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iinternational-my.sharepoint.com/personal/divyaprakash_saicloud_co_in/Documents/Morning Reports/2025 - 26/04012025/"/>
    </mc:Choice>
  </mc:AlternateContent>
  <xr:revisionPtr revIDLastSave="398" documentId="13_ncr:1_{60360137-5D27-4801-B596-8CB54DB04AC0}" xr6:coauthVersionLast="47" xr6:coauthVersionMax="47" xr10:uidLastSave="{06A58380-ECBF-4BB3-BEF0-A785CADE0307}"/>
  <bookViews>
    <workbookView xWindow="-110" yWindow="-110" windowWidth="19420" windowHeight="10300" tabRatio="785" firstSheet="1" activeTab="8" xr2:uid="{E982B222-B77A-48B7-9DDB-C12ECE581D11}"/>
  </bookViews>
  <sheets>
    <sheet name="Sheet3" sheetId="17" r:id="rId1"/>
    <sheet name="Q3 Dashboard " sheetId="13" r:id="rId2"/>
    <sheet name="Q1 Dashboard" sheetId="4" r:id="rId3"/>
    <sheet name="Q2 Dashboard" sheetId="9" r:id="rId4"/>
    <sheet name="Food Dashboard" sheetId="6" r:id="rId5"/>
    <sheet name="Food" sheetId="5" r:id="rId6"/>
    <sheet name="Sheet4" sheetId="18" r:id="rId7"/>
    <sheet name="Sheet1" sheetId="15" r:id="rId8"/>
    <sheet name="Student List" sheetId="1" r:id="rId9"/>
    <sheet name="Call List" sheetId="12" r:id="rId10"/>
    <sheet name="Q1" sheetId="3" r:id="rId11"/>
    <sheet name="Q2" sheetId="8" r:id="rId12"/>
    <sheet name="Q3" sheetId="11" r:id="rId13"/>
    <sheet name="Q4" sheetId="14" r:id="rId14"/>
    <sheet name="HP List" sheetId="2" r:id="rId15"/>
  </sheets>
  <definedNames>
    <definedName name="_xlnm._FilterDatabase" localSheetId="14" hidden="1">'HP List'!$A$1:$L$100</definedName>
    <definedName name="_xlnm._FilterDatabase" localSheetId="8" hidden="1">'Student List'!$A$1:$AA$4700</definedName>
    <definedName name="_xlcn.WorksheetConnection_StudentListAY1" hidden="1">'Student List'!$A:$Y</definedName>
  </definedNames>
  <calcPr calcId="191029"/>
  <pivotCaches>
    <pivotCache cacheId="0" r:id="rId16"/>
    <pivotCache cacheId="1" r:id="rId17"/>
    <pivotCache cacheId="2" r:id="rId18"/>
    <pivotCache cacheId="3" r:id="rId1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tudent List!$A:$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2" i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113" i="1"/>
  <c r="W2113" i="1" s="1"/>
  <c r="V2114" i="1"/>
  <c r="W2114" i="1" s="1"/>
  <c r="V2115" i="1"/>
  <c r="W2115" i="1" s="1"/>
  <c r="V2116" i="1"/>
  <c r="W2116" i="1" s="1"/>
  <c r="V2117" i="1"/>
  <c r="W2117" i="1" s="1"/>
  <c r="V2118" i="1"/>
  <c r="W2118" i="1" s="1"/>
  <c r="V2119" i="1"/>
  <c r="W2119" i="1" s="1"/>
  <c r="V2120" i="1"/>
  <c r="W2120" i="1" s="1"/>
  <c r="V2121" i="1"/>
  <c r="W2121" i="1" s="1"/>
  <c r="V2122" i="1"/>
  <c r="W2122" i="1" s="1"/>
  <c r="V2123" i="1"/>
  <c r="W2123" i="1" s="1"/>
  <c r="V2124" i="1"/>
  <c r="W2124" i="1" s="1"/>
  <c r="V2125" i="1"/>
  <c r="W2125" i="1" s="1"/>
  <c r="V2126" i="1"/>
  <c r="W2126" i="1" s="1"/>
  <c r="V2127" i="1"/>
  <c r="W2127" i="1" s="1"/>
  <c r="V2128" i="1"/>
  <c r="W2128" i="1" s="1"/>
  <c r="V2129" i="1"/>
  <c r="W2129" i="1" s="1"/>
  <c r="V2130" i="1"/>
  <c r="W2130" i="1" s="1"/>
  <c r="V2131" i="1"/>
  <c r="W2131" i="1" s="1"/>
  <c r="V2132" i="1"/>
  <c r="W2132" i="1" s="1"/>
  <c r="V2133" i="1"/>
  <c r="W2133" i="1" s="1"/>
  <c r="V2134" i="1"/>
  <c r="W2134" i="1" s="1"/>
  <c r="V2135" i="1"/>
  <c r="W2135" i="1" s="1"/>
  <c r="V2136" i="1"/>
  <c r="W2136" i="1" s="1"/>
  <c r="V2137" i="1"/>
  <c r="W2137" i="1" s="1"/>
  <c r="V2138" i="1"/>
  <c r="W2138" i="1" s="1"/>
  <c r="V2139" i="1"/>
  <c r="W2139" i="1" s="1"/>
  <c r="V2140" i="1"/>
  <c r="W2140" i="1" s="1"/>
  <c r="V2141" i="1"/>
  <c r="W2141" i="1" s="1"/>
  <c r="V2142" i="1"/>
  <c r="W2142" i="1" s="1"/>
  <c r="V2143" i="1"/>
  <c r="W2143" i="1" s="1"/>
  <c r="V2144" i="1"/>
  <c r="W2144" i="1" s="1"/>
  <c r="V2145" i="1"/>
  <c r="W2145" i="1" s="1"/>
  <c r="V2146" i="1"/>
  <c r="W2146" i="1" s="1"/>
  <c r="V2147" i="1"/>
  <c r="W2147" i="1" s="1"/>
  <c r="V2148" i="1"/>
  <c r="W2148" i="1" s="1"/>
  <c r="V2149" i="1"/>
  <c r="W2149" i="1" s="1"/>
  <c r="V2150" i="1"/>
  <c r="W2150" i="1" s="1"/>
  <c r="V2151" i="1"/>
  <c r="W2151" i="1" s="1"/>
  <c r="V2152" i="1"/>
  <c r="W2152" i="1" s="1"/>
  <c r="V2153" i="1"/>
  <c r="W2153" i="1" s="1"/>
  <c r="V2154" i="1"/>
  <c r="W2154" i="1" s="1"/>
  <c r="V2155" i="1"/>
  <c r="W2155" i="1" s="1"/>
  <c r="V2156" i="1"/>
  <c r="W2156" i="1" s="1"/>
  <c r="V2157" i="1"/>
  <c r="W2157" i="1" s="1"/>
  <c r="V2158" i="1"/>
  <c r="W2158" i="1" s="1"/>
  <c r="V2159" i="1"/>
  <c r="W2159" i="1" s="1"/>
  <c r="V2160" i="1"/>
  <c r="W2160" i="1" s="1"/>
  <c r="V2161" i="1"/>
  <c r="W2161" i="1" s="1"/>
  <c r="V2162" i="1"/>
  <c r="W2162" i="1" s="1"/>
  <c r="V2163" i="1"/>
  <c r="W2163" i="1" s="1"/>
  <c r="V2164" i="1"/>
  <c r="W2164" i="1" s="1"/>
  <c r="V2165" i="1"/>
  <c r="W2165" i="1" s="1"/>
  <c r="V2166" i="1"/>
  <c r="W2166" i="1" s="1"/>
  <c r="V2167" i="1"/>
  <c r="W2167" i="1" s="1"/>
  <c r="V2168" i="1"/>
  <c r="W2168" i="1" s="1"/>
  <c r="V2169" i="1"/>
  <c r="W2169" i="1" s="1"/>
  <c r="V2170" i="1"/>
  <c r="W2170" i="1" s="1"/>
  <c r="V2171" i="1"/>
  <c r="W2171" i="1" s="1"/>
  <c r="V2172" i="1"/>
  <c r="W2172" i="1" s="1"/>
  <c r="V2173" i="1"/>
  <c r="W2173" i="1" s="1"/>
  <c r="V2174" i="1"/>
  <c r="W2174" i="1" s="1"/>
  <c r="V2175" i="1"/>
  <c r="W2175" i="1" s="1"/>
  <c r="V2176" i="1"/>
  <c r="W2176" i="1" s="1"/>
  <c r="V2177" i="1"/>
  <c r="W2177" i="1" s="1"/>
  <c r="V2178" i="1"/>
  <c r="W2178" i="1" s="1"/>
  <c r="V2179" i="1"/>
  <c r="W2179" i="1" s="1"/>
  <c r="V2180" i="1"/>
  <c r="W2180" i="1" s="1"/>
  <c r="V2181" i="1"/>
  <c r="W2181" i="1" s="1"/>
  <c r="V2182" i="1"/>
  <c r="W2182" i="1" s="1"/>
  <c r="V2183" i="1"/>
  <c r="W2183" i="1" s="1"/>
  <c r="V2184" i="1"/>
  <c r="W2184" i="1" s="1"/>
  <c r="V2185" i="1"/>
  <c r="W2185" i="1" s="1"/>
  <c r="V2186" i="1"/>
  <c r="W2186" i="1" s="1"/>
  <c r="V2187" i="1"/>
  <c r="W2187" i="1" s="1"/>
  <c r="V2188" i="1"/>
  <c r="W2188" i="1" s="1"/>
  <c r="V2189" i="1"/>
  <c r="W2189" i="1" s="1"/>
  <c r="V2190" i="1"/>
  <c r="W2190" i="1" s="1"/>
  <c r="V2191" i="1"/>
  <c r="W2191" i="1" s="1"/>
  <c r="V2192" i="1"/>
  <c r="W2192" i="1" s="1"/>
  <c r="V2193" i="1"/>
  <c r="W2193" i="1" s="1"/>
  <c r="V2194" i="1"/>
  <c r="W2194" i="1" s="1"/>
  <c r="V2195" i="1"/>
  <c r="W2195" i="1" s="1"/>
  <c r="V2196" i="1"/>
  <c r="W2196" i="1" s="1"/>
  <c r="V2197" i="1"/>
  <c r="W2197" i="1" s="1"/>
  <c r="V2198" i="1"/>
  <c r="W2198" i="1" s="1"/>
  <c r="V2199" i="1"/>
  <c r="W2199" i="1" s="1"/>
  <c r="V2200" i="1"/>
  <c r="W2200" i="1" s="1"/>
  <c r="V2201" i="1"/>
  <c r="W2201" i="1" s="1"/>
  <c r="V2202" i="1"/>
  <c r="W2202" i="1" s="1"/>
  <c r="V2203" i="1"/>
  <c r="W2203" i="1" s="1"/>
  <c r="V2204" i="1"/>
  <c r="W2204" i="1" s="1"/>
  <c r="V2205" i="1"/>
  <c r="W2205" i="1" s="1"/>
  <c r="V2206" i="1"/>
  <c r="W2206" i="1" s="1"/>
  <c r="V2207" i="1"/>
  <c r="W2207" i="1" s="1"/>
  <c r="V2208" i="1"/>
  <c r="W2208" i="1" s="1"/>
  <c r="V2209" i="1"/>
  <c r="W2209" i="1" s="1"/>
  <c r="V2210" i="1"/>
  <c r="W2210" i="1" s="1"/>
  <c r="V2211" i="1"/>
  <c r="W2211" i="1" s="1"/>
  <c r="V2212" i="1"/>
  <c r="W2212" i="1" s="1"/>
  <c r="V2213" i="1"/>
  <c r="W2213" i="1" s="1"/>
  <c r="V2214" i="1"/>
  <c r="W2214" i="1" s="1"/>
  <c r="V2215" i="1"/>
  <c r="W2215" i="1" s="1"/>
  <c r="V2216" i="1"/>
  <c r="W2216" i="1" s="1"/>
  <c r="V2217" i="1"/>
  <c r="W2217" i="1" s="1"/>
  <c r="V2218" i="1"/>
  <c r="W2218" i="1" s="1"/>
  <c r="V2219" i="1"/>
  <c r="W2219" i="1" s="1"/>
  <c r="V2220" i="1"/>
  <c r="W2220" i="1" s="1"/>
  <c r="V2221" i="1"/>
  <c r="W2221" i="1" s="1"/>
  <c r="V2222" i="1"/>
  <c r="W2222" i="1" s="1"/>
  <c r="V2223" i="1"/>
  <c r="W2223" i="1" s="1"/>
  <c r="V2224" i="1"/>
  <c r="W2224" i="1" s="1"/>
  <c r="V2225" i="1"/>
  <c r="W2225" i="1" s="1"/>
  <c r="V2226" i="1"/>
  <c r="W2226" i="1" s="1"/>
  <c r="V2227" i="1"/>
  <c r="W2227" i="1" s="1"/>
  <c r="V2228" i="1"/>
  <c r="W2228" i="1" s="1"/>
  <c r="V2229" i="1"/>
  <c r="W2229" i="1" s="1"/>
  <c r="V2230" i="1"/>
  <c r="W2230" i="1" s="1"/>
  <c r="V2231" i="1"/>
  <c r="W2231" i="1" s="1"/>
  <c r="V2232" i="1"/>
  <c r="W2232" i="1" s="1"/>
  <c r="V2233" i="1"/>
  <c r="W2233" i="1" s="1"/>
  <c r="V2234" i="1"/>
  <c r="W2234" i="1" s="1"/>
  <c r="V2235" i="1"/>
  <c r="W2235" i="1" s="1"/>
  <c r="V2236" i="1"/>
  <c r="W2236" i="1" s="1"/>
  <c r="V2237" i="1"/>
  <c r="W2237" i="1" s="1"/>
  <c r="V2238" i="1"/>
  <c r="W2238" i="1" s="1"/>
  <c r="V2239" i="1"/>
  <c r="W2239" i="1" s="1"/>
  <c r="V2240" i="1"/>
  <c r="W2240" i="1" s="1"/>
  <c r="V2241" i="1"/>
  <c r="W2241" i="1" s="1"/>
  <c r="V2242" i="1"/>
  <c r="W2242" i="1" s="1"/>
  <c r="V2243" i="1"/>
  <c r="W2243" i="1" s="1"/>
  <c r="V2244" i="1"/>
  <c r="W2244" i="1" s="1"/>
  <c r="V2245" i="1"/>
  <c r="W2245" i="1" s="1"/>
  <c r="V2246" i="1"/>
  <c r="W2246" i="1" s="1"/>
  <c r="V2247" i="1"/>
  <c r="W2247" i="1" s="1"/>
  <c r="V2248" i="1"/>
  <c r="W2248" i="1" s="1"/>
  <c r="V2249" i="1"/>
  <c r="W2249" i="1" s="1"/>
  <c r="V2250" i="1"/>
  <c r="W2250" i="1" s="1"/>
  <c r="V2251" i="1"/>
  <c r="W2251" i="1" s="1"/>
  <c r="V2252" i="1"/>
  <c r="W2252" i="1" s="1"/>
  <c r="V2253" i="1"/>
  <c r="W2253" i="1" s="1"/>
  <c r="V2254" i="1"/>
  <c r="W2254" i="1" s="1"/>
  <c r="V2255" i="1"/>
  <c r="W2255" i="1" s="1"/>
  <c r="V2256" i="1"/>
  <c r="W2256" i="1" s="1"/>
  <c r="V2257" i="1"/>
  <c r="W2257" i="1" s="1"/>
  <c r="V2258" i="1"/>
  <c r="W2258" i="1" s="1"/>
  <c r="V2259" i="1"/>
  <c r="W2259" i="1" s="1"/>
  <c r="V2260" i="1"/>
  <c r="W2260" i="1" s="1"/>
  <c r="V2261" i="1"/>
  <c r="W2261" i="1" s="1"/>
  <c r="V2262" i="1"/>
  <c r="W2262" i="1" s="1"/>
  <c r="V2263" i="1"/>
  <c r="W2263" i="1" s="1"/>
  <c r="V2264" i="1"/>
  <c r="W2264" i="1" s="1"/>
  <c r="V2265" i="1"/>
  <c r="W2265" i="1" s="1"/>
  <c r="V2266" i="1"/>
  <c r="W2266" i="1" s="1"/>
  <c r="V2267" i="1"/>
  <c r="W2267" i="1" s="1"/>
  <c r="V2268" i="1"/>
  <c r="W2268" i="1" s="1"/>
  <c r="V2269" i="1"/>
  <c r="W2269" i="1" s="1"/>
  <c r="V2270" i="1"/>
  <c r="W2270" i="1" s="1"/>
  <c r="V2271" i="1"/>
  <c r="W2271" i="1" s="1"/>
  <c r="V2272" i="1"/>
  <c r="W2272" i="1" s="1"/>
  <c r="V2273" i="1"/>
  <c r="W2273" i="1" s="1"/>
  <c r="V2274" i="1"/>
  <c r="W2274" i="1" s="1"/>
  <c r="V2275" i="1"/>
  <c r="W2275" i="1" s="1"/>
  <c r="V2276" i="1"/>
  <c r="W2276" i="1" s="1"/>
  <c r="V2277" i="1"/>
  <c r="W2277" i="1" s="1"/>
  <c r="V2278" i="1"/>
  <c r="W2278" i="1" s="1"/>
  <c r="V2279" i="1"/>
  <c r="W2279" i="1" s="1"/>
  <c r="V2280" i="1"/>
  <c r="W2280" i="1" s="1"/>
  <c r="V2281" i="1"/>
  <c r="W2281" i="1" s="1"/>
  <c r="V2282" i="1"/>
  <c r="W2282" i="1" s="1"/>
  <c r="V2283" i="1"/>
  <c r="W2283" i="1" s="1"/>
  <c r="V2284" i="1"/>
  <c r="W2284" i="1" s="1"/>
  <c r="V2285" i="1"/>
  <c r="W2285" i="1" s="1"/>
  <c r="V2286" i="1"/>
  <c r="W2286" i="1" s="1"/>
  <c r="V2287" i="1"/>
  <c r="W2287" i="1" s="1"/>
  <c r="V2288" i="1"/>
  <c r="W2288" i="1" s="1"/>
  <c r="V2289" i="1"/>
  <c r="W2289" i="1" s="1"/>
  <c r="V2290" i="1"/>
  <c r="W2290" i="1" s="1"/>
  <c r="V2291" i="1"/>
  <c r="W2291" i="1" s="1"/>
  <c r="V2292" i="1"/>
  <c r="W2292" i="1" s="1"/>
  <c r="V2293" i="1"/>
  <c r="W2293" i="1" s="1"/>
  <c r="V2294" i="1"/>
  <c r="W2294" i="1" s="1"/>
  <c r="V2295" i="1"/>
  <c r="W2295" i="1" s="1"/>
  <c r="V2296" i="1"/>
  <c r="W2296" i="1" s="1"/>
  <c r="V2297" i="1"/>
  <c r="W2297" i="1" s="1"/>
  <c r="V2298" i="1"/>
  <c r="W2298" i="1" s="1"/>
  <c r="V2299" i="1"/>
  <c r="W2299" i="1" s="1"/>
  <c r="V2300" i="1"/>
  <c r="W2300" i="1" s="1"/>
  <c r="V2301" i="1"/>
  <c r="W2301" i="1" s="1"/>
  <c r="V2302" i="1"/>
  <c r="W2302" i="1" s="1"/>
  <c r="V2303" i="1"/>
  <c r="W2303" i="1" s="1"/>
  <c r="V2304" i="1"/>
  <c r="W2304" i="1" s="1"/>
  <c r="V2305" i="1"/>
  <c r="W2305" i="1" s="1"/>
  <c r="V2306" i="1"/>
  <c r="W2306" i="1" s="1"/>
  <c r="V2307" i="1"/>
  <c r="W2307" i="1" s="1"/>
  <c r="V2308" i="1"/>
  <c r="W2308" i="1" s="1"/>
  <c r="V2309" i="1"/>
  <c r="W2309" i="1" s="1"/>
  <c r="V2310" i="1"/>
  <c r="W2310" i="1" s="1"/>
  <c r="V2311" i="1"/>
  <c r="W2311" i="1" s="1"/>
  <c r="V2312" i="1"/>
  <c r="W2312" i="1" s="1"/>
  <c r="V2313" i="1"/>
  <c r="W2313" i="1" s="1"/>
  <c r="V2314" i="1"/>
  <c r="W2314" i="1" s="1"/>
  <c r="V2315" i="1"/>
  <c r="W2315" i="1" s="1"/>
  <c r="V2316" i="1"/>
  <c r="W2316" i="1" s="1"/>
  <c r="V2317" i="1"/>
  <c r="W2317" i="1" s="1"/>
  <c r="V2318" i="1"/>
  <c r="W2318" i="1" s="1"/>
  <c r="V2319" i="1"/>
  <c r="W2319" i="1" s="1"/>
  <c r="V2320" i="1"/>
  <c r="W2320" i="1" s="1"/>
  <c r="V2321" i="1"/>
  <c r="W2321" i="1" s="1"/>
  <c r="V2322" i="1"/>
  <c r="W2322" i="1" s="1"/>
  <c r="V2323" i="1"/>
  <c r="W2323" i="1" s="1"/>
  <c r="V2324" i="1"/>
  <c r="W2324" i="1" s="1"/>
  <c r="V2325" i="1"/>
  <c r="W2325" i="1" s="1"/>
  <c r="V2326" i="1"/>
  <c r="W2326" i="1" s="1"/>
  <c r="V2327" i="1"/>
  <c r="W2327" i="1" s="1"/>
  <c r="V2328" i="1"/>
  <c r="W2328" i="1" s="1"/>
  <c r="V2329" i="1"/>
  <c r="W2329" i="1" s="1"/>
  <c r="V2330" i="1"/>
  <c r="W2330" i="1" s="1"/>
  <c r="V2331" i="1"/>
  <c r="W2331" i="1" s="1"/>
  <c r="V2332" i="1"/>
  <c r="W2332" i="1" s="1"/>
  <c r="V2333" i="1"/>
  <c r="W2333" i="1" s="1"/>
  <c r="V2334" i="1"/>
  <c r="W2334" i="1" s="1"/>
  <c r="V2335" i="1"/>
  <c r="W2335" i="1" s="1"/>
  <c r="V2336" i="1"/>
  <c r="W2336" i="1" s="1"/>
  <c r="V2337" i="1"/>
  <c r="W2337" i="1" s="1"/>
  <c r="V2338" i="1"/>
  <c r="W2338" i="1" s="1"/>
  <c r="V2339" i="1"/>
  <c r="W2339" i="1" s="1"/>
  <c r="V2340" i="1"/>
  <c r="W2340" i="1" s="1"/>
  <c r="V2341" i="1"/>
  <c r="W2341" i="1" s="1"/>
  <c r="V2342" i="1"/>
  <c r="W2342" i="1" s="1"/>
  <c r="V2343" i="1"/>
  <c r="W2343" i="1" s="1"/>
  <c r="V2344" i="1"/>
  <c r="W2344" i="1" s="1"/>
  <c r="V2345" i="1"/>
  <c r="W2345" i="1" s="1"/>
  <c r="V2346" i="1"/>
  <c r="W2346" i="1" s="1"/>
  <c r="V2347" i="1"/>
  <c r="W2347" i="1" s="1"/>
  <c r="V2348" i="1"/>
  <c r="W2348" i="1" s="1"/>
  <c r="V2349" i="1"/>
  <c r="W2349" i="1" s="1"/>
  <c r="V2350" i="1"/>
  <c r="W2350" i="1" s="1"/>
  <c r="V2351" i="1"/>
  <c r="W2351" i="1" s="1"/>
  <c r="V2352" i="1"/>
  <c r="W2352" i="1" s="1"/>
  <c r="V2353" i="1"/>
  <c r="W2353" i="1" s="1"/>
  <c r="V2354" i="1"/>
  <c r="W2354" i="1" s="1"/>
  <c r="V2355" i="1"/>
  <c r="W2355" i="1" s="1"/>
  <c r="V2356" i="1"/>
  <c r="W2356" i="1" s="1"/>
  <c r="V2357" i="1"/>
  <c r="W2357" i="1" s="1"/>
  <c r="V2358" i="1"/>
  <c r="W2358" i="1" s="1"/>
  <c r="V2359" i="1"/>
  <c r="W2359" i="1" s="1"/>
  <c r="V2360" i="1"/>
  <c r="W2360" i="1" s="1"/>
  <c r="V2361" i="1"/>
  <c r="W2361" i="1" s="1"/>
  <c r="V2362" i="1"/>
  <c r="W2362" i="1" s="1"/>
  <c r="V2363" i="1"/>
  <c r="W2363" i="1" s="1"/>
  <c r="V2364" i="1"/>
  <c r="W2364" i="1" s="1"/>
  <c r="V2365" i="1"/>
  <c r="W2365" i="1" s="1"/>
  <c r="V2366" i="1"/>
  <c r="W2366" i="1" s="1"/>
  <c r="V2367" i="1"/>
  <c r="W2367" i="1" s="1"/>
  <c r="V2368" i="1"/>
  <c r="W2368" i="1" s="1"/>
  <c r="V2369" i="1"/>
  <c r="W2369" i="1" s="1"/>
  <c r="V2370" i="1"/>
  <c r="W2370" i="1" s="1"/>
  <c r="V2371" i="1"/>
  <c r="W2371" i="1" s="1"/>
  <c r="V2372" i="1"/>
  <c r="W2372" i="1" s="1"/>
  <c r="V2373" i="1"/>
  <c r="W2373" i="1" s="1"/>
  <c r="V2374" i="1"/>
  <c r="W2374" i="1" s="1"/>
  <c r="V2375" i="1"/>
  <c r="W2375" i="1" s="1"/>
  <c r="V2376" i="1"/>
  <c r="W2376" i="1" s="1"/>
  <c r="V2377" i="1"/>
  <c r="W2377" i="1" s="1"/>
  <c r="V2378" i="1"/>
  <c r="W2378" i="1" s="1"/>
  <c r="V2379" i="1"/>
  <c r="W2379" i="1" s="1"/>
  <c r="V2380" i="1"/>
  <c r="W2380" i="1" s="1"/>
  <c r="V2381" i="1"/>
  <c r="W2381" i="1" s="1"/>
  <c r="V2382" i="1"/>
  <c r="W2382" i="1" s="1"/>
  <c r="V2383" i="1"/>
  <c r="W2383" i="1" s="1"/>
  <c r="V2384" i="1"/>
  <c r="W2384" i="1" s="1"/>
  <c r="V2385" i="1"/>
  <c r="W2385" i="1" s="1"/>
  <c r="V2386" i="1"/>
  <c r="W2386" i="1" s="1"/>
  <c r="V2387" i="1"/>
  <c r="W2387" i="1" s="1"/>
  <c r="V2388" i="1"/>
  <c r="W2388" i="1" s="1"/>
  <c r="V2389" i="1"/>
  <c r="W2389" i="1" s="1"/>
  <c r="V2390" i="1"/>
  <c r="W2390" i="1" s="1"/>
  <c r="V2391" i="1"/>
  <c r="W2391" i="1" s="1"/>
  <c r="V2392" i="1"/>
  <c r="W2392" i="1" s="1"/>
  <c r="V2393" i="1"/>
  <c r="W2393" i="1" s="1"/>
  <c r="V2394" i="1"/>
  <c r="W2394" i="1" s="1"/>
  <c r="V2395" i="1"/>
  <c r="W2395" i="1" s="1"/>
  <c r="V2396" i="1"/>
  <c r="W2396" i="1" s="1"/>
  <c r="V2397" i="1"/>
  <c r="W2397" i="1" s="1"/>
  <c r="V2398" i="1"/>
  <c r="W2398" i="1" s="1"/>
  <c r="V2399" i="1"/>
  <c r="W2399" i="1" s="1"/>
  <c r="V2400" i="1"/>
  <c r="W2400" i="1" s="1"/>
  <c r="V2401" i="1"/>
  <c r="W2401" i="1" s="1"/>
  <c r="V2402" i="1"/>
  <c r="W2402" i="1" s="1"/>
  <c r="V2403" i="1"/>
  <c r="W2403" i="1" s="1"/>
  <c r="V2404" i="1"/>
  <c r="W2404" i="1" s="1"/>
  <c r="V2405" i="1"/>
  <c r="W2405" i="1" s="1"/>
  <c r="V2406" i="1"/>
  <c r="W2406" i="1" s="1"/>
  <c r="V2407" i="1"/>
  <c r="W2407" i="1" s="1"/>
  <c r="V2408" i="1"/>
  <c r="W2408" i="1" s="1"/>
  <c r="V2409" i="1"/>
  <c r="W2409" i="1" s="1"/>
  <c r="V2410" i="1"/>
  <c r="W2410" i="1" s="1"/>
  <c r="V2411" i="1"/>
  <c r="W2411" i="1" s="1"/>
  <c r="V2412" i="1"/>
  <c r="W2412" i="1" s="1"/>
  <c r="V2413" i="1"/>
  <c r="W2413" i="1" s="1"/>
  <c r="V2414" i="1"/>
  <c r="W2414" i="1" s="1"/>
  <c r="V2415" i="1"/>
  <c r="W2415" i="1" s="1"/>
  <c r="V2416" i="1"/>
  <c r="W2416" i="1" s="1"/>
  <c r="V2417" i="1"/>
  <c r="W2417" i="1" s="1"/>
  <c r="V2418" i="1"/>
  <c r="W2418" i="1" s="1"/>
  <c r="V2419" i="1"/>
  <c r="W2419" i="1" s="1"/>
  <c r="V2420" i="1"/>
  <c r="W2420" i="1" s="1"/>
  <c r="V2421" i="1"/>
  <c r="W2421" i="1" s="1"/>
  <c r="V2422" i="1"/>
  <c r="W2422" i="1" s="1"/>
  <c r="V2423" i="1"/>
  <c r="W2423" i="1" s="1"/>
  <c r="V2424" i="1"/>
  <c r="W2424" i="1" s="1"/>
  <c r="V2425" i="1"/>
  <c r="W2425" i="1" s="1"/>
  <c r="V2426" i="1"/>
  <c r="W2426" i="1" s="1"/>
  <c r="V2427" i="1"/>
  <c r="W2427" i="1" s="1"/>
  <c r="V2428" i="1"/>
  <c r="W2428" i="1" s="1"/>
  <c r="V2429" i="1"/>
  <c r="W2429" i="1" s="1"/>
  <c r="V2430" i="1"/>
  <c r="W2430" i="1" s="1"/>
  <c r="V2431" i="1"/>
  <c r="W2431" i="1" s="1"/>
  <c r="V2432" i="1"/>
  <c r="W2432" i="1" s="1"/>
  <c r="V2433" i="1"/>
  <c r="W2433" i="1" s="1"/>
  <c r="V2434" i="1"/>
  <c r="W2434" i="1" s="1"/>
  <c r="V2435" i="1"/>
  <c r="W2435" i="1" s="1"/>
  <c r="V2436" i="1"/>
  <c r="W2436" i="1" s="1"/>
  <c r="V2437" i="1"/>
  <c r="W2437" i="1" s="1"/>
  <c r="V2438" i="1"/>
  <c r="W2438" i="1" s="1"/>
  <c r="V2439" i="1"/>
  <c r="W2439" i="1" s="1"/>
  <c r="V2440" i="1"/>
  <c r="W2440" i="1" s="1"/>
  <c r="V2441" i="1"/>
  <c r="W2441" i="1" s="1"/>
  <c r="V2442" i="1"/>
  <c r="W2442" i="1" s="1"/>
  <c r="V2443" i="1"/>
  <c r="W2443" i="1" s="1"/>
  <c r="V2444" i="1"/>
  <c r="W2444" i="1" s="1"/>
  <c r="V2445" i="1"/>
  <c r="W2445" i="1" s="1"/>
  <c r="V2446" i="1"/>
  <c r="W2446" i="1" s="1"/>
  <c r="V2447" i="1"/>
  <c r="W2447" i="1" s="1"/>
  <c r="V2448" i="1"/>
  <c r="W2448" i="1" s="1"/>
  <c r="V2449" i="1"/>
  <c r="W2449" i="1" s="1"/>
  <c r="V2450" i="1"/>
  <c r="W2450" i="1" s="1"/>
  <c r="V2451" i="1"/>
  <c r="W2451" i="1" s="1"/>
  <c r="V2452" i="1"/>
  <c r="W2452" i="1" s="1"/>
  <c r="V2453" i="1"/>
  <c r="W2453" i="1" s="1"/>
  <c r="V2454" i="1"/>
  <c r="W2454" i="1" s="1"/>
  <c r="V2455" i="1"/>
  <c r="W2455" i="1" s="1"/>
  <c r="V2456" i="1"/>
  <c r="W2456" i="1" s="1"/>
  <c r="V2457" i="1"/>
  <c r="W2457" i="1" s="1"/>
  <c r="V2458" i="1"/>
  <c r="W2458" i="1" s="1"/>
  <c r="V2459" i="1"/>
  <c r="W2459" i="1" s="1"/>
  <c r="V2460" i="1"/>
  <c r="W2460" i="1" s="1"/>
  <c r="V2461" i="1"/>
  <c r="W2461" i="1" s="1"/>
  <c r="V2462" i="1"/>
  <c r="W2462" i="1" s="1"/>
  <c r="V2463" i="1"/>
  <c r="W2463" i="1" s="1"/>
  <c r="V2464" i="1"/>
  <c r="W2464" i="1" s="1"/>
  <c r="V2465" i="1"/>
  <c r="W2465" i="1" s="1"/>
  <c r="V2466" i="1"/>
  <c r="W2466" i="1" s="1"/>
  <c r="V2467" i="1"/>
  <c r="W2467" i="1" s="1"/>
  <c r="V2468" i="1"/>
  <c r="W2468" i="1" s="1"/>
  <c r="V2469" i="1"/>
  <c r="W2469" i="1" s="1"/>
  <c r="V2470" i="1"/>
  <c r="W2470" i="1" s="1"/>
  <c r="V2471" i="1"/>
  <c r="W2471" i="1" s="1"/>
  <c r="V2472" i="1"/>
  <c r="W2472" i="1" s="1"/>
  <c r="V2473" i="1"/>
  <c r="W2473" i="1" s="1"/>
  <c r="V2474" i="1"/>
  <c r="W2474" i="1" s="1"/>
  <c r="V2475" i="1"/>
  <c r="W2475" i="1" s="1"/>
  <c r="V2476" i="1"/>
  <c r="W2476" i="1" s="1"/>
  <c r="V2477" i="1"/>
  <c r="W2477" i="1" s="1"/>
  <c r="V2478" i="1"/>
  <c r="W2478" i="1" s="1"/>
  <c r="V2479" i="1"/>
  <c r="W2479" i="1" s="1"/>
  <c r="V2480" i="1"/>
  <c r="W2480" i="1" s="1"/>
  <c r="V2481" i="1"/>
  <c r="W2481" i="1" s="1"/>
  <c r="V2482" i="1"/>
  <c r="W2482" i="1" s="1"/>
  <c r="V2483" i="1"/>
  <c r="W2483" i="1" s="1"/>
  <c r="V2484" i="1"/>
  <c r="W2484" i="1" s="1"/>
  <c r="V2485" i="1"/>
  <c r="W2485" i="1" s="1"/>
  <c r="V2486" i="1"/>
  <c r="W2486" i="1" s="1"/>
  <c r="V2487" i="1"/>
  <c r="W2487" i="1" s="1"/>
  <c r="V2488" i="1"/>
  <c r="W2488" i="1" s="1"/>
  <c r="V2489" i="1"/>
  <c r="W2489" i="1" s="1"/>
  <c r="V2490" i="1"/>
  <c r="W2490" i="1" s="1"/>
  <c r="V2491" i="1"/>
  <c r="W2491" i="1" s="1"/>
  <c r="V2492" i="1"/>
  <c r="W2492" i="1" s="1"/>
  <c r="V2493" i="1"/>
  <c r="W2493" i="1" s="1"/>
  <c r="V2494" i="1"/>
  <c r="W2494" i="1" s="1"/>
  <c r="V2495" i="1"/>
  <c r="W2495" i="1" s="1"/>
  <c r="V2496" i="1"/>
  <c r="W2496" i="1" s="1"/>
  <c r="V2497" i="1"/>
  <c r="W2497" i="1" s="1"/>
  <c r="V2498" i="1"/>
  <c r="W2498" i="1" s="1"/>
  <c r="V2499" i="1"/>
  <c r="W2499" i="1" s="1"/>
  <c r="V2500" i="1"/>
  <c r="W2500" i="1" s="1"/>
  <c r="V2501" i="1"/>
  <c r="W2501" i="1" s="1"/>
  <c r="V2502" i="1"/>
  <c r="W2502" i="1" s="1"/>
  <c r="V2503" i="1"/>
  <c r="W2503" i="1" s="1"/>
  <c r="V2504" i="1"/>
  <c r="W2504" i="1" s="1"/>
  <c r="V2505" i="1"/>
  <c r="W2505" i="1" s="1"/>
  <c r="V2506" i="1"/>
  <c r="W2506" i="1" s="1"/>
  <c r="V2507" i="1"/>
  <c r="W2507" i="1" s="1"/>
  <c r="V2508" i="1"/>
  <c r="W2508" i="1" s="1"/>
  <c r="V2509" i="1"/>
  <c r="W2509" i="1" s="1"/>
  <c r="V2510" i="1"/>
  <c r="W2510" i="1" s="1"/>
  <c r="V2511" i="1"/>
  <c r="W2511" i="1" s="1"/>
  <c r="V2512" i="1"/>
  <c r="W2512" i="1" s="1"/>
  <c r="V2513" i="1"/>
  <c r="W2513" i="1" s="1"/>
  <c r="V2514" i="1"/>
  <c r="W2514" i="1" s="1"/>
  <c r="V2515" i="1"/>
  <c r="W2515" i="1" s="1"/>
  <c r="V2516" i="1"/>
  <c r="W2516" i="1" s="1"/>
  <c r="V2517" i="1"/>
  <c r="W2517" i="1" s="1"/>
  <c r="V2518" i="1"/>
  <c r="W2518" i="1" s="1"/>
  <c r="V2519" i="1"/>
  <c r="W2519" i="1" s="1"/>
  <c r="V2520" i="1"/>
  <c r="W2520" i="1" s="1"/>
  <c r="V2521" i="1"/>
  <c r="W2521" i="1" s="1"/>
  <c r="V2522" i="1"/>
  <c r="W2522" i="1" s="1"/>
  <c r="V2523" i="1"/>
  <c r="W2523" i="1" s="1"/>
  <c r="V2524" i="1"/>
  <c r="W2524" i="1" s="1"/>
  <c r="V2525" i="1"/>
  <c r="W2525" i="1" s="1"/>
  <c r="V2526" i="1"/>
  <c r="W2526" i="1" s="1"/>
  <c r="V2527" i="1"/>
  <c r="W2527" i="1" s="1"/>
  <c r="V2528" i="1"/>
  <c r="W2528" i="1" s="1"/>
  <c r="V2529" i="1"/>
  <c r="W2529" i="1" s="1"/>
  <c r="V2530" i="1"/>
  <c r="W2530" i="1" s="1"/>
  <c r="V2531" i="1"/>
  <c r="W2531" i="1" s="1"/>
  <c r="V2532" i="1"/>
  <c r="W2532" i="1" s="1"/>
  <c r="V2533" i="1"/>
  <c r="W2533" i="1" s="1"/>
  <c r="V2534" i="1"/>
  <c r="W2534" i="1" s="1"/>
  <c r="V2535" i="1"/>
  <c r="W2535" i="1" s="1"/>
  <c r="V2536" i="1"/>
  <c r="W2536" i="1" s="1"/>
  <c r="V2537" i="1"/>
  <c r="W2537" i="1" s="1"/>
  <c r="V2538" i="1"/>
  <c r="W2538" i="1" s="1"/>
  <c r="V2539" i="1"/>
  <c r="W2539" i="1" s="1"/>
  <c r="V2540" i="1"/>
  <c r="W2540" i="1" s="1"/>
  <c r="V2541" i="1"/>
  <c r="W2541" i="1" s="1"/>
  <c r="V2542" i="1"/>
  <c r="W2542" i="1" s="1"/>
  <c r="V2543" i="1"/>
  <c r="W2543" i="1" s="1"/>
  <c r="V2544" i="1"/>
  <c r="W2544" i="1" s="1"/>
  <c r="V2545" i="1"/>
  <c r="W2545" i="1" s="1"/>
  <c r="V2546" i="1"/>
  <c r="W2546" i="1" s="1"/>
  <c r="V2547" i="1"/>
  <c r="W2547" i="1" s="1"/>
  <c r="V2548" i="1"/>
  <c r="W2548" i="1" s="1"/>
  <c r="V2549" i="1"/>
  <c r="W2549" i="1" s="1"/>
  <c r="V2550" i="1"/>
  <c r="W2550" i="1" s="1"/>
  <c r="V2551" i="1"/>
  <c r="W2551" i="1" s="1"/>
  <c r="V2552" i="1"/>
  <c r="W2552" i="1" s="1"/>
  <c r="V2553" i="1"/>
  <c r="W2553" i="1" s="1"/>
  <c r="V2554" i="1"/>
  <c r="W2554" i="1" s="1"/>
  <c r="V2555" i="1"/>
  <c r="W2555" i="1" s="1"/>
  <c r="V2556" i="1"/>
  <c r="W2556" i="1" s="1"/>
  <c r="V2557" i="1"/>
  <c r="W2557" i="1" s="1"/>
  <c r="V2558" i="1"/>
  <c r="W2558" i="1" s="1"/>
  <c r="V2559" i="1"/>
  <c r="W2559" i="1" s="1"/>
  <c r="V2560" i="1"/>
  <c r="W2560" i="1" s="1"/>
  <c r="V2561" i="1"/>
  <c r="W2561" i="1" s="1"/>
  <c r="V2562" i="1"/>
  <c r="W2562" i="1" s="1"/>
  <c r="V2563" i="1"/>
  <c r="W2563" i="1" s="1"/>
  <c r="V2564" i="1"/>
  <c r="W2564" i="1" s="1"/>
  <c r="V2565" i="1"/>
  <c r="W2565" i="1" s="1"/>
  <c r="V2566" i="1"/>
  <c r="W2566" i="1" s="1"/>
  <c r="V2567" i="1"/>
  <c r="W2567" i="1" s="1"/>
  <c r="V2568" i="1"/>
  <c r="W2568" i="1" s="1"/>
  <c r="V2569" i="1"/>
  <c r="W2569" i="1" s="1"/>
  <c r="V2570" i="1"/>
  <c r="W2570" i="1" s="1"/>
  <c r="V2571" i="1"/>
  <c r="W2571" i="1" s="1"/>
  <c r="V2572" i="1"/>
  <c r="W2572" i="1" s="1"/>
  <c r="V2573" i="1"/>
  <c r="W2573" i="1" s="1"/>
  <c r="V2574" i="1"/>
  <c r="W2574" i="1" s="1"/>
  <c r="V2575" i="1"/>
  <c r="W2575" i="1" s="1"/>
  <c r="V2576" i="1"/>
  <c r="W2576" i="1" s="1"/>
  <c r="V2577" i="1"/>
  <c r="W2577" i="1" s="1"/>
  <c r="V2578" i="1"/>
  <c r="W2578" i="1" s="1"/>
  <c r="V2579" i="1"/>
  <c r="W2579" i="1" s="1"/>
  <c r="V2580" i="1"/>
  <c r="W2580" i="1" s="1"/>
  <c r="V2581" i="1"/>
  <c r="W2581" i="1" s="1"/>
  <c r="V2582" i="1"/>
  <c r="W2582" i="1" s="1"/>
  <c r="V2583" i="1"/>
  <c r="W2583" i="1" s="1"/>
  <c r="V2584" i="1"/>
  <c r="W2584" i="1" s="1"/>
  <c r="V2585" i="1"/>
  <c r="W2585" i="1" s="1"/>
  <c r="V2586" i="1"/>
  <c r="W2586" i="1" s="1"/>
  <c r="V2587" i="1"/>
  <c r="W2587" i="1" s="1"/>
  <c r="V2588" i="1"/>
  <c r="W2588" i="1" s="1"/>
  <c r="V2589" i="1"/>
  <c r="W2589" i="1" s="1"/>
  <c r="V2590" i="1"/>
  <c r="W2590" i="1" s="1"/>
  <c r="V2591" i="1"/>
  <c r="W2591" i="1" s="1"/>
  <c r="V2592" i="1"/>
  <c r="W2592" i="1" s="1"/>
  <c r="V2593" i="1"/>
  <c r="W2593" i="1" s="1"/>
  <c r="V2594" i="1"/>
  <c r="W2594" i="1" s="1"/>
  <c r="V2595" i="1"/>
  <c r="W2595" i="1" s="1"/>
  <c r="V2596" i="1"/>
  <c r="W2596" i="1" s="1"/>
  <c r="V2597" i="1"/>
  <c r="W2597" i="1" s="1"/>
  <c r="V2598" i="1"/>
  <c r="W2598" i="1" s="1"/>
  <c r="V2599" i="1"/>
  <c r="W2599" i="1" s="1"/>
  <c r="V2600" i="1"/>
  <c r="W2600" i="1" s="1"/>
  <c r="V2601" i="1"/>
  <c r="W2601" i="1" s="1"/>
  <c r="V2602" i="1"/>
  <c r="W2602" i="1" s="1"/>
  <c r="V2603" i="1"/>
  <c r="W2603" i="1" s="1"/>
  <c r="V2604" i="1"/>
  <c r="W2604" i="1" s="1"/>
  <c r="V2605" i="1"/>
  <c r="W2605" i="1" s="1"/>
  <c r="V2606" i="1"/>
  <c r="W2606" i="1" s="1"/>
  <c r="V2607" i="1"/>
  <c r="W2607" i="1" s="1"/>
  <c r="V2608" i="1"/>
  <c r="W2608" i="1" s="1"/>
  <c r="V2609" i="1"/>
  <c r="W2609" i="1" s="1"/>
  <c r="V2610" i="1"/>
  <c r="W2610" i="1" s="1"/>
  <c r="V2611" i="1"/>
  <c r="W2611" i="1" s="1"/>
  <c r="V2612" i="1"/>
  <c r="W2612" i="1" s="1"/>
  <c r="V2613" i="1"/>
  <c r="W2613" i="1" s="1"/>
  <c r="V2614" i="1"/>
  <c r="W2614" i="1" s="1"/>
  <c r="V2615" i="1"/>
  <c r="W2615" i="1" s="1"/>
  <c r="V2616" i="1"/>
  <c r="W2616" i="1" s="1"/>
  <c r="V2617" i="1"/>
  <c r="W2617" i="1" s="1"/>
  <c r="V2618" i="1"/>
  <c r="W2618" i="1" s="1"/>
  <c r="V2619" i="1"/>
  <c r="W2619" i="1" s="1"/>
  <c r="V2620" i="1"/>
  <c r="W2620" i="1" s="1"/>
  <c r="V2621" i="1"/>
  <c r="W2621" i="1" s="1"/>
  <c r="V2622" i="1"/>
  <c r="W2622" i="1" s="1"/>
  <c r="V2623" i="1"/>
  <c r="W2623" i="1" s="1"/>
  <c r="V2624" i="1"/>
  <c r="W2624" i="1" s="1"/>
  <c r="V2625" i="1"/>
  <c r="W2625" i="1" s="1"/>
  <c r="V2626" i="1"/>
  <c r="W2626" i="1" s="1"/>
  <c r="V2627" i="1"/>
  <c r="W2627" i="1" s="1"/>
  <c r="V2628" i="1"/>
  <c r="W2628" i="1" s="1"/>
  <c r="V2629" i="1"/>
  <c r="W2629" i="1" s="1"/>
  <c r="V2630" i="1"/>
  <c r="W2630" i="1" s="1"/>
  <c r="V2631" i="1"/>
  <c r="W2631" i="1" s="1"/>
  <c r="V2632" i="1"/>
  <c r="W2632" i="1" s="1"/>
  <c r="V2633" i="1"/>
  <c r="W2633" i="1" s="1"/>
  <c r="V2634" i="1"/>
  <c r="W2634" i="1" s="1"/>
  <c r="V2635" i="1"/>
  <c r="W2635" i="1" s="1"/>
  <c r="V2636" i="1"/>
  <c r="W2636" i="1" s="1"/>
  <c r="V2637" i="1"/>
  <c r="W2637" i="1" s="1"/>
  <c r="V2638" i="1"/>
  <c r="W2638" i="1" s="1"/>
  <c r="V2639" i="1"/>
  <c r="W2639" i="1" s="1"/>
  <c r="V2640" i="1"/>
  <c r="W2640" i="1" s="1"/>
  <c r="V2641" i="1"/>
  <c r="W2641" i="1" s="1"/>
  <c r="V2642" i="1"/>
  <c r="W2642" i="1" s="1"/>
  <c r="V2643" i="1"/>
  <c r="W2643" i="1" s="1"/>
  <c r="V2644" i="1"/>
  <c r="W2644" i="1" s="1"/>
  <c r="V2645" i="1"/>
  <c r="W2645" i="1" s="1"/>
  <c r="V2646" i="1"/>
  <c r="W2646" i="1" s="1"/>
  <c r="V2647" i="1"/>
  <c r="W2647" i="1" s="1"/>
  <c r="V2648" i="1"/>
  <c r="W2648" i="1" s="1"/>
  <c r="V2649" i="1"/>
  <c r="W2649" i="1" s="1"/>
  <c r="V2650" i="1"/>
  <c r="W2650" i="1" s="1"/>
  <c r="V2651" i="1"/>
  <c r="W2651" i="1" s="1"/>
  <c r="V2652" i="1"/>
  <c r="W2652" i="1" s="1"/>
  <c r="V2653" i="1"/>
  <c r="W2653" i="1" s="1"/>
  <c r="V2654" i="1"/>
  <c r="W2654" i="1" s="1"/>
  <c r="V2655" i="1"/>
  <c r="W2655" i="1" s="1"/>
  <c r="V2656" i="1"/>
  <c r="W2656" i="1" s="1"/>
  <c r="V2657" i="1"/>
  <c r="W2657" i="1" s="1"/>
  <c r="V2658" i="1"/>
  <c r="W2658" i="1" s="1"/>
  <c r="V2659" i="1"/>
  <c r="W2659" i="1" s="1"/>
  <c r="V2660" i="1"/>
  <c r="W2660" i="1" s="1"/>
  <c r="V2661" i="1"/>
  <c r="W2661" i="1" s="1"/>
  <c r="V2662" i="1"/>
  <c r="W2662" i="1" s="1"/>
  <c r="V2663" i="1"/>
  <c r="W2663" i="1" s="1"/>
  <c r="V2664" i="1"/>
  <c r="W2664" i="1" s="1"/>
  <c r="V2665" i="1"/>
  <c r="W2665" i="1" s="1"/>
  <c r="V2666" i="1"/>
  <c r="W2666" i="1" s="1"/>
  <c r="V2667" i="1"/>
  <c r="W2667" i="1" s="1"/>
  <c r="V2668" i="1"/>
  <c r="W2668" i="1" s="1"/>
  <c r="V2669" i="1"/>
  <c r="W2669" i="1" s="1"/>
  <c r="V2670" i="1"/>
  <c r="W2670" i="1" s="1"/>
  <c r="V2671" i="1"/>
  <c r="W2671" i="1" s="1"/>
  <c r="V2672" i="1"/>
  <c r="W2672" i="1" s="1"/>
  <c r="V2673" i="1"/>
  <c r="W2673" i="1" s="1"/>
  <c r="V2674" i="1"/>
  <c r="W2674" i="1" s="1"/>
  <c r="V2675" i="1"/>
  <c r="W2675" i="1" s="1"/>
  <c r="V2676" i="1"/>
  <c r="W2676" i="1" s="1"/>
  <c r="V2677" i="1"/>
  <c r="W2677" i="1" s="1"/>
  <c r="V2678" i="1"/>
  <c r="W2678" i="1" s="1"/>
  <c r="V2679" i="1"/>
  <c r="W2679" i="1" s="1"/>
  <c r="V2680" i="1"/>
  <c r="W2680" i="1" s="1"/>
  <c r="V2681" i="1"/>
  <c r="W2681" i="1" s="1"/>
  <c r="V2682" i="1"/>
  <c r="W2682" i="1" s="1"/>
  <c r="V2683" i="1"/>
  <c r="W2683" i="1" s="1"/>
  <c r="V2684" i="1"/>
  <c r="W2684" i="1" s="1"/>
  <c r="V2685" i="1"/>
  <c r="W2685" i="1" s="1"/>
  <c r="V2686" i="1"/>
  <c r="W2686" i="1" s="1"/>
  <c r="V2687" i="1"/>
  <c r="W2687" i="1" s="1"/>
  <c r="V2688" i="1"/>
  <c r="W2688" i="1" s="1"/>
  <c r="V2689" i="1"/>
  <c r="W2689" i="1" s="1"/>
  <c r="V2690" i="1"/>
  <c r="W2690" i="1" s="1"/>
  <c r="V2691" i="1"/>
  <c r="W2691" i="1" s="1"/>
  <c r="V2692" i="1"/>
  <c r="W2692" i="1" s="1"/>
  <c r="V2693" i="1"/>
  <c r="W2693" i="1" s="1"/>
  <c r="V2694" i="1"/>
  <c r="W2694" i="1" s="1"/>
  <c r="V2695" i="1"/>
  <c r="W2695" i="1" s="1"/>
  <c r="V2696" i="1"/>
  <c r="W2696" i="1" s="1"/>
  <c r="V2697" i="1"/>
  <c r="W2697" i="1" s="1"/>
  <c r="V2698" i="1"/>
  <c r="W2698" i="1" s="1"/>
  <c r="V2699" i="1"/>
  <c r="W2699" i="1" s="1"/>
  <c r="V2700" i="1"/>
  <c r="W2700" i="1" s="1"/>
  <c r="V2701" i="1"/>
  <c r="W2701" i="1" s="1"/>
  <c r="V2702" i="1"/>
  <c r="W2702" i="1" s="1"/>
  <c r="V2703" i="1"/>
  <c r="W2703" i="1" s="1"/>
  <c r="V2704" i="1"/>
  <c r="W2704" i="1" s="1"/>
  <c r="V2705" i="1"/>
  <c r="W2705" i="1" s="1"/>
  <c r="V2706" i="1"/>
  <c r="W2706" i="1" s="1"/>
  <c r="V2707" i="1"/>
  <c r="W2707" i="1" s="1"/>
  <c r="V2708" i="1"/>
  <c r="W2708" i="1" s="1"/>
  <c r="V2709" i="1"/>
  <c r="W2709" i="1" s="1"/>
  <c r="V2710" i="1"/>
  <c r="W2710" i="1" s="1"/>
  <c r="V2711" i="1"/>
  <c r="W2711" i="1" s="1"/>
  <c r="V2712" i="1"/>
  <c r="W2712" i="1" s="1"/>
  <c r="V2713" i="1"/>
  <c r="W2713" i="1" s="1"/>
  <c r="V2714" i="1"/>
  <c r="W2714" i="1" s="1"/>
  <c r="V2715" i="1"/>
  <c r="W2715" i="1" s="1"/>
  <c r="V2716" i="1"/>
  <c r="W2716" i="1" s="1"/>
  <c r="V2717" i="1"/>
  <c r="W2717" i="1" s="1"/>
  <c r="V2718" i="1"/>
  <c r="W2718" i="1" s="1"/>
  <c r="V2719" i="1"/>
  <c r="W2719" i="1" s="1"/>
  <c r="V2720" i="1"/>
  <c r="W2720" i="1" s="1"/>
  <c r="V2721" i="1"/>
  <c r="W2721" i="1" s="1"/>
  <c r="V2722" i="1"/>
  <c r="W2722" i="1" s="1"/>
  <c r="V2723" i="1"/>
  <c r="W2723" i="1" s="1"/>
  <c r="V2724" i="1"/>
  <c r="W2724" i="1" s="1"/>
  <c r="V2725" i="1"/>
  <c r="W2725" i="1" s="1"/>
  <c r="V2726" i="1"/>
  <c r="W2726" i="1" s="1"/>
  <c r="V2727" i="1"/>
  <c r="W2727" i="1" s="1"/>
  <c r="V2728" i="1"/>
  <c r="W2728" i="1" s="1"/>
  <c r="V2729" i="1"/>
  <c r="W2729" i="1" s="1"/>
  <c r="V2730" i="1"/>
  <c r="W2730" i="1" s="1"/>
  <c r="V2731" i="1"/>
  <c r="W2731" i="1" s="1"/>
  <c r="V2732" i="1"/>
  <c r="W2732" i="1" s="1"/>
  <c r="V2733" i="1"/>
  <c r="W2733" i="1" s="1"/>
  <c r="V2734" i="1"/>
  <c r="W2734" i="1" s="1"/>
  <c r="V2735" i="1"/>
  <c r="W2735" i="1" s="1"/>
  <c r="V2736" i="1"/>
  <c r="W2736" i="1" s="1"/>
  <c r="V2737" i="1"/>
  <c r="W2737" i="1" s="1"/>
  <c r="V2738" i="1"/>
  <c r="W2738" i="1" s="1"/>
  <c r="V2739" i="1"/>
  <c r="W2739" i="1" s="1"/>
  <c r="V2740" i="1"/>
  <c r="W2740" i="1" s="1"/>
  <c r="V2741" i="1"/>
  <c r="W2741" i="1" s="1"/>
  <c r="V2742" i="1"/>
  <c r="W2742" i="1" s="1"/>
  <c r="V2743" i="1"/>
  <c r="W2743" i="1" s="1"/>
  <c r="V2744" i="1"/>
  <c r="W2744" i="1" s="1"/>
  <c r="V2745" i="1"/>
  <c r="W2745" i="1" s="1"/>
  <c r="V2746" i="1"/>
  <c r="W2746" i="1" s="1"/>
  <c r="V2747" i="1"/>
  <c r="W2747" i="1" s="1"/>
  <c r="V2748" i="1"/>
  <c r="W2748" i="1" s="1"/>
  <c r="V2749" i="1"/>
  <c r="W2749" i="1" s="1"/>
  <c r="V2750" i="1"/>
  <c r="W2750" i="1" s="1"/>
  <c r="V2751" i="1"/>
  <c r="W2751" i="1" s="1"/>
  <c r="V2752" i="1"/>
  <c r="W2752" i="1" s="1"/>
  <c r="V2753" i="1"/>
  <c r="W2753" i="1" s="1"/>
  <c r="V2754" i="1"/>
  <c r="W2754" i="1" s="1"/>
  <c r="V2755" i="1"/>
  <c r="W2755" i="1" s="1"/>
  <c r="V2756" i="1"/>
  <c r="W2756" i="1" s="1"/>
  <c r="V2757" i="1"/>
  <c r="W2757" i="1" s="1"/>
  <c r="V2758" i="1"/>
  <c r="W2758" i="1" s="1"/>
  <c r="V2759" i="1"/>
  <c r="W2759" i="1" s="1"/>
  <c r="V2760" i="1"/>
  <c r="W2760" i="1" s="1"/>
  <c r="V2761" i="1"/>
  <c r="W2761" i="1" s="1"/>
  <c r="V2762" i="1"/>
  <c r="W2762" i="1" s="1"/>
  <c r="V2763" i="1"/>
  <c r="W2763" i="1" s="1"/>
  <c r="V2764" i="1"/>
  <c r="W2764" i="1" s="1"/>
  <c r="V2765" i="1"/>
  <c r="W2765" i="1" s="1"/>
  <c r="V2766" i="1"/>
  <c r="W2766" i="1" s="1"/>
  <c r="V2767" i="1"/>
  <c r="W2767" i="1" s="1"/>
  <c r="V2768" i="1"/>
  <c r="W2768" i="1" s="1"/>
  <c r="V2769" i="1"/>
  <c r="W2769" i="1" s="1"/>
  <c r="V2770" i="1"/>
  <c r="W2770" i="1" s="1"/>
  <c r="V2771" i="1"/>
  <c r="W2771" i="1" s="1"/>
  <c r="V2772" i="1"/>
  <c r="W2772" i="1" s="1"/>
  <c r="V2773" i="1"/>
  <c r="W2773" i="1" s="1"/>
  <c r="V2774" i="1"/>
  <c r="W2774" i="1" s="1"/>
  <c r="V2775" i="1"/>
  <c r="W2775" i="1" s="1"/>
  <c r="V2776" i="1"/>
  <c r="W2776" i="1" s="1"/>
  <c r="V2777" i="1"/>
  <c r="W2777" i="1" s="1"/>
  <c r="V2778" i="1"/>
  <c r="W2778" i="1" s="1"/>
  <c r="V2779" i="1"/>
  <c r="W2779" i="1" s="1"/>
  <c r="V2780" i="1"/>
  <c r="W2780" i="1" s="1"/>
  <c r="V2781" i="1"/>
  <c r="W2781" i="1" s="1"/>
  <c r="V2782" i="1"/>
  <c r="W2782" i="1" s="1"/>
  <c r="V2783" i="1"/>
  <c r="W2783" i="1" s="1"/>
  <c r="V2784" i="1"/>
  <c r="W2784" i="1" s="1"/>
  <c r="V2785" i="1"/>
  <c r="W2785" i="1" s="1"/>
  <c r="V2786" i="1"/>
  <c r="W2786" i="1" s="1"/>
  <c r="V2787" i="1"/>
  <c r="W2787" i="1" s="1"/>
  <c r="V2788" i="1"/>
  <c r="W2788" i="1" s="1"/>
  <c r="V2789" i="1"/>
  <c r="W2789" i="1" s="1"/>
  <c r="V2790" i="1"/>
  <c r="W2790" i="1" s="1"/>
  <c r="V2791" i="1"/>
  <c r="W2791" i="1" s="1"/>
  <c r="V2792" i="1"/>
  <c r="W2792" i="1" s="1"/>
  <c r="V2793" i="1"/>
  <c r="W2793" i="1" s="1"/>
  <c r="V2794" i="1"/>
  <c r="W2794" i="1" s="1"/>
  <c r="V2795" i="1"/>
  <c r="W2795" i="1" s="1"/>
  <c r="V2796" i="1"/>
  <c r="W2796" i="1" s="1"/>
  <c r="V2797" i="1"/>
  <c r="W2797" i="1" s="1"/>
  <c r="V2798" i="1"/>
  <c r="W2798" i="1" s="1"/>
  <c r="V2799" i="1"/>
  <c r="W2799" i="1" s="1"/>
  <c r="V2800" i="1"/>
  <c r="W2800" i="1" s="1"/>
  <c r="V2801" i="1"/>
  <c r="W2801" i="1" s="1"/>
  <c r="V2802" i="1"/>
  <c r="W2802" i="1" s="1"/>
  <c r="V2803" i="1"/>
  <c r="W2803" i="1" s="1"/>
  <c r="V2804" i="1"/>
  <c r="W2804" i="1" s="1"/>
  <c r="V2805" i="1"/>
  <c r="W2805" i="1" s="1"/>
  <c r="V2806" i="1"/>
  <c r="W2806" i="1" s="1"/>
  <c r="V2807" i="1"/>
  <c r="W2807" i="1" s="1"/>
  <c r="V2808" i="1"/>
  <c r="W2808" i="1" s="1"/>
  <c r="V2809" i="1"/>
  <c r="W2809" i="1" s="1"/>
  <c r="V2810" i="1"/>
  <c r="W2810" i="1" s="1"/>
  <c r="V2811" i="1"/>
  <c r="W2811" i="1" s="1"/>
  <c r="V2812" i="1"/>
  <c r="W2812" i="1" s="1"/>
  <c r="V2813" i="1"/>
  <c r="W2813" i="1" s="1"/>
  <c r="V2814" i="1"/>
  <c r="W2814" i="1" s="1"/>
  <c r="V2815" i="1"/>
  <c r="W2815" i="1" s="1"/>
  <c r="V2816" i="1"/>
  <c r="W2816" i="1" s="1"/>
  <c r="V2817" i="1"/>
  <c r="W2817" i="1" s="1"/>
  <c r="V2818" i="1"/>
  <c r="W2818" i="1" s="1"/>
  <c r="V2819" i="1"/>
  <c r="W2819" i="1" s="1"/>
  <c r="V2820" i="1"/>
  <c r="W2820" i="1" s="1"/>
  <c r="V2821" i="1"/>
  <c r="W2821" i="1" s="1"/>
  <c r="V2822" i="1"/>
  <c r="W2822" i="1" s="1"/>
  <c r="V2823" i="1"/>
  <c r="W2823" i="1" s="1"/>
  <c r="V2824" i="1"/>
  <c r="W2824" i="1" s="1"/>
  <c r="V2825" i="1"/>
  <c r="W2825" i="1" s="1"/>
  <c r="V2826" i="1"/>
  <c r="W2826" i="1" s="1"/>
  <c r="V2827" i="1"/>
  <c r="W2827" i="1" s="1"/>
  <c r="V2828" i="1"/>
  <c r="W2828" i="1" s="1"/>
  <c r="V2829" i="1"/>
  <c r="W2829" i="1" s="1"/>
  <c r="V2830" i="1"/>
  <c r="W2830" i="1" s="1"/>
  <c r="V2831" i="1"/>
  <c r="W2831" i="1" s="1"/>
  <c r="V2832" i="1"/>
  <c r="W2832" i="1" s="1"/>
  <c r="V2833" i="1"/>
  <c r="W2833" i="1" s="1"/>
  <c r="V2834" i="1"/>
  <c r="W2834" i="1" s="1"/>
  <c r="V2835" i="1"/>
  <c r="W2835" i="1" s="1"/>
  <c r="V2836" i="1"/>
  <c r="W2836" i="1" s="1"/>
  <c r="V2837" i="1"/>
  <c r="W2837" i="1" s="1"/>
  <c r="V2838" i="1"/>
  <c r="W2838" i="1" s="1"/>
  <c r="V2839" i="1"/>
  <c r="W2839" i="1" s="1"/>
  <c r="V2840" i="1"/>
  <c r="W2840" i="1" s="1"/>
  <c r="V2841" i="1"/>
  <c r="W2841" i="1" s="1"/>
  <c r="V2842" i="1"/>
  <c r="W2842" i="1" s="1"/>
  <c r="V2843" i="1"/>
  <c r="W2843" i="1" s="1"/>
  <c r="V2844" i="1"/>
  <c r="W2844" i="1" s="1"/>
  <c r="V2845" i="1"/>
  <c r="W2845" i="1" s="1"/>
  <c r="V2846" i="1"/>
  <c r="W2846" i="1" s="1"/>
  <c r="V2847" i="1"/>
  <c r="W2847" i="1" s="1"/>
  <c r="V2848" i="1"/>
  <c r="W2848" i="1" s="1"/>
  <c r="V2849" i="1"/>
  <c r="W2849" i="1" s="1"/>
  <c r="V2850" i="1"/>
  <c r="W2850" i="1" s="1"/>
  <c r="V2851" i="1"/>
  <c r="W2851" i="1" s="1"/>
  <c r="V2852" i="1"/>
  <c r="W2852" i="1" s="1"/>
  <c r="V2853" i="1"/>
  <c r="W2853" i="1" s="1"/>
  <c r="V2854" i="1"/>
  <c r="W2854" i="1" s="1"/>
  <c r="V2855" i="1"/>
  <c r="W2855" i="1" s="1"/>
  <c r="V2856" i="1"/>
  <c r="W2856" i="1" s="1"/>
  <c r="V2857" i="1"/>
  <c r="W2857" i="1" s="1"/>
  <c r="V2858" i="1"/>
  <c r="W2858" i="1" s="1"/>
  <c r="V2859" i="1"/>
  <c r="W2859" i="1" s="1"/>
  <c r="V2860" i="1"/>
  <c r="W2860" i="1" s="1"/>
  <c r="V2861" i="1"/>
  <c r="W2861" i="1" s="1"/>
  <c r="V2862" i="1"/>
  <c r="W2862" i="1" s="1"/>
  <c r="V2863" i="1"/>
  <c r="W2863" i="1" s="1"/>
  <c r="V2864" i="1"/>
  <c r="W2864" i="1" s="1"/>
  <c r="V2865" i="1"/>
  <c r="W2865" i="1" s="1"/>
  <c r="V2866" i="1"/>
  <c r="W2866" i="1" s="1"/>
  <c r="V2867" i="1"/>
  <c r="W2867" i="1" s="1"/>
  <c r="V2868" i="1"/>
  <c r="W2868" i="1" s="1"/>
  <c r="V2869" i="1"/>
  <c r="W2869" i="1" s="1"/>
  <c r="V2870" i="1"/>
  <c r="W2870" i="1" s="1"/>
  <c r="V2871" i="1"/>
  <c r="W2871" i="1" s="1"/>
  <c r="V2872" i="1"/>
  <c r="W2872" i="1" s="1"/>
  <c r="V2873" i="1"/>
  <c r="W2873" i="1" s="1"/>
  <c r="V2874" i="1"/>
  <c r="W2874" i="1" s="1"/>
  <c r="V2875" i="1"/>
  <c r="W2875" i="1" s="1"/>
  <c r="V2876" i="1"/>
  <c r="W2876" i="1" s="1"/>
  <c r="V2877" i="1"/>
  <c r="W2877" i="1" s="1"/>
  <c r="V2878" i="1"/>
  <c r="W2878" i="1" s="1"/>
  <c r="V2879" i="1"/>
  <c r="W2879" i="1" s="1"/>
  <c r="V2880" i="1"/>
  <c r="W2880" i="1" s="1"/>
  <c r="V2881" i="1"/>
  <c r="W2881" i="1" s="1"/>
  <c r="V2882" i="1"/>
  <c r="W2882" i="1" s="1"/>
  <c r="V2883" i="1"/>
  <c r="W2883" i="1" s="1"/>
  <c r="V2884" i="1"/>
  <c r="W2884" i="1" s="1"/>
  <c r="V2885" i="1"/>
  <c r="W2885" i="1" s="1"/>
  <c r="V2886" i="1"/>
  <c r="W2886" i="1" s="1"/>
  <c r="V2887" i="1"/>
  <c r="W2887" i="1" s="1"/>
  <c r="V2888" i="1"/>
  <c r="W2888" i="1" s="1"/>
  <c r="V2889" i="1"/>
  <c r="W2889" i="1" s="1"/>
  <c r="V2890" i="1"/>
  <c r="W2890" i="1" s="1"/>
  <c r="V2891" i="1"/>
  <c r="W2891" i="1" s="1"/>
  <c r="V2892" i="1"/>
  <c r="W2892" i="1" s="1"/>
  <c r="V2893" i="1"/>
  <c r="W2893" i="1" s="1"/>
  <c r="V2894" i="1"/>
  <c r="W2894" i="1" s="1"/>
  <c r="V2895" i="1"/>
  <c r="W2895" i="1" s="1"/>
  <c r="V2896" i="1"/>
  <c r="W2896" i="1" s="1"/>
  <c r="V2897" i="1"/>
  <c r="W2897" i="1" s="1"/>
  <c r="V2898" i="1"/>
  <c r="W2898" i="1" s="1"/>
  <c r="V2899" i="1"/>
  <c r="W2899" i="1" s="1"/>
  <c r="V2900" i="1"/>
  <c r="W2900" i="1" s="1"/>
  <c r="V2901" i="1"/>
  <c r="W2901" i="1" s="1"/>
  <c r="V2902" i="1"/>
  <c r="W2902" i="1" s="1"/>
  <c r="V2903" i="1"/>
  <c r="W2903" i="1" s="1"/>
  <c r="V2904" i="1"/>
  <c r="W2904" i="1" s="1"/>
  <c r="V2905" i="1"/>
  <c r="W2905" i="1" s="1"/>
  <c r="V2906" i="1"/>
  <c r="W2906" i="1" s="1"/>
  <c r="V2907" i="1"/>
  <c r="W2907" i="1" s="1"/>
  <c r="V2908" i="1"/>
  <c r="W2908" i="1" s="1"/>
  <c r="V2909" i="1"/>
  <c r="W2909" i="1" s="1"/>
  <c r="V2910" i="1"/>
  <c r="W2910" i="1" s="1"/>
  <c r="V2911" i="1"/>
  <c r="W2911" i="1" s="1"/>
  <c r="V2912" i="1"/>
  <c r="W2912" i="1" s="1"/>
  <c r="V2913" i="1"/>
  <c r="W2913" i="1" s="1"/>
  <c r="V2914" i="1"/>
  <c r="W2914" i="1" s="1"/>
  <c r="V2915" i="1"/>
  <c r="W2915" i="1" s="1"/>
  <c r="V2916" i="1"/>
  <c r="W2916" i="1" s="1"/>
  <c r="V2917" i="1"/>
  <c r="W2917" i="1" s="1"/>
  <c r="V2918" i="1"/>
  <c r="W2918" i="1" s="1"/>
  <c r="V2919" i="1"/>
  <c r="W2919" i="1" s="1"/>
  <c r="V2920" i="1"/>
  <c r="W2920" i="1" s="1"/>
  <c r="V2921" i="1"/>
  <c r="W2921" i="1" s="1"/>
  <c r="V2922" i="1"/>
  <c r="W2922" i="1" s="1"/>
  <c r="V2923" i="1"/>
  <c r="W2923" i="1" s="1"/>
  <c r="V2924" i="1"/>
  <c r="W2924" i="1" s="1"/>
  <c r="V2925" i="1"/>
  <c r="W2925" i="1" s="1"/>
  <c r="V2926" i="1"/>
  <c r="W2926" i="1" s="1"/>
  <c r="V2927" i="1"/>
  <c r="W2927" i="1" s="1"/>
  <c r="V2928" i="1"/>
  <c r="W2928" i="1" s="1"/>
  <c r="V2929" i="1"/>
  <c r="W2929" i="1" s="1"/>
  <c r="V2930" i="1"/>
  <c r="W2930" i="1" s="1"/>
  <c r="V2931" i="1"/>
  <c r="W2931" i="1" s="1"/>
  <c r="V2932" i="1"/>
  <c r="W2932" i="1" s="1"/>
  <c r="V2933" i="1"/>
  <c r="W2933" i="1" s="1"/>
  <c r="V2934" i="1"/>
  <c r="W2934" i="1" s="1"/>
  <c r="V2935" i="1"/>
  <c r="W2935" i="1" s="1"/>
  <c r="V2936" i="1"/>
  <c r="W2936" i="1" s="1"/>
  <c r="V2937" i="1"/>
  <c r="W2937" i="1" s="1"/>
  <c r="V2938" i="1"/>
  <c r="W2938" i="1" s="1"/>
  <c r="V2939" i="1"/>
  <c r="W2939" i="1" s="1"/>
  <c r="V2940" i="1"/>
  <c r="W2940" i="1" s="1"/>
  <c r="V2941" i="1"/>
  <c r="W2941" i="1" s="1"/>
  <c r="V2942" i="1"/>
  <c r="W2942" i="1" s="1"/>
  <c r="V2943" i="1"/>
  <c r="W2943" i="1" s="1"/>
  <c r="V2944" i="1"/>
  <c r="W2944" i="1" s="1"/>
  <c r="V2945" i="1"/>
  <c r="W2945" i="1" s="1"/>
  <c r="V2946" i="1"/>
  <c r="W2946" i="1" s="1"/>
  <c r="V2947" i="1"/>
  <c r="W2947" i="1" s="1"/>
  <c r="V2948" i="1"/>
  <c r="W2948" i="1" s="1"/>
  <c r="V2949" i="1"/>
  <c r="W2949" i="1" s="1"/>
  <c r="V2950" i="1"/>
  <c r="W2950" i="1" s="1"/>
  <c r="V2951" i="1"/>
  <c r="W2951" i="1" s="1"/>
  <c r="V2952" i="1"/>
  <c r="W2952" i="1" s="1"/>
  <c r="V2953" i="1"/>
  <c r="W2953" i="1" s="1"/>
  <c r="V2954" i="1"/>
  <c r="W2954" i="1" s="1"/>
  <c r="V2955" i="1"/>
  <c r="W2955" i="1" s="1"/>
  <c r="V2956" i="1"/>
  <c r="W2956" i="1" s="1"/>
  <c r="V2957" i="1"/>
  <c r="W2957" i="1" s="1"/>
  <c r="V2958" i="1"/>
  <c r="W2958" i="1" s="1"/>
  <c r="V2959" i="1"/>
  <c r="W2959" i="1" s="1"/>
  <c r="V2960" i="1"/>
  <c r="W2960" i="1" s="1"/>
  <c r="V2961" i="1"/>
  <c r="W2961" i="1" s="1"/>
  <c r="V2962" i="1"/>
  <c r="W2962" i="1" s="1"/>
  <c r="V2963" i="1"/>
  <c r="W2963" i="1" s="1"/>
  <c r="V2964" i="1"/>
  <c r="W2964" i="1" s="1"/>
  <c r="V2965" i="1"/>
  <c r="W2965" i="1" s="1"/>
  <c r="V2966" i="1"/>
  <c r="W2966" i="1" s="1"/>
  <c r="V2967" i="1"/>
  <c r="W2967" i="1" s="1"/>
  <c r="V2968" i="1"/>
  <c r="W2968" i="1" s="1"/>
  <c r="V2969" i="1"/>
  <c r="W2969" i="1" s="1"/>
  <c r="V2970" i="1"/>
  <c r="W2970" i="1" s="1"/>
  <c r="V2971" i="1"/>
  <c r="W2971" i="1" s="1"/>
  <c r="V2972" i="1"/>
  <c r="W2972" i="1" s="1"/>
  <c r="V2973" i="1"/>
  <c r="W2973" i="1" s="1"/>
  <c r="V2974" i="1"/>
  <c r="W2974" i="1" s="1"/>
  <c r="V2975" i="1"/>
  <c r="W2975" i="1" s="1"/>
  <c r="V2976" i="1"/>
  <c r="W2976" i="1" s="1"/>
  <c r="V2977" i="1"/>
  <c r="W2977" i="1" s="1"/>
  <c r="V2978" i="1"/>
  <c r="W2978" i="1" s="1"/>
  <c r="V2979" i="1"/>
  <c r="W2979" i="1" s="1"/>
  <c r="V2980" i="1"/>
  <c r="W2980" i="1" s="1"/>
  <c r="V2981" i="1"/>
  <c r="W2981" i="1" s="1"/>
  <c r="V2982" i="1"/>
  <c r="W2982" i="1" s="1"/>
  <c r="V2983" i="1"/>
  <c r="W2983" i="1" s="1"/>
  <c r="V2984" i="1"/>
  <c r="W2984" i="1" s="1"/>
  <c r="V2985" i="1"/>
  <c r="W2985" i="1" s="1"/>
  <c r="V2986" i="1"/>
  <c r="W2986" i="1" s="1"/>
  <c r="V2987" i="1"/>
  <c r="W2987" i="1" s="1"/>
  <c r="V2988" i="1"/>
  <c r="W2988" i="1" s="1"/>
  <c r="V2989" i="1"/>
  <c r="W2989" i="1" s="1"/>
  <c r="V2990" i="1"/>
  <c r="W2990" i="1" s="1"/>
  <c r="V2991" i="1"/>
  <c r="W2991" i="1" s="1"/>
  <c r="V2992" i="1"/>
  <c r="W2992" i="1" s="1"/>
  <c r="V2993" i="1"/>
  <c r="W2993" i="1" s="1"/>
  <c r="V2994" i="1"/>
  <c r="W2994" i="1" s="1"/>
  <c r="V2995" i="1"/>
  <c r="W2995" i="1" s="1"/>
  <c r="V2996" i="1"/>
  <c r="W2996" i="1" s="1"/>
  <c r="V2997" i="1"/>
  <c r="W2997" i="1" s="1"/>
  <c r="V2998" i="1"/>
  <c r="W2998" i="1" s="1"/>
  <c r="V2999" i="1"/>
  <c r="W2999" i="1" s="1"/>
  <c r="V3000" i="1"/>
  <c r="W3000" i="1" s="1"/>
  <c r="V3001" i="1"/>
  <c r="W3001" i="1" s="1"/>
  <c r="V3002" i="1"/>
  <c r="W3002" i="1" s="1"/>
  <c r="V3003" i="1"/>
  <c r="W3003" i="1" s="1"/>
  <c r="V3004" i="1"/>
  <c r="W3004" i="1" s="1"/>
  <c r="V3005" i="1"/>
  <c r="W3005" i="1" s="1"/>
  <c r="V3006" i="1"/>
  <c r="W3006" i="1" s="1"/>
  <c r="V3007" i="1"/>
  <c r="W3007" i="1" s="1"/>
  <c r="V3008" i="1"/>
  <c r="W3008" i="1" s="1"/>
  <c r="V3009" i="1"/>
  <c r="W3009" i="1" s="1"/>
  <c r="V3010" i="1"/>
  <c r="W3010" i="1" s="1"/>
  <c r="V3011" i="1"/>
  <c r="W3011" i="1" s="1"/>
  <c r="V3012" i="1"/>
  <c r="W3012" i="1" s="1"/>
  <c r="V3013" i="1"/>
  <c r="W3013" i="1" s="1"/>
  <c r="V3014" i="1"/>
  <c r="W3014" i="1" s="1"/>
  <c r="V3015" i="1"/>
  <c r="W3015" i="1" s="1"/>
  <c r="V3016" i="1"/>
  <c r="W3016" i="1" s="1"/>
  <c r="V3017" i="1"/>
  <c r="W3017" i="1" s="1"/>
  <c r="V3018" i="1"/>
  <c r="W3018" i="1" s="1"/>
  <c r="V3019" i="1"/>
  <c r="W3019" i="1" s="1"/>
  <c r="V3020" i="1"/>
  <c r="W3020" i="1" s="1"/>
  <c r="V3021" i="1"/>
  <c r="W3021" i="1" s="1"/>
  <c r="V3022" i="1"/>
  <c r="W3022" i="1" s="1"/>
  <c r="V3023" i="1"/>
  <c r="W3023" i="1" s="1"/>
  <c r="V3024" i="1"/>
  <c r="W3024" i="1" s="1"/>
  <c r="V3025" i="1"/>
  <c r="W3025" i="1" s="1"/>
  <c r="V3026" i="1"/>
  <c r="W3026" i="1" s="1"/>
  <c r="V3027" i="1"/>
  <c r="W3027" i="1" s="1"/>
  <c r="V3028" i="1"/>
  <c r="W3028" i="1" s="1"/>
  <c r="V3029" i="1"/>
  <c r="W3029" i="1" s="1"/>
  <c r="V3030" i="1"/>
  <c r="W3030" i="1" s="1"/>
  <c r="V3031" i="1"/>
  <c r="W3031" i="1" s="1"/>
  <c r="V3032" i="1"/>
  <c r="W3032" i="1" s="1"/>
  <c r="V3033" i="1"/>
  <c r="W3033" i="1" s="1"/>
  <c r="V3034" i="1"/>
  <c r="W3034" i="1" s="1"/>
  <c r="V3035" i="1"/>
  <c r="W3035" i="1" s="1"/>
  <c r="V3036" i="1"/>
  <c r="W3036" i="1" s="1"/>
  <c r="V3037" i="1"/>
  <c r="W3037" i="1" s="1"/>
  <c r="V3038" i="1"/>
  <c r="W3038" i="1" s="1"/>
  <c r="V3039" i="1"/>
  <c r="W3039" i="1" s="1"/>
  <c r="V3040" i="1"/>
  <c r="W3040" i="1" s="1"/>
  <c r="V3041" i="1"/>
  <c r="W3041" i="1" s="1"/>
  <c r="V3042" i="1"/>
  <c r="W3042" i="1" s="1"/>
  <c r="V3043" i="1"/>
  <c r="W3043" i="1" s="1"/>
  <c r="V3044" i="1"/>
  <c r="W3044" i="1" s="1"/>
  <c r="V3045" i="1"/>
  <c r="W3045" i="1" s="1"/>
  <c r="V3046" i="1"/>
  <c r="W3046" i="1" s="1"/>
  <c r="V3047" i="1"/>
  <c r="W3047" i="1" s="1"/>
  <c r="V3048" i="1"/>
  <c r="W3048" i="1" s="1"/>
  <c r="V3049" i="1"/>
  <c r="W3049" i="1" s="1"/>
  <c r="V3050" i="1"/>
  <c r="W3050" i="1" s="1"/>
  <c r="V3051" i="1"/>
  <c r="W3051" i="1" s="1"/>
  <c r="V3052" i="1"/>
  <c r="W3052" i="1" s="1"/>
  <c r="V3053" i="1"/>
  <c r="W3053" i="1" s="1"/>
  <c r="V3054" i="1"/>
  <c r="W3054" i="1" s="1"/>
  <c r="V3055" i="1"/>
  <c r="W3055" i="1" s="1"/>
  <c r="V3056" i="1"/>
  <c r="W3056" i="1" s="1"/>
  <c r="V3057" i="1"/>
  <c r="W3057" i="1" s="1"/>
  <c r="V3058" i="1"/>
  <c r="W3058" i="1" s="1"/>
  <c r="V3059" i="1"/>
  <c r="W3059" i="1" s="1"/>
  <c r="V3060" i="1"/>
  <c r="W3060" i="1" s="1"/>
  <c r="V3061" i="1"/>
  <c r="W3061" i="1" s="1"/>
  <c r="V3062" i="1"/>
  <c r="W3062" i="1" s="1"/>
  <c r="V3063" i="1"/>
  <c r="W3063" i="1" s="1"/>
  <c r="V3064" i="1"/>
  <c r="W3064" i="1" s="1"/>
  <c r="V3065" i="1"/>
  <c r="W3065" i="1" s="1"/>
  <c r="V3066" i="1"/>
  <c r="W3066" i="1" s="1"/>
  <c r="V3067" i="1"/>
  <c r="W3067" i="1" s="1"/>
  <c r="V3068" i="1"/>
  <c r="W3068" i="1" s="1"/>
  <c r="V3069" i="1"/>
  <c r="W3069" i="1" s="1"/>
  <c r="V3070" i="1"/>
  <c r="W3070" i="1" s="1"/>
  <c r="V3071" i="1"/>
  <c r="W3071" i="1" s="1"/>
  <c r="V3072" i="1"/>
  <c r="W3072" i="1" s="1"/>
  <c r="V3073" i="1"/>
  <c r="W3073" i="1" s="1"/>
  <c r="V3074" i="1"/>
  <c r="W3074" i="1" s="1"/>
  <c r="V3075" i="1"/>
  <c r="W3075" i="1" s="1"/>
  <c r="V3076" i="1"/>
  <c r="W3076" i="1" s="1"/>
  <c r="V3077" i="1"/>
  <c r="W3077" i="1" s="1"/>
  <c r="V3078" i="1"/>
  <c r="W3078" i="1" s="1"/>
  <c r="V3079" i="1"/>
  <c r="W3079" i="1" s="1"/>
  <c r="V3080" i="1"/>
  <c r="W3080" i="1" s="1"/>
  <c r="V3081" i="1"/>
  <c r="W3081" i="1" s="1"/>
  <c r="V3082" i="1"/>
  <c r="W3082" i="1" s="1"/>
  <c r="V3083" i="1"/>
  <c r="W3083" i="1" s="1"/>
  <c r="V3084" i="1"/>
  <c r="W3084" i="1" s="1"/>
  <c r="V3085" i="1"/>
  <c r="W3085" i="1" s="1"/>
  <c r="V3086" i="1"/>
  <c r="W3086" i="1" s="1"/>
  <c r="V3087" i="1"/>
  <c r="W3087" i="1" s="1"/>
  <c r="V3088" i="1"/>
  <c r="W3088" i="1" s="1"/>
  <c r="V3089" i="1"/>
  <c r="W3089" i="1" s="1"/>
  <c r="V3090" i="1"/>
  <c r="W3090" i="1" s="1"/>
  <c r="V3091" i="1"/>
  <c r="W3091" i="1" s="1"/>
  <c r="V3092" i="1"/>
  <c r="W3092" i="1" s="1"/>
  <c r="V3093" i="1"/>
  <c r="W3093" i="1" s="1"/>
  <c r="V3094" i="1"/>
  <c r="W3094" i="1" s="1"/>
  <c r="V3095" i="1"/>
  <c r="W3095" i="1" s="1"/>
  <c r="V3096" i="1"/>
  <c r="W3096" i="1" s="1"/>
  <c r="V3097" i="1"/>
  <c r="W3097" i="1" s="1"/>
  <c r="V3098" i="1"/>
  <c r="W3098" i="1" s="1"/>
  <c r="V3099" i="1"/>
  <c r="W3099" i="1" s="1"/>
  <c r="V3100" i="1"/>
  <c r="W3100" i="1" s="1"/>
  <c r="V3101" i="1"/>
  <c r="W3101" i="1" s="1"/>
  <c r="V3102" i="1"/>
  <c r="W3102" i="1" s="1"/>
  <c r="V3103" i="1"/>
  <c r="W3103" i="1" s="1"/>
  <c r="V3104" i="1"/>
  <c r="W3104" i="1" s="1"/>
  <c r="V3105" i="1"/>
  <c r="W3105" i="1" s="1"/>
  <c r="V3106" i="1"/>
  <c r="W3106" i="1" s="1"/>
  <c r="V3107" i="1"/>
  <c r="W3107" i="1" s="1"/>
  <c r="V3108" i="1"/>
  <c r="W3108" i="1" s="1"/>
  <c r="V3109" i="1"/>
  <c r="W3109" i="1" s="1"/>
  <c r="V3110" i="1"/>
  <c r="W3110" i="1" s="1"/>
  <c r="V3111" i="1"/>
  <c r="W3111" i="1" s="1"/>
  <c r="V3112" i="1"/>
  <c r="W3112" i="1" s="1"/>
  <c r="V3113" i="1"/>
  <c r="W3113" i="1" s="1"/>
  <c r="V3114" i="1"/>
  <c r="W3114" i="1" s="1"/>
  <c r="V3115" i="1"/>
  <c r="W3115" i="1" s="1"/>
  <c r="V3116" i="1"/>
  <c r="W3116" i="1" s="1"/>
  <c r="V3117" i="1"/>
  <c r="W3117" i="1" s="1"/>
  <c r="V3118" i="1"/>
  <c r="W3118" i="1" s="1"/>
  <c r="V3119" i="1"/>
  <c r="W3119" i="1" s="1"/>
  <c r="V3120" i="1"/>
  <c r="W3120" i="1" s="1"/>
  <c r="V3121" i="1"/>
  <c r="W3121" i="1" s="1"/>
  <c r="V3122" i="1"/>
  <c r="W3122" i="1" s="1"/>
  <c r="V3123" i="1"/>
  <c r="W3123" i="1" s="1"/>
  <c r="V3124" i="1"/>
  <c r="W3124" i="1" s="1"/>
  <c r="V3125" i="1"/>
  <c r="W3125" i="1" s="1"/>
  <c r="V3126" i="1"/>
  <c r="W3126" i="1" s="1"/>
  <c r="V3127" i="1"/>
  <c r="W3127" i="1" s="1"/>
  <c r="V3128" i="1"/>
  <c r="W3128" i="1" s="1"/>
  <c r="V3129" i="1"/>
  <c r="W3129" i="1" s="1"/>
  <c r="V3130" i="1"/>
  <c r="W3130" i="1" s="1"/>
  <c r="V3131" i="1"/>
  <c r="W3131" i="1" s="1"/>
  <c r="V3132" i="1"/>
  <c r="W3132" i="1" s="1"/>
  <c r="V3133" i="1"/>
  <c r="W3133" i="1" s="1"/>
  <c r="V3134" i="1"/>
  <c r="W3134" i="1" s="1"/>
  <c r="V3135" i="1"/>
  <c r="W3135" i="1" s="1"/>
  <c r="V3136" i="1"/>
  <c r="W3136" i="1" s="1"/>
  <c r="V3137" i="1"/>
  <c r="W3137" i="1" s="1"/>
  <c r="V3138" i="1"/>
  <c r="W3138" i="1" s="1"/>
  <c r="V3139" i="1"/>
  <c r="W3139" i="1" s="1"/>
  <c r="V3140" i="1"/>
  <c r="W3140" i="1" s="1"/>
  <c r="V3141" i="1"/>
  <c r="W3141" i="1" s="1"/>
  <c r="V3142" i="1"/>
  <c r="W3142" i="1" s="1"/>
  <c r="V3143" i="1"/>
  <c r="W3143" i="1" s="1"/>
  <c r="V3144" i="1"/>
  <c r="W3144" i="1" s="1"/>
  <c r="V3145" i="1"/>
  <c r="W3145" i="1" s="1"/>
  <c r="V3146" i="1"/>
  <c r="W3146" i="1" s="1"/>
  <c r="V3147" i="1"/>
  <c r="W3147" i="1" s="1"/>
  <c r="V3148" i="1"/>
  <c r="W3148" i="1" s="1"/>
  <c r="V3149" i="1"/>
  <c r="W3149" i="1" s="1"/>
  <c r="V3150" i="1"/>
  <c r="W3150" i="1" s="1"/>
  <c r="V3151" i="1"/>
  <c r="W3151" i="1" s="1"/>
  <c r="V3152" i="1"/>
  <c r="W3152" i="1" s="1"/>
  <c r="V3153" i="1"/>
  <c r="W3153" i="1" s="1"/>
  <c r="V3154" i="1"/>
  <c r="W3154" i="1" s="1"/>
  <c r="V3155" i="1"/>
  <c r="W3155" i="1" s="1"/>
  <c r="V3156" i="1"/>
  <c r="W3156" i="1" s="1"/>
  <c r="V3157" i="1"/>
  <c r="W3157" i="1" s="1"/>
  <c r="V3158" i="1"/>
  <c r="W3158" i="1" s="1"/>
  <c r="V3159" i="1"/>
  <c r="W3159" i="1" s="1"/>
  <c r="V3160" i="1"/>
  <c r="W3160" i="1" s="1"/>
  <c r="V3161" i="1"/>
  <c r="W3161" i="1" s="1"/>
  <c r="V3162" i="1"/>
  <c r="W3162" i="1" s="1"/>
  <c r="V3163" i="1"/>
  <c r="W3163" i="1" s="1"/>
  <c r="V3164" i="1"/>
  <c r="W3164" i="1" s="1"/>
  <c r="V3165" i="1"/>
  <c r="W3165" i="1" s="1"/>
  <c r="V3166" i="1"/>
  <c r="W3166" i="1" s="1"/>
  <c r="V3167" i="1"/>
  <c r="W3167" i="1" s="1"/>
  <c r="V3168" i="1"/>
  <c r="W3168" i="1" s="1"/>
  <c r="V3169" i="1"/>
  <c r="W3169" i="1" s="1"/>
  <c r="V3170" i="1"/>
  <c r="W3170" i="1" s="1"/>
  <c r="V3171" i="1"/>
  <c r="W3171" i="1" s="1"/>
  <c r="V3172" i="1"/>
  <c r="W3172" i="1" s="1"/>
  <c r="V3173" i="1"/>
  <c r="W3173" i="1" s="1"/>
  <c r="V3174" i="1"/>
  <c r="W3174" i="1" s="1"/>
  <c r="V3175" i="1"/>
  <c r="W3175" i="1" s="1"/>
  <c r="V3176" i="1"/>
  <c r="W3176" i="1" s="1"/>
  <c r="V3177" i="1"/>
  <c r="W3177" i="1" s="1"/>
  <c r="V3178" i="1"/>
  <c r="W3178" i="1" s="1"/>
  <c r="V3179" i="1"/>
  <c r="W3179" i="1" s="1"/>
  <c r="V3180" i="1"/>
  <c r="W3180" i="1" s="1"/>
  <c r="V3181" i="1"/>
  <c r="W3181" i="1" s="1"/>
  <c r="V3182" i="1"/>
  <c r="W3182" i="1" s="1"/>
  <c r="V3183" i="1"/>
  <c r="W3183" i="1" s="1"/>
  <c r="V3184" i="1"/>
  <c r="W3184" i="1" s="1"/>
  <c r="V3185" i="1"/>
  <c r="W3185" i="1" s="1"/>
  <c r="V3186" i="1"/>
  <c r="W3186" i="1" s="1"/>
  <c r="V3187" i="1"/>
  <c r="W3187" i="1" s="1"/>
  <c r="V3188" i="1"/>
  <c r="W3188" i="1" s="1"/>
  <c r="V3189" i="1"/>
  <c r="W3189" i="1" s="1"/>
  <c r="V3190" i="1"/>
  <c r="W3190" i="1" s="1"/>
  <c r="V3191" i="1"/>
  <c r="W3191" i="1" s="1"/>
  <c r="V3192" i="1"/>
  <c r="W3192" i="1" s="1"/>
  <c r="V3193" i="1"/>
  <c r="W3193" i="1" s="1"/>
  <c r="V3194" i="1"/>
  <c r="W3194" i="1" s="1"/>
  <c r="V3195" i="1"/>
  <c r="W3195" i="1" s="1"/>
  <c r="V3196" i="1"/>
  <c r="W3196" i="1" s="1"/>
  <c r="V3197" i="1"/>
  <c r="W3197" i="1" s="1"/>
  <c r="V3198" i="1"/>
  <c r="W3198" i="1" s="1"/>
  <c r="V3199" i="1"/>
  <c r="W3199" i="1" s="1"/>
  <c r="V3200" i="1"/>
  <c r="W3200" i="1" s="1"/>
  <c r="V3201" i="1"/>
  <c r="W3201" i="1" s="1"/>
  <c r="V3202" i="1"/>
  <c r="W3202" i="1" s="1"/>
  <c r="V3203" i="1"/>
  <c r="W3203" i="1" s="1"/>
  <c r="V3204" i="1"/>
  <c r="W3204" i="1" s="1"/>
  <c r="V3205" i="1"/>
  <c r="W3205" i="1" s="1"/>
  <c r="V3206" i="1"/>
  <c r="W3206" i="1" s="1"/>
  <c r="V3207" i="1"/>
  <c r="W3207" i="1" s="1"/>
  <c r="V3208" i="1"/>
  <c r="W3208" i="1" s="1"/>
  <c r="V3209" i="1"/>
  <c r="W3209" i="1" s="1"/>
  <c r="V3210" i="1"/>
  <c r="W3210" i="1" s="1"/>
  <c r="V3211" i="1"/>
  <c r="W3211" i="1" s="1"/>
  <c r="V3212" i="1"/>
  <c r="W3212" i="1" s="1"/>
  <c r="V3213" i="1"/>
  <c r="W3213" i="1" s="1"/>
  <c r="V3214" i="1"/>
  <c r="W3214" i="1" s="1"/>
  <c r="V3215" i="1"/>
  <c r="W3215" i="1" s="1"/>
  <c r="V3216" i="1"/>
  <c r="W3216" i="1" s="1"/>
  <c r="V3217" i="1"/>
  <c r="W3217" i="1" s="1"/>
  <c r="V3218" i="1"/>
  <c r="W3218" i="1" s="1"/>
  <c r="V3219" i="1"/>
  <c r="W3219" i="1" s="1"/>
  <c r="V3220" i="1"/>
  <c r="W3220" i="1" s="1"/>
  <c r="V3221" i="1"/>
  <c r="W3221" i="1" s="1"/>
  <c r="V3222" i="1"/>
  <c r="W3222" i="1" s="1"/>
  <c r="V3223" i="1"/>
  <c r="W3223" i="1" s="1"/>
  <c r="V3224" i="1"/>
  <c r="W3224" i="1" s="1"/>
  <c r="V3225" i="1"/>
  <c r="W3225" i="1" s="1"/>
  <c r="V3226" i="1"/>
  <c r="W3226" i="1" s="1"/>
  <c r="V3227" i="1"/>
  <c r="W3227" i="1" s="1"/>
  <c r="V3228" i="1"/>
  <c r="W3228" i="1" s="1"/>
  <c r="V3229" i="1"/>
  <c r="W3229" i="1" s="1"/>
  <c r="V3230" i="1"/>
  <c r="W3230" i="1" s="1"/>
  <c r="V3231" i="1"/>
  <c r="W3231" i="1" s="1"/>
  <c r="V3232" i="1"/>
  <c r="W3232" i="1" s="1"/>
  <c r="V3233" i="1"/>
  <c r="W3233" i="1" s="1"/>
  <c r="V3234" i="1"/>
  <c r="W3234" i="1" s="1"/>
  <c r="V3235" i="1"/>
  <c r="W3235" i="1" s="1"/>
  <c r="V3236" i="1"/>
  <c r="W3236" i="1" s="1"/>
  <c r="V3237" i="1"/>
  <c r="W3237" i="1" s="1"/>
  <c r="V3238" i="1"/>
  <c r="W3238" i="1" s="1"/>
  <c r="V3239" i="1"/>
  <c r="W3239" i="1" s="1"/>
  <c r="V3240" i="1"/>
  <c r="W3240" i="1" s="1"/>
  <c r="V3241" i="1"/>
  <c r="W3241" i="1" s="1"/>
  <c r="V3242" i="1"/>
  <c r="W3242" i="1" s="1"/>
  <c r="V3243" i="1"/>
  <c r="W3243" i="1" s="1"/>
  <c r="V3244" i="1"/>
  <c r="W3244" i="1" s="1"/>
  <c r="V3245" i="1"/>
  <c r="W3245" i="1" s="1"/>
  <c r="V3246" i="1"/>
  <c r="W3246" i="1" s="1"/>
  <c r="V3247" i="1"/>
  <c r="W3247" i="1" s="1"/>
  <c r="V3248" i="1"/>
  <c r="W3248" i="1" s="1"/>
  <c r="V3249" i="1"/>
  <c r="W3249" i="1" s="1"/>
  <c r="V3250" i="1"/>
  <c r="W3250" i="1" s="1"/>
  <c r="V3251" i="1"/>
  <c r="W3251" i="1" s="1"/>
  <c r="V3252" i="1"/>
  <c r="W3252" i="1" s="1"/>
  <c r="V3253" i="1"/>
  <c r="W3253" i="1" s="1"/>
  <c r="V3254" i="1"/>
  <c r="W3254" i="1" s="1"/>
  <c r="V3255" i="1"/>
  <c r="W3255" i="1" s="1"/>
  <c r="V3256" i="1"/>
  <c r="W3256" i="1" s="1"/>
  <c r="V3257" i="1"/>
  <c r="W3257" i="1" s="1"/>
  <c r="V3258" i="1"/>
  <c r="W3258" i="1" s="1"/>
  <c r="V3259" i="1"/>
  <c r="W3259" i="1" s="1"/>
  <c r="V3260" i="1"/>
  <c r="W3260" i="1" s="1"/>
  <c r="V3261" i="1"/>
  <c r="W3261" i="1" s="1"/>
  <c r="V3262" i="1"/>
  <c r="W3262" i="1" s="1"/>
  <c r="V3263" i="1"/>
  <c r="W3263" i="1" s="1"/>
  <c r="V3264" i="1"/>
  <c r="W3264" i="1" s="1"/>
  <c r="V3265" i="1"/>
  <c r="W3265" i="1" s="1"/>
  <c r="V3266" i="1"/>
  <c r="W3266" i="1" s="1"/>
  <c r="V3267" i="1"/>
  <c r="W3267" i="1" s="1"/>
  <c r="V3268" i="1"/>
  <c r="W3268" i="1" s="1"/>
  <c r="V3269" i="1"/>
  <c r="W3269" i="1" s="1"/>
  <c r="V3270" i="1"/>
  <c r="W3270" i="1" s="1"/>
  <c r="V3271" i="1"/>
  <c r="W3271" i="1" s="1"/>
  <c r="V3272" i="1"/>
  <c r="W3272" i="1" s="1"/>
  <c r="V3273" i="1"/>
  <c r="W3273" i="1" s="1"/>
  <c r="V3274" i="1"/>
  <c r="W3274" i="1" s="1"/>
  <c r="V3275" i="1"/>
  <c r="W3275" i="1" s="1"/>
  <c r="V3276" i="1"/>
  <c r="W3276" i="1" s="1"/>
  <c r="V3277" i="1"/>
  <c r="W3277" i="1" s="1"/>
  <c r="V3278" i="1"/>
  <c r="W3278" i="1" s="1"/>
  <c r="V3279" i="1"/>
  <c r="W3279" i="1" s="1"/>
  <c r="V3280" i="1"/>
  <c r="W3280" i="1" s="1"/>
  <c r="V3281" i="1"/>
  <c r="W3281" i="1" s="1"/>
  <c r="V3282" i="1"/>
  <c r="W3282" i="1" s="1"/>
  <c r="V3283" i="1"/>
  <c r="W3283" i="1" s="1"/>
  <c r="V3284" i="1"/>
  <c r="W3284" i="1" s="1"/>
  <c r="V3285" i="1"/>
  <c r="W3285" i="1" s="1"/>
  <c r="V3286" i="1"/>
  <c r="W3286" i="1" s="1"/>
  <c r="V3287" i="1"/>
  <c r="W3287" i="1" s="1"/>
  <c r="V3288" i="1"/>
  <c r="W3288" i="1" s="1"/>
  <c r="V3289" i="1"/>
  <c r="W3289" i="1" s="1"/>
  <c r="V3290" i="1"/>
  <c r="W3290" i="1" s="1"/>
  <c r="V3291" i="1"/>
  <c r="W3291" i="1" s="1"/>
  <c r="V3292" i="1"/>
  <c r="W3292" i="1" s="1"/>
  <c r="V3293" i="1"/>
  <c r="W3293" i="1" s="1"/>
  <c r="V3294" i="1"/>
  <c r="W3294" i="1" s="1"/>
  <c r="V3295" i="1"/>
  <c r="W3295" i="1" s="1"/>
  <c r="V3296" i="1"/>
  <c r="W3296" i="1" s="1"/>
  <c r="V3297" i="1"/>
  <c r="W3297" i="1" s="1"/>
  <c r="V3298" i="1"/>
  <c r="W3298" i="1" s="1"/>
  <c r="V3299" i="1"/>
  <c r="W3299" i="1" s="1"/>
  <c r="V3300" i="1"/>
  <c r="W3300" i="1" s="1"/>
  <c r="V3301" i="1"/>
  <c r="W3301" i="1" s="1"/>
  <c r="V3302" i="1"/>
  <c r="W3302" i="1" s="1"/>
  <c r="V3303" i="1"/>
  <c r="W3303" i="1" s="1"/>
  <c r="V3304" i="1"/>
  <c r="W3304" i="1" s="1"/>
  <c r="V3305" i="1"/>
  <c r="W3305" i="1" s="1"/>
  <c r="V3306" i="1"/>
  <c r="W3306" i="1" s="1"/>
  <c r="V3307" i="1"/>
  <c r="W3307" i="1" s="1"/>
  <c r="V3308" i="1"/>
  <c r="W3308" i="1" s="1"/>
  <c r="V3309" i="1"/>
  <c r="W3309" i="1" s="1"/>
  <c r="V3310" i="1"/>
  <c r="W3310" i="1" s="1"/>
  <c r="V3311" i="1"/>
  <c r="W3311" i="1" s="1"/>
  <c r="V3312" i="1"/>
  <c r="W3312" i="1" s="1"/>
  <c r="V3313" i="1"/>
  <c r="W3313" i="1" s="1"/>
  <c r="V3314" i="1"/>
  <c r="W3314" i="1" s="1"/>
  <c r="V3315" i="1"/>
  <c r="W3315" i="1" s="1"/>
  <c r="V3316" i="1"/>
  <c r="W3316" i="1" s="1"/>
  <c r="V3317" i="1"/>
  <c r="W3317" i="1" s="1"/>
  <c r="V3318" i="1"/>
  <c r="W3318" i="1" s="1"/>
  <c r="V3319" i="1"/>
  <c r="W3319" i="1" s="1"/>
  <c r="V3320" i="1"/>
  <c r="W3320" i="1" s="1"/>
  <c r="V3321" i="1"/>
  <c r="W3321" i="1" s="1"/>
  <c r="V3322" i="1"/>
  <c r="W3322" i="1" s="1"/>
  <c r="V3323" i="1"/>
  <c r="W3323" i="1" s="1"/>
  <c r="V3324" i="1"/>
  <c r="W3324" i="1" s="1"/>
  <c r="V3325" i="1"/>
  <c r="W3325" i="1" s="1"/>
  <c r="V3326" i="1"/>
  <c r="W3326" i="1" s="1"/>
  <c r="V3327" i="1"/>
  <c r="W3327" i="1" s="1"/>
  <c r="V3328" i="1"/>
  <c r="W3328" i="1" s="1"/>
  <c r="V3329" i="1"/>
  <c r="W3329" i="1" s="1"/>
  <c r="V3330" i="1"/>
  <c r="W3330" i="1" s="1"/>
  <c r="V3331" i="1"/>
  <c r="W3331" i="1" s="1"/>
  <c r="V3332" i="1"/>
  <c r="W3332" i="1" s="1"/>
  <c r="V3333" i="1"/>
  <c r="W3333" i="1" s="1"/>
  <c r="V3334" i="1"/>
  <c r="W3334" i="1" s="1"/>
  <c r="V3335" i="1"/>
  <c r="W3335" i="1" s="1"/>
  <c r="V3336" i="1"/>
  <c r="W3336" i="1" s="1"/>
  <c r="V3337" i="1"/>
  <c r="W3337" i="1" s="1"/>
  <c r="V3338" i="1"/>
  <c r="W3338" i="1" s="1"/>
  <c r="V3339" i="1"/>
  <c r="W3339" i="1" s="1"/>
  <c r="V3340" i="1"/>
  <c r="W3340" i="1" s="1"/>
  <c r="V3341" i="1"/>
  <c r="W3341" i="1" s="1"/>
  <c r="V3342" i="1"/>
  <c r="W3342" i="1" s="1"/>
  <c r="V3343" i="1"/>
  <c r="W3343" i="1" s="1"/>
  <c r="V3344" i="1"/>
  <c r="W3344" i="1" s="1"/>
  <c r="V3345" i="1"/>
  <c r="W3345" i="1" s="1"/>
  <c r="V3346" i="1"/>
  <c r="W3346" i="1" s="1"/>
  <c r="V3347" i="1"/>
  <c r="W3347" i="1" s="1"/>
  <c r="V3348" i="1"/>
  <c r="W3348" i="1" s="1"/>
  <c r="V3349" i="1"/>
  <c r="W3349" i="1" s="1"/>
  <c r="V3350" i="1"/>
  <c r="W3350" i="1" s="1"/>
  <c r="V3351" i="1"/>
  <c r="W3351" i="1" s="1"/>
  <c r="V3352" i="1"/>
  <c r="W3352" i="1" s="1"/>
  <c r="V3353" i="1"/>
  <c r="W3353" i="1" s="1"/>
  <c r="V3354" i="1"/>
  <c r="W3354" i="1" s="1"/>
  <c r="V3355" i="1"/>
  <c r="W3355" i="1" s="1"/>
  <c r="V3356" i="1"/>
  <c r="W3356" i="1" s="1"/>
  <c r="V3357" i="1"/>
  <c r="W3357" i="1" s="1"/>
  <c r="V3358" i="1"/>
  <c r="W3358" i="1" s="1"/>
  <c r="V3359" i="1"/>
  <c r="W3359" i="1" s="1"/>
  <c r="V3360" i="1"/>
  <c r="W3360" i="1" s="1"/>
  <c r="V3361" i="1"/>
  <c r="W3361" i="1" s="1"/>
  <c r="V3362" i="1"/>
  <c r="W3362" i="1" s="1"/>
  <c r="V3363" i="1"/>
  <c r="W3363" i="1" s="1"/>
  <c r="V3364" i="1"/>
  <c r="W3364" i="1" s="1"/>
  <c r="V3365" i="1"/>
  <c r="W3365" i="1" s="1"/>
  <c r="V3366" i="1"/>
  <c r="W3366" i="1" s="1"/>
  <c r="V3367" i="1"/>
  <c r="W3367" i="1" s="1"/>
  <c r="V3368" i="1"/>
  <c r="W3368" i="1" s="1"/>
  <c r="V3369" i="1"/>
  <c r="W3369" i="1" s="1"/>
  <c r="V3370" i="1"/>
  <c r="W3370" i="1" s="1"/>
  <c r="V3371" i="1"/>
  <c r="W3371" i="1" s="1"/>
  <c r="V3372" i="1"/>
  <c r="W3372" i="1" s="1"/>
  <c r="V3373" i="1"/>
  <c r="W3373" i="1" s="1"/>
  <c r="V3374" i="1"/>
  <c r="W3374" i="1" s="1"/>
  <c r="V3375" i="1"/>
  <c r="W3375" i="1" s="1"/>
  <c r="V3376" i="1"/>
  <c r="W3376" i="1" s="1"/>
  <c r="V3377" i="1"/>
  <c r="W3377" i="1" s="1"/>
  <c r="V3378" i="1"/>
  <c r="W3378" i="1" s="1"/>
  <c r="V3379" i="1"/>
  <c r="W3379" i="1" s="1"/>
  <c r="V3380" i="1"/>
  <c r="W3380" i="1" s="1"/>
  <c r="V3381" i="1"/>
  <c r="W3381" i="1" s="1"/>
  <c r="V3382" i="1"/>
  <c r="W3382" i="1" s="1"/>
  <c r="V3383" i="1"/>
  <c r="W3383" i="1" s="1"/>
  <c r="V3384" i="1"/>
  <c r="W3384" i="1" s="1"/>
  <c r="V3385" i="1"/>
  <c r="W3385" i="1" s="1"/>
  <c r="V3386" i="1"/>
  <c r="W3386" i="1" s="1"/>
  <c r="V3387" i="1"/>
  <c r="W3387" i="1" s="1"/>
  <c r="V3388" i="1"/>
  <c r="W3388" i="1" s="1"/>
  <c r="V3389" i="1"/>
  <c r="W3389" i="1" s="1"/>
  <c r="V3390" i="1"/>
  <c r="W3390" i="1" s="1"/>
  <c r="V3391" i="1"/>
  <c r="W3391" i="1" s="1"/>
  <c r="V3392" i="1"/>
  <c r="W3392" i="1" s="1"/>
  <c r="V3393" i="1"/>
  <c r="W3393" i="1" s="1"/>
  <c r="V3394" i="1"/>
  <c r="W3394" i="1" s="1"/>
  <c r="V3395" i="1"/>
  <c r="W3395" i="1" s="1"/>
  <c r="V3396" i="1"/>
  <c r="W3396" i="1" s="1"/>
  <c r="V3397" i="1"/>
  <c r="W3397" i="1" s="1"/>
  <c r="V3398" i="1"/>
  <c r="W3398" i="1" s="1"/>
  <c r="V3399" i="1"/>
  <c r="W3399" i="1" s="1"/>
  <c r="V3400" i="1"/>
  <c r="W3400" i="1" s="1"/>
  <c r="V3401" i="1"/>
  <c r="W3401" i="1" s="1"/>
  <c r="V3402" i="1"/>
  <c r="W3402" i="1" s="1"/>
  <c r="V3403" i="1"/>
  <c r="W3403" i="1" s="1"/>
  <c r="V3404" i="1"/>
  <c r="W3404" i="1" s="1"/>
  <c r="V3405" i="1"/>
  <c r="W3405" i="1" s="1"/>
  <c r="V3406" i="1"/>
  <c r="W3406" i="1" s="1"/>
  <c r="V3407" i="1"/>
  <c r="W3407" i="1" s="1"/>
  <c r="V3408" i="1"/>
  <c r="W3408" i="1" s="1"/>
  <c r="V3409" i="1"/>
  <c r="W3409" i="1" s="1"/>
  <c r="V3410" i="1"/>
  <c r="W3410" i="1" s="1"/>
  <c r="V3411" i="1"/>
  <c r="W3411" i="1" s="1"/>
  <c r="V3412" i="1"/>
  <c r="W3412" i="1" s="1"/>
  <c r="V3413" i="1"/>
  <c r="W3413" i="1" s="1"/>
  <c r="V3414" i="1"/>
  <c r="W3414" i="1" s="1"/>
  <c r="V3415" i="1"/>
  <c r="W3415" i="1" s="1"/>
  <c r="V3416" i="1"/>
  <c r="W3416" i="1" s="1"/>
  <c r="V3417" i="1"/>
  <c r="W3417" i="1" s="1"/>
  <c r="V3418" i="1"/>
  <c r="W3418" i="1" s="1"/>
  <c r="V3419" i="1"/>
  <c r="W3419" i="1" s="1"/>
  <c r="V3420" i="1"/>
  <c r="W3420" i="1" s="1"/>
  <c r="V3421" i="1"/>
  <c r="W3421" i="1" s="1"/>
  <c r="V3422" i="1"/>
  <c r="W3422" i="1" s="1"/>
  <c r="V3423" i="1"/>
  <c r="W3423" i="1" s="1"/>
  <c r="V3424" i="1"/>
  <c r="W3424" i="1" s="1"/>
  <c r="V3425" i="1"/>
  <c r="W3425" i="1" s="1"/>
  <c r="V3426" i="1"/>
  <c r="W3426" i="1" s="1"/>
  <c r="V3427" i="1"/>
  <c r="W3427" i="1" s="1"/>
  <c r="V3428" i="1"/>
  <c r="W3428" i="1" s="1"/>
  <c r="V3429" i="1"/>
  <c r="W3429" i="1" s="1"/>
  <c r="V3430" i="1"/>
  <c r="W3430" i="1" s="1"/>
  <c r="V3431" i="1"/>
  <c r="W3431" i="1" s="1"/>
  <c r="V3432" i="1"/>
  <c r="W3432" i="1" s="1"/>
  <c r="V3433" i="1"/>
  <c r="W3433" i="1" s="1"/>
  <c r="V3434" i="1"/>
  <c r="W3434" i="1" s="1"/>
  <c r="V3435" i="1"/>
  <c r="W3435" i="1" s="1"/>
  <c r="V3436" i="1"/>
  <c r="W3436" i="1" s="1"/>
  <c r="V3437" i="1"/>
  <c r="W3437" i="1" s="1"/>
  <c r="V3438" i="1"/>
  <c r="W3438" i="1" s="1"/>
  <c r="V3439" i="1"/>
  <c r="W3439" i="1" s="1"/>
  <c r="V3440" i="1"/>
  <c r="W3440" i="1" s="1"/>
  <c r="V3441" i="1"/>
  <c r="W3441" i="1" s="1"/>
  <c r="V3442" i="1"/>
  <c r="W3442" i="1" s="1"/>
  <c r="V3443" i="1"/>
  <c r="W3443" i="1" s="1"/>
  <c r="V3444" i="1"/>
  <c r="W3444" i="1" s="1"/>
  <c r="V3445" i="1"/>
  <c r="W3445" i="1" s="1"/>
  <c r="V3446" i="1"/>
  <c r="W3446" i="1" s="1"/>
  <c r="V3447" i="1"/>
  <c r="W3447" i="1" s="1"/>
  <c r="V3448" i="1"/>
  <c r="W3448" i="1" s="1"/>
  <c r="V3449" i="1"/>
  <c r="W3449" i="1" s="1"/>
  <c r="V3450" i="1"/>
  <c r="W3450" i="1" s="1"/>
  <c r="V3451" i="1"/>
  <c r="W3451" i="1" s="1"/>
  <c r="V3452" i="1"/>
  <c r="W3452" i="1" s="1"/>
  <c r="V3453" i="1"/>
  <c r="W3453" i="1" s="1"/>
  <c r="V3454" i="1"/>
  <c r="W3454" i="1" s="1"/>
  <c r="V3455" i="1"/>
  <c r="W3455" i="1" s="1"/>
  <c r="V3456" i="1"/>
  <c r="W3456" i="1" s="1"/>
  <c r="V3457" i="1"/>
  <c r="W3457" i="1" s="1"/>
  <c r="V3458" i="1"/>
  <c r="W3458" i="1" s="1"/>
  <c r="V3459" i="1"/>
  <c r="W3459" i="1" s="1"/>
  <c r="V3460" i="1"/>
  <c r="W3460" i="1" s="1"/>
  <c r="V3461" i="1"/>
  <c r="W3461" i="1" s="1"/>
  <c r="V3462" i="1"/>
  <c r="W3462" i="1" s="1"/>
  <c r="V3463" i="1"/>
  <c r="W3463" i="1" s="1"/>
  <c r="V3464" i="1"/>
  <c r="W3464" i="1" s="1"/>
  <c r="V3465" i="1"/>
  <c r="W3465" i="1" s="1"/>
  <c r="V3466" i="1"/>
  <c r="W3466" i="1" s="1"/>
  <c r="V3467" i="1"/>
  <c r="W3467" i="1" s="1"/>
  <c r="V3468" i="1"/>
  <c r="W3468" i="1" s="1"/>
  <c r="V3469" i="1"/>
  <c r="W3469" i="1" s="1"/>
  <c r="V3470" i="1"/>
  <c r="W3470" i="1" s="1"/>
  <c r="V3471" i="1"/>
  <c r="W3471" i="1" s="1"/>
  <c r="V3472" i="1"/>
  <c r="W3472" i="1" s="1"/>
  <c r="V3473" i="1"/>
  <c r="W3473" i="1" s="1"/>
  <c r="V3474" i="1"/>
  <c r="W3474" i="1" s="1"/>
  <c r="V3475" i="1"/>
  <c r="W3475" i="1" s="1"/>
  <c r="V3476" i="1"/>
  <c r="W3476" i="1" s="1"/>
  <c r="V3477" i="1"/>
  <c r="W3477" i="1" s="1"/>
  <c r="V3478" i="1"/>
  <c r="W3478" i="1" s="1"/>
  <c r="V3479" i="1"/>
  <c r="W3479" i="1" s="1"/>
  <c r="V3480" i="1"/>
  <c r="W3480" i="1" s="1"/>
  <c r="V3481" i="1"/>
  <c r="W3481" i="1" s="1"/>
  <c r="V3482" i="1"/>
  <c r="W3482" i="1" s="1"/>
  <c r="V3483" i="1"/>
  <c r="W3483" i="1" s="1"/>
  <c r="V3484" i="1"/>
  <c r="W3484" i="1" s="1"/>
  <c r="V3485" i="1"/>
  <c r="W3485" i="1" s="1"/>
  <c r="V3486" i="1"/>
  <c r="W3486" i="1" s="1"/>
  <c r="V3487" i="1"/>
  <c r="W3487" i="1" s="1"/>
  <c r="V3488" i="1"/>
  <c r="W3488" i="1" s="1"/>
  <c r="V3489" i="1"/>
  <c r="W3489" i="1" s="1"/>
  <c r="V3490" i="1"/>
  <c r="W3490" i="1" s="1"/>
  <c r="V3491" i="1"/>
  <c r="W3491" i="1" s="1"/>
  <c r="V3492" i="1"/>
  <c r="W3492" i="1" s="1"/>
  <c r="V3493" i="1"/>
  <c r="W3493" i="1" s="1"/>
  <c r="V3494" i="1"/>
  <c r="W3494" i="1" s="1"/>
  <c r="V3495" i="1"/>
  <c r="W3495" i="1" s="1"/>
  <c r="V3496" i="1"/>
  <c r="W3496" i="1" s="1"/>
  <c r="V3497" i="1"/>
  <c r="W3497" i="1" s="1"/>
  <c r="V3498" i="1"/>
  <c r="W3498" i="1" s="1"/>
  <c r="V3499" i="1"/>
  <c r="W3499" i="1" s="1"/>
  <c r="V3500" i="1"/>
  <c r="W3500" i="1" s="1"/>
  <c r="V3501" i="1"/>
  <c r="W3501" i="1" s="1"/>
  <c r="V3502" i="1"/>
  <c r="W3502" i="1" s="1"/>
  <c r="V3503" i="1"/>
  <c r="W3503" i="1" s="1"/>
  <c r="V3504" i="1"/>
  <c r="W3504" i="1" s="1"/>
  <c r="V3505" i="1"/>
  <c r="W3505" i="1" s="1"/>
  <c r="V3506" i="1"/>
  <c r="W3506" i="1" s="1"/>
  <c r="V3507" i="1"/>
  <c r="W3507" i="1" s="1"/>
  <c r="V3508" i="1"/>
  <c r="W3508" i="1" s="1"/>
  <c r="V3509" i="1"/>
  <c r="W3509" i="1" s="1"/>
  <c r="V3510" i="1"/>
  <c r="W3510" i="1" s="1"/>
  <c r="V3511" i="1"/>
  <c r="W3511" i="1" s="1"/>
  <c r="V3512" i="1"/>
  <c r="W3512" i="1" s="1"/>
  <c r="V3513" i="1"/>
  <c r="W3513" i="1" s="1"/>
  <c r="V3514" i="1"/>
  <c r="W3514" i="1" s="1"/>
  <c r="V3515" i="1"/>
  <c r="W3515" i="1" s="1"/>
  <c r="V3516" i="1"/>
  <c r="W3516" i="1" s="1"/>
  <c r="V3517" i="1"/>
  <c r="W3517" i="1" s="1"/>
  <c r="V3518" i="1"/>
  <c r="W3518" i="1" s="1"/>
  <c r="V3519" i="1"/>
  <c r="W3519" i="1" s="1"/>
  <c r="V3520" i="1"/>
  <c r="W3520" i="1" s="1"/>
  <c r="V3521" i="1"/>
  <c r="W3521" i="1" s="1"/>
  <c r="V3522" i="1"/>
  <c r="W3522" i="1" s="1"/>
  <c r="V3523" i="1"/>
  <c r="W3523" i="1" s="1"/>
  <c r="V3524" i="1"/>
  <c r="W3524" i="1" s="1"/>
  <c r="V3525" i="1"/>
  <c r="W3525" i="1" s="1"/>
  <c r="V3526" i="1"/>
  <c r="W3526" i="1" s="1"/>
  <c r="V3527" i="1"/>
  <c r="W3527" i="1" s="1"/>
  <c r="V3528" i="1"/>
  <c r="W3528" i="1" s="1"/>
  <c r="V3529" i="1"/>
  <c r="W3529" i="1" s="1"/>
  <c r="V3530" i="1"/>
  <c r="W3530" i="1" s="1"/>
  <c r="V3531" i="1"/>
  <c r="W3531" i="1" s="1"/>
  <c r="V3532" i="1"/>
  <c r="W3532" i="1" s="1"/>
  <c r="V3533" i="1"/>
  <c r="W3533" i="1" s="1"/>
  <c r="V3534" i="1"/>
  <c r="W3534" i="1" s="1"/>
  <c r="V3535" i="1"/>
  <c r="W3535" i="1" s="1"/>
  <c r="V3536" i="1"/>
  <c r="W3536" i="1" s="1"/>
  <c r="V3537" i="1"/>
  <c r="W3537" i="1" s="1"/>
  <c r="V3538" i="1"/>
  <c r="W3538" i="1" s="1"/>
  <c r="V3539" i="1"/>
  <c r="W3539" i="1" s="1"/>
  <c r="V3540" i="1"/>
  <c r="W3540" i="1" s="1"/>
  <c r="V3541" i="1"/>
  <c r="W3541" i="1" s="1"/>
  <c r="V3542" i="1"/>
  <c r="W3542" i="1" s="1"/>
  <c r="V3543" i="1"/>
  <c r="W3543" i="1" s="1"/>
  <c r="V3544" i="1"/>
  <c r="W3544" i="1" s="1"/>
  <c r="V3545" i="1"/>
  <c r="W3545" i="1" s="1"/>
  <c r="V3546" i="1"/>
  <c r="W3546" i="1" s="1"/>
  <c r="V3547" i="1"/>
  <c r="W3547" i="1" s="1"/>
  <c r="V3548" i="1"/>
  <c r="W3548" i="1" s="1"/>
  <c r="V3549" i="1"/>
  <c r="W3549" i="1" s="1"/>
  <c r="V3550" i="1"/>
  <c r="W3550" i="1" s="1"/>
  <c r="V3551" i="1"/>
  <c r="W3551" i="1" s="1"/>
  <c r="V3552" i="1"/>
  <c r="W3552" i="1" s="1"/>
  <c r="V3553" i="1"/>
  <c r="W3553" i="1" s="1"/>
  <c r="V3554" i="1"/>
  <c r="W3554" i="1" s="1"/>
  <c r="V3555" i="1"/>
  <c r="W3555" i="1" s="1"/>
  <c r="V3556" i="1"/>
  <c r="W3556" i="1" s="1"/>
  <c r="V3557" i="1"/>
  <c r="W3557" i="1" s="1"/>
  <c r="V3558" i="1"/>
  <c r="W3558" i="1" s="1"/>
  <c r="V3559" i="1"/>
  <c r="W3559" i="1" s="1"/>
  <c r="V3560" i="1"/>
  <c r="W3560" i="1" s="1"/>
  <c r="V3561" i="1"/>
  <c r="W3561" i="1" s="1"/>
  <c r="V3562" i="1"/>
  <c r="W3562" i="1" s="1"/>
  <c r="V3563" i="1"/>
  <c r="W3563" i="1" s="1"/>
  <c r="V3564" i="1"/>
  <c r="W3564" i="1" s="1"/>
  <c r="V3565" i="1"/>
  <c r="W3565" i="1" s="1"/>
  <c r="V3566" i="1"/>
  <c r="W3566" i="1" s="1"/>
  <c r="V3567" i="1"/>
  <c r="W3567" i="1" s="1"/>
  <c r="V3568" i="1"/>
  <c r="W3568" i="1" s="1"/>
  <c r="V3569" i="1"/>
  <c r="W3569" i="1" s="1"/>
  <c r="V3570" i="1"/>
  <c r="W3570" i="1" s="1"/>
  <c r="V3571" i="1"/>
  <c r="W3571" i="1" s="1"/>
  <c r="V3572" i="1"/>
  <c r="W3572" i="1" s="1"/>
  <c r="V3573" i="1"/>
  <c r="W3573" i="1" s="1"/>
  <c r="V3574" i="1"/>
  <c r="W3574" i="1" s="1"/>
  <c r="V3575" i="1"/>
  <c r="W3575" i="1" s="1"/>
  <c r="V3576" i="1"/>
  <c r="W3576" i="1" s="1"/>
  <c r="V3577" i="1"/>
  <c r="W3577" i="1" s="1"/>
  <c r="V3578" i="1"/>
  <c r="W3578" i="1" s="1"/>
  <c r="V3579" i="1"/>
  <c r="W3579" i="1" s="1"/>
  <c r="V3580" i="1"/>
  <c r="W3580" i="1" s="1"/>
  <c r="V3581" i="1"/>
  <c r="W3581" i="1" s="1"/>
  <c r="V3582" i="1"/>
  <c r="W3582" i="1" s="1"/>
  <c r="V3583" i="1"/>
  <c r="W3583" i="1" s="1"/>
  <c r="V3584" i="1"/>
  <c r="W3584" i="1" s="1"/>
  <c r="V3585" i="1"/>
  <c r="W3585" i="1" s="1"/>
  <c r="V3586" i="1"/>
  <c r="W3586" i="1" s="1"/>
  <c r="V3587" i="1"/>
  <c r="W3587" i="1" s="1"/>
  <c r="V3588" i="1"/>
  <c r="W3588" i="1" s="1"/>
  <c r="V3589" i="1"/>
  <c r="W3589" i="1" s="1"/>
  <c r="V3590" i="1"/>
  <c r="W3590" i="1" s="1"/>
  <c r="V3591" i="1"/>
  <c r="W3591" i="1" s="1"/>
  <c r="V3592" i="1"/>
  <c r="W3592" i="1" s="1"/>
  <c r="V3593" i="1"/>
  <c r="W3593" i="1" s="1"/>
  <c r="V3594" i="1"/>
  <c r="W3594" i="1" s="1"/>
  <c r="V3595" i="1"/>
  <c r="W3595" i="1" s="1"/>
  <c r="V3596" i="1"/>
  <c r="W3596" i="1" s="1"/>
  <c r="V3597" i="1"/>
  <c r="W3597" i="1" s="1"/>
  <c r="V3598" i="1"/>
  <c r="W3598" i="1" s="1"/>
  <c r="V3599" i="1"/>
  <c r="W3599" i="1" s="1"/>
  <c r="V3600" i="1"/>
  <c r="W3600" i="1" s="1"/>
  <c r="V3601" i="1"/>
  <c r="W3601" i="1" s="1"/>
  <c r="V3602" i="1"/>
  <c r="W3602" i="1" s="1"/>
  <c r="V3603" i="1"/>
  <c r="W3603" i="1" s="1"/>
  <c r="V3604" i="1"/>
  <c r="W3604" i="1" s="1"/>
  <c r="V3605" i="1"/>
  <c r="W3605" i="1" s="1"/>
  <c r="V3606" i="1"/>
  <c r="W3606" i="1" s="1"/>
  <c r="V3607" i="1"/>
  <c r="W3607" i="1" s="1"/>
  <c r="V3608" i="1"/>
  <c r="W3608" i="1" s="1"/>
  <c r="V3609" i="1"/>
  <c r="W3609" i="1" s="1"/>
  <c r="V3610" i="1"/>
  <c r="W3610" i="1" s="1"/>
  <c r="V3611" i="1"/>
  <c r="W3611" i="1" s="1"/>
  <c r="V3612" i="1"/>
  <c r="W3612" i="1" s="1"/>
  <c r="V3613" i="1"/>
  <c r="W3613" i="1" s="1"/>
  <c r="V3614" i="1"/>
  <c r="W3614" i="1" s="1"/>
  <c r="V3615" i="1"/>
  <c r="W3615" i="1" s="1"/>
  <c r="V3616" i="1"/>
  <c r="W3616" i="1" s="1"/>
  <c r="V3617" i="1"/>
  <c r="W3617" i="1" s="1"/>
  <c r="V3618" i="1"/>
  <c r="W3618" i="1" s="1"/>
  <c r="V3619" i="1"/>
  <c r="W3619" i="1" s="1"/>
  <c r="V3620" i="1"/>
  <c r="W3620" i="1" s="1"/>
  <c r="V3621" i="1"/>
  <c r="W3621" i="1" s="1"/>
  <c r="V3622" i="1"/>
  <c r="W3622" i="1" s="1"/>
  <c r="V3623" i="1"/>
  <c r="W3623" i="1" s="1"/>
  <c r="V3624" i="1"/>
  <c r="W3624" i="1" s="1"/>
  <c r="V3625" i="1"/>
  <c r="W3625" i="1" s="1"/>
  <c r="V3626" i="1"/>
  <c r="W3626" i="1" s="1"/>
  <c r="V3627" i="1"/>
  <c r="W3627" i="1" s="1"/>
  <c r="V3628" i="1"/>
  <c r="W3628" i="1" s="1"/>
  <c r="V3629" i="1"/>
  <c r="W3629" i="1" s="1"/>
  <c r="V3630" i="1"/>
  <c r="W3630" i="1" s="1"/>
  <c r="V3631" i="1"/>
  <c r="W3631" i="1" s="1"/>
  <c r="V3632" i="1"/>
  <c r="W3632" i="1" s="1"/>
  <c r="V3633" i="1"/>
  <c r="W3633" i="1" s="1"/>
  <c r="V3634" i="1"/>
  <c r="W3634" i="1" s="1"/>
  <c r="V3635" i="1"/>
  <c r="W3635" i="1" s="1"/>
  <c r="V3636" i="1"/>
  <c r="W3636" i="1" s="1"/>
  <c r="V3637" i="1"/>
  <c r="W3637" i="1" s="1"/>
  <c r="V3638" i="1"/>
  <c r="W3638" i="1" s="1"/>
  <c r="V3639" i="1"/>
  <c r="W3639" i="1" s="1"/>
  <c r="V3640" i="1"/>
  <c r="W3640" i="1" s="1"/>
  <c r="V3641" i="1"/>
  <c r="W3641" i="1" s="1"/>
  <c r="V3642" i="1"/>
  <c r="W3642" i="1" s="1"/>
  <c r="V3643" i="1"/>
  <c r="W3643" i="1" s="1"/>
  <c r="V3644" i="1"/>
  <c r="W3644" i="1" s="1"/>
  <c r="V3645" i="1"/>
  <c r="W3645" i="1" s="1"/>
  <c r="V3646" i="1"/>
  <c r="W3646" i="1" s="1"/>
  <c r="V3647" i="1"/>
  <c r="W3647" i="1" s="1"/>
  <c r="V3648" i="1"/>
  <c r="W3648" i="1" s="1"/>
  <c r="V3649" i="1"/>
  <c r="W3649" i="1" s="1"/>
  <c r="V3650" i="1"/>
  <c r="W3650" i="1" s="1"/>
  <c r="V3651" i="1"/>
  <c r="W3651" i="1" s="1"/>
  <c r="V3652" i="1"/>
  <c r="W3652" i="1" s="1"/>
  <c r="V3653" i="1"/>
  <c r="W3653" i="1" s="1"/>
  <c r="V3654" i="1"/>
  <c r="W3654" i="1" s="1"/>
  <c r="V3655" i="1"/>
  <c r="W3655" i="1" s="1"/>
  <c r="V3656" i="1"/>
  <c r="W3656" i="1" s="1"/>
  <c r="V3657" i="1"/>
  <c r="W3657" i="1" s="1"/>
  <c r="V3658" i="1"/>
  <c r="W3658" i="1" s="1"/>
  <c r="V3659" i="1"/>
  <c r="W3659" i="1" s="1"/>
  <c r="V3660" i="1"/>
  <c r="W3660" i="1" s="1"/>
  <c r="V3661" i="1"/>
  <c r="W3661" i="1" s="1"/>
  <c r="V3662" i="1"/>
  <c r="W3662" i="1" s="1"/>
  <c r="V3663" i="1"/>
  <c r="W3663" i="1" s="1"/>
  <c r="V3664" i="1"/>
  <c r="W3664" i="1" s="1"/>
  <c r="V3665" i="1"/>
  <c r="W3665" i="1" s="1"/>
  <c r="V3666" i="1"/>
  <c r="W3666" i="1" s="1"/>
  <c r="V3667" i="1"/>
  <c r="W3667" i="1" s="1"/>
  <c r="V3668" i="1"/>
  <c r="W3668" i="1" s="1"/>
  <c r="V3669" i="1"/>
  <c r="W3669" i="1" s="1"/>
  <c r="V3670" i="1"/>
  <c r="W3670" i="1" s="1"/>
  <c r="V3671" i="1"/>
  <c r="W3671" i="1" s="1"/>
  <c r="V3672" i="1"/>
  <c r="W3672" i="1" s="1"/>
  <c r="V3673" i="1"/>
  <c r="W3673" i="1" s="1"/>
  <c r="V3674" i="1"/>
  <c r="W3674" i="1" s="1"/>
  <c r="V3675" i="1"/>
  <c r="W3675" i="1" s="1"/>
  <c r="V3676" i="1"/>
  <c r="W3676" i="1" s="1"/>
  <c r="V3677" i="1"/>
  <c r="W3677" i="1" s="1"/>
  <c r="V3678" i="1"/>
  <c r="W3678" i="1" s="1"/>
  <c r="V3679" i="1"/>
  <c r="W3679" i="1" s="1"/>
  <c r="V3680" i="1"/>
  <c r="W3680" i="1" s="1"/>
  <c r="V3681" i="1"/>
  <c r="W3681" i="1" s="1"/>
  <c r="V3682" i="1"/>
  <c r="W3682" i="1" s="1"/>
  <c r="V3683" i="1"/>
  <c r="W3683" i="1" s="1"/>
  <c r="V3684" i="1"/>
  <c r="W3684" i="1" s="1"/>
  <c r="V3685" i="1"/>
  <c r="W3685" i="1" s="1"/>
  <c r="V3686" i="1"/>
  <c r="W3686" i="1" s="1"/>
  <c r="V3687" i="1"/>
  <c r="W3687" i="1" s="1"/>
  <c r="V3688" i="1"/>
  <c r="W3688" i="1" s="1"/>
  <c r="V3689" i="1"/>
  <c r="W3689" i="1" s="1"/>
  <c r="V3690" i="1"/>
  <c r="W3690" i="1" s="1"/>
  <c r="V3691" i="1"/>
  <c r="W3691" i="1" s="1"/>
  <c r="V3692" i="1"/>
  <c r="W3692" i="1" s="1"/>
  <c r="V3693" i="1"/>
  <c r="W3693" i="1" s="1"/>
  <c r="V3694" i="1"/>
  <c r="W3694" i="1" s="1"/>
  <c r="V3695" i="1"/>
  <c r="W3695" i="1" s="1"/>
  <c r="V3696" i="1"/>
  <c r="W3696" i="1" s="1"/>
  <c r="V3697" i="1"/>
  <c r="W3697" i="1" s="1"/>
  <c r="V3698" i="1"/>
  <c r="W3698" i="1" s="1"/>
  <c r="V3699" i="1"/>
  <c r="W3699" i="1" s="1"/>
  <c r="V3700" i="1"/>
  <c r="W3700" i="1" s="1"/>
  <c r="V3701" i="1"/>
  <c r="W3701" i="1" s="1"/>
  <c r="V3702" i="1"/>
  <c r="W3702" i="1" s="1"/>
  <c r="V3703" i="1"/>
  <c r="W3703" i="1" s="1"/>
  <c r="V3704" i="1"/>
  <c r="W3704" i="1" s="1"/>
  <c r="V3705" i="1"/>
  <c r="W3705" i="1" s="1"/>
  <c r="V3706" i="1"/>
  <c r="W3706" i="1" s="1"/>
  <c r="V3707" i="1"/>
  <c r="W3707" i="1" s="1"/>
  <c r="V3708" i="1"/>
  <c r="W3708" i="1" s="1"/>
  <c r="V3709" i="1"/>
  <c r="W3709" i="1" s="1"/>
  <c r="V3710" i="1"/>
  <c r="W3710" i="1" s="1"/>
  <c r="V3711" i="1"/>
  <c r="W3711" i="1" s="1"/>
  <c r="V3712" i="1"/>
  <c r="W3712" i="1" s="1"/>
  <c r="V3713" i="1"/>
  <c r="W3713" i="1" s="1"/>
  <c r="V3714" i="1"/>
  <c r="W3714" i="1" s="1"/>
  <c r="V3715" i="1"/>
  <c r="W3715" i="1" s="1"/>
  <c r="V3716" i="1"/>
  <c r="W3716" i="1" s="1"/>
  <c r="V3717" i="1"/>
  <c r="W3717" i="1" s="1"/>
  <c r="V3718" i="1"/>
  <c r="W3718" i="1" s="1"/>
  <c r="V3719" i="1"/>
  <c r="W3719" i="1" s="1"/>
  <c r="V3720" i="1"/>
  <c r="W3720" i="1" s="1"/>
  <c r="V3721" i="1"/>
  <c r="W3721" i="1" s="1"/>
  <c r="V3722" i="1"/>
  <c r="W3722" i="1" s="1"/>
  <c r="V3723" i="1"/>
  <c r="W3723" i="1" s="1"/>
  <c r="V3724" i="1"/>
  <c r="W3724" i="1" s="1"/>
  <c r="V3725" i="1"/>
  <c r="W3725" i="1" s="1"/>
  <c r="V3726" i="1"/>
  <c r="W3726" i="1" s="1"/>
  <c r="V3727" i="1"/>
  <c r="W3727" i="1" s="1"/>
  <c r="V3728" i="1"/>
  <c r="W3728" i="1" s="1"/>
  <c r="V3729" i="1"/>
  <c r="W3729" i="1" s="1"/>
  <c r="V3730" i="1"/>
  <c r="W3730" i="1" s="1"/>
  <c r="V3731" i="1"/>
  <c r="W3731" i="1" s="1"/>
  <c r="V3732" i="1"/>
  <c r="W3732" i="1" s="1"/>
  <c r="V3733" i="1"/>
  <c r="W3733" i="1" s="1"/>
  <c r="V3734" i="1"/>
  <c r="W3734" i="1" s="1"/>
  <c r="V3735" i="1"/>
  <c r="W3735" i="1" s="1"/>
  <c r="V3736" i="1"/>
  <c r="W3736" i="1" s="1"/>
  <c r="V3737" i="1"/>
  <c r="W3737" i="1" s="1"/>
  <c r="V3738" i="1"/>
  <c r="W3738" i="1" s="1"/>
  <c r="V3739" i="1"/>
  <c r="W3739" i="1" s="1"/>
  <c r="V3740" i="1"/>
  <c r="W3740" i="1" s="1"/>
  <c r="V3741" i="1"/>
  <c r="W3741" i="1" s="1"/>
  <c r="V3742" i="1"/>
  <c r="W3742" i="1" s="1"/>
  <c r="V3743" i="1"/>
  <c r="W3743" i="1" s="1"/>
  <c r="V3744" i="1"/>
  <c r="W3744" i="1" s="1"/>
  <c r="V3745" i="1"/>
  <c r="W3745" i="1" s="1"/>
  <c r="V3746" i="1"/>
  <c r="W3746" i="1" s="1"/>
  <c r="V3747" i="1"/>
  <c r="W3747" i="1" s="1"/>
  <c r="V3748" i="1"/>
  <c r="W3748" i="1" s="1"/>
  <c r="V3749" i="1"/>
  <c r="W3749" i="1" s="1"/>
  <c r="V3750" i="1"/>
  <c r="W3750" i="1" s="1"/>
  <c r="V3751" i="1"/>
  <c r="W3751" i="1" s="1"/>
  <c r="V3752" i="1"/>
  <c r="W3752" i="1" s="1"/>
  <c r="V3753" i="1"/>
  <c r="W3753" i="1" s="1"/>
  <c r="V3754" i="1"/>
  <c r="W3754" i="1" s="1"/>
  <c r="V3755" i="1"/>
  <c r="W3755" i="1" s="1"/>
  <c r="V3756" i="1"/>
  <c r="W3756" i="1" s="1"/>
  <c r="V3757" i="1"/>
  <c r="W3757" i="1" s="1"/>
  <c r="V3758" i="1"/>
  <c r="W3758" i="1" s="1"/>
  <c r="V3759" i="1"/>
  <c r="W3759" i="1" s="1"/>
  <c r="V3760" i="1"/>
  <c r="W3760" i="1" s="1"/>
  <c r="V3761" i="1"/>
  <c r="W3761" i="1" s="1"/>
  <c r="V3762" i="1"/>
  <c r="W3762" i="1" s="1"/>
  <c r="V3763" i="1"/>
  <c r="W3763" i="1" s="1"/>
  <c r="V3764" i="1"/>
  <c r="W3764" i="1" s="1"/>
  <c r="V3765" i="1"/>
  <c r="W3765" i="1" s="1"/>
  <c r="V3766" i="1"/>
  <c r="W3766" i="1" s="1"/>
  <c r="V3767" i="1"/>
  <c r="W3767" i="1" s="1"/>
  <c r="V3768" i="1"/>
  <c r="W3768" i="1" s="1"/>
  <c r="V3769" i="1"/>
  <c r="W3769" i="1" s="1"/>
  <c r="V3770" i="1"/>
  <c r="W3770" i="1" s="1"/>
  <c r="V3771" i="1"/>
  <c r="W3771" i="1" s="1"/>
  <c r="V3772" i="1"/>
  <c r="W3772" i="1" s="1"/>
  <c r="V3773" i="1"/>
  <c r="W3773" i="1" s="1"/>
  <c r="V3774" i="1"/>
  <c r="W3774" i="1" s="1"/>
  <c r="V3775" i="1"/>
  <c r="W3775" i="1" s="1"/>
  <c r="V3776" i="1"/>
  <c r="W3776" i="1" s="1"/>
  <c r="V3777" i="1"/>
  <c r="W3777" i="1" s="1"/>
  <c r="V3778" i="1"/>
  <c r="W3778" i="1" s="1"/>
  <c r="V3779" i="1"/>
  <c r="W3779" i="1" s="1"/>
  <c r="V3780" i="1"/>
  <c r="W3780" i="1" s="1"/>
  <c r="V3781" i="1"/>
  <c r="W3781" i="1" s="1"/>
  <c r="V3782" i="1"/>
  <c r="W3782" i="1" s="1"/>
  <c r="V3783" i="1"/>
  <c r="W3783" i="1" s="1"/>
  <c r="V3784" i="1"/>
  <c r="W3784" i="1" s="1"/>
  <c r="V3785" i="1"/>
  <c r="W3785" i="1" s="1"/>
  <c r="V3786" i="1"/>
  <c r="W3786" i="1" s="1"/>
  <c r="V3787" i="1"/>
  <c r="W3787" i="1" s="1"/>
  <c r="V3788" i="1"/>
  <c r="W3788" i="1" s="1"/>
  <c r="V3789" i="1"/>
  <c r="W3789" i="1" s="1"/>
  <c r="V3790" i="1"/>
  <c r="W3790" i="1" s="1"/>
  <c r="V3791" i="1"/>
  <c r="W3791" i="1" s="1"/>
  <c r="V3792" i="1"/>
  <c r="W3792" i="1" s="1"/>
  <c r="V3793" i="1"/>
  <c r="W3793" i="1" s="1"/>
  <c r="V3794" i="1"/>
  <c r="W3794" i="1" s="1"/>
  <c r="V3795" i="1"/>
  <c r="W3795" i="1" s="1"/>
  <c r="V3796" i="1"/>
  <c r="W3796" i="1" s="1"/>
  <c r="V3797" i="1"/>
  <c r="W3797" i="1" s="1"/>
  <c r="V3798" i="1"/>
  <c r="W3798" i="1" s="1"/>
  <c r="V3799" i="1"/>
  <c r="W3799" i="1" s="1"/>
  <c r="V3800" i="1"/>
  <c r="W3800" i="1" s="1"/>
  <c r="V3801" i="1"/>
  <c r="W3801" i="1" s="1"/>
  <c r="V3802" i="1"/>
  <c r="W3802" i="1" s="1"/>
  <c r="V3803" i="1"/>
  <c r="W3803" i="1" s="1"/>
  <c r="V3804" i="1"/>
  <c r="W3804" i="1" s="1"/>
  <c r="V3805" i="1"/>
  <c r="W3805" i="1" s="1"/>
  <c r="V3806" i="1"/>
  <c r="W3806" i="1" s="1"/>
  <c r="V3807" i="1"/>
  <c r="W3807" i="1" s="1"/>
  <c r="V3808" i="1"/>
  <c r="W3808" i="1" s="1"/>
  <c r="V3809" i="1"/>
  <c r="W3809" i="1" s="1"/>
  <c r="V3810" i="1"/>
  <c r="W3810" i="1" s="1"/>
  <c r="V3811" i="1"/>
  <c r="W3811" i="1" s="1"/>
  <c r="V3812" i="1"/>
  <c r="W3812" i="1" s="1"/>
  <c r="V3813" i="1"/>
  <c r="W3813" i="1" s="1"/>
  <c r="V3814" i="1"/>
  <c r="W3814" i="1" s="1"/>
  <c r="V3815" i="1"/>
  <c r="W3815" i="1" s="1"/>
  <c r="V3816" i="1"/>
  <c r="W3816" i="1" s="1"/>
  <c r="V3817" i="1"/>
  <c r="W3817" i="1" s="1"/>
  <c r="V3818" i="1"/>
  <c r="W3818" i="1" s="1"/>
  <c r="V3819" i="1"/>
  <c r="W3819" i="1" s="1"/>
  <c r="V3820" i="1"/>
  <c r="W3820" i="1" s="1"/>
  <c r="V3821" i="1"/>
  <c r="W3821" i="1" s="1"/>
  <c r="V3822" i="1"/>
  <c r="W3822" i="1" s="1"/>
  <c r="V3823" i="1"/>
  <c r="W3823" i="1" s="1"/>
  <c r="V3824" i="1"/>
  <c r="W3824" i="1" s="1"/>
  <c r="V3825" i="1"/>
  <c r="W3825" i="1" s="1"/>
  <c r="V3826" i="1"/>
  <c r="W3826" i="1" s="1"/>
  <c r="V3827" i="1"/>
  <c r="W3827" i="1" s="1"/>
  <c r="V3828" i="1"/>
  <c r="W3828" i="1" s="1"/>
  <c r="V3829" i="1"/>
  <c r="W3829" i="1" s="1"/>
  <c r="V3830" i="1"/>
  <c r="W3830" i="1" s="1"/>
  <c r="V3831" i="1"/>
  <c r="W3831" i="1" s="1"/>
  <c r="V3832" i="1"/>
  <c r="W3832" i="1" s="1"/>
  <c r="V3833" i="1"/>
  <c r="W3833" i="1" s="1"/>
  <c r="V3834" i="1"/>
  <c r="W3834" i="1" s="1"/>
  <c r="V3835" i="1"/>
  <c r="W3835" i="1" s="1"/>
  <c r="V3836" i="1"/>
  <c r="W3836" i="1" s="1"/>
  <c r="V3837" i="1"/>
  <c r="W3837" i="1" s="1"/>
  <c r="V3838" i="1"/>
  <c r="W3838" i="1" s="1"/>
  <c r="V3839" i="1"/>
  <c r="W3839" i="1" s="1"/>
  <c r="V3840" i="1"/>
  <c r="W3840" i="1" s="1"/>
  <c r="V3841" i="1"/>
  <c r="W3841" i="1" s="1"/>
  <c r="V3842" i="1"/>
  <c r="W3842" i="1" s="1"/>
  <c r="V3843" i="1"/>
  <c r="W3843" i="1" s="1"/>
  <c r="V3844" i="1"/>
  <c r="W3844" i="1" s="1"/>
  <c r="V3845" i="1"/>
  <c r="W3845" i="1" s="1"/>
  <c r="V3846" i="1"/>
  <c r="W3846" i="1" s="1"/>
  <c r="V3847" i="1"/>
  <c r="W3847" i="1" s="1"/>
  <c r="V3848" i="1"/>
  <c r="W3848" i="1" s="1"/>
  <c r="V3849" i="1"/>
  <c r="W3849" i="1" s="1"/>
  <c r="V3850" i="1"/>
  <c r="W3850" i="1" s="1"/>
  <c r="V3851" i="1"/>
  <c r="W3851" i="1" s="1"/>
  <c r="V3852" i="1"/>
  <c r="W3852" i="1" s="1"/>
  <c r="V3853" i="1"/>
  <c r="W3853" i="1" s="1"/>
  <c r="V3854" i="1"/>
  <c r="W3854" i="1" s="1"/>
  <c r="V3855" i="1"/>
  <c r="W3855" i="1" s="1"/>
  <c r="V3856" i="1"/>
  <c r="W3856" i="1" s="1"/>
  <c r="V3857" i="1"/>
  <c r="W3857" i="1" s="1"/>
  <c r="V3858" i="1"/>
  <c r="W3858" i="1" s="1"/>
  <c r="V3859" i="1"/>
  <c r="W3859" i="1" s="1"/>
  <c r="V3860" i="1"/>
  <c r="W3860" i="1" s="1"/>
  <c r="V3861" i="1"/>
  <c r="W3861" i="1" s="1"/>
  <c r="V3862" i="1"/>
  <c r="W3862" i="1" s="1"/>
  <c r="V3863" i="1"/>
  <c r="W3863" i="1" s="1"/>
  <c r="V3864" i="1"/>
  <c r="W3864" i="1" s="1"/>
  <c r="V3865" i="1"/>
  <c r="W3865" i="1" s="1"/>
  <c r="V3866" i="1"/>
  <c r="W3866" i="1" s="1"/>
  <c r="V3867" i="1"/>
  <c r="W3867" i="1" s="1"/>
  <c r="V3868" i="1"/>
  <c r="W3868" i="1" s="1"/>
  <c r="V3869" i="1"/>
  <c r="W3869" i="1" s="1"/>
  <c r="V3870" i="1"/>
  <c r="W3870" i="1" s="1"/>
  <c r="V3871" i="1"/>
  <c r="W3871" i="1" s="1"/>
  <c r="V3872" i="1"/>
  <c r="W3872" i="1" s="1"/>
  <c r="V3873" i="1"/>
  <c r="W3873" i="1" s="1"/>
  <c r="V3874" i="1"/>
  <c r="W3874" i="1" s="1"/>
  <c r="V3875" i="1"/>
  <c r="W3875" i="1" s="1"/>
  <c r="V3876" i="1"/>
  <c r="W3876" i="1" s="1"/>
  <c r="V3877" i="1"/>
  <c r="W3877" i="1" s="1"/>
  <c r="V3878" i="1"/>
  <c r="W3878" i="1" s="1"/>
  <c r="V3879" i="1"/>
  <c r="W3879" i="1" s="1"/>
  <c r="V3880" i="1"/>
  <c r="W3880" i="1" s="1"/>
  <c r="V3881" i="1"/>
  <c r="W3881" i="1" s="1"/>
  <c r="V3882" i="1"/>
  <c r="W3882" i="1" s="1"/>
  <c r="V3883" i="1"/>
  <c r="W3883" i="1" s="1"/>
  <c r="V3884" i="1"/>
  <c r="W3884" i="1" s="1"/>
  <c r="V3885" i="1"/>
  <c r="W3885" i="1" s="1"/>
  <c r="V3886" i="1"/>
  <c r="W3886" i="1" s="1"/>
  <c r="V3887" i="1"/>
  <c r="W3887" i="1" s="1"/>
  <c r="V3888" i="1"/>
  <c r="W3888" i="1" s="1"/>
  <c r="V3889" i="1"/>
  <c r="W3889" i="1" s="1"/>
  <c r="V3890" i="1"/>
  <c r="W3890" i="1" s="1"/>
  <c r="V3891" i="1"/>
  <c r="W3891" i="1" s="1"/>
  <c r="V3892" i="1"/>
  <c r="W3892" i="1" s="1"/>
  <c r="V3893" i="1"/>
  <c r="W3893" i="1" s="1"/>
  <c r="V3894" i="1"/>
  <c r="W3894" i="1" s="1"/>
  <c r="V3895" i="1"/>
  <c r="W3895" i="1" s="1"/>
  <c r="V3896" i="1"/>
  <c r="W3896" i="1" s="1"/>
  <c r="V3897" i="1"/>
  <c r="W3897" i="1" s="1"/>
  <c r="V3898" i="1"/>
  <c r="W3898" i="1" s="1"/>
  <c r="V3899" i="1"/>
  <c r="W3899" i="1" s="1"/>
  <c r="V3900" i="1"/>
  <c r="W3900" i="1" s="1"/>
  <c r="V3901" i="1"/>
  <c r="W3901" i="1" s="1"/>
  <c r="V3902" i="1"/>
  <c r="W3902" i="1" s="1"/>
  <c r="V3903" i="1"/>
  <c r="W3903" i="1" s="1"/>
  <c r="V3904" i="1"/>
  <c r="W3904" i="1" s="1"/>
  <c r="V3905" i="1"/>
  <c r="W3905" i="1" s="1"/>
  <c r="V3906" i="1"/>
  <c r="W3906" i="1" s="1"/>
  <c r="V3907" i="1"/>
  <c r="W3907" i="1" s="1"/>
  <c r="V3908" i="1"/>
  <c r="W3908" i="1" s="1"/>
  <c r="V3909" i="1"/>
  <c r="W3909" i="1" s="1"/>
  <c r="V3910" i="1"/>
  <c r="W3910" i="1" s="1"/>
  <c r="V3911" i="1"/>
  <c r="W3911" i="1" s="1"/>
  <c r="V3912" i="1"/>
  <c r="W3912" i="1" s="1"/>
  <c r="V3913" i="1"/>
  <c r="W3913" i="1" s="1"/>
  <c r="V3914" i="1"/>
  <c r="W3914" i="1" s="1"/>
  <c r="V3915" i="1"/>
  <c r="W3915" i="1" s="1"/>
  <c r="V3916" i="1"/>
  <c r="W3916" i="1" s="1"/>
  <c r="V3917" i="1"/>
  <c r="W3917" i="1" s="1"/>
  <c r="V3918" i="1"/>
  <c r="W3918" i="1" s="1"/>
  <c r="V3919" i="1"/>
  <c r="W3919" i="1" s="1"/>
  <c r="V3920" i="1"/>
  <c r="W3920" i="1" s="1"/>
  <c r="V3921" i="1"/>
  <c r="W3921" i="1" s="1"/>
  <c r="V3922" i="1"/>
  <c r="W3922" i="1" s="1"/>
  <c r="V3923" i="1"/>
  <c r="W3923" i="1" s="1"/>
  <c r="V3924" i="1"/>
  <c r="W3924" i="1" s="1"/>
  <c r="V3925" i="1"/>
  <c r="W3925" i="1" s="1"/>
  <c r="V3926" i="1"/>
  <c r="W3926" i="1" s="1"/>
  <c r="V3927" i="1"/>
  <c r="W3927" i="1" s="1"/>
  <c r="V3928" i="1"/>
  <c r="W3928" i="1" s="1"/>
  <c r="V3929" i="1"/>
  <c r="W3929" i="1" s="1"/>
  <c r="V3930" i="1"/>
  <c r="W3930" i="1" s="1"/>
  <c r="V3931" i="1"/>
  <c r="W3931" i="1" s="1"/>
  <c r="V3932" i="1"/>
  <c r="W3932" i="1" s="1"/>
  <c r="V3933" i="1"/>
  <c r="W3933" i="1" s="1"/>
  <c r="V3934" i="1"/>
  <c r="W3934" i="1" s="1"/>
  <c r="V3935" i="1"/>
  <c r="W3935" i="1" s="1"/>
  <c r="V3936" i="1"/>
  <c r="W3936" i="1" s="1"/>
  <c r="V3937" i="1"/>
  <c r="W3937" i="1" s="1"/>
  <c r="V3938" i="1"/>
  <c r="W3938" i="1" s="1"/>
  <c r="V3939" i="1"/>
  <c r="W3939" i="1" s="1"/>
  <c r="V3940" i="1"/>
  <c r="W3940" i="1" s="1"/>
  <c r="V3941" i="1"/>
  <c r="W3941" i="1" s="1"/>
  <c r="V3942" i="1"/>
  <c r="W3942" i="1" s="1"/>
  <c r="V3943" i="1"/>
  <c r="W3943" i="1" s="1"/>
  <c r="V3944" i="1"/>
  <c r="W3944" i="1" s="1"/>
  <c r="V3945" i="1"/>
  <c r="W3945" i="1" s="1"/>
  <c r="V3946" i="1"/>
  <c r="W3946" i="1" s="1"/>
  <c r="V3947" i="1"/>
  <c r="W3947" i="1" s="1"/>
  <c r="V3948" i="1"/>
  <c r="W3948" i="1" s="1"/>
  <c r="V3949" i="1"/>
  <c r="W3949" i="1" s="1"/>
  <c r="V3950" i="1"/>
  <c r="W3950" i="1" s="1"/>
  <c r="V3951" i="1"/>
  <c r="W3951" i="1" s="1"/>
  <c r="V3952" i="1"/>
  <c r="W3952" i="1" s="1"/>
  <c r="V3953" i="1"/>
  <c r="W3953" i="1" s="1"/>
  <c r="V3954" i="1"/>
  <c r="W3954" i="1" s="1"/>
  <c r="V3955" i="1"/>
  <c r="W3955" i="1" s="1"/>
  <c r="V3956" i="1"/>
  <c r="W3956" i="1" s="1"/>
  <c r="V3957" i="1"/>
  <c r="W3957" i="1" s="1"/>
  <c r="V3958" i="1"/>
  <c r="W3958" i="1" s="1"/>
  <c r="V3959" i="1"/>
  <c r="W3959" i="1" s="1"/>
  <c r="V3960" i="1"/>
  <c r="W3960" i="1" s="1"/>
  <c r="V3961" i="1"/>
  <c r="W3961" i="1" s="1"/>
  <c r="V3962" i="1"/>
  <c r="W3962" i="1" s="1"/>
  <c r="V3963" i="1"/>
  <c r="W3963" i="1" s="1"/>
  <c r="V3964" i="1"/>
  <c r="W3964" i="1" s="1"/>
  <c r="V3965" i="1"/>
  <c r="W3965" i="1" s="1"/>
  <c r="V3966" i="1"/>
  <c r="W3966" i="1" s="1"/>
  <c r="V3967" i="1"/>
  <c r="W3967" i="1" s="1"/>
  <c r="V3968" i="1"/>
  <c r="W3968" i="1" s="1"/>
  <c r="V3969" i="1"/>
  <c r="W3969" i="1" s="1"/>
  <c r="V3970" i="1"/>
  <c r="W3970" i="1" s="1"/>
  <c r="V3971" i="1"/>
  <c r="W3971" i="1" s="1"/>
  <c r="V3972" i="1"/>
  <c r="W3972" i="1" s="1"/>
  <c r="V3973" i="1"/>
  <c r="W3973" i="1" s="1"/>
  <c r="V3974" i="1"/>
  <c r="W3974" i="1" s="1"/>
  <c r="V3975" i="1"/>
  <c r="W3975" i="1" s="1"/>
  <c r="V3976" i="1"/>
  <c r="W3976" i="1" s="1"/>
  <c r="V3977" i="1"/>
  <c r="W3977" i="1" s="1"/>
  <c r="V3978" i="1"/>
  <c r="W3978" i="1" s="1"/>
  <c r="V3979" i="1"/>
  <c r="W3979" i="1" s="1"/>
  <c r="V3980" i="1"/>
  <c r="W3980" i="1" s="1"/>
  <c r="V3981" i="1"/>
  <c r="W3981" i="1" s="1"/>
  <c r="V3982" i="1"/>
  <c r="W3982" i="1" s="1"/>
  <c r="V3983" i="1"/>
  <c r="W3983" i="1" s="1"/>
  <c r="V3984" i="1"/>
  <c r="W3984" i="1" s="1"/>
  <c r="V3985" i="1"/>
  <c r="W3985" i="1" s="1"/>
  <c r="V3986" i="1"/>
  <c r="W3986" i="1" s="1"/>
  <c r="V3987" i="1"/>
  <c r="W3987" i="1" s="1"/>
  <c r="V3988" i="1"/>
  <c r="W3988" i="1" s="1"/>
  <c r="V3989" i="1"/>
  <c r="W3989" i="1" s="1"/>
  <c r="V3990" i="1"/>
  <c r="W3990" i="1" s="1"/>
  <c r="V3991" i="1"/>
  <c r="W3991" i="1" s="1"/>
  <c r="V3992" i="1"/>
  <c r="W3992" i="1" s="1"/>
  <c r="V3993" i="1"/>
  <c r="W3993" i="1" s="1"/>
  <c r="V3994" i="1"/>
  <c r="W3994" i="1" s="1"/>
  <c r="V3995" i="1"/>
  <c r="W3995" i="1" s="1"/>
  <c r="V3996" i="1"/>
  <c r="W3996" i="1" s="1"/>
  <c r="V3997" i="1"/>
  <c r="W3997" i="1" s="1"/>
  <c r="V3998" i="1"/>
  <c r="W3998" i="1" s="1"/>
  <c r="V3999" i="1"/>
  <c r="W3999" i="1" s="1"/>
  <c r="V4000" i="1"/>
  <c r="W4000" i="1" s="1"/>
  <c r="V4001" i="1"/>
  <c r="W4001" i="1" s="1"/>
  <c r="V4002" i="1"/>
  <c r="W4002" i="1" s="1"/>
  <c r="V4003" i="1"/>
  <c r="W4003" i="1" s="1"/>
  <c r="V4004" i="1"/>
  <c r="W4004" i="1" s="1"/>
  <c r="V4005" i="1"/>
  <c r="W4005" i="1" s="1"/>
  <c r="V4006" i="1"/>
  <c r="W4006" i="1" s="1"/>
  <c r="V4007" i="1"/>
  <c r="W4007" i="1" s="1"/>
  <c r="V4008" i="1"/>
  <c r="W4008" i="1" s="1"/>
  <c r="V4009" i="1"/>
  <c r="W4009" i="1" s="1"/>
  <c r="V4010" i="1"/>
  <c r="W4010" i="1" s="1"/>
  <c r="V4011" i="1"/>
  <c r="W4011" i="1" s="1"/>
  <c r="V4012" i="1"/>
  <c r="W4012" i="1" s="1"/>
  <c r="V4013" i="1"/>
  <c r="W4013" i="1" s="1"/>
  <c r="V4014" i="1"/>
  <c r="W4014" i="1" s="1"/>
  <c r="V4015" i="1"/>
  <c r="W4015" i="1" s="1"/>
  <c r="V4016" i="1"/>
  <c r="W4016" i="1" s="1"/>
  <c r="V4017" i="1"/>
  <c r="W4017" i="1" s="1"/>
  <c r="V4018" i="1"/>
  <c r="W4018" i="1" s="1"/>
  <c r="V4019" i="1"/>
  <c r="W4019" i="1" s="1"/>
  <c r="V4020" i="1"/>
  <c r="W4020" i="1" s="1"/>
  <c r="V4021" i="1"/>
  <c r="W4021" i="1" s="1"/>
  <c r="V4022" i="1"/>
  <c r="W4022" i="1" s="1"/>
  <c r="V4023" i="1"/>
  <c r="W4023" i="1" s="1"/>
  <c r="V4024" i="1"/>
  <c r="W4024" i="1" s="1"/>
  <c r="V4025" i="1"/>
  <c r="W4025" i="1" s="1"/>
  <c r="V4026" i="1"/>
  <c r="W4026" i="1" s="1"/>
  <c r="V4027" i="1"/>
  <c r="W4027" i="1" s="1"/>
  <c r="V4028" i="1"/>
  <c r="W4028" i="1" s="1"/>
  <c r="V4029" i="1"/>
  <c r="W4029" i="1" s="1"/>
  <c r="V4030" i="1"/>
  <c r="W4030" i="1" s="1"/>
  <c r="V4031" i="1"/>
  <c r="W4031" i="1" s="1"/>
  <c r="V4032" i="1"/>
  <c r="W4032" i="1" s="1"/>
  <c r="V4033" i="1"/>
  <c r="W4033" i="1" s="1"/>
  <c r="V4034" i="1"/>
  <c r="W4034" i="1" s="1"/>
  <c r="V4035" i="1"/>
  <c r="W4035" i="1" s="1"/>
  <c r="V4036" i="1"/>
  <c r="W4036" i="1" s="1"/>
  <c r="V4037" i="1"/>
  <c r="W4037" i="1" s="1"/>
  <c r="V4038" i="1"/>
  <c r="W4038" i="1" s="1"/>
  <c r="V4039" i="1"/>
  <c r="W4039" i="1" s="1"/>
  <c r="V4040" i="1"/>
  <c r="W4040" i="1" s="1"/>
  <c r="V4041" i="1"/>
  <c r="W4041" i="1" s="1"/>
  <c r="V4042" i="1"/>
  <c r="W4042" i="1" s="1"/>
  <c r="V4043" i="1"/>
  <c r="W4043" i="1" s="1"/>
  <c r="V4044" i="1"/>
  <c r="W4044" i="1" s="1"/>
  <c r="V4045" i="1"/>
  <c r="W4045" i="1" s="1"/>
  <c r="V4046" i="1"/>
  <c r="W4046" i="1" s="1"/>
  <c r="V4047" i="1"/>
  <c r="W4047" i="1" s="1"/>
  <c r="V4048" i="1"/>
  <c r="W4048" i="1" s="1"/>
  <c r="V4049" i="1"/>
  <c r="W4049" i="1" s="1"/>
  <c r="V4050" i="1"/>
  <c r="W4050" i="1" s="1"/>
  <c r="V4051" i="1"/>
  <c r="W4051" i="1" s="1"/>
  <c r="V4052" i="1"/>
  <c r="W4052" i="1" s="1"/>
  <c r="V4053" i="1"/>
  <c r="W4053" i="1" s="1"/>
  <c r="V4054" i="1"/>
  <c r="W4054" i="1" s="1"/>
  <c r="V4055" i="1"/>
  <c r="W4055" i="1" s="1"/>
  <c r="V4056" i="1"/>
  <c r="W4056" i="1" s="1"/>
  <c r="V4057" i="1"/>
  <c r="W4057" i="1" s="1"/>
  <c r="V4058" i="1"/>
  <c r="W4058" i="1" s="1"/>
  <c r="V4059" i="1"/>
  <c r="W4059" i="1" s="1"/>
  <c r="V4060" i="1"/>
  <c r="W4060" i="1" s="1"/>
  <c r="V4061" i="1"/>
  <c r="W4061" i="1" s="1"/>
  <c r="V4062" i="1"/>
  <c r="W4062" i="1" s="1"/>
  <c r="V4063" i="1"/>
  <c r="W4063" i="1" s="1"/>
  <c r="V4064" i="1"/>
  <c r="W4064" i="1" s="1"/>
  <c r="V4065" i="1"/>
  <c r="W4065" i="1" s="1"/>
  <c r="V4066" i="1"/>
  <c r="W4066" i="1" s="1"/>
  <c r="V4067" i="1"/>
  <c r="W4067" i="1" s="1"/>
  <c r="V4068" i="1"/>
  <c r="W4068" i="1" s="1"/>
  <c r="V4069" i="1"/>
  <c r="W4069" i="1" s="1"/>
  <c r="V4070" i="1"/>
  <c r="W4070" i="1" s="1"/>
  <c r="V4071" i="1"/>
  <c r="W4071" i="1" s="1"/>
  <c r="V4072" i="1"/>
  <c r="W4072" i="1" s="1"/>
  <c r="V4073" i="1"/>
  <c r="W4073" i="1" s="1"/>
  <c r="V4074" i="1"/>
  <c r="W4074" i="1" s="1"/>
  <c r="V4075" i="1"/>
  <c r="W4075" i="1" s="1"/>
  <c r="V4076" i="1"/>
  <c r="W4076" i="1" s="1"/>
  <c r="V4077" i="1"/>
  <c r="W4077" i="1" s="1"/>
  <c r="V4078" i="1"/>
  <c r="W4078" i="1" s="1"/>
  <c r="V4079" i="1"/>
  <c r="W4079" i="1" s="1"/>
  <c r="V4080" i="1"/>
  <c r="W4080" i="1" s="1"/>
  <c r="V4081" i="1"/>
  <c r="W4081" i="1" s="1"/>
  <c r="V4082" i="1"/>
  <c r="W4082" i="1" s="1"/>
  <c r="V4083" i="1"/>
  <c r="W4083" i="1" s="1"/>
  <c r="V4084" i="1"/>
  <c r="W4084" i="1" s="1"/>
  <c r="V4085" i="1"/>
  <c r="W4085" i="1" s="1"/>
  <c r="V4086" i="1"/>
  <c r="W4086" i="1" s="1"/>
  <c r="V4087" i="1"/>
  <c r="W4087" i="1" s="1"/>
  <c r="V4088" i="1"/>
  <c r="W4088" i="1" s="1"/>
  <c r="V4089" i="1"/>
  <c r="W4089" i="1" s="1"/>
  <c r="V4090" i="1"/>
  <c r="W4090" i="1" s="1"/>
  <c r="V4091" i="1"/>
  <c r="W4091" i="1" s="1"/>
  <c r="V4092" i="1"/>
  <c r="W4092" i="1" s="1"/>
  <c r="V4093" i="1"/>
  <c r="W4093" i="1" s="1"/>
  <c r="V4094" i="1"/>
  <c r="W4094" i="1" s="1"/>
  <c r="V4095" i="1"/>
  <c r="W4095" i="1" s="1"/>
  <c r="V4096" i="1"/>
  <c r="W4096" i="1" s="1"/>
  <c r="V4097" i="1"/>
  <c r="W4097" i="1" s="1"/>
  <c r="V4098" i="1"/>
  <c r="W4098" i="1" s="1"/>
  <c r="V4099" i="1"/>
  <c r="W4099" i="1" s="1"/>
  <c r="V4100" i="1"/>
  <c r="W4100" i="1" s="1"/>
  <c r="V4101" i="1"/>
  <c r="W4101" i="1" s="1"/>
  <c r="V4102" i="1"/>
  <c r="W4102" i="1" s="1"/>
  <c r="V4103" i="1"/>
  <c r="W4103" i="1" s="1"/>
  <c r="V4104" i="1"/>
  <c r="W4104" i="1" s="1"/>
  <c r="V4105" i="1"/>
  <c r="W4105" i="1" s="1"/>
  <c r="V4106" i="1"/>
  <c r="W4106" i="1" s="1"/>
  <c r="V4107" i="1"/>
  <c r="W4107" i="1" s="1"/>
  <c r="V4108" i="1"/>
  <c r="W4108" i="1" s="1"/>
  <c r="V4109" i="1"/>
  <c r="W4109" i="1" s="1"/>
  <c r="V4110" i="1"/>
  <c r="W4110" i="1" s="1"/>
  <c r="V4111" i="1"/>
  <c r="W4111" i="1" s="1"/>
  <c r="V4112" i="1"/>
  <c r="W4112" i="1" s="1"/>
  <c r="V4113" i="1"/>
  <c r="W4113" i="1" s="1"/>
  <c r="V4114" i="1"/>
  <c r="W4114" i="1" s="1"/>
  <c r="V4115" i="1"/>
  <c r="W4115" i="1" s="1"/>
  <c r="V4116" i="1"/>
  <c r="W4116" i="1" s="1"/>
  <c r="V4117" i="1"/>
  <c r="W4117" i="1" s="1"/>
  <c r="V4118" i="1"/>
  <c r="W4118" i="1" s="1"/>
  <c r="V4119" i="1"/>
  <c r="W4119" i="1" s="1"/>
  <c r="V4120" i="1"/>
  <c r="W4120" i="1" s="1"/>
  <c r="V4121" i="1"/>
  <c r="W4121" i="1" s="1"/>
  <c r="V4122" i="1"/>
  <c r="W4122" i="1" s="1"/>
  <c r="V4123" i="1"/>
  <c r="W4123" i="1" s="1"/>
  <c r="V4124" i="1"/>
  <c r="W4124" i="1" s="1"/>
  <c r="V4125" i="1"/>
  <c r="W4125" i="1" s="1"/>
  <c r="V4126" i="1"/>
  <c r="W4126" i="1" s="1"/>
  <c r="V4127" i="1"/>
  <c r="W4127" i="1" s="1"/>
  <c r="V4128" i="1"/>
  <c r="W4128" i="1" s="1"/>
  <c r="V4129" i="1"/>
  <c r="W4129" i="1" s="1"/>
  <c r="V4130" i="1"/>
  <c r="W4130" i="1" s="1"/>
  <c r="V4131" i="1"/>
  <c r="W4131" i="1" s="1"/>
  <c r="V4132" i="1"/>
  <c r="W4132" i="1" s="1"/>
  <c r="V4133" i="1"/>
  <c r="W4133" i="1" s="1"/>
  <c r="V4134" i="1"/>
  <c r="W4134" i="1" s="1"/>
  <c r="V4135" i="1"/>
  <c r="W4135" i="1" s="1"/>
  <c r="V4136" i="1"/>
  <c r="W4136" i="1" s="1"/>
  <c r="V4137" i="1"/>
  <c r="W4137" i="1" s="1"/>
  <c r="V4138" i="1"/>
  <c r="W4138" i="1" s="1"/>
  <c r="V4139" i="1"/>
  <c r="W4139" i="1" s="1"/>
  <c r="V4140" i="1"/>
  <c r="W4140" i="1" s="1"/>
  <c r="V4141" i="1"/>
  <c r="W4141" i="1" s="1"/>
  <c r="V4142" i="1"/>
  <c r="W4142" i="1" s="1"/>
  <c r="V4143" i="1"/>
  <c r="W4143" i="1" s="1"/>
  <c r="V4144" i="1"/>
  <c r="W4144" i="1" s="1"/>
  <c r="V4145" i="1"/>
  <c r="W4145" i="1" s="1"/>
  <c r="V4146" i="1"/>
  <c r="W4146" i="1" s="1"/>
  <c r="V4147" i="1"/>
  <c r="W4147" i="1" s="1"/>
  <c r="V4148" i="1"/>
  <c r="W4148" i="1" s="1"/>
  <c r="V4149" i="1"/>
  <c r="W4149" i="1" s="1"/>
  <c r="V4150" i="1"/>
  <c r="W4150" i="1" s="1"/>
  <c r="V4151" i="1"/>
  <c r="W4151" i="1" s="1"/>
  <c r="V4152" i="1"/>
  <c r="W4152" i="1" s="1"/>
  <c r="V4153" i="1"/>
  <c r="W4153" i="1" s="1"/>
  <c r="V4154" i="1"/>
  <c r="W4154" i="1" s="1"/>
  <c r="V4155" i="1"/>
  <c r="W4155" i="1" s="1"/>
  <c r="V4156" i="1"/>
  <c r="W4156" i="1" s="1"/>
  <c r="V4157" i="1"/>
  <c r="W4157" i="1" s="1"/>
  <c r="V4158" i="1"/>
  <c r="W4158" i="1" s="1"/>
  <c r="V4159" i="1"/>
  <c r="W4159" i="1" s="1"/>
  <c r="V4160" i="1"/>
  <c r="W4160" i="1" s="1"/>
  <c r="V4161" i="1"/>
  <c r="W4161" i="1" s="1"/>
  <c r="V4162" i="1"/>
  <c r="W4162" i="1" s="1"/>
  <c r="V4163" i="1"/>
  <c r="W4163" i="1" s="1"/>
  <c r="V4164" i="1"/>
  <c r="W4164" i="1" s="1"/>
  <c r="V4165" i="1"/>
  <c r="W4165" i="1" s="1"/>
  <c r="V4166" i="1"/>
  <c r="W4166" i="1" s="1"/>
  <c r="V4167" i="1"/>
  <c r="W4167" i="1" s="1"/>
  <c r="V4168" i="1"/>
  <c r="W4168" i="1" s="1"/>
  <c r="V4169" i="1"/>
  <c r="W4169" i="1" s="1"/>
  <c r="V4170" i="1"/>
  <c r="W4170" i="1" s="1"/>
  <c r="V4171" i="1"/>
  <c r="W4171" i="1" s="1"/>
  <c r="V4172" i="1"/>
  <c r="W4172" i="1" s="1"/>
  <c r="V4173" i="1"/>
  <c r="W4173" i="1" s="1"/>
  <c r="V4174" i="1"/>
  <c r="W4174" i="1" s="1"/>
  <c r="V4175" i="1"/>
  <c r="W4175" i="1" s="1"/>
  <c r="V4176" i="1"/>
  <c r="W4176" i="1" s="1"/>
  <c r="V4177" i="1"/>
  <c r="W4177" i="1" s="1"/>
  <c r="V4178" i="1"/>
  <c r="W4178" i="1" s="1"/>
  <c r="V4179" i="1"/>
  <c r="W4179" i="1" s="1"/>
  <c r="V4180" i="1"/>
  <c r="W4180" i="1" s="1"/>
  <c r="V4181" i="1"/>
  <c r="W4181" i="1" s="1"/>
  <c r="V4182" i="1"/>
  <c r="W4182" i="1" s="1"/>
  <c r="V4183" i="1"/>
  <c r="W4183" i="1" s="1"/>
  <c r="V4184" i="1"/>
  <c r="W4184" i="1" s="1"/>
  <c r="V4185" i="1"/>
  <c r="W4185" i="1" s="1"/>
  <c r="V4186" i="1"/>
  <c r="W4186" i="1" s="1"/>
  <c r="V4187" i="1"/>
  <c r="W4187" i="1" s="1"/>
  <c r="V4188" i="1"/>
  <c r="W4188" i="1" s="1"/>
  <c r="V4189" i="1"/>
  <c r="W4189" i="1" s="1"/>
  <c r="V4190" i="1"/>
  <c r="W4190" i="1" s="1"/>
  <c r="V4191" i="1"/>
  <c r="W4191" i="1" s="1"/>
  <c r="V4192" i="1"/>
  <c r="W4192" i="1" s="1"/>
  <c r="V4193" i="1"/>
  <c r="W4193" i="1" s="1"/>
  <c r="V4194" i="1"/>
  <c r="W4194" i="1" s="1"/>
  <c r="V4195" i="1"/>
  <c r="W4195" i="1" s="1"/>
  <c r="V4196" i="1"/>
  <c r="W4196" i="1" s="1"/>
  <c r="V4197" i="1"/>
  <c r="W4197" i="1" s="1"/>
  <c r="V4198" i="1"/>
  <c r="W4198" i="1" s="1"/>
  <c r="V4199" i="1"/>
  <c r="W4199" i="1" s="1"/>
  <c r="V4200" i="1"/>
  <c r="W4200" i="1" s="1"/>
  <c r="V4201" i="1"/>
  <c r="W4201" i="1" s="1"/>
  <c r="V4202" i="1"/>
  <c r="W4202" i="1" s="1"/>
  <c r="V4203" i="1"/>
  <c r="W4203" i="1" s="1"/>
  <c r="V4204" i="1"/>
  <c r="W4204" i="1" s="1"/>
  <c r="V4205" i="1"/>
  <c r="W4205" i="1" s="1"/>
  <c r="V4206" i="1"/>
  <c r="W4206" i="1" s="1"/>
  <c r="V4207" i="1"/>
  <c r="W4207" i="1" s="1"/>
  <c r="V4208" i="1"/>
  <c r="W4208" i="1" s="1"/>
  <c r="V4209" i="1"/>
  <c r="W4209" i="1" s="1"/>
  <c r="V4210" i="1"/>
  <c r="W4210" i="1" s="1"/>
  <c r="V4211" i="1"/>
  <c r="W4211" i="1" s="1"/>
  <c r="V4212" i="1"/>
  <c r="W4212" i="1" s="1"/>
  <c r="V4213" i="1"/>
  <c r="W4213" i="1" s="1"/>
  <c r="V4214" i="1"/>
  <c r="W4214" i="1" s="1"/>
  <c r="V4215" i="1"/>
  <c r="W4215" i="1" s="1"/>
  <c r="V4216" i="1"/>
  <c r="W4216" i="1" s="1"/>
  <c r="V4217" i="1"/>
  <c r="W4217" i="1" s="1"/>
  <c r="V4218" i="1"/>
  <c r="W4218" i="1" s="1"/>
  <c r="V4219" i="1"/>
  <c r="W4219" i="1" s="1"/>
  <c r="V4220" i="1"/>
  <c r="W4220" i="1" s="1"/>
  <c r="V4221" i="1"/>
  <c r="W4221" i="1" s="1"/>
  <c r="V4222" i="1"/>
  <c r="W4222" i="1" s="1"/>
  <c r="V4223" i="1"/>
  <c r="W4223" i="1" s="1"/>
  <c r="V4224" i="1"/>
  <c r="W4224" i="1" s="1"/>
  <c r="V4225" i="1"/>
  <c r="W4225" i="1" s="1"/>
  <c r="V4226" i="1"/>
  <c r="W4226" i="1" s="1"/>
  <c r="V4227" i="1"/>
  <c r="W4227" i="1" s="1"/>
  <c r="V4228" i="1"/>
  <c r="W4228" i="1" s="1"/>
  <c r="V4229" i="1"/>
  <c r="W4229" i="1" s="1"/>
  <c r="V4230" i="1"/>
  <c r="W4230" i="1" s="1"/>
  <c r="V4231" i="1"/>
  <c r="W4231" i="1" s="1"/>
  <c r="V4232" i="1"/>
  <c r="W4232" i="1" s="1"/>
  <c r="V4233" i="1"/>
  <c r="W4233" i="1" s="1"/>
  <c r="V4234" i="1"/>
  <c r="W4234" i="1" s="1"/>
  <c r="V4235" i="1"/>
  <c r="W4235" i="1" s="1"/>
  <c r="V4236" i="1"/>
  <c r="W4236" i="1" s="1"/>
  <c r="V4237" i="1"/>
  <c r="W4237" i="1" s="1"/>
  <c r="V4238" i="1"/>
  <c r="W4238" i="1" s="1"/>
  <c r="V4239" i="1"/>
  <c r="W4239" i="1" s="1"/>
  <c r="V4240" i="1"/>
  <c r="W4240" i="1" s="1"/>
  <c r="V4241" i="1"/>
  <c r="W4241" i="1" s="1"/>
  <c r="V4242" i="1"/>
  <c r="W4242" i="1" s="1"/>
  <c r="V4243" i="1"/>
  <c r="W4243" i="1" s="1"/>
  <c r="V4244" i="1"/>
  <c r="W4244" i="1" s="1"/>
  <c r="V4245" i="1"/>
  <c r="W4245" i="1" s="1"/>
  <c r="V4246" i="1"/>
  <c r="W4246" i="1" s="1"/>
  <c r="V4247" i="1"/>
  <c r="W4247" i="1" s="1"/>
  <c r="V4248" i="1"/>
  <c r="W4248" i="1" s="1"/>
  <c r="V4249" i="1"/>
  <c r="W4249" i="1" s="1"/>
  <c r="V4250" i="1"/>
  <c r="W4250" i="1" s="1"/>
  <c r="V4251" i="1"/>
  <c r="W4251" i="1" s="1"/>
  <c r="V4252" i="1"/>
  <c r="W4252" i="1" s="1"/>
  <c r="V4253" i="1"/>
  <c r="W4253" i="1" s="1"/>
  <c r="V4254" i="1"/>
  <c r="W4254" i="1" s="1"/>
  <c r="V4255" i="1"/>
  <c r="W4255" i="1" s="1"/>
  <c r="V4256" i="1"/>
  <c r="W4256" i="1" s="1"/>
  <c r="V4257" i="1"/>
  <c r="W4257" i="1" s="1"/>
  <c r="V4258" i="1"/>
  <c r="W4258" i="1" s="1"/>
  <c r="V4259" i="1"/>
  <c r="W4259" i="1" s="1"/>
  <c r="V4260" i="1"/>
  <c r="W4260" i="1" s="1"/>
  <c r="V4261" i="1"/>
  <c r="W4261" i="1" s="1"/>
  <c r="V4262" i="1"/>
  <c r="W4262" i="1" s="1"/>
  <c r="V4263" i="1"/>
  <c r="W4263" i="1" s="1"/>
  <c r="V4264" i="1"/>
  <c r="W4264" i="1" s="1"/>
  <c r="V4265" i="1"/>
  <c r="W4265" i="1" s="1"/>
  <c r="V4266" i="1"/>
  <c r="W4266" i="1" s="1"/>
  <c r="V4267" i="1"/>
  <c r="W4267" i="1" s="1"/>
  <c r="V4268" i="1"/>
  <c r="W4268" i="1" s="1"/>
  <c r="V4269" i="1"/>
  <c r="W4269" i="1" s="1"/>
  <c r="V4270" i="1"/>
  <c r="W4270" i="1" s="1"/>
  <c r="V4271" i="1"/>
  <c r="W4271" i="1" s="1"/>
  <c r="V4272" i="1"/>
  <c r="W4272" i="1" s="1"/>
  <c r="V4273" i="1"/>
  <c r="W4273" i="1" s="1"/>
  <c r="V4274" i="1"/>
  <c r="W4274" i="1" s="1"/>
  <c r="V4275" i="1"/>
  <c r="W4275" i="1" s="1"/>
  <c r="V4276" i="1"/>
  <c r="W4276" i="1" s="1"/>
  <c r="V4277" i="1"/>
  <c r="W4277" i="1" s="1"/>
  <c r="V4278" i="1"/>
  <c r="W4278" i="1" s="1"/>
  <c r="V4279" i="1"/>
  <c r="W4279" i="1" s="1"/>
  <c r="V4280" i="1"/>
  <c r="W4280" i="1" s="1"/>
  <c r="V4281" i="1"/>
  <c r="W4281" i="1" s="1"/>
  <c r="V4282" i="1"/>
  <c r="W4282" i="1" s="1"/>
  <c r="V4283" i="1"/>
  <c r="W4283" i="1" s="1"/>
  <c r="V4284" i="1"/>
  <c r="W4284" i="1" s="1"/>
  <c r="V4285" i="1"/>
  <c r="W4285" i="1" s="1"/>
  <c r="V4286" i="1"/>
  <c r="W4286" i="1" s="1"/>
  <c r="V4287" i="1"/>
  <c r="W4287" i="1" s="1"/>
  <c r="V4288" i="1"/>
  <c r="W4288" i="1" s="1"/>
  <c r="V4289" i="1"/>
  <c r="W4289" i="1" s="1"/>
  <c r="V4290" i="1"/>
  <c r="W4290" i="1" s="1"/>
  <c r="V4291" i="1"/>
  <c r="W4291" i="1" s="1"/>
  <c r="V4292" i="1"/>
  <c r="W4292" i="1" s="1"/>
  <c r="V4293" i="1"/>
  <c r="W4293" i="1" s="1"/>
  <c r="V4294" i="1"/>
  <c r="W4294" i="1" s="1"/>
  <c r="V4295" i="1"/>
  <c r="W4295" i="1" s="1"/>
  <c r="V4296" i="1"/>
  <c r="W4296" i="1" s="1"/>
  <c r="V4297" i="1"/>
  <c r="W4297" i="1" s="1"/>
  <c r="V4298" i="1"/>
  <c r="W4298" i="1" s="1"/>
  <c r="V4299" i="1"/>
  <c r="W4299" i="1" s="1"/>
  <c r="V4300" i="1"/>
  <c r="W4300" i="1" s="1"/>
  <c r="V4301" i="1"/>
  <c r="W4301" i="1" s="1"/>
  <c r="V4302" i="1"/>
  <c r="W4302" i="1" s="1"/>
  <c r="V4303" i="1"/>
  <c r="W4303" i="1" s="1"/>
  <c r="V4304" i="1"/>
  <c r="W4304" i="1" s="1"/>
  <c r="V4305" i="1"/>
  <c r="W4305" i="1" s="1"/>
  <c r="V4306" i="1"/>
  <c r="W4306" i="1" s="1"/>
  <c r="V4307" i="1"/>
  <c r="W4307" i="1" s="1"/>
  <c r="V4308" i="1"/>
  <c r="W4308" i="1" s="1"/>
  <c r="V4309" i="1"/>
  <c r="W4309" i="1" s="1"/>
  <c r="V4310" i="1"/>
  <c r="W4310" i="1" s="1"/>
  <c r="V4311" i="1"/>
  <c r="W4311" i="1" s="1"/>
  <c r="V4312" i="1"/>
  <c r="W4312" i="1" s="1"/>
  <c r="V4313" i="1"/>
  <c r="W4313" i="1" s="1"/>
  <c r="V4314" i="1"/>
  <c r="W4314" i="1" s="1"/>
  <c r="V4315" i="1"/>
  <c r="W4315" i="1" s="1"/>
  <c r="V4316" i="1"/>
  <c r="W4316" i="1" s="1"/>
  <c r="V4317" i="1"/>
  <c r="W4317" i="1" s="1"/>
  <c r="V4318" i="1"/>
  <c r="W4318" i="1" s="1"/>
  <c r="V4319" i="1"/>
  <c r="W4319" i="1" s="1"/>
  <c r="V4320" i="1"/>
  <c r="W4320" i="1" s="1"/>
  <c r="V4321" i="1"/>
  <c r="W4321" i="1" s="1"/>
  <c r="V4322" i="1"/>
  <c r="W4322" i="1" s="1"/>
  <c r="V4323" i="1"/>
  <c r="W4323" i="1" s="1"/>
  <c r="V4324" i="1"/>
  <c r="W4324" i="1" s="1"/>
  <c r="V4325" i="1"/>
  <c r="W4325" i="1" s="1"/>
  <c r="V4326" i="1"/>
  <c r="W4326" i="1" s="1"/>
  <c r="V4327" i="1"/>
  <c r="W4327" i="1" s="1"/>
  <c r="V4328" i="1"/>
  <c r="W4328" i="1" s="1"/>
  <c r="V4329" i="1"/>
  <c r="W4329" i="1" s="1"/>
  <c r="V4330" i="1"/>
  <c r="W4330" i="1" s="1"/>
  <c r="V4331" i="1"/>
  <c r="W4331" i="1" s="1"/>
  <c r="V4332" i="1"/>
  <c r="W4332" i="1" s="1"/>
  <c r="V4333" i="1"/>
  <c r="W4333" i="1" s="1"/>
  <c r="V4334" i="1"/>
  <c r="W4334" i="1" s="1"/>
  <c r="V4335" i="1"/>
  <c r="W4335" i="1" s="1"/>
  <c r="V4336" i="1"/>
  <c r="W4336" i="1" s="1"/>
  <c r="V4337" i="1"/>
  <c r="W4337" i="1" s="1"/>
  <c r="V4338" i="1"/>
  <c r="W4338" i="1" s="1"/>
  <c r="V4339" i="1"/>
  <c r="W4339" i="1" s="1"/>
  <c r="V4340" i="1"/>
  <c r="W4340" i="1" s="1"/>
  <c r="V4341" i="1"/>
  <c r="W4341" i="1" s="1"/>
  <c r="V4342" i="1"/>
  <c r="W4342" i="1" s="1"/>
  <c r="V4343" i="1"/>
  <c r="W4343" i="1" s="1"/>
  <c r="V4344" i="1"/>
  <c r="W4344" i="1" s="1"/>
  <c r="V4345" i="1"/>
  <c r="W4345" i="1" s="1"/>
  <c r="V4346" i="1"/>
  <c r="W4346" i="1" s="1"/>
  <c r="V4347" i="1"/>
  <c r="W4347" i="1" s="1"/>
  <c r="V4348" i="1"/>
  <c r="W4348" i="1" s="1"/>
  <c r="V4349" i="1"/>
  <c r="W4349" i="1" s="1"/>
  <c r="V4350" i="1"/>
  <c r="W4350" i="1" s="1"/>
  <c r="V4351" i="1"/>
  <c r="W4351" i="1" s="1"/>
  <c r="V4352" i="1"/>
  <c r="W4352" i="1" s="1"/>
  <c r="V4353" i="1"/>
  <c r="W4353" i="1" s="1"/>
  <c r="V4354" i="1"/>
  <c r="W4354" i="1" s="1"/>
  <c r="V4355" i="1"/>
  <c r="W4355" i="1" s="1"/>
  <c r="V4356" i="1"/>
  <c r="W4356" i="1" s="1"/>
  <c r="V4357" i="1"/>
  <c r="W4357" i="1" s="1"/>
  <c r="V4358" i="1"/>
  <c r="W4358" i="1" s="1"/>
  <c r="V4359" i="1"/>
  <c r="W4359" i="1" s="1"/>
  <c r="V4360" i="1"/>
  <c r="W4360" i="1" s="1"/>
  <c r="V4361" i="1"/>
  <c r="W4361" i="1" s="1"/>
  <c r="V4362" i="1"/>
  <c r="W4362" i="1" s="1"/>
  <c r="V4363" i="1"/>
  <c r="W4363" i="1" s="1"/>
  <c r="V4364" i="1"/>
  <c r="W4364" i="1" s="1"/>
  <c r="V4365" i="1"/>
  <c r="W4365" i="1" s="1"/>
  <c r="V4366" i="1"/>
  <c r="W4366" i="1" s="1"/>
  <c r="V4367" i="1"/>
  <c r="W4367" i="1" s="1"/>
  <c r="V4368" i="1"/>
  <c r="W4368" i="1" s="1"/>
  <c r="V4369" i="1"/>
  <c r="W4369" i="1" s="1"/>
  <c r="V4370" i="1"/>
  <c r="W4370" i="1" s="1"/>
  <c r="V4371" i="1"/>
  <c r="W4371" i="1" s="1"/>
  <c r="V4372" i="1"/>
  <c r="W4372" i="1" s="1"/>
  <c r="V4373" i="1"/>
  <c r="W4373" i="1" s="1"/>
  <c r="V4374" i="1"/>
  <c r="W4374" i="1" s="1"/>
  <c r="V4375" i="1"/>
  <c r="W4375" i="1" s="1"/>
  <c r="V4376" i="1"/>
  <c r="W4376" i="1" s="1"/>
  <c r="V4377" i="1"/>
  <c r="W4377" i="1" s="1"/>
  <c r="V4378" i="1"/>
  <c r="W4378" i="1" s="1"/>
  <c r="V4379" i="1"/>
  <c r="W4379" i="1" s="1"/>
  <c r="V4380" i="1"/>
  <c r="W4380" i="1" s="1"/>
  <c r="V4381" i="1"/>
  <c r="W4381" i="1" s="1"/>
  <c r="V4382" i="1"/>
  <c r="W4382" i="1" s="1"/>
  <c r="V4383" i="1"/>
  <c r="W4383" i="1" s="1"/>
  <c r="V4384" i="1"/>
  <c r="W4384" i="1" s="1"/>
  <c r="V4385" i="1"/>
  <c r="W4385" i="1" s="1"/>
  <c r="V4386" i="1"/>
  <c r="W4386" i="1" s="1"/>
  <c r="V4387" i="1"/>
  <c r="W4387" i="1" s="1"/>
  <c r="V4388" i="1"/>
  <c r="W4388" i="1" s="1"/>
  <c r="V4389" i="1"/>
  <c r="W4389" i="1" s="1"/>
  <c r="V4390" i="1"/>
  <c r="W4390" i="1" s="1"/>
  <c r="V4391" i="1"/>
  <c r="W4391" i="1" s="1"/>
  <c r="V4392" i="1"/>
  <c r="W4392" i="1" s="1"/>
  <c r="V4393" i="1"/>
  <c r="W4393" i="1" s="1"/>
  <c r="V4394" i="1"/>
  <c r="W4394" i="1" s="1"/>
  <c r="V4395" i="1"/>
  <c r="W4395" i="1" s="1"/>
  <c r="V4396" i="1"/>
  <c r="W4396" i="1" s="1"/>
  <c r="V4397" i="1"/>
  <c r="W4397" i="1" s="1"/>
  <c r="V4398" i="1"/>
  <c r="W4398" i="1" s="1"/>
  <c r="V4399" i="1"/>
  <c r="W4399" i="1" s="1"/>
  <c r="V4400" i="1"/>
  <c r="W4400" i="1" s="1"/>
  <c r="V4401" i="1"/>
  <c r="W4401" i="1" s="1"/>
  <c r="V4402" i="1"/>
  <c r="W4402" i="1" s="1"/>
  <c r="V4403" i="1"/>
  <c r="W4403" i="1" s="1"/>
  <c r="V4404" i="1"/>
  <c r="W4404" i="1" s="1"/>
  <c r="V4405" i="1"/>
  <c r="W4405" i="1" s="1"/>
  <c r="V4406" i="1"/>
  <c r="W4406" i="1" s="1"/>
  <c r="V4407" i="1"/>
  <c r="W4407" i="1" s="1"/>
  <c r="V4408" i="1"/>
  <c r="W4408" i="1" s="1"/>
  <c r="V4409" i="1"/>
  <c r="W4409" i="1" s="1"/>
  <c r="V4410" i="1"/>
  <c r="W4410" i="1" s="1"/>
  <c r="V4411" i="1"/>
  <c r="W4411" i="1" s="1"/>
  <c r="V4412" i="1"/>
  <c r="W4412" i="1" s="1"/>
  <c r="V4413" i="1"/>
  <c r="W4413" i="1" s="1"/>
  <c r="V4414" i="1"/>
  <c r="W4414" i="1" s="1"/>
  <c r="V4415" i="1"/>
  <c r="W4415" i="1" s="1"/>
  <c r="V4416" i="1"/>
  <c r="W4416" i="1" s="1"/>
  <c r="V4417" i="1"/>
  <c r="W4417" i="1" s="1"/>
  <c r="V4418" i="1"/>
  <c r="W4418" i="1" s="1"/>
  <c r="V4419" i="1"/>
  <c r="W4419" i="1" s="1"/>
  <c r="V4420" i="1"/>
  <c r="W4420" i="1" s="1"/>
  <c r="V4421" i="1"/>
  <c r="W4421" i="1" s="1"/>
  <c r="V4422" i="1"/>
  <c r="W4422" i="1" s="1"/>
  <c r="V4423" i="1"/>
  <c r="W4423" i="1" s="1"/>
  <c r="V4424" i="1"/>
  <c r="W4424" i="1" s="1"/>
  <c r="V4425" i="1"/>
  <c r="W4425" i="1" s="1"/>
  <c r="V4426" i="1"/>
  <c r="W4426" i="1" s="1"/>
  <c r="V4427" i="1"/>
  <c r="W4427" i="1" s="1"/>
  <c r="V4428" i="1"/>
  <c r="W4428" i="1" s="1"/>
  <c r="V4429" i="1"/>
  <c r="W4429" i="1" s="1"/>
  <c r="V4430" i="1"/>
  <c r="W4430" i="1" s="1"/>
  <c r="V4431" i="1"/>
  <c r="W4431" i="1" s="1"/>
  <c r="V4432" i="1"/>
  <c r="W4432" i="1" s="1"/>
  <c r="V4433" i="1"/>
  <c r="W4433" i="1" s="1"/>
  <c r="V4434" i="1"/>
  <c r="W4434" i="1" s="1"/>
  <c r="V4435" i="1"/>
  <c r="W4435" i="1" s="1"/>
  <c r="V4436" i="1"/>
  <c r="W4436" i="1" s="1"/>
  <c r="V4437" i="1"/>
  <c r="W4437" i="1" s="1"/>
  <c r="V4438" i="1"/>
  <c r="W4438" i="1" s="1"/>
  <c r="V4439" i="1"/>
  <c r="W4439" i="1" s="1"/>
  <c r="V4440" i="1"/>
  <c r="W4440" i="1" s="1"/>
  <c r="V4441" i="1"/>
  <c r="W4441" i="1" s="1"/>
  <c r="V4442" i="1"/>
  <c r="W4442" i="1" s="1"/>
  <c r="V4443" i="1"/>
  <c r="W4443" i="1" s="1"/>
  <c r="V4444" i="1"/>
  <c r="W4444" i="1" s="1"/>
  <c r="V4445" i="1"/>
  <c r="W4445" i="1" s="1"/>
  <c r="V4446" i="1"/>
  <c r="W4446" i="1" s="1"/>
  <c r="V4447" i="1"/>
  <c r="W4447" i="1" s="1"/>
  <c r="V4448" i="1"/>
  <c r="W4448" i="1" s="1"/>
  <c r="V4449" i="1"/>
  <c r="W4449" i="1" s="1"/>
  <c r="V4450" i="1"/>
  <c r="W4450" i="1" s="1"/>
  <c r="V4451" i="1"/>
  <c r="W4451" i="1" s="1"/>
  <c r="V4452" i="1"/>
  <c r="W4452" i="1" s="1"/>
  <c r="V4453" i="1"/>
  <c r="W4453" i="1" s="1"/>
  <c r="V4454" i="1"/>
  <c r="W4454" i="1" s="1"/>
  <c r="V4455" i="1"/>
  <c r="W4455" i="1" s="1"/>
  <c r="V4456" i="1"/>
  <c r="W4456" i="1" s="1"/>
  <c r="V4457" i="1"/>
  <c r="W4457" i="1" s="1"/>
  <c r="V4458" i="1"/>
  <c r="W4458" i="1" s="1"/>
  <c r="V4459" i="1"/>
  <c r="W4459" i="1" s="1"/>
  <c r="V4460" i="1"/>
  <c r="W4460" i="1" s="1"/>
  <c r="V4461" i="1"/>
  <c r="W4461" i="1" s="1"/>
  <c r="V4462" i="1"/>
  <c r="W4462" i="1" s="1"/>
  <c r="V4463" i="1"/>
  <c r="W4463" i="1" s="1"/>
  <c r="V4464" i="1"/>
  <c r="W4464" i="1" s="1"/>
  <c r="V4465" i="1"/>
  <c r="W4465" i="1" s="1"/>
  <c r="V4466" i="1"/>
  <c r="W4466" i="1" s="1"/>
  <c r="V4467" i="1"/>
  <c r="W4467" i="1" s="1"/>
  <c r="V4468" i="1"/>
  <c r="W4468" i="1" s="1"/>
  <c r="V4469" i="1"/>
  <c r="W4469" i="1" s="1"/>
  <c r="V4470" i="1"/>
  <c r="W4470" i="1" s="1"/>
  <c r="V4471" i="1"/>
  <c r="W4471" i="1" s="1"/>
  <c r="V4472" i="1"/>
  <c r="W4472" i="1" s="1"/>
  <c r="V4473" i="1"/>
  <c r="W4473" i="1" s="1"/>
  <c r="V4474" i="1"/>
  <c r="W4474" i="1" s="1"/>
  <c r="V4475" i="1"/>
  <c r="W4475" i="1" s="1"/>
  <c r="V4476" i="1"/>
  <c r="W4476" i="1" s="1"/>
  <c r="V4477" i="1"/>
  <c r="W4477" i="1" s="1"/>
  <c r="V4478" i="1"/>
  <c r="W4478" i="1" s="1"/>
  <c r="V4479" i="1"/>
  <c r="W4479" i="1" s="1"/>
  <c r="V4480" i="1"/>
  <c r="W4480" i="1" s="1"/>
  <c r="V4481" i="1"/>
  <c r="W4481" i="1" s="1"/>
  <c r="V4482" i="1"/>
  <c r="W4482" i="1" s="1"/>
  <c r="V4483" i="1"/>
  <c r="W4483" i="1" s="1"/>
  <c r="V4484" i="1"/>
  <c r="W4484" i="1" s="1"/>
  <c r="V4485" i="1"/>
  <c r="W4485" i="1" s="1"/>
  <c r="V4486" i="1"/>
  <c r="W4486" i="1" s="1"/>
  <c r="V4487" i="1"/>
  <c r="W4487" i="1" s="1"/>
  <c r="V4488" i="1"/>
  <c r="W4488" i="1" s="1"/>
  <c r="V4489" i="1"/>
  <c r="W4489" i="1" s="1"/>
  <c r="V4490" i="1"/>
  <c r="W4490" i="1" s="1"/>
  <c r="V4491" i="1"/>
  <c r="W4491" i="1" s="1"/>
  <c r="V4492" i="1"/>
  <c r="W4492" i="1" s="1"/>
  <c r="V4493" i="1"/>
  <c r="W4493" i="1" s="1"/>
  <c r="V4494" i="1"/>
  <c r="W4494" i="1" s="1"/>
  <c r="V4495" i="1"/>
  <c r="W4495" i="1" s="1"/>
  <c r="V4496" i="1"/>
  <c r="W4496" i="1" s="1"/>
  <c r="V4497" i="1"/>
  <c r="W4497" i="1" s="1"/>
  <c r="V4498" i="1"/>
  <c r="W4498" i="1" s="1"/>
  <c r="V4499" i="1"/>
  <c r="W4499" i="1" s="1"/>
  <c r="V4500" i="1"/>
  <c r="W4500" i="1" s="1"/>
  <c r="V4501" i="1"/>
  <c r="W4501" i="1" s="1"/>
  <c r="V4502" i="1"/>
  <c r="W4502" i="1" s="1"/>
  <c r="V4503" i="1"/>
  <c r="W4503" i="1" s="1"/>
  <c r="V4504" i="1"/>
  <c r="W4504" i="1" s="1"/>
  <c r="V4505" i="1"/>
  <c r="W4505" i="1" s="1"/>
  <c r="V4506" i="1"/>
  <c r="W4506" i="1" s="1"/>
  <c r="V4507" i="1"/>
  <c r="W4507" i="1" s="1"/>
  <c r="V4508" i="1"/>
  <c r="W4508" i="1" s="1"/>
  <c r="V4509" i="1"/>
  <c r="W4509" i="1" s="1"/>
  <c r="V4510" i="1"/>
  <c r="W4510" i="1" s="1"/>
  <c r="V4511" i="1"/>
  <c r="W4511" i="1" s="1"/>
  <c r="V4512" i="1"/>
  <c r="W4512" i="1" s="1"/>
  <c r="V4513" i="1"/>
  <c r="W4513" i="1" s="1"/>
  <c r="V4514" i="1"/>
  <c r="W4514" i="1" s="1"/>
  <c r="V4515" i="1"/>
  <c r="W4515" i="1" s="1"/>
  <c r="V4516" i="1"/>
  <c r="W4516" i="1" s="1"/>
  <c r="V4517" i="1"/>
  <c r="W4517" i="1" s="1"/>
  <c r="V4518" i="1"/>
  <c r="W4518" i="1" s="1"/>
  <c r="V4519" i="1"/>
  <c r="W4519" i="1" s="1"/>
  <c r="V4520" i="1"/>
  <c r="W4520" i="1" s="1"/>
  <c r="V4521" i="1"/>
  <c r="W4521" i="1" s="1"/>
  <c r="V4522" i="1"/>
  <c r="W4522" i="1" s="1"/>
  <c r="V4523" i="1"/>
  <c r="W4523" i="1" s="1"/>
  <c r="V4524" i="1"/>
  <c r="W4524" i="1" s="1"/>
  <c r="V4525" i="1"/>
  <c r="W4525" i="1" s="1"/>
  <c r="V4526" i="1"/>
  <c r="W4526" i="1" s="1"/>
  <c r="V4527" i="1"/>
  <c r="W4527" i="1" s="1"/>
  <c r="V4528" i="1"/>
  <c r="W4528" i="1" s="1"/>
  <c r="V4529" i="1"/>
  <c r="W4529" i="1" s="1"/>
  <c r="V4530" i="1"/>
  <c r="W4530" i="1" s="1"/>
  <c r="V4531" i="1"/>
  <c r="W4531" i="1" s="1"/>
  <c r="V4532" i="1"/>
  <c r="W4532" i="1" s="1"/>
  <c r="V4533" i="1"/>
  <c r="W4533" i="1" s="1"/>
  <c r="V4534" i="1"/>
  <c r="W4534" i="1" s="1"/>
  <c r="V4535" i="1"/>
  <c r="W4535" i="1" s="1"/>
  <c r="V4536" i="1"/>
  <c r="W4536" i="1" s="1"/>
  <c r="V4537" i="1"/>
  <c r="W4537" i="1" s="1"/>
  <c r="V4538" i="1"/>
  <c r="W4538" i="1" s="1"/>
  <c r="V4539" i="1"/>
  <c r="W4539" i="1" s="1"/>
  <c r="V4540" i="1"/>
  <c r="W4540" i="1" s="1"/>
  <c r="V4541" i="1"/>
  <c r="W4541" i="1" s="1"/>
  <c r="V4542" i="1"/>
  <c r="W4542" i="1" s="1"/>
  <c r="V4543" i="1"/>
  <c r="W4543" i="1" s="1"/>
  <c r="V4544" i="1"/>
  <c r="W4544" i="1" s="1"/>
  <c r="V4545" i="1"/>
  <c r="W4545" i="1" s="1"/>
  <c r="V4546" i="1"/>
  <c r="W4546" i="1" s="1"/>
  <c r="V4547" i="1"/>
  <c r="W4547" i="1" s="1"/>
  <c r="V4548" i="1"/>
  <c r="W4548" i="1" s="1"/>
  <c r="V4549" i="1"/>
  <c r="W4549" i="1" s="1"/>
  <c r="V4550" i="1"/>
  <c r="W4550" i="1" s="1"/>
  <c r="V4551" i="1"/>
  <c r="W4551" i="1" s="1"/>
  <c r="V4552" i="1"/>
  <c r="W4552" i="1" s="1"/>
  <c r="V4553" i="1"/>
  <c r="W4553" i="1" s="1"/>
  <c r="V4554" i="1"/>
  <c r="W4554" i="1" s="1"/>
  <c r="V4555" i="1"/>
  <c r="W4555" i="1" s="1"/>
  <c r="V4556" i="1"/>
  <c r="W4556" i="1" s="1"/>
  <c r="V4557" i="1"/>
  <c r="W4557" i="1" s="1"/>
  <c r="V4558" i="1"/>
  <c r="W4558" i="1" s="1"/>
  <c r="V4559" i="1"/>
  <c r="W4559" i="1" s="1"/>
  <c r="V4560" i="1"/>
  <c r="W4560" i="1" s="1"/>
  <c r="V4561" i="1"/>
  <c r="W4561" i="1" s="1"/>
  <c r="V4562" i="1"/>
  <c r="W4562" i="1" s="1"/>
  <c r="V4563" i="1"/>
  <c r="W4563" i="1" s="1"/>
  <c r="V4564" i="1"/>
  <c r="W4564" i="1" s="1"/>
  <c r="V4565" i="1"/>
  <c r="W4565" i="1" s="1"/>
  <c r="V4566" i="1"/>
  <c r="W4566" i="1" s="1"/>
  <c r="V4567" i="1"/>
  <c r="W4567" i="1" s="1"/>
  <c r="V4568" i="1"/>
  <c r="W4568" i="1" s="1"/>
  <c r="V4569" i="1"/>
  <c r="W4569" i="1" s="1"/>
  <c r="V4570" i="1"/>
  <c r="W4570" i="1" s="1"/>
  <c r="V4571" i="1"/>
  <c r="W4571" i="1" s="1"/>
  <c r="V4572" i="1"/>
  <c r="W4572" i="1" s="1"/>
  <c r="V4573" i="1"/>
  <c r="W4573" i="1" s="1"/>
  <c r="V4574" i="1"/>
  <c r="W4574" i="1" s="1"/>
  <c r="V4575" i="1"/>
  <c r="W4575" i="1" s="1"/>
  <c r="V4576" i="1"/>
  <c r="W4576" i="1" s="1"/>
  <c r="V4577" i="1"/>
  <c r="W4577" i="1" s="1"/>
  <c r="V4578" i="1"/>
  <c r="W4578" i="1" s="1"/>
  <c r="V4579" i="1"/>
  <c r="W4579" i="1" s="1"/>
  <c r="V4580" i="1"/>
  <c r="W4580" i="1" s="1"/>
  <c r="V4581" i="1"/>
  <c r="W4581" i="1" s="1"/>
  <c r="V4582" i="1"/>
  <c r="W4582" i="1" s="1"/>
  <c r="V4583" i="1"/>
  <c r="W4583" i="1" s="1"/>
  <c r="V4584" i="1"/>
  <c r="W4584" i="1" s="1"/>
  <c r="V4585" i="1"/>
  <c r="W4585" i="1" s="1"/>
  <c r="V4586" i="1"/>
  <c r="W4586" i="1" s="1"/>
  <c r="V4587" i="1"/>
  <c r="W4587" i="1" s="1"/>
  <c r="V4588" i="1"/>
  <c r="W4588" i="1" s="1"/>
  <c r="V4589" i="1"/>
  <c r="W4589" i="1" s="1"/>
  <c r="V4590" i="1"/>
  <c r="W4590" i="1" s="1"/>
  <c r="V4591" i="1"/>
  <c r="W4591" i="1" s="1"/>
  <c r="V4592" i="1"/>
  <c r="W4592" i="1" s="1"/>
  <c r="V4593" i="1"/>
  <c r="W4593" i="1" s="1"/>
  <c r="V4594" i="1"/>
  <c r="W4594" i="1" s="1"/>
  <c r="V4595" i="1"/>
  <c r="W4595" i="1" s="1"/>
  <c r="V4596" i="1"/>
  <c r="W4596" i="1" s="1"/>
  <c r="V4597" i="1"/>
  <c r="W4597" i="1" s="1"/>
  <c r="V4598" i="1"/>
  <c r="W4598" i="1" s="1"/>
  <c r="V4599" i="1"/>
  <c r="W4599" i="1" s="1"/>
  <c r="V4600" i="1"/>
  <c r="W4600" i="1" s="1"/>
  <c r="V4601" i="1"/>
  <c r="W4601" i="1" s="1"/>
  <c r="V4602" i="1"/>
  <c r="W4602" i="1" s="1"/>
  <c r="V4603" i="1"/>
  <c r="W4603" i="1" s="1"/>
  <c r="V4604" i="1"/>
  <c r="W4604" i="1" s="1"/>
  <c r="V4605" i="1"/>
  <c r="W4605" i="1" s="1"/>
  <c r="V4606" i="1"/>
  <c r="W4606" i="1" s="1"/>
  <c r="V4607" i="1"/>
  <c r="W4607" i="1" s="1"/>
  <c r="V4608" i="1"/>
  <c r="W4608" i="1" s="1"/>
  <c r="V4609" i="1"/>
  <c r="W4609" i="1" s="1"/>
  <c r="V4610" i="1"/>
  <c r="W4610" i="1" s="1"/>
  <c r="V4611" i="1"/>
  <c r="W4611" i="1" s="1"/>
  <c r="V4612" i="1"/>
  <c r="W4612" i="1" s="1"/>
  <c r="V4613" i="1"/>
  <c r="W4613" i="1" s="1"/>
  <c r="V4614" i="1"/>
  <c r="W4614" i="1" s="1"/>
  <c r="V4615" i="1"/>
  <c r="W4615" i="1" s="1"/>
  <c r="V4616" i="1"/>
  <c r="W4616" i="1" s="1"/>
  <c r="V4617" i="1"/>
  <c r="W4617" i="1" s="1"/>
  <c r="V4618" i="1"/>
  <c r="W4618" i="1" s="1"/>
  <c r="V4619" i="1"/>
  <c r="W4619" i="1" s="1"/>
  <c r="V4620" i="1"/>
  <c r="W4620" i="1" s="1"/>
  <c r="V4621" i="1"/>
  <c r="W4621" i="1" s="1"/>
  <c r="V4622" i="1"/>
  <c r="W4622" i="1" s="1"/>
  <c r="V4623" i="1"/>
  <c r="W4623" i="1" s="1"/>
  <c r="V4624" i="1"/>
  <c r="W4624" i="1" s="1"/>
  <c r="V4625" i="1"/>
  <c r="W4625" i="1" s="1"/>
  <c r="V4626" i="1"/>
  <c r="W4626" i="1" s="1"/>
  <c r="V4627" i="1"/>
  <c r="W4627" i="1" s="1"/>
  <c r="V4628" i="1"/>
  <c r="W4628" i="1" s="1"/>
  <c r="V4629" i="1"/>
  <c r="W4629" i="1" s="1"/>
  <c r="V4630" i="1"/>
  <c r="W4630" i="1" s="1"/>
  <c r="V4631" i="1"/>
  <c r="W4631" i="1" s="1"/>
  <c r="V4632" i="1"/>
  <c r="W4632" i="1" s="1"/>
  <c r="V4633" i="1"/>
  <c r="W4633" i="1" s="1"/>
  <c r="V4634" i="1"/>
  <c r="W4634" i="1" s="1"/>
  <c r="V4635" i="1"/>
  <c r="W4635" i="1" s="1"/>
  <c r="V4636" i="1"/>
  <c r="W4636" i="1" s="1"/>
  <c r="V4637" i="1"/>
  <c r="W4637" i="1" s="1"/>
  <c r="V4638" i="1"/>
  <c r="W4638" i="1" s="1"/>
  <c r="V4639" i="1"/>
  <c r="W4639" i="1" s="1"/>
  <c r="V4640" i="1"/>
  <c r="W4640" i="1" s="1"/>
  <c r="V4641" i="1"/>
  <c r="W4641" i="1" s="1"/>
  <c r="V4642" i="1"/>
  <c r="W4642" i="1" s="1"/>
  <c r="V4643" i="1"/>
  <c r="W4643" i="1" s="1"/>
  <c r="V4644" i="1"/>
  <c r="W4644" i="1" s="1"/>
  <c r="V4645" i="1"/>
  <c r="W4645" i="1" s="1"/>
  <c r="V4646" i="1"/>
  <c r="W4646" i="1" s="1"/>
  <c r="V4647" i="1"/>
  <c r="W4647" i="1" s="1"/>
  <c r="V4648" i="1"/>
  <c r="W4648" i="1" s="1"/>
  <c r="V4649" i="1"/>
  <c r="W4649" i="1" s="1"/>
  <c r="V4650" i="1"/>
  <c r="W4650" i="1" s="1"/>
  <c r="V4651" i="1"/>
  <c r="W4651" i="1" s="1"/>
  <c r="V4652" i="1"/>
  <c r="W4652" i="1" s="1"/>
  <c r="V4653" i="1"/>
  <c r="W4653" i="1" s="1"/>
  <c r="V4654" i="1"/>
  <c r="W4654" i="1" s="1"/>
  <c r="V4655" i="1"/>
  <c r="W4655" i="1" s="1"/>
  <c r="V4656" i="1"/>
  <c r="W4656" i="1" s="1"/>
  <c r="V4657" i="1"/>
  <c r="W4657" i="1" s="1"/>
  <c r="V4658" i="1"/>
  <c r="W4658" i="1" s="1"/>
  <c r="V4659" i="1"/>
  <c r="W4659" i="1" s="1"/>
  <c r="V4660" i="1"/>
  <c r="W4660" i="1" s="1"/>
  <c r="V4661" i="1"/>
  <c r="W4661" i="1" s="1"/>
  <c r="V4662" i="1"/>
  <c r="W4662" i="1" s="1"/>
  <c r="V4663" i="1"/>
  <c r="W4663" i="1" s="1"/>
  <c r="V4664" i="1"/>
  <c r="W4664" i="1" s="1"/>
  <c r="V4665" i="1"/>
  <c r="W4665" i="1" s="1"/>
  <c r="V4666" i="1"/>
  <c r="W4666" i="1" s="1"/>
  <c r="V4667" i="1"/>
  <c r="W4667" i="1" s="1"/>
  <c r="V4668" i="1"/>
  <c r="W4668" i="1" s="1"/>
  <c r="V4669" i="1"/>
  <c r="W4669" i="1" s="1"/>
  <c r="V4670" i="1"/>
  <c r="W4670" i="1" s="1"/>
  <c r="V4671" i="1"/>
  <c r="W4671" i="1" s="1"/>
  <c r="V4672" i="1"/>
  <c r="W4672" i="1" s="1"/>
  <c r="V4673" i="1"/>
  <c r="W4673" i="1" s="1"/>
  <c r="V4674" i="1"/>
  <c r="W4674" i="1" s="1"/>
  <c r="V4675" i="1"/>
  <c r="W4675" i="1" s="1"/>
  <c r="V4676" i="1"/>
  <c r="W4676" i="1" s="1"/>
  <c r="V4677" i="1"/>
  <c r="W4677" i="1" s="1"/>
  <c r="V4678" i="1"/>
  <c r="W4678" i="1" s="1"/>
  <c r="V4679" i="1"/>
  <c r="W4679" i="1" s="1"/>
  <c r="V4680" i="1"/>
  <c r="W4680" i="1" s="1"/>
  <c r="V4681" i="1"/>
  <c r="W4681" i="1" s="1"/>
  <c r="V4682" i="1"/>
  <c r="W4682" i="1" s="1"/>
  <c r="V4683" i="1"/>
  <c r="W4683" i="1" s="1"/>
  <c r="V4684" i="1"/>
  <c r="W4684" i="1" s="1"/>
  <c r="V4685" i="1"/>
  <c r="W4685" i="1" s="1"/>
  <c r="V4686" i="1"/>
  <c r="W4686" i="1" s="1"/>
  <c r="V4687" i="1"/>
  <c r="W4687" i="1" s="1"/>
  <c r="V4688" i="1"/>
  <c r="W4688" i="1" s="1"/>
  <c r="V4689" i="1"/>
  <c r="W4689" i="1" s="1"/>
  <c r="V4690" i="1"/>
  <c r="W4690" i="1" s="1"/>
  <c r="V4691" i="1"/>
  <c r="W4691" i="1" s="1"/>
  <c r="V4692" i="1"/>
  <c r="W4692" i="1" s="1"/>
  <c r="V4693" i="1"/>
  <c r="W4693" i="1" s="1"/>
  <c r="V4694" i="1"/>
  <c r="W4694" i="1" s="1"/>
  <c r="V4695" i="1"/>
  <c r="W4695" i="1" s="1"/>
  <c r="V4696" i="1"/>
  <c r="W4696" i="1" s="1"/>
  <c r="V4697" i="1"/>
  <c r="W4697" i="1" s="1"/>
  <c r="V4698" i="1"/>
  <c r="W4698" i="1" s="1"/>
  <c r="V4699" i="1"/>
  <c r="W4699" i="1" s="1"/>
  <c r="V4700" i="1"/>
  <c r="W4700" i="1" s="1"/>
  <c r="V2" i="1"/>
  <c r="W2" i="1" s="1"/>
  <c r="M4697" i="1"/>
  <c r="N4697" i="1"/>
  <c r="P4697" i="1"/>
  <c r="Q4697" i="1" s="1"/>
  <c r="R4697" i="1"/>
  <c r="S4697" i="1" s="1"/>
  <c r="T4697" i="1"/>
  <c r="U4697" i="1" s="1"/>
  <c r="X4697" i="1"/>
  <c r="Y4697" i="1"/>
  <c r="M4698" i="1"/>
  <c r="N4698" i="1"/>
  <c r="P4698" i="1"/>
  <c r="Q4698" i="1" s="1"/>
  <c r="R4698" i="1"/>
  <c r="S4698" i="1" s="1"/>
  <c r="T4698" i="1"/>
  <c r="U4698" i="1" s="1"/>
  <c r="X4698" i="1"/>
  <c r="Y4698" i="1"/>
  <c r="M4699" i="1"/>
  <c r="N4699" i="1"/>
  <c r="P4699" i="1"/>
  <c r="Q4699" i="1" s="1"/>
  <c r="R4699" i="1"/>
  <c r="S4699" i="1" s="1"/>
  <c r="T4699" i="1"/>
  <c r="U4699" i="1" s="1"/>
  <c r="X4699" i="1"/>
  <c r="Y4699" i="1"/>
  <c r="M4700" i="1"/>
  <c r="N4700" i="1"/>
  <c r="P4700" i="1"/>
  <c r="Q4700" i="1" s="1"/>
  <c r="R4700" i="1"/>
  <c r="S4700" i="1" s="1"/>
  <c r="T4700" i="1"/>
  <c r="U4700" i="1" s="1"/>
  <c r="X4700" i="1"/>
  <c r="Y4700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2" i="1"/>
  <c r="T3" i="1" l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U526" i="1" s="1"/>
  <c r="T527" i="1"/>
  <c r="U527" i="1" s="1"/>
  <c r="T528" i="1"/>
  <c r="U528" i="1" s="1"/>
  <c r="T529" i="1"/>
  <c r="U529" i="1" s="1"/>
  <c r="T530" i="1"/>
  <c r="U530" i="1" s="1"/>
  <c r="T531" i="1"/>
  <c r="U531" i="1" s="1"/>
  <c r="T532" i="1"/>
  <c r="U532" i="1" s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 s="1"/>
  <c r="T622" i="1"/>
  <c r="U622" i="1" s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 s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U697" i="1" s="1"/>
  <c r="T698" i="1"/>
  <c r="U698" i="1" s="1"/>
  <c r="T699" i="1"/>
  <c r="U699" i="1" s="1"/>
  <c r="T700" i="1"/>
  <c r="U700" i="1" s="1"/>
  <c r="T701" i="1"/>
  <c r="U701" i="1" s="1"/>
  <c r="T702" i="1"/>
  <c r="U702" i="1" s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U709" i="1" s="1"/>
  <c r="T710" i="1"/>
  <c r="U710" i="1" s="1"/>
  <c r="T711" i="1"/>
  <c r="U711" i="1" s="1"/>
  <c r="T712" i="1"/>
  <c r="U712" i="1" s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U718" i="1" s="1"/>
  <c r="T719" i="1"/>
  <c r="U719" i="1" s="1"/>
  <c r="T720" i="1"/>
  <c r="U720" i="1" s="1"/>
  <c r="T721" i="1"/>
  <c r="U721" i="1" s="1"/>
  <c r="T722" i="1"/>
  <c r="U722" i="1" s="1"/>
  <c r="T723" i="1"/>
  <c r="U723" i="1" s="1"/>
  <c r="T724" i="1"/>
  <c r="U724" i="1" s="1"/>
  <c r="T725" i="1"/>
  <c r="U725" i="1" s="1"/>
  <c r="T726" i="1"/>
  <c r="U726" i="1" s="1"/>
  <c r="T727" i="1"/>
  <c r="U727" i="1" s="1"/>
  <c r="T728" i="1"/>
  <c r="U728" i="1" s="1"/>
  <c r="T729" i="1"/>
  <c r="U729" i="1" s="1"/>
  <c r="T730" i="1"/>
  <c r="U730" i="1" s="1"/>
  <c r="T731" i="1"/>
  <c r="U731" i="1" s="1"/>
  <c r="T732" i="1"/>
  <c r="U732" i="1" s="1"/>
  <c r="T733" i="1"/>
  <c r="U733" i="1" s="1"/>
  <c r="T734" i="1"/>
  <c r="U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4" i="1"/>
  <c r="U744" i="1" s="1"/>
  <c r="T745" i="1"/>
  <c r="U745" i="1" s="1"/>
  <c r="T746" i="1"/>
  <c r="U746" i="1" s="1"/>
  <c r="T747" i="1"/>
  <c r="U747" i="1" s="1"/>
  <c r="T748" i="1"/>
  <c r="U748" i="1" s="1"/>
  <c r="T749" i="1"/>
  <c r="U749" i="1" s="1"/>
  <c r="T750" i="1"/>
  <c r="U750" i="1" s="1"/>
  <c r="T751" i="1"/>
  <c r="U751" i="1" s="1"/>
  <c r="T752" i="1"/>
  <c r="U752" i="1" s="1"/>
  <c r="T753" i="1"/>
  <c r="U753" i="1" s="1"/>
  <c r="T754" i="1"/>
  <c r="U754" i="1" s="1"/>
  <c r="T755" i="1"/>
  <c r="U755" i="1" s="1"/>
  <c r="T756" i="1"/>
  <c r="U756" i="1" s="1"/>
  <c r="T757" i="1"/>
  <c r="U757" i="1" s="1"/>
  <c r="T758" i="1"/>
  <c r="U758" i="1" s="1"/>
  <c r="T759" i="1"/>
  <c r="U759" i="1" s="1"/>
  <c r="T760" i="1"/>
  <c r="U760" i="1" s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U766" i="1" s="1"/>
  <c r="T767" i="1"/>
  <c r="U767" i="1" s="1"/>
  <c r="T768" i="1"/>
  <c r="U768" i="1" s="1"/>
  <c r="T769" i="1"/>
  <c r="U769" i="1" s="1"/>
  <c r="T770" i="1"/>
  <c r="U770" i="1" s="1"/>
  <c r="T771" i="1"/>
  <c r="U771" i="1" s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U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U791" i="1" s="1"/>
  <c r="T792" i="1"/>
  <c r="U792" i="1" s="1"/>
  <c r="T793" i="1"/>
  <c r="U793" i="1" s="1"/>
  <c r="T794" i="1"/>
  <c r="U794" i="1" s="1"/>
  <c r="T795" i="1"/>
  <c r="U795" i="1" s="1"/>
  <c r="T796" i="1"/>
  <c r="U796" i="1" s="1"/>
  <c r="T797" i="1"/>
  <c r="U797" i="1" s="1"/>
  <c r="T798" i="1"/>
  <c r="U798" i="1" s="1"/>
  <c r="T799" i="1"/>
  <c r="U799" i="1" s="1"/>
  <c r="T800" i="1"/>
  <c r="U800" i="1" s="1"/>
  <c r="T801" i="1"/>
  <c r="U801" i="1" s="1"/>
  <c r="T802" i="1"/>
  <c r="U802" i="1" s="1"/>
  <c r="T803" i="1"/>
  <c r="U803" i="1" s="1"/>
  <c r="T804" i="1"/>
  <c r="U804" i="1" s="1"/>
  <c r="T805" i="1"/>
  <c r="U805" i="1" s="1"/>
  <c r="T806" i="1"/>
  <c r="U806" i="1" s="1"/>
  <c r="T807" i="1"/>
  <c r="U807" i="1" s="1"/>
  <c r="T808" i="1"/>
  <c r="U808" i="1" s="1"/>
  <c r="T809" i="1"/>
  <c r="U809" i="1" s="1"/>
  <c r="T810" i="1"/>
  <c r="U810" i="1" s="1"/>
  <c r="T811" i="1"/>
  <c r="U811" i="1" s="1"/>
  <c r="T812" i="1"/>
  <c r="U812" i="1" s="1"/>
  <c r="T813" i="1"/>
  <c r="U813" i="1" s="1"/>
  <c r="T814" i="1"/>
  <c r="U814" i="1" s="1"/>
  <c r="T815" i="1"/>
  <c r="U815" i="1" s="1"/>
  <c r="T816" i="1"/>
  <c r="U816" i="1" s="1"/>
  <c r="T817" i="1"/>
  <c r="U817" i="1" s="1"/>
  <c r="T818" i="1"/>
  <c r="U818" i="1" s="1"/>
  <c r="T819" i="1"/>
  <c r="U819" i="1" s="1"/>
  <c r="T820" i="1"/>
  <c r="U820" i="1" s="1"/>
  <c r="T821" i="1"/>
  <c r="U821" i="1" s="1"/>
  <c r="T822" i="1"/>
  <c r="U822" i="1" s="1"/>
  <c r="T823" i="1"/>
  <c r="U823" i="1" s="1"/>
  <c r="T824" i="1"/>
  <c r="U824" i="1" s="1"/>
  <c r="T825" i="1"/>
  <c r="U825" i="1" s="1"/>
  <c r="T826" i="1"/>
  <c r="U826" i="1" s="1"/>
  <c r="T827" i="1"/>
  <c r="U827" i="1" s="1"/>
  <c r="T828" i="1"/>
  <c r="U828" i="1" s="1"/>
  <c r="T829" i="1"/>
  <c r="U829" i="1" s="1"/>
  <c r="T830" i="1"/>
  <c r="U830" i="1" s="1"/>
  <c r="T831" i="1"/>
  <c r="U831" i="1" s="1"/>
  <c r="T832" i="1"/>
  <c r="U832" i="1" s="1"/>
  <c r="T833" i="1"/>
  <c r="U833" i="1" s="1"/>
  <c r="T834" i="1"/>
  <c r="U834" i="1" s="1"/>
  <c r="T835" i="1"/>
  <c r="U835" i="1" s="1"/>
  <c r="T836" i="1"/>
  <c r="U836" i="1" s="1"/>
  <c r="T837" i="1"/>
  <c r="U837" i="1" s="1"/>
  <c r="T838" i="1"/>
  <c r="U838" i="1" s="1"/>
  <c r="T839" i="1"/>
  <c r="U839" i="1" s="1"/>
  <c r="T840" i="1"/>
  <c r="U840" i="1" s="1"/>
  <c r="T841" i="1"/>
  <c r="U841" i="1" s="1"/>
  <c r="T842" i="1"/>
  <c r="U842" i="1" s="1"/>
  <c r="T843" i="1"/>
  <c r="U843" i="1" s="1"/>
  <c r="T844" i="1"/>
  <c r="U844" i="1" s="1"/>
  <c r="T845" i="1"/>
  <c r="U845" i="1" s="1"/>
  <c r="T846" i="1"/>
  <c r="U846" i="1" s="1"/>
  <c r="T847" i="1"/>
  <c r="U847" i="1" s="1"/>
  <c r="T848" i="1"/>
  <c r="U848" i="1" s="1"/>
  <c r="T849" i="1"/>
  <c r="U849" i="1" s="1"/>
  <c r="T850" i="1"/>
  <c r="U850" i="1" s="1"/>
  <c r="T851" i="1"/>
  <c r="U851" i="1" s="1"/>
  <c r="T852" i="1"/>
  <c r="U852" i="1" s="1"/>
  <c r="T853" i="1"/>
  <c r="U853" i="1" s="1"/>
  <c r="T854" i="1"/>
  <c r="U854" i="1" s="1"/>
  <c r="T855" i="1"/>
  <c r="U855" i="1" s="1"/>
  <c r="T856" i="1"/>
  <c r="U856" i="1" s="1"/>
  <c r="T857" i="1"/>
  <c r="U857" i="1" s="1"/>
  <c r="T858" i="1"/>
  <c r="U858" i="1" s="1"/>
  <c r="T859" i="1"/>
  <c r="U859" i="1" s="1"/>
  <c r="T860" i="1"/>
  <c r="U860" i="1" s="1"/>
  <c r="T861" i="1"/>
  <c r="U861" i="1" s="1"/>
  <c r="T862" i="1"/>
  <c r="U862" i="1" s="1"/>
  <c r="T863" i="1"/>
  <c r="U863" i="1" s="1"/>
  <c r="T864" i="1"/>
  <c r="U864" i="1" s="1"/>
  <c r="T865" i="1"/>
  <c r="U865" i="1" s="1"/>
  <c r="T866" i="1"/>
  <c r="U866" i="1" s="1"/>
  <c r="T867" i="1"/>
  <c r="U867" i="1" s="1"/>
  <c r="T868" i="1"/>
  <c r="U868" i="1" s="1"/>
  <c r="T869" i="1"/>
  <c r="U869" i="1" s="1"/>
  <c r="T870" i="1"/>
  <c r="U870" i="1" s="1"/>
  <c r="T871" i="1"/>
  <c r="U871" i="1" s="1"/>
  <c r="T872" i="1"/>
  <c r="U872" i="1" s="1"/>
  <c r="T873" i="1"/>
  <c r="U873" i="1" s="1"/>
  <c r="T874" i="1"/>
  <c r="U874" i="1" s="1"/>
  <c r="T875" i="1"/>
  <c r="U875" i="1" s="1"/>
  <c r="T876" i="1"/>
  <c r="U876" i="1" s="1"/>
  <c r="T877" i="1"/>
  <c r="U877" i="1" s="1"/>
  <c r="T878" i="1"/>
  <c r="U878" i="1" s="1"/>
  <c r="T879" i="1"/>
  <c r="U879" i="1" s="1"/>
  <c r="T880" i="1"/>
  <c r="U880" i="1" s="1"/>
  <c r="T881" i="1"/>
  <c r="U881" i="1" s="1"/>
  <c r="T882" i="1"/>
  <c r="U882" i="1" s="1"/>
  <c r="T883" i="1"/>
  <c r="U883" i="1" s="1"/>
  <c r="T884" i="1"/>
  <c r="U884" i="1" s="1"/>
  <c r="T885" i="1"/>
  <c r="U885" i="1" s="1"/>
  <c r="T886" i="1"/>
  <c r="U886" i="1" s="1"/>
  <c r="T887" i="1"/>
  <c r="U887" i="1" s="1"/>
  <c r="T888" i="1"/>
  <c r="U888" i="1" s="1"/>
  <c r="T889" i="1"/>
  <c r="U889" i="1" s="1"/>
  <c r="T890" i="1"/>
  <c r="U890" i="1" s="1"/>
  <c r="T891" i="1"/>
  <c r="U891" i="1" s="1"/>
  <c r="T892" i="1"/>
  <c r="U892" i="1" s="1"/>
  <c r="T893" i="1"/>
  <c r="U893" i="1" s="1"/>
  <c r="T894" i="1"/>
  <c r="U894" i="1" s="1"/>
  <c r="T895" i="1"/>
  <c r="U895" i="1" s="1"/>
  <c r="T896" i="1"/>
  <c r="U896" i="1" s="1"/>
  <c r="T897" i="1"/>
  <c r="U897" i="1" s="1"/>
  <c r="T898" i="1"/>
  <c r="U898" i="1" s="1"/>
  <c r="T899" i="1"/>
  <c r="U899" i="1" s="1"/>
  <c r="T900" i="1"/>
  <c r="U900" i="1" s="1"/>
  <c r="T901" i="1"/>
  <c r="U901" i="1" s="1"/>
  <c r="T902" i="1"/>
  <c r="U902" i="1" s="1"/>
  <c r="T903" i="1"/>
  <c r="U903" i="1" s="1"/>
  <c r="T904" i="1"/>
  <c r="U904" i="1" s="1"/>
  <c r="T905" i="1"/>
  <c r="U905" i="1" s="1"/>
  <c r="T906" i="1"/>
  <c r="U906" i="1" s="1"/>
  <c r="T907" i="1"/>
  <c r="U907" i="1" s="1"/>
  <c r="T908" i="1"/>
  <c r="U908" i="1" s="1"/>
  <c r="T909" i="1"/>
  <c r="U909" i="1" s="1"/>
  <c r="T910" i="1"/>
  <c r="U910" i="1" s="1"/>
  <c r="T911" i="1"/>
  <c r="U911" i="1" s="1"/>
  <c r="T912" i="1"/>
  <c r="U912" i="1" s="1"/>
  <c r="T913" i="1"/>
  <c r="U913" i="1" s="1"/>
  <c r="T914" i="1"/>
  <c r="U914" i="1" s="1"/>
  <c r="T915" i="1"/>
  <c r="U915" i="1" s="1"/>
  <c r="T916" i="1"/>
  <c r="U916" i="1" s="1"/>
  <c r="T917" i="1"/>
  <c r="U917" i="1" s="1"/>
  <c r="T918" i="1"/>
  <c r="U918" i="1" s="1"/>
  <c r="T919" i="1"/>
  <c r="U919" i="1" s="1"/>
  <c r="T920" i="1"/>
  <c r="U920" i="1" s="1"/>
  <c r="T921" i="1"/>
  <c r="U921" i="1" s="1"/>
  <c r="T922" i="1"/>
  <c r="U922" i="1" s="1"/>
  <c r="T923" i="1"/>
  <c r="U923" i="1" s="1"/>
  <c r="T924" i="1"/>
  <c r="U924" i="1" s="1"/>
  <c r="T925" i="1"/>
  <c r="U925" i="1" s="1"/>
  <c r="T926" i="1"/>
  <c r="U926" i="1" s="1"/>
  <c r="T927" i="1"/>
  <c r="U927" i="1" s="1"/>
  <c r="T928" i="1"/>
  <c r="U928" i="1" s="1"/>
  <c r="T929" i="1"/>
  <c r="U929" i="1" s="1"/>
  <c r="T930" i="1"/>
  <c r="U930" i="1" s="1"/>
  <c r="T931" i="1"/>
  <c r="U931" i="1" s="1"/>
  <c r="T932" i="1"/>
  <c r="U932" i="1" s="1"/>
  <c r="T933" i="1"/>
  <c r="U933" i="1" s="1"/>
  <c r="T934" i="1"/>
  <c r="U934" i="1" s="1"/>
  <c r="T935" i="1"/>
  <c r="U935" i="1" s="1"/>
  <c r="T936" i="1"/>
  <c r="U936" i="1" s="1"/>
  <c r="T937" i="1"/>
  <c r="U937" i="1" s="1"/>
  <c r="T938" i="1"/>
  <c r="U938" i="1" s="1"/>
  <c r="T939" i="1"/>
  <c r="U939" i="1" s="1"/>
  <c r="T940" i="1"/>
  <c r="U940" i="1" s="1"/>
  <c r="T941" i="1"/>
  <c r="U941" i="1" s="1"/>
  <c r="T942" i="1"/>
  <c r="U942" i="1" s="1"/>
  <c r="T943" i="1"/>
  <c r="U943" i="1" s="1"/>
  <c r="T944" i="1"/>
  <c r="U944" i="1" s="1"/>
  <c r="T945" i="1"/>
  <c r="U945" i="1" s="1"/>
  <c r="T946" i="1"/>
  <c r="U946" i="1" s="1"/>
  <c r="T947" i="1"/>
  <c r="U947" i="1" s="1"/>
  <c r="T948" i="1"/>
  <c r="U948" i="1" s="1"/>
  <c r="T949" i="1"/>
  <c r="U949" i="1" s="1"/>
  <c r="T950" i="1"/>
  <c r="U950" i="1" s="1"/>
  <c r="T951" i="1"/>
  <c r="U951" i="1" s="1"/>
  <c r="T952" i="1"/>
  <c r="U952" i="1" s="1"/>
  <c r="T953" i="1"/>
  <c r="U953" i="1" s="1"/>
  <c r="T954" i="1"/>
  <c r="U954" i="1" s="1"/>
  <c r="T955" i="1"/>
  <c r="U955" i="1" s="1"/>
  <c r="T956" i="1"/>
  <c r="U956" i="1" s="1"/>
  <c r="T957" i="1"/>
  <c r="U957" i="1" s="1"/>
  <c r="T958" i="1"/>
  <c r="U958" i="1" s="1"/>
  <c r="T959" i="1"/>
  <c r="U959" i="1" s="1"/>
  <c r="T960" i="1"/>
  <c r="U960" i="1" s="1"/>
  <c r="T961" i="1"/>
  <c r="U961" i="1" s="1"/>
  <c r="T962" i="1"/>
  <c r="U962" i="1" s="1"/>
  <c r="T963" i="1"/>
  <c r="U963" i="1" s="1"/>
  <c r="T964" i="1"/>
  <c r="U964" i="1" s="1"/>
  <c r="T965" i="1"/>
  <c r="U965" i="1" s="1"/>
  <c r="T966" i="1"/>
  <c r="U966" i="1" s="1"/>
  <c r="T967" i="1"/>
  <c r="U967" i="1" s="1"/>
  <c r="T968" i="1"/>
  <c r="U968" i="1" s="1"/>
  <c r="T969" i="1"/>
  <c r="U969" i="1" s="1"/>
  <c r="T970" i="1"/>
  <c r="U970" i="1" s="1"/>
  <c r="T971" i="1"/>
  <c r="U971" i="1" s="1"/>
  <c r="T972" i="1"/>
  <c r="U972" i="1" s="1"/>
  <c r="T973" i="1"/>
  <c r="U973" i="1" s="1"/>
  <c r="T974" i="1"/>
  <c r="U974" i="1" s="1"/>
  <c r="T975" i="1"/>
  <c r="U975" i="1" s="1"/>
  <c r="T976" i="1"/>
  <c r="U976" i="1" s="1"/>
  <c r="T977" i="1"/>
  <c r="U977" i="1" s="1"/>
  <c r="T978" i="1"/>
  <c r="U978" i="1" s="1"/>
  <c r="T979" i="1"/>
  <c r="U979" i="1" s="1"/>
  <c r="T980" i="1"/>
  <c r="U980" i="1" s="1"/>
  <c r="T981" i="1"/>
  <c r="U981" i="1" s="1"/>
  <c r="T982" i="1"/>
  <c r="U982" i="1" s="1"/>
  <c r="T983" i="1"/>
  <c r="U983" i="1" s="1"/>
  <c r="T984" i="1"/>
  <c r="U984" i="1" s="1"/>
  <c r="T985" i="1"/>
  <c r="U985" i="1" s="1"/>
  <c r="T986" i="1"/>
  <c r="U986" i="1" s="1"/>
  <c r="T987" i="1"/>
  <c r="U987" i="1" s="1"/>
  <c r="T988" i="1"/>
  <c r="U988" i="1" s="1"/>
  <c r="T989" i="1"/>
  <c r="U989" i="1" s="1"/>
  <c r="T990" i="1"/>
  <c r="U990" i="1" s="1"/>
  <c r="T991" i="1"/>
  <c r="U991" i="1" s="1"/>
  <c r="T992" i="1"/>
  <c r="U992" i="1" s="1"/>
  <c r="T993" i="1"/>
  <c r="U993" i="1" s="1"/>
  <c r="T994" i="1"/>
  <c r="U994" i="1" s="1"/>
  <c r="T995" i="1"/>
  <c r="U995" i="1" s="1"/>
  <c r="T996" i="1"/>
  <c r="U996" i="1" s="1"/>
  <c r="T997" i="1"/>
  <c r="U997" i="1" s="1"/>
  <c r="T998" i="1"/>
  <c r="U998" i="1" s="1"/>
  <c r="T999" i="1"/>
  <c r="U999" i="1" s="1"/>
  <c r="T1000" i="1"/>
  <c r="U1000" i="1" s="1"/>
  <c r="T1001" i="1"/>
  <c r="U1001" i="1" s="1"/>
  <c r="T1002" i="1"/>
  <c r="U1002" i="1" s="1"/>
  <c r="T1003" i="1"/>
  <c r="U1003" i="1" s="1"/>
  <c r="T1004" i="1"/>
  <c r="U1004" i="1" s="1"/>
  <c r="T1005" i="1"/>
  <c r="U1005" i="1" s="1"/>
  <c r="T1006" i="1"/>
  <c r="U1006" i="1" s="1"/>
  <c r="T1007" i="1"/>
  <c r="U1007" i="1" s="1"/>
  <c r="T1008" i="1"/>
  <c r="U1008" i="1" s="1"/>
  <c r="T1009" i="1"/>
  <c r="U1009" i="1" s="1"/>
  <c r="T1010" i="1"/>
  <c r="U1010" i="1" s="1"/>
  <c r="T1011" i="1"/>
  <c r="U1011" i="1" s="1"/>
  <c r="T1012" i="1"/>
  <c r="U1012" i="1" s="1"/>
  <c r="T1013" i="1"/>
  <c r="U1013" i="1" s="1"/>
  <c r="T1014" i="1"/>
  <c r="U1014" i="1" s="1"/>
  <c r="T1015" i="1"/>
  <c r="U1015" i="1" s="1"/>
  <c r="T1016" i="1"/>
  <c r="U1016" i="1" s="1"/>
  <c r="T1017" i="1"/>
  <c r="U1017" i="1" s="1"/>
  <c r="T1018" i="1"/>
  <c r="U1018" i="1" s="1"/>
  <c r="T1019" i="1"/>
  <c r="U1019" i="1" s="1"/>
  <c r="T1020" i="1"/>
  <c r="U1020" i="1" s="1"/>
  <c r="T1021" i="1"/>
  <c r="U1021" i="1" s="1"/>
  <c r="T1022" i="1"/>
  <c r="U1022" i="1" s="1"/>
  <c r="T1023" i="1"/>
  <c r="U1023" i="1" s="1"/>
  <c r="T1024" i="1"/>
  <c r="U1024" i="1" s="1"/>
  <c r="T1025" i="1"/>
  <c r="U1025" i="1" s="1"/>
  <c r="T1026" i="1"/>
  <c r="U1026" i="1" s="1"/>
  <c r="T1027" i="1"/>
  <c r="U1027" i="1" s="1"/>
  <c r="T1028" i="1"/>
  <c r="U1028" i="1" s="1"/>
  <c r="T1029" i="1"/>
  <c r="U1029" i="1" s="1"/>
  <c r="T1030" i="1"/>
  <c r="U1030" i="1" s="1"/>
  <c r="T1031" i="1"/>
  <c r="U1031" i="1" s="1"/>
  <c r="T1032" i="1"/>
  <c r="U1032" i="1" s="1"/>
  <c r="T1033" i="1"/>
  <c r="U1033" i="1" s="1"/>
  <c r="T1034" i="1"/>
  <c r="U1034" i="1" s="1"/>
  <c r="T1035" i="1"/>
  <c r="U1035" i="1" s="1"/>
  <c r="T1036" i="1"/>
  <c r="U1036" i="1" s="1"/>
  <c r="T1037" i="1"/>
  <c r="U1037" i="1" s="1"/>
  <c r="T1038" i="1"/>
  <c r="U1038" i="1" s="1"/>
  <c r="T1039" i="1"/>
  <c r="U1039" i="1" s="1"/>
  <c r="T1040" i="1"/>
  <c r="U1040" i="1" s="1"/>
  <c r="T1041" i="1"/>
  <c r="U1041" i="1" s="1"/>
  <c r="T1042" i="1"/>
  <c r="U1042" i="1" s="1"/>
  <c r="T1043" i="1"/>
  <c r="U1043" i="1" s="1"/>
  <c r="T1044" i="1"/>
  <c r="U1044" i="1" s="1"/>
  <c r="T1045" i="1"/>
  <c r="U1045" i="1" s="1"/>
  <c r="T1046" i="1"/>
  <c r="U1046" i="1" s="1"/>
  <c r="T1047" i="1"/>
  <c r="U1047" i="1" s="1"/>
  <c r="T1048" i="1"/>
  <c r="U1048" i="1" s="1"/>
  <c r="T1049" i="1"/>
  <c r="U1049" i="1" s="1"/>
  <c r="T1050" i="1"/>
  <c r="U1050" i="1" s="1"/>
  <c r="T1051" i="1"/>
  <c r="U1051" i="1" s="1"/>
  <c r="T1052" i="1"/>
  <c r="U1052" i="1" s="1"/>
  <c r="T1053" i="1"/>
  <c r="U1053" i="1" s="1"/>
  <c r="T1054" i="1"/>
  <c r="U1054" i="1" s="1"/>
  <c r="T1055" i="1"/>
  <c r="U1055" i="1" s="1"/>
  <c r="T1056" i="1"/>
  <c r="U1056" i="1" s="1"/>
  <c r="T1057" i="1"/>
  <c r="U1057" i="1" s="1"/>
  <c r="T1058" i="1"/>
  <c r="U1058" i="1" s="1"/>
  <c r="T1059" i="1"/>
  <c r="U1059" i="1" s="1"/>
  <c r="T1060" i="1"/>
  <c r="U1060" i="1" s="1"/>
  <c r="T1061" i="1"/>
  <c r="U1061" i="1" s="1"/>
  <c r="T1062" i="1"/>
  <c r="U1062" i="1" s="1"/>
  <c r="T1063" i="1"/>
  <c r="U1063" i="1" s="1"/>
  <c r="T1064" i="1"/>
  <c r="U1064" i="1" s="1"/>
  <c r="T1065" i="1"/>
  <c r="U1065" i="1" s="1"/>
  <c r="T1066" i="1"/>
  <c r="U1066" i="1" s="1"/>
  <c r="T1067" i="1"/>
  <c r="U1067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T1073" i="1"/>
  <c r="U1073" i="1" s="1"/>
  <c r="T1074" i="1"/>
  <c r="U1074" i="1" s="1"/>
  <c r="T1075" i="1"/>
  <c r="U1075" i="1" s="1"/>
  <c r="T1076" i="1"/>
  <c r="U1076" i="1" s="1"/>
  <c r="T1077" i="1"/>
  <c r="U1077" i="1" s="1"/>
  <c r="T1078" i="1"/>
  <c r="U1078" i="1" s="1"/>
  <c r="T1079" i="1"/>
  <c r="U1079" i="1" s="1"/>
  <c r="T1080" i="1"/>
  <c r="U1080" i="1" s="1"/>
  <c r="T1081" i="1"/>
  <c r="U1081" i="1" s="1"/>
  <c r="T1082" i="1"/>
  <c r="U1082" i="1" s="1"/>
  <c r="T1083" i="1"/>
  <c r="U1083" i="1" s="1"/>
  <c r="T1084" i="1"/>
  <c r="U1084" i="1" s="1"/>
  <c r="T1085" i="1"/>
  <c r="U1085" i="1" s="1"/>
  <c r="T1086" i="1"/>
  <c r="U1086" i="1" s="1"/>
  <c r="T1087" i="1"/>
  <c r="U1087" i="1" s="1"/>
  <c r="T1088" i="1"/>
  <c r="U1088" i="1" s="1"/>
  <c r="T1089" i="1"/>
  <c r="U1089" i="1" s="1"/>
  <c r="T1090" i="1"/>
  <c r="U1090" i="1" s="1"/>
  <c r="T1091" i="1"/>
  <c r="U1091" i="1" s="1"/>
  <c r="T1092" i="1"/>
  <c r="U1092" i="1" s="1"/>
  <c r="T1093" i="1"/>
  <c r="U1093" i="1" s="1"/>
  <c r="T1094" i="1"/>
  <c r="U1094" i="1" s="1"/>
  <c r="T1095" i="1"/>
  <c r="U1095" i="1" s="1"/>
  <c r="T1096" i="1"/>
  <c r="U1096" i="1" s="1"/>
  <c r="T1097" i="1"/>
  <c r="U1097" i="1" s="1"/>
  <c r="T1098" i="1"/>
  <c r="U1098" i="1" s="1"/>
  <c r="T1099" i="1"/>
  <c r="U1099" i="1" s="1"/>
  <c r="T1100" i="1"/>
  <c r="U1100" i="1" s="1"/>
  <c r="T1101" i="1"/>
  <c r="U1101" i="1" s="1"/>
  <c r="T1102" i="1"/>
  <c r="U1102" i="1" s="1"/>
  <c r="T1103" i="1"/>
  <c r="U1103" i="1" s="1"/>
  <c r="T1104" i="1"/>
  <c r="U1104" i="1" s="1"/>
  <c r="T1105" i="1"/>
  <c r="U1105" i="1" s="1"/>
  <c r="T1106" i="1"/>
  <c r="U1106" i="1" s="1"/>
  <c r="T1107" i="1"/>
  <c r="U1107" i="1" s="1"/>
  <c r="T1108" i="1"/>
  <c r="U1108" i="1" s="1"/>
  <c r="T1109" i="1"/>
  <c r="U1109" i="1" s="1"/>
  <c r="T1110" i="1"/>
  <c r="U1110" i="1" s="1"/>
  <c r="T1111" i="1"/>
  <c r="U1111" i="1" s="1"/>
  <c r="T1112" i="1"/>
  <c r="U1112" i="1" s="1"/>
  <c r="T1113" i="1"/>
  <c r="U1113" i="1" s="1"/>
  <c r="T1114" i="1"/>
  <c r="U1114" i="1" s="1"/>
  <c r="T1115" i="1"/>
  <c r="U1115" i="1" s="1"/>
  <c r="T1116" i="1"/>
  <c r="U1116" i="1" s="1"/>
  <c r="T1117" i="1"/>
  <c r="U1117" i="1" s="1"/>
  <c r="T1118" i="1"/>
  <c r="U1118" i="1" s="1"/>
  <c r="T1119" i="1"/>
  <c r="U1119" i="1" s="1"/>
  <c r="T1120" i="1"/>
  <c r="U1120" i="1" s="1"/>
  <c r="T1121" i="1"/>
  <c r="U1121" i="1" s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28" i="1"/>
  <c r="U1128" i="1" s="1"/>
  <c r="T1129" i="1"/>
  <c r="U1129" i="1" s="1"/>
  <c r="T1130" i="1"/>
  <c r="U1130" i="1" s="1"/>
  <c r="T1131" i="1"/>
  <c r="U1131" i="1" s="1"/>
  <c r="T1132" i="1"/>
  <c r="U1132" i="1" s="1"/>
  <c r="T1133" i="1"/>
  <c r="U1133" i="1" s="1"/>
  <c r="T1134" i="1"/>
  <c r="U1134" i="1" s="1"/>
  <c r="T1135" i="1"/>
  <c r="U1135" i="1" s="1"/>
  <c r="T1136" i="1"/>
  <c r="U1136" i="1" s="1"/>
  <c r="T1137" i="1"/>
  <c r="U1137" i="1" s="1"/>
  <c r="T1138" i="1"/>
  <c r="U1138" i="1" s="1"/>
  <c r="T1139" i="1"/>
  <c r="U1139" i="1" s="1"/>
  <c r="T1140" i="1"/>
  <c r="U1140" i="1" s="1"/>
  <c r="T1141" i="1"/>
  <c r="U1141" i="1" s="1"/>
  <c r="T1142" i="1"/>
  <c r="U1142" i="1" s="1"/>
  <c r="T1143" i="1"/>
  <c r="U1143" i="1" s="1"/>
  <c r="T1144" i="1"/>
  <c r="U1144" i="1" s="1"/>
  <c r="T1145" i="1"/>
  <c r="U1145" i="1" s="1"/>
  <c r="T1146" i="1"/>
  <c r="U1146" i="1" s="1"/>
  <c r="T1147" i="1"/>
  <c r="U1147" i="1" s="1"/>
  <c r="T1148" i="1"/>
  <c r="U1148" i="1" s="1"/>
  <c r="T1149" i="1"/>
  <c r="U1149" i="1" s="1"/>
  <c r="T1150" i="1"/>
  <c r="U1150" i="1" s="1"/>
  <c r="T1151" i="1"/>
  <c r="U1151" i="1" s="1"/>
  <c r="T1152" i="1"/>
  <c r="U1152" i="1" s="1"/>
  <c r="T1153" i="1"/>
  <c r="U1153" i="1" s="1"/>
  <c r="T1154" i="1"/>
  <c r="U1154" i="1" s="1"/>
  <c r="T1155" i="1"/>
  <c r="U1155" i="1" s="1"/>
  <c r="T1156" i="1"/>
  <c r="U1156" i="1" s="1"/>
  <c r="T1157" i="1"/>
  <c r="U1157" i="1" s="1"/>
  <c r="T1158" i="1"/>
  <c r="U1158" i="1" s="1"/>
  <c r="T1159" i="1"/>
  <c r="U1159" i="1" s="1"/>
  <c r="T1160" i="1"/>
  <c r="U1160" i="1" s="1"/>
  <c r="T1161" i="1"/>
  <c r="U1161" i="1" s="1"/>
  <c r="T1162" i="1"/>
  <c r="U1162" i="1" s="1"/>
  <c r="T1163" i="1"/>
  <c r="U1163" i="1" s="1"/>
  <c r="T1164" i="1"/>
  <c r="U1164" i="1" s="1"/>
  <c r="T1165" i="1"/>
  <c r="U1165" i="1" s="1"/>
  <c r="T1166" i="1"/>
  <c r="U1166" i="1" s="1"/>
  <c r="T1167" i="1"/>
  <c r="U1167" i="1" s="1"/>
  <c r="T1168" i="1"/>
  <c r="U1168" i="1" s="1"/>
  <c r="T1169" i="1"/>
  <c r="U1169" i="1" s="1"/>
  <c r="T1170" i="1"/>
  <c r="U1170" i="1" s="1"/>
  <c r="T1171" i="1"/>
  <c r="U1171" i="1" s="1"/>
  <c r="T1172" i="1"/>
  <c r="U1172" i="1" s="1"/>
  <c r="T1173" i="1"/>
  <c r="U1173" i="1" s="1"/>
  <c r="T1174" i="1"/>
  <c r="U1174" i="1" s="1"/>
  <c r="T1175" i="1"/>
  <c r="U1175" i="1" s="1"/>
  <c r="T1176" i="1"/>
  <c r="U1176" i="1" s="1"/>
  <c r="T1177" i="1"/>
  <c r="U1177" i="1" s="1"/>
  <c r="T1178" i="1"/>
  <c r="U1178" i="1" s="1"/>
  <c r="T1179" i="1"/>
  <c r="U1179" i="1" s="1"/>
  <c r="T1180" i="1"/>
  <c r="U1180" i="1" s="1"/>
  <c r="T1181" i="1"/>
  <c r="U1181" i="1" s="1"/>
  <c r="T1182" i="1"/>
  <c r="U1182" i="1" s="1"/>
  <c r="T1183" i="1"/>
  <c r="U1183" i="1" s="1"/>
  <c r="T1184" i="1"/>
  <c r="U1184" i="1" s="1"/>
  <c r="T1185" i="1"/>
  <c r="U1185" i="1" s="1"/>
  <c r="T1186" i="1"/>
  <c r="U1186" i="1" s="1"/>
  <c r="T1187" i="1"/>
  <c r="U1187" i="1" s="1"/>
  <c r="T1188" i="1"/>
  <c r="U1188" i="1" s="1"/>
  <c r="T1189" i="1"/>
  <c r="U1189" i="1" s="1"/>
  <c r="T1190" i="1"/>
  <c r="U1190" i="1" s="1"/>
  <c r="T1191" i="1"/>
  <c r="U1191" i="1" s="1"/>
  <c r="T1192" i="1"/>
  <c r="U1192" i="1" s="1"/>
  <c r="T1193" i="1"/>
  <c r="U1193" i="1" s="1"/>
  <c r="T1194" i="1"/>
  <c r="U1194" i="1" s="1"/>
  <c r="T1195" i="1"/>
  <c r="U1195" i="1" s="1"/>
  <c r="T1196" i="1"/>
  <c r="U1196" i="1" s="1"/>
  <c r="T1197" i="1"/>
  <c r="U1197" i="1" s="1"/>
  <c r="T1198" i="1"/>
  <c r="U1198" i="1" s="1"/>
  <c r="T1199" i="1"/>
  <c r="U1199" i="1" s="1"/>
  <c r="T1200" i="1"/>
  <c r="U1200" i="1" s="1"/>
  <c r="T1201" i="1"/>
  <c r="U1201" i="1" s="1"/>
  <c r="T1202" i="1"/>
  <c r="U1202" i="1" s="1"/>
  <c r="T1203" i="1"/>
  <c r="U1203" i="1" s="1"/>
  <c r="T1204" i="1"/>
  <c r="U1204" i="1" s="1"/>
  <c r="T1205" i="1"/>
  <c r="U1205" i="1" s="1"/>
  <c r="T1206" i="1"/>
  <c r="U1206" i="1" s="1"/>
  <c r="T1207" i="1"/>
  <c r="U1207" i="1" s="1"/>
  <c r="T1208" i="1"/>
  <c r="U1208" i="1" s="1"/>
  <c r="T1209" i="1"/>
  <c r="U1209" i="1" s="1"/>
  <c r="T1210" i="1"/>
  <c r="U1210" i="1" s="1"/>
  <c r="T1211" i="1"/>
  <c r="U1211" i="1" s="1"/>
  <c r="T1212" i="1"/>
  <c r="U1212" i="1" s="1"/>
  <c r="T1213" i="1"/>
  <c r="U1213" i="1" s="1"/>
  <c r="T1214" i="1"/>
  <c r="U1214" i="1" s="1"/>
  <c r="T1215" i="1"/>
  <c r="U1215" i="1" s="1"/>
  <c r="T1216" i="1"/>
  <c r="U1216" i="1" s="1"/>
  <c r="T1217" i="1"/>
  <c r="U1217" i="1" s="1"/>
  <c r="T1218" i="1"/>
  <c r="U1218" i="1" s="1"/>
  <c r="T1219" i="1"/>
  <c r="U1219" i="1" s="1"/>
  <c r="T1220" i="1"/>
  <c r="U1220" i="1" s="1"/>
  <c r="T1221" i="1"/>
  <c r="U1221" i="1" s="1"/>
  <c r="T1222" i="1"/>
  <c r="U1222" i="1" s="1"/>
  <c r="T1223" i="1"/>
  <c r="U1223" i="1" s="1"/>
  <c r="T1224" i="1"/>
  <c r="U1224" i="1" s="1"/>
  <c r="T1225" i="1"/>
  <c r="U1225" i="1" s="1"/>
  <c r="T1226" i="1"/>
  <c r="U1226" i="1" s="1"/>
  <c r="T1227" i="1"/>
  <c r="U1227" i="1" s="1"/>
  <c r="T1228" i="1"/>
  <c r="U1228" i="1" s="1"/>
  <c r="T1229" i="1"/>
  <c r="U1229" i="1" s="1"/>
  <c r="T1230" i="1"/>
  <c r="U1230" i="1" s="1"/>
  <c r="T1231" i="1"/>
  <c r="U1231" i="1" s="1"/>
  <c r="T1232" i="1"/>
  <c r="U1232" i="1" s="1"/>
  <c r="T1233" i="1"/>
  <c r="U1233" i="1" s="1"/>
  <c r="T1234" i="1"/>
  <c r="U1234" i="1" s="1"/>
  <c r="T1235" i="1"/>
  <c r="U1235" i="1" s="1"/>
  <c r="T1236" i="1"/>
  <c r="U1236" i="1" s="1"/>
  <c r="T1237" i="1"/>
  <c r="U1237" i="1" s="1"/>
  <c r="T1238" i="1"/>
  <c r="U1238" i="1" s="1"/>
  <c r="T1239" i="1"/>
  <c r="U1239" i="1" s="1"/>
  <c r="T1240" i="1"/>
  <c r="U1240" i="1" s="1"/>
  <c r="T1241" i="1"/>
  <c r="U1241" i="1" s="1"/>
  <c r="T1242" i="1"/>
  <c r="U1242" i="1" s="1"/>
  <c r="T1243" i="1"/>
  <c r="U1243" i="1" s="1"/>
  <c r="T1244" i="1"/>
  <c r="U1244" i="1" s="1"/>
  <c r="T1245" i="1"/>
  <c r="U1245" i="1" s="1"/>
  <c r="T1246" i="1"/>
  <c r="U1246" i="1" s="1"/>
  <c r="T1247" i="1"/>
  <c r="U1247" i="1" s="1"/>
  <c r="T1248" i="1"/>
  <c r="U1248" i="1" s="1"/>
  <c r="T1249" i="1"/>
  <c r="U1249" i="1" s="1"/>
  <c r="T1250" i="1"/>
  <c r="U1250" i="1" s="1"/>
  <c r="T1251" i="1"/>
  <c r="U1251" i="1" s="1"/>
  <c r="T1252" i="1"/>
  <c r="U1252" i="1" s="1"/>
  <c r="T1253" i="1"/>
  <c r="U1253" i="1" s="1"/>
  <c r="T1254" i="1"/>
  <c r="U1254" i="1" s="1"/>
  <c r="T1255" i="1"/>
  <c r="U1255" i="1" s="1"/>
  <c r="T1256" i="1"/>
  <c r="U1256" i="1" s="1"/>
  <c r="T1257" i="1"/>
  <c r="U1257" i="1" s="1"/>
  <c r="T1258" i="1"/>
  <c r="U1258" i="1" s="1"/>
  <c r="T1259" i="1"/>
  <c r="U1259" i="1" s="1"/>
  <c r="T1260" i="1"/>
  <c r="U1260" i="1" s="1"/>
  <c r="T1261" i="1"/>
  <c r="U1261" i="1" s="1"/>
  <c r="T1262" i="1"/>
  <c r="U1262" i="1" s="1"/>
  <c r="T1263" i="1"/>
  <c r="U1263" i="1" s="1"/>
  <c r="T1264" i="1"/>
  <c r="U1264" i="1" s="1"/>
  <c r="T1265" i="1"/>
  <c r="U1265" i="1" s="1"/>
  <c r="T1266" i="1"/>
  <c r="U1266" i="1" s="1"/>
  <c r="T1267" i="1"/>
  <c r="U1267" i="1" s="1"/>
  <c r="T1268" i="1"/>
  <c r="U1268" i="1" s="1"/>
  <c r="T1269" i="1"/>
  <c r="U1269" i="1" s="1"/>
  <c r="T1270" i="1"/>
  <c r="U1270" i="1" s="1"/>
  <c r="T1271" i="1"/>
  <c r="U1271" i="1" s="1"/>
  <c r="T1272" i="1"/>
  <c r="U1272" i="1" s="1"/>
  <c r="T1273" i="1"/>
  <c r="U1273" i="1" s="1"/>
  <c r="T1274" i="1"/>
  <c r="U1274" i="1" s="1"/>
  <c r="T1275" i="1"/>
  <c r="U1275" i="1" s="1"/>
  <c r="T1276" i="1"/>
  <c r="U1276" i="1" s="1"/>
  <c r="T1277" i="1"/>
  <c r="U1277" i="1" s="1"/>
  <c r="T1278" i="1"/>
  <c r="U1278" i="1" s="1"/>
  <c r="T1279" i="1"/>
  <c r="U1279" i="1" s="1"/>
  <c r="T1280" i="1"/>
  <c r="U1280" i="1" s="1"/>
  <c r="T1281" i="1"/>
  <c r="U1281" i="1" s="1"/>
  <c r="T1282" i="1"/>
  <c r="U1282" i="1" s="1"/>
  <c r="T1283" i="1"/>
  <c r="U1283" i="1" s="1"/>
  <c r="T1284" i="1"/>
  <c r="U1284" i="1" s="1"/>
  <c r="T1285" i="1"/>
  <c r="U1285" i="1" s="1"/>
  <c r="T1286" i="1"/>
  <c r="U1286" i="1" s="1"/>
  <c r="T1287" i="1"/>
  <c r="U1287" i="1" s="1"/>
  <c r="T1288" i="1"/>
  <c r="U1288" i="1" s="1"/>
  <c r="T1289" i="1"/>
  <c r="U1289" i="1" s="1"/>
  <c r="T1290" i="1"/>
  <c r="U1290" i="1" s="1"/>
  <c r="T1291" i="1"/>
  <c r="U1291" i="1" s="1"/>
  <c r="T1292" i="1"/>
  <c r="U1292" i="1" s="1"/>
  <c r="T1293" i="1"/>
  <c r="U1293" i="1" s="1"/>
  <c r="T1294" i="1"/>
  <c r="U1294" i="1" s="1"/>
  <c r="T1295" i="1"/>
  <c r="U1295" i="1" s="1"/>
  <c r="T1296" i="1"/>
  <c r="U1296" i="1" s="1"/>
  <c r="T1297" i="1"/>
  <c r="U1297" i="1" s="1"/>
  <c r="T1298" i="1"/>
  <c r="U1298" i="1" s="1"/>
  <c r="T1299" i="1"/>
  <c r="U1299" i="1" s="1"/>
  <c r="T1300" i="1"/>
  <c r="U1300" i="1" s="1"/>
  <c r="T1301" i="1"/>
  <c r="U1301" i="1" s="1"/>
  <c r="T1302" i="1"/>
  <c r="U1302" i="1" s="1"/>
  <c r="T1303" i="1"/>
  <c r="U1303" i="1" s="1"/>
  <c r="T1304" i="1"/>
  <c r="U1304" i="1" s="1"/>
  <c r="T1305" i="1"/>
  <c r="U1305" i="1" s="1"/>
  <c r="T1306" i="1"/>
  <c r="U1306" i="1" s="1"/>
  <c r="T1307" i="1"/>
  <c r="U1307" i="1" s="1"/>
  <c r="T1308" i="1"/>
  <c r="U1308" i="1" s="1"/>
  <c r="T1309" i="1"/>
  <c r="U1309" i="1" s="1"/>
  <c r="T1310" i="1"/>
  <c r="U1310" i="1" s="1"/>
  <c r="T1311" i="1"/>
  <c r="U1311" i="1" s="1"/>
  <c r="T1312" i="1"/>
  <c r="U1312" i="1" s="1"/>
  <c r="T1313" i="1"/>
  <c r="U1313" i="1" s="1"/>
  <c r="T1314" i="1"/>
  <c r="U1314" i="1" s="1"/>
  <c r="T1315" i="1"/>
  <c r="U1315" i="1" s="1"/>
  <c r="T1316" i="1"/>
  <c r="U1316" i="1" s="1"/>
  <c r="T1317" i="1"/>
  <c r="U1317" i="1" s="1"/>
  <c r="T1318" i="1"/>
  <c r="U1318" i="1" s="1"/>
  <c r="T1319" i="1"/>
  <c r="U1319" i="1" s="1"/>
  <c r="T1320" i="1"/>
  <c r="U1320" i="1" s="1"/>
  <c r="T1321" i="1"/>
  <c r="U1321" i="1" s="1"/>
  <c r="T1322" i="1"/>
  <c r="U1322" i="1" s="1"/>
  <c r="T1323" i="1"/>
  <c r="U1323" i="1" s="1"/>
  <c r="T1324" i="1"/>
  <c r="U1324" i="1" s="1"/>
  <c r="T1325" i="1"/>
  <c r="U1325" i="1" s="1"/>
  <c r="T1326" i="1"/>
  <c r="U1326" i="1" s="1"/>
  <c r="T1327" i="1"/>
  <c r="U1327" i="1" s="1"/>
  <c r="T1328" i="1"/>
  <c r="U1328" i="1" s="1"/>
  <c r="T1329" i="1"/>
  <c r="U1329" i="1" s="1"/>
  <c r="T1330" i="1"/>
  <c r="U1330" i="1" s="1"/>
  <c r="T1331" i="1"/>
  <c r="U1331" i="1" s="1"/>
  <c r="T1332" i="1"/>
  <c r="U1332" i="1" s="1"/>
  <c r="T1333" i="1"/>
  <c r="U1333" i="1" s="1"/>
  <c r="T1334" i="1"/>
  <c r="U1334" i="1" s="1"/>
  <c r="T1335" i="1"/>
  <c r="U1335" i="1" s="1"/>
  <c r="T1336" i="1"/>
  <c r="U1336" i="1" s="1"/>
  <c r="T1337" i="1"/>
  <c r="U1337" i="1" s="1"/>
  <c r="T1338" i="1"/>
  <c r="U1338" i="1" s="1"/>
  <c r="T1339" i="1"/>
  <c r="U1339" i="1" s="1"/>
  <c r="T1340" i="1"/>
  <c r="U1340" i="1" s="1"/>
  <c r="T1341" i="1"/>
  <c r="U1341" i="1" s="1"/>
  <c r="T1342" i="1"/>
  <c r="U1342" i="1" s="1"/>
  <c r="T1343" i="1"/>
  <c r="U1343" i="1" s="1"/>
  <c r="T1344" i="1"/>
  <c r="U1344" i="1" s="1"/>
  <c r="T1345" i="1"/>
  <c r="U1345" i="1" s="1"/>
  <c r="T1346" i="1"/>
  <c r="U1346" i="1" s="1"/>
  <c r="T1347" i="1"/>
  <c r="U1347" i="1" s="1"/>
  <c r="T1348" i="1"/>
  <c r="U1348" i="1" s="1"/>
  <c r="T1349" i="1"/>
  <c r="U1349" i="1" s="1"/>
  <c r="T1350" i="1"/>
  <c r="U1350" i="1" s="1"/>
  <c r="T1351" i="1"/>
  <c r="U1351" i="1" s="1"/>
  <c r="T1352" i="1"/>
  <c r="U1352" i="1" s="1"/>
  <c r="T1353" i="1"/>
  <c r="U1353" i="1" s="1"/>
  <c r="T1354" i="1"/>
  <c r="U1354" i="1" s="1"/>
  <c r="T1355" i="1"/>
  <c r="U1355" i="1" s="1"/>
  <c r="T1356" i="1"/>
  <c r="U1356" i="1" s="1"/>
  <c r="T1357" i="1"/>
  <c r="U1357" i="1" s="1"/>
  <c r="T1358" i="1"/>
  <c r="U1358" i="1" s="1"/>
  <c r="T1359" i="1"/>
  <c r="U1359" i="1" s="1"/>
  <c r="T1360" i="1"/>
  <c r="U1360" i="1" s="1"/>
  <c r="T1361" i="1"/>
  <c r="U1361" i="1" s="1"/>
  <c r="T1362" i="1"/>
  <c r="U1362" i="1" s="1"/>
  <c r="T1363" i="1"/>
  <c r="U1363" i="1" s="1"/>
  <c r="T1364" i="1"/>
  <c r="U1364" i="1" s="1"/>
  <c r="T1365" i="1"/>
  <c r="U1365" i="1" s="1"/>
  <c r="T1366" i="1"/>
  <c r="U1366" i="1" s="1"/>
  <c r="T1367" i="1"/>
  <c r="U1367" i="1" s="1"/>
  <c r="T1368" i="1"/>
  <c r="U1368" i="1" s="1"/>
  <c r="T1369" i="1"/>
  <c r="U1369" i="1" s="1"/>
  <c r="T1370" i="1"/>
  <c r="U1370" i="1" s="1"/>
  <c r="T1371" i="1"/>
  <c r="U1371" i="1" s="1"/>
  <c r="T1372" i="1"/>
  <c r="U1372" i="1" s="1"/>
  <c r="T1373" i="1"/>
  <c r="U1373" i="1" s="1"/>
  <c r="T1374" i="1"/>
  <c r="U1374" i="1" s="1"/>
  <c r="T1375" i="1"/>
  <c r="U1375" i="1" s="1"/>
  <c r="T1376" i="1"/>
  <c r="U1376" i="1" s="1"/>
  <c r="T1377" i="1"/>
  <c r="U1377" i="1" s="1"/>
  <c r="T1378" i="1"/>
  <c r="U1378" i="1" s="1"/>
  <c r="T1379" i="1"/>
  <c r="U1379" i="1" s="1"/>
  <c r="T1380" i="1"/>
  <c r="U1380" i="1" s="1"/>
  <c r="T1381" i="1"/>
  <c r="U1381" i="1" s="1"/>
  <c r="T1382" i="1"/>
  <c r="U1382" i="1" s="1"/>
  <c r="T1383" i="1"/>
  <c r="U1383" i="1" s="1"/>
  <c r="T1384" i="1"/>
  <c r="U1384" i="1" s="1"/>
  <c r="T1385" i="1"/>
  <c r="U1385" i="1" s="1"/>
  <c r="T1386" i="1"/>
  <c r="U1386" i="1" s="1"/>
  <c r="T1387" i="1"/>
  <c r="U1387" i="1" s="1"/>
  <c r="T1388" i="1"/>
  <c r="U1388" i="1" s="1"/>
  <c r="T1389" i="1"/>
  <c r="U1389" i="1" s="1"/>
  <c r="T1390" i="1"/>
  <c r="U1390" i="1" s="1"/>
  <c r="T1391" i="1"/>
  <c r="U1391" i="1" s="1"/>
  <c r="T1392" i="1"/>
  <c r="U1392" i="1" s="1"/>
  <c r="T1393" i="1"/>
  <c r="U1393" i="1" s="1"/>
  <c r="T1394" i="1"/>
  <c r="U1394" i="1" s="1"/>
  <c r="T1395" i="1"/>
  <c r="U1395" i="1" s="1"/>
  <c r="T1396" i="1"/>
  <c r="U1396" i="1" s="1"/>
  <c r="T1397" i="1"/>
  <c r="U1397" i="1" s="1"/>
  <c r="T1398" i="1"/>
  <c r="U1398" i="1" s="1"/>
  <c r="T1399" i="1"/>
  <c r="U1399" i="1" s="1"/>
  <c r="T1400" i="1"/>
  <c r="U1400" i="1" s="1"/>
  <c r="T1401" i="1"/>
  <c r="U1401" i="1" s="1"/>
  <c r="T1402" i="1"/>
  <c r="U1402" i="1" s="1"/>
  <c r="T1403" i="1"/>
  <c r="U1403" i="1" s="1"/>
  <c r="T1404" i="1"/>
  <c r="U1404" i="1" s="1"/>
  <c r="T1405" i="1"/>
  <c r="U1405" i="1" s="1"/>
  <c r="T1406" i="1"/>
  <c r="U1406" i="1" s="1"/>
  <c r="T1407" i="1"/>
  <c r="U1407" i="1" s="1"/>
  <c r="T1408" i="1"/>
  <c r="U1408" i="1" s="1"/>
  <c r="T1409" i="1"/>
  <c r="U1409" i="1" s="1"/>
  <c r="T1410" i="1"/>
  <c r="U1410" i="1" s="1"/>
  <c r="T1411" i="1"/>
  <c r="U1411" i="1" s="1"/>
  <c r="T1412" i="1"/>
  <c r="U1412" i="1" s="1"/>
  <c r="T1413" i="1"/>
  <c r="U1413" i="1" s="1"/>
  <c r="T1414" i="1"/>
  <c r="U1414" i="1" s="1"/>
  <c r="T1415" i="1"/>
  <c r="U1415" i="1" s="1"/>
  <c r="T1416" i="1"/>
  <c r="U1416" i="1" s="1"/>
  <c r="T1417" i="1"/>
  <c r="U1417" i="1" s="1"/>
  <c r="T1418" i="1"/>
  <c r="U1418" i="1" s="1"/>
  <c r="T1419" i="1"/>
  <c r="U1419" i="1" s="1"/>
  <c r="T1420" i="1"/>
  <c r="U1420" i="1" s="1"/>
  <c r="T1421" i="1"/>
  <c r="U1421" i="1" s="1"/>
  <c r="T1422" i="1"/>
  <c r="U1422" i="1" s="1"/>
  <c r="T1423" i="1"/>
  <c r="U1423" i="1" s="1"/>
  <c r="T1424" i="1"/>
  <c r="U1424" i="1" s="1"/>
  <c r="T1425" i="1"/>
  <c r="U1425" i="1" s="1"/>
  <c r="T1426" i="1"/>
  <c r="U1426" i="1" s="1"/>
  <c r="T1427" i="1"/>
  <c r="U1427" i="1" s="1"/>
  <c r="T1428" i="1"/>
  <c r="U1428" i="1" s="1"/>
  <c r="T1429" i="1"/>
  <c r="U1429" i="1" s="1"/>
  <c r="T1430" i="1"/>
  <c r="U1430" i="1" s="1"/>
  <c r="T1431" i="1"/>
  <c r="U1431" i="1" s="1"/>
  <c r="T1432" i="1"/>
  <c r="U1432" i="1" s="1"/>
  <c r="T1433" i="1"/>
  <c r="U1433" i="1" s="1"/>
  <c r="T1434" i="1"/>
  <c r="U1434" i="1" s="1"/>
  <c r="T1435" i="1"/>
  <c r="U1435" i="1" s="1"/>
  <c r="T1436" i="1"/>
  <c r="U1436" i="1" s="1"/>
  <c r="T1437" i="1"/>
  <c r="U1437" i="1" s="1"/>
  <c r="T1438" i="1"/>
  <c r="U1438" i="1" s="1"/>
  <c r="T1439" i="1"/>
  <c r="U1439" i="1" s="1"/>
  <c r="T1440" i="1"/>
  <c r="U1440" i="1" s="1"/>
  <c r="T1441" i="1"/>
  <c r="U1441" i="1" s="1"/>
  <c r="T1442" i="1"/>
  <c r="U1442" i="1" s="1"/>
  <c r="T1443" i="1"/>
  <c r="U1443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U1453" i="1" s="1"/>
  <c r="T1454" i="1"/>
  <c r="U1454" i="1" s="1"/>
  <c r="T1455" i="1"/>
  <c r="U1455" i="1" s="1"/>
  <c r="T1456" i="1"/>
  <c r="U1456" i="1" s="1"/>
  <c r="T1457" i="1"/>
  <c r="U1457" i="1" s="1"/>
  <c r="T1458" i="1"/>
  <c r="U1458" i="1" s="1"/>
  <c r="T1459" i="1"/>
  <c r="U1459" i="1" s="1"/>
  <c r="T1460" i="1"/>
  <c r="U1460" i="1" s="1"/>
  <c r="T1461" i="1"/>
  <c r="U1461" i="1" s="1"/>
  <c r="T1462" i="1"/>
  <c r="U1462" i="1" s="1"/>
  <c r="T1463" i="1"/>
  <c r="U1463" i="1" s="1"/>
  <c r="T1464" i="1"/>
  <c r="U1464" i="1" s="1"/>
  <c r="T1465" i="1"/>
  <c r="U1465" i="1" s="1"/>
  <c r="T1466" i="1"/>
  <c r="U1466" i="1" s="1"/>
  <c r="T1467" i="1"/>
  <c r="U1467" i="1" s="1"/>
  <c r="T1468" i="1"/>
  <c r="U1468" i="1" s="1"/>
  <c r="T1469" i="1"/>
  <c r="U1469" i="1" s="1"/>
  <c r="T1470" i="1"/>
  <c r="U1470" i="1" s="1"/>
  <c r="T1471" i="1"/>
  <c r="U1471" i="1" s="1"/>
  <c r="T1472" i="1"/>
  <c r="U1472" i="1" s="1"/>
  <c r="T1473" i="1"/>
  <c r="U1473" i="1" s="1"/>
  <c r="T1474" i="1"/>
  <c r="U1474" i="1" s="1"/>
  <c r="T1475" i="1"/>
  <c r="U1475" i="1" s="1"/>
  <c r="T1476" i="1"/>
  <c r="U1476" i="1" s="1"/>
  <c r="T1477" i="1"/>
  <c r="U1477" i="1" s="1"/>
  <c r="T1478" i="1"/>
  <c r="U1478" i="1" s="1"/>
  <c r="T1479" i="1"/>
  <c r="U1479" i="1" s="1"/>
  <c r="T1480" i="1"/>
  <c r="U1480" i="1" s="1"/>
  <c r="T1481" i="1"/>
  <c r="U1481" i="1" s="1"/>
  <c r="T1482" i="1"/>
  <c r="U1482" i="1" s="1"/>
  <c r="T1483" i="1"/>
  <c r="U1483" i="1" s="1"/>
  <c r="T1484" i="1"/>
  <c r="U1484" i="1" s="1"/>
  <c r="T1485" i="1"/>
  <c r="U1485" i="1" s="1"/>
  <c r="T1486" i="1"/>
  <c r="U1486" i="1" s="1"/>
  <c r="T1487" i="1"/>
  <c r="U1487" i="1" s="1"/>
  <c r="T1488" i="1"/>
  <c r="U1488" i="1" s="1"/>
  <c r="T1489" i="1"/>
  <c r="U1489" i="1" s="1"/>
  <c r="T1490" i="1"/>
  <c r="U1490" i="1" s="1"/>
  <c r="T1491" i="1"/>
  <c r="U1491" i="1" s="1"/>
  <c r="T1492" i="1"/>
  <c r="U1492" i="1" s="1"/>
  <c r="T1493" i="1"/>
  <c r="U1493" i="1" s="1"/>
  <c r="T1494" i="1"/>
  <c r="U1494" i="1" s="1"/>
  <c r="T1495" i="1"/>
  <c r="U1495" i="1" s="1"/>
  <c r="T1496" i="1"/>
  <c r="U1496" i="1" s="1"/>
  <c r="T1497" i="1"/>
  <c r="U1497" i="1" s="1"/>
  <c r="T1498" i="1"/>
  <c r="U1498" i="1" s="1"/>
  <c r="T1499" i="1"/>
  <c r="U1499" i="1" s="1"/>
  <c r="T1500" i="1"/>
  <c r="U1500" i="1" s="1"/>
  <c r="T1501" i="1"/>
  <c r="U1501" i="1" s="1"/>
  <c r="T1502" i="1"/>
  <c r="U1502" i="1" s="1"/>
  <c r="T1503" i="1"/>
  <c r="U1503" i="1" s="1"/>
  <c r="T1504" i="1"/>
  <c r="U1504" i="1" s="1"/>
  <c r="T1505" i="1"/>
  <c r="U1505" i="1" s="1"/>
  <c r="T1506" i="1"/>
  <c r="U1506" i="1" s="1"/>
  <c r="T1507" i="1"/>
  <c r="U1507" i="1" s="1"/>
  <c r="T1508" i="1"/>
  <c r="U1508" i="1" s="1"/>
  <c r="T1509" i="1"/>
  <c r="U1509" i="1" s="1"/>
  <c r="T1510" i="1"/>
  <c r="U1510" i="1" s="1"/>
  <c r="T1511" i="1"/>
  <c r="U1511" i="1" s="1"/>
  <c r="T1512" i="1"/>
  <c r="U1512" i="1" s="1"/>
  <c r="T1513" i="1"/>
  <c r="U1513" i="1" s="1"/>
  <c r="T1514" i="1"/>
  <c r="U1514" i="1" s="1"/>
  <c r="T1515" i="1"/>
  <c r="U1515" i="1" s="1"/>
  <c r="T1516" i="1"/>
  <c r="U1516" i="1" s="1"/>
  <c r="T1517" i="1"/>
  <c r="U1517" i="1" s="1"/>
  <c r="T1518" i="1"/>
  <c r="U1518" i="1" s="1"/>
  <c r="T1519" i="1"/>
  <c r="U1519" i="1" s="1"/>
  <c r="T1520" i="1"/>
  <c r="U1520" i="1" s="1"/>
  <c r="T1521" i="1"/>
  <c r="U1521" i="1" s="1"/>
  <c r="T1522" i="1"/>
  <c r="U1522" i="1" s="1"/>
  <c r="T1523" i="1"/>
  <c r="U1523" i="1" s="1"/>
  <c r="T1524" i="1"/>
  <c r="U1524" i="1" s="1"/>
  <c r="T1525" i="1"/>
  <c r="U1525" i="1" s="1"/>
  <c r="T1526" i="1"/>
  <c r="U1526" i="1" s="1"/>
  <c r="T1527" i="1"/>
  <c r="U1527" i="1" s="1"/>
  <c r="T1528" i="1"/>
  <c r="U1528" i="1" s="1"/>
  <c r="T1529" i="1"/>
  <c r="U1529" i="1" s="1"/>
  <c r="T1530" i="1"/>
  <c r="U1530" i="1" s="1"/>
  <c r="T1531" i="1"/>
  <c r="U1531" i="1" s="1"/>
  <c r="T1532" i="1"/>
  <c r="U1532" i="1" s="1"/>
  <c r="T1533" i="1"/>
  <c r="U1533" i="1" s="1"/>
  <c r="T1534" i="1"/>
  <c r="U1534" i="1" s="1"/>
  <c r="T1535" i="1"/>
  <c r="U1535" i="1" s="1"/>
  <c r="T1536" i="1"/>
  <c r="U1536" i="1" s="1"/>
  <c r="T1537" i="1"/>
  <c r="U1537" i="1" s="1"/>
  <c r="T1538" i="1"/>
  <c r="U1538" i="1" s="1"/>
  <c r="T1539" i="1"/>
  <c r="U1539" i="1" s="1"/>
  <c r="T1540" i="1"/>
  <c r="U1540" i="1" s="1"/>
  <c r="T1541" i="1"/>
  <c r="U1541" i="1" s="1"/>
  <c r="T1542" i="1"/>
  <c r="U1542" i="1" s="1"/>
  <c r="T1543" i="1"/>
  <c r="U1543" i="1" s="1"/>
  <c r="T1544" i="1"/>
  <c r="U1544" i="1" s="1"/>
  <c r="T1545" i="1"/>
  <c r="U1545" i="1" s="1"/>
  <c r="T1546" i="1"/>
  <c r="U1546" i="1" s="1"/>
  <c r="T1547" i="1"/>
  <c r="U1547" i="1" s="1"/>
  <c r="T1548" i="1"/>
  <c r="U1548" i="1" s="1"/>
  <c r="T1549" i="1"/>
  <c r="U1549" i="1" s="1"/>
  <c r="T1550" i="1"/>
  <c r="U1550" i="1" s="1"/>
  <c r="T1551" i="1"/>
  <c r="U1551" i="1" s="1"/>
  <c r="T1552" i="1"/>
  <c r="U1552" i="1" s="1"/>
  <c r="T1553" i="1"/>
  <c r="U1553" i="1" s="1"/>
  <c r="T1554" i="1"/>
  <c r="U1554" i="1" s="1"/>
  <c r="T1555" i="1"/>
  <c r="U1555" i="1" s="1"/>
  <c r="T1556" i="1"/>
  <c r="U1556" i="1" s="1"/>
  <c r="T1557" i="1"/>
  <c r="U1557" i="1" s="1"/>
  <c r="T1558" i="1"/>
  <c r="U1558" i="1" s="1"/>
  <c r="T1559" i="1"/>
  <c r="U1559" i="1" s="1"/>
  <c r="T1560" i="1"/>
  <c r="U1560" i="1" s="1"/>
  <c r="T1561" i="1"/>
  <c r="U1561" i="1" s="1"/>
  <c r="T1562" i="1"/>
  <c r="U1562" i="1" s="1"/>
  <c r="T1563" i="1"/>
  <c r="U1563" i="1" s="1"/>
  <c r="T1564" i="1"/>
  <c r="U1564" i="1" s="1"/>
  <c r="T1565" i="1"/>
  <c r="U1565" i="1" s="1"/>
  <c r="T1566" i="1"/>
  <c r="U1566" i="1" s="1"/>
  <c r="T1567" i="1"/>
  <c r="U1567" i="1" s="1"/>
  <c r="T1568" i="1"/>
  <c r="U1568" i="1" s="1"/>
  <c r="T1569" i="1"/>
  <c r="U1569" i="1" s="1"/>
  <c r="T1570" i="1"/>
  <c r="U1570" i="1" s="1"/>
  <c r="T1571" i="1"/>
  <c r="U1571" i="1" s="1"/>
  <c r="T1572" i="1"/>
  <c r="U1572" i="1" s="1"/>
  <c r="T1573" i="1"/>
  <c r="U1573" i="1" s="1"/>
  <c r="T1574" i="1"/>
  <c r="U1574" i="1" s="1"/>
  <c r="T1575" i="1"/>
  <c r="U1575" i="1" s="1"/>
  <c r="T1576" i="1"/>
  <c r="U1576" i="1" s="1"/>
  <c r="T1577" i="1"/>
  <c r="U1577" i="1" s="1"/>
  <c r="T1578" i="1"/>
  <c r="U1578" i="1" s="1"/>
  <c r="T1579" i="1"/>
  <c r="U1579" i="1" s="1"/>
  <c r="T1580" i="1"/>
  <c r="U1580" i="1" s="1"/>
  <c r="T1581" i="1"/>
  <c r="U1581" i="1" s="1"/>
  <c r="T1582" i="1"/>
  <c r="U1582" i="1" s="1"/>
  <c r="T1583" i="1"/>
  <c r="U1583" i="1" s="1"/>
  <c r="T1584" i="1"/>
  <c r="U1584" i="1" s="1"/>
  <c r="T1585" i="1"/>
  <c r="U1585" i="1" s="1"/>
  <c r="T1586" i="1"/>
  <c r="U1586" i="1" s="1"/>
  <c r="T1587" i="1"/>
  <c r="U1587" i="1" s="1"/>
  <c r="T1588" i="1"/>
  <c r="U1588" i="1" s="1"/>
  <c r="T1589" i="1"/>
  <c r="U1589" i="1" s="1"/>
  <c r="T1590" i="1"/>
  <c r="U1590" i="1" s="1"/>
  <c r="T1591" i="1"/>
  <c r="U1591" i="1" s="1"/>
  <c r="T1592" i="1"/>
  <c r="U1592" i="1" s="1"/>
  <c r="T1593" i="1"/>
  <c r="U1593" i="1" s="1"/>
  <c r="T1594" i="1"/>
  <c r="U1594" i="1" s="1"/>
  <c r="T1595" i="1"/>
  <c r="U1595" i="1" s="1"/>
  <c r="T1596" i="1"/>
  <c r="U1596" i="1" s="1"/>
  <c r="T1597" i="1"/>
  <c r="U1597" i="1" s="1"/>
  <c r="T1598" i="1"/>
  <c r="U1598" i="1" s="1"/>
  <c r="T1599" i="1"/>
  <c r="U1599" i="1" s="1"/>
  <c r="T1600" i="1"/>
  <c r="U1600" i="1" s="1"/>
  <c r="T1601" i="1"/>
  <c r="U1601" i="1" s="1"/>
  <c r="T1602" i="1"/>
  <c r="U1602" i="1" s="1"/>
  <c r="T1603" i="1"/>
  <c r="U1603" i="1" s="1"/>
  <c r="T1604" i="1"/>
  <c r="U1604" i="1" s="1"/>
  <c r="T1605" i="1"/>
  <c r="U1605" i="1" s="1"/>
  <c r="T1606" i="1"/>
  <c r="U1606" i="1" s="1"/>
  <c r="T1607" i="1"/>
  <c r="U1607" i="1" s="1"/>
  <c r="T1608" i="1"/>
  <c r="U1608" i="1" s="1"/>
  <c r="T1609" i="1"/>
  <c r="U1609" i="1" s="1"/>
  <c r="T1610" i="1"/>
  <c r="U1610" i="1" s="1"/>
  <c r="T1611" i="1"/>
  <c r="U1611" i="1" s="1"/>
  <c r="T1612" i="1"/>
  <c r="U1612" i="1" s="1"/>
  <c r="T1613" i="1"/>
  <c r="U1613" i="1" s="1"/>
  <c r="T1614" i="1"/>
  <c r="U1614" i="1" s="1"/>
  <c r="T1615" i="1"/>
  <c r="U1615" i="1" s="1"/>
  <c r="T1616" i="1"/>
  <c r="U1616" i="1" s="1"/>
  <c r="T1617" i="1"/>
  <c r="U1617" i="1" s="1"/>
  <c r="T1618" i="1"/>
  <c r="U1618" i="1" s="1"/>
  <c r="T1619" i="1"/>
  <c r="U1619" i="1" s="1"/>
  <c r="T1620" i="1"/>
  <c r="U1620" i="1" s="1"/>
  <c r="T1621" i="1"/>
  <c r="U1621" i="1" s="1"/>
  <c r="T1622" i="1"/>
  <c r="U1622" i="1" s="1"/>
  <c r="T1623" i="1"/>
  <c r="U1623" i="1" s="1"/>
  <c r="T1624" i="1"/>
  <c r="U1624" i="1" s="1"/>
  <c r="T1625" i="1"/>
  <c r="U1625" i="1" s="1"/>
  <c r="T1626" i="1"/>
  <c r="U1626" i="1" s="1"/>
  <c r="T1627" i="1"/>
  <c r="U1627" i="1" s="1"/>
  <c r="T1628" i="1"/>
  <c r="U1628" i="1" s="1"/>
  <c r="T1629" i="1"/>
  <c r="U1629" i="1" s="1"/>
  <c r="T1630" i="1"/>
  <c r="U1630" i="1" s="1"/>
  <c r="T1631" i="1"/>
  <c r="U1631" i="1" s="1"/>
  <c r="T1632" i="1"/>
  <c r="U1632" i="1" s="1"/>
  <c r="T1633" i="1"/>
  <c r="U1633" i="1" s="1"/>
  <c r="T1634" i="1"/>
  <c r="U1634" i="1" s="1"/>
  <c r="T1635" i="1"/>
  <c r="U1635" i="1" s="1"/>
  <c r="T1636" i="1"/>
  <c r="U1636" i="1" s="1"/>
  <c r="T1637" i="1"/>
  <c r="U1637" i="1" s="1"/>
  <c r="T1638" i="1"/>
  <c r="U1638" i="1" s="1"/>
  <c r="T1639" i="1"/>
  <c r="U1639" i="1" s="1"/>
  <c r="T1640" i="1"/>
  <c r="U1640" i="1" s="1"/>
  <c r="T1641" i="1"/>
  <c r="U1641" i="1" s="1"/>
  <c r="T1642" i="1"/>
  <c r="U1642" i="1" s="1"/>
  <c r="T1643" i="1"/>
  <c r="U1643" i="1" s="1"/>
  <c r="T1644" i="1"/>
  <c r="U1644" i="1" s="1"/>
  <c r="T1645" i="1"/>
  <c r="U1645" i="1" s="1"/>
  <c r="T1646" i="1"/>
  <c r="U1646" i="1" s="1"/>
  <c r="T1647" i="1"/>
  <c r="U1647" i="1" s="1"/>
  <c r="T1648" i="1"/>
  <c r="U1648" i="1" s="1"/>
  <c r="T1649" i="1"/>
  <c r="U1649" i="1" s="1"/>
  <c r="T1650" i="1"/>
  <c r="U1650" i="1" s="1"/>
  <c r="T1651" i="1"/>
  <c r="U1651" i="1" s="1"/>
  <c r="T1652" i="1"/>
  <c r="U1652" i="1" s="1"/>
  <c r="T1653" i="1"/>
  <c r="U1653" i="1" s="1"/>
  <c r="T1654" i="1"/>
  <c r="U1654" i="1" s="1"/>
  <c r="T1655" i="1"/>
  <c r="U1655" i="1" s="1"/>
  <c r="T1656" i="1"/>
  <c r="U1656" i="1" s="1"/>
  <c r="T1657" i="1"/>
  <c r="U1657" i="1" s="1"/>
  <c r="T1658" i="1"/>
  <c r="U1658" i="1" s="1"/>
  <c r="T1659" i="1"/>
  <c r="U1659" i="1" s="1"/>
  <c r="T1660" i="1"/>
  <c r="U1660" i="1" s="1"/>
  <c r="T1661" i="1"/>
  <c r="U1661" i="1" s="1"/>
  <c r="T1662" i="1"/>
  <c r="U1662" i="1" s="1"/>
  <c r="T1663" i="1"/>
  <c r="U1663" i="1" s="1"/>
  <c r="T1664" i="1"/>
  <c r="U1664" i="1" s="1"/>
  <c r="T1665" i="1"/>
  <c r="U1665" i="1" s="1"/>
  <c r="T1666" i="1"/>
  <c r="U1666" i="1" s="1"/>
  <c r="T1667" i="1"/>
  <c r="U1667" i="1" s="1"/>
  <c r="T1668" i="1"/>
  <c r="U1668" i="1" s="1"/>
  <c r="T1669" i="1"/>
  <c r="U1669" i="1" s="1"/>
  <c r="T1670" i="1"/>
  <c r="U1670" i="1" s="1"/>
  <c r="T1671" i="1"/>
  <c r="U1671" i="1" s="1"/>
  <c r="T1672" i="1"/>
  <c r="U1672" i="1" s="1"/>
  <c r="T1673" i="1"/>
  <c r="U1673" i="1" s="1"/>
  <c r="T1674" i="1"/>
  <c r="U1674" i="1" s="1"/>
  <c r="T1675" i="1"/>
  <c r="U1675" i="1" s="1"/>
  <c r="T1676" i="1"/>
  <c r="U1676" i="1" s="1"/>
  <c r="T1677" i="1"/>
  <c r="U1677" i="1" s="1"/>
  <c r="T1678" i="1"/>
  <c r="U1678" i="1" s="1"/>
  <c r="T1679" i="1"/>
  <c r="U1679" i="1" s="1"/>
  <c r="T1680" i="1"/>
  <c r="U1680" i="1" s="1"/>
  <c r="T1681" i="1"/>
  <c r="U1681" i="1" s="1"/>
  <c r="T1682" i="1"/>
  <c r="U1682" i="1" s="1"/>
  <c r="T1683" i="1"/>
  <c r="U1683" i="1" s="1"/>
  <c r="T1684" i="1"/>
  <c r="U1684" i="1" s="1"/>
  <c r="T1685" i="1"/>
  <c r="U1685" i="1" s="1"/>
  <c r="T1686" i="1"/>
  <c r="U1686" i="1" s="1"/>
  <c r="T1687" i="1"/>
  <c r="U1687" i="1" s="1"/>
  <c r="T1688" i="1"/>
  <c r="U1688" i="1" s="1"/>
  <c r="T1689" i="1"/>
  <c r="U1689" i="1" s="1"/>
  <c r="T1690" i="1"/>
  <c r="U1690" i="1" s="1"/>
  <c r="T1691" i="1"/>
  <c r="U1691" i="1" s="1"/>
  <c r="T1692" i="1"/>
  <c r="U1692" i="1" s="1"/>
  <c r="T1693" i="1"/>
  <c r="U1693" i="1" s="1"/>
  <c r="T1694" i="1"/>
  <c r="U1694" i="1" s="1"/>
  <c r="T1695" i="1"/>
  <c r="U1695" i="1" s="1"/>
  <c r="T1696" i="1"/>
  <c r="U1696" i="1" s="1"/>
  <c r="T1697" i="1"/>
  <c r="U1697" i="1" s="1"/>
  <c r="T1698" i="1"/>
  <c r="U1698" i="1" s="1"/>
  <c r="T1699" i="1"/>
  <c r="U1699" i="1" s="1"/>
  <c r="T1700" i="1"/>
  <c r="U1700" i="1" s="1"/>
  <c r="T1701" i="1"/>
  <c r="U1701" i="1" s="1"/>
  <c r="T1702" i="1"/>
  <c r="U1702" i="1" s="1"/>
  <c r="T1703" i="1"/>
  <c r="U1703" i="1" s="1"/>
  <c r="T1704" i="1"/>
  <c r="U1704" i="1" s="1"/>
  <c r="T1705" i="1"/>
  <c r="U1705" i="1" s="1"/>
  <c r="T1706" i="1"/>
  <c r="U1706" i="1" s="1"/>
  <c r="T1707" i="1"/>
  <c r="U1707" i="1" s="1"/>
  <c r="T1708" i="1"/>
  <c r="U1708" i="1" s="1"/>
  <c r="T1709" i="1"/>
  <c r="U1709" i="1" s="1"/>
  <c r="T1710" i="1"/>
  <c r="U1710" i="1" s="1"/>
  <c r="T1711" i="1"/>
  <c r="U1711" i="1" s="1"/>
  <c r="T1712" i="1"/>
  <c r="U1712" i="1" s="1"/>
  <c r="T1713" i="1"/>
  <c r="U1713" i="1" s="1"/>
  <c r="T1714" i="1"/>
  <c r="U1714" i="1" s="1"/>
  <c r="T1715" i="1"/>
  <c r="U1715" i="1" s="1"/>
  <c r="T1716" i="1"/>
  <c r="U1716" i="1" s="1"/>
  <c r="T1717" i="1"/>
  <c r="U1717" i="1" s="1"/>
  <c r="T1718" i="1"/>
  <c r="U1718" i="1" s="1"/>
  <c r="T1719" i="1"/>
  <c r="U1719" i="1" s="1"/>
  <c r="T1720" i="1"/>
  <c r="U1720" i="1" s="1"/>
  <c r="T1721" i="1"/>
  <c r="U1721" i="1" s="1"/>
  <c r="T1722" i="1"/>
  <c r="U1722" i="1" s="1"/>
  <c r="T1723" i="1"/>
  <c r="U1723" i="1" s="1"/>
  <c r="T1724" i="1"/>
  <c r="U1724" i="1" s="1"/>
  <c r="T1725" i="1"/>
  <c r="U1725" i="1" s="1"/>
  <c r="T1726" i="1"/>
  <c r="U1726" i="1" s="1"/>
  <c r="T1727" i="1"/>
  <c r="U1727" i="1" s="1"/>
  <c r="T1728" i="1"/>
  <c r="U1728" i="1" s="1"/>
  <c r="T1729" i="1"/>
  <c r="U1729" i="1" s="1"/>
  <c r="T1730" i="1"/>
  <c r="U1730" i="1" s="1"/>
  <c r="T1731" i="1"/>
  <c r="U1731" i="1" s="1"/>
  <c r="T1732" i="1"/>
  <c r="U1732" i="1" s="1"/>
  <c r="T1733" i="1"/>
  <c r="U1733" i="1" s="1"/>
  <c r="T1734" i="1"/>
  <c r="U1734" i="1" s="1"/>
  <c r="T1735" i="1"/>
  <c r="U1735" i="1" s="1"/>
  <c r="T1736" i="1"/>
  <c r="U1736" i="1" s="1"/>
  <c r="T1737" i="1"/>
  <c r="U1737" i="1" s="1"/>
  <c r="T1738" i="1"/>
  <c r="U1738" i="1" s="1"/>
  <c r="T1739" i="1"/>
  <c r="U1739" i="1" s="1"/>
  <c r="T1740" i="1"/>
  <c r="U1740" i="1" s="1"/>
  <c r="T1741" i="1"/>
  <c r="U1741" i="1" s="1"/>
  <c r="T1742" i="1"/>
  <c r="U1742" i="1" s="1"/>
  <c r="T1743" i="1"/>
  <c r="U1743" i="1" s="1"/>
  <c r="T1744" i="1"/>
  <c r="U1744" i="1" s="1"/>
  <c r="T1745" i="1"/>
  <c r="U1745" i="1" s="1"/>
  <c r="T1746" i="1"/>
  <c r="U1746" i="1" s="1"/>
  <c r="T1747" i="1"/>
  <c r="U1747" i="1" s="1"/>
  <c r="T1748" i="1"/>
  <c r="U1748" i="1" s="1"/>
  <c r="T1749" i="1"/>
  <c r="U1749" i="1" s="1"/>
  <c r="T1750" i="1"/>
  <c r="U1750" i="1" s="1"/>
  <c r="T1751" i="1"/>
  <c r="U1751" i="1" s="1"/>
  <c r="T1752" i="1"/>
  <c r="U1752" i="1" s="1"/>
  <c r="T1753" i="1"/>
  <c r="U1753" i="1" s="1"/>
  <c r="T1754" i="1"/>
  <c r="U1754" i="1" s="1"/>
  <c r="T1755" i="1"/>
  <c r="U1755" i="1" s="1"/>
  <c r="T1756" i="1"/>
  <c r="U1756" i="1" s="1"/>
  <c r="T1757" i="1"/>
  <c r="U1757" i="1" s="1"/>
  <c r="T1758" i="1"/>
  <c r="U1758" i="1" s="1"/>
  <c r="T1759" i="1"/>
  <c r="U1759" i="1" s="1"/>
  <c r="T1760" i="1"/>
  <c r="U1760" i="1" s="1"/>
  <c r="T1761" i="1"/>
  <c r="U1761" i="1" s="1"/>
  <c r="T1762" i="1"/>
  <c r="U1762" i="1" s="1"/>
  <c r="T1763" i="1"/>
  <c r="U1763" i="1" s="1"/>
  <c r="T1764" i="1"/>
  <c r="U1764" i="1" s="1"/>
  <c r="T1765" i="1"/>
  <c r="U1765" i="1" s="1"/>
  <c r="T1766" i="1"/>
  <c r="U1766" i="1" s="1"/>
  <c r="T1767" i="1"/>
  <c r="U1767" i="1" s="1"/>
  <c r="T1768" i="1"/>
  <c r="U1768" i="1" s="1"/>
  <c r="T1769" i="1"/>
  <c r="U1769" i="1" s="1"/>
  <c r="T1770" i="1"/>
  <c r="U1770" i="1" s="1"/>
  <c r="T1771" i="1"/>
  <c r="U1771" i="1" s="1"/>
  <c r="T1772" i="1"/>
  <c r="U1772" i="1" s="1"/>
  <c r="T1773" i="1"/>
  <c r="U1773" i="1" s="1"/>
  <c r="T1774" i="1"/>
  <c r="U1774" i="1" s="1"/>
  <c r="T1775" i="1"/>
  <c r="U1775" i="1" s="1"/>
  <c r="T1776" i="1"/>
  <c r="U1776" i="1" s="1"/>
  <c r="T1777" i="1"/>
  <c r="U1777" i="1" s="1"/>
  <c r="T1778" i="1"/>
  <c r="U1778" i="1" s="1"/>
  <c r="T1779" i="1"/>
  <c r="U1779" i="1" s="1"/>
  <c r="T1780" i="1"/>
  <c r="U1780" i="1" s="1"/>
  <c r="T1781" i="1"/>
  <c r="U1781" i="1" s="1"/>
  <c r="T1782" i="1"/>
  <c r="U1782" i="1" s="1"/>
  <c r="T1783" i="1"/>
  <c r="U1783" i="1" s="1"/>
  <c r="T1784" i="1"/>
  <c r="U1784" i="1" s="1"/>
  <c r="T1785" i="1"/>
  <c r="U1785" i="1" s="1"/>
  <c r="T1786" i="1"/>
  <c r="U1786" i="1" s="1"/>
  <c r="T1787" i="1"/>
  <c r="U1787" i="1" s="1"/>
  <c r="T1788" i="1"/>
  <c r="U1788" i="1" s="1"/>
  <c r="T1789" i="1"/>
  <c r="U1789" i="1" s="1"/>
  <c r="T1790" i="1"/>
  <c r="U1790" i="1" s="1"/>
  <c r="T1791" i="1"/>
  <c r="U1791" i="1" s="1"/>
  <c r="T1792" i="1"/>
  <c r="U1792" i="1" s="1"/>
  <c r="T1793" i="1"/>
  <c r="U1793" i="1" s="1"/>
  <c r="T1794" i="1"/>
  <c r="U1794" i="1" s="1"/>
  <c r="T1795" i="1"/>
  <c r="U1795" i="1" s="1"/>
  <c r="T1796" i="1"/>
  <c r="U1796" i="1" s="1"/>
  <c r="T1797" i="1"/>
  <c r="U1797" i="1" s="1"/>
  <c r="T1798" i="1"/>
  <c r="U1798" i="1" s="1"/>
  <c r="T1799" i="1"/>
  <c r="U1799" i="1" s="1"/>
  <c r="T1800" i="1"/>
  <c r="U1800" i="1" s="1"/>
  <c r="T1801" i="1"/>
  <c r="U1801" i="1" s="1"/>
  <c r="T1802" i="1"/>
  <c r="U1802" i="1" s="1"/>
  <c r="T1803" i="1"/>
  <c r="U1803" i="1" s="1"/>
  <c r="T1804" i="1"/>
  <c r="U1804" i="1" s="1"/>
  <c r="T1805" i="1"/>
  <c r="U1805" i="1" s="1"/>
  <c r="T1806" i="1"/>
  <c r="U1806" i="1" s="1"/>
  <c r="T1807" i="1"/>
  <c r="U1807" i="1" s="1"/>
  <c r="T1808" i="1"/>
  <c r="U1808" i="1" s="1"/>
  <c r="T1809" i="1"/>
  <c r="U1809" i="1" s="1"/>
  <c r="T1810" i="1"/>
  <c r="U1810" i="1" s="1"/>
  <c r="T1811" i="1"/>
  <c r="U1811" i="1" s="1"/>
  <c r="T1812" i="1"/>
  <c r="U1812" i="1" s="1"/>
  <c r="T1813" i="1"/>
  <c r="U1813" i="1" s="1"/>
  <c r="T1814" i="1"/>
  <c r="U1814" i="1" s="1"/>
  <c r="T1815" i="1"/>
  <c r="U1815" i="1" s="1"/>
  <c r="T1816" i="1"/>
  <c r="U1816" i="1" s="1"/>
  <c r="T1817" i="1"/>
  <c r="U1817" i="1" s="1"/>
  <c r="T1818" i="1"/>
  <c r="U1818" i="1" s="1"/>
  <c r="T1819" i="1"/>
  <c r="U1819" i="1" s="1"/>
  <c r="T1820" i="1"/>
  <c r="U1820" i="1" s="1"/>
  <c r="T1821" i="1"/>
  <c r="U1821" i="1" s="1"/>
  <c r="T1822" i="1"/>
  <c r="U1822" i="1" s="1"/>
  <c r="T1823" i="1"/>
  <c r="U1823" i="1" s="1"/>
  <c r="T1824" i="1"/>
  <c r="U1824" i="1" s="1"/>
  <c r="T1825" i="1"/>
  <c r="U1825" i="1" s="1"/>
  <c r="T1826" i="1"/>
  <c r="U1826" i="1" s="1"/>
  <c r="T1827" i="1"/>
  <c r="U1827" i="1" s="1"/>
  <c r="T1828" i="1"/>
  <c r="U1828" i="1" s="1"/>
  <c r="T1829" i="1"/>
  <c r="U1829" i="1" s="1"/>
  <c r="T1830" i="1"/>
  <c r="U1830" i="1" s="1"/>
  <c r="T1831" i="1"/>
  <c r="U1831" i="1" s="1"/>
  <c r="T1832" i="1"/>
  <c r="U1832" i="1" s="1"/>
  <c r="T1833" i="1"/>
  <c r="U1833" i="1" s="1"/>
  <c r="T1834" i="1"/>
  <c r="U1834" i="1" s="1"/>
  <c r="T1835" i="1"/>
  <c r="U1835" i="1" s="1"/>
  <c r="T1836" i="1"/>
  <c r="U1836" i="1" s="1"/>
  <c r="T1837" i="1"/>
  <c r="U1837" i="1" s="1"/>
  <c r="T1838" i="1"/>
  <c r="U1838" i="1" s="1"/>
  <c r="T1839" i="1"/>
  <c r="U1839" i="1" s="1"/>
  <c r="T1840" i="1"/>
  <c r="U1840" i="1" s="1"/>
  <c r="T1841" i="1"/>
  <c r="U1841" i="1" s="1"/>
  <c r="T1842" i="1"/>
  <c r="U1842" i="1" s="1"/>
  <c r="T1843" i="1"/>
  <c r="U1843" i="1" s="1"/>
  <c r="T1844" i="1"/>
  <c r="U1844" i="1" s="1"/>
  <c r="T1845" i="1"/>
  <c r="U1845" i="1" s="1"/>
  <c r="T1846" i="1"/>
  <c r="U1846" i="1" s="1"/>
  <c r="T1847" i="1"/>
  <c r="U1847" i="1" s="1"/>
  <c r="T1848" i="1"/>
  <c r="U1848" i="1" s="1"/>
  <c r="T1849" i="1"/>
  <c r="U1849" i="1" s="1"/>
  <c r="T1850" i="1"/>
  <c r="U1850" i="1" s="1"/>
  <c r="T1851" i="1"/>
  <c r="U1851" i="1" s="1"/>
  <c r="T1852" i="1"/>
  <c r="U1852" i="1" s="1"/>
  <c r="T1853" i="1"/>
  <c r="U1853" i="1" s="1"/>
  <c r="T1854" i="1"/>
  <c r="U1854" i="1" s="1"/>
  <c r="T1855" i="1"/>
  <c r="U1855" i="1" s="1"/>
  <c r="T1856" i="1"/>
  <c r="U1856" i="1" s="1"/>
  <c r="T1857" i="1"/>
  <c r="U1857" i="1" s="1"/>
  <c r="T1858" i="1"/>
  <c r="U1858" i="1" s="1"/>
  <c r="T1859" i="1"/>
  <c r="U1859" i="1" s="1"/>
  <c r="T1860" i="1"/>
  <c r="U1860" i="1" s="1"/>
  <c r="T1861" i="1"/>
  <c r="U1861" i="1" s="1"/>
  <c r="T1862" i="1"/>
  <c r="U1862" i="1" s="1"/>
  <c r="T1863" i="1"/>
  <c r="U1863" i="1" s="1"/>
  <c r="T1864" i="1"/>
  <c r="U1864" i="1" s="1"/>
  <c r="T1865" i="1"/>
  <c r="U1865" i="1" s="1"/>
  <c r="T1866" i="1"/>
  <c r="U1866" i="1" s="1"/>
  <c r="T1867" i="1"/>
  <c r="U1867" i="1" s="1"/>
  <c r="T1868" i="1"/>
  <c r="U1868" i="1" s="1"/>
  <c r="T1869" i="1"/>
  <c r="U1869" i="1" s="1"/>
  <c r="T1870" i="1"/>
  <c r="U1870" i="1" s="1"/>
  <c r="T1871" i="1"/>
  <c r="U1871" i="1" s="1"/>
  <c r="T1872" i="1"/>
  <c r="U1872" i="1" s="1"/>
  <c r="T1873" i="1"/>
  <c r="U1873" i="1" s="1"/>
  <c r="T1874" i="1"/>
  <c r="U1874" i="1" s="1"/>
  <c r="T1875" i="1"/>
  <c r="U1875" i="1" s="1"/>
  <c r="T1876" i="1"/>
  <c r="U1876" i="1" s="1"/>
  <c r="T1877" i="1"/>
  <c r="U1877" i="1" s="1"/>
  <c r="T1878" i="1"/>
  <c r="U1878" i="1" s="1"/>
  <c r="T1879" i="1"/>
  <c r="U1879" i="1" s="1"/>
  <c r="T1880" i="1"/>
  <c r="U1880" i="1" s="1"/>
  <c r="T1881" i="1"/>
  <c r="U1881" i="1" s="1"/>
  <c r="T1882" i="1"/>
  <c r="U1882" i="1" s="1"/>
  <c r="T1883" i="1"/>
  <c r="U1883" i="1" s="1"/>
  <c r="T1884" i="1"/>
  <c r="U1884" i="1" s="1"/>
  <c r="T1885" i="1"/>
  <c r="U1885" i="1" s="1"/>
  <c r="T1886" i="1"/>
  <c r="U1886" i="1" s="1"/>
  <c r="T1887" i="1"/>
  <c r="U1887" i="1" s="1"/>
  <c r="T1888" i="1"/>
  <c r="U1888" i="1" s="1"/>
  <c r="T1889" i="1"/>
  <c r="U1889" i="1" s="1"/>
  <c r="T1890" i="1"/>
  <c r="U1890" i="1" s="1"/>
  <c r="T1891" i="1"/>
  <c r="U1891" i="1" s="1"/>
  <c r="T1892" i="1"/>
  <c r="U1892" i="1" s="1"/>
  <c r="T1893" i="1"/>
  <c r="U1893" i="1" s="1"/>
  <c r="T1894" i="1"/>
  <c r="U1894" i="1" s="1"/>
  <c r="T1895" i="1"/>
  <c r="U1895" i="1" s="1"/>
  <c r="T1896" i="1"/>
  <c r="U1896" i="1" s="1"/>
  <c r="T1897" i="1"/>
  <c r="U1897" i="1" s="1"/>
  <c r="T1898" i="1"/>
  <c r="U1898" i="1" s="1"/>
  <c r="T1899" i="1"/>
  <c r="U1899" i="1" s="1"/>
  <c r="T1900" i="1"/>
  <c r="U1900" i="1" s="1"/>
  <c r="T1901" i="1"/>
  <c r="U1901" i="1" s="1"/>
  <c r="T1902" i="1"/>
  <c r="U1902" i="1" s="1"/>
  <c r="T1903" i="1"/>
  <c r="U1903" i="1" s="1"/>
  <c r="T1904" i="1"/>
  <c r="U1904" i="1" s="1"/>
  <c r="T1905" i="1"/>
  <c r="U1905" i="1" s="1"/>
  <c r="T1906" i="1"/>
  <c r="U1906" i="1" s="1"/>
  <c r="T1907" i="1"/>
  <c r="U1907" i="1" s="1"/>
  <c r="T1908" i="1"/>
  <c r="U1908" i="1" s="1"/>
  <c r="T1909" i="1"/>
  <c r="U1909" i="1" s="1"/>
  <c r="T1910" i="1"/>
  <c r="U1910" i="1" s="1"/>
  <c r="T1911" i="1"/>
  <c r="U1911" i="1" s="1"/>
  <c r="T1912" i="1"/>
  <c r="U1912" i="1" s="1"/>
  <c r="T1913" i="1"/>
  <c r="U1913" i="1" s="1"/>
  <c r="T1914" i="1"/>
  <c r="U1914" i="1" s="1"/>
  <c r="T1915" i="1"/>
  <c r="U1915" i="1" s="1"/>
  <c r="T1916" i="1"/>
  <c r="U1916" i="1" s="1"/>
  <c r="T1917" i="1"/>
  <c r="U1917" i="1" s="1"/>
  <c r="T1918" i="1"/>
  <c r="U1918" i="1" s="1"/>
  <c r="T1919" i="1"/>
  <c r="U1919" i="1" s="1"/>
  <c r="T1920" i="1"/>
  <c r="U1920" i="1" s="1"/>
  <c r="T1921" i="1"/>
  <c r="U1921" i="1" s="1"/>
  <c r="T1922" i="1"/>
  <c r="U1922" i="1" s="1"/>
  <c r="T1923" i="1"/>
  <c r="U1923" i="1" s="1"/>
  <c r="T1924" i="1"/>
  <c r="U1924" i="1" s="1"/>
  <c r="T1925" i="1"/>
  <c r="U1925" i="1" s="1"/>
  <c r="T1926" i="1"/>
  <c r="U1926" i="1" s="1"/>
  <c r="T1927" i="1"/>
  <c r="U1927" i="1" s="1"/>
  <c r="T1928" i="1"/>
  <c r="U1928" i="1" s="1"/>
  <c r="T1929" i="1"/>
  <c r="U1929" i="1" s="1"/>
  <c r="T1930" i="1"/>
  <c r="U1930" i="1" s="1"/>
  <c r="T1931" i="1"/>
  <c r="U1931" i="1" s="1"/>
  <c r="T1932" i="1"/>
  <c r="U1932" i="1" s="1"/>
  <c r="T1933" i="1"/>
  <c r="U1933" i="1" s="1"/>
  <c r="T1934" i="1"/>
  <c r="U1934" i="1" s="1"/>
  <c r="T1935" i="1"/>
  <c r="U1935" i="1" s="1"/>
  <c r="T1936" i="1"/>
  <c r="U1936" i="1" s="1"/>
  <c r="T1937" i="1"/>
  <c r="U1937" i="1" s="1"/>
  <c r="T1938" i="1"/>
  <c r="U1938" i="1" s="1"/>
  <c r="T1939" i="1"/>
  <c r="U1939" i="1" s="1"/>
  <c r="T1940" i="1"/>
  <c r="U1940" i="1" s="1"/>
  <c r="T1941" i="1"/>
  <c r="U1941" i="1" s="1"/>
  <c r="T1942" i="1"/>
  <c r="U1942" i="1" s="1"/>
  <c r="T1943" i="1"/>
  <c r="U1943" i="1" s="1"/>
  <c r="T1944" i="1"/>
  <c r="U1944" i="1" s="1"/>
  <c r="T1945" i="1"/>
  <c r="U1945" i="1" s="1"/>
  <c r="T1946" i="1"/>
  <c r="U1946" i="1" s="1"/>
  <c r="T1947" i="1"/>
  <c r="U1947" i="1" s="1"/>
  <c r="T1948" i="1"/>
  <c r="U1948" i="1" s="1"/>
  <c r="T1949" i="1"/>
  <c r="U1949" i="1" s="1"/>
  <c r="T1950" i="1"/>
  <c r="U1950" i="1" s="1"/>
  <c r="T1951" i="1"/>
  <c r="U1951" i="1" s="1"/>
  <c r="T1952" i="1"/>
  <c r="U1952" i="1" s="1"/>
  <c r="T1953" i="1"/>
  <c r="U1953" i="1" s="1"/>
  <c r="T1954" i="1"/>
  <c r="U1954" i="1" s="1"/>
  <c r="T1955" i="1"/>
  <c r="U1955" i="1" s="1"/>
  <c r="T1956" i="1"/>
  <c r="U1956" i="1" s="1"/>
  <c r="T1957" i="1"/>
  <c r="U1957" i="1" s="1"/>
  <c r="T1958" i="1"/>
  <c r="U1958" i="1" s="1"/>
  <c r="T1959" i="1"/>
  <c r="U1959" i="1" s="1"/>
  <c r="T1960" i="1"/>
  <c r="U1960" i="1" s="1"/>
  <c r="T1961" i="1"/>
  <c r="U1961" i="1" s="1"/>
  <c r="T1962" i="1"/>
  <c r="U1962" i="1" s="1"/>
  <c r="T1963" i="1"/>
  <c r="U1963" i="1" s="1"/>
  <c r="T1964" i="1"/>
  <c r="U1964" i="1" s="1"/>
  <c r="T1965" i="1"/>
  <c r="U1965" i="1" s="1"/>
  <c r="T1966" i="1"/>
  <c r="U1966" i="1" s="1"/>
  <c r="T1967" i="1"/>
  <c r="U1967" i="1" s="1"/>
  <c r="T1968" i="1"/>
  <c r="U1968" i="1" s="1"/>
  <c r="T1969" i="1"/>
  <c r="U1969" i="1" s="1"/>
  <c r="T1970" i="1"/>
  <c r="U1970" i="1" s="1"/>
  <c r="T1971" i="1"/>
  <c r="U1971" i="1" s="1"/>
  <c r="T1972" i="1"/>
  <c r="U1972" i="1" s="1"/>
  <c r="T1973" i="1"/>
  <c r="U1973" i="1" s="1"/>
  <c r="T1974" i="1"/>
  <c r="U1974" i="1" s="1"/>
  <c r="T1975" i="1"/>
  <c r="U1975" i="1" s="1"/>
  <c r="T1976" i="1"/>
  <c r="U1976" i="1" s="1"/>
  <c r="T1977" i="1"/>
  <c r="U1977" i="1" s="1"/>
  <c r="T1978" i="1"/>
  <c r="U1978" i="1" s="1"/>
  <c r="T1979" i="1"/>
  <c r="U1979" i="1" s="1"/>
  <c r="T1980" i="1"/>
  <c r="U1980" i="1" s="1"/>
  <c r="T1981" i="1"/>
  <c r="U1981" i="1" s="1"/>
  <c r="T1982" i="1"/>
  <c r="U1982" i="1" s="1"/>
  <c r="T1983" i="1"/>
  <c r="U1983" i="1" s="1"/>
  <c r="T1984" i="1"/>
  <c r="U1984" i="1" s="1"/>
  <c r="T1985" i="1"/>
  <c r="U1985" i="1" s="1"/>
  <c r="T1986" i="1"/>
  <c r="U1986" i="1" s="1"/>
  <c r="T1987" i="1"/>
  <c r="U1987" i="1" s="1"/>
  <c r="T1988" i="1"/>
  <c r="U1988" i="1" s="1"/>
  <c r="T1989" i="1"/>
  <c r="U1989" i="1" s="1"/>
  <c r="T1990" i="1"/>
  <c r="U1990" i="1" s="1"/>
  <c r="T1991" i="1"/>
  <c r="U1991" i="1" s="1"/>
  <c r="T1992" i="1"/>
  <c r="U1992" i="1" s="1"/>
  <c r="T1993" i="1"/>
  <c r="U1993" i="1" s="1"/>
  <c r="T1994" i="1"/>
  <c r="U1994" i="1" s="1"/>
  <c r="T1995" i="1"/>
  <c r="U1995" i="1" s="1"/>
  <c r="T1996" i="1"/>
  <c r="U1996" i="1" s="1"/>
  <c r="T1997" i="1"/>
  <c r="U1997" i="1" s="1"/>
  <c r="T1998" i="1"/>
  <c r="U1998" i="1" s="1"/>
  <c r="T1999" i="1"/>
  <c r="U1999" i="1" s="1"/>
  <c r="T2000" i="1"/>
  <c r="U2000" i="1" s="1"/>
  <c r="T2001" i="1"/>
  <c r="U2001" i="1" s="1"/>
  <c r="T2002" i="1"/>
  <c r="U2002" i="1" s="1"/>
  <c r="T2003" i="1"/>
  <c r="U2003" i="1" s="1"/>
  <c r="T2004" i="1"/>
  <c r="U2004" i="1" s="1"/>
  <c r="T2005" i="1"/>
  <c r="U2005" i="1" s="1"/>
  <c r="T2006" i="1"/>
  <c r="U2006" i="1" s="1"/>
  <c r="T2007" i="1"/>
  <c r="U2007" i="1" s="1"/>
  <c r="T2008" i="1"/>
  <c r="U2008" i="1" s="1"/>
  <c r="T2009" i="1"/>
  <c r="U2009" i="1" s="1"/>
  <c r="T2010" i="1"/>
  <c r="U2010" i="1" s="1"/>
  <c r="T2011" i="1"/>
  <c r="U2011" i="1" s="1"/>
  <c r="T2012" i="1"/>
  <c r="U2012" i="1" s="1"/>
  <c r="T2013" i="1"/>
  <c r="U2013" i="1" s="1"/>
  <c r="T2014" i="1"/>
  <c r="U2014" i="1" s="1"/>
  <c r="T2015" i="1"/>
  <c r="U2015" i="1" s="1"/>
  <c r="T2016" i="1"/>
  <c r="U2016" i="1" s="1"/>
  <c r="T2017" i="1"/>
  <c r="U2017" i="1" s="1"/>
  <c r="T2018" i="1"/>
  <c r="U2018" i="1" s="1"/>
  <c r="T2019" i="1"/>
  <c r="U2019" i="1" s="1"/>
  <c r="T2020" i="1"/>
  <c r="U2020" i="1" s="1"/>
  <c r="T2021" i="1"/>
  <c r="U2021" i="1" s="1"/>
  <c r="T2022" i="1"/>
  <c r="U2022" i="1" s="1"/>
  <c r="T2023" i="1"/>
  <c r="U2023" i="1" s="1"/>
  <c r="T2024" i="1"/>
  <c r="U2024" i="1" s="1"/>
  <c r="T2025" i="1"/>
  <c r="U2025" i="1" s="1"/>
  <c r="T2026" i="1"/>
  <c r="U2026" i="1" s="1"/>
  <c r="T2027" i="1"/>
  <c r="U2027" i="1" s="1"/>
  <c r="T2028" i="1"/>
  <c r="U2028" i="1" s="1"/>
  <c r="T2029" i="1"/>
  <c r="U2029" i="1" s="1"/>
  <c r="T2030" i="1"/>
  <c r="U2030" i="1" s="1"/>
  <c r="T2031" i="1"/>
  <c r="U2031" i="1" s="1"/>
  <c r="T2032" i="1"/>
  <c r="U2032" i="1" s="1"/>
  <c r="T2033" i="1"/>
  <c r="U2033" i="1" s="1"/>
  <c r="T2034" i="1"/>
  <c r="U2034" i="1" s="1"/>
  <c r="T2035" i="1"/>
  <c r="U2035" i="1" s="1"/>
  <c r="T2036" i="1"/>
  <c r="U2036" i="1" s="1"/>
  <c r="T2037" i="1"/>
  <c r="U2037" i="1" s="1"/>
  <c r="T2038" i="1"/>
  <c r="U2038" i="1" s="1"/>
  <c r="T2039" i="1"/>
  <c r="U2039" i="1" s="1"/>
  <c r="T2040" i="1"/>
  <c r="U2040" i="1" s="1"/>
  <c r="T2041" i="1"/>
  <c r="U2041" i="1" s="1"/>
  <c r="T2042" i="1"/>
  <c r="U2042" i="1" s="1"/>
  <c r="T2043" i="1"/>
  <c r="U2043" i="1" s="1"/>
  <c r="T2044" i="1"/>
  <c r="U2044" i="1" s="1"/>
  <c r="T2045" i="1"/>
  <c r="U2045" i="1" s="1"/>
  <c r="T2046" i="1"/>
  <c r="U2046" i="1" s="1"/>
  <c r="T2047" i="1"/>
  <c r="U2047" i="1" s="1"/>
  <c r="T2048" i="1"/>
  <c r="U2048" i="1" s="1"/>
  <c r="T2049" i="1"/>
  <c r="U2049" i="1" s="1"/>
  <c r="T2050" i="1"/>
  <c r="U2050" i="1" s="1"/>
  <c r="T2051" i="1"/>
  <c r="U2051" i="1" s="1"/>
  <c r="T2052" i="1"/>
  <c r="U2052" i="1" s="1"/>
  <c r="T2053" i="1"/>
  <c r="U2053" i="1" s="1"/>
  <c r="T2054" i="1"/>
  <c r="U2054" i="1" s="1"/>
  <c r="T2055" i="1"/>
  <c r="U2055" i="1" s="1"/>
  <c r="T2056" i="1"/>
  <c r="U2056" i="1" s="1"/>
  <c r="T2057" i="1"/>
  <c r="U2057" i="1" s="1"/>
  <c r="T2058" i="1"/>
  <c r="U2058" i="1" s="1"/>
  <c r="T2059" i="1"/>
  <c r="U2059" i="1" s="1"/>
  <c r="T2060" i="1"/>
  <c r="U2060" i="1" s="1"/>
  <c r="T2061" i="1"/>
  <c r="U2061" i="1" s="1"/>
  <c r="T2062" i="1"/>
  <c r="U2062" i="1" s="1"/>
  <c r="T2063" i="1"/>
  <c r="U2063" i="1" s="1"/>
  <c r="T2064" i="1"/>
  <c r="U2064" i="1" s="1"/>
  <c r="T2065" i="1"/>
  <c r="U2065" i="1" s="1"/>
  <c r="T2066" i="1"/>
  <c r="U2066" i="1" s="1"/>
  <c r="T2067" i="1"/>
  <c r="U2067" i="1" s="1"/>
  <c r="T2068" i="1"/>
  <c r="U2068" i="1" s="1"/>
  <c r="T2069" i="1"/>
  <c r="U2069" i="1" s="1"/>
  <c r="T2070" i="1"/>
  <c r="U2070" i="1" s="1"/>
  <c r="T2071" i="1"/>
  <c r="U2071" i="1" s="1"/>
  <c r="T2072" i="1"/>
  <c r="U2072" i="1" s="1"/>
  <c r="T2073" i="1"/>
  <c r="U2073" i="1" s="1"/>
  <c r="T2074" i="1"/>
  <c r="U2074" i="1" s="1"/>
  <c r="T2075" i="1"/>
  <c r="U2075" i="1" s="1"/>
  <c r="T2076" i="1"/>
  <c r="U2076" i="1" s="1"/>
  <c r="T2077" i="1"/>
  <c r="U2077" i="1" s="1"/>
  <c r="T2078" i="1"/>
  <c r="U2078" i="1" s="1"/>
  <c r="T2079" i="1"/>
  <c r="U2079" i="1" s="1"/>
  <c r="T2080" i="1"/>
  <c r="U2080" i="1" s="1"/>
  <c r="T2081" i="1"/>
  <c r="U2081" i="1" s="1"/>
  <c r="T2082" i="1"/>
  <c r="U2082" i="1" s="1"/>
  <c r="T2083" i="1"/>
  <c r="U2083" i="1" s="1"/>
  <c r="T2084" i="1"/>
  <c r="U2084" i="1" s="1"/>
  <c r="T2085" i="1"/>
  <c r="U2085" i="1" s="1"/>
  <c r="T2086" i="1"/>
  <c r="U2086" i="1" s="1"/>
  <c r="T2087" i="1"/>
  <c r="U2087" i="1" s="1"/>
  <c r="T2088" i="1"/>
  <c r="U2088" i="1" s="1"/>
  <c r="T2089" i="1"/>
  <c r="U2089" i="1" s="1"/>
  <c r="T2090" i="1"/>
  <c r="U2090" i="1" s="1"/>
  <c r="T2091" i="1"/>
  <c r="U2091" i="1" s="1"/>
  <c r="T2092" i="1"/>
  <c r="U2092" i="1" s="1"/>
  <c r="T2093" i="1"/>
  <c r="U2093" i="1" s="1"/>
  <c r="T2094" i="1"/>
  <c r="U2094" i="1" s="1"/>
  <c r="T2095" i="1"/>
  <c r="U2095" i="1" s="1"/>
  <c r="T2096" i="1"/>
  <c r="U2096" i="1" s="1"/>
  <c r="T2097" i="1"/>
  <c r="U2097" i="1" s="1"/>
  <c r="T2098" i="1"/>
  <c r="U2098" i="1" s="1"/>
  <c r="T2099" i="1"/>
  <c r="U2099" i="1" s="1"/>
  <c r="T2100" i="1"/>
  <c r="U2100" i="1" s="1"/>
  <c r="T2101" i="1"/>
  <c r="U2101" i="1" s="1"/>
  <c r="T2102" i="1"/>
  <c r="U2102" i="1" s="1"/>
  <c r="T2103" i="1"/>
  <c r="U2103" i="1" s="1"/>
  <c r="T2104" i="1"/>
  <c r="U2104" i="1" s="1"/>
  <c r="T2105" i="1"/>
  <c r="U2105" i="1" s="1"/>
  <c r="T2106" i="1"/>
  <c r="U2106" i="1" s="1"/>
  <c r="T2107" i="1"/>
  <c r="U2107" i="1" s="1"/>
  <c r="T2108" i="1"/>
  <c r="U2108" i="1" s="1"/>
  <c r="T2109" i="1"/>
  <c r="U2109" i="1" s="1"/>
  <c r="T2110" i="1"/>
  <c r="U2110" i="1" s="1"/>
  <c r="T2111" i="1"/>
  <c r="U2111" i="1" s="1"/>
  <c r="T2112" i="1"/>
  <c r="U2112" i="1" s="1"/>
  <c r="T2113" i="1"/>
  <c r="U2113" i="1" s="1"/>
  <c r="T2114" i="1"/>
  <c r="U2114" i="1" s="1"/>
  <c r="T2115" i="1"/>
  <c r="U2115" i="1" s="1"/>
  <c r="T2116" i="1"/>
  <c r="U2116" i="1" s="1"/>
  <c r="T2117" i="1"/>
  <c r="U2117" i="1" s="1"/>
  <c r="T2118" i="1"/>
  <c r="U2118" i="1" s="1"/>
  <c r="T2119" i="1"/>
  <c r="U2119" i="1" s="1"/>
  <c r="T2120" i="1"/>
  <c r="U2120" i="1" s="1"/>
  <c r="T2121" i="1"/>
  <c r="U2121" i="1" s="1"/>
  <c r="T2122" i="1"/>
  <c r="U2122" i="1" s="1"/>
  <c r="T2123" i="1"/>
  <c r="U2123" i="1" s="1"/>
  <c r="T2124" i="1"/>
  <c r="U2124" i="1" s="1"/>
  <c r="T2125" i="1"/>
  <c r="U2125" i="1" s="1"/>
  <c r="T2126" i="1"/>
  <c r="U2126" i="1" s="1"/>
  <c r="T2127" i="1"/>
  <c r="U2127" i="1" s="1"/>
  <c r="T2128" i="1"/>
  <c r="U2128" i="1" s="1"/>
  <c r="T2129" i="1"/>
  <c r="U2129" i="1" s="1"/>
  <c r="T2130" i="1"/>
  <c r="U2130" i="1" s="1"/>
  <c r="T2131" i="1"/>
  <c r="U2131" i="1" s="1"/>
  <c r="T2132" i="1"/>
  <c r="U2132" i="1" s="1"/>
  <c r="T2133" i="1"/>
  <c r="U2133" i="1" s="1"/>
  <c r="T2134" i="1"/>
  <c r="U2134" i="1" s="1"/>
  <c r="T2135" i="1"/>
  <c r="U2135" i="1" s="1"/>
  <c r="T2136" i="1"/>
  <c r="U2136" i="1" s="1"/>
  <c r="T2137" i="1"/>
  <c r="U2137" i="1" s="1"/>
  <c r="T2138" i="1"/>
  <c r="U2138" i="1" s="1"/>
  <c r="T2139" i="1"/>
  <c r="U2139" i="1" s="1"/>
  <c r="T2140" i="1"/>
  <c r="U2140" i="1" s="1"/>
  <c r="T2141" i="1"/>
  <c r="U2141" i="1" s="1"/>
  <c r="T2142" i="1"/>
  <c r="U2142" i="1" s="1"/>
  <c r="T2143" i="1"/>
  <c r="U2143" i="1" s="1"/>
  <c r="T2144" i="1"/>
  <c r="U2144" i="1" s="1"/>
  <c r="T2145" i="1"/>
  <c r="U2145" i="1" s="1"/>
  <c r="T2146" i="1"/>
  <c r="U2146" i="1" s="1"/>
  <c r="T2147" i="1"/>
  <c r="U2147" i="1" s="1"/>
  <c r="T2148" i="1"/>
  <c r="U2148" i="1" s="1"/>
  <c r="T2149" i="1"/>
  <c r="U2149" i="1" s="1"/>
  <c r="T2150" i="1"/>
  <c r="U2150" i="1" s="1"/>
  <c r="T2151" i="1"/>
  <c r="U2151" i="1" s="1"/>
  <c r="T2152" i="1"/>
  <c r="U2152" i="1" s="1"/>
  <c r="T2153" i="1"/>
  <c r="U2153" i="1" s="1"/>
  <c r="T2154" i="1"/>
  <c r="U2154" i="1" s="1"/>
  <c r="T2155" i="1"/>
  <c r="U2155" i="1" s="1"/>
  <c r="T2156" i="1"/>
  <c r="U2156" i="1" s="1"/>
  <c r="T2157" i="1"/>
  <c r="U2157" i="1" s="1"/>
  <c r="T2158" i="1"/>
  <c r="U2158" i="1" s="1"/>
  <c r="T2159" i="1"/>
  <c r="U2159" i="1" s="1"/>
  <c r="T2160" i="1"/>
  <c r="U2160" i="1" s="1"/>
  <c r="T2161" i="1"/>
  <c r="U2161" i="1" s="1"/>
  <c r="T2162" i="1"/>
  <c r="U2162" i="1" s="1"/>
  <c r="T2163" i="1"/>
  <c r="U2163" i="1" s="1"/>
  <c r="T2164" i="1"/>
  <c r="U2164" i="1" s="1"/>
  <c r="T2165" i="1"/>
  <c r="U2165" i="1" s="1"/>
  <c r="T2166" i="1"/>
  <c r="U2166" i="1" s="1"/>
  <c r="T2167" i="1"/>
  <c r="U2167" i="1" s="1"/>
  <c r="T2168" i="1"/>
  <c r="U2168" i="1" s="1"/>
  <c r="T2169" i="1"/>
  <c r="U2169" i="1" s="1"/>
  <c r="T2170" i="1"/>
  <c r="U2170" i="1" s="1"/>
  <c r="T2171" i="1"/>
  <c r="U2171" i="1" s="1"/>
  <c r="T2172" i="1"/>
  <c r="U2172" i="1" s="1"/>
  <c r="T2173" i="1"/>
  <c r="U2173" i="1" s="1"/>
  <c r="T2174" i="1"/>
  <c r="U2174" i="1" s="1"/>
  <c r="T2175" i="1"/>
  <c r="U2175" i="1" s="1"/>
  <c r="T2176" i="1"/>
  <c r="U2176" i="1" s="1"/>
  <c r="T2177" i="1"/>
  <c r="U2177" i="1" s="1"/>
  <c r="T2178" i="1"/>
  <c r="U2178" i="1" s="1"/>
  <c r="T2179" i="1"/>
  <c r="U2179" i="1" s="1"/>
  <c r="T2180" i="1"/>
  <c r="U2180" i="1" s="1"/>
  <c r="T2181" i="1"/>
  <c r="U2181" i="1" s="1"/>
  <c r="T2182" i="1"/>
  <c r="U2182" i="1" s="1"/>
  <c r="T2183" i="1"/>
  <c r="U2183" i="1" s="1"/>
  <c r="T2184" i="1"/>
  <c r="U2184" i="1" s="1"/>
  <c r="T2185" i="1"/>
  <c r="U2185" i="1" s="1"/>
  <c r="T2186" i="1"/>
  <c r="U2186" i="1" s="1"/>
  <c r="T2187" i="1"/>
  <c r="U2187" i="1" s="1"/>
  <c r="T2188" i="1"/>
  <c r="U2188" i="1" s="1"/>
  <c r="T2189" i="1"/>
  <c r="U2189" i="1" s="1"/>
  <c r="T2190" i="1"/>
  <c r="U2190" i="1" s="1"/>
  <c r="T2191" i="1"/>
  <c r="U2191" i="1" s="1"/>
  <c r="T2192" i="1"/>
  <c r="U2192" i="1" s="1"/>
  <c r="T2193" i="1"/>
  <c r="U2193" i="1" s="1"/>
  <c r="T2194" i="1"/>
  <c r="U2194" i="1" s="1"/>
  <c r="T2195" i="1"/>
  <c r="U2195" i="1" s="1"/>
  <c r="T2196" i="1"/>
  <c r="U2196" i="1" s="1"/>
  <c r="T2197" i="1"/>
  <c r="U2197" i="1" s="1"/>
  <c r="T2198" i="1"/>
  <c r="U2198" i="1" s="1"/>
  <c r="T2199" i="1"/>
  <c r="U2199" i="1" s="1"/>
  <c r="T2200" i="1"/>
  <c r="U2200" i="1" s="1"/>
  <c r="T2201" i="1"/>
  <c r="U2201" i="1" s="1"/>
  <c r="T2202" i="1"/>
  <c r="U2202" i="1" s="1"/>
  <c r="T2203" i="1"/>
  <c r="U2203" i="1" s="1"/>
  <c r="T2204" i="1"/>
  <c r="U2204" i="1" s="1"/>
  <c r="T2205" i="1"/>
  <c r="U2205" i="1" s="1"/>
  <c r="T2206" i="1"/>
  <c r="U2206" i="1" s="1"/>
  <c r="T2207" i="1"/>
  <c r="U2207" i="1" s="1"/>
  <c r="T2208" i="1"/>
  <c r="U2208" i="1" s="1"/>
  <c r="T2209" i="1"/>
  <c r="U2209" i="1" s="1"/>
  <c r="T2210" i="1"/>
  <c r="U2210" i="1" s="1"/>
  <c r="T2211" i="1"/>
  <c r="U2211" i="1" s="1"/>
  <c r="T2212" i="1"/>
  <c r="U2212" i="1" s="1"/>
  <c r="T2213" i="1"/>
  <c r="U2213" i="1" s="1"/>
  <c r="T2214" i="1"/>
  <c r="U2214" i="1" s="1"/>
  <c r="T2215" i="1"/>
  <c r="U2215" i="1" s="1"/>
  <c r="T2216" i="1"/>
  <c r="U2216" i="1" s="1"/>
  <c r="T2217" i="1"/>
  <c r="U2217" i="1" s="1"/>
  <c r="T2218" i="1"/>
  <c r="U2218" i="1" s="1"/>
  <c r="T2219" i="1"/>
  <c r="U2219" i="1" s="1"/>
  <c r="T2220" i="1"/>
  <c r="U2220" i="1" s="1"/>
  <c r="T2221" i="1"/>
  <c r="U2221" i="1" s="1"/>
  <c r="T2222" i="1"/>
  <c r="U2222" i="1" s="1"/>
  <c r="T2223" i="1"/>
  <c r="U2223" i="1" s="1"/>
  <c r="T2224" i="1"/>
  <c r="U2224" i="1" s="1"/>
  <c r="T2225" i="1"/>
  <c r="U2225" i="1" s="1"/>
  <c r="T2226" i="1"/>
  <c r="U2226" i="1" s="1"/>
  <c r="T2227" i="1"/>
  <c r="U2227" i="1" s="1"/>
  <c r="T2228" i="1"/>
  <c r="U2228" i="1" s="1"/>
  <c r="T2229" i="1"/>
  <c r="U2229" i="1" s="1"/>
  <c r="T2230" i="1"/>
  <c r="U2230" i="1" s="1"/>
  <c r="T2231" i="1"/>
  <c r="U2231" i="1" s="1"/>
  <c r="T2232" i="1"/>
  <c r="U2232" i="1" s="1"/>
  <c r="T2233" i="1"/>
  <c r="U2233" i="1" s="1"/>
  <c r="T2234" i="1"/>
  <c r="U2234" i="1" s="1"/>
  <c r="T2235" i="1"/>
  <c r="U2235" i="1" s="1"/>
  <c r="T2236" i="1"/>
  <c r="U2236" i="1" s="1"/>
  <c r="T2237" i="1"/>
  <c r="U2237" i="1" s="1"/>
  <c r="T2238" i="1"/>
  <c r="U2238" i="1" s="1"/>
  <c r="T2239" i="1"/>
  <c r="U2239" i="1" s="1"/>
  <c r="T2240" i="1"/>
  <c r="U2240" i="1" s="1"/>
  <c r="T2241" i="1"/>
  <c r="U2241" i="1" s="1"/>
  <c r="T2242" i="1"/>
  <c r="U2242" i="1" s="1"/>
  <c r="T2243" i="1"/>
  <c r="U2243" i="1" s="1"/>
  <c r="T2244" i="1"/>
  <c r="U2244" i="1" s="1"/>
  <c r="T2245" i="1"/>
  <c r="U2245" i="1" s="1"/>
  <c r="T2246" i="1"/>
  <c r="U2246" i="1" s="1"/>
  <c r="T2247" i="1"/>
  <c r="U2247" i="1" s="1"/>
  <c r="T2248" i="1"/>
  <c r="U2248" i="1" s="1"/>
  <c r="T2249" i="1"/>
  <c r="U2249" i="1" s="1"/>
  <c r="T2250" i="1"/>
  <c r="U2250" i="1" s="1"/>
  <c r="T2251" i="1"/>
  <c r="U2251" i="1" s="1"/>
  <c r="T2252" i="1"/>
  <c r="U2252" i="1" s="1"/>
  <c r="T2253" i="1"/>
  <c r="U2253" i="1" s="1"/>
  <c r="T2254" i="1"/>
  <c r="U2254" i="1" s="1"/>
  <c r="T2255" i="1"/>
  <c r="U2255" i="1" s="1"/>
  <c r="T2256" i="1"/>
  <c r="U2256" i="1" s="1"/>
  <c r="T2257" i="1"/>
  <c r="U2257" i="1" s="1"/>
  <c r="T2258" i="1"/>
  <c r="U2258" i="1" s="1"/>
  <c r="T2259" i="1"/>
  <c r="U2259" i="1" s="1"/>
  <c r="T2260" i="1"/>
  <c r="U2260" i="1" s="1"/>
  <c r="T2261" i="1"/>
  <c r="U2261" i="1" s="1"/>
  <c r="T2262" i="1"/>
  <c r="U2262" i="1" s="1"/>
  <c r="T2263" i="1"/>
  <c r="U2263" i="1" s="1"/>
  <c r="T2264" i="1"/>
  <c r="U2264" i="1" s="1"/>
  <c r="T2265" i="1"/>
  <c r="U2265" i="1" s="1"/>
  <c r="T2266" i="1"/>
  <c r="U2266" i="1" s="1"/>
  <c r="T2267" i="1"/>
  <c r="U2267" i="1" s="1"/>
  <c r="T2268" i="1"/>
  <c r="U2268" i="1" s="1"/>
  <c r="T2269" i="1"/>
  <c r="U2269" i="1" s="1"/>
  <c r="T2270" i="1"/>
  <c r="U2270" i="1" s="1"/>
  <c r="T2271" i="1"/>
  <c r="U2271" i="1" s="1"/>
  <c r="T2272" i="1"/>
  <c r="U2272" i="1" s="1"/>
  <c r="T2273" i="1"/>
  <c r="U2273" i="1" s="1"/>
  <c r="T2274" i="1"/>
  <c r="U2274" i="1" s="1"/>
  <c r="T2275" i="1"/>
  <c r="U2275" i="1" s="1"/>
  <c r="T2276" i="1"/>
  <c r="U2276" i="1" s="1"/>
  <c r="T2277" i="1"/>
  <c r="U2277" i="1" s="1"/>
  <c r="T2278" i="1"/>
  <c r="U2278" i="1" s="1"/>
  <c r="T2279" i="1"/>
  <c r="U2279" i="1" s="1"/>
  <c r="T2280" i="1"/>
  <c r="U2280" i="1" s="1"/>
  <c r="T2281" i="1"/>
  <c r="U2281" i="1" s="1"/>
  <c r="T2282" i="1"/>
  <c r="U2282" i="1" s="1"/>
  <c r="T2283" i="1"/>
  <c r="U2283" i="1" s="1"/>
  <c r="T2284" i="1"/>
  <c r="U2284" i="1" s="1"/>
  <c r="T2285" i="1"/>
  <c r="U2285" i="1" s="1"/>
  <c r="T2286" i="1"/>
  <c r="U2286" i="1" s="1"/>
  <c r="T2287" i="1"/>
  <c r="U2287" i="1" s="1"/>
  <c r="T2288" i="1"/>
  <c r="U2288" i="1" s="1"/>
  <c r="T2289" i="1"/>
  <c r="U2289" i="1" s="1"/>
  <c r="T2290" i="1"/>
  <c r="U2290" i="1" s="1"/>
  <c r="T2291" i="1"/>
  <c r="U2291" i="1" s="1"/>
  <c r="T2292" i="1"/>
  <c r="U2292" i="1" s="1"/>
  <c r="T2293" i="1"/>
  <c r="U2293" i="1" s="1"/>
  <c r="T2294" i="1"/>
  <c r="U2294" i="1" s="1"/>
  <c r="T2295" i="1"/>
  <c r="U2295" i="1" s="1"/>
  <c r="T2296" i="1"/>
  <c r="U2296" i="1" s="1"/>
  <c r="T2297" i="1"/>
  <c r="U2297" i="1" s="1"/>
  <c r="T2298" i="1"/>
  <c r="U2298" i="1" s="1"/>
  <c r="T2299" i="1"/>
  <c r="U2299" i="1" s="1"/>
  <c r="T2300" i="1"/>
  <c r="U2300" i="1" s="1"/>
  <c r="T2301" i="1"/>
  <c r="U2301" i="1" s="1"/>
  <c r="T2302" i="1"/>
  <c r="U2302" i="1" s="1"/>
  <c r="T2303" i="1"/>
  <c r="U2303" i="1" s="1"/>
  <c r="T2304" i="1"/>
  <c r="U2304" i="1" s="1"/>
  <c r="T2305" i="1"/>
  <c r="U2305" i="1" s="1"/>
  <c r="T2306" i="1"/>
  <c r="U2306" i="1" s="1"/>
  <c r="T2307" i="1"/>
  <c r="U2307" i="1" s="1"/>
  <c r="T2308" i="1"/>
  <c r="U2308" i="1" s="1"/>
  <c r="T2309" i="1"/>
  <c r="U2309" i="1" s="1"/>
  <c r="T2310" i="1"/>
  <c r="U2310" i="1" s="1"/>
  <c r="T2311" i="1"/>
  <c r="U2311" i="1" s="1"/>
  <c r="T2312" i="1"/>
  <c r="U2312" i="1" s="1"/>
  <c r="T2313" i="1"/>
  <c r="U2313" i="1" s="1"/>
  <c r="T2314" i="1"/>
  <c r="U2314" i="1" s="1"/>
  <c r="T2315" i="1"/>
  <c r="U2315" i="1" s="1"/>
  <c r="T2316" i="1"/>
  <c r="U2316" i="1" s="1"/>
  <c r="T2317" i="1"/>
  <c r="U2317" i="1" s="1"/>
  <c r="T2318" i="1"/>
  <c r="U2318" i="1" s="1"/>
  <c r="T2319" i="1"/>
  <c r="U2319" i="1" s="1"/>
  <c r="T2320" i="1"/>
  <c r="U2320" i="1" s="1"/>
  <c r="T2321" i="1"/>
  <c r="U2321" i="1" s="1"/>
  <c r="T2322" i="1"/>
  <c r="U2322" i="1" s="1"/>
  <c r="T2323" i="1"/>
  <c r="U2323" i="1" s="1"/>
  <c r="T2324" i="1"/>
  <c r="U2324" i="1" s="1"/>
  <c r="T2325" i="1"/>
  <c r="U2325" i="1" s="1"/>
  <c r="T2326" i="1"/>
  <c r="U2326" i="1" s="1"/>
  <c r="T2327" i="1"/>
  <c r="U2327" i="1" s="1"/>
  <c r="T2328" i="1"/>
  <c r="U2328" i="1" s="1"/>
  <c r="T2329" i="1"/>
  <c r="U2329" i="1" s="1"/>
  <c r="T2330" i="1"/>
  <c r="U2330" i="1" s="1"/>
  <c r="T2331" i="1"/>
  <c r="U2331" i="1" s="1"/>
  <c r="T2332" i="1"/>
  <c r="U2332" i="1" s="1"/>
  <c r="T2333" i="1"/>
  <c r="U2333" i="1" s="1"/>
  <c r="T2334" i="1"/>
  <c r="U2334" i="1" s="1"/>
  <c r="T2335" i="1"/>
  <c r="U2335" i="1" s="1"/>
  <c r="T2336" i="1"/>
  <c r="U2336" i="1" s="1"/>
  <c r="T2337" i="1"/>
  <c r="U2337" i="1" s="1"/>
  <c r="T2338" i="1"/>
  <c r="U2338" i="1" s="1"/>
  <c r="T2339" i="1"/>
  <c r="U2339" i="1" s="1"/>
  <c r="T2340" i="1"/>
  <c r="U2340" i="1" s="1"/>
  <c r="T2341" i="1"/>
  <c r="U2341" i="1" s="1"/>
  <c r="T2342" i="1"/>
  <c r="U2342" i="1" s="1"/>
  <c r="T2343" i="1"/>
  <c r="U2343" i="1" s="1"/>
  <c r="T2344" i="1"/>
  <c r="U2344" i="1" s="1"/>
  <c r="T2345" i="1"/>
  <c r="U2345" i="1" s="1"/>
  <c r="T2346" i="1"/>
  <c r="U2346" i="1" s="1"/>
  <c r="T2347" i="1"/>
  <c r="U2347" i="1" s="1"/>
  <c r="T2348" i="1"/>
  <c r="U2348" i="1" s="1"/>
  <c r="T2349" i="1"/>
  <c r="U2349" i="1" s="1"/>
  <c r="T2350" i="1"/>
  <c r="U2350" i="1" s="1"/>
  <c r="T2351" i="1"/>
  <c r="U2351" i="1" s="1"/>
  <c r="T2352" i="1"/>
  <c r="U2352" i="1" s="1"/>
  <c r="T2353" i="1"/>
  <c r="U2353" i="1" s="1"/>
  <c r="T2354" i="1"/>
  <c r="U2354" i="1" s="1"/>
  <c r="T2355" i="1"/>
  <c r="U2355" i="1" s="1"/>
  <c r="T2356" i="1"/>
  <c r="U2356" i="1" s="1"/>
  <c r="T2357" i="1"/>
  <c r="U2357" i="1" s="1"/>
  <c r="T2358" i="1"/>
  <c r="U2358" i="1" s="1"/>
  <c r="T2359" i="1"/>
  <c r="U2359" i="1" s="1"/>
  <c r="T2360" i="1"/>
  <c r="U2360" i="1" s="1"/>
  <c r="T2361" i="1"/>
  <c r="U2361" i="1" s="1"/>
  <c r="T2362" i="1"/>
  <c r="U2362" i="1" s="1"/>
  <c r="T2363" i="1"/>
  <c r="U2363" i="1" s="1"/>
  <c r="T2364" i="1"/>
  <c r="U2364" i="1" s="1"/>
  <c r="T2365" i="1"/>
  <c r="U2365" i="1" s="1"/>
  <c r="T2366" i="1"/>
  <c r="U2366" i="1" s="1"/>
  <c r="T2367" i="1"/>
  <c r="U2367" i="1" s="1"/>
  <c r="T2368" i="1"/>
  <c r="U2368" i="1" s="1"/>
  <c r="T2369" i="1"/>
  <c r="U2369" i="1" s="1"/>
  <c r="T2370" i="1"/>
  <c r="U2370" i="1" s="1"/>
  <c r="T2371" i="1"/>
  <c r="U2371" i="1" s="1"/>
  <c r="T2372" i="1"/>
  <c r="U2372" i="1" s="1"/>
  <c r="T2373" i="1"/>
  <c r="U2373" i="1" s="1"/>
  <c r="T2374" i="1"/>
  <c r="U2374" i="1" s="1"/>
  <c r="T2375" i="1"/>
  <c r="U2375" i="1" s="1"/>
  <c r="T2376" i="1"/>
  <c r="U2376" i="1" s="1"/>
  <c r="T2377" i="1"/>
  <c r="U2377" i="1" s="1"/>
  <c r="T2378" i="1"/>
  <c r="U2378" i="1" s="1"/>
  <c r="T2379" i="1"/>
  <c r="U2379" i="1" s="1"/>
  <c r="T2380" i="1"/>
  <c r="U2380" i="1" s="1"/>
  <c r="T2381" i="1"/>
  <c r="U2381" i="1" s="1"/>
  <c r="T2382" i="1"/>
  <c r="U2382" i="1" s="1"/>
  <c r="T2383" i="1"/>
  <c r="U2383" i="1" s="1"/>
  <c r="T2384" i="1"/>
  <c r="U2384" i="1" s="1"/>
  <c r="T2385" i="1"/>
  <c r="U2385" i="1" s="1"/>
  <c r="T2386" i="1"/>
  <c r="U2386" i="1" s="1"/>
  <c r="T2387" i="1"/>
  <c r="U2387" i="1" s="1"/>
  <c r="T2388" i="1"/>
  <c r="U2388" i="1" s="1"/>
  <c r="T2389" i="1"/>
  <c r="U2389" i="1" s="1"/>
  <c r="T2390" i="1"/>
  <c r="U2390" i="1" s="1"/>
  <c r="T2391" i="1"/>
  <c r="U2391" i="1" s="1"/>
  <c r="T2392" i="1"/>
  <c r="U2392" i="1" s="1"/>
  <c r="T2393" i="1"/>
  <c r="U2393" i="1" s="1"/>
  <c r="T2394" i="1"/>
  <c r="U2394" i="1" s="1"/>
  <c r="T2395" i="1"/>
  <c r="U2395" i="1" s="1"/>
  <c r="T2396" i="1"/>
  <c r="U2396" i="1" s="1"/>
  <c r="T2397" i="1"/>
  <c r="U2397" i="1" s="1"/>
  <c r="T2398" i="1"/>
  <c r="U2398" i="1" s="1"/>
  <c r="T2399" i="1"/>
  <c r="U2399" i="1" s="1"/>
  <c r="T2400" i="1"/>
  <c r="U2400" i="1" s="1"/>
  <c r="T2401" i="1"/>
  <c r="U2401" i="1" s="1"/>
  <c r="T2402" i="1"/>
  <c r="U2402" i="1" s="1"/>
  <c r="T2403" i="1"/>
  <c r="U2403" i="1" s="1"/>
  <c r="T2404" i="1"/>
  <c r="U2404" i="1" s="1"/>
  <c r="T2405" i="1"/>
  <c r="U2405" i="1" s="1"/>
  <c r="T2406" i="1"/>
  <c r="U2406" i="1" s="1"/>
  <c r="T2407" i="1"/>
  <c r="U2407" i="1" s="1"/>
  <c r="T2408" i="1"/>
  <c r="U2408" i="1" s="1"/>
  <c r="T2409" i="1"/>
  <c r="U2409" i="1" s="1"/>
  <c r="T2410" i="1"/>
  <c r="U2410" i="1" s="1"/>
  <c r="T2411" i="1"/>
  <c r="U2411" i="1" s="1"/>
  <c r="T2412" i="1"/>
  <c r="U2412" i="1" s="1"/>
  <c r="T2413" i="1"/>
  <c r="U2413" i="1" s="1"/>
  <c r="T2414" i="1"/>
  <c r="U2414" i="1" s="1"/>
  <c r="T2415" i="1"/>
  <c r="U2415" i="1" s="1"/>
  <c r="T2416" i="1"/>
  <c r="U2416" i="1" s="1"/>
  <c r="T2417" i="1"/>
  <c r="U2417" i="1" s="1"/>
  <c r="T2418" i="1"/>
  <c r="U2418" i="1" s="1"/>
  <c r="T2419" i="1"/>
  <c r="U2419" i="1" s="1"/>
  <c r="T2420" i="1"/>
  <c r="U2420" i="1" s="1"/>
  <c r="T2421" i="1"/>
  <c r="U2421" i="1" s="1"/>
  <c r="T2422" i="1"/>
  <c r="U2422" i="1" s="1"/>
  <c r="T2423" i="1"/>
  <c r="U2423" i="1" s="1"/>
  <c r="T2424" i="1"/>
  <c r="U2424" i="1" s="1"/>
  <c r="T2425" i="1"/>
  <c r="U2425" i="1" s="1"/>
  <c r="T2426" i="1"/>
  <c r="U2426" i="1" s="1"/>
  <c r="T2427" i="1"/>
  <c r="U2427" i="1" s="1"/>
  <c r="T2428" i="1"/>
  <c r="U2428" i="1" s="1"/>
  <c r="T2429" i="1"/>
  <c r="U2429" i="1" s="1"/>
  <c r="T2430" i="1"/>
  <c r="U2430" i="1" s="1"/>
  <c r="T2431" i="1"/>
  <c r="U2431" i="1" s="1"/>
  <c r="T2432" i="1"/>
  <c r="U2432" i="1" s="1"/>
  <c r="T2433" i="1"/>
  <c r="U2433" i="1" s="1"/>
  <c r="T2434" i="1"/>
  <c r="U2434" i="1" s="1"/>
  <c r="T2435" i="1"/>
  <c r="U2435" i="1" s="1"/>
  <c r="T2436" i="1"/>
  <c r="U2436" i="1" s="1"/>
  <c r="T2437" i="1"/>
  <c r="U2437" i="1" s="1"/>
  <c r="T2438" i="1"/>
  <c r="U2438" i="1" s="1"/>
  <c r="T2439" i="1"/>
  <c r="U2439" i="1" s="1"/>
  <c r="T2440" i="1"/>
  <c r="U2440" i="1" s="1"/>
  <c r="T2441" i="1"/>
  <c r="U2441" i="1" s="1"/>
  <c r="T2442" i="1"/>
  <c r="U2442" i="1" s="1"/>
  <c r="T2443" i="1"/>
  <c r="U2443" i="1" s="1"/>
  <c r="T2444" i="1"/>
  <c r="U2444" i="1" s="1"/>
  <c r="T2445" i="1"/>
  <c r="U2445" i="1" s="1"/>
  <c r="T2446" i="1"/>
  <c r="U2446" i="1" s="1"/>
  <c r="T2447" i="1"/>
  <c r="U2447" i="1" s="1"/>
  <c r="T2448" i="1"/>
  <c r="U2448" i="1" s="1"/>
  <c r="T2449" i="1"/>
  <c r="U2449" i="1" s="1"/>
  <c r="T2450" i="1"/>
  <c r="U2450" i="1" s="1"/>
  <c r="T2451" i="1"/>
  <c r="U2451" i="1" s="1"/>
  <c r="T2452" i="1"/>
  <c r="U2452" i="1" s="1"/>
  <c r="T2453" i="1"/>
  <c r="U2453" i="1" s="1"/>
  <c r="T2454" i="1"/>
  <c r="U2454" i="1" s="1"/>
  <c r="T2455" i="1"/>
  <c r="U2455" i="1" s="1"/>
  <c r="T2456" i="1"/>
  <c r="U2456" i="1" s="1"/>
  <c r="T2457" i="1"/>
  <c r="U2457" i="1" s="1"/>
  <c r="T2458" i="1"/>
  <c r="U2458" i="1" s="1"/>
  <c r="T2459" i="1"/>
  <c r="U2459" i="1" s="1"/>
  <c r="T2460" i="1"/>
  <c r="U2460" i="1" s="1"/>
  <c r="T2461" i="1"/>
  <c r="U2461" i="1" s="1"/>
  <c r="T2462" i="1"/>
  <c r="U2462" i="1" s="1"/>
  <c r="T2463" i="1"/>
  <c r="U2463" i="1" s="1"/>
  <c r="T2464" i="1"/>
  <c r="U2464" i="1" s="1"/>
  <c r="T2465" i="1"/>
  <c r="U2465" i="1" s="1"/>
  <c r="T2466" i="1"/>
  <c r="U2466" i="1" s="1"/>
  <c r="T2467" i="1"/>
  <c r="U2467" i="1" s="1"/>
  <c r="T2468" i="1"/>
  <c r="U2468" i="1" s="1"/>
  <c r="T2469" i="1"/>
  <c r="U2469" i="1" s="1"/>
  <c r="T2470" i="1"/>
  <c r="U2470" i="1" s="1"/>
  <c r="T2471" i="1"/>
  <c r="U2471" i="1" s="1"/>
  <c r="T2472" i="1"/>
  <c r="U2472" i="1" s="1"/>
  <c r="T2473" i="1"/>
  <c r="U2473" i="1" s="1"/>
  <c r="T2474" i="1"/>
  <c r="U2474" i="1" s="1"/>
  <c r="T2475" i="1"/>
  <c r="U2475" i="1" s="1"/>
  <c r="T2476" i="1"/>
  <c r="U2476" i="1" s="1"/>
  <c r="T2477" i="1"/>
  <c r="U2477" i="1" s="1"/>
  <c r="T2478" i="1"/>
  <c r="U2478" i="1" s="1"/>
  <c r="T2479" i="1"/>
  <c r="U2479" i="1" s="1"/>
  <c r="T2480" i="1"/>
  <c r="U2480" i="1" s="1"/>
  <c r="T2481" i="1"/>
  <c r="U2481" i="1" s="1"/>
  <c r="T2482" i="1"/>
  <c r="U2482" i="1" s="1"/>
  <c r="T2483" i="1"/>
  <c r="U2483" i="1" s="1"/>
  <c r="T2484" i="1"/>
  <c r="U2484" i="1" s="1"/>
  <c r="T2485" i="1"/>
  <c r="U2485" i="1" s="1"/>
  <c r="T2486" i="1"/>
  <c r="U2486" i="1" s="1"/>
  <c r="T2487" i="1"/>
  <c r="U2487" i="1" s="1"/>
  <c r="T2488" i="1"/>
  <c r="U2488" i="1" s="1"/>
  <c r="T2489" i="1"/>
  <c r="U2489" i="1" s="1"/>
  <c r="T2490" i="1"/>
  <c r="U2490" i="1" s="1"/>
  <c r="T2491" i="1"/>
  <c r="U2491" i="1" s="1"/>
  <c r="T2492" i="1"/>
  <c r="U2492" i="1" s="1"/>
  <c r="T2493" i="1"/>
  <c r="U2493" i="1" s="1"/>
  <c r="T2494" i="1"/>
  <c r="U2494" i="1" s="1"/>
  <c r="T2495" i="1"/>
  <c r="U2495" i="1" s="1"/>
  <c r="T2496" i="1"/>
  <c r="U2496" i="1" s="1"/>
  <c r="T2497" i="1"/>
  <c r="U2497" i="1" s="1"/>
  <c r="T2498" i="1"/>
  <c r="U2498" i="1" s="1"/>
  <c r="T2499" i="1"/>
  <c r="U2499" i="1" s="1"/>
  <c r="T2500" i="1"/>
  <c r="U2500" i="1" s="1"/>
  <c r="T2501" i="1"/>
  <c r="U2501" i="1" s="1"/>
  <c r="T2502" i="1"/>
  <c r="U2502" i="1" s="1"/>
  <c r="T2503" i="1"/>
  <c r="U2503" i="1" s="1"/>
  <c r="T2504" i="1"/>
  <c r="U2504" i="1" s="1"/>
  <c r="T2505" i="1"/>
  <c r="U2505" i="1" s="1"/>
  <c r="T2506" i="1"/>
  <c r="U2506" i="1" s="1"/>
  <c r="T2507" i="1"/>
  <c r="U2507" i="1" s="1"/>
  <c r="T2508" i="1"/>
  <c r="U2508" i="1" s="1"/>
  <c r="T2509" i="1"/>
  <c r="U2509" i="1" s="1"/>
  <c r="T2510" i="1"/>
  <c r="U2510" i="1" s="1"/>
  <c r="T2511" i="1"/>
  <c r="U2511" i="1" s="1"/>
  <c r="T2512" i="1"/>
  <c r="U2512" i="1" s="1"/>
  <c r="T2513" i="1"/>
  <c r="U2513" i="1" s="1"/>
  <c r="T2514" i="1"/>
  <c r="U2514" i="1" s="1"/>
  <c r="T2515" i="1"/>
  <c r="U2515" i="1" s="1"/>
  <c r="T2516" i="1"/>
  <c r="U2516" i="1" s="1"/>
  <c r="T2517" i="1"/>
  <c r="U2517" i="1" s="1"/>
  <c r="T2518" i="1"/>
  <c r="U2518" i="1" s="1"/>
  <c r="T2519" i="1"/>
  <c r="U2519" i="1" s="1"/>
  <c r="T2520" i="1"/>
  <c r="U2520" i="1" s="1"/>
  <c r="T2521" i="1"/>
  <c r="U2521" i="1" s="1"/>
  <c r="T2522" i="1"/>
  <c r="U2522" i="1" s="1"/>
  <c r="T2523" i="1"/>
  <c r="U2523" i="1" s="1"/>
  <c r="T2524" i="1"/>
  <c r="U2524" i="1" s="1"/>
  <c r="T2525" i="1"/>
  <c r="U2525" i="1" s="1"/>
  <c r="T2526" i="1"/>
  <c r="U2526" i="1" s="1"/>
  <c r="T2527" i="1"/>
  <c r="U2527" i="1" s="1"/>
  <c r="T2528" i="1"/>
  <c r="U2528" i="1" s="1"/>
  <c r="T2529" i="1"/>
  <c r="U2529" i="1" s="1"/>
  <c r="T2530" i="1"/>
  <c r="U2530" i="1" s="1"/>
  <c r="T2531" i="1"/>
  <c r="U2531" i="1" s="1"/>
  <c r="T2532" i="1"/>
  <c r="U2532" i="1" s="1"/>
  <c r="T2533" i="1"/>
  <c r="U2533" i="1" s="1"/>
  <c r="T2534" i="1"/>
  <c r="U2534" i="1" s="1"/>
  <c r="T2535" i="1"/>
  <c r="U2535" i="1" s="1"/>
  <c r="T2536" i="1"/>
  <c r="U2536" i="1" s="1"/>
  <c r="T2537" i="1"/>
  <c r="U2537" i="1" s="1"/>
  <c r="T2538" i="1"/>
  <c r="U2538" i="1" s="1"/>
  <c r="T2539" i="1"/>
  <c r="U2539" i="1" s="1"/>
  <c r="T2540" i="1"/>
  <c r="U2540" i="1" s="1"/>
  <c r="T2541" i="1"/>
  <c r="U2541" i="1" s="1"/>
  <c r="T2542" i="1"/>
  <c r="U2542" i="1" s="1"/>
  <c r="T2543" i="1"/>
  <c r="U2543" i="1" s="1"/>
  <c r="T2544" i="1"/>
  <c r="U2544" i="1" s="1"/>
  <c r="T2545" i="1"/>
  <c r="U2545" i="1" s="1"/>
  <c r="T2546" i="1"/>
  <c r="U2546" i="1" s="1"/>
  <c r="T2547" i="1"/>
  <c r="U2547" i="1" s="1"/>
  <c r="T2548" i="1"/>
  <c r="U2548" i="1" s="1"/>
  <c r="T2549" i="1"/>
  <c r="U2549" i="1" s="1"/>
  <c r="T2550" i="1"/>
  <c r="U2550" i="1" s="1"/>
  <c r="T2551" i="1"/>
  <c r="U2551" i="1" s="1"/>
  <c r="T2552" i="1"/>
  <c r="U2552" i="1" s="1"/>
  <c r="T2553" i="1"/>
  <c r="U2553" i="1" s="1"/>
  <c r="T2554" i="1"/>
  <c r="U2554" i="1" s="1"/>
  <c r="T2555" i="1"/>
  <c r="U2555" i="1" s="1"/>
  <c r="T2556" i="1"/>
  <c r="U2556" i="1" s="1"/>
  <c r="T2557" i="1"/>
  <c r="U2557" i="1" s="1"/>
  <c r="T2558" i="1"/>
  <c r="U2558" i="1" s="1"/>
  <c r="T2559" i="1"/>
  <c r="U2559" i="1" s="1"/>
  <c r="T2560" i="1"/>
  <c r="U2560" i="1" s="1"/>
  <c r="T2561" i="1"/>
  <c r="U2561" i="1" s="1"/>
  <c r="T2562" i="1"/>
  <c r="U2562" i="1" s="1"/>
  <c r="T2563" i="1"/>
  <c r="U2563" i="1" s="1"/>
  <c r="T2564" i="1"/>
  <c r="U2564" i="1" s="1"/>
  <c r="T2565" i="1"/>
  <c r="U2565" i="1" s="1"/>
  <c r="T2566" i="1"/>
  <c r="U2566" i="1" s="1"/>
  <c r="T2567" i="1"/>
  <c r="U2567" i="1" s="1"/>
  <c r="T2568" i="1"/>
  <c r="U2568" i="1" s="1"/>
  <c r="T2569" i="1"/>
  <c r="U2569" i="1" s="1"/>
  <c r="T2570" i="1"/>
  <c r="U2570" i="1" s="1"/>
  <c r="T2571" i="1"/>
  <c r="U2571" i="1" s="1"/>
  <c r="T2572" i="1"/>
  <c r="U2572" i="1" s="1"/>
  <c r="T2573" i="1"/>
  <c r="U2573" i="1" s="1"/>
  <c r="T2574" i="1"/>
  <c r="U2574" i="1" s="1"/>
  <c r="T2575" i="1"/>
  <c r="U2575" i="1" s="1"/>
  <c r="T2576" i="1"/>
  <c r="U2576" i="1" s="1"/>
  <c r="T2577" i="1"/>
  <c r="U2577" i="1" s="1"/>
  <c r="T2578" i="1"/>
  <c r="U2578" i="1" s="1"/>
  <c r="T2579" i="1"/>
  <c r="U2579" i="1" s="1"/>
  <c r="T2580" i="1"/>
  <c r="U2580" i="1" s="1"/>
  <c r="T2581" i="1"/>
  <c r="U2581" i="1" s="1"/>
  <c r="T2582" i="1"/>
  <c r="U2582" i="1" s="1"/>
  <c r="T2583" i="1"/>
  <c r="U2583" i="1" s="1"/>
  <c r="T2584" i="1"/>
  <c r="U2584" i="1" s="1"/>
  <c r="T2585" i="1"/>
  <c r="U2585" i="1" s="1"/>
  <c r="T2586" i="1"/>
  <c r="U2586" i="1" s="1"/>
  <c r="T2587" i="1"/>
  <c r="U2587" i="1" s="1"/>
  <c r="T2588" i="1"/>
  <c r="U2588" i="1" s="1"/>
  <c r="T2589" i="1"/>
  <c r="U2589" i="1" s="1"/>
  <c r="T2590" i="1"/>
  <c r="U2590" i="1" s="1"/>
  <c r="T2591" i="1"/>
  <c r="U2591" i="1" s="1"/>
  <c r="T2592" i="1"/>
  <c r="U2592" i="1" s="1"/>
  <c r="T2593" i="1"/>
  <c r="U2593" i="1" s="1"/>
  <c r="T2594" i="1"/>
  <c r="U2594" i="1" s="1"/>
  <c r="T2595" i="1"/>
  <c r="U2595" i="1" s="1"/>
  <c r="T2596" i="1"/>
  <c r="U2596" i="1" s="1"/>
  <c r="T2597" i="1"/>
  <c r="U2597" i="1" s="1"/>
  <c r="T2598" i="1"/>
  <c r="U2598" i="1" s="1"/>
  <c r="T2599" i="1"/>
  <c r="U2599" i="1" s="1"/>
  <c r="T2600" i="1"/>
  <c r="U2600" i="1" s="1"/>
  <c r="T2601" i="1"/>
  <c r="U2601" i="1" s="1"/>
  <c r="T2602" i="1"/>
  <c r="U2602" i="1" s="1"/>
  <c r="T2603" i="1"/>
  <c r="U2603" i="1" s="1"/>
  <c r="T2604" i="1"/>
  <c r="U2604" i="1" s="1"/>
  <c r="T2605" i="1"/>
  <c r="U2605" i="1" s="1"/>
  <c r="T2606" i="1"/>
  <c r="U2606" i="1" s="1"/>
  <c r="T2607" i="1"/>
  <c r="U2607" i="1" s="1"/>
  <c r="T2608" i="1"/>
  <c r="U2608" i="1" s="1"/>
  <c r="T2609" i="1"/>
  <c r="U2609" i="1" s="1"/>
  <c r="T2610" i="1"/>
  <c r="U2610" i="1" s="1"/>
  <c r="T2611" i="1"/>
  <c r="U2611" i="1" s="1"/>
  <c r="T2612" i="1"/>
  <c r="U2612" i="1" s="1"/>
  <c r="T2613" i="1"/>
  <c r="U2613" i="1" s="1"/>
  <c r="T2614" i="1"/>
  <c r="U2614" i="1" s="1"/>
  <c r="T2615" i="1"/>
  <c r="U2615" i="1" s="1"/>
  <c r="T2616" i="1"/>
  <c r="U2616" i="1" s="1"/>
  <c r="T2617" i="1"/>
  <c r="U2617" i="1" s="1"/>
  <c r="T2618" i="1"/>
  <c r="U2618" i="1" s="1"/>
  <c r="T2619" i="1"/>
  <c r="U2619" i="1" s="1"/>
  <c r="T2620" i="1"/>
  <c r="U2620" i="1" s="1"/>
  <c r="T2621" i="1"/>
  <c r="U2621" i="1" s="1"/>
  <c r="T2622" i="1"/>
  <c r="U2622" i="1" s="1"/>
  <c r="T2623" i="1"/>
  <c r="U2623" i="1" s="1"/>
  <c r="T2624" i="1"/>
  <c r="U2624" i="1" s="1"/>
  <c r="T2625" i="1"/>
  <c r="U2625" i="1" s="1"/>
  <c r="T2626" i="1"/>
  <c r="U2626" i="1" s="1"/>
  <c r="T2627" i="1"/>
  <c r="U2627" i="1" s="1"/>
  <c r="T2628" i="1"/>
  <c r="U2628" i="1" s="1"/>
  <c r="T2629" i="1"/>
  <c r="U2629" i="1" s="1"/>
  <c r="T2630" i="1"/>
  <c r="U2630" i="1" s="1"/>
  <c r="T2631" i="1"/>
  <c r="U2631" i="1" s="1"/>
  <c r="T2632" i="1"/>
  <c r="U2632" i="1" s="1"/>
  <c r="T2633" i="1"/>
  <c r="U2633" i="1" s="1"/>
  <c r="T2634" i="1"/>
  <c r="U2634" i="1" s="1"/>
  <c r="T2635" i="1"/>
  <c r="U2635" i="1" s="1"/>
  <c r="T2636" i="1"/>
  <c r="U2636" i="1" s="1"/>
  <c r="T2637" i="1"/>
  <c r="U2637" i="1" s="1"/>
  <c r="T2638" i="1"/>
  <c r="U2638" i="1" s="1"/>
  <c r="T2639" i="1"/>
  <c r="U2639" i="1" s="1"/>
  <c r="T2640" i="1"/>
  <c r="U2640" i="1" s="1"/>
  <c r="T2641" i="1"/>
  <c r="U2641" i="1" s="1"/>
  <c r="T2642" i="1"/>
  <c r="U2642" i="1" s="1"/>
  <c r="T2643" i="1"/>
  <c r="U2643" i="1" s="1"/>
  <c r="T2644" i="1"/>
  <c r="U2644" i="1" s="1"/>
  <c r="T2645" i="1"/>
  <c r="U2645" i="1" s="1"/>
  <c r="T2646" i="1"/>
  <c r="U2646" i="1" s="1"/>
  <c r="T2647" i="1"/>
  <c r="U2647" i="1" s="1"/>
  <c r="T2648" i="1"/>
  <c r="U2648" i="1" s="1"/>
  <c r="T2649" i="1"/>
  <c r="U2649" i="1" s="1"/>
  <c r="T2650" i="1"/>
  <c r="U2650" i="1" s="1"/>
  <c r="T2651" i="1"/>
  <c r="U2651" i="1" s="1"/>
  <c r="T2652" i="1"/>
  <c r="U2652" i="1" s="1"/>
  <c r="T2653" i="1"/>
  <c r="U2653" i="1" s="1"/>
  <c r="T2654" i="1"/>
  <c r="U2654" i="1" s="1"/>
  <c r="T2655" i="1"/>
  <c r="U2655" i="1" s="1"/>
  <c r="T2656" i="1"/>
  <c r="U2656" i="1" s="1"/>
  <c r="T2657" i="1"/>
  <c r="U2657" i="1" s="1"/>
  <c r="T2658" i="1"/>
  <c r="U2658" i="1" s="1"/>
  <c r="T2659" i="1"/>
  <c r="U2659" i="1" s="1"/>
  <c r="T2660" i="1"/>
  <c r="U2660" i="1" s="1"/>
  <c r="T2661" i="1"/>
  <c r="U2661" i="1" s="1"/>
  <c r="T2662" i="1"/>
  <c r="U2662" i="1" s="1"/>
  <c r="T2663" i="1"/>
  <c r="U2663" i="1" s="1"/>
  <c r="T2664" i="1"/>
  <c r="U2664" i="1" s="1"/>
  <c r="T2665" i="1"/>
  <c r="U2665" i="1" s="1"/>
  <c r="T2666" i="1"/>
  <c r="U2666" i="1" s="1"/>
  <c r="T2667" i="1"/>
  <c r="U2667" i="1" s="1"/>
  <c r="T2668" i="1"/>
  <c r="U2668" i="1" s="1"/>
  <c r="T2669" i="1"/>
  <c r="U2669" i="1" s="1"/>
  <c r="T2670" i="1"/>
  <c r="U2670" i="1" s="1"/>
  <c r="T2671" i="1"/>
  <c r="U2671" i="1" s="1"/>
  <c r="T2672" i="1"/>
  <c r="U2672" i="1" s="1"/>
  <c r="T2673" i="1"/>
  <c r="U2673" i="1" s="1"/>
  <c r="T2674" i="1"/>
  <c r="U2674" i="1" s="1"/>
  <c r="T2675" i="1"/>
  <c r="U2675" i="1" s="1"/>
  <c r="T2676" i="1"/>
  <c r="U2676" i="1" s="1"/>
  <c r="T2677" i="1"/>
  <c r="U2677" i="1" s="1"/>
  <c r="T2678" i="1"/>
  <c r="U2678" i="1" s="1"/>
  <c r="T2679" i="1"/>
  <c r="U2679" i="1" s="1"/>
  <c r="T2680" i="1"/>
  <c r="U2680" i="1" s="1"/>
  <c r="T2681" i="1"/>
  <c r="U2681" i="1" s="1"/>
  <c r="T2682" i="1"/>
  <c r="U2682" i="1" s="1"/>
  <c r="T2683" i="1"/>
  <c r="U2683" i="1" s="1"/>
  <c r="T2684" i="1"/>
  <c r="U2684" i="1" s="1"/>
  <c r="T2685" i="1"/>
  <c r="U2685" i="1" s="1"/>
  <c r="T2686" i="1"/>
  <c r="U2686" i="1" s="1"/>
  <c r="T2687" i="1"/>
  <c r="U2687" i="1" s="1"/>
  <c r="T2688" i="1"/>
  <c r="U2688" i="1" s="1"/>
  <c r="T2689" i="1"/>
  <c r="U2689" i="1" s="1"/>
  <c r="T2690" i="1"/>
  <c r="U2690" i="1" s="1"/>
  <c r="T2691" i="1"/>
  <c r="U2691" i="1" s="1"/>
  <c r="T2692" i="1"/>
  <c r="U2692" i="1" s="1"/>
  <c r="T2693" i="1"/>
  <c r="U2693" i="1" s="1"/>
  <c r="T2694" i="1"/>
  <c r="U2694" i="1" s="1"/>
  <c r="T2695" i="1"/>
  <c r="U2695" i="1" s="1"/>
  <c r="T2696" i="1"/>
  <c r="U2696" i="1" s="1"/>
  <c r="T2697" i="1"/>
  <c r="U2697" i="1" s="1"/>
  <c r="T2698" i="1"/>
  <c r="U2698" i="1" s="1"/>
  <c r="T2699" i="1"/>
  <c r="U2699" i="1" s="1"/>
  <c r="T2700" i="1"/>
  <c r="U2700" i="1" s="1"/>
  <c r="T2701" i="1"/>
  <c r="U2701" i="1" s="1"/>
  <c r="T2702" i="1"/>
  <c r="U2702" i="1" s="1"/>
  <c r="T2703" i="1"/>
  <c r="U2703" i="1" s="1"/>
  <c r="T2704" i="1"/>
  <c r="U2704" i="1" s="1"/>
  <c r="T2705" i="1"/>
  <c r="U2705" i="1" s="1"/>
  <c r="T2706" i="1"/>
  <c r="U2706" i="1" s="1"/>
  <c r="T2707" i="1"/>
  <c r="U2707" i="1" s="1"/>
  <c r="T2708" i="1"/>
  <c r="U2708" i="1" s="1"/>
  <c r="T2709" i="1"/>
  <c r="U2709" i="1" s="1"/>
  <c r="T2710" i="1"/>
  <c r="U2710" i="1" s="1"/>
  <c r="T2711" i="1"/>
  <c r="U2711" i="1" s="1"/>
  <c r="T2712" i="1"/>
  <c r="U2712" i="1" s="1"/>
  <c r="T2713" i="1"/>
  <c r="U2713" i="1" s="1"/>
  <c r="T2714" i="1"/>
  <c r="U2714" i="1" s="1"/>
  <c r="T2715" i="1"/>
  <c r="U2715" i="1" s="1"/>
  <c r="T2716" i="1"/>
  <c r="U2716" i="1" s="1"/>
  <c r="T2717" i="1"/>
  <c r="U2717" i="1" s="1"/>
  <c r="T2718" i="1"/>
  <c r="U2718" i="1" s="1"/>
  <c r="T2719" i="1"/>
  <c r="U2719" i="1" s="1"/>
  <c r="T2720" i="1"/>
  <c r="U2720" i="1" s="1"/>
  <c r="T2721" i="1"/>
  <c r="U2721" i="1" s="1"/>
  <c r="T2722" i="1"/>
  <c r="U2722" i="1" s="1"/>
  <c r="T2723" i="1"/>
  <c r="U2723" i="1" s="1"/>
  <c r="T2724" i="1"/>
  <c r="U2724" i="1" s="1"/>
  <c r="T2725" i="1"/>
  <c r="U2725" i="1" s="1"/>
  <c r="T2726" i="1"/>
  <c r="U2726" i="1" s="1"/>
  <c r="T2727" i="1"/>
  <c r="U2727" i="1" s="1"/>
  <c r="T2728" i="1"/>
  <c r="U2728" i="1" s="1"/>
  <c r="T2729" i="1"/>
  <c r="U2729" i="1" s="1"/>
  <c r="T2730" i="1"/>
  <c r="U2730" i="1" s="1"/>
  <c r="T2731" i="1"/>
  <c r="U2731" i="1" s="1"/>
  <c r="T2732" i="1"/>
  <c r="U2732" i="1" s="1"/>
  <c r="T2733" i="1"/>
  <c r="U2733" i="1" s="1"/>
  <c r="T2734" i="1"/>
  <c r="U2734" i="1" s="1"/>
  <c r="T2735" i="1"/>
  <c r="U2735" i="1" s="1"/>
  <c r="T2736" i="1"/>
  <c r="U2736" i="1" s="1"/>
  <c r="T2737" i="1"/>
  <c r="U2737" i="1" s="1"/>
  <c r="T2738" i="1"/>
  <c r="U2738" i="1" s="1"/>
  <c r="T2739" i="1"/>
  <c r="U2739" i="1" s="1"/>
  <c r="T2740" i="1"/>
  <c r="U2740" i="1" s="1"/>
  <c r="T2741" i="1"/>
  <c r="U2741" i="1" s="1"/>
  <c r="T2742" i="1"/>
  <c r="U2742" i="1" s="1"/>
  <c r="T2743" i="1"/>
  <c r="U2743" i="1" s="1"/>
  <c r="T2744" i="1"/>
  <c r="U2744" i="1" s="1"/>
  <c r="T2745" i="1"/>
  <c r="U2745" i="1" s="1"/>
  <c r="T2746" i="1"/>
  <c r="U2746" i="1" s="1"/>
  <c r="T2747" i="1"/>
  <c r="U2747" i="1" s="1"/>
  <c r="T2748" i="1"/>
  <c r="U2748" i="1" s="1"/>
  <c r="T2749" i="1"/>
  <c r="U2749" i="1" s="1"/>
  <c r="T2750" i="1"/>
  <c r="U2750" i="1" s="1"/>
  <c r="T2751" i="1"/>
  <c r="U2751" i="1" s="1"/>
  <c r="T2752" i="1"/>
  <c r="U2752" i="1" s="1"/>
  <c r="T2753" i="1"/>
  <c r="U2753" i="1" s="1"/>
  <c r="T2754" i="1"/>
  <c r="U2754" i="1" s="1"/>
  <c r="T2755" i="1"/>
  <c r="U2755" i="1" s="1"/>
  <c r="T2756" i="1"/>
  <c r="U2756" i="1" s="1"/>
  <c r="T2757" i="1"/>
  <c r="U2757" i="1" s="1"/>
  <c r="T2758" i="1"/>
  <c r="U2758" i="1" s="1"/>
  <c r="T2759" i="1"/>
  <c r="U2759" i="1" s="1"/>
  <c r="T2760" i="1"/>
  <c r="U2760" i="1" s="1"/>
  <c r="T2761" i="1"/>
  <c r="U2761" i="1" s="1"/>
  <c r="T2762" i="1"/>
  <c r="U2762" i="1" s="1"/>
  <c r="T2763" i="1"/>
  <c r="U2763" i="1" s="1"/>
  <c r="T2764" i="1"/>
  <c r="U2764" i="1" s="1"/>
  <c r="T2765" i="1"/>
  <c r="U2765" i="1" s="1"/>
  <c r="T2766" i="1"/>
  <c r="U2766" i="1" s="1"/>
  <c r="T2767" i="1"/>
  <c r="U2767" i="1" s="1"/>
  <c r="T2768" i="1"/>
  <c r="U2768" i="1" s="1"/>
  <c r="T2769" i="1"/>
  <c r="U2769" i="1" s="1"/>
  <c r="T2770" i="1"/>
  <c r="U2770" i="1" s="1"/>
  <c r="T2771" i="1"/>
  <c r="U2771" i="1" s="1"/>
  <c r="T2772" i="1"/>
  <c r="U2772" i="1" s="1"/>
  <c r="T2773" i="1"/>
  <c r="U2773" i="1" s="1"/>
  <c r="T2774" i="1"/>
  <c r="U2774" i="1" s="1"/>
  <c r="T2775" i="1"/>
  <c r="U2775" i="1" s="1"/>
  <c r="T2776" i="1"/>
  <c r="U2776" i="1" s="1"/>
  <c r="T2777" i="1"/>
  <c r="U2777" i="1" s="1"/>
  <c r="T2778" i="1"/>
  <c r="U2778" i="1" s="1"/>
  <c r="T2779" i="1"/>
  <c r="U2779" i="1" s="1"/>
  <c r="T2780" i="1"/>
  <c r="U2780" i="1" s="1"/>
  <c r="T2781" i="1"/>
  <c r="U2781" i="1" s="1"/>
  <c r="T2782" i="1"/>
  <c r="U2782" i="1" s="1"/>
  <c r="T2783" i="1"/>
  <c r="U2783" i="1" s="1"/>
  <c r="T2784" i="1"/>
  <c r="U2784" i="1" s="1"/>
  <c r="T2785" i="1"/>
  <c r="U2785" i="1" s="1"/>
  <c r="T2786" i="1"/>
  <c r="U2786" i="1" s="1"/>
  <c r="T2787" i="1"/>
  <c r="U2787" i="1" s="1"/>
  <c r="T2788" i="1"/>
  <c r="U2788" i="1" s="1"/>
  <c r="T2789" i="1"/>
  <c r="U2789" i="1" s="1"/>
  <c r="T2790" i="1"/>
  <c r="U2790" i="1" s="1"/>
  <c r="T2791" i="1"/>
  <c r="U2791" i="1" s="1"/>
  <c r="T2792" i="1"/>
  <c r="U2792" i="1" s="1"/>
  <c r="T2793" i="1"/>
  <c r="U2793" i="1" s="1"/>
  <c r="T2794" i="1"/>
  <c r="U2794" i="1" s="1"/>
  <c r="T2795" i="1"/>
  <c r="U2795" i="1" s="1"/>
  <c r="T2796" i="1"/>
  <c r="U2796" i="1" s="1"/>
  <c r="T2797" i="1"/>
  <c r="U2797" i="1" s="1"/>
  <c r="T2798" i="1"/>
  <c r="U2798" i="1" s="1"/>
  <c r="T2799" i="1"/>
  <c r="U2799" i="1" s="1"/>
  <c r="T2800" i="1"/>
  <c r="U2800" i="1" s="1"/>
  <c r="T2801" i="1"/>
  <c r="U2801" i="1" s="1"/>
  <c r="T2802" i="1"/>
  <c r="U2802" i="1" s="1"/>
  <c r="T2803" i="1"/>
  <c r="U2803" i="1" s="1"/>
  <c r="T2804" i="1"/>
  <c r="U2804" i="1" s="1"/>
  <c r="T2805" i="1"/>
  <c r="U2805" i="1" s="1"/>
  <c r="T2806" i="1"/>
  <c r="U2806" i="1" s="1"/>
  <c r="T2807" i="1"/>
  <c r="U2807" i="1" s="1"/>
  <c r="T2808" i="1"/>
  <c r="U2808" i="1" s="1"/>
  <c r="T2809" i="1"/>
  <c r="U2809" i="1" s="1"/>
  <c r="T2810" i="1"/>
  <c r="U2810" i="1" s="1"/>
  <c r="T2811" i="1"/>
  <c r="U2811" i="1" s="1"/>
  <c r="T2812" i="1"/>
  <c r="U2812" i="1" s="1"/>
  <c r="T2813" i="1"/>
  <c r="U2813" i="1" s="1"/>
  <c r="T2814" i="1"/>
  <c r="U2814" i="1" s="1"/>
  <c r="T2815" i="1"/>
  <c r="U2815" i="1" s="1"/>
  <c r="T2816" i="1"/>
  <c r="U2816" i="1" s="1"/>
  <c r="T2817" i="1"/>
  <c r="U2817" i="1" s="1"/>
  <c r="T2818" i="1"/>
  <c r="U2818" i="1" s="1"/>
  <c r="T2819" i="1"/>
  <c r="U2819" i="1" s="1"/>
  <c r="T2820" i="1"/>
  <c r="U2820" i="1" s="1"/>
  <c r="T2821" i="1"/>
  <c r="U2821" i="1" s="1"/>
  <c r="T2822" i="1"/>
  <c r="U2822" i="1" s="1"/>
  <c r="T2823" i="1"/>
  <c r="U2823" i="1" s="1"/>
  <c r="T2824" i="1"/>
  <c r="U2824" i="1" s="1"/>
  <c r="T2825" i="1"/>
  <c r="U2825" i="1" s="1"/>
  <c r="T2826" i="1"/>
  <c r="U2826" i="1" s="1"/>
  <c r="T2827" i="1"/>
  <c r="U2827" i="1" s="1"/>
  <c r="T2828" i="1"/>
  <c r="U2828" i="1" s="1"/>
  <c r="T2829" i="1"/>
  <c r="U2829" i="1" s="1"/>
  <c r="T2830" i="1"/>
  <c r="U2830" i="1" s="1"/>
  <c r="T2831" i="1"/>
  <c r="U2831" i="1" s="1"/>
  <c r="T2832" i="1"/>
  <c r="U2832" i="1" s="1"/>
  <c r="T2833" i="1"/>
  <c r="U2833" i="1" s="1"/>
  <c r="T2834" i="1"/>
  <c r="U2834" i="1" s="1"/>
  <c r="T2835" i="1"/>
  <c r="U2835" i="1" s="1"/>
  <c r="T2836" i="1"/>
  <c r="U2836" i="1" s="1"/>
  <c r="T2837" i="1"/>
  <c r="U2837" i="1" s="1"/>
  <c r="T2838" i="1"/>
  <c r="U2838" i="1" s="1"/>
  <c r="T2839" i="1"/>
  <c r="U2839" i="1" s="1"/>
  <c r="T2840" i="1"/>
  <c r="U2840" i="1" s="1"/>
  <c r="T2841" i="1"/>
  <c r="U2841" i="1" s="1"/>
  <c r="T2842" i="1"/>
  <c r="U2842" i="1" s="1"/>
  <c r="T2843" i="1"/>
  <c r="U2843" i="1" s="1"/>
  <c r="T2844" i="1"/>
  <c r="U2844" i="1" s="1"/>
  <c r="T2845" i="1"/>
  <c r="U2845" i="1" s="1"/>
  <c r="T2846" i="1"/>
  <c r="U2846" i="1" s="1"/>
  <c r="T2847" i="1"/>
  <c r="U2847" i="1" s="1"/>
  <c r="T2848" i="1"/>
  <c r="U2848" i="1" s="1"/>
  <c r="T2849" i="1"/>
  <c r="U2849" i="1" s="1"/>
  <c r="T2850" i="1"/>
  <c r="U2850" i="1" s="1"/>
  <c r="T2851" i="1"/>
  <c r="U2851" i="1" s="1"/>
  <c r="T2852" i="1"/>
  <c r="U2852" i="1" s="1"/>
  <c r="T2853" i="1"/>
  <c r="U2853" i="1" s="1"/>
  <c r="T2854" i="1"/>
  <c r="U2854" i="1" s="1"/>
  <c r="T2855" i="1"/>
  <c r="U2855" i="1" s="1"/>
  <c r="T2856" i="1"/>
  <c r="U2856" i="1" s="1"/>
  <c r="T2857" i="1"/>
  <c r="U2857" i="1" s="1"/>
  <c r="T2858" i="1"/>
  <c r="U2858" i="1" s="1"/>
  <c r="T2859" i="1"/>
  <c r="U2859" i="1" s="1"/>
  <c r="T2860" i="1"/>
  <c r="U2860" i="1" s="1"/>
  <c r="T2861" i="1"/>
  <c r="U2861" i="1" s="1"/>
  <c r="T2862" i="1"/>
  <c r="U2862" i="1" s="1"/>
  <c r="T2863" i="1"/>
  <c r="U2863" i="1" s="1"/>
  <c r="T2864" i="1"/>
  <c r="U2864" i="1" s="1"/>
  <c r="T2865" i="1"/>
  <c r="U2865" i="1" s="1"/>
  <c r="T2866" i="1"/>
  <c r="U2866" i="1" s="1"/>
  <c r="T2867" i="1"/>
  <c r="U2867" i="1" s="1"/>
  <c r="T2868" i="1"/>
  <c r="U2868" i="1" s="1"/>
  <c r="T2869" i="1"/>
  <c r="U2869" i="1" s="1"/>
  <c r="T2870" i="1"/>
  <c r="U2870" i="1" s="1"/>
  <c r="T2871" i="1"/>
  <c r="U2871" i="1" s="1"/>
  <c r="T2872" i="1"/>
  <c r="U2872" i="1" s="1"/>
  <c r="T2873" i="1"/>
  <c r="U2873" i="1" s="1"/>
  <c r="T2874" i="1"/>
  <c r="U2874" i="1" s="1"/>
  <c r="T2875" i="1"/>
  <c r="U2875" i="1" s="1"/>
  <c r="T2876" i="1"/>
  <c r="U2876" i="1" s="1"/>
  <c r="T2877" i="1"/>
  <c r="U2877" i="1" s="1"/>
  <c r="T2878" i="1"/>
  <c r="U2878" i="1" s="1"/>
  <c r="T2879" i="1"/>
  <c r="U2879" i="1" s="1"/>
  <c r="T2880" i="1"/>
  <c r="U2880" i="1" s="1"/>
  <c r="T2881" i="1"/>
  <c r="U2881" i="1" s="1"/>
  <c r="T2882" i="1"/>
  <c r="U2882" i="1" s="1"/>
  <c r="T2883" i="1"/>
  <c r="U2883" i="1" s="1"/>
  <c r="T2884" i="1"/>
  <c r="U2884" i="1" s="1"/>
  <c r="T2885" i="1"/>
  <c r="U2885" i="1" s="1"/>
  <c r="T2886" i="1"/>
  <c r="U2886" i="1" s="1"/>
  <c r="T2887" i="1"/>
  <c r="U2887" i="1" s="1"/>
  <c r="T2888" i="1"/>
  <c r="U2888" i="1" s="1"/>
  <c r="T2889" i="1"/>
  <c r="U2889" i="1" s="1"/>
  <c r="T2890" i="1"/>
  <c r="U2890" i="1" s="1"/>
  <c r="T2891" i="1"/>
  <c r="U2891" i="1" s="1"/>
  <c r="T2892" i="1"/>
  <c r="U2892" i="1" s="1"/>
  <c r="T2893" i="1"/>
  <c r="U2893" i="1" s="1"/>
  <c r="T2894" i="1"/>
  <c r="U2894" i="1" s="1"/>
  <c r="T2895" i="1"/>
  <c r="U2895" i="1" s="1"/>
  <c r="T2896" i="1"/>
  <c r="U2896" i="1" s="1"/>
  <c r="T2897" i="1"/>
  <c r="U2897" i="1" s="1"/>
  <c r="T2898" i="1"/>
  <c r="U2898" i="1" s="1"/>
  <c r="T2899" i="1"/>
  <c r="U2899" i="1" s="1"/>
  <c r="T2900" i="1"/>
  <c r="U2900" i="1" s="1"/>
  <c r="T2901" i="1"/>
  <c r="U2901" i="1" s="1"/>
  <c r="T2902" i="1"/>
  <c r="U2902" i="1" s="1"/>
  <c r="T2903" i="1"/>
  <c r="U2903" i="1" s="1"/>
  <c r="T2904" i="1"/>
  <c r="U2904" i="1" s="1"/>
  <c r="T2905" i="1"/>
  <c r="U2905" i="1" s="1"/>
  <c r="T2906" i="1"/>
  <c r="U2906" i="1" s="1"/>
  <c r="T2907" i="1"/>
  <c r="U2907" i="1" s="1"/>
  <c r="T2908" i="1"/>
  <c r="U2908" i="1" s="1"/>
  <c r="T2909" i="1"/>
  <c r="U2909" i="1" s="1"/>
  <c r="T2910" i="1"/>
  <c r="U2910" i="1" s="1"/>
  <c r="T2911" i="1"/>
  <c r="U2911" i="1" s="1"/>
  <c r="T2912" i="1"/>
  <c r="U2912" i="1" s="1"/>
  <c r="T2913" i="1"/>
  <c r="U2913" i="1" s="1"/>
  <c r="T2914" i="1"/>
  <c r="U2914" i="1" s="1"/>
  <c r="T2915" i="1"/>
  <c r="U2915" i="1" s="1"/>
  <c r="T2916" i="1"/>
  <c r="U2916" i="1" s="1"/>
  <c r="T2917" i="1"/>
  <c r="U2917" i="1" s="1"/>
  <c r="T2918" i="1"/>
  <c r="U2918" i="1" s="1"/>
  <c r="T2919" i="1"/>
  <c r="U2919" i="1" s="1"/>
  <c r="T2920" i="1"/>
  <c r="U2920" i="1" s="1"/>
  <c r="T2921" i="1"/>
  <c r="U2921" i="1" s="1"/>
  <c r="T2922" i="1"/>
  <c r="U2922" i="1" s="1"/>
  <c r="T2923" i="1"/>
  <c r="U2923" i="1" s="1"/>
  <c r="T2924" i="1"/>
  <c r="U2924" i="1" s="1"/>
  <c r="T2925" i="1"/>
  <c r="U2925" i="1" s="1"/>
  <c r="T2926" i="1"/>
  <c r="U2926" i="1" s="1"/>
  <c r="T2927" i="1"/>
  <c r="U2927" i="1" s="1"/>
  <c r="T2928" i="1"/>
  <c r="U2928" i="1" s="1"/>
  <c r="T2929" i="1"/>
  <c r="U2929" i="1" s="1"/>
  <c r="T2930" i="1"/>
  <c r="U2930" i="1" s="1"/>
  <c r="T2931" i="1"/>
  <c r="U2931" i="1" s="1"/>
  <c r="T2932" i="1"/>
  <c r="U2932" i="1" s="1"/>
  <c r="T2933" i="1"/>
  <c r="U2933" i="1" s="1"/>
  <c r="T2934" i="1"/>
  <c r="U2934" i="1" s="1"/>
  <c r="T2935" i="1"/>
  <c r="U2935" i="1" s="1"/>
  <c r="T2936" i="1"/>
  <c r="U2936" i="1" s="1"/>
  <c r="T2937" i="1"/>
  <c r="U2937" i="1" s="1"/>
  <c r="T2938" i="1"/>
  <c r="U2938" i="1" s="1"/>
  <c r="T2939" i="1"/>
  <c r="U2939" i="1" s="1"/>
  <c r="T2940" i="1"/>
  <c r="U2940" i="1" s="1"/>
  <c r="T2941" i="1"/>
  <c r="U2941" i="1" s="1"/>
  <c r="T2942" i="1"/>
  <c r="U2942" i="1" s="1"/>
  <c r="T2943" i="1"/>
  <c r="U2943" i="1" s="1"/>
  <c r="T2944" i="1"/>
  <c r="U2944" i="1" s="1"/>
  <c r="T2945" i="1"/>
  <c r="U2945" i="1" s="1"/>
  <c r="T2946" i="1"/>
  <c r="U2946" i="1" s="1"/>
  <c r="T2947" i="1"/>
  <c r="U2947" i="1" s="1"/>
  <c r="T2948" i="1"/>
  <c r="U2948" i="1" s="1"/>
  <c r="T2949" i="1"/>
  <c r="U2949" i="1" s="1"/>
  <c r="T2950" i="1"/>
  <c r="U2950" i="1" s="1"/>
  <c r="T2951" i="1"/>
  <c r="U2951" i="1" s="1"/>
  <c r="T2952" i="1"/>
  <c r="U2952" i="1" s="1"/>
  <c r="T2953" i="1"/>
  <c r="U2953" i="1" s="1"/>
  <c r="T2954" i="1"/>
  <c r="U2954" i="1" s="1"/>
  <c r="T2955" i="1"/>
  <c r="U2955" i="1" s="1"/>
  <c r="T2956" i="1"/>
  <c r="U2956" i="1" s="1"/>
  <c r="T2957" i="1"/>
  <c r="U2957" i="1" s="1"/>
  <c r="T2958" i="1"/>
  <c r="U2958" i="1" s="1"/>
  <c r="T2959" i="1"/>
  <c r="U2959" i="1" s="1"/>
  <c r="T2960" i="1"/>
  <c r="U2960" i="1" s="1"/>
  <c r="T2961" i="1"/>
  <c r="U2961" i="1" s="1"/>
  <c r="T2962" i="1"/>
  <c r="U2962" i="1" s="1"/>
  <c r="T2963" i="1"/>
  <c r="U2963" i="1" s="1"/>
  <c r="T2964" i="1"/>
  <c r="U2964" i="1" s="1"/>
  <c r="T2965" i="1"/>
  <c r="U2965" i="1" s="1"/>
  <c r="T2966" i="1"/>
  <c r="U2966" i="1" s="1"/>
  <c r="T2967" i="1"/>
  <c r="U2967" i="1" s="1"/>
  <c r="T2968" i="1"/>
  <c r="U2968" i="1" s="1"/>
  <c r="T2969" i="1"/>
  <c r="U2969" i="1" s="1"/>
  <c r="T2970" i="1"/>
  <c r="U2970" i="1" s="1"/>
  <c r="T2971" i="1"/>
  <c r="U2971" i="1" s="1"/>
  <c r="T2972" i="1"/>
  <c r="U2972" i="1" s="1"/>
  <c r="T2973" i="1"/>
  <c r="U2973" i="1" s="1"/>
  <c r="T2974" i="1"/>
  <c r="U2974" i="1" s="1"/>
  <c r="T2975" i="1"/>
  <c r="U2975" i="1" s="1"/>
  <c r="T2976" i="1"/>
  <c r="U2976" i="1" s="1"/>
  <c r="T2977" i="1"/>
  <c r="U2977" i="1" s="1"/>
  <c r="T2978" i="1"/>
  <c r="U2978" i="1" s="1"/>
  <c r="T2979" i="1"/>
  <c r="U2979" i="1" s="1"/>
  <c r="T2980" i="1"/>
  <c r="U2980" i="1" s="1"/>
  <c r="T2981" i="1"/>
  <c r="U2981" i="1" s="1"/>
  <c r="T2982" i="1"/>
  <c r="U2982" i="1" s="1"/>
  <c r="T2983" i="1"/>
  <c r="U2983" i="1" s="1"/>
  <c r="T2984" i="1"/>
  <c r="U2984" i="1" s="1"/>
  <c r="T2985" i="1"/>
  <c r="U2985" i="1" s="1"/>
  <c r="T2986" i="1"/>
  <c r="U2986" i="1" s="1"/>
  <c r="T2987" i="1"/>
  <c r="U2987" i="1" s="1"/>
  <c r="T2988" i="1"/>
  <c r="U2988" i="1" s="1"/>
  <c r="T2989" i="1"/>
  <c r="U2989" i="1" s="1"/>
  <c r="T2990" i="1"/>
  <c r="U2990" i="1" s="1"/>
  <c r="T2991" i="1"/>
  <c r="U2991" i="1" s="1"/>
  <c r="T2992" i="1"/>
  <c r="U2992" i="1" s="1"/>
  <c r="T2993" i="1"/>
  <c r="U2993" i="1" s="1"/>
  <c r="T2994" i="1"/>
  <c r="U2994" i="1" s="1"/>
  <c r="T2995" i="1"/>
  <c r="U2995" i="1" s="1"/>
  <c r="T2996" i="1"/>
  <c r="U2996" i="1" s="1"/>
  <c r="T2997" i="1"/>
  <c r="U2997" i="1" s="1"/>
  <c r="T2998" i="1"/>
  <c r="U2998" i="1" s="1"/>
  <c r="T2999" i="1"/>
  <c r="U2999" i="1" s="1"/>
  <c r="T3000" i="1"/>
  <c r="U3000" i="1" s="1"/>
  <c r="T3001" i="1"/>
  <c r="U3001" i="1" s="1"/>
  <c r="T3002" i="1"/>
  <c r="U3002" i="1" s="1"/>
  <c r="T3003" i="1"/>
  <c r="U3003" i="1" s="1"/>
  <c r="T3004" i="1"/>
  <c r="U3004" i="1" s="1"/>
  <c r="T3005" i="1"/>
  <c r="U3005" i="1" s="1"/>
  <c r="T3006" i="1"/>
  <c r="U3006" i="1" s="1"/>
  <c r="T3007" i="1"/>
  <c r="U3007" i="1" s="1"/>
  <c r="T3008" i="1"/>
  <c r="U3008" i="1" s="1"/>
  <c r="T3009" i="1"/>
  <c r="U3009" i="1" s="1"/>
  <c r="T3010" i="1"/>
  <c r="U3010" i="1" s="1"/>
  <c r="T3011" i="1"/>
  <c r="U3011" i="1" s="1"/>
  <c r="T3012" i="1"/>
  <c r="U3012" i="1" s="1"/>
  <c r="T3013" i="1"/>
  <c r="U3013" i="1" s="1"/>
  <c r="T3014" i="1"/>
  <c r="U3014" i="1" s="1"/>
  <c r="T3015" i="1"/>
  <c r="U3015" i="1" s="1"/>
  <c r="T3016" i="1"/>
  <c r="U3016" i="1" s="1"/>
  <c r="T3017" i="1"/>
  <c r="U3017" i="1" s="1"/>
  <c r="T3018" i="1"/>
  <c r="U3018" i="1" s="1"/>
  <c r="T3019" i="1"/>
  <c r="U3019" i="1" s="1"/>
  <c r="T3020" i="1"/>
  <c r="U3020" i="1" s="1"/>
  <c r="T3021" i="1"/>
  <c r="U3021" i="1" s="1"/>
  <c r="T3022" i="1"/>
  <c r="U3022" i="1" s="1"/>
  <c r="T3023" i="1"/>
  <c r="U3023" i="1" s="1"/>
  <c r="T3024" i="1"/>
  <c r="U3024" i="1" s="1"/>
  <c r="T3025" i="1"/>
  <c r="U3025" i="1" s="1"/>
  <c r="T3026" i="1"/>
  <c r="U3026" i="1" s="1"/>
  <c r="T3027" i="1"/>
  <c r="U3027" i="1" s="1"/>
  <c r="T3028" i="1"/>
  <c r="U3028" i="1" s="1"/>
  <c r="T3029" i="1"/>
  <c r="U3029" i="1" s="1"/>
  <c r="T3030" i="1"/>
  <c r="U3030" i="1" s="1"/>
  <c r="T3031" i="1"/>
  <c r="U3031" i="1" s="1"/>
  <c r="T3032" i="1"/>
  <c r="U3032" i="1" s="1"/>
  <c r="T3033" i="1"/>
  <c r="U3033" i="1" s="1"/>
  <c r="T3034" i="1"/>
  <c r="U3034" i="1" s="1"/>
  <c r="T3035" i="1"/>
  <c r="U3035" i="1" s="1"/>
  <c r="T3036" i="1"/>
  <c r="U3036" i="1" s="1"/>
  <c r="T3037" i="1"/>
  <c r="U3037" i="1" s="1"/>
  <c r="T3038" i="1"/>
  <c r="U3038" i="1" s="1"/>
  <c r="T3039" i="1"/>
  <c r="U3039" i="1" s="1"/>
  <c r="T3040" i="1"/>
  <c r="U3040" i="1" s="1"/>
  <c r="T3041" i="1"/>
  <c r="U3041" i="1" s="1"/>
  <c r="T3042" i="1"/>
  <c r="U3042" i="1" s="1"/>
  <c r="T3043" i="1"/>
  <c r="U3043" i="1" s="1"/>
  <c r="T3044" i="1"/>
  <c r="U3044" i="1" s="1"/>
  <c r="T3045" i="1"/>
  <c r="U3045" i="1" s="1"/>
  <c r="T3046" i="1"/>
  <c r="U3046" i="1" s="1"/>
  <c r="T3047" i="1"/>
  <c r="U3047" i="1" s="1"/>
  <c r="T3048" i="1"/>
  <c r="U3048" i="1" s="1"/>
  <c r="T3049" i="1"/>
  <c r="U3049" i="1" s="1"/>
  <c r="T3050" i="1"/>
  <c r="U3050" i="1" s="1"/>
  <c r="T3051" i="1"/>
  <c r="U3051" i="1" s="1"/>
  <c r="T3052" i="1"/>
  <c r="U3052" i="1" s="1"/>
  <c r="T3053" i="1"/>
  <c r="U3053" i="1" s="1"/>
  <c r="T3054" i="1"/>
  <c r="U3054" i="1" s="1"/>
  <c r="T3055" i="1"/>
  <c r="U3055" i="1" s="1"/>
  <c r="T3056" i="1"/>
  <c r="U3056" i="1" s="1"/>
  <c r="T3057" i="1"/>
  <c r="U3057" i="1" s="1"/>
  <c r="T3058" i="1"/>
  <c r="U3058" i="1" s="1"/>
  <c r="T3059" i="1"/>
  <c r="U3059" i="1" s="1"/>
  <c r="T3060" i="1"/>
  <c r="U3060" i="1" s="1"/>
  <c r="T3061" i="1"/>
  <c r="U3061" i="1" s="1"/>
  <c r="T3062" i="1"/>
  <c r="U3062" i="1" s="1"/>
  <c r="T3063" i="1"/>
  <c r="U3063" i="1" s="1"/>
  <c r="T3064" i="1"/>
  <c r="U3064" i="1" s="1"/>
  <c r="T3065" i="1"/>
  <c r="U3065" i="1" s="1"/>
  <c r="T3066" i="1"/>
  <c r="U3066" i="1" s="1"/>
  <c r="T3067" i="1"/>
  <c r="U3067" i="1" s="1"/>
  <c r="T3068" i="1"/>
  <c r="U3068" i="1" s="1"/>
  <c r="T3069" i="1"/>
  <c r="U3069" i="1" s="1"/>
  <c r="T3070" i="1"/>
  <c r="U3070" i="1" s="1"/>
  <c r="T3071" i="1"/>
  <c r="U3071" i="1" s="1"/>
  <c r="T3072" i="1"/>
  <c r="U3072" i="1" s="1"/>
  <c r="T3073" i="1"/>
  <c r="U3073" i="1" s="1"/>
  <c r="T3074" i="1"/>
  <c r="U3074" i="1" s="1"/>
  <c r="T3075" i="1"/>
  <c r="U3075" i="1" s="1"/>
  <c r="T3076" i="1"/>
  <c r="U3076" i="1" s="1"/>
  <c r="T3077" i="1"/>
  <c r="U3077" i="1" s="1"/>
  <c r="T3078" i="1"/>
  <c r="U3078" i="1" s="1"/>
  <c r="T3079" i="1"/>
  <c r="U3079" i="1" s="1"/>
  <c r="T3080" i="1"/>
  <c r="U3080" i="1" s="1"/>
  <c r="T3081" i="1"/>
  <c r="U3081" i="1" s="1"/>
  <c r="T3082" i="1"/>
  <c r="U3082" i="1" s="1"/>
  <c r="T3083" i="1"/>
  <c r="U3083" i="1" s="1"/>
  <c r="T3084" i="1"/>
  <c r="U3084" i="1" s="1"/>
  <c r="T3085" i="1"/>
  <c r="U3085" i="1" s="1"/>
  <c r="T3086" i="1"/>
  <c r="U3086" i="1" s="1"/>
  <c r="T3087" i="1"/>
  <c r="U3087" i="1" s="1"/>
  <c r="T3088" i="1"/>
  <c r="U3088" i="1" s="1"/>
  <c r="T3089" i="1"/>
  <c r="U3089" i="1" s="1"/>
  <c r="T3090" i="1"/>
  <c r="U3090" i="1" s="1"/>
  <c r="T3091" i="1"/>
  <c r="U3091" i="1" s="1"/>
  <c r="T3092" i="1"/>
  <c r="U3092" i="1" s="1"/>
  <c r="T3093" i="1"/>
  <c r="U3093" i="1" s="1"/>
  <c r="T3094" i="1"/>
  <c r="U3094" i="1" s="1"/>
  <c r="T3095" i="1"/>
  <c r="U3095" i="1" s="1"/>
  <c r="T3096" i="1"/>
  <c r="U3096" i="1" s="1"/>
  <c r="T3097" i="1"/>
  <c r="U3097" i="1" s="1"/>
  <c r="T3098" i="1"/>
  <c r="U3098" i="1" s="1"/>
  <c r="T3099" i="1"/>
  <c r="U3099" i="1" s="1"/>
  <c r="T3100" i="1"/>
  <c r="U3100" i="1" s="1"/>
  <c r="T3101" i="1"/>
  <c r="U3101" i="1" s="1"/>
  <c r="T3102" i="1"/>
  <c r="U3102" i="1" s="1"/>
  <c r="T3103" i="1"/>
  <c r="U3103" i="1" s="1"/>
  <c r="T3104" i="1"/>
  <c r="U3104" i="1" s="1"/>
  <c r="T3105" i="1"/>
  <c r="U3105" i="1" s="1"/>
  <c r="T3106" i="1"/>
  <c r="U3106" i="1" s="1"/>
  <c r="T3107" i="1"/>
  <c r="U3107" i="1" s="1"/>
  <c r="T3108" i="1"/>
  <c r="U3108" i="1" s="1"/>
  <c r="T3109" i="1"/>
  <c r="U3109" i="1" s="1"/>
  <c r="T3110" i="1"/>
  <c r="U3110" i="1" s="1"/>
  <c r="T3111" i="1"/>
  <c r="U3111" i="1" s="1"/>
  <c r="T3112" i="1"/>
  <c r="U3112" i="1" s="1"/>
  <c r="T3113" i="1"/>
  <c r="U3113" i="1" s="1"/>
  <c r="T3114" i="1"/>
  <c r="U3114" i="1" s="1"/>
  <c r="T3115" i="1"/>
  <c r="U3115" i="1" s="1"/>
  <c r="T3116" i="1"/>
  <c r="U3116" i="1" s="1"/>
  <c r="T3117" i="1"/>
  <c r="U3117" i="1" s="1"/>
  <c r="T3118" i="1"/>
  <c r="U3118" i="1" s="1"/>
  <c r="T3119" i="1"/>
  <c r="U3119" i="1" s="1"/>
  <c r="T3120" i="1"/>
  <c r="U3120" i="1" s="1"/>
  <c r="T3121" i="1"/>
  <c r="U3121" i="1" s="1"/>
  <c r="T3122" i="1"/>
  <c r="U3122" i="1" s="1"/>
  <c r="T3123" i="1"/>
  <c r="U3123" i="1" s="1"/>
  <c r="T3124" i="1"/>
  <c r="U3124" i="1" s="1"/>
  <c r="T3125" i="1"/>
  <c r="U3125" i="1" s="1"/>
  <c r="T3126" i="1"/>
  <c r="U3126" i="1" s="1"/>
  <c r="T3127" i="1"/>
  <c r="U3127" i="1" s="1"/>
  <c r="T3128" i="1"/>
  <c r="U3128" i="1" s="1"/>
  <c r="T3129" i="1"/>
  <c r="U3129" i="1" s="1"/>
  <c r="T3130" i="1"/>
  <c r="U3130" i="1" s="1"/>
  <c r="T3131" i="1"/>
  <c r="U3131" i="1" s="1"/>
  <c r="T3132" i="1"/>
  <c r="U3132" i="1" s="1"/>
  <c r="T3133" i="1"/>
  <c r="U3133" i="1" s="1"/>
  <c r="T3134" i="1"/>
  <c r="U3134" i="1" s="1"/>
  <c r="T3135" i="1"/>
  <c r="U3135" i="1" s="1"/>
  <c r="T3136" i="1"/>
  <c r="U3136" i="1" s="1"/>
  <c r="T3137" i="1"/>
  <c r="U3137" i="1" s="1"/>
  <c r="T3138" i="1"/>
  <c r="U3138" i="1" s="1"/>
  <c r="T3139" i="1"/>
  <c r="U3139" i="1" s="1"/>
  <c r="T3140" i="1"/>
  <c r="U3140" i="1" s="1"/>
  <c r="T3141" i="1"/>
  <c r="U3141" i="1" s="1"/>
  <c r="T3142" i="1"/>
  <c r="U3142" i="1" s="1"/>
  <c r="T3143" i="1"/>
  <c r="U3143" i="1" s="1"/>
  <c r="T3144" i="1"/>
  <c r="U3144" i="1" s="1"/>
  <c r="T3145" i="1"/>
  <c r="U3145" i="1" s="1"/>
  <c r="T3146" i="1"/>
  <c r="U3146" i="1" s="1"/>
  <c r="T3147" i="1"/>
  <c r="U3147" i="1" s="1"/>
  <c r="T3148" i="1"/>
  <c r="U3148" i="1" s="1"/>
  <c r="T3149" i="1"/>
  <c r="U3149" i="1" s="1"/>
  <c r="T3150" i="1"/>
  <c r="U3150" i="1" s="1"/>
  <c r="T3151" i="1"/>
  <c r="U3151" i="1" s="1"/>
  <c r="T3152" i="1"/>
  <c r="U3152" i="1" s="1"/>
  <c r="T3153" i="1"/>
  <c r="U3153" i="1" s="1"/>
  <c r="T3154" i="1"/>
  <c r="U3154" i="1" s="1"/>
  <c r="T3155" i="1"/>
  <c r="U3155" i="1" s="1"/>
  <c r="T3156" i="1"/>
  <c r="U3156" i="1" s="1"/>
  <c r="T3157" i="1"/>
  <c r="U3157" i="1" s="1"/>
  <c r="T3158" i="1"/>
  <c r="U3158" i="1" s="1"/>
  <c r="T3159" i="1"/>
  <c r="U3159" i="1" s="1"/>
  <c r="T3160" i="1"/>
  <c r="U3160" i="1" s="1"/>
  <c r="T3161" i="1"/>
  <c r="U3161" i="1" s="1"/>
  <c r="T3162" i="1"/>
  <c r="U3162" i="1" s="1"/>
  <c r="T3163" i="1"/>
  <c r="U3163" i="1" s="1"/>
  <c r="T3164" i="1"/>
  <c r="U3164" i="1" s="1"/>
  <c r="T3165" i="1"/>
  <c r="U3165" i="1" s="1"/>
  <c r="T3166" i="1"/>
  <c r="U3166" i="1" s="1"/>
  <c r="T3167" i="1"/>
  <c r="U3167" i="1" s="1"/>
  <c r="T3168" i="1"/>
  <c r="U3168" i="1" s="1"/>
  <c r="T3169" i="1"/>
  <c r="U3169" i="1" s="1"/>
  <c r="T3170" i="1"/>
  <c r="U3170" i="1" s="1"/>
  <c r="T3171" i="1"/>
  <c r="U3171" i="1" s="1"/>
  <c r="T3172" i="1"/>
  <c r="U3172" i="1" s="1"/>
  <c r="T3173" i="1"/>
  <c r="U3173" i="1" s="1"/>
  <c r="T3174" i="1"/>
  <c r="U3174" i="1" s="1"/>
  <c r="T3175" i="1"/>
  <c r="U3175" i="1" s="1"/>
  <c r="T3176" i="1"/>
  <c r="U3176" i="1" s="1"/>
  <c r="T3177" i="1"/>
  <c r="U3177" i="1" s="1"/>
  <c r="T3178" i="1"/>
  <c r="U3178" i="1" s="1"/>
  <c r="T3179" i="1"/>
  <c r="U3179" i="1" s="1"/>
  <c r="T3180" i="1"/>
  <c r="U3180" i="1" s="1"/>
  <c r="T3181" i="1"/>
  <c r="U3181" i="1" s="1"/>
  <c r="T3182" i="1"/>
  <c r="U3182" i="1" s="1"/>
  <c r="T3183" i="1"/>
  <c r="U3183" i="1" s="1"/>
  <c r="T3184" i="1"/>
  <c r="U3184" i="1" s="1"/>
  <c r="T3185" i="1"/>
  <c r="U3185" i="1" s="1"/>
  <c r="T3186" i="1"/>
  <c r="U3186" i="1" s="1"/>
  <c r="T3187" i="1"/>
  <c r="U3187" i="1" s="1"/>
  <c r="T3188" i="1"/>
  <c r="U3188" i="1" s="1"/>
  <c r="T3189" i="1"/>
  <c r="U3189" i="1" s="1"/>
  <c r="T3190" i="1"/>
  <c r="U3190" i="1" s="1"/>
  <c r="T3191" i="1"/>
  <c r="U3191" i="1" s="1"/>
  <c r="T3192" i="1"/>
  <c r="U3192" i="1" s="1"/>
  <c r="T3193" i="1"/>
  <c r="U3193" i="1" s="1"/>
  <c r="T3194" i="1"/>
  <c r="U3194" i="1" s="1"/>
  <c r="T3195" i="1"/>
  <c r="U3195" i="1" s="1"/>
  <c r="T3196" i="1"/>
  <c r="U3196" i="1" s="1"/>
  <c r="T3197" i="1"/>
  <c r="U3197" i="1" s="1"/>
  <c r="T3198" i="1"/>
  <c r="U3198" i="1" s="1"/>
  <c r="T3199" i="1"/>
  <c r="U3199" i="1" s="1"/>
  <c r="T3200" i="1"/>
  <c r="U3200" i="1" s="1"/>
  <c r="T3201" i="1"/>
  <c r="U3201" i="1" s="1"/>
  <c r="T3202" i="1"/>
  <c r="U3202" i="1" s="1"/>
  <c r="T3203" i="1"/>
  <c r="U3203" i="1" s="1"/>
  <c r="T3204" i="1"/>
  <c r="U3204" i="1" s="1"/>
  <c r="T3205" i="1"/>
  <c r="U3205" i="1" s="1"/>
  <c r="T3206" i="1"/>
  <c r="U3206" i="1" s="1"/>
  <c r="T3207" i="1"/>
  <c r="U3207" i="1" s="1"/>
  <c r="T3208" i="1"/>
  <c r="U3208" i="1" s="1"/>
  <c r="T3209" i="1"/>
  <c r="U3209" i="1" s="1"/>
  <c r="T3210" i="1"/>
  <c r="U3210" i="1" s="1"/>
  <c r="T3211" i="1"/>
  <c r="U3211" i="1" s="1"/>
  <c r="T3212" i="1"/>
  <c r="U3212" i="1" s="1"/>
  <c r="T3213" i="1"/>
  <c r="U3213" i="1" s="1"/>
  <c r="T3214" i="1"/>
  <c r="U3214" i="1" s="1"/>
  <c r="T3215" i="1"/>
  <c r="U3215" i="1" s="1"/>
  <c r="T3216" i="1"/>
  <c r="U3216" i="1" s="1"/>
  <c r="T3217" i="1"/>
  <c r="U3217" i="1" s="1"/>
  <c r="T3218" i="1"/>
  <c r="U3218" i="1" s="1"/>
  <c r="T3219" i="1"/>
  <c r="U3219" i="1" s="1"/>
  <c r="T3220" i="1"/>
  <c r="U3220" i="1" s="1"/>
  <c r="T3221" i="1"/>
  <c r="U3221" i="1" s="1"/>
  <c r="T3222" i="1"/>
  <c r="U3222" i="1" s="1"/>
  <c r="T3223" i="1"/>
  <c r="U3223" i="1" s="1"/>
  <c r="T3224" i="1"/>
  <c r="U3224" i="1" s="1"/>
  <c r="T3225" i="1"/>
  <c r="U3225" i="1" s="1"/>
  <c r="T3226" i="1"/>
  <c r="U3226" i="1" s="1"/>
  <c r="T3227" i="1"/>
  <c r="U3227" i="1" s="1"/>
  <c r="T3228" i="1"/>
  <c r="U3228" i="1" s="1"/>
  <c r="T3229" i="1"/>
  <c r="U3229" i="1" s="1"/>
  <c r="T3230" i="1"/>
  <c r="U3230" i="1" s="1"/>
  <c r="T3231" i="1"/>
  <c r="U3231" i="1" s="1"/>
  <c r="T3232" i="1"/>
  <c r="U3232" i="1" s="1"/>
  <c r="T3233" i="1"/>
  <c r="U3233" i="1" s="1"/>
  <c r="T3234" i="1"/>
  <c r="U3234" i="1" s="1"/>
  <c r="T3235" i="1"/>
  <c r="U3235" i="1" s="1"/>
  <c r="T3236" i="1"/>
  <c r="U3236" i="1" s="1"/>
  <c r="T3237" i="1"/>
  <c r="U3237" i="1" s="1"/>
  <c r="T3238" i="1"/>
  <c r="U3238" i="1" s="1"/>
  <c r="T3239" i="1"/>
  <c r="U3239" i="1" s="1"/>
  <c r="T3240" i="1"/>
  <c r="U3240" i="1" s="1"/>
  <c r="T3241" i="1"/>
  <c r="U3241" i="1" s="1"/>
  <c r="T3242" i="1"/>
  <c r="U3242" i="1" s="1"/>
  <c r="T3243" i="1"/>
  <c r="U3243" i="1" s="1"/>
  <c r="T3244" i="1"/>
  <c r="U3244" i="1" s="1"/>
  <c r="T3245" i="1"/>
  <c r="U3245" i="1" s="1"/>
  <c r="T3246" i="1"/>
  <c r="U3246" i="1" s="1"/>
  <c r="T3247" i="1"/>
  <c r="U3247" i="1" s="1"/>
  <c r="T3248" i="1"/>
  <c r="U3248" i="1" s="1"/>
  <c r="T3249" i="1"/>
  <c r="U3249" i="1" s="1"/>
  <c r="T3250" i="1"/>
  <c r="U3250" i="1" s="1"/>
  <c r="T3251" i="1"/>
  <c r="U3251" i="1" s="1"/>
  <c r="T3252" i="1"/>
  <c r="U3252" i="1" s="1"/>
  <c r="T3253" i="1"/>
  <c r="U3253" i="1" s="1"/>
  <c r="T3254" i="1"/>
  <c r="U3254" i="1" s="1"/>
  <c r="T3255" i="1"/>
  <c r="U3255" i="1" s="1"/>
  <c r="T3256" i="1"/>
  <c r="U3256" i="1" s="1"/>
  <c r="T3257" i="1"/>
  <c r="U3257" i="1" s="1"/>
  <c r="T3258" i="1"/>
  <c r="U3258" i="1" s="1"/>
  <c r="T3259" i="1"/>
  <c r="U3259" i="1" s="1"/>
  <c r="T3260" i="1"/>
  <c r="U3260" i="1" s="1"/>
  <c r="T3261" i="1"/>
  <c r="U3261" i="1" s="1"/>
  <c r="T3262" i="1"/>
  <c r="U3262" i="1" s="1"/>
  <c r="T3263" i="1"/>
  <c r="U3263" i="1" s="1"/>
  <c r="T3264" i="1"/>
  <c r="U3264" i="1" s="1"/>
  <c r="T3265" i="1"/>
  <c r="U3265" i="1" s="1"/>
  <c r="T3266" i="1"/>
  <c r="U3266" i="1" s="1"/>
  <c r="T3267" i="1"/>
  <c r="U3267" i="1" s="1"/>
  <c r="T3268" i="1"/>
  <c r="U3268" i="1" s="1"/>
  <c r="T3269" i="1"/>
  <c r="U3269" i="1" s="1"/>
  <c r="T3270" i="1"/>
  <c r="U3270" i="1" s="1"/>
  <c r="T3271" i="1"/>
  <c r="U3271" i="1" s="1"/>
  <c r="T3272" i="1"/>
  <c r="U3272" i="1" s="1"/>
  <c r="T3273" i="1"/>
  <c r="U3273" i="1" s="1"/>
  <c r="T3274" i="1"/>
  <c r="U3274" i="1" s="1"/>
  <c r="T3275" i="1"/>
  <c r="U3275" i="1" s="1"/>
  <c r="T3276" i="1"/>
  <c r="U3276" i="1" s="1"/>
  <c r="T3277" i="1"/>
  <c r="U3277" i="1" s="1"/>
  <c r="T3278" i="1"/>
  <c r="U3278" i="1" s="1"/>
  <c r="T3279" i="1"/>
  <c r="U3279" i="1" s="1"/>
  <c r="T3280" i="1"/>
  <c r="U3280" i="1" s="1"/>
  <c r="T3281" i="1"/>
  <c r="U3281" i="1" s="1"/>
  <c r="T3282" i="1"/>
  <c r="U3282" i="1" s="1"/>
  <c r="T3283" i="1"/>
  <c r="U3283" i="1" s="1"/>
  <c r="T3284" i="1"/>
  <c r="U3284" i="1" s="1"/>
  <c r="T3285" i="1"/>
  <c r="U3285" i="1" s="1"/>
  <c r="T3286" i="1"/>
  <c r="U3286" i="1" s="1"/>
  <c r="T3287" i="1"/>
  <c r="U3287" i="1" s="1"/>
  <c r="T3288" i="1"/>
  <c r="U3288" i="1" s="1"/>
  <c r="T3289" i="1"/>
  <c r="U3289" i="1" s="1"/>
  <c r="T3290" i="1"/>
  <c r="U3290" i="1" s="1"/>
  <c r="T3291" i="1"/>
  <c r="U3291" i="1" s="1"/>
  <c r="T3292" i="1"/>
  <c r="U3292" i="1" s="1"/>
  <c r="T3293" i="1"/>
  <c r="U3293" i="1" s="1"/>
  <c r="T3294" i="1"/>
  <c r="U3294" i="1" s="1"/>
  <c r="T3295" i="1"/>
  <c r="U3295" i="1" s="1"/>
  <c r="T3296" i="1"/>
  <c r="U3296" i="1" s="1"/>
  <c r="T3297" i="1"/>
  <c r="U3297" i="1" s="1"/>
  <c r="T3298" i="1"/>
  <c r="U3298" i="1" s="1"/>
  <c r="T3299" i="1"/>
  <c r="U3299" i="1" s="1"/>
  <c r="T3300" i="1"/>
  <c r="U3300" i="1" s="1"/>
  <c r="T3301" i="1"/>
  <c r="U3301" i="1" s="1"/>
  <c r="T3302" i="1"/>
  <c r="U3302" i="1" s="1"/>
  <c r="T3303" i="1"/>
  <c r="U3303" i="1" s="1"/>
  <c r="T3304" i="1"/>
  <c r="U3304" i="1" s="1"/>
  <c r="T3305" i="1"/>
  <c r="U3305" i="1" s="1"/>
  <c r="T3306" i="1"/>
  <c r="U3306" i="1" s="1"/>
  <c r="T3307" i="1"/>
  <c r="U3307" i="1" s="1"/>
  <c r="T3308" i="1"/>
  <c r="U3308" i="1" s="1"/>
  <c r="T3309" i="1"/>
  <c r="U3309" i="1" s="1"/>
  <c r="T3310" i="1"/>
  <c r="U3310" i="1" s="1"/>
  <c r="T3311" i="1"/>
  <c r="U3311" i="1" s="1"/>
  <c r="T3312" i="1"/>
  <c r="U3312" i="1" s="1"/>
  <c r="T3313" i="1"/>
  <c r="U3313" i="1" s="1"/>
  <c r="T3314" i="1"/>
  <c r="U3314" i="1" s="1"/>
  <c r="T3315" i="1"/>
  <c r="U3315" i="1" s="1"/>
  <c r="T3316" i="1"/>
  <c r="U3316" i="1" s="1"/>
  <c r="T3317" i="1"/>
  <c r="U3317" i="1" s="1"/>
  <c r="T3318" i="1"/>
  <c r="U3318" i="1" s="1"/>
  <c r="T3319" i="1"/>
  <c r="U3319" i="1" s="1"/>
  <c r="T3320" i="1"/>
  <c r="U3320" i="1" s="1"/>
  <c r="T3321" i="1"/>
  <c r="U3321" i="1" s="1"/>
  <c r="T3322" i="1"/>
  <c r="U3322" i="1" s="1"/>
  <c r="T3323" i="1"/>
  <c r="U3323" i="1" s="1"/>
  <c r="T3324" i="1"/>
  <c r="U3324" i="1" s="1"/>
  <c r="T3325" i="1"/>
  <c r="U3325" i="1" s="1"/>
  <c r="T3326" i="1"/>
  <c r="U3326" i="1" s="1"/>
  <c r="T3327" i="1"/>
  <c r="U3327" i="1" s="1"/>
  <c r="T3328" i="1"/>
  <c r="U3328" i="1" s="1"/>
  <c r="T3329" i="1"/>
  <c r="U3329" i="1" s="1"/>
  <c r="T3330" i="1"/>
  <c r="U3330" i="1" s="1"/>
  <c r="T3331" i="1"/>
  <c r="U3331" i="1" s="1"/>
  <c r="T3332" i="1"/>
  <c r="U3332" i="1" s="1"/>
  <c r="T3333" i="1"/>
  <c r="U3333" i="1" s="1"/>
  <c r="T3334" i="1"/>
  <c r="U3334" i="1" s="1"/>
  <c r="T3335" i="1"/>
  <c r="U3335" i="1" s="1"/>
  <c r="T3336" i="1"/>
  <c r="U3336" i="1" s="1"/>
  <c r="T3337" i="1"/>
  <c r="U3337" i="1" s="1"/>
  <c r="T3338" i="1"/>
  <c r="U3338" i="1" s="1"/>
  <c r="T3339" i="1"/>
  <c r="U3339" i="1" s="1"/>
  <c r="T3340" i="1"/>
  <c r="U3340" i="1" s="1"/>
  <c r="T3341" i="1"/>
  <c r="U3341" i="1" s="1"/>
  <c r="T3342" i="1"/>
  <c r="U3342" i="1" s="1"/>
  <c r="T3343" i="1"/>
  <c r="U3343" i="1" s="1"/>
  <c r="T3344" i="1"/>
  <c r="U3344" i="1" s="1"/>
  <c r="T3345" i="1"/>
  <c r="U3345" i="1" s="1"/>
  <c r="T3346" i="1"/>
  <c r="U3346" i="1" s="1"/>
  <c r="T3347" i="1"/>
  <c r="U3347" i="1" s="1"/>
  <c r="T3348" i="1"/>
  <c r="U3348" i="1" s="1"/>
  <c r="T3349" i="1"/>
  <c r="U3349" i="1" s="1"/>
  <c r="T3350" i="1"/>
  <c r="U3350" i="1" s="1"/>
  <c r="T3351" i="1"/>
  <c r="U3351" i="1" s="1"/>
  <c r="T3352" i="1"/>
  <c r="U3352" i="1" s="1"/>
  <c r="T3353" i="1"/>
  <c r="U3353" i="1" s="1"/>
  <c r="T3354" i="1"/>
  <c r="U3354" i="1" s="1"/>
  <c r="T3355" i="1"/>
  <c r="U3355" i="1" s="1"/>
  <c r="T3356" i="1"/>
  <c r="U3356" i="1" s="1"/>
  <c r="T3357" i="1"/>
  <c r="U3357" i="1" s="1"/>
  <c r="T3358" i="1"/>
  <c r="U3358" i="1" s="1"/>
  <c r="T3359" i="1"/>
  <c r="U3359" i="1" s="1"/>
  <c r="T3360" i="1"/>
  <c r="U3360" i="1" s="1"/>
  <c r="T3361" i="1"/>
  <c r="U3361" i="1" s="1"/>
  <c r="T3362" i="1"/>
  <c r="U3362" i="1" s="1"/>
  <c r="T3363" i="1"/>
  <c r="U3363" i="1" s="1"/>
  <c r="T3364" i="1"/>
  <c r="U3364" i="1" s="1"/>
  <c r="T3365" i="1"/>
  <c r="U3365" i="1" s="1"/>
  <c r="T3366" i="1"/>
  <c r="U3366" i="1" s="1"/>
  <c r="T3367" i="1"/>
  <c r="U3367" i="1" s="1"/>
  <c r="T3368" i="1"/>
  <c r="U3368" i="1" s="1"/>
  <c r="T3369" i="1"/>
  <c r="U3369" i="1" s="1"/>
  <c r="T3370" i="1"/>
  <c r="U3370" i="1" s="1"/>
  <c r="T3371" i="1"/>
  <c r="U3371" i="1" s="1"/>
  <c r="T3372" i="1"/>
  <c r="U3372" i="1" s="1"/>
  <c r="T3373" i="1"/>
  <c r="U3373" i="1" s="1"/>
  <c r="T3374" i="1"/>
  <c r="U3374" i="1" s="1"/>
  <c r="T3375" i="1"/>
  <c r="U3375" i="1" s="1"/>
  <c r="T3376" i="1"/>
  <c r="U3376" i="1" s="1"/>
  <c r="T3377" i="1"/>
  <c r="U3377" i="1" s="1"/>
  <c r="T3378" i="1"/>
  <c r="U3378" i="1" s="1"/>
  <c r="T3379" i="1"/>
  <c r="U3379" i="1" s="1"/>
  <c r="T3380" i="1"/>
  <c r="U3380" i="1" s="1"/>
  <c r="T3381" i="1"/>
  <c r="U3381" i="1" s="1"/>
  <c r="T3382" i="1"/>
  <c r="U3382" i="1" s="1"/>
  <c r="T3383" i="1"/>
  <c r="U3383" i="1" s="1"/>
  <c r="T3384" i="1"/>
  <c r="U3384" i="1" s="1"/>
  <c r="T3385" i="1"/>
  <c r="U3385" i="1" s="1"/>
  <c r="T3386" i="1"/>
  <c r="U3386" i="1" s="1"/>
  <c r="T3387" i="1"/>
  <c r="U3387" i="1" s="1"/>
  <c r="T3388" i="1"/>
  <c r="U3388" i="1" s="1"/>
  <c r="T3389" i="1"/>
  <c r="U3389" i="1" s="1"/>
  <c r="T3390" i="1"/>
  <c r="U3390" i="1" s="1"/>
  <c r="T3391" i="1"/>
  <c r="U3391" i="1" s="1"/>
  <c r="T3392" i="1"/>
  <c r="U3392" i="1" s="1"/>
  <c r="T3393" i="1"/>
  <c r="U3393" i="1" s="1"/>
  <c r="T3394" i="1"/>
  <c r="U3394" i="1" s="1"/>
  <c r="T3395" i="1"/>
  <c r="U3395" i="1" s="1"/>
  <c r="T3396" i="1"/>
  <c r="U3396" i="1" s="1"/>
  <c r="T3397" i="1"/>
  <c r="U3397" i="1" s="1"/>
  <c r="T3398" i="1"/>
  <c r="U3398" i="1" s="1"/>
  <c r="T3399" i="1"/>
  <c r="U3399" i="1" s="1"/>
  <c r="T3400" i="1"/>
  <c r="U3400" i="1" s="1"/>
  <c r="T3401" i="1"/>
  <c r="U3401" i="1" s="1"/>
  <c r="T3402" i="1"/>
  <c r="U3402" i="1" s="1"/>
  <c r="T3403" i="1"/>
  <c r="U3403" i="1" s="1"/>
  <c r="T3404" i="1"/>
  <c r="U3404" i="1" s="1"/>
  <c r="T3405" i="1"/>
  <c r="U3405" i="1" s="1"/>
  <c r="T3406" i="1"/>
  <c r="U3406" i="1" s="1"/>
  <c r="T3407" i="1"/>
  <c r="U3407" i="1" s="1"/>
  <c r="T3408" i="1"/>
  <c r="U3408" i="1" s="1"/>
  <c r="T3409" i="1"/>
  <c r="U3409" i="1" s="1"/>
  <c r="T3410" i="1"/>
  <c r="U3410" i="1" s="1"/>
  <c r="T3411" i="1"/>
  <c r="U3411" i="1" s="1"/>
  <c r="T3412" i="1"/>
  <c r="U3412" i="1" s="1"/>
  <c r="T3413" i="1"/>
  <c r="U3413" i="1" s="1"/>
  <c r="T3414" i="1"/>
  <c r="U3414" i="1" s="1"/>
  <c r="T3415" i="1"/>
  <c r="U3415" i="1" s="1"/>
  <c r="T3416" i="1"/>
  <c r="U3416" i="1" s="1"/>
  <c r="T3417" i="1"/>
  <c r="U3417" i="1" s="1"/>
  <c r="T3418" i="1"/>
  <c r="U3418" i="1" s="1"/>
  <c r="T3419" i="1"/>
  <c r="U3419" i="1" s="1"/>
  <c r="T3420" i="1"/>
  <c r="U3420" i="1" s="1"/>
  <c r="T3421" i="1"/>
  <c r="U3421" i="1" s="1"/>
  <c r="T3422" i="1"/>
  <c r="U3422" i="1" s="1"/>
  <c r="T3423" i="1"/>
  <c r="U3423" i="1" s="1"/>
  <c r="T3424" i="1"/>
  <c r="U3424" i="1" s="1"/>
  <c r="T3425" i="1"/>
  <c r="U3425" i="1" s="1"/>
  <c r="T3426" i="1"/>
  <c r="U3426" i="1" s="1"/>
  <c r="T3427" i="1"/>
  <c r="U3427" i="1" s="1"/>
  <c r="T3428" i="1"/>
  <c r="U3428" i="1" s="1"/>
  <c r="T3429" i="1"/>
  <c r="U3429" i="1" s="1"/>
  <c r="T3430" i="1"/>
  <c r="U3430" i="1" s="1"/>
  <c r="T3431" i="1"/>
  <c r="U3431" i="1" s="1"/>
  <c r="T3432" i="1"/>
  <c r="U3432" i="1" s="1"/>
  <c r="T3433" i="1"/>
  <c r="U3433" i="1" s="1"/>
  <c r="T3434" i="1"/>
  <c r="U3434" i="1" s="1"/>
  <c r="T3435" i="1"/>
  <c r="U3435" i="1" s="1"/>
  <c r="T3436" i="1"/>
  <c r="U3436" i="1" s="1"/>
  <c r="T3437" i="1"/>
  <c r="U3437" i="1" s="1"/>
  <c r="T3438" i="1"/>
  <c r="U3438" i="1" s="1"/>
  <c r="T3439" i="1"/>
  <c r="U3439" i="1" s="1"/>
  <c r="T3440" i="1"/>
  <c r="U3440" i="1" s="1"/>
  <c r="T3441" i="1"/>
  <c r="U3441" i="1" s="1"/>
  <c r="T3442" i="1"/>
  <c r="U3442" i="1" s="1"/>
  <c r="T3443" i="1"/>
  <c r="U3443" i="1" s="1"/>
  <c r="T3444" i="1"/>
  <c r="U3444" i="1" s="1"/>
  <c r="T3445" i="1"/>
  <c r="U3445" i="1" s="1"/>
  <c r="T3446" i="1"/>
  <c r="U3446" i="1" s="1"/>
  <c r="T3447" i="1"/>
  <c r="U3447" i="1" s="1"/>
  <c r="T3448" i="1"/>
  <c r="U3448" i="1" s="1"/>
  <c r="T3449" i="1"/>
  <c r="U3449" i="1" s="1"/>
  <c r="T3450" i="1"/>
  <c r="U3450" i="1" s="1"/>
  <c r="T3451" i="1"/>
  <c r="U3451" i="1" s="1"/>
  <c r="T3452" i="1"/>
  <c r="U3452" i="1" s="1"/>
  <c r="T3453" i="1"/>
  <c r="U3453" i="1" s="1"/>
  <c r="T3454" i="1"/>
  <c r="U3454" i="1" s="1"/>
  <c r="T3455" i="1"/>
  <c r="U3455" i="1" s="1"/>
  <c r="T3456" i="1"/>
  <c r="U3456" i="1" s="1"/>
  <c r="T3457" i="1"/>
  <c r="U3457" i="1" s="1"/>
  <c r="T3458" i="1"/>
  <c r="U3458" i="1" s="1"/>
  <c r="T3459" i="1"/>
  <c r="U3459" i="1" s="1"/>
  <c r="T3460" i="1"/>
  <c r="U3460" i="1" s="1"/>
  <c r="T3461" i="1"/>
  <c r="U3461" i="1" s="1"/>
  <c r="T3462" i="1"/>
  <c r="U3462" i="1" s="1"/>
  <c r="T3463" i="1"/>
  <c r="U3463" i="1" s="1"/>
  <c r="T3464" i="1"/>
  <c r="U3464" i="1" s="1"/>
  <c r="T3465" i="1"/>
  <c r="U3465" i="1" s="1"/>
  <c r="T3466" i="1"/>
  <c r="U3466" i="1" s="1"/>
  <c r="T3467" i="1"/>
  <c r="U3467" i="1" s="1"/>
  <c r="T3468" i="1"/>
  <c r="U3468" i="1" s="1"/>
  <c r="T3469" i="1"/>
  <c r="U3469" i="1" s="1"/>
  <c r="T3470" i="1"/>
  <c r="U3470" i="1" s="1"/>
  <c r="T3471" i="1"/>
  <c r="U3471" i="1" s="1"/>
  <c r="T3472" i="1"/>
  <c r="U3472" i="1" s="1"/>
  <c r="T3473" i="1"/>
  <c r="U3473" i="1" s="1"/>
  <c r="T3474" i="1"/>
  <c r="U3474" i="1" s="1"/>
  <c r="T3475" i="1"/>
  <c r="U3475" i="1" s="1"/>
  <c r="T3476" i="1"/>
  <c r="U3476" i="1" s="1"/>
  <c r="T3477" i="1"/>
  <c r="U3477" i="1" s="1"/>
  <c r="T3478" i="1"/>
  <c r="U3478" i="1" s="1"/>
  <c r="T3479" i="1"/>
  <c r="U3479" i="1" s="1"/>
  <c r="T3480" i="1"/>
  <c r="U3480" i="1" s="1"/>
  <c r="T3481" i="1"/>
  <c r="U3481" i="1" s="1"/>
  <c r="T3482" i="1"/>
  <c r="U3482" i="1" s="1"/>
  <c r="T3483" i="1"/>
  <c r="U3483" i="1" s="1"/>
  <c r="T3484" i="1"/>
  <c r="U3484" i="1" s="1"/>
  <c r="T3485" i="1"/>
  <c r="U3485" i="1" s="1"/>
  <c r="T3486" i="1"/>
  <c r="U3486" i="1" s="1"/>
  <c r="T3487" i="1"/>
  <c r="U3487" i="1" s="1"/>
  <c r="T3488" i="1"/>
  <c r="U3488" i="1" s="1"/>
  <c r="T3489" i="1"/>
  <c r="U3489" i="1" s="1"/>
  <c r="T3490" i="1"/>
  <c r="U3490" i="1" s="1"/>
  <c r="T3491" i="1"/>
  <c r="U3491" i="1" s="1"/>
  <c r="T3492" i="1"/>
  <c r="U3492" i="1" s="1"/>
  <c r="T3493" i="1"/>
  <c r="U3493" i="1" s="1"/>
  <c r="T3494" i="1"/>
  <c r="U3494" i="1" s="1"/>
  <c r="T3495" i="1"/>
  <c r="U3495" i="1" s="1"/>
  <c r="T3496" i="1"/>
  <c r="U3496" i="1" s="1"/>
  <c r="T3497" i="1"/>
  <c r="U3497" i="1" s="1"/>
  <c r="T3498" i="1"/>
  <c r="U3498" i="1" s="1"/>
  <c r="T3499" i="1"/>
  <c r="U3499" i="1" s="1"/>
  <c r="T3500" i="1"/>
  <c r="U3500" i="1" s="1"/>
  <c r="T3501" i="1"/>
  <c r="U3501" i="1" s="1"/>
  <c r="T3502" i="1"/>
  <c r="U3502" i="1" s="1"/>
  <c r="T3503" i="1"/>
  <c r="U3503" i="1" s="1"/>
  <c r="T3504" i="1"/>
  <c r="U3504" i="1" s="1"/>
  <c r="T3505" i="1"/>
  <c r="U3505" i="1" s="1"/>
  <c r="T3506" i="1"/>
  <c r="U3506" i="1" s="1"/>
  <c r="T3507" i="1"/>
  <c r="U3507" i="1" s="1"/>
  <c r="T3508" i="1"/>
  <c r="U3508" i="1" s="1"/>
  <c r="T3509" i="1"/>
  <c r="U3509" i="1" s="1"/>
  <c r="T3510" i="1"/>
  <c r="U3510" i="1" s="1"/>
  <c r="T3511" i="1"/>
  <c r="U3511" i="1" s="1"/>
  <c r="T3512" i="1"/>
  <c r="U3512" i="1" s="1"/>
  <c r="T3513" i="1"/>
  <c r="U3513" i="1" s="1"/>
  <c r="T3514" i="1"/>
  <c r="U3514" i="1" s="1"/>
  <c r="T3515" i="1"/>
  <c r="U3515" i="1" s="1"/>
  <c r="T3516" i="1"/>
  <c r="U3516" i="1" s="1"/>
  <c r="T3517" i="1"/>
  <c r="U3517" i="1" s="1"/>
  <c r="T3518" i="1"/>
  <c r="U3518" i="1" s="1"/>
  <c r="T3519" i="1"/>
  <c r="U3519" i="1" s="1"/>
  <c r="T3520" i="1"/>
  <c r="U3520" i="1" s="1"/>
  <c r="T3521" i="1"/>
  <c r="U3521" i="1" s="1"/>
  <c r="T3522" i="1"/>
  <c r="U3522" i="1" s="1"/>
  <c r="T3523" i="1"/>
  <c r="U3523" i="1" s="1"/>
  <c r="T3524" i="1"/>
  <c r="U3524" i="1" s="1"/>
  <c r="T3525" i="1"/>
  <c r="U3525" i="1" s="1"/>
  <c r="T3526" i="1"/>
  <c r="U3526" i="1" s="1"/>
  <c r="T3527" i="1"/>
  <c r="U3527" i="1" s="1"/>
  <c r="T3528" i="1"/>
  <c r="U3528" i="1" s="1"/>
  <c r="T3529" i="1"/>
  <c r="U3529" i="1" s="1"/>
  <c r="T3530" i="1"/>
  <c r="U3530" i="1" s="1"/>
  <c r="T3531" i="1"/>
  <c r="U3531" i="1" s="1"/>
  <c r="T3532" i="1"/>
  <c r="U3532" i="1" s="1"/>
  <c r="T3533" i="1"/>
  <c r="U3533" i="1" s="1"/>
  <c r="T3534" i="1"/>
  <c r="U3534" i="1" s="1"/>
  <c r="T3535" i="1"/>
  <c r="U3535" i="1" s="1"/>
  <c r="T3536" i="1"/>
  <c r="U3536" i="1" s="1"/>
  <c r="T3537" i="1"/>
  <c r="U3537" i="1" s="1"/>
  <c r="T3538" i="1"/>
  <c r="U3538" i="1" s="1"/>
  <c r="T3539" i="1"/>
  <c r="U3539" i="1" s="1"/>
  <c r="T3540" i="1"/>
  <c r="U3540" i="1" s="1"/>
  <c r="T3541" i="1"/>
  <c r="U3541" i="1" s="1"/>
  <c r="T3542" i="1"/>
  <c r="U3542" i="1" s="1"/>
  <c r="T3543" i="1"/>
  <c r="U3543" i="1" s="1"/>
  <c r="T3544" i="1"/>
  <c r="U3544" i="1" s="1"/>
  <c r="T3545" i="1"/>
  <c r="U3545" i="1" s="1"/>
  <c r="T3546" i="1"/>
  <c r="U3546" i="1" s="1"/>
  <c r="T3547" i="1"/>
  <c r="U3547" i="1" s="1"/>
  <c r="T3548" i="1"/>
  <c r="U3548" i="1" s="1"/>
  <c r="T3549" i="1"/>
  <c r="U3549" i="1" s="1"/>
  <c r="T3550" i="1"/>
  <c r="U3550" i="1" s="1"/>
  <c r="T3551" i="1"/>
  <c r="U3551" i="1" s="1"/>
  <c r="T3552" i="1"/>
  <c r="U3552" i="1" s="1"/>
  <c r="T3553" i="1"/>
  <c r="U3553" i="1" s="1"/>
  <c r="T3554" i="1"/>
  <c r="U3554" i="1" s="1"/>
  <c r="T3555" i="1"/>
  <c r="U3555" i="1" s="1"/>
  <c r="T3556" i="1"/>
  <c r="U3556" i="1" s="1"/>
  <c r="T3557" i="1"/>
  <c r="U3557" i="1" s="1"/>
  <c r="T3558" i="1"/>
  <c r="U3558" i="1" s="1"/>
  <c r="T3559" i="1"/>
  <c r="U3559" i="1" s="1"/>
  <c r="T3560" i="1"/>
  <c r="U3560" i="1" s="1"/>
  <c r="T3561" i="1"/>
  <c r="U3561" i="1" s="1"/>
  <c r="T3562" i="1"/>
  <c r="U3562" i="1" s="1"/>
  <c r="T3563" i="1"/>
  <c r="U3563" i="1" s="1"/>
  <c r="T3564" i="1"/>
  <c r="U3564" i="1" s="1"/>
  <c r="T3565" i="1"/>
  <c r="U3565" i="1" s="1"/>
  <c r="T3566" i="1"/>
  <c r="U3566" i="1" s="1"/>
  <c r="T3567" i="1"/>
  <c r="U3567" i="1" s="1"/>
  <c r="T3568" i="1"/>
  <c r="U3568" i="1" s="1"/>
  <c r="T3569" i="1"/>
  <c r="U3569" i="1" s="1"/>
  <c r="T3570" i="1"/>
  <c r="U3570" i="1" s="1"/>
  <c r="T3571" i="1"/>
  <c r="U3571" i="1" s="1"/>
  <c r="T3572" i="1"/>
  <c r="U3572" i="1" s="1"/>
  <c r="T3573" i="1"/>
  <c r="U3573" i="1" s="1"/>
  <c r="T3574" i="1"/>
  <c r="U3574" i="1" s="1"/>
  <c r="T3575" i="1"/>
  <c r="U3575" i="1" s="1"/>
  <c r="T3576" i="1"/>
  <c r="U3576" i="1" s="1"/>
  <c r="T3577" i="1"/>
  <c r="U3577" i="1" s="1"/>
  <c r="T3578" i="1"/>
  <c r="U3578" i="1" s="1"/>
  <c r="T3579" i="1"/>
  <c r="U3579" i="1" s="1"/>
  <c r="T3580" i="1"/>
  <c r="U3580" i="1" s="1"/>
  <c r="T3581" i="1"/>
  <c r="U3581" i="1" s="1"/>
  <c r="T3582" i="1"/>
  <c r="U3582" i="1" s="1"/>
  <c r="T3583" i="1"/>
  <c r="U3583" i="1" s="1"/>
  <c r="T3584" i="1"/>
  <c r="U3584" i="1" s="1"/>
  <c r="T3585" i="1"/>
  <c r="U3585" i="1" s="1"/>
  <c r="T3586" i="1"/>
  <c r="U3586" i="1" s="1"/>
  <c r="T3587" i="1"/>
  <c r="U3587" i="1" s="1"/>
  <c r="T3588" i="1"/>
  <c r="U3588" i="1" s="1"/>
  <c r="T3589" i="1"/>
  <c r="U3589" i="1" s="1"/>
  <c r="T3590" i="1"/>
  <c r="U3590" i="1" s="1"/>
  <c r="T3591" i="1"/>
  <c r="U3591" i="1" s="1"/>
  <c r="T3592" i="1"/>
  <c r="U3592" i="1" s="1"/>
  <c r="T3593" i="1"/>
  <c r="U3593" i="1" s="1"/>
  <c r="T3594" i="1"/>
  <c r="U3594" i="1" s="1"/>
  <c r="T3595" i="1"/>
  <c r="U3595" i="1" s="1"/>
  <c r="T3596" i="1"/>
  <c r="U3596" i="1" s="1"/>
  <c r="T3597" i="1"/>
  <c r="U3597" i="1" s="1"/>
  <c r="T3598" i="1"/>
  <c r="U3598" i="1" s="1"/>
  <c r="T3599" i="1"/>
  <c r="U3599" i="1" s="1"/>
  <c r="T3600" i="1"/>
  <c r="U3600" i="1" s="1"/>
  <c r="T3601" i="1"/>
  <c r="U3601" i="1" s="1"/>
  <c r="T3602" i="1"/>
  <c r="U3602" i="1" s="1"/>
  <c r="T3603" i="1"/>
  <c r="U3603" i="1" s="1"/>
  <c r="T3604" i="1"/>
  <c r="U3604" i="1" s="1"/>
  <c r="T3605" i="1"/>
  <c r="U3605" i="1" s="1"/>
  <c r="T3606" i="1"/>
  <c r="U3606" i="1" s="1"/>
  <c r="T3607" i="1"/>
  <c r="U3607" i="1" s="1"/>
  <c r="T3608" i="1"/>
  <c r="U3608" i="1" s="1"/>
  <c r="T3609" i="1"/>
  <c r="U3609" i="1" s="1"/>
  <c r="T3610" i="1"/>
  <c r="U3610" i="1" s="1"/>
  <c r="T3611" i="1"/>
  <c r="U3611" i="1" s="1"/>
  <c r="T3612" i="1"/>
  <c r="U3612" i="1" s="1"/>
  <c r="T3613" i="1"/>
  <c r="U3613" i="1" s="1"/>
  <c r="T3614" i="1"/>
  <c r="U3614" i="1" s="1"/>
  <c r="T3615" i="1"/>
  <c r="U3615" i="1" s="1"/>
  <c r="T3616" i="1"/>
  <c r="U3616" i="1" s="1"/>
  <c r="T3617" i="1"/>
  <c r="U3617" i="1" s="1"/>
  <c r="T3618" i="1"/>
  <c r="U3618" i="1" s="1"/>
  <c r="T3619" i="1"/>
  <c r="U3619" i="1" s="1"/>
  <c r="T3620" i="1"/>
  <c r="U3620" i="1" s="1"/>
  <c r="T3621" i="1"/>
  <c r="U3621" i="1" s="1"/>
  <c r="T3622" i="1"/>
  <c r="U3622" i="1" s="1"/>
  <c r="T3623" i="1"/>
  <c r="U3623" i="1" s="1"/>
  <c r="T3624" i="1"/>
  <c r="U3624" i="1" s="1"/>
  <c r="T3625" i="1"/>
  <c r="U3625" i="1" s="1"/>
  <c r="T3626" i="1"/>
  <c r="U3626" i="1" s="1"/>
  <c r="T3627" i="1"/>
  <c r="U3627" i="1" s="1"/>
  <c r="T3628" i="1"/>
  <c r="U3628" i="1" s="1"/>
  <c r="T3629" i="1"/>
  <c r="U3629" i="1" s="1"/>
  <c r="T3630" i="1"/>
  <c r="U3630" i="1" s="1"/>
  <c r="T3631" i="1"/>
  <c r="U3631" i="1" s="1"/>
  <c r="T3632" i="1"/>
  <c r="U3632" i="1" s="1"/>
  <c r="T3633" i="1"/>
  <c r="U3633" i="1" s="1"/>
  <c r="T3634" i="1"/>
  <c r="U3634" i="1" s="1"/>
  <c r="T3635" i="1"/>
  <c r="U3635" i="1" s="1"/>
  <c r="T3636" i="1"/>
  <c r="U3636" i="1" s="1"/>
  <c r="T3637" i="1"/>
  <c r="U3637" i="1" s="1"/>
  <c r="T3638" i="1"/>
  <c r="U3638" i="1" s="1"/>
  <c r="T3639" i="1"/>
  <c r="U3639" i="1" s="1"/>
  <c r="T3640" i="1"/>
  <c r="U3640" i="1" s="1"/>
  <c r="T3641" i="1"/>
  <c r="U3641" i="1" s="1"/>
  <c r="T3642" i="1"/>
  <c r="U3642" i="1" s="1"/>
  <c r="T3643" i="1"/>
  <c r="U3643" i="1" s="1"/>
  <c r="T3644" i="1"/>
  <c r="U3644" i="1" s="1"/>
  <c r="T3645" i="1"/>
  <c r="U3645" i="1" s="1"/>
  <c r="T3646" i="1"/>
  <c r="U3646" i="1" s="1"/>
  <c r="T3647" i="1"/>
  <c r="U3647" i="1" s="1"/>
  <c r="T3648" i="1"/>
  <c r="U3648" i="1" s="1"/>
  <c r="T3649" i="1"/>
  <c r="U3649" i="1" s="1"/>
  <c r="T3650" i="1"/>
  <c r="U3650" i="1" s="1"/>
  <c r="T3651" i="1"/>
  <c r="U3651" i="1" s="1"/>
  <c r="T3652" i="1"/>
  <c r="U3652" i="1" s="1"/>
  <c r="T3653" i="1"/>
  <c r="U3653" i="1" s="1"/>
  <c r="T3654" i="1"/>
  <c r="U3654" i="1" s="1"/>
  <c r="T3655" i="1"/>
  <c r="U3655" i="1" s="1"/>
  <c r="T3656" i="1"/>
  <c r="U3656" i="1" s="1"/>
  <c r="T3657" i="1"/>
  <c r="U3657" i="1" s="1"/>
  <c r="T3658" i="1"/>
  <c r="U3658" i="1" s="1"/>
  <c r="T3659" i="1"/>
  <c r="U3659" i="1" s="1"/>
  <c r="T3660" i="1"/>
  <c r="U3660" i="1" s="1"/>
  <c r="T3661" i="1"/>
  <c r="U3661" i="1" s="1"/>
  <c r="T3662" i="1"/>
  <c r="U3662" i="1" s="1"/>
  <c r="T3663" i="1"/>
  <c r="U3663" i="1" s="1"/>
  <c r="T3664" i="1"/>
  <c r="U3664" i="1" s="1"/>
  <c r="T3665" i="1"/>
  <c r="U3665" i="1" s="1"/>
  <c r="T3666" i="1"/>
  <c r="U3666" i="1" s="1"/>
  <c r="T3667" i="1"/>
  <c r="U3667" i="1" s="1"/>
  <c r="T3668" i="1"/>
  <c r="U3668" i="1" s="1"/>
  <c r="T3669" i="1"/>
  <c r="U3669" i="1" s="1"/>
  <c r="T3670" i="1"/>
  <c r="U3670" i="1" s="1"/>
  <c r="T3671" i="1"/>
  <c r="U3671" i="1" s="1"/>
  <c r="T3672" i="1"/>
  <c r="U3672" i="1" s="1"/>
  <c r="T3673" i="1"/>
  <c r="U3673" i="1" s="1"/>
  <c r="T3674" i="1"/>
  <c r="U3674" i="1" s="1"/>
  <c r="T3675" i="1"/>
  <c r="U3675" i="1" s="1"/>
  <c r="T3676" i="1"/>
  <c r="U3676" i="1" s="1"/>
  <c r="T3677" i="1"/>
  <c r="U3677" i="1" s="1"/>
  <c r="T3678" i="1"/>
  <c r="U3678" i="1" s="1"/>
  <c r="T3679" i="1"/>
  <c r="U3679" i="1" s="1"/>
  <c r="T3680" i="1"/>
  <c r="U3680" i="1" s="1"/>
  <c r="T3681" i="1"/>
  <c r="U3681" i="1" s="1"/>
  <c r="T3682" i="1"/>
  <c r="U3682" i="1" s="1"/>
  <c r="T3683" i="1"/>
  <c r="U3683" i="1" s="1"/>
  <c r="T3684" i="1"/>
  <c r="U3684" i="1" s="1"/>
  <c r="T3685" i="1"/>
  <c r="U3685" i="1" s="1"/>
  <c r="T3686" i="1"/>
  <c r="U3686" i="1" s="1"/>
  <c r="T3687" i="1"/>
  <c r="U3687" i="1" s="1"/>
  <c r="T3688" i="1"/>
  <c r="U3688" i="1" s="1"/>
  <c r="T3689" i="1"/>
  <c r="U3689" i="1" s="1"/>
  <c r="T3690" i="1"/>
  <c r="U3690" i="1" s="1"/>
  <c r="T3691" i="1"/>
  <c r="U3691" i="1" s="1"/>
  <c r="T3692" i="1"/>
  <c r="U3692" i="1" s="1"/>
  <c r="T3693" i="1"/>
  <c r="U3693" i="1" s="1"/>
  <c r="T3694" i="1"/>
  <c r="U3694" i="1" s="1"/>
  <c r="T3695" i="1"/>
  <c r="U3695" i="1" s="1"/>
  <c r="T3696" i="1"/>
  <c r="U3696" i="1" s="1"/>
  <c r="T3697" i="1"/>
  <c r="U3697" i="1" s="1"/>
  <c r="T3698" i="1"/>
  <c r="U3698" i="1" s="1"/>
  <c r="T3699" i="1"/>
  <c r="U3699" i="1" s="1"/>
  <c r="T3700" i="1"/>
  <c r="U3700" i="1" s="1"/>
  <c r="T3701" i="1"/>
  <c r="U3701" i="1" s="1"/>
  <c r="T3702" i="1"/>
  <c r="U3702" i="1" s="1"/>
  <c r="T3703" i="1"/>
  <c r="U3703" i="1" s="1"/>
  <c r="T3704" i="1"/>
  <c r="U3704" i="1" s="1"/>
  <c r="T3705" i="1"/>
  <c r="U3705" i="1" s="1"/>
  <c r="T3706" i="1"/>
  <c r="U3706" i="1" s="1"/>
  <c r="T3707" i="1"/>
  <c r="U3707" i="1" s="1"/>
  <c r="T3708" i="1"/>
  <c r="U3708" i="1" s="1"/>
  <c r="T3709" i="1"/>
  <c r="U3709" i="1" s="1"/>
  <c r="T3710" i="1"/>
  <c r="U3710" i="1" s="1"/>
  <c r="T3711" i="1"/>
  <c r="U3711" i="1" s="1"/>
  <c r="T3712" i="1"/>
  <c r="U3712" i="1" s="1"/>
  <c r="T3713" i="1"/>
  <c r="U3713" i="1" s="1"/>
  <c r="T3714" i="1"/>
  <c r="U3714" i="1" s="1"/>
  <c r="T3715" i="1"/>
  <c r="U3715" i="1" s="1"/>
  <c r="T3716" i="1"/>
  <c r="U3716" i="1" s="1"/>
  <c r="T3717" i="1"/>
  <c r="U3717" i="1" s="1"/>
  <c r="T3718" i="1"/>
  <c r="U3718" i="1" s="1"/>
  <c r="T3719" i="1"/>
  <c r="U3719" i="1" s="1"/>
  <c r="T3720" i="1"/>
  <c r="U3720" i="1" s="1"/>
  <c r="T3721" i="1"/>
  <c r="U3721" i="1" s="1"/>
  <c r="T3722" i="1"/>
  <c r="U3722" i="1" s="1"/>
  <c r="T3723" i="1"/>
  <c r="U3723" i="1" s="1"/>
  <c r="T3724" i="1"/>
  <c r="U3724" i="1" s="1"/>
  <c r="T3725" i="1"/>
  <c r="U3725" i="1" s="1"/>
  <c r="T3726" i="1"/>
  <c r="U3726" i="1" s="1"/>
  <c r="T3727" i="1"/>
  <c r="U3727" i="1" s="1"/>
  <c r="T3728" i="1"/>
  <c r="U3728" i="1" s="1"/>
  <c r="T3729" i="1"/>
  <c r="U3729" i="1" s="1"/>
  <c r="T3730" i="1"/>
  <c r="U3730" i="1" s="1"/>
  <c r="T3731" i="1"/>
  <c r="U3731" i="1" s="1"/>
  <c r="T3732" i="1"/>
  <c r="U3732" i="1" s="1"/>
  <c r="T3733" i="1"/>
  <c r="U3733" i="1" s="1"/>
  <c r="T3734" i="1"/>
  <c r="U3734" i="1" s="1"/>
  <c r="T3735" i="1"/>
  <c r="U3735" i="1" s="1"/>
  <c r="T3736" i="1"/>
  <c r="U3736" i="1" s="1"/>
  <c r="T3737" i="1"/>
  <c r="U3737" i="1" s="1"/>
  <c r="T3738" i="1"/>
  <c r="U3738" i="1" s="1"/>
  <c r="T3739" i="1"/>
  <c r="U3739" i="1" s="1"/>
  <c r="T3740" i="1"/>
  <c r="U3740" i="1" s="1"/>
  <c r="T3741" i="1"/>
  <c r="U3741" i="1" s="1"/>
  <c r="T3742" i="1"/>
  <c r="U3742" i="1" s="1"/>
  <c r="T3743" i="1"/>
  <c r="U3743" i="1" s="1"/>
  <c r="T3744" i="1"/>
  <c r="U3744" i="1" s="1"/>
  <c r="T3745" i="1"/>
  <c r="U3745" i="1" s="1"/>
  <c r="T3746" i="1"/>
  <c r="U3746" i="1" s="1"/>
  <c r="T3747" i="1"/>
  <c r="U3747" i="1" s="1"/>
  <c r="T3748" i="1"/>
  <c r="U3748" i="1" s="1"/>
  <c r="T3749" i="1"/>
  <c r="U3749" i="1" s="1"/>
  <c r="T3750" i="1"/>
  <c r="U3750" i="1" s="1"/>
  <c r="T3751" i="1"/>
  <c r="U3751" i="1" s="1"/>
  <c r="T3752" i="1"/>
  <c r="U3752" i="1" s="1"/>
  <c r="T3753" i="1"/>
  <c r="U3753" i="1" s="1"/>
  <c r="T3754" i="1"/>
  <c r="U3754" i="1" s="1"/>
  <c r="T3755" i="1"/>
  <c r="U3755" i="1" s="1"/>
  <c r="T3756" i="1"/>
  <c r="U3756" i="1" s="1"/>
  <c r="T3757" i="1"/>
  <c r="U3757" i="1" s="1"/>
  <c r="T3758" i="1"/>
  <c r="U3758" i="1" s="1"/>
  <c r="T3759" i="1"/>
  <c r="U3759" i="1" s="1"/>
  <c r="T3760" i="1"/>
  <c r="U3760" i="1" s="1"/>
  <c r="T3761" i="1"/>
  <c r="U3761" i="1" s="1"/>
  <c r="T3762" i="1"/>
  <c r="U3762" i="1" s="1"/>
  <c r="T3763" i="1"/>
  <c r="U3763" i="1" s="1"/>
  <c r="T3764" i="1"/>
  <c r="U3764" i="1" s="1"/>
  <c r="T3765" i="1"/>
  <c r="U3765" i="1" s="1"/>
  <c r="T3766" i="1"/>
  <c r="U3766" i="1" s="1"/>
  <c r="T3767" i="1"/>
  <c r="U3767" i="1" s="1"/>
  <c r="T3768" i="1"/>
  <c r="U3768" i="1" s="1"/>
  <c r="T3769" i="1"/>
  <c r="U3769" i="1" s="1"/>
  <c r="T3770" i="1"/>
  <c r="U3770" i="1" s="1"/>
  <c r="T3771" i="1"/>
  <c r="U3771" i="1" s="1"/>
  <c r="T3772" i="1"/>
  <c r="U3772" i="1" s="1"/>
  <c r="T3773" i="1"/>
  <c r="U3773" i="1" s="1"/>
  <c r="T3774" i="1"/>
  <c r="U3774" i="1" s="1"/>
  <c r="T3775" i="1"/>
  <c r="U3775" i="1" s="1"/>
  <c r="T3776" i="1"/>
  <c r="U3776" i="1" s="1"/>
  <c r="T3777" i="1"/>
  <c r="U3777" i="1" s="1"/>
  <c r="T3778" i="1"/>
  <c r="U3778" i="1" s="1"/>
  <c r="T3779" i="1"/>
  <c r="U3779" i="1" s="1"/>
  <c r="T3780" i="1"/>
  <c r="U3780" i="1" s="1"/>
  <c r="T3781" i="1"/>
  <c r="U3781" i="1" s="1"/>
  <c r="T3782" i="1"/>
  <c r="U3782" i="1" s="1"/>
  <c r="T3783" i="1"/>
  <c r="U3783" i="1" s="1"/>
  <c r="T3784" i="1"/>
  <c r="U3784" i="1" s="1"/>
  <c r="T3785" i="1"/>
  <c r="U3785" i="1" s="1"/>
  <c r="T3786" i="1"/>
  <c r="U3786" i="1" s="1"/>
  <c r="T3787" i="1"/>
  <c r="U3787" i="1" s="1"/>
  <c r="T3788" i="1"/>
  <c r="U3788" i="1" s="1"/>
  <c r="T3789" i="1"/>
  <c r="U3789" i="1" s="1"/>
  <c r="T3790" i="1"/>
  <c r="U3790" i="1" s="1"/>
  <c r="T3791" i="1"/>
  <c r="U3791" i="1" s="1"/>
  <c r="T3792" i="1"/>
  <c r="U3792" i="1" s="1"/>
  <c r="T3793" i="1"/>
  <c r="U3793" i="1" s="1"/>
  <c r="T3794" i="1"/>
  <c r="U3794" i="1" s="1"/>
  <c r="T3795" i="1"/>
  <c r="U3795" i="1" s="1"/>
  <c r="T3796" i="1"/>
  <c r="U3796" i="1" s="1"/>
  <c r="T3797" i="1"/>
  <c r="U3797" i="1" s="1"/>
  <c r="T3798" i="1"/>
  <c r="U3798" i="1" s="1"/>
  <c r="T3799" i="1"/>
  <c r="U3799" i="1" s="1"/>
  <c r="T3800" i="1"/>
  <c r="U3800" i="1" s="1"/>
  <c r="T3801" i="1"/>
  <c r="U3801" i="1" s="1"/>
  <c r="T3802" i="1"/>
  <c r="U3802" i="1" s="1"/>
  <c r="T3803" i="1"/>
  <c r="U3803" i="1" s="1"/>
  <c r="T3804" i="1"/>
  <c r="U3804" i="1" s="1"/>
  <c r="T3805" i="1"/>
  <c r="U3805" i="1" s="1"/>
  <c r="T3806" i="1"/>
  <c r="U3806" i="1" s="1"/>
  <c r="T3807" i="1"/>
  <c r="U3807" i="1" s="1"/>
  <c r="T3808" i="1"/>
  <c r="U3808" i="1" s="1"/>
  <c r="T3809" i="1"/>
  <c r="U3809" i="1" s="1"/>
  <c r="T3810" i="1"/>
  <c r="U3810" i="1" s="1"/>
  <c r="T3811" i="1"/>
  <c r="U3811" i="1" s="1"/>
  <c r="T3812" i="1"/>
  <c r="U3812" i="1" s="1"/>
  <c r="T3813" i="1"/>
  <c r="U3813" i="1" s="1"/>
  <c r="T3814" i="1"/>
  <c r="U3814" i="1" s="1"/>
  <c r="T3815" i="1"/>
  <c r="U3815" i="1" s="1"/>
  <c r="T3816" i="1"/>
  <c r="U3816" i="1" s="1"/>
  <c r="T3817" i="1"/>
  <c r="U3817" i="1" s="1"/>
  <c r="T3818" i="1"/>
  <c r="U3818" i="1" s="1"/>
  <c r="T3819" i="1"/>
  <c r="U3819" i="1" s="1"/>
  <c r="T3820" i="1"/>
  <c r="U3820" i="1" s="1"/>
  <c r="T3821" i="1"/>
  <c r="U3821" i="1" s="1"/>
  <c r="T3822" i="1"/>
  <c r="U3822" i="1" s="1"/>
  <c r="T3823" i="1"/>
  <c r="U3823" i="1" s="1"/>
  <c r="T3824" i="1"/>
  <c r="U3824" i="1" s="1"/>
  <c r="T3825" i="1"/>
  <c r="U3825" i="1" s="1"/>
  <c r="T3826" i="1"/>
  <c r="U3826" i="1" s="1"/>
  <c r="T3827" i="1"/>
  <c r="U3827" i="1" s="1"/>
  <c r="T3828" i="1"/>
  <c r="U3828" i="1" s="1"/>
  <c r="T3829" i="1"/>
  <c r="U3829" i="1" s="1"/>
  <c r="T3830" i="1"/>
  <c r="U3830" i="1" s="1"/>
  <c r="T3831" i="1"/>
  <c r="U3831" i="1" s="1"/>
  <c r="T3832" i="1"/>
  <c r="U3832" i="1" s="1"/>
  <c r="T3833" i="1"/>
  <c r="U3833" i="1" s="1"/>
  <c r="T3834" i="1"/>
  <c r="U3834" i="1" s="1"/>
  <c r="T3835" i="1"/>
  <c r="U3835" i="1" s="1"/>
  <c r="T3836" i="1"/>
  <c r="U3836" i="1" s="1"/>
  <c r="T3837" i="1"/>
  <c r="U3837" i="1" s="1"/>
  <c r="T3838" i="1"/>
  <c r="U3838" i="1" s="1"/>
  <c r="T3839" i="1"/>
  <c r="U3839" i="1" s="1"/>
  <c r="T3840" i="1"/>
  <c r="U3840" i="1" s="1"/>
  <c r="T3841" i="1"/>
  <c r="U3841" i="1" s="1"/>
  <c r="T3842" i="1"/>
  <c r="U3842" i="1" s="1"/>
  <c r="T3843" i="1"/>
  <c r="U3843" i="1" s="1"/>
  <c r="T3844" i="1"/>
  <c r="U3844" i="1" s="1"/>
  <c r="T3845" i="1"/>
  <c r="U3845" i="1" s="1"/>
  <c r="T3846" i="1"/>
  <c r="U3846" i="1" s="1"/>
  <c r="T3847" i="1"/>
  <c r="U3847" i="1" s="1"/>
  <c r="T3848" i="1"/>
  <c r="U3848" i="1" s="1"/>
  <c r="T3849" i="1"/>
  <c r="U3849" i="1" s="1"/>
  <c r="T3850" i="1"/>
  <c r="U3850" i="1" s="1"/>
  <c r="T3851" i="1"/>
  <c r="U3851" i="1" s="1"/>
  <c r="T3852" i="1"/>
  <c r="U3852" i="1" s="1"/>
  <c r="T3853" i="1"/>
  <c r="U3853" i="1" s="1"/>
  <c r="T3854" i="1"/>
  <c r="U3854" i="1" s="1"/>
  <c r="T3855" i="1"/>
  <c r="U3855" i="1" s="1"/>
  <c r="T3856" i="1"/>
  <c r="U3856" i="1" s="1"/>
  <c r="T3857" i="1"/>
  <c r="U3857" i="1" s="1"/>
  <c r="T3858" i="1"/>
  <c r="U3858" i="1" s="1"/>
  <c r="T3859" i="1"/>
  <c r="U3859" i="1" s="1"/>
  <c r="T3860" i="1"/>
  <c r="U3860" i="1" s="1"/>
  <c r="T3861" i="1"/>
  <c r="U3861" i="1" s="1"/>
  <c r="T3862" i="1"/>
  <c r="U3862" i="1" s="1"/>
  <c r="T3863" i="1"/>
  <c r="U3863" i="1" s="1"/>
  <c r="T3864" i="1"/>
  <c r="U3864" i="1" s="1"/>
  <c r="T3865" i="1"/>
  <c r="U3865" i="1" s="1"/>
  <c r="T3866" i="1"/>
  <c r="U3866" i="1" s="1"/>
  <c r="T3867" i="1"/>
  <c r="U3867" i="1" s="1"/>
  <c r="T3868" i="1"/>
  <c r="U3868" i="1" s="1"/>
  <c r="T3869" i="1"/>
  <c r="U3869" i="1" s="1"/>
  <c r="T3870" i="1"/>
  <c r="U3870" i="1" s="1"/>
  <c r="T3871" i="1"/>
  <c r="U3871" i="1" s="1"/>
  <c r="T3872" i="1"/>
  <c r="U3872" i="1" s="1"/>
  <c r="T3873" i="1"/>
  <c r="U3873" i="1" s="1"/>
  <c r="T3874" i="1"/>
  <c r="U3874" i="1" s="1"/>
  <c r="T3875" i="1"/>
  <c r="U3875" i="1" s="1"/>
  <c r="T3876" i="1"/>
  <c r="U3876" i="1" s="1"/>
  <c r="T3877" i="1"/>
  <c r="U3877" i="1" s="1"/>
  <c r="T3878" i="1"/>
  <c r="U3878" i="1" s="1"/>
  <c r="T3879" i="1"/>
  <c r="U3879" i="1" s="1"/>
  <c r="T3880" i="1"/>
  <c r="U3880" i="1" s="1"/>
  <c r="T3881" i="1"/>
  <c r="U3881" i="1" s="1"/>
  <c r="T3882" i="1"/>
  <c r="U3882" i="1" s="1"/>
  <c r="T3883" i="1"/>
  <c r="U3883" i="1" s="1"/>
  <c r="T3884" i="1"/>
  <c r="U3884" i="1" s="1"/>
  <c r="T3885" i="1"/>
  <c r="U3885" i="1" s="1"/>
  <c r="T3886" i="1"/>
  <c r="U3886" i="1" s="1"/>
  <c r="T3887" i="1"/>
  <c r="U3887" i="1" s="1"/>
  <c r="T3888" i="1"/>
  <c r="U3888" i="1" s="1"/>
  <c r="T3889" i="1"/>
  <c r="U3889" i="1" s="1"/>
  <c r="T3890" i="1"/>
  <c r="U3890" i="1" s="1"/>
  <c r="T3891" i="1"/>
  <c r="U3891" i="1" s="1"/>
  <c r="T3892" i="1"/>
  <c r="U3892" i="1" s="1"/>
  <c r="T3893" i="1"/>
  <c r="U3893" i="1" s="1"/>
  <c r="T3894" i="1"/>
  <c r="U3894" i="1" s="1"/>
  <c r="T3895" i="1"/>
  <c r="U3895" i="1" s="1"/>
  <c r="T3896" i="1"/>
  <c r="U3896" i="1" s="1"/>
  <c r="T3897" i="1"/>
  <c r="U3897" i="1" s="1"/>
  <c r="T3898" i="1"/>
  <c r="U3898" i="1" s="1"/>
  <c r="T3899" i="1"/>
  <c r="U3899" i="1" s="1"/>
  <c r="T3900" i="1"/>
  <c r="U3900" i="1" s="1"/>
  <c r="T3901" i="1"/>
  <c r="U3901" i="1" s="1"/>
  <c r="T3902" i="1"/>
  <c r="U3902" i="1" s="1"/>
  <c r="T3903" i="1"/>
  <c r="U3903" i="1" s="1"/>
  <c r="T3904" i="1"/>
  <c r="U3904" i="1" s="1"/>
  <c r="T3905" i="1"/>
  <c r="U3905" i="1" s="1"/>
  <c r="T3906" i="1"/>
  <c r="U3906" i="1" s="1"/>
  <c r="T3907" i="1"/>
  <c r="U3907" i="1" s="1"/>
  <c r="T3908" i="1"/>
  <c r="U3908" i="1" s="1"/>
  <c r="T3909" i="1"/>
  <c r="U3909" i="1" s="1"/>
  <c r="T3910" i="1"/>
  <c r="U3910" i="1" s="1"/>
  <c r="T3911" i="1"/>
  <c r="U3911" i="1" s="1"/>
  <c r="T3912" i="1"/>
  <c r="U3912" i="1" s="1"/>
  <c r="T3913" i="1"/>
  <c r="U3913" i="1" s="1"/>
  <c r="T3914" i="1"/>
  <c r="U3914" i="1" s="1"/>
  <c r="T3915" i="1"/>
  <c r="U3915" i="1" s="1"/>
  <c r="T3916" i="1"/>
  <c r="U3916" i="1" s="1"/>
  <c r="T3917" i="1"/>
  <c r="U3917" i="1" s="1"/>
  <c r="T3918" i="1"/>
  <c r="U3918" i="1" s="1"/>
  <c r="T3919" i="1"/>
  <c r="U3919" i="1" s="1"/>
  <c r="T3920" i="1"/>
  <c r="U3920" i="1" s="1"/>
  <c r="T3921" i="1"/>
  <c r="U3921" i="1" s="1"/>
  <c r="T3922" i="1"/>
  <c r="U3922" i="1" s="1"/>
  <c r="T3923" i="1"/>
  <c r="U3923" i="1" s="1"/>
  <c r="T3924" i="1"/>
  <c r="U3924" i="1" s="1"/>
  <c r="T3925" i="1"/>
  <c r="U3925" i="1" s="1"/>
  <c r="T3926" i="1"/>
  <c r="U3926" i="1" s="1"/>
  <c r="T3927" i="1"/>
  <c r="U3927" i="1" s="1"/>
  <c r="T3928" i="1"/>
  <c r="U3928" i="1" s="1"/>
  <c r="T3929" i="1"/>
  <c r="U3929" i="1" s="1"/>
  <c r="T3930" i="1"/>
  <c r="U3930" i="1" s="1"/>
  <c r="T3931" i="1"/>
  <c r="U3931" i="1" s="1"/>
  <c r="T3932" i="1"/>
  <c r="U3932" i="1" s="1"/>
  <c r="T3933" i="1"/>
  <c r="U3933" i="1" s="1"/>
  <c r="T3934" i="1"/>
  <c r="U3934" i="1" s="1"/>
  <c r="T3935" i="1"/>
  <c r="U3935" i="1" s="1"/>
  <c r="T3936" i="1"/>
  <c r="U3936" i="1" s="1"/>
  <c r="T3937" i="1"/>
  <c r="U3937" i="1" s="1"/>
  <c r="T3938" i="1"/>
  <c r="U3938" i="1" s="1"/>
  <c r="T3939" i="1"/>
  <c r="U3939" i="1" s="1"/>
  <c r="T3940" i="1"/>
  <c r="U3940" i="1" s="1"/>
  <c r="T3941" i="1"/>
  <c r="U3941" i="1" s="1"/>
  <c r="T3942" i="1"/>
  <c r="U3942" i="1" s="1"/>
  <c r="T3943" i="1"/>
  <c r="U3943" i="1" s="1"/>
  <c r="T3944" i="1"/>
  <c r="U3944" i="1" s="1"/>
  <c r="T3945" i="1"/>
  <c r="U3945" i="1" s="1"/>
  <c r="T3946" i="1"/>
  <c r="U3946" i="1" s="1"/>
  <c r="T3947" i="1"/>
  <c r="U3947" i="1" s="1"/>
  <c r="T3948" i="1"/>
  <c r="U3948" i="1" s="1"/>
  <c r="T3949" i="1"/>
  <c r="U3949" i="1" s="1"/>
  <c r="T3950" i="1"/>
  <c r="U3950" i="1" s="1"/>
  <c r="T3951" i="1"/>
  <c r="U3951" i="1" s="1"/>
  <c r="T3952" i="1"/>
  <c r="U3952" i="1" s="1"/>
  <c r="T3953" i="1"/>
  <c r="U3953" i="1" s="1"/>
  <c r="T3954" i="1"/>
  <c r="U3954" i="1" s="1"/>
  <c r="T3955" i="1"/>
  <c r="U3955" i="1" s="1"/>
  <c r="T3956" i="1"/>
  <c r="U3956" i="1" s="1"/>
  <c r="T3957" i="1"/>
  <c r="U3957" i="1" s="1"/>
  <c r="T3958" i="1"/>
  <c r="U3958" i="1" s="1"/>
  <c r="T3959" i="1"/>
  <c r="U3959" i="1" s="1"/>
  <c r="T3960" i="1"/>
  <c r="U3960" i="1" s="1"/>
  <c r="T3961" i="1"/>
  <c r="U3961" i="1" s="1"/>
  <c r="T3962" i="1"/>
  <c r="U3962" i="1" s="1"/>
  <c r="T3963" i="1"/>
  <c r="U3963" i="1" s="1"/>
  <c r="T3964" i="1"/>
  <c r="U3964" i="1" s="1"/>
  <c r="T3965" i="1"/>
  <c r="U3965" i="1" s="1"/>
  <c r="T3966" i="1"/>
  <c r="U3966" i="1" s="1"/>
  <c r="T3967" i="1"/>
  <c r="U3967" i="1" s="1"/>
  <c r="T3968" i="1"/>
  <c r="U3968" i="1" s="1"/>
  <c r="T3969" i="1"/>
  <c r="U3969" i="1" s="1"/>
  <c r="T3970" i="1"/>
  <c r="U3970" i="1" s="1"/>
  <c r="T3971" i="1"/>
  <c r="U3971" i="1" s="1"/>
  <c r="T3972" i="1"/>
  <c r="U3972" i="1" s="1"/>
  <c r="T3973" i="1"/>
  <c r="U3973" i="1" s="1"/>
  <c r="T3974" i="1"/>
  <c r="U3974" i="1" s="1"/>
  <c r="T3975" i="1"/>
  <c r="U3975" i="1" s="1"/>
  <c r="T3976" i="1"/>
  <c r="U3976" i="1" s="1"/>
  <c r="T3977" i="1"/>
  <c r="U3977" i="1" s="1"/>
  <c r="T3978" i="1"/>
  <c r="U3978" i="1" s="1"/>
  <c r="T3979" i="1"/>
  <c r="U3979" i="1" s="1"/>
  <c r="T3980" i="1"/>
  <c r="U3980" i="1" s="1"/>
  <c r="T3981" i="1"/>
  <c r="U3981" i="1" s="1"/>
  <c r="T3982" i="1"/>
  <c r="U3982" i="1" s="1"/>
  <c r="T3983" i="1"/>
  <c r="U3983" i="1" s="1"/>
  <c r="T3984" i="1"/>
  <c r="U3984" i="1" s="1"/>
  <c r="T3985" i="1"/>
  <c r="U3985" i="1" s="1"/>
  <c r="T3986" i="1"/>
  <c r="U3986" i="1" s="1"/>
  <c r="T3987" i="1"/>
  <c r="U3987" i="1" s="1"/>
  <c r="T3988" i="1"/>
  <c r="U3988" i="1" s="1"/>
  <c r="T3989" i="1"/>
  <c r="U3989" i="1" s="1"/>
  <c r="T3990" i="1"/>
  <c r="U3990" i="1" s="1"/>
  <c r="T3991" i="1"/>
  <c r="U3991" i="1" s="1"/>
  <c r="T3992" i="1"/>
  <c r="U3992" i="1" s="1"/>
  <c r="T3993" i="1"/>
  <c r="U3993" i="1" s="1"/>
  <c r="T3994" i="1"/>
  <c r="U3994" i="1" s="1"/>
  <c r="T3995" i="1"/>
  <c r="U3995" i="1" s="1"/>
  <c r="T3996" i="1"/>
  <c r="U3996" i="1" s="1"/>
  <c r="T3997" i="1"/>
  <c r="U3997" i="1" s="1"/>
  <c r="T3998" i="1"/>
  <c r="U3998" i="1" s="1"/>
  <c r="T3999" i="1"/>
  <c r="U3999" i="1" s="1"/>
  <c r="T4000" i="1"/>
  <c r="U4000" i="1" s="1"/>
  <c r="T4001" i="1"/>
  <c r="U4001" i="1" s="1"/>
  <c r="T4002" i="1"/>
  <c r="U4002" i="1" s="1"/>
  <c r="T4003" i="1"/>
  <c r="U4003" i="1" s="1"/>
  <c r="T4004" i="1"/>
  <c r="U4004" i="1" s="1"/>
  <c r="T4005" i="1"/>
  <c r="U4005" i="1" s="1"/>
  <c r="T4006" i="1"/>
  <c r="U4006" i="1" s="1"/>
  <c r="T4007" i="1"/>
  <c r="U4007" i="1" s="1"/>
  <c r="T4008" i="1"/>
  <c r="U4008" i="1" s="1"/>
  <c r="T4009" i="1"/>
  <c r="U4009" i="1" s="1"/>
  <c r="T4010" i="1"/>
  <c r="U4010" i="1" s="1"/>
  <c r="T4011" i="1"/>
  <c r="U4011" i="1" s="1"/>
  <c r="T4012" i="1"/>
  <c r="U4012" i="1" s="1"/>
  <c r="T4013" i="1"/>
  <c r="U4013" i="1" s="1"/>
  <c r="T4014" i="1"/>
  <c r="U4014" i="1" s="1"/>
  <c r="T4015" i="1"/>
  <c r="U4015" i="1" s="1"/>
  <c r="T4016" i="1"/>
  <c r="U4016" i="1" s="1"/>
  <c r="T4017" i="1"/>
  <c r="U4017" i="1" s="1"/>
  <c r="T4018" i="1"/>
  <c r="U4018" i="1" s="1"/>
  <c r="T4019" i="1"/>
  <c r="U4019" i="1" s="1"/>
  <c r="T4020" i="1"/>
  <c r="U4020" i="1" s="1"/>
  <c r="T4021" i="1"/>
  <c r="U4021" i="1" s="1"/>
  <c r="T4022" i="1"/>
  <c r="U4022" i="1" s="1"/>
  <c r="T4023" i="1"/>
  <c r="U4023" i="1" s="1"/>
  <c r="T4024" i="1"/>
  <c r="U4024" i="1" s="1"/>
  <c r="T4025" i="1"/>
  <c r="U4025" i="1" s="1"/>
  <c r="T4026" i="1"/>
  <c r="U4026" i="1" s="1"/>
  <c r="T4027" i="1"/>
  <c r="U4027" i="1" s="1"/>
  <c r="T4028" i="1"/>
  <c r="U4028" i="1" s="1"/>
  <c r="T4029" i="1"/>
  <c r="U4029" i="1" s="1"/>
  <c r="T4030" i="1"/>
  <c r="U4030" i="1" s="1"/>
  <c r="T4031" i="1"/>
  <c r="U4031" i="1" s="1"/>
  <c r="T4032" i="1"/>
  <c r="U4032" i="1" s="1"/>
  <c r="T4033" i="1"/>
  <c r="U4033" i="1" s="1"/>
  <c r="T4034" i="1"/>
  <c r="U4034" i="1" s="1"/>
  <c r="T4035" i="1"/>
  <c r="U4035" i="1" s="1"/>
  <c r="T4036" i="1"/>
  <c r="U4036" i="1" s="1"/>
  <c r="T4037" i="1"/>
  <c r="U4037" i="1" s="1"/>
  <c r="T4038" i="1"/>
  <c r="U4038" i="1" s="1"/>
  <c r="T4039" i="1"/>
  <c r="U4039" i="1" s="1"/>
  <c r="T4040" i="1"/>
  <c r="U4040" i="1" s="1"/>
  <c r="T4041" i="1"/>
  <c r="U4041" i="1" s="1"/>
  <c r="T4042" i="1"/>
  <c r="U4042" i="1" s="1"/>
  <c r="T4043" i="1"/>
  <c r="U4043" i="1" s="1"/>
  <c r="T4044" i="1"/>
  <c r="U4044" i="1" s="1"/>
  <c r="T4045" i="1"/>
  <c r="U4045" i="1" s="1"/>
  <c r="T4046" i="1"/>
  <c r="U4046" i="1" s="1"/>
  <c r="T4047" i="1"/>
  <c r="U4047" i="1" s="1"/>
  <c r="T4048" i="1"/>
  <c r="U4048" i="1" s="1"/>
  <c r="T4049" i="1"/>
  <c r="U4049" i="1" s="1"/>
  <c r="T4050" i="1"/>
  <c r="U4050" i="1" s="1"/>
  <c r="T4051" i="1"/>
  <c r="U4051" i="1" s="1"/>
  <c r="T4052" i="1"/>
  <c r="U4052" i="1" s="1"/>
  <c r="T4053" i="1"/>
  <c r="U4053" i="1" s="1"/>
  <c r="T4054" i="1"/>
  <c r="U4054" i="1" s="1"/>
  <c r="T4055" i="1"/>
  <c r="U4055" i="1" s="1"/>
  <c r="T4056" i="1"/>
  <c r="U4056" i="1" s="1"/>
  <c r="T4057" i="1"/>
  <c r="U4057" i="1" s="1"/>
  <c r="T4058" i="1"/>
  <c r="U4058" i="1" s="1"/>
  <c r="T4059" i="1"/>
  <c r="U4059" i="1" s="1"/>
  <c r="T4060" i="1"/>
  <c r="U4060" i="1" s="1"/>
  <c r="T4061" i="1"/>
  <c r="U4061" i="1" s="1"/>
  <c r="T4062" i="1"/>
  <c r="U4062" i="1" s="1"/>
  <c r="T4063" i="1"/>
  <c r="U4063" i="1" s="1"/>
  <c r="T4064" i="1"/>
  <c r="U4064" i="1" s="1"/>
  <c r="T4065" i="1"/>
  <c r="U4065" i="1" s="1"/>
  <c r="T4066" i="1"/>
  <c r="U4066" i="1" s="1"/>
  <c r="T4067" i="1"/>
  <c r="U4067" i="1" s="1"/>
  <c r="T4068" i="1"/>
  <c r="U4068" i="1" s="1"/>
  <c r="T4069" i="1"/>
  <c r="U4069" i="1" s="1"/>
  <c r="T4070" i="1"/>
  <c r="U4070" i="1" s="1"/>
  <c r="T4071" i="1"/>
  <c r="U4071" i="1" s="1"/>
  <c r="T4072" i="1"/>
  <c r="U4072" i="1" s="1"/>
  <c r="T4073" i="1"/>
  <c r="U4073" i="1" s="1"/>
  <c r="T4074" i="1"/>
  <c r="U4074" i="1" s="1"/>
  <c r="T4075" i="1"/>
  <c r="U4075" i="1" s="1"/>
  <c r="T4076" i="1"/>
  <c r="U4076" i="1" s="1"/>
  <c r="T4077" i="1"/>
  <c r="U4077" i="1" s="1"/>
  <c r="T4078" i="1"/>
  <c r="U4078" i="1" s="1"/>
  <c r="T4079" i="1"/>
  <c r="U4079" i="1" s="1"/>
  <c r="T4080" i="1"/>
  <c r="U4080" i="1" s="1"/>
  <c r="T4081" i="1"/>
  <c r="U4081" i="1" s="1"/>
  <c r="T4082" i="1"/>
  <c r="U4082" i="1" s="1"/>
  <c r="T4083" i="1"/>
  <c r="U4083" i="1" s="1"/>
  <c r="T4084" i="1"/>
  <c r="U4084" i="1" s="1"/>
  <c r="T4085" i="1"/>
  <c r="U4085" i="1" s="1"/>
  <c r="T4086" i="1"/>
  <c r="U4086" i="1" s="1"/>
  <c r="T4087" i="1"/>
  <c r="U4087" i="1" s="1"/>
  <c r="T4088" i="1"/>
  <c r="U4088" i="1" s="1"/>
  <c r="T4089" i="1"/>
  <c r="U4089" i="1" s="1"/>
  <c r="T4090" i="1"/>
  <c r="U4090" i="1" s="1"/>
  <c r="T4091" i="1"/>
  <c r="U4091" i="1" s="1"/>
  <c r="T4092" i="1"/>
  <c r="U4092" i="1" s="1"/>
  <c r="T4093" i="1"/>
  <c r="U4093" i="1" s="1"/>
  <c r="T4094" i="1"/>
  <c r="U4094" i="1" s="1"/>
  <c r="T4095" i="1"/>
  <c r="U4095" i="1" s="1"/>
  <c r="T4096" i="1"/>
  <c r="U4096" i="1" s="1"/>
  <c r="T4097" i="1"/>
  <c r="U4097" i="1" s="1"/>
  <c r="T4098" i="1"/>
  <c r="U4098" i="1" s="1"/>
  <c r="T4099" i="1"/>
  <c r="U4099" i="1" s="1"/>
  <c r="T4100" i="1"/>
  <c r="U4100" i="1" s="1"/>
  <c r="T4101" i="1"/>
  <c r="U4101" i="1" s="1"/>
  <c r="T4102" i="1"/>
  <c r="U4102" i="1" s="1"/>
  <c r="T4103" i="1"/>
  <c r="U4103" i="1" s="1"/>
  <c r="T4104" i="1"/>
  <c r="U4104" i="1" s="1"/>
  <c r="T4105" i="1"/>
  <c r="U4105" i="1" s="1"/>
  <c r="T4106" i="1"/>
  <c r="U4106" i="1" s="1"/>
  <c r="T4107" i="1"/>
  <c r="U4107" i="1" s="1"/>
  <c r="T4108" i="1"/>
  <c r="U4108" i="1" s="1"/>
  <c r="T4109" i="1"/>
  <c r="U4109" i="1" s="1"/>
  <c r="T4110" i="1"/>
  <c r="U4110" i="1" s="1"/>
  <c r="T4111" i="1"/>
  <c r="U4111" i="1" s="1"/>
  <c r="T4112" i="1"/>
  <c r="U4112" i="1" s="1"/>
  <c r="T4113" i="1"/>
  <c r="U4113" i="1" s="1"/>
  <c r="T4114" i="1"/>
  <c r="U4114" i="1" s="1"/>
  <c r="T4115" i="1"/>
  <c r="U4115" i="1" s="1"/>
  <c r="T4116" i="1"/>
  <c r="U4116" i="1" s="1"/>
  <c r="T4117" i="1"/>
  <c r="U4117" i="1" s="1"/>
  <c r="T4118" i="1"/>
  <c r="U4118" i="1" s="1"/>
  <c r="T4119" i="1"/>
  <c r="U4119" i="1" s="1"/>
  <c r="T4120" i="1"/>
  <c r="U4120" i="1" s="1"/>
  <c r="T4121" i="1"/>
  <c r="U4121" i="1" s="1"/>
  <c r="T4122" i="1"/>
  <c r="U4122" i="1" s="1"/>
  <c r="T4123" i="1"/>
  <c r="U4123" i="1" s="1"/>
  <c r="T4124" i="1"/>
  <c r="U4124" i="1" s="1"/>
  <c r="T4125" i="1"/>
  <c r="U4125" i="1" s="1"/>
  <c r="T4126" i="1"/>
  <c r="U4126" i="1" s="1"/>
  <c r="T4127" i="1"/>
  <c r="U4127" i="1" s="1"/>
  <c r="T4128" i="1"/>
  <c r="U4128" i="1" s="1"/>
  <c r="T4129" i="1"/>
  <c r="U4129" i="1" s="1"/>
  <c r="T4130" i="1"/>
  <c r="U4130" i="1" s="1"/>
  <c r="T4131" i="1"/>
  <c r="U4131" i="1" s="1"/>
  <c r="T4132" i="1"/>
  <c r="U4132" i="1" s="1"/>
  <c r="T4133" i="1"/>
  <c r="U4133" i="1" s="1"/>
  <c r="T4134" i="1"/>
  <c r="U4134" i="1" s="1"/>
  <c r="T4135" i="1"/>
  <c r="U4135" i="1" s="1"/>
  <c r="T4136" i="1"/>
  <c r="U4136" i="1" s="1"/>
  <c r="T4137" i="1"/>
  <c r="U4137" i="1" s="1"/>
  <c r="T4138" i="1"/>
  <c r="U4138" i="1" s="1"/>
  <c r="T4139" i="1"/>
  <c r="U4139" i="1" s="1"/>
  <c r="T4140" i="1"/>
  <c r="U4140" i="1" s="1"/>
  <c r="T4141" i="1"/>
  <c r="U4141" i="1" s="1"/>
  <c r="T4142" i="1"/>
  <c r="U4142" i="1" s="1"/>
  <c r="T4143" i="1"/>
  <c r="U4143" i="1" s="1"/>
  <c r="T4144" i="1"/>
  <c r="U4144" i="1" s="1"/>
  <c r="T4145" i="1"/>
  <c r="U4145" i="1" s="1"/>
  <c r="T4146" i="1"/>
  <c r="U4146" i="1" s="1"/>
  <c r="T4147" i="1"/>
  <c r="U4147" i="1" s="1"/>
  <c r="T4148" i="1"/>
  <c r="U4148" i="1" s="1"/>
  <c r="T4149" i="1"/>
  <c r="U4149" i="1" s="1"/>
  <c r="T4150" i="1"/>
  <c r="U4150" i="1" s="1"/>
  <c r="T4151" i="1"/>
  <c r="U4151" i="1" s="1"/>
  <c r="T4152" i="1"/>
  <c r="U4152" i="1" s="1"/>
  <c r="T4153" i="1"/>
  <c r="U4153" i="1" s="1"/>
  <c r="T4154" i="1"/>
  <c r="U4154" i="1" s="1"/>
  <c r="T4155" i="1"/>
  <c r="U4155" i="1" s="1"/>
  <c r="T4156" i="1"/>
  <c r="U4156" i="1" s="1"/>
  <c r="T4157" i="1"/>
  <c r="U4157" i="1" s="1"/>
  <c r="T4158" i="1"/>
  <c r="U4158" i="1" s="1"/>
  <c r="T4159" i="1"/>
  <c r="U4159" i="1" s="1"/>
  <c r="T4160" i="1"/>
  <c r="U4160" i="1" s="1"/>
  <c r="T4161" i="1"/>
  <c r="U4161" i="1" s="1"/>
  <c r="T4162" i="1"/>
  <c r="U4162" i="1" s="1"/>
  <c r="T4163" i="1"/>
  <c r="U4163" i="1" s="1"/>
  <c r="T4164" i="1"/>
  <c r="U4164" i="1" s="1"/>
  <c r="T4165" i="1"/>
  <c r="U4165" i="1" s="1"/>
  <c r="T4166" i="1"/>
  <c r="U4166" i="1" s="1"/>
  <c r="T4167" i="1"/>
  <c r="U4167" i="1" s="1"/>
  <c r="T4168" i="1"/>
  <c r="U4168" i="1" s="1"/>
  <c r="T4169" i="1"/>
  <c r="U4169" i="1" s="1"/>
  <c r="T4170" i="1"/>
  <c r="U4170" i="1" s="1"/>
  <c r="T4171" i="1"/>
  <c r="U4171" i="1" s="1"/>
  <c r="T4172" i="1"/>
  <c r="U4172" i="1" s="1"/>
  <c r="T4173" i="1"/>
  <c r="U4173" i="1" s="1"/>
  <c r="T4174" i="1"/>
  <c r="U4174" i="1" s="1"/>
  <c r="T4175" i="1"/>
  <c r="U4175" i="1" s="1"/>
  <c r="T4176" i="1"/>
  <c r="U4176" i="1" s="1"/>
  <c r="T4177" i="1"/>
  <c r="U4177" i="1" s="1"/>
  <c r="T4178" i="1"/>
  <c r="U4178" i="1" s="1"/>
  <c r="T4179" i="1"/>
  <c r="U4179" i="1" s="1"/>
  <c r="T4180" i="1"/>
  <c r="U4180" i="1" s="1"/>
  <c r="T4181" i="1"/>
  <c r="U4181" i="1" s="1"/>
  <c r="T4182" i="1"/>
  <c r="U4182" i="1" s="1"/>
  <c r="T4183" i="1"/>
  <c r="U4183" i="1" s="1"/>
  <c r="T4184" i="1"/>
  <c r="U4184" i="1" s="1"/>
  <c r="T4185" i="1"/>
  <c r="U4185" i="1" s="1"/>
  <c r="T4186" i="1"/>
  <c r="U4186" i="1" s="1"/>
  <c r="T4187" i="1"/>
  <c r="U4187" i="1" s="1"/>
  <c r="T4188" i="1"/>
  <c r="U4188" i="1" s="1"/>
  <c r="T4189" i="1"/>
  <c r="U4189" i="1" s="1"/>
  <c r="T4190" i="1"/>
  <c r="U4190" i="1" s="1"/>
  <c r="T4191" i="1"/>
  <c r="U4191" i="1" s="1"/>
  <c r="T4192" i="1"/>
  <c r="U4192" i="1" s="1"/>
  <c r="T4193" i="1"/>
  <c r="U4193" i="1" s="1"/>
  <c r="T4194" i="1"/>
  <c r="U4194" i="1" s="1"/>
  <c r="T4195" i="1"/>
  <c r="U4195" i="1" s="1"/>
  <c r="T4196" i="1"/>
  <c r="U4196" i="1" s="1"/>
  <c r="T4197" i="1"/>
  <c r="U4197" i="1" s="1"/>
  <c r="T4198" i="1"/>
  <c r="U4198" i="1" s="1"/>
  <c r="T4199" i="1"/>
  <c r="U4199" i="1" s="1"/>
  <c r="T4200" i="1"/>
  <c r="U4200" i="1" s="1"/>
  <c r="T4201" i="1"/>
  <c r="U4201" i="1" s="1"/>
  <c r="T4202" i="1"/>
  <c r="U4202" i="1" s="1"/>
  <c r="T4203" i="1"/>
  <c r="U4203" i="1" s="1"/>
  <c r="T4204" i="1"/>
  <c r="U4204" i="1" s="1"/>
  <c r="T4205" i="1"/>
  <c r="U4205" i="1" s="1"/>
  <c r="T4206" i="1"/>
  <c r="U4206" i="1" s="1"/>
  <c r="T4207" i="1"/>
  <c r="U4207" i="1" s="1"/>
  <c r="T4208" i="1"/>
  <c r="U4208" i="1" s="1"/>
  <c r="T4209" i="1"/>
  <c r="U4209" i="1" s="1"/>
  <c r="T4210" i="1"/>
  <c r="U4210" i="1" s="1"/>
  <c r="T4211" i="1"/>
  <c r="U4211" i="1" s="1"/>
  <c r="T4212" i="1"/>
  <c r="U4212" i="1" s="1"/>
  <c r="T4213" i="1"/>
  <c r="U4213" i="1" s="1"/>
  <c r="T4214" i="1"/>
  <c r="U4214" i="1" s="1"/>
  <c r="T4215" i="1"/>
  <c r="U4215" i="1" s="1"/>
  <c r="T4216" i="1"/>
  <c r="U4216" i="1" s="1"/>
  <c r="T4217" i="1"/>
  <c r="U4217" i="1" s="1"/>
  <c r="T4218" i="1"/>
  <c r="U4218" i="1" s="1"/>
  <c r="T4219" i="1"/>
  <c r="U4219" i="1" s="1"/>
  <c r="T4220" i="1"/>
  <c r="U4220" i="1" s="1"/>
  <c r="T4221" i="1"/>
  <c r="U4221" i="1" s="1"/>
  <c r="T4222" i="1"/>
  <c r="U4222" i="1" s="1"/>
  <c r="T4223" i="1"/>
  <c r="U4223" i="1" s="1"/>
  <c r="T4224" i="1"/>
  <c r="U4224" i="1" s="1"/>
  <c r="T4225" i="1"/>
  <c r="U4225" i="1" s="1"/>
  <c r="T4226" i="1"/>
  <c r="U4226" i="1" s="1"/>
  <c r="T4227" i="1"/>
  <c r="U4227" i="1" s="1"/>
  <c r="T4228" i="1"/>
  <c r="U4228" i="1" s="1"/>
  <c r="T4229" i="1"/>
  <c r="U4229" i="1" s="1"/>
  <c r="T4230" i="1"/>
  <c r="U4230" i="1" s="1"/>
  <c r="T4231" i="1"/>
  <c r="U4231" i="1" s="1"/>
  <c r="T4232" i="1"/>
  <c r="U4232" i="1" s="1"/>
  <c r="T4233" i="1"/>
  <c r="U4233" i="1" s="1"/>
  <c r="T4234" i="1"/>
  <c r="U4234" i="1" s="1"/>
  <c r="T4235" i="1"/>
  <c r="U4235" i="1" s="1"/>
  <c r="T4236" i="1"/>
  <c r="U4236" i="1" s="1"/>
  <c r="T4237" i="1"/>
  <c r="U4237" i="1" s="1"/>
  <c r="T4238" i="1"/>
  <c r="U4238" i="1" s="1"/>
  <c r="T4239" i="1"/>
  <c r="U4239" i="1" s="1"/>
  <c r="T4240" i="1"/>
  <c r="U4240" i="1" s="1"/>
  <c r="T4241" i="1"/>
  <c r="U4241" i="1" s="1"/>
  <c r="T4242" i="1"/>
  <c r="U4242" i="1" s="1"/>
  <c r="T4243" i="1"/>
  <c r="U4243" i="1" s="1"/>
  <c r="T4244" i="1"/>
  <c r="U4244" i="1" s="1"/>
  <c r="T4245" i="1"/>
  <c r="U4245" i="1" s="1"/>
  <c r="T4246" i="1"/>
  <c r="U4246" i="1" s="1"/>
  <c r="T4247" i="1"/>
  <c r="U4247" i="1" s="1"/>
  <c r="T4248" i="1"/>
  <c r="U4248" i="1" s="1"/>
  <c r="T4249" i="1"/>
  <c r="U4249" i="1" s="1"/>
  <c r="T4250" i="1"/>
  <c r="U4250" i="1" s="1"/>
  <c r="T4251" i="1"/>
  <c r="U4251" i="1" s="1"/>
  <c r="T4252" i="1"/>
  <c r="U4252" i="1" s="1"/>
  <c r="T4253" i="1"/>
  <c r="U4253" i="1" s="1"/>
  <c r="T4254" i="1"/>
  <c r="U4254" i="1" s="1"/>
  <c r="T4255" i="1"/>
  <c r="U4255" i="1" s="1"/>
  <c r="T4256" i="1"/>
  <c r="U4256" i="1" s="1"/>
  <c r="T4257" i="1"/>
  <c r="U4257" i="1" s="1"/>
  <c r="T4258" i="1"/>
  <c r="U4258" i="1" s="1"/>
  <c r="T4259" i="1"/>
  <c r="U4259" i="1" s="1"/>
  <c r="T4260" i="1"/>
  <c r="U4260" i="1" s="1"/>
  <c r="T4261" i="1"/>
  <c r="U4261" i="1" s="1"/>
  <c r="T4262" i="1"/>
  <c r="U4262" i="1" s="1"/>
  <c r="T4263" i="1"/>
  <c r="U4263" i="1" s="1"/>
  <c r="T4264" i="1"/>
  <c r="U4264" i="1" s="1"/>
  <c r="T4265" i="1"/>
  <c r="U4265" i="1" s="1"/>
  <c r="T4266" i="1"/>
  <c r="U4266" i="1" s="1"/>
  <c r="T4267" i="1"/>
  <c r="U4267" i="1" s="1"/>
  <c r="T4268" i="1"/>
  <c r="U4268" i="1" s="1"/>
  <c r="T4269" i="1"/>
  <c r="U4269" i="1" s="1"/>
  <c r="T4270" i="1"/>
  <c r="U4270" i="1" s="1"/>
  <c r="T4271" i="1"/>
  <c r="U4271" i="1" s="1"/>
  <c r="T4272" i="1"/>
  <c r="U4272" i="1" s="1"/>
  <c r="T4273" i="1"/>
  <c r="U4273" i="1" s="1"/>
  <c r="T4274" i="1"/>
  <c r="U4274" i="1" s="1"/>
  <c r="T4275" i="1"/>
  <c r="U4275" i="1" s="1"/>
  <c r="T4276" i="1"/>
  <c r="U4276" i="1" s="1"/>
  <c r="T4277" i="1"/>
  <c r="U4277" i="1" s="1"/>
  <c r="T4278" i="1"/>
  <c r="U4278" i="1" s="1"/>
  <c r="T4279" i="1"/>
  <c r="U4279" i="1" s="1"/>
  <c r="T4280" i="1"/>
  <c r="U4280" i="1" s="1"/>
  <c r="T4281" i="1"/>
  <c r="U4281" i="1" s="1"/>
  <c r="T4282" i="1"/>
  <c r="U4282" i="1" s="1"/>
  <c r="T4283" i="1"/>
  <c r="U4283" i="1" s="1"/>
  <c r="T4284" i="1"/>
  <c r="U4284" i="1" s="1"/>
  <c r="T4285" i="1"/>
  <c r="U4285" i="1" s="1"/>
  <c r="T4286" i="1"/>
  <c r="U4286" i="1" s="1"/>
  <c r="T4287" i="1"/>
  <c r="U4287" i="1" s="1"/>
  <c r="T4288" i="1"/>
  <c r="U4288" i="1" s="1"/>
  <c r="T4289" i="1"/>
  <c r="U4289" i="1" s="1"/>
  <c r="T4290" i="1"/>
  <c r="U4290" i="1" s="1"/>
  <c r="T4291" i="1"/>
  <c r="U4291" i="1" s="1"/>
  <c r="T4292" i="1"/>
  <c r="U4292" i="1" s="1"/>
  <c r="T4293" i="1"/>
  <c r="U4293" i="1" s="1"/>
  <c r="T4294" i="1"/>
  <c r="U4294" i="1" s="1"/>
  <c r="T4295" i="1"/>
  <c r="U4295" i="1" s="1"/>
  <c r="T4296" i="1"/>
  <c r="U4296" i="1" s="1"/>
  <c r="T4297" i="1"/>
  <c r="U4297" i="1" s="1"/>
  <c r="T4298" i="1"/>
  <c r="U4298" i="1" s="1"/>
  <c r="T4299" i="1"/>
  <c r="U4299" i="1" s="1"/>
  <c r="T4300" i="1"/>
  <c r="U4300" i="1" s="1"/>
  <c r="T4301" i="1"/>
  <c r="U4301" i="1" s="1"/>
  <c r="T4302" i="1"/>
  <c r="U4302" i="1" s="1"/>
  <c r="T4303" i="1"/>
  <c r="U4303" i="1" s="1"/>
  <c r="T4304" i="1"/>
  <c r="U4304" i="1" s="1"/>
  <c r="T4305" i="1"/>
  <c r="U4305" i="1" s="1"/>
  <c r="T4306" i="1"/>
  <c r="U4306" i="1" s="1"/>
  <c r="T4307" i="1"/>
  <c r="U4307" i="1" s="1"/>
  <c r="T4308" i="1"/>
  <c r="U4308" i="1" s="1"/>
  <c r="T4309" i="1"/>
  <c r="U4309" i="1" s="1"/>
  <c r="T4310" i="1"/>
  <c r="U4310" i="1" s="1"/>
  <c r="T4311" i="1"/>
  <c r="U4311" i="1" s="1"/>
  <c r="T4312" i="1"/>
  <c r="U4312" i="1" s="1"/>
  <c r="T4313" i="1"/>
  <c r="U4313" i="1" s="1"/>
  <c r="T4314" i="1"/>
  <c r="U4314" i="1" s="1"/>
  <c r="T4315" i="1"/>
  <c r="U4315" i="1" s="1"/>
  <c r="T4316" i="1"/>
  <c r="U4316" i="1" s="1"/>
  <c r="T4317" i="1"/>
  <c r="U4317" i="1" s="1"/>
  <c r="T4318" i="1"/>
  <c r="U4318" i="1" s="1"/>
  <c r="T4319" i="1"/>
  <c r="U4319" i="1" s="1"/>
  <c r="T4320" i="1"/>
  <c r="U4320" i="1" s="1"/>
  <c r="T4321" i="1"/>
  <c r="U4321" i="1" s="1"/>
  <c r="T4322" i="1"/>
  <c r="U4322" i="1" s="1"/>
  <c r="T4323" i="1"/>
  <c r="U4323" i="1" s="1"/>
  <c r="T4324" i="1"/>
  <c r="U4324" i="1" s="1"/>
  <c r="T4325" i="1"/>
  <c r="U4325" i="1" s="1"/>
  <c r="T4326" i="1"/>
  <c r="U4326" i="1" s="1"/>
  <c r="T4327" i="1"/>
  <c r="U4327" i="1" s="1"/>
  <c r="T4328" i="1"/>
  <c r="U4328" i="1" s="1"/>
  <c r="T4329" i="1"/>
  <c r="U4329" i="1" s="1"/>
  <c r="T4330" i="1"/>
  <c r="U4330" i="1" s="1"/>
  <c r="T4331" i="1"/>
  <c r="U4331" i="1" s="1"/>
  <c r="T4332" i="1"/>
  <c r="U4332" i="1" s="1"/>
  <c r="T4333" i="1"/>
  <c r="U4333" i="1" s="1"/>
  <c r="T4334" i="1"/>
  <c r="U4334" i="1" s="1"/>
  <c r="T4335" i="1"/>
  <c r="U4335" i="1" s="1"/>
  <c r="T4336" i="1"/>
  <c r="U4336" i="1" s="1"/>
  <c r="T4337" i="1"/>
  <c r="U4337" i="1" s="1"/>
  <c r="T4338" i="1"/>
  <c r="U4338" i="1" s="1"/>
  <c r="T4339" i="1"/>
  <c r="U4339" i="1" s="1"/>
  <c r="T4340" i="1"/>
  <c r="U4340" i="1" s="1"/>
  <c r="T4341" i="1"/>
  <c r="U4341" i="1" s="1"/>
  <c r="T4342" i="1"/>
  <c r="U4342" i="1" s="1"/>
  <c r="T4343" i="1"/>
  <c r="U4343" i="1" s="1"/>
  <c r="T4344" i="1"/>
  <c r="U4344" i="1" s="1"/>
  <c r="T4345" i="1"/>
  <c r="U4345" i="1" s="1"/>
  <c r="T4346" i="1"/>
  <c r="U4346" i="1" s="1"/>
  <c r="T4347" i="1"/>
  <c r="U4347" i="1" s="1"/>
  <c r="T4348" i="1"/>
  <c r="U4348" i="1" s="1"/>
  <c r="T4349" i="1"/>
  <c r="U4349" i="1" s="1"/>
  <c r="T4350" i="1"/>
  <c r="U4350" i="1" s="1"/>
  <c r="T4351" i="1"/>
  <c r="U4351" i="1" s="1"/>
  <c r="T4352" i="1"/>
  <c r="U4352" i="1" s="1"/>
  <c r="T4353" i="1"/>
  <c r="U4353" i="1" s="1"/>
  <c r="T4354" i="1"/>
  <c r="U4354" i="1" s="1"/>
  <c r="T4355" i="1"/>
  <c r="U4355" i="1" s="1"/>
  <c r="T4356" i="1"/>
  <c r="U4356" i="1" s="1"/>
  <c r="T4357" i="1"/>
  <c r="U4357" i="1" s="1"/>
  <c r="T4358" i="1"/>
  <c r="U4358" i="1" s="1"/>
  <c r="T4359" i="1"/>
  <c r="U4359" i="1" s="1"/>
  <c r="T4360" i="1"/>
  <c r="U4360" i="1" s="1"/>
  <c r="T4361" i="1"/>
  <c r="U4361" i="1" s="1"/>
  <c r="T4362" i="1"/>
  <c r="U4362" i="1" s="1"/>
  <c r="T4363" i="1"/>
  <c r="U4363" i="1" s="1"/>
  <c r="T4364" i="1"/>
  <c r="U4364" i="1" s="1"/>
  <c r="T4365" i="1"/>
  <c r="U4365" i="1" s="1"/>
  <c r="T4366" i="1"/>
  <c r="U4366" i="1" s="1"/>
  <c r="T4367" i="1"/>
  <c r="U4367" i="1" s="1"/>
  <c r="T4368" i="1"/>
  <c r="U4368" i="1" s="1"/>
  <c r="T4369" i="1"/>
  <c r="U4369" i="1" s="1"/>
  <c r="T4370" i="1"/>
  <c r="U4370" i="1" s="1"/>
  <c r="T4371" i="1"/>
  <c r="U4371" i="1" s="1"/>
  <c r="T4372" i="1"/>
  <c r="U4372" i="1" s="1"/>
  <c r="T4373" i="1"/>
  <c r="U4373" i="1" s="1"/>
  <c r="T4374" i="1"/>
  <c r="U4374" i="1" s="1"/>
  <c r="T4375" i="1"/>
  <c r="U4375" i="1" s="1"/>
  <c r="T4376" i="1"/>
  <c r="U4376" i="1" s="1"/>
  <c r="T4377" i="1"/>
  <c r="U4377" i="1" s="1"/>
  <c r="T4378" i="1"/>
  <c r="U4378" i="1" s="1"/>
  <c r="T4379" i="1"/>
  <c r="U4379" i="1" s="1"/>
  <c r="T4380" i="1"/>
  <c r="U4380" i="1" s="1"/>
  <c r="T4381" i="1"/>
  <c r="U4381" i="1" s="1"/>
  <c r="T4382" i="1"/>
  <c r="U4382" i="1" s="1"/>
  <c r="T4383" i="1"/>
  <c r="U4383" i="1" s="1"/>
  <c r="T4384" i="1"/>
  <c r="U4384" i="1" s="1"/>
  <c r="T4385" i="1"/>
  <c r="U4385" i="1" s="1"/>
  <c r="T4386" i="1"/>
  <c r="U4386" i="1" s="1"/>
  <c r="T4387" i="1"/>
  <c r="U4387" i="1" s="1"/>
  <c r="T4388" i="1"/>
  <c r="U4388" i="1" s="1"/>
  <c r="T4389" i="1"/>
  <c r="U4389" i="1" s="1"/>
  <c r="T4390" i="1"/>
  <c r="U4390" i="1" s="1"/>
  <c r="T4391" i="1"/>
  <c r="U4391" i="1" s="1"/>
  <c r="T4392" i="1"/>
  <c r="U4392" i="1" s="1"/>
  <c r="T4393" i="1"/>
  <c r="U4393" i="1" s="1"/>
  <c r="T4394" i="1"/>
  <c r="U4394" i="1" s="1"/>
  <c r="T4395" i="1"/>
  <c r="U4395" i="1" s="1"/>
  <c r="T4396" i="1"/>
  <c r="U4396" i="1" s="1"/>
  <c r="T4397" i="1"/>
  <c r="U4397" i="1" s="1"/>
  <c r="T4398" i="1"/>
  <c r="U4398" i="1" s="1"/>
  <c r="T4399" i="1"/>
  <c r="U4399" i="1" s="1"/>
  <c r="T4400" i="1"/>
  <c r="U4400" i="1" s="1"/>
  <c r="T4401" i="1"/>
  <c r="U4401" i="1" s="1"/>
  <c r="T4402" i="1"/>
  <c r="U4402" i="1" s="1"/>
  <c r="T4403" i="1"/>
  <c r="U4403" i="1" s="1"/>
  <c r="T4404" i="1"/>
  <c r="U4404" i="1" s="1"/>
  <c r="T4405" i="1"/>
  <c r="U4405" i="1" s="1"/>
  <c r="T4406" i="1"/>
  <c r="U4406" i="1" s="1"/>
  <c r="T4407" i="1"/>
  <c r="U4407" i="1" s="1"/>
  <c r="T4408" i="1"/>
  <c r="U4408" i="1" s="1"/>
  <c r="T4409" i="1"/>
  <c r="U4409" i="1" s="1"/>
  <c r="T4410" i="1"/>
  <c r="U4410" i="1" s="1"/>
  <c r="T4411" i="1"/>
  <c r="U4411" i="1" s="1"/>
  <c r="T4412" i="1"/>
  <c r="U4412" i="1" s="1"/>
  <c r="T4413" i="1"/>
  <c r="U4413" i="1" s="1"/>
  <c r="T4414" i="1"/>
  <c r="U4414" i="1" s="1"/>
  <c r="T4415" i="1"/>
  <c r="U4415" i="1" s="1"/>
  <c r="T4416" i="1"/>
  <c r="U4416" i="1" s="1"/>
  <c r="T4417" i="1"/>
  <c r="U4417" i="1" s="1"/>
  <c r="T4418" i="1"/>
  <c r="U4418" i="1" s="1"/>
  <c r="T4419" i="1"/>
  <c r="U4419" i="1" s="1"/>
  <c r="T4420" i="1"/>
  <c r="U4420" i="1" s="1"/>
  <c r="T4421" i="1"/>
  <c r="U4421" i="1" s="1"/>
  <c r="T4422" i="1"/>
  <c r="U4422" i="1" s="1"/>
  <c r="T4423" i="1"/>
  <c r="U4423" i="1" s="1"/>
  <c r="T4424" i="1"/>
  <c r="U4424" i="1" s="1"/>
  <c r="T4425" i="1"/>
  <c r="U4425" i="1" s="1"/>
  <c r="T4426" i="1"/>
  <c r="U4426" i="1" s="1"/>
  <c r="T4427" i="1"/>
  <c r="U4427" i="1" s="1"/>
  <c r="T4428" i="1"/>
  <c r="U4428" i="1" s="1"/>
  <c r="T4429" i="1"/>
  <c r="U4429" i="1" s="1"/>
  <c r="T4430" i="1"/>
  <c r="U4430" i="1" s="1"/>
  <c r="T4431" i="1"/>
  <c r="U4431" i="1" s="1"/>
  <c r="T4432" i="1"/>
  <c r="U4432" i="1" s="1"/>
  <c r="T4433" i="1"/>
  <c r="U4433" i="1" s="1"/>
  <c r="T4434" i="1"/>
  <c r="U4434" i="1" s="1"/>
  <c r="T4435" i="1"/>
  <c r="U4435" i="1" s="1"/>
  <c r="T4436" i="1"/>
  <c r="U4436" i="1" s="1"/>
  <c r="T4437" i="1"/>
  <c r="U4437" i="1" s="1"/>
  <c r="T4438" i="1"/>
  <c r="U4438" i="1" s="1"/>
  <c r="T4439" i="1"/>
  <c r="U4439" i="1" s="1"/>
  <c r="T4440" i="1"/>
  <c r="U4440" i="1" s="1"/>
  <c r="T4441" i="1"/>
  <c r="U4441" i="1" s="1"/>
  <c r="T4442" i="1"/>
  <c r="U4442" i="1" s="1"/>
  <c r="T4443" i="1"/>
  <c r="U4443" i="1" s="1"/>
  <c r="T4444" i="1"/>
  <c r="U4444" i="1" s="1"/>
  <c r="T4445" i="1"/>
  <c r="U4445" i="1" s="1"/>
  <c r="T4446" i="1"/>
  <c r="U4446" i="1" s="1"/>
  <c r="T4447" i="1"/>
  <c r="U4447" i="1" s="1"/>
  <c r="T4448" i="1"/>
  <c r="U4448" i="1" s="1"/>
  <c r="T4449" i="1"/>
  <c r="U4449" i="1" s="1"/>
  <c r="T4450" i="1"/>
  <c r="U4450" i="1" s="1"/>
  <c r="T4451" i="1"/>
  <c r="U4451" i="1" s="1"/>
  <c r="T4452" i="1"/>
  <c r="U4452" i="1" s="1"/>
  <c r="T4453" i="1"/>
  <c r="U4453" i="1" s="1"/>
  <c r="T4454" i="1"/>
  <c r="U4454" i="1" s="1"/>
  <c r="T4455" i="1"/>
  <c r="U4455" i="1" s="1"/>
  <c r="T4456" i="1"/>
  <c r="U4456" i="1" s="1"/>
  <c r="T4457" i="1"/>
  <c r="U4457" i="1" s="1"/>
  <c r="T4458" i="1"/>
  <c r="U4458" i="1" s="1"/>
  <c r="T4459" i="1"/>
  <c r="U4459" i="1" s="1"/>
  <c r="T4460" i="1"/>
  <c r="U4460" i="1" s="1"/>
  <c r="T4461" i="1"/>
  <c r="U4461" i="1" s="1"/>
  <c r="T4462" i="1"/>
  <c r="U4462" i="1" s="1"/>
  <c r="T4463" i="1"/>
  <c r="U4463" i="1" s="1"/>
  <c r="T4464" i="1"/>
  <c r="U4464" i="1" s="1"/>
  <c r="T4465" i="1"/>
  <c r="U4465" i="1" s="1"/>
  <c r="T4466" i="1"/>
  <c r="U4466" i="1" s="1"/>
  <c r="T4467" i="1"/>
  <c r="U4467" i="1" s="1"/>
  <c r="T4468" i="1"/>
  <c r="U4468" i="1" s="1"/>
  <c r="T4469" i="1"/>
  <c r="U4469" i="1" s="1"/>
  <c r="T4470" i="1"/>
  <c r="U4470" i="1" s="1"/>
  <c r="T4471" i="1"/>
  <c r="U4471" i="1" s="1"/>
  <c r="T4472" i="1"/>
  <c r="U4472" i="1" s="1"/>
  <c r="T4473" i="1"/>
  <c r="U4473" i="1" s="1"/>
  <c r="T4474" i="1"/>
  <c r="U4474" i="1" s="1"/>
  <c r="T4475" i="1"/>
  <c r="U4475" i="1" s="1"/>
  <c r="T4476" i="1"/>
  <c r="U4476" i="1" s="1"/>
  <c r="T4477" i="1"/>
  <c r="U4477" i="1" s="1"/>
  <c r="T4478" i="1"/>
  <c r="U4478" i="1" s="1"/>
  <c r="T4479" i="1"/>
  <c r="U4479" i="1" s="1"/>
  <c r="T4480" i="1"/>
  <c r="U4480" i="1" s="1"/>
  <c r="T4481" i="1"/>
  <c r="U4481" i="1" s="1"/>
  <c r="T4482" i="1"/>
  <c r="U4482" i="1" s="1"/>
  <c r="T4483" i="1"/>
  <c r="U4483" i="1" s="1"/>
  <c r="T4484" i="1"/>
  <c r="U4484" i="1" s="1"/>
  <c r="T4485" i="1"/>
  <c r="U4485" i="1" s="1"/>
  <c r="T4486" i="1"/>
  <c r="U4486" i="1" s="1"/>
  <c r="T4487" i="1"/>
  <c r="U4487" i="1" s="1"/>
  <c r="T4488" i="1"/>
  <c r="U4488" i="1" s="1"/>
  <c r="T4489" i="1"/>
  <c r="U4489" i="1" s="1"/>
  <c r="T4490" i="1"/>
  <c r="U4490" i="1" s="1"/>
  <c r="T4491" i="1"/>
  <c r="U4491" i="1" s="1"/>
  <c r="T4492" i="1"/>
  <c r="U4492" i="1" s="1"/>
  <c r="T4493" i="1"/>
  <c r="U4493" i="1" s="1"/>
  <c r="T4494" i="1"/>
  <c r="U4494" i="1" s="1"/>
  <c r="T4495" i="1"/>
  <c r="U4495" i="1" s="1"/>
  <c r="T4496" i="1"/>
  <c r="U4496" i="1" s="1"/>
  <c r="T4497" i="1"/>
  <c r="U4497" i="1" s="1"/>
  <c r="T4498" i="1"/>
  <c r="U4498" i="1" s="1"/>
  <c r="T4499" i="1"/>
  <c r="U4499" i="1" s="1"/>
  <c r="T4500" i="1"/>
  <c r="U4500" i="1" s="1"/>
  <c r="T4501" i="1"/>
  <c r="U4501" i="1" s="1"/>
  <c r="T4502" i="1"/>
  <c r="U4502" i="1" s="1"/>
  <c r="T4503" i="1"/>
  <c r="U4503" i="1" s="1"/>
  <c r="T4504" i="1"/>
  <c r="U4504" i="1" s="1"/>
  <c r="T4505" i="1"/>
  <c r="U4505" i="1" s="1"/>
  <c r="T4506" i="1"/>
  <c r="U4506" i="1" s="1"/>
  <c r="T4507" i="1"/>
  <c r="U4507" i="1" s="1"/>
  <c r="T4508" i="1"/>
  <c r="U4508" i="1" s="1"/>
  <c r="T4509" i="1"/>
  <c r="U4509" i="1" s="1"/>
  <c r="T4510" i="1"/>
  <c r="U4510" i="1" s="1"/>
  <c r="T4511" i="1"/>
  <c r="U4511" i="1" s="1"/>
  <c r="T4512" i="1"/>
  <c r="U4512" i="1" s="1"/>
  <c r="T4513" i="1"/>
  <c r="U4513" i="1" s="1"/>
  <c r="T4514" i="1"/>
  <c r="U4514" i="1" s="1"/>
  <c r="T4515" i="1"/>
  <c r="U4515" i="1" s="1"/>
  <c r="T4516" i="1"/>
  <c r="U4516" i="1" s="1"/>
  <c r="T4517" i="1"/>
  <c r="U4517" i="1" s="1"/>
  <c r="T4518" i="1"/>
  <c r="U4518" i="1" s="1"/>
  <c r="T4519" i="1"/>
  <c r="U4519" i="1" s="1"/>
  <c r="T4520" i="1"/>
  <c r="U4520" i="1" s="1"/>
  <c r="T4521" i="1"/>
  <c r="U4521" i="1" s="1"/>
  <c r="T4522" i="1"/>
  <c r="U4522" i="1" s="1"/>
  <c r="T4523" i="1"/>
  <c r="U4523" i="1" s="1"/>
  <c r="T4524" i="1"/>
  <c r="U4524" i="1" s="1"/>
  <c r="T4525" i="1"/>
  <c r="U4525" i="1" s="1"/>
  <c r="T4526" i="1"/>
  <c r="U4526" i="1" s="1"/>
  <c r="T4527" i="1"/>
  <c r="U4527" i="1" s="1"/>
  <c r="T4528" i="1"/>
  <c r="U4528" i="1" s="1"/>
  <c r="T4529" i="1"/>
  <c r="U4529" i="1" s="1"/>
  <c r="T4530" i="1"/>
  <c r="U4530" i="1" s="1"/>
  <c r="T4531" i="1"/>
  <c r="U4531" i="1" s="1"/>
  <c r="T4532" i="1"/>
  <c r="U4532" i="1" s="1"/>
  <c r="T4533" i="1"/>
  <c r="U4533" i="1" s="1"/>
  <c r="T4534" i="1"/>
  <c r="U4534" i="1" s="1"/>
  <c r="T4535" i="1"/>
  <c r="U4535" i="1" s="1"/>
  <c r="T4536" i="1"/>
  <c r="U4536" i="1" s="1"/>
  <c r="T4537" i="1"/>
  <c r="U4537" i="1" s="1"/>
  <c r="T4538" i="1"/>
  <c r="U4538" i="1" s="1"/>
  <c r="T4539" i="1"/>
  <c r="U4539" i="1" s="1"/>
  <c r="T4540" i="1"/>
  <c r="U4540" i="1" s="1"/>
  <c r="T4541" i="1"/>
  <c r="U4541" i="1" s="1"/>
  <c r="T4542" i="1"/>
  <c r="U4542" i="1" s="1"/>
  <c r="T4543" i="1"/>
  <c r="U4543" i="1" s="1"/>
  <c r="T4544" i="1"/>
  <c r="U4544" i="1" s="1"/>
  <c r="T4545" i="1"/>
  <c r="U4545" i="1" s="1"/>
  <c r="T4546" i="1"/>
  <c r="U4546" i="1" s="1"/>
  <c r="T4547" i="1"/>
  <c r="U4547" i="1" s="1"/>
  <c r="T4548" i="1"/>
  <c r="U4548" i="1" s="1"/>
  <c r="T4549" i="1"/>
  <c r="U4549" i="1" s="1"/>
  <c r="T4550" i="1"/>
  <c r="U4550" i="1" s="1"/>
  <c r="T4551" i="1"/>
  <c r="U4551" i="1" s="1"/>
  <c r="T4552" i="1"/>
  <c r="U4552" i="1" s="1"/>
  <c r="T4553" i="1"/>
  <c r="U4553" i="1" s="1"/>
  <c r="T4554" i="1"/>
  <c r="U4554" i="1" s="1"/>
  <c r="T4555" i="1"/>
  <c r="U4555" i="1" s="1"/>
  <c r="T4556" i="1"/>
  <c r="U4556" i="1" s="1"/>
  <c r="T4557" i="1"/>
  <c r="U4557" i="1" s="1"/>
  <c r="T4558" i="1"/>
  <c r="U4558" i="1" s="1"/>
  <c r="T4559" i="1"/>
  <c r="U4559" i="1" s="1"/>
  <c r="T4560" i="1"/>
  <c r="U4560" i="1" s="1"/>
  <c r="T4561" i="1"/>
  <c r="U4561" i="1" s="1"/>
  <c r="T4562" i="1"/>
  <c r="U4562" i="1" s="1"/>
  <c r="T4563" i="1"/>
  <c r="U4563" i="1" s="1"/>
  <c r="T4564" i="1"/>
  <c r="U4564" i="1" s="1"/>
  <c r="T4565" i="1"/>
  <c r="U4565" i="1" s="1"/>
  <c r="T4566" i="1"/>
  <c r="U4566" i="1" s="1"/>
  <c r="T4567" i="1"/>
  <c r="U4567" i="1" s="1"/>
  <c r="T4568" i="1"/>
  <c r="U4568" i="1" s="1"/>
  <c r="T4569" i="1"/>
  <c r="U4569" i="1" s="1"/>
  <c r="T4570" i="1"/>
  <c r="U4570" i="1" s="1"/>
  <c r="T4571" i="1"/>
  <c r="U4571" i="1" s="1"/>
  <c r="T4572" i="1"/>
  <c r="U4572" i="1" s="1"/>
  <c r="T4573" i="1"/>
  <c r="U4573" i="1" s="1"/>
  <c r="T4574" i="1"/>
  <c r="U4574" i="1" s="1"/>
  <c r="T4575" i="1"/>
  <c r="U4575" i="1" s="1"/>
  <c r="T4576" i="1"/>
  <c r="U4576" i="1" s="1"/>
  <c r="T4577" i="1"/>
  <c r="U4577" i="1" s="1"/>
  <c r="T4578" i="1"/>
  <c r="U4578" i="1" s="1"/>
  <c r="T4579" i="1"/>
  <c r="U4579" i="1" s="1"/>
  <c r="T4580" i="1"/>
  <c r="U4580" i="1" s="1"/>
  <c r="T4581" i="1"/>
  <c r="U4581" i="1" s="1"/>
  <c r="T4582" i="1"/>
  <c r="U4582" i="1" s="1"/>
  <c r="T4583" i="1"/>
  <c r="U4583" i="1" s="1"/>
  <c r="T4584" i="1"/>
  <c r="U4584" i="1" s="1"/>
  <c r="T4585" i="1"/>
  <c r="U4585" i="1" s="1"/>
  <c r="T4586" i="1"/>
  <c r="U4586" i="1" s="1"/>
  <c r="T4587" i="1"/>
  <c r="U4587" i="1" s="1"/>
  <c r="T4588" i="1"/>
  <c r="U4588" i="1" s="1"/>
  <c r="T4589" i="1"/>
  <c r="U4589" i="1" s="1"/>
  <c r="T4590" i="1"/>
  <c r="U4590" i="1" s="1"/>
  <c r="T4591" i="1"/>
  <c r="U4591" i="1" s="1"/>
  <c r="T4592" i="1"/>
  <c r="U4592" i="1" s="1"/>
  <c r="T4593" i="1"/>
  <c r="U4593" i="1" s="1"/>
  <c r="T4594" i="1"/>
  <c r="U4594" i="1" s="1"/>
  <c r="T4595" i="1"/>
  <c r="U4595" i="1" s="1"/>
  <c r="T4596" i="1"/>
  <c r="U4596" i="1" s="1"/>
  <c r="T4597" i="1"/>
  <c r="U4597" i="1" s="1"/>
  <c r="T4598" i="1"/>
  <c r="U4598" i="1" s="1"/>
  <c r="T4599" i="1"/>
  <c r="U4599" i="1" s="1"/>
  <c r="T4600" i="1"/>
  <c r="U4600" i="1" s="1"/>
  <c r="T4601" i="1"/>
  <c r="U4601" i="1" s="1"/>
  <c r="T4602" i="1"/>
  <c r="U4602" i="1" s="1"/>
  <c r="T4603" i="1"/>
  <c r="U4603" i="1" s="1"/>
  <c r="T4604" i="1"/>
  <c r="U4604" i="1" s="1"/>
  <c r="T4605" i="1"/>
  <c r="U4605" i="1" s="1"/>
  <c r="T4606" i="1"/>
  <c r="U4606" i="1" s="1"/>
  <c r="T4607" i="1"/>
  <c r="U4607" i="1" s="1"/>
  <c r="T4608" i="1"/>
  <c r="U4608" i="1" s="1"/>
  <c r="T4609" i="1"/>
  <c r="U4609" i="1" s="1"/>
  <c r="T4610" i="1"/>
  <c r="U4610" i="1" s="1"/>
  <c r="T4611" i="1"/>
  <c r="U4611" i="1" s="1"/>
  <c r="T4612" i="1"/>
  <c r="U4612" i="1" s="1"/>
  <c r="T4613" i="1"/>
  <c r="U4613" i="1" s="1"/>
  <c r="T4614" i="1"/>
  <c r="U4614" i="1" s="1"/>
  <c r="T4615" i="1"/>
  <c r="U4615" i="1" s="1"/>
  <c r="T4616" i="1"/>
  <c r="U4616" i="1" s="1"/>
  <c r="T4617" i="1"/>
  <c r="U4617" i="1" s="1"/>
  <c r="T4618" i="1"/>
  <c r="U4618" i="1" s="1"/>
  <c r="T4619" i="1"/>
  <c r="U4619" i="1" s="1"/>
  <c r="T4620" i="1"/>
  <c r="U4620" i="1" s="1"/>
  <c r="T4621" i="1"/>
  <c r="U4621" i="1" s="1"/>
  <c r="T4622" i="1"/>
  <c r="U4622" i="1" s="1"/>
  <c r="T4623" i="1"/>
  <c r="U4623" i="1" s="1"/>
  <c r="T4624" i="1"/>
  <c r="U4624" i="1" s="1"/>
  <c r="T4625" i="1"/>
  <c r="U4625" i="1" s="1"/>
  <c r="T4626" i="1"/>
  <c r="U4626" i="1" s="1"/>
  <c r="T4627" i="1"/>
  <c r="U4627" i="1" s="1"/>
  <c r="T4628" i="1"/>
  <c r="U4628" i="1" s="1"/>
  <c r="T4629" i="1"/>
  <c r="U4629" i="1" s="1"/>
  <c r="T4630" i="1"/>
  <c r="U4630" i="1" s="1"/>
  <c r="T4631" i="1"/>
  <c r="U4631" i="1" s="1"/>
  <c r="T4632" i="1"/>
  <c r="U4632" i="1" s="1"/>
  <c r="T4633" i="1"/>
  <c r="U4633" i="1" s="1"/>
  <c r="T4634" i="1"/>
  <c r="U4634" i="1" s="1"/>
  <c r="T4635" i="1"/>
  <c r="U4635" i="1" s="1"/>
  <c r="T4636" i="1"/>
  <c r="U4636" i="1" s="1"/>
  <c r="T4637" i="1"/>
  <c r="U4637" i="1" s="1"/>
  <c r="T4638" i="1"/>
  <c r="U4638" i="1" s="1"/>
  <c r="T4639" i="1"/>
  <c r="U4639" i="1" s="1"/>
  <c r="T4640" i="1"/>
  <c r="U4640" i="1" s="1"/>
  <c r="T4641" i="1"/>
  <c r="U4641" i="1" s="1"/>
  <c r="T4642" i="1"/>
  <c r="U4642" i="1" s="1"/>
  <c r="T4643" i="1"/>
  <c r="U4643" i="1" s="1"/>
  <c r="T4644" i="1"/>
  <c r="U4644" i="1" s="1"/>
  <c r="T4645" i="1"/>
  <c r="U4645" i="1" s="1"/>
  <c r="T4646" i="1"/>
  <c r="U4646" i="1" s="1"/>
  <c r="T4647" i="1"/>
  <c r="U4647" i="1" s="1"/>
  <c r="T4648" i="1"/>
  <c r="U4648" i="1" s="1"/>
  <c r="T4649" i="1"/>
  <c r="U4649" i="1" s="1"/>
  <c r="T4650" i="1"/>
  <c r="U4650" i="1" s="1"/>
  <c r="T4651" i="1"/>
  <c r="U4651" i="1" s="1"/>
  <c r="T4652" i="1"/>
  <c r="U4652" i="1" s="1"/>
  <c r="T4653" i="1"/>
  <c r="U4653" i="1" s="1"/>
  <c r="T4654" i="1"/>
  <c r="U4654" i="1" s="1"/>
  <c r="T4655" i="1"/>
  <c r="U4655" i="1" s="1"/>
  <c r="T4656" i="1"/>
  <c r="U4656" i="1" s="1"/>
  <c r="T4657" i="1"/>
  <c r="U4657" i="1" s="1"/>
  <c r="T4658" i="1"/>
  <c r="U4658" i="1" s="1"/>
  <c r="T4659" i="1"/>
  <c r="U4659" i="1" s="1"/>
  <c r="T4660" i="1"/>
  <c r="U4660" i="1" s="1"/>
  <c r="T4661" i="1"/>
  <c r="U4661" i="1" s="1"/>
  <c r="T4662" i="1"/>
  <c r="U4662" i="1" s="1"/>
  <c r="T4663" i="1"/>
  <c r="U4663" i="1" s="1"/>
  <c r="T4664" i="1"/>
  <c r="U4664" i="1" s="1"/>
  <c r="T4665" i="1"/>
  <c r="U4665" i="1" s="1"/>
  <c r="T4666" i="1"/>
  <c r="U4666" i="1" s="1"/>
  <c r="T4667" i="1"/>
  <c r="U4667" i="1" s="1"/>
  <c r="T4668" i="1"/>
  <c r="U4668" i="1" s="1"/>
  <c r="T4669" i="1"/>
  <c r="U4669" i="1" s="1"/>
  <c r="T4670" i="1"/>
  <c r="U4670" i="1" s="1"/>
  <c r="T4671" i="1"/>
  <c r="U4671" i="1" s="1"/>
  <c r="T4672" i="1"/>
  <c r="U4672" i="1" s="1"/>
  <c r="T4673" i="1"/>
  <c r="U4673" i="1" s="1"/>
  <c r="T4674" i="1"/>
  <c r="U4674" i="1" s="1"/>
  <c r="T4675" i="1"/>
  <c r="U4675" i="1" s="1"/>
  <c r="T4676" i="1"/>
  <c r="U4676" i="1" s="1"/>
  <c r="T4677" i="1"/>
  <c r="U4677" i="1" s="1"/>
  <c r="T4678" i="1"/>
  <c r="U4678" i="1" s="1"/>
  <c r="T4679" i="1"/>
  <c r="U4679" i="1" s="1"/>
  <c r="T4680" i="1"/>
  <c r="U4680" i="1" s="1"/>
  <c r="T4681" i="1"/>
  <c r="U4681" i="1" s="1"/>
  <c r="T4682" i="1"/>
  <c r="U4682" i="1" s="1"/>
  <c r="T4683" i="1"/>
  <c r="U4683" i="1" s="1"/>
  <c r="T4684" i="1"/>
  <c r="U4684" i="1" s="1"/>
  <c r="T4685" i="1"/>
  <c r="U4685" i="1" s="1"/>
  <c r="T4686" i="1"/>
  <c r="U4686" i="1" s="1"/>
  <c r="T4687" i="1"/>
  <c r="U4687" i="1" s="1"/>
  <c r="T4688" i="1"/>
  <c r="U4688" i="1" s="1"/>
  <c r="T4689" i="1"/>
  <c r="U4689" i="1" s="1"/>
  <c r="T4690" i="1"/>
  <c r="U4690" i="1" s="1"/>
  <c r="T4691" i="1"/>
  <c r="U4691" i="1" s="1"/>
  <c r="T4692" i="1"/>
  <c r="U4692" i="1" s="1"/>
  <c r="T4693" i="1"/>
  <c r="U4693" i="1" s="1"/>
  <c r="T4694" i="1"/>
  <c r="U4694" i="1" s="1"/>
  <c r="T4695" i="1"/>
  <c r="U4695" i="1" s="1"/>
  <c r="T4696" i="1"/>
  <c r="U4696" i="1" s="1"/>
  <c r="T2" i="1"/>
  <c r="U2" i="1" s="1"/>
  <c r="M4684" i="1"/>
  <c r="N4684" i="1"/>
  <c r="P4684" i="1"/>
  <c r="Q4684" i="1" s="1"/>
  <c r="R4684" i="1"/>
  <c r="S4684" i="1" s="1"/>
  <c r="X4684" i="1"/>
  <c r="M4685" i="1"/>
  <c r="N4685" i="1"/>
  <c r="P4685" i="1"/>
  <c r="Q4685" i="1" s="1"/>
  <c r="R4685" i="1"/>
  <c r="S4685" i="1" s="1"/>
  <c r="X4685" i="1"/>
  <c r="M4686" i="1"/>
  <c r="N4686" i="1"/>
  <c r="P4686" i="1"/>
  <c r="Q4686" i="1" s="1"/>
  <c r="R4686" i="1"/>
  <c r="S4686" i="1" s="1"/>
  <c r="X4686" i="1"/>
  <c r="M4687" i="1"/>
  <c r="N4687" i="1"/>
  <c r="P4687" i="1"/>
  <c r="Q4687" i="1" s="1"/>
  <c r="R4687" i="1"/>
  <c r="S4687" i="1" s="1"/>
  <c r="X4687" i="1"/>
  <c r="M4688" i="1"/>
  <c r="N4688" i="1"/>
  <c r="P4688" i="1"/>
  <c r="Q4688" i="1" s="1"/>
  <c r="R4688" i="1"/>
  <c r="S4688" i="1" s="1"/>
  <c r="X4688" i="1"/>
  <c r="M4689" i="1"/>
  <c r="N4689" i="1"/>
  <c r="P4689" i="1"/>
  <c r="Q4689" i="1" s="1"/>
  <c r="R4689" i="1"/>
  <c r="S4689" i="1" s="1"/>
  <c r="X4689" i="1"/>
  <c r="M4690" i="1"/>
  <c r="N4690" i="1"/>
  <c r="P4690" i="1"/>
  <c r="Q4690" i="1" s="1"/>
  <c r="R4690" i="1"/>
  <c r="S4690" i="1" s="1"/>
  <c r="X4690" i="1"/>
  <c r="M4691" i="1"/>
  <c r="N4691" i="1"/>
  <c r="P4691" i="1"/>
  <c r="Q4691" i="1" s="1"/>
  <c r="R4691" i="1"/>
  <c r="S4691" i="1" s="1"/>
  <c r="X4691" i="1"/>
  <c r="M4692" i="1"/>
  <c r="N4692" i="1"/>
  <c r="P4692" i="1"/>
  <c r="Q4692" i="1" s="1"/>
  <c r="R4692" i="1"/>
  <c r="S4692" i="1" s="1"/>
  <c r="X4692" i="1"/>
  <c r="M4693" i="1"/>
  <c r="N4693" i="1"/>
  <c r="P4693" i="1"/>
  <c r="Q4693" i="1" s="1"/>
  <c r="R4693" i="1"/>
  <c r="S4693" i="1" s="1"/>
  <c r="X4693" i="1"/>
  <c r="M4694" i="1"/>
  <c r="N4694" i="1"/>
  <c r="P4694" i="1"/>
  <c r="Q4694" i="1" s="1"/>
  <c r="R4694" i="1"/>
  <c r="S4694" i="1" s="1"/>
  <c r="X4694" i="1"/>
  <c r="M4695" i="1"/>
  <c r="N4695" i="1"/>
  <c r="P4695" i="1"/>
  <c r="Q4695" i="1" s="1"/>
  <c r="R4695" i="1"/>
  <c r="S4695" i="1" s="1"/>
  <c r="X4695" i="1"/>
  <c r="M4696" i="1"/>
  <c r="N4696" i="1"/>
  <c r="P4696" i="1"/>
  <c r="Q4696" i="1" s="1"/>
  <c r="R4696" i="1"/>
  <c r="S4696" i="1" s="1"/>
  <c r="X4696" i="1"/>
  <c r="M4681" i="1"/>
  <c r="N4681" i="1"/>
  <c r="P4681" i="1"/>
  <c r="Q4681" i="1" s="1"/>
  <c r="R4681" i="1"/>
  <c r="S4681" i="1" s="1"/>
  <c r="X4681" i="1"/>
  <c r="M4682" i="1"/>
  <c r="N4682" i="1"/>
  <c r="P4682" i="1"/>
  <c r="Q4682" i="1" s="1"/>
  <c r="R4682" i="1"/>
  <c r="S4682" i="1" s="1"/>
  <c r="X4682" i="1"/>
  <c r="M4683" i="1"/>
  <c r="N4683" i="1"/>
  <c r="P4683" i="1"/>
  <c r="Q4683" i="1" s="1"/>
  <c r="R4683" i="1"/>
  <c r="S4683" i="1" s="1"/>
  <c r="X4683" i="1"/>
  <c r="D137" i="2"/>
  <c r="D136" i="2"/>
  <c r="C140" i="2"/>
  <c r="D140" i="2"/>
  <c r="E140" i="2"/>
  <c r="F140" i="2"/>
  <c r="C141" i="2"/>
  <c r="D141" i="2"/>
  <c r="E141" i="2"/>
  <c r="F141" i="2"/>
  <c r="C142" i="2"/>
  <c r="D142" i="2"/>
  <c r="E142" i="2"/>
  <c r="F142" i="2"/>
  <c r="C143" i="2"/>
  <c r="D143" i="2"/>
  <c r="E143" i="2"/>
  <c r="F143" i="2"/>
  <c r="C144" i="2"/>
  <c r="D144" i="2"/>
  <c r="E144" i="2"/>
  <c r="F144" i="2"/>
  <c r="C145" i="2"/>
  <c r="D145" i="2"/>
  <c r="E145" i="2"/>
  <c r="F145" i="2"/>
  <c r="C146" i="2"/>
  <c r="D146" i="2"/>
  <c r="E146" i="2"/>
  <c r="F146" i="2"/>
  <c r="B140" i="2"/>
  <c r="B141" i="2"/>
  <c r="B142" i="2"/>
  <c r="B143" i="2"/>
  <c r="B144" i="2"/>
  <c r="B145" i="2"/>
  <c r="B146" i="2"/>
  <c r="M4660" i="1"/>
  <c r="N4660" i="1"/>
  <c r="P4660" i="1"/>
  <c r="Q4660" i="1" s="1"/>
  <c r="R4660" i="1"/>
  <c r="S4660" i="1" s="1"/>
  <c r="X4660" i="1"/>
  <c r="M4661" i="1"/>
  <c r="N4661" i="1"/>
  <c r="P4661" i="1"/>
  <c r="Q4661" i="1" s="1"/>
  <c r="R4661" i="1"/>
  <c r="S4661" i="1" s="1"/>
  <c r="X4661" i="1"/>
  <c r="M4662" i="1"/>
  <c r="N4662" i="1"/>
  <c r="P4662" i="1"/>
  <c r="Q4662" i="1" s="1"/>
  <c r="R4662" i="1"/>
  <c r="S4662" i="1" s="1"/>
  <c r="X4662" i="1"/>
  <c r="M4663" i="1"/>
  <c r="N4663" i="1"/>
  <c r="P4663" i="1"/>
  <c r="Q4663" i="1" s="1"/>
  <c r="R4663" i="1"/>
  <c r="S4663" i="1" s="1"/>
  <c r="X4663" i="1"/>
  <c r="M4664" i="1"/>
  <c r="N4664" i="1"/>
  <c r="P4664" i="1"/>
  <c r="Q4664" i="1" s="1"/>
  <c r="R4664" i="1"/>
  <c r="S4664" i="1" s="1"/>
  <c r="X4664" i="1"/>
  <c r="M4665" i="1"/>
  <c r="N4665" i="1"/>
  <c r="P4665" i="1"/>
  <c r="Q4665" i="1" s="1"/>
  <c r="R4665" i="1"/>
  <c r="S4665" i="1" s="1"/>
  <c r="X4665" i="1"/>
  <c r="M4666" i="1"/>
  <c r="N4666" i="1"/>
  <c r="P4666" i="1"/>
  <c r="Q4666" i="1" s="1"/>
  <c r="R4666" i="1"/>
  <c r="S4666" i="1" s="1"/>
  <c r="X4666" i="1"/>
  <c r="M4667" i="1"/>
  <c r="N4667" i="1"/>
  <c r="P4667" i="1"/>
  <c r="Q4667" i="1" s="1"/>
  <c r="R4667" i="1"/>
  <c r="S4667" i="1" s="1"/>
  <c r="X4667" i="1"/>
  <c r="M4668" i="1"/>
  <c r="N4668" i="1"/>
  <c r="P4668" i="1"/>
  <c r="Q4668" i="1" s="1"/>
  <c r="R4668" i="1"/>
  <c r="S4668" i="1" s="1"/>
  <c r="X4668" i="1"/>
  <c r="M4669" i="1"/>
  <c r="N4669" i="1"/>
  <c r="P4669" i="1"/>
  <c r="Q4669" i="1" s="1"/>
  <c r="R4669" i="1"/>
  <c r="S4669" i="1" s="1"/>
  <c r="X4669" i="1"/>
  <c r="M4670" i="1"/>
  <c r="N4670" i="1"/>
  <c r="P4670" i="1"/>
  <c r="Q4670" i="1" s="1"/>
  <c r="R4670" i="1"/>
  <c r="S4670" i="1" s="1"/>
  <c r="X4670" i="1"/>
  <c r="M4671" i="1"/>
  <c r="N4671" i="1"/>
  <c r="P4671" i="1"/>
  <c r="Q4671" i="1" s="1"/>
  <c r="R4671" i="1"/>
  <c r="S4671" i="1" s="1"/>
  <c r="X4671" i="1"/>
  <c r="M4672" i="1"/>
  <c r="N4672" i="1"/>
  <c r="P4672" i="1"/>
  <c r="Q4672" i="1" s="1"/>
  <c r="R4672" i="1"/>
  <c r="S4672" i="1" s="1"/>
  <c r="X4672" i="1"/>
  <c r="M4673" i="1"/>
  <c r="N4673" i="1"/>
  <c r="P4673" i="1"/>
  <c r="Q4673" i="1" s="1"/>
  <c r="R4673" i="1"/>
  <c r="S4673" i="1" s="1"/>
  <c r="X4673" i="1"/>
  <c r="M4674" i="1"/>
  <c r="N4674" i="1"/>
  <c r="P4674" i="1"/>
  <c r="Q4674" i="1" s="1"/>
  <c r="R4674" i="1"/>
  <c r="S4674" i="1" s="1"/>
  <c r="X4674" i="1"/>
  <c r="M4675" i="1"/>
  <c r="N4675" i="1"/>
  <c r="P4675" i="1"/>
  <c r="Q4675" i="1" s="1"/>
  <c r="R4675" i="1"/>
  <c r="S4675" i="1" s="1"/>
  <c r="X4675" i="1"/>
  <c r="M4676" i="1"/>
  <c r="N4676" i="1"/>
  <c r="P4676" i="1"/>
  <c r="Q4676" i="1" s="1"/>
  <c r="R4676" i="1"/>
  <c r="S4676" i="1" s="1"/>
  <c r="X4676" i="1"/>
  <c r="M4677" i="1"/>
  <c r="N4677" i="1"/>
  <c r="P4677" i="1"/>
  <c r="Q4677" i="1" s="1"/>
  <c r="R4677" i="1"/>
  <c r="S4677" i="1" s="1"/>
  <c r="X4677" i="1"/>
  <c r="M4678" i="1"/>
  <c r="N4678" i="1"/>
  <c r="P4678" i="1"/>
  <c r="Q4678" i="1" s="1"/>
  <c r="R4678" i="1"/>
  <c r="S4678" i="1" s="1"/>
  <c r="X4678" i="1"/>
  <c r="M4679" i="1"/>
  <c r="N4679" i="1"/>
  <c r="P4679" i="1"/>
  <c r="Q4679" i="1" s="1"/>
  <c r="R4679" i="1"/>
  <c r="S4679" i="1" s="1"/>
  <c r="X4679" i="1"/>
  <c r="M4680" i="1"/>
  <c r="N4680" i="1"/>
  <c r="P4680" i="1"/>
  <c r="Q4680" i="1" s="1"/>
  <c r="R4680" i="1"/>
  <c r="S4680" i="1" s="1"/>
  <c r="X4680" i="1"/>
  <c r="B138" i="2"/>
  <c r="C138" i="2"/>
  <c r="D138" i="2"/>
  <c r="E138" i="2"/>
  <c r="F138" i="2"/>
  <c r="B139" i="2"/>
  <c r="C139" i="2"/>
  <c r="D139" i="2"/>
  <c r="E139" i="2"/>
  <c r="F139" i="2"/>
  <c r="M4632" i="1"/>
  <c r="N4632" i="1"/>
  <c r="P4632" i="1"/>
  <c r="Q4632" i="1" s="1"/>
  <c r="R4632" i="1"/>
  <c r="S4632" i="1" s="1"/>
  <c r="X4632" i="1"/>
  <c r="M4633" i="1"/>
  <c r="N4633" i="1"/>
  <c r="P4633" i="1"/>
  <c r="Q4633" i="1" s="1"/>
  <c r="R4633" i="1"/>
  <c r="S4633" i="1" s="1"/>
  <c r="X4633" i="1"/>
  <c r="M4634" i="1"/>
  <c r="N4634" i="1"/>
  <c r="P4634" i="1"/>
  <c r="Q4634" i="1" s="1"/>
  <c r="R4634" i="1"/>
  <c r="S4634" i="1" s="1"/>
  <c r="X4634" i="1"/>
  <c r="M4635" i="1"/>
  <c r="N4635" i="1"/>
  <c r="P4635" i="1"/>
  <c r="Q4635" i="1" s="1"/>
  <c r="R4635" i="1"/>
  <c r="S4635" i="1" s="1"/>
  <c r="X4635" i="1"/>
  <c r="M4636" i="1"/>
  <c r="N4636" i="1"/>
  <c r="P4636" i="1"/>
  <c r="Q4636" i="1" s="1"/>
  <c r="R4636" i="1"/>
  <c r="S4636" i="1" s="1"/>
  <c r="X4636" i="1"/>
  <c r="M4637" i="1"/>
  <c r="N4637" i="1"/>
  <c r="P4637" i="1"/>
  <c r="Q4637" i="1" s="1"/>
  <c r="R4637" i="1"/>
  <c r="S4637" i="1" s="1"/>
  <c r="X4637" i="1"/>
  <c r="M4638" i="1"/>
  <c r="N4638" i="1"/>
  <c r="P4638" i="1"/>
  <c r="Q4638" i="1" s="1"/>
  <c r="R4638" i="1"/>
  <c r="S4638" i="1" s="1"/>
  <c r="X4638" i="1"/>
  <c r="M4639" i="1"/>
  <c r="N4639" i="1"/>
  <c r="P4639" i="1"/>
  <c r="Q4639" i="1" s="1"/>
  <c r="R4639" i="1"/>
  <c r="S4639" i="1" s="1"/>
  <c r="X4639" i="1"/>
  <c r="M4640" i="1"/>
  <c r="N4640" i="1"/>
  <c r="P4640" i="1"/>
  <c r="Q4640" i="1" s="1"/>
  <c r="R4640" i="1"/>
  <c r="S4640" i="1" s="1"/>
  <c r="X4640" i="1"/>
  <c r="M4641" i="1"/>
  <c r="N4641" i="1"/>
  <c r="P4641" i="1"/>
  <c r="Q4641" i="1" s="1"/>
  <c r="R4641" i="1"/>
  <c r="S4641" i="1" s="1"/>
  <c r="X4641" i="1"/>
  <c r="M4642" i="1"/>
  <c r="N4642" i="1"/>
  <c r="P4642" i="1"/>
  <c r="Q4642" i="1" s="1"/>
  <c r="R4642" i="1"/>
  <c r="S4642" i="1" s="1"/>
  <c r="X4642" i="1"/>
  <c r="M4643" i="1"/>
  <c r="N4643" i="1"/>
  <c r="P4643" i="1"/>
  <c r="Q4643" i="1" s="1"/>
  <c r="R4643" i="1"/>
  <c r="S4643" i="1" s="1"/>
  <c r="X4643" i="1"/>
  <c r="M4644" i="1"/>
  <c r="N4644" i="1"/>
  <c r="P4644" i="1"/>
  <c r="Q4644" i="1" s="1"/>
  <c r="R4644" i="1"/>
  <c r="S4644" i="1" s="1"/>
  <c r="X4644" i="1"/>
  <c r="M4645" i="1"/>
  <c r="N4645" i="1"/>
  <c r="P4645" i="1"/>
  <c r="Q4645" i="1" s="1"/>
  <c r="R4645" i="1"/>
  <c r="S4645" i="1" s="1"/>
  <c r="X4645" i="1"/>
  <c r="M4646" i="1"/>
  <c r="N4646" i="1"/>
  <c r="P4646" i="1"/>
  <c r="Q4646" i="1" s="1"/>
  <c r="R4646" i="1"/>
  <c r="S4646" i="1" s="1"/>
  <c r="X4646" i="1"/>
  <c r="M4647" i="1"/>
  <c r="N4647" i="1"/>
  <c r="P4647" i="1"/>
  <c r="Q4647" i="1" s="1"/>
  <c r="R4647" i="1"/>
  <c r="S4647" i="1" s="1"/>
  <c r="X4647" i="1"/>
  <c r="M4648" i="1"/>
  <c r="N4648" i="1"/>
  <c r="P4648" i="1"/>
  <c r="Q4648" i="1" s="1"/>
  <c r="R4648" i="1"/>
  <c r="S4648" i="1" s="1"/>
  <c r="X4648" i="1"/>
  <c r="M4649" i="1"/>
  <c r="N4649" i="1"/>
  <c r="P4649" i="1"/>
  <c r="Q4649" i="1" s="1"/>
  <c r="R4649" i="1"/>
  <c r="S4649" i="1" s="1"/>
  <c r="X4649" i="1"/>
  <c r="M4650" i="1"/>
  <c r="N4650" i="1"/>
  <c r="P4650" i="1"/>
  <c r="Q4650" i="1" s="1"/>
  <c r="R4650" i="1"/>
  <c r="S4650" i="1" s="1"/>
  <c r="X4650" i="1"/>
  <c r="M4651" i="1"/>
  <c r="N4651" i="1"/>
  <c r="P4651" i="1"/>
  <c r="Q4651" i="1" s="1"/>
  <c r="R4651" i="1"/>
  <c r="S4651" i="1" s="1"/>
  <c r="X4651" i="1"/>
  <c r="M4652" i="1"/>
  <c r="N4652" i="1"/>
  <c r="P4652" i="1"/>
  <c r="Q4652" i="1" s="1"/>
  <c r="R4652" i="1"/>
  <c r="S4652" i="1" s="1"/>
  <c r="X4652" i="1"/>
  <c r="M4653" i="1"/>
  <c r="N4653" i="1"/>
  <c r="P4653" i="1"/>
  <c r="Q4653" i="1" s="1"/>
  <c r="R4653" i="1"/>
  <c r="S4653" i="1" s="1"/>
  <c r="X4653" i="1"/>
  <c r="M4654" i="1"/>
  <c r="N4654" i="1"/>
  <c r="P4654" i="1"/>
  <c r="Q4654" i="1" s="1"/>
  <c r="R4654" i="1"/>
  <c r="S4654" i="1" s="1"/>
  <c r="X4654" i="1"/>
  <c r="M4655" i="1"/>
  <c r="N4655" i="1"/>
  <c r="P4655" i="1"/>
  <c r="Q4655" i="1" s="1"/>
  <c r="R4655" i="1"/>
  <c r="S4655" i="1" s="1"/>
  <c r="X4655" i="1"/>
  <c r="M4656" i="1"/>
  <c r="N4656" i="1"/>
  <c r="P4656" i="1"/>
  <c r="Q4656" i="1" s="1"/>
  <c r="R4656" i="1"/>
  <c r="S4656" i="1" s="1"/>
  <c r="X4656" i="1"/>
  <c r="M4657" i="1"/>
  <c r="N4657" i="1"/>
  <c r="P4657" i="1"/>
  <c r="Q4657" i="1" s="1"/>
  <c r="R4657" i="1"/>
  <c r="S4657" i="1" s="1"/>
  <c r="X4657" i="1"/>
  <c r="M4658" i="1"/>
  <c r="N4658" i="1"/>
  <c r="P4658" i="1"/>
  <c r="Q4658" i="1" s="1"/>
  <c r="R4658" i="1"/>
  <c r="S4658" i="1" s="1"/>
  <c r="X4658" i="1"/>
  <c r="M4659" i="1"/>
  <c r="N4659" i="1"/>
  <c r="P4659" i="1"/>
  <c r="Q4659" i="1" s="1"/>
  <c r="R4659" i="1"/>
  <c r="S4659" i="1" s="1"/>
  <c r="X4659" i="1"/>
  <c r="B136" i="2"/>
  <c r="C136" i="2"/>
  <c r="E136" i="2"/>
  <c r="F136" i="2"/>
  <c r="B137" i="2"/>
  <c r="C137" i="2"/>
  <c r="E137" i="2"/>
  <c r="F137" i="2"/>
  <c r="B134" i="2"/>
  <c r="C134" i="2"/>
  <c r="D134" i="2"/>
  <c r="E134" i="2"/>
  <c r="F134" i="2"/>
  <c r="B135" i="2"/>
  <c r="C135" i="2"/>
  <c r="D135" i="2"/>
  <c r="E135" i="2"/>
  <c r="F135" i="2"/>
  <c r="N2613" i="1"/>
  <c r="M4591" i="1" l="1"/>
  <c r="N4591" i="1"/>
  <c r="P4591" i="1"/>
  <c r="Q4591" i="1" s="1"/>
  <c r="R4591" i="1"/>
  <c r="S4591" i="1" s="1"/>
  <c r="X4591" i="1"/>
  <c r="M4592" i="1"/>
  <c r="N4592" i="1"/>
  <c r="P4592" i="1"/>
  <c r="Q4592" i="1" s="1"/>
  <c r="R4592" i="1"/>
  <c r="S4592" i="1" s="1"/>
  <c r="X4592" i="1"/>
  <c r="M4593" i="1"/>
  <c r="N4593" i="1"/>
  <c r="P4593" i="1"/>
  <c r="Q4593" i="1" s="1"/>
  <c r="R4593" i="1"/>
  <c r="S4593" i="1" s="1"/>
  <c r="X4593" i="1"/>
  <c r="M4594" i="1"/>
  <c r="N4594" i="1"/>
  <c r="P4594" i="1"/>
  <c r="Q4594" i="1" s="1"/>
  <c r="R4594" i="1"/>
  <c r="S4594" i="1" s="1"/>
  <c r="X4594" i="1"/>
  <c r="M4595" i="1"/>
  <c r="N4595" i="1"/>
  <c r="P4595" i="1"/>
  <c r="Q4595" i="1" s="1"/>
  <c r="R4595" i="1"/>
  <c r="S4595" i="1" s="1"/>
  <c r="X4595" i="1"/>
  <c r="M4596" i="1"/>
  <c r="N4596" i="1"/>
  <c r="P4596" i="1"/>
  <c r="Q4596" i="1" s="1"/>
  <c r="R4596" i="1"/>
  <c r="S4596" i="1" s="1"/>
  <c r="X4596" i="1"/>
  <c r="M4597" i="1"/>
  <c r="N4597" i="1"/>
  <c r="P4597" i="1"/>
  <c r="Q4597" i="1" s="1"/>
  <c r="R4597" i="1"/>
  <c r="S4597" i="1" s="1"/>
  <c r="X4597" i="1"/>
  <c r="M4598" i="1"/>
  <c r="N4598" i="1"/>
  <c r="P4598" i="1"/>
  <c r="Q4598" i="1" s="1"/>
  <c r="R4598" i="1"/>
  <c r="S4598" i="1" s="1"/>
  <c r="X4598" i="1"/>
  <c r="M4599" i="1"/>
  <c r="N4599" i="1"/>
  <c r="P4599" i="1"/>
  <c r="Q4599" i="1" s="1"/>
  <c r="R4599" i="1"/>
  <c r="S4599" i="1" s="1"/>
  <c r="X4599" i="1"/>
  <c r="M4600" i="1"/>
  <c r="N4600" i="1"/>
  <c r="P4600" i="1"/>
  <c r="Q4600" i="1" s="1"/>
  <c r="R4600" i="1"/>
  <c r="S4600" i="1" s="1"/>
  <c r="X4600" i="1"/>
  <c r="M4601" i="1"/>
  <c r="N4601" i="1"/>
  <c r="P4601" i="1"/>
  <c r="Q4601" i="1" s="1"/>
  <c r="R4601" i="1"/>
  <c r="S4601" i="1" s="1"/>
  <c r="X4601" i="1"/>
  <c r="M4602" i="1"/>
  <c r="N4602" i="1"/>
  <c r="P4602" i="1"/>
  <c r="Q4602" i="1" s="1"/>
  <c r="R4602" i="1"/>
  <c r="S4602" i="1" s="1"/>
  <c r="X4602" i="1"/>
  <c r="M4603" i="1"/>
  <c r="N4603" i="1"/>
  <c r="P4603" i="1"/>
  <c r="Q4603" i="1" s="1"/>
  <c r="R4603" i="1"/>
  <c r="S4603" i="1" s="1"/>
  <c r="X4603" i="1"/>
  <c r="M4604" i="1"/>
  <c r="N4604" i="1"/>
  <c r="P4604" i="1"/>
  <c r="Q4604" i="1" s="1"/>
  <c r="R4604" i="1"/>
  <c r="S4604" i="1" s="1"/>
  <c r="X4604" i="1"/>
  <c r="M4605" i="1"/>
  <c r="N4605" i="1"/>
  <c r="P4605" i="1"/>
  <c r="Q4605" i="1" s="1"/>
  <c r="R4605" i="1"/>
  <c r="S4605" i="1" s="1"/>
  <c r="X4605" i="1"/>
  <c r="M4606" i="1"/>
  <c r="N4606" i="1"/>
  <c r="P4606" i="1"/>
  <c r="Q4606" i="1" s="1"/>
  <c r="R4606" i="1"/>
  <c r="S4606" i="1" s="1"/>
  <c r="X4606" i="1"/>
  <c r="M4607" i="1"/>
  <c r="N4607" i="1"/>
  <c r="P4607" i="1"/>
  <c r="Q4607" i="1" s="1"/>
  <c r="R4607" i="1"/>
  <c r="S4607" i="1" s="1"/>
  <c r="X4607" i="1"/>
  <c r="M4608" i="1"/>
  <c r="N4608" i="1"/>
  <c r="P4608" i="1"/>
  <c r="Q4608" i="1" s="1"/>
  <c r="R4608" i="1"/>
  <c r="S4608" i="1" s="1"/>
  <c r="X4608" i="1"/>
  <c r="M4609" i="1"/>
  <c r="N4609" i="1"/>
  <c r="P4609" i="1"/>
  <c r="Q4609" i="1" s="1"/>
  <c r="R4609" i="1"/>
  <c r="S4609" i="1" s="1"/>
  <c r="X4609" i="1"/>
  <c r="M4610" i="1"/>
  <c r="N4610" i="1"/>
  <c r="P4610" i="1"/>
  <c r="Q4610" i="1" s="1"/>
  <c r="R4610" i="1"/>
  <c r="S4610" i="1" s="1"/>
  <c r="X4610" i="1"/>
  <c r="M4611" i="1"/>
  <c r="N4611" i="1"/>
  <c r="P4611" i="1"/>
  <c r="Q4611" i="1" s="1"/>
  <c r="R4611" i="1"/>
  <c r="S4611" i="1" s="1"/>
  <c r="X4611" i="1"/>
  <c r="M4612" i="1"/>
  <c r="N4612" i="1"/>
  <c r="P4612" i="1"/>
  <c r="Q4612" i="1" s="1"/>
  <c r="R4612" i="1"/>
  <c r="S4612" i="1" s="1"/>
  <c r="X4612" i="1"/>
  <c r="M4613" i="1"/>
  <c r="N4613" i="1"/>
  <c r="P4613" i="1"/>
  <c r="Q4613" i="1" s="1"/>
  <c r="R4613" i="1"/>
  <c r="S4613" i="1" s="1"/>
  <c r="X4613" i="1"/>
  <c r="M4614" i="1"/>
  <c r="N4614" i="1"/>
  <c r="P4614" i="1"/>
  <c r="Q4614" i="1" s="1"/>
  <c r="R4614" i="1"/>
  <c r="S4614" i="1" s="1"/>
  <c r="X4614" i="1"/>
  <c r="M4615" i="1"/>
  <c r="N4615" i="1"/>
  <c r="P4615" i="1"/>
  <c r="Q4615" i="1" s="1"/>
  <c r="R4615" i="1"/>
  <c r="S4615" i="1" s="1"/>
  <c r="X4615" i="1"/>
  <c r="M4616" i="1"/>
  <c r="N4616" i="1"/>
  <c r="P4616" i="1"/>
  <c r="Q4616" i="1" s="1"/>
  <c r="R4616" i="1"/>
  <c r="S4616" i="1" s="1"/>
  <c r="X4616" i="1"/>
  <c r="M4617" i="1"/>
  <c r="N4617" i="1"/>
  <c r="P4617" i="1"/>
  <c r="Q4617" i="1" s="1"/>
  <c r="R4617" i="1"/>
  <c r="S4617" i="1" s="1"/>
  <c r="X4617" i="1"/>
  <c r="M4618" i="1"/>
  <c r="N4618" i="1"/>
  <c r="P4618" i="1"/>
  <c r="Q4618" i="1" s="1"/>
  <c r="R4618" i="1"/>
  <c r="S4618" i="1" s="1"/>
  <c r="X4618" i="1"/>
  <c r="M4619" i="1"/>
  <c r="N4619" i="1"/>
  <c r="P4619" i="1"/>
  <c r="Q4619" i="1" s="1"/>
  <c r="R4619" i="1"/>
  <c r="S4619" i="1" s="1"/>
  <c r="X4619" i="1"/>
  <c r="M4620" i="1"/>
  <c r="N4620" i="1"/>
  <c r="P4620" i="1"/>
  <c r="Q4620" i="1" s="1"/>
  <c r="R4620" i="1"/>
  <c r="S4620" i="1" s="1"/>
  <c r="X4620" i="1"/>
  <c r="M4621" i="1"/>
  <c r="N4621" i="1"/>
  <c r="P4621" i="1"/>
  <c r="Q4621" i="1" s="1"/>
  <c r="R4621" i="1"/>
  <c r="S4621" i="1" s="1"/>
  <c r="X4621" i="1"/>
  <c r="M4622" i="1"/>
  <c r="N4622" i="1"/>
  <c r="P4622" i="1"/>
  <c r="Q4622" i="1" s="1"/>
  <c r="R4622" i="1"/>
  <c r="S4622" i="1" s="1"/>
  <c r="X4622" i="1"/>
  <c r="M4623" i="1"/>
  <c r="N4623" i="1"/>
  <c r="P4623" i="1"/>
  <c r="Q4623" i="1" s="1"/>
  <c r="R4623" i="1"/>
  <c r="S4623" i="1" s="1"/>
  <c r="X4623" i="1"/>
  <c r="M4624" i="1"/>
  <c r="N4624" i="1"/>
  <c r="P4624" i="1"/>
  <c r="Q4624" i="1" s="1"/>
  <c r="R4624" i="1"/>
  <c r="S4624" i="1" s="1"/>
  <c r="X4624" i="1"/>
  <c r="M4625" i="1"/>
  <c r="N4625" i="1"/>
  <c r="P4625" i="1"/>
  <c r="Q4625" i="1" s="1"/>
  <c r="R4625" i="1"/>
  <c r="S4625" i="1" s="1"/>
  <c r="X4625" i="1"/>
  <c r="M4626" i="1"/>
  <c r="N4626" i="1"/>
  <c r="P4626" i="1"/>
  <c r="Q4626" i="1" s="1"/>
  <c r="R4626" i="1"/>
  <c r="S4626" i="1" s="1"/>
  <c r="X4626" i="1"/>
  <c r="M4627" i="1"/>
  <c r="N4627" i="1"/>
  <c r="P4627" i="1"/>
  <c r="Q4627" i="1" s="1"/>
  <c r="R4627" i="1"/>
  <c r="S4627" i="1" s="1"/>
  <c r="X4627" i="1"/>
  <c r="M4628" i="1"/>
  <c r="N4628" i="1"/>
  <c r="P4628" i="1"/>
  <c r="Q4628" i="1" s="1"/>
  <c r="R4628" i="1"/>
  <c r="S4628" i="1" s="1"/>
  <c r="X4628" i="1"/>
  <c r="M4629" i="1"/>
  <c r="N4629" i="1"/>
  <c r="P4629" i="1"/>
  <c r="Q4629" i="1" s="1"/>
  <c r="R4629" i="1"/>
  <c r="S4629" i="1" s="1"/>
  <c r="X4629" i="1"/>
  <c r="M4630" i="1"/>
  <c r="N4630" i="1"/>
  <c r="P4630" i="1"/>
  <c r="Q4630" i="1" s="1"/>
  <c r="R4630" i="1"/>
  <c r="S4630" i="1" s="1"/>
  <c r="X4630" i="1"/>
  <c r="M4631" i="1"/>
  <c r="N4631" i="1"/>
  <c r="P4631" i="1"/>
  <c r="Q4631" i="1" s="1"/>
  <c r="R4631" i="1"/>
  <c r="S4631" i="1" s="1"/>
  <c r="X4631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S3584" i="1" s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S4035" i="1" s="1"/>
  <c r="R4036" i="1"/>
  <c r="S4036" i="1" s="1"/>
  <c r="R4037" i="1"/>
  <c r="S4037" i="1" s="1"/>
  <c r="R4038" i="1"/>
  <c r="S4038" i="1" s="1"/>
  <c r="R4039" i="1"/>
  <c r="S4039" i="1" s="1"/>
  <c r="R4040" i="1"/>
  <c r="S4040" i="1" s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S4098" i="1" s="1"/>
  <c r="R4099" i="1"/>
  <c r="S4099" i="1" s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S4133" i="1" s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S4195" i="1" s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S4240" i="1" s="1"/>
  <c r="R4241" i="1"/>
  <c r="S4241" i="1" s="1"/>
  <c r="R4242" i="1"/>
  <c r="S4242" i="1" s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R4272" i="1"/>
  <c r="S4272" i="1" s="1"/>
  <c r="R4273" i="1"/>
  <c r="S4273" i="1" s="1"/>
  <c r="R4274" i="1"/>
  <c r="S4274" i="1" s="1"/>
  <c r="R4275" i="1"/>
  <c r="S4275" i="1" s="1"/>
  <c r="R4276" i="1"/>
  <c r="S4276" i="1" s="1"/>
  <c r="R4277" i="1"/>
  <c r="S4277" i="1" s="1"/>
  <c r="R4278" i="1"/>
  <c r="S4278" i="1" s="1"/>
  <c r="R4279" i="1"/>
  <c r="S4279" i="1" s="1"/>
  <c r="R4280" i="1"/>
  <c r="S4280" i="1" s="1"/>
  <c r="R4281" i="1"/>
  <c r="S4281" i="1" s="1"/>
  <c r="R4282" i="1"/>
  <c r="S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R4288" i="1"/>
  <c r="S4288" i="1" s="1"/>
  <c r="R4289" i="1"/>
  <c r="S4289" i="1" s="1"/>
  <c r="R4290" i="1"/>
  <c r="S4290" i="1" s="1"/>
  <c r="R4291" i="1"/>
  <c r="S4291" i="1" s="1"/>
  <c r="R4292" i="1"/>
  <c r="S4292" i="1" s="1"/>
  <c r="R4293" i="1"/>
  <c r="S4293" i="1" s="1"/>
  <c r="R4294" i="1"/>
  <c r="S4294" i="1" s="1"/>
  <c r="R4295" i="1"/>
  <c r="S4295" i="1" s="1"/>
  <c r="R4296" i="1"/>
  <c r="S4296" i="1" s="1"/>
  <c r="R4297" i="1"/>
  <c r="S4297" i="1" s="1"/>
  <c r="R4298" i="1"/>
  <c r="S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R4304" i="1"/>
  <c r="S4304" i="1" s="1"/>
  <c r="R4305" i="1"/>
  <c r="S4305" i="1" s="1"/>
  <c r="R4306" i="1"/>
  <c r="S4306" i="1" s="1"/>
  <c r="R4307" i="1"/>
  <c r="S4307" i="1" s="1"/>
  <c r="R4308" i="1"/>
  <c r="S4308" i="1" s="1"/>
  <c r="R4309" i="1"/>
  <c r="S4309" i="1" s="1"/>
  <c r="R4310" i="1"/>
  <c r="S4310" i="1" s="1"/>
  <c r="R4311" i="1"/>
  <c r="S4311" i="1" s="1"/>
  <c r="R4312" i="1"/>
  <c r="S4312" i="1" s="1"/>
  <c r="R4313" i="1"/>
  <c r="S4313" i="1" s="1"/>
  <c r="R4314" i="1"/>
  <c r="S4314" i="1" s="1"/>
  <c r="R4315" i="1"/>
  <c r="S4315" i="1" s="1"/>
  <c r="R4316" i="1"/>
  <c r="S4316" i="1" s="1"/>
  <c r="R4317" i="1"/>
  <c r="S4317" i="1" s="1"/>
  <c r="R4318" i="1"/>
  <c r="S4318" i="1" s="1"/>
  <c r="R4319" i="1"/>
  <c r="S4319" i="1" s="1"/>
  <c r="R4320" i="1"/>
  <c r="S4320" i="1" s="1"/>
  <c r="R4321" i="1"/>
  <c r="S4321" i="1" s="1"/>
  <c r="R4322" i="1"/>
  <c r="S4322" i="1" s="1"/>
  <c r="R4323" i="1"/>
  <c r="S4323" i="1" s="1"/>
  <c r="R4324" i="1"/>
  <c r="S4324" i="1" s="1"/>
  <c r="R4325" i="1"/>
  <c r="S4325" i="1" s="1"/>
  <c r="R4326" i="1"/>
  <c r="S4326" i="1" s="1"/>
  <c r="R4327" i="1"/>
  <c r="S4327" i="1" s="1"/>
  <c r="R4328" i="1"/>
  <c r="S4328" i="1" s="1"/>
  <c r="R4329" i="1"/>
  <c r="S4329" i="1" s="1"/>
  <c r="R4330" i="1"/>
  <c r="S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R4336" i="1"/>
  <c r="S4336" i="1" s="1"/>
  <c r="R4337" i="1"/>
  <c r="S4337" i="1" s="1"/>
  <c r="R4338" i="1"/>
  <c r="S4338" i="1" s="1"/>
  <c r="R4339" i="1"/>
  <c r="S4339" i="1" s="1"/>
  <c r="R4340" i="1"/>
  <c r="S4340" i="1" s="1"/>
  <c r="R4341" i="1"/>
  <c r="S4341" i="1" s="1"/>
  <c r="R4342" i="1"/>
  <c r="S4342" i="1" s="1"/>
  <c r="R4343" i="1"/>
  <c r="S4343" i="1" s="1"/>
  <c r="R4344" i="1"/>
  <c r="S4344" i="1" s="1"/>
  <c r="R4345" i="1"/>
  <c r="S4345" i="1" s="1"/>
  <c r="R4346" i="1"/>
  <c r="S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R4352" i="1"/>
  <c r="S4352" i="1" s="1"/>
  <c r="R4353" i="1"/>
  <c r="S4353" i="1" s="1"/>
  <c r="R4354" i="1"/>
  <c r="S4354" i="1" s="1"/>
  <c r="R4355" i="1"/>
  <c r="S4355" i="1" s="1"/>
  <c r="R4356" i="1"/>
  <c r="S4356" i="1" s="1"/>
  <c r="R4357" i="1"/>
  <c r="S4357" i="1" s="1"/>
  <c r="R4358" i="1"/>
  <c r="S4358" i="1" s="1"/>
  <c r="R4359" i="1"/>
  <c r="S4359" i="1" s="1"/>
  <c r="R4360" i="1"/>
  <c r="S4360" i="1" s="1"/>
  <c r="R4361" i="1"/>
  <c r="S4361" i="1" s="1"/>
  <c r="R4362" i="1"/>
  <c r="S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R4368" i="1"/>
  <c r="S4368" i="1" s="1"/>
  <c r="R4369" i="1"/>
  <c r="S4369" i="1" s="1"/>
  <c r="R4370" i="1"/>
  <c r="S4370" i="1" s="1"/>
  <c r="R4371" i="1"/>
  <c r="S4371" i="1" s="1"/>
  <c r="R4372" i="1"/>
  <c r="S4372" i="1" s="1"/>
  <c r="R4373" i="1"/>
  <c r="S4373" i="1" s="1"/>
  <c r="R4374" i="1"/>
  <c r="S4374" i="1" s="1"/>
  <c r="R4375" i="1"/>
  <c r="S4375" i="1" s="1"/>
  <c r="R4376" i="1"/>
  <c r="S4376" i="1" s="1"/>
  <c r="R4377" i="1"/>
  <c r="S4377" i="1" s="1"/>
  <c r="R4378" i="1"/>
  <c r="S4378" i="1" s="1"/>
  <c r="R4379" i="1"/>
  <c r="S4379" i="1" s="1"/>
  <c r="R4380" i="1"/>
  <c r="S4380" i="1" s="1"/>
  <c r="R4381" i="1"/>
  <c r="S4381" i="1" s="1"/>
  <c r="R4382" i="1"/>
  <c r="S4382" i="1" s="1"/>
  <c r="R4383" i="1"/>
  <c r="S4383" i="1" s="1"/>
  <c r="R4384" i="1"/>
  <c r="S4384" i="1" s="1"/>
  <c r="R4385" i="1"/>
  <c r="S4385" i="1" s="1"/>
  <c r="R4386" i="1"/>
  <c r="S4386" i="1" s="1"/>
  <c r="R4387" i="1"/>
  <c r="S4387" i="1" s="1"/>
  <c r="R4388" i="1"/>
  <c r="S4388" i="1" s="1"/>
  <c r="R4389" i="1"/>
  <c r="S4389" i="1" s="1"/>
  <c r="R4390" i="1"/>
  <c r="S4390" i="1" s="1"/>
  <c r="R4391" i="1"/>
  <c r="S4391" i="1" s="1"/>
  <c r="R4392" i="1"/>
  <c r="S4392" i="1" s="1"/>
  <c r="R4393" i="1"/>
  <c r="S4393" i="1" s="1"/>
  <c r="R4394" i="1"/>
  <c r="S4394" i="1" s="1"/>
  <c r="R4395" i="1"/>
  <c r="S4395" i="1" s="1"/>
  <c r="R4396" i="1"/>
  <c r="S4396" i="1" s="1"/>
  <c r="R4397" i="1"/>
  <c r="S4397" i="1" s="1"/>
  <c r="R4398" i="1"/>
  <c r="S4398" i="1" s="1"/>
  <c r="R4399" i="1"/>
  <c r="S4399" i="1" s="1"/>
  <c r="R4400" i="1"/>
  <c r="S4400" i="1" s="1"/>
  <c r="R4401" i="1"/>
  <c r="S4401" i="1" s="1"/>
  <c r="R4402" i="1"/>
  <c r="S4402" i="1" s="1"/>
  <c r="R4403" i="1"/>
  <c r="S4403" i="1" s="1"/>
  <c r="R4404" i="1"/>
  <c r="S4404" i="1" s="1"/>
  <c r="R4405" i="1"/>
  <c r="S4405" i="1" s="1"/>
  <c r="R4406" i="1"/>
  <c r="S4406" i="1" s="1"/>
  <c r="R4407" i="1"/>
  <c r="S4407" i="1" s="1"/>
  <c r="R4408" i="1"/>
  <c r="S4408" i="1" s="1"/>
  <c r="R4409" i="1"/>
  <c r="S4409" i="1" s="1"/>
  <c r="R4410" i="1"/>
  <c r="S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R4417" i="1"/>
  <c r="S4417" i="1" s="1"/>
  <c r="R4418" i="1"/>
  <c r="S4418" i="1" s="1"/>
  <c r="R4419" i="1"/>
  <c r="S4419" i="1" s="1"/>
  <c r="R4420" i="1"/>
  <c r="S4420" i="1" s="1"/>
  <c r="R4421" i="1"/>
  <c r="S4421" i="1" s="1"/>
  <c r="R4422" i="1"/>
  <c r="S4422" i="1" s="1"/>
  <c r="R4423" i="1"/>
  <c r="S4423" i="1" s="1"/>
  <c r="R4424" i="1"/>
  <c r="S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R4432" i="1"/>
  <c r="S4432" i="1" s="1"/>
  <c r="R4433" i="1"/>
  <c r="S4433" i="1" s="1"/>
  <c r="R4434" i="1"/>
  <c r="S4434" i="1" s="1"/>
  <c r="R4435" i="1"/>
  <c r="S4435" i="1" s="1"/>
  <c r="R4436" i="1"/>
  <c r="S4436" i="1" s="1"/>
  <c r="R4437" i="1"/>
  <c r="S4437" i="1" s="1"/>
  <c r="R4438" i="1"/>
  <c r="S4438" i="1" s="1"/>
  <c r="R4439" i="1"/>
  <c r="S4439" i="1" s="1"/>
  <c r="R4440" i="1"/>
  <c r="S4440" i="1" s="1"/>
  <c r="R4441" i="1"/>
  <c r="S4441" i="1" s="1"/>
  <c r="R4442" i="1"/>
  <c r="S4442" i="1" s="1"/>
  <c r="R4443" i="1"/>
  <c r="S4443" i="1" s="1"/>
  <c r="R4444" i="1"/>
  <c r="S4444" i="1" s="1"/>
  <c r="R4445" i="1"/>
  <c r="S4445" i="1" s="1"/>
  <c r="R4446" i="1"/>
  <c r="S4446" i="1" s="1"/>
  <c r="R4447" i="1"/>
  <c r="S4447" i="1" s="1"/>
  <c r="R4448" i="1"/>
  <c r="S4448" i="1" s="1"/>
  <c r="R4449" i="1"/>
  <c r="S4449" i="1" s="1"/>
  <c r="R4450" i="1"/>
  <c r="S4450" i="1" s="1"/>
  <c r="R4451" i="1"/>
  <c r="S4451" i="1" s="1"/>
  <c r="R4452" i="1"/>
  <c r="S4452" i="1" s="1"/>
  <c r="R4453" i="1"/>
  <c r="S4453" i="1" s="1"/>
  <c r="R4454" i="1"/>
  <c r="S4454" i="1" s="1"/>
  <c r="R4455" i="1"/>
  <c r="S4455" i="1" s="1"/>
  <c r="R4456" i="1"/>
  <c r="S4456" i="1" s="1"/>
  <c r="R4457" i="1"/>
  <c r="S4457" i="1" s="1"/>
  <c r="R4458" i="1"/>
  <c r="S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R4464" i="1"/>
  <c r="S4464" i="1" s="1"/>
  <c r="R4465" i="1"/>
  <c r="S4465" i="1" s="1"/>
  <c r="R4466" i="1"/>
  <c r="S4466" i="1" s="1"/>
  <c r="R4467" i="1"/>
  <c r="S4467" i="1" s="1"/>
  <c r="R4468" i="1"/>
  <c r="S4468" i="1" s="1"/>
  <c r="R4469" i="1"/>
  <c r="S4469" i="1" s="1"/>
  <c r="R4470" i="1"/>
  <c r="S4470" i="1" s="1"/>
  <c r="R4471" i="1"/>
  <c r="S4471" i="1" s="1"/>
  <c r="R4472" i="1"/>
  <c r="S4472" i="1" s="1"/>
  <c r="R4473" i="1"/>
  <c r="S4473" i="1" s="1"/>
  <c r="R4474" i="1"/>
  <c r="S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R4480" i="1"/>
  <c r="S4480" i="1" s="1"/>
  <c r="R4481" i="1"/>
  <c r="S4481" i="1" s="1"/>
  <c r="R4482" i="1"/>
  <c r="S4482" i="1" s="1"/>
  <c r="R4483" i="1"/>
  <c r="S4483" i="1" s="1"/>
  <c r="R4484" i="1"/>
  <c r="S4484" i="1" s="1"/>
  <c r="R4485" i="1"/>
  <c r="S4485" i="1" s="1"/>
  <c r="R4486" i="1"/>
  <c r="S4486" i="1" s="1"/>
  <c r="R4487" i="1"/>
  <c r="S4487" i="1" s="1"/>
  <c r="R4488" i="1"/>
  <c r="S4488" i="1" s="1"/>
  <c r="R4489" i="1"/>
  <c r="S4489" i="1" s="1"/>
  <c r="R4490" i="1"/>
  <c r="S4490" i="1" s="1"/>
  <c r="R4491" i="1"/>
  <c r="S4491" i="1" s="1"/>
  <c r="R4492" i="1"/>
  <c r="S4492" i="1" s="1"/>
  <c r="R4493" i="1"/>
  <c r="S4493" i="1" s="1"/>
  <c r="R4494" i="1"/>
  <c r="S4494" i="1" s="1"/>
  <c r="R4495" i="1"/>
  <c r="S4495" i="1" s="1"/>
  <c r="R4496" i="1"/>
  <c r="S4496" i="1" s="1"/>
  <c r="R4497" i="1"/>
  <c r="S4497" i="1" s="1"/>
  <c r="R4498" i="1"/>
  <c r="S4498" i="1" s="1"/>
  <c r="R4499" i="1"/>
  <c r="S4499" i="1" s="1"/>
  <c r="R4500" i="1"/>
  <c r="S4500" i="1" s="1"/>
  <c r="R4501" i="1"/>
  <c r="S4501" i="1" s="1"/>
  <c r="R4502" i="1"/>
  <c r="S4502" i="1" s="1"/>
  <c r="R4503" i="1"/>
  <c r="S4503" i="1" s="1"/>
  <c r="R4504" i="1"/>
  <c r="S4504" i="1" s="1"/>
  <c r="R4505" i="1"/>
  <c r="S4505" i="1" s="1"/>
  <c r="R4506" i="1"/>
  <c r="S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R4512" i="1"/>
  <c r="S4512" i="1" s="1"/>
  <c r="R4513" i="1"/>
  <c r="S4513" i="1" s="1"/>
  <c r="R4514" i="1"/>
  <c r="S4514" i="1" s="1"/>
  <c r="R4515" i="1"/>
  <c r="S4515" i="1" s="1"/>
  <c r="R4516" i="1"/>
  <c r="S4516" i="1" s="1"/>
  <c r="R4517" i="1"/>
  <c r="S4517" i="1" s="1"/>
  <c r="R4518" i="1"/>
  <c r="S4518" i="1" s="1"/>
  <c r="R4519" i="1"/>
  <c r="S4519" i="1" s="1"/>
  <c r="R4520" i="1"/>
  <c r="S4520" i="1" s="1"/>
  <c r="R4521" i="1"/>
  <c r="S4521" i="1" s="1"/>
  <c r="R4522" i="1"/>
  <c r="S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R4528" i="1"/>
  <c r="S4528" i="1" s="1"/>
  <c r="R4529" i="1"/>
  <c r="S4529" i="1" s="1"/>
  <c r="R4530" i="1"/>
  <c r="S4530" i="1" s="1"/>
  <c r="R4531" i="1"/>
  <c r="S4531" i="1" s="1"/>
  <c r="R4532" i="1"/>
  <c r="S4532" i="1" s="1"/>
  <c r="R4533" i="1"/>
  <c r="S4533" i="1" s="1"/>
  <c r="R4534" i="1"/>
  <c r="S4534" i="1" s="1"/>
  <c r="R4535" i="1"/>
  <c r="S4535" i="1" s="1"/>
  <c r="R4536" i="1"/>
  <c r="S4536" i="1" s="1"/>
  <c r="R4537" i="1"/>
  <c r="S4537" i="1" s="1"/>
  <c r="R4538" i="1"/>
  <c r="S4538" i="1" s="1"/>
  <c r="R4539" i="1"/>
  <c r="S4539" i="1" s="1"/>
  <c r="R4540" i="1"/>
  <c r="S4540" i="1" s="1"/>
  <c r="R4541" i="1"/>
  <c r="S4541" i="1" s="1"/>
  <c r="R4542" i="1"/>
  <c r="S4542" i="1" s="1"/>
  <c r="R4543" i="1"/>
  <c r="S4543" i="1" s="1"/>
  <c r="R4544" i="1"/>
  <c r="S4544" i="1" s="1"/>
  <c r="R4545" i="1"/>
  <c r="S4545" i="1" s="1"/>
  <c r="R4546" i="1"/>
  <c r="S4546" i="1" s="1"/>
  <c r="R4547" i="1"/>
  <c r="S4547" i="1" s="1"/>
  <c r="R4548" i="1"/>
  <c r="S4548" i="1" s="1"/>
  <c r="R4549" i="1"/>
  <c r="S4549" i="1" s="1"/>
  <c r="R4550" i="1"/>
  <c r="S4550" i="1" s="1"/>
  <c r="R4551" i="1"/>
  <c r="S4551" i="1" s="1"/>
  <c r="R4552" i="1"/>
  <c r="S4552" i="1" s="1"/>
  <c r="R4553" i="1"/>
  <c r="S4553" i="1" s="1"/>
  <c r="R4554" i="1"/>
  <c r="S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R4561" i="1"/>
  <c r="S4561" i="1" s="1"/>
  <c r="R4562" i="1"/>
  <c r="S4562" i="1" s="1"/>
  <c r="R4563" i="1"/>
  <c r="S4563" i="1" s="1"/>
  <c r="R4564" i="1"/>
  <c r="S4564" i="1" s="1"/>
  <c r="R4565" i="1"/>
  <c r="S4565" i="1" s="1"/>
  <c r="R4566" i="1"/>
  <c r="S4566" i="1" s="1"/>
  <c r="R4567" i="1"/>
  <c r="S4567" i="1" s="1"/>
  <c r="R4568" i="1"/>
  <c r="S4568" i="1" s="1"/>
  <c r="R4569" i="1"/>
  <c r="S4569" i="1" s="1"/>
  <c r="R4570" i="1"/>
  <c r="S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R4576" i="1"/>
  <c r="S4576" i="1" s="1"/>
  <c r="R4577" i="1"/>
  <c r="S4577" i="1" s="1"/>
  <c r="R4578" i="1"/>
  <c r="S4578" i="1" s="1"/>
  <c r="R4579" i="1"/>
  <c r="S4579" i="1" s="1"/>
  <c r="R4580" i="1"/>
  <c r="S4580" i="1" s="1"/>
  <c r="R4581" i="1"/>
  <c r="S4581" i="1" s="1"/>
  <c r="R4582" i="1"/>
  <c r="S4582" i="1" s="1"/>
  <c r="R4583" i="1"/>
  <c r="S4583" i="1" s="1"/>
  <c r="R4584" i="1"/>
  <c r="S4584" i="1" s="1"/>
  <c r="R4585" i="1"/>
  <c r="S4585" i="1" s="1"/>
  <c r="R4586" i="1"/>
  <c r="S4586" i="1" s="1"/>
  <c r="R4587" i="1"/>
  <c r="S4587" i="1" s="1"/>
  <c r="R4588" i="1"/>
  <c r="S4588" i="1" s="1"/>
  <c r="R4589" i="1"/>
  <c r="S4589" i="1" s="1"/>
  <c r="R4590" i="1"/>
  <c r="S4590" i="1" s="1"/>
  <c r="R2" i="1"/>
  <c r="S2" i="1" s="1"/>
  <c r="B129" i="2"/>
  <c r="C129" i="2"/>
  <c r="D129" i="2"/>
  <c r="E129" i="2"/>
  <c r="F129" i="2"/>
  <c r="B130" i="2"/>
  <c r="C130" i="2"/>
  <c r="D130" i="2"/>
  <c r="E130" i="2"/>
  <c r="F130" i="2"/>
  <c r="B131" i="2"/>
  <c r="C131" i="2"/>
  <c r="D131" i="2"/>
  <c r="E131" i="2"/>
  <c r="F131" i="2"/>
  <c r="B132" i="2"/>
  <c r="C132" i="2"/>
  <c r="D132" i="2"/>
  <c r="E132" i="2"/>
  <c r="F132" i="2"/>
  <c r="B133" i="2"/>
  <c r="C133" i="2"/>
  <c r="D133" i="2"/>
  <c r="E133" i="2"/>
  <c r="F133" i="2"/>
  <c r="M4556" i="1" l="1"/>
  <c r="N4556" i="1"/>
  <c r="P4556" i="1"/>
  <c r="Q4556" i="1" s="1"/>
  <c r="X4556" i="1"/>
  <c r="M4557" i="1"/>
  <c r="N4557" i="1"/>
  <c r="P4557" i="1"/>
  <c r="Q4557" i="1" s="1"/>
  <c r="X4557" i="1"/>
  <c r="M4558" i="1"/>
  <c r="N4558" i="1"/>
  <c r="P4558" i="1"/>
  <c r="Q4558" i="1" s="1"/>
  <c r="X4558" i="1"/>
  <c r="M4559" i="1"/>
  <c r="N4559" i="1"/>
  <c r="P4559" i="1"/>
  <c r="Q4559" i="1" s="1"/>
  <c r="X4559" i="1"/>
  <c r="M4560" i="1"/>
  <c r="N4560" i="1"/>
  <c r="P4560" i="1"/>
  <c r="Q4560" i="1" s="1"/>
  <c r="X4560" i="1"/>
  <c r="M4561" i="1"/>
  <c r="N4561" i="1"/>
  <c r="P4561" i="1"/>
  <c r="Q4561" i="1" s="1"/>
  <c r="X4561" i="1"/>
  <c r="M4562" i="1"/>
  <c r="N4562" i="1"/>
  <c r="P4562" i="1"/>
  <c r="Q4562" i="1" s="1"/>
  <c r="X4562" i="1"/>
  <c r="M4563" i="1"/>
  <c r="N4563" i="1"/>
  <c r="P4563" i="1"/>
  <c r="Q4563" i="1" s="1"/>
  <c r="X4563" i="1"/>
  <c r="M4564" i="1"/>
  <c r="N4564" i="1"/>
  <c r="P4564" i="1"/>
  <c r="Q4564" i="1" s="1"/>
  <c r="X4564" i="1"/>
  <c r="M4565" i="1"/>
  <c r="N4565" i="1"/>
  <c r="P4565" i="1"/>
  <c r="Q4565" i="1" s="1"/>
  <c r="X4565" i="1"/>
  <c r="M4566" i="1"/>
  <c r="N4566" i="1"/>
  <c r="P4566" i="1"/>
  <c r="Q4566" i="1" s="1"/>
  <c r="X4566" i="1"/>
  <c r="M4567" i="1"/>
  <c r="N4567" i="1"/>
  <c r="P4567" i="1"/>
  <c r="Q4567" i="1" s="1"/>
  <c r="X4567" i="1"/>
  <c r="M4568" i="1"/>
  <c r="N4568" i="1"/>
  <c r="P4568" i="1"/>
  <c r="Q4568" i="1" s="1"/>
  <c r="X4568" i="1"/>
  <c r="M4569" i="1"/>
  <c r="N4569" i="1"/>
  <c r="P4569" i="1"/>
  <c r="Q4569" i="1" s="1"/>
  <c r="X4569" i="1"/>
  <c r="M4570" i="1"/>
  <c r="N4570" i="1"/>
  <c r="P4570" i="1"/>
  <c r="Q4570" i="1" s="1"/>
  <c r="X4570" i="1"/>
  <c r="M4571" i="1"/>
  <c r="N4571" i="1"/>
  <c r="P4571" i="1"/>
  <c r="Q4571" i="1" s="1"/>
  <c r="X4571" i="1"/>
  <c r="M4572" i="1"/>
  <c r="N4572" i="1"/>
  <c r="P4572" i="1"/>
  <c r="Q4572" i="1" s="1"/>
  <c r="X4572" i="1"/>
  <c r="M4573" i="1"/>
  <c r="N4573" i="1"/>
  <c r="P4573" i="1"/>
  <c r="Q4573" i="1" s="1"/>
  <c r="X4573" i="1"/>
  <c r="M4574" i="1"/>
  <c r="N4574" i="1"/>
  <c r="P4574" i="1"/>
  <c r="Q4574" i="1" s="1"/>
  <c r="X4574" i="1"/>
  <c r="M4575" i="1"/>
  <c r="N4575" i="1"/>
  <c r="P4575" i="1"/>
  <c r="Q4575" i="1" s="1"/>
  <c r="X4575" i="1"/>
  <c r="M4576" i="1"/>
  <c r="N4576" i="1"/>
  <c r="P4576" i="1"/>
  <c r="Q4576" i="1" s="1"/>
  <c r="X4576" i="1"/>
  <c r="M4577" i="1"/>
  <c r="N4577" i="1"/>
  <c r="P4577" i="1"/>
  <c r="Q4577" i="1" s="1"/>
  <c r="X4577" i="1"/>
  <c r="M4578" i="1"/>
  <c r="N4578" i="1"/>
  <c r="P4578" i="1"/>
  <c r="Q4578" i="1" s="1"/>
  <c r="X4578" i="1"/>
  <c r="M4579" i="1"/>
  <c r="N4579" i="1"/>
  <c r="P4579" i="1"/>
  <c r="Q4579" i="1" s="1"/>
  <c r="X4579" i="1"/>
  <c r="M4580" i="1"/>
  <c r="N4580" i="1"/>
  <c r="P4580" i="1"/>
  <c r="Q4580" i="1" s="1"/>
  <c r="X4580" i="1"/>
  <c r="M4581" i="1"/>
  <c r="N4581" i="1"/>
  <c r="P4581" i="1"/>
  <c r="Q4581" i="1" s="1"/>
  <c r="X4581" i="1"/>
  <c r="M4582" i="1"/>
  <c r="N4582" i="1"/>
  <c r="P4582" i="1"/>
  <c r="Q4582" i="1" s="1"/>
  <c r="X4582" i="1"/>
  <c r="M4583" i="1"/>
  <c r="N4583" i="1"/>
  <c r="P4583" i="1"/>
  <c r="Q4583" i="1" s="1"/>
  <c r="X4583" i="1"/>
  <c r="M4584" i="1"/>
  <c r="N4584" i="1"/>
  <c r="P4584" i="1"/>
  <c r="Q4584" i="1" s="1"/>
  <c r="X4584" i="1"/>
  <c r="M4585" i="1"/>
  <c r="N4585" i="1"/>
  <c r="P4585" i="1"/>
  <c r="Q4585" i="1" s="1"/>
  <c r="X4585" i="1"/>
  <c r="M4586" i="1"/>
  <c r="N4586" i="1"/>
  <c r="P4586" i="1"/>
  <c r="Q4586" i="1" s="1"/>
  <c r="X4586" i="1"/>
  <c r="M4587" i="1"/>
  <c r="N4587" i="1"/>
  <c r="P4587" i="1"/>
  <c r="Q4587" i="1" s="1"/>
  <c r="X4587" i="1"/>
  <c r="M4588" i="1"/>
  <c r="N4588" i="1"/>
  <c r="P4588" i="1"/>
  <c r="Q4588" i="1" s="1"/>
  <c r="X4588" i="1"/>
  <c r="M4589" i="1"/>
  <c r="N4589" i="1"/>
  <c r="P4589" i="1"/>
  <c r="Q4589" i="1" s="1"/>
  <c r="X4589" i="1"/>
  <c r="M4590" i="1"/>
  <c r="N4590" i="1"/>
  <c r="P4590" i="1"/>
  <c r="Q4590" i="1" s="1"/>
  <c r="X4590" i="1"/>
  <c r="M4547" i="1"/>
  <c r="N4547" i="1"/>
  <c r="P4547" i="1"/>
  <c r="Q4547" i="1" s="1"/>
  <c r="X4547" i="1"/>
  <c r="M4548" i="1"/>
  <c r="N4548" i="1"/>
  <c r="P4548" i="1"/>
  <c r="Q4548" i="1" s="1"/>
  <c r="X4548" i="1"/>
  <c r="M4549" i="1"/>
  <c r="N4549" i="1"/>
  <c r="P4549" i="1"/>
  <c r="Q4549" i="1" s="1"/>
  <c r="X4549" i="1"/>
  <c r="M4550" i="1"/>
  <c r="N4550" i="1"/>
  <c r="P4550" i="1"/>
  <c r="Q4550" i="1" s="1"/>
  <c r="X4550" i="1"/>
  <c r="M4551" i="1"/>
  <c r="N4551" i="1"/>
  <c r="P4551" i="1"/>
  <c r="Q4551" i="1" s="1"/>
  <c r="X4551" i="1"/>
  <c r="M4552" i="1"/>
  <c r="N4552" i="1"/>
  <c r="P4552" i="1"/>
  <c r="Q4552" i="1" s="1"/>
  <c r="X4552" i="1"/>
  <c r="M4553" i="1"/>
  <c r="N4553" i="1"/>
  <c r="P4553" i="1"/>
  <c r="Q4553" i="1" s="1"/>
  <c r="X4553" i="1"/>
  <c r="M4554" i="1"/>
  <c r="N4554" i="1"/>
  <c r="P4554" i="1"/>
  <c r="Q4554" i="1" s="1"/>
  <c r="X4554" i="1"/>
  <c r="M4555" i="1"/>
  <c r="N4555" i="1"/>
  <c r="P4555" i="1"/>
  <c r="Q4555" i="1" s="1"/>
  <c r="X4555" i="1"/>
  <c r="M4538" i="1"/>
  <c r="N4538" i="1"/>
  <c r="P4538" i="1"/>
  <c r="Q4538" i="1" s="1"/>
  <c r="X4538" i="1"/>
  <c r="M4539" i="1"/>
  <c r="N4539" i="1"/>
  <c r="P4539" i="1"/>
  <c r="Q4539" i="1" s="1"/>
  <c r="X4539" i="1"/>
  <c r="M4540" i="1"/>
  <c r="N4540" i="1"/>
  <c r="P4540" i="1"/>
  <c r="Q4540" i="1" s="1"/>
  <c r="X4540" i="1"/>
  <c r="M4541" i="1"/>
  <c r="N4541" i="1"/>
  <c r="P4541" i="1"/>
  <c r="Q4541" i="1" s="1"/>
  <c r="X4541" i="1"/>
  <c r="M4542" i="1"/>
  <c r="N4542" i="1"/>
  <c r="P4542" i="1"/>
  <c r="Q4542" i="1" s="1"/>
  <c r="X4542" i="1"/>
  <c r="M4543" i="1"/>
  <c r="N4543" i="1"/>
  <c r="P4543" i="1"/>
  <c r="Q4543" i="1" s="1"/>
  <c r="X4543" i="1"/>
  <c r="M4544" i="1"/>
  <c r="N4544" i="1"/>
  <c r="P4544" i="1"/>
  <c r="Q4544" i="1" s="1"/>
  <c r="X4544" i="1"/>
  <c r="M4545" i="1"/>
  <c r="N4545" i="1"/>
  <c r="P4545" i="1"/>
  <c r="Q4545" i="1" s="1"/>
  <c r="X4545" i="1"/>
  <c r="M4546" i="1"/>
  <c r="N4546" i="1"/>
  <c r="P4546" i="1"/>
  <c r="Q4546" i="1" s="1"/>
  <c r="X4546" i="1"/>
  <c r="B97" i="2"/>
  <c r="C97" i="2"/>
  <c r="D97" i="2"/>
  <c r="E97" i="2"/>
  <c r="F97" i="2"/>
  <c r="B123" i="2"/>
  <c r="C123" i="2"/>
  <c r="D123" i="2"/>
  <c r="E123" i="2"/>
  <c r="F123" i="2"/>
  <c r="B124" i="2"/>
  <c r="C124" i="2"/>
  <c r="D124" i="2"/>
  <c r="E124" i="2"/>
  <c r="F124" i="2"/>
  <c r="B125" i="2"/>
  <c r="C125" i="2"/>
  <c r="D125" i="2"/>
  <c r="E125" i="2"/>
  <c r="F125" i="2"/>
  <c r="B126" i="2"/>
  <c r="C126" i="2"/>
  <c r="D126" i="2"/>
  <c r="E126" i="2"/>
  <c r="F126" i="2"/>
  <c r="B127" i="2"/>
  <c r="C127" i="2"/>
  <c r="D127" i="2"/>
  <c r="E127" i="2"/>
  <c r="F127" i="2"/>
  <c r="B128" i="2"/>
  <c r="C128" i="2"/>
  <c r="D128" i="2"/>
  <c r="E128" i="2"/>
  <c r="F128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01" i="2"/>
  <c r="M4501" i="1" l="1"/>
  <c r="N4501" i="1"/>
  <c r="P4501" i="1"/>
  <c r="Q4501" i="1" s="1"/>
  <c r="X4501" i="1"/>
  <c r="M4502" i="1"/>
  <c r="N4502" i="1"/>
  <c r="P4502" i="1"/>
  <c r="Q4502" i="1" s="1"/>
  <c r="X4502" i="1"/>
  <c r="M4503" i="1"/>
  <c r="N4503" i="1"/>
  <c r="P4503" i="1"/>
  <c r="Q4503" i="1" s="1"/>
  <c r="X4503" i="1"/>
  <c r="M4504" i="1"/>
  <c r="N4504" i="1"/>
  <c r="P4504" i="1"/>
  <c r="Q4504" i="1" s="1"/>
  <c r="X4504" i="1"/>
  <c r="M4505" i="1"/>
  <c r="N4505" i="1"/>
  <c r="P4505" i="1"/>
  <c r="Q4505" i="1" s="1"/>
  <c r="X4505" i="1"/>
  <c r="M4506" i="1"/>
  <c r="N4506" i="1"/>
  <c r="P4506" i="1"/>
  <c r="Q4506" i="1" s="1"/>
  <c r="X4506" i="1"/>
  <c r="M4507" i="1"/>
  <c r="N4507" i="1"/>
  <c r="P4507" i="1"/>
  <c r="Q4507" i="1" s="1"/>
  <c r="X4507" i="1"/>
  <c r="M4508" i="1"/>
  <c r="N4508" i="1"/>
  <c r="P4508" i="1"/>
  <c r="Q4508" i="1" s="1"/>
  <c r="X4508" i="1"/>
  <c r="M4509" i="1"/>
  <c r="N4509" i="1"/>
  <c r="P4509" i="1"/>
  <c r="Q4509" i="1" s="1"/>
  <c r="X4509" i="1"/>
  <c r="M4510" i="1"/>
  <c r="N4510" i="1"/>
  <c r="P4510" i="1"/>
  <c r="Q4510" i="1" s="1"/>
  <c r="X4510" i="1"/>
  <c r="M4511" i="1"/>
  <c r="N4511" i="1"/>
  <c r="P4511" i="1"/>
  <c r="Q4511" i="1" s="1"/>
  <c r="X4511" i="1"/>
  <c r="M4512" i="1"/>
  <c r="N4512" i="1"/>
  <c r="P4512" i="1"/>
  <c r="Q4512" i="1" s="1"/>
  <c r="X4512" i="1"/>
  <c r="M4513" i="1"/>
  <c r="N4513" i="1"/>
  <c r="P4513" i="1"/>
  <c r="Q4513" i="1" s="1"/>
  <c r="X4513" i="1"/>
  <c r="M4514" i="1"/>
  <c r="N4514" i="1"/>
  <c r="P4514" i="1"/>
  <c r="Q4514" i="1" s="1"/>
  <c r="X4514" i="1"/>
  <c r="M4515" i="1"/>
  <c r="N4515" i="1"/>
  <c r="P4515" i="1"/>
  <c r="Q4515" i="1" s="1"/>
  <c r="X4515" i="1"/>
  <c r="M4516" i="1"/>
  <c r="N4516" i="1"/>
  <c r="P4516" i="1"/>
  <c r="Q4516" i="1" s="1"/>
  <c r="X4516" i="1"/>
  <c r="M4517" i="1"/>
  <c r="N4517" i="1"/>
  <c r="P4517" i="1"/>
  <c r="Q4517" i="1" s="1"/>
  <c r="X4517" i="1"/>
  <c r="M4518" i="1"/>
  <c r="N4518" i="1"/>
  <c r="P4518" i="1"/>
  <c r="Q4518" i="1" s="1"/>
  <c r="X4518" i="1"/>
  <c r="M4519" i="1"/>
  <c r="N4519" i="1"/>
  <c r="P4519" i="1"/>
  <c r="Q4519" i="1" s="1"/>
  <c r="X4519" i="1"/>
  <c r="M4520" i="1"/>
  <c r="N4520" i="1"/>
  <c r="P4520" i="1"/>
  <c r="Q4520" i="1" s="1"/>
  <c r="X4520" i="1"/>
  <c r="M4521" i="1"/>
  <c r="N4521" i="1"/>
  <c r="P4521" i="1"/>
  <c r="Q4521" i="1" s="1"/>
  <c r="X4521" i="1"/>
  <c r="M4522" i="1"/>
  <c r="N4522" i="1"/>
  <c r="P4522" i="1"/>
  <c r="Q4522" i="1" s="1"/>
  <c r="X4522" i="1"/>
  <c r="M4523" i="1"/>
  <c r="N4523" i="1"/>
  <c r="P4523" i="1"/>
  <c r="Q4523" i="1" s="1"/>
  <c r="X4523" i="1"/>
  <c r="M4524" i="1"/>
  <c r="N4524" i="1"/>
  <c r="P4524" i="1"/>
  <c r="Q4524" i="1" s="1"/>
  <c r="X4524" i="1"/>
  <c r="M4525" i="1"/>
  <c r="N4525" i="1"/>
  <c r="P4525" i="1"/>
  <c r="Q4525" i="1" s="1"/>
  <c r="X4525" i="1"/>
  <c r="M4526" i="1"/>
  <c r="N4526" i="1"/>
  <c r="P4526" i="1"/>
  <c r="Q4526" i="1" s="1"/>
  <c r="X4526" i="1"/>
  <c r="M4527" i="1"/>
  <c r="N4527" i="1"/>
  <c r="P4527" i="1"/>
  <c r="Q4527" i="1" s="1"/>
  <c r="X4527" i="1"/>
  <c r="M4528" i="1"/>
  <c r="N4528" i="1"/>
  <c r="P4528" i="1"/>
  <c r="Q4528" i="1" s="1"/>
  <c r="X4528" i="1"/>
  <c r="M4529" i="1"/>
  <c r="N4529" i="1"/>
  <c r="P4529" i="1"/>
  <c r="Q4529" i="1" s="1"/>
  <c r="X4529" i="1"/>
  <c r="M4530" i="1"/>
  <c r="N4530" i="1"/>
  <c r="P4530" i="1"/>
  <c r="Q4530" i="1" s="1"/>
  <c r="X4530" i="1"/>
  <c r="M4531" i="1"/>
  <c r="N4531" i="1"/>
  <c r="P4531" i="1"/>
  <c r="Q4531" i="1" s="1"/>
  <c r="X4531" i="1"/>
  <c r="M4532" i="1"/>
  <c r="N4532" i="1"/>
  <c r="P4532" i="1"/>
  <c r="Q4532" i="1" s="1"/>
  <c r="X4532" i="1"/>
  <c r="M4533" i="1"/>
  <c r="N4533" i="1"/>
  <c r="P4533" i="1"/>
  <c r="Q4533" i="1" s="1"/>
  <c r="X4533" i="1"/>
  <c r="M4534" i="1"/>
  <c r="N4534" i="1"/>
  <c r="P4534" i="1"/>
  <c r="Q4534" i="1" s="1"/>
  <c r="X4534" i="1"/>
  <c r="M4535" i="1"/>
  <c r="N4535" i="1"/>
  <c r="P4535" i="1"/>
  <c r="Q4535" i="1" s="1"/>
  <c r="X4535" i="1"/>
  <c r="M4536" i="1"/>
  <c r="N4536" i="1"/>
  <c r="P4536" i="1"/>
  <c r="Q4536" i="1" s="1"/>
  <c r="X4536" i="1"/>
  <c r="M4537" i="1"/>
  <c r="N4537" i="1"/>
  <c r="P4537" i="1"/>
  <c r="Q4537" i="1" s="1"/>
  <c r="X4537" i="1"/>
  <c r="M4486" i="1"/>
  <c r="N4486" i="1"/>
  <c r="P4486" i="1"/>
  <c r="Q4486" i="1" s="1"/>
  <c r="X4486" i="1"/>
  <c r="M4487" i="1"/>
  <c r="N4487" i="1"/>
  <c r="P4487" i="1"/>
  <c r="Q4487" i="1" s="1"/>
  <c r="X4487" i="1"/>
  <c r="M4488" i="1"/>
  <c r="N4488" i="1"/>
  <c r="P4488" i="1"/>
  <c r="Q4488" i="1" s="1"/>
  <c r="X4488" i="1"/>
  <c r="M4489" i="1"/>
  <c r="N4489" i="1"/>
  <c r="P4489" i="1"/>
  <c r="Q4489" i="1" s="1"/>
  <c r="X4489" i="1"/>
  <c r="M4490" i="1"/>
  <c r="N4490" i="1"/>
  <c r="P4490" i="1"/>
  <c r="Q4490" i="1" s="1"/>
  <c r="X4490" i="1"/>
  <c r="M4491" i="1"/>
  <c r="N4491" i="1"/>
  <c r="P4491" i="1"/>
  <c r="Q4491" i="1" s="1"/>
  <c r="X4491" i="1"/>
  <c r="M4492" i="1"/>
  <c r="N4492" i="1"/>
  <c r="P4492" i="1"/>
  <c r="Q4492" i="1" s="1"/>
  <c r="X4492" i="1"/>
  <c r="M4493" i="1"/>
  <c r="N4493" i="1"/>
  <c r="P4493" i="1"/>
  <c r="Q4493" i="1" s="1"/>
  <c r="X4493" i="1"/>
  <c r="M4494" i="1"/>
  <c r="N4494" i="1"/>
  <c r="P4494" i="1"/>
  <c r="Q4494" i="1" s="1"/>
  <c r="X4494" i="1"/>
  <c r="M4495" i="1"/>
  <c r="N4495" i="1"/>
  <c r="P4495" i="1"/>
  <c r="Q4495" i="1" s="1"/>
  <c r="X4495" i="1"/>
  <c r="M4496" i="1"/>
  <c r="N4496" i="1"/>
  <c r="P4496" i="1"/>
  <c r="Q4496" i="1" s="1"/>
  <c r="X4496" i="1"/>
  <c r="M4497" i="1"/>
  <c r="N4497" i="1"/>
  <c r="P4497" i="1"/>
  <c r="Q4497" i="1" s="1"/>
  <c r="X4497" i="1"/>
  <c r="M4498" i="1"/>
  <c r="N4498" i="1"/>
  <c r="P4498" i="1"/>
  <c r="Q4498" i="1" s="1"/>
  <c r="X4498" i="1"/>
  <c r="M4499" i="1"/>
  <c r="N4499" i="1"/>
  <c r="P4499" i="1"/>
  <c r="Q4499" i="1" s="1"/>
  <c r="X4499" i="1"/>
  <c r="M4500" i="1"/>
  <c r="N4500" i="1"/>
  <c r="P4500" i="1"/>
  <c r="Q4500" i="1" s="1"/>
  <c r="X4500" i="1"/>
  <c r="N4485" i="1"/>
  <c r="N4484" i="1"/>
  <c r="N4483" i="1"/>
  <c r="N4482" i="1"/>
  <c r="N4481" i="1"/>
  <c r="N4479" i="1"/>
  <c r="N4478" i="1"/>
  <c r="N4477" i="1"/>
  <c r="N4476" i="1"/>
  <c r="N4475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7" i="1"/>
  <c r="N2936" i="1"/>
  <c r="N2935" i="1"/>
  <c r="N2934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1" i="1"/>
  <c r="N2850" i="1"/>
  <c r="N2849" i="1"/>
  <c r="N2848" i="1"/>
  <c r="N2847" i="1"/>
  <c r="N2846" i="1"/>
  <c r="N2845" i="1"/>
  <c r="N2844" i="1"/>
  <c r="N2843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8" i="1"/>
  <c r="N2377" i="1"/>
  <c r="N2376" i="1"/>
  <c r="N2375" i="1"/>
  <c r="N2374" i="1"/>
  <c r="N2373" i="1"/>
  <c r="N2372" i="1"/>
  <c r="N2371" i="1"/>
  <c r="N2370" i="1"/>
  <c r="N2369" i="1"/>
  <c r="N2367" i="1"/>
  <c r="N2366" i="1"/>
  <c r="N2365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8" i="1"/>
  <c r="N2327" i="1"/>
  <c r="N2326" i="1"/>
  <c r="N2325" i="1"/>
  <c r="N2324" i="1"/>
  <c r="N2323" i="1"/>
  <c r="N2322" i="1"/>
  <c r="N2321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5" i="1"/>
  <c r="N1694" i="1"/>
  <c r="N1693" i="1"/>
  <c r="N1692" i="1"/>
  <c r="N1691" i="1"/>
  <c r="N1690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6" i="1"/>
  <c r="N1305" i="1"/>
  <c r="N1304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8" i="1"/>
  <c r="N1087" i="1"/>
  <c r="N1086" i="1"/>
  <c r="N1084" i="1"/>
  <c r="N1083" i="1"/>
  <c r="N1082" i="1"/>
  <c r="N1081" i="1"/>
  <c r="N1080" i="1"/>
  <c r="N1079" i="1"/>
  <c r="N1078" i="1"/>
  <c r="N1077" i="1"/>
  <c r="N1076" i="1"/>
  <c r="N1075" i="1"/>
  <c r="N1074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7" i="1"/>
  <c r="N1046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4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2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8" i="1"/>
  <c r="N917" i="1"/>
  <c r="N916" i="1"/>
  <c r="N915" i="1"/>
  <c r="N914" i="1"/>
  <c r="N913" i="1"/>
  <c r="N912" i="1"/>
  <c r="N911" i="1"/>
  <c r="N910" i="1"/>
  <c r="N909" i="1"/>
  <c r="N908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2" i="1"/>
  <c r="N871" i="1"/>
  <c r="N870" i="1"/>
  <c r="N869" i="1"/>
  <c r="N868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8" i="1"/>
  <c r="N827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5" i="1"/>
  <c r="N804" i="1"/>
  <c r="N803" i="1"/>
  <c r="N802" i="1"/>
  <c r="N801" i="1"/>
  <c r="N799" i="1"/>
  <c r="N798" i="1"/>
  <c r="N796" i="1"/>
  <c r="N794" i="1"/>
  <c r="N793" i="1"/>
  <c r="N790" i="1"/>
  <c r="N788" i="1"/>
  <c r="N786" i="1"/>
  <c r="N785" i="1"/>
  <c r="N784" i="1"/>
  <c r="N783" i="1"/>
  <c r="N782" i="1"/>
  <c r="N781" i="1"/>
  <c r="N780" i="1"/>
  <c r="N779" i="1"/>
  <c r="N778" i="1"/>
  <c r="N777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2" i="1"/>
  <c r="N761" i="1"/>
  <c r="N760" i="1"/>
  <c r="N759" i="1"/>
  <c r="N758" i="1"/>
  <c r="N757" i="1"/>
  <c r="N756" i="1"/>
  <c r="N755" i="1"/>
  <c r="N754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7" i="1"/>
  <c r="N736" i="1"/>
  <c r="N735" i="1"/>
  <c r="N734" i="1"/>
  <c r="N733" i="1"/>
  <c r="N730" i="1"/>
  <c r="N729" i="1"/>
  <c r="N728" i="1"/>
  <c r="N727" i="1"/>
  <c r="N726" i="1"/>
  <c r="N725" i="1"/>
  <c r="N724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0" i="1"/>
  <c r="N499" i="1"/>
  <c r="N498" i="1"/>
  <c r="N497" i="1"/>
  <c r="N496" i="1"/>
  <c r="N495" i="1"/>
  <c r="N494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4" i="1"/>
  <c r="N33" i="1"/>
  <c r="N32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4483" i="1"/>
  <c r="P4483" i="1"/>
  <c r="Q4483" i="1" s="1"/>
  <c r="X4483" i="1"/>
  <c r="M4484" i="1"/>
  <c r="P4484" i="1"/>
  <c r="Q4484" i="1" s="1"/>
  <c r="X4484" i="1"/>
  <c r="M4485" i="1"/>
  <c r="P4485" i="1"/>
  <c r="Q4485" i="1" s="1"/>
  <c r="X4485" i="1"/>
  <c r="M4478" i="1"/>
  <c r="P4478" i="1"/>
  <c r="Q4478" i="1" s="1"/>
  <c r="X4478" i="1"/>
  <c r="M4479" i="1"/>
  <c r="P4479" i="1"/>
  <c r="Q4479" i="1" s="1"/>
  <c r="X4479" i="1"/>
  <c r="M4480" i="1"/>
  <c r="N4480" i="1"/>
  <c r="P4480" i="1"/>
  <c r="Q4480" i="1" s="1"/>
  <c r="X4480" i="1"/>
  <c r="M4481" i="1"/>
  <c r="P4481" i="1"/>
  <c r="Q4481" i="1" s="1"/>
  <c r="X4481" i="1"/>
  <c r="M4482" i="1"/>
  <c r="P4482" i="1"/>
  <c r="Q4482" i="1" s="1"/>
  <c r="X4482" i="1"/>
  <c r="M4471" i="1"/>
  <c r="P4471" i="1"/>
  <c r="Q4471" i="1" s="1"/>
  <c r="X4471" i="1"/>
  <c r="M4472" i="1"/>
  <c r="P4472" i="1"/>
  <c r="Q4472" i="1" s="1"/>
  <c r="X4472" i="1"/>
  <c r="M4473" i="1"/>
  <c r="P4473" i="1"/>
  <c r="Q4473" i="1" s="1"/>
  <c r="X4473" i="1"/>
  <c r="M4474" i="1"/>
  <c r="N4474" i="1"/>
  <c r="P4474" i="1"/>
  <c r="Q4474" i="1" s="1"/>
  <c r="X4474" i="1"/>
  <c r="M4475" i="1"/>
  <c r="P4475" i="1"/>
  <c r="Q4475" i="1" s="1"/>
  <c r="X4475" i="1"/>
  <c r="M4476" i="1"/>
  <c r="P4476" i="1"/>
  <c r="Q4476" i="1" s="1"/>
  <c r="X4476" i="1"/>
  <c r="M4477" i="1"/>
  <c r="P4477" i="1"/>
  <c r="Q4477" i="1" s="1"/>
  <c r="X447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2" i="1"/>
  <c r="M4464" i="1" l="1"/>
  <c r="P4464" i="1"/>
  <c r="Q4464" i="1" s="1"/>
  <c r="M4465" i="1"/>
  <c r="P4465" i="1"/>
  <c r="Q4465" i="1" s="1"/>
  <c r="M4466" i="1"/>
  <c r="P4466" i="1"/>
  <c r="Q4466" i="1" s="1"/>
  <c r="M4467" i="1"/>
  <c r="P4467" i="1"/>
  <c r="Q4467" i="1" s="1"/>
  <c r="M4468" i="1"/>
  <c r="P4468" i="1"/>
  <c r="Q4468" i="1" s="1"/>
  <c r="M4469" i="1"/>
  <c r="P4469" i="1"/>
  <c r="Q4469" i="1" s="1"/>
  <c r="M4470" i="1"/>
  <c r="P4470" i="1"/>
  <c r="Q4470" i="1" s="1"/>
  <c r="M4406" i="1"/>
  <c r="P4406" i="1"/>
  <c r="Q4406" i="1" s="1"/>
  <c r="M4407" i="1"/>
  <c r="P4407" i="1"/>
  <c r="Q4407" i="1" s="1"/>
  <c r="M4408" i="1"/>
  <c r="P4408" i="1"/>
  <c r="Q4408" i="1" s="1"/>
  <c r="M4409" i="1"/>
  <c r="P4409" i="1"/>
  <c r="Q4409" i="1" s="1"/>
  <c r="M4410" i="1"/>
  <c r="P4410" i="1"/>
  <c r="Q4410" i="1" s="1"/>
  <c r="M4411" i="1"/>
  <c r="P4411" i="1"/>
  <c r="Q4411" i="1" s="1"/>
  <c r="M4412" i="1"/>
  <c r="P4412" i="1"/>
  <c r="Q4412" i="1" s="1"/>
  <c r="M4413" i="1"/>
  <c r="P4413" i="1"/>
  <c r="Q4413" i="1" s="1"/>
  <c r="M4414" i="1"/>
  <c r="P4414" i="1"/>
  <c r="Q4414" i="1" s="1"/>
  <c r="M4415" i="1"/>
  <c r="P4415" i="1"/>
  <c r="Q4415" i="1" s="1"/>
  <c r="M4416" i="1"/>
  <c r="P4416" i="1"/>
  <c r="Q4416" i="1" s="1"/>
  <c r="M4417" i="1"/>
  <c r="P4417" i="1"/>
  <c r="Q4417" i="1" s="1"/>
  <c r="M4418" i="1"/>
  <c r="P4418" i="1"/>
  <c r="Q4418" i="1" s="1"/>
  <c r="M4419" i="1"/>
  <c r="P4419" i="1"/>
  <c r="Q4419" i="1" s="1"/>
  <c r="M4420" i="1"/>
  <c r="P4420" i="1"/>
  <c r="Q4420" i="1" s="1"/>
  <c r="M4421" i="1"/>
  <c r="P4421" i="1"/>
  <c r="Q4421" i="1" s="1"/>
  <c r="M4422" i="1"/>
  <c r="P4422" i="1"/>
  <c r="Q4422" i="1" s="1"/>
  <c r="M4423" i="1"/>
  <c r="P4423" i="1"/>
  <c r="Q4423" i="1" s="1"/>
  <c r="M4424" i="1"/>
  <c r="P4424" i="1"/>
  <c r="Q4424" i="1" s="1"/>
  <c r="M4425" i="1"/>
  <c r="P4425" i="1"/>
  <c r="Q4425" i="1" s="1"/>
  <c r="M4426" i="1"/>
  <c r="P4426" i="1"/>
  <c r="Q4426" i="1" s="1"/>
  <c r="M4427" i="1"/>
  <c r="P4427" i="1"/>
  <c r="Q4427" i="1" s="1"/>
  <c r="M4428" i="1"/>
  <c r="P4428" i="1"/>
  <c r="Q4428" i="1" s="1"/>
  <c r="M4429" i="1"/>
  <c r="P4429" i="1"/>
  <c r="Q4429" i="1" s="1"/>
  <c r="M4430" i="1"/>
  <c r="P4430" i="1"/>
  <c r="Q4430" i="1" s="1"/>
  <c r="M4431" i="1"/>
  <c r="P4431" i="1"/>
  <c r="Q4431" i="1" s="1"/>
  <c r="M4432" i="1"/>
  <c r="P4432" i="1"/>
  <c r="Q4432" i="1" s="1"/>
  <c r="M4433" i="1"/>
  <c r="P4433" i="1"/>
  <c r="Q4433" i="1" s="1"/>
  <c r="M4434" i="1"/>
  <c r="N4434" i="1"/>
  <c r="P4434" i="1"/>
  <c r="Q4434" i="1" s="1"/>
  <c r="M4435" i="1"/>
  <c r="P4435" i="1"/>
  <c r="Q4435" i="1" s="1"/>
  <c r="M4436" i="1"/>
  <c r="P4436" i="1"/>
  <c r="Q4436" i="1" s="1"/>
  <c r="M4437" i="1"/>
  <c r="P4437" i="1"/>
  <c r="Q4437" i="1" s="1"/>
  <c r="M4438" i="1"/>
  <c r="P4438" i="1"/>
  <c r="Q4438" i="1" s="1"/>
  <c r="M4439" i="1"/>
  <c r="P4439" i="1"/>
  <c r="Q4439" i="1" s="1"/>
  <c r="M4440" i="1"/>
  <c r="P4440" i="1"/>
  <c r="Q4440" i="1" s="1"/>
  <c r="M4441" i="1"/>
  <c r="P4441" i="1"/>
  <c r="Q4441" i="1" s="1"/>
  <c r="M4442" i="1"/>
  <c r="P4442" i="1"/>
  <c r="Q4442" i="1" s="1"/>
  <c r="M4443" i="1"/>
  <c r="P4443" i="1"/>
  <c r="Q4443" i="1" s="1"/>
  <c r="M4444" i="1"/>
  <c r="P4444" i="1"/>
  <c r="Q4444" i="1" s="1"/>
  <c r="M4445" i="1"/>
  <c r="P4445" i="1"/>
  <c r="Q4445" i="1" s="1"/>
  <c r="M4446" i="1"/>
  <c r="P4446" i="1"/>
  <c r="Q4446" i="1" s="1"/>
  <c r="M4447" i="1"/>
  <c r="P4447" i="1"/>
  <c r="Q4447" i="1" s="1"/>
  <c r="M4448" i="1"/>
  <c r="P4448" i="1"/>
  <c r="Q4448" i="1" s="1"/>
  <c r="M4449" i="1"/>
  <c r="P4449" i="1"/>
  <c r="Q4449" i="1" s="1"/>
  <c r="M4450" i="1"/>
  <c r="P4450" i="1"/>
  <c r="Q4450" i="1" s="1"/>
  <c r="M4451" i="1"/>
  <c r="P4451" i="1"/>
  <c r="Q4451" i="1" s="1"/>
  <c r="M4452" i="1"/>
  <c r="P4452" i="1"/>
  <c r="Q4452" i="1" s="1"/>
  <c r="M4453" i="1"/>
  <c r="P4453" i="1"/>
  <c r="Q4453" i="1" s="1"/>
  <c r="M4454" i="1"/>
  <c r="N4454" i="1"/>
  <c r="P4454" i="1"/>
  <c r="Q4454" i="1" s="1"/>
  <c r="M4455" i="1"/>
  <c r="P4455" i="1"/>
  <c r="Q4455" i="1" s="1"/>
  <c r="M4456" i="1"/>
  <c r="P4456" i="1"/>
  <c r="Q4456" i="1" s="1"/>
  <c r="M4457" i="1"/>
  <c r="P4457" i="1"/>
  <c r="Q4457" i="1" s="1"/>
  <c r="M4458" i="1"/>
  <c r="P4458" i="1"/>
  <c r="Q4458" i="1" s="1"/>
  <c r="M4459" i="1"/>
  <c r="P4459" i="1"/>
  <c r="Q4459" i="1" s="1"/>
  <c r="M4460" i="1"/>
  <c r="P4460" i="1"/>
  <c r="Q4460" i="1" s="1"/>
  <c r="M4461" i="1"/>
  <c r="P4461" i="1"/>
  <c r="Q4461" i="1" s="1"/>
  <c r="M4462" i="1"/>
  <c r="P4462" i="1"/>
  <c r="Q4462" i="1" s="1"/>
  <c r="M4463" i="1"/>
  <c r="P4463" i="1"/>
  <c r="Q4463" i="1" s="1"/>
  <c r="M4380" i="1" l="1"/>
  <c r="P4380" i="1"/>
  <c r="Q4380" i="1" s="1"/>
  <c r="M4381" i="1"/>
  <c r="P4381" i="1"/>
  <c r="Q4381" i="1" s="1"/>
  <c r="M4382" i="1"/>
  <c r="P4382" i="1"/>
  <c r="Q4382" i="1" s="1"/>
  <c r="M4383" i="1"/>
  <c r="P4383" i="1"/>
  <c r="Q4383" i="1" s="1"/>
  <c r="M4384" i="1"/>
  <c r="P4384" i="1"/>
  <c r="Q4384" i="1" s="1"/>
  <c r="M4385" i="1"/>
  <c r="P4385" i="1"/>
  <c r="Q4385" i="1" s="1"/>
  <c r="M4386" i="1"/>
  <c r="P4386" i="1"/>
  <c r="Q4386" i="1" s="1"/>
  <c r="M4387" i="1"/>
  <c r="P4387" i="1"/>
  <c r="Q4387" i="1" s="1"/>
  <c r="M4388" i="1"/>
  <c r="P4388" i="1"/>
  <c r="Q4388" i="1" s="1"/>
  <c r="M4389" i="1"/>
  <c r="P4389" i="1"/>
  <c r="Q4389" i="1" s="1"/>
  <c r="M4390" i="1"/>
  <c r="P4390" i="1"/>
  <c r="Q4390" i="1" s="1"/>
  <c r="M4391" i="1"/>
  <c r="P4391" i="1"/>
  <c r="Q4391" i="1" s="1"/>
  <c r="M4392" i="1"/>
  <c r="P4392" i="1"/>
  <c r="Q4392" i="1" s="1"/>
  <c r="M4393" i="1"/>
  <c r="P4393" i="1"/>
  <c r="Q4393" i="1" s="1"/>
  <c r="M4394" i="1"/>
  <c r="P4394" i="1"/>
  <c r="Q4394" i="1" s="1"/>
  <c r="M4395" i="1"/>
  <c r="P4395" i="1"/>
  <c r="Q4395" i="1" s="1"/>
  <c r="M4396" i="1"/>
  <c r="P4396" i="1"/>
  <c r="Q4396" i="1" s="1"/>
  <c r="M4397" i="1"/>
  <c r="P4397" i="1"/>
  <c r="Q4397" i="1" s="1"/>
  <c r="M4398" i="1"/>
  <c r="P4398" i="1"/>
  <c r="Q4398" i="1" s="1"/>
  <c r="M4399" i="1"/>
  <c r="P4399" i="1"/>
  <c r="Q4399" i="1" s="1"/>
  <c r="M4400" i="1"/>
  <c r="P4400" i="1"/>
  <c r="Q4400" i="1" s="1"/>
  <c r="M4401" i="1"/>
  <c r="P4401" i="1"/>
  <c r="Q4401" i="1" s="1"/>
  <c r="M4402" i="1"/>
  <c r="P4402" i="1"/>
  <c r="Q4402" i="1" s="1"/>
  <c r="M4403" i="1"/>
  <c r="P4403" i="1"/>
  <c r="Q4403" i="1" s="1"/>
  <c r="M4404" i="1"/>
  <c r="P4404" i="1"/>
  <c r="Q4404" i="1" s="1"/>
  <c r="M4405" i="1"/>
  <c r="P4405" i="1"/>
  <c r="Q4405" i="1" s="1"/>
  <c r="M4162" i="1"/>
  <c r="P4162" i="1"/>
  <c r="Q4162" i="1" s="1"/>
  <c r="M4163" i="1"/>
  <c r="P4163" i="1"/>
  <c r="Q4163" i="1" s="1"/>
  <c r="M4164" i="1"/>
  <c r="P4164" i="1"/>
  <c r="Q4164" i="1" s="1"/>
  <c r="M4165" i="1"/>
  <c r="P4165" i="1"/>
  <c r="Q4165" i="1" s="1"/>
  <c r="M4166" i="1"/>
  <c r="P4166" i="1"/>
  <c r="Q4166" i="1" s="1"/>
  <c r="M4167" i="1"/>
  <c r="P4167" i="1"/>
  <c r="Q4167" i="1" s="1"/>
  <c r="M4168" i="1"/>
  <c r="P4168" i="1"/>
  <c r="Q4168" i="1" s="1"/>
  <c r="M4169" i="1"/>
  <c r="P4169" i="1"/>
  <c r="Q4169" i="1" s="1"/>
  <c r="M4170" i="1"/>
  <c r="P4170" i="1"/>
  <c r="Q4170" i="1" s="1"/>
  <c r="M4171" i="1"/>
  <c r="P4171" i="1"/>
  <c r="Q4171" i="1" s="1"/>
  <c r="M4172" i="1"/>
  <c r="P4172" i="1"/>
  <c r="Q4172" i="1" s="1"/>
  <c r="M4173" i="1"/>
  <c r="P4173" i="1"/>
  <c r="Q4173" i="1" s="1"/>
  <c r="M4174" i="1"/>
  <c r="P4174" i="1"/>
  <c r="Q4174" i="1" s="1"/>
  <c r="M4175" i="1"/>
  <c r="P4175" i="1"/>
  <c r="Q4175" i="1" s="1"/>
  <c r="M4176" i="1"/>
  <c r="P4176" i="1"/>
  <c r="Q4176" i="1" s="1"/>
  <c r="M4177" i="1"/>
  <c r="P4177" i="1"/>
  <c r="Q4177" i="1" s="1"/>
  <c r="M4178" i="1"/>
  <c r="P4178" i="1"/>
  <c r="Q4178" i="1" s="1"/>
  <c r="M4179" i="1"/>
  <c r="P4179" i="1"/>
  <c r="Q4179" i="1" s="1"/>
  <c r="M4180" i="1"/>
  <c r="P4180" i="1"/>
  <c r="Q4180" i="1" s="1"/>
  <c r="M4181" i="1"/>
  <c r="P4181" i="1"/>
  <c r="Q4181" i="1" s="1"/>
  <c r="M4182" i="1"/>
  <c r="P4182" i="1"/>
  <c r="Q4182" i="1" s="1"/>
  <c r="M4183" i="1"/>
  <c r="P4183" i="1"/>
  <c r="Q4183" i="1" s="1"/>
  <c r="M4184" i="1"/>
  <c r="P4184" i="1"/>
  <c r="Q4184" i="1" s="1"/>
  <c r="M4185" i="1"/>
  <c r="P4185" i="1"/>
  <c r="Q4185" i="1" s="1"/>
  <c r="M4186" i="1"/>
  <c r="P4186" i="1"/>
  <c r="Q4186" i="1" s="1"/>
  <c r="M4187" i="1"/>
  <c r="P4187" i="1"/>
  <c r="Q4187" i="1" s="1"/>
  <c r="M4188" i="1"/>
  <c r="P4188" i="1"/>
  <c r="Q4188" i="1" s="1"/>
  <c r="M4189" i="1"/>
  <c r="P4189" i="1"/>
  <c r="Q4189" i="1" s="1"/>
  <c r="M4190" i="1"/>
  <c r="P4190" i="1"/>
  <c r="Q4190" i="1" s="1"/>
  <c r="M4191" i="1"/>
  <c r="P4191" i="1"/>
  <c r="Q4191" i="1" s="1"/>
  <c r="M4192" i="1"/>
  <c r="P4192" i="1"/>
  <c r="Q4192" i="1" s="1"/>
  <c r="M4193" i="1"/>
  <c r="P4193" i="1"/>
  <c r="Q4193" i="1" s="1"/>
  <c r="M4194" i="1"/>
  <c r="P4194" i="1"/>
  <c r="Q4194" i="1" s="1"/>
  <c r="M4195" i="1"/>
  <c r="P4195" i="1"/>
  <c r="Q4195" i="1" s="1"/>
  <c r="M4196" i="1"/>
  <c r="P4196" i="1"/>
  <c r="Q4196" i="1" s="1"/>
  <c r="M4197" i="1"/>
  <c r="P4197" i="1"/>
  <c r="Q4197" i="1" s="1"/>
  <c r="M4198" i="1"/>
  <c r="P4198" i="1"/>
  <c r="Q4198" i="1" s="1"/>
  <c r="M4199" i="1"/>
  <c r="P4199" i="1"/>
  <c r="Q4199" i="1" s="1"/>
  <c r="M4200" i="1"/>
  <c r="P4200" i="1"/>
  <c r="Q4200" i="1" s="1"/>
  <c r="M4201" i="1"/>
  <c r="P4201" i="1"/>
  <c r="Q4201" i="1" s="1"/>
  <c r="M4202" i="1"/>
  <c r="P4202" i="1"/>
  <c r="Q4202" i="1" s="1"/>
  <c r="M4203" i="1"/>
  <c r="P4203" i="1"/>
  <c r="Q4203" i="1" s="1"/>
  <c r="M4204" i="1"/>
  <c r="P4204" i="1"/>
  <c r="Q4204" i="1" s="1"/>
  <c r="M4205" i="1"/>
  <c r="P4205" i="1"/>
  <c r="Q4205" i="1" s="1"/>
  <c r="M4206" i="1"/>
  <c r="N4206" i="1"/>
  <c r="P4206" i="1"/>
  <c r="Q4206" i="1" s="1"/>
  <c r="M4207" i="1"/>
  <c r="P4207" i="1"/>
  <c r="Q4207" i="1" s="1"/>
  <c r="M4208" i="1"/>
  <c r="P4208" i="1"/>
  <c r="Q4208" i="1" s="1"/>
  <c r="M4209" i="1"/>
  <c r="P4209" i="1"/>
  <c r="Q4209" i="1" s="1"/>
  <c r="M4210" i="1"/>
  <c r="P4210" i="1"/>
  <c r="Q4210" i="1" s="1"/>
  <c r="M4211" i="1"/>
  <c r="P4211" i="1"/>
  <c r="Q4211" i="1" s="1"/>
  <c r="M4212" i="1"/>
  <c r="P4212" i="1"/>
  <c r="Q4212" i="1" s="1"/>
  <c r="M4213" i="1"/>
  <c r="P4213" i="1"/>
  <c r="Q4213" i="1" s="1"/>
  <c r="M4214" i="1"/>
  <c r="P4214" i="1"/>
  <c r="Q4214" i="1" s="1"/>
  <c r="M4215" i="1"/>
  <c r="P4215" i="1"/>
  <c r="Q4215" i="1" s="1"/>
  <c r="M4216" i="1"/>
  <c r="P4216" i="1"/>
  <c r="Q4216" i="1" s="1"/>
  <c r="M4217" i="1"/>
  <c r="P4217" i="1"/>
  <c r="Q4217" i="1" s="1"/>
  <c r="M4218" i="1"/>
  <c r="P4218" i="1"/>
  <c r="Q4218" i="1" s="1"/>
  <c r="M4219" i="1"/>
  <c r="P4219" i="1"/>
  <c r="Q4219" i="1" s="1"/>
  <c r="M4220" i="1"/>
  <c r="P4220" i="1"/>
  <c r="Q4220" i="1" s="1"/>
  <c r="M4221" i="1"/>
  <c r="P4221" i="1"/>
  <c r="Q4221" i="1" s="1"/>
  <c r="M4222" i="1"/>
  <c r="P4222" i="1"/>
  <c r="Q4222" i="1" s="1"/>
  <c r="M4223" i="1"/>
  <c r="P4223" i="1"/>
  <c r="Q4223" i="1" s="1"/>
  <c r="M4224" i="1"/>
  <c r="P4224" i="1"/>
  <c r="Q4224" i="1" s="1"/>
  <c r="M4225" i="1"/>
  <c r="P4225" i="1"/>
  <c r="Q4225" i="1" s="1"/>
  <c r="M4226" i="1"/>
  <c r="P4226" i="1"/>
  <c r="Q4226" i="1" s="1"/>
  <c r="M4227" i="1"/>
  <c r="P4227" i="1"/>
  <c r="Q4227" i="1" s="1"/>
  <c r="M4228" i="1"/>
  <c r="P4228" i="1"/>
  <c r="Q4228" i="1" s="1"/>
  <c r="M4229" i="1"/>
  <c r="P4229" i="1"/>
  <c r="Q4229" i="1" s="1"/>
  <c r="M4230" i="1"/>
  <c r="P4230" i="1"/>
  <c r="Q4230" i="1" s="1"/>
  <c r="M4231" i="1"/>
  <c r="P4231" i="1"/>
  <c r="Q4231" i="1" s="1"/>
  <c r="M4232" i="1"/>
  <c r="P4232" i="1"/>
  <c r="Q4232" i="1" s="1"/>
  <c r="M4233" i="1"/>
  <c r="P4233" i="1"/>
  <c r="Q4233" i="1" s="1"/>
  <c r="M4234" i="1"/>
  <c r="P4234" i="1"/>
  <c r="Q4234" i="1" s="1"/>
  <c r="M4235" i="1"/>
  <c r="P4235" i="1"/>
  <c r="Q4235" i="1" s="1"/>
  <c r="M4236" i="1"/>
  <c r="P4236" i="1"/>
  <c r="Q4236" i="1" s="1"/>
  <c r="M4237" i="1"/>
  <c r="P4237" i="1"/>
  <c r="Q4237" i="1" s="1"/>
  <c r="M4238" i="1"/>
  <c r="P4238" i="1"/>
  <c r="Q4238" i="1" s="1"/>
  <c r="M4239" i="1"/>
  <c r="P4239" i="1"/>
  <c r="Q4239" i="1" s="1"/>
  <c r="M4240" i="1"/>
  <c r="P4240" i="1"/>
  <c r="Q4240" i="1" s="1"/>
  <c r="M4241" i="1"/>
  <c r="P4241" i="1"/>
  <c r="Q4241" i="1" s="1"/>
  <c r="M4242" i="1"/>
  <c r="P4242" i="1"/>
  <c r="Q4242" i="1" s="1"/>
  <c r="M4243" i="1"/>
  <c r="P4243" i="1"/>
  <c r="Q4243" i="1" s="1"/>
  <c r="M4244" i="1"/>
  <c r="P4244" i="1"/>
  <c r="Q4244" i="1" s="1"/>
  <c r="M4245" i="1"/>
  <c r="N4245" i="1"/>
  <c r="P4245" i="1"/>
  <c r="Q4245" i="1" s="1"/>
  <c r="M4246" i="1"/>
  <c r="P4246" i="1"/>
  <c r="Q4246" i="1" s="1"/>
  <c r="M4247" i="1"/>
  <c r="P4247" i="1"/>
  <c r="Q4247" i="1" s="1"/>
  <c r="M4248" i="1"/>
  <c r="P4248" i="1"/>
  <c r="Q4248" i="1" s="1"/>
  <c r="M4249" i="1"/>
  <c r="P4249" i="1"/>
  <c r="Q4249" i="1" s="1"/>
  <c r="M4250" i="1"/>
  <c r="P4250" i="1"/>
  <c r="Q4250" i="1" s="1"/>
  <c r="M4251" i="1"/>
  <c r="P4251" i="1"/>
  <c r="Q4251" i="1" s="1"/>
  <c r="M4252" i="1"/>
  <c r="P4252" i="1"/>
  <c r="Q4252" i="1" s="1"/>
  <c r="M4253" i="1"/>
  <c r="P4253" i="1"/>
  <c r="Q4253" i="1" s="1"/>
  <c r="M4254" i="1"/>
  <c r="P4254" i="1"/>
  <c r="Q4254" i="1" s="1"/>
  <c r="M4255" i="1"/>
  <c r="P4255" i="1"/>
  <c r="Q4255" i="1" s="1"/>
  <c r="M4256" i="1"/>
  <c r="P4256" i="1"/>
  <c r="Q4256" i="1" s="1"/>
  <c r="M4257" i="1"/>
  <c r="P4257" i="1"/>
  <c r="Q4257" i="1" s="1"/>
  <c r="M4258" i="1"/>
  <c r="P4258" i="1"/>
  <c r="Q4258" i="1" s="1"/>
  <c r="M4259" i="1"/>
  <c r="P4259" i="1"/>
  <c r="Q4259" i="1" s="1"/>
  <c r="M4260" i="1"/>
  <c r="P4260" i="1"/>
  <c r="Q4260" i="1" s="1"/>
  <c r="M4261" i="1"/>
  <c r="P4261" i="1"/>
  <c r="Q4261" i="1" s="1"/>
  <c r="M4262" i="1"/>
  <c r="P4262" i="1"/>
  <c r="Q4262" i="1" s="1"/>
  <c r="M4263" i="1"/>
  <c r="P4263" i="1"/>
  <c r="Q4263" i="1" s="1"/>
  <c r="M4264" i="1"/>
  <c r="P4264" i="1"/>
  <c r="Q4264" i="1" s="1"/>
  <c r="M4265" i="1"/>
  <c r="P4265" i="1"/>
  <c r="Q4265" i="1" s="1"/>
  <c r="M4266" i="1"/>
  <c r="P4266" i="1"/>
  <c r="Q4266" i="1" s="1"/>
  <c r="M4267" i="1"/>
  <c r="P4267" i="1"/>
  <c r="Q4267" i="1" s="1"/>
  <c r="M4268" i="1"/>
  <c r="P4268" i="1"/>
  <c r="Q4268" i="1" s="1"/>
  <c r="M4269" i="1"/>
  <c r="P4269" i="1"/>
  <c r="Q4269" i="1" s="1"/>
  <c r="M4270" i="1"/>
  <c r="P4270" i="1"/>
  <c r="Q4270" i="1" s="1"/>
  <c r="M4271" i="1"/>
  <c r="P4271" i="1"/>
  <c r="Q4271" i="1" s="1"/>
  <c r="M4272" i="1"/>
  <c r="P4272" i="1"/>
  <c r="Q4272" i="1" s="1"/>
  <c r="M4273" i="1"/>
  <c r="P4273" i="1"/>
  <c r="Q4273" i="1" s="1"/>
  <c r="M4274" i="1"/>
  <c r="P4274" i="1"/>
  <c r="Q4274" i="1" s="1"/>
  <c r="M4275" i="1"/>
  <c r="P4275" i="1"/>
  <c r="Q4275" i="1" s="1"/>
  <c r="M4276" i="1"/>
  <c r="P4276" i="1"/>
  <c r="Q4276" i="1" s="1"/>
  <c r="M4277" i="1"/>
  <c r="P4277" i="1"/>
  <c r="Q4277" i="1" s="1"/>
  <c r="M4278" i="1"/>
  <c r="P4278" i="1"/>
  <c r="Q4278" i="1" s="1"/>
  <c r="M4279" i="1"/>
  <c r="P4279" i="1"/>
  <c r="Q4279" i="1" s="1"/>
  <c r="M4280" i="1"/>
  <c r="P4280" i="1"/>
  <c r="Q4280" i="1" s="1"/>
  <c r="M4281" i="1"/>
  <c r="P4281" i="1"/>
  <c r="Q4281" i="1" s="1"/>
  <c r="M4282" i="1"/>
  <c r="P4282" i="1"/>
  <c r="Q4282" i="1" s="1"/>
  <c r="M4283" i="1"/>
  <c r="P4283" i="1"/>
  <c r="Q4283" i="1" s="1"/>
  <c r="M4284" i="1"/>
  <c r="P4284" i="1"/>
  <c r="Q4284" i="1" s="1"/>
  <c r="M4285" i="1"/>
  <c r="P4285" i="1"/>
  <c r="Q4285" i="1" s="1"/>
  <c r="M4286" i="1"/>
  <c r="P4286" i="1"/>
  <c r="Q4286" i="1" s="1"/>
  <c r="M4287" i="1"/>
  <c r="P4287" i="1"/>
  <c r="Q4287" i="1" s="1"/>
  <c r="M4288" i="1"/>
  <c r="P4288" i="1"/>
  <c r="Q4288" i="1" s="1"/>
  <c r="M4289" i="1"/>
  <c r="P4289" i="1"/>
  <c r="Q4289" i="1" s="1"/>
  <c r="M4290" i="1"/>
  <c r="P4290" i="1"/>
  <c r="Q4290" i="1" s="1"/>
  <c r="M4291" i="1"/>
  <c r="P4291" i="1"/>
  <c r="Q4291" i="1" s="1"/>
  <c r="M4292" i="1"/>
  <c r="P4292" i="1"/>
  <c r="Q4292" i="1" s="1"/>
  <c r="M4293" i="1"/>
  <c r="P4293" i="1"/>
  <c r="Q4293" i="1" s="1"/>
  <c r="M4294" i="1"/>
  <c r="P4294" i="1"/>
  <c r="Q4294" i="1" s="1"/>
  <c r="M4295" i="1"/>
  <c r="P4295" i="1"/>
  <c r="Q4295" i="1" s="1"/>
  <c r="M4296" i="1"/>
  <c r="P4296" i="1"/>
  <c r="Q4296" i="1" s="1"/>
  <c r="M4297" i="1"/>
  <c r="P4297" i="1"/>
  <c r="Q4297" i="1" s="1"/>
  <c r="M4298" i="1"/>
  <c r="P4298" i="1"/>
  <c r="Q4298" i="1" s="1"/>
  <c r="M4299" i="1"/>
  <c r="P4299" i="1"/>
  <c r="Q4299" i="1" s="1"/>
  <c r="M4300" i="1"/>
  <c r="P4300" i="1"/>
  <c r="Q4300" i="1" s="1"/>
  <c r="M4301" i="1"/>
  <c r="P4301" i="1"/>
  <c r="Q4301" i="1" s="1"/>
  <c r="M4302" i="1"/>
  <c r="P4302" i="1"/>
  <c r="Q4302" i="1" s="1"/>
  <c r="M4303" i="1"/>
  <c r="P4303" i="1"/>
  <c r="Q4303" i="1" s="1"/>
  <c r="M4304" i="1"/>
  <c r="P4304" i="1"/>
  <c r="Q4304" i="1" s="1"/>
  <c r="M4305" i="1"/>
  <c r="P4305" i="1"/>
  <c r="Q4305" i="1" s="1"/>
  <c r="M4306" i="1"/>
  <c r="P4306" i="1"/>
  <c r="Q4306" i="1" s="1"/>
  <c r="M4307" i="1"/>
  <c r="P4307" i="1"/>
  <c r="Q4307" i="1" s="1"/>
  <c r="M4308" i="1"/>
  <c r="P4308" i="1"/>
  <c r="Q4308" i="1" s="1"/>
  <c r="M4309" i="1"/>
  <c r="P4309" i="1"/>
  <c r="Q4309" i="1" s="1"/>
  <c r="M4310" i="1"/>
  <c r="P4310" i="1"/>
  <c r="Q4310" i="1" s="1"/>
  <c r="M4311" i="1"/>
  <c r="P4311" i="1"/>
  <c r="Q4311" i="1" s="1"/>
  <c r="M4312" i="1"/>
  <c r="P4312" i="1"/>
  <c r="Q4312" i="1" s="1"/>
  <c r="M4313" i="1"/>
  <c r="P4313" i="1"/>
  <c r="Q4313" i="1" s="1"/>
  <c r="M4314" i="1"/>
  <c r="P4314" i="1"/>
  <c r="Q4314" i="1" s="1"/>
  <c r="M4315" i="1"/>
  <c r="P4315" i="1"/>
  <c r="Q4315" i="1" s="1"/>
  <c r="M4316" i="1"/>
  <c r="N4316" i="1"/>
  <c r="P4316" i="1"/>
  <c r="Q4316" i="1" s="1"/>
  <c r="M4317" i="1"/>
  <c r="P4317" i="1"/>
  <c r="Q4317" i="1" s="1"/>
  <c r="M4318" i="1"/>
  <c r="P4318" i="1"/>
  <c r="Q4318" i="1" s="1"/>
  <c r="M4319" i="1"/>
  <c r="P4319" i="1"/>
  <c r="Q4319" i="1" s="1"/>
  <c r="M4320" i="1"/>
  <c r="P4320" i="1"/>
  <c r="Q4320" i="1" s="1"/>
  <c r="M4321" i="1"/>
  <c r="P4321" i="1"/>
  <c r="Q4321" i="1" s="1"/>
  <c r="M4322" i="1"/>
  <c r="P4322" i="1"/>
  <c r="Q4322" i="1" s="1"/>
  <c r="M4323" i="1"/>
  <c r="P4323" i="1"/>
  <c r="Q4323" i="1" s="1"/>
  <c r="M4324" i="1"/>
  <c r="P4324" i="1"/>
  <c r="Q4324" i="1" s="1"/>
  <c r="M4325" i="1"/>
  <c r="P4325" i="1"/>
  <c r="Q4325" i="1" s="1"/>
  <c r="M4326" i="1"/>
  <c r="P4326" i="1"/>
  <c r="Q4326" i="1" s="1"/>
  <c r="M4327" i="1"/>
  <c r="P4327" i="1"/>
  <c r="Q4327" i="1" s="1"/>
  <c r="M4328" i="1"/>
  <c r="P4328" i="1"/>
  <c r="Q4328" i="1" s="1"/>
  <c r="M4329" i="1"/>
  <c r="P4329" i="1"/>
  <c r="Q4329" i="1" s="1"/>
  <c r="M4330" i="1"/>
  <c r="P4330" i="1"/>
  <c r="Q4330" i="1" s="1"/>
  <c r="M4331" i="1"/>
  <c r="P4331" i="1"/>
  <c r="Q4331" i="1" s="1"/>
  <c r="M4332" i="1"/>
  <c r="P4332" i="1"/>
  <c r="Q4332" i="1" s="1"/>
  <c r="M4333" i="1"/>
  <c r="P4333" i="1"/>
  <c r="Q4333" i="1" s="1"/>
  <c r="M4334" i="1"/>
  <c r="P4334" i="1"/>
  <c r="Q4334" i="1" s="1"/>
  <c r="M4335" i="1"/>
  <c r="P4335" i="1"/>
  <c r="Q4335" i="1" s="1"/>
  <c r="M4336" i="1"/>
  <c r="P4336" i="1"/>
  <c r="Q4336" i="1" s="1"/>
  <c r="M4337" i="1"/>
  <c r="P4337" i="1"/>
  <c r="Q4337" i="1" s="1"/>
  <c r="M4338" i="1"/>
  <c r="P4338" i="1"/>
  <c r="Q4338" i="1" s="1"/>
  <c r="M4339" i="1"/>
  <c r="P4339" i="1"/>
  <c r="Q4339" i="1" s="1"/>
  <c r="M4340" i="1"/>
  <c r="P4340" i="1"/>
  <c r="Q4340" i="1" s="1"/>
  <c r="M4341" i="1"/>
  <c r="P4341" i="1"/>
  <c r="Q4341" i="1" s="1"/>
  <c r="M4342" i="1"/>
  <c r="P4342" i="1"/>
  <c r="Q4342" i="1" s="1"/>
  <c r="M4343" i="1"/>
  <c r="P4343" i="1"/>
  <c r="Q4343" i="1" s="1"/>
  <c r="M4344" i="1"/>
  <c r="P4344" i="1"/>
  <c r="Q4344" i="1" s="1"/>
  <c r="M4345" i="1"/>
  <c r="P4345" i="1"/>
  <c r="Q4345" i="1" s="1"/>
  <c r="M4346" i="1"/>
  <c r="P4346" i="1"/>
  <c r="Q4346" i="1" s="1"/>
  <c r="M4347" i="1"/>
  <c r="P4347" i="1"/>
  <c r="Q4347" i="1" s="1"/>
  <c r="M4348" i="1"/>
  <c r="P4348" i="1"/>
  <c r="Q4348" i="1" s="1"/>
  <c r="M4349" i="1"/>
  <c r="P4349" i="1"/>
  <c r="Q4349" i="1" s="1"/>
  <c r="M4350" i="1"/>
  <c r="P4350" i="1"/>
  <c r="Q4350" i="1" s="1"/>
  <c r="M4351" i="1"/>
  <c r="P4351" i="1"/>
  <c r="Q4351" i="1" s="1"/>
  <c r="M4352" i="1"/>
  <c r="P4352" i="1"/>
  <c r="Q4352" i="1" s="1"/>
  <c r="M4353" i="1"/>
  <c r="P4353" i="1"/>
  <c r="Q4353" i="1" s="1"/>
  <c r="M4354" i="1"/>
  <c r="P4354" i="1"/>
  <c r="Q4354" i="1" s="1"/>
  <c r="M4355" i="1"/>
  <c r="P4355" i="1"/>
  <c r="Q4355" i="1" s="1"/>
  <c r="M4356" i="1"/>
  <c r="P4356" i="1"/>
  <c r="Q4356" i="1" s="1"/>
  <c r="M4357" i="1"/>
  <c r="P4357" i="1"/>
  <c r="Q4357" i="1" s="1"/>
  <c r="M4358" i="1"/>
  <c r="P4358" i="1"/>
  <c r="Q4358" i="1" s="1"/>
  <c r="M4359" i="1"/>
  <c r="P4359" i="1"/>
  <c r="Q4359" i="1" s="1"/>
  <c r="M4360" i="1"/>
  <c r="P4360" i="1"/>
  <c r="Q4360" i="1" s="1"/>
  <c r="M4361" i="1"/>
  <c r="P4361" i="1"/>
  <c r="Q4361" i="1" s="1"/>
  <c r="M4362" i="1"/>
  <c r="P4362" i="1"/>
  <c r="Q4362" i="1" s="1"/>
  <c r="M4363" i="1"/>
  <c r="P4363" i="1"/>
  <c r="Q4363" i="1" s="1"/>
  <c r="M4364" i="1"/>
  <c r="P4364" i="1"/>
  <c r="Q4364" i="1" s="1"/>
  <c r="M4365" i="1"/>
  <c r="P4365" i="1"/>
  <c r="Q4365" i="1" s="1"/>
  <c r="M4366" i="1"/>
  <c r="P4366" i="1"/>
  <c r="Q4366" i="1" s="1"/>
  <c r="M4367" i="1"/>
  <c r="P4367" i="1"/>
  <c r="Q4367" i="1" s="1"/>
  <c r="M4368" i="1"/>
  <c r="P4368" i="1"/>
  <c r="Q4368" i="1" s="1"/>
  <c r="M4369" i="1"/>
  <c r="P4369" i="1"/>
  <c r="Q4369" i="1" s="1"/>
  <c r="M4370" i="1"/>
  <c r="P4370" i="1"/>
  <c r="Q4370" i="1" s="1"/>
  <c r="M4371" i="1"/>
  <c r="P4371" i="1"/>
  <c r="Q4371" i="1" s="1"/>
  <c r="M4372" i="1"/>
  <c r="P4372" i="1"/>
  <c r="Q4372" i="1" s="1"/>
  <c r="M4373" i="1"/>
  <c r="P4373" i="1"/>
  <c r="Q4373" i="1" s="1"/>
  <c r="M4374" i="1"/>
  <c r="P4374" i="1"/>
  <c r="Q4374" i="1" s="1"/>
  <c r="M4375" i="1"/>
  <c r="P4375" i="1"/>
  <c r="Q4375" i="1" s="1"/>
  <c r="M4376" i="1"/>
  <c r="P4376" i="1"/>
  <c r="Q4376" i="1" s="1"/>
  <c r="M4377" i="1"/>
  <c r="P4377" i="1"/>
  <c r="Q4377" i="1" s="1"/>
  <c r="M4378" i="1"/>
  <c r="P4378" i="1"/>
  <c r="Q4378" i="1" s="1"/>
  <c r="M4379" i="1"/>
  <c r="P4379" i="1"/>
  <c r="Q4379" i="1" s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 s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 s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C95" i="2"/>
  <c r="D95" i="2"/>
  <c r="E95" i="2"/>
  <c r="F95" i="2"/>
  <c r="C96" i="2"/>
  <c r="D96" i="2"/>
  <c r="E96" i="2"/>
  <c r="F96" i="2"/>
  <c r="M1807" i="1"/>
  <c r="F94" i="2"/>
  <c r="E94" i="2"/>
  <c r="D94" i="2"/>
  <c r="C94" i="2"/>
  <c r="F93" i="2"/>
  <c r="E93" i="2"/>
  <c r="D93" i="2"/>
  <c r="C93" i="2"/>
  <c r="B92" i="2" l="1"/>
  <c r="C92" i="2"/>
  <c r="D92" i="2"/>
  <c r="E92" i="2"/>
  <c r="F92" i="2"/>
  <c r="B93" i="2"/>
  <c r="B94" i="2"/>
  <c r="B95" i="2"/>
  <c r="B96" i="2"/>
  <c r="B98" i="2"/>
  <c r="B99" i="2"/>
  <c r="B100" i="2"/>
  <c r="M4138" i="1"/>
  <c r="M4139" i="1"/>
  <c r="M4140" i="1"/>
  <c r="M4141" i="1"/>
  <c r="M4142" i="1"/>
  <c r="M4143" i="1"/>
  <c r="M4144" i="1"/>
  <c r="M4145" i="1"/>
  <c r="M4146" i="1"/>
  <c r="M4147" i="1"/>
  <c r="M4148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N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L92" i="2"/>
  <c r="L93" i="2"/>
  <c r="L94" i="2"/>
  <c r="L95" i="2"/>
  <c r="L96" i="2"/>
  <c r="L97" i="2"/>
  <c r="L98" i="2"/>
  <c r="L99" i="2"/>
  <c r="L10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2" i="2"/>
  <c r="B87" i="2"/>
  <c r="C87" i="2"/>
  <c r="D87" i="2"/>
  <c r="E87" i="2"/>
  <c r="F87" i="2"/>
  <c r="B88" i="2"/>
  <c r="C88" i="2"/>
  <c r="D88" i="2"/>
  <c r="E88" i="2"/>
  <c r="F88" i="2"/>
  <c r="B89" i="2"/>
  <c r="C89" i="2"/>
  <c r="D89" i="2"/>
  <c r="E89" i="2"/>
  <c r="F89" i="2"/>
  <c r="B90" i="2"/>
  <c r="C90" i="2"/>
  <c r="D90" i="2"/>
  <c r="E90" i="2"/>
  <c r="F90" i="2"/>
  <c r="B91" i="2"/>
  <c r="C91" i="2"/>
  <c r="D91" i="2"/>
  <c r="E91" i="2"/>
  <c r="F91" i="2"/>
  <c r="F86" i="2"/>
  <c r="E86" i="2"/>
  <c r="B8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2" i="2"/>
  <c r="P2" i="1"/>
  <c r="Q2" i="1" s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N30" i="1"/>
  <c r="M31" i="1"/>
  <c r="M32" i="1"/>
  <c r="M33" i="1"/>
  <c r="M34" i="1"/>
  <c r="M35" i="1"/>
  <c r="N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N63" i="1"/>
  <c r="M64" i="1"/>
  <c r="N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N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N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4" i="1"/>
  <c r="M495" i="1"/>
  <c r="M496" i="1"/>
  <c r="M497" i="1"/>
  <c r="M498" i="1"/>
  <c r="M499" i="1"/>
  <c r="M500" i="1"/>
  <c r="M501" i="1"/>
  <c r="N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N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N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N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N723" i="1"/>
  <c r="M724" i="1"/>
  <c r="M725" i="1"/>
  <c r="M726" i="1"/>
  <c r="M727" i="1"/>
  <c r="M728" i="1"/>
  <c r="M729" i="1"/>
  <c r="M730" i="1"/>
  <c r="M731" i="1"/>
  <c r="N731" i="1"/>
  <c r="M732" i="1"/>
  <c r="N732" i="1"/>
  <c r="M733" i="1"/>
  <c r="M734" i="1"/>
  <c r="M735" i="1"/>
  <c r="M736" i="1"/>
  <c r="M737" i="1"/>
  <c r="M738" i="1"/>
  <c r="N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N753" i="1"/>
  <c r="M754" i="1"/>
  <c r="M755" i="1"/>
  <c r="M756" i="1"/>
  <c r="M757" i="1"/>
  <c r="M758" i="1"/>
  <c r="M759" i="1"/>
  <c r="M760" i="1"/>
  <c r="M761" i="1"/>
  <c r="M762" i="1"/>
  <c r="M763" i="1"/>
  <c r="N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N776" i="1"/>
  <c r="M777" i="1"/>
  <c r="M778" i="1"/>
  <c r="M779" i="1"/>
  <c r="M780" i="1"/>
  <c r="M781" i="1"/>
  <c r="M782" i="1"/>
  <c r="M783" i="1"/>
  <c r="M784" i="1"/>
  <c r="M785" i="1"/>
  <c r="M786" i="1"/>
  <c r="M787" i="1"/>
  <c r="N787" i="1"/>
  <c r="M788" i="1"/>
  <c r="M789" i="1"/>
  <c r="N789" i="1"/>
  <c r="M790" i="1"/>
  <c r="M791" i="1"/>
  <c r="N791" i="1"/>
  <c r="M792" i="1"/>
  <c r="N792" i="1"/>
  <c r="M793" i="1"/>
  <c r="M794" i="1"/>
  <c r="M795" i="1"/>
  <c r="N795" i="1"/>
  <c r="M796" i="1"/>
  <c r="M797" i="1"/>
  <c r="N797" i="1"/>
  <c r="M798" i="1"/>
  <c r="M799" i="1"/>
  <c r="M800" i="1"/>
  <c r="N800" i="1"/>
  <c r="M801" i="1"/>
  <c r="M802" i="1"/>
  <c r="M803" i="1"/>
  <c r="M804" i="1"/>
  <c r="M805" i="1"/>
  <c r="M806" i="1"/>
  <c r="N806" i="1"/>
  <c r="M807" i="1"/>
  <c r="N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N826" i="1"/>
  <c r="M827" i="1"/>
  <c r="M828" i="1"/>
  <c r="M829" i="1"/>
  <c r="N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N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N867" i="1"/>
  <c r="M868" i="1"/>
  <c r="M869" i="1"/>
  <c r="M870" i="1"/>
  <c r="M871" i="1"/>
  <c r="M872" i="1"/>
  <c r="M873" i="1"/>
  <c r="N873" i="1"/>
  <c r="M874" i="1"/>
  <c r="N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N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N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N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N941" i="1"/>
  <c r="M942" i="1"/>
  <c r="M943" i="1"/>
  <c r="N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N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N1013" i="1"/>
  <c r="M1014" i="1"/>
  <c r="M1015" i="1"/>
  <c r="N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N1045" i="1"/>
  <c r="M1046" i="1"/>
  <c r="M1047" i="1"/>
  <c r="M1048" i="1"/>
  <c r="N1048" i="1"/>
  <c r="M1049" i="1"/>
  <c r="N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N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N1085" i="1"/>
  <c r="M1086" i="1"/>
  <c r="M1087" i="1"/>
  <c r="M1088" i="1"/>
  <c r="M1089" i="1"/>
  <c r="N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N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N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N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4" i="1"/>
  <c r="M1305" i="1"/>
  <c r="M1306" i="1"/>
  <c r="M1307" i="1"/>
  <c r="N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N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N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N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N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N1689" i="1"/>
  <c r="M1690" i="1"/>
  <c r="M1691" i="1"/>
  <c r="M1692" i="1"/>
  <c r="M1693" i="1"/>
  <c r="M1694" i="1"/>
  <c r="M1695" i="1"/>
  <c r="M1696" i="1"/>
  <c r="N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N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N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N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N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N2320" i="1"/>
  <c r="M2321" i="1"/>
  <c r="M2322" i="1"/>
  <c r="M2323" i="1"/>
  <c r="M2324" i="1"/>
  <c r="M2325" i="1"/>
  <c r="M2326" i="1"/>
  <c r="M2327" i="1"/>
  <c r="M2328" i="1"/>
  <c r="M2329" i="1"/>
  <c r="N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N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N2364" i="1"/>
  <c r="M2365" i="1"/>
  <c r="M2366" i="1"/>
  <c r="M2367" i="1"/>
  <c r="M2368" i="1"/>
  <c r="N2368" i="1"/>
  <c r="M2369" i="1"/>
  <c r="M2370" i="1"/>
  <c r="M2371" i="1"/>
  <c r="M2372" i="1"/>
  <c r="M2373" i="1"/>
  <c r="M2374" i="1"/>
  <c r="M2375" i="1"/>
  <c r="M2376" i="1"/>
  <c r="M2377" i="1"/>
  <c r="M2378" i="1"/>
  <c r="M2379" i="1"/>
  <c r="N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N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N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N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N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N2842" i="1"/>
  <c r="M2843" i="1"/>
  <c r="M2844" i="1"/>
  <c r="M2845" i="1"/>
  <c r="M2846" i="1"/>
  <c r="M2847" i="1"/>
  <c r="M2848" i="1"/>
  <c r="M2849" i="1"/>
  <c r="M2850" i="1"/>
  <c r="M2851" i="1"/>
  <c r="M2852" i="1"/>
  <c r="N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N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N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N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N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N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N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N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N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N3995" i="1"/>
  <c r="M3996" i="1"/>
  <c r="M3997" i="1"/>
  <c r="M3998" i="1"/>
  <c r="M3999" i="1"/>
  <c r="M4000" i="1"/>
  <c r="M4001" i="1"/>
  <c r="M4002" i="1"/>
  <c r="M4003" i="1"/>
  <c r="M4004" i="1"/>
  <c r="M4005" i="1"/>
  <c r="M4006" i="1"/>
  <c r="N2" i="1"/>
  <c r="M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46CBD2-6F21-4173-8814-9E2703A65B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E64D1EC-84D6-4429-9701-2FC71B7CF35D}" name="WorksheetConnection_Student List!$A:$Y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udentListAY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Range].[Q1 Status].[All]}"/>
    <s v="{[Range].[Q3 Status].[All]}"/>
    <s v="{[Range].[Q2 Status].[All]}"/>
    <s v="{[Range].[HP].[All]}"/>
    <s v="{[Range].[Q4 Status].&amp;,[Range].[Q4 Status].&amp;[#N/A],[Range].[Q4 Status].&amp;[Paid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<sst xmlns="http://schemas.openxmlformats.org/spreadsheetml/2006/main" count="52455" uniqueCount="28055">
  <si>
    <t>Sr No.</t>
  </si>
  <si>
    <t>Admission No.</t>
  </si>
  <si>
    <t>Class Name</t>
  </si>
  <si>
    <t>Section Name</t>
  </si>
  <si>
    <t>Student Name</t>
  </si>
  <si>
    <t>Admission Year</t>
  </si>
  <si>
    <t>Father Name</t>
  </si>
  <si>
    <t>Father Email Id</t>
  </si>
  <si>
    <t>Father Primary Contact</t>
  </si>
  <si>
    <t>Mother Name</t>
  </si>
  <si>
    <t>Mother Email Id</t>
  </si>
  <si>
    <t>Mother Primary Contact</t>
  </si>
  <si>
    <t>I</t>
  </si>
  <si>
    <t>A</t>
  </si>
  <si>
    <t>B</t>
  </si>
  <si>
    <t>C</t>
  </si>
  <si>
    <t>D</t>
  </si>
  <si>
    <t>Manoj Kumar Sahoo</t>
  </si>
  <si>
    <t>E</t>
  </si>
  <si>
    <t>F</t>
  </si>
  <si>
    <t>G</t>
  </si>
  <si>
    <t>Roma M</t>
  </si>
  <si>
    <t>Rajesh Kumar Mishra</t>
  </si>
  <si>
    <t>Pallavi Shahi</t>
  </si>
  <si>
    <t>H</t>
  </si>
  <si>
    <t>J</t>
  </si>
  <si>
    <t>K</t>
  </si>
  <si>
    <t>II</t>
  </si>
  <si>
    <t>Aavya Nandika Gautam</t>
  </si>
  <si>
    <t>Vinay Sheel Gautam</t>
  </si>
  <si>
    <t>Nitu Gautam</t>
  </si>
  <si>
    <t>Saisrusti Paramanik</t>
  </si>
  <si>
    <t>Sanjay Paramanik</t>
  </si>
  <si>
    <t>Binapani Behera</t>
  </si>
  <si>
    <t>Jagruti Behera</t>
  </si>
  <si>
    <t>Jyoti Ranjan Behera</t>
  </si>
  <si>
    <t>Amita Das</t>
  </si>
  <si>
    <t>Anaya Prisha Sahoo</t>
  </si>
  <si>
    <t>Sushant Kumar Sahu</t>
  </si>
  <si>
    <t>Swarnalata Sahoo</t>
  </si>
  <si>
    <t>Anirudh Sabat</t>
  </si>
  <si>
    <t>Anup Kumar Sabat</t>
  </si>
  <si>
    <t>Sradhashree Sabat</t>
  </si>
  <si>
    <t>Aayansh Yash Mallick</t>
  </si>
  <si>
    <t>Alok Kumar Mallick</t>
  </si>
  <si>
    <t>Sumitra Mallick</t>
  </si>
  <si>
    <t>Bari Satvik</t>
  </si>
  <si>
    <t>Bari Shrinibas Rao</t>
  </si>
  <si>
    <t>Batula Benu Madhuri</t>
  </si>
  <si>
    <t>Divyanshi Priyadarshini Jena</t>
  </si>
  <si>
    <t>Gyan Goutam Jena</t>
  </si>
  <si>
    <t>Kabitarani Jena</t>
  </si>
  <si>
    <t>Saatvik Sahoo</t>
  </si>
  <si>
    <t>Deepak Kumar Sahoo</t>
  </si>
  <si>
    <t>Pragnya Priyadarshnee Nayak</t>
  </si>
  <si>
    <t>K Kashyap Kishore</t>
  </si>
  <si>
    <t>Kishore Kumar Malik</t>
  </si>
  <si>
    <t>Rachita Mallick</t>
  </si>
  <si>
    <t>Subham Dakua</t>
  </si>
  <si>
    <t>Narayan Dakua</t>
  </si>
  <si>
    <t>Sanju Dakua</t>
  </si>
  <si>
    <t>Manshi Marandi</t>
  </si>
  <si>
    <t>Dularam Marandi</t>
  </si>
  <si>
    <t>Delhamani Murmu</t>
  </si>
  <si>
    <t>Shreyans Behera</t>
  </si>
  <si>
    <t>Sanjay Kumar Behera</t>
  </si>
  <si>
    <t>Smitarani Behera</t>
  </si>
  <si>
    <t>Yashaswini Singh</t>
  </si>
  <si>
    <t>Deepak Kumar</t>
  </si>
  <si>
    <t>Malvika Raghuvanshi</t>
  </si>
  <si>
    <t>Aayan Kumar Samal</t>
  </si>
  <si>
    <t>Ashis Kumar Samal</t>
  </si>
  <si>
    <t>Sandhyadhupa Panigrahi</t>
  </si>
  <si>
    <t>Anushrav Rout</t>
  </si>
  <si>
    <t>Chandan Kumar Rout</t>
  </si>
  <si>
    <t>Rasmita Rout</t>
  </si>
  <si>
    <t>Hiyan Sharma</t>
  </si>
  <si>
    <t>Raj Kishore Sharma</t>
  </si>
  <si>
    <t>Ranjana Sharma</t>
  </si>
  <si>
    <t>Jaashrita Mallick</t>
  </si>
  <si>
    <t>Jagujiban Mallick</t>
  </si>
  <si>
    <t>Sujata Mallick</t>
  </si>
  <si>
    <t>Sushree Sangita Kandi</t>
  </si>
  <si>
    <t>Chitaranjan Kandi</t>
  </si>
  <si>
    <t>Prangyasmita Das</t>
  </si>
  <si>
    <t>Aradhya Swain</t>
  </si>
  <si>
    <t>Gobardhan Swain</t>
  </si>
  <si>
    <t>Namita Ray</t>
  </si>
  <si>
    <t>Archit Sekhar Mallick</t>
  </si>
  <si>
    <t>Aruna Kumar Mallick</t>
  </si>
  <si>
    <t>Chinmayee Prava Mohapatra</t>
  </si>
  <si>
    <t>L</t>
  </si>
  <si>
    <t>Armaan Sangeet</t>
  </si>
  <si>
    <t>Debasish Mallick</t>
  </si>
  <si>
    <t>Sonali Parija</t>
  </si>
  <si>
    <t>Darshan Pradhan</t>
  </si>
  <si>
    <t>Subrat Pradhan</t>
  </si>
  <si>
    <t>Kadambini Biswal</t>
  </si>
  <si>
    <t>III</t>
  </si>
  <si>
    <t>Aditya Sharma</t>
  </si>
  <si>
    <t>Vivekanand Sharma</t>
  </si>
  <si>
    <t>Preeti Rana</t>
  </si>
  <si>
    <t>Swornashree Nanda</t>
  </si>
  <si>
    <t>Rashmi Kanta Nanda</t>
  </si>
  <si>
    <t>Sasmita Nanda</t>
  </si>
  <si>
    <t>Archita Pradhan</t>
  </si>
  <si>
    <t>Anil Pradhan</t>
  </si>
  <si>
    <t>Chandana Mohanty</t>
  </si>
  <si>
    <t>Aryash Yadav</t>
  </si>
  <si>
    <t>Abhinav Yadav</t>
  </si>
  <si>
    <t>Deepika Yadav</t>
  </si>
  <si>
    <t>Swastik Arman Mohanty</t>
  </si>
  <si>
    <t>Kshirod Kumar Mohanty</t>
  </si>
  <si>
    <t>Sharmista Mohanty</t>
  </si>
  <si>
    <t>S Arian Dhal</t>
  </si>
  <si>
    <t>BARADA PRASANNA DHAL</t>
  </si>
  <si>
    <t>SONALISA DHAL</t>
  </si>
  <si>
    <t>Ojaasvi Badhai</t>
  </si>
  <si>
    <t>Lalit Kumar Badhai</t>
  </si>
  <si>
    <t>Priti Rana</t>
  </si>
  <si>
    <t>Dibya Jyoti Pradhan</t>
  </si>
  <si>
    <t>Chitta Ranjan Pradhan</t>
  </si>
  <si>
    <t>Rangalata Pradhan</t>
  </si>
  <si>
    <t>Subhraa Priyadarshini</t>
  </si>
  <si>
    <t>Sukanta Kumar Das</t>
  </si>
  <si>
    <t>Bidyut prava Sethy</t>
  </si>
  <si>
    <t>Tej Prakash Munda</t>
  </si>
  <si>
    <t>Sadhu Charan Munda</t>
  </si>
  <si>
    <t>Mani Deogam</t>
  </si>
  <si>
    <t>Aarav Mallick</t>
  </si>
  <si>
    <t>Ranjan Kumar Mallick</t>
  </si>
  <si>
    <t>Ritika Mallick</t>
  </si>
  <si>
    <t>Dipankar Biswal</t>
  </si>
  <si>
    <t>Bikas chandra Biswal</t>
  </si>
  <si>
    <t>Gayatri Biswal</t>
  </si>
  <si>
    <t>Kanishka Chaudhary</t>
  </si>
  <si>
    <t>Prem Chandra Chaudhary</t>
  </si>
  <si>
    <t>Jyoti Verma</t>
  </si>
  <si>
    <t>Kumar Priyansh</t>
  </si>
  <si>
    <t>Prakash Kumar Malla</t>
  </si>
  <si>
    <t>Subhasmita Dalai</t>
  </si>
  <si>
    <t>Pragnya Priyadarshini Maharana</t>
  </si>
  <si>
    <t>Pramod Maharana</t>
  </si>
  <si>
    <t>Priyambada Maharana</t>
  </si>
  <si>
    <t>Swadhin Sekhar Sahu</t>
  </si>
  <si>
    <t>Kusa Sahu</t>
  </si>
  <si>
    <t>Laxmi Sahu</t>
  </si>
  <si>
    <t>Ahil Mohanty</t>
  </si>
  <si>
    <t>Anil Kumar Mohanty</t>
  </si>
  <si>
    <t>Lilandree Panda</t>
  </si>
  <si>
    <t>Raiguru Saanvi Mohapatra</t>
  </si>
  <si>
    <t>Raiguru Manas Kumar Mohapatra</t>
  </si>
  <si>
    <t>Debasmita Tripathy</t>
  </si>
  <si>
    <t>IV</t>
  </si>
  <si>
    <t>Abhirup Sahoo</t>
  </si>
  <si>
    <t>Bandita Sahoo</t>
  </si>
  <si>
    <t>Aastik Mahapatra</t>
  </si>
  <si>
    <t>Krushna Chandra Mahapatra</t>
  </si>
  <si>
    <t>Anuradha Debatta</t>
  </si>
  <si>
    <t>Avyathish Dakua</t>
  </si>
  <si>
    <t>Arindam Dakua</t>
  </si>
  <si>
    <t>Jaya Swain</t>
  </si>
  <si>
    <t>M</t>
  </si>
  <si>
    <t>Aanush Gupta</t>
  </si>
  <si>
    <t>Abhay Gupta</t>
  </si>
  <si>
    <t>Neeru Gupta</t>
  </si>
  <si>
    <t>V</t>
  </si>
  <si>
    <t>Swoyam Swagat Behera</t>
  </si>
  <si>
    <t>Chandra Sekhara Behera</t>
  </si>
  <si>
    <t>Lili Behera</t>
  </si>
  <si>
    <t>Arnav Sabat</t>
  </si>
  <si>
    <t>Goutam Sabat</t>
  </si>
  <si>
    <t>Ipsita Priyadarsini Mishra</t>
  </si>
  <si>
    <t>Neil Krishna Ravella</t>
  </si>
  <si>
    <t>Vineel Krishna Ravella</t>
  </si>
  <si>
    <t>Srimula Venugopal Chandana</t>
  </si>
  <si>
    <t>Rishiraj Agrawal</t>
  </si>
  <si>
    <t>Vikash Kumar Agrawal</t>
  </si>
  <si>
    <t>Ekta Agrawal</t>
  </si>
  <si>
    <t>VI</t>
  </si>
  <si>
    <t>Shreyas Purusottam Swain</t>
  </si>
  <si>
    <t>Prafulla Kumar Swain</t>
  </si>
  <si>
    <t>Nabanita Swain</t>
  </si>
  <si>
    <t>VII</t>
  </si>
  <si>
    <t>Amit Mahapatra</t>
  </si>
  <si>
    <t>Sunil Kumar Mahapatra</t>
  </si>
  <si>
    <t>Shrutirekha Rayaguru</t>
  </si>
  <si>
    <t>Hitakshi Das</t>
  </si>
  <si>
    <t>Avikesh Das</t>
  </si>
  <si>
    <t>Kumkum Das</t>
  </si>
  <si>
    <t>Vidhi Nandika Gautam</t>
  </si>
  <si>
    <t>Dr.Nitu Gautam</t>
  </si>
  <si>
    <t>Aaradhya Krishna Pati</t>
  </si>
  <si>
    <t>Gopal Krishna Pati</t>
  </si>
  <si>
    <t>Sasmita Kar</t>
  </si>
  <si>
    <t>Aaradhya Gupta</t>
  </si>
  <si>
    <t>Lakhyaraj Agrawal</t>
  </si>
  <si>
    <t>VIII</t>
  </si>
  <si>
    <t>Kabir Chaudhary</t>
  </si>
  <si>
    <t>Yash Bidyadhar Mohapatra</t>
  </si>
  <si>
    <t>Lalitendu Bidyadhar Mohapatra</t>
  </si>
  <si>
    <t>Jogeshwari Devi</t>
  </si>
  <si>
    <t>ADHIRAAJ YADAV</t>
  </si>
  <si>
    <t>ABHINAV YADAV</t>
  </si>
  <si>
    <t>DEEPIKA YADAV</t>
  </si>
  <si>
    <t>Priyansh Patnaik</t>
  </si>
  <si>
    <t>Radha Krishna Pattanaik</t>
  </si>
  <si>
    <t>Anamika Patnaik</t>
  </si>
  <si>
    <t>Arjun Sharma</t>
  </si>
  <si>
    <t>Kanwar Vishal Singh</t>
  </si>
  <si>
    <t>Preeti Sharma</t>
  </si>
  <si>
    <t>IX</t>
  </si>
  <si>
    <t>Adhiraaj Sahoo</t>
  </si>
  <si>
    <t>Aryaditya Singh</t>
  </si>
  <si>
    <t>X</t>
  </si>
  <si>
    <t>Ashrita Sahu</t>
  </si>
  <si>
    <t>Abhimanyu sahu</t>
  </si>
  <si>
    <t>Tukuni Sahu</t>
  </si>
  <si>
    <t>XI Sci</t>
  </si>
  <si>
    <t>XI Com</t>
  </si>
  <si>
    <t>XI Hum</t>
  </si>
  <si>
    <t>O</t>
  </si>
  <si>
    <t>Q</t>
  </si>
  <si>
    <t>XII Sci</t>
  </si>
  <si>
    <t>Harshita Das</t>
  </si>
  <si>
    <t>Harshita Pradhan</t>
  </si>
  <si>
    <t>Nrupen Chakravarthy Ravella</t>
  </si>
  <si>
    <t>Saugat Satapathy</t>
  </si>
  <si>
    <t>Suranjan Satapathy</t>
  </si>
  <si>
    <t>Sunanda Hota</t>
  </si>
  <si>
    <t>XII Com</t>
  </si>
  <si>
    <t>N</t>
  </si>
  <si>
    <t>S P Samriddh</t>
  </si>
  <si>
    <t>Saroj Kumar Mahapatra</t>
  </si>
  <si>
    <t>Pritam Choudhury</t>
  </si>
  <si>
    <t>XII Hum</t>
  </si>
  <si>
    <t>Aatmika Subarno</t>
  </si>
  <si>
    <t>Rajesh Subarno</t>
  </si>
  <si>
    <t>N. Shiva Priya</t>
  </si>
  <si>
    <t>Maitreyi M Nair</t>
  </si>
  <si>
    <t>Manoj V. Nair</t>
  </si>
  <si>
    <t>S Aswathy</t>
  </si>
  <si>
    <t>A01731</t>
  </si>
  <si>
    <t>Play Group</t>
  </si>
  <si>
    <t>A01692</t>
  </si>
  <si>
    <t>A01757</t>
  </si>
  <si>
    <t>A01704</t>
  </si>
  <si>
    <t>A01727</t>
  </si>
  <si>
    <t>A01696</t>
  </si>
  <si>
    <t>A01652</t>
  </si>
  <si>
    <t>A01747</t>
  </si>
  <si>
    <t>A01750</t>
  </si>
  <si>
    <t>Nursery</t>
  </si>
  <si>
    <t>A01632</t>
  </si>
  <si>
    <t>A01661</t>
  </si>
  <si>
    <t>A01627</t>
  </si>
  <si>
    <t>A01659</t>
  </si>
  <si>
    <t>A01713</t>
  </si>
  <si>
    <t>A01437</t>
  </si>
  <si>
    <t>A01644</t>
  </si>
  <si>
    <t>A01594</t>
  </si>
  <si>
    <t>Kadambari Singh Raghuvanshi</t>
  </si>
  <si>
    <t>Chintan Raghuvanshi</t>
  </si>
  <si>
    <t>Sanyogita Singh Chauhan</t>
  </si>
  <si>
    <t>A01522</t>
  </si>
  <si>
    <t>A01748</t>
  </si>
  <si>
    <t>A01514</t>
  </si>
  <si>
    <t>A01687</t>
  </si>
  <si>
    <t>A01570</t>
  </si>
  <si>
    <t>A01571</t>
  </si>
  <si>
    <t>A01716</t>
  </si>
  <si>
    <t>A01720</t>
  </si>
  <si>
    <t>A01732</t>
  </si>
  <si>
    <t>A01595</t>
  </si>
  <si>
    <t>A01648</t>
  </si>
  <si>
    <t>A01658</t>
  </si>
  <si>
    <t>A01602</t>
  </si>
  <si>
    <t>A01688</t>
  </si>
  <si>
    <t>A01743</t>
  </si>
  <si>
    <t>A01476</t>
  </si>
  <si>
    <t>A01598</t>
  </si>
  <si>
    <t>A01751</t>
  </si>
  <si>
    <t>A01656</t>
  </si>
  <si>
    <t>A01760</t>
  </si>
  <si>
    <t>A01554</t>
  </si>
  <si>
    <t>A01678</t>
  </si>
  <si>
    <t>A01532</t>
  </si>
  <si>
    <t>KG I</t>
  </si>
  <si>
    <t>A01535</t>
  </si>
  <si>
    <t>A01460</t>
  </si>
  <si>
    <t>A01458</t>
  </si>
  <si>
    <t>A01605</t>
  </si>
  <si>
    <t>A01690</t>
  </si>
  <si>
    <t>A01701</t>
  </si>
  <si>
    <t>A01681</t>
  </si>
  <si>
    <t>A01449</t>
  </si>
  <si>
    <t>A01537</t>
  </si>
  <si>
    <t>A01475</t>
  </si>
  <si>
    <t>A01424</t>
  </si>
  <si>
    <t>A01635</t>
  </si>
  <si>
    <t>A01761</t>
  </si>
  <si>
    <t>A01660</t>
  </si>
  <si>
    <t>A01746</t>
  </si>
  <si>
    <t>A01562</t>
  </si>
  <si>
    <t>A01451</t>
  </si>
  <si>
    <t>A01290</t>
  </si>
  <si>
    <t>A01348</t>
  </si>
  <si>
    <t>A01616</t>
  </si>
  <si>
    <t>A01630</t>
  </si>
  <si>
    <t>A01638</t>
  </si>
  <si>
    <t>A01752</t>
  </si>
  <si>
    <t>A01641</t>
  </si>
  <si>
    <t>A01614</t>
  </si>
  <si>
    <t>A01695</t>
  </si>
  <si>
    <t>A01698</t>
  </si>
  <si>
    <t>A01662</t>
  </si>
  <si>
    <t>A01741</t>
  </si>
  <si>
    <t>A01754</t>
  </si>
  <si>
    <t>A01759</t>
  </si>
  <si>
    <t>A01356</t>
  </si>
  <si>
    <t>A01739</t>
  </si>
  <si>
    <t>A01413</t>
  </si>
  <si>
    <t>A01753</t>
  </si>
  <si>
    <t>A01724</t>
  </si>
  <si>
    <t>A01555</t>
  </si>
  <si>
    <t>A01380</t>
  </si>
  <si>
    <t>A01650</t>
  </si>
  <si>
    <t>KG II</t>
  </si>
  <si>
    <t>A01608</t>
  </si>
  <si>
    <t>A01726</t>
  </si>
  <si>
    <t>A01707</t>
  </si>
  <si>
    <t>A01677</t>
  </si>
  <si>
    <t>A01184</t>
  </si>
  <si>
    <t>A01315</t>
  </si>
  <si>
    <t>A01636</t>
  </si>
  <si>
    <t>A01668</t>
  </si>
  <si>
    <t>A01308</t>
  </si>
  <si>
    <t>A01577</t>
  </si>
  <si>
    <t>A01653</t>
  </si>
  <si>
    <t>A01480</t>
  </si>
  <si>
    <t>A01673</t>
  </si>
  <si>
    <t>A01755</t>
  </si>
  <si>
    <t>A01254</t>
  </si>
  <si>
    <t>A01566</t>
  </si>
  <si>
    <t>A00996</t>
  </si>
  <si>
    <t>A01563</t>
  </si>
  <si>
    <t>A01241</t>
  </si>
  <si>
    <t>A01756</t>
  </si>
  <si>
    <t>A01197</t>
  </si>
  <si>
    <t>A01604</t>
  </si>
  <si>
    <t>A01683</t>
  </si>
  <si>
    <t>A01346</t>
  </si>
  <si>
    <t>A01410</t>
  </si>
  <si>
    <t>A01705</t>
  </si>
  <si>
    <t>A01442</t>
  </si>
  <si>
    <t>A01100</t>
  </si>
  <si>
    <t>A01682</t>
  </si>
  <si>
    <t>A01266</t>
  </si>
  <si>
    <t>A01606</t>
  </si>
  <si>
    <t>A01665</t>
  </si>
  <si>
    <t>A01516</t>
  </si>
  <si>
    <t>A01366</t>
  </si>
  <si>
    <t>A01573</t>
  </si>
  <si>
    <t>A01493</t>
  </si>
  <si>
    <t>A01657</t>
  </si>
  <si>
    <t>A01264</t>
  </si>
  <si>
    <t>A01758</t>
  </si>
  <si>
    <t>A01749</t>
  </si>
  <si>
    <t>A01622</t>
  </si>
  <si>
    <t>A01655</t>
  </si>
  <si>
    <t>A01529</t>
  </si>
  <si>
    <t>A01530</t>
  </si>
  <si>
    <t>A01355</t>
  </si>
  <si>
    <t>A01411</t>
  </si>
  <si>
    <t>A01268</t>
  </si>
  <si>
    <t>HP List</t>
  </si>
  <si>
    <t>SMS</t>
  </si>
  <si>
    <t>HP</t>
  </si>
  <si>
    <t>Yes</t>
  </si>
  <si>
    <t>Raiguru Suryansh Mohapatra</t>
  </si>
  <si>
    <t>Rajguru Manas Kumar Mohapatra</t>
  </si>
  <si>
    <t>DND</t>
  </si>
  <si>
    <t>Yes_Awareness</t>
  </si>
  <si>
    <t>Nayantara Karthikeyan</t>
  </si>
  <si>
    <t>V. Karthikeya Pandian</t>
  </si>
  <si>
    <t>Sujata Karthikeyan</t>
  </si>
  <si>
    <t>No</t>
  </si>
  <si>
    <t>Poorva Mishra</t>
  </si>
  <si>
    <t>Jyoti Prakash Mishra</t>
  </si>
  <si>
    <t>Smita Mahapatra</t>
  </si>
  <si>
    <t>Aryaman Mishra</t>
  </si>
  <si>
    <t>Priyadarshi Mishra</t>
  </si>
  <si>
    <t>Rosalin Patasani Mishra</t>
  </si>
  <si>
    <t>Yatharth Singh</t>
  </si>
  <si>
    <t>Ashish Kumar Singh</t>
  </si>
  <si>
    <t>Babita Singh</t>
  </si>
  <si>
    <t>Habeeb K Shefeen</t>
  </si>
  <si>
    <t>Shefeen Ahamed k</t>
  </si>
  <si>
    <t>Thanzin Abdul Rahiman</t>
  </si>
  <si>
    <t xml:space="preserve">HP </t>
  </si>
  <si>
    <t>Shravan Prakash</t>
  </si>
  <si>
    <t>Prakash Rengaraj</t>
  </si>
  <si>
    <t>Vijayalakshmi Prakash</t>
  </si>
  <si>
    <t xml:space="preserve">Y. Srinidhi </t>
  </si>
  <si>
    <t>M.Yogajayanand</t>
  </si>
  <si>
    <t>V.S. Veena .</t>
  </si>
  <si>
    <t>RTE</t>
  </si>
  <si>
    <t>Old</t>
  </si>
  <si>
    <t>Anugya Singh</t>
  </si>
  <si>
    <t>Dayal Gangwar</t>
  </si>
  <si>
    <t>Neetu Gangwar</t>
  </si>
  <si>
    <t>Rishabh Riddhiman</t>
  </si>
  <si>
    <t>Dinabandhu Sahu</t>
  </si>
  <si>
    <t>Neeraja Pradhan</t>
  </si>
  <si>
    <t>Sathvik Swain</t>
  </si>
  <si>
    <t>Sailesh Kumar Swain</t>
  </si>
  <si>
    <t>Nina Paikray</t>
  </si>
  <si>
    <t>New</t>
  </si>
  <si>
    <t>Communication Remarks</t>
  </si>
  <si>
    <t>Adm</t>
  </si>
  <si>
    <t>Amount</t>
  </si>
  <si>
    <t>Q1 Amount</t>
  </si>
  <si>
    <t>Q1 Status</t>
  </si>
  <si>
    <t>Active_2526</t>
  </si>
  <si>
    <t>Row Labels</t>
  </si>
  <si>
    <t>Grand Total</t>
  </si>
  <si>
    <t>Column Labels</t>
  </si>
  <si>
    <t>Count of Section Name</t>
  </si>
  <si>
    <t>A01765</t>
  </si>
  <si>
    <t>A01763</t>
  </si>
  <si>
    <t>A01762</t>
  </si>
  <si>
    <t>A01299</t>
  </si>
  <si>
    <t>A01764</t>
  </si>
  <si>
    <t>Duplicate Check</t>
  </si>
  <si>
    <t>Aahana Choudhury</t>
  </si>
  <si>
    <t>PRITIRANJAN CHOUDHURY</t>
  </si>
  <si>
    <t>pritiranjan.choudhury@gmail.com</t>
  </si>
  <si>
    <t>MONALISA BARAL</t>
  </si>
  <si>
    <t>Mona.twinkle94@gmail.com</t>
  </si>
  <si>
    <t>Aanay Tripathy</t>
  </si>
  <si>
    <t>Swetaparna Tripathy</t>
  </si>
  <si>
    <t>bapuni.tripathy@gmail.com</t>
  </si>
  <si>
    <t>Sonali Panda</t>
  </si>
  <si>
    <t>sonaliaanay@gmail.com</t>
  </si>
  <si>
    <t>Aanshika Sahoo</t>
  </si>
  <si>
    <t>Abinash Sahoo</t>
  </si>
  <si>
    <t>emailabinash@gmaiil.com</t>
  </si>
  <si>
    <t>Shilpa Mishra</t>
  </si>
  <si>
    <t>abhishilpa29@gmail.com</t>
  </si>
  <si>
    <t>Aarav Panda</t>
  </si>
  <si>
    <t>Ratikant Panda</t>
  </si>
  <si>
    <t>ratikant.panda@gmail.com</t>
  </si>
  <si>
    <t>Sucharita Panda</t>
  </si>
  <si>
    <t>Aarvi Swain</t>
  </si>
  <si>
    <t>Srikant Swain</t>
  </si>
  <si>
    <t>srikantcoo15@gmail.com</t>
  </si>
  <si>
    <t>Itishree Mohanty</t>
  </si>
  <si>
    <t>itishree505@gmail.com</t>
  </si>
  <si>
    <t>Aayansh Parida</t>
  </si>
  <si>
    <t>Jitendra Parida</t>
  </si>
  <si>
    <t>jituparida2015@gmai.com</t>
  </si>
  <si>
    <t>Sagarika Patra</t>
  </si>
  <si>
    <t>ADVAY SINGH</t>
  </si>
  <si>
    <t>ABHISHEK KUMAR SINGH</t>
  </si>
  <si>
    <t>abhishekksingh.24@gmail.com</t>
  </si>
  <si>
    <t>BISHNU PRIYA DASH</t>
  </si>
  <si>
    <t>muskan.tinky123@gmail.com</t>
  </si>
  <si>
    <t>ANVIT PATTNAIK</t>
  </si>
  <si>
    <t>MANAB PATTNAIK</t>
  </si>
  <si>
    <t>manab.pattnaik@gmail.com</t>
  </si>
  <si>
    <t>BISWA PRABHA PATTNAIK</t>
  </si>
  <si>
    <t>pattnaikbiswapravha@gmail.com</t>
  </si>
  <si>
    <t>Aveer Khattoi</t>
  </si>
  <si>
    <t>Ruturaj Khattoi</t>
  </si>
  <si>
    <t>rajkhattoi@gmail.com</t>
  </si>
  <si>
    <t>Sucheta Mohanty</t>
  </si>
  <si>
    <t>suchetamk84@gmail.com</t>
  </si>
  <si>
    <t>Bhabyaanshi Mishra</t>
  </si>
  <si>
    <t>Debashis Mishra</t>
  </si>
  <si>
    <t>debashismishra1985@gmail.com</t>
  </si>
  <si>
    <t>Priyadarsini Sarangi</t>
  </si>
  <si>
    <t>priyadarsinisarangi@gmail.com</t>
  </si>
  <si>
    <t>Drishana Baral</t>
  </si>
  <si>
    <t>Swayam Prakash Baral</t>
  </si>
  <si>
    <t>swayam.baral@gmail.com</t>
  </si>
  <si>
    <t>Snehaprava Das</t>
  </si>
  <si>
    <t>sneha.maman@gmail.com</t>
  </si>
  <si>
    <t>Druhi Periwal</t>
  </si>
  <si>
    <t>Pankaj Gordhan Periwal</t>
  </si>
  <si>
    <t>pankajperiwal2024@gmail.com</t>
  </si>
  <si>
    <t>Nilam</t>
  </si>
  <si>
    <t>nilamperiwal2224@gmail.com</t>
  </si>
  <si>
    <t>Famya Jamal</t>
  </si>
  <si>
    <t>Farhat Jamal</t>
  </si>
  <si>
    <t>farhatjmal@gmail.com</t>
  </si>
  <si>
    <t>Darakshan Jamal</t>
  </si>
  <si>
    <t>darakshanjmal@gmail.com</t>
  </si>
  <si>
    <t>Prabhash Rout</t>
  </si>
  <si>
    <t>Prakash Rout</t>
  </si>
  <si>
    <t>prakashrout777@gmail.com</t>
  </si>
  <si>
    <t>Pravati Nayak</t>
  </si>
  <si>
    <t>pravatinayak0777@gmail.com</t>
  </si>
  <si>
    <t>rakesh.sharma.it0684@gmail.com</t>
  </si>
  <si>
    <t>Sweta Kumari</t>
  </si>
  <si>
    <t>SAI SHRIYA SAHU</t>
  </si>
  <si>
    <t>CHANDRA SEKHAR SAHU</t>
  </si>
  <si>
    <t>drsekharchandra@gmail.com</t>
  </si>
  <si>
    <t>MAITRI SAHU</t>
  </si>
  <si>
    <t>maitrisahu@gmail.com</t>
  </si>
  <si>
    <t>Swagatika Sarangi</t>
  </si>
  <si>
    <t>Narayan Chandra Sarangi</t>
  </si>
  <si>
    <t>saranginarayan908@gmail.com</t>
  </si>
  <si>
    <t>Dolly Jbbal</t>
  </si>
  <si>
    <t>Yelamolu Trilokya</t>
  </si>
  <si>
    <t>Y. Srinivas Rao</t>
  </si>
  <si>
    <t>vasuchowdary2003@gmail.com</t>
  </si>
  <si>
    <t>Y. Krishna Veni</t>
  </si>
  <si>
    <t xml:space="preserve">AARBIE APARNA </t>
  </si>
  <si>
    <t>BISWARANJAN BEHERA</t>
  </si>
  <si>
    <t>dr.biswaranjan16@gmail.com</t>
  </si>
  <si>
    <t>ARPITA MAJHI</t>
  </si>
  <si>
    <t>arpitaexcel123@gmail.com</t>
  </si>
  <si>
    <t>AARIN MISHRA</t>
  </si>
  <si>
    <t>SABYASACHI MISHRA</t>
  </si>
  <si>
    <t>misra.sabya@gmail.com</t>
  </si>
  <si>
    <t>AISHWARYA MISHRA</t>
  </si>
  <si>
    <t>aishwarya.mishra27@gmail.com</t>
  </si>
  <si>
    <t>ABHA PARIDA</t>
  </si>
  <si>
    <t>ajay.parida2008@gmail.com</t>
  </si>
  <si>
    <t>BHAGYASHREE PARIDA</t>
  </si>
  <si>
    <t>bhagyashreebarik28@gmail.com</t>
  </si>
  <si>
    <t>ADHRIT SAHOO</t>
  </si>
  <si>
    <t>SUBHRAJIT SAHOO</t>
  </si>
  <si>
    <t>subhrajittupa@gmail.com</t>
  </si>
  <si>
    <t>POOJA PRASAD KESHARI</t>
  </si>
  <si>
    <t>kesharipooja73@gmail.com</t>
  </si>
  <si>
    <t>ADYANT PARIDA</t>
  </si>
  <si>
    <t>SUSIL KUMAR PARIDA</t>
  </si>
  <si>
    <t>parida.susil@gmail.com</t>
  </si>
  <si>
    <t>GAYATRI NAHAK</t>
  </si>
  <si>
    <t>missgayatri07@gmail.com</t>
  </si>
  <si>
    <t>Arman Mohanty</t>
  </si>
  <si>
    <t>Ajay Mohanty</t>
  </si>
  <si>
    <t>ajaymohanty7267@gmail.com</t>
  </si>
  <si>
    <t>Rasmita Champati</t>
  </si>
  <si>
    <t>rasmitachampatiray@gmail.com</t>
  </si>
  <si>
    <t>Atharva Modi</t>
  </si>
  <si>
    <t>Sourabh Modi</t>
  </si>
  <si>
    <t>sourav_modi@rediffmail.com</t>
  </si>
  <si>
    <t>Taniya Modi</t>
  </si>
  <si>
    <t>taniyamodi22@gmail.com</t>
  </si>
  <si>
    <t>Kaarthik Visal</t>
  </si>
  <si>
    <t>Visal Sasi</t>
  </si>
  <si>
    <t>visalsasi.bbsr@gmail.com</t>
  </si>
  <si>
    <t>Anjana</t>
  </si>
  <si>
    <t>anjanavunni20@gmail.com</t>
  </si>
  <si>
    <t>Krishika Parida</t>
  </si>
  <si>
    <t>Ranjit Parida</t>
  </si>
  <si>
    <t>pranjit107@gmail.com</t>
  </si>
  <si>
    <t>Sasmita Pradhan</t>
  </si>
  <si>
    <t>jujusasmita@gmail.com</t>
  </si>
  <si>
    <t>Lehak Dasmohapatra</t>
  </si>
  <si>
    <t>Shyama Prasad Dasmohapatra</t>
  </si>
  <si>
    <t>shyamadaitapati@gmail.com</t>
  </si>
  <si>
    <t>rajashreemohantydasmohapatra@gmail.com</t>
  </si>
  <si>
    <t>Ritanshi Adi Nayak</t>
  </si>
  <si>
    <t>Prasant Nayak</t>
  </si>
  <si>
    <t>prasantnyk@gmail.com</t>
  </si>
  <si>
    <t>Aditi Nayak</t>
  </si>
  <si>
    <t>aditinyk101@gmail.com</t>
  </si>
  <si>
    <t>Rkriti Jena</t>
  </si>
  <si>
    <t>Kirti Ranjan Jena</t>
  </si>
  <si>
    <t>venusservices2019@gmail.com</t>
  </si>
  <si>
    <t>P Pratap Kadambini Ronaleen</t>
  </si>
  <si>
    <t>ronaleen.priyadarsini@gmail.com</t>
  </si>
  <si>
    <t>Sai Shakti Sarangi</t>
  </si>
  <si>
    <t>Shanaya Saini</t>
  </si>
  <si>
    <t>Jatin Saini</t>
  </si>
  <si>
    <t>Jsaini25@gmail.com</t>
  </si>
  <si>
    <t>Deepika Saini</t>
  </si>
  <si>
    <t>Shivang Satapathy</t>
  </si>
  <si>
    <t>pritirajsatapathy@gmail.com</t>
  </si>
  <si>
    <t>Somaleena Patnaik</t>
  </si>
  <si>
    <t>somaleenapatnaik@gmail.com</t>
  </si>
  <si>
    <t>Shivansh Harichandan</t>
  </si>
  <si>
    <t>Santosh kumar Harichandan</t>
  </si>
  <si>
    <t>banitanayak4787@gmail.com</t>
  </si>
  <si>
    <t>Banita Harichandan</t>
  </si>
  <si>
    <t>Shreenika Das</t>
  </si>
  <si>
    <t>Satyajit Das</t>
  </si>
  <si>
    <t>satyajit.nantu@gmail.com</t>
  </si>
  <si>
    <t>Bindushree Swain</t>
  </si>
  <si>
    <t>bindu.1041@gmail.com</t>
  </si>
  <si>
    <t>Shristi Deep</t>
  </si>
  <si>
    <t>Shashi Deep</t>
  </si>
  <si>
    <t>shashideep22@gmail.com</t>
  </si>
  <si>
    <t>Jyoti Kumari</t>
  </si>
  <si>
    <t>jyotibbs111190@gmail.com</t>
  </si>
  <si>
    <t>VRITIKA TRIPATHY</t>
  </si>
  <si>
    <t>ABHIJEET TRIPATHY</t>
  </si>
  <si>
    <t>tripathy.abhijeet@gmail.com</t>
  </si>
  <si>
    <t>SWETLEENA BAHINIPATI</t>
  </si>
  <si>
    <t>swetleenabahinipati@gmail.com</t>
  </si>
  <si>
    <t>Aadvik Swain</t>
  </si>
  <si>
    <t>Gyanendra Narayana Swain</t>
  </si>
  <si>
    <t>gyana.igit23@gmail.com</t>
  </si>
  <si>
    <t>Subhashree Swain</t>
  </si>
  <si>
    <t>subha7838@gmail.com</t>
  </si>
  <si>
    <t>Aayansh Nag</t>
  </si>
  <si>
    <t>Kailash Nag</t>
  </si>
  <si>
    <t>kailashnag69@gmail.com</t>
  </si>
  <si>
    <t>Kavita Nag</t>
  </si>
  <si>
    <t>Aishani Sarkar</t>
  </si>
  <si>
    <t>Arabinda Sarkar</t>
  </si>
  <si>
    <t>mikearabinda@gmail.com</t>
  </si>
  <si>
    <t>Swarnali Sarkar</t>
  </si>
  <si>
    <t>swarnaliwork0001@gmail.com</t>
  </si>
  <si>
    <t>Anika Patel</t>
  </si>
  <si>
    <t>Amar Patel</t>
  </si>
  <si>
    <t>amarpatel.dec86@gmail.com</t>
  </si>
  <si>
    <t>Aditi Amrita</t>
  </si>
  <si>
    <t>roshnib4u@gmail.com</t>
  </si>
  <si>
    <t>ANNVIKKA NAYAK</t>
  </si>
  <si>
    <t>ATANU RANJAN NAYAK</t>
  </si>
  <si>
    <t>atanu55511@gmail.com</t>
  </si>
  <si>
    <t>SUNAINA NAYAK</t>
  </si>
  <si>
    <t>sunainaanayak@gmail.com</t>
  </si>
  <si>
    <t>ANVITH JENA</t>
  </si>
  <si>
    <t>NALINI KANTA JENA</t>
  </si>
  <si>
    <t>nalinkantajena@gmail.com</t>
  </si>
  <si>
    <t>ANJALI PATRA</t>
  </si>
  <si>
    <t>patra.anju1996@gmail.com</t>
  </si>
  <si>
    <t>ARSAV PANDA</t>
  </si>
  <si>
    <t>JYOTI PRAKASH PANDA</t>
  </si>
  <si>
    <t>jpanda12@gmail.com</t>
  </si>
  <si>
    <t>SHARMISTHA PANDA</t>
  </si>
  <si>
    <t>psharmistha15@gmail.com</t>
  </si>
  <si>
    <t>Atharv Verma</t>
  </si>
  <si>
    <t>Mayank Verma</t>
  </si>
  <si>
    <t>deepakumaritekari@gmail.com</t>
  </si>
  <si>
    <t>Bibhan Dalbehera</t>
  </si>
  <si>
    <t>Anil Kumar Dalabehera</t>
  </si>
  <si>
    <t>anil.dalbehera@gmail.com</t>
  </si>
  <si>
    <t>Deepti Rani Samal</t>
  </si>
  <si>
    <t>deeptiranisamal@gmail.com</t>
  </si>
  <si>
    <t>Maanvi Barik</t>
  </si>
  <si>
    <t>Manoranjan Barik</t>
  </si>
  <si>
    <t>manoranjan0503@gmail.com</t>
  </si>
  <si>
    <t>Sudipta Barik</t>
  </si>
  <si>
    <t>Miasha Badajena</t>
  </si>
  <si>
    <t>Manoranjan Badajena</t>
  </si>
  <si>
    <t>m.badajena@gmail.com</t>
  </si>
  <si>
    <t>Nibedita Rout</t>
  </si>
  <si>
    <t>nibeditarout08@gmail.com</t>
  </si>
  <si>
    <t>Naithik Panigrahy</t>
  </si>
  <si>
    <t>Santosh Panigrahy</t>
  </si>
  <si>
    <t>panigrahysantosh@yahoo.com</t>
  </si>
  <si>
    <t>Namrata Panigrahy</t>
  </si>
  <si>
    <t>namrata.padhee@gmail.com</t>
  </si>
  <si>
    <t>PURBASHA PRIYADARSHINI SAHOO</t>
  </si>
  <si>
    <t>BIJAYA KUMAR SAHOO</t>
  </si>
  <si>
    <t>saibijaya70@gmail.com</t>
  </si>
  <si>
    <t>ANITA PRADHAN</t>
  </si>
  <si>
    <t>Sai Ashrita Pradhan</t>
  </si>
  <si>
    <t>Prabir Kumar Pradhan</t>
  </si>
  <si>
    <t>suchismita28012016@gmail.com</t>
  </si>
  <si>
    <t>Suchismita Swain</t>
  </si>
  <si>
    <t>SHANAYA AGARWAL</t>
  </si>
  <si>
    <t>RAHUL AGARWAL</t>
  </si>
  <si>
    <t>rahulagarwal809@gmail.com</t>
  </si>
  <si>
    <t>ADITI AGARWAL</t>
  </si>
  <si>
    <t>aditiagarwal809@gmail.com</t>
  </si>
  <si>
    <t>Shreyas Lenka</t>
  </si>
  <si>
    <t>Jayanta Lenka</t>
  </si>
  <si>
    <t>jayant.mkcg@gmail.com</t>
  </si>
  <si>
    <t>Preeti Laxmi Nayak</t>
  </si>
  <si>
    <t>preetilaxmi@gmail.com</t>
  </si>
  <si>
    <t>Srividya Mangaraj</t>
  </si>
  <si>
    <t>Ramakanta Mangaraj</t>
  </si>
  <si>
    <t>rkmangaraj2006@gmail.com</t>
  </si>
  <si>
    <t>Smaranika Barad</t>
  </si>
  <si>
    <t>Sriyansh Sutar</t>
  </si>
  <si>
    <t>Smruti Ranjan Sutar</t>
  </si>
  <si>
    <t>sutar.smrutiranjan@gmail.com</t>
  </si>
  <si>
    <t>Rina Rasmita Horo</t>
  </si>
  <si>
    <t>rina.rasmi@gmail.com</t>
  </si>
  <si>
    <t>AAHIR CHOPRA</t>
  </si>
  <si>
    <t>SAHIL CHOPRA</t>
  </si>
  <si>
    <t>chopra.sahil2018@gmail.com</t>
  </si>
  <si>
    <t>REENA CHOPRA</t>
  </si>
  <si>
    <t>reena2382@gmail.com</t>
  </si>
  <si>
    <t>AARYANA AARBI ABHIRUPA SAMAL</t>
  </si>
  <si>
    <t>ARUP KUMAR SAMAL</t>
  </si>
  <si>
    <t>arupsamal05@gmail.com</t>
  </si>
  <si>
    <t>BARSHA ROUT</t>
  </si>
  <si>
    <t>rout.barsha143@gmail.com</t>
  </si>
  <si>
    <t>Adarsh Ghosh</t>
  </si>
  <si>
    <t>Soumyaraj Ghosh</t>
  </si>
  <si>
    <t>soumyarajghosh@gmail.com</t>
  </si>
  <si>
    <t>Rachita Behera</t>
  </si>
  <si>
    <t>rimarachita@gmail.com</t>
  </si>
  <si>
    <t>Akshada Sahoo</t>
  </si>
  <si>
    <t>manoj8135@gmail.com</t>
  </si>
  <si>
    <t>Kadambini Rout</t>
  </si>
  <si>
    <t>kadsgenetix@gmail.com</t>
  </si>
  <si>
    <t>Akshika Tiwari</t>
  </si>
  <si>
    <t>Rohan Tiwari</t>
  </si>
  <si>
    <t>rohan.tiwari@icai.org</t>
  </si>
  <si>
    <t>Vandna Tiwari</t>
  </si>
  <si>
    <t>vandna.tiwari1605@gmail.com</t>
  </si>
  <si>
    <t>Alishka Ray</t>
  </si>
  <si>
    <t>Aparajit Ray</t>
  </si>
  <si>
    <t>shovna5@gmail.com</t>
  </si>
  <si>
    <t>Shovna Singh</t>
  </si>
  <si>
    <t>Atharv Mishra</t>
  </si>
  <si>
    <t>Vaibhav Misra</t>
  </si>
  <si>
    <t>colormyworld.0904@gmail.com</t>
  </si>
  <si>
    <t>Megha Kumari</t>
  </si>
  <si>
    <t>Kmegha57@gmail.com</t>
  </si>
  <si>
    <t>Ayansh Abhisek</t>
  </si>
  <si>
    <t>Sriram Abhisek</t>
  </si>
  <si>
    <t>sriramabhisek86@gmail.com</t>
  </si>
  <si>
    <t>Adisha Mohanty</t>
  </si>
  <si>
    <t>adishamohanty@gmail.com</t>
  </si>
  <si>
    <t>Devayani Oram</t>
  </si>
  <si>
    <t>Gurucharan Oram</t>
  </si>
  <si>
    <t>gurucharan93@gmail.com</t>
  </si>
  <si>
    <t>Eva Beck</t>
  </si>
  <si>
    <t>evabeck93@gmail.com</t>
  </si>
  <si>
    <t>Falaq Akhter</t>
  </si>
  <si>
    <t>SK Fayeem Akhter</t>
  </si>
  <si>
    <t>fayeem21@gmail.com</t>
  </si>
  <si>
    <t>Benazeer Sultana</t>
  </si>
  <si>
    <t>benazeersultana@gmail.com</t>
  </si>
  <si>
    <t>IVAAN DEO MOHAPATRA</t>
  </si>
  <si>
    <t>ASHISH KUMAR MOHAPATRA</t>
  </si>
  <si>
    <t>drashishmohapatra@gmail.com</t>
  </si>
  <si>
    <t>BHAGYALAXMI DEO</t>
  </si>
  <si>
    <t>bhagyalaxmideo@gmail.com</t>
  </si>
  <si>
    <t>MANLEEN KAUR GREWAL</t>
  </si>
  <si>
    <t>manpreet.garewal90@gmail.com</t>
  </si>
  <si>
    <t>HARLEEN KAUR GREWAL</t>
  </si>
  <si>
    <t>harleen23891@gmail.com</t>
  </si>
  <si>
    <t>PURVANSH MISHRA</t>
  </si>
  <si>
    <t>PRADIPTA KUMAR MISHRA</t>
  </si>
  <si>
    <t>p&amp;s2002@gmail.com</t>
  </si>
  <si>
    <t>SUCHISMITA PANDA</t>
  </si>
  <si>
    <t>suchismitap05@gmail.com</t>
  </si>
  <si>
    <t>Reyansh Nag</t>
  </si>
  <si>
    <t>Reyansh Nayak</t>
  </si>
  <si>
    <t>nayak.rabi2007@gmail.com</t>
  </si>
  <si>
    <t>Srabani Nayak</t>
  </si>
  <si>
    <t>srabani.nayak2008@gmail.com</t>
  </si>
  <si>
    <t>Sarah Das</t>
  </si>
  <si>
    <t>Surya Prakash Das</t>
  </si>
  <si>
    <t>dassuryaprakash@gmail.com</t>
  </si>
  <si>
    <t>Ramandeep Kaur Sahota</t>
  </si>
  <si>
    <t>rash_sahota@yahoo.com</t>
  </si>
  <si>
    <t>Shreyan Rout</t>
  </si>
  <si>
    <t>Srikanta Kumar Rout</t>
  </si>
  <si>
    <t>satyajeetrout1234@gmail.com</t>
  </si>
  <si>
    <t>Suchismita Nayak</t>
  </si>
  <si>
    <t>suchismitan098@gmail.com</t>
  </si>
  <si>
    <t>Soureendra Sahu</t>
  </si>
  <si>
    <t>Suman Kumar Sahu</t>
  </si>
  <si>
    <t>jimi.jami@gmail.com</t>
  </si>
  <si>
    <t>Payal Jyoti Sahoo</t>
  </si>
  <si>
    <t>payaljyotisahoo91@gmail.com</t>
  </si>
  <si>
    <t>Spruha Padhi</t>
  </si>
  <si>
    <t>Ashutosh padhi</t>
  </si>
  <si>
    <t>drniku2000@gmail.com</t>
  </si>
  <si>
    <t>Ananya Das</t>
  </si>
  <si>
    <t>ananyadas2000@gmail.com</t>
  </si>
  <si>
    <t>Tanaya Lakshmi</t>
  </si>
  <si>
    <t>Kunubabu Sahu</t>
  </si>
  <si>
    <t>mamtapatra584@gmail.com</t>
  </si>
  <si>
    <t>Enaxy Debidarshini</t>
  </si>
  <si>
    <t>Tanishka Agarwal</t>
  </si>
  <si>
    <t>Jay Prakash Agarwal</t>
  </si>
  <si>
    <t>jvc.ctc@gmail.com</t>
  </si>
  <si>
    <t>Parul Agarwal</t>
  </si>
  <si>
    <t>neha_pm@rediffmail.com</t>
  </si>
  <si>
    <t>Vijay Dev Dash</t>
  </si>
  <si>
    <t>Jayajit Dash</t>
  </si>
  <si>
    <t>jayajit.dash@gmail.com</t>
  </si>
  <si>
    <t>Suma Devi Dash</t>
  </si>
  <si>
    <t>sumadevidash@gmail.com</t>
  </si>
  <si>
    <t>Aarnav Raut</t>
  </si>
  <si>
    <t>Abhay Kumar Raut</t>
  </si>
  <si>
    <t>abhayr1984@gmail.com</t>
  </si>
  <si>
    <t>Rimjhim Jena</t>
  </si>
  <si>
    <t>Adhira Meher</t>
  </si>
  <si>
    <t>Abhisek Meher</t>
  </si>
  <si>
    <t>abhisekmeher1112@gmail.com</t>
  </si>
  <si>
    <t>Sarita Meher</t>
  </si>
  <si>
    <t>sarita.b.priya@gmail.com</t>
  </si>
  <si>
    <t>Akshat Bhadra</t>
  </si>
  <si>
    <t>Smruti Ranjan Bhadra</t>
  </si>
  <si>
    <t>smrutibhadra@gmail.com</t>
  </si>
  <si>
    <t>Minakshi Pradhan</t>
  </si>
  <si>
    <t>minakshi029@gmail.com</t>
  </si>
  <si>
    <t>Anaira Ranajit</t>
  </si>
  <si>
    <t>rkb1221@gmail.com</t>
  </si>
  <si>
    <t>Amrita Harichandan</t>
  </si>
  <si>
    <t>aharichandan83@gmail.com</t>
  </si>
  <si>
    <t>Armaan Iftekhar Shaikh</t>
  </si>
  <si>
    <t>Shaikh Iftekhar Ali</t>
  </si>
  <si>
    <t>iftekharali@gmail.com</t>
  </si>
  <si>
    <t>Saifa Yasmin</t>
  </si>
  <si>
    <t>Ashmita Behera</t>
  </si>
  <si>
    <t>Vabesh Prasad Behera</t>
  </si>
  <si>
    <t>vabeshrulz2612@gmail.com</t>
  </si>
  <si>
    <t>Puspanjali Das</t>
  </si>
  <si>
    <t>Ayushman Sahoo</t>
  </si>
  <si>
    <t>Pratyush Ranjan Sahoo</t>
  </si>
  <si>
    <t>pratyush.ranjan1984@gmail.com</t>
  </si>
  <si>
    <t>Lipsita Sahoo</t>
  </si>
  <si>
    <t>p.lipsita1@gmail.com</t>
  </si>
  <si>
    <t>Harshita Mohanty</t>
  </si>
  <si>
    <t>Bibhudutta Mohanty</t>
  </si>
  <si>
    <t>dr.bibhumohanty@gmail.com</t>
  </si>
  <si>
    <t>Bandana bandita Das</t>
  </si>
  <si>
    <t>bandana.ds@gmail.com</t>
  </si>
  <si>
    <t>Hreedan Panigrahi</t>
  </si>
  <si>
    <t>Himansu Sekhar Panigrahi</t>
  </si>
  <si>
    <t>himansu022@gmail.com</t>
  </si>
  <si>
    <t>Sudeepta Dash</t>
  </si>
  <si>
    <t>Kabir Gawri</t>
  </si>
  <si>
    <t>Varun Gawri</t>
  </si>
  <si>
    <t>varun_gawri@yahoo.com</t>
  </si>
  <si>
    <t>Shikha Rani</t>
  </si>
  <si>
    <t>baghla.shikha@gmail.com</t>
  </si>
  <si>
    <t>Madhvi Bhartia</t>
  </si>
  <si>
    <t>Rahul Bhartia</t>
  </si>
  <si>
    <t>rahulagarwalbdpl@gmail.com</t>
  </si>
  <si>
    <t>Srishty Bhartia</t>
  </si>
  <si>
    <t>srishtysinghal@gmail.com</t>
  </si>
  <si>
    <t>Prisha Mohapatra</t>
  </si>
  <si>
    <t>Partha Mohapatra</t>
  </si>
  <si>
    <t>daringpartha@gmail.com</t>
  </si>
  <si>
    <t>Sujata Maharana</t>
  </si>
  <si>
    <t>sujata.maharan85@gmail.com</t>
  </si>
  <si>
    <t>Ranish Chakraborty</t>
  </si>
  <si>
    <t>Ramen Kumar Chakraborty</t>
  </si>
  <si>
    <t>romichkrbrt@gmail.com</t>
  </si>
  <si>
    <t>Manisha Sen</t>
  </si>
  <si>
    <t>senmanisha91@gmail.com</t>
  </si>
  <si>
    <t>Samarth Agarwal</t>
  </si>
  <si>
    <t>Harsit Kumar Agarwal</t>
  </si>
  <si>
    <t>harshit_agarwala@yahoo.com</t>
  </si>
  <si>
    <t>Shilpa Agarwal</t>
  </si>
  <si>
    <t>silpa.agarwal0026@gmail.com</t>
  </si>
  <si>
    <t>Sehaj Madaan</t>
  </si>
  <si>
    <t>Anish Madan</t>
  </si>
  <si>
    <t>anish.uk999@gmail.com</t>
  </si>
  <si>
    <t>Harpreet Kaur</t>
  </si>
  <si>
    <t>harpreet.hr1@gmail.com</t>
  </si>
  <si>
    <t>Stotram Priyadarshi</t>
  </si>
  <si>
    <t>Abhimanyu Behera</t>
  </si>
  <si>
    <t>abhi2013grant@gmail.com</t>
  </si>
  <si>
    <t>Hemapuspa Nibarini Sahoo</t>
  </si>
  <si>
    <t>ayushpriyadarshi27@gmail.com</t>
  </si>
  <si>
    <t>Tarumita Das</t>
  </si>
  <si>
    <t>Tarun Kumar Das</t>
  </si>
  <si>
    <t>tr.moumita@gmail.com</t>
  </si>
  <si>
    <t>Moumita Das</t>
  </si>
  <si>
    <t>Afsheen Sara Khan</t>
  </si>
  <si>
    <t>Azim Khan</t>
  </si>
  <si>
    <t>azimkhan83@gmail.com</t>
  </si>
  <si>
    <t>Raina Das</t>
  </si>
  <si>
    <t>rainadas05@gmail.com</t>
  </si>
  <si>
    <t>Anika P Jena</t>
  </si>
  <si>
    <t>Prabhat Kumar Jena</t>
  </si>
  <si>
    <t>jenaprabhat@gmail.com</t>
  </si>
  <si>
    <t>Diptimayee Patra</t>
  </si>
  <si>
    <t>dipti.mama85@gmail.com</t>
  </si>
  <si>
    <t>Anshita Kar</t>
  </si>
  <si>
    <t>Jeetu Ranjan Kar</t>
  </si>
  <si>
    <t>ranjan.jeetu28@gmail.com</t>
  </si>
  <si>
    <t>Sonali Padhy</t>
  </si>
  <si>
    <t>sonalipadhy91@gmail.com</t>
  </si>
  <si>
    <t>Debanshi Dash</t>
  </si>
  <si>
    <t>Debasis Dash</t>
  </si>
  <si>
    <t>dashdeb.56@rediffmail.com</t>
  </si>
  <si>
    <t>Sushree Snigdha Sahoo</t>
  </si>
  <si>
    <t>snigdha.siet@gmail.com</t>
  </si>
  <si>
    <t>Debansu Mishra</t>
  </si>
  <si>
    <t>Debasish Mishra</t>
  </si>
  <si>
    <t>debasish7mishra@gmail.com</t>
  </si>
  <si>
    <t>Suchismita Mishra</t>
  </si>
  <si>
    <t>mishra06.agl@gmail.com</t>
  </si>
  <si>
    <t>Harshit Mohanty</t>
  </si>
  <si>
    <t>Pradosh Kumar Mohanty</t>
  </si>
  <si>
    <t>pradosmohanty@gmail.com</t>
  </si>
  <si>
    <t>Sanghamitra Mohanty</t>
  </si>
  <si>
    <t>Hyuhm Khamari</t>
  </si>
  <si>
    <t>Jayanta Kumar Khamari</t>
  </si>
  <si>
    <t>sweetjeegisha@gmail.com</t>
  </si>
  <si>
    <t>Sujata Khamari</t>
  </si>
  <si>
    <t>Insiyah Putli</t>
  </si>
  <si>
    <t>Mudreka Putli</t>
  </si>
  <si>
    <t>putli.mudreka@gmail.com</t>
  </si>
  <si>
    <t>Rabab Putli</t>
  </si>
  <si>
    <t>rabab.unjhawala@gmail.com</t>
  </si>
  <si>
    <t>Jaswasi Aryan Mohanty</t>
  </si>
  <si>
    <t>Biswajit Mohanty</t>
  </si>
  <si>
    <t>biswajit.papu89@gmail.com</t>
  </si>
  <si>
    <t>Anjana Priyadarshini</t>
  </si>
  <si>
    <t>anjana.liza123@gmail.com</t>
  </si>
  <si>
    <t>MP Sai Shivam</t>
  </si>
  <si>
    <t>Mrutyunjaya Pradhan</t>
  </si>
  <si>
    <t>preetimuna@gmail.com</t>
  </si>
  <si>
    <t>Pranati Sahoo</t>
  </si>
  <si>
    <t>munaminu1s@gmail.com</t>
  </si>
  <si>
    <t>Pratiksha Chowdary</t>
  </si>
  <si>
    <t>Santosh Kumar Chowdary</t>
  </si>
  <si>
    <t>myvision446@gmail.com</t>
  </si>
  <si>
    <t>Preeti Parna Panda</t>
  </si>
  <si>
    <t>Ravleen Pradhan</t>
  </si>
  <si>
    <t>P. Subhransu Sekhar</t>
  </si>
  <si>
    <t>p.subhransusekhar@yahoo.com</t>
  </si>
  <si>
    <t>Swati Samal</t>
  </si>
  <si>
    <t>swatisilly@gmail.com</t>
  </si>
  <si>
    <t>Rushdan Alasad</t>
  </si>
  <si>
    <t>Imran Ansari</t>
  </si>
  <si>
    <t>imranasad12@gmail.com</t>
  </si>
  <si>
    <t>Jaleela Khatoon</t>
  </si>
  <si>
    <t>SAANVI SAMPRITHI</t>
  </si>
  <si>
    <t>BABULA KUMAR BEHERA</t>
  </si>
  <si>
    <t>deepak.dowr@gmail.com</t>
  </si>
  <si>
    <t>RAJALAXMI SAHOO</t>
  </si>
  <si>
    <t>raj.optcl@gmail.com</t>
  </si>
  <si>
    <t>Samarth Solanki</t>
  </si>
  <si>
    <t>Rajat Solanki</t>
  </si>
  <si>
    <t>rajatsolanki@gmail.com</t>
  </si>
  <si>
    <t>Nidhi Chauhan</t>
  </si>
  <si>
    <t>nidhichauhan18@gmail.com</t>
  </si>
  <si>
    <t>SHIVANSHEE MISHRA</t>
  </si>
  <si>
    <t>VIKASH PRASAD MISHRA</t>
  </si>
  <si>
    <t>sunnyvikash@gmail.com</t>
  </si>
  <si>
    <t>BHANUPRIYA MISHRA</t>
  </si>
  <si>
    <t>b.mishra5@gmail.com</t>
  </si>
  <si>
    <t>Shreyanvi Savini</t>
  </si>
  <si>
    <t>Shrikanta Kumar Behera</t>
  </si>
  <si>
    <t>shrikantbehera19@gmail.com</t>
  </si>
  <si>
    <t>Monalisha Behera</t>
  </si>
  <si>
    <t>drmonalishabehera@gmail.com</t>
  </si>
  <si>
    <t>Swarnima Sahu</t>
  </si>
  <si>
    <t>Swagat Sahu</t>
  </si>
  <si>
    <t>swagat.litu@gmail.com</t>
  </si>
  <si>
    <t>Sudatta Nanda</t>
  </si>
  <si>
    <t>sudatta7@gmail.com</t>
  </si>
  <si>
    <t>T Koushik Subudhi</t>
  </si>
  <si>
    <t>T Satyaban Subudhi</t>
  </si>
  <si>
    <t>gayatrimatafoods.jitu@gmail.com</t>
  </si>
  <si>
    <t>T Swapnarani Subudhi</t>
  </si>
  <si>
    <t>Tania Begum</t>
  </si>
  <si>
    <t>Sayed Sahir Ualla</t>
  </si>
  <si>
    <t>sahirualla12@gmail.com</t>
  </si>
  <si>
    <t>Nagma Begum</t>
  </si>
  <si>
    <t>Anaika Khandelwal</t>
  </si>
  <si>
    <t>Ankit Khandelwal</t>
  </si>
  <si>
    <t>ankit@easternstevedores.com</t>
  </si>
  <si>
    <t>Abhipsa Mohanty</t>
  </si>
  <si>
    <t>abhipsamohanty0390@gmail.com</t>
  </si>
  <si>
    <t>BC Kavya</t>
  </si>
  <si>
    <t>Bichitra Mohan Jena</t>
  </si>
  <si>
    <t>mohan.jena1984@gmail.com</t>
  </si>
  <si>
    <t>Chinmayee Sendha</t>
  </si>
  <si>
    <t>schinmayee84@gmail.com</t>
  </si>
  <si>
    <t>Debashrit Priyanandan</t>
  </si>
  <si>
    <t>Debasish Priyaranjan</t>
  </si>
  <si>
    <t>deb.priya02@gmail.com</t>
  </si>
  <si>
    <t>Shrabanti Das</t>
  </si>
  <si>
    <t>shrabanti.chiku2018@gmail.com</t>
  </si>
  <si>
    <t>Drishani Mishra</t>
  </si>
  <si>
    <t>Chandan Kumar Mishra</t>
  </si>
  <si>
    <t>chandanmishra.om@gmail.com</t>
  </si>
  <si>
    <t>Basabadatta Mohanty</t>
  </si>
  <si>
    <t>bsbdtt_mohanty@yahoo.co.in</t>
  </si>
  <si>
    <t>KOVVALI SURYA BHARGAV</t>
  </si>
  <si>
    <t>KOVVALI SHAILU</t>
  </si>
  <si>
    <t>kovvalishailu@yahoo.co.in</t>
  </si>
  <si>
    <t>BALAMANI PUTI</t>
  </si>
  <si>
    <t>Lavikk Agarwalla</t>
  </si>
  <si>
    <t>Oasutosh Agarwalla</t>
  </si>
  <si>
    <t>oa@agarwalla.in</t>
  </si>
  <si>
    <t>Sakshi Agarwalla</t>
  </si>
  <si>
    <t>sakshi@agarwalla.in</t>
  </si>
  <si>
    <t>Mandeep Bara</t>
  </si>
  <si>
    <t>Dileswar Bara</t>
  </si>
  <si>
    <t>dileswarbara414@gmail.com</t>
  </si>
  <si>
    <t>Manju Toppo</t>
  </si>
  <si>
    <t>tappomanju@gmail.com</t>
  </si>
  <si>
    <t>Meisha Meheera Dalai</t>
  </si>
  <si>
    <t>Deepak Dalai</t>
  </si>
  <si>
    <t>deepakdalai81@gmail.com</t>
  </si>
  <si>
    <t>Pallabi Behera</t>
  </si>
  <si>
    <t>dazzling.yella@gmail.com</t>
  </si>
  <si>
    <t>partha sarathi pati</t>
  </si>
  <si>
    <t>Patitapabana Pati</t>
  </si>
  <si>
    <t>parthasarathipati129@gmail.com</t>
  </si>
  <si>
    <t>sasmita pati</t>
  </si>
  <si>
    <t>Priyanshi Priyadarshni Sitha</t>
  </si>
  <si>
    <t>Biswajit Sitha</t>
  </si>
  <si>
    <t>biswajit.sitha@gmail.com</t>
  </si>
  <si>
    <t>Swarnalata Behera</t>
  </si>
  <si>
    <t>swarna.tiki@gmail.com</t>
  </si>
  <si>
    <t>Reyansh Panda</t>
  </si>
  <si>
    <t>Shuvendu Panda</t>
  </si>
  <si>
    <t>shuvpan@gmail.com</t>
  </si>
  <si>
    <t>Sudipta Dash</t>
  </si>
  <si>
    <t>sudiptadash16@gmail.com</t>
  </si>
  <si>
    <t>RIDDHIT DAS</t>
  </si>
  <si>
    <t>BIRESWAR DAS</t>
  </si>
  <si>
    <t>bireswar@gmail.com</t>
  </si>
  <si>
    <t>APARAJITA MANDAL</t>
  </si>
  <si>
    <t>aparajitaiacs@gmail.com</t>
  </si>
  <si>
    <t>rkm27001@gmail.com</t>
  </si>
  <si>
    <t>pallavishahi@gmail.com</t>
  </si>
  <si>
    <t>Sanskriti Tanaya Mangaraj</t>
  </si>
  <si>
    <t>Sangram Ketan Mangaraj</t>
  </si>
  <si>
    <t>mamatamangaraj90@gmail.com</t>
  </si>
  <si>
    <t>Mamata Mangaraj</t>
  </si>
  <si>
    <t>payalmangaraj31@gmail.com</t>
  </si>
  <si>
    <t>Sanvika Mahapatra</t>
  </si>
  <si>
    <t>Sansaya Mahapatra</t>
  </si>
  <si>
    <t>drsansayamahapatra@gmail.com</t>
  </si>
  <si>
    <t>Soumya Dash</t>
  </si>
  <si>
    <t>soumya.dash13@gmail.com</t>
  </si>
  <si>
    <t>Sayoni Sagar</t>
  </si>
  <si>
    <t>Sagar Chandra Pradhan</t>
  </si>
  <si>
    <t>sagar.pradhan523@gmail.com</t>
  </si>
  <si>
    <t>Priyanka Priyadarshani Sahoo</t>
  </si>
  <si>
    <t>Shriyanshi Sahu</t>
  </si>
  <si>
    <t>Sunil Kumar Sahu</t>
  </si>
  <si>
    <t>sunilsahu.new@gmail.com</t>
  </si>
  <si>
    <t>Pranati Mahapatra</t>
  </si>
  <si>
    <t>Sri Krityansh Sahoo</t>
  </si>
  <si>
    <t>Subrata Sahoo</t>
  </si>
  <si>
    <t>monalisa.sahoo20@gmail.com</t>
  </si>
  <si>
    <t>Monalisha Sahoo</t>
  </si>
  <si>
    <t>Vidith Hans</t>
  </si>
  <si>
    <t>Anup Hans</t>
  </si>
  <si>
    <t>anuph2009@gmail.com</t>
  </si>
  <si>
    <t>Jyoti Hans</t>
  </si>
  <si>
    <t>jyoti.soni39@gmail.com</t>
  </si>
  <si>
    <t>Yashika Kumari Swain</t>
  </si>
  <si>
    <t>Chinmaya Kumar Swain</t>
  </si>
  <si>
    <t>chinmaya.swain10@gmail.com</t>
  </si>
  <si>
    <t>Yogamaya Mallick</t>
  </si>
  <si>
    <t>yogamaya.gm@gmail.com</t>
  </si>
  <si>
    <t>ANIK SIDHARTH PATNAIK</t>
  </si>
  <si>
    <t>SIDHARTH SANKAR PATNAIK</t>
  </si>
  <si>
    <t>sidharthsankarpatnaik@yahoo.com</t>
  </si>
  <si>
    <t>PUJA SIDHARTH PATNAIK</t>
  </si>
  <si>
    <t>pujapatnaik2010@gmail.com</t>
  </si>
  <si>
    <t>Ashmita Hota</t>
  </si>
  <si>
    <t>Arabinda Hota</t>
  </si>
  <si>
    <t>arabinda.bapu.hota@gmail.com</t>
  </si>
  <si>
    <t>Rashmita Hota</t>
  </si>
  <si>
    <t>Ayudhi Nath</t>
  </si>
  <si>
    <t>Parthasarathi Nath</t>
  </si>
  <si>
    <t>partha.nath2001@gmail.com</t>
  </si>
  <si>
    <t>Silky Shradha</t>
  </si>
  <si>
    <t>silky.shradha@gmail.com</t>
  </si>
  <si>
    <t>Chitrangada Baliarsingh</t>
  </si>
  <si>
    <t>Pradipta Kishor Baliarsingh</t>
  </si>
  <si>
    <t>p_baliarsingh@yahoo.com</t>
  </si>
  <si>
    <t>Sasmita Naik</t>
  </si>
  <si>
    <t>drsasmitanaik52@gmail.com</t>
  </si>
  <si>
    <t>Hardik Kumar Mahali</t>
  </si>
  <si>
    <t>Ratanlal Mahali</t>
  </si>
  <si>
    <t>ratannhde@gmail.com</t>
  </si>
  <si>
    <t>Jasodarani Beshra</t>
  </si>
  <si>
    <t>jasodarani@gmail.com</t>
  </si>
  <si>
    <t>ISHAANA JENA</t>
  </si>
  <si>
    <t>PRITAM JENA</t>
  </si>
  <si>
    <t>pritam405@gmail.com</t>
  </si>
  <si>
    <t>LOPAMUDRA MISRA</t>
  </si>
  <si>
    <t>lopa.misra@gmail.com</t>
  </si>
  <si>
    <t>KOVVALI SHIVANI</t>
  </si>
  <si>
    <t>Mangi Reyansh Reddy</t>
  </si>
  <si>
    <t>Mangi Balakrishna Reddy</t>
  </si>
  <si>
    <t>balakrishnar314@gmail.com</t>
  </si>
  <si>
    <t>R. Sarojini Reddy</t>
  </si>
  <si>
    <t>sarojinir237@gmail.com</t>
  </si>
  <si>
    <t>Paramarth Singh</t>
  </si>
  <si>
    <t>Sanjeev Singh</t>
  </si>
  <si>
    <t>rajlila373@gmail.com</t>
  </si>
  <si>
    <t>Rajlila Singh</t>
  </si>
  <si>
    <t>Priyanshu Makur</t>
  </si>
  <si>
    <t>Prithish Kumar Makur</t>
  </si>
  <si>
    <t>prithish.makur@gmail.com</t>
  </si>
  <si>
    <t>Sushmita Mandal</t>
  </si>
  <si>
    <t>Reyansh Das</t>
  </si>
  <si>
    <t>Gurudip Das</t>
  </si>
  <si>
    <t>drgurudip@gmail.com</t>
  </si>
  <si>
    <t>Ankita Biswal</t>
  </si>
  <si>
    <t>ankita.choosy@gmail.com</t>
  </si>
  <si>
    <t>RIDHAAN MOHANTY</t>
  </si>
  <si>
    <t>DEBASISH MOHANTY</t>
  </si>
  <si>
    <t>debasish233@gmail.com</t>
  </si>
  <si>
    <t>BIJAYEENI NANDI</t>
  </si>
  <si>
    <t>bijayeeni1@gmail.com</t>
  </si>
  <si>
    <t>Samaira Mahakud</t>
  </si>
  <si>
    <t>Prashant Kumar Mahakud</t>
  </si>
  <si>
    <t>alokmahakud93@gmail.com</t>
  </si>
  <si>
    <t>Suchismita Amat</t>
  </si>
  <si>
    <t>Sara Shree Ashrita</t>
  </si>
  <si>
    <t>Sunil Kumar Behera</t>
  </si>
  <si>
    <t>sunilkumarbehera1000@gmail.com</t>
  </si>
  <si>
    <t>Dibyajyoti Behera</t>
  </si>
  <si>
    <t>sunilkumarbehera@gmail.com</t>
  </si>
  <si>
    <t>Shreenika Panda</t>
  </si>
  <si>
    <t>Kumar Bijaya Panda</t>
  </si>
  <si>
    <t>kumarbijaya.panda@gmail.com</t>
  </si>
  <si>
    <t>Samikshya Mishra</t>
  </si>
  <si>
    <t>samikshya1015@gmail.com</t>
  </si>
  <si>
    <t>Shreyansh Pritam Panda</t>
  </si>
  <si>
    <t>Sangram Keshari Panda</t>
  </si>
  <si>
    <t>drsangram83@gmail.com</t>
  </si>
  <si>
    <t>Amita Panda</t>
  </si>
  <si>
    <t>amitapanda1988@gmail.com</t>
  </si>
  <si>
    <t>Suyanshjeet Behera</t>
  </si>
  <si>
    <t>Narayana Behera</t>
  </si>
  <si>
    <t>dr.narayanbehera.2010@gmail.com</t>
  </si>
  <si>
    <t>Soudamini Behera</t>
  </si>
  <si>
    <t>soudaminib7@gmail.com</t>
  </si>
  <si>
    <t>TARANGINI SAHU</t>
  </si>
  <si>
    <t>MANOJ KUMAR SAHU</t>
  </si>
  <si>
    <t>kumardwitikrisna@gmail.com</t>
  </si>
  <si>
    <t>ROSE SAHU</t>
  </si>
  <si>
    <t>roshanrose1710@gmail.com</t>
  </si>
  <si>
    <t>Wamika Anjana Senapati</t>
  </si>
  <si>
    <t>Dipti Ranjan Senapati</t>
  </si>
  <si>
    <t>drsenapati02@gmail.com</t>
  </si>
  <si>
    <t>Debajani Sahoo</t>
  </si>
  <si>
    <t>sahoodebajani998@gmail.com</t>
  </si>
  <si>
    <t>Aashutosh Sahoo</t>
  </si>
  <si>
    <t>Sudhansu Sekhar Sahoo</t>
  </si>
  <si>
    <t>omsahoo0107@gmail.com</t>
  </si>
  <si>
    <t>Nibedita Sahoo</t>
  </si>
  <si>
    <t>nibedita.5@rediffmail.com</t>
  </si>
  <si>
    <t>Aavya Agrawal</t>
  </si>
  <si>
    <t>Raghav Rishi Agrawal</t>
  </si>
  <si>
    <t>raghavol@gmail.com</t>
  </si>
  <si>
    <t>Rishu Agrawal</t>
  </si>
  <si>
    <t>rishu1308@gmail.com</t>
  </si>
  <si>
    <t>Anshita Sethi</t>
  </si>
  <si>
    <t>Rama Krushna Sethi</t>
  </si>
  <si>
    <t>rama.sethi1ems@gmail.com</t>
  </si>
  <si>
    <t>Binodini Behera</t>
  </si>
  <si>
    <t>binodinibehera22061990@gmail.com</t>
  </si>
  <si>
    <t>Anushka Mahapatra</t>
  </si>
  <si>
    <t>Bibhuti Bhusan Mahapatra</t>
  </si>
  <si>
    <t>bibhuti.mahapatra@gmail.com</t>
  </si>
  <si>
    <t>Rukmini Mahapatra</t>
  </si>
  <si>
    <t>rukminiramanushka@gmail.com</t>
  </si>
  <si>
    <t>Anvi Dubey</t>
  </si>
  <si>
    <t>Ratnakar Dubey</t>
  </si>
  <si>
    <t>dubeyratan@gmail.com</t>
  </si>
  <si>
    <t>Anupama Dubey</t>
  </si>
  <si>
    <t>Deepak Kumar Nayak</t>
  </si>
  <si>
    <t>Debanshee D Nayak</t>
  </si>
  <si>
    <t>deepak@primavvera.biz</t>
  </si>
  <si>
    <t>Dibya Deepak Nayak</t>
  </si>
  <si>
    <t>Devansh Meher</t>
  </si>
  <si>
    <t>Deepak Kumar Meher</t>
  </si>
  <si>
    <t>deepak.k.meher@gmail.com</t>
  </si>
  <si>
    <t>Rashmita Meher</t>
  </si>
  <si>
    <t>meherrashmita@rediffmail.com</t>
  </si>
  <si>
    <t>Krishnik Mishra</t>
  </si>
  <si>
    <t>Bibhupada Mishra</t>
  </si>
  <si>
    <t>ellenamishra@gmail.com</t>
  </si>
  <si>
    <t>Ellena Mishra</t>
  </si>
  <si>
    <t>Liyanshh Agarwalla</t>
  </si>
  <si>
    <t>Oashutosh Agarwalla</t>
  </si>
  <si>
    <t>RISHAV PANIGRAHI</t>
  </si>
  <si>
    <t>Chittaranjan Panigrahi</t>
  </si>
  <si>
    <t>crpanigrahi2015@gmail.com</t>
  </si>
  <si>
    <t>PRIYANKA KHANSAMA</t>
  </si>
  <si>
    <t>sonutilak82@gmail.com</t>
  </si>
  <si>
    <t>Saanvi Samal</t>
  </si>
  <si>
    <t>Bibhabasu Samal</t>
  </si>
  <si>
    <t>samal.bibhabasu@gmail.com</t>
  </si>
  <si>
    <t>Silliswapna Mallick</t>
  </si>
  <si>
    <t>silliswapnamallick29@gmail.com</t>
  </si>
  <si>
    <t>Sunay Nath</t>
  </si>
  <si>
    <t>Satyendra Kumar Nath</t>
  </si>
  <si>
    <t>bindasaman@gmail.com</t>
  </si>
  <si>
    <t>Pratyusha Priyambada Raulo</t>
  </si>
  <si>
    <t>pratyusha.raulo@gmail.com</t>
  </si>
  <si>
    <t>SUSHREE SAMPARNNA</t>
  </si>
  <si>
    <t>PRIYA RANJAN MOHANTY</t>
  </si>
  <si>
    <t>pmohanty472@hotmail.com</t>
  </si>
  <si>
    <t>BINATI SWAIN</t>
  </si>
  <si>
    <t>binatiswain2022@gmail.com</t>
  </si>
  <si>
    <t>Tanishka Pradhan</t>
  </si>
  <si>
    <t>Umesh Chandra Pradhan</t>
  </si>
  <si>
    <t>pradhan.umesh22@gmail.com</t>
  </si>
  <si>
    <t>Rojalin Barad</t>
  </si>
  <si>
    <t>rojalin.barad11@gmail.com</t>
  </si>
  <si>
    <t>Yuvan Kumar Agrawal</t>
  </si>
  <si>
    <t>Jigyasu Agrawal</t>
  </si>
  <si>
    <t>jkag84@gmail.com</t>
  </si>
  <si>
    <t>Parul Agrawal</t>
  </si>
  <si>
    <t>parulag123@gmail.com</t>
  </si>
  <si>
    <t>Aavya Senapati</t>
  </si>
  <si>
    <t>Jyoti Ranjan Senapati</t>
  </si>
  <si>
    <t>senapati.jyoti22@gmail.com</t>
  </si>
  <si>
    <t>Preeti Bharti</t>
  </si>
  <si>
    <t>bharti.preeti@gmail.com</t>
  </si>
  <si>
    <t>ARADHYA KHILAR</t>
  </si>
  <si>
    <t>Biswajit Khilar</t>
  </si>
  <si>
    <t>biswajitkhilar4042@gmail.com</t>
  </si>
  <si>
    <t>Laxmi Kumari</t>
  </si>
  <si>
    <t>laxshmikumari@gmail.com</t>
  </si>
  <si>
    <t>Avyaan Makkar</t>
  </si>
  <si>
    <t>Sachin Makkar</t>
  </si>
  <si>
    <t>sachin.makkar@gmail.com</t>
  </si>
  <si>
    <t>Nidhi Dheri</t>
  </si>
  <si>
    <t>nidhi.dheri@gmail.com</t>
  </si>
  <si>
    <t>Daksh Sai Jena</t>
  </si>
  <si>
    <t>KRUSHNA CHANDRA JENA</t>
  </si>
  <si>
    <t>krushnajena35@gmail.com</t>
  </si>
  <si>
    <t>CHITRALEKHA NAIK</t>
  </si>
  <si>
    <t>jolly.chitralekha@gmail.com</t>
  </si>
  <si>
    <t>DEVANSHEE DASH</t>
  </si>
  <si>
    <t>ATMARANJAN DASH</t>
  </si>
  <si>
    <t>debashrim@gmail.com</t>
  </si>
  <si>
    <t>DEBASHRI MOHANTY</t>
  </si>
  <si>
    <t>Dhwanee Hota</t>
  </si>
  <si>
    <t>Chinmoy Raj Hota</t>
  </si>
  <si>
    <t>crhota@yahoo.com</t>
  </si>
  <si>
    <t>Indrani Sarangi</t>
  </si>
  <si>
    <t>Mivaan Swarup Das</t>
  </si>
  <si>
    <t>Minaketan Das</t>
  </si>
  <si>
    <t>das.minaketan@gmail.com</t>
  </si>
  <si>
    <t>Samanwita Das</t>
  </si>
  <si>
    <t>Mylan Nayak</t>
  </si>
  <si>
    <t>Chandrakanta Nayak</t>
  </si>
  <si>
    <t>nayakck5@gmail.com</t>
  </si>
  <si>
    <t>Sarita Subhadarshini Mohapatra</t>
  </si>
  <si>
    <t>mohapatrasarita28@gmail.com</t>
  </si>
  <si>
    <t>Nirved Khatua</t>
  </si>
  <si>
    <t>Sidhartha Khatua</t>
  </si>
  <si>
    <t>casidhartha@gmail.com</t>
  </si>
  <si>
    <t>Nupur Samantaray</t>
  </si>
  <si>
    <t>nupurca.samantaray@gmail.com</t>
  </si>
  <si>
    <t>Rashika Agarwal</t>
  </si>
  <si>
    <t>Vikash Agarwal</t>
  </si>
  <si>
    <t>vikashagarwal.2450@gmail.com</t>
  </si>
  <si>
    <t>Neha Agarwal</t>
  </si>
  <si>
    <t>nehamurarka1610@gmail.com</t>
  </si>
  <si>
    <t>Rwitendu Parida</t>
  </si>
  <si>
    <t>Rajendra Parida</t>
  </si>
  <si>
    <t>debottamenterprises567@gmail.com</t>
  </si>
  <si>
    <t>Suvra Parida</t>
  </si>
  <si>
    <t>suvraparida1981@gmail.com</t>
  </si>
  <si>
    <t>Saish Mishra</t>
  </si>
  <si>
    <t>Dipti Ranjan Mishra</t>
  </si>
  <si>
    <t>mishra.diptiranjan24@gmail.com</t>
  </si>
  <si>
    <t>Vijayalaxmi Mishra</t>
  </si>
  <si>
    <t>vijayalaxmi.mishra92@gmail.com</t>
  </si>
  <si>
    <t>Sanvi Mahira Jena</t>
  </si>
  <si>
    <t>Mihir Ranjan Jena</t>
  </si>
  <si>
    <t>mihirjena453@gmail.com</t>
  </si>
  <si>
    <t>Sabita Manik</t>
  </si>
  <si>
    <t>sabitamanik77@gmail.com</t>
  </si>
  <si>
    <t>Sayan Panda</t>
  </si>
  <si>
    <t>Giti Ranjan Panda</t>
  </si>
  <si>
    <t>absk.mishra@gmail.com</t>
  </si>
  <si>
    <t>Abishikta Mishra</t>
  </si>
  <si>
    <t>SHANAYA MEHARIA</t>
  </si>
  <si>
    <t>MANISH KUMAR MEHARIA</t>
  </si>
  <si>
    <t>camanishmeharia@gmail.com</t>
  </si>
  <si>
    <t>RATIKA MEHARIA</t>
  </si>
  <si>
    <t>ratikameharia@gmail.com</t>
  </si>
  <si>
    <t>SHREYA SAMRIDHI</t>
  </si>
  <si>
    <t>Pradeep Kumar Mallik</t>
  </si>
  <si>
    <t>monalisamallick329@gmail.com</t>
  </si>
  <si>
    <t>Monalisa Mallik</t>
  </si>
  <si>
    <t>Shriyan Dhal</t>
  </si>
  <si>
    <t>Dibyashri Dhal</t>
  </si>
  <si>
    <t>dhal.dibyashri@gmail.com</t>
  </si>
  <si>
    <t>Punam Pattnaik</t>
  </si>
  <si>
    <t>pattnaik.punam@gmail.com</t>
  </si>
  <si>
    <t>Aarav Mohanty</t>
  </si>
  <si>
    <t>Amaresh Mohanty</t>
  </si>
  <si>
    <t>amreshmohanty841@gmail.com</t>
  </si>
  <si>
    <t>Golapa Mohanty</t>
  </si>
  <si>
    <t>Ananya Patro</t>
  </si>
  <si>
    <t>Krushna Prasad Patro</t>
  </si>
  <si>
    <t>ankitatripathy092@gmail.com</t>
  </si>
  <si>
    <t>Ankita Kumari Tripathy</t>
  </si>
  <si>
    <t>DHANVI TRIPATHY</t>
  </si>
  <si>
    <t>CHANDAN C TRIPATHY</t>
  </si>
  <si>
    <t>chandan.tripathy@gmail.com</t>
  </si>
  <si>
    <t>PRAGYAN PANI</t>
  </si>
  <si>
    <t>pragyanpani6@gmail.com</t>
  </si>
  <si>
    <t>Madhav Choudhary</t>
  </si>
  <si>
    <t>Karan Choudhary</t>
  </si>
  <si>
    <t>karan7choudhary@gmail.com</t>
  </si>
  <si>
    <t>Alisha Choudhary</t>
  </si>
  <si>
    <t>alisha.agarwal.969@gmail.com</t>
  </si>
  <si>
    <t>Prateek Tiria</t>
  </si>
  <si>
    <t>Pradeep Kumar Tiria</t>
  </si>
  <si>
    <t>kajalsanu94@gmail.com</t>
  </si>
  <si>
    <t>S. S. Adyasha Biswal</t>
  </si>
  <si>
    <t>Late B.K. Biswal</t>
  </si>
  <si>
    <t>na.na@na.com</t>
  </si>
  <si>
    <t>Dipti Rani Biswal</t>
  </si>
  <si>
    <t>diptibiswal74@gmail.com</t>
  </si>
  <si>
    <t>Sai Suman Panigrahi</t>
  </si>
  <si>
    <t>Umesh Chandra Panigrahi</t>
  </si>
  <si>
    <t>panigrahicobbsr@gmail.com</t>
  </si>
  <si>
    <t>Pranatee Pathy</t>
  </si>
  <si>
    <t>SUBHRANSH RANJAN JENA</t>
  </si>
  <si>
    <t>ADITYA RANJAN JENA</t>
  </si>
  <si>
    <t>littleadi294@gmail.com</t>
  </si>
  <si>
    <t>POOJA RANI JENA</t>
  </si>
  <si>
    <t>poojaranijena373@gmail.com</t>
  </si>
  <si>
    <t>Yuvaan Sahu</t>
  </si>
  <si>
    <t>Abhijeet Sahu</t>
  </si>
  <si>
    <t>abhijeetsahu27@gmail.com</t>
  </si>
  <si>
    <t>Jyoti Sahu</t>
  </si>
  <si>
    <t>jyotisahu@gmail.com</t>
  </si>
  <si>
    <t>A.J Aaryan Vidyan</t>
  </si>
  <si>
    <t>Akshaya Kumar Behera</t>
  </si>
  <si>
    <t>akshay.uce@gmail.com</t>
  </si>
  <si>
    <t>Jyotsna Rani Rout</t>
  </si>
  <si>
    <t>jyotsnabehera1212@gmail.com</t>
  </si>
  <si>
    <t>Aadhvik Agarwal</t>
  </si>
  <si>
    <t>Rahul Agarwal</t>
  </si>
  <si>
    <t>Aditi Agarwal</t>
  </si>
  <si>
    <t>Aanvi Patnaik</t>
  </si>
  <si>
    <t>Gyana Ranjan Patnaik</t>
  </si>
  <si>
    <t>gyanapatnaik.bbsr@gmail.com</t>
  </si>
  <si>
    <t>Subhashree Pattanaik</t>
  </si>
  <si>
    <t>Sananta Kumar Mohanty</t>
  </si>
  <si>
    <t>mohantysananta@gmail.com</t>
  </si>
  <si>
    <t>Sujata Mohanty</t>
  </si>
  <si>
    <t>sujata.apexpublicity@gmail.com</t>
  </si>
  <si>
    <t>Abhijeet Anand</t>
  </si>
  <si>
    <t>Anil Kumar</t>
  </si>
  <si>
    <t>daoanilkumar@gmail.com</t>
  </si>
  <si>
    <t>Kumari Sweta</t>
  </si>
  <si>
    <t>Anaisha Lata</t>
  </si>
  <si>
    <t>Govind Lata</t>
  </si>
  <si>
    <t>govindlata7@gmail.com</t>
  </si>
  <si>
    <t>Monica Sharma</t>
  </si>
  <si>
    <t>monicasharma123a@gmail.com</t>
  </si>
  <si>
    <t>Ayushree Sahoo</t>
  </si>
  <si>
    <t>Manas Ranjan Sahoo</t>
  </si>
  <si>
    <t>or09b0909@gmail.com</t>
  </si>
  <si>
    <t>Sasmita Sahu</t>
  </si>
  <si>
    <t>lipiomieswayam1988@gmail.com</t>
  </si>
  <si>
    <t>Binayak Mohapatra</t>
  </si>
  <si>
    <t>Balaram Mohapatra</t>
  </si>
  <si>
    <t>balaram047@gmail.com</t>
  </si>
  <si>
    <t>Susmita Mohapatra</t>
  </si>
  <si>
    <t>susmitamohapatra9090@gmail.com</t>
  </si>
  <si>
    <t>Dibyansh Satapathy</t>
  </si>
  <si>
    <t>Dibyaprasad Satapathy</t>
  </si>
  <si>
    <t>dibyabio111@gmail.com</t>
  </si>
  <si>
    <t>Madhusmita Sahoo</t>
  </si>
  <si>
    <t>mel2mama@yahoo.co.in</t>
  </si>
  <si>
    <t>Dikshant Jain</t>
  </si>
  <si>
    <t>Nitesh Jain</t>
  </si>
  <si>
    <t>nits.jain83@gmail.com</t>
  </si>
  <si>
    <t>Khushboo Jain</t>
  </si>
  <si>
    <t>khusboobaid@gmail.com</t>
  </si>
  <si>
    <t>Iyana Nath</t>
  </si>
  <si>
    <t>Preetam Nath</t>
  </si>
  <si>
    <t>dr.preetamnath@gmail.com</t>
  </si>
  <si>
    <t>Ananya Apurba Patra</t>
  </si>
  <si>
    <t>dr.ananyaapurba@gmail.com</t>
  </si>
  <si>
    <t>Jineeth Parida</t>
  </si>
  <si>
    <t>jitendra_parida@yahoo.co.in</t>
  </si>
  <si>
    <t>Ritusmita Parida</t>
  </si>
  <si>
    <t>ritusmita.parida@gmail.com</t>
  </si>
  <si>
    <t>Kaushal Jain</t>
  </si>
  <si>
    <t>Anil Kumar Jain</t>
  </si>
  <si>
    <t>mahavircables@gmail.com</t>
  </si>
  <si>
    <t>Sonu Jain</t>
  </si>
  <si>
    <t>sonujain459@gmail.com</t>
  </si>
  <si>
    <t>Netik Suman Sethi</t>
  </si>
  <si>
    <t>Sumant Kumar Sethi</t>
  </si>
  <si>
    <t>sumant.sethi@gmail.com</t>
  </si>
  <si>
    <t>Dipti Rani Sethi</t>
  </si>
  <si>
    <t>sethidipti99@gmail.com</t>
  </si>
  <si>
    <t>Prakhya Aditi Singh</t>
  </si>
  <si>
    <t>Pradeep Kumar Singh</t>
  </si>
  <si>
    <t>pradeepmbbt@gmail.com</t>
  </si>
  <si>
    <t>Dibya Singh</t>
  </si>
  <si>
    <t>dibyasinghbasti@gmail.com</t>
  </si>
  <si>
    <t>binapanibehera85@gmail.com</t>
  </si>
  <si>
    <t>Samay Panda</t>
  </si>
  <si>
    <t>Soumyak Swaroop Panda</t>
  </si>
  <si>
    <t>soumyak.panda@gmail.com</t>
  </si>
  <si>
    <t>Puja Archana</t>
  </si>
  <si>
    <t>upps.poo@gmail.com</t>
  </si>
  <si>
    <t>Samridhi Mohanty</t>
  </si>
  <si>
    <t>Satya Prakash Mohanty</t>
  </si>
  <si>
    <t>geo_satyaprakash@yahoo.co.in</t>
  </si>
  <si>
    <t>Shashwatee Raut</t>
  </si>
  <si>
    <t>sr.shushwatee@gmail.com</t>
  </si>
  <si>
    <t>Shivangi Hota</t>
  </si>
  <si>
    <t>Soumya Ranjan Hota</t>
  </si>
  <si>
    <t>soumya_orisa@yahoo.co.in</t>
  </si>
  <si>
    <t>Rani Nayak</t>
  </si>
  <si>
    <t>Shivansh Jadunath Das</t>
  </si>
  <si>
    <t>Shishir Kumar Das</t>
  </si>
  <si>
    <t>reach2shishirdas@gmail.com</t>
  </si>
  <si>
    <t>Sushree Sangita</t>
  </si>
  <si>
    <t>sushree.mba@gmail.com</t>
  </si>
  <si>
    <t>Shrey Satvik Mohanty</t>
  </si>
  <si>
    <t>Susil Kumar Mohanty</t>
  </si>
  <si>
    <t>skm.susil@gmail.com</t>
  </si>
  <si>
    <t>Janmejayee Lenka</t>
  </si>
  <si>
    <t>janmayejayeelenka@gmail.com</t>
  </si>
  <si>
    <t>Shreyansh Mohanty</t>
  </si>
  <si>
    <t>Shunyashish Mohanty</t>
  </si>
  <si>
    <t>shunyashish.1972@gmail.com</t>
  </si>
  <si>
    <t>Kalpana Pattanaik</t>
  </si>
  <si>
    <t>kpkalpana78@gmail.com</t>
  </si>
  <si>
    <t>Sibansh Sahoo</t>
  </si>
  <si>
    <t>Satamanyu Sahoo</t>
  </si>
  <si>
    <t>satyasahoo2010@gmail.com</t>
  </si>
  <si>
    <t>Lipika Pradhan</t>
  </si>
  <si>
    <t>Sohana Panda</t>
  </si>
  <si>
    <t>Saumya Surath Panda</t>
  </si>
  <si>
    <t>ssp_scb@yahoo.com</t>
  </si>
  <si>
    <t>Rachana Mishra</t>
  </si>
  <si>
    <t>rachanamishra87@gmail.com</t>
  </si>
  <si>
    <t>Sparsh Mohanty</t>
  </si>
  <si>
    <t>Swagat Mohanty</t>
  </si>
  <si>
    <t>swagatmohanty.it@gmail.com</t>
  </si>
  <si>
    <t>Saanvi Mohanty</t>
  </si>
  <si>
    <t>saanvimohanty15@gmail.com</t>
  </si>
  <si>
    <t>Tanmaya Nayak</t>
  </si>
  <si>
    <t>Chinmaya Kumar Nayak</t>
  </si>
  <si>
    <t>nexus75101@gmail.com</t>
  </si>
  <si>
    <t>Rashmita Nayak</t>
  </si>
  <si>
    <t>Yashica Sahoo</t>
  </si>
  <si>
    <t>Saumya Ranjan Sahoo</t>
  </si>
  <si>
    <t>soumya.ranjan311@gmail.com</t>
  </si>
  <si>
    <t>Chandni Sonam Sahoo</t>
  </si>
  <si>
    <t>chandnisonam25@gmail.com</t>
  </si>
  <si>
    <t>Aaditt Panda</t>
  </si>
  <si>
    <t>Debi Prasad Panda</t>
  </si>
  <si>
    <t>debi.panda@gmail.com</t>
  </si>
  <si>
    <t>Saswati Dash</t>
  </si>
  <si>
    <t>Aaradhya Ray</t>
  </si>
  <si>
    <t>Kaustubha Kumar Ray</t>
  </si>
  <si>
    <t>raykaustubh1976@gmail.com</t>
  </si>
  <si>
    <t>Lipsha Rani Pattanaik</t>
  </si>
  <si>
    <t>lipsha.pattanaik@gmail.com</t>
  </si>
  <si>
    <t>Akshat Biswal</t>
  </si>
  <si>
    <t>Sandeep Kumar Biswal</t>
  </si>
  <si>
    <t>sandeep.biswal@gmail.com</t>
  </si>
  <si>
    <t>Baijayantibala Samal</t>
  </si>
  <si>
    <t>samal.baijayanti@gmail.com</t>
  </si>
  <si>
    <t>Amairah Jena</t>
  </si>
  <si>
    <t>Amit Kumar Jena</t>
  </si>
  <si>
    <t>amitudps@gmail.com</t>
  </si>
  <si>
    <t>Anusaya Das</t>
  </si>
  <si>
    <t>anusayadas1991@gmail.com</t>
  </si>
  <si>
    <t>Anmay Dash</t>
  </si>
  <si>
    <t>Binaya Kumar Das</t>
  </si>
  <si>
    <t>alakananda.p.das@gmail.com</t>
  </si>
  <si>
    <t>Avyukt Mishra</t>
  </si>
  <si>
    <t>Ranjan Kumar Mishra</t>
  </si>
  <si>
    <t>ranjanximb08@gmail.com</t>
  </si>
  <si>
    <t>Tapaswini Mohanty</t>
  </si>
  <si>
    <t>tmohanty.p@gmail.com</t>
  </si>
  <si>
    <t>Ayaansh Adwitya Rout</t>
  </si>
  <si>
    <t>Alok Prakash Rout</t>
  </si>
  <si>
    <t>alokprout@gmail.com</t>
  </si>
  <si>
    <t>Payal Nayak</t>
  </si>
  <si>
    <t>payalnayak04@gmail.com</t>
  </si>
  <si>
    <t>Dhruvansh Agrawal</t>
  </si>
  <si>
    <t>Deepak Agrawal</t>
  </si>
  <si>
    <t>deepakagrawal@bharatpetroleum.in</t>
  </si>
  <si>
    <t>Hema Agrawal</t>
  </si>
  <si>
    <t>hema.bagpati@gmail.com</t>
  </si>
  <si>
    <t>Garv Bhawsinka</t>
  </si>
  <si>
    <t>Adarsh Bhawsinka</t>
  </si>
  <si>
    <t>adarshbhawsinka@hotmail.com</t>
  </si>
  <si>
    <t>Nikita Bhawsinka</t>
  </si>
  <si>
    <t>nikky.coolest@gmail.com</t>
  </si>
  <si>
    <t>Arup Mohanty</t>
  </si>
  <si>
    <t>arup_lipu@yahoo.com</t>
  </si>
  <si>
    <t>Chinmayee Kasturi Das</t>
  </si>
  <si>
    <t>jyotiranjan35@gmail.com</t>
  </si>
  <si>
    <t>Lorena Swain</t>
  </si>
  <si>
    <t>Malaya Kumar Swain</t>
  </si>
  <si>
    <t>lalumalaya@gmail.com</t>
  </si>
  <si>
    <t>Ritanjali Swain</t>
  </si>
  <si>
    <t>Maryam Mahrous Khan</t>
  </si>
  <si>
    <t>Mohammad Mahrous Khan</t>
  </si>
  <si>
    <t>mahrousk@gmail.com</t>
  </si>
  <si>
    <t>Naahimta Zaman</t>
  </si>
  <si>
    <t>naahimta@gmail.com</t>
  </si>
  <si>
    <t>Mihikka Kandoi</t>
  </si>
  <si>
    <t>Harsh Wardhan Kandoi</t>
  </si>
  <si>
    <t>harshwardhankandoi@gmail.com</t>
  </si>
  <si>
    <t>Shruti Kandoi</t>
  </si>
  <si>
    <t>shrutidhan@gmail.com</t>
  </si>
  <si>
    <t>Neerav Das</t>
  </si>
  <si>
    <t>Sudipta Bhanu Das</t>
  </si>
  <si>
    <t>sudiptabhanudas@gmail.com</t>
  </si>
  <si>
    <t>Ipsita Behera</t>
  </si>
  <si>
    <t>chinky.ipu@gmail.com</t>
  </si>
  <si>
    <t>Nirvi Nitishka</t>
  </si>
  <si>
    <t>Suraj Kumar Raj</t>
  </si>
  <si>
    <t>surajkr.raj@gmail.com</t>
  </si>
  <si>
    <t>Diptimayee Mohapatra</t>
  </si>
  <si>
    <t>diptimayee2009@gmail.com</t>
  </si>
  <si>
    <t>Nyra Parida</t>
  </si>
  <si>
    <t>Shivaprasad Parida</t>
  </si>
  <si>
    <t>paridashiva2@gmail.com</t>
  </si>
  <si>
    <t>Soumyashree Patra</t>
  </si>
  <si>
    <t>soumyashree.patra90@gmail.com</t>
  </si>
  <si>
    <t>Priom Patnaik</t>
  </si>
  <si>
    <t>Pritam Patnaik</t>
  </si>
  <si>
    <t>pritampatnaik@hotmail.com</t>
  </si>
  <si>
    <t>Sonali Pattanaik</t>
  </si>
  <si>
    <t>sonalipatnaik222@gmail.com</t>
  </si>
  <si>
    <t>Rishant Ayesmita Nayak</t>
  </si>
  <si>
    <t>Ganesh Chandra Nayak</t>
  </si>
  <si>
    <t>ganeshnayak2006@gmail.com</t>
  </si>
  <si>
    <t>Ayesmita Nayak</t>
  </si>
  <si>
    <t>Ruvanshi Rath</t>
  </si>
  <si>
    <t>Sashi Ranjan Rath</t>
  </si>
  <si>
    <t>sahirath@yahoo.co.in</t>
  </si>
  <si>
    <t>Swagatika Rath</t>
  </si>
  <si>
    <t>sweetchumi@yahoo.co.in</t>
  </si>
  <si>
    <t>Saanvi Suman</t>
  </si>
  <si>
    <t>Suryakanta Parida</t>
  </si>
  <si>
    <t>parida.suryakanta83@gmail.com</t>
  </si>
  <si>
    <t>Monali Pattnaik</t>
  </si>
  <si>
    <t>drmonalipattnaik@gmail.com</t>
  </si>
  <si>
    <t>Sadhvi Mishra</t>
  </si>
  <si>
    <t>Shakti Prasad Mishra</t>
  </si>
  <si>
    <t>shaktimishra747@gmail.com</t>
  </si>
  <si>
    <t>Dipanjali Pati</t>
  </si>
  <si>
    <t>patidips@gmail.com</t>
  </si>
  <si>
    <t>Samir Kumar Swain</t>
  </si>
  <si>
    <t>swainsamirkumar@gmail.com</t>
  </si>
  <si>
    <t>Arpita Swain</t>
  </si>
  <si>
    <t>swainsamirarpita@gmail.com</t>
  </si>
  <si>
    <t>Tanveer Singh Mallick</t>
  </si>
  <si>
    <t>Priyabrat Mallick</t>
  </si>
  <si>
    <t>mallickpriyabrat1987@gmail.com</t>
  </si>
  <si>
    <t>Monika D Singh</t>
  </si>
  <si>
    <t>monikadsingh200@gmail.com</t>
  </si>
  <si>
    <t>Aakriti Gulla</t>
  </si>
  <si>
    <t>Krishna Mohan Gulla</t>
  </si>
  <si>
    <t>mohangulla35@gmail.com</t>
  </si>
  <si>
    <t>Tanushree Sahoo</t>
  </si>
  <si>
    <t>tanushree.sony206@gmail.com</t>
  </si>
  <si>
    <t>Adhiraj Chawla</t>
  </si>
  <si>
    <t>Gaurav Chawla</t>
  </si>
  <si>
    <t>gauravchawla1@yahoo.com</t>
  </si>
  <si>
    <t>Anju Chawla</t>
  </si>
  <si>
    <t>anjuchawla454@gmail.com</t>
  </si>
  <si>
    <t>Aditya Pranad Sahoo</t>
  </si>
  <si>
    <t>Ashutosha Sahoo</t>
  </si>
  <si>
    <t>ashuempire@gmail.com</t>
  </si>
  <si>
    <t>Puja Sahoo</t>
  </si>
  <si>
    <t>puja966@gmail.com</t>
  </si>
  <si>
    <t>Advik Panda</t>
  </si>
  <si>
    <t>Utsarga Panda</t>
  </si>
  <si>
    <t>utsamga.panda@outlook.com</t>
  </si>
  <si>
    <t>Priyanka Debata</t>
  </si>
  <si>
    <t>priyanka.debata@gmail.com</t>
  </si>
  <si>
    <t>Adwita Mishra</t>
  </si>
  <si>
    <t>Ashish Mishra</t>
  </si>
  <si>
    <t>mishraashish16@gmail.com</t>
  </si>
  <si>
    <t>Namrata Dwivedi</t>
  </si>
  <si>
    <t>namanangel2008@gmail.com</t>
  </si>
  <si>
    <t>sahoosusant24@gmail.com</t>
  </si>
  <si>
    <t>swarnalata985@gmail.com</t>
  </si>
  <si>
    <t>anup4002@yahoo.com</t>
  </si>
  <si>
    <t>sradhasabat@gmail.com</t>
  </si>
  <si>
    <t>Anshika Panda</t>
  </si>
  <si>
    <t>Anjaneya Ansuman Panda</t>
  </si>
  <si>
    <t>anjaneyapanda27@gmail.com</t>
  </si>
  <si>
    <t>Niharika Acharya</t>
  </si>
  <si>
    <t>Arnab Mohanty</t>
  </si>
  <si>
    <t>Jitendra Kumar Mohanty</t>
  </si>
  <si>
    <t>jitendra14@gmail.com</t>
  </si>
  <si>
    <t>Ashutosh Gadanayak</t>
  </si>
  <si>
    <t>Prabuddha Kumar Gadanayak</t>
  </si>
  <si>
    <t>prabuddhab4u@gmail.com</t>
  </si>
  <si>
    <t>Sushree Swagatika Jena</t>
  </si>
  <si>
    <t>sushreeswagatikaj@gmail.com</t>
  </si>
  <si>
    <t>Devik Kyal</t>
  </si>
  <si>
    <t>Ashish Kyal</t>
  </si>
  <si>
    <t>ashish.kyal8@gmail.com</t>
  </si>
  <si>
    <t>Neha Gupta</t>
  </si>
  <si>
    <t>nehaguptakyal21@gmail.com</t>
  </si>
  <si>
    <t>Dhanvi Mohanty</t>
  </si>
  <si>
    <t>Milan Mohanty</t>
  </si>
  <si>
    <t>milanmohanty@live.com</t>
  </si>
  <si>
    <t>Sovna Bahidar</t>
  </si>
  <si>
    <t>bohidarshobhna@gmail.com</t>
  </si>
  <si>
    <t>Dhruv Das</t>
  </si>
  <si>
    <t>Abhisek Das</t>
  </si>
  <si>
    <t>kalingafitness07@gmail.com</t>
  </si>
  <si>
    <t>Saswati Santoshi Das</t>
  </si>
  <si>
    <t>saswatinanda.91@gmail.com</t>
  </si>
  <si>
    <t>Dishaan Dash</t>
  </si>
  <si>
    <t>Divya Prakash Dash</t>
  </si>
  <si>
    <t>divyaprakashdash@gmail.com</t>
  </si>
  <si>
    <t>Sonali Dash</t>
  </si>
  <si>
    <t>sonali.dash15@gmail.com</t>
  </si>
  <si>
    <t>Divyanshu Mishra</t>
  </si>
  <si>
    <t>Arjuna Charan Mishra</t>
  </si>
  <si>
    <t>arjunacharanmishra@gmail.com</t>
  </si>
  <si>
    <t>Bhagyashree Panigrahi</t>
  </si>
  <si>
    <t>Kaashni Chanduka</t>
  </si>
  <si>
    <t>Ritesh Kumar Chanduka</t>
  </si>
  <si>
    <t>ritesh@kyalpharmagroup.com</t>
  </si>
  <si>
    <t>Anuradha Chanduka</t>
  </si>
  <si>
    <t>ruchichanduka@gmail.com</t>
  </si>
  <si>
    <t>Keisha Ahmad</t>
  </si>
  <si>
    <t>Imran Ahmad</t>
  </si>
  <si>
    <t>email.imran.a@gmail.com</t>
  </si>
  <si>
    <t>Uzma Nehal</t>
  </si>
  <si>
    <t>Nimeesha Jena</t>
  </si>
  <si>
    <t>Santosh Kumar Jena</t>
  </si>
  <si>
    <t>santoshjena61@gmail.com</t>
  </si>
  <si>
    <t>Bedapriya Dwivedy</t>
  </si>
  <si>
    <t>beda025@gmail.com</t>
  </si>
  <si>
    <t>Omm Prakash Panda</t>
  </si>
  <si>
    <t>Prasanta Kumar Panda</t>
  </si>
  <si>
    <t>prasantapanda001@gmail.com</t>
  </si>
  <si>
    <t>Sarita Pritam Mishra</t>
  </si>
  <si>
    <t>Priyank Biswajit Sahu</t>
  </si>
  <si>
    <t>Biswajit Sahu</t>
  </si>
  <si>
    <t>biswajit.az@gmail.com</t>
  </si>
  <si>
    <t>Minati Rani Bisoyi</t>
  </si>
  <si>
    <t>Priyansh Ray</t>
  </si>
  <si>
    <t>Priyabrata Ray</t>
  </si>
  <si>
    <t>supriyapati767@gmail.com</t>
  </si>
  <si>
    <t>Supriya Pati</t>
  </si>
  <si>
    <t>Revanth Rabha</t>
  </si>
  <si>
    <t>Kushal Rabha</t>
  </si>
  <si>
    <t>bhaitikushal@gmail.com</t>
  </si>
  <si>
    <t>Chinmayee Parhi</t>
  </si>
  <si>
    <t>chinmayeeparhi1986@gmail.com</t>
  </si>
  <si>
    <t>Sai Suryanshu Panigrahi</t>
  </si>
  <si>
    <t>Subrat Kumar Panigrahi</t>
  </si>
  <si>
    <t>subratpanigrahi88@gmail.com</t>
  </si>
  <si>
    <t>Puspita Panda</t>
  </si>
  <si>
    <t>Sai Swayanshu Swain</t>
  </si>
  <si>
    <t>Himansu Sekhar Swain</t>
  </si>
  <si>
    <t>himansu.music@gmail.com</t>
  </si>
  <si>
    <t>Swayanprava Biswal</t>
  </si>
  <si>
    <t>saiswayanshu@gmail.com</t>
  </si>
  <si>
    <t>Shlok Jaiswal</t>
  </si>
  <si>
    <t>Sandeep Jaiswal</t>
  </si>
  <si>
    <t>j.sandeep85@gmail.com</t>
  </si>
  <si>
    <t>Shruti Narula</t>
  </si>
  <si>
    <t>shrutinarula26@gmail.com</t>
  </si>
  <si>
    <t xml:space="preserve">Shwetha Spandan </t>
  </si>
  <si>
    <t>Roupya Ranjan Behera</t>
  </si>
  <si>
    <t>roupyabehera@gmail.com</t>
  </si>
  <si>
    <t>Salony Nayak</t>
  </si>
  <si>
    <t>Siddiq Rahman</t>
  </si>
  <si>
    <t>Mohammad Khatibur Rahman</t>
  </si>
  <si>
    <t>khatib.kr@gmail.com</t>
  </si>
  <si>
    <t>Amna Khatoon</t>
  </si>
  <si>
    <t>amna.adorable@gmail.com</t>
  </si>
  <si>
    <t>SRISHTI SARKAR</t>
  </si>
  <si>
    <t>SAURAV SARKAR</t>
  </si>
  <si>
    <t>dr.saurav79@gmail.com</t>
  </si>
  <si>
    <t>MEGHMALA SADHUKHAN</t>
  </si>
  <si>
    <t>meghmala123@yahoo.com</t>
  </si>
  <si>
    <t>Swora Manwita Nayak</t>
  </si>
  <si>
    <t>Rasmiranjan Nayak</t>
  </si>
  <si>
    <t>rashmiranjan@tatasteel.com</t>
  </si>
  <si>
    <t>Jyotirlaxmi Nayak</t>
  </si>
  <si>
    <t>nayak.jyotirlaxmi@gmail.com</t>
  </si>
  <si>
    <t>Aaradhya Mahakud</t>
  </si>
  <si>
    <t>Pankaj Kumar Mahakud</t>
  </si>
  <si>
    <t>pankajkumarmahakud0013@gmail.com</t>
  </si>
  <si>
    <t>Kabita Mahakud</t>
  </si>
  <si>
    <t>kabitamahakud05@gmail.com</t>
  </si>
  <si>
    <t>Aarohi Swain</t>
  </si>
  <si>
    <t>Shubhrakant Swain</t>
  </si>
  <si>
    <t>swain.shubhrakant@gmail.com</t>
  </si>
  <si>
    <t>Rashmirekha Rout</t>
  </si>
  <si>
    <t>rasmirr@gmail.com</t>
  </si>
  <si>
    <t>Ayanshi Sashikant</t>
  </si>
  <si>
    <t>Sashikant Barik</t>
  </si>
  <si>
    <t>sashikant21@gmail.com</t>
  </si>
  <si>
    <t>Pragyan Panda</t>
  </si>
  <si>
    <t>Bedika Behera</t>
  </si>
  <si>
    <t>Biswaraj Behera</t>
  </si>
  <si>
    <t>biswaraj_behera@yahoo.co.in</t>
  </si>
  <si>
    <t>Jyoti Behera</t>
  </si>
  <si>
    <t>jyotibehera35@gmail.com</t>
  </si>
  <si>
    <t>Raja Shree Mohanty</t>
  </si>
  <si>
    <t>buildoworth84@gmail.com</t>
  </si>
  <si>
    <t>Barsa Swony Choudhury Mohanty</t>
  </si>
  <si>
    <t>choudhury.barsa06@gmail.com</t>
  </si>
  <si>
    <t>Ishanvi Bose</t>
  </si>
  <si>
    <t>Partha Bose</t>
  </si>
  <si>
    <t>pbose234@gmail.com</t>
  </si>
  <si>
    <t>paromitaroy5@gmail.com</t>
  </si>
  <si>
    <t>Ivana Prusti</t>
  </si>
  <si>
    <t>Jyoti Ranjan Prusti</t>
  </si>
  <si>
    <t>meenakshi.panda@gmail.com</t>
  </si>
  <si>
    <t>Minakshee Panda</t>
  </si>
  <si>
    <t>meenakshi.648@gmail.com</t>
  </si>
  <si>
    <t>Kushad Arora</t>
  </si>
  <si>
    <t>Sumit Arora</t>
  </si>
  <si>
    <t>sumitarora45@rediffmail.com</t>
  </si>
  <si>
    <t>Loveleena Arora</t>
  </si>
  <si>
    <t>Lovisha Marothi</t>
  </si>
  <si>
    <t>Surendra Kumar Jain</t>
  </si>
  <si>
    <t>ktcmobile88@gmail.com</t>
  </si>
  <si>
    <t>Varsha Chopra</t>
  </si>
  <si>
    <t>varshamarothi24@gmail.com</t>
  </si>
  <si>
    <t>Nireeksha Rath</t>
  </si>
  <si>
    <t>Prantik Kumar Rath</t>
  </si>
  <si>
    <t>onlineprantik@gmail.com</t>
  </si>
  <si>
    <t>Rosalin Rath</t>
  </si>
  <si>
    <t>rosalindash85@gmail.com</t>
  </si>
  <si>
    <t>Prathamesh Das</t>
  </si>
  <si>
    <t>Pranab Das</t>
  </si>
  <si>
    <t>info@elmechindia.in</t>
  </si>
  <si>
    <t>Rashmirekha Das</t>
  </si>
  <si>
    <t>rashmidas2110@gmail.com</t>
  </si>
  <si>
    <t>Raagvi Baid</t>
  </si>
  <si>
    <t>Ashish Baid</t>
  </si>
  <si>
    <t>ashishbaid2006@yahoo.co.in</t>
  </si>
  <si>
    <t>Prerana Baid</t>
  </si>
  <si>
    <t>Ritvik Sahoo</t>
  </si>
  <si>
    <t>Laxmidhar Sahoo</t>
  </si>
  <si>
    <t>laxmidhar.s06@rediffmail.com</t>
  </si>
  <si>
    <t>Rajashree Sahoo</t>
  </si>
  <si>
    <t>rajashreesahoo757@gmail.com</t>
  </si>
  <si>
    <t>Roshan Kumar Sahu</t>
  </si>
  <si>
    <t>Manoj Kumar Sahu</t>
  </si>
  <si>
    <t>Rose Sahu</t>
  </si>
  <si>
    <t>Sai Ashutosh Bisoi</t>
  </si>
  <si>
    <t>Narayan Bisoi</t>
  </si>
  <si>
    <t>narayan.bisoi83@gmail.com</t>
  </si>
  <si>
    <t>Bishnupriya Bisoi</t>
  </si>
  <si>
    <t>Saidipan Kunar</t>
  </si>
  <si>
    <t>Binay Mihir Kunar</t>
  </si>
  <si>
    <t>binaykunar9633@gmail.com</t>
  </si>
  <si>
    <t>Girija Nandini Kanungo</t>
  </si>
  <si>
    <t>gnkanungo@soa.ac.in</t>
  </si>
  <si>
    <t>Saisha Pattanaik</t>
  </si>
  <si>
    <t>Sachidananda Pattanaik</t>
  </si>
  <si>
    <t>snp@reseapro.com</t>
  </si>
  <si>
    <t>sonalispattanaik@gmail.com</t>
  </si>
  <si>
    <t>Sheikh Nawazuddin Siddiqui</t>
  </si>
  <si>
    <t>Sk Mohammad Naimuddin</t>
  </si>
  <si>
    <t>pen2naimuddin@gmail.com</t>
  </si>
  <si>
    <t>Shajida Bano</t>
  </si>
  <si>
    <t>pen2bano@gmail.com</t>
  </si>
  <si>
    <t>Shivansh J. Mahapatra</t>
  </si>
  <si>
    <t>Basudev Mahapatra</t>
  </si>
  <si>
    <t>basu.mahapatra@gmail.com</t>
  </si>
  <si>
    <t>Milly Mohanty</t>
  </si>
  <si>
    <t>millymohanty49@gmail.com</t>
  </si>
  <si>
    <t>Shragvy Shanmika Mishra</t>
  </si>
  <si>
    <t>Pranaya Priyankar Mishra</t>
  </si>
  <si>
    <t>pranayamishra5@gmail.com</t>
  </si>
  <si>
    <t>Smita Suvadarshini</t>
  </si>
  <si>
    <t>smitasuvadarshini@gmail.com</t>
  </si>
  <si>
    <t>SIDDH SANKALP PRADHAN</t>
  </si>
  <si>
    <t>SUVENDU KUMAR PRADHAN</t>
  </si>
  <si>
    <t>mrsuvendukumar@gmail.com</t>
  </si>
  <si>
    <t>JASMINI ROUT</t>
  </si>
  <si>
    <t>routjasmini28@gmail.com</t>
  </si>
  <si>
    <t>Snithik Khandual</t>
  </si>
  <si>
    <t>Soura Rashmi Khandual</t>
  </si>
  <si>
    <t>soura.khandual@gmail.com</t>
  </si>
  <si>
    <t>Shuvada Pattnaik</t>
  </si>
  <si>
    <t>gnsp1986@gmail.com</t>
  </si>
  <si>
    <t>Soham Reddy Kotla</t>
  </si>
  <si>
    <t>Vamsi Krishna Reddy Kotla</t>
  </si>
  <si>
    <t>kvkrishnareddy@infosys.com</t>
  </si>
  <si>
    <t>Suvalaxmi Sahoo</t>
  </si>
  <si>
    <t>suvalaxmi.sahoo2020@gmail.com</t>
  </si>
  <si>
    <t>Vivaan Nanda</t>
  </si>
  <si>
    <t>Nishant Nanda</t>
  </si>
  <si>
    <t>nishantnanda87@gmail.com</t>
  </si>
  <si>
    <t>Sephali Mahapatra</t>
  </si>
  <si>
    <t>mahapatrasephali@gmail.com</t>
  </si>
  <si>
    <t>Aayansh Advik Senapaty</t>
  </si>
  <si>
    <t>Brahmananda Senapaty</t>
  </si>
  <si>
    <t>mihirbn1988@gmail.com</t>
  </si>
  <si>
    <t>Rashmita Sahoo</t>
  </si>
  <si>
    <t>rashmita.sahoo2009@gmail.com</t>
  </si>
  <si>
    <t>Abnish Pradhan</t>
  </si>
  <si>
    <t>Anshuman Pradhan</t>
  </si>
  <si>
    <t>mr.anshuman.Pradhan@gmail.com</t>
  </si>
  <si>
    <t>Eena Pradhan</t>
  </si>
  <si>
    <t>mrs.eena.pradhan@gmail.com</t>
  </si>
  <si>
    <t>Adya Navisha</t>
  </si>
  <si>
    <t>Amit Kumar Pradhan</t>
  </si>
  <si>
    <t>amitpradhan1726@gmail.com</t>
  </si>
  <si>
    <t>Nivedita Patnaik</t>
  </si>
  <si>
    <t>nvdta.patnaik@gmail.com</t>
  </si>
  <si>
    <t>Adyansh Rout</t>
  </si>
  <si>
    <t>Niranjan Rout</t>
  </si>
  <si>
    <t>niranjanrout78@gmail.com</t>
  </si>
  <si>
    <t>Pratima Rout</t>
  </si>
  <si>
    <t>pratimadas8989@gmail.com</t>
  </si>
  <si>
    <t>Adyasha Lenka</t>
  </si>
  <si>
    <t>Jubaraj Lenka</t>
  </si>
  <si>
    <t>oec.safety@gmail.com</t>
  </si>
  <si>
    <t>Subhashree Jena</t>
  </si>
  <si>
    <t>jbassociates.15@gmail.com</t>
  </si>
  <si>
    <t>Anshuman Tripathy</t>
  </si>
  <si>
    <t>Pradeep Tripathy</t>
  </si>
  <si>
    <t>pradeep129@gmail.com</t>
  </si>
  <si>
    <t>Sagarika Tripathy</t>
  </si>
  <si>
    <t>sagarika670@gmail.com</t>
  </si>
  <si>
    <t>Ayaan Choudhury</t>
  </si>
  <si>
    <t>Priyaranjan Choudhury</t>
  </si>
  <si>
    <t>priyaranjan103@gmail.com</t>
  </si>
  <si>
    <t>Gayatri Samal</t>
  </si>
  <si>
    <t>gayatrisamal90@gmail.com</t>
  </si>
  <si>
    <t>Hridaan Pradhan</t>
  </si>
  <si>
    <t>Prasanta Kumar Pradhan</t>
  </si>
  <si>
    <t>prasantakpradhan@gmail.com</t>
  </si>
  <si>
    <t>Rizwana Akhtaree</t>
  </si>
  <si>
    <t>rizwanabbsr@gmail.com</t>
  </si>
  <si>
    <t>Jeevanshi Kurmi</t>
  </si>
  <si>
    <t>Prabodh Kumar Kurmi</t>
  </si>
  <si>
    <t>prabodhkurmi@gmail.com</t>
  </si>
  <si>
    <t>Kajal Kurmi</t>
  </si>
  <si>
    <t>kittukim@gmail.com</t>
  </si>
  <si>
    <t>Koushal Pandit</t>
  </si>
  <si>
    <t>Chittaranjan Pandit</t>
  </si>
  <si>
    <t>chittaranjanpandit2010@gmail.com</t>
  </si>
  <si>
    <t>Bidyabharati Pandit</t>
  </si>
  <si>
    <t>bidyabharatibehera@gmail.com</t>
  </si>
  <si>
    <t>NIMISHA NIHAR</t>
  </si>
  <si>
    <t>NIHAR RANJAN BHOI</t>
  </si>
  <si>
    <t>drniharbhoi@gmail.com</t>
  </si>
  <si>
    <t>MITANJALI SETHY</t>
  </si>
  <si>
    <t>mitanjali.sethy@gmail.com</t>
  </si>
  <si>
    <t>Nitiksha Das Mahato</t>
  </si>
  <si>
    <t>Bijay Kumar Mahato</t>
  </si>
  <si>
    <t>pragyan8002@gmail.com</t>
  </si>
  <si>
    <t>Pragyan Paramita Das</t>
  </si>
  <si>
    <t>Prasiddhi Kar</t>
  </si>
  <si>
    <t>Kiran Kumar Kar</t>
  </si>
  <si>
    <t>jayatripathy7@gmail.com</t>
  </si>
  <si>
    <t>Jayashri Tripathy</t>
  </si>
  <si>
    <t>Priyoni Lenka</t>
  </si>
  <si>
    <t>Chandan Kumar Lenka</t>
  </si>
  <si>
    <t>chandan02584@yahoo.com</t>
  </si>
  <si>
    <t>Priyankee Dutta</t>
  </si>
  <si>
    <t>Saanvi Dash</t>
  </si>
  <si>
    <t>Ripti Ranjan Dash</t>
  </si>
  <si>
    <t>ripticzar@gmail.com</t>
  </si>
  <si>
    <t>Swarnalata Mishra</t>
  </si>
  <si>
    <t>sisiramami@gmail.com</t>
  </si>
  <si>
    <t>Sahana Sahoo</t>
  </si>
  <si>
    <t>Suvedu Kumar Sahoo</t>
  </si>
  <si>
    <t>suvendubbsr@yahoo.com</t>
  </si>
  <si>
    <t>Debasmita Sahoo</t>
  </si>
  <si>
    <t>Sanaya Pani</t>
  </si>
  <si>
    <t>Simanta Pani</t>
  </si>
  <si>
    <t>simant.pani@gmail.com</t>
  </si>
  <si>
    <t>Gitanjali Pani</t>
  </si>
  <si>
    <t>SIMANT.PANI@GMAIL.COM</t>
  </si>
  <si>
    <t>Sanvi Krishna</t>
  </si>
  <si>
    <t>Pitamber Behuria</t>
  </si>
  <si>
    <t>drpitamber@gmail.com</t>
  </si>
  <si>
    <t>Sudipta Samal</t>
  </si>
  <si>
    <t>sudipta.er@gmail.com</t>
  </si>
  <si>
    <t>Sanvi Pati</t>
  </si>
  <si>
    <t>Soobhankar Pati</t>
  </si>
  <si>
    <t>soobhankar@gmail.com</t>
  </si>
  <si>
    <t>Sudesna Roy</t>
  </si>
  <si>
    <t>sudesna.roy@gmail.com</t>
  </si>
  <si>
    <t>Satayu Shatvik Harichandan</t>
  </si>
  <si>
    <t>Asima Amitav Harichandan</t>
  </si>
  <si>
    <t>asim.spokesman@gmail.com</t>
  </si>
  <si>
    <t>Snigdha Mayee Baral</t>
  </si>
  <si>
    <t>baralsnigdha@gmail.com</t>
  </si>
  <si>
    <t>Suryansh Mahapatra</t>
  </si>
  <si>
    <t>Kishore Chandra Mahapatra</t>
  </si>
  <si>
    <t>kishorescb85@gmail.com</t>
  </si>
  <si>
    <t>Sasmirani Dagara</t>
  </si>
  <si>
    <t>drsasmi11@gmail.com</t>
  </si>
  <si>
    <t>Vaibhav Dash</t>
  </si>
  <si>
    <t>Manas Dash</t>
  </si>
  <si>
    <t>manash.dashxpro@gmail.com</t>
  </si>
  <si>
    <t>Sudeepta Rath</t>
  </si>
  <si>
    <t>Aadhya Pinninti</t>
  </si>
  <si>
    <t>Pinninti Shiva Krishna</t>
  </si>
  <si>
    <t>shiva.pinninti@gmail.com</t>
  </si>
  <si>
    <t>Palli Gowthami</t>
  </si>
  <si>
    <t>gowthamigsa@gmail.com</t>
  </si>
  <si>
    <t>Aakash Baral</t>
  </si>
  <si>
    <t>Samir Ranjan Baral</t>
  </si>
  <si>
    <t>samirbaral@gmail.com</t>
  </si>
  <si>
    <t>Krishna Baral</t>
  </si>
  <si>
    <t>krishnasameer@gmail.com</t>
  </si>
  <si>
    <t>Adisesh Boity</t>
  </si>
  <si>
    <t>Priyadarshan Boity</t>
  </si>
  <si>
    <t>mr.priyadarshanboity@gmail.com</t>
  </si>
  <si>
    <t>Laxmi Priya Debidasi</t>
  </si>
  <si>
    <t>laxmipriya.d@gmail.com</t>
  </si>
  <si>
    <t>Agrima Sharma</t>
  </si>
  <si>
    <t>Abhishek Sharma</t>
  </si>
  <si>
    <t>GARIMA SHARMA</t>
  </si>
  <si>
    <t>vasisthagarima@gmail.com</t>
  </si>
  <si>
    <t>Akshara Mahapatra</t>
  </si>
  <si>
    <t>Krushna Prasad Mahapatra</t>
  </si>
  <si>
    <t>krushnaprasad.mahapatra@gmail.com</t>
  </si>
  <si>
    <t>Kirti Panigrahi</t>
  </si>
  <si>
    <t>kirti.panigrahi@gmail.com</t>
  </si>
  <si>
    <t>Arya Ritaprajyna</t>
  </si>
  <si>
    <t>Ajaya Kishore Mohapatra</t>
  </si>
  <si>
    <t>globalp.bbsr@gmail.com</t>
  </si>
  <si>
    <t>Kabita Mohapatra</t>
  </si>
  <si>
    <t>kabitamohapatra1@gmail.com</t>
  </si>
  <si>
    <t>Ayushman Behera</t>
  </si>
  <si>
    <t>Rohit Behera</t>
  </si>
  <si>
    <t>rohitabehera1974@gmail.com</t>
  </si>
  <si>
    <t>Prasanti Kumari</t>
  </si>
  <si>
    <t>Banani Mishra</t>
  </si>
  <si>
    <t>Sarthak Mishra</t>
  </si>
  <si>
    <t>sarthakbapi@gmail.com</t>
  </si>
  <si>
    <t>Aryamita Mohanty</t>
  </si>
  <si>
    <t>aryamita.mohanty@gmail.com</t>
  </si>
  <si>
    <t>Chinmayeeshree Swain</t>
  </si>
  <si>
    <t>Shiv Prasad Swain</t>
  </si>
  <si>
    <t>shivswain.at.pune@gmail.com</t>
  </si>
  <si>
    <t>Itismita Samal</t>
  </si>
  <si>
    <t>itisamal91@gmail.com</t>
  </si>
  <si>
    <t>Deekshaa Dey</t>
  </si>
  <si>
    <t>Subroto Dey</t>
  </si>
  <si>
    <t>subrotodey9@gmail.com</t>
  </si>
  <si>
    <t>Sandhya Rani Dey</t>
  </si>
  <si>
    <t>sandhya.dey9@gmail.com</t>
  </si>
  <si>
    <t>K Girija Prasad</t>
  </si>
  <si>
    <t>Nabaghana Khillo</t>
  </si>
  <si>
    <t>nabaghana.khillo2@gmail.com</t>
  </si>
  <si>
    <t>Kabita Kantal</t>
  </si>
  <si>
    <t>kabitahantal10@gmail.com</t>
  </si>
  <si>
    <t>Naireeti Deo</t>
  </si>
  <si>
    <t>Niranjan Deo</t>
  </si>
  <si>
    <t>niranjandeo54@gmail.com</t>
  </si>
  <si>
    <t>Pravasini Deo</t>
  </si>
  <si>
    <t>pravasinideo54@gmail.com</t>
  </si>
  <si>
    <t>Nysha Rout Gupta</t>
  </si>
  <si>
    <t>Abhishek Gupta</t>
  </si>
  <si>
    <t>abhishekgenu@gmail.com</t>
  </si>
  <si>
    <t>Juhi Rout</t>
  </si>
  <si>
    <t>juhiirout@gmail.com</t>
  </si>
  <si>
    <t>Palvit Sahoo</t>
  </si>
  <si>
    <t>Satya Ranjan Sahoo</t>
  </si>
  <si>
    <t>sahoo.satyaranjan@gmail.com</t>
  </si>
  <si>
    <t>madhusmita.dalee@gmail.com</t>
  </si>
  <si>
    <t>Saanvi Shyam Samal</t>
  </si>
  <si>
    <t>Shyam Sundar Samal</t>
  </si>
  <si>
    <t>shyam.samal@gmail.com</t>
  </si>
  <si>
    <t>Lily Samal</t>
  </si>
  <si>
    <t>lilysamal.malik@gmail.com</t>
  </si>
  <si>
    <t>Saina Biswal</t>
  </si>
  <si>
    <t>Prabir Kumar Biswal</t>
  </si>
  <si>
    <t>call2prabir005@gmail.com</t>
  </si>
  <si>
    <t>Anju Biswal</t>
  </si>
  <si>
    <t>Sanaaya Mishra</t>
  </si>
  <si>
    <t>Tapash Kumar Mishra</t>
  </si>
  <si>
    <t>tapash0601227325@gmail.com</t>
  </si>
  <si>
    <t>subhashreej@gmail.com</t>
  </si>
  <si>
    <t>Sanvika Sing</t>
  </si>
  <si>
    <t>Uttam Kumar Sing</t>
  </si>
  <si>
    <t>uttamsingh_76@yahoo.co.in</t>
  </si>
  <si>
    <t>Kalpana Sing</t>
  </si>
  <si>
    <t>kalpanasing79@yahoo.co.in</t>
  </si>
  <si>
    <t>Satchit Anand Parida</t>
  </si>
  <si>
    <t>Sabyasachi Parida</t>
  </si>
  <si>
    <t>sabyasachi3450@gmail.com</t>
  </si>
  <si>
    <t>Saroni Ghosh</t>
  </si>
  <si>
    <t>saroni.ghosh04@gmail.com</t>
  </si>
  <si>
    <t>Saujanya Panigrahi</t>
  </si>
  <si>
    <t>Sumit Panigrahi</t>
  </si>
  <si>
    <t>sumitbulbul@gmail.com</t>
  </si>
  <si>
    <t>Rosalina Mishra</t>
  </si>
  <si>
    <t>rosalinamishra1988@gmail.com</t>
  </si>
  <si>
    <t>Aarush Raulo</t>
  </si>
  <si>
    <t>Rowlo Pori</t>
  </si>
  <si>
    <t>raulop123@gmail.com</t>
  </si>
  <si>
    <t>Priyanka Raulo</t>
  </si>
  <si>
    <t>alokmallick726@gmail.com</t>
  </si>
  <si>
    <t>Adrija Panda</t>
  </si>
  <si>
    <t>Rajesh Panda</t>
  </si>
  <si>
    <t>rajeshpanda.ogh@gmail.com</t>
  </si>
  <si>
    <t>Priyadarshani Padhihari</t>
  </si>
  <si>
    <t>priya.ogh@gmail.com</t>
  </si>
  <si>
    <t>Advik Raj Sahu</t>
  </si>
  <si>
    <t>Susanta Kumar Sahu</t>
  </si>
  <si>
    <t>susantasahu81@gmail.com</t>
  </si>
  <si>
    <t>Meenakshi Sahu</t>
  </si>
  <si>
    <t>meenakshisahu87@gmail.com</t>
  </si>
  <si>
    <t>Adyant Panda</t>
  </si>
  <si>
    <t>Bibhu Dutta Panda</t>
  </si>
  <si>
    <t>bibhudutta19@gmail.com</t>
  </si>
  <si>
    <t>Kshamamayee Dash</t>
  </si>
  <si>
    <t>kshamamayee.dash@gmail.com</t>
  </si>
  <si>
    <t>Aekansh Chhatoi</t>
  </si>
  <si>
    <t>Subrat Kumar Chhatoi</t>
  </si>
  <si>
    <t>subrat.chhatoi@gmail.com</t>
  </si>
  <si>
    <t>Ankita Mishra</t>
  </si>
  <si>
    <t>ankitamishra1987@gmail.com</t>
  </si>
  <si>
    <t>Aishani Dash</t>
  </si>
  <si>
    <t>Mrunmay Dash</t>
  </si>
  <si>
    <t>mrunmay.dash@gmail.com</t>
  </si>
  <si>
    <t>Pratyusha Mishra</t>
  </si>
  <si>
    <t>pratyushamishra19@gmail.com</t>
  </si>
  <si>
    <t>Alisha Tripathy</t>
  </si>
  <si>
    <t>Mukesh Kumar Tripathi</t>
  </si>
  <si>
    <t>mukeshtripathy0@gmail.com</t>
  </si>
  <si>
    <t>Subhasri Rath</t>
  </si>
  <si>
    <t>alisatripathi@gmail.com</t>
  </si>
  <si>
    <t>Avneesh Abhyuday</t>
  </si>
  <si>
    <t>Manabhanjan Jena</t>
  </si>
  <si>
    <t>jena.mana@gmail.com</t>
  </si>
  <si>
    <t>M Lopamudra</t>
  </si>
  <si>
    <t>drlopam@gmail.com</t>
  </si>
  <si>
    <t>bshrinibasrao@gmail.com</t>
  </si>
  <si>
    <t>venumadhuri90@gmail.com</t>
  </si>
  <si>
    <t>ggjena@gmail.com</t>
  </si>
  <si>
    <t>Hriday Singhania</t>
  </si>
  <si>
    <t>Siddhartha Singhania</t>
  </si>
  <si>
    <t>sidh_rock@yahoo.com</t>
  </si>
  <si>
    <t>Kirti Singhania</t>
  </si>
  <si>
    <t>Ibhan Mohapatra</t>
  </si>
  <si>
    <t>Subhasis Mohapatra</t>
  </si>
  <si>
    <t>tsubhasis@yahoo.co.in</t>
  </si>
  <si>
    <t>Srilata Tripathy</t>
  </si>
  <si>
    <t>srilata.tripathy90@gmail.com</t>
  </si>
  <si>
    <t>Jasvee Jaishnavi Bhuyan</t>
  </si>
  <si>
    <t>Rudra Prasad Bhuyan</t>
  </si>
  <si>
    <t>rudra20007@gmail.com</t>
  </si>
  <si>
    <t>Archana Tarai</t>
  </si>
  <si>
    <t>archiis.simplyme@gmail.com</t>
  </si>
  <si>
    <t>Mitvik Behera</t>
  </si>
  <si>
    <t>Mahendra Behera</t>
  </si>
  <si>
    <t>mahendrasemail@yahoo.com</t>
  </si>
  <si>
    <t>Purnamasi Priyadarshini</t>
  </si>
  <si>
    <t>ppurnamasi@yahoo.co.in</t>
  </si>
  <si>
    <t>Prathithi Patnaik</t>
  </si>
  <si>
    <t>Amalendu Patnaik</t>
  </si>
  <si>
    <t>amalpat@gmail.com</t>
  </si>
  <si>
    <t>Madhumita Patnaik</t>
  </si>
  <si>
    <t>drmpatnaik@gmail.com</t>
  </si>
  <si>
    <t>priyadarshnee2016@gmail.com</t>
  </si>
  <si>
    <t>Samaira Mohanty</t>
  </si>
  <si>
    <t>Swagat Kumar Mohanty</t>
  </si>
  <si>
    <t>swagat_mohanty09@yahoo.com</t>
  </si>
  <si>
    <t>Sushruti Rani Panda</t>
  </si>
  <si>
    <t>pndasushruti@gmail.com</t>
  </si>
  <si>
    <t>Samaira Pattnaik</t>
  </si>
  <si>
    <t>SOUBHAGYA KUMAR PATTNAIK</t>
  </si>
  <si>
    <t>soubhagya0041@gmail.com</t>
  </si>
  <si>
    <t>LIPIKA PATTNAIK</t>
  </si>
  <si>
    <t>lipika.ina@gmail.com</t>
  </si>
  <si>
    <t>Shanaya Sarangi</t>
  </si>
  <si>
    <t>Himadri Sekhar Sarangi</t>
  </si>
  <si>
    <t>himadri.s.sarangi@gmail.com</t>
  </si>
  <si>
    <t>Subhasmita Mohapatra</t>
  </si>
  <si>
    <t>seema05.sarangi@gmail.com</t>
  </si>
  <si>
    <t>Shobhan Meher</t>
  </si>
  <si>
    <t>Ranjan Kumar Meher</t>
  </si>
  <si>
    <t>ranjanmeher@gmail.com</t>
  </si>
  <si>
    <t>Pushpanjali Meher</t>
  </si>
  <si>
    <t>pushpanjali012@gmail.com</t>
  </si>
  <si>
    <t>Shrinika Mohanty</t>
  </si>
  <si>
    <t>Sambit Kumar Mohanty</t>
  </si>
  <si>
    <t>sambydoc19@gmail.com</t>
  </si>
  <si>
    <t>Sipra Das</t>
  </si>
  <si>
    <t>sipra1988@gmail.com</t>
  </si>
  <si>
    <t>Srusti Swagatika</t>
  </si>
  <si>
    <t>Ram Chandra Mallick</t>
  </si>
  <si>
    <t>mallickrc@gmail.com</t>
  </si>
  <si>
    <t>D K Mitu</t>
  </si>
  <si>
    <t>dkmitu@gmail.com</t>
  </si>
  <si>
    <t>Swaranshu Sethi</t>
  </si>
  <si>
    <t>Sudhansu Sekhar Sethi</t>
  </si>
  <si>
    <t>swarna.sethy02@gmail.com</t>
  </si>
  <si>
    <t>Swarnamayee Sethi</t>
  </si>
  <si>
    <t>Takshiv Tanaya Chakrabarti</t>
  </si>
  <si>
    <t>Biswa Bhusan Chakrabarti</t>
  </si>
  <si>
    <t>tulubiswa1234@gmail.com</t>
  </si>
  <si>
    <t>Satabdi Chakrabarti</t>
  </si>
  <si>
    <t>Aadvik Vijay Mallia</t>
  </si>
  <si>
    <t>Bijay Kumar Mallia</t>
  </si>
  <si>
    <t>renuka.samantaray@gmail.com</t>
  </si>
  <si>
    <t>Renuka Samantaray</t>
  </si>
  <si>
    <t>Ahaan Jha</t>
  </si>
  <si>
    <t>Kunal Jha</t>
  </si>
  <si>
    <t>kunaljha101@gmail.com</t>
  </si>
  <si>
    <t>Smriti Shandilya</t>
  </si>
  <si>
    <t>smritijha72@gmail.com</t>
  </si>
  <si>
    <t>Anaaya Pinak</t>
  </si>
  <si>
    <t>Pinak Ranjan Pati</t>
  </si>
  <si>
    <t>pinakranjan.pati@gmail.com</t>
  </si>
  <si>
    <t>Amrita Mishra</t>
  </si>
  <si>
    <t>amrita.mishra6887@gmail.com</t>
  </si>
  <si>
    <t xml:space="preserve">Aryaveer </t>
  </si>
  <si>
    <t>Rohit Kumar</t>
  </si>
  <si>
    <t>rohitroy2935@gmail.com</t>
  </si>
  <si>
    <t>Neha Choudhary</t>
  </si>
  <si>
    <t>nehachoudhary7550@gmail.com</t>
  </si>
  <si>
    <t>Biswajit Mishra</t>
  </si>
  <si>
    <t>Dillip Kumar Mishra</t>
  </si>
  <si>
    <t>ca.dillipmishra@gmail.com</t>
  </si>
  <si>
    <t>Sushri Sangita Mishra</t>
  </si>
  <si>
    <t>sbsamantabbsr@gmail.com</t>
  </si>
  <si>
    <t>Dibyadarshan Chakrabarti</t>
  </si>
  <si>
    <t>Tapan Kumar Chakrabarti</t>
  </si>
  <si>
    <t>dalutapan@gmail.com</t>
  </si>
  <si>
    <t>Rasmi Rekha Chakrabarti</t>
  </si>
  <si>
    <t>rasmire37@gmail.com</t>
  </si>
  <si>
    <t>kishoremalik152@yahoo.in</t>
  </si>
  <si>
    <t>malikrachita49@gmail.com</t>
  </si>
  <si>
    <t>Navanitaa Priyadarshini</t>
  </si>
  <si>
    <t>Manas Kumar Behera</t>
  </si>
  <si>
    <t>md@bhoomiinfras.in</t>
  </si>
  <si>
    <t>Bhagyabati Dash</t>
  </si>
  <si>
    <t>bhagyabati770@gmail.com</t>
  </si>
  <si>
    <t>Priyanshi Parida</t>
  </si>
  <si>
    <t>Narayan Parida</t>
  </si>
  <si>
    <t>narayan4422@gmail.com</t>
  </si>
  <si>
    <t>Lipishree Balabantaray</t>
  </si>
  <si>
    <t>Purbasha Behera</t>
  </si>
  <si>
    <t>Debika Prasad Behera</t>
  </si>
  <si>
    <t>debikaprasad@gmail.com</t>
  </si>
  <si>
    <t>Anita Sahoo</t>
  </si>
  <si>
    <t>sahooanita586@gmail.com</t>
  </si>
  <si>
    <t>Rayansh Kanungo</t>
  </si>
  <si>
    <t>Sambit Kanungo</t>
  </si>
  <si>
    <t>sambkanu@gmail.com</t>
  </si>
  <si>
    <t>Cheena Saini</t>
  </si>
  <si>
    <t>cheesam08@gmail.com</t>
  </si>
  <si>
    <t>Sai Jenesha Mohapatra</t>
  </si>
  <si>
    <t>Subrat Kumar Nayak</t>
  </si>
  <si>
    <t>subratnayak786@gmail.com</t>
  </si>
  <si>
    <t>Namita Nayak</t>
  </si>
  <si>
    <t>Samayra Raghunathan</t>
  </si>
  <si>
    <t>Manoj Kumar Behera</t>
  </si>
  <si>
    <t>drmkb1857@gmail.com</t>
  </si>
  <si>
    <t>Anupama Samal</t>
  </si>
  <si>
    <t>anupama1857@gmail.com</t>
  </si>
  <si>
    <t>Sanvi Mohanty</t>
  </si>
  <si>
    <t>Bivabasu Das Mohanty</t>
  </si>
  <si>
    <t>bbdasmohanty@gmail.com</t>
  </si>
  <si>
    <t>Dipali Mohanty</t>
  </si>
  <si>
    <t>dakuanarayan9@gmail.com</t>
  </si>
  <si>
    <t>Trisha Panda</t>
  </si>
  <si>
    <t>Abhinash Panda</t>
  </si>
  <si>
    <t>sales.technoelectronics@gmail.com</t>
  </si>
  <si>
    <t>Ananya Sahoo</t>
  </si>
  <si>
    <t>ananyasahoo@gmail.com</t>
  </si>
  <si>
    <t>Vivaan Swain</t>
  </si>
  <si>
    <t>Vineet Swain</t>
  </si>
  <si>
    <t>vineet.swain@hotmail.com</t>
  </si>
  <si>
    <t>Pramita Swain</t>
  </si>
  <si>
    <t>Adhvik Pany</t>
  </si>
  <si>
    <t>Anil Kumar Pany</t>
  </si>
  <si>
    <t>pintuchumi25@gmail.com</t>
  </si>
  <si>
    <t>Sasmita Pany</t>
  </si>
  <si>
    <t>sasmitapany20@gmail.com</t>
  </si>
  <si>
    <t>Aishanvi Senapati</t>
  </si>
  <si>
    <t>Pravat Kumar Senapati</t>
  </si>
  <si>
    <t>pksenapati008@gmail.com</t>
  </si>
  <si>
    <t>Chinmayee Panda</t>
  </si>
  <si>
    <t>cpandasenapati@gmail.com</t>
  </si>
  <si>
    <t>Anwita Meher</t>
  </si>
  <si>
    <t>Kunal Kartik Meher</t>
  </si>
  <si>
    <t>kunalkartik@gmail.com</t>
  </si>
  <si>
    <t>Bharati Meher</t>
  </si>
  <si>
    <t>meherbharati13@gmail.com</t>
  </si>
  <si>
    <t>Baibhabi Priyadarshini Behera</t>
  </si>
  <si>
    <t>Lingaraj Behera</t>
  </si>
  <si>
    <t>lingarajbehera2010@gmail.com</t>
  </si>
  <si>
    <t>Stitipranjya Sahoo</t>
  </si>
  <si>
    <t>Debansh Bhuyan</t>
  </si>
  <si>
    <t>Dhananjay Bhuyan</t>
  </si>
  <si>
    <t>dhananjaybhuyan85@gmail.com</t>
  </si>
  <si>
    <t>9348651712 / 9861166235</t>
  </si>
  <si>
    <t>Sadhana Karan</t>
  </si>
  <si>
    <t>Divishaa Agarwal</t>
  </si>
  <si>
    <t>Dishanth Agarwal</t>
  </si>
  <si>
    <t>akrk_ctc@rediffmail.com</t>
  </si>
  <si>
    <t>aditi1988_2@yahoo.com</t>
  </si>
  <si>
    <t>Gourav Gourinandan Dash</t>
  </si>
  <si>
    <t>Ambika Prasad Dash</t>
  </si>
  <si>
    <t>drlory9@gmail.com</t>
  </si>
  <si>
    <t>Supriya Kar</t>
  </si>
  <si>
    <t>ambikajapuni@gmail.com</t>
  </si>
  <si>
    <t>Ikshita Jena</t>
  </si>
  <si>
    <t>Chinmay Kumar Jena</t>
  </si>
  <si>
    <t>chinmaykumarjena87@gmail.com</t>
  </si>
  <si>
    <t>Parvati Nandini Parida</t>
  </si>
  <si>
    <t>parvatinandiniparida93@gmail.com</t>
  </si>
  <si>
    <t>Kavya Prusty</t>
  </si>
  <si>
    <t>Sharad Kumar Prusty</t>
  </si>
  <si>
    <t>sharad@homexpressions.in</t>
  </si>
  <si>
    <t>Priyanka Sahu</t>
  </si>
  <si>
    <t>priyanka.sahu10@gmail.com</t>
  </si>
  <si>
    <t>Kritika Routray</t>
  </si>
  <si>
    <t>Nibash Chandra Routray</t>
  </si>
  <si>
    <t>nibash.routray@gmail.com</t>
  </si>
  <si>
    <t>Bhaktilata Sahoo</t>
  </si>
  <si>
    <t>bhaktilatasahoo2020@gmail.com</t>
  </si>
  <si>
    <t>dularam77@gmail.com</t>
  </si>
  <si>
    <t>delha1997@gmail.com</t>
  </si>
  <si>
    <t>Meghna Maiti</t>
  </si>
  <si>
    <t>Tirthankar Maiti</t>
  </si>
  <si>
    <t>tirthankarmaiti@bharatpetroleum.in</t>
  </si>
  <si>
    <t>Pranali Maiti</t>
  </si>
  <si>
    <t>pranalipremdasm@bharatpetroleum.in</t>
  </si>
  <si>
    <t>Narveer Singh Gill</t>
  </si>
  <si>
    <t>Satpal Singh Gill</t>
  </si>
  <si>
    <t>satpalcivil@gmail.com</t>
  </si>
  <si>
    <t>Manjeeta Kaur</t>
  </si>
  <si>
    <t>manJeetasat@gmail.com</t>
  </si>
  <si>
    <t>Prasmeet Kumar Sahoo</t>
  </si>
  <si>
    <t>Pratap Kumar Sahoo</t>
  </si>
  <si>
    <t>pratap@ruchak.in</t>
  </si>
  <si>
    <t>Sasmita Sahoo</t>
  </si>
  <si>
    <t>sasmita@ruchak.in</t>
  </si>
  <si>
    <t>Prathit Bisoi</t>
  </si>
  <si>
    <t>Krushna Chandra Bisoyi</t>
  </si>
  <si>
    <t>kcbisoyi11@gmail.com</t>
  </si>
  <si>
    <t>Atosi Bisoi</t>
  </si>
  <si>
    <t>Priyabrata Bir</t>
  </si>
  <si>
    <t>Prabhuram Bir</t>
  </si>
  <si>
    <t>prabhu.bir@gmail.com</t>
  </si>
  <si>
    <t>97-150-7918483</t>
  </si>
  <si>
    <t>Tilottama Patra</t>
  </si>
  <si>
    <t>Reeyansh Sahu</t>
  </si>
  <si>
    <t>Sudhansu Sahu</t>
  </si>
  <si>
    <t>sudhansu.pce@gmail.com</t>
  </si>
  <si>
    <t>Tanmayee Sahu</t>
  </si>
  <si>
    <t>tanmayee.sahu22@gmail.com</t>
  </si>
  <si>
    <t>Reyansh Kumar Sahoo</t>
  </si>
  <si>
    <t>Ranjit Kumar Sahoo</t>
  </si>
  <si>
    <t>drranjitsahoo@gmail.com</t>
  </si>
  <si>
    <t>Subhalaxmi Dagara</t>
  </si>
  <si>
    <t>drsubhalaxmidagara@gmail.com</t>
  </si>
  <si>
    <t>Sai Mrutyunjay Das</t>
  </si>
  <si>
    <t>Biswaranjan Das</t>
  </si>
  <si>
    <t>biswa_79@rediffmail.com</t>
  </si>
  <si>
    <t>Archana Mohanty</t>
  </si>
  <si>
    <t>archanamohanty345@gmail.com</t>
  </si>
  <si>
    <t>Saisha Mohapatra</t>
  </si>
  <si>
    <t>Asha Bikash Mohapatra</t>
  </si>
  <si>
    <t>ashabikashmohapatra1983@gmail.com</t>
  </si>
  <si>
    <t>Dipika Pattanayak</t>
  </si>
  <si>
    <t>dipikap@hdfclife.in</t>
  </si>
  <si>
    <t>Shaurya Pradhan</t>
  </si>
  <si>
    <t>Shubhasis Pradhan</t>
  </si>
  <si>
    <t>drshubhasispradhan@gmail.com</t>
  </si>
  <si>
    <t>Deepsikha Jena</t>
  </si>
  <si>
    <t>deepshikhajena@gmail.com</t>
  </si>
  <si>
    <t>sanjayaiilsg@gmail.com</t>
  </si>
  <si>
    <t>Taarush Sharma</t>
  </si>
  <si>
    <t>Kushagra Saurav</t>
  </si>
  <si>
    <t>manishajoshimail1@gmail.com</t>
  </si>
  <si>
    <t>Manisha Joshi</t>
  </si>
  <si>
    <t>drdeepakips@gmail.com</t>
  </si>
  <si>
    <t>drmalvikaraghuvanshi@gmail.com</t>
  </si>
  <si>
    <t>Yuvan Kashyap Das</t>
  </si>
  <si>
    <t>Jai Krishna Das</t>
  </si>
  <si>
    <t>das.jaikrishna@gmail.com</t>
  </si>
  <si>
    <t>Archana Rout</t>
  </si>
  <si>
    <t>aarchanarout17@gmail.com</t>
  </si>
  <si>
    <t>ashiskmr20@gmail.com</t>
  </si>
  <si>
    <t>sandhyadhupa@gmail.com</t>
  </si>
  <si>
    <t>chandankumarrout2111@gmail.com</t>
  </si>
  <si>
    <t>chandankumarrout100@gmail.com</t>
  </si>
  <si>
    <t>Deekshita Khandai</t>
  </si>
  <si>
    <t>Deepak Kumar Khandai</t>
  </si>
  <si>
    <t>deepakkhandai01@gmail.com</t>
  </si>
  <si>
    <t>Swapnamayee Dash</t>
  </si>
  <si>
    <t>Diyanshee Jena</t>
  </si>
  <si>
    <t>Debendra Nath Jena</t>
  </si>
  <si>
    <t>debendrajena@icloud.com</t>
  </si>
  <si>
    <t>Anita Routray</t>
  </si>
  <si>
    <t>jena.anitaroutray@gmail.com</t>
  </si>
  <si>
    <t>sahil03raj@gmail.com</t>
  </si>
  <si>
    <t>Ishani Cs Behera</t>
  </si>
  <si>
    <t>Chinmay Kumar Behera</t>
  </si>
  <si>
    <t>chinmaybehera2010@gmail.com</t>
  </si>
  <si>
    <t>Swagatika Dhal</t>
  </si>
  <si>
    <t>dhal.swagatika1985@gmail.com</t>
  </si>
  <si>
    <t>jagjeevanmallick@gmail.com</t>
  </si>
  <si>
    <t>sujatamallick.006@gmail.com</t>
  </si>
  <si>
    <t>Rishabh Baral</t>
  </si>
  <si>
    <t>Samir Kumar Baral</t>
  </si>
  <si>
    <t>samir5447@gmail.com</t>
  </si>
  <si>
    <t>Rupa Priyadarshini</t>
  </si>
  <si>
    <t>90rupa@gmail.com</t>
  </si>
  <si>
    <t>Shanvi Priyadarshini Behera</t>
  </si>
  <si>
    <t>Deepak Kumar Behera</t>
  </si>
  <si>
    <t>deepak2rule@gmail.com</t>
  </si>
  <si>
    <t>Sukanya Priyadarasini Behera</t>
  </si>
  <si>
    <t>chitaranjankandi35@gmail.com</t>
  </si>
  <si>
    <t>Tanaya Pattanaik</t>
  </si>
  <si>
    <t>Arunav Pattanaik</t>
  </si>
  <si>
    <t>arunavqa@gmail.com</t>
  </si>
  <si>
    <t>Sonali Mishra</t>
  </si>
  <si>
    <t>sonali.mishra@gmail.com</t>
  </si>
  <si>
    <t>Aarav Ishaan</t>
  </si>
  <si>
    <t>Biswa Ranjan Swain</t>
  </si>
  <si>
    <t>biswaranjanakzo@gmail.com</t>
  </si>
  <si>
    <t>Swetadipa Das</t>
  </si>
  <si>
    <t>sweta.imis@gmail.com</t>
  </si>
  <si>
    <t>Advik Nayak</t>
  </si>
  <si>
    <t>Biswaranjan Nayak</t>
  </si>
  <si>
    <t>biswaranjan.co.in@gmail.com</t>
  </si>
  <si>
    <t>Puspanjali Mohanty</t>
  </si>
  <si>
    <t>puspa.sweetoo@gmail.com</t>
  </si>
  <si>
    <t>Adyasha Biswal</t>
  </si>
  <si>
    <t>Biranchi Narayan Biswal</t>
  </si>
  <si>
    <t>biranchi.biswal@gmail.com</t>
  </si>
  <si>
    <t>Padmaja Khuntia</t>
  </si>
  <si>
    <t>padmaja.khuntia@gmail.com</t>
  </si>
  <si>
    <t>gobardhanswain17@gmail.com</t>
  </si>
  <si>
    <t>ankitkumarswainswain07@gmail.com</t>
  </si>
  <si>
    <t>arunmallick2004@gmail.com</t>
  </si>
  <si>
    <t>chinu.prava@gmail.com</t>
  </si>
  <si>
    <t>Bianca Mukherjee</t>
  </si>
  <si>
    <t>Sumeet Mukherjee</t>
  </si>
  <si>
    <t>sumeet.mukherjee1@gmail.com</t>
  </si>
  <si>
    <t>Rituparna Banerjee</t>
  </si>
  <si>
    <t>rituparnabanerjee92@gmail.com</t>
  </si>
  <si>
    <t>Charmee Chinmayee Kar</t>
  </si>
  <si>
    <t>Biswaranjan Kar</t>
  </si>
  <si>
    <t>drbiswaranjan.scb@gmail.com</t>
  </si>
  <si>
    <t>Rashmirekha Satapathy</t>
  </si>
  <si>
    <t>Ishaan Swain</t>
  </si>
  <si>
    <t>Tridib Swain</t>
  </si>
  <si>
    <t>tridib.swain@gmail.com</t>
  </si>
  <si>
    <t>Shipalini Das</t>
  </si>
  <si>
    <t>shipalinidas@gmail.com</t>
  </si>
  <si>
    <t>Kashinath Sarangi</t>
  </si>
  <si>
    <t>Gyanendra Sarangi</t>
  </si>
  <si>
    <t>panda.mamata94@gmail.com</t>
  </si>
  <si>
    <t>Mamata Panda</t>
  </si>
  <si>
    <t>Laranya Biswal</t>
  </si>
  <si>
    <t>Kajal Prasad Biswal</t>
  </si>
  <si>
    <t>kpbacca@gmail.com</t>
  </si>
  <si>
    <t>Subhalaxmi Biswal</t>
  </si>
  <si>
    <t>arsubha.dlf@gmail.com</t>
  </si>
  <si>
    <t>Prayas Kumar Sahoo</t>
  </si>
  <si>
    <t>Pravas Kumar Sahoo</t>
  </si>
  <si>
    <t>anusuyamohanty11@gmail.com</t>
  </si>
  <si>
    <t>Anusuya Mohanty</t>
  </si>
  <si>
    <t>lnenterprises1984@gmail.com</t>
  </si>
  <si>
    <t>Reyansh Rachit</t>
  </si>
  <si>
    <t>Bikash Ranjan Behera</t>
  </si>
  <si>
    <t>drtinku007@gmail.com</t>
  </si>
  <si>
    <t>Jyotirmayee Biswal</t>
  </si>
  <si>
    <t>drjyoti.biswal@gmail.com</t>
  </si>
  <si>
    <t>Riyansh Bihari</t>
  </si>
  <si>
    <t>Laxmidhar Bihari</t>
  </si>
  <si>
    <t>ipsitaitu1981@gmail.com</t>
  </si>
  <si>
    <t>Ipsita Bihari</t>
  </si>
  <si>
    <t>RUTVIKA BEHERA</t>
  </si>
  <si>
    <t>RAJESH BEHERA</t>
  </si>
  <si>
    <t>rbehera07@gmail.com</t>
  </si>
  <si>
    <t>CHINMAYEE PRIYADARSHINI</t>
  </si>
  <si>
    <t>Shriyansh Das</t>
  </si>
  <si>
    <t>Bikram Kishore Das</t>
  </si>
  <si>
    <t>bikram.das4941@gmail.com</t>
  </si>
  <si>
    <t>Subhalaxmi Maharana</t>
  </si>
  <si>
    <t>Subhalaxmi.das4941@gmail.com</t>
  </si>
  <si>
    <t>Sia Nayak</t>
  </si>
  <si>
    <t>Padarbinda Nayak</t>
  </si>
  <si>
    <t>master.situn@gmail.com</t>
  </si>
  <si>
    <t>Pravasini Nayak</t>
  </si>
  <si>
    <t>padarvindengineering@gmail.com</t>
  </si>
  <si>
    <t>Sukanya Pani</t>
  </si>
  <si>
    <t>Chandravanu Pani</t>
  </si>
  <si>
    <t>cvpani007@gmail.com</t>
  </si>
  <si>
    <t>Shanta Mahapatra</t>
  </si>
  <si>
    <t>shanta.jhuma@gmail.com</t>
  </si>
  <si>
    <t>Taksh Sultania</t>
  </si>
  <si>
    <t>Sourav Sultania</t>
  </si>
  <si>
    <t>sauravsultania384@gmail.com</t>
  </si>
  <si>
    <t>Salty Sultania</t>
  </si>
  <si>
    <t>Aanshi Mohanty</t>
  </si>
  <si>
    <t>Siddharth Mohanty</t>
  </si>
  <si>
    <t>siddharth.mohanty16@gmail.com</t>
  </si>
  <si>
    <t>Elisa Satpathy</t>
  </si>
  <si>
    <t>elisa.satpathy@gmail.com</t>
  </si>
  <si>
    <t>Aarya Dikshit</t>
  </si>
  <si>
    <t>Byomakesh Dikshit</t>
  </si>
  <si>
    <t>dikundixit@gmail.com</t>
  </si>
  <si>
    <t>Ritika Panda</t>
  </si>
  <si>
    <t>catchritika2005@yahoo.co.in</t>
  </si>
  <si>
    <t>Adamyaa Jena</t>
  </si>
  <si>
    <t>Debeesantosh Prakash</t>
  </si>
  <si>
    <t>debeesantosh.prakash@netapp.com</t>
  </si>
  <si>
    <t>Debasmita Nayak</t>
  </si>
  <si>
    <t>debeesantosh@gmail.com</t>
  </si>
  <si>
    <t>debasish.sangeet@gmail.com</t>
  </si>
  <si>
    <t>sonaliparija18@gmail.com</t>
  </si>
  <si>
    <t>Atharv Ved</t>
  </si>
  <si>
    <t>Amit Kumar Prusty</t>
  </si>
  <si>
    <t>amit@channndrikafoods.com</t>
  </si>
  <si>
    <t>Bijaya Rani Prusty</t>
  </si>
  <si>
    <t>bijayaraniprusty@gmail.com</t>
  </si>
  <si>
    <t>Ayansh Baid</t>
  </si>
  <si>
    <t>Amit Baid</t>
  </si>
  <si>
    <t>garima.baid7@gmail.com</t>
  </si>
  <si>
    <t>Garima Baid</t>
  </si>
  <si>
    <t>garimabaid7@gmail.com</t>
  </si>
  <si>
    <t>subrat.pradhan@aabsys.com</t>
  </si>
  <si>
    <t>pradhanpapunkumar99@gmail.com</t>
  </si>
  <si>
    <t>DG VOUMIK</t>
  </si>
  <si>
    <t>JNYANA RANJAN PANDA</t>
  </si>
  <si>
    <t>pandajnyanaranjan@gmail.com</t>
  </si>
  <si>
    <t>DEBASMITA PATRA</t>
  </si>
  <si>
    <t>Divyanshee Swain</t>
  </si>
  <si>
    <t>Dipak Swain</t>
  </si>
  <si>
    <t>dishabhagyashree8@gmail.com</t>
  </si>
  <si>
    <t>Bhagyashree Swain</t>
  </si>
  <si>
    <t>Jian Muduli</t>
  </si>
  <si>
    <t>Manas Ranjan Muduli</t>
  </si>
  <si>
    <t>manas.muduli@gmail.com</t>
  </si>
  <si>
    <t>Preetimayee Swain</t>
  </si>
  <si>
    <t>preeti.m.swain@gmail.com</t>
  </si>
  <si>
    <t>M. Divyansh Kumar</t>
  </si>
  <si>
    <t>M. Janardan Rao</t>
  </si>
  <si>
    <t>anjalim8678@gmail.com</t>
  </si>
  <si>
    <t>S. Anjali</t>
  </si>
  <si>
    <t>Preash Kar</t>
  </si>
  <si>
    <t>Aswini Kumar Kar</t>
  </si>
  <si>
    <t>bapujikar@gmail.com</t>
  </si>
  <si>
    <t>Parimita Panda</t>
  </si>
  <si>
    <t>parimita.panda@gmail.com</t>
  </si>
  <si>
    <t>Roshan Kumar Rout</t>
  </si>
  <si>
    <t>Santosh Kumar Rout</t>
  </si>
  <si>
    <t>santoshrouticfai@gmail.com</t>
  </si>
  <si>
    <t>Madhusmita Das</t>
  </si>
  <si>
    <t>santoshroutabc@gmail.com</t>
  </si>
  <si>
    <t>Samridhi Dash</t>
  </si>
  <si>
    <t>Sarbeswar Dash</t>
  </si>
  <si>
    <t>sarbeswar1@yahoo.com.sg</t>
  </si>
  <si>
    <t>Satabdi Dash</t>
  </si>
  <si>
    <t>satabdidash45@gmail.com</t>
  </si>
  <si>
    <t>Shivaansh Prasad</t>
  </si>
  <si>
    <t>Jayanta Prasad Naik</t>
  </si>
  <si>
    <t>jayantanaik@gmail.com</t>
  </si>
  <si>
    <t>Gitanjali Linky</t>
  </si>
  <si>
    <t>Shreechit Mohanty</t>
  </si>
  <si>
    <t>Ruchit Mohanty</t>
  </si>
  <si>
    <t>drruchitmohanty@gmail.com</t>
  </si>
  <si>
    <t>Rupashree Mohanty</t>
  </si>
  <si>
    <t>rupashreeruchitmohanty@gmail.com</t>
  </si>
  <si>
    <t>SHREYAN SARKAR</t>
  </si>
  <si>
    <t>Shrihan Rath</t>
  </si>
  <si>
    <t>Sitarasmi Rath</t>
  </si>
  <si>
    <t>sitarasmi@gmail.com</t>
  </si>
  <si>
    <t>Monalisha Rajguru</t>
  </si>
  <si>
    <t>monalisha.rajaguru@gmail.com</t>
  </si>
  <si>
    <t>Aarav Aahan</t>
  </si>
  <si>
    <t>Aditya Ranjan Sethi</t>
  </si>
  <si>
    <t>s.adityaranjan@gmail.com</t>
  </si>
  <si>
    <t>Rebati Sethy</t>
  </si>
  <si>
    <t>rebati17@gmail.com</t>
  </si>
  <si>
    <t>Aarav Ashmit</t>
  </si>
  <si>
    <t>Srimanta Khandual</t>
  </si>
  <si>
    <t>k.srimanta@rediffmail.com</t>
  </si>
  <si>
    <t>Sweta Sashwatika Mansingh</t>
  </si>
  <si>
    <t>splendidsweta@gmail.com</t>
  </si>
  <si>
    <t>Aarnav Priyadarshi</t>
  </si>
  <si>
    <t>Aloknath Satrusalya</t>
  </si>
  <si>
    <t>alok.isha86@gmail.com</t>
  </si>
  <si>
    <t>Lucy Satrusalya</t>
  </si>
  <si>
    <t>lucy.alok92@gmail.com</t>
  </si>
  <si>
    <t>vivekanand.sharma@gov.in</t>
  </si>
  <si>
    <t>preetirana1313@gmail.com</t>
  </si>
  <si>
    <t>Advik Aayan Dhal Samant</t>
  </si>
  <si>
    <t>Mrutyunjay Dhal Samant</t>
  </si>
  <si>
    <t>mrutyunjaycool@gmail.com</t>
  </si>
  <si>
    <t>Rameshwari Dhalsamant</t>
  </si>
  <si>
    <t>Adyaa Raj Nayak</t>
  </si>
  <si>
    <t>Raj Kumar Nayak</t>
  </si>
  <si>
    <t>raj@premierlandscapes.in</t>
  </si>
  <si>
    <t>Akasmika Nayak</t>
  </si>
  <si>
    <t>akr@premierlandscapes.in</t>
  </si>
  <si>
    <t>Anayya Gupta</t>
  </si>
  <si>
    <t>Amlesh Kumar</t>
  </si>
  <si>
    <t>amlesh.gupta@gmail.com</t>
  </si>
  <si>
    <t>Kirti Gupta</t>
  </si>
  <si>
    <t>Aryahi Mishra</t>
  </si>
  <si>
    <t>Abinash Mishra</t>
  </si>
  <si>
    <t>kool.abinash@gmail.com</t>
  </si>
  <si>
    <t>Ananya Udgata</t>
  </si>
  <si>
    <t>ananya.udgata25@gmail.com</t>
  </si>
  <si>
    <t>Atharva Seth</t>
  </si>
  <si>
    <t>Ankit Seth</t>
  </si>
  <si>
    <t>sethankit2017@gmail.com</t>
  </si>
  <si>
    <t>Abhipsa Tripathy</t>
  </si>
  <si>
    <t>abhipsa.abhipsaconstruction@gmail.com</t>
  </si>
  <si>
    <t>Ayushman Das</t>
  </si>
  <si>
    <t>Bhairab Charan Das</t>
  </si>
  <si>
    <t>ommishan123@gmail.com</t>
  </si>
  <si>
    <t>Bhavika Pattanaik</t>
  </si>
  <si>
    <t>Bhabani Sankar Pattanaik</t>
  </si>
  <si>
    <t>pbhabani@yahoo.com</t>
  </si>
  <si>
    <t>Pallavi Ray</t>
  </si>
  <si>
    <t>pallavi.ray80@gmail.com</t>
  </si>
  <si>
    <t>Chitra Das</t>
  </si>
  <si>
    <t>Pankaj Kumar Das</t>
  </si>
  <si>
    <t>daspankaj2001@rediffmail.com</t>
  </si>
  <si>
    <t>Pronita Das</t>
  </si>
  <si>
    <t>Daivik Buddhiraj</t>
  </si>
  <si>
    <t>Buddhiraj Sivachandra Dev</t>
  </si>
  <si>
    <t>siva_alok@yahoo.co.in</t>
  </si>
  <si>
    <t>Sowndarya</t>
  </si>
  <si>
    <t>sowndarya.89@gmail.com</t>
  </si>
  <si>
    <t>Kaira Fogla</t>
  </si>
  <si>
    <t>Anil Kumar Fogla</t>
  </si>
  <si>
    <t>anilfogla@gmail.com</t>
  </si>
  <si>
    <t>Rachna Fogla</t>
  </si>
  <si>
    <t>anilfogla@yahoo.com</t>
  </si>
  <si>
    <t>Mokshita Gupta</t>
  </si>
  <si>
    <t>Amol Gupta</t>
  </si>
  <si>
    <t>amolgupta22@gmail.com</t>
  </si>
  <si>
    <t>Manisha Sasmal</t>
  </si>
  <si>
    <t>manishasasmal2@gmail.com</t>
  </si>
  <si>
    <t>Nevaan Mishra</t>
  </si>
  <si>
    <t>Nirmalya Mishra</t>
  </si>
  <si>
    <t>nirmalyamishra@gmail.com</t>
  </si>
  <si>
    <t>Soumitri Mishra</t>
  </si>
  <si>
    <t>soumitrimishra2009@gmail.com</t>
  </si>
  <si>
    <t>Nirat Kaur</t>
  </si>
  <si>
    <t>Amandeep Singh</t>
  </si>
  <si>
    <t>inferno.aman@gmail.com</t>
  </si>
  <si>
    <t>Mandeep Kaur</t>
  </si>
  <si>
    <t>manuaman02@gmail.com</t>
  </si>
  <si>
    <t>Nivash Sasikanth</t>
  </si>
  <si>
    <t>S Sasikanth</t>
  </si>
  <si>
    <t>sasikanth2115@gmail.com</t>
  </si>
  <si>
    <t>S. Shamli</t>
  </si>
  <si>
    <t>sv.shamla@gmail.com</t>
  </si>
  <si>
    <t>Pallvi Pradhan</t>
  </si>
  <si>
    <t>Manoranjan Pradhan</t>
  </si>
  <si>
    <t>pradhan.manoranjan@gmail.com</t>
  </si>
  <si>
    <t>Silka Das</t>
  </si>
  <si>
    <t>Silkadas86@gmail.com</t>
  </si>
  <si>
    <t>Priyansh Dash</t>
  </si>
  <si>
    <t>Sunil Kumar Dash</t>
  </si>
  <si>
    <t>drsdash2009@gmail.com</t>
  </si>
  <si>
    <t>Aradhana Nanda</t>
  </si>
  <si>
    <t>aradhanananda101@gmail.com</t>
  </si>
  <si>
    <t>Rheana Kyra Mohapatra</t>
  </si>
  <si>
    <t>Ranjan Kumar Mohapatra</t>
  </si>
  <si>
    <t>ranjankumarmohapatra@gmail.com</t>
  </si>
  <si>
    <t>Priyanka Baral</t>
  </si>
  <si>
    <t>Rishabh Dev Ray</t>
  </si>
  <si>
    <t>Banoj Kumar Ray</t>
  </si>
  <si>
    <t>banojray1981@gmail.com</t>
  </si>
  <si>
    <t>Manasi Das</t>
  </si>
  <si>
    <t>mansi.das@gmail.com</t>
  </si>
  <si>
    <t>Ronita Panda</t>
  </si>
  <si>
    <t>Ajit Kumar Panda</t>
  </si>
  <si>
    <t>akp703@gmail.com</t>
  </si>
  <si>
    <t>RASHMIREKHA PANDA</t>
  </si>
  <si>
    <t>sweetyrrp2@gmail.com</t>
  </si>
  <si>
    <t>Shynu Patro</t>
  </si>
  <si>
    <t>Tripati Prasad Patro</t>
  </si>
  <si>
    <t>tripati4u@gmail.com</t>
  </si>
  <si>
    <t>S Rosy Subudhi</t>
  </si>
  <si>
    <t>rosy.subudhi@gmail.com</t>
  </si>
  <si>
    <t>Smayan Nayak</t>
  </si>
  <si>
    <t>Shubhanwesh Nayak</t>
  </si>
  <si>
    <t>shubhanwesh@gmail.com</t>
  </si>
  <si>
    <t>Deepika Patra</t>
  </si>
  <si>
    <t>deepikapatra.nayak@gmail.com</t>
  </si>
  <si>
    <t>rashminanda20192020@gmail.com</t>
  </si>
  <si>
    <t>Trishnashree Behera</t>
  </si>
  <si>
    <t>Debendra Kumar Behera</t>
  </si>
  <si>
    <t>bhagyashreebehera97@gmail.com</t>
  </si>
  <si>
    <t>Laxmi Patra</t>
  </si>
  <si>
    <t>Vihaan Shah</t>
  </si>
  <si>
    <t>Smit Shah</t>
  </si>
  <si>
    <t>smitvick@gmail.com</t>
  </si>
  <si>
    <t>Megha Shah</t>
  </si>
  <si>
    <t>rhymewith.megha@gmail.com</t>
  </si>
  <si>
    <t>Aarav Vivaan</t>
  </si>
  <si>
    <t>Shomit Sohan</t>
  </si>
  <si>
    <t>shomit.sohan@gmail.com</t>
  </si>
  <si>
    <t>Pralubdha Anuradha Sahu</t>
  </si>
  <si>
    <t>pralubdha.sahu@gmail.com</t>
  </si>
  <si>
    <t>AMARDEEP CHOUDHURY</t>
  </si>
  <si>
    <t>ALOK KUMAR CHOUDHURY</t>
  </si>
  <si>
    <t>mantu.alok123@gmail.com</t>
  </si>
  <si>
    <t>SULAGNA SAHOO</t>
  </si>
  <si>
    <t>sulagnatiki@gmail.com</t>
  </si>
  <si>
    <t>Anaisha Jena</t>
  </si>
  <si>
    <t>Pradeep Kumar Jena</t>
  </si>
  <si>
    <t>pradeepkr@powergridindia.com</t>
  </si>
  <si>
    <t>Sandhya Rani Jena</t>
  </si>
  <si>
    <t>manjupradeep@gmail.com</t>
  </si>
  <si>
    <t>anilpradhan.incometax@gmail.com</t>
  </si>
  <si>
    <t>abhinavyadav@gmail.com</t>
  </si>
  <si>
    <t>yadavalrdeepika@gmail.com</t>
  </si>
  <si>
    <t>Ashwani Kumar Jena</t>
  </si>
  <si>
    <t>Rashmi Ranjan Jena</t>
  </si>
  <si>
    <t>rashmiranjan8888@gmail.com</t>
  </si>
  <si>
    <t>Malabika Jena</t>
  </si>
  <si>
    <t>Harshita Mangaraj</t>
  </si>
  <si>
    <t>Goutam Mangaraj</t>
  </si>
  <si>
    <t>mini23patra@gmail.com</t>
  </si>
  <si>
    <t>Minakshi Patra</t>
  </si>
  <si>
    <t>Kavyakriti Sahoo</t>
  </si>
  <si>
    <t>Kamlesh Sahoo</t>
  </si>
  <si>
    <t>kamlesh.395@gmail.com</t>
  </si>
  <si>
    <t>Rajashree Jena</t>
  </si>
  <si>
    <t>rajashreejena395@gmail.com</t>
  </si>
  <si>
    <t>Myesha Pattanaik</t>
  </si>
  <si>
    <t>Mukesh Ranjan Pattanaik</t>
  </si>
  <si>
    <t>mukeshpattanaik@gmail.com</t>
  </si>
  <si>
    <t>Adyasha Pattanaik</t>
  </si>
  <si>
    <t>adyashamp@gmail.com</t>
  </si>
  <si>
    <t>Niharika Srivastava</t>
  </si>
  <si>
    <t>Alok Srivastava</t>
  </si>
  <si>
    <t>aloksrivastava61@hotmail.com</t>
  </si>
  <si>
    <t>Arpana Srivastava</t>
  </si>
  <si>
    <t>arpana.srivastava9@gmail.com</t>
  </si>
  <si>
    <t>Nishtha Das</t>
  </si>
  <si>
    <t>Somadutta Das</t>
  </si>
  <si>
    <t>dasrosalin24@gmail.com</t>
  </si>
  <si>
    <t>Rosalin Das</t>
  </si>
  <si>
    <t>Oviya Chatterjee</t>
  </si>
  <si>
    <t>Pinaki Chatterjee</t>
  </si>
  <si>
    <t>papaic27@gmail.com</t>
  </si>
  <si>
    <t>Namami Banerjee</t>
  </si>
  <si>
    <t>namamic5@gmail.com</t>
  </si>
  <si>
    <t>Reyansh Mohanty</t>
  </si>
  <si>
    <t>Swayambhuv Mohanty</t>
  </si>
  <si>
    <t>swayambhuv@gmail.com</t>
  </si>
  <si>
    <t>Shilpa Pattnaik</t>
  </si>
  <si>
    <t>shilpa90ptnk@mail.com</t>
  </si>
  <si>
    <t>Rishiraj Sahoo</t>
  </si>
  <si>
    <t>Shanaya Panda</t>
  </si>
  <si>
    <t>Asit Kumar Swain</t>
  </si>
  <si>
    <t>asitsw@gmail.com</t>
  </si>
  <si>
    <t>Sonalisa Panda</t>
  </si>
  <si>
    <t>sonalisa0602@gmail.com</t>
  </si>
  <si>
    <t>Shaurya Agarwal</t>
  </si>
  <si>
    <t>Saurav Agarwal</t>
  </si>
  <si>
    <t>ctk_polymer@rediffmail.com</t>
  </si>
  <si>
    <t>Richa Agarwal</t>
  </si>
  <si>
    <t>Sruti Aradhya</t>
  </si>
  <si>
    <t>Rajesh Kumar Nayak</t>
  </si>
  <si>
    <t>rajeshnayak461@gmail.com</t>
  </si>
  <si>
    <t>kk.mohanty10@gmail.com</t>
  </si>
  <si>
    <t>Tiasha Das</t>
  </si>
  <si>
    <t>Molay Kumar Das</t>
  </si>
  <si>
    <t>molaydas469@gmail.com</t>
  </si>
  <si>
    <t>Sanjita Das</t>
  </si>
  <si>
    <t>sanjita2979@gmail.com</t>
  </si>
  <si>
    <t>Tvisha Acharya</t>
  </si>
  <si>
    <t>Satyakam Acharya</t>
  </si>
  <si>
    <t>satyakamacharya@gmail.com</t>
  </si>
  <si>
    <t>Supriya Sahu</t>
  </si>
  <si>
    <t>sahusupriya17@gmail.com</t>
  </si>
  <si>
    <t>VRISHANK SHEKHAR PATI</t>
  </si>
  <si>
    <t>SOUMYA RANJAN PATI</t>
  </si>
  <si>
    <t>patisoumyaranjan@gmail.com</t>
  </si>
  <si>
    <t>RAJALAXMI ACHARYA</t>
  </si>
  <si>
    <t>rajalaxmiacharyasili@gmail.com</t>
  </si>
  <si>
    <t>Yuvaan Agarwal</t>
  </si>
  <si>
    <t>Shreeharsh Agarwal</t>
  </si>
  <si>
    <t>shreeharsh@outlook.com</t>
  </si>
  <si>
    <t>Pooja Agarwal</t>
  </si>
  <si>
    <t>Aadvik Das</t>
  </si>
  <si>
    <t>Jagannath das</t>
  </si>
  <si>
    <t>jagannathdas01@gmail.com</t>
  </si>
  <si>
    <t>Mamata Das</t>
  </si>
  <si>
    <t>mamata.adiapu@gmail.com</t>
  </si>
  <si>
    <t>Aarohi Sahu</t>
  </si>
  <si>
    <t>Abinash Sahu</t>
  </si>
  <si>
    <t>abinash.sahu31@gmail.com</t>
  </si>
  <si>
    <t>Prativa Sahu</t>
  </si>
  <si>
    <t>agroprativa@yahoo.com</t>
  </si>
  <si>
    <t>Achintya Aranyak Singh</t>
  </si>
  <si>
    <t>Ayaskanta Singh</t>
  </si>
  <si>
    <t>ayashant1ce@gmail.com</t>
  </si>
  <si>
    <t>Chinmayee Kar</t>
  </si>
  <si>
    <t>chinmayeekar05@gmail.com</t>
  </si>
  <si>
    <t>Anaaya Panigrahi</t>
  </si>
  <si>
    <t>Bikas Panigrahi</t>
  </si>
  <si>
    <t>panigrahi.bikas@gmail.com</t>
  </si>
  <si>
    <t>Tapaswini Sahoo</t>
  </si>
  <si>
    <t>tapaswini.sahoo@gmail.com</t>
  </si>
  <si>
    <t>Anwesha Mohapatra</t>
  </si>
  <si>
    <t>Tapas Mohapatra</t>
  </si>
  <si>
    <t>sanjugoura@rediffmail.com</t>
  </si>
  <si>
    <t>Goutami Dasnayak</t>
  </si>
  <si>
    <t>goutamidn@gmail.com</t>
  </si>
  <si>
    <t>Susanta Kumar Panda</t>
  </si>
  <si>
    <t>Dhiyaan Prashant Panigrahi</t>
  </si>
  <si>
    <t>Prashant Anantram Panigrahi</t>
  </si>
  <si>
    <t>siman2012@rediffmail.com</t>
  </si>
  <si>
    <t>Gayatri Prashant Panigrahi</t>
  </si>
  <si>
    <t>gayatripanigrahi2020@gmail.com</t>
  </si>
  <si>
    <t>Dvishan Netr Parshapu</t>
  </si>
  <si>
    <t>Arun Swamy Parshapu</t>
  </si>
  <si>
    <t>arun.kumar024@gmail.com</t>
  </si>
  <si>
    <t>Harika Eathalapaka</t>
  </si>
  <si>
    <t>harikae24@gmail.com</t>
  </si>
  <si>
    <t>Hridya Mittra</t>
  </si>
  <si>
    <t>Mainak Mittra</t>
  </si>
  <si>
    <t>mainakmittra1@gmail.com</t>
  </si>
  <si>
    <t>Shweta Sahu</t>
  </si>
  <si>
    <t>shweta.sahu03@gmail.com</t>
  </si>
  <si>
    <t>IRA JAIN</t>
  </si>
  <si>
    <t>RAVI JAIN</t>
  </si>
  <si>
    <t>ravisublime@gmail.com</t>
  </si>
  <si>
    <t>PRIYA JAIN</t>
  </si>
  <si>
    <t>priyaravijain@gmail.com</t>
  </si>
  <si>
    <t>Jahanve Jena</t>
  </si>
  <si>
    <t>Sangram Keshari Jena</t>
  </si>
  <si>
    <t>sangramjena05@gmail.com</t>
  </si>
  <si>
    <t>Bijaya Laxmi Priyadarsini</t>
  </si>
  <si>
    <t>preeyadarshini@gmail.com</t>
  </si>
  <si>
    <t>Navya Mohanty</t>
  </si>
  <si>
    <t>Chiranjiv Mohanty</t>
  </si>
  <si>
    <t>aditimazumdar86@gmail.com</t>
  </si>
  <si>
    <t>Aditi Mohanty</t>
  </si>
  <si>
    <t>chiranjiv@swosti.com</t>
  </si>
  <si>
    <t>dhalsonaly@gmail.com</t>
  </si>
  <si>
    <t>Saanvi Sahoo</t>
  </si>
  <si>
    <t>Arbind Sahoo</t>
  </si>
  <si>
    <t>arbind@ruchifoodline.com</t>
  </si>
  <si>
    <t>Salina Sahoo</t>
  </si>
  <si>
    <t>salinasahoo@gmail.com</t>
  </si>
  <si>
    <t>Shreyansh Rout</t>
  </si>
  <si>
    <t>Smruti Ranjan Rout</t>
  </si>
  <si>
    <t>sranjanrout@gmail.com</t>
  </si>
  <si>
    <t>Shradhanjali Biswal</t>
  </si>
  <si>
    <t>roze.iter@gmail.com</t>
  </si>
  <si>
    <t>Aaradhya Pattnaik</t>
  </si>
  <si>
    <t>Rashmi Ranjan Pattnaik</t>
  </si>
  <si>
    <t>sweta.pinky10@gmail.com</t>
  </si>
  <si>
    <t>Swetaleena Pattnaik</t>
  </si>
  <si>
    <t>Abheer Nandan Chakrabarti</t>
  </si>
  <si>
    <t>Tusar Kanta Chakrabarti</t>
  </si>
  <si>
    <t>tusarkantaChakrabarti@gmail.com</t>
  </si>
  <si>
    <t>Pragyan Chakrabarti</t>
  </si>
  <si>
    <t>Adhrit Sahu</t>
  </si>
  <si>
    <t>Anshul Kumar Sahu</t>
  </si>
  <si>
    <t>anshulnickys@gmail.com</t>
  </si>
  <si>
    <t>Purvi Prachi</t>
  </si>
  <si>
    <t>purvi396@gmail.com</t>
  </si>
  <si>
    <t>Aryan Nayak</t>
  </si>
  <si>
    <t>Golekh Bihari Nayak</t>
  </si>
  <si>
    <t>golekhnayak.gnn@gmail.com</t>
  </si>
  <si>
    <t>Monalisha Nayak</t>
  </si>
  <si>
    <t>Laksh Kalra</t>
  </si>
  <si>
    <t>Harshal Kalra</t>
  </si>
  <si>
    <t>harshal.kalra@gmail.com</t>
  </si>
  <si>
    <t>Roshni Kalra</t>
  </si>
  <si>
    <t>roshnikalra14@gmail.com</t>
  </si>
  <si>
    <t>Mahesmati Rout</t>
  </si>
  <si>
    <t>Tapas Kumar Rout</t>
  </si>
  <si>
    <t>tapas.laxmi010@gmail.com</t>
  </si>
  <si>
    <t>Sudhansu Bala Samal</t>
  </si>
  <si>
    <t>Mishita Sahoo</t>
  </si>
  <si>
    <t>Subhrajyoti Sahoo</t>
  </si>
  <si>
    <t>subhrajyoti.84@gmail.com</t>
  </si>
  <si>
    <t>Itishree Sahoo</t>
  </si>
  <si>
    <t>itishree20@gmail.com</t>
  </si>
  <si>
    <t>Navya Naveli</t>
  </si>
  <si>
    <t>Payod Kumar Jena</t>
  </si>
  <si>
    <t>drpayodjena@yahoo.co.in</t>
  </si>
  <si>
    <t>Swapna Jena</t>
  </si>
  <si>
    <t>lalit.ncp@gmail.com</t>
  </si>
  <si>
    <t>preety.rana17@gmail.com</t>
  </si>
  <si>
    <t>Priyankshi Panda</t>
  </si>
  <si>
    <t>Debasis Panda</t>
  </si>
  <si>
    <t>debasis_panda@hotmail.com</t>
  </si>
  <si>
    <t>Jyotirmayee Panda</t>
  </si>
  <si>
    <t>jyotim24@gmail.com</t>
  </si>
  <si>
    <t>Radhavi Shah</t>
  </si>
  <si>
    <t>Ganesh Shah</t>
  </si>
  <si>
    <t>ganesh.shah9@gmail.com</t>
  </si>
  <si>
    <t>Kritika Shah</t>
  </si>
  <si>
    <t>kritikaonnet@gmail.com</t>
  </si>
  <si>
    <t>Reyansh Patra</t>
  </si>
  <si>
    <t>Sushil Kumar Patra</t>
  </si>
  <si>
    <t>nilimapatra86@gmail.com</t>
  </si>
  <si>
    <t>Nilima Patra</t>
  </si>
  <si>
    <t>Rishaan Siddharth</t>
  </si>
  <si>
    <t>Siddharth Ravi</t>
  </si>
  <si>
    <t>siddharth.rav@gmail.com</t>
  </si>
  <si>
    <t>Soumya Sasi</t>
  </si>
  <si>
    <t>niki.sasi8888@gmail.com</t>
  </si>
  <si>
    <t>Ritwik Parashar</t>
  </si>
  <si>
    <t>Chinmaya Mund</t>
  </si>
  <si>
    <t>21.chinmay@gmail.com</t>
  </si>
  <si>
    <t>Poojashree Panda</t>
  </si>
  <si>
    <t>Poojashreepanda@gmail.com</t>
  </si>
  <si>
    <t>Rudrakshi Ray</t>
  </si>
  <si>
    <t>Arttatrana Ray</t>
  </si>
  <si>
    <t>ray.navy@gmail.com</t>
  </si>
  <si>
    <t>Manisha Singh Ray</t>
  </si>
  <si>
    <t>manishasingh201@gmail.com</t>
  </si>
  <si>
    <t>Saiyansh Das</t>
  </si>
  <si>
    <t>Amar Narayan Das</t>
  </si>
  <si>
    <t>padmalaya99@gmail.com</t>
  </si>
  <si>
    <t>Aliva Das</t>
  </si>
  <si>
    <t>Samaaya Sahu</t>
  </si>
  <si>
    <t>Binod Kumar Sahu</t>
  </si>
  <si>
    <t>mohantyit@gmail.com</t>
  </si>
  <si>
    <t>Manika Mohanty</t>
  </si>
  <si>
    <t>Shanaya Budhraja</t>
  </si>
  <si>
    <t>Anmol Singh</t>
  </si>
  <si>
    <t>anmol_76904@yahoo.com</t>
  </si>
  <si>
    <t>Prableen Kaur</t>
  </si>
  <si>
    <t>director@realtechgroup.net</t>
  </si>
  <si>
    <t>Shivesh Avatar</t>
  </si>
  <si>
    <t>Dharmavatar Kumar</t>
  </si>
  <si>
    <t>dharmavatar@gmail.com</t>
  </si>
  <si>
    <t>Bibha Kumari</t>
  </si>
  <si>
    <t>Shivesh Rout</t>
  </si>
  <si>
    <t>Sanjay Kumar Rout</t>
  </si>
  <si>
    <t>sanjaycrazy@gmail.com</t>
  </si>
  <si>
    <t>Kalyani Priyadarshani Sahu</t>
  </si>
  <si>
    <t>kalyani.sahu90@gmail.com</t>
  </si>
  <si>
    <t>Taluchha Rudraksh Mohapatra</t>
  </si>
  <si>
    <t>t.j.mohapatra@gmail.com</t>
  </si>
  <si>
    <t>poojarudraa@gmail.com</t>
  </si>
  <si>
    <t>Vaibhav Das</t>
  </si>
  <si>
    <t>Jitendra Kumar Das</t>
  </si>
  <si>
    <t>jitendradas143@gmail.com</t>
  </si>
  <si>
    <t>Swati das</t>
  </si>
  <si>
    <t>Vibhor Nanda</t>
  </si>
  <si>
    <t>Soumendra kumar Nanda</t>
  </si>
  <si>
    <t>soumendra@bultaminds.com</t>
  </si>
  <si>
    <t>Avantee ratha</t>
  </si>
  <si>
    <t>avanteeratha@outlook.com</t>
  </si>
  <si>
    <t>Aadvika Dhir</t>
  </si>
  <si>
    <t>Debabrata Dhir</t>
  </si>
  <si>
    <t>rinkidhir@gmail.com</t>
  </si>
  <si>
    <t>Rinki Dhir</t>
  </si>
  <si>
    <t>Aaruhi Das</t>
  </si>
  <si>
    <t>Satyakam Das</t>
  </si>
  <si>
    <t>satyakamd@gmail.com</t>
  </si>
  <si>
    <t>Sasmita Das</t>
  </si>
  <si>
    <t>Advik Mohanty</t>
  </si>
  <si>
    <t>Bibekananda mohanty</t>
  </si>
  <si>
    <t>bibek09052011@gmail.com</t>
  </si>
  <si>
    <t>Sweta mandal</t>
  </si>
  <si>
    <t>sweta2303@gmail.com</t>
  </si>
  <si>
    <t>Akshit Nayak</t>
  </si>
  <si>
    <t>Rashmi Ranjan Nayak</t>
  </si>
  <si>
    <t>rohitnayak1984@gmail.com</t>
  </si>
  <si>
    <t>Nitu Singh</t>
  </si>
  <si>
    <t>lovelynitu1985@gmail.com</t>
  </si>
  <si>
    <t>Anika Das</t>
  </si>
  <si>
    <t>Ananda Swaroop Das</t>
  </si>
  <si>
    <t>anand.das@hotmail.com</t>
  </si>
  <si>
    <t>Archana Pattanayak</t>
  </si>
  <si>
    <t>Arahan Advik Sahoo</t>
  </si>
  <si>
    <t>Abani Sahoo</t>
  </si>
  <si>
    <t>abani.asianet@gmail.com</t>
  </si>
  <si>
    <t>Diptimayee Sahoo</t>
  </si>
  <si>
    <t>diptimayee_s@gmail.co.in</t>
  </si>
  <si>
    <t>Darsha Sahoo</t>
  </si>
  <si>
    <t>Dibya Prakash Sahoo</t>
  </si>
  <si>
    <t>geniusdibya08@gmail.com</t>
  </si>
  <si>
    <t>Soumya Sucharita Sahoo</t>
  </si>
  <si>
    <t>soumya1429@gmail.com</t>
  </si>
  <si>
    <t>pradanchitta1979@gmail.com</t>
  </si>
  <si>
    <t>Divisha Panda</t>
  </si>
  <si>
    <t>Debadutta Panda</t>
  </si>
  <si>
    <t>debadutta.panda111@gmail.com</t>
  </si>
  <si>
    <t>Itishree Pati</t>
  </si>
  <si>
    <t>itishreepati@gmail.com</t>
  </si>
  <si>
    <t>Harsbardhan Oram</t>
  </si>
  <si>
    <t>indumati35@gmail.com</t>
  </si>
  <si>
    <t>Sanjita Oram</t>
  </si>
  <si>
    <t>Hrideysha Mohanty</t>
  </si>
  <si>
    <t>Bholanath Mohanty</t>
  </si>
  <si>
    <t>bholanathmohanty83@gmail.com</t>
  </si>
  <si>
    <t>Poonam Mohanty</t>
  </si>
  <si>
    <t>bnmohanty02@gmail.com</t>
  </si>
  <si>
    <t>Inaaya Kashif</t>
  </si>
  <si>
    <t>Syed Kashif Hasan</t>
  </si>
  <si>
    <t>syed.skh@gmail.com</t>
  </si>
  <si>
    <t>Nushrat Parveen</t>
  </si>
  <si>
    <t>nushrat.nk@gmail.com</t>
  </si>
  <si>
    <t>Kshirja Sneha Swain</t>
  </si>
  <si>
    <t>Kausik Kumar Swain</t>
  </si>
  <si>
    <t>dr.kausik@yahoo.in</t>
  </si>
  <si>
    <t>Puspanjali Sahu</t>
  </si>
  <si>
    <t>dr.puspanjali@yahoo.in</t>
  </si>
  <si>
    <t>Manosmita Priyadarshini</t>
  </si>
  <si>
    <t>Manoj Kumar Pradhan</t>
  </si>
  <si>
    <t>manoj228175@gmail.com</t>
  </si>
  <si>
    <t>Geetarani Samal</t>
  </si>
  <si>
    <t>gitarani.samal@gmail.com</t>
  </si>
  <si>
    <t>Mohammad Yusuf</t>
  </si>
  <si>
    <t>Javed Akhtar</t>
  </si>
  <si>
    <t>akhtar.javed0084@gmail.com</t>
  </si>
  <si>
    <t>Somaiya Bano</t>
  </si>
  <si>
    <t>Narottam Sahoo</t>
  </si>
  <si>
    <t>Nrusingha Charan Sahoo</t>
  </si>
  <si>
    <t>nrusingha21@gmail.com</t>
  </si>
  <si>
    <t>Sasmita Nandi</t>
  </si>
  <si>
    <t>drsasmita09@gmail.com</t>
  </si>
  <si>
    <t>Rajveer Pangi</t>
  </si>
  <si>
    <t>Rahul Pangi</t>
  </si>
  <si>
    <t>rajveerpangi2018@gmail.com</t>
  </si>
  <si>
    <t>Subhadra mistry alias pangi</t>
  </si>
  <si>
    <t>Riyansh Das</t>
  </si>
  <si>
    <t>Rabert Das</t>
  </si>
  <si>
    <t>das.rabert@rediffmail.com</t>
  </si>
  <si>
    <t>Rinki Kumari</t>
  </si>
  <si>
    <t>rinkikumari142@gmail.com</t>
  </si>
  <si>
    <t>Rudransh Agarwal</t>
  </si>
  <si>
    <t>Ratan Agarwal</t>
  </si>
  <si>
    <t>rangleinnovations01@gmail.com</t>
  </si>
  <si>
    <t>Rolly Garg</t>
  </si>
  <si>
    <t>rollyag1989@gmail.com</t>
  </si>
  <si>
    <t>Saanvi Das Nayak</t>
  </si>
  <si>
    <t>SUNIL KUMAR NAYAK</t>
  </si>
  <si>
    <t>mysticsunil@gmail.com</t>
  </si>
  <si>
    <t>ROSALIN DAS</t>
  </si>
  <si>
    <t>nayakrosalin2@gmail.com</t>
  </si>
  <si>
    <t>Sai Yashaswini Srichandan</t>
  </si>
  <si>
    <t>Pintu Srichandan</t>
  </si>
  <si>
    <t>pintusrichandan@gmail.com</t>
  </si>
  <si>
    <t>Supriya Srichandan</t>
  </si>
  <si>
    <t>supriyasrichandan15@gmail.com</t>
  </si>
  <si>
    <t>Sailesh Mishra</t>
  </si>
  <si>
    <t>Sanjib Kumar Mishra</t>
  </si>
  <si>
    <t>sanjibkumar_m@yahoo.co.in</t>
  </si>
  <si>
    <t>Dipti Mishra</t>
  </si>
  <si>
    <t>Shivansh Pradhan</t>
  </si>
  <si>
    <t>Satyajit Pradhan</t>
  </si>
  <si>
    <t>pradhan.satyajit@gmail.com</t>
  </si>
  <si>
    <t>Smrutismita Jena</t>
  </si>
  <si>
    <t>Shivyanjani Dash</t>
  </si>
  <si>
    <t>Santosh Kumar Dash</t>
  </si>
  <si>
    <t>sabita.parhi@gmail.com</t>
  </si>
  <si>
    <t>Sabita Rani Dash</t>
  </si>
  <si>
    <t>Swastik Smarak Sahu</t>
  </si>
  <si>
    <t>Deepak Ranjan Sahu</t>
  </si>
  <si>
    <t>deepakranjansahu0@gmail.com</t>
  </si>
  <si>
    <t>Subhadra Sahu</t>
  </si>
  <si>
    <t>Tuisha Singhania</t>
  </si>
  <si>
    <t>Chandan Singhania</t>
  </si>
  <si>
    <t>chandan@rpcgroup.in</t>
  </si>
  <si>
    <t>Nikita Singhania</t>
  </si>
  <si>
    <t>Yashvi Agarwal</t>
  </si>
  <si>
    <t>Deepak Agarwal</t>
  </si>
  <si>
    <t>deepak.ag2386@gmail.com</t>
  </si>
  <si>
    <t>Ravina Agarwal</t>
  </si>
  <si>
    <t>Yatika Kothari</t>
  </si>
  <si>
    <t>Keshav Kothari</t>
  </si>
  <si>
    <t>keshavonline@gmail.com</t>
  </si>
  <si>
    <t>Tripti Kothari</t>
  </si>
  <si>
    <t>tripti.dhanuka@gmail.com</t>
  </si>
  <si>
    <t>Aadriti Choyal</t>
  </si>
  <si>
    <t>Abhishek Choyal</t>
  </si>
  <si>
    <t>abhishekchoyal07@gmail.com</t>
  </si>
  <si>
    <t>Pooja Choyal</t>
  </si>
  <si>
    <t>pooja.choyal07@gmail.com</t>
  </si>
  <si>
    <t>Aishani Lenka</t>
  </si>
  <si>
    <t>Jyotirmaya Lenka</t>
  </si>
  <si>
    <t>jyotirmayalenka@gmail.com</t>
  </si>
  <si>
    <t>Deepika Lenka</t>
  </si>
  <si>
    <t>deepikasippy16@gmail.com</t>
  </si>
  <si>
    <t>Anishka Avantika Devi</t>
  </si>
  <si>
    <t>Pratap Kumar Haripal</t>
  </si>
  <si>
    <t>prataph@gmail.com</t>
  </si>
  <si>
    <t>Hemant Manjari Devi</t>
  </si>
  <si>
    <t>Arjit Beuria</t>
  </si>
  <si>
    <t>Prabhas Chandra Beuria</t>
  </si>
  <si>
    <t>pcbeuria@gmail.com</t>
  </si>
  <si>
    <t>Madhusmita Nayak</t>
  </si>
  <si>
    <t>madhusmitanayak1@gmail.com</t>
  </si>
  <si>
    <t>Arshita Das</t>
  </si>
  <si>
    <t>Sandeep Das</t>
  </si>
  <si>
    <t>drsandeepdas@gmail.com</t>
  </si>
  <si>
    <t>Sudesna Harichandan</t>
  </si>
  <si>
    <t>drsudesnadas@gmail.com</t>
  </si>
  <si>
    <t>Aveer Singh Hans</t>
  </si>
  <si>
    <t>Arshdeep Singh Hans</t>
  </si>
  <si>
    <t>arshdeepsinghhans@gmail.com</t>
  </si>
  <si>
    <t>Manpreet Kaur Rai</t>
  </si>
  <si>
    <t>manpreethans27@gmail.com</t>
  </si>
  <si>
    <t>Debanshi Mallick</t>
  </si>
  <si>
    <t>Rohitaswa Mallick</t>
  </si>
  <si>
    <t>rohit_mallick@yahoo.co.in</t>
  </si>
  <si>
    <t>Dhupanwita Mallick</t>
  </si>
  <si>
    <t>dhupa_mallick@yahoo.com</t>
  </si>
  <si>
    <t>Jonya Chaturvedi</t>
  </si>
  <si>
    <t>Ravi Shanker Chaturvedi</t>
  </si>
  <si>
    <t>ravi6091@gmail.com</t>
  </si>
  <si>
    <t>Madhwika Tiwari</t>
  </si>
  <si>
    <t>Mahikv2007@gmail.com</t>
  </si>
  <si>
    <t>Mishka Nayak</t>
  </si>
  <si>
    <t>Harshabardhan Nayak</t>
  </si>
  <si>
    <t>thinkharsha06@gmail.com</t>
  </si>
  <si>
    <t>Sashmita Panda</t>
  </si>
  <si>
    <t>Paabak Punarbasu</t>
  </si>
  <si>
    <t>Biswabikash Mohanty</t>
  </si>
  <si>
    <t>biswabikash99@gmail.com</t>
  </si>
  <si>
    <t>Ardra Anuradha</t>
  </si>
  <si>
    <t>dr_ardra@yahoo.co.in</t>
  </si>
  <si>
    <t>Param jeet Maharana</t>
  </si>
  <si>
    <t>Balakrishna Maharana</t>
  </si>
  <si>
    <t>maharana_balakrishna@yahoo.co.in</t>
  </si>
  <si>
    <t>Lili Maharana</t>
  </si>
  <si>
    <t>Rajprony Behuria</t>
  </si>
  <si>
    <t>Pranaya Kumar Behuria</t>
  </si>
  <si>
    <t>pranayabhr@gmail.com</t>
  </si>
  <si>
    <t>Ipsita Behuria</t>
  </si>
  <si>
    <t>Rakshit Das</t>
  </si>
  <si>
    <t>Amrit Das</t>
  </si>
  <si>
    <t>dasamrit13@yahoo.com</t>
  </si>
  <si>
    <t>Soumya Sucharita Pattanaik</t>
  </si>
  <si>
    <t>soumya.pattnaik381@gmail.com</t>
  </si>
  <si>
    <t>Rehanshi Subhadarshini</t>
  </si>
  <si>
    <t>Shishir Kumar Sahoo</t>
  </si>
  <si>
    <t>shishirksahoo@gmail.com</t>
  </si>
  <si>
    <t>Manasi Prava Sahoo</t>
  </si>
  <si>
    <t>Riyansh Sahoo</t>
  </si>
  <si>
    <t>Bimal Kumar Sahoo</t>
  </si>
  <si>
    <t>mail2bmal@gmail.com</t>
  </si>
  <si>
    <t>Pallabi Sahu</t>
  </si>
  <si>
    <t>pallabisamir@yahoo.com</t>
  </si>
  <si>
    <t>Riyanshi Baliarsingh</t>
  </si>
  <si>
    <t>Rajib Baliarsingh</t>
  </si>
  <si>
    <t>manoramaconstruction@gmail.com</t>
  </si>
  <si>
    <t>Sujata Baliarsingh</t>
  </si>
  <si>
    <t>rajbaliarsingh12@gmail.com</t>
  </si>
  <si>
    <t>Rohan Das</t>
  </si>
  <si>
    <t>Rashmi Ranjan Das</t>
  </si>
  <si>
    <t>rashmiauditor2000@gmail.com</t>
  </si>
  <si>
    <t>Rojalin Mohanty</t>
  </si>
  <si>
    <t>rojalinmohanty2005@gmail.com</t>
  </si>
  <si>
    <t>Sarabhya Kumar</t>
  </si>
  <si>
    <t>Sajal Kumar</t>
  </si>
  <si>
    <t>sajal091@gmail.com</t>
  </si>
  <si>
    <t>Ritu Maity</t>
  </si>
  <si>
    <t>maity.ritu07@gmail.com</t>
  </si>
  <si>
    <t>Shivanshi Dash</t>
  </si>
  <si>
    <t>Subasis Dash</t>
  </si>
  <si>
    <t>subhasispapun@gmail.com</t>
  </si>
  <si>
    <t>Bulbul Mohapatra</t>
  </si>
  <si>
    <t>bulbulmohapatra20@gmail.com</t>
  </si>
  <si>
    <t>Prachetas Mohanty</t>
  </si>
  <si>
    <t>prachetas234@gmail.com</t>
  </si>
  <si>
    <t>Jyoti Mohanty</t>
  </si>
  <si>
    <t>jyotimohant@gmail.com</t>
  </si>
  <si>
    <t>Shriyam Sahoo</t>
  </si>
  <si>
    <t>bimal.ku.sahoo@gmail.com</t>
  </si>
  <si>
    <t>Ipsita Pradhan</t>
  </si>
  <si>
    <t>mana.pradhan95@gmail.com</t>
  </si>
  <si>
    <t>Shriyan Choudhury</t>
  </si>
  <si>
    <t>Suresh Kumar Choudhury</t>
  </si>
  <si>
    <t>tanushreechoudhury@gmail.com</t>
  </si>
  <si>
    <t>Madhushree Choudhury</t>
  </si>
  <si>
    <t>metrosparepart@gmail.com</t>
  </si>
  <si>
    <t>Sk Ashad Azmal</t>
  </si>
  <si>
    <t>Sk Intekhab Azmal</t>
  </si>
  <si>
    <t>ashad9364@gmail.com</t>
  </si>
  <si>
    <t>Tahsin Seema</t>
  </si>
  <si>
    <t>ahmedsk032@gmail.com</t>
  </si>
  <si>
    <t>subirsai1982@gmail.com</t>
  </si>
  <si>
    <t>bidyutprava12@gmail.com</t>
  </si>
  <si>
    <t>Vibhatsu Panda</t>
  </si>
  <si>
    <t>Sangram Panda</t>
  </si>
  <si>
    <t>sangrampanda86@gmail.com</t>
  </si>
  <si>
    <t>Rashmi Ranjita Parhi</t>
  </si>
  <si>
    <t>parhi.rashmiranjita@gmail.com</t>
  </si>
  <si>
    <t>Viraaj Mahajan</t>
  </si>
  <si>
    <t>Naval Mahajan</t>
  </si>
  <si>
    <t>navalmahajan@outlook.com</t>
  </si>
  <si>
    <t>Prachi Mahajan</t>
  </si>
  <si>
    <t>prachiagarwal87@gmail.com</t>
  </si>
  <si>
    <t>Vrisha Jain</t>
  </si>
  <si>
    <t>Saurabh Jain</t>
  </si>
  <si>
    <t>jjc_ctc@yahoo.com</t>
  </si>
  <si>
    <t>Seema Jain</t>
  </si>
  <si>
    <t>Aadvik Samal</t>
  </si>
  <si>
    <t>Sandeep Kumar Samal</t>
  </si>
  <si>
    <t>sandeepsamal08@gmail.com</t>
  </si>
  <si>
    <t>Tasmita Das</t>
  </si>
  <si>
    <t>tasmitadas@gmail.com</t>
  </si>
  <si>
    <t>Aarohi Sonthalia</t>
  </si>
  <si>
    <t>sfpebbsr@gmail.com</t>
  </si>
  <si>
    <t>Shilpi Agarwal</t>
  </si>
  <si>
    <t>shilpi11d@gmail.com</t>
  </si>
  <si>
    <t>AISHANI BEHERA</t>
  </si>
  <si>
    <t>AMIT BEHERA</t>
  </si>
  <si>
    <t>amitbehera2k7@gmail.com</t>
  </si>
  <si>
    <t>SUPRABHA SETH</t>
  </si>
  <si>
    <t>suprabhaseth9@gmail.com</t>
  </si>
  <si>
    <t>Ankita Tripathy</t>
  </si>
  <si>
    <t>Chinmay Chirasundar Tripathy</t>
  </si>
  <si>
    <t>tripatypapu840@gmail.com</t>
  </si>
  <si>
    <t>Swapna Rani Tripathy</t>
  </si>
  <si>
    <t>Anshika Patra</t>
  </si>
  <si>
    <t>Avinash Patra</t>
  </si>
  <si>
    <t>avinasavi@yahoo.co.in</t>
  </si>
  <si>
    <t>Arpita Priyadarshani</t>
  </si>
  <si>
    <t>arpita.priyadarshani@gmail.com</t>
  </si>
  <si>
    <t>Arush Das</t>
  </si>
  <si>
    <t>Asmit Das</t>
  </si>
  <si>
    <t>asmitforyou@gmail.com</t>
  </si>
  <si>
    <t>Nabanita Panigrahi</t>
  </si>
  <si>
    <t>nabanita.mami@gmail.com</t>
  </si>
  <si>
    <t>Aryan Rout</t>
  </si>
  <si>
    <t>Dillip Kumar Rout</t>
  </si>
  <si>
    <t>dillipkumarrout0058@gmail.com</t>
  </si>
  <si>
    <t>Madhusmita Rout</t>
  </si>
  <si>
    <t>mrout1221@gmail.com</t>
  </si>
  <si>
    <t>Bibhan Kumar Panda</t>
  </si>
  <si>
    <t>Prabin Kumar Panda</t>
  </si>
  <si>
    <t>prabin57@gmail.com</t>
  </si>
  <si>
    <t>Prabhasini Panda</t>
  </si>
  <si>
    <t>prabhasinipanda674@gmail.com</t>
  </si>
  <si>
    <t>Debanshi Patra</t>
  </si>
  <si>
    <t>Yugmapada Patra</t>
  </si>
  <si>
    <t>yugmapadapatra@gmail.com</t>
  </si>
  <si>
    <t>Priti Kumari Patra</t>
  </si>
  <si>
    <t>priti.cnd@gmail.com</t>
  </si>
  <si>
    <t>Dhritya Pattanayak</t>
  </si>
  <si>
    <t>Lalatendu Pattanayak</t>
  </si>
  <si>
    <t>pattanayak.l@gmail.com</t>
  </si>
  <si>
    <t>Sucharita Das</t>
  </si>
  <si>
    <t>s.elpi@rediffmail.com</t>
  </si>
  <si>
    <t>Kavya Singhi</t>
  </si>
  <si>
    <t>Pawan Kumar Singhi</t>
  </si>
  <si>
    <t>jainpawan2009@gmail.com</t>
  </si>
  <si>
    <t>Khusbu Singhi</t>
  </si>
  <si>
    <t>Khush Bhawsinka</t>
  </si>
  <si>
    <t>Ankit Bhawsinka</t>
  </si>
  <si>
    <t>ankit_bhawsinka@live.in</t>
  </si>
  <si>
    <t>Meghna Bhawsinka</t>
  </si>
  <si>
    <t>meghnabhawsinka@gmail.com</t>
  </si>
  <si>
    <t>Mahan Siddh</t>
  </si>
  <si>
    <t>Dibya Jyoti Panda</t>
  </si>
  <si>
    <t>mpriya771@gmail.com</t>
  </si>
  <si>
    <t>Priyadarshini Dash</t>
  </si>
  <si>
    <t>Mishka Mishra</t>
  </si>
  <si>
    <t>Subidit Mishra</t>
  </si>
  <si>
    <t>subidit.mishra@gmail.com</t>
  </si>
  <si>
    <t>Bindia Mahapatra</t>
  </si>
  <si>
    <t>mahapatraa688@gmail.com</t>
  </si>
  <si>
    <t>Mohammad Affan Ali</t>
  </si>
  <si>
    <t>Mohammad Atikur Raheman</t>
  </si>
  <si>
    <t>786raheman@gmail.com</t>
  </si>
  <si>
    <t>Masuda Khatun</t>
  </si>
  <si>
    <t>Reyansh Mahata</t>
  </si>
  <si>
    <t>Dipanjan Mahata</t>
  </si>
  <si>
    <t>dipanjan@rashmigroup.com</t>
  </si>
  <si>
    <t>Tanusree Singha</t>
  </si>
  <si>
    <t>tanu.singha.sree@gmail.com</t>
  </si>
  <si>
    <t>Rudranshi Mohanty</t>
  </si>
  <si>
    <t>Rupak Kumar Mohanty</t>
  </si>
  <si>
    <t>rupakkmohanty@gmail.com</t>
  </si>
  <si>
    <t>Nibedita Mohanty</t>
  </si>
  <si>
    <t>Shivansh Sai Jena</t>
  </si>
  <si>
    <t>DILLIP KUMAR JENA</t>
  </si>
  <si>
    <t>dillipkjena78@gmail.com</t>
  </si>
  <si>
    <t>PRATISHRUTEE JENA</t>
  </si>
  <si>
    <t>urmeefoodproducts@gmail.com</t>
  </si>
  <si>
    <t>Shree Hans Sekher Pani</t>
  </si>
  <si>
    <t>Biswa Ranjan Pani</t>
  </si>
  <si>
    <t>dhyanapani@yahoo.com</t>
  </si>
  <si>
    <t>Shubhra Rani Pani</t>
  </si>
  <si>
    <t>Shreyasi Marimganti</t>
  </si>
  <si>
    <t>SRINIVASA MARIMGANTI</t>
  </si>
  <si>
    <t>srinivasa.marimganti@gmail.com</t>
  </si>
  <si>
    <t>PRATIVAMAYEE MARIMGANTI</t>
  </si>
  <si>
    <t>prativamayee@gmail.com</t>
  </si>
  <si>
    <t>Shriyan Behera</t>
  </si>
  <si>
    <t>Babulu Behera</t>
  </si>
  <si>
    <t>babulubehera@gmail.com</t>
  </si>
  <si>
    <t>Sasmita Udgata</t>
  </si>
  <si>
    <t>Srishti Jaiswal</t>
  </si>
  <si>
    <t>Suresh Kumar Jaiswal</t>
  </si>
  <si>
    <t>suresh_jaiswal@yahoo.com</t>
  </si>
  <si>
    <t>Kavita Jaiswal</t>
  </si>
  <si>
    <t>kavita15feb80@gmail.com</t>
  </si>
  <si>
    <t>Swastida Behera</t>
  </si>
  <si>
    <t>Sanjay Behera</t>
  </si>
  <si>
    <t>sanjaybeheracuttack@gmail.com</t>
  </si>
  <si>
    <t>Tapaswini Dundi</t>
  </si>
  <si>
    <t>Taashiya Panigrahi</t>
  </si>
  <si>
    <t>Ritesh Kumar Panigrahi</t>
  </si>
  <si>
    <t>cariteshpanigrahi@gmail.com</t>
  </si>
  <si>
    <t>Rutambhara Satpathy</t>
  </si>
  <si>
    <t>rutambharasatpathy@gmail.com</t>
  </si>
  <si>
    <t>sadhucharanmunda1976@gmail.com</t>
  </si>
  <si>
    <t>AARADHYA MISHRA</t>
  </si>
  <si>
    <t>ANSUMAN MISHRA</t>
  </si>
  <si>
    <t>ansumanmishra@gmail.com</t>
  </si>
  <si>
    <t>ANANYA MISHRA</t>
  </si>
  <si>
    <t>ranjanraj202@gmail.com</t>
  </si>
  <si>
    <t>aaravmallick798@gmail.com</t>
  </si>
  <si>
    <t>Adhira Anaika Ransingh</t>
  </si>
  <si>
    <t>Deepak Ransingh</t>
  </si>
  <si>
    <t>deepakransingh@gmail.com</t>
  </si>
  <si>
    <t>Suchismita Ransingh</t>
  </si>
  <si>
    <t>ransinghdeepak@gmail.com</t>
  </si>
  <si>
    <t>Advika Patnaik</t>
  </si>
  <si>
    <t>Amit Patnaik</t>
  </si>
  <si>
    <t>patnaik.amit28@gmail.com</t>
  </si>
  <si>
    <t>Nidhi Rao</t>
  </si>
  <si>
    <t>raonidhi20@gmail.com</t>
  </si>
  <si>
    <t>Adwat Kumar Nath</t>
  </si>
  <si>
    <t>Durjaya Kumar Nath</t>
  </si>
  <si>
    <t>nathenterprises.bbsr@gmail.com</t>
  </si>
  <si>
    <t>Sasmita Nath</t>
  </si>
  <si>
    <t>nathsasmita31@gmail.com</t>
  </si>
  <si>
    <t>Aneek Mall</t>
  </si>
  <si>
    <t>Manamohan Mall</t>
  </si>
  <si>
    <t>manamohan_mall@yahoo.co.in</t>
  </si>
  <si>
    <t>Alivapriyadarsani Jena</t>
  </si>
  <si>
    <t>Anuprash Mahakud</t>
  </si>
  <si>
    <t>Subodh Kumar Mahakud</t>
  </si>
  <si>
    <t>subodhmahakud46122@gmail.com</t>
  </si>
  <si>
    <t>Sima Mahakud</t>
  </si>
  <si>
    <t>Debyansh Mohanty</t>
  </si>
  <si>
    <t>Debasis Mohanty</t>
  </si>
  <si>
    <t>dsmohanty@rediffmail.com</t>
  </si>
  <si>
    <t>Ritimukta Dash</t>
  </si>
  <si>
    <t>smiling_riti@yahoo.com</t>
  </si>
  <si>
    <t>Hridaansh Agarwal</t>
  </si>
  <si>
    <t>Kunal Agarwal</t>
  </si>
  <si>
    <t>kunalagarwal1310@gmail.com</t>
  </si>
  <si>
    <t>Ritika Agarwal</t>
  </si>
  <si>
    <t>ritikaagarwal86@yahoo.co.in</t>
  </si>
  <si>
    <t>Ima Sreeji</t>
  </si>
  <si>
    <t>Sreeji S Nair</t>
  </si>
  <si>
    <t>sreejisnair@gmail.com</t>
  </si>
  <si>
    <t>Deepa Sreeji</t>
  </si>
  <si>
    <t>bewithdeepa@gmail.com</t>
  </si>
  <si>
    <t>Kriti Behuria</t>
  </si>
  <si>
    <t>JYOTIRANJAN BEHURIA</t>
  </si>
  <si>
    <t>jyoti_behuria2008@rediffmail.com</t>
  </si>
  <si>
    <t>BILASINI BEHURIA</t>
  </si>
  <si>
    <t>krishabehuria2008@gmail.com</t>
  </si>
  <si>
    <t>Leela Shiva Karthikeya Goli</t>
  </si>
  <si>
    <t>Kalyan Chakravarthy Goli</t>
  </si>
  <si>
    <t>golikalyan@gmail.com</t>
  </si>
  <si>
    <t>Dharani Arikati</t>
  </si>
  <si>
    <t>dharini.arikati@gmail.com</t>
  </si>
  <si>
    <t>Mishka Routray</t>
  </si>
  <si>
    <t>Ishan Routray</t>
  </si>
  <si>
    <t>ishanroutray@gmail.com</t>
  </si>
  <si>
    <t>Alisha Mohanty</t>
  </si>
  <si>
    <t>alishayk@yahoo.co.uk</t>
  </si>
  <si>
    <t>Prinsipreet Muduli</t>
  </si>
  <si>
    <t>Jitendra Muduli</t>
  </si>
  <si>
    <t>jitendra.muduli1980@gmail.com</t>
  </si>
  <si>
    <t>Sreelipsa Muduli</t>
  </si>
  <si>
    <t>Riddhi Nanda</t>
  </si>
  <si>
    <t>Swarup Nanda</t>
  </si>
  <si>
    <t>nanda.swarup13@gmail.com</t>
  </si>
  <si>
    <t>panda.sonali86@gmail.com</t>
  </si>
  <si>
    <t>Saanvi Nayak</t>
  </si>
  <si>
    <t>Saroj Kumar Nayak</t>
  </si>
  <si>
    <t>getsarojnayak@gmail.com</t>
  </si>
  <si>
    <t>Mamata Nayak</t>
  </si>
  <si>
    <t>Saanvi Pradhan</t>
  </si>
  <si>
    <t>Santosh Pradhan</t>
  </si>
  <si>
    <t>spradhanb314@gmail.com</t>
  </si>
  <si>
    <t>Maheswata Nayak</t>
  </si>
  <si>
    <t>Sai Prasad Jena</t>
  </si>
  <si>
    <t>Prasanna Kumar Jena</t>
  </si>
  <si>
    <t>jena2421@gmail.com</t>
  </si>
  <si>
    <t>Jayanti Jena</t>
  </si>
  <si>
    <t>saikathamruta@gmail.com</t>
  </si>
  <si>
    <t>Sanvi Yadav</t>
  </si>
  <si>
    <t>Sushil Kumar Yadav</t>
  </si>
  <si>
    <t>sushilsaiis12345@gmail.com</t>
  </si>
  <si>
    <t>Shila Yadav</t>
  </si>
  <si>
    <t>yadavshila12021994@gmail.com</t>
  </si>
  <si>
    <t>Shreyan Baral</t>
  </si>
  <si>
    <t>Sabyasachi Baral</t>
  </si>
  <si>
    <t>sabyasachi.baral@elastic.run</t>
  </si>
  <si>
    <t>Banita Swain</t>
  </si>
  <si>
    <t>sabyasachi.baral@gmail.com</t>
  </si>
  <si>
    <t>Uday Dev Dash</t>
  </si>
  <si>
    <t>Vaneesha Nayak</t>
  </si>
  <si>
    <t>Binaya Kumar Nayak</t>
  </si>
  <si>
    <t>shreebinayakenterprises@gmail.com</t>
  </si>
  <si>
    <t>Sarmistha Misra</t>
  </si>
  <si>
    <t>sarmistha885@gmail.com</t>
  </si>
  <si>
    <t>Aadvik Nanda</t>
  </si>
  <si>
    <t>Suryakanta Nanda</t>
  </si>
  <si>
    <t>suryakanta.nanda@gmail.com</t>
  </si>
  <si>
    <t>Reshma Mohapatra</t>
  </si>
  <si>
    <t>reshma.mohapatra18@gmail.com</t>
  </si>
  <si>
    <t>Piyush Agarwal</t>
  </si>
  <si>
    <t>agarwalpiyush9@gmail.com</t>
  </si>
  <si>
    <t>Bhagyashree Agarwal</t>
  </si>
  <si>
    <t>Aranyak Paikray</t>
  </si>
  <si>
    <t>Ayaskanta Paikray</t>
  </si>
  <si>
    <t>ayas.paikray@gmail.com</t>
  </si>
  <si>
    <t>Menaka Rout</t>
  </si>
  <si>
    <t>mnk.rout@gmail.com</t>
  </si>
  <si>
    <t>Bhavani Ayyalasomayajula</t>
  </si>
  <si>
    <t>Sathyanarayana Ayyalasomayajula</t>
  </si>
  <si>
    <t>sathyanarayana.a@gmail.com</t>
  </si>
  <si>
    <t>Pushpa Ayyalasomayajula</t>
  </si>
  <si>
    <t>findtoppo.pushpa@gmail.com</t>
  </si>
  <si>
    <t>Devansh Pattnayak</t>
  </si>
  <si>
    <t>Suvendu Pattnayak</t>
  </si>
  <si>
    <t>suvendu.pattnayak@gmail.com</t>
  </si>
  <si>
    <t>Rosalina Mohanty</t>
  </si>
  <si>
    <t>mohantyrosalina@gmail.com</t>
  </si>
  <si>
    <t>Devanshi Sahoo</t>
  </si>
  <si>
    <t>Sushil Kumar Sahoo</t>
  </si>
  <si>
    <t>sushil3155@gmail.com</t>
  </si>
  <si>
    <t>Smita Behera</t>
  </si>
  <si>
    <t>smita_behera2009@rediffmail.com</t>
  </si>
  <si>
    <t>bikaschandrabiswal08@gmail.com</t>
  </si>
  <si>
    <t>gayatribiswal013@gmail.com</t>
  </si>
  <si>
    <t>Divik Das</t>
  </si>
  <si>
    <t>Biswajeet Das</t>
  </si>
  <si>
    <t>vsu.kol@gmail.com</t>
  </si>
  <si>
    <t>Nirlipta Mishra</t>
  </si>
  <si>
    <t>nirliptantouch@gmail.com</t>
  </si>
  <si>
    <t>Haziq Rahman</t>
  </si>
  <si>
    <t>Khaliqur Rahman</t>
  </si>
  <si>
    <t>khaliqur_rahman@yahoo.com</t>
  </si>
  <si>
    <t>Sana Rahman</t>
  </si>
  <si>
    <t>sanarahman.bbsr@gmail.com</t>
  </si>
  <si>
    <t>premcchaudhary@gmail.com</t>
  </si>
  <si>
    <t>subhasmita.dalai005@gmail.com</t>
  </si>
  <si>
    <t>subhasmitadalai18@gmail.com</t>
  </si>
  <si>
    <t>Prisma Sahoo</t>
  </si>
  <si>
    <t>Tarasankar Sahoo</t>
  </si>
  <si>
    <t>tarasankarsahoo@yahoo.com</t>
  </si>
  <si>
    <t>Priti Sahoo</t>
  </si>
  <si>
    <t>pritisahoo02@gmail.com</t>
  </si>
  <si>
    <t>Reyansh Jena</t>
  </si>
  <si>
    <t>Jimmy Narayan</t>
  </si>
  <si>
    <t>jimmynarayan@live.com</t>
  </si>
  <si>
    <t>Diptimayee Mallik</t>
  </si>
  <si>
    <t>babydipti@gmail.com</t>
  </si>
  <si>
    <t>Rishit Mahendra Swain</t>
  </si>
  <si>
    <t>Sujit Kumar Swain</t>
  </si>
  <si>
    <t>sujit.swain1001@gmail.com</t>
  </si>
  <si>
    <t>Monalisha Priyadarsini</t>
  </si>
  <si>
    <t>monalisha.p.choudhury@gmail.com</t>
  </si>
  <si>
    <t>Saanvi Malu</t>
  </si>
  <si>
    <t>Simanchal Malu</t>
  </si>
  <si>
    <t>simanchal.malu@gmail.com</t>
  </si>
  <si>
    <t>K Santoshini</t>
  </si>
  <si>
    <t>kotni.kajol@gmail.com</t>
  </si>
  <si>
    <t>Shreeansh Nayak</t>
  </si>
  <si>
    <t>Sailesh Bharat Nayak</t>
  </si>
  <si>
    <t>saileshbharatnayak@gmail.com</t>
  </si>
  <si>
    <t>Tadasha Yangyaseni Champatiray</t>
  </si>
  <si>
    <t>tadasha.champatiray14@gmail.com</t>
  </si>
  <si>
    <t>Shreyansh Lenka</t>
  </si>
  <si>
    <t>Subrat Kumar Lenka</t>
  </si>
  <si>
    <t>subratkumarlenkaa@gmail.com</t>
  </si>
  <si>
    <t>Damayanti Lenka</t>
  </si>
  <si>
    <t>lenkashreyansh@gmail.com</t>
  </si>
  <si>
    <t>Shreyansh Singh</t>
  </si>
  <si>
    <t>Sujit Saurav</t>
  </si>
  <si>
    <t>saurav.sujit@gmail.com</t>
  </si>
  <si>
    <t>Mamatamayee Pradhan</t>
  </si>
  <si>
    <t>pradhan.mamatamayee@gmail.com</t>
  </si>
  <si>
    <t>Shreyanshi Jena</t>
  </si>
  <si>
    <t>Banabihari Jena</t>
  </si>
  <si>
    <t>banabiharijena85@gmail.com</t>
  </si>
  <si>
    <t>Sarojini Patra</t>
  </si>
  <si>
    <t>sarojini.patra@gmail.com</t>
  </si>
  <si>
    <t>Shrihaan DAS</t>
  </si>
  <si>
    <t>Sanjit Kumar Das</t>
  </si>
  <si>
    <t>sanjit.das@gmail.com</t>
  </si>
  <si>
    <t>Sasmita singha</t>
  </si>
  <si>
    <t>singha.sasmita@gmail.com</t>
  </si>
  <si>
    <t>Smiral Patra</t>
  </si>
  <si>
    <t>Prasanta Kumar Patra</t>
  </si>
  <si>
    <t>prasant.patra81@gmail.com</t>
  </si>
  <si>
    <t>Smitarani Patra</t>
  </si>
  <si>
    <t>Srudipsha Yashvee Nayak</t>
  </si>
  <si>
    <t>Subhranshu Shekhar Nayak</t>
  </si>
  <si>
    <t>subu.nayak@gmail.com</t>
  </si>
  <si>
    <t>Rupali Dash</t>
  </si>
  <si>
    <t>dipa.siet@gmail.com</t>
  </si>
  <si>
    <t>Stiti Prangya Das</t>
  </si>
  <si>
    <t>Susanta Kumar Das</t>
  </si>
  <si>
    <t>dassusanta99@gmail.com</t>
  </si>
  <si>
    <t>madhusmitamita.sahoo@gmail.com</t>
  </si>
  <si>
    <t>Tanisha Sahoo</t>
  </si>
  <si>
    <t>Saktimaya Sahoo</t>
  </si>
  <si>
    <t>rajdhanischoolofnursing06@gmail.com</t>
  </si>
  <si>
    <t>Deeptimayee Sahoo</t>
  </si>
  <si>
    <t>dipti110581@gmail.com</t>
  </si>
  <si>
    <t>Adbhut Dwivedi</t>
  </si>
  <si>
    <t>Sandeep Kumar</t>
  </si>
  <si>
    <t>sandeep8285ku@gmail.com</t>
  </si>
  <si>
    <t>Sanjoo Singh</t>
  </si>
  <si>
    <t>sanjudubeyme@gmail.com</t>
  </si>
  <si>
    <t>Aditya Ishan Gouda</t>
  </si>
  <si>
    <t>Motilal Gouda</t>
  </si>
  <si>
    <t>drmotilal1982@gmail.com</t>
  </si>
  <si>
    <t>Resma Manjari Gauda</t>
  </si>
  <si>
    <t>Anavya Pahi</t>
  </si>
  <si>
    <t>Soumya Ranjan Pahi</t>
  </si>
  <si>
    <t>soumyaranjanpahi@gmail.com</t>
  </si>
  <si>
    <t>Kriti More</t>
  </si>
  <si>
    <t>kritimore2811@gmail.com</t>
  </si>
  <si>
    <t>Aratrika Saha</t>
  </si>
  <si>
    <t>Sudip Saha</t>
  </si>
  <si>
    <t>sahasudip.kal@gmail.com</t>
  </si>
  <si>
    <t>Priyanka Saha</t>
  </si>
  <si>
    <t>priyankasaha9521@gmail.com</t>
  </si>
  <si>
    <t>Aryaveer Singh Nayak</t>
  </si>
  <si>
    <t>Smitaranjan Nayak</t>
  </si>
  <si>
    <t>smithranjan@gmail.com</t>
  </si>
  <si>
    <t>Rashmi Singh</t>
  </si>
  <si>
    <t>rashmi.sn.singh@gmail.com</t>
  </si>
  <si>
    <t>DAKSHITH MISHRA</t>
  </si>
  <si>
    <t>hpmishra@gmail.com</t>
  </si>
  <si>
    <t>LAXMI MISHRA</t>
  </si>
  <si>
    <t>laxmi.pani@gmail.com</t>
  </si>
  <si>
    <t>Debansh Mohanty</t>
  </si>
  <si>
    <t>Rakesh Kumar Mohanty</t>
  </si>
  <si>
    <t>rinki.mohanty13@gmail.com</t>
  </si>
  <si>
    <t>Amrita Mohanty</t>
  </si>
  <si>
    <t>Debanshi Badajena</t>
  </si>
  <si>
    <t>Kalyan Kumar Badajena</t>
  </si>
  <si>
    <t>badajenakalyan@gmail.com</t>
  </si>
  <si>
    <t>Sarmistha Badajena</t>
  </si>
  <si>
    <t>Mohit Aryan Sahoo</t>
  </si>
  <si>
    <t>Ranjan Kumar Sahoo</t>
  </si>
  <si>
    <t>rk.sahoo.net@gmail.com</t>
  </si>
  <si>
    <t>Aratilata Sahoo</t>
  </si>
  <si>
    <t>rk.sahoo1010@gmail.com</t>
  </si>
  <si>
    <t>Mohit Kumar Panda</t>
  </si>
  <si>
    <t>Manas Ranjan Panda</t>
  </si>
  <si>
    <t>manas_74@yahoo.co.in</t>
  </si>
  <si>
    <t>Saswatee Ratha</t>
  </si>
  <si>
    <t>saswatirath1985@gmail.com</t>
  </si>
  <si>
    <t>psmoharana@gmail.com</t>
  </si>
  <si>
    <t>Prateek Kumar Swain</t>
  </si>
  <si>
    <t>Pradipta Kumar Swain</t>
  </si>
  <si>
    <t>pradiptaswain17@gmail.com</t>
  </si>
  <si>
    <t>Silpa Sahoo</t>
  </si>
  <si>
    <t>Pratyusa Mishra</t>
  </si>
  <si>
    <t>Guruprasad Mishra</t>
  </si>
  <si>
    <t>guru.enrique@gmail.com</t>
  </si>
  <si>
    <t>Bijayalaxmi Mishra</t>
  </si>
  <si>
    <t>pratyusa1104@gmail.com</t>
  </si>
  <si>
    <t>PRIYANSHI MISHRA</t>
  </si>
  <si>
    <t>Krushna Dweepayan Mishra</t>
  </si>
  <si>
    <t>krushna.mishra@gmail.com</t>
  </si>
  <si>
    <t>SONALI SUJASMITA SATAPATHY</t>
  </si>
  <si>
    <t>sonali.s.satpathy@gmail.com</t>
  </si>
  <si>
    <t>Ritwik Nigam</t>
  </si>
  <si>
    <t>Biswajit Behera</t>
  </si>
  <si>
    <t>beherabiswajiit@gmail.com</t>
  </si>
  <si>
    <t>Madhusmita Mohapatra</t>
  </si>
  <si>
    <t>Samaira Jena</t>
  </si>
  <si>
    <t>santosh@orangecross.in</t>
  </si>
  <si>
    <t>Smitalin Routray</t>
  </si>
  <si>
    <t>routray.smit@gmail.com</t>
  </si>
  <si>
    <t>Sarvichitti Priyanka</t>
  </si>
  <si>
    <t>S.Durga Vijay Kumar</t>
  </si>
  <si>
    <t>sdurgavijaykumar@gmail.com</t>
  </si>
  <si>
    <t>Sarvichitti Yashoda</t>
  </si>
  <si>
    <t>SHRIYAN MISHRA</t>
  </si>
  <si>
    <t>SIDDHARTHA MISHRA</t>
  </si>
  <si>
    <t>siddharth.mishraa@gmail.com</t>
  </si>
  <si>
    <t>SMRUTI REKHA HOTA</t>
  </si>
  <si>
    <t>hota.smruti@gmail.com</t>
  </si>
  <si>
    <t>Shriyanshi Mishra</t>
  </si>
  <si>
    <t>Sonali Sujasmita Satapathy</t>
  </si>
  <si>
    <t>Shruti Sidhiksha Jena</t>
  </si>
  <si>
    <t>Subhransu Sekhar Jena</t>
  </si>
  <si>
    <t>drssj2007@gmail.com</t>
  </si>
  <si>
    <t>Nibedita Patro</t>
  </si>
  <si>
    <t>Sourav Sethy</t>
  </si>
  <si>
    <t>Satyaban S.</t>
  </si>
  <si>
    <t>satya.sethy2000@gmail.com</t>
  </si>
  <si>
    <t>Basanti Sethy</t>
  </si>
  <si>
    <t>basantimuna@gmail.com</t>
  </si>
  <si>
    <t>kusasahu20@gmail.com</t>
  </si>
  <si>
    <t>Yuvraj Jena</t>
  </si>
  <si>
    <t>Rakesh Kumar Jena</t>
  </si>
  <si>
    <t>masterrakesh1983@gmail.com</t>
  </si>
  <si>
    <t>tofaranijena1987@gmail.com</t>
  </si>
  <si>
    <t>Aaditri Sharma</t>
  </si>
  <si>
    <t>Amit Ranjan Sharma</t>
  </si>
  <si>
    <t>ar1985s@gmail.com</t>
  </si>
  <si>
    <t>Sangita Priyadarsini Rath</t>
  </si>
  <si>
    <t>sprath2016@gmail.com</t>
  </si>
  <si>
    <t>Advitha Srijith</t>
  </si>
  <si>
    <t>Srijith Mohanan</t>
  </si>
  <si>
    <t>srijiththeace@gmail.com</t>
  </si>
  <si>
    <t>Deepthi Gangadharan Nair</t>
  </si>
  <si>
    <t>deepthigangadaran@gmail.com</t>
  </si>
  <si>
    <t>anil.mohanty257@gmail.com</t>
  </si>
  <si>
    <t>lilandri.nandini542@gmail.com</t>
  </si>
  <si>
    <t>Akchhat Marik</t>
  </si>
  <si>
    <t>Ravi Marik</t>
  </si>
  <si>
    <t>ravimarik@gmail.com</t>
  </si>
  <si>
    <t>Kanchan Kriti</t>
  </si>
  <si>
    <t>kanchankriti176@gmail.com</t>
  </si>
  <si>
    <t>Arjun Singh Swain</t>
  </si>
  <si>
    <t>Neelakantha Swain</t>
  </si>
  <si>
    <t>neela.1436@gmail.com</t>
  </si>
  <si>
    <t>Ritika Singh Samant</t>
  </si>
  <si>
    <t>Aryan Sinku</t>
  </si>
  <si>
    <t>Yadav Sinku</t>
  </si>
  <si>
    <t>salmapingua8@gmail.com</t>
  </si>
  <si>
    <t>Salma Pingua</t>
  </si>
  <si>
    <t>salmapingua@gmail.com</t>
  </si>
  <si>
    <t>Ayush Sahoo</t>
  </si>
  <si>
    <t>Kedar Chandra Sahoo</t>
  </si>
  <si>
    <t>kedarsahoo7102@gmail.com</t>
  </si>
  <si>
    <t>Divyanshu Sekhar Samantaray</t>
  </si>
  <si>
    <t>Duryodhan Samantaray</t>
  </si>
  <si>
    <t>duryodhanasamantaraya@gmail.com</t>
  </si>
  <si>
    <t>Mamina Samantaray</t>
  </si>
  <si>
    <t>maminasamantaraya@gmail.com</t>
  </si>
  <si>
    <t>Gyanendu Matia</t>
  </si>
  <si>
    <t>Gagan Kumar Matia</t>
  </si>
  <si>
    <t>gaganmatia@gmail.com</t>
  </si>
  <si>
    <t>Sujata Matia</t>
  </si>
  <si>
    <t>Janhvi Priyadarshini</t>
  </si>
  <si>
    <t>Amaresh Behera</t>
  </si>
  <si>
    <t>amaresh.behera2@gmail.com</t>
  </si>
  <si>
    <t>Sasmita Parida</t>
  </si>
  <si>
    <t>parida.sasmita17@gmail.com</t>
  </si>
  <si>
    <t>Ketav Nayak</t>
  </si>
  <si>
    <t>Subhakant Nayak</t>
  </si>
  <si>
    <t>subhakant@gmail.com</t>
  </si>
  <si>
    <t>Sushree Suman Behera</t>
  </si>
  <si>
    <t>sushreesumann@gmail.com</t>
  </si>
  <si>
    <t>Mohit Kumar Verma</t>
  </si>
  <si>
    <t>Visnnu Kumar Verma</t>
  </si>
  <si>
    <t>visnu.verma4993@gmail.com</t>
  </si>
  <si>
    <t>Rachana Verma</t>
  </si>
  <si>
    <t>Noopur Priyadarshi</t>
  </si>
  <si>
    <t>Maharshi Priyadarshi</t>
  </si>
  <si>
    <t>m.priyadarshi121278@gmail.com</t>
  </si>
  <si>
    <t>Swati Priyadarshi</t>
  </si>
  <si>
    <t>Pranav Mishra</t>
  </si>
  <si>
    <t>Pabitra Mohan Mishra</t>
  </si>
  <si>
    <t>pabitra.gnextventure@gmail.com</t>
  </si>
  <si>
    <t>Neelam Samantra</t>
  </si>
  <si>
    <t>samantraneelam@gmail.com</t>
  </si>
  <si>
    <t>PREETI PRANGYA KHANDEI</t>
  </si>
  <si>
    <t>SURATH KHANDEI</t>
  </si>
  <si>
    <t>khandeisurath@gmail.com</t>
  </si>
  <si>
    <t>khandeimonalisa@gmail.com</t>
  </si>
  <si>
    <t>smita.raiguru@gmail.com</t>
  </si>
  <si>
    <t>Reyansh Roshan</t>
  </si>
  <si>
    <t>Rakesh Kumar</t>
  </si>
  <si>
    <t>rakeshonlineg@gmail.com</t>
  </si>
  <si>
    <t>Yogita Kumari</t>
  </si>
  <si>
    <t>Rishabh Kantha</t>
  </si>
  <si>
    <t>Rajendra Prasad Kantha</t>
  </si>
  <si>
    <t>rajendrabapu1987@gmail.com</t>
  </si>
  <si>
    <t>Vinodini Nanda</t>
  </si>
  <si>
    <t>vini.19.nanda@gmail.com</t>
  </si>
  <si>
    <t>S R Raunak</t>
  </si>
  <si>
    <t>Ratindra Narayan Sahu</t>
  </si>
  <si>
    <t>ratindra_sahu@yahoo.co.in</t>
  </si>
  <si>
    <t>Swetalopa Sahoo</t>
  </si>
  <si>
    <t>Saanvi Dagore</t>
  </si>
  <si>
    <t>Krishna Kishore Dagore</t>
  </si>
  <si>
    <t>kdagore@gmail.com</t>
  </si>
  <si>
    <t>Sonali Subhadarshini</t>
  </si>
  <si>
    <t>sonalidrishu9261@gmail.com</t>
  </si>
  <si>
    <t>Saanvi Preyanshi</t>
  </si>
  <si>
    <t>Sandeep Sahoo</t>
  </si>
  <si>
    <t>sandeep.sahoo491988@gmail.com</t>
  </si>
  <si>
    <t>Pragyandeepti Sahoo</t>
  </si>
  <si>
    <t>pragyandeepti@gmail.com</t>
  </si>
  <si>
    <t>Shubham Panda</t>
  </si>
  <si>
    <t>Manas kumar Panda</t>
  </si>
  <si>
    <t>manaskpanda78@gmail.com</t>
  </si>
  <si>
    <t>Suchismita Panda</t>
  </si>
  <si>
    <t>panda.suchi@gmail.com</t>
  </si>
  <si>
    <t>Sudiksha Das</t>
  </si>
  <si>
    <t>Gayadhar Das</t>
  </si>
  <si>
    <t>gdas_2007@yahoo.co.in</t>
  </si>
  <si>
    <t>Sonika Behera</t>
  </si>
  <si>
    <t>Vaanya Gupta</t>
  </si>
  <si>
    <t>Umang Agarwal</t>
  </si>
  <si>
    <t>nishushreeshyam@gmail.com</t>
  </si>
  <si>
    <t>Nishu Gupta</t>
  </si>
  <si>
    <t>Aamaira Brisha</t>
  </si>
  <si>
    <t>bimal85@gmail.com</t>
  </si>
  <si>
    <t>Haimabati Krishna Narayan</t>
  </si>
  <si>
    <t>krishna0028@gmail.com</t>
  </si>
  <si>
    <t>Aarohi Agarwal</t>
  </si>
  <si>
    <t>Kapil Agarwal</t>
  </si>
  <si>
    <t>preeti.sucess@gmail.com</t>
  </si>
  <si>
    <t>Preeti Gupta</t>
  </si>
  <si>
    <t>ADITYA MEHARIA</t>
  </si>
  <si>
    <t>Adityaraj Sasmal</t>
  </si>
  <si>
    <t>Dhabaleswar Sasmal</t>
  </si>
  <si>
    <t>ssdss1115@gmail.com</t>
  </si>
  <si>
    <t>Anusaya Sasmal</t>
  </si>
  <si>
    <t>ADVIK PATTNAYAK</t>
  </si>
  <si>
    <t>BISWAJIT PATTNAYAK</t>
  </si>
  <si>
    <t>biswajitpattnayak@gmail.com</t>
  </si>
  <si>
    <t>ADYARASHMI DAS</t>
  </si>
  <si>
    <t>Adyarashmi.sd2007@gmail.com</t>
  </si>
  <si>
    <t>Advik Senapati</t>
  </si>
  <si>
    <t>Siddharth Senapati</t>
  </si>
  <si>
    <t>siddharth.senapati85@gmail.com</t>
  </si>
  <si>
    <t>Kunmun Senapati</t>
  </si>
  <si>
    <t>kunumun@gmail.com</t>
  </si>
  <si>
    <t>Aishani Patnaik</t>
  </si>
  <si>
    <t>Plaban Patnaik</t>
  </si>
  <si>
    <t>plabanp@gmail.com</t>
  </si>
  <si>
    <t>Amruta Mohanty</t>
  </si>
  <si>
    <t>HARSHITA DASH</t>
  </si>
  <si>
    <t>AMIT KUMAR DASH</t>
  </si>
  <si>
    <t>dash.amit@gmail.com</t>
  </si>
  <si>
    <t>SONALIKA DASH</t>
  </si>
  <si>
    <t>sonalika.dash012@gmail.com</t>
  </si>
  <si>
    <t>Hridaan Parija</t>
  </si>
  <si>
    <t>Satyajeet Parija</t>
  </si>
  <si>
    <t>satyajeetparija@gmail.com</t>
  </si>
  <si>
    <t>Monalisa Das</t>
  </si>
  <si>
    <t>monalisadas4jul@gmail.com</t>
  </si>
  <si>
    <t>Kiyaansh Sultania</t>
  </si>
  <si>
    <t>Mahesh Sultania</t>
  </si>
  <si>
    <t>drmaheshsultania@gmail.com</t>
  </si>
  <si>
    <t>Nupur Moda</t>
  </si>
  <si>
    <t>drnups@yahoo.com</t>
  </si>
  <si>
    <t>P Mannan</t>
  </si>
  <si>
    <t>Rashmi Ranjan Parida</t>
  </si>
  <si>
    <t>rrpbbsr008@yahoo.com</t>
  </si>
  <si>
    <t>Madhusmita Mohanty</t>
  </si>
  <si>
    <t>Priyal Modi</t>
  </si>
  <si>
    <t>Manish Modi</t>
  </si>
  <si>
    <t>modim@indianoil.in</t>
  </si>
  <si>
    <t>Upasna Modi</t>
  </si>
  <si>
    <t>upasna.modi07@gmail.com</t>
  </si>
  <si>
    <t>REHAN RUDRANSH KEJRIWAL</t>
  </si>
  <si>
    <t>RAJESH KUMAR KEJRIWAL</t>
  </si>
  <si>
    <t>rajeshkjr@gmail.com</t>
  </si>
  <si>
    <t>GEETANJALI KEJRIWAL</t>
  </si>
  <si>
    <t>geetanjalikjr@gmail.com</t>
  </si>
  <si>
    <t>Ridhaan Jena</t>
  </si>
  <si>
    <t>Lalatendu Jena</t>
  </si>
  <si>
    <t>lala.3230@gmail.com</t>
  </si>
  <si>
    <t xml:space="preserve">S . Kritika </t>
  </si>
  <si>
    <t>Kaminikanta Sahu</t>
  </si>
  <si>
    <t>babukaminikanta@gmail.com</t>
  </si>
  <si>
    <t>Sai Abantika Mohapatra</t>
  </si>
  <si>
    <t>Pravanjan Mohapatra</t>
  </si>
  <si>
    <t>mpravanjan@gmail.com</t>
  </si>
  <si>
    <t>Samanvita Mishra</t>
  </si>
  <si>
    <t>Subarna Keshari Mishra</t>
  </si>
  <si>
    <t>subarnakmishra@gmail.com</t>
  </si>
  <si>
    <t>Chayanika Dash</t>
  </si>
  <si>
    <t>chayanika.twinkle@gmail.com</t>
  </si>
  <si>
    <t>Shresha Rout</t>
  </si>
  <si>
    <t>Jitendra Kumar Rout</t>
  </si>
  <si>
    <t>jitendraspine@gmail.com</t>
  </si>
  <si>
    <t>Subhasini Naik</t>
  </si>
  <si>
    <t>Sidhartha Som Acharya</t>
  </si>
  <si>
    <t>Kamal Kumar Acharya</t>
  </si>
  <si>
    <t>acharyakamalkumar@gmail.com</t>
  </si>
  <si>
    <t>Krushna Mishra</t>
  </si>
  <si>
    <t>VIVAN BADPANDA</t>
  </si>
  <si>
    <t>JAGADISH BADAPANDA</t>
  </si>
  <si>
    <t>jbadapanda@gmail.com</t>
  </si>
  <si>
    <t>SWETALINA MISHRA</t>
  </si>
  <si>
    <t>mswetalina1@gmail.com</t>
  </si>
  <si>
    <t>AARAV PATRA</t>
  </si>
  <si>
    <t>Sameer Kumar Patra</t>
  </si>
  <si>
    <t>kapileswaragro4@gmail.com</t>
  </si>
  <si>
    <t>Sumi Patra</t>
  </si>
  <si>
    <t>simmipatra88@gmail.com</t>
  </si>
  <si>
    <t>Aarav Santuka</t>
  </si>
  <si>
    <t>Abhinay Santuka</t>
  </si>
  <si>
    <t>abhinaysantuka@gmail.com</t>
  </si>
  <si>
    <t>Anita Santuka</t>
  </si>
  <si>
    <t>anitaruia123@gmail.com</t>
  </si>
  <si>
    <t>Aarika Agarwal</t>
  </si>
  <si>
    <t>Anupam Agaerawl</t>
  </si>
  <si>
    <t>anupam0912@gmail.com</t>
  </si>
  <si>
    <t>payalbegrajka@gmail.com</t>
  </si>
  <si>
    <t>Aayush Archit Choudhury</t>
  </si>
  <si>
    <t>Ashok Kumar Choudhury</t>
  </si>
  <si>
    <t>ashokchoudhury85@gmail.com</t>
  </si>
  <si>
    <t>Abhinab Mohanty</t>
  </si>
  <si>
    <t>rakeshaastik@gmail.com</t>
  </si>
  <si>
    <t>Swarnalata Samal</t>
  </si>
  <si>
    <t>nisasweet45@gmail.com</t>
  </si>
  <si>
    <t>ARKA KESHARI BISWAL</t>
  </si>
  <si>
    <t>DIPTA KESHARI BISWAL</t>
  </si>
  <si>
    <t>dipta.biswal@gmail.com</t>
  </si>
  <si>
    <t>SINDHU REKHA BISWAL</t>
  </si>
  <si>
    <t>Tarini Prasad Nayak</t>
  </si>
  <si>
    <t>ISHAAN MISHRA</t>
  </si>
  <si>
    <t>NARENDRA MISHRA</t>
  </si>
  <si>
    <t>narenmagic@gmail.com</t>
  </si>
  <si>
    <t>PRIYANKA MISHRA</t>
  </si>
  <si>
    <t>priyanaren11@gmail.com</t>
  </si>
  <si>
    <t>MADHUPARNA DUTTA</t>
  </si>
  <si>
    <t>Amitabha Dutta</t>
  </si>
  <si>
    <t>g.sulagna@gmail.com</t>
  </si>
  <si>
    <t>SULAGNA GHOSH</t>
  </si>
  <si>
    <t>Namiesh Marjara</t>
  </si>
  <si>
    <t>Nitin Marjara</t>
  </si>
  <si>
    <t>nitin.marjara@gmail.com</t>
  </si>
  <si>
    <t>Neha Marjara</t>
  </si>
  <si>
    <t>neha.pahwa@gmail.com</t>
  </si>
  <si>
    <t>Palkesh Somil</t>
  </si>
  <si>
    <t>Somanath Prasad Mohanty</t>
  </si>
  <si>
    <t>somanath.mohanty@gmail.com</t>
  </si>
  <si>
    <t>Lipsa Patnaik</t>
  </si>
  <si>
    <t>lipsa.patnaik4@gmail.com</t>
  </si>
  <si>
    <t>Rajvardan Suman</t>
  </si>
  <si>
    <t>Nishant Suman</t>
  </si>
  <si>
    <t>sthapathi.architects@gmail.com</t>
  </si>
  <si>
    <t>Annu Suman</t>
  </si>
  <si>
    <t>Sai Ashribad Sahoo</t>
  </si>
  <si>
    <t>Subarnna Kumar Sahu</t>
  </si>
  <si>
    <t>theavilash@gmail.com</t>
  </si>
  <si>
    <t>Laxmi Priya Sahoo</t>
  </si>
  <si>
    <t>Sai Smaran Jena</t>
  </si>
  <si>
    <t>pkj2002@rediffmail.com</t>
  </si>
  <si>
    <t>Nirupama Jena</t>
  </si>
  <si>
    <t>nirupama.jena1971@gmail.com</t>
  </si>
  <si>
    <t>Sai Sruti Mohanty</t>
  </si>
  <si>
    <t>Rabindra Kumar Mohanty</t>
  </si>
  <si>
    <t>rkmohanty9192@gmail.com</t>
  </si>
  <si>
    <t>Subhashree Adhikari</t>
  </si>
  <si>
    <t>SANVI ANAND</t>
  </si>
  <si>
    <t>MADHUKAR ANAND</t>
  </si>
  <si>
    <t>manand55@gmail.com</t>
  </si>
  <si>
    <t>DEEP PRABHA</t>
  </si>
  <si>
    <t>prabhadeep52@gmail.com</t>
  </si>
  <si>
    <t>SHASWAT NATH</t>
  </si>
  <si>
    <t>SANTANU SWAMI NATH</t>
  </si>
  <si>
    <t>santanuswaminath@gmail.com</t>
  </si>
  <si>
    <t>RANJITA NATH</t>
  </si>
  <si>
    <t>ranjitanath25@gmail.com</t>
  </si>
  <si>
    <t>Shubhangi Behera</t>
  </si>
  <si>
    <t>Santosh Kumar Behera</t>
  </si>
  <si>
    <t>sksubhalabha@gmail.com</t>
  </si>
  <si>
    <t>kabita Behera</t>
  </si>
  <si>
    <t>kabitabeherabbsr@gmail.com</t>
  </si>
  <si>
    <t>Siddharth Guha Roy</t>
  </si>
  <si>
    <t>Samit Guha Roy</t>
  </si>
  <si>
    <t>pratima@rediffmail.com</t>
  </si>
  <si>
    <t>Pratima Guha Roy</t>
  </si>
  <si>
    <t>Tanisha Saranshi</t>
  </si>
  <si>
    <t>Sasanka Bhusan Barik</t>
  </si>
  <si>
    <t>sasankbhusan@gmail.com</t>
  </si>
  <si>
    <t>Ranjanrashmi Jena</t>
  </si>
  <si>
    <t>TEJAS NANDY</t>
  </si>
  <si>
    <t>Gourab Kumar Nandy</t>
  </si>
  <si>
    <t>nandy.gourab@gmail.com</t>
  </si>
  <si>
    <t>Priyadarshini Indira Nayak</t>
  </si>
  <si>
    <t>pinky.indira2007@gmail.com</t>
  </si>
  <si>
    <t>Vedanshi Apoorva Mohapatra</t>
  </si>
  <si>
    <t>Bhisma Narayan Mohapatra</t>
  </si>
  <si>
    <t>bnmohapatra.slect@gmail.com</t>
  </si>
  <si>
    <t>reachpragyan06@gmail.com</t>
  </si>
  <si>
    <t>Voishnovi Mahalik</t>
  </si>
  <si>
    <t>Amiya Kumar Mahalik</t>
  </si>
  <si>
    <t>amiyamahalik@gmail.com</t>
  </si>
  <si>
    <t>Sasmita Mahalik</t>
  </si>
  <si>
    <t>Aarvi Aaradhya</t>
  </si>
  <si>
    <t>Adaitya Prasad Nayak</t>
  </si>
  <si>
    <t>adaitya83@gmail.com</t>
  </si>
  <si>
    <t>ssamantanay213@gmail.com</t>
  </si>
  <si>
    <t>kunalagri@gmail.com</t>
  </si>
  <si>
    <t>bandita19@gmail.com</t>
  </si>
  <si>
    <t>ADVIKA BEHERA</t>
  </si>
  <si>
    <t>RANJAN KUMAR BEHERA</t>
  </si>
  <si>
    <t>ranjanb1422@gmail.com</t>
  </si>
  <si>
    <t>ARCHANA SETHY</t>
  </si>
  <si>
    <t>archanasethy@gmail.com</t>
  </si>
  <si>
    <t>Adya Advit Das</t>
  </si>
  <si>
    <t>Anshuman Das</t>
  </si>
  <si>
    <t>anshu324@gmail.com</t>
  </si>
  <si>
    <t>Debashree Priyadarshini</t>
  </si>
  <si>
    <t>drdebashreedas@gmail.com</t>
  </si>
  <si>
    <t>Ajitesh Sahoo</t>
  </si>
  <si>
    <t>Santanu Kumar Sahoo</t>
  </si>
  <si>
    <t>santanukumar.advocate@gmail.com</t>
  </si>
  <si>
    <t>Rajalaxmi Swain</t>
  </si>
  <si>
    <t>Akhay Rashmi Dalai</t>
  </si>
  <si>
    <t>Susanta Kumar Dalai</t>
  </si>
  <si>
    <t>na.na@gmail.com</t>
  </si>
  <si>
    <t>Puspalata Dalai</t>
  </si>
  <si>
    <t>Animesh Swain</t>
  </si>
  <si>
    <t>Abhaya Kumar Swain</t>
  </si>
  <si>
    <t>mahima@gmail.com</t>
  </si>
  <si>
    <t>Niraja Swain</t>
  </si>
  <si>
    <t>nirajaswain1987@gmail.com</t>
  </si>
  <si>
    <t>Ashlesha Meher</t>
  </si>
  <si>
    <t>Abhilash Meher</t>
  </si>
  <si>
    <t>meherabhilash@ymail.com</t>
  </si>
  <si>
    <t>Madhusmita Meher</t>
  </si>
  <si>
    <t>Bhabeesh Behera</t>
  </si>
  <si>
    <t>Himanshu Sekhar Behera</t>
  </si>
  <si>
    <t>hsbshekhar@gmail.com</t>
  </si>
  <si>
    <t>Prangaya Paramita Behera</t>
  </si>
  <si>
    <t>hsbsekhar@gmail.com</t>
  </si>
  <si>
    <t>Bibhashnanda Padhee</t>
  </si>
  <si>
    <t>Binayananda Padhee</t>
  </si>
  <si>
    <t>binay_babu@yahoo.com</t>
  </si>
  <si>
    <t>Priyabhasini Chinmoyee Ray</t>
  </si>
  <si>
    <t>pcr.sony@gmail.com</t>
  </si>
  <si>
    <t>Blessy Priyansi Parida</t>
  </si>
  <si>
    <t>Balaram Parida</t>
  </si>
  <si>
    <t>balaramparida1966@gmail.com</t>
  </si>
  <si>
    <t>Mamata Parida</t>
  </si>
  <si>
    <t>mamata061969@gmail.com</t>
  </si>
  <si>
    <t>Debamrut Tripathy</t>
  </si>
  <si>
    <t>Kirtinath Tripathy</t>
  </si>
  <si>
    <t>suchismitad.tripathy@gmail.com</t>
  </si>
  <si>
    <t>Suchismita Tripathy</t>
  </si>
  <si>
    <t>kirtinath.tripathy@gmail.com</t>
  </si>
  <si>
    <t>Goutamee Mallick</t>
  </si>
  <si>
    <t>Padmalabha Mallick</t>
  </si>
  <si>
    <t>mahabirborewell2012@gmail.com</t>
  </si>
  <si>
    <t>Gayatri Mallick</t>
  </si>
  <si>
    <t>Hanshika Panda</t>
  </si>
  <si>
    <t>Soumya Ranjan Panda</t>
  </si>
  <si>
    <t>soumyapanda.net@gmail.com</t>
  </si>
  <si>
    <t>Arati Jena</t>
  </si>
  <si>
    <t>ureka.arti@gmail.com</t>
  </si>
  <si>
    <t>Kaashvi Bose</t>
  </si>
  <si>
    <t>KOUSTAV BOSE</t>
  </si>
  <si>
    <t>kbose@vedantaresourses.co.za</t>
  </si>
  <si>
    <t>MANISHA DASH</t>
  </si>
  <si>
    <t>manisha.koustav@gmail.com</t>
  </si>
  <si>
    <t>Nihal Vats</t>
  </si>
  <si>
    <t>Bhartendu Kumar Bharat</t>
  </si>
  <si>
    <t>bharendu_kb@infosys.com</t>
  </si>
  <si>
    <t>Snidgdha Ojha</t>
  </si>
  <si>
    <t>snigdha.ojha@tcs.com</t>
  </si>
  <si>
    <t>Pratikhya Priyadarshini Das</t>
  </si>
  <si>
    <t>Dillip Kumar Das</t>
  </si>
  <si>
    <t>dillipkumardas85@gmail.com</t>
  </si>
  <si>
    <t>Archana Das</t>
  </si>
  <si>
    <t>archanadasjuly@gmail.com</t>
  </si>
  <si>
    <t>Pratyusha Panda</t>
  </si>
  <si>
    <t>Dhiraj Kumar Panda</t>
  </si>
  <si>
    <t>drdkp.diabetic@gmail.com</t>
  </si>
  <si>
    <t>Minakshi Kumari Panda</t>
  </si>
  <si>
    <t>minianalysis1986@gmail.com</t>
  </si>
  <si>
    <t>Pujesh Patra</t>
  </si>
  <si>
    <t>Jibesh Patra</t>
  </si>
  <si>
    <t>jibesh35@gmail.com</t>
  </si>
  <si>
    <t>Mamta Bal</t>
  </si>
  <si>
    <t>Raaj Kiran Panda</t>
  </si>
  <si>
    <t>Ansuman Panda</t>
  </si>
  <si>
    <t>ansuman2005@gmail.com</t>
  </si>
  <si>
    <t>Upasana Mohapatra</t>
  </si>
  <si>
    <t>upasanamohapatra.cum@gmail.com</t>
  </si>
  <si>
    <t>Reyansh Sharma</t>
  </si>
  <si>
    <t>Kuldeep Sharma</t>
  </si>
  <si>
    <t>seekuldeep@gmail.com</t>
  </si>
  <si>
    <t>Chandini Roy</t>
  </si>
  <si>
    <t>Saanvi Swain</t>
  </si>
  <si>
    <t>Sudhiranjan Swain</t>
  </si>
  <si>
    <t>sudhir_tcs1@yahoo.com</t>
  </si>
  <si>
    <t>Sujata Bastia</t>
  </si>
  <si>
    <t>Sahaaz Sourjya Patra</t>
  </si>
  <si>
    <t>Bhaskar Ranjan Patra</t>
  </si>
  <si>
    <t>saswatimohanty15@gmail.com</t>
  </si>
  <si>
    <t>Saswati Mohanty</t>
  </si>
  <si>
    <t>Sai Swastik Routray</t>
  </si>
  <si>
    <t>Paramananda Routray</t>
  </si>
  <si>
    <t>paramananda.rootray09@gmail.com</t>
  </si>
  <si>
    <t>Anuradha Routray</t>
  </si>
  <si>
    <t>anuradhabiswal66@gmail.com</t>
  </si>
  <si>
    <t>Sammyak Panda</t>
  </si>
  <si>
    <t>Sumit Kumar Panda</t>
  </si>
  <si>
    <t>drchintu1982@gmail.com</t>
  </si>
  <si>
    <t>Shovna Dash</t>
  </si>
  <si>
    <t>friend.shovna@gmail.com</t>
  </si>
  <si>
    <t>Shravya Sarangi</t>
  </si>
  <si>
    <t>Saumika Sarangi</t>
  </si>
  <si>
    <t>saumik145@yahoo.com</t>
  </si>
  <si>
    <t>Suman Sudha Panda</t>
  </si>
  <si>
    <t>sumansudhapanda@gmail.com</t>
  </si>
  <si>
    <t>Shreyansh Pradhan</t>
  </si>
  <si>
    <t>Chandra Shekhar Pradhan</t>
  </si>
  <si>
    <t>chandrashekhar.pradhan@gmail.com</t>
  </si>
  <si>
    <t>Priyadarshini Pradhan</t>
  </si>
  <si>
    <t>priyadarshini.pradhan86@gmail.com</t>
  </si>
  <si>
    <t>SIDDHIKSHA AGRAWAL</t>
  </si>
  <si>
    <t>MANISH KUMAR AGRAWAL</t>
  </si>
  <si>
    <t>mka710@gmail.com</t>
  </si>
  <si>
    <t>KOMAL AGRAWAL</t>
  </si>
  <si>
    <t>komal.mk.agr@gmail.com</t>
  </si>
  <si>
    <t>Vaani Sundarka</t>
  </si>
  <si>
    <t>Ankit Sundarka</t>
  </si>
  <si>
    <t>ankit.sundarka@gmail.com</t>
  </si>
  <si>
    <t>Sonal Sundarka</t>
  </si>
  <si>
    <t>spatwania466@gmail.com</t>
  </si>
  <si>
    <t>Aayansh Sahoo</t>
  </si>
  <si>
    <t>Chandra Sekhar Sahoo</t>
  </si>
  <si>
    <t>chandra.dip9@gmail.com</t>
  </si>
  <si>
    <t>Dipika Debadutta</t>
  </si>
  <si>
    <t>Aditya Narayan Das</t>
  </si>
  <si>
    <t>Gagan Bihari Das</t>
  </si>
  <si>
    <t>dasgagan09@gmail.com</t>
  </si>
  <si>
    <t>Itishree Priyadarsini Behura</t>
  </si>
  <si>
    <t>Aditya Narayan Pradhan</t>
  </si>
  <si>
    <t>Suryakanta Pradhan</t>
  </si>
  <si>
    <t>suryakantapradhan177@gmail.com</t>
  </si>
  <si>
    <t>Archana Rani Pradhan</t>
  </si>
  <si>
    <t>ADVAIT DASH</t>
  </si>
  <si>
    <t>SANDEEP KUMAR DASH</t>
  </si>
  <si>
    <t>dashsandeep1@gmail.com</t>
  </si>
  <si>
    <t>AMRITA SHARMA</t>
  </si>
  <si>
    <t>dashsandeep@gmail.com</t>
  </si>
  <si>
    <t>ADVIKA SAHU</t>
  </si>
  <si>
    <t>Tushar Ranjan Sahu</t>
  </si>
  <si>
    <t>tushar.sahu@outlook.com</t>
  </si>
  <si>
    <t>Mahalasa Sahoo</t>
  </si>
  <si>
    <t>mahalasa.sahu@gmail.com</t>
  </si>
  <si>
    <t>Akshita Patra</t>
  </si>
  <si>
    <t>Siddharth Shankar Patra</t>
  </si>
  <si>
    <t>patra.siddharth@gmail.com</t>
  </si>
  <si>
    <t>Santoshi Patra</t>
  </si>
  <si>
    <t>Alkesh Sethia</t>
  </si>
  <si>
    <t>Anil Sethia</t>
  </si>
  <si>
    <t>anilsethia143@gmail.com</t>
  </si>
  <si>
    <t>Jyoti Sethia</t>
  </si>
  <si>
    <t>Anisha Jena</t>
  </si>
  <si>
    <t>Durga Prasad Jena</t>
  </si>
  <si>
    <t>durgaprasad.jena@gmail.com</t>
  </si>
  <si>
    <t>Abhipsa Sahoo</t>
  </si>
  <si>
    <t>abhipsa.sahoo20@gmail.com</t>
  </si>
  <si>
    <t>B AAREL KUMAR TUDU</t>
  </si>
  <si>
    <t>SUNIL KUMAR TUDU</t>
  </si>
  <si>
    <t>sunilsangetudu90@gmail.com</t>
  </si>
  <si>
    <t>MALA HEMBRAM</t>
  </si>
  <si>
    <t>malatudu19@gmail.com</t>
  </si>
  <si>
    <t>Biranchi Narayan Dash</t>
  </si>
  <si>
    <t>Shakti Prasad Dash</t>
  </si>
  <si>
    <t>shaktiprasaddas@hotmail.com</t>
  </si>
  <si>
    <t>Manasi Dash</t>
  </si>
  <si>
    <t>manasid68@gmail.com</t>
  </si>
  <si>
    <t>Devansh Kumar Mohanty</t>
  </si>
  <si>
    <t>Deepak Kumar Mohanty</t>
  </si>
  <si>
    <t>deepakmohanty@hotmail.com</t>
  </si>
  <si>
    <t>Kalyani Bala Das</t>
  </si>
  <si>
    <t>Dhakhsh Joshi</t>
  </si>
  <si>
    <t>Eshan Joshi</t>
  </si>
  <si>
    <t>deepak_joshigroup@yahoo.com</t>
  </si>
  <si>
    <t>Divyaanshi Joshi</t>
  </si>
  <si>
    <t>Dibya Dristi Satapathy</t>
  </si>
  <si>
    <t>Sambit Satapathy</t>
  </si>
  <si>
    <t>sambit.jpt@gmail.com</t>
  </si>
  <si>
    <t>Nibedita Mishra</t>
  </si>
  <si>
    <t>nibedita000@gmail.com</t>
  </si>
  <si>
    <t>Eveleen Kaur</t>
  </si>
  <si>
    <t>Raj Kumar Dahian</t>
  </si>
  <si>
    <t>rajdahian@yahoo.co.in</t>
  </si>
  <si>
    <t>Maninder Kaur</t>
  </si>
  <si>
    <t>Gunjan Mohanty</t>
  </si>
  <si>
    <t>debasisbapuni123@gmail.com</t>
  </si>
  <si>
    <t>Amrutasnata Ray</t>
  </si>
  <si>
    <t>ray.amrutasnata16@gmail.com</t>
  </si>
  <si>
    <t>Hardik Thakur</t>
  </si>
  <si>
    <t>Rajiv kumar Thakur</t>
  </si>
  <si>
    <t>rajivthakur100275@gmail.com</t>
  </si>
  <si>
    <t>Suprava Nayak</t>
  </si>
  <si>
    <t>nayaksuprava855@gmail.com</t>
  </si>
  <si>
    <t>Kirtiraj Swain</t>
  </si>
  <si>
    <t>Rajendra Kumar Swain</t>
  </si>
  <si>
    <t>swainrajendra04@gmail.com</t>
  </si>
  <si>
    <t>Subhasree Swain</t>
  </si>
  <si>
    <t>PRAGATI SUTAR</t>
  </si>
  <si>
    <t>Pravat Chandro Sutar</t>
  </si>
  <si>
    <t>pravat.sutar1973@gmail.com</t>
  </si>
  <si>
    <t>Debasmita Sutar</t>
  </si>
  <si>
    <t>debasmita.sutar8891@hotmail.com</t>
  </si>
  <si>
    <t>Priyansh Thakur</t>
  </si>
  <si>
    <t>Chandra Shekhar</t>
  </si>
  <si>
    <t>shekhar.ism79@gmail.com</t>
  </si>
  <si>
    <t>Priya Kumari</t>
  </si>
  <si>
    <t>Rajalaxmi Nayak</t>
  </si>
  <si>
    <t>Samir Kumar Nayak</t>
  </si>
  <si>
    <t>samirkumar.nayak76@gmail.com</t>
  </si>
  <si>
    <t>Prajnarani Nayak</t>
  </si>
  <si>
    <t>Rajashree Saha</t>
  </si>
  <si>
    <t>Raghunath Saha</t>
  </si>
  <si>
    <t>raghunath201k@gmail.com</t>
  </si>
  <si>
    <t>Debashreeta Sethy</t>
  </si>
  <si>
    <t>Reyansh Samal</t>
  </si>
  <si>
    <t>Ritesh Samal</t>
  </si>
  <si>
    <t>ritesh912@gmail.com</t>
  </si>
  <si>
    <t>Bijaya Bijeta Nayak</t>
  </si>
  <si>
    <t>bijeta.mechanical@gmail.com</t>
  </si>
  <si>
    <t>Sayuri Khandual</t>
  </si>
  <si>
    <t>soura.Khandual@gmail.com</t>
  </si>
  <si>
    <t>Shanaya Sneha Swain</t>
  </si>
  <si>
    <t>Sunil Kumar Swain</t>
  </si>
  <si>
    <t>suinilkumarswain0101@gmail.com</t>
  </si>
  <si>
    <t>Swati Swain</t>
  </si>
  <si>
    <t>swatidas1992@gmail.com</t>
  </si>
  <si>
    <t>SHIVANK KANUNGO</t>
  </si>
  <si>
    <t>SRIKANTA KANUNGO</t>
  </si>
  <si>
    <t>srikantak109@gmail.com</t>
  </si>
  <si>
    <t>PRIYADARSHINI DEHURI</t>
  </si>
  <si>
    <t>drpriya.dehuri@gmail.com</t>
  </si>
  <si>
    <t>Shriyansh Kumar Malla</t>
  </si>
  <si>
    <t>Sujit Kumar Malla</t>
  </si>
  <si>
    <t>sujitmalla@gmail.com</t>
  </si>
  <si>
    <t>Sunita Malla</t>
  </si>
  <si>
    <t>sunita.malla1990@gmail.com</t>
  </si>
  <si>
    <t>Swara Mittal</t>
  </si>
  <si>
    <t>Umesh Kumar Mittal</t>
  </si>
  <si>
    <t>umeshmittal47@gmail.com</t>
  </si>
  <si>
    <t>Sangita Agarwal</t>
  </si>
  <si>
    <t>sangita.agarwal12@gmail.com</t>
  </si>
  <si>
    <t>Varisha Mantry</t>
  </si>
  <si>
    <t>Vinit Kumar Mantry</t>
  </si>
  <si>
    <t>vinit.mantry@gmail.com</t>
  </si>
  <si>
    <t>Puja Mantry</t>
  </si>
  <si>
    <t>puja.behani@gmail.com</t>
  </si>
  <si>
    <t>Anvita Biswal</t>
  </si>
  <si>
    <t>Soumya Ranjan Biswal</t>
  </si>
  <si>
    <t>eco.soumya@gmail.com</t>
  </si>
  <si>
    <t>Rachita Jena</t>
  </si>
  <si>
    <t>rachi.jena@gmail.com</t>
  </si>
  <si>
    <t>Arnav Agarwal</t>
  </si>
  <si>
    <t>Dishayan Mishra</t>
  </si>
  <si>
    <t>debasish.dishayan@gmail.com</t>
  </si>
  <si>
    <t>Bishwaprava Dash</t>
  </si>
  <si>
    <t>bishwaprava3088@gmail.com</t>
  </si>
  <si>
    <t>Divyajyoti Mohapatra</t>
  </si>
  <si>
    <t>Gyanaranjan Mohapatra</t>
  </si>
  <si>
    <t>gyanaranjanmohapatra1986@gmail.com</t>
  </si>
  <si>
    <t>Jyotirmayee Jena</t>
  </si>
  <si>
    <t>jyotirmayeejena41@gmail.com</t>
  </si>
  <si>
    <t>K AHAAN ACHARY</t>
  </si>
  <si>
    <t>K SUSANTA ACHARY</t>
  </si>
  <si>
    <t>ksk.sepp@gmail.com</t>
  </si>
  <si>
    <t>K PRITI ACHARY</t>
  </si>
  <si>
    <t>pritiachary7@gmail.com</t>
  </si>
  <si>
    <t>Khayal Kashyap</t>
  </si>
  <si>
    <t>Jitendra Kumar Roul</t>
  </si>
  <si>
    <t>jitendraroul1983@gmail.com</t>
  </si>
  <si>
    <t>Priyambari Pradhan</t>
  </si>
  <si>
    <t>Rehanshi Mohanty</t>
  </si>
  <si>
    <t>Prayas Ranjan Mohanty</t>
  </si>
  <si>
    <t>prayas.mohanty84@gmail.com</t>
  </si>
  <si>
    <t>Rashmi Rekha Mangaraj</t>
  </si>
  <si>
    <t>Bibhu Prasad Mohanty</t>
  </si>
  <si>
    <t>mohanty_bibhu@yahoo.com</t>
  </si>
  <si>
    <t>Utkalika Rout</t>
  </si>
  <si>
    <t>hr.utkalika@gmail.com</t>
  </si>
  <si>
    <t>SAISHA PANDA</t>
  </si>
  <si>
    <t>SURAJ PANDA</t>
  </si>
  <si>
    <t>surajpanda2002@yahoo.co.in</t>
  </si>
  <si>
    <t>DEBJANI DAS</t>
  </si>
  <si>
    <t>debjani.panda9@gmail.com</t>
  </si>
  <si>
    <t>SANAYA SETH</t>
  </si>
  <si>
    <t>Sunil Kumar Seth</t>
  </si>
  <si>
    <t>sunilkumarseth27@gmail.com</t>
  </si>
  <si>
    <t>RASHMI SAHU</t>
  </si>
  <si>
    <t>rashmisahuseth@gmail.com</t>
  </si>
  <si>
    <t>Shivangi Biswal</t>
  </si>
  <si>
    <t>Lalbahadur Biswal</t>
  </si>
  <si>
    <t>lalubiswal.ofs@gmail.com</t>
  </si>
  <si>
    <t>Swati Mohapatra</t>
  </si>
  <si>
    <t>drswati.physiology18@gmail.com</t>
  </si>
  <si>
    <t>Shobhit Bhuyan</t>
  </si>
  <si>
    <t>Sabyasachi Bhuyan</t>
  </si>
  <si>
    <t>sabyabhuyan21@gmail.com</t>
  </si>
  <si>
    <t>Sukanti Sahoo</t>
  </si>
  <si>
    <t>sukanti85@gmail.com</t>
  </si>
  <si>
    <t>Shreyanshi Patel</t>
  </si>
  <si>
    <t>Sunil Patel</t>
  </si>
  <si>
    <t>eie.sunilpatel@gmail.com</t>
  </si>
  <si>
    <t>Seemamayee Patel</t>
  </si>
  <si>
    <t>seema.8043@gmail.com</t>
  </si>
  <si>
    <t>SIYA AGRAWAL</t>
  </si>
  <si>
    <t>ABHISEK AGRAWAL</t>
  </si>
  <si>
    <t>cool.abhi2k4@gmail.com</t>
  </si>
  <si>
    <t>SONAL AGRAWAL</t>
  </si>
  <si>
    <t>Soumyajit Dash</t>
  </si>
  <si>
    <t>Shyamsundar Dash</t>
  </si>
  <si>
    <t>dashshyamsundar@gmail.com</t>
  </si>
  <si>
    <t>Pranayini Dash</t>
  </si>
  <si>
    <t>Sthitaprajna Nayak</t>
  </si>
  <si>
    <t>Manas Ranjan Nayak</t>
  </si>
  <si>
    <t>nayak.manas16@gmail.com</t>
  </si>
  <si>
    <t>Sanjeebanee Sudha Sasmal</t>
  </si>
  <si>
    <t>sudhasanjeebanee@gmail.com</t>
  </si>
  <si>
    <t>Subham Das</t>
  </si>
  <si>
    <t>Subrat Das</t>
  </si>
  <si>
    <t>subratdas8888@gmail.com</t>
  </si>
  <si>
    <t>moumita8888sd@gmail.com</t>
  </si>
  <si>
    <t>TANISHKA MISHRA</t>
  </si>
  <si>
    <t>SUDIPTA KUMAR MISHRA</t>
  </si>
  <si>
    <t>sudiptamishra07@gmail.com</t>
  </si>
  <si>
    <t>CHINMAYEE BISI</t>
  </si>
  <si>
    <t>bisichinmayee14@gmail.com</t>
  </si>
  <si>
    <t>Varnit Sarawgi</t>
  </si>
  <si>
    <t>Gourav Sarawgi</t>
  </si>
  <si>
    <t>snehatulsyan07@gmail.com</t>
  </si>
  <si>
    <t>Sneha Sarawgi</t>
  </si>
  <si>
    <t>Yasashree Pradhan</t>
  </si>
  <si>
    <t>Dillip Kumar Pradhan</t>
  </si>
  <si>
    <t>dillippradhan.bbsr@gmail.com</t>
  </si>
  <si>
    <t>Manisa khandual</t>
  </si>
  <si>
    <t>manishadillippradhan@gmail.com</t>
  </si>
  <si>
    <t>AMRIT DUBEY</t>
  </si>
  <si>
    <t>RATNAKAR DUBEY</t>
  </si>
  <si>
    <t>9820425503, 9140886890</t>
  </si>
  <si>
    <t>ANUPAMA DUBEY</t>
  </si>
  <si>
    <t>Ansh Agarwal</t>
  </si>
  <si>
    <t>Rohit Agarwal</t>
  </si>
  <si>
    <t>ctk.rohit@gmail.com</t>
  </si>
  <si>
    <t>Preeti Agarwal</t>
  </si>
  <si>
    <t>Ansh Dasnayak</t>
  </si>
  <si>
    <t>Akash Dasnayak</t>
  </si>
  <si>
    <t>akashdasnayak@gmail.com</t>
  </si>
  <si>
    <t>Subhrajyoti Dasnayak</t>
  </si>
  <si>
    <t>subhrajyotihati3@gmail.com</t>
  </si>
  <si>
    <t>Avyan Singh</t>
  </si>
  <si>
    <t>Awinash Singh</t>
  </si>
  <si>
    <t>awinashsinghbd@gmail.com</t>
  </si>
  <si>
    <t>Purva Bhargava</t>
  </si>
  <si>
    <t>purvabhargava@ymail.com</t>
  </si>
  <si>
    <t>Kahnu Charan Behera</t>
  </si>
  <si>
    <t>kahnubehera143@gmail.com</t>
  </si>
  <si>
    <t>Diptimayee Behera</t>
  </si>
  <si>
    <t>Kavyah Agrawal</t>
  </si>
  <si>
    <t>Vikas Agrawal</t>
  </si>
  <si>
    <t>v_ag77@yahoo.com</t>
  </si>
  <si>
    <t>Renu Agrawal</t>
  </si>
  <si>
    <t>renu.agrawal104@gmail.com</t>
  </si>
  <si>
    <t>Nivriti Tripathy</t>
  </si>
  <si>
    <t>Tapan Kumar Tripathy</t>
  </si>
  <si>
    <t>tapan.tripathy@gmail.com</t>
  </si>
  <si>
    <t>Banaja Mishra</t>
  </si>
  <si>
    <t>banaja.mishra@gmail.com</t>
  </si>
  <si>
    <t>Priansh Parida</t>
  </si>
  <si>
    <t>Pritam Kumar Parida</t>
  </si>
  <si>
    <t>pritamparida@yahoo.com</t>
  </si>
  <si>
    <t>Suchitra Parida</t>
  </si>
  <si>
    <t>Rudransh Sahoo</t>
  </si>
  <si>
    <t>Tapas Kumar Sahoo</t>
  </si>
  <si>
    <t>ca.tapas.sahoo@gmail.com</t>
  </si>
  <si>
    <t>Jayashree Sahoo</t>
  </si>
  <si>
    <t>Saina Sreyansi Das</t>
  </si>
  <si>
    <t>Udit Kumar Das</t>
  </si>
  <si>
    <t>uditdas_1974@yahoo.co.in</t>
  </si>
  <si>
    <t>Induprava Sahoo</t>
  </si>
  <si>
    <t>Sanvi Agasti</t>
  </si>
  <si>
    <t>Sanjay Kumar Agasti</t>
  </si>
  <si>
    <t>panigrahi_sasmita@ymail.com</t>
  </si>
  <si>
    <t>Sasmita Panigrahi</t>
  </si>
  <si>
    <t>Savya Singh</t>
  </si>
  <si>
    <t>Sambeet Singh</t>
  </si>
  <si>
    <t>sambeet.sam@gmail.com</t>
  </si>
  <si>
    <t>Priya Singh</t>
  </si>
  <si>
    <t>priyasambeetsingh@gmail.com</t>
  </si>
  <si>
    <t>Shreyansh Sahoo</t>
  </si>
  <si>
    <t>Suresh Kumar Sahoo</t>
  </si>
  <si>
    <t>suresh.ksahoo@yahoo.com</t>
  </si>
  <si>
    <t>Priyanka Priyadarshini</t>
  </si>
  <si>
    <t>Siyaa Satpathy</t>
  </si>
  <si>
    <t>Deepak Satpathy</t>
  </si>
  <si>
    <t>drdeepaksatpathy@gmail.com</t>
  </si>
  <si>
    <t>Priya Satpathy</t>
  </si>
  <si>
    <t>Subhajit Pradhan</t>
  </si>
  <si>
    <t>Biswajit Pradhan</t>
  </si>
  <si>
    <t>nabanitab4u@yahoo.co.in</t>
  </si>
  <si>
    <t>Bithika Pradhan</t>
  </si>
  <si>
    <t>nabanitab4u@gmail.com</t>
  </si>
  <si>
    <t>Tanvi Singhania</t>
  </si>
  <si>
    <t>Puran Singhania</t>
  </si>
  <si>
    <t>puransinghania@yahoo.com</t>
  </si>
  <si>
    <t>Ruby Singhania</t>
  </si>
  <si>
    <t>Vedanshi Singh</t>
  </si>
  <si>
    <t>Kundan Kumar</t>
  </si>
  <si>
    <t>kundanusb@gmail.com</t>
  </si>
  <si>
    <t>Shweta Singh</t>
  </si>
  <si>
    <t>mailtoshwetakumar@gmail.com</t>
  </si>
  <si>
    <t>Viraaj Abhimanyu Sahoo</t>
  </si>
  <si>
    <t>Abhijit Sahoo</t>
  </si>
  <si>
    <t>ab.abhi25@gmail.com</t>
  </si>
  <si>
    <t>lisali Sahoo</t>
  </si>
  <si>
    <t>lisalisahoo@gmail.com</t>
  </si>
  <si>
    <t>anuradhadebatta@gmail.com</t>
  </si>
  <si>
    <t>Arnav Kumar Padhy</t>
  </si>
  <si>
    <t>Prasant Kumar Padhy</t>
  </si>
  <si>
    <t>tamasarani1991@gmail.com</t>
  </si>
  <si>
    <t>Tamasarani Padhy</t>
  </si>
  <si>
    <t>Bhumika Shiladitya Bej</t>
  </si>
  <si>
    <t>Shiladitya Bikash Bej</t>
  </si>
  <si>
    <t>surachita.rout@gmail.com</t>
  </si>
  <si>
    <t>Sushree Surachita Rout</t>
  </si>
  <si>
    <t>Devansh Padhi</t>
  </si>
  <si>
    <t>Dinesh Kumar Padhi</t>
  </si>
  <si>
    <t>dinesh.tech09@gmail.com</t>
  </si>
  <si>
    <t>Subhashree Mishra</t>
  </si>
  <si>
    <t>subhaoddishi@gmail.com</t>
  </si>
  <si>
    <t>Haansy Das</t>
  </si>
  <si>
    <t>Prabir Kumar Das</t>
  </si>
  <si>
    <t>prabirdas_11@yahoo.co.in</t>
  </si>
  <si>
    <t>Susmita Das</t>
  </si>
  <si>
    <t>Ishanvi Agarwal</t>
  </si>
  <si>
    <t>thoyasweet2006@yahoo.co.in</t>
  </si>
  <si>
    <t>Joydeep Muduli</t>
  </si>
  <si>
    <t>Sunil Prasad Muduli</t>
  </si>
  <si>
    <t>director@jepl.net</t>
  </si>
  <si>
    <t>Suman Muduli</t>
  </si>
  <si>
    <t>sumanmuduli1@gmail.com</t>
  </si>
  <si>
    <t>Jyoti Prakash Pattnaik</t>
  </si>
  <si>
    <t>Prachi Saurav Pattnaik</t>
  </si>
  <si>
    <t>write_prachi@yahoo.co.in</t>
  </si>
  <si>
    <t>Sushree Patnaik</t>
  </si>
  <si>
    <t>Kaira Mohanty</t>
  </si>
  <si>
    <t>Susanta Kumar Mohanty</t>
  </si>
  <si>
    <t>pragyan16@gmail.com</t>
  </si>
  <si>
    <t>Pragyanmita Nayak</t>
  </si>
  <si>
    <t>MISHIKA CHANDAK</t>
  </si>
  <si>
    <t>NIKHIL CHANDAK</t>
  </si>
  <si>
    <t>nikhilchandak89@gmail.com</t>
  </si>
  <si>
    <t>VRINDA KOTHARI</t>
  </si>
  <si>
    <t>vrindakothari3@gmail.com</t>
  </si>
  <si>
    <t>Nikta Nicheta Sreyatarpee Mishra</t>
  </si>
  <si>
    <t>Niranjan Mishra</t>
  </si>
  <si>
    <t>dr.niranjan@astrooracle.net</t>
  </si>
  <si>
    <t>Sumita Mishra</t>
  </si>
  <si>
    <t>Praneel Subudhi</t>
  </si>
  <si>
    <t>Pratyusha Chandra Subudhi</t>
  </si>
  <si>
    <t>pcsubudhi@gmail.com</t>
  </si>
  <si>
    <t>Rojalin Sahoo</t>
  </si>
  <si>
    <t>Rithiksha Mohanty</t>
  </si>
  <si>
    <t>mohantyrakes1988@yahoo.com</t>
  </si>
  <si>
    <t>Priyanka Priyadarshinee Malla</t>
  </si>
  <si>
    <t>Ruhaani Bhura</t>
  </si>
  <si>
    <t>Anuj Kumar Bhura</t>
  </si>
  <si>
    <t>anshika.ban@gmail.com</t>
  </si>
  <si>
    <t>Anshika Bhura</t>
  </si>
  <si>
    <t>Shriyansh Biswal</t>
  </si>
  <si>
    <t>Sovan Biswal</t>
  </si>
  <si>
    <t>s.raybiswal@gmail.com</t>
  </si>
  <si>
    <t>Smrutirekha Biswal</t>
  </si>
  <si>
    <t>SIDDHIKSHA RAY</t>
  </si>
  <si>
    <t>SUBRAT KUMAR RAY</t>
  </si>
  <si>
    <t>rraysubrat@gmail.com</t>
  </si>
  <si>
    <t>SUSHREE SANGITA ROUT</t>
  </si>
  <si>
    <t>sushh.sangita@gmail.com</t>
  </si>
  <si>
    <t>Sk Almaas</t>
  </si>
  <si>
    <t>Sk Abdul Kalam</t>
  </si>
  <si>
    <t>abdulnisar09@gmail.com</t>
  </si>
  <si>
    <t>Kaisari Nisa</t>
  </si>
  <si>
    <t>Spruha Senapati</t>
  </si>
  <si>
    <t>Harekrushna Senapati</t>
  </si>
  <si>
    <t>hksenapati@yahoo.com</t>
  </si>
  <si>
    <t>Samapika Samantara</t>
  </si>
  <si>
    <t>samapika.samantara@gmail.com</t>
  </si>
  <si>
    <t>Sristi Mohanty</t>
  </si>
  <si>
    <t>Satyajit Mohanty</t>
  </si>
  <si>
    <t>ashirbad_telecom@yahoo.co.in</t>
  </si>
  <si>
    <t>Stuti Mohanty</t>
  </si>
  <si>
    <t>maabhagabatiguesthouse@gmail.com</t>
  </si>
  <si>
    <t>Vivan Agrawal</t>
  </si>
  <si>
    <t>Ronak Agrawal</t>
  </si>
  <si>
    <t>srikunjroadways23@gmail.com</t>
  </si>
  <si>
    <t>Suman Agrawal</t>
  </si>
  <si>
    <t>sumanagrawal092@gmail.com</t>
  </si>
  <si>
    <t>Aashwika Sahu</t>
  </si>
  <si>
    <t>Rajesh Kumar Sahu</t>
  </si>
  <si>
    <t>rajeshsambalpur2011@gmail.com</t>
  </si>
  <si>
    <t>Ranjita Sahu</t>
  </si>
  <si>
    <t>ranjitsahu29081985@gmail.com</t>
  </si>
  <si>
    <t>Aditya Sai Subudhi</t>
  </si>
  <si>
    <t>Nrusingh Prasad Subudhi</t>
  </si>
  <si>
    <t>np_subudhi@rediffmail.com</t>
  </si>
  <si>
    <t>Swarupa Rani Subudhi</t>
  </si>
  <si>
    <t>swaruparanisubudhi79@gmail.com</t>
  </si>
  <si>
    <t>Anmol Mohanty</t>
  </si>
  <si>
    <t>Priti Sundar Mohanty</t>
  </si>
  <si>
    <t>pritimohanty02@gmail.com</t>
  </si>
  <si>
    <t>Madhuchhanda Mohanty</t>
  </si>
  <si>
    <t>madhuchhanda.mohanty1980@gmail.com</t>
  </si>
  <si>
    <t>Ayush Yadav</t>
  </si>
  <si>
    <t>Umesh Yadav</t>
  </si>
  <si>
    <t>vaishnavitransportbbsr@gmail.com</t>
  </si>
  <si>
    <t>Rashmita Yadav</t>
  </si>
  <si>
    <t>Baladitya Pati</t>
  </si>
  <si>
    <t>Shibabrata Pati</t>
  </si>
  <si>
    <t>sbp.baba@gmail.com</t>
  </si>
  <si>
    <t>Pooja Mishra</t>
  </si>
  <si>
    <t>Bibhanshu Nayak</t>
  </si>
  <si>
    <t>Jyoti Prakash Nayak</t>
  </si>
  <si>
    <t>nayakj56@rediffmail.com</t>
  </si>
  <si>
    <t>Sarita Mishra</t>
  </si>
  <si>
    <t>sarita.mishrabhk32@gmail.com</t>
  </si>
  <si>
    <t>Bidisha Behera</t>
  </si>
  <si>
    <t>Chirag Mohanty</t>
  </si>
  <si>
    <t>Manoranjan Mohanty</t>
  </si>
  <si>
    <t>manoranjanmohanty1594@gmail.com</t>
  </si>
  <si>
    <t>Runamani Patra</t>
  </si>
  <si>
    <t>D Shreyanshi</t>
  </si>
  <si>
    <t>Dipti Ranjan Dash</t>
  </si>
  <si>
    <t>diptidash0021@gmail.com</t>
  </si>
  <si>
    <t>Amrita Dash</t>
  </si>
  <si>
    <t>amritadash256@gmail.com</t>
  </si>
  <si>
    <t>Dibyansh Patro</t>
  </si>
  <si>
    <t>Sivram Patro</t>
  </si>
  <si>
    <t>sivram.patro@gmail.com</t>
  </si>
  <si>
    <t>Geeta Pattnaik</t>
  </si>
  <si>
    <t>Laranya Diptitapa Dash</t>
  </si>
  <si>
    <t>Sanjib Kumar Dash</t>
  </si>
  <si>
    <t>sanjibkumardash.82@gmail.com</t>
  </si>
  <si>
    <t>Dipika Mishra</t>
  </si>
  <si>
    <t>dipikamishra@gmail.com</t>
  </si>
  <si>
    <t>Nitesh Bhagat</t>
  </si>
  <si>
    <t>Jiten Bhagat</t>
  </si>
  <si>
    <t>manipharma27@yahoo.com</t>
  </si>
  <si>
    <t>Nisha Bhagat</t>
  </si>
  <si>
    <t>Nyraa Shyam Patrri</t>
  </si>
  <si>
    <t>Gaurav Patri</t>
  </si>
  <si>
    <t>patrigaurav@gmail.com</t>
  </si>
  <si>
    <t>Vijeta Patri</t>
  </si>
  <si>
    <t>vijeta.dbest@gmail.com</t>
  </si>
  <si>
    <t>Panav Jain</t>
  </si>
  <si>
    <t>Vinay Jain</t>
  </si>
  <si>
    <t>mastmastvinay@gmail.com</t>
  </si>
  <si>
    <t>Khushbu Jain</t>
  </si>
  <si>
    <t>Reyaan Rautray</t>
  </si>
  <si>
    <t>Chittaranjan Rautray</t>
  </si>
  <si>
    <t>rautraychittaranjan5@gmail.com</t>
  </si>
  <si>
    <t>Priyanka Kar</t>
  </si>
  <si>
    <t>priyankarubuu@gmail.com</t>
  </si>
  <si>
    <t>Rishu Rakshika</t>
  </si>
  <si>
    <t>Subrat Kumar Barik</t>
  </si>
  <si>
    <t>sushreesundar8@yahoo.com</t>
  </si>
  <si>
    <t>Sushree Sundar</t>
  </si>
  <si>
    <t>Sai Swastik Aich</t>
  </si>
  <si>
    <t>Ratnakar Aich</t>
  </si>
  <si>
    <t>ratnakaraich@gmail.com</t>
  </si>
  <si>
    <t>Manini Bal</t>
  </si>
  <si>
    <t>maninibal89@gmail.com</t>
  </si>
  <si>
    <t>Shreemayee Nanda</t>
  </si>
  <si>
    <t>Shreetam Nanda</t>
  </si>
  <si>
    <t>shreetam2@yahoo.co.in</t>
  </si>
  <si>
    <t>Kajol Tripathy</t>
  </si>
  <si>
    <t>Smarak Nath</t>
  </si>
  <si>
    <t>Satyaranjan Nath</t>
  </si>
  <si>
    <t>satya.msm@gmail.com</t>
  </si>
  <si>
    <t>Mandakini Nath</t>
  </si>
  <si>
    <t>nathmandakini@gmail.com</t>
  </si>
  <si>
    <t>Srijan Agrawal</t>
  </si>
  <si>
    <t>Sanajay Kumar Agrawal</t>
  </si>
  <si>
    <t>jjcuttack@gmail.com</t>
  </si>
  <si>
    <t>Neha Agrawal</t>
  </si>
  <si>
    <t>nehaagrawal111184@gmail.com</t>
  </si>
  <si>
    <t>Swadhin Priyadarshi</t>
  </si>
  <si>
    <t>Naba Kishore Swain</t>
  </si>
  <si>
    <t>manoranjan.pattanaik2014@gmail.com</t>
  </si>
  <si>
    <t>Sephali Mansingh</t>
  </si>
  <si>
    <t>Upasana Sahoo</t>
  </si>
  <si>
    <t>Kishore Sahoo</t>
  </si>
  <si>
    <t>ksahoo123@gmail.com</t>
  </si>
  <si>
    <t>Madhusmita Dalai</t>
  </si>
  <si>
    <t>89dmadhu@gmail.com</t>
  </si>
  <si>
    <t>Vaanya Biswas</t>
  </si>
  <si>
    <t>Joydeep Biswas</t>
  </si>
  <si>
    <t>joydeep.biswas@ksom.ac.in</t>
  </si>
  <si>
    <t>Mohar Banerjee Biswas</t>
  </si>
  <si>
    <t>joy_xcels@yahoo.com</t>
  </si>
  <si>
    <t>Kamla Kant</t>
  </si>
  <si>
    <t>k.kant@tatasteel.com</t>
  </si>
  <si>
    <t>Aaditri Behera</t>
  </si>
  <si>
    <t>Prasanta Kumar Behera</t>
  </si>
  <si>
    <t>behera.prasanta@gmail.com</t>
  </si>
  <si>
    <t>Nibedita Nayak</t>
  </si>
  <si>
    <t>Aadiv Barman Mallick</t>
  </si>
  <si>
    <t>Kailash Chandra Mallick</t>
  </si>
  <si>
    <t>kailash15112004@gmail.com</t>
  </si>
  <si>
    <t>Chandrama Mallick</t>
  </si>
  <si>
    <t>Aahaan Jagadev</t>
  </si>
  <si>
    <t>Anjan Jagadev Mahapatra</t>
  </si>
  <si>
    <t>cheersanjan@gmail.com</t>
  </si>
  <si>
    <t>Abhilasha Jagadev Mahapatra</t>
  </si>
  <si>
    <t>Aarab Mohanty</t>
  </si>
  <si>
    <t>Baroda Kanta Mohanty</t>
  </si>
  <si>
    <t>baroda.mohanty@gmail.com</t>
  </si>
  <si>
    <t>Rashmita Kumari Dash</t>
  </si>
  <si>
    <t>rashmita.odisha@gmail.com</t>
  </si>
  <si>
    <t>Aayansh Vivaan Dash</t>
  </si>
  <si>
    <t>Abinash Kumar Dash</t>
  </si>
  <si>
    <t>abinashkumar.dash@gmail.com</t>
  </si>
  <si>
    <t>Niva Mahapatra</t>
  </si>
  <si>
    <t>niva.mahapatra@gmail.com</t>
  </si>
  <si>
    <t>arindamdakua@gmail.com</t>
  </si>
  <si>
    <t>jayaswain@gmail.com</t>
  </si>
  <si>
    <t>Chitraksh Dash</t>
  </si>
  <si>
    <t>Soumya Ranjan Dash</t>
  </si>
  <si>
    <t>soumyadash.ranjan@gmail.com</t>
  </si>
  <si>
    <t>Lopamudra Mishra</t>
  </si>
  <si>
    <t>mishra.lopamudra85@gmail.com</t>
  </si>
  <si>
    <t>DEV NARAYAN MISHRA</t>
  </si>
  <si>
    <t>BISWAJIT MISHRA</t>
  </si>
  <si>
    <t>tradersommshakti@gmail.com</t>
  </si>
  <si>
    <t>LIPSA MISHRA</t>
  </si>
  <si>
    <t>lipsar.mishra@gmail.com</t>
  </si>
  <si>
    <t>DEVANK SAMAL</t>
  </si>
  <si>
    <t>SUVENDU KUMAR SAMAL</t>
  </si>
  <si>
    <t>suvendu.samal@gmail.com</t>
  </si>
  <si>
    <t>SUBHASHREE DWIBEDY</t>
  </si>
  <si>
    <t>dwibedi.subhashree@gmail.com</t>
  </si>
  <si>
    <t>Ganguli Harsita Dora</t>
  </si>
  <si>
    <t>Ganguli Ajit Kumar Dora</t>
  </si>
  <si>
    <t>ajitdora_80@yahoo.co.in</t>
  </si>
  <si>
    <t>Bindusmita Behera</t>
  </si>
  <si>
    <t>Irina Mishra</t>
  </si>
  <si>
    <t>Susanta Kumar Sutar</t>
  </si>
  <si>
    <t>susanta.sutar@petrofal.com</t>
  </si>
  <si>
    <t>Bebiprava Sutar</t>
  </si>
  <si>
    <t>susanta744@yahoo.com</t>
  </si>
  <si>
    <t>KASHMIRA SHARMA</t>
  </si>
  <si>
    <t>KISHOR KUMAR SHARMA</t>
  </si>
  <si>
    <t>sharma.kishor088@gmail.com</t>
  </si>
  <si>
    <t>MADHUSMITA SHARMA</t>
  </si>
  <si>
    <t>Lakshya Patel</t>
  </si>
  <si>
    <t>Satish Patel</t>
  </si>
  <si>
    <t>satishpatelbbsr@gmail.com</t>
  </si>
  <si>
    <t>Dhara Patel</t>
  </si>
  <si>
    <t>MAYANSHI NAYAK</t>
  </si>
  <si>
    <t>MANAS KUMAR NAYAK</t>
  </si>
  <si>
    <t>drmanas_76@yahoo.co.in</t>
  </si>
  <si>
    <t>SUBHRA SNIGDHA PANDA</t>
  </si>
  <si>
    <t>subhra.panda@kims.ac.in</t>
  </si>
  <si>
    <t>MEDHASWI NAYAK</t>
  </si>
  <si>
    <t>Nikhilesh Samantaray</t>
  </si>
  <si>
    <t>Biplab Samantaray</t>
  </si>
  <si>
    <t>biplabsamantaray1984@gmail.com</t>
  </si>
  <si>
    <t>Anusila Samantaray</t>
  </si>
  <si>
    <t>Shreya Ruhi Lenka</t>
  </si>
  <si>
    <t>Sabyasachi Lenka</t>
  </si>
  <si>
    <t>boney10rkr@gmail.com</t>
  </si>
  <si>
    <t>Rosalin Rout</t>
  </si>
  <si>
    <t>rosalinlenka89@gmail.com</t>
  </si>
  <si>
    <t>Subhada Mohanty</t>
  </si>
  <si>
    <t>Umananda Mohanty</t>
  </si>
  <si>
    <t>umanandamohanty@gmail.com</t>
  </si>
  <si>
    <t>Prajnya Mohanty</t>
  </si>
  <si>
    <t>Suhana Mohapatra</t>
  </si>
  <si>
    <t>Sukanta Kumar Mohapatra</t>
  </si>
  <si>
    <t>mohapatra.sukanta@gmail.com</t>
  </si>
  <si>
    <t>Namita Mishra</t>
  </si>
  <si>
    <t>namimishra@gmail.com</t>
  </si>
  <si>
    <t>Sunidhi Mohapatra</t>
  </si>
  <si>
    <t>Vivaan Raj Moharana</t>
  </si>
  <si>
    <t>Anil Moharana</t>
  </si>
  <si>
    <t>anil.moharana4@gmail.com</t>
  </si>
  <si>
    <t>Swapna Jethy</t>
  </si>
  <si>
    <t>Aarav Nanda</t>
  </si>
  <si>
    <t>Ashutosh Nanda</t>
  </si>
  <si>
    <t>ashutosh.aats@gmail.com</t>
  </si>
  <si>
    <t>Sikha Mishra</t>
  </si>
  <si>
    <t>mishra3sikha@gmail.com</t>
  </si>
  <si>
    <t>ADITYA RANJAN</t>
  </si>
  <si>
    <t>SOUMYA RANJAN NAYAK</t>
  </si>
  <si>
    <t>soumyarnk@gmail.com</t>
  </si>
  <si>
    <t>JAYASHREE SAMAL</t>
  </si>
  <si>
    <t>samal.jayashree1987@gmail.com</t>
  </si>
  <si>
    <t>Arnav Kunar</t>
  </si>
  <si>
    <t>Bibek Ranjan Kunar</t>
  </si>
  <si>
    <t>bibekkunar@gmail.com</t>
  </si>
  <si>
    <t>Suchismita Mohanty</t>
  </si>
  <si>
    <t>Biva Das</t>
  </si>
  <si>
    <t>Falguni Das</t>
  </si>
  <si>
    <t>fdas.84@gmail.com</t>
  </si>
  <si>
    <t>Divit Rath</t>
  </si>
  <si>
    <t>Debadarshi Rath</t>
  </si>
  <si>
    <t>debadarshi_rath@yahoo.com</t>
  </si>
  <si>
    <t>Sweta Kar</t>
  </si>
  <si>
    <t>sweta.kar@gmail.com</t>
  </si>
  <si>
    <t>LAGNAJITA PARASETH</t>
  </si>
  <si>
    <t>JITENDRA PARASETH</t>
  </si>
  <si>
    <t>jparaseth@gmail.com</t>
  </si>
  <si>
    <t>LATIKA DHANGADAMAJHI</t>
  </si>
  <si>
    <t>latikalagnajita@gmail.com</t>
  </si>
  <si>
    <t>Mir Akib</t>
  </si>
  <si>
    <t>Mir Sakib</t>
  </si>
  <si>
    <t>mirsakib786@gmail.com</t>
  </si>
  <si>
    <t>Halima Ara</t>
  </si>
  <si>
    <t>Prateek Mangal Marandi</t>
  </si>
  <si>
    <t>kmarndi73@gmail.com</t>
  </si>
  <si>
    <t>Sabita Marandi</t>
  </si>
  <si>
    <t>sabita1983marandi@gmail.com</t>
  </si>
  <si>
    <t>Prayagraj Sekhar</t>
  </si>
  <si>
    <t>Himanshusekhar Jena</t>
  </si>
  <si>
    <t>hsekhar123@gmail.com</t>
  </si>
  <si>
    <t>Sagarika Jena</t>
  </si>
  <si>
    <t>sagarikajena55@gmail.com</t>
  </si>
  <si>
    <t>Prem Pranit Behera</t>
  </si>
  <si>
    <t>Pradeep Kumar Behera</t>
  </si>
  <si>
    <t>pradeepbehera1923@gmail.com</t>
  </si>
  <si>
    <t>Priyanka Jena</t>
  </si>
  <si>
    <t>Raisa Das</t>
  </si>
  <si>
    <t>Kaushik Das</t>
  </si>
  <si>
    <t>kaushik_das01@yahoo.co.in</t>
  </si>
  <si>
    <t>Sucharita Saha</t>
  </si>
  <si>
    <t>Ridoy Rehansh Rout</t>
  </si>
  <si>
    <t>Raghunath Rout</t>
  </si>
  <si>
    <t>silucvrce@gmail.com</t>
  </si>
  <si>
    <t>pradhan.mitaa@gmail.com</t>
  </si>
  <si>
    <t>DEBASISH ROUL</t>
  </si>
  <si>
    <t>debasishroul2016@gmail.com</t>
  </si>
  <si>
    <t>SHUBHALAXMI SAHOO</t>
  </si>
  <si>
    <t>rdebasis2003@gmail.com</t>
  </si>
  <si>
    <t>Shaan Shreyanshu Sekhar Naik</t>
  </si>
  <si>
    <t>Bhagirathi Naik</t>
  </si>
  <si>
    <t>naikbn72@gmail.com</t>
  </si>
  <si>
    <t>nayaknamita83@yahoo.com</t>
  </si>
  <si>
    <t>Shambhav Raj Sahoo</t>
  </si>
  <si>
    <t>Jitendra Nath Sahoo</t>
  </si>
  <si>
    <t>jnsahoo@gmail.com</t>
  </si>
  <si>
    <t>Hiranmayee Sahoo</t>
  </si>
  <si>
    <t>hmsahoo87@gmail.com</t>
  </si>
  <si>
    <t>Shreenika Chhapolia</t>
  </si>
  <si>
    <t>Shreyansh Chhapolia</t>
  </si>
  <si>
    <t>shreyansh.chhapolia@gmail.com</t>
  </si>
  <si>
    <t>Trinita Chhapolia</t>
  </si>
  <si>
    <t>trinita01@gmail.com</t>
  </si>
  <si>
    <t>Shriyan Sarangi</t>
  </si>
  <si>
    <t>Santosh Kumar Sarangi</t>
  </si>
  <si>
    <t>santosh074@gmail.com</t>
  </si>
  <si>
    <t>Sagarika Sarangi</t>
  </si>
  <si>
    <t>Siddhiksha Swain</t>
  </si>
  <si>
    <t>Suman Swain</t>
  </si>
  <si>
    <t>sumanswain59@gmail.com</t>
  </si>
  <si>
    <t>Pragyaparamita Swain</t>
  </si>
  <si>
    <t>pragyansamal86@gmail.com</t>
  </si>
  <si>
    <t>Subhashree Das</t>
  </si>
  <si>
    <t>Bipin Bihari Das</t>
  </si>
  <si>
    <t>sbsservices19@gmail.com</t>
  </si>
  <si>
    <t>Snehalata Das</t>
  </si>
  <si>
    <t>Suryansh Rout</t>
  </si>
  <si>
    <t>Pravash Chandra rout</t>
  </si>
  <si>
    <t>pravashrout@gmail.com</t>
  </si>
  <si>
    <t>AANAY NAYAK</t>
  </si>
  <si>
    <t>Mukesh Nayak</t>
  </si>
  <si>
    <t>mukeshiitd@rediffmail.com</t>
  </si>
  <si>
    <t>RAJASHREE LENKA</t>
  </si>
  <si>
    <t>Aaradhya Nayak</t>
  </si>
  <si>
    <t>Subhra Prakash Nayak</t>
  </si>
  <si>
    <t>nayaksubhraprakash@gmail.com</t>
  </si>
  <si>
    <t>Anjulata Swain</t>
  </si>
  <si>
    <t>anjulataswain@gmail.com</t>
  </si>
  <si>
    <t>Advay Goenka</t>
  </si>
  <si>
    <t>Ankit Goenka</t>
  </si>
  <si>
    <t>ar.ankitgoenka@gmail.com</t>
  </si>
  <si>
    <t>Tejal Goenka</t>
  </si>
  <si>
    <t>tejal.ch@gmail.com</t>
  </si>
  <si>
    <t>Anaira Sharan</t>
  </si>
  <si>
    <t>Jitendra Sharan</t>
  </si>
  <si>
    <t>jsbmds@gmail.com</t>
  </si>
  <si>
    <t>Pallawi Sinha</t>
  </si>
  <si>
    <t>palls1712@gmail.com</t>
  </si>
  <si>
    <t>Anvita Rout</t>
  </si>
  <si>
    <t>Nikunj Kishore Rout</t>
  </si>
  <si>
    <t>dr.rout.nikunj@gmail.com</t>
  </si>
  <si>
    <t>Anisha Rout</t>
  </si>
  <si>
    <t>anisha.physio@gmail.com</t>
  </si>
  <si>
    <t>Araadhya Mohanty</t>
  </si>
  <si>
    <t>Matrukinkar Mohanty</t>
  </si>
  <si>
    <t>matru.madhu11@gmail.com</t>
  </si>
  <si>
    <t>Madhusmita Pattanaik</t>
  </si>
  <si>
    <t>madhusmita.pattanaik2020@gmail.com</t>
  </si>
  <si>
    <t>Aryan Dash</t>
  </si>
  <si>
    <t>Arup Kumar Dash</t>
  </si>
  <si>
    <t>ananya_dash@rediffmail.com</t>
  </si>
  <si>
    <t>Rashmi Rekha Dash</t>
  </si>
  <si>
    <t>Bidisha Dalai</t>
  </si>
  <si>
    <t>Biswanath Dalai</t>
  </si>
  <si>
    <t>biswanath.dalai@icloud.com</t>
  </si>
  <si>
    <t>Sonali Monalisa Dalai</t>
  </si>
  <si>
    <t>sonalimonalisa.dalai@icloud.com</t>
  </si>
  <si>
    <t>CHAUDHURY ADITYAVARDHAN DASH</t>
  </si>
  <si>
    <t>CHAUDHURY BIBHU PRASAD DASH</t>
  </si>
  <si>
    <t>bibhu_dash@solarixtech.com</t>
  </si>
  <si>
    <t>BAISNABI SATAPATHY</t>
  </si>
  <si>
    <t>sikha.dash1984@gmail.com</t>
  </si>
  <si>
    <t>DAANYA CHAKRABORTY</t>
  </si>
  <si>
    <t>SOMNATH CHAKRABORTY</t>
  </si>
  <si>
    <t>somu3976@gmail.com</t>
  </si>
  <si>
    <t>ELEENA CHAKRABORTY</t>
  </si>
  <si>
    <t>Debansh Behera</t>
  </si>
  <si>
    <t>Upendra Kumar Behera</t>
  </si>
  <si>
    <t>upendrabehera@gmail.com</t>
  </si>
  <si>
    <t>Sasmita Behera</t>
  </si>
  <si>
    <t>upendramama1@gmail.com</t>
  </si>
  <si>
    <t>Hanvika Digvi</t>
  </si>
  <si>
    <t>Prafulla Das</t>
  </si>
  <si>
    <t>prafulld6@gmail.com</t>
  </si>
  <si>
    <t>Jumi Das</t>
  </si>
  <si>
    <t>lavishlock@gmail.com</t>
  </si>
  <si>
    <t>JAIDEV KASHYAP PANDA</t>
  </si>
  <si>
    <t>SISIR KANTA PANDA</t>
  </si>
  <si>
    <t>capt_sisir@yahoo.com</t>
  </si>
  <si>
    <t>REKHA AGARWAL</t>
  </si>
  <si>
    <t>capt.rekha@gmail.com</t>
  </si>
  <si>
    <t>Kiaan Jaiswal</t>
  </si>
  <si>
    <t>Ravi Jaiswal</t>
  </si>
  <si>
    <t>jaiswal.ravi10@gmail.com</t>
  </si>
  <si>
    <t>Sapna Chouksey</t>
  </si>
  <si>
    <t>chouksey.riya.2012@gmail.com</t>
  </si>
  <si>
    <t>Lara Ruteva</t>
  </si>
  <si>
    <t>Biranchi Narayan Panda</t>
  </si>
  <si>
    <t>biranchipanda22@gmail.com</t>
  </si>
  <si>
    <t>Katerina Ruteva</t>
  </si>
  <si>
    <t>Katerinaruteva@yahoo.com</t>
  </si>
  <si>
    <t>Mananya Agarwal</t>
  </si>
  <si>
    <t>Ravi Agarwal</t>
  </si>
  <si>
    <t>rddivyansh@gmail.com</t>
  </si>
  <si>
    <t>Deepali Agarwal</t>
  </si>
  <si>
    <t>Mizan Yusha</t>
  </si>
  <si>
    <t>Meraj Yusha</t>
  </si>
  <si>
    <t>merajyusha@yahoo.co.in</t>
  </si>
  <si>
    <t>Shraddha Das</t>
  </si>
  <si>
    <t>shraddhadas04@gmail.com</t>
  </si>
  <si>
    <t>Nirav Sureka</t>
  </si>
  <si>
    <t>Saurav Sureka</t>
  </si>
  <si>
    <t>nidhisurekap@gmail.com</t>
  </si>
  <si>
    <t>Nidhi Sureka</t>
  </si>
  <si>
    <t>Tuyen Biswal</t>
  </si>
  <si>
    <t>Satyabrata Biswal</t>
  </si>
  <si>
    <t>biswal.satyabrata@gmail.com</t>
  </si>
  <si>
    <t>Titikshya Samal</t>
  </si>
  <si>
    <t>titikshyas@gmail.com</t>
  </si>
  <si>
    <t>Anwesha Das</t>
  </si>
  <si>
    <t>Satyabrata Das</t>
  </si>
  <si>
    <t>drsatya80@gmail.com</t>
  </si>
  <si>
    <t>Suman Tripathy</t>
  </si>
  <si>
    <t>drsumantripathy@gmail.com</t>
  </si>
  <si>
    <t>Devansh Choudhury</t>
  </si>
  <si>
    <t>Shiv Kumar Choudhury</t>
  </si>
  <si>
    <t>shiv.k.kum@gmail.com</t>
  </si>
  <si>
    <t>Mayuri Agarwal</t>
  </si>
  <si>
    <t>mayuriagarwal43@gmail.com</t>
  </si>
  <si>
    <t>Gauravi Kumari</t>
  </si>
  <si>
    <t>Sumit Prasad</t>
  </si>
  <si>
    <t>sumitprasad16@gmail.com</t>
  </si>
  <si>
    <t>Guriya Devi</t>
  </si>
  <si>
    <t>Harsheeta Jena</t>
  </si>
  <si>
    <t>Manoj Kumar Jena</t>
  </si>
  <si>
    <t>sgroupcompanies@yahoo.com</t>
  </si>
  <si>
    <t>Sumana Bose</t>
  </si>
  <si>
    <t>Maahira Mishra</t>
  </si>
  <si>
    <t>Gautam Mishra</t>
  </si>
  <si>
    <t>gautam1201@gmail.com</t>
  </si>
  <si>
    <t>Swetaleena Parija</t>
  </si>
  <si>
    <t>swetaleenaswetaleena@gmail.com</t>
  </si>
  <si>
    <t>Mohit Jha</t>
  </si>
  <si>
    <t>Mahesh Kumar Jha</t>
  </si>
  <si>
    <t>mahi.mits@gmail.com</t>
  </si>
  <si>
    <t>Sagarika Mishra</t>
  </si>
  <si>
    <t>dr.mishrasagarika@gmail.com</t>
  </si>
  <si>
    <t>Moksh Agrawalla</t>
  </si>
  <si>
    <t>Kalicharan Agrawalla</t>
  </si>
  <si>
    <t>balajidistributorsbpd@gmail.com</t>
  </si>
  <si>
    <t>Khusbu Agrawalla</t>
  </si>
  <si>
    <t>Pratik Gouda</t>
  </si>
  <si>
    <t>Jagannath Gouda</t>
  </si>
  <si>
    <t>sonotpragati@gmail.com</t>
  </si>
  <si>
    <t>Sujata Kumari Gouda</t>
  </si>
  <si>
    <t>sujatagouda199@gmail.com</t>
  </si>
  <si>
    <t>Saubhagya Kumar Mishra</t>
  </si>
  <si>
    <t>saubhagya.chef@gmail.com</t>
  </si>
  <si>
    <t>Puspanjali Dikshit</t>
  </si>
  <si>
    <t>puspanjali.dikshit@gmail.com</t>
  </si>
  <si>
    <t>Preesha Behera</t>
  </si>
  <si>
    <t>Susanta Kumar Behera</t>
  </si>
  <si>
    <t>susanta.behera@tcs.com</t>
  </si>
  <si>
    <t>Sumitra Gouda</t>
  </si>
  <si>
    <t>sumitra.gouda19@gmail.com</t>
  </si>
  <si>
    <t>Ruchir Nayak</t>
  </si>
  <si>
    <t>Chinmaya Kanta Nayak</t>
  </si>
  <si>
    <t>chinmaya.nayak@gmail.com</t>
  </si>
  <si>
    <t>Ruparekha Swain</t>
  </si>
  <si>
    <t>Rudrakksh Ray</t>
  </si>
  <si>
    <t>Sujit Kumar Ray</t>
  </si>
  <si>
    <t>skray82@gmail.com</t>
  </si>
  <si>
    <t>Subhashree Parida</t>
  </si>
  <si>
    <t>subhashree.aug@gmail.com</t>
  </si>
  <si>
    <t>Samarthaa Kuanr</t>
  </si>
  <si>
    <t>Satyabrat Kuanr</t>
  </si>
  <si>
    <t>skuanr@gmail.com</t>
  </si>
  <si>
    <t>Seema Rani Jena</t>
  </si>
  <si>
    <t>j.seemarani@gmail.com</t>
  </si>
  <si>
    <t>Shrutik Mohapatra</t>
  </si>
  <si>
    <t>Sanjay Kumar Mohapatra</t>
  </si>
  <si>
    <t>sanjaykumarbijaykumar@gmail.com</t>
  </si>
  <si>
    <t>Sasmita Kumari Sahu</t>
  </si>
  <si>
    <t>sasmitasahukumari@gmail.com</t>
  </si>
  <si>
    <t>Sivansh Parida</t>
  </si>
  <si>
    <t>Sagar Parida</t>
  </si>
  <si>
    <t>sagarparida29@gmail.com</t>
  </si>
  <si>
    <t>Kadambini Parida</t>
  </si>
  <si>
    <t>Sovika Sonthalia</t>
  </si>
  <si>
    <t>sfpbbsr@gmail.com</t>
  </si>
  <si>
    <t>Yuven Jayasingh</t>
  </si>
  <si>
    <t>Satya Priya Jayasingh</t>
  </si>
  <si>
    <t>spjayasingh@gmail.com</t>
  </si>
  <si>
    <t>Mousumi Jayasingh</t>
  </si>
  <si>
    <t>mousumi.jayasingh@gmail.com</t>
  </si>
  <si>
    <t>Aanya Aanvi</t>
  </si>
  <si>
    <t>Amiya Ranjan Nayak</t>
  </si>
  <si>
    <t>amiyanayak5558@gmail.com</t>
  </si>
  <si>
    <t>Chhaya Nayak</t>
  </si>
  <si>
    <t>aanyaaanvi2015@gmail.com</t>
  </si>
  <si>
    <t>Aaradhya Mohanty</t>
  </si>
  <si>
    <t>Biswaranjan Mohanty</t>
  </si>
  <si>
    <t>brm_babu@yahoo.co.in</t>
  </si>
  <si>
    <t>Nirlipta Mohanty</t>
  </si>
  <si>
    <t>nirlipta02@yahoo.com</t>
  </si>
  <si>
    <t>AARAV SAHOO</t>
  </si>
  <si>
    <t>Satyajeet Sahoo</t>
  </si>
  <si>
    <t>satyajeetsahoo@yahoo.co.in</t>
  </si>
  <si>
    <t>Manaswini Mallik</t>
  </si>
  <si>
    <t>manaswini_mallick@yahoo.com</t>
  </si>
  <si>
    <t>Aarna Panda</t>
  </si>
  <si>
    <t>Biswajit Panda</t>
  </si>
  <si>
    <t>bisupanda@gmail.com</t>
  </si>
  <si>
    <t>Mousumi Mishra</t>
  </si>
  <si>
    <t>Aayansh Parija</t>
  </si>
  <si>
    <t>Kaushik Parija</t>
  </si>
  <si>
    <t>Aparna Mohanty</t>
  </si>
  <si>
    <t>Adarsh Satpathy</t>
  </si>
  <si>
    <t>Anand Kumar Satpathy</t>
  </si>
  <si>
    <t>anand_satp@yahoo.co.in</t>
  </si>
  <si>
    <t>Rosalin Mishra</t>
  </si>
  <si>
    <t>mishrabiotec2@gmail.com</t>
  </si>
  <si>
    <t>Advaya Amar</t>
  </si>
  <si>
    <t>Amarendra Samal</t>
  </si>
  <si>
    <t>dramarv5@yahoo.com</t>
  </si>
  <si>
    <t>Shubhra Mor</t>
  </si>
  <si>
    <t>Anshuman Panda</t>
  </si>
  <si>
    <t>ajitajit83@gmail.com</t>
  </si>
  <si>
    <t>Sangita Panda</t>
  </si>
  <si>
    <t>ajit.panda@honda2wheelersind.com</t>
  </si>
  <si>
    <t>Arjun Khattoi</t>
  </si>
  <si>
    <t>Bidhideepa Pradhan</t>
  </si>
  <si>
    <t>Antaryami Pradhan</t>
  </si>
  <si>
    <t>dr.bishnupriya21@gmail.com</t>
  </si>
  <si>
    <t>Bishnupriya Muduli</t>
  </si>
  <si>
    <t>Daksh Modi</t>
  </si>
  <si>
    <t>Micky Modi</t>
  </si>
  <si>
    <t>mickymodi85@gmail.com</t>
  </si>
  <si>
    <t>Kiran Modi</t>
  </si>
  <si>
    <t>DEVANSH RATH</t>
  </si>
  <si>
    <t>SHYAMANANDA RATH</t>
  </si>
  <si>
    <t>shyam.rath3@gmail.com</t>
  </si>
  <si>
    <t>Binita Rath</t>
  </si>
  <si>
    <t>bineetarath@gmail.com</t>
  </si>
  <si>
    <t>Devanshi Mohanty</t>
  </si>
  <si>
    <t>Dibyakam Mohanty</t>
  </si>
  <si>
    <t>dibyakam.mohanty@gmail.com</t>
  </si>
  <si>
    <t>Tapasi Mohanty</t>
  </si>
  <si>
    <t>Icelyn Ivy</t>
  </si>
  <si>
    <t>Bulu Kumar Malik</t>
  </si>
  <si>
    <t>Mama Rani Malik</t>
  </si>
  <si>
    <t>Lakshita Poosarla</t>
  </si>
  <si>
    <t>P. Srinivas</t>
  </si>
  <si>
    <t>srinivas_srmind@rediffmail.com</t>
  </si>
  <si>
    <t>P. Kalpana</t>
  </si>
  <si>
    <t>Monal Singh</t>
  </si>
  <si>
    <t>Jayant Kumar Singh</t>
  </si>
  <si>
    <t>jayantsingh80@gmail.com</t>
  </si>
  <si>
    <t>Rashmirani Mohanty</t>
  </si>
  <si>
    <t>Mongesh Matrudarshan</t>
  </si>
  <si>
    <t>Dhaneswar Barik</t>
  </si>
  <si>
    <t>db6297@gmail.com</t>
  </si>
  <si>
    <t>Nilima Priyadarshini Behera</t>
  </si>
  <si>
    <t>priyadarshini.nilima82@gmail.com</t>
  </si>
  <si>
    <t>Ommswarup Mohapatra</t>
  </si>
  <si>
    <t>Tapas Ranjan Mohapatra</t>
  </si>
  <si>
    <t>tapas25677@gmail.com</t>
  </si>
  <si>
    <t>Laxmipriya Dash</t>
  </si>
  <si>
    <t>Rehansh Mahapatra</t>
  </si>
  <si>
    <t>Sanjaya Kumar Mahapatra</t>
  </si>
  <si>
    <t>sanjayakumarmahapatra77@gmail.com</t>
  </si>
  <si>
    <t>Susanna Mahapatra</t>
  </si>
  <si>
    <t>susannamahapatra83@gmail.com</t>
  </si>
  <si>
    <t>Ruhina Agarwal</t>
  </si>
  <si>
    <t>Bijay Kumar Agrawalla</t>
  </si>
  <si>
    <t>bijayagarwal289@gmail.com</t>
  </si>
  <si>
    <t>Madhu Agarwal</t>
  </si>
  <si>
    <t>SAANVI PANDEY</t>
  </si>
  <si>
    <t>MANISH KUMAR PANDEY</t>
  </si>
  <si>
    <t>manishpandey@gmail.com</t>
  </si>
  <si>
    <t>RASHMI PANDEY</t>
  </si>
  <si>
    <t>rashmipandey02@yahoo.com</t>
  </si>
  <si>
    <t>Saanvi Satapathy</t>
  </si>
  <si>
    <t>Beda Prakash Satapathy</t>
  </si>
  <si>
    <t>v-bedasa@hotmail.com</t>
  </si>
  <si>
    <t>Swastisudha Pati</t>
  </si>
  <si>
    <t>ssudhapati@gmail.com</t>
  </si>
  <si>
    <t>Sai Satyam Parida</t>
  </si>
  <si>
    <t>Bhabani Prasad Parida</t>
  </si>
  <si>
    <t>bpbhabani@gmail.com</t>
  </si>
  <si>
    <t>Sonali Singh</t>
  </si>
  <si>
    <t>sonali.singh1@sbi.co.in</t>
  </si>
  <si>
    <t>Samaira Pradhan</t>
  </si>
  <si>
    <t>Surya kanta Pradhan</t>
  </si>
  <si>
    <t>drsuryakanta83@gmail.com</t>
  </si>
  <si>
    <t>Monalisha Patra</t>
  </si>
  <si>
    <t>mpmonalisha12@gmail.com</t>
  </si>
  <si>
    <t>SANORA PATNAIK</t>
  </si>
  <si>
    <t>SANDEEP PATNAIK</t>
  </si>
  <si>
    <t>sandeep@eastend.co.in</t>
  </si>
  <si>
    <t>PALLAVI PATNAIK</t>
  </si>
  <si>
    <t>pinupallavi@gmail.com</t>
  </si>
  <si>
    <t>Shamara Senapati</t>
  </si>
  <si>
    <t>Pramoda kumar Senapati</t>
  </si>
  <si>
    <t>pk_senapati@rediffmail.com</t>
  </si>
  <si>
    <t>Anita Senapati</t>
  </si>
  <si>
    <t>Shivansh Samantaray</t>
  </si>
  <si>
    <t>Suchit Kumar Samantaray</t>
  </si>
  <si>
    <t>suchit123@gmail.com</t>
  </si>
  <si>
    <t>Deeptimayee Pattanaik</t>
  </si>
  <si>
    <t>deepti.swopna@gmail.com</t>
  </si>
  <si>
    <t>Shriyadita Sahoo</t>
  </si>
  <si>
    <t>Suryakanta Sahoo</t>
  </si>
  <si>
    <t>suryakant25.sahoo@gmail.com</t>
  </si>
  <si>
    <t>Subhalaxmi Nayak</t>
  </si>
  <si>
    <t>subhalaxmi.subhi1988@gmail.com</t>
  </si>
  <si>
    <t>Sibyala Kalas</t>
  </si>
  <si>
    <t>Subrat Kalas</t>
  </si>
  <si>
    <t>subrat_3280@yahoo.co.in</t>
  </si>
  <si>
    <t>Sasmita Kalas</t>
  </si>
  <si>
    <t>Soham Mohapatra</t>
  </si>
  <si>
    <t>Patit paban Mohapatra</t>
  </si>
  <si>
    <t>tanuj2020qsahoo@gmail.com</t>
  </si>
  <si>
    <t>Ritarani Mohapatra</t>
  </si>
  <si>
    <t>ritarani1991@gmail.com</t>
  </si>
  <si>
    <t>Spandan Singh</t>
  </si>
  <si>
    <t>Smruti Ranjan Singh</t>
  </si>
  <si>
    <t>smrutirsingh@gmail.com</t>
  </si>
  <si>
    <t>Priyadarsini Pattnayak</t>
  </si>
  <si>
    <t>Tejas Kumar Rout</t>
  </si>
  <si>
    <t>Dayanidhi Rout</t>
  </si>
  <si>
    <t>aarti_09@ymail.com</t>
  </si>
  <si>
    <t>Arati Sahoo</t>
  </si>
  <si>
    <t>Aarav Pati</t>
  </si>
  <si>
    <t>Rashmi Ranjan Pati</t>
  </si>
  <si>
    <t>rashmi_r_pati@yahoo.com</t>
  </si>
  <si>
    <t>Sradhanjali Dash</t>
  </si>
  <si>
    <t>sradhanjalidash500@gmail.com</t>
  </si>
  <si>
    <t>Aarush Agarwal</t>
  </si>
  <si>
    <t>Sumit Kumar Agarwal</t>
  </si>
  <si>
    <t>sumit.agarwal@tatasteel.com</t>
  </si>
  <si>
    <t>Anu Agarwal</t>
  </si>
  <si>
    <t>sumit.agarwala84@gmail.com</t>
  </si>
  <si>
    <t>Aarushi Purohit</t>
  </si>
  <si>
    <t>Subha Brata Purohit</t>
  </si>
  <si>
    <t>subhapurohit@gmail.com</t>
  </si>
  <si>
    <t>Deepika Panigrahi</t>
  </si>
  <si>
    <t>Aavneesha Pradhan</t>
  </si>
  <si>
    <t>Asit Pradhan</t>
  </si>
  <si>
    <t>asitpradhan1983@gmail.com</t>
  </si>
  <si>
    <t>Advik Samarpit Sahoo</t>
  </si>
  <si>
    <t>Susant Kumar Sahoo</t>
  </si>
  <si>
    <t>arpita123sahoo@gmail.com</t>
  </si>
  <si>
    <t>Arpita Sahoo</t>
  </si>
  <si>
    <t>Agnic Aryan Palei</t>
  </si>
  <si>
    <t>Dharanidhar Palei</t>
  </si>
  <si>
    <t>aayushpalei@gmail.com</t>
  </si>
  <si>
    <t>Anjana Manjari Barik</t>
  </si>
  <si>
    <t>AKSHAT SABAT</t>
  </si>
  <si>
    <t>NILAKANTHA SABAT</t>
  </si>
  <si>
    <t>sabatsrs@gmail.com</t>
  </si>
  <si>
    <t>MONALISA SARANGI</t>
  </si>
  <si>
    <t>monalisasarangi1111@gmail.com</t>
  </si>
  <si>
    <t>Ashmi Debata</t>
  </si>
  <si>
    <t>DURGA PRASAD DEBATA</t>
  </si>
  <si>
    <t>iit.dpd@gmail.com</t>
  </si>
  <si>
    <t>MANASWINI BEHERA</t>
  </si>
  <si>
    <t>kunibehera@gmail.com</t>
  </si>
  <si>
    <t>Chintada Roshan Kumar</t>
  </si>
  <si>
    <t>Janardhana Rao Chiniada</t>
  </si>
  <si>
    <t>jrchintada@gmail.com</t>
  </si>
  <si>
    <t>L Rekha Bhavani</t>
  </si>
  <si>
    <t>l.rekhabhavani@gmail.com</t>
  </si>
  <si>
    <t>Divya Das</t>
  </si>
  <si>
    <t>Prashant Chandra Das</t>
  </si>
  <si>
    <t>prashant_ch_das@yahoo.co.in</t>
  </si>
  <si>
    <t>Madhusmita Patro</t>
  </si>
  <si>
    <t>Fawzan Alasad</t>
  </si>
  <si>
    <t>Hitanshi Rath</t>
  </si>
  <si>
    <t>Ajay Kumar Rath</t>
  </si>
  <si>
    <t>santoshinee18@gmail.com</t>
  </si>
  <si>
    <t>Santoshinee Samantara</t>
  </si>
  <si>
    <t>Medhansh Sinha</t>
  </si>
  <si>
    <t>Rajeev Kumar Sinha</t>
  </si>
  <si>
    <t>sinha158667@gmail.com</t>
  </si>
  <si>
    <t>Radha Sinha</t>
  </si>
  <si>
    <t>sinha158673@gmail.com</t>
  </si>
  <si>
    <t>Naman Altia</t>
  </si>
  <si>
    <t>Himansu Sekhar Altia</t>
  </si>
  <si>
    <t>himansu.altia@gmail.com</t>
  </si>
  <si>
    <t>Babita Altia</t>
  </si>
  <si>
    <t>Ommkar Mallik</t>
  </si>
  <si>
    <t>mallikpradeep@rediffmail.com</t>
  </si>
  <si>
    <t>Prayash Kumar</t>
  </si>
  <si>
    <t>Prasanna Tripati Rao Dora</t>
  </si>
  <si>
    <t>ptrdora7@gmail.com</t>
  </si>
  <si>
    <t>Swatismika Sarangi</t>
  </si>
  <si>
    <t>swatiisarangi@gmail.com</t>
  </si>
  <si>
    <t>S Swayampreet Kunal Kumar</t>
  </si>
  <si>
    <t>Kumar Sekhar Swain</t>
  </si>
  <si>
    <t>kumar.msaetafe@gmail.com</t>
  </si>
  <si>
    <t>Bhanumati Swain</t>
  </si>
  <si>
    <t>msac.bbsr.odi@gmail.com</t>
  </si>
  <si>
    <t>Sadhya Saavi Sethi</t>
  </si>
  <si>
    <t>Amrit Kumar Sethi</t>
  </si>
  <si>
    <t>amritsbbj@gmail.com</t>
  </si>
  <si>
    <t>Nibedita Sethi</t>
  </si>
  <si>
    <t>Sai Sriyash</t>
  </si>
  <si>
    <t>Sanjeet Kumar Jena</t>
  </si>
  <si>
    <t>sucheta82.jena@yahoo.com</t>
  </si>
  <si>
    <t>Sucheta Jena</t>
  </si>
  <si>
    <t>Sai Srusti Pattanaik</t>
  </si>
  <si>
    <t>Dusmanta Pattanayak</t>
  </si>
  <si>
    <t>dushmant03@gmail.com</t>
  </si>
  <si>
    <t>Sradhanjali Nayak</t>
  </si>
  <si>
    <t>nayak.sradha09@gmail.com</t>
  </si>
  <si>
    <t>Samarth Mohapatra</t>
  </si>
  <si>
    <t>Subrat Kumar Mohapatra</t>
  </si>
  <si>
    <t>smohapatra@gmail.com</t>
  </si>
  <si>
    <t>Sasmita Mohapatra</t>
  </si>
  <si>
    <t>sasmita.princess@gmail.com</t>
  </si>
  <si>
    <t>Shivansh Pratik Mishra</t>
  </si>
  <si>
    <t>Prabhu Prasad Mishra</t>
  </si>
  <si>
    <t>prabhumishra1@gmail.com</t>
  </si>
  <si>
    <t>Sanjukta Acharya</t>
  </si>
  <si>
    <t>Shraddha Dash</t>
  </si>
  <si>
    <t>Satyajit Dash</t>
  </si>
  <si>
    <t>satyajitdash3@gmail.com</t>
  </si>
  <si>
    <t>Sheela Srivastav</t>
  </si>
  <si>
    <t>SHREYANSH S DASH</t>
  </si>
  <si>
    <t>SUNIL KUMAR DASH</t>
  </si>
  <si>
    <t>bhadrak@ucobank.co.in</t>
  </si>
  <si>
    <t>STHITAPRAGYAN DASH</t>
  </si>
  <si>
    <t>sdash.uco@gmail.com</t>
  </si>
  <si>
    <t>Shreyas Sundaray</t>
  </si>
  <si>
    <t>Swadeep Sundaray</t>
  </si>
  <si>
    <t>biswarupa.mohapatra@gmail.com</t>
  </si>
  <si>
    <t>Biswarupa Mohapatra</t>
  </si>
  <si>
    <t>Swastik Sarangi</t>
  </si>
  <si>
    <t>TEJAS TALIN DASH</t>
  </si>
  <si>
    <t>BISWAJIT DASH</t>
  </si>
  <si>
    <t>dbiswajit_dr@yahoo.com</t>
  </si>
  <si>
    <t>SHIVANI RATH</t>
  </si>
  <si>
    <t>mettitili@gmail.com</t>
  </si>
  <si>
    <t>V Meha</t>
  </si>
  <si>
    <t>V Harish Srivatsava</t>
  </si>
  <si>
    <t>hvangala@gmail.com</t>
  </si>
  <si>
    <t>Swayam Prava Mishra</t>
  </si>
  <si>
    <t>Virat Patro</t>
  </si>
  <si>
    <t>Bishnu Prasad Patro</t>
  </si>
  <si>
    <t>bishnucolours@gmail.com</t>
  </si>
  <si>
    <t>Deepa Patro</t>
  </si>
  <si>
    <t>deepaindel@gmail.com</t>
  </si>
  <si>
    <t>Yasmi Samal</t>
  </si>
  <si>
    <t>Chinmaya Chiranjibi Samal</t>
  </si>
  <si>
    <t>dr.chinmay82@gmail.com</t>
  </si>
  <si>
    <t>Smita Sarangi</t>
  </si>
  <si>
    <t>zoonsworld81@gmail.com</t>
  </si>
  <si>
    <t>Aaditya Murmu</t>
  </si>
  <si>
    <t>Budhray Murmu</t>
  </si>
  <si>
    <t>drmurmu@gmail.com</t>
  </si>
  <si>
    <t>Sunita Murmu</t>
  </si>
  <si>
    <t>kiskusunita@gmail.com</t>
  </si>
  <si>
    <t>Aahan Nayak</t>
  </si>
  <si>
    <t>Soumitri Nayak</t>
  </si>
  <si>
    <t>sipranyk@gmail.com</t>
  </si>
  <si>
    <t>Sipra Nayak</t>
  </si>
  <si>
    <t>Aaradhya Priyadarsini</t>
  </si>
  <si>
    <t>Aarya Vinaykumar Hallur</t>
  </si>
  <si>
    <t>Vinay Kumar Hallur</t>
  </si>
  <si>
    <t>vinay118@gmail.com</t>
  </si>
  <si>
    <t>Arpana Ningoji</t>
  </si>
  <si>
    <t>Aditya Pratapsingh</t>
  </si>
  <si>
    <t>Niranjan Pratapsingh</t>
  </si>
  <si>
    <t>nira2002@gmail.com</t>
  </si>
  <si>
    <t>Bebina Pratapsingh</t>
  </si>
  <si>
    <t>Advaith Nayak</t>
  </si>
  <si>
    <t>Jayadarshi Nayak</t>
  </si>
  <si>
    <t>jayadarshi@yahoo.com</t>
  </si>
  <si>
    <t>Sagarika Rath</t>
  </si>
  <si>
    <t>sagarikarath79@gmail.com</t>
  </si>
  <si>
    <t>Advik Choudhury</t>
  </si>
  <si>
    <t>Santosh Kumar Choudhury</t>
  </si>
  <si>
    <t>santosh.choudhury@gmail.com</t>
  </si>
  <si>
    <t>Ajanta Nayak</t>
  </si>
  <si>
    <t>Adwita Nath</t>
  </si>
  <si>
    <t>Alina Satpathy</t>
  </si>
  <si>
    <t>Ajaya Satpathy</t>
  </si>
  <si>
    <t>skajay@yahoo.co.uk</t>
  </si>
  <si>
    <t>Swapna Mishra</t>
  </si>
  <si>
    <t>Amaira Anand</t>
  </si>
  <si>
    <t>Ashit Anand</t>
  </si>
  <si>
    <t>asit.anand15@gmail.com</t>
  </si>
  <si>
    <t>Anjali Gupta</t>
  </si>
  <si>
    <t>Aryan Nanda</t>
  </si>
  <si>
    <t>Manoj Kumar Mahananda</t>
  </si>
  <si>
    <t>mahanandamanoj@gmail.com</t>
  </si>
  <si>
    <t>jyotirekhasenapati999@gmail.com</t>
  </si>
  <si>
    <t>Devaansh Kumar</t>
  </si>
  <si>
    <t>Debakanta Panda</t>
  </si>
  <si>
    <t>bap.advocate007@gmail.com</t>
  </si>
  <si>
    <t>Sasmita Sarangi</t>
  </si>
  <si>
    <t>sasmita.1sarangi@gmail.com</t>
  </si>
  <si>
    <t>Divyansh Panda</t>
  </si>
  <si>
    <t>Akhila Kumar Panda</t>
  </si>
  <si>
    <t>drakhilapanda@gmail.com</t>
  </si>
  <si>
    <t>Surabala Mishra</t>
  </si>
  <si>
    <t>Kaisha Krishnavi Sahu</t>
  </si>
  <si>
    <t>Kalicharan Sahu</t>
  </si>
  <si>
    <t>kcsca81@gmail.com</t>
  </si>
  <si>
    <t>Salija Kumari Sahu</t>
  </si>
  <si>
    <t>kgeetasahu@gmail.com</t>
  </si>
  <si>
    <t>KAMAKHSHI CHOUDHURY</t>
  </si>
  <si>
    <t>AMITABHA CHOUDHURY</t>
  </si>
  <si>
    <t>amitjun22@gmail.com</t>
  </si>
  <si>
    <t>SHASWATI BHATTACHARJEE</t>
  </si>
  <si>
    <t>reachatmaja@gmail.com</t>
  </si>
  <si>
    <t>Mirza Osaid Baig</t>
  </si>
  <si>
    <t>Mirza Riaz Baig</t>
  </si>
  <si>
    <t>riazbaig786@gmail.com</t>
  </si>
  <si>
    <t>Tausifa Tehreem</t>
  </si>
  <si>
    <t>angel.tausifa@gmail.com</t>
  </si>
  <si>
    <t>Mrigank Sekhar Das</t>
  </si>
  <si>
    <t>Manmath Kumar Das</t>
  </si>
  <si>
    <t>drmanmathkumar@yahoo.com</t>
  </si>
  <si>
    <t>Debarati Saha</t>
  </si>
  <si>
    <t>debaratisaha.27@gmail.com</t>
  </si>
  <si>
    <t>Ojasve Shaamal</t>
  </si>
  <si>
    <t>Tusharr Ranjan Samal</t>
  </si>
  <si>
    <t>tusarsamal5@gmail.com</t>
  </si>
  <si>
    <t>Hanshika Shaamal</t>
  </si>
  <si>
    <t>Parasmay Routray</t>
  </si>
  <si>
    <t>Pragyan Kumar Routray</t>
  </si>
  <si>
    <t>pragyan.routray@gmail.com</t>
  </si>
  <si>
    <t>Priyadarshini Sahoo</t>
  </si>
  <si>
    <t>priyadarshini.bbsr@gmail.com</t>
  </si>
  <si>
    <t>Priyanshi Routray</t>
  </si>
  <si>
    <t>Rajesh Kumar Routray</t>
  </si>
  <si>
    <t>rajeshroutray85@gmail.com</t>
  </si>
  <si>
    <t>Kamalini Samal</t>
  </si>
  <si>
    <t>kamalini.samal@kims.ac.in</t>
  </si>
  <si>
    <t>Riaan Agrawal</t>
  </si>
  <si>
    <t>Chetan Kumar Agrawal</t>
  </si>
  <si>
    <t>chetan@halajeecorp.com</t>
  </si>
  <si>
    <t>Ritu Jain</t>
  </si>
  <si>
    <t>ritujain0102@gmail.com</t>
  </si>
  <si>
    <t>Saanvi Das Mohapatra</t>
  </si>
  <si>
    <t>Debadatta Das Mohapatra</t>
  </si>
  <si>
    <t>dev.dasmohapatra@gmail.com</t>
  </si>
  <si>
    <t>Sulagna Kanungo</t>
  </si>
  <si>
    <t>sulagnakanungo09@gmail.com</t>
  </si>
  <si>
    <t>Sai Ayushman Padhi</t>
  </si>
  <si>
    <t>Ashirbad Padhi</t>
  </si>
  <si>
    <t>mirashree.86@gmail.com</t>
  </si>
  <si>
    <t>Mirashree Mohapatra</t>
  </si>
  <si>
    <t>Saiansh Kumar Subudhi</t>
  </si>
  <si>
    <t>Siba Charan Subudhi</t>
  </si>
  <si>
    <t>sibasubudhi.nehu@rediffmail.com</t>
  </si>
  <si>
    <t>Bornali Das</t>
  </si>
  <si>
    <t>sibasubudhi.nehu25@rediffmail.com</t>
  </si>
  <si>
    <t>Sindhuja Soumyarupa Panda</t>
  </si>
  <si>
    <t>Santosh Kumar Panda</t>
  </si>
  <si>
    <t>admin.santosh@gmail.com</t>
  </si>
  <si>
    <t>Sanghamitra Mahapatra</t>
  </si>
  <si>
    <t>SRISH MISRA</t>
  </si>
  <si>
    <t>SIBASISH MISHRA</t>
  </si>
  <si>
    <t>sibasish@bookingjini.com</t>
  </si>
  <si>
    <t>SWOSTI MISHRA</t>
  </si>
  <si>
    <t>mishra.swosti@gmail.com</t>
  </si>
  <si>
    <t>Sudipi Das Adhikary</t>
  </si>
  <si>
    <t>Subhankar Das Adhikary</t>
  </si>
  <si>
    <t>subhankarmarine@gmail.com</t>
  </si>
  <si>
    <t>Chhabirani Das Adhikary</t>
  </si>
  <si>
    <t>Taksh Kalra</t>
  </si>
  <si>
    <t>Vedansh Mishra</t>
  </si>
  <si>
    <t>Manish Mishra</t>
  </si>
  <si>
    <t>manish_mishra@indianoil.in</t>
  </si>
  <si>
    <t>Manisha Mohapatra</t>
  </si>
  <si>
    <t>manisha.liza88@gmail.com</t>
  </si>
  <si>
    <t>Aadya Agarwal</t>
  </si>
  <si>
    <t>Rakesh Agarwalla</t>
  </si>
  <si>
    <t>uce.rakesh@gmail.com</t>
  </si>
  <si>
    <t>Reshu Agarwal</t>
  </si>
  <si>
    <t>reshu.rakeshagarwalla@gmail.com</t>
  </si>
  <si>
    <t>Aarpit Kumar Sahoo</t>
  </si>
  <si>
    <t>Saswat Kumar Sahoo</t>
  </si>
  <si>
    <t>saswatvim12@gmail.com</t>
  </si>
  <si>
    <t>Soubhagini Sahoo</t>
  </si>
  <si>
    <t>soubhagini18@yahoo.in</t>
  </si>
  <si>
    <t>Abhisek Tripathy</t>
  </si>
  <si>
    <t>Tapas Tripathy</t>
  </si>
  <si>
    <t>sibanippa@gmail.com</t>
  </si>
  <si>
    <t>Sibani Tripathy</t>
  </si>
  <si>
    <t>ADYASHA PATRA</t>
  </si>
  <si>
    <t>CHANDAN KUMAR PATRA</t>
  </si>
  <si>
    <t>ckp1608@gmail.com</t>
  </si>
  <si>
    <t>SWATI SUCHARITA BHUYAN</t>
  </si>
  <si>
    <t>swati.lee111@gmail.com</t>
  </si>
  <si>
    <t>Agastya Hota</t>
  </si>
  <si>
    <t>thisisindrani@gmail.com</t>
  </si>
  <si>
    <t>Agastya Nanda</t>
  </si>
  <si>
    <t>soumendra@buttaminds.com</t>
  </si>
  <si>
    <t>Avantee Ratha</t>
  </si>
  <si>
    <t>Akshit Kumar Sahoo</t>
  </si>
  <si>
    <t>Ashok Kumar Sahoo</t>
  </si>
  <si>
    <t>tululizi@gmail.com</t>
  </si>
  <si>
    <t>Labanya Sahoo</t>
  </si>
  <si>
    <t>Anhad Swain</t>
  </si>
  <si>
    <t>Rajeeb Kumar Swain</t>
  </si>
  <si>
    <t>swain1900@gmail.com</t>
  </si>
  <si>
    <t>Barnali Sutar</t>
  </si>
  <si>
    <t>barnali.sutar@gmail.com</t>
  </si>
  <si>
    <t>ANKRIT MAHAPATRO</t>
  </si>
  <si>
    <t>BISWARAJ MAHAPATRO</t>
  </si>
  <si>
    <t>biswaraj@gmail.com</t>
  </si>
  <si>
    <t>DAKSHI MOHANTY</t>
  </si>
  <si>
    <t>dakshi.mohanty@gmail.com</t>
  </si>
  <si>
    <t>Ayushi Behera</t>
  </si>
  <si>
    <t>Sambit Kumar Behera</t>
  </si>
  <si>
    <t>sambit6@gmail.com</t>
  </si>
  <si>
    <t>Madhusmita Panda</t>
  </si>
  <si>
    <t>get.madhu29@gmail.com</t>
  </si>
  <si>
    <t>Bhargavi G</t>
  </si>
  <si>
    <t>Santosh G</t>
  </si>
  <si>
    <t>santoshg2898@gmail.com</t>
  </si>
  <si>
    <t>Rashmi Rekha Das</t>
  </si>
  <si>
    <t>Bighnesh Jena</t>
  </si>
  <si>
    <t>Purna Chandra Jena</t>
  </si>
  <si>
    <t>jyoti.jiny@gmail.com</t>
  </si>
  <si>
    <t>K Nandita</t>
  </si>
  <si>
    <t>A.P.A Karthik Raja</t>
  </si>
  <si>
    <t>karthikraja.apa@outlook.com</t>
  </si>
  <si>
    <t>T.Priya Dharshini</t>
  </si>
  <si>
    <t>priyakarthik1503@gmail.com</t>
  </si>
  <si>
    <t>Kasni Mohanty</t>
  </si>
  <si>
    <t>Sabyasachi Mohanty</t>
  </si>
  <si>
    <t>sabmohanty@gmail.com</t>
  </si>
  <si>
    <t>Pragyan Mohanty</t>
  </si>
  <si>
    <t>Krishnavi Shah</t>
  </si>
  <si>
    <t>ganesh.shahg@gmail.com</t>
  </si>
  <si>
    <t>Kritik Panda</t>
  </si>
  <si>
    <t>Partha Sarathi Panda</t>
  </si>
  <si>
    <t>p.partha04@gmail.com</t>
  </si>
  <si>
    <t>Sushree Sudesna</t>
  </si>
  <si>
    <t>Krittika Jenamani</t>
  </si>
  <si>
    <t>Jitendra Jenamani</t>
  </si>
  <si>
    <t>cmajjenamani@gmail.com</t>
  </si>
  <si>
    <t>Lili Jenamani</t>
  </si>
  <si>
    <t>rtnlilijenamani@gmail.com</t>
  </si>
  <si>
    <t>Pranavee Paridhi Mahunta</t>
  </si>
  <si>
    <t>Pradyut Kumar Mahunta</t>
  </si>
  <si>
    <t>pradyut050781@gmail.com</t>
  </si>
  <si>
    <t>Priyadarshini Subhada Mishra</t>
  </si>
  <si>
    <t>Prasiddhi Mohanty</t>
  </si>
  <si>
    <t>Pritam Mohanty</t>
  </si>
  <si>
    <t>drpreetim1@gmail.com</t>
  </si>
  <si>
    <t>Debapreeti Mohanty</t>
  </si>
  <si>
    <t>Prizma Khannah</t>
  </si>
  <si>
    <t>Vishal Khannah</t>
  </si>
  <si>
    <t>vishalkhannah@gmail.com</t>
  </si>
  <si>
    <t>Roshni Khannah</t>
  </si>
  <si>
    <t>roshnikhannah@gmail.com</t>
  </si>
  <si>
    <t>Samaira Amit Bhoi</t>
  </si>
  <si>
    <t>Amit Bhoi</t>
  </si>
  <si>
    <t>amit.bhoi01@gmail.com</t>
  </si>
  <si>
    <t>Debadarsini Pradhan</t>
  </si>
  <si>
    <t>debadarsini.pradhan@gmail.com</t>
  </si>
  <si>
    <t>Sanskriti Mahapatra</t>
  </si>
  <si>
    <t>Lalatendu Mahapatra</t>
  </si>
  <si>
    <t>drlmahapatra@gmail.com</t>
  </si>
  <si>
    <t>Smruti Suman Nanda</t>
  </si>
  <si>
    <t>dr.smrutinanda@gmail.com</t>
  </si>
  <si>
    <t>Shreeyansh Padhi</t>
  </si>
  <si>
    <t>Prasanta Kumar Padhi</t>
  </si>
  <si>
    <t>prasanta005@gmail.com</t>
  </si>
  <si>
    <t>Sanghamitra Rath</t>
  </si>
  <si>
    <t>Shreyansh Sitha</t>
  </si>
  <si>
    <t>Sanyasi Sitha</t>
  </si>
  <si>
    <t>ssitha@uj.ac.za</t>
  </si>
  <si>
    <t>Swetalin Pattnaik</t>
  </si>
  <si>
    <t>swetasanyasi@gmail.com</t>
  </si>
  <si>
    <t>Shrihan Suyash Lenka</t>
  </si>
  <si>
    <t>Sanjeeb Kumar Lenka</t>
  </si>
  <si>
    <t>sanjeeblenka1977@gmail.com</t>
  </si>
  <si>
    <t>Sushree Sangita Bhuyan</t>
  </si>
  <si>
    <t>Shriyans Routray</t>
  </si>
  <si>
    <t>Srikanta Routray</t>
  </si>
  <si>
    <t>srikantrout565@gmail.com</t>
  </si>
  <si>
    <t>Subhasmita Swain</t>
  </si>
  <si>
    <t>smitasubha.swain@gmail.com</t>
  </si>
  <si>
    <t>Sunishka Pattnayak</t>
  </si>
  <si>
    <t>Susil Pattnayak</t>
  </si>
  <si>
    <t>pattnayaksusil@gmail.com</t>
  </si>
  <si>
    <t>Sonia Rani Mohanty</t>
  </si>
  <si>
    <t>soniarani.mohanty@gmail.com</t>
  </si>
  <si>
    <t>chandrasekharabehera05@gmail.com</t>
  </si>
  <si>
    <t>Tejas Mishra</t>
  </si>
  <si>
    <t>NA</t>
  </si>
  <si>
    <t>smrutimohapatra592@gmail.com</t>
  </si>
  <si>
    <t>Aditya Sai Sahoo</t>
  </si>
  <si>
    <t>Ajit Kumar Sahoo</t>
  </si>
  <si>
    <t>ajit.p27@gmail.com</t>
  </si>
  <si>
    <t>Advaita Sahoo</t>
  </si>
  <si>
    <t>Santosh Kumar Sahoo</t>
  </si>
  <si>
    <t>santosh.vnit@gmail.com</t>
  </si>
  <si>
    <t>Raseswari Sahoo</t>
  </si>
  <si>
    <t>AISLYN PANIGRAHI</t>
  </si>
  <si>
    <t>RUTUPARNA PANIGRAHI</t>
  </si>
  <si>
    <t>rpani0730@gmail.com</t>
  </si>
  <si>
    <t>MOUSUMI PANIGRAHI</t>
  </si>
  <si>
    <t>panigrahimousumi@gmail.com</t>
  </si>
  <si>
    <t>Ajit Preetam Mahapatra</t>
  </si>
  <si>
    <t>Prasanta Mahapatra</t>
  </si>
  <si>
    <t>prasantamahapatra75@yahoo.com</t>
  </si>
  <si>
    <t>Kalpana Mahapatra</t>
  </si>
  <si>
    <t>Akshita Agarwal</t>
  </si>
  <si>
    <t>kalyanisales7@gmail.com</t>
  </si>
  <si>
    <t>Vidhi Agarwal</t>
  </si>
  <si>
    <t>Ansh Pandey</t>
  </si>
  <si>
    <t>Ashish Pandey</t>
  </si>
  <si>
    <t>ashishpandey@hpcl.in</t>
  </si>
  <si>
    <t>Nisha</t>
  </si>
  <si>
    <t>nduwedi@gmail.com</t>
  </si>
  <si>
    <t>Anuska Behera</t>
  </si>
  <si>
    <t>Dillip Kumar Behera</t>
  </si>
  <si>
    <t>rasmitabeherakuhudi@yahoo.com</t>
  </si>
  <si>
    <t>RASMITA BEHERA</t>
  </si>
  <si>
    <t>Aradhya Nayak</t>
  </si>
  <si>
    <t>Gouri Sankar Nayak</t>
  </si>
  <si>
    <t>dannyiob5@gmail.com</t>
  </si>
  <si>
    <t>Nibedita Jena</t>
  </si>
  <si>
    <t>jenanibedita2@gmail.com</t>
  </si>
  <si>
    <t>Armaan Rout</t>
  </si>
  <si>
    <t>Manoj Kumar Rout</t>
  </si>
  <si>
    <t>routmanoj1977@gmail.com</t>
  </si>
  <si>
    <t>Sasmita Rout</t>
  </si>
  <si>
    <t>Bhavesh Nayak</t>
  </si>
  <si>
    <t>Gobinda Prasad Nayak</t>
  </si>
  <si>
    <t>dr.gobindaprasad@gmail.com</t>
  </si>
  <si>
    <t>Madhumita Rout</t>
  </si>
  <si>
    <t>drmadhuophtha@gmail.com</t>
  </si>
  <si>
    <t>Daivik Agarwal</t>
  </si>
  <si>
    <t>Kanhaiya Agarwal</t>
  </si>
  <si>
    <t>kanha84@gmail.com</t>
  </si>
  <si>
    <t>Ronak Agarwal</t>
  </si>
  <si>
    <t>ronak.2784@gmail.com</t>
  </si>
  <si>
    <t>DEBANSH BHANJA</t>
  </si>
  <si>
    <t>DEBASMIT BHANJA</t>
  </si>
  <si>
    <t>debasmitb@gmail.com</t>
  </si>
  <si>
    <t>MONALISHA PARIDA</t>
  </si>
  <si>
    <t>monalisha.parida@gmail.com</t>
  </si>
  <si>
    <t>INAAYA RATH</t>
  </si>
  <si>
    <t>Arvind Rath</t>
  </si>
  <si>
    <t>kalingatyresbbsr@gmail.com</t>
  </si>
  <si>
    <t>Ipsita Rath</t>
  </si>
  <si>
    <t>ipsitamishra6@gmail.com</t>
  </si>
  <si>
    <t>Misti Madhulika</t>
  </si>
  <si>
    <t>Rama Chanda Mallick</t>
  </si>
  <si>
    <t>mallickre@gmail.com</t>
  </si>
  <si>
    <t>Mohammad Aatif Allam</t>
  </si>
  <si>
    <t>Md Naushad Allam</t>
  </si>
  <si>
    <t>naushad12345678@yahoomail.com</t>
  </si>
  <si>
    <t>Naseema Khatun</t>
  </si>
  <si>
    <t>naseemakhatun0459@gmail.com</t>
  </si>
  <si>
    <t>Omm Prakash Swain</t>
  </si>
  <si>
    <t>Gouranga Charan Swain</t>
  </si>
  <si>
    <t>gourang.swain@gmail.com</t>
  </si>
  <si>
    <t>Trupti Rekha Lenka</t>
  </si>
  <si>
    <t>Pratik Pattnaik</t>
  </si>
  <si>
    <t>Raj Kumar Pattnaik</t>
  </si>
  <si>
    <t>pattnaik.raj@gmail.com</t>
  </si>
  <si>
    <t>Durgesh Nandini Swain</t>
  </si>
  <si>
    <t>Rethushana Pattanayak</t>
  </si>
  <si>
    <t>Rajesh Kumar Pattanayak</t>
  </si>
  <si>
    <t>acess_rajesh@rediffmail.com</t>
  </si>
  <si>
    <t>Saanvi Chinara</t>
  </si>
  <si>
    <t>Satyabrata Chinara</t>
  </si>
  <si>
    <t>chinara.satya@gmail.com</t>
  </si>
  <si>
    <t>Subhashree Senapati</t>
  </si>
  <si>
    <t>subhashree.cet@gmail.com</t>
  </si>
  <si>
    <t>Samaira Bathwal</t>
  </si>
  <si>
    <t>Abhishek Bathwal</t>
  </si>
  <si>
    <t>abhibathwal@gmail.com</t>
  </si>
  <si>
    <t>Suruchi Bathwal</t>
  </si>
  <si>
    <t>Shibangsh Mishra</t>
  </si>
  <si>
    <t>Sandip Kumar Mishra</t>
  </si>
  <si>
    <t>sandipkmishra@hotmail.com</t>
  </si>
  <si>
    <t>Subhalaxmi Ray</t>
  </si>
  <si>
    <t>sandip.mishra@gmail.com</t>
  </si>
  <si>
    <t>Shreya Parija</t>
  </si>
  <si>
    <t>Debadutta Parija</t>
  </si>
  <si>
    <t>parijad@gmail.com</t>
  </si>
  <si>
    <t>Gayatree Mohanty</t>
  </si>
  <si>
    <t>Shristi Dubey</t>
  </si>
  <si>
    <t>Satish Kumar Dubey</t>
  </si>
  <si>
    <t>dubeysatish75@gmail.com</t>
  </si>
  <si>
    <t>Bibha Dubey</t>
  </si>
  <si>
    <t>Sirshak Mishra</t>
  </si>
  <si>
    <t>Rajib Kumar Mishra</t>
  </si>
  <si>
    <t>trustrajib@gmail.com</t>
  </si>
  <si>
    <t>Pritisuvraswanam Mishra</t>
  </si>
  <si>
    <t>pritiangel1987@gmail.com</t>
  </si>
  <si>
    <t>Sunjit Pattanaik</t>
  </si>
  <si>
    <t>Satyajit Pattanaik</t>
  </si>
  <si>
    <t>pattanaik.s@gmail.com</t>
  </si>
  <si>
    <t>Mausumi Pattanaik</t>
  </si>
  <si>
    <t>Titikshya Das</t>
  </si>
  <si>
    <t>Ajit Kumar Das</t>
  </si>
  <si>
    <t>ajitksmsoman@gmail.com</t>
  </si>
  <si>
    <t>Riki Dash</t>
  </si>
  <si>
    <t>riki.dash@gmail.com</t>
  </si>
  <si>
    <t>VANSH GUPTA</t>
  </si>
  <si>
    <t>BARUN KUMAR GUPTA</t>
  </si>
  <si>
    <t>barunguptavirgo@gmail.com</t>
  </si>
  <si>
    <t>BANDANA GUPTA</t>
  </si>
  <si>
    <t>Bandanagupta762@gmail.com</t>
  </si>
  <si>
    <t>Aadhya Bansal</t>
  </si>
  <si>
    <t>sai.neha2484@gmail.com</t>
  </si>
  <si>
    <t>Neha Saini</t>
  </si>
  <si>
    <t>Adrika Mahapatra</t>
  </si>
  <si>
    <t>Satyaranjan Mahapatra</t>
  </si>
  <si>
    <t>goldenwoodpecker@yahoo.com</t>
  </si>
  <si>
    <t>Banishree Mahapatra</t>
  </si>
  <si>
    <t>Advika Nayak</t>
  </si>
  <si>
    <t>Aksh Aakash Agrawal</t>
  </si>
  <si>
    <t>Aakash Agrawal</t>
  </si>
  <si>
    <t>touchblueaakash@gmail.com</t>
  </si>
  <si>
    <t>Shiela Meher</t>
  </si>
  <si>
    <t>shiela_meher@yahoo.oc.in</t>
  </si>
  <si>
    <t>Anav Lenka</t>
  </si>
  <si>
    <t>Shubhra Madhaba Lenka</t>
  </si>
  <si>
    <t>smlenka@gmail.com</t>
  </si>
  <si>
    <t>Elora Priyadarshini Mishra</t>
  </si>
  <si>
    <t>elora.p.mishra@gmail.com</t>
  </si>
  <si>
    <t>Anisha Pani</t>
  </si>
  <si>
    <t>Sanjay Kumar Pani</t>
  </si>
  <si>
    <t>sanjay.personal2000@gmail.com</t>
  </si>
  <si>
    <t>Tapaswini Dash</t>
  </si>
  <si>
    <t>tpswndsh9@gmail.com</t>
  </si>
  <si>
    <t>Aradhya Prusty</t>
  </si>
  <si>
    <t>Chitta Ranjan Prusty</t>
  </si>
  <si>
    <t>chittaprusty4@gmail.com</t>
  </si>
  <si>
    <t>Ritanjali Prusty</t>
  </si>
  <si>
    <t>Arghya Arunav</t>
  </si>
  <si>
    <t>Arijit Poddar</t>
  </si>
  <si>
    <t>ari_poddar@yahoo.com</t>
  </si>
  <si>
    <t>Lina Arijit Poddar</t>
  </si>
  <si>
    <t>lina_das11@yahoo.co.in</t>
  </si>
  <si>
    <t>ATTULURI KARTHIKA</t>
  </si>
  <si>
    <t>A ASHWIN KUMAR</t>
  </si>
  <si>
    <t>ashwinkumar.ashu@gmail.com</t>
  </si>
  <si>
    <t>D SIRISHA</t>
  </si>
  <si>
    <t>sirisha.devarasetty@gmail.com</t>
  </si>
  <si>
    <t>Devansh Panda</t>
  </si>
  <si>
    <t>Devesh Puhan</t>
  </si>
  <si>
    <t>Prasanjit Puhan</t>
  </si>
  <si>
    <t>ppjeet@gmail.com</t>
  </si>
  <si>
    <t>Kalpalata Jena</t>
  </si>
  <si>
    <t>Himank Prathmesh Moharana</t>
  </si>
  <si>
    <t>Manas Gouraba Moharana</t>
  </si>
  <si>
    <t>manasimit@gmail.com</t>
  </si>
  <si>
    <t>Nirupama Ojha</t>
  </si>
  <si>
    <t>Kanishk Kedia</t>
  </si>
  <si>
    <t>Santosh Kedia</t>
  </si>
  <si>
    <t>madanlalshyamsundar@gmail.com</t>
  </si>
  <si>
    <t>Pratiksha Kedia</t>
  </si>
  <si>
    <t>pratiksha.goyal891@gmail.com</t>
  </si>
  <si>
    <t>Jajati Keshari Mohanty</t>
  </si>
  <si>
    <t>jajati06@gmail.com</t>
  </si>
  <si>
    <t>Prangya Pranamita Mohanty</t>
  </si>
  <si>
    <t>prangyapranamita@gmail.com</t>
  </si>
  <si>
    <t>Niladri Swain</t>
  </si>
  <si>
    <t>Debadatta Swain</t>
  </si>
  <si>
    <t>info@saraswaticollege.net</t>
  </si>
  <si>
    <t>swaindebadatta@rediffmail.com</t>
  </si>
  <si>
    <t>Oditi Das</t>
  </si>
  <si>
    <t>Ranjan Kumar Das</t>
  </si>
  <si>
    <t>ranjan_das31@rediffmail.com</t>
  </si>
  <si>
    <t>Sasmita Pattanaik</t>
  </si>
  <si>
    <t>Odoti Ashmita Behera</t>
  </si>
  <si>
    <t>Ashutosh Behera</t>
  </si>
  <si>
    <t>ashutosh.behera@gmail.com</t>
  </si>
  <si>
    <t>Amita Behera</t>
  </si>
  <si>
    <t>amitabehera@gmail.com</t>
  </si>
  <si>
    <t>Om Prakash Chhatoi</t>
  </si>
  <si>
    <t>Prabhat Kumar Chhatoi</t>
  </si>
  <si>
    <t>ele.mrout@optcl.co.in</t>
  </si>
  <si>
    <t>Monalisa Rout</t>
  </si>
  <si>
    <t>monalisa13513@gmail.com</t>
  </si>
  <si>
    <t>Priyansu Pratik Ray</t>
  </si>
  <si>
    <t>Pruthi Raj Ray</t>
  </si>
  <si>
    <t>pruthiraj743@gmail.com</t>
  </si>
  <si>
    <t>Sabita Ray</t>
  </si>
  <si>
    <t>Shaktishree Das</t>
  </si>
  <si>
    <t>dasshaktishree@gmail.com</t>
  </si>
  <si>
    <t>Anita Das</t>
  </si>
  <si>
    <t>dasanita241@gmail.com</t>
  </si>
  <si>
    <t>Sai Aashis</t>
  </si>
  <si>
    <t>Saroj Kumar Mohanta</t>
  </si>
  <si>
    <t>saroj.mohanta@gmail.com</t>
  </si>
  <si>
    <t>Minmayee Ray Mohanta</t>
  </si>
  <si>
    <t>Shivaansh Makkar</t>
  </si>
  <si>
    <t>Nidhi Dheri Makkar</t>
  </si>
  <si>
    <t>Smruti Ranjan Harichandan</t>
  </si>
  <si>
    <t>smrutihari22bapu@gmail.com</t>
  </si>
  <si>
    <t>Suravi Jagdev</t>
  </si>
  <si>
    <t>Shuban Sarangi</t>
  </si>
  <si>
    <t>Devasis Sarangi</t>
  </si>
  <si>
    <t>sarangi242424@gmail.com</t>
  </si>
  <si>
    <t>Sangeetha Sarangi</t>
  </si>
  <si>
    <t>sangeetha6666666@gmail.com</t>
  </si>
  <si>
    <t>Siddhi Sambit Das</t>
  </si>
  <si>
    <t>Sambit Das</t>
  </si>
  <si>
    <t>sambitd2001@yahoo.co.in</t>
  </si>
  <si>
    <t>Lipsa Das</t>
  </si>
  <si>
    <t>drlipsadas@gmail.com</t>
  </si>
  <si>
    <t>Smaranika Priyadarshini Sahoo</t>
  </si>
  <si>
    <t>Subrat Kumar Sahoo</t>
  </si>
  <si>
    <t>sbrtsahoo2@gmail.com</t>
  </si>
  <si>
    <t>Baisali Sahoo</t>
  </si>
  <si>
    <t>Vedanshee Mohapatra</t>
  </si>
  <si>
    <t>Vedavyas Mohapatra</t>
  </si>
  <si>
    <t>vedavyas.mohapatra@gmail.com</t>
  </si>
  <si>
    <t>Swati Das</t>
  </si>
  <si>
    <t>Ananya Aishwarya Patnaik</t>
  </si>
  <si>
    <t>Sambit Patnaik</t>
  </si>
  <si>
    <t>sambit.patnaik@tatwa.info</t>
  </si>
  <si>
    <t>Khusboo Das</t>
  </si>
  <si>
    <t>Ananya Bhartia</t>
  </si>
  <si>
    <t>Anaya Chacko</t>
  </si>
  <si>
    <t>Linat Chacko</t>
  </si>
  <si>
    <t>linat1@rediffmail.com</t>
  </si>
  <si>
    <t>Soumya Chacko</t>
  </si>
  <si>
    <t>soumyaphilip@yahoo.co.in</t>
  </si>
  <si>
    <t>Anvika Sharma</t>
  </si>
  <si>
    <t>Ansuman Sharma</t>
  </si>
  <si>
    <t>luvansu@gmail.com</t>
  </si>
  <si>
    <t>Amrita Priyadarsini</t>
  </si>
  <si>
    <t>amrita.priyadarsini@gmail.com</t>
  </si>
  <si>
    <t>gsabat2010@gmail.com</t>
  </si>
  <si>
    <t>ipsitamishra.oas@gmail.com</t>
  </si>
  <si>
    <t>Aryan Pradhan</t>
  </si>
  <si>
    <t>Devashish</t>
  </si>
  <si>
    <t>devashish.pradhan@gmail.com</t>
  </si>
  <si>
    <t>Sanghamitra Dalabehera</t>
  </si>
  <si>
    <t>sanghamitr.dalabehera@gmail.com</t>
  </si>
  <si>
    <t>Ayana Pany</t>
  </si>
  <si>
    <t>Sanjaya Kumar Pany</t>
  </si>
  <si>
    <t>panydr@gmail.com</t>
  </si>
  <si>
    <t>Kshyanaprava Pany</t>
  </si>
  <si>
    <t>Ayuh Bruban Mishra</t>
  </si>
  <si>
    <t>Brundaban Mishra</t>
  </si>
  <si>
    <t>brundabana.mishra90@gmail.com</t>
  </si>
  <si>
    <t>Anupa Gayatri Gurukrupa Mishra</t>
  </si>
  <si>
    <t>Dhanvi S.Dash</t>
  </si>
  <si>
    <t>Sarat Kumar Dash</t>
  </si>
  <si>
    <t>casarata@gmail.com</t>
  </si>
  <si>
    <t>Hiranmayee Dash</t>
  </si>
  <si>
    <t>Ishani Panda</t>
  </si>
  <si>
    <t>Sudhir Kumar Panda</t>
  </si>
  <si>
    <t>ssudhir.panda78@gmail.com</t>
  </si>
  <si>
    <t>Suparna Panda</t>
  </si>
  <si>
    <t>Niranjan Mohapatra</t>
  </si>
  <si>
    <t>niranjanmohapatra@rediffmail.com</t>
  </si>
  <si>
    <t>Swapna S Prabhu</t>
  </si>
  <si>
    <t>swapna_p3@yahoo.co.in</t>
  </si>
  <si>
    <t xml:space="preserve">Nithish VT </t>
  </si>
  <si>
    <t>N Vinoth</t>
  </si>
  <si>
    <t>vinodeep08@gmail.com</t>
  </si>
  <si>
    <t>S Tamilselvi</t>
  </si>
  <si>
    <t>ssptamil11@gmail.com</t>
  </si>
  <si>
    <t>Nivaan Mishra</t>
  </si>
  <si>
    <t>Rabi Kumar Mishra</t>
  </si>
  <si>
    <t>rabi.k.mishra@gmail.com</t>
  </si>
  <si>
    <t>Devasmita Dash</t>
  </si>
  <si>
    <t>smita.mails@gmail.com</t>
  </si>
  <si>
    <t>Paricharya Pattnayak</t>
  </si>
  <si>
    <t>Santanu Pattnayak</t>
  </si>
  <si>
    <t>shann_pattnaik@yahoo.co.in</t>
  </si>
  <si>
    <t>Lopamudra Pradhan</t>
  </si>
  <si>
    <t>lopamudrapradhan87@gmail.com</t>
  </si>
  <si>
    <t>Prapti Mishra</t>
  </si>
  <si>
    <t>Prasanta Kumar Mishra</t>
  </si>
  <si>
    <t>prasantamishra80@gmail.com</t>
  </si>
  <si>
    <t>Itishree Priyadarsini</t>
  </si>
  <si>
    <t>priyadarsini.itishree@gmail.com</t>
  </si>
  <si>
    <t>Priyansh Bisoi</t>
  </si>
  <si>
    <t>Pitambar Bisoi</t>
  </si>
  <si>
    <t>ele.sudas@optcl.co.in</t>
  </si>
  <si>
    <t>Quazi md Sahab Sakib</t>
  </si>
  <si>
    <t>firozahamad093@gmail.com</t>
  </si>
  <si>
    <t>Anjum Ara Bano</t>
  </si>
  <si>
    <t>ara895082@gmail.com</t>
  </si>
  <si>
    <t>RISHABH SWAIN</t>
  </si>
  <si>
    <t>CHANDAN SWAIN</t>
  </si>
  <si>
    <t>cswain629@gmail.com</t>
  </si>
  <si>
    <t>TRUPTIMAYEE SWAIN</t>
  </si>
  <si>
    <t>swaintruptim611@gmail.com</t>
  </si>
  <si>
    <t>Ruchira Palei</t>
  </si>
  <si>
    <t>Trilochan Palei</t>
  </si>
  <si>
    <t>trilochan.sai1988@gmail.com</t>
  </si>
  <si>
    <t>Ahalya Das</t>
  </si>
  <si>
    <t>Ryan Bharadwaj Padhi</t>
  </si>
  <si>
    <t>Bitihotra Bharadwaj</t>
  </si>
  <si>
    <t>mrbiti@yahoo.com</t>
  </si>
  <si>
    <t>Manjushree Adhikari</t>
  </si>
  <si>
    <t>Sai Subham Swain</t>
  </si>
  <si>
    <t>Samarpit Pattanaik</t>
  </si>
  <si>
    <t>Amarjit Pattanaik</t>
  </si>
  <si>
    <t>amarjitpattnaik@gmail.com</t>
  </si>
  <si>
    <t>Sarita Patnaik</t>
  </si>
  <si>
    <t>Shourjyesh Mishra</t>
  </si>
  <si>
    <t>Sanjay Kumar Mishra</t>
  </si>
  <si>
    <t>sanjay.baripada@gmail.com</t>
  </si>
  <si>
    <t>Nibedita Dwibedi</t>
  </si>
  <si>
    <t>nibedita.dwibedi@gmail.com</t>
  </si>
  <si>
    <t>Shreyansh Sahu</t>
  </si>
  <si>
    <t>Saurabh Sahu</t>
  </si>
  <si>
    <t>saurabh1281@rediffmail.com</t>
  </si>
  <si>
    <t>Swati Sahu</t>
  </si>
  <si>
    <t>amazing_swati838@yahoo.co.in</t>
  </si>
  <si>
    <t>Siddhi Jena</t>
  </si>
  <si>
    <t>Pradeepta Kumar Jena</t>
  </si>
  <si>
    <t>hellopradeepta@gmail.com</t>
  </si>
  <si>
    <t>Bishnupriya Baral</t>
  </si>
  <si>
    <t>SRINAYA MAHAPATRA</t>
  </si>
  <si>
    <t>SANTOSH KUMAR MAHAPATRA</t>
  </si>
  <si>
    <t>skylinesantosh@gmail.com</t>
  </si>
  <si>
    <t>SONALISHA MARTHA</t>
  </si>
  <si>
    <t>skyline.chat@gmail.com</t>
  </si>
  <si>
    <t>SWASTIK BASTIA</t>
  </si>
  <si>
    <t>SUBRAT BASTIA</t>
  </si>
  <si>
    <t>subratbastia@gmail.com</t>
  </si>
  <si>
    <t>ITISHREE PRADHAN</t>
  </si>
  <si>
    <t>pradhan.itishree@gmail.com</t>
  </si>
  <si>
    <t>Vivaan Motwani</t>
  </si>
  <si>
    <t>Vijay Kumar Motwani</t>
  </si>
  <si>
    <t>vijaymotwani1976@gmail.com</t>
  </si>
  <si>
    <t>Shalu Motwani</t>
  </si>
  <si>
    <t>Aadvan Sharma</t>
  </si>
  <si>
    <t>Praveen Sharma</t>
  </si>
  <si>
    <t>parveen17.sharma@gmail.com</t>
  </si>
  <si>
    <t>Priyamvada Sharma</t>
  </si>
  <si>
    <t>Aarish Sahoo</t>
  </si>
  <si>
    <t>Mihir Kumar Sahoo</t>
  </si>
  <si>
    <t>dr.mihirmamc@gmail.com</t>
  </si>
  <si>
    <t>Leena Das</t>
  </si>
  <si>
    <t>dasleena213@gmail.com</t>
  </si>
  <si>
    <t>Anaya Hotta</t>
  </si>
  <si>
    <t>Sanjeeb Kumar Hotta</t>
  </si>
  <si>
    <t>anweshaanaya@gmail.com</t>
  </si>
  <si>
    <t>Lipsa Hotta</t>
  </si>
  <si>
    <t>hottalipsa@gmail.com</t>
  </si>
  <si>
    <t>Animesh Mishra</t>
  </si>
  <si>
    <t>Manoja Kumar Mishra</t>
  </si>
  <si>
    <t>manoj.ons@gmail.com</t>
  </si>
  <si>
    <t>Swapna Sagarika Mishra</t>
  </si>
  <si>
    <t>ssmishrasbp@gmail.com</t>
  </si>
  <si>
    <t>Anisha Sen</t>
  </si>
  <si>
    <t>Subash Kumar Sen</t>
  </si>
  <si>
    <t>senenterprises01@gmail.com</t>
  </si>
  <si>
    <t>Supriya Sen</t>
  </si>
  <si>
    <t>supriyasen1567@gmail.com</t>
  </si>
  <si>
    <t>Arohan Mohanty</t>
  </si>
  <si>
    <t>Sambhu Nath Mohanty</t>
  </si>
  <si>
    <t>snmohanty888@gmail.com</t>
  </si>
  <si>
    <t>Priyanka Mohanty</t>
  </si>
  <si>
    <t>Ashok Oram</t>
  </si>
  <si>
    <t>ASMI CHOUDHURY</t>
  </si>
  <si>
    <t>ADITYA CHOUDHURY</t>
  </si>
  <si>
    <t>aditya.choudhury@hotmail.com</t>
  </si>
  <si>
    <t>SIPRA LENKA CHOUDHURY</t>
  </si>
  <si>
    <t>sipun.kumari@gmail.com</t>
  </si>
  <si>
    <t>Avnish Sahoo</t>
  </si>
  <si>
    <t>Aswini Kumar Sahoo</t>
  </si>
  <si>
    <t>aks008in@yahoo.co.in</t>
  </si>
  <si>
    <t>Sudhasmita Rauta</t>
  </si>
  <si>
    <t>drsudhasmita@gmail.com</t>
  </si>
  <si>
    <t>Divyanshi Ditya Kedia</t>
  </si>
  <si>
    <t>Gouri Sankar Kedia</t>
  </si>
  <si>
    <t>jyotigourikedia@gmail.com</t>
  </si>
  <si>
    <t>Jyoti Kedia</t>
  </si>
  <si>
    <t>Iraa Sarangi</t>
  </si>
  <si>
    <t>Sambit Sarangi</t>
  </si>
  <si>
    <t>medicosam@gmail.com</t>
  </si>
  <si>
    <t>sumantripathy495@gmail.com</t>
  </si>
  <si>
    <t>Ishna Choudhury</t>
  </si>
  <si>
    <t>ajanta.nayak6@gmail.com</t>
  </si>
  <si>
    <t>KAVYA SAHU</t>
  </si>
  <si>
    <t>DIGAMBER LAL SAHU</t>
  </si>
  <si>
    <t>digamber1001@gmail.com</t>
  </si>
  <si>
    <t>JYOTI SAHU</t>
  </si>
  <si>
    <t>luck4jyoti@gmail.com</t>
  </si>
  <si>
    <t>Leneysha Thawani</t>
  </si>
  <si>
    <t>Mitesh Thawani</t>
  </si>
  <si>
    <t>thawani.mitesh@gmail.com</t>
  </si>
  <si>
    <t>Kanika Thawani</t>
  </si>
  <si>
    <t>kanika231987@gmail.com</t>
  </si>
  <si>
    <t>Piyush Prayanshu Lenka</t>
  </si>
  <si>
    <t>Partha Sarathi Lenka</t>
  </si>
  <si>
    <t>idc8800@gmail.com</t>
  </si>
  <si>
    <t>Snigdharani Singh</t>
  </si>
  <si>
    <t>Pradyumna Sahoo</t>
  </si>
  <si>
    <t>Pabitra Sahoo</t>
  </si>
  <si>
    <t>pabitrasahoo1982@gmail.com</t>
  </si>
  <si>
    <t>Reshma Lenka</t>
  </si>
  <si>
    <t>Prashant Nanda</t>
  </si>
  <si>
    <t>Udaya Narayan Nanda</t>
  </si>
  <si>
    <t>udaya.aca@gmail.com</t>
  </si>
  <si>
    <t>Jyoshna Rani Nanda</t>
  </si>
  <si>
    <t>Pratik Jena</t>
  </si>
  <si>
    <t>Pratyusa Ranjan Jena</t>
  </si>
  <si>
    <t>pratyush.jena@gmail.com</t>
  </si>
  <si>
    <t>Swati Swagatika Panda</t>
  </si>
  <si>
    <t>Rachit Das</t>
  </si>
  <si>
    <t>Rajveer Ryan</t>
  </si>
  <si>
    <t>Kallul Bora</t>
  </si>
  <si>
    <t>drkallul@gmail.com</t>
  </si>
  <si>
    <t>Ditismita Chowbay</t>
  </si>
  <si>
    <t>Ridhima Bansal</t>
  </si>
  <si>
    <t>Manish Bansal</t>
  </si>
  <si>
    <t>manish.bansal@tatasteel.com</t>
  </si>
  <si>
    <t>Swetanish Swain</t>
  </si>
  <si>
    <t>swetanish.swain@gmail.com</t>
  </si>
  <si>
    <t>Rudra Devansh</t>
  </si>
  <si>
    <t>Debananda Jena</t>
  </si>
  <si>
    <t>debananda.jena@gmail.com</t>
  </si>
  <si>
    <t>d.nibeditajena@gmail.com</t>
  </si>
  <si>
    <t>Saanvi Shanaya Sahu</t>
  </si>
  <si>
    <t>Sourava Kumar Sahu</t>
  </si>
  <si>
    <t>dr.souravsahu@gmail.com</t>
  </si>
  <si>
    <t>Chirasmita Sahu</t>
  </si>
  <si>
    <t>Saatvik Pradhan</t>
  </si>
  <si>
    <t>Rashmi Ranjan Pradhan</t>
  </si>
  <si>
    <t>rashmi@winedge.org</t>
  </si>
  <si>
    <t>Mitali Das</t>
  </si>
  <si>
    <t>SAHARSH MAJUMDAR</t>
  </si>
  <si>
    <t>SANDEEP MUZUMDER</t>
  </si>
  <si>
    <t>sandeepmuzumder@gmail.com</t>
  </si>
  <si>
    <t>SHILPA SARKAR</t>
  </si>
  <si>
    <t>Shivansh Biswal</t>
  </si>
  <si>
    <t>Sandeep Biswal</t>
  </si>
  <si>
    <t>sandeepbiswal@yahoo.com</t>
  </si>
  <si>
    <t>Sharmili Sinha</t>
  </si>
  <si>
    <t>sharmili.sinha@yahoo.co.in</t>
  </si>
  <si>
    <t>Shreeyash Das</t>
  </si>
  <si>
    <t>Sukhamaya Das</t>
  </si>
  <si>
    <t>sukhamayadas@gmail.com</t>
  </si>
  <si>
    <t>Asmita Pattnaik</t>
  </si>
  <si>
    <t>asmita027@gmail.com</t>
  </si>
  <si>
    <t>Shreyovee Mohanty</t>
  </si>
  <si>
    <t>Satya Sunder Mohanty</t>
  </si>
  <si>
    <t>ricky.ssmohanty@gmail.com</t>
  </si>
  <si>
    <t>Soma Parija</t>
  </si>
  <si>
    <t>somaparija85@gmail.com</t>
  </si>
  <si>
    <t>Sudiksha Rana</t>
  </si>
  <si>
    <t>Sumit Kumar Rana</t>
  </si>
  <si>
    <t>sweetsumit.rana@gmail.com</t>
  </si>
  <si>
    <t>Subhashree Mohapatra</t>
  </si>
  <si>
    <t>Sudikshaa Swain</t>
  </si>
  <si>
    <t>Subhransu Sekhar Swain</t>
  </si>
  <si>
    <t>subhransu12930@yahoo.com</t>
  </si>
  <si>
    <t>Akasmika Sarangi</t>
  </si>
  <si>
    <t>Sweta Nayak</t>
  </si>
  <si>
    <t>Sudhansu Ranjan Nayak</t>
  </si>
  <si>
    <t>sudhansunayak34@gmail.com</t>
  </si>
  <si>
    <t>Minakshi Nayak</t>
  </si>
  <si>
    <t>VRISHANK SAMAL</t>
  </si>
  <si>
    <t>AMIT KUMAR SAMAL</t>
  </si>
  <si>
    <t>amitsamal93@gmail.com</t>
  </si>
  <si>
    <t>LIPSITA SAMANTARAY</t>
  </si>
  <si>
    <t>drlipsita@gmail.com</t>
  </si>
  <si>
    <t>Aahan Kar</t>
  </si>
  <si>
    <t>Siba Prasad Kar</t>
  </si>
  <si>
    <t>sibaprasadkar@gmail.com</t>
  </si>
  <si>
    <t>Sibani Dhar</t>
  </si>
  <si>
    <t>sibani.sd@gmail.com</t>
  </si>
  <si>
    <t>Aaryash Mohapatra</t>
  </si>
  <si>
    <t>Abhilash Mohapatra</t>
  </si>
  <si>
    <t>drabhilashmds@gmail.com</t>
  </si>
  <si>
    <t>Upasna Dhar</t>
  </si>
  <si>
    <t>Annwika Mohanty</t>
  </si>
  <si>
    <t>debasis.mohanty@tatasteel.com</t>
  </si>
  <si>
    <t>Debasmita Mohanty</t>
  </si>
  <si>
    <t>debasmita.mohanty870@gmail.com</t>
  </si>
  <si>
    <t>ARBAAB IFTEKHAR SHAIKH</t>
  </si>
  <si>
    <t>SK IFTEKHAR ALI</t>
  </si>
  <si>
    <t>iftekharali17@gmail.com</t>
  </si>
  <si>
    <t>SAIFA YASMIN</t>
  </si>
  <si>
    <t>Ayush Mahakud</t>
  </si>
  <si>
    <t>Barik Rajdeep</t>
  </si>
  <si>
    <t>Asisa Ranjan Barik</t>
  </si>
  <si>
    <t>constructionarb@gmail.com</t>
  </si>
  <si>
    <t>Mitrabindya Barik</t>
  </si>
  <si>
    <t>Biprayananda Padhee</t>
  </si>
  <si>
    <t>pcn.sony@gmail.com</t>
  </si>
  <si>
    <t>Garima Das</t>
  </si>
  <si>
    <t>Sitaram Das</t>
  </si>
  <si>
    <t>sitaram.das@icai.org</t>
  </si>
  <si>
    <t>Lipusmita Mishra</t>
  </si>
  <si>
    <t>mishralipusmita@gmail.com</t>
  </si>
  <si>
    <t>Jeevasini Patnana</t>
  </si>
  <si>
    <t>Patnana Ananth</t>
  </si>
  <si>
    <t>pananth203@gmail.com</t>
  </si>
  <si>
    <t>Trupti Tapasi</t>
  </si>
  <si>
    <t>tapasitrupti@gmail.com</t>
  </si>
  <si>
    <t>Kabyashree Padhy</t>
  </si>
  <si>
    <t>Saroj Prasad Padhy</t>
  </si>
  <si>
    <t>sppadhy1975@gmail.com</t>
  </si>
  <si>
    <t>Madhu Chanda Padhy</t>
  </si>
  <si>
    <t>madhuchhandapadhi1@gmail.com</t>
  </si>
  <si>
    <t>Manhar Kumar</t>
  </si>
  <si>
    <t>Manish Kumar</t>
  </si>
  <si>
    <t>manish.pers@gmail.com</t>
  </si>
  <si>
    <t>Shweta Gunjan</t>
  </si>
  <si>
    <t>Naitik Pattnaik</t>
  </si>
  <si>
    <t>Sambit Pattnaik</t>
  </si>
  <si>
    <t>sambit143@gmail.com</t>
  </si>
  <si>
    <t>Prishita Pattanaik</t>
  </si>
  <si>
    <t>Premananda Pattanaik</t>
  </si>
  <si>
    <t>patnaikprem81@gmail.com</t>
  </si>
  <si>
    <t>Smita Mohanty</t>
  </si>
  <si>
    <t>Pushakshy Abhijeet Muduli</t>
  </si>
  <si>
    <t>Yashashree Muduli</t>
  </si>
  <si>
    <t>yashashree.muduli@gmail.com</t>
  </si>
  <si>
    <t>Rojalin Swain</t>
  </si>
  <si>
    <t>rojalin.swain1993@gmail.com</t>
  </si>
  <si>
    <t>Riddhima Swain</t>
  </si>
  <si>
    <t>Tridibnath Swain</t>
  </si>
  <si>
    <t>Rihaan Das</t>
  </si>
  <si>
    <t>Tapan Kumar Das</t>
  </si>
  <si>
    <t>tapank_das@hotmail.com</t>
  </si>
  <si>
    <t>Kum Kum Das</t>
  </si>
  <si>
    <t>Rivaan Rudraveerya Sahu</t>
  </si>
  <si>
    <t>Manas Ranjan Sahu</t>
  </si>
  <si>
    <t>ankitabhoi@gmail.com</t>
  </si>
  <si>
    <t>Ankita Bhoi</t>
  </si>
  <si>
    <t>Saanvi Sudha</t>
  </si>
  <si>
    <t>Manoj Kumar Maharana</t>
  </si>
  <si>
    <t>manojmaharana@gmail.com</t>
  </si>
  <si>
    <t>Roop Lekha Khuntia</t>
  </si>
  <si>
    <t>Saanvika Das</t>
  </si>
  <si>
    <t>Somen Das</t>
  </si>
  <si>
    <t>somen.das@tcs.com</t>
  </si>
  <si>
    <t>Archana Dhir</t>
  </si>
  <si>
    <t>dhir.archana@gmail.com</t>
  </si>
  <si>
    <t>Saishree Mishra</t>
  </si>
  <si>
    <t>Durga Prasad Mishra</t>
  </si>
  <si>
    <t>dpmishra@rockwellindia.in</t>
  </si>
  <si>
    <t>Shibani Mishra</t>
  </si>
  <si>
    <t>Saswat Jena</t>
  </si>
  <si>
    <t>Sandip Barun Jena</t>
  </si>
  <si>
    <t>jenasandeep86@gmail.com</t>
  </si>
  <si>
    <t>Sellirani Jena</t>
  </si>
  <si>
    <t>selli.jati@gmail.com</t>
  </si>
  <si>
    <t>Shaikha Ajwa Bin Hosain</t>
  </si>
  <si>
    <t>Shaikh Hosain Alli</t>
  </si>
  <si>
    <t>shali786@hotmail.com</t>
  </si>
  <si>
    <t>Guljabin Salim</t>
  </si>
  <si>
    <t>Shreeansh Satpathy</t>
  </si>
  <si>
    <t>Gispati Mandan Satpathy</t>
  </si>
  <si>
    <t>gispati1981@gmail.com</t>
  </si>
  <si>
    <t>Debi Archana Nayak</t>
  </si>
  <si>
    <t>debiarchanasatpathy@gmail.com</t>
  </si>
  <si>
    <t>Shresth Joshi</t>
  </si>
  <si>
    <t>Niraj Joshi</t>
  </si>
  <si>
    <t>nirajjoshi87@gmail.com</t>
  </si>
  <si>
    <t>Annapurna Joshi</t>
  </si>
  <si>
    <t>Swoyam Sworup Pattanaik</t>
  </si>
  <si>
    <t>Chittaranjan Pattanaik</t>
  </si>
  <si>
    <t>crptnk@gmail.com</t>
  </si>
  <si>
    <t>Rajashree Pattanaik</t>
  </si>
  <si>
    <t>Viraj Singh Gill</t>
  </si>
  <si>
    <t>Sandeep Gill</t>
  </si>
  <si>
    <t>gill07_rabinder@yahoo.in</t>
  </si>
  <si>
    <t>Rabinderjit Kaur Gill</t>
  </si>
  <si>
    <t>Vivaan Kochar</t>
  </si>
  <si>
    <t>Jinendra Kochar</t>
  </si>
  <si>
    <t>ronit_kochar@yahoo.co.in</t>
  </si>
  <si>
    <t>Laveena Rakhecha</t>
  </si>
  <si>
    <t>Aadya Adilisha</t>
  </si>
  <si>
    <t>Surya Kanta Behera</t>
  </si>
  <si>
    <t>surya197600@gmail.com</t>
  </si>
  <si>
    <t>Soma Kar</t>
  </si>
  <si>
    <t>Aurobinda Mohanty</t>
  </si>
  <si>
    <t>amohanty@rockwellindia.in</t>
  </si>
  <si>
    <t>Sareeta Mohanty</t>
  </si>
  <si>
    <t>sareetamohanty@gmail.com</t>
  </si>
  <si>
    <t>Aayansh Vir Chhotray</t>
  </si>
  <si>
    <t>Gaurav Chhotray</t>
  </si>
  <si>
    <t>gciter@gmail.com</t>
  </si>
  <si>
    <t>Soumya Patnaik</t>
  </si>
  <si>
    <t>soumyapatnaikshri@gmail.com</t>
  </si>
  <si>
    <t>Antarikhya Tripathy</t>
  </si>
  <si>
    <t>Suresh Kumar Tripathy</t>
  </si>
  <si>
    <t>i.s.ktripathylsg@gmail.com</t>
  </si>
  <si>
    <t>Anuja Tripathy</t>
  </si>
  <si>
    <t>Aradhya Sahoo</t>
  </si>
  <si>
    <t>Biswa Ranjan Sahoo</t>
  </si>
  <si>
    <t>biswaranjanster@gmail.com</t>
  </si>
  <si>
    <t>Amrita Kumari Sahoo</t>
  </si>
  <si>
    <t>amritaksahoo123@gmail.com</t>
  </si>
  <si>
    <t>Bibhasis Mishra</t>
  </si>
  <si>
    <t>Subhendu Ranjan Mishra</t>
  </si>
  <si>
    <t>subhendu.r.mishra@gmail.com</t>
  </si>
  <si>
    <t>Bithika Dash</t>
  </si>
  <si>
    <t>bithika.lucy@gmail.com</t>
  </si>
  <si>
    <t>Debansh Raj Pradhan</t>
  </si>
  <si>
    <t>Sangram Keshari Pradhan</t>
  </si>
  <si>
    <t>na@na.com</t>
  </si>
  <si>
    <t>Puja Pradhan</t>
  </si>
  <si>
    <t>Devansh Mohanty</t>
  </si>
  <si>
    <t>Sunil Mohanty</t>
  </si>
  <si>
    <t>gangotri.mohanty8@gmail.com</t>
  </si>
  <si>
    <t>Gangotri Mohanty</t>
  </si>
  <si>
    <t>Dibyansu Jena</t>
  </si>
  <si>
    <t>Bikash Kumar Jena</t>
  </si>
  <si>
    <t>bikashjena1982@gmail.com</t>
  </si>
  <si>
    <t>Minati Jena</t>
  </si>
  <si>
    <t>minatijenaappu@gmail.com</t>
  </si>
  <si>
    <t>Garima Sahoo</t>
  </si>
  <si>
    <t>Chandrasekhar Sahoo</t>
  </si>
  <si>
    <t>chandruss@yahoo.com</t>
  </si>
  <si>
    <t>Priyanka Sahoo</t>
  </si>
  <si>
    <t>Ishika Budhia</t>
  </si>
  <si>
    <t>Amit Kumar Budhia</t>
  </si>
  <si>
    <t>amit.budhia551@gmail.com</t>
  </si>
  <si>
    <t>Nupur Budhia</t>
  </si>
  <si>
    <t>nupurbudhia@gmail.com</t>
  </si>
  <si>
    <t>Jharika Jain</t>
  </si>
  <si>
    <t>Hemant Jain</t>
  </si>
  <si>
    <t>hemantjain136@gmail.com</t>
  </si>
  <si>
    <t>Sweta Jain</t>
  </si>
  <si>
    <t>Manya Agarwal</t>
  </si>
  <si>
    <t>Mukesh Agarwal</t>
  </si>
  <si>
    <t>mukeshagarwal79@gmail.com</t>
  </si>
  <si>
    <t>Tripti Agarwal</t>
  </si>
  <si>
    <t>triptisureka@yahoo.co.in</t>
  </si>
  <si>
    <t>Nikhilesh Sarkhel</t>
  </si>
  <si>
    <t>Gopal Sarkhel</t>
  </si>
  <si>
    <t>gopalsarkhel20@gmail.com</t>
  </si>
  <si>
    <t>Anuradha Rath</t>
  </si>
  <si>
    <t>anuradha.rath10@gmail.com</t>
  </si>
  <si>
    <t>NYSA KAGRA</t>
  </si>
  <si>
    <t>HEMANT KAGRA</t>
  </si>
  <si>
    <t>hemantkagra@yahoo.co.in</t>
  </si>
  <si>
    <t>RAJANI KAGRA</t>
  </si>
  <si>
    <t>kagrarajani4@gmail.com</t>
  </si>
  <si>
    <t>Rajashree Rajanandini</t>
  </si>
  <si>
    <t>Ranjan Kumar Jena</t>
  </si>
  <si>
    <t>rjena22@yahoo.com</t>
  </si>
  <si>
    <t>Binapani Routray</t>
  </si>
  <si>
    <t>Reet Agarwal</t>
  </si>
  <si>
    <t>Gaurav Agarwal</t>
  </si>
  <si>
    <t>dr.agarwalgaurav@gmail.com</t>
  </si>
  <si>
    <t>Sneha Agarwal</t>
  </si>
  <si>
    <t>Ruan Drolia</t>
  </si>
  <si>
    <t>Anshuman Drolia</t>
  </si>
  <si>
    <t>anshu.drolia@gmail.com</t>
  </si>
  <si>
    <t>Ruchi Rachita Rout</t>
  </si>
  <si>
    <t>Rudraksh Mangaraj</t>
  </si>
  <si>
    <t>Biren Ketan Mangaraj</t>
  </si>
  <si>
    <t>birenbkm@gmail.com</t>
  </si>
  <si>
    <t>Madhumita Mangaraj</t>
  </si>
  <si>
    <t>Saanvi Agarwal</t>
  </si>
  <si>
    <t>Bhagyashree Agrawal</t>
  </si>
  <si>
    <t>SAI SASWAT</t>
  </si>
  <si>
    <t>SURIYA KANT BEHERA</t>
  </si>
  <si>
    <t>dsongp@gmail.com</t>
  </si>
  <si>
    <t>SWETALINA BEHERA</t>
  </si>
  <si>
    <t>pothalswetalina@gmail.com</t>
  </si>
  <si>
    <t>Sai Sidhi Badajena</t>
  </si>
  <si>
    <t>Kishore Badajena</t>
  </si>
  <si>
    <t>ansuman.asit@gmail.com</t>
  </si>
  <si>
    <t>Lipina Badajena</t>
  </si>
  <si>
    <t>Shivansh Daitapati</t>
  </si>
  <si>
    <t>rajdas1@rediffmail.com</t>
  </si>
  <si>
    <t>Rosaline Daitapati</t>
  </si>
  <si>
    <t>rosaline.daitapati@gmail.com</t>
  </si>
  <si>
    <t>Shreeyanshi Behera</t>
  </si>
  <si>
    <t>sanjaybeheractc@hotmail.com</t>
  </si>
  <si>
    <t>Tapaswini Behera</t>
  </si>
  <si>
    <t>Shriyansh Singh</t>
  </si>
  <si>
    <t>Santosh Singh</t>
  </si>
  <si>
    <t>drsantoshsingh.singh80@gmail.com</t>
  </si>
  <si>
    <t>Lipika Jena</t>
  </si>
  <si>
    <t>Swoyamnsu Nayak</t>
  </si>
  <si>
    <t>Sudhakar Nayak</t>
  </si>
  <si>
    <t>sudhakarnayak119@gmail.com</t>
  </si>
  <si>
    <t>Smrutirekha Sundaray</t>
  </si>
  <si>
    <t>Trikash Trishulin</t>
  </si>
  <si>
    <t>Manas Kumar Mohanty</t>
  </si>
  <si>
    <t>manaskmohanty1974@gmail.com</t>
  </si>
  <si>
    <t>Purabi Mohanty</t>
  </si>
  <si>
    <t>purbimohanty80@gmail.com</t>
  </si>
  <si>
    <t>Zainab Parveen</t>
  </si>
  <si>
    <t>Mir Mohammed Tamimuddin</t>
  </si>
  <si>
    <t>tamimphulwari@gmail.com</t>
  </si>
  <si>
    <t>Sultana Parveen</t>
  </si>
  <si>
    <t>Aradhya Choudhury</t>
  </si>
  <si>
    <t>Sudip Choudhury</t>
  </si>
  <si>
    <t>sudipfasfif@gmail.com</t>
  </si>
  <si>
    <t>Mini Choudhury</t>
  </si>
  <si>
    <t>minisudip@gmail.com</t>
  </si>
  <si>
    <t>Aryan Lalit</t>
  </si>
  <si>
    <t>Lalit Parida</t>
  </si>
  <si>
    <t>drlalitparida@yahoo.co.in</t>
  </si>
  <si>
    <t>Sagarika Parida</t>
  </si>
  <si>
    <t>Avsit Anurag Biswal</t>
  </si>
  <si>
    <t>Asit Kumar Biswal</t>
  </si>
  <si>
    <t>mr.asit_biswal@yahoo.com</t>
  </si>
  <si>
    <t>Avalin Chakra</t>
  </si>
  <si>
    <t>Ayansh Pati</t>
  </si>
  <si>
    <t>Ashish Kumar Pati</t>
  </si>
  <si>
    <t>apashishpati@gmail.com</t>
  </si>
  <si>
    <t>Aparna Pati</t>
  </si>
  <si>
    <t>aparnashridhar1@gmail.com</t>
  </si>
  <si>
    <t>Ayush Ulaka</t>
  </si>
  <si>
    <t>Shyam Ghan Ulaka</t>
  </si>
  <si>
    <t>shyam.ulaka@outlook.com</t>
  </si>
  <si>
    <t>Anandita Ulaka</t>
  </si>
  <si>
    <t>Bikash Agarwal</t>
  </si>
  <si>
    <t>bikashagar@gmail.com</t>
  </si>
  <si>
    <t>Ranjana Agarwal</t>
  </si>
  <si>
    <t>ranjanaa100@gmail.com</t>
  </si>
  <si>
    <t>Devansh Agastya Mohanty</t>
  </si>
  <si>
    <t>Debashis Mohanty</t>
  </si>
  <si>
    <t>mohanty.debashis@yahoo.com</t>
  </si>
  <si>
    <t>Annapurna Panda</t>
  </si>
  <si>
    <t>annapurnapanda@gmail.com</t>
  </si>
  <si>
    <t>Divy Kumar</t>
  </si>
  <si>
    <t>Brajesh Kumar</t>
  </si>
  <si>
    <t>brajesh_kumar@itr.drdo.in</t>
  </si>
  <si>
    <t>Shalini Kumari</t>
  </si>
  <si>
    <t>shalini.bgh@gmail.com</t>
  </si>
  <si>
    <t>Heeya Kiran</t>
  </si>
  <si>
    <t>S L Srinivas Kiran</t>
  </si>
  <si>
    <t>reachkiran23@gmail.com</t>
  </si>
  <si>
    <t>Alka Pradhan</t>
  </si>
  <si>
    <t>alkapr2@gmail.com</t>
  </si>
  <si>
    <t>Ishita Garhnayak</t>
  </si>
  <si>
    <t>Lokanath Garhnayak</t>
  </si>
  <si>
    <t>drloknath@gmail.com</t>
  </si>
  <si>
    <t>Mirna Garhnayak</t>
  </si>
  <si>
    <t>Kyra Jhunjhunwala</t>
  </si>
  <si>
    <t>Susil Jhunjhunwala</t>
  </si>
  <si>
    <t>susilj.s@gmail.com</t>
  </si>
  <si>
    <t>Rashmi Jhunjhunwala</t>
  </si>
  <si>
    <t>rashmisjhunjhunwala@gmail.com</t>
  </si>
  <si>
    <t>Lea Sarozini Ruteva</t>
  </si>
  <si>
    <t>vineelkrishna@gmail.com</t>
  </si>
  <si>
    <t>Prerit Anand Das</t>
  </si>
  <si>
    <t>Rohit Anand Das</t>
  </si>
  <si>
    <t>rohitananddas@gmail.com</t>
  </si>
  <si>
    <t>Parinita Mohapatra</t>
  </si>
  <si>
    <t>darkangel.parinita@gmail.com</t>
  </si>
  <si>
    <t>Prisha Nayak</t>
  </si>
  <si>
    <t>Adarsh Nayak</t>
  </si>
  <si>
    <t>adarnayak@rediffmail.com</t>
  </si>
  <si>
    <t>Harpreet Nayak</t>
  </si>
  <si>
    <t>harpreet.parhar@gmail.com</t>
  </si>
  <si>
    <t>Prithisashish Mishra</t>
  </si>
  <si>
    <t>Kamalashish Mishra</t>
  </si>
  <si>
    <t>kamalashish.mishra@gmail.com</t>
  </si>
  <si>
    <t>Pankajini Mishra</t>
  </si>
  <si>
    <t>mishra.pankajini@gmail.com</t>
  </si>
  <si>
    <t>Rajdev Nanda</t>
  </si>
  <si>
    <t>Deba Prasad Nanda</t>
  </si>
  <si>
    <t>nandadebaprasad82@gmail.com</t>
  </si>
  <si>
    <t>Rajlaxmi Sarangi</t>
  </si>
  <si>
    <t>REYAANSH PARIJA</t>
  </si>
  <si>
    <t>SAMBIT PARIJA</t>
  </si>
  <si>
    <t>sambitparija@gmail.com</t>
  </si>
  <si>
    <t>SHINE DUTTA PARIJA</t>
  </si>
  <si>
    <t>duttashinie@gmail.com</t>
  </si>
  <si>
    <t>Riaan Behura</t>
  </si>
  <si>
    <t>Saumya Ranjan Behura</t>
  </si>
  <si>
    <t>sbehura@gmail.com</t>
  </si>
  <si>
    <t>Poonam Jethani</t>
  </si>
  <si>
    <t>poonam.jethani06@gmail.com</t>
  </si>
  <si>
    <t>vikashacal@gmail.com</t>
  </si>
  <si>
    <t>prashastiagrawal02@gmail.com</t>
  </si>
  <si>
    <t>Sai Ashutosh Mohapatra</t>
  </si>
  <si>
    <t>Sanjat Mohapatra</t>
  </si>
  <si>
    <t>sanjat9999mohapatra@gmail.com</t>
  </si>
  <si>
    <t>Rashmita Mohapatra</t>
  </si>
  <si>
    <t>Sai Satya Sundar Sahoo</t>
  </si>
  <si>
    <t>Santi Bhusan Sahoo</t>
  </si>
  <si>
    <t>santibhusan7099@gmail.com</t>
  </si>
  <si>
    <t>Umabati Pradhan</t>
  </si>
  <si>
    <t>Shanaya Tandon</t>
  </si>
  <si>
    <t>Ankit Tandon</t>
  </si>
  <si>
    <t>ankit.tandon@tajhotels.com</t>
  </si>
  <si>
    <t>Sania Tandon</t>
  </si>
  <si>
    <t>saniasaggar@gmail.com</t>
  </si>
  <si>
    <t>Shayna Panda</t>
  </si>
  <si>
    <t>Rajiv Lochan Panda</t>
  </si>
  <si>
    <t>rajiv.panda@gmail.com</t>
  </si>
  <si>
    <t>Ipsita Kumari Panda</t>
  </si>
  <si>
    <t>Swastik Patra</t>
  </si>
  <si>
    <t>Himanshu Shekhar Patra</t>
  </si>
  <si>
    <t>patrahimanshu@yahoo.co.in</t>
  </si>
  <si>
    <t>Madhusmita Patra</t>
  </si>
  <si>
    <t>Trivikram Ayyalasomayajula</t>
  </si>
  <si>
    <t>Aaradhya Das</t>
  </si>
  <si>
    <t>Deviprasanna Das</t>
  </si>
  <si>
    <t>dasgurucharan1@gmail.com</t>
  </si>
  <si>
    <t>Parbati Das</t>
  </si>
  <si>
    <t>Aaravi Ojha</t>
  </si>
  <si>
    <t>Bijaya Kumar Ojha</t>
  </si>
  <si>
    <t>bijay.ojha@gmail.com</t>
  </si>
  <si>
    <t>Rashmirekha Sutar</t>
  </si>
  <si>
    <t>Adhrit Singh</t>
  </si>
  <si>
    <t>Baldev Singh</t>
  </si>
  <si>
    <t>baldevsingh84@gmail.com</t>
  </si>
  <si>
    <t>Sweta Pal</t>
  </si>
  <si>
    <t>Akshat Ranjan</t>
  </si>
  <si>
    <t>Alok Ranjan</t>
  </si>
  <si>
    <t>alok.ranjan@tatasteel.com</t>
  </si>
  <si>
    <t>Payal Singh</t>
  </si>
  <si>
    <t>Amit Vikram Routray</t>
  </si>
  <si>
    <t>Durgadutta Routray</t>
  </si>
  <si>
    <t>durgaroutray@gmail.com</t>
  </si>
  <si>
    <t>Pratichi Rashmi Routray</t>
  </si>
  <si>
    <t>muskizzz@gmail.com</t>
  </si>
  <si>
    <t>Arnab Beuria</t>
  </si>
  <si>
    <t>Aryahi Satapathy</t>
  </si>
  <si>
    <t>Swagat Satapathy</t>
  </si>
  <si>
    <t>moushumi.dash@gmail.com</t>
  </si>
  <si>
    <t>Moushumi Dash</t>
  </si>
  <si>
    <t>Bibhas Dalbehera</t>
  </si>
  <si>
    <t>Anil Kumar Dalbehera</t>
  </si>
  <si>
    <t>BIJAYINEE DAS</t>
  </si>
  <si>
    <t>RASHMI PRAKASH DAS</t>
  </si>
  <si>
    <t>rashmiprakashdas@hotmail.com</t>
  </si>
  <si>
    <t>JYOTIRMAYEE DAS</t>
  </si>
  <si>
    <t>jotidas.das31@gmail.com</t>
  </si>
  <si>
    <t>Gargi Gunjan Dash</t>
  </si>
  <si>
    <t>Pravat Kumar Dash</t>
  </si>
  <si>
    <t>dspravat@gmail.com</t>
  </si>
  <si>
    <t>Yajnasenee Dash</t>
  </si>
  <si>
    <t>Himakshi Patasani</t>
  </si>
  <si>
    <t>Hemanta Kumar Patasani</t>
  </si>
  <si>
    <t>hemanta04@gmail.com</t>
  </si>
  <si>
    <t>Banayostna Patasani</t>
  </si>
  <si>
    <t>Keshav Kismat Sabat</t>
  </si>
  <si>
    <t>Debashish Sabat</t>
  </si>
  <si>
    <t>debashish.sabat@gmail.com</t>
  </si>
  <si>
    <t>Lineysha Swain</t>
  </si>
  <si>
    <t>RASHMI RANJAN SWAIN</t>
  </si>
  <si>
    <t>swainrr2001@gmail.com</t>
  </si>
  <si>
    <t>Manasi Swain</t>
  </si>
  <si>
    <t>swainrr@rediffmail.com</t>
  </si>
  <si>
    <t>Pratyusha Tanmoyi</t>
  </si>
  <si>
    <t>Ruchira Nayak</t>
  </si>
  <si>
    <t>ruchira.nayak@gmail.com</t>
  </si>
  <si>
    <t>Sarita Pati</t>
  </si>
  <si>
    <t>Raj Priyadarshani Nayak</t>
  </si>
  <si>
    <t>Prasanta Kumar Nayak</t>
  </si>
  <si>
    <t>ranjitanayak395@gmail.com</t>
  </si>
  <si>
    <t>Ranjita Nayak</t>
  </si>
  <si>
    <t>REYANSH KUMAR</t>
  </si>
  <si>
    <t>PRAVASH MOHANTY</t>
  </si>
  <si>
    <t>pravashmohanty10@gmail.com</t>
  </si>
  <si>
    <t>NISHI SINGH</t>
  </si>
  <si>
    <t>nissunshine10@gmail.com</t>
  </si>
  <si>
    <t>Saanvi Mahapatra</t>
  </si>
  <si>
    <t>Sanjeev Mahapatra</t>
  </si>
  <si>
    <t>sanjeevmahapatra@gmail.com</t>
  </si>
  <si>
    <t>Garanica Mahapatra</t>
  </si>
  <si>
    <t>Saanvi Maharana</t>
  </si>
  <si>
    <t>Deepak Maharana</t>
  </si>
  <si>
    <t>deepak.moharana@gmail.com</t>
  </si>
  <si>
    <t>Anuradha Sarangi</t>
  </si>
  <si>
    <t>anuradha.sarangi@gmail.com</t>
  </si>
  <si>
    <t>Sai Suryansh Panda</t>
  </si>
  <si>
    <t>Rashmi Ranjan Panda</t>
  </si>
  <si>
    <t>drrrp2021@gmail.com</t>
  </si>
  <si>
    <t>Sagarika Panda</t>
  </si>
  <si>
    <t>sagarikapanda1988@gmail.com</t>
  </si>
  <si>
    <t>Sara Rao</t>
  </si>
  <si>
    <t>Bhaskar Rao</t>
  </si>
  <si>
    <t>prewheelautomobile@gmail.com</t>
  </si>
  <si>
    <t>Sunita Rao</t>
  </si>
  <si>
    <t>Shraddha Acharya</t>
  </si>
  <si>
    <t>Dibya Prakash Acharya</t>
  </si>
  <si>
    <t>drdibyaprakash.acharya@gmail.com</t>
  </si>
  <si>
    <t>Sudeepa Mohapatra</t>
  </si>
  <si>
    <t>mohapatra.sudeepa1@gmail.com</t>
  </si>
  <si>
    <t>Shreyans Swain</t>
  </si>
  <si>
    <t>Siba Prasad Swain</t>
  </si>
  <si>
    <t>bandana.siba@gmail.com</t>
  </si>
  <si>
    <t>Bandana Swain</t>
  </si>
  <si>
    <t>Shreyansh Behera</t>
  </si>
  <si>
    <t>Santanu Kumar Behera</t>
  </si>
  <si>
    <t>shaanrkl@gmail.com</t>
  </si>
  <si>
    <t>Priyambada Sahoo</t>
  </si>
  <si>
    <t>9777434409, 9861941525</t>
  </si>
  <si>
    <t>Shreyansh Panigrahi</t>
  </si>
  <si>
    <t>Debasis Panigrahi</t>
  </si>
  <si>
    <t>debasispeds@gmail.com</t>
  </si>
  <si>
    <t>Palash Das</t>
  </si>
  <si>
    <t>Shubham Bastia</t>
  </si>
  <si>
    <t>Amiya Kumar Bastia</t>
  </si>
  <si>
    <t>amiyabastia@gmail.com</t>
  </si>
  <si>
    <t>Rosalin Panda</t>
  </si>
  <si>
    <t>rosalin.bastia@gmail.com</t>
  </si>
  <si>
    <t>AAYUSH PATNAIK</t>
  </si>
  <si>
    <t>PRANAB PATNAIK</t>
  </si>
  <si>
    <t>drpranabpatnaik@gmail.com</t>
  </si>
  <si>
    <t>SUSHREE DAS</t>
  </si>
  <si>
    <t>sushri@gmail.com</t>
  </si>
  <si>
    <t>Aiza Irshad</t>
  </si>
  <si>
    <t>Md Irshad Ahmed</t>
  </si>
  <si>
    <t>iirsha25@gmail.com</t>
  </si>
  <si>
    <t>Saheen Parbeen</t>
  </si>
  <si>
    <t>Aksharaa Hanaga</t>
  </si>
  <si>
    <t>Jay Kumar Hanaga</t>
  </si>
  <si>
    <t>jayhanaga@gmail.com</t>
  </si>
  <si>
    <t>Rashmi Kerai</t>
  </si>
  <si>
    <t>kerairashmi@gmail.com</t>
  </si>
  <si>
    <t>Alex Samantaray</t>
  </si>
  <si>
    <t>Ajit Samantaray</t>
  </si>
  <si>
    <t>ajitsamantaray007@gmail.com</t>
  </si>
  <si>
    <t>Supriya Samantaray</t>
  </si>
  <si>
    <t>Ananya Sabat</t>
  </si>
  <si>
    <t>Rama Narayan Sabat</t>
  </si>
  <si>
    <t>ramasabat@gmail.com</t>
  </si>
  <si>
    <t>Minakshi Panda</t>
  </si>
  <si>
    <t>ANWESHA NAYAK</t>
  </si>
  <si>
    <t>BIRAJA SANKAR NAYAK</t>
  </si>
  <si>
    <t>birajasankar@yahoo.com</t>
  </si>
  <si>
    <t>MADHUMITA NAYAK</t>
  </si>
  <si>
    <t>madhumitaliza@gmail.com</t>
  </si>
  <si>
    <t>Arnav S Nayak</t>
  </si>
  <si>
    <t>Pranab Kumar Nayak</t>
  </si>
  <si>
    <t>subhashree.arn83@gmail.com</t>
  </si>
  <si>
    <t>Subhashree Mohanty</t>
  </si>
  <si>
    <t>Aryanshu Acharya</t>
  </si>
  <si>
    <t>Niranjan Acharya</t>
  </si>
  <si>
    <t>nayakniranjan26@yahoo.com</t>
  </si>
  <si>
    <t>Priyanka Mohapatra</t>
  </si>
  <si>
    <t>7894168426, 8260824199</t>
  </si>
  <si>
    <t>Aryash Sahoo</t>
  </si>
  <si>
    <t>Sanjib Kumar Sahoo</t>
  </si>
  <si>
    <t>sanjib.sahoo20@gmail.com</t>
  </si>
  <si>
    <t>Lipsa Sahu</t>
  </si>
  <si>
    <t>Divyanshu Barik</t>
  </si>
  <si>
    <t>Rashmi Ranjan Barik</t>
  </si>
  <si>
    <t>rbarik31@gmail.com</t>
  </si>
  <si>
    <t>Sujata Rani Behera</t>
  </si>
  <si>
    <t>srbehera34@gmail.com</t>
  </si>
  <si>
    <t>Janvi Mishra</t>
  </si>
  <si>
    <t>Bijay Misra</t>
  </si>
  <si>
    <t>dv_bijaymisra@yahoo.com</t>
  </si>
  <si>
    <t>Lipsa Mishra</t>
  </si>
  <si>
    <t>Jay Jagdish Panda</t>
  </si>
  <si>
    <t>Sandeep Kumar Panda</t>
  </si>
  <si>
    <t>skpanda00007@gmail.com</t>
  </si>
  <si>
    <t>Itishree Pani</t>
  </si>
  <si>
    <t>itishree1122@gmail.com</t>
  </si>
  <si>
    <t>Reyansh Agarwal</t>
  </si>
  <si>
    <t>Rishi Agarwal</t>
  </si>
  <si>
    <t>anuradha.kyal@gmail.com</t>
  </si>
  <si>
    <t>Anuradha Agarwal</t>
  </si>
  <si>
    <t>Rishita Jena</t>
  </si>
  <si>
    <t>Rajeeb Kumar Jena</t>
  </si>
  <si>
    <t>jenarajeeb.sriya@gmail.com</t>
  </si>
  <si>
    <t>Rajamohini Jena</t>
  </si>
  <si>
    <t>Ritik Dev Senapati</t>
  </si>
  <si>
    <t>Dibakar Senapati</t>
  </si>
  <si>
    <t>dibakarsenapati@gmail.com</t>
  </si>
  <si>
    <t>Deepika Senapati</t>
  </si>
  <si>
    <t>SAANCHI PRADHAN</t>
  </si>
  <si>
    <t>BISWARANJAN PRADHAN</t>
  </si>
  <si>
    <t>pradhan654@gmail.com</t>
  </si>
  <si>
    <t>ARATI NAYAK</t>
  </si>
  <si>
    <t>arati.nayak@gmail.com</t>
  </si>
  <si>
    <t>Saanvi Shreya Jena</t>
  </si>
  <si>
    <t>Rakesh Devasish Jena</t>
  </si>
  <si>
    <t>rakesh.chandan@gmail.com</t>
  </si>
  <si>
    <t>Srutigitika Chhotaray</t>
  </si>
  <si>
    <t>Shankhadeep Choudhury</t>
  </si>
  <si>
    <t>Shyam Sundar Choudhury</t>
  </si>
  <si>
    <t>shyam.choudhury@tatapower.com</t>
  </si>
  <si>
    <t>Labanya Choudhury</t>
  </si>
  <si>
    <t>Shivaansh Mishra</t>
  </si>
  <si>
    <t>Bishnu Dutta Mishra</t>
  </si>
  <si>
    <t>bishnudutta1976@gmail.com</t>
  </si>
  <si>
    <t>Anuradha Mishra</t>
  </si>
  <si>
    <t>Shivangi Sahu</t>
  </si>
  <si>
    <t>Srirama Chandra Sahu</t>
  </si>
  <si>
    <t>ambikasriram12@gmail.com</t>
  </si>
  <si>
    <t>Ambikarani Sabat</t>
  </si>
  <si>
    <t>Shriya Sudeshna</t>
  </si>
  <si>
    <t>drmanas1975@gmail.com</t>
  </si>
  <si>
    <t>Subhadarsini Sahoo</t>
  </si>
  <si>
    <t>Sonakshi Sahu</t>
  </si>
  <si>
    <t>sriramambika12@gmail.com</t>
  </si>
  <si>
    <t>Ss Dibyasha Biswal</t>
  </si>
  <si>
    <t>Bikram Keshari Biswal</t>
  </si>
  <si>
    <t>bkbiswal1973@gmail.com</t>
  </si>
  <si>
    <t>Diptirani Rani Biswal</t>
  </si>
  <si>
    <t>SWAYAM PRAKASH NAIK</t>
  </si>
  <si>
    <t>HRUDANANDA NAIK</t>
  </si>
  <si>
    <t>naik.gsi@gmail.com</t>
  </si>
  <si>
    <t>SUJATA NAIK</t>
  </si>
  <si>
    <t>Tanisha Rautray</t>
  </si>
  <si>
    <t>Pradyumna Kumar Rautray</t>
  </si>
  <si>
    <t>prautray05@gmail.com</t>
  </si>
  <si>
    <t>7978222657, 7205319917</t>
  </si>
  <si>
    <t>Rasmita Jena Rautray</t>
  </si>
  <si>
    <t>Vishwanath Raju Asthanaditha</t>
  </si>
  <si>
    <t>Chandrashekaran Asthanaditha Venkateshwaralu</t>
  </si>
  <si>
    <t>chandra.shekaran@tcs.com</t>
  </si>
  <si>
    <t>Gouri Chandrashekaran</t>
  </si>
  <si>
    <t>gourichandra2002@gmail.com</t>
  </si>
  <si>
    <t>Aadya Aradhya</t>
  </si>
  <si>
    <t>Biswa Jyoti Rath</t>
  </si>
  <si>
    <t>biswajyotirath@gmail.com</t>
  </si>
  <si>
    <t>Lipsa Ray</t>
  </si>
  <si>
    <t>Aarav Agarwal</t>
  </si>
  <si>
    <t>Amit Agarwal</t>
  </si>
  <si>
    <t>jgcuttack@gmail.com</t>
  </si>
  <si>
    <t>Alka Agarwal</t>
  </si>
  <si>
    <t>Aarushi Aalliyah</t>
  </si>
  <si>
    <t>Amitesh Panigrahi</t>
  </si>
  <si>
    <t>Abhijit Panigrahi</t>
  </si>
  <si>
    <t>a.panigrahi1983@gmail.com</t>
  </si>
  <si>
    <t>Adyasa Satapathy</t>
  </si>
  <si>
    <t>Avyan Agrawal</t>
  </si>
  <si>
    <t>Atul Agrawal</t>
  </si>
  <si>
    <t>atul0055@gmail.com</t>
  </si>
  <si>
    <t>Paridhi Agrawal</t>
  </si>
  <si>
    <t>paridhi303@gmail.com</t>
  </si>
  <si>
    <t>Bhumi Beriha</t>
  </si>
  <si>
    <t>Bulu Beriha</t>
  </si>
  <si>
    <t>buluberiha.sbp@gmail.com</t>
  </si>
  <si>
    <t>Rinu Beriha</t>
  </si>
  <si>
    <t>Briyaan Das</t>
  </si>
  <si>
    <t>Bandan Kumar Das</t>
  </si>
  <si>
    <t>bandanj@gmail.com</t>
  </si>
  <si>
    <t>Sweety Mukherjee</t>
  </si>
  <si>
    <t>xissrd55@gmail.com</t>
  </si>
  <si>
    <t>Daksh Choradia</t>
  </si>
  <si>
    <t>Manish Choradia</t>
  </si>
  <si>
    <t>mkmkctc@gmail.com</t>
  </si>
  <si>
    <t>Pinky Devi Choradia</t>
  </si>
  <si>
    <t>Dheeman Agarwal</t>
  </si>
  <si>
    <t>Dipsikha Mohanty</t>
  </si>
  <si>
    <t>Snigdha Soumen Mohanty</t>
  </si>
  <si>
    <t>sangitamishra79021@gmail.com</t>
  </si>
  <si>
    <t>Sushrisangita Mishra</t>
  </si>
  <si>
    <t>Sasmita Mallick</t>
  </si>
  <si>
    <t>Harpanahalli Vignesh</t>
  </si>
  <si>
    <t>Harpanahalli Mahesh Babu</t>
  </si>
  <si>
    <t>hmaheshbabu11@gmail.com</t>
  </si>
  <si>
    <t>Harpanahalli Roopa Devi</t>
  </si>
  <si>
    <t>Kabir Anand</t>
  </si>
  <si>
    <t>Biranchi Narayan Panigrahi</t>
  </si>
  <si>
    <t>biranchinp@gmail.com</t>
  </si>
  <si>
    <t>Subhra Pattnaik</t>
  </si>
  <si>
    <t>subhrafrends@gmail.com</t>
  </si>
  <si>
    <t>M V Nitara</t>
  </si>
  <si>
    <t>M S Srinivas</t>
  </si>
  <si>
    <t>srinita2304@gmail.com</t>
  </si>
  <si>
    <t>Chumki Boss</t>
  </si>
  <si>
    <t>9437061044, 8260775547</t>
  </si>
  <si>
    <t>Paridiksha Pattanaik</t>
  </si>
  <si>
    <t>Sadananda Patanaik</t>
  </si>
  <si>
    <t>sadanandapatanaik@gmail.com</t>
  </si>
  <si>
    <t>Monali Pattanaik</t>
  </si>
  <si>
    <t>R G Krishna Koushik</t>
  </si>
  <si>
    <t>Goutam Sahoo</t>
  </si>
  <si>
    <t>goutamsahoo.09@gmail.com</t>
  </si>
  <si>
    <t>Rashmirekha Pradhan</t>
  </si>
  <si>
    <t>S. Sannavi Shaw</t>
  </si>
  <si>
    <t>Soumen Shaw</t>
  </si>
  <si>
    <t>soumen_shaw30@yahoo.com</t>
  </si>
  <si>
    <t>Bhagyashree Shaw</t>
  </si>
  <si>
    <t>Saatvik Mishra</t>
  </si>
  <si>
    <t>Siba Prasad Mishra</t>
  </si>
  <si>
    <t>sibamishra14@gmail.com</t>
  </si>
  <si>
    <t>Dipanweeta Mishra</t>
  </si>
  <si>
    <t>dipamishra14@gmail.com</t>
  </si>
  <si>
    <t>Sai Swaroop</t>
  </si>
  <si>
    <t>Sanjeeb Kumar Samal</t>
  </si>
  <si>
    <t>sk_samal@yahoo.com</t>
  </si>
  <si>
    <t>Subhasini Nayak</t>
  </si>
  <si>
    <t>subhasini.nayak@gmail.com</t>
  </si>
  <si>
    <t>Souvik Padhi</t>
  </si>
  <si>
    <t>Jyotiprakash Padhi</t>
  </si>
  <si>
    <t>erjppadhi@gmail.com</t>
  </si>
  <si>
    <t>Shubhasri Shuvrajyoti Padhi</t>
  </si>
  <si>
    <t>Subhashree Dash</t>
  </si>
  <si>
    <t>shaktiprasaddash@hotmail.com</t>
  </si>
  <si>
    <t>Suryansh Pahantasingh</t>
  </si>
  <si>
    <t>Nityananda Pahantasingh</t>
  </si>
  <si>
    <t>nityanandapahantasingh@gmail.com</t>
  </si>
  <si>
    <t>Monalisa Pahantasingh</t>
  </si>
  <si>
    <t>Tanmaya Tanushree</t>
  </si>
  <si>
    <t>Biswajeet Rout</t>
  </si>
  <si>
    <t>biswajeetrout777@gmail.com</t>
  </si>
  <si>
    <t>Itishree Biswal</t>
  </si>
  <si>
    <t>Pravakar Sahoo</t>
  </si>
  <si>
    <t>pravakar_sahooin@yahoo.com</t>
  </si>
  <si>
    <t>Nirupama Sahoo</t>
  </si>
  <si>
    <t>Vedaang Nayak</t>
  </si>
  <si>
    <t>Santosh Kumar Nayak</t>
  </si>
  <si>
    <t>santosh.nayk@gmail.com</t>
  </si>
  <si>
    <t>Sarasweta Patra</t>
  </si>
  <si>
    <t>Aarushi Priyadarshini</t>
  </si>
  <si>
    <t>Ajit Kumar Kar</t>
  </si>
  <si>
    <t>ajittapu12@gmail.com</t>
  </si>
  <si>
    <t>Snigdha Priyadarshini Pati</t>
  </si>
  <si>
    <t>Aayan Routray</t>
  </si>
  <si>
    <t>Krushna Chandra Routray</t>
  </si>
  <si>
    <t>kroutray03@gmail.com</t>
  </si>
  <si>
    <t>Jasmin Routray</t>
  </si>
  <si>
    <t>Advika Nalini Routray</t>
  </si>
  <si>
    <t>Bishnubrata Routray</t>
  </si>
  <si>
    <t>bishnubrata.routray@gmail.com</t>
  </si>
  <si>
    <t>Rituparna Srotaswini</t>
  </si>
  <si>
    <t>rituparna.srotaswini@gmail.com</t>
  </si>
  <si>
    <t>AMAIRA PATNAIK</t>
  </si>
  <si>
    <t>AMIYA RANJAN PATNAIK</t>
  </si>
  <si>
    <t>romila14@gmail.com</t>
  </si>
  <si>
    <t>ROMILA TIWARI</t>
  </si>
  <si>
    <t>Amrit Sahoo</t>
  </si>
  <si>
    <t>sahoosubrat@yahoo.co.in</t>
  </si>
  <si>
    <t>Banajyotsna Nayak</t>
  </si>
  <si>
    <t>Ananya Mandeep Chakrabarti</t>
  </si>
  <si>
    <t>Biswaranjan Rout</t>
  </si>
  <si>
    <t>Bikram Rout</t>
  </si>
  <si>
    <t>krisha13bbsr@gmail.com</t>
  </si>
  <si>
    <t>Priyanka Rout</t>
  </si>
  <si>
    <t>Dibyasha Priyadarshini</t>
  </si>
  <si>
    <t>Subhransu Ranjan Palai</t>
  </si>
  <si>
    <t>subhranshurpalai@gmail.com</t>
  </si>
  <si>
    <t>Padmalaya Das</t>
  </si>
  <si>
    <t>L K Arav</t>
  </si>
  <si>
    <t>Sitanshu Sekhar Sahoo</t>
  </si>
  <si>
    <t>sssitansusahoo@gmail.com</t>
  </si>
  <si>
    <t>Kalpana Sahoo</t>
  </si>
  <si>
    <t>RANGOLI BEHERA</t>
  </si>
  <si>
    <t>RAJA KISHORE BEHERA</t>
  </si>
  <si>
    <t>drrajakishorebehera@gmail.com</t>
  </si>
  <si>
    <t>TAPASWINI BEHERA</t>
  </si>
  <si>
    <t>tapaswinib14@gmail.com</t>
  </si>
  <si>
    <t>Reyansh Samanta</t>
  </si>
  <si>
    <t>Deepak Kumar Samanta</t>
  </si>
  <si>
    <t>deepaksamanta@hotmail.com</t>
  </si>
  <si>
    <t>Mousumi Bhanja</t>
  </si>
  <si>
    <t>mousumibhanja10@gmail.com</t>
  </si>
  <si>
    <t>Ronav Patnaik</t>
  </si>
  <si>
    <t>Satmanyu Naik</t>
  </si>
  <si>
    <t>satmanyu@gmail.com</t>
  </si>
  <si>
    <t>Saubhagini Behera</t>
  </si>
  <si>
    <t>Sai Sradha Sahoo</t>
  </si>
  <si>
    <t>Saishree Mohanty</t>
  </si>
  <si>
    <t>Hara Mohan Mohanty</t>
  </si>
  <si>
    <t>haramohan1978@gmail.com</t>
  </si>
  <si>
    <t>Archana Dash</t>
  </si>
  <si>
    <t>archanadash1982@gmail.com</t>
  </si>
  <si>
    <t>Samaira Kalas</t>
  </si>
  <si>
    <t>Shreeansh Behera</t>
  </si>
  <si>
    <t>Srikant Behera</t>
  </si>
  <si>
    <t>srikant.doc32@gmail.com</t>
  </si>
  <si>
    <t>Sandhya Behera</t>
  </si>
  <si>
    <t>Shresth Shivoham</t>
  </si>
  <si>
    <t>Bhawani Sharan</t>
  </si>
  <si>
    <t>bhawani.sharan@rediffmail.com</t>
  </si>
  <si>
    <t>Priyanka Kumari</t>
  </si>
  <si>
    <t>priyaslok31@gmail.com</t>
  </si>
  <si>
    <t>Shrirang Bansal</t>
  </si>
  <si>
    <t>Dindayal Agarwal</t>
  </si>
  <si>
    <t>Parika Agarwal</t>
  </si>
  <si>
    <t>Sri Aryans Rout</t>
  </si>
  <si>
    <t>Basant Kumar Rout</t>
  </si>
  <si>
    <t>routbasant74@gmail.com</t>
  </si>
  <si>
    <t>Barsha Rani Rout</t>
  </si>
  <si>
    <t>Stuti Bansal</t>
  </si>
  <si>
    <t>Sudipta Manoranjan Shuvam Barik</t>
  </si>
  <si>
    <t>SUHANI NAYEK</t>
  </si>
  <si>
    <t>SWARUPNATH NAYEK</t>
  </si>
  <si>
    <t>nayek_s@yahoo.co.in</t>
  </si>
  <si>
    <t>SUPRITI NAYEK</t>
  </si>
  <si>
    <t>Taanvi Tanisha</t>
  </si>
  <si>
    <t>Sudarsan Barik</t>
  </si>
  <si>
    <t>sudarsan.barik@gmail.com</t>
  </si>
  <si>
    <t>Pragnya Barik</t>
  </si>
  <si>
    <t>Tejeswar Parida</t>
  </si>
  <si>
    <t>Bijan Kumar Parida</t>
  </si>
  <si>
    <t>bijanparida@gmail.com</t>
  </si>
  <si>
    <t>Priya Parida</t>
  </si>
  <si>
    <t>Yusraa Shadab Sayad</t>
  </si>
  <si>
    <t>S M Shadab</t>
  </si>
  <si>
    <t>shadab1@hotmail.com</t>
  </si>
  <si>
    <t>Alia Zabeen Mustafa</t>
  </si>
  <si>
    <t>Aadya Majhi</t>
  </si>
  <si>
    <t>Prahallad Majhi</t>
  </si>
  <si>
    <t>majhiprahallad@gmail.com</t>
  </si>
  <si>
    <t>LEENA MAJHI</t>
  </si>
  <si>
    <t>majhi.leena@gmail.com</t>
  </si>
  <si>
    <t>Akanksha Nayak</t>
  </si>
  <si>
    <t>Parikshit Nayak</t>
  </si>
  <si>
    <t>pnayak057@gmail.com</t>
  </si>
  <si>
    <t>Nilima Priyadarshini Nayak</t>
  </si>
  <si>
    <t>Anish Purkait</t>
  </si>
  <si>
    <t>Suvendu Purkait</t>
  </si>
  <si>
    <t>dr.suvendu.mch@gmail.com</t>
  </si>
  <si>
    <t>Bijaya Depurkait</t>
  </si>
  <si>
    <t>Avni Nayak</t>
  </si>
  <si>
    <t>Subhrajit Nayak</t>
  </si>
  <si>
    <t>nsubhrajit@gmail.com</t>
  </si>
  <si>
    <t>Mahalaxmi Senapati</t>
  </si>
  <si>
    <t>Bavyesh Behera</t>
  </si>
  <si>
    <t>Debakanta Behera</t>
  </si>
  <si>
    <t>debakant2@yahoo.com</t>
  </si>
  <si>
    <t>Minati Behera</t>
  </si>
  <si>
    <t>Debesh Nayak</t>
  </si>
  <si>
    <t>Sridhar Nayak</t>
  </si>
  <si>
    <t>sridharnayak@rediffmail.com</t>
  </si>
  <si>
    <t>July Mangaraj</t>
  </si>
  <si>
    <t>Sridharnayak@rediffmail.com</t>
  </si>
  <si>
    <t>Dev Dibesh Sahoo</t>
  </si>
  <si>
    <t>Prakash Kumar Sahoo</t>
  </si>
  <si>
    <t>prakashrani2009@gmail.com</t>
  </si>
  <si>
    <t>Bidulata Sahoo</t>
  </si>
  <si>
    <t>Devika Budhraja</t>
  </si>
  <si>
    <t>Karan Budhraja</t>
  </si>
  <si>
    <t>devikaenterprises90@gmail.com</t>
  </si>
  <si>
    <t>Komal Budhraja</t>
  </si>
  <si>
    <t>Divyansh Panigrahi</t>
  </si>
  <si>
    <t>Sandeep Kumar Panigrahi</t>
  </si>
  <si>
    <t>sandeep.panigrahi@icloud.com</t>
  </si>
  <si>
    <t>Bipsa Panigrahi</t>
  </si>
  <si>
    <t>bipsamishra89@gmail.com</t>
  </si>
  <si>
    <t>Drishi Dagore</t>
  </si>
  <si>
    <t>Janmajoy Routray</t>
  </si>
  <si>
    <t>Lochan Kumar Routray</t>
  </si>
  <si>
    <t>lochanroutray@gmail.com</t>
  </si>
  <si>
    <t>Indurekha Rout</t>
  </si>
  <si>
    <t>Lashika Mohapatra</t>
  </si>
  <si>
    <t>Dayanidhi Mohapatra</t>
  </si>
  <si>
    <t>dayaraj.mohapatra@gmail.com</t>
  </si>
  <si>
    <t>Sudeshna Das</t>
  </si>
  <si>
    <t>sudeshna.aai@gmail.com</t>
  </si>
  <si>
    <t>Mayank Sulanki</t>
  </si>
  <si>
    <t>Gan Kumar Sulanki</t>
  </si>
  <si>
    <t>gankrsulanki@yahoo.com</t>
  </si>
  <si>
    <t>Seema Sulanki</t>
  </si>
  <si>
    <t>Naman Das</t>
  </si>
  <si>
    <t>Debi Prasad Das</t>
  </si>
  <si>
    <t>debiprasaddas4u@gmail.com</t>
  </si>
  <si>
    <t>Soumya Mohanty</t>
  </si>
  <si>
    <t>Rajani Kanta Samal</t>
  </si>
  <si>
    <t>Ranjit Samal</t>
  </si>
  <si>
    <t>rnayak240386@gmail.com</t>
  </si>
  <si>
    <t>Rasmita Nayak</t>
  </si>
  <si>
    <t>Shivangee Biswas</t>
  </si>
  <si>
    <t>Ghanashyam Biswas</t>
  </si>
  <si>
    <t>drgbiswas@gmail.com</t>
  </si>
  <si>
    <t>Sutapa Biswas</t>
  </si>
  <si>
    <t>Silla Purvasha</t>
  </si>
  <si>
    <t>Silla Satish Kumar</t>
  </si>
  <si>
    <t>sillasatish@gmail.com</t>
  </si>
  <si>
    <t>Silla Priyambada Patra</t>
  </si>
  <si>
    <t>priyambadapatra@yahoo.com</t>
  </si>
  <si>
    <t>Srithik Roy</t>
  </si>
  <si>
    <t>Samiron Roy</t>
  </si>
  <si>
    <t>samiron.roy@gmail.com</t>
  </si>
  <si>
    <t>Debasmita Roy</t>
  </si>
  <si>
    <t>Suhani Hota</t>
  </si>
  <si>
    <t>Pradeep Kumar hota</t>
  </si>
  <si>
    <t>pradeephota.sap@gmail.com</t>
  </si>
  <si>
    <t>Anchal Sharma</t>
  </si>
  <si>
    <t>anchal.sharma225@gmail.com</t>
  </si>
  <si>
    <t>TAMANNA DAS</t>
  </si>
  <si>
    <t>TAPAN KUMAR DAS</t>
  </si>
  <si>
    <t>sdask7408@gmail.com</t>
  </si>
  <si>
    <t>SANAM DAS</t>
  </si>
  <si>
    <t>Tanvi Agrawalla</t>
  </si>
  <si>
    <t>Dinesh Kumar Agrawalla</t>
  </si>
  <si>
    <t>dkagarwalla08@gmail.com</t>
  </si>
  <si>
    <t>Tijil Agarwal</t>
  </si>
  <si>
    <t>Jitendra Agarwal</t>
  </si>
  <si>
    <t>jitendraagarwal786@gmail.com</t>
  </si>
  <si>
    <t>Sangita Rani Agarwal</t>
  </si>
  <si>
    <t>sangeeta.Ag108@gmail.com</t>
  </si>
  <si>
    <t>Varneet Jain</t>
  </si>
  <si>
    <t>Rahul Jain</t>
  </si>
  <si>
    <t>rahul_jaihind@yahoo.com</t>
  </si>
  <si>
    <t>Rashmi Jain</t>
  </si>
  <si>
    <t>9861322515, 7978003069</t>
  </si>
  <si>
    <t>Aaradhya Sarangi</t>
  </si>
  <si>
    <t>Sanjay Kumar Sarangi</t>
  </si>
  <si>
    <t>sarangi.sanjaykumar@gmail.com</t>
  </si>
  <si>
    <t>Aarna Chauhan</t>
  </si>
  <si>
    <t>Dinesh Chauhan</t>
  </si>
  <si>
    <t>indianplasticindustries@gmail.com</t>
  </si>
  <si>
    <t>Sandhya Lata Chauhan</t>
  </si>
  <si>
    <t>Aarohi Sahoo</t>
  </si>
  <si>
    <t>emailabinash@gmail.com</t>
  </si>
  <si>
    <t>Aditi Mandhata</t>
  </si>
  <si>
    <t>Ashish Ranjan Mandhata</t>
  </si>
  <si>
    <t>ashishmandhata@gmail.com</t>
  </si>
  <si>
    <t>Anurakta Mandhata</t>
  </si>
  <si>
    <t>Aditya Dixit</t>
  </si>
  <si>
    <t>Anshuman Dixit</t>
  </si>
  <si>
    <t>anshumandixit@gmail.com</t>
  </si>
  <si>
    <t>Geetanjali Agnihotri</t>
  </si>
  <si>
    <t>Aditya Raj Nayak</t>
  </si>
  <si>
    <t>Adyansh Abhineet Swain</t>
  </si>
  <si>
    <t>Anil Kumar Swain</t>
  </si>
  <si>
    <t>nalini.behera@gmail.com</t>
  </si>
  <si>
    <t>Nalini Prava Behera</t>
  </si>
  <si>
    <t>Ahan Dutta</t>
  </si>
  <si>
    <t>Shantanu Kumar Dutta</t>
  </si>
  <si>
    <t>shantanu.kumar.dutta@gmail.com</t>
  </si>
  <si>
    <t>Sweety Dutta</t>
  </si>
  <si>
    <t>sweetyshandutta87@gmail.com</t>
  </si>
  <si>
    <t>Animesh Mohanty</t>
  </si>
  <si>
    <t>Alok Ranjan Mohanty</t>
  </si>
  <si>
    <t>alok.mohanty@in.panasonic.in</t>
  </si>
  <si>
    <t>Gayatri Subhadarshini</t>
  </si>
  <si>
    <t>Aradhya Pattnaik</t>
  </si>
  <si>
    <t>Goutam Pattnaik</t>
  </si>
  <si>
    <t>goutamctc76@gmail.com</t>
  </si>
  <si>
    <t>Etishree Pattnaik</t>
  </si>
  <si>
    <t>Bhavyesh Swain</t>
  </si>
  <si>
    <t>Biswajit Swain</t>
  </si>
  <si>
    <t>biswajit.b.swain@gmail.com</t>
  </si>
  <si>
    <t>Priyadarsini Das</t>
  </si>
  <si>
    <t>das.priyadarshini@gmail.com</t>
  </si>
  <si>
    <t>Bhuvnesh Nandinee</t>
  </si>
  <si>
    <t>Manoranjan Behura</t>
  </si>
  <si>
    <t>manoranjan0070@gmail.com</t>
  </si>
  <si>
    <t>Samita Routray</t>
  </si>
  <si>
    <t>CHARVIK CHARCHIT</t>
  </si>
  <si>
    <t>PARESH RANJAN MOHAPATRA</t>
  </si>
  <si>
    <t>paresh.mohapatra@outlook.com</t>
  </si>
  <si>
    <t>MONALISA PRIYADARSHINI</t>
  </si>
  <si>
    <t>mona_priya24@yahoo.com</t>
  </si>
  <si>
    <t>Krushna Chandra Pattanayak</t>
  </si>
  <si>
    <t>krushna4u1980@gmail.com</t>
  </si>
  <si>
    <t>Snehalata Pattanayak</t>
  </si>
  <si>
    <t>snehalatasamantaray822@gmail.com</t>
  </si>
  <si>
    <t>Divyagni Dash</t>
  </si>
  <si>
    <t>Devisankar Prasad Dash</t>
  </si>
  <si>
    <t>devi@egcms.com</t>
  </si>
  <si>
    <t>Agnisnata Mishra</t>
  </si>
  <si>
    <t>agnisnata.mishra@gmail.com</t>
  </si>
  <si>
    <t>Naitik Anantya Chintala</t>
  </si>
  <si>
    <t>Chintala Eswara Rao</t>
  </si>
  <si>
    <t>eswarsai@yahoo.com</t>
  </si>
  <si>
    <t>Chintala Sakuntala</t>
  </si>
  <si>
    <t>Rajlaxmi Samal</t>
  </si>
  <si>
    <t>Jyotisankar Samal</t>
  </si>
  <si>
    <t>deepaktransjkr@gmail.com</t>
  </si>
  <si>
    <t>9437071358, 9438071358</t>
  </si>
  <si>
    <t>Mirarani Samal</t>
  </si>
  <si>
    <t>9438571494, 7008948997</t>
  </si>
  <si>
    <t>Saanvi Suryadita Samantaray</t>
  </si>
  <si>
    <t>Lelin Kumar Samantaray</t>
  </si>
  <si>
    <t>lelin.samantaray@gmail.com</t>
  </si>
  <si>
    <t>7008045600, 9658621122</t>
  </si>
  <si>
    <t>Swati Sucharita</t>
  </si>
  <si>
    <t>9777708141, 9776138141</t>
  </si>
  <si>
    <t>Sai Sanvi</t>
  </si>
  <si>
    <t>Narendra Kumar Sahoo</t>
  </si>
  <si>
    <t>saisanvi0101@gmail.com</t>
  </si>
  <si>
    <t>Shrihaan Pal</t>
  </si>
  <si>
    <t>Manoj Kumar Pal</t>
  </si>
  <si>
    <t>bandita.panigrahi06@gmail.com</t>
  </si>
  <si>
    <t>Bandita Panigrahi</t>
  </si>
  <si>
    <t>Smruti Ranjan Sahoo</t>
  </si>
  <si>
    <t>Rasmi Ranjan Sahoo</t>
  </si>
  <si>
    <t>rasmi4ranjan@gmail.com</t>
  </si>
  <si>
    <t>Namita Sahoo</t>
  </si>
  <si>
    <t>Sudhanshu Singh</t>
  </si>
  <si>
    <t>Pradeep Singh</t>
  </si>
  <si>
    <t>pradeep1986singh123@gmail.com</t>
  </si>
  <si>
    <t>Sarita Devi</t>
  </si>
  <si>
    <t>Utsav Kar</t>
  </si>
  <si>
    <t>Abhisekh Kar</t>
  </si>
  <si>
    <t>abhisekhkar@gmail.com</t>
  </si>
  <si>
    <t>Sarvanee Kar</t>
  </si>
  <si>
    <t>Sarvanee.panigrahy@gmail.com</t>
  </si>
  <si>
    <t>Aadvik Panda</t>
  </si>
  <si>
    <t>Bankim Chandra Panda</t>
  </si>
  <si>
    <t>bankimpanda@gmail.com</t>
  </si>
  <si>
    <t>Nivedita Panigrahi</t>
  </si>
  <si>
    <t>niveditapanigrahi@gmail.com</t>
  </si>
  <si>
    <t>Abishrant N Satapathy</t>
  </si>
  <si>
    <t>Biswa Ranjan Satapathy</t>
  </si>
  <si>
    <t>brsatapathy1975@gmail.com</t>
  </si>
  <si>
    <t>Mamata Priyadarshini Mohapatra</t>
  </si>
  <si>
    <t>Addhyansh Kar</t>
  </si>
  <si>
    <t>Prashant Kar</t>
  </si>
  <si>
    <t>amrita3.das@gmail.com</t>
  </si>
  <si>
    <t>Amrita Das</t>
  </si>
  <si>
    <t>Ahilan Pradhan</t>
  </si>
  <si>
    <t>Trinath Prasad Pradhan</t>
  </si>
  <si>
    <t>trinath3679@gmail.com</t>
  </si>
  <si>
    <t>Aparupa Pratihary</t>
  </si>
  <si>
    <t>Daiwik Jena</t>
  </si>
  <si>
    <t>Swayam Prakash Jena</t>
  </si>
  <si>
    <t>anishalenka.puja@gmail.com</t>
  </si>
  <si>
    <t>anishajena0025@gmail.com</t>
  </si>
  <si>
    <t>DAKSHITH KUMAR SAHU</t>
  </si>
  <si>
    <t>MANAS RANJAN SAHU</t>
  </si>
  <si>
    <t>manas.sahu@live.com</t>
  </si>
  <si>
    <t>DEBASHREE SAHOO</t>
  </si>
  <si>
    <t>debashree.sahoo@gmail.com</t>
  </si>
  <si>
    <t>Divyanshu Nayak</t>
  </si>
  <si>
    <t>Tofan Nayak</t>
  </si>
  <si>
    <t>tofan_nayak2000@yahoo.com</t>
  </si>
  <si>
    <t>Banita Nayak</t>
  </si>
  <si>
    <t>Garvit Sarawgi</t>
  </si>
  <si>
    <t>Gyan jigyansu Shekhar Kundu</t>
  </si>
  <si>
    <t>Saroja Kumar Kundu</t>
  </si>
  <si>
    <t>saroj22kumar@gmail.com</t>
  </si>
  <si>
    <t>Nirupama Kundu</t>
  </si>
  <si>
    <t>nirukundu1985@gmail.com</t>
  </si>
  <si>
    <t>Heemani Agarwal</t>
  </si>
  <si>
    <t>Sujit Agrawal</t>
  </si>
  <si>
    <t>sujit27.agrawal@gmail.com</t>
  </si>
  <si>
    <t>Kiran Agarwal</t>
  </si>
  <si>
    <t>Jagannath Dash</t>
  </si>
  <si>
    <t>Kishore Kumar Dash</t>
  </si>
  <si>
    <t>kdodisha@gmail.com</t>
  </si>
  <si>
    <t>Sasmita Dash</t>
  </si>
  <si>
    <t>Kaibalya Prateek Samal</t>
  </si>
  <si>
    <t>Debashis Samal</t>
  </si>
  <si>
    <t>samal.debashis@gmail.com</t>
  </si>
  <si>
    <t>Madhusmita Swain</t>
  </si>
  <si>
    <t>madhusmita.anu@gmail.com</t>
  </si>
  <si>
    <t>Kavesh Raghunathan</t>
  </si>
  <si>
    <t>Naina Rout</t>
  </si>
  <si>
    <t>Dipti Ranjan Rout</t>
  </si>
  <si>
    <t>diptiranjan_r@yahoo.com</t>
  </si>
  <si>
    <t>Swarna Prava Rout</t>
  </si>
  <si>
    <t>Naisha Pattanayak</t>
  </si>
  <si>
    <t>Sunil Kumar Patanaik</t>
  </si>
  <si>
    <t>sunilpattnaik2203@gmail.com</t>
  </si>
  <si>
    <t>Chaitali Pattanayak</t>
  </si>
  <si>
    <t>cpattanayak2010@rediffmail.com</t>
  </si>
  <si>
    <t>Phalguni Rituparna</t>
  </si>
  <si>
    <t>Pratap Kumar Palai</t>
  </si>
  <si>
    <t>pratap6667@gmail.com</t>
  </si>
  <si>
    <t>Rojalin Nayak</t>
  </si>
  <si>
    <t>Sai Kaivalya Patra</t>
  </si>
  <si>
    <t>Sujit Kumar Patra</t>
  </si>
  <si>
    <t>sujit.patra2006@yahoo.co.in</t>
  </si>
  <si>
    <t>sahoonamita210@gmail.com</t>
  </si>
  <si>
    <t>Saiansh Pattanaik</t>
  </si>
  <si>
    <t>Ashutosh Pattanaik</t>
  </si>
  <si>
    <t>ashutosh.pattanaik09@gmail.com</t>
  </si>
  <si>
    <t>Sanghamitra Pattanaik</t>
  </si>
  <si>
    <t>Saiarohi Das</t>
  </si>
  <si>
    <t>Soumyakanta Das</t>
  </si>
  <si>
    <t>kdcs0054@gmail.com</t>
  </si>
  <si>
    <t>Alekhika Das</t>
  </si>
  <si>
    <t>Sambhav Satapathy</t>
  </si>
  <si>
    <t>Santosh Kumar Satapathy</t>
  </si>
  <si>
    <t>skad84@gmail.com</t>
  </si>
  <si>
    <t>Madhusmita Pal</t>
  </si>
  <si>
    <t>mpald84@gmail.com</t>
  </si>
  <si>
    <t>Sanvi Mahapatra</t>
  </si>
  <si>
    <t>Sambit Kumar Mahapatra</t>
  </si>
  <si>
    <t>sambit_mahapatra@yahoo.com</t>
  </si>
  <si>
    <t>Pragyan Paramita Mishra</t>
  </si>
  <si>
    <t>pragyanpmishras@gmail.com</t>
  </si>
  <si>
    <t>Shrihansu Shekhar Sahoo</t>
  </si>
  <si>
    <t>Ajaya Kumar sahoo</t>
  </si>
  <si>
    <t>dr.ajaya1981@gmail.com</t>
  </si>
  <si>
    <t>Monalisa Sahu</t>
  </si>
  <si>
    <t>monalisa.aks@gmail.com</t>
  </si>
  <si>
    <t>Sobhan Prakash Panda</t>
  </si>
  <si>
    <t>vc@gec.edu.in</t>
  </si>
  <si>
    <t>Samarpita Panda</t>
  </si>
  <si>
    <t>Sreenita Mohanty</t>
  </si>
  <si>
    <t>Biswakalyan Mohanty</t>
  </si>
  <si>
    <t>sonamohanty2006@gmail.com</t>
  </si>
  <si>
    <t>Ronalisha Bhanja</t>
  </si>
  <si>
    <t>Syeda Sifa Ayat</t>
  </si>
  <si>
    <t>Syed Dilsad Ali</t>
  </si>
  <si>
    <t>rubinaezhaar786@gmail.com</t>
  </si>
  <si>
    <t>Rubina Ezhaar</t>
  </si>
  <si>
    <t>Tanisha Agrawal</t>
  </si>
  <si>
    <t>Rakesh Kumar Agrawal</t>
  </si>
  <si>
    <t>rakesh.kbs@gmail.com</t>
  </si>
  <si>
    <t>9861172433, 7008832034</t>
  </si>
  <si>
    <t>Komal Agrawal</t>
  </si>
  <si>
    <t>Trisha Baliarsingh</t>
  </si>
  <si>
    <t>Deepak Kumar Baliarsingh</t>
  </si>
  <si>
    <t>sksunanda@gmail.com</t>
  </si>
  <si>
    <t>Shanta Kumari Sunanda</t>
  </si>
  <si>
    <t>Aayansh Dhalsamant</t>
  </si>
  <si>
    <t>Tapas Ranjan Dhalsamant</t>
  </si>
  <si>
    <t>tapas3296@gmail.com</t>
  </si>
  <si>
    <t>Sangeeta Pradhan</t>
  </si>
  <si>
    <t>tapasranjan138@gmail.com</t>
  </si>
  <si>
    <t>Adrika Dash</t>
  </si>
  <si>
    <t>Amrut Dash</t>
  </si>
  <si>
    <t>it.amrut@gmail.com</t>
  </si>
  <si>
    <t>Aishwarya Panigrahi</t>
  </si>
  <si>
    <t>Akshat Aryan Rout</t>
  </si>
  <si>
    <t>Biswajit Rout</t>
  </si>
  <si>
    <t>biswajitrout1@gmail.com</t>
  </si>
  <si>
    <t>Mitali Debashree Rout</t>
  </si>
  <si>
    <t>mitali321@gmail.com</t>
  </si>
  <si>
    <t>Akshita Pani</t>
  </si>
  <si>
    <t>Ved Prakash Pani</t>
  </si>
  <si>
    <t>vedprakash.pani@gmail.com</t>
  </si>
  <si>
    <t>Pragyan Udgata</t>
  </si>
  <si>
    <t>Aradhya Gouda</t>
  </si>
  <si>
    <t>Manoj Kumar Gouda</t>
  </si>
  <si>
    <t>manoj.gouda@mayfairhotels.com</t>
  </si>
  <si>
    <t>Rashmita Gouda</t>
  </si>
  <si>
    <t>Armaan Khan</t>
  </si>
  <si>
    <t>Abubakar Khan</t>
  </si>
  <si>
    <t>khanabubakar147@gmail.com</t>
  </si>
  <si>
    <t>Ayesha Sidhiquea</t>
  </si>
  <si>
    <t>Arshita Mahapatra</t>
  </si>
  <si>
    <t>Rasmi Ranjan Mahapatra</t>
  </si>
  <si>
    <t>rashmirrl@gmail.com</t>
  </si>
  <si>
    <t>Anuradha Mahapatra</t>
  </si>
  <si>
    <t>anudugu85@gmail.com</t>
  </si>
  <si>
    <t>Arshiya Agarwal</t>
  </si>
  <si>
    <t>Punit Agarwal</t>
  </si>
  <si>
    <t>punitgrwl08@gmail.com</t>
  </si>
  <si>
    <t>Sunita Agarwal</t>
  </si>
  <si>
    <t>sunita.agarwal706@gmail.com</t>
  </si>
  <si>
    <t>Avighna Gupta</t>
  </si>
  <si>
    <t>agupta@guptapower.com</t>
  </si>
  <si>
    <t>Pooja Gupta</t>
  </si>
  <si>
    <t>pooja@guptapower.com</t>
  </si>
  <si>
    <t>Ls Queenspriya</t>
  </si>
  <si>
    <t>Laxmi Narayan Mallik</t>
  </si>
  <si>
    <t>lnmalliknov12@gmail.com</t>
  </si>
  <si>
    <t>Swagatika Das</t>
  </si>
  <si>
    <t>M V Srehan</t>
  </si>
  <si>
    <t>Chumki Bose</t>
  </si>
  <si>
    <t>MAYANK RANJAN NATH</t>
  </si>
  <si>
    <t>Manasish Ranjan Nath</t>
  </si>
  <si>
    <t>manasishranjan.nath@gmail.com</t>
  </si>
  <si>
    <t>Sushree Sangeeta Jena</t>
  </si>
  <si>
    <t>sushreesangeeta.jena@outlook.com</t>
  </si>
  <si>
    <t>Naitik Mishra</t>
  </si>
  <si>
    <t>Tapanjit Mishra</t>
  </si>
  <si>
    <t>tapan0304@gmail.com</t>
  </si>
  <si>
    <t>Susmita Satapathy</t>
  </si>
  <si>
    <t>Naman singh Gaur</t>
  </si>
  <si>
    <t>Rahul Singh Gaur</t>
  </si>
  <si>
    <t>gaurrahul.bharatpetrol@gmail.com</t>
  </si>
  <si>
    <t>Khyati Shilpi</t>
  </si>
  <si>
    <t>kshilpi29@gmail.com</t>
  </si>
  <si>
    <t>Rajesh Kumar Maharana</t>
  </si>
  <si>
    <t>rajeshmaharana82@gmail.com</t>
  </si>
  <si>
    <t>smrutimaharana386@gmail.com</t>
  </si>
  <si>
    <t>PRANAV SINGH</t>
  </si>
  <si>
    <t>BISWA GOURAV SINGH</t>
  </si>
  <si>
    <t>biswagourav.singh@gmail.com</t>
  </si>
  <si>
    <t>PRIYANKA JENA</t>
  </si>
  <si>
    <t>priyanka.jena@gmail.com</t>
  </si>
  <si>
    <t>Reyansh Pandia</t>
  </si>
  <si>
    <t>Punam Pandia</t>
  </si>
  <si>
    <t>punampandia@hotmail.com</t>
  </si>
  <si>
    <t>Puja Pandia B.A</t>
  </si>
  <si>
    <t>Rishika Patra</t>
  </si>
  <si>
    <t>A Birendra Kumar Patra</t>
  </si>
  <si>
    <t>rishitainternation8@gmail.com</t>
  </si>
  <si>
    <t>Rekha Patra</t>
  </si>
  <si>
    <t>Rutu Prakash Mishra</t>
  </si>
  <si>
    <t>Jaya Prakash Mishra</t>
  </si>
  <si>
    <t>shilpa2011designer@gmail.com</t>
  </si>
  <si>
    <t>shilpagarments2015@gmail.com</t>
  </si>
  <si>
    <t>Sai Swayam Biswal</t>
  </si>
  <si>
    <t>Sanjeeb Biswal</t>
  </si>
  <si>
    <t>shriya.sanjeeb@gmail.com</t>
  </si>
  <si>
    <t>Shriya Biswal</t>
  </si>
  <si>
    <t>sanjeeb.shriya@gmail.com</t>
  </si>
  <si>
    <t>Sansha Purohit</t>
  </si>
  <si>
    <t>Sunit Purohit</t>
  </si>
  <si>
    <t>sunit100@gmail.com</t>
  </si>
  <si>
    <t>Baisakshi Biswaprava Patnaik</t>
  </si>
  <si>
    <t>Sayesha Das</t>
  </si>
  <si>
    <t>Amit Das</t>
  </si>
  <si>
    <t>amit.Das@tpcentralodisha.com</t>
  </si>
  <si>
    <t>Lubna Diana Mohanty</t>
  </si>
  <si>
    <t>amitdas@tatapower.com</t>
  </si>
  <si>
    <t>Shubhaksh Mishra</t>
  </si>
  <si>
    <t>Janmejaya Mishra</t>
  </si>
  <si>
    <t>janmejayam@gmail.com</t>
  </si>
  <si>
    <t>Manisha Panda</t>
  </si>
  <si>
    <t>manisha26apr@gmail.com</t>
  </si>
  <si>
    <t>Suhastya Mishra</t>
  </si>
  <si>
    <t>Soumya Darshan Mishra</t>
  </si>
  <si>
    <t>soum_darshan@yahoo.co.in</t>
  </si>
  <si>
    <t>Jyotsnamayee Acharya</t>
  </si>
  <si>
    <t>Tiara Jain</t>
  </si>
  <si>
    <t>Ravi Jain</t>
  </si>
  <si>
    <t>Priya Jain</t>
  </si>
  <si>
    <t>Aasma Satpathy</t>
  </si>
  <si>
    <t>Amit Abhijit Satpathy</t>
  </si>
  <si>
    <t>amit.satpathy@gmail.com</t>
  </si>
  <si>
    <t>Madhusmita Priyadarshini</t>
  </si>
  <si>
    <t>Adyasha Behera</t>
  </si>
  <si>
    <t>Himansu Bhusan Behera</t>
  </si>
  <si>
    <t>manisharealcon@gmail.com</t>
  </si>
  <si>
    <t>Rina Behera</t>
  </si>
  <si>
    <t>Aisha Biswal</t>
  </si>
  <si>
    <t>Ajit Biswal</t>
  </si>
  <si>
    <t>drajitbiswal74@gmail.com</t>
  </si>
  <si>
    <t>Swagatika Choudhury</t>
  </si>
  <si>
    <t>Aneesh Patnaik</t>
  </si>
  <si>
    <t>Murali Krushna Patnaik</t>
  </si>
  <si>
    <t>mpatnaik.bal@gmail.com</t>
  </si>
  <si>
    <t>Sujata Patnaik</t>
  </si>
  <si>
    <t>Ayaan Saha</t>
  </si>
  <si>
    <t>Bineet Kumar Saha</t>
  </si>
  <si>
    <t>bineetsaha@gmail.com</t>
  </si>
  <si>
    <t>Suman Saha</t>
  </si>
  <si>
    <t>Ayush Nayak</t>
  </si>
  <si>
    <t>Sanjay Nayak</t>
  </si>
  <si>
    <t>san244u@gmail.com</t>
  </si>
  <si>
    <t>Alena Mohapatra</t>
  </si>
  <si>
    <t>Chaudhury Rudra Narayan Nayak</t>
  </si>
  <si>
    <t>Ranjit Kumar Nayak</t>
  </si>
  <si>
    <t>nayakdrranjit@gmail.com</t>
  </si>
  <si>
    <t>Rebati Mallick</t>
  </si>
  <si>
    <t>Chhandakabya Sahu</t>
  </si>
  <si>
    <t>Debi Prasad Sahu</t>
  </si>
  <si>
    <t>debi78@gmail.com</t>
  </si>
  <si>
    <t>Suparna Surabhita Das</t>
  </si>
  <si>
    <t>Chiranjib Sp Sahu</t>
  </si>
  <si>
    <t>Shesadev Sahu</t>
  </si>
  <si>
    <t>shesadev5@gmail.com</t>
  </si>
  <si>
    <t>Pragnya Paramita Sahoo</t>
  </si>
  <si>
    <t>Elisha Elyana</t>
  </si>
  <si>
    <t>Chandra Sekhara Sethy</t>
  </si>
  <si>
    <t>chandrasethy@gmail.com</t>
  </si>
  <si>
    <t>Mamata Sethy</t>
  </si>
  <si>
    <t>Ishaan Agrawal</t>
  </si>
  <si>
    <t>Jullius Victor Behera</t>
  </si>
  <si>
    <t>Sayan Kumar Behera</t>
  </si>
  <si>
    <t>chefskb1982@gmail.com</t>
  </si>
  <si>
    <t>Ningthingwon T S Behera</t>
  </si>
  <si>
    <t>Krishiv Chakravarty</t>
  </si>
  <si>
    <t>Kishore Chakravarty</t>
  </si>
  <si>
    <t>kishorechakravarty@gmail.com</t>
  </si>
  <si>
    <t>Nilakshi Dutta Choudhury</t>
  </si>
  <si>
    <t>nilakshi.duttachoudhury@gmail.com</t>
  </si>
  <si>
    <t>Madhusmruti Jena</t>
  </si>
  <si>
    <t>Smruti Ranjan Jena</t>
  </si>
  <si>
    <t>smruti.r.jena@gmail.com</t>
  </si>
  <si>
    <t>Mitali Madhumita Patra</t>
  </si>
  <si>
    <t>Parth Jaju</t>
  </si>
  <si>
    <t>Rishabh Jaju</t>
  </si>
  <si>
    <t>rishabh.cares@gmail.com</t>
  </si>
  <si>
    <t>Pooja Bihani</t>
  </si>
  <si>
    <t>drpooja.bihani@gmail.com</t>
  </si>
  <si>
    <t>PUSHPITA KAHALSINGH</t>
  </si>
  <si>
    <t>SURYAKANT KAHALSINGH</t>
  </si>
  <si>
    <t>suryakant.kahalsingh@gmail.com</t>
  </si>
  <si>
    <t>Pragyanparimita kahalsingh</t>
  </si>
  <si>
    <t>pragyanparimitakahalsingh@gmail.com</t>
  </si>
  <si>
    <t>Reyansh Chandel</t>
  </si>
  <si>
    <t>Praveen Kumar Singh</t>
  </si>
  <si>
    <t>joutirmayeeswain@gmail.com</t>
  </si>
  <si>
    <t>Joutirmayee Swain</t>
  </si>
  <si>
    <t>RISHIT SENAPATI</t>
  </si>
  <si>
    <t>SAMIR KUMAR SENAPATI</t>
  </si>
  <si>
    <t>samir.senapati31@gmail.com</t>
  </si>
  <si>
    <t>RASHMI RATHI ARYA</t>
  </si>
  <si>
    <t>rrarya13@gmail.com</t>
  </si>
  <si>
    <t>Sai Prativa Mohapatra</t>
  </si>
  <si>
    <t>Subrata Kumar Nayak</t>
  </si>
  <si>
    <t>subrata@yahoo.com</t>
  </si>
  <si>
    <t>subratnayak649@gmail.com</t>
  </si>
  <si>
    <t>Samarth Khatai</t>
  </si>
  <si>
    <t>Prabhat Kumar Khatai</t>
  </si>
  <si>
    <t>pkkhatai@gmail.com</t>
  </si>
  <si>
    <t>Alaka Khatai</t>
  </si>
  <si>
    <t>Sayed Saeed Ahmed</t>
  </si>
  <si>
    <t>Sayed Farid Ahmed</t>
  </si>
  <si>
    <t>sayadfaridahmed@gmail.com</t>
  </si>
  <si>
    <t>Tayeba Begam</t>
  </si>
  <si>
    <t>tayebabegam786@gmail.com</t>
  </si>
  <si>
    <t>Shrehansu Behera</t>
  </si>
  <si>
    <t>Hemanta Kumar Behera</t>
  </si>
  <si>
    <t>hemantbehera73@yahoo.in</t>
  </si>
  <si>
    <t>Mamita Behera</t>
  </si>
  <si>
    <t>prafulla.ronm@gmail.com</t>
  </si>
  <si>
    <t>SHREYASH NAYAK</t>
  </si>
  <si>
    <t>UMAKANT NAYAK</t>
  </si>
  <si>
    <t>uknayak.dowr@gmail.com</t>
  </si>
  <si>
    <t>SUNITA NAYAK</t>
  </si>
  <si>
    <t>Aamyra Parija</t>
  </si>
  <si>
    <t>aparnamohanty01@gmail.com</t>
  </si>
  <si>
    <t>Anish Chakraborty</t>
  </si>
  <si>
    <t>Palash Chakraborty</t>
  </si>
  <si>
    <t>palash_chakraborty@rediffmail.com</t>
  </si>
  <si>
    <t>Anindita Guha Chakraborty</t>
  </si>
  <si>
    <t>anindita.ximb@gmail.com</t>
  </si>
  <si>
    <t>Arihaan Roy</t>
  </si>
  <si>
    <t>Arijit Roy</t>
  </si>
  <si>
    <t>jana.priya28@gmail.com</t>
  </si>
  <si>
    <t>Priya Roy</t>
  </si>
  <si>
    <t>Armaan Das</t>
  </si>
  <si>
    <t>Bikash Das</t>
  </si>
  <si>
    <t>limadas1982@gmail.com</t>
  </si>
  <si>
    <t>Lima Das</t>
  </si>
  <si>
    <t>Devansh Kumar Kyal</t>
  </si>
  <si>
    <t>Deepak Kumar Kyal</t>
  </si>
  <si>
    <t>deepak.kyal@yahoo.com</t>
  </si>
  <si>
    <t>Asha Kyal</t>
  </si>
  <si>
    <t>Ekak Biswa</t>
  </si>
  <si>
    <t>Himansu Bhusan Panigrahi</t>
  </si>
  <si>
    <t>himansu.b.panigrahi@gmail.com</t>
  </si>
  <si>
    <t>Manashree Kar</t>
  </si>
  <si>
    <t xml:space="preserve">HARSHIT </t>
  </si>
  <si>
    <t>BHAWANI SHANKAR NATH</t>
  </si>
  <si>
    <t>bhawanishankarnath@gmail.com</t>
  </si>
  <si>
    <t>RANJANA KUMARI</t>
  </si>
  <si>
    <t>ranjanachirag83@gmail.com</t>
  </si>
  <si>
    <t>Maanvi Agarwal</t>
  </si>
  <si>
    <t>Rajesh Kumar Agarwal</t>
  </si>
  <si>
    <t>rajeshmadhumaanvi@gmail.com</t>
  </si>
  <si>
    <t>Madhulata Agarwal</t>
  </si>
  <si>
    <t>maanvi766@gmail.com</t>
  </si>
  <si>
    <t>Nithwik Kumar Choudhary</t>
  </si>
  <si>
    <t>Deepak Kumar Choudhary</t>
  </si>
  <si>
    <t>deepak.ku.choudhary@hotmail.com</t>
  </si>
  <si>
    <t>Devika Choudhary</t>
  </si>
  <si>
    <t>Paree Priyadarshini Panda</t>
  </si>
  <si>
    <t>Rajeeb kumar Panda</t>
  </si>
  <si>
    <t>rajeeb0080@gmail.com</t>
  </si>
  <si>
    <t>Sudeshna Panda</t>
  </si>
  <si>
    <t>PRATHAM PATI</t>
  </si>
  <si>
    <t>SIBASIS PATI</t>
  </si>
  <si>
    <t>sibasispati@yahoo.com</t>
  </si>
  <si>
    <t>YOGITA JOSHI</t>
  </si>
  <si>
    <t>gjoshi2402@gmail.com</t>
  </si>
  <si>
    <t>Priyanshu Behera</t>
  </si>
  <si>
    <t>Sarat Behera</t>
  </si>
  <si>
    <t>beherasarat612@gmail.com</t>
  </si>
  <si>
    <t>Ashalata Behera</t>
  </si>
  <si>
    <t>Rajnikant Swain</t>
  </si>
  <si>
    <t>rajendraswain14902@gmail.com</t>
  </si>
  <si>
    <t>Chandrika Rout</t>
  </si>
  <si>
    <t>Pradip Kumar Acharya</t>
  </si>
  <si>
    <t>Swagatika Acharya</t>
  </si>
  <si>
    <t>swagatika.aaipl@gmail.com</t>
  </si>
  <si>
    <t>Sai Saswat Biswal</t>
  </si>
  <si>
    <t>Suvakanta Biswal</t>
  </si>
  <si>
    <t>skbctvs@rediffmail.com</t>
  </si>
  <si>
    <t>Sivani Baral</t>
  </si>
  <si>
    <t>Sanel Shreeansh Mahapatra</t>
  </si>
  <si>
    <t>Sangram Keshari Mahapatra</t>
  </si>
  <si>
    <t>k_sangram@rediffmail.com</t>
  </si>
  <si>
    <t>Elina Suvadarsani Parida</t>
  </si>
  <si>
    <t>Shreyanshee Patra</t>
  </si>
  <si>
    <t>Uma Sankar Patro</t>
  </si>
  <si>
    <t>tinkugds@gmail.com</t>
  </si>
  <si>
    <t>Subhashree Patra</t>
  </si>
  <si>
    <t>Srushti Panigrahi</t>
  </si>
  <si>
    <t>Malaya Ranjan Panigrahy</t>
  </si>
  <si>
    <t>malay.panigrahy@gmail.com</t>
  </si>
  <si>
    <t>Swati Sucharita Panda</t>
  </si>
  <si>
    <t>SUBHASHREE MEHER</t>
  </si>
  <si>
    <t>RANJAN KUMAR MEHER</t>
  </si>
  <si>
    <t>PUSHPANJALI MEHER</t>
  </si>
  <si>
    <t>Suryan Biswal</t>
  </si>
  <si>
    <t>Girija Shankar Biswal</t>
  </si>
  <si>
    <t>girijasankerbiswal@gmail.com</t>
  </si>
  <si>
    <t>Soubhagyalaxmi Samal</t>
  </si>
  <si>
    <t>soubhagyalaxmibiswal2015@gmail.com</t>
  </si>
  <si>
    <t>Swarit Sethi</t>
  </si>
  <si>
    <t>Sanjay Sethi</t>
  </si>
  <si>
    <t>ssethi81@gmail.com</t>
  </si>
  <si>
    <t>Priyadarshini Madhusmita</t>
  </si>
  <si>
    <t>Swarnika Patnaik</t>
  </si>
  <si>
    <t>Swarnav Patnaik</t>
  </si>
  <si>
    <t>dr.swarnavpatnaik@gmail.com</t>
  </si>
  <si>
    <t>Garima Poddar</t>
  </si>
  <si>
    <t>dr.garimapoddar@gmail.com</t>
  </si>
  <si>
    <t>Tiya Singh</t>
  </si>
  <si>
    <t>Mukul Singh</t>
  </si>
  <si>
    <t>singhmukul@indianoil.in</t>
  </si>
  <si>
    <t>Bandana Singh</t>
  </si>
  <si>
    <t>bandanasingh472@indianoil.in</t>
  </si>
  <si>
    <t>Aarav Pradhan</t>
  </si>
  <si>
    <t>Sushil Kumar Pradhan</t>
  </si>
  <si>
    <t>pradhan.sushil40@gmail.com</t>
  </si>
  <si>
    <t>Bandana Pradhan</t>
  </si>
  <si>
    <t>Aavya Patra</t>
  </si>
  <si>
    <t>Abhash Senapati</t>
  </si>
  <si>
    <t>Bibhas Senapati</t>
  </si>
  <si>
    <t>bivassenapati39@gmail.com</t>
  </si>
  <si>
    <t>Ankita Senapati</t>
  </si>
  <si>
    <t>Adeeba Kashif</t>
  </si>
  <si>
    <t>Akshat Sahoo</t>
  </si>
  <si>
    <t>Alok Sahoo</t>
  </si>
  <si>
    <t>sahooalok@gmail.com</t>
  </si>
  <si>
    <t>Ashima Patnaik</t>
  </si>
  <si>
    <t>Angshumoy Saha</t>
  </si>
  <si>
    <t>Prodyut Kumar Saha</t>
  </si>
  <si>
    <t>prodyut.saha@gmail.com</t>
  </si>
  <si>
    <t>Amrita Saha</t>
  </si>
  <si>
    <t>amrita.saha3318@gmail.com</t>
  </si>
  <si>
    <t>Arya Satapathy</t>
  </si>
  <si>
    <t>Ashish Kumar Satapathy</t>
  </si>
  <si>
    <t>newurbanconcepts@gmail.com</t>
  </si>
  <si>
    <t>Jyotirmayee Dash</t>
  </si>
  <si>
    <t>Aryan Aditya Pradhan</t>
  </si>
  <si>
    <t>Nishith Kumar Pradhan</t>
  </si>
  <si>
    <t>nisithpradhan@gmail.com</t>
  </si>
  <si>
    <t>Soma Acharjee</t>
  </si>
  <si>
    <t>soma.acharjee11@gmail.com</t>
  </si>
  <si>
    <t>ARYAV PATNAIK</t>
  </si>
  <si>
    <t>RAJBANS PATNAIK</t>
  </si>
  <si>
    <t>rajbanspatnaik@gmail.com</t>
  </si>
  <si>
    <t>SWAGATIKA MOHAPATRA</t>
  </si>
  <si>
    <t>mohapatra.swagatika81@gmail.com</t>
  </si>
  <si>
    <t>Bhavik Baid</t>
  </si>
  <si>
    <t>Mohit Baid</t>
  </si>
  <si>
    <t>jainmohit4444@gmail.com</t>
  </si>
  <si>
    <t>Alka Mohit Baid</t>
  </si>
  <si>
    <t>Bishakha Mohanty</t>
  </si>
  <si>
    <t>Ajit Mohanty</t>
  </si>
  <si>
    <t>mohantyajit219@gmail.com</t>
  </si>
  <si>
    <t>Rajashree Ray</t>
  </si>
  <si>
    <t>rajashreeray2023@gmail.com</t>
  </si>
  <si>
    <t>Biswa Shree</t>
  </si>
  <si>
    <t>Soumya Ranjan Padhi</t>
  </si>
  <si>
    <t>beautypalacenx66@gmail.com</t>
  </si>
  <si>
    <t>Sunita Padhi</t>
  </si>
  <si>
    <t>srpadhi1977@gmail.com</t>
  </si>
  <si>
    <t>Deevyanshi Mishra</t>
  </si>
  <si>
    <t>DEVESHWAR MANDHYAN</t>
  </si>
  <si>
    <t>CHARAK MANDHYAN</t>
  </si>
  <si>
    <t>charakm@gmail.com</t>
  </si>
  <si>
    <t>DIKSHA MANDHYAN</t>
  </si>
  <si>
    <t>ahuja.diks@gmail.com</t>
  </si>
  <si>
    <t>Dhruvika Patnaik</t>
  </si>
  <si>
    <t>Amrit Patnaik</t>
  </si>
  <si>
    <t>amritpatnaik12@gmail.com</t>
  </si>
  <si>
    <t>Susmita Patnaik</t>
  </si>
  <si>
    <t>Jagrav Agarwal</t>
  </si>
  <si>
    <t>Amit Kumar Agarwal</t>
  </si>
  <si>
    <t>amit.jagrav@gmail.com</t>
  </si>
  <si>
    <t>Anshumita Agarwal</t>
  </si>
  <si>
    <t>Pinaki Ray</t>
  </si>
  <si>
    <t>Siddhartha Nayak Ray</t>
  </si>
  <si>
    <t>sidnray@gmail.com</t>
  </si>
  <si>
    <t>Bandita Swain</t>
  </si>
  <si>
    <t>Pratistha Mishra</t>
  </si>
  <si>
    <t>Prakash Mishra</t>
  </si>
  <si>
    <t>pmishra773@gmail.com</t>
  </si>
  <si>
    <t>Jagruti Mishra</t>
  </si>
  <si>
    <t>Ram Anupam Mahapatra</t>
  </si>
  <si>
    <t>Bibhuti Bhusan</t>
  </si>
  <si>
    <t>bibhuti.mahapatra7@gmail.com</t>
  </si>
  <si>
    <t>Riti Hemansi Routray</t>
  </si>
  <si>
    <t>Jamunalal Rout</t>
  </si>
  <si>
    <t>jrout86@gmail.com</t>
  </si>
  <si>
    <t>Hemalata Jena</t>
  </si>
  <si>
    <t>SAIKRITI MAHAPATRA</t>
  </si>
  <si>
    <t>SOUMYASACHI MAHAPATRA</t>
  </si>
  <si>
    <t>som2301@gmail.com</t>
  </si>
  <si>
    <t>AMRITA MOHAPATRA</t>
  </si>
  <si>
    <t>amritais4u@gmail.com</t>
  </si>
  <si>
    <t>Samayra Panda</t>
  </si>
  <si>
    <t>Dev Kumar Panda</t>
  </si>
  <si>
    <t>devpanda1@gmail.com</t>
  </si>
  <si>
    <t>Debashree Panda</t>
  </si>
  <si>
    <t>Shreya Roy</t>
  </si>
  <si>
    <t>Sreekanta Roy</t>
  </si>
  <si>
    <t>lumina.roy@gmail.com</t>
  </si>
  <si>
    <t>Bijnaprava Behera</t>
  </si>
  <si>
    <t>SHREYASHI PANDA</t>
  </si>
  <si>
    <t>TAPAN KUMAR PANDA</t>
  </si>
  <si>
    <t>tapan.panda@ymail.com</t>
  </si>
  <si>
    <t>BANDANA PANDA</t>
  </si>
  <si>
    <t>bandana.panda@yahoo.com</t>
  </si>
  <si>
    <t>Sidhi Sambhabi</t>
  </si>
  <si>
    <t>Bisworanjan Sutar</t>
  </si>
  <si>
    <t>brsutar@gmail.com</t>
  </si>
  <si>
    <t>Tapaswini Sutar</t>
  </si>
  <si>
    <t>Sunaya Panda</t>
  </si>
  <si>
    <t>Himadri Panda</t>
  </si>
  <si>
    <t>himadriipanda@gmail.com</t>
  </si>
  <si>
    <t>Sunmun Dash</t>
  </si>
  <si>
    <t>saloniw@gmail.com</t>
  </si>
  <si>
    <t>SUPRATIK SAHOO</t>
  </si>
  <si>
    <t>BIKASH CHANDRA SAHOO</t>
  </si>
  <si>
    <t>hibikash@gmail.com</t>
  </si>
  <si>
    <t>SUMAN SAHU</t>
  </si>
  <si>
    <t>sahu.suman72@gmail.com</t>
  </si>
  <si>
    <t>Swarnav Mishra</t>
  </si>
  <si>
    <t>Susant Mishra</t>
  </si>
  <si>
    <t>susant.mishra08@gmail.com</t>
  </si>
  <si>
    <t>Swati Mishra</t>
  </si>
  <si>
    <t>Aditya Dev Acharya</t>
  </si>
  <si>
    <t>Subrat Acharya</t>
  </si>
  <si>
    <t>subrat@riaxe.com</t>
  </si>
  <si>
    <t>Sarita Acharya</t>
  </si>
  <si>
    <t>saritakund@gmail.com</t>
  </si>
  <si>
    <t>Aditya Vikram Poddar</t>
  </si>
  <si>
    <t>Anand Poddar</t>
  </si>
  <si>
    <t>anandpoddar3@gmail.com</t>
  </si>
  <si>
    <t>Amrita Kedia</t>
  </si>
  <si>
    <t>Advik Rath</t>
  </si>
  <si>
    <t>Durga Prasad Rath</t>
  </si>
  <si>
    <t>dpr1979@gmail.com</t>
  </si>
  <si>
    <t>Biraja Prasad Dash</t>
  </si>
  <si>
    <t>ssplbbsr@gmail.com</t>
  </si>
  <si>
    <t>Pushpanjali Dash</t>
  </si>
  <si>
    <t>ANVI MOHANTY</t>
  </si>
  <si>
    <t>DEBAJYOTI MOHANTY</t>
  </si>
  <si>
    <t>debajyotimohanty007@gmail.com</t>
  </si>
  <si>
    <t>MADHUSMITA CHAMPATY</t>
  </si>
  <si>
    <t>madhusmitachampaty2010@gmail.com</t>
  </si>
  <si>
    <t>Baivab Singh</t>
  </si>
  <si>
    <t>Devajyoti Singh</t>
  </si>
  <si>
    <t>devajyotis@gmail.com</t>
  </si>
  <si>
    <t>Sudeepa Singh</t>
  </si>
  <si>
    <t>sudeepabiswal123@gmail.com</t>
  </si>
  <si>
    <t>Daksh Mohanty</t>
  </si>
  <si>
    <t>Debasis mohanty</t>
  </si>
  <si>
    <t>debasis_mty@yahoo.com</t>
  </si>
  <si>
    <t>Akashmita Mohanty</t>
  </si>
  <si>
    <t>akasmitamohanty@gmail.com</t>
  </si>
  <si>
    <t>Dibyajoyti Gantayat</t>
  </si>
  <si>
    <t>Sachitra Kumar Gantayat</t>
  </si>
  <si>
    <t>sachingantayat@gmail.com</t>
  </si>
  <si>
    <t>Ranjita Gantayat</t>
  </si>
  <si>
    <t>Hemant Kumar Bisoyi</t>
  </si>
  <si>
    <t>Jogesh Kumar Bisoyi</t>
  </si>
  <si>
    <t>bisoyijogesh@gmail.com</t>
  </si>
  <si>
    <t>Niharika Tarini</t>
  </si>
  <si>
    <t>Mudit Jain</t>
  </si>
  <si>
    <t>Nishant Kumar Sahu</t>
  </si>
  <si>
    <t>Prashant Kumar Sahu</t>
  </si>
  <si>
    <t>pks8880@gmail.com</t>
  </si>
  <si>
    <t>Ninu Nair Sahu</t>
  </si>
  <si>
    <t>Ridhiman Das</t>
  </si>
  <si>
    <t>Surajeet Das</t>
  </si>
  <si>
    <t>akasmita.das@gmail.com</t>
  </si>
  <si>
    <t>Akasmita Mohanty</t>
  </si>
  <si>
    <t>Seyash Adhikari</t>
  </si>
  <si>
    <t>UMESH CHANDRA</t>
  </si>
  <si>
    <t>sagarikabakshi@gmail.com</t>
  </si>
  <si>
    <t>SAGARIKA BAKSHI</t>
  </si>
  <si>
    <t>Shaarav Ray</t>
  </si>
  <si>
    <t>Ranjan Ray</t>
  </si>
  <si>
    <t>ranjanray@gmail.com</t>
  </si>
  <si>
    <t>Pooja Shukla</t>
  </si>
  <si>
    <t>Shaina Das</t>
  </si>
  <si>
    <t>Chandan Das</t>
  </si>
  <si>
    <t>chandandas@rediffmail.com</t>
  </si>
  <si>
    <t>Saloni Das</t>
  </si>
  <si>
    <t>saloni.x.das@gmail.com</t>
  </si>
  <si>
    <t>Srinav Mallick</t>
  </si>
  <si>
    <t>Anil Mallick</t>
  </si>
  <si>
    <t>Anil.mallick@gmail.com</t>
  </si>
  <si>
    <t>Sanjogita Mallick</t>
  </si>
  <si>
    <t>Tejas Agarwal</t>
  </si>
  <si>
    <t>Sumit Agarwal</t>
  </si>
  <si>
    <t>sumitagarwal81@yahoo.com</t>
  </si>
  <si>
    <t>Susmita Agarwal</t>
  </si>
  <si>
    <t>AADHYA ANAND</t>
  </si>
  <si>
    <t>Ram Prakash Anand</t>
  </si>
  <si>
    <t>anand_0104@yahoo.co.in</t>
  </si>
  <si>
    <t>SARLA ANAND</t>
  </si>
  <si>
    <t>sarlab1412@gmail.com</t>
  </si>
  <si>
    <t>Aaradhya Modi</t>
  </si>
  <si>
    <t>Ashish Kumar Modi</t>
  </si>
  <si>
    <t>wealthbuilders.in@gmail.com</t>
  </si>
  <si>
    <t>Megha Modi</t>
  </si>
  <si>
    <t>megha.modi23@gmail.com</t>
  </si>
  <si>
    <t>Abhiroop Sahoo</t>
  </si>
  <si>
    <t>Saroja Kumar Sahoo</t>
  </si>
  <si>
    <t>saroja_sahoo@yahoo.com</t>
  </si>
  <si>
    <t>Netaji Bhabani Sahoo</t>
  </si>
  <si>
    <t>Adya Nath</t>
  </si>
  <si>
    <t>Amrit Nath</t>
  </si>
  <si>
    <t>amrit.nath@gmail.com</t>
  </si>
  <si>
    <t>Madhusmita Sharma</t>
  </si>
  <si>
    <t>Akanksha Rath</t>
  </si>
  <si>
    <t>Dipti Ranjan Rath</t>
  </si>
  <si>
    <t>rath123321@gmail.com</t>
  </si>
  <si>
    <t>Khyana Prava Tripathy</t>
  </si>
  <si>
    <t>khyanapravatripathy@gmail.com</t>
  </si>
  <si>
    <t>Ananya Pattnaik</t>
  </si>
  <si>
    <t>Manab Pattnaik</t>
  </si>
  <si>
    <t>Biswa Pravha Pattnaik</t>
  </si>
  <si>
    <t>Anshul Anmol</t>
  </si>
  <si>
    <t>Aradhya Gummadu</t>
  </si>
  <si>
    <t>G Sai swaroop</t>
  </si>
  <si>
    <t>g.sai.swaroop27@gmail.com</t>
  </si>
  <si>
    <t>Krishna Kumari Ghale</t>
  </si>
  <si>
    <t>imkrishnakghale@gmail.com</t>
  </si>
  <si>
    <t>Arya Prasad Nayak</t>
  </si>
  <si>
    <t>Debi Prasad Nayak</t>
  </si>
  <si>
    <t>d_nyk@yahoo.co.in</t>
  </si>
  <si>
    <t>Tanushree Mishra</t>
  </si>
  <si>
    <t>Avni Sahoo</t>
  </si>
  <si>
    <t>Arun Kumar Sahoo</t>
  </si>
  <si>
    <t>sahu.arun@gmail.com</t>
  </si>
  <si>
    <t>Sarika Arun Sahoo</t>
  </si>
  <si>
    <t>Debyansh Dagara</t>
  </si>
  <si>
    <t>Debasis Dagara</t>
  </si>
  <si>
    <t>dishaminerals@gmail.com</t>
  </si>
  <si>
    <t>Sasmita Dagara</t>
  </si>
  <si>
    <t>debdishaanshseema@gmail.com</t>
  </si>
  <si>
    <t>Ishaan Mohanty</t>
  </si>
  <si>
    <t>animesh.mohanty@gmail.com</t>
  </si>
  <si>
    <t>Prabhabati Moharana</t>
  </si>
  <si>
    <t>Ishan Panda</t>
  </si>
  <si>
    <t>Manoj Kumar Panda</t>
  </si>
  <si>
    <t>manojkp529@gmail.com</t>
  </si>
  <si>
    <t>Kanushka Kedia</t>
  </si>
  <si>
    <t>Kripi Jain</t>
  </si>
  <si>
    <t>Nitesh Kamal Jain</t>
  </si>
  <si>
    <t>Nabhya Singh Rathore</t>
  </si>
  <si>
    <t>Sanjive Kumar Singh</t>
  </si>
  <si>
    <t>sanjive.singh@amns.in</t>
  </si>
  <si>
    <t>Shobha Singh</t>
  </si>
  <si>
    <t>sansho123@yahoo.com</t>
  </si>
  <si>
    <t>Pratistha Mohanty</t>
  </si>
  <si>
    <t>Jitendu Mohanty</t>
  </si>
  <si>
    <t>drjitendu@gmail.com</t>
  </si>
  <si>
    <t>Nishigandha Mohanty</t>
  </si>
  <si>
    <t>Priyanshu Sahoo</t>
  </si>
  <si>
    <t>deepusahoo7@gmail.com</t>
  </si>
  <si>
    <t>Annapurna Sahoo</t>
  </si>
  <si>
    <t>Rishin Sreeji</t>
  </si>
  <si>
    <t>Riyanshi Satpathy</t>
  </si>
  <si>
    <t>Sreeharsha Satpathy</t>
  </si>
  <si>
    <t>drharshsuman@gmail.com</t>
  </si>
  <si>
    <t>Pragyan Parimita Satpathy</t>
  </si>
  <si>
    <t>Rudransh Mishra</t>
  </si>
  <si>
    <t>Sonali Sujasmita Satpathy</t>
  </si>
  <si>
    <t>sonali.s.satapathy@gmail.com</t>
  </si>
  <si>
    <t>Shoubhit Kumar Majhi</t>
  </si>
  <si>
    <t>Hare Krushna Majhi</t>
  </si>
  <si>
    <t>tikishashikala78@gmail.com</t>
  </si>
  <si>
    <t>Shashikala Majhi</t>
  </si>
  <si>
    <t>Shrihan Bhuyan</t>
  </si>
  <si>
    <t>Sovan Kumar Bhuyan</t>
  </si>
  <si>
    <t>sovanjitun@gmail.com</t>
  </si>
  <si>
    <t>Niharika Nayak</t>
  </si>
  <si>
    <t>Taniksha Singh</t>
  </si>
  <si>
    <t>Deepak Kumar Singh</t>
  </si>
  <si>
    <t>deepak9580@gmail.com</t>
  </si>
  <si>
    <t>Bishnupriya Jena</t>
  </si>
  <si>
    <t>Truptimayee Swain</t>
  </si>
  <si>
    <t>Priyabrata Swain</t>
  </si>
  <si>
    <t>priyabrata567@gmail.com</t>
  </si>
  <si>
    <t>Upamita Swain</t>
  </si>
  <si>
    <t>upamitaswain6@gmail.com</t>
  </si>
  <si>
    <t>Udvita Nayak</t>
  </si>
  <si>
    <t>Vidushi Nahak</t>
  </si>
  <si>
    <t>Duryodhan Nahak</t>
  </si>
  <si>
    <t>duryodhannahak@gmail.com</t>
  </si>
  <si>
    <t>Vinay Kumar Agrawal</t>
  </si>
  <si>
    <t>Maman Kumar Agrawal</t>
  </si>
  <si>
    <t>pujaagrawal212@gmail.com</t>
  </si>
  <si>
    <t>Puja Agrawal</t>
  </si>
  <si>
    <t>Viraaj Bhusan Podder</t>
  </si>
  <si>
    <t>Sudipto Podder</t>
  </si>
  <si>
    <t>Jyotismita Mohapatra</t>
  </si>
  <si>
    <t>drjyotismita.m13@gmail.com</t>
  </si>
  <si>
    <t>Vivan Agrawalla</t>
  </si>
  <si>
    <t>Ramesh Kumar Agrawalla</t>
  </si>
  <si>
    <t>ramesh_agrawalla@yahoo.co.in</t>
  </si>
  <si>
    <t>Minu Agrawalla</t>
  </si>
  <si>
    <t>Aaradhya Chandak</t>
  </si>
  <si>
    <t>Nikunj Chandak</t>
  </si>
  <si>
    <t>nikunjchandak2010@gmail.com</t>
  </si>
  <si>
    <t>Usha Chandak</t>
  </si>
  <si>
    <t>Abhilasha Sahoo</t>
  </si>
  <si>
    <t>Chandrakanta Sahoo</t>
  </si>
  <si>
    <t>sahooc2u@gmail.com</t>
  </si>
  <si>
    <t>Swagatika Sahoo</t>
  </si>
  <si>
    <t>sahoos2u@gmail.com</t>
  </si>
  <si>
    <t>Ahaan Senapati</t>
  </si>
  <si>
    <t>Alok Kumar Senapati</t>
  </si>
  <si>
    <t>aloksenapati@gmail.com</t>
  </si>
  <si>
    <t>P Radharani Patra</t>
  </si>
  <si>
    <t>Akhyat Tripathy</t>
  </si>
  <si>
    <t>Abhishek Tripathy</t>
  </si>
  <si>
    <t>abhishektripathy69@gmail.com</t>
  </si>
  <si>
    <t>Satyashikha Tripathy</t>
  </si>
  <si>
    <t>Aparupa Atmayani</t>
  </si>
  <si>
    <t>kishore kumar Behera</t>
  </si>
  <si>
    <t>drkindler@gmail.com</t>
  </si>
  <si>
    <t>ARPITA DHAL</t>
  </si>
  <si>
    <t>drarpita91@gmail.com</t>
  </si>
  <si>
    <t>Aryan Mohapatra</t>
  </si>
  <si>
    <t>Rajanarayan Mohapatra</t>
  </si>
  <si>
    <t>captrajmohapatra@gmail.com</t>
  </si>
  <si>
    <t>sanghamitramohanty61@gmail.com</t>
  </si>
  <si>
    <t>Avipta Avinash Mallick</t>
  </si>
  <si>
    <t>Avinash Mallick</t>
  </si>
  <si>
    <t>maven.avi@gmail.com</t>
  </si>
  <si>
    <t>Arpita Mohanty</t>
  </si>
  <si>
    <t>arpita.fb@gmail.com</t>
  </si>
  <si>
    <t>Ayaansh Mohanty</t>
  </si>
  <si>
    <t>a.amaresh@gmail.com</t>
  </si>
  <si>
    <t>Mugdha Patnaik</t>
  </si>
  <si>
    <t>patnaik.mugdha@gmail.com</t>
  </si>
  <si>
    <t>Ayushman Pradhan</t>
  </si>
  <si>
    <t>Bidyadhar Pradhan</t>
  </si>
  <si>
    <t>mohantysatyaranjan.mkg@gmail.com</t>
  </si>
  <si>
    <t>Jagnyaseni Pradhan</t>
  </si>
  <si>
    <t>Ayusmit Panda</t>
  </si>
  <si>
    <t>Sameer Kanta Panda</t>
  </si>
  <si>
    <t>omsameer.panda@gmail.com</t>
  </si>
  <si>
    <t>Ranjita Panda</t>
  </si>
  <si>
    <t>Bhavjit Mishra</t>
  </si>
  <si>
    <t>ana_345in@yahoo.co.in</t>
  </si>
  <si>
    <t>Anamika Mishra</t>
  </si>
  <si>
    <t>Chirag Das</t>
  </si>
  <si>
    <t>Simant Das</t>
  </si>
  <si>
    <t>simantdas@rediffmail.com</t>
  </si>
  <si>
    <t>Kinara Mohanty</t>
  </si>
  <si>
    <t>Dharmaditya Rout</t>
  </si>
  <si>
    <t>Ranjan Kumar Rout</t>
  </si>
  <si>
    <t>ranjankrout.75ctc@gmail.com</t>
  </si>
  <si>
    <t>Bijaylakhmi Rout</t>
  </si>
  <si>
    <t>Junaid Ahmad</t>
  </si>
  <si>
    <t>Tarek Ahmad Zaffar</t>
  </si>
  <si>
    <t>responsezaffar@gmail.com</t>
  </si>
  <si>
    <t>Suhana Kawsar</t>
  </si>
  <si>
    <t>Kuldeep Naik</t>
  </si>
  <si>
    <t>Sudhakar Naik</t>
  </si>
  <si>
    <t>bablulaxmipashi@gmail.com</t>
  </si>
  <si>
    <t>Jajnaseni Naik</t>
  </si>
  <si>
    <t>Priyanshu Patnaik</t>
  </si>
  <si>
    <t>9861511222, 9434575745</t>
  </si>
  <si>
    <t>Sonali Patnaik</t>
  </si>
  <si>
    <t>Rishita Tandon</t>
  </si>
  <si>
    <t>Lakhan Ram Tandon</t>
  </si>
  <si>
    <t>iamtandonlr@gmail.com</t>
  </si>
  <si>
    <t>Pragnya Paramita Jena</t>
  </si>
  <si>
    <t>drpragnyajena@gmail.com</t>
  </si>
  <si>
    <t>Sai Divyanshu Senapati</t>
  </si>
  <si>
    <t>Debasish Senapati</t>
  </si>
  <si>
    <t>debasish.senapati@gmail.com</t>
  </si>
  <si>
    <t>Sthitipragyan Senapati</t>
  </si>
  <si>
    <t>Samarth Sai Das</t>
  </si>
  <si>
    <t>Siddhartha Das</t>
  </si>
  <si>
    <t>siddhsonu4u@gmail.com</t>
  </si>
  <si>
    <t>Shreyam Dash</t>
  </si>
  <si>
    <t>Srimant Das</t>
  </si>
  <si>
    <t>srimant_das@yahoo.com</t>
  </si>
  <si>
    <t>Swagatika Samanta</t>
  </si>
  <si>
    <t>samanta.swagatika.cool@gmail.com</t>
  </si>
  <si>
    <t>Shreyanshi Mohanty</t>
  </si>
  <si>
    <t>Krishna Mohan Mohanty</t>
  </si>
  <si>
    <t>bapumohanty13@gmail.com</t>
  </si>
  <si>
    <t>Babita Mohanty</t>
  </si>
  <si>
    <t>babitamohanty14@gmail.com</t>
  </si>
  <si>
    <t>Soumya Sudipta Panda</t>
  </si>
  <si>
    <t>Pradeep Kumar Panda</t>
  </si>
  <si>
    <t>pradeeppanda73@yahoo.com</t>
  </si>
  <si>
    <t>suchismitapanda19@gmail.com</t>
  </si>
  <si>
    <t>Subrat Sethy</t>
  </si>
  <si>
    <t>Satyabrata Sethi</t>
  </si>
  <si>
    <t>satyabratasethi@gmail.com</t>
  </si>
  <si>
    <t>Sagarika Sethy</t>
  </si>
  <si>
    <t>Suryasmi Swikruti</t>
  </si>
  <si>
    <t>Surya Kanta Pany</t>
  </si>
  <si>
    <t>sk_pany@rediffmail.com</t>
  </si>
  <si>
    <t>Rasmirekha Sahoo</t>
  </si>
  <si>
    <t>Sushree Sulagna Lenka</t>
  </si>
  <si>
    <t>Suryanarayan Lenka</t>
  </si>
  <si>
    <t>deba.laxmi1978@gmail.com</t>
  </si>
  <si>
    <t>9040011348, 9437211348</t>
  </si>
  <si>
    <t>Manini Swain</t>
  </si>
  <si>
    <t>Taniksha Patel</t>
  </si>
  <si>
    <t>Kiran Patel</t>
  </si>
  <si>
    <t>kiranpatel2008@gmail.com</t>
  </si>
  <si>
    <t>Dipika Patel</t>
  </si>
  <si>
    <t>Vivaan Jena</t>
  </si>
  <si>
    <t>Rabindra Jena</t>
  </si>
  <si>
    <t>rjena123@yahoo.co.in</t>
  </si>
  <si>
    <t>Japani Parida</t>
  </si>
  <si>
    <t>Adhishree Samajdar</t>
  </si>
  <si>
    <t>Mohul Samajdar</t>
  </si>
  <si>
    <t>mohul_chayan@yahoo.co.in</t>
  </si>
  <si>
    <t>Pampa Sinha</t>
  </si>
  <si>
    <t>Aditya Raj Sahu</t>
  </si>
  <si>
    <t>9338063999, 9337799166</t>
  </si>
  <si>
    <t>sunil.mahapatra2021@gmail.com</t>
  </si>
  <si>
    <t>Biswashree Pattanayak</t>
  </si>
  <si>
    <t>Bibekananda Pattanayak</t>
  </si>
  <si>
    <t>chinmayee.5.routray@gmail.com</t>
  </si>
  <si>
    <t>Chinmayee Pattanayak</t>
  </si>
  <si>
    <t>Bolli Radhanjani</t>
  </si>
  <si>
    <t>Bolli.Srihari Chowdhury</t>
  </si>
  <si>
    <t>bolli.gayathri@gmail.com</t>
  </si>
  <si>
    <t>Bolli Meher Gayathri</t>
  </si>
  <si>
    <t>srihari.bolli@gmail.com</t>
  </si>
  <si>
    <t>Eshaan Pattanaik</t>
  </si>
  <si>
    <t>Himadri Keshari Pattanaik</t>
  </si>
  <si>
    <t>jharanaguru@gmail.com</t>
  </si>
  <si>
    <t>9937068262, 9238089001</t>
  </si>
  <si>
    <t>9937222006, 9838089006</t>
  </si>
  <si>
    <t>Gourav Mohapatra</t>
  </si>
  <si>
    <t>Gourinath Mohapatra</t>
  </si>
  <si>
    <t>gourinathmohapatra@gmail.com</t>
  </si>
  <si>
    <t>Gayatri Mishra</t>
  </si>
  <si>
    <t>Gyanesh Swain</t>
  </si>
  <si>
    <t>Sachitrananda Swain</t>
  </si>
  <si>
    <t>swain.sachitra83@gmail.com</t>
  </si>
  <si>
    <t>Namita Swain</t>
  </si>
  <si>
    <t>HITAL HIRUPA SINGH</t>
  </si>
  <si>
    <t>RUDRA MOHAN SINGH</t>
  </si>
  <si>
    <t>rudramohan.09@gmail.com</t>
  </si>
  <si>
    <t>KUNI GARNAYAK</t>
  </si>
  <si>
    <t>kunisingh09@gmail.com</t>
  </si>
  <si>
    <t>Hitesh Sai Sadangi</t>
  </si>
  <si>
    <t>Muralidhar Sarangi</t>
  </si>
  <si>
    <t>muralisarangi@gmail.com</t>
  </si>
  <si>
    <t>Sushrita Nanda</t>
  </si>
  <si>
    <t>sushritanada59@gmail.com</t>
  </si>
  <si>
    <t>Ishita Aradhya</t>
  </si>
  <si>
    <t>Sridhar Maharana</t>
  </si>
  <si>
    <t>drsmaharana@gmail.com</t>
  </si>
  <si>
    <t>Smriti Mishra</t>
  </si>
  <si>
    <t>Laksh Agarwal</t>
  </si>
  <si>
    <t>Pankaj Kumar Agarwal</t>
  </si>
  <si>
    <t>lgc.pankaj@live.in</t>
  </si>
  <si>
    <t>Itishree Agarwal</t>
  </si>
  <si>
    <t>Lakshith Patra</t>
  </si>
  <si>
    <t>Manoj Kumar Patra</t>
  </si>
  <si>
    <t>manojofbbsr@gmail.com</t>
  </si>
  <si>
    <t>Swarna Prabha Senapaty</t>
  </si>
  <si>
    <t>Maavi Beniwal</t>
  </si>
  <si>
    <t>Harish Kumar</t>
  </si>
  <si>
    <t>mamta.h7@gmail.com</t>
  </si>
  <si>
    <t>Mamta Harish Kumar</t>
  </si>
  <si>
    <t>Nirupam Nagesh Nayak</t>
  </si>
  <si>
    <t>Chandan Kumar Nayak</t>
  </si>
  <si>
    <t>chandan2282@gmail.com</t>
  </si>
  <si>
    <t>Susmita Nayak</t>
  </si>
  <si>
    <t>Nisan Kumar Pati</t>
  </si>
  <si>
    <t>Santosh Kumar Pati</t>
  </si>
  <si>
    <t>santoshkumarpati008@gmail.com</t>
  </si>
  <si>
    <t>Rina Rani Pati</t>
  </si>
  <si>
    <t>rinaranipati85@gmail.com</t>
  </si>
  <si>
    <t>Parikshit Jajodia</t>
  </si>
  <si>
    <t>Bimal Kumar Jajodia</t>
  </si>
  <si>
    <t>bimalkumarjajodia@gmail.com</t>
  </si>
  <si>
    <t>Archana Shah</t>
  </si>
  <si>
    <t>Prem Pattanaik</t>
  </si>
  <si>
    <t>Sampad Pattanaik</t>
  </si>
  <si>
    <t>pspksahoo450@gmail.com</t>
  </si>
  <si>
    <t>Smruti Pattanaik</t>
  </si>
  <si>
    <t>Priana Patra</t>
  </si>
  <si>
    <t>Swapan Kumar Patra</t>
  </si>
  <si>
    <t>shpatra@gmail.com</t>
  </si>
  <si>
    <t>Sutapa Pati</t>
  </si>
  <si>
    <t>Pritish Jena</t>
  </si>
  <si>
    <t>Dillip Kumar Jena</t>
  </si>
  <si>
    <t>dsinfrareal01@gmail.com</t>
  </si>
  <si>
    <t>Sulagna Jena</t>
  </si>
  <si>
    <t>Priyansha Sahu</t>
  </si>
  <si>
    <t>Hari Krishna Sahu</t>
  </si>
  <si>
    <t>kulu_2k@yahoo.com</t>
  </si>
  <si>
    <t>Anita Mahanty</t>
  </si>
  <si>
    <t>kulu_2k@yahoo.comv</t>
  </si>
  <si>
    <t>Reyaansh Chowdhury</t>
  </si>
  <si>
    <t>Chowdhury Ramakanta Sahoo</t>
  </si>
  <si>
    <t>ramakant.chowdhury@gmail.com</t>
  </si>
  <si>
    <t>Debi Ghoshal</t>
  </si>
  <si>
    <t>ghoshal.debi@gmail.com</t>
  </si>
  <si>
    <t>Ruthvik Sahoo</t>
  </si>
  <si>
    <t>Chitta Ranjan Sahoo</t>
  </si>
  <si>
    <t>rawchitta@gmail.com</t>
  </si>
  <si>
    <t>Chitrangini Sahoo</t>
  </si>
  <si>
    <t>Saheli Ray</t>
  </si>
  <si>
    <t>Soumya Ranjan Ray</t>
  </si>
  <si>
    <t>soumyaranjan.ray@gmail.com</t>
  </si>
  <si>
    <t>Shefali Pani</t>
  </si>
  <si>
    <t>shef.sofy@googlemail.com</t>
  </si>
  <si>
    <t>Sarah Kedia</t>
  </si>
  <si>
    <t>S.D Kedia</t>
  </si>
  <si>
    <t>savitakedia26@gmail.com</t>
  </si>
  <si>
    <t>Savita Kedia</t>
  </si>
  <si>
    <t>Shivaangi Mishra</t>
  </si>
  <si>
    <t>Debadatta Mishra</t>
  </si>
  <si>
    <t>dmvsnl@gmail.com</t>
  </si>
  <si>
    <t>Amrita Verma</t>
  </si>
  <si>
    <t>Shreyam Patra</t>
  </si>
  <si>
    <t>Hrudananda Patra</t>
  </si>
  <si>
    <t>patrahn@gmail.com</t>
  </si>
  <si>
    <t>Baijayantimala Patra</t>
  </si>
  <si>
    <t>SLOK SWAPNIT BEHERA</t>
  </si>
  <si>
    <t>BASANT KUMAR BEHERA</t>
  </si>
  <si>
    <t>sbasant2003@gmail.com</t>
  </si>
  <si>
    <t>BANIDATTA MITRA</t>
  </si>
  <si>
    <t>Soham Saha</t>
  </si>
  <si>
    <t>Subhabrata Saha</t>
  </si>
  <si>
    <t>subhabrata_saha@infosys.com</t>
  </si>
  <si>
    <t>Shuchita Malik</t>
  </si>
  <si>
    <t>Sohana Lenka</t>
  </si>
  <si>
    <t>Surendra Kumar Lenka</t>
  </si>
  <si>
    <t>surendra.lenka@gmail.com</t>
  </si>
  <si>
    <t>Deeprekha De</t>
  </si>
  <si>
    <t>Suhana Samridhi</t>
  </si>
  <si>
    <t>Ranjan Kumar Nayak</t>
  </si>
  <si>
    <t>ranjankumar.nayak@gmail.com</t>
  </si>
  <si>
    <t>Banita Rout</t>
  </si>
  <si>
    <t>AGASTYA PARIJA</t>
  </si>
  <si>
    <t>LINCOLN PARIJA</t>
  </si>
  <si>
    <t>lincolnparija@gmail.com</t>
  </si>
  <si>
    <t>PRAGYAN PARAMITA PATNAIK</t>
  </si>
  <si>
    <t>pragyanp.patnaik@gmail.com</t>
  </si>
  <si>
    <t>Akshay Agarwal</t>
  </si>
  <si>
    <t>balajeesalasar1@gmail.com</t>
  </si>
  <si>
    <t>agarwalanisha711@gmail.com</t>
  </si>
  <si>
    <t>Aniket Panda</t>
  </si>
  <si>
    <t>Chandana Kumar Panda</t>
  </si>
  <si>
    <t>chandanjitm@gmail.com</t>
  </si>
  <si>
    <t>Sushree Sunanda Patro</t>
  </si>
  <si>
    <t>sushree4u@gmail.com</t>
  </si>
  <si>
    <t>Anisha Agarwal</t>
  </si>
  <si>
    <t>Ashish Agarwal</t>
  </si>
  <si>
    <t>Sabita Santuka</t>
  </si>
  <si>
    <t>Arianna Mallick</t>
  </si>
  <si>
    <t>mallickdebasish03@gmail.com</t>
  </si>
  <si>
    <t>Saismita Nayak</t>
  </si>
  <si>
    <t>Arnav Adi Patro</t>
  </si>
  <si>
    <t>Prasan Kumar Patro</t>
  </si>
  <si>
    <t>prasan.patro@yahoo.com</t>
  </si>
  <si>
    <t>Bandhana Patro</t>
  </si>
  <si>
    <t>Ashutosh Mangaraj</t>
  </si>
  <si>
    <t>Ajit Kumar Mangaraj</t>
  </si>
  <si>
    <t>moina.mangaraj@gmail.com</t>
  </si>
  <si>
    <t>Bandana Mangaraj</t>
  </si>
  <si>
    <t>Ayush Kumar Sarangi</t>
  </si>
  <si>
    <t>Malay Kumar</t>
  </si>
  <si>
    <t>malaysarangi@rediffmail.com</t>
  </si>
  <si>
    <t>Kumudini Panda</t>
  </si>
  <si>
    <t>panda24kumuti@gmail.com</t>
  </si>
  <si>
    <t>Dakshyata Padhi</t>
  </si>
  <si>
    <t>Dipti Ranjan Padhi</t>
  </si>
  <si>
    <t>diptiranjanpadhi07@gmail.com</t>
  </si>
  <si>
    <t>Bijaya Laxmi Padhi</t>
  </si>
  <si>
    <t>Devangi Kumar</t>
  </si>
  <si>
    <t>Anjani Kumar</t>
  </si>
  <si>
    <t>anjanikumar@indianoil.in</t>
  </si>
  <si>
    <t>Sangam Kumari</t>
  </si>
  <si>
    <t>Dhrishay Mehta</t>
  </si>
  <si>
    <t>Abhishek Mehta</t>
  </si>
  <si>
    <t>mehta.abhi@gmail.com</t>
  </si>
  <si>
    <t>Dhara Mehta</t>
  </si>
  <si>
    <t>Dhwanit Kamdar</t>
  </si>
  <si>
    <t>Sirish Kamdar</t>
  </si>
  <si>
    <t>sirish.kamdar@gmail.com</t>
  </si>
  <si>
    <t>Bhavika Kamdar</t>
  </si>
  <si>
    <t>Dishita Swain</t>
  </si>
  <si>
    <t>Neelmadhav Swain</t>
  </si>
  <si>
    <t>neel.itsblue@gmail.com</t>
  </si>
  <si>
    <t>Smita Menghaney</t>
  </si>
  <si>
    <t>smita_menghaney@infosys.com</t>
  </si>
  <si>
    <t>avikeshd@gmail.com</t>
  </si>
  <si>
    <t xml:space="preserve">Jahnavi </t>
  </si>
  <si>
    <t>Pankaj Sinha</t>
  </si>
  <si>
    <t>sinha.pankaj84@gmail.com</t>
  </si>
  <si>
    <t>Anjali Roy</t>
  </si>
  <si>
    <t>Rakshita Bhartia</t>
  </si>
  <si>
    <t>Rishika Rathi</t>
  </si>
  <si>
    <t>Sumit Rathi</t>
  </si>
  <si>
    <t>cool_sumit84@yahoo.com</t>
  </si>
  <si>
    <t>Pooja Rathi</t>
  </si>
  <si>
    <t>poojarathi834@gmail.com</t>
  </si>
  <si>
    <t>Sanaya Besra</t>
  </si>
  <si>
    <t>Arel Kumar Besra</t>
  </si>
  <si>
    <t>arel_besra@rediffmail.com</t>
  </si>
  <si>
    <t>9776866738, 7735510001</t>
  </si>
  <si>
    <t>Sonia Murmu</t>
  </si>
  <si>
    <t>Saunak Gupta</t>
  </si>
  <si>
    <t>Manish Kumar Gupta</t>
  </si>
  <si>
    <t>bhagirathi_metal@rediffmail.com</t>
  </si>
  <si>
    <t>9776160783, 9437029721</t>
  </si>
  <si>
    <t>Sharanya Mohapatra</t>
  </si>
  <si>
    <t>Shibananda Mohapatra</t>
  </si>
  <si>
    <t>shibananda_m@yahoo.com</t>
  </si>
  <si>
    <t>Smrutirekha Pal</t>
  </si>
  <si>
    <t>Shaunak Biswal</t>
  </si>
  <si>
    <t>Byomakesh Biswal</t>
  </si>
  <si>
    <t>byomakesh.biswal@gmail.com</t>
  </si>
  <si>
    <t>Satabdi Pradhan</t>
  </si>
  <si>
    <t>satabdi.pradhan@gmail.com</t>
  </si>
  <si>
    <t>Shaunak Routray</t>
  </si>
  <si>
    <t>Saswat Routray</t>
  </si>
  <si>
    <t>arzoogattani@gmail.com</t>
  </si>
  <si>
    <t>Arzoo Gattani</t>
  </si>
  <si>
    <t>Shrestha Mishra</t>
  </si>
  <si>
    <t>Shreyansh Samal</t>
  </si>
  <si>
    <t>Jitendra Narayan Samal</t>
  </si>
  <si>
    <t>jitsamal10@gmail.com</t>
  </si>
  <si>
    <t>Smrutirekha Swain</t>
  </si>
  <si>
    <t>smrutilipisamal@gmail.com</t>
  </si>
  <si>
    <t>Smaran Tripathy</t>
  </si>
  <si>
    <t>Kuldeep Tripathy</t>
  </si>
  <si>
    <t>kuldeeptripathy@gmail.com</t>
  </si>
  <si>
    <t>Ashabari Tripathy</t>
  </si>
  <si>
    <t>Soham Pati</t>
  </si>
  <si>
    <t>Swayamjeet Patnaik</t>
  </si>
  <si>
    <t>Kailash Chandra Patnaik</t>
  </si>
  <si>
    <t>Prabina Patnaik</t>
  </si>
  <si>
    <t>NA@NA.COM</t>
  </si>
  <si>
    <t>Vivaan Agarwal</t>
  </si>
  <si>
    <t>Ankit Agarwal</t>
  </si>
  <si>
    <t>anandkumaragarwal67@gmail.com</t>
  </si>
  <si>
    <t>Neha Jain</t>
  </si>
  <si>
    <t>Aarav Gupta</t>
  </si>
  <si>
    <t>Abinash Kumar Gupta</t>
  </si>
  <si>
    <t>nishagupta2709@gmail.com</t>
  </si>
  <si>
    <t>Nisha Gupta</t>
  </si>
  <si>
    <t>Abhinash Anwesh Sahoo</t>
  </si>
  <si>
    <t>Ajaya Kumar Sahoo</t>
  </si>
  <si>
    <t>ajaya.sahooa71@gmail.com</t>
  </si>
  <si>
    <t>9237240079, 8093364479</t>
  </si>
  <si>
    <t>Padmini Sahoo</t>
  </si>
  <si>
    <t>Aditya Nandan Chakrabarti</t>
  </si>
  <si>
    <t>Tusarkanta Chakrabarti</t>
  </si>
  <si>
    <t>tusharkantchakrabarti@yahoo.com</t>
  </si>
  <si>
    <t>Prangya Chakrabarti</t>
  </si>
  <si>
    <t>Advik Das</t>
  </si>
  <si>
    <t>Rishikant Das</t>
  </si>
  <si>
    <t>rishikant09@gmail.com</t>
  </si>
  <si>
    <t>Hemalaxmi Bohidar</t>
  </si>
  <si>
    <t>Anandit Gugnani</t>
  </si>
  <si>
    <t>Ashmeet Gugnani</t>
  </si>
  <si>
    <t>ashmeet872001@yahoo.co.in</t>
  </si>
  <si>
    <t>Sneha Gugnani</t>
  </si>
  <si>
    <t>Anantya Madhyala</t>
  </si>
  <si>
    <t>M.V.Shashi Kumar</t>
  </si>
  <si>
    <t>shashik72@gmail.com</t>
  </si>
  <si>
    <t>9040086245, 9040098924</t>
  </si>
  <si>
    <t>Geetika Chandra</t>
  </si>
  <si>
    <t>ARINDAM SABAT</t>
  </si>
  <si>
    <t>Aryan Jujarsingh</t>
  </si>
  <si>
    <t>Susila Kumar Behera</t>
  </si>
  <si>
    <t>adimylife27feb2012@gmail.com</t>
  </si>
  <si>
    <t>Swayamprabha Behera</t>
  </si>
  <si>
    <t>Ashutosh Dash</t>
  </si>
  <si>
    <t>Aswini Kumar Dash</t>
  </si>
  <si>
    <t>tripathyrakashasi86@gmail.com</t>
  </si>
  <si>
    <t>Rakashasi Tripathy</t>
  </si>
  <si>
    <t>Bidyansh Dash</t>
  </si>
  <si>
    <t>Priyabrata Dash</t>
  </si>
  <si>
    <t>priya.dash@yahoo.co.in</t>
  </si>
  <si>
    <t>Sanghamitra Dash</t>
  </si>
  <si>
    <t>sangam.dash22@gmail.com</t>
  </si>
  <si>
    <t>Bivas Behera</t>
  </si>
  <si>
    <t>Bibekananda Behera</t>
  </si>
  <si>
    <t>bibek.nanda1980@gmail.com</t>
  </si>
  <si>
    <t>Sabita Kumari Das</t>
  </si>
  <si>
    <t>Daksha Shree Swain</t>
  </si>
  <si>
    <t>Rudra Prakash Swain</t>
  </si>
  <si>
    <t>swain.rp94@gmail.com</t>
  </si>
  <si>
    <t>Suchinnata Swapnasarita Sardar</t>
  </si>
  <si>
    <t>Divyanshi Dash</t>
  </si>
  <si>
    <t>Gopinath Dash</t>
  </si>
  <si>
    <t>gopi.wizard01@gmail.com</t>
  </si>
  <si>
    <t>Madhabi Madhusmita Mishra</t>
  </si>
  <si>
    <t>Evelina Mohanty</t>
  </si>
  <si>
    <t>Ayaskanta Mohanty</t>
  </si>
  <si>
    <t>evelinamohanty@gmail.com</t>
  </si>
  <si>
    <t>Monalisa Padhy</t>
  </si>
  <si>
    <t>monalisa.padhy88@gmail.com</t>
  </si>
  <si>
    <t>Gunjan Rout</t>
  </si>
  <si>
    <t>Kunja Bihari Rout</t>
  </si>
  <si>
    <t>rout.sikun687@gmail.com</t>
  </si>
  <si>
    <t>Sandhyarani Behera</t>
  </si>
  <si>
    <t>sandhya8rout@gmail.com</t>
  </si>
  <si>
    <t>Pradyumna Rout</t>
  </si>
  <si>
    <t>ranjankumarrout113@gmail.com</t>
  </si>
  <si>
    <t>Sandhyarani Rout</t>
  </si>
  <si>
    <t>Pratham Das</t>
  </si>
  <si>
    <t>Sangram Keshori Das</t>
  </si>
  <si>
    <t>skdbbs@yahoo.com</t>
  </si>
  <si>
    <t>Sushree Singhdeo</t>
  </si>
  <si>
    <t>Safiyyah Naaz</t>
  </si>
  <si>
    <t>Shikh Sahanawaj Ahmmed</t>
  </si>
  <si>
    <t>ssa7862063@yahoo.com</t>
  </si>
  <si>
    <t>Nargis Begum</t>
  </si>
  <si>
    <t>Sam Suren Mahapatra</t>
  </si>
  <si>
    <t>S K Mahapatra</t>
  </si>
  <si>
    <t>ceo@attitudeindia.com</t>
  </si>
  <si>
    <t>Madhusmita Mahapatra</t>
  </si>
  <si>
    <t>SANSTHITA DUTTA</t>
  </si>
  <si>
    <t>AVIJIT DATTA</t>
  </si>
  <si>
    <t>avijitdatta.iit@gmail.com</t>
  </si>
  <si>
    <t>MUNNA DUTTA</t>
  </si>
  <si>
    <t>munnaduttamukherjee@gmail.com</t>
  </si>
  <si>
    <t>Shaurya Hans</t>
  </si>
  <si>
    <t>Micky Hans</t>
  </si>
  <si>
    <t>micky_hans@yahoo.com</t>
  </si>
  <si>
    <t>Ruchi Hans</t>
  </si>
  <si>
    <t>ruchi_hans@yahoo.in</t>
  </si>
  <si>
    <t>Shrestha Mohapatra</t>
  </si>
  <si>
    <t>Soumyajit Mohapatra</t>
  </si>
  <si>
    <t>soumyajit75@gmail.com</t>
  </si>
  <si>
    <t>Aseema Pattanaik</t>
  </si>
  <si>
    <t>Snigdha Tanaya Sahoo</t>
  </si>
  <si>
    <t>Bijaya Kumar Sahoo</t>
  </si>
  <si>
    <t>Mamata Rani Sahoo</t>
  </si>
  <si>
    <t>Sreeyan Panda</t>
  </si>
  <si>
    <t>Sumanta Kumar Panda</t>
  </si>
  <si>
    <t>suman.panda@gmail.com</t>
  </si>
  <si>
    <t>Santilata Mishra</t>
  </si>
  <si>
    <t>Subhranshu Sai Das</t>
  </si>
  <si>
    <t>Saswata Kumar Das</t>
  </si>
  <si>
    <t>saswat.otv@gmail.com</t>
  </si>
  <si>
    <t>Minakhi Das</t>
  </si>
  <si>
    <t>tricolourmedia2013@gmail.com</t>
  </si>
  <si>
    <t>Swaroopa Satish Dekate</t>
  </si>
  <si>
    <t>Satish Laxmanrao Dekate</t>
  </si>
  <si>
    <t>satishsanatan@gmail.com</t>
  </si>
  <si>
    <t>Swati S Dekate</t>
  </si>
  <si>
    <t>Tanesha Ransingh</t>
  </si>
  <si>
    <t>Debasis Ransingh</t>
  </si>
  <si>
    <t>ransinghd22@gmail.com</t>
  </si>
  <si>
    <t>Minati Ransingh</t>
  </si>
  <si>
    <t>Tyagraj Das</t>
  </si>
  <si>
    <t>Kamal Lochan Das</t>
  </si>
  <si>
    <t>kamal.nila34@gmail.com</t>
  </si>
  <si>
    <t>Vrishan Kumar</t>
  </si>
  <si>
    <t>Rajiv Kumar Prasad</t>
  </si>
  <si>
    <t>vrishan29082012@gmail.com</t>
  </si>
  <si>
    <t>Rasmita Baliarsing</t>
  </si>
  <si>
    <t>Yashraj Swain</t>
  </si>
  <si>
    <t>Lingaraj Swain</t>
  </si>
  <si>
    <t>lingaraj9979@gmail.com</t>
  </si>
  <si>
    <t>Aarav Jaiswal</t>
  </si>
  <si>
    <t>Arun Jaiswal</t>
  </si>
  <si>
    <t>arunjaiswal7644@gmail.com</t>
  </si>
  <si>
    <t>Jyoti Jaiswal</t>
  </si>
  <si>
    <t>Aarav Raj</t>
  </si>
  <si>
    <t>Amit Raj</t>
  </si>
  <si>
    <t>amt4167@gmail.com</t>
  </si>
  <si>
    <t>Suman Raj</t>
  </si>
  <si>
    <t>Abhilasha Choudhury</t>
  </si>
  <si>
    <t>Sibabrata Choudhury</t>
  </si>
  <si>
    <t>csibabrata2020@gmail.com</t>
  </si>
  <si>
    <t>Seema Gupta</t>
  </si>
  <si>
    <t>Adith Panigrahi</t>
  </si>
  <si>
    <t>Niranjan Panigrahi</t>
  </si>
  <si>
    <t>panigrahiniranjan1@gmail.com</t>
  </si>
  <si>
    <t>Debasmita Panigrahi</t>
  </si>
  <si>
    <t>debpani@outlook.com</t>
  </si>
  <si>
    <t>Ajitesh Nayak</t>
  </si>
  <si>
    <t>Shubhadarshi Nayak</t>
  </si>
  <si>
    <t>shubhadarshinayak@gmail.com</t>
  </si>
  <si>
    <t>Priyanka Samal</t>
  </si>
  <si>
    <t>Anisha Sahoo</t>
  </si>
  <si>
    <t>Subrat Sahoo</t>
  </si>
  <si>
    <t>subrat2210@gmail.com</t>
  </si>
  <si>
    <t>annapurna.sh@gmail.com</t>
  </si>
  <si>
    <t>Archita Das</t>
  </si>
  <si>
    <t>Somsekhar Das</t>
  </si>
  <si>
    <t>somu007@gmail.com</t>
  </si>
  <si>
    <t>Priyanka Das</t>
  </si>
  <si>
    <t>Arunima Panda</t>
  </si>
  <si>
    <t>Debashis Panda</t>
  </si>
  <si>
    <t>debashis20052003@gmail.com</t>
  </si>
  <si>
    <t>Tanushree Panda</t>
  </si>
  <si>
    <t>Atharv Sharma</t>
  </si>
  <si>
    <t>Bhupesh Panda</t>
  </si>
  <si>
    <t>Sushanta Kumar Panda</t>
  </si>
  <si>
    <t>sushantapanda523@gmail.com</t>
  </si>
  <si>
    <t>Lina Panda</t>
  </si>
  <si>
    <t>Binayak Sahu</t>
  </si>
  <si>
    <t>Timir Baran Sahu</t>
  </si>
  <si>
    <t>tbsahu76@yahoo.co.uk</t>
  </si>
  <si>
    <t>Kumkum Saini</t>
  </si>
  <si>
    <t>Divit Saralia</t>
  </si>
  <si>
    <t>Sunil Saralia</t>
  </si>
  <si>
    <t>sunilsaralia@yahoo.com</t>
  </si>
  <si>
    <t>Anju Saralia</t>
  </si>
  <si>
    <t>anjusaralia@gmail.com</t>
  </si>
  <si>
    <t>Jyoti Krishna Debata</t>
  </si>
  <si>
    <t>Pabitra Kumar Debata</t>
  </si>
  <si>
    <t>pkdebata11@gmail.com</t>
  </si>
  <si>
    <t>Damayanti Debata</t>
  </si>
  <si>
    <t>Kaustav Kaushik</t>
  </si>
  <si>
    <t>Sushant Sethi</t>
  </si>
  <si>
    <t>drsushant2004@yahoo.co.in</t>
  </si>
  <si>
    <t>Rasmirekha Behera</t>
  </si>
  <si>
    <t>Krishanth Dalai</t>
  </si>
  <si>
    <t>Bhabani shankar Dalai</t>
  </si>
  <si>
    <t>dalaibhabani@gmail.com</t>
  </si>
  <si>
    <t>Laxmipriya Rout</t>
  </si>
  <si>
    <t>mamtarout2008@gmail.com</t>
  </si>
  <si>
    <t>KRITIKA PATTANAYAK</t>
  </si>
  <si>
    <t>TANMAY PATTANAYAK</t>
  </si>
  <si>
    <t>tanmay.ptnk@gmail.com</t>
  </si>
  <si>
    <t>MOUSUMI DAS</t>
  </si>
  <si>
    <t>mousumi.ptnk86@gmail.com</t>
  </si>
  <si>
    <t>MANYA CHANDRA</t>
  </si>
  <si>
    <t>MANOJ KUMAR</t>
  </si>
  <si>
    <t>manojkumar11459@gmail.com</t>
  </si>
  <si>
    <t>CHANDRA JYOTI</t>
  </si>
  <si>
    <t>drcjmanya83@gmail.com</t>
  </si>
  <si>
    <t>Prisha Roy</t>
  </si>
  <si>
    <t>Rahul Ranjan</t>
  </si>
  <si>
    <t>RAHULRANJAN1783@GMAIL.COM</t>
  </si>
  <si>
    <t>CHITRA</t>
  </si>
  <si>
    <t>chitra263@gmail.com</t>
  </si>
  <si>
    <t>RHEA GUPTA</t>
  </si>
  <si>
    <t>PEEYUSH KUMAR</t>
  </si>
  <si>
    <t>peeyush75k@yahoo.com</t>
  </si>
  <si>
    <t>SWEETY JOHRI</t>
  </si>
  <si>
    <t>peeyush75k@rediffmail.com</t>
  </si>
  <si>
    <t>Sai Neeraj</t>
  </si>
  <si>
    <t>Sunil Sahoo</t>
  </si>
  <si>
    <t>rosalinsahoo03@gmail.com</t>
  </si>
  <si>
    <t>Rosalin Sahoo</t>
  </si>
  <si>
    <t>Sameeksha Priyadarshi Ghose</t>
  </si>
  <si>
    <t>Subrat Kumar Ghose</t>
  </si>
  <si>
    <t>subratghose@gmail.com</t>
  </si>
  <si>
    <t>Suchismita Ghose</t>
  </si>
  <si>
    <t>Saunak Agrawal</t>
  </si>
  <si>
    <t>Mahesh Agrawal</t>
  </si>
  <si>
    <t>magrawal002@gmail.com</t>
  </si>
  <si>
    <t>Rajni Agarwal</t>
  </si>
  <si>
    <t>Shreyasi Pattnayak</t>
  </si>
  <si>
    <t>Shuban Tripathy</t>
  </si>
  <si>
    <t>Biswajit Tripathy</t>
  </si>
  <si>
    <t>biswatrips@gmail.com</t>
  </si>
  <si>
    <t>Aurosikha Mohapatra</t>
  </si>
  <si>
    <t>Aarohi Gutgutia</t>
  </si>
  <si>
    <t>Anurag Gutgutia</t>
  </si>
  <si>
    <t>anuraggut@gmail.com</t>
  </si>
  <si>
    <t>Preeti Gutgutia</t>
  </si>
  <si>
    <t>preetigutgutia8@gmail.com</t>
  </si>
  <si>
    <t>Aishwarya Laura Rout</t>
  </si>
  <si>
    <t>Pankaj Kumar Rout</t>
  </si>
  <si>
    <t>pankajkumarroutsai@gmail.com</t>
  </si>
  <si>
    <t>Helen Rout</t>
  </si>
  <si>
    <t>askhellen@yahoo.com</t>
  </si>
  <si>
    <t>Anwesa Behera</t>
  </si>
  <si>
    <t>Ashish Kumar Behera</t>
  </si>
  <si>
    <t>ashishkumarbehera76@gmail.com</t>
  </si>
  <si>
    <t>Sayantini Behera</t>
  </si>
  <si>
    <t>Aradhya Dikshit</t>
  </si>
  <si>
    <t>Archita Barik</t>
  </si>
  <si>
    <t>Sarat Kumar Barik</t>
  </si>
  <si>
    <t>saratbarik7@gmail.com</t>
  </si>
  <si>
    <t>Nibedita Barik</t>
  </si>
  <si>
    <t>Arnav Panigrahi</t>
  </si>
  <si>
    <t>Manas Kumar Panigrahi</t>
  </si>
  <si>
    <t>manaskumarpanigrahi@gmail.com</t>
  </si>
  <si>
    <t>Mitali Madhumita Rath</t>
  </si>
  <si>
    <t>Ayush Kumar</t>
  </si>
  <si>
    <t>Dharmesh Pandit</t>
  </si>
  <si>
    <t>dharmeshpandit12@gmail.com</t>
  </si>
  <si>
    <t>Bacho Pandit</t>
  </si>
  <si>
    <t>d.pandit@licindia.com</t>
  </si>
  <si>
    <t>Bhargavi Mohanty</t>
  </si>
  <si>
    <t>Jayanta Kumar Mohanty</t>
  </si>
  <si>
    <t>jayanta_k_mohanty@yahoo.com</t>
  </si>
  <si>
    <t>Anita Mohanty</t>
  </si>
  <si>
    <t>biswal_dwr@rediffmail.com</t>
  </si>
  <si>
    <t>Eshaan Srivastava</t>
  </si>
  <si>
    <t>Nisstha Mishra</t>
  </si>
  <si>
    <t>Trinandan Mishra</t>
  </si>
  <si>
    <t>trinandan@gmail.com</t>
  </si>
  <si>
    <t>Pratiksha Panigrahi</t>
  </si>
  <si>
    <t>Pulak Panigrahi</t>
  </si>
  <si>
    <t>pulakpanigrahi@gmail.com</t>
  </si>
  <si>
    <t>Rajalin Mohapatra</t>
  </si>
  <si>
    <t>m.rojalin@yahoo.com</t>
  </si>
  <si>
    <t>Prayas Pratik</t>
  </si>
  <si>
    <t>Pratap Kumar Dash</t>
  </si>
  <si>
    <t>dashodisha@gmail.com</t>
  </si>
  <si>
    <t>Sasmita Panda</t>
  </si>
  <si>
    <t>REYAN SAHOO</t>
  </si>
  <si>
    <t>SURESH KUMAR SAHOO</t>
  </si>
  <si>
    <t>suresh70863@gmail.com</t>
  </si>
  <si>
    <t>REMANRASMI SAHOO</t>
  </si>
  <si>
    <t>remanrasmi2309@gmail.com</t>
  </si>
  <si>
    <t>Rishika Agrawal</t>
  </si>
  <si>
    <t>Saanvi Panda</t>
  </si>
  <si>
    <t>manaspanda6@gmail.com</t>
  </si>
  <si>
    <t>Lilipta Pati</t>
  </si>
  <si>
    <t>Sai Rudrakshi Sahoo</t>
  </si>
  <si>
    <t>Tamal Ranjan Sahoo</t>
  </si>
  <si>
    <t>trsahoo@gmail.com</t>
  </si>
  <si>
    <t>Devjani Sahoo</t>
  </si>
  <si>
    <t>Pranab Mahapatra</t>
  </si>
  <si>
    <t>drpranab@outlook.com</t>
  </si>
  <si>
    <t>Anima Mohapatra</t>
  </si>
  <si>
    <t>Shaunak Kanwal</t>
  </si>
  <si>
    <t>Rahul Kanwal</t>
  </si>
  <si>
    <t>narulavrinda@gmail.com</t>
  </si>
  <si>
    <t>Vrinda Narula</t>
  </si>
  <si>
    <t>Shivam Biswal</t>
  </si>
  <si>
    <t>9861550079, 9777864363</t>
  </si>
  <si>
    <t>Shriyansh Sarangi</t>
  </si>
  <si>
    <t>Amaresh Chandra Sarangi</t>
  </si>
  <si>
    <t>monalisa.d80@gmail.com</t>
  </si>
  <si>
    <t>Monalisa Dash</t>
  </si>
  <si>
    <t>Smruti Ranjan Baliarsingh</t>
  </si>
  <si>
    <t>Rashmi Ranjan Baliarsingh</t>
  </si>
  <si>
    <t>rashmiranjan.chaga@gmail.com</t>
  </si>
  <si>
    <t>Shantilata Khuntia</t>
  </si>
  <si>
    <t>Srinika Jena</t>
  </si>
  <si>
    <t>Sudip Kumar Jena</t>
  </si>
  <si>
    <t>sudip.jena@gmail.com</t>
  </si>
  <si>
    <t>Swati Swagatika Parida</t>
  </si>
  <si>
    <t>swati.sparida@gmail.com</t>
  </si>
  <si>
    <t>Tezas Das</t>
  </si>
  <si>
    <t>Pradeep Kumar Das</t>
  </si>
  <si>
    <t>pradeep.das1234.pd@gmail.com</t>
  </si>
  <si>
    <t>9437040988, 9830185522</t>
  </si>
  <si>
    <t>Sanghamitra Sahoo</t>
  </si>
  <si>
    <t>Vasudha Sharma</t>
  </si>
  <si>
    <t>Vishnu Sharma</t>
  </si>
  <si>
    <t>sharma.vish1979@gmail.com</t>
  </si>
  <si>
    <t>Saswati Chakraborty</t>
  </si>
  <si>
    <t>Vihaan Mahipal</t>
  </si>
  <si>
    <t>Ritesh Mahipal</t>
  </si>
  <si>
    <t>riteshmahipal@yahoo.com</t>
  </si>
  <si>
    <t>Nidhi Mahipal</t>
  </si>
  <si>
    <t>Yagya Sinha</t>
  </si>
  <si>
    <t>Abhinav Sinha</t>
  </si>
  <si>
    <t>abhinaveda@gmail.com</t>
  </si>
  <si>
    <t>Renuka Singh</t>
  </si>
  <si>
    <t>renukasinghxiss@gmail.com</t>
  </si>
  <si>
    <t>Aahana Subudhi</t>
  </si>
  <si>
    <t>Ishan Amit Subudhi</t>
  </si>
  <si>
    <t>srima.malu@gmail.com</t>
  </si>
  <si>
    <t>Srima Malu</t>
  </si>
  <si>
    <t>gopalkrishna.irs@gmail.com</t>
  </si>
  <si>
    <t>Aarav Senapaty</t>
  </si>
  <si>
    <t>Satyajit Senapathy</t>
  </si>
  <si>
    <t>satyajitsenapathy81@gmail.com</t>
  </si>
  <si>
    <t>Alora Senapathy</t>
  </si>
  <si>
    <t>alorapanda.ap@gmail.com</t>
  </si>
  <si>
    <t>Aaryan Mohanty</t>
  </si>
  <si>
    <t>Anaahita Arunima</t>
  </si>
  <si>
    <t>Bhagabati Prasad Pattnaik</t>
  </si>
  <si>
    <t>pattanayakarunima@gmail.com</t>
  </si>
  <si>
    <t>Arunima Sambhuta Pattanayak</t>
  </si>
  <si>
    <t>Arpan Sahoo</t>
  </si>
  <si>
    <t>Rasabihari Sahoo</t>
  </si>
  <si>
    <t>rasabihari.sahoo@gmail.com</t>
  </si>
  <si>
    <t>Kanti Priyadarsini Sahoo</t>
  </si>
  <si>
    <t>Ayushman Khuntia</t>
  </si>
  <si>
    <t>Ganeshram Singh Khuntia</t>
  </si>
  <si>
    <t>grskhuntia@gmail.com</t>
  </si>
  <si>
    <t>Muktamani Khuntia</t>
  </si>
  <si>
    <t>Ayushman Parida</t>
  </si>
  <si>
    <t>Sunil Kumar Parida</t>
  </si>
  <si>
    <t>elee.elee.14@gmail.com</t>
  </si>
  <si>
    <t>9437966815, 9437092815</t>
  </si>
  <si>
    <t>Eleeni Parida</t>
  </si>
  <si>
    <t>BIDISHA PAL</t>
  </si>
  <si>
    <t>BHOLANATH PAL</t>
  </si>
  <si>
    <t>bnp.cmc@gmail.com</t>
  </si>
  <si>
    <t>TRIPTI PAL</t>
  </si>
  <si>
    <t>bnp.tp11@gmail.com</t>
  </si>
  <si>
    <t>Devanshi Jena</t>
  </si>
  <si>
    <t>priya_jolie05@yahoo.co.in</t>
  </si>
  <si>
    <t>Bijaya Laxmi Priyadarshini</t>
  </si>
  <si>
    <t>Duaa Rahman</t>
  </si>
  <si>
    <t>khaliqur@kkresources.com</t>
  </si>
  <si>
    <t>Hitansh Kanungo</t>
  </si>
  <si>
    <t>Kenisha Bal</t>
  </si>
  <si>
    <t>Kailash Chandra Bal</t>
  </si>
  <si>
    <t>kailashbalbbi@gmail.com</t>
  </si>
  <si>
    <t>Pankajini Mohanty</t>
  </si>
  <si>
    <t>pankajinimohanty@gmail.com</t>
  </si>
  <si>
    <t>Naman Biswal</t>
  </si>
  <si>
    <t>Biraja Prasad Biswal</t>
  </si>
  <si>
    <t>biraja_b2002@yahoo.com</t>
  </si>
  <si>
    <t>Padmaja Biswal</t>
  </si>
  <si>
    <t>Naman Sanganeria</t>
  </si>
  <si>
    <t>Rohit Sanganeria</t>
  </si>
  <si>
    <t>peoplezconnect00@gmail.com</t>
  </si>
  <si>
    <t>Meenakshi Sanganeria</t>
  </si>
  <si>
    <t>Pratiksha Samal</t>
  </si>
  <si>
    <t>Prayas Kanti Samal</t>
  </si>
  <si>
    <t>psamalbset@gmail.com</t>
  </si>
  <si>
    <t>Arpita Jena</t>
  </si>
  <si>
    <t>Priyansh Das</t>
  </si>
  <si>
    <t>Swayam Prakash Das</t>
  </si>
  <si>
    <t>swayam_das@yahoo.com</t>
  </si>
  <si>
    <t>Elora Das</t>
  </si>
  <si>
    <t>R. Alonsa</t>
  </si>
  <si>
    <t>Duryodhan Rout</t>
  </si>
  <si>
    <t>mdnhpl@gmail.com</t>
  </si>
  <si>
    <t>Rudra Prasad Mohapatra</t>
  </si>
  <si>
    <t>Rasmi Kanta Mohapatra</t>
  </si>
  <si>
    <t>rkmohapatra79@gmail.com</t>
  </si>
  <si>
    <t>Saswati Priyadarsin Mohapatra</t>
  </si>
  <si>
    <t>9583406710, 9438464158</t>
  </si>
  <si>
    <t>Sai Subham Sahoo</t>
  </si>
  <si>
    <t>Shashi Kumar Sahoo</t>
  </si>
  <si>
    <t>Sarojini Panda</t>
  </si>
  <si>
    <t>SATYABRATA NANDA</t>
  </si>
  <si>
    <t>SUSANTA KUMAR NANDA</t>
  </si>
  <si>
    <t>rasmitananda1984@gmail.com</t>
  </si>
  <si>
    <t>RASHMITA NANDA</t>
  </si>
  <si>
    <t>Shriyansh Maharaj</t>
  </si>
  <si>
    <t>Subrat Kumar Maharaj</t>
  </si>
  <si>
    <t>subratmaharaj@gmail.com</t>
  </si>
  <si>
    <t>Prangya Namita Maharaj</t>
  </si>
  <si>
    <t>Snehanshn Dey</t>
  </si>
  <si>
    <t>Snehasis Dey</t>
  </si>
  <si>
    <t>snehasis9dey@gmail.com</t>
  </si>
  <si>
    <t>Barsha Baishali</t>
  </si>
  <si>
    <t>Sunandana Routray</t>
  </si>
  <si>
    <t>Suman Routray</t>
  </si>
  <si>
    <t>suman.routray@gmail.com</t>
  </si>
  <si>
    <t>Sriyasmita Routray</t>
  </si>
  <si>
    <t>Tamanna Mallick</t>
  </si>
  <si>
    <t>MANOJ KUMAR MALLICK</t>
  </si>
  <si>
    <t>manojkumar.mallick@gmail.com</t>
  </si>
  <si>
    <t>SWOPNA RANI MALLICK</t>
  </si>
  <si>
    <t>swopnaranimallick@gmail.com</t>
  </si>
  <si>
    <t>A.Neel Krishna Sarab</t>
  </si>
  <si>
    <t>A.Aiswarina Sarab</t>
  </si>
  <si>
    <t>ashoksarab@gmail.com</t>
  </si>
  <si>
    <t>A. Meerabai Sarab</t>
  </si>
  <si>
    <t>Aahana Tripathy</t>
  </si>
  <si>
    <t>Pratyus Kumar Tripathy</t>
  </si>
  <si>
    <t>pratyus.tripathy@gmail.com</t>
  </si>
  <si>
    <t>archana.dash@gmail.com</t>
  </si>
  <si>
    <t>Aankeeta Mishra</t>
  </si>
  <si>
    <t>susanta.sutar@petrofat.com</t>
  </si>
  <si>
    <t>BebiPrava Sutar</t>
  </si>
  <si>
    <t>Aaradhya Jain</t>
  </si>
  <si>
    <t>Vinay Kumar Jain</t>
  </si>
  <si>
    <t>9937155904, 9437065904</t>
  </si>
  <si>
    <t>Anirbinya Barman</t>
  </si>
  <si>
    <t>Sudip Barman</t>
  </si>
  <si>
    <t>sbarman@niser.ac.in</t>
  </si>
  <si>
    <t>Banani Barman Roy Sarkar</t>
  </si>
  <si>
    <t>Armaan Mohanty</t>
  </si>
  <si>
    <t>Purusottam Mohanty</t>
  </si>
  <si>
    <t>purusottam.mohanty@gmail.com</t>
  </si>
  <si>
    <t>Lopamudra Mohanty</t>
  </si>
  <si>
    <t>Arman Maharana</t>
  </si>
  <si>
    <t>Susanta Kumar Maharana</t>
  </si>
  <si>
    <t>susantabharat@yahoo.co.in</t>
  </si>
  <si>
    <t>Suchitra Maharana</t>
  </si>
  <si>
    <t>Devashrit Sahukar</t>
  </si>
  <si>
    <t>Sadasiva Parthsarathi Sahukar</t>
  </si>
  <si>
    <t>sp.sahukar@gmail.com</t>
  </si>
  <si>
    <t>Rashmita Samal</t>
  </si>
  <si>
    <t>Harshit Samal</t>
  </si>
  <si>
    <t>Sudhansu Sekhar Samal</t>
  </si>
  <si>
    <t>sudhansu@thearchitects.co.in</t>
  </si>
  <si>
    <t>Mousumi Nanda</t>
  </si>
  <si>
    <t>Krittika Parida</t>
  </si>
  <si>
    <t>Kishore Kumar Parida</t>
  </si>
  <si>
    <t>das.puspanjali@gmail.com</t>
  </si>
  <si>
    <t>Puspanjali Parida</t>
  </si>
  <si>
    <t>Kumar Ashutosh Hota</t>
  </si>
  <si>
    <t>Amulya Kumar Hota</t>
  </si>
  <si>
    <t>krishna.padhi99@gmail.com</t>
  </si>
  <si>
    <t>Krishna Kumari Hota</t>
  </si>
  <si>
    <t>Lohith Padhi</t>
  </si>
  <si>
    <t>Chinmaya Padhi</t>
  </si>
  <si>
    <t>nidhsharmaa@gmail.com</t>
  </si>
  <si>
    <t>Nidhi Sharma</t>
  </si>
  <si>
    <t>Maanit Singh</t>
  </si>
  <si>
    <t>Gaurav Singh</t>
  </si>
  <si>
    <t>gauravsingh2k8@rediffmail.com</t>
  </si>
  <si>
    <t>Kritika Singh</t>
  </si>
  <si>
    <t>Mehan Garg</t>
  </si>
  <si>
    <t>Vikash Kumar Garg</t>
  </si>
  <si>
    <t>mail.bcs@gmail.com</t>
  </si>
  <si>
    <t>Priyanka Garg</t>
  </si>
  <si>
    <t>Nihira Nath</t>
  </si>
  <si>
    <t>Lingaraj Nath</t>
  </si>
  <si>
    <t>drlrnath@hotmail.com</t>
  </si>
  <si>
    <t>Archeeta Pattnaik</t>
  </si>
  <si>
    <t>Pranavi Dhiriti</t>
  </si>
  <si>
    <t>Pravin Kumar Gupta</t>
  </si>
  <si>
    <t>guptapraveen13@gmail.com</t>
  </si>
  <si>
    <t>Sunayana Gupta</t>
  </si>
  <si>
    <t>sunayanakoj@rediffmail.com</t>
  </si>
  <si>
    <t>Prithwiraj Ray</t>
  </si>
  <si>
    <t>Pradeep Ray</t>
  </si>
  <si>
    <t>raypradeep007@yahoo.in</t>
  </si>
  <si>
    <t>Laxmipriya Mohanty</t>
  </si>
  <si>
    <t>laxmipriyamohanty33@gmail.com</t>
  </si>
  <si>
    <t>Rishab Rout</t>
  </si>
  <si>
    <t>Bulu Ranjan Rout</t>
  </si>
  <si>
    <t>routp5879@gmail.com</t>
  </si>
  <si>
    <t>Rishit Adi Nayak</t>
  </si>
  <si>
    <t>Rohan Raj Beura</t>
  </si>
  <si>
    <t>Rashmi Ranjan Beura</t>
  </si>
  <si>
    <t>rashmiomm10@gmail.com</t>
  </si>
  <si>
    <t>9238370500, 8658229910</t>
  </si>
  <si>
    <t>Suchitra Beura</t>
  </si>
  <si>
    <t>Saatvik Kumar Swain</t>
  </si>
  <si>
    <t>swain.samir@gmail.com</t>
  </si>
  <si>
    <t>Sailendri Bharati Nayak</t>
  </si>
  <si>
    <t>Shounak Sahoo</t>
  </si>
  <si>
    <t>Satyajit Sahoo</t>
  </si>
  <si>
    <t>docsatya48@rediffmail.com</t>
  </si>
  <si>
    <t>Smruti Rekha Priyadarshini</t>
  </si>
  <si>
    <t>Sonakshi Padhy</t>
  </si>
  <si>
    <t>Niranjan Prasad Padhy</t>
  </si>
  <si>
    <t>padhy.niranjanprasad@gmail.com</t>
  </si>
  <si>
    <t>Rajlakshmi Patro</t>
  </si>
  <si>
    <t>Sriyansi Tripathy</t>
  </si>
  <si>
    <t>Shuvendu Tripathy</t>
  </si>
  <si>
    <t>shuvendust@gmail.com</t>
  </si>
  <si>
    <t>Swarnaprava Tripathy</t>
  </si>
  <si>
    <t>Sunayana Pradhan</t>
  </si>
  <si>
    <t>Partha Sarathi Pradhan</t>
  </si>
  <si>
    <t>partha.bablu1984@gmail.com</t>
  </si>
  <si>
    <t>shilpa.pattnaik1987@gmail.com</t>
  </si>
  <si>
    <t>Suryansu Mahakud</t>
  </si>
  <si>
    <t>Mayadhar Mahakud</t>
  </si>
  <si>
    <t>mahakudm@gmail.com</t>
  </si>
  <si>
    <t>Hemalata Mahakud</t>
  </si>
  <si>
    <t>Tanishtha Jain</t>
  </si>
  <si>
    <t>Tanush Mahalik</t>
  </si>
  <si>
    <t>Suryakanta Mahalik</t>
  </si>
  <si>
    <t>hellosurya@gmail.com</t>
  </si>
  <si>
    <t>Debashree Mallick</t>
  </si>
  <si>
    <t>mallickdebashree01@gmail.com</t>
  </si>
  <si>
    <t>Rajesh Kumar Subudhi</t>
  </si>
  <si>
    <t>lkp567@gmail.com</t>
  </si>
  <si>
    <t>Lina Patra</t>
  </si>
  <si>
    <t>Aaradhaya Mishra</t>
  </si>
  <si>
    <t>Biswachetan Mishra</t>
  </si>
  <si>
    <t>chaitalidey08@gmail.com</t>
  </si>
  <si>
    <t>9937799642, 9437311018</t>
  </si>
  <si>
    <t>Chaitali Mishra</t>
  </si>
  <si>
    <t>Abha Adwitya Jena</t>
  </si>
  <si>
    <t>Gulzarilal Jena</t>
  </si>
  <si>
    <t>gulzar.j@gmail.com</t>
  </si>
  <si>
    <t>Bijaylaxmi Patra</t>
  </si>
  <si>
    <t>Adi Sankar Swain</t>
  </si>
  <si>
    <t>Gagan Bihari Swain</t>
  </si>
  <si>
    <t>gbswain@yahoo.com</t>
  </si>
  <si>
    <t>Akshaj Mahapatra</t>
  </si>
  <si>
    <t>Amulya Ratna Mahapatra</t>
  </si>
  <si>
    <t>amulyamahapatra12@gmail.com</t>
  </si>
  <si>
    <t>Deeptiprava Dash</t>
  </si>
  <si>
    <t>Amay Singh</t>
  </si>
  <si>
    <t>Pankaj Singh</t>
  </si>
  <si>
    <t>pankaj24284@gmail.com</t>
  </si>
  <si>
    <t>Nisha Singh</t>
  </si>
  <si>
    <t>ANSAL S THOMAS</t>
  </si>
  <si>
    <t>SAJU THOMAS</t>
  </si>
  <si>
    <t>saju.cbsa@gmail.com</t>
  </si>
  <si>
    <t>BINSY S THOMAS</t>
  </si>
  <si>
    <t>Anwesha Pattanaik</t>
  </si>
  <si>
    <t>Jyoti Ranjan Pattanaik</t>
  </si>
  <si>
    <t>lipusecit@gmail.com</t>
  </si>
  <si>
    <t>Sonali Mohanty</t>
  </si>
  <si>
    <t>Arnav Anand</t>
  </si>
  <si>
    <t>amit@channdrikafoods.com</t>
  </si>
  <si>
    <t>Ayushman Mohanty</t>
  </si>
  <si>
    <t>Manoj Kumar Mohanty</t>
  </si>
  <si>
    <t>sagarikamohapatra187@gmail.com</t>
  </si>
  <si>
    <t>Sagarika Mohapatra</t>
  </si>
  <si>
    <t>Bhagyavi Rajkumari</t>
  </si>
  <si>
    <t>Rajesh jena</t>
  </si>
  <si>
    <t>admin.jena@gmail.com</t>
  </si>
  <si>
    <t>Bhagyalaxmi Samantasinghar</t>
  </si>
  <si>
    <t>bhayavirajkumari@gmail.com</t>
  </si>
  <si>
    <t>Dibyank Mohanty</t>
  </si>
  <si>
    <t>Krushna Chandra Mohanty</t>
  </si>
  <si>
    <t>kcma.bbsr@gmail.com</t>
  </si>
  <si>
    <t>Sarita Sahu</t>
  </si>
  <si>
    <t>saritasahu.hr@gmail.com</t>
  </si>
  <si>
    <t>K Sakshi Das</t>
  </si>
  <si>
    <t>A. Santosh Patro</t>
  </si>
  <si>
    <t>sk086446@gmail.com</t>
  </si>
  <si>
    <t>U. Padmavati</t>
  </si>
  <si>
    <t>Pulkit Jain</t>
  </si>
  <si>
    <t>Suneet Jain</t>
  </si>
  <si>
    <t>suneet4you@gmail.com</t>
  </si>
  <si>
    <t>Indra Jain</t>
  </si>
  <si>
    <t>Rayaan Yazdani</t>
  </si>
  <si>
    <t>Seraj Yusha</t>
  </si>
  <si>
    <t>seraj@serayjuddinmines.com</t>
  </si>
  <si>
    <t>Shalini Mohanty</t>
  </si>
  <si>
    <t>Rudransh Ray</t>
  </si>
  <si>
    <t>Pravanshu Sekhar Ray</t>
  </si>
  <si>
    <t>pravanshu_ray@rediffmail.com</t>
  </si>
  <si>
    <t>Supriya Mahana</t>
  </si>
  <si>
    <t>pravanshu.ray@rediffmail.com</t>
  </si>
  <si>
    <t>Sampath Kumar Panda</t>
  </si>
  <si>
    <t>sampathpanda@ymail.com</t>
  </si>
  <si>
    <t>Latashree Samanta</t>
  </si>
  <si>
    <t>latashree.s@gmail.com</t>
  </si>
  <si>
    <t>Saisneha Tripathy</t>
  </si>
  <si>
    <t>Shiba Shankar Tripathy</t>
  </si>
  <si>
    <t>shibashankar.tripathy@gmail.com</t>
  </si>
  <si>
    <t>Dwipanita Tripathy</t>
  </si>
  <si>
    <t>SAMIKSHA PANDA</t>
  </si>
  <si>
    <t>SAUMYAKANTA PANDA</t>
  </si>
  <si>
    <t>saumyakanta.panda@gmail.com</t>
  </si>
  <si>
    <t>SHANTA PRIYADARSHINI NANDA</t>
  </si>
  <si>
    <t>shantananda02@gmail.com</t>
  </si>
  <si>
    <t>Sanjali Sahu</t>
  </si>
  <si>
    <t>Santosh Kumar Sahu</t>
  </si>
  <si>
    <t>santysahu@gmail.com</t>
  </si>
  <si>
    <t>Sangeet Sarita Sahu</t>
  </si>
  <si>
    <t>SHREEMAYEE MISHRA</t>
  </si>
  <si>
    <t>CHINMAYA CHIRASUNDAR MISHRA</t>
  </si>
  <si>
    <t>chinu267@yahoo.com</t>
  </si>
  <si>
    <t>SUBHASREE MISHRA</t>
  </si>
  <si>
    <t>mishra.subhashree@gmail.com</t>
  </si>
  <si>
    <t>Shreyansh Baivab Rath</t>
  </si>
  <si>
    <t>Bibhuti Bhusan Rath</t>
  </si>
  <si>
    <t>bibhuti.rath1982@gmail.com</t>
  </si>
  <si>
    <t>Siddhi Sambidha</t>
  </si>
  <si>
    <t>Babula Kumar Behera</t>
  </si>
  <si>
    <t>Rajalaxmi Sahoo</t>
  </si>
  <si>
    <t>Smarak Shubhadarshi Patel</t>
  </si>
  <si>
    <t>Bapun kumar Patel</t>
  </si>
  <si>
    <t>Shubhrata Patel</t>
  </si>
  <si>
    <t>shubhrata.patel@gmail.com</t>
  </si>
  <si>
    <t>Sneha Mishra</t>
  </si>
  <si>
    <t>Jagdish Mishra</t>
  </si>
  <si>
    <t>jdm_111@rediffmail.com</t>
  </si>
  <si>
    <t>Saroja Laxmi Dash</t>
  </si>
  <si>
    <t>Syon Behera</t>
  </si>
  <si>
    <t>Siddhartha Kumar Behera</t>
  </si>
  <si>
    <t>beherasiddhartha76@gmail.com</t>
  </si>
  <si>
    <t>Sucharita Purohit</t>
  </si>
  <si>
    <t>suchi28.syon08@gmail.com</t>
  </si>
  <si>
    <t>Vedant Hans</t>
  </si>
  <si>
    <t>Adit Hans</t>
  </si>
  <si>
    <t>adithans@gmail.com</t>
  </si>
  <si>
    <t>9937020810, 9777197770</t>
  </si>
  <si>
    <t>Priya Hans</t>
  </si>
  <si>
    <t>Viraj Pratik Parekh</t>
  </si>
  <si>
    <t>Pratik Parekh</t>
  </si>
  <si>
    <t>shreejee.bbsr@gmail.com</t>
  </si>
  <si>
    <t>Charvi Parekh</t>
  </si>
  <si>
    <t>AARADHYA SAHOO</t>
  </si>
  <si>
    <t>Sukanta Kumar Sahoo</t>
  </si>
  <si>
    <t>hellosukant@gmail.com</t>
  </si>
  <si>
    <t>Chinmayee Sahoo</t>
  </si>
  <si>
    <t>sahu.chinmayee@gmail.com</t>
  </si>
  <si>
    <t>Aarav Agrawal</t>
  </si>
  <si>
    <t>Abhishek Agrawal</t>
  </si>
  <si>
    <t>agr.abhishek@outlook.com</t>
  </si>
  <si>
    <t>Khushboo Agrawal</t>
  </si>
  <si>
    <t>agrawalkhushboo2@gmail.com</t>
  </si>
  <si>
    <t>Adhiraj Sharma</t>
  </si>
  <si>
    <t>sharmaabhishek83@gmail.com</t>
  </si>
  <si>
    <t>Soma Mrunmayee</t>
  </si>
  <si>
    <t>Adi Saurya Sai Nayak</t>
  </si>
  <si>
    <t>Sangram Keshorei Nayak</t>
  </si>
  <si>
    <t>nayak_keshorei@ymail.com</t>
  </si>
  <si>
    <t>Sushama Nayak</t>
  </si>
  <si>
    <t>Aira Satapathy</t>
  </si>
  <si>
    <t>Shakti Prasad Satapathy</t>
  </si>
  <si>
    <t>shakti.satapathy@gmail.com</t>
  </si>
  <si>
    <t>Neena Padhy</t>
  </si>
  <si>
    <t>Anisha Rath</t>
  </si>
  <si>
    <t>BISWAJIT RATH</t>
  </si>
  <si>
    <t>biswajitrath83@gmail.com</t>
  </si>
  <si>
    <t>ANURADHA NAYAK</t>
  </si>
  <si>
    <t>anuctc1984@gmail.com</t>
  </si>
  <si>
    <t>Archisha Chhotaray</t>
  </si>
  <si>
    <t>Abinas Chhotaray</t>
  </si>
  <si>
    <t>abiansh.julu@gmail.com</t>
  </si>
  <si>
    <t>Sripada Chhotaray</t>
  </si>
  <si>
    <t>0674-2472401</t>
  </si>
  <si>
    <t>Aryansh Das</t>
  </si>
  <si>
    <t>Susanta Naik</t>
  </si>
  <si>
    <t>naik.irma@gmail.com</t>
  </si>
  <si>
    <t>Sonali Das</t>
  </si>
  <si>
    <t>Avirup Ghosh</t>
  </si>
  <si>
    <t>Swarup Kumar Ghosh</t>
  </si>
  <si>
    <t>swarupghosh123@yahoo.co.in</t>
  </si>
  <si>
    <t>Sreerupa Ghosh</t>
  </si>
  <si>
    <t>sreerupaghosh@yahoo.in</t>
  </si>
  <si>
    <t>Ayaansh Vargav</t>
  </si>
  <si>
    <t>Pradipta Kumar Barik</t>
  </si>
  <si>
    <t>swain_chaitali@yahoo.co.in</t>
  </si>
  <si>
    <t>Chaitali Swain</t>
  </si>
  <si>
    <t>Ayan Ayushman</t>
  </si>
  <si>
    <t>ashutosh.behera.1618@gmail.com</t>
  </si>
  <si>
    <t>Barsha Dash</t>
  </si>
  <si>
    <t>Chinmaya Kumar Mishra</t>
  </si>
  <si>
    <t>Priya Ranjan Mishra</t>
  </si>
  <si>
    <t>priyaranjanmishra12@gmail.com</t>
  </si>
  <si>
    <t>Smita Mishra</t>
  </si>
  <si>
    <t>Dhanush Chowdary</t>
  </si>
  <si>
    <t>santosh.hitechgroup@gmail.com</t>
  </si>
  <si>
    <t>DJ VUVRUT PANDA</t>
  </si>
  <si>
    <t>DEBASMITA PANDA</t>
  </si>
  <si>
    <t>Gaurav Jain</t>
  </si>
  <si>
    <t>Pradeep Kumar Jain</t>
  </si>
  <si>
    <t>advpjain77@gmail.com</t>
  </si>
  <si>
    <t>Ankita Jain</t>
  </si>
  <si>
    <t>ankitapjain2008@gmail.com</t>
  </si>
  <si>
    <t>Janisha Chaturvedi</t>
  </si>
  <si>
    <t>mahikv2007@gmail.com</t>
  </si>
  <si>
    <t>Naitik Satapathy</t>
  </si>
  <si>
    <t>Saumitra Kumar Satapathy</t>
  </si>
  <si>
    <t>drsks79@gmail.com</t>
  </si>
  <si>
    <t>Niharika Padhi</t>
  </si>
  <si>
    <t>Rajveer Mohanty</t>
  </si>
  <si>
    <t>Shantanu Mohanty</t>
  </si>
  <si>
    <t>mohantyshantanu1@gmail.com</t>
  </si>
  <si>
    <t>Anuradha Mohanty</t>
  </si>
  <si>
    <t>Ritesh Pani</t>
  </si>
  <si>
    <t>Biswaranjan Pani</t>
  </si>
  <si>
    <t>br.pani@licindia.com</t>
  </si>
  <si>
    <t>Suchitra Pani</t>
  </si>
  <si>
    <t>Saanvi Tripathy</t>
  </si>
  <si>
    <t>Rakesh Kumar Tripathy</t>
  </si>
  <si>
    <t>rakeshtripathy13@gmail.com</t>
  </si>
  <si>
    <t>Usha Rani Das</t>
  </si>
  <si>
    <t>Sai Prajna Panda</t>
  </si>
  <si>
    <t>Gyana Ranjan Panda</t>
  </si>
  <si>
    <t>panda.gyana77@gmail.com</t>
  </si>
  <si>
    <t>Swagatika Mishra</t>
  </si>
  <si>
    <t>swagatikamishra910@gmail.com</t>
  </si>
  <si>
    <t>Sai Shreyansh Mohapatra</t>
  </si>
  <si>
    <t>Laxmikanta Mohapatra</t>
  </si>
  <si>
    <t>laxmikanta.jps@gmail.com</t>
  </si>
  <si>
    <t>Sonali Mohapatra</t>
  </si>
  <si>
    <t>SANSKRITI SENAPATI</t>
  </si>
  <si>
    <t>SATYAJIT SENAPATI</t>
  </si>
  <si>
    <t>satyajit.senapati@gmail.com</t>
  </si>
  <si>
    <t>SMARANIKA SOMADARSHINI</t>
  </si>
  <si>
    <t>s.somadarshini@gmail.com</t>
  </si>
  <si>
    <t>Shivanshi Akshainie Sahoo</t>
  </si>
  <si>
    <t>sahooaksbbsr@gmail.com</t>
  </si>
  <si>
    <t>Jashaswine Sahoo</t>
  </si>
  <si>
    <t>ysahoo25@gmail.com</t>
  </si>
  <si>
    <t>SHREYANG GURU</t>
  </si>
  <si>
    <t>JAYA PRAKASH GURU</t>
  </si>
  <si>
    <t>jpguru79@gmail.com</t>
  </si>
  <si>
    <t>DIPTI ABHIGNYATA GURU</t>
  </si>
  <si>
    <t>diyada84@gmail.com</t>
  </si>
  <si>
    <t>SHUBHANGI SARANGI</t>
  </si>
  <si>
    <t>SATYA RANJAN SARANGI</t>
  </si>
  <si>
    <t>sarangi.satya@gmail.com</t>
  </si>
  <si>
    <t>MONALISA TRIPATHY</t>
  </si>
  <si>
    <t>satyamohansarangi@gmail.com</t>
  </si>
  <si>
    <t>Subidita Bag</t>
  </si>
  <si>
    <t>Bikram Bag</t>
  </si>
  <si>
    <t>bsengineering988@gmail.com</t>
  </si>
  <si>
    <t>Sasmita Beura</t>
  </si>
  <si>
    <t>sasmitabeura971@gmail.com</t>
  </si>
  <si>
    <t>Suryansu Sarangi</t>
  </si>
  <si>
    <t>Satyabrata Sarangi</t>
  </si>
  <si>
    <t>satyabratasarangi@yahoo.com</t>
  </si>
  <si>
    <t>Sanghamitra Sarangi</t>
  </si>
  <si>
    <t>sanghamitra.sima1991@gmail.com</t>
  </si>
  <si>
    <t>Vaniya Shah</t>
  </si>
  <si>
    <t>Kanhaiya Lal Shah</t>
  </si>
  <si>
    <t>rekha.shah04@gmail.com</t>
  </si>
  <si>
    <t>Rekha Shah</t>
  </si>
  <si>
    <t>Aahana Lenka</t>
  </si>
  <si>
    <t>Aanchal Prasad</t>
  </si>
  <si>
    <t>Manish Prasad</t>
  </si>
  <si>
    <t>manishk82@yahoo.com</t>
  </si>
  <si>
    <t>Jyotirmayee Prasad</t>
  </si>
  <si>
    <t>Aaraham Sethia</t>
  </si>
  <si>
    <t>Sushil Sethia</t>
  </si>
  <si>
    <t>siddhielectricals1@gmail.com</t>
  </si>
  <si>
    <t>Anisha Sethia</t>
  </si>
  <si>
    <t>adv.anisha.jaino1@gmail.com</t>
  </si>
  <si>
    <t>Aishani Mohapatra</t>
  </si>
  <si>
    <t>Ajay Kumar Mohapatra</t>
  </si>
  <si>
    <t>rasmita.mita@gmail.com</t>
  </si>
  <si>
    <t>Rasmita Kumari Sahu</t>
  </si>
  <si>
    <t>0674-2351530</t>
  </si>
  <si>
    <t>Akshaj Dodrajka</t>
  </si>
  <si>
    <t>Mohit Dodrajka</t>
  </si>
  <si>
    <t>mohit.dodrajka@gmail.com</t>
  </si>
  <si>
    <t>Roshni Dodrajka</t>
  </si>
  <si>
    <t>roshni.dodrajka@gmail.com</t>
  </si>
  <si>
    <t>Alankrita Avisha Rout</t>
  </si>
  <si>
    <t>Angelina Anaya Aryaipsita Nayak</t>
  </si>
  <si>
    <t>Bichitrananda Nayak</t>
  </si>
  <si>
    <t>bichitra2020nanda@gmail.com</t>
  </si>
  <si>
    <t>7681851829, 8249636510</t>
  </si>
  <si>
    <t>Salila Nayak</t>
  </si>
  <si>
    <t>Aryan Baid</t>
  </si>
  <si>
    <t>Amit Kumar Baid</t>
  </si>
  <si>
    <t>amit@utkalbuilders.com</t>
  </si>
  <si>
    <t>Joseph Alex</t>
  </si>
  <si>
    <t>Alex Thomas</t>
  </si>
  <si>
    <t>alexcochin@hotmail.com</t>
  </si>
  <si>
    <t>Serin Alex</t>
  </si>
  <si>
    <t>serinkochi@gmail.com</t>
  </si>
  <si>
    <t>vikashaca1@gmail.com</t>
  </si>
  <si>
    <t>OJAS MINH MISHRA</t>
  </si>
  <si>
    <t>SAMARENDRA MISHRA</t>
  </si>
  <si>
    <t>sam_blgr@yahoo.com</t>
  </si>
  <si>
    <t>LAI CAM LINH</t>
  </si>
  <si>
    <t>laicamlinh@gmail.com</t>
  </si>
  <si>
    <t>Russel Nath</t>
  </si>
  <si>
    <t>Santanu Kumar Nath</t>
  </si>
  <si>
    <t>santanukumarnath@yahoo.co.in</t>
  </si>
  <si>
    <t>Pravati Nath</t>
  </si>
  <si>
    <t>Saanvi Behera</t>
  </si>
  <si>
    <t>Sushant Kumar Behera</t>
  </si>
  <si>
    <t>sushant.behera@gmail.com</t>
  </si>
  <si>
    <t>Rasmita Behera</t>
  </si>
  <si>
    <t>SAANVI SAHOO</t>
  </si>
  <si>
    <t>NIGAMANANDA SAHOO</t>
  </si>
  <si>
    <t>swarnaprava315@gmail.com</t>
  </si>
  <si>
    <t>SWARNAPRAVA SAHOO</t>
  </si>
  <si>
    <t>Aastha Dubey</t>
  </si>
  <si>
    <t>Amit Kumar Dubey</t>
  </si>
  <si>
    <t>amit.dubey@amns.in</t>
  </si>
  <si>
    <t>Sujata Dubey</t>
  </si>
  <si>
    <t>sujatadubey2009@gmail.com</t>
  </si>
  <si>
    <t>Aayanajit Mohanty</t>
  </si>
  <si>
    <t>Ajit Kumar Mohanty</t>
  </si>
  <si>
    <t>ajitmohanty99@rediffmail.com</t>
  </si>
  <si>
    <t>Madhumita Mohanty</t>
  </si>
  <si>
    <t>madhumitamohanty1979@gmail.com</t>
  </si>
  <si>
    <t>Adyasa Biswal</t>
  </si>
  <si>
    <t>soumya@ambikaagency.com</t>
  </si>
  <si>
    <t>Prasanti Biswal</t>
  </si>
  <si>
    <t>prasantibiswal123@gmail.com</t>
  </si>
  <si>
    <t>Amrita Patnaik</t>
  </si>
  <si>
    <t>Anupam Patnaik</t>
  </si>
  <si>
    <t>anupam.patnaik@kotak.com</t>
  </si>
  <si>
    <t>Rasmita Sibani</t>
  </si>
  <si>
    <t>Annika Sahu</t>
  </si>
  <si>
    <t>Vikash Chandra Sahu</t>
  </si>
  <si>
    <t>vikashsahu@hotmail.com</t>
  </si>
  <si>
    <t>8908233340, 8908870978</t>
  </si>
  <si>
    <t>Preeti Sudha Sahu</t>
  </si>
  <si>
    <t>Arpeet Mishra</t>
  </si>
  <si>
    <t>Anshuman Mishra</t>
  </si>
  <si>
    <t>anshuman@adventz.com</t>
  </si>
  <si>
    <t>Arya Pradhan</t>
  </si>
  <si>
    <t>Saroj Kumar Pradhan</t>
  </si>
  <si>
    <t>info@bluestarconstruction.co.in</t>
  </si>
  <si>
    <t>Pinky Pradhan</t>
  </si>
  <si>
    <t>Aryan Tripathi</t>
  </si>
  <si>
    <t>Avijit Tripathi</t>
  </si>
  <si>
    <t>avijittripathi@gmail.com</t>
  </si>
  <si>
    <t>Mou Tripathi</t>
  </si>
  <si>
    <t>Avish Swain</t>
  </si>
  <si>
    <t>Barnali Swain</t>
  </si>
  <si>
    <t xml:space="preserve">Ayushi Gupta </t>
  </si>
  <si>
    <t>Arun Kumar Gupta</t>
  </si>
  <si>
    <t>arungupta9438@gmail.com</t>
  </si>
  <si>
    <t>Sapna Gupta</t>
  </si>
  <si>
    <t>sapnagupta9438@gmail.com</t>
  </si>
  <si>
    <t>Bhavesh Mohanty</t>
  </si>
  <si>
    <t>BISWAJIT MOHANTY</t>
  </si>
  <si>
    <t>biswajit.m2004@gmail.com</t>
  </si>
  <si>
    <t>ANINDITA SWAIN</t>
  </si>
  <si>
    <t>swainanindita@gmail.com</t>
  </si>
  <si>
    <t>Binayak Kanungo</t>
  </si>
  <si>
    <t>Bijoy Kumar Kanungo</t>
  </si>
  <si>
    <t>mamatasishu77@gmail.com</t>
  </si>
  <si>
    <t>Mamata Manjari Kanungo</t>
  </si>
  <si>
    <t>Chirag Chinmay Mohapatra</t>
  </si>
  <si>
    <t>Soumendra Mohapatra</t>
  </si>
  <si>
    <t>soumendra.mohapatra74@gmail.com</t>
  </si>
  <si>
    <t>Smitanjali Mohapatra</t>
  </si>
  <si>
    <t>Divyansh Agarwal</t>
  </si>
  <si>
    <t>Lipsita Priyadarsini Patra</t>
  </si>
  <si>
    <t>Bikram keshari Patra</t>
  </si>
  <si>
    <t>bikram_1234@rediffmail.com</t>
  </si>
  <si>
    <t>Bhagyalaxmi Patra</t>
  </si>
  <si>
    <t>Rishitesh Das</t>
  </si>
  <si>
    <t>Debashish Das</t>
  </si>
  <si>
    <t>dasd2504@gmail.com</t>
  </si>
  <si>
    <t>Bandana Das</t>
  </si>
  <si>
    <t>das.bandana86@gmail.com</t>
  </si>
  <si>
    <t>Rituraj Jena</t>
  </si>
  <si>
    <t>Tofarani Jena</t>
  </si>
  <si>
    <t>Sai Ansh Singh</t>
  </si>
  <si>
    <t xml:space="preserve">Saksham </t>
  </si>
  <si>
    <t>Sudeep</t>
  </si>
  <si>
    <t>sudeep.netizen@gmail.com</t>
  </si>
  <si>
    <t>Nutan Jha</t>
  </si>
  <si>
    <t xml:space="preserve">Sarakshi </t>
  </si>
  <si>
    <t>Partha Sarathi Sahoo</t>
  </si>
  <si>
    <t>sushrisangita.jena@gmail.com</t>
  </si>
  <si>
    <t>Sushri Sangita Jena</t>
  </si>
  <si>
    <t>8599009094, 9437000800</t>
  </si>
  <si>
    <t>Satvik Pattanaik</t>
  </si>
  <si>
    <t>Janmejay Pattanaik</t>
  </si>
  <si>
    <t>janmejay.pattanaik@gmail.com</t>
  </si>
  <si>
    <t>Shreemayi Das</t>
  </si>
  <si>
    <t>Sheetal Parsad Das</t>
  </si>
  <si>
    <t>mail.spdas@gmail.com</t>
  </si>
  <si>
    <t>Sunita Rani</t>
  </si>
  <si>
    <t>Shreya Mohapatra</t>
  </si>
  <si>
    <t>Subhashish Mohapatra</t>
  </si>
  <si>
    <t>subhashish_m@infosys.com</t>
  </si>
  <si>
    <t>Madhusmita Dash</t>
  </si>
  <si>
    <t>Svakriti Sahoo</t>
  </si>
  <si>
    <t>bijayak.sahoo@gmail.com</t>
  </si>
  <si>
    <t>Shipra Bijaya Sahoo</t>
  </si>
  <si>
    <t>SWAPNARANI SAHOO</t>
  </si>
  <si>
    <t>BIBHUTI BHUSAN SAHOO</t>
  </si>
  <si>
    <t>bibhuti.sahoo@in.g4s.com</t>
  </si>
  <si>
    <t>ARATI SAHOO</t>
  </si>
  <si>
    <t>bbsahoo154132@gmail.com</t>
  </si>
  <si>
    <t>Synen Agarwal</t>
  </si>
  <si>
    <t>Ankur Agarwal</t>
  </si>
  <si>
    <t>agarwalankur_boss@rediffmail.com</t>
  </si>
  <si>
    <t>Priya Agarwal</t>
  </si>
  <si>
    <t>Trusha Patro</t>
  </si>
  <si>
    <t>Rabi Narayan Patro</t>
  </si>
  <si>
    <t>rabipatro2003@gmail.com</t>
  </si>
  <si>
    <t>Lipsa Rani Patro</t>
  </si>
  <si>
    <t>jogeshwari.devi@gmail.com</t>
  </si>
  <si>
    <t>AADARSH MAHAPATRA</t>
  </si>
  <si>
    <t>NEEL RATAN MAHAPATRA</t>
  </si>
  <si>
    <t>NEELRATAN_2000@YAHOO.COM</t>
  </si>
  <si>
    <t>SUBHASREE DASH</t>
  </si>
  <si>
    <t>SANGRAM KESHARI SAHOO</t>
  </si>
  <si>
    <t>SUSHREE SWAIN</t>
  </si>
  <si>
    <t>sahooaaradhya349@gmail.com</t>
  </si>
  <si>
    <t>Abhijita Panda</t>
  </si>
  <si>
    <t>Abhisek Panda</t>
  </si>
  <si>
    <t>mail2abhisek1@gmail.com</t>
  </si>
  <si>
    <t>Subhra Surajita Panda</t>
  </si>
  <si>
    <t>yadavdrdeepika@gmail.com</t>
  </si>
  <si>
    <t>Advik Samantaray</t>
  </si>
  <si>
    <t>Girija sankar Samantaray</t>
  </si>
  <si>
    <t>gsamantaray75@gmail.com</t>
  </si>
  <si>
    <t>Rashmi Mohanty</t>
  </si>
  <si>
    <t>rashmi.mohanty08@gmail.com</t>
  </si>
  <si>
    <t>Aniket Kumar</t>
  </si>
  <si>
    <t>Kumar Devdas</t>
  </si>
  <si>
    <t>kumardevdas@gmail.com</t>
  </si>
  <si>
    <t>Sabitri Rout</t>
  </si>
  <si>
    <t>Anish Senapati</t>
  </si>
  <si>
    <t>Aswini Senapati</t>
  </si>
  <si>
    <t>senapatiaswini@yahoo.co.in</t>
  </si>
  <si>
    <t>Jyotirmayee Senapati</t>
  </si>
  <si>
    <t>senapatiaswini2010@gmail.com</t>
  </si>
  <si>
    <t>Ayush Dash</t>
  </si>
  <si>
    <t>dashsamita@gmail.com</t>
  </si>
  <si>
    <t>Samita Dash</t>
  </si>
  <si>
    <t>AYUSHMAN BHOI</t>
  </si>
  <si>
    <t>MITHUN CHANDRA BHOI</t>
  </si>
  <si>
    <t>bhoimithun08@gmail.com</t>
  </si>
  <si>
    <t>GANGOTREE MOHANTY</t>
  </si>
  <si>
    <t>mohantygangotree@gmail.com</t>
  </si>
  <si>
    <t>Chahat Behera</t>
  </si>
  <si>
    <t>Bhagirathi Behera</t>
  </si>
  <si>
    <t>muna.behera1903@gmail.com</t>
  </si>
  <si>
    <t>Priti Tamang</t>
  </si>
  <si>
    <t>prititamang516@gmail.com</t>
  </si>
  <si>
    <t>Darsh Bhagat</t>
  </si>
  <si>
    <t>Dhriti Moksha Panigrahi</t>
  </si>
  <si>
    <t>Rupesh Kumar Panigrahi</t>
  </si>
  <si>
    <t>rupesh19in@gmail.com</t>
  </si>
  <si>
    <t>Madhusmita Tripathy</t>
  </si>
  <si>
    <t>Divyadyuti Pattnaik</t>
  </si>
  <si>
    <t>Saswat Pattnaik</t>
  </si>
  <si>
    <t>saswat_p@hotmail.com</t>
  </si>
  <si>
    <t>Debasmita Das</t>
  </si>
  <si>
    <t>dasdebasmita08@gmail.com</t>
  </si>
  <si>
    <t>Govind Nair</t>
  </si>
  <si>
    <t>Manoj V Nair</t>
  </si>
  <si>
    <t>aswathymanoj04@gmail.com</t>
  </si>
  <si>
    <t>Aswathy S</t>
  </si>
  <si>
    <t>Ishaan Sahoo</t>
  </si>
  <si>
    <t>KALINGA KESHARI SAHOO</t>
  </si>
  <si>
    <t>drkalinga@gmail.com</t>
  </si>
  <si>
    <t>SONALI PERTI</t>
  </si>
  <si>
    <t>sonaliperti7@gmail.com</t>
  </si>
  <si>
    <t>Mb Saishriyans Sahu</t>
  </si>
  <si>
    <t>manojp3177@gmail.com</t>
  </si>
  <si>
    <t>Bishnupriya Biswal</t>
  </si>
  <si>
    <t>Niraj Das</t>
  </si>
  <si>
    <t>Jagat Jyoti Das</t>
  </si>
  <si>
    <t>jagatd@gmail.com</t>
  </si>
  <si>
    <t>Ojaswini Upadhyay</t>
  </si>
  <si>
    <t>Manas Ranjan Upadhyay</t>
  </si>
  <si>
    <t>drrajlaxmi@yahoo.co.in</t>
  </si>
  <si>
    <t>Rajlaxmi Upadhyay</t>
  </si>
  <si>
    <t>Pratha Mimani</t>
  </si>
  <si>
    <t>Parikshit Mimani</t>
  </si>
  <si>
    <t>mimani.p@gmail.com</t>
  </si>
  <si>
    <t>Priyanka Mimani</t>
  </si>
  <si>
    <t>priyankamimani11@gmail.com</t>
  </si>
  <si>
    <t>Raj Nandinie Deo</t>
  </si>
  <si>
    <t>Sudhansu Deo</t>
  </si>
  <si>
    <t>sudhansu.3rdi@gmail.com</t>
  </si>
  <si>
    <t>Aruna Deo</t>
  </si>
  <si>
    <t>Rick Verma</t>
  </si>
  <si>
    <t>Ricky Verma</t>
  </si>
  <si>
    <t>vermaricky181@gmail.com</t>
  </si>
  <si>
    <t>Manpreet Kaur</t>
  </si>
  <si>
    <t>manpreetkaurr87@gmail.com</t>
  </si>
  <si>
    <t>SAANVI BARAL</t>
  </si>
  <si>
    <t>SANJIT BARAL</t>
  </si>
  <si>
    <t>sanjit.baral@gmail.com</t>
  </si>
  <si>
    <t>BINAYA OJHA</t>
  </si>
  <si>
    <t>binayaojha@gmail.com</t>
  </si>
  <si>
    <t>Sai Gourav Mohapatra</t>
  </si>
  <si>
    <t>Sabyasachi Mohapatra</t>
  </si>
  <si>
    <t>sabyasachi_4u@yahoo.co.in</t>
  </si>
  <si>
    <t>Sumitra Mohapatra</t>
  </si>
  <si>
    <t>sumitra.dudul@yahoo.in</t>
  </si>
  <si>
    <t>Sai Shradha Jena</t>
  </si>
  <si>
    <t>Samaresh Jena</t>
  </si>
  <si>
    <t>samareshjena3@gmail.com</t>
  </si>
  <si>
    <t>Swornabala Jena</t>
  </si>
  <si>
    <t>Shovan Kumar Mishra</t>
  </si>
  <si>
    <t>drsouvagyalaxmi@gmail.com</t>
  </si>
  <si>
    <t>Souvagyalaxmi Sahoo</t>
  </si>
  <si>
    <t>Satwika Pattnaik</t>
  </si>
  <si>
    <t>dasdebasmita08@gamil.com</t>
  </si>
  <si>
    <t>Shraddha Samarpita</t>
  </si>
  <si>
    <t>Shiva Prasad Yadav</t>
  </si>
  <si>
    <t>shivaprasad.yadav@gmail.com</t>
  </si>
  <si>
    <t>Subhasweta Priyadarshini</t>
  </si>
  <si>
    <t>kabiraj Behera</t>
  </si>
  <si>
    <t>maharanaurmi@gmail.com</t>
  </si>
  <si>
    <t>Urmiprava Maharana</t>
  </si>
  <si>
    <t>Toshani Patodia</t>
  </si>
  <si>
    <t>Dhiraj Patodia</t>
  </si>
  <si>
    <t>dhirajpatodia86@gmail.com</t>
  </si>
  <si>
    <t>Suman Patodia</t>
  </si>
  <si>
    <t>Aarav Periwal</t>
  </si>
  <si>
    <t>Sanjay Kumar Periwal</t>
  </si>
  <si>
    <t>sanjayperiwal1980@gmail.com</t>
  </si>
  <si>
    <t>Sanju Periwal</t>
  </si>
  <si>
    <t>Anisha Dash</t>
  </si>
  <si>
    <t>Rajeev Dash</t>
  </si>
  <si>
    <t>tripathy.sonia45@gmail.com</t>
  </si>
  <si>
    <t>Sonia Tripathy</t>
  </si>
  <si>
    <t>Anit Pradhan</t>
  </si>
  <si>
    <t>Balunkeswar Pradhan</t>
  </si>
  <si>
    <t>Srabani Pradhan</t>
  </si>
  <si>
    <t>Aryadeep Behera</t>
  </si>
  <si>
    <t>Srinibash Behera</t>
  </si>
  <si>
    <t>banashreesahooubi@gmail.com</t>
  </si>
  <si>
    <t>Banashree Madhusmita Sahoo</t>
  </si>
  <si>
    <t>Attharv Lath</t>
  </si>
  <si>
    <t>Yogesh Lath</t>
  </si>
  <si>
    <t>yogeshlath@yahoo.com</t>
  </si>
  <si>
    <t>Ritu Lath</t>
  </si>
  <si>
    <t>Ayush Raj Pradhan</t>
  </si>
  <si>
    <t>Ashish Pradhan</t>
  </si>
  <si>
    <t>apradhan792@gmail.com</t>
  </si>
  <si>
    <t>Rozyna Pradhan</t>
  </si>
  <si>
    <t>Devaanshi Nayak</t>
  </si>
  <si>
    <t>Debabrat Nayak</t>
  </si>
  <si>
    <t>suman.lisa@gmail.com</t>
  </si>
  <si>
    <t>Sumana Das</t>
  </si>
  <si>
    <t>Jivesh Arnnav Kedia</t>
  </si>
  <si>
    <t>Gouri Shankar Kedia</t>
  </si>
  <si>
    <t>Khyati Nanda</t>
  </si>
  <si>
    <t>Aruna Kumar Nanda</t>
  </si>
  <si>
    <t>arunnanda2@gmail.com</t>
  </si>
  <si>
    <t>Purnamasi Mishra</t>
  </si>
  <si>
    <t>Lokesh Chauhan</t>
  </si>
  <si>
    <t>9437096788, 9090564610</t>
  </si>
  <si>
    <t>Shovan Kumar Routray</t>
  </si>
  <si>
    <t>shovan_r@yahoo.com</t>
  </si>
  <si>
    <t>Monalisa Routray</t>
  </si>
  <si>
    <t>Rajmanyata Patra</t>
  </si>
  <si>
    <t>Ranjit Kumar Patra</t>
  </si>
  <si>
    <t>ranjittop@rediffmail.com</t>
  </si>
  <si>
    <t>Namita Panda</t>
  </si>
  <si>
    <t>Saanvi Pal</t>
  </si>
  <si>
    <t>Gyana Ranjan Pal</t>
  </si>
  <si>
    <t>grpal06@gmail.com</t>
  </si>
  <si>
    <t>Rajlaxmi Pal</t>
  </si>
  <si>
    <t>Sairam Moharana</t>
  </si>
  <si>
    <t>Amiya Ranjan Moharana</t>
  </si>
  <si>
    <t>raanjeet.das87@gmail.com</t>
  </si>
  <si>
    <t>Sarita Das</t>
  </si>
  <si>
    <t>dassarita0707@gmail.com</t>
  </si>
  <si>
    <t>Sanhvi Panda</t>
  </si>
  <si>
    <t>Bibeka Nanda Panda</t>
  </si>
  <si>
    <t>pandavivek@yahoo.com</t>
  </si>
  <si>
    <t>Kshipra Mittal</t>
  </si>
  <si>
    <t>Satakshi Yadu</t>
  </si>
  <si>
    <t>Akash Yadu</t>
  </si>
  <si>
    <t>akashnfl@gmail.com</t>
  </si>
  <si>
    <t>Sonal Yadu</t>
  </si>
  <si>
    <t>sonalyadava@gmail.com</t>
  </si>
  <si>
    <t>Satya Pragnya Rout</t>
  </si>
  <si>
    <t>Priyadarshi Biswabhusan Rout</t>
  </si>
  <si>
    <t>bhubaneswarpbrout@gmail.com</t>
  </si>
  <si>
    <t>7978498850, 6294282173</t>
  </si>
  <si>
    <t>Kabita Rout</t>
  </si>
  <si>
    <t>Shreyanshi Dehury</t>
  </si>
  <si>
    <t>Bibhuti Bhusan Dehury</t>
  </si>
  <si>
    <t>dehury_bibhuti@yahoo.com</t>
  </si>
  <si>
    <t>Hemanjali Dehury</t>
  </si>
  <si>
    <t>Sidharth Oram</t>
  </si>
  <si>
    <t>SMAYAN SHEOPURI</t>
  </si>
  <si>
    <t>AYUSH SHEOPURI</t>
  </si>
  <si>
    <t>a.sheopuri@gmail.com</t>
  </si>
  <si>
    <t>SHIVANI HUKKU</t>
  </si>
  <si>
    <t>shivani.hukku@gmail.com</t>
  </si>
  <si>
    <t>Soumyajit Mohanty</t>
  </si>
  <si>
    <t>soumyajit7272@gmail.com</t>
  </si>
  <si>
    <t>Rubismita Mohanty</t>
  </si>
  <si>
    <t>Uttama Tatwadarshini Pradhan</t>
  </si>
  <si>
    <t>Rajesh Kumar Pradhan</t>
  </si>
  <si>
    <t>sovanurmila661@gmail.com</t>
  </si>
  <si>
    <t>Urmila Nayak</t>
  </si>
  <si>
    <t>Yash Agarwal</t>
  </si>
  <si>
    <t>vicky.kumar2007@gmail.com</t>
  </si>
  <si>
    <t>Dipti Agarwal</t>
  </si>
  <si>
    <t>diptiagarwal11@gmail.com</t>
  </si>
  <si>
    <t>Aadi Rehaan</t>
  </si>
  <si>
    <t>Siladitya Bikash Nayak</t>
  </si>
  <si>
    <t>siladitya.nayak@larsentoubro.com</t>
  </si>
  <si>
    <t>Meera Monalisa</t>
  </si>
  <si>
    <t>Aakshat Samal</t>
  </si>
  <si>
    <t>Ajit Samal</t>
  </si>
  <si>
    <t>swetalewis@gmail.com</t>
  </si>
  <si>
    <t>Sweta Samal</t>
  </si>
  <si>
    <t>Aarya Abhisiktaa</t>
  </si>
  <si>
    <t>Kalyan Parihari</t>
  </si>
  <si>
    <t>kalyan.parihari@metrotelworks.com</t>
  </si>
  <si>
    <t>Monalisa Biswal</t>
  </si>
  <si>
    <t>0674-2727261,9937054324</t>
  </si>
  <si>
    <t>Akshita Samal</t>
  </si>
  <si>
    <t>Anisha Panda</t>
  </si>
  <si>
    <t>Anshubana Panda</t>
  </si>
  <si>
    <t>anshuori@gmail.com</t>
  </si>
  <si>
    <t>Swapna Rani Panda</t>
  </si>
  <si>
    <t>swapnaranip121@gmail.com</t>
  </si>
  <si>
    <t>Ashreet Patra</t>
  </si>
  <si>
    <t>laxmikanta Patra</t>
  </si>
  <si>
    <t>lpatra@indianoil.in</t>
  </si>
  <si>
    <t>Akashmika Sahoo</t>
  </si>
  <si>
    <t>akashmikasahoo@gmail.com</t>
  </si>
  <si>
    <t>Avash Kumar Nayak</t>
  </si>
  <si>
    <t>Arakhita Nayak</t>
  </si>
  <si>
    <t>arakhitanayak@gmail.com</t>
  </si>
  <si>
    <t>Avneesh Sahu</t>
  </si>
  <si>
    <t>Saroj Kumar Sahu</t>
  </si>
  <si>
    <t>drsarojkumarsahoo@gmail.com</t>
  </si>
  <si>
    <t>Manjushree Sahoo</t>
  </si>
  <si>
    <t>Himanshu Sekhar Panda</t>
  </si>
  <si>
    <t>Jyoti Shankar Panda</t>
  </si>
  <si>
    <t>Pragnya.gayatri@gmail.com</t>
  </si>
  <si>
    <t>Pragnya Gayatri</t>
  </si>
  <si>
    <t>jyotishankar.panda@idea.adityabirla.com</t>
  </si>
  <si>
    <t>Naman Parida</t>
  </si>
  <si>
    <t>Suvendu Kumar Parida</t>
  </si>
  <si>
    <t>suvendu4u@gmail.com</t>
  </si>
  <si>
    <t>Sandhya Arati Palai</t>
  </si>
  <si>
    <t>Netraganti Sesha Sravanthi</t>
  </si>
  <si>
    <t>Netraganti Srinivas</t>
  </si>
  <si>
    <t>netragantis@gmail.com</t>
  </si>
  <si>
    <t>Netraganti Padmaja</t>
  </si>
  <si>
    <t>Piyush Prayan Gahan</t>
  </si>
  <si>
    <t>Pradipta Kumar Gahan</t>
  </si>
  <si>
    <t>aratigahan@gmail.com</t>
  </si>
  <si>
    <t>Samapti Bala Gahan</t>
  </si>
  <si>
    <t>Riddhi Modi</t>
  </si>
  <si>
    <t>Amit Kumar Modi</t>
  </si>
  <si>
    <t>amitkmodi@gmail.com</t>
  </si>
  <si>
    <t>Niharika Modi</t>
  </si>
  <si>
    <t>niharika4dreamz@gmail.com</t>
  </si>
  <si>
    <t>Sadhana Nayak</t>
  </si>
  <si>
    <t>Jagat Jiban Nayak</t>
  </si>
  <si>
    <t>siddhantnayak2003@gmail.com</t>
  </si>
  <si>
    <t>Snigdha Rani Nayak</t>
  </si>
  <si>
    <t>lipiacharya1979@gmail.com</t>
  </si>
  <si>
    <t>Sai Swarup Nayak</t>
  </si>
  <si>
    <t>tarini.nayak@gmail.com</t>
  </si>
  <si>
    <t>Pratima Panda</t>
  </si>
  <si>
    <t>Sanvi Mishra</t>
  </si>
  <si>
    <t>Bijay Mishra</t>
  </si>
  <si>
    <t>lipsa_mis@yahoo.co.in</t>
  </si>
  <si>
    <t>Shreyanshi Sristi Samal</t>
  </si>
  <si>
    <t>Kalyan Kumar Samal</t>
  </si>
  <si>
    <t>kalyan.samal@axisbank.com</t>
  </si>
  <si>
    <t>Reena Rani Das</t>
  </si>
  <si>
    <t>Siddhi Subudhi</t>
  </si>
  <si>
    <t>Rabi Narayan Subudhi</t>
  </si>
  <si>
    <t>srabinarayan@gmail.com</t>
  </si>
  <si>
    <t>Priyanka Subudhi</t>
  </si>
  <si>
    <t>subudhipriyanka85@gmail.com</t>
  </si>
  <si>
    <t>Somika Dash</t>
  </si>
  <si>
    <t>Shyama Prasad Dash</t>
  </si>
  <si>
    <t>spdash12@gmail.com</t>
  </si>
  <si>
    <t>Sunita Rani Dash</t>
  </si>
  <si>
    <t>sunitadash1988@gmail.com</t>
  </si>
  <si>
    <t>Souryavarman Samantaray</t>
  </si>
  <si>
    <t>Manoranjan Samantaray</t>
  </si>
  <si>
    <t>aryavarmansamantaray@gmail.com</t>
  </si>
  <si>
    <t>Chapala Chhanda Ray</t>
  </si>
  <si>
    <t>Subhalaxmi Samal</t>
  </si>
  <si>
    <t>Gupteswar Samal</t>
  </si>
  <si>
    <t>Jinarani Samal</t>
  </si>
  <si>
    <t>Swayam Shine Jena</t>
  </si>
  <si>
    <t>Dhirendra Jena</t>
  </si>
  <si>
    <t>dhiren_jena1@yahoo.co.in</t>
  </si>
  <si>
    <t>Priyambada P. Jena</t>
  </si>
  <si>
    <t>Tanish Garg</t>
  </si>
  <si>
    <t>Gopal Kumar Garg</t>
  </si>
  <si>
    <t>mails.bcs@gmail.com</t>
  </si>
  <si>
    <t>Roshni Garg</t>
  </si>
  <si>
    <t>TANISHA JENA</t>
  </si>
  <si>
    <t>TARINI PRASAD JENA</t>
  </si>
  <si>
    <t>tarinipjena@gmail.com</t>
  </si>
  <si>
    <t>NIBEDITA JENA</t>
  </si>
  <si>
    <t>SIDDHTANI24@GMAIL.COM</t>
  </si>
  <si>
    <t>Ved Garabadu</t>
  </si>
  <si>
    <t>Jitesh Garabadu</t>
  </si>
  <si>
    <t>anitagarabadu@gmail.com</t>
  </si>
  <si>
    <t>9937538798, 7735734307</t>
  </si>
  <si>
    <t>Anita Garabadu</t>
  </si>
  <si>
    <t>Aadhya Singh</t>
  </si>
  <si>
    <t>Prashant Kumar Singh</t>
  </si>
  <si>
    <t>pk.ndpl@gmail.com</t>
  </si>
  <si>
    <t>Pratima Singh</t>
  </si>
  <si>
    <t>Aarav Barik</t>
  </si>
  <si>
    <t>Khirod Kumar Barik</t>
  </si>
  <si>
    <t>khirodbarik@gmail.com</t>
  </si>
  <si>
    <t>Shefali Nibedita</t>
  </si>
  <si>
    <t>shefi15@rediffmail.com</t>
  </si>
  <si>
    <t>Aditi Aparna</t>
  </si>
  <si>
    <t>SAMAL.JAYASHREE1987@GMAIL.COM</t>
  </si>
  <si>
    <t>Akshara Jena</t>
  </si>
  <si>
    <t>Ajaya Kumar Jena</t>
  </si>
  <si>
    <t>ajaya.odyssey@gmail.com</t>
  </si>
  <si>
    <t>Manisha Pattnaik</t>
  </si>
  <si>
    <t>manisha.pattnaik2010@gmail.com</t>
  </si>
  <si>
    <t>Anika Tiwari</t>
  </si>
  <si>
    <t>Mayank Tiwari</t>
  </si>
  <si>
    <t>mayank.tiwari@tatasteel.com</t>
  </si>
  <si>
    <t>Meenakshi Tiwari</t>
  </si>
  <si>
    <t>meenakshi878@gmail.com</t>
  </si>
  <si>
    <t>Anukalp Nayak</t>
  </si>
  <si>
    <t>Aurobinda Nayak</t>
  </si>
  <si>
    <t>aurobinda.nayak@yahoo.co.in</t>
  </si>
  <si>
    <t>Sonali Pattnaik</t>
  </si>
  <si>
    <t>Arnab Balabantaray</t>
  </si>
  <si>
    <t>Pranab Kumar Balabantaray</t>
  </si>
  <si>
    <t>ranjitabalbantray@gmail.com</t>
  </si>
  <si>
    <t>Ranjita Balabantaray</t>
  </si>
  <si>
    <t>Ashutosh Mohanty</t>
  </si>
  <si>
    <t>Debasish Mohanty</t>
  </si>
  <si>
    <t>dr_rabindeb@rediffmail.com</t>
  </si>
  <si>
    <t>Sonia Patnaik</t>
  </si>
  <si>
    <t>Deepayan Mohanty</t>
  </si>
  <si>
    <t>Rajesh Mohanty</t>
  </si>
  <si>
    <t>drparamita.dey987@gmail.com</t>
  </si>
  <si>
    <t>Paramita Dey</t>
  </si>
  <si>
    <t>Devanshi Mahapatra</t>
  </si>
  <si>
    <t>Rajat Kumar Mahapatra</t>
  </si>
  <si>
    <t>rajat7227@gmail.com</t>
  </si>
  <si>
    <t>Monika Mahapatra</t>
  </si>
  <si>
    <t>monikamahapatra7227@gmail.com</t>
  </si>
  <si>
    <t>Divyesh Niranjan Murmu</t>
  </si>
  <si>
    <t>Dasarathi Murmu</t>
  </si>
  <si>
    <t>murmudasarathi@gmail.com</t>
  </si>
  <si>
    <t>Vipasha Hansdah</t>
  </si>
  <si>
    <t>Ishan Biswal</t>
  </si>
  <si>
    <t>Sanjay Ku Biswal</t>
  </si>
  <si>
    <t>swain.shivani@gmail.com</t>
  </si>
  <si>
    <t>Jyotsnarani Biswal</t>
  </si>
  <si>
    <t>Ishitwa Behera</t>
  </si>
  <si>
    <t>Amarjit Behera</t>
  </si>
  <si>
    <t>amarjitbehera@yahoo.co.in</t>
  </si>
  <si>
    <t>Sagarika Das</t>
  </si>
  <si>
    <t>Jagruti Deb Kanwar</t>
  </si>
  <si>
    <t>Jayabhanu Kanwar</t>
  </si>
  <si>
    <t>jbk.endo@gmail.com</t>
  </si>
  <si>
    <t>Prajna Parimita Deb</t>
  </si>
  <si>
    <t>Myra Budhraja</t>
  </si>
  <si>
    <t>Prachin Bhagat</t>
  </si>
  <si>
    <t>Satyam Bhagat</t>
  </si>
  <si>
    <t>satyambhagat1982@gmail.com</t>
  </si>
  <si>
    <t>Pankaj Jaiswal Bhagat</t>
  </si>
  <si>
    <t>Prayan Arav</t>
  </si>
  <si>
    <t>Priya Ranjan Khatua</t>
  </si>
  <si>
    <t>priyauce@gmail.com</t>
  </si>
  <si>
    <t>Pritinanda Jena</t>
  </si>
  <si>
    <t>priti.jena@gmail.com</t>
  </si>
  <si>
    <t>Rituraj Patnaik</t>
  </si>
  <si>
    <t>Rajiv Narayan Patanaik</t>
  </si>
  <si>
    <t>rupps28@gmail.com</t>
  </si>
  <si>
    <t>Rupambika Mohanty</t>
  </si>
  <si>
    <t>Ritvik Kumar Nayak</t>
  </si>
  <si>
    <t>Manmath Kumar Nayak</t>
  </si>
  <si>
    <t>manmathnayak@hotmail.com</t>
  </si>
  <si>
    <t>Priyadarshani Sanghamitra Nayak</t>
  </si>
  <si>
    <t>Ronak Mohanty</t>
  </si>
  <si>
    <t>Rajeev Kumar Mohanty</t>
  </si>
  <si>
    <t>rajeevmohantypvl@gmail.com</t>
  </si>
  <si>
    <t>Sarita Mohanty</t>
  </si>
  <si>
    <t>Sai Swastik Panda</t>
  </si>
  <si>
    <t>Damodar panda</t>
  </si>
  <si>
    <t>damodar.panda@gmail.com</t>
  </si>
  <si>
    <t>Chinmayee devi</t>
  </si>
  <si>
    <t>Yash Madhav Mohanty</t>
  </si>
  <si>
    <t>tikilimohanty123@gmail.com</t>
  </si>
  <si>
    <t>Trupti Bala Mohanty</t>
  </si>
  <si>
    <t>Sanskar Mahakud</t>
  </si>
  <si>
    <t>Soumitinjaya Mahakud</t>
  </si>
  <si>
    <t>soumit4u79@gmail.com</t>
  </si>
  <si>
    <t>Shakti Prabha Gargee Pradhan</t>
  </si>
  <si>
    <t>gargee.1986@gmail.com</t>
  </si>
  <si>
    <t>Shreeja Rout</t>
  </si>
  <si>
    <t>subhasinipatho@gmail.com</t>
  </si>
  <si>
    <t>Stavya Singh</t>
  </si>
  <si>
    <t>Sandeep Singh</t>
  </si>
  <si>
    <t>mail@sandeeptraders.com</t>
  </si>
  <si>
    <t>9437103621, 9437032690</t>
  </si>
  <si>
    <t>Sudha Singh</t>
  </si>
  <si>
    <t>Subham Mohanty</t>
  </si>
  <si>
    <t>Tanusree Sahu</t>
  </si>
  <si>
    <t>Chittaranjan Sahu</t>
  </si>
  <si>
    <t>subhransusahu2004@gmail.com</t>
  </si>
  <si>
    <t>Sunita Sahu</t>
  </si>
  <si>
    <t>sahusunita74010@gmail.com</t>
  </si>
  <si>
    <t>Aadwik Mohanty</t>
  </si>
  <si>
    <t>Santanu Kumar Mohanty</t>
  </si>
  <si>
    <t>santanu.oas@gmail.com</t>
  </si>
  <si>
    <t>Sasmita Mohanty</t>
  </si>
  <si>
    <t>sasmitaops@gmail.com</t>
  </si>
  <si>
    <t>Aarihaan Mishra</t>
  </si>
  <si>
    <t>Haraprasana Mishra</t>
  </si>
  <si>
    <t>rashmipati78@gmail.com</t>
  </si>
  <si>
    <t>Rashmi Prava Pati</t>
  </si>
  <si>
    <t>Achyut Jena</t>
  </si>
  <si>
    <t>Subhakant Jena</t>
  </si>
  <si>
    <t>subhamjena@rediffmail.com</t>
  </si>
  <si>
    <t>Archana Chottray</t>
  </si>
  <si>
    <t>Anuska Swain</t>
  </si>
  <si>
    <t>mahima.infracon@gmail.com</t>
  </si>
  <si>
    <t>Ayushman Routray</t>
  </si>
  <si>
    <t>Ahwan Kumar Routray</t>
  </si>
  <si>
    <t>sushreeta7@gmail.com</t>
  </si>
  <si>
    <t>Susrita Sahoo</t>
  </si>
  <si>
    <t>Bidisha Tripathy</t>
  </si>
  <si>
    <t>Krishna Padarabinda Tripathy</t>
  </si>
  <si>
    <t>drkptripathy@gmail.com</t>
  </si>
  <si>
    <t>Ranjita Panigrahi</t>
  </si>
  <si>
    <t>Chidananda Prasad Bohidar</t>
  </si>
  <si>
    <t>Manikeshwari P Bohidar</t>
  </si>
  <si>
    <t>mp.bohidar@gmail.com</t>
  </si>
  <si>
    <t>Lopamudra Das</t>
  </si>
  <si>
    <t>Dewansh Nanda</t>
  </si>
  <si>
    <t>Debabrata Nanda</t>
  </si>
  <si>
    <t>nandadewansh96@gmail.com</t>
  </si>
  <si>
    <t>Debaslina Nanda</t>
  </si>
  <si>
    <t>bhargavimarine@live.com</t>
  </si>
  <si>
    <t>Haasita Thakkar</t>
  </si>
  <si>
    <t>Sanjay Thakkar</t>
  </si>
  <si>
    <t>sanju14_in@yahoo.com</t>
  </si>
  <si>
    <t>Isha Thakkar</t>
  </si>
  <si>
    <t>thakkarisha1401@gmail.com</t>
  </si>
  <si>
    <t>Lanya Patra</t>
  </si>
  <si>
    <t>Suresh Kumar Patra</t>
  </si>
  <si>
    <t>sureshjahaj2004@gmail.com</t>
  </si>
  <si>
    <t>Tanushree Behera</t>
  </si>
  <si>
    <t>Navya Patnaik</t>
  </si>
  <si>
    <t>Orion Biswal</t>
  </si>
  <si>
    <t>call2prabir0005@gmail.com</t>
  </si>
  <si>
    <t>Palakshi Chanani</t>
  </si>
  <si>
    <t>Manoj Kumar Chanani</t>
  </si>
  <si>
    <t>manoj.chanani@gmail.com</t>
  </si>
  <si>
    <t>Vandana Chanani</t>
  </si>
  <si>
    <t>vandana.chanani@gmail.com</t>
  </si>
  <si>
    <t>Pratyush Padhi</t>
  </si>
  <si>
    <t>sanghamitra005@gmail.com</t>
  </si>
  <si>
    <t>muna.patro@gmail.com</t>
  </si>
  <si>
    <t>anamikapatnaik1976@gmail.com</t>
  </si>
  <si>
    <t>Rishika Tripathy</t>
  </si>
  <si>
    <t>Bibhuti Bihari Tripathy</t>
  </si>
  <si>
    <t>bibhutitripathy34@gmail.com</t>
  </si>
  <si>
    <t>Madhu Chhanda Tripathy</t>
  </si>
  <si>
    <t>Ritvik Sarawagi</t>
  </si>
  <si>
    <t>Rajesh Sarawagi</t>
  </si>
  <si>
    <t>rajesh22573@yahoo.com</t>
  </si>
  <si>
    <t>Sheetal Sarawagi</t>
  </si>
  <si>
    <t>sarawagisheetal1979@gmail.com</t>
  </si>
  <si>
    <t>Sasmit Pal</t>
  </si>
  <si>
    <t>Somnath Pal</t>
  </si>
  <si>
    <t>somnathp@gmail.com</t>
  </si>
  <si>
    <t>Sayantika Pal</t>
  </si>
  <si>
    <t>Shreya Surabhi Jena</t>
  </si>
  <si>
    <t>SHRIYANS GARNAIK</t>
  </si>
  <si>
    <t>SUPRIYA GARNAIK</t>
  </si>
  <si>
    <t>supriyagarnaik@gmail.com</t>
  </si>
  <si>
    <t>LOPAMUDRA GARNAIK</t>
  </si>
  <si>
    <t>lopa812002@gmail.com</t>
  </si>
  <si>
    <t>Sonakshi Mohanty</t>
  </si>
  <si>
    <t>satyajeetmohanty881@gmail.com</t>
  </si>
  <si>
    <t>Sushree Soumya Mohanty</t>
  </si>
  <si>
    <t>Srabani Dehury</t>
  </si>
  <si>
    <t>Tripura Dehury</t>
  </si>
  <si>
    <t>t.dehury@rediffmail.com</t>
  </si>
  <si>
    <t>7683910681, 9437851343</t>
  </si>
  <si>
    <t>Sasmita Dehury</t>
  </si>
  <si>
    <t>Sujal Kumar Katela</t>
  </si>
  <si>
    <t>Dinesh Kumar Katela</t>
  </si>
  <si>
    <t>dilipkatela@gmail.com</t>
  </si>
  <si>
    <t>Hemlata Katela</t>
  </si>
  <si>
    <t>Udit Mishra</t>
  </si>
  <si>
    <t>impkmishra@yahoo.com</t>
  </si>
  <si>
    <t>Sunetra Mishra</t>
  </si>
  <si>
    <t>sunetramishra@yahoo.com</t>
  </si>
  <si>
    <t>Venisha Mahakud</t>
  </si>
  <si>
    <t>Umesh Kumar Mahakud</t>
  </si>
  <si>
    <t>Umesh.mahakud1@gmail.com</t>
  </si>
  <si>
    <t>Rudrani Mahakud</t>
  </si>
  <si>
    <t>rudrani.mahakud@gmail.com</t>
  </si>
  <si>
    <t>Debraj Jena</t>
  </si>
  <si>
    <t>debrajjena5@gmail.com</t>
  </si>
  <si>
    <t>Smita Jena</t>
  </si>
  <si>
    <t>smitamohanty9200@gmail.com</t>
  </si>
  <si>
    <t>Aadhya Ranjan</t>
  </si>
  <si>
    <t>Rakesh Kumar Ranjan</t>
  </si>
  <si>
    <t>rakeshmyself85@gmail.com</t>
  </si>
  <si>
    <t>Priti Ranjan</t>
  </si>
  <si>
    <t>pritiranjan009@gmail.com</t>
  </si>
  <si>
    <t>Aarav Zutshi</t>
  </si>
  <si>
    <t>Sameer Zutshi</t>
  </si>
  <si>
    <t>zutshisameer@gmail.com</t>
  </si>
  <si>
    <t>Sasmita Zutshi</t>
  </si>
  <si>
    <t>sasmitazutshi@gmail.com</t>
  </si>
  <si>
    <t>Aditya Kar</t>
  </si>
  <si>
    <t>Satrughna Kar</t>
  </si>
  <si>
    <t>durga4silu@gmail.com</t>
  </si>
  <si>
    <t>Durga Kar</t>
  </si>
  <si>
    <t>Adwaita Biswal</t>
  </si>
  <si>
    <t>Ashis Biswal</t>
  </si>
  <si>
    <t>binagupta312@gmail.com</t>
  </si>
  <si>
    <t>Binapani Biswal</t>
  </si>
  <si>
    <t>Akshat Shah</t>
  </si>
  <si>
    <t>Pradip Kumar Shah</t>
  </si>
  <si>
    <t>pradip_shah1@yahoo.co.in</t>
  </si>
  <si>
    <t>9337302183, 9437051952</t>
  </si>
  <si>
    <t>Nandani Shah</t>
  </si>
  <si>
    <t>9439536107, 9040219815</t>
  </si>
  <si>
    <t>Alish Baral</t>
  </si>
  <si>
    <t>Pratap Kumar Baral</t>
  </si>
  <si>
    <t>pratap@alconwireless.co.in</t>
  </si>
  <si>
    <t>Anusuya Patra</t>
  </si>
  <si>
    <t>Angel Samantaray</t>
  </si>
  <si>
    <t>Pradipta Samantaray</t>
  </si>
  <si>
    <t>angeldew27@gmail.com</t>
  </si>
  <si>
    <t>Banashree Samantaray</t>
  </si>
  <si>
    <t>Ansuman Biswal</t>
  </si>
  <si>
    <t>Bijay Basanta Biswal</t>
  </si>
  <si>
    <t>ansumanbiswal11@gmail.com</t>
  </si>
  <si>
    <t>Arnav Mallick</t>
  </si>
  <si>
    <t>Sanjib Mallick</t>
  </si>
  <si>
    <t>bhadrakdealer@gmail.com</t>
  </si>
  <si>
    <t>Priyadarshini Mallick</t>
  </si>
  <si>
    <t>ASMI SHREYA RAUT</t>
  </si>
  <si>
    <t>DEEPAK KUMAR RAUT</t>
  </si>
  <si>
    <t>d.raut@live.in</t>
  </si>
  <si>
    <t>ROSALIN MULIA</t>
  </si>
  <si>
    <t>leeena666@gmail.com</t>
  </si>
  <si>
    <t>Bhagyasri Beuray</t>
  </si>
  <si>
    <t>Girish Chandra Beuray</t>
  </si>
  <si>
    <t>Jin Beuray</t>
  </si>
  <si>
    <t>Biswajit Beshra</t>
  </si>
  <si>
    <t>Kali Charan Beshra</t>
  </si>
  <si>
    <t>kcbeshra@immt.res.in</t>
  </si>
  <si>
    <t>Sabitri Hembram</t>
  </si>
  <si>
    <t>Chinmaya Patra</t>
  </si>
  <si>
    <t>Chitrasen Patra</t>
  </si>
  <si>
    <t>mbswal@gmail.com</t>
  </si>
  <si>
    <t>Minati Patra</t>
  </si>
  <si>
    <t>Debatreyee Datta</t>
  </si>
  <si>
    <t>Debasish Datta</t>
  </si>
  <si>
    <t>debasishdatta01@gmail.com</t>
  </si>
  <si>
    <t>Sangeeta Datta</t>
  </si>
  <si>
    <t>HARSHIT DASH</t>
  </si>
  <si>
    <t>SAROJ DASH</t>
  </si>
  <si>
    <t>SAROJ95@GMAIL.COM</t>
  </si>
  <si>
    <t>NAMRATA DASH</t>
  </si>
  <si>
    <t>namratapateldash@gmail.com</t>
  </si>
  <si>
    <t>Nisant Das</t>
  </si>
  <si>
    <t>Om Sai Subham Behera</t>
  </si>
  <si>
    <t>Chhabindra Kumar Behera</t>
  </si>
  <si>
    <t>beherachhabindra@gmail.com</t>
  </si>
  <si>
    <t>Renubala Behera</t>
  </si>
  <si>
    <t>Prachi Priyambada</t>
  </si>
  <si>
    <t>Prakash Das</t>
  </si>
  <si>
    <t>prakashdas2891@gmail.com</t>
  </si>
  <si>
    <t>Banani Das</t>
  </si>
  <si>
    <t>REANA GARABADU</t>
  </si>
  <si>
    <t>ANAND GARABADU</t>
  </si>
  <si>
    <t>anandreetig@gmail.com</t>
  </si>
  <si>
    <t>REETI GARABADU</t>
  </si>
  <si>
    <t>reetigarabadu@gmail.com</t>
  </si>
  <si>
    <t>Saanvi Nanda</t>
  </si>
  <si>
    <t>Sovan Nanda</t>
  </si>
  <si>
    <t>sovannanda38@gmail.com</t>
  </si>
  <si>
    <t>Sona Das</t>
  </si>
  <si>
    <t>Samiksha Das</t>
  </si>
  <si>
    <t>Manas Das</t>
  </si>
  <si>
    <t>md_allianz@yahoo.co.in</t>
  </si>
  <si>
    <t>9338833555, 9861445555</t>
  </si>
  <si>
    <t>Suchismita Das</t>
  </si>
  <si>
    <t>suchismita1988gugu@gmail.com</t>
  </si>
  <si>
    <t>Shraddha Suman Sethy</t>
  </si>
  <si>
    <t>Bishnu C Sethy</t>
  </si>
  <si>
    <t>bsethy121@yahoo.com</t>
  </si>
  <si>
    <t>Sandhyarani Sethy</t>
  </si>
  <si>
    <t>Shrejal Panda</t>
  </si>
  <si>
    <t>Bibhuti Bhusan Panda</t>
  </si>
  <si>
    <t>bisaswati@gmail.com</t>
  </si>
  <si>
    <t>Saswati Purohit</t>
  </si>
  <si>
    <t>Siddhi Sanjeevani Dash</t>
  </si>
  <si>
    <t>sukantakumar.das@gmail.com</t>
  </si>
  <si>
    <t>Jharana Dash</t>
  </si>
  <si>
    <t>jharanadash@gmail.com</t>
  </si>
  <si>
    <t>SRISHTI MOHAPATRA</t>
  </si>
  <si>
    <t>JAYANTA MOHAPATRA</t>
  </si>
  <si>
    <t>jmohapatra@ymail.com</t>
  </si>
  <si>
    <t>MANOJ MANJARI MISHRA</t>
  </si>
  <si>
    <t>manojmanjari@gmail.com</t>
  </si>
  <si>
    <t>Subhasmita Mishra</t>
  </si>
  <si>
    <t>Suryansh Swain</t>
  </si>
  <si>
    <t>Adwaita Prasad Swain</t>
  </si>
  <si>
    <t>swain.adwaita@gmail.com</t>
  </si>
  <si>
    <t>Swagatika Swain</t>
  </si>
  <si>
    <t>lenka.slenka1988@gmail.com</t>
  </si>
  <si>
    <t>damayantilenka2371@gmail.com</t>
  </si>
  <si>
    <t>Swastidipan Kunar</t>
  </si>
  <si>
    <t>Binay Mihir Kumar</t>
  </si>
  <si>
    <t>kanungogn@gmail.com</t>
  </si>
  <si>
    <t>AATRREYA JENA</t>
  </si>
  <si>
    <t>Ashok Jena</t>
  </si>
  <si>
    <t>ashokjena1969@gmail.com</t>
  </si>
  <si>
    <t>Laxmipriya Jena</t>
  </si>
  <si>
    <t>laxmipriyajena1282@gmail.com</t>
  </si>
  <si>
    <t>Abhinav Dubey</t>
  </si>
  <si>
    <t>sujatadubey2008@gmail.com</t>
  </si>
  <si>
    <t>Abhishek Panda</t>
  </si>
  <si>
    <t>Balamukunda Panda</t>
  </si>
  <si>
    <t>balamukunda@gmail.com</t>
  </si>
  <si>
    <t>Sima Panda</t>
  </si>
  <si>
    <t>Aditi Dixit</t>
  </si>
  <si>
    <t>Advika Panda</t>
  </si>
  <si>
    <t>Subas Kumar Panda</t>
  </si>
  <si>
    <t>karmadhusmita@gmail.com</t>
  </si>
  <si>
    <t>Anwesha Dash</t>
  </si>
  <si>
    <t>Ashish Dash</t>
  </si>
  <si>
    <t>ashishdash2010@gmail.com</t>
  </si>
  <si>
    <t>Pragnya Dash</t>
  </si>
  <si>
    <t>Arav Patro</t>
  </si>
  <si>
    <t>Barsha Sagarika</t>
  </si>
  <si>
    <t>Samir Ranjan Roul</t>
  </si>
  <si>
    <t>roul1983_ranjan@yahoo.co.in</t>
  </si>
  <si>
    <t>Gita Rani Mohanty</t>
  </si>
  <si>
    <t>Ekaksha Prusty</t>
  </si>
  <si>
    <t>Sudhansu Sekhar Prusty</t>
  </si>
  <si>
    <t>sudhansu.chhanda@gmail.com</t>
  </si>
  <si>
    <t>Chhandamayee Pattnaik</t>
  </si>
  <si>
    <t>cheekeyin@gmail.com</t>
  </si>
  <si>
    <t>Kumari Subhalaxmi Rout</t>
  </si>
  <si>
    <t>Bijaya Kumar Rout</t>
  </si>
  <si>
    <t>bhagyalaxmi3417@gmail.com</t>
  </si>
  <si>
    <t>Bhabani Rout</t>
  </si>
  <si>
    <t>Mandeep Das</t>
  </si>
  <si>
    <t>Manoj Kumar Das</t>
  </si>
  <si>
    <t>satyaswain1992@gmail.com</t>
  </si>
  <si>
    <t>das.puspanjali86@gmail.com</t>
  </si>
  <si>
    <t>Mayank Jena</t>
  </si>
  <si>
    <t>Chinmoy Kumar Jena</t>
  </si>
  <si>
    <t>ckjena.01@gmail.com</t>
  </si>
  <si>
    <t>7873453555, 9439653555</t>
  </si>
  <si>
    <t>Mrigakshi R Kumar</t>
  </si>
  <si>
    <t>darerakesh@yahoo.co.in</t>
  </si>
  <si>
    <t>Sanghamitra Pattnaik</t>
  </si>
  <si>
    <t>Nysha Marjara</t>
  </si>
  <si>
    <t>Prithvi Sarathi Routray</t>
  </si>
  <si>
    <t>Partha Sarathi Routray</t>
  </si>
  <si>
    <t>parthasarathi.routray@yahoo.com</t>
  </si>
  <si>
    <t>9238476994, 9437063221</t>
  </si>
  <si>
    <t>Niharika Sahu</t>
  </si>
  <si>
    <t>niharikasahu6004@gmail.com</t>
  </si>
  <si>
    <t>SAANVI MOHANTY</t>
  </si>
  <si>
    <t>Satya Ranjan Mohanty</t>
  </si>
  <si>
    <t>mrsatyamohanty@gmail.com</t>
  </si>
  <si>
    <t>Swati Mohanty</t>
  </si>
  <si>
    <t>swatimohanty19@gmail.com</t>
  </si>
  <si>
    <t>Saanvi Rout</t>
  </si>
  <si>
    <t>Jagdish Chandra Rout</t>
  </si>
  <si>
    <t>rout.jagdish@gmail.com</t>
  </si>
  <si>
    <t>9927360009, 9437247777</t>
  </si>
  <si>
    <t>Bina Rout</t>
  </si>
  <si>
    <t>Sadhika Pradhan</t>
  </si>
  <si>
    <t>Pradeep Chandra Pradhan</t>
  </si>
  <si>
    <t>pradeepc73@yahoo.com</t>
  </si>
  <si>
    <t>Shweta Chhotray</t>
  </si>
  <si>
    <t>shweta.chhotray@gmail.com</t>
  </si>
  <si>
    <t>Sahil Mohanty</t>
  </si>
  <si>
    <t>Sudarsan Mohanty</t>
  </si>
  <si>
    <t>sudarsan_mohanty@yahoo.co.in</t>
  </si>
  <si>
    <t>Sibani Mohanty</t>
  </si>
  <si>
    <t>0674-2473220</t>
  </si>
  <si>
    <t>Saishlok Sahoo</t>
  </si>
  <si>
    <t>Gyanaranjan Sahoo</t>
  </si>
  <si>
    <t>gyanaranjan_1@yahoo.com</t>
  </si>
  <si>
    <t>Aruna Sahoo</t>
  </si>
  <si>
    <t>Sambridhi Kumari Jaiswal</t>
  </si>
  <si>
    <t>Nirmal Kumar Jaiswal</t>
  </si>
  <si>
    <t>jaiswal.nirmal@gmail.com</t>
  </si>
  <si>
    <t>9937043205, 9437553205</t>
  </si>
  <si>
    <t>Rachna Jaiswal</t>
  </si>
  <si>
    <t>9861599399, 9437043205</t>
  </si>
  <si>
    <t>Sidharth Sankar Mishra</t>
  </si>
  <si>
    <t>Shakti Swaroop Mishra</t>
  </si>
  <si>
    <t>drshakti2007@gmail.com</t>
  </si>
  <si>
    <t>Anita Mishra</t>
  </si>
  <si>
    <t>Smayana Sahoo</t>
  </si>
  <si>
    <t>manojsmayana27@gmail.com</t>
  </si>
  <si>
    <t>Sonali Sahoo</t>
  </si>
  <si>
    <t>Subhrajit Dalai</t>
  </si>
  <si>
    <t>sdalai89@yahoo.in</t>
  </si>
  <si>
    <t>Sasmita Dalai</t>
  </si>
  <si>
    <t>Vachi Agarwal</t>
  </si>
  <si>
    <t>punitagarwal84@gmail.com</t>
  </si>
  <si>
    <t>Sonam Agarwal</t>
  </si>
  <si>
    <t>Aarya Panghal</t>
  </si>
  <si>
    <t>Ashok Panghal</t>
  </si>
  <si>
    <t>Gayatri Panghal</t>
  </si>
  <si>
    <t>Abhik Nanda</t>
  </si>
  <si>
    <t>Bhabani Sankar Nanda</t>
  </si>
  <si>
    <t>bhabani.nanda@gmail.com</t>
  </si>
  <si>
    <t>Shanti Sudha Panigrahi</t>
  </si>
  <si>
    <t>Achintya Kumar Patra</t>
  </si>
  <si>
    <t>Deepak Ranjan Patra</t>
  </si>
  <si>
    <t>deepak.r.patra@gmail.com</t>
  </si>
  <si>
    <t>Niharika Singh</t>
  </si>
  <si>
    <t>Adyasha Samantaray</t>
  </si>
  <si>
    <t>Sangram Keshari Samantaray</t>
  </si>
  <si>
    <t>sangram4616@gmail.com</t>
  </si>
  <si>
    <t>Susmita Mohanty</t>
  </si>
  <si>
    <t>Aishwarya Mishra</t>
  </si>
  <si>
    <t>Satyabrata Mishra</t>
  </si>
  <si>
    <t>llytripps@gmail.com</t>
  </si>
  <si>
    <t>Lilly Mishra</t>
  </si>
  <si>
    <t>Alankrita Manoj Nere</t>
  </si>
  <si>
    <t>Manoj Ashok Nere</t>
  </si>
  <si>
    <t>manoj.nere@gmail.com</t>
  </si>
  <si>
    <t>Rajlaxmi Panda</t>
  </si>
  <si>
    <t>rajlaxmi.nere@gmail.com</t>
  </si>
  <si>
    <t>Anaya Agarwal</t>
  </si>
  <si>
    <t>Aditya Agarwal</t>
  </si>
  <si>
    <t>hraditi@gmail.com</t>
  </si>
  <si>
    <t>Archit Hota</t>
  </si>
  <si>
    <t>Sunil Kumar Hota</t>
  </si>
  <si>
    <t>drkalpana2009@hotmail.com</t>
  </si>
  <si>
    <t>Kalpana Barhwal</t>
  </si>
  <si>
    <t>Arnav Samantaray</t>
  </si>
  <si>
    <t>Anshuman Samantaray</t>
  </si>
  <si>
    <t>anshuman.bajrang@gmail.com</t>
  </si>
  <si>
    <t>Archana Samal</t>
  </si>
  <si>
    <t>Debendranath Dhal</t>
  </si>
  <si>
    <t>Santosh Kumar Dhal</t>
  </si>
  <si>
    <t>adityaoil6511@gmail.com</t>
  </si>
  <si>
    <t>Smruti Rekha Dhal</t>
  </si>
  <si>
    <t>santoshkumardhal6511@gmail.com</t>
  </si>
  <si>
    <t>Debsagar Sahu</t>
  </si>
  <si>
    <t>Debdullhab Sahu</t>
  </si>
  <si>
    <t>debadullhab@gmail.com</t>
  </si>
  <si>
    <t>Sagarika Sahu</t>
  </si>
  <si>
    <t>Devanshi Priyadarshini Panda</t>
  </si>
  <si>
    <t>Purna Chandra Panda</t>
  </si>
  <si>
    <t>peeceepanda@yahoo.in</t>
  </si>
  <si>
    <t>Swarnanjali Pati</t>
  </si>
  <si>
    <t>swarnanjali_pati@yahoo.com</t>
  </si>
  <si>
    <t>Dhanseel Priyanshu</t>
  </si>
  <si>
    <t>Chintamani Sethi</t>
  </si>
  <si>
    <t>chintamanice97@yahoo.com</t>
  </si>
  <si>
    <t>Ipsita Priyadarshini</t>
  </si>
  <si>
    <t>Harshit Jain</t>
  </si>
  <si>
    <t>Dhanish Jain</t>
  </si>
  <si>
    <t>poojabbs1@gmail.com</t>
  </si>
  <si>
    <t>Puja Kumari</t>
  </si>
  <si>
    <t>James Oliver Behera</t>
  </si>
  <si>
    <t>Ningthingwon Ts Behera</t>
  </si>
  <si>
    <t>Karissa Jena</t>
  </si>
  <si>
    <t>stoshjena@gmail.com</t>
  </si>
  <si>
    <t>Payoja Roy</t>
  </si>
  <si>
    <t>Amlan Roy</t>
  </si>
  <si>
    <t>amlan008@yahoo.co.in</t>
  </si>
  <si>
    <t>9583039314,</t>
  </si>
  <si>
    <t>Punama Roy</t>
  </si>
  <si>
    <t>Preeti Rani Kar</t>
  </si>
  <si>
    <t>Pradipta Kumar Kar</t>
  </si>
  <si>
    <t>pradiptadps2006@gmail.com</t>
  </si>
  <si>
    <t>Ranjita Kumari Kar</t>
  </si>
  <si>
    <t>tata.agarwal@gmail.com</t>
  </si>
  <si>
    <t>Sarthak Prakash</t>
  </si>
  <si>
    <t>Rajnish Chandra Prakash</t>
  </si>
  <si>
    <t>rajnishchandraprakash@gmail.com</t>
  </si>
  <si>
    <t>Sudha</t>
  </si>
  <si>
    <t>Shreyas Das</t>
  </si>
  <si>
    <t>Sapan Kumar Sethi</t>
  </si>
  <si>
    <t>suchitrad.das@gmail.com</t>
  </si>
  <si>
    <t>Suchitra Das</t>
  </si>
  <si>
    <t>Sonakshi Das</t>
  </si>
  <si>
    <t>Amit Kumar Das</t>
  </si>
  <si>
    <t>amithviolin@gmail.com</t>
  </si>
  <si>
    <t>Subhrata Mohanty</t>
  </si>
  <si>
    <t>Girija Sankar Das</t>
  </si>
  <si>
    <t>girijabbsr@gmail.com</t>
  </si>
  <si>
    <t>Swatismita Jena</t>
  </si>
  <si>
    <t>Subhang Mohapatra</t>
  </si>
  <si>
    <t>Pradipta Mohapatra</t>
  </si>
  <si>
    <t>pmohapatra1970@gmail.com</t>
  </si>
  <si>
    <t>Ranjeeta Mohapatra</t>
  </si>
  <si>
    <t>Titikshya Barik</t>
  </si>
  <si>
    <t>Trilochan Barik</t>
  </si>
  <si>
    <t>bhainima@yahoo.co.in</t>
  </si>
  <si>
    <t>Mitalin Barik</t>
  </si>
  <si>
    <t>Vaanya Agarwal</t>
  </si>
  <si>
    <t>Sourav Kumar Agarwal</t>
  </si>
  <si>
    <t>s.agarwal@phoenixispat.in</t>
  </si>
  <si>
    <t>Shalini Agarwal</t>
  </si>
  <si>
    <t>AADYA ANVI NAYAK</t>
  </si>
  <si>
    <t>AMIYA KUMAR NAYAK</t>
  </si>
  <si>
    <t>amiya.luck@gmail.com</t>
  </si>
  <si>
    <t>MADHUSMITA PRADHAN</t>
  </si>
  <si>
    <t>luckytutu01@gmail.com</t>
  </si>
  <si>
    <t>Aarav Chidananda Swain</t>
  </si>
  <si>
    <t>Chidananda Swain</t>
  </si>
  <si>
    <t>chidanandaswain@gmail.com</t>
  </si>
  <si>
    <t>Anjali C Swain</t>
  </si>
  <si>
    <t>Abhinav Kar</t>
  </si>
  <si>
    <t>Ambika Prasad Kar</t>
  </si>
  <si>
    <t>dipu.kar10@gmail.com</t>
  </si>
  <si>
    <t>Jagadhatri Kar</t>
  </si>
  <si>
    <t>rosy.tripathy10@gmail.com</t>
  </si>
  <si>
    <t>Adidev Mohanty</t>
  </si>
  <si>
    <t>AJITA TRIPATHY</t>
  </si>
  <si>
    <t>JAGAMOHAN TRIPATHY</t>
  </si>
  <si>
    <t>jagamohan@gmail.com</t>
  </si>
  <si>
    <t>APARAJITA HOTA</t>
  </si>
  <si>
    <t>aparajitahota@gmail.com</t>
  </si>
  <si>
    <t>Akanksha Meher</t>
  </si>
  <si>
    <t>Manas Ranjan Meher</t>
  </si>
  <si>
    <t>manosranjan.meher@tcs.com</t>
  </si>
  <si>
    <t>Rewati Meher</t>
  </si>
  <si>
    <t>meher.manas@gmail.com</t>
  </si>
  <si>
    <t>Anirudha Samantaray</t>
  </si>
  <si>
    <t>Pradyumna Kumar Samantaray</t>
  </si>
  <si>
    <t>Niharika Samantaray</t>
  </si>
  <si>
    <t>Anwesha Khuntia</t>
  </si>
  <si>
    <t>Manoranjan Khuntia</t>
  </si>
  <si>
    <t>shyamagrotech@gmail.com</t>
  </si>
  <si>
    <t>Swarnamudra Khuntia</t>
  </si>
  <si>
    <t>Aradhya Patra</t>
  </si>
  <si>
    <t>Jayasen Patra</t>
  </si>
  <si>
    <t>jayasenpatra1@gmail.com</t>
  </si>
  <si>
    <t>Diptimayee Das</t>
  </si>
  <si>
    <t>Arnav Naik</t>
  </si>
  <si>
    <t>Alok Naik</t>
  </si>
  <si>
    <t>aloknaik1979@gmail.com</t>
  </si>
  <si>
    <t>Lipika Naik</t>
  </si>
  <si>
    <t>lipikapatel12345@gmail.com</t>
  </si>
  <si>
    <t>Ashutosh Khatua</t>
  </si>
  <si>
    <t>Rupesh Kumar Khatua</t>
  </si>
  <si>
    <t>sushant23.mohapatra@gmail.com</t>
  </si>
  <si>
    <t>Sujata Mati</t>
  </si>
  <si>
    <t>Dibyasha Bhuyan</t>
  </si>
  <si>
    <t>Deepak Bhuyan</t>
  </si>
  <si>
    <t>dishamedia@rediffmail.com</t>
  </si>
  <si>
    <t>Monalisa Bhuyan</t>
  </si>
  <si>
    <t>Joel Jasmine</t>
  </si>
  <si>
    <t>Krushnarupa Pradhan</t>
  </si>
  <si>
    <t>Punyasloka Pradhan</t>
  </si>
  <si>
    <t>parbin.samal@gamil.com</t>
  </si>
  <si>
    <t>Parbin Samal</t>
  </si>
  <si>
    <t>Naitik Samal</t>
  </si>
  <si>
    <t>Nagen Samal</t>
  </si>
  <si>
    <t>nainanagen@gmail.com</t>
  </si>
  <si>
    <t>Naina Samal</t>
  </si>
  <si>
    <t>Prapti Das Patnaik</t>
  </si>
  <si>
    <t>Hemant Kumar Das</t>
  </si>
  <si>
    <t>hemantbbs@rediffmail.com</t>
  </si>
  <si>
    <t>9937043303, 9437233410</t>
  </si>
  <si>
    <t>Pradosini Das</t>
  </si>
  <si>
    <t>9437060566, 2361323</t>
  </si>
  <si>
    <t>Priyadarshini Sahu</t>
  </si>
  <si>
    <t>Priyanshi Mahapatra</t>
  </si>
  <si>
    <t>Kamal Lochan Mahapatra</t>
  </si>
  <si>
    <t>k.l.mahapatra@gmail.com</t>
  </si>
  <si>
    <t>Geetanjali Dei</t>
  </si>
  <si>
    <t>Reyansh Nandan Mohanty</t>
  </si>
  <si>
    <t>Sumit Nandan Mohanty</t>
  </si>
  <si>
    <t>sumitnandan.mohanty@gmail.com</t>
  </si>
  <si>
    <t>Neha Mohanty</t>
  </si>
  <si>
    <t>Sampurna Sarangi</t>
  </si>
  <si>
    <t>Sukanta Kumar Sarangi</t>
  </si>
  <si>
    <t>sksarangicanning@gmail.com</t>
  </si>
  <si>
    <t>Chinmayee Sarangi</t>
  </si>
  <si>
    <t>chinmayeekol@gmail.com</t>
  </si>
  <si>
    <t>Satvik Venkat Sugu</t>
  </si>
  <si>
    <t>Venkata Rao Sugu</t>
  </si>
  <si>
    <t>sugu.venkata@gmail.com</t>
  </si>
  <si>
    <t>Sudha Rani Balivada</t>
  </si>
  <si>
    <t>Satyak Venkat Sugu</t>
  </si>
  <si>
    <t>Shreya Suhasini</t>
  </si>
  <si>
    <t>Hatakishore Behera</t>
  </si>
  <si>
    <t>hbehera.nabard@gmail.com</t>
  </si>
  <si>
    <t>Shrihan Das</t>
  </si>
  <si>
    <t>Satyapriya Das</t>
  </si>
  <si>
    <t>das.satyapriya@gmail.com</t>
  </si>
  <si>
    <t>Debadarshinee Das</t>
  </si>
  <si>
    <t>Vihaan Gupta</t>
  </si>
  <si>
    <t>Vikash Gupta</t>
  </si>
  <si>
    <t>subhshree9@gmail.com</t>
  </si>
  <si>
    <t>Sneha Gupta</t>
  </si>
  <si>
    <t>Aaditya Mishra</t>
  </si>
  <si>
    <t>Siddharth Mishra</t>
  </si>
  <si>
    <t>drsiddharthmishra@gmail.com</t>
  </si>
  <si>
    <t>Leena Mishra</t>
  </si>
  <si>
    <t>Aahana Mohapatra</t>
  </si>
  <si>
    <t>Amit Mohapatra</t>
  </si>
  <si>
    <t>flyamit77@gmail.com</t>
  </si>
  <si>
    <t>Aradhana Panda</t>
  </si>
  <si>
    <t>ladypanda@rediffmail.com</t>
  </si>
  <si>
    <t>Aaradhya Mohapatra</t>
  </si>
  <si>
    <t>Himanshu Sekhar Mohapatra</t>
  </si>
  <si>
    <t>hsmohapatra@gmail.com</t>
  </si>
  <si>
    <t>Rashmi Rekha Patnaik</t>
  </si>
  <si>
    <t>Aastha Ankita</t>
  </si>
  <si>
    <t>Ranjit Pasayat</t>
  </si>
  <si>
    <t>ranjitp@infosys.com</t>
  </si>
  <si>
    <t>Sucheta Sucharita</t>
  </si>
  <si>
    <t>Aayushman Dhal</t>
  </si>
  <si>
    <t>Biswa Bhusan Dhal</t>
  </si>
  <si>
    <t>biswa.bhusan8@gmail.com</t>
  </si>
  <si>
    <t>Asha Rani Rout</t>
  </si>
  <si>
    <t>Amegh Gupta</t>
  </si>
  <si>
    <t>Balram Gupta</t>
  </si>
  <si>
    <t>sivmarbles.123@gmail.com</t>
  </si>
  <si>
    <t>Anushreya Gupta</t>
  </si>
  <si>
    <t>shivdesignerbarbil@gmail.com</t>
  </si>
  <si>
    <t>Aradhya Panda</t>
  </si>
  <si>
    <t>Ashok Ranjan Panda</t>
  </si>
  <si>
    <t>Panda.ashok12@gmail.com</t>
  </si>
  <si>
    <t>Jharana Das</t>
  </si>
  <si>
    <t>Jharanadas013@gmail.com</t>
  </si>
  <si>
    <t>Arnav Dasmohapatra</t>
  </si>
  <si>
    <t>Sripati Dasmohapatra</t>
  </si>
  <si>
    <t>dr.sripati@gmail.com</t>
  </si>
  <si>
    <t>Pritha Dasmohapatra</t>
  </si>
  <si>
    <t>Ashutosh Mohapatra</t>
  </si>
  <si>
    <t>Abinash Mohapatra</t>
  </si>
  <si>
    <t>dr.abinashmohapatra@hotmail.com</t>
  </si>
  <si>
    <t>Lipsa Mohapatra</t>
  </si>
  <si>
    <t>Ayush Lenka</t>
  </si>
  <si>
    <t>Ashok Kumar Lenka</t>
  </si>
  <si>
    <t>ashoklenka88@gmail.com</t>
  </si>
  <si>
    <t>Monalisa Samantaray</t>
  </si>
  <si>
    <t>monalisasamantaray640@gmail.com</t>
  </si>
  <si>
    <t>B. NAKSHYATRA</t>
  </si>
  <si>
    <t>B. RAJ SEKHAR</t>
  </si>
  <si>
    <t>b.sharita1982@gmail.com</t>
  </si>
  <si>
    <t>B. SARITA</t>
  </si>
  <si>
    <t xml:space="preserve">D. Prathishtha </t>
  </si>
  <si>
    <t>P. Deena Thayalan</t>
  </si>
  <si>
    <t>deensha14@gmail.com</t>
  </si>
  <si>
    <t>B. Sharmila Devi</t>
  </si>
  <si>
    <t>Kavya Sharma</t>
  </si>
  <si>
    <t>Ganesh Prasad Sharma</t>
  </si>
  <si>
    <t>ganeshp.sharma@tatasteel.com</t>
  </si>
  <si>
    <t>Aparajita Sharma</t>
  </si>
  <si>
    <t>Lakshit Pattanaik</t>
  </si>
  <si>
    <t>Sambit Pattanaik</t>
  </si>
  <si>
    <t>sambit.pattanaik@gmail.com</t>
  </si>
  <si>
    <t>Mousumi Mohanty</t>
  </si>
  <si>
    <t>Mohammad Yazdan</t>
  </si>
  <si>
    <t>Mohammed Ishraque</t>
  </si>
  <si>
    <t>ishraque427@gmail.com</t>
  </si>
  <si>
    <t>Musarrat Zahin</t>
  </si>
  <si>
    <t>musarratzahin@gmail.com</t>
  </si>
  <si>
    <t>Mokshita Das</t>
  </si>
  <si>
    <t>Malaya Sundar Das</t>
  </si>
  <si>
    <t>purabipriyadarshini@gmail.com</t>
  </si>
  <si>
    <t>Purabi Priyadarshini</t>
  </si>
  <si>
    <t>Naman Sahoo</t>
  </si>
  <si>
    <t>Niranjan Sahoo</t>
  </si>
  <si>
    <t>babuniranjan1997@gmail.com</t>
  </si>
  <si>
    <t>Namita Das</t>
  </si>
  <si>
    <t>namitadas957@gmail.com</t>
  </si>
  <si>
    <t>Neelesh Khadanga</t>
  </si>
  <si>
    <t>Utkal Kishore Khadanga</t>
  </si>
  <si>
    <t>utkalkishore@yahoo.com</t>
  </si>
  <si>
    <t>Madhusmita Mishra</t>
  </si>
  <si>
    <t>drmadhusmita76@yahoo.com</t>
  </si>
  <si>
    <t>Prishita Makur</t>
  </si>
  <si>
    <t>Priyanshee Priyadarshini</t>
  </si>
  <si>
    <t>Manas Ranjan</t>
  </si>
  <si>
    <t>maestro_man2004@yahoo.co.in</t>
  </si>
  <si>
    <t>Mamali Madhumita Sahu</t>
  </si>
  <si>
    <t>Raghuraj Singh</t>
  </si>
  <si>
    <t>Jabar Singh Panwar</t>
  </si>
  <si>
    <t>rawal.kuk@gmail.com</t>
  </si>
  <si>
    <t>Sunita Panwar</t>
  </si>
  <si>
    <t>Sai Subhamrit Behera</t>
  </si>
  <si>
    <t>Biswanath Behera</t>
  </si>
  <si>
    <t>lopamudrabehera231@gmail.com</t>
  </si>
  <si>
    <t>Mamata Behera</t>
  </si>
  <si>
    <t>Santun Samal</t>
  </si>
  <si>
    <t>Ranjan Kumar Samal</t>
  </si>
  <si>
    <t>ranjan.samal5@gmail.com</t>
  </si>
  <si>
    <t>Kalpana Samal</t>
  </si>
  <si>
    <t>Shreyanshi Satpathy</t>
  </si>
  <si>
    <t>Manas Ranjan Satpathy</t>
  </si>
  <si>
    <t>drmanas7@yahoo.co.in</t>
  </si>
  <si>
    <t>Rashmi Rekha Mahapatra</t>
  </si>
  <si>
    <t>mahapatra.rashmi@yahoo.com</t>
  </si>
  <si>
    <t>Soumya Ranjan Sahoo</t>
  </si>
  <si>
    <t>Tanuj Kumar Sahoo</t>
  </si>
  <si>
    <t>tanujsahoo2020@gmail.com</t>
  </si>
  <si>
    <t>Haripriya Bihari</t>
  </si>
  <si>
    <t>hpriya83p@gmail.com</t>
  </si>
  <si>
    <t>Sushree Aishwarya Samantaray</t>
  </si>
  <si>
    <t>Adhir Ku. Samantaray</t>
  </si>
  <si>
    <t>maawatersolution@yahoo.com</t>
  </si>
  <si>
    <t>9658974696, 9439972473</t>
  </si>
  <si>
    <t>Smita Parida</t>
  </si>
  <si>
    <t>Tanushree Priya Das</t>
  </si>
  <si>
    <t>Tusar Das</t>
  </si>
  <si>
    <t>tusardas1@gmail.com</t>
  </si>
  <si>
    <t>Pravati Das</t>
  </si>
  <si>
    <t>sumanpuri5@gmail.com</t>
  </si>
  <si>
    <t>Yannis Mohanty</t>
  </si>
  <si>
    <t>Abinash Mohanty</t>
  </si>
  <si>
    <t>avinashmohanty2000@gmail.com</t>
  </si>
  <si>
    <t>Sanghamitra Sethi</t>
  </si>
  <si>
    <t>Aarav Biswal</t>
  </si>
  <si>
    <t>Animesh Biswal</t>
  </si>
  <si>
    <t>animesh.biswal@gmail.com</t>
  </si>
  <si>
    <t>9437021327, 9937008723</t>
  </si>
  <si>
    <t>Mitali Madhusmita</t>
  </si>
  <si>
    <t>Abhipsha Priyadarsini Sahoo</t>
  </si>
  <si>
    <t>Prakash Chandra Sahoo</t>
  </si>
  <si>
    <t>swadharmm@gmail.com</t>
  </si>
  <si>
    <t>reachrojalinsahu@gmail.com</t>
  </si>
  <si>
    <t>Archit Nayak</t>
  </si>
  <si>
    <t>Rashmiranjan Nayak</t>
  </si>
  <si>
    <t>Aryan Patnaik</t>
  </si>
  <si>
    <t>Abinash Patnaik</t>
  </si>
  <si>
    <t>avinashpatnaik.80@gmail.com</t>
  </si>
  <si>
    <t>Aryaveer Panda</t>
  </si>
  <si>
    <t>mailtoanshuman@gmail.com</t>
  </si>
  <si>
    <t>Manaswi Panda</t>
  </si>
  <si>
    <t>mailtomanaswipanda@gmail.com</t>
  </si>
  <si>
    <t>ASHRITH KANDI</t>
  </si>
  <si>
    <t>ASHOK KUMAR KANDI</t>
  </si>
  <si>
    <t>ashok.nov22@gmail.com</t>
  </si>
  <si>
    <t>SWATI DAS</t>
  </si>
  <si>
    <t>swatidas09@gmail.com</t>
  </si>
  <si>
    <t>Ayaan Patnaik</t>
  </si>
  <si>
    <t>Ayeesha Das</t>
  </si>
  <si>
    <t>sushmita.swain@yahoo.com</t>
  </si>
  <si>
    <t>Sushmita Swain</t>
  </si>
  <si>
    <t>Devansh Parida</t>
  </si>
  <si>
    <t>Dhruv Misra</t>
  </si>
  <si>
    <t>Durga Shankar Misra</t>
  </si>
  <si>
    <t>durgamisra78@gmail.com</t>
  </si>
  <si>
    <t>Sucharita Misra</t>
  </si>
  <si>
    <t>sucharita.mishra07@gmail.com</t>
  </si>
  <si>
    <t>Krishna Kumari Nayak</t>
  </si>
  <si>
    <t>Satyakam Nayak</t>
  </si>
  <si>
    <t>satyakamn21@gmail.com</t>
  </si>
  <si>
    <t>Sudeepta Choudhury</t>
  </si>
  <si>
    <t>Mayank Pathi</t>
  </si>
  <si>
    <t>Jugajyoti Pathi</t>
  </si>
  <si>
    <t>jpathi@kims.ac.in</t>
  </si>
  <si>
    <t>Arpita Singh</t>
  </si>
  <si>
    <t>Priniv Majhi</t>
  </si>
  <si>
    <t>Priyabrata Majhi</t>
  </si>
  <si>
    <t>pmajhi@gmail.com</t>
  </si>
  <si>
    <t>Reyansh Mishra</t>
  </si>
  <si>
    <t>Tarini Shankar Mishra</t>
  </si>
  <si>
    <t>tarinimishra74@gmail.com</t>
  </si>
  <si>
    <t>Soumya Sucharita Mishra</t>
  </si>
  <si>
    <t>Reyansh Rushindra</t>
  </si>
  <si>
    <t>Rushindra Narayan Sahu</t>
  </si>
  <si>
    <t>rushindra.nsahu@gmail.com</t>
  </si>
  <si>
    <t>Supriya Swain</t>
  </si>
  <si>
    <t>RISHITA BEHERA</t>
  </si>
  <si>
    <t>beherarajeshk8@gmail.com</t>
  </si>
  <si>
    <t>Sai Dibyanshu Bisoi</t>
  </si>
  <si>
    <t>Lalitendu Bisoi</t>
  </si>
  <si>
    <t>lolitendu83@gmail.com</t>
  </si>
  <si>
    <t>Suparna Bisoi</t>
  </si>
  <si>
    <t>Samaira Nayak</t>
  </si>
  <si>
    <t>Dibya Ranjan Nayak</t>
  </si>
  <si>
    <t>silicon_associates.jajpur@yahoo.com</t>
  </si>
  <si>
    <t>Monalisa Padhi</t>
  </si>
  <si>
    <t>Sejal Patro</t>
  </si>
  <si>
    <t>Santosh Kumar patra Tangudu</t>
  </si>
  <si>
    <t>sanpatra07@yahoo.com</t>
  </si>
  <si>
    <t>Binita Patro</t>
  </si>
  <si>
    <t>binpatro@gmail.com</t>
  </si>
  <si>
    <t>Shanvi Mishra</t>
  </si>
  <si>
    <t>Sandeep Kumar Mishra</t>
  </si>
  <si>
    <t>this_is_sandeep@yahoo.com</t>
  </si>
  <si>
    <t>Maninee Rath</t>
  </si>
  <si>
    <t>Shraddha Saista Bhusan</t>
  </si>
  <si>
    <t>Manoranjan Bhusan</t>
  </si>
  <si>
    <t>manoranjanbhusan@gmail.com</t>
  </si>
  <si>
    <t>Swati Bhusan</t>
  </si>
  <si>
    <t>Siddhapragyan Mohanty</t>
  </si>
  <si>
    <t>Bhabani Prasad Mohanty</t>
  </si>
  <si>
    <t>bhabanimohanty@gmail.com</t>
  </si>
  <si>
    <t>Saumya Parida</t>
  </si>
  <si>
    <t>saumya.consultant@gmail.com</t>
  </si>
  <si>
    <t>Trisha Acharya</t>
  </si>
  <si>
    <t>Debi Prasanna Acharya</t>
  </si>
  <si>
    <t>dashansuman7@gmail.com</t>
  </si>
  <si>
    <t>Bishakha Acharya</t>
  </si>
  <si>
    <t>Aadarsh Raj</t>
  </si>
  <si>
    <t>Vikash Kumar</t>
  </si>
  <si>
    <t>vkumarinst@gmail.com</t>
  </si>
  <si>
    <t>Rupali Kumari</t>
  </si>
  <si>
    <t>Aditya Anurag Mohapatra</t>
  </si>
  <si>
    <t>Biswajeet Mohapatra</t>
  </si>
  <si>
    <t>drbiswa135@gmail.com</t>
  </si>
  <si>
    <t>Sibani Rout</t>
  </si>
  <si>
    <t>Adyasha Pujari</t>
  </si>
  <si>
    <t>Amiya Pujari</t>
  </si>
  <si>
    <t>amiya.ap@gmail.com</t>
  </si>
  <si>
    <t>Swayamprabha Moharana</t>
  </si>
  <si>
    <t>Akshita Das</t>
  </si>
  <si>
    <t>Alycia Swain</t>
  </si>
  <si>
    <t>9668800240, 8763170189</t>
  </si>
  <si>
    <t>Anay Mishra</t>
  </si>
  <si>
    <t>akmishra757@rediffmail.com</t>
  </si>
  <si>
    <t>9167067101, 8280254676</t>
  </si>
  <si>
    <t>Anshuman Sarangi</t>
  </si>
  <si>
    <t>Manmohan Sarangi</t>
  </si>
  <si>
    <t>madhusmitaacharya2013@gmail.com</t>
  </si>
  <si>
    <t>Madhusmita Acharya</t>
  </si>
  <si>
    <t>Antara Samantray</t>
  </si>
  <si>
    <t>Ranjan K. Samantray</t>
  </si>
  <si>
    <t>guddi.samantray@gmail.com</t>
  </si>
  <si>
    <t>9776604060, 09007804060</t>
  </si>
  <si>
    <t>Samanwita Samantray</t>
  </si>
  <si>
    <t>Anushka Priyadarsini</t>
  </si>
  <si>
    <t>Ramahari Padhy</t>
  </si>
  <si>
    <t>rhpadhy@rediffmail.com</t>
  </si>
  <si>
    <t>9437483336, 9437074188</t>
  </si>
  <si>
    <t>Santoshini Padhy</t>
  </si>
  <si>
    <t>Apoorva Pathak</t>
  </si>
  <si>
    <t>Vishnu Prabhakar Pathak</t>
  </si>
  <si>
    <t>pathak.vishnu@gmail.com</t>
  </si>
  <si>
    <t>Vandana Pathak</t>
  </si>
  <si>
    <t>Ayaan Denria</t>
  </si>
  <si>
    <t>Raj kumar Denria</t>
  </si>
  <si>
    <t>denriarajkumar@gmail.com</t>
  </si>
  <si>
    <t>Mita Denria</t>
  </si>
  <si>
    <t>denriamita@gmail.com</t>
  </si>
  <si>
    <t>Debasish Dey Mohanty</t>
  </si>
  <si>
    <t>Debjit Dey</t>
  </si>
  <si>
    <t>debjitdey737@gmail.com</t>
  </si>
  <si>
    <t>Shreeya Mohanty</t>
  </si>
  <si>
    <t>shreeya9861@gmail.com</t>
  </si>
  <si>
    <t>Jishnu Beura</t>
  </si>
  <si>
    <t>Subrat Kumar Beura</t>
  </si>
  <si>
    <t>subratbeura74@gmail.com</t>
  </si>
  <si>
    <t>Amrita Beura</t>
  </si>
  <si>
    <t>amritabeura1981@gmail.com</t>
  </si>
  <si>
    <t>Mihika Priyadarshini</t>
  </si>
  <si>
    <t>Santosh Kumar Mahalik</t>
  </si>
  <si>
    <t>dr.santosh25@gmail.com</t>
  </si>
  <si>
    <t>Sandhya Biswal</t>
  </si>
  <si>
    <t>Indramani Sahu</t>
  </si>
  <si>
    <t>indramanisahu781@gmail.com</t>
  </si>
  <si>
    <t>Saisha Sahoo</t>
  </si>
  <si>
    <t>Manoranjan Sahoo</t>
  </si>
  <si>
    <t>saimasahoo@gmail.com</t>
  </si>
  <si>
    <t>Parvinder Kour Saluja</t>
  </si>
  <si>
    <t>Shivam Mohanty</t>
  </si>
  <si>
    <t>Tusar Kanta Mohanty</t>
  </si>
  <si>
    <t>saisubham14@yahoo.in</t>
  </si>
  <si>
    <t>Mitrajita Mohanty</t>
  </si>
  <si>
    <t>Susri Swayamsri Singh</t>
  </si>
  <si>
    <t>Tapan Kumar Singh</t>
  </si>
  <si>
    <t>tapankumarsingh1986@yahoo.com</t>
  </si>
  <si>
    <t>Kabita Singh</t>
  </si>
  <si>
    <t>Tatwam Mohapatra</t>
  </si>
  <si>
    <t>Tanmay Mohapatra</t>
  </si>
  <si>
    <t>soumya0784@gmail.com</t>
  </si>
  <si>
    <t>Soumya Mishra</t>
  </si>
  <si>
    <t>Yuvraj Singh</t>
  </si>
  <si>
    <t>Paramvir Singh</t>
  </si>
  <si>
    <t>paramvir1977@gmail.com</t>
  </si>
  <si>
    <t>Kirandeep Kaur</t>
  </si>
  <si>
    <t>kiranhansgrewal@gmail.com</t>
  </si>
  <si>
    <t>ADIDEV MISHRA</t>
  </si>
  <si>
    <t>NILAMADHAB MISHRA</t>
  </si>
  <si>
    <t>nmishra949@gmail.com</t>
  </si>
  <si>
    <t>SOUMYA MISHRA</t>
  </si>
  <si>
    <t>ssmishra.2003@gmail.com</t>
  </si>
  <si>
    <t>Amartya Mishra</t>
  </si>
  <si>
    <t>Ashutosh Mishra</t>
  </si>
  <si>
    <t>asutosh1@yahoo.co.in</t>
  </si>
  <si>
    <t>Aparajita Mishra</t>
  </si>
  <si>
    <t>Ananya Patra</t>
  </si>
  <si>
    <t>Debabrata Patra</t>
  </si>
  <si>
    <t>patra.debabrata@gmail.com</t>
  </si>
  <si>
    <t>Malabika Prusty</t>
  </si>
  <si>
    <t>Ayush Denria</t>
  </si>
  <si>
    <t>Rajkumar Denria</t>
  </si>
  <si>
    <t>Bhawik Pati</t>
  </si>
  <si>
    <t>Bimal Krushna Pati</t>
  </si>
  <si>
    <t>patibimal3@gmail.com</t>
  </si>
  <si>
    <t>Liza Rani Dash</t>
  </si>
  <si>
    <t>Dibyangi Madhushree</t>
  </si>
  <si>
    <t>Binod Bihari Das</t>
  </si>
  <si>
    <t>madhu.binod512@gmail.com</t>
  </si>
  <si>
    <t>Dishita Sahoo</t>
  </si>
  <si>
    <t>Deepak Ranjan Sahoo</t>
  </si>
  <si>
    <t>deepakrsahoo@yahoo.co.uk</t>
  </si>
  <si>
    <t>Sagarika Sahoo</t>
  </si>
  <si>
    <t>sagarikasahoo011977@gmail.com</t>
  </si>
  <si>
    <t>Enakshi Dash</t>
  </si>
  <si>
    <t>Ajaresh Dash</t>
  </si>
  <si>
    <t>ajareshdash@gmail.com</t>
  </si>
  <si>
    <t>Namrata Dash</t>
  </si>
  <si>
    <t>namrata0902@gmail.com</t>
  </si>
  <si>
    <t>JIGYANSHA MISHRA</t>
  </si>
  <si>
    <t>PRIYABRAT MISHRA</t>
  </si>
  <si>
    <t>mishra.priyabrat@gmail.com</t>
  </si>
  <si>
    <t>SUCHISMITA KAR</t>
  </si>
  <si>
    <t>Nishita Priyadarshini</t>
  </si>
  <si>
    <t>Salila Kumar Pradhan</t>
  </si>
  <si>
    <t>tapati.ds@gmail.com</t>
  </si>
  <si>
    <t>Tapati Das</t>
  </si>
  <si>
    <t>Priyanshu Dash</t>
  </si>
  <si>
    <t>Sambit K. Das</t>
  </si>
  <si>
    <t>sambitdash2003@gmail.com</t>
  </si>
  <si>
    <t>9338375787, 9853628570</t>
  </si>
  <si>
    <t>Pranati Panda</t>
  </si>
  <si>
    <t>Priyanshu Khanra</t>
  </si>
  <si>
    <t>Santanu Khanra</t>
  </si>
  <si>
    <t>santanu.poly@gmail.com</t>
  </si>
  <si>
    <t>Piyali Chakraborty</t>
  </si>
  <si>
    <t>piyalismail@gmail.com</t>
  </si>
  <si>
    <t>RITWIK PATI</t>
  </si>
  <si>
    <t>SUVENDU KUMAR PATI</t>
  </si>
  <si>
    <t>suvendupati68@gmail.com</t>
  </si>
  <si>
    <t>JYOTI RUPA KABI</t>
  </si>
  <si>
    <t>kabijyotirupa@gmail.com</t>
  </si>
  <si>
    <t>Sanu Pratapsingh</t>
  </si>
  <si>
    <t>9938843736, 9937116491</t>
  </si>
  <si>
    <t>SHANAYA SARANGI</t>
  </si>
  <si>
    <t>SANTRUPTA SARANGI</t>
  </si>
  <si>
    <t>sarangi.santrupta@gmail.com</t>
  </si>
  <si>
    <t>SWETA MISHRA</t>
  </si>
  <si>
    <t>sweta.santrupta@gmail.com</t>
  </si>
  <si>
    <t>Shireen Sadia Baksh</t>
  </si>
  <si>
    <t>Mansur Baksh</t>
  </si>
  <si>
    <t>mansurbaksh@yahoo.com</t>
  </si>
  <si>
    <t>Saheera Baksh</t>
  </si>
  <si>
    <t>Shiv Gangwar</t>
  </si>
  <si>
    <t>Raj Kumar Gangwar</t>
  </si>
  <si>
    <t>raj.rkgangwar@gmail.com</t>
  </si>
  <si>
    <t>Ayaskranta Das</t>
  </si>
  <si>
    <t>ayaskranta@gmail.com</t>
  </si>
  <si>
    <t>SHREYA GUPTA</t>
  </si>
  <si>
    <t>AMIT KUMAR GUPTA</t>
  </si>
  <si>
    <t>amit.gupta@indianoil.in</t>
  </si>
  <si>
    <t>REHANA SAVITHRI KRISHNAN</t>
  </si>
  <si>
    <t>rehana@indianoil.in</t>
  </si>
  <si>
    <t>Sunayana Das</t>
  </si>
  <si>
    <t>Subrat Kumar Das</t>
  </si>
  <si>
    <t>subratdas1977@gmail.com</t>
  </si>
  <si>
    <t>9861013839, 9439176786</t>
  </si>
  <si>
    <t>Swastik Nath</t>
  </si>
  <si>
    <t>Nikhik Kumar Nath</t>
  </si>
  <si>
    <t>nikhilkumarnath@gmail.com</t>
  </si>
  <si>
    <t>Manisha Nath</t>
  </si>
  <si>
    <t>Tanush Muthuraj</t>
  </si>
  <si>
    <t>Muthuraj Kamatchiappan</t>
  </si>
  <si>
    <t>mk79email@gmail.com</t>
  </si>
  <si>
    <t>Sailaja Mohapatra</t>
  </si>
  <si>
    <t>Yuvik Jayasingh</t>
  </si>
  <si>
    <t>9937098140, 9937285520</t>
  </si>
  <si>
    <t>Alisha Pattanayak</t>
  </si>
  <si>
    <t>Bibhu Dutta Pattanayak</t>
  </si>
  <si>
    <t>bibhu.pattanayak@gmail.com</t>
  </si>
  <si>
    <t>Sapna Pattanayak</t>
  </si>
  <si>
    <t>Ananya Barik</t>
  </si>
  <si>
    <t>Nihar Ranjan Barik</t>
  </si>
  <si>
    <t>barik.nihar@gmail.com</t>
  </si>
  <si>
    <t>Kabita Barik</t>
  </si>
  <si>
    <t>Anshika Nayak</t>
  </si>
  <si>
    <t>Dilip Kumar Nayak</t>
  </si>
  <si>
    <t>dilunayak@yahoo.com</t>
  </si>
  <si>
    <t>9437206314, 9437229733</t>
  </si>
  <si>
    <t>Sonali Nayak</t>
  </si>
  <si>
    <t xml:space="preserve">Aprajita </t>
  </si>
  <si>
    <t>Santosh Kumar</t>
  </si>
  <si>
    <t>sk002045@gmail.com</t>
  </si>
  <si>
    <t>Gayatri Kumari</t>
  </si>
  <si>
    <t>Asish Kumar Sahoo</t>
  </si>
  <si>
    <t>Rashmi Ranjan Sahoo</t>
  </si>
  <si>
    <t>rashmirs100@gmail.com</t>
  </si>
  <si>
    <t>Swarnalata Sahu</t>
  </si>
  <si>
    <t>Atharva Ranjan</t>
  </si>
  <si>
    <t>Vishwa Ranjan</t>
  </si>
  <si>
    <t>vishwa724@gmail.com</t>
  </si>
  <si>
    <t>Sweta Verdhan</t>
  </si>
  <si>
    <t>vardhan_2007@yahoo.co.in</t>
  </si>
  <si>
    <t>Avnish Das</t>
  </si>
  <si>
    <t>banani.swain@tcs.com</t>
  </si>
  <si>
    <t>Banani Swain</t>
  </si>
  <si>
    <t>AYUSH DAS</t>
  </si>
  <si>
    <t>JAGANNATH DAS</t>
  </si>
  <si>
    <t>MAMATA DAS</t>
  </si>
  <si>
    <t>Alok Kumar Behera</t>
  </si>
  <si>
    <t>alok124@gmail.com</t>
  </si>
  <si>
    <t>Bharati Nayak</t>
  </si>
  <si>
    <t>bharati21nayak@gmail.com</t>
  </si>
  <si>
    <t>Donelle Sahu</t>
  </si>
  <si>
    <t>Subash Chandra Sahu</t>
  </si>
  <si>
    <t>subashsahu08@yahoo.in</t>
  </si>
  <si>
    <t>Suchitra Sahoo</t>
  </si>
  <si>
    <t>Ekansh Mohanty</t>
  </si>
  <si>
    <t>mohantys@vmware.com</t>
  </si>
  <si>
    <t>Harshvardhan Mohanty</t>
  </si>
  <si>
    <t>Vibhutendra Mohanty</t>
  </si>
  <si>
    <t>drvm7578@gmail.com</t>
  </si>
  <si>
    <t>9937253987, 8260297260</t>
  </si>
  <si>
    <t>Prajeeta Mohanty</t>
  </si>
  <si>
    <t>Jasmine Mohanty</t>
  </si>
  <si>
    <t>Pusparaj Mohanty</t>
  </si>
  <si>
    <t>rajpuspa@yahoo.com</t>
  </si>
  <si>
    <t>Sunita</t>
  </si>
  <si>
    <t>KASHVI ARYA SAHOO</t>
  </si>
  <si>
    <t>MANOJ KUMAR SAHOO</t>
  </si>
  <si>
    <t>bhagyalaxmijena76@gmail.com</t>
  </si>
  <si>
    <t>BHAGYALAXMI JENA</t>
  </si>
  <si>
    <t>Khirabdhi Tanaya Rout</t>
  </si>
  <si>
    <t>Sanjaya Kumar Rout</t>
  </si>
  <si>
    <t>drrout1977@gmail.com</t>
  </si>
  <si>
    <t>Malavika Tripathy</t>
  </si>
  <si>
    <t>smilejojo2008@gmail.com</t>
  </si>
  <si>
    <t>KUNDAN AGRAWALLA</t>
  </si>
  <si>
    <t>THAKUR DASH AGRAWALLA</t>
  </si>
  <si>
    <t>thakurangul@gmail.com</t>
  </si>
  <si>
    <t>PINKLE JHAJHARIA</t>
  </si>
  <si>
    <t>Laviska Shroff</t>
  </si>
  <si>
    <t>Anurag Kumar Shroff</t>
  </si>
  <si>
    <t>nehashroff2@gmail.com</t>
  </si>
  <si>
    <t>Neha Shroff</t>
  </si>
  <si>
    <t>Poorbi Pradhan</t>
  </si>
  <si>
    <t>Prarthana Barua</t>
  </si>
  <si>
    <t>Satyabrata Barua</t>
  </si>
  <si>
    <t>satya.rbi@gmail.com</t>
  </si>
  <si>
    <t>Harsha Vijayakumar</t>
  </si>
  <si>
    <t>harsha.vijay06@gmail.com</t>
  </si>
  <si>
    <t>Premanshu Nanda</t>
  </si>
  <si>
    <t>Dhabaleswar Nanda</t>
  </si>
  <si>
    <t>nanda01@hotmail.com</t>
  </si>
  <si>
    <t>Swapnarani Nanda</t>
  </si>
  <si>
    <t>Priyanck Agarwal</t>
  </si>
  <si>
    <t>Kamal Sitaram Agarwal</t>
  </si>
  <si>
    <t>na@gmail.com</t>
  </si>
  <si>
    <t>Pritha Agarwal</t>
  </si>
  <si>
    <t>Sai Shreya</t>
  </si>
  <si>
    <t>Satyabrata Patra</t>
  </si>
  <si>
    <t>100sap@gmail.com</t>
  </si>
  <si>
    <t>Rojalin Pradhan</t>
  </si>
  <si>
    <t>janvee.11@gmail.com</t>
  </si>
  <si>
    <t>Samidha Sujayini</t>
  </si>
  <si>
    <t>image_bbsr@rediffmail.com</t>
  </si>
  <si>
    <t>Baijayanti Sahoo</t>
  </si>
  <si>
    <t>Shaurya Mantry</t>
  </si>
  <si>
    <t>Abhishek Mantry</t>
  </si>
  <si>
    <t>abhishekmantry@gmail.com</t>
  </si>
  <si>
    <t>Sashi Mantry</t>
  </si>
  <si>
    <t>Shreyansh Agarwal</t>
  </si>
  <si>
    <t>Ashis Agarwal</t>
  </si>
  <si>
    <t>reply2agarwal84@gmail.com</t>
  </si>
  <si>
    <t>Isha Agarwal</t>
  </si>
  <si>
    <t>Sidhesh Nitish Kumar Sahoo</t>
  </si>
  <si>
    <t>pratap.trisoft@gmail.com</t>
  </si>
  <si>
    <t>9439867575, 9337122746</t>
  </si>
  <si>
    <t>Kabita Sahu</t>
  </si>
  <si>
    <t>Soumya Ranjan Sarangi</t>
  </si>
  <si>
    <t>Jyoti Ranjan Sarangi</t>
  </si>
  <si>
    <t>saiinterior@gmail.com</t>
  </si>
  <si>
    <t>Rasmita Sarangi</t>
  </si>
  <si>
    <t>Swayam Prakash Pattnaik</t>
  </si>
  <si>
    <t>prachi.pattnaik72@gmail.com</t>
  </si>
  <si>
    <t>VIDHAAN PATTNAIK</t>
  </si>
  <si>
    <t>SWARAJ PATTNAIK</t>
  </si>
  <si>
    <t>aparnapattnaik13@gmail.com</t>
  </si>
  <si>
    <t>APARNA BHOWMICK</t>
  </si>
  <si>
    <t>Yash Shresth Parida</t>
  </si>
  <si>
    <t>Srimanta Parida</t>
  </si>
  <si>
    <t>pnm.trade@gmail.com</t>
  </si>
  <si>
    <t>Smruti Smita Parida</t>
  </si>
  <si>
    <t>Yuvraj Middha</t>
  </si>
  <si>
    <t>Kailash Middha</t>
  </si>
  <si>
    <t>middha.allen@gmail.com</t>
  </si>
  <si>
    <t>Prabha Charan</t>
  </si>
  <si>
    <t>nimbusjaipur@gmail.com</t>
  </si>
  <si>
    <t>AADITYA KUMAR PATEL</t>
  </si>
  <si>
    <t>SANJEEB KUMAR PATEL</t>
  </si>
  <si>
    <t>kp.sanjeeb@gmail.com</t>
  </si>
  <si>
    <t>KALYANI PATEL</t>
  </si>
  <si>
    <t>kalyani.sk.patel@gmail.com</t>
  </si>
  <si>
    <t>Aamir Afzal</t>
  </si>
  <si>
    <t>Mohammed Afzal</t>
  </si>
  <si>
    <t>aamirtuktuk@gmail.com</t>
  </si>
  <si>
    <t>Saima Khan</t>
  </si>
  <si>
    <t>aabira.khan@gmail.com</t>
  </si>
  <si>
    <t>Aditya Narayan Sahoo</t>
  </si>
  <si>
    <t>Pradeep N. Sahoo</t>
  </si>
  <si>
    <t>pradeepnarayan.sahoo@gmail.com</t>
  </si>
  <si>
    <t>Nebedita Sahoo</t>
  </si>
  <si>
    <t>Adya Adarshini Sahu</t>
  </si>
  <si>
    <t>Prabin Sahu</t>
  </si>
  <si>
    <t>mail2prabinsahu@gmail.com</t>
  </si>
  <si>
    <t>9937034506, 9937621288</t>
  </si>
  <si>
    <t>Nitu Sahu</t>
  </si>
  <si>
    <t>Anshika Mohanty</t>
  </si>
  <si>
    <t>Sanjib Kumar Mohanty</t>
  </si>
  <si>
    <t>sanjibkumarm606@gmail.com</t>
  </si>
  <si>
    <t>Niharika Mohanty</t>
  </si>
  <si>
    <t>mniharika082@gmail.com</t>
  </si>
  <si>
    <t>Ansuman Abhijit Jena</t>
  </si>
  <si>
    <t>Dasarathi Jena</t>
  </si>
  <si>
    <t>jenadasarathi74@gmail.com</t>
  </si>
  <si>
    <t>Kunibala Pradhan</t>
  </si>
  <si>
    <t>ansuarts2010@gmail.com</t>
  </si>
  <si>
    <t>Arush Rout</t>
  </si>
  <si>
    <t>Dilip Kumar Rout</t>
  </si>
  <si>
    <t>Bhagyalaxmi Rout</t>
  </si>
  <si>
    <t>Bismit Swain</t>
  </si>
  <si>
    <t>Bijaya Kumar Swain</t>
  </si>
  <si>
    <t>bijayakumar.73@gmail.com</t>
  </si>
  <si>
    <t>9437133261, 9437146861</t>
  </si>
  <si>
    <t>Saudamini Swain</t>
  </si>
  <si>
    <t>Debi Prasanna Swain</t>
  </si>
  <si>
    <t>Dibyabhanu Behera</t>
  </si>
  <si>
    <t>Sudhanshu Sekhar Behera</t>
  </si>
  <si>
    <t>sudhansusekharb25@gmail.com</t>
  </si>
  <si>
    <t>Miraprava Behera</t>
  </si>
  <si>
    <t>mohantyjitendra77@gmail.com</t>
  </si>
  <si>
    <t>Durgesh Nandini Dalai</t>
  </si>
  <si>
    <t>Uma Sankar Dalai</t>
  </si>
  <si>
    <t>sunitadalai30071987@gmail.com</t>
  </si>
  <si>
    <t>Sunita Dalai</t>
  </si>
  <si>
    <t>Dwitikrushna Acharya</t>
  </si>
  <si>
    <t>Krishiv Mahapatra</t>
  </si>
  <si>
    <t>samnsam@gmail.com</t>
  </si>
  <si>
    <t>Rituparna Sarangi</t>
  </si>
  <si>
    <t>Manthan Mahapatra</t>
  </si>
  <si>
    <t>Shakti Mahapatra</t>
  </si>
  <si>
    <t>shaktimohapatra@gmail.com</t>
  </si>
  <si>
    <t>Chetana Mahapatra</t>
  </si>
  <si>
    <t>Neil Jaiswal</t>
  </si>
  <si>
    <t>Mayank Jaiswal</t>
  </si>
  <si>
    <t>mayank.hunk@gmail.com</t>
  </si>
  <si>
    <t>9437013444, 9437056919, 9437057158</t>
  </si>
  <si>
    <t>Shilpa Jaiswal</t>
  </si>
  <si>
    <t>Pratik Mishra</t>
  </si>
  <si>
    <t>Pramod Kumar Mishra</t>
  </si>
  <si>
    <t>m.pramod2015@gmail.com</t>
  </si>
  <si>
    <t>8895352877, 8895352878</t>
  </si>
  <si>
    <t>Lipika Rath</t>
  </si>
  <si>
    <t>Priyanshee Bhadra</t>
  </si>
  <si>
    <t>Prafulla Bhadra</t>
  </si>
  <si>
    <t>bhadra2010@gmial.com</t>
  </si>
  <si>
    <t>Archana Bhadra</t>
  </si>
  <si>
    <t>Radha Rani</t>
  </si>
  <si>
    <t>Abhishek Kumar</t>
  </si>
  <si>
    <t>abhishekkr5@ksom.ac.in</t>
  </si>
  <si>
    <t>Aparna Bhardwaj</t>
  </si>
  <si>
    <t>Remo Narayan Das</t>
  </si>
  <si>
    <t>Rabi Narayan Das</t>
  </si>
  <si>
    <t>rabidas3730@gmail.com</t>
  </si>
  <si>
    <t>Manaswanee Das</t>
  </si>
  <si>
    <t>SAATVIK PRASANNA NAYAK</t>
  </si>
  <si>
    <t>PRASANNA KUMAR NAYAK</t>
  </si>
  <si>
    <t>janu.prasanna@gmail.com</t>
  </si>
  <si>
    <t>PUSPASHREE SWAPNA PRASANNA NAYAK</t>
  </si>
  <si>
    <t>puspashree.sap@gmail.com</t>
  </si>
  <si>
    <t>Sadhwee Naik</t>
  </si>
  <si>
    <t>Sunil Kumar Naik</t>
  </si>
  <si>
    <t>sunillifestat@yahoo.com</t>
  </si>
  <si>
    <t>9040044486, 9337024333</t>
  </si>
  <si>
    <t>Purnashasi Parida</t>
  </si>
  <si>
    <t>Sai Sneha Rath</t>
  </si>
  <si>
    <t>Abhijit Rath</t>
  </si>
  <si>
    <t>abhijit.rath@tcs.com</t>
  </si>
  <si>
    <t>Shwetapadma Nanda</t>
  </si>
  <si>
    <t>Saiansh Mohanty</t>
  </si>
  <si>
    <t>Sakti Prasad Mohanty</t>
  </si>
  <si>
    <t>saktimohanty84@gmail.com</t>
  </si>
  <si>
    <t>9438055555, 9776555555</t>
  </si>
  <si>
    <t>Meera Mohanty</t>
  </si>
  <si>
    <t>Saswat Kumar Patra</t>
  </si>
  <si>
    <t>Biranchi Kumar Patra</t>
  </si>
  <si>
    <t>biranchi888@gmail.com</t>
  </si>
  <si>
    <t>Parbati Nayak</t>
  </si>
  <si>
    <t>Shreesh Dash</t>
  </si>
  <si>
    <t>SUBHAKANT DASH</t>
  </si>
  <si>
    <t>subhakant.d@gmail.com</t>
  </si>
  <si>
    <t>APARAJITA PATI</t>
  </si>
  <si>
    <t>jitaonline@gmail.com</t>
  </si>
  <si>
    <t>Shrestha Sidhi Satapathy</t>
  </si>
  <si>
    <t>9861682942, 7008133762</t>
  </si>
  <si>
    <t>Shreya Ray</t>
  </si>
  <si>
    <t>Chiranjeebi Ray</t>
  </si>
  <si>
    <t>chiranjeebiray@gmail.com</t>
  </si>
  <si>
    <t>Madhusmita Ray</t>
  </si>
  <si>
    <t>madhu_senapati@yahoo.com</t>
  </si>
  <si>
    <t>Shriyashree Mohanty</t>
  </si>
  <si>
    <t>Subhrajit Mohanty</t>
  </si>
  <si>
    <t>subrjit7828@gmail.com</t>
  </si>
  <si>
    <t>Trupti Mohanty</t>
  </si>
  <si>
    <t>truptimohanty680@gmail.com</t>
  </si>
  <si>
    <t>Sonal Mishra</t>
  </si>
  <si>
    <t>Girija Prasada Mishra</t>
  </si>
  <si>
    <t>girijaprmishra@gmail.com</t>
  </si>
  <si>
    <t>Ashima Tripathy</t>
  </si>
  <si>
    <t>ashimatripathy01@gmail.com</t>
  </si>
  <si>
    <t>Sucheta Samal</t>
  </si>
  <si>
    <t>Sachidananda Samal</t>
  </si>
  <si>
    <t>sachitananda.samal@hdfcbank.com</t>
  </si>
  <si>
    <t>Titiksha Lenka</t>
  </si>
  <si>
    <t>Biranchi N Lenka</t>
  </si>
  <si>
    <t>bnlenka@gmail.com</t>
  </si>
  <si>
    <t>Diptirekha Beura</t>
  </si>
  <si>
    <t>Titili Rout</t>
  </si>
  <si>
    <t>Ratikanta Rout</t>
  </si>
  <si>
    <t>rlrmercantiles@gmail.com</t>
  </si>
  <si>
    <t>Laxmipriya Prusty</t>
  </si>
  <si>
    <t>Yash Raj Jain</t>
  </si>
  <si>
    <t>Sunil Jain</t>
  </si>
  <si>
    <t>gopipharma@ymail.com</t>
  </si>
  <si>
    <t>9437016479, 8763684351</t>
  </si>
  <si>
    <t>Yash Raj Naulakha</t>
  </si>
  <si>
    <t>Suresh KumarJain</t>
  </si>
  <si>
    <t>naulakhamayank@gmail.com</t>
  </si>
  <si>
    <t>Kavita Naulakha</t>
  </si>
  <si>
    <t>Aarush Kumar</t>
  </si>
  <si>
    <t>Prasanna Bijuli</t>
  </si>
  <si>
    <t>shusmitashcc@gmail.com</t>
  </si>
  <si>
    <t>Shusmita Mohanty</t>
  </si>
  <si>
    <t>Adrija Adhya</t>
  </si>
  <si>
    <t>Sanjit Kumar Adhya</t>
  </si>
  <si>
    <t>adhyas@gmail.com</t>
  </si>
  <si>
    <t>Rima Adhya</t>
  </si>
  <si>
    <t>rimapal08@gmail.com</t>
  </si>
  <si>
    <t>Amanjeet Sahoo</t>
  </si>
  <si>
    <t>Madhusudan Sahoo</t>
  </si>
  <si>
    <t>aparajita.sahoo22@gmail.com</t>
  </si>
  <si>
    <t>Aparajita Sahoo</t>
  </si>
  <si>
    <t>Anwesha Agarwal</t>
  </si>
  <si>
    <t>vinnayakaventures@gmail.com</t>
  </si>
  <si>
    <t>pooja1914@gmail.com</t>
  </si>
  <si>
    <t>Sitikantha Das</t>
  </si>
  <si>
    <t>dassitikantha13@gmail.com</t>
  </si>
  <si>
    <t>swatimohanty2512@gmail.com</t>
  </si>
  <si>
    <t>Arnav Pradhan</t>
  </si>
  <si>
    <t>Pankaj Pradhan</t>
  </si>
  <si>
    <t>pankajkpradhan12@gmail.com</t>
  </si>
  <si>
    <t>Smruti Pradhan</t>
  </si>
  <si>
    <t>Baivab Bihary Tripathy</t>
  </si>
  <si>
    <t>Bikasha Bihary Tripathy</t>
  </si>
  <si>
    <t>bbtripathy.dr@gmail.com</t>
  </si>
  <si>
    <t>Sneha Tripathy</t>
  </si>
  <si>
    <t>Bidyasha Mahanta</t>
  </si>
  <si>
    <t>Sushanta Kumar Mahanta</t>
  </si>
  <si>
    <t>sushantamahanta2349@gmail.com</t>
  </si>
  <si>
    <t>Anuradha Mahanta</t>
  </si>
  <si>
    <t>Diya Arora</t>
  </si>
  <si>
    <t>Jaiveer Nayak</t>
  </si>
  <si>
    <t>Biswajeet Nayak</t>
  </si>
  <si>
    <t>biswajeetnayak@hotmail.com</t>
  </si>
  <si>
    <t>Sangeeta Nayak</t>
  </si>
  <si>
    <t>sangeetanayak610@gmail.com</t>
  </si>
  <si>
    <t>Janhavi Jaina Nayak</t>
  </si>
  <si>
    <t>Kaushik Mishra</t>
  </si>
  <si>
    <t>Kritikesh Rayjeet</t>
  </si>
  <si>
    <t>Rohit Kumar Palai</t>
  </si>
  <si>
    <t>rohitpalai@rediffmail.com</t>
  </si>
  <si>
    <t>Subhashree Biswal</t>
  </si>
  <si>
    <t>biswal.subhashree11@gmail.com</t>
  </si>
  <si>
    <t>Naman Kumar</t>
  </si>
  <si>
    <t>9937331731, 9438604056</t>
  </si>
  <si>
    <t>Navendu Nishith Behera</t>
  </si>
  <si>
    <t>Sarajeeb Kumar Behera</t>
  </si>
  <si>
    <t>sarajeebbehera@gmail.com</t>
  </si>
  <si>
    <t>Truptirani Behera</t>
  </si>
  <si>
    <t>Pradyush Kahalsingh</t>
  </si>
  <si>
    <t>Suryakant Kahalsingh</t>
  </si>
  <si>
    <t>Pragyanparimita Kahalsingh</t>
  </si>
  <si>
    <t>pragyanparimita.kahalsingh@gmail.com</t>
  </si>
  <si>
    <t>Pranay Narayan Sarangi</t>
  </si>
  <si>
    <t>pranab@jcltd.in</t>
  </si>
  <si>
    <t>Smiti Sarangi</t>
  </si>
  <si>
    <t>Prapti Jena</t>
  </si>
  <si>
    <t>swati.swagatika@gmail.com</t>
  </si>
  <si>
    <t>Rudraksh Kumar Sahu</t>
  </si>
  <si>
    <t>Dibyalochan Sahu</t>
  </si>
  <si>
    <t>dibyasahu.1979@gmail.com</t>
  </si>
  <si>
    <t>Sonali Sahu</t>
  </si>
  <si>
    <t>Sailendu Mohanty</t>
  </si>
  <si>
    <t>sailendumohantybalajy@gmail.com</t>
  </si>
  <si>
    <t>Debisuta Mohanty</t>
  </si>
  <si>
    <t>Saanvi Misra</t>
  </si>
  <si>
    <t>Ipsit Misra</t>
  </si>
  <si>
    <t>ipsitmisra77@gmail.com</t>
  </si>
  <si>
    <t>Tania Mishra</t>
  </si>
  <si>
    <t>SANMAY PATNAIK</t>
  </si>
  <si>
    <t>Shaikh Sarfaraz Ahmed</t>
  </si>
  <si>
    <t>Sk Sahanawaj Ahmmed</t>
  </si>
  <si>
    <t>ssa7862003@yahoo.com</t>
  </si>
  <si>
    <t>Sharanya Sahu</t>
  </si>
  <si>
    <t>Shreyansh Bidhar</t>
  </si>
  <si>
    <t>Santosh Kumar Bidhar</t>
  </si>
  <si>
    <t>jhansi.swagatika@gmail.com</t>
  </si>
  <si>
    <t>Swagatika Dash</t>
  </si>
  <si>
    <t>Shreyash Padhi</t>
  </si>
  <si>
    <t>Krushna Prasad Padhi</t>
  </si>
  <si>
    <t>padhi.kp@lightwaveindia.com</t>
  </si>
  <si>
    <t>Jyotirekha Mishra</t>
  </si>
  <si>
    <t>Soham Sahoo</t>
  </si>
  <si>
    <t>Sushant Kumar Sahoo</t>
  </si>
  <si>
    <t>drbarshasamantaray@gmail.com</t>
  </si>
  <si>
    <t>Barsha Samantaray</t>
  </si>
  <si>
    <t>Sohum Patnaik</t>
  </si>
  <si>
    <t>soumya_23@yahoo.com</t>
  </si>
  <si>
    <t>Pragyan Paramita Patnaik</t>
  </si>
  <si>
    <t>ppattnaik500@gmail.com</t>
  </si>
  <si>
    <t>Srahan Rajdhani</t>
  </si>
  <si>
    <t>Ajit Ku. Sahoo</t>
  </si>
  <si>
    <t>simran.sahoo086@gmail.com</t>
  </si>
  <si>
    <t>Deepika Sahoo</t>
  </si>
  <si>
    <t>Sthiti Simon Rana</t>
  </si>
  <si>
    <t>Sadananda Rana</t>
  </si>
  <si>
    <t>1969snrana@gmail.com</t>
  </si>
  <si>
    <t>Priyadarsini Rana</t>
  </si>
  <si>
    <t>priyadarsinirana@gmail.com</t>
  </si>
  <si>
    <t>Prasanta Kishore Rout</t>
  </si>
  <si>
    <t>Archi Rout</t>
  </si>
  <si>
    <t>Anchita Kar</t>
  </si>
  <si>
    <t>Anoushka Samantaray</t>
  </si>
  <si>
    <t>Bhanu Pratap Samantaray</t>
  </si>
  <si>
    <t>bhanu_sam2000@yahoo.com</t>
  </si>
  <si>
    <t>9937040578, 9437114987</t>
  </si>
  <si>
    <t>Kalyani Samantaray</t>
  </si>
  <si>
    <t>Ansh Sahoo</t>
  </si>
  <si>
    <t>Dhananjaya Sahoo</t>
  </si>
  <si>
    <t>er.dhananjayasahoo@gmail.com</t>
  </si>
  <si>
    <t>Maninee Sahoo</t>
  </si>
  <si>
    <t>Arjun Singh Ahuja</t>
  </si>
  <si>
    <t>Jasmit Singh</t>
  </si>
  <si>
    <t>mail2preety@yahoo.com</t>
  </si>
  <si>
    <t>Preeti Jasmit Singh</t>
  </si>
  <si>
    <t>Ayan Kumar Patra</t>
  </si>
  <si>
    <t>Manoranjan Patra</t>
  </si>
  <si>
    <t>gitipatragitanjali@gmail.com</t>
  </si>
  <si>
    <t>Geetanjali Patra</t>
  </si>
  <si>
    <t>Ayushi Jain</t>
  </si>
  <si>
    <t>Piyush Jain</t>
  </si>
  <si>
    <t>jainpiyush_24@rediffmail.com</t>
  </si>
  <si>
    <t>Shreya Jain</t>
  </si>
  <si>
    <t>B. VISWAJEET KALI CHARAN</t>
  </si>
  <si>
    <t>Bavirichitty Sarita Kumari</t>
  </si>
  <si>
    <t>Divyanshu Mohanty</t>
  </si>
  <si>
    <t>sk.sambit@gmail.com</t>
  </si>
  <si>
    <t>Gayatri Das</t>
  </si>
  <si>
    <t>gtr.das@gmail.com</t>
  </si>
  <si>
    <t>Gyana Ranjan Bhutia</t>
  </si>
  <si>
    <t>Jeeban Kumar Bhutia</t>
  </si>
  <si>
    <t>jeevan2982@gmail.com</t>
  </si>
  <si>
    <t>Ranjeeta Bhutia</t>
  </si>
  <si>
    <t>Heetal Behera</t>
  </si>
  <si>
    <t>Debarchan Behera</t>
  </si>
  <si>
    <t>debarchanb1975@gmail.com</t>
  </si>
  <si>
    <t>Santoshini Nayak</t>
  </si>
  <si>
    <t>Ishan Satpathy</t>
  </si>
  <si>
    <t>Manas Satpathy</t>
  </si>
  <si>
    <t>sunitapadhi2016@gmail.com</t>
  </si>
  <si>
    <t>8895944854, 9437212746</t>
  </si>
  <si>
    <t>9437212746, 8895944854</t>
  </si>
  <si>
    <t>MANASVI MALLIK</t>
  </si>
  <si>
    <t>MADHUSUDAN MALLIK</t>
  </si>
  <si>
    <t>madhusudan.mallik@gmail.com</t>
  </si>
  <si>
    <t>ANNAPURNA MALLIK</t>
  </si>
  <si>
    <t>mallik.reeta@gmail.com</t>
  </si>
  <si>
    <t>Manyata Samal</t>
  </si>
  <si>
    <t>Manas Ranjan Samal</t>
  </si>
  <si>
    <t>samal.manas@yahoo.com</t>
  </si>
  <si>
    <t>Mousumi Parida</t>
  </si>
  <si>
    <t>PANCHHI MEHTA</t>
  </si>
  <si>
    <t>Sudhir Mehta</t>
  </si>
  <si>
    <t>sudhir11mehta@gmail.com</t>
  </si>
  <si>
    <t>Nidhi Mehta</t>
  </si>
  <si>
    <t>Pia Mishra</t>
  </si>
  <si>
    <t>Nirodkanta Mishra</t>
  </si>
  <si>
    <t>nirodmishra@gmail.com</t>
  </si>
  <si>
    <t>Ranjita Padhi Mishra</t>
  </si>
  <si>
    <t>Riya Das</t>
  </si>
  <si>
    <t>Satya Narayan Das</t>
  </si>
  <si>
    <t>nrajshreek@rediffmail.com</t>
  </si>
  <si>
    <t>Narayani Rajashree Kanungo</t>
  </si>
  <si>
    <t>Rohit Pradhan</t>
  </si>
  <si>
    <t>Jyoti Ranjan Pradhan</t>
  </si>
  <si>
    <t>jyotihsc@gmail.com</t>
  </si>
  <si>
    <t>Prativa Pradhan</t>
  </si>
  <si>
    <t>Rudransh Lenka</t>
  </si>
  <si>
    <t>Jitendra Kumar Lenka</t>
  </si>
  <si>
    <t>savitalenka@gmail.com</t>
  </si>
  <si>
    <t>Sabita Lenka</t>
  </si>
  <si>
    <t>Sai Ishika Priyadarshini Debata</t>
  </si>
  <si>
    <t>Asutosh Debata</t>
  </si>
  <si>
    <t>ashutosh_debata@rediffmail.com</t>
  </si>
  <si>
    <t>Jyotsnamayee Debata</t>
  </si>
  <si>
    <t>9439264200, 8328842032</t>
  </si>
  <si>
    <t>Sairaj Sahoo</t>
  </si>
  <si>
    <t>Sarat Kumar Sahoo</t>
  </si>
  <si>
    <t>drsaratsahoo@rediffmail.com</t>
  </si>
  <si>
    <t>Ranjana Kumari Sahoo</t>
  </si>
  <si>
    <t>Sanvi Biswal</t>
  </si>
  <si>
    <t>biswalsatyabrata@gmail.com</t>
  </si>
  <si>
    <t>9439864658, 9437597447</t>
  </si>
  <si>
    <t>SHANVI DASH</t>
  </si>
  <si>
    <t>Shirin Farhat</t>
  </si>
  <si>
    <t>Mohammed Shamim Khan</t>
  </si>
  <si>
    <t>shamim.nasrin@gmail.com</t>
  </si>
  <si>
    <t>9437285065/8895753086</t>
  </si>
  <si>
    <t>Nazeyah Julie Parween</t>
  </si>
  <si>
    <t>Shresthansh Nayak</t>
  </si>
  <si>
    <t>jishalagna@gmail.com</t>
  </si>
  <si>
    <t>ardhendu0105@gmail.com</t>
  </si>
  <si>
    <t>Subham Sasmal</t>
  </si>
  <si>
    <t>Sasikanta Sasmal</t>
  </si>
  <si>
    <t>sasikantasamal@gmail.com</t>
  </si>
  <si>
    <t>Monalisha Sasmal</t>
  </si>
  <si>
    <t>9438790089, 6372023414</t>
  </si>
  <si>
    <t>Swetlina Maharana</t>
  </si>
  <si>
    <t>Jitendra Kumar Maharana</t>
  </si>
  <si>
    <t>jmaharana329@gmail.com</t>
  </si>
  <si>
    <t>Barnalika Ojha</t>
  </si>
  <si>
    <t>Tanyashree Pahantasingh</t>
  </si>
  <si>
    <t>Nityananda Pahatasingh</t>
  </si>
  <si>
    <t>nityanandapahantasingh@yahoo.com</t>
  </si>
  <si>
    <t>Monalisa Pahantsingh</t>
  </si>
  <si>
    <t>VAIBHAV SARKAR</t>
  </si>
  <si>
    <t>SAPTARSHI SARKAR</t>
  </si>
  <si>
    <t>sapt.sarkar@gmail.com</t>
  </si>
  <si>
    <t>SANCHITA SAHA</t>
  </si>
  <si>
    <t>sun.sanchita@gmail.com</t>
  </si>
  <si>
    <t>Yasha Khandelwal</t>
  </si>
  <si>
    <t>Hitesh Khandelwal</t>
  </si>
  <si>
    <t>indiglobe.ventures@gmail.com</t>
  </si>
  <si>
    <t>Shikha Khandelwal</t>
  </si>
  <si>
    <t>shiks.k@gmail.com</t>
  </si>
  <si>
    <t>Yashraj Pattjoshi</t>
  </si>
  <si>
    <t>Sohan Pattjoshi</t>
  </si>
  <si>
    <t>sohanpattjoshi@gmail.com</t>
  </si>
  <si>
    <t>Mousumi Monalisa Pattjoshi</t>
  </si>
  <si>
    <t>monalisapattjoshi@gmail.com</t>
  </si>
  <si>
    <t>Aaryansh Samantaroy</t>
  </si>
  <si>
    <t>Manas Ranjan Samantaroy</t>
  </si>
  <si>
    <t>manas1bls@gmail.com</t>
  </si>
  <si>
    <t>Monalisa Mohapatra</t>
  </si>
  <si>
    <t>drmona.ctc@gmail.com</t>
  </si>
  <si>
    <t>Akshit Ray</t>
  </si>
  <si>
    <t>Aswini Kumar Ray</t>
  </si>
  <si>
    <t>ssaiservice@gmail.com</t>
  </si>
  <si>
    <t>9937477845, 9668554536</t>
  </si>
  <si>
    <t>Amrita Nath</t>
  </si>
  <si>
    <t>Pramod Chandra Nath</t>
  </si>
  <si>
    <t>pramodnath1974@gmail.com</t>
  </si>
  <si>
    <t>Archana Nath</t>
  </si>
  <si>
    <t>Arushi Pattanaik</t>
  </si>
  <si>
    <t>Deepak Kumar Pattanaik</t>
  </si>
  <si>
    <t>deepakpattanaik80@gmail.com</t>
  </si>
  <si>
    <t>Soubhagya Manjari Sahoo</t>
  </si>
  <si>
    <t>Baishnovi Behera</t>
  </si>
  <si>
    <t>Dibakar Behera</t>
  </si>
  <si>
    <t>diba.ggp@gmail.com</t>
  </si>
  <si>
    <t>Bidyut Malini Prusty</t>
  </si>
  <si>
    <t>Darshil Rath</t>
  </si>
  <si>
    <t>Debadrita Sengupta</t>
  </si>
  <si>
    <t>Siladitya Sengupta</t>
  </si>
  <si>
    <t>sila01@rediffmail.com</t>
  </si>
  <si>
    <t>Anindita Guha</t>
  </si>
  <si>
    <t>Dhriti Ratha</t>
  </si>
  <si>
    <t>Debasish Ratha</t>
  </si>
  <si>
    <t>debasish.ratha@gmail.com</t>
  </si>
  <si>
    <t>Manisha Ratha</t>
  </si>
  <si>
    <t>manisa.mohapatra@gmail.com</t>
  </si>
  <si>
    <t>Dibyanshee Jena</t>
  </si>
  <si>
    <t>debendrajena@gmail.com</t>
  </si>
  <si>
    <t>9937066105, 9337271641</t>
  </si>
  <si>
    <t>Koyel Kabyashree</t>
  </si>
  <si>
    <t>9040094835, 9348578884</t>
  </si>
  <si>
    <t>Nandini Sinha</t>
  </si>
  <si>
    <t>Vikrant Sinha</t>
  </si>
  <si>
    <t>vsinha_1979@hotmail.com</t>
  </si>
  <si>
    <t>Anuja Kumari</t>
  </si>
  <si>
    <t>Pernita Mohanty</t>
  </si>
  <si>
    <t>Prateek Mohanty</t>
  </si>
  <si>
    <t>pmips@yahoo.com</t>
  </si>
  <si>
    <t>Maitri Mohanty</t>
  </si>
  <si>
    <t>maitrimohanty79@gmail.com</t>
  </si>
  <si>
    <t>Pranjal Patnaik</t>
  </si>
  <si>
    <t>Rashmi Ranjan Patnaik</t>
  </si>
  <si>
    <t>rrpatnaik81@gmail.com</t>
  </si>
  <si>
    <t>Soumya Priyadarshini Bhanjadeo</t>
  </si>
  <si>
    <t>Rajashree Nayak</t>
  </si>
  <si>
    <t>Judhistir Nayak</t>
  </si>
  <si>
    <t>judhi_2004@rediffmail.com</t>
  </si>
  <si>
    <t>Priyadarshini Nayak</t>
  </si>
  <si>
    <t>priyadarshinicvl@gmail.com</t>
  </si>
  <si>
    <t>Rihana Mishra</t>
  </si>
  <si>
    <t>Sanjeet Mishra</t>
  </si>
  <si>
    <t>sanjit_dr@yahoo.co.in</t>
  </si>
  <si>
    <t>8455804552, 9338570596</t>
  </si>
  <si>
    <t>Soumini Rath</t>
  </si>
  <si>
    <t>Saanvi Ray</t>
  </si>
  <si>
    <t>Sai Ishan Debata</t>
  </si>
  <si>
    <t>Samartha Mohanty</t>
  </si>
  <si>
    <t>Lalitendu Mohanty</t>
  </si>
  <si>
    <t>mohanty.sudeshna07@gmail.com</t>
  </si>
  <si>
    <t>7093822832, 9439193660</t>
  </si>
  <si>
    <t>Sudeshna Mohanty</t>
  </si>
  <si>
    <t>8018455045, 9437002726</t>
  </si>
  <si>
    <t>Samiksha Behera</t>
  </si>
  <si>
    <t>Shishir Kumar Behera</t>
  </si>
  <si>
    <t>shishir.behera@gmail.com</t>
  </si>
  <si>
    <t>suchicet@gmail.com</t>
  </si>
  <si>
    <t>Sanjaya Kumar Mishra</t>
  </si>
  <si>
    <t>sanjaya10000@gmail.com</t>
  </si>
  <si>
    <t>Mamata Tripathy</t>
  </si>
  <si>
    <t>Sangram Mohanty</t>
  </si>
  <si>
    <t>sangramm@gmail.com</t>
  </si>
  <si>
    <t>Smriti Mohanty</t>
  </si>
  <si>
    <t>Satya Sundar Mishra</t>
  </si>
  <si>
    <t>satya.mishra1969@gmail.com</t>
  </si>
  <si>
    <t>Sradha Mishra</t>
  </si>
  <si>
    <t>SHREEYA MAHAPATRA</t>
  </si>
  <si>
    <t>Akshaya Kumar Mahapatro</t>
  </si>
  <si>
    <t>dr.aks73@gmail.com</t>
  </si>
  <si>
    <t>Sulochana Dash</t>
  </si>
  <si>
    <t>dr.silu76@gmail.com</t>
  </si>
  <si>
    <t>Shreyashi Mishra</t>
  </si>
  <si>
    <t>Sanjeev Mishra</t>
  </si>
  <si>
    <t>sanjeevbbsr@gmail.com</t>
  </si>
  <si>
    <t>Sweety Mishra</t>
  </si>
  <si>
    <t>Sonal Smiti Kar</t>
  </si>
  <si>
    <t>Santosh Kumar Kar</t>
  </si>
  <si>
    <t>santosh.kar@gmail.com</t>
  </si>
  <si>
    <t>Atasi Pani</t>
  </si>
  <si>
    <t>Sreevalli Ray</t>
  </si>
  <si>
    <t>Sabyasachi Ray</t>
  </si>
  <si>
    <t>sabya1234@rediffmail.com</t>
  </si>
  <si>
    <t>Kasturi Ray</t>
  </si>
  <si>
    <t>SUBHRA ROUT</t>
  </si>
  <si>
    <t>GOURANGA CHARAN ROUT</t>
  </si>
  <si>
    <t>gourangrout@yahoo.com</t>
  </si>
  <si>
    <t>SANGITA ROUT</t>
  </si>
  <si>
    <t>Teisha Aisha</t>
  </si>
  <si>
    <t>Chandresh Kumar Nayak</t>
  </si>
  <si>
    <t>ca_chandresh.nayak@yahoo.in</t>
  </si>
  <si>
    <t>8018117826, 9437602118</t>
  </si>
  <si>
    <t>Jyoshna Rani Nayak</t>
  </si>
  <si>
    <t>TEJAS MALLICK</t>
  </si>
  <si>
    <t>SWARUPANANDA MALLICK</t>
  </si>
  <si>
    <t>swarupanandamallick@yahoo.co.in</t>
  </si>
  <si>
    <t>DIVYA PODDAR</t>
  </si>
  <si>
    <t>divyapoddar04@yahoo.com</t>
  </si>
  <si>
    <t>Trishna Sahoo</t>
  </si>
  <si>
    <t>Rajesh Sahoo</t>
  </si>
  <si>
    <t>sasmita.rima@gmail.com</t>
  </si>
  <si>
    <t>8895397970,</t>
  </si>
  <si>
    <t>Vanchita Vishali</t>
  </si>
  <si>
    <t>Chittaranjan Behera</t>
  </si>
  <si>
    <t>crb_sit@yahoo.co.uk</t>
  </si>
  <si>
    <t>9338450828, 9338628735</t>
  </si>
  <si>
    <t>Bhanupriya Bhera</t>
  </si>
  <si>
    <t>Vanya Kashyap</t>
  </si>
  <si>
    <t>Tushar Bimlesh</t>
  </si>
  <si>
    <t>tusharbx2012@email.iimcal.ac.in</t>
  </si>
  <si>
    <t>Sony Jha</t>
  </si>
  <si>
    <t>Aahana Patro</t>
  </si>
  <si>
    <t>Arun Kumar Patro</t>
  </si>
  <si>
    <t>arun_drped@rediffmail.com</t>
  </si>
  <si>
    <t>9437020111, 9437020111</t>
  </si>
  <si>
    <t>M. Srivalli</t>
  </si>
  <si>
    <t>Agniprasu Mahanty</t>
  </si>
  <si>
    <t>Sanjeeb Kumar Mahanty</t>
  </si>
  <si>
    <t>sanjeeb171717@gmail.com</t>
  </si>
  <si>
    <t>Anupama Mahanty</t>
  </si>
  <si>
    <t>anupamamahanty158@gmail.com</t>
  </si>
  <si>
    <t>Aisa Pani</t>
  </si>
  <si>
    <t>Amrut Patnaik</t>
  </si>
  <si>
    <t>Amulya Krushna Patnaik</t>
  </si>
  <si>
    <t>amulyapatnaik@gmail.com</t>
  </si>
  <si>
    <t>ARSHEETA CHOUDHURY</t>
  </si>
  <si>
    <t>PRADYUMNA CHOUDHURY</t>
  </si>
  <si>
    <t>pradyumna@sidbi.in</t>
  </si>
  <si>
    <t>AMITA CHOUDHURY</t>
  </si>
  <si>
    <t>amitapanda26@gmail.com</t>
  </si>
  <si>
    <t>Ashutosh Samantaray</t>
  </si>
  <si>
    <t>Amarendra Samantray</t>
  </si>
  <si>
    <t>amarendra.asu2011@gmail.com</t>
  </si>
  <si>
    <t>Sujata Lenka</t>
  </si>
  <si>
    <t>lenkasujata66@gmail.com</t>
  </si>
  <si>
    <t>Avash Sahoo</t>
  </si>
  <si>
    <t>Bhavat Charan Sahoo</t>
  </si>
  <si>
    <t>bharat.sahoo222@gmail.com</t>
  </si>
  <si>
    <t>Manoja Sahoo</t>
  </si>
  <si>
    <t>Bibhudatta Dixit</t>
  </si>
  <si>
    <t>Bibekananda Dixit</t>
  </si>
  <si>
    <t>bndixit7@gmail.com</t>
  </si>
  <si>
    <t>Sulochana Dixit</t>
  </si>
  <si>
    <t>Deven Yuvraj Pradhan</t>
  </si>
  <si>
    <t>sangrampradhan6321@gmail.com</t>
  </si>
  <si>
    <t>Pooja Pradhan</t>
  </si>
  <si>
    <t>Devesh Kumar Swain</t>
  </si>
  <si>
    <t>KAMAXA DASH</t>
  </si>
  <si>
    <t>BIBHUTI BHUSHANA DASH</t>
  </si>
  <si>
    <t>bibhutidashiofs@gmail.com</t>
  </si>
  <si>
    <t>SUBHADRA DASH</t>
  </si>
  <si>
    <t>Prateek Ranjan</t>
  </si>
  <si>
    <t>Kumar Pushpesh Ranjan</t>
  </si>
  <si>
    <t>kprjspl@gmail.com</t>
  </si>
  <si>
    <t>Sweta Ranjan</t>
  </si>
  <si>
    <t>swetakpranjan@gmail.com</t>
  </si>
  <si>
    <t>Pratik Arnav Jena</t>
  </si>
  <si>
    <t>Pratha Sarathi Jena</t>
  </si>
  <si>
    <t>soudaminipatra8093@gmil.com</t>
  </si>
  <si>
    <t>Soudamini Patra</t>
  </si>
  <si>
    <t>Rehan Purohit</t>
  </si>
  <si>
    <t>Anshuman Purohit</t>
  </si>
  <si>
    <t>somamis@gmail.com</t>
  </si>
  <si>
    <t>Soma Mishra</t>
  </si>
  <si>
    <t>Sai Krishna Routray</t>
  </si>
  <si>
    <t>Dhruba Charan Routray</t>
  </si>
  <si>
    <t>dhrubacharanrtr@gmail.com</t>
  </si>
  <si>
    <t>Nibedita Routray</t>
  </si>
  <si>
    <t>Sai Pratik</t>
  </si>
  <si>
    <t>Biswajit Parija</t>
  </si>
  <si>
    <t>biswajit.parija@gmail.com</t>
  </si>
  <si>
    <t>Sonalisa Swain</t>
  </si>
  <si>
    <t>Saideep Sethy</t>
  </si>
  <si>
    <t>Pradeep Sethy</t>
  </si>
  <si>
    <t>pradeepsethy@gmail.com</t>
  </si>
  <si>
    <t>Kabita Patra</t>
  </si>
  <si>
    <t>Saishree Panigrahi</t>
  </si>
  <si>
    <t>psubrat2001@gmail.com</t>
  </si>
  <si>
    <t>Subhashree Panigrahi</t>
  </si>
  <si>
    <t>Shreyansha Praharaj</t>
  </si>
  <si>
    <t>Subhransu Shekhar Praharaj</t>
  </si>
  <si>
    <t>ashape2002@gmail.com</t>
  </si>
  <si>
    <t>9437091402, 9937231225, 9437238566</t>
  </si>
  <si>
    <t>Pratiti Mishra</t>
  </si>
  <si>
    <t>Siddharth Sharma</t>
  </si>
  <si>
    <t>vishnu.sharma@kotak.com</t>
  </si>
  <si>
    <t>SONALI MOHAPATRA</t>
  </si>
  <si>
    <t>SANJIB KUMARMOHAPATRA</t>
  </si>
  <si>
    <t>sanjbmohapatra9@gmail.com</t>
  </si>
  <si>
    <t>SUPRITI MOHAPATRA</t>
  </si>
  <si>
    <t>supritimohapatra1981@gmail.com</t>
  </si>
  <si>
    <t>Soundarjo Saha Basu</t>
  </si>
  <si>
    <t>Gopal Saha</t>
  </si>
  <si>
    <t>gopal.saha@outlook.com</t>
  </si>
  <si>
    <t>Avinanda Saha</t>
  </si>
  <si>
    <t>Sreyanshi Ashlesha</t>
  </si>
  <si>
    <t>drmanasbehera@yahoo.co.in</t>
  </si>
  <si>
    <t>7077868043, 9648131555</t>
  </si>
  <si>
    <t>Sunita Jena</t>
  </si>
  <si>
    <t>SUBHANKAR DASH</t>
  </si>
  <si>
    <t>SWADHIN KUMAR DASH</t>
  </si>
  <si>
    <t>skdpti002@gmail.com</t>
  </si>
  <si>
    <t>SUBHASHREE DASH</t>
  </si>
  <si>
    <t>Sunehri Mohanty</t>
  </si>
  <si>
    <t>Susant Mohanty</t>
  </si>
  <si>
    <t>dr.sudantmohanty@gmail.com</t>
  </si>
  <si>
    <t>Neeta Mohanty</t>
  </si>
  <si>
    <t>Suvraditya Chakrabarty</t>
  </si>
  <si>
    <t>Haimabati Nandan Chakrabarty</t>
  </si>
  <si>
    <t>Lipika Chakrabarty</t>
  </si>
  <si>
    <t>Tvesha Mahapatro</t>
  </si>
  <si>
    <t>Sandeep Kumar Mahapatro</t>
  </si>
  <si>
    <t>sandeep.mahapatro@hotmail.com</t>
  </si>
  <si>
    <t>Trishna Madhuswapna</t>
  </si>
  <si>
    <t>UNMESH DASH</t>
  </si>
  <si>
    <t>dash.sandeep1@gmail.com</t>
  </si>
  <si>
    <t>Yohance Agarwal</t>
  </si>
  <si>
    <t>Saket Agarwal</t>
  </si>
  <si>
    <t>aggarwal.saket@gmail.com</t>
  </si>
  <si>
    <t>7852952600, 7205053601</t>
  </si>
  <si>
    <t>Sudha Agarwal</t>
  </si>
  <si>
    <t>Aadinath Sastry</t>
  </si>
  <si>
    <t>Amrit Raj Sastry</t>
  </si>
  <si>
    <t>mayursastry@gmail.com</t>
  </si>
  <si>
    <t>Sibangini Misra</t>
  </si>
  <si>
    <t>Aarav Limbani</t>
  </si>
  <si>
    <t>Dipesh Patel</t>
  </si>
  <si>
    <t>dipesh.dp@gmail.com</t>
  </si>
  <si>
    <t>Komal Patel</t>
  </si>
  <si>
    <t>Aashi Mohanty</t>
  </si>
  <si>
    <t>Abhijeet Mohanty</t>
  </si>
  <si>
    <t>mearchi@gmail.com</t>
  </si>
  <si>
    <t>Archana Sharma</t>
  </si>
  <si>
    <t>Aditya Kumar Prusty</t>
  </si>
  <si>
    <t>chittaprusty4u@gmail.com</t>
  </si>
  <si>
    <t>Adyasha Mishra</t>
  </si>
  <si>
    <t>Sangram Keshari Mishra</t>
  </si>
  <si>
    <t>sangrammishra01@gmail.com</t>
  </si>
  <si>
    <t>Aman Jena</t>
  </si>
  <si>
    <t>arpitajena2014@gamil.com</t>
  </si>
  <si>
    <t>ANEESHA SAHOO</t>
  </si>
  <si>
    <t>SUDHANSU SEKHAR SAHOO</t>
  </si>
  <si>
    <t>NIBEDITA SAHOO</t>
  </si>
  <si>
    <t>Anmol Kaur</t>
  </si>
  <si>
    <t>Arkesh Anand</t>
  </si>
  <si>
    <t>Rajesh Prasad</t>
  </si>
  <si>
    <t>rajesh767001@gmail.com</t>
  </si>
  <si>
    <t>Bibha Devi</t>
  </si>
  <si>
    <t>sudibibha@gmail.com</t>
  </si>
  <si>
    <t>Arpita Nayak</t>
  </si>
  <si>
    <t>Aryahi Mohanty</t>
  </si>
  <si>
    <t>Pravash Suvasis Mohanty</t>
  </si>
  <si>
    <t>pravash1982@gmail.com</t>
  </si>
  <si>
    <t>madhusmita11.mohanty@gmail.com</t>
  </si>
  <si>
    <t>Aryanshi Chandra Mishra</t>
  </si>
  <si>
    <t>Anjan Chandra</t>
  </si>
  <si>
    <t>lop83@gmail.com</t>
  </si>
  <si>
    <t>Arjyalopa Mishra</t>
  </si>
  <si>
    <t>Budhyansh Rath</t>
  </si>
  <si>
    <t>Smarak Rath</t>
  </si>
  <si>
    <t>smarak.rath@gmail.com</t>
  </si>
  <si>
    <t>Smaranika Rath</t>
  </si>
  <si>
    <t>JAUNTIL ROUTRAY</t>
  </si>
  <si>
    <t>SURJIT ROUTRAY</t>
  </si>
  <si>
    <t>surjit.routray@gmail.com</t>
  </si>
  <si>
    <t>SWAPNA MAYEE SAMAL</t>
  </si>
  <si>
    <t>swapnasamal01@gmail.com</t>
  </si>
  <si>
    <t>JIGYANSA ACHARYA</t>
  </si>
  <si>
    <t>PRASANTA KUMAR ACHARYA</t>
  </si>
  <si>
    <t>prasantaacharya20@yahoo.in</t>
  </si>
  <si>
    <t>ELORA SWAIN</t>
  </si>
  <si>
    <t>Kashika Chawla</t>
  </si>
  <si>
    <t>9439919454, 9439919454</t>
  </si>
  <si>
    <t>Mirza Aariz Baig</t>
  </si>
  <si>
    <t>angee.tausifa@gmail.com</t>
  </si>
  <si>
    <t>Palak Karamchandani</t>
  </si>
  <si>
    <t>Rakesh Karamchandani</t>
  </si>
  <si>
    <t>rakeshkaram1@yahoo.co.in</t>
  </si>
  <si>
    <t>9338016560, 8984377910</t>
  </si>
  <si>
    <t>Kavita Karamchandani</t>
  </si>
  <si>
    <t>Pratyush Maurya</t>
  </si>
  <si>
    <t>Sanjay K Maurya</t>
  </si>
  <si>
    <t>mauryagail@gmail.com</t>
  </si>
  <si>
    <t>Sadhna Maurya</t>
  </si>
  <si>
    <t>Prithviraj Samantaray</t>
  </si>
  <si>
    <t>Mihir Kumar Barik</t>
  </si>
  <si>
    <t>me_sonu2008@rediffmail.com</t>
  </si>
  <si>
    <t>Madhusmita Barik</t>
  </si>
  <si>
    <t>Priyanshi Sahoo</t>
  </si>
  <si>
    <t>Govinda Chandra Sahu</t>
  </si>
  <si>
    <t>maabhuyanicementstore@gmail.com</t>
  </si>
  <si>
    <t>Pruthibiraj Tripathy</t>
  </si>
  <si>
    <t>tapaspin2@gmail.com</t>
  </si>
  <si>
    <t>Punit Kumar Jena</t>
  </si>
  <si>
    <t>Pramod Kumar Jena</t>
  </si>
  <si>
    <t>pramodkumarjena9899@gmail.com</t>
  </si>
  <si>
    <t>9937009899, 9853456390</t>
  </si>
  <si>
    <t>Puspalata Jena</t>
  </si>
  <si>
    <t>Sai Suvam Parida</t>
  </si>
  <si>
    <t>Saina Mohapatra</t>
  </si>
  <si>
    <t>Subhasish Mohapatra</t>
  </si>
  <si>
    <t>subhasish.mohapatro@gmail.com</t>
  </si>
  <si>
    <t>9583108800, 7894705919, 7894417281</t>
  </si>
  <si>
    <t>Lopamudra Tripathy</t>
  </si>
  <si>
    <t>Siddhi Gawri</t>
  </si>
  <si>
    <t>Snehaa Routray</t>
  </si>
  <si>
    <t>Debendra Nath Routray</t>
  </si>
  <si>
    <t>dnroutray@hotmail.com</t>
  </si>
  <si>
    <t>Anamika Routray</t>
  </si>
  <si>
    <t>anamikaroutray322@gmail.com</t>
  </si>
  <si>
    <t>Soumya Sandeepa Priyadarshini</t>
  </si>
  <si>
    <t>Prasan Kumar Behera</t>
  </si>
  <si>
    <t>prasanbehera.79@gmail.com</t>
  </si>
  <si>
    <t>Bijaylaxmi Behera</t>
  </si>
  <si>
    <t>Sumedha Mahapatra</t>
  </si>
  <si>
    <t>Swaroop Mahapatra</t>
  </si>
  <si>
    <t>swaroopmahapatra@gmail.com</t>
  </si>
  <si>
    <t>Pallavi Kar</t>
  </si>
  <si>
    <t>Swastik Mahapatra</t>
  </si>
  <si>
    <t>Aakash Mohapatra</t>
  </si>
  <si>
    <t>Anil Kumar Mohapatra</t>
  </si>
  <si>
    <t>mohapatraanil@yahoo.com</t>
  </si>
  <si>
    <t>Suchitra Mohapatra</t>
  </si>
  <si>
    <t>mohapatrasuchitra@gmail.com</t>
  </si>
  <si>
    <t>Aarushi Deb</t>
  </si>
  <si>
    <t>Kaushik Deb</t>
  </si>
  <si>
    <t>kaushik.debb1@gmail.com</t>
  </si>
  <si>
    <t>Sreemoyee Deb</t>
  </si>
  <si>
    <t>Akriti Bag</t>
  </si>
  <si>
    <t>Lalatendu Bag</t>
  </si>
  <si>
    <t>saswata.biswal@gmail.com</t>
  </si>
  <si>
    <t>Saswata Biswal</t>
  </si>
  <si>
    <t>Anchal Samantaray</t>
  </si>
  <si>
    <t>Chandan Samantaray</t>
  </si>
  <si>
    <t>chandan.adv2006@gmail.com</t>
  </si>
  <si>
    <t>Hena Das</t>
  </si>
  <si>
    <t>Anoushka Sabat</t>
  </si>
  <si>
    <t>rama.sabat@gmail.com</t>
  </si>
  <si>
    <t>Minakshi Sabat</t>
  </si>
  <si>
    <t>Aradhana Mohini</t>
  </si>
  <si>
    <t>Sudam Charan Mohini</t>
  </si>
  <si>
    <t>sandhyamohini8@gmail.com</t>
  </si>
  <si>
    <t>Sandhyarani Mohini</t>
  </si>
  <si>
    <t>Asmit Bihari</t>
  </si>
  <si>
    <t>IPSITAITU1981@GMAIL.COM</t>
  </si>
  <si>
    <t>Ayushman Saraf</t>
  </si>
  <si>
    <t>Prakash Chandra Saraf</t>
  </si>
  <si>
    <t>sarafpc952310@gmail.com</t>
  </si>
  <si>
    <t>Rashmi Saraf</t>
  </si>
  <si>
    <t>Bhavya Biswal</t>
  </si>
  <si>
    <t>Padmaja Priyadarshini Biswal</t>
  </si>
  <si>
    <t>Bhoomi Bharti</t>
  </si>
  <si>
    <t>Samar Bhatia</t>
  </si>
  <si>
    <t>savita.mimi@rediffmail.com</t>
  </si>
  <si>
    <t>Savita Kumari</t>
  </si>
  <si>
    <t>Divyansh Rout</t>
  </si>
  <si>
    <t>Kumar Rudra Pratap Samantaray</t>
  </si>
  <si>
    <t>Ansuman Samantaray</t>
  </si>
  <si>
    <t>anshumanray23@gmail.com</t>
  </si>
  <si>
    <t>Sonalisha Samantaray</t>
  </si>
  <si>
    <t>Lakshnya Swain</t>
  </si>
  <si>
    <t>Rjtanjali Swain</t>
  </si>
  <si>
    <t>Laxmi Priya Mohanty</t>
  </si>
  <si>
    <t>Gour Prasad Mohanty</t>
  </si>
  <si>
    <t>gour.mohanty79@gmail.com</t>
  </si>
  <si>
    <t>Sunita Mohanty</t>
  </si>
  <si>
    <t>Leena Lipsa Mohanty</t>
  </si>
  <si>
    <t>Ranjan Kumar Mohanty</t>
  </si>
  <si>
    <t>bbengg69@gmail.com</t>
  </si>
  <si>
    <t>Urmila Mohanty</t>
  </si>
  <si>
    <t>Mohammed Ayaan Alam</t>
  </si>
  <si>
    <t>Mumtaz Alam</t>
  </si>
  <si>
    <t>reshmakhatun147.rk@gmail.com</t>
  </si>
  <si>
    <t>7749094003, 9437177070</t>
  </si>
  <si>
    <t>Reshma Khatun</t>
  </si>
  <si>
    <t>Parth Sarda</t>
  </si>
  <si>
    <t>Ashok Sarda</t>
  </si>
  <si>
    <t>saradaplyoodbbsr@gmail.com</t>
  </si>
  <si>
    <t>Aditi Sarda</t>
  </si>
  <si>
    <t>Priyanshu Priyadarshi</t>
  </si>
  <si>
    <t>Jibanananda Nath</t>
  </si>
  <si>
    <t>jnnathbbi@gmail.com</t>
  </si>
  <si>
    <t>Rajaditya Kanungo</t>
  </si>
  <si>
    <t>Rajesh Kanungo</t>
  </si>
  <si>
    <t>rajkan_007@yahoo.com</t>
  </si>
  <si>
    <t>Lipika Patnaik</t>
  </si>
  <si>
    <t>Reeti Prajnya Sahu</t>
  </si>
  <si>
    <t>Ranjan Kumar Sahu</t>
  </si>
  <si>
    <t>sujatasahuoct1991@gmail.com</t>
  </si>
  <si>
    <t>Sujata Sahu</t>
  </si>
  <si>
    <t>Rishav Pradhan</t>
  </si>
  <si>
    <t>P Subhransu Sekhar</t>
  </si>
  <si>
    <t>Prakash Kumar Swain</t>
  </si>
  <si>
    <t>pkswain22@hotmail.com</t>
  </si>
  <si>
    <t>Menka Singh</t>
  </si>
  <si>
    <t>menkasingh22@hotmail.com</t>
  </si>
  <si>
    <t>Sambhavi Mahapatra</t>
  </si>
  <si>
    <t>Suvendu Mahapatra</t>
  </si>
  <si>
    <t>nibedita83@gmail.com</t>
  </si>
  <si>
    <t>Nibedita Panda</t>
  </si>
  <si>
    <t>Shreyansh Patnaik</t>
  </si>
  <si>
    <t>Sanjeev Patnaik</t>
  </si>
  <si>
    <t>sportho1973@yahoo.co.in</t>
  </si>
  <si>
    <t>Priyadarshini Bhoi</t>
  </si>
  <si>
    <t>Sanjay Sharma</t>
  </si>
  <si>
    <t>sanjayconcrete@gmail.com</t>
  </si>
  <si>
    <t>Richa Mishra</t>
  </si>
  <si>
    <t>Shubham Kumar Hansda</t>
  </si>
  <si>
    <t>Girish Chandra Hansda</t>
  </si>
  <si>
    <t>gc.hansda@sbi.co.in</t>
  </si>
  <si>
    <t>Sandhya Rani Murmu</t>
  </si>
  <si>
    <t>SMAYAN MOHARANA</t>
  </si>
  <si>
    <t>AKSHAYA KUMAR MOHARANA</t>
  </si>
  <si>
    <t>akshaya.moharana@gmail.com</t>
  </si>
  <si>
    <t>PAYAL KUMAR MOHARANA</t>
  </si>
  <si>
    <t>payal.moharana@gmail.com</t>
  </si>
  <si>
    <t>Subhasish Sahu</t>
  </si>
  <si>
    <t>susmitasahu.2151@gmail.com</t>
  </si>
  <si>
    <t>Susmita Sahu</t>
  </si>
  <si>
    <t>Suparna Kumar Sahu</t>
  </si>
  <si>
    <t>sunitasahu2112@gmail.com</t>
  </si>
  <si>
    <t>Sunita Kumari Sahu</t>
  </si>
  <si>
    <t>Vidhee Kyal</t>
  </si>
  <si>
    <t>Vishnu Kyal</t>
  </si>
  <si>
    <t>kyal_united13@yahoo.com</t>
  </si>
  <si>
    <t>Sapna Kyal</t>
  </si>
  <si>
    <t>Aahana Nayak</t>
  </si>
  <si>
    <t>Jagannath Prasad Nayak</t>
  </si>
  <si>
    <t>jpnayak04@rediffmail.com</t>
  </si>
  <si>
    <t>Namrata Nayak</t>
  </si>
  <si>
    <t>Abhisyant Puti</t>
  </si>
  <si>
    <t>Satesh Puti</t>
  </si>
  <si>
    <t>sateshputi@yahoo.com</t>
  </si>
  <si>
    <t>Rasmita Sahu</t>
  </si>
  <si>
    <t>Aprameya Parhy</t>
  </si>
  <si>
    <t>Manoj Kumar Parhy</t>
  </si>
  <si>
    <t>pournamasi.parhi@gmail.com</t>
  </si>
  <si>
    <t>9040324334, 9853061652</t>
  </si>
  <si>
    <t>Pournamashi Parhy</t>
  </si>
  <si>
    <t>Arjun Patnaik</t>
  </si>
  <si>
    <t>Debasis Patnaik</t>
  </si>
  <si>
    <t>debasis121@gmail.com</t>
  </si>
  <si>
    <t>9937050121, 9776635567</t>
  </si>
  <si>
    <t>Ananya Patnaik</t>
  </si>
  <si>
    <t>Deben Debanjan</t>
  </si>
  <si>
    <t>Manoranjan Behera</t>
  </si>
  <si>
    <t>doctor_manoranjan@rediffmail.com</t>
  </si>
  <si>
    <t>madhusmita.barik@gmail.com</t>
  </si>
  <si>
    <t>Devansh Mishra</t>
  </si>
  <si>
    <t>Debendra Prasad Mishra</t>
  </si>
  <si>
    <t>debendramishra6@gmail.com</t>
  </si>
  <si>
    <t>9078000900, 9040106799</t>
  </si>
  <si>
    <t>Pranati Mishra</t>
  </si>
  <si>
    <t>Filza Khan</t>
  </si>
  <si>
    <t>Milton Khan</t>
  </si>
  <si>
    <t>maherookhkhanam@gmail.com</t>
  </si>
  <si>
    <t>Maherookh Khanam</t>
  </si>
  <si>
    <t>Ikshita Suman</t>
  </si>
  <si>
    <t>Jahanvi Pahi</t>
  </si>
  <si>
    <t>Manas Ranjan Pahi</t>
  </si>
  <si>
    <t>manaspahi@gmail.com</t>
  </si>
  <si>
    <t>Renu Sharma</t>
  </si>
  <si>
    <t>renusharmapahi@gmail.com</t>
  </si>
  <si>
    <t>Kamol Krishna Naik</t>
  </si>
  <si>
    <t>Manoranjan Naik</t>
  </si>
  <si>
    <t>manoranjannaik1423@gmail.com</t>
  </si>
  <si>
    <t>Meenati Naik</t>
  </si>
  <si>
    <t>minatimf9@gmail.com</t>
  </si>
  <si>
    <t>Kanak Vardhan Mohanty</t>
  </si>
  <si>
    <t>Sagar Kumar Mohanty</t>
  </si>
  <si>
    <t>sagarmonty88@yahoo.com</t>
  </si>
  <si>
    <t>Sushmita Mohanty</t>
  </si>
  <si>
    <t>Mreenali Nayak</t>
  </si>
  <si>
    <t>Tushar Ranjan Nayak</t>
  </si>
  <si>
    <t>dcs78@rediffmail.com</t>
  </si>
  <si>
    <t>Hiteshi Nayak</t>
  </si>
  <si>
    <t>Naysa Sahoo</t>
  </si>
  <si>
    <t>asish.sahoo@gmail.com</t>
  </si>
  <si>
    <t>Priyadarshini Patro</t>
  </si>
  <si>
    <t>Palak Sarangi</t>
  </si>
  <si>
    <t>Manbendra N. Sarangi</t>
  </si>
  <si>
    <t>shadowe_maan@yahoo.com</t>
  </si>
  <si>
    <t>Preeti Sarangi</t>
  </si>
  <si>
    <t>preetisarangi@yahoo.co.in</t>
  </si>
  <si>
    <t>Priyangshu Naik</t>
  </si>
  <si>
    <t>Arun Kumar Naik</t>
  </si>
  <si>
    <t>naik.reshma890@gmail.com</t>
  </si>
  <si>
    <t>Sebati Naik</t>
  </si>
  <si>
    <t>naikreshma890@gmail.com</t>
  </si>
  <si>
    <t>Priyanshi Modi</t>
  </si>
  <si>
    <t>Naresh Kumar Modi</t>
  </si>
  <si>
    <t>hdmdal_bbsr@rediffmail.com</t>
  </si>
  <si>
    <t>Sarita Modi</t>
  </si>
  <si>
    <t>balajijatni@rediffmail.com</t>
  </si>
  <si>
    <t>Sai Sidhi Dash</t>
  </si>
  <si>
    <t>Deepak Dash</t>
  </si>
  <si>
    <t>deepakdash829@gmail.com</t>
  </si>
  <si>
    <t>Smitashree Dash</t>
  </si>
  <si>
    <t>Sai Smruti Mohapatra</t>
  </si>
  <si>
    <t>subrat986@gmail.com</t>
  </si>
  <si>
    <t>Sanjalina Suba</t>
  </si>
  <si>
    <t>Santanu Suba</t>
  </si>
  <si>
    <t>santanu.suba@gmail.com</t>
  </si>
  <si>
    <t>Jwnglary Suba</t>
  </si>
  <si>
    <t>Selvi Gupta</t>
  </si>
  <si>
    <t>Yogesh Ranjan Gupta</t>
  </si>
  <si>
    <t>bhagirathi.metal@rediffmail.com</t>
  </si>
  <si>
    <t>Richa Gupta</t>
  </si>
  <si>
    <t>grichasbm@gmail.com</t>
  </si>
  <si>
    <t>Sidharth Sahoo</t>
  </si>
  <si>
    <t>Sakti Prasad Sahooo</t>
  </si>
  <si>
    <t>priti.muskan128@gmail.com</t>
  </si>
  <si>
    <t>Pritismita Sahoo</t>
  </si>
  <si>
    <t>Sidharth Samant</t>
  </si>
  <si>
    <t>Sanjeev Kumar Samant</t>
  </si>
  <si>
    <t>sanjeev_cel@hotmail.com</t>
  </si>
  <si>
    <t>Supriti S Samant</t>
  </si>
  <si>
    <t>Smruti Sekhar Sahoo</t>
  </si>
  <si>
    <t>Sanjaya Kumar Sahoo</t>
  </si>
  <si>
    <t>sahoosmrutisekhar@gmail.com</t>
  </si>
  <si>
    <t>Minakshibala Sahoo</t>
  </si>
  <si>
    <t>minakshi.sahoo2010@gmail.com</t>
  </si>
  <si>
    <t>Sonakshi Sahoo</t>
  </si>
  <si>
    <t>Ananta Narayan Sahoo</t>
  </si>
  <si>
    <t>an.sahoo@gail.co.in</t>
  </si>
  <si>
    <t>Shibani Sahoo</t>
  </si>
  <si>
    <t>Subeed Jena</t>
  </si>
  <si>
    <t>Late. Tapan Ku Jena</t>
  </si>
  <si>
    <t>tapanjena1000@gmail.com</t>
  </si>
  <si>
    <t>Hirashree Mall</t>
  </si>
  <si>
    <t>Sugam Suchit Mishra</t>
  </si>
  <si>
    <t>Susanta Kumar Mishra</t>
  </si>
  <si>
    <t>sunitamishra1428@gmail.com</t>
  </si>
  <si>
    <t>Sunita Mishra</t>
  </si>
  <si>
    <t>Supratik Nanda</t>
  </si>
  <si>
    <t>Suvendu Kumar Nanda</t>
  </si>
  <si>
    <t>subhasree_nanda@hotmail.com</t>
  </si>
  <si>
    <t>Subhashree Nanda</t>
  </si>
  <si>
    <t>Sushree Subhadra Agarwala</t>
  </si>
  <si>
    <t>Biswanath Agarwala</t>
  </si>
  <si>
    <t>rekhakedia750@gmail.com</t>
  </si>
  <si>
    <t>Rekha Kedia</t>
  </si>
  <si>
    <t>Tatya Tanishq Senapati</t>
  </si>
  <si>
    <t>Amarendra Senapati</t>
  </si>
  <si>
    <t>senapatia@indianoil.com</t>
  </si>
  <si>
    <t>drarchanasamal@gmail.com</t>
  </si>
  <si>
    <t>AARAV MISHRA</t>
  </si>
  <si>
    <t>MIHIR RANJAN MISHRA</t>
  </si>
  <si>
    <t>mihirranjanmishra@gmail.com</t>
  </si>
  <si>
    <t>SWAGATIKA RATH</t>
  </si>
  <si>
    <t>Aarnaa Tandon</t>
  </si>
  <si>
    <t>Aaryan Panda</t>
  </si>
  <si>
    <t>sucharita.panda21@gmail.com</t>
  </si>
  <si>
    <t>Malay Kumar Panda</t>
  </si>
  <si>
    <t>Mahesh Kumar Panda</t>
  </si>
  <si>
    <t>panda.maheshkumar@gmail.com</t>
  </si>
  <si>
    <t>mahesh.sapsd12@gmail.com</t>
  </si>
  <si>
    <t>Mudit Patnaik</t>
  </si>
  <si>
    <t>Sandeep Patnaik</t>
  </si>
  <si>
    <t>mimansita@gmail.com</t>
  </si>
  <si>
    <t>Mimansita Pattanayak</t>
  </si>
  <si>
    <t>Reyansh Parashar</t>
  </si>
  <si>
    <t>poojashreepanda@gmail.com</t>
  </si>
  <si>
    <t>SAMPARNA MISHRA</t>
  </si>
  <si>
    <t>MANAS MISHRA</t>
  </si>
  <si>
    <t>manas.ahuti@gmail.com</t>
  </si>
  <si>
    <t>AHUTI MISHRA</t>
  </si>
  <si>
    <t>Shaurya Mishra</t>
  </si>
  <si>
    <t>Satyadarshi Mishra</t>
  </si>
  <si>
    <t>payalmohapatra@hotmail.com</t>
  </si>
  <si>
    <t>Payal Mohapatro</t>
  </si>
  <si>
    <t>Shubham Ulaka</t>
  </si>
  <si>
    <t>Shyamghan Ulaka</t>
  </si>
  <si>
    <t>Syed Azlan Ali</t>
  </si>
  <si>
    <t>Syed Sameer Mumtaz Ali</t>
  </si>
  <si>
    <t>sameerali@outlook.com</t>
  </si>
  <si>
    <t>Archana Mishra</t>
  </si>
  <si>
    <t>Tanisha Bhaskar Shastrakar</t>
  </si>
  <si>
    <t>Bhaskar Balakrushna Shastrakar</t>
  </si>
  <si>
    <t>shastrakarb@yahoo.com</t>
  </si>
  <si>
    <t>Dipali B Shastrakar</t>
  </si>
  <si>
    <t>Vihaan Kharb</t>
  </si>
  <si>
    <t>Manoj Kharb</t>
  </si>
  <si>
    <t>kharbmanoj@gmail.com</t>
  </si>
  <si>
    <t>Suman Kumari</t>
  </si>
  <si>
    <t>Aayanshu Das</t>
  </si>
  <si>
    <t>SATYAJIT DAS</t>
  </si>
  <si>
    <t>satyajitdas1983@gmail.com</t>
  </si>
  <si>
    <t>PRIYADARSINI PAIKARAY</t>
  </si>
  <si>
    <t>Aayush Prateem</t>
  </si>
  <si>
    <t>David Sahoo</t>
  </si>
  <si>
    <t>david@tatwa.info</t>
  </si>
  <si>
    <t>Adhrit Basu</t>
  </si>
  <si>
    <t>Somdeb Basu</t>
  </si>
  <si>
    <t>basusomdeb@gmail.com</t>
  </si>
  <si>
    <t>Tanusri Basu</t>
  </si>
  <si>
    <t>Aditya Thakur</t>
  </si>
  <si>
    <t>Sanjay Kumar Thakur</t>
  </si>
  <si>
    <t>bhavna.thakur969@gmail.com</t>
  </si>
  <si>
    <t>Renu Thakur</t>
  </si>
  <si>
    <t>Akshitt Raghav Agrawal</t>
  </si>
  <si>
    <t>Manish Kumar Agrawal</t>
  </si>
  <si>
    <t>Anmol Das</t>
  </si>
  <si>
    <t>Asutosh Das</t>
  </si>
  <si>
    <t>anmolanita7@gmail.com</t>
  </si>
  <si>
    <t>9437780500, 9438300145</t>
  </si>
  <si>
    <t>8908027505, 9438410005</t>
  </si>
  <si>
    <t>Arpita Lenka</t>
  </si>
  <si>
    <t>Ajay Kumar Lenka</t>
  </si>
  <si>
    <t>ajay.gsk.lenka@gmail.com</t>
  </si>
  <si>
    <t>Priyadarshini Lenka</t>
  </si>
  <si>
    <t>Arrya Joshi</t>
  </si>
  <si>
    <t>Aryan Jhajharia</t>
  </si>
  <si>
    <t>Anil Kumar Jhajharia</t>
  </si>
  <si>
    <t>aniljhajhariafca@gmail.com</t>
  </si>
  <si>
    <t>Laxmi Jhajharia</t>
  </si>
  <si>
    <t>Avni Jain</t>
  </si>
  <si>
    <t>Arvind Jain</t>
  </si>
  <si>
    <t>oec_ajain@yahoo.co.in</t>
  </si>
  <si>
    <t>Mani Jain</t>
  </si>
  <si>
    <t>Awad Haque</t>
  </si>
  <si>
    <t>AZAMUL HAQUE MOHAMMED</t>
  </si>
  <si>
    <t>azamulh@yahoo.com</t>
  </si>
  <si>
    <t>Yasmin Haque</t>
  </si>
  <si>
    <t>yasminhaque2014@gmail.com</t>
  </si>
  <si>
    <t>Debasish Padhy</t>
  </si>
  <si>
    <t>Rajesh Kumar Padhy</t>
  </si>
  <si>
    <t>dr.rajeshkumarpadhy@gmail.com</t>
  </si>
  <si>
    <t>9437166120,</t>
  </si>
  <si>
    <t>Basanti Kumari Pathi</t>
  </si>
  <si>
    <t>Dibyajeet Mishra</t>
  </si>
  <si>
    <t>Ajit Kumar Mishra</t>
  </si>
  <si>
    <t>akmishra07@gmail.com</t>
  </si>
  <si>
    <t>9437072660, 7894304444</t>
  </si>
  <si>
    <t>Sushrita Mishra</t>
  </si>
  <si>
    <t>HIMANSHU DASH</t>
  </si>
  <si>
    <t>DEBASHISH DASH</t>
  </si>
  <si>
    <t>dedash1980@gmail.com</t>
  </si>
  <si>
    <t>SWAPNA DASH</t>
  </si>
  <si>
    <t>Jasmeen Dash</t>
  </si>
  <si>
    <t>Debabrata Dash</t>
  </si>
  <si>
    <t>dash.debabrata@rediffmail.com</t>
  </si>
  <si>
    <t>Rojalin Dash</t>
  </si>
  <si>
    <t>Jenisha Panda</t>
  </si>
  <si>
    <t>Prasanna Kumar Panda</t>
  </si>
  <si>
    <t>panda.peekay@gmail.com</t>
  </si>
  <si>
    <t>Sanghamitra Panda</t>
  </si>
  <si>
    <t>Jyotiraditya Parida</t>
  </si>
  <si>
    <t>Kashish Panda</t>
  </si>
  <si>
    <t>Manabendra Panda</t>
  </si>
  <si>
    <t>manabpanda@gmail.com</t>
  </si>
  <si>
    <t>Suchitra Panda</t>
  </si>
  <si>
    <t>Krishnabha Bhattacharyya</t>
  </si>
  <si>
    <t>Pranab Kumar Bhattacharyya</t>
  </si>
  <si>
    <t>pranabbhattacharyya99@gmail.com</t>
  </si>
  <si>
    <t>Nandita Chakraborty</t>
  </si>
  <si>
    <t>nanditabhattacharyya69@gmail.com</t>
  </si>
  <si>
    <t>Manaswi Dhiriti</t>
  </si>
  <si>
    <t>sunayana12g@rediffmail.com</t>
  </si>
  <si>
    <t>Omm Aditya</t>
  </si>
  <si>
    <t>Manabhanjan Behera</t>
  </si>
  <si>
    <t>manabhanjan.behera@outlook.com</t>
  </si>
  <si>
    <t>Gayatri Rath</t>
  </si>
  <si>
    <t>gayatri.rath@outlook.com</t>
  </si>
  <si>
    <t>Pranjal Mohanty</t>
  </si>
  <si>
    <t>Debabrata Mohanty</t>
  </si>
  <si>
    <t>mohantydebabrata@yahoo.com</t>
  </si>
  <si>
    <t>Deepanjali Mohanty</t>
  </si>
  <si>
    <t>Pratistha Priyadarshini</t>
  </si>
  <si>
    <t>Mahendra Kumar Jena</t>
  </si>
  <si>
    <t>litu100065@gmail.com</t>
  </si>
  <si>
    <t>Suchismita Parija</t>
  </si>
  <si>
    <t>Rudra Prasad Dash</t>
  </si>
  <si>
    <t>Sushant Dash</t>
  </si>
  <si>
    <t>tuniadash@gmail.com</t>
  </si>
  <si>
    <t>Indira Priyadarshini Dash</t>
  </si>
  <si>
    <t>Saanvi Swanjana Dash</t>
  </si>
  <si>
    <t>Bairi Ganjan Dash</t>
  </si>
  <si>
    <t>bgdash1975@gmail.com</t>
  </si>
  <si>
    <t>Swati Dash</t>
  </si>
  <si>
    <t>Saransh Sai Jena</t>
  </si>
  <si>
    <t>dillipkjena@yahoo.com</t>
  </si>
  <si>
    <t>9090965600, 9437042291</t>
  </si>
  <si>
    <t>Pratishrutee Jena</t>
  </si>
  <si>
    <t>Shashwati Jha</t>
  </si>
  <si>
    <t>Prabhat Kumar Jha</t>
  </si>
  <si>
    <t>prabhatusa9@gmail.com</t>
  </si>
  <si>
    <t>Manisha Kumari</t>
  </si>
  <si>
    <t>Shreeya Priyadarshini</t>
  </si>
  <si>
    <t>Biren Kumar Beura</t>
  </si>
  <si>
    <t>beurabirenkumar@gmail.com</t>
  </si>
  <si>
    <t>Shreyansh Maharana</t>
  </si>
  <si>
    <t>Saroj Kumar Maharana</t>
  </si>
  <si>
    <t>sarojmaharana01@gmail.com</t>
  </si>
  <si>
    <t>Shreyasi Debrani</t>
  </si>
  <si>
    <t>Pradip Kumar Nayak</t>
  </si>
  <si>
    <t>admin@weightrackindia.com</t>
  </si>
  <si>
    <t>Amita Das Mohapatra</t>
  </si>
  <si>
    <t>SIONA MOHANTA</t>
  </si>
  <si>
    <t>PRAKASH MOHANTA</t>
  </si>
  <si>
    <t>prakash.mohanta@gmail.com</t>
  </si>
  <si>
    <t>DEEPTIMAYEE KHUNTIA</t>
  </si>
  <si>
    <t>deepti.khuntia@gmail.com</t>
  </si>
  <si>
    <t>Suryaansh Mishra</t>
  </si>
  <si>
    <t>Saroj Kumar Mishra</t>
  </si>
  <si>
    <t>mail2tapinan@gmail.com</t>
  </si>
  <si>
    <t>9777807813, 8596945766</t>
  </si>
  <si>
    <t>Sasmita Tiadi</t>
  </si>
  <si>
    <t>Akshara Dhir</t>
  </si>
  <si>
    <t>9776018007, 9437055761</t>
  </si>
  <si>
    <t>Ayushi Debata</t>
  </si>
  <si>
    <t>Asheesh Debata</t>
  </si>
  <si>
    <t>asheesh.debata@gmail.com</t>
  </si>
  <si>
    <t>9437022445, 9238374530</t>
  </si>
  <si>
    <t>Jayashree Debata</t>
  </si>
  <si>
    <t>Choudhury Ishan Dash</t>
  </si>
  <si>
    <t>Surjyakanta Dash</t>
  </si>
  <si>
    <t>ch.das.minakshi@gmail.com</t>
  </si>
  <si>
    <t>Minakshi Das</t>
  </si>
  <si>
    <t>Dipali Ojha</t>
  </si>
  <si>
    <t>Dhaneswar Ojha</t>
  </si>
  <si>
    <t>dhaneswar.ojha@gmail.com</t>
  </si>
  <si>
    <t>Lalita Ojha</t>
  </si>
  <si>
    <t>K Kadambini Pradhan</t>
  </si>
  <si>
    <t>Kirti Sundar Pradhan</t>
  </si>
  <si>
    <t>kirtilucy@gmail.com</t>
  </si>
  <si>
    <t>Monalisa Pradhan</t>
  </si>
  <si>
    <t>Mp Sai Subham</t>
  </si>
  <si>
    <t>9937071231,</t>
  </si>
  <si>
    <t>Rajveer Gupta</t>
  </si>
  <si>
    <t>Biren Gupta</t>
  </si>
  <si>
    <t>birengupta11@gmail.com</t>
  </si>
  <si>
    <t>Anupama Gupta</t>
  </si>
  <si>
    <t>Rushali Nayak</t>
  </si>
  <si>
    <t>Rabinarayan Nayak</t>
  </si>
  <si>
    <t>nayak_rabi@rediffmail.com</t>
  </si>
  <si>
    <t>Saivsek Mohanty</t>
  </si>
  <si>
    <t>Sumanta Kumar Mohanty</t>
  </si>
  <si>
    <t>sumanjajpur@rediffmail.com</t>
  </si>
  <si>
    <t>Truptimayee Mohanty</t>
  </si>
  <si>
    <t>Shubham Bharalawala</t>
  </si>
  <si>
    <t>Vikash Bharalawala</t>
  </si>
  <si>
    <t>ratankumar04@yahoo.com</t>
  </si>
  <si>
    <t>Ruchi Bharalawala</t>
  </si>
  <si>
    <t>Debananda Tripathy</t>
  </si>
  <si>
    <t>dntbbsr1972@gmail.com</t>
  </si>
  <si>
    <t>9348323260, 9040880045</t>
  </si>
  <si>
    <t>Snigdha Priyadarshani Padhi</t>
  </si>
  <si>
    <t>Narayan Padhi</t>
  </si>
  <si>
    <t>raju4roja@gmail.com</t>
  </si>
  <si>
    <t>Subhalaxmi Padhi</t>
  </si>
  <si>
    <t>subhalaxmipadhi23@gmail.com</t>
  </si>
  <si>
    <t>Sradha Suman</t>
  </si>
  <si>
    <t>beautypalacdenx66@gmail.com</t>
  </si>
  <si>
    <t>Suryatez Mishra</t>
  </si>
  <si>
    <t>Sabyasachi Mishra</t>
  </si>
  <si>
    <t>lopamudra710@gmail.com</t>
  </si>
  <si>
    <t>Tanish Jena</t>
  </si>
  <si>
    <t>Manish Kumar Jena</t>
  </si>
  <si>
    <t>jena.manish@gmail.com</t>
  </si>
  <si>
    <t>07406131219, 9040336584</t>
  </si>
  <si>
    <t>Nibedita Behura</t>
  </si>
  <si>
    <t>Aarushi Mishra</t>
  </si>
  <si>
    <t>Bibekananda Mishra</t>
  </si>
  <si>
    <t>madhusmitasmishra@gmail.com</t>
  </si>
  <si>
    <t>9937233338, 9937008456</t>
  </si>
  <si>
    <t>Madhusmita Sarangi</t>
  </si>
  <si>
    <t>Aayush Mohanty</t>
  </si>
  <si>
    <t>Ajay Ku Mohanty</t>
  </si>
  <si>
    <t>ajaymohanty22@yahoo.com</t>
  </si>
  <si>
    <t>anita.mohanty80@gmail.com</t>
  </si>
  <si>
    <t>Adarsh Kumar Nayak</t>
  </si>
  <si>
    <t>Rupesh Agarwal</t>
  </si>
  <si>
    <t>salasarsarees2017@gmail.com</t>
  </si>
  <si>
    <t>ADITYA ARADHEY</t>
  </si>
  <si>
    <t>AMIT ARADHEY</t>
  </si>
  <si>
    <t>mishrashilpi@yahoo.com</t>
  </si>
  <si>
    <t>SHILPI MISHRA</t>
  </si>
  <si>
    <t>Adyam Bhuyan</t>
  </si>
  <si>
    <t>Saswat Bhuyan</t>
  </si>
  <si>
    <t>saswat.bhuyan@gmail.com</t>
  </si>
  <si>
    <t>Swarnima Swain</t>
  </si>
  <si>
    <t>9668794509, 7504205675</t>
  </si>
  <si>
    <t>Anokhi Mohanty</t>
  </si>
  <si>
    <t>Subhasis Mohanty</t>
  </si>
  <si>
    <t>subhasism123@rediffmail.com</t>
  </si>
  <si>
    <t>Lipi Mohanty</t>
  </si>
  <si>
    <t>lipimohanty75@gmail.com</t>
  </si>
  <si>
    <t>Anoushka Sahoo</t>
  </si>
  <si>
    <t>sahooalok@indianoil.in</t>
  </si>
  <si>
    <t>Jita Sahoo</t>
  </si>
  <si>
    <t>Anurag Bhattacharjee</t>
  </si>
  <si>
    <t>Apollo Bhattacharjee</t>
  </si>
  <si>
    <t>apollo1721@yahoo.com</t>
  </si>
  <si>
    <t>Sumana Bhattacharjee</t>
  </si>
  <si>
    <t>Anwesha Anandita Soren</t>
  </si>
  <si>
    <t>Nathuram Dassoren</t>
  </si>
  <si>
    <t>nathurambgs@gmail.com</t>
  </si>
  <si>
    <t>Jenny Choudhury</t>
  </si>
  <si>
    <t>Arjun Lahiri</t>
  </si>
  <si>
    <t>Banibrata Lahiri</t>
  </si>
  <si>
    <t>lahiri.banibrata@gmail.com</t>
  </si>
  <si>
    <t>Sumana Lahiri</t>
  </si>
  <si>
    <t>Asmi Pattanaik</t>
  </si>
  <si>
    <t>Ranjit Pattnaik</t>
  </si>
  <si>
    <t>purnima.patnaik1982@gmail.com</t>
  </si>
  <si>
    <t>Purnima Pattnaik</t>
  </si>
  <si>
    <t>Aurosmit Mallick</t>
  </si>
  <si>
    <t>Dhupanwita Swain</t>
  </si>
  <si>
    <t>Ayushman Divyansh Nayak</t>
  </si>
  <si>
    <t>Dyutiraj Jagadananda Nayak</t>
  </si>
  <si>
    <t>djnayak1977@gmail.com</t>
  </si>
  <si>
    <t>Aparna Routray</t>
  </si>
  <si>
    <t>DISHA DAS</t>
  </si>
  <si>
    <t>MILANA KUMAR DAS</t>
  </si>
  <si>
    <t>milanadas@gmail.com</t>
  </si>
  <si>
    <t>SWAYAMPRAVA PATRA</t>
  </si>
  <si>
    <t>swayamprava.patra@gmail.com</t>
  </si>
  <si>
    <t>ESHA DAS</t>
  </si>
  <si>
    <t>MILANA DAS</t>
  </si>
  <si>
    <t>milandas@gmail.com</t>
  </si>
  <si>
    <t>Jessica Panda</t>
  </si>
  <si>
    <t>Dayananda Panda</t>
  </si>
  <si>
    <t>infosgaorissa@gmail.com</t>
  </si>
  <si>
    <t>Madhumita Panda</t>
  </si>
  <si>
    <t>Manisha Samantaray</t>
  </si>
  <si>
    <t>Chinmaya Samantaray</t>
  </si>
  <si>
    <t>chinmayasamantaray@gmail.com</t>
  </si>
  <si>
    <t>Puspanjali Samantaray</t>
  </si>
  <si>
    <t>Naitik Kumar Das</t>
  </si>
  <si>
    <t>Das Pravas Kumar Bagla</t>
  </si>
  <si>
    <t>d.p.k.bagla@gmail.com</t>
  </si>
  <si>
    <t>8895853258, 9556026511</t>
  </si>
  <si>
    <t>Jagnyaseni Mohanty</t>
  </si>
  <si>
    <t>P SWAGAT PARIDA</t>
  </si>
  <si>
    <t>PRADYUMN KUMAR PARIDA</t>
  </si>
  <si>
    <t>pradyumn1983@gmail.com</t>
  </si>
  <si>
    <t>ROJALIN PARIDA</t>
  </si>
  <si>
    <t>rojalinparida364@gmail.com</t>
  </si>
  <si>
    <t>Pratham Patra</t>
  </si>
  <si>
    <t>Sandeep Kumar Patro</t>
  </si>
  <si>
    <t>chinmayee_dash01@infosys.com</t>
  </si>
  <si>
    <t>Chinmayee Dash</t>
  </si>
  <si>
    <t>9437049774, 9937023200</t>
  </si>
  <si>
    <t>PRAYAN PRUSTY</t>
  </si>
  <si>
    <t>SUNIL KUMAR PRUSTY</t>
  </si>
  <si>
    <t>sunilkumarprusty@gmail.com</t>
  </si>
  <si>
    <t>PURNIMA PRUSTY</t>
  </si>
  <si>
    <t>purnima.prusty87@gmail.com</t>
  </si>
  <si>
    <t>Pritesh Kumar Sahoo</t>
  </si>
  <si>
    <t>Pratap Chandra Sahoo</t>
  </si>
  <si>
    <t>mitpratap@gmail.com</t>
  </si>
  <si>
    <t>9437010226, 9776601094</t>
  </si>
  <si>
    <t>Sandhyarani Sahoo</t>
  </si>
  <si>
    <t>Sara Rawat</t>
  </si>
  <si>
    <t>Prahalad Das Rawat</t>
  </si>
  <si>
    <t>prahlad.rawat@gmail.com</t>
  </si>
  <si>
    <t>Shefali Rawat</t>
  </si>
  <si>
    <t>shefali_7in@yahoo.com</t>
  </si>
  <si>
    <t>Satyam Nayak</t>
  </si>
  <si>
    <t>Jeetendra Nayak</t>
  </si>
  <si>
    <t>pinkyparida93@gmail.com</t>
  </si>
  <si>
    <t>Annapurna Parida</t>
  </si>
  <si>
    <t>Seril Sristi Panda</t>
  </si>
  <si>
    <t>Satyanarayan Sahu</t>
  </si>
  <si>
    <t>snsaahu@gmail.com</t>
  </si>
  <si>
    <t>Manaswini Sahoo</t>
  </si>
  <si>
    <t>Soumya Ranjan Jena</t>
  </si>
  <si>
    <t>Laxmidhar Jena</t>
  </si>
  <si>
    <t>jenadrlaxmidhar@gmail.com</t>
  </si>
  <si>
    <t>Sandhyarani Nath</t>
  </si>
  <si>
    <t>sandhyanathjena@yahoo.co.in</t>
  </si>
  <si>
    <t>Subham Swastik Swain</t>
  </si>
  <si>
    <t>Jiten Kumar Swain</t>
  </si>
  <si>
    <t>snehalatapnb@gmail.com</t>
  </si>
  <si>
    <t>Snehalata Panda</t>
  </si>
  <si>
    <t>Surya Snata Pradhan</t>
  </si>
  <si>
    <t>Pradip Pradhan</t>
  </si>
  <si>
    <t>somyasanchita2636@gmail.com</t>
  </si>
  <si>
    <t>Unnati Chowdhury</t>
  </si>
  <si>
    <t>Pratyush Chowdhury</t>
  </si>
  <si>
    <t>pratyushchowdhury72@gmail.com</t>
  </si>
  <si>
    <t>Sunanda Mahanta</t>
  </si>
  <si>
    <t>Varnika Ojha</t>
  </si>
  <si>
    <t>Chandra Prakash Ojha</t>
  </si>
  <si>
    <t>cpojna75@gmail.com</t>
  </si>
  <si>
    <t>Reeta Ojha</t>
  </si>
  <si>
    <t>Abhigyan Nayak</t>
  </si>
  <si>
    <t>MINAKSHEE.MN@GMAIL.COM</t>
  </si>
  <si>
    <t>dev.arian@yahoo.com</t>
  </si>
  <si>
    <t>Manaswinee Dash</t>
  </si>
  <si>
    <t>Anisha Bhol</t>
  </si>
  <si>
    <t>Manoranjan Bhol</t>
  </si>
  <si>
    <t>manoranjanbhol@gmail.com</t>
  </si>
  <si>
    <t>Manjushree Bhol</t>
  </si>
  <si>
    <t>manjushreebhol53@gmail.com</t>
  </si>
  <si>
    <t>Anushka Singh</t>
  </si>
  <si>
    <t>Manas Ranjan Singh</t>
  </si>
  <si>
    <t>manasranjan.singh@gmail.com</t>
  </si>
  <si>
    <t>9437342963, 9861355971</t>
  </si>
  <si>
    <t>Nibedita Jagadev</t>
  </si>
  <si>
    <t>ANUSHREE MISHRA</t>
  </si>
  <si>
    <t>RANJIT MISHRA</t>
  </si>
  <si>
    <t>mishraranjit@gmail.com</t>
  </si>
  <si>
    <t>CHANDRAMALLI MISHRA</t>
  </si>
  <si>
    <t>chandramalli@gmail.com</t>
  </si>
  <si>
    <t>Aryan Agarwal</t>
  </si>
  <si>
    <t>Anupam Agarwal</t>
  </si>
  <si>
    <t>Ashmit Ghana</t>
  </si>
  <si>
    <t>Prashanta Ghana</t>
  </si>
  <si>
    <t>ghanaprasanta@gmail.com</t>
  </si>
  <si>
    <t>Draupadi Behera</t>
  </si>
  <si>
    <t>ghanadraupadi@gmail.com</t>
  </si>
  <si>
    <t>Atikrishna Konhar</t>
  </si>
  <si>
    <t>Ganeswar Konhar</t>
  </si>
  <si>
    <t>ganeswarkonhar1970@gmail.com</t>
  </si>
  <si>
    <t>Premasila Jani</t>
  </si>
  <si>
    <t>8763298330, 7656095788</t>
  </si>
  <si>
    <t>Dibya Darshini Gantayat</t>
  </si>
  <si>
    <t>sachingantayat@gmial.com</t>
  </si>
  <si>
    <t>Dibyanshu Panda</t>
  </si>
  <si>
    <t>Anu Madhaba Panda</t>
  </si>
  <si>
    <t>dranumadhab@gmail.com</t>
  </si>
  <si>
    <t>E. Sonali Panda</t>
  </si>
  <si>
    <t>Ekagra Jagadev</t>
  </si>
  <si>
    <t>Abhilasha J Mahapatra</t>
  </si>
  <si>
    <t>Fanikka Sasmal</t>
  </si>
  <si>
    <t>Ambika Charan Sasmal</t>
  </si>
  <si>
    <t>ambika_sasmal@yahoo.com</t>
  </si>
  <si>
    <t>Bharatee Sahu</t>
  </si>
  <si>
    <t>Harshvardhan Deo</t>
  </si>
  <si>
    <t>Mahitosh Kumar Deo</t>
  </si>
  <si>
    <t>devmahitosh6@gmail.com</t>
  </si>
  <si>
    <t>Deepti Devi</t>
  </si>
  <si>
    <t>ddesigns123@gamil.com</t>
  </si>
  <si>
    <t>Jasleen Kaur</t>
  </si>
  <si>
    <t>9583415001, 9438877241</t>
  </si>
  <si>
    <t>Manjeeta Kour</t>
  </si>
  <si>
    <t>Jignesh Badajena</t>
  </si>
  <si>
    <t>Ranjit Kumar Badajena</t>
  </si>
  <si>
    <t>badajenark@gmail.com</t>
  </si>
  <si>
    <t>Aiswarika Badajena</t>
  </si>
  <si>
    <t>Mehul Nandi</t>
  </si>
  <si>
    <t>Dipankar Nandi</t>
  </si>
  <si>
    <t>dk.float@gmail.com</t>
  </si>
  <si>
    <t>7873006966, 7381056966</t>
  </si>
  <si>
    <t>Poulami Nandi</t>
  </si>
  <si>
    <t>Myna Chowdary</t>
  </si>
  <si>
    <t>Tirumala K Chowary</t>
  </si>
  <si>
    <t>tkchowdary@niser.ac.in</t>
  </si>
  <si>
    <t>Mamatha R Muppidi</t>
  </si>
  <si>
    <t>9777869181, 8917675876</t>
  </si>
  <si>
    <t>Pragati Jalan</t>
  </si>
  <si>
    <t>Sanjay Jalan</t>
  </si>
  <si>
    <t>sanjay@spdcl.in</t>
  </si>
  <si>
    <t>Ritu Jalan</t>
  </si>
  <si>
    <t>PRATYUSH CHANDAN NAYAK</t>
  </si>
  <si>
    <t>DEVENDRA NAYAK</t>
  </si>
  <si>
    <t>dev20nayak@gmail.com</t>
  </si>
  <si>
    <t>SWAGATIKA BIHARI</t>
  </si>
  <si>
    <t>swagatikabihari@gmail.com</t>
  </si>
  <si>
    <t>Pratyush Samal</t>
  </si>
  <si>
    <t>arpitajena@yahoo.co.in</t>
  </si>
  <si>
    <t>9437006802, 9777999901</t>
  </si>
  <si>
    <t>Priyambada Dash</t>
  </si>
  <si>
    <t>Shyam Sundar Dash</t>
  </si>
  <si>
    <t>dashshyamsundar79@gmail.com</t>
  </si>
  <si>
    <t>Saanvi Jena</t>
  </si>
  <si>
    <t>Biswaranjan Jena</t>
  </si>
  <si>
    <t>drbrjena@gmail.com</t>
  </si>
  <si>
    <t>Sreeya Das</t>
  </si>
  <si>
    <t>drsreeyadas@gmail.com</t>
  </si>
  <si>
    <t>Saanvi Siddhi</t>
  </si>
  <si>
    <t>Muktikanta Sendha</t>
  </si>
  <si>
    <t>msendha@yahoo.com</t>
  </si>
  <si>
    <t>9439728501, 9861856364</t>
  </si>
  <si>
    <t>Pratima Mishra</t>
  </si>
  <si>
    <t>Satwik Kumar Rath</t>
  </si>
  <si>
    <t>Sanjib Ku Rath</t>
  </si>
  <si>
    <t>sanjibrath19@gmail.com</t>
  </si>
  <si>
    <t>Tapaswini Rath</t>
  </si>
  <si>
    <t>Shaik Aqdasul Haque</t>
  </si>
  <si>
    <t>Sk Zia Ul Haque</t>
  </si>
  <si>
    <t>ziahaque1982@gmail.com</t>
  </si>
  <si>
    <t>Nadia Haque</t>
  </si>
  <si>
    <t>Sivananda Dash</t>
  </si>
  <si>
    <t>Prakash Ranjan Dash</t>
  </si>
  <si>
    <t>prakashdash49@yahoo.com</t>
  </si>
  <si>
    <t>Manalisa Dash</t>
  </si>
  <si>
    <t>hemalpreet@gmail.com</t>
  </si>
  <si>
    <t>Soham Mishra</t>
  </si>
  <si>
    <t>Amitav Mishra</t>
  </si>
  <si>
    <t>amitav.mishra@aircel.co.in</t>
  </si>
  <si>
    <t>Reba Senapati</t>
  </si>
  <si>
    <t>hapee17@gmail.com</t>
  </si>
  <si>
    <t>Srusti Priyadarshani Nayak</t>
  </si>
  <si>
    <t>Kailash Chandra Nayak</t>
  </si>
  <si>
    <t>kailashchandranayak8181@gmail.com</t>
  </si>
  <si>
    <t>Priyatama Nayak</t>
  </si>
  <si>
    <t>Subhranshu Mohanty</t>
  </si>
  <si>
    <t>Subhashis Mohanty</t>
  </si>
  <si>
    <t>subhrasimam@yahoo.com</t>
  </si>
  <si>
    <t>Subhrasima Mohanty</t>
  </si>
  <si>
    <t>Trisha Pattnaik</t>
  </si>
  <si>
    <t>9777167929, 9937091927</t>
  </si>
  <si>
    <t>Vihaan Goenka</t>
  </si>
  <si>
    <t>Vinay Goenka</t>
  </si>
  <si>
    <t>vinay_goenka@ymail.com</t>
  </si>
  <si>
    <t>Shalini Goenka</t>
  </si>
  <si>
    <t>Aadit Swain</t>
  </si>
  <si>
    <t>Amit Kumar Swain</t>
  </si>
  <si>
    <t>amitswain@ullasinfra.com</t>
  </si>
  <si>
    <t>Saini Subhadarshini</t>
  </si>
  <si>
    <t>Aarav Das</t>
  </si>
  <si>
    <t>Aarchita Ray</t>
  </si>
  <si>
    <t>Sailendra Kumar Ray</t>
  </si>
  <si>
    <t>raysk76@gmail.com</t>
  </si>
  <si>
    <t>Sushree Sangita Ray</t>
  </si>
  <si>
    <t>Adhiranshu Mohanty</t>
  </si>
  <si>
    <t>Ashis Mohanty</t>
  </si>
  <si>
    <t>ashismohanty@amcdgroup.com</t>
  </si>
  <si>
    <t>Rasmi Mohanty</t>
  </si>
  <si>
    <t>Aditi Mahapatra</t>
  </si>
  <si>
    <t>Subrat Mahapatra</t>
  </si>
  <si>
    <t>sagarikamahapatra5@gmail.com</t>
  </si>
  <si>
    <t>Sagarika Mahapatra</t>
  </si>
  <si>
    <t>Advay Krish</t>
  </si>
  <si>
    <t>Radha Mohan Singh</t>
  </si>
  <si>
    <t>rmsinghir@gmail.com</t>
  </si>
  <si>
    <t>Archana Singh</t>
  </si>
  <si>
    <t>Akshaj Agrawal</t>
  </si>
  <si>
    <t>Narasingh Agrawal</t>
  </si>
  <si>
    <t>kiranenterprisesbgr123@gmail.com</t>
  </si>
  <si>
    <t>sweetykanahal@gmail.com</t>
  </si>
  <si>
    <t>Anshuman Jena</t>
  </si>
  <si>
    <t>Akshaya Kumar Jena</t>
  </si>
  <si>
    <t>akshaya1979@gmail.com</t>
  </si>
  <si>
    <t>Subhalaxmi Routaray</t>
  </si>
  <si>
    <t>suvalxmi9438@gmail.com</t>
  </si>
  <si>
    <t>sahuarpita2017@gmail.com</t>
  </si>
  <si>
    <t>Atharv Praful Singru</t>
  </si>
  <si>
    <t>Praful S. Singru</t>
  </si>
  <si>
    <t>pssingru@gmail.com</t>
  </si>
  <si>
    <t>Mugdha Singru</t>
  </si>
  <si>
    <t>7873824504, 7381011614</t>
  </si>
  <si>
    <t>Atman Das</t>
  </si>
  <si>
    <t>Bikash Kumar Das</t>
  </si>
  <si>
    <t>dasbikash@gmail.com</t>
  </si>
  <si>
    <t>Atasi Das</t>
  </si>
  <si>
    <t>dasatasi@gmail.com</t>
  </si>
  <si>
    <t>Ayush Anshuman Nayak</t>
  </si>
  <si>
    <t>Abhiram Nayak</t>
  </si>
  <si>
    <t>abhiram.monalisa@gmail.com</t>
  </si>
  <si>
    <t>Monalisa Subahusingh</t>
  </si>
  <si>
    <t>Ayush Jena</t>
  </si>
  <si>
    <t>Prasanta Kumar Jena</t>
  </si>
  <si>
    <t>chitralekhajena@gmail.com</t>
  </si>
  <si>
    <t>Chitralekha Jena</t>
  </si>
  <si>
    <t>Ayush Pradhan</t>
  </si>
  <si>
    <t>Anuj Pradhan</t>
  </si>
  <si>
    <t>ranjitasamal1980@gmail.com</t>
  </si>
  <si>
    <t>Ranjita Samal</t>
  </si>
  <si>
    <t>Baibhabi Dash</t>
  </si>
  <si>
    <t>Prasanta Kumar Dash</t>
  </si>
  <si>
    <t>prasantakudash@gmail.com</t>
  </si>
  <si>
    <t>Sangita Mishra</t>
  </si>
  <si>
    <t>smsangitamishra@gmail.com</t>
  </si>
  <si>
    <t>Biswajit Parida</t>
  </si>
  <si>
    <t>Basanta Kumar Parida</t>
  </si>
  <si>
    <t>jyotijsnj59@gmail.com</t>
  </si>
  <si>
    <t>Jyotirmayee Sahoo</t>
  </si>
  <si>
    <t>Brahmananda Muduli</t>
  </si>
  <si>
    <t>Nalinikanta Muduli</t>
  </si>
  <si>
    <t>nalinikanta.babuni@gmail.com</t>
  </si>
  <si>
    <t>Harapriya Muduli</t>
  </si>
  <si>
    <t>DARSH SAMANTARAY</t>
  </si>
  <si>
    <t>JITENDRA SAMANTARAY</t>
  </si>
  <si>
    <t>jit.samantaray@gmail.com</t>
  </si>
  <si>
    <t>LOPAMUDRA LENKA</t>
  </si>
  <si>
    <t>lopamudra.lk@gmail.com</t>
  </si>
  <si>
    <t>Md Aftab Umar</t>
  </si>
  <si>
    <t>Awaish Akhter</t>
  </si>
  <si>
    <t>awaish.akhter@gmail.com</t>
  </si>
  <si>
    <t>Shagufta Ali</t>
  </si>
  <si>
    <t>NAVYA PRIYADARSHI</t>
  </si>
  <si>
    <t>NIMESH PRIYADARSHI</t>
  </si>
  <si>
    <t>nimeshpriyadarshi@rediffmail.com</t>
  </si>
  <si>
    <t>NAMITA KHANDELWAL</t>
  </si>
  <si>
    <t>khandelwal_namita@yahoo.co.in</t>
  </si>
  <si>
    <t>Nidhi Himanshu Talati</t>
  </si>
  <si>
    <t>himanshutalati1@gmail.com</t>
  </si>
  <si>
    <t>9437030229, 9437420108</t>
  </si>
  <si>
    <t>Praneeta Patnaik</t>
  </si>
  <si>
    <t>Lalatendu N Patnaik</t>
  </si>
  <si>
    <t>lalatendu.patnaik@gmail.com</t>
  </si>
  <si>
    <t>Smitamohanty1979@gmail.com</t>
  </si>
  <si>
    <t>ruchakindia@gmail.com</t>
  </si>
  <si>
    <t>Rishi Mohanty</t>
  </si>
  <si>
    <t>Satyajyoti Mohanty</t>
  </si>
  <si>
    <t>satyajyotimohanty@zestates.in</t>
  </si>
  <si>
    <t>Amrapali Mohanty</t>
  </si>
  <si>
    <t>RUDRA NARAYAN SAHU</t>
  </si>
  <si>
    <t>RAJIB NARAYAN SAHU</t>
  </si>
  <si>
    <t>rajib_pupun@rediffmail.com</t>
  </si>
  <si>
    <t>USHA MURARKA SAHU</t>
  </si>
  <si>
    <t>usha292003@yahoo.co.in</t>
  </si>
  <si>
    <t>SHAMBHAVI ANAND</t>
  </si>
  <si>
    <t>Sheetal Rout</t>
  </si>
  <si>
    <t>Surajit Rout</t>
  </si>
  <si>
    <t>ucpl_ufa@yahoo.co.in</t>
  </si>
  <si>
    <t>Swagatika Rout</t>
  </si>
  <si>
    <t>Shlok Mohanty</t>
  </si>
  <si>
    <t>Amarapali Mohanty</t>
  </si>
  <si>
    <t>Shree Suman Patnaik</t>
  </si>
  <si>
    <t>Priyadarshi Patnaik</t>
  </si>
  <si>
    <t>priyadarshipatnaik75@gmail.com</t>
  </si>
  <si>
    <t>Shreyashi Panda</t>
  </si>
  <si>
    <t>Sunil Kumar Panda</t>
  </si>
  <si>
    <t>pandasunil17@gmail.com</t>
  </si>
  <si>
    <t>Sujata Kumari Panda</t>
  </si>
  <si>
    <t>sujata.nist.03@gmail.com</t>
  </si>
  <si>
    <t>Snithik Panigrahy</t>
  </si>
  <si>
    <t>Subham Prasad Sahoo</t>
  </si>
  <si>
    <t>Sanjay Kumar Sahoo</t>
  </si>
  <si>
    <t>sanjayakusahoo162@gmail.com</t>
  </si>
  <si>
    <t>Bijayani Sahoo</t>
  </si>
  <si>
    <t>twinklekriti495@gmail.com</t>
  </si>
  <si>
    <t>Suhani Gadhwal</t>
  </si>
  <si>
    <t>Shashi Bhusan Kumar Singh</t>
  </si>
  <si>
    <t>shashisingh2559@gmail.com</t>
  </si>
  <si>
    <t>Supriya Kaushik</t>
  </si>
  <si>
    <t>Supratim Bania</t>
  </si>
  <si>
    <t>Sanjoy Bania</t>
  </si>
  <si>
    <t>sanjoybania@gmail.com</t>
  </si>
  <si>
    <t>Suprity Bania</t>
  </si>
  <si>
    <t>Aadyasha Das</t>
  </si>
  <si>
    <t>Choudhury Amiyakanta Das</t>
  </si>
  <si>
    <t>ananyadas2912@gmail.com</t>
  </si>
  <si>
    <t>Aayan Mishra</t>
  </si>
  <si>
    <t>Anand Mishra</t>
  </si>
  <si>
    <t>mishranand08@gmail.com</t>
  </si>
  <si>
    <t>Sonalika Rath</t>
  </si>
  <si>
    <t>Aditya Patra</t>
  </si>
  <si>
    <t>Srinibash Patra</t>
  </si>
  <si>
    <t>srinibashpatra@hotmail.com</t>
  </si>
  <si>
    <t>Avisanka Patra</t>
  </si>
  <si>
    <t>Amvi Avyukta</t>
  </si>
  <si>
    <t>NANANAN</t>
  </si>
  <si>
    <t>ipsitapadhi@gmail.com</t>
  </si>
  <si>
    <t>Ipsita Padhi</t>
  </si>
  <si>
    <t>Aura Sharma</t>
  </si>
  <si>
    <t>praveen17.sharma@gmail.com</t>
  </si>
  <si>
    <t>Bidya Bimukta Pani</t>
  </si>
  <si>
    <t>Sabyasachi Pani</t>
  </si>
  <si>
    <t>spani@iitbbs.ac.in</t>
  </si>
  <si>
    <t>Anasuya Nath</t>
  </si>
  <si>
    <t>Chirantan Chiranjivi</t>
  </si>
  <si>
    <t>Samarendra Mallik</t>
  </si>
  <si>
    <t>soumyasamal2802@gmail.com</t>
  </si>
  <si>
    <t>Soumya Swarupa Samal</t>
  </si>
  <si>
    <t>Devansh Chowdhury</t>
  </si>
  <si>
    <t>Larissa Sahoo</t>
  </si>
  <si>
    <t>Nilanchala Sahoo</t>
  </si>
  <si>
    <t>nilanchal124@gmail.com</t>
  </si>
  <si>
    <t>Manasth Pradhan</t>
  </si>
  <si>
    <t>Mahendra Kumar Pradhan</t>
  </si>
  <si>
    <t>mahendrapradhann@gmail.com</t>
  </si>
  <si>
    <t>Nirjharini Samantasinghray</t>
  </si>
  <si>
    <t>Parnika Mohapatra</t>
  </si>
  <si>
    <t>Shreelok Mohapatra</t>
  </si>
  <si>
    <t>shreelok.mohapatra@aircel.co.in</t>
  </si>
  <si>
    <t>Amankanti Mohapatra</t>
  </si>
  <si>
    <t>Pranab Acharya</t>
  </si>
  <si>
    <t>P. B. Acharya</t>
  </si>
  <si>
    <t>brahma.acharya@gmail.com</t>
  </si>
  <si>
    <t>S P Mishra</t>
  </si>
  <si>
    <t>Priyansi Bhakta</t>
  </si>
  <si>
    <t>Sankar Bhakta</t>
  </si>
  <si>
    <t>sankarbhakta77@gmail.com</t>
  </si>
  <si>
    <t>Sonali Bhakta</t>
  </si>
  <si>
    <t>Ruchika Agarwal</t>
  </si>
  <si>
    <t>Sidharth Kumar</t>
  </si>
  <si>
    <t>sidharth_ku@rediffmail.com</t>
  </si>
  <si>
    <t>9853088859, 9437011088</t>
  </si>
  <si>
    <t>9853091949, 9853090299</t>
  </si>
  <si>
    <t>Ryan Hayden Nanda</t>
  </si>
  <si>
    <t>Sandeep Nanda</t>
  </si>
  <si>
    <t>sandy.abap@gmail.com</t>
  </si>
  <si>
    <t>Swasti Acharya</t>
  </si>
  <si>
    <t>swastiminu@gmail.com</t>
  </si>
  <si>
    <t>Sahil Mallick</t>
  </si>
  <si>
    <t>Saswat Mallick</t>
  </si>
  <si>
    <t>saswatmalick@gmail.com</t>
  </si>
  <si>
    <t>Usha Mallick</t>
  </si>
  <si>
    <t>Sai Pradhan</t>
  </si>
  <si>
    <t>Samir Kumar Pradhan</t>
  </si>
  <si>
    <t>samir.pradhan78sai@gmail.com</t>
  </si>
  <si>
    <t>Puspanjali Pradhan</t>
  </si>
  <si>
    <t>Saipritam Mishra</t>
  </si>
  <si>
    <t>Sarojalaxmi Dash</t>
  </si>
  <si>
    <t>Samrat Sinha</t>
  </si>
  <si>
    <t>Rajan</t>
  </si>
  <si>
    <t>rajan1@tatasteel.com</t>
  </si>
  <si>
    <t>Surabhi Sinha</t>
  </si>
  <si>
    <t>Shourya Panigrahi</t>
  </si>
  <si>
    <t>Radhakanta Panigrahi</t>
  </si>
  <si>
    <t>radhakanta.panigrahi@gmail.com</t>
  </si>
  <si>
    <t>Sonali Sarangi</t>
  </si>
  <si>
    <t>Shreejat Mohanty</t>
  </si>
  <si>
    <t>Sanjat Mohanty</t>
  </si>
  <si>
    <t>sanjatmohanty@gmail.com</t>
  </si>
  <si>
    <t>Shefali Patel</t>
  </si>
  <si>
    <t>shefalimohanty@gmail.com</t>
  </si>
  <si>
    <t>Shreyan Nayak</t>
  </si>
  <si>
    <t>Sushanta Kumar Nayak</t>
  </si>
  <si>
    <t>Chirasmita Pani</t>
  </si>
  <si>
    <t>chirasmita01@gmail.com</t>
  </si>
  <si>
    <t>Shubham Singh</t>
  </si>
  <si>
    <t>pradeepkumar1986@gmail.com</t>
  </si>
  <si>
    <t>Sarita Singh</t>
  </si>
  <si>
    <t>Subhadarsani Choudhury</t>
  </si>
  <si>
    <t>J.B.N Choudhury</t>
  </si>
  <si>
    <t>kunalchoudhuryoffice@gmail.com</t>
  </si>
  <si>
    <t>Pravasini Choudhury</t>
  </si>
  <si>
    <t>Swati Sucharita Pradhan</t>
  </si>
  <si>
    <t>Rabindra Nath Pradhan</t>
  </si>
  <si>
    <t>rabindranathpradhan00@gmail.com</t>
  </si>
  <si>
    <t>Kumudini Pradhan</t>
  </si>
  <si>
    <t>Swayamjit Pradhan</t>
  </si>
  <si>
    <t>Titiksha Samanta</t>
  </si>
  <si>
    <t>Animesh Samanta</t>
  </si>
  <si>
    <t>animeshsamanta7@gmail.com</t>
  </si>
  <si>
    <t>Kukun Samanta</t>
  </si>
  <si>
    <t>kukun.mohapatra@gmail.com</t>
  </si>
  <si>
    <t>Y Priyanshi Rao</t>
  </si>
  <si>
    <t>Y Eswar Rao</t>
  </si>
  <si>
    <t>yerhyd38@gmail.com</t>
  </si>
  <si>
    <t>Y Manorama Rao</t>
  </si>
  <si>
    <t>manoramay117@gmail.com</t>
  </si>
  <si>
    <t>Aadya Abhishree</t>
  </si>
  <si>
    <t>Sanat Das</t>
  </si>
  <si>
    <t>Ceo@soahospitals.com</t>
  </si>
  <si>
    <t>70089 99218</t>
  </si>
  <si>
    <t>Swetapadma Dash</t>
  </si>
  <si>
    <t>sweta2008@gmail.com</t>
  </si>
  <si>
    <t>Jayaprakash Das</t>
  </si>
  <si>
    <t>jpdas1978@gmail.com</t>
  </si>
  <si>
    <t>Kadambini Das</t>
  </si>
  <si>
    <t>Aaryan Patnaik</t>
  </si>
  <si>
    <t>Sudeep Patnaik</t>
  </si>
  <si>
    <t>susreesunita@gmail.com</t>
  </si>
  <si>
    <t>Aayush Mahapatra</t>
  </si>
  <si>
    <t>Subir Mahapatra</t>
  </si>
  <si>
    <t>subirmahapatra@rediffmail.com</t>
  </si>
  <si>
    <t>Leleena Subhadarshini</t>
  </si>
  <si>
    <t>leleenasubu@rediffmail.com</t>
  </si>
  <si>
    <t>Aditya Dev</t>
  </si>
  <si>
    <t>Debashis Jena</t>
  </si>
  <si>
    <t>dev9060@gmail.com</t>
  </si>
  <si>
    <t>Kunmun Dash</t>
  </si>
  <si>
    <t>9437102708, 7540874128</t>
  </si>
  <si>
    <t>Aishikee Kundu</t>
  </si>
  <si>
    <t>Pradipta Kundu</t>
  </si>
  <si>
    <t>p.kundu1@tatasteel.com</t>
  </si>
  <si>
    <t>Debashree kundu</t>
  </si>
  <si>
    <t>Amrit Satapathy</t>
  </si>
  <si>
    <t>neena.padhy@gmail.com</t>
  </si>
  <si>
    <t>Anadya Darihare</t>
  </si>
  <si>
    <t>Pranav Kumar Jha</t>
  </si>
  <si>
    <t>pranavkjha@yahoo.com</t>
  </si>
  <si>
    <t>Natasha Jha</t>
  </si>
  <si>
    <t>natashagupta@tatasteelmining.com</t>
  </si>
  <si>
    <t>Anushka Sahoo</t>
  </si>
  <si>
    <t>Aurobindo Sahoo</t>
  </si>
  <si>
    <t>aurobindosahoo@yahoo.com</t>
  </si>
  <si>
    <t>Malabika Sahoo</t>
  </si>
  <si>
    <t>Armaan Sahoo</t>
  </si>
  <si>
    <t>Naresh Chandra Sahoo</t>
  </si>
  <si>
    <t>naresh100cool@gmail.com</t>
  </si>
  <si>
    <t>Arpita Behera</t>
  </si>
  <si>
    <t>Arpit Sahoo</t>
  </si>
  <si>
    <t>Kishore Kumar Sahoo</t>
  </si>
  <si>
    <t>ksahoo1979@gmail.com</t>
  </si>
  <si>
    <t>ranisandhya1985@yahoo.com</t>
  </si>
  <si>
    <t>Atiksh Nayak</t>
  </si>
  <si>
    <t>Sandeep Nayak</t>
  </si>
  <si>
    <t>gatha.mohanty@gmail.com</t>
  </si>
  <si>
    <t>9437287786, 8018884442</t>
  </si>
  <si>
    <t>Gatha Mohanty</t>
  </si>
  <si>
    <t>Ayushmaan Rout</t>
  </si>
  <si>
    <t>Bibhujyoti Rout</t>
  </si>
  <si>
    <t>Kishore Kumar Rout</t>
  </si>
  <si>
    <t>kishore180201@gmail.com</t>
  </si>
  <si>
    <t>7504005220, 9853211277</t>
  </si>
  <si>
    <t>Pritishree Biswal</t>
  </si>
  <si>
    <t>Britant Surya</t>
  </si>
  <si>
    <t>Surya Narayan Gouda</t>
  </si>
  <si>
    <t>surya.cd32000@gmail.com</t>
  </si>
  <si>
    <t>Debasmita Das Gouda</t>
  </si>
  <si>
    <t>Divyanshi Palai</t>
  </si>
  <si>
    <t>Prasanta kumar Palai</t>
  </si>
  <si>
    <t>pk.palai@yahoo.co.in</t>
  </si>
  <si>
    <t>Itishree Palai</t>
  </si>
  <si>
    <t>EKANSHI PANIGRAHI</t>
  </si>
  <si>
    <t>Ivana Singh</t>
  </si>
  <si>
    <t>Ritesh Singh</t>
  </si>
  <si>
    <t>anshuanshu79@gmail.com</t>
  </si>
  <si>
    <t>Anshu Singh</t>
  </si>
  <si>
    <t>Namra Ahmed</t>
  </si>
  <si>
    <t>Ahesan Uddin Ahmed Khan</t>
  </si>
  <si>
    <t>ruhiahesan78@gmail.com</t>
  </si>
  <si>
    <t>Imrana Parwin</t>
  </si>
  <si>
    <t>Pratichi Satpathy</t>
  </si>
  <si>
    <t>Debasis Satpathy</t>
  </si>
  <si>
    <t>deb.satpathybbsr@gmail.com</t>
  </si>
  <si>
    <t>Saswati Nanda</t>
  </si>
  <si>
    <t>Pratiksha Panda</t>
  </si>
  <si>
    <t>Priyanka Misra</t>
  </si>
  <si>
    <t>Satyajeet Mishra</t>
  </si>
  <si>
    <t>misrasatyajeet@gmail.com</t>
  </si>
  <si>
    <t>Sweta Singh</t>
  </si>
  <si>
    <t>swetsingh@hotmail.com</t>
  </si>
  <si>
    <t>Ritwik Raj Mishra</t>
  </si>
  <si>
    <t>Kali Prasad Mishra</t>
  </si>
  <si>
    <t>kalimishra@gmail.com</t>
  </si>
  <si>
    <t>9338005443, 9437185443</t>
  </si>
  <si>
    <t>Parbati Mishra</t>
  </si>
  <si>
    <t>Ruhan Samantaray</t>
  </si>
  <si>
    <t>Rudra N. Samantaray</t>
  </si>
  <si>
    <t>rudrarocksbbsr@gmail.com</t>
  </si>
  <si>
    <t>Vaishali Nanda</t>
  </si>
  <si>
    <t>7873024301, 9078800981</t>
  </si>
  <si>
    <t>Saanvi Sahu</t>
  </si>
  <si>
    <t>Suryakanta Sahu</t>
  </si>
  <si>
    <t>suryakanta21@yahoo.com</t>
  </si>
  <si>
    <t>Mousumi Sahu</t>
  </si>
  <si>
    <t>Sai Kiran</t>
  </si>
  <si>
    <t>drsandeepsamal@gmail.com</t>
  </si>
  <si>
    <t>9937166127, 9668236136</t>
  </si>
  <si>
    <t>Arundhati Behera</t>
  </si>
  <si>
    <t>Sanjana Fogla</t>
  </si>
  <si>
    <t>Manoj Fogla</t>
  </si>
  <si>
    <t>mfogla@yahoo.com</t>
  </si>
  <si>
    <t>SUMAN FOGLA</t>
  </si>
  <si>
    <t>foglasuman@gmail.com</t>
  </si>
  <si>
    <t>SD Priyansu Pritis Dash</t>
  </si>
  <si>
    <t>Dilip Kumar Das</t>
  </si>
  <si>
    <t>drdasdilip77@gmail.com</t>
  </si>
  <si>
    <t>9040111918, 7978816381</t>
  </si>
  <si>
    <t>Monalisa Nanda</t>
  </si>
  <si>
    <t>Sharineeta Mohapatra</t>
  </si>
  <si>
    <t>Saktimaya Mohapatra</t>
  </si>
  <si>
    <t>saktimayadr@rediffmail.com</t>
  </si>
  <si>
    <t>Raka Hota</t>
  </si>
  <si>
    <t>Shitij Saha</t>
  </si>
  <si>
    <t>Kallol Saha</t>
  </si>
  <si>
    <t>kallol_saha@rediffmail.com</t>
  </si>
  <si>
    <t>Reshmi Saha</t>
  </si>
  <si>
    <t>Shrisay Kumar Sahoo</t>
  </si>
  <si>
    <t>Atish Kumar Sahoo</t>
  </si>
  <si>
    <t>atish_kumar1976@yahoo.co.in</t>
  </si>
  <si>
    <t>Rashmi Rekha Sahoo</t>
  </si>
  <si>
    <t>Siddhiksha Dash</t>
  </si>
  <si>
    <t>Shakti Priyo Dash</t>
  </si>
  <si>
    <t>shaktipriyodas@gmail.com</t>
  </si>
  <si>
    <t>9937082354, 9437082354</t>
  </si>
  <si>
    <t>Matrudutta Mishra</t>
  </si>
  <si>
    <t>dr.sanjuktamisra@gmail.com</t>
  </si>
  <si>
    <t>Sanjukta Mishra</t>
  </si>
  <si>
    <t>Soham Mohanty</t>
  </si>
  <si>
    <t>Satej Mohanty</t>
  </si>
  <si>
    <t>divya83_g@yahoo.com</t>
  </si>
  <si>
    <t>Divya Gupta</t>
  </si>
  <si>
    <t>Soumitra Sibangi</t>
  </si>
  <si>
    <t>dharmaraj@gmail.com</t>
  </si>
  <si>
    <t>Sujata Sahoo</t>
  </si>
  <si>
    <t>brmohanty75@yahoo.com</t>
  </si>
  <si>
    <t>Rajashmita Mohanty</t>
  </si>
  <si>
    <t>Aayushman chatterjee</t>
  </si>
  <si>
    <t>Asim Chatterjee</t>
  </si>
  <si>
    <t>asimchatt@gmail.com</t>
  </si>
  <si>
    <t>Mregaya Chatterjee</t>
  </si>
  <si>
    <t>asim.chatterjee@tatasteel.com</t>
  </si>
  <si>
    <t>Adarshini Patra</t>
  </si>
  <si>
    <t>Ashok Kumar Patra</t>
  </si>
  <si>
    <t>ashokpatra3@gmail.com</t>
  </si>
  <si>
    <t>Bandita Rout</t>
  </si>
  <si>
    <t>Adyashna Jena</t>
  </si>
  <si>
    <t>Sangram Jena</t>
  </si>
  <si>
    <t>bisoi35@yahoo.in</t>
  </si>
  <si>
    <t>Bijayalaxmi Jena</t>
  </si>
  <si>
    <t>Adyoasha Roy</t>
  </si>
  <si>
    <t>Omprakash Roy</t>
  </si>
  <si>
    <t>royomy@rediffmail.com</t>
  </si>
  <si>
    <t>Sangeeta Roy</t>
  </si>
  <si>
    <t>Alankrita Mishra</t>
  </si>
  <si>
    <t>Anish Mohapatra</t>
  </si>
  <si>
    <t>Bijaya Kumar Mohapatra</t>
  </si>
  <si>
    <t>bijay928@gmail.com</t>
  </si>
  <si>
    <t>Swapna Sunelika Dash</t>
  </si>
  <si>
    <t>Archi Tripathy</t>
  </si>
  <si>
    <t>tripathypapu840@gmail.com</t>
  </si>
  <si>
    <t>Arjun Pattanaik</t>
  </si>
  <si>
    <t>Ayash Ranjan Pattanaik</t>
  </si>
  <si>
    <t>ayash.pattanaik@gmail.com</t>
  </si>
  <si>
    <t>9937002279, 9937487079</t>
  </si>
  <si>
    <t>Laxmi Hariharan</t>
  </si>
  <si>
    <t>Asshmit Sourav Dalai</t>
  </si>
  <si>
    <t>Manasa Ranjan Dalai</t>
  </si>
  <si>
    <t>manasaranjan@gmail.com</t>
  </si>
  <si>
    <t>Puspanjali Dalai</t>
  </si>
  <si>
    <t>Bhavna Jyoti</t>
  </si>
  <si>
    <t>Amiya Kr Gumansingh</t>
  </si>
  <si>
    <t>amiya_gs@yahoo.co.in</t>
  </si>
  <si>
    <t>Gitanjali Gumansingh</t>
  </si>
  <si>
    <t>Debashish Suryavanshi Ranasingh</t>
  </si>
  <si>
    <t>Hemanta Ranasingh</t>
  </si>
  <si>
    <t>hemanta_ranasingh@yahoo.com</t>
  </si>
  <si>
    <t>Savita Devi</t>
  </si>
  <si>
    <t>savita2000.ranasingh@gmail.com</t>
  </si>
  <si>
    <t>Prajwal Sarangi</t>
  </si>
  <si>
    <t>Dhiresh Kumar Sarangi</t>
  </si>
  <si>
    <t>sarangidhireshkumar@gmail.com</t>
  </si>
  <si>
    <t>Aseema Satapathy</t>
  </si>
  <si>
    <t>Prakul Parmit Sutar</t>
  </si>
  <si>
    <t>Manasa Ranjan Sutar</t>
  </si>
  <si>
    <t>mrsutarppt@gmail.com</t>
  </si>
  <si>
    <t>Harapriya Ojha</t>
  </si>
  <si>
    <t>Rishit Pradhan</t>
  </si>
  <si>
    <t>Manas Ranjan Pradhan</t>
  </si>
  <si>
    <t>manaspradhan123@gmail.com</t>
  </si>
  <si>
    <t>9437113786, 9668170049</t>
  </si>
  <si>
    <t>Sujata Mohapatra</t>
  </si>
  <si>
    <t>Rohit Rittish Behera</t>
  </si>
  <si>
    <t>Ranjan Kumar Behera</t>
  </si>
  <si>
    <t>rkbehera99@gmail.com</t>
  </si>
  <si>
    <t>Purabita Muduli</t>
  </si>
  <si>
    <t>Sahaya Samantaray</t>
  </si>
  <si>
    <t>Susant Samantaray</t>
  </si>
  <si>
    <t>susantayush12@gmail.com</t>
  </si>
  <si>
    <t>7787879756, 9692861706</t>
  </si>
  <si>
    <t>Paurnamasi Samantaray</t>
  </si>
  <si>
    <t>Samprukta Muduli</t>
  </si>
  <si>
    <t>Shreya Nanda</t>
  </si>
  <si>
    <t>sknanda.sj@gmail.com</t>
  </si>
  <si>
    <t>9337230075, 9337130075</t>
  </si>
  <si>
    <t>Jyotirmayee Nanda</t>
  </si>
  <si>
    <t>SIV SHANKAR PATTNAIK</t>
  </si>
  <si>
    <t>PRADEEP KUMAR PATTNAIK</t>
  </si>
  <si>
    <t>pratikshya15s@gmail.com</t>
  </si>
  <si>
    <t>SWAGATA PATTNAIK</t>
  </si>
  <si>
    <t>Soumyajit Samal</t>
  </si>
  <si>
    <t>Sunil Ranjan Samal</t>
  </si>
  <si>
    <t>sunilranjan1976@gmail.com</t>
  </si>
  <si>
    <t>Swarnaprava Samal</t>
  </si>
  <si>
    <t>imsoumyajeet@gmail.com</t>
  </si>
  <si>
    <t>Susmit Satpathy</t>
  </si>
  <si>
    <t>Sudeep Satpathy</t>
  </si>
  <si>
    <t>drsudeepsatpathy@gmail.com</t>
  </si>
  <si>
    <t>Smita Satpathy</t>
  </si>
  <si>
    <t>SWARIT PANIGRAHI</t>
  </si>
  <si>
    <t>SUSHIL KUMAR PANIGRAHI</t>
  </si>
  <si>
    <t>spanigrahi122@gmail.com</t>
  </si>
  <si>
    <t>SUDIPTA PANIGRAHI</t>
  </si>
  <si>
    <t>V. Nikhil Raju</t>
  </si>
  <si>
    <t>V. Sachin Raju</t>
  </si>
  <si>
    <t>sachinkraju@yahoo.com</t>
  </si>
  <si>
    <t>Ch Vasavi Patro</t>
  </si>
  <si>
    <t>Vaishnavi Agrawalla</t>
  </si>
  <si>
    <t>Viraj Chatterjee</t>
  </si>
  <si>
    <t>Ranajoy Chatterjee</t>
  </si>
  <si>
    <t>ronychatterjee@gmail.com</t>
  </si>
  <si>
    <t>Mukti Routray</t>
  </si>
  <si>
    <t>Vivaan Behera</t>
  </si>
  <si>
    <t>YASHITA RATH</t>
  </si>
  <si>
    <t>MRUTUNJAY RATH</t>
  </si>
  <si>
    <t>mrutunjayrath@yahoo.co.in</t>
  </si>
  <si>
    <t>POUSALI PAL</t>
  </si>
  <si>
    <t>ppousali@gmail.com</t>
  </si>
  <si>
    <t>Yuktaa Rajgarhia</t>
  </si>
  <si>
    <t>Abhishek Rajgharia</t>
  </si>
  <si>
    <t>aurogroup.abhishek@hotmail.com</t>
  </si>
  <si>
    <t>9090098989, 9338282772</t>
  </si>
  <si>
    <t>Priyanka Rajgarhia</t>
  </si>
  <si>
    <t>Aadya Ranjan</t>
  </si>
  <si>
    <t xml:space="preserve">Abhyuday </t>
  </si>
  <si>
    <t>Rajesh Kumar</t>
  </si>
  <si>
    <t>rajeshkrnc@gmail.com</t>
  </si>
  <si>
    <t>Reena Singh</t>
  </si>
  <si>
    <t>Adya Akanksha</t>
  </si>
  <si>
    <t>Akshita Rout</t>
  </si>
  <si>
    <t>Ajay Kumar Rout</t>
  </si>
  <si>
    <t>ajay.rout80@gmail.com</t>
  </si>
  <si>
    <t>Sarita Subhadarshini Swain</t>
  </si>
  <si>
    <t>Anish Shekhar</t>
  </si>
  <si>
    <t>Saswat Sahoo</t>
  </si>
  <si>
    <t>smrutirekha1@hotmail.com</t>
  </si>
  <si>
    <t>Smrutirekha Sahoo</t>
  </si>
  <si>
    <t>ANSUMAN BAL</t>
  </si>
  <si>
    <t>SUBASH CHANDRA BAL</t>
  </si>
  <si>
    <t>subash.kunu@gmail.com</t>
  </si>
  <si>
    <t>AYUSMITA BAL</t>
  </si>
  <si>
    <t>mmc_bal@yahoo.com</t>
  </si>
  <si>
    <t>Arangetra Amogh Thite</t>
  </si>
  <si>
    <t>Amogh Ashok Thite</t>
  </si>
  <si>
    <t>amoghthite@gmail.com</t>
  </si>
  <si>
    <t>Rashmi Amogh Thite</t>
  </si>
  <si>
    <t>rashmithite24@gmail.com</t>
  </si>
  <si>
    <t>Armaan Kumar Mohanty</t>
  </si>
  <si>
    <t>Prabeen Kumar Mohanty</t>
  </si>
  <si>
    <t>prabeen123321@rediffmail.com</t>
  </si>
  <si>
    <t>Bidisha Mohanty</t>
  </si>
  <si>
    <t>Arnav Anurag</t>
  </si>
  <si>
    <t>Chittaranjan Behura</t>
  </si>
  <si>
    <t>chittaranjan2006@gmail.com</t>
  </si>
  <si>
    <t>Rajalaxmi Patra</t>
  </si>
  <si>
    <t>dr.ruby1977@gmail.com</t>
  </si>
  <si>
    <t>Aryaditya Amitabh</t>
  </si>
  <si>
    <t>santosrout@gmail.com</t>
  </si>
  <si>
    <t>Kalpana Jena</t>
  </si>
  <si>
    <t>ARYAN SAHU</t>
  </si>
  <si>
    <t>ROHIT SAHU</t>
  </si>
  <si>
    <t>mohitrkl@icloud.com</t>
  </si>
  <si>
    <t>Sasmita sahu</t>
  </si>
  <si>
    <t>sasmitasahu@icloud.com</t>
  </si>
  <si>
    <t>Ayushman Rath</t>
  </si>
  <si>
    <t>Santosh Kumar Rath</t>
  </si>
  <si>
    <t>swagatikarath146@gmail.com</t>
  </si>
  <si>
    <t>Dhary Dubey</t>
  </si>
  <si>
    <t>Kavya Senapati</t>
  </si>
  <si>
    <t>Tapendra N Senapati</t>
  </si>
  <si>
    <t>tnsenapati@tatwa.info</t>
  </si>
  <si>
    <t>Nikita Senapati</t>
  </si>
  <si>
    <t>Kinjal Piya</t>
  </si>
  <si>
    <t>Suvendu Kumar Samal</t>
  </si>
  <si>
    <t>Subhashree Dwibedy</t>
  </si>
  <si>
    <t>Koushik Jena</t>
  </si>
  <si>
    <t>Bikram Ku. Jena</t>
  </si>
  <si>
    <t>vickyjena777@gmail.com</t>
  </si>
  <si>
    <t>Pragnya Praramita Jena</t>
  </si>
  <si>
    <t>MISAL SHANKAR</t>
  </si>
  <si>
    <t>Pragun Sanyog Das</t>
  </si>
  <si>
    <t>Pravanjan Das</t>
  </si>
  <si>
    <t>pravanjand@yahoo.co.in</t>
  </si>
  <si>
    <t>Saudamini Das</t>
  </si>
  <si>
    <t>Pranavi Budhraja</t>
  </si>
  <si>
    <t>komalbudhraja77@gmail.com</t>
  </si>
  <si>
    <t>Prinitt Priyanshu</t>
  </si>
  <si>
    <t>alokbehera07@gmail.com</t>
  </si>
  <si>
    <t>Pravati Behera</t>
  </si>
  <si>
    <t>pravatinesco@gmail.com</t>
  </si>
  <si>
    <t>Rishika Agarwal</t>
  </si>
  <si>
    <t>Har Govind Agarwal</t>
  </si>
  <si>
    <t>harigovindrock@gmail.com</t>
  </si>
  <si>
    <t>Rinu Agarwal</t>
  </si>
  <si>
    <t>Ritesh Mohanty</t>
  </si>
  <si>
    <t>Surendra Mohanty</t>
  </si>
  <si>
    <t>mohantyleena10@gmail.vom</t>
  </si>
  <si>
    <t>7681857247, 7205198750, 9437276184</t>
  </si>
  <si>
    <t>Bijayalaxmi Mohanty</t>
  </si>
  <si>
    <t>Rithika Sahoo</t>
  </si>
  <si>
    <t>SAANVI AGARWAL</t>
  </si>
  <si>
    <t>BIJAY KUMAR AGARWALLA</t>
  </si>
  <si>
    <t>MADHU AGARWAL</t>
  </si>
  <si>
    <t>Shreyanshi Dash</t>
  </si>
  <si>
    <t>Dr Debasis Dash</t>
  </si>
  <si>
    <t>ddasw@ils.res.in</t>
  </si>
  <si>
    <t>Kabita Dash</t>
  </si>
  <si>
    <t>kabitadash@gmail.com</t>
  </si>
  <si>
    <t>Soumyajeet Beura</t>
  </si>
  <si>
    <t>Soumyashree Garnayak</t>
  </si>
  <si>
    <t>Sangram Kishori Garnaik</t>
  </si>
  <si>
    <t>skgmining13.sangram@gmail.com</t>
  </si>
  <si>
    <t>Anusuya Dora</t>
  </si>
  <si>
    <t>Sruti Rekha Sahoo</t>
  </si>
  <si>
    <t>Jiten Kumar Sahoo</t>
  </si>
  <si>
    <t>sahoo_jk@yahoo.co.in</t>
  </si>
  <si>
    <t>Renubala Sahoo</t>
  </si>
  <si>
    <t>Swapnil Swain</t>
  </si>
  <si>
    <t>Subhransu Bhusan Swain</t>
  </si>
  <si>
    <t>rima_rout@rediffmail.com</t>
  </si>
  <si>
    <t>Binodini Rout</t>
  </si>
  <si>
    <t>Swastik Swaroop Padhy</t>
  </si>
  <si>
    <t>Rajlaxmi Patro</t>
  </si>
  <si>
    <t>Swostiprasad Tripathy</t>
  </si>
  <si>
    <t>Debendra Tripathy</t>
  </si>
  <si>
    <t>debendra7275@gmail.com</t>
  </si>
  <si>
    <t>Sipra Manjari Dash</t>
  </si>
  <si>
    <t>Yatharth Kyal</t>
  </si>
  <si>
    <t>Ajit Kyal</t>
  </si>
  <si>
    <t>ajitkyal@gmail.com</t>
  </si>
  <si>
    <t>Neelam Kyal</t>
  </si>
  <si>
    <t>Neelam.ajit@gmail.com</t>
  </si>
  <si>
    <t>Aadi Padhy</t>
  </si>
  <si>
    <t>Annada Prasad Padhy</t>
  </si>
  <si>
    <t>annand.india@gmail.com</t>
  </si>
  <si>
    <t>Archana Padhy</t>
  </si>
  <si>
    <t>Aakash Kishore Panda</t>
  </si>
  <si>
    <t>Sailendra Kumar Panda</t>
  </si>
  <si>
    <t>sailendra.panda@yahoo.com</t>
  </si>
  <si>
    <t>Rajeswari Panda</t>
  </si>
  <si>
    <t>Apsa Ratan</t>
  </si>
  <si>
    <t>Ariyan Bharadwaja Panda</t>
  </si>
  <si>
    <t>panda.ashIk12@gmail.com</t>
  </si>
  <si>
    <t>jharanadas013@gmail.com</t>
  </si>
  <si>
    <t>Arushi Panda</t>
  </si>
  <si>
    <t>fca.manoj@gmail.com</t>
  </si>
  <si>
    <t>Madhulika Jha</t>
  </si>
  <si>
    <t>jmadhulika10@gmail.com</t>
  </si>
  <si>
    <t>Ayushi Mohanty</t>
  </si>
  <si>
    <t>Rebati Ballav Mohanty</t>
  </si>
  <si>
    <t>mohanty.rb@gmail.com</t>
  </si>
  <si>
    <t>Abida Sayantani</t>
  </si>
  <si>
    <t>Banshika Jena</t>
  </si>
  <si>
    <t>Amiya Ranjan Jena</t>
  </si>
  <si>
    <t>amiyajena76@gmail.com</t>
  </si>
  <si>
    <t>9937313707, 8763492366</t>
  </si>
  <si>
    <t>Trupti Rani Jena</t>
  </si>
  <si>
    <t>9437006610, 8763492366</t>
  </si>
  <si>
    <t>Bhavik Narula</t>
  </si>
  <si>
    <t>Chetan Narula</t>
  </si>
  <si>
    <t>narula_chetan@yahoo.co.in</t>
  </si>
  <si>
    <t>Reeva Narula</t>
  </si>
  <si>
    <t>Dibyansu Nayak</t>
  </si>
  <si>
    <t>Shyamlendu Nayak</t>
  </si>
  <si>
    <t>srotaswainee@hotmail.com</t>
  </si>
  <si>
    <t>9776954831, 9437000072</t>
  </si>
  <si>
    <t>Srotaswinee Biswal</t>
  </si>
  <si>
    <t>Dibyasha Samal</t>
  </si>
  <si>
    <t>das.dipti29@gmail.com</t>
  </si>
  <si>
    <t>Dipti Das</t>
  </si>
  <si>
    <t>Dinesh Dibyadarshan</t>
  </si>
  <si>
    <t>Ipsita Nanda</t>
  </si>
  <si>
    <t>ISHAAN PATRI</t>
  </si>
  <si>
    <t>RAJIB KUMAR PATRI</t>
  </si>
  <si>
    <t>rajib.patri09@gmail.com</t>
  </si>
  <si>
    <t>SUSHREE SANGITA PATRI</t>
  </si>
  <si>
    <t>manibaba@gmail.com</t>
  </si>
  <si>
    <t>Ishan Das</t>
  </si>
  <si>
    <t>Ishita Acharya</t>
  </si>
  <si>
    <t>Jyoti Prakash Acharya</t>
  </si>
  <si>
    <t>joe_acharya@yahoo.co.in</t>
  </si>
  <si>
    <t>9437250907, 9437851551</t>
  </si>
  <si>
    <t>Smita Bastia</t>
  </si>
  <si>
    <t>Laksh Chanduka</t>
  </si>
  <si>
    <t>Ritesh Chanduka</t>
  </si>
  <si>
    <t>rchanduka@gmail.com</t>
  </si>
  <si>
    <t>Palak Singh</t>
  </si>
  <si>
    <t>Man Singh</t>
  </si>
  <si>
    <t>msingh4645@gmail.com</t>
  </si>
  <si>
    <t>Sapna Singh</t>
  </si>
  <si>
    <t>Rajdeep Panda</t>
  </si>
  <si>
    <t>Ritisnigdha Panda</t>
  </si>
  <si>
    <t>riteshpandasis@gmail.com</t>
  </si>
  <si>
    <t>Puspanjali Panda</t>
  </si>
  <si>
    <t>Mrinal Das</t>
  </si>
  <si>
    <t>mrinal@nist.edu</t>
  </si>
  <si>
    <t>Mou Das</t>
  </si>
  <si>
    <t>Sai Vivaswan Das</t>
  </si>
  <si>
    <t>Arun Kumar Das</t>
  </si>
  <si>
    <t>pinkudas1976@gmail.com</t>
  </si>
  <si>
    <t>Swati Smita Das</t>
  </si>
  <si>
    <t>Sannidhya Kumar Satapathy</t>
  </si>
  <si>
    <t>Sagar Ku. Satapathy</t>
  </si>
  <si>
    <t>sagar13d@gmail.com</t>
  </si>
  <si>
    <t>9937782040, 9090955644</t>
  </si>
  <si>
    <t>Priyanka Mishra</t>
  </si>
  <si>
    <t>SASMIT PAL</t>
  </si>
  <si>
    <t>SUDIPTA PAUL</t>
  </si>
  <si>
    <t>paulsudiptaskp@rediffmail.com</t>
  </si>
  <si>
    <t>BAKUL PAL</t>
  </si>
  <si>
    <t>palbakulbp@gmail.com</t>
  </si>
  <si>
    <t>Shree Vinayak Pradhan</t>
  </si>
  <si>
    <t>Jatindra Pradhan</t>
  </si>
  <si>
    <t>jprdhan.kkepl@gmail.com</t>
  </si>
  <si>
    <t>9237283256, 8895057581</t>
  </si>
  <si>
    <t>8895057581, 8260739988</t>
  </si>
  <si>
    <t>Silla Pritisha</t>
  </si>
  <si>
    <t>Satish Kumar Silla</t>
  </si>
  <si>
    <t>sillasatish@yahoo.com</t>
  </si>
  <si>
    <t>9776067107, 9776007070</t>
  </si>
  <si>
    <t>Subhranshu Mahapatra</t>
  </si>
  <si>
    <t>Debendra Ku. Mahapatra</t>
  </si>
  <si>
    <t>madhusmitamahapatra22@gmail.com</t>
  </si>
  <si>
    <t>Tarunkanta Samal</t>
  </si>
  <si>
    <t>ranjitsamal3@gmail.com</t>
  </si>
  <si>
    <t>Toshani Panda</t>
  </si>
  <si>
    <t>Yatisha Ulaka</t>
  </si>
  <si>
    <t>Sibasankar Ulaka</t>
  </si>
  <si>
    <t>ulkasibasnkar@gmail.com</t>
  </si>
  <si>
    <t>9437019226, 9439250205</t>
  </si>
  <si>
    <t>Abhilipsha Behera</t>
  </si>
  <si>
    <t>Aditi Ghosh</t>
  </si>
  <si>
    <t>Mahadeb Ghosh</t>
  </si>
  <si>
    <t>mdg7887@gmail.com</t>
  </si>
  <si>
    <t>Mousume Saha</t>
  </si>
  <si>
    <t>Aditya Pradhan</t>
  </si>
  <si>
    <t>Suvashree Pradhan</t>
  </si>
  <si>
    <t>adityapradhan5834@gmail.com</t>
  </si>
  <si>
    <t>Anita Pradhan</t>
  </si>
  <si>
    <t>Alokita Mishra</t>
  </si>
  <si>
    <t>Nayanansu Mishra</t>
  </si>
  <si>
    <t>nayanansu.mishra@gmail.com</t>
  </si>
  <si>
    <t>9778048579, 9776142987</t>
  </si>
  <si>
    <t>Nishipadma Mishra</t>
  </si>
  <si>
    <t>9778058579, 9438615742</t>
  </si>
  <si>
    <t>Anjaneya Parija</t>
  </si>
  <si>
    <t>Lincoln Parija</t>
  </si>
  <si>
    <t>Anshika Mishra</t>
  </si>
  <si>
    <t>Silpiranjan Mishra</t>
  </si>
  <si>
    <t>amrutakar27@gmail.com</t>
  </si>
  <si>
    <t>Amruta Kar</t>
  </si>
  <si>
    <t>Anwesha Panda</t>
  </si>
  <si>
    <t>Sandip Kumar Panda</t>
  </si>
  <si>
    <t>drpritinanda@yahoo.com</t>
  </si>
  <si>
    <t>Pritinanda Mishra</t>
  </si>
  <si>
    <t>Anwesha Sonali Pattanaik</t>
  </si>
  <si>
    <t>Arvyn Rana</t>
  </si>
  <si>
    <t>Soumendra Rana</t>
  </si>
  <si>
    <t>soumendra.rana@gmail.com</t>
  </si>
  <si>
    <t>8763031372,</t>
  </si>
  <si>
    <t>Sadhna Rana</t>
  </si>
  <si>
    <t>Aryan Ayushman Biswal</t>
  </si>
  <si>
    <t>Ashish Kumar Biswal</t>
  </si>
  <si>
    <t>ashish2000_biswal@rediffmail.com</t>
  </si>
  <si>
    <t>9439264667, 9861195062</t>
  </si>
  <si>
    <t>Smita Samal</t>
  </si>
  <si>
    <t>B.L. Dweeveka</t>
  </si>
  <si>
    <t>Bikram Keshari Sahoo</t>
  </si>
  <si>
    <t>vkramsahoo@gmail.com</t>
  </si>
  <si>
    <t>Lina Mohanty</t>
  </si>
  <si>
    <t>Dibyanshi Mohanty</t>
  </si>
  <si>
    <t>Eeshan Patnaik</t>
  </si>
  <si>
    <t>Biplabi Patnaik</t>
  </si>
  <si>
    <t>biplabipatnaik@gmail.com</t>
  </si>
  <si>
    <t>Tapaswini Patnaik</t>
  </si>
  <si>
    <t>Eva Chacko</t>
  </si>
  <si>
    <t>linat.chacko@jakson.com</t>
  </si>
  <si>
    <t>Ishaan Nayak</t>
  </si>
  <si>
    <t>Bidhubhusan Nayak</t>
  </si>
  <si>
    <t>bbhusan99ca@gmail.com</t>
  </si>
  <si>
    <t>9937023817, 9040023817, 9937056533</t>
  </si>
  <si>
    <t>Swati Nayak</t>
  </si>
  <si>
    <t>9937056533, 9040301213</t>
  </si>
  <si>
    <t>Janvi Nayak</t>
  </si>
  <si>
    <t>soumitri.nayak@gmail.com</t>
  </si>
  <si>
    <t>Rosalin Bhuyan</t>
  </si>
  <si>
    <t>rosalin.bhuyan@gmail.com</t>
  </si>
  <si>
    <t>Nishika Satapathy</t>
  </si>
  <si>
    <t>Saumitra Ku. Satapathy</t>
  </si>
  <si>
    <t>Niharika Parhi</t>
  </si>
  <si>
    <t>Nivriti Das</t>
  </si>
  <si>
    <t>Debakant Das</t>
  </si>
  <si>
    <t>smarn2006@gmail.com</t>
  </si>
  <si>
    <t>Smaranika Das</t>
  </si>
  <si>
    <t>Prerana Bhuyan</t>
  </si>
  <si>
    <t>Pradyut Bhuyan</t>
  </si>
  <si>
    <t>pradyutneuro@gmail.com</t>
  </si>
  <si>
    <t>Shweta Solan</t>
  </si>
  <si>
    <t>shweta.solan8@gmail.com</t>
  </si>
  <si>
    <t>Reyaansh Biswal</t>
  </si>
  <si>
    <t>Umasankar Biswal</t>
  </si>
  <si>
    <t>bulbul.das@tcs.com</t>
  </si>
  <si>
    <t>Bulbul Das</t>
  </si>
  <si>
    <t>Saanvi Rath</t>
  </si>
  <si>
    <t>Sanjay Kumar Rath</t>
  </si>
  <si>
    <t>freedom.success@gmail.com</t>
  </si>
  <si>
    <t>Sonali Choudhury</t>
  </si>
  <si>
    <t>9899036483, 9212104142</t>
  </si>
  <si>
    <t>Sai Prasanna Sahoo</t>
  </si>
  <si>
    <t>Sharada Prasanna Sahoo</t>
  </si>
  <si>
    <t>sharada_prasanna.sahoo@sbi.co.in</t>
  </si>
  <si>
    <t>Chandana Sahoo</t>
  </si>
  <si>
    <t>chandanabopm@gmail.com</t>
  </si>
  <si>
    <t>Samikshya Ray</t>
  </si>
  <si>
    <t>Taruna Kumar Sundaray</t>
  </si>
  <si>
    <t>tarun46@gmail.com</t>
  </si>
  <si>
    <t>Manasi Manjari Bhramar Roy</t>
  </si>
  <si>
    <t>manasiray31@gmail.com</t>
  </si>
  <si>
    <t>Sashreek Mishra</t>
  </si>
  <si>
    <t>Swastik Mishra</t>
  </si>
  <si>
    <t>swastikm@gmail.com</t>
  </si>
  <si>
    <t>8908336876, 9078083583</t>
  </si>
  <si>
    <t>Pratikhya Das</t>
  </si>
  <si>
    <t>Sehal Rathor</t>
  </si>
  <si>
    <t>Dinesh Kumar Rathor</t>
  </si>
  <si>
    <t>rathor_dinesh@yahoo.co.in</t>
  </si>
  <si>
    <t>Namita Rathor</t>
  </si>
  <si>
    <t>Shresth Agarwal</t>
  </si>
  <si>
    <t>Manish Agarwal</t>
  </si>
  <si>
    <t>info@aadyaurja.com</t>
  </si>
  <si>
    <t>Rachana Agarwal</t>
  </si>
  <si>
    <t>Shreyashi Subudhi</t>
  </si>
  <si>
    <t>Siba Chanar Subudhi</t>
  </si>
  <si>
    <t>Shridatri Bandyopadhyay</t>
  </si>
  <si>
    <t>Debapriya Bandyopadhyay</t>
  </si>
  <si>
    <t>debudoc2000@gmail.com</t>
  </si>
  <si>
    <t>Sharda Bandyopadhyay</t>
  </si>
  <si>
    <t>Subham Kumar Sahoo</t>
  </si>
  <si>
    <t>Suvendu Kumar Sahoo</t>
  </si>
  <si>
    <t>Swati Suvadarsini Sahoo</t>
  </si>
  <si>
    <t>here.santanu@gmial.com</t>
  </si>
  <si>
    <t>Priyadarsini Sahoo</t>
  </si>
  <si>
    <t>Vishwakrit Nayak</t>
  </si>
  <si>
    <t>bis.nayak@gmail.com</t>
  </si>
  <si>
    <t>Isha</t>
  </si>
  <si>
    <t>Aahaan Mishra</t>
  </si>
  <si>
    <t>Rajesh Mishra</t>
  </si>
  <si>
    <t>rajesh_mishra@infosys.com</t>
  </si>
  <si>
    <t>Kasturika Supkar</t>
  </si>
  <si>
    <t>Afiya Noorain</t>
  </si>
  <si>
    <t>Akhtar Hussain Khan</t>
  </si>
  <si>
    <t>begam.sitara@rediffmail.com</t>
  </si>
  <si>
    <t>Sitara Begum</t>
  </si>
  <si>
    <t>Anubhav Ranjan</t>
  </si>
  <si>
    <t>S. Ranjan Kumar Patro</t>
  </si>
  <si>
    <t>sranjanpatro@icloud.com</t>
  </si>
  <si>
    <t>Deepa Madurantakam Annapillai</t>
  </si>
  <si>
    <t>Ayanansh Mohanty</t>
  </si>
  <si>
    <t>Samarjit Mohanty</t>
  </si>
  <si>
    <t>mohanty.samarjit@gmail.com</t>
  </si>
  <si>
    <t>Meetu Mohanty</t>
  </si>
  <si>
    <t>Jyoti Maharana</t>
  </si>
  <si>
    <t>Mehr Seal</t>
  </si>
  <si>
    <t>Joydip Seal</t>
  </si>
  <si>
    <t>joydip.seal@gmail.com</t>
  </si>
  <si>
    <t>Sayanti Ghosh</t>
  </si>
  <si>
    <t>sayantig.seal@gmail.com</t>
  </si>
  <si>
    <t>REYAANSH RAJ MISHRA</t>
  </si>
  <si>
    <t>CHANDRA SEKHAR MISHRA</t>
  </si>
  <si>
    <t>chandrasekharmishra23@gmail.com</t>
  </si>
  <si>
    <t>PADMA KESHARI MISHRA</t>
  </si>
  <si>
    <t>padma.michral@sbi.co.in</t>
  </si>
  <si>
    <t>Ritwik Rahul Jena</t>
  </si>
  <si>
    <t>Chittaranjan Jena</t>
  </si>
  <si>
    <t>cjena1910@gmail.com</t>
  </si>
  <si>
    <t>Prangya Mishra</t>
  </si>
  <si>
    <t>pragnya89mishra@gmail.com</t>
  </si>
  <si>
    <t>Unmesh Pattnaik</t>
  </si>
  <si>
    <t>Rajesh Pattnaik</t>
  </si>
  <si>
    <t>rajeshpat1968@gmail.com</t>
  </si>
  <si>
    <t>Kalpana Pattnaik</t>
  </si>
  <si>
    <t>Vivaan Seal</t>
  </si>
  <si>
    <t>Aashish Kumar Singhania</t>
  </si>
  <si>
    <t>msultania@gmail.com</t>
  </si>
  <si>
    <t>Ranjita Devi</t>
  </si>
  <si>
    <t>ranjitasinghania1979@gmail.com</t>
  </si>
  <si>
    <t>ADARSH MOHANTY</t>
  </si>
  <si>
    <t>ALOK RANJAN MOHANTY</t>
  </si>
  <si>
    <t>aloktuku@gmail.com</t>
  </si>
  <si>
    <t>MADHUSMITA PATRA</t>
  </si>
  <si>
    <t>madhusmitatiki80@gmail.com</t>
  </si>
  <si>
    <t>ADITYA NARAYAN BARIK</t>
  </si>
  <si>
    <t>TAPAN KUMAR BARIK</t>
  </si>
  <si>
    <t>tapanbarik629@gmail.com</t>
  </si>
  <si>
    <t>SUBHASMITA BARIK</t>
  </si>
  <si>
    <t>sumanbarik20@gmail.com</t>
  </si>
  <si>
    <t>Ansuman Mahapatra</t>
  </si>
  <si>
    <t>Basanta Kumar Mahapatra</t>
  </si>
  <si>
    <t>bkm1669@gmail.com</t>
  </si>
  <si>
    <t>Susmita Mahapatra</t>
  </si>
  <si>
    <t>ANUSKA MOHANTY</t>
  </si>
  <si>
    <t>GYANA RANJAN MOHANTY</t>
  </si>
  <si>
    <t>mohantygyana78@gmail.com</t>
  </si>
  <si>
    <t>SMITA RAY</t>
  </si>
  <si>
    <t>pratik.18@hotmail.com</t>
  </si>
  <si>
    <t>Aryan Sar</t>
  </si>
  <si>
    <t>Subrat Sar</t>
  </si>
  <si>
    <t>subratsar0@gmail.com</t>
  </si>
  <si>
    <t>Shrabantee Sar</t>
  </si>
  <si>
    <t>shrabantee.sar@gmail.com</t>
  </si>
  <si>
    <t>Ayush Sarkar</t>
  </si>
  <si>
    <t>Arun Sarkar</t>
  </si>
  <si>
    <t>anchalsarkar05@gmail.com</t>
  </si>
  <si>
    <t>Champa Sarkar</t>
  </si>
  <si>
    <t>Ayushman Jena</t>
  </si>
  <si>
    <t>Rajesh Kumar Jena</t>
  </si>
  <si>
    <t>rjena104@gmail.com</t>
  </si>
  <si>
    <t>Saraswati Jena</t>
  </si>
  <si>
    <t>saraswatijena00@gmail.com</t>
  </si>
  <si>
    <t>Chetan Das</t>
  </si>
  <si>
    <t>das.maasu@gmail.com</t>
  </si>
  <si>
    <t>A Umashree</t>
  </si>
  <si>
    <t>Chinmaya Ranjan Sahoo</t>
  </si>
  <si>
    <t>Saroj Kumar Sahoo</t>
  </si>
  <si>
    <t>renubalasahoo2008@gmail.com</t>
  </si>
  <si>
    <t>HARDIK DAS</t>
  </si>
  <si>
    <t>BISWARANJAN DAS</t>
  </si>
  <si>
    <t>brdasiocl@gmail.com</t>
  </si>
  <si>
    <t>PUSPITA DAS</t>
  </si>
  <si>
    <t>JANHAVI GUPTA</t>
  </si>
  <si>
    <t>PRATYUSH GUPTA</t>
  </si>
  <si>
    <t>gupta.pratyush@rediffmail.com</t>
  </si>
  <si>
    <t>PRAGYAN ROY</t>
  </si>
  <si>
    <t>roy.pragya@gmail.com</t>
  </si>
  <si>
    <t>Jyotirdeba Parida</t>
  </si>
  <si>
    <t>Debabrata Parida</t>
  </si>
  <si>
    <t>debabrata61245@gmail.com</t>
  </si>
  <si>
    <t>Jyotirmayee Parida</t>
  </si>
  <si>
    <t>devdada1539@gmail.com</t>
  </si>
  <si>
    <t>KHARABELA KHEMKA</t>
  </si>
  <si>
    <t>Deepak Khemka</t>
  </si>
  <si>
    <t>Swati Khemka</t>
  </si>
  <si>
    <t>swatirai.sonu@gmail.com</t>
  </si>
  <si>
    <t>LALIT GIRI</t>
  </si>
  <si>
    <t>RANJAN KUMAR GIRI</t>
  </si>
  <si>
    <t>ranjankumargiri@yahoo.co.in</t>
  </si>
  <si>
    <t>SWATI GIRI</t>
  </si>
  <si>
    <t>giriswati4@gmail.com</t>
  </si>
  <si>
    <t>Naitik Goyal</t>
  </si>
  <si>
    <t>Vikas Goyal</t>
  </si>
  <si>
    <t>vikasgoyal16@rediffmail.com</t>
  </si>
  <si>
    <t>Suman Goyal</t>
  </si>
  <si>
    <t>Nikhilesh Dalai</t>
  </si>
  <si>
    <t>Nityananda Dalai</t>
  </si>
  <si>
    <t>nityananda.dalai@rediffmail.com</t>
  </si>
  <si>
    <t>nikhileshdalai418@gmail.com</t>
  </si>
  <si>
    <t>Omm Swaroop Rout</t>
  </si>
  <si>
    <t>ranjankumarrout1973@gmail.com</t>
  </si>
  <si>
    <t>Ratnamanjari Jena</t>
  </si>
  <si>
    <t>Prajwal Das</t>
  </si>
  <si>
    <t>Pravat Kumar Das</t>
  </si>
  <si>
    <t>pravatkumardas1234@gmail.com</t>
  </si>
  <si>
    <t>Rojalin Jaysingh</t>
  </si>
  <si>
    <t>rojalin.jayasingh25@gmail.com</t>
  </si>
  <si>
    <t>Pratyush Rishiraj</t>
  </si>
  <si>
    <t>Bikram Kesari Sahoo</t>
  </si>
  <si>
    <t>bikramkesharisahoo78@gmail.com</t>
  </si>
  <si>
    <t>Sumitra Nayak</t>
  </si>
  <si>
    <t>saisumitrasahoo@gmail.com</t>
  </si>
  <si>
    <t>Pritiranjan Satpathy</t>
  </si>
  <si>
    <t>Akhay Kumar Satpathy</t>
  </si>
  <si>
    <t>aksatpathy194@gmail.com</t>
  </si>
  <si>
    <t>Muktamayee Satpathy</t>
  </si>
  <si>
    <t>Priyadarshan Jena</t>
  </si>
  <si>
    <t>Pankaja Nayan Jena</t>
  </si>
  <si>
    <t>pankajnayanjena@gmail.com</t>
  </si>
  <si>
    <t>Puspanjali Jena</t>
  </si>
  <si>
    <t>PRIYADARSHANI KHEMKA</t>
  </si>
  <si>
    <t>ALOK KHEMKA</t>
  </si>
  <si>
    <t>alokkrpl@gmail.com</t>
  </si>
  <si>
    <t>MUNNI AGARWAL</t>
  </si>
  <si>
    <t>RAMANI RAVINDRA SANGWAI</t>
  </si>
  <si>
    <t>RAVINDRA VIJAY SANGWAI</t>
  </si>
  <si>
    <t>ravisangwai1971@gmail.com</t>
  </si>
  <si>
    <t>SEEMA RAVINDRA SANGWAI</t>
  </si>
  <si>
    <t>ssangwai@rediffmail.com</t>
  </si>
  <si>
    <t>Rudransh Das Adhikary</t>
  </si>
  <si>
    <t>Proadosh Das Adhikary</t>
  </si>
  <si>
    <t>rudranshdasadhikary009@gmail.com</t>
  </si>
  <si>
    <t>Biswamitra Das Adhikari</t>
  </si>
  <si>
    <t>SAANVI PATTNAIK</t>
  </si>
  <si>
    <t>Sai Shivam Maity</t>
  </si>
  <si>
    <t>Shitikantha Maity</t>
  </si>
  <si>
    <t>Shrabani Maity</t>
  </si>
  <si>
    <t>smaity263@gmail.com</t>
  </si>
  <si>
    <t>Saransh Panda</t>
  </si>
  <si>
    <t>Ganesh Kumar Panda</t>
  </si>
  <si>
    <t>pandaganesh1969@gmail.com</t>
  </si>
  <si>
    <t>Prativa Panda</t>
  </si>
  <si>
    <t>pandasom3108@gmail.com</t>
  </si>
  <si>
    <t>Sarjana Dey</t>
  </si>
  <si>
    <t>Sanjay Kumar Dey</t>
  </si>
  <si>
    <t>sanjaydeykgp1977@gmail.com</t>
  </si>
  <si>
    <t>Anita Dey</t>
  </si>
  <si>
    <t>anitadey.kgp@gmail.com</t>
  </si>
  <si>
    <t>Shibansi Das</t>
  </si>
  <si>
    <t>Shibasish Das</t>
  </si>
  <si>
    <t>shibasish07@rediffmail.com</t>
  </si>
  <si>
    <t>Manasi Manjari Mohanty</t>
  </si>
  <si>
    <t>sherinu2005@yahoo.com</t>
  </si>
  <si>
    <t>Shreya Agrawal</t>
  </si>
  <si>
    <t>Sunil Agrawal</t>
  </si>
  <si>
    <t>Smriti Agrawal</t>
  </si>
  <si>
    <t>ag.smriti@gmail.com</t>
  </si>
  <si>
    <t>Shreyansh Shourya Panda</t>
  </si>
  <si>
    <t>manasranjan.dmsbbsr@gmail.com</t>
  </si>
  <si>
    <t>sarita.dms@gmail.com</t>
  </si>
  <si>
    <t>Shreyanshu Panda</t>
  </si>
  <si>
    <t>Suresh Chandra Panda</t>
  </si>
  <si>
    <t>pandasuresh79@gmail.com</t>
  </si>
  <si>
    <t>Swagatika Panda</t>
  </si>
  <si>
    <t>swagatikapanda805@gmail.com</t>
  </si>
  <si>
    <t>SHRISTI SWARUPA SAHOO</t>
  </si>
  <si>
    <t>pradeepsahoo3211@gmail.com</t>
  </si>
  <si>
    <t>SOUBHAGYALAXMI SAHOO</t>
  </si>
  <si>
    <t>shristisahoo638@gmail.com</t>
  </si>
  <si>
    <t>Shubhrajyoti Behera</t>
  </si>
  <si>
    <t>Rashmi Ranjan Behera</t>
  </si>
  <si>
    <t>munaknj486@gmail.com</t>
  </si>
  <si>
    <t>Shubhashree Behera</t>
  </si>
  <si>
    <t>Soumendra Pradhan</t>
  </si>
  <si>
    <t>dillipkumarskyway@gmail.com</t>
  </si>
  <si>
    <t>Basanti Sahoo</t>
  </si>
  <si>
    <t>Souvagya Saha</t>
  </si>
  <si>
    <t>Sujan Saha</t>
  </si>
  <si>
    <t>sjan_1976@yahoo.co.in</t>
  </si>
  <si>
    <t>tanusreersaha@gmail.com</t>
  </si>
  <si>
    <t>Subhadipta Panda</t>
  </si>
  <si>
    <t>Pradipta Kumar Panda</t>
  </si>
  <si>
    <t>Subhashree Panda</t>
  </si>
  <si>
    <t>ca.pkpanda@gmail.com</t>
  </si>
  <si>
    <t>Subham Pratyush Manna</t>
  </si>
  <si>
    <t>Tapan Kumar Manna</t>
  </si>
  <si>
    <t>tapankumarmanna1969@gmail.com</t>
  </si>
  <si>
    <t>Subhalaxmi Manna</t>
  </si>
  <si>
    <t>subhalakshmimanna1982@gmail.com</t>
  </si>
  <si>
    <t>Suman Nayak</t>
  </si>
  <si>
    <t>silann649@gmail.com</t>
  </si>
  <si>
    <t>Silan Nayak</t>
  </si>
  <si>
    <t>Sunil Kumar Pradhan</t>
  </si>
  <si>
    <t>Sukanta Kumar Pradhan</t>
  </si>
  <si>
    <t>drsukantaorissa@gmail.com</t>
  </si>
  <si>
    <t>Jhini Pradhan</t>
  </si>
  <si>
    <t>skpradhan.1980@rediffmail.com</t>
  </si>
  <si>
    <t>Suniti Sibangi Das</t>
  </si>
  <si>
    <t>Pravas Kumar Das</t>
  </si>
  <si>
    <t>sunitisibangidas@gmail.com</t>
  </si>
  <si>
    <t>Tilottama Das</t>
  </si>
  <si>
    <t>Tulika Dora</t>
  </si>
  <si>
    <t>Lal Mohan Dora</t>
  </si>
  <si>
    <t>lmdora59@rediffmail.com</t>
  </si>
  <si>
    <t>Sakuntala Dora</t>
  </si>
  <si>
    <t>shakuntaladora@gmail.com</t>
  </si>
  <si>
    <t>Vaishnavi Daitapati</t>
  </si>
  <si>
    <t>AADYASHA ABHILIPSA DAS</t>
  </si>
  <si>
    <t>SABYASACHI DAS</t>
  </si>
  <si>
    <t>mailsaby3@gmail.com</t>
  </si>
  <si>
    <t>SOUMYA DAS</t>
  </si>
  <si>
    <t>soumyapattana25@gmail.com</t>
  </si>
  <si>
    <t>Adarsh Kumar Sahoo</t>
  </si>
  <si>
    <t>Anjan Kumar Sahoo</t>
  </si>
  <si>
    <t>aksahoo@ouat.ac.in</t>
  </si>
  <si>
    <t>Gayatree Sahoo</t>
  </si>
  <si>
    <t>aks76vet@gmail.com</t>
  </si>
  <si>
    <t>Adibarna Nayak</t>
  </si>
  <si>
    <t>Suvendu Nayak</t>
  </si>
  <si>
    <t>suvendu.puri1@gmail.com</t>
  </si>
  <si>
    <t>Pallabika Mohanty</t>
  </si>
  <si>
    <t>pallabika.puri1@gmail.com</t>
  </si>
  <si>
    <t>Advay Singh</t>
  </si>
  <si>
    <t>Amit Kumar Singh</t>
  </si>
  <si>
    <t>Bharti Singh</t>
  </si>
  <si>
    <t>singhbhartihr@gmail.com</t>
  </si>
  <si>
    <t>Adyashree Padhi</t>
  </si>
  <si>
    <t>Lalatendu Keshari Padhi</t>
  </si>
  <si>
    <t>lpadhi96@gmail.com</t>
  </si>
  <si>
    <t>Amitesh Sarangi</t>
  </si>
  <si>
    <t>Baidyanath Sarangi</t>
  </si>
  <si>
    <t>baidyanathsarangi185@gmail.com</t>
  </si>
  <si>
    <t>Sarmistha Sarangi</t>
  </si>
  <si>
    <t>sarmisthadixit1980@gmail.com</t>
  </si>
  <si>
    <t>Anwesh Mishra</t>
  </si>
  <si>
    <t>Bijay Kumar Mishra</t>
  </si>
  <si>
    <t>bijayamishra123@gmail.com</t>
  </si>
  <si>
    <t>Madhabi Mishra</t>
  </si>
  <si>
    <t>Arpan Samantaray</t>
  </si>
  <si>
    <t>Kabikanta Samantaray</t>
  </si>
  <si>
    <t>dr_kabi@yahoo.com</t>
  </si>
  <si>
    <t>Kuntalini Samantaray</t>
  </si>
  <si>
    <t>Ashita Tanaya</t>
  </si>
  <si>
    <t>Sunil Kumar Bhuyan</t>
  </si>
  <si>
    <t>sunilbhuyan2020@gmail.com</t>
  </si>
  <si>
    <t>Priyadarsini Tanmaya Pradhan</t>
  </si>
  <si>
    <t>darshini.pradhan@gmail.com</t>
  </si>
  <si>
    <t>Barsha Priyadarshini Routray</t>
  </si>
  <si>
    <t>Tarun Kumar Routray</t>
  </si>
  <si>
    <t>routraytarunkumar@gmail.com</t>
  </si>
  <si>
    <t>Rasmiprava Routray</t>
  </si>
  <si>
    <t>Bibhas Rout</t>
  </si>
  <si>
    <t>Prakash Kumar Rout</t>
  </si>
  <si>
    <t>rout.prakash185@gmail.com</t>
  </si>
  <si>
    <t>BISHAL ARYAN</t>
  </si>
  <si>
    <t>KESHAB DIGAL</t>
  </si>
  <si>
    <t>rajlaxmimallik1979@gmail.com</t>
  </si>
  <si>
    <t>Ajaya Kumar Panda</t>
  </si>
  <si>
    <t>biswabandhabapanda@gmail.com</t>
  </si>
  <si>
    <t>Pravatini Panda</t>
  </si>
  <si>
    <t>Biswa Mohan Dash</t>
  </si>
  <si>
    <t>Manas Ranjan Dash</t>
  </si>
  <si>
    <t>reenadash411@gmail.com</t>
  </si>
  <si>
    <t>Reena Dash</t>
  </si>
  <si>
    <t>Hemanta Kumar Nayak</t>
  </si>
  <si>
    <t>hemantnay@gmail.com</t>
  </si>
  <si>
    <t>Reena Mani Pradhan</t>
  </si>
  <si>
    <t>biswajeet.reena@gmail.com</t>
  </si>
  <si>
    <t>Blessi Christina Pani</t>
  </si>
  <si>
    <t>Deba Ranjan Pani</t>
  </si>
  <si>
    <t>Sneha Prasarani Pani</t>
  </si>
  <si>
    <t>paniblessichristina@gmail.com</t>
  </si>
  <si>
    <t>Brajesh Kumar Routray</t>
  </si>
  <si>
    <t>Binay Kumar Routray</t>
  </si>
  <si>
    <t>binay.routray@rediffmail.com</t>
  </si>
  <si>
    <t>Laxmipriya Routray</t>
  </si>
  <si>
    <t>Bushra Naaz</t>
  </si>
  <si>
    <t>Samsul Haque</t>
  </si>
  <si>
    <t>ahamedfozal@gmail.com</t>
  </si>
  <si>
    <t>Farhat Jahan</t>
  </si>
  <si>
    <t>D Krishna Priyadarshini</t>
  </si>
  <si>
    <t>Durga Charan Sethy</t>
  </si>
  <si>
    <t>Ronalika Aparajita</t>
  </si>
  <si>
    <t>aparajitaronalika@gmail.com</t>
  </si>
  <si>
    <t>Devesh Kumar Behera</t>
  </si>
  <si>
    <t>Kishore Kumar Behera</t>
  </si>
  <si>
    <t>drkishorebehera@gmail.com</t>
  </si>
  <si>
    <t>Pratima Behera</t>
  </si>
  <si>
    <t>Dibyansu Sekhar Sahoo</t>
  </si>
  <si>
    <t>pcsahoo1977@gmail.com</t>
  </si>
  <si>
    <t>pinkypriya986@gmail.com</t>
  </si>
  <si>
    <t>Gayatri Pradhan</t>
  </si>
  <si>
    <t>Braja Mohan Pradhan</t>
  </si>
  <si>
    <t>brajamohanpradhan@gmail.com</t>
  </si>
  <si>
    <t>Ahalya Sahoo</t>
  </si>
  <si>
    <t>sahoo.ahalya1977@gmail.com</t>
  </si>
  <si>
    <t>ISHAN PADHAN</t>
  </si>
  <si>
    <t>LOKANATH PADHAN</t>
  </si>
  <si>
    <t>lokanathpadhan1981@gmail.com</t>
  </si>
  <si>
    <t>MITAMANI PADHAN</t>
  </si>
  <si>
    <t>Jyoti Ranjan Sahoo</t>
  </si>
  <si>
    <t>Narayan Sahoo</t>
  </si>
  <si>
    <t>nsahoo.sahoo1978@gmail.com</t>
  </si>
  <si>
    <t>Jyotirmaya Mishra</t>
  </si>
  <si>
    <t>Rabi Narayana Mishra</t>
  </si>
  <si>
    <t>rabinarayanamishra@gmail.com</t>
  </si>
  <si>
    <t>Puspita Kumari Mishra</t>
  </si>
  <si>
    <t>Kalyan Bijay Pratap</t>
  </si>
  <si>
    <t>kaminikanta75@gmail.com</t>
  </si>
  <si>
    <t>Lopamudra Maity</t>
  </si>
  <si>
    <t>lopamudramaity80@gmail.com</t>
  </si>
  <si>
    <t>Kritika Jha</t>
  </si>
  <si>
    <t>Sanjeev Kumar Jha</t>
  </si>
  <si>
    <t>sanjeev12_jha@yahoo.co.in</t>
  </si>
  <si>
    <t>anamikamishra50@gmail.com</t>
  </si>
  <si>
    <t>Krutishree Tripathy</t>
  </si>
  <si>
    <t>Subrat Kumar Tripathy</t>
  </si>
  <si>
    <t>subrattripathy72@gmail.com</t>
  </si>
  <si>
    <t>Kalpana Mohapatra</t>
  </si>
  <si>
    <t>Lalit Kumar Majhi</t>
  </si>
  <si>
    <t>Sanjit Kumar Majhi</t>
  </si>
  <si>
    <t>prativamajhi856@gmail.com</t>
  </si>
  <si>
    <t>Pratibha Majhi</t>
  </si>
  <si>
    <t>lalitkumarmajhi7b@gmail.com</t>
  </si>
  <si>
    <t xml:space="preserve">Malabika </t>
  </si>
  <si>
    <t>Anadi Charan Behera</t>
  </si>
  <si>
    <t>anadi_behera@yahoo.co.in</t>
  </si>
  <si>
    <t>Jyotsna Rani Behera</t>
  </si>
  <si>
    <t>behera.jyotsna88@gmail.com</t>
  </si>
  <si>
    <t>MANASHVI MOHANTY</t>
  </si>
  <si>
    <t>CHANDRA SEKHAR MOHANTY</t>
  </si>
  <si>
    <t>sekhar_cm2002@rediffmail.com</t>
  </si>
  <si>
    <t>ROJALIN PATTANAYAK</t>
  </si>
  <si>
    <t>pattanayak.rojalin@gmail.com</t>
  </si>
  <si>
    <t>Manjit Sahu</t>
  </si>
  <si>
    <t>Manoranjan Sahu</t>
  </si>
  <si>
    <t>sahumanoranjan39@gmail.com</t>
  </si>
  <si>
    <t>Anita Sahu</t>
  </si>
  <si>
    <t>Manyata Sahoo</t>
  </si>
  <si>
    <t>Ramsankar Sahoo</t>
  </si>
  <si>
    <t>ramsankarsahoo520@gmail.com</t>
  </si>
  <si>
    <t>Laxmipriya Sahoo</t>
  </si>
  <si>
    <t>so119.mpsbls@gmail.com</t>
  </si>
  <si>
    <t>Mayank Panda</t>
  </si>
  <si>
    <t>Purnendu Panda</t>
  </si>
  <si>
    <t>pandapurnendu02@gmail.com</t>
  </si>
  <si>
    <t>Shantilata Panda</t>
  </si>
  <si>
    <t>NAWEDA ARSHEE</t>
  </si>
  <si>
    <t>JAFFAR AHEMAD</t>
  </si>
  <si>
    <t>jafarahmad346@gmail.com</t>
  </si>
  <si>
    <t>UMMUL BASHAR</t>
  </si>
  <si>
    <t>arshinadira01@gmail.com</t>
  </si>
  <si>
    <t>Nischit Kar</t>
  </si>
  <si>
    <t>Manoranjan Kar</t>
  </si>
  <si>
    <t>manoranjanbls@gmail.com</t>
  </si>
  <si>
    <t>OM PRAKASH SATAPATHY</t>
  </si>
  <si>
    <t>DEBA PRAKASH SATAPATHY</t>
  </si>
  <si>
    <t>satapathy@gmail.com</t>
  </si>
  <si>
    <t>SWAGATIKA SATAPATHY</t>
  </si>
  <si>
    <t>swsatapathy@gmail.com</t>
  </si>
  <si>
    <t>Padmini Priyadarshini</t>
  </si>
  <si>
    <t>mangaraj1969@gmail.com</t>
  </si>
  <si>
    <t>Mamata Sahoo</t>
  </si>
  <si>
    <t>Piya Parool</t>
  </si>
  <si>
    <t>Sushil Kumar Sahu</t>
  </si>
  <si>
    <t>sushilphs9674@gmail.com</t>
  </si>
  <si>
    <t>Sradhanjali Sahoo</t>
  </si>
  <si>
    <t>shradhanjali1978@gmail.com</t>
  </si>
  <si>
    <t>Prachi Prativa Senapati</t>
  </si>
  <si>
    <t>Debadatta Senapati</t>
  </si>
  <si>
    <t>senapatidebadatta05@gmail.com</t>
  </si>
  <si>
    <t>swainranjita28@gmail.com</t>
  </si>
  <si>
    <t>Pragyan Shree Das</t>
  </si>
  <si>
    <t>Subrata Das</t>
  </si>
  <si>
    <t>subrata6331@gmail.com</t>
  </si>
  <si>
    <t>susmitadasbls43@gmail.com</t>
  </si>
  <si>
    <t>Prateeti Sahoo</t>
  </si>
  <si>
    <t>Annada Prasad Sahoo</t>
  </si>
  <si>
    <t>annadaprasad33@gmail.com</t>
  </si>
  <si>
    <t>Sasmita Subhadarsini Sahoo</t>
  </si>
  <si>
    <t>Pratik Mahanta</t>
  </si>
  <si>
    <t>Premsagar Mahanta</t>
  </si>
  <si>
    <t>mahantaprem23@gmail.com</t>
  </si>
  <si>
    <t>Nandita Mahanta</t>
  </si>
  <si>
    <t>nandita.mahanta12@gmail.com</t>
  </si>
  <si>
    <t>sanjeebjulu@gmail.com</t>
  </si>
  <si>
    <t>Snehalata Dalai</t>
  </si>
  <si>
    <t>snehalatadalai12@gmail.com</t>
  </si>
  <si>
    <t>Pratyasha Priyadarshini</t>
  </si>
  <si>
    <t>Subrat Kumar Behera</t>
  </si>
  <si>
    <t>beherasubrat1975@gmail.com</t>
  </si>
  <si>
    <t>Pratyush Kumar Sahoo</t>
  </si>
  <si>
    <t>Pramod Kumar Sahoo</t>
  </si>
  <si>
    <t>pramodkumarsahoo1974@gmail.com</t>
  </si>
  <si>
    <t>tukunisahoo9@gmail.com</t>
  </si>
  <si>
    <t>PREETIDARSHINI MARANDI</t>
  </si>
  <si>
    <t>Kuanr Marandi</t>
  </si>
  <si>
    <t>Preety Suhani</t>
  </si>
  <si>
    <t>Rajendra Narayan Sahoo</t>
  </si>
  <si>
    <t>rajendra.sahoo774@gmail.com</t>
  </si>
  <si>
    <t>Murchhana Sahoo</t>
  </si>
  <si>
    <t>murchhana.sahoo@gmail.com</t>
  </si>
  <si>
    <t>Priya Pal</t>
  </si>
  <si>
    <t>Kamalakanta Pal</t>
  </si>
  <si>
    <t>kamalapalserg@gmail.com</t>
  </si>
  <si>
    <t>Albha Pal</t>
  </si>
  <si>
    <t>t0086.mpsbls@gmail.com</t>
  </si>
  <si>
    <t>PRIYANSH TRIPATHY</t>
  </si>
  <si>
    <t>PRIYASWARUP TRIPATHY</t>
  </si>
  <si>
    <t>lswarup9@gmail.com</t>
  </si>
  <si>
    <t>LIPIKA TRIPATHY</t>
  </si>
  <si>
    <t>lipika.tripathy123@gmail.com</t>
  </si>
  <si>
    <t>Puja Priyadarshani</t>
  </si>
  <si>
    <t>Nawal Kumar</t>
  </si>
  <si>
    <t>nawal.kumar@gmail.com</t>
  </si>
  <si>
    <t>Varsha Devi</t>
  </si>
  <si>
    <t>varshadevi372014@gmail.com</t>
  </si>
  <si>
    <t>Rajdeep Baral</t>
  </si>
  <si>
    <t>Dillip Kumar Baral</t>
  </si>
  <si>
    <t>dillipkumarbaral1@gmail.com</t>
  </si>
  <si>
    <t>Sandhyarani Baral</t>
  </si>
  <si>
    <t>Sai swarup Thakur</t>
  </si>
  <si>
    <t>Gopal Chandra Thakur</t>
  </si>
  <si>
    <t>gt157018@gmail.com</t>
  </si>
  <si>
    <t>Jyoti Manjari Thakur</t>
  </si>
  <si>
    <t>Samridhi Subhadarshini Jena</t>
  </si>
  <si>
    <t>Suvendu Kumar Jena</t>
  </si>
  <si>
    <t>Swapnalika Jena</t>
  </si>
  <si>
    <t>Sania Ghosh</t>
  </si>
  <si>
    <t>Maniklal Ghosh</t>
  </si>
  <si>
    <t>maniklal_bristy@rediffmail.com</t>
  </si>
  <si>
    <t>Mousumi Dutta</t>
  </si>
  <si>
    <t>mousumi.bristy1@gmail.com</t>
  </si>
  <si>
    <t>Sansita Panda</t>
  </si>
  <si>
    <t>sudarsanukt@gmail.com</t>
  </si>
  <si>
    <t>Shashwati Mohapatra</t>
  </si>
  <si>
    <t>Jajati Keshari Mohapatra</t>
  </si>
  <si>
    <t>jajati1@gmail.com</t>
  </si>
  <si>
    <t>Itishree Mishra</t>
  </si>
  <si>
    <t>Shreejita Mishra</t>
  </si>
  <si>
    <t>Prasana Kumar Mishra</t>
  </si>
  <si>
    <t>mishrapkdr@gmail.com</t>
  </si>
  <si>
    <t>Supriya Dash</t>
  </si>
  <si>
    <t>dashsupriya08@gmail.com</t>
  </si>
  <si>
    <t>SHREYA SAMPRITI NAYAK</t>
  </si>
  <si>
    <t>sidharthasimi@gmail.com</t>
  </si>
  <si>
    <t>SAIKRISHNA MOHANTY</t>
  </si>
  <si>
    <t>Shrivalli Dash</t>
  </si>
  <si>
    <t>Late Muktikesh Dash</t>
  </si>
  <si>
    <t>drpooja.misra@gmail.com</t>
  </si>
  <si>
    <t>Shubhra Jena</t>
  </si>
  <si>
    <t>Girish Chandra Jena</t>
  </si>
  <si>
    <t>girishjena.maa@gmail.com</t>
  </si>
  <si>
    <t>Prativa Jena</t>
  </si>
  <si>
    <t>prativajena.maa@gmail.com</t>
  </si>
  <si>
    <t>Shweta Simraan Barad</t>
  </si>
  <si>
    <t>Ashim Amitabh Barad</t>
  </si>
  <si>
    <t>ashimamitabh.b@gmail.com</t>
  </si>
  <si>
    <t>Sasmita Barad</t>
  </si>
  <si>
    <t>sasmita.shraddha@gmail.com</t>
  </si>
  <si>
    <t>SMRUTI PRIYADARSHINI JENA</t>
  </si>
  <si>
    <t>PRATAP KUMAR JENA</t>
  </si>
  <si>
    <t>pjena5197@gmail.com</t>
  </si>
  <si>
    <t>SUBHASMITA BISWAL</t>
  </si>
  <si>
    <t>pratpjena1976@gmail.com</t>
  </si>
  <si>
    <t>Snigdha Arupa Maharana</t>
  </si>
  <si>
    <t>Sanjib Kumar Maharana</t>
  </si>
  <si>
    <t>sanjib.maharana78@gmail.com</t>
  </si>
  <si>
    <t>Asharani Maharana</t>
  </si>
  <si>
    <t>Sonakshi Mishra</t>
  </si>
  <si>
    <t>Manoranjan Mishra</t>
  </si>
  <si>
    <t>maapharmaceuticals@gmail.com</t>
  </si>
  <si>
    <t>Sasmita Mishra</t>
  </si>
  <si>
    <t>Sonakshi Mohapatra</t>
  </si>
  <si>
    <t>Sunil Kumar Mohapatra</t>
  </si>
  <si>
    <t>sunil_horti@yahoo.com</t>
  </si>
  <si>
    <t>Sasmita Acharya</t>
  </si>
  <si>
    <t>Soumya Ranjan Das</t>
  </si>
  <si>
    <t>Ajay Kumar Das</t>
  </si>
  <si>
    <t>ajayd6484@gmail.com</t>
  </si>
  <si>
    <t>Renubala Das</t>
  </si>
  <si>
    <t>renubaladas1990@gmail.com</t>
  </si>
  <si>
    <t>Spandan Swarup Jena</t>
  </si>
  <si>
    <t>Sudhir Kumar Jena</t>
  </si>
  <si>
    <t>skjena_2011@rediffmail.com</t>
  </si>
  <si>
    <t>Sasmita Lenka</t>
  </si>
  <si>
    <t>Prafulla Kumar Pradhan</t>
  </si>
  <si>
    <t>pradhan323232@gmail.com</t>
  </si>
  <si>
    <t>Jayanti Pradhan</t>
  </si>
  <si>
    <t>srabanip033@gmail.com</t>
  </si>
  <si>
    <t>Sradha Priyadarshini</t>
  </si>
  <si>
    <t>Pradipta Kumar Mohapatra</t>
  </si>
  <si>
    <t>pradiptamohapatra72@gmail.com</t>
  </si>
  <si>
    <t>Sreyash Pasayat</t>
  </si>
  <si>
    <t>Manas Kumar Pasayat</t>
  </si>
  <si>
    <t>manaspasaya76@gmail.com</t>
  </si>
  <si>
    <t>Shrabani Pasayat</t>
  </si>
  <si>
    <t>SRIDIP GHOSH</t>
  </si>
  <si>
    <t>doctorsampaghosh@gmail.com</t>
  </si>
  <si>
    <t>SAMPA GHOSH</t>
  </si>
  <si>
    <t>pradiptaswain422@gmail.com</t>
  </si>
  <si>
    <t>Suchitra Kumari Parida</t>
  </si>
  <si>
    <t>suchitraparida04@gmail.com</t>
  </si>
  <si>
    <t>Suchismita Sarangi</t>
  </si>
  <si>
    <t>chinmayeekd@gmail.com</t>
  </si>
  <si>
    <t>Swayam Satapathy</t>
  </si>
  <si>
    <t>Pradeep Kumar Satapathy</t>
  </si>
  <si>
    <t>satapathy0077@gmail.com</t>
  </si>
  <si>
    <t>Rajashree Satapathy</t>
  </si>
  <si>
    <t>rajashreesatapathy785@gmail.com</t>
  </si>
  <si>
    <t>Tamanna Pradhan</t>
  </si>
  <si>
    <t>Biswanath Prasad Pradhan</t>
  </si>
  <si>
    <t>biswanathpradhan097@gmail.com</t>
  </si>
  <si>
    <t>Banani Pradhan</t>
  </si>
  <si>
    <t>Tamasa Das</t>
  </si>
  <si>
    <t>Kiran Shankar Das</t>
  </si>
  <si>
    <t>rkmarbles123@gmail.com</t>
  </si>
  <si>
    <t>Shyamali Das</t>
  </si>
  <si>
    <t>Tanisi Dash</t>
  </si>
  <si>
    <t>Sambeet Kumar Dash</t>
  </si>
  <si>
    <t>sambeetd@gmail.com</t>
  </si>
  <si>
    <t>Keka Varadwaj</t>
  </si>
  <si>
    <t>kekavaradwaj1981@gmail.com</t>
  </si>
  <si>
    <t>Tanushree Singh</t>
  </si>
  <si>
    <t>Rabi Saran Singh</t>
  </si>
  <si>
    <t>ravi2012saransingh@gmail.com</t>
  </si>
  <si>
    <t>Rasmita Singh</t>
  </si>
  <si>
    <t>rasmita.singh55@gmail.com</t>
  </si>
  <si>
    <t>Tejaswini Sharma</t>
  </si>
  <si>
    <t>Surjit Sharma</t>
  </si>
  <si>
    <t>surjit_515@rediffmail.com</t>
  </si>
  <si>
    <t>Sheela Sharma</t>
  </si>
  <si>
    <t>AARUSH BARIK</t>
  </si>
  <si>
    <t>KHIROD KUMAR BARIK</t>
  </si>
  <si>
    <t>SHEFALI NIBEDITA</t>
  </si>
  <si>
    <t>AARYANAJIT MOHANTY</t>
  </si>
  <si>
    <t>AJIT KUMAR MOHANTY</t>
  </si>
  <si>
    <t>MADHUMITA MOHANTY</t>
  </si>
  <si>
    <t>AASUTOSH PANDA</t>
  </si>
  <si>
    <t>MANAS RANJAN PANDA</t>
  </si>
  <si>
    <t>subhambhubaneswar@gmail.com</t>
  </si>
  <si>
    <t>ARUNABALA DASH</t>
  </si>
  <si>
    <t>writearuna123@gmail.com</t>
  </si>
  <si>
    <t>Abhishek Mohapatra</t>
  </si>
  <si>
    <t>Ganesh Mohapatra</t>
  </si>
  <si>
    <t>ganeshmohapatra02@gmail.com</t>
  </si>
  <si>
    <t>Gayatri Mohapatra</t>
  </si>
  <si>
    <t>ADYASHA DASH</t>
  </si>
  <si>
    <t>RAJANI KANTA DASH</t>
  </si>
  <si>
    <t>1rajnikantdash@gmail.com</t>
  </si>
  <si>
    <t>NANDINI PANDA</t>
  </si>
  <si>
    <t>nandinipanda@yahoo.co.in</t>
  </si>
  <si>
    <t>ADYASHA PATTANAYAK</t>
  </si>
  <si>
    <t>ANUP PATTANAYAK</t>
  </si>
  <si>
    <t>anupkpatnaik@gmail.com</t>
  </si>
  <si>
    <t>SUNITA DAS</t>
  </si>
  <si>
    <t>dassunita5000@gmail.com</t>
  </si>
  <si>
    <t>Ananya Anandita Prusty</t>
  </si>
  <si>
    <t>Bismay Anand Prusty</t>
  </si>
  <si>
    <t>Sasmita Prusty</t>
  </si>
  <si>
    <t>baprusty_adv@rediffmail.com</t>
  </si>
  <si>
    <t>Animesh Bisi</t>
  </si>
  <si>
    <t>Rajesh Bisi</t>
  </si>
  <si>
    <t>bisirajesh@gmail.com</t>
  </si>
  <si>
    <t>Ruchika Bisi</t>
  </si>
  <si>
    <t>ruchikam2009@gmail.com</t>
  </si>
  <si>
    <t>ANISHKA KYAL</t>
  </si>
  <si>
    <t>ASHISH KYAL</t>
  </si>
  <si>
    <t>akpiindia@gmail.com</t>
  </si>
  <si>
    <t>ANKITA KYAL</t>
  </si>
  <si>
    <t>ankitakyal123@gmail.com</t>
  </si>
  <si>
    <t>AREEJ MIRZA</t>
  </si>
  <si>
    <t>MIRZA SAHID BAIG</t>
  </si>
  <si>
    <t>mirzasahidbaig@gmail.com</t>
  </si>
  <si>
    <t>rehanabegum4444@gmail.com</t>
  </si>
  <si>
    <t>Arin Sandhibigraha</t>
  </si>
  <si>
    <t>Amaresh Sandhibigraha</t>
  </si>
  <si>
    <t>sandhibigrahaamaresh@gmail.com</t>
  </si>
  <si>
    <t>Monalisa Sandhibigraha</t>
  </si>
  <si>
    <t>sandhibigrahamonalisa49@gmail.com</t>
  </si>
  <si>
    <t>AYUSH KUMAR SWAIN</t>
  </si>
  <si>
    <t>MRUTYUNJAY SWAIN</t>
  </si>
  <si>
    <t>J SASWATI SOUMYA</t>
  </si>
  <si>
    <t>saswatisoumya111@gmail.com</t>
  </si>
  <si>
    <t>Ayush Nanda</t>
  </si>
  <si>
    <t>Tapan Kumar Nanda</t>
  </si>
  <si>
    <t>llitinanda@gmail.com</t>
  </si>
  <si>
    <t>Tanwee Tapanita Nanda</t>
  </si>
  <si>
    <t>AZEEN MIRZA</t>
  </si>
  <si>
    <t>MIRZA SADIQUE BAIG</t>
  </si>
  <si>
    <t>bmirzasadique@gmail.com</t>
  </si>
  <si>
    <t>ZAMAL ARA</t>
  </si>
  <si>
    <t>Bhagyashree Marandi</t>
  </si>
  <si>
    <t>Girish Chandra Marandi</t>
  </si>
  <si>
    <t>gcmarandi68@gmail.com</t>
  </si>
  <si>
    <t>Jamuna Marandi</t>
  </si>
  <si>
    <t>Bidyashree Rath</t>
  </si>
  <si>
    <t>Birendra Nath Rath</t>
  </si>
  <si>
    <t>budhia334400@gmail.com</t>
  </si>
  <si>
    <t>omtransport@gmail.com</t>
  </si>
  <si>
    <t>Charvi Banthia</t>
  </si>
  <si>
    <t>Manoj kumar Banthia</t>
  </si>
  <si>
    <t>info@utkalsafety.com</t>
  </si>
  <si>
    <t>Rachna Banthia</t>
  </si>
  <si>
    <t>rachnabanthia1@gmail.com</t>
  </si>
  <si>
    <t>COMAN RAHAMAN</t>
  </si>
  <si>
    <t>ABDUR RAHAMAN</t>
  </si>
  <si>
    <t>arahaman@niser.ac.in</t>
  </si>
  <si>
    <t>IFFAT PARWEEN</t>
  </si>
  <si>
    <t>iffatparween@yahoo.com</t>
  </si>
  <si>
    <t>CS DIPTESH SAHOO</t>
  </si>
  <si>
    <t>CHANDRAKANTA SAHOO</t>
  </si>
  <si>
    <t>chikunsahoo12@gmail.com</t>
  </si>
  <si>
    <t>SANJUKTA SAHOO</t>
  </si>
  <si>
    <t>Debabrata Sarkar</t>
  </si>
  <si>
    <t>SATYABRATA SARKAR</t>
  </si>
  <si>
    <t>satyabratasarkar@gmail.com</t>
  </si>
  <si>
    <t>AMRITA SARKAR</t>
  </si>
  <si>
    <t>sarkaramrita669@gmail.com</t>
  </si>
  <si>
    <t>DHEERAJ PATTANAIK</t>
  </si>
  <si>
    <t>DHANANJAYA PATTANAYAK</t>
  </si>
  <si>
    <t>pattanaikdhananjaya@gmail.com</t>
  </si>
  <si>
    <t>REENA PATTANAIK</t>
  </si>
  <si>
    <t>re79pattanaik@gmail.com</t>
  </si>
  <si>
    <t>DIYA PANDA</t>
  </si>
  <si>
    <t>SOUMYA KANTA PANDA</t>
  </si>
  <si>
    <t>bubupanda8899@gmail.com</t>
  </si>
  <si>
    <t>bulu.sonamona@gmail.com</t>
  </si>
  <si>
    <t>Garima Naik</t>
  </si>
  <si>
    <t>Sanjit Kumar Naik</t>
  </si>
  <si>
    <t>sanjitknaik@gmail.com</t>
  </si>
  <si>
    <t>Anita Patel</t>
  </si>
  <si>
    <t>anitapatelbrg@gmail.com</t>
  </si>
  <si>
    <t>Gunssa Rani Swain</t>
  </si>
  <si>
    <t>Nachiketa Swain</t>
  </si>
  <si>
    <t>swainnachiketa@gmail.com</t>
  </si>
  <si>
    <t>Chinmayee Mohanty</t>
  </si>
  <si>
    <t>Gurjas Dhillon</t>
  </si>
  <si>
    <t>Daljeet Singh Dhillon</t>
  </si>
  <si>
    <t>dhillongurjas3@gmail.com</t>
  </si>
  <si>
    <t>Jasmeet Dhillon</t>
  </si>
  <si>
    <t>jasmeetdhillon2326@gmail.com</t>
  </si>
  <si>
    <t>Gyana Ranjan Das</t>
  </si>
  <si>
    <t>ranjankumardas525@gmail.com</t>
  </si>
  <si>
    <t>Hemalata Nayak</t>
  </si>
  <si>
    <t>Haraprasad Panigrahi</t>
  </si>
  <si>
    <t>Lingaraj Panigrahi</t>
  </si>
  <si>
    <t>lingaraj.kjr@gmail.com</t>
  </si>
  <si>
    <t>Anita Panigrahi</t>
  </si>
  <si>
    <t>Harekrushna Das</t>
  </si>
  <si>
    <t>Harish Chandra Das</t>
  </si>
  <si>
    <t>harishchandradas76@gmail.com</t>
  </si>
  <si>
    <t>Bhabanibala Sahu</t>
  </si>
  <si>
    <t>bhabanibalas@gmail.com</t>
  </si>
  <si>
    <t>Hriteesh Kumar Panda</t>
  </si>
  <si>
    <t>Nrusinha Panda</t>
  </si>
  <si>
    <t>ananta986@gmail.com</t>
  </si>
  <si>
    <t>Nilima Priyadarshini Panda</t>
  </si>
  <si>
    <t>nilimapanda2000@gmail.com</t>
  </si>
  <si>
    <t>Idda P Gautam</t>
  </si>
  <si>
    <t>Pratik Gautam</t>
  </si>
  <si>
    <t>pratikgautam517@gmail.com</t>
  </si>
  <si>
    <t>Sarrita Nayak</t>
  </si>
  <si>
    <t>principal.kidzee.kjr@gmail.com</t>
  </si>
  <si>
    <t>ISHAN SATVIK</t>
  </si>
  <si>
    <t>SANTOSH KUMAR SWAIN</t>
  </si>
  <si>
    <t>santoshenthns@gmail.com</t>
  </si>
  <si>
    <t>SWAGATIKA SWAIN</t>
  </si>
  <si>
    <t>swainswagatika86@gmail.com</t>
  </si>
  <si>
    <t>Jaileena Pujahari</t>
  </si>
  <si>
    <t>Subash Chandra Pujahari</t>
  </si>
  <si>
    <t>subashpujahari@gmail.com</t>
  </si>
  <si>
    <t>Anjali Pujahari</t>
  </si>
  <si>
    <t>JANMEJAYA BEHERA</t>
  </si>
  <si>
    <t>ASHOK KUMAR BEHERA</t>
  </si>
  <si>
    <t>sagar.behera3529@gmail.com</t>
  </si>
  <si>
    <t>BHARATI PRADHAN</t>
  </si>
  <si>
    <t>Janardan Maharana</t>
  </si>
  <si>
    <t>maharanajanaradan@gmail.com</t>
  </si>
  <si>
    <t>Sasmita Maharana</t>
  </si>
  <si>
    <t>Khushi Chhillar</t>
  </si>
  <si>
    <t>chillsiaf@yahoo.com</t>
  </si>
  <si>
    <t>Koyena Ganguly</t>
  </si>
  <si>
    <t>Janardhan Ganguly</t>
  </si>
  <si>
    <t>jd_ganguly@rediffmail.com</t>
  </si>
  <si>
    <t>Pankajini Panda</t>
  </si>
  <si>
    <t>pankajinipanda@yahoo.com</t>
  </si>
  <si>
    <t>Minerva Sahu</t>
  </si>
  <si>
    <t>Radha Krishna Sahu</t>
  </si>
  <si>
    <t>radhababymama@gmail.com</t>
  </si>
  <si>
    <t>Subhashree Sahoo</t>
  </si>
  <si>
    <t>Naman Rath</t>
  </si>
  <si>
    <t>XX</t>
  </si>
  <si>
    <t>meera.rath9@gmail.com</t>
  </si>
  <si>
    <t>Meera Rath</t>
  </si>
  <si>
    <t>Nehal Amar</t>
  </si>
  <si>
    <t>Pankaj Kumar Amar</t>
  </si>
  <si>
    <t>nehalentp@gmail.com</t>
  </si>
  <si>
    <t>Nutan Kumari Amar</t>
  </si>
  <si>
    <t>nutanamar2015@gmail.com</t>
  </si>
  <si>
    <t>NISHANT SAROJ BEHERA</t>
  </si>
  <si>
    <t>SAROJ KUMAR BEHERA</t>
  </si>
  <si>
    <t>sarojku2000@gmail.com</t>
  </si>
  <si>
    <t>ROSALIN SAHOO</t>
  </si>
  <si>
    <t>rosalinsahoo11111981@gmail.com</t>
  </si>
  <si>
    <t>Omm Parida</t>
  </si>
  <si>
    <t>Dhirendra Kumar Parida</t>
  </si>
  <si>
    <t>dhirendrakumarparida@yahoo.in</t>
  </si>
  <si>
    <t>Priyanka Parida</t>
  </si>
  <si>
    <t>ppriyankaparida1982@gmail.com</t>
  </si>
  <si>
    <t>PAARTH SINDHU</t>
  </si>
  <si>
    <t>VIJAY SINDHU</t>
  </si>
  <si>
    <t>vijaysindhu76@gmail.com</t>
  </si>
  <si>
    <t>RENUKA SINDHU</t>
  </si>
  <si>
    <t>renuka.sindhu@gmail.com</t>
  </si>
  <si>
    <t>PRAMIT PADHI</t>
  </si>
  <si>
    <t>PRASANT KUMAR PADHI</t>
  </si>
  <si>
    <t>prasantk.padhi@gmail.com</t>
  </si>
  <si>
    <t>MITALI PADHI</t>
  </si>
  <si>
    <t>mitali.padhi@gmail.com</t>
  </si>
  <si>
    <t>PRATIGNYA NAIK</t>
  </si>
  <si>
    <t>NRUSINGH CHARAN NAIK</t>
  </si>
  <si>
    <t>nrusinghcharan380@gmail.com</t>
  </si>
  <si>
    <t>MINA KUMARI NAIK</t>
  </si>
  <si>
    <t>PRADEEP KUMAR BARIK</t>
  </si>
  <si>
    <t>pradeep.barik01@gmail.com</t>
  </si>
  <si>
    <t>RASHMITA BARIK</t>
  </si>
  <si>
    <t>rashmita.barik88@gmail.com</t>
  </si>
  <si>
    <t xml:space="preserve">Preet Priyanshu </t>
  </si>
  <si>
    <t>kirankranti.1997@gmail.com</t>
  </si>
  <si>
    <t>Preetisha Das</t>
  </si>
  <si>
    <t>Anand Chandra Das</t>
  </si>
  <si>
    <t>dasanandindia@gmail.com</t>
  </si>
  <si>
    <t>Deepti Rout</t>
  </si>
  <si>
    <t>routdeeptiindia@gmail.com</t>
  </si>
  <si>
    <t>purveetrishna@gmail.com</t>
  </si>
  <si>
    <t>Sasmita Raul</t>
  </si>
  <si>
    <t>manojbeura@yahoo.com</t>
  </si>
  <si>
    <t>ROHAN JENA</t>
  </si>
  <si>
    <t>Rajesh Ranjan Jena</t>
  </si>
  <si>
    <t>rajesh_jena2005@yahoo.co.in</t>
  </si>
  <si>
    <t>Pallabini Samantaray</t>
  </si>
  <si>
    <t>pallabi.lory@gmail.com</t>
  </si>
  <si>
    <t>balajisubudhi28@gmail.com</t>
  </si>
  <si>
    <t>Sai Anshuman Singh</t>
  </si>
  <si>
    <t>Birajit Singh</t>
  </si>
  <si>
    <t>birajitsingh548@gmail.com</t>
  </si>
  <si>
    <t>Sunanda Parija</t>
  </si>
  <si>
    <t>parijasunanda3@gmail.com</t>
  </si>
  <si>
    <t>Sai Swarup Narendra</t>
  </si>
  <si>
    <t>Santosh Kumar Narendra</t>
  </si>
  <si>
    <t>narendrasanghamitra158@gmail.com</t>
  </si>
  <si>
    <t>Sanghamitra Narendra</t>
  </si>
  <si>
    <t>Sameekshya Pattnaik</t>
  </si>
  <si>
    <t>Hrudaya Ranjan Pattnaik</t>
  </si>
  <si>
    <t>hrudayapattnaik@gmail.com</t>
  </si>
  <si>
    <t>Santoshini Mohanty</t>
  </si>
  <si>
    <t>Sannidhi Nayak</t>
  </si>
  <si>
    <t>Suryakanta Nayak</t>
  </si>
  <si>
    <t>surya.guna2625@gmail.com</t>
  </si>
  <si>
    <t>Chinmayee Swain</t>
  </si>
  <si>
    <t>chinmayee.tina1980@gmail.com</t>
  </si>
  <si>
    <t>Satyabrata Panigrahi</t>
  </si>
  <si>
    <t>Arjun Panigrahi</t>
  </si>
  <si>
    <t>sasmitapanigrahi3889@gmail.com</t>
  </si>
  <si>
    <t>Shaikh Nadeem Akhtar</t>
  </si>
  <si>
    <t>Shaikh Sahanwaj</t>
  </si>
  <si>
    <t>sksahanwaj02@gmail.com</t>
  </si>
  <si>
    <t>Rihana Akhtar</t>
  </si>
  <si>
    <t>SHREEANSHU SAHU</t>
  </si>
  <si>
    <t>Raj kishore sahu</t>
  </si>
  <si>
    <t>rajkishoresahu589@gmail.com</t>
  </si>
  <si>
    <t>Anupama sahu</t>
  </si>
  <si>
    <t>anupama80775@gmail.com</t>
  </si>
  <si>
    <t>Sanatan Raut</t>
  </si>
  <si>
    <t>Sanjukta Raut</t>
  </si>
  <si>
    <t>sanatan.raut78sr@gmail.com</t>
  </si>
  <si>
    <t>Shreya Garabadu</t>
  </si>
  <si>
    <t>Sashi Sekhar Garabadu</t>
  </si>
  <si>
    <t>shashisekhargarabadu@gmail.com</t>
  </si>
  <si>
    <t>Elora Garabadu</t>
  </si>
  <si>
    <t>SHREYAS SAHU</t>
  </si>
  <si>
    <t>TANMAY KUMAR SAHU</t>
  </si>
  <si>
    <t>tanmaysahu78@gmail.com</t>
  </si>
  <si>
    <t>TAPASWINI SAHU</t>
  </si>
  <si>
    <t>tapaswinimonu@gmail.com</t>
  </si>
  <si>
    <t>Shreyasi Soren</t>
  </si>
  <si>
    <t>Baidyanath Soren</t>
  </si>
  <si>
    <t>Kabita Hansdah</t>
  </si>
  <si>
    <t>shreyasisoren@gmail.com</t>
  </si>
  <si>
    <t>SHRISTI BHAGAT</t>
  </si>
  <si>
    <t>SATYAM BHAGAT</t>
  </si>
  <si>
    <t>PANKAJ JAISWAL BHAGAT</t>
  </si>
  <si>
    <t>SOHAN PRINCE NAIK</t>
  </si>
  <si>
    <t>Belalasen Naik</t>
  </si>
  <si>
    <t>naiksusmita61@gmail.com</t>
  </si>
  <si>
    <t>Susmita Naik</t>
  </si>
  <si>
    <t>Sriyanshu Satyaprem Nayak</t>
  </si>
  <si>
    <t>Aurobindo Charan Nayak</t>
  </si>
  <si>
    <t>aurobindo.zeromm@gmail.com</t>
  </si>
  <si>
    <t>Tanima Nayak</t>
  </si>
  <si>
    <t>Subhalaxmi Jena</t>
  </si>
  <si>
    <t>manindrajena77@gmail.com</t>
  </si>
  <si>
    <t>Subhankar Subudhi</t>
  </si>
  <si>
    <t>Brajabandhu Subudhi</t>
  </si>
  <si>
    <t>subhankarsubudhi78@gmail.com</t>
  </si>
  <si>
    <t>SUBHASHREE MOHAPATRA</t>
  </si>
  <si>
    <t>SATYABRATA MOHAPATRA</t>
  </si>
  <si>
    <t>satyabrata.eil@gmail.com</t>
  </si>
  <si>
    <t>SWATIRANI MOHAPATRA</t>
  </si>
  <si>
    <t>s.mohapatra@eil.co.in</t>
  </si>
  <si>
    <t>Sudikshya Swain</t>
  </si>
  <si>
    <t>Siddharth Shankar Subhadarshan</t>
  </si>
  <si>
    <t>gayatri.tiki@gmail.com</t>
  </si>
  <si>
    <t>Gayatri Nayak</t>
  </si>
  <si>
    <t>sudikshyaswain11@gmail.com</t>
  </si>
  <si>
    <t>Suhana Garabadu</t>
  </si>
  <si>
    <t>nandaelora1@gmail.com</t>
  </si>
  <si>
    <t>Ellora Nanda</t>
  </si>
  <si>
    <t>SUVASISH MOHAPATRA</t>
  </si>
  <si>
    <t>Swaraj Ranjan Biswal</t>
  </si>
  <si>
    <t>Susanta Kumar Biswal</t>
  </si>
  <si>
    <t>susantabiswal26@gmail.com</t>
  </si>
  <si>
    <t>Minati Biswal</t>
  </si>
  <si>
    <t>ranismita717@gmail.com</t>
  </si>
  <si>
    <t>SWAYAMSHREE BEHERA</t>
  </si>
  <si>
    <t>SUDHAKAR BEHERA</t>
  </si>
  <si>
    <t>sudhakarbe@yahoo.co.in</t>
  </si>
  <si>
    <t>BANITA BEHERA</t>
  </si>
  <si>
    <t>banitabehera1981@gmail.com</t>
  </si>
  <si>
    <t>Syed Musrat Jahan</t>
  </si>
  <si>
    <t>Sayed Abdul Maszud</t>
  </si>
  <si>
    <t>syedmusratjahan@gmail.com</t>
  </si>
  <si>
    <t>Sofia Khatun</t>
  </si>
  <si>
    <t>amrinchamp0@gmail.com</t>
  </si>
  <si>
    <t>Tanay Moharana</t>
  </si>
  <si>
    <t>Moharana Sunder Rajan</t>
  </si>
  <si>
    <t>sunder.ranjan@hotmail.com</t>
  </si>
  <si>
    <t>Sushree Sangita Moharana</t>
  </si>
  <si>
    <t>sushree8@gmail.com</t>
  </si>
  <si>
    <t>Tanisha Tarunika Sahoo</t>
  </si>
  <si>
    <t>Rajib Rakesh Sahu</t>
  </si>
  <si>
    <t>crownrajib21@gmail.com</t>
  </si>
  <si>
    <t>Pranamita Sahoo</t>
  </si>
  <si>
    <t>Tanmayee Moharana</t>
  </si>
  <si>
    <t>crmoharanabz@gmail.com</t>
  </si>
  <si>
    <t>Babita Moharana</t>
  </si>
  <si>
    <t>chittababi@gmail.com</t>
  </si>
  <si>
    <t>TRISHA MAJHI</t>
  </si>
  <si>
    <t>BHAGABAN MAJHI</t>
  </si>
  <si>
    <t>bhagabanmajhi75@gmail.com</t>
  </si>
  <si>
    <t>DAMINI GARADA</t>
  </si>
  <si>
    <t>majhismruti1@gmail.com</t>
  </si>
  <si>
    <t>Trisha Tanisha Routray</t>
  </si>
  <si>
    <t>Hemanta kumar routray</t>
  </si>
  <si>
    <t>hemantar.hr@gmail.com</t>
  </si>
  <si>
    <t>Bigyanika Routray</t>
  </si>
  <si>
    <t>bigyanika@gmail.com</t>
  </si>
  <si>
    <t>VAIBHAV JOSHI</t>
  </si>
  <si>
    <t>bishnubspl@gmail.com</t>
  </si>
  <si>
    <t>NEETU JOSHI</t>
  </si>
  <si>
    <t>neetujoshi673@gmail.com</t>
  </si>
  <si>
    <t>VISHESH SINGHAL</t>
  </si>
  <si>
    <t>BIMAL KUMAR BHOOT</t>
  </si>
  <si>
    <t>sbnassociate@gmail.com</t>
  </si>
  <si>
    <t>RADHIKA BHOOT</t>
  </si>
  <si>
    <t>ria.vishesh@gmail.com</t>
  </si>
  <si>
    <t>Vivekananda Das</t>
  </si>
  <si>
    <t>Satchidananda Das</t>
  </si>
  <si>
    <t>vdas30709@gmail.com</t>
  </si>
  <si>
    <t>Namita Mohanty</t>
  </si>
  <si>
    <t>Prachi Kar</t>
  </si>
  <si>
    <t>Manas Ranjan Kar</t>
  </si>
  <si>
    <t>dr.manaskar@gmail.com</t>
  </si>
  <si>
    <t>Pranati Satpathy</t>
  </si>
  <si>
    <t>pranati1098@gmail.com</t>
  </si>
  <si>
    <t>Punyashree Swain</t>
  </si>
  <si>
    <t>Ramani Ranjan Swain</t>
  </si>
  <si>
    <t>ramanihotspot337@gmail.com</t>
  </si>
  <si>
    <t>Alaka Swain</t>
  </si>
  <si>
    <t>AAHANA PRADHAN</t>
  </si>
  <si>
    <t>HITENDRA KUMAR PRADHAN</t>
  </si>
  <si>
    <t>MONALISA ROUT</t>
  </si>
  <si>
    <t>monalisa.rout1012@gmail.com</t>
  </si>
  <si>
    <t>Aditya Bathual</t>
  </si>
  <si>
    <t>Bikash kumar Bathual</t>
  </si>
  <si>
    <t>chintunehaadii@gmail.com</t>
  </si>
  <si>
    <t>Neha Devi Bathual</t>
  </si>
  <si>
    <t>Akankhya Pattnaik</t>
  </si>
  <si>
    <t>Bikash Pattnaik</t>
  </si>
  <si>
    <t>bikashana@gmail.com</t>
  </si>
  <si>
    <t>Sangeeta Pattnaik</t>
  </si>
  <si>
    <t>sangeetaroma443@gmail.com</t>
  </si>
  <si>
    <t>Ankit Mazumder</t>
  </si>
  <si>
    <t>Soumyendra Mazumder</t>
  </si>
  <si>
    <t>saumyendra.mazumder@gmail.com</t>
  </si>
  <si>
    <t>Papiya Mazumder</t>
  </si>
  <si>
    <t>Archana Sahoo</t>
  </si>
  <si>
    <t>Bibhuti Bhusan Sahoo</t>
  </si>
  <si>
    <t>Arman Das</t>
  </si>
  <si>
    <t>Jashobant Das</t>
  </si>
  <si>
    <t>khandagiriautomobile@gmail.com</t>
  </si>
  <si>
    <t>Lililata Das</t>
  </si>
  <si>
    <t>ARNAV ANAND</t>
  </si>
  <si>
    <t>AMIT ANAND</t>
  </si>
  <si>
    <t>amitsanands@gmail.com</t>
  </si>
  <si>
    <t>ARTI ANAND</t>
  </si>
  <si>
    <t>tina.anand14@gmail.com</t>
  </si>
  <si>
    <t>Arnav Patro</t>
  </si>
  <si>
    <t>Anarashi Tripati Balaji Patro</t>
  </si>
  <si>
    <t>patrobalaji02@gmail.com</t>
  </si>
  <si>
    <t>Supriya Patro</t>
  </si>
  <si>
    <t>patroatul20039@gmail.com</t>
  </si>
  <si>
    <t>ARNAV PATTNAIK</t>
  </si>
  <si>
    <t>SUBHASHIS KUMAR PATTNAIK</t>
  </si>
  <si>
    <t>subhashiskpattnaik1982@gmail.com</t>
  </si>
  <si>
    <t>NAMITA PATTNAIK</t>
  </si>
  <si>
    <t>milinamitapattnaik@gmail.com</t>
  </si>
  <si>
    <t>Ayaan R Behera</t>
  </si>
  <si>
    <t>Rabindra Kumar Behera</t>
  </si>
  <si>
    <t>rkbuav@yahoo.co.in</t>
  </si>
  <si>
    <t>rkbuav@gmail.com</t>
  </si>
  <si>
    <t>Lija Pattanaik</t>
  </si>
  <si>
    <t>pattanaiklija65@gmail.com</t>
  </si>
  <si>
    <t>DISHIKA PANCH</t>
  </si>
  <si>
    <t>BIJAY KUMAR PANCH</t>
  </si>
  <si>
    <t>bpanch.puri@gmail.com</t>
  </si>
  <si>
    <t>SHITAL PANCH</t>
  </si>
  <si>
    <t>E.Yutika Patro</t>
  </si>
  <si>
    <t>E.Manoj Kumar Patro</t>
  </si>
  <si>
    <t>manojkumar_patro@rediffmail.com</t>
  </si>
  <si>
    <t>E.Rasmita Patro</t>
  </si>
  <si>
    <t>yutikapatro2009@gmail.com</t>
  </si>
  <si>
    <t>Harshit Jhajharia</t>
  </si>
  <si>
    <t>Iswar Jhajharia</t>
  </si>
  <si>
    <t>jhajharia6786@gmail.com</t>
  </si>
  <si>
    <t>Sarita Jhajharia</t>
  </si>
  <si>
    <t>jhajharia5758@gmail.com</t>
  </si>
  <si>
    <t>Indrani Roy</t>
  </si>
  <si>
    <t>Rajjeet Roy</t>
  </si>
  <si>
    <t>rajjeet.roy@gmail.com</t>
  </si>
  <si>
    <t>Ruby Roy</t>
  </si>
  <si>
    <t>rubyroychhotoroy@gmail.com</t>
  </si>
  <si>
    <t>Jayansh Dev Gupta</t>
  </si>
  <si>
    <t>Ranjit Kumar Gupta</t>
  </si>
  <si>
    <t>guptaseejal2003@gmail.com</t>
  </si>
  <si>
    <t>Anju Gupta</t>
  </si>
  <si>
    <t>Kanchada Rupesh Kumar</t>
  </si>
  <si>
    <t>K RAJKUMAR SENAPATI</t>
  </si>
  <si>
    <t>sasmitasenapati1128@gmail.com</t>
  </si>
  <si>
    <t xml:space="preserve">Kanchada SRISTI </t>
  </si>
  <si>
    <t>K RAMAKRISHNA SENAPATI</t>
  </si>
  <si>
    <t>krksenapati123@gmail.com</t>
  </si>
  <si>
    <t>sugyani.senapati@gmail.com</t>
  </si>
  <si>
    <t>Manish Rout</t>
  </si>
  <si>
    <t>manojkumarrout2731@gmail.com</t>
  </si>
  <si>
    <t>Snigdha Parimita Rout</t>
  </si>
  <si>
    <t>snigdhaparimitar@gmail.com</t>
  </si>
  <si>
    <t>Megha Jain</t>
  </si>
  <si>
    <t>Pradeep Jain</t>
  </si>
  <si>
    <t>Mehar Budhraja</t>
  </si>
  <si>
    <t>Prableen Kaur Budhraja</t>
  </si>
  <si>
    <t>shailabudhraja@yahoo.com</t>
  </si>
  <si>
    <t>Mukta Maheshi Mohanty</t>
  </si>
  <si>
    <t>Soumya Prakash Mohanty</t>
  </si>
  <si>
    <t>soumyap.mohanty@gmail.com</t>
  </si>
  <si>
    <t>Subhadipti Brahma</t>
  </si>
  <si>
    <t>subhadipti.m@gmail.com</t>
  </si>
  <si>
    <t>NAMRATA SAHU</t>
  </si>
  <si>
    <t>MADAN MOHAN SAHU</t>
  </si>
  <si>
    <t>madansahu123@gmail.com</t>
  </si>
  <si>
    <t>NIBEDITA SAHU</t>
  </si>
  <si>
    <t>nibedita1712@gmail.com</t>
  </si>
  <si>
    <t>Omm Aryan</t>
  </si>
  <si>
    <t>Premananda Nath</t>
  </si>
  <si>
    <t>premananda.nath@gmail.com</t>
  </si>
  <si>
    <t>Nirupama Pagad</t>
  </si>
  <si>
    <t>pagadnirupama@gmail.com</t>
  </si>
  <si>
    <t>PARTH AGARWAL</t>
  </si>
  <si>
    <t>VIJAY KUMAR AGARWAL</t>
  </si>
  <si>
    <t>vijayagarwal84@gmail.com</t>
  </si>
  <si>
    <t>NIRMALA AGARWAL</t>
  </si>
  <si>
    <t>nimaagarwal86@gmail.com</t>
  </si>
  <si>
    <t>PRANSU PRUSTY</t>
  </si>
  <si>
    <t>SANTOSH PRUSTY</t>
  </si>
  <si>
    <t>drsprusty123@gmail.com</t>
  </si>
  <si>
    <t>priyadarshiniprusty173@gmail.com</t>
  </si>
  <si>
    <t>Pratha Nanda</t>
  </si>
  <si>
    <t>premjit.nanda@rediffmail.com</t>
  </si>
  <si>
    <t>Lipsa Nanda</t>
  </si>
  <si>
    <t>lipsananda1000@gmail.com</t>
  </si>
  <si>
    <t>Reetika De</t>
  </si>
  <si>
    <t>Rupankar De</t>
  </si>
  <si>
    <t>rupankar.de@gmail.com</t>
  </si>
  <si>
    <t>Debasree De</t>
  </si>
  <si>
    <t>gundo1080@gmail.com</t>
  </si>
  <si>
    <t>Saanvi Rajnandini</t>
  </si>
  <si>
    <t>Santanu Sahoo</t>
  </si>
  <si>
    <t>r.saanvi.371@gmail.com</t>
  </si>
  <si>
    <t>Saina Parida</t>
  </si>
  <si>
    <t>Surendra Kumar Parida</t>
  </si>
  <si>
    <t>surendrakumarparida4@gmail.com</t>
  </si>
  <si>
    <t>Sambit Bhar</t>
  </si>
  <si>
    <t>Sumit Bhar</t>
  </si>
  <si>
    <t>bhar.sumit03@gmail.com</t>
  </si>
  <si>
    <t>Anjana Bhar</t>
  </si>
  <si>
    <t>Satya Prakash Patra</t>
  </si>
  <si>
    <t>Yashobanta Patra</t>
  </si>
  <si>
    <t>yashobanta.patra@gmail.com</t>
  </si>
  <si>
    <t>Rupamayee Patra</t>
  </si>
  <si>
    <t>rupamayee.patra@gmail.com</t>
  </si>
  <si>
    <t>SHUBHAM AGARWAL</t>
  </si>
  <si>
    <t>SANJAY AGARWAL</t>
  </si>
  <si>
    <t>HIMANSHI AGARWAL</t>
  </si>
  <si>
    <t>himanshiagarwal7004@gmail.com</t>
  </si>
  <si>
    <t>SONAKSHI SAHOO</t>
  </si>
  <si>
    <t>SAROJ KUMAR SAHOO</t>
  </si>
  <si>
    <t>skhero57@gmail.com</t>
  </si>
  <si>
    <t>PRATIMA SAHOO</t>
  </si>
  <si>
    <t>Srijani Moulik</t>
  </si>
  <si>
    <t>Sajal Kumar Moulik</t>
  </si>
  <si>
    <t>sajalmoulik2001@gmail.com</t>
  </si>
  <si>
    <t>Rinki Moulik</t>
  </si>
  <si>
    <t>rinkiguhamoulik@gmail.com</t>
  </si>
  <si>
    <t>Sthitaprajna Sarjansingh</t>
  </si>
  <si>
    <t>Kutam kishor Sarjansingh</t>
  </si>
  <si>
    <t>kutamkishorsarjansingh@gmail.com</t>
  </si>
  <si>
    <t>Kalpana Mohanty Sarjansingh</t>
  </si>
  <si>
    <t>Subhalagna Padhy</t>
  </si>
  <si>
    <t>pradipta.padhy@gmail.com</t>
  </si>
  <si>
    <t>Sovarani Padhy</t>
  </si>
  <si>
    <t>Subhamoy Misra</t>
  </si>
  <si>
    <t>Pijush Misra</t>
  </si>
  <si>
    <t>pijushmisragba@gmail.com</t>
  </si>
  <si>
    <t>Supriya Misra</t>
  </si>
  <si>
    <t>supriyamahanti0@gmail.com</t>
  </si>
  <si>
    <t>TANISHA NAYAK</t>
  </si>
  <si>
    <t>SARESH KUMAR NAYAK</t>
  </si>
  <si>
    <t>sareshnayak73@gmail.com</t>
  </si>
  <si>
    <t>SARITA NAYAK</t>
  </si>
  <si>
    <t>nayaksarita75@gmail.com</t>
  </si>
  <si>
    <t>TANVI PATTNAIK</t>
  </si>
  <si>
    <t>KAMALA KANTA PATTNAIK</t>
  </si>
  <si>
    <t>kamalpatnaik@gmail.com</t>
  </si>
  <si>
    <t>SARMISTHA PATTNAIK</t>
  </si>
  <si>
    <t>sarmisthapattnaik16@gmail.com</t>
  </si>
  <si>
    <t>Udit Samani</t>
  </si>
  <si>
    <t>Jitesh Samani</t>
  </si>
  <si>
    <t>jiteshsamani@yahoo.co.in</t>
  </si>
  <si>
    <t>Chandni Samani</t>
  </si>
  <si>
    <t>samani.chandni1@gmail.com</t>
  </si>
  <si>
    <t>Vineet Agarwal</t>
  </si>
  <si>
    <t>Binay Agarwal</t>
  </si>
  <si>
    <t>agarwalbinay35@gmail.com</t>
  </si>
  <si>
    <t>Nidhi Agarwal</t>
  </si>
  <si>
    <t>vineetagarwal714@gmail.com</t>
  </si>
  <si>
    <t>Abhinav Ray</t>
  </si>
  <si>
    <t>Saroj Kumar Ray</t>
  </si>
  <si>
    <t>sarojkray@gmail.com</t>
  </si>
  <si>
    <t>Harapriya Ray</t>
  </si>
  <si>
    <t>harapriyaray1606@gmail.com</t>
  </si>
  <si>
    <t>Basant Kumar Jena</t>
  </si>
  <si>
    <t>7715basant@gmail.com</t>
  </si>
  <si>
    <t>Mamata Jena</t>
  </si>
  <si>
    <t>basant_jena@rediffmail.com</t>
  </si>
  <si>
    <t>Gourav Agrawal</t>
  </si>
  <si>
    <t>anandagrawalbpt@gmail.com</t>
  </si>
  <si>
    <t>Pinky Agrawal</t>
  </si>
  <si>
    <t>Pratham Karmakar</t>
  </si>
  <si>
    <t>Samit Karmakar</t>
  </si>
  <si>
    <t>prathamkarmakar009@gmail.com</t>
  </si>
  <si>
    <t>Lipika Karmakar</t>
  </si>
  <si>
    <t>Sai Sriyanshu Rout</t>
  </si>
  <si>
    <t>Jagannath Rout</t>
  </si>
  <si>
    <t>Namita Rout</t>
  </si>
  <si>
    <t>Abhiroop Pattanaik</t>
  </si>
  <si>
    <t>Suvashish pattanaik</t>
  </si>
  <si>
    <t>abhirooppattanaik@gmail.com</t>
  </si>
  <si>
    <t>Sonali pattanaik</t>
  </si>
  <si>
    <t>Aneesh Nayak</t>
  </si>
  <si>
    <t>Chandra Sekhar Nayak</t>
  </si>
  <si>
    <t>csnayak12@gmail.com</t>
  </si>
  <si>
    <t>Minakhi Nayak</t>
  </si>
  <si>
    <t>csnayak1@yahoo.com</t>
  </si>
  <si>
    <t>ARIA GARG</t>
  </si>
  <si>
    <t>RAJ KUMAR AGRAWAL</t>
  </si>
  <si>
    <t>raju230104@gmail.com</t>
  </si>
  <si>
    <t>RITU AGRAWAL</t>
  </si>
  <si>
    <t>Chahat Agarwal</t>
  </si>
  <si>
    <t>manish_a_in@yahoo.com</t>
  </si>
  <si>
    <t>Khusbu Agarwal</t>
  </si>
  <si>
    <t>khusbu.bbsr@gmail.com</t>
  </si>
  <si>
    <t>Naibedya Samantaray</t>
  </si>
  <si>
    <t>.</t>
  </si>
  <si>
    <t>mousumipani77@gmail.com</t>
  </si>
  <si>
    <t>Mousumi Samantaray</t>
  </si>
  <si>
    <t>Omjaa Ray</t>
  </si>
  <si>
    <t>Rashmi Ranjan Ray</t>
  </si>
  <si>
    <t>rashmiranjanray1966@gmail.com</t>
  </si>
  <si>
    <t>RIA POKHRIYAL</t>
  </si>
  <si>
    <t>SUDHANSHU POKHRIYAL</t>
  </si>
  <si>
    <t>s_pokhriyal@yahoo.com</t>
  </si>
  <si>
    <t>LEENA POKHRIYAL</t>
  </si>
  <si>
    <t>leenapokhriyal@yahoo.com</t>
  </si>
  <si>
    <t>Tanishi Ray</t>
  </si>
  <si>
    <t>Indra Neel ray</t>
  </si>
  <si>
    <t>ingita.sen@gmail.com</t>
  </si>
  <si>
    <t>Ingita Sen</t>
  </si>
  <si>
    <t>ANSH MUKHERJEE</t>
  </si>
  <si>
    <t>ARIJEET MUKHERJEE</t>
  </si>
  <si>
    <t>arijeet.mukherjee74@gmail.com</t>
  </si>
  <si>
    <t>PRACHI KANUNGO</t>
  </si>
  <si>
    <t>dpsprpk@gmail.com</t>
  </si>
  <si>
    <t>Aryan Das Mohapatra</t>
  </si>
  <si>
    <t>Ajaya Kumar Das Mohapatra</t>
  </si>
  <si>
    <t>pintu_buddy@yahoo.co.in</t>
  </si>
  <si>
    <t>Manajyoti Marndi</t>
  </si>
  <si>
    <t>Kanhu Charan Marndi</t>
  </si>
  <si>
    <t>marndikanhucharan@yahoo.in</t>
  </si>
  <si>
    <t>Lipi Marndi</t>
  </si>
  <si>
    <t>lipi1983hansdah@gmail.com</t>
  </si>
  <si>
    <t>SAMRIDHI SRIVASTAVA</t>
  </si>
  <si>
    <t>SANTANU SHRIVASTAVA</t>
  </si>
  <si>
    <t>santanuvns@gmail.com</t>
  </si>
  <si>
    <t>KALYANI SRIVASTAVA</t>
  </si>
  <si>
    <t>samriddhi3009@gmail.com</t>
  </si>
  <si>
    <t>Swetaleena Mishra</t>
  </si>
  <si>
    <t>bijaymishra34@gmail.com</t>
  </si>
  <si>
    <t>Subhaswapna Mishra</t>
  </si>
  <si>
    <t>subhaswapnamishra2001@gmail.com</t>
  </si>
  <si>
    <t>Abhisant Panigrahi</t>
  </si>
  <si>
    <t>Nilakantha Panigrahi</t>
  </si>
  <si>
    <t>srprincipal@saiinternational.edu.in</t>
  </si>
  <si>
    <t>Susmita Panigrahy</t>
  </si>
  <si>
    <t>susmitapanigrahy77@gmail.com</t>
  </si>
  <si>
    <t>Additya Kashyap</t>
  </si>
  <si>
    <t>Chanchal Kumar Sahoo</t>
  </si>
  <si>
    <t>jbsbbl@gmail.com</t>
  </si>
  <si>
    <t>Jyoti Sahoo</t>
  </si>
  <si>
    <t>jyoti9437171880@gmail.com</t>
  </si>
  <si>
    <t>Aditya Anand</t>
  </si>
  <si>
    <t>adityaanand102008@gmail.com</t>
  </si>
  <si>
    <t>Phool Kumari</t>
  </si>
  <si>
    <t>Adrika Mishra</t>
  </si>
  <si>
    <t>Nilamadhab Mishra</t>
  </si>
  <si>
    <t>Soumya Suchinmita Mishra</t>
  </si>
  <si>
    <t>Gobardhan Das</t>
  </si>
  <si>
    <t>gobardhandas1977@gmail.com</t>
  </si>
  <si>
    <t>Jyotirmayee Das</t>
  </si>
  <si>
    <t>Antariksh Das</t>
  </si>
  <si>
    <t>Rajesh Das</t>
  </si>
  <si>
    <t>rajhereforever@gmail.com</t>
  </si>
  <si>
    <t>Madhavi Das</t>
  </si>
  <si>
    <t>Anil Kumar Mallick</t>
  </si>
  <si>
    <t>anil.mallick@gmail.com</t>
  </si>
  <si>
    <t>sanjogita.jena@gmail.com</t>
  </si>
  <si>
    <t>Aveek Shankar</t>
  </si>
  <si>
    <t>Pritam S Purkayastha</t>
  </si>
  <si>
    <t>preetam71@gmail.com</t>
  </si>
  <si>
    <t>DAMAYANTI Purkayastha</t>
  </si>
  <si>
    <t>Ayush Kumar Saw</t>
  </si>
  <si>
    <t>Ajit Kumar Saw</t>
  </si>
  <si>
    <t>ckpajit1234@gmail.com</t>
  </si>
  <si>
    <t>Shashimala kumari</t>
  </si>
  <si>
    <t>BARUN SENAPATI</t>
  </si>
  <si>
    <t>SUVASHIS SENAPATI</t>
  </si>
  <si>
    <t>senapatimill46@gmail.com</t>
  </si>
  <si>
    <t>SUJATA SENAPATI</t>
  </si>
  <si>
    <t>sujatasenapati8@gmail.com</t>
  </si>
  <si>
    <t>Devesh Samal</t>
  </si>
  <si>
    <t>Dillip Kumar Samal</t>
  </si>
  <si>
    <t>dillip0601@gmail.com</t>
  </si>
  <si>
    <t>Minakshi Dillip Kumar Samal</t>
  </si>
  <si>
    <t>minakshisamal2106@gmail.com</t>
  </si>
  <si>
    <t>Divyajyoti Mishra</t>
  </si>
  <si>
    <t>Dwiti Krishna Mishra</t>
  </si>
  <si>
    <t>dwiti.mishra@gmail.com</t>
  </si>
  <si>
    <t>Sthiti Mishra</t>
  </si>
  <si>
    <t>sthiti.mishra@gmail.com</t>
  </si>
  <si>
    <t>Harsita Vaishnabi</t>
  </si>
  <si>
    <t>Priyabrata Sahu</t>
  </si>
  <si>
    <t>harsitavaishnabi@gmail.com</t>
  </si>
  <si>
    <t>Gouribala Sahu</t>
  </si>
  <si>
    <t>Ishaan Agarwal</t>
  </si>
  <si>
    <t>Rajesh Agarwal</t>
  </si>
  <si>
    <t>anjanee_2009@yahoo.com</t>
  </si>
  <si>
    <t>Kumud Rani Agarwal</t>
  </si>
  <si>
    <t>rk.kumuds@gmail.com</t>
  </si>
  <si>
    <t>Ishan Kumar Dubey</t>
  </si>
  <si>
    <t>Harendra Kumar Dubey</t>
  </si>
  <si>
    <t>harendradubey.rajesh@gmail.com</t>
  </si>
  <si>
    <t>Anita Kumari</t>
  </si>
  <si>
    <t>Kalpesh Behera</t>
  </si>
  <si>
    <t>Sadashiba Behera</t>
  </si>
  <si>
    <t>sadashibabehera9@gmail.com</t>
  </si>
  <si>
    <t>Manorama Behera</t>
  </si>
  <si>
    <t>Ketan Agarwal</t>
  </si>
  <si>
    <t>Ashok Kumar Agarwal</t>
  </si>
  <si>
    <t>nidhsag@gmail.com</t>
  </si>
  <si>
    <t>nidhsag1304@gmail.com</t>
  </si>
  <si>
    <t>Kshitij Jha</t>
  </si>
  <si>
    <t>Pankaj Chetan</t>
  </si>
  <si>
    <t>pchetan.lic@gmail.com</t>
  </si>
  <si>
    <t>Nitin Kumari</t>
  </si>
  <si>
    <t>kshitij.jha.587@gmail.com</t>
  </si>
  <si>
    <t>Mahin Kumar Padhi</t>
  </si>
  <si>
    <t>Lochan Kumar Padhi</t>
  </si>
  <si>
    <t>lochan7s@rediffmail.com</t>
  </si>
  <si>
    <t>Madhumita Padhi</t>
  </si>
  <si>
    <t>madhumita.padhi1482@gmail.com</t>
  </si>
  <si>
    <t>Mahin Ranjan Dash</t>
  </si>
  <si>
    <t>mahindash@gmail.com</t>
  </si>
  <si>
    <t>Subhrani Panda</t>
  </si>
  <si>
    <t>Mukund Soni</t>
  </si>
  <si>
    <t>Gajanand Soni</t>
  </si>
  <si>
    <t>gajanand19@gmail.com</t>
  </si>
  <si>
    <t>Jyoti Soni</t>
  </si>
  <si>
    <t>jyot.muku@gmail.com</t>
  </si>
  <si>
    <t>Naitik Tulashyan</t>
  </si>
  <si>
    <t>Anil Kumar Tulsyan</t>
  </si>
  <si>
    <t>ntk04360@gmail.com</t>
  </si>
  <si>
    <t>Sima kumari Tulsyan</t>
  </si>
  <si>
    <t>Naman Garg</t>
  </si>
  <si>
    <t>Pourush Garg</t>
  </si>
  <si>
    <t>pourush.garg@tpcentralodisha.com</t>
  </si>
  <si>
    <t>Chhavi Garg</t>
  </si>
  <si>
    <t>pourush.garg@tatapower-ddl.com</t>
  </si>
  <si>
    <t>Nikunja Bihari Sahu</t>
  </si>
  <si>
    <t>Madan Mohan Sahu</t>
  </si>
  <si>
    <t>madangopal98351@gmail.com</t>
  </si>
  <si>
    <t>Priyadarsini Sahu</t>
  </si>
  <si>
    <t>priyadarsinisahu45@gmail.com</t>
  </si>
  <si>
    <t>Niyati Barelia</t>
  </si>
  <si>
    <t>Vikash Kumar Agarwal</t>
  </si>
  <si>
    <t>bareliaagencies@gmail.com</t>
  </si>
  <si>
    <t>Amita Agrawalla</t>
  </si>
  <si>
    <t>Om Gantayat</t>
  </si>
  <si>
    <t>Nrusinha Prasad Gantayat</t>
  </si>
  <si>
    <t>gantayat@yahoo.com</t>
  </si>
  <si>
    <t>Mahasweta Nath</t>
  </si>
  <si>
    <t>mahaswetanath@yahoo.com</t>
  </si>
  <si>
    <t>Omkar Pathi</t>
  </si>
  <si>
    <t>Girish Kumar Pathi</t>
  </si>
  <si>
    <t>pathigirish658@gmail.com</t>
  </si>
  <si>
    <t>Ranjeeta Pathi</t>
  </si>
  <si>
    <t>Pratik Kumar Sahoo</t>
  </si>
  <si>
    <t>Pravat Kumar Sahoo</t>
  </si>
  <si>
    <t>pratiksahoo2007@gmail.com</t>
  </si>
  <si>
    <t>pravatsahoo2007@gmail.com</t>
  </si>
  <si>
    <t>Pratyush Pattanaik</t>
  </si>
  <si>
    <t>Pradip Kumar Patnaik</t>
  </si>
  <si>
    <t>pradip_afdc@rediffmail.com</t>
  </si>
  <si>
    <t>Sharmistha Pattanaik</t>
  </si>
  <si>
    <t>sharmistha.nayak72@gmail.com</t>
  </si>
  <si>
    <t>Priyansu Sekhar Mishra</t>
  </si>
  <si>
    <t>Prakash Chandra Mishra</t>
  </si>
  <si>
    <t>drprakashnitr@gmail.com</t>
  </si>
  <si>
    <t>Pyush Pritam Mallick</t>
  </si>
  <si>
    <t>Pramod kumar Mallick</t>
  </si>
  <si>
    <t>premium.inst@gmail.com</t>
  </si>
  <si>
    <t>Reetam Bag</t>
  </si>
  <si>
    <t>Tusar Kanti Bag</t>
  </si>
  <si>
    <t>tkbag@gmail.com</t>
  </si>
  <si>
    <t>Sanjukta Paul Bag</t>
  </si>
  <si>
    <t>sanjukta.aisv@gmail.com</t>
  </si>
  <si>
    <t>Reyansh Prasad</t>
  </si>
  <si>
    <t>Dhirendra Prasad</t>
  </si>
  <si>
    <t>dhir@gmail.com</t>
  </si>
  <si>
    <t>Sweta Prasad</t>
  </si>
  <si>
    <t>swetabit1111@gmail.com</t>
  </si>
  <si>
    <t>Risarb Pattanayak</t>
  </si>
  <si>
    <t>Sanjog Kumar Pattanayak</t>
  </si>
  <si>
    <t>sanjojpattanayak@gmail.com</t>
  </si>
  <si>
    <t>Puspita Pattanayak</t>
  </si>
  <si>
    <t>Rohan Kumar Sahu</t>
  </si>
  <si>
    <t>Ajit Kumar Sahu</t>
  </si>
  <si>
    <t>ajit.ajituttam.sahu@gmail.com</t>
  </si>
  <si>
    <t>Tripura Sahu</t>
  </si>
  <si>
    <t>Sai Subham Panda</t>
  </si>
  <si>
    <t>saipriyapanda6@gmail.com</t>
  </si>
  <si>
    <t>Mamata Rani Panda</t>
  </si>
  <si>
    <t>Sankalp Swarup Naik</t>
  </si>
  <si>
    <t>Prabhat Ranjan Naik</t>
  </si>
  <si>
    <t>naik.prabhat@yahoo.com</t>
  </si>
  <si>
    <t>Sasmita Seth</t>
  </si>
  <si>
    <t>seth.sasmita.ss@gmail.com</t>
  </si>
  <si>
    <t>Sarthak Rawat</t>
  </si>
  <si>
    <t>prahlad.rawat@vedanta.co.in</t>
  </si>
  <si>
    <t>Shaikh Danish Ilahi</t>
  </si>
  <si>
    <t>Shaikh Mobin Ilahi</t>
  </si>
  <si>
    <t>mobinilahi@hotmail.com</t>
  </si>
  <si>
    <t>Rafat Abrar</t>
  </si>
  <si>
    <t>Shubhradeep Choudhury</t>
  </si>
  <si>
    <t>shyam.choudhury@yahoo.com</t>
  </si>
  <si>
    <t xml:space="preserve">Srimant </t>
  </si>
  <si>
    <t>Santosh Kumar Jha</t>
  </si>
  <si>
    <t>santoshjha.ciitm@gmail.com</t>
  </si>
  <si>
    <t>Vandana Jha</t>
  </si>
  <si>
    <t>vandanajha.dhn@gmail.com</t>
  </si>
  <si>
    <t>Stutya Mishra</t>
  </si>
  <si>
    <t>Smriti Kumar Mishra</t>
  </si>
  <si>
    <t>smriti305@gmail.com</t>
  </si>
  <si>
    <t>Avriti Dixit</t>
  </si>
  <si>
    <t>avritimishra@gmail.com</t>
  </si>
  <si>
    <t>Suprit Rath</t>
  </si>
  <si>
    <t>Satya Priya Rath</t>
  </si>
  <si>
    <t>satyaratha@gmail.com</t>
  </si>
  <si>
    <t>Spandita Kar</t>
  </si>
  <si>
    <t>spanditak@gmail.com</t>
  </si>
  <si>
    <t>Suryansh Tripathy</t>
  </si>
  <si>
    <t>Sarat Chandra Tripathy</t>
  </si>
  <si>
    <t>sarattripathy2008@gmail.com</t>
  </si>
  <si>
    <t>Rosy Dash</t>
  </si>
  <si>
    <t>rosy_ipe04@yahoo.co.in</t>
  </si>
  <si>
    <t>Tanmay Kumar Sahu</t>
  </si>
  <si>
    <t>Sanjay Kumar Sahu</t>
  </si>
  <si>
    <t>manasi.sahu1447@gmail.com</t>
  </si>
  <si>
    <t>Manasi Sahu</t>
  </si>
  <si>
    <t>Yash Raj Agarwal</t>
  </si>
  <si>
    <t>Rakesh Agarwal</t>
  </si>
  <si>
    <t>spbs_2000@yahoo.com</t>
  </si>
  <si>
    <t>Chanchal Agarwal</t>
  </si>
  <si>
    <t>spicemagic2003@gmail.com</t>
  </si>
  <si>
    <t>Yuvraj Khemka</t>
  </si>
  <si>
    <t>Raj Khemka</t>
  </si>
  <si>
    <t>khemkaraj@gmail.com</t>
  </si>
  <si>
    <t>Poonam Khemka</t>
  </si>
  <si>
    <t>poonamkhemka2308@gmail.com</t>
  </si>
  <si>
    <t>Aanya Sharma</t>
  </si>
  <si>
    <t>Nagendra Kumar Sharma</t>
  </si>
  <si>
    <t>nagendra@niser.ac.in</t>
  </si>
  <si>
    <t>Manjusha Dixit</t>
  </si>
  <si>
    <t>manjusha@niser.ac.in</t>
  </si>
  <si>
    <t>Abhishek Das</t>
  </si>
  <si>
    <t>Siba Prasad Das</t>
  </si>
  <si>
    <t>sibaprasad1972@gmail.com</t>
  </si>
  <si>
    <t>Shibani Mohanty</t>
  </si>
  <si>
    <t>Abhishri Abhijita Pal</t>
  </si>
  <si>
    <t>Arttatrana Pal</t>
  </si>
  <si>
    <t>arttatranapal@mgcub.ac.in</t>
  </si>
  <si>
    <t>Mitali Madhusmita Swain</t>
  </si>
  <si>
    <t>Adarsh Kumar</t>
  </si>
  <si>
    <t>Chandra Shekhar Singh</t>
  </si>
  <si>
    <t>chandrashekharsingh624@gmail.com</t>
  </si>
  <si>
    <t>Kiran Singh</t>
  </si>
  <si>
    <t>ss6889644@gmail.com</t>
  </si>
  <si>
    <t>Aditi Sahu</t>
  </si>
  <si>
    <t>Aditya Narayan sahu</t>
  </si>
  <si>
    <t>adityanarayan.sahoo@gmail.com</t>
  </si>
  <si>
    <t>Madhusmita Sahu</t>
  </si>
  <si>
    <t>madhusmitainstc@gmail.com</t>
  </si>
  <si>
    <t>Aditya Bhushan</t>
  </si>
  <si>
    <t>Rabi Bhushan</t>
  </si>
  <si>
    <t>rbhushan07@gmail.com</t>
  </si>
  <si>
    <t>Bandhan Singh</t>
  </si>
  <si>
    <t>Aditya Mishra</t>
  </si>
  <si>
    <t>Krishna Chandra Mishra</t>
  </si>
  <si>
    <t>krishnarti1@gmail.com</t>
  </si>
  <si>
    <t>Arti Mishra</t>
  </si>
  <si>
    <t>artimishraarti001@gmail.com</t>
  </si>
  <si>
    <t>asutoshmishra297@gmail.com</t>
  </si>
  <si>
    <t>Advik Sarangi</t>
  </si>
  <si>
    <t>Rajaneesh Sarangi</t>
  </si>
  <si>
    <t>panda.sreedutta@gmail.com</t>
  </si>
  <si>
    <t>Sreedutta Panda</t>
  </si>
  <si>
    <t>Akshita Nayak</t>
  </si>
  <si>
    <t>jenanibedita@gmail.com</t>
  </si>
  <si>
    <t>Anwesa Biswal</t>
  </si>
  <si>
    <t>Prasant Kumar Biswal</t>
  </si>
  <si>
    <t>prasantabiswal4@gmail.com</t>
  </si>
  <si>
    <t>Reena Biswal</t>
  </si>
  <si>
    <t>Anwesha Patra</t>
  </si>
  <si>
    <t>Bhabagrahi Patra</t>
  </si>
  <si>
    <t>patra_bhaba@yahoo.co.in</t>
  </si>
  <si>
    <t>Nibedita Patra</t>
  </si>
  <si>
    <t>nibeditalenka07@gmail.com</t>
  </si>
  <si>
    <t>Arnava Swayam Shree</t>
  </si>
  <si>
    <t>Bimal Prasanna Panda</t>
  </si>
  <si>
    <t>bimalpanda9@gmail.com</t>
  </si>
  <si>
    <t>Shradhanjali Panda</t>
  </si>
  <si>
    <t>Aryan Pattnaik</t>
  </si>
  <si>
    <t>Ullash Pattnaik</t>
  </si>
  <si>
    <t>ullashpattnaik@gmail.com</t>
  </si>
  <si>
    <t>Sriyalaxmi Pattnaik</t>
  </si>
  <si>
    <t>aryanpattnaik2008@gmail.com</t>
  </si>
  <si>
    <t>Arzoo Nayak</t>
  </si>
  <si>
    <t>Dhirendra Kumar Nayak</t>
  </si>
  <si>
    <t>dhirendps@gmail.com</t>
  </si>
  <si>
    <t>Susmita Behera</t>
  </si>
  <si>
    <t>sumidk22@gmail.com</t>
  </si>
  <si>
    <t>Ayanshu Sahu</t>
  </si>
  <si>
    <t>Ashok Kumar Sahu</t>
  </si>
  <si>
    <t>as1507622@gmail.com</t>
  </si>
  <si>
    <t>Mamata Sahu</t>
  </si>
  <si>
    <t>sahumamata09031984@gmail.com</t>
  </si>
  <si>
    <t>Ayusman Praharaj</t>
  </si>
  <si>
    <t>Ambika Prasad Praharaj</t>
  </si>
  <si>
    <t>aambica.prasad@gmail.com</t>
  </si>
  <si>
    <t>sasmita1981dash@gmail.com</t>
  </si>
  <si>
    <t>Basant Raj</t>
  </si>
  <si>
    <t>Birendra Kumar</t>
  </si>
  <si>
    <t>birani_gaya@yahoo.com</t>
  </si>
  <si>
    <t>Sita Sinha</t>
  </si>
  <si>
    <t>yobasantraj@yahoo.com</t>
  </si>
  <si>
    <t>Bhaswati Nirjharini Kar</t>
  </si>
  <si>
    <t>Baibhab Nath Kar</t>
  </si>
  <si>
    <t>dr.baibhabnathkar1970@gmail.com</t>
  </si>
  <si>
    <t>Jharana Mayee Satapathy</t>
  </si>
  <si>
    <t>Bibhudatta Nayak</t>
  </si>
  <si>
    <t>Binod Kumar Nayak</t>
  </si>
  <si>
    <t>bnbinod@gmail.com</t>
  </si>
  <si>
    <t>Manorama Nayak</t>
  </si>
  <si>
    <t>Deepika Mishra</t>
  </si>
  <si>
    <t>Bikram Mishra</t>
  </si>
  <si>
    <t>bikrammishra1981@gmail.com</t>
  </si>
  <si>
    <t>bikrammishra1827@gmail.com</t>
  </si>
  <si>
    <t>Dibyajyoti Das</t>
  </si>
  <si>
    <t>jitendradas1980@gmail.com</t>
  </si>
  <si>
    <t>Narmada Ranarahu</t>
  </si>
  <si>
    <t>narmada.ranarahu@gmail.com</t>
  </si>
  <si>
    <t>Dibyalokita Nayak</t>
  </si>
  <si>
    <t>Chittaranjan Nayak</t>
  </si>
  <si>
    <t>chitaa2016@gmail.com</t>
  </si>
  <si>
    <t>Sanjukta Nayak</t>
  </si>
  <si>
    <t>dibyalokita78@gmail.com</t>
  </si>
  <si>
    <t>DIKSHA JENA</t>
  </si>
  <si>
    <t>SURYAKANTA JENA</t>
  </si>
  <si>
    <t>suryakantajena29@gmail.com</t>
  </si>
  <si>
    <t>PRATIVA BISWAL</t>
  </si>
  <si>
    <t>prativabiswal79@gmail.com</t>
  </si>
  <si>
    <t>Dikshya Sarangi</t>
  </si>
  <si>
    <t>Susambit Sarangi</t>
  </si>
  <si>
    <t>susambit.sarangi@gmail.com</t>
  </si>
  <si>
    <t>Swarnalata Satapathy</t>
  </si>
  <si>
    <t>kunudisha4@gmail.com</t>
  </si>
  <si>
    <t>Dipsika Sahoo</t>
  </si>
  <si>
    <t>ajit10sahoo@gmail.com</t>
  </si>
  <si>
    <t>Sudipta Sahoo</t>
  </si>
  <si>
    <t>sudiptainky@gmail.com</t>
  </si>
  <si>
    <t>Divyesh Mohapatra</t>
  </si>
  <si>
    <t>Bikash Krushna Mohapatra</t>
  </si>
  <si>
    <t>bkmohapatra2001@gmail.com</t>
  </si>
  <si>
    <t>Barsha Nayak</t>
  </si>
  <si>
    <t>chandanamohanty@gmail.com</t>
  </si>
  <si>
    <t>Jahnavi Dalabehera</t>
  </si>
  <si>
    <t>Sudarsan Dalabehera</t>
  </si>
  <si>
    <t>sudarsandalabehera@gmail.com</t>
  </si>
  <si>
    <t>Sasmita Dalabehera</t>
  </si>
  <si>
    <t>sasmitadalabehera15@gmail.com</t>
  </si>
  <si>
    <t>Janhavi Mishra</t>
  </si>
  <si>
    <t>Lalatendu Mishra</t>
  </si>
  <si>
    <t>lalatendu.mishra@hotmail.com</t>
  </si>
  <si>
    <t>Pauranamasi Mishra</t>
  </si>
  <si>
    <t>Jyosrit Jayshivam</t>
  </si>
  <si>
    <t>Jyotiranjan Sahoo</t>
  </si>
  <si>
    <t>jyotisahoo58@gmail.com</t>
  </si>
  <si>
    <t>sanghamitra090577@gmail.com</t>
  </si>
  <si>
    <t>Krisha Behuria</t>
  </si>
  <si>
    <t>Jyotiranjan Behuria</t>
  </si>
  <si>
    <t>md@jbassets.in</t>
  </si>
  <si>
    <t>Bilasini Behuria</t>
  </si>
  <si>
    <t>director@jbassets.in</t>
  </si>
  <si>
    <t>Krishnarani Kar</t>
  </si>
  <si>
    <t>Managobinda Kar</t>
  </si>
  <si>
    <t>mgkarbsnl71@gmail.com</t>
  </si>
  <si>
    <t>Tulasi Choudhury</t>
  </si>
  <si>
    <t>Monnjuri Mando Marndi</t>
  </si>
  <si>
    <t>Rabindra Nath Marndi</t>
  </si>
  <si>
    <t>rabindramarndi68@gmail.com</t>
  </si>
  <si>
    <t>Duli Mani Marndi</t>
  </si>
  <si>
    <t>marndidulimani757@gmail.com</t>
  </si>
  <si>
    <t>MOULI JAIN</t>
  </si>
  <si>
    <t>AMIT KUMAR JAIN</t>
  </si>
  <si>
    <t>amitbaid68@gmail.com</t>
  </si>
  <si>
    <t>NISHA JAIN</t>
  </si>
  <si>
    <t>nishabaid68@gmail.com</t>
  </si>
  <si>
    <t>Mousumi Sahoo</t>
  </si>
  <si>
    <t>Pratap Kumar Sahu</t>
  </si>
  <si>
    <t>pratap197982@gmail.com</t>
  </si>
  <si>
    <t>Banishree Sahoo</t>
  </si>
  <si>
    <t>Nirlipta Panda</t>
  </si>
  <si>
    <t>Narayan Panda</t>
  </si>
  <si>
    <t>npandasoils@gmail.com</t>
  </si>
  <si>
    <t>Sabita Chaine</t>
  </si>
  <si>
    <t>Sabitachaine@gmail.com</t>
  </si>
  <si>
    <t>Om Patel</t>
  </si>
  <si>
    <t>Shivaji Patel</t>
  </si>
  <si>
    <t>Shivaji4sonu@yahoo.co.in</t>
  </si>
  <si>
    <t>Sunita Patel</t>
  </si>
  <si>
    <t>sumitashivajipatel@gmail.com</t>
  </si>
  <si>
    <t>P Divyansh Kumar</t>
  </si>
  <si>
    <t>Polaki Kesaba</t>
  </si>
  <si>
    <t>pkesaba@gmail.com</t>
  </si>
  <si>
    <t>Ipsita Patra</t>
  </si>
  <si>
    <t>Prachurya Rath</t>
  </si>
  <si>
    <t>Umesh Prasad Rath</t>
  </si>
  <si>
    <t>sunmoon.rath@gmail.com</t>
  </si>
  <si>
    <t>Pragyan Rath</t>
  </si>
  <si>
    <t>Pratiksha Mohanty</t>
  </si>
  <si>
    <t>Rashmi Ranjan Mohanty</t>
  </si>
  <si>
    <t>rashmir.mohanty@sail.in</t>
  </si>
  <si>
    <t>Jyotsnarani Pattnaik</t>
  </si>
  <si>
    <t>jrp_bapi@rediffmail.com</t>
  </si>
  <si>
    <t>Prayash Prateek Mohanty</t>
  </si>
  <si>
    <t>Rajeeb Kumar Mohanty</t>
  </si>
  <si>
    <t>rajeebm@yahoo.com</t>
  </si>
  <si>
    <t>Sarita Samantaray</t>
  </si>
  <si>
    <t>mohantysarita129@gmail.com</t>
  </si>
  <si>
    <t>Prayoja Parhi</t>
  </si>
  <si>
    <t>Achyutananda Parhi</t>
  </si>
  <si>
    <t>achyuta.parhi71@gmail.com</t>
  </si>
  <si>
    <t>Itishree Parhi</t>
  </si>
  <si>
    <t>Promita Kar</t>
  </si>
  <si>
    <t>Sanjib Kar</t>
  </si>
  <si>
    <t>sanjib@niser.ac.in</t>
  </si>
  <si>
    <t>Tanuja Kar</t>
  </si>
  <si>
    <t>Ritisha Mishra</t>
  </si>
  <si>
    <t>Bishwajit Mishra</t>
  </si>
  <si>
    <t>bishwajitmishra72@gmail.com</t>
  </si>
  <si>
    <t>Sanghamitra Satapathy</t>
  </si>
  <si>
    <t>Riyansha Mahapatra</t>
  </si>
  <si>
    <t>Ruchika Sahoo</t>
  </si>
  <si>
    <t>catch.manas@gmail.com</t>
  </si>
  <si>
    <t>Rojalin Patra</t>
  </si>
  <si>
    <t>rojalin.patra@gmail.com</t>
  </si>
  <si>
    <t>Rushali Nanda</t>
  </si>
  <si>
    <t>Rabi Narayan Nanda</t>
  </si>
  <si>
    <t>drrabinarayannanda@gmail.com</t>
  </si>
  <si>
    <t>Priyadarsini Sunanda</t>
  </si>
  <si>
    <t>priyadarsinisunanda7@gmail.com</t>
  </si>
  <si>
    <t>Saanvi Mishra</t>
  </si>
  <si>
    <t>mishraswati017@gmail.com</t>
  </si>
  <si>
    <t>Sadhana Samal</t>
  </si>
  <si>
    <t>Saheel Sneha Sasmal</t>
  </si>
  <si>
    <t>Bijay Kumar Sasmal</t>
  </si>
  <si>
    <t>bijaysasmal77@gmail.com</t>
  </si>
  <si>
    <t>Tilottama Pradhan</t>
  </si>
  <si>
    <t>tilottamapradhan78@gmail.com</t>
  </si>
  <si>
    <t>Sai Devanshi Dash</t>
  </si>
  <si>
    <t>Joy Prakash Dash</t>
  </si>
  <si>
    <t>jayprakash_dash@yahoo.com</t>
  </si>
  <si>
    <t>Abruti Dash</t>
  </si>
  <si>
    <t>abrutimishra78@gmail.com</t>
  </si>
  <si>
    <t>Sai Subham Priyadarshi</t>
  </si>
  <si>
    <t>Natabar Sahu</t>
  </si>
  <si>
    <t>akashsahu7474@gmail.com</t>
  </si>
  <si>
    <t>Kunilata Sahu</t>
  </si>
  <si>
    <t>sahukajal197@gmail.com</t>
  </si>
  <si>
    <t>Sanjana Dewan</t>
  </si>
  <si>
    <t>Sanjeev Dewan</t>
  </si>
  <si>
    <t>Ratna Palit</t>
  </si>
  <si>
    <t>ratnadewan@gmail.com</t>
  </si>
  <si>
    <t>Sanjana Panda</t>
  </si>
  <si>
    <t>santoshfantal@gmail.com</t>
  </si>
  <si>
    <t>Purnima Panda</t>
  </si>
  <si>
    <t>Sanvi Patnaik</t>
  </si>
  <si>
    <t>abinash.patnaik76@gmail.com</t>
  </si>
  <si>
    <t>Sukanya Patnaik</t>
  </si>
  <si>
    <t>patnaik.sukanya@gmail.com</t>
  </si>
  <si>
    <t>Shagun Samantarai</t>
  </si>
  <si>
    <t>Sangram Samantray</t>
  </si>
  <si>
    <t>nalini.sweta@gmail.com</t>
  </si>
  <si>
    <t>Sweta Nalini Sabat</t>
  </si>
  <si>
    <t>Shashwat Raj</t>
  </si>
  <si>
    <t>Lal Krishna Pandey</t>
  </si>
  <si>
    <t>ramleena19@gmail.com</t>
  </si>
  <si>
    <t>Leena</t>
  </si>
  <si>
    <t>Shaurya Saawarn</t>
  </si>
  <si>
    <t>Gautam Jayprakash</t>
  </si>
  <si>
    <t>gautam.jayprakash@gmail.com</t>
  </si>
  <si>
    <t>Shobha Kumari</t>
  </si>
  <si>
    <t>shobha.gautam1@gmail.com</t>
  </si>
  <si>
    <t>Shreeansh Panigrahi</t>
  </si>
  <si>
    <t>Kedarnath Panigrahi</t>
  </si>
  <si>
    <t>kedarximb@gmail.com</t>
  </si>
  <si>
    <t>Shrenaya Nayak</t>
  </si>
  <si>
    <t>Bibhu Prasad Nayak</t>
  </si>
  <si>
    <t>bibhu1510@gmail.com</t>
  </si>
  <si>
    <t>Santa Baliarsingh</t>
  </si>
  <si>
    <t>sanybsingh@gmail.com</t>
  </si>
  <si>
    <t>Shreya Rath</t>
  </si>
  <si>
    <t>Shakti Shankar Rath</t>
  </si>
  <si>
    <t>suchi.sangeeta@gmail.com</t>
  </si>
  <si>
    <t>Suchi Sangeeta</t>
  </si>
  <si>
    <t>Sonali Majhi</t>
  </si>
  <si>
    <t>Jayakrushna Majhi</t>
  </si>
  <si>
    <t>sonalimajhi50@gmail.com</t>
  </si>
  <si>
    <t>Pravati Majhi</t>
  </si>
  <si>
    <t>Soumya Ranjan Parida</t>
  </si>
  <si>
    <t>Bholeswar Parida</t>
  </si>
  <si>
    <t>bparida.idea@gmail.com</t>
  </si>
  <si>
    <t>Shakuntala Parida</t>
  </si>
  <si>
    <t>Souvashya Rath</t>
  </si>
  <si>
    <t>Sujit Kumar Rath</t>
  </si>
  <si>
    <t>sujitmona.rath@gmail.com</t>
  </si>
  <si>
    <t>Monalisha Rath</t>
  </si>
  <si>
    <t>monalisharath1234@gmail.com</t>
  </si>
  <si>
    <t>Srijat Pattnaik</t>
  </si>
  <si>
    <t>Satyabrata Pattnaik</t>
  </si>
  <si>
    <t>satyabrata_pattnaik@yahoo.co.in</t>
  </si>
  <si>
    <t>Snigdha Pattnaik</t>
  </si>
  <si>
    <t>snigdhapattnaik1974@gmail.com</t>
  </si>
  <si>
    <t>Stutika Swain</t>
  </si>
  <si>
    <t>Manmohan Swain</t>
  </si>
  <si>
    <t>manmohan.swain@sbi.co.in</t>
  </si>
  <si>
    <t>Tarulata Swain</t>
  </si>
  <si>
    <t>taru8712@gmail.com</t>
  </si>
  <si>
    <t>Subhrakanti Sahoo</t>
  </si>
  <si>
    <t>sahoosanjeeb24@gmail.com</t>
  </si>
  <si>
    <t>Surekhabala Hatua</t>
  </si>
  <si>
    <t>Swapnanil Maity</t>
  </si>
  <si>
    <t>Tarun Kumar maity</t>
  </si>
  <si>
    <t>tarun72268@gmail.com</t>
  </si>
  <si>
    <t>Barnali Maity</t>
  </si>
  <si>
    <t>barnalimaity2204@gmail.com</t>
  </si>
  <si>
    <t>Swastik Patnaik</t>
  </si>
  <si>
    <t>Sibabratta Patnaik</t>
  </si>
  <si>
    <t>drsbpatnaik45@gmail.com</t>
  </si>
  <si>
    <t>Lipilekha Patnaik</t>
  </si>
  <si>
    <t>drlipilekha45@gmail.com</t>
  </si>
  <si>
    <t>TAMANNA BAL</t>
  </si>
  <si>
    <t>ATANU KUMAR BAL</t>
  </si>
  <si>
    <t>dratanubal1974@yahoo.co.in</t>
  </si>
  <si>
    <t>RITUSHRI SAMANTARAY</t>
  </si>
  <si>
    <t>ritushri1978@gmail.com</t>
  </si>
  <si>
    <t>Tanaya Panda</t>
  </si>
  <si>
    <t>Taniska Panigrahi</t>
  </si>
  <si>
    <t>Tapasa Kumar Panigrahi</t>
  </si>
  <si>
    <t>panigrahitaniska@gmail.com</t>
  </si>
  <si>
    <t>Swagatika Nanda</t>
  </si>
  <si>
    <t>drswagatikananda@gmail.com</t>
  </si>
  <si>
    <t>Tanvi Tanisha Sahu</t>
  </si>
  <si>
    <t>Chirasmita.sahu87@gmail.com</t>
  </si>
  <si>
    <t>Trishna Mishra</t>
  </si>
  <si>
    <t>Tapan Mishra</t>
  </si>
  <si>
    <t>tapan170170@gmail.com</t>
  </si>
  <si>
    <t>Saraswati Devi</t>
  </si>
  <si>
    <t>saraswatidevi1997@gmail.com</t>
  </si>
  <si>
    <t>Turiya Banerjee</t>
  </si>
  <si>
    <t>Birendra Nath Banerjee</t>
  </si>
  <si>
    <t>bnbbiotek@gmail.com</t>
  </si>
  <si>
    <t>Paromita Chattoraj</t>
  </si>
  <si>
    <t>paromita.chattoraj21@gmail.com</t>
  </si>
  <si>
    <t>Vidisha Lenka</t>
  </si>
  <si>
    <t>jituklenka@gmail.com</t>
  </si>
  <si>
    <t>Dipa Das</t>
  </si>
  <si>
    <t>easyjspur.1974@gmail.com</t>
  </si>
  <si>
    <t>Yatnaa Yashshree</t>
  </si>
  <si>
    <t>Ashok Kumar Parida</t>
  </si>
  <si>
    <t>bonsai.ashok@gmail.com</t>
  </si>
  <si>
    <t>jyotshnamayee Parida</t>
  </si>
  <si>
    <t>yashshreeyatnaa@gmail.com</t>
  </si>
  <si>
    <t>Zaara Nayak</t>
  </si>
  <si>
    <t>Rati Ranjan Nayak</t>
  </si>
  <si>
    <t>nayakrrin@gmail.com</t>
  </si>
  <si>
    <t>Sukanya Satapathy</t>
  </si>
  <si>
    <t>sukanyarr2002@yahoo.co.in</t>
  </si>
  <si>
    <t>Aadya Anindita</t>
  </si>
  <si>
    <t>Kalyan chandra Parihari</t>
  </si>
  <si>
    <t>kalyan.parihari@gmail.com</t>
  </si>
  <si>
    <t>monalisa.biswal28@gmail.com</t>
  </si>
  <si>
    <t>Aayush Tripathy</t>
  </si>
  <si>
    <t>Satyabrata Tripathy</t>
  </si>
  <si>
    <t>satyabratatripathy@gmail.com</t>
  </si>
  <si>
    <t>archana@panayyaservices.com</t>
  </si>
  <si>
    <t>Aayushman Swabhiman Saha</t>
  </si>
  <si>
    <t>sahagopal2000@gmail.com</t>
  </si>
  <si>
    <t>Amrit Pritam Sarangi</t>
  </si>
  <si>
    <t>Deelip Kumar Sarangi</t>
  </si>
  <si>
    <t>sarangi.dks@gmail.com</t>
  </si>
  <si>
    <t>Simarjini Mishra</t>
  </si>
  <si>
    <t>mishrasimarjini@gmail.com</t>
  </si>
  <si>
    <t>Anibesh Pradhan</t>
  </si>
  <si>
    <t>balunkeswar@gmail.com</t>
  </si>
  <si>
    <t>anibeshpradhan2554@gmail.com</t>
  </si>
  <si>
    <t>Ankit Swain</t>
  </si>
  <si>
    <t>Ajit Kumar Swain</t>
  </si>
  <si>
    <t>drajitswain@rediffmail.com</t>
  </si>
  <si>
    <t>Ranjita Swain</t>
  </si>
  <si>
    <t>Anusha Ranasingh</t>
  </si>
  <si>
    <t>Animesh Ranasingh</t>
  </si>
  <si>
    <t>animesh2311@gmail.com</t>
  </si>
  <si>
    <t>Pallipriyata Rout</t>
  </si>
  <si>
    <t>palli.rout@gmail.com</t>
  </si>
  <si>
    <t>Anushka Mallick</t>
  </si>
  <si>
    <t>Alok Ranjan Mallick</t>
  </si>
  <si>
    <t>alok100168@yahoo.com</t>
  </si>
  <si>
    <t>Sanghamitra Mallick</t>
  </si>
  <si>
    <t>archana251276@gmail.com</t>
  </si>
  <si>
    <t>Arman Swain</t>
  </si>
  <si>
    <t>Rasmi Ranjan Swain</t>
  </si>
  <si>
    <t>rashmirswain1978@gmail.com</t>
  </si>
  <si>
    <t>Bagmi Baliarsingh</t>
  </si>
  <si>
    <t>bagmibaliarsingh29@gmail.com</t>
  </si>
  <si>
    <t>Aryan Bhageria</t>
  </si>
  <si>
    <t>Mukesh Kumar Bhageria</t>
  </si>
  <si>
    <t>mukeshbhageria@yahoo.com</t>
  </si>
  <si>
    <t>Nikita Bhageria</t>
  </si>
  <si>
    <t>nikitabhageria@gmail.com</t>
  </si>
  <si>
    <t>Asmi Mohanty</t>
  </si>
  <si>
    <t>akmohanty@tatwa.info</t>
  </si>
  <si>
    <t>Smruti Priyadarshini Nayak</t>
  </si>
  <si>
    <t>smruti@tatwa.info</t>
  </si>
  <si>
    <t>Atmaja Sahu</t>
  </si>
  <si>
    <t>Narayan Sahu</t>
  </si>
  <si>
    <t>narayan.sahu06@gmail.com</t>
  </si>
  <si>
    <t>Swatibala Sahoo</t>
  </si>
  <si>
    <t>swatibala.sahoo@gmail.com</t>
  </si>
  <si>
    <t>Baibhab Tripathy</t>
  </si>
  <si>
    <t>btripathy5555@hotmail.com</t>
  </si>
  <si>
    <t>Banita Tripathy</t>
  </si>
  <si>
    <t>banita1974@gmail.com</t>
  </si>
  <si>
    <t>Chandrasekhar Jena</t>
  </si>
  <si>
    <t>pramodkumarjena250@gmail.com</t>
  </si>
  <si>
    <t>Babita Jena</t>
  </si>
  <si>
    <t>Debasmita Mishra</t>
  </si>
  <si>
    <t>Debendra Kumar Mishra</t>
  </si>
  <si>
    <t>debendralaulai@gmail.com</t>
  </si>
  <si>
    <t>Deeptanshu Prakash</t>
  </si>
  <si>
    <t>prakashsahoo2@gmail.com</t>
  </si>
  <si>
    <t>Rashmi Sahoo</t>
  </si>
  <si>
    <t>rashmi@ruchifoodline.com</t>
  </si>
  <si>
    <t>Ishanvi Jena</t>
  </si>
  <si>
    <t>Swagat Jena</t>
  </si>
  <si>
    <t>jenaswagat@rediffmail.com</t>
  </si>
  <si>
    <t>Sweekruti Jena</t>
  </si>
  <si>
    <t>jenaishanvi5@gmail.com</t>
  </si>
  <si>
    <t>Ishita Das</t>
  </si>
  <si>
    <t>Guru Charan Das</t>
  </si>
  <si>
    <t>Irangini Das</t>
  </si>
  <si>
    <t>Pranshu Manie</t>
  </si>
  <si>
    <t>Ravi Manie</t>
  </si>
  <si>
    <t>manie.ravi@nalcoindia.co.in</t>
  </si>
  <si>
    <t>Bobby Patnaik</t>
  </si>
  <si>
    <t>bobby_patnaik@infosys.com</t>
  </si>
  <si>
    <t>Priyanka Nayak</t>
  </si>
  <si>
    <t>Sujit Nayak</t>
  </si>
  <si>
    <t>nayak_sujit@yahoo.com</t>
  </si>
  <si>
    <t>Tanushree Jagati</t>
  </si>
  <si>
    <t>jagatitanushree@rediffmail.com</t>
  </si>
  <si>
    <t>Rudraksh Dara</t>
  </si>
  <si>
    <t>Srikanta Dara</t>
  </si>
  <si>
    <t>dara.chandni@gmail.com</t>
  </si>
  <si>
    <t>Chandini Dara</t>
  </si>
  <si>
    <t>dara.srikant@gmail.com</t>
  </si>
  <si>
    <t>Sai Kausik Swain</t>
  </si>
  <si>
    <t>Debashis Swain</t>
  </si>
  <si>
    <t>devswain@gmail.com</t>
  </si>
  <si>
    <t>Itishree Kanungo</t>
  </si>
  <si>
    <t>itishree.kanungo@gmail.com</t>
  </si>
  <si>
    <t>Sanshit Tiwari</t>
  </si>
  <si>
    <t>Sunil Tiwari</t>
  </si>
  <si>
    <t>tiwarisuniel@gmail.com</t>
  </si>
  <si>
    <t>Sweta Tiwari</t>
  </si>
  <si>
    <t>swetatiwari078@gmail.com</t>
  </si>
  <si>
    <t>9438517402, 7008504832</t>
  </si>
  <si>
    <t>Saranya Priyadarshani</t>
  </si>
  <si>
    <t>Ashoka Kumar Sahoo</t>
  </si>
  <si>
    <t>sahoo.ashoka@gmail.com</t>
  </si>
  <si>
    <t>Suchismita Priyadarshani</t>
  </si>
  <si>
    <t>mail.suchismita08@gmail.com</t>
  </si>
  <si>
    <t>suranjansatapathy@yahoo.com</t>
  </si>
  <si>
    <t>sunandahota1967@gmail.com</t>
  </si>
  <si>
    <t>Sayantana Kar</t>
  </si>
  <si>
    <t>Sashikanta Kar</t>
  </si>
  <si>
    <t>sashisays@gmail.com</t>
  </si>
  <si>
    <t>Debadipti Pati</t>
  </si>
  <si>
    <t>debadipti.pati81@gmail.com</t>
  </si>
  <si>
    <t>Selina Soren</t>
  </si>
  <si>
    <t>Laxman Kumar Majhi</t>
  </si>
  <si>
    <t>laxman1973@gmail.com</t>
  </si>
  <si>
    <t>Dukhini Soren</t>
  </si>
  <si>
    <t>dukhini88@gmail.com</t>
  </si>
  <si>
    <t>Shlok Singh</t>
  </si>
  <si>
    <t>Alok Singh</t>
  </si>
  <si>
    <t>mail.aloksingh@gmail.com</t>
  </si>
  <si>
    <t>Ranjeeta Kumari</t>
  </si>
  <si>
    <t>mail.ranjeetasingh@gmail.com</t>
  </si>
  <si>
    <t>Shreyan Sahoo</t>
  </si>
  <si>
    <t>Remanrasmi Sahoo</t>
  </si>
  <si>
    <t>reman230919@gmail.com</t>
  </si>
  <si>
    <t>Somaditya Panigrahi</t>
  </si>
  <si>
    <t>Sanjib Kumar Panigrahi</t>
  </si>
  <si>
    <t>somaditya8@gmail.com</t>
  </si>
  <si>
    <t>Madhusmita Panigrahi</t>
  </si>
  <si>
    <t>Souvit Mohapatra</t>
  </si>
  <si>
    <t>Trallokya Nath Mohapatra</t>
  </si>
  <si>
    <t>trailokyanath77@gmail.com</t>
  </si>
  <si>
    <t>Suchismita Baral</t>
  </si>
  <si>
    <t>souvit17.mohapatra@gmail.com</t>
  </si>
  <si>
    <t>Sreshtha Roy</t>
  </si>
  <si>
    <t>roy.sreekanta@gmail.com</t>
  </si>
  <si>
    <t>Sudiksha Rout</t>
  </si>
  <si>
    <t>Suchit Rout</t>
  </si>
  <si>
    <t>suchit2008ucpl@gmail.com</t>
  </si>
  <si>
    <t>Swati Rout</t>
  </si>
  <si>
    <t>Suryansu Das</t>
  </si>
  <si>
    <t>Sukumar Das</t>
  </si>
  <si>
    <t>madhusmitad1979@gmail.com</t>
  </si>
  <si>
    <t>Syed Ayaan Ali</t>
  </si>
  <si>
    <t>Syed Altaf Ali</t>
  </si>
  <si>
    <t>adventures.bbsr@gmail.com</t>
  </si>
  <si>
    <t>Amberina Ali</t>
  </si>
  <si>
    <t>Trisha Patra</t>
  </si>
  <si>
    <t>patrabm@gmail.com</t>
  </si>
  <si>
    <t>Uditram Sundaray</t>
  </si>
  <si>
    <t>Haramohan Sundaray</t>
  </si>
  <si>
    <t>manishasundaray7991@gmail.com</t>
  </si>
  <si>
    <t>Niharika Sundaray</t>
  </si>
  <si>
    <t>Vaibhavi Sah</t>
  </si>
  <si>
    <t>Navnit Kumar Sah</t>
  </si>
  <si>
    <t>navnitksah@gmail.com</t>
  </si>
  <si>
    <t>Vandana Showndik</t>
  </si>
  <si>
    <t>vandanashoundik@gmail.com</t>
  </si>
  <si>
    <t>Adrija Talukdar</t>
  </si>
  <si>
    <t>Abhijit Talukdar</t>
  </si>
  <si>
    <t>redchillies309@gmail.com</t>
  </si>
  <si>
    <t>Simantini Talukdar</t>
  </si>
  <si>
    <t>simantini@gmail.com</t>
  </si>
  <si>
    <t>Adyasha Priyadarsini</t>
  </si>
  <si>
    <t>Ajaya Kumar Samal</t>
  </si>
  <si>
    <t>samalajaya391@gmail.com</t>
  </si>
  <si>
    <t>Suchitra Priyadarshini Samal</t>
  </si>
  <si>
    <t>suchitrasamal392@gmail.com</t>
  </si>
  <si>
    <t>Alina Prusty</t>
  </si>
  <si>
    <t>Prakash Kumar Prusty</t>
  </si>
  <si>
    <t>pkprusty20853@gmail.com</t>
  </si>
  <si>
    <t>Pranati Prusty</t>
  </si>
  <si>
    <t>Ananya Anuragini</t>
  </si>
  <si>
    <t>Akshaya Kumar Sahoo</t>
  </si>
  <si>
    <t>sahooakshaya743@gmail.com</t>
  </si>
  <si>
    <t>N.Banita Kumari Patra</t>
  </si>
  <si>
    <t>n.banita99@gmail.com</t>
  </si>
  <si>
    <t>Animesh Sarangi</t>
  </si>
  <si>
    <t>Anjan Kumar Sarangi</t>
  </si>
  <si>
    <t>rksaranginalco@gmaill.com</t>
  </si>
  <si>
    <t>Mita Mishra</t>
  </si>
  <si>
    <t>mmsarangi.mm@gmail.com</t>
  </si>
  <si>
    <t>Annesha Pati</t>
  </si>
  <si>
    <t>Gadadhara Pati</t>
  </si>
  <si>
    <t>gdpati1900@gmail.com</t>
  </si>
  <si>
    <t>Anjana Mishra</t>
  </si>
  <si>
    <t>anjanamishra623@gmail.com</t>
  </si>
  <si>
    <t>Anoushka Pattnaik</t>
  </si>
  <si>
    <t>Rama Pada Pattnaik</t>
  </si>
  <si>
    <t>ramapadapatnaik@gmail.com</t>
  </si>
  <si>
    <t>Jeena Pattnaik</t>
  </si>
  <si>
    <t>mailmejeena@gmail.com</t>
  </si>
  <si>
    <t>Arya Bhanu Das</t>
  </si>
  <si>
    <t>Bikash Bhanu Das</t>
  </si>
  <si>
    <t>bbdas.cial@gmail.com</t>
  </si>
  <si>
    <t>Monalisa Mohanty</t>
  </si>
  <si>
    <t>bbdas.ipisteel@gmail.com</t>
  </si>
  <si>
    <t>Ashwini Murmu</t>
  </si>
  <si>
    <t>Kutlu Murmu</t>
  </si>
  <si>
    <t>kamalmrm@rediffmail.com</t>
  </si>
  <si>
    <t>Ranjita Murmu</t>
  </si>
  <si>
    <t>hansdah_r@yahoo.com</t>
  </si>
  <si>
    <t>Brij Bihari Singh</t>
  </si>
  <si>
    <t>bbsinghtata@gmail.com</t>
  </si>
  <si>
    <t>Preeti Singh</t>
  </si>
  <si>
    <t>preetisinghtata@gmail.com</t>
  </si>
  <si>
    <t>Baishnu Biswas Mishra</t>
  </si>
  <si>
    <t>Pitambara Misra</t>
  </si>
  <si>
    <t>pritammishra12@gmail.com</t>
  </si>
  <si>
    <t>Rajashree Mishra</t>
  </si>
  <si>
    <t>Bhavya Desinayak</t>
  </si>
  <si>
    <t>Naresh Desinayak</t>
  </si>
  <si>
    <t>ndesinayak@yahoo.co.in</t>
  </si>
  <si>
    <t>Sandhya Rani Behera</t>
  </si>
  <si>
    <t>Bivab Mahalik</t>
  </si>
  <si>
    <t>Bimbadhar Mahalik</t>
  </si>
  <si>
    <t>mahalik756162@gmail.com</t>
  </si>
  <si>
    <t>Meena Kumari Mahalik</t>
  </si>
  <si>
    <t>Chirag Kumar Eren</t>
  </si>
  <si>
    <t>Alok Agrawal</t>
  </si>
  <si>
    <t>alokagrawal2012@gmail.com</t>
  </si>
  <si>
    <t>Sapna Agrawal</t>
  </si>
  <si>
    <t>sapnalathor@gmail.com</t>
  </si>
  <si>
    <t>Divyanshu Paikray</t>
  </si>
  <si>
    <t>Sribatsa Paikray</t>
  </si>
  <si>
    <t>archu_sah@yahoo.com</t>
  </si>
  <si>
    <t>Kulbir Singh Namdhari</t>
  </si>
  <si>
    <t>Kulwant Singh Namdhari</t>
  </si>
  <si>
    <t>namdharigen@yahoo.com</t>
  </si>
  <si>
    <t>Rachna</t>
  </si>
  <si>
    <t>namdharigen@gmail.com</t>
  </si>
  <si>
    <t>Lipi Hota</t>
  </si>
  <si>
    <t>Bibhuti Bhusan Hota</t>
  </si>
  <si>
    <t>bibhutibhusanhota69@gmail.com</t>
  </si>
  <si>
    <t>Bandana Hota</t>
  </si>
  <si>
    <t>Omm Saidutta</t>
  </si>
  <si>
    <t>Sridhar Das</t>
  </si>
  <si>
    <t>sridhardas2012@gmail.com</t>
  </si>
  <si>
    <t>Jyotsnarani Behera</t>
  </si>
  <si>
    <t>jyotsnaranibehera12.jb@gmail.com</t>
  </si>
  <si>
    <t>Pragyan Gayatri Shetty</t>
  </si>
  <si>
    <t>PRADIPA KUMAR SETHY</t>
  </si>
  <si>
    <t>pradipasethy@gmail.com</t>
  </si>
  <si>
    <t>GODAVARI SETHI</t>
  </si>
  <si>
    <t>pksethy@ymail.com</t>
  </si>
  <si>
    <t>Priyanka Priyadarshini Panda</t>
  </si>
  <si>
    <t>Prabhat Kumar Panda</t>
  </si>
  <si>
    <t>pkpanda34@gmail.com</t>
  </si>
  <si>
    <t>Geetanjali Panda</t>
  </si>
  <si>
    <t>geetapanda11@gmail.com</t>
  </si>
  <si>
    <t>Renith Priyadarshi</t>
  </si>
  <si>
    <t>Sarat Chandra Samal</t>
  </si>
  <si>
    <t>soasaratsamal@gmail.com</t>
  </si>
  <si>
    <t>Swati Pradhan</t>
  </si>
  <si>
    <t>Sai Sarthak S Murmu</t>
  </si>
  <si>
    <t>Surai Murmu</t>
  </si>
  <si>
    <t>drsuraii@yahoo.co.in</t>
  </si>
  <si>
    <t>Kainta Tudu</t>
  </si>
  <si>
    <t>tkainta@gmail.com</t>
  </si>
  <si>
    <t>Sambit Swain</t>
  </si>
  <si>
    <t>Purna Chandra Swain</t>
  </si>
  <si>
    <t>purnachandraswain707@gmail.com</t>
  </si>
  <si>
    <t>Saraswati Swain</t>
  </si>
  <si>
    <t>Shriyadita Padhy</t>
  </si>
  <si>
    <t>Ranjan Kumar Padhy</t>
  </si>
  <si>
    <t>rk_padhy@supreme.co.in</t>
  </si>
  <si>
    <t>Rasmita Padhy</t>
  </si>
  <si>
    <t>ranjanpadhy2011@gmail.com</t>
  </si>
  <si>
    <t>Shubham Mahapatro</t>
  </si>
  <si>
    <t>Samarendra Mahapatro</t>
  </si>
  <si>
    <t>samrendramahapatro@yahoo.com</t>
  </si>
  <si>
    <t>Sarita Panda</t>
  </si>
  <si>
    <t>saritapanda79@yahoo.com</t>
  </si>
  <si>
    <t>Soumyashree Dash</t>
  </si>
  <si>
    <t>Soubhagya Kumar Dash</t>
  </si>
  <si>
    <t>soubhagyakudash@gmail.com</t>
  </si>
  <si>
    <t>Bijayalaxmi Dash</t>
  </si>
  <si>
    <t>geetasoubhagyadash@gmail.com</t>
  </si>
  <si>
    <t>Sthiti Sanjiba Parida</t>
  </si>
  <si>
    <t>Sanjib Kumar Parida</t>
  </si>
  <si>
    <t>odissaparida@gmail.com</t>
  </si>
  <si>
    <t>Jharana Parida</t>
  </si>
  <si>
    <t>misjha29@gmail.com</t>
  </si>
  <si>
    <t>Subham Sahoo</t>
  </si>
  <si>
    <t>Subas Chandra Sahoo</t>
  </si>
  <si>
    <t>subassahoo70@gmail.com</t>
  </si>
  <si>
    <t>Sarita Sahoo</t>
  </si>
  <si>
    <t>saritasahoo198@gmail.com</t>
  </si>
  <si>
    <t>Subhasmita Panda</t>
  </si>
  <si>
    <t>Duryodhan Panda</t>
  </si>
  <si>
    <t>duryodhanpanda463@gmail.com</t>
  </si>
  <si>
    <t>Suchitra Acharya</t>
  </si>
  <si>
    <t>suchitraacarjya00@gmail.com</t>
  </si>
  <si>
    <t>Subhi Gupta</t>
  </si>
  <si>
    <t>guptasneha63@gmail.com</t>
  </si>
  <si>
    <t>Swarup Kumar Beura</t>
  </si>
  <si>
    <t>Pramod kumar Beura</t>
  </si>
  <si>
    <t>mangaraj.soumyaranjan24@gmail.com</t>
  </si>
  <si>
    <t>Sujata Beura</t>
  </si>
  <si>
    <t>Syna Mohapatra</t>
  </si>
  <si>
    <t>Sangram Kishor Mohapatra</t>
  </si>
  <si>
    <t>sangrammohapatra1975@gmail.com</t>
  </si>
  <si>
    <t>Ranjita Mohapatra</t>
  </si>
  <si>
    <t>rosysangram@gmail.com</t>
  </si>
  <si>
    <t>TANNISHTHA PANIGRAHI</t>
  </si>
  <si>
    <t>SUDHIR KUMAR PANIGRAHI</t>
  </si>
  <si>
    <t>drsudhir6595@rediffmail.com</t>
  </si>
  <si>
    <t>VIYATPRAJNA ACHARYA</t>
  </si>
  <si>
    <t>acharyavp32@gmail.com</t>
  </si>
  <si>
    <t>Tanushree Anamika</t>
  </si>
  <si>
    <t>Niranjan Raut</t>
  </si>
  <si>
    <t>niranjanraut9429@gmail.com</t>
  </si>
  <si>
    <t>Mahasweta Raut</t>
  </si>
  <si>
    <t>TANVI DAS</t>
  </si>
  <si>
    <t>RAJAT KUMAR DAS</t>
  </si>
  <si>
    <t>drrajatdas1@gmail.com</t>
  </si>
  <si>
    <t>SWATI PRITI MOHANTY</t>
  </si>
  <si>
    <t>swatimohanty726@gmail.com</t>
  </si>
  <si>
    <t>TRAYAMBAK DAS</t>
  </si>
  <si>
    <t>Trisha Pattanayak</t>
  </si>
  <si>
    <t>Adarsh Naik</t>
  </si>
  <si>
    <t>Kirteswar Naik</t>
  </si>
  <si>
    <t>naikkirteswar@gmail.com</t>
  </si>
  <si>
    <t>Triphala Naik</t>
  </si>
  <si>
    <t>Adhiswari Kar</t>
  </si>
  <si>
    <t>Anshuman Kar</t>
  </si>
  <si>
    <t>anshumankar1977@gmail.com</t>
  </si>
  <si>
    <t>Madhumita Kar</t>
  </si>
  <si>
    <t>madhumita0602@gmail.com</t>
  </si>
  <si>
    <t>Anish Kumar</t>
  </si>
  <si>
    <t>Navnish Kumar</t>
  </si>
  <si>
    <t>navnishkumar123@gmail.com</t>
  </si>
  <si>
    <t>rashmisinghguddi@gmail.com</t>
  </si>
  <si>
    <t>Anwesh Nayak</t>
  </si>
  <si>
    <t>Biswanath Nayak</t>
  </si>
  <si>
    <t>biswa.munallb@gmail.com</t>
  </si>
  <si>
    <t>Pratima Nayak</t>
  </si>
  <si>
    <t>pratimanayak2501@gmail.com</t>
  </si>
  <si>
    <t>Avipsha Behera</t>
  </si>
  <si>
    <t>pradeepkumarbehera185@GMAIL.COM</t>
  </si>
  <si>
    <t>Suschismita Behera</t>
  </si>
  <si>
    <t>pk328710@gmail.com</t>
  </si>
  <si>
    <t>Bhabesh Pani</t>
  </si>
  <si>
    <t>biswaranjanpani568@gmail.com</t>
  </si>
  <si>
    <t>biswanpani@yahoo.co.in</t>
  </si>
  <si>
    <t>Bhavishya Patnaik</t>
  </si>
  <si>
    <t>Bhumiraditya Rout</t>
  </si>
  <si>
    <t>Pradipta Kumar Rout</t>
  </si>
  <si>
    <t>bdbuilders.pk@gmail.com</t>
  </si>
  <si>
    <t>Mahua Rout</t>
  </si>
  <si>
    <t>b8280067@gmail.com</t>
  </si>
  <si>
    <t>Chayanika Das</t>
  </si>
  <si>
    <t>Haimabati Nandan Das</t>
  </si>
  <si>
    <t>haimabatin_das@yahoo.com</t>
  </si>
  <si>
    <t>Ishant Animesh Nayak</t>
  </si>
  <si>
    <t>Nirakar Nayak</t>
  </si>
  <si>
    <t>nirakar.nayak24@gmail.com</t>
  </si>
  <si>
    <t>Pravamayee Nayak</t>
  </si>
  <si>
    <t>Kuldeep Nanda</t>
  </si>
  <si>
    <t>Sushanta Kumar Nanda</t>
  </si>
  <si>
    <t>sskent2022@gmail.com</t>
  </si>
  <si>
    <t>sushanta.nanda1975@gmail.com</t>
  </si>
  <si>
    <t>Mohammad Sameer Uddin</t>
  </si>
  <si>
    <t>Mir Rahimuddin</t>
  </si>
  <si>
    <t>rahm_03@hotmail.com</t>
  </si>
  <si>
    <t>Sahishtan Parween</t>
  </si>
  <si>
    <t>rah2014mr@gmail.com</t>
  </si>
  <si>
    <t>Nabarit Saha</t>
  </si>
  <si>
    <t>Surajit Kumar Saha</t>
  </si>
  <si>
    <t>sk.ssaha@gmail.com</t>
  </si>
  <si>
    <t>Nabanita Saha</t>
  </si>
  <si>
    <t>nsaha12cd@gmail.com</t>
  </si>
  <si>
    <t>Puranjaya Mohapatra</t>
  </si>
  <si>
    <t>Debashis Mohapatra</t>
  </si>
  <si>
    <t>mohapatra2000@gmail.com</t>
  </si>
  <si>
    <t>Susri Sangita</t>
  </si>
  <si>
    <t>mohapatra_2000@yahoo.com</t>
  </si>
  <si>
    <t>RITISHA PATHRIMALI</t>
  </si>
  <si>
    <t>GOVINDA PATHRIMALI</t>
  </si>
  <si>
    <t>govindap269@gmail.com</t>
  </si>
  <si>
    <t>PRATIBHA PRIYADARSHINI PATHRIMALI</t>
  </si>
  <si>
    <t>pppathrimali@gmail.com</t>
  </si>
  <si>
    <t>Roshni Dalmia</t>
  </si>
  <si>
    <t>Sanjoy Dalmia</t>
  </si>
  <si>
    <t>sanjoydalmia@gmail.com</t>
  </si>
  <si>
    <t>Seema Dalmia</t>
  </si>
  <si>
    <t>SANAYIKA SAANVI PENUMALLA</t>
  </si>
  <si>
    <t>NALINI SRINIVAS PENUMALLA</t>
  </si>
  <si>
    <t>shalinimwrites@gmail.com</t>
  </si>
  <si>
    <t>SHALINI MAHAPATRA</t>
  </si>
  <si>
    <t>dr2023sm@gmail.com</t>
  </si>
  <si>
    <t>Shlok Agarwal</t>
  </si>
  <si>
    <t>Ajay Kumar Agarwal</t>
  </si>
  <si>
    <t>ajay_agarwal78@yahoo.com</t>
  </si>
  <si>
    <t>Yogita Agarwal</t>
  </si>
  <si>
    <t>yogitaagarwal712@gmail.com</t>
  </si>
  <si>
    <t>Shriyan Mohanty</t>
  </si>
  <si>
    <t>Nandan Mohanty</t>
  </si>
  <si>
    <t>nandan_977@rediffmail.com</t>
  </si>
  <si>
    <t>Sonalee Raj Mohanty</t>
  </si>
  <si>
    <t>sonalee.mohanty@gmail.com</t>
  </si>
  <si>
    <t>Srusti Swarupa Das</t>
  </si>
  <si>
    <t>krishna1453@gmail.com</t>
  </si>
  <si>
    <t>Manisa Das</t>
  </si>
  <si>
    <t>manisadas16@gmail.com</t>
  </si>
  <si>
    <t>Subhashree Bahubalendra</t>
  </si>
  <si>
    <t>Sarangadhar Bahubalendra</t>
  </si>
  <si>
    <t>sarangadhar_b@yahoo.com</t>
  </si>
  <si>
    <t>Sasmita Bahubalendra</t>
  </si>
  <si>
    <t>sasmitap1976@gmail.com</t>
  </si>
  <si>
    <t>Suryanshu Kumar Barik</t>
  </si>
  <si>
    <t>Bijaya Kumar Barik</t>
  </si>
  <si>
    <t>bkumarbarik@gmail.com</t>
  </si>
  <si>
    <t>Mitanjali Barik</t>
  </si>
  <si>
    <t>barsha@gmail.com</t>
  </si>
  <si>
    <t>Svanik Swarit Das</t>
  </si>
  <si>
    <t>satyackp1@gmail.com</t>
  </si>
  <si>
    <t>Sradhanjali Das</t>
  </si>
  <si>
    <t>Swajala Dash</t>
  </si>
  <si>
    <t>Sukanta Chandra Dash</t>
  </si>
  <si>
    <t>yotsnadash1010@gmail.com</t>
  </si>
  <si>
    <t>Jyotsnabala Dash</t>
  </si>
  <si>
    <t>yotsnadash321@gmail.com</t>
  </si>
  <si>
    <t>Tanush Pradeep Parida</t>
  </si>
  <si>
    <t>Pradeep Kumar Parida</t>
  </si>
  <si>
    <t>pradeepparida76@gmail.com</t>
  </si>
  <si>
    <t>Kamana Pradeep Parida</t>
  </si>
  <si>
    <t>kamanapradeep78@gmail.com</t>
  </si>
  <si>
    <t>Usharvi Das</t>
  </si>
  <si>
    <t>Milan Das</t>
  </si>
  <si>
    <t>meelandas@gmail.com</t>
  </si>
  <si>
    <t>Sarita Parija</t>
  </si>
  <si>
    <t>ritu_parija@yahoo.co.in</t>
  </si>
  <si>
    <t>V. Harshat Nair</t>
  </si>
  <si>
    <t>V. Ganesh Kumar</t>
  </si>
  <si>
    <t>vgknair.india@gmail.com</t>
  </si>
  <si>
    <t>Dharitri Patra</t>
  </si>
  <si>
    <t>dharitriganesh@gmail.com</t>
  </si>
  <si>
    <t>Aadarsh Amlan Mishra</t>
  </si>
  <si>
    <t>Soma Narayan Mishra</t>
  </si>
  <si>
    <t>hotelspacesetter@gmail.com</t>
  </si>
  <si>
    <t>Mamata Mishra</t>
  </si>
  <si>
    <t>spacesetter@gmail.com</t>
  </si>
  <si>
    <t>AAKANKSHA MALLICK</t>
  </si>
  <si>
    <t>DEEPAK KUMAR MALLICK</t>
  </si>
  <si>
    <t>deepakmallick009@gmail.com</t>
  </si>
  <si>
    <t>ISWARAMA PANDA</t>
  </si>
  <si>
    <t>iswaramapanda@gmail.com</t>
  </si>
  <si>
    <t>Aarav Muduly</t>
  </si>
  <si>
    <t>Dillip Kumar Muduly</t>
  </si>
  <si>
    <t>dillipmuduly@gmail.com</t>
  </si>
  <si>
    <t>Sarmistha Muduly</t>
  </si>
  <si>
    <t>sarmisthamuduly@gmail.com</t>
  </si>
  <si>
    <t>Abha Baral</t>
  </si>
  <si>
    <t>Alikanta Baral</t>
  </si>
  <si>
    <t>alikanta66@gmail.com</t>
  </si>
  <si>
    <t>Arundhati Baral</t>
  </si>
  <si>
    <t>Adyasha Abhijeeta Dash</t>
  </si>
  <si>
    <t>Arun Kumar Dash</t>
  </si>
  <si>
    <t>debatajayanti@gmail.com</t>
  </si>
  <si>
    <t>Jayanti Debata</t>
  </si>
  <si>
    <t>Agastya Patnaik</t>
  </si>
  <si>
    <t>Siddharth Patnaik</t>
  </si>
  <si>
    <t>sushreepatnaik1307@gmail.com</t>
  </si>
  <si>
    <t>sushreepatnaik@yahoo.com</t>
  </si>
  <si>
    <t>Anshi Avipsha</t>
  </si>
  <si>
    <t>Birendra Prasad Barik</t>
  </si>
  <si>
    <t>birendra.sasmita@gmail.com</t>
  </si>
  <si>
    <t>Sasmitarani Parida</t>
  </si>
  <si>
    <t>parida.sasmita@gmail.com</t>
  </si>
  <si>
    <t>Anurag Patnaik</t>
  </si>
  <si>
    <t>Arun Kumar Patnaik</t>
  </si>
  <si>
    <t>arunpatnaik1954@gmail.com</t>
  </si>
  <si>
    <t>Alakarani Das</t>
  </si>
  <si>
    <t>alaka98@gmail.com</t>
  </si>
  <si>
    <t>Areeba Salim</t>
  </si>
  <si>
    <t>shami salim</t>
  </si>
  <si>
    <t>ghazalasalim5@gmail.com</t>
  </si>
  <si>
    <t>Ghazala Salim</t>
  </si>
  <si>
    <t>Arpita Hota</t>
  </si>
  <si>
    <t>udgatarasmita@gmail.com</t>
  </si>
  <si>
    <t>Asmi Patnaik</t>
  </si>
  <si>
    <t>Sabyasachi Patnaik</t>
  </si>
  <si>
    <t>patnaik.sabyasachi@gmail.com</t>
  </si>
  <si>
    <t>Arthi Krishnamurthy</t>
  </si>
  <si>
    <t>arthi_sabya@yahoo.co.in</t>
  </si>
  <si>
    <t>Auro Srijan Dash</t>
  </si>
  <si>
    <t>Devi Prasad Dash</t>
  </si>
  <si>
    <t>devidash1969@gmail.com</t>
  </si>
  <si>
    <t>Archana Tripathy</t>
  </si>
  <si>
    <t>Chaitanya Kshetrajnya Nair Das</t>
  </si>
  <si>
    <t>Harikrishnan Gopinadhan Nair</t>
  </si>
  <si>
    <t>gn_hari_1999@yahoo.com</t>
  </si>
  <si>
    <t>Swaha Swetambara Das</t>
  </si>
  <si>
    <t>swahadas@gmail.com</t>
  </si>
  <si>
    <t>Devang Bhuyan</t>
  </si>
  <si>
    <t>deepakbhuyanbbsr@gmail.com</t>
  </si>
  <si>
    <t>monalisaray128@gmail.com</t>
  </si>
  <si>
    <t>Guru Prasad Samal</t>
  </si>
  <si>
    <t>Jyoti Sankar Samal</t>
  </si>
  <si>
    <t>deepaktransjkr@gmial.com</t>
  </si>
  <si>
    <t>meerarani648@gmail.com</t>
  </si>
  <si>
    <t>Janvi Halder</t>
  </si>
  <si>
    <t>Krishnendu Halder</t>
  </si>
  <si>
    <t>halderr5@rediffmail.com</t>
  </si>
  <si>
    <t>Padmalaya Halder</t>
  </si>
  <si>
    <t>Kritya Mishra</t>
  </si>
  <si>
    <t>Pravasa Ranjan Mishra</t>
  </si>
  <si>
    <t>pravasmishra73@gmail.com</t>
  </si>
  <si>
    <t>Subhankari Kar</t>
  </si>
  <si>
    <t>Manit Bhuyan</t>
  </si>
  <si>
    <t>Ajit Kumar Bhuyan</t>
  </si>
  <si>
    <t>ajitbhuyan13@gmail.com</t>
  </si>
  <si>
    <t>Ipeeca Jena</t>
  </si>
  <si>
    <t>ipeecajena87@gmail.com</t>
  </si>
  <si>
    <t>Mayank Manjeet Mahakul</t>
  </si>
  <si>
    <t>Bijay Mahakul</t>
  </si>
  <si>
    <t>tinnaks@gmail.com</t>
  </si>
  <si>
    <t>Jullie Anamika</t>
  </si>
  <si>
    <t>anamikam2005@gmail.com</t>
  </si>
  <si>
    <t>Mohammad Farhan Aziz</t>
  </si>
  <si>
    <t>Mohammad Azizul Haque</t>
  </si>
  <si>
    <t>naziz2007@yahoo.co.in</t>
  </si>
  <si>
    <t>Nishat Akhtar</t>
  </si>
  <si>
    <t>nishat82akhtar@gmail.com</t>
  </si>
  <si>
    <t>Mudit Mishra</t>
  </si>
  <si>
    <t>Stuti Priya Mishra</t>
  </si>
  <si>
    <t>yogamaya-kunu@yahoo.co.in</t>
  </si>
  <si>
    <t>Yogamaya Panda</t>
  </si>
  <si>
    <t>Nabanita Parida</t>
  </si>
  <si>
    <t>dasjyotsna81@gmail.com</t>
  </si>
  <si>
    <t>P Shakti Prayash</t>
  </si>
  <si>
    <t>Purna Chandra Mohapatra</t>
  </si>
  <si>
    <t>purnachandra004@gmail.com</t>
  </si>
  <si>
    <t>Pallavi Swain</t>
  </si>
  <si>
    <t>Gyanaranjan Swain</t>
  </si>
  <si>
    <t>banu.swain@gmail.com</t>
  </si>
  <si>
    <t>Sarita Swain</t>
  </si>
  <si>
    <t>saritaswain.5@gmail.com</t>
  </si>
  <si>
    <t>Prachi Mohanty</t>
  </si>
  <si>
    <t>Partha Sarathi Mohanty</t>
  </si>
  <si>
    <t>chipartha.s@gmail.com</t>
  </si>
  <si>
    <t>Manshi Mohanty</t>
  </si>
  <si>
    <t>Pratishruti Panda</t>
  </si>
  <si>
    <t>Basanta Kumar Panda</t>
  </si>
  <si>
    <t>madhusmita971@gmail.com</t>
  </si>
  <si>
    <t>pratisrutipanda123@gmail.com</t>
  </si>
  <si>
    <t>Priyam Kumar Patel</t>
  </si>
  <si>
    <t>Rushi Kumar Patel</t>
  </si>
  <si>
    <t>rushikumarpatel14670@gmail.com</t>
  </si>
  <si>
    <t>Subhadra Kumari Patel</t>
  </si>
  <si>
    <t>subhadrakumari0123@gmail.com</t>
  </si>
  <si>
    <t>Sai Ashish Sahoo</t>
  </si>
  <si>
    <t>Satyabrata Sahoo</t>
  </si>
  <si>
    <t>sbsahoo2005@yahoo.co.in</t>
  </si>
  <si>
    <t>Sovan Pradhan</t>
  </si>
  <si>
    <t>Srijita Mitra</t>
  </si>
  <si>
    <t>Sanjay Mitra</t>
  </si>
  <si>
    <t>sanjaymitra_2003@yahoo.co.in</t>
  </si>
  <si>
    <t>Somi Mitra</t>
  </si>
  <si>
    <t>somiduttamitra@gmail.com</t>
  </si>
  <si>
    <t>Tamranshi Mohanty</t>
  </si>
  <si>
    <t>Ajay Kumar Mohanty</t>
  </si>
  <si>
    <t>akmohantyodisha2007@gmail.com</t>
  </si>
  <si>
    <t>Smita Kuanr</t>
  </si>
  <si>
    <t>smitakjrmohanty@gmail.com</t>
  </si>
  <si>
    <t>Tejal Subudhi</t>
  </si>
  <si>
    <t>Vandana Agarwal</t>
  </si>
  <si>
    <t>Narayan Agarwal</t>
  </si>
  <si>
    <t>msnarayanenterprises@gmail.com</t>
  </si>
  <si>
    <t>Ranjita Agarwal</t>
  </si>
  <si>
    <t>vandanaagarwal232730@gmail.com</t>
  </si>
  <si>
    <t>Aayan Chand</t>
  </si>
  <si>
    <t>Amaresh Kumar Chand</t>
  </si>
  <si>
    <t>chandamaresh@yahoo.com</t>
  </si>
  <si>
    <t>Arita Chand</t>
  </si>
  <si>
    <t>aritachand@yahoo.co.uk</t>
  </si>
  <si>
    <t>Abhinav Deb Biswal</t>
  </si>
  <si>
    <t>drdeb.behera@gmail.com</t>
  </si>
  <si>
    <t>Aiswarya Biswal</t>
  </si>
  <si>
    <t>aiswarya.biswal@gmail.com</t>
  </si>
  <si>
    <t>Aditi Agrawal</t>
  </si>
  <si>
    <t>Deepak Kumar Agrawal</t>
  </si>
  <si>
    <t>deepak@shreekrishnaplywoods.com</t>
  </si>
  <si>
    <t>Smita Agrawal</t>
  </si>
  <si>
    <t>agrawalsmita1679@gmail.com</t>
  </si>
  <si>
    <t>ADYASHA PRIYADARSHINI</t>
  </si>
  <si>
    <t>AJAYA KANTA NAYAK</t>
  </si>
  <si>
    <t>hyajaya@gmail.com</t>
  </si>
  <si>
    <t>SURAVI MOHAPATRA</t>
  </si>
  <si>
    <t>suravi11@yahoo.co.in</t>
  </si>
  <si>
    <t>Adyasha Tripathy</t>
  </si>
  <si>
    <t>Animesh Tripathy</t>
  </si>
  <si>
    <t>animeshtripathy@gmail.com</t>
  </si>
  <si>
    <t>lopaswain@gmail.com</t>
  </si>
  <si>
    <t xml:space="preserve">Alisha </t>
  </si>
  <si>
    <t>Anjan Kumar Samal</t>
  </si>
  <si>
    <t>kumar.anjan79@gmail.com</t>
  </si>
  <si>
    <t>Sonalisa Sahoo</t>
  </si>
  <si>
    <t>sahoosonal09@gmail.com</t>
  </si>
  <si>
    <t>Anshuman Rath</t>
  </si>
  <si>
    <t>Rashmi Ranjan Rath</t>
  </si>
  <si>
    <t>ranjanrath1981@gmail.com</t>
  </si>
  <si>
    <t>Saheli Rath</t>
  </si>
  <si>
    <t>Ansuman Mohanty</t>
  </si>
  <si>
    <t>Krutibash Mohanty</t>
  </si>
  <si>
    <t>kruti1025@gmail.com</t>
  </si>
  <si>
    <t>jhunakruti123@gmail.com</t>
  </si>
  <si>
    <t>Anubrata Priyadarshan Sahu</t>
  </si>
  <si>
    <t>Akashdeep Sahu</t>
  </si>
  <si>
    <t>sahuakashdeep734@gmail.com</t>
  </si>
  <si>
    <t>Hemalata Sahu</t>
  </si>
  <si>
    <t>hemalatasahu483@gmail.com</t>
  </si>
  <si>
    <t>Arihaan Kar</t>
  </si>
  <si>
    <t>Manoj Kumar Kar</t>
  </si>
  <si>
    <t>ellora35@gmail.com</t>
  </si>
  <si>
    <t>Ellora Padhi</t>
  </si>
  <si>
    <t>Armaan Patnaik</t>
  </si>
  <si>
    <t>Mihir Kumar Pattanayak</t>
  </si>
  <si>
    <t>mihirkp1967@gmail.com</t>
  </si>
  <si>
    <t>Pranati Patnaik</t>
  </si>
  <si>
    <t>Arman Sahu</t>
  </si>
  <si>
    <t>Arun Kumar Sahu</t>
  </si>
  <si>
    <t>arunsahu.200@rediffmail.com</t>
  </si>
  <si>
    <t>Menaka Sahu</t>
  </si>
  <si>
    <t>Aryabir Singh Sundaray</t>
  </si>
  <si>
    <t>Debasis Sundaray</t>
  </si>
  <si>
    <t>jitudebasis@gmail.com</t>
  </si>
  <si>
    <t>Smitashri Singh Sundaray</t>
  </si>
  <si>
    <t>Ashrita K</t>
  </si>
  <si>
    <t>karthikraja.mdi@gmail.com</t>
  </si>
  <si>
    <t>Aura Mishra</t>
  </si>
  <si>
    <t>Ritwik Mishra</t>
  </si>
  <si>
    <t>acharyasujata1@gmail.com</t>
  </si>
  <si>
    <t>Sujata Mishra</t>
  </si>
  <si>
    <t>Ayush Mohanty</t>
  </si>
  <si>
    <t>Abhishek Mohanty</t>
  </si>
  <si>
    <t>abhishek.mohanty@live.in</t>
  </si>
  <si>
    <t>Suneeta Mohanty</t>
  </si>
  <si>
    <t>suneetamohanty@gmail.com</t>
  </si>
  <si>
    <t xml:space="preserve">Devika </t>
  </si>
  <si>
    <t>Laxmidhar Sethy</t>
  </si>
  <si>
    <t>devika201108@gmail.com</t>
  </si>
  <si>
    <t>Lopamudra Sethi</t>
  </si>
  <si>
    <t>devikamama201108@gmail.com</t>
  </si>
  <si>
    <t>Insha Sohab</t>
  </si>
  <si>
    <t>Mohammad Sohab</t>
  </si>
  <si>
    <t>inshasohab@gmail.com</t>
  </si>
  <si>
    <t>Shabana Sohab</t>
  </si>
  <si>
    <t>shabanasohab@gmail.com</t>
  </si>
  <si>
    <t>Ishita Mohanty</t>
  </si>
  <si>
    <t>chinmayeedas36475@gmail.com</t>
  </si>
  <si>
    <t>Janvi Santosh Jena</t>
  </si>
  <si>
    <t>Santosh Ullash Jena</t>
  </si>
  <si>
    <t>janvisticky@gmail.com</t>
  </si>
  <si>
    <t>Sunita Santosh Jena</t>
  </si>
  <si>
    <t>sunitajena242@gmail.com</t>
  </si>
  <si>
    <t>Katyayan Narayan Sarangi</t>
  </si>
  <si>
    <t>Manbendra N Sarangi</t>
  </si>
  <si>
    <t>Mohit Pradhan</t>
  </si>
  <si>
    <t>manoj9401004902@gmail.com</t>
  </si>
  <si>
    <t>Madhumita Pradhan</t>
  </si>
  <si>
    <t>madhumitayash84@gmail.com</t>
  </si>
  <si>
    <t>Omisha Patro</t>
  </si>
  <si>
    <t>Santosh Kumar Patro</t>
  </si>
  <si>
    <t>patrosantosh2010@gmail.com</t>
  </si>
  <si>
    <t>Sasmita Patro</t>
  </si>
  <si>
    <t>sasmitapatro1981@gmail.com</t>
  </si>
  <si>
    <t>Omm Prakash Sahoo</t>
  </si>
  <si>
    <t>Sandip Kumar Sahoo</t>
  </si>
  <si>
    <t>mrsks40@gmail.com</t>
  </si>
  <si>
    <t>Bijayalaxmi Sahoo</t>
  </si>
  <si>
    <t>bijayalaxmisahoo78810@gmail.com</t>
  </si>
  <si>
    <t>Palkirani Sahoo</t>
  </si>
  <si>
    <t>Sandeep Kumar Sahoo</t>
  </si>
  <si>
    <t>sahoosandeep878@gmail.com</t>
  </si>
  <si>
    <t>Ranjubala Sahoo</t>
  </si>
  <si>
    <t>sahooranju1980@gmail.com</t>
  </si>
  <si>
    <t>Poulomi Pal</t>
  </si>
  <si>
    <t>Biswajit Pal</t>
  </si>
  <si>
    <t>biswajitpal2001@yahoo.com</t>
  </si>
  <si>
    <t>Sonali Pal</t>
  </si>
  <si>
    <t>sonalipal2001@gmail.com</t>
  </si>
  <si>
    <t>Prajjwal Sutar</t>
  </si>
  <si>
    <t>debasmita.sutar8891@gmail.com</t>
  </si>
  <si>
    <t>Pransit Dhal</t>
  </si>
  <si>
    <t>Chinmoy Kumar Dhal</t>
  </si>
  <si>
    <t>ckdhal@gmail.com</t>
  </si>
  <si>
    <t>Priyanka Dhal</t>
  </si>
  <si>
    <t>Rohit Kumar Mishra</t>
  </si>
  <si>
    <t>Rajat Kumar Mishra</t>
  </si>
  <si>
    <t>rbss2021@gmail.com</t>
  </si>
  <si>
    <t>Sahana Lenka</t>
  </si>
  <si>
    <t>deep.dw@gmail.com</t>
  </si>
  <si>
    <t>Sai Om Rath</t>
  </si>
  <si>
    <t>Prasant Kumar Rath</t>
  </si>
  <si>
    <t>mausumi.prasant@gmail.com</t>
  </si>
  <si>
    <t>Mausumi Mohapatra</t>
  </si>
  <si>
    <t>Sai Sohan Mallick</t>
  </si>
  <si>
    <t>Debashis Mallick</t>
  </si>
  <si>
    <t>mahanagarhomes69@gmail.com</t>
  </si>
  <si>
    <t>Itishree Mallick</t>
  </si>
  <si>
    <t>Shubham Muthuraj</t>
  </si>
  <si>
    <t>mk79@gmail.com</t>
  </si>
  <si>
    <t>Soumya Swastiprada</t>
  </si>
  <si>
    <t>Sananda Bag</t>
  </si>
  <si>
    <t>sanandbag@gmail.com</t>
  </si>
  <si>
    <t>Leena Bag</t>
  </si>
  <si>
    <t>Srimad Mohapatra</t>
  </si>
  <si>
    <t>pinima76@gmail.com</t>
  </si>
  <si>
    <t>Subhangi Patnaik</t>
  </si>
  <si>
    <t>Subhadarshi Patnaik</t>
  </si>
  <si>
    <t>subhadarshipatnaik1964@gmail.com</t>
  </si>
  <si>
    <t>Stalina Mohanty</t>
  </si>
  <si>
    <t>stalinamohanty79@gmail.com</t>
  </si>
  <si>
    <t>Subhasish Tripathy</t>
  </si>
  <si>
    <t>Suryadeep Sundaray</t>
  </si>
  <si>
    <t>Subash Kumar Sundaray</t>
  </si>
  <si>
    <t>1004subash@gmail.com</t>
  </si>
  <si>
    <t>Diptimayee Sundaray</t>
  </si>
  <si>
    <t>suryavaratiestcon@gmail.com</t>
  </si>
  <si>
    <t>Sushree Madhusmita</t>
  </si>
  <si>
    <t>Someswar Sethi</t>
  </si>
  <si>
    <t>sethisomeswar@gmail.com</t>
  </si>
  <si>
    <t>Bharati Sethi</t>
  </si>
  <si>
    <t>sushreeswati08@gmail.com</t>
  </si>
  <si>
    <t>Krushna Chandra Das</t>
  </si>
  <si>
    <t>kcdasicar@gmail.com</t>
  </si>
  <si>
    <t>Nibedita Das</t>
  </si>
  <si>
    <t>nibedita1976@gmail.com</t>
  </si>
  <si>
    <t>VASWATI SWAIN</t>
  </si>
  <si>
    <t>PRASANTA KUMAR SWAIN</t>
  </si>
  <si>
    <t>prasanta.swain@nmdc.co.in</t>
  </si>
  <si>
    <t>tikson1983k@gmail.com</t>
  </si>
  <si>
    <t>Yashita Sinha</t>
  </si>
  <si>
    <t>ranjan_sinha77@yahoo.com</t>
  </si>
  <si>
    <t>sinha.surabhi07@gmail.com</t>
  </si>
  <si>
    <t>Aadita Mukherjee</t>
  </si>
  <si>
    <t>Jaideep Mukherjee</t>
  </si>
  <si>
    <t>jaideepmukherjees@gmail.com</t>
  </si>
  <si>
    <t>Moumita Mukherjee</t>
  </si>
  <si>
    <t>moumita0310@gmail.com</t>
  </si>
  <si>
    <t>Adityaraj Pattnaik</t>
  </si>
  <si>
    <t>Gyana Ranjan Pattnaik</t>
  </si>
  <si>
    <t>snigdhapattnaik08@gmail.com</t>
  </si>
  <si>
    <t>Afreen Alia Baksh</t>
  </si>
  <si>
    <t>Saheera Banu</t>
  </si>
  <si>
    <t>AISWARYA DASH</t>
  </si>
  <si>
    <t>LAXMIKANTA DASH</t>
  </si>
  <si>
    <t>dash.laxmikanta@gmail.com</t>
  </si>
  <si>
    <t>USHARANI MISHRA</t>
  </si>
  <si>
    <t>ushamishra@gmail.com</t>
  </si>
  <si>
    <t>Amulya Kumar Tiwari</t>
  </si>
  <si>
    <t>Mahendra Kumar Tiwari</t>
  </si>
  <si>
    <t>mktiwari843@gmail.com</t>
  </si>
  <si>
    <t>Geeta Tiwari</t>
  </si>
  <si>
    <t>Ananya Priyadarsini</t>
  </si>
  <si>
    <t>K Durga Prasad</t>
  </si>
  <si>
    <t>durgaprasad93646@gmail.com</t>
  </si>
  <si>
    <t>Samapika Panda</t>
  </si>
  <si>
    <t>samapikapanda79@gmail.com</t>
  </si>
  <si>
    <t>Ankit Priyadarsan Sethy</t>
  </si>
  <si>
    <t>Chandra Sekhar Sethy</t>
  </si>
  <si>
    <t>Mamata Sethi</t>
  </si>
  <si>
    <t>mamatasethy11@gmail.com</t>
  </si>
  <si>
    <t>Anushka Karua</t>
  </si>
  <si>
    <t>Ashok Kumar karua</t>
  </si>
  <si>
    <t>ashokkarua1979@gmail.com</t>
  </si>
  <si>
    <t>Bijayeta Pradhan</t>
  </si>
  <si>
    <t>bijayetapradhan99@gmail.com</t>
  </si>
  <si>
    <t>Archita Behera</t>
  </si>
  <si>
    <t>Akshya Kumar Behera</t>
  </si>
  <si>
    <t>akshya.behera1@gmail.com</t>
  </si>
  <si>
    <t>Ashutosh Pattnaik</t>
  </si>
  <si>
    <t>Umasankar Pattnaik</t>
  </si>
  <si>
    <t>umacharana68@gmail.com</t>
  </si>
  <si>
    <t>Mama Pattnaik</t>
  </si>
  <si>
    <t>lipsapattnaik23@gmail.com</t>
  </si>
  <si>
    <t>Ayush Priyadarshi</t>
  </si>
  <si>
    <t>abhi2013grand@gmail.com</t>
  </si>
  <si>
    <t>seemasomuli@gmail.com</t>
  </si>
  <si>
    <t>Bhumika Debasmita</t>
  </si>
  <si>
    <t>Pradipta Kumar Lenka</t>
  </si>
  <si>
    <t>lenkapradipta2011@gmail.com</t>
  </si>
  <si>
    <t>9051665256 / 6371980447</t>
  </si>
  <si>
    <t>Sikta Priyadarshini Lenka</t>
  </si>
  <si>
    <t>siktapriyadarshini@yahoo.co.in</t>
  </si>
  <si>
    <t>Chetana C Patra</t>
  </si>
  <si>
    <t>Sangram Keshari Patra</t>
  </si>
  <si>
    <t>sangrampatra@gmail.com</t>
  </si>
  <si>
    <t>Tapaswini Mohapatra</t>
  </si>
  <si>
    <t>mohapatra80.tapaswini@gmail.com</t>
  </si>
  <si>
    <t>Debasmita Karmakar</t>
  </si>
  <si>
    <t>Raghunath Karmakar</t>
  </si>
  <si>
    <t>rk94395@gmail.com</t>
  </si>
  <si>
    <t>Banaja Karmakar</t>
  </si>
  <si>
    <t>banajakarmakar60@gmail.com</t>
  </si>
  <si>
    <t>DEBJANI PUHAN</t>
  </si>
  <si>
    <t>PRADEEP KUMAR PUHAN</t>
  </si>
  <si>
    <t>pkhll.puhan@gmail.com</t>
  </si>
  <si>
    <t>MANJULATA PUHAN</t>
  </si>
  <si>
    <t>debjani.puhan03@gmail.com</t>
  </si>
  <si>
    <t>DIPTI MAYEE BEHERA</t>
  </si>
  <si>
    <t>TRAILOKYA NATH BEHERA</t>
  </si>
  <si>
    <t>kirtiraj389@gmail.com</t>
  </si>
  <si>
    <t>TILOTTAMA BEHERA</t>
  </si>
  <si>
    <t>beheradipti603@gmail.com</t>
  </si>
  <si>
    <t>Gayatry Murugesan</t>
  </si>
  <si>
    <t>V. K. Murugesan</t>
  </si>
  <si>
    <t>vkm.avk@gmail.com</t>
  </si>
  <si>
    <t>Sabitri Ojha</t>
  </si>
  <si>
    <t>sabitrimu@gmail.com</t>
  </si>
  <si>
    <t>Kavya Mohanty</t>
  </si>
  <si>
    <t>Subhrant Kumar Mohanty</t>
  </si>
  <si>
    <t>subhrant.mohanty@capgemini.com</t>
  </si>
  <si>
    <t>Nibedita Swain</t>
  </si>
  <si>
    <t>swainnebedita@gmail.com</t>
  </si>
  <si>
    <t>Lissa Mohanta</t>
  </si>
  <si>
    <t>Chandra Sekhar Mohata</t>
  </si>
  <si>
    <t>mohantachandrasekhar5119@gmail.com</t>
  </si>
  <si>
    <t>Madhusmita Mohanta</t>
  </si>
  <si>
    <t>Misbah Nazir Ahmad</t>
  </si>
  <si>
    <t>Nishat Ahmad</t>
  </si>
  <si>
    <t>nishat.hse@gmail.com</t>
  </si>
  <si>
    <t>Ferzana Ahmad</t>
  </si>
  <si>
    <t>ahmadferzana@gmail.com</t>
  </si>
  <si>
    <t>Mohammad Mofeez Rahman</t>
  </si>
  <si>
    <t>Mohammed Aamir Alam</t>
  </si>
  <si>
    <t>Md Mamtaz Alam</t>
  </si>
  <si>
    <t>mumtaz1977@gmail.com</t>
  </si>
  <si>
    <t>Monali Sahu</t>
  </si>
  <si>
    <t>Sudhansu Sekhar Sahu</t>
  </si>
  <si>
    <t>balajimotorsbhm@gmail.com</t>
  </si>
  <si>
    <t>Jalagouri Sahu</t>
  </si>
  <si>
    <t>sahuseenali@gmail.com</t>
  </si>
  <si>
    <t>Muzammil Khan</t>
  </si>
  <si>
    <t>Naman Nayak</t>
  </si>
  <si>
    <t>Biranchi Narayan Nayak</t>
  </si>
  <si>
    <t>biranchi_sag@yahoo.co.in</t>
  </si>
  <si>
    <t>Manisha Nayak</t>
  </si>
  <si>
    <t>manishanayak962@gmail.com</t>
  </si>
  <si>
    <t>Padmini Pratihari</t>
  </si>
  <si>
    <t>Basudev Pratihari</t>
  </si>
  <si>
    <t>basudev.pratihari1983@gmail.com</t>
  </si>
  <si>
    <t>Sneha Pratihari</t>
  </si>
  <si>
    <t>snehapratihari@gmail.com</t>
  </si>
  <si>
    <t>Pranav Panda</t>
  </si>
  <si>
    <t>Jyotirmaya Panda</t>
  </si>
  <si>
    <t>jyotipanda.india@gmail.com</t>
  </si>
  <si>
    <t>mamatamishra178@gmail.com</t>
  </si>
  <si>
    <t>Priyanshu Sahu</t>
  </si>
  <si>
    <t>Sanjeeb Kumar Sahu</t>
  </si>
  <si>
    <t>sanjeebsahu9940@gmail.com</t>
  </si>
  <si>
    <t>Sasmita Rani Sahu</t>
  </si>
  <si>
    <t>Saswat Das</t>
  </si>
  <si>
    <t>Deepak Das</t>
  </si>
  <si>
    <t>mailmedipak_das@rediffmail.com</t>
  </si>
  <si>
    <t>Sabita Das</t>
  </si>
  <si>
    <t>pattanaik.sabita@rediffmail.com</t>
  </si>
  <si>
    <t>Satyam Mohanty</t>
  </si>
  <si>
    <t>Nalini Kanta Mohanty</t>
  </si>
  <si>
    <t>nalini775@yahoo.co.in</t>
  </si>
  <si>
    <t>sibanigr@gmail.com</t>
  </si>
  <si>
    <t>Shreya Jethi</t>
  </si>
  <si>
    <t>RamaKrishna Jethi</t>
  </si>
  <si>
    <t>jethi1975@gmail.com</t>
  </si>
  <si>
    <t>Jaymala Jethi</t>
  </si>
  <si>
    <t>shreyajethi2905@gmail.com</t>
  </si>
  <si>
    <t>Shreyansu Panigrahi</t>
  </si>
  <si>
    <t>predatornotgamer@gmail.com</t>
  </si>
  <si>
    <t>Sandhyarani Pati</t>
  </si>
  <si>
    <t>sibun.pati@gmail.com</t>
  </si>
  <si>
    <t>Sk Aftab Alam</t>
  </si>
  <si>
    <t>Shaikh Fayajudin</t>
  </si>
  <si>
    <t>sk.fayajudin@gmail.com</t>
  </si>
  <si>
    <t>Husnara Begum</t>
  </si>
  <si>
    <t>husharab786@gmail.com</t>
  </si>
  <si>
    <t>Sneha Sumedha Patra</t>
  </si>
  <si>
    <t>himashupatra.1973@gmail.com</t>
  </si>
  <si>
    <t>Madhusmita Singh</t>
  </si>
  <si>
    <t>madhusmitasingh.2003@gmail.com</t>
  </si>
  <si>
    <t>Sreya Mahapatra</t>
  </si>
  <si>
    <t>Anima Hota</t>
  </si>
  <si>
    <t>dranimahota@gmail.com</t>
  </si>
  <si>
    <t>Sumedha Samant</t>
  </si>
  <si>
    <t>sanjeev@ridhifuel.com</t>
  </si>
  <si>
    <t>Supriti Sanjeev Kumar Samant</t>
  </si>
  <si>
    <t>supriti@ridhifuel.com</t>
  </si>
  <si>
    <t>Abhiksha Tripathy</t>
  </si>
  <si>
    <t>SatyaShikha Tripathy</t>
  </si>
  <si>
    <t>satyashikhatripathy19@gmail.com</t>
  </si>
  <si>
    <t>Akshita Panda</t>
  </si>
  <si>
    <t>Amrit Pradhan</t>
  </si>
  <si>
    <t>Ajit Kumar Pradhan</t>
  </si>
  <si>
    <t>ajit.pradhan@yahoo.com</t>
  </si>
  <si>
    <t>Kabita Pradhan</t>
  </si>
  <si>
    <t>Anishka Panda</t>
  </si>
  <si>
    <t>Nitin Panda</t>
  </si>
  <si>
    <t>nitinpanda09@gmail.com</t>
  </si>
  <si>
    <t>Anulipi Panda</t>
  </si>
  <si>
    <t>anulipipanda09@gmail.com</t>
  </si>
  <si>
    <t>Ankita Bera</t>
  </si>
  <si>
    <t>Rajkrushna Bera</t>
  </si>
  <si>
    <t>rajkrushnabera@gmail.com</t>
  </si>
  <si>
    <t>Sindhulata Bera</t>
  </si>
  <si>
    <t>Anwesha Hotta</t>
  </si>
  <si>
    <t>Sanjeeb Hota</t>
  </si>
  <si>
    <t>sanjeebhotta@gmail.com</t>
  </si>
  <si>
    <t>Debasis Pani</t>
  </si>
  <si>
    <t>Prafulla Kumar Pani</t>
  </si>
  <si>
    <t>ommenterprises.manatecodisha@gmail.com</t>
  </si>
  <si>
    <t>Sasmita Pani</t>
  </si>
  <si>
    <t>sasmitapani648@gmail.com</t>
  </si>
  <si>
    <t>Hanssika Patnaik</t>
  </si>
  <si>
    <t>Amrit Kumar Patnaik</t>
  </si>
  <si>
    <t>John Firdoush Mohanty</t>
  </si>
  <si>
    <t>Sashikanta Mohanty</t>
  </si>
  <si>
    <t>sashisjohn@gmail.com</t>
  </si>
  <si>
    <t>Gitarani Mohanty</t>
  </si>
  <si>
    <t>topup7781@gmail.com</t>
  </si>
  <si>
    <t>Kamal Kumar Pradhan</t>
  </si>
  <si>
    <t>Bidhan Chandra Pradhan</t>
  </si>
  <si>
    <t>pradhankamalkumar180@gmail.com</t>
  </si>
  <si>
    <t>Arati Pradhan</t>
  </si>
  <si>
    <t>aratipradhan666@gmail.com</t>
  </si>
  <si>
    <t>Maitri Mission Mangaraj</t>
  </si>
  <si>
    <t>Prasanta Kumar Mangaraj</t>
  </si>
  <si>
    <t>prasantakumarmangaraj@gmail.com</t>
  </si>
  <si>
    <t>Tukuna Sundaray</t>
  </si>
  <si>
    <t>tukunasundaray52@gmail.com</t>
  </si>
  <si>
    <t>Natasha Lenka</t>
  </si>
  <si>
    <t>Naresh Kumar Lenka</t>
  </si>
  <si>
    <t>nareshlenka23@gmail.com</t>
  </si>
  <si>
    <t>Preeti Bedanta</t>
  </si>
  <si>
    <t>preetinbedant@gmail.com</t>
  </si>
  <si>
    <t>Nistha Mohanty</t>
  </si>
  <si>
    <t>Biswa Ranjan Mohanty</t>
  </si>
  <si>
    <t>ele.brmohanty@optcl.co.in</t>
  </si>
  <si>
    <t>Pratikshya Mohanty</t>
  </si>
  <si>
    <t>Subodha Kumar Mohanty</t>
  </si>
  <si>
    <t>subodhkumohanty2@gmail.com</t>
  </si>
  <si>
    <t>Lopamudra Kanungo</t>
  </si>
  <si>
    <t>lopamudrasubodh@gmail.com</t>
  </si>
  <si>
    <t>Preeti Meher</t>
  </si>
  <si>
    <t>Lalit Kumar Meher</t>
  </si>
  <si>
    <t>meherlalitkumar0@gmail.com</t>
  </si>
  <si>
    <t>Sanjukta Meher</t>
  </si>
  <si>
    <t>sanjuktameher25@gmail.com</t>
  </si>
  <si>
    <t>RISHIKA SINGH</t>
  </si>
  <si>
    <t>SHATRUJIT KUMAR</t>
  </si>
  <si>
    <t>shatrujit1976@gmail.com</t>
  </si>
  <si>
    <t>RENU SINGH</t>
  </si>
  <si>
    <t>renushambhavi1979@gmail.com</t>
  </si>
  <si>
    <t>Rishit Sahu</t>
  </si>
  <si>
    <t>Ramesh Chandra Sahu</t>
  </si>
  <si>
    <t>sahoroniit@gmail.com</t>
  </si>
  <si>
    <t>Pramita Sahu</t>
  </si>
  <si>
    <t>pramitasahu1055@gmail.com</t>
  </si>
  <si>
    <t>Sai Sikruti Chand</t>
  </si>
  <si>
    <t>Pradipta Kishore Chand</t>
  </si>
  <si>
    <t>soumyachand28@gmail.com</t>
  </si>
  <si>
    <t>Kabita Rani Chand</t>
  </si>
  <si>
    <t>Sanket Esinidi</t>
  </si>
  <si>
    <t>E. Sankar Rao</t>
  </si>
  <si>
    <t>raosankar53@gmail.com</t>
  </si>
  <si>
    <t>E Swarnalata</t>
  </si>
  <si>
    <t>swarnalata7636@gmail.com</t>
  </si>
  <si>
    <t>Sanyogita Shah Deo</t>
  </si>
  <si>
    <t>Praduman Shahdeo</t>
  </si>
  <si>
    <t>pradumanshahdeo15@gmail.com</t>
  </si>
  <si>
    <t>Ranju Singh Deo</t>
  </si>
  <si>
    <t>ranjusinghdeo15@gmail.com</t>
  </si>
  <si>
    <t>Satvik Das</t>
  </si>
  <si>
    <t>Soumik Das</t>
  </si>
  <si>
    <t>soumik.rinku@gmail.com</t>
  </si>
  <si>
    <t>Shreejaa Swain</t>
  </si>
  <si>
    <t>Chittranjan Swain</t>
  </si>
  <si>
    <t>chittaranjanswain140@gmail.com</t>
  </si>
  <si>
    <t>Smitarani Swain</t>
  </si>
  <si>
    <t>smitaswain3108@gmail.com</t>
  </si>
  <si>
    <t>Shreyans Kumar Pani</t>
  </si>
  <si>
    <t>Amarendra Pani</t>
  </si>
  <si>
    <t>amarpani4u@gmail.com</t>
  </si>
  <si>
    <t>Arpita Pani</t>
  </si>
  <si>
    <t>panda.arpita@gmail.com</t>
  </si>
  <si>
    <t>Subhashree Priyadarshini Sethy</t>
  </si>
  <si>
    <t>Subhas Chandra Sethy</t>
  </si>
  <si>
    <t>sethysubhaschan@bharatpetroleum.in</t>
  </si>
  <si>
    <t>Geetanjali Sethy</t>
  </si>
  <si>
    <t>subhashreegeeta@gmail.com</t>
  </si>
  <si>
    <t>Swastik Senapati</t>
  </si>
  <si>
    <t>Pramod Kumar Senapati</t>
  </si>
  <si>
    <t>senapatipramoda306@gmail.com</t>
  </si>
  <si>
    <t>Swati Swetlina Swain</t>
  </si>
  <si>
    <t>Rashmi Ranjan Swain</t>
  </si>
  <si>
    <t>rrswain.nirtar@gmail.com</t>
  </si>
  <si>
    <t>Sobharani Behera</t>
  </si>
  <si>
    <t>crc.blgr.no@gmail.com</t>
  </si>
  <si>
    <t>Tamanna Patnaik</t>
  </si>
  <si>
    <t>Smrutijit Patnaik</t>
  </si>
  <si>
    <t>drsmrutijitpatnaik@gmail.com</t>
  </si>
  <si>
    <t>Jochna Patnaik</t>
  </si>
  <si>
    <t>jochnadas4@gmail.com</t>
  </si>
  <si>
    <t xml:space="preserve">Tejaswini </t>
  </si>
  <si>
    <t>Ramesh Prasad Sah</t>
  </si>
  <si>
    <t>sahprasad7@gmail.com</t>
  </si>
  <si>
    <t>Rupa Devi</t>
  </si>
  <si>
    <t>Trisha Garabadu</t>
  </si>
  <si>
    <t>jgarabadu@gmail.com</t>
  </si>
  <si>
    <t>Trisha Ray</t>
  </si>
  <si>
    <t>Jashbanta Ray</t>
  </si>
  <si>
    <t>tanujaray1974@gmail.com</t>
  </si>
  <si>
    <t>Tanuja Ray</t>
  </si>
  <si>
    <t>Vaibhav Pattnaik</t>
  </si>
  <si>
    <t>Amar Pattnaik</t>
  </si>
  <si>
    <t>amar.pattnaikp@gmail.com</t>
  </si>
  <si>
    <t>Upali Aparajita Mohanty</t>
  </si>
  <si>
    <t>upaliamohanty@gmail.com</t>
  </si>
  <si>
    <t>Adyasha Kumari Biswal</t>
  </si>
  <si>
    <t>Prasanta Kumar Biswal</t>
  </si>
  <si>
    <t>pkbiswal.1970@gmail.com</t>
  </si>
  <si>
    <t>Manorama Biswal</t>
  </si>
  <si>
    <t>Amlan Shrishti Das</t>
  </si>
  <si>
    <t>dr_amit5000@gmail.com</t>
  </si>
  <si>
    <t>Sonia Das</t>
  </si>
  <si>
    <t>dr.sonia5000@gmail.com</t>
  </si>
  <si>
    <t>Aneek Debnath</t>
  </si>
  <si>
    <t>Tapan Debnath</t>
  </si>
  <si>
    <t>aneekdebnath@gmail.com</t>
  </si>
  <si>
    <t>Jayashree Debnath</t>
  </si>
  <si>
    <t>justmailaneek@gmail.com</t>
  </si>
  <si>
    <t>Ayushi Pal</t>
  </si>
  <si>
    <t>SURESH KUMAR PAL</t>
  </si>
  <si>
    <t>casureshpal@rediffmail.com</t>
  </si>
  <si>
    <t>SABITA PAL</t>
  </si>
  <si>
    <t>palsabita@rediffmail.com</t>
  </si>
  <si>
    <t>Ayushman Patra</t>
  </si>
  <si>
    <t>Binod Kumar Patra</t>
  </si>
  <si>
    <t>bin.dda42@gmail.com</t>
  </si>
  <si>
    <t>Sridevi Patra</t>
  </si>
  <si>
    <t>sridevibinodsb@gmail.com</t>
  </si>
  <si>
    <t>Bipul Vaibhav Sahu</t>
  </si>
  <si>
    <t>BABRUBAHAN SAHU</t>
  </si>
  <si>
    <t>babru.iaf@gmail.com</t>
  </si>
  <si>
    <t>Arundhati Pradhan</t>
  </si>
  <si>
    <t>Dhrub Agrawal</t>
  </si>
  <si>
    <t>Binod Kumar Agrawal</t>
  </si>
  <si>
    <t>binodjindal@yahoo.co.in</t>
  </si>
  <si>
    <t>Laxmi Agrawal</t>
  </si>
  <si>
    <t>Eva Khilnani</t>
  </si>
  <si>
    <t>Ashish Khilnani</t>
  </si>
  <si>
    <t>ashish.khilnani@yahoo.co.in</t>
  </si>
  <si>
    <t>Pooja Khilnani</t>
  </si>
  <si>
    <t>Hemanta Kumar Mohanta</t>
  </si>
  <si>
    <t>Harihar Mohanta</t>
  </si>
  <si>
    <t>hariharmohanta33@gmail.com</t>
  </si>
  <si>
    <t>Ruby Subhadarshini Mohanta</t>
  </si>
  <si>
    <t>narmadamohanta07@gmail.com</t>
  </si>
  <si>
    <t>Hrydayan Pradhaan</t>
  </si>
  <si>
    <t>Amalendu Kumar Pradhan</t>
  </si>
  <si>
    <t>amalendupradhan@gmail.com</t>
  </si>
  <si>
    <t>Priyanka Pradhan</t>
  </si>
  <si>
    <t>Jijnasa Sharma</t>
  </si>
  <si>
    <t>sanjaysharma6@gmail.com</t>
  </si>
  <si>
    <t>Jyotshnarani Dash</t>
  </si>
  <si>
    <t>Jyotshnadash19@gmail.com</t>
  </si>
  <si>
    <t>KRITI AGARWAL</t>
  </si>
  <si>
    <t>RUPESH KUMAR AGARWAL</t>
  </si>
  <si>
    <t>rupeshagarwal94@gmail.com</t>
  </si>
  <si>
    <t>SUMITA AGARWAL</t>
  </si>
  <si>
    <t>sumita.sariya@gmail.com</t>
  </si>
  <si>
    <t>Krushna Keshab Sahu</t>
  </si>
  <si>
    <t>Ananga Kumar Sahu</t>
  </si>
  <si>
    <t>anangasahu38@gmail.com</t>
  </si>
  <si>
    <t>Kruti Bhusan Biswal</t>
  </si>
  <si>
    <t>Kundan Kumar Biswal</t>
  </si>
  <si>
    <t>kundanbiswal@gmail.com</t>
  </si>
  <si>
    <t>Shradha Nayak</t>
  </si>
  <si>
    <t>shradhamiks123@gmail.com</t>
  </si>
  <si>
    <t>Naisha Mishra</t>
  </si>
  <si>
    <t>Girija Mishra</t>
  </si>
  <si>
    <t>girija.mishra@ymail.com</t>
  </si>
  <si>
    <t>Sriparna Nayak</t>
  </si>
  <si>
    <t>sriparna.nayak@gmail.com</t>
  </si>
  <si>
    <t>Pratikshya Pradhan</t>
  </si>
  <si>
    <t>Gautam Pradhan</t>
  </si>
  <si>
    <t>gpradhanbbsr@gmail.com</t>
  </si>
  <si>
    <t>Suniti Pradhan</t>
  </si>
  <si>
    <t>RITISH RANJAN SAHOO</t>
  </si>
  <si>
    <t>MANORANJAN SAHOO</t>
  </si>
  <si>
    <t>manishreesahoo18@gmail.com</t>
  </si>
  <si>
    <t>Ranjita Sahoo</t>
  </si>
  <si>
    <t>banishreesahoo0502@gmail.com</t>
  </si>
  <si>
    <t>Roshan Kumar Biswas</t>
  </si>
  <si>
    <t>Ramakrishna Biswas</t>
  </si>
  <si>
    <t>kundankumar.nayak574@gmail.com</t>
  </si>
  <si>
    <t>Usharani Biswas</t>
  </si>
  <si>
    <t>Rudra Narayana Subudhi</t>
  </si>
  <si>
    <t>Dilip Kumar Subudhi</t>
  </si>
  <si>
    <t>laxmi.dilipsubudhi@gmail.com</t>
  </si>
  <si>
    <t>Reena Subudhi</t>
  </si>
  <si>
    <t>Rudra Prasad Sahoo</t>
  </si>
  <si>
    <t>Prasan Kumar Sahoo</t>
  </si>
  <si>
    <t>prasankumarsahoo1969@gmail.com</t>
  </si>
  <si>
    <t>Meena Sahoo</t>
  </si>
  <si>
    <t>sarojguddy@yahoo.com</t>
  </si>
  <si>
    <t>sarojguddy@gmail.com</t>
  </si>
  <si>
    <t>Saina Rout</t>
  </si>
  <si>
    <t>Dipak Kumar Rout</t>
  </si>
  <si>
    <t>dipakkumar.rout@tcs.com</t>
  </si>
  <si>
    <t>nibedita_n@yahoo.com</t>
  </si>
  <si>
    <t>Samarpana Rana</t>
  </si>
  <si>
    <t>Duryodhan Rana</t>
  </si>
  <si>
    <t>drana9005@gmail.com</t>
  </si>
  <si>
    <t>Saraswati Rana</t>
  </si>
  <si>
    <t>SAPTAPARNA SAHU</t>
  </si>
  <si>
    <t>SURESH CHANDRA SAHU</t>
  </si>
  <si>
    <t>saptaparnasahu0001@gmail.com</t>
  </si>
  <si>
    <t>BHARATI SAHU</t>
  </si>
  <si>
    <t>Shyam Tulsiyan</t>
  </si>
  <si>
    <t>Suraj Kumar Tulsiyan</t>
  </si>
  <si>
    <t>surajtulsiyan@gmail.com</t>
  </si>
  <si>
    <t>Sweta Tulsiyan</t>
  </si>
  <si>
    <t>Somesh Kumar Sahoo</t>
  </si>
  <si>
    <t>Madhabananda Sahoo</t>
  </si>
  <si>
    <t>madhabanandasahoo7128@gmail.com</t>
  </si>
  <si>
    <t>nibeditasahoo3128@gmail.com</t>
  </si>
  <si>
    <t>Subhan Choudhury</t>
  </si>
  <si>
    <t>Sitendra Choudhury</t>
  </si>
  <si>
    <t>siten47@yahoo.co.in</t>
  </si>
  <si>
    <t>Noorie Sahu</t>
  </si>
  <si>
    <t>ishansubhan47@gmail.com</t>
  </si>
  <si>
    <t>Supratik Sahu</t>
  </si>
  <si>
    <t>Udipta kumar Sahu</t>
  </si>
  <si>
    <t>udiptasahu@gmail.com</t>
  </si>
  <si>
    <t>Snehalata Sahoo</t>
  </si>
  <si>
    <t>snehalatasahu12345@gmail.com</t>
  </si>
  <si>
    <t>Tanmay Trishna</t>
  </si>
  <si>
    <t>Dillip Bardhan</t>
  </si>
  <si>
    <t>smitamalik81@gmail.com</t>
  </si>
  <si>
    <t>Smita Mallick</t>
  </si>
  <si>
    <t>Yuvraj Tibrewal</t>
  </si>
  <si>
    <t>Dilip Kumar Tibrewal</t>
  </si>
  <si>
    <t>pariwahan@gmail.com</t>
  </si>
  <si>
    <t>Sumita Tibrewal</t>
  </si>
  <si>
    <t>mywelfin@gmail.com</t>
  </si>
  <si>
    <t>Aaryan Das</t>
  </si>
  <si>
    <t>Olwen Pinto</t>
  </si>
  <si>
    <t>susandasp@gmail.com</t>
  </si>
  <si>
    <t>Susan Das</t>
  </si>
  <si>
    <t>Addiant Roy</t>
  </si>
  <si>
    <t>Gopal Roy</t>
  </si>
  <si>
    <t>namitaroy1979@gmail.com</t>
  </si>
  <si>
    <t>Namita Satapathy</t>
  </si>
  <si>
    <t>ADITYA JAIN</t>
  </si>
  <si>
    <t>RAJESH KUMAR JAIN</t>
  </si>
  <si>
    <t>office@arvindkumar.net.in</t>
  </si>
  <si>
    <t>MEENAKSHI JAIN</t>
  </si>
  <si>
    <t>Adyasha Harapriya</t>
  </si>
  <si>
    <t>Sachidananda Sahoo</t>
  </si>
  <si>
    <t>ssahoo.sachi@gmail.com</t>
  </si>
  <si>
    <t>Subhamayee Devi</t>
  </si>
  <si>
    <t>subhamayee.devi@gmail.com</t>
  </si>
  <si>
    <t>Akankshya Rath</t>
  </si>
  <si>
    <t>RITESH KUMAR RATH</t>
  </si>
  <si>
    <t>ritesh.rath@nokia.com</t>
  </si>
  <si>
    <t>MANASI MOHAPATRA</t>
  </si>
  <si>
    <t>manasi.mopatra@gmail.com</t>
  </si>
  <si>
    <t>Ananya Modi</t>
  </si>
  <si>
    <t>Mahesh Kumar Modi</t>
  </si>
  <si>
    <t>maheshkumodi@gmail.com</t>
  </si>
  <si>
    <t>Anita Modi</t>
  </si>
  <si>
    <t>23a.modi23@gmail.com</t>
  </si>
  <si>
    <t>Arman Priyadarshi Sahoo</t>
  </si>
  <si>
    <t>Annada Sankar Sahoo</t>
  </si>
  <si>
    <t>bunuarman@gmail.com</t>
  </si>
  <si>
    <t>rasmita.sahu1998@gmail.com</t>
  </si>
  <si>
    <t>Ayushi Patra</t>
  </si>
  <si>
    <t>Sailendra Patra</t>
  </si>
  <si>
    <t>spatra77@rediffmail.com</t>
  </si>
  <si>
    <t>Anindita Das</t>
  </si>
  <si>
    <t>anisha.patra@gmail.com</t>
  </si>
  <si>
    <t>Chitransh Mantry</t>
  </si>
  <si>
    <t>sashimantry@gmail.com</t>
  </si>
  <si>
    <t>DEVANSHIKA SRIVASTAVA</t>
  </si>
  <si>
    <t>Divyansh Kedia</t>
  </si>
  <si>
    <t>Anil Kumar Kedia</t>
  </si>
  <si>
    <t>anilkrkediacku@gmail.com</t>
  </si>
  <si>
    <t>Alka Kedia</t>
  </si>
  <si>
    <t>alkakedia7222@gmail.com</t>
  </si>
  <si>
    <t>Drishti Saralia</t>
  </si>
  <si>
    <t>Sunil Kumar Saralia</t>
  </si>
  <si>
    <t>meheksaralia@gmail.com</t>
  </si>
  <si>
    <t>JHANAVI BARAL</t>
  </si>
  <si>
    <t>Bimal Kumar Baral</t>
  </si>
  <si>
    <t>bkbaral6368@gmail.com</t>
  </si>
  <si>
    <t>madhusmita.baral@gmail.com</t>
  </si>
  <si>
    <t>Omm Sahoo</t>
  </si>
  <si>
    <t>Debendra Kumar Sahoo</t>
  </si>
  <si>
    <t>debendrakumar1011@gmail.com</t>
  </si>
  <si>
    <t>Usha Rani Sahoo</t>
  </si>
  <si>
    <t>usharanisahoo005@gmail.com</t>
  </si>
  <si>
    <t>Prachi Priyadarshini Sahu</t>
  </si>
  <si>
    <t>Prasanta Kumar Sahu</t>
  </si>
  <si>
    <t>prasantsahu387485@gmail.com</t>
  </si>
  <si>
    <t>Usharani Sahu</t>
  </si>
  <si>
    <t>Pragati Pratik Sahoo</t>
  </si>
  <si>
    <t>Bijay Kumar Sahoo</t>
  </si>
  <si>
    <t>bijayasahoo701@gmail.com</t>
  </si>
  <si>
    <t>mamatasahoo701@gmail.com</t>
  </si>
  <si>
    <t>Pragyaa Singh</t>
  </si>
  <si>
    <t>Dharmendra Singh</t>
  </si>
  <si>
    <t>dms@lloyds.in</t>
  </si>
  <si>
    <t>Rita Kumari</t>
  </si>
  <si>
    <t>Prakhyat Pradhan</t>
  </si>
  <si>
    <t>Pramod Pradhan</t>
  </si>
  <si>
    <t>plabanipradhan78@gmail.com</t>
  </si>
  <si>
    <t>Plabani Pradhan</t>
  </si>
  <si>
    <t>prakhyatpradhan@gmail.com</t>
  </si>
  <si>
    <t>Prapti Agarwalla</t>
  </si>
  <si>
    <t>Ritesh Kumar Agarwalla</t>
  </si>
  <si>
    <t>riteshagarwalla73@gmail.com</t>
  </si>
  <si>
    <t>Priyanka Agarwalla</t>
  </si>
  <si>
    <t>agarwallaprapti@gmail.com</t>
  </si>
  <si>
    <t>Pratik Kumar Sundaray</t>
  </si>
  <si>
    <t>Manoranjan Sundaray</t>
  </si>
  <si>
    <t>manoranjansundaray@rediffmail.com</t>
  </si>
  <si>
    <t>Sipra Priyadarsini Sundaray</t>
  </si>
  <si>
    <t>siprapsundaray@gmail.com</t>
  </si>
  <si>
    <t>Preetamjeet Pradhan</t>
  </si>
  <si>
    <t>Pravash Pradhan</t>
  </si>
  <si>
    <t>rishipradhan940@gmail.com</t>
  </si>
  <si>
    <t>Sarita Pradhan</t>
  </si>
  <si>
    <t>Pritam Kumar Das</t>
  </si>
  <si>
    <t>Susil Kumar Das</t>
  </si>
  <si>
    <t>sushildas27@gmail.com</t>
  </si>
  <si>
    <t>Priyabrata Parida</t>
  </si>
  <si>
    <t>Hemanta Kumar Parida</t>
  </si>
  <si>
    <t>hkpinfrastructure@rediffmail.com</t>
  </si>
  <si>
    <t>Krishna Rani Parida</t>
  </si>
  <si>
    <t>krishnaparida22@gmail.com</t>
  </si>
  <si>
    <t>Rohan Agarwal</t>
  </si>
  <si>
    <t>Manoj Kumar Agarwal</t>
  </si>
  <si>
    <t>kamala.auto@gmail.com</t>
  </si>
  <si>
    <t>Poonam Agarwal</t>
  </si>
  <si>
    <t>poonmjainca02@gmail.com</t>
  </si>
  <si>
    <t>RONITH DAS</t>
  </si>
  <si>
    <t>JAYANTA KUMAR DAS</t>
  </si>
  <si>
    <t>jayantdas16@gmail.com</t>
  </si>
  <si>
    <t>TAPASWINI DAS</t>
  </si>
  <si>
    <t>tinadas1978@gmail.com</t>
  </si>
  <si>
    <t>Sabyasachi Rath</t>
  </si>
  <si>
    <t>Deepak Kumar Rath</t>
  </si>
  <si>
    <t>deepak.rath@tcs.com</t>
  </si>
  <si>
    <t>subhasmita.mishra@gmail.com</t>
  </si>
  <si>
    <t>Sainy Choudhury</t>
  </si>
  <si>
    <t>Bikash Chandra Choudhury</t>
  </si>
  <si>
    <t>bikash2008b@gmail.com</t>
  </si>
  <si>
    <t>Banaja Choudhury</t>
  </si>
  <si>
    <t>Samhita Sharma</t>
  </si>
  <si>
    <t>Gopal Sharma</t>
  </si>
  <si>
    <t>gopsmail.in@gmail.com</t>
  </si>
  <si>
    <t>Sonia Sharma</t>
  </si>
  <si>
    <t>ssonia.ctc@gmail.com</t>
  </si>
  <si>
    <t>Sarad Agarwala</t>
  </si>
  <si>
    <t>Mahabir Agarwal</t>
  </si>
  <si>
    <t>saradgidhni@gmail.com</t>
  </si>
  <si>
    <t>Anju Agarwal</t>
  </si>
  <si>
    <t>Aurobinda Mishra</t>
  </si>
  <si>
    <t>pilumishra@gmail.com</t>
  </si>
  <si>
    <t>Shreyash Agarwalla</t>
  </si>
  <si>
    <t>Sanjay Kumar Agarwalla</t>
  </si>
  <si>
    <t>sanjayagarwalla511@gmail.com</t>
  </si>
  <si>
    <t>Kiran Agarwalla</t>
  </si>
  <si>
    <t>Shyama Rani Panigrahi</t>
  </si>
  <si>
    <t>Rabindra Kumar Panigrahi</t>
  </si>
  <si>
    <t>rabindrapanigrahy0@gmail.com</t>
  </si>
  <si>
    <t>Rasmita Panigrahi</t>
  </si>
  <si>
    <t>rashmitapanigrahi43@gmail.com</t>
  </si>
  <si>
    <t>Sneha Mohanty</t>
  </si>
  <si>
    <t>Subrat Mohanty</t>
  </si>
  <si>
    <t>subratmohanty7997@gmail.com</t>
  </si>
  <si>
    <t>madhumitamohanty225@gmail.com</t>
  </si>
  <si>
    <t>Teerna Bhattacharyya</t>
  </si>
  <si>
    <t>SAURADIP BHATTACHARYYA</t>
  </si>
  <si>
    <t>sauradipb@gmail.com</t>
  </si>
  <si>
    <t>SUPARNA BHATTACHARYYA</t>
  </si>
  <si>
    <t>sup210603@gmail.com</t>
  </si>
  <si>
    <t>Vedika Narula</t>
  </si>
  <si>
    <t>Shekhar Narula</t>
  </si>
  <si>
    <t>centerpoint@narularealty.com</t>
  </si>
  <si>
    <t>Dimple Narula</t>
  </si>
  <si>
    <t>narula.vedika@gmail.com</t>
  </si>
  <si>
    <t>Aarul Malaviya</t>
  </si>
  <si>
    <t>Mukesh Kumar</t>
  </si>
  <si>
    <t>mukeshkmalaviya1974@gmail.com</t>
  </si>
  <si>
    <t>malaviya.puja@yahoo.com</t>
  </si>
  <si>
    <t>Adhyayan Patnaik</t>
  </si>
  <si>
    <t>Soumya Ranjan Patnaik</t>
  </si>
  <si>
    <t>soumyaranjan.patnaik@gmail.com</t>
  </si>
  <si>
    <t>Mousumi Parija</t>
  </si>
  <si>
    <t>mousumi.parija@gmail.com</t>
  </si>
  <si>
    <t>Ramesh Agarwal</t>
  </si>
  <si>
    <t>rameshadv73@gmail.com</t>
  </si>
  <si>
    <t>Ruchi Agarwal</t>
  </si>
  <si>
    <t>ruchiadv79.ra@gmail.com</t>
  </si>
  <si>
    <t>Akruti Swain</t>
  </si>
  <si>
    <t>pradiptaswain.physics@gmail.com</t>
  </si>
  <si>
    <t>Lora Rimjhim Mohapatra</t>
  </si>
  <si>
    <t>lora.mohapatra3@gmail.com</t>
  </si>
  <si>
    <t>Aleena Dash</t>
  </si>
  <si>
    <t>priyabrata.dash@hotmail.com</t>
  </si>
  <si>
    <t>Sasmitarani Mishra</t>
  </si>
  <si>
    <t>sasmitarani.mita@gmail.com</t>
  </si>
  <si>
    <t>Amrta Roy</t>
  </si>
  <si>
    <t>Ananya Dhawan</t>
  </si>
  <si>
    <t>Atul Dhawan</t>
  </si>
  <si>
    <t>a.atuldhawan@gmail.com</t>
  </si>
  <si>
    <t>Neelam Dhawan</t>
  </si>
  <si>
    <t>neelamm.dhawan@gmail.com</t>
  </si>
  <si>
    <t>Anish Kumar Mishra</t>
  </si>
  <si>
    <t>Ashish Kumar Mishra</t>
  </si>
  <si>
    <t>Maatarinifilms@gmail.com</t>
  </si>
  <si>
    <t>msmita535@gmail.com</t>
  </si>
  <si>
    <t>Arman Padhi</t>
  </si>
  <si>
    <t>Srikanta Padhi</t>
  </si>
  <si>
    <t>srikant6283@gmail.com</t>
  </si>
  <si>
    <t>Prajnya Paramita Padhi</t>
  </si>
  <si>
    <t>padhi.rina@gmail.com</t>
  </si>
  <si>
    <t>Asmita Agarwal</t>
  </si>
  <si>
    <t>rtcohack@yahoo.co.in</t>
  </si>
  <si>
    <t>Rashmi Agarwal</t>
  </si>
  <si>
    <t>uacuttack@yahoo.in</t>
  </si>
  <si>
    <t>BS Tathya</t>
  </si>
  <si>
    <t>Jitendra Kumar Sahoo</t>
  </si>
  <si>
    <t>bhupiniku@gmail.com</t>
  </si>
  <si>
    <t>Niku Sahoo</t>
  </si>
  <si>
    <t>Chahat Mohanty</t>
  </si>
  <si>
    <t>Guru Prasad Mohanty</t>
  </si>
  <si>
    <t>gpmouat@gmail.com</t>
  </si>
  <si>
    <t>Lina Das</t>
  </si>
  <si>
    <t>ldas40304@gmail.com</t>
  </si>
  <si>
    <t>Jash Agarwal</t>
  </si>
  <si>
    <t>salasarglasshouse2024@gmail.com</t>
  </si>
  <si>
    <t>Monalisa Sahoo</t>
  </si>
  <si>
    <t>Priyam Dhir</t>
  </si>
  <si>
    <t>Sarat Kumar Dhir</t>
  </si>
  <si>
    <t>priyamdhir51@gmail.com</t>
  </si>
  <si>
    <t>Prativa Dhir</t>
  </si>
  <si>
    <t>prativadhir55@gmail.com</t>
  </si>
  <si>
    <t>Ranveer Kumar</t>
  </si>
  <si>
    <t>Ritesh Kumar</t>
  </si>
  <si>
    <t>riteshkumar151972@gmail.com</t>
  </si>
  <si>
    <t>Sandhya Devi</t>
  </si>
  <si>
    <t>sandhya.jaiswal0@gmail.com</t>
  </si>
  <si>
    <t>Rusat Patnaik</t>
  </si>
  <si>
    <t>Laxmi Narayan Patnaik</t>
  </si>
  <si>
    <t>lnpatnaik06@gmail.com</t>
  </si>
  <si>
    <t>Roshni Rana Patnaik</t>
  </si>
  <si>
    <t>Shreyas Sawanjeet Nayak</t>
  </si>
  <si>
    <t>kedarnathswain1975@gmail.com</t>
  </si>
  <si>
    <t>Suchitra Nayak</t>
  </si>
  <si>
    <t>nsuchismita78@gmail.com</t>
  </si>
  <si>
    <t>Sohan Kar</t>
  </si>
  <si>
    <t>manojakumarkar@gmail.com</t>
  </si>
  <si>
    <t>Jyotsna Kar</t>
  </si>
  <si>
    <t>jyotsnakar11@gmail.com</t>
  </si>
  <si>
    <t>Srijesh Swarup Swain</t>
  </si>
  <si>
    <t>Sakti Swarup Swain</t>
  </si>
  <si>
    <t>global_india@hotmail.com</t>
  </si>
  <si>
    <t>Meera Swain</t>
  </si>
  <si>
    <t>meerasingh75@gmail.com</t>
  </si>
  <si>
    <t>Swayam Susrut Das</t>
  </si>
  <si>
    <t>saswatdas009@gmail.com</t>
  </si>
  <si>
    <t>Lucky Das</t>
  </si>
  <si>
    <t>daslucky1976@gmail.com</t>
  </si>
  <si>
    <t>VATSAL AGARWAL</t>
  </si>
  <si>
    <t>DEEPAK KUMAR AGARWAL</t>
  </si>
  <si>
    <t>dksmtc@rediffmail.com</t>
  </si>
  <si>
    <t>KAVITA AGARWAL</t>
  </si>
  <si>
    <t>agarwalvatsal008@gmail.com</t>
  </si>
  <si>
    <t>Vedant Agrawala</t>
  </si>
  <si>
    <t>Devi Dayal Agrawala</t>
  </si>
  <si>
    <t>dda2012@rediffmail.com</t>
  </si>
  <si>
    <t>Sapna Agrawala</t>
  </si>
  <si>
    <t>Viraj Agarwal</t>
  </si>
  <si>
    <t>Rabin Kumar Agarwal</t>
  </si>
  <si>
    <t>rabinagarwal@rediffmail.com</t>
  </si>
  <si>
    <t>Seema Agarwal</t>
  </si>
  <si>
    <t>Vivan Chhapolia</t>
  </si>
  <si>
    <t>Avinash Chhapolia</t>
  </si>
  <si>
    <t>grcgarments@gmail.com</t>
  </si>
  <si>
    <t>Rinki Chhapolia</t>
  </si>
  <si>
    <t>Yavana Mola</t>
  </si>
  <si>
    <t>Anand Mola</t>
  </si>
  <si>
    <t>anandmola@gmail.com</t>
  </si>
  <si>
    <t>Ambika Mola</t>
  </si>
  <si>
    <t>ambikamola@gmail.com</t>
  </si>
  <si>
    <t>Abadhesh Saran Panda</t>
  </si>
  <si>
    <t>Ram Saran Panda</t>
  </si>
  <si>
    <t>ramsaran_panda@yahoo.com</t>
  </si>
  <si>
    <t>Abhash Padhi</t>
  </si>
  <si>
    <t>Biswa Ranjan Padhi</t>
  </si>
  <si>
    <t>brkpadhi@rediffmail.com</t>
  </si>
  <si>
    <t>Sujata Padhi</t>
  </si>
  <si>
    <t>Sujatapadhi1977@gmail.com</t>
  </si>
  <si>
    <t>Agnija Ghorai</t>
  </si>
  <si>
    <t>Amitabha Ghorai</t>
  </si>
  <si>
    <t>amitabh.ghorai@gail.co.in</t>
  </si>
  <si>
    <t>Rituparna Ghorai</t>
  </si>
  <si>
    <t>Anika Bagri</t>
  </si>
  <si>
    <t>Anish Kumar Bagri</t>
  </si>
  <si>
    <t>akb_kumar@yahoo.co.in</t>
  </si>
  <si>
    <t>Rashmi Bagri</t>
  </si>
  <si>
    <t>rashmib.bagri@gmail.com</t>
  </si>
  <si>
    <t>Anwesh Jena</t>
  </si>
  <si>
    <t>bikashjena911@gmail.com</t>
  </si>
  <si>
    <t>Mamata jena</t>
  </si>
  <si>
    <t>Archit Anand Routray</t>
  </si>
  <si>
    <t>Priyabrata Routray</t>
  </si>
  <si>
    <t>bdenterprisers@gmail.com</t>
  </si>
  <si>
    <t>Manasi Routray</t>
  </si>
  <si>
    <t>priyabrata_26@rediffmail.com</t>
  </si>
  <si>
    <t>Ayush Sharma</t>
  </si>
  <si>
    <t>Pankaj Sharma</t>
  </si>
  <si>
    <t>pankaj16669@gmail.com</t>
  </si>
  <si>
    <t>Babita Devi</t>
  </si>
  <si>
    <t>Bidya Tejaswini</t>
  </si>
  <si>
    <t>Bholanath Rout</t>
  </si>
  <si>
    <t>babitarout1979@gmail.com</t>
  </si>
  <si>
    <t>Babita Rout</t>
  </si>
  <si>
    <t>Biswajit Pattanayak</t>
  </si>
  <si>
    <t>biswajit4717@icloud.com</t>
  </si>
  <si>
    <t>jaymatadisuppliers.b.p@gmail.com</t>
  </si>
  <si>
    <t>Devyanshu Patnaik</t>
  </si>
  <si>
    <t>Sarat Chandra Patnaik</t>
  </si>
  <si>
    <t>patnaik.sarat2@gmail.com</t>
  </si>
  <si>
    <t>Pratima Patnaik</t>
  </si>
  <si>
    <t>sourabhee@gmail.com</t>
  </si>
  <si>
    <t>Dipam Badajena</t>
  </si>
  <si>
    <t>Dillip Ranjan Badajena</t>
  </si>
  <si>
    <t>dipambadajena6@gmail.com</t>
  </si>
  <si>
    <t>Puspanjali Badajena</t>
  </si>
  <si>
    <t>puspanjalibadajena4@gmail.com</t>
  </si>
  <si>
    <t>Drisha Srivastav</t>
  </si>
  <si>
    <t>Bijay Shribastab</t>
  </si>
  <si>
    <t>vbijayshri12@gmail.com</t>
  </si>
  <si>
    <t>Laxmi Shribastab</t>
  </si>
  <si>
    <t>srivastavlaxmi56@gmail.com</t>
  </si>
  <si>
    <t>Isheeka Agarwalla</t>
  </si>
  <si>
    <t>Binod Kumar Agarwalla</t>
  </si>
  <si>
    <t>binod2525@gmail.com</t>
  </si>
  <si>
    <t>Shradha Agarwalla</t>
  </si>
  <si>
    <t>shradha0303@gmail.com</t>
  </si>
  <si>
    <t>Jay Khandelwal</t>
  </si>
  <si>
    <t>Umesh Khandelwal</t>
  </si>
  <si>
    <t>neelamkhandelwal1827@gmail.com</t>
  </si>
  <si>
    <t>Neelam Khandelwal</t>
  </si>
  <si>
    <t>Kripaditya Jena</t>
  </si>
  <si>
    <t>Amaresh Jena</t>
  </si>
  <si>
    <t>jenasnehasis76@gmail.com</t>
  </si>
  <si>
    <t>Banaja Jena</t>
  </si>
  <si>
    <t>banajajena1007@gmail.com</t>
  </si>
  <si>
    <t>Dinesh Agarwal</t>
  </si>
  <si>
    <t>dineshagarwala01@gmail.com</t>
  </si>
  <si>
    <t>ritikaagarwal770@gmail.com</t>
  </si>
  <si>
    <t>Niseeth Tripathy</t>
  </si>
  <si>
    <t>Debi Dutta Tripathy</t>
  </si>
  <si>
    <t>ddtripathy70@gmail.com</t>
  </si>
  <si>
    <t>Bimla Kujur</t>
  </si>
  <si>
    <t>bimlakujur@gmail.com</t>
  </si>
  <si>
    <t>Om Biswas</t>
  </si>
  <si>
    <t>Sitanath Biswas</t>
  </si>
  <si>
    <t>frostyy.07.07@gmail.com</t>
  </si>
  <si>
    <t>Jasmeet Kaur</t>
  </si>
  <si>
    <t>sitanath_biswas2006@yahoo.com</t>
  </si>
  <si>
    <t>Palak Sahu</t>
  </si>
  <si>
    <t>susanta437@gmail.com</t>
  </si>
  <si>
    <t>Vidya Sahu</t>
  </si>
  <si>
    <t>vidyasahu942@gmail.com</t>
  </si>
  <si>
    <t>Priyanshu Dhalsamant</t>
  </si>
  <si>
    <t>Bikramjit Dhalsamant</t>
  </si>
  <si>
    <t>bikramjitdhal@gmail.com</t>
  </si>
  <si>
    <t>Sonali Dhalsamant</t>
  </si>
  <si>
    <t>sonalidhalsamant@gmail.com</t>
  </si>
  <si>
    <t>Rachit Agrawal</t>
  </si>
  <si>
    <t>Shankar lal Agrawal</t>
  </si>
  <si>
    <t>shankardadiji@gmail.com</t>
  </si>
  <si>
    <t>Trupti Agrawal</t>
  </si>
  <si>
    <t>kushrachit@gmail.com</t>
  </si>
  <si>
    <t>Rishit Mohakud</t>
  </si>
  <si>
    <t>Rajat Kumar Mohakud</t>
  </si>
  <si>
    <t>rajatsbp@yahoo.co.in</t>
  </si>
  <si>
    <t>Sabita Pradhan</t>
  </si>
  <si>
    <t>Sai Arpit Mishra</t>
  </si>
  <si>
    <t>Gouri Shankar Mishra</t>
  </si>
  <si>
    <t>gourishankarmishra12@gmail.com</t>
  </si>
  <si>
    <t>Rashmita Mishra</t>
  </si>
  <si>
    <t>Satyam Sureka</t>
  </si>
  <si>
    <t>Sushil Kumar Sureka</t>
  </si>
  <si>
    <t>surekasushil@rediffmail.com</t>
  </si>
  <si>
    <t>Sweta Sureka</t>
  </si>
  <si>
    <t>swetasureka@rediffmail.com</t>
  </si>
  <si>
    <t>Shaurya Bhura</t>
  </si>
  <si>
    <t>Vinod Bhura</t>
  </si>
  <si>
    <t>vinodbhura@gmail.com</t>
  </si>
  <si>
    <t>Savita Bhura</t>
  </si>
  <si>
    <t>savi.jain.15@gmail.com</t>
  </si>
  <si>
    <t>Suhana Routray</t>
  </si>
  <si>
    <t>Madhusudan Routray</t>
  </si>
  <si>
    <t>madhusudanroutray251@gmail.com</t>
  </si>
  <si>
    <t>Subhalaxmi Routray</t>
  </si>
  <si>
    <t>Swagat Kumar Sahoo</t>
  </si>
  <si>
    <t>Gunanidhi Sahoo</t>
  </si>
  <si>
    <t>swagatfl@gmail.com</t>
  </si>
  <si>
    <t>Pankajini Sahoo</t>
  </si>
  <si>
    <t>Laxmipriyasahoo39382@gmail.com</t>
  </si>
  <si>
    <t>Swatik Kumar Das</t>
  </si>
  <si>
    <t>Birendra Nath Das</t>
  </si>
  <si>
    <t>indianinfra2021@gmail.com</t>
  </si>
  <si>
    <t>Sumati Das</t>
  </si>
  <si>
    <t>ritikdas321@gmail.com</t>
  </si>
  <si>
    <t>Yash Jain</t>
  </si>
  <si>
    <t>Pramod Kumar Jain</t>
  </si>
  <si>
    <t>pramod.240775@gmail.com</t>
  </si>
  <si>
    <t>Nivedita Jain</t>
  </si>
  <si>
    <t>nivi.201980@gmail.com</t>
  </si>
  <si>
    <t>Yuvan Nayak</t>
  </si>
  <si>
    <t>Kishore Chandra Nayak</t>
  </si>
  <si>
    <t>kishore.c.n@gmail.com</t>
  </si>
  <si>
    <t>Sangeeta Kumari Nayak</t>
  </si>
  <si>
    <t>Aaditee Jena</t>
  </si>
  <si>
    <t>Sanjay Kumar Jena</t>
  </si>
  <si>
    <t>mrsanjaykumarjena@rediffmail.com</t>
  </si>
  <si>
    <t>Madhusmita Jena</t>
  </si>
  <si>
    <t>madhusmita1508@gmail.com</t>
  </si>
  <si>
    <t>Akankshya Panigrahi</t>
  </si>
  <si>
    <t>Surendra Kumar Panigrahi</t>
  </si>
  <si>
    <t>surendra.panigrahi@gmail.com</t>
  </si>
  <si>
    <t>Sagarika Panigrahi</t>
  </si>
  <si>
    <t>sagarikapanigrahi1980@gmail.com</t>
  </si>
  <si>
    <t>ANKSHITA DAS</t>
  </si>
  <si>
    <t>ASIS DAS</t>
  </si>
  <si>
    <t>asisdas77@gmail.com</t>
  </si>
  <si>
    <t>ALKA DAS</t>
  </si>
  <si>
    <t>dasalka678@gmail.com</t>
  </si>
  <si>
    <t>Arjyabrata Kar</t>
  </si>
  <si>
    <t>Priyabrata Kar</t>
  </si>
  <si>
    <t>kpriyabrata@gmail.com</t>
  </si>
  <si>
    <t>Reena Kar</t>
  </si>
  <si>
    <t>Arundhati Mohanty</t>
  </si>
  <si>
    <t>Samya Mohanty</t>
  </si>
  <si>
    <t>samya.mohanty@gmail.com</t>
  </si>
  <si>
    <t>Sukanti Badi</t>
  </si>
  <si>
    <t>sukantibadi02@gmail.com</t>
  </si>
  <si>
    <t>Divyansha Bal</t>
  </si>
  <si>
    <t>DIYA BHAYANI</t>
  </si>
  <si>
    <t>BIJAY KUMAR BHAYANI</t>
  </si>
  <si>
    <t>heenabijay@gmail.com</t>
  </si>
  <si>
    <t>HEENA BHAYANI</t>
  </si>
  <si>
    <t>Dristi Durga</t>
  </si>
  <si>
    <t>D.P. Khuntia</t>
  </si>
  <si>
    <t>munnakhuntia82@gmail.com</t>
  </si>
  <si>
    <t>Prajna Pattnaik</t>
  </si>
  <si>
    <t>Eshana Sahu</t>
  </si>
  <si>
    <t>Girish Kumar Sahu</t>
  </si>
  <si>
    <t>girishk.sahu@nic.co.in</t>
  </si>
  <si>
    <t>Anjana Sahu</t>
  </si>
  <si>
    <t>Eshita Parekh</t>
  </si>
  <si>
    <t>pratik_parekh2@yahoo.com</t>
  </si>
  <si>
    <t>charviparekh131@gmail.com</t>
  </si>
  <si>
    <t>Himadri Tanaya Nayak</t>
  </si>
  <si>
    <t>Bilanka Nayak</t>
  </si>
  <si>
    <t>bilankanayak16@gmail.com</t>
  </si>
  <si>
    <t>Jhunu Rani Behera</t>
  </si>
  <si>
    <t>himisalin16@gmail.com</t>
  </si>
  <si>
    <t>Janvi Mohanty</t>
  </si>
  <si>
    <t>bdmohanty@gmail.com</t>
  </si>
  <si>
    <t>bd.mohanty@tatasteel.com</t>
  </si>
  <si>
    <t>nairmanojvasudevan@gmail.com</t>
  </si>
  <si>
    <t>Monalisha Priyadarsini Rout</t>
  </si>
  <si>
    <t>Sanjit Kumar Rout</t>
  </si>
  <si>
    <t>sanjit1122.rout@gmail.com</t>
  </si>
  <si>
    <t>Smita Rout</t>
  </si>
  <si>
    <t>rout.smita1982@gmail.com</t>
  </si>
  <si>
    <t>PALAK NIHALANI</t>
  </si>
  <si>
    <t>VIKAS KUMAR NIHALANI</t>
  </si>
  <si>
    <t>vikasnihalani9691@gmail.com</t>
  </si>
  <si>
    <t>KAJAL NIHALANI</t>
  </si>
  <si>
    <t>honeynihalani16@gmail.com</t>
  </si>
  <si>
    <t>Prathmesh Gaurav</t>
  </si>
  <si>
    <t>Nitin Gaurav</t>
  </si>
  <si>
    <t>nitin.gaurav1@gmail.com</t>
  </si>
  <si>
    <t>Puja Gaurav</t>
  </si>
  <si>
    <t>puja.gaurav1@gmail.com</t>
  </si>
  <si>
    <t>Pratiksha Sahoo</t>
  </si>
  <si>
    <t>Dilip Kumar Sahoo</t>
  </si>
  <si>
    <t>dilipsahoo5566@gmail.com</t>
  </si>
  <si>
    <t>Prachi Sahoo</t>
  </si>
  <si>
    <t>prachisahoo36@gmail.com</t>
  </si>
  <si>
    <t>Pratikshya Priyadarshini</t>
  </si>
  <si>
    <t>Sanjib Ballav Jena</t>
  </si>
  <si>
    <t>sanjeebjain@gmail.com</t>
  </si>
  <si>
    <t>jenarajashree71@gmail.com</t>
  </si>
  <si>
    <t>Priyanshee Deo</t>
  </si>
  <si>
    <t>pravasinideo2020@gmail.com</t>
  </si>
  <si>
    <t>Rakhal Chandra Nayak</t>
  </si>
  <si>
    <t>rakhal1978@gmail.com</t>
  </si>
  <si>
    <t>Sasmita Nayak</t>
  </si>
  <si>
    <t>sasmita.1981@gmail.com</t>
  </si>
  <si>
    <t>Ritul Gartia</t>
  </si>
  <si>
    <t>Lingaraj Gartia</t>
  </si>
  <si>
    <t>llllgartia@gmail.com</t>
  </si>
  <si>
    <t>Nirupama Gartia</t>
  </si>
  <si>
    <t>nirupamaaaaa@gmail.com</t>
  </si>
  <si>
    <t>S.Deepak Prusty</t>
  </si>
  <si>
    <t>S.Ajit Kumar Prusty</t>
  </si>
  <si>
    <t>prustyajit39931@gmail.com</t>
  </si>
  <si>
    <t>K.Suprabha</t>
  </si>
  <si>
    <t>ksuprabha.patro@gmail.com</t>
  </si>
  <si>
    <t>Saesha Shreeyali</t>
  </si>
  <si>
    <t>Sasanka Sekhar Singh</t>
  </si>
  <si>
    <t>sasanka.singh@gmail.com</t>
  </si>
  <si>
    <t>Kalpana Rani Mahapatra</t>
  </si>
  <si>
    <t>kalpana.mahapatra@gmail.com</t>
  </si>
  <si>
    <t>Sanchee Sahoo</t>
  </si>
  <si>
    <t>Satyaswarup Sahoo</t>
  </si>
  <si>
    <t>sswarupsahoo@gmail.com</t>
  </si>
  <si>
    <t>Nabanita Pradhan</t>
  </si>
  <si>
    <t>Sara Anwita</t>
  </si>
  <si>
    <t>Suvasis Swain</t>
  </si>
  <si>
    <t>suvasisswain2009@gmail.com</t>
  </si>
  <si>
    <t>Soumya Nayak</t>
  </si>
  <si>
    <t>soumyanayakemailid@gmail.com</t>
  </si>
  <si>
    <t>Srusti Singh Samanta</t>
  </si>
  <si>
    <t>Kaliprasad Singh Samanta</t>
  </si>
  <si>
    <t>saishrusti0@gmail.com</t>
  </si>
  <si>
    <t>Meera Kumari Singh Samanta</t>
  </si>
  <si>
    <t>Jajnabarah Mohanty</t>
  </si>
  <si>
    <t>jazmohanty@gmail.com</t>
  </si>
  <si>
    <t>Ranjita Mohanty</t>
  </si>
  <si>
    <t>ranjitamohanty74@gmail.com</t>
  </si>
  <si>
    <t>Tarun Tapan Bhuyan</t>
  </si>
  <si>
    <t>Tapan Kumar Bhuyan</t>
  </si>
  <si>
    <t>busyinl@gmail.com</t>
  </si>
  <si>
    <t>Deshakalyani Rout</t>
  </si>
  <si>
    <t>routdk2005@gmail.com</t>
  </si>
  <si>
    <t>Vyapti Patro</t>
  </si>
  <si>
    <t>Tanuj Patro</t>
  </si>
  <si>
    <t>patrotanuj@gmail.com</t>
  </si>
  <si>
    <t>Woddi Jaya Surya Lakshmi</t>
  </si>
  <si>
    <t>lakshmipatro76@gmail.com</t>
  </si>
  <si>
    <t>Zaara Fahmida</t>
  </si>
  <si>
    <t>serajyusha@rediffmail.com</t>
  </si>
  <si>
    <t>shalini.mohanty05@gmail.com</t>
  </si>
  <si>
    <t>Aadarshini Karmakar</t>
  </si>
  <si>
    <t>Bholanath Karmakar</t>
  </si>
  <si>
    <t>karmakarbholanath@gmail.com</t>
  </si>
  <si>
    <t>Chitralekha Karmakar</t>
  </si>
  <si>
    <t>Aahan Akankhit Mishra</t>
  </si>
  <si>
    <t>Akankhit Mishra</t>
  </si>
  <si>
    <t>akankhit4u@yahoo.in</t>
  </si>
  <si>
    <t>Pallabi Mishra</t>
  </si>
  <si>
    <t>prettypallabi@gmail.com</t>
  </si>
  <si>
    <t>rajeshsubarno@gmail.com</t>
  </si>
  <si>
    <t>nsp25371@gmail.com</t>
  </si>
  <si>
    <t>Aditi Todi</t>
  </si>
  <si>
    <t>Binit Todi</t>
  </si>
  <si>
    <t>btodi@yahoo.com</t>
  </si>
  <si>
    <t>Poonam Todi</t>
  </si>
  <si>
    <t>Akshyat Nakshyatra</t>
  </si>
  <si>
    <t>Bibhuti Pati</t>
  </si>
  <si>
    <t>bibhujournalist@gmail.com</t>
  </si>
  <si>
    <t>Suneeta Pati</t>
  </si>
  <si>
    <t>suneetapati4@gmail.com</t>
  </si>
  <si>
    <t>Alankrita Nath</t>
  </si>
  <si>
    <t>Laxman Kumar Nath</t>
  </si>
  <si>
    <t>laxman_nath@yahoo.com</t>
  </si>
  <si>
    <t>Sujata Nath</t>
  </si>
  <si>
    <t>Aliva Ray</t>
  </si>
  <si>
    <t>Dipak Ray</t>
  </si>
  <si>
    <t>planningorissa@gmail.com</t>
  </si>
  <si>
    <t>Imankalyan Nayak</t>
  </si>
  <si>
    <t>Aman Pradhan</t>
  </si>
  <si>
    <t>Shreenibas Pradhan</t>
  </si>
  <si>
    <t>spradhan0143@gmail.com</t>
  </si>
  <si>
    <t>Hiramani Pradhan</t>
  </si>
  <si>
    <t>pradhanhiramani@gmail.com</t>
  </si>
  <si>
    <t>Ananya Biswal</t>
  </si>
  <si>
    <t>Dillip Kumar Biswal</t>
  </si>
  <si>
    <t>dillipbiswal74@gmail.com</t>
  </si>
  <si>
    <t>Dipika Ray</t>
  </si>
  <si>
    <t>raydeepika76@gmail.com</t>
  </si>
  <si>
    <t>Ankita Das</t>
  </si>
  <si>
    <t>manojdas778@gmail.com</t>
  </si>
  <si>
    <t>Anshuman Chatial</t>
  </si>
  <si>
    <t>Ranjit Chatial</t>
  </si>
  <si>
    <t>seemashatiyal@gmail.com</t>
  </si>
  <si>
    <t>Sima Chatial</t>
  </si>
  <si>
    <t>Ansruta Sahu</t>
  </si>
  <si>
    <t>Birendra Kumar Sahu</t>
  </si>
  <si>
    <t>kumarsahubirendra55@gmail.com</t>
  </si>
  <si>
    <t>Prasanti Swar</t>
  </si>
  <si>
    <t>prasantiswar14@gmail.com</t>
  </si>
  <si>
    <t>Anwesh Dash</t>
  </si>
  <si>
    <t>Ranajeet Dash</t>
  </si>
  <si>
    <t>ranajeetadv73@gmail.com</t>
  </si>
  <si>
    <t>Truptimayee Dash</t>
  </si>
  <si>
    <t>Avyukta Jena</t>
  </si>
  <si>
    <t>Bhakti Karonya Parida</t>
  </si>
  <si>
    <t>Bijaya Kumar Parida</t>
  </si>
  <si>
    <t>rashmita.parida12371237@gmail.com</t>
  </si>
  <si>
    <t>Rasmita Parida</t>
  </si>
  <si>
    <t>Bhanushka Samal</t>
  </si>
  <si>
    <t>sudhansh@thearchitects.co.in</t>
  </si>
  <si>
    <t>mousumi@thearchitects.co.in</t>
  </si>
  <si>
    <t>Harsh Motwani</t>
  </si>
  <si>
    <t>Rajesh Kumar Motwani</t>
  </si>
  <si>
    <t>motwaniceramics@gmail.com</t>
  </si>
  <si>
    <t>Esha Motwani</t>
  </si>
  <si>
    <t>harshmotwani918@gmail.com</t>
  </si>
  <si>
    <t>Heetal Tripathy</t>
  </si>
  <si>
    <t>Satya Prakash Tripathy</t>
  </si>
  <si>
    <t>happy.satya@gmail.com</t>
  </si>
  <si>
    <t>Monalisa Patro</t>
  </si>
  <si>
    <t>monapatro@gmail.com</t>
  </si>
  <si>
    <t>Jyotika Panda</t>
  </si>
  <si>
    <t>Ranjit Panda</t>
  </si>
  <si>
    <t>ranjitpanda063@gmail.com</t>
  </si>
  <si>
    <t>Hara Priya Panda</t>
  </si>
  <si>
    <t>Karan Mohanty</t>
  </si>
  <si>
    <t>Sukanta Kumar Mohanty</t>
  </si>
  <si>
    <t>karanbabumohanty@gmail.com</t>
  </si>
  <si>
    <t>karanmohanty2009@gmail.com</t>
  </si>
  <si>
    <t>Mohammad Saif Raza</t>
  </si>
  <si>
    <t>Mohammad Khalid Raja</t>
  </si>
  <si>
    <t>er.khalidraja@yahoo.com</t>
  </si>
  <si>
    <t>Rezia Sultana</t>
  </si>
  <si>
    <t>Mukteswari Pratihari</t>
  </si>
  <si>
    <t>Umasankar Pratihari</t>
  </si>
  <si>
    <t>omshankar6161@gmail.com</t>
  </si>
  <si>
    <t>Manjulata Pratihari</t>
  </si>
  <si>
    <t>Omm Priyanshu Sekhar Naik</t>
  </si>
  <si>
    <t>Rajshree Nayak</t>
  </si>
  <si>
    <t>swarnalatanayak7772@gmail.com</t>
  </si>
  <si>
    <t>Swarnalata Nayak</t>
  </si>
  <si>
    <t>soumyanayak234@gmail.com</t>
  </si>
  <si>
    <t>Sai Eshaan Pyla</t>
  </si>
  <si>
    <t>Satya Sai Kishore</t>
  </si>
  <si>
    <t>sskpyla@gmail.com</t>
  </si>
  <si>
    <t>Deepali Pyla</t>
  </si>
  <si>
    <t>deepalipyla@gmail.com</t>
  </si>
  <si>
    <t>Siddhi Dash</t>
  </si>
  <si>
    <t>shaktidash777@gmail.com</t>
  </si>
  <si>
    <t>Suchitra Dash</t>
  </si>
  <si>
    <t>Soumya Sagarika Nayak</t>
  </si>
  <si>
    <t>sarojkumarnayak1794@gmail.com</t>
  </si>
  <si>
    <t>Mohini Nayak</t>
  </si>
  <si>
    <t>littlemohininayak@gmail.com</t>
  </si>
  <si>
    <t xml:space="preserve">Vighnesh </t>
  </si>
  <si>
    <t>Asutosh Mahapatra</t>
  </si>
  <si>
    <t>jpanda041@gmail.com</t>
  </si>
  <si>
    <t>Jyoti Panda</t>
  </si>
  <si>
    <t>yogaifs@yahoo.co.in</t>
  </si>
  <si>
    <t>XII CAMBRIDGE</t>
  </si>
  <si>
    <t>R</t>
  </si>
  <si>
    <t>Adwait Anashwar Singh</t>
  </si>
  <si>
    <t>Laxmi Narayan Singh</t>
  </si>
  <si>
    <t>ar_lns@yahoo.co.in</t>
  </si>
  <si>
    <t>Smaranika Satpathy</t>
  </si>
  <si>
    <t>ar.smaran@gmail.com</t>
  </si>
  <si>
    <t>Amaar Jawaid</t>
  </si>
  <si>
    <t>Wasim Jawaid</t>
  </si>
  <si>
    <t>wasim.jawaid@gmail.com</t>
  </si>
  <si>
    <t>Farheen Ahmed</t>
  </si>
  <si>
    <t>farheenahmed786@gmail.com</t>
  </si>
  <si>
    <t>Ishaan Mishra</t>
  </si>
  <si>
    <t>rajemishra@gmail.com</t>
  </si>
  <si>
    <t>kasturika@gmail.com</t>
  </si>
  <si>
    <t>Soumya Prasad Nayak</t>
  </si>
  <si>
    <t>Kedarnath Nayak</t>
  </si>
  <si>
    <t>kedarnathnayak363@gmail.com</t>
  </si>
  <si>
    <t>Madhumita Nayak</t>
  </si>
  <si>
    <t>mailmadhumita80@gmail.com</t>
  </si>
  <si>
    <t>SUCHETA RAUT</t>
  </si>
  <si>
    <t>RAKESH ROUT</t>
  </si>
  <si>
    <t>rakeshrout2000@yahoo.com</t>
  </si>
  <si>
    <t>CHINMAEE ROUT</t>
  </si>
  <si>
    <t>chinmaee_raut@yahoo.com</t>
  </si>
  <si>
    <t>Abhim Saikrishna Patra</t>
  </si>
  <si>
    <t>Ashok kumar Patra</t>
  </si>
  <si>
    <t>bandita.rout@gmail.com</t>
  </si>
  <si>
    <t>A01733</t>
  </si>
  <si>
    <t>Atharv Kumar Jena</t>
  </si>
  <si>
    <t>Ashis Kumar Jena</t>
  </si>
  <si>
    <t>subhashreepatra111@gmail.com</t>
  </si>
  <si>
    <t>Devanshi Ashooja</t>
  </si>
  <si>
    <t>Subash Chandra Sahoo</t>
  </si>
  <si>
    <t>rpoojalin12@gmail.com</t>
  </si>
  <si>
    <t>Poojalin Rout</t>
  </si>
  <si>
    <t>subashsahoo1987@gmail.com</t>
  </si>
  <si>
    <t>Ishanvi Ray</t>
  </si>
  <si>
    <t>Satyabrata Barik</t>
  </si>
  <si>
    <t>barik.satyabratta@gmail.com</t>
  </si>
  <si>
    <t>Sweta Priyadarshinee</t>
  </si>
  <si>
    <t>swetapriyadarshinee@gmail.com</t>
  </si>
  <si>
    <t>Shanaya Vyas</t>
  </si>
  <si>
    <t>Prince Kaushal Vyas</t>
  </si>
  <si>
    <t>princevyas1@gmail.com</t>
  </si>
  <si>
    <t>Monika Sharma</t>
  </si>
  <si>
    <t>monika.chaturvedi25.083@gmail.com</t>
  </si>
  <si>
    <t>Shanvi Shanaya Sahu</t>
  </si>
  <si>
    <t>Sarbeswar Sahu</t>
  </si>
  <si>
    <t>sahoosarbeswar1994@gmail.com</t>
  </si>
  <si>
    <t>Sonita Sahu</t>
  </si>
  <si>
    <t>sonitasahu1997@gmail.com</t>
  </si>
  <si>
    <t>Sudiksha Jena</t>
  </si>
  <si>
    <t>Bijay Kumar Jena</t>
  </si>
  <si>
    <t>bijayjena329.bbsr@gmail.com</t>
  </si>
  <si>
    <t>laxmipriyabhuyan329@gmail.com</t>
  </si>
  <si>
    <t>Swastik Swarup Rout</t>
  </si>
  <si>
    <t>Sujit Kumar Rout</t>
  </si>
  <si>
    <t>tanmayeerout@gmail.com</t>
  </si>
  <si>
    <t>Swagatika Biswal</t>
  </si>
  <si>
    <t>biswalswagatika1993@gmail.com</t>
  </si>
  <si>
    <t>A01738</t>
  </si>
  <si>
    <t>Tisya Trishika</t>
  </si>
  <si>
    <t>Siddhartha Behera</t>
  </si>
  <si>
    <t>Priyadarsini Pradhan</t>
  </si>
  <si>
    <t>pdarshini55@gmail.com</t>
  </si>
  <si>
    <t>A01766</t>
  </si>
  <si>
    <t>Aayan Nayak</t>
  </si>
  <si>
    <t>A01680</t>
  </si>
  <si>
    <t>Advika Roy</t>
  </si>
  <si>
    <t>aniketkumar7106@gmail.com</t>
  </si>
  <si>
    <t>Skandha</t>
  </si>
  <si>
    <t>skandha333@gmail.com</t>
  </si>
  <si>
    <t>A01666</t>
  </si>
  <si>
    <t>Ayra Subudhi</t>
  </si>
  <si>
    <t>Ashish Kumar Subudhi</t>
  </si>
  <si>
    <t>ashishsubudhi1221@gmail.com</t>
  </si>
  <si>
    <t>Sristi Sananda Nayak</t>
  </si>
  <si>
    <t>sristisananda@gmail.com</t>
  </si>
  <si>
    <t>Jashaswi Dash</t>
  </si>
  <si>
    <t>Jyoti Ranjan Dash</t>
  </si>
  <si>
    <t>drjrd88@gmail.com</t>
  </si>
  <si>
    <t>Sushree Sovana Mishra</t>
  </si>
  <si>
    <t>mishra.sovana94@gmail.com</t>
  </si>
  <si>
    <t>A01728</t>
  </si>
  <si>
    <t>Kirtee Samridhi Swain</t>
  </si>
  <si>
    <t>silpasahoo90@gmail.com</t>
  </si>
  <si>
    <t>A01734</t>
  </si>
  <si>
    <t>Maurya Pattanaik</t>
  </si>
  <si>
    <t>Nevaan Sarangi</t>
  </si>
  <si>
    <t>Jiten Sarangi</t>
  </si>
  <si>
    <t>jiniboo206@gmail.com</t>
  </si>
  <si>
    <t>Nibesaya Rutuparna Tripathy</t>
  </si>
  <si>
    <t>nibesaya.tripathy@gmail.com</t>
  </si>
  <si>
    <t>Ridit Chaki</t>
  </si>
  <si>
    <t>Sudipta Chaki</t>
  </si>
  <si>
    <t>sudiptachaki.chaki@gmail.com</t>
  </si>
  <si>
    <t>Madhumita Guin</t>
  </si>
  <si>
    <t>A01744</t>
  </si>
  <si>
    <t>Saisha Dash</t>
  </si>
  <si>
    <t>A01526</t>
  </si>
  <si>
    <t>Aadya Sahu</t>
  </si>
  <si>
    <t>Ritesh Sahu</t>
  </si>
  <si>
    <t>sahu.ritesh5@gmail.com</t>
  </si>
  <si>
    <t>Soumya Sucharita Dash</t>
  </si>
  <si>
    <t>soumyasucharita.dash@gmail.com</t>
  </si>
  <si>
    <t>Pankaj Kumar Pradhan</t>
  </si>
  <si>
    <t>smrutirout1982@gmail.com</t>
  </si>
  <si>
    <t>Aarna Goenka</t>
  </si>
  <si>
    <t>Raghav Goenka</t>
  </si>
  <si>
    <t>goenka.raghav@outlook.com</t>
  </si>
  <si>
    <t>Ankita Goenka</t>
  </si>
  <si>
    <t>dr.ankita.ac@gmail.com</t>
  </si>
  <si>
    <t>Aarunya Rath</t>
  </si>
  <si>
    <t>Ansuman Rath</t>
  </si>
  <si>
    <t>anshuman.ratha.ar@gmail.com</t>
  </si>
  <si>
    <t>Baisnabi Panda</t>
  </si>
  <si>
    <t>baisnabi.panda952@gmail.com</t>
  </si>
  <si>
    <t>A01619</t>
  </si>
  <si>
    <t>Aeindri Shambhavi Nayak</t>
  </si>
  <si>
    <t>Sankarsan Nayak</t>
  </si>
  <si>
    <t>nayaksankarsan.ki23@gmail.com</t>
  </si>
  <si>
    <t>Tamishree Behera</t>
  </si>
  <si>
    <t>tamishree91@gmail.com</t>
  </si>
  <si>
    <t>A01737</t>
  </si>
  <si>
    <t>Arghyadeep Binot</t>
  </si>
  <si>
    <t>Bijaya Kumar Binot</t>
  </si>
  <si>
    <t>bijaya.binot@gmail.com</t>
  </si>
  <si>
    <t>Ambika Das</t>
  </si>
  <si>
    <t>bijayabinot85@gmail.com</t>
  </si>
  <si>
    <t>Atharv Goenka</t>
  </si>
  <si>
    <t>Atharva Pradhan</t>
  </si>
  <si>
    <t>Himansu Sekhar Pradhan</t>
  </si>
  <si>
    <t>hs.pradhan@outlook.com</t>
  </si>
  <si>
    <t>Rakhismita Majhi</t>
  </si>
  <si>
    <t>rakhismita.majhi@outlook.com</t>
  </si>
  <si>
    <t>A01664</t>
  </si>
  <si>
    <t>Bisharad Acharya</t>
  </si>
  <si>
    <t>Nitish Ranjan Acharya</t>
  </si>
  <si>
    <t>drnitishra05@gmail.com</t>
  </si>
  <si>
    <t>Rohani Nayak</t>
  </si>
  <si>
    <t>rohanirinky@gmail.com</t>
  </si>
  <si>
    <t>Devika Oram</t>
  </si>
  <si>
    <t>Divija Panigrahi</t>
  </si>
  <si>
    <t>A01482</t>
  </si>
  <si>
    <t>Divyanshu Dev Baliarsingh</t>
  </si>
  <si>
    <t>Deepak Baliarsingh</t>
  </si>
  <si>
    <t>deepakbaliarsingh47@gmail.com</t>
  </si>
  <si>
    <t>Subhalaxmi Baliarsingh</t>
  </si>
  <si>
    <t>A01624</t>
  </si>
  <si>
    <t>Harshvardhan Das</t>
  </si>
  <si>
    <t>Chitaranjan Das</t>
  </si>
  <si>
    <t>crdas7@gmail.com</t>
  </si>
  <si>
    <t>Jagyanseni Parida</t>
  </si>
  <si>
    <t>jagyanseniparida321@gmail.com</t>
  </si>
  <si>
    <t>Inika Nayak</t>
  </si>
  <si>
    <t>sonacs.pattnaik@gmail.com</t>
  </si>
  <si>
    <t>Krishiv Patro</t>
  </si>
  <si>
    <t>Tripati Balaji Patro</t>
  </si>
  <si>
    <t>tripathi_balaji@yahoo.com</t>
  </si>
  <si>
    <t>Bandana Senapati</t>
  </si>
  <si>
    <t>bandana.balaji@gmail.com</t>
  </si>
  <si>
    <t>Mayank Patra</t>
  </si>
  <si>
    <t>Utpal Patra</t>
  </si>
  <si>
    <t>patra.utpal@gmail.com</t>
  </si>
  <si>
    <t>Rosalin Ghosh</t>
  </si>
  <si>
    <t>rosalin.ghosh@gmail.com</t>
  </si>
  <si>
    <t>Pranit Kabra</t>
  </si>
  <si>
    <t>Govind kabra</t>
  </si>
  <si>
    <t>cagovindkabra@gmail.com</t>
  </si>
  <si>
    <t>Prity Dewan</t>
  </si>
  <si>
    <t>capritydiwan@gmail.com</t>
  </si>
  <si>
    <t>A01607</t>
  </si>
  <si>
    <t>Satkrit Dodrajka</t>
  </si>
  <si>
    <t>A01675</t>
  </si>
  <si>
    <t>Shivanshi Panda</t>
  </si>
  <si>
    <t>goutamguntu@gmail.com</t>
  </si>
  <si>
    <t>Rasmin Sahu</t>
  </si>
  <si>
    <t>rasminsahu123@gmail.com</t>
  </si>
  <si>
    <t>A01617</t>
  </si>
  <si>
    <t>Zayd Rahman</t>
  </si>
  <si>
    <t>Khatibur Rahman Mohammad</t>
  </si>
  <si>
    <t>A01596</t>
  </si>
  <si>
    <t>Ziana Chakravarty</t>
  </si>
  <si>
    <t>Amit Kumar Chakravarty</t>
  </si>
  <si>
    <t>amit.chakravarty@hotmail.com</t>
  </si>
  <si>
    <t>Pallavi Paikaray</t>
  </si>
  <si>
    <t>pallaviray60@gmail.com</t>
  </si>
  <si>
    <t>A01580</t>
  </si>
  <si>
    <t>Aadarsh Kumar Pal</t>
  </si>
  <si>
    <t>Suresh Kumar Pal</t>
  </si>
  <si>
    <t>Sabita Pal</t>
  </si>
  <si>
    <t>sabitapal1980@gmail.com</t>
  </si>
  <si>
    <t>A01581</t>
  </si>
  <si>
    <t>Aanya Ray</t>
  </si>
  <si>
    <t>Amitabh Ray</t>
  </si>
  <si>
    <t>amitabray@gmail.com</t>
  </si>
  <si>
    <t>Rajeswari</t>
  </si>
  <si>
    <t>rajeswaripal41@gmail.com</t>
  </si>
  <si>
    <t xml:space="preserve">Adiva </t>
  </si>
  <si>
    <t>Manoj Kumar Vishwakarma</t>
  </si>
  <si>
    <t>champvolley@gmail.com</t>
  </si>
  <si>
    <t>Priyanka Sharma</t>
  </si>
  <si>
    <t>priyanka212215@gmail.com</t>
  </si>
  <si>
    <t>A01640</t>
  </si>
  <si>
    <t>Adya Utkarshi Sahoo</t>
  </si>
  <si>
    <t>Lokanath Prasad Sahoo</t>
  </si>
  <si>
    <t>lokanath.prasad89@gmail.com</t>
  </si>
  <si>
    <t>Sangya Sagarika Patra</t>
  </si>
  <si>
    <t>sangya1996@gmail.com</t>
  </si>
  <si>
    <t>A01456</t>
  </si>
  <si>
    <t>Arkadyuti Roy</t>
  </si>
  <si>
    <t>Amartya Roy</t>
  </si>
  <si>
    <t>amartya.roy@gmail.com</t>
  </si>
  <si>
    <t>pink028@gmail.com</t>
  </si>
  <si>
    <t>Arman Dash</t>
  </si>
  <si>
    <t>Pradip Kumar Ramanuja Dash</t>
  </si>
  <si>
    <t>pkrdash3301@gmail.com</t>
  </si>
  <si>
    <t>Manjushree Mishra</t>
  </si>
  <si>
    <t>A01628</t>
  </si>
  <si>
    <t>Ayaan Sahoo</t>
  </si>
  <si>
    <t>nalinisahoo@gmail.com</t>
  </si>
  <si>
    <t>Nalinee Sahoo</t>
  </si>
  <si>
    <t>Ayansh Shyamak Dash</t>
  </si>
  <si>
    <t>Deepak Ranjan Dash</t>
  </si>
  <si>
    <t>itipanda00@gmail.com</t>
  </si>
  <si>
    <t>Itishree Panda</t>
  </si>
  <si>
    <t>A01556</t>
  </si>
  <si>
    <t>Dipshika Sahoo</t>
  </si>
  <si>
    <t>Dillip Kumar Sahoo</t>
  </si>
  <si>
    <t>dillipsahoo89@gmail.com</t>
  </si>
  <si>
    <t>kalpana.dillip789@gmail.com</t>
  </si>
  <si>
    <t>Heemalaya Sinha</t>
  </si>
  <si>
    <t>Asis Kumar Sinha</t>
  </si>
  <si>
    <t>sa99kumar@gmail.com</t>
  </si>
  <si>
    <t>Sila Sinha</t>
  </si>
  <si>
    <t>silasinha1980@gmail.com</t>
  </si>
  <si>
    <t>KHIASHA VIJAYVERGIA</t>
  </si>
  <si>
    <t>ARPIT VIJAYVERGIA</t>
  </si>
  <si>
    <t>vijayarpit25@gmail.com</t>
  </si>
  <si>
    <t>AARSI VIJAYVERGIA</t>
  </si>
  <si>
    <t>aarsiparekhap8@gmail.com</t>
  </si>
  <si>
    <t>A01684</t>
  </si>
  <si>
    <t>Krivi Nayak</t>
  </si>
  <si>
    <t>rn.fusion126@gmail.com</t>
  </si>
  <si>
    <t>Kshirabdi Debatosa</t>
  </si>
  <si>
    <t>iamkshirabdi@gmail.com</t>
  </si>
  <si>
    <t>A01488</t>
  </si>
  <si>
    <t>Madhvik Sahu</t>
  </si>
  <si>
    <t>A01533</t>
  </si>
  <si>
    <t>Manvik Nayak</t>
  </si>
  <si>
    <t>Manabhanjan Nayak</t>
  </si>
  <si>
    <t>manabhanjan.nayak@gmail.com</t>
  </si>
  <si>
    <t>Deepika Pradhan</t>
  </si>
  <si>
    <t>deepikapradhan63@gmail.com</t>
  </si>
  <si>
    <t>A01502</t>
  </si>
  <si>
    <t>Naisha Pattanaik</t>
  </si>
  <si>
    <t>sachpattanaik@gmail.com</t>
  </si>
  <si>
    <t>Samarth Roy</t>
  </si>
  <si>
    <t>Sagar Roy</t>
  </si>
  <si>
    <t>sagar1987roy@gmail.com</t>
  </si>
  <si>
    <t>Samadrita Roy</t>
  </si>
  <si>
    <t>samadritaroy.25@gmail.com</t>
  </si>
  <si>
    <t>A01544</t>
  </si>
  <si>
    <t>Sanchit Sanay Das</t>
  </si>
  <si>
    <t>Sarthak Das</t>
  </si>
  <si>
    <t>sarthak.das1988@gmail.com</t>
  </si>
  <si>
    <t>Ayesa Kuanar</t>
  </si>
  <si>
    <t>ayesa.kuanar@gmail.com</t>
  </si>
  <si>
    <t>Sharun Mishra</t>
  </si>
  <si>
    <t>Shivendra Kumar Mishra</t>
  </si>
  <si>
    <t>shivendra1477@gmail.com</t>
  </si>
  <si>
    <t>Ami Choubey</t>
  </si>
  <si>
    <t>ami.scorp22@gmail.com</t>
  </si>
  <si>
    <t>A01468</t>
  </si>
  <si>
    <t>Snehanshree Rout</t>
  </si>
  <si>
    <t>Anil Kumar Rout</t>
  </si>
  <si>
    <t>akr2221990@gmail.com</t>
  </si>
  <si>
    <t>Suchismita Rout</t>
  </si>
  <si>
    <t>Suhani Kandoi</t>
  </si>
  <si>
    <t>Sahil Kandoi</t>
  </si>
  <si>
    <t>swetaagarwal0110@gmail.com</t>
  </si>
  <si>
    <t>Sweta Kandoi</t>
  </si>
  <si>
    <t>A01706</t>
  </si>
  <si>
    <t>Triyansh Surya</t>
  </si>
  <si>
    <t>ddgouda.009@gmail.com</t>
  </si>
  <si>
    <t>A01613</t>
  </si>
  <si>
    <t>Abhinav Mishra</t>
  </si>
  <si>
    <t>Abhishek Mishra</t>
  </si>
  <si>
    <t>drabhishek28mishra@gmail.com</t>
  </si>
  <si>
    <t>Vandana Mishra</t>
  </si>
  <si>
    <t>vandanashukla108@gmail.com</t>
  </si>
  <si>
    <t>A01461</t>
  </si>
  <si>
    <t>Adarsh Ray</t>
  </si>
  <si>
    <t>Biswajit Ray</t>
  </si>
  <si>
    <t>manaswini.pattanaik12@gmail.com</t>
  </si>
  <si>
    <t>Manaswini Pattanaik</t>
  </si>
  <si>
    <t>A01576</t>
  </si>
  <si>
    <t>Aishani Saylie</t>
  </si>
  <si>
    <t>Bipin Bihari Pradhan</t>
  </si>
  <si>
    <t>drbipinbpradhan@gmail.com</t>
  </si>
  <si>
    <t>Asharani Pradhan</t>
  </si>
  <si>
    <t>ashabipin12@gmail.com</t>
  </si>
  <si>
    <t>A01463</t>
  </si>
  <si>
    <t>Arnisha Chhotaray</t>
  </si>
  <si>
    <t>abinash.julu@gmail.com</t>
  </si>
  <si>
    <t>Sripada Badajena</t>
  </si>
  <si>
    <t>sripada.chhotaray@gmail.com</t>
  </si>
  <si>
    <t>A01717</t>
  </si>
  <si>
    <t>Avira Kharb</t>
  </si>
  <si>
    <t>Suman kumari</t>
  </si>
  <si>
    <t>chaudhary.suman07@gmail.com</t>
  </si>
  <si>
    <t>A01629</t>
  </si>
  <si>
    <t>Ayaansh Behera</t>
  </si>
  <si>
    <t>vabeshrulz133@gmail.com</t>
  </si>
  <si>
    <t>A01721</t>
  </si>
  <si>
    <t xml:space="preserve">B Sharvil Shivansh </t>
  </si>
  <si>
    <t>maafs183868@gmail.com</t>
  </si>
  <si>
    <t>madhusmitapuchi@gmail.com</t>
  </si>
  <si>
    <t>Dakshya Nandini Dalai</t>
  </si>
  <si>
    <t>Umasankar Dalai</t>
  </si>
  <si>
    <t>umasankardalai1981@gmail.com</t>
  </si>
  <si>
    <t>sunitadalai3007@gmail.com</t>
  </si>
  <si>
    <t>Dhruva Kumar Patra</t>
  </si>
  <si>
    <t>Dillip Kumar Patra</t>
  </si>
  <si>
    <t>patradillip91@gmail.com</t>
  </si>
  <si>
    <t>Sashikala Biswal</t>
  </si>
  <si>
    <t>b.arushi1993@gmail.com</t>
  </si>
  <si>
    <t>A01457</t>
  </si>
  <si>
    <t>Krishiv Dey</t>
  </si>
  <si>
    <t>Abinash Kumar Dey</t>
  </si>
  <si>
    <t>abinashkudey@gmail.com</t>
  </si>
  <si>
    <t>Susmita Sen</t>
  </si>
  <si>
    <t>susmita98payal@gmail.com</t>
  </si>
  <si>
    <t>Kritika Mohapatra</t>
  </si>
  <si>
    <t>Patitapaban Mohapatra</t>
  </si>
  <si>
    <t>Kuldeep Paikaray</t>
  </si>
  <si>
    <t>Soubhagya Ranjan Paikaray</t>
  </si>
  <si>
    <t>soubhagyapaikaray15@gmail.com</t>
  </si>
  <si>
    <t>subhashreesrp@gmail.com</t>
  </si>
  <si>
    <t>A01540</t>
  </si>
  <si>
    <t>Mohammad Rayyan Humaid</t>
  </si>
  <si>
    <t>Mohammad Mohtesam</t>
  </si>
  <si>
    <t>mohd.mohtesam@gmail.com</t>
  </si>
  <si>
    <t>Nazma Ali</t>
  </si>
  <si>
    <t>nazmaali2010@gmail.com</t>
  </si>
  <si>
    <t>Nehanshi Sahoo</t>
  </si>
  <si>
    <t>A01432</t>
  </si>
  <si>
    <t>Prerit Sikaria</t>
  </si>
  <si>
    <t>Anish Sikaria</t>
  </si>
  <si>
    <t>sikaria_anish@yahoo.co.in</t>
  </si>
  <si>
    <t>Priyanka Agarwal</t>
  </si>
  <si>
    <t>priyanka.agrwl581@gmail.com</t>
  </si>
  <si>
    <t>A01639</t>
  </si>
  <si>
    <t>Riddhi Siddharth</t>
  </si>
  <si>
    <t>A01637</t>
  </si>
  <si>
    <t>Rishan Chakraborty</t>
  </si>
  <si>
    <t>A01593</t>
  </si>
  <si>
    <t>Shivansh Rout</t>
  </si>
  <si>
    <t>Soumya Ranjan Rout</t>
  </si>
  <si>
    <t>soumya.rout@gmail.com</t>
  </si>
  <si>
    <t>madhumita.sap@gmail.com</t>
  </si>
  <si>
    <t>Shreeyan Saathvik Sahu</t>
  </si>
  <si>
    <t>Sukanta Sahu</t>
  </si>
  <si>
    <t>wintekslr@gmail.com</t>
  </si>
  <si>
    <t>Lipika Sahoo</t>
  </si>
  <si>
    <t>lipikasahoo04@gmail.com</t>
  </si>
  <si>
    <t>Sukarn Bakshi</t>
  </si>
  <si>
    <t>Biswa Ranjan Bakshi</t>
  </si>
  <si>
    <t>rbakshi3338@gmail.com</t>
  </si>
  <si>
    <t>Priyadarshini Behera</t>
  </si>
  <si>
    <t>priyadarshinibehera156@gmail.com</t>
  </si>
  <si>
    <t>Sushant Kumar Panda</t>
  </si>
  <si>
    <t>babujinu454@gmail.com</t>
  </si>
  <si>
    <t>Gangotri Padhy</t>
  </si>
  <si>
    <t>gangotrisushant@gmail.com</t>
  </si>
  <si>
    <t>A01506</t>
  </si>
  <si>
    <t>Ummul Baneen Patel</t>
  </si>
  <si>
    <t>Ali Asger Patel</t>
  </si>
  <si>
    <t>ali.patel78652@gmail.com</t>
  </si>
  <si>
    <t>Zainab Patel</t>
  </si>
  <si>
    <t>zainab52.zd8@gmail.com</t>
  </si>
  <si>
    <t>A01473</t>
  </si>
  <si>
    <t>Vedika Ray</t>
  </si>
  <si>
    <t>Tapan Kumar Ray</t>
  </si>
  <si>
    <t>ray.whitewizard.tapan.001@gmail.com</t>
  </si>
  <si>
    <t>Monica Santa Nath</t>
  </si>
  <si>
    <t>nathmonica7@gmail.com</t>
  </si>
  <si>
    <t>A01685</t>
  </si>
  <si>
    <t>Yohanna Rout</t>
  </si>
  <si>
    <t>Swadheen Kumar Rout</t>
  </si>
  <si>
    <t>swadheenrout@gmail.com</t>
  </si>
  <si>
    <t>Elisha Paikray</t>
  </si>
  <si>
    <t>elishapaikray@gmail.com</t>
  </si>
  <si>
    <t>A01699</t>
  </si>
  <si>
    <t>Aadya Sharma</t>
  </si>
  <si>
    <t>Vinit Sharma</t>
  </si>
  <si>
    <t>vinit.sharma60@gmail.com</t>
  </si>
  <si>
    <t>nidhisharma0361@gmail.com</t>
  </si>
  <si>
    <t>Aarna Aaradhya Moharana</t>
  </si>
  <si>
    <t>ojhanirupama80@gmail.com</t>
  </si>
  <si>
    <t>9861541774/ 7008565630</t>
  </si>
  <si>
    <t>Aavya Nandini Satpathy</t>
  </si>
  <si>
    <t>Tathagata Satpathy</t>
  </si>
  <si>
    <t>tatzaudi@yahoo.com</t>
  </si>
  <si>
    <t>Adyasha Satpathy</t>
  </si>
  <si>
    <t>adyasha27jan@gmail.com</t>
  </si>
  <si>
    <t>A01710</t>
  </si>
  <si>
    <t>Agam Gugnani</t>
  </si>
  <si>
    <t>Amitesh Gugnani</t>
  </si>
  <si>
    <t>amitesh@grandmark.in</t>
  </si>
  <si>
    <t>Upasana Chawla</t>
  </si>
  <si>
    <t>upasana.chawla@hotmail.com</t>
  </si>
  <si>
    <t>A01400</t>
  </si>
  <si>
    <t>Duaa Panda Satapathy</t>
  </si>
  <si>
    <t>Anil Satapathy</t>
  </si>
  <si>
    <t>anilmayfair@gmail.com</t>
  </si>
  <si>
    <t>Sudeshna S Panda</t>
  </si>
  <si>
    <t>sudeshnapanda5@gmail.com</t>
  </si>
  <si>
    <t>A01569</t>
  </si>
  <si>
    <t>Ishaan Jena</t>
  </si>
  <si>
    <t>itzpradeepta@gmail.com</t>
  </si>
  <si>
    <t>Bishnu Priya Baral</t>
  </si>
  <si>
    <t>Kalyani Hans</t>
  </si>
  <si>
    <t>Akshoy Hans</t>
  </si>
  <si>
    <t>akshoy.hans@gmail.com</t>
  </si>
  <si>
    <t>Shreya Hans</t>
  </si>
  <si>
    <t>shreya.hans24@gmail.com</t>
  </si>
  <si>
    <t>A01697</t>
  </si>
  <si>
    <t>Nandini Agarwal</t>
  </si>
  <si>
    <t>agarwalkapil0000@gmail.com</t>
  </si>
  <si>
    <t>preeti.success@gamil.com</t>
  </si>
  <si>
    <t>A01654</t>
  </si>
  <si>
    <t>Parth Kandoi</t>
  </si>
  <si>
    <t>Rahul Kandoi</t>
  </si>
  <si>
    <t>rahulkandoi85@gmail.com</t>
  </si>
  <si>
    <t>Divya Kandoi</t>
  </si>
  <si>
    <t>garg.divs@gmail.com</t>
  </si>
  <si>
    <t>Rudrapratap Swain</t>
  </si>
  <si>
    <t>A01443</t>
  </si>
  <si>
    <t>sudhansu.sahoo87@gmail.com</t>
  </si>
  <si>
    <t>Sushree Nivedita Sahu</t>
  </si>
  <si>
    <t>sushreenivedita@gmail.com</t>
  </si>
  <si>
    <t>A01601</t>
  </si>
  <si>
    <t>Samaksh Singh</t>
  </si>
  <si>
    <t>sourav.sujit@gmail.com</t>
  </si>
  <si>
    <t>A01564</t>
  </si>
  <si>
    <t>Sanskriti Jaiswal</t>
  </si>
  <si>
    <t>Sumit Kumar Jaiswal</t>
  </si>
  <si>
    <t>ipsakara@gmail.com</t>
  </si>
  <si>
    <t>Ipsa Kara</t>
  </si>
  <si>
    <t>Shivik Chhapolia</t>
  </si>
  <si>
    <t>A01405</t>
  </si>
  <si>
    <t>Viraaj Mohanty</t>
  </si>
  <si>
    <t>chiranjiv@swasti.com</t>
  </si>
  <si>
    <t>A01448</t>
  </si>
  <si>
    <t>Advik Sahu</t>
  </si>
  <si>
    <t>Abhishek Sahu</t>
  </si>
  <si>
    <t>adipu29@gmail.com</t>
  </si>
  <si>
    <t>Swati Sucharita Sahoo</t>
  </si>
  <si>
    <t>swatithestar10@gmail.com</t>
  </si>
  <si>
    <t>Aishwarya Subudhi</t>
  </si>
  <si>
    <t>Dhiren Kumar Subudhi</t>
  </si>
  <si>
    <t>dhirenkumarsubudhi90@gmail.com</t>
  </si>
  <si>
    <t>Nina Subudhi</t>
  </si>
  <si>
    <t>ninasubudhi@gmail.com</t>
  </si>
  <si>
    <t>A01702</t>
  </si>
  <si>
    <t>ARCHIT ADYANT DASH</t>
  </si>
  <si>
    <t>Avyukt Aren</t>
  </si>
  <si>
    <t>Shrey Aren</t>
  </si>
  <si>
    <t>shreyaren@gmail.com</t>
  </si>
  <si>
    <t>Kavita Sharma</t>
  </si>
  <si>
    <t>Purbi Pratyusha</t>
  </si>
  <si>
    <t>Nandikesh sejpada</t>
  </si>
  <si>
    <t>rupajita.dwibedy95@gmail.com</t>
  </si>
  <si>
    <t>Rupali Rupajita Dwibedy</t>
  </si>
  <si>
    <t>Radannya Sethi</t>
  </si>
  <si>
    <t>Dinesh Kumar Sethi</t>
  </si>
  <si>
    <t>dsethi797@gmail.com</t>
  </si>
  <si>
    <t>Jayasmita Seth</t>
  </si>
  <si>
    <t>Rishiraj Jena</t>
  </si>
  <si>
    <t>Rasmi Ranjan Jena</t>
  </si>
  <si>
    <t>bkrasmi@gmail.com</t>
  </si>
  <si>
    <t>Madhusweta Patnaik</t>
  </si>
  <si>
    <t>rinnie.madhusweta@gmail.com</t>
  </si>
  <si>
    <t>Rudransh Mallick</t>
  </si>
  <si>
    <t>Debabrata Malik</t>
  </si>
  <si>
    <t>debabrata.150@gmail.com</t>
  </si>
  <si>
    <t>Rosalin Mallick</t>
  </si>
  <si>
    <t>mallickrosalin7@gmail.com</t>
  </si>
  <si>
    <t>A01552</t>
  </si>
  <si>
    <t>Saransh Mallick</t>
  </si>
  <si>
    <t>Manas Ranjan Mallick</t>
  </si>
  <si>
    <t>tapasmanas@gmail.com</t>
  </si>
  <si>
    <t>Madhusmita Jagadev</t>
  </si>
  <si>
    <t>madhusmita.jagdev1992@gmail.com</t>
  </si>
  <si>
    <t>A01408</t>
  </si>
  <si>
    <t>Shriyan Agarwal</t>
  </si>
  <si>
    <t>A01767</t>
  </si>
  <si>
    <t>Sibanshi Subhadarshini Raul</t>
  </si>
  <si>
    <t>Ranjan Kumar Raul</t>
  </si>
  <si>
    <t>ranjankumar7591@gmail.com</t>
  </si>
  <si>
    <t>A01711</t>
  </si>
  <si>
    <t>Unnatti Gugnani</t>
  </si>
  <si>
    <t>A01729</t>
  </si>
  <si>
    <t>Vedanshu Sekhar</t>
  </si>
  <si>
    <t>Rashmita Das</t>
  </si>
  <si>
    <t>Vihana Patwari</t>
  </si>
  <si>
    <t>Gokul Patwari</t>
  </si>
  <si>
    <t>gokulpatwari91@gmail.com</t>
  </si>
  <si>
    <t>Priyanka Patwari</t>
  </si>
  <si>
    <t>priyankatayal812@gmail.com</t>
  </si>
  <si>
    <t>A01509</t>
  </si>
  <si>
    <t>Yashika Panda</t>
  </si>
  <si>
    <t>Ashutosh Panda</t>
  </si>
  <si>
    <t>ashu.ashupanda@gmail.com</t>
  </si>
  <si>
    <t>Pratyash Ray</t>
  </si>
  <si>
    <t>A01378</t>
  </si>
  <si>
    <t>Aanika Agrawal Patnaik</t>
  </si>
  <si>
    <t>Animesh Patnaik</t>
  </si>
  <si>
    <t>animesh.patnaik@gmail.com</t>
  </si>
  <si>
    <t>Ankita Agrawal</t>
  </si>
  <si>
    <t>ankita.agrawal.969@gmail.com</t>
  </si>
  <si>
    <t>A01439</t>
  </si>
  <si>
    <t>Abhas Rachit Oram</t>
  </si>
  <si>
    <t>Bijay Oram</t>
  </si>
  <si>
    <t>oram.bijay@gmail.com</t>
  </si>
  <si>
    <t>Sarojini Raman</t>
  </si>
  <si>
    <t>sraman10371@gmail.com</t>
  </si>
  <si>
    <t>A01421</t>
  </si>
  <si>
    <t>Alexa Swain</t>
  </si>
  <si>
    <t>Pratap Kumar Swain</t>
  </si>
  <si>
    <t>pratapphy200@gmail.com</t>
  </si>
  <si>
    <t>Subhadarshini Rout</t>
  </si>
  <si>
    <t>A01700</t>
  </si>
  <si>
    <t>Anaysha Shah</t>
  </si>
  <si>
    <t>Kanhaiyalal Shah</t>
  </si>
  <si>
    <t>mail@bhaibhaishop.com</t>
  </si>
  <si>
    <t>A01583</t>
  </si>
  <si>
    <t>Annika Mohapatra</t>
  </si>
  <si>
    <t>abhi.praxis@gmail.com</t>
  </si>
  <si>
    <t>Leesa Mohanty</t>
  </si>
  <si>
    <t>leesa.mohanty@gmail.com</t>
  </si>
  <si>
    <t>Arya Nandini</t>
  </si>
  <si>
    <t>Jasmin Sahoo</t>
  </si>
  <si>
    <t>sahoojasmin06@gmail.com</t>
  </si>
  <si>
    <t>Avyaan Nayak</t>
  </si>
  <si>
    <t>Atanu Ranjan Nayak</t>
  </si>
  <si>
    <t>Sunaina Nayak</t>
  </si>
  <si>
    <t>A01412</t>
  </si>
  <si>
    <t>Baibhav Bhabaninandan Dash</t>
  </si>
  <si>
    <t>A01368</t>
  </si>
  <si>
    <t>Devansi Mohanty</t>
  </si>
  <si>
    <t>s.sdevi.devi85@gmail.com</t>
  </si>
  <si>
    <t>S Devi</t>
  </si>
  <si>
    <t>A01373</t>
  </si>
  <si>
    <t>Divyansh Ranjan</t>
  </si>
  <si>
    <t>Rajeev Ranjan</t>
  </si>
  <si>
    <t>rajeevranjanagri@gmail.com</t>
  </si>
  <si>
    <t>Ankita Jha</t>
  </si>
  <si>
    <t>yesankita10@gmail.com</t>
  </si>
  <si>
    <t>A01501</t>
  </si>
  <si>
    <t>Kavya S Swain</t>
  </si>
  <si>
    <t>Sanjeeb Kumar Swain</t>
  </si>
  <si>
    <t>hotsanjeeb@gmail.com</t>
  </si>
  <si>
    <t>Shilpa Barisal</t>
  </si>
  <si>
    <t>shilpa2031@gmail.com</t>
  </si>
  <si>
    <t>A01689</t>
  </si>
  <si>
    <t>Sattvik B Singh</t>
  </si>
  <si>
    <t>Susanta Kumar Singh</t>
  </si>
  <si>
    <t>susanta.sp2010@gmail.com</t>
  </si>
  <si>
    <t>Sabita Bastia</t>
  </si>
  <si>
    <t>sabita.bastia@gmail.com</t>
  </si>
  <si>
    <t>A01740</t>
  </si>
  <si>
    <t>Shrihan Prakash</t>
  </si>
  <si>
    <t>Srithik Pradhan</t>
  </si>
  <si>
    <t>Santosh Kumar Pradhan</t>
  </si>
  <si>
    <t>mainfleet@vggindia.com</t>
  </si>
  <si>
    <t>Swati Sahoo</t>
  </si>
  <si>
    <t>swati.sahoo@gmail.com</t>
  </si>
  <si>
    <t>Vaidik Thakur</t>
  </si>
  <si>
    <t>Rajiv Kumar Thakur</t>
  </si>
  <si>
    <t>A01347</t>
  </si>
  <si>
    <t>Vihaan Jena</t>
  </si>
  <si>
    <t>Amitav Jena</t>
  </si>
  <si>
    <t>banujanayak@gmail.com</t>
  </si>
  <si>
    <t>Banuja Nayak</t>
  </si>
  <si>
    <t>A01417</t>
  </si>
  <si>
    <t>Advaith Amiya Kar</t>
  </si>
  <si>
    <t>Amiya Ranjan Kar</t>
  </si>
  <si>
    <t>amiyakar1@gmail.com</t>
  </si>
  <si>
    <t>Pooja Tiwari</t>
  </si>
  <si>
    <t>A01715</t>
  </si>
  <si>
    <t>Aryaa Preetam</t>
  </si>
  <si>
    <t>Preetam Das</t>
  </si>
  <si>
    <t>preetam1990.das@gmail.com</t>
  </si>
  <si>
    <t>Prarthana Priyadarshini</t>
  </si>
  <si>
    <t>prarthana.vssut@gmail.com</t>
  </si>
  <si>
    <t>A01736</t>
  </si>
  <si>
    <t>Ayushman Mohapatra</t>
  </si>
  <si>
    <t>Santipani Mohapatra</t>
  </si>
  <si>
    <t>santipanimohapatra@gmail.com</t>
  </si>
  <si>
    <t>A01478</t>
  </si>
  <si>
    <t>Biswa Bandita Patra</t>
  </si>
  <si>
    <t>Saroj Kumar Patra</t>
  </si>
  <si>
    <t>sarojpatra6644@gmail.com</t>
  </si>
  <si>
    <t>Swarnamayee Parida</t>
  </si>
  <si>
    <t>A01674</t>
  </si>
  <si>
    <t>DHWANI KUMAR DASH</t>
  </si>
  <si>
    <t>AMLAN DASH</t>
  </si>
  <si>
    <t>amlan.dash86@gmail.com</t>
  </si>
  <si>
    <t>SHRADDHA KUMAR</t>
  </si>
  <si>
    <t>shraddha@xim.edu.in</t>
  </si>
  <si>
    <t>A01542</t>
  </si>
  <si>
    <t>Divyansh Sekhar Patra</t>
  </si>
  <si>
    <t>Debasis Patra</t>
  </si>
  <si>
    <t>dplucky300@gmail.com</t>
  </si>
  <si>
    <t>Geetanjali Das</t>
  </si>
  <si>
    <t>geetamama.das@gmail.com</t>
  </si>
  <si>
    <t>GATIK RANJAN SAHOO</t>
  </si>
  <si>
    <t>RASMI RANJAN SAHOO</t>
  </si>
  <si>
    <t>namita1rasmi@gmail.com</t>
  </si>
  <si>
    <t>NAMITA SAHOO</t>
  </si>
  <si>
    <t>A01719</t>
  </si>
  <si>
    <t>Ishaan Thakur</t>
  </si>
  <si>
    <t>Manish Thakur</t>
  </si>
  <si>
    <t>tmanish138@gmail.com</t>
  </si>
  <si>
    <t>Priti Mishra</t>
  </si>
  <si>
    <t>pm954470@gmail.com</t>
  </si>
  <si>
    <t>Karvi Mishra</t>
  </si>
  <si>
    <t>Adarsh Kumar Mishra</t>
  </si>
  <si>
    <t>adarsh.mishra07@gmail.com</t>
  </si>
  <si>
    <t>Tanushree Swain</t>
  </si>
  <si>
    <t>tanushreeswain07@gmail.com</t>
  </si>
  <si>
    <t>A01584</t>
  </si>
  <si>
    <t>Mrityunjoy Routray</t>
  </si>
  <si>
    <t>Indurekha Routray</t>
  </si>
  <si>
    <t xml:space="preserve">Nyra Naavya </t>
  </si>
  <si>
    <t>Chitaranjan Behera</t>
  </si>
  <si>
    <t>behera.chitaranjan@gmail.com</t>
  </si>
  <si>
    <t>Rashmi Rekha Lenka</t>
  </si>
  <si>
    <t>cbehera@hcl.com</t>
  </si>
  <si>
    <t>A01454</t>
  </si>
  <si>
    <t>Pranavi Jena</t>
  </si>
  <si>
    <t>Abhishek Jena</t>
  </si>
  <si>
    <t>bapuni207@gmail.com</t>
  </si>
  <si>
    <t>Pinaki Pradhan</t>
  </si>
  <si>
    <t>Rajveer Jena</t>
  </si>
  <si>
    <t>Kaushik Jena</t>
  </si>
  <si>
    <t>jenakaushik@gmail.com</t>
  </si>
  <si>
    <t>Byapti Birlipta Jena</t>
  </si>
  <si>
    <t>byapti.ksom@gmail.com</t>
  </si>
  <si>
    <t>A01512</t>
  </si>
  <si>
    <t>Rihansh Yogesh Riswadkar</t>
  </si>
  <si>
    <t>Yogesh Riswadkar</t>
  </si>
  <si>
    <t>yriswadkar@gmail.com</t>
  </si>
  <si>
    <t>Snehal Bhagwat Bagade</t>
  </si>
  <si>
    <t>snehal4797@gmail.com</t>
  </si>
  <si>
    <t>Saanvi Shreyanshi</t>
  </si>
  <si>
    <t>Sangram Keshari Mohanty</t>
  </si>
  <si>
    <t>sangrammkcg@gmail.com</t>
  </si>
  <si>
    <t>Ashita Das</t>
  </si>
  <si>
    <t>A01676</t>
  </si>
  <si>
    <t>Shivansh Mohapatra</t>
  </si>
  <si>
    <t>Subhransu Mohapatra</t>
  </si>
  <si>
    <t>Sushree Baisali kar</t>
  </si>
  <si>
    <t>sushree.iiam@gmail.com</t>
  </si>
  <si>
    <t>A01403</t>
  </si>
  <si>
    <t>Aayansh Panigrahi</t>
  </si>
  <si>
    <t>Shashanka Sekhar</t>
  </si>
  <si>
    <t>rushashank@gmail.com</t>
  </si>
  <si>
    <t>Ruchismita Mishra Panigrahi</t>
  </si>
  <si>
    <t>Advika Jena</t>
  </si>
  <si>
    <t>Manas Ranjan Jena</t>
  </si>
  <si>
    <t>manasjenaa@gmail.com</t>
  </si>
  <si>
    <t>Puja Maharana</t>
  </si>
  <si>
    <t>pujaranij9@gmail.com</t>
  </si>
  <si>
    <t>A01600</t>
  </si>
  <si>
    <t>Anshita Biswal</t>
  </si>
  <si>
    <t>Chitransh Pradhan</t>
  </si>
  <si>
    <t>Duryodhan Pradhan</t>
  </si>
  <si>
    <t>duryodhanpradhan@live.com</t>
  </si>
  <si>
    <t>Jasmita Bedanta</t>
  </si>
  <si>
    <t>jasmita99bedanta@gmail.com</t>
  </si>
  <si>
    <t>A01558</t>
  </si>
  <si>
    <t>Deetya Mallick</t>
  </si>
  <si>
    <t>manasmallick25@gmail.com</t>
  </si>
  <si>
    <t>Kanika Soni</t>
  </si>
  <si>
    <t>kanikasonis@gmail.com</t>
  </si>
  <si>
    <t>Devangini Sahoo</t>
  </si>
  <si>
    <t>Sudhir Kumar Sahoo</t>
  </si>
  <si>
    <t>sudhirkumarsahoo09@gmail.com</t>
  </si>
  <si>
    <t>Prachismita Parida</t>
  </si>
  <si>
    <t>Harsashree Hritwika Kar</t>
  </si>
  <si>
    <t>A01297</t>
  </si>
  <si>
    <t>Krishika Gupta</t>
  </si>
  <si>
    <t>Sanjay Kumar Gupta</t>
  </si>
  <si>
    <t>sanjaygupta.sky@gmail.com</t>
  </si>
  <si>
    <t>Rojalina Rout</t>
  </si>
  <si>
    <t>rojalinarout@gmail.com</t>
  </si>
  <si>
    <t>Lalit Kumar Jena</t>
  </si>
  <si>
    <t>Mihir Kumar Jena</t>
  </si>
  <si>
    <t>mihirkumar4702@gmail.com</t>
  </si>
  <si>
    <t>Subhasini Jena</t>
  </si>
  <si>
    <t>A01663</t>
  </si>
  <si>
    <t>Rudransh Mohanty</t>
  </si>
  <si>
    <t>A01718</t>
  </si>
  <si>
    <t>Samridhee Smruti Srichandan</t>
  </si>
  <si>
    <t>Sambit Sunil Srichandan</t>
  </si>
  <si>
    <t>sambit.sunil.50@gmail.com</t>
  </si>
  <si>
    <t>A01420</t>
  </si>
  <si>
    <t>Siya Patnaik</t>
  </si>
  <si>
    <t>Badal Patnaik</t>
  </si>
  <si>
    <t>badalpatnaik@gmail.com</t>
  </si>
  <si>
    <t>Sushree Sangeeta Behera</t>
  </si>
  <si>
    <t>A01433</t>
  </si>
  <si>
    <t>Sujal Kumar Gochhayat</t>
  </si>
  <si>
    <t>Manas Kumar Gochhayat</t>
  </si>
  <si>
    <t>manasgochhayat05@gmail.com</t>
  </si>
  <si>
    <t>Swati Prabha Sahu</t>
  </si>
  <si>
    <t>A01589</t>
  </si>
  <si>
    <t>Swaransh Pati</t>
  </si>
  <si>
    <t>Swagat Kumar Pati</t>
  </si>
  <si>
    <t>swagatkumar1990@gmail.com</t>
  </si>
  <si>
    <t>Rasmita Sahoo</t>
  </si>
  <si>
    <t>pinky.sahoo2523@gmail.com</t>
  </si>
  <si>
    <t>A01343</t>
  </si>
  <si>
    <t>VARUN MISHRA</t>
  </si>
  <si>
    <t>GAUTAM MISHRA</t>
  </si>
  <si>
    <t>SWETALEENA PARIJA</t>
  </si>
  <si>
    <t>Aanay Biswal</t>
  </si>
  <si>
    <t>Mitali Madhusmita Sahoo</t>
  </si>
  <si>
    <t>leo.mitali@gmail.com</t>
  </si>
  <si>
    <t>A01511</t>
  </si>
  <si>
    <t>Aariv Shreyas</t>
  </si>
  <si>
    <t>Pramod Kumar Giri</t>
  </si>
  <si>
    <t>pramodkumargiri86@gmail.com</t>
  </si>
  <si>
    <t>archanamishra.ouat@gmail.com</t>
  </si>
  <si>
    <t>A01575</t>
  </si>
  <si>
    <t>Advait Dash</t>
  </si>
  <si>
    <t>S Priyadarshi Dash</t>
  </si>
  <si>
    <t>armyboyzdash@gmail.com</t>
  </si>
  <si>
    <t>Rashmi Ranjita Tritapthy</t>
  </si>
  <si>
    <t>rashmi.ranjita89@gmail.com</t>
  </si>
  <si>
    <t>Evelyn Singh</t>
  </si>
  <si>
    <t>deepaksingh@investodisha.org</t>
  </si>
  <si>
    <t>A01543</t>
  </si>
  <si>
    <t>Ivaani Das</t>
  </si>
  <si>
    <t>Deepak Debashish Das</t>
  </si>
  <si>
    <t>babudeepak07@gmail.com</t>
  </si>
  <si>
    <t>Rajanya Debnath</t>
  </si>
  <si>
    <t>rajanyadebnath@gmail.com</t>
  </si>
  <si>
    <t>A01455</t>
  </si>
  <si>
    <t>Kashika Mishra</t>
  </si>
  <si>
    <t>KIRAN KUMAR MISHRA</t>
  </si>
  <si>
    <t>mishrakiran086@gmail.com</t>
  </si>
  <si>
    <t>SASMITA MAHAPATRA</t>
  </si>
  <si>
    <t>sasmita.pinky173@gmail.com</t>
  </si>
  <si>
    <t>A01484</t>
  </si>
  <si>
    <t>Mishika Tanmayee</t>
  </si>
  <si>
    <t>drmanas1587@gmail.com</t>
  </si>
  <si>
    <t>Kumari Monalisa</t>
  </si>
  <si>
    <t>monalishan21@gmail.com</t>
  </si>
  <si>
    <t>A01633</t>
  </si>
  <si>
    <t>Muskaan Saboo</t>
  </si>
  <si>
    <t>Rohit Saboo</t>
  </si>
  <si>
    <t>rohitsaboo90@gmail.com</t>
  </si>
  <si>
    <t>Aarti Saboo</t>
  </si>
  <si>
    <t>swtaarchi90@gmail.com</t>
  </si>
  <si>
    <t>A01694</t>
  </si>
  <si>
    <t>Nabjit Sahoo</t>
  </si>
  <si>
    <t>Pankaj Kumar Sahoo</t>
  </si>
  <si>
    <t>pankajsahoo50@gmail.com</t>
  </si>
  <si>
    <t>Ratnamohini Sahoo</t>
  </si>
  <si>
    <t>A01459</t>
  </si>
  <si>
    <t>Paridhi Agarwal</t>
  </si>
  <si>
    <t>Shyam Agarwal</t>
  </si>
  <si>
    <t>shyamuagarwal@gmail.com</t>
  </si>
  <si>
    <t>Pratiksha Agarwal</t>
  </si>
  <si>
    <t>A01333</t>
  </si>
  <si>
    <t>Sharvil Behera</t>
  </si>
  <si>
    <t>A01287</t>
  </si>
  <si>
    <t>Souryajit Mohanty</t>
  </si>
  <si>
    <t>satyajit7272@gmail.com</t>
  </si>
  <si>
    <t>Syara Saadvika Panda</t>
  </si>
  <si>
    <t>Soumya Shankar Panda</t>
  </si>
  <si>
    <t>soumyashankar.panda@gmail.com</t>
  </si>
  <si>
    <t>Srusti Dash</t>
  </si>
  <si>
    <t>srusti.india@gmail.com</t>
  </si>
  <si>
    <t>A01557</t>
  </si>
  <si>
    <t>VIRAJ PATTJOSHI</t>
  </si>
  <si>
    <t>SOHAN PATTJOSHI</t>
  </si>
  <si>
    <t>sohanpattjoshi@ironmountain.com</t>
  </si>
  <si>
    <t>MOUSUMI MONALISA PATTJOSHI</t>
  </si>
  <si>
    <t>A01549</t>
  </si>
  <si>
    <t>Yuvan Sahu</t>
  </si>
  <si>
    <t>Digamber Lal Sahu</t>
  </si>
  <si>
    <t>Dibyanshu Mall</t>
  </si>
  <si>
    <t>Gingyansu Mall</t>
  </si>
  <si>
    <t>happydreams143@gmail.com</t>
  </si>
  <si>
    <t>Snigdha Mohanty</t>
  </si>
  <si>
    <t>happysnigdha1992@gmail.com</t>
  </si>
  <si>
    <t>A01336</t>
  </si>
  <si>
    <t>Divyansh Verma</t>
  </si>
  <si>
    <t>Ajay Kumar Verma</t>
  </si>
  <si>
    <t>ajay4u82@gmail.com</t>
  </si>
  <si>
    <t>Punam Verma</t>
  </si>
  <si>
    <t>poonam_mast@gmail.com</t>
  </si>
  <si>
    <t>A01550</t>
  </si>
  <si>
    <t>Gitanshi Mallick</t>
  </si>
  <si>
    <t>Granth Mittal</t>
  </si>
  <si>
    <t>agarwalsangita1287@gmail.com</t>
  </si>
  <si>
    <t>A01508</t>
  </si>
  <si>
    <t>Mishka Mohanty</t>
  </si>
  <si>
    <t>Sidharth Mohanty</t>
  </si>
  <si>
    <t>sidharthmohanty333@gmail.com</t>
  </si>
  <si>
    <t>Shivi Rastogi</t>
  </si>
  <si>
    <t>enggshivi05@gmail.com</t>
  </si>
  <si>
    <t>Naisha Agrawal</t>
  </si>
  <si>
    <t>deepak.agr19@gmail.com</t>
  </si>
  <si>
    <t>A01742</t>
  </si>
  <si>
    <t>Nirban Panda</t>
  </si>
  <si>
    <t>sumanranjanpanda@gmail.com</t>
  </si>
  <si>
    <t>Subhasmita Tripathy</t>
  </si>
  <si>
    <t>subha.ki28@gmail.com</t>
  </si>
  <si>
    <t>Priyahana Pattanayak</t>
  </si>
  <si>
    <t>rekha377@gmail.com</t>
  </si>
  <si>
    <t>A01631</t>
  </si>
  <si>
    <t>Reyaansh Mandal</t>
  </si>
  <si>
    <t>Dinesh Kumar Mandal</t>
  </si>
  <si>
    <t>dinesh.m3032@gmail.com</t>
  </si>
  <si>
    <t>Ankita Sahoo</t>
  </si>
  <si>
    <t>ankitasahoo916@gmail.com</t>
  </si>
  <si>
    <t>A01479</t>
  </si>
  <si>
    <t>Reyansh Raiguru</t>
  </si>
  <si>
    <t>Devi Prasad Raiguru</t>
  </si>
  <si>
    <t>dev111res@gmail.com</t>
  </si>
  <si>
    <t>Sujata Jha</t>
  </si>
  <si>
    <t>sujata8789.jha@gmail.com</t>
  </si>
  <si>
    <t>Sayesha Mohanty</t>
  </si>
  <si>
    <t>Sambit Mohanty</t>
  </si>
  <si>
    <t>sambitmohanty.bbsr@gmail.com</t>
  </si>
  <si>
    <t>Sradhanjali Pattnayak</t>
  </si>
  <si>
    <t>shradhanjali103@gmail.com</t>
  </si>
  <si>
    <t>A01334</t>
  </si>
  <si>
    <t>Shivansh Behera</t>
  </si>
  <si>
    <t>A01505</t>
  </si>
  <si>
    <t xml:space="preserve">Shlok Pradhan </t>
  </si>
  <si>
    <t>Surya Kanta Pradhan</t>
  </si>
  <si>
    <t>A01722</t>
  </si>
  <si>
    <t xml:space="preserve">Trishika Triya </t>
  </si>
  <si>
    <t>Utsav Uday</t>
  </si>
  <si>
    <t>utsav.uday15@gmail.com</t>
  </si>
  <si>
    <t>samal.silalipi@gmail.com</t>
  </si>
  <si>
    <t>Vrishag Swain</t>
  </si>
  <si>
    <t>Sagar Ranjan Swain</t>
  </si>
  <si>
    <t>sagarika.welcomeu@gmail.com</t>
  </si>
  <si>
    <t>A01591</t>
  </si>
  <si>
    <t>Zyan Sabyasachi</t>
  </si>
  <si>
    <t>Ashish Sabyasachi Nayak</t>
  </si>
  <si>
    <t>nayakashish012@gmail.com</t>
  </si>
  <si>
    <t>email.saritasahoo@gmail.com</t>
  </si>
  <si>
    <t>A01712</t>
  </si>
  <si>
    <t>AADVIKA MITRA</t>
  </si>
  <si>
    <t>Debashish Mitra</t>
  </si>
  <si>
    <t>debashish.mitra@gmail.com</t>
  </si>
  <si>
    <t>Shalini Badal</t>
  </si>
  <si>
    <t>shalinibadal@gmail.com</t>
  </si>
  <si>
    <t>A01708</t>
  </si>
  <si>
    <t>Aahan Sarda</t>
  </si>
  <si>
    <t>Ashok Kumar Sarda</t>
  </si>
  <si>
    <t>saradaplywood.bbsr@gmail.com</t>
  </si>
  <si>
    <t>A01381</t>
  </si>
  <si>
    <t>Ayansh Mahakud</t>
  </si>
  <si>
    <t>Subrat Mahakud</t>
  </si>
  <si>
    <t>mahakudsubrat298@gmail.com</t>
  </si>
  <si>
    <t>Prativa Mahakud</t>
  </si>
  <si>
    <t>A01486</t>
  </si>
  <si>
    <t>Devank Sekhar Das</t>
  </si>
  <si>
    <t>A01620</t>
  </si>
  <si>
    <t>Dishaan Sarangi</t>
  </si>
  <si>
    <t>sagarika.hota@gmail.com</t>
  </si>
  <si>
    <t>A01362</t>
  </si>
  <si>
    <t>KASHVI AGARWAL</t>
  </si>
  <si>
    <t>RAKESH AGARWALLA</t>
  </si>
  <si>
    <t>RESHU AGARWAL</t>
  </si>
  <si>
    <t>A01521</t>
  </si>
  <si>
    <t>Kirti Mohanty</t>
  </si>
  <si>
    <t>Baranyendu Mohanty</t>
  </si>
  <si>
    <t>baranyendumohanty@gmail.com</t>
  </si>
  <si>
    <t>Swikruti Mohanty</t>
  </si>
  <si>
    <t>mohantyswikruti59@gmail.com</t>
  </si>
  <si>
    <t>A01323</t>
  </si>
  <si>
    <t>Kriyansh Bhardwaj</t>
  </si>
  <si>
    <t>Kishen Bhardwaj</t>
  </si>
  <si>
    <t>krs_4u@hotmail.com</t>
  </si>
  <si>
    <t>Nishu Mishra</t>
  </si>
  <si>
    <t>nishu.mishra10@gmail.com</t>
  </si>
  <si>
    <t>A01295</t>
  </si>
  <si>
    <t>Mishel Mahrous Khan</t>
  </si>
  <si>
    <t>A01730</t>
  </si>
  <si>
    <t>Namish Parida</t>
  </si>
  <si>
    <t>Priyajit Parida</t>
  </si>
  <si>
    <t>snehasmitaswain@gmail.com</t>
  </si>
  <si>
    <t>Snehasmita Swain</t>
  </si>
  <si>
    <t>snehasmitaswain1@gmail.com</t>
  </si>
  <si>
    <t>A01568</t>
  </si>
  <si>
    <t>Rishidhara Swain</t>
  </si>
  <si>
    <t>Srikant Kumar Swain</t>
  </si>
  <si>
    <t>srikantswainvss@gmail.com</t>
  </si>
  <si>
    <t>Simpul Swain</t>
  </si>
  <si>
    <t>simpul123@gmail.com</t>
  </si>
  <si>
    <t>Sai Jaivardhan Srichandan</t>
  </si>
  <si>
    <t>A01218</t>
  </si>
  <si>
    <t>Shanaya Annyaa</t>
  </si>
  <si>
    <t>Tapan Kumar Behera</t>
  </si>
  <si>
    <t>tapanb@outlook.com</t>
  </si>
  <si>
    <t>binodini.behera01@gmail.com</t>
  </si>
  <si>
    <t>A01625</t>
  </si>
  <si>
    <t>Twisha Baid</t>
  </si>
  <si>
    <t>moda.alka@gmail.com</t>
  </si>
  <si>
    <t>A01126</t>
  </si>
  <si>
    <t>VANSH PATTNAIK</t>
  </si>
  <si>
    <t>NAV DHEERAJ PATTANAIK</t>
  </si>
  <si>
    <t>dr.navdheeraj83@gmail.com</t>
  </si>
  <si>
    <t>ALKA SHARMA</t>
  </si>
  <si>
    <t>dralka2@gmail.com</t>
  </si>
  <si>
    <t>A01301</t>
  </si>
  <si>
    <t>Saurava Mohanty</t>
  </si>
  <si>
    <t>sauravmohantyleo@gmail.com</t>
  </si>
  <si>
    <t>Ruchi Das</t>
  </si>
  <si>
    <t>ruchi.das20@gmail.com</t>
  </si>
  <si>
    <t>A01257</t>
  </si>
  <si>
    <t>YURI PRAKASH BEHERA</t>
  </si>
  <si>
    <t>NITISH BEHERA</t>
  </si>
  <si>
    <t>nitishrules@gmail.com</t>
  </si>
  <si>
    <t>SHASHWATIKA BEHERA</t>
  </si>
  <si>
    <t>shashwatika.bgr@gmail.com</t>
  </si>
  <si>
    <t>AADYA SWAIN</t>
  </si>
  <si>
    <t>GANESH PRASAD SWAIN</t>
  </si>
  <si>
    <t>ganeshprasad.swain86@gmail.com</t>
  </si>
  <si>
    <t>RUMINA SWAIN</t>
  </si>
  <si>
    <t>A01223</t>
  </si>
  <si>
    <t>Aashmi Bhardwaj</t>
  </si>
  <si>
    <t>MILAN KUMAR MISHRA</t>
  </si>
  <si>
    <t>milan.mishra@duramix.in</t>
  </si>
  <si>
    <t>MADHUSMITA PANIGRAHI</t>
  </si>
  <si>
    <t>madhusmitapanigrahi.90@gmail.com</t>
  </si>
  <si>
    <t>Aashvi Sharma</t>
  </si>
  <si>
    <t>A01256</t>
  </si>
  <si>
    <t>ADVIK BHARADWAJ</t>
  </si>
  <si>
    <t>ANSUMAN SAR</t>
  </si>
  <si>
    <t>ansumansar15061987@gmail.com</t>
  </si>
  <si>
    <t>SNIGDHA SUCHISMITA DASH</t>
  </si>
  <si>
    <t>lori.snigdha@gmail.com</t>
  </si>
  <si>
    <t>A01239</t>
  </si>
  <si>
    <t>A01114</t>
  </si>
  <si>
    <t>Ayansh Samal</t>
  </si>
  <si>
    <t>Amit Prasad Samal</t>
  </si>
  <si>
    <t>amit.samal89@gmail.com</t>
  </si>
  <si>
    <t>Suprajna Nayak</t>
  </si>
  <si>
    <t>dr.spnayak14@gmail.com</t>
  </si>
  <si>
    <t>A01136</t>
  </si>
  <si>
    <t>BS THIVYAN</t>
  </si>
  <si>
    <t>DEEPAK KUMAR SAHOO</t>
  </si>
  <si>
    <t>deepaksahoo1011@yahoo.com</t>
  </si>
  <si>
    <t>ANKITA SAHOO</t>
  </si>
  <si>
    <t>ankita.palbabu@gmail.com</t>
  </si>
  <si>
    <t>A01447</t>
  </si>
  <si>
    <t>Chittesh Kumar Nayak</t>
  </si>
  <si>
    <t>Tapas Kumar Nayak</t>
  </si>
  <si>
    <t>tapasnayak86@gmail.com</t>
  </si>
  <si>
    <t>Mallika Devdarsani</t>
  </si>
  <si>
    <t>mallikadev92@gmail.com</t>
  </si>
  <si>
    <t>A01375</t>
  </si>
  <si>
    <t>Harshraj Sahoo</t>
  </si>
  <si>
    <t>Ashis Kumar</t>
  </si>
  <si>
    <t>ashishkumar021986@gmail.com</t>
  </si>
  <si>
    <t>Bhanupriya Sahoo</t>
  </si>
  <si>
    <t>A01534</t>
  </si>
  <si>
    <t>Kairavii K Joshi</t>
  </si>
  <si>
    <t>kushagramj@gmail.com</t>
  </si>
  <si>
    <t>A01672</t>
  </si>
  <si>
    <t>Kridha Sundarka</t>
  </si>
  <si>
    <t>A01407</t>
  </si>
  <si>
    <t>Lovyansh Pradhan</t>
  </si>
  <si>
    <t>Rabindranath Pradhan</t>
  </si>
  <si>
    <t>A01332</t>
  </si>
  <si>
    <t>Nirvika Anand Das</t>
  </si>
  <si>
    <t>A01435</t>
  </si>
  <si>
    <t>Reezy Rashmi Ray</t>
  </si>
  <si>
    <t>Rashmi Ranjan Rout</t>
  </si>
  <si>
    <t>rashmirout2012@gmail.com</t>
  </si>
  <si>
    <t>Rajanigandha Swain</t>
  </si>
  <si>
    <t>Riyansh Raj</t>
  </si>
  <si>
    <t>Sujata Pradhan</t>
  </si>
  <si>
    <t>sujats1992@gmail.com</t>
  </si>
  <si>
    <t>A01259</t>
  </si>
  <si>
    <t>Shivansh Mohanayak</t>
  </si>
  <si>
    <t>Rupak kumar Mohanayak</t>
  </si>
  <si>
    <t>rmohanayak@gmail.com</t>
  </si>
  <si>
    <t>Ashapriya Sasmal</t>
  </si>
  <si>
    <t>A01253</t>
  </si>
  <si>
    <t>SOUVIK ROUT</t>
  </si>
  <si>
    <t>SAUMYA RANJAN ROUT</t>
  </si>
  <si>
    <t>saumyarout1987@gmail.com</t>
  </si>
  <si>
    <t>SOUMYA SUCHARITA</t>
  </si>
  <si>
    <t>ssdrsony2@gmail.com</t>
  </si>
  <si>
    <t>Yash Bhawsinka</t>
  </si>
  <si>
    <t>A01645</t>
  </si>
  <si>
    <t>Aakriti Akankshya Sha</t>
  </si>
  <si>
    <t>Subhajyoti Sha</t>
  </si>
  <si>
    <t>subhayoti@gmail.com</t>
  </si>
  <si>
    <t>Ipsita Dash</t>
  </si>
  <si>
    <t>ipsitadash027@gmail.com</t>
  </si>
  <si>
    <t>A01402</t>
  </si>
  <si>
    <t>Advaya Kumar</t>
  </si>
  <si>
    <t>sahur@indianoil.in</t>
  </si>
  <si>
    <t>Ritika Sahu</t>
  </si>
  <si>
    <t>A01714</t>
  </si>
  <si>
    <t>Advik Khandelwal</t>
  </si>
  <si>
    <t>Aman Khandelwal</t>
  </si>
  <si>
    <t>amankhandelwal91@gmail.com</t>
  </si>
  <si>
    <t>Shristi Khandelwal</t>
  </si>
  <si>
    <t>shristikhandelwal92@gmail.com</t>
  </si>
  <si>
    <t>AWAAHAN MOHAPATRA</t>
  </si>
  <si>
    <t>AJAY KUMAR MOHAPATRA</t>
  </si>
  <si>
    <t>ajay.1515@gmail.com</t>
  </si>
  <si>
    <t>RASMITA KUMARI SAHU</t>
  </si>
  <si>
    <t>A01545</t>
  </si>
  <si>
    <t>Bhumanya Das</t>
  </si>
  <si>
    <t>Mrutyunjay Das</t>
  </si>
  <si>
    <t>dr.das.mrutyunjay@gmail.com</t>
  </si>
  <si>
    <t>Ipsa Priyadarshinee</t>
  </si>
  <si>
    <t>ipsasweet7@gmail.com</t>
  </si>
  <si>
    <t>Jagvi Jaideep</t>
  </si>
  <si>
    <t>Jaideep Tripathy</t>
  </si>
  <si>
    <t>jaideeptripathy@gmail.com</t>
  </si>
  <si>
    <t>Samapika Nanda</t>
  </si>
  <si>
    <t>Mayra Gulati</t>
  </si>
  <si>
    <t>Prince Gulati</t>
  </si>
  <si>
    <t>poorvi272@gmail.com</t>
  </si>
  <si>
    <t>Poorvi Narula</t>
  </si>
  <si>
    <t>Mohammad Yunus</t>
  </si>
  <si>
    <t>Pranabjyoti Pathy</t>
  </si>
  <si>
    <t>Nigam Jyoti Pathy</t>
  </si>
  <si>
    <t>ngmpathy9@gmail.com</t>
  </si>
  <si>
    <t>Monalisha Pathy</t>
  </si>
  <si>
    <t>monalisham828@gmail.com</t>
  </si>
  <si>
    <t>A01414</t>
  </si>
  <si>
    <t>Ronat Das</t>
  </si>
  <si>
    <t>Jinat Kumar Das</t>
  </si>
  <si>
    <t>jd81887@gmail.com</t>
  </si>
  <si>
    <t>Rojalin Puhan</t>
  </si>
  <si>
    <t>rosyyypuhan@gmail.com</t>
  </si>
  <si>
    <t>Saatvik Rout</t>
  </si>
  <si>
    <t>A01441</t>
  </si>
  <si>
    <t>Sarthwik Mishra</t>
  </si>
  <si>
    <t>ritwikmishra2001@gmail.com</t>
  </si>
  <si>
    <t>Reena Mishra</t>
  </si>
  <si>
    <t>hrreenamishra@gmail.com</t>
  </si>
  <si>
    <t>Shivansh Shaurya Sahoo</t>
  </si>
  <si>
    <t>Sankalp Swastik Sahoo</t>
  </si>
  <si>
    <t>sankalpswastik@gmail.com</t>
  </si>
  <si>
    <t>Sampriti Panda</t>
  </si>
  <si>
    <t>psampriti@gmail.com</t>
  </si>
  <si>
    <t>A01195</t>
  </si>
  <si>
    <t>SRIRAM MOHANTY</t>
  </si>
  <si>
    <t>UTTAM KUMAR MOHANTY</t>
  </si>
  <si>
    <t>uttamfinance@yahoo.co.in</t>
  </si>
  <si>
    <t>LOPAMUDRA DAS</t>
  </si>
  <si>
    <t>lopamudrauttam@gmail.com</t>
  </si>
  <si>
    <t>A01220</t>
  </si>
  <si>
    <t>Visakha Dash</t>
  </si>
  <si>
    <t>Abinash Dash</t>
  </si>
  <si>
    <t>shrutisatpathy21@gmail.com</t>
  </si>
  <si>
    <t>Shruti Dash</t>
  </si>
  <si>
    <t>A01416</t>
  </si>
  <si>
    <t>A01572</t>
  </si>
  <si>
    <t>Aahan Jujarsingh</t>
  </si>
  <si>
    <t>AASHVI SINGH</t>
  </si>
  <si>
    <t>BALDEV SINGH</t>
  </si>
  <si>
    <t>SWETA PAL</t>
  </si>
  <si>
    <t>swetapalsingh1984@gmail.com</t>
  </si>
  <si>
    <t>A01467</t>
  </si>
  <si>
    <t>Aradhya Pal</t>
  </si>
  <si>
    <t>Bighnaraj Pal</t>
  </si>
  <si>
    <t>drbrpal@yahoo.com</t>
  </si>
  <si>
    <t>Neeta Pal</t>
  </si>
  <si>
    <t>A01745</t>
  </si>
  <si>
    <t>Aryaman Singh Nayak</t>
  </si>
  <si>
    <t>A01466</t>
  </si>
  <si>
    <t>Avril Mohanty</t>
  </si>
  <si>
    <t>Aswini Kumar Mohanty</t>
  </si>
  <si>
    <t>akmohanty1234@gmail.com</t>
  </si>
  <si>
    <t>Pranati Pattnaik</t>
  </si>
  <si>
    <t>pranatipattnaik23@gmail.com</t>
  </si>
  <si>
    <t>CHIRASMITA CHAKRABORTY</t>
  </si>
  <si>
    <t>chinmay.chakraborty@gmail.com</t>
  </si>
  <si>
    <t>chitralekhac94@gmail.com</t>
  </si>
  <si>
    <t>Debashish Mangaraj</t>
  </si>
  <si>
    <t>Dushmanta Mangaraj</t>
  </si>
  <si>
    <t>dmangaraj0@gmail.com</t>
  </si>
  <si>
    <t>Priyanka Mangaraj</t>
  </si>
  <si>
    <t>A01651</t>
  </si>
  <si>
    <t>Parvi Dhal</t>
  </si>
  <si>
    <t>Prabhat Kumar Dhal</t>
  </si>
  <si>
    <t>prabhat1919@gmail.com</t>
  </si>
  <si>
    <t>Barsa Pattanaik</t>
  </si>
  <si>
    <t>A01201</t>
  </si>
  <si>
    <t>PREHAAN MOHANTY SAHOO</t>
  </si>
  <si>
    <t>SUSHIL KUMAR SAHOO</t>
  </si>
  <si>
    <t>doc_sksahoo@yahoo.com</t>
  </si>
  <si>
    <t>MANISHA MOHANTY</t>
  </si>
  <si>
    <t>manishamohanty2808@gmail.com</t>
  </si>
  <si>
    <t>A01525</t>
  </si>
  <si>
    <t>Rajyog Das</t>
  </si>
  <si>
    <t>Rashmi Prakash Das</t>
  </si>
  <si>
    <t>jyotidas.das31@gmail.com</t>
  </si>
  <si>
    <t>A01294</t>
  </si>
  <si>
    <t>Debashish Mohanty</t>
  </si>
  <si>
    <t>debashish.mohanty125@gmail.com</t>
  </si>
  <si>
    <t>Priyadarsini Nayak</t>
  </si>
  <si>
    <t>priyadarsini.nayak0406@gmail.com</t>
  </si>
  <si>
    <t>A01431</t>
  </si>
  <si>
    <t>Sai Dibyansh Sahoo</t>
  </si>
  <si>
    <t>arun.kiitdu@gmail.com</t>
  </si>
  <si>
    <t>Harapriya Sahoo</t>
  </si>
  <si>
    <t>harapriya.mitu@gmail.com</t>
  </si>
  <si>
    <t>A01669</t>
  </si>
  <si>
    <t>SARTHAK TRIPATHY</t>
  </si>
  <si>
    <t>DEBASHIS TRIPATHY</t>
  </si>
  <si>
    <t>debashis1602@gmail.com</t>
  </si>
  <si>
    <t>BHABANI MOHAPATRA</t>
  </si>
  <si>
    <t>bhabani_mohapatra@infosys.com</t>
  </si>
  <si>
    <t>Shlok Nitish</t>
  </si>
  <si>
    <t>Nitish Prusty</t>
  </si>
  <si>
    <t>nitish.prusty@gmail.com</t>
  </si>
  <si>
    <t>Namrata Harichandan</t>
  </si>
  <si>
    <t>nharichandan87@gmail.com</t>
  </si>
  <si>
    <t>A01105</t>
  </si>
  <si>
    <t>Suryakant Behera</t>
  </si>
  <si>
    <t>Durga Prasad Behera</t>
  </si>
  <si>
    <t>durga10181@gmail.com</t>
  </si>
  <si>
    <t>Kiran Behera</t>
  </si>
  <si>
    <t>Taisha Rout</t>
  </si>
  <si>
    <t>pankajrout.1992@gmail.com</t>
  </si>
  <si>
    <t>Rajashree Dhal</t>
  </si>
  <si>
    <t>rajashree.dhal@gmail.com</t>
  </si>
  <si>
    <t>Viraj Mohanty</t>
  </si>
  <si>
    <t>Sanat Kumar Mohanty</t>
  </si>
  <si>
    <t>sanatmohanty85@gmail.com</t>
  </si>
  <si>
    <t>Gitika Mohapatra</t>
  </si>
  <si>
    <t>gitikamohapatra94@gmail.com</t>
  </si>
  <si>
    <t>A01578</t>
  </si>
  <si>
    <t>Aadya Chhotray</t>
  </si>
  <si>
    <t>Alok Chhotray</t>
  </si>
  <si>
    <t>chhotrayalok@gmail.com</t>
  </si>
  <si>
    <t>Monali Mishra</t>
  </si>
  <si>
    <t>monali.mishra003@gmail.com</t>
  </si>
  <si>
    <t>A01365</t>
  </si>
  <si>
    <t>Abhigyan Rout</t>
  </si>
  <si>
    <t>Mihir Kumar Rout</t>
  </si>
  <si>
    <t>mihirrout86@gmail.com</t>
  </si>
  <si>
    <t>Priyanka Routray</t>
  </si>
  <si>
    <t>A01649</t>
  </si>
  <si>
    <t>AKSHITA DASH</t>
  </si>
  <si>
    <t>Atharva Mishra</t>
  </si>
  <si>
    <t>Pinak Mishra</t>
  </si>
  <si>
    <t>mishra.pinak@gmail.com</t>
  </si>
  <si>
    <t>Lara Mishra</t>
  </si>
  <si>
    <t>drlaramishra2017@gmail.com</t>
  </si>
  <si>
    <t>A01709</t>
  </si>
  <si>
    <t>ATHARVA TIWARI</t>
  </si>
  <si>
    <t>ROHAN TIWARI</t>
  </si>
  <si>
    <t>VANDNA TIWARI</t>
  </si>
  <si>
    <t>A01314</t>
  </si>
  <si>
    <t>Bhuvika Das</t>
  </si>
  <si>
    <t>surajeet.un@gmail.com</t>
  </si>
  <si>
    <t>A01341</t>
  </si>
  <si>
    <t>Ivanshika Swain</t>
  </si>
  <si>
    <t>Mishal Swain</t>
  </si>
  <si>
    <t>mishal.swain@gmail.com</t>
  </si>
  <si>
    <t>Banashree Swain</t>
  </si>
  <si>
    <t>A01464</t>
  </si>
  <si>
    <t>Kshitiz Dalmia</t>
  </si>
  <si>
    <t>Vinay Dalmia</t>
  </si>
  <si>
    <t>vinaydalmia12@gmail.com</t>
  </si>
  <si>
    <t>Ritu Dalmia</t>
  </si>
  <si>
    <t>Prithviraj Lenka</t>
  </si>
  <si>
    <t>Riyanshi Mangaraj</t>
  </si>
  <si>
    <t>A01679</t>
  </si>
  <si>
    <t>Samaira Pattajoshi</t>
  </si>
  <si>
    <t>Bibhuti Pattajoshi</t>
  </si>
  <si>
    <t>drbibhutipatt@gmail.com</t>
  </si>
  <si>
    <t>Nikita Sahu</t>
  </si>
  <si>
    <t>niki.sahu8@gmail.com</t>
  </si>
  <si>
    <t>Satkrit Motwani</t>
  </si>
  <si>
    <t>Pankaj Motwani</t>
  </si>
  <si>
    <t>pankaj@motwaniconstructions.com</t>
  </si>
  <si>
    <t>Nitika Narula Motwani</t>
  </si>
  <si>
    <t>nikkyy11@gmail.com</t>
  </si>
  <si>
    <t>Satwik Rout</t>
  </si>
  <si>
    <t>swatirout1984@gmail.com</t>
  </si>
  <si>
    <t>A01429</t>
  </si>
  <si>
    <t>Shekh Arfaz</t>
  </si>
  <si>
    <t>Shekh Sahil</t>
  </si>
  <si>
    <t>rahilsk04@gmail.com</t>
  </si>
  <si>
    <t>Ayesha Begum</t>
  </si>
  <si>
    <t>A01585</t>
  </si>
  <si>
    <t>Shreyanshi Rout</t>
  </si>
  <si>
    <t>Subhasish Rout</t>
  </si>
  <si>
    <t>prisminds@gmail.com</t>
  </si>
  <si>
    <t>Bimalpriya Rout</t>
  </si>
  <si>
    <t>macsodisha@gmail.com</t>
  </si>
  <si>
    <t>A01286</t>
  </si>
  <si>
    <t>Smayan Dash</t>
  </si>
  <si>
    <t>Manabhanjan Dash</t>
  </si>
  <si>
    <t>dash.manabhanjan@gmail.com</t>
  </si>
  <si>
    <t>mishra.subhashree91@gmail.com</t>
  </si>
  <si>
    <t>A01485</t>
  </si>
  <si>
    <t>Vihan Agarwal</t>
  </si>
  <si>
    <t>shankarstationery@gmail.com</t>
  </si>
  <si>
    <t>A01298</t>
  </si>
  <si>
    <t>Yasha Yatee Das</t>
  </si>
  <si>
    <t>Sanjay Kumar Das</t>
  </si>
  <si>
    <t>sanjay.das.vnit@gmail.com</t>
  </si>
  <si>
    <t>Shradhanjali Das</t>
  </si>
  <si>
    <t>shradhanjali135@gmail.com</t>
  </si>
  <si>
    <t>A01022</t>
  </si>
  <si>
    <t>Aarav Dillip Sahoo</t>
  </si>
  <si>
    <t>dillipsahoo01@gmail.com</t>
  </si>
  <si>
    <t>ranjitas047@gmail.com</t>
  </si>
  <si>
    <t>Akshara Rout</t>
  </si>
  <si>
    <t>Biroj Kumar Rout</t>
  </si>
  <si>
    <t>birojkumar08@gmail.com</t>
  </si>
  <si>
    <t>Alisha Rout</t>
  </si>
  <si>
    <t>abehuria39@gmail.com</t>
  </si>
  <si>
    <t>A01626</t>
  </si>
  <si>
    <t>ANNAPURNA PATRA</t>
  </si>
  <si>
    <t>JYOTIRAJ PATRA</t>
  </si>
  <si>
    <t>jyotirajpatra@gmail.com</t>
  </si>
  <si>
    <t>KOMAL GOKALBHAI KANTARIYA</t>
  </si>
  <si>
    <t>komal.kantariya@gmail.com</t>
  </si>
  <si>
    <t>Ashriya Jena</t>
  </si>
  <si>
    <t>A01686</t>
  </si>
  <si>
    <t>Avyan Savarn</t>
  </si>
  <si>
    <t>Asit Kumar Singh</t>
  </si>
  <si>
    <t>allurs01.aks@gmail.com</t>
  </si>
  <si>
    <t>Chandani Kumari</t>
  </si>
  <si>
    <t>chandanikumari407@gmail.com</t>
  </si>
  <si>
    <t>A01588</t>
  </si>
  <si>
    <t>Dakshith Satpathy</t>
  </si>
  <si>
    <t>Dipankar Satpathy</t>
  </si>
  <si>
    <t>dipankarsatpathy4u@gmail.com</t>
  </si>
  <si>
    <t>Pratyasha Mishra</t>
  </si>
  <si>
    <t>pratyasha.mishra17@gmail.com</t>
  </si>
  <si>
    <t>A01507</t>
  </si>
  <si>
    <t>DEVANSH ARYAN</t>
  </si>
  <si>
    <t>DILLIP KUMAR BEHERA</t>
  </si>
  <si>
    <t>dilipkumar.dkb@gmail.com</t>
  </si>
  <si>
    <t>SAGARIKA BEHERA</t>
  </si>
  <si>
    <t>sagarikabehera16@gmail.com</t>
  </si>
  <si>
    <t>A01305</t>
  </si>
  <si>
    <t>Kashish Mishra</t>
  </si>
  <si>
    <t>Saumyaranjan Mishra</t>
  </si>
  <si>
    <t>saumyaranjan86@gmail.com</t>
  </si>
  <si>
    <t>Shreelekha Mohapatra</t>
  </si>
  <si>
    <t>shreelekhamohapatra@yahoo.in</t>
  </si>
  <si>
    <t>Kumar Chiranjeev Rout</t>
  </si>
  <si>
    <t>Chandan Rout</t>
  </si>
  <si>
    <t>chandanrout4289@gmail.com</t>
  </si>
  <si>
    <t>Rajshree Lenka</t>
  </si>
  <si>
    <t>rajshreelenka8788@gmail.com</t>
  </si>
  <si>
    <t>A01304</t>
  </si>
  <si>
    <t>Mayra Mishra</t>
  </si>
  <si>
    <t>A01258</t>
  </si>
  <si>
    <t>A01422</t>
  </si>
  <si>
    <t>Reichert Neil Parida</t>
  </si>
  <si>
    <t>Prakash Parida</t>
  </si>
  <si>
    <t>prakash.friend@gmail.com</t>
  </si>
  <si>
    <t>Subhasini Rout</t>
  </si>
  <si>
    <t>subhasnirout@gmail.com</t>
  </si>
  <si>
    <t>A01691</t>
  </si>
  <si>
    <t>Sanaya Beura</t>
  </si>
  <si>
    <t>Sambit Kumar Beura</t>
  </si>
  <si>
    <t>sambit7d@gmail.com</t>
  </si>
  <si>
    <t>Alka Das</t>
  </si>
  <si>
    <t>dasalka0224@gmail.com</t>
  </si>
  <si>
    <t>A01560</t>
  </si>
  <si>
    <t>Shanvi Sahoo</t>
  </si>
  <si>
    <t>Sunil Kumar Sahoo</t>
  </si>
  <si>
    <t>sunil.sahoo1@gmail.com</t>
  </si>
  <si>
    <t>Rojalin Khuntia</t>
  </si>
  <si>
    <t>cuterojalin92@gmail.com</t>
  </si>
  <si>
    <t>Siddhiprada Parida</t>
  </si>
  <si>
    <t>Hemant Kumar Parida</t>
  </si>
  <si>
    <t>hemantkumar.parida84@gmail.com</t>
  </si>
  <si>
    <t>Arundhati Dhal</t>
  </si>
  <si>
    <t>dhalarundhati88.ctk@gmail.com</t>
  </si>
  <si>
    <t>A01404</t>
  </si>
  <si>
    <t>Smitesh Kumar Panda</t>
  </si>
  <si>
    <t>Sitesh Kumar Panda</t>
  </si>
  <si>
    <t>subhashmita24@gmail.com</t>
  </si>
  <si>
    <t>Subhashmita Biswal</t>
  </si>
  <si>
    <t>Svanay Motwani</t>
  </si>
  <si>
    <t>A01579</t>
  </si>
  <si>
    <t>TRIPTA PATEL</t>
  </si>
  <si>
    <t>TAPAN KUMAR PATEL</t>
  </si>
  <si>
    <t>tapan89patel@gmail.com</t>
  </si>
  <si>
    <t>YASMIN PATEL</t>
  </si>
  <si>
    <t>yasminpatel60@gmail.com</t>
  </si>
  <si>
    <t>A01643</t>
  </si>
  <si>
    <t>Aayansh Chaurasia</t>
  </si>
  <si>
    <t>Avinash Chaurasia</t>
  </si>
  <si>
    <t>chaurasiaavinash@rocketmail.com</t>
  </si>
  <si>
    <t>Sonam Chaurasia</t>
  </si>
  <si>
    <t>sonamchaurasia8802@gmail.com</t>
  </si>
  <si>
    <t>A01418</t>
  </si>
  <si>
    <t>Amirah Khatun</t>
  </si>
  <si>
    <t>mkmasudakhatun617@gmail.com</t>
  </si>
  <si>
    <t>Aryaa Anshika Pattanayak</t>
  </si>
  <si>
    <t>Shibashis Pattanayak</t>
  </si>
  <si>
    <t>shibashispattnayak@gmail.com</t>
  </si>
  <si>
    <t>Pallavi Patnaik</t>
  </si>
  <si>
    <t>pallavipatnaik71@gmail.com</t>
  </si>
  <si>
    <t>Ayaansh Agarwal</t>
  </si>
  <si>
    <t>amitag86@gmail.com</t>
  </si>
  <si>
    <t>priyanka1703@gmail.com</t>
  </si>
  <si>
    <t>Ayesha Sahoo</t>
  </si>
  <si>
    <t>rajashree9337@gmail.com</t>
  </si>
  <si>
    <t>A01354</t>
  </si>
  <si>
    <t>D. Keyaansh Rao</t>
  </si>
  <si>
    <t>D Kamal Rao</t>
  </si>
  <si>
    <t>san2007kamal@gmail.com</t>
  </si>
  <si>
    <t>Sangita Rao</t>
  </si>
  <si>
    <t>A01499</t>
  </si>
  <si>
    <t>Deeshan Panda</t>
  </si>
  <si>
    <t>Shakti Swarup Panda</t>
  </si>
  <si>
    <t>panda.shakti@gmail.com</t>
  </si>
  <si>
    <t>Deepinder Kaur</t>
  </si>
  <si>
    <t>dr.deepinder17@gmail.com</t>
  </si>
  <si>
    <t>A01670</t>
  </si>
  <si>
    <t>DEVANSHI BARAD</t>
  </si>
  <si>
    <t>MIHIR RANJAN BARAD</t>
  </si>
  <si>
    <t>mihirbarad46@gmail.com</t>
  </si>
  <si>
    <t>SWETALEENA MOHANTY</t>
  </si>
  <si>
    <t>mohantyswetaleena@gmail.com</t>
  </si>
  <si>
    <t>A01236</t>
  </si>
  <si>
    <t>Jeswika Srivastava</t>
  </si>
  <si>
    <t>VIVEK KUMAR</t>
  </si>
  <si>
    <t>drvivekk@gmail.com</t>
  </si>
  <si>
    <t>POOJA SRIVASTAVA</t>
  </si>
  <si>
    <t>A01337</t>
  </si>
  <si>
    <t>Lakshya Pradhan</t>
  </si>
  <si>
    <t>Kharabel Pradhan</t>
  </si>
  <si>
    <t>kharabelpradhan@gmail.com</t>
  </si>
  <si>
    <t>Aparimita Dash</t>
  </si>
  <si>
    <t>aparimitakharabel@gmail.com</t>
  </si>
  <si>
    <t>Rajnaina Patra</t>
  </si>
  <si>
    <t>Ranjit Patra</t>
  </si>
  <si>
    <t>A01565</t>
  </si>
  <si>
    <t>Sai Swaraj</t>
  </si>
  <si>
    <t>Sanvi Das</t>
  </si>
  <si>
    <t>Adikanda Das</t>
  </si>
  <si>
    <t>adikanda.das@gmail.com</t>
  </si>
  <si>
    <t>Manaswini Patra</t>
  </si>
  <si>
    <t>manaswinidas4@gmail.com</t>
  </si>
  <si>
    <t>A01703</t>
  </si>
  <si>
    <t>Sayesha Mohapatra</t>
  </si>
  <si>
    <t>sabya@iimbg.ac.in</t>
  </si>
  <si>
    <t>Poonam Baral</t>
  </si>
  <si>
    <t>drpoonambaral@gmail.com</t>
  </si>
  <si>
    <t>Shlok Kedia</t>
  </si>
  <si>
    <t>Gaurav Kedia</t>
  </si>
  <si>
    <t>gaurav@kediacom.com</t>
  </si>
  <si>
    <t>Sabia Jindal</t>
  </si>
  <si>
    <t>sabia.jindal@gmail.com</t>
  </si>
  <si>
    <t>A01235</t>
  </si>
  <si>
    <t>Shree Rudraunsh</t>
  </si>
  <si>
    <t>Bikram Kishore Mallick</t>
  </si>
  <si>
    <t>vikrambbsr@gmail.com</t>
  </si>
  <si>
    <t>Chandrapriya Jena</t>
  </si>
  <si>
    <t>Chicky.chandana@gmail.com</t>
  </si>
  <si>
    <t>A01553</t>
  </si>
  <si>
    <t>Shreyank Panigrahi</t>
  </si>
  <si>
    <t>Pradeepta Kumar Panigrahi</t>
  </si>
  <si>
    <t>pradeepta2010@gmail.com</t>
  </si>
  <si>
    <t>Saswati Tanaya Panigrahi</t>
  </si>
  <si>
    <t>saswatipanigrahi200@gmail.com</t>
  </si>
  <si>
    <t>A01725</t>
  </si>
  <si>
    <t>Vaibhav Choudhury</t>
  </si>
  <si>
    <t>Shiv Choudhury</t>
  </si>
  <si>
    <t>Mayuri Choudhury</t>
  </si>
  <si>
    <t>mayuri.choudhury007@gmail.com</t>
  </si>
  <si>
    <t>A01438</t>
  </si>
  <si>
    <t>Vaishnavi Srivastava</t>
  </si>
  <si>
    <t>Rajneesh Kumar Srivastava</t>
  </si>
  <si>
    <t>shrutisrivastava@gmail.com</t>
  </si>
  <si>
    <t>Shruti Srivastava</t>
  </si>
  <si>
    <t>shrutisrivastavadelhi@gmail.com</t>
  </si>
  <si>
    <t>A01462</t>
  </si>
  <si>
    <t>Viraaj Dhal Samant</t>
  </si>
  <si>
    <t>Tareni Prasad Dhal</t>
  </si>
  <si>
    <t>prasad.tareni@gmail.com</t>
  </si>
  <si>
    <t>Bandita Prusty</t>
  </si>
  <si>
    <t>bbandita.prusty@gmail.com</t>
  </si>
  <si>
    <t>A01574</t>
  </si>
  <si>
    <t>AADRIKA GUPTA</t>
  </si>
  <si>
    <t>REHANA S KRISHNAN</t>
  </si>
  <si>
    <t>A01546</t>
  </si>
  <si>
    <t>Deepshikha Biswal</t>
  </si>
  <si>
    <t>Deepak Kumar Biswal</t>
  </si>
  <si>
    <t>deepakkumar.biswal@tpcentralodisha.com</t>
  </si>
  <si>
    <t>Sumitra Bala Biswal</t>
  </si>
  <si>
    <t>A01693</t>
  </si>
  <si>
    <t>Drisana Mohanty</t>
  </si>
  <si>
    <t>Soumya Ranjan Mohanty</t>
  </si>
  <si>
    <t>soumya.mohanty2525@gmail.com</t>
  </si>
  <si>
    <t>Debalaxmi Muduli</t>
  </si>
  <si>
    <t>debalaxmi.muduli2@gmail.com</t>
  </si>
  <si>
    <t>A01340</t>
  </si>
  <si>
    <t>Evyavan Nayak</t>
  </si>
  <si>
    <t>Aruni Nayak</t>
  </si>
  <si>
    <t>aruni.nayak@gmail.com</t>
  </si>
  <si>
    <t>Chetna Biswal</t>
  </si>
  <si>
    <t>cbiswal@gmail.com</t>
  </si>
  <si>
    <t>Hriday Ghosh</t>
  </si>
  <si>
    <t>Subhadip Ghosh</t>
  </si>
  <si>
    <t>sghosh@niser.ac.in</t>
  </si>
  <si>
    <t>Monami Saha</t>
  </si>
  <si>
    <t>monami21@gmail.com</t>
  </si>
  <si>
    <t>A01263</t>
  </si>
  <si>
    <t>J Uddish Reyansh</t>
  </si>
  <si>
    <t>Unmesh Kumar Jena</t>
  </si>
  <si>
    <t>cooldoc104@gmail.com</t>
  </si>
  <si>
    <t>Rojalin Rout</t>
  </si>
  <si>
    <t>dr.rojalin@gmail.com</t>
  </si>
  <si>
    <t>A01527</t>
  </si>
  <si>
    <t>Mevansh Naik</t>
  </si>
  <si>
    <t>Nara Singh Naik</t>
  </si>
  <si>
    <t>narasinghnaik2010@gmail.com</t>
  </si>
  <si>
    <t>Trupti Rekha Naik</t>
  </si>
  <si>
    <t>trn1305@gmail.com</t>
  </si>
  <si>
    <t>NABHYAANSH RAJ MISHRA</t>
  </si>
  <si>
    <t>matarani9milly@yahoo.co.in</t>
  </si>
  <si>
    <t>Raksha Das</t>
  </si>
  <si>
    <t>Raka Das</t>
  </si>
  <si>
    <t>aminamishra12@gmail.com</t>
  </si>
  <si>
    <t>Amina Mishra</t>
  </si>
  <si>
    <t>A01472</t>
  </si>
  <si>
    <t>Chandan Kumar Sahu</t>
  </si>
  <si>
    <t>chandan0204@gmail.com</t>
  </si>
  <si>
    <t>sasmitas029@gmail.com</t>
  </si>
  <si>
    <t>A01474</t>
  </si>
  <si>
    <t>Saiswarup Rout</t>
  </si>
  <si>
    <t>Prasanta Kumar Rout</t>
  </si>
  <si>
    <t>prasantakumar16@gmail.com</t>
  </si>
  <si>
    <t>Suryasikha Mohanty</t>
  </si>
  <si>
    <t>kunmunmohanty123@gmail.com</t>
  </si>
  <si>
    <t>A01338</t>
  </si>
  <si>
    <t>Satwik Panda</t>
  </si>
  <si>
    <t>Damodar Panda</t>
  </si>
  <si>
    <t>Chinmayee Devi</t>
  </si>
  <si>
    <t>A01215</t>
  </si>
  <si>
    <t>Shaista Khan</t>
  </si>
  <si>
    <t>Abdul Sahid Khan</t>
  </si>
  <si>
    <t>xample001@gmail.com</t>
  </si>
  <si>
    <t>Tabsum Parween</t>
  </si>
  <si>
    <t>sonamsahid001@gmail.com</t>
  </si>
  <si>
    <t>Shreya Sinku</t>
  </si>
  <si>
    <t>salupingu15@gmail.com</t>
  </si>
  <si>
    <t>A01339</t>
  </si>
  <si>
    <t>Sriyam Supratim Nayak</t>
  </si>
  <si>
    <t>Saurav Kumar Nayak</t>
  </si>
  <si>
    <t>souravkumar1986@gmail.com</t>
  </si>
  <si>
    <t>Sonima Jyoti</t>
  </si>
  <si>
    <t>Vaibhav Yadav</t>
  </si>
  <si>
    <t>Rohit Kumar Yadav</t>
  </si>
  <si>
    <t>yorohitcool13jan@gmail.com</t>
  </si>
  <si>
    <t>Nutan Nayak</t>
  </si>
  <si>
    <t>nutannayak55@gmail.com</t>
  </si>
  <si>
    <t>Ved Ritvik Sahu</t>
  </si>
  <si>
    <t>Smruti Prakash Sahu</t>
  </si>
  <si>
    <t>docsmrutiprakash@gmail.com</t>
  </si>
  <si>
    <t>Swati Ranjita Sahu</t>
  </si>
  <si>
    <t>swatiranjeeta@gmail.com</t>
  </si>
  <si>
    <t>A01426</t>
  </si>
  <si>
    <t>Aarush Mishra</t>
  </si>
  <si>
    <t>papun.tini@gmail.com</t>
  </si>
  <si>
    <t>Monalisha Pattanayak</t>
  </si>
  <si>
    <t>pattnaik.monalisha1989@gmail.com</t>
  </si>
  <si>
    <t>Anusarit Mohanty</t>
  </si>
  <si>
    <t>Anup Mohanty</t>
  </si>
  <si>
    <t>anupmohanty123@gmail.com</t>
  </si>
  <si>
    <t>mohanty306@gmail.com</t>
  </si>
  <si>
    <t>Arpit Mohanty</t>
  </si>
  <si>
    <t>A01450</t>
  </si>
  <si>
    <t>Aryahi Sahu</t>
  </si>
  <si>
    <t>Rohit Kumar Sahu</t>
  </si>
  <si>
    <t>rohitrkl@icloud.com</t>
  </si>
  <si>
    <t>A01376</t>
  </si>
  <si>
    <t>Dristi Deep Panda</t>
  </si>
  <si>
    <t>Chinmaya Kumar Panda</t>
  </si>
  <si>
    <t>chinmaya_k1986@yahoo.com</t>
  </si>
  <si>
    <t>Beauty Pandey</t>
  </si>
  <si>
    <t>beautychinmaya@gmail.com</t>
  </si>
  <si>
    <t>Harshit Jena</t>
  </si>
  <si>
    <t>A01374</t>
  </si>
  <si>
    <t>ISHANVI PATTNAIK</t>
  </si>
  <si>
    <t>SMRUTI RANJAN PATTNAIK</t>
  </si>
  <si>
    <t>NITR.SMRUTI@GMAIL.COM</t>
  </si>
  <si>
    <t>SWETA MOHANTY</t>
  </si>
  <si>
    <t>sweta.mohanty1989@gmail.com</t>
  </si>
  <si>
    <t>A01647</t>
  </si>
  <si>
    <t>Josika Singh</t>
  </si>
  <si>
    <t>Rudra Mohan Singh</t>
  </si>
  <si>
    <t>Kuni Garnayak</t>
  </si>
  <si>
    <t>kuni.singh09@gmail.com</t>
  </si>
  <si>
    <t>Kaashvi Swain</t>
  </si>
  <si>
    <t>Rahul Swain</t>
  </si>
  <si>
    <t>mrunal.vastuvid@gmail.com</t>
  </si>
  <si>
    <t>Mrunal Dongre</t>
  </si>
  <si>
    <t>A01646</t>
  </si>
  <si>
    <t>Kritikesh Nath</t>
  </si>
  <si>
    <t>Bishnu Prasad Nath</t>
  </si>
  <si>
    <t>bnath33@gmail.com</t>
  </si>
  <si>
    <t>priyankamohapatra123@gmail.com</t>
  </si>
  <si>
    <t>A01434</t>
  </si>
  <si>
    <t>Prayan Sarangi</t>
  </si>
  <si>
    <t>Pankaja Kumar Sarangi</t>
  </si>
  <si>
    <t>pankajakhushi85@gmail.com</t>
  </si>
  <si>
    <t>Pravat Nalini Satapathy</t>
  </si>
  <si>
    <t>pravatnalinisatapathy@gmail.com</t>
  </si>
  <si>
    <t>A01255</t>
  </si>
  <si>
    <t>Shivansh Satwik</t>
  </si>
  <si>
    <t>Swasti Tirtha Prayag</t>
  </si>
  <si>
    <t>swastitirtha@gmail.com</t>
  </si>
  <si>
    <t>tansup@gmail.com</t>
  </si>
  <si>
    <t>A01469</t>
  </si>
  <si>
    <t>Shreejay Nayak</t>
  </si>
  <si>
    <t>Sanjay Kumar Nayak</t>
  </si>
  <si>
    <t>sanjaynayak.aul@gmail.com</t>
  </si>
  <si>
    <t>Snigdha Priyadarshani Das</t>
  </si>
  <si>
    <t>snigdhapriyadarshani@gmail.com</t>
  </si>
  <si>
    <t>Somya Sibangi</t>
  </si>
  <si>
    <t>dharmarajksk@gmail.com</t>
  </si>
  <si>
    <t>A01667</t>
  </si>
  <si>
    <t>Sudharani Nayak</t>
  </si>
  <si>
    <t>priyamohanty019@gmail.com</t>
  </si>
  <si>
    <t>A01536</t>
  </si>
  <si>
    <t>Subhralin Mohanta</t>
  </si>
  <si>
    <t>Sudhansu Sekhar Mohanta</t>
  </si>
  <si>
    <t>sudhansu00060@gmail.com</t>
  </si>
  <si>
    <t>Itishree Bhuyan</t>
  </si>
  <si>
    <t>bhuyanitishree08@gmail.com</t>
  </si>
  <si>
    <t>A01317</t>
  </si>
  <si>
    <t>Tayan Trishan</t>
  </si>
  <si>
    <t>biswajt088swain@gmail.com</t>
  </si>
  <si>
    <t>madhusmita088@gmail.com</t>
  </si>
  <si>
    <t>A01723</t>
  </si>
  <si>
    <t>VIVAAN PATTANAIK</t>
  </si>
  <si>
    <t>pattanaik.barada@gmail.com</t>
  </si>
  <si>
    <t>ROJALINI SWAIN</t>
  </si>
  <si>
    <t>bapun.patel@gmail.com</t>
  </si>
  <si>
    <t>Supritam Panigrahi</t>
  </si>
  <si>
    <t>Soumya Priyadarshi Panigrahi</t>
  </si>
  <si>
    <t>ippanigrahi@gmail.com</t>
  </si>
  <si>
    <t>Ranjubala Panda</t>
  </si>
  <si>
    <t>ranju86panda@gmail.com</t>
  </si>
  <si>
    <t>KHADIJA KALEEM</t>
  </si>
  <si>
    <t>MOHAMMAD KALIM</t>
  </si>
  <si>
    <t>kaleemkhadija@gmail.com</t>
  </si>
  <si>
    <t>A01615</t>
  </si>
  <si>
    <t>SHANAYA NANDA</t>
  </si>
  <si>
    <t>jyotirmayeenanda13@gmail.com</t>
  </si>
  <si>
    <t>Laxmipriya Bhuyan</t>
  </si>
  <si>
    <t>siddhartha8322@gmail.com</t>
  </si>
  <si>
    <t>A01768</t>
  </si>
  <si>
    <t>Tanishi Muduli</t>
  </si>
  <si>
    <t>Debasis Muduli</t>
  </si>
  <si>
    <t>mail2debasism@gmail.com</t>
  </si>
  <si>
    <t>Anushaya Behera</t>
  </si>
  <si>
    <t>swagatikasarangi34@gmail.com</t>
  </si>
  <si>
    <t>saishaktisarangi@gmail.com</t>
  </si>
  <si>
    <t>Shenaya Das</t>
  </si>
  <si>
    <t>Debashis Das</t>
  </si>
  <si>
    <t>debashis.das@housing.com</t>
  </si>
  <si>
    <t>monti.baruahdas@gmail.com</t>
  </si>
  <si>
    <t>SANAV SUBHASH PAWAR</t>
  </si>
  <si>
    <t>SUBHASH GOVIND PAWAR</t>
  </si>
  <si>
    <t>pawarsubhash2003@gmail.com</t>
  </si>
  <si>
    <t>MEENA SUBHASH PAWAR</t>
  </si>
  <si>
    <t>meenapawar890@gmail.com</t>
  </si>
  <si>
    <t>Aayansh Mishra</t>
  </si>
  <si>
    <t>sandipmishra.it@gmail.com</t>
  </si>
  <si>
    <t>Khushboo Mishra</t>
  </si>
  <si>
    <t>khushbooverma.it@gmail.com</t>
  </si>
  <si>
    <t>Anshveer Singh Multani</t>
  </si>
  <si>
    <t>Ravinder Pal Singh</t>
  </si>
  <si>
    <t>bedi.sonia13@gmail.com</t>
  </si>
  <si>
    <t>Gurleen Kaur</t>
  </si>
  <si>
    <t>SAI KOUSTUB ROUL</t>
  </si>
  <si>
    <t>Mugdha Pattanaik</t>
  </si>
  <si>
    <t>Siddhartha Pattanaik</t>
  </si>
  <si>
    <t>siditer407@gmail.com</t>
  </si>
  <si>
    <t>Mitali Mohanty</t>
  </si>
  <si>
    <t>mitali.mohanty89@live.in</t>
  </si>
  <si>
    <t>SANVEE SUBHASH PAWAR</t>
  </si>
  <si>
    <t>SUBHASH GOVIND PAWER</t>
  </si>
  <si>
    <t>susmita.rita@gmail.com</t>
  </si>
  <si>
    <t>Yelamolu Hemanya</t>
  </si>
  <si>
    <t>Yelamolu Srinivas Rao</t>
  </si>
  <si>
    <t>Yelamolu Krishna Veni</t>
  </si>
  <si>
    <t>sasmita.kar@gmail.com</t>
  </si>
  <si>
    <t>Saadhvi Pandaa</t>
  </si>
  <si>
    <t>Naram Bhavana</t>
  </si>
  <si>
    <t>Naram Venkata Krishna</t>
  </si>
  <si>
    <t>n.v.krishna1984@gmail.com</t>
  </si>
  <si>
    <t>Naram Kalpana</t>
  </si>
  <si>
    <t>dorakalpana.388@gmail.com</t>
  </si>
  <si>
    <t>Sai Priyanshu Biswal</t>
  </si>
  <si>
    <t>Bijaya Ketan Biswal</t>
  </si>
  <si>
    <t>bijayketan.biswal@gmail.com</t>
  </si>
  <si>
    <t>Pratima Biswal</t>
  </si>
  <si>
    <t>Anshuman Sahoo</t>
  </si>
  <si>
    <t>satyajitbbr@gmail.com</t>
  </si>
  <si>
    <t>Lipika Priyadarshni Sahoo</t>
  </si>
  <si>
    <t>Anjalicswain@gmail.com</t>
  </si>
  <si>
    <t>AARAV LOY SWAIN</t>
  </si>
  <si>
    <t>GYNENDRA KUMAR SWAIN</t>
  </si>
  <si>
    <t>gforgyana@gmail.com</t>
  </si>
  <si>
    <t>SAILABALA SWAIN</t>
  </si>
  <si>
    <t>loysmama@gmail.com</t>
  </si>
  <si>
    <t>Aashman Mishra</t>
  </si>
  <si>
    <t>Sandeep Mishra</t>
  </si>
  <si>
    <t>Adrika Sar</t>
  </si>
  <si>
    <t>Sandip Kumar Sar</t>
  </si>
  <si>
    <t>saradrika45@gmail.com</t>
  </si>
  <si>
    <t>sarpriyanki16@gmail.com</t>
  </si>
  <si>
    <t>Anandita Mohanty</t>
  </si>
  <si>
    <t>Amulya Kumar Mohanty</t>
  </si>
  <si>
    <t>amulyaitt@gmail.com</t>
  </si>
  <si>
    <t>Ayana Sahu</t>
  </si>
  <si>
    <t>Sidhartha Sahu</t>
  </si>
  <si>
    <t>picspurely@gmail.com</t>
  </si>
  <si>
    <t>Rashmi Sahu</t>
  </si>
  <si>
    <t>Ayush Sahu</t>
  </si>
  <si>
    <t>Pratap Keshari Sahu</t>
  </si>
  <si>
    <t>kpratapsahu@gmail.com</t>
  </si>
  <si>
    <t>Namrata Sahoo</t>
  </si>
  <si>
    <t>nsahoo.tina@gmail.com</t>
  </si>
  <si>
    <t>D Karthik Rao</t>
  </si>
  <si>
    <t>D Kamal Lochan Rao</t>
  </si>
  <si>
    <t>Deyasini Mahata</t>
  </si>
  <si>
    <t>dmahata79@gmail.com</t>
  </si>
  <si>
    <t>Ishaan Mahapatra</t>
  </si>
  <si>
    <t>Sambit Mahapatra</t>
  </si>
  <si>
    <t>meetsambit@gmail.com</t>
  </si>
  <si>
    <t>Chinmayee Mishra</t>
  </si>
  <si>
    <t>contact.chinmayeemishra@gmail.com</t>
  </si>
  <si>
    <t>Kirtiraj Sahu</t>
  </si>
  <si>
    <t>kaminikanta61@gmail.com</t>
  </si>
  <si>
    <t>Mamidi Tej Karun</t>
  </si>
  <si>
    <t>Mamidi Prasad</t>
  </si>
  <si>
    <t>prasadpgcil1672@gmail.com</t>
  </si>
  <si>
    <t>Swarnalathadevi Mamidi</t>
  </si>
  <si>
    <t>swarnaprasad2006@gmail.com</t>
  </si>
  <si>
    <t>Purvee Trishna</t>
  </si>
  <si>
    <t>Manoja Kumar Beura</t>
  </si>
  <si>
    <t>Rewanta Kumarr</t>
  </si>
  <si>
    <t>Prasanta Kumar Mohanta</t>
  </si>
  <si>
    <t>pkminbox@gmail.com</t>
  </si>
  <si>
    <t>Lopamudra Mahanta</t>
  </si>
  <si>
    <t>lopainbox@gmail.com</t>
  </si>
  <si>
    <t>Ridhisha Sahoo</t>
  </si>
  <si>
    <t>Priyabrata Sahoo</t>
  </si>
  <si>
    <t>priyabrata1975@gmail.com</t>
  </si>
  <si>
    <t>Ibanjalin Sahoo</t>
  </si>
  <si>
    <t>ibanjalin1977@gmail.com</t>
  </si>
  <si>
    <t>Sai Satyanarayan Pal</t>
  </si>
  <si>
    <t>Prasanta Kumar Pal</t>
  </si>
  <si>
    <t>prasanta_ku_pal@yahoo.co.uk</t>
  </si>
  <si>
    <t>minatibiswalfeb@gmail.com</t>
  </si>
  <si>
    <t>Samikshya Das</t>
  </si>
  <si>
    <t>Satirtha Satyakam Lenka</t>
  </si>
  <si>
    <t>Samir Kumar Lenka</t>
  </si>
  <si>
    <t>sarmitalenka717@gmail.com</t>
  </si>
  <si>
    <t>Smritika Pattanayak</t>
  </si>
  <si>
    <t>Saundarya Kumar Pattanayak</t>
  </si>
  <si>
    <t>saundaraya.pat2014@gmail.com</t>
  </si>
  <si>
    <t>Sasmita Biswal</t>
  </si>
  <si>
    <t>Subham Mallick</t>
  </si>
  <si>
    <t>Gokulananda Mallick</t>
  </si>
  <si>
    <t>9937341555, 9937341444, 7750006555</t>
  </si>
  <si>
    <t>Sushrut Sarangi</t>
  </si>
  <si>
    <t>Swagat Mohapatro</t>
  </si>
  <si>
    <t>Anjan Mohapatro</t>
  </si>
  <si>
    <t>Mohapatroanjan@gmail.com</t>
  </si>
  <si>
    <t>Sabita Mohapatro</t>
  </si>
  <si>
    <t>mohapatrosabita@gmail.com</t>
  </si>
  <si>
    <t>Vallabh Sairaman Agrawalla</t>
  </si>
  <si>
    <t>Raman Kumar Agrawalla</t>
  </si>
  <si>
    <t>raman.agrawalla@gmail.com</t>
  </si>
  <si>
    <t>Aarti Agarwal</t>
  </si>
  <si>
    <t>Yatis Sabyasachi</t>
  </si>
  <si>
    <t>anasuya_nath@yahoo.com</t>
  </si>
  <si>
    <t>Aahana Parija</t>
  </si>
  <si>
    <t>Satyaprakash Parija</t>
  </si>
  <si>
    <t>satya.parija@gmail.com</t>
  </si>
  <si>
    <t>Rosalin Parija</t>
  </si>
  <si>
    <t>rosaparija@gmail.com</t>
  </si>
  <si>
    <t>Adya Aditi</t>
  </si>
  <si>
    <t>Devaraja Sethi</t>
  </si>
  <si>
    <t>drdevarajasethi@gmail.com</t>
  </si>
  <si>
    <t>Madhusmita Sethy</t>
  </si>
  <si>
    <t>drmaheshmadhu@gmail.com</t>
  </si>
  <si>
    <t>dayalgangwar1102@gmail.com</t>
  </si>
  <si>
    <t>Anuska Panda</t>
  </si>
  <si>
    <t>Arun Kumar Panda</t>
  </si>
  <si>
    <t>akpanda59@gmail.com</t>
  </si>
  <si>
    <t>Sangeeta Panda</t>
  </si>
  <si>
    <t>Durgasish Mohanty</t>
  </si>
  <si>
    <t>Manmohan Mohanty</t>
  </si>
  <si>
    <t>mohantycb@gmail.com</t>
  </si>
  <si>
    <t>8895741751, 9437089308</t>
  </si>
  <si>
    <t>Shradhanjali Mohanty</t>
  </si>
  <si>
    <t>Eeshaan Padhy</t>
  </si>
  <si>
    <t>Susanta Kumar Padhy</t>
  </si>
  <si>
    <t>mahima.panigrahi@gmail.com</t>
  </si>
  <si>
    <t>Mahima Panigrahi</t>
  </si>
  <si>
    <t>Goel Gita Sahoo</t>
  </si>
  <si>
    <t>dillip.sahoo4@gmail.com</t>
  </si>
  <si>
    <t>rojalin.sahoo82@gmail.com</t>
  </si>
  <si>
    <t>Gourav Abhisek Swain</t>
  </si>
  <si>
    <t>Arvind Swain</t>
  </si>
  <si>
    <t>arvindswain06@gmail.com</t>
  </si>
  <si>
    <t>Mili Mohapatra</t>
  </si>
  <si>
    <t>shefeen@gmail.com</t>
  </si>
  <si>
    <t>thanzin.ar@gmail.com</t>
  </si>
  <si>
    <t>Hitesh Kumar Sahoo</t>
  </si>
  <si>
    <t>Jayanta Kumar Sahoo</t>
  </si>
  <si>
    <t>jayant4@gmail.com</t>
  </si>
  <si>
    <t>Sonia Sahoo</t>
  </si>
  <si>
    <t>Jayesh Beura</t>
  </si>
  <si>
    <t>Nihar Ranjan Beura</t>
  </si>
  <si>
    <t>nihar.beura@gmail.com</t>
  </si>
  <si>
    <t>Priyalaxmi Beura</t>
  </si>
  <si>
    <t>Jinisha Jain</t>
  </si>
  <si>
    <t>rj23958@gmail.com</t>
  </si>
  <si>
    <t>rashmijinisha@gmail.com</t>
  </si>
  <si>
    <t>sahoo1925@gmail.com</t>
  </si>
  <si>
    <t>Manasi Sahoo</t>
  </si>
  <si>
    <t>manasisahoo842@gmail.com</t>
  </si>
  <si>
    <t>Om Swaroop Jena</t>
  </si>
  <si>
    <t>Deepak Kumar Jena</t>
  </si>
  <si>
    <t>deepakjena2002@gmail.com</t>
  </si>
  <si>
    <t>Mamina Bhoi</t>
  </si>
  <si>
    <t>drmaminabhoi@gmail.com</t>
  </si>
  <si>
    <t>PRABHAT PRIYANSHU BARIK</t>
  </si>
  <si>
    <t>Purbasha Mohanty</t>
  </si>
  <si>
    <t>Bibhubrata Mohanty</t>
  </si>
  <si>
    <t>bibhubratamohanty@gmail.com</t>
  </si>
  <si>
    <t>sasmitapurbasha@gmail.com</t>
  </si>
  <si>
    <t>Sameeksha Sahu</t>
  </si>
  <si>
    <t>Sanjib Kumar Sahu</t>
  </si>
  <si>
    <t>ssahu@iopb.res.in</t>
  </si>
  <si>
    <t>Monorama Sahu</t>
  </si>
  <si>
    <t>tech.santhus@gmail.com</t>
  </si>
  <si>
    <t>Shobraj Sahu</t>
  </si>
  <si>
    <t>shobraj.sahu33@yahoo.com</t>
  </si>
  <si>
    <t>sujata.sahuctc83@gmal.com</t>
  </si>
  <si>
    <t>Sreyansh Guru</t>
  </si>
  <si>
    <t>Jaya Prakash Guru</t>
  </si>
  <si>
    <t>Dipti Abhignyata Biswal</t>
  </si>
  <si>
    <t>Subha Sundar Behera</t>
  </si>
  <si>
    <t>Sarat Kumar Behera</t>
  </si>
  <si>
    <t>drsaratkumar2018@gmail.com</t>
  </si>
  <si>
    <t>Anasuya Behera</t>
  </si>
  <si>
    <t>anasuyab1977@gmail.com</t>
  </si>
  <si>
    <t>Swasakti Sahoo</t>
  </si>
  <si>
    <t>Mahendra Kumar Sahoo</t>
  </si>
  <si>
    <t>mahendrasahoo1981@gmail.com</t>
  </si>
  <si>
    <t>Yoshnarani Mohanty</t>
  </si>
  <si>
    <t>yoshnaranimohanty1982@gmail.com</t>
  </si>
  <si>
    <t>Troyee Banerjee</t>
  </si>
  <si>
    <t>Birendranath Banerjee</t>
  </si>
  <si>
    <t>paromitachattoraj21@gmail.com</t>
  </si>
  <si>
    <t>Yashraj Dagara</t>
  </si>
  <si>
    <t>Biswajaya Dagara</t>
  </si>
  <si>
    <t>bdagara@gmail.com</t>
  </si>
  <si>
    <t>Neeti Kusum Dagara</t>
  </si>
  <si>
    <t>Aarush Arya Samal</t>
  </si>
  <si>
    <t>Aryashree Karmabir Samal</t>
  </si>
  <si>
    <t>karmabir@gmail.com</t>
  </si>
  <si>
    <t>Adidev Panigrahi</t>
  </si>
  <si>
    <t>Seshdev Panigrahi</t>
  </si>
  <si>
    <t>drseshdevpanigrahi@yahoo.com</t>
  </si>
  <si>
    <t>9437127940, 9861267900</t>
  </si>
  <si>
    <t>Sonali Panigrahi</t>
  </si>
  <si>
    <t>Akaanksh Tripathy</t>
  </si>
  <si>
    <t>Anurag Tripathy</t>
  </si>
  <si>
    <t>anuragtripathy79@gmail.com</t>
  </si>
  <si>
    <t>susmitamahapatra84@gmail.com</t>
  </si>
  <si>
    <t>Anushka Baisakh</t>
  </si>
  <si>
    <t>Manas Ranjan Baisakh</t>
  </si>
  <si>
    <t>drmbaisakh@gmail.com</t>
  </si>
  <si>
    <t>Pratima Baisakh</t>
  </si>
  <si>
    <t>drpbaisakh@gmail.com</t>
  </si>
  <si>
    <t>Ayush Kumar Meher</t>
  </si>
  <si>
    <t>Sadananda Meher</t>
  </si>
  <si>
    <t>sadarati@gmail.com</t>
  </si>
  <si>
    <t>Arati Meher</t>
  </si>
  <si>
    <t>drarati555@gmail.com</t>
  </si>
  <si>
    <t>Harsh Agarwall</t>
  </si>
  <si>
    <t>Binay Agarwall</t>
  </si>
  <si>
    <t>binayagarwall@gmail.com</t>
  </si>
  <si>
    <t>Poonam Agarwall</t>
  </si>
  <si>
    <t>poonamagarwall2004@gmail.com</t>
  </si>
  <si>
    <t>Janhavi Dutta</t>
  </si>
  <si>
    <t>Surajit Dutta</t>
  </si>
  <si>
    <t>dutta_surajit29@hotmail.com</t>
  </si>
  <si>
    <t>7890940511, 08334053205</t>
  </si>
  <si>
    <t>Banishree Sahoo Dutta</t>
  </si>
  <si>
    <t>Jay Agrawal</t>
  </si>
  <si>
    <t>Niraj Agrawal</t>
  </si>
  <si>
    <t>nkagrawal8@gmail.com</t>
  </si>
  <si>
    <t>Aruna Agrawal</t>
  </si>
  <si>
    <t>arunaagrawal96@gmail.com</t>
  </si>
  <si>
    <t>Lohit Aditya Nanda</t>
  </si>
  <si>
    <t>Rajesh Kumar Nanda</t>
  </si>
  <si>
    <t>rajesh@infocaresolutions.com</t>
  </si>
  <si>
    <t>9437036615, 7894463031</t>
  </si>
  <si>
    <t>Ranjita Nanda</t>
  </si>
  <si>
    <t>emailofranjita@gmail.com</t>
  </si>
  <si>
    <t>sujatakarthikeyan@gmail.com</t>
  </si>
  <si>
    <t>Punyajit Mishra</t>
  </si>
  <si>
    <t>Minakshi Prasad Mishra</t>
  </si>
  <si>
    <t>minakshiprasadmishra@gmail.com</t>
  </si>
  <si>
    <t>9861089261, 9040680971</t>
  </si>
  <si>
    <t>Punyashree Panda</t>
  </si>
  <si>
    <t>Raiguru Ayaan Mohapatra</t>
  </si>
  <si>
    <t>Raiguru Asutosh Mohapatra</t>
  </si>
  <si>
    <t>drrgasutosh@yahoo.co.in</t>
  </si>
  <si>
    <t>Jyotirmayee Bahinipati</t>
  </si>
  <si>
    <t>jyotirmayee.bahinipati@kims.ac.in</t>
  </si>
  <si>
    <t>Rishit Singh</t>
  </si>
  <si>
    <t>Rupesh Kumar Singh</t>
  </si>
  <si>
    <t>rupeshk_singh@infosys.com</t>
  </si>
  <si>
    <t>Suchismita Parichha</t>
  </si>
  <si>
    <t>Sai Khushi</t>
  </si>
  <si>
    <t>Dilip Kumar Pradhan</t>
  </si>
  <si>
    <t>sunilpatra64@gmail.com</t>
  </si>
  <si>
    <t>Tamanna Ray</t>
  </si>
  <si>
    <t>Sibasis Raymohapatra</t>
  </si>
  <si>
    <t>sibasisoptcl@gmail.com</t>
  </si>
  <si>
    <t>Malasinha Ray</t>
  </si>
  <si>
    <t>9437974925, 9861272727</t>
  </si>
  <si>
    <t>Aushman Pal</t>
  </si>
  <si>
    <t>Aditya Jena</t>
  </si>
  <si>
    <t>Chiranjeebi Jena</t>
  </si>
  <si>
    <t>chiranjeebi@hotmail.com</t>
  </si>
  <si>
    <t>Nipa Singh</t>
  </si>
  <si>
    <t>Aditya Mohapatra</t>
  </si>
  <si>
    <t>Satya Sundar Gajendra Mohapatra</t>
  </si>
  <si>
    <t>satyamohapatra@soa.ac.in</t>
  </si>
  <si>
    <t>Sansita Parida</t>
  </si>
  <si>
    <t>sansitaparida@gmail.com</t>
  </si>
  <si>
    <t>Advait Nath</t>
  </si>
  <si>
    <t>Sanjay Nath</t>
  </si>
  <si>
    <t>biswasini76@gmail.com</t>
  </si>
  <si>
    <t>Biswasini Tripathy</t>
  </si>
  <si>
    <t>Akasapu Jayaharsha</t>
  </si>
  <si>
    <t>A. Damodar Rao</t>
  </si>
  <si>
    <t>damodar_rao@hotmail.com</t>
  </si>
  <si>
    <t>A. Rajakumari</t>
  </si>
  <si>
    <t>akasapurajakumari@gmail.com</t>
  </si>
  <si>
    <t>Amit Kumar Mishra</t>
  </si>
  <si>
    <t>amitmishra790@gmail.com</t>
  </si>
  <si>
    <t>madhusmitamilli2001@gmail.com</t>
  </si>
  <si>
    <t>Baibhabee Nayak</t>
  </si>
  <si>
    <t>samirnayak.adb@gmail.com</t>
  </si>
  <si>
    <t>Rashmi Rekha Nayak</t>
  </si>
  <si>
    <t>baibhabee0206@gmail.com</t>
  </si>
  <si>
    <t>Hridhit Banerjee</t>
  </si>
  <si>
    <t>Bhaswar Banerjee</t>
  </si>
  <si>
    <t>bhaswarbanerjee@gmail.com</t>
  </si>
  <si>
    <t>Upasona Ghosh</t>
  </si>
  <si>
    <t>upasonaghosh9@gmail.com</t>
  </si>
  <si>
    <t>Ishana Swayin</t>
  </si>
  <si>
    <t>Sambhunath Swayin</t>
  </si>
  <si>
    <t>kbs@swayinassociates.com</t>
  </si>
  <si>
    <t>Sanjukta Swayin</t>
  </si>
  <si>
    <t>janmejayabehera55@gmail.com</t>
  </si>
  <si>
    <t>Sai Smruti Dash</t>
  </si>
  <si>
    <t>Sandip Kumar Dash</t>
  </si>
  <si>
    <t>sandip.dash4008@gmail.com</t>
  </si>
  <si>
    <t>Dipanita Das</t>
  </si>
  <si>
    <t>dipanita.das4@gmail.com</t>
  </si>
  <si>
    <t>Sanslesh Santruksha Sahoo</t>
  </si>
  <si>
    <t>Kambhupani Sahoo</t>
  </si>
  <si>
    <t>kambhu15@gmail.com</t>
  </si>
  <si>
    <t>suchis.marak@gmail.com</t>
  </si>
  <si>
    <t>Shriya Agarwal</t>
  </si>
  <si>
    <t>manishagarwal@aadyaurja.com</t>
  </si>
  <si>
    <t>Subhashree Sailja</t>
  </si>
  <si>
    <t>Surya Sai Pranavi Megham</t>
  </si>
  <si>
    <t>Megham Anjan Kumar</t>
  </si>
  <si>
    <t>anjanskumar@gmail.com</t>
  </si>
  <si>
    <t>Vungarala Satya Visalini</t>
  </si>
  <si>
    <t>Swastik Biswal</t>
  </si>
  <si>
    <t>Tanuj Panda</t>
  </si>
  <si>
    <t>Tapan Kumar Panda</t>
  </si>
  <si>
    <t>tpanda2011@gmail.com</t>
  </si>
  <si>
    <t>Sunanda Mishra</t>
  </si>
  <si>
    <t>mishrasunandapuri@gmail.com</t>
  </si>
  <si>
    <t>Aadya Keshari Biswal</t>
  </si>
  <si>
    <t>Dipta Keshari Biswal</t>
  </si>
  <si>
    <t>9776916772, 9040070035</t>
  </si>
  <si>
    <t>Sindhu Rekha Biswal</t>
  </si>
  <si>
    <t>Abhipsa Sonakshi Puthal</t>
  </si>
  <si>
    <t>Manoranjan Puthal</t>
  </si>
  <si>
    <t>mputhal@yahoo.com</t>
  </si>
  <si>
    <t>Kirtimayee Satapathy</t>
  </si>
  <si>
    <t>kirtisatapathy@yahoo.com</t>
  </si>
  <si>
    <t>Debashis Mandal</t>
  </si>
  <si>
    <t>iamdebm@gmail.com</t>
  </si>
  <si>
    <t>Aparna Mandal</t>
  </si>
  <si>
    <t>aparnamandal65@gmail.com</t>
  </si>
  <si>
    <t>Adyasha Aparajita</t>
  </si>
  <si>
    <t>Ashok Kumar Behuria</t>
  </si>
  <si>
    <t>ashokbehuria123@gmail.com</t>
  </si>
  <si>
    <t>Sreelekha Nayak</t>
  </si>
  <si>
    <t>sreelenkanayak79@gmail.com</t>
  </si>
  <si>
    <t>Aekansh Kar</t>
  </si>
  <si>
    <t>Ashutosh Kar</t>
  </si>
  <si>
    <t>get2reach@hotmail.com</t>
  </si>
  <si>
    <t>Monalisa Acharya</t>
  </si>
  <si>
    <t>mail@lavation.in</t>
  </si>
  <si>
    <t>Akshita Bhoot</t>
  </si>
  <si>
    <t>Ritesh Kumar Bhoot</t>
  </si>
  <si>
    <t>riteshbhoot@hotmail.com</t>
  </si>
  <si>
    <t>Sheetal Agrawal</t>
  </si>
  <si>
    <t>sheetalbhoot@hotmail.com</t>
  </si>
  <si>
    <t>directorp@smcindia.com</t>
  </si>
  <si>
    <t>Avinandita Mohanty</t>
  </si>
  <si>
    <t>mohantyavin@gmail.com</t>
  </si>
  <si>
    <t>Umakanta Sahoo</t>
  </si>
  <si>
    <t>umakantasahoo671@gmail.com</t>
  </si>
  <si>
    <t>Bijaya Laxmi Sahoo</t>
  </si>
  <si>
    <t>Gaurav Panda</t>
  </si>
  <si>
    <t>Biswanath Panda</t>
  </si>
  <si>
    <t>panda.biswanath@rocketmail.com</t>
  </si>
  <si>
    <t>Smita Sahoo</t>
  </si>
  <si>
    <t>Jayaditya Gantayet</t>
  </si>
  <si>
    <t>Jagannath Gantayet</t>
  </si>
  <si>
    <t>jagannath_gantayet@yahoo.co.in</t>
  </si>
  <si>
    <t>Archana Gantayet</t>
  </si>
  <si>
    <t>archanagantayet699@gmail.com</t>
  </si>
  <si>
    <t>Prateechi Mohapatra</t>
  </si>
  <si>
    <t>Subhendu Mohapatra</t>
  </si>
  <si>
    <t>msubhend@gmail.com</t>
  </si>
  <si>
    <t>Sruti Pattanaik</t>
  </si>
  <si>
    <t>wtasruti@gmail.com</t>
  </si>
  <si>
    <t>Rashi Gunwant</t>
  </si>
  <si>
    <t>Rahul Gunwant</t>
  </si>
  <si>
    <t>rahulgunwant78@gmail.com</t>
  </si>
  <si>
    <t>Shiwani Gunwant</t>
  </si>
  <si>
    <t>shiwanigunwant@gmail.com</t>
  </si>
  <si>
    <t>Shruti Bakshi</t>
  </si>
  <si>
    <t>Ananta Narayan Bakshi</t>
  </si>
  <si>
    <t>anbakshi@hotmail.com</t>
  </si>
  <si>
    <t>Kalyani Panda</t>
  </si>
  <si>
    <t>kalyani_P@hotmail.com</t>
  </si>
  <si>
    <t>Swayam Sidhesh Das</t>
  </si>
  <si>
    <t>daspradeep@yahoo.co.in</t>
  </si>
  <si>
    <t>Tejasmita Pattnaik</t>
  </si>
  <si>
    <t>pattnaiktejasmita@gmail.com</t>
  </si>
  <si>
    <t>Vidhisha Sahoo</t>
  </si>
  <si>
    <t>Samarjeet Sahoo</t>
  </si>
  <si>
    <t>samarjeet@rclinfra.co.in</t>
  </si>
  <si>
    <t>Hemlata Sahoo</t>
  </si>
  <si>
    <t>Aashna Mohanty</t>
  </si>
  <si>
    <t>Sarada Prasad Mohanty</t>
  </si>
  <si>
    <t>saradamohanty.chiku@gmail.com</t>
  </si>
  <si>
    <t>sucheemohanty@gmail.com</t>
  </si>
  <si>
    <t>Ambrish Kumar Jha</t>
  </si>
  <si>
    <t>ambrish.jha@yahoo.com</t>
  </si>
  <si>
    <t>Manimala Jha</t>
  </si>
  <si>
    <t>manimalajha@rediffmail.com</t>
  </si>
  <si>
    <t>Aiswarya Mohapatra</t>
  </si>
  <si>
    <t>Rajnarayan Mohapatra</t>
  </si>
  <si>
    <t>Ananya Mohanty</t>
  </si>
  <si>
    <t>Amlan Mohanty</t>
  </si>
  <si>
    <t>amlanmohanty@rediffmail.com</t>
  </si>
  <si>
    <t>Bharadwaj Lucy Parija</t>
  </si>
  <si>
    <t>Arjun Lohia</t>
  </si>
  <si>
    <t>Manoj Kumar Lohia</t>
  </si>
  <si>
    <t>manojlohia77@gmail.com</t>
  </si>
  <si>
    <t>Meghamala Lohia</t>
  </si>
  <si>
    <t>Arman Sahoo</t>
  </si>
  <si>
    <t>drarun11@gmail.com</t>
  </si>
  <si>
    <t>Manisha Sahoo</t>
  </si>
  <si>
    <t>sahoomanisha1@gmail.com</t>
  </si>
  <si>
    <t>Arnavi Annanita</t>
  </si>
  <si>
    <t>somakar650@gmail.com</t>
  </si>
  <si>
    <t>Devansh Pathy</t>
  </si>
  <si>
    <t>Sanjay Pathy</t>
  </si>
  <si>
    <t>pathy.sanjay9@gmail.com</t>
  </si>
  <si>
    <t>Sushmita Mishra</t>
  </si>
  <si>
    <t>manimishra088@gmail.com</t>
  </si>
  <si>
    <t>Khirabdhee Tanaya</t>
  </si>
  <si>
    <t>Amiya Ranjan Choudhury</t>
  </si>
  <si>
    <t>amiya76@rediffmail.com</t>
  </si>
  <si>
    <t>Rashmita Choudhury</t>
  </si>
  <si>
    <t>Poonam Debata</t>
  </si>
  <si>
    <t>Sakti Asrit Rautray</t>
  </si>
  <si>
    <t>Suvendu Sekhar Rautra</t>
  </si>
  <si>
    <t>sekhsr@gmail.com</t>
  </si>
  <si>
    <t>Sudipti Routray</t>
  </si>
  <si>
    <t>sudiptims@gmail.com</t>
  </si>
  <si>
    <t>Shivani Panda</t>
  </si>
  <si>
    <t>Saroj Kumar Panda</t>
  </si>
  <si>
    <t>sarojkupanda@gmail.com</t>
  </si>
  <si>
    <t>Sangeeta Sahoo</t>
  </si>
  <si>
    <t>sangeetasahoo78@gmail.com</t>
  </si>
  <si>
    <t>Siddharth Maharana</t>
  </si>
  <si>
    <t>Sreejita Mohanty</t>
  </si>
  <si>
    <t>Swastik Swain</t>
  </si>
  <si>
    <t>Bibhu Prasad Swain</t>
  </si>
  <si>
    <t>bibhuswain7@gmail.com</t>
  </si>
  <si>
    <t>Swatiprava Swain</t>
  </si>
  <si>
    <t>Vaidehi Soren</t>
  </si>
  <si>
    <t>Thumpu Charan Soren</t>
  </si>
  <si>
    <t>t.csoren1963@gmail.com</t>
  </si>
  <si>
    <t>Puspita Soren</t>
  </si>
  <si>
    <t>tcsoren@nalcoindia.co.in</t>
  </si>
  <si>
    <t>Aadesh Mohanty</t>
  </si>
  <si>
    <t>Abhijay Singh Negi</t>
  </si>
  <si>
    <t>Ajay Negi</t>
  </si>
  <si>
    <t>ajaysjiya@gmail.com</t>
  </si>
  <si>
    <t>Seema Negi</t>
  </si>
  <si>
    <t>seemassai@gmail.com</t>
  </si>
  <si>
    <t>Aditya Samal</t>
  </si>
  <si>
    <t>manas.r.samal@outlook.com</t>
  </si>
  <si>
    <t>Anita Dash</t>
  </si>
  <si>
    <t>anitadash78@outlook.com</t>
  </si>
  <si>
    <t>Akankhya Panigrahi</t>
  </si>
  <si>
    <t>Rudra Prasad Panigrahi</t>
  </si>
  <si>
    <t>rundra7panigrahi@gmail.com</t>
  </si>
  <si>
    <t>Snigdha Nanda</t>
  </si>
  <si>
    <t>snigdhananda1982@gmail.com</t>
  </si>
  <si>
    <t>Ashok Kumar Dash</t>
  </si>
  <si>
    <t>akd4768@gmail.com</t>
  </si>
  <si>
    <t>Mamata Dash</t>
  </si>
  <si>
    <t>Anoushka Panigrahi</t>
  </si>
  <si>
    <t>rudra7panigrahi@gmail.com</t>
  </si>
  <si>
    <t>9437095338, 9437432301, 9937033334</t>
  </si>
  <si>
    <t>Pranab Kumar Das</t>
  </si>
  <si>
    <t>drpranabkumardas@yahoo.com</t>
  </si>
  <si>
    <t>mishra.priyadarshi@gmail.com</t>
  </si>
  <si>
    <t>9937000053, 9437000053</t>
  </si>
  <si>
    <t>fparichay9@gmail.com</t>
  </si>
  <si>
    <t>Ayati Samal</t>
  </si>
  <si>
    <t>Dinabandhu Samal</t>
  </si>
  <si>
    <t>dinabandhus97@gmail.com</t>
  </si>
  <si>
    <t>Asima Chand</t>
  </si>
  <si>
    <t>asimachand2017@gmail.vom</t>
  </si>
  <si>
    <t>Ayesha Jena</t>
  </si>
  <si>
    <t>Sangram Kumar Jena</t>
  </si>
  <si>
    <t>oyeshajena84@gmail.com</t>
  </si>
  <si>
    <t>Jayashree Jena</t>
  </si>
  <si>
    <t>Ayushi Dash</t>
  </si>
  <si>
    <t>Debasish Dash</t>
  </si>
  <si>
    <t>admin@purecoders.com</t>
  </si>
  <si>
    <t>Beena Dash</t>
  </si>
  <si>
    <t>beena@purecoders.com</t>
  </si>
  <si>
    <t>Debaprakash Mohapatra</t>
  </si>
  <si>
    <t>Ashok Kumar Mohapatra</t>
  </si>
  <si>
    <t>dr.ashokmohapatra@gmail.com</t>
  </si>
  <si>
    <t>Maninee Chandrika Mohapatra</t>
  </si>
  <si>
    <t>Devabrata Lall</t>
  </si>
  <si>
    <t>Kanhaiya Lall</t>
  </si>
  <si>
    <t>drbijayalaxmi@gmail.com</t>
  </si>
  <si>
    <t>Bijayalaxmi Mallick</t>
  </si>
  <si>
    <t>drkanha@gmail.com</t>
  </si>
  <si>
    <t>Dhiraj Pattanayak</t>
  </si>
  <si>
    <t>pattanayak.lc@gmail.com</t>
  </si>
  <si>
    <t>Gitesh Das</t>
  </si>
  <si>
    <t>Sukanta Das</t>
  </si>
  <si>
    <t>sukantadas1505@gmail.com</t>
  </si>
  <si>
    <t>Monalisa Behera</t>
  </si>
  <si>
    <t>monadas10@gmail.com</t>
  </si>
  <si>
    <t>Kashi Prathmesh</t>
  </si>
  <si>
    <t>Sambit Kumar Rout</t>
  </si>
  <si>
    <t>sambit.ku.rout@gmail.com</t>
  </si>
  <si>
    <t>Sweta Mishra</t>
  </si>
  <si>
    <t>swetamishra1@gmail.com</t>
  </si>
  <si>
    <t>Mohit Kumar Sahu</t>
  </si>
  <si>
    <t>Manas Kumar Sahu</t>
  </si>
  <si>
    <t>manassahu14145@gmail.com</t>
  </si>
  <si>
    <t>Geetanjali Ghose</t>
  </si>
  <si>
    <t>parmilasahu324@gmail.com</t>
  </si>
  <si>
    <t>Nishant Ratha</t>
  </si>
  <si>
    <t>Nihar Prasad Ratha</t>
  </si>
  <si>
    <t>nihar_rth@yahoo.com</t>
  </si>
  <si>
    <t>Sushree Mishra</t>
  </si>
  <si>
    <t>sushreemishra17@gmail.com</t>
  </si>
  <si>
    <t>Om Mallick</t>
  </si>
  <si>
    <t>9937341555, 9937341444</t>
  </si>
  <si>
    <t>Pranshu Prakash Sharma</t>
  </si>
  <si>
    <t>Satya Prakash</t>
  </si>
  <si>
    <t>satya1479@gmail.com</t>
  </si>
  <si>
    <t>Shikha Sharma</t>
  </si>
  <si>
    <t>sharmadhikha@gmail.com</t>
  </si>
  <si>
    <t>Sai Chandraditya Debta</t>
  </si>
  <si>
    <t>Satyanarayan Debta</t>
  </si>
  <si>
    <t>krantisambhav01@gmail.com</t>
  </si>
  <si>
    <t>Krishna Debta</t>
  </si>
  <si>
    <t>Sai Hrisheekesh</t>
  </si>
  <si>
    <t>Ananta Narayan Mohanta</t>
  </si>
  <si>
    <t>mohanta4051@gmail.com</t>
  </si>
  <si>
    <t>Sanghamitra Mohanta</t>
  </si>
  <si>
    <t>Shreya Suman Das</t>
  </si>
  <si>
    <t>subratdasstpl@gmail.com</t>
  </si>
  <si>
    <t>subratdas.stpl@gmail.com</t>
  </si>
  <si>
    <t>Shreyansi Sahu</t>
  </si>
  <si>
    <t>sahu.chennai@gmail.com</t>
  </si>
  <si>
    <t>Abanti Pradhan</t>
  </si>
  <si>
    <t>abantisahu@gmail.com</t>
  </si>
  <si>
    <t>Shriyan Misra</t>
  </si>
  <si>
    <t>wakratvnda212@gmail.com</t>
  </si>
  <si>
    <t>Sidhartha Mohanty</t>
  </si>
  <si>
    <t>Pravat Ch Mohanty</t>
  </si>
  <si>
    <t>pravat.2020@gmail.com</t>
  </si>
  <si>
    <t>Amita Nayak</t>
  </si>
  <si>
    <t>Sunidhi Nanda</t>
  </si>
  <si>
    <t>Suman Kumar Nanda</t>
  </si>
  <si>
    <t>suman.nanda@tcs.com</t>
  </si>
  <si>
    <t>Archana Mohapatra</t>
  </si>
  <si>
    <t>archana.mohapatra@tcs.com</t>
  </si>
  <si>
    <t>Swapnes Dash</t>
  </si>
  <si>
    <t>Tejeswar Sahoo</t>
  </si>
  <si>
    <t>sahoopriyanka59@yahoo.com</t>
  </si>
  <si>
    <t>Vaibhaav Summan</t>
  </si>
  <si>
    <t>Adveek Das</t>
  </si>
  <si>
    <t>Biswajit Das</t>
  </si>
  <si>
    <t>b_jit01@rediffmail.com</t>
  </si>
  <si>
    <t>Abhipsha Das</t>
  </si>
  <si>
    <t>Antra Agarwal</t>
  </si>
  <si>
    <t>agarwalantra12@gmail.com</t>
  </si>
  <si>
    <t>Arihaan Arjun Bhuyan</t>
  </si>
  <si>
    <t>Saswat Kumar Bhuyan</t>
  </si>
  <si>
    <t>saswatb@mindfiresolutions.com</t>
  </si>
  <si>
    <t>Biswajita Mohanty</t>
  </si>
  <si>
    <t>bis.mohanty@gmail.com</t>
  </si>
  <si>
    <t>Barun Patnaik</t>
  </si>
  <si>
    <t>Purnachandra Patnaik</t>
  </si>
  <si>
    <t>neelataragroup@gmail.com</t>
  </si>
  <si>
    <t>Sibani Patnaik</t>
  </si>
  <si>
    <t>HARSHIT GUPTA</t>
  </si>
  <si>
    <t>RAJENDRA GUPTA</t>
  </si>
  <si>
    <t>pc218029@gmail.com</t>
  </si>
  <si>
    <t>PRITI GUPTA</t>
  </si>
  <si>
    <t>pc218834@gmail.com</t>
  </si>
  <si>
    <t>Kanishk Vardhan Jain</t>
  </si>
  <si>
    <t>Yogesh Kumar Jain</t>
  </si>
  <si>
    <t>tmyogesh1@gmail.com</t>
  </si>
  <si>
    <t>Savita Jain</t>
  </si>
  <si>
    <t>singhi.savitajain@gmail.com</t>
  </si>
  <si>
    <t>Raksha Gupta</t>
  </si>
  <si>
    <t>Sandeep Gupta</t>
  </si>
  <si>
    <t>sandeepnupta.starhealth@gmail.com</t>
  </si>
  <si>
    <t>Kajal Gupta</t>
  </si>
  <si>
    <t>skajalgupta32019@gmail.com</t>
  </si>
  <si>
    <t>Somesh Dhal</t>
  </si>
  <si>
    <t>Madhusudan Dhal</t>
  </si>
  <si>
    <t>nayakdiptikant8@gmail.com</t>
  </si>
  <si>
    <t>Swayam Subham Jena</t>
  </si>
  <si>
    <t>Prana Krushna Jena</t>
  </si>
  <si>
    <t>pkjena59@gmail.com</t>
  </si>
  <si>
    <t>Bijaylaxmi Ojha</t>
  </si>
  <si>
    <t>Tanushree Sitania</t>
  </si>
  <si>
    <t>Rajesh Kumar Agrawalla</t>
  </si>
  <si>
    <t>rajeshrbcl@gmail.com</t>
  </si>
  <si>
    <t>Shravani Agrawall</t>
  </si>
  <si>
    <t>shravaniagrawall@gmail.com</t>
  </si>
  <si>
    <t>Tejas Jaiswal</t>
  </si>
  <si>
    <t>Yashti Dua</t>
  </si>
  <si>
    <t>Sanjay Dua</t>
  </si>
  <si>
    <t>meetu_juneja@yahoo.com</t>
  </si>
  <si>
    <t>Meetu Dua</t>
  </si>
  <si>
    <t>Adyasha Mohapatra</t>
  </si>
  <si>
    <t>Ranjit Kumar Mohapatra</t>
  </si>
  <si>
    <t>ranjitmanshee@gmail.com</t>
  </si>
  <si>
    <t>Manasi Tejaswini Kar</t>
  </si>
  <si>
    <t>maanshee@gmail.com</t>
  </si>
  <si>
    <t>Anwesha Mohanty</t>
  </si>
  <si>
    <t>anilpaapu.mohanty@gmail.com</t>
  </si>
  <si>
    <t>Smrutisnigdha Mohanty</t>
  </si>
  <si>
    <t>smruti.mohanty667@gmail.com</t>
  </si>
  <si>
    <t>Arnav Chopra</t>
  </si>
  <si>
    <t>Sahil Chopra</t>
  </si>
  <si>
    <t>Reena Chopra</t>
  </si>
  <si>
    <t>Ayush Pattnaik</t>
  </si>
  <si>
    <t>Dibyanshu Badajena</t>
  </si>
  <si>
    <t>Kalyan Ku Badajena</t>
  </si>
  <si>
    <t>sharmistabadajena@gmail.com</t>
  </si>
  <si>
    <t>9861250304, 9776246697, 8249462158</t>
  </si>
  <si>
    <t>7873078887, 8249462158</t>
  </si>
  <si>
    <t>Oishiki Sarkar</t>
  </si>
  <si>
    <t>Kaushik Ranjan Sarkar</t>
  </si>
  <si>
    <t>krsarkar2021@gmail.com</t>
  </si>
  <si>
    <t>Sukanya Sarkar</t>
  </si>
  <si>
    <t>sukanya2mitra@gmail.com</t>
  </si>
  <si>
    <t>Omkar Swain</t>
  </si>
  <si>
    <t>Sagar Swain</t>
  </si>
  <si>
    <t>otc.exim@gmail.com</t>
  </si>
  <si>
    <t>Lilima Swain</t>
  </si>
  <si>
    <t>omkarpremium@gmail.com</t>
  </si>
  <si>
    <t>Prateek Agrawal</t>
  </si>
  <si>
    <t>Shyam Sunder Agrawal</t>
  </si>
  <si>
    <t>shyamagr74@gmail.com</t>
  </si>
  <si>
    <t>Swagatika Agrawal</t>
  </si>
  <si>
    <t>swagatika1125@gmail.com</t>
  </si>
  <si>
    <t>S Tanushree</t>
  </si>
  <si>
    <t>Pravakar Das</t>
  </si>
  <si>
    <t>pravakarcivil@gmail.com</t>
  </si>
  <si>
    <t>Sunanda Priyadarshini Barik</t>
  </si>
  <si>
    <t>Sai Eshan Jena</t>
  </si>
  <si>
    <t>Sanjaya Jena</t>
  </si>
  <si>
    <t>sanjayajena@gmail.com</t>
  </si>
  <si>
    <t>Lopamudra Jena</t>
  </si>
  <si>
    <t>lopamudra.office@gmail.com</t>
  </si>
  <si>
    <t>Sai Smruti Pradhan</t>
  </si>
  <si>
    <t>Chandrakanta Pradhan</t>
  </si>
  <si>
    <t>chandrakantapradhan@gmail.com</t>
  </si>
  <si>
    <t>Pramodini Pradhan</t>
  </si>
  <si>
    <t>Biswaksen Tarai</t>
  </si>
  <si>
    <t>Kishore Chandra Tarai</t>
  </si>
  <si>
    <t>kishoretarai56@gmail.com</t>
  </si>
  <si>
    <t>Babita Tarai</t>
  </si>
  <si>
    <t>babitatarai1981@gmail.com</t>
  </si>
  <si>
    <t>Deepesh V T</t>
  </si>
  <si>
    <t>G Thirumoorthy</t>
  </si>
  <si>
    <t>moorthy.gangadharan@gmail.com</t>
  </si>
  <si>
    <t>T Valarmathi</t>
  </si>
  <si>
    <t>Divyansh Prasad</t>
  </si>
  <si>
    <t>Prashant Prasad</t>
  </si>
  <si>
    <t>prashantprasad27@yahoo.co.in</t>
  </si>
  <si>
    <t>Amita Prasad</t>
  </si>
  <si>
    <t>Miheekaa Lath</t>
  </si>
  <si>
    <t>Sanjay Lath</t>
  </si>
  <si>
    <t>sanjaylath@gmail.com</t>
  </si>
  <si>
    <t>Reena Lath</t>
  </si>
  <si>
    <t>reenalath253@gmail.com</t>
  </si>
  <si>
    <t>Nikhil Sahu</t>
  </si>
  <si>
    <t>Gourisankar Sahu</t>
  </si>
  <si>
    <t>bunu14@gmail.com</t>
  </si>
  <si>
    <t>Sarmistha Sahu</t>
  </si>
  <si>
    <t>Priyanshi Sahu</t>
  </si>
  <si>
    <t>Pradipta Kishore Sahu</t>
  </si>
  <si>
    <t>pradipta.sahu@hotmail.com</t>
  </si>
  <si>
    <t>Swarnaprava Panigrahi</t>
  </si>
  <si>
    <t>sprava.sahu@gmail.com</t>
  </si>
  <si>
    <t>Sarthak Kumar Kar</t>
  </si>
  <si>
    <t>Subrat Kumar Kar</t>
  </si>
  <si>
    <t>subratkar@yahoo.com</t>
  </si>
  <si>
    <t>Smaranika Panda</t>
  </si>
  <si>
    <t>Shriyansh Rout</t>
  </si>
  <si>
    <t>Susant Kumar Rout</t>
  </si>
  <si>
    <t>susantk.rout@gmail.com</t>
  </si>
  <si>
    <t>9861093732, 9178229004</t>
  </si>
  <si>
    <t>Gayatri Rout</t>
  </si>
  <si>
    <t>Soham Panda</t>
  </si>
  <si>
    <t>sarojpanda1971@gmail.com</t>
  </si>
  <si>
    <t>Sujita Panda</t>
  </si>
  <si>
    <t>Kishore Kumar Patra</t>
  </si>
  <si>
    <t>banadurga@rediffmail.com</t>
  </si>
  <si>
    <t>Manasi Kumari Patra</t>
  </si>
  <si>
    <t>Aakash Singh</t>
  </si>
  <si>
    <t>Baljeet Singh</t>
  </si>
  <si>
    <t>adityaethnic@gmail.com</t>
  </si>
  <si>
    <t>Chinu Kaur</t>
  </si>
  <si>
    <t>Aakhya Pattnaik</t>
  </si>
  <si>
    <t>raj70.pattnaik@gmail.com</t>
  </si>
  <si>
    <t>Jayashree Patnaik</t>
  </si>
  <si>
    <t>jayashree_litu@yahoo.com</t>
  </si>
  <si>
    <t>Abhipsha Ray</t>
  </si>
  <si>
    <t>sraysk76@gmail.com</t>
  </si>
  <si>
    <t>Aditi Guru</t>
  </si>
  <si>
    <t>Premdeep Guru</t>
  </si>
  <si>
    <t>premdeepguru@gmail.com</t>
  </si>
  <si>
    <t>Mamata Mallick</t>
  </si>
  <si>
    <t>Adwiti Mohanty</t>
  </si>
  <si>
    <t>Dr.Amitav Mohanty</t>
  </si>
  <si>
    <t>dramitav@yahoo.co.in</t>
  </si>
  <si>
    <t>Sharmilee Ray</t>
  </si>
  <si>
    <t>Anisha Mishra</t>
  </si>
  <si>
    <t>Arup Mishra</t>
  </si>
  <si>
    <t>mishra.arup@gmail.com</t>
  </si>
  <si>
    <t>Sumitra Mishra</t>
  </si>
  <si>
    <t>mishra.sumitra@gmail.com</t>
  </si>
  <si>
    <t>Arush Pattanaik</t>
  </si>
  <si>
    <t>Debasish Pattanaik</t>
  </si>
  <si>
    <t>patnaik_debasish@yahoo.com</t>
  </si>
  <si>
    <t>Chinmayee Priyadarsinee</t>
  </si>
  <si>
    <t>baby.pattnaik71@gmail.com</t>
  </si>
  <si>
    <t>Atreyee Roy</t>
  </si>
  <si>
    <t>Sugata Roy</t>
  </si>
  <si>
    <t>riakmam@gmail.com</t>
  </si>
  <si>
    <t>Sapna Roy</t>
  </si>
  <si>
    <t>sapnaboseroy@gmail.com</t>
  </si>
  <si>
    <t>Ayushi Anweshita Nayak</t>
  </si>
  <si>
    <t>Biswaraj Badajena</t>
  </si>
  <si>
    <t>Pramod Kumar Badajena</t>
  </si>
  <si>
    <t>badajenapramod07@gmail.com</t>
  </si>
  <si>
    <t>Sumitra Badajena</t>
  </si>
  <si>
    <t>sumitrabadajena@gmail.com</t>
  </si>
  <si>
    <t>Diva Mitra</t>
  </si>
  <si>
    <t>Siba Sankar Mitra</t>
  </si>
  <si>
    <t>divamitra154@gmail.com</t>
  </si>
  <si>
    <t>Manosmini Mishra</t>
  </si>
  <si>
    <t>Janhavi Soren</t>
  </si>
  <si>
    <t>tcsoren1963@gmail.com</t>
  </si>
  <si>
    <t>puspitasoren@gmail.com</t>
  </si>
  <si>
    <t>Manaswinee Sridevi Majhi</t>
  </si>
  <si>
    <t>Sitapati Karunakar Majhi</t>
  </si>
  <si>
    <t>sitapatikarunakarm@gmail.com</t>
  </si>
  <si>
    <t>Jyotshna Majhi</t>
  </si>
  <si>
    <t>jyotshnamajhi08@gmail.com</t>
  </si>
  <si>
    <t>Md Sohel Jamal</t>
  </si>
  <si>
    <t>Md Jamal</t>
  </si>
  <si>
    <t>jamal.sahil2003@gmail.com</t>
  </si>
  <si>
    <t>Kalima Begum</t>
  </si>
  <si>
    <t>kalimabegum219@gmail.com</t>
  </si>
  <si>
    <t>Mona Patnaik</t>
  </si>
  <si>
    <t>Debasish Patnaik</t>
  </si>
  <si>
    <t>dpdesigns55@gmail.com</t>
  </si>
  <si>
    <t>Sunita Patnaik</t>
  </si>
  <si>
    <t xml:space="preserve">Naina </t>
  </si>
  <si>
    <t>Surendra Kumar</t>
  </si>
  <si>
    <t>surendrakumar1966@gmail.com</t>
  </si>
  <si>
    <t>9437152002,</t>
  </si>
  <si>
    <t>Ani Kumar</t>
  </si>
  <si>
    <t>jprail@rediffmail.com</t>
  </si>
  <si>
    <t>dr.smitamahapatra@gmail.com</t>
  </si>
  <si>
    <t>Poshhika Mohanty</t>
  </si>
  <si>
    <t>Bandan Mohanty</t>
  </si>
  <si>
    <t>bandanmohanty001@gmail.com</t>
  </si>
  <si>
    <t>Simantika Mohanty</t>
  </si>
  <si>
    <t>simantika.mohanty@gmail.com</t>
  </si>
  <si>
    <t>Rishav Satpathy</t>
  </si>
  <si>
    <t>Ratikanta Satapathy</t>
  </si>
  <si>
    <t>ratikant@gmail.com</t>
  </si>
  <si>
    <t>Ria Satpathy</t>
  </si>
  <si>
    <t>ria.satpathy@gmail.com</t>
  </si>
  <si>
    <t>bijmyakumar.73@gmail.com</t>
  </si>
  <si>
    <t>kandheiouat@gmail.com</t>
  </si>
  <si>
    <t>Sai Shakti</t>
  </si>
  <si>
    <t>Priyadarshi Jena</t>
  </si>
  <si>
    <t>lenin.jena@gmail.com</t>
  </si>
  <si>
    <t>Kalyani Jena</t>
  </si>
  <si>
    <t>9437178634, 9337058050</t>
  </si>
  <si>
    <t>Samridhi Das</t>
  </si>
  <si>
    <t>Subodh Kumar Das</t>
  </si>
  <si>
    <t>subodhdas@gmail.com</t>
  </si>
  <si>
    <t>Libita Nayak</t>
  </si>
  <si>
    <t>samridhid885@gmail.com</t>
  </si>
  <si>
    <t>Shivika Bhut</t>
  </si>
  <si>
    <t>Ashish Kumar Bhut</t>
  </si>
  <si>
    <t>ashishbhut@hotmail.com</t>
  </si>
  <si>
    <t>Ranjeeta Bhut</t>
  </si>
  <si>
    <t>Shlokaa Das</t>
  </si>
  <si>
    <t>Jaganath Das</t>
  </si>
  <si>
    <t>dasjaganath@gmail.com</t>
  </si>
  <si>
    <t>Ruheena Priyadarshini</t>
  </si>
  <si>
    <t>Simran Nayak</t>
  </si>
  <si>
    <t>Ranjit Nayak</t>
  </si>
  <si>
    <t>ranjitnayak3636@gmail.com</t>
  </si>
  <si>
    <t>Subhashree Nayak</t>
  </si>
  <si>
    <t>subhashreeroyal@gmail.com</t>
  </si>
  <si>
    <t>Soumya Ranjan Patra</t>
  </si>
  <si>
    <t>Chittaranjan Patra</t>
  </si>
  <si>
    <t>patra.chittaranjan51@gmail.com</t>
  </si>
  <si>
    <t>adyasha649@gmail.com</t>
  </si>
  <si>
    <t>Swastik Swarup Pattanaik</t>
  </si>
  <si>
    <t>Rajashree Pattnaik</t>
  </si>
  <si>
    <t>Taluchha Rudraa Mohapatra</t>
  </si>
  <si>
    <t>Taluchha Jagannath Mahapatra</t>
  </si>
  <si>
    <t>Taluchha Sasmita Mahapatra</t>
  </si>
  <si>
    <t>Vaishnavi Panda</t>
  </si>
  <si>
    <t>Swarup Panda</t>
  </si>
  <si>
    <t>swarup1210@gmail.com</t>
  </si>
  <si>
    <t>Snigdharani Tripathy</t>
  </si>
  <si>
    <t>snig74@gmail.com</t>
  </si>
  <si>
    <t>Vibhav Chaudhury</t>
  </si>
  <si>
    <t>Mitrabhanu Chaudhury</t>
  </si>
  <si>
    <t>mitrabhanuchaudhury123@gmail.com</t>
  </si>
  <si>
    <t>Sarmistha Chaudhury</t>
  </si>
  <si>
    <t>XI CAMBRIDGE</t>
  </si>
  <si>
    <t>Srisant Moharanaa</t>
  </si>
  <si>
    <t>Saroj Kumar Moharana</t>
  </si>
  <si>
    <t>saswatimoharanared99@gmail.com</t>
  </si>
  <si>
    <t>Saswati Moharana</t>
  </si>
  <si>
    <t>Sai Shubham Mohanty</t>
  </si>
  <si>
    <t>Prabira Mohanty</t>
  </si>
  <si>
    <t>mohantyprabira@gmail.com</t>
  </si>
  <si>
    <t>Bijayani Mohanty</t>
  </si>
  <si>
    <t>Santosh Kumar Padhy</t>
  </si>
  <si>
    <t>santoshpadhi818@gmail.com</t>
  </si>
  <si>
    <t>Bhagyashree Padhy</t>
  </si>
  <si>
    <t>Abhinav Khatua</t>
  </si>
  <si>
    <t>Biswajit Khatua</t>
  </si>
  <si>
    <t>biswajit6666@gmail.com</t>
  </si>
  <si>
    <t>9776528439, 9437108887</t>
  </si>
  <si>
    <t>Rajalakshmi Khatua</t>
  </si>
  <si>
    <t>ATHARV TRIPATHI</t>
  </si>
  <si>
    <t>KRISHNA KANT TRIPATHI</t>
  </si>
  <si>
    <t>thermi.tripathi@gmail.com</t>
  </si>
  <si>
    <t>SWATI TRIPATHI</t>
  </si>
  <si>
    <t>athumannu@gmail.com</t>
  </si>
  <si>
    <t>Prafulla Kumar Jena</t>
  </si>
  <si>
    <t>jenasarojini17@gmail.com</t>
  </si>
  <si>
    <t>Sarojini Jena</t>
  </si>
  <si>
    <t>Sambit Samantara</t>
  </si>
  <si>
    <t>Prabodh Ku. Samantara</t>
  </si>
  <si>
    <t>kadambinisamanta1@gmail.com</t>
  </si>
  <si>
    <t>Kadambini Samantara</t>
  </si>
  <si>
    <t>Sriya Stuti Swarupa</t>
  </si>
  <si>
    <t>Manoj Kumar Swain</t>
  </si>
  <si>
    <t>maahingula@rediffmail.com</t>
  </si>
  <si>
    <t>Bindia Das</t>
  </si>
  <si>
    <t>Tamanna Pattnaik</t>
  </si>
  <si>
    <t>Priyanshee Mahunta</t>
  </si>
  <si>
    <t>Biswajit Mahunta</t>
  </si>
  <si>
    <t>bhagyashreemahunta8@gmail.com</t>
  </si>
  <si>
    <t>SUSHRI SHRABANI PRADHAN</t>
  </si>
  <si>
    <t>Alekha Charan Pradhan</t>
  </si>
  <si>
    <t>pradhanalekha05@gmail.com</t>
  </si>
  <si>
    <t>Amritanshu Barik</t>
  </si>
  <si>
    <t>Asit Ranjan Barik</t>
  </si>
  <si>
    <t>asitbarik123@rediffmail.com</t>
  </si>
  <si>
    <t>Sukanti Lata Barik</t>
  </si>
  <si>
    <t>sltunibarik123@gmail.com</t>
  </si>
  <si>
    <t>Anisha Panigrahy</t>
  </si>
  <si>
    <t>Ashok Kumar Panigrahy</t>
  </si>
  <si>
    <t>ashokhrasmita@gmail.com</t>
  </si>
  <si>
    <t>Rasmita Mahapatra</t>
  </si>
  <si>
    <t>rasmitaashok@gmail.com</t>
  </si>
  <si>
    <t>Bhavya Sharma</t>
  </si>
  <si>
    <t>Rahul Sharma</t>
  </si>
  <si>
    <t>sharmababita2784@gmail.com</t>
  </si>
  <si>
    <t>Babita Sharma</t>
  </si>
  <si>
    <t>Bhavya Agarwal</t>
  </si>
  <si>
    <t>Pramod Kumar Agarwal</t>
  </si>
  <si>
    <t>Agarwal_rakhee@yahoo.co.in</t>
  </si>
  <si>
    <t>Rakhee Agarwal</t>
  </si>
  <si>
    <t>DASHA CHAKRABORTY</t>
  </si>
  <si>
    <t>Hemalpreet Dash</t>
  </si>
  <si>
    <t>Monishka Behera</t>
  </si>
  <si>
    <t>Himanshu Shekhar Behera</t>
  </si>
  <si>
    <t>SACHITANANDA SAHOO</t>
  </si>
  <si>
    <t>Sai Satya Mohanty</t>
  </si>
  <si>
    <t>Sushanta Kumar Mohanty</t>
  </si>
  <si>
    <t>Itishree Sushanta Mohanty</t>
  </si>
  <si>
    <t>74itishree@gmail.com</t>
  </si>
  <si>
    <t>Kumar Dushmant Naresh Sahoo</t>
  </si>
  <si>
    <t>kdnsahoo@gmail.com</t>
  </si>
  <si>
    <t>Susama Behera</t>
  </si>
  <si>
    <t>bsusama0@gmail.com</t>
  </si>
  <si>
    <t>Shunyavasi Sahoo</t>
  </si>
  <si>
    <t>Kumar Dusmant Naresh Sahoo</t>
  </si>
  <si>
    <t>Soumya Ranjan Nayak</t>
  </si>
  <si>
    <t>Manoranjan Nayak</t>
  </si>
  <si>
    <t>nanditanayak878@gmail.com</t>
  </si>
  <si>
    <t>Nandita Nayak</t>
  </si>
  <si>
    <t>SRIANSH MARIMGANTI</t>
  </si>
  <si>
    <t>Sweta Suman Mallick</t>
  </si>
  <si>
    <t>Pramod Kumar Mallick</t>
  </si>
  <si>
    <t>pramod.mallick@gmail.com</t>
  </si>
  <si>
    <t>Snigdha Mallick</t>
  </si>
  <si>
    <t>snigdhar.subudhi@gmail.com</t>
  </si>
  <si>
    <t>Anshika Karali</t>
  </si>
  <si>
    <t>Sanjib Kumar Karali</t>
  </si>
  <si>
    <t>sanjib.skyi@gmail.com</t>
  </si>
  <si>
    <t>Alakarani Karali</t>
  </si>
  <si>
    <t>Advika Ghosh</t>
  </si>
  <si>
    <t>Ashim Kumar Ghosh</t>
  </si>
  <si>
    <t>ashim.ghosh@sbi.co.in</t>
  </si>
  <si>
    <t>Moumita Ghosh</t>
  </si>
  <si>
    <t>mistitutu8@gmail.com</t>
  </si>
  <si>
    <t>Purnayan Pani</t>
  </si>
  <si>
    <t>Partha Sarathi Pani</t>
  </si>
  <si>
    <t>manjushreekar@gmail.com</t>
  </si>
  <si>
    <t>Manjushree Pani</t>
  </si>
  <si>
    <t>SAI SHUBHAM PATNAIK</t>
  </si>
  <si>
    <t>DEBASIS PATNAIK</t>
  </si>
  <si>
    <t>debasis.patnaik80@gmail.com</t>
  </si>
  <si>
    <t>MEETA MOHANTY</t>
  </si>
  <si>
    <t>mohanty.meeta@gmail.com</t>
  </si>
  <si>
    <t>Sahishnu Panda</t>
  </si>
  <si>
    <t>Bidyut Kumar Panda</t>
  </si>
  <si>
    <t>bidyutpanda.cns@gmail.com</t>
  </si>
  <si>
    <t>Sanjita Panda</t>
  </si>
  <si>
    <t>pandasanjita10@gmail.com</t>
  </si>
  <si>
    <t>Naram Yaamina</t>
  </si>
  <si>
    <t>ANANYA ROY</t>
  </si>
  <si>
    <t>JOYDIP ROY</t>
  </si>
  <si>
    <t>joydip_473@yahoo.com</t>
  </si>
  <si>
    <t>SOUMI ROY</t>
  </si>
  <si>
    <t>SUSANT KUMAR MOHANTY</t>
  </si>
  <si>
    <t>purna9437131573@gmail.com</t>
  </si>
  <si>
    <t>HEMALATA MOHANTY</t>
  </si>
  <si>
    <t>Arnav Raj</t>
  </si>
  <si>
    <t>Rajesh Kumar Singh</t>
  </si>
  <si>
    <t>rajeshoct18@gmail.com</t>
  </si>
  <si>
    <t>Punam Singh</t>
  </si>
  <si>
    <t>punamrajsingh@gmail.com</t>
  </si>
  <si>
    <t>ojasarnav2050@gmail.com</t>
  </si>
  <si>
    <t>npradhan0408@gmail.com</t>
  </si>
  <si>
    <t>Vedanshi Agamya</t>
  </si>
  <si>
    <t>Samir Kumar</t>
  </si>
  <si>
    <t>samirkrmail@yahoo.co.in</t>
  </si>
  <si>
    <t>Kumari Rani</t>
  </si>
  <si>
    <t>ranikrmail@yahoo.co.in</t>
  </si>
  <si>
    <t>Arnav Sahu</t>
  </si>
  <si>
    <t>Bikash Ranjan Sahu</t>
  </si>
  <si>
    <t>bikashsahu@gmail.com</t>
  </si>
  <si>
    <t>Pratibha Sahu</t>
  </si>
  <si>
    <t>arnavpratibha@gmail.com</t>
  </si>
  <si>
    <t>Isaac Behera</t>
  </si>
  <si>
    <t>Devesh Behera</t>
  </si>
  <si>
    <t>deveshbehera@gmail.com</t>
  </si>
  <si>
    <t>Jigyasi Behera</t>
  </si>
  <si>
    <t>Krish Agarwal</t>
  </si>
  <si>
    <t>Kishan Agarwal</t>
  </si>
  <si>
    <t>shreeshyam777@gmail.com</t>
  </si>
  <si>
    <t>Archana Agarwal</t>
  </si>
  <si>
    <t>archanaagarwal864@gmail.com</t>
  </si>
  <si>
    <t>Prabhanjan Rout</t>
  </si>
  <si>
    <t>routprabhanjan45@gmail.com</t>
  </si>
  <si>
    <t>Sujata Rout</t>
  </si>
  <si>
    <t>sujatar134@gmail.com</t>
  </si>
  <si>
    <t>Shreya Shalini Sahoo</t>
  </si>
  <si>
    <t>elegantpuja@gmail.com</t>
  </si>
  <si>
    <t>Shreyan Balukesh Panda</t>
  </si>
  <si>
    <t>Godabarish Panda</t>
  </si>
  <si>
    <t>godabarishpanda20@gmail.com</t>
  </si>
  <si>
    <t>Nilima Satpathy</t>
  </si>
  <si>
    <t>nilimasatpathy09@yahoo.com</t>
  </si>
  <si>
    <t>SAMRAH AKHTAR</t>
  </si>
  <si>
    <t>SIRAJ KHAN</t>
  </si>
  <si>
    <t>SIRIN FIRDOSH</t>
  </si>
  <si>
    <t>sirinfirdosh@gmail.com</t>
  </si>
  <si>
    <t>Sanjeeta Sahoo</t>
  </si>
  <si>
    <t>Sanjeev Sahoo</t>
  </si>
  <si>
    <t>sahoosanjeev136@gmail.com</t>
  </si>
  <si>
    <t>sahoonibedita1978@gmail.com</t>
  </si>
  <si>
    <t>Aryan Borah</t>
  </si>
  <si>
    <t>Roopam Kumar Borah</t>
  </si>
  <si>
    <t>roopamborah@gmail.com</t>
  </si>
  <si>
    <t>Elizabeth M Sangma</t>
  </si>
  <si>
    <t>elizabethjo45@gmail.com</t>
  </si>
  <si>
    <t>Mohit Mishra</t>
  </si>
  <si>
    <t>Trinath Binaya Kumar Mishra</t>
  </si>
  <si>
    <t>tbkmishra@gmail.com</t>
  </si>
  <si>
    <t>Sikha Dash</t>
  </si>
  <si>
    <t>sikhatbk@gmail.com</t>
  </si>
  <si>
    <t>Gaurav Sureka</t>
  </si>
  <si>
    <t>Ritesh Kumar Sureka</t>
  </si>
  <si>
    <t>ritesh.sureka@gmail.com</t>
  </si>
  <si>
    <t>Kavita Sureka</t>
  </si>
  <si>
    <t>Aditya Gupta</t>
  </si>
  <si>
    <t>shivdasignerbarbil@gmail.com</t>
  </si>
  <si>
    <t>Debasmita Sasmal</t>
  </si>
  <si>
    <t>SOHAN KUMAR JOGANI</t>
  </si>
  <si>
    <t>MANOJ KUMAR JOGANI</t>
  </si>
  <si>
    <t>chetanjogani1234@gmail.com</t>
  </si>
  <si>
    <t>TINKU JOGANI</t>
  </si>
  <si>
    <t>joganisohan@gmail.com</t>
  </si>
  <si>
    <t>Yashraj Agarwal</t>
  </si>
  <si>
    <t>Manoj Kumar Agarwalla</t>
  </si>
  <si>
    <t>guttu.associates@gmail.com</t>
  </si>
  <si>
    <t>Deepanwita Katyayani Srestha</t>
  </si>
  <si>
    <t>Sanyasi sitha</t>
  </si>
  <si>
    <t>Divyanshi Mohanty</t>
  </si>
  <si>
    <t>Dipak Kumar Mohanty</t>
  </si>
  <si>
    <t>deepak.kjsahluwalia@gmail.com</t>
  </si>
  <si>
    <t>mohantyaryan6197@gmail.com</t>
  </si>
  <si>
    <t>Tareni Prasad Pattnaik</t>
  </si>
  <si>
    <t>Sapan Pattnaik</t>
  </si>
  <si>
    <t>sapanpatnaik@gmail.com</t>
  </si>
  <si>
    <t>Asima Pattanayak</t>
  </si>
  <si>
    <t>tareniprasadpattnaik@gmail.com</t>
  </si>
  <si>
    <t>Aadesh Dash</t>
  </si>
  <si>
    <t>Rakesh Das</t>
  </si>
  <si>
    <t>das.rakesh@hotmail.com</t>
  </si>
  <si>
    <t>Swarnapriya Dash</t>
  </si>
  <si>
    <t>swa.priya@redifmail.com</t>
  </si>
  <si>
    <t>Aaditya Bhattacharya</t>
  </si>
  <si>
    <t>B Bhattacharya</t>
  </si>
  <si>
    <t>gayatri24in@gmail.com</t>
  </si>
  <si>
    <t>Gayatri Bandyopadhyay</t>
  </si>
  <si>
    <t>Ankit Kumar Sahoo</t>
  </si>
  <si>
    <t>drkpmahapatra@gmail.com</t>
  </si>
  <si>
    <t>Archit Samantaray</t>
  </si>
  <si>
    <t>Kalyan Kumar Sethi</t>
  </si>
  <si>
    <t>Surjya Narayan Sethi</t>
  </si>
  <si>
    <t>surjyanarayan46@gmail.com</t>
  </si>
  <si>
    <t>suryanarayan46@gmail.com</t>
  </si>
  <si>
    <t>Om Anish Mishra</t>
  </si>
  <si>
    <t>Shudhansu Shekhar Mishra</t>
  </si>
  <si>
    <t>shudhansum@gmail.com</t>
  </si>
  <si>
    <t>Alaka Mishra</t>
  </si>
  <si>
    <t>alakamishra78@gmail.com</t>
  </si>
  <si>
    <t>Shrish Bhanu</t>
  </si>
  <si>
    <t>Uday Bhanu Das</t>
  </si>
  <si>
    <t>bhanu@kristellar.com</t>
  </si>
  <si>
    <t>Dipika Jena</t>
  </si>
  <si>
    <t>dipika@kristellar.com</t>
  </si>
  <si>
    <t>Sonakshi Misra</t>
  </si>
  <si>
    <t>Sanat Kumar Misra</t>
  </si>
  <si>
    <t>sanat.misra45@gmail.com</t>
  </si>
  <si>
    <t>Binita Misra</t>
  </si>
  <si>
    <t>binita.misra74@gmail.com</t>
  </si>
  <si>
    <t>Sudhasree Mohapatra</t>
  </si>
  <si>
    <t>Biswajit Mohapatra</t>
  </si>
  <si>
    <t>mbiswajit2000@gmail.com</t>
  </si>
  <si>
    <t>Bhabani Mohapatra</t>
  </si>
  <si>
    <t>bmohapatra2000@yahoo.com</t>
  </si>
  <si>
    <t>Swastik Jena</t>
  </si>
  <si>
    <t>Prashanta Kumar Jena</t>
  </si>
  <si>
    <t>prashjena@gmail.com</t>
  </si>
  <si>
    <t>Laxmipriya Mallick</t>
  </si>
  <si>
    <t>manabaditya1983@gmail.com</t>
  </si>
  <si>
    <t>Ashrita Naik</t>
  </si>
  <si>
    <t>Satyabrath Naik</t>
  </si>
  <si>
    <t>satyabrathnaik@gmail.com</t>
  </si>
  <si>
    <t>Ranjita Naik</t>
  </si>
  <si>
    <t>Rajveer Nayak</t>
  </si>
  <si>
    <t>royalchancellor3@gmail.com</t>
  </si>
  <si>
    <t>Subhasmita Behera</t>
  </si>
  <si>
    <t>Ashok Behera</t>
  </si>
  <si>
    <t>subhamsekharbehera99@gmail.com</t>
  </si>
  <si>
    <t>Anish Lenka</t>
  </si>
  <si>
    <t>Iswari Prasad Lenka</t>
  </si>
  <si>
    <t>rajalenka@yahoo.com</t>
  </si>
  <si>
    <t>Tanushree Lenka</t>
  </si>
  <si>
    <t>rajpplenka@gmail.com</t>
  </si>
  <si>
    <t>Anish Ranjan Behera</t>
  </si>
  <si>
    <t>Anil Kumar Behera</t>
  </si>
  <si>
    <t>anilbehera.ab@gmail.com</t>
  </si>
  <si>
    <t>Bandita Behera</t>
  </si>
  <si>
    <t>ankita_paper@yahoo.com</t>
  </si>
  <si>
    <t>Ankush Sahoo</t>
  </si>
  <si>
    <t>Biranchi Narayan Sahoo</t>
  </si>
  <si>
    <t>bnsahoo99@gmail.com</t>
  </si>
  <si>
    <t>Smruti Rekha Sahoo</t>
  </si>
  <si>
    <t>sahoosmuti1978@gmail.com</t>
  </si>
  <si>
    <t>Armayan Babu</t>
  </si>
  <si>
    <t>Bikash Ranjan Babu</t>
  </si>
  <si>
    <t>bikashbabu2@gmail.com</t>
  </si>
  <si>
    <t>Puspanjali Babu</t>
  </si>
  <si>
    <t>Ashmit Pati</t>
  </si>
  <si>
    <t>Susanta Kumar Pati</t>
  </si>
  <si>
    <t>patisusanta@yahoo.com</t>
  </si>
  <si>
    <t>Eleva Pati</t>
  </si>
  <si>
    <t>Ranjeet Mohanty</t>
  </si>
  <si>
    <t>ccw2007@rediffmail.com</t>
  </si>
  <si>
    <t>Swapnalata Mohanty</t>
  </si>
  <si>
    <t>mohantyswapnalata@gmail.com</t>
  </si>
  <si>
    <t>Dev Kumar Nayak</t>
  </si>
  <si>
    <t>Lokanath Nayak</t>
  </si>
  <si>
    <t>tpgevent@gmail.com</t>
  </si>
  <si>
    <t>Prajna Parimita Nayak</t>
  </si>
  <si>
    <t>Dibyajyoti Mohanty</t>
  </si>
  <si>
    <t>Sanjay Kumar Mohanty</t>
  </si>
  <si>
    <t>bapunu2001@gmail.com</t>
  </si>
  <si>
    <t>Archana Rani Mohanty</t>
  </si>
  <si>
    <t>Sai Smaran Satapathy</t>
  </si>
  <si>
    <t>Hari Bandhu Satapathy</t>
  </si>
  <si>
    <t>haribandhusatapathy@gmail.com</t>
  </si>
  <si>
    <t>subhashreemohanty@gmail.com</t>
  </si>
  <si>
    <t>Sk Abdullha Nawed</t>
  </si>
  <si>
    <t>S K Samiulha</t>
  </si>
  <si>
    <t>sameertvs.autoworks@gmail.com</t>
  </si>
  <si>
    <t>Zannat Ara Begum</t>
  </si>
  <si>
    <t>Swayam Agrawal</t>
  </si>
  <si>
    <t>Sunil Kumar Agrawal</t>
  </si>
  <si>
    <t>sunil9861332141@gmail.com</t>
  </si>
  <si>
    <t>Kavita Agrawal</t>
  </si>
  <si>
    <t>kavitasunil1802@gmail.com</t>
  </si>
  <si>
    <t>shreehari.ent18@gmail.com</t>
  </si>
  <si>
    <t>Goutam Santosh Panda</t>
  </si>
  <si>
    <t>A01769</t>
  </si>
  <si>
    <t>Sindhushree Das</t>
  </si>
  <si>
    <t>Devi Prasad Das</t>
  </si>
  <si>
    <t>deviprasaddas85@gmail.com</t>
  </si>
  <si>
    <t>Suman Ranjan Panda</t>
  </si>
  <si>
    <t>(All)</t>
  </si>
  <si>
    <t>2025-2026</t>
  </si>
  <si>
    <t>2024-2025</t>
  </si>
  <si>
    <t>deepaktraders0229@gmail.com</t>
  </si>
  <si>
    <t>sahilkandoi.nofear@gmail.com</t>
  </si>
  <si>
    <t>Priyanka Priyadarshani</t>
  </si>
  <si>
    <t>2023-2024</t>
  </si>
  <si>
    <t>subhransu.mohapatra@trantorinc.com</t>
  </si>
  <si>
    <t>sagartcpl@gmail.com</t>
  </si>
  <si>
    <t>2022-2023</t>
  </si>
  <si>
    <t>A01770</t>
  </si>
  <si>
    <t>MARYAM FATIMA</t>
  </si>
  <si>
    <t>MOHAMMED MUHTASHIM RABBANI</t>
  </si>
  <si>
    <t>mm.rabbani@coalindia.in</t>
  </si>
  <si>
    <t>TARANNUM</t>
  </si>
  <si>
    <t>taanwar@microsoft.com</t>
  </si>
  <si>
    <t>2021-2022</t>
  </si>
  <si>
    <t>2019-2020</t>
  </si>
  <si>
    <t>2020-2021</t>
  </si>
  <si>
    <t>MOHAMMED MOEEZ RABBANI</t>
  </si>
  <si>
    <t>2018-2019</t>
  </si>
  <si>
    <t xml:space="preserve">Vaishnavi </t>
  </si>
  <si>
    <t>2016-2017</t>
  </si>
  <si>
    <t>2017-2018</t>
  </si>
  <si>
    <t>2015-2016</t>
  </si>
  <si>
    <t>2013-2014</t>
  </si>
  <si>
    <t>2014-2015</t>
  </si>
  <si>
    <t>lipikapsahoo@gmail.com</t>
  </si>
  <si>
    <t>2012-2013</t>
  </si>
  <si>
    <t>2011-2012</t>
  </si>
  <si>
    <t>Anwesha Mishra</t>
  </si>
  <si>
    <t>Bhajakrushna Mishra</t>
  </si>
  <si>
    <t>bhajanaharkanta@gmail.com</t>
  </si>
  <si>
    <t>Saudamini Dash</t>
  </si>
  <si>
    <t>Aurodeep Priyadarshan</t>
  </si>
  <si>
    <t>Bikash Bhanu Jena</t>
  </si>
  <si>
    <t>mrbikash@yahoo.com</t>
  </si>
  <si>
    <t>9437206172, 9040006172</t>
  </si>
  <si>
    <t>Subhashree Rajkumari</t>
  </si>
  <si>
    <t>Shubhanshu Oraon</t>
  </si>
  <si>
    <t>Sukhram Oraon</t>
  </si>
  <si>
    <t>shubhanshuoraon@gmail.com</t>
  </si>
  <si>
    <t>Babita Oraon</t>
  </si>
  <si>
    <t>oraonbabita40@gmail.com</t>
  </si>
  <si>
    <t>Aman Raju</t>
  </si>
  <si>
    <t>Satyaban Raju</t>
  </si>
  <si>
    <t>rasmidrinksmd@gmail.com</t>
  </si>
  <si>
    <t>Rasmita Raju</t>
  </si>
  <si>
    <t>Ayush Dutta</t>
  </si>
  <si>
    <t>Biswanath Dutta</t>
  </si>
  <si>
    <t>pinkydutta74@gmail.com</t>
  </si>
  <si>
    <t>Sabita Dutta</t>
  </si>
  <si>
    <t>2010-2011</t>
  </si>
  <si>
    <t>Shreeya Sharma</t>
  </si>
  <si>
    <t>Rupesh Sharma</t>
  </si>
  <si>
    <t>rupeshsharma172829@gmail.com</t>
  </si>
  <si>
    <t>Mamta Sharma</t>
  </si>
  <si>
    <t>mamtasharma12688@gmail.com</t>
  </si>
  <si>
    <t>A01599</t>
  </si>
  <si>
    <t>A01303</t>
  </si>
  <si>
    <t>Food</t>
  </si>
  <si>
    <t>Food Status</t>
  </si>
  <si>
    <t>Count of Admission No.</t>
  </si>
  <si>
    <t>Sk Arhaan Alli</t>
  </si>
  <si>
    <t>Sk Ansar Alli</t>
  </si>
  <si>
    <t>skansar2692@gmail.com</t>
  </si>
  <si>
    <t>Reshma Begum</t>
  </si>
  <si>
    <t>reshmabegum0305@gmail.com</t>
  </si>
  <si>
    <t>shilpasrkr@gmail.com</t>
  </si>
  <si>
    <t>Aryashree Aishwaryaa</t>
  </si>
  <si>
    <t>Bhawani Sankar Panigrahi</t>
  </si>
  <si>
    <t>bspanigrahi.cse@gmail.com</t>
  </si>
  <si>
    <t>Subhada Rath</t>
  </si>
  <si>
    <t>subhadamails@gmail.com</t>
  </si>
  <si>
    <t>Divyanjana Sahoo</t>
  </si>
  <si>
    <t>Kiran Bala Sahoo</t>
  </si>
  <si>
    <t>ksahoo09@gmail.com</t>
  </si>
  <si>
    <t>Pratyush Kumar Dey</t>
  </si>
  <si>
    <t>Sushanta Kumar Dey</t>
  </si>
  <si>
    <t>maabasuleipolymers933@gmail.com</t>
  </si>
  <si>
    <t>Bhagyashree Dey</t>
  </si>
  <si>
    <t xml:space="preserve">N Vaishnavi </t>
  </si>
  <si>
    <t>Jiten Kumar Nath</t>
  </si>
  <si>
    <t>jitenkumarnath984@gmail.com</t>
  </si>
  <si>
    <t>Binapani Nanda</t>
  </si>
  <si>
    <t>nath.anuska.tina@gmail.com</t>
  </si>
  <si>
    <t>Shruti Samikshya Parida</t>
  </si>
  <si>
    <t>Nihar Ranjan Parida</t>
  </si>
  <si>
    <t>niharparida2121@gmail.com</t>
  </si>
  <si>
    <t>Manasi Parida</t>
  </si>
  <si>
    <t>Vaishnavi Yadav</t>
  </si>
  <si>
    <t>ayushcranehiringbbsr@gmail.com</t>
  </si>
  <si>
    <t>rasmita123567@gmail.com</t>
  </si>
  <si>
    <t>A01771</t>
  </si>
  <si>
    <t>Krishnapriya Panda</t>
  </si>
  <si>
    <t>lipuni.mitali@gmail.com</t>
  </si>
  <si>
    <t>Mitali Mohapatra</t>
  </si>
  <si>
    <t>Subhransu Sekhar Sahoo</t>
  </si>
  <si>
    <t>subhransus@hotmail.com</t>
  </si>
  <si>
    <t>kingshillevents022@gmail.com</t>
  </si>
  <si>
    <t>littlepandamohapatra@gmail.com</t>
  </si>
  <si>
    <t>Smruti Priyadarsini</t>
  </si>
  <si>
    <t>hema.bogpati@gmail.com</t>
  </si>
  <si>
    <t>Silalipi Samal</t>
  </si>
  <si>
    <t>MEDHAVI KUMAR</t>
  </si>
  <si>
    <t>KUSHAGRA KUMAR</t>
  </si>
  <si>
    <t>Anuska Mishra</t>
  </si>
  <si>
    <t>Pinki Rani Panda</t>
  </si>
  <si>
    <t>CHINMAY CHAKRABORTY</t>
  </si>
  <si>
    <t>manoranjan4226@gmail.com</t>
  </si>
  <si>
    <t>BARADA PRASANNA PATTANAIK</t>
  </si>
  <si>
    <t>Deepa Kumari</t>
  </si>
  <si>
    <t>Vihaan Sharma</t>
  </si>
  <si>
    <t>Vikas</t>
  </si>
  <si>
    <t>vikasjsr6@gmail.com</t>
  </si>
  <si>
    <t>Monika Kumari</t>
  </si>
  <si>
    <t>monika.kuma@gmail.com</t>
  </si>
  <si>
    <t>tyagineerajkumar12@gmail.com</t>
  </si>
  <si>
    <t>Khushbu</t>
  </si>
  <si>
    <t>tyagikhushbu30@gmail.com</t>
  </si>
  <si>
    <t>samanwitasahoo@gmail.com</t>
  </si>
  <si>
    <t>MANISH KUMAR</t>
  </si>
  <si>
    <t>mkumar@gail.co.in</t>
  </si>
  <si>
    <t>PRIYANKA SRIVASTAVA</t>
  </si>
  <si>
    <t>theycallmemanish@gmail.com</t>
  </si>
  <si>
    <t>Jigyansha Badajena</t>
  </si>
  <si>
    <t>jananiudyoga@gmail.com</t>
  </si>
  <si>
    <t>Tejas Sai Kothagunda</t>
  </si>
  <si>
    <t>Sudhir Kothagunda</t>
  </si>
  <si>
    <t>vaniicwai82@gmail.com</t>
  </si>
  <si>
    <t>Vani Kanumuri</t>
  </si>
  <si>
    <t>RAJIV LOCHAN PUHAN</t>
  </si>
  <si>
    <t>JAGANNATH PUHAN</t>
  </si>
  <si>
    <t>jpuhaniob01@gmail.com</t>
  </si>
  <si>
    <t>GITANJALI PUHAN</t>
  </si>
  <si>
    <t>jpuhaniob01@gmai.com</t>
  </si>
  <si>
    <t>Annesa Piplai</t>
  </si>
  <si>
    <t>Jayant Kumar Piplai</t>
  </si>
  <si>
    <t>upyear2020@gmail.com</t>
  </si>
  <si>
    <t>Uma Piplai</t>
  </si>
  <si>
    <t>Anuska Nanda</t>
  </si>
  <si>
    <t>Girija Prasad Nanda</t>
  </si>
  <si>
    <t>girijaprasadnanda@gmail.com</t>
  </si>
  <si>
    <t>Anasuya Pati</t>
  </si>
  <si>
    <t>anasuya.pati@gmail.com</t>
  </si>
  <si>
    <t>Bikram Aditya Dash</t>
  </si>
  <si>
    <t>Biswa Ranjan Dash</t>
  </si>
  <si>
    <t>taurus.brd@gmail.com</t>
  </si>
  <si>
    <t>Devyani Dey</t>
  </si>
  <si>
    <t>de.devyani@gmail.com</t>
  </si>
  <si>
    <t>Gopal Prasad Mishra</t>
  </si>
  <si>
    <t>mishra.gltd@gmail.com</t>
  </si>
  <si>
    <t>mishra.anushka2008@gmail.com</t>
  </si>
  <si>
    <t>sirajkhan2008@yahoo.com</t>
  </si>
  <si>
    <t>Pranshu Dash</t>
  </si>
  <si>
    <t>Pradipta Kishore Dash</t>
  </si>
  <si>
    <t>pkydash@gmail.com</t>
  </si>
  <si>
    <t>Prajna Paramita Dash</t>
  </si>
  <si>
    <t>prajnamishra.dash@gmail.com</t>
  </si>
  <si>
    <t>A01772</t>
  </si>
  <si>
    <t>Pranshi Naik</t>
  </si>
  <si>
    <t>Chandramani Naik</t>
  </si>
  <si>
    <t>chand16@gmail.com</t>
  </si>
  <si>
    <t>gunjanvyasamity@gmail.com</t>
  </si>
  <si>
    <t>Gunjan Vyas</t>
  </si>
  <si>
    <t>A01774</t>
  </si>
  <si>
    <t>Tejashwi Samal</t>
  </si>
  <si>
    <t>Sarat Kumar Samal</t>
  </si>
  <si>
    <t>saratkumar_samal@yahoo.com</t>
  </si>
  <si>
    <t>srtsml2@gmail.com</t>
  </si>
  <si>
    <t>Bijaylaxmi Samal</t>
  </si>
  <si>
    <t>A01773</t>
  </si>
  <si>
    <t>Bhagyalaxmi Parida</t>
  </si>
  <si>
    <t>Bikram Parida</t>
  </si>
  <si>
    <t>amitarout10@gmail.com</t>
  </si>
  <si>
    <t>Amita Rout</t>
  </si>
  <si>
    <t>Sucharita Kumari Panda</t>
  </si>
  <si>
    <t>AJAY KUMAR PARIDA</t>
  </si>
  <si>
    <t>Pritiraj Satapathy</t>
  </si>
  <si>
    <t>sudiptabarik1805@gmail.com</t>
  </si>
  <si>
    <t>MAJOR MANPREET SINGH GREWAL</t>
  </si>
  <si>
    <t>Ranajit Kumar Biswal</t>
  </si>
  <si>
    <t>9861337400, 9777383110</t>
  </si>
  <si>
    <t>Sanvi Panda</t>
  </si>
  <si>
    <t>Soumyshri Pritidarsan Panda</t>
  </si>
  <si>
    <t>spdpanda@gmail.com</t>
  </si>
  <si>
    <t>Laxmipriya Panda</t>
  </si>
  <si>
    <t>laxmi.cse23@gmail.com</t>
  </si>
  <si>
    <t>Swarnima Padhy</t>
  </si>
  <si>
    <t>A01775</t>
  </si>
  <si>
    <t>9861609383PS</t>
  </si>
  <si>
    <t>A01777</t>
  </si>
  <si>
    <t>Savreen Kaur Matharoo</t>
  </si>
  <si>
    <t>Avinash Singh</t>
  </si>
  <si>
    <t>matharoos91@gmail.com</t>
  </si>
  <si>
    <t>Amritpal Kaur</t>
  </si>
  <si>
    <t>amritpl.kaur92@gmail.com</t>
  </si>
  <si>
    <t>Trishika Das</t>
  </si>
  <si>
    <t>subhadarshinisonali6@gmail.com</t>
  </si>
  <si>
    <t>A01776</t>
  </si>
  <si>
    <t>GURMEHAR KAUR MULTANI</t>
  </si>
  <si>
    <t>ravimail1986@gmail.com</t>
  </si>
  <si>
    <t>Rajashree Mohanty Dasmohapatra</t>
  </si>
  <si>
    <t>Samaira Acharya</t>
  </si>
  <si>
    <t>Pijush Acharya</t>
  </si>
  <si>
    <t>pijushacharya@yahoo.com</t>
  </si>
  <si>
    <t>Bijaylaxmi Kar</t>
  </si>
  <si>
    <t>bijaylaxmikar6666@gmail.com</t>
  </si>
  <si>
    <t>Monti Baruah Das</t>
  </si>
  <si>
    <t>binaya.das@gmail.com</t>
  </si>
  <si>
    <t>Alaka Nanda Das</t>
  </si>
  <si>
    <t>Paromita Bose</t>
  </si>
  <si>
    <t>abhishek.sharma@tatasteel.com</t>
  </si>
  <si>
    <t>sushilkpatra@gmail.com</t>
  </si>
  <si>
    <t>dbdhir@gmail.com</t>
  </si>
  <si>
    <t>HARA PRASAD MISHRA</t>
  </si>
  <si>
    <t>MONALISA KHANDEI</t>
  </si>
  <si>
    <t>ANEESHKA PANI</t>
  </si>
  <si>
    <t>PRADEEP KUMAR PANI</t>
  </si>
  <si>
    <t>mail2pkpani@gmail.com</t>
  </si>
  <si>
    <t>ANITA RANI MISHRA</t>
  </si>
  <si>
    <t>mail2anitamishra@gmail.com</t>
  </si>
  <si>
    <t>Mishika Mohapatra</t>
  </si>
  <si>
    <t>Mahesh Kumar Mohapatra</t>
  </si>
  <si>
    <t>mahesh.mohapatra@gmail.com</t>
  </si>
  <si>
    <t>K Neelam Subudhi</t>
  </si>
  <si>
    <t>neelam.maheshmohapatra@gmail.com</t>
  </si>
  <si>
    <t>ravimail1186@gmail.com</t>
  </si>
  <si>
    <t>anitasenapati12@gmail.com</t>
  </si>
  <si>
    <t>Satya Prakash Satapathy</t>
  </si>
  <si>
    <t>Rabindra Kumar Satapathy</t>
  </si>
  <si>
    <t>rabindrakumarsatapathy@gmail.com</t>
  </si>
  <si>
    <t>Nibedita Saint</t>
  </si>
  <si>
    <t>Rajkumar Daitapati</t>
  </si>
  <si>
    <t>NAVYA BHARDWAJ</t>
  </si>
  <si>
    <t>AMIT KUMAR</t>
  </si>
  <si>
    <t>samit_23dec@yahoo.co.in</t>
  </si>
  <si>
    <t>NAMITA SINGH</t>
  </si>
  <si>
    <t>namitasingh251979@gmail.com</t>
  </si>
  <si>
    <t>ARYAN KHATAI</t>
  </si>
  <si>
    <t>BISWA RANJAN KHATAI</t>
  </si>
  <si>
    <t>bapikhatai79@gmail.com</t>
  </si>
  <si>
    <t>DEBASMITA SAMANTARAY</t>
  </si>
  <si>
    <t>debba202@gmail.com</t>
  </si>
  <si>
    <t>Aryan Mohanty</t>
  </si>
  <si>
    <t>Dilip Kumar Mohanty</t>
  </si>
  <si>
    <t>surajgudu2@gmail.com</t>
  </si>
  <si>
    <t>Bichitra Mohanty</t>
  </si>
  <si>
    <t>Himanshu HarkishanTalati</t>
  </si>
  <si>
    <t>Ila Himanshu Talati</t>
  </si>
  <si>
    <t>Jeetendu Sekhar Sethy</t>
  </si>
  <si>
    <t>SUBHRASIKTA DAS</t>
  </si>
  <si>
    <t>SUBHASHIS DAS</t>
  </si>
  <si>
    <t>subhashis.das129@gmail.com</t>
  </si>
  <si>
    <t>SUBHADARSHINEE DAS</t>
  </si>
  <si>
    <t>subhadarshinee2016@gmail.com</t>
  </si>
  <si>
    <t>ISHAN ADVIK</t>
  </si>
  <si>
    <t>NIRAJ KUMAR</t>
  </si>
  <si>
    <t>nirajkumarlicmdb@gmail.com</t>
  </si>
  <si>
    <t>ANJU</t>
  </si>
  <si>
    <t>anjuoshanki@gmail.com</t>
  </si>
  <si>
    <t>SANDEEPA PATTNAIK</t>
  </si>
  <si>
    <t>SITANSU SOVAN PATTNAIK</t>
  </si>
  <si>
    <t>sitansu0027@gmail.com</t>
  </si>
  <si>
    <t>SARITA MOHANTY</t>
  </si>
  <si>
    <t>SEJAL PATNAIK</t>
  </si>
  <si>
    <t>SANJAY PATNAIK</t>
  </si>
  <si>
    <t>sanjaypatnaik01@gmail.com</t>
  </si>
  <si>
    <t>R VASINI</t>
  </si>
  <si>
    <t>vasinipatnaik@gmail.com</t>
  </si>
  <si>
    <t>Roshni Surana</t>
  </si>
  <si>
    <t>Aditya Bikram Surana</t>
  </si>
  <si>
    <t>absurana@yahoo.co.in</t>
  </si>
  <si>
    <t>Priti Surana</t>
  </si>
  <si>
    <t>Sarthak Mittal</t>
  </si>
  <si>
    <t>rajeevranjan7755@gmail.com</t>
  </si>
  <si>
    <t>Maya Kumari</t>
  </si>
  <si>
    <t>mayakumari77810@gmail.com</t>
  </si>
  <si>
    <t>Simran Khatun</t>
  </si>
  <si>
    <t>SK Ramjani</t>
  </si>
  <si>
    <t>ramjanisk390@gmail.com</t>
  </si>
  <si>
    <t>Maleha Bibi</t>
  </si>
  <si>
    <t>Ashmita Bohidar</t>
  </si>
  <si>
    <t>Asit Kumar Bohidar</t>
  </si>
  <si>
    <t>abantitraders@gmail.com</t>
  </si>
  <si>
    <t>Sashmita Samantaroy</t>
  </si>
  <si>
    <t>samantaroysashmita@gmail.com</t>
  </si>
  <si>
    <t>Calling List</t>
  </si>
  <si>
    <t>A01779</t>
  </si>
  <si>
    <t>Ayushman Chemi</t>
  </si>
  <si>
    <t>Sibendra Chemi</t>
  </si>
  <si>
    <t>sibendrachemi87@gmail.com</t>
  </si>
  <si>
    <t>Bebina Chemi</t>
  </si>
  <si>
    <t>bebinachemi1993@gmail.com</t>
  </si>
  <si>
    <t>Divyanshi Samal</t>
  </si>
  <si>
    <t>Biswajit Samal</t>
  </si>
  <si>
    <t>pupani2007@gmail.com</t>
  </si>
  <si>
    <t>Komal Priya Samal</t>
  </si>
  <si>
    <t>Kavyanshi Samal</t>
  </si>
  <si>
    <t>samalkomalpriya1990@gmail.com</t>
  </si>
  <si>
    <t>Rudransh Kumar Sharma</t>
  </si>
  <si>
    <t>Rakesh Kumar Sharma</t>
  </si>
  <si>
    <t>Sai Sreyanshi Bai</t>
  </si>
  <si>
    <t>Susanta Kumar Bai</t>
  </si>
  <si>
    <t>susantabai708@gmail.com</t>
  </si>
  <si>
    <t>Ranjita Mishra</t>
  </si>
  <si>
    <t>starranjita708@gmail.com</t>
  </si>
  <si>
    <t>Shanvi Nayak</t>
  </si>
  <si>
    <t>subratnayaksap@gmail.com</t>
  </si>
  <si>
    <t>Pallishree Mahapatra</t>
  </si>
  <si>
    <t>pallishreeatwork@gmail.com</t>
  </si>
  <si>
    <t>Soumya Sidhikshya Rout</t>
  </si>
  <si>
    <t>skroutassociates@gmail.com</t>
  </si>
  <si>
    <t>Subhalaxmi Rout</t>
  </si>
  <si>
    <t>AAYANSH KUMAR</t>
  </si>
  <si>
    <t>Manoranjan Kasta</t>
  </si>
  <si>
    <t>ommbmu781@gmail.com</t>
  </si>
  <si>
    <t>Amrita Swati Pragyan</t>
  </si>
  <si>
    <t>Sharon Swain</t>
  </si>
  <si>
    <t>Shushanta Kumar Swain</t>
  </si>
  <si>
    <t>shushantaswain@gmail.com</t>
  </si>
  <si>
    <t>Rinarani Swain</t>
  </si>
  <si>
    <t>swainshushanta@gmail.com</t>
  </si>
  <si>
    <t>SHIVANSH KUMAR DAS</t>
  </si>
  <si>
    <t>Santanu Kumar Das</t>
  </si>
  <si>
    <t>das.santanukumar@gmail.com</t>
  </si>
  <si>
    <t>das.leenu82@gmail.com</t>
  </si>
  <si>
    <t>Jayaraj Patra</t>
  </si>
  <si>
    <t>Nirmal Kumar Patra</t>
  </si>
  <si>
    <t>patratapan3230@gmail.com</t>
  </si>
  <si>
    <t>Bijayeeni Samartha</t>
  </si>
  <si>
    <t>Shivanshika Sanjivani</t>
  </si>
  <si>
    <t>Prasanta Kumar Sahoo</t>
  </si>
  <si>
    <t>runubalarout1994@gmail.com</t>
  </si>
  <si>
    <t>Runubala Rout</t>
  </si>
  <si>
    <t>Asutosh Behera</t>
  </si>
  <si>
    <t>Hrushikesh Behera</t>
  </si>
  <si>
    <t>saraswatihrushikesh@gmail.com</t>
  </si>
  <si>
    <t>Saraswati Behera</t>
  </si>
  <si>
    <t>Somnath Jena</t>
  </si>
  <si>
    <t>Manoranjan Jena</t>
  </si>
  <si>
    <t>manoranjan3518@gmail.com</t>
  </si>
  <si>
    <t>Banita Tarai</t>
  </si>
  <si>
    <t>banitatarai1997@gmail.com</t>
  </si>
  <si>
    <t>Adya Adriti</t>
  </si>
  <si>
    <t>Durga Charan Laguri</t>
  </si>
  <si>
    <t>naik.nibedita@gmail.com</t>
  </si>
  <si>
    <t>Nibedita Naik</t>
  </si>
  <si>
    <t>Alisha Biswal</t>
  </si>
  <si>
    <t>Pradeep Kumar Biswal</t>
  </si>
  <si>
    <t>pbiswal562@gmail.com</t>
  </si>
  <si>
    <t>Mitarani Sahoo</t>
  </si>
  <si>
    <t>Arshi Tarannum</t>
  </si>
  <si>
    <t>Shaikh Siraj Uddin</t>
  </si>
  <si>
    <t>sksirajuddin7890@gmail.com</t>
  </si>
  <si>
    <t>Suhana Parmin</t>
  </si>
  <si>
    <t>AMAYRA SWARNIKA TIRKEY</t>
  </si>
  <si>
    <t>Binod Kumar Tirkey</t>
  </si>
  <si>
    <t>binodmails2u@gmail.com</t>
  </si>
  <si>
    <t>Anuradha Tirkey</t>
  </si>
  <si>
    <t>Sarbeswar Jena</t>
  </si>
  <si>
    <t>sarbeswar23@gmail.com</t>
  </si>
  <si>
    <t>Ritanjali Behera</t>
  </si>
  <si>
    <t>Priyanshu Sekhar</t>
  </si>
  <si>
    <t>Debabrata Barik</t>
  </si>
  <si>
    <t>debabrata.brata86@gmail.com</t>
  </si>
  <si>
    <t>Sarita Barik</t>
  </si>
  <si>
    <t>Arbita Sethi</t>
  </si>
  <si>
    <t>Arabinda Sethi</t>
  </si>
  <si>
    <t>arabinda.sethi@gmail.com</t>
  </si>
  <si>
    <t>Babita Sethi</t>
  </si>
  <si>
    <t>babisethi2017@gmail.com</t>
  </si>
  <si>
    <t>Dikshant Biswal</t>
  </si>
  <si>
    <t>Biswa Prakash Biswal</t>
  </si>
  <si>
    <t>callbiswa1988@gmail.com</t>
  </si>
  <si>
    <t>Shubhalaxmi Baral</t>
  </si>
  <si>
    <t>shubhalaxmibaral2020@gmail.com</t>
  </si>
  <si>
    <t>Sai Sradha Das</t>
  </si>
  <si>
    <t>Rithvik Sahoo</t>
  </si>
  <si>
    <t>rksahoo2u@gmail.com</t>
  </si>
  <si>
    <t>Ratna Sahoo</t>
  </si>
  <si>
    <t>ratnasahu9@gmail.com</t>
  </si>
  <si>
    <t>S Abhinandan</t>
  </si>
  <si>
    <t>Ratikanta Sahoo</t>
  </si>
  <si>
    <t>ratikantasahoo81@yahoo.co.in</t>
  </si>
  <si>
    <t>Prisma Swain</t>
  </si>
  <si>
    <t>Sarran Kumar Behera</t>
  </si>
  <si>
    <t>Shraban Kumar Behera</t>
  </si>
  <si>
    <t>shraban1983@gmail.com</t>
  </si>
  <si>
    <t>Anasuya Mallick</t>
  </si>
  <si>
    <t>SHIVANSH MOHANTY</t>
  </si>
  <si>
    <t>Bibhuti Bhusan Mohanty</t>
  </si>
  <si>
    <t>bbmohanty9@gmail.com</t>
  </si>
  <si>
    <t>Smita Mahakud</t>
  </si>
  <si>
    <t>smitamahakud@gmail.com</t>
  </si>
  <si>
    <t>Badri Narayan Das</t>
  </si>
  <si>
    <t>Greeshma Bal</t>
  </si>
  <si>
    <t>Prasanta Kumar Bal</t>
  </si>
  <si>
    <t>pkbal2005@gmail.com</t>
  </si>
  <si>
    <t>Tandralina Biswal</t>
  </si>
  <si>
    <t>tandralina85@yahoo.com</t>
  </si>
  <si>
    <t>Fulchand Oram</t>
  </si>
  <si>
    <t>Devyansh Pattanayak</t>
  </si>
  <si>
    <t>Omkar Maharana</t>
  </si>
  <si>
    <t>Smruti Gandha Maharana</t>
  </si>
  <si>
    <t>drsudipto.podder@gmail.com</t>
  </si>
  <si>
    <t>Jharana Guru</t>
  </si>
  <si>
    <t>Sutapa.pati@gmail.com</t>
  </si>
  <si>
    <t>ashishdabuagr@gmail.com</t>
  </si>
  <si>
    <t>Anaysha Sankar Das</t>
  </si>
  <si>
    <t>Sankarnarayan Das</t>
  </si>
  <si>
    <t>sndas151282@gmail.com</t>
  </si>
  <si>
    <t>Renu Singh Das</t>
  </si>
  <si>
    <t>renu.3may@gmail.com</t>
  </si>
  <si>
    <t>sangram.sahoo@innovationglass.com</t>
  </si>
  <si>
    <t>Sushree Swastika Lenka</t>
  </si>
  <si>
    <t>ashok_panghals@yahoo.com</t>
  </si>
  <si>
    <t>gpanghal22@gmail.com</t>
  </si>
  <si>
    <t>sahusagarik@gmail.com</t>
  </si>
  <si>
    <t>Himaksh Patnaik</t>
  </si>
  <si>
    <t>Suprav Patnaik</t>
  </si>
  <si>
    <t>kaustubh.dgem@gmail.com</t>
  </si>
  <si>
    <t>Kaustubh Sharma</t>
  </si>
  <si>
    <t>SUSRI SONAKSHI SAHU</t>
  </si>
  <si>
    <t>Biswa Nirmalya Puhan</t>
  </si>
  <si>
    <t>Nirmal Kumar Puhan</t>
  </si>
  <si>
    <t>nirmal_puhan@yagoo.co.in</t>
  </si>
  <si>
    <t>Bidyut Prava Dhall</t>
  </si>
  <si>
    <t>sushanta.nayak@icicibank.com</t>
  </si>
  <si>
    <t>Yatharth Joshi</t>
  </si>
  <si>
    <t>Manish Joshi</t>
  </si>
  <si>
    <t>manishjoshi.bbsr@gmail.com</t>
  </si>
  <si>
    <t>Bhawana Joshi</t>
  </si>
  <si>
    <t>bhawana.bbsr@gmail.com</t>
  </si>
  <si>
    <t>Dipti Banta Das</t>
  </si>
  <si>
    <t>Sabita Rani Dalai</t>
  </si>
  <si>
    <t>munniagrawal9@gmail.com</t>
  </si>
  <si>
    <t>dspkandassociates@gmail.com</t>
  </si>
  <si>
    <t>Debarsh Nayak</t>
  </si>
  <si>
    <t>Dinesh Kumar Nayak</t>
  </si>
  <si>
    <t>dineshkumarnayak48@gmail.com</t>
  </si>
  <si>
    <t>rabinarayanamishra@yahoo.com</t>
  </si>
  <si>
    <t>keshabaryan589@gmail.com</t>
  </si>
  <si>
    <t>Kamini kanta Mahanta</t>
  </si>
  <si>
    <t>Sanjeeb Kumar Behera</t>
  </si>
  <si>
    <t>93388l12700</t>
  </si>
  <si>
    <t>LATE SANDIP KUMAR GHOSH</t>
  </si>
  <si>
    <t>anitapanigrahikjr87@gmail.com</t>
  </si>
  <si>
    <t>Aarushi Soujanya</t>
  </si>
  <si>
    <t>Bishnu Charan Sahoo</t>
  </si>
  <si>
    <t>bishnusahoo13@gmail.com</t>
  </si>
  <si>
    <t>Saumya Sanjibani Sahoo</t>
  </si>
  <si>
    <t>Anishka Pandey</t>
  </si>
  <si>
    <t>Dayananda Pandey</t>
  </si>
  <si>
    <t>dayanandapandey@gmail.com</t>
  </si>
  <si>
    <t>Rai Sri Chaitali Srichandan</t>
  </si>
  <si>
    <t>raisribbsr@gmail.com</t>
  </si>
  <si>
    <t>Anvesh Kumar Sahu</t>
  </si>
  <si>
    <t>Ajit Sahu</t>
  </si>
  <si>
    <t>ajit1973s1@rediffmail.com</t>
  </si>
  <si>
    <t>Rupa Prasad</t>
  </si>
  <si>
    <t>sahurupa34@gmail.com</t>
  </si>
  <si>
    <t>Soyam Ray</t>
  </si>
  <si>
    <t>Rabindra Kumar Ray</t>
  </si>
  <si>
    <t>surajranjanray.123@gmail.com</t>
  </si>
  <si>
    <t>Mandakini Ray</t>
  </si>
  <si>
    <t>soyamray451@gmail.com</t>
  </si>
  <si>
    <t>Sristita Rout</t>
  </si>
  <si>
    <t>Suprava Rout</t>
  </si>
  <si>
    <t>Balaram Rout</t>
  </si>
  <si>
    <t>balaramrout1975@gmail.com</t>
  </si>
  <si>
    <t>Bandana Rout</t>
  </si>
  <si>
    <t>Swaransh Seth</t>
  </si>
  <si>
    <t>Amiya Kumar Seth</t>
  </si>
  <si>
    <t>amiya_seth@rediffmail.com</t>
  </si>
  <si>
    <t>Baishalee Devi</t>
  </si>
  <si>
    <t>baishalee.ami@gmail.com</t>
  </si>
  <si>
    <t>Pratyaksh Rastogi</t>
  </si>
  <si>
    <t>Ritesh Rastogi</t>
  </si>
  <si>
    <t>riteshrastogi007@gmail.com</t>
  </si>
  <si>
    <t>Smita Rastogi</t>
  </si>
  <si>
    <t>smita.ritesh@gmail.com</t>
  </si>
  <si>
    <t>pinkyagrawalbwip@gmail.com</t>
  </si>
  <si>
    <t>PRIYADARSHINI PRUSTY</t>
  </si>
  <si>
    <t>jagannathrout74@gmail.com</t>
  </si>
  <si>
    <t>nrout@gmail.com</t>
  </si>
  <si>
    <t>Mayank Kabra</t>
  </si>
  <si>
    <t>Kamal Kabra</t>
  </si>
  <si>
    <t>kabrakamal43@gmail.com</t>
  </si>
  <si>
    <t>Sushma Kabra</t>
  </si>
  <si>
    <t>Rabin Patra</t>
  </si>
  <si>
    <t>Niranjan Patra</t>
  </si>
  <si>
    <t>jayjagannathhotel1980@gmail.com</t>
  </si>
  <si>
    <t>Sanjukta Patra</t>
  </si>
  <si>
    <t>Shreyansh Nayak</t>
  </si>
  <si>
    <t>Mahendra Nayak</t>
  </si>
  <si>
    <t>mahendramids@gmail.com</t>
  </si>
  <si>
    <t>Sindhu Nandini Nayak</t>
  </si>
  <si>
    <t>Subham Tripathy</t>
  </si>
  <si>
    <t>tapantripathy72@gmail.com</t>
  </si>
  <si>
    <t>Sreyansika Samal</t>
  </si>
  <si>
    <t>Debendra Samal</t>
  </si>
  <si>
    <t>swagatikamohapatra03@gmail.com</t>
  </si>
  <si>
    <t>Swagatika Mohapatra</t>
  </si>
  <si>
    <t>alisha.prusty32@gmail.com</t>
  </si>
  <si>
    <t>Prabudh Joshi</t>
  </si>
  <si>
    <t>Yash Kumar Saw</t>
  </si>
  <si>
    <t>Ramesh Kumar Saw</t>
  </si>
  <si>
    <t>prashantsawckp111@gmail.com</t>
  </si>
  <si>
    <t>Ruby Saw</t>
  </si>
  <si>
    <t>A01778</t>
  </si>
  <si>
    <t>Arindam Roy</t>
  </si>
  <si>
    <t>thearindamroy@gmail.com</t>
  </si>
  <si>
    <t>Anupa Swaymprava Roy</t>
  </si>
  <si>
    <t>anupaswayamdas@gmail.com</t>
  </si>
  <si>
    <t>Aaratrika Sankar Das</t>
  </si>
  <si>
    <t>Riti Priyadarsini</t>
  </si>
  <si>
    <t>Kunal Goutam Sethy</t>
  </si>
  <si>
    <t>kunalnitk@gmail.com</t>
  </si>
  <si>
    <t>Subhashree Priyadarsini</t>
  </si>
  <si>
    <t>subhashree.ghitm@gmail.com</t>
  </si>
  <si>
    <t>Chanchal Gupta</t>
  </si>
  <si>
    <t>Narayan Das Gupta</t>
  </si>
  <si>
    <t>coolnaru1983@yahoo.co.in</t>
  </si>
  <si>
    <t>Jully Gupta</t>
  </si>
  <si>
    <t>brightfuturr1983@gmail.com</t>
  </si>
  <si>
    <t>Shayankita Sinha</t>
  </si>
  <si>
    <t>Sidhartha Sinha</t>
  </si>
  <si>
    <t>sidssinha@gmail.com</t>
  </si>
  <si>
    <t>Prachi Pratyarpita Mahapatra</t>
  </si>
  <si>
    <t>prachimahapatrasinha16@gmail.com</t>
  </si>
  <si>
    <t>Yashika Raj Patra</t>
  </si>
  <si>
    <t>Indrakshi Sahu</t>
  </si>
  <si>
    <t>susmitamahaptra55@gmail.com</t>
  </si>
  <si>
    <t>shubhashreebarik.7075@gmail.com</t>
  </si>
  <si>
    <t>bnsoren757@gmail.com</t>
  </si>
  <si>
    <t>lenkasasmita.2023@gmail.com</t>
  </si>
  <si>
    <t>SIDHARTHA NAYAK</t>
  </si>
  <si>
    <t>REHANA BEGUM</t>
  </si>
  <si>
    <t>jipsnal@gmail.com</t>
  </si>
  <si>
    <t>Manindra Kumar Jena</t>
  </si>
  <si>
    <t>Jyotsnarani Jena</t>
  </si>
  <si>
    <t>Ujjwal Joshi</t>
  </si>
  <si>
    <t>Shyam Kishore Joshi</t>
  </si>
  <si>
    <t>9776849132, 9692002771</t>
  </si>
  <si>
    <t>joshishyam789@rediffmail.com</t>
  </si>
  <si>
    <t>Smita Joshi</t>
  </si>
  <si>
    <t>Abhinav Jena</t>
  </si>
  <si>
    <t>Dwiti Krushna Jena</t>
  </si>
  <si>
    <t>9437026421, 9437020807</t>
  </si>
  <si>
    <t>dwitijena@yahoo.co.in</t>
  </si>
  <si>
    <t>Niharika Jena</t>
  </si>
  <si>
    <t>Anushka Nanda</t>
  </si>
  <si>
    <t>Nihar Ranjan Nanda</t>
  </si>
  <si>
    <t>niha2098@gmail.com</t>
  </si>
  <si>
    <t>Madhusmita Nanda</t>
  </si>
  <si>
    <t>nanda.retail@gmail.com</t>
  </si>
  <si>
    <t>Gunnit Kaur</t>
  </si>
  <si>
    <t>Rana Bikramjit Singh</t>
  </si>
  <si>
    <t>rv5447@gmail.com</t>
  </si>
  <si>
    <t>raanaamandeep@gmail.com</t>
  </si>
  <si>
    <t>Manan Kumar Swain</t>
  </si>
  <si>
    <t>Rishita Sinha</t>
  </si>
  <si>
    <t>Sharans Pradhan</t>
  </si>
  <si>
    <t>Sankarsan Pradhan</t>
  </si>
  <si>
    <t>sankaractor2016@gmail.com</t>
  </si>
  <si>
    <t>Nirupama Pradhan</t>
  </si>
  <si>
    <t>Sidra Farheen</t>
  </si>
  <si>
    <t>SK Zafruddin</t>
  </si>
  <si>
    <t>skjamiluroo@gmail.com</t>
  </si>
  <si>
    <t>Bilquish Bano</t>
  </si>
  <si>
    <t>Spandan Dash Bhatta Mishra</t>
  </si>
  <si>
    <t>Tapan Dash B Mishra</t>
  </si>
  <si>
    <t>tapan_bhattamishra@aol.com</t>
  </si>
  <si>
    <t>Prajna Dash Bhatta Mishra</t>
  </si>
  <si>
    <t>Sudiksha Parida</t>
  </si>
  <si>
    <t>9438021070, 9937048900</t>
  </si>
  <si>
    <t>Trivikram Kumar Das</t>
  </si>
  <si>
    <t>Prasanta Kumar Das</t>
  </si>
  <si>
    <t>9460849249, 8895212722</t>
  </si>
  <si>
    <t>prasanta_das001@yahoo.com</t>
  </si>
  <si>
    <t>krushna.mohanty@jsw.in</t>
  </si>
  <si>
    <t>ABHINAV PATNAIK</t>
  </si>
  <si>
    <t>ASWINI KUMAR PATNAIK</t>
  </si>
  <si>
    <t>aswinipatnaik172@gmail.com</t>
  </si>
  <si>
    <t>SUDEEPA RANI PATNAIK</t>
  </si>
  <si>
    <t>sudeeparanipatnaik@gmail.com</t>
  </si>
  <si>
    <t>Evelina Naik</t>
  </si>
  <si>
    <t>Debakanta Naik</t>
  </si>
  <si>
    <t>9938665333, 9937535353</t>
  </si>
  <si>
    <t>dr.dk.naik@gmail.com</t>
  </si>
  <si>
    <t>Prangya Paramita Das</t>
  </si>
  <si>
    <t>Korada Vishal Sai</t>
  </si>
  <si>
    <t>Korada Leela Rani</t>
  </si>
  <si>
    <t>Krishna Bathual</t>
  </si>
  <si>
    <t>Suresh Kumar Bathual</t>
  </si>
  <si>
    <t>suresh009930@gmail.com</t>
  </si>
  <si>
    <t>Anjana Bathual</t>
  </si>
  <si>
    <t>bathualanjana@gmail.com</t>
  </si>
  <si>
    <t>Rahul Mishra</t>
  </si>
  <si>
    <t>Goura Charan Mishra</t>
  </si>
  <si>
    <t>gourav.mishra1974@gmail.com</t>
  </si>
  <si>
    <t>Kabita Mishra</t>
  </si>
  <si>
    <t>kabita.rahul2008@gmail.com</t>
  </si>
  <si>
    <t>Yashdeep Mohanty</t>
  </si>
  <si>
    <t>dmohanty1978@gmail.com</t>
  </si>
  <si>
    <t>Sushree Sangita Mohanty</t>
  </si>
  <si>
    <t>7848826745, 7008749340</t>
  </si>
  <si>
    <t>Devikanya Sahoo</t>
  </si>
  <si>
    <t>Bidyadhar Sahoo</t>
  </si>
  <si>
    <t>sahoobidyadhar2204@gmail.com</t>
  </si>
  <si>
    <t>Nalini Prava Sahoo</t>
  </si>
  <si>
    <t>devikanyasahoo231@gmail.com</t>
  </si>
  <si>
    <t>Jeevan Anand Tripathy</t>
  </si>
  <si>
    <t>Jagannath Prasad Tripathy</t>
  </si>
  <si>
    <t>JPTRIPATHY@GMAIL.COM</t>
  </si>
  <si>
    <t>Susmi Tripathy</t>
  </si>
  <si>
    <t>susmitripathy@gmail.com</t>
  </si>
  <si>
    <t>Prayash Ghosh</t>
  </si>
  <si>
    <t>Nilay Kumar Ghosh</t>
  </si>
  <si>
    <t>nilayghosh1968@gmail.com</t>
  </si>
  <si>
    <t>Aparna Das</t>
  </si>
  <si>
    <t>aparnadas_alio@rediffmail.com</t>
  </si>
  <si>
    <t>A01780</t>
  </si>
  <si>
    <t>Varya Prashant Gupta</t>
  </si>
  <si>
    <t>Prashant Gupta</t>
  </si>
  <si>
    <t>prashant20g@gmail.com</t>
  </si>
  <si>
    <t>Ruchi Prashant Gupta</t>
  </si>
  <si>
    <t>ruchiprashantgupta@gmail.com</t>
  </si>
  <si>
    <t>VEDANSH VAIBHAV KASLIKAR</t>
  </si>
  <si>
    <t>VAIBHAV VIJAYRAO KASLIKAR</t>
  </si>
  <si>
    <t>vaibhavkaslikar@gmail.com</t>
  </si>
  <si>
    <t>PRIYA VAIBHAV KASLIKAR</t>
  </si>
  <si>
    <t>kaslikarpriya@gmail.com</t>
  </si>
  <si>
    <t>Ishir Prashant Gupta</t>
  </si>
  <si>
    <t>prashant.gupta@tpcentralodisha.com</t>
  </si>
  <si>
    <t>Sai Prasad Dash</t>
  </si>
  <si>
    <t>Sudhir Kumar Dash</t>
  </si>
  <si>
    <t>sudhir@vizagsteel.com</t>
  </si>
  <si>
    <t>Suprabha Dash</t>
  </si>
  <si>
    <t>skdashin@yahoo.com</t>
  </si>
  <si>
    <t>Sudiksha Sudarsi</t>
  </si>
  <si>
    <t>Utkal Kumar Behera</t>
  </si>
  <si>
    <t>ubehera@gmail.com</t>
  </si>
  <si>
    <t>Swagatika Priyadarshini</t>
  </si>
  <si>
    <t>p.swagati@gmail.com</t>
  </si>
  <si>
    <t>Sarthak Bhandari</t>
  </si>
  <si>
    <t>Raghav Bhandari</t>
  </si>
  <si>
    <t>bhandari_raghav@yahoo.co.in</t>
  </si>
  <si>
    <t>Payal Bhandari</t>
  </si>
  <si>
    <t>payalarorasagittarius@gmail.com</t>
  </si>
  <si>
    <t>Keshav Sharma</t>
  </si>
  <si>
    <t>dkhemka1981@gmail.com</t>
  </si>
  <si>
    <t>PRADIP KUMAR SAHOO</t>
  </si>
  <si>
    <t>8280711035, 8249802343</t>
  </si>
  <si>
    <t>Puspalata Sahoo</t>
  </si>
  <si>
    <t>E. Rishabh Kumar Patro</t>
  </si>
  <si>
    <t>E. Ram Prasad Patro</t>
  </si>
  <si>
    <t>E. Swarnalata Patro</t>
  </si>
  <si>
    <t>hitendra.pradhan1975@gmail.com</t>
  </si>
  <si>
    <t>rashmient24@yahoo.co.in</t>
  </si>
  <si>
    <t>Pranavi Mahajan</t>
  </si>
  <si>
    <t>Kamaldeep Mahajan</t>
  </si>
  <si>
    <t>kamaldeep.mahajan@gmail.com</t>
  </si>
  <si>
    <t>Pooja Mahajan</t>
  </si>
  <si>
    <t>mahajanpooja151@gmail.com</t>
  </si>
  <si>
    <t>Meghamala Das Mohapatra</t>
  </si>
  <si>
    <t>santanu.shrivastava@gmrgroup.in</t>
  </si>
  <si>
    <t>Yashika Patnaik</t>
  </si>
  <si>
    <t>Deepak Ranjan Patnaik</t>
  </si>
  <si>
    <t>yashsecuresolutions@gmail.com</t>
  </si>
  <si>
    <t>Sanjukta Patnaik</t>
  </si>
  <si>
    <t>sanjukta.rautraya13@gmail.com</t>
  </si>
  <si>
    <t>Siddhi Mohapatra</t>
  </si>
  <si>
    <t>Suvransu Sekhar Mohapatra</t>
  </si>
  <si>
    <t>mohapatrasuvransu@gmail.com</t>
  </si>
  <si>
    <t>Sanjita Mohapatra</t>
  </si>
  <si>
    <t>Shibani Senapati</t>
  </si>
  <si>
    <t>Mahendra Senapati</t>
  </si>
  <si>
    <t>mitumahendra@gmail.com</t>
  </si>
  <si>
    <t>Priyadarshini Mohapatra</t>
  </si>
  <si>
    <t>Abhyukt Mishra</t>
  </si>
  <si>
    <t>Abhishek Biswajit Mishra</t>
  </si>
  <si>
    <t>abhishek.bmishra1@gmail.com</t>
  </si>
  <si>
    <t>Ipsita Pattnaik</t>
  </si>
  <si>
    <t>kunrupun@gmail.com</t>
  </si>
  <si>
    <t>BIRAJ CHITRALEKHA KULAVI CHAKRABORTY</t>
  </si>
  <si>
    <t>A01781</t>
  </si>
  <si>
    <t>A01782</t>
  </si>
  <si>
    <t>A01783</t>
  </si>
  <si>
    <t>A01784</t>
  </si>
  <si>
    <t>A01788</t>
  </si>
  <si>
    <t>A01787</t>
  </si>
  <si>
    <t>A01786</t>
  </si>
  <si>
    <t>A01785</t>
  </si>
  <si>
    <t>Devanshi Sutar</t>
  </si>
  <si>
    <t>Ranjan Sutar</t>
  </si>
  <si>
    <t>ranjansutar1987@gmail.com</t>
  </si>
  <si>
    <t>Anita Sutar</t>
  </si>
  <si>
    <t>Santosh Kumar Mahunta</t>
  </si>
  <si>
    <t>Prasanta Kumar Mahunta</t>
  </si>
  <si>
    <t>prasantakumarmahunta25@gmail.com</t>
  </si>
  <si>
    <t>Purnima Das</t>
  </si>
  <si>
    <t>Sai Sivanshi Mohanty</t>
  </si>
  <si>
    <t>Nisith Mohanty</t>
  </si>
  <si>
    <t>nisith_mohanty@rediffmail.com</t>
  </si>
  <si>
    <t>Sradhanjali Mohanty</t>
  </si>
  <si>
    <t>Ayushman Thakur</t>
  </si>
  <si>
    <t>Rajiv Thakur</t>
  </si>
  <si>
    <t>thakurrajiv470@gmail.com</t>
  </si>
  <si>
    <t>sasmitathakur52@gmail.com</t>
  </si>
  <si>
    <t>Dibyansh Kumar Behera</t>
  </si>
  <si>
    <t>Rankanidhi Behera</t>
  </si>
  <si>
    <t>beherarankanidhi47@gmail.com</t>
  </si>
  <si>
    <t>Soudamini Biswal</t>
  </si>
  <si>
    <t>nandinibiswal88@gmail.com</t>
  </si>
  <si>
    <t>Surabhi Subhadarsini</t>
  </si>
  <si>
    <t>Ramakanta Behera</t>
  </si>
  <si>
    <t>ramakanta.behera01@gmail.com</t>
  </si>
  <si>
    <t>R Alan Murmu</t>
  </si>
  <si>
    <t>Laxmidhar Murmu</t>
  </si>
  <si>
    <t>laxmidharmurmu1@gmail.com</t>
  </si>
  <si>
    <t>Minati Murmu</t>
  </si>
  <si>
    <t>parvatimurmu10@gmail.com</t>
  </si>
  <si>
    <t>dasaswanikumar@gmail.com</t>
  </si>
  <si>
    <t>Rasmita Bej</t>
  </si>
  <si>
    <t>ANNIKA BOHIDAR</t>
  </si>
  <si>
    <t>AMBARISH BOHIDAR</t>
  </si>
  <si>
    <t>ambarishbohidar@gmail.com</t>
  </si>
  <si>
    <t>PRIYANKA BOHIDAR</t>
  </si>
  <si>
    <t>priyanka.bhowmik@gmail.com</t>
  </si>
  <si>
    <t>Devansh Jyoti Das</t>
  </si>
  <si>
    <t>Jyotiranjan Das</t>
  </si>
  <si>
    <t>jyotiranjandas0@gmail.com</t>
  </si>
  <si>
    <t>Bharati Rout</t>
  </si>
  <si>
    <t>Adyansh Kumar Sahoo</t>
  </si>
  <si>
    <t>sukantksahoo.89@gmail.com</t>
  </si>
  <si>
    <t>priyankaparida574@gmail.com</t>
  </si>
  <si>
    <t>Nyrah Sah</t>
  </si>
  <si>
    <t>pankajsah7@gmail.com</t>
  </si>
  <si>
    <t>Pratibha Sharma</t>
  </si>
  <si>
    <t>spratibha1901@gmail.com</t>
  </si>
  <si>
    <t>Aaditri Aarshini</t>
  </si>
  <si>
    <t>Kallol Prasad Behera</t>
  </si>
  <si>
    <t>kallolbehera2@gmail.com</t>
  </si>
  <si>
    <t>Prita Roy</t>
  </si>
  <si>
    <t>roy.prita@gmail.com</t>
  </si>
  <si>
    <t>Barshani Raj</t>
  </si>
  <si>
    <t>Sangram Keshari Raj</t>
  </si>
  <si>
    <t>raj_sangram@rediffmail.com</t>
  </si>
  <si>
    <t>Abhipsa Padhiary</t>
  </si>
  <si>
    <t>abhipsapadhiary@gmail.com</t>
  </si>
  <si>
    <t>HARSHITA SAHOO</t>
  </si>
  <si>
    <t>LALITENDU SAHOO</t>
  </si>
  <si>
    <t>lalitendusahoo@gmail.com</t>
  </si>
  <si>
    <t>GAYATRI ROUT</t>
  </si>
  <si>
    <t>grout212@gmail.com</t>
  </si>
  <si>
    <t>AYANA AHMMED</t>
  </si>
  <si>
    <t>MOHAMMED FARAZ AHMMED</t>
  </si>
  <si>
    <t>access2faraz@gmail.com</t>
  </si>
  <si>
    <t>NAGHMA SALIM</t>
  </si>
  <si>
    <t>naghmahere@gmail.com</t>
  </si>
  <si>
    <t>Shheryel Das</t>
  </si>
  <si>
    <t>saxenaeva04@gmail.com</t>
  </si>
  <si>
    <t>Evva Saxena Das</t>
  </si>
  <si>
    <t>RUDRA NARAYAN DAS</t>
  </si>
  <si>
    <t>ANIRUDHA DAS</t>
  </si>
  <si>
    <t>anirudha.das@gmail.com</t>
  </si>
  <si>
    <t>LIZA MOHANTY</t>
  </si>
  <si>
    <t>liza.mohanty1@gmail.com</t>
  </si>
  <si>
    <t>SHREYAS MOHANTY</t>
  </si>
  <si>
    <t>SANTI SWARUP MOHANTY</t>
  </si>
  <si>
    <t>santiswarup.mohanty@gmail.com</t>
  </si>
  <si>
    <t>SONALI DAS</t>
  </si>
  <si>
    <t>sdas9070@gmail.com</t>
  </si>
  <si>
    <t>NIPEKSHA SAHA</t>
  </si>
  <si>
    <t>NABIN SAHA</t>
  </si>
  <si>
    <t>nabinsaha1907@gmail.com</t>
  </si>
  <si>
    <t>MANJULATA SA</t>
  </si>
  <si>
    <t>nikitasaha0204@gmail.com</t>
  </si>
  <si>
    <t>AARNA KARA</t>
  </si>
  <si>
    <t>AMRUT KARA</t>
  </si>
  <si>
    <t>ANIMA KARA</t>
  </si>
  <si>
    <t>joshi.anima7@gmail.com</t>
  </si>
  <si>
    <t>Tejasveer Sahoo</t>
  </si>
  <si>
    <t>manas.sahoo258@gmail.com</t>
  </si>
  <si>
    <t>Twinkle Prusty</t>
  </si>
  <si>
    <t>twinkle.prusty@gmail.com</t>
  </si>
  <si>
    <t>Priyanki Kumari Sar</t>
  </si>
  <si>
    <t>mrutyunjayswain5@gmail.com</t>
  </si>
  <si>
    <t>ratnamanjarijena3@gmail.com</t>
  </si>
  <si>
    <t>Bhagyashree Mahunta</t>
  </si>
  <si>
    <t>saundarya.pat2014@gmail.com</t>
  </si>
  <si>
    <t>Tanusree Roy (Saha)</t>
  </si>
  <si>
    <t>asingh.kyo@gmail.com</t>
  </si>
  <si>
    <t>Swarnlata Dash</t>
  </si>
  <si>
    <t>swarnlatadash@gmail.com</t>
  </si>
  <si>
    <t>durga_mship@yahoo.com</t>
  </si>
  <si>
    <t>Mangaraj Sahoo</t>
  </si>
  <si>
    <t>jaleshwarksk2@gmail.com</t>
  </si>
  <si>
    <t>Tukuni Sahoo</t>
  </si>
  <si>
    <t>907878 2967</t>
  </si>
  <si>
    <t>shivamthakur7911@gmail.com</t>
  </si>
  <si>
    <t>Pooja Misra</t>
  </si>
  <si>
    <t>bismayanandprusty@gmail.com</t>
  </si>
  <si>
    <t>narendraelora1@gmail.com</t>
  </si>
  <si>
    <t>anjalipujahari@gmail.com</t>
  </si>
  <si>
    <t>SHAHISTA AFREEN</t>
  </si>
  <si>
    <t>Capt. Puneet Chhillar</t>
  </si>
  <si>
    <t>Vinita Chhillar</t>
  </si>
  <si>
    <t>S. ABHISHEK SUBUDHI</t>
  </si>
  <si>
    <t>S. BALAJI SUBUDHI</t>
  </si>
  <si>
    <t>S. SANDHYA RANI SUBUDHI</t>
  </si>
  <si>
    <t>Shreeya Shruti Raut</t>
  </si>
  <si>
    <t>nayaktanima77@gmail.com</t>
  </si>
  <si>
    <t>Chittaranjan Moharana</t>
  </si>
  <si>
    <t>ASHVIKA MAHAPATRA</t>
  </si>
  <si>
    <t>AJAYA KUMAR MAHAPATRA</t>
  </si>
  <si>
    <t>ajaymahapatra@gmail.com</t>
  </si>
  <si>
    <t>mahapatrasony@gmail.com</t>
  </si>
  <si>
    <t>Chinmay Yashmanzit Das</t>
  </si>
  <si>
    <t>Priyabrata Das</t>
  </si>
  <si>
    <t>priyalali2004@gmail.com</t>
  </si>
  <si>
    <t>Soubhagyalaxmi Swain</t>
  </si>
  <si>
    <t>Jyotiranjan Behera</t>
  </si>
  <si>
    <t>Sashikanta Behera</t>
  </si>
  <si>
    <t>sashikantab1974@gmail.com</t>
  </si>
  <si>
    <t>Jully Behera</t>
  </si>
  <si>
    <t>Manish Chinmaya</t>
  </si>
  <si>
    <t>Manoj Kumar Dash</t>
  </si>
  <si>
    <t>manojdash19@gmail.com</t>
  </si>
  <si>
    <t>Rashmi Dash</t>
  </si>
  <si>
    <t>MD Asad Khan</t>
  </si>
  <si>
    <t>Sallauddin Khan</t>
  </si>
  <si>
    <t>sk.tubba@gmail.com</t>
  </si>
  <si>
    <t>Raziya Begum</t>
  </si>
  <si>
    <t>Soumya Smarak Dalabehera</t>
  </si>
  <si>
    <t>Biswaranjan Dalabehera</t>
  </si>
  <si>
    <t>biswranjan.dalabehera@gmail.com</t>
  </si>
  <si>
    <t>Rajashree Pradhan</t>
  </si>
  <si>
    <t>rajashree.pradhan13031982@gmail.com</t>
  </si>
  <si>
    <t>Suhani Mohapatra</t>
  </si>
  <si>
    <t>Manas Mohapatra</t>
  </si>
  <si>
    <t>suhanieng2010@gmail.com</t>
  </si>
  <si>
    <t>sasmitasahoo50792@gmail.com</t>
  </si>
  <si>
    <t>Swadha Misra</t>
  </si>
  <si>
    <t>Debasis Misra</t>
  </si>
  <si>
    <t>swadhamisra.15@gmail.com</t>
  </si>
  <si>
    <t>Pranati Misra</t>
  </si>
  <si>
    <t>misra.pranati1981@gmail.com</t>
  </si>
  <si>
    <t>Swayam Sankalp Behera</t>
  </si>
  <si>
    <t>Manas Ranjan Behera</t>
  </si>
  <si>
    <t>drmrb73@gmail.com</t>
  </si>
  <si>
    <t>Saswati Prusty</t>
  </si>
  <si>
    <t>nandu.bathwal@gmail.com</t>
  </si>
  <si>
    <t>sahoobibhutibhusan15@gmail.com</t>
  </si>
  <si>
    <t>Premjit Nanda</t>
  </si>
  <si>
    <t>Ranjitarani Parida</t>
  </si>
  <si>
    <t>ranjeeta27parida@gmail.com</t>
  </si>
  <si>
    <t>sanjayagarwal7488@gmail.com</t>
  </si>
  <si>
    <t>Puspanjali Dhal</t>
  </si>
  <si>
    <t>sovaranipadhy21@gmail.com</t>
  </si>
  <si>
    <t>shitalpanch@gmail.com</t>
  </si>
  <si>
    <t>P.Kartikeswar Subudhi</t>
  </si>
  <si>
    <t>P.Manoj Kumar Subudhi</t>
  </si>
  <si>
    <t>laxmisubudhi451@gmail.com</t>
  </si>
  <si>
    <t>P.Laxmi Subudhi</t>
  </si>
  <si>
    <t>AARSHIA BOHIDAR</t>
  </si>
  <si>
    <t>Anvi Bhambri</t>
  </si>
  <si>
    <t>Rajesh Bhambri</t>
  </si>
  <si>
    <t>rajesh.bhambri@rediffmail.com</t>
  </si>
  <si>
    <t>Mukta Bhambri</t>
  </si>
  <si>
    <t>mukta.bhambri@gmail.com</t>
  </si>
  <si>
    <t>rituagrawalbgr@gmail.com</t>
  </si>
  <si>
    <t>sunitapatnaik78@gmail.com</t>
  </si>
  <si>
    <t>Ksheerabdhi Tanaya Swain</t>
  </si>
  <si>
    <t>Himanshu Sekhar Swain</t>
  </si>
  <si>
    <t>swain.himansu@gmail.com</t>
  </si>
  <si>
    <t>Kalyani Priyadarsini Dalabehera</t>
  </si>
  <si>
    <t>kd.kalyani92@gmail.com</t>
  </si>
  <si>
    <t>Mihika Mohapatra</t>
  </si>
  <si>
    <t>Debasish Mohapatra</t>
  </si>
  <si>
    <t>debasishmohapatra.1990@gmail.com</t>
  </si>
  <si>
    <t>Bhagyashree Barala</t>
  </si>
  <si>
    <t>bhagya.barala@gmail.com</t>
  </si>
  <si>
    <t>Arnav Panda</t>
  </si>
  <si>
    <t>Varnika Singh</t>
  </si>
  <si>
    <t>Vijay Pratap Singh</t>
  </si>
  <si>
    <t>vps2707@gmail.com</t>
  </si>
  <si>
    <t>Sangeeta Singh</t>
  </si>
  <si>
    <t>200sangeeta@gmail.com</t>
  </si>
  <si>
    <t>Aadvik Jena</t>
  </si>
  <si>
    <t>Ajit Kumar Jena</t>
  </si>
  <si>
    <t>drajitkjena@gmail.com</t>
  </si>
  <si>
    <t>Deepika Biswal</t>
  </si>
  <si>
    <t>Sasmita Routray</t>
  </si>
  <si>
    <t>Suravi Mishra</t>
  </si>
  <si>
    <t>Sudeep Ranjan Mishra</t>
  </si>
  <si>
    <t>sr.mishra1903@gmail.com</t>
  </si>
  <si>
    <t>Rani Saladri</t>
  </si>
  <si>
    <t>s.rani1988@gmail.com</t>
  </si>
  <si>
    <t>Ariana Panda</t>
  </si>
  <si>
    <t>Ashutosh Pinaki Panda</t>
  </si>
  <si>
    <t>ashpinaki@gmail.com</t>
  </si>
  <si>
    <t>Gloriya Panda</t>
  </si>
  <si>
    <t>gloriya.nitrkl@gmail.com</t>
  </si>
  <si>
    <t>A01794</t>
  </si>
  <si>
    <t>A01792</t>
  </si>
  <si>
    <t>A01795</t>
  </si>
  <si>
    <t>A01790</t>
  </si>
  <si>
    <t>A01793</t>
  </si>
  <si>
    <t>A01791</t>
  </si>
  <si>
    <t>Q2 Amount</t>
  </si>
  <si>
    <t>Q2 Status</t>
  </si>
  <si>
    <t>A01798</t>
  </si>
  <si>
    <t>A01796</t>
  </si>
  <si>
    <t>A01797</t>
  </si>
  <si>
    <t>A01357</t>
  </si>
  <si>
    <t>A01396</t>
  </si>
  <si>
    <t>Shaurya Agrawal</t>
  </si>
  <si>
    <t>rajni.ag@gmail.com</t>
  </si>
  <si>
    <t>Saahir Sharma</t>
  </si>
  <si>
    <t>Vivek Sharma</t>
  </si>
  <si>
    <t>vivekllbllm@gmail.com</t>
  </si>
  <si>
    <t>Namisha Sharma</t>
  </si>
  <si>
    <t>sharma.namisha@gmail.com</t>
  </si>
  <si>
    <t>bijubhai101@gmail.com</t>
  </si>
  <si>
    <t>Kajal Singh Hansdah</t>
  </si>
  <si>
    <t>Aaradhya Pandey</t>
  </si>
  <si>
    <t>Monesh Pandey</t>
  </si>
  <si>
    <t>monesh_14@yahoo.co.in</t>
  </si>
  <si>
    <t>Chhavi Pandey</t>
  </si>
  <si>
    <t xml:space="preserve">Riddhisha </t>
  </si>
  <si>
    <t>Sachin Kadam</t>
  </si>
  <si>
    <t>iocl.sachin@gmail.com</t>
  </si>
  <si>
    <t>Shweta Kadam</t>
  </si>
  <si>
    <t>shweta.21.aswani@gmail.com</t>
  </si>
  <si>
    <t>Lavisha Samal</t>
  </si>
  <si>
    <t>Tishya Mishra</t>
  </si>
  <si>
    <t>prateek.kr.m@gmail.com</t>
  </si>
  <si>
    <t>Shuvrata Panigrahi</t>
  </si>
  <si>
    <t>shuvrata583@gmail.com</t>
  </si>
  <si>
    <t>MANISH AGARWAL</t>
  </si>
  <si>
    <t>hellomanish.365@gmail.com</t>
  </si>
  <si>
    <t>SAPNA AGARWAL</t>
  </si>
  <si>
    <t>sweetsapna0009@gmail.com</t>
  </si>
  <si>
    <t>KEYANA JOSHI</t>
  </si>
  <si>
    <t>ASHISH JOSHI</t>
  </si>
  <si>
    <t>drreshmajana@gmail.com</t>
  </si>
  <si>
    <t>RESHMA JANA</t>
  </si>
  <si>
    <t>Mivaan Pallai</t>
  </si>
  <si>
    <t>Muktikanta Pallai</t>
  </si>
  <si>
    <t>muktikant1984@gmail.com</t>
  </si>
  <si>
    <t>Parth Sharma</t>
  </si>
  <si>
    <t>Chandan Kumar</t>
  </si>
  <si>
    <t>k.chandan682@icloud.com</t>
  </si>
  <si>
    <t>Sapna Bharti</t>
  </si>
  <si>
    <t>Ankit Das</t>
  </si>
  <si>
    <t>pradiptadas2941@gmail.com</t>
  </si>
  <si>
    <t>Renubala Swain</t>
  </si>
  <si>
    <t>srenubalaswain@gmail.com</t>
  </si>
  <si>
    <t>Darshit Pandey</t>
  </si>
  <si>
    <t>Jyotirekha Mahananda</t>
  </si>
  <si>
    <t>Quazi Md Firoz Ahamed</t>
  </si>
  <si>
    <t>Amruta Bharati Das</t>
  </si>
  <si>
    <t>Amulya Kumar Das</t>
  </si>
  <si>
    <t>dasdamayanti95@gmail.com</t>
  </si>
  <si>
    <t>Damayanti Das</t>
  </si>
  <si>
    <t>Raavya Sharma</t>
  </si>
  <si>
    <t>MIHEEKA SINGH</t>
  </si>
  <si>
    <t>BHUPINDER SINGH</t>
  </si>
  <si>
    <t>dasnhr1114@gmail.com</t>
  </si>
  <si>
    <t>NIBEDITA DAS</t>
  </si>
  <si>
    <t>Amit Gupta</t>
  </si>
  <si>
    <t>amitguptaca@gmail.com</t>
  </si>
  <si>
    <t>Shalini Gupta</t>
  </si>
  <si>
    <t>Avaneesh Patro</t>
  </si>
  <si>
    <t>Susanta Kumar Patro</t>
  </si>
  <si>
    <t>patrosusanta@gmail.com</t>
  </si>
  <si>
    <t>Jami Nibedita Prusty</t>
  </si>
  <si>
    <t>prustynibedita@gmail.com</t>
  </si>
  <si>
    <t>Prachurjya Raul</t>
  </si>
  <si>
    <t>prafullaraul910@gmail.com</t>
  </si>
  <si>
    <t>Sudarsan Panda</t>
  </si>
  <si>
    <t>BISHNU JOSHI</t>
  </si>
  <si>
    <t>Banu Prachita Nemani</t>
  </si>
  <si>
    <t>Satish Shree Nemani</t>
  </si>
  <si>
    <t>satish.rgda@gmail.com</t>
  </si>
  <si>
    <t>Sashi Nemani</t>
  </si>
  <si>
    <t>sashi.rgda@gmail.com</t>
  </si>
  <si>
    <t>Arjun Lenka</t>
  </si>
  <si>
    <t>Sudhansu Ranjan Lenka</t>
  </si>
  <si>
    <t>sudhansulenka2000@gmail.com</t>
  </si>
  <si>
    <t>Arman Jena</t>
  </si>
  <si>
    <t>anandjena06@yahoo.co.in</t>
  </si>
  <si>
    <t>Susmita Jena</t>
  </si>
  <si>
    <t>babijena694@gmail.com</t>
  </si>
  <si>
    <t>Ishna Gupta</t>
  </si>
  <si>
    <t>Mayukh Parida</t>
  </si>
  <si>
    <t>Ranjan Kumar Parida</t>
  </si>
  <si>
    <t>mamatamayeesamantaray@gmail.com</t>
  </si>
  <si>
    <t>Mamatamayee Samantaray</t>
  </si>
  <si>
    <t>Naman Mishra</t>
  </si>
  <si>
    <t>Manmath Mishra</t>
  </si>
  <si>
    <t>manmathm@hotmail.com</t>
  </si>
  <si>
    <t>drmousumimishra@gmail.com</t>
  </si>
  <si>
    <t>Netram Agasti</t>
  </si>
  <si>
    <t>Narahari Agasti</t>
  </si>
  <si>
    <t>drnarahariagasti@gmail.com</t>
  </si>
  <si>
    <t>Chandana Misra</t>
  </si>
  <si>
    <t>9668025219, 9439944530</t>
  </si>
  <si>
    <t>OM PRADHAN</t>
  </si>
  <si>
    <t>AJIT KUMAR PRADHAN</t>
  </si>
  <si>
    <t>ajitabc00@gmail.com</t>
  </si>
  <si>
    <t>JYOTSNA KUMARI PRADHAN</t>
  </si>
  <si>
    <t>ompradhan.150@gmail.com</t>
  </si>
  <si>
    <t>Piyush Sahoo</t>
  </si>
  <si>
    <t>Prem Nishan Sahoo</t>
  </si>
  <si>
    <t>premnishan@yahoo.com</t>
  </si>
  <si>
    <t>Samvab Sahu</t>
  </si>
  <si>
    <t>drsudipta1@gmail.com</t>
  </si>
  <si>
    <t>Kajal Kiran Sahoo</t>
  </si>
  <si>
    <t>drkajal2@gmail.com</t>
  </si>
  <si>
    <t>Loknath Mishra</t>
  </si>
  <si>
    <t>mishraloknath@gmail.com</t>
  </si>
  <si>
    <t>mishranibedita07@gmail.com</t>
  </si>
  <si>
    <t>Swastik Dash</t>
  </si>
  <si>
    <t>Satyabrata Dash</t>
  </si>
  <si>
    <t>dashsb9@gmail.com</t>
  </si>
  <si>
    <t>dashsasmita9@gmail.com</t>
  </si>
  <si>
    <t>Sweta Senapati</t>
  </si>
  <si>
    <t>Rajendra Kumar Senapati</t>
  </si>
  <si>
    <t>drrksenapati1971@gmail.com</t>
  </si>
  <si>
    <t>Sasmitarani Senapati</t>
  </si>
  <si>
    <t>senapatisasmita75@gmail.com</t>
  </si>
  <si>
    <t>Pritha Rana</t>
  </si>
  <si>
    <t>Vaibhav Rana</t>
  </si>
  <si>
    <t>Pragyan Chhotray</t>
  </si>
  <si>
    <t>K SASMITA SENAPATI</t>
  </si>
  <si>
    <t>K SUGYANI KUMARI SENAPATI</t>
  </si>
  <si>
    <t>Anand kumar Agrawal</t>
  </si>
  <si>
    <t>Ayush Kumar Singh</t>
  </si>
  <si>
    <t>Sanjay Kumar Singh</t>
  </si>
  <si>
    <t>singhsanjay071980@gmail.com</t>
  </si>
  <si>
    <t>Neelam Singh</t>
  </si>
  <si>
    <t>singhshreya.1420@gmail.com</t>
  </si>
  <si>
    <t>Chandrahas Sahoo</t>
  </si>
  <si>
    <t>Braja Gopal Sahoo</t>
  </si>
  <si>
    <t>braja_g@rediffmail.com</t>
  </si>
  <si>
    <t>Avijita Pattnaik</t>
  </si>
  <si>
    <t>avijita3130@gmail.com</t>
  </si>
  <si>
    <t>Aiswariya Nayak</t>
  </si>
  <si>
    <t>Simanchala Nayak</t>
  </si>
  <si>
    <t>aiswariyakiran616@gmail.com</t>
  </si>
  <si>
    <t>anugrahnayak81640@gmail.com</t>
  </si>
  <si>
    <t>Pratikshya Nayak</t>
  </si>
  <si>
    <t>Kshirod Prasad Naik</t>
  </si>
  <si>
    <t>kpnhist99@gmail.com</t>
  </si>
  <si>
    <t>Mamata Samal</t>
  </si>
  <si>
    <t>mamatasamal1970@gmail.com</t>
  </si>
  <si>
    <t>ADWAIT JENA</t>
  </si>
  <si>
    <t>NILADRI BHUSAN JENA</t>
  </si>
  <si>
    <t>nil354@gmail.com</t>
  </si>
  <si>
    <t>DEVISHREE DAS</t>
  </si>
  <si>
    <t>devishreedas111@gmail.com</t>
  </si>
  <si>
    <t>Jivisha Pasayat</t>
  </si>
  <si>
    <t>Parth Pratim Pasayat</t>
  </si>
  <si>
    <t>parth_p3@live.com</t>
  </si>
  <si>
    <t>swatipradhan91@gmail.com</t>
  </si>
  <si>
    <t>Stavya Balabantaray</t>
  </si>
  <si>
    <t>ray.aryan007@gmail.com</t>
  </si>
  <si>
    <t>Sushree Sangita Nayak</t>
  </si>
  <si>
    <t>sushreesangitanayak1991@gmail.com</t>
  </si>
  <si>
    <t>A01799</t>
  </si>
  <si>
    <t>Aishaanya Sahu</t>
  </si>
  <si>
    <t>sahu.manasranjan@gmail.com</t>
  </si>
  <si>
    <t>Dibyagyana Mohapatra</t>
  </si>
  <si>
    <t>MD Izhaan Danish</t>
  </si>
  <si>
    <t>Md Amirul Islam</t>
  </si>
  <si>
    <t>amirul.islam0011@gmail.com</t>
  </si>
  <si>
    <t>Benazir Maherin</t>
  </si>
  <si>
    <t>benazirmaherin25@gmail.com</t>
  </si>
  <si>
    <t>Neev Vineet Buriuly</t>
  </si>
  <si>
    <t>Rupesh Buriuly</t>
  </si>
  <si>
    <t>rupesh.nitp@gmail.com</t>
  </si>
  <si>
    <t>Seema Riya Purty</t>
  </si>
  <si>
    <t>serimaya.purty26@gmail.com</t>
  </si>
  <si>
    <t>A01802</t>
  </si>
  <si>
    <t>SATVIK ROUT</t>
  </si>
  <si>
    <t>Suryansh Kumar Panda</t>
  </si>
  <si>
    <t>A01800</t>
  </si>
  <si>
    <t>AARON SACHIN KADAM</t>
  </si>
  <si>
    <t>Alok Sahu</t>
  </si>
  <si>
    <t>aloku1@gmail.com</t>
  </si>
  <si>
    <t>Ahuti Sahu</t>
  </si>
  <si>
    <t>ahutipatra2903@gmail.com</t>
  </si>
  <si>
    <t>sapnabharti36@gmail.com</t>
  </si>
  <si>
    <t>A01801</t>
  </si>
  <si>
    <t>Vandarada Geethika Sree</t>
  </si>
  <si>
    <t>Vandarada Jagadeswara Rao</t>
  </si>
  <si>
    <t>jagadish.iitm@gmail.com</t>
  </si>
  <si>
    <t>Vandarada Mohini</t>
  </si>
  <si>
    <t>mohini.230220@gmail.com</t>
  </si>
  <si>
    <t>Samaira Sahoo</t>
  </si>
  <si>
    <t>Bikash Chandra Sahoo</t>
  </si>
  <si>
    <t>Suman Sahu</t>
  </si>
  <si>
    <t>anushayabehera5@gmail.com</t>
  </si>
  <si>
    <t>A01803</t>
  </si>
  <si>
    <t>A01804</t>
  </si>
  <si>
    <t>Oversight SMS</t>
  </si>
  <si>
    <t>No_SK</t>
  </si>
  <si>
    <t>No_AD</t>
  </si>
  <si>
    <t>No_DS</t>
  </si>
  <si>
    <t>Yes_SK</t>
  </si>
  <si>
    <t>No_KP</t>
  </si>
  <si>
    <t>A01805</t>
  </si>
  <si>
    <t>A01806</t>
  </si>
  <si>
    <t>A01808</t>
  </si>
  <si>
    <t>A01807</t>
  </si>
  <si>
    <t>A01809</t>
  </si>
  <si>
    <t>A01810</t>
  </si>
  <si>
    <t>Joanna Lalhlimpuii Das</t>
  </si>
  <si>
    <t>Janmajit Das</t>
  </si>
  <si>
    <t>janmajit@gmail.com</t>
  </si>
  <si>
    <t>Lalramnghaki</t>
  </si>
  <si>
    <t>nonoi.rokhum@gmail.com</t>
  </si>
  <si>
    <t>yasminsaifa411@gmail.com</t>
  </si>
  <si>
    <t>subrata.sahoo@gmail.com</t>
  </si>
  <si>
    <t>Ivaan Tyagi</t>
  </si>
  <si>
    <t>Neeraj Kumar</t>
  </si>
  <si>
    <t>Anvithaa Swain</t>
  </si>
  <si>
    <t>AYANSH BEHERA</t>
  </si>
  <si>
    <t>SWAGAT BEHERA</t>
  </si>
  <si>
    <t>meet.swagat@gmail.com</t>
  </si>
  <si>
    <t>LEEZOON KHATUA</t>
  </si>
  <si>
    <t>leezoon6@gmail.com</t>
  </si>
  <si>
    <t>Vivansh Choudhary</t>
  </si>
  <si>
    <t>Anoj Kumar Choudhary</t>
  </si>
  <si>
    <t>anojism0076@gmail.com</t>
  </si>
  <si>
    <t>Anupam Choudhary</t>
  </si>
  <si>
    <t>anupamanwesha641@gmail.com</t>
  </si>
  <si>
    <t>OM KASHYAP NAYAK</t>
  </si>
  <si>
    <t>SOMESH NAYAK</t>
  </si>
  <si>
    <t>somesh614@gmail.com</t>
  </si>
  <si>
    <t>V. LAKSHMI PRASANNA KUMARI</t>
  </si>
  <si>
    <t>Devansh Prasad</t>
  </si>
  <si>
    <t>Beda Prasad</t>
  </si>
  <si>
    <t>rasmivdy@gmail.com</t>
  </si>
  <si>
    <t>Rasmita Vaidya</t>
  </si>
  <si>
    <t>Reyansh Jain</t>
  </si>
  <si>
    <t>rahul14jain@gmail.com</t>
  </si>
  <si>
    <t>Sanchari Dutta</t>
  </si>
  <si>
    <t>sanchari.dutta21@gmail.com</t>
  </si>
  <si>
    <t>Seepana Tanvika</t>
  </si>
  <si>
    <t>Seepana Ravi</t>
  </si>
  <si>
    <t>ravi.verma85@gmail.com</t>
  </si>
  <si>
    <t>Seepana Sarala</t>
  </si>
  <si>
    <t>saralaseepana@gmail.com</t>
  </si>
  <si>
    <t>Yuvan Chaitanya Deorukhkar</t>
  </si>
  <si>
    <t>Chaitanya Suresh Deorukhkar</t>
  </si>
  <si>
    <t>chaitanyasureshdeorukhkar@gmail.com</t>
  </si>
  <si>
    <t>Kranti Chaitanya Deorukhkar</t>
  </si>
  <si>
    <t>deorukhkarkranti@gmail.com</t>
  </si>
  <si>
    <t>Rishaan Mishra</t>
  </si>
  <si>
    <t>Abhijeet Mishra</t>
  </si>
  <si>
    <t>abhijeet.mishra83@gmail.com</t>
  </si>
  <si>
    <t>mohapatra.upasana@gmail.com</t>
  </si>
  <si>
    <t>Amay Akhilesh Kumar Singh</t>
  </si>
  <si>
    <t>Akhilesh Kumar Singh</t>
  </si>
  <si>
    <t>akhilk_s@rediffmail.com</t>
  </si>
  <si>
    <t>Neha Singh</t>
  </si>
  <si>
    <t>neha_dr18@yahoo.co.in</t>
  </si>
  <si>
    <t>Anwesha Choudhary</t>
  </si>
  <si>
    <t>Anupam Kumari</t>
  </si>
  <si>
    <t>dhabaleswarsahu29@gmail.com</t>
  </si>
  <si>
    <t>Jyotirani Dash</t>
  </si>
  <si>
    <t>jyotiranidash28@gmail.com</t>
  </si>
  <si>
    <t>ARADHYA PARIDA</t>
  </si>
  <si>
    <t>SANTOSH KUMAR PARIDA</t>
  </si>
  <si>
    <t>santosh_agril@rediffmail.com</t>
  </si>
  <si>
    <t>LAGNADEEPA MOHANTY</t>
  </si>
  <si>
    <t>lagnadeepamohanty1986@gmail.com</t>
  </si>
  <si>
    <t>Aarna Akhilesh Kumar Singh</t>
  </si>
  <si>
    <t>Yeddula Abhiram</t>
  </si>
  <si>
    <t>Yeddula Vijay</t>
  </si>
  <si>
    <t>vijay.yeddula@gmail.com</t>
  </si>
  <si>
    <t>Yeddula Sirisha</t>
  </si>
  <si>
    <t>honeyyeddula@gmail.com</t>
  </si>
  <si>
    <t>Harshit Das</t>
  </si>
  <si>
    <t>Jagatjyoti Ranjan Das</t>
  </si>
  <si>
    <t>jagatjyotiranjan@gmail.com</t>
  </si>
  <si>
    <t>nini_rdas@yahoo.co.in</t>
  </si>
  <si>
    <t>Priyansu Biswal</t>
  </si>
  <si>
    <t>Samarendra Biswal</t>
  </si>
  <si>
    <t>priyansu0506@gmail.com</t>
  </si>
  <si>
    <t>Prativa Samal</t>
  </si>
  <si>
    <t>prativasamal@yahoo.com</t>
  </si>
  <si>
    <t>Rishit Rohtak Palai</t>
  </si>
  <si>
    <t>Rajesh Kumar Palai</t>
  </si>
  <si>
    <t>rajeshpalai.bsnl@gmail.com</t>
  </si>
  <si>
    <t>Anushruti Choudhury</t>
  </si>
  <si>
    <t>anushruti_79@yahoo.co.in</t>
  </si>
  <si>
    <t>Rudrayajna Das</t>
  </si>
  <si>
    <t>Diptiman Das</t>
  </si>
  <si>
    <t>diptiman.das@rediffmail.com</t>
  </si>
  <si>
    <t>Ziniya Patnaik</t>
  </si>
  <si>
    <t>Soyansu Behera</t>
  </si>
  <si>
    <t>susantabehera1971@gmail.com</t>
  </si>
  <si>
    <t>rinabehera1978@gmail.com</t>
  </si>
  <si>
    <t>Sharanya Krishnan</t>
  </si>
  <si>
    <t>Prashant Sinha</t>
  </si>
  <si>
    <t>prashantrj.sinha@gmail.com</t>
  </si>
  <si>
    <t>Sweta Vidyarthi</t>
  </si>
  <si>
    <t>shwetavidyarthi06@gmail.com</t>
  </si>
  <si>
    <t>Shivansi Swain</t>
  </si>
  <si>
    <t>Sanjay Swain</t>
  </si>
  <si>
    <t>sanjayswa@gmail.com</t>
  </si>
  <si>
    <t>preeti.swain@gmail.com</t>
  </si>
  <si>
    <t>ssatpathy74@gmail.com</t>
  </si>
  <si>
    <t>XII IBCP</t>
  </si>
  <si>
    <t>U</t>
  </si>
  <si>
    <t>ANIRBAN MAHATA</t>
  </si>
  <si>
    <t>KISHUN MAHATA</t>
  </si>
  <si>
    <t>kishunmahata@gmail.com</t>
  </si>
  <si>
    <t>ARUNDHATI MAHATA</t>
  </si>
  <si>
    <t>anirban09122007@gmail.com</t>
  </si>
  <si>
    <t>Aryan Saamal</t>
  </si>
  <si>
    <t>subhashreesamal3046@gmail.com</t>
  </si>
  <si>
    <t>Chirag Tanty</t>
  </si>
  <si>
    <t>Bishanta Tanty</t>
  </si>
  <si>
    <t>btanty@hotmail.com</t>
  </si>
  <si>
    <t>Rita Tanty</t>
  </si>
  <si>
    <t>Adhyayan Routroy</t>
  </si>
  <si>
    <t>Diganta Routroy</t>
  </si>
  <si>
    <t>digant1973@gmail.com</t>
  </si>
  <si>
    <t>Rinky Das</t>
  </si>
  <si>
    <t>Anupam Dev Rout</t>
  </si>
  <si>
    <t>Jitendra Rout</t>
  </si>
  <si>
    <t>jiturout34@gmail.com</t>
  </si>
  <si>
    <t>Mandakini Rout</t>
  </si>
  <si>
    <t>Prabhu Ashirbad Moharana</t>
  </si>
  <si>
    <t>Prasanta Kumar Moharana</t>
  </si>
  <si>
    <t>mamata1985moharana@gmail.com</t>
  </si>
  <si>
    <t>Mamata Manjari Moharana</t>
  </si>
  <si>
    <t>mamatamanjarimoharanasiis@gmail.com</t>
  </si>
  <si>
    <t>Swadesh Balabantaray</t>
  </si>
  <si>
    <t>IRSHITA SAHOO</t>
  </si>
  <si>
    <t>Jiban Jyoti Sahoo</t>
  </si>
  <si>
    <t>jjsahoo@gmail.com</t>
  </si>
  <si>
    <t>Sushree Sasmita Sahoo</t>
  </si>
  <si>
    <t>sushree.sahoo101@gmail.com</t>
  </si>
  <si>
    <t>Trilochan Sahoo</t>
  </si>
  <si>
    <t>trilochansahoo05@gmail.com</t>
  </si>
  <si>
    <t>Ritanjali Nayak</t>
  </si>
  <si>
    <t>ANAAYA PRADHAN</t>
  </si>
  <si>
    <t>Aditya Prasad Pradhan</t>
  </si>
  <si>
    <t>aditya.pradhan1987@gmail.com</t>
  </si>
  <si>
    <t>Nancy Bhandari</t>
  </si>
  <si>
    <t>nancybhandari1@gmail.com</t>
  </si>
  <si>
    <t>Hitarth Jain</t>
  </si>
  <si>
    <t>Mukul Jain</t>
  </si>
  <si>
    <t>mukuljtc@gmail.com</t>
  </si>
  <si>
    <t>Yashika Goyal</t>
  </si>
  <si>
    <t>deepika.bswl@gmail.com</t>
  </si>
  <si>
    <t>Ishayaann Roy</t>
  </si>
  <si>
    <t>Aaradhya Abhirupa</t>
  </si>
  <si>
    <t>Ajaya Kumar Patra</t>
  </si>
  <si>
    <t>ajayapatra87@gmail.com</t>
  </si>
  <si>
    <t>Chinmayee Debi</t>
  </si>
  <si>
    <t>chinu.debi123@gmail.com</t>
  </si>
  <si>
    <t>Srikant Kumar Behera</t>
  </si>
  <si>
    <t/>
  </si>
  <si>
    <t>banashreebaishya24@gmail.com</t>
  </si>
  <si>
    <t>Suryaanshi Singh</t>
  </si>
  <si>
    <t>Aaditya Kishore</t>
  </si>
  <si>
    <t>aadigeo1985@gmail.com</t>
  </si>
  <si>
    <t>Ruchi Singh</t>
  </si>
  <si>
    <t>pinkruchisingh48@gmail.com</t>
  </si>
  <si>
    <t>Yash Nandan Giri</t>
  </si>
  <si>
    <t>Mukti Nath Giri</t>
  </si>
  <si>
    <t>masummohapatra22@gmail.com</t>
  </si>
  <si>
    <t>Masum Mohapatra</t>
  </si>
  <si>
    <t>jyotisonima@gmail.com</t>
  </si>
  <si>
    <t>A01812</t>
  </si>
  <si>
    <t>A01819</t>
  </si>
  <si>
    <t>A01818</t>
  </si>
  <si>
    <t>A01822</t>
  </si>
  <si>
    <t>A01821</t>
  </si>
  <si>
    <t>textme.ani@gmail.com</t>
  </si>
  <si>
    <t>QUEEN SAWNRI SOREN</t>
  </si>
  <si>
    <t>Ram Kumar Soren</t>
  </si>
  <si>
    <t>ramkumarsoren007@gmail.com</t>
  </si>
  <si>
    <t>Nilima Priyadarsini Soren</t>
  </si>
  <si>
    <t>Aswani Kumar Das</t>
  </si>
  <si>
    <t>binodmails24@gmail.com</t>
  </si>
  <si>
    <t>bharatiroutjune12@gmail.com</t>
  </si>
  <si>
    <t>Pankaj Kumar</t>
  </si>
  <si>
    <t>Advaith Mariquit Sahoo</t>
  </si>
  <si>
    <t>dil_sah2003@yahoo.co.in</t>
  </si>
  <si>
    <t>Arlene De Vela Mariquit</t>
  </si>
  <si>
    <t>hitanshusamantaray22@gmail.com</t>
  </si>
  <si>
    <t>Bijayalaxmi Das</t>
  </si>
  <si>
    <t>bijayalaxmidas88@gmail.com</t>
  </si>
  <si>
    <t>Ayva Mohanty</t>
  </si>
  <si>
    <t>Chandan Mohanty</t>
  </si>
  <si>
    <t>bidyabdas@gmail.com</t>
  </si>
  <si>
    <t>Bidya Bharati Das</t>
  </si>
  <si>
    <t>Kaavya Agarwal</t>
  </si>
  <si>
    <t>ASHISH AGARWAL</t>
  </si>
  <si>
    <t>sbil.ashish@gmail.com</t>
  </si>
  <si>
    <t>MINU AGARWAL</t>
  </si>
  <si>
    <t>minu.naik1234@gmail.com</t>
  </si>
  <si>
    <t>resmagauda123@gmail.com</t>
  </si>
  <si>
    <t>Manaswini Khilar</t>
  </si>
  <si>
    <t>mansi.p.mm@gmail.com</t>
  </si>
  <si>
    <t>PREETH YUGAL BHARADWAJ</t>
  </si>
  <si>
    <t>SRITANU KUMAR SATAPATHY</t>
  </si>
  <si>
    <t>sritanu2004@yahoo.co.in</t>
  </si>
  <si>
    <t>IPSITA SRITANU SATAPATHY</t>
  </si>
  <si>
    <t>ipisri07@gmail.com</t>
  </si>
  <si>
    <t>ppriyadarshinee08@gmail.com</t>
  </si>
  <si>
    <t>Naomika Shukla</t>
  </si>
  <si>
    <t>Raj Rishabh Shukla</t>
  </si>
  <si>
    <t>raajrishabhshukla@gmail.com</t>
  </si>
  <si>
    <t>Pritam Raut</t>
  </si>
  <si>
    <t>Pramod Raut</t>
  </si>
  <si>
    <t>bapijenabapi883@gmail.com</t>
  </si>
  <si>
    <t>rashmijayant25@gmail.com</t>
  </si>
  <si>
    <t>Smruti Mohapatra</t>
  </si>
  <si>
    <t>Shivang Sarin</t>
  </si>
  <si>
    <t>Bibhuti Bhusan Sethi</t>
  </si>
  <si>
    <t>bibhutibhusan2908@gmail.com</t>
  </si>
  <si>
    <t>Niharika Sethi</t>
  </si>
  <si>
    <t>niharikasethi18@gmail.com</t>
  </si>
  <si>
    <t>nibedita.pink4@gmail.com</t>
  </si>
  <si>
    <t>Binaya Bhusan Sahoo</t>
  </si>
  <si>
    <t>binayabhusan.sahoo@gmail.com</t>
  </si>
  <si>
    <t>AKUL TRIVEDI</t>
  </si>
  <si>
    <t>ANOOP KUMAR TRIVEDI</t>
  </si>
  <si>
    <t>akt1@tatasteel.com</t>
  </si>
  <si>
    <t>ANAMIKA TRIVEDI</t>
  </si>
  <si>
    <t>King Dasarath Soren</t>
  </si>
  <si>
    <t>Arnav Kumar Jhunjhunwala</t>
  </si>
  <si>
    <t>Amit Kumar Jhunjhunwala</t>
  </si>
  <si>
    <t>Neelam Jhunjhunwala</t>
  </si>
  <si>
    <t>NAKSHITA PRIYADARSHINI</t>
  </si>
  <si>
    <t>DEBASHIS MALLICK</t>
  </si>
  <si>
    <t>debashis62@gmail.com</t>
  </si>
  <si>
    <t>MADHUSMITA PARIDA</t>
  </si>
  <si>
    <t>madhusmitaparida24@gmail.com</t>
  </si>
  <si>
    <t>anjanik42@gmail.com</t>
  </si>
  <si>
    <t>amrutkara@gmail.com</t>
  </si>
  <si>
    <t>Rajat Kyal</t>
  </si>
  <si>
    <t>anil_kyal@yahoo.co.in</t>
  </si>
  <si>
    <t>Madhu Kyal</t>
  </si>
  <si>
    <t>madhu.kyal20@gmail.com</t>
  </si>
  <si>
    <t>Kavitanaulakha7381@gmail.com</t>
  </si>
  <si>
    <t>Ankush Kumar Rout</t>
  </si>
  <si>
    <t>Arun Kumar Rout</t>
  </si>
  <si>
    <t>akroutkumar@gmail.com</t>
  </si>
  <si>
    <t>9439050521, 9439776240</t>
  </si>
  <si>
    <t>Jharana Rout</t>
  </si>
  <si>
    <t>Prafulla Kumar Raul</t>
  </si>
  <si>
    <t>Susama Raul</t>
  </si>
  <si>
    <t>ANIKA TRIVEDI</t>
  </si>
  <si>
    <t>RAJLAXMI MALLIK</t>
  </si>
  <si>
    <t>Aditri Sarangi</t>
  </si>
  <si>
    <t>Kaushik Sarangi</t>
  </si>
  <si>
    <t>kaushiksarangi@gmail.com</t>
  </si>
  <si>
    <t>Sangeeta Sarangi</t>
  </si>
  <si>
    <t>sangeetasarangi1@gmail.com</t>
  </si>
  <si>
    <t>Animesh Parhy</t>
  </si>
  <si>
    <t>9040324334, 9853061652, 9337024334</t>
  </si>
  <si>
    <t>Pournamasi Parhi</t>
  </si>
  <si>
    <t>Ananda Kumar Jena</t>
  </si>
  <si>
    <t>SONY PANDEY</t>
  </si>
  <si>
    <t>Ayush Moharana</t>
  </si>
  <si>
    <t>Santosh Kumar Moharana</t>
  </si>
  <si>
    <t>santosh@pentaa.in</t>
  </si>
  <si>
    <t>Monalisa Parija</t>
  </si>
  <si>
    <t>monalisa.parija@pentaa.in</t>
  </si>
  <si>
    <t>jullybehera82@gmail.com</t>
  </si>
  <si>
    <t>REETH ATANU BHARADWAJ</t>
  </si>
  <si>
    <t>Sudipta Sahu</t>
  </si>
  <si>
    <t>Shubham Sourabha Behera</t>
  </si>
  <si>
    <t>Krushna Chandra Behera</t>
  </si>
  <si>
    <t>ashok15339@gmail.com</t>
  </si>
  <si>
    <t>Anita Behera</t>
  </si>
  <si>
    <t>anita16181315@gmail.com</t>
  </si>
  <si>
    <t>Shyla Akshitee</t>
  </si>
  <si>
    <t>Sabyasachi Mantry</t>
  </si>
  <si>
    <t>sabya_sachimantry@yahoo.co.in</t>
  </si>
  <si>
    <t>Smeeta Jesthi</t>
  </si>
  <si>
    <t>shaikhzafruddin2@gmail.com</t>
  </si>
  <si>
    <t>Tanisha Biswal</t>
  </si>
  <si>
    <t>Priyaranjan Biswal</t>
  </si>
  <si>
    <t>prbiswalomc@gmail.com</t>
  </si>
  <si>
    <t>sroutray256@gmail.com</t>
  </si>
  <si>
    <t>vaibhavr26@gmail.com</t>
  </si>
  <si>
    <t>pragyan.chhotray@gmail.com</t>
  </si>
  <si>
    <t>Pradipta Kumar Padhy</t>
  </si>
  <si>
    <t>Korada Madhusudanajanaki Rao</t>
  </si>
  <si>
    <t>lellamadhuvishalpujitha@gmail.com</t>
  </si>
  <si>
    <t>meghak5232@gmail.com</t>
  </si>
  <si>
    <t>Samarjit Pradhan</t>
  </si>
  <si>
    <t>Suvrajit Pradhan</t>
  </si>
  <si>
    <t>suvrajit2015@gmail.com</t>
  </si>
  <si>
    <t>rojalin02071990@gmail.com</t>
  </si>
  <si>
    <t>omsaitripathy192@outlook.com</t>
  </si>
  <si>
    <t>Tannushree Sahoo</t>
  </si>
  <si>
    <t>Ranjeet Kumar</t>
  </si>
  <si>
    <t>ranjituts@gmail.com</t>
  </si>
  <si>
    <t>Asha Kumari Sahoo</t>
  </si>
  <si>
    <t>Abesh Kumar Mohanty</t>
  </si>
  <si>
    <t>abesh63@gmail.com</t>
  </si>
  <si>
    <t>Puspita Mohanty</t>
  </si>
  <si>
    <t>mpuspita701@gmail.com</t>
  </si>
  <si>
    <t>Aarav Patnaik</t>
  </si>
  <si>
    <t>9861438648</t>
  </si>
  <si>
    <t>roshan.pattnaik9@gmail.com</t>
  </si>
  <si>
    <t>Roshan Pattnaik</t>
  </si>
  <si>
    <t>suryasikhasamal@gmail.com</t>
  </si>
  <si>
    <t>9437627732</t>
  </si>
  <si>
    <t>Suryasikha Samal</t>
  </si>
  <si>
    <t>9611555560</t>
  </si>
  <si>
    <t>9916141694</t>
  </si>
  <si>
    <t>9741288822</t>
  </si>
  <si>
    <t>8895299296</t>
  </si>
  <si>
    <t>9668569257</t>
  </si>
  <si>
    <t>7504818550</t>
  </si>
  <si>
    <t>7008996806</t>
  </si>
  <si>
    <t>9040800262</t>
  </si>
  <si>
    <t>9078245246</t>
  </si>
  <si>
    <t>8658518351</t>
  </si>
  <si>
    <t>9643334119</t>
  </si>
  <si>
    <t>8018161589</t>
  </si>
  <si>
    <t>6372214177</t>
  </si>
  <si>
    <t>A01815</t>
  </si>
  <si>
    <t>Raj Reyansh Shukla</t>
  </si>
  <si>
    <t>9560273697</t>
  </si>
  <si>
    <t>9661085048</t>
  </si>
  <si>
    <t>Deepshikha</t>
  </si>
  <si>
    <t>7077287772</t>
  </si>
  <si>
    <t>7855948163</t>
  </si>
  <si>
    <t>8018254637</t>
  </si>
  <si>
    <t>9827602673</t>
  </si>
  <si>
    <t>A01820</t>
  </si>
  <si>
    <t>Shreyanshi Padhi</t>
  </si>
  <si>
    <t>7978613019</t>
  </si>
  <si>
    <t>rajsmita.2009@rediffmail.com</t>
  </si>
  <si>
    <t>swatismitadas4@gmail.com</t>
  </si>
  <si>
    <t>7978875151</t>
  </si>
  <si>
    <t>Swatismita Das</t>
  </si>
  <si>
    <t>7326010464</t>
  </si>
  <si>
    <t>9658046391</t>
  </si>
  <si>
    <t>9040111121</t>
  </si>
  <si>
    <t>9090111120</t>
  </si>
  <si>
    <t>9437082889</t>
  </si>
  <si>
    <t>9937051319</t>
  </si>
  <si>
    <t>9439000017</t>
  </si>
  <si>
    <t>9938798721</t>
  </si>
  <si>
    <t>9937014663</t>
  </si>
  <si>
    <t>7326893437</t>
  </si>
  <si>
    <t>8757406898</t>
  </si>
  <si>
    <t>6287541337</t>
  </si>
  <si>
    <t>9040603320</t>
  </si>
  <si>
    <t>8917554506</t>
  </si>
  <si>
    <t>7978705396</t>
  </si>
  <si>
    <t>8270609019</t>
  </si>
  <si>
    <t>7077860025</t>
  </si>
  <si>
    <t>8249341782</t>
  </si>
  <si>
    <t>9438059212</t>
  </si>
  <si>
    <t>6371375201</t>
  </si>
  <si>
    <t>A01813</t>
  </si>
  <si>
    <t>Kiyansh Siddhi Martha</t>
  </si>
  <si>
    <t>9437055482</t>
  </si>
  <si>
    <t>prasantakumarmartha@gmail.com</t>
  </si>
  <si>
    <t>sandhyaranibebortha@gmail.com</t>
  </si>
  <si>
    <t>9438148121</t>
  </si>
  <si>
    <t>Sandhyarani Bebortha</t>
  </si>
  <si>
    <t>8743972964</t>
  </si>
  <si>
    <t>7348853112</t>
  </si>
  <si>
    <t>9861077555</t>
  </si>
  <si>
    <t>9937577555</t>
  </si>
  <si>
    <t>9937362040</t>
  </si>
  <si>
    <t>9439950019</t>
  </si>
  <si>
    <t>9560673260</t>
  </si>
  <si>
    <t>8961241103</t>
  </si>
  <si>
    <t>9937394329</t>
  </si>
  <si>
    <t>9178604645</t>
  </si>
  <si>
    <t>9437177810</t>
  </si>
  <si>
    <t>7008946615</t>
  </si>
  <si>
    <t>A01816</t>
  </si>
  <si>
    <t>Sidhhii Saiyanshi</t>
  </si>
  <si>
    <t>9124105073</t>
  </si>
  <si>
    <t>7978197100</t>
  </si>
  <si>
    <t>Sanjeebanee sudha Sasmal</t>
  </si>
  <si>
    <t>7540874111</t>
  </si>
  <si>
    <t>9853152775</t>
  </si>
  <si>
    <t>8550999821</t>
  </si>
  <si>
    <t>7219504009</t>
  </si>
  <si>
    <t>9938518998</t>
  </si>
  <si>
    <t>8339888998</t>
  </si>
  <si>
    <t>9938649711</t>
  </si>
  <si>
    <t>7008320090</t>
  </si>
  <si>
    <t>7008385968</t>
  </si>
  <si>
    <t>9583380151</t>
  </si>
  <si>
    <t>9776640100</t>
  </si>
  <si>
    <t>7064840100</t>
  </si>
  <si>
    <t>8908866902</t>
  </si>
  <si>
    <t>9899824640</t>
  </si>
  <si>
    <t>8249901050</t>
  </si>
  <si>
    <t>8249727713</t>
  </si>
  <si>
    <t>9958757972</t>
  </si>
  <si>
    <t>9073912744</t>
  </si>
  <si>
    <t>8921647616</t>
  </si>
  <si>
    <t>8763534814</t>
  </si>
  <si>
    <t>7978825216</t>
  </si>
  <si>
    <t>7008183095</t>
  </si>
  <si>
    <t>9668330441</t>
  </si>
  <si>
    <t>9937055256</t>
  </si>
  <si>
    <t>9078727706</t>
  </si>
  <si>
    <t>8847875954</t>
  </si>
  <si>
    <t>9668320951</t>
  </si>
  <si>
    <t>7008663019</t>
  </si>
  <si>
    <t>9439488479</t>
  </si>
  <si>
    <t>7537823123</t>
  </si>
  <si>
    <t>9238309704</t>
  </si>
  <si>
    <t>9668518843</t>
  </si>
  <si>
    <t>9337441666</t>
  </si>
  <si>
    <t>8260306761</t>
  </si>
  <si>
    <t>8260259292</t>
  </si>
  <si>
    <t>6370060025</t>
  </si>
  <si>
    <t>7044056751</t>
  </si>
  <si>
    <t>9776975571</t>
  </si>
  <si>
    <t>9437988299</t>
  </si>
  <si>
    <t>9176056808</t>
  </si>
  <si>
    <t>7033094909</t>
  </si>
  <si>
    <t>7209683067</t>
  </si>
  <si>
    <t>+6590882905</t>
  </si>
  <si>
    <t>6372668075</t>
  </si>
  <si>
    <t>Satvik Mallick</t>
  </si>
  <si>
    <t>9051163377</t>
  </si>
  <si>
    <t>soumyaranjanmallick@gmail.com</t>
  </si>
  <si>
    <t>Soumya Ranjan Mallick</t>
  </si>
  <si>
    <t>saritamallick2017@gmail.com</t>
  </si>
  <si>
    <t>9437931869</t>
  </si>
  <si>
    <t>Sarita Mallik</t>
  </si>
  <si>
    <t>9969642181</t>
  </si>
  <si>
    <t>9035758113</t>
  </si>
  <si>
    <t>9776233266</t>
  </si>
  <si>
    <t>7077233266</t>
  </si>
  <si>
    <t>9937464106</t>
  </si>
  <si>
    <t>9437368106</t>
  </si>
  <si>
    <t>9338067945</t>
  </si>
  <si>
    <t>9163798570</t>
  </si>
  <si>
    <t>8902379726</t>
  </si>
  <si>
    <t>7978091930</t>
  </si>
  <si>
    <t>7006366870</t>
  </si>
  <si>
    <t>7008455686</t>
  </si>
  <si>
    <t>8984020667</t>
  </si>
  <si>
    <t>7381019666</t>
  </si>
  <si>
    <t>9938148890</t>
  </si>
  <si>
    <t>7008159732</t>
  </si>
  <si>
    <t>9437969185</t>
  </si>
  <si>
    <t>8511182383</t>
  </si>
  <si>
    <t>8917622347</t>
  </si>
  <si>
    <t>A01811</t>
  </si>
  <si>
    <t>Asit Krishna</t>
  </si>
  <si>
    <t>8018884774</t>
  </si>
  <si>
    <t>subrata.bhr@gmail.com</t>
  </si>
  <si>
    <t>Subrata Kumar Behera</t>
  </si>
  <si>
    <t>8455862268</t>
  </si>
  <si>
    <t>Swatiprangya Das</t>
  </si>
  <si>
    <t>9438013170</t>
  </si>
  <si>
    <t>9776132644</t>
  </si>
  <si>
    <t>9234578910</t>
  </si>
  <si>
    <t>9937561229</t>
  </si>
  <si>
    <t>9938264789</t>
  </si>
  <si>
    <t>8260173932</t>
  </si>
  <si>
    <t>8018052479</t>
  </si>
  <si>
    <t>7077614825</t>
  </si>
  <si>
    <t>9650105430</t>
  </si>
  <si>
    <t>8750432468</t>
  </si>
  <si>
    <t>8984336166</t>
  </si>
  <si>
    <t>9681131999</t>
  </si>
  <si>
    <t>9827058192</t>
  </si>
  <si>
    <t>7205343435</t>
  </si>
  <si>
    <t>9811566140</t>
  </si>
  <si>
    <t>7008617653</t>
  </si>
  <si>
    <t>8249935336</t>
  </si>
  <si>
    <t>9777718405</t>
  </si>
  <si>
    <t>9776003210</t>
  </si>
  <si>
    <t>9776803030</t>
  </si>
  <si>
    <t>8750586198</t>
  </si>
  <si>
    <t>9899613747</t>
  </si>
  <si>
    <t>8310847883</t>
  </si>
  <si>
    <t>9590229191</t>
  </si>
  <si>
    <t>9439723737</t>
  </si>
  <si>
    <t>9776505126</t>
  </si>
  <si>
    <t>7007389315</t>
  </si>
  <si>
    <t>9938587456</t>
  </si>
  <si>
    <t>7008974201</t>
  </si>
  <si>
    <t>7008974202</t>
  </si>
  <si>
    <t>7381000699</t>
  </si>
  <si>
    <t>7064781720</t>
  </si>
  <si>
    <t>9437813892</t>
  </si>
  <si>
    <t>8327723127</t>
  </si>
  <si>
    <t>6370405100</t>
  </si>
  <si>
    <t>9337683665</t>
  </si>
  <si>
    <t>8106741608</t>
  </si>
  <si>
    <t>7989746960</t>
  </si>
  <si>
    <t>9861163557</t>
  </si>
  <si>
    <t>9000738611</t>
  </si>
  <si>
    <t>A01817</t>
  </si>
  <si>
    <t>Aaradhya Panda</t>
  </si>
  <si>
    <t>8420019480</t>
  </si>
  <si>
    <t>suryacvrce@gmail.com</t>
  </si>
  <si>
    <t>Surya Prakash Panda</t>
  </si>
  <si>
    <t>sai.palmishra@gmail.com</t>
  </si>
  <si>
    <t>7760839842</t>
  </si>
  <si>
    <t>Pallavi Mishra</t>
  </si>
  <si>
    <t>7007279426</t>
  </si>
  <si>
    <t>8887033852</t>
  </si>
  <si>
    <t>9999948439</t>
  </si>
  <si>
    <t>9437404970</t>
  </si>
  <si>
    <t>8895040433</t>
  </si>
  <si>
    <t>9439826332</t>
  </si>
  <si>
    <t>9668082040</t>
  </si>
  <si>
    <t>8328943728</t>
  </si>
  <si>
    <t>9871850818</t>
  </si>
  <si>
    <t>9582048154</t>
  </si>
  <si>
    <t>6362203913</t>
  </si>
  <si>
    <t>7978858784</t>
  </si>
  <si>
    <t>9937202000</t>
  </si>
  <si>
    <t>7978124892</t>
  </si>
  <si>
    <t>9438465846</t>
  </si>
  <si>
    <t>9439925911</t>
  </si>
  <si>
    <t>7978681617</t>
  </si>
  <si>
    <t>6372848323</t>
  </si>
  <si>
    <t>9438062303</t>
  </si>
  <si>
    <t>9777662277</t>
  </si>
  <si>
    <t>9937357251</t>
  </si>
  <si>
    <t>8763550833</t>
  </si>
  <si>
    <t>7008959467</t>
  </si>
  <si>
    <t>7978484438</t>
  </si>
  <si>
    <t>7092807894</t>
  </si>
  <si>
    <t>8237305136</t>
  </si>
  <si>
    <t>9324835868</t>
  </si>
  <si>
    <t>7008627037</t>
  </si>
  <si>
    <t>A01814</t>
  </si>
  <si>
    <t>Praneet Raut</t>
  </si>
  <si>
    <t>8342840377</t>
  </si>
  <si>
    <t>7377987880</t>
  </si>
  <si>
    <t>9234372371</t>
  </si>
  <si>
    <t>9937752179</t>
  </si>
  <si>
    <t>9945190016</t>
  </si>
  <si>
    <t>9692153131</t>
  </si>
  <si>
    <t>8260500911</t>
  </si>
  <si>
    <t>9051115041</t>
  </si>
  <si>
    <t>9853963652</t>
  </si>
  <si>
    <t>9861670922</t>
  </si>
  <si>
    <t>8093056712</t>
  </si>
  <si>
    <t>7504424342</t>
  </si>
  <si>
    <t>9040707653</t>
  </si>
  <si>
    <t>8249664647</t>
  </si>
  <si>
    <t>9556480364</t>
  </si>
  <si>
    <t>9078800681</t>
  </si>
  <si>
    <t>9438516020</t>
  </si>
  <si>
    <t>6372313503</t>
  </si>
  <si>
    <t>7978884353</t>
  </si>
  <si>
    <t>9040501946</t>
  </si>
  <si>
    <t>7708555885</t>
  </si>
  <si>
    <t>9556173640</t>
  </si>
  <si>
    <t>8708348007</t>
  </si>
  <si>
    <t>9776962903</t>
  </si>
  <si>
    <t>8249567053</t>
  </si>
  <si>
    <t>7002039713</t>
  </si>
  <si>
    <t>9748255701</t>
  </si>
  <si>
    <t>9437009441</t>
  </si>
  <si>
    <t>9937021152</t>
  </si>
  <si>
    <t>9776211050</t>
  </si>
  <si>
    <t>9711060672</t>
  </si>
  <si>
    <t>8093180333</t>
  </si>
  <si>
    <t>9025548568</t>
  </si>
  <si>
    <t>8122935422</t>
  </si>
  <si>
    <t>9437689868</t>
  </si>
  <si>
    <t>9777000222</t>
  </si>
  <si>
    <t>9937020816</t>
  </si>
  <si>
    <t>8908000816</t>
  </si>
  <si>
    <t>9636089480</t>
  </si>
  <si>
    <t>9654998522</t>
  </si>
  <si>
    <t>9937498999</t>
  </si>
  <si>
    <t>9937340299</t>
  </si>
  <si>
    <t>9337604857</t>
  </si>
  <si>
    <t>6371955744</t>
  </si>
  <si>
    <t>8981541762</t>
  </si>
  <si>
    <t>7682901025</t>
  </si>
  <si>
    <t>6372779606</t>
  </si>
  <si>
    <t>8763864049</t>
  </si>
  <si>
    <t>9692973071</t>
  </si>
  <si>
    <t>8847821751</t>
  </si>
  <si>
    <t>9861258995</t>
  </si>
  <si>
    <t>8895800999</t>
  </si>
  <si>
    <t>9040066478</t>
  </si>
  <si>
    <t>7008005224</t>
  </si>
  <si>
    <t>9937005297</t>
  </si>
  <si>
    <t>9583513246</t>
  </si>
  <si>
    <t>9438513159</t>
  </si>
  <si>
    <t>9439463490</t>
  </si>
  <si>
    <t>9776660505</t>
  </si>
  <si>
    <t>9776390505</t>
  </si>
  <si>
    <t>9937610176</t>
  </si>
  <si>
    <t>9999819232</t>
  </si>
  <si>
    <t>8810508254</t>
  </si>
  <si>
    <t>9438653208</t>
  </si>
  <si>
    <t>9619890039</t>
  </si>
  <si>
    <t>9438270435</t>
  </si>
  <si>
    <t>7978703458</t>
  </si>
  <si>
    <t>9938407902</t>
  </si>
  <si>
    <t>9078300188</t>
  </si>
  <si>
    <t>9040724800</t>
  </si>
  <si>
    <t>9861399217</t>
  </si>
  <si>
    <t>8884030813</t>
  </si>
  <si>
    <t>8895989372</t>
  </si>
  <si>
    <t>9937842330</t>
  </si>
  <si>
    <t>7873175571</t>
  </si>
  <si>
    <t>9903162869</t>
  </si>
  <si>
    <t>9748790210</t>
  </si>
  <si>
    <t>7008019875</t>
  </si>
  <si>
    <t>9692943790</t>
  </si>
  <si>
    <t>9938023790</t>
  </si>
  <si>
    <t>7008861454</t>
  </si>
  <si>
    <t>9337967912</t>
  </si>
  <si>
    <t>7799369001</t>
  </si>
  <si>
    <t>8142480005</t>
  </si>
  <si>
    <t>7838030416</t>
  </si>
  <si>
    <t>9658757565</t>
  </si>
  <si>
    <t>7077288117</t>
  </si>
  <si>
    <t>9403028742</t>
  </si>
  <si>
    <t>9078645592</t>
  </si>
  <si>
    <t>9436828864</t>
  </si>
  <si>
    <t>8327745699</t>
  </si>
  <si>
    <t>9937367062</t>
  </si>
  <si>
    <t>9861611305</t>
  </si>
  <si>
    <t>8818800792</t>
  </si>
  <si>
    <t>7504470109</t>
  </si>
  <si>
    <t>7008269598</t>
  </si>
  <si>
    <t>9438000555</t>
  </si>
  <si>
    <t>7008436332</t>
  </si>
  <si>
    <t>9438811153</t>
  </si>
  <si>
    <t>8895509370</t>
  </si>
  <si>
    <t>8018176011</t>
  </si>
  <si>
    <t>9438656011</t>
  </si>
  <si>
    <t>8057249512</t>
  </si>
  <si>
    <t>9040097735</t>
  </si>
  <si>
    <t>9777450922</t>
  </si>
  <si>
    <t>9972015470</t>
  </si>
  <si>
    <t>9986049216</t>
  </si>
  <si>
    <t>9338648133</t>
  </si>
  <si>
    <t>7008424460</t>
  </si>
  <si>
    <t>8895175126</t>
  </si>
  <si>
    <t>9438618620</t>
  </si>
  <si>
    <t>9777575571</t>
  </si>
  <si>
    <t>9777575572</t>
  </si>
  <si>
    <t>9972217811</t>
  </si>
  <si>
    <t>8971333697</t>
  </si>
  <si>
    <t>9853382625</t>
  </si>
  <si>
    <t>8917422012</t>
  </si>
  <si>
    <t>7022025117</t>
  </si>
  <si>
    <t>9438518363</t>
  </si>
  <si>
    <t>9937350054</t>
  </si>
  <si>
    <t>8908492807</t>
  </si>
  <si>
    <t>8895975795</t>
  </si>
  <si>
    <t>7008512867</t>
  </si>
  <si>
    <t>9692313051</t>
  </si>
  <si>
    <t>9560372991</t>
  </si>
  <si>
    <t>7813038324</t>
  </si>
  <si>
    <t>7846098034</t>
  </si>
  <si>
    <t>7608000840</t>
  </si>
  <si>
    <t>8917457445</t>
  </si>
  <si>
    <t>6370765214</t>
  </si>
  <si>
    <t>7735346924</t>
  </si>
  <si>
    <t>7008760018</t>
  </si>
  <si>
    <t>7008747284</t>
  </si>
  <si>
    <t>9436348868</t>
  </si>
  <si>
    <t>9811538022</t>
  </si>
  <si>
    <t>7978404348</t>
  </si>
  <si>
    <t>9437093219</t>
  </si>
  <si>
    <t>8917337551</t>
  </si>
  <si>
    <t>9437046253</t>
  </si>
  <si>
    <t>9438489015</t>
  </si>
  <si>
    <t>9040094320</t>
  </si>
  <si>
    <t>9561418584</t>
  </si>
  <si>
    <t>9583314728</t>
  </si>
  <si>
    <t>6370577264</t>
  </si>
  <si>
    <t>7219608806</t>
  </si>
  <si>
    <t>7995642029</t>
  </si>
  <si>
    <t>9172921351</t>
  </si>
  <si>
    <t>7735241707</t>
  </si>
  <si>
    <t>8124201111</t>
  </si>
  <si>
    <t>8763372488</t>
  </si>
  <si>
    <t>9439826867</t>
  </si>
  <si>
    <t>8249105827</t>
  </si>
  <si>
    <t>8420114045</t>
  </si>
  <si>
    <t>8017007343</t>
  </si>
  <si>
    <t>7008196751</t>
  </si>
  <si>
    <t>7008061941</t>
  </si>
  <si>
    <t>9958199893</t>
  </si>
  <si>
    <t>9717547700</t>
  </si>
  <si>
    <t>9668899468</t>
  </si>
  <si>
    <t>9777979468</t>
  </si>
  <si>
    <t>9861325513</t>
  </si>
  <si>
    <t>7608970805</t>
  </si>
  <si>
    <t>7064444440</t>
  </si>
  <si>
    <t>8598000004</t>
  </si>
  <si>
    <t>9439690139</t>
  </si>
  <si>
    <t>7978391700</t>
  </si>
  <si>
    <t>9437211112</t>
  </si>
  <si>
    <t>8327720368</t>
  </si>
  <si>
    <t>9439720350</t>
  </si>
  <si>
    <t>7978911398</t>
  </si>
  <si>
    <t>9853420165</t>
  </si>
  <si>
    <t>9439949325</t>
  </si>
  <si>
    <t>8885425177</t>
  </si>
  <si>
    <t>9178715471</t>
  </si>
  <si>
    <t>7008191599</t>
  </si>
  <si>
    <t>8249135156</t>
  </si>
  <si>
    <t>7077777711</t>
  </si>
  <si>
    <t>7077777722</t>
  </si>
  <si>
    <t>9437021327</t>
  </si>
  <si>
    <t>9937008723</t>
  </si>
  <si>
    <t>8658864889</t>
  </si>
  <si>
    <t>9337264878</t>
  </si>
  <si>
    <t>8594965912</t>
  </si>
  <si>
    <t>8144939946</t>
  </si>
  <si>
    <t>9938689312</t>
  </si>
  <si>
    <t>7978589269</t>
  </si>
  <si>
    <t>9692210100</t>
  </si>
  <si>
    <t>9777475467</t>
  </si>
  <si>
    <t>7978937487</t>
  </si>
  <si>
    <t>7978757438</t>
  </si>
  <si>
    <t>9930453107</t>
  </si>
  <si>
    <t>9439977941</t>
  </si>
  <si>
    <t>7008846970</t>
  </si>
  <si>
    <t>9337559338</t>
  </si>
  <si>
    <t>7077418295</t>
  </si>
  <si>
    <t>7381867495</t>
  </si>
  <si>
    <t>7008295064</t>
  </si>
  <si>
    <t>8895281690</t>
  </si>
  <si>
    <t>9776037555</t>
  </si>
  <si>
    <t>9776455555</t>
  </si>
  <si>
    <t>9668091180</t>
  </si>
  <si>
    <t>7978400499</t>
  </si>
  <si>
    <t>9167701473</t>
  </si>
  <si>
    <t>8839824103</t>
  </si>
  <si>
    <t>9437007272</t>
  </si>
  <si>
    <t>9938642035</t>
  </si>
  <si>
    <t>9820157360</t>
  </si>
  <si>
    <t>9833840427</t>
  </si>
  <si>
    <t>9880400114</t>
  </si>
  <si>
    <t>9663421122</t>
  </si>
  <si>
    <t>9717822937</t>
  </si>
  <si>
    <t>8249864580</t>
  </si>
  <si>
    <t>8114869202</t>
  </si>
  <si>
    <t>9348614190</t>
  </si>
  <si>
    <t>9040090926</t>
  </si>
  <si>
    <t>8093284948</t>
  </si>
  <si>
    <t>9937049468</t>
  </si>
  <si>
    <t>9937096468</t>
  </si>
  <si>
    <t>8092092085</t>
  </si>
  <si>
    <t>9861851518</t>
  </si>
  <si>
    <t>8984325895</t>
  </si>
  <si>
    <t>8374191918</t>
  </si>
  <si>
    <t>8130544677</t>
  </si>
  <si>
    <t>9672411138</t>
  </si>
  <si>
    <t>9861610100</t>
  </si>
  <si>
    <t>7978446133</t>
  </si>
  <si>
    <t>9040092681</t>
  </si>
  <si>
    <t>9348493351</t>
  </si>
  <si>
    <t>7045636040</t>
  </si>
  <si>
    <t>7815097922</t>
  </si>
  <si>
    <t>8017766761</t>
  </si>
  <si>
    <t>8095948854</t>
  </si>
  <si>
    <t>9778633942</t>
  </si>
  <si>
    <t>7008436618</t>
  </si>
  <si>
    <t>9007012732</t>
  </si>
  <si>
    <t>9748740750</t>
  </si>
  <si>
    <t>8093060163</t>
  </si>
  <si>
    <t>7735911952</t>
  </si>
  <si>
    <t>7608054155</t>
  </si>
  <si>
    <t>8456974714</t>
  </si>
  <si>
    <t>9937475757</t>
  </si>
  <si>
    <t>9437513344</t>
  </si>
  <si>
    <t>9040404504</t>
  </si>
  <si>
    <t>8984372882</t>
  </si>
  <si>
    <t>9937441999</t>
  </si>
  <si>
    <t>7894410899</t>
  </si>
  <si>
    <t>9337207210</t>
  </si>
  <si>
    <t>7873420954</t>
  </si>
  <si>
    <t>8454840157</t>
  </si>
  <si>
    <t>8788728165</t>
  </si>
  <si>
    <t>9263632927</t>
  </si>
  <si>
    <t>8895503255</t>
  </si>
  <si>
    <t>Arish V Singh</t>
  </si>
  <si>
    <t>9461250036</t>
  </si>
  <si>
    <t>vijay.singh7@incometax.gov.in</t>
  </si>
  <si>
    <t>Vijay Singh Kiroriwal</t>
  </si>
  <si>
    <t>9315111730</t>
  </si>
  <si>
    <t>Kanchan</t>
  </si>
  <si>
    <t>9438159995</t>
  </si>
  <si>
    <t>8480216695</t>
  </si>
  <si>
    <t>9012000573</t>
  </si>
  <si>
    <t>9012334111</t>
  </si>
  <si>
    <t>9971393880</t>
  </si>
  <si>
    <t>9810177568</t>
  </si>
  <si>
    <t>9439379435</t>
  </si>
  <si>
    <t>9078080769</t>
  </si>
  <si>
    <t>7978433871</t>
  </si>
  <si>
    <t>8144948414</t>
  </si>
  <si>
    <t>9040066860</t>
  </si>
  <si>
    <t>9937587079</t>
  </si>
  <si>
    <t>9861858319</t>
  </si>
  <si>
    <t>7077540255</t>
  </si>
  <si>
    <t>9483537337</t>
  </si>
  <si>
    <t>8917591323</t>
  </si>
  <si>
    <t>9968454442</t>
  </si>
  <si>
    <t>7978997276</t>
  </si>
  <si>
    <t>8249769462</t>
  </si>
  <si>
    <t>9556214149</t>
  </si>
  <si>
    <t>8867194910</t>
  </si>
  <si>
    <t>8971114422</t>
  </si>
  <si>
    <t>8637202060</t>
  </si>
  <si>
    <t>7008813186</t>
  </si>
  <si>
    <t>8895989224</t>
  </si>
  <si>
    <t>8270804030</t>
  </si>
  <si>
    <t>7024487577</t>
  </si>
  <si>
    <t>8518869922</t>
  </si>
  <si>
    <t>9999427173</t>
  </si>
  <si>
    <t>7838290828</t>
  </si>
  <si>
    <t>9739846669</t>
  </si>
  <si>
    <t>8892218843</t>
  </si>
  <si>
    <t>9438716788</t>
  </si>
  <si>
    <t>9437567876</t>
  </si>
  <si>
    <t>9878599411</t>
  </si>
  <si>
    <t>8917561963</t>
  </si>
  <si>
    <t>9204058198</t>
  </si>
  <si>
    <t>7488398620</t>
  </si>
  <si>
    <t>7735746579</t>
  </si>
  <si>
    <t>9861824574</t>
  </si>
  <si>
    <t>9439624477</t>
  </si>
  <si>
    <t>9439900071</t>
  </si>
  <si>
    <t>9438333371</t>
  </si>
  <si>
    <t>7406431565</t>
  </si>
  <si>
    <t>8618517169</t>
  </si>
  <si>
    <t>9090253245</t>
  </si>
  <si>
    <t>6371210904</t>
  </si>
  <si>
    <t>9686475769</t>
  </si>
  <si>
    <t>9867855553</t>
  </si>
  <si>
    <t>8984998056</t>
  </si>
  <si>
    <t>8984998057</t>
  </si>
  <si>
    <t>9178204069</t>
  </si>
  <si>
    <t>7750027027</t>
  </si>
  <si>
    <t>Naisha Yzabelle Mariquit Sahoo</t>
  </si>
  <si>
    <t>7894977338</t>
  </si>
  <si>
    <t>9999006162</t>
  </si>
  <si>
    <t>9658276650</t>
  </si>
  <si>
    <t>9658233319</t>
  </si>
  <si>
    <t>9348365696</t>
  </si>
  <si>
    <t>9776838777</t>
  </si>
  <si>
    <t>8763044710</t>
  </si>
  <si>
    <t>9861670992</t>
  </si>
  <si>
    <t>9861430301</t>
  </si>
  <si>
    <t>9861869915</t>
  </si>
  <si>
    <t>9437549397</t>
  </si>
  <si>
    <t>9437144822</t>
  </si>
  <si>
    <t>8587884899</t>
  </si>
  <si>
    <t>9090776614</t>
  </si>
  <si>
    <t>9572543642</t>
  </si>
  <si>
    <t>9689607620</t>
  </si>
  <si>
    <t>9156612400</t>
  </si>
  <si>
    <t>9437032515</t>
  </si>
  <si>
    <t>9439325568</t>
  </si>
  <si>
    <t>7978020842</t>
  </si>
  <si>
    <t>7008087227</t>
  </si>
  <si>
    <t>8328840464</t>
  </si>
  <si>
    <t>9090908200</t>
  </si>
  <si>
    <t>8093075864</t>
  </si>
  <si>
    <t>8008131323</t>
  </si>
  <si>
    <t>9861622814</t>
  </si>
  <si>
    <t>9777140926</t>
  </si>
  <si>
    <t>9658640680</t>
  </si>
  <si>
    <t>7381067433</t>
  </si>
  <si>
    <t>7008789238</t>
  </si>
  <si>
    <t>9348613831</t>
  </si>
  <si>
    <t>8093142691</t>
  </si>
  <si>
    <t>8895720416</t>
  </si>
  <si>
    <t>7681813088</t>
  </si>
  <si>
    <t>9708022221</t>
  </si>
  <si>
    <t>8800305330</t>
  </si>
  <si>
    <t>9716954745</t>
  </si>
  <si>
    <t>9871501246</t>
  </si>
  <si>
    <t>7042408316</t>
  </si>
  <si>
    <t>9448286606</t>
  </si>
  <si>
    <t>9441286606</t>
  </si>
  <si>
    <t>9776577702</t>
  </si>
  <si>
    <t>8763509136</t>
  </si>
  <si>
    <t>8448264086</t>
  </si>
  <si>
    <t>9040273348</t>
  </si>
  <si>
    <t>9937267419</t>
  </si>
  <si>
    <t>9937384984</t>
  </si>
  <si>
    <t>9438631158</t>
  </si>
  <si>
    <t>7903123108</t>
  </si>
  <si>
    <t>7894447900</t>
  </si>
  <si>
    <t>7894447891</t>
  </si>
  <si>
    <t>9439128883</t>
  </si>
  <si>
    <t>9438156644</t>
  </si>
  <si>
    <t>8617623672</t>
  </si>
  <si>
    <t>6294724179</t>
  </si>
  <si>
    <t>9925750658</t>
  </si>
  <si>
    <t>8658738320</t>
  </si>
  <si>
    <t>9777992320</t>
  </si>
  <si>
    <t>9437281531</t>
  </si>
  <si>
    <t>9776354360</t>
  </si>
  <si>
    <t>8880450350</t>
  </si>
  <si>
    <t>8867659801</t>
  </si>
  <si>
    <t>9437503917</t>
  </si>
  <si>
    <t>7008196007</t>
  </si>
  <si>
    <t>9040094917</t>
  </si>
  <si>
    <t>8117997136</t>
  </si>
  <si>
    <t>8144660752</t>
  </si>
  <si>
    <t>7735298844</t>
  </si>
  <si>
    <t>9937026725</t>
  </si>
  <si>
    <t>8093540053</t>
  </si>
  <si>
    <t>9337130075</t>
  </si>
  <si>
    <t>9937230075</t>
  </si>
  <si>
    <t>9437056608</t>
  </si>
  <si>
    <t>7381738313</t>
  </si>
  <si>
    <t>9853610181</t>
  </si>
  <si>
    <t>9437271181</t>
  </si>
  <si>
    <t>8147116430</t>
  </si>
  <si>
    <t>8328945183</t>
  </si>
  <si>
    <t>9438590004</t>
  </si>
  <si>
    <t>7327080778</t>
  </si>
  <si>
    <t>9538136465</t>
  </si>
  <si>
    <t>8895780383</t>
  </si>
  <si>
    <t>7008591637</t>
  </si>
  <si>
    <t>7749944379</t>
  </si>
  <si>
    <t>7894561242</t>
  </si>
  <si>
    <t>8658176764</t>
  </si>
  <si>
    <t>8895944944</t>
  </si>
  <si>
    <t>9556564219</t>
  </si>
  <si>
    <t>9920869962</t>
  </si>
  <si>
    <t>7999008422</t>
  </si>
  <si>
    <t>7008787894</t>
  </si>
  <si>
    <t>8249651385</t>
  </si>
  <si>
    <t>Ibhan Tripathy</t>
  </si>
  <si>
    <t>7381083766</t>
  </si>
  <si>
    <t>araiguru@gmail.com</t>
  </si>
  <si>
    <t>Suprakash Tripathy</t>
  </si>
  <si>
    <t>Anamika Raiguru</t>
  </si>
  <si>
    <t>9937167090</t>
  </si>
  <si>
    <t>7750916937</t>
  </si>
  <si>
    <t>9937166608</t>
  </si>
  <si>
    <t>9937617894</t>
  </si>
  <si>
    <t>9668056318</t>
  </si>
  <si>
    <t>7328063754</t>
  </si>
  <si>
    <t>7978430143</t>
  </si>
  <si>
    <t>9337183534</t>
  </si>
  <si>
    <t>7008550208</t>
  </si>
  <si>
    <t>7008628545</t>
  </si>
  <si>
    <t>9776206629</t>
  </si>
  <si>
    <t>9776677844</t>
  </si>
  <si>
    <t>7504802330</t>
  </si>
  <si>
    <t>8249535705</t>
  </si>
  <si>
    <t>7894995526</t>
  </si>
  <si>
    <t>8327746427</t>
  </si>
  <si>
    <t>9861444220</t>
  </si>
  <si>
    <t>9439050403</t>
  </si>
  <si>
    <t>9437090960</t>
  </si>
  <si>
    <t>9437092420</t>
  </si>
  <si>
    <t>9065326677</t>
  </si>
  <si>
    <t>7367942804</t>
  </si>
  <si>
    <t>9348894892</t>
  </si>
  <si>
    <t>8280114444</t>
  </si>
  <si>
    <t>9040534262</t>
  </si>
  <si>
    <t>9090021800</t>
  </si>
  <si>
    <t>9167120678</t>
  </si>
  <si>
    <t>8457036103</t>
  </si>
  <si>
    <t>8088188516</t>
  </si>
  <si>
    <t>9178201705</t>
  </si>
  <si>
    <t>9805479914</t>
  </si>
  <si>
    <t>9861390009</t>
  </si>
  <si>
    <t>9078936977</t>
  </si>
  <si>
    <t>9583524705</t>
  </si>
  <si>
    <t>8658552301</t>
  </si>
  <si>
    <t>7848951969</t>
  </si>
  <si>
    <t>9692626704</t>
  </si>
  <si>
    <t>9717670257</t>
  </si>
  <si>
    <t>9599552503</t>
  </si>
  <si>
    <t>8895300898</t>
  </si>
  <si>
    <t>9437803130</t>
  </si>
  <si>
    <t>8249152618</t>
  </si>
  <si>
    <t>9178657521</t>
  </si>
  <si>
    <t>9465637355</t>
  </si>
  <si>
    <t>9439505849</t>
  </si>
  <si>
    <t>8792535579</t>
  </si>
  <si>
    <t>8792535578</t>
  </si>
  <si>
    <t>9861281466</t>
  </si>
  <si>
    <t>7205361860</t>
  </si>
  <si>
    <t>8908632179</t>
  </si>
  <si>
    <t>7684985667</t>
  </si>
  <si>
    <t>8095628002</t>
  </si>
  <si>
    <t>9620181252</t>
  </si>
  <si>
    <t>9884596754</t>
  </si>
  <si>
    <t>7205926980</t>
  </si>
  <si>
    <t>7008168967</t>
  </si>
  <si>
    <t>7609958241</t>
  </si>
  <si>
    <t>7506735151</t>
  </si>
  <si>
    <t>7506158582</t>
  </si>
  <si>
    <t>9040011004</t>
  </si>
  <si>
    <t>8299879736</t>
  </si>
  <si>
    <t>9438460786</t>
  </si>
  <si>
    <t>8895002786</t>
  </si>
  <si>
    <t>7008470732</t>
  </si>
  <si>
    <t>7003613716</t>
  </si>
  <si>
    <t>9776568777</t>
  </si>
  <si>
    <t>7377712777</t>
  </si>
  <si>
    <t>9861050506</t>
  </si>
  <si>
    <t>9337214720</t>
  </si>
  <si>
    <t>9331763800</t>
  </si>
  <si>
    <t>9096424020</t>
  </si>
  <si>
    <t>8826903463</t>
  </si>
  <si>
    <t>9777252528</t>
  </si>
  <si>
    <t>9556811447</t>
  </si>
  <si>
    <t>7008131857</t>
  </si>
  <si>
    <t>7008267148</t>
  </si>
  <si>
    <t>7749968445</t>
  </si>
  <si>
    <t>8658144575</t>
  </si>
  <si>
    <t>9439201993</t>
  </si>
  <si>
    <t>9937266099</t>
  </si>
  <si>
    <t>9937036205</t>
  </si>
  <si>
    <t>9938114641</t>
  </si>
  <si>
    <t>7008278513</t>
  </si>
  <si>
    <t>7008313752</t>
  </si>
  <si>
    <t>7696444233</t>
  </si>
  <si>
    <t>8126034555</t>
  </si>
  <si>
    <t>9730675678</t>
  </si>
  <si>
    <t>9937840937</t>
  </si>
  <si>
    <t>8097519775</t>
  </si>
  <si>
    <t>8130370362</t>
  </si>
  <si>
    <t>9861809070</t>
  </si>
  <si>
    <t>9861966622</t>
  </si>
  <si>
    <t>9123362536</t>
  </si>
  <si>
    <t>6371665176</t>
  </si>
  <si>
    <t>9861072253</t>
  </si>
  <si>
    <t>9778067490</t>
  </si>
  <si>
    <t>9950335389</t>
  </si>
  <si>
    <t>8769956973</t>
  </si>
  <si>
    <t>7749907163</t>
  </si>
  <si>
    <t>9668228360</t>
  </si>
  <si>
    <t>9712986611</t>
  </si>
  <si>
    <t>9712939966</t>
  </si>
  <si>
    <t>9124489796</t>
  </si>
  <si>
    <t>7978986477</t>
  </si>
  <si>
    <t>7204406515</t>
  </si>
  <si>
    <t>9742394029</t>
  </si>
  <si>
    <t>7381080818</t>
  </si>
  <si>
    <t>7749091040</t>
  </si>
  <si>
    <t>7077917573</t>
  </si>
  <si>
    <t>8908276310</t>
  </si>
  <si>
    <t>7008054595</t>
  </si>
  <si>
    <t>7008713837</t>
  </si>
  <si>
    <t>8895503520</t>
  </si>
  <si>
    <t>9438017513</t>
  </si>
  <si>
    <t>9860028505</t>
  </si>
  <si>
    <t>9860039505</t>
  </si>
  <si>
    <t>9124760001</t>
  </si>
  <si>
    <t>9777260601</t>
  </si>
  <si>
    <t>9167532208</t>
  </si>
  <si>
    <t>9556411417</t>
  </si>
  <si>
    <t>7735717572</t>
  </si>
  <si>
    <t>7205808054</t>
  </si>
  <si>
    <t>9438323988</t>
  </si>
  <si>
    <t>9438236414</t>
  </si>
  <si>
    <t>6370591482</t>
  </si>
  <si>
    <t>9938674717</t>
  </si>
  <si>
    <t>7735762542</t>
  </si>
  <si>
    <t>6202031466</t>
  </si>
  <si>
    <t>7894471089</t>
  </si>
  <si>
    <t>9937329777</t>
  </si>
  <si>
    <t>8130967337</t>
  </si>
  <si>
    <t>7681866559</t>
  </si>
  <si>
    <t>9040065535</t>
  </si>
  <si>
    <t>sawatd.das@gmail.com</t>
  </si>
  <si>
    <t>7008210647</t>
  </si>
  <si>
    <t>8302214017</t>
  </si>
  <si>
    <t>8249660592</t>
  </si>
  <si>
    <t>9861380293</t>
  </si>
  <si>
    <t>8249368052</t>
  </si>
  <si>
    <t>9051932682</t>
  </si>
  <si>
    <t>9776914216</t>
  </si>
  <si>
    <t>9437298598</t>
  </si>
  <si>
    <t>9439144436</t>
  </si>
  <si>
    <t>9437036544</t>
  </si>
  <si>
    <t>9437046656</t>
  </si>
  <si>
    <t>7853029139</t>
  </si>
  <si>
    <t>7978672581</t>
  </si>
  <si>
    <t>9820860087</t>
  </si>
  <si>
    <t>9619647641</t>
  </si>
  <si>
    <t>9668447087</t>
  </si>
  <si>
    <t>9861187376</t>
  </si>
  <si>
    <t>9650997800</t>
  </si>
  <si>
    <t>9625549439</t>
  </si>
  <si>
    <t>9437288209</t>
  </si>
  <si>
    <t>8984515111</t>
  </si>
  <si>
    <t>9937051115</t>
  </si>
  <si>
    <t>9861031115</t>
  </si>
  <si>
    <t>8620067205</t>
  </si>
  <si>
    <t>7327069520</t>
  </si>
  <si>
    <t>7205006047</t>
  </si>
  <si>
    <t>9853205362</t>
  </si>
  <si>
    <t>9438772727</t>
  </si>
  <si>
    <t>9437284808</t>
  </si>
  <si>
    <t>9040878575</t>
  </si>
  <si>
    <t>9692161928</t>
  </si>
  <si>
    <t>9437722715</t>
  </si>
  <si>
    <t>8637282095</t>
  </si>
  <si>
    <t>9437303446</t>
  </si>
  <si>
    <t>6370116659</t>
  </si>
  <si>
    <t>9380800280</t>
  </si>
  <si>
    <t>8310169063</t>
  </si>
  <si>
    <t>9861236454</t>
  </si>
  <si>
    <t>9437696554</t>
  </si>
  <si>
    <t>9901477448</t>
  </si>
  <si>
    <t>7795831156</t>
  </si>
  <si>
    <t>A01823</t>
  </si>
  <si>
    <t>Prateek Kumar Mishra</t>
  </si>
  <si>
    <t>7978672400, 9437096327</t>
  </si>
  <si>
    <t>7978900673, 8763278567</t>
  </si>
  <si>
    <t>SHLOK MOHANTY</t>
  </si>
  <si>
    <t>AMIT MOHANTY</t>
  </si>
  <si>
    <t>amit.virat@gmail.com</t>
  </si>
  <si>
    <t>AMRITA MOHANTY</t>
  </si>
  <si>
    <t>amrita.mohanty26@gmail.com</t>
  </si>
  <si>
    <t>bspkar@gmmail.com</t>
  </si>
  <si>
    <t>shalinijgupta@gmail.com</t>
  </si>
  <si>
    <t>Debanshu Mishra</t>
  </si>
  <si>
    <t>Parikhita Mishra</t>
  </si>
  <si>
    <t>debasnata.samal@gmail.com</t>
  </si>
  <si>
    <t>Debasnata Samal</t>
  </si>
  <si>
    <t>Pranab Narayan Sarangi</t>
  </si>
  <si>
    <t>Tanvi Clair</t>
  </si>
  <si>
    <t>Sovan Kumar Sahoo</t>
  </si>
  <si>
    <t>chensovan@gmail.com</t>
  </si>
  <si>
    <t>7328840100, 9437036673</t>
  </si>
  <si>
    <t>9437736673, 9937736673</t>
  </si>
  <si>
    <t>7978239148, 9438481129</t>
  </si>
  <si>
    <t>7846884877, 9937743266</t>
  </si>
  <si>
    <t>Aarav Avneesh</t>
  </si>
  <si>
    <t>Debasis Sahoo</t>
  </si>
  <si>
    <t>debasis.debasis@gmail.com</t>
  </si>
  <si>
    <t>Puspita Sahoo</t>
  </si>
  <si>
    <t>sahoo.puspita@gmail.com</t>
  </si>
  <si>
    <t>7205057277, 9437157277</t>
  </si>
  <si>
    <t>Preetichhanda Swain</t>
  </si>
  <si>
    <t>Nyasa Jain</t>
  </si>
  <si>
    <t>A01825</t>
  </si>
  <si>
    <t>Manvita Prusty</t>
  </si>
  <si>
    <t>9938424868</t>
  </si>
  <si>
    <t>Rosali Prusty</t>
  </si>
  <si>
    <t>rosaliprusty6@gmail.com</t>
  </si>
  <si>
    <t>8658863667</t>
  </si>
  <si>
    <t>Advik Bhardwaj</t>
  </si>
  <si>
    <t>Abhinav Anurag</t>
  </si>
  <si>
    <t>aanurag13@gmail.com</t>
  </si>
  <si>
    <t>8468022333</t>
  </si>
  <si>
    <t>Rishika Raj</t>
  </si>
  <si>
    <t>8178421792</t>
  </si>
  <si>
    <t>7735467945</t>
  </si>
  <si>
    <t>A01824</t>
  </si>
  <si>
    <t>Vini Mohanty</t>
  </si>
  <si>
    <t>8249064363</t>
  </si>
  <si>
    <t>7978988612</t>
  </si>
  <si>
    <t>A01826</t>
  </si>
  <si>
    <t>(blank)</t>
  </si>
  <si>
    <t>(Multiple Items)</t>
  </si>
  <si>
    <t>A01830</t>
  </si>
  <si>
    <t>8800626860</t>
  </si>
  <si>
    <t>7978355939</t>
  </si>
  <si>
    <t>8280832832</t>
  </si>
  <si>
    <t>7008045599</t>
  </si>
  <si>
    <t>9437922155</t>
  </si>
  <si>
    <t>8658292121</t>
  </si>
  <si>
    <t>9819496261</t>
  </si>
  <si>
    <t>7003401184</t>
  </si>
  <si>
    <t>7978956178</t>
  </si>
  <si>
    <t>7606947672</t>
  </si>
  <si>
    <t>7978998645</t>
  </si>
  <si>
    <t>9439123700</t>
  </si>
  <si>
    <t>8895616792</t>
  </si>
  <si>
    <t>8280330475</t>
  </si>
  <si>
    <t>9938675661</t>
  </si>
  <si>
    <t>9938675558</t>
  </si>
  <si>
    <t>9439000392</t>
  </si>
  <si>
    <t>9776187188</t>
  </si>
  <si>
    <t>9937062263</t>
  </si>
  <si>
    <t>7003123332</t>
  </si>
  <si>
    <t>8802353555</t>
  </si>
  <si>
    <t>9818911793</t>
  </si>
  <si>
    <t>9853078899</t>
  </si>
  <si>
    <t>9853319428</t>
  </si>
  <si>
    <t>9861385656</t>
  </si>
  <si>
    <t>9776169101</t>
  </si>
  <si>
    <t>9935034300</t>
  </si>
  <si>
    <t>9936467999</t>
  </si>
  <si>
    <t>9556622339</t>
  </si>
  <si>
    <t>8658842618</t>
  </si>
  <si>
    <t>8984289875</t>
  </si>
  <si>
    <t>7735121707</t>
  </si>
  <si>
    <t>9868421888</t>
  </si>
  <si>
    <t>9811377014</t>
  </si>
  <si>
    <t>8747858428</t>
  </si>
  <si>
    <t>7077606642</t>
  </si>
  <si>
    <t>9438303299</t>
  </si>
  <si>
    <t>7848806795</t>
  </si>
  <si>
    <t>9437363640</t>
  </si>
  <si>
    <t>9437148039</t>
  </si>
  <si>
    <t>8511119113</t>
  </si>
  <si>
    <t>9437028476</t>
  </si>
  <si>
    <t>7978001462</t>
  </si>
  <si>
    <t>9668151435</t>
  </si>
  <si>
    <t>9085486085</t>
  </si>
  <si>
    <t>9777153995</t>
  </si>
  <si>
    <t>7829278898</t>
  </si>
  <si>
    <t>8861997830</t>
  </si>
  <si>
    <t>9938698522</t>
  </si>
  <si>
    <t>7787918522</t>
  </si>
  <si>
    <t>7205271858</t>
  </si>
  <si>
    <t>7539018036</t>
  </si>
  <si>
    <t>7008958937</t>
  </si>
  <si>
    <t>7099020917</t>
  </si>
  <si>
    <t>9437883406</t>
  </si>
  <si>
    <t>9439585227</t>
  </si>
  <si>
    <t>9861616129</t>
  </si>
  <si>
    <t>9337231730</t>
  </si>
  <si>
    <t>9337923913</t>
  </si>
  <si>
    <t>9861499900</t>
  </si>
  <si>
    <t>8249883376</t>
  </si>
  <si>
    <t>9937289937</t>
  </si>
  <si>
    <t>9437919060</t>
  </si>
  <si>
    <t>9400650300</t>
  </si>
  <si>
    <t>9438435780</t>
  </si>
  <si>
    <t>7978082328</t>
  </si>
  <si>
    <t>8895000707</t>
  </si>
  <si>
    <t>9439328222</t>
  </si>
  <si>
    <t>9494697071</t>
  </si>
  <si>
    <t>9938402027</t>
  </si>
  <si>
    <t>9553188199</t>
  </si>
  <si>
    <t>7735797013</t>
  </si>
  <si>
    <t>8800772565</t>
  </si>
  <si>
    <t>9999711742</t>
  </si>
  <si>
    <t>7077788056</t>
  </si>
  <si>
    <t>7894412539</t>
  </si>
  <si>
    <t>7008628432</t>
  </si>
  <si>
    <t>7008514751</t>
  </si>
  <si>
    <t>9937099113</t>
  </si>
  <si>
    <t>9937566958</t>
  </si>
  <si>
    <t>8100413770</t>
  </si>
  <si>
    <t>7002553109</t>
  </si>
  <si>
    <t>9634077589</t>
  </si>
  <si>
    <t>9634823512</t>
  </si>
  <si>
    <t>9937979888</t>
  </si>
  <si>
    <t>8338033039</t>
  </si>
  <si>
    <t>8882022067</t>
  </si>
  <si>
    <t>9437563797</t>
  </si>
  <si>
    <t>8895534501</t>
  </si>
  <si>
    <t>8249737047</t>
  </si>
  <si>
    <t>9818594445</t>
  </si>
  <si>
    <t>7042485682</t>
  </si>
  <si>
    <t>9437922570</t>
  </si>
  <si>
    <t>9439429303</t>
  </si>
  <si>
    <t>7504466538</t>
  </si>
  <si>
    <t>8895574723</t>
  </si>
  <si>
    <t>9686228298</t>
  </si>
  <si>
    <t>9845047803</t>
  </si>
  <si>
    <t>9111010769</t>
  </si>
  <si>
    <t>7992232083</t>
  </si>
  <si>
    <t>9937806152</t>
  </si>
  <si>
    <t>9583424158</t>
  </si>
  <si>
    <t>8811092869</t>
  </si>
  <si>
    <t>8119936552</t>
  </si>
  <si>
    <t>9776193537</t>
  </si>
  <si>
    <t>9937293537</t>
  </si>
  <si>
    <t>8123481222</t>
  </si>
  <si>
    <t>7411536937</t>
  </si>
  <si>
    <t>9791923599</t>
  </si>
  <si>
    <t>9791923569</t>
  </si>
  <si>
    <t>9438328544</t>
  </si>
  <si>
    <t>7978601757</t>
  </si>
  <si>
    <t>8249316137</t>
  </si>
  <si>
    <t>9789361105</t>
  </si>
  <si>
    <t>8280772710</t>
  </si>
  <si>
    <t>9437044589</t>
  </si>
  <si>
    <t>7008303614</t>
  </si>
  <si>
    <t>254715062018</t>
  </si>
  <si>
    <t>7847816842</t>
  </si>
  <si>
    <t>9891258946</t>
  </si>
  <si>
    <t>9625857166</t>
  </si>
  <si>
    <t>9582937110</t>
  </si>
  <si>
    <t>9930062147</t>
  </si>
  <si>
    <t>9937049010</t>
  </si>
  <si>
    <t>9937002200</t>
  </si>
  <si>
    <t>7529087000</t>
  </si>
  <si>
    <t>8146017000</t>
  </si>
  <si>
    <t>8500577874</t>
  </si>
  <si>
    <t>9665411228</t>
  </si>
  <si>
    <t>8972008853</t>
  </si>
  <si>
    <t>8455901930</t>
  </si>
  <si>
    <t>8800774818</t>
  </si>
  <si>
    <t>8860106156</t>
  </si>
  <si>
    <t>9776899750</t>
  </si>
  <si>
    <t>7978648059</t>
  </si>
  <si>
    <t>9990069599</t>
  </si>
  <si>
    <t>9740545185</t>
  </si>
  <si>
    <t>7795351015</t>
  </si>
  <si>
    <t>8123746636</t>
  </si>
  <si>
    <t>9437197084</t>
  </si>
  <si>
    <t>9439751934</t>
  </si>
  <si>
    <t>8249347782</t>
  </si>
  <si>
    <t>9861862944</t>
  </si>
  <si>
    <t>9438275044</t>
  </si>
  <si>
    <t>8249985886</t>
  </si>
  <si>
    <t>8754416267</t>
  </si>
  <si>
    <t>7838317299</t>
  </si>
  <si>
    <t>9861156431</t>
  </si>
  <si>
    <t>8917231804</t>
  </si>
  <si>
    <t>9133999843</t>
  </si>
  <si>
    <t>9777031911</t>
  </si>
  <si>
    <t>9090003333</t>
  </si>
  <si>
    <t>7290865620</t>
  </si>
  <si>
    <t>8917639285</t>
  </si>
  <si>
    <t>8249981323</t>
  </si>
  <si>
    <t>7848928998</t>
  </si>
  <si>
    <t>9766315164</t>
  </si>
  <si>
    <t>7873077052</t>
  </si>
  <si>
    <t>8763751763</t>
  </si>
  <si>
    <t>9650869334</t>
  </si>
  <si>
    <t>8328915732</t>
  </si>
  <si>
    <t>8249414436</t>
  </si>
  <si>
    <t>9090900090</t>
  </si>
  <si>
    <t>9090099990</t>
  </si>
  <si>
    <t>9937983777</t>
  </si>
  <si>
    <t>9078757817</t>
  </si>
  <si>
    <t>8328805298</t>
  </si>
  <si>
    <t>8328908898</t>
  </si>
  <si>
    <t>9937374759</t>
  </si>
  <si>
    <t>9556055125</t>
  </si>
  <si>
    <t>7045355093</t>
  </si>
  <si>
    <t>9090266825</t>
  </si>
  <si>
    <t>9776425750</t>
  </si>
  <si>
    <t>9438411992</t>
  </si>
  <si>
    <t>7977449519</t>
  </si>
  <si>
    <t>9920376968</t>
  </si>
  <si>
    <t>8130340450</t>
  </si>
  <si>
    <t>9717064420</t>
  </si>
  <si>
    <t>7894986872</t>
  </si>
  <si>
    <t>9658791065</t>
  </si>
  <si>
    <t>7735411813</t>
  </si>
  <si>
    <t>7019495315</t>
  </si>
  <si>
    <t>9438603266</t>
  </si>
  <si>
    <t>9078695028</t>
  </si>
  <si>
    <t>9439573828</t>
  </si>
  <si>
    <t>8280276660</t>
  </si>
  <si>
    <t>8154004110</t>
  </si>
  <si>
    <t>8156004110</t>
  </si>
  <si>
    <t>9437027797</t>
  </si>
  <si>
    <t>9937010718</t>
  </si>
  <si>
    <t>Neelansh Kapil</t>
  </si>
  <si>
    <t>Lalit Kumar Kapil</t>
  </si>
  <si>
    <t>lalit.kapil2009@gmail.com</t>
  </si>
  <si>
    <t>9776656687</t>
  </si>
  <si>
    <t>Anu</t>
  </si>
  <si>
    <t>anusingh7773@gmail.com</t>
  </si>
  <si>
    <t>7906106403</t>
  </si>
  <si>
    <t>9007657224</t>
  </si>
  <si>
    <t>9871446883</t>
  </si>
  <si>
    <t>7504103364</t>
  </si>
  <si>
    <t>9437368475</t>
  </si>
  <si>
    <t>9439264614</t>
  </si>
  <si>
    <t>7008958187</t>
  </si>
  <si>
    <t>9439490000</t>
  </si>
  <si>
    <t>9437140000</t>
  </si>
  <si>
    <t>9012755999</t>
  </si>
  <si>
    <t>7895715999</t>
  </si>
  <si>
    <t>8658559987</t>
  </si>
  <si>
    <t>6370297497</t>
  </si>
  <si>
    <t>9938020330</t>
  </si>
  <si>
    <t>9583439232</t>
  </si>
  <si>
    <t>9348763363</t>
  </si>
  <si>
    <t>8658146254</t>
  </si>
  <si>
    <t>6371865164</t>
  </si>
  <si>
    <t>8939509556</t>
  </si>
  <si>
    <t>8660224130</t>
  </si>
  <si>
    <t>9040895021</t>
  </si>
  <si>
    <t>7978717772</t>
  </si>
  <si>
    <t>9861810259</t>
  </si>
  <si>
    <t>8018150262</t>
  </si>
  <si>
    <t>9980204308</t>
  </si>
  <si>
    <t>9987270693</t>
  </si>
  <si>
    <t>9769592432</t>
  </si>
  <si>
    <t>9556284084</t>
  </si>
  <si>
    <t>9556306653</t>
  </si>
  <si>
    <t>9078498338</t>
  </si>
  <si>
    <t>9777871627</t>
  </si>
  <si>
    <t>9985018251</t>
  </si>
  <si>
    <t>9902066129</t>
  </si>
  <si>
    <t>9438282315</t>
  </si>
  <si>
    <t>9937071231</t>
  </si>
  <si>
    <t>9937138298</t>
  </si>
  <si>
    <t>9437036390</t>
  </si>
  <si>
    <t>9090959516</t>
  </si>
  <si>
    <t>9692088888</t>
  </si>
  <si>
    <t>9937007878</t>
  </si>
  <si>
    <t>9040526202</t>
  </si>
  <si>
    <t>9437283486</t>
  </si>
  <si>
    <t>9439679176</t>
  </si>
  <si>
    <t>8895725818</t>
  </si>
  <si>
    <t>8280117695</t>
  </si>
  <si>
    <t>9437008431</t>
  </si>
  <si>
    <t>70086141921</t>
  </si>
  <si>
    <t>9583243320</t>
  </si>
  <si>
    <t>9583505101</t>
  </si>
  <si>
    <t>7381559493</t>
  </si>
  <si>
    <t>9556791175</t>
  </si>
  <si>
    <t>8249533802</t>
  </si>
  <si>
    <t>8917505596</t>
  </si>
  <si>
    <t>9439918665</t>
  </si>
  <si>
    <t>9337321198</t>
  </si>
  <si>
    <t>9438417152</t>
  </si>
  <si>
    <t>9438164331</t>
  </si>
  <si>
    <t>9778379022</t>
  </si>
  <si>
    <t>7799424722</t>
  </si>
  <si>
    <t>9438011525</t>
  </si>
  <si>
    <t>9178699549</t>
  </si>
  <si>
    <t>9937010077</t>
  </si>
  <si>
    <t>8811830250</t>
  </si>
  <si>
    <t>9437016628</t>
  </si>
  <si>
    <t>9437488851</t>
  </si>
  <si>
    <t>9937206793</t>
  </si>
  <si>
    <t>9437065363</t>
  </si>
  <si>
    <t>7735513888</t>
  </si>
  <si>
    <t>8342034711</t>
  </si>
  <si>
    <t>6370715700</t>
  </si>
  <si>
    <t>7077702396</t>
  </si>
  <si>
    <t>9937800524</t>
  </si>
  <si>
    <t>9439941605</t>
  </si>
  <si>
    <t>9337631374</t>
  </si>
  <si>
    <t>7205652526</t>
  </si>
  <si>
    <t>7978212640</t>
  </si>
  <si>
    <t>9438362362</t>
  </si>
  <si>
    <t>9439408833</t>
  </si>
  <si>
    <t>9512871418</t>
  </si>
  <si>
    <t>9231853733</t>
  </si>
  <si>
    <t>9955995800</t>
  </si>
  <si>
    <t>7991138918</t>
  </si>
  <si>
    <t>7008800773</t>
  </si>
  <si>
    <t>9348472712</t>
  </si>
  <si>
    <t>8130840480</t>
  </si>
  <si>
    <t>8375008561</t>
  </si>
  <si>
    <t>7401082428</t>
  </si>
  <si>
    <t>8594973976</t>
  </si>
  <si>
    <t>9438361249</t>
  </si>
  <si>
    <t>8926091323</t>
  </si>
  <si>
    <t>9883796704</t>
  </si>
  <si>
    <t>8249896016</t>
  </si>
  <si>
    <t>9861745226</t>
  </si>
  <si>
    <t>7008219755</t>
  </si>
  <si>
    <t>9040030000</t>
  </si>
  <si>
    <t>8763290000</t>
  </si>
  <si>
    <t>9040014171</t>
  </si>
  <si>
    <t>9437777434</t>
  </si>
  <si>
    <t>8457990050</t>
  </si>
  <si>
    <t>9124870917</t>
  </si>
  <si>
    <t>9712907383</t>
  </si>
  <si>
    <t>9909269042</t>
  </si>
  <si>
    <t>9937067550</t>
  </si>
  <si>
    <t>9692629089</t>
  </si>
  <si>
    <t>9437050897</t>
  </si>
  <si>
    <t>8328916566</t>
  </si>
  <si>
    <t>9078083475</t>
  </si>
  <si>
    <t>7684099363</t>
  </si>
  <si>
    <t>9556888115</t>
  </si>
  <si>
    <t>8596977293</t>
  </si>
  <si>
    <t>8142861718</t>
  </si>
  <si>
    <t>8895296240</t>
  </si>
  <si>
    <t>9551497121</t>
  </si>
  <si>
    <t>7653059807</t>
  </si>
  <si>
    <t>8480667434</t>
  </si>
  <si>
    <t>9654831277</t>
  </si>
  <si>
    <t>6371119889</t>
  </si>
  <si>
    <t>9438787165</t>
  </si>
  <si>
    <t>8327777810</t>
  </si>
  <si>
    <t>7326036726</t>
  </si>
  <si>
    <t>9337926184</t>
  </si>
  <si>
    <t>9439919010</t>
  </si>
  <si>
    <t>8144840262</t>
  </si>
  <si>
    <t>7708130970</t>
  </si>
  <si>
    <t>8895451341</t>
  </si>
  <si>
    <t>8917523234</t>
  </si>
  <si>
    <t>9861871359</t>
  </si>
  <si>
    <t>6370770240</t>
  </si>
  <si>
    <t>9437750078</t>
  </si>
  <si>
    <t>6371905229</t>
  </si>
  <si>
    <t>9337381699</t>
  </si>
  <si>
    <t>9704637751</t>
  </si>
  <si>
    <t>7093705229</t>
  </si>
  <si>
    <t>9776636938</t>
  </si>
  <si>
    <t>9938226366</t>
  </si>
  <si>
    <t>7008729194</t>
  </si>
  <si>
    <t>7008197839</t>
  </si>
  <si>
    <t>9903499026</t>
  </si>
  <si>
    <t>7077666780</t>
  </si>
  <si>
    <t>9821136016</t>
  </si>
  <si>
    <t>8093162559</t>
  </si>
  <si>
    <t>9437946495</t>
  </si>
  <si>
    <t>6372303366</t>
  </si>
  <si>
    <t>8310707873</t>
  </si>
  <si>
    <t>8260278271</t>
  </si>
  <si>
    <t>9937233119</t>
  </si>
  <si>
    <t>9902277775</t>
  </si>
  <si>
    <t>9502635915</t>
  </si>
  <si>
    <t>8247498274</t>
  </si>
  <si>
    <t>9078002850</t>
  </si>
  <si>
    <t>9556803204</t>
  </si>
  <si>
    <t>9937888500</t>
  </si>
  <si>
    <t>9337034448</t>
  </si>
  <si>
    <t>9937887280</t>
  </si>
  <si>
    <t>7326978432</t>
  </si>
  <si>
    <t>9820425503</t>
  </si>
  <si>
    <t>9140886890</t>
  </si>
  <si>
    <t>9937705190</t>
  </si>
  <si>
    <t>7008233014</t>
  </si>
  <si>
    <t>9040008181</t>
  </si>
  <si>
    <t>9938088181</t>
  </si>
  <si>
    <t>9692451921</t>
  </si>
  <si>
    <t>9337191748</t>
  </si>
  <si>
    <t>7406456055</t>
  </si>
  <si>
    <t>8249099691</t>
  </si>
  <si>
    <t>9777179286</t>
  </si>
  <si>
    <t>9182268855</t>
  </si>
  <si>
    <t>9338335363</t>
  </si>
  <si>
    <t>7008000762</t>
  </si>
  <si>
    <t>7978633276</t>
  </si>
  <si>
    <t>8658938191</t>
  </si>
  <si>
    <t>7008823660</t>
  </si>
  <si>
    <t>7008219824</t>
  </si>
  <si>
    <t>7008219822</t>
  </si>
  <si>
    <t>7893099523</t>
  </si>
  <si>
    <t>7893099532</t>
  </si>
  <si>
    <t>9871775947</t>
  </si>
  <si>
    <t>8106911998</t>
  </si>
  <si>
    <t>7077431711</t>
  </si>
  <si>
    <t>8917242558</t>
  </si>
  <si>
    <t>7053545568</t>
  </si>
  <si>
    <t>7678478777</t>
  </si>
  <si>
    <t>9234459366</t>
  </si>
  <si>
    <t>9431531392</t>
  </si>
  <si>
    <t>9437153194</t>
  </si>
  <si>
    <t>9686600189</t>
  </si>
  <si>
    <t>9937937253</t>
  </si>
  <si>
    <t>8594936779</t>
  </si>
  <si>
    <t>9438194112</t>
  </si>
  <si>
    <t>9776207070</t>
  </si>
  <si>
    <t>7022000495</t>
  </si>
  <si>
    <t>7209277249</t>
  </si>
  <si>
    <t>7978005827</t>
  </si>
  <si>
    <t>7873703733</t>
  </si>
  <si>
    <t>9040000655</t>
  </si>
  <si>
    <t>9583003511</t>
  </si>
  <si>
    <t>7827674868</t>
  </si>
  <si>
    <t>8249125132</t>
  </si>
  <si>
    <t>7011520766</t>
  </si>
  <si>
    <t>9861056707</t>
  </si>
  <si>
    <t>9448488632</t>
  </si>
  <si>
    <t>9632427415</t>
  </si>
  <si>
    <t>9437018232</t>
  </si>
  <si>
    <t>9777301061</t>
  </si>
  <si>
    <t>9561785597</t>
  </si>
  <si>
    <t>7755943088</t>
  </si>
  <si>
    <t>9529789222</t>
  </si>
  <si>
    <t>9057551354</t>
  </si>
  <si>
    <t>9836802073</t>
  </si>
  <si>
    <t>9005171115</t>
  </si>
  <si>
    <t>9004007901</t>
  </si>
  <si>
    <t>9668140312</t>
  </si>
  <si>
    <t>9861235656</t>
  </si>
  <si>
    <t>9178880119</t>
  </si>
  <si>
    <t>8455044851</t>
  </si>
  <si>
    <t>7978592189</t>
  </si>
  <si>
    <t>9041925287</t>
  </si>
  <si>
    <t>9872070204</t>
  </si>
  <si>
    <t>9853814983</t>
  </si>
  <si>
    <t>8908210843</t>
  </si>
  <si>
    <t>8598888113</t>
  </si>
  <si>
    <t>8598888112</t>
  </si>
  <si>
    <t>8637227476</t>
  </si>
  <si>
    <t>9556667309</t>
  </si>
  <si>
    <t>9040432070</t>
  </si>
  <si>
    <t>7978804542</t>
  </si>
  <si>
    <t>9062014657</t>
  </si>
  <si>
    <t>7890112971</t>
  </si>
  <si>
    <t>9438035681</t>
  </si>
  <si>
    <t>9438035329</t>
  </si>
  <si>
    <t>8050231161</t>
  </si>
  <si>
    <t>9438290624</t>
  </si>
  <si>
    <t>8510835361</t>
  </si>
  <si>
    <t>9821950834</t>
  </si>
  <si>
    <t>8904630208</t>
  </si>
  <si>
    <t>7327816555</t>
  </si>
  <si>
    <t>9910016061</t>
  </si>
  <si>
    <t>7022887782</t>
  </si>
  <si>
    <t>9776587556</t>
  </si>
  <si>
    <t>8763218290</t>
  </si>
  <si>
    <t>7608901712</t>
  </si>
  <si>
    <t>8920841341</t>
  </si>
  <si>
    <t>9581741000</t>
  </si>
  <si>
    <t>7978429739</t>
  </si>
  <si>
    <t>9938528531</t>
  </si>
  <si>
    <t>7587286950</t>
  </si>
  <si>
    <t>9340602647</t>
  </si>
  <si>
    <t>7978016983</t>
  </si>
  <si>
    <t>8093620900</t>
  </si>
  <si>
    <t>9778139400</t>
  </si>
  <si>
    <t>9437222857</t>
  </si>
  <si>
    <t>7008848613</t>
  </si>
  <si>
    <t>9681321137</t>
  </si>
  <si>
    <t>9674877099</t>
  </si>
  <si>
    <t>7381661989</t>
  </si>
  <si>
    <t>8093105826</t>
  </si>
  <si>
    <t>8895314630</t>
  </si>
  <si>
    <t>9556474625</t>
  </si>
  <si>
    <t>9741548830</t>
  </si>
  <si>
    <t>9900457562</t>
  </si>
  <si>
    <t>7381044589</t>
  </si>
  <si>
    <t>9437157111</t>
  </si>
  <si>
    <t>7853875407</t>
  </si>
  <si>
    <t>7008150733</t>
  </si>
  <si>
    <t>8917287402</t>
  </si>
  <si>
    <t>7205800593</t>
  </si>
  <si>
    <t>7903135282</t>
  </si>
  <si>
    <t>9953338585</t>
  </si>
  <si>
    <t>7999994747</t>
  </si>
  <si>
    <t>9437323877</t>
  </si>
  <si>
    <t>9692221227</t>
  </si>
  <si>
    <t>9337114210</t>
  </si>
  <si>
    <t>7684823300</t>
  </si>
  <si>
    <t>8895212586</t>
  </si>
  <si>
    <t>9238536954</t>
  </si>
  <si>
    <t>9776259325</t>
  </si>
  <si>
    <t>9668816437</t>
  </si>
  <si>
    <t>9438870743</t>
  </si>
  <si>
    <t>9439511376</t>
  </si>
  <si>
    <t>9899981651</t>
  </si>
  <si>
    <t>8882919851</t>
  </si>
  <si>
    <t>9861427149</t>
  </si>
  <si>
    <t>7008695839</t>
  </si>
  <si>
    <t>7008863748</t>
  </si>
  <si>
    <t>7873373212</t>
  </si>
  <si>
    <t>9152266859</t>
  </si>
  <si>
    <t>9152266872</t>
  </si>
  <si>
    <t>9937071308</t>
  </si>
  <si>
    <t>9078085283</t>
  </si>
  <si>
    <t>7338378020</t>
  </si>
  <si>
    <t>7327095070</t>
  </si>
  <si>
    <t>9871234413</t>
  </si>
  <si>
    <t>9958522137</t>
  </si>
  <si>
    <t>7978341582</t>
  </si>
  <si>
    <t>8800096733</t>
  </si>
  <si>
    <t>9810496733</t>
  </si>
  <si>
    <t>9778023443</t>
  </si>
  <si>
    <t>7847907322</t>
  </si>
  <si>
    <t>9348400311</t>
  </si>
  <si>
    <t>9038541579</t>
  </si>
  <si>
    <t>8310861343</t>
  </si>
  <si>
    <t>9886313022</t>
  </si>
  <si>
    <t>8895370579</t>
  </si>
  <si>
    <t>8895370573</t>
  </si>
  <si>
    <t>9338734177</t>
  </si>
  <si>
    <t>7873434177</t>
  </si>
  <si>
    <t>8130157251</t>
  </si>
  <si>
    <t>8130167251</t>
  </si>
  <si>
    <t>9861476749</t>
  </si>
  <si>
    <t>7978907857</t>
  </si>
  <si>
    <t>9937148907</t>
  </si>
  <si>
    <t>7894410551</t>
  </si>
  <si>
    <t>9438206004</t>
  </si>
  <si>
    <t>9439013154</t>
  </si>
  <si>
    <t>9861379613</t>
  </si>
  <si>
    <t>9861234823</t>
  </si>
  <si>
    <t>8895385331</t>
  </si>
  <si>
    <t>7438043473</t>
  </si>
  <si>
    <t>9861208809</t>
  </si>
  <si>
    <t>7381027097</t>
  </si>
  <si>
    <t>9668800240</t>
  </si>
  <si>
    <t>9337256826</t>
  </si>
  <si>
    <t>8763952400</t>
  </si>
  <si>
    <t>9437504526</t>
  </si>
  <si>
    <t>9437504282</t>
  </si>
  <si>
    <t>9777214257</t>
  </si>
  <si>
    <t>8117893199</t>
  </si>
  <si>
    <t>9437128075</t>
  </si>
  <si>
    <t>8895619324</t>
  </si>
  <si>
    <t>9437309215</t>
  </si>
  <si>
    <t>9437565452</t>
  </si>
  <si>
    <t>7008939482</t>
  </si>
  <si>
    <t>7978194581</t>
  </si>
  <si>
    <t>9438222646</t>
  </si>
  <si>
    <t>7008518314</t>
  </si>
  <si>
    <t>9437081855</t>
  </si>
  <si>
    <t>9776881855</t>
  </si>
  <si>
    <t>9778054944</t>
  </si>
  <si>
    <t>8280327702</t>
  </si>
  <si>
    <t>9776881088</t>
  </si>
  <si>
    <t>9776798242</t>
  </si>
  <si>
    <t>7978084356</t>
  </si>
  <si>
    <t>8249005945</t>
  </si>
  <si>
    <t>9442143837</t>
  </si>
  <si>
    <t>6383079668</t>
  </si>
  <si>
    <t>7008023881</t>
  </si>
  <si>
    <t>9437484898</t>
  </si>
  <si>
    <t>7677666466</t>
  </si>
  <si>
    <t>9937294073</t>
  </si>
  <si>
    <t>9051429371</t>
  </si>
  <si>
    <t>6370252090</t>
  </si>
  <si>
    <t>8763038933</t>
  </si>
  <si>
    <t>9178811605</t>
  </si>
  <si>
    <t>7008624033</t>
  </si>
  <si>
    <t>9776124009</t>
  </si>
  <si>
    <t>7008202160</t>
  </si>
  <si>
    <t>8249980771</t>
  </si>
  <si>
    <t>7008928636</t>
  </si>
  <si>
    <t>9582273062</t>
  </si>
  <si>
    <t>9646832949</t>
  </si>
  <si>
    <t>9437019454</t>
  </si>
  <si>
    <t>9439919454</t>
  </si>
  <si>
    <t>9886996854</t>
  </si>
  <si>
    <t>7829125534</t>
  </si>
  <si>
    <t>9845499880</t>
  </si>
  <si>
    <t>7624962988</t>
  </si>
  <si>
    <t>9586487848</t>
  </si>
  <si>
    <t>9537907848</t>
  </si>
  <si>
    <t>9853464882</t>
  </si>
  <si>
    <t>8763330102</t>
  </si>
  <si>
    <t>9845460168</t>
  </si>
  <si>
    <t>8105776534</t>
  </si>
  <si>
    <t>8270667057</t>
  </si>
  <si>
    <t>8093442309</t>
  </si>
  <si>
    <t>9777195496</t>
  </si>
  <si>
    <t>8480775848</t>
  </si>
  <si>
    <t>9778247535</t>
  </si>
  <si>
    <t>9861147535</t>
  </si>
  <si>
    <t>9861309104</t>
  </si>
  <si>
    <t>7381249812</t>
  </si>
  <si>
    <t>9437543148</t>
  </si>
  <si>
    <t>7440044464</t>
  </si>
  <si>
    <t>7381040407</t>
  </si>
  <si>
    <t>7978957507</t>
  </si>
  <si>
    <t>9776150466</t>
  </si>
  <si>
    <t>9861028750</t>
  </si>
  <si>
    <t>9437095570</t>
  </si>
  <si>
    <t>8895007870</t>
  </si>
  <si>
    <t>9437077081</t>
  </si>
  <si>
    <t>9438670033</t>
  </si>
  <si>
    <t>9958294855</t>
  </si>
  <si>
    <t>9560134307</t>
  </si>
  <si>
    <t>9986940222</t>
  </si>
  <si>
    <t>9620658000</t>
  </si>
  <si>
    <t>8249592688</t>
  </si>
  <si>
    <t>9437097929</t>
  </si>
  <si>
    <t>7008426370</t>
  </si>
  <si>
    <t>8917323498</t>
  </si>
  <si>
    <t>9769778096</t>
  </si>
  <si>
    <t>9833294831</t>
  </si>
  <si>
    <t>9861425641</t>
  </si>
  <si>
    <t>9937804407</t>
  </si>
  <si>
    <t>9938079291</t>
  </si>
  <si>
    <t>9040777768</t>
  </si>
  <si>
    <t>9853092911</t>
  </si>
  <si>
    <t>7606966570</t>
  </si>
  <si>
    <t>8249516955</t>
  </si>
  <si>
    <t>9830315933</t>
  </si>
  <si>
    <t>9804773547</t>
  </si>
  <si>
    <t>9238087508</t>
  </si>
  <si>
    <t>9938461319</t>
  </si>
  <si>
    <t>9315502344</t>
  </si>
  <si>
    <t>9873491829</t>
  </si>
  <si>
    <t>9767314984</t>
  </si>
  <si>
    <t>8917232679</t>
  </si>
  <si>
    <t>9437091913</t>
  </si>
  <si>
    <t>9439047297</t>
  </si>
  <si>
    <t>9439539829</t>
  </si>
  <si>
    <t>8763182199</t>
  </si>
  <si>
    <t>9937078085</t>
  </si>
  <si>
    <t>8017871621</t>
  </si>
  <si>
    <t>9062137142</t>
  </si>
  <si>
    <t>9338116996</t>
  </si>
  <si>
    <t>9937087656</t>
  </si>
  <si>
    <t>9216600866</t>
  </si>
  <si>
    <t>9216600966</t>
  </si>
  <si>
    <t>9178328959</t>
  </si>
  <si>
    <t>8249230377</t>
  </si>
  <si>
    <t>8763294342</t>
  </si>
  <si>
    <t>9776677859</t>
  </si>
  <si>
    <t>9937012363</t>
  </si>
  <si>
    <t>7894455377</t>
  </si>
  <si>
    <t>9583442252</t>
  </si>
  <si>
    <t>8895545143</t>
  </si>
  <si>
    <t>7894414081</t>
  </si>
  <si>
    <t>8658101108</t>
  </si>
  <si>
    <t>7008773664</t>
  </si>
  <si>
    <t>9668619306</t>
  </si>
  <si>
    <t>7978962747</t>
  </si>
  <si>
    <t>9438043740</t>
  </si>
  <si>
    <t>8249393901</t>
  </si>
  <si>
    <t>7735349170</t>
  </si>
  <si>
    <t>9937025569</t>
  </si>
  <si>
    <t>9437023056</t>
  </si>
  <si>
    <t>7044098075</t>
  </si>
  <si>
    <t>7044088075</t>
  </si>
  <si>
    <t>9040259332</t>
  </si>
  <si>
    <t>9861692226</t>
  </si>
  <si>
    <t>7894980110</t>
  </si>
  <si>
    <t>8480905275</t>
  </si>
  <si>
    <t>7608989542</t>
  </si>
  <si>
    <t>8455868106</t>
  </si>
  <si>
    <t>9861978387</t>
  </si>
  <si>
    <t>8596929119</t>
  </si>
  <si>
    <t>9040096036</t>
  </si>
  <si>
    <t>9441276355</t>
  </si>
  <si>
    <t>9938865464</t>
  </si>
  <si>
    <t>9438201574</t>
  </si>
  <si>
    <t>7978671957</t>
  </si>
  <si>
    <t>8763374568</t>
  </si>
  <si>
    <t>9937319510</t>
  </si>
  <si>
    <t>9630028614</t>
  </si>
  <si>
    <t>7978459634</t>
  </si>
  <si>
    <t>7008426131</t>
  </si>
  <si>
    <t>8892244829</t>
  </si>
  <si>
    <t>8660573275</t>
  </si>
  <si>
    <t>9871565088</t>
  </si>
  <si>
    <t>8076271036</t>
  </si>
  <si>
    <t>8093000171</t>
  </si>
  <si>
    <t>8093000183</t>
  </si>
  <si>
    <t>9938397570</t>
  </si>
  <si>
    <t>8114764836</t>
  </si>
  <si>
    <t>7205783512</t>
  </si>
  <si>
    <t>8093420126</t>
  </si>
  <si>
    <t>9861274277</t>
  </si>
  <si>
    <t>9439234887</t>
  </si>
  <si>
    <t>7008846241</t>
  </si>
  <si>
    <t>8339870367</t>
  </si>
  <si>
    <t>9168880514</t>
  </si>
  <si>
    <t>7008429477</t>
  </si>
  <si>
    <t>9348094968</t>
  </si>
  <si>
    <t>7008944616</t>
  </si>
  <si>
    <t>9040220969</t>
  </si>
  <si>
    <t>8249048221</t>
  </si>
  <si>
    <t>9937049186</t>
  </si>
  <si>
    <t>8018057777</t>
  </si>
  <si>
    <t>9938857917</t>
  </si>
  <si>
    <t>9040009668</t>
  </si>
  <si>
    <t>9040009662</t>
  </si>
  <si>
    <t>9937475701</t>
  </si>
  <si>
    <t>9438643047</t>
  </si>
  <si>
    <t>8895484476</t>
  </si>
  <si>
    <t>8895484467</t>
  </si>
  <si>
    <t>9937257999</t>
  </si>
  <si>
    <t>7978457818</t>
  </si>
  <si>
    <t>9849999821</t>
  </si>
  <si>
    <t>6300653504</t>
  </si>
  <si>
    <t>9113929192</t>
  </si>
  <si>
    <t>8917279472</t>
  </si>
  <si>
    <t>9755520112</t>
  </si>
  <si>
    <t>7987232480</t>
  </si>
  <si>
    <t>9338711052</t>
  </si>
  <si>
    <t>9337037463</t>
  </si>
  <si>
    <t>9204058268</t>
  </si>
  <si>
    <t>8797085452</t>
  </si>
  <si>
    <t>9030066333</t>
  </si>
  <si>
    <t>9052310000</t>
  </si>
  <si>
    <t>9437009435</t>
  </si>
  <si>
    <t>8249089944</t>
  </si>
  <si>
    <t>8895627612</t>
  </si>
  <si>
    <t>7978502940</t>
  </si>
  <si>
    <t>9861810040</t>
  </si>
  <si>
    <t>8249421898</t>
  </si>
  <si>
    <t>9986525468</t>
  </si>
  <si>
    <t>7381536345</t>
  </si>
  <si>
    <t>9937495523</t>
  </si>
  <si>
    <t>8093735835</t>
  </si>
  <si>
    <t>9438544425</t>
  </si>
  <si>
    <t>7735837355</t>
  </si>
  <si>
    <t>Leonardo Mukherjee</t>
  </si>
  <si>
    <t>Sagar Mukherjee</t>
  </si>
  <si>
    <t>sagar7877@gmail.com</t>
  </si>
  <si>
    <t>9874945122</t>
  </si>
  <si>
    <t>Mithu Mukherjee</t>
  </si>
  <si>
    <t>kritee25@gmail.com</t>
  </si>
  <si>
    <t>8902326690</t>
  </si>
  <si>
    <t>9437963565</t>
  </si>
  <si>
    <t>9437102687</t>
  </si>
  <si>
    <t>8860374005</t>
  </si>
  <si>
    <t>8588921811</t>
  </si>
  <si>
    <t>9704824480</t>
  </si>
  <si>
    <t>9861268949</t>
  </si>
  <si>
    <t>9967958652</t>
  </si>
  <si>
    <t>9867290230</t>
  </si>
  <si>
    <t>9439778388</t>
  </si>
  <si>
    <t>8981546112</t>
  </si>
  <si>
    <t>9040208960</t>
  </si>
  <si>
    <t>9937052467</t>
  </si>
  <si>
    <t>9437085843</t>
  </si>
  <si>
    <t>8297473450</t>
  </si>
  <si>
    <t>9319115261</t>
  </si>
  <si>
    <t>9873060725</t>
  </si>
  <si>
    <t>8917252560</t>
  </si>
  <si>
    <t>7542033008</t>
  </si>
  <si>
    <t>8789538046</t>
  </si>
  <si>
    <t>9078166131</t>
  </si>
  <si>
    <t>9000899662</t>
  </si>
  <si>
    <t>8639962099</t>
  </si>
  <si>
    <t>8280022003</t>
  </si>
  <si>
    <t>7656944600</t>
  </si>
  <si>
    <t>9338063999</t>
  </si>
  <si>
    <t>9337702089</t>
  </si>
  <si>
    <t>9861750750</t>
  </si>
  <si>
    <t>8309586591</t>
  </si>
  <si>
    <t>7008120130</t>
  </si>
  <si>
    <t>7978073314</t>
  </si>
  <si>
    <t>9739723011</t>
  </si>
  <si>
    <t>9739723030</t>
  </si>
  <si>
    <t>7709313757</t>
  </si>
  <si>
    <t>7974985464</t>
  </si>
  <si>
    <t>8336844717</t>
  </si>
  <si>
    <t>8961151667</t>
  </si>
  <si>
    <t>9348262106</t>
  </si>
  <si>
    <t>8763856486</t>
  </si>
  <si>
    <t>9658640712</t>
  </si>
  <si>
    <t>7809566490</t>
  </si>
  <si>
    <t>9776811160</t>
  </si>
  <si>
    <t>7064691160</t>
  </si>
  <si>
    <t>9861136281</t>
  </si>
  <si>
    <t>8249669267</t>
  </si>
  <si>
    <t>9937099337</t>
  </si>
  <si>
    <t>9937200888</t>
  </si>
  <si>
    <t>9997623241</t>
  </si>
  <si>
    <t>8598030339</t>
  </si>
  <si>
    <t>8910630654</t>
  </si>
  <si>
    <t>7381877042</t>
  </si>
  <si>
    <t>9886199737</t>
  </si>
  <si>
    <t>8457094737</t>
  </si>
  <si>
    <t>8093096858</t>
  </si>
  <si>
    <t>9438534158</t>
  </si>
  <si>
    <t>9438580280</t>
  </si>
  <si>
    <t>7077750393</t>
  </si>
  <si>
    <t>9668248144</t>
  </si>
  <si>
    <t>7978402602</t>
  </si>
  <si>
    <t>7008759571</t>
  </si>
  <si>
    <t>9437366646</t>
  </si>
  <si>
    <t>9776720834</t>
  </si>
  <si>
    <t>8249343845</t>
  </si>
  <si>
    <t>7667510818</t>
  </si>
  <si>
    <t>8695015273</t>
  </si>
  <si>
    <t>6370990541</t>
  </si>
  <si>
    <t>8328819488</t>
  </si>
  <si>
    <t>9178355144</t>
  </si>
  <si>
    <t>7606037773</t>
  </si>
  <si>
    <t>7749996318</t>
  </si>
  <si>
    <t>7327094563</t>
  </si>
  <si>
    <t>9109105526</t>
  </si>
  <si>
    <t>8328894233</t>
  </si>
  <si>
    <t>7751901902</t>
  </si>
  <si>
    <t>8455020067</t>
  </si>
  <si>
    <t>9437771727</t>
  </si>
  <si>
    <t>9348092232</t>
  </si>
  <si>
    <t>9437205730</t>
  </si>
  <si>
    <t>7978810600</t>
  </si>
  <si>
    <t>6363565805</t>
  </si>
  <si>
    <t>9090487203</t>
  </si>
  <si>
    <t>9741205482</t>
  </si>
  <si>
    <t>9348786353</t>
  </si>
  <si>
    <t>9938885875</t>
  </si>
  <si>
    <t>9078239510</t>
  </si>
  <si>
    <t>7008861416</t>
  </si>
  <si>
    <t>8018024626</t>
  </si>
  <si>
    <t>9853103436</t>
  </si>
  <si>
    <t>9437184422</t>
  </si>
  <si>
    <t>7381065830</t>
  </si>
  <si>
    <t>7008226553</t>
  </si>
  <si>
    <t>9583697346</t>
  </si>
  <si>
    <t>9583211669</t>
  </si>
  <si>
    <t>7873723171</t>
  </si>
  <si>
    <t>8144800762</t>
  </si>
  <si>
    <t>7008311809</t>
  </si>
  <si>
    <t>9439484720</t>
  </si>
  <si>
    <t>9958969919</t>
  </si>
  <si>
    <t>8424045914</t>
  </si>
  <si>
    <t>8260399995</t>
  </si>
  <si>
    <t>9439781305</t>
  </si>
  <si>
    <t>8658540999</t>
  </si>
  <si>
    <t>7326819224</t>
  </si>
  <si>
    <t>9337559001</t>
  </si>
  <si>
    <t>9439865462</t>
  </si>
  <si>
    <t>9938606660</t>
  </si>
  <si>
    <t>6355904955</t>
  </si>
  <si>
    <t>8249460469</t>
  </si>
  <si>
    <t>8458086563</t>
  </si>
  <si>
    <t>9861510534</t>
  </si>
  <si>
    <t>9538137686</t>
  </si>
  <si>
    <t>8197999164</t>
  </si>
  <si>
    <t>9439176616</t>
  </si>
  <si>
    <t>7008264179</t>
  </si>
  <si>
    <t>8144982755</t>
  </si>
  <si>
    <t>9937040274</t>
  </si>
  <si>
    <t>9937880275</t>
  </si>
  <si>
    <t>9078410295</t>
  </si>
  <si>
    <t>6372243038</t>
  </si>
  <si>
    <t>7008575662</t>
  </si>
  <si>
    <t>7873078742</t>
  </si>
  <si>
    <t>7205058091</t>
  </si>
  <si>
    <t>9583610275</t>
  </si>
  <si>
    <t>8249195284</t>
  </si>
  <si>
    <t>9437507527</t>
  </si>
  <si>
    <t>9178359563</t>
  </si>
  <si>
    <t>7055986777</t>
  </si>
  <si>
    <t>8085211885</t>
  </si>
  <si>
    <t>9583415001</t>
  </si>
  <si>
    <t>9338015001</t>
  </si>
  <si>
    <t>9337105732</t>
  </si>
  <si>
    <t>9438029281</t>
  </si>
  <si>
    <t>9437468860</t>
  </si>
  <si>
    <t>9078297630</t>
  </si>
  <si>
    <t>9078989299</t>
  </si>
  <si>
    <t>9686241007</t>
  </si>
  <si>
    <t>9686241404</t>
  </si>
  <si>
    <t>9438244603</t>
  </si>
  <si>
    <t>9437012244</t>
  </si>
  <si>
    <t>9337774205</t>
  </si>
  <si>
    <t>9438019402</t>
  </si>
  <si>
    <t>9853092244</t>
  </si>
  <si>
    <t>7008319826</t>
  </si>
  <si>
    <t>8895263532</t>
  </si>
  <si>
    <t>7008378511</t>
  </si>
  <si>
    <t>9348035959</t>
  </si>
  <si>
    <t>9861777427</t>
  </si>
  <si>
    <t>9437962200</t>
  </si>
  <si>
    <t>7008807287</t>
  </si>
  <si>
    <t>7604077477</t>
  </si>
  <si>
    <t>9438323406</t>
  </si>
  <si>
    <t>9437216329</t>
  </si>
  <si>
    <t>7978724830</t>
  </si>
  <si>
    <t>7008809551</t>
  </si>
  <si>
    <t>8847896061</t>
  </si>
  <si>
    <t>9014178828</t>
  </si>
  <si>
    <t>9533917182</t>
  </si>
  <si>
    <t>9090459062</t>
  </si>
  <si>
    <t>8249217240</t>
  </si>
  <si>
    <t>9937066105</t>
  </si>
  <si>
    <t>9937044105</t>
  </si>
  <si>
    <t>8895659178</t>
  </si>
  <si>
    <t>7978637070</t>
  </si>
  <si>
    <t>9769250405</t>
  </si>
  <si>
    <t>9769249632</t>
  </si>
  <si>
    <t>9250580108</t>
  </si>
  <si>
    <t>9853182392</t>
  </si>
  <si>
    <t>7044064403</t>
  </si>
  <si>
    <t>9962613053</t>
  </si>
  <si>
    <t>9611101015</t>
  </si>
  <si>
    <t>8895065111</t>
  </si>
  <si>
    <t>7978048060</t>
  </si>
  <si>
    <t>8144035120</t>
  </si>
  <si>
    <t>9337896660</t>
  </si>
  <si>
    <t>7381032575</t>
  </si>
  <si>
    <t>9937409838</t>
  </si>
  <si>
    <t>7683990021</t>
  </si>
  <si>
    <t>9937202204</t>
  </si>
  <si>
    <t>8984144297</t>
  </si>
  <si>
    <t>7077703124</t>
  </si>
  <si>
    <t>7077703224</t>
  </si>
  <si>
    <t>6370073030</t>
  </si>
  <si>
    <t>6370372018</t>
  </si>
  <si>
    <t>9668794136</t>
  </si>
  <si>
    <t>9658640169</t>
  </si>
  <si>
    <t>7719375164</t>
  </si>
  <si>
    <t>8910644347</t>
  </si>
  <si>
    <t>9900170788</t>
  </si>
  <si>
    <t>8861511630</t>
  </si>
  <si>
    <t>9090761112</t>
  </si>
  <si>
    <t>7008559468</t>
  </si>
  <si>
    <t>8895554050</t>
  </si>
  <si>
    <t>8018127441</t>
  </si>
  <si>
    <t>9668013693</t>
  </si>
  <si>
    <t>9439858663</t>
  </si>
  <si>
    <t>8981422703</t>
  </si>
  <si>
    <t>9437445426</t>
  </si>
  <si>
    <t>7008472192</t>
  </si>
  <si>
    <t>6582087949</t>
  </si>
  <si>
    <t>6581377106</t>
  </si>
  <si>
    <t>8527162452</t>
  </si>
  <si>
    <t>9871498132</t>
  </si>
  <si>
    <t>9619056339</t>
  </si>
  <si>
    <t>7207540359</t>
  </si>
  <si>
    <t>9338811577</t>
  </si>
  <si>
    <t>7008140537</t>
  </si>
  <si>
    <t>9778105718</t>
  </si>
  <si>
    <t>8249353874</t>
  </si>
  <si>
    <t>9439966433</t>
  </si>
  <si>
    <t>9827515471</t>
  </si>
  <si>
    <t>8527725444</t>
  </si>
  <si>
    <t>9811964561</t>
  </si>
  <si>
    <t>8917385785</t>
  </si>
  <si>
    <t>9937058579</t>
  </si>
  <si>
    <t>9731311855</t>
  </si>
  <si>
    <t>9742904000</t>
  </si>
  <si>
    <t>8897246969</t>
  </si>
  <si>
    <t>9573824516</t>
  </si>
  <si>
    <t>9980579579</t>
  </si>
  <si>
    <t>9845819125</t>
  </si>
  <si>
    <t>9337122010</t>
  </si>
  <si>
    <t>7873777839</t>
  </si>
  <si>
    <t>9777774443</t>
  </si>
  <si>
    <t>9437717777</t>
  </si>
  <si>
    <t>9439924525</t>
  </si>
  <si>
    <t>9718591256</t>
  </si>
  <si>
    <t>9078823627</t>
  </si>
  <si>
    <t>9438610333</t>
  </si>
  <si>
    <t>9438564440</t>
  </si>
  <si>
    <t>6370182723</t>
  </si>
  <si>
    <t>8327705691</t>
  </si>
  <si>
    <t>Himadri Samantray</t>
  </si>
  <si>
    <t>Hemanta Kumar Samantaray</t>
  </si>
  <si>
    <t>9668205151</t>
  </si>
  <si>
    <t>8456961144</t>
  </si>
  <si>
    <t>8144572084</t>
  </si>
  <si>
    <t>9668012852</t>
  </si>
  <si>
    <t>7606878081</t>
  </si>
  <si>
    <t>7681835545</t>
  </si>
  <si>
    <t>9506636633</t>
  </si>
  <si>
    <t>9506020234</t>
  </si>
  <si>
    <t>8763499135</t>
  </si>
  <si>
    <t>9090675655</t>
  </si>
  <si>
    <t>9654171802</t>
  </si>
  <si>
    <t>7978054360</t>
  </si>
  <si>
    <t>9861689398</t>
  </si>
  <si>
    <t>9861598225</t>
  </si>
  <si>
    <t>9437242483</t>
  </si>
  <si>
    <t>7684862628</t>
  </si>
  <si>
    <t>8984481112</t>
  </si>
  <si>
    <t>9348940677</t>
  </si>
  <si>
    <t>9437627771</t>
  </si>
  <si>
    <t>8457951975</t>
  </si>
  <si>
    <t>8985970117</t>
  </si>
  <si>
    <t>9502547286</t>
  </si>
  <si>
    <t>9337197610</t>
  </si>
  <si>
    <t>9078072905</t>
  </si>
  <si>
    <t>7381012176</t>
  </si>
  <si>
    <t>9337518811</t>
  </si>
  <si>
    <t>7008615501</t>
  </si>
  <si>
    <t>9437297600</t>
  </si>
  <si>
    <t>7978948490</t>
  </si>
  <si>
    <t>9439339036</t>
  </si>
  <si>
    <t>7008197550</t>
  </si>
  <si>
    <t>9650439992</t>
  </si>
  <si>
    <t>9871434747</t>
  </si>
  <si>
    <t>9674749710</t>
  </si>
  <si>
    <t>9748479720</t>
  </si>
  <si>
    <t>7735324980</t>
  </si>
  <si>
    <t>9777010387</t>
  </si>
  <si>
    <t>7982227478</t>
  </si>
  <si>
    <t>8076092338</t>
  </si>
  <si>
    <t>9937124561</t>
  </si>
  <si>
    <t>9556986974</t>
  </si>
  <si>
    <t>7894713760</t>
  </si>
  <si>
    <t>7894713248</t>
  </si>
  <si>
    <t>9937794028</t>
  </si>
  <si>
    <t>9437569698</t>
  </si>
  <si>
    <t>22228225860</t>
  </si>
  <si>
    <t>7327094236</t>
  </si>
  <si>
    <t>9897393509</t>
  </si>
  <si>
    <t>8979692961</t>
  </si>
  <si>
    <t>9776999996</t>
  </si>
  <si>
    <t>9692699966</t>
  </si>
  <si>
    <t>7608082006</t>
  </si>
  <si>
    <t>9692637894</t>
  </si>
  <si>
    <t>9938103890</t>
  </si>
  <si>
    <t>9663677800</t>
  </si>
  <si>
    <t>7752055655</t>
  </si>
  <si>
    <t>9556953421</t>
  </si>
  <si>
    <t>7867081021</t>
  </si>
  <si>
    <t>9080639336</t>
  </si>
  <si>
    <t>9437757705</t>
  </si>
  <si>
    <t>7978628179</t>
  </si>
  <si>
    <t>9778071011</t>
  </si>
  <si>
    <t>9938912210</t>
  </si>
  <si>
    <t>9437474703</t>
  </si>
  <si>
    <t>8763359383</t>
  </si>
  <si>
    <t>9861392150</t>
  </si>
  <si>
    <t>9051813698</t>
  </si>
  <si>
    <t>9111001801</t>
  </si>
  <si>
    <t>8018379965</t>
  </si>
  <si>
    <t>9650840800</t>
  </si>
  <si>
    <t>9650840846</t>
  </si>
  <si>
    <t>9538483838</t>
  </si>
  <si>
    <t>9861579030</t>
  </si>
  <si>
    <t>6372924847</t>
  </si>
  <si>
    <t>8249909317</t>
  </si>
  <si>
    <t>7978052904</t>
  </si>
  <si>
    <t>9337704848</t>
  </si>
  <si>
    <t>9692925692</t>
  </si>
  <si>
    <t>7735525692</t>
  </si>
  <si>
    <t>7043270030</t>
  </si>
  <si>
    <t>9687528706</t>
  </si>
  <si>
    <t>7008950685</t>
  </si>
  <si>
    <t>8118031599</t>
  </si>
  <si>
    <t>9437319684</t>
  </si>
  <si>
    <t>9556504287</t>
  </si>
  <si>
    <t>9771469213</t>
  </si>
  <si>
    <t>8249186209</t>
  </si>
  <si>
    <t>9438917468</t>
  </si>
  <si>
    <t>9337403910</t>
  </si>
  <si>
    <t>9773910221</t>
  </si>
  <si>
    <t>9999838879</t>
  </si>
  <si>
    <t>9090000038</t>
  </si>
  <si>
    <t>9090122222</t>
  </si>
  <si>
    <t>8582639218</t>
  </si>
  <si>
    <t>findchan@icloud.com</t>
  </si>
  <si>
    <t>8144200428</t>
  </si>
  <si>
    <t>8328911983</t>
  </si>
  <si>
    <t>9437113517</t>
  </si>
  <si>
    <t>9338315546</t>
  </si>
  <si>
    <t>9439826392</t>
  </si>
  <si>
    <t>9873273222</t>
  </si>
  <si>
    <t>9953273222</t>
  </si>
  <si>
    <t>9437022539</t>
  </si>
  <si>
    <t>7381351872</t>
  </si>
  <si>
    <t>7325844417</t>
  </si>
  <si>
    <t>8908015444</t>
  </si>
  <si>
    <t>9853968178</t>
  </si>
  <si>
    <t>7008227184</t>
  </si>
  <si>
    <t>7008403836</t>
  </si>
  <si>
    <t>9861736099</t>
  </si>
  <si>
    <t>9437058663</t>
  </si>
  <si>
    <t>9439201387</t>
  </si>
  <si>
    <t>8895258502</t>
  </si>
  <si>
    <t>8763444277</t>
  </si>
  <si>
    <t>6370902525</t>
  </si>
  <si>
    <t>7682811811</t>
  </si>
  <si>
    <t>7682848118</t>
  </si>
  <si>
    <t>8917599432</t>
  </si>
  <si>
    <t>8917599362</t>
  </si>
  <si>
    <t>8884158639</t>
  </si>
  <si>
    <t>8884157639</t>
  </si>
  <si>
    <t>9776910000</t>
  </si>
  <si>
    <t>9776920000</t>
  </si>
  <si>
    <t>9867458679</t>
  </si>
  <si>
    <t>9937307424</t>
  </si>
  <si>
    <t>9078800118</t>
  </si>
  <si>
    <t>9078800117</t>
  </si>
  <si>
    <t>9437155625</t>
  </si>
  <si>
    <t>9439727428</t>
  </si>
  <si>
    <t>8596829184</t>
  </si>
  <si>
    <t>9827762443</t>
  </si>
  <si>
    <t>9439277288</t>
  </si>
  <si>
    <t>7978829534</t>
  </si>
  <si>
    <t>9934011491</t>
  </si>
  <si>
    <t>8709517844</t>
  </si>
  <si>
    <t>9892712329</t>
  </si>
  <si>
    <t>9833115848</t>
  </si>
  <si>
    <t>8328899198</t>
  </si>
  <si>
    <t>8106020503</t>
  </si>
  <si>
    <t>8144395490</t>
  </si>
  <si>
    <t>8017215197</t>
  </si>
  <si>
    <t>9040445935</t>
  </si>
  <si>
    <t>8093062942</t>
  </si>
  <si>
    <t>7978606061</t>
  </si>
  <si>
    <t>8249892422</t>
  </si>
  <si>
    <t>9776000055</t>
  </si>
  <si>
    <t>9437295555</t>
  </si>
  <si>
    <t>6370144203</t>
  </si>
  <si>
    <t>6371539035</t>
  </si>
  <si>
    <t>9937024000</t>
  </si>
  <si>
    <t>9437082452</t>
  </si>
  <si>
    <t>9090806600</t>
  </si>
  <si>
    <t>9437952976</t>
  </si>
  <si>
    <t>7008937575</t>
  </si>
  <si>
    <t>9778475705</t>
  </si>
  <si>
    <t>9437022830</t>
  </si>
  <si>
    <t>9437044822</t>
  </si>
  <si>
    <t>9764105755</t>
  </si>
  <si>
    <t>7799338396</t>
  </si>
  <si>
    <t>8984025215</t>
  </si>
  <si>
    <t>9090390419</t>
  </si>
  <si>
    <t>9437056779</t>
  </si>
  <si>
    <t>9437166855</t>
  </si>
  <si>
    <t>9330243029</t>
  </si>
  <si>
    <t>8967676344</t>
  </si>
  <si>
    <t>6371637279</t>
  </si>
  <si>
    <t>9776512776</t>
  </si>
  <si>
    <t>9853249677</t>
  </si>
  <si>
    <t>9437671442</t>
  </si>
  <si>
    <t>9937331731</t>
  </si>
  <si>
    <t>9438604056</t>
  </si>
  <si>
    <t>7978422393</t>
  </si>
  <si>
    <t>6370112801</t>
  </si>
  <si>
    <t>8884404628</t>
  </si>
  <si>
    <t>8884404629</t>
  </si>
  <si>
    <t>9861071274</t>
  </si>
  <si>
    <t>8249657198</t>
  </si>
  <si>
    <t>9980460941</t>
  </si>
  <si>
    <t>9861412203</t>
  </si>
  <si>
    <t>6378204114</t>
  </si>
  <si>
    <t>9861313080</t>
  </si>
  <si>
    <t>9583318204</t>
  </si>
  <si>
    <t>9437026922</t>
  </si>
  <si>
    <t>9438385655</t>
  </si>
  <si>
    <t>9776981888</t>
  </si>
  <si>
    <t>9776544277</t>
  </si>
  <si>
    <t>9437882222</t>
  </si>
  <si>
    <t>9776800007</t>
  </si>
  <si>
    <t>9861031642</t>
  </si>
  <si>
    <t>9040368926</t>
  </si>
  <si>
    <t>9556977058</t>
  </si>
  <si>
    <t>8917272202</t>
  </si>
  <si>
    <t>Taluchha Jagannath Mohapatra</t>
  </si>
  <si>
    <t>9861139392</t>
  </si>
  <si>
    <t>Taluchha Sasmita Mohapatra</t>
  </si>
  <si>
    <t>9438080244</t>
  </si>
  <si>
    <t>9861061093</t>
  </si>
  <si>
    <t>9040361093</t>
  </si>
  <si>
    <t>9178450223</t>
  </si>
  <si>
    <t>9959481518</t>
  </si>
  <si>
    <t>9937838007</t>
  </si>
  <si>
    <t>9776018007</t>
  </si>
  <si>
    <t>9439857500</t>
  </si>
  <si>
    <t>8895697100</t>
  </si>
  <si>
    <t>9861770504</t>
  </si>
  <si>
    <t>9853923314</t>
  </si>
  <si>
    <t>743970208863</t>
  </si>
  <si>
    <t>9123144182</t>
  </si>
  <si>
    <t>9238384021</t>
  </si>
  <si>
    <t>8847817080</t>
  </si>
  <si>
    <t>9437528111</t>
  </si>
  <si>
    <t>6370737141</t>
  </si>
  <si>
    <t>9699504781</t>
  </si>
  <si>
    <t>7030993294</t>
  </si>
  <si>
    <t>9861671856</t>
  </si>
  <si>
    <t>8018090624</t>
  </si>
  <si>
    <t>9337837143</t>
  </si>
  <si>
    <t>9692032718</t>
  </si>
  <si>
    <t>8260685045</t>
  </si>
  <si>
    <t>9861033384</t>
  </si>
  <si>
    <t>9861233382</t>
  </si>
  <si>
    <t>9937287876</t>
  </si>
  <si>
    <t>9078756999</t>
  </si>
  <si>
    <t>9437051001</t>
  </si>
  <si>
    <t>9861374220</t>
  </si>
  <si>
    <t>9861228175</t>
  </si>
  <si>
    <t>9861828175</t>
  </si>
  <si>
    <t>7574818147</t>
  </si>
  <si>
    <t>9438048853</t>
  </si>
  <si>
    <t>8144951256</t>
  </si>
  <si>
    <t>8144627944</t>
  </si>
  <si>
    <t>9437048492</t>
  </si>
  <si>
    <t>8895349197</t>
  </si>
  <si>
    <t>9776677339</t>
  </si>
  <si>
    <t>8917688698</t>
  </si>
  <si>
    <t>9937007057</t>
  </si>
  <si>
    <t>6371333692</t>
  </si>
  <si>
    <t>9777447810</t>
  </si>
  <si>
    <t>9439487441</t>
  </si>
  <si>
    <t>9884609500</t>
  </si>
  <si>
    <t>9861688684</t>
  </si>
  <si>
    <t>7205310455</t>
  </si>
  <si>
    <t>9937292303</t>
  </si>
  <si>
    <t>9861354703</t>
  </si>
  <si>
    <t>9439465649</t>
  </si>
  <si>
    <t>9937280001</t>
  </si>
  <si>
    <t>9437551122</t>
  </si>
  <si>
    <t>9007898767</t>
  </si>
  <si>
    <t>9831114070</t>
  </si>
  <si>
    <t>8094006055</t>
  </si>
  <si>
    <t>8094786055</t>
  </si>
  <si>
    <t>9620766644</t>
  </si>
  <si>
    <t>9620466644</t>
  </si>
  <si>
    <t>9438334388</t>
  </si>
  <si>
    <t>9556125170</t>
  </si>
  <si>
    <t>9437162430</t>
  </si>
  <si>
    <t>9437157430</t>
  </si>
  <si>
    <t>9937010798</t>
  </si>
  <si>
    <t>8456071151</t>
  </si>
  <si>
    <t>9776400009</t>
  </si>
  <si>
    <t>7381012009</t>
  </si>
  <si>
    <t>9853287755</t>
  </si>
  <si>
    <t>9437121570</t>
  </si>
  <si>
    <t>9668522052</t>
  </si>
  <si>
    <t>8861690067</t>
  </si>
  <si>
    <t>8105088871</t>
  </si>
  <si>
    <t>8884683775</t>
  </si>
  <si>
    <t>7406146411</t>
  </si>
  <si>
    <t>6588465942</t>
  </si>
  <si>
    <t>9556061380</t>
  </si>
  <si>
    <t>7004372019</t>
  </si>
  <si>
    <t>9471576816</t>
  </si>
  <si>
    <t>9078000678</t>
  </si>
  <si>
    <t>9861945378</t>
  </si>
  <si>
    <t>8917378527</t>
  </si>
  <si>
    <t>6372813599</t>
  </si>
  <si>
    <t>8592869585</t>
  </si>
  <si>
    <t>9558605863</t>
  </si>
  <si>
    <t>9861007293</t>
  </si>
  <si>
    <t>7008560544</t>
  </si>
  <si>
    <t>9438089891</t>
  </si>
  <si>
    <t>7205709847</t>
  </si>
  <si>
    <t>9007016060</t>
  </si>
  <si>
    <t>9861579782</t>
  </si>
  <si>
    <t>6290293619</t>
  </si>
  <si>
    <t>9337391630</t>
  </si>
  <si>
    <t>9692904455</t>
  </si>
  <si>
    <t>9861633110</t>
  </si>
  <si>
    <t>9337814914</t>
  </si>
  <si>
    <t>7008875699</t>
  </si>
  <si>
    <t>9658742701</t>
  </si>
  <si>
    <t>7077236416</t>
  </si>
  <si>
    <t>8984694508</t>
  </si>
  <si>
    <t>8114924238</t>
  </si>
  <si>
    <t>7978347979</t>
  </si>
  <si>
    <t>9337903720</t>
  </si>
  <si>
    <t>9861262546</t>
  </si>
  <si>
    <t>9776531827</t>
  </si>
  <si>
    <t>9776312020</t>
  </si>
  <si>
    <t>9583507686</t>
  </si>
  <si>
    <t>9337024272</t>
  </si>
  <si>
    <t>9776312233</t>
  </si>
  <si>
    <t>9777565025</t>
  </si>
  <si>
    <t>9776061516</t>
  </si>
  <si>
    <t>9437010933</t>
  </si>
  <si>
    <t>9937525550</t>
  </si>
  <si>
    <t>7606083429</t>
  </si>
  <si>
    <t>8186001602</t>
  </si>
  <si>
    <t>9938744390</t>
  </si>
  <si>
    <t>7735835530</t>
  </si>
  <si>
    <t>9178221756</t>
  </si>
  <si>
    <t>8455803284</t>
  </si>
  <si>
    <t>9437306245</t>
  </si>
  <si>
    <t>7978128935</t>
  </si>
  <si>
    <t>8249472267</t>
  </si>
  <si>
    <t>8328926692</t>
  </si>
  <si>
    <t>7852930750</t>
  </si>
  <si>
    <t>7682833172</t>
  </si>
  <si>
    <t>7894433802</t>
  </si>
  <si>
    <t>9937452525</t>
  </si>
  <si>
    <t>9937424577</t>
  </si>
  <si>
    <t>9438567730</t>
  </si>
  <si>
    <t>9861119907</t>
  </si>
  <si>
    <t>7327067611</t>
  </si>
  <si>
    <t>9121615847</t>
  </si>
  <si>
    <t>8658130588</t>
  </si>
  <si>
    <t>9692479892</t>
  </si>
  <si>
    <t>8847830028</t>
  </si>
  <si>
    <t>9439793244</t>
  </si>
  <si>
    <t>8763091191</t>
  </si>
  <si>
    <t>9090909059</t>
  </si>
  <si>
    <t>9090900259</t>
  </si>
  <si>
    <t>9437032291</t>
  </si>
  <si>
    <t>9437042291</t>
  </si>
  <si>
    <t>9437139470</t>
  </si>
  <si>
    <t>9348139894</t>
  </si>
  <si>
    <t>9818098935</t>
  </si>
  <si>
    <t>7331110977</t>
  </si>
  <si>
    <t>7377783323</t>
  </si>
  <si>
    <t>9090426323</t>
  </si>
  <si>
    <t>9861148165</t>
  </si>
  <si>
    <t>9338277666</t>
  </si>
  <si>
    <t>9937040459</t>
  </si>
  <si>
    <t>9437488459</t>
  </si>
  <si>
    <t>9937302727</t>
  </si>
  <si>
    <t>9938466177</t>
  </si>
  <si>
    <t>8637276091</t>
  </si>
  <si>
    <t>9937195871</t>
  </si>
  <si>
    <t>9937195830</t>
  </si>
  <si>
    <t>9776240454</t>
  </si>
  <si>
    <t>9337847481</t>
  </si>
  <si>
    <t>7008646560</t>
  </si>
  <si>
    <t>9668682840</t>
  </si>
  <si>
    <t>9263632193</t>
  </si>
  <si>
    <t>9546010180</t>
  </si>
  <si>
    <t>9438359534</t>
  </si>
  <si>
    <t>9337400074</t>
  </si>
  <si>
    <t>8763356680</t>
  </si>
  <si>
    <t>8249358583</t>
  </si>
  <si>
    <t>9437654299</t>
  </si>
  <si>
    <t>8763423900</t>
  </si>
  <si>
    <t>9861323721</t>
  </si>
  <si>
    <t>9861322721</t>
  </si>
  <si>
    <t>9437579092</t>
  </si>
  <si>
    <t>8456086397</t>
  </si>
  <si>
    <t>9438161276</t>
  </si>
  <si>
    <t>7008279881</t>
  </si>
  <si>
    <t>9438671073</t>
  </si>
  <si>
    <t>8895276855</t>
  </si>
  <si>
    <t>9163396566</t>
  </si>
  <si>
    <t>9010279639</t>
  </si>
  <si>
    <t>7894440336</t>
  </si>
  <si>
    <t>7894470960</t>
  </si>
  <si>
    <t>8917632817</t>
  </si>
  <si>
    <t>9337830367</t>
  </si>
  <si>
    <t>9938674752</t>
  </si>
  <si>
    <t>9861422492</t>
  </si>
  <si>
    <t>7008844074</t>
  </si>
  <si>
    <t>7008691361</t>
  </si>
  <si>
    <t>8722676005</t>
  </si>
  <si>
    <t>9040076999</t>
  </si>
  <si>
    <t>9437065979</t>
  </si>
  <si>
    <t>8456909583</t>
  </si>
  <si>
    <t>8604182832</t>
  </si>
  <si>
    <t>9937088057</t>
  </si>
  <si>
    <t>8895418280</t>
  </si>
  <si>
    <t>9937943775</t>
  </si>
  <si>
    <t>7683893676</t>
  </si>
  <si>
    <t>9861877799</t>
  </si>
  <si>
    <t>9861208979</t>
  </si>
  <si>
    <t>9886643848</t>
  </si>
  <si>
    <t>9439946710</t>
  </si>
  <si>
    <t>9437053551</t>
  </si>
  <si>
    <t>9338189377</t>
  </si>
  <si>
    <t>8961199883</t>
  </si>
  <si>
    <t>7003318271</t>
  </si>
  <si>
    <t>7873000008</t>
  </si>
  <si>
    <t>8018968947</t>
  </si>
  <si>
    <t>8018789415</t>
  </si>
  <si>
    <t>6370473680</t>
  </si>
  <si>
    <t>9437565929</t>
  </si>
  <si>
    <t>7381014488</t>
  </si>
  <si>
    <t>9124913705</t>
  </si>
  <si>
    <t>8260101468</t>
  </si>
  <si>
    <t>7024140828</t>
  </si>
  <si>
    <t>9777660004</t>
  </si>
  <si>
    <t>8895554444</t>
  </si>
  <si>
    <t>9776494444</t>
  </si>
  <si>
    <t>9937180000</t>
  </si>
  <si>
    <t>8114333334</t>
  </si>
  <si>
    <t>9930529082</t>
  </si>
  <si>
    <t>9437468987</t>
  </si>
  <si>
    <t>6372126645</t>
  </si>
  <si>
    <t>9658439856</t>
  </si>
  <si>
    <t>8457923361</t>
  </si>
  <si>
    <t>9337663163</t>
  </si>
  <si>
    <t>9861159151</t>
  </si>
  <si>
    <t>7537001101</t>
  </si>
  <si>
    <t>9437191985</t>
  </si>
  <si>
    <t>9439955555</t>
  </si>
  <si>
    <t>9439012003</t>
  </si>
  <si>
    <t>9348396700</t>
  </si>
  <si>
    <t>7008667708</t>
  </si>
  <si>
    <t>9945605217</t>
  </si>
  <si>
    <t>9945088902</t>
  </si>
  <si>
    <t>9437919679</t>
  </si>
  <si>
    <t>7022044945</t>
  </si>
  <si>
    <t>7022044946</t>
  </si>
  <si>
    <t>8763185710</t>
  </si>
  <si>
    <t>9078813467</t>
  </si>
  <si>
    <t>9643430098</t>
  </si>
  <si>
    <t>9643430074</t>
  </si>
  <si>
    <t>9439302277</t>
  </si>
  <si>
    <t>9861145600</t>
  </si>
  <si>
    <t>8795939860</t>
  </si>
  <si>
    <t>8299292342</t>
  </si>
  <si>
    <t>8895622522</t>
  </si>
  <si>
    <t>7735806435</t>
  </si>
  <si>
    <t>8280290001</t>
  </si>
  <si>
    <t>8861552082</t>
  </si>
  <si>
    <t>9007835790</t>
  </si>
  <si>
    <t>9051357005</t>
  </si>
  <si>
    <t>9972011600</t>
  </si>
  <si>
    <t>9980799175</t>
  </si>
  <si>
    <t>9437057545</t>
  </si>
  <si>
    <t>9861058434</t>
  </si>
  <si>
    <t>9861250304</t>
  </si>
  <si>
    <t>8249462158</t>
  </si>
  <si>
    <t>9833035455</t>
  </si>
  <si>
    <t>9833093391</t>
  </si>
  <si>
    <t>9776477334</t>
  </si>
  <si>
    <t>8908532800</t>
  </si>
  <si>
    <t>9438066967</t>
  </si>
  <si>
    <t>9938517701</t>
  </si>
  <si>
    <t>9438376892</t>
  </si>
  <si>
    <t>9341911989</t>
  </si>
  <si>
    <t>7799505569</t>
  </si>
  <si>
    <t>7032069350</t>
  </si>
  <si>
    <t>9437005228</t>
  </si>
  <si>
    <t>8984313888</t>
  </si>
  <si>
    <t>7077702023</t>
  </si>
  <si>
    <t>7077703023</t>
  </si>
  <si>
    <t>8249969764</t>
  </si>
  <si>
    <t>7978962865</t>
  </si>
  <si>
    <t>8895600007</t>
  </si>
  <si>
    <t>8455937770</t>
  </si>
  <si>
    <t>9338221670</t>
  </si>
  <si>
    <t>9000807928</t>
  </si>
  <si>
    <t>9902773700</t>
  </si>
  <si>
    <t>8763003329</t>
  </si>
  <si>
    <t>9658609495</t>
  </si>
  <si>
    <t>9937740401</t>
  </si>
  <si>
    <t>9741424846</t>
  </si>
  <si>
    <t>7894536683</t>
  </si>
  <si>
    <t>9438290815</t>
  </si>
  <si>
    <t>9337029356</t>
  </si>
  <si>
    <t>9439477882</t>
  </si>
  <si>
    <t>9439284524</t>
  </si>
  <si>
    <t>9853757076</t>
  </si>
  <si>
    <t>8895373622</t>
  </si>
  <si>
    <t>9040088972</t>
  </si>
  <si>
    <t>7328836034</t>
  </si>
  <si>
    <t>7978399545</t>
  </si>
  <si>
    <t>7377025026</t>
  </si>
  <si>
    <t>9238011338</t>
  </si>
  <si>
    <t>7008489961</t>
  </si>
  <si>
    <t>9583189688</t>
  </si>
  <si>
    <t>6371776598</t>
  </si>
  <si>
    <t>9337474740</t>
  </si>
  <si>
    <t>9040837677</t>
  </si>
  <si>
    <t>8458021813</t>
  </si>
  <si>
    <t>7978381166</t>
  </si>
  <si>
    <t>7008891344</t>
  </si>
  <si>
    <t>9348123250</t>
  </si>
  <si>
    <t>9348958266</t>
  </si>
  <si>
    <t>9886841333</t>
  </si>
  <si>
    <t>9886842333</t>
  </si>
  <si>
    <t>9337574993</t>
  </si>
  <si>
    <t>9937000210</t>
  </si>
  <si>
    <t>9937143057</t>
  </si>
  <si>
    <t>8908013222</t>
  </si>
  <si>
    <t>9778306586</t>
  </si>
  <si>
    <t>9438677524</t>
  </si>
  <si>
    <t>7550077524</t>
  </si>
  <si>
    <t>9437135511</t>
  </si>
  <si>
    <t>9438734480</t>
  </si>
  <si>
    <t>9583030333</t>
  </si>
  <si>
    <t>9821029394</t>
  </si>
  <si>
    <t>9337420140</t>
  </si>
  <si>
    <t>8249409480</t>
  </si>
  <si>
    <t>9937068688</t>
  </si>
  <si>
    <t>9437016861</t>
  </si>
  <si>
    <t>9967599690</t>
  </si>
  <si>
    <t>8692913366</t>
  </si>
  <si>
    <t>8820588659</t>
  </si>
  <si>
    <t>8260302191</t>
  </si>
  <si>
    <t>9937041805</t>
  </si>
  <si>
    <t>9090199321</t>
  </si>
  <si>
    <t>7077000108</t>
  </si>
  <si>
    <t>9439624610</t>
  </si>
  <si>
    <t>7008875954</t>
  </si>
  <si>
    <t>9776000028</t>
  </si>
  <si>
    <t>8763922222</t>
  </si>
  <si>
    <t>9910467640</t>
  </si>
  <si>
    <t>9937469942</t>
  </si>
  <si>
    <t>9438527720</t>
  </si>
  <si>
    <t>9439893858</t>
  </si>
  <si>
    <t>9853802157</t>
  </si>
  <si>
    <t>9853802167</t>
  </si>
  <si>
    <t>9937066325</t>
  </si>
  <si>
    <t>7606827840</t>
  </si>
  <si>
    <t>8249908564</t>
  </si>
  <si>
    <t>9437076543</t>
  </si>
  <si>
    <t>9437049990</t>
  </si>
  <si>
    <t>GOURAV MOHAPATRA</t>
  </si>
  <si>
    <t>SUPRIM MOHAPATRA</t>
  </si>
  <si>
    <t>suprim4u@gmail.com</t>
  </si>
  <si>
    <t>9776080213</t>
  </si>
  <si>
    <t>BARSHA BAISAKHI NAYAK</t>
  </si>
  <si>
    <t>barshanayak804@gmail.com</t>
  </si>
  <si>
    <t>9437423267</t>
  </si>
  <si>
    <t>8197430774</t>
  </si>
  <si>
    <t>8197918052</t>
  </si>
  <si>
    <t>9999330769</t>
  </si>
  <si>
    <t>7859869243</t>
  </si>
  <si>
    <t>9338224808</t>
  </si>
  <si>
    <t>8917357072</t>
  </si>
  <si>
    <t>9423774013</t>
  </si>
  <si>
    <t>7387662880</t>
  </si>
  <si>
    <t>9937394144</t>
  </si>
  <si>
    <t>9437479437</t>
  </si>
  <si>
    <t>9438653900</t>
  </si>
  <si>
    <t>9937821426</t>
  </si>
  <si>
    <t>8599019030</t>
  </si>
  <si>
    <t>9692364055</t>
  </si>
  <si>
    <t>9861047349</t>
  </si>
  <si>
    <t>8095968457</t>
  </si>
  <si>
    <t>8095968536</t>
  </si>
  <si>
    <t>7978030575</t>
  </si>
  <si>
    <t>7978862173</t>
  </si>
  <si>
    <t>6370599233</t>
  </si>
  <si>
    <t>7008227787</t>
  </si>
  <si>
    <t>9938054824</t>
  </si>
  <si>
    <t>9938819550</t>
  </si>
  <si>
    <t>9437362624</t>
  </si>
  <si>
    <t>9777148140</t>
  </si>
  <si>
    <t>9437074739</t>
  </si>
  <si>
    <t>9040550729</t>
  </si>
  <si>
    <t>9308616880</t>
  </si>
  <si>
    <t>9308861044</t>
  </si>
  <si>
    <t>9535066550</t>
  </si>
  <si>
    <t>7327914814</t>
  </si>
  <si>
    <t>9337321941</t>
  </si>
  <si>
    <t>9338823203</t>
  </si>
  <si>
    <t>9776916772</t>
  </si>
  <si>
    <t>9040070035</t>
  </si>
  <si>
    <t>8917411586</t>
  </si>
  <si>
    <t>7735104015</t>
  </si>
  <si>
    <t>9163619900</t>
  </si>
  <si>
    <t>9830120326</t>
  </si>
  <si>
    <t>9971394949</t>
  </si>
  <si>
    <t>9971394848</t>
  </si>
  <si>
    <t>8007300031</t>
  </si>
  <si>
    <t>9049076336</t>
  </si>
  <si>
    <t>9437141266</t>
  </si>
  <si>
    <t>7008356004</t>
  </si>
  <si>
    <t>9040060527</t>
  </si>
  <si>
    <t>7873070355</t>
  </si>
  <si>
    <t>9438906118</t>
  </si>
  <si>
    <t>9861240589</t>
  </si>
  <si>
    <t>9439861606</t>
  </si>
  <si>
    <t>9437609727</t>
  </si>
  <si>
    <t>8800826195</t>
  </si>
  <si>
    <t>8454845804</t>
  </si>
  <si>
    <t>8800392737</t>
  </si>
  <si>
    <t>8824644660</t>
  </si>
  <si>
    <t>9437195851</t>
  </si>
  <si>
    <t>9040095853</t>
  </si>
  <si>
    <t>9437003469</t>
  </si>
  <si>
    <t>9437136599</t>
  </si>
  <si>
    <t>9238840455</t>
  </si>
  <si>
    <t>9238585925</t>
  </si>
  <si>
    <t>9937052855</t>
  </si>
  <si>
    <t>9556415345</t>
  </si>
  <si>
    <t>9437074737</t>
  </si>
  <si>
    <t>9438386666</t>
  </si>
  <si>
    <t>9937089321</t>
  </si>
  <si>
    <t>9437756965</t>
  </si>
  <si>
    <t>9437491111</t>
  </si>
  <si>
    <t>9439000777</t>
  </si>
  <si>
    <t>7719935550</t>
  </si>
  <si>
    <t>7894092083</t>
  </si>
  <si>
    <t>9711278279</t>
  </si>
  <si>
    <t>8375978445</t>
  </si>
  <si>
    <t>9073934800</t>
  </si>
  <si>
    <t>9439495995</t>
  </si>
  <si>
    <t>9937146325</t>
  </si>
  <si>
    <t>9178464825</t>
  </si>
  <si>
    <t>8847831375</t>
  </si>
  <si>
    <t>6371400946</t>
  </si>
  <si>
    <t>9937539269</t>
  </si>
  <si>
    <t>9692896753</t>
  </si>
  <si>
    <t>9776016289</t>
  </si>
  <si>
    <t>9776744175</t>
  </si>
  <si>
    <t>9437018741</t>
  </si>
  <si>
    <t>8637237911</t>
  </si>
  <si>
    <t>9438525696</t>
  </si>
  <si>
    <t>9438525695</t>
  </si>
  <si>
    <t>7978505553</t>
  </si>
  <si>
    <t>9337350060</t>
  </si>
  <si>
    <t>9937049114</t>
  </si>
  <si>
    <t>9937419444</t>
  </si>
  <si>
    <t>9937341444</t>
  </si>
  <si>
    <t>9777429555</t>
  </si>
  <si>
    <t>9827456411</t>
  </si>
  <si>
    <t>9928078797</t>
  </si>
  <si>
    <t>9928015450</t>
  </si>
  <si>
    <t>9937004189</t>
  </si>
  <si>
    <t>7894404189</t>
  </si>
  <si>
    <t>9079093465</t>
  </si>
  <si>
    <t>9680441553</t>
  </si>
  <si>
    <t>9437775555</t>
  </si>
  <si>
    <t>7008920251</t>
  </si>
  <si>
    <t>7873764321</t>
  </si>
  <si>
    <t>7873129856</t>
  </si>
  <si>
    <t>9178364972</t>
  </si>
  <si>
    <t>8249253912</t>
  </si>
  <si>
    <t>8427667428</t>
  </si>
  <si>
    <t>9937317996</t>
  </si>
  <si>
    <t>9937316996</t>
  </si>
  <si>
    <t>9938054130</t>
  </si>
  <si>
    <t>9938735274</t>
  </si>
  <si>
    <t>9437030887</t>
  </si>
  <si>
    <t>9437564887</t>
  </si>
  <si>
    <t>7609080922</t>
  </si>
  <si>
    <t>9438402624</t>
  </si>
  <si>
    <t>9845780910</t>
  </si>
  <si>
    <t>9740749899</t>
  </si>
  <si>
    <t>9040094280</t>
  </si>
  <si>
    <t>9938828825</t>
  </si>
  <si>
    <t>9861544707</t>
  </si>
  <si>
    <t>9861588707</t>
  </si>
  <si>
    <t>9861046963</t>
  </si>
  <si>
    <t>7377114198</t>
  </si>
  <si>
    <t>9238060730</t>
  </si>
  <si>
    <t>8018269950</t>
  </si>
  <si>
    <t>7609080112</t>
  </si>
  <si>
    <t>9777960143</t>
  </si>
  <si>
    <t>9840511101</t>
  </si>
  <si>
    <t>9884134136</t>
  </si>
  <si>
    <t>7077783025</t>
  </si>
  <si>
    <t>9353993556</t>
  </si>
  <si>
    <t>9776600029</t>
  </si>
  <si>
    <t>9776660021</t>
  </si>
  <si>
    <t>9861148724</t>
  </si>
  <si>
    <t>9437113739</t>
  </si>
  <si>
    <t>9124000000</t>
  </si>
  <si>
    <t>9583016000</t>
  </si>
  <si>
    <t>7735400127</t>
  </si>
  <si>
    <t>6371043254</t>
  </si>
  <si>
    <t>9078148491</t>
  </si>
  <si>
    <t>7681039165</t>
  </si>
  <si>
    <t>9871115696</t>
  </si>
  <si>
    <t>9938755445</t>
  </si>
  <si>
    <t>9861340906</t>
  </si>
  <si>
    <t>9583698289</t>
  </si>
  <si>
    <t>9337007954</t>
  </si>
  <si>
    <t>7008133762</t>
  </si>
  <si>
    <t>8093013524</t>
  </si>
  <si>
    <t>9915759459</t>
  </si>
  <si>
    <t>9776303333</t>
  </si>
  <si>
    <t>8763634721</t>
  </si>
  <si>
    <t>8249602316</t>
  </si>
  <si>
    <t>8249524234</t>
  </si>
  <si>
    <t>9937034543</t>
  </si>
  <si>
    <t>7978088055</t>
  </si>
  <si>
    <t>9262797007</t>
  </si>
  <si>
    <t>9437029191</t>
  </si>
  <si>
    <t>7504439131</t>
  </si>
  <si>
    <t>7208701936</t>
  </si>
  <si>
    <t>7608840454</t>
  </si>
  <si>
    <t>9937100329</t>
  </si>
  <si>
    <t>9438378319</t>
  </si>
  <si>
    <t>9437274191</t>
  </si>
  <si>
    <t>8895611477</t>
  </si>
  <si>
    <t>8307932643</t>
  </si>
  <si>
    <t>8610590604</t>
  </si>
  <si>
    <t>7008554521</t>
  </si>
  <si>
    <t>7978212447</t>
  </si>
  <si>
    <t>8777489639</t>
  </si>
  <si>
    <t>8763712391</t>
  </si>
  <si>
    <t>8895000171</t>
  </si>
  <si>
    <t>8763995005</t>
  </si>
  <si>
    <t>9861493871</t>
  </si>
  <si>
    <t>8050022124</t>
  </si>
  <si>
    <t>8458084324</t>
  </si>
  <si>
    <t>9437235783</t>
  </si>
  <si>
    <t>8895300783</t>
  </si>
  <si>
    <t>9938307126</t>
  </si>
  <si>
    <t>9938307159</t>
  </si>
  <si>
    <t>9022507220</t>
  </si>
  <si>
    <t>8895340929</t>
  </si>
  <si>
    <t>7606854019</t>
  </si>
  <si>
    <t>7008391489</t>
  </si>
  <si>
    <t>8073410431</t>
  </si>
  <si>
    <t>9776991233</t>
  </si>
  <si>
    <t>8895351731</t>
  </si>
  <si>
    <t>9438645168</t>
  </si>
  <si>
    <t>7838948557</t>
  </si>
  <si>
    <t>9958377179</t>
  </si>
  <si>
    <t>9438627624</t>
  </si>
  <si>
    <t>7992697787</t>
  </si>
  <si>
    <t>9853026178</t>
  </si>
  <si>
    <t>8260098734</t>
  </si>
  <si>
    <t>9090960200</t>
  </si>
  <si>
    <t>7008476293</t>
  </si>
  <si>
    <t>9937536388</t>
  </si>
  <si>
    <t>8260505537</t>
  </si>
  <si>
    <t>7684083917</t>
  </si>
  <si>
    <t>9777388711</t>
  </si>
  <si>
    <t>9437022299</t>
  </si>
  <si>
    <t>9439039999</t>
  </si>
  <si>
    <t>9490452954</t>
  </si>
  <si>
    <t>9704322400</t>
  </si>
  <si>
    <t>9938973177</t>
  </si>
  <si>
    <t>9040829363</t>
  </si>
  <si>
    <t>9916807580</t>
  </si>
  <si>
    <t>9742132590</t>
  </si>
  <si>
    <t>9438400000</t>
  </si>
  <si>
    <t>9439873607</t>
  </si>
  <si>
    <t>9438505587</t>
  </si>
  <si>
    <t>9437955885</t>
  </si>
  <si>
    <t>9861111113</t>
  </si>
  <si>
    <t>9937310000</t>
  </si>
  <si>
    <t>7799878645</t>
  </si>
  <si>
    <t>7799878665</t>
  </si>
  <si>
    <t>9777618132</t>
  </si>
  <si>
    <t>7327054269</t>
  </si>
  <si>
    <t>9930061431</t>
  </si>
  <si>
    <t>9930061632</t>
  </si>
  <si>
    <t>8446600344</t>
  </si>
  <si>
    <t>7028972974</t>
  </si>
  <si>
    <t>9437166320</t>
  </si>
  <si>
    <t>8895282911</t>
  </si>
  <si>
    <t>9937048900</t>
  </si>
  <si>
    <t>9438021070</t>
  </si>
  <si>
    <t>9438016343</t>
  </si>
  <si>
    <t>9556016343</t>
  </si>
  <si>
    <t>7381000300</t>
  </si>
  <si>
    <t>9437040988</t>
  </si>
  <si>
    <t>9937320287</t>
  </si>
  <si>
    <t>9437105528</t>
  </si>
  <si>
    <t>9437045557</t>
  </si>
  <si>
    <t>9778745557</t>
  </si>
  <si>
    <t>9021345843</t>
  </si>
  <si>
    <t>7542911916</t>
  </si>
  <si>
    <t>7903657275</t>
  </si>
  <si>
    <t>9437507312</t>
  </si>
  <si>
    <t>7008770508</t>
  </si>
  <si>
    <t>9937246029</t>
  </si>
  <si>
    <t>9937282222</t>
  </si>
  <si>
    <t>9934300040</t>
  </si>
  <si>
    <t>7760018309</t>
  </si>
  <si>
    <t>9437306935</t>
  </si>
  <si>
    <t>9437059768</t>
  </si>
  <si>
    <t>8249766825</t>
  </si>
  <si>
    <t>7978363641</t>
  </si>
  <si>
    <t>9938101524</t>
  </si>
  <si>
    <t>8002397878</t>
  </si>
  <si>
    <t>8144219394</t>
  </si>
  <si>
    <t>8079777777</t>
  </si>
  <si>
    <t>7064077777</t>
  </si>
  <si>
    <t>8884147987</t>
  </si>
  <si>
    <t>9742676658</t>
  </si>
  <si>
    <t>7008033855</t>
  </si>
  <si>
    <t>9777035321</t>
  </si>
  <si>
    <t>9437026290</t>
  </si>
  <si>
    <t>9437162290</t>
  </si>
  <si>
    <t>9437106840</t>
  </si>
  <si>
    <t>9337198181</t>
  </si>
  <si>
    <t>9437272728</t>
  </si>
  <si>
    <t>8280066627</t>
  </si>
  <si>
    <t>9937224118</t>
  </si>
  <si>
    <t>7978135762</t>
  </si>
  <si>
    <t>9937118404</t>
  </si>
  <si>
    <t>8118033339</t>
  </si>
  <si>
    <t>9437282818</t>
  </si>
  <si>
    <t>9937020476</t>
  </si>
  <si>
    <t>9437156126</t>
  </si>
  <si>
    <t>9040011171</t>
  </si>
  <si>
    <t>9439178085</t>
  </si>
  <si>
    <t>9437017727</t>
  </si>
  <si>
    <t>9438336388</t>
  </si>
  <si>
    <t>9777815050</t>
  </si>
  <si>
    <t>7894461146</t>
  </si>
  <si>
    <t>9620042227</t>
  </si>
  <si>
    <t>9591614907</t>
  </si>
  <si>
    <t>7008151732</t>
  </si>
  <si>
    <t>8917431262</t>
  </si>
  <si>
    <t>9595811890</t>
  </si>
  <si>
    <t>7276028187</t>
  </si>
  <si>
    <t>9937522777</t>
  </si>
  <si>
    <t>8658052777</t>
  </si>
  <si>
    <t>9937475523</t>
  </si>
  <si>
    <t>9938826311</t>
  </si>
  <si>
    <t>8917616026</t>
  </si>
  <si>
    <t>9668102756</t>
  </si>
  <si>
    <t>9861004230</t>
  </si>
  <si>
    <t>8984767290</t>
  </si>
  <si>
    <t>8328852774</t>
  </si>
  <si>
    <t>9777887960</t>
  </si>
  <si>
    <t>8847829896</t>
  </si>
  <si>
    <t>9937957752</t>
  </si>
  <si>
    <t>9438107274</t>
  </si>
  <si>
    <t>8339007274</t>
  </si>
  <si>
    <t>9438080986</t>
  </si>
  <si>
    <t>7978019638</t>
  </si>
  <si>
    <t>7008312423</t>
  </si>
  <si>
    <t>8917364755</t>
  </si>
  <si>
    <t>9437020021</t>
  </si>
  <si>
    <t>9310548923</t>
  </si>
  <si>
    <t>9945463503</t>
  </si>
  <si>
    <t>9078349748</t>
  </si>
  <si>
    <t>8093011167</t>
  </si>
  <si>
    <t>7538001163</t>
  </si>
  <si>
    <t>9861052815</t>
  </si>
  <si>
    <t>8895540435</t>
  </si>
  <si>
    <t>9437962964</t>
  </si>
  <si>
    <t>9583777264</t>
  </si>
  <si>
    <t>9437065904</t>
  </si>
  <si>
    <t>7381065904</t>
  </si>
  <si>
    <t>7004416148</t>
  </si>
  <si>
    <t>7849086424</t>
  </si>
  <si>
    <t>9692073163</t>
  </si>
  <si>
    <t>7873876777</t>
  </si>
  <si>
    <t>7735413157</t>
  </si>
  <si>
    <t>9938066737</t>
  </si>
  <si>
    <t>9040015442</t>
  </si>
  <si>
    <t>9348633302</t>
  </si>
  <si>
    <t>9831110287</t>
  </si>
  <si>
    <t>9007885467</t>
  </si>
  <si>
    <t>9437063435</t>
  </si>
  <si>
    <t>8118058607</t>
  </si>
  <si>
    <t>9776565661</t>
  </si>
  <si>
    <t>7008628186</t>
  </si>
  <si>
    <t>8327739990</t>
  </si>
  <si>
    <t>7008940981</t>
  </si>
  <si>
    <t>9937412308</t>
  </si>
  <si>
    <t>9583557508</t>
  </si>
  <si>
    <t>9234503569</t>
  </si>
  <si>
    <t>7488523521</t>
  </si>
  <si>
    <t>8886381100</t>
  </si>
  <si>
    <t>9100941177</t>
  </si>
  <si>
    <t>9337851886</t>
  </si>
  <si>
    <t>8249434896</t>
  </si>
  <si>
    <t>9937499990</t>
  </si>
  <si>
    <t>7978990196</t>
  </si>
  <si>
    <t>9437097200</t>
  </si>
  <si>
    <t>8197767444</t>
  </si>
  <si>
    <t>9731864973</t>
  </si>
  <si>
    <t>8895768995</t>
  </si>
  <si>
    <t>9556213441</t>
  </si>
  <si>
    <t>9611577441</t>
  </si>
  <si>
    <t>8792060012</t>
  </si>
  <si>
    <t>7008800817</t>
  </si>
  <si>
    <t>7008800261</t>
  </si>
  <si>
    <t>9008211033</t>
  </si>
  <si>
    <t>9886277736</t>
  </si>
  <si>
    <t>7873960111</t>
  </si>
  <si>
    <t>9437906622</t>
  </si>
  <si>
    <t>7991088768</t>
  </si>
  <si>
    <t>8114962863</t>
  </si>
  <si>
    <t>9938707340</t>
  </si>
  <si>
    <t>9937155300</t>
  </si>
  <si>
    <t>9090611511</t>
  </si>
  <si>
    <t>9583963680</t>
  </si>
  <si>
    <t>7381033680</t>
  </si>
  <si>
    <t>deepshikhalawer@gmail.com</t>
  </si>
  <si>
    <t>9040800196</t>
  </si>
  <si>
    <t>9040224655</t>
  </si>
  <si>
    <t>9668416057</t>
  </si>
  <si>
    <t>9324352053</t>
  </si>
  <si>
    <t>9337444777</t>
  </si>
  <si>
    <t>9348522022</t>
  </si>
  <si>
    <t>9953796869</t>
  </si>
  <si>
    <t>9899445991</t>
  </si>
  <si>
    <t>9938777707</t>
  </si>
  <si>
    <t>8249221129</t>
  </si>
  <si>
    <t>9437066929</t>
  </si>
  <si>
    <t>9861072669</t>
  </si>
  <si>
    <t>9438621689</t>
  </si>
  <si>
    <t>7735006666</t>
  </si>
  <si>
    <t>9980144383</t>
  </si>
  <si>
    <t>7978507375</t>
  </si>
  <si>
    <t>9777077777</t>
  </si>
  <si>
    <t>9937399993</t>
  </si>
  <si>
    <t>9437134979</t>
  </si>
  <si>
    <t>9861008043</t>
  </si>
  <si>
    <t>8917588284</t>
  </si>
  <si>
    <t>7008799304</t>
  </si>
  <si>
    <t>7894824786</t>
  </si>
  <si>
    <t>9337426643</t>
  </si>
  <si>
    <t>9668018151</t>
  </si>
  <si>
    <t>9178989708</t>
  </si>
  <si>
    <t>9337590953</t>
  </si>
  <si>
    <t>7978331278</t>
  </si>
  <si>
    <t>9556428595</t>
  </si>
  <si>
    <t>7894269909</t>
  </si>
  <si>
    <t>7328836467</t>
  </si>
  <si>
    <t>8599082932</t>
  </si>
  <si>
    <t>9337635187</t>
  </si>
  <si>
    <t>7008558670</t>
  </si>
  <si>
    <t>8895925110</t>
  </si>
  <si>
    <t>9945889508</t>
  </si>
  <si>
    <t>9938493294</t>
  </si>
  <si>
    <t>7008450850</t>
  </si>
  <si>
    <t>9937011780</t>
  </si>
  <si>
    <t>7008528141</t>
  </si>
  <si>
    <t>8249255165</t>
  </si>
  <si>
    <t>7008013510</t>
  </si>
  <si>
    <t>9437019006</t>
  </si>
  <si>
    <t>7008441375</t>
  </si>
  <si>
    <t>7008176128</t>
  </si>
  <si>
    <t>7978318325</t>
  </si>
  <si>
    <t>9668755765</t>
  </si>
  <si>
    <t>7978918831</t>
  </si>
  <si>
    <t>7978875667</t>
  </si>
  <si>
    <t>7698988802</t>
  </si>
  <si>
    <t>7847920486</t>
  </si>
  <si>
    <t>9338093340</t>
  </si>
  <si>
    <t>7008166658</t>
  </si>
  <si>
    <t>9776026548</t>
  </si>
  <si>
    <t>7381083525</t>
  </si>
  <si>
    <t>7291958754</t>
  </si>
  <si>
    <t>9968856761</t>
  </si>
  <si>
    <t>8280164445</t>
  </si>
  <si>
    <t>9938730012</t>
  </si>
  <si>
    <t>9810419791</t>
  </si>
  <si>
    <t>9650083692</t>
  </si>
  <si>
    <t>9040900727</t>
  </si>
  <si>
    <t>8895065921</t>
  </si>
  <si>
    <t>98610241545</t>
  </si>
  <si>
    <t>7008708345</t>
  </si>
  <si>
    <t>9434506889</t>
  </si>
  <si>
    <t>8146720590</t>
  </si>
  <si>
    <t>9080768653</t>
  </si>
  <si>
    <t>8008951915</t>
  </si>
  <si>
    <t>8249098603</t>
  </si>
  <si>
    <t>7008379626</t>
  </si>
  <si>
    <t>9903974747</t>
  </si>
  <si>
    <t>9748773542</t>
  </si>
  <si>
    <t>9237853204</t>
  </si>
  <si>
    <t>9078579282</t>
  </si>
  <si>
    <t>9776649789</t>
  </si>
  <si>
    <t>8338957448</t>
  </si>
  <si>
    <t>8118050566</t>
  </si>
  <si>
    <t>9090911766</t>
  </si>
  <si>
    <t>9776033333</t>
  </si>
  <si>
    <t>9776044444</t>
  </si>
  <si>
    <t>9040861888</t>
  </si>
  <si>
    <t>9437597447</t>
  </si>
  <si>
    <t>9437512569</t>
  </si>
  <si>
    <t>8144425780</t>
  </si>
  <si>
    <t>6370390884</t>
  </si>
  <si>
    <t>9073923481</t>
  </si>
  <si>
    <t>9439755555</t>
  </si>
  <si>
    <t>9437945555</t>
  </si>
  <si>
    <t>9938217767</t>
  </si>
  <si>
    <t>7873535830</t>
  </si>
  <si>
    <t>9036278572</t>
  </si>
  <si>
    <t>7609940735</t>
  </si>
  <si>
    <t>8917526595</t>
  </si>
  <si>
    <t>9267987138</t>
  </si>
  <si>
    <t>9318321103</t>
  </si>
  <si>
    <t>9337084552</t>
  </si>
  <si>
    <t>9861228277</t>
  </si>
  <si>
    <t>7873547915</t>
  </si>
  <si>
    <t>6370045415</t>
  </si>
  <si>
    <t>7735760294</t>
  </si>
  <si>
    <t>9861373581</t>
  </si>
  <si>
    <t>9937222002</t>
  </si>
  <si>
    <t>9439749490</t>
  </si>
  <si>
    <t>9776962613</t>
  </si>
  <si>
    <t>9015660496</t>
  </si>
  <si>
    <t>9437055410</t>
  </si>
  <si>
    <t>9439857794</t>
  </si>
  <si>
    <t>9937542268</t>
  </si>
  <si>
    <t>7008810929</t>
  </si>
  <si>
    <t>7719836703</t>
  </si>
  <si>
    <t>9503765650</t>
  </si>
  <si>
    <t>9437498140</t>
  </si>
  <si>
    <t>9937285520</t>
  </si>
  <si>
    <t>7008721601</t>
  </si>
  <si>
    <t>9777139940</t>
  </si>
  <si>
    <t>7205999582</t>
  </si>
  <si>
    <t>7504410809</t>
  </si>
  <si>
    <t>8249992804</t>
  </si>
  <si>
    <t>9438129101</t>
  </si>
  <si>
    <t>8249091438</t>
  </si>
  <si>
    <t>787353583</t>
  </si>
  <si>
    <t>7996900009</t>
  </si>
  <si>
    <t>7016212230</t>
  </si>
  <si>
    <t>7073003702</t>
  </si>
  <si>
    <t>7568541152</t>
  </si>
  <si>
    <t>8249062787</t>
  </si>
  <si>
    <t>9692688898</t>
  </si>
  <si>
    <t>9861066664</t>
  </si>
  <si>
    <t>9739435558</t>
  </si>
  <si>
    <t>9739425558</t>
  </si>
  <si>
    <t>9439100001</t>
  </si>
  <si>
    <t>9938000880</t>
  </si>
  <si>
    <t>7008090747</t>
  </si>
  <si>
    <t>8249168803</t>
  </si>
  <si>
    <t>9437153160</t>
  </si>
  <si>
    <t>9437463160</t>
  </si>
  <si>
    <t>9668025421</t>
  </si>
  <si>
    <t>9938050609</t>
  </si>
  <si>
    <t>9861006297</t>
  </si>
  <si>
    <t>9861436387</t>
  </si>
  <si>
    <t>9438017900</t>
  </si>
  <si>
    <t>9838331037</t>
  </si>
  <si>
    <t>8260663223</t>
  </si>
  <si>
    <t>7205024018</t>
  </si>
  <si>
    <t>9861111069</t>
  </si>
  <si>
    <t>9437539858</t>
  </si>
  <si>
    <t>7674014191</t>
  </si>
  <si>
    <t>7032663005</t>
  </si>
  <si>
    <t>9040582851</t>
  </si>
  <si>
    <t>9937192851</t>
  </si>
  <si>
    <t>8763944792</t>
  </si>
  <si>
    <t>9853483179</t>
  </si>
  <si>
    <t>9437027437</t>
  </si>
  <si>
    <t>9348585266</t>
  </si>
  <si>
    <t>9556584666</t>
  </si>
  <si>
    <t>9556959999</t>
  </si>
  <si>
    <t>9771914137</t>
  </si>
  <si>
    <t>7008873993</t>
  </si>
  <si>
    <t>971506978343</t>
  </si>
  <si>
    <t>8280944313</t>
  </si>
  <si>
    <t>9040189129</t>
  </si>
  <si>
    <t>8093677970</t>
  </si>
  <si>
    <t>9937366186</t>
  </si>
  <si>
    <t>9937576186</t>
  </si>
  <si>
    <t>9338730544</t>
  </si>
  <si>
    <t>9937145193</t>
  </si>
  <si>
    <t>9777258311</t>
  </si>
  <si>
    <t>8092085830</t>
  </si>
  <si>
    <t>9123126476</t>
  </si>
  <si>
    <t>9437004512</t>
  </si>
  <si>
    <t>7008443581</t>
  </si>
  <si>
    <t>9938710525</t>
  </si>
  <si>
    <t>9937861525</t>
  </si>
  <si>
    <t>9338484355</t>
  </si>
  <si>
    <t>9937556489</t>
  </si>
  <si>
    <t>8895091087</t>
  </si>
  <si>
    <t>6372321182</t>
  </si>
  <si>
    <t>9861660379</t>
  </si>
  <si>
    <t>7606002379</t>
  </si>
  <si>
    <t>9008854786</t>
  </si>
  <si>
    <t>9916380770</t>
  </si>
  <si>
    <t>9284303841</t>
  </si>
  <si>
    <t>9346322180</t>
  </si>
  <si>
    <t>7746063459</t>
  </si>
  <si>
    <t>7746063128</t>
  </si>
  <si>
    <t>7377611211</t>
  </si>
  <si>
    <t>9439542122</t>
  </si>
  <si>
    <t>9861470287</t>
  </si>
  <si>
    <t>9591604224</t>
  </si>
  <si>
    <t>9591604227</t>
  </si>
  <si>
    <t>9937015509</t>
  </si>
  <si>
    <t>9937937665</t>
  </si>
  <si>
    <t>9090933463</t>
  </si>
  <si>
    <t>9348447969</t>
  </si>
  <si>
    <t>9937309014</t>
  </si>
  <si>
    <t>8114784840</t>
  </si>
  <si>
    <t>8018214699</t>
  </si>
  <si>
    <t>7978830801</t>
  </si>
  <si>
    <t>9437043830</t>
  </si>
  <si>
    <t>9861062168</t>
  </si>
  <si>
    <t>8144278720</t>
  </si>
  <si>
    <t>9658945353</t>
  </si>
  <si>
    <t>9439857985</t>
  </si>
  <si>
    <t>8763578772</t>
  </si>
  <si>
    <t>9937158581</t>
  </si>
  <si>
    <t>9861256224</t>
  </si>
  <si>
    <t>7978901893</t>
  </si>
  <si>
    <t>8637079901</t>
  </si>
  <si>
    <t>9545763889</t>
  </si>
  <si>
    <t>8895331662</t>
  </si>
  <si>
    <t>9866476990</t>
  </si>
  <si>
    <t>9177614197</t>
  </si>
  <si>
    <t>9437182313</t>
  </si>
  <si>
    <t>9438294902</t>
  </si>
  <si>
    <t>9438174854</t>
  </si>
  <si>
    <t>9437009220</t>
  </si>
  <si>
    <t>9437960559</t>
  </si>
  <si>
    <t>9438708879</t>
  </si>
  <si>
    <t>9937023498</t>
  </si>
  <si>
    <t>9937497673</t>
  </si>
  <si>
    <t>7978260369</t>
  </si>
  <si>
    <t>9041028625</t>
  </si>
  <si>
    <t>9938843736</t>
  </si>
  <si>
    <t>9937116491</t>
  </si>
  <si>
    <t>9437091415</t>
  </si>
  <si>
    <t>9437285917</t>
  </si>
  <si>
    <t>9717125550</t>
  </si>
  <si>
    <t>9556585780</t>
  </si>
  <si>
    <t>6370852189</t>
  </si>
  <si>
    <t>8144772679</t>
  </si>
  <si>
    <t>9668688750</t>
  </si>
  <si>
    <t>7381362630</t>
  </si>
  <si>
    <t>9437638780</t>
  </si>
  <si>
    <t>7749041541</t>
  </si>
  <si>
    <t>9439500888</t>
  </si>
  <si>
    <t>8093060196</t>
  </si>
  <si>
    <t>7873871111</t>
  </si>
  <si>
    <t>8763252292</t>
  </si>
  <si>
    <t>8018336777</t>
  </si>
  <si>
    <t>7735052177</t>
  </si>
  <si>
    <t>7980092689</t>
  </si>
  <si>
    <t>8777398080</t>
  </si>
  <si>
    <t>9437008686</t>
  </si>
  <si>
    <t>9777662001</t>
  </si>
  <si>
    <t>9337136823</t>
  </si>
  <si>
    <t>9437844131</t>
  </si>
  <si>
    <t>9439914160</t>
  </si>
  <si>
    <t>9437306094</t>
  </si>
  <si>
    <t>9337177412</t>
  </si>
  <si>
    <t>7749994449</t>
  </si>
  <si>
    <t>9230504546</t>
  </si>
  <si>
    <t>9339352213</t>
  </si>
  <si>
    <t>9778777177</t>
  </si>
  <si>
    <t>9040047233</t>
  </si>
  <si>
    <t>9438212211</t>
  </si>
  <si>
    <t>9437074103</t>
  </si>
  <si>
    <t>8280240017</t>
  </si>
  <si>
    <t>9439749420</t>
  </si>
  <si>
    <t>9436703629</t>
  </si>
  <si>
    <t>9436461964</t>
  </si>
  <si>
    <t>9019117484</t>
  </si>
  <si>
    <t>7605930809</t>
  </si>
  <si>
    <t>9937535555</t>
  </si>
  <si>
    <t>9937232555</t>
  </si>
  <si>
    <t>7894011942</t>
  </si>
  <si>
    <t>8763448070</t>
  </si>
  <si>
    <t>9529357625</t>
  </si>
  <si>
    <t>9910187625</t>
  </si>
  <si>
    <t>9437145676</t>
  </si>
  <si>
    <t>9776874244</t>
  </si>
  <si>
    <t>9777791717</t>
  </si>
  <si>
    <t>7815010649</t>
  </si>
  <si>
    <t>9437879333</t>
  </si>
  <si>
    <t>8144869815</t>
  </si>
  <si>
    <t>9337701071</t>
  </si>
  <si>
    <t>9078802071</t>
  </si>
  <si>
    <t>9861727272</t>
  </si>
  <si>
    <t>8249773606</t>
  </si>
  <si>
    <t>9886856824</t>
  </si>
  <si>
    <t>9900135245</t>
  </si>
  <si>
    <t>9861463676</t>
  </si>
  <si>
    <t>9437228000</t>
  </si>
  <si>
    <t>7978611191</t>
  </si>
  <si>
    <t>9439200373</t>
  </si>
  <si>
    <t>8700873305</t>
  </si>
  <si>
    <t>8920452837</t>
  </si>
  <si>
    <t>9500107281</t>
  </si>
  <si>
    <t>9952046553</t>
  </si>
  <si>
    <t>9777827003</t>
  </si>
  <si>
    <t>9437051990</t>
  </si>
  <si>
    <t>9437266666</t>
  </si>
  <si>
    <t>9776169777</t>
  </si>
  <si>
    <t>9437111927</t>
  </si>
  <si>
    <t>9437411878</t>
  </si>
  <si>
    <t>9238319005</t>
  </si>
  <si>
    <t>9437411561</t>
  </si>
  <si>
    <t>8260615855</t>
  </si>
  <si>
    <t>9777453388</t>
  </si>
  <si>
    <t>9425294207</t>
  </si>
  <si>
    <t>7869082788</t>
  </si>
  <si>
    <t>9910887099</t>
  </si>
  <si>
    <t>9910887065</t>
  </si>
  <si>
    <t>9742278554</t>
  </si>
  <si>
    <t>0760465075</t>
  </si>
  <si>
    <t>8144160034</t>
  </si>
  <si>
    <t>9777442292</t>
  </si>
  <si>
    <t>sussangita.mca@gmail.com</t>
  </si>
  <si>
    <t>9937388555</t>
  </si>
  <si>
    <t>9937481383</t>
  </si>
  <si>
    <t>9337387659</t>
  </si>
  <si>
    <t>9938435485</t>
  </si>
  <si>
    <t>8249559329</t>
  </si>
  <si>
    <t>7008078819</t>
  </si>
  <si>
    <t>7008598936</t>
  </si>
  <si>
    <t>8917314136</t>
  </si>
  <si>
    <t>9937431041</t>
  </si>
  <si>
    <t>8249202234</t>
  </si>
  <si>
    <t>7205352128</t>
  </si>
  <si>
    <t>7440057737</t>
  </si>
  <si>
    <t>7894334667</t>
  </si>
  <si>
    <t>8093005667</t>
  </si>
  <si>
    <t>9861067341</t>
  </si>
  <si>
    <t>9668124653</t>
  </si>
  <si>
    <t>8280209474</t>
  </si>
  <si>
    <t>7873837008</t>
  </si>
  <si>
    <t>9000899718</t>
  </si>
  <si>
    <t>9951869718</t>
  </si>
  <si>
    <t>8260737362</t>
  </si>
  <si>
    <t>8895728055</t>
  </si>
  <si>
    <t>7978053424</t>
  </si>
  <si>
    <t>7008547921</t>
  </si>
  <si>
    <t>8917443544</t>
  </si>
  <si>
    <t>9861316061</t>
  </si>
  <si>
    <t>7064323266</t>
  </si>
  <si>
    <t>9040020200</t>
  </si>
  <si>
    <t>9437069226</t>
  </si>
  <si>
    <t>9535057488</t>
  </si>
  <si>
    <t>9538206822</t>
  </si>
  <si>
    <t>9438533898</t>
  </si>
  <si>
    <t>8895483524</t>
  </si>
  <si>
    <t>8249877601</t>
  </si>
  <si>
    <t>7978616737</t>
  </si>
  <si>
    <t>8260080465</t>
  </si>
  <si>
    <t>9990255166</t>
  </si>
  <si>
    <t>9777997803</t>
  </si>
  <si>
    <t>9937091927</t>
  </si>
  <si>
    <t>9777167929</t>
  </si>
  <si>
    <t>9777694464</t>
  </si>
  <si>
    <t>9439858075</t>
  </si>
  <si>
    <t>9740014162</t>
  </si>
  <si>
    <t>7892665635</t>
  </si>
  <si>
    <t>9437180218</t>
  </si>
  <si>
    <t>7008981973</t>
  </si>
  <si>
    <t>7022448363</t>
  </si>
  <si>
    <t>7022216748</t>
  </si>
  <si>
    <t>9338255985</t>
  </si>
  <si>
    <t>9338543450</t>
  </si>
  <si>
    <t>9938902733</t>
  </si>
  <si>
    <t>8999798493</t>
  </si>
  <si>
    <t>9238011447</t>
  </si>
  <si>
    <t>8895804473</t>
  </si>
  <si>
    <t>7788888811</t>
  </si>
  <si>
    <t>8249336736</t>
  </si>
  <si>
    <t>9920071799</t>
  </si>
  <si>
    <t>9515109751</t>
  </si>
  <si>
    <t>9938111455</t>
  </si>
  <si>
    <t>7854869935</t>
  </si>
  <si>
    <t>9437394346</t>
  </si>
  <si>
    <t>9692331099</t>
  </si>
  <si>
    <t>8984040400</t>
  </si>
  <si>
    <t>9040044044</t>
  </si>
  <si>
    <t>9438468129</t>
  </si>
  <si>
    <t>8895497421</t>
  </si>
  <si>
    <t>8895386395</t>
  </si>
  <si>
    <t>9861006158</t>
  </si>
  <si>
    <t>9886398884</t>
  </si>
  <si>
    <t>9513298230</t>
  </si>
  <si>
    <t>6371327809</t>
  </si>
  <si>
    <t>8280243066</t>
  </si>
  <si>
    <t>9438185281</t>
  </si>
  <si>
    <t>9439729267</t>
  </si>
  <si>
    <t>8142522270</t>
  </si>
  <si>
    <t>8247868122</t>
  </si>
  <si>
    <t>9040094835</t>
  </si>
  <si>
    <t>9438747017</t>
  </si>
  <si>
    <t>9861541774</t>
  </si>
  <si>
    <t>8249138587</t>
  </si>
  <si>
    <t>9337188921</t>
  </si>
  <si>
    <t>7008280347</t>
  </si>
  <si>
    <t>9051568378</t>
  </si>
  <si>
    <t>9437025754</t>
  </si>
  <si>
    <t>7848839099</t>
  </si>
  <si>
    <t>9861128764</t>
  </si>
  <si>
    <t>9668153366</t>
  </si>
  <si>
    <t>9692604745</t>
  </si>
  <si>
    <t>9776467835</t>
  </si>
  <si>
    <t>7008301900</t>
  </si>
  <si>
    <t>9438907749</t>
  </si>
  <si>
    <t>9937459217</t>
  </si>
  <si>
    <t>9937732612</t>
  </si>
  <si>
    <t>9238447114</t>
  </si>
  <si>
    <t>9508903843</t>
  </si>
  <si>
    <t>8018715076</t>
  </si>
  <si>
    <t>9937167088</t>
  </si>
  <si>
    <t>9437079128</t>
  </si>
  <si>
    <t>7978881230</t>
  </si>
  <si>
    <t>7008580941</t>
  </si>
  <si>
    <t>6371943227</t>
  </si>
  <si>
    <t>7439639241</t>
  </si>
  <si>
    <t>8489387927</t>
  </si>
  <si>
    <t>8093060177</t>
  </si>
  <si>
    <t>8458058882</t>
  </si>
  <si>
    <t>7008329128</t>
  </si>
  <si>
    <t>7684875479</t>
  </si>
  <si>
    <t>9958169559</t>
  </si>
  <si>
    <t>9205569267</t>
  </si>
  <si>
    <t>9861019517</t>
  </si>
  <si>
    <t>7003628171</t>
  </si>
  <si>
    <t>9937099888</t>
  </si>
  <si>
    <t>9938136361</t>
  </si>
  <si>
    <t>7504248699</t>
  </si>
  <si>
    <t>8328993105</t>
  </si>
  <si>
    <t>9438123211</t>
  </si>
  <si>
    <t>9438049349</t>
  </si>
  <si>
    <t>9938757455</t>
  </si>
  <si>
    <t>9337873879</t>
  </si>
  <si>
    <t>9583570387</t>
  </si>
  <si>
    <t>7978720300</t>
  </si>
  <si>
    <t>9853337333</t>
  </si>
  <si>
    <t>7682994333</t>
  </si>
  <si>
    <t>8693008855</t>
  </si>
  <si>
    <t>8452950449</t>
  </si>
  <si>
    <t>7008786686</t>
  </si>
  <si>
    <t>9658293255</t>
  </si>
  <si>
    <t>9435315176</t>
  </si>
  <si>
    <t>8763105664</t>
  </si>
  <si>
    <t>9963200048</t>
  </si>
  <si>
    <t>9441208096</t>
  </si>
  <si>
    <t>9937841981</t>
  </si>
  <si>
    <t>977026894</t>
  </si>
  <si>
    <t>9861321183</t>
  </si>
  <si>
    <t>8763127113</t>
  </si>
  <si>
    <t>9556217633</t>
  </si>
  <si>
    <t>9437357633</t>
  </si>
  <si>
    <t>9873978671</t>
  </si>
  <si>
    <t>9438907857</t>
  </si>
  <si>
    <t>9090908384</t>
  </si>
  <si>
    <t>8249815147</t>
  </si>
  <si>
    <t>8895033516</t>
  </si>
  <si>
    <t>9746511836</t>
  </si>
  <si>
    <t>8658946333</t>
  </si>
  <si>
    <t>8908786157</t>
  </si>
  <si>
    <t>7328044155</t>
  </si>
  <si>
    <t>7681806272</t>
  </si>
  <si>
    <t>9124012623</t>
  </si>
  <si>
    <t>9937288881</t>
  </si>
  <si>
    <t>9437578687</t>
  </si>
  <si>
    <t>9439487327</t>
  </si>
  <si>
    <t>9938809641</t>
  </si>
  <si>
    <t>9438638666</t>
  </si>
  <si>
    <t>9945623025</t>
  </si>
  <si>
    <t>9535789754</t>
  </si>
  <si>
    <t>9999437678</t>
  </si>
  <si>
    <t>9999414678</t>
  </si>
  <si>
    <t>9437303110</t>
  </si>
  <si>
    <t>9439544122</t>
  </si>
  <si>
    <t>9971555148</t>
  </si>
  <si>
    <t>9818190265</t>
  </si>
  <si>
    <t>9861778201</t>
  </si>
  <si>
    <t>9437533332</t>
  </si>
  <si>
    <t>7381202200</t>
  </si>
  <si>
    <t>8598043515</t>
  </si>
  <si>
    <t>9668117930</t>
  </si>
  <si>
    <t>9439530988</t>
  </si>
  <si>
    <t>9437923019</t>
  </si>
  <si>
    <t>9861133555</t>
  </si>
  <si>
    <t>9861215320</t>
  </si>
  <si>
    <t>7008615274</t>
  </si>
  <si>
    <t>7418857454</t>
  </si>
  <si>
    <t>8917326277</t>
  </si>
  <si>
    <t>9346739440</t>
  </si>
  <si>
    <t>9701716025</t>
  </si>
  <si>
    <t>9437083287</t>
  </si>
  <si>
    <t>9169161953</t>
  </si>
  <si>
    <t>9437546868</t>
  </si>
  <si>
    <t>9437546865</t>
  </si>
  <si>
    <t>8770065102</t>
  </si>
  <si>
    <t>7077511892</t>
  </si>
  <si>
    <t>7077707244</t>
  </si>
  <si>
    <t>9438361692</t>
  </si>
  <si>
    <t>6371408008</t>
  </si>
  <si>
    <t>9937936849</t>
  </si>
  <si>
    <t>7854872524</t>
  </si>
  <si>
    <t>9437964064</t>
  </si>
  <si>
    <t>9938200100</t>
  </si>
  <si>
    <t>9886083789</t>
  </si>
  <si>
    <t>9886469471</t>
  </si>
  <si>
    <t>9937903906</t>
  </si>
  <si>
    <t>9668520918</t>
  </si>
  <si>
    <t>9040094853</t>
  </si>
  <si>
    <t>7992482658</t>
  </si>
  <si>
    <t>8328961124</t>
  </si>
  <si>
    <t>8895526717</t>
  </si>
  <si>
    <t>9437201535</t>
  </si>
  <si>
    <t>8895928696</t>
  </si>
  <si>
    <t>9861344448</t>
  </si>
  <si>
    <t>9861872778</t>
  </si>
  <si>
    <t>9742157090</t>
  </si>
  <si>
    <t>9742157077</t>
  </si>
  <si>
    <t>9777864363</t>
  </si>
  <si>
    <t>9861550079</t>
  </si>
  <si>
    <t>9937020925</t>
  </si>
  <si>
    <t>9937396053</t>
  </si>
  <si>
    <t>9167254555</t>
  </si>
  <si>
    <t>9167987251</t>
  </si>
  <si>
    <t>9853322788</t>
  </si>
  <si>
    <t>7008454052</t>
  </si>
  <si>
    <t>9438303994</t>
  </si>
  <si>
    <t>9438249100</t>
  </si>
  <si>
    <t>9861145280</t>
  </si>
  <si>
    <t>9090523794</t>
  </si>
  <si>
    <t>7064577782</t>
  </si>
  <si>
    <t>9686800822</t>
  </si>
  <si>
    <t>9886758415</t>
  </si>
  <si>
    <t>9937434315</t>
  </si>
  <si>
    <t>8984737337</t>
  </si>
  <si>
    <t>9040097913</t>
  </si>
  <si>
    <t>9438615959</t>
  </si>
  <si>
    <t>9437233376</t>
  </si>
  <si>
    <t>9437010919</t>
  </si>
  <si>
    <t>9731455098</t>
  </si>
  <si>
    <t>8249056570</t>
  </si>
  <si>
    <t>9040670756</t>
  </si>
  <si>
    <t>8984520973</t>
  </si>
  <si>
    <t>9437515160</t>
  </si>
  <si>
    <t>7987205662</t>
  </si>
  <si>
    <t>9777285525</t>
  </si>
  <si>
    <t>9777304190</t>
  </si>
  <si>
    <t>7749030753</t>
  </si>
  <si>
    <t>9090919175</t>
  </si>
  <si>
    <t>7894446647</t>
  </si>
  <si>
    <t>9885315199</t>
  </si>
  <si>
    <t>7684055228</t>
  </si>
  <si>
    <t>9437168670</t>
  </si>
  <si>
    <t>7001689309</t>
  </si>
  <si>
    <t>8928359288</t>
  </si>
  <si>
    <t>9778780124</t>
  </si>
  <si>
    <t>9437607402</t>
  </si>
  <si>
    <t>9692706216</t>
  </si>
  <si>
    <t>9437051317</t>
  </si>
  <si>
    <t>9238333868</t>
  </si>
  <si>
    <t>8763817322</t>
  </si>
  <si>
    <t>9437064242</t>
  </si>
  <si>
    <t>8658723964</t>
  </si>
  <si>
    <t>7609972175</t>
  </si>
  <si>
    <t>7815019368</t>
  </si>
  <si>
    <t>8328917097</t>
  </si>
  <si>
    <t>0097339333875</t>
  </si>
  <si>
    <t>7205197734</t>
  </si>
  <si>
    <t>9937612512</t>
  </si>
  <si>
    <t>9439542046</t>
  </si>
  <si>
    <t>9040101560</t>
  </si>
  <si>
    <t>7381968855</t>
  </si>
  <si>
    <t>9439920877</t>
  </si>
  <si>
    <t>8984365522</t>
  </si>
  <si>
    <t>7873202777</t>
  </si>
  <si>
    <t>9861496964</t>
  </si>
  <si>
    <t>9861110976</t>
  </si>
  <si>
    <t>8249006886</t>
  </si>
  <si>
    <t>9437147650</t>
  </si>
  <si>
    <t>9438021361</t>
  </si>
  <si>
    <t>9437015152</t>
  </si>
  <si>
    <t>9437015153</t>
  </si>
  <si>
    <t>8018023257</t>
  </si>
  <si>
    <t>9178785026</t>
  </si>
  <si>
    <t>9158547000</t>
  </si>
  <si>
    <t>9823589584</t>
  </si>
  <si>
    <t>9438720000</t>
  </si>
  <si>
    <t>9437733333</t>
  </si>
  <si>
    <t>9437666958</t>
  </si>
  <si>
    <t>9776303690</t>
  </si>
  <si>
    <t>9439583666</t>
  </si>
  <si>
    <t>9439538666</t>
  </si>
  <si>
    <t>7008505572</t>
  </si>
  <si>
    <t>7008807008</t>
  </si>
  <si>
    <t>9937444447</t>
  </si>
  <si>
    <t>7504593073</t>
  </si>
  <si>
    <t>9438186390</t>
  </si>
  <si>
    <t>9437280298</t>
  </si>
  <si>
    <t>7904941368</t>
  </si>
  <si>
    <t>6371659259</t>
  </si>
  <si>
    <t>9437552100</t>
  </si>
  <si>
    <t>7008370761</t>
  </si>
  <si>
    <t>9776243388</t>
  </si>
  <si>
    <t>9861072349</t>
  </si>
  <si>
    <t>9583840555</t>
  </si>
  <si>
    <t>7978448770</t>
  </si>
  <si>
    <t>9821721771</t>
  </si>
  <si>
    <t>9324465344</t>
  </si>
  <si>
    <t>6370817922</t>
  </si>
  <si>
    <t>9937451915</t>
  </si>
  <si>
    <t>8455885800</t>
  </si>
  <si>
    <t>9930163640</t>
  </si>
  <si>
    <t>9861115310</t>
  </si>
  <si>
    <t>9668881087</t>
  </si>
  <si>
    <t>7381094049</t>
  </si>
  <si>
    <t>7381009693</t>
  </si>
  <si>
    <t>9437061360</t>
  </si>
  <si>
    <t>9853091360</t>
  </si>
  <si>
    <t>9439999933</t>
  </si>
  <si>
    <t>7008475913</t>
  </si>
  <si>
    <t>9439789897</t>
  </si>
  <si>
    <t>9437432493</t>
  </si>
  <si>
    <t>9438134929</t>
  </si>
  <si>
    <t>9337875607</t>
  </si>
  <si>
    <t>8249967698</t>
  </si>
  <si>
    <t>9337177000</t>
  </si>
  <si>
    <t>9861070000</t>
  </si>
  <si>
    <t>9776555579</t>
  </si>
  <si>
    <t>9776071201</t>
  </si>
  <si>
    <t>7809258809</t>
  </si>
  <si>
    <t>9040000678</t>
  </si>
  <si>
    <t>9437271036</t>
  </si>
  <si>
    <t>8763492126</t>
  </si>
  <si>
    <t>9861355886</t>
  </si>
  <si>
    <t>8596094970</t>
  </si>
  <si>
    <t>9937805426</t>
  </si>
  <si>
    <t>9853875126</t>
  </si>
  <si>
    <t>9932266259</t>
  </si>
  <si>
    <t>7684078279</t>
  </si>
  <si>
    <t>9437153149</t>
  </si>
  <si>
    <t>7978580594</t>
  </si>
  <si>
    <t>9768656960</t>
  </si>
  <si>
    <t>9827602053</t>
  </si>
  <si>
    <t>9078888949</t>
  </si>
  <si>
    <t>9078888149</t>
  </si>
  <si>
    <t>9583970000</t>
  </si>
  <si>
    <t>9583135955</t>
  </si>
  <si>
    <t>9902833633</t>
  </si>
  <si>
    <t>9740833733</t>
  </si>
  <si>
    <t>9379252923</t>
  </si>
  <si>
    <t>7978455092</t>
  </si>
  <si>
    <t>9177805666</t>
  </si>
  <si>
    <t>9937014444</t>
  </si>
  <si>
    <t>8763785852</t>
  </si>
  <si>
    <t>8457011217</t>
  </si>
  <si>
    <t>7008614897</t>
  </si>
  <si>
    <t>7008611322</t>
  </si>
  <si>
    <t>9968676038</t>
  </si>
  <si>
    <t>8187897893</t>
  </si>
  <si>
    <t>9717195908</t>
  </si>
  <si>
    <t>8894280675</t>
  </si>
  <si>
    <t>9736003008</t>
  </si>
  <si>
    <t>9040094354</t>
  </si>
  <si>
    <t>9937005581</t>
  </si>
  <si>
    <t>9861788415</t>
  </si>
  <si>
    <t>9040122085</t>
  </si>
  <si>
    <t>9873162752</t>
  </si>
  <si>
    <t>9999232752</t>
  </si>
  <si>
    <t>9938642773</t>
  </si>
  <si>
    <t>8895966777</t>
  </si>
  <si>
    <t>8895499926</t>
  </si>
  <si>
    <t>7873814933</t>
  </si>
  <si>
    <t>7205573152</t>
  </si>
  <si>
    <t>7008295998</t>
  </si>
  <si>
    <t>9437873856</t>
  </si>
  <si>
    <t>9438561524</t>
  </si>
  <si>
    <t>9438136949</t>
  </si>
  <si>
    <t>9645074007</t>
  </si>
  <si>
    <t>9645077265</t>
  </si>
  <si>
    <t>9003174864</t>
  </si>
  <si>
    <t>8280006258</t>
  </si>
  <si>
    <t>7381011168</t>
  </si>
  <si>
    <t>7381011167</t>
  </si>
  <si>
    <t>9040086459</t>
  </si>
  <si>
    <t>9040080458</t>
  </si>
  <si>
    <t>9937807443</t>
  </si>
  <si>
    <t>9937807460</t>
  </si>
  <si>
    <t>7992218784</t>
  </si>
  <si>
    <t>7979978092</t>
  </si>
  <si>
    <t>9437001163</t>
  </si>
  <si>
    <t>9439549512</t>
  </si>
  <si>
    <t>9437020306</t>
  </si>
  <si>
    <t>9437073688</t>
  </si>
  <si>
    <t>9223548427</t>
  </si>
  <si>
    <t>8104231949</t>
  </si>
  <si>
    <t>9437354147</t>
  </si>
  <si>
    <t>9853107580</t>
  </si>
  <si>
    <t>9437086584</t>
  </si>
  <si>
    <t>7978456482</t>
  </si>
  <si>
    <t>9987330777</t>
  </si>
  <si>
    <t>9987759054</t>
  </si>
  <si>
    <t>9090958003</t>
  </si>
  <si>
    <t>8917403088</t>
  </si>
  <si>
    <t>9437272794</t>
  </si>
  <si>
    <t>700874435</t>
  </si>
  <si>
    <t>7008383108</t>
  </si>
  <si>
    <t>7504837869</t>
  </si>
  <si>
    <t>7978739292</t>
  </si>
  <si>
    <t>9439777747</t>
  </si>
  <si>
    <t>9776021010</t>
  </si>
  <si>
    <t>6370440512</t>
  </si>
  <si>
    <t>9439037881</t>
  </si>
  <si>
    <t>9437487881</t>
  </si>
  <si>
    <t>9716802086</t>
  </si>
  <si>
    <t>9910061830</t>
  </si>
  <si>
    <t>9658555234</t>
  </si>
  <si>
    <t>9078069429</t>
  </si>
  <si>
    <t>8249387533</t>
  </si>
  <si>
    <t>9938098535</t>
  </si>
  <si>
    <t>7008279615</t>
  </si>
  <si>
    <t>7855027670</t>
  </si>
  <si>
    <t>9437598081</t>
  </si>
  <si>
    <t>9861935604</t>
  </si>
  <si>
    <t>8763444202</t>
  </si>
  <si>
    <t>9861114433</t>
  </si>
  <si>
    <t>9439035260</t>
  </si>
  <si>
    <t>9654988816</t>
  </si>
  <si>
    <t>9337058100</t>
  </si>
  <si>
    <t>9984062654</t>
  </si>
  <si>
    <t>9132425105</t>
  </si>
  <si>
    <t>9178825295</t>
  </si>
  <si>
    <t>9337277902</t>
  </si>
  <si>
    <t>9040022423</t>
  </si>
  <si>
    <t>9040055455</t>
  </si>
  <si>
    <t>9937090653</t>
  </si>
  <si>
    <t>9937040853</t>
  </si>
  <si>
    <t>9007020299</t>
  </si>
  <si>
    <t>9007020187</t>
  </si>
  <si>
    <t>9934358562</t>
  </si>
  <si>
    <t>9439015718</t>
  </si>
  <si>
    <t>9827728611</t>
  </si>
  <si>
    <t>9437220074</t>
  </si>
  <si>
    <t>9438297887</t>
  </si>
  <si>
    <t>9439864707</t>
  </si>
  <si>
    <t>7978575610</t>
  </si>
  <si>
    <t>9437232824</t>
  </si>
  <si>
    <t>9438175108</t>
  </si>
  <si>
    <t>8895081701</t>
  </si>
  <si>
    <t>7008178801</t>
  </si>
  <si>
    <t>8327744632</t>
  </si>
  <si>
    <t>7008678074</t>
  </si>
  <si>
    <t>9437004080</t>
  </si>
  <si>
    <t>9348063568</t>
  </si>
  <si>
    <t>9692475908</t>
  </si>
  <si>
    <t>9556030472</t>
  </si>
  <si>
    <t>9337227427</t>
  </si>
  <si>
    <t>7899180923</t>
  </si>
  <si>
    <t>9040400909</t>
  </si>
  <si>
    <t>9040492636</t>
  </si>
  <si>
    <t>9099001901</t>
  </si>
  <si>
    <t>7008017550</t>
  </si>
  <si>
    <t>9938209868</t>
  </si>
  <si>
    <t>7008296328</t>
  </si>
  <si>
    <t>9692681265</t>
  </si>
  <si>
    <t>9437082083</t>
  </si>
  <si>
    <t>9853092924</t>
  </si>
  <si>
    <t>9853069777</t>
  </si>
  <si>
    <t>7978493781</t>
  </si>
  <si>
    <t>9741559070</t>
  </si>
  <si>
    <t>6201533036</t>
  </si>
  <si>
    <t>7978226775</t>
  </si>
  <si>
    <t>8374569526</t>
  </si>
  <si>
    <t>9439726091</t>
  </si>
  <si>
    <t>7749804596</t>
  </si>
  <si>
    <t>9861056000</t>
  </si>
  <si>
    <t>9583960000</t>
  </si>
  <si>
    <t>6469191953</t>
  </si>
  <si>
    <t>7609812293</t>
  </si>
  <si>
    <t>9831173369</t>
  </si>
  <si>
    <t>9706057524</t>
  </si>
  <si>
    <t>7873991555</t>
  </si>
  <si>
    <t>7873992555</t>
  </si>
  <si>
    <t>8763756233</t>
  </si>
  <si>
    <t>9776092280</t>
  </si>
  <si>
    <t>7619610024</t>
  </si>
  <si>
    <t>9937519854</t>
  </si>
  <si>
    <t>9776094433</t>
  </si>
  <si>
    <t>8763684676</t>
  </si>
  <si>
    <t>6371982377</t>
  </si>
  <si>
    <t>7978874387</t>
  </si>
  <si>
    <t>9263634758</t>
  </si>
  <si>
    <t>8271857468</t>
  </si>
  <si>
    <t>7873980804</t>
  </si>
  <si>
    <t>7381017417</t>
  </si>
  <si>
    <t>9238123777</t>
  </si>
  <si>
    <t>7908002241</t>
  </si>
  <si>
    <t>7008265803</t>
  </si>
  <si>
    <t>9438234276</t>
  </si>
  <si>
    <t>9040143964</t>
  </si>
  <si>
    <t>8093762313</t>
  </si>
  <si>
    <t>8093762268</t>
  </si>
  <si>
    <t>9937348568</t>
  </si>
  <si>
    <t>9861018568</t>
  </si>
  <si>
    <t>9052888678</t>
  </si>
  <si>
    <t>9502227700</t>
  </si>
  <si>
    <t>9692023641</t>
  </si>
  <si>
    <t>9692023642</t>
  </si>
  <si>
    <t>9437001449</t>
  </si>
  <si>
    <t>7008993951</t>
  </si>
  <si>
    <t>7450228428</t>
  </si>
  <si>
    <t>7894047693</t>
  </si>
  <si>
    <t>9937306590</t>
  </si>
  <si>
    <t>9777204130</t>
  </si>
  <si>
    <t>9778015566</t>
  </si>
  <si>
    <t>9861299501</t>
  </si>
  <si>
    <t>9861101542</t>
  </si>
  <si>
    <t>9861066515</t>
  </si>
  <si>
    <t>9861599997</t>
  </si>
  <si>
    <t>9124078523</t>
  </si>
  <si>
    <t>9437025954</t>
  </si>
  <si>
    <t>9853199772</t>
  </si>
  <si>
    <t>9015945042</t>
  </si>
  <si>
    <t>9015945360</t>
  </si>
  <si>
    <t>9861068860</t>
  </si>
  <si>
    <t>9438182303</t>
  </si>
  <si>
    <t>9937611464</t>
  </si>
  <si>
    <t>9078858385</t>
  </si>
  <si>
    <t>7978851079</t>
  </si>
  <si>
    <t>8480228490</t>
  </si>
  <si>
    <t>8249640028</t>
  </si>
  <si>
    <t>9437832392</t>
  </si>
  <si>
    <t>9437361638</t>
  </si>
  <si>
    <t>8697734772</t>
  </si>
  <si>
    <t>8763147587</t>
  </si>
  <si>
    <t>9686909349</t>
  </si>
  <si>
    <t>9686902260</t>
  </si>
  <si>
    <t>7609965500</t>
  </si>
  <si>
    <t>7606902600</t>
  </si>
  <si>
    <t>9938559597</t>
  </si>
  <si>
    <t>8280247171</t>
  </si>
  <si>
    <t>8763322445</t>
  </si>
  <si>
    <t>9229953335</t>
  </si>
  <si>
    <t>9337275627</t>
  </si>
  <si>
    <t>7008455220</t>
  </si>
  <si>
    <t>9861460444</t>
  </si>
  <si>
    <t>9937371816</t>
  </si>
  <si>
    <t>9002327897</t>
  </si>
  <si>
    <t>9123006733</t>
  </si>
  <si>
    <t>9439382405</t>
  </si>
  <si>
    <t>7377291661</t>
  </si>
  <si>
    <t>9937199625</t>
  </si>
  <si>
    <t>9178211795</t>
  </si>
  <si>
    <t>9861066709</t>
  </si>
  <si>
    <t>9556846777</t>
  </si>
  <si>
    <t>9338270199</t>
  </si>
  <si>
    <t>9853761527</t>
  </si>
  <si>
    <t>9654045753</t>
  </si>
  <si>
    <t>9434436373</t>
  </si>
  <si>
    <t>9437563738</t>
  </si>
  <si>
    <t>8763444410</t>
  </si>
  <si>
    <t>9437753718</t>
  </si>
  <si>
    <t>9337103052</t>
  </si>
  <si>
    <t>9040777702</t>
  </si>
  <si>
    <t>9238077700</t>
  </si>
  <si>
    <t>9438399100</t>
  </si>
  <si>
    <t>7853099100</t>
  </si>
  <si>
    <t>9437577299</t>
  </si>
  <si>
    <t>9437010329</t>
  </si>
  <si>
    <t>7894441943</t>
  </si>
  <si>
    <t>7978012249</t>
  </si>
  <si>
    <t>9437023360</t>
  </si>
  <si>
    <t>9438566666</t>
  </si>
  <si>
    <t>8700537939</t>
  </si>
  <si>
    <t>8210563744</t>
  </si>
  <si>
    <t>9532038647</t>
  </si>
  <si>
    <t>9330768158</t>
  </si>
  <si>
    <t>9830644872</t>
  </si>
  <si>
    <t>9438757875</t>
  </si>
  <si>
    <t>9937500878</t>
  </si>
  <si>
    <t>9437564319</t>
  </si>
  <si>
    <t>9776067107</t>
  </si>
  <si>
    <t>9776007070</t>
  </si>
  <si>
    <t>9971393798</t>
  </si>
  <si>
    <t>9650628811</t>
  </si>
  <si>
    <t>9556432150</t>
  </si>
  <si>
    <t>9937497270</t>
  </si>
  <si>
    <t>7846819692</t>
  </si>
  <si>
    <t>9438448900</t>
  </si>
  <si>
    <t>7008588207</t>
  </si>
  <si>
    <t>7008047624</t>
  </si>
  <si>
    <t>7008662318</t>
  </si>
  <si>
    <t>9437023958</t>
  </si>
  <si>
    <t>9040000760</t>
  </si>
  <si>
    <t>8826777469</t>
  </si>
  <si>
    <t>9437096788</t>
  </si>
  <si>
    <t>8895429585</t>
  </si>
  <si>
    <t>9937271166</t>
  </si>
  <si>
    <t>9777257570</t>
  </si>
  <si>
    <t>9439898547</t>
  </si>
  <si>
    <t>9938853966</t>
  </si>
  <si>
    <t>9938853866</t>
  </si>
  <si>
    <t>9717770540</t>
  </si>
  <si>
    <t>8527041777</t>
  </si>
  <si>
    <t>9234560730, 8368840413</t>
  </si>
  <si>
    <t>9204056448</t>
  </si>
  <si>
    <t>9337101713</t>
  </si>
  <si>
    <t>9438332617</t>
  </si>
  <si>
    <t>9937000755</t>
  </si>
  <si>
    <t>9438111755</t>
  </si>
  <si>
    <t>9958485222</t>
  </si>
  <si>
    <t>9810771623</t>
  </si>
  <si>
    <t>8249680256</t>
  </si>
  <si>
    <t>8249261918</t>
  </si>
  <si>
    <t>9861426007</t>
  </si>
  <si>
    <t>9938787867</t>
  </si>
  <si>
    <t>9861099603</t>
  </si>
  <si>
    <t>7008254681</t>
  </si>
  <si>
    <t>9937195345</t>
  </si>
  <si>
    <t>9937157345</t>
  </si>
  <si>
    <t>9861894513</t>
  </si>
  <si>
    <t>9861447160</t>
  </si>
  <si>
    <t>9437962178</t>
  </si>
  <si>
    <t>9437575633</t>
  </si>
  <si>
    <t>9438094090</t>
  </si>
  <si>
    <t>9438588158</t>
  </si>
  <si>
    <t>9437094546</t>
  </si>
  <si>
    <t>9438836430</t>
  </si>
  <si>
    <t>9090559840</t>
  </si>
  <si>
    <t>9078499490</t>
  </si>
  <si>
    <t>9907027888</t>
  </si>
  <si>
    <t>9611366211</t>
  </si>
  <si>
    <t>9611500211</t>
  </si>
  <si>
    <t>9439340246</t>
  </si>
  <si>
    <t>9348604101</t>
  </si>
  <si>
    <t>9861112726</t>
  </si>
  <si>
    <t>9861191228</t>
  </si>
  <si>
    <t>9668816212</t>
  </si>
  <si>
    <t>9861388003</t>
  </si>
  <si>
    <t>8093079060</t>
  </si>
  <si>
    <t>7894404842</t>
  </si>
  <si>
    <t>9178764604</t>
  </si>
  <si>
    <t>7609800473</t>
  </si>
  <si>
    <t>9178255901</t>
  </si>
  <si>
    <t>6370795803</t>
  </si>
  <si>
    <t>7077168606</t>
  </si>
  <si>
    <t>9439712153</t>
  </si>
  <si>
    <t>7978386780</t>
  </si>
  <si>
    <t>9090009207</t>
  </si>
  <si>
    <t>9090199207</t>
  </si>
  <si>
    <t>8938093599</t>
  </si>
  <si>
    <t>9756803779</t>
  </si>
  <si>
    <t>9437011549</t>
  </si>
  <si>
    <t>7978049954</t>
  </si>
  <si>
    <t>9437083885</t>
  </si>
  <si>
    <t>9937022679</t>
  </si>
  <si>
    <t>8895061299</t>
  </si>
  <si>
    <t>9437175179</t>
  </si>
  <si>
    <t>9437109080</t>
  </si>
  <si>
    <t>7855011115</t>
  </si>
  <si>
    <t>9090461697</t>
  </si>
  <si>
    <t>7978927846</t>
  </si>
  <si>
    <t>8815897667</t>
  </si>
  <si>
    <t>9901511442</t>
  </si>
  <si>
    <t>9901511445</t>
  </si>
  <si>
    <t>9439809364</t>
  </si>
  <si>
    <t>9437164554</t>
  </si>
  <si>
    <t>8334056299</t>
  </si>
  <si>
    <t>8334056298</t>
  </si>
  <si>
    <t>9090096966</t>
  </si>
  <si>
    <t>9437859752</t>
  </si>
  <si>
    <t>9178164211</t>
  </si>
  <si>
    <t>7682004204</t>
  </si>
  <si>
    <t>9937090110</t>
  </si>
  <si>
    <t>9776033366</t>
  </si>
  <si>
    <t>9886102095</t>
  </si>
  <si>
    <t>9886153386</t>
  </si>
  <si>
    <t>9937048615</t>
  </si>
  <si>
    <t>7008238064</t>
  </si>
  <si>
    <t>9090144415</t>
  </si>
  <si>
    <t>9937041193</t>
  </si>
  <si>
    <t>9178655280</t>
  </si>
  <si>
    <t>9777457006</t>
  </si>
  <si>
    <t>7077660329</t>
  </si>
  <si>
    <t>7789006123</t>
  </si>
  <si>
    <t>7008182629</t>
  </si>
  <si>
    <t>8895574279</t>
  </si>
  <si>
    <t>9438250512</t>
  </si>
  <si>
    <t>7760983755</t>
  </si>
  <si>
    <t>9538193546</t>
  </si>
  <si>
    <t>9040884620</t>
  </si>
  <si>
    <t>9040624358</t>
  </si>
  <si>
    <t>9238413011</t>
  </si>
  <si>
    <t>9124040408</t>
  </si>
  <si>
    <t>8249297269</t>
  </si>
  <si>
    <t>8820521690</t>
  </si>
  <si>
    <t>7044076268</t>
  </si>
  <si>
    <t>9937090482</t>
  </si>
  <si>
    <t>9861190482</t>
  </si>
  <si>
    <t>9937064000</t>
  </si>
  <si>
    <t>9938064000</t>
  </si>
  <si>
    <t>8471032412</t>
  </si>
  <si>
    <t>7381888168</t>
  </si>
  <si>
    <t>9437061044</t>
  </si>
  <si>
    <t>9986940370</t>
  </si>
  <si>
    <t>9853454618</t>
  </si>
  <si>
    <t>9438553454</t>
  </si>
  <si>
    <t>9437073735</t>
  </si>
  <si>
    <t>9930207621</t>
  </si>
  <si>
    <t>8898052621</t>
  </si>
  <si>
    <t>9337336309</t>
  </si>
  <si>
    <t>8144661386</t>
  </si>
  <si>
    <t>9591384850</t>
  </si>
  <si>
    <t>9611655600</t>
  </si>
  <si>
    <t>9937205001</t>
  </si>
  <si>
    <t>9776108459</t>
  </si>
  <si>
    <t>7064711263</t>
  </si>
  <si>
    <t>9078785802</t>
  </si>
  <si>
    <t>9937144666</t>
  </si>
  <si>
    <t>9776624479</t>
  </si>
  <si>
    <t>9937047667</t>
  </si>
  <si>
    <t>7978738709</t>
  </si>
  <si>
    <t>7894381427</t>
  </si>
  <si>
    <t>8018085844</t>
  </si>
  <si>
    <t>9853440044</t>
  </si>
  <si>
    <t>9348951632</t>
  </si>
  <si>
    <t>9937023702</t>
  </si>
  <si>
    <t>7008329847</t>
  </si>
  <si>
    <t>9439057341</t>
  </si>
  <si>
    <t>9437773277</t>
  </si>
  <si>
    <t>9853138982</t>
  </si>
  <si>
    <t>7008216703</t>
  </si>
  <si>
    <t>7008218229</t>
  </si>
  <si>
    <t>9178913771</t>
  </si>
  <si>
    <t>8093060195</t>
  </si>
  <si>
    <t>9776590002</t>
  </si>
  <si>
    <t>9937068057</t>
  </si>
  <si>
    <t>9437068057</t>
  </si>
  <si>
    <t>7008569190</t>
  </si>
  <si>
    <t>7978748582</t>
  </si>
  <si>
    <t>9437978165</t>
  </si>
  <si>
    <t>7894447002</t>
  </si>
  <si>
    <t>8847855712</t>
  </si>
  <si>
    <t>9937047810</t>
  </si>
  <si>
    <t>9583432274</t>
  </si>
  <si>
    <t>9178460941</t>
  </si>
  <si>
    <t>9853328259</t>
  </si>
  <si>
    <t>9437232342</t>
  </si>
  <si>
    <t>8763005874</t>
  </si>
  <si>
    <t>Ishita Sahu</t>
  </si>
  <si>
    <t>kumud.sahu@gmail.com</t>
  </si>
  <si>
    <t>Bilasini Sahoo</t>
  </si>
  <si>
    <t>7894338398</t>
  </si>
  <si>
    <t>7377242057</t>
  </si>
  <si>
    <t>9706011428</t>
  </si>
  <si>
    <t>9830312428</t>
  </si>
  <si>
    <t>7077000504</t>
  </si>
  <si>
    <t>8763798805</t>
  </si>
  <si>
    <t>7742454477</t>
  </si>
  <si>
    <t>9694490440</t>
  </si>
  <si>
    <t>9879589804</t>
  </si>
  <si>
    <t>9724770000</t>
  </si>
  <si>
    <t>8457043233</t>
  </si>
  <si>
    <t>7838494996</t>
  </si>
  <si>
    <t>9220711322</t>
  </si>
  <si>
    <t>9220611322</t>
  </si>
  <si>
    <t>7377731423,8144800762</t>
  </si>
  <si>
    <t>7790008384</t>
  </si>
  <si>
    <t>8455967367</t>
  </si>
  <si>
    <t>9437273150</t>
  </si>
  <si>
    <t>9439271786</t>
  </si>
  <si>
    <t>9777915706</t>
  </si>
  <si>
    <t>9178655378</t>
  </si>
  <si>
    <t>9937975446</t>
  </si>
  <si>
    <t>8917654900</t>
  </si>
  <si>
    <t>9337663399</t>
  </si>
  <si>
    <t>7735994388</t>
  </si>
  <si>
    <t>7873665830</t>
  </si>
  <si>
    <t>9007330038</t>
  </si>
  <si>
    <t>9830529777</t>
  </si>
  <si>
    <t>9937049720</t>
  </si>
  <si>
    <t>9777999911</t>
  </si>
  <si>
    <t>9861969696</t>
  </si>
  <si>
    <t>7008900668</t>
  </si>
  <si>
    <t>jhunjhunwala.amit2015@gmail.com</t>
  </si>
  <si>
    <t>9438500029</t>
  </si>
  <si>
    <t>7978556539</t>
  </si>
  <si>
    <t>9437311013</t>
  </si>
  <si>
    <t>7655827075</t>
  </si>
  <si>
    <t>9438094384</t>
  </si>
  <si>
    <t>9861150953</t>
  </si>
  <si>
    <t>9431497963</t>
  </si>
  <si>
    <t>8839304936</t>
  </si>
  <si>
    <t>Dhabaleswar Sahu</t>
  </si>
  <si>
    <t>9437617777</t>
  </si>
  <si>
    <t>8018317777</t>
  </si>
  <si>
    <t>9439220000</t>
  </si>
  <si>
    <t>7855809985</t>
  </si>
  <si>
    <t>9778038174</t>
  </si>
  <si>
    <t>9861010285</t>
  </si>
  <si>
    <t>7008659530</t>
  </si>
  <si>
    <t>7008624891</t>
  </si>
  <si>
    <t>9819829561</t>
  </si>
  <si>
    <t>8917696084</t>
  </si>
  <si>
    <t>9861161502</t>
  </si>
  <si>
    <t>9338905904</t>
  </si>
  <si>
    <t>9178768493</t>
  </si>
  <si>
    <t>9668111867</t>
  </si>
  <si>
    <t>9439053360</t>
  </si>
  <si>
    <t>9777999459</t>
  </si>
  <si>
    <t>9439040135</t>
  </si>
  <si>
    <t>9438091737</t>
  </si>
  <si>
    <t>9437309650</t>
  </si>
  <si>
    <t>9438504441</t>
  </si>
  <si>
    <t>9778019612</t>
  </si>
  <si>
    <t>9437155933</t>
  </si>
  <si>
    <t>7848804472</t>
  </si>
  <si>
    <t>8917536634</t>
  </si>
  <si>
    <t>9937485056</t>
  </si>
  <si>
    <t>9776255611</t>
  </si>
  <si>
    <t>9776255711</t>
  </si>
  <si>
    <t>7506654288</t>
  </si>
  <si>
    <t>9987935551</t>
  </si>
  <si>
    <t>9938136889</t>
  </si>
  <si>
    <t>8895480468</t>
  </si>
  <si>
    <t>9776522815</t>
  </si>
  <si>
    <t>9777071885</t>
  </si>
  <si>
    <t>7894441948</t>
  </si>
  <si>
    <t>9438739898</t>
  </si>
  <si>
    <t>9748003381</t>
  </si>
  <si>
    <t>9007703311</t>
  </si>
  <si>
    <t>9658590061</t>
  </si>
  <si>
    <t>8895994433</t>
  </si>
  <si>
    <t>7873981206</t>
  </si>
  <si>
    <t>7873637777</t>
  </si>
  <si>
    <t>9776101143</t>
  </si>
  <si>
    <t>9776835343</t>
  </si>
  <si>
    <t>9777095356</t>
  </si>
  <si>
    <t>8480924621</t>
  </si>
  <si>
    <t>9437147283</t>
  </si>
  <si>
    <t>9827633180</t>
  </si>
  <si>
    <t>9439180809</t>
  </si>
  <si>
    <t>9898549089</t>
  </si>
  <si>
    <t>9898549088</t>
  </si>
  <si>
    <t>9090966282</t>
  </si>
  <si>
    <t>7749996006</t>
  </si>
  <si>
    <t>9337075505</t>
  </si>
  <si>
    <t>7735600186</t>
  </si>
  <si>
    <t>9437015800</t>
  </si>
  <si>
    <t>9090054680</t>
  </si>
  <si>
    <t>9937064804</t>
  </si>
  <si>
    <t>9178169170</t>
  </si>
  <si>
    <t>9090909993</t>
  </si>
  <si>
    <t>8249445050</t>
  </si>
  <si>
    <t>9337702267</t>
  </si>
  <si>
    <t>9337541539</t>
  </si>
  <si>
    <t>9437178708</t>
  </si>
  <si>
    <t>9337137423</t>
  </si>
  <si>
    <t>7750005690</t>
  </si>
  <si>
    <t>6371448147</t>
  </si>
  <si>
    <t>8917676831</t>
  </si>
  <si>
    <t>9439797285</t>
  </si>
  <si>
    <t>9861857978</t>
  </si>
  <si>
    <t>6372976340</t>
  </si>
  <si>
    <t>9438831972</t>
  </si>
  <si>
    <t>9989700415</t>
  </si>
  <si>
    <t>7799212400</t>
  </si>
  <si>
    <t>9583500049</t>
  </si>
  <si>
    <t>9090952991</t>
  </si>
  <si>
    <t>8249980811</t>
  </si>
  <si>
    <t>7978672691</t>
  </si>
  <si>
    <t>7381058223</t>
  </si>
  <si>
    <t>9437158772</t>
  </si>
  <si>
    <t>8018010080</t>
  </si>
  <si>
    <t>9777140881</t>
  </si>
  <si>
    <t>9861032170</t>
  </si>
  <si>
    <t>9937220135</t>
  </si>
  <si>
    <t>8422948781</t>
  </si>
  <si>
    <t>9920311863</t>
  </si>
  <si>
    <t>9437029253</t>
  </si>
  <si>
    <t>9937229253</t>
  </si>
  <si>
    <t>9581006010</t>
  </si>
  <si>
    <t>8374119010</t>
  </si>
  <si>
    <t>9777060410</t>
  </si>
  <si>
    <t>9668775559</t>
  </si>
  <si>
    <t>9663800885</t>
  </si>
  <si>
    <t>9556283888</t>
  </si>
  <si>
    <t>9437590858</t>
  </si>
  <si>
    <t>9938805200</t>
  </si>
  <si>
    <t>8093759010</t>
  </si>
  <si>
    <t>7448482890</t>
  </si>
  <si>
    <t>9777179194</t>
  </si>
  <si>
    <t>9437732688</t>
  </si>
  <si>
    <t>9439869069</t>
  </si>
  <si>
    <t>7538076698</t>
  </si>
  <si>
    <t>9845587724</t>
  </si>
  <si>
    <t>9591142519</t>
  </si>
  <si>
    <t>9811013227</t>
  </si>
  <si>
    <t>9818822833</t>
  </si>
  <si>
    <t>9937266870</t>
  </si>
  <si>
    <t>9937342870</t>
  </si>
  <si>
    <t>9581656647</t>
  </si>
  <si>
    <t>8977183843</t>
  </si>
  <si>
    <t>9937023888</t>
  </si>
  <si>
    <t>9937710454</t>
  </si>
  <si>
    <t>9861052992</t>
  </si>
  <si>
    <t>9438219055</t>
  </si>
  <si>
    <t>9999274750</t>
  </si>
  <si>
    <t>9971435558</t>
  </si>
  <si>
    <t>9938036161</t>
  </si>
  <si>
    <t>8249017018</t>
  </si>
  <si>
    <t>9979314679</t>
  </si>
  <si>
    <t>9090655770</t>
  </si>
  <si>
    <t>9338774441</t>
  </si>
  <si>
    <t>7854994441</t>
  </si>
  <si>
    <t>9502445941</t>
  </si>
  <si>
    <t>9967354984</t>
  </si>
  <si>
    <t>9937804838</t>
  </si>
  <si>
    <t>9937184333</t>
  </si>
  <si>
    <t>9674486789</t>
  </si>
  <si>
    <t>6289186297</t>
  </si>
  <si>
    <t>9861054317</t>
  </si>
  <si>
    <t>9437054317</t>
  </si>
  <si>
    <t>9437078919</t>
  </si>
  <si>
    <t>9776076919</t>
  </si>
  <si>
    <t>9776875373</t>
  </si>
  <si>
    <t>8763335080</t>
  </si>
  <si>
    <t>9776640185</t>
  </si>
  <si>
    <t>8763185900</t>
  </si>
  <si>
    <t>8093061471</t>
  </si>
  <si>
    <t>7903484329</t>
  </si>
  <si>
    <t>9861093050</t>
  </si>
  <si>
    <t>8984034765</t>
  </si>
  <si>
    <t>9861577777</t>
  </si>
  <si>
    <t>9778820777</t>
  </si>
  <si>
    <t>7978244523</t>
  </si>
  <si>
    <t>7978237038</t>
  </si>
  <si>
    <t>9437023934</t>
  </si>
  <si>
    <t>8895105805</t>
  </si>
  <si>
    <t>9437426916</t>
  </si>
  <si>
    <t>9778070720</t>
  </si>
  <si>
    <t>9178665796</t>
  </si>
  <si>
    <t>7205851620</t>
  </si>
  <si>
    <t>9999973600</t>
  </si>
  <si>
    <t>8448419429</t>
  </si>
  <si>
    <t>7873339448</t>
  </si>
  <si>
    <t>7064101213</t>
  </si>
  <si>
    <t>9437070280</t>
  </si>
  <si>
    <t>9437092699</t>
  </si>
  <si>
    <t>9437321075</t>
  </si>
  <si>
    <t>7008613847</t>
  </si>
  <si>
    <t>7978485654</t>
  </si>
  <si>
    <t>7978512451</t>
  </si>
  <si>
    <t>9591375947</t>
  </si>
  <si>
    <t>8431053086</t>
  </si>
  <si>
    <t>9777478649</t>
  </si>
  <si>
    <t>7377037479</t>
  </si>
  <si>
    <t>9937088665</t>
  </si>
  <si>
    <t>9937088656</t>
  </si>
  <si>
    <t>9437716070</t>
  </si>
  <si>
    <t>8763724814</t>
  </si>
  <si>
    <t>8249381011</t>
  </si>
  <si>
    <t>9938363070</t>
  </si>
  <si>
    <t>8249431957</t>
  </si>
  <si>
    <t>9668177710</t>
  </si>
  <si>
    <t>8420858285</t>
  </si>
  <si>
    <t>9777852014</t>
  </si>
  <si>
    <t>9668856742</t>
  </si>
  <si>
    <t>9178948494</t>
  </si>
  <si>
    <t>9937210676</t>
  </si>
  <si>
    <t>7894775016</t>
  </si>
  <si>
    <t>9556649424</t>
  </si>
  <si>
    <t>7077756554</t>
  </si>
  <si>
    <t>9438517474</t>
  </si>
  <si>
    <t>8458097208</t>
  </si>
  <si>
    <t>9338115091</t>
  </si>
  <si>
    <t>9583715091</t>
  </si>
  <si>
    <t>9438312669</t>
  </si>
  <si>
    <t>8763613289</t>
  </si>
  <si>
    <t>9873230106</t>
  </si>
  <si>
    <t>9643272190</t>
  </si>
  <si>
    <t>9937009830</t>
  </si>
  <si>
    <t>9916427830</t>
  </si>
  <si>
    <t>9937650452</t>
  </si>
  <si>
    <t>9938179179</t>
  </si>
  <si>
    <t>9437262101</t>
  </si>
  <si>
    <t>9439732621</t>
  </si>
  <si>
    <t>9437204904</t>
  </si>
  <si>
    <t>7077786656</t>
  </si>
  <si>
    <t>9437161219</t>
  </si>
  <si>
    <t>7008493419</t>
  </si>
  <si>
    <t>7873820100</t>
  </si>
  <si>
    <t>8144206915</t>
  </si>
  <si>
    <t>9437100199</t>
  </si>
  <si>
    <t>9439778055</t>
  </si>
  <si>
    <t>9090950008</t>
  </si>
  <si>
    <t>9861117165</t>
  </si>
  <si>
    <t>8093078178</t>
  </si>
  <si>
    <t>7008257995</t>
  </si>
  <si>
    <t>9438412967</t>
  </si>
  <si>
    <t>9437012873</t>
  </si>
  <si>
    <t>9437585973</t>
  </si>
  <si>
    <t>7735955091</t>
  </si>
  <si>
    <t>9348449755</t>
  </si>
  <si>
    <t>7377543084</t>
  </si>
  <si>
    <t>9439486884</t>
  </si>
  <si>
    <t>9938583721</t>
  </si>
  <si>
    <t>9668343333</t>
  </si>
  <si>
    <t>9437050579</t>
  </si>
  <si>
    <t>9178632275</t>
  </si>
  <si>
    <t>9777356547</t>
  </si>
  <si>
    <t>7730049958</t>
  </si>
  <si>
    <t>9937748357</t>
  </si>
  <si>
    <t>8895881381</t>
  </si>
  <si>
    <t>9438638006</t>
  </si>
  <si>
    <t>9438528806</t>
  </si>
  <si>
    <t>7894732165</t>
  </si>
  <si>
    <t>9439888111</t>
  </si>
  <si>
    <t>7381711777</t>
  </si>
  <si>
    <t>9937114991</t>
  </si>
  <si>
    <t>9040179991</t>
  </si>
  <si>
    <t>9040094750</t>
  </si>
  <si>
    <t>9938547486</t>
  </si>
  <si>
    <t>7894450624</t>
  </si>
  <si>
    <t>7008026977</t>
  </si>
  <si>
    <t>9827775306</t>
  </si>
  <si>
    <t>9777153070</t>
  </si>
  <si>
    <t>9437018882</t>
  </si>
  <si>
    <t>9439615658</t>
  </si>
  <si>
    <t>9861061013</t>
  </si>
  <si>
    <t>9013048815</t>
  </si>
  <si>
    <t>8658490838</t>
  </si>
  <si>
    <t>9439859528</t>
  </si>
  <si>
    <t>9437067449</t>
  </si>
  <si>
    <t>9040047471</t>
  </si>
  <si>
    <t>9040047476</t>
  </si>
  <si>
    <t>7008638757</t>
  </si>
  <si>
    <t>9663111200</t>
  </si>
  <si>
    <t>9491398880</t>
  </si>
  <si>
    <t>9886961415</t>
  </si>
  <si>
    <t>7893959494</t>
  </si>
  <si>
    <t>7893979494</t>
  </si>
  <si>
    <t>9437031148</t>
  </si>
  <si>
    <t>8984808257</t>
  </si>
  <si>
    <t>9337646362</t>
  </si>
  <si>
    <t>9337457526</t>
  </si>
  <si>
    <t>8599066057</t>
  </si>
  <si>
    <t>6371262728</t>
  </si>
  <si>
    <t>8051100551</t>
  </si>
  <si>
    <t>9534189681</t>
  </si>
  <si>
    <t>9861861337</t>
  </si>
  <si>
    <t>9937020963</t>
  </si>
  <si>
    <t>8637272271</t>
  </si>
  <si>
    <t>9090009310</t>
  </si>
  <si>
    <t>9090199310</t>
  </si>
  <si>
    <t>9692222211</t>
  </si>
  <si>
    <t>8260444440</t>
  </si>
  <si>
    <t>7259121655</t>
  </si>
  <si>
    <t>7259435003</t>
  </si>
  <si>
    <t>9437089732</t>
  </si>
  <si>
    <t>9776965994</t>
  </si>
  <si>
    <t>9337531465</t>
  </si>
  <si>
    <t>8984523488</t>
  </si>
  <si>
    <t>9937033395</t>
  </si>
  <si>
    <t>7873866125</t>
  </si>
  <si>
    <t>7873223300</t>
  </si>
  <si>
    <t>9776122207</t>
  </si>
  <si>
    <t>9040142898</t>
  </si>
  <si>
    <t>7873497475</t>
  </si>
  <si>
    <t>9861498101</t>
  </si>
  <si>
    <t>8249241118</t>
  </si>
  <si>
    <t>9437573372</t>
  </si>
  <si>
    <t>9437573373</t>
  </si>
  <si>
    <t>9670767896</t>
  </si>
  <si>
    <t>8171612007</t>
  </si>
  <si>
    <t>9439946111</t>
  </si>
  <si>
    <t>7008895017</t>
  </si>
  <si>
    <t>9910122500</t>
  </si>
  <si>
    <t>8521882881</t>
  </si>
  <si>
    <t>7873755555</t>
  </si>
  <si>
    <t>7873055555</t>
  </si>
  <si>
    <t>9437119821</t>
  </si>
  <si>
    <t>9337219821</t>
  </si>
  <si>
    <t>9937133888</t>
  </si>
  <si>
    <t>9503940333</t>
  </si>
  <si>
    <t>9040097807</t>
  </si>
  <si>
    <t>8018147691</t>
  </si>
  <si>
    <t>9861162255</t>
  </si>
  <si>
    <t>9438792880</t>
  </si>
  <si>
    <t>9776784864</t>
  </si>
  <si>
    <t>9776160783</t>
  </si>
  <si>
    <t>9337222456</t>
  </si>
  <si>
    <t>9337222453</t>
  </si>
  <si>
    <t>9392415905</t>
  </si>
  <si>
    <t>8658048896</t>
  </si>
  <si>
    <t>7760990391</t>
  </si>
  <si>
    <t>9880558316</t>
  </si>
  <si>
    <t>7381040163</t>
  </si>
  <si>
    <t>8585091210</t>
  </si>
  <si>
    <t>9883724127</t>
  </si>
  <si>
    <t>9437982647</t>
  </si>
  <si>
    <t>9438550670</t>
  </si>
  <si>
    <t>9437522336</t>
  </si>
  <si>
    <t>8260368020</t>
  </si>
  <si>
    <t>9844056935</t>
  </si>
  <si>
    <t>9078873532</t>
  </si>
  <si>
    <t>9078872522</t>
  </si>
  <si>
    <t>9438303033</t>
  </si>
  <si>
    <t>9937067833</t>
  </si>
  <si>
    <t>9937001319</t>
  </si>
  <si>
    <t>9437026008</t>
  </si>
  <si>
    <t>9776055566</t>
  </si>
  <si>
    <t>9040098924</t>
  </si>
  <si>
    <t>9937375022</t>
  </si>
  <si>
    <t>8658675798</t>
  </si>
  <si>
    <t>9681813069</t>
  </si>
  <si>
    <t>9123084527</t>
  </si>
  <si>
    <t>7008421967</t>
  </si>
  <si>
    <t>9658308584</t>
  </si>
  <si>
    <t>9437280285</t>
  </si>
  <si>
    <t>9439857990</t>
  </si>
  <si>
    <t>9348531532</t>
  </si>
  <si>
    <t>7873479909</t>
  </si>
  <si>
    <t>9337506966</t>
  </si>
  <si>
    <t>7978633194</t>
  </si>
  <si>
    <t>9438423885</t>
  </si>
  <si>
    <t>8249881745</t>
  </si>
  <si>
    <t>9853264545</t>
  </si>
  <si>
    <t>8908634846</t>
  </si>
  <si>
    <t>9937021447</t>
  </si>
  <si>
    <t>9937017189</t>
  </si>
  <si>
    <t>9437254784</t>
  </si>
  <si>
    <t>9437300099</t>
  </si>
  <si>
    <t>9583236951</t>
  </si>
  <si>
    <t>9238852300</t>
  </si>
  <si>
    <t>9874697360</t>
  </si>
  <si>
    <t>9433428453</t>
  </si>
  <si>
    <t>9583444444</t>
  </si>
  <si>
    <t>9776377777</t>
  </si>
  <si>
    <t>9437007686</t>
  </si>
  <si>
    <t>9438041686</t>
  </si>
  <si>
    <t>9437200272</t>
  </si>
  <si>
    <t>7873646866</t>
  </si>
  <si>
    <t>7609048488</t>
  </si>
  <si>
    <t>9810618827</t>
  </si>
  <si>
    <t>8076211283</t>
  </si>
  <si>
    <t>9765826999</t>
  </si>
  <si>
    <t>7820823425</t>
  </si>
  <si>
    <t>9437011482</t>
  </si>
  <si>
    <t>7894007000</t>
  </si>
  <si>
    <t>9238844444</t>
  </si>
  <si>
    <t>9238833333</t>
  </si>
  <si>
    <t>8598042693</t>
  </si>
  <si>
    <t>9583136073</t>
  </si>
  <si>
    <t>8016761743</t>
  </si>
  <si>
    <t>8895280601</t>
  </si>
  <si>
    <t>8018736095</t>
  </si>
  <si>
    <t>9437032835</t>
  </si>
  <si>
    <t>9437096835</t>
  </si>
  <si>
    <t>9938234396</t>
  </si>
  <si>
    <t>8249599354</t>
  </si>
  <si>
    <t>8114691193</t>
  </si>
  <si>
    <t>8114691192</t>
  </si>
  <si>
    <t>9937238345</t>
  </si>
  <si>
    <t>9853823822</t>
  </si>
  <si>
    <t>9717330043</t>
  </si>
  <si>
    <t>9599429344</t>
  </si>
  <si>
    <t>9437287211</t>
  </si>
  <si>
    <t>8763868994</t>
  </si>
  <si>
    <t>9923111218</t>
  </si>
  <si>
    <t>8007772852</t>
  </si>
  <si>
    <t>9937394733</t>
  </si>
  <si>
    <t>8895760723</t>
  </si>
  <si>
    <t>9338002341</t>
  </si>
  <si>
    <t>9937667300</t>
  </si>
  <si>
    <t>8599009246</t>
  </si>
  <si>
    <t>9213502619</t>
  </si>
  <si>
    <t>9437044451</t>
  </si>
  <si>
    <t>8895130999</t>
  </si>
  <si>
    <t>9777299455</t>
  </si>
  <si>
    <t>9778739924</t>
  </si>
  <si>
    <t>8093060180</t>
  </si>
  <si>
    <t>8895432248</t>
  </si>
  <si>
    <t>9437162284</t>
  </si>
  <si>
    <t>7978127253</t>
  </si>
  <si>
    <t>9437056114</t>
  </si>
  <si>
    <t>9437003720</t>
  </si>
  <si>
    <t>9006062126</t>
  </si>
  <si>
    <t>8294505678</t>
  </si>
  <si>
    <t>9123966812</t>
  </si>
  <si>
    <t>875578208</t>
  </si>
  <si>
    <t>9010867007</t>
  </si>
  <si>
    <t>7207890150</t>
  </si>
  <si>
    <t>7978636027</t>
  </si>
  <si>
    <t>9937471588</t>
  </si>
  <si>
    <t>9663688001</t>
  </si>
  <si>
    <t>9663652393</t>
  </si>
  <si>
    <t>6372049894</t>
  </si>
  <si>
    <t>6204228925</t>
  </si>
  <si>
    <t>9905672220</t>
  </si>
  <si>
    <t>8249885697</t>
  </si>
  <si>
    <t>9668741414</t>
  </si>
  <si>
    <t>9437233334</t>
  </si>
  <si>
    <t>9439210222</t>
  </si>
  <si>
    <t>9040039261</t>
  </si>
  <si>
    <t>9903150427</t>
  </si>
  <si>
    <t>9861278332</t>
  </si>
  <si>
    <t>9861030019</t>
  </si>
  <si>
    <t>8917289778</t>
  </si>
  <si>
    <t>7855833106</t>
  </si>
  <si>
    <t>9873054982</t>
  </si>
  <si>
    <t>9958208151</t>
  </si>
  <si>
    <t>7609920385</t>
  </si>
  <si>
    <t>7609920395</t>
  </si>
  <si>
    <t>9437021875</t>
  </si>
  <si>
    <t>7205633160</t>
  </si>
  <si>
    <t>9439334584</t>
  </si>
  <si>
    <t>9439334563</t>
  </si>
  <si>
    <t>9439990064</t>
  </si>
  <si>
    <t>8117919597</t>
  </si>
  <si>
    <t>7034526526</t>
  </si>
  <si>
    <t>7978108356</t>
  </si>
  <si>
    <t>7437069287</t>
  </si>
  <si>
    <t>8114765457</t>
  </si>
  <si>
    <t>8114765517</t>
  </si>
  <si>
    <t>9777588345</t>
  </si>
  <si>
    <t>9439539761</t>
  </si>
  <si>
    <t>9438730738</t>
  </si>
  <si>
    <t>9438730739</t>
  </si>
  <si>
    <t>9776009009</t>
  </si>
  <si>
    <t>9861971214</t>
  </si>
  <si>
    <t>7735550360</t>
  </si>
  <si>
    <t>9861066331</t>
  </si>
  <si>
    <t>7381750240</t>
  </si>
  <si>
    <t>9238004479</t>
  </si>
  <si>
    <t>9583023514</t>
  </si>
  <si>
    <t>9776261111</t>
  </si>
  <si>
    <t>9348696040</t>
  </si>
  <si>
    <t>8093088041</t>
  </si>
  <si>
    <t>9861588825</t>
  </si>
  <si>
    <t>9040071710</t>
  </si>
  <si>
    <t>8128987683</t>
  </si>
  <si>
    <t>8140066683</t>
  </si>
  <si>
    <t>9437162456</t>
  </si>
  <si>
    <t>9439770000</t>
  </si>
  <si>
    <t>9100960015</t>
  </si>
  <si>
    <t>7008154601</t>
  </si>
  <si>
    <t>9778832599</t>
  </si>
  <si>
    <t>9078085187</t>
  </si>
  <si>
    <t>7205368769</t>
  </si>
  <si>
    <t>9090009242</t>
  </si>
  <si>
    <t>9090199242</t>
  </si>
  <si>
    <t xml:space="preserve">Arpit Sambhav </t>
  </si>
  <si>
    <t>pramod2036@gmail.com</t>
  </si>
  <si>
    <t>7657089078</t>
  </si>
  <si>
    <t>Rozalin Nayak</t>
  </si>
  <si>
    <t>nayakrozalin647@gmail.com</t>
  </si>
  <si>
    <t>9437181501</t>
  </si>
  <si>
    <t>9438829870</t>
  </si>
  <si>
    <t>9439277587</t>
  </si>
  <si>
    <t>9438841640</t>
  </si>
  <si>
    <t>9437837297</t>
  </si>
  <si>
    <t>9339302931</t>
  </si>
  <si>
    <t>9437046096</t>
  </si>
  <si>
    <t>9437043943</t>
  </si>
  <si>
    <t>9040807055</t>
  </si>
  <si>
    <t>7873800641</t>
  </si>
  <si>
    <t>9439191156</t>
  </si>
  <si>
    <t>9437000325</t>
  </si>
  <si>
    <t>9437412110</t>
  </si>
  <si>
    <t>9437966840</t>
  </si>
  <si>
    <t>9777999901</t>
  </si>
  <si>
    <t>9937047386</t>
  </si>
  <si>
    <t>9437147386</t>
  </si>
  <si>
    <t>9437000672</t>
  </si>
  <si>
    <t>9437051851</t>
  </si>
  <si>
    <t>9438064303</t>
  </si>
  <si>
    <t>7671828347</t>
  </si>
  <si>
    <t>8917593919</t>
  </si>
  <si>
    <t>9338233965</t>
  </si>
  <si>
    <t>9338234127</t>
  </si>
  <si>
    <t>9853133223</t>
  </si>
  <si>
    <t>9668517858</t>
  </si>
  <si>
    <t>9437793827</t>
  </si>
  <si>
    <t>9438362367</t>
  </si>
  <si>
    <t>8984463290</t>
  </si>
  <si>
    <t>9776168594</t>
  </si>
  <si>
    <t>9658884499</t>
  </si>
  <si>
    <t>9437769590</t>
  </si>
  <si>
    <t>9967659883</t>
  </si>
  <si>
    <t>9967649883</t>
  </si>
  <si>
    <t>8895079731</t>
  </si>
  <si>
    <t>8895079746</t>
  </si>
  <si>
    <t>9073688038</t>
  </si>
  <si>
    <t>8637277481</t>
  </si>
  <si>
    <t>9556392116</t>
  </si>
  <si>
    <t>9556392115</t>
  </si>
  <si>
    <t>9078472468</t>
  </si>
  <si>
    <t>9337334776</t>
  </si>
  <si>
    <t>7381099440</t>
  </si>
  <si>
    <t>8828203361</t>
  </si>
  <si>
    <t>9437005550</t>
  </si>
  <si>
    <t>7077359382</t>
  </si>
  <si>
    <t>7381501744</t>
  </si>
  <si>
    <t>9040448250</t>
  </si>
  <si>
    <t>8895495710</t>
  </si>
  <si>
    <t>8895495691</t>
  </si>
  <si>
    <t>9337008743</t>
  </si>
  <si>
    <t>9337114334</t>
  </si>
  <si>
    <t>7727865123</t>
  </si>
  <si>
    <t>9811014551</t>
  </si>
  <si>
    <t>9861072725</t>
  </si>
  <si>
    <t>7735350370</t>
  </si>
  <si>
    <t>8895992040</t>
  </si>
  <si>
    <t>7675873506</t>
  </si>
  <si>
    <t>8123263469</t>
  </si>
  <si>
    <t>8340612978</t>
  </si>
  <si>
    <t>9937475503</t>
  </si>
  <si>
    <t>7978769561</t>
  </si>
  <si>
    <t>9692000058</t>
  </si>
  <si>
    <t>7205174881</t>
  </si>
  <si>
    <t>9493697071</t>
  </si>
  <si>
    <t>9938253585</t>
  </si>
  <si>
    <t>9937236761</t>
  </si>
  <si>
    <t>9937289006</t>
  </si>
  <si>
    <t>7894344448</t>
  </si>
  <si>
    <t>7894384444</t>
  </si>
  <si>
    <t>9438069629</t>
  </si>
  <si>
    <t>9437096967</t>
  </si>
  <si>
    <t>9338580887</t>
  </si>
  <si>
    <t>9337753788</t>
  </si>
  <si>
    <t>7978961136</t>
  </si>
  <si>
    <t>9437145240</t>
  </si>
  <si>
    <t>9437072107</t>
  </si>
  <si>
    <t>9437575446</t>
  </si>
  <si>
    <t>9886559075</t>
  </si>
  <si>
    <t>9741664169</t>
  </si>
  <si>
    <t>9538478358</t>
  </si>
  <si>
    <t>9437193916</t>
  </si>
  <si>
    <t>9040094324</t>
  </si>
  <si>
    <t>7539084679</t>
  </si>
  <si>
    <t>9337780873</t>
  </si>
  <si>
    <t>8249347247</t>
  </si>
  <si>
    <t>9937049397</t>
  </si>
  <si>
    <t>9238309635</t>
  </si>
  <si>
    <t>9777451096</t>
  </si>
  <si>
    <t>8658879565</t>
  </si>
  <si>
    <t>9661103355</t>
  </si>
  <si>
    <t>9861570248</t>
  </si>
  <si>
    <t>8280056242</t>
  </si>
  <si>
    <t>7077776022</t>
  </si>
  <si>
    <t>7683862592</t>
  </si>
  <si>
    <t>7008520978</t>
  </si>
  <si>
    <t>9766889991</t>
  </si>
  <si>
    <t>7758865567</t>
  </si>
  <si>
    <t>7008526178</t>
  </si>
  <si>
    <t>7978811715</t>
  </si>
  <si>
    <t>9437800818</t>
  </si>
  <si>
    <t>8260272644</t>
  </si>
  <si>
    <t>9861007969</t>
  </si>
  <si>
    <t>9861311000</t>
  </si>
  <si>
    <t>9776100000</t>
  </si>
  <si>
    <t>9937035736</t>
  </si>
  <si>
    <t>9777450615</t>
  </si>
  <si>
    <t>9178696422</t>
  </si>
  <si>
    <t>9000164386</t>
  </si>
  <si>
    <t>9581471309</t>
  </si>
  <si>
    <t>9916828642</t>
  </si>
  <si>
    <t>8018128160</t>
  </si>
  <si>
    <t>9739628881</t>
  </si>
  <si>
    <t>6371788135</t>
  </si>
  <si>
    <t>9938635168</t>
  </si>
  <si>
    <t>9827284383</t>
  </si>
  <si>
    <t>9583328209</t>
  </si>
  <si>
    <t>9583269235</t>
  </si>
  <si>
    <t>9658419765</t>
  </si>
  <si>
    <t>7684855571</t>
  </si>
  <si>
    <t>9945353238</t>
  </si>
  <si>
    <t>9591611555</t>
  </si>
  <si>
    <t>9078584922</t>
  </si>
  <si>
    <t>9971413870</t>
  </si>
  <si>
    <t>9437064754</t>
  </si>
  <si>
    <t>9439224552</t>
  </si>
  <si>
    <t>9777197770</t>
  </si>
  <si>
    <t>9090777377</t>
  </si>
  <si>
    <t>9853417447</t>
  </si>
  <si>
    <t>7042034185</t>
  </si>
  <si>
    <t>9777400751</t>
  </si>
  <si>
    <t>7873029990</t>
  </si>
  <si>
    <t>7873098889</t>
  </si>
  <si>
    <t>7381031297</t>
  </si>
  <si>
    <t>9937881297</t>
  </si>
  <si>
    <t>9438175114</t>
  </si>
  <si>
    <t>8583840770</t>
  </si>
  <si>
    <t>9438182287</t>
  </si>
  <si>
    <t>7008371274</t>
  </si>
  <si>
    <t>9861131310</t>
  </si>
  <si>
    <t>9861350515</t>
  </si>
  <si>
    <t>9631823111</t>
  </si>
  <si>
    <t>8328976244</t>
  </si>
  <si>
    <t>8335007747</t>
  </si>
  <si>
    <t>7003871077</t>
  </si>
  <si>
    <t>9337606565</t>
  </si>
  <si>
    <t>9938694065</t>
  </si>
  <si>
    <t>9437963389</t>
  </si>
  <si>
    <t>9439018460</t>
  </si>
  <si>
    <t>9439176299</t>
  </si>
  <si>
    <t>9861221395</t>
  </si>
  <si>
    <t>9437965633</t>
  </si>
  <si>
    <t>8984970450</t>
  </si>
  <si>
    <t>8093060137</t>
  </si>
  <si>
    <t>7978445534</t>
  </si>
  <si>
    <t>9337608439</t>
  </si>
  <si>
    <t>7205702508</t>
  </si>
  <si>
    <t>9437025843</t>
  </si>
  <si>
    <t>9861122712</t>
  </si>
  <si>
    <t>9437020969</t>
  </si>
  <si>
    <t>8895830997</t>
  </si>
  <si>
    <t>9711596726</t>
  </si>
  <si>
    <t>9818009698</t>
  </si>
  <si>
    <t>9990839250</t>
  </si>
  <si>
    <t>8696932996</t>
  </si>
  <si>
    <t>9937080080</t>
  </si>
  <si>
    <t>9040158115</t>
  </si>
  <si>
    <t>8828028360</t>
  </si>
  <si>
    <t>9986276577</t>
  </si>
  <si>
    <t>7869897263</t>
  </si>
  <si>
    <t>8319012498</t>
  </si>
  <si>
    <t>8527503582</t>
  </si>
  <si>
    <t>7674080742</t>
  </si>
  <si>
    <t>9830860003</t>
  </si>
  <si>
    <t>7008790159</t>
  </si>
  <si>
    <t>9886370127</t>
  </si>
  <si>
    <t>8660620536</t>
  </si>
  <si>
    <t>9938049366</t>
  </si>
  <si>
    <t>7077731573</t>
  </si>
  <si>
    <t>9437163185</t>
  </si>
  <si>
    <t>7978521633</t>
  </si>
  <si>
    <t>7073146125</t>
  </si>
  <si>
    <t>9772011133</t>
  </si>
  <si>
    <t>9937745770</t>
  </si>
  <si>
    <t>7683999082</t>
  </si>
  <si>
    <t>7320806110</t>
  </si>
  <si>
    <t>6372668055</t>
  </si>
  <si>
    <t>9437030572</t>
  </si>
  <si>
    <t>7008850577</t>
  </si>
  <si>
    <t>7568020202</t>
  </si>
  <si>
    <t>9099995909</t>
  </si>
  <si>
    <t>9847431444</t>
  </si>
  <si>
    <t>9861080023</t>
  </si>
  <si>
    <t>7894165715</t>
  </si>
  <si>
    <t>8249014621</t>
  </si>
  <si>
    <t>8895243545</t>
  </si>
  <si>
    <t>9938918915</t>
  </si>
  <si>
    <t>9938668900</t>
  </si>
  <si>
    <t>9338303490</t>
  </si>
  <si>
    <t>9658243566</t>
  </si>
  <si>
    <t>9234510671</t>
  </si>
  <si>
    <t>8709956005</t>
  </si>
  <si>
    <t>7735645045</t>
  </si>
  <si>
    <t>8917684810</t>
  </si>
  <si>
    <t>9937069931</t>
  </si>
  <si>
    <t>9439939648</t>
  </si>
  <si>
    <t>9776640096</t>
  </si>
  <si>
    <t>8910574591</t>
  </si>
  <si>
    <t>8908870978</t>
  </si>
  <si>
    <t>9937010854</t>
  </si>
  <si>
    <t>9040020853</t>
  </si>
  <si>
    <t>9437017676</t>
  </si>
  <si>
    <t>9337022144</t>
  </si>
  <si>
    <t>9937293226</t>
  </si>
  <si>
    <t>7873933226</t>
  </si>
  <si>
    <t>9438019306</t>
  </si>
  <si>
    <t>8249631941</t>
  </si>
  <si>
    <t>9545451781</t>
  </si>
  <si>
    <t>7873853252</t>
  </si>
  <si>
    <t>9438298896</t>
  </si>
  <si>
    <t>9238398096</t>
  </si>
  <si>
    <t>9437900104</t>
  </si>
  <si>
    <t>7008238140</t>
  </si>
  <si>
    <t>9937413231</t>
  </si>
  <si>
    <t>9437091147</t>
  </si>
  <si>
    <t>9088008750</t>
  </si>
  <si>
    <t>9090090400</t>
  </si>
  <si>
    <t>9986017888</t>
  </si>
  <si>
    <t>7608041026</t>
  </si>
  <si>
    <t>9438152800</t>
  </si>
  <si>
    <t>7978092082</t>
  </si>
  <si>
    <t>9337595300</t>
  </si>
  <si>
    <t>9438000741</t>
  </si>
  <si>
    <t>9337068200</t>
  </si>
  <si>
    <t>9776080239</t>
  </si>
  <si>
    <t>9078083568</t>
  </si>
  <si>
    <t>9437268972</t>
  </si>
  <si>
    <t>8984653876</t>
  </si>
  <si>
    <t>7584974068</t>
  </si>
  <si>
    <t>8917379519</t>
  </si>
  <si>
    <t>9437015564</t>
  </si>
  <si>
    <t>7735368389</t>
  </si>
  <si>
    <t>7205898140</t>
  </si>
  <si>
    <t>8763308791</t>
  </si>
  <si>
    <t>9937064488</t>
  </si>
  <si>
    <t>9686908132</t>
  </si>
  <si>
    <t>9916169210</t>
  </si>
  <si>
    <t>9880675547</t>
  </si>
  <si>
    <t>7259409733</t>
  </si>
  <si>
    <t>9937515965</t>
  </si>
  <si>
    <t>6371525723</t>
  </si>
  <si>
    <t>7735699629</t>
  </si>
  <si>
    <t>8926107930</t>
  </si>
  <si>
    <t>9439812125</t>
  </si>
  <si>
    <t>9437505804</t>
  </si>
  <si>
    <t>8249414800</t>
  </si>
  <si>
    <t>8117981968</t>
  </si>
  <si>
    <t>9861778430</t>
  </si>
  <si>
    <t>8480113117</t>
  </si>
  <si>
    <t>9874605544</t>
  </si>
  <si>
    <t>9038115544</t>
  </si>
  <si>
    <t>9658015015</t>
  </si>
  <si>
    <t>9938699321</t>
  </si>
  <si>
    <t>9937017306</t>
  </si>
  <si>
    <t>9937045063</t>
  </si>
  <si>
    <t>9938339399</t>
  </si>
  <si>
    <t>9411703382</t>
  </si>
  <si>
    <t>9437038489</t>
  </si>
  <si>
    <t>7008414399</t>
  </si>
  <si>
    <t>7873035559</t>
  </si>
  <si>
    <t>9776080770</t>
  </si>
  <si>
    <t>9437277333</t>
  </si>
  <si>
    <t>8179443111</t>
  </si>
  <si>
    <t>7989144532</t>
  </si>
  <si>
    <t>9437052550</t>
  </si>
  <si>
    <t>9437017044</t>
  </si>
  <si>
    <t>9937503137</t>
  </si>
  <si>
    <t>9937491137</t>
  </si>
  <si>
    <t>9338846545</t>
  </si>
  <si>
    <t>7978664866</t>
  </si>
  <si>
    <t>9337869393</t>
  </si>
  <si>
    <t>9830084638</t>
  </si>
  <si>
    <t>9836880202</t>
  </si>
  <si>
    <t>9937082300</t>
  </si>
  <si>
    <t>9692882300</t>
  </si>
  <si>
    <t>9937045253</t>
  </si>
  <si>
    <t>7008810277</t>
  </si>
  <si>
    <t>7205226145</t>
  </si>
  <si>
    <t>9337524676</t>
  </si>
  <si>
    <t>9777662070</t>
  </si>
  <si>
    <t>9437528844</t>
  </si>
  <si>
    <t>9438082479</t>
  </si>
  <si>
    <t>9439381945</t>
  </si>
  <si>
    <t>9437190480</t>
  </si>
  <si>
    <t>9338557713</t>
  </si>
  <si>
    <t>9861044424</t>
  </si>
  <si>
    <t>9437037004</t>
  </si>
  <si>
    <t>9338554929</t>
  </si>
  <si>
    <t>9437063562</t>
  </si>
  <si>
    <t>9040724824</t>
  </si>
  <si>
    <t>9040811442</t>
  </si>
  <si>
    <t>9437944234</t>
  </si>
  <si>
    <t>9932217693</t>
  </si>
  <si>
    <t>9338625051</t>
  </si>
  <si>
    <t>9937022042</t>
  </si>
  <si>
    <t>9861776777</t>
  </si>
  <si>
    <t>9861231217</t>
  </si>
  <si>
    <t>8895264767</t>
  </si>
  <si>
    <t>9337787734</t>
  </si>
  <si>
    <t>9438733966</t>
  </si>
  <si>
    <t>7623071755</t>
  </si>
  <si>
    <t>8328920961</t>
  </si>
  <si>
    <t>9337428900</t>
  </si>
  <si>
    <t>9337428901</t>
  </si>
  <si>
    <t>8260444545</t>
  </si>
  <si>
    <t>8895282048</t>
  </si>
  <si>
    <t>7978999023</t>
  </si>
  <si>
    <t>9348917924</t>
  </si>
  <si>
    <t>9776556686</t>
  </si>
  <si>
    <t>8000813109</t>
  </si>
  <si>
    <t>7045374724</t>
  </si>
  <si>
    <t>9438331825</t>
  </si>
  <si>
    <t>8763732682</t>
  </si>
  <si>
    <t>8260694660</t>
  </si>
  <si>
    <t>9425606085</t>
  </si>
  <si>
    <t>9040112203</t>
  </si>
  <si>
    <t>9437300939</t>
  </si>
  <si>
    <t>9937020064</t>
  </si>
  <si>
    <t>9861945292</t>
  </si>
  <si>
    <t>9237050810</t>
  </si>
  <si>
    <t>9937828788,8018881722</t>
  </si>
  <si>
    <t>07940264444</t>
  </si>
  <si>
    <t>9703138862</t>
  </si>
  <si>
    <t>7978154622</t>
  </si>
  <si>
    <t>9937858321</t>
  </si>
  <si>
    <t>6370768301</t>
  </si>
  <si>
    <t>9437677452</t>
  </si>
  <si>
    <t>8763789521</t>
  </si>
  <si>
    <t>9650673955</t>
  </si>
  <si>
    <t>8468072104</t>
  </si>
  <si>
    <t>9090009393</t>
  </si>
  <si>
    <t>9090199393</t>
  </si>
  <si>
    <t>9740522132</t>
  </si>
  <si>
    <t>9886203838</t>
  </si>
  <si>
    <t>8008341134</t>
  </si>
  <si>
    <t>9938628017</t>
  </si>
  <si>
    <t>7008576907,9938628017</t>
  </si>
  <si>
    <t>9338008565</t>
  </si>
  <si>
    <t>9583434340</t>
  </si>
  <si>
    <t>8984163208</t>
  </si>
  <si>
    <t>7381297045</t>
  </si>
  <si>
    <t>7008124727</t>
  </si>
  <si>
    <t>9078699324</t>
  </si>
  <si>
    <t>7381065700</t>
  </si>
  <si>
    <t>9668865200</t>
  </si>
  <si>
    <t>9833743475</t>
  </si>
  <si>
    <t>9920574687</t>
  </si>
  <si>
    <t>447963521779</t>
  </si>
  <si>
    <t>8144793235</t>
  </si>
  <si>
    <t>9437904261</t>
  </si>
  <si>
    <t>9437516133</t>
  </si>
  <si>
    <t>9937104433</t>
  </si>
  <si>
    <t>7894696096</t>
  </si>
  <si>
    <t>9853089355</t>
  </si>
  <si>
    <t>9438065082</t>
  </si>
  <si>
    <t>9040200040</t>
  </si>
  <si>
    <t>9040200050</t>
  </si>
  <si>
    <t>9972493005</t>
  </si>
  <si>
    <t>9686658000</t>
  </si>
  <si>
    <t>8763411609</t>
  </si>
  <si>
    <t>8851994991</t>
  </si>
  <si>
    <t>9971395331</t>
  </si>
  <si>
    <t>9893566551</t>
  </si>
  <si>
    <t>9406216482</t>
  </si>
  <si>
    <t>9204058153</t>
  </si>
  <si>
    <t>9431961331</t>
  </si>
  <si>
    <t>9437024639</t>
  </si>
  <si>
    <t>9937443703</t>
  </si>
  <si>
    <t>9337886804</t>
  </si>
  <si>
    <t>9437594336</t>
  </si>
  <si>
    <t>8763983196</t>
  </si>
  <si>
    <t>8280057694</t>
  </si>
  <si>
    <t>9439866000</t>
  </si>
  <si>
    <t>8249363727</t>
  </si>
  <si>
    <t>9437172605</t>
  </si>
  <si>
    <t>9937859588</t>
  </si>
  <si>
    <t>9937191291</t>
  </si>
  <si>
    <t>9437084291</t>
  </si>
  <si>
    <t>9437092142</t>
  </si>
  <si>
    <t>9439244226</t>
  </si>
  <si>
    <t>9438115333</t>
  </si>
  <si>
    <t>9438345222</t>
  </si>
  <si>
    <t>9439254738</t>
  </si>
  <si>
    <t>7381065650</t>
  </si>
  <si>
    <t>9962560068</t>
  </si>
  <si>
    <t>7978444540</t>
  </si>
  <si>
    <t>8895349287</t>
  </si>
  <si>
    <t>8895531415</t>
  </si>
  <si>
    <t>9437666655</t>
  </si>
  <si>
    <t>9439888773</t>
  </si>
  <si>
    <t>9437088125</t>
  </si>
  <si>
    <t>9438303204</t>
  </si>
  <si>
    <t>8847870152</t>
  </si>
  <si>
    <t>8847858610</t>
  </si>
  <si>
    <t>7008316902</t>
  </si>
  <si>
    <t>9937297987</t>
  </si>
  <si>
    <t>9439572464</t>
  </si>
  <si>
    <t>9937081757</t>
  </si>
  <si>
    <t>9437249400</t>
  </si>
  <si>
    <t>9439561051</t>
  </si>
  <si>
    <t>9177226543</t>
  </si>
  <si>
    <t>9438879735</t>
  </si>
  <si>
    <t>9437352110</t>
  </si>
  <si>
    <t>9437444870</t>
  </si>
  <si>
    <t>9731271141</t>
  </si>
  <si>
    <t>9861076687</t>
  </si>
  <si>
    <t>7735340474</t>
  </si>
  <si>
    <t>8093480600</t>
  </si>
  <si>
    <t>9861035935</t>
  </si>
  <si>
    <t>9861077744</t>
  </si>
  <si>
    <t>8144857180</t>
  </si>
  <si>
    <t>6372057425</t>
  </si>
  <si>
    <t>9337103756</t>
  </si>
  <si>
    <t>9439916911</t>
  </si>
  <si>
    <t>9892059055</t>
  </si>
  <si>
    <t>7898043202</t>
  </si>
  <si>
    <t>9437400864</t>
  </si>
  <si>
    <t>9658600799</t>
  </si>
  <si>
    <t>9437038877</t>
  </si>
  <si>
    <t>9437063001</t>
  </si>
  <si>
    <t>9583347006</t>
  </si>
  <si>
    <t>9353472380</t>
  </si>
  <si>
    <t>9861949991</t>
  </si>
  <si>
    <t>9937934545</t>
  </si>
  <si>
    <t>9438568027</t>
  </si>
  <si>
    <t>9438334107</t>
  </si>
  <si>
    <t>9875341758</t>
  </si>
  <si>
    <t>7978261017</t>
  </si>
  <si>
    <t>8249140436</t>
  </si>
  <si>
    <t>9438674236</t>
  </si>
  <si>
    <t>9872500589</t>
  </si>
  <si>
    <t>8283828999</t>
  </si>
  <si>
    <t>9051088833</t>
  </si>
  <si>
    <t>8240589948</t>
  </si>
  <si>
    <t>9767587181</t>
  </si>
  <si>
    <t>8421502905</t>
  </si>
  <si>
    <t>9861383694</t>
  </si>
  <si>
    <t>9439961866</t>
  </si>
  <si>
    <t>9937729105</t>
  </si>
  <si>
    <t>9437022333</t>
  </si>
  <si>
    <t>9776022333</t>
  </si>
  <si>
    <t>9040088040</t>
  </si>
  <si>
    <t>9777624356</t>
  </si>
  <si>
    <t>8169898079</t>
  </si>
  <si>
    <t>9348476011</t>
  </si>
  <si>
    <t>7894000000</t>
  </si>
  <si>
    <t>9437555555</t>
  </si>
  <si>
    <t>9078897190</t>
  </si>
  <si>
    <t>7738802343</t>
  </si>
  <si>
    <t>8959254321</t>
  </si>
  <si>
    <t>8959354321</t>
  </si>
  <si>
    <t>9437590473</t>
  </si>
  <si>
    <t>9668890473</t>
  </si>
  <si>
    <t>7377960288</t>
  </si>
  <si>
    <t>9090555006</t>
  </si>
  <si>
    <t>9437036067</t>
  </si>
  <si>
    <t>9438291149</t>
  </si>
  <si>
    <t>9338122421</t>
  </si>
  <si>
    <t>9040256929</t>
  </si>
  <si>
    <t>9467175262</t>
  </si>
  <si>
    <t>8456002198</t>
  </si>
  <si>
    <t>9437007930</t>
  </si>
  <si>
    <t>9438034540</t>
  </si>
  <si>
    <t>7031959590</t>
  </si>
  <si>
    <t>Atla Tejvardhan</t>
  </si>
  <si>
    <t>Atla Rambabu</t>
  </si>
  <si>
    <t>rambabu.atla@gmail.com</t>
  </si>
  <si>
    <t>7504990135</t>
  </si>
  <si>
    <t>8519903010</t>
  </si>
  <si>
    <t>9437408128</t>
  </si>
  <si>
    <t>9937938455</t>
  </si>
  <si>
    <t>9437040773</t>
  </si>
  <si>
    <t>9437164136</t>
  </si>
  <si>
    <t>8585052204</t>
  </si>
  <si>
    <t>8585052139</t>
  </si>
  <si>
    <t>9937174204</t>
  </si>
  <si>
    <t>9938391021</t>
  </si>
  <si>
    <t>9853380138</t>
  </si>
  <si>
    <t>8249738893</t>
  </si>
  <si>
    <t>9938043916</t>
  </si>
  <si>
    <t>9439865560</t>
  </si>
  <si>
    <t>8777851735</t>
  </si>
  <si>
    <t>8961553087</t>
  </si>
  <si>
    <t>8018543971</t>
  </si>
  <si>
    <t>8018615019</t>
  </si>
  <si>
    <t>9437042880</t>
  </si>
  <si>
    <t>7873042880</t>
  </si>
  <si>
    <t>7377333555</t>
  </si>
  <si>
    <t>9581025539</t>
  </si>
  <si>
    <t>9437129388</t>
  </si>
  <si>
    <t>9337334609</t>
  </si>
  <si>
    <t>8820520405</t>
  </si>
  <si>
    <t>7894605665</t>
  </si>
  <si>
    <t>9668495726</t>
  </si>
  <si>
    <t>8895350265</t>
  </si>
  <si>
    <t>9658875002</t>
  </si>
  <si>
    <t>8908422070</t>
  </si>
  <si>
    <t>8088658217</t>
  </si>
  <si>
    <t>9711635157</t>
  </si>
  <si>
    <t>9718305910</t>
  </si>
  <si>
    <t>9437020870</t>
  </si>
  <si>
    <t>6371869162</t>
  </si>
  <si>
    <t>9438623520</t>
  </si>
  <si>
    <t>7504339276</t>
  </si>
  <si>
    <t>9438363399</t>
  </si>
  <si>
    <t>9437026307</t>
  </si>
  <si>
    <t>9438121111</t>
  </si>
  <si>
    <t>9437274263</t>
  </si>
  <si>
    <t>9583834504</t>
  </si>
  <si>
    <t>7008490486</t>
  </si>
  <si>
    <t>9437597378</t>
  </si>
  <si>
    <t>8114789015</t>
  </si>
  <si>
    <t>9861196943</t>
  </si>
  <si>
    <t>9348952119</t>
  </si>
  <si>
    <t>7205002022</t>
  </si>
  <si>
    <t>9437002222</t>
  </si>
  <si>
    <t>9348608124</t>
  </si>
  <si>
    <t>9937766630</t>
  </si>
  <si>
    <t>9439537555</t>
  </si>
  <si>
    <t>9937298454</t>
  </si>
  <si>
    <t>9937477805</t>
  </si>
  <si>
    <t>9238476994</t>
  </si>
  <si>
    <t>8335982632</t>
  </si>
  <si>
    <t>7438851283</t>
  </si>
  <si>
    <t>9437247777</t>
  </si>
  <si>
    <t>9437009636</t>
  </si>
  <si>
    <t>8249320653</t>
  </si>
  <si>
    <t>9337225220</t>
  </si>
  <si>
    <t>9853225402</t>
  </si>
  <si>
    <t>8763335553</t>
  </si>
  <si>
    <t>9040097693</t>
  </si>
  <si>
    <t>7205482016</t>
  </si>
  <si>
    <t>7381055581</t>
  </si>
  <si>
    <t>9439507752</t>
  </si>
  <si>
    <t>9910033132</t>
  </si>
  <si>
    <t>7978503511</t>
  </si>
  <si>
    <t>9437103554</t>
  </si>
  <si>
    <t>9438259767</t>
  </si>
  <si>
    <t>9337197007</t>
  </si>
  <si>
    <t>9439718113</t>
  </si>
  <si>
    <t>7665700015</t>
  </si>
  <si>
    <t>7338285005</t>
  </si>
  <si>
    <t>8455075447</t>
  </si>
  <si>
    <t>7387094590</t>
  </si>
  <si>
    <t>9937041828</t>
  </si>
  <si>
    <t>9692199883</t>
  </si>
  <si>
    <t>9776018289</t>
  </si>
  <si>
    <t>9124108507</t>
  </si>
  <si>
    <t>9008666855</t>
  </si>
  <si>
    <t>9348533614</t>
  </si>
  <si>
    <t>9890524452</t>
  </si>
  <si>
    <t>7008453950</t>
  </si>
  <si>
    <t>9437001016</t>
  </si>
  <si>
    <t>9776000016</t>
  </si>
  <si>
    <t>9463998315</t>
  </si>
  <si>
    <t>9438884026</t>
  </si>
  <si>
    <t>7682829822</t>
  </si>
  <si>
    <t>9040093443</t>
  </si>
  <si>
    <t>9439061802</t>
  </si>
  <si>
    <t>9439340526</t>
  </si>
  <si>
    <t>7978676054</t>
  </si>
  <si>
    <t>7978897815</t>
  </si>
  <si>
    <t>9861612299</t>
  </si>
  <si>
    <t>9937293046</t>
  </si>
  <si>
    <t>9040594610</t>
  </si>
  <si>
    <t>9778389875</t>
  </si>
  <si>
    <t>9937275566</t>
  </si>
  <si>
    <t>9937219866</t>
  </si>
  <si>
    <t>7381039314</t>
  </si>
  <si>
    <t>6206008159</t>
  </si>
  <si>
    <t>9934349840</t>
  </si>
  <si>
    <t>7381903599</t>
  </si>
  <si>
    <t>9238911501</t>
  </si>
  <si>
    <t>9437231277</t>
  </si>
  <si>
    <t>9437231274</t>
  </si>
  <si>
    <t>9861124920</t>
  </si>
  <si>
    <t>9937188889</t>
  </si>
  <si>
    <t>9938168988</t>
  </si>
  <si>
    <t>9238400902</t>
  </si>
  <si>
    <t>9437336584</t>
  </si>
  <si>
    <t>9861015726</t>
  </si>
  <si>
    <t>9776816958</t>
  </si>
  <si>
    <t>9437052649</t>
  </si>
  <si>
    <t>9437572650</t>
  </si>
  <si>
    <t>9986083456</t>
  </si>
  <si>
    <t>9437603759</t>
  </si>
  <si>
    <t>9437024141</t>
  </si>
  <si>
    <t>7381085000</t>
  </si>
  <si>
    <t>9178407930</t>
  </si>
  <si>
    <t>9040025959</t>
  </si>
  <si>
    <t>8097650638</t>
  </si>
  <si>
    <t>7205982272</t>
  </si>
  <si>
    <t>9007005242</t>
  </si>
  <si>
    <t>7735551351</t>
  </si>
  <si>
    <t>8339034020</t>
  </si>
  <si>
    <t>8093993065</t>
  </si>
  <si>
    <t>7205166405</t>
  </si>
  <si>
    <t>9438470746</t>
  </si>
  <si>
    <t>7008376506</t>
  </si>
  <si>
    <t>7788924252</t>
  </si>
  <si>
    <t>7381888546</t>
  </si>
  <si>
    <t>9437708201</t>
  </si>
  <si>
    <t>7008743107</t>
  </si>
  <si>
    <t>9938435753</t>
  </si>
  <si>
    <t>9853569489</t>
  </si>
  <si>
    <t>9438279006</t>
  </si>
  <si>
    <t>8458035346</t>
  </si>
  <si>
    <t>9937073526</t>
  </si>
  <si>
    <t>9861259666</t>
  </si>
  <si>
    <t>9739915692</t>
  </si>
  <si>
    <t>9668780385</t>
  </si>
  <si>
    <t>9238868786</t>
  </si>
  <si>
    <t>8249050329</t>
  </si>
  <si>
    <t>8763695609</t>
  </si>
  <si>
    <t>9437104755</t>
  </si>
  <si>
    <t>9437255672</t>
  </si>
  <si>
    <t>9437053711</t>
  </si>
  <si>
    <t>9438700001</t>
  </si>
  <si>
    <t>9123807762</t>
  </si>
  <si>
    <t>8910336463</t>
  </si>
  <si>
    <t>8895179227</t>
  </si>
  <si>
    <t>9937095475</t>
  </si>
  <si>
    <t>7002778988</t>
  </si>
  <si>
    <t>9480595896</t>
  </si>
  <si>
    <t>9866977740</t>
  </si>
  <si>
    <t>7702031340</t>
  </si>
  <si>
    <t>9338737155</t>
  </si>
  <si>
    <t>9337040500</t>
  </si>
  <si>
    <t>9090662588</t>
  </si>
  <si>
    <t>9178791677</t>
  </si>
  <si>
    <t>7598203121</t>
  </si>
  <si>
    <t>9585655439</t>
  </si>
  <si>
    <t>9937288118</t>
  </si>
  <si>
    <t>9937206666</t>
  </si>
  <si>
    <t>9937000157</t>
  </si>
  <si>
    <t>9437162327</t>
  </si>
  <si>
    <t>8895429230</t>
  </si>
  <si>
    <t>8456985088</t>
  </si>
  <si>
    <t>9437072280</t>
  </si>
  <si>
    <t>8018015801</t>
  </si>
  <si>
    <t>9853011752</t>
  </si>
  <si>
    <t>7735025042</t>
  </si>
  <si>
    <t>9937044240</t>
  </si>
  <si>
    <t>8456952343</t>
  </si>
  <si>
    <t>9439741337</t>
  </si>
  <si>
    <t>9439741336</t>
  </si>
  <si>
    <t>8455966949</t>
  </si>
  <si>
    <t>7894005200</t>
  </si>
  <si>
    <t>7894046193</t>
  </si>
  <si>
    <t>9827704732</t>
  </si>
  <si>
    <t>8838904438</t>
  </si>
  <si>
    <t>9380197818</t>
  </si>
  <si>
    <t>7654536999</t>
  </si>
  <si>
    <t>9439825580</t>
  </si>
  <si>
    <t>9438299149</t>
  </si>
  <si>
    <t>8249057925</t>
  </si>
  <si>
    <t>9583201268</t>
  </si>
  <si>
    <t>8908007467</t>
  </si>
  <si>
    <t>9437500400</t>
  </si>
  <si>
    <t>9438479890</t>
  </si>
  <si>
    <t>7537077727</t>
  </si>
  <si>
    <t>9776115333</t>
  </si>
  <si>
    <t>9776015333</t>
  </si>
  <si>
    <t>9937100027</t>
  </si>
  <si>
    <t>7205345037</t>
  </si>
  <si>
    <t>7205345057</t>
  </si>
  <si>
    <t>6397426062</t>
  </si>
  <si>
    <t>7300937783</t>
  </si>
  <si>
    <t>9861853696</t>
  </si>
  <si>
    <t>8339078182</t>
  </si>
  <si>
    <t>8114367676</t>
  </si>
  <si>
    <t>8637243620</t>
  </si>
  <si>
    <t>9437901692</t>
  </si>
  <si>
    <t>9437976975</t>
  </si>
  <si>
    <t>9778753442</t>
  </si>
  <si>
    <t>9437891360</t>
  </si>
  <si>
    <t>8763371671</t>
  </si>
  <si>
    <t>7008807525</t>
  </si>
  <si>
    <t>7008583445</t>
  </si>
  <si>
    <t>8338800000</t>
  </si>
  <si>
    <t>7873411299</t>
  </si>
  <si>
    <t>9910573303</t>
  </si>
  <si>
    <t>8130730710</t>
  </si>
  <si>
    <t>243970708863</t>
  </si>
  <si>
    <t>9937070001</t>
  </si>
  <si>
    <t>9937004364</t>
  </si>
  <si>
    <t>7077702011</t>
  </si>
  <si>
    <t>7077703011</t>
  </si>
  <si>
    <t>9820151869</t>
  </si>
  <si>
    <t>9820151897</t>
  </si>
  <si>
    <t>9007247000</t>
  </si>
  <si>
    <t>7377247000</t>
  </si>
  <si>
    <t>7894445599</t>
  </si>
  <si>
    <t>9337542268</t>
  </si>
  <si>
    <t>9861949196</t>
  </si>
  <si>
    <t>8144917393</t>
  </si>
  <si>
    <t>9853199330</t>
  </si>
  <si>
    <t>9078000656</t>
  </si>
  <si>
    <t>9437082785</t>
  </si>
  <si>
    <t>9090354290</t>
  </si>
  <si>
    <t>7849055682</t>
  </si>
  <si>
    <t>8658758751</t>
  </si>
  <si>
    <t>7008483783</t>
  </si>
  <si>
    <t>8763363829</t>
  </si>
  <si>
    <t>7749089049</t>
  </si>
  <si>
    <t>9777771312</t>
  </si>
  <si>
    <t>9437096670</t>
  </si>
  <si>
    <t>9437743121</t>
  </si>
  <si>
    <t>8984521028</t>
  </si>
  <si>
    <t>7135151883</t>
  </si>
  <si>
    <t>8599005011</t>
  </si>
  <si>
    <t>9040503110</t>
  </si>
  <si>
    <t>9437397112</t>
  </si>
  <si>
    <t>9437268488</t>
  </si>
  <si>
    <t>9040084006</t>
  </si>
  <si>
    <t>9338566587</t>
  </si>
  <si>
    <t>9437565393</t>
  </si>
  <si>
    <t>9583630862</t>
  </si>
  <si>
    <t>9178727327</t>
  </si>
  <si>
    <t>9776157234</t>
  </si>
  <si>
    <t>9182116018</t>
  </si>
  <si>
    <t>6301726805</t>
  </si>
  <si>
    <t>7978844976</t>
  </si>
  <si>
    <t>7978827760</t>
  </si>
  <si>
    <t>9437388913</t>
  </si>
  <si>
    <t>8763173389</t>
  </si>
  <si>
    <t>7008944030</t>
  </si>
  <si>
    <t>9776604060</t>
  </si>
  <si>
    <t>9437483336</t>
  </si>
  <si>
    <t>9438082491</t>
  </si>
  <si>
    <t>8847836874</t>
  </si>
  <si>
    <t>9861242466</t>
  </si>
  <si>
    <t>9040373900</t>
  </si>
  <si>
    <t>9438108737</t>
  </si>
  <si>
    <t>9861332081</t>
  </si>
  <si>
    <t>9777580313</t>
  </si>
  <si>
    <t>9937286301</t>
  </si>
  <si>
    <t>9866559002</t>
  </si>
  <si>
    <t>8977009001</t>
  </si>
  <si>
    <t>8280492341</t>
  </si>
  <si>
    <t>8093719295</t>
  </si>
  <si>
    <t>7377276422</t>
  </si>
  <si>
    <t>9439271110</t>
  </si>
  <si>
    <t>8596925810</t>
  </si>
  <si>
    <t>9583773041</t>
  </si>
  <si>
    <t>9566841306</t>
  </si>
  <si>
    <t>9566841303</t>
  </si>
  <si>
    <t>9437490559</t>
  </si>
  <si>
    <t>9437090559</t>
  </si>
  <si>
    <t>9937781012</t>
  </si>
  <si>
    <t>9437030002</t>
  </si>
  <si>
    <t>9438782036</t>
  </si>
  <si>
    <t>9438740836</t>
  </si>
  <si>
    <t>9769158015</t>
  </si>
  <si>
    <t>8763836539</t>
  </si>
  <si>
    <t>8874200832</t>
  </si>
  <si>
    <t>8874200866</t>
  </si>
  <si>
    <t>9776080219</t>
  </si>
  <si>
    <t>9937043793</t>
  </si>
  <si>
    <t>9668554536</t>
  </si>
  <si>
    <t>9937251474</t>
  </si>
  <si>
    <t>7205363536</t>
  </si>
  <si>
    <t>9437493410</t>
  </si>
  <si>
    <t>8763844072</t>
  </si>
  <si>
    <t>9955530493</t>
  </si>
  <si>
    <t>8210973276</t>
  </si>
  <si>
    <t>8342934792</t>
  </si>
  <si>
    <t>7609999089</t>
  </si>
  <si>
    <t>8147872566</t>
  </si>
  <si>
    <t>8093009002</t>
  </si>
  <si>
    <t>9438138108</t>
  </si>
  <si>
    <t>0096560004183</t>
  </si>
  <si>
    <t>7751958568</t>
  </si>
  <si>
    <t>7609007340</t>
  </si>
  <si>
    <t>7609007341</t>
  </si>
  <si>
    <t>9437288900</t>
  </si>
  <si>
    <t>9437243129</t>
  </si>
  <si>
    <t>9853628570</t>
  </si>
  <si>
    <t>9437144220</t>
  </si>
  <si>
    <t>9438066464</t>
  </si>
  <si>
    <t>9438304622</t>
  </si>
  <si>
    <t>9238041002</t>
  </si>
  <si>
    <t>9938430296,9937116491</t>
  </si>
  <si>
    <t>9776543333</t>
  </si>
  <si>
    <t>7978831828</t>
  </si>
  <si>
    <t>8249890895</t>
  </si>
  <si>
    <t>9437295463</t>
  </si>
  <si>
    <t>9439176786</t>
  </si>
  <si>
    <t>9437028240</t>
  </si>
  <si>
    <t>7381008240</t>
  </si>
  <si>
    <t>9999971495</t>
  </si>
  <si>
    <t>9899400754</t>
  </si>
  <si>
    <t>6370015605</t>
  </si>
  <si>
    <t>7749857001</t>
  </si>
  <si>
    <t>9861024425</t>
  </si>
  <si>
    <t>9937093510</t>
  </si>
  <si>
    <t>9437229733</t>
  </si>
  <si>
    <t>8339809044</t>
  </si>
  <si>
    <t>8658233400</t>
  </si>
  <si>
    <t>9953006411</t>
  </si>
  <si>
    <t>9999347248</t>
  </si>
  <si>
    <t>9853802717</t>
  </si>
  <si>
    <t>9861366361</t>
  </si>
  <si>
    <t>9890111176</t>
  </si>
  <si>
    <t>7044206658</t>
  </si>
  <si>
    <t>9853286569</t>
  </si>
  <si>
    <t>9937221603</t>
  </si>
  <si>
    <t>9937255590</t>
  </si>
  <si>
    <t>9438295657</t>
  </si>
  <si>
    <t>7067698217</t>
  </si>
  <si>
    <t>9437872511</t>
  </si>
  <si>
    <t>9438652041</t>
  </si>
  <si>
    <t>8763483110</t>
  </si>
  <si>
    <t>9437012901</t>
  </si>
  <si>
    <t>9668816666</t>
  </si>
  <si>
    <t>9861007635</t>
  </si>
  <si>
    <t>9692104732</t>
  </si>
  <si>
    <t>7012698205</t>
  </si>
  <si>
    <t>8093961162</t>
  </si>
  <si>
    <t>8249129264</t>
  </si>
  <si>
    <t>9937055642</t>
  </si>
  <si>
    <t>9861177777</t>
  </si>
  <si>
    <t>Anil Kumar Kyal</t>
  </si>
  <si>
    <t>9437012450</t>
  </si>
  <si>
    <t>7008638873</t>
  </si>
  <si>
    <t>8337909000</t>
  </si>
  <si>
    <t>7008246214</t>
  </si>
  <si>
    <t>Susanta Kumar Sahoo</t>
  </si>
  <si>
    <t>9853057808</t>
  </si>
  <si>
    <t>9853087855</t>
  </si>
  <si>
    <t>9348204245</t>
  </si>
  <si>
    <t>7008983873</t>
  </si>
  <si>
    <t>9437013560</t>
  </si>
  <si>
    <t>9437039731</t>
  </si>
  <si>
    <t>8895624274</t>
  </si>
  <si>
    <t>9437033263</t>
  </si>
  <si>
    <t>9938200713</t>
  </si>
  <si>
    <t>8763488192</t>
  </si>
  <si>
    <t>7609930088</t>
  </si>
  <si>
    <t>7328878838</t>
  </si>
  <si>
    <t>9437178040</t>
  </si>
  <si>
    <t>9040088841</t>
  </si>
  <si>
    <t>9314132615</t>
  </si>
  <si>
    <t>9571110724</t>
  </si>
  <si>
    <t>9630360680</t>
  </si>
  <si>
    <t>7898047755</t>
  </si>
  <si>
    <t>8763591121</t>
  </si>
  <si>
    <t>6370841610</t>
  </si>
  <si>
    <t>9692120525</t>
  </si>
  <si>
    <t>9437140422</t>
  </si>
  <si>
    <t>9776634507</t>
  </si>
  <si>
    <t>9438298087</t>
  </si>
  <si>
    <t>7008190794</t>
  </si>
  <si>
    <t>9178444258</t>
  </si>
  <si>
    <t>9853657771</t>
  </si>
  <si>
    <t>9437133261</t>
  </si>
  <si>
    <t>9437125823</t>
  </si>
  <si>
    <t>8895470433</t>
  </si>
  <si>
    <t>9437444373</t>
  </si>
  <si>
    <t>9833223741</t>
  </si>
  <si>
    <t>7855076146</t>
  </si>
  <si>
    <t>7978889009</t>
  </si>
  <si>
    <t>7381653829</t>
  </si>
  <si>
    <t>9437057158</t>
  </si>
  <si>
    <t>8895352878</t>
  </si>
  <si>
    <t>9090341541</t>
  </si>
  <si>
    <t>9853333717</t>
  </si>
  <si>
    <t>9831374857</t>
  </si>
  <si>
    <t>9563861575</t>
  </si>
  <si>
    <t>7894006305</t>
  </si>
  <si>
    <t>9937475105</t>
  </si>
  <si>
    <t>8093810079</t>
  </si>
  <si>
    <t>7978605563</t>
  </si>
  <si>
    <t>9136794978</t>
  </si>
  <si>
    <t>9136023337</t>
  </si>
  <si>
    <t>9040094486</t>
  </si>
  <si>
    <t>9748449669</t>
  </si>
  <si>
    <t>9230579796</t>
  </si>
  <si>
    <t>9437494955</t>
  </si>
  <si>
    <t>9437488477</t>
  </si>
  <si>
    <t>7008336619</t>
  </si>
  <si>
    <t>9937538288</t>
  </si>
  <si>
    <t>9658766990</t>
  </si>
  <si>
    <t>8884410961</t>
  </si>
  <si>
    <t>8884336669</t>
  </si>
  <si>
    <t>9437247680</t>
  </si>
  <si>
    <t>9337754383</t>
  </si>
  <si>
    <t>9342673405</t>
  </si>
  <si>
    <t>9379296425</t>
  </si>
  <si>
    <t>9583072121</t>
  </si>
  <si>
    <t>9437278118</t>
  </si>
  <si>
    <t>9439442022</t>
  </si>
  <si>
    <t>9439590806</t>
  </si>
  <si>
    <t>9776769601</t>
  </si>
  <si>
    <t>8763069507</t>
  </si>
  <si>
    <t>8763684351</t>
  </si>
  <si>
    <t>9337720235</t>
  </si>
  <si>
    <t>7381020235</t>
  </si>
  <si>
    <t>9437306712</t>
  </si>
  <si>
    <t>9437206352</t>
  </si>
  <si>
    <t>8092001062</t>
  </si>
  <si>
    <t>9031701208</t>
  </si>
  <si>
    <t>9438427777</t>
  </si>
  <si>
    <t>9437287651</t>
  </si>
  <si>
    <t>9439776240</t>
  </si>
  <si>
    <t>9861021215</t>
  </si>
  <si>
    <t>9583153916</t>
  </si>
  <si>
    <t>9937402209</t>
  </si>
  <si>
    <t>9437159492</t>
  </si>
  <si>
    <t>9438884102</t>
  </si>
  <si>
    <t>8763708506</t>
  </si>
  <si>
    <t>9437002349</t>
  </si>
  <si>
    <t>9938208825</t>
  </si>
  <si>
    <t>9861152307</t>
  </si>
  <si>
    <t>9438296466</t>
  </si>
  <si>
    <t>9437064474</t>
  </si>
  <si>
    <t>9777708886</t>
  </si>
  <si>
    <t>8895896818</t>
  </si>
  <si>
    <t>9868571473</t>
  </si>
  <si>
    <t>8249686735</t>
  </si>
  <si>
    <t>9937190688</t>
  </si>
  <si>
    <t>9937912455</t>
  </si>
  <si>
    <t>7894444400</t>
  </si>
  <si>
    <t>7894444445</t>
  </si>
  <si>
    <t>9692333666</t>
  </si>
  <si>
    <t>9437333666</t>
  </si>
  <si>
    <t>9437988555</t>
  </si>
  <si>
    <t>9437343541</t>
  </si>
  <si>
    <t>7327018734</t>
  </si>
  <si>
    <t>7327019468</t>
  </si>
  <si>
    <t>9090953701</t>
  </si>
  <si>
    <t>7894471082</t>
  </si>
  <si>
    <t>9437902968</t>
  </si>
  <si>
    <t>9040410775</t>
  </si>
  <si>
    <t>9611466900</t>
  </si>
  <si>
    <t>9611804470</t>
  </si>
  <si>
    <t>9437210978</t>
  </si>
  <si>
    <t>9238561921</t>
  </si>
  <si>
    <t>9777969861</t>
  </si>
  <si>
    <t>7325920569</t>
  </si>
  <si>
    <t>9777032663</t>
  </si>
  <si>
    <t>7978199801</t>
  </si>
  <si>
    <t>9437051242</t>
  </si>
  <si>
    <t>8455917847</t>
  </si>
  <si>
    <t>9032567645</t>
  </si>
  <si>
    <t>9491381968</t>
  </si>
  <si>
    <t>8596890362</t>
  </si>
  <si>
    <t>9583082524</t>
  </si>
  <si>
    <t>9663788360</t>
  </si>
  <si>
    <t>7008236532</t>
  </si>
  <si>
    <t>8093205238</t>
  </si>
  <si>
    <t>7873864936</t>
  </si>
  <si>
    <t>9437177586</t>
  </si>
  <si>
    <t>91680862286</t>
  </si>
  <si>
    <t>7989119588</t>
  </si>
  <si>
    <t>9853202994</t>
  </si>
  <si>
    <t>9040701282</t>
  </si>
  <si>
    <t>9438688165</t>
  </si>
  <si>
    <t>9439089010</t>
  </si>
  <si>
    <t>7978776313</t>
  </si>
  <si>
    <t>8249526494</t>
  </si>
  <si>
    <t>9556597606</t>
  </si>
  <si>
    <t>7381007137</t>
  </si>
  <si>
    <t>7763807723</t>
  </si>
  <si>
    <t>8797943365</t>
  </si>
  <si>
    <t>9437295989</t>
  </si>
  <si>
    <t>9861113777</t>
  </si>
  <si>
    <t>7063107311</t>
  </si>
  <si>
    <t>7063095803</t>
  </si>
  <si>
    <t>9437011232</t>
  </si>
  <si>
    <t>9437844402</t>
  </si>
  <si>
    <t>9437060997</t>
  </si>
  <si>
    <t>9000352789</t>
  </si>
  <si>
    <t>8247475476</t>
  </si>
  <si>
    <t>9437015786</t>
  </si>
  <si>
    <t>8763324791</t>
  </si>
  <si>
    <t>8895753086</t>
  </si>
  <si>
    <t>9437000691</t>
  </si>
  <si>
    <t>9437930072</t>
  </si>
  <si>
    <t>9776647272</t>
  </si>
  <si>
    <t>9861164505</t>
  </si>
  <si>
    <t>8093394034</t>
  </si>
  <si>
    <t>9438668004</t>
  </si>
  <si>
    <t>9971395369</t>
  </si>
  <si>
    <t>8178197228</t>
  </si>
  <si>
    <t>9437079251</t>
  </si>
  <si>
    <t>7504926360</t>
  </si>
  <si>
    <t>9338449384</t>
  </si>
  <si>
    <t>9861117213</t>
  </si>
  <si>
    <t>9650992374</t>
  </si>
  <si>
    <t>9650991049</t>
  </si>
  <si>
    <t>9778316075</t>
  </si>
  <si>
    <t>7381054177</t>
  </si>
  <si>
    <t>9717560815</t>
  </si>
  <si>
    <t>9099001904</t>
  </si>
  <si>
    <t>7348845022</t>
  </si>
  <si>
    <t>8249220257</t>
  </si>
  <si>
    <t>8895393795</t>
  </si>
  <si>
    <t>7894420538</t>
  </si>
  <si>
    <t>7008995411</t>
  </si>
  <si>
    <t>9437011113</t>
  </si>
  <si>
    <t>7008776995</t>
  </si>
  <si>
    <t>9668046366</t>
  </si>
  <si>
    <t>9438493310</t>
  </si>
  <si>
    <t>8763708096</t>
  </si>
  <si>
    <t>9337799393</t>
  </si>
  <si>
    <t>9438233207</t>
  </si>
  <si>
    <t>9437131647</t>
  </si>
  <si>
    <t>7873999555</t>
  </si>
  <si>
    <t>9437903555</t>
  </si>
  <si>
    <t>7978540017</t>
  </si>
  <si>
    <t>7008925384</t>
  </si>
  <si>
    <t>9938246465</t>
  </si>
  <si>
    <t>8763790448</t>
  </si>
  <si>
    <t>9583867315</t>
  </si>
  <si>
    <t>8598001131</t>
  </si>
  <si>
    <t>9937591192</t>
  </si>
  <si>
    <t>6371552441</t>
  </si>
  <si>
    <t>7623009683</t>
  </si>
  <si>
    <t>7486854645</t>
  </si>
  <si>
    <t>9668213612</t>
  </si>
  <si>
    <t>9831938855</t>
  </si>
  <si>
    <t>8100260929</t>
  </si>
  <si>
    <t>9437050387</t>
  </si>
  <si>
    <t>9338628735</t>
  </si>
  <si>
    <t>8603682160</t>
  </si>
  <si>
    <t>9031368904</t>
  </si>
  <si>
    <t>9668866744</t>
  </si>
  <si>
    <t>8270007444</t>
  </si>
  <si>
    <t>7008409440</t>
  </si>
  <si>
    <t>6372888515</t>
  </si>
  <si>
    <t>9650177442</t>
  </si>
  <si>
    <t>8335924200</t>
  </si>
  <si>
    <t>9910033484</t>
  </si>
  <si>
    <t>7982197613</t>
  </si>
  <si>
    <t>6370309904</t>
  </si>
  <si>
    <t>9437640194</t>
  </si>
  <si>
    <t>9437007377</t>
  </si>
  <si>
    <t>9438339593</t>
  </si>
  <si>
    <t>7978286765</t>
  </si>
  <si>
    <t>9348674671</t>
  </si>
  <si>
    <t>9776468038</t>
  </si>
  <si>
    <t>7735049958</t>
  </si>
  <si>
    <t>8448365299</t>
  </si>
  <si>
    <t>9955864785</t>
  </si>
  <si>
    <t>8235822707</t>
  </si>
  <si>
    <t>8085950040</t>
  </si>
  <si>
    <t>7879557700</t>
  </si>
  <si>
    <t>9439613331</t>
  </si>
  <si>
    <t>8093773747</t>
  </si>
  <si>
    <t>8895760968</t>
  </si>
  <si>
    <t>9439921707</t>
  </si>
  <si>
    <t>9437820708</t>
  </si>
  <si>
    <t>9078111130</t>
  </si>
  <si>
    <t>9583602084</t>
  </si>
  <si>
    <t>9776627000</t>
  </si>
  <si>
    <t>9437661800</t>
  </si>
  <si>
    <t>9437225078</t>
  </si>
  <si>
    <t>6370033586</t>
  </si>
  <si>
    <t>9439176528</t>
  </si>
  <si>
    <t>7205830541,8093088041</t>
  </si>
  <si>
    <t>9437020912</t>
  </si>
  <si>
    <t>9439781843</t>
  </si>
  <si>
    <t>9437562758</t>
  </si>
  <si>
    <t>7751919609</t>
  </si>
  <si>
    <t>7077868048</t>
  </si>
  <si>
    <t>9437037512</t>
  </si>
  <si>
    <t>9437004341</t>
  </si>
  <si>
    <t>9937857400</t>
  </si>
  <si>
    <t>7894442030</t>
  </si>
  <si>
    <t>7894443010</t>
  </si>
  <si>
    <t>7798902255</t>
  </si>
  <si>
    <t>7852920143</t>
  </si>
  <si>
    <t>8249537240</t>
  </si>
  <si>
    <t>7682048588</t>
  </si>
  <si>
    <t>9937011999</t>
  </si>
  <si>
    <t>9040521377</t>
  </si>
  <si>
    <t>9438099798</t>
  </si>
  <si>
    <t>9776157888</t>
  </si>
  <si>
    <t>7205562539,6371327809</t>
  </si>
  <si>
    <t>9853817060</t>
  </si>
  <si>
    <t>9938949567</t>
  </si>
  <si>
    <t>9937167523</t>
  </si>
  <si>
    <t>9776359444</t>
  </si>
  <si>
    <t>8917589778</t>
  </si>
  <si>
    <t>9437079180</t>
  </si>
  <si>
    <t>9937020211</t>
  </si>
  <si>
    <t>9337348460</t>
  </si>
  <si>
    <t>8249064744</t>
  </si>
  <si>
    <t>9437132425</t>
  </si>
  <si>
    <t>9431086539</t>
  </si>
  <si>
    <t>7821026204</t>
  </si>
  <si>
    <t>9970707807</t>
  </si>
  <si>
    <t>9903302793</t>
  </si>
  <si>
    <t>9437506313</t>
  </si>
  <si>
    <t>9937049990</t>
  </si>
  <si>
    <t>9777490093</t>
  </si>
  <si>
    <t>8904882776</t>
  </si>
  <si>
    <t>9740771692</t>
  </si>
  <si>
    <t>9740771630</t>
  </si>
  <si>
    <t>8132885496</t>
  </si>
  <si>
    <t>8974598424</t>
  </si>
  <si>
    <t>7008583625</t>
  </si>
  <si>
    <t>9338790025</t>
  </si>
  <si>
    <t>9727714122</t>
  </si>
  <si>
    <t>9727755830</t>
  </si>
  <si>
    <t>9438409373</t>
  </si>
  <si>
    <t>7504382229</t>
  </si>
  <si>
    <t>9861712258</t>
  </si>
  <si>
    <t>8984428391</t>
  </si>
  <si>
    <t>9658713726</t>
  </si>
  <si>
    <t>9438733320</t>
  </si>
  <si>
    <t>7894705919</t>
  </si>
  <si>
    <t>9861064977</t>
  </si>
  <si>
    <t>7978756490</t>
  </si>
  <si>
    <t>8249673823</t>
  </si>
  <si>
    <t>9820296936</t>
  </si>
  <si>
    <t>9833923060</t>
  </si>
  <si>
    <t>9776006006</t>
  </si>
  <si>
    <t>8144767062</t>
  </si>
  <si>
    <t>7044064980</t>
  </si>
  <si>
    <t>9051803215</t>
  </si>
  <si>
    <t>8260959292</t>
  </si>
  <si>
    <t>9861365272</t>
  </si>
  <si>
    <t>9437095279</t>
  </si>
  <si>
    <t>8249281819</t>
  </si>
  <si>
    <t>9937160316</t>
  </si>
  <si>
    <t>9348954542</t>
  </si>
  <si>
    <t>9937112070</t>
  </si>
  <si>
    <t>9937621976</t>
  </si>
  <si>
    <t>9692851929</t>
  </si>
  <si>
    <t>8260813263</t>
  </si>
  <si>
    <t>9437453579</t>
  </si>
  <si>
    <t>9437284376</t>
  </si>
  <si>
    <t>7978415562</t>
  </si>
  <si>
    <t>9348709101</t>
  </si>
  <si>
    <t>9439843744</t>
  </si>
  <si>
    <t>7008414197</t>
  </si>
  <si>
    <t>9937960196</t>
  </si>
  <si>
    <t>9777590330</t>
  </si>
  <si>
    <t>9439339481</t>
  </si>
  <si>
    <t>9853083109</t>
  </si>
  <si>
    <t>9439197029</t>
  </si>
  <si>
    <t>9853502405</t>
  </si>
  <si>
    <t>9861566807</t>
  </si>
  <si>
    <t>9438910405</t>
  </si>
  <si>
    <t>8917422230</t>
  </si>
  <si>
    <t>9658327975</t>
  </si>
  <si>
    <t>7894219561</t>
  </si>
  <si>
    <t>9938661435</t>
  </si>
  <si>
    <t>9437190009</t>
  </si>
  <si>
    <t>9439790009</t>
  </si>
  <si>
    <t>7978310253</t>
  </si>
  <si>
    <t>9937021000</t>
  </si>
  <si>
    <t>9437410600</t>
  </si>
  <si>
    <t>9438510305</t>
  </si>
  <si>
    <t>9438294832</t>
  </si>
  <si>
    <t>9493601190</t>
  </si>
  <si>
    <t>8093060267</t>
  </si>
  <si>
    <t>8763717329</t>
  </si>
  <si>
    <t>9438716442</t>
  </si>
  <si>
    <t>8999418373</t>
  </si>
  <si>
    <t>9958002347</t>
  </si>
  <si>
    <t>9337799166</t>
  </si>
  <si>
    <t>7978043754</t>
  </si>
  <si>
    <t>7752028866</t>
  </si>
  <si>
    <t>9861842701</t>
  </si>
  <si>
    <t>9437058128</t>
  </si>
  <si>
    <t>9090060015</t>
  </si>
  <si>
    <t>8658433806</t>
  </si>
  <si>
    <t>9438184601</t>
  </si>
  <si>
    <t>9040324334</t>
  </si>
  <si>
    <t>9776635567</t>
  </si>
  <si>
    <t>9437031672</t>
  </si>
  <si>
    <t>7749858923</t>
  </si>
  <si>
    <t>7325831666</t>
  </si>
  <si>
    <t>8658241666</t>
  </si>
  <si>
    <t>9330139448</t>
  </si>
  <si>
    <t>9972161650</t>
  </si>
  <si>
    <t>9475274653</t>
  </si>
  <si>
    <t>9861938121</t>
  </si>
  <si>
    <t>9634160066</t>
  </si>
  <si>
    <t>9634161666</t>
  </si>
  <si>
    <t>Manisha Priyadarshini</t>
  </si>
  <si>
    <t>9777359710</t>
  </si>
  <si>
    <t>Mamarani Malik</t>
  </si>
  <si>
    <t>9437045876</t>
  </si>
  <si>
    <t>9438533333</t>
  </si>
  <si>
    <t>8895555555</t>
  </si>
  <si>
    <t>9583117777</t>
  </si>
  <si>
    <t>9437026666</t>
  </si>
  <si>
    <t>9437022584</t>
  </si>
  <si>
    <t>9437961584</t>
  </si>
  <si>
    <t>9437561184</t>
  </si>
  <si>
    <t>9438826278</t>
  </si>
  <si>
    <t>7377731423</t>
  </si>
  <si>
    <t>9903211004</t>
  </si>
  <si>
    <t>9831603491</t>
  </si>
  <si>
    <t>9437071227</t>
  </si>
  <si>
    <t>9937448381</t>
  </si>
  <si>
    <t>9861350644</t>
  </si>
  <si>
    <t>9337291494</t>
  </si>
  <si>
    <t>9898079001</t>
  </si>
  <si>
    <t>9724150468</t>
  </si>
  <si>
    <t>8763043722</t>
  </si>
  <si>
    <t>9692125464</t>
  </si>
  <si>
    <t>9927036151</t>
  </si>
  <si>
    <t>9720171165</t>
  </si>
  <si>
    <t>8333000081</t>
  </si>
  <si>
    <t>9090001111</t>
  </si>
  <si>
    <t>9238509809</t>
  </si>
  <si>
    <t>9439009597</t>
  </si>
  <si>
    <t>9437489511</t>
  </si>
  <si>
    <t>9437230113</t>
  </si>
  <si>
    <t>9437022264</t>
  </si>
  <si>
    <t>9438179240</t>
  </si>
  <si>
    <t>9853244355</t>
  </si>
  <si>
    <t>7978194147</t>
  </si>
  <si>
    <t>9437481766</t>
  </si>
  <si>
    <t>9437482766</t>
  </si>
  <si>
    <t>Vaibhabi Sahu</t>
  </si>
  <si>
    <t>Kumuda Chandra Sahu</t>
  </si>
  <si>
    <t>bini.sahu@gmail.com</t>
  </si>
  <si>
    <t>9167295898</t>
  </si>
  <si>
    <t>9920990747</t>
  </si>
  <si>
    <t>7604033188</t>
  </si>
  <si>
    <t>9348613003</t>
  </si>
  <si>
    <t>9861521399</t>
  </si>
  <si>
    <t>6371534778</t>
  </si>
  <si>
    <t>7014593432</t>
  </si>
  <si>
    <t>9884569986</t>
  </si>
  <si>
    <t>8093587363</t>
  </si>
  <si>
    <t>7751805018</t>
  </si>
  <si>
    <t>9938566784</t>
  </si>
  <si>
    <t>9438224338</t>
  </si>
  <si>
    <t>8763087096</t>
  </si>
  <si>
    <t>8895925808</t>
  </si>
  <si>
    <t>9668887652</t>
  </si>
  <si>
    <t>9777647684</t>
  </si>
  <si>
    <t>7873020304</t>
  </si>
  <si>
    <t>7873099993</t>
  </si>
  <si>
    <t>8763288567</t>
  </si>
  <si>
    <t>7894461476</t>
  </si>
  <si>
    <t>9777575570</t>
  </si>
  <si>
    <t>9777575573</t>
  </si>
  <si>
    <t>8917276366</t>
  </si>
  <si>
    <t>9348574502</t>
  </si>
  <si>
    <t>9437729015</t>
  </si>
  <si>
    <t>9437933015</t>
  </si>
  <si>
    <t>7205550666</t>
  </si>
  <si>
    <t>7205550999</t>
  </si>
  <si>
    <t>9937719941</t>
  </si>
  <si>
    <t>9078266713</t>
  </si>
  <si>
    <t>7735285610</t>
  </si>
  <si>
    <t>9937446834</t>
  </si>
  <si>
    <t>8017424627</t>
  </si>
  <si>
    <t>8018297070</t>
  </si>
  <si>
    <t>9040086002</t>
  </si>
  <si>
    <t>8018815140</t>
  </si>
  <si>
    <t>9337028900</t>
  </si>
  <si>
    <t>9778266777</t>
  </si>
  <si>
    <t>7978517479</t>
  </si>
  <si>
    <t>6371675344</t>
  </si>
  <si>
    <t>9818600185</t>
  </si>
  <si>
    <t>6370600185</t>
  </si>
  <si>
    <t>7008372885</t>
  </si>
  <si>
    <t>8658110056</t>
  </si>
  <si>
    <t>7077703755</t>
  </si>
  <si>
    <t>9937092716</t>
  </si>
  <si>
    <t>9937082927</t>
  </si>
  <si>
    <t>8328892484</t>
  </si>
  <si>
    <t>9827348166</t>
  </si>
  <si>
    <t>9437964499</t>
  </si>
  <si>
    <t>9777657603</t>
  </si>
  <si>
    <t>9238011873</t>
  </si>
  <si>
    <t>9348349409</t>
  </si>
  <si>
    <t>9668137732</t>
  </si>
  <si>
    <t>9668029422</t>
  </si>
  <si>
    <t>9437441138</t>
  </si>
  <si>
    <t>8917590976</t>
  </si>
  <si>
    <t>7093719250</t>
  </si>
  <si>
    <t>7093619740</t>
  </si>
  <si>
    <t>9437171235</t>
  </si>
  <si>
    <t>8895086934</t>
  </si>
  <si>
    <t>9831049584</t>
  </si>
  <si>
    <t>7021969503</t>
  </si>
  <si>
    <t>8763824241</t>
  </si>
  <si>
    <t>9439727259</t>
  </si>
  <si>
    <t>9040880007</t>
  </si>
  <si>
    <t>+971588289928</t>
  </si>
  <si>
    <t>9438000333</t>
  </si>
  <si>
    <t>9439339074</t>
  </si>
  <si>
    <t>9827461879</t>
  </si>
  <si>
    <t>6376772929</t>
  </si>
  <si>
    <t>9439009001</t>
  </si>
  <si>
    <t>9437024878</t>
  </si>
  <si>
    <t>8895428732</t>
  </si>
  <si>
    <t>9437015411</t>
  </si>
  <si>
    <t>9437960100</t>
  </si>
  <si>
    <t>8763672005</t>
  </si>
  <si>
    <t>9861047854</t>
  </si>
  <si>
    <t>9938034677</t>
  </si>
  <si>
    <t>8763640506</t>
  </si>
  <si>
    <t>7978057538</t>
  </si>
  <si>
    <t>9439138910</t>
  </si>
  <si>
    <t>8917318499</t>
  </si>
  <si>
    <t>9437041925</t>
  </si>
  <si>
    <t>7008341908</t>
  </si>
  <si>
    <t>9853934510</t>
  </si>
  <si>
    <t>9938760939</t>
  </si>
  <si>
    <t>9437439485</t>
  </si>
  <si>
    <t>9777376728</t>
  </si>
  <si>
    <t>7682830098</t>
  </si>
  <si>
    <t>916712517065</t>
  </si>
  <si>
    <t>9040880045</t>
  </si>
  <si>
    <t>9437186285</t>
  </si>
  <si>
    <t>9439645029</t>
  </si>
  <si>
    <t>9437332795</t>
  </si>
  <si>
    <t>8249203912</t>
  </si>
  <si>
    <t>8328348221</t>
  </si>
  <si>
    <t>9437163740</t>
  </si>
  <si>
    <t>9178392190</t>
  </si>
  <si>
    <t>9556936562</t>
  </si>
  <si>
    <t>9937008456</t>
  </si>
  <si>
    <t>9777325922</t>
  </si>
  <si>
    <t>6370627724</t>
  </si>
  <si>
    <t>6370986318</t>
  </si>
  <si>
    <t>8249097279</t>
  </si>
  <si>
    <t>9899957368</t>
  </si>
  <si>
    <t>7894237900</t>
  </si>
  <si>
    <t>8408880596</t>
  </si>
  <si>
    <t>9764249280</t>
  </si>
  <si>
    <t>9564280722</t>
  </si>
  <si>
    <t>7077702552</t>
  </si>
  <si>
    <t>7896043690</t>
  </si>
  <si>
    <t>8811878764</t>
  </si>
  <si>
    <t>9938256743</t>
  </si>
  <si>
    <t>7377366440</t>
  </si>
  <si>
    <t>9831083934</t>
  </si>
  <si>
    <t>9903499091</t>
  </si>
  <si>
    <t>7205310551</t>
  </si>
  <si>
    <t>9776905555</t>
  </si>
  <si>
    <t>9337234015</t>
  </si>
  <si>
    <t>7008350879</t>
  </si>
  <si>
    <t>9437013751</t>
  </si>
  <si>
    <t>9439177252</t>
  </si>
  <si>
    <t>9740064526</t>
  </si>
  <si>
    <t>9980996504</t>
  </si>
  <si>
    <t>9937022118</t>
  </si>
  <si>
    <t>9692674767</t>
  </si>
  <si>
    <t>9937004688</t>
  </si>
  <si>
    <t>9937513368</t>
  </si>
  <si>
    <t>8895853258</t>
  </si>
  <si>
    <t>6372801063</t>
  </si>
  <si>
    <t>6370241744</t>
  </si>
  <si>
    <t>8001400155</t>
  </si>
  <si>
    <t>9677022160</t>
  </si>
  <si>
    <t>9677021864</t>
  </si>
  <si>
    <t>9776601094</t>
  </si>
  <si>
    <t>9893300099</t>
  </si>
  <si>
    <t>9179214650</t>
  </si>
  <si>
    <t>6370122533</t>
  </si>
  <si>
    <t>9437105161</t>
  </si>
  <si>
    <t>9438005419</t>
  </si>
  <si>
    <t>9437830909</t>
  </si>
  <si>
    <t>9777608616</t>
  </si>
  <si>
    <t>7008549890</t>
  </si>
  <si>
    <t>7008256100</t>
  </si>
  <si>
    <t>9437347229</t>
  </si>
  <si>
    <t>9438298612</t>
  </si>
  <si>
    <t>9861367007</t>
  </si>
  <si>
    <t>9583035207</t>
  </si>
  <si>
    <t>9437312422</t>
  </si>
  <si>
    <t>8895484522</t>
  </si>
  <si>
    <t>7705010018</t>
  </si>
  <si>
    <t>7705010019</t>
  </si>
  <si>
    <t>9938497997</t>
  </si>
  <si>
    <t>9776644307</t>
  </si>
  <si>
    <t>9702081110</t>
  </si>
  <si>
    <t>9437019869</t>
  </si>
  <si>
    <t>9438368703</t>
  </si>
  <si>
    <t>9861355971</t>
  </si>
  <si>
    <t>9437141796</t>
  </si>
  <si>
    <t>9437521412</t>
  </si>
  <si>
    <t>9439706914</t>
  </si>
  <si>
    <t>7873111037</t>
  </si>
  <si>
    <t>9337169766</t>
  </si>
  <si>
    <t>9437295526</t>
  </si>
  <si>
    <t>7978040951</t>
  </si>
  <si>
    <t>9437170600</t>
  </si>
  <si>
    <t>8895200234</t>
  </si>
  <si>
    <t>9437372687</t>
  </si>
  <si>
    <t>8596898710</t>
  </si>
  <si>
    <t>9818557245</t>
  </si>
  <si>
    <t>9650445478</t>
  </si>
  <si>
    <t>7381056966</t>
  </si>
  <si>
    <t>7894407313</t>
  </si>
  <si>
    <t>7381359996</t>
  </si>
  <si>
    <t>7381090333</t>
  </si>
  <si>
    <t>6361464826</t>
  </si>
  <si>
    <t>7204694585</t>
  </si>
  <si>
    <t>9438448439</t>
  </si>
  <si>
    <t>8599009048</t>
  </si>
  <si>
    <t>9439728501</t>
  </si>
  <si>
    <t>9937547824</t>
  </si>
  <si>
    <t>7682010582</t>
  </si>
  <si>
    <t>6306844077</t>
  </si>
  <si>
    <t>7326870149</t>
  </si>
  <si>
    <t>8984429149</t>
  </si>
  <si>
    <t>9853199470</t>
  </si>
  <si>
    <t>9861062282</t>
  </si>
  <si>
    <t>9861078181</t>
  </si>
  <si>
    <t>7008097435</t>
  </si>
  <si>
    <t>9437552192</t>
  </si>
  <si>
    <t>9438728310</t>
  </si>
  <si>
    <t>9437034537</t>
  </si>
  <si>
    <t>9438407837</t>
  </si>
  <si>
    <t>9777664706</t>
  </si>
  <si>
    <t>9777570136</t>
  </si>
  <si>
    <t>9849128373</t>
  </si>
  <si>
    <t>7751019737</t>
  </si>
  <si>
    <t>9437003857</t>
  </si>
  <si>
    <t>9771421148</t>
  </si>
  <si>
    <t>9006786899</t>
  </si>
  <si>
    <t>8009790671</t>
  </si>
  <si>
    <t>8455885223</t>
  </si>
  <si>
    <t>9437035118</t>
  </si>
  <si>
    <t>8984335118</t>
  </si>
  <si>
    <t>9439776134</t>
  </si>
  <si>
    <t>9438421934</t>
  </si>
  <si>
    <t>7978716564</t>
  </si>
  <si>
    <t>9583111614</t>
  </si>
  <si>
    <t>9899635818</t>
  </si>
  <si>
    <t>9582648444</t>
  </si>
  <si>
    <t>7008939533</t>
  </si>
  <si>
    <t>9337022285</t>
  </si>
  <si>
    <t>9437120311</t>
  </si>
  <si>
    <t>9437929981</t>
  </si>
  <si>
    <t>8018031774</t>
  </si>
  <si>
    <t>8917246088</t>
  </si>
  <si>
    <t>9776983775</t>
  </si>
  <si>
    <t>9937589459</t>
  </si>
  <si>
    <t>9937793359</t>
  </si>
  <si>
    <t>9438000999</t>
  </si>
  <si>
    <t>8763038989</t>
  </si>
  <si>
    <t>9545351199</t>
  </si>
  <si>
    <t>9545902800</t>
  </si>
  <si>
    <t>9716136839</t>
  </si>
  <si>
    <t>8750074280</t>
  </si>
  <si>
    <t>9830267548</t>
  </si>
  <si>
    <t>9830017598</t>
  </si>
  <si>
    <t>9437420108</t>
  </si>
  <si>
    <t>9618568123</t>
  </si>
  <si>
    <t>9618569123</t>
  </si>
  <si>
    <t>9439690000</t>
  </si>
  <si>
    <t>9437963434</t>
  </si>
  <si>
    <t>9437563435</t>
  </si>
  <si>
    <t>9937257417</t>
  </si>
  <si>
    <t>9438125138</t>
  </si>
  <si>
    <t>9437490000</t>
  </si>
  <si>
    <t>9937049110</t>
  </si>
  <si>
    <t>7328049110</t>
  </si>
  <si>
    <t>9913211277</t>
  </si>
  <si>
    <t>7735746455</t>
  </si>
  <si>
    <t>8317354379</t>
  </si>
  <si>
    <t>9437300761</t>
  </si>
  <si>
    <t>9937215112</t>
  </si>
  <si>
    <t>9434751418</t>
  </si>
  <si>
    <t>7999763544</t>
  </si>
  <si>
    <t>9078802021</t>
  </si>
  <si>
    <t>9078800311</t>
  </si>
  <si>
    <t>9583564504</t>
  </si>
  <si>
    <t>9583564048</t>
  </si>
  <si>
    <t>9437120381</t>
  </si>
  <si>
    <t>7504994266</t>
  </si>
  <si>
    <t>9178086259</t>
  </si>
  <si>
    <t>9439349755</t>
  </si>
  <si>
    <t>9437094125</t>
  </si>
  <si>
    <t>9438233209</t>
  </si>
  <si>
    <t>7978611281</t>
  </si>
  <si>
    <t>8658516727</t>
  </si>
  <si>
    <t>9446280793</t>
  </si>
  <si>
    <t>9038074851</t>
  </si>
  <si>
    <t>8249347253</t>
  </si>
  <si>
    <t>9853199100</t>
  </si>
  <si>
    <t>9853053053</t>
  </si>
  <si>
    <t>9937285710</t>
  </si>
  <si>
    <t>9668826421</t>
  </si>
  <si>
    <t>9437012655</t>
  </si>
  <si>
    <t>9938866992</t>
  </si>
  <si>
    <t>7327848444</t>
  </si>
  <si>
    <t>9871577119</t>
  </si>
  <si>
    <t>7894816012</t>
  </si>
  <si>
    <t>9938273341</t>
  </si>
  <si>
    <t>9040580100</t>
  </si>
  <si>
    <t>9480693202</t>
  </si>
  <si>
    <t>7411120501</t>
  </si>
  <si>
    <t>9437159007</t>
  </si>
  <si>
    <t>9437165007</t>
  </si>
  <si>
    <t>7077702829</t>
  </si>
  <si>
    <t>9937171656</t>
  </si>
  <si>
    <t>9937021424</t>
  </si>
  <si>
    <t>7008510052</t>
  </si>
  <si>
    <t>8839340476</t>
  </si>
  <si>
    <t>8908326885</t>
  </si>
  <si>
    <t>8917277257</t>
  </si>
  <si>
    <t>9204741442</t>
  </si>
  <si>
    <t>7783824475</t>
  </si>
  <si>
    <t>9348433216</t>
  </si>
  <si>
    <t>9861289278</t>
  </si>
  <si>
    <t>9830236361</t>
  </si>
  <si>
    <t>9903067575</t>
  </si>
  <si>
    <t>9178262399</t>
  </si>
  <si>
    <t>9938945584</t>
  </si>
  <si>
    <t>8327750486</t>
  </si>
  <si>
    <t>7873520900</t>
  </si>
  <si>
    <t>9331069861</t>
  </si>
  <si>
    <t>9830073641</t>
  </si>
  <si>
    <t>9437035246</t>
  </si>
  <si>
    <t>7064423716</t>
  </si>
  <si>
    <t>8917675208</t>
  </si>
  <si>
    <t>9438159406</t>
  </si>
  <si>
    <t>9831221430</t>
  </si>
  <si>
    <t>9231002285</t>
  </si>
  <si>
    <t>7506032886</t>
  </si>
  <si>
    <t>7506049886</t>
  </si>
  <si>
    <t>7873741111</t>
  </si>
  <si>
    <t>9776001231</t>
  </si>
  <si>
    <t>8000989876</t>
  </si>
  <si>
    <t>8260604419</t>
  </si>
  <si>
    <t>9437231994</t>
  </si>
  <si>
    <t>8977443544</t>
  </si>
  <si>
    <t>7504005220</t>
  </si>
  <si>
    <t>8895646601</t>
  </si>
  <si>
    <t>9246229044</t>
  </si>
  <si>
    <t>8008122274</t>
  </si>
  <si>
    <t>6370179940</t>
  </si>
  <si>
    <t>7682810146</t>
  </si>
  <si>
    <t>7682810097</t>
  </si>
  <si>
    <t>9778585017</t>
  </si>
  <si>
    <t>8847851321</t>
  </si>
  <si>
    <t>9438547776</t>
  </si>
  <si>
    <t>8658327367</t>
  </si>
  <si>
    <t>9438884048</t>
  </si>
  <si>
    <t>9777899829</t>
  </si>
  <si>
    <t>9937086601</t>
  </si>
  <si>
    <t>9938189942</t>
  </si>
  <si>
    <t>9178434499</t>
  </si>
  <si>
    <t>9668236136</t>
  </si>
  <si>
    <t>9437020195</t>
  </si>
  <si>
    <t>8895799720</t>
  </si>
  <si>
    <t>7978815290</t>
  </si>
  <si>
    <t>9937378984</t>
  </si>
  <si>
    <t>9438253988</t>
  </si>
  <si>
    <t>9861512120</t>
  </si>
  <si>
    <t>9937162545</t>
  </si>
  <si>
    <t>9438487210</t>
  </si>
  <si>
    <t>9438126336</t>
  </si>
  <si>
    <t>9437091612</t>
  </si>
  <si>
    <t>9338259696</t>
  </si>
  <si>
    <t>9937009696</t>
  </si>
  <si>
    <t>9937020665</t>
  </si>
  <si>
    <t>9937040665</t>
  </si>
  <si>
    <t>9337765613</t>
  </si>
  <si>
    <t>9866502487</t>
  </si>
  <si>
    <t>9963480683</t>
  </si>
  <si>
    <t>9835756392</t>
  </si>
  <si>
    <t>9439917521</t>
  </si>
  <si>
    <t>8895436061</t>
  </si>
  <si>
    <t>9437023231</t>
  </si>
  <si>
    <t>9437013231</t>
  </si>
  <si>
    <t>9937089856</t>
  </si>
  <si>
    <t>9331789856</t>
  </si>
  <si>
    <t>9937487079</t>
  </si>
  <si>
    <t>9444075361</t>
  </si>
  <si>
    <t>9176091398</t>
  </si>
  <si>
    <t>9437002037</t>
  </si>
  <si>
    <t>7381003176</t>
  </si>
  <si>
    <t>7700957130</t>
  </si>
  <si>
    <t>7877270619</t>
  </si>
  <si>
    <t>9437391251</t>
  </si>
  <si>
    <t>9437515579</t>
  </si>
  <si>
    <t>9861315259</t>
  </si>
  <si>
    <t>8763337772</t>
  </si>
  <si>
    <t>9090586638</t>
  </si>
  <si>
    <t>7205004468</t>
  </si>
  <si>
    <t>8984004468</t>
  </si>
  <si>
    <t>9692861706</t>
  </si>
  <si>
    <t>9337230075</t>
  </si>
  <si>
    <t>7978521564</t>
  </si>
  <si>
    <t>8144474624</t>
  </si>
  <si>
    <t>9937337979</t>
  </si>
  <si>
    <t>9861358134</t>
  </si>
  <si>
    <t>9938659690</t>
  </si>
  <si>
    <t>9771400883</t>
  </si>
  <si>
    <t>9771400893</t>
  </si>
  <si>
    <t>9937047230</t>
  </si>
  <si>
    <t>9437724212</t>
  </si>
  <si>
    <t>8144031578</t>
  </si>
  <si>
    <t>7978116181</t>
  </si>
  <si>
    <t>9438618865</t>
  </si>
  <si>
    <t>9437020116</t>
  </si>
  <si>
    <t>9439708570</t>
  </si>
  <si>
    <t>9338282772</t>
  </si>
  <si>
    <t>7763807839</t>
  </si>
  <si>
    <t>9162011723</t>
  </si>
  <si>
    <t>8335811148</t>
  </si>
  <si>
    <t>9163338049</t>
  </si>
  <si>
    <t>8328828564</t>
  </si>
  <si>
    <t>8249124149</t>
  </si>
  <si>
    <t>9437243464</t>
  </si>
  <si>
    <t>7978064764</t>
  </si>
  <si>
    <t>7008145556</t>
  </si>
  <si>
    <t>8328879812</t>
  </si>
  <si>
    <t>9776696404</t>
  </si>
  <si>
    <t>9040135413</t>
  </si>
  <si>
    <t>9692175551</t>
  </si>
  <si>
    <t>9437160565</t>
  </si>
  <si>
    <t>9040887885</t>
  </si>
  <si>
    <t>8763443021</t>
  </si>
  <si>
    <t>7008224498</t>
  </si>
  <si>
    <t>9658067177</t>
  </si>
  <si>
    <t>8908019104</t>
  </si>
  <si>
    <t>9937266604</t>
  </si>
  <si>
    <t>9437039677</t>
  </si>
  <si>
    <t>8895753944</t>
  </si>
  <si>
    <t>9958190202</t>
  </si>
  <si>
    <t>9937899285</t>
  </si>
  <si>
    <t>9853090060</t>
  </si>
  <si>
    <t>8895694448</t>
  </si>
  <si>
    <t>9437031895</t>
  </si>
  <si>
    <t>9439415010</t>
  </si>
  <si>
    <t>9583781027</t>
  </si>
  <si>
    <t>7978026449</t>
  </si>
  <si>
    <t>9337109227</t>
  </si>
  <si>
    <t>9810355975</t>
  </si>
  <si>
    <t>9891955975</t>
  </si>
  <si>
    <t>9438278264</t>
  </si>
  <si>
    <t>9438314084</t>
  </si>
  <si>
    <t>9437004015</t>
  </si>
  <si>
    <t>7504874211</t>
  </si>
  <si>
    <t>9438144447</t>
  </si>
  <si>
    <t>9439309088</t>
  </si>
  <si>
    <t>9937889447</t>
  </si>
  <si>
    <t>9937719576</t>
  </si>
  <si>
    <t>7326990376</t>
  </si>
  <si>
    <t>9090429993</t>
  </si>
  <si>
    <t>9040604058</t>
  </si>
  <si>
    <t>9437343333</t>
  </si>
  <si>
    <t>9437313333</t>
  </si>
  <si>
    <t>8249820446</t>
  </si>
  <si>
    <t>7978484440</t>
  </si>
  <si>
    <t>9337699260</t>
  </si>
  <si>
    <t>9692532382</t>
  </si>
  <si>
    <t>9937419369</t>
  </si>
  <si>
    <t>9861058358</t>
  </si>
  <si>
    <t>7873992656</t>
  </si>
  <si>
    <t>9040006474</t>
  </si>
  <si>
    <t>8074405767</t>
  </si>
  <si>
    <t>9040416277</t>
  </si>
  <si>
    <t>8249590950</t>
  </si>
  <si>
    <t>9437250907</t>
  </si>
  <si>
    <t>9583234645</t>
  </si>
  <si>
    <t>7853044439</t>
  </si>
  <si>
    <t>9776069722</t>
  </si>
  <si>
    <t>8339958743</t>
  </si>
  <si>
    <t>9880590659</t>
  </si>
  <si>
    <t>9776432344</t>
  </si>
  <si>
    <t>7008439489</t>
  </si>
  <si>
    <t>8249822182</t>
  </si>
  <si>
    <t>9938296496</t>
  </si>
  <si>
    <t>9049995392</t>
  </si>
  <si>
    <t>8922858480</t>
  </si>
  <si>
    <t>9437074064</t>
  </si>
  <si>
    <t>9937537581</t>
  </si>
  <si>
    <t>9861183802</t>
  </si>
  <si>
    <t>8860902442</t>
  </si>
  <si>
    <t>9692050205</t>
  </si>
  <si>
    <t>9439365830</t>
  </si>
  <si>
    <t>9438619955</t>
  </si>
  <si>
    <t>9051555355</t>
  </si>
  <si>
    <t>8697980979</t>
  </si>
  <si>
    <t>9937055421</t>
  </si>
  <si>
    <t>9040079246</t>
  </si>
  <si>
    <t>8456035612</t>
  </si>
  <si>
    <t>9438461668</t>
  </si>
  <si>
    <t>9626801175</t>
  </si>
  <si>
    <t>8280319377</t>
  </si>
  <si>
    <t>8763031362</t>
  </si>
  <si>
    <t>9861195062</t>
  </si>
  <si>
    <t>9437021245</t>
  </si>
  <si>
    <t>9437450222</t>
  </si>
  <si>
    <t>9583088880</t>
  </si>
  <si>
    <t>9438044904</t>
  </si>
  <si>
    <t>9437309516</t>
  </si>
  <si>
    <t>9861013465</t>
  </si>
  <si>
    <t>9437389366</t>
  </si>
  <si>
    <t>9178050207</t>
  </si>
  <si>
    <t>7381062966</t>
  </si>
  <si>
    <t>7815057085</t>
  </si>
  <si>
    <t>9899036482</t>
  </si>
  <si>
    <t>9437280863</t>
  </si>
  <si>
    <t>9437950366</t>
  </si>
  <si>
    <t>7030070033</t>
  </si>
  <si>
    <t>9658600918</t>
  </si>
  <si>
    <t>9937937537</t>
  </si>
  <si>
    <t>8456076110</t>
  </si>
  <si>
    <t>8456076105</t>
  </si>
  <si>
    <t>9437020559</t>
  </si>
  <si>
    <t>9437139076</t>
  </si>
  <si>
    <t>8910649063</t>
  </si>
  <si>
    <t>7381103412</t>
  </si>
  <si>
    <t>9778808884</t>
  </si>
  <si>
    <t>8984627101</t>
  </si>
  <si>
    <t>9040436913</t>
  </si>
  <si>
    <t>9555956625</t>
  </si>
  <si>
    <t>9873656625</t>
  </si>
  <si>
    <t>7008986042</t>
  </si>
  <si>
    <t>7681008555</t>
  </si>
  <si>
    <t>9040707590</t>
  </si>
  <si>
    <t>9438677600</t>
  </si>
  <si>
    <t>9499962271</t>
  </si>
  <si>
    <t>9911998073</t>
  </si>
  <si>
    <t>9619133060</t>
  </si>
  <si>
    <t>9920371571</t>
  </si>
  <si>
    <t>9555087881</t>
  </si>
  <si>
    <t>Saina Patra</t>
  </si>
  <si>
    <t>Dinabandhu Patra</t>
  </si>
  <si>
    <t>jagabandhu.patra@gmail.com</t>
  </si>
  <si>
    <t>9920418845</t>
  </si>
  <si>
    <t>Sonia Patra</t>
  </si>
  <si>
    <t>soniasubudhi@gmail.com</t>
  </si>
  <si>
    <t>9437031449</t>
  </si>
  <si>
    <t>9437421573</t>
  </si>
  <si>
    <t>9431838171</t>
  </si>
  <si>
    <t>9430074949</t>
  </si>
  <si>
    <t>9937092900</t>
  </si>
  <si>
    <t>9090092911</t>
  </si>
  <si>
    <t>9338894381</t>
  </si>
  <si>
    <t>9776695381</t>
  </si>
  <si>
    <t>9999607177</t>
  </si>
  <si>
    <t>8010127879</t>
  </si>
  <si>
    <t>8763354322</t>
  </si>
  <si>
    <t>8249004930</t>
  </si>
  <si>
    <t>9937225077</t>
  </si>
  <si>
    <t>7978361329</t>
  </si>
  <si>
    <t>8455885997</t>
  </si>
  <si>
    <t>8249342149</t>
  </si>
  <si>
    <t>9437690092</t>
  </si>
  <si>
    <t>9437090092</t>
  </si>
  <si>
    <t>7606983999</t>
  </si>
  <si>
    <t>9973109616</t>
  </si>
  <si>
    <t>7205876986</t>
  </si>
  <si>
    <t>9583323723</t>
  </si>
  <si>
    <t>8763225529</t>
  </si>
  <si>
    <t>83288438766</t>
  </si>
  <si>
    <t>9861178786</t>
  </si>
  <si>
    <t>9040009991</t>
  </si>
  <si>
    <t>9437565535</t>
  </si>
  <si>
    <t>9777740171</t>
  </si>
  <si>
    <t>9437449709</t>
  </si>
  <si>
    <t>9437285102</t>
  </si>
  <si>
    <t>9556272258</t>
  </si>
  <si>
    <t>9437097867</t>
  </si>
  <si>
    <t>9007462626</t>
  </si>
  <si>
    <t>9938505483</t>
  </si>
  <si>
    <t>8249913634</t>
  </si>
  <si>
    <t>9337706853</t>
  </si>
  <si>
    <t>9861292771</t>
  </si>
  <si>
    <t>9437141925</t>
  </si>
  <si>
    <t>6372782841</t>
  </si>
  <si>
    <t>7381027108</t>
  </si>
  <si>
    <t>9777744232</t>
  </si>
  <si>
    <t>8302734105</t>
  </si>
  <si>
    <t>8144817253</t>
  </si>
  <si>
    <t>9861331442</t>
  </si>
  <si>
    <t>9439827530</t>
  </si>
  <si>
    <t>6372577221</t>
  </si>
  <si>
    <t>8093738633</t>
  </si>
  <si>
    <t>7894463031</t>
  </si>
  <si>
    <t>8018780410</t>
  </si>
  <si>
    <t>7008487204</t>
  </si>
  <si>
    <t>8085950120</t>
  </si>
  <si>
    <t>8319572686</t>
  </si>
  <si>
    <t>9431115260</t>
  </si>
  <si>
    <t>9930084504</t>
  </si>
  <si>
    <t>9777218933</t>
  </si>
  <si>
    <t>7848841981</t>
  </si>
  <si>
    <t>9124606060</t>
  </si>
  <si>
    <t>7978169207</t>
  </si>
  <si>
    <t>9861290417</t>
  </si>
  <si>
    <t>9692170571</t>
  </si>
  <si>
    <t>9234612791</t>
  </si>
  <si>
    <t>8809857180</t>
  </si>
  <si>
    <t>8249355160</t>
  </si>
  <si>
    <t>9938637034</t>
  </si>
  <si>
    <t>7682946018</t>
  </si>
  <si>
    <t>8763516378</t>
  </si>
  <si>
    <t>9437075058</t>
  </si>
  <si>
    <t>9437902949</t>
  </si>
  <si>
    <t>8895738995</t>
  </si>
  <si>
    <t>7735854500</t>
  </si>
  <si>
    <t>9040094911</t>
  </si>
  <si>
    <t>8249414687</t>
  </si>
  <si>
    <t>9437010575</t>
  </si>
  <si>
    <t>7978771270</t>
  </si>
  <si>
    <t>6302603549</t>
  </si>
  <si>
    <t>9573413486</t>
  </si>
  <si>
    <t>9039058119</t>
  </si>
  <si>
    <t>9406717284</t>
  </si>
  <si>
    <t>6370038225</t>
  </si>
  <si>
    <t>9439330196</t>
  </si>
  <si>
    <t>9439380550</t>
  </si>
  <si>
    <t>9437152650</t>
  </si>
  <si>
    <t>9777214613</t>
  </si>
  <si>
    <t>8260980456</t>
  </si>
  <si>
    <t>9040972127</t>
  </si>
  <si>
    <t>9437909590</t>
  </si>
  <si>
    <t>7853078798</t>
  </si>
  <si>
    <t>9100145017</t>
  </si>
  <si>
    <t>9110745417</t>
  </si>
  <si>
    <t>8339939725</t>
  </si>
  <si>
    <t>9777085227</t>
  </si>
  <si>
    <t>9937009626</t>
  </si>
  <si>
    <t>9938738257</t>
  </si>
  <si>
    <t>8249375946</t>
  </si>
  <si>
    <t>9437109124</t>
  </si>
  <si>
    <t>9810562803</t>
  </si>
  <si>
    <t>9971297226</t>
  </si>
  <si>
    <t>9668241999</t>
  </si>
  <si>
    <t>9668142999</t>
  </si>
  <si>
    <t>9439913657</t>
  </si>
  <si>
    <t>8763945071</t>
  </si>
  <si>
    <t>9438434389</t>
  </si>
  <si>
    <t>9439618165</t>
  </si>
  <si>
    <t>8789698110</t>
  </si>
  <si>
    <t>7047628110</t>
  </si>
  <si>
    <t>9861821243</t>
  </si>
  <si>
    <t>9853543675</t>
  </si>
  <si>
    <t>9437061827</t>
  </si>
  <si>
    <t>7008700170</t>
  </si>
  <si>
    <t>7750006555</t>
  </si>
  <si>
    <t>9439700581</t>
  </si>
  <si>
    <t>7978735460</t>
  </si>
  <si>
    <t>9861144829</t>
  </si>
  <si>
    <t>8826182400</t>
  </si>
  <si>
    <t>7978640671</t>
  </si>
  <si>
    <t>7992793504</t>
  </si>
  <si>
    <t>7378484223</t>
  </si>
  <si>
    <t>7735967478</t>
  </si>
  <si>
    <t>6359922160</t>
  </si>
  <si>
    <t>7080620900</t>
  </si>
  <si>
    <t>9810111105</t>
  </si>
  <si>
    <t>9999835167</t>
  </si>
  <si>
    <t>7205080025</t>
  </si>
  <si>
    <t>8328856088</t>
  </si>
  <si>
    <t>9437277592</t>
  </si>
  <si>
    <t>7681013423</t>
  </si>
  <si>
    <t>9833441589</t>
  </si>
  <si>
    <t>9833851264</t>
  </si>
  <si>
    <t>9437701928</t>
  </si>
  <si>
    <t>8637269308</t>
  </si>
  <si>
    <t>7004678844</t>
  </si>
  <si>
    <t>9113171747</t>
  </si>
  <si>
    <t>9438688478</t>
  </si>
  <si>
    <t>9437186319</t>
  </si>
  <si>
    <t>9040509577</t>
  </si>
  <si>
    <t>9078175340</t>
  </si>
  <si>
    <t>8249802324</t>
  </si>
  <si>
    <t>9937344444</t>
  </si>
  <si>
    <t>9437364597</t>
  </si>
  <si>
    <t>9861049665</t>
  </si>
  <si>
    <t>9437303901</t>
  </si>
  <si>
    <t>9078225372</t>
  </si>
  <si>
    <t>8249373119</t>
  </si>
  <si>
    <t>9437080638</t>
  </si>
  <si>
    <t>9437799792</t>
  </si>
  <si>
    <t>9437729740</t>
  </si>
  <si>
    <t>7008247012</t>
  </si>
  <si>
    <t>9937705583</t>
  </si>
  <si>
    <t>7978602591</t>
  </si>
  <si>
    <t>9437257347</t>
  </si>
  <si>
    <t>8847823815</t>
  </si>
  <si>
    <t>7008683420</t>
  </si>
  <si>
    <t>8144254619</t>
  </si>
  <si>
    <t>9777234555</t>
  </si>
  <si>
    <t>7326063667</t>
  </si>
  <si>
    <t>7504002200</t>
  </si>
  <si>
    <t>7008696885</t>
  </si>
  <si>
    <t>9491303559</t>
  </si>
  <si>
    <t>9920534695</t>
  </si>
  <si>
    <t>6372547137</t>
  </si>
  <si>
    <t>9439700571</t>
  </si>
  <si>
    <t>8917574675</t>
  </si>
  <si>
    <t>9853935845</t>
  </si>
  <si>
    <t>7749907341</t>
  </si>
  <si>
    <t>8144298447</t>
  </si>
  <si>
    <t>9938360128</t>
  </si>
  <si>
    <t>9437415748</t>
  </si>
  <si>
    <t>9437233858</t>
  </si>
  <si>
    <t>9583644988</t>
  </si>
  <si>
    <t>9776239727</t>
  </si>
  <si>
    <t>7735275831</t>
  </si>
  <si>
    <t>8456898458</t>
  </si>
  <si>
    <t>8455888771</t>
  </si>
  <si>
    <t>7873814332</t>
  </si>
  <si>
    <t>9438822698</t>
  </si>
  <si>
    <t>9463895852</t>
  </si>
  <si>
    <t>8054122584</t>
  </si>
  <si>
    <t>9338578177</t>
  </si>
  <si>
    <t>9439510049</t>
  </si>
  <si>
    <t>9668646904</t>
  </si>
  <si>
    <t>9439745687</t>
  </si>
  <si>
    <t>9971129097</t>
  </si>
  <si>
    <t>8920257201</t>
  </si>
  <si>
    <t>9995911111</t>
  </si>
  <si>
    <t>9995911033</t>
  </si>
  <si>
    <t>9078000911</t>
  </si>
  <si>
    <t>9078800911</t>
  </si>
  <si>
    <t>6370852882</t>
  </si>
  <si>
    <t>6371288299</t>
  </si>
  <si>
    <t>7205902737</t>
  </si>
  <si>
    <t>7854039390</t>
  </si>
  <si>
    <t>9437128717</t>
  </si>
  <si>
    <t>9437018717</t>
  </si>
  <si>
    <t>9861322515</t>
  </si>
  <si>
    <t>7008363110</t>
  </si>
  <si>
    <t>8144330107</t>
  </si>
  <si>
    <t>9437186126</t>
  </si>
  <si>
    <t>7978219708</t>
  </si>
  <si>
    <t>9438917472</t>
  </si>
  <si>
    <t>9337255510</t>
  </si>
  <si>
    <t>9040000041</t>
  </si>
  <si>
    <t>9090904400</t>
  </si>
  <si>
    <t>9682125173</t>
  </si>
  <si>
    <t>9510237533</t>
  </si>
  <si>
    <t>9437156892</t>
  </si>
  <si>
    <t>9437377087</t>
  </si>
  <si>
    <t>9415402754</t>
  </si>
  <si>
    <t>8117806246</t>
  </si>
  <si>
    <t>9437319543</t>
  </si>
  <si>
    <t>9437711645</t>
  </si>
  <si>
    <t>9438004381</t>
  </si>
  <si>
    <t>7735474203</t>
  </si>
  <si>
    <t>9777852889</t>
  </si>
  <si>
    <t>8249987669</t>
  </si>
  <si>
    <t>8249841607</t>
  </si>
  <si>
    <t>7978083320</t>
  </si>
  <si>
    <t>9861260673</t>
  </si>
  <si>
    <t>9861541426</t>
  </si>
  <si>
    <t>9900924704</t>
  </si>
  <si>
    <t>7795908023</t>
  </si>
  <si>
    <t>9861761399</t>
  </si>
  <si>
    <t>9778530028</t>
  </si>
  <si>
    <t>9437785012</t>
  </si>
  <si>
    <t>7751025407</t>
  </si>
  <si>
    <t>9437199777</t>
  </si>
  <si>
    <t>9439176777</t>
  </si>
  <si>
    <t>8455885579</t>
  </si>
  <si>
    <t>7008478294</t>
  </si>
  <si>
    <t>8249444540</t>
  </si>
  <si>
    <t>8339933744</t>
  </si>
  <si>
    <t>7504176331</t>
  </si>
  <si>
    <t>7894817272</t>
  </si>
  <si>
    <t>9438014765</t>
  </si>
  <si>
    <t>9348231861</t>
  </si>
  <si>
    <t>9437343605</t>
  </si>
  <si>
    <t>8249619236</t>
  </si>
  <si>
    <t>9438127028</t>
  </si>
  <si>
    <t>9437403879</t>
  </si>
  <si>
    <t>9438478061</t>
  </si>
  <si>
    <t>6371697290</t>
  </si>
  <si>
    <t>9853170930</t>
  </si>
  <si>
    <t>9853420677</t>
  </si>
  <si>
    <t>9437263999</t>
  </si>
  <si>
    <t>7609019662</t>
  </si>
  <si>
    <t>8455880282</t>
  </si>
  <si>
    <t>9438294513</t>
  </si>
  <si>
    <t>6371477430</t>
  </si>
  <si>
    <t>7008201150</t>
  </si>
  <si>
    <t>9556020977</t>
  </si>
  <si>
    <t>8895618836</t>
  </si>
  <si>
    <t>9437301863</t>
  </si>
  <si>
    <t>9337773342</t>
  </si>
  <si>
    <t>8847843015</t>
  </si>
  <si>
    <t>9937605841</t>
  </si>
  <si>
    <t>8457015077</t>
  </si>
  <si>
    <t>8763469677</t>
  </si>
  <si>
    <t>9742336760</t>
  </si>
  <si>
    <t>8917340029</t>
  </si>
  <si>
    <t>8327787795</t>
  </si>
  <si>
    <t>6371544583</t>
  </si>
  <si>
    <t>7978107596</t>
  </si>
  <si>
    <t>7978088793</t>
  </si>
  <si>
    <t>9437015586</t>
  </si>
  <si>
    <t>7008807049</t>
  </si>
  <si>
    <t>7008307636</t>
  </si>
  <si>
    <t>8917561669</t>
  </si>
  <si>
    <t>8249465596</t>
  </si>
  <si>
    <t>9861049792</t>
  </si>
  <si>
    <t>9437016003</t>
  </si>
  <si>
    <t>9438395600</t>
  </si>
  <si>
    <t>9658066058</t>
  </si>
  <si>
    <t>7008645870</t>
  </si>
  <si>
    <t>9437120871</t>
  </si>
  <si>
    <t>9556175871</t>
  </si>
  <si>
    <t>9348696901</t>
  </si>
  <si>
    <t>9438329907</t>
  </si>
  <si>
    <t>9437410129</t>
  </si>
  <si>
    <t>7847057439</t>
  </si>
  <si>
    <t>9437412148</t>
  </si>
  <si>
    <t>8260309484</t>
  </si>
  <si>
    <t>9438554039</t>
  </si>
  <si>
    <t>7008013253</t>
  </si>
  <si>
    <t>9658397105</t>
  </si>
  <si>
    <t>9853765369</t>
  </si>
  <si>
    <t>9619660129</t>
  </si>
  <si>
    <t>7506497375</t>
  </si>
  <si>
    <t>9439861644</t>
  </si>
  <si>
    <t>9658673377</t>
  </si>
  <si>
    <t>9437947774</t>
  </si>
  <si>
    <t>8763334670</t>
  </si>
  <si>
    <t>9777450875</t>
  </si>
  <si>
    <t>bananipradhan01@gmail.com</t>
  </si>
  <si>
    <t>8249573216</t>
  </si>
  <si>
    <t>8250784381</t>
  </si>
  <si>
    <t>8509925852</t>
  </si>
  <si>
    <t>9238011073</t>
  </si>
  <si>
    <t>7205374802</t>
  </si>
  <si>
    <t>9090840042</t>
  </si>
  <si>
    <t>7377241051</t>
  </si>
  <si>
    <t>9437022519</t>
  </si>
  <si>
    <t>9937003299</t>
  </si>
  <si>
    <t>9937063630</t>
  </si>
  <si>
    <t>9937063631</t>
  </si>
  <si>
    <t>9437127940</t>
  </si>
  <si>
    <t>9937043700</t>
  </si>
  <si>
    <t>9078823859</t>
  </si>
  <si>
    <t>9821162980</t>
  </si>
  <si>
    <t>9971789534</t>
  </si>
  <si>
    <t>600000</t>
  </si>
  <si>
    <t>9437567910</t>
  </si>
  <si>
    <t>9692070886</t>
  </si>
  <si>
    <t>9937192765</t>
  </si>
  <si>
    <t>9439255665</t>
  </si>
  <si>
    <t>7205050560</t>
  </si>
  <si>
    <t>9438844704</t>
  </si>
  <si>
    <t>7008547737</t>
  </si>
  <si>
    <t>8802535590</t>
  </si>
  <si>
    <t>9437103562</t>
  </si>
  <si>
    <t>7008450554</t>
  </si>
  <si>
    <t>9437068586</t>
  </si>
  <si>
    <t>9937566869</t>
  </si>
  <si>
    <t>8763173778</t>
  </si>
  <si>
    <t>9237136071</t>
  </si>
  <si>
    <t>9437457941</t>
  </si>
  <si>
    <t>9438060387</t>
  </si>
  <si>
    <t>9861012485</t>
  </si>
  <si>
    <t>7008664554</t>
  </si>
  <si>
    <t>9437972169</t>
  </si>
  <si>
    <t>7849043837</t>
  </si>
  <si>
    <t>9338232136</t>
  </si>
  <si>
    <t>9778289116</t>
  </si>
  <si>
    <t>9583194416</t>
  </si>
  <si>
    <t>9438037090</t>
  </si>
  <si>
    <t>9437294328</t>
  </si>
  <si>
    <t>9437247699</t>
  </si>
  <si>
    <t>9437906438</t>
  </si>
  <si>
    <t>9861791133</t>
  </si>
  <si>
    <t>7735557549</t>
  </si>
  <si>
    <t>9338472014</t>
  </si>
  <si>
    <t>7894337014</t>
  </si>
  <si>
    <t>9437069792</t>
  </si>
  <si>
    <t>9437047429</t>
  </si>
  <si>
    <t>9439912508</t>
  </si>
  <si>
    <t>9348420266</t>
  </si>
  <si>
    <t>9040680971</t>
  </si>
  <si>
    <t>9861256979</t>
  </si>
  <si>
    <t>9437143193</t>
  </si>
  <si>
    <t>9937473275</t>
  </si>
  <si>
    <t>7735557467</t>
  </si>
  <si>
    <t>9437636660</t>
  </si>
  <si>
    <t>8895263555</t>
  </si>
  <si>
    <t>9861067123</t>
  </si>
  <si>
    <t>9853952387</t>
  </si>
  <si>
    <t>9438114737</t>
  </si>
  <si>
    <t>8763043352</t>
  </si>
  <si>
    <t>7978223574</t>
  </si>
  <si>
    <t>7978439348</t>
  </si>
  <si>
    <t>9438907889</t>
  </si>
  <si>
    <t>8861004360</t>
  </si>
  <si>
    <t>8310231382</t>
  </si>
  <si>
    <t>7008796371</t>
  </si>
  <si>
    <t>6371693829</t>
  </si>
  <si>
    <t>7008868657</t>
  </si>
  <si>
    <t>8895607980</t>
  </si>
  <si>
    <t>9437008734</t>
  </si>
  <si>
    <t>9437494670</t>
  </si>
  <si>
    <t>8093621902</t>
  </si>
  <si>
    <t>7205137114</t>
  </si>
  <si>
    <t>7064440444</t>
  </si>
  <si>
    <t>9937099990</t>
  </si>
  <si>
    <t>9004238677</t>
  </si>
  <si>
    <t>9137719256</t>
  </si>
  <si>
    <t>7905018253</t>
  </si>
  <si>
    <t>8932014150</t>
  </si>
  <si>
    <t>9437296340</t>
  </si>
  <si>
    <t>9937087866</t>
  </si>
  <si>
    <t>8117024132</t>
  </si>
  <si>
    <t>8249187513</t>
  </si>
  <si>
    <t>7655008083</t>
  </si>
  <si>
    <t>9836357543</t>
  </si>
  <si>
    <t>9874305244</t>
  </si>
  <si>
    <t>9468124547</t>
  </si>
  <si>
    <t>8458074686</t>
  </si>
  <si>
    <t>9934204417</t>
  </si>
  <si>
    <t>9525711377</t>
  </si>
  <si>
    <t>9437078108</t>
  </si>
  <si>
    <t>9437136334</t>
  </si>
  <si>
    <t>9507604699</t>
  </si>
  <si>
    <t>8709540891</t>
  </si>
  <si>
    <t>9437848489</t>
  </si>
  <si>
    <t>8763335662</t>
  </si>
  <si>
    <t>9437136565</t>
  </si>
  <si>
    <t>9437307681</t>
  </si>
  <si>
    <t>7507789009</t>
  </si>
  <si>
    <t>8007375355</t>
  </si>
  <si>
    <t>9439736798</t>
  </si>
  <si>
    <t>9439749969</t>
  </si>
  <si>
    <t>9437295017</t>
  </si>
  <si>
    <t>7008068624</t>
  </si>
  <si>
    <t>9337995959</t>
  </si>
  <si>
    <t>7978785649</t>
  </si>
  <si>
    <t>9337106973</t>
  </si>
  <si>
    <t>9437476662</t>
  </si>
  <si>
    <t>9437460806</t>
  </si>
  <si>
    <t>9337176815</t>
  </si>
  <si>
    <t>8294408015</t>
  </si>
  <si>
    <t>7008018685</t>
  </si>
  <si>
    <t>9853877266</t>
  </si>
  <si>
    <t>9238308013</t>
  </si>
  <si>
    <t>9348332747</t>
  </si>
  <si>
    <t>9556464436</t>
  </si>
  <si>
    <t>9437228267</t>
  </si>
  <si>
    <t>9348572454</t>
  </si>
  <si>
    <t>7008992830</t>
  </si>
  <si>
    <t>9238917155</t>
  </si>
  <si>
    <t>8291583915</t>
  </si>
  <si>
    <t>9030027072</t>
  </si>
  <si>
    <t>7382276959</t>
  </si>
  <si>
    <t>6301321562</t>
  </si>
  <si>
    <t>8984240084</t>
  </si>
  <si>
    <t>8984149614</t>
  </si>
  <si>
    <t>9997015211</t>
  </si>
  <si>
    <t>6202726228</t>
  </si>
  <si>
    <t>9437157010</t>
  </si>
  <si>
    <t>9438132827</t>
  </si>
  <si>
    <t>7683935999</t>
  </si>
  <si>
    <t>7327083889</t>
  </si>
  <si>
    <t>9040008300</t>
  </si>
  <si>
    <t>9438245013</t>
  </si>
  <si>
    <t>9437071058</t>
  </si>
  <si>
    <t>9437072058</t>
  </si>
  <si>
    <t>9811605964</t>
  </si>
  <si>
    <t>9040642346</t>
  </si>
  <si>
    <t>7978091909</t>
  </si>
  <si>
    <t>8848676241</t>
  </si>
  <si>
    <t>7978990346</t>
  </si>
  <si>
    <t>9777175925</t>
  </si>
  <si>
    <t>8658801825</t>
  </si>
  <si>
    <t>9437242631</t>
  </si>
  <si>
    <t>8637281447</t>
  </si>
  <si>
    <t>9438702257</t>
  </si>
  <si>
    <t>9438314058</t>
  </si>
  <si>
    <t>7787833378</t>
  </si>
  <si>
    <t>9692885223</t>
  </si>
  <si>
    <t>9938947896</t>
  </si>
  <si>
    <t>9178559132</t>
  </si>
  <si>
    <t>9861353682</t>
  </si>
  <si>
    <t>8117827582</t>
  </si>
  <si>
    <t>9938525772</t>
  </si>
  <si>
    <t>6371000425</t>
  </si>
  <si>
    <t>9861183602</t>
  </si>
  <si>
    <t>9861383602</t>
  </si>
  <si>
    <t>9437023383</t>
  </si>
  <si>
    <t>9437405803</t>
  </si>
  <si>
    <t>9439202009</t>
  </si>
  <si>
    <t>8260607374</t>
  </si>
  <si>
    <t>9818359298</t>
  </si>
  <si>
    <t>9437110531</t>
  </si>
  <si>
    <t>9437065987</t>
  </si>
  <si>
    <t>7008239337</t>
  </si>
  <si>
    <t>9658835058</t>
  </si>
  <si>
    <t>8917476523</t>
  </si>
  <si>
    <t>7381068311</t>
  </si>
  <si>
    <t>9438183497</t>
  </si>
  <si>
    <t>8114323222</t>
  </si>
  <si>
    <t>7678667063</t>
  </si>
  <si>
    <t>9437114808</t>
  </si>
  <si>
    <t>7008390660</t>
  </si>
  <si>
    <t>7008207463</t>
  </si>
  <si>
    <t>6370379953</t>
  </si>
  <si>
    <t>7205390514</t>
  </si>
  <si>
    <t>7735848933</t>
  </si>
  <si>
    <t>9479534894</t>
  </si>
  <si>
    <t>7888427241</t>
  </si>
  <si>
    <t>9437287620</t>
  </si>
  <si>
    <t>9668372006</t>
  </si>
  <si>
    <t>9090195412</t>
  </si>
  <si>
    <t>9853762424</t>
  </si>
  <si>
    <t>9556524887</t>
  </si>
  <si>
    <t>7381397784</t>
  </si>
  <si>
    <t>9937003358</t>
  </si>
  <si>
    <t>9437002360</t>
  </si>
  <si>
    <t>9348069284</t>
  </si>
  <si>
    <t>7848080093</t>
  </si>
  <si>
    <t>9937282839</t>
  </si>
  <si>
    <t>7609802755</t>
  </si>
  <si>
    <t>9078825908</t>
  </si>
  <si>
    <t>9938634330</t>
  </si>
  <si>
    <t>7008479741</t>
  </si>
  <si>
    <t>9438044552</t>
  </si>
  <si>
    <t>9937066604</t>
  </si>
  <si>
    <t>8249561131</t>
  </si>
  <si>
    <t>8917316089</t>
  </si>
  <si>
    <t>9937281174</t>
  </si>
  <si>
    <t>7008271899</t>
  </si>
  <si>
    <t>7008074600</t>
  </si>
  <si>
    <t>9437310393</t>
  </si>
  <si>
    <t>9439495434</t>
  </si>
  <si>
    <t>9937023406</t>
  </si>
  <si>
    <t>9937009193</t>
  </si>
  <si>
    <t>9937099786</t>
  </si>
  <si>
    <t>9938339898</t>
  </si>
  <si>
    <t>9958934848</t>
  </si>
  <si>
    <t>9958931133</t>
  </si>
  <si>
    <t>7978743197</t>
  </si>
  <si>
    <t>7978174512</t>
  </si>
  <si>
    <t>7008294654</t>
  </si>
  <si>
    <t>9237418395</t>
  </si>
  <si>
    <t>9439792400</t>
  </si>
  <si>
    <t>8283955944</t>
  </si>
  <si>
    <t>9100407079</t>
  </si>
  <si>
    <t>7008565020</t>
  </si>
  <si>
    <t>8895753509</t>
  </si>
  <si>
    <t>9938355338</t>
  </si>
  <si>
    <t>7788904135</t>
  </si>
  <si>
    <t>9437185982</t>
  </si>
  <si>
    <t>9437031663</t>
  </si>
  <si>
    <t>9090000051</t>
  </si>
  <si>
    <t>9337701660</t>
  </si>
  <si>
    <t>9431370919</t>
  </si>
  <si>
    <t>9431552244</t>
  </si>
  <si>
    <t>9437045720</t>
  </si>
  <si>
    <t>9437388477</t>
  </si>
  <si>
    <t>9438672752</t>
  </si>
  <si>
    <t>9438672136</t>
  </si>
  <si>
    <t>7978410360</t>
  </si>
  <si>
    <t>9438046201</t>
  </si>
  <si>
    <t>9437632515</t>
  </si>
  <si>
    <t>9438471330</t>
  </si>
  <si>
    <t>9937888331</t>
  </si>
  <si>
    <t>9438910438</t>
  </si>
  <si>
    <t>9338963434</t>
  </si>
  <si>
    <t>9861591617</t>
  </si>
  <si>
    <t>7004151372</t>
  </si>
  <si>
    <t>9955217475</t>
  </si>
  <si>
    <t>8260088888</t>
  </si>
  <si>
    <t>8260044444</t>
  </si>
  <si>
    <t>9437022121</t>
  </si>
  <si>
    <t>7978953497</t>
  </si>
  <si>
    <t>9078824069</t>
  </si>
  <si>
    <t>8763115689</t>
  </si>
  <si>
    <t>9937012120</t>
  </si>
  <si>
    <t>9937095927</t>
  </si>
  <si>
    <t>9776971910</t>
  </si>
  <si>
    <t>7064333670</t>
  </si>
  <si>
    <t>9761764779</t>
  </si>
  <si>
    <t>7991097783</t>
  </si>
  <si>
    <t>9437578256</t>
  </si>
  <si>
    <t>7008652889</t>
  </si>
  <si>
    <t>8917463660</t>
  </si>
  <si>
    <t>7008479447</t>
  </si>
  <si>
    <t>8090407140</t>
  </si>
  <si>
    <t>7008068142</t>
  </si>
  <si>
    <t>7205882880</t>
  </si>
  <si>
    <t>9337349430</t>
  </si>
  <si>
    <t>9439166074</t>
  </si>
  <si>
    <t>9238560348</t>
  </si>
  <si>
    <t>9777455330</t>
  </si>
  <si>
    <t>7873225154</t>
  </si>
  <si>
    <t>9439953421</t>
  </si>
  <si>
    <t>9439620921</t>
  </si>
  <si>
    <t>9437030400</t>
  </si>
  <si>
    <t>9348127313</t>
  </si>
  <si>
    <t>9437355553</t>
  </si>
  <si>
    <t>7077807119</t>
  </si>
  <si>
    <t>7756976335</t>
  </si>
  <si>
    <t>9285527209</t>
  </si>
  <si>
    <t>9437059992</t>
  </si>
  <si>
    <t>9861959992</t>
  </si>
  <si>
    <t>9237379696</t>
  </si>
  <si>
    <t>8249305071</t>
  </si>
  <si>
    <t>9437283598</t>
  </si>
  <si>
    <t>7735079971</t>
  </si>
  <si>
    <t>8249012167</t>
  </si>
  <si>
    <t>9437577638</t>
  </si>
  <si>
    <t>9938027039</t>
  </si>
  <si>
    <t>8769233445</t>
  </si>
  <si>
    <t>8427498304</t>
  </si>
  <si>
    <t>7008121506</t>
  </si>
  <si>
    <t>7008121507</t>
  </si>
  <si>
    <t>9438389180</t>
  </si>
  <si>
    <t>9439722536</t>
  </si>
  <si>
    <t>9437403736</t>
  </si>
  <si>
    <t>7008416319</t>
  </si>
  <si>
    <t>9777718672</t>
  </si>
  <si>
    <t>9777724050</t>
  </si>
  <si>
    <t>9776234959</t>
  </si>
  <si>
    <t>9556462978</t>
  </si>
  <si>
    <t>9937074771</t>
  </si>
  <si>
    <t>7008326969</t>
  </si>
  <si>
    <t>9937761003</t>
  </si>
  <si>
    <t>9938399916</t>
  </si>
  <si>
    <t>9437368121</t>
  </si>
  <si>
    <t>9437658621</t>
  </si>
  <si>
    <t>9437582567</t>
  </si>
  <si>
    <t>8327706955</t>
  </si>
  <si>
    <t>9692002771</t>
  </si>
  <si>
    <t>7894904490</t>
  </si>
  <si>
    <t>8114312669</t>
  </si>
  <si>
    <t>9434777013</t>
  </si>
  <si>
    <t>9437020807</t>
  </si>
  <si>
    <t>9937486048</t>
  </si>
  <si>
    <t>6372887052</t>
  </si>
  <si>
    <t>7752004866</t>
  </si>
  <si>
    <t>7752004868</t>
  </si>
  <si>
    <t>9090434693</t>
  </si>
  <si>
    <t>8280246942</t>
  </si>
  <si>
    <t>9438081777</t>
  </si>
  <si>
    <t>9938751511</t>
  </si>
  <si>
    <t>9937245866</t>
  </si>
  <si>
    <t>8280195842</t>
  </si>
  <si>
    <t>9437015090</t>
  </si>
  <si>
    <t>9776399999</t>
  </si>
  <si>
    <t>9437070460</t>
  </si>
  <si>
    <t>7008770460</t>
  </si>
  <si>
    <t>9090007000</t>
  </si>
  <si>
    <t>9337733311</t>
  </si>
  <si>
    <t>9937018799</t>
  </si>
  <si>
    <t>9040096799</t>
  </si>
  <si>
    <t>7894878730</t>
  </si>
  <si>
    <t>9078478730</t>
  </si>
  <si>
    <t>9937008097</t>
  </si>
  <si>
    <t>8144468240</t>
  </si>
  <si>
    <t>9437027780</t>
  </si>
  <si>
    <t>8637241410</t>
  </si>
  <si>
    <t>9437092415</t>
  </si>
  <si>
    <t>7750889748</t>
  </si>
  <si>
    <t>9437827838</t>
  </si>
  <si>
    <t>9658406636</t>
  </si>
  <si>
    <t>9124059981</t>
  </si>
  <si>
    <t>9040059981</t>
  </si>
  <si>
    <t>244947137348</t>
  </si>
  <si>
    <t>9438362308</t>
  </si>
  <si>
    <t>9438362309</t>
  </si>
  <si>
    <t>9437675433</t>
  </si>
  <si>
    <t>7008754912</t>
  </si>
  <si>
    <t>9937693386</t>
  </si>
  <si>
    <t>7008110547</t>
  </si>
  <si>
    <t>9937154503</t>
  </si>
  <si>
    <t>7205897797</t>
  </si>
  <si>
    <t>9437080522</t>
  </si>
  <si>
    <t>9777817777</t>
  </si>
  <si>
    <t>7008296527</t>
  </si>
  <si>
    <t>9502334998</t>
  </si>
  <si>
    <t>9989448067</t>
  </si>
  <si>
    <t>7008180421</t>
  </si>
  <si>
    <t>8260332825</t>
  </si>
  <si>
    <t>Risav Jena</t>
  </si>
  <si>
    <t>mousumi.das1503@gmail.com</t>
  </si>
  <si>
    <t>9437264522</t>
  </si>
  <si>
    <t>Mousumi Das</t>
  </si>
  <si>
    <t>mousumi.das@kims.ac.in</t>
  </si>
  <si>
    <t>9937928790</t>
  </si>
  <si>
    <t>9438888883</t>
  </si>
  <si>
    <t>9438911666</t>
  </si>
  <si>
    <t>9438179567</t>
  </si>
  <si>
    <t>9437625329</t>
  </si>
  <si>
    <t>9861069338</t>
  </si>
  <si>
    <t>9776614320</t>
  </si>
  <si>
    <t>8456973486</t>
  </si>
  <si>
    <t>9776349977</t>
  </si>
  <si>
    <t>8395883433</t>
  </si>
  <si>
    <t>9040636953</t>
  </si>
  <si>
    <t>9937015730</t>
  </si>
  <si>
    <t>7381015730</t>
  </si>
  <si>
    <t>9178229004</t>
  </si>
  <si>
    <t>8763928058</t>
  </si>
  <si>
    <t>6371462258</t>
  </si>
  <si>
    <t>8817667497</t>
  </si>
  <si>
    <t>6396478835</t>
  </si>
  <si>
    <t>9853727860</t>
  </si>
  <si>
    <t>8917364594</t>
  </si>
  <si>
    <t>9437095994</t>
  </si>
  <si>
    <t>7381041616,7381016868</t>
  </si>
  <si>
    <t>8249703842</t>
  </si>
  <si>
    <t>9861205923</t>
  </si>
  <si>
    <t>9090929955</t>
  </si>
  <si>
    <t>9937221145</t>
  </si>
  <si>
    <t>9238309550</t>
  </si>
  <si>
    <t>9040900500</t>
  </si>
  <si>
    <t>9937482339</t>
  </si>
  <si>
    <t>7978814374</t>
  </si>
  <si>
    <t>8895200163</t>
  </si>
  <si>
    <t>7008355257</t>
  </si>
  <si>
    <t>7077082111</t>
  </si>
  <si>
    <t>7735232939</t>
  </si>
  <si>
    <t>9777567540</t>
  </si>
  <si>
    <t>9556434682</t>
  </si>
  <si>
    <t>9861707431</t>
  </si>
  <si>
    <t>9337095687</t>
  </si>
  <si>
    <t>9437219026</t>
  </si>
  <si>
    <t>8658360727</t>
  </si>
  <si>
    <t>9437347691</t>
  </si>
  <si>
    <t>9437736333</t>
  </si>
  <si>
    <t>9437181111</t>
  </si>
  <si>
    <t>9437187849</t>
  </si>
  <si>
    <t>9439505881</t>
  </si>
  <si>
    <t>8917434130</t>
  </si>
  <si>
    <t>9937022115</t>
  </si>
  <si>
    <t>9937021215</t>
  </si>
  <si>
    <t>9337198297</t>
  </si>
  <si>
    <t>9937205790</t>
  </si>
  <si>
    <t>8895281380</t>
  </si>
  <si>
    <t>9437208162</t>
  </si>
  <si>
    <t>9853770188</t>
  </si>
  <si>
    <t>9437553450</t>
  </si>
  <si>
    <t>7978688604</t>
  </si>
  <si>
    <t>9937033334</t>
  </si>
  <si>
    <t>8249327969</t>
  </si>
  <si>
    <t>8249906268</t>
  </si>
  <si>
    <t>8249904711</t>
  </si>
  <si>
    <t>9861393939</t>
  </si>
  <si>
    <t>8291204356</t>
  </si>
  <si>
    <t>9178675646</t>
  </si>
  <si>
    <t>9937000053</t>
  </si>
  <si>
    <t>9437472901</t>
  </si>
  <si>
    <t>9178341456</t>
  </si>
  <si>
    <t>7328857583</t>
  </si>
  <si>
    <t>7008934473</t>
  </si>
  <si>
    <t>7008552563</t>
  </si>
  <si>
    <t>7008105526</t>
  </si>
  <si>
    <t>7735883666</t>
  </si>
  <si>
    <t>9439460000</t>
  </si>
  <si>
    <t>7735136116</t>
  </si>
  <si>
    <t>8327775014</t>
  </si>
  <si>
    <t>7326048364</t>
  </si>
  <si>
    <t>9439052161</t>
  </si>
  <si>
    <t>9437823589</t>
  </si>
  <si>
    <t>9438052521</t>
  </si>
  <si>
    <t>8895034704</t>
  </si>
  <si>
    <t>8334966601</t>
  </si>
  <si>
    <t>8617224936</t>
  </si>
  <si>
    <t>9937607446</t>
  </si>
  <si>
    <t>7978726207</t>
  </si>
  <si>
    <t>9437161132</t>
  </si>
  <si>
    <t>9437188215</t>
  </si>
  <si>
    <t>9439725157</t>
  </si>
  <si>
    <t>9437090057</t>
  </si>
  <si>
    <t>9040223937</t>
  </si>
  <si>
    <t>8917313849</t>
  </si>
  <si>
    <t>9937405873</t>
  </si>
  <si>
    <t>9512902100</t>
  </si>
  <si>
    <t>8826723216</t>
  </si>
  <si>
    <t>9899367431</t>
  </si>
  <si>
    <t>9437005708</t>
  </si>
  <si>
    <t>9853151509</t>
  </si>
  <si>
    <t>9938041503</t>
  </si>
  <si>
    <t>9124433809</t>
  </si>
  <si>
    <t>9437495009</t>
  </si>
  <si>
    <t>9437459011</t>
  </si>
  <si>
    <t>9437974696</t>
  </si>
  <si>
    <t>9437003463</t>
  </si>
  <si>
    <t>8299599195</t>
  </si>
  <si>
    <t>8917330989</t>
  </si>
  <si>
    <t>9853172477</t>
  </si>
  <si>
    <t>6360476240</t>
  </si>
  <si>
    <t>7381401575</t>
  </si>
  <si>
    <t>9110131323</t>
  </si>
  <si>
    <t>7050118348</t>
  </si>
  <si>
    <t>7596079982</t>
  </si>
  <si>
    <t>8339929685</t>
  </si>
  <si>
    <t>9402753564</t>
  </si>
  <si>
    <t>7085321146</t>
  </si>
  <si>
    <t>8658370311</t>
  </si>
  <si>
    <t>8328822037</t>
  </si>
  <si>
    <t>96894584250</t>
  </si>
  <si>
    <t>7606002995</t>
  </si>
  <si>
    <t>7008834291</t>
  </si>
  <si>
    <t>9938750646</t>
  </si>
  <si>
    <t>9040097742</t>
  </si>
  <si>
    <t>9861271215</t>
  </si>
  <si>
    <t>9778171772</t>
  </si>
  <si>
    <t>9438800000</t>
  </si>
  <si>
    <t>8763500000</t>
  </si>
  <si>
    <t>9818460904</t>
  </si>
  <si>
    <t>9910800904</t>
  </si>
  <si>
    <t>9437077016</t>
  </si>
  <si>
    <t>9437312727</t>
  </si>
  <si>
    <t>7808129480</t>
  </si>
  <si>
    <t>9178094943</t>
  </si>
  <si>
    <t>9934635422</t>
  </si>
  <si>
    <t>9471560319</t>
  </si>
  <si>
    <t>9437020384</t>
  </si>
  <si>
    <t>9437014921</t>
  </si>
  <si>
    <t>8463918956</t>
  </si>
  <si>
    <t>8886780856</t>
  </si>
  <si>
    <t>9836109097</t>
  </si>
  <si>
    <t>8910898762</t>
  </si>
  <si>
    <t>9334316301</t>
  </si>
  <si>
    <t>9523353637</t>
  </si>
  <si>
    <t>9437034929</t>
  </si>
  <si>
    <t>9437171314</t>
  </si>
  <si>
    <t>9853400336</t>
  </si>
  <si>
    <t>9229396306</t>
  </si>
  <si>
    <t>7909031413</t>
  </si>
  <si>
    <t>9437054256</t>
  </si>
  <si>
    <t>8249451123</t>
  </si>
  <si>
    <t>6372142617</t>
  </si>
  <si>
    <t>9348087440</t>
  </si>
  <si>
    <t>9937403478</t>
  </si>
  <si>
    <t>7504607327</t>
  </si>
  <si>
    <t>9861123996</t>
  </si>
  <si>
    <t>7815098049</t>
  </si>
  <si>
    <t>7488156518</t>
  </si>
  <si>
    <t>7004278892</t>
  </si>
  <si>
    <t>9861162951</t>
  </si>
  <si>
    <t>9853511009</t>
  </si>
  <si>
    <t>9437107832</t>
  </si>
  <si>
    <t>8249215660</t>
  </si>
  <si>
    <t>9933497580</t>
  </si>
  <si>
    <t>9002135126</t>
  </si>
  <si>
    <t>9937285316</t>
  </si>
  <si>
    <t>7205292347</t>
  </si>
  <si>
    <t>9040032386</t>
  </si>
  <si>
    <t>9040032387</t>
  </si>
  <si>
    <t>9337104313</t>
  </si>
  <si>
    <t>9338104313</t>
  </si>
  <si>
    <t>9437029021</t>
  </si>
  <si>
    <t>8583940483</t>
  </si>
  <si>
    <t>9040094120</t>
  </si>
  <si>
    <t>9178374982</t>
  </si>
  <si>
    <t>7978936566</t>
  </si>
  <si>
    <t>7381269198</t>
  </si>
  <si>
    <t>9137503002</t>
  </si>
  <si>
    <t>7008512096</t>
  </si>
  <si>
    <t>9861035090</t>
  </si>
  <si>
    <t>9078089093</t>
  </si>
  <si>
    <t>9334222111</t>
  </si>
  <si>
    <t>8789796803</t>
  </si>
  <si>
    <t>9876018575</t>
  </si>
  <si>
    <t>9861017981</t>
  </si>
  <si>
    <t>9437333057</t>
  </si>
  <si>
    <t>8384934759</t>
  </si>
  <si>
    <t>9437023560</t>
  </si>
  <si>
    <t>9438034169</t>
  </si>
  <si>
    <t>9439197978</t>
  </si>
  <si>
    <t>9861066133</t>
  </si>
  <si>
    <t>9439704097</t>
  </si>
  <si>
    <t>9337266571</t>
  </si>
  <si>
    <t>9861066886</t>
  </si>
  <si>
    <t>9437375590</t>
  </si>
  <si>
    <t>9437160920</t>
  </si>
  <si>
    <t>8895311370</t>
  </si>
  <si>
    <t>9168694562</t>
  </si>
  <si>
    <t>8617292651</t>
  </si>
  <si>
    <t>8249688011</t>
  </si>
  <si>
    <t>9090660440</t>
  </si>
  <si>
    <t>9337155585</t>
  </si>
  <si>
    <t>9337155575</t>
  </si>
  <si>
    <t>9711158000</t>
  </si>
  <si>
    <t>9717658585</t>
  </si>
  <si>
    <t>9437227337</t>
  </si>
  <si>
    <t>7606999919</t>
  </si>
  <si>
    <t>9040094837</t>
  </si>
  <si>
    <t>7735528709</t>
  </si>
  <si>
    <t>9861246256</t>
  </si>
  <si>
    <t>7879902752</t>
  </si>
  <si>
    <t>9937011190</t>
  </si>
  <si>
    <t>8917328649</t>
  </si>
  <si>
    <t>9040094704</t>
  </si>
  <si>
    <t>9853257995</t>
  </si>
  <si>
    <t>8617758412</t>
  </si>
  <si>
    <t>7001705818</t>
  </si>
  <si>
    <t>9438325424</t>
  </si>
  <si>
    <t>9078754654</t>
  </si>
  <si>
    <t>9583615287</t>
  </si>
  <si>
    <t>6370729100</t>
  </si>
  <si>
    <t>9861332141</t>
  </si>
  <si>
    <t>7008136941</t>
  </si>
  <si>
    <t>9776666666</t>
  </si>
  <si>
    <t>7077000909</t>
  </si>
  <si>
    <t>9437032284</t>
  </si>
  <si>
    <t>9437300113</t>
  </si>
  <si>
    <t>9437642420</t>
  </si>
  <si>
    <t>9438102620</t>
  </si>
  <si>
    <t>9438785758</t>
  </si>
  <si>
    <t>9337319081</t>
  </si>
  <si>
    <t>9658873706</t>
  </si>
  <si>
    <t>9439001663</t>
  </si>
  <si>
    <t>9945215685</t>
  </si>
  <si>
    <t>7975358096</t>
  </si>
  <si>
    <t>9938129055</t>
  </si>
  <si>
    <t>9437225315</t>
  </si>
  <si>
    <t>9959097119</t>
  </si>
  <si>
    <t>9000186222</t>
  </si>
  <si>
    <t>9937002466</t>
  </si>
  <si>
    <t>8260002466</t>
  </si>
  <si>
    <t>9438611801</t>
  </si>
  <si>
    <t>9437917567</t>
  </si>
  <si>
    <t>9937008087</t>
  </si>
  <si>
    <t>9437035691</t>
  </si>
  <si>
    <t>9438213477</t>
  </si>
  <si>
    <t>9668415422</t>
  </si>
  <si>
    <t>9437012225</t>
  </si>
  <si>
    <t>9338010447</t>
  </si>
  <si>
    <t>9937023649</t>
  </si>
  <si>
    <t>9437982528</t>
  </si>
  <si>
    <t>7205588625</t>
  </si>
  <si>
    <t>9439666071</t>
  </si>
  <si>
    <t>9900547343</t>
  </si>
  <si>
    <t>7760511133</t>
  </si>
  <si>
    <t>8917482919</t>
  </si>
  <si>
    <t>6370262203</t>
  </si>
  <si>
    <t>8327747198</t>
  </si>
  <si>
    <t>7978181198</t>
  </si>
  <si>
    <t>9901032377</t>
  </si>
  <si>
    <t>8763354290</t>
  </si>
  <si>
    <t>9938250117</t>
  </si>
  <si>
    <t>9937391006</t>
  </si>
  <si>
    <t>9437041738</t>
  </si>
  <si>
    <t>9937060506</t>
  </si>
  <si>
    <t>7008807007</t>
  </si>
  <si>
    <t>6371190025</t>
  </si>
  <si>
    <t>9861364143</t>
  </si>
  <si>
    <t>8249296988</t>
  </si>
  <si>
    <t>9437035867</t>
  </si>
  <si>
    <t>9438301273</t>
  </si>
  <si>
    <t>8085300729</t>
  </si>
  <si>
    <t>7587068186</t>
  </si>
  <si>
    <t>8336070062</t>
  </si>
  <si>
    <t>9438433333</t>
  </si>
  <si>
    <t>9861437888</t>
  </si>
  <si>
    <t>9937186666</t>
  </si>
  <si>
    <t>9937266662</t>
  </si>
  <si>
    <t>9933795140</t>
  </si>
  <si>
    <t>7908048702</t>
  </si>
  <si>
    <t>9437259282</t>
  </si>
  <si>
    <t>7750062495</t>
  </si>
  <si>
    <t>9937060176</t>
  </si>
  <si>
    <t>9124056561</t>
  </si>
  <si>
    <t>9437188703</t>
  </si>
  <si>
    <t>9437400018</t>
  </si>
  <si>
    <t>9437022999</t>
  </si>
  <si>
    <t>9337271141</t>
  </si>
  <si>
    <t>Aryan Panda</t>
  </si>
  <si>
    <t>Debadutta Dashpanda</t>
  </si>
  <si>
    <t>ddp2k1@rediffmail.com</t>
  </si>
  <si>
    <t>9830892190</t>
  </si>
  <si>
    <t>Sanghamitra Sabat</t>
  </si>
  <si>
    <t>sanghamitra.sabat@gmail.com</t>
  </si>
  <si>
    <t>9836494940</t>
  </si>
  <si>
    <t>9937010010</t>
  </si>
  <si>
    <t>9938060548</t>
  </si>
  <si>
    <t>8084225600</t>
  </si>
  <si>
    <t>9798067996</t>
  </si>
  <si>
    <t>9437047608</t>
  </si>
  <si>
    <t>7978496478</t>
  </si>
  <si>
    <t>9437057977</t>
  </si>
  <si>
    <t>9937015402</t>
  </si>
  <si>
    <t>9861015402</t>
  </si>
  <si>
    <t>9938665333,9556434430</t>
  </si>
  <si>
    <t>9337881525</t>
  </si>
  <si>
    <t>9937203126</t>
  </si>
  <si>
    <t>9437662503</t>
  </si>
  <si>
    <t>8895308555</t>
  </si>
  <si>
    <t>9040023496</t>
  </si>
  <si>
    <t>9040013496</t>
  </si>
  <si>
    <t>7717792810</t>
  </si>
  <si>
    <t>8789715590</t>
  </si>
  <si>
    <t>9827709897</t>
  </si>
  <si>
    <t>9090420451</t>
  </si>
  <si>
    <t>9639149072</t>
  </si>
  <si>
    <t>7003731384</t>
  </si>
  <si>
    <t>9971394846</t>
  </si>
  <si>
    <t>7495008846</t>
  </si>
  <si>
    <t>9937410120</t>
  </si>
  <si>
    <t>9556456320</t>
  </si>
  <si>
    <t>9437241754</t>
  </si>
  <si>
    <t>9438275933</t>
  </si>
  <si>
    <t>8895233888</t>
  </si>
  <si>
    <t>9861844888</t>
  </si>
  <si>
    <t>9434122160</t>
  </si>
  <si>
    <t>8918371850</t>
  </si>
  <si>
    <t>9938728328</t>
  </si>
  <si>
    <t>8144193200</t>
  </si>
  <si>
    <t>9439583826</t>
  </si>
  <si>
    <t>9439864784</t>
  </si>
  <si>
    <t>6280344930</t>
  </si>
  <si>
    <t>9668261434</t>
  </si>
  <si>
    <t>9632158988</t>
  </si>
  <si>
    <t>9668590431</t>
  </si>
  <si>
    <t>9337022334</t>
  </si>
  <si>
    <t>9090969723</t>
  </si>
  <si>
    <t>9861110828</t>
  </si>
  <si>
    <t>8455932178</t>
  </si>
  <si>
    <t>9437326889</t>
  </si>
  <si>
    <t>7847040337</t>
  </si>
  <si>
    <t>9437056226</t>
  </si>
  <si>
    <t>7504874364</t>
  </si>
  <si>
    <t>8249618667</t>
  </si>
  <si>
    <t>7655980381</t>
  </si>
  <si>
    <t>8260771920</t>
  </si>
  <si>
    <t>9439005002</t>
  </si>
  <si>
    <t>9439008301</t>
  </si>
  <si>
    <t>7205139808</t>
  </si>
  <si>
    <t>7849032388</t>
  </si>
  <si>
    <t>9937082552</t>
  </si>
  <si>
    <t>9437925555</t>
  </si>
  <si>
    <t>9937028441</t>
  </si>
  <si>
    <t>8249911696</t>
  </si>
  <si>
    <t>9437324759</t>
  </si>
  <si>
    <t>8658627059</t>
  </si>
  <si>
    <t>9090058516</t>
  </si>
  <si>
    <t>8270088113</t>
  </si>
  <si>
    <t>9437094009</t>
  </si>
  <si>
    <t>9861045009</t>
  </si>
  <si>
    <t>9437032800</t>
  </si>
  <si>
    <t>8328970074</t>
  </si>
  <si>
    <t>9437042416</t>
  </si>
  <si>
    <t>7978480229</t>
  </si>
  <si>
    <t>9840590916</t>
  </si>
  <si>
    <t>9840970915</t>
  </si>
  <si>
    <t>9437060007</t>
  </si>
  <si>
    <t>9040800007</t>
  </si>
  <si>
    <t>9437058238</t>
  </si>
  <si>
    <t>7894741100</t>
  </si>
  <si>
    <t>7205865607</t>
  </si>
  <si>
    <t>8249128413</t>
  </si>
  <si>
    <t>8327714121</t>
  </si>
  <si>
    <t>9438004420</t>
  </si>
  <si>
    <t>7894531780</t>
  </si>
  <si>
    <t>9937001320</t>
  </si>
  <si>
    <t>8456031444</t>
  </si>
  <si>
    <t>8456091333</t>
  </si>
  <si>
    <t>9437508474</t>
  </si>
  <si>
    <t>9437366091</t>
  </si>
  <si>
    <t>9437611155</t>
  </si>
  <si>
    <t>9437094138</t>
  </si>
  <si>
    <t>9437094412</t>
  </si>
  <si>
    <t>7735910004</t>
  </si>
  <si>
    <t>9711601127</t>
  </si>
  <si>
    <t>9769536140</t>
  </si>
  <si>
    <t>7008229615</t>
  </si>
  <si>
    <t>9937350088</t>
  </si>
  <si>
    <t>9437146861</t>
  </si>
  <si>
    <t>7855837711</t>
  </si>
  <si>
    <t>7008558707</t>
  </si>
  <si>
    <t>7894420947</t>
  </si>
  <si>
    <t>7873467030</t>
  </si>
  <si>
    <t>7008436733</t>
  </si>
  <si>
    <t>7008710622</t>
  </si>
  <si>
    <t>9668568689</t>
  </si>
  <si>
    <t>9338668689</t>
  </si>
  <si>
    <t>9938180455</t>
  </si>
  <si>
    <t>9040480455</t>
  </si>
  <si>
    <t>9937044333</t>
  </si>
  <si>
    <t>9937055333</t>
  </si>
  <si>
    <t>9437318584</t>
  </si>
  <si>
    <t>7008338510</t>
  </si>
  <si>
    <t>9853093399</t>
  </si>
  <si>
    <t>9439358743</t>
  </si>
  <si>
    <t>6371182991</t>
  </si>
  <si>
    <t>9437064221</t>
  </si>
  <si>
    <t>9437054022</t>
  </si>
  <si>
    <t>9815049045</t>
  </si>
  <si>
    <t>9810101121</t>
  </si>
  <si>
    <t>9583919999</t>
  </si>
  <si>
    <t>7853873739</t>
  </si>
  <si>
    <t>9337108714</t>
  </si>
  <si>
    <t>7381018714</t>
  </si>
  <si>
    <t>7894441265</t>
  </si>
  <si>
    <t>9937048051</t>
  </si>
  <si>
    <t>9937780133</t>
  </si>
  <si>
    <t>9938971006</t>
  </si>
  <si>
    <t>9437211055</t>
  </si>
  <si>
    <t>9437105281</t>
  </si>
  <si>
    <t>9937920786</t>
  </si>
  <si>
    <t>9861270268</t>
  </si>
  <si>
    <t>9437028567</t>
  </si>
  <si>
    <t>9437604957</t>
  </si>
  <si>
    <t>9337799625</t>
  </si>
  <si>
    <t>8917566163</t>
  </si>
  <si>
    <t>9437178634</t>
  </si>
  <si>
    <t>9852368544</t>
  </si>
  <si>
    <t>7781078259</t>
  </si>
  <si>
    <t>9334113639</t>
  </si>
  <si>
    <t>9304719089</t>
  </si>
  <si>
    <t>8971648300</t>
  </si>
  <si>
    <t>8105185858</t>
  </si>
  <si>
    <t>9777959206</t>
  </si>
  <si>
    <t>9937817800</t>
  </si>
  <si>
    <t>9556483183</t>
  </si>
  <si>
    <t>8144642611</t>
  </si>
  <si>
    <t>9439063582</t>
  </si>
  <si>
    <t>9861425760</t>
  </si>
  <si>
    <t>9338879119</t>
  </si>
  <si>
    <t>9337779119</t>
  </si>
  <si>
    <t>8328803490</t>
  </si>
  <si>
    <t>9078548790</t>
  </si>
  <si>
    <t>7978067235</t>
  </si>
  <si>
    <t>7008755787</t>
  </si>
  <si>
    <t>9437092508</t>
  </si>
  <si>
    <t>9437073254</t>
  </si>
  <si>
    <t>9348360515</t>
  </si>
  <si>
    <t>7978507899</t>
  </si>
  <si>
    <t>9439340929</t>
  </si>
  <si>
    <t>9437130083</t>
  </si>
  <si>
    <t>7381403688</t>
  </si>
  <si>
    <t>8939786597</t>
  </si>
  <si>
    <t>8658111981</t>
  </si>
  <si>
    <t>8598097404</t>
  </si>
  <si>
    <t>7008130076</t>
  </si>
  <si>
    <t>9437041880</t>
  </si>
  <si>
    <t>9437171880</t>
  </si>
  <si>
    <t>9162843276</t>
  </si>
  <si>
    <t>6200622887</t>
  </si>
  <si>
    <t>9937732116</t>
  </si>
  <si>
    <t>9238883318</t>
  </si>
  <si>
    <t>7008902144</t>
  </si>
  <si>
    <t>7008025150</t>
  </si>
  <si>
    <t>9650600901</t>
  </si>
  <si>
    <t>9818517373</t>
  </si>
  <si>
    <t>8102011123</t>
  </si>
  <si>
    <t>7903561092</t>
  </si>
  <si>
    <t>9437227509</t>
  </si>
  <si>
    <t>8249363730</t>
  </si>
  <si>
    <t>9700218707</t>
  </si>
  <si>
    <t>7205171342</t>
  </si>
  <si>
    <t>9493520473</t>
  </si>
  <si>
    <t>9437184008</t>
  </si>
  <si>
    <t>9583830009</t>
  </si>
  <si>
    <t>9776250630</t>
  </si>
  <si>
    <t>9338047852</t>
  </si>
  <si>
    <t>7978089405</t>
  </si>
  <si>
    <t>9334883160</t>
  </si>
  <si>
    <t>8936855611</t>
  </si>
  <si>
    <t>9937205226</t>
  </si>
  <si>
    <t>8658484776</t>
  </si>
  <si>
    <t>9177841055</t>
  </si>
  <si>
    <t>8617317262</t>
  </si>
  <si>
    <t>7549417889</t>
  </si>
  <si>
    <t>7903726250</t>
  </si>
  <si>
    <t>9818338340</t>
  </si>
  <si>
    <t>9818338280</t>
  </si>
  <si>
    <t>9437330662</t>
  </si>
  <si>
    <t>9437891921</t>
  </si>
  <si>
    <t>7008018195</t>
  </si>
  <si>
    <t>7978820051</t>
  </si>
  <si>
    <t>9955498495</t>
  </si>
  <si>
    <t>9572865840</t>
  </si>
  <si>
    <t>9971395283</t>
  </si>
  <si>
    <t>9717422660</t>
  </si>
  <si>
    <t>7008122478</t>
  </si>
  <si>
    <t>8093978507</t>
  </si>
  <si>
    <t>8338005789</t>
  </si>
  <si>
    <t>8018054834</t>
  </si>
  <si>
    <t>9937680586</t>
  </si>
  <si>
    <t>9937680573</t>
  </si>
  <si>
    <t>7978107690</t>
  </si>
  <si>
    <t>7978103408</t>
  </si>
  <si>
    <t>9861071736</t>
  </si>
  <si>
    <t>7205856807</t>
  </si>
  <si>
    <t>9438486719</t>
  </si>
  <si>
    <t>9778873011</t>
  </si>
  <si>
    <t>9438113919</t>
  </si>
  <si>
    <t>9078682422</t>
  </si>
  <si>
    <t>9438110963</t>
  </si>
  <si>
    <t>9861138842</t>
  </si>
  <si>
    <t>9911126052</t>
  </si>
  <si>
    <t>9910746997</t>
  </si>
  <si>
    <t>7763806948</t>
  </si>
  <si>
    <t>7763807068</t>
  </si>
  <si>
    <t>9437964998</t>
  </si>
  <si>
    <t>9776130232</t>
  </si>
  <si>
    <t>9437381316</t>
  </si>
  <si>
    <t>9348578472</t>
  </si>
  <si>
    <t>8895889399</t>
  </si>
  <si>
    <t>8895987980</t>
  </si>
  <si>
    <t>9967935946</t>
  </si>
  <si>
    <t>9556035956</t>
  </si>
  <si>
    <t>6370009472</t>
  </si>
  <si>
    <t>8141044222</t>
  </si>
  <si>
    <t>7979084517</t>
  </si>
  <si>
    <t>7488025885</t>
  </si>
  <si>
    <t>9437004666</t>
  </si>
  <si>
    <t>7008140906</t>
  </si>
  <si>
    <t>9437082270</t>
  </si>
  <si>
    <t>9338554005</t>
  </si>
  <si>
    <t>8018201966</t>
  </si>
  <si>
    <t>9776007449</t>
  </si>
  <si>
    <t>9348532158</t>
  </si>
  <si>
    <t>7008379248</t>
  </si>
  <si>
    <t>9331019652</t>
  </si>
  <si>
    <t>9437074058</t>
  </si>
  <si>
    <t>9437595433</t>
  </si>
  <si>
    <t>9439493506</t>
  </si>
  <si>
    <t>9439493507</t>
  </si>
  <si>
    <t>8249553195</t>
  </si>
  <si>
    <t>8249555865</t>
  </si>
  <si>
    <t>7978737515</t>
  </si>
  <si>
    <t>70082446654</t>
  </si>
  <si>
    <t>9430151500</t>
  </si>
  <si>
    <t>9334119661</t>
  </si>
  <si>
    <t>9437301533</t>
  </si>
  <si>
    <t>9437525714</t>
  </si>
  <si>
    <t>8789793322</t>
  </si>
  <si>
    <t>9709170525</t>
  </si>
  <si>
    <t>9779414849</t>
  </si>
  <si>
    <t>9478987469</t>
  </si>
  <si>
    <t>9833487004</t>
  </si>
  <si>
    <t>9833540083</t>
  </si>
  <si>
    <t>9437303742</t>
  </si>
  <si>
    <t>9583436764</t>
  </si>
  <si>
    <t>9853246325</t>
  </si>
  <si>
    <t>7377519855</t>
  </si>
  <si>
    <t>9439200194</t>
  </si>
  <si>
    <t>7653902194</t>
  </si>
  <si>
    <t>9348075664</t>
  </si>
  <si>
    <t>7978574281</t>
  </si>
  <si>
    <t>7008473781</t>
  </si>
  <si>
    <t>7008675809</t>
  </si>
  <si>
    <t>9437387651</t>
  </si>
  <si>
    <t>8455854141</t>
  </si>
  <si>
    <t>9437230608</t>
  </si>
  <si>
    <t>9938826192</t>
  </si>
  <si>
    <t>9430677428</t>
  </si>
  <si>
    <t>9430605441</t>
  </si>
  <si>
    <t>9438065456</t>
  </si>
  <si>
    <t>8270364333</t>
  </si>
  <si>
    <t>7008086360</t>
  </si>
  <si>
    <t>7008894113</t>
  </si>
  <si>
    <t>9937044467</t>
  </si>
  <si>
    <t>7008961664</t>
  </si>
  <si>
    <t>8763719303</t>
  </si>
  <si>
    <t>9658039793</t>
  </si>
  <si>
    <t>9937647126</t>
  </si>
  <si>
    <t>9937952112</t>
  </si>
  <si>
    <t>9438351009</t>
  </si>
  <si>
    <t>7205972357</t>
  </si>
  <si>
    <t>9861155226</t>
  </si>
  <si>
    <t>6370155186</t>
  </si>
  <si>
    <t>9437008158</t>
  </si>
  <si>
    <t>8249618190</t>
  </si>
  <si>
    <t>9449041109</t>
  </si>
  <si>
    <t>8762766566</t>
  </si>
  <si>
    <t>9861423845</t>
  </si>
  <si>
    <t>9438490614</t>
  </si>
  <si>
    <t>9040133415</t>
  </si>
  <si>
    <t>8249085047</t>
  </si>
  <si>
    <t>9937744352</t>
  </si>
  <si>
    <t>9437066088</t>
  </si>
  <si>
    <t>9438736335</t>
  </si>
  <si>
    <t>7683995270</t>
  </si>
  <si>
    <t>8658608682</t>
  </si>
  <si>
    <t>9937086070</t>
  </si>
  <si>
    <t>9937740504</t>
  </si>
  <si>
    <t>8018043267</t>
  </si>
  <si>
    <t>7918215519</t>
  </si>
  <si>
    <t>9439264749</t>
  </si>
  <si>
    <t>9437677810</t>
  </si>
  <si>
    <t>9938158547</t>
  </si>
  <si>
    <t>8658636111</t>
  </si>
  <si>
    <t>8500778512</t>
  </si>
  <si>
    <t>9238087530</t>
  </si>
  <si>
    <t>8895190408</t>
  </si>
  <si>
    <t>8895503304</t>
  </si>
  <si>
    <t>9437647740</t>
  </si>
  <si>
    <t>9777828229</t>
  </si>
  <si>
    <t>9348683995</t>
  </si>
  <si>
    <t>9437143400</t>
  </si>
  <si>
    <t>8249120321</t>
  </si>
  <si>
    <t>9439056501</t>
  </si>
  <si>
    <t>8249968849</t>
  </si>
  <si>
    <t>9439540307</t>
  </si>
  <si>
    <t>9937840909</t>
  </si>
  <si>
    <t>9437046694</t>
  </si>
  <si>
    <t>9937046694</t>
  </si>
  <si>
    <t>7894423080</t>
  </si>
  <si>
    <t>9437225347</t>
  </si>
  <si>
    <t>9438668822</t>
  </si>
  <si>
    <t>9437412011</t>
  </si>
  <si>
    <t>9338226714</t>
  </si>
  <si>
    <t>9337080082</t>
  </si>
  <si>
    <t>9437132479</t>
  </si>
  <si>
    <t>9237236203</t>
  </si>
  <si>
    <t>9437167474</t>
  </si>
  <si>
    <t>9438425658</t>
  </si>
  <si>
    <t>9437490299</t>
  </si>
  <si>
    <t>7683832442</t>
  </si>
  <si>
    <t>8328862535</t>
  </si>
  <si>
    <t>9668483399</t>
  </si>
  <si>
    <t>9178911134</t>
  </si>
  <si>
    <t>9861451062</t>
  </si>
  <si>
    <t>8521238067</t>
  </si>
  <si>
    <t>8804565203</t>
  </si>
  <si>
    <t>9971393818</t>
  </si>
  <si>
    <t>9250000730</t>
  </si>
  <si>
    <t>7008731298</t>
  </si>
  <si>
    <t>7978093259</t>
  </si>
  <si>
    <t>9937040806</t>
  </si>
  <si>
    <t>9238300403</t>
  </si>
  <si>
    <t>9338208877</t>
  </si>
  <si>
    <t>8908247315</t>
  </si>
  <si>
    <t>9777981820</t>
  </si>
  <si>
    <t>7735028182</t>
  </si>
  <si>
    <t>9437082299</t>
  </si>
  <si>
    <t>9437121890</t>
  </si>
  <si>
    <t>8917440520</t>
  </si>
  <si>
    <t>8763333839</t>
  </si>
  <si>
    <t>8249579058</t>
  </si>
  <si>
    <t>9437010428</t>
  </si>
  <si>
    <t>9437749054</t>
  </si>
  <si>
    <t>9594996012</t>
  </si>
  <si>
    <t>9167769822</t>
  </si>
  <si>
    <t>8144634009</t>
  </si>
  <si>
    <t>9474001016</t>
  </si>
  <si>
    <t>9476428842</t>
  </si>
  <si>
    <t>9437322267</t>
  </si>
  <si>
    <t>9437322268</t>
  </si>
  <si>
    <t>9437163394</t>
  </si>
  <si>
    <t>9437336103</t>
  </si>
  <si>
    <t>9937345052</t>
  </si>
  <si>
    <t>8249244682</t>
  </si>
  <si>
    <t>7008042471</t>
  </si>
  <si>
    <t>9861318329</t>
  </si>
  <si>
    <t>9438917069</t>
  </si>
  <si>
    <t>9439647660</t>
  </si>
  <si>
    <t>9437077242</t>
  </si>
  <si>
    <t>8908811131</t>
  </si>
  <si>
    <t>9441203362</t>
  </si>
  <si>
    <t>9441203364</t>
  </si>
  <si>
    <t>9937296500</t>
  </si>
  <si>
    <t>9937054324</t>
  </si>
  <si>
    <t>8926012587</t>
  </si>
  <si>
    <t>8455862477</t>
  </si>
  <si>
    <t>8327782926</t>
  </si>
  <si>
    <t>9861072124</t>
  </si>
  <si>
    <t>7381019324</t>
  </si>
  <si>
    <t>9438089234</t>
  </si>
  <si>
    <t>9437133963</t>
  </si>
  <si>
    <t>8917351908</t>
  </si>
  <si>
    <t>9776673333</t>
  </si>
  <si>
    <t>9776812222</t>
  </si>
  <si>
    <t>8249444172</t>
  </si>
  <si>
    <t>9437065178</t>
  </si>
  <si>
    <t>8249746183</t>
  </si>
  <si>
    <t>9717767001</t>
  </si>
  <si>
    <t>9901849899</t>
  </si>
  <si>
    <t>9972006587</t>
  </si>
  <si>
    <t>9337105654</t>
  </si>
  <si>
    <t>9668097276</t>
  </si>
  <si>
    <t>7205063004</t>
  </si>
  <si>
    <t>8249870399</t>
  </si>
  <si>
    <t>9938250032</t>
  </si>
  <si>
    <t>9937337427</t>
  </si>
  <si>
    <t>9439541068</t>
  </si>
  <si>
    <t>8895920700</t>
  </si>
  <si>
    <t>8455890599</t>
  </si>
  <si>
    <t>7205651092</t>
  </si>
  <si>
    <t>9437038749</t>
  </si>
  <si>
    <t>9437966874</t>
  </si>
  <si>
    <t>9437311597</t>
  </si>
  <si>
    <t>9778435888</t>
  </si>
  <si>
    <t>9437010872</t>
  </si>
  <si>
    <t>9040086456</t>
  </si>
  <si>
    <t>9937261799</t>
  </si>
  <si>
    <t>9776023210</t>
  </si>
  <si>
    <t>9861924474</t>
  </si>
  <si>
    <t>9051836555</t>
  </si>
  <si>
    <t>7382745999</t>
  </si>
  <si>
    <t>7702186677</t>
  </si>
  <si>
    <t>9438077329</t>
  </si>
  <si>
    <t>9437036204</t>
  </si>
  <si>
    <t>9437835256</t>
  </si>
  <si>
    <t>7381019066</t>
  </si>
  <si>
    <t>7681893132</t>
  </si>
  <si>
    <t>9437322123</t>
  </si>
  <si>
    <t>9437618910</t>
  </si>
  <si>
    <t>9778116161</t>
  </si>
  <si>
    <t>9438564688</t>
  </si>
  <si>
    <t>9937547205</t>
  </si>
  <si>
    <t>7978297624</t>
  </si>
  <si>
    <t>9556585835</t>
  </si>
  <si>
    <t>9776640160</t>
  </si>
  <si>
    <t>9777535536</t>
  </si>
  <si>
    <t>9861366471</t>
  </si>
  <si>
    <t>9938569409</t>
  </si>
  <si>
    <t>7381038398</t>
  </si>
  <si>
    <t>7381023971</t>
  </si>
  <si>
    <t>9861027863</t>
  </si>
  <si>
    <t>7008902896</t>
  </si>
  <si>
    <t>9348717994</t>
  </si>
  <si>
    <t>9437439271</t>
  </si>
  <si>
    <t>9238213041</t>
  </si>
  <si>
    <t>8249113986</t>
  </si>
  <si>
    <t>9938430566</t>
  </si>
  <si>
    <t>9337192029</t>
  </si>
  <si>
    <t>9437020853</t>
  </si>
  <si>
    <t>8951062161</t>
  </si>
  <si>
    <t>9437003081</t>
  </si>
  <si>
    <t>9861097100</t>
  </si>
  <si>
    <t>9937004478</t>
  </si>
  <si>
    <t>9937298478</t>
  </si>
  <si>
    <t>9937005012</t>
  </si>
  <si>
    <t>9040665012</t>
  </si>
  <si>
    <t>7504990530</t>
  </si>
  <si>
    <t>7008917441</t>
  </si>
  <si>
    <t>9777582527</t>
  </si>
  <si>
    <t>7008954202</t>
  </si>
  <si>
    <t>9883176918</t>
  </si>
  <si>
    <t>7979889307</t>
  </si>
  <si>
    <t>9938838957</t>
  </si>
  <si>
    <t>9438017918</t>
  </si>
  <si>
    <t>9437148772</t>
  </si>
  <si>
    <t>9435715128</t>
  </si>
  <si>
    <t>9437266479</t>
  </si>
  <si>
    <t>9437624898</t>
  </si>
  <si>
    <t>9937475910</t>
  </si>
  <si>
    <t>9937406670</t>
  </si>
  <si>
    <t>8249040932</t>
  </si>
  <si>
    <t>7004771835</t>
  </si>
  <si>
    <t>9386327388</t>
  </si>
  <si>
    <t>8895761323</t>
  </si>
  <si>
    <t>9937546118</t>
  </si>
  <si>
    <t>9437153832</t>
  </si>
  <si>
    <t>9437886894</t>
  </si>
  <si>
    <t>9437753679</t>
  </si>
  <si>
    <t>8328999175</t>
  </si>
  <si>
    <t>9938321740</t>
  </si>
  <si>
    <t>9178724027</t>
  </si>
  <si>
    <t>9437063582</t>
  </si>
  <si>
    <t>7008618572</t>
  </si>
  <si>
    <t>9437400496</t>
  </si>
  <si>
    <t>9437435411</t>
  </si>
  <si>
    <t>9938014314</t>
  </si>
  <si>
    <t>7381134115</t>
  </si>
  <si>
    <t>9668133213</t>
  </si>
  <si>
    <t>9337650731</t>
  </si>
  <si>
    <t>7779035457</t>
  </si>
  <si>
    <t>9124089300</t>
  </si>
  <si>
    <t>9438884180</t>
  </si>
  <si>
    <t>8249246656</t>
  </si>
  <si>
    <t>9238632199</t>
  </si>
  <si>
    <t>7008906885</t>
  </si>
  <si>
    <t>9437277635</t>
  </si>
  <si>
    <t>9827140046</t>
  </si>
  <si>
    <t>9438450421</t>
  </si>
  <si>
    <t>9337414787</t>
  </si>
  <si>
    <t>9938365025</t>
  </si>
  <si>
    <t>9861197339</t>
  </si>
  <si>
    <t>9583336651</t>
  </si>
  <si>
    <t>7097498720</t>
  </si>
  <si>
    <t>9937230862</t>
  </si>
  <si>
    <t>8895750850</t>
  </si>
  <si>
    <t>9078413482</t>
  </si>
  <si>
    <t>9337314775</t>
  </si>
  <si>
    <t>8328924950</t>
  </si>
  <si>
    <t>9437268892</t>
  </si>
  <si>
    <t>8895447417</t>
  </si>
  <si>
    <t>8018058585</t>
  </si>
  <si>
    <t>9437846600</t>
  </si>
  <si>
    <t>9861423332</t>
  </si>
  <si>
    <t>7381896299</t>
  </si>
  <si>
    <t>7979736230</t>
  </si>
  <si>
    <t>8825142477</t>
  </si>
  <si>
    <t>9437254042</t>
  </si>
  <si>
    <t>7008565101</t>
  </si>
  <si>
    <t>7347508966</t>
  </si>
  <si>
    <t>9872742152</t>
  </si>
  <si>
    <t>7978499206</t>
  </si>
  <si>
    <t>9861195663</t>
  </si>
  <si>
    <t>9438764917</t>
  </si>
  <si>
    <t>8280067742</t>
  </si>
  <si>
    <t>9776640156</t>
  </si>
  <si>
    <t>7539859858</t>
  </si>
  <si>
    <t>9437010817</t>
  </si>
  <si>
    <t>9437480817</t>
  </si>
  <si>
    <t>9101379823</t>
  </si>
  <si>
    <t>7008316472</t>
  </si>
  <si>
    <t>9938085050</t>
  </si>
  <si>
    <t>7008854794</t>
  </si>
  <si>
    <t>7628062555</t>
  </si>
  <si>
    <t>7005273804</t>
  </si>
  <si>
    <t>9937448870</t>
  </si>
  <si>
    <t>9938432289</t>
  </si>
  <si>
    <t>9937121200</t>
  </si>
  <si>
    <t>9937121300</t>
  </si>
  <si>
    <t>9732186102</t>
  </si>
  <si>
    <t>7001451515</t>
  </si>
  <si>
    <t>8895910196</t>
  </si>
  <si>
    <t>7735454679</t>
  </si>
  <si>
    <t>9830058654</t>
  </si>
  <si>
    <t>9331737811</t>
  </si>
  <si>
    <t>9937094413</t>
  </si>
  <si>
    <t>9437061638</t>
  </si>
  <si>
    <t>8895612660</t>
  </si>
  <si>
    <t>8895612616</t>
  </si>
  <si>
    <t>8260227891</t>
  </si>
  <si>
    <t>9692101635</t>
  </si>
  <si>
    <t>9438676428</t>
  </si>
  <si>
    <t>9437114501</t>
  </si>
  <si>
    <t>7004786712</t>
  </si>
  <si>
    <t>8709449402</t>
  </si>
  <si>
    <t>9437137546</t>
  </si>
  <si>
    <t>8763345473</t>
  </si>
  <si>
    <t>9836383944</t>
  </si>
  <si>
    <t>7008623939</t>
  </si>
  <si>
    <t>9437133330</t>
  </si>
  <si>
    <t>9937013126</t>
  </si>
  <si>
    <t>9090784115</t>
  </si>
  <si>
    <t>6281017723</t>
  </si>
  <si>
    <t>7008994500</t>
  </si>
  <si>
    <t>7008993500</t>
  </si>
  <si>
    <t>9937061009</t>
  </si>
  <si>
    <t>9556933668</t>
  </si>
  <si>
    <t>9210718555</t>
  </si>
  <si>
    <t>9013092969</t>
  </si>
  <si>
    <t>9437023778</t>
  </si>
  <si>
    <t>9438672796</t>
  </si>
  <si>
    <t>9827786417</t>
  </si>
  <si>
    <t>9937069302</t>
  </si>
  <si>
    <t>9438030303</t>
  </si>
  <si>
    <t>6370553202</t>
  </si>
  <si>
    <t>9438480007</t>
  </si>
  <si>
    <t>7008339220</t>
  </si>
  <si>
    <t>9437044789</t>
  </si>
  <si>
    <t>9437216216</t>
  </si>
  <si>
    <t>9437366108</t>
  </si>
  <si>
    <t>8895124976</t>
  </si>
  <si>
    <t>9776082823</t>
  </si>
  <si>
    <t>9090348188</t>
  </si>
  <si>
    <t>9438359824</t>
  </si>
  <si>
    <t>9337217483</t>
  </si>
  <si>
    <t>8505923586</t>
  </si>
  <si>
    <t>9810813829</t>
  </si>
  <si>
    <t>9090669090</t>
  </si>
  <si>
    <t>9437071358</t>
  </si>
  <si>
    <t>9438571494</t>
  </si>
  <si>
    <t>7077182817</t>
  </si>
  <si>
    <t>9778504959</t>
  </si>
  <si>
    <t>9438133017</t>
  </si>
  <si>
    <t>9861956106</t>
  </si>
  <si>
    <t>8270705082</t>
  </si>
  <si>
    <t>7008587032</t>
  </si>
  <si>
    <t>9437008636</t>
  </si>
  <si>
    <t>9937605541</t>
  </si>
  <si>
    <t>9090459282</t>
  </si>
  <si>
    <t>9938873853</t>
  </si>
  <si>
    <t>9861010330</t>
  </si>
  <si>
    <t>9937056659</t>
  </si>
  <si>
    <t>7978950175</t>
  </si>
  <si>
    <t>9437021504</t>
  </si>
  <si>
    <t>9437937694</t>
  </si>
  <si>
    <t>9776630111</t>
  </si>
  <si>
    <t>7978341015</t>
  </si>
  <si>
    <t>9439614971</t>
  </si>
  <si>
    <t>9090884578</t>
  </si>
  <si>
    <t>9776720119</t>
  </si>
  <si>
    <t>8763634688</t>
  </si>
  <si>
    <t>9437035347</t>
  </si>
  <si>
    <t>7205010450</t>
  </si>
  <si>
    <t>8917479954</t>
  </si>
  <si>
    <t>9831274683</t>
  </si>
  <si>
    <t>9903257085</t>
  </si>
  <si>
    <t>7077873888</t>
  </si>
  <si>
    <t>7205416390</t>
  </si>
  <si>
    <t>9437307367</t>
  </si>
  <si>
    <t>9937171211</t>
  </si>
  <si>
    <t>7077446775</t>
  </si>
  <si>
    <t>9899669306</t>
  </si>
  <si>
    <t>9937960102</t>
  </si>
  <si>
    <t>7852911866</t>
  </si>
  <si>
    <t>9437034967</t>
  </si>
  <si>
    <t>9583034967</t>
  </si>
  <si>
    <t>8967180125</t>
  </si>
  <si>
    <t>7001984798</t>
  </si>
  <si>
    <t>9178742925</t>
  </si>
  <si>
    <t>9937940406</t>
  </si>
  <si>
    <t>9437020220</t>
  </si>
  <si>
    <t>9937010110</t>
  </si>
  <si>
    <t>9834619355</t>
  </si>
  <si>
    <t>7894461008</t>
  </si>
  <si>
    <t>9871054248</t>
  </si>
  <si>
    <t>9776407566</t>
  </si>
  <si>
    <t>7504906501</t>
  </si>
  <si>
    <t>9658600045</t>
  </si>
  <si>
    <t>9437078836</t>
  </si>
  <si>
    <t>8328883982</t>
  </si>
  <si>
    <t>9337061313</t>
  </si>
  <si>
    <t>9090909074</t>
  </si>
  <si>
    <t>7978175885</t>
  </si>
  <si>
    <t>9437005372</t>
  </si>
  <si>
    <t>7978601204</t>
  </si>
  <si>
    <t>9437196018</t>
  </si>
  <si>
    <t>8895677146</t>
  </si>
  <si>
    <t>9937022477</t>
  </si>
  <si>
    <t>8599093794</t>
  </si>
  <si>
    <t>8249852096</t>
  </si>
  <si>
    <t>9438541472</t>
  </si>
  <si>
    <t>9178498082</t>
  </si>
  <si>
    <t>9090268688</t>
  </si>
  <si>
    <t>9437002761</t>
  </si>
  <si>
    <t>8249593503</t>
  </si>
  <si>
    <t>9820253748</t>
  </si>
  <si>
    <t>7848808897</t>
  </si>
  <si>
    <t>6000841140</t>
  </si>
  <si>
    <t>8249120623</t>
  </si>
  <si>
    <t>7894308888</t>
  </si>
  <si>
    <t>8270701111</t>
  </si>
  <si>
    <t>9437084906</t>
  </si>
  <si>
    <t>8917515966</t>
  </si>
  <si>
    <t>9338380933</t>
  </si>
  <si>
    <t>9337198306</t>
  </si>
  <si>
    <t>9937263777</t>
  </si>
  <si>
    <t>8249534718</t>
  </si>
  <si>
    <t>7328844727</t>
  </si>
  <si>
    <t>9439616606</t>
  </si>
  <si>
    <t>6371245913</t>
  </si>
  <si>
    <t>7008787152</t>
  </si>
  <si>
    <t>9178542122</t>
  </si>
  <si>
    <t>9937838316</t>
  </si>
  <si>
    <t>9090958383</t>
  </si>
  <si>
    <t>9437003369</t>
  </si>
  <si>
    <t>8637285767</t>
  </si>
  <si>
    <t>7008809686</t>
  </si>
  <si>
    <t>9437367514</t>
  </si>
  <si>
    <t>8895352031</t>
  </si>
  <si>
    <t>9937807097</t>
  </si>
  <si>
    <t>9040086106</t>
  </si>
  <si>
    <t>7008154820</t>
  </si>
  <si>
    <t>8249482176</t>
  </si>
  <si>
    <t>8984804176</t>
  </si>
  <si>
    <t>8763260041</t>
  </si>
  <si>
    <t>8718888053</t>
  </si>
  <si>
    <t>7987205941</t>
  </si>
  <si>
    <t>7328835919</t>
  </si>
  <si>
    <t>9932449007</t>
  </si>
  <si>
    <t>9830688816</t>
  </si>
  <si>
    <t>9935951195</t>
  </si>
  <si>
    <t>9937928254</t>
  </si>
  <si>
    <t>9438233013</t>
  </si>
  <si>
    <t>9438278933</t>
  </si>
  <si>
    <t>9090804051</t>
  </si>
  <si>
    <t>7894346466</t>
  </si>
  <si>
    <t>7008537348</t>
  </si>
  <si>
    <t>7008537347</t>
  </si>
  <si>
    <t>9337352799</t>
  </si>
  <si>
    <t>8763534996</t>
  </si>
  <si>
    <t>7008713481</t>
  </si>
  <si>
    <t>9938038833</t>
  </si>
  <si>
    <t>6370414253</t>
  </si>
  <si>
    <t>9337733638</t>
  </si>
  <si>
    <t>7978510583</t>
  </si>
  <si>
    <t>9437011831</t>
  </si>
  <si>
    <t>9439909815</t>
  </si>
  <si>
    <t>9861337400</t>
  </si>
  <si>
    <t>9051665257</t>
  </si>
  <si>
    <t>8018098779</t>
  </si>
  <si>
    <t>9937167332</t>
  </si>
  <si>
    <t>9437039028</t>
  </si>
  <si>
    <t>8895191788</t>
  </si>
  <si>
    <t>9937274927</t>
  </si>
  <si>
    <t>9937691723</t>
  </si>
  <si>
    <t>7894167496</t>
  </si>
  <si>
    <t>7894803339</t>
  </si>
  <si>
    <t>9439952299</t>
  </si>
  <si>
    <t>9437380006</t>
  </si>
  <si>
    <t>8554098855</t>
  </si>
  <si>
    <t>7008025376</t>
  </si>
  <si>
    <t>9437979892</t>
  </si>
  <si>
    <t>7008442833</t>
  </si>
  <si>
    <t>7735829251</t>
  </si>
  <si>
    <t>00971502295831</t>
  </si>
  <si>
    <t>9931527974</t>
  </si>
  <si>
    <t>9437035254</t>
  </si>
  <si>
    <t>9437177070</t>
  </si>
  <si>
    <t>8270636963</t>
  </si>
  <si>
    <t>8260333175</t>
  </si>
  <si>
    <t>8732009343</t>
  </si>
  <si>
    <t>7005767595</t>
  </si>
  <si>
    <t>8895855555</t>
  </si>
  <si>
    <t>7978404892</t>
  </si>
  <si>
    <t>9040003100</t>
  </si>
  <si>
    <t>9437501212</t>
  </si>
  <si>
    <t>9437294744</t>
  </si>
  <si>
    <t>6370865448</t>
  </si>
  <si>
    <t>9437233218</t>
  </si>
  <si>
    <t>9439302525</t>
  </si>
  <si>
    <t>9777449889</t>
  </si>
  <si>
    <t>7978490625</t>
  </si>
  <si>
    <t>9438467678</t>
  </si>
  <si>
    <t>9437443221</t>
  </si>
  <si>
    <t>9861214421</t>
  </si>
  <si>
    <t>7008904957</t>
  </si>
  <si>
    <t>9937014922</t>
  </si>
  <si>
    <t>9938099844</t>
  </si>
  <si>
    <t>9337872474</t>
  </si>
  <si>
    <t>9937221120</t>
  </si>
  <si>
    <t>9776193093</t>
  </si>
  <si>
    <t>7077716444</t>
  </si>
  <si>
    <t>7609888908</t>
  </si>
  <si>
    <t>9040939383</t>
  </si>
  <si>
    <t>9556455118</t>
  </si>
  <si>
    <t>9938099596</t>
  </si>
  <si>
    <t>9937681640</t>
  </si>
  <si>
    <t>7008384365</t>
  </si>
  <si>
    <t>8328801735</t>
  </si>
  <si>
    <t>8847821019</t>
  </si>
  <si>
    <t>9149581104</t>
  </si>
  <si>
    <t>7006117480</t>
  </si>
  <si>
    <t>7809216380</t>
  </si>
  <si>
    <t>9861243588</t>
  </si>
  <si>
    <t>8249940755</t>
  </si>
  <si>
    <t>9438637516</t>
  </si>
  <si>
    <t>9178648560</t>
  </si>
  <si>
    <t>7018395522</t>
  </si>
  <si>
    <t>9438907456</t>
  </si>
  <si>
    <t>8599009292</t>
  </si>
  <si>
    <t>9861127545</t>
  </si>
  <si>
    <t>9439751787</t>
  </si>
  <si>
    <t>9090577787</t>
  </si>
  <si>
    <t>9437553562</t>
  </si>
  <si>
    <t>8480293146</t>
  </si>
  <si>
    <t>9437963959</t>
  </si>
  <si>
    <t>7008644932</t>
  </si>
  <si>
    <t>9437008233</t>
  </si>
  <si>
    <t>7978641680</t>
  </si>
  <si>
    <t>9437234107</t>
  </si>
  <si>
    <t>9337847189</t>
  </si>
  <si>
    <t>7894583352</t>
  </si>
  <si>
    <t>9437486934</t>
  </si>
  <si>
    <t>9437012966</t>
  </si>
  <si>
    <t>9437504320</t>
  </si>
  <si>
    <t>9777483815</t>
  </si>
  <si>
    <t>9938506266</t>
  </si>
  <si>
    <t>8763444415</t>
  </si>
  <si>
    <t>8144195775</t>
  </si>
  <si>
    <t>8847895165</t>
  </si>
  <si>
    <t>8658298283</t>
  </si>
  <si>
    <t>7077704790</t>
  </si>
  <si>
    <t>8328883803</t>
  </si>
  <si>
    <t>9438568953</t>
  </si>
  <si>
    <t>9937407168</t>
  </si>
  <si>
    <t>7008153501</t>
  </si>
  <si>
    <t>8455891963</t>
  </si>
  <si>
    <t>8917430061</t>
  </si>
  <si>
    <t>9438253179</t>
  </si>
  <si>
    <t>9776002208</t>
  </si>
  <si>
    <t>9937002208</t>
  </si>
  <si>
    <t>9437108195</t>
  </si>
  <si>
    <t>8637274655</t>
  </si>
  <si>
    <t>9937329527</t>
  </si>
  <si>
    <t>9938513535</t>
  </si>
  <si>
    <t>9378082127</t>
  </si>
  <si>
    <t>9333036942</t>
  </si>
  <si>
    <t>9437030386</t>
  </si>
  <si>
    <t>9776401119</t>
  </si>
  <si>
    <t>9437372708</t>
  </si>
  <si>
    <t>9776950668</t>
  </si>
  <si>
    <t>9776934271</t>
  </si>
  <si>
    <t>9163359421</t>
  </si>
  <si>
    <t>9051296397</t>
  </si>
  <si>
    <t>9439909084</t>
  </si>
  <si>
    <t>7008820738</t>
  </si>
  <si>
    <t>9668409059</t>
  </si>
  <si>
    <t>8895475475</t>
  </si>
  <si>
    <t>9431388186</t>
  </si>
  <si>
    <t>8757827677</t>
  </si>
  <si>
    <t>9178913496</t>
  </si>
  <si>
    <t>9437350096</t>
  </si>
  <si>
    <t>9937286668</t>
  </si>
  <si>
    <t>9853522225</t>
  </si>
  <si>
    <t>7077704945</t>
  </si>
  <si>
    <t>7205898743</t>
  </si>
  <si>
    <t>8260766193</t>
  </si>
  <si>
    <t>9438717777</t>
  </si>
  <si>
    <t>8249136087</t>
  </si>
  <si>
    <t>7978899399</t>
  </si>
  <si>
    <t>8260914354</t>
  </si>
  <si>
    <t>9438917900</t>
  </si>
  <si>
    <t>9869461675</t>
  </si>
  <si>
    <t>7337337327</t>
  </si>
  <si>
    <t>7327094576</t>
  </si>
  <si>
    <t>8763104403</t>
  </si>
  <si>
    <t>9827076858</t>
  </si>
  <si>
    <t>9437034861</t>
  </si>
  <si>
    <t>9437961214</t>
  </si>
  <si>
    <t>9437049350</t>
  </si>
  <si>
    <t>9438444950</t>
  </si>
  <si>
    <t>9658312321</t>
  </si>
  <si>
    <t>8917671306</t>
  </si>
  <si>
    <t>9861061321</t>
  </si>
  <si>
    <t>7978211058</t>
  </si>
  <si>
    <t>9438571630</t>
  </si>
  <si>
    <t>9437043812</t>
  </si>
  <si>
    <t>7978247807</t>
  </si>
  <si>
    <t>9658930993</t>
  </si>
  <si>
    <t>9833391813</t>
  </si>
  <si>
    <t>9853872728</t>
  </si>
  <si>
    <t>9438681629</t>
  </si>
  <si>
    <t>9437016028</t>
  </si>
  <si>
    <t>9438641830</t>
  </si>
  <si>
    <t>8895237637</t>
  </si>
  <si>
    <t>7978583272</t>
  </si>
  <si>
    <t>9937049415</t>
  </si>
  <si>
    <t>9937490415</t>
  </si>
  <si>
    <t>9437877763</t>
  </si>
  <si>
    <t>7846862520</t>
  </si>
  <si>
    <t>9937015419</t>
  </si>
  <si>
    <t>8249101850</t>
  </si>
  <si>
    <t>9439948121</t>
  </si>
  <si>
    <t>7008434763</t>
  </si>
  <si>
    <t>8235265901</t>
  </si>
  <si>
    <t>8789897190</t>
  </si>
  <si>
    <t>9137692312</t>
  </si>
  <si>
    <t>8369730657</t>
  </si>
  <si>
    <t>9111996963</t>
  </si>
  <si>
    <t>9937021011</t>
  </si>
  <si>
    <t>9937021516</t>
  </si>
  <si>
    <t>7750026942</t>
  </si>
  <si>
    <t>8327764010</t>
  </si>
  <si>
    <t>9437703957</t>
  </si>
  <si>
    <t>7735063323</t>
  </si>
  <si>
    <t>9861087720</t>
  </si>
  <si>
    <t>9937813088</t>
  </si>
  <si>
    <t>8270216688</t>
  </si>
  <si>
    <t>7873449966</t>
  </si>
  <si>
    <t>9437019005</t>
  </si>
  <si>
    <t>7978710319</t>
  </si>
  <si>
    <t>9040123431</t>
  </si>
  <si>
    <t>9124033106</t>
  </si>
  <si>
    <t>9437282176</t>
  </si>
  <si>
    <t>9437937186</t>
  </si>
  <si>
    <t>9437009690</t>
  </si>
  <si>
    <t>9556988621</t>
  </si>
  <si>
    <t>9439390000</t>
  </si>
  <si>
    <t>9438340000</t>
  </si>
  <si>
    <t>9938661870</t>
  </si>
  <si>
    <t>9438143781</t>
  </si>
  <si>
    <t>9437279865</t>
  </si>
  <si>
    <t>9438420514</t>
  </si>
  <si>
    <t>9937155505</t>
  </si>
  <si>
    <t>9040055505</t>
  </si>
  <si>
    <t>9438155999</t>
  </si>
  <si>
    <t>9437145743</t>
  </si>
  <si>
    <t>9437022766</t>
  </si>
  <si>
    <t>9732804749</t>
  </si>
  <si>
    <t>8617035388</t>
  </si>
  <si>
    <t>9438364147</t>
  </si>
  <si>
    <t>7978184706</t>
  </si>
  <si>
    <t>9437036511</t>
  </si>
  <si>
    <t>9437534440</t>
  </si>
  <si>
    <t>9937730043</t>
  </si>
  <si>
    <t>7681067576</t>
  </si>
  <si>
    <t>8637203773</t>
  </si>
  <si>
    <t>8260718807</t>
  </si>
  <si>
    <t>9830895224</t>
  </si>
  <si>
    <t>7703962042</t>
  </si>
  <si>
    <t>9937026610</t>
  </si>
  <si>
    <t>9937874280</t>
  </si>
  <si>
    <t>9090969630</t>
  </si>
  <si>
    <t>9692369630</t>
  </si>
  <si>
    <t>9090009343</t>
  </si>
  <si>
    <t>9938524697</t>
  </si>
  <si>
    <t>9437035453</t>
  </si>
  <si>
    <t>9438233500</t>
  </si>
  <si>
    <t>9437514414</t>
  </si>
  <si>
    <t>9439473722</t>
  </si>
  <si>
    <t>7065570155</t>
  </si>
  <si>
    <t>7065570255</t>
  </si>
  <si>
    <t>9861089526</t>
  </si>
  <si>
    <t>8895016734</t>
  </si>
  <si>
    <t>9167067101</t>
  </si>
  <si>
    <t>9437013922</t>
  </si>
  <si>
    <t>9439275124</t>
  </si>
  <si>
    <t>9437036086</t>
  </si>
  <si>
    <t>7978934805</t>
  </si>
  <si>
    <t>9437053671</t>
  </si>
  <si>
    <t>9861059952</t>
  </si>
  <si>
    <t>7978361060</t>
  </si>
  <si>
    <t>9439310001</t>
  </si>
  <si>
    <t>9827950049</t>
  </si>
  <si>
    <t>9338100948</t>
  </si>
  <si>
    <t>8917328583</t>
  </si>
  <si>
    <t>9437039181</t>
  </si>
  <si>
    <t>6370356199</t>
  </si>
  <si>
    <t>7978077409</t>
  </si>
  <si>
    <t>8002088897</t>
  </si>
  <si>
    <t>7739685699</t>
  </si>
  <si>
    <t>9437058881</t>
  </si>
  <si>
    <t>8249750438</t>
  </si>
  <si>
    <t>9861033933</t>
  </si>
  <si>
    <t>8249076363</t>
  </si>
  <si>
    <t>7008517013</t>
  </si>
  <si>
    <t>9437214196</t>
  </si>
  <si>
    <t>9861011030</t>
  </si>
  <si>
    <t>9776771030</t>
  </si>
  <si>
    <t>9439971180</t>
  </si>
  <si>
    <t>6371004168</t>
  </si>
  <si>
    <t>9437055715</t>
  </si>
  <si>
    <t>9438484888</t>
  </si>
  <si>
    <t>9437028487</t>
  </si>
  <si>
    <t>9437277667</t>
  </si>
  <si>
    <t>9437028839</t>
  </si>
  <si>
    <t>7978228945</t>
  </si>
  <si>
    <t>9437056267</t>
  </si>
  <si>
    <t>9439008985</t>
  </si>
  <si>
    <t>9437059305</t>
  </si>
  <si>
    <t>7008278360</t>
  </si>
  <si>
    <t>9937020201</t>
  </si>
  <si>
    <t>9437021492</t>
  </si>
  <si>
    <t>9937013307</t>
  </si>
  <si>
    <t>9938397928</t>
  </si>
  <si>
    <t>9778833698</t>
  </si>
  <si>
    <t>9437937368</t>
  </si>
  <si>
    <t>7752020686</t>
  </si>
  <si>
    <t>9437308810</t>
  </si>
  <si>
    <t>9720008479</t>
  </si>
  <si>
    <t>9219549994</t>
  </si>
  <si>
    <t>9324967349</t>
  </si>
  <si>
    <t>8450965296</t>
  </si>
  <si>
    <t>6371440044</t>
  </si>
  <si>
    <t>9937853914</t>
  </si>
  <si>
    <t>7377316780</t>
  </si>
  <si>
    <t>9835916669</t>
  </si>
  <si>
    <t>8340205920</t>
  </si>
  <si>
    <t>9437020582</t>
  </si>
  <si>
    <t>8260811292</t>
  </si>
  <si>
    <t>9937197279</t>
  </si>
  <si>
    <t>9337172008</t>
  </si>
  <si>
    <t>9348873922</t>
  </si>
  <si>
    <t>7328802026</t>
  </si>
  <si>
    <t>7978082069</t>
  </si>
  <si>
    <t>8250438366</t>
  </si>
  <si>
    <t>9907969423</t>
  </si>
  <si>
    <t>9437058822</t>
  </si>
  <si>
    <t>9439455000</t>
  </si>
  <si>
    <t>9437070289</t>
  </si>
  <si>
    <t>7008407209</t>
  </si>
  <si>
    <t>9439371007</t>
  </si>
  <si>
    <t>9438071007</t>
  </si>
  <si>
    <t>9437370319</t>
  </si>
  <si>
    <t>9438413300</t>
  </si>
  <si>
    <t>9437009897</t>
  </si>
  <si>
    <t>8763701831</t>
  </si>
  <si>
    <t>9437101721</t>
  </si>
  <si>
    <t>9438486347</t>
  </si>
  <si>
    <t>9437020044</t>
  </si>
  <si>
    <t>9437694644</t>
  </si>
  <si>
    <t>9438074499</t>
  </si>
  <si>
    <t>9438092727</t>
  </si>
  <si>
    <t>7008564167</t>
  </si>
  <si>
    <t>7978678938</t>
  </si>
  <si>
    <t>9439392006</t>
  </si>
  <si>
    <t>8249778831</t>
  </si>
  <si>
    <t>9437048870</t>
  </si>
  <si>
    <t>9439827738</t>
  </si>
  <si>
    <t>9431132872</t>
  </si>
  <si>
    <t>7209806661</t>
  </si>
  <si>
    <t>9830080515</t>
  </si>
  <si>
    <t>9339269159</t>
  </si>
  <si>
    <t>8908670478</t>
  </si>
  <si>
    <t>7978970734</t>
  </si>
  <si>
    <t>9348365341</t>
  </si>
  <si>
    <t>9938312514</t>
  </si>
  <si>
    <t>7205634514</t>
  </si>
  <si>
    <t>8847866630</t>
  </si>
  <si>
    <t>7008454705</t>
  </si>
  <si>
    <t>9437027096</t>
  </si>
  <si>
    <t>9583048210</t>
  </si>
  <si>
    <t>7894403066</t>
  </si>
  <si>
    <t>7381646543</t>
  </si>
  <si>
    <t>9937055888</t>
  </si>
  <si>
    <t>9438382877</t>
  </si>
  <si>
    <t>9437172123</t>
  </si>
  <si>
    <t>6370101262</t>
  </si>
  <si>
    <t>9937019633</t>
  </si>
  <si>
    <t>9937091733</t>
  </si>
  <si>
    <t>9437022747</t>
  </si>
  <si>
    <t>7377082979</t>
  </si>
  <si>
    <t>7978583769</t>
  </si>
  <si>
    <t>9437920527</t>
  </si>
  <si>
    <t>9437297305</t>
  </si>
  <si>
    <t>8763313953</t>
  </si>
  <si>
    <t>9437010008</t>
  </si>
  <si>
    <t>9437303344</t>
  </si>
  <si>
    <t>8599010598</t>
  </si>
  <si>
    <t>9178594764</t>
  </si>
  <si>
    <t>9437049344</t>
  </si>
  <si>
    <t>7008342231</t>
  </si>
  <si>
    <t>8327731943</t>
  </si>
  <si>
    <t>7008419489</t>
  </si>
  <si>
    <t>9234554090</t>
  </si>
  <si>
    <t>9937477795</t>
  </si>
  <si>
    <t>9437047950</t>
  </si>
  <si>
    <t>9439037950</t>
  </si>
  <si>
    <t>7987524449</t>
  </si>
  <si>
    <t>9131476282</t>
  </si>
  <si>
    <t>9873679109</t>
  </si>
  <si>
    <t>9971275109</t>
  </si>
  <si>
    <t>9437033204</t>
  </si>
  <si>
    <t>9437272848</t>
  </si>
  <si>
    <t>7377770005</t>
  </si>
  <si>
    <t>8763373388</t>
  </si>
  <si>
    <t>9040087612</t>
  </si>
  <si>
    <t>7978560865</t>
  </si>
  <si>
    <t>7008477284</t>
  </si>
  <si>
    <t>7749042194</t>
  </si>
  <si>
    <t>8449415810</t>
  </si>
  <si>
    <t>8297483202</t>
  </si>
  <si>
    <t>9810711202</t>
  </si>
  <si>
    <t>7008966170</t>
  </si>
  <si>
    <t>6370219697</t>
  </si>
  <si>
    <t>8018209999</t>
  </si>
  <si>
    <t>7682828149</t>
  </si>
  <si>
    <t>9437281581</t>
  </si>
  <si>
    <t>9437698053</t>
  </si>
  <si>
    <t>9437003221</t>
  </si>
  <si>
    <t>9437015221</t>
  </si>
  <si>
    <t>9437558333</t>
  </si>
  <si>
    <t>9439194199</t>
  </si>
  <si>
    <t>8130134443</t>
  </si>
  <si>
    <t>9899691650</t>
  </si>
  <si>
    <t>9861031275</t>
  </si>
  <si>
    <t>9437131275</t>
  </si>
  <si>
    <t>9437082506</t>
  </si>
  <si>
    <t>9437229144</t>
  </si>
  <si>
    <t>9818931891</t>
  </si>
  <si>
    <t>9818849759</t>
  </si>
  <si>
    <t>9864034562</t>
  </si>
  <si>
    <t>9435448851</t>
  </si>
  <si>
    <t>9910740839</t>
  </si>
  <si>
    <t>9861058293</t>
  </si>
  <si>
    <t>9713091844</t>
  </si>
  <si>
    <t>9938302975</t>
  </si>
  <si>
    <t>9437227285</t>
  </si>
  <si>
    <t>9437318315</t>
  </si>
  <si>
    <t>9437162570</t>
  </si>
  <si>
    <t>8249285164</t>
  </si>
  <si>
    <t>9437304063</t>
  </si>
  <si>
    <t>9437178323</t>
  </si>
  <si>
    <t>7008371229</t>
  </si>
  <si>
    <t>8895384268</t>
  </si>
  <si>
    <t>8340724953</t>
  </si>
  <si>
    <t>9973510734</t>
  </si>
  <si>
    <t>9438066556</t>
  </si>
  <si>
    <t>9937381870</t>
  </si>
  <si>
    <t>9437114936</t>
  </si>
  <si>
    <t>8249604414</t>
  </si>
  <si>
    <t>9777451111</t>
  </si>
  <si>
    <t>9437010368</t>
  </si>
  <si>
    <t>9090959595</t>
  </si>
  <si>
    <t>9148822608</t>
  </si>
  <si>
    <t>8984962228</t>
  </si>
  <si>
    <t>9692507922</t>
  </si>
  <si>
    <t>9348282314</t>
  </si>
  <si>
    <t>9704706994</t>
  </si>
  <si>
    <t>9556041685</t>
  </si>
  <si>
    <t>8984576086</t>
  </si>
  <si>
    <t>7852910701</t>
  </si>
  <si>
    <t>7377391633</t>
  </si>
  <si>
    <t>9861049218</t>
  </si>
  <si>
    <t>9937101654</t>
  </si>
  <si>
    <t>9556447251</t>
  </si>
  <si>
    <t>95556447251</t>
  </si>
  <si>
    <t>9517193555</t>
  </si>
  <si>
    <t>7310393555</t>
  </si>
  <si>
    <t>9937812160</t>
  </si>
  <si>
    <t>7894045196</t>
  </si>
  <si>
    <t>9439364777</t>
  </si>
  <si>
    <t>9861097681</t>
  </si>
  <si>
    <t>8895082613</t>
  </si>
  <si>
    <t>8926054313</t>
  </si>
  <si>
    <t>7008810475</t>
  </si>
  <si>
    <t>7894088835</t>
  </si>
  <si>
    <t>9487654520</t>
  </si>
  <si>
    <t>7903632728</t>
  </si>
  <si>
    <t>9523333223</t>
  </si>
  <si>
    <t>9437005608</t>
  </si>
  <si>
    <t>9861010120</t>
  </si>
  <si>
    <t>9746348815</t>
  </si>
  <si>
    <t>9330462563</t>
  </si>
  <si>
    <t>7328841977</t>
  </si>
  <si>
    <t>8117934677</t>
  </si>
  <si>
    <t>9438820746</t>
  </si>
  <si>
    <t>9861757627</t>
  </si>
  <si>
    <t>9434077345</t>
  </si>
  <si>
    <t>9434682386</t>
  </si>
  <si>
    <t>8917387265</t>
  </si>
  <si>
    <t>9337734175</t>
  </si>
  <si>
    <t>9437554042</t>
  </si>
  <si>
    <t>9437087890</t>
  </si>
  <si>
    <t>9437094877</t>
  </si>
  <si>
    <t>8658598959</t>
  </si>
  <si>
    <t>9437480550</t>
  </si>
  <si>
    <t>9437487501</t>
  </si>
  <si>
    <t>A01828</t>
  </si>
  <si>
    <t>Bhavya Baibhabi Samal</t>
  </si>
  <si>
    <t>Himansu Kumar Samal</t>
  </si>
  <si>
    <t>himansu.ksamal@gmail.com</t>
  </si>
  <si>
    <t>9938594220</t>
  </si>
  <si>
    <t>Sarojini Swain</t>
  </si>
  <si>
    <t>swainsarojini84@gmail.com</t>
  </si>
  <si>
    <t>7328094532</t>
  </si>
  <si>
    <t>A01827</t>
  </si>
  <si>
    <t>Nirvaan Swain</t>
  </si>
  <si>
    <t>Sandeep Swain</t>
  </si>
  <si>
    <t>sandeep.swainrkl@gmail.com</t>
  </si>
  <si>
    <t>9945053805</t>
  </si>
  <si>
    <t>Prerana Jena</t>
  </si>
  <si>
    <t>prerna187@gmail.com</t>
  </si>
  <si>
    <t>9686565486</t>
  </si>
  <si>
    <t>..</t>
  </si>
  <si>
    <t>Prasanta Kumar Martha</t>
  </si>
  <si>
    <t>A01829</t>
  </si>
  <si>
    <t>Lavit Tusar Das</t>
  </si>
  <si>
    <t>Tusar Ranjan Das</t>
  </si>
  <si>
    <t>tusardastd@gmail.com</t>
  </si>
  <si>
    <t>9167917258</t>
  </si>
  <si>
    <t>Rupashree Nayak</t>
  </si>
  <si>
    <t>rupashree.nayak9@gmail.com</t>
  </si>
  <si>
    <t>9769929441</t>
  </si>
  <si>
    <t>Chinmayananda Prusty</t>
  </si>
  <si>
    <t>cn.prusty@gmail.com</t>
  </si>
  <si>
    <t>rishikaraj150@gmail.com</t>
  </si>
  <si>
    <t>A01789</t>
  </si>
  <si>
    <t>NS Adwait Dhal</t>
  </si>
  <si>
    <t>Nishikanta Dhal</t>
  </si>
  <si>
    <t>dhalbapu1588@gmail.com</t>
  </si>
  <si>
    <t>9681330762</t>
  </si>
  <si>
    <t>7019975848</t>
  </si>
  <si>
    <t>Ayansh Sekhar Sahoo</t>
  </si>
  <si>
    <t>biswaranjansahoo95@gmail.com</t>
  </si>
  <si>
    <t>9437174445</t>
  </si>
  <si>
    <t>Seema Ranee Sahoo</t>
  </si>
  <si>
    <t>srk.seema1@gmail.com</t>
  </si>
  <si>
    <t>7328075901</t>
  </si>
  <si>
    <t>Q3 Amount</t>
  </si>
  <si>
    <t>Q3 Status</t>
  </si>
  <si>
    <t>A01832</t>
  </si>
  <si>
    <t>A01835</t>
  </si>
  <si>
    <t>A01834</t>
  </si>
  <si>
    <t>A01837</t>
  </si>
  <si>
    <t>A01839</t>
  </si>
  <si>
    <t>A01838</t>
  </si>
  <si>
    <t>SRP</t>
  </si>
  <si>
    <t>DS</t>
  </si>
  <si>
    <t>SK</t>
  </si>
  <si>
    <t>AD</t>
  </si>
  <si>
    <t>TRS</t>
  </si>
  <si>
    <t>AD_Recon</t>
  </si>
  <si>
    <t>HP_NPS</t>
  </si>
  <si>
    <t>A01836</t>
  </si>
  <si>
    <t>Avnesh Sahu</t>
  </si>
  <si>
    <t>Bijay Kumar Sahu</t>
  </si>
  <si>
    <t>drvjkumar19@gmail.com</t>
  </si>
  <si>
    <t>7978672990</t>
  </si>
  <si>
    <t>Aparna Sahu</t>
  </si>
  <si>
    <t>aparna.sahu90@gmail.com</t>
  </si>
  <si>
    <t>A01833</t>
  </si>
  <si>
    <t>Shanaya Mohanty</t>
  </si>
  <si>
    <t>Swarup Mohanty</t>
  </si>
  <si>
    <t>swarup83@gmail.com</t>
  </si>
  <si>
    <t>9971424781</t>
  </si>
  <si>
    <t>Usha Rani Satapathy</t>
  </si>
  <si>
    <t>usatspathy@gmail.com</t>
  </si>
  <si>
    <t>9971425269</t>
  </si>
  <si>
    <t>Avighna Panda</t>
  </si>
  <si>
    <t>Avinash Panda</t>
  </si>
  <si>
    <t>apavinashpanda@gmail.com</t>
  </si>
  <si>
    <t>9052789956</t>
  </si>
  <si>
    <t>Pratibha Dash</t>
  </si>
  <si>
    <t>7008313718</t>
  </si>
  <si>
    <t>Lavyans Chakrabarti</t>
  </si>
  <si>
    <t>satabdichakrabarti1335@gmail.com</t>
  </si>
  <si>
    <t>6372527394</t>
  </si>
  <si>
    <t>Virika Mishra</t>
  </si>
  <si>
    <t>Sushanta Mishra</t>
  </si>
  <si>
    <t>sushanta.mishra92@gmail.com</t>
  </si>
  <si>
    <t>9438086772</t>
  </si>
  <si>
    <t>Payal Bose</t>
  </si>
  <si>
    <t>payalbose92@gmail.com</t>
  </si>
  <si>
    <t>8763269489</t>
  </si>
  <si>
    <t>Harshit Mishra</t>
  </si>
  <si>
    <t>Soumit Mishra</t>
  </si>
  <si>
    <t>mishrasoumit@gmail.com</t>
  </si>
  <si>
    <t>9438277543</t>
  </si>
  <si>
    <t>Shreeya Sambedana</t>
  </si>
  <si>
    <t>sahoo.shreeya@gmail.com</t>
  </si>
  <si>
    <t>9437032755</t>
  </si>
  <si>
    <t>Satyanarayan Swain</t>
  </si>
  <si>
    <t>Mohan Charan Swain</t>
  </si>
  <si>
    <t>sumatimanik@gmail.com</t>
  </si>
  <si>
    <t>7855045055</t>
  </si>
  <si>
    <t>Sumati Manik</t>
  </si>
  <si>
    <t>6372522386</t>
  </si>
  <si>
    <t>Suryanarayan Swain</t>
  </si>
  <si>
    <t>A01831</t>
  </si>
  <si>
    <t>Digant Krishna</t>
  </si>
  <si>
    <t>Sushil Kumar Jena</t>
  </si>
  <si>
    <t>addsushil@gmail.com</t>
  </si>
  <si>
    <t>9861799500</t>
  </si>
  <si>
    <t>Jyotirupa Das</t>
  </si>
  <si>
    <t>mamabiotech @gmail.com</t>
  </si>
  <si>
    <t>8280096665</t>
  </si>
  <si>
    <t>8280099977, 8249825043</t>
  </si>
  <si>
    <t>Manab Saikalyan Parhi</t>
  </si>
  <si>
    <t>Dipak Kumar Parhi</t>
  </si>
  <si>
    <t>dreamdipak@gmail.com</t>
  </si>
  <si>
    <t>8280192400</t>
  </si>
  <si>
    <t>Mitarani Panda</t>
  </si>
  <si>
    <t>mitaranipanda@gmail.com</t>
  </si>
  <si>
    <t>7978727927</t>
  </si>
  <si>
    <t>Dharmendu Kumar Rout</t>
  </si>
  <si>
    <t>priyambadarout834@gmail.com</t>
  </si>
  <si>
    <t>7008715921</t>
  </si>
  <si>
    <t>Priyambada Rout</t>
  </si>
  <si>
    <t>nabakishorswain427@gmail.com</t>
  </si>
  <si>
    <t>Tejpratap Nayak</t>
  </si>
  <si>
    <t>Hara prasad Nayak</t>
  </si>
  <si>
    <t>nayakhara1975@gmail.com</t>
  </si>
  <si>
    <t>9438659003</t>
  </si>
  <si>
    <t>Sunanda Kumari Mohanty</t>
  </si>
  <si>
    <t>sunandamohanty89@gmail.com</t>
  </si>
  <si>
    <t>9439078585</t>
  </si>
  <si>
    <t>bulukumarmalik2@gmail.com</t>
  </si>
  <si>
    <t>manishaicelynivy2010@gmail.com</t>
  </si>
  <si>
    <t>Pratik Das</t>
  </si>
  <si>
    <t>Prasanna Kumar Das</t>
  </si>
  <si>
    <t>prasanna_kr10@yahoo.co.in</t>
  </si>
  <si>
    <t>9937383368</t>
  </si>
  <si>
    <t>Sesadri Tanaya Das</t>
  </si>
  <si>
    <t>sesadri86@gmail.com</t>
  </si>
  <si>
    <t>8114869560</t>
  </si>
  <si>
    <t>Nilesh Prabhu Mohapatra</t>
  </si>
  <si>
    <t>Naina Roy</t>
  </si>
  <si>
    <t>Bharggav Roy</t>
  </si>
  <si>
    <t>bharggavroy@gmail.com</t>
  </si>
  <si>
    <t>9445444443</t>
  </si>
  <si>
    <t>drpriyadarshinipradhan@gmail.com</t>
  </si>
  <si>
    <t>8519838519</t>
  </si>
  <si>
    <t>Tejaswi Nayak</t>
  </si>
  <si>
    <t>Hara Prasad Nayak</t>
  </si>
  <si>
    <t>dindayal.shyamlogistics@gmail.com</t>
  </si>
  <si>
    <t>16.swati.g@gmail.com</t>
  </si>
  <si>
    <t>8249167939</t>
  </si>
  <si>
    <t>Samvit Mohanty</t>
  </si>
  <si>
    <t>Sapraj Mohanty</t>
  </si>
  <si>
    <t>sapraj.mohanty@gmail.com</t>
  </si>
  <si>
    <t>9937023665</t>
  </si>
  <si>
    <t>Sreerupa Rath</t>
  </si>
  <si>
    <t>sreerupa.rath@gmail.com</t>
  </si>
  <si>
    <t>7894410665</t>
  </si>
  <si>
    <t>7978122209</t>
  </si>
  <si>
    <t>7735407221</t>
  </si>
  <si>
    <t>Krishna Sahu</t>
  </si>
  <si>
    <t>Satvik Jaysingh</t>
  </si>
  <si>
    <t>Shashwat Jaysingh</t>
  </si>
  <si>
    <t>sh.jaysingh@gmail.com</t>
  </si>
  <si>
    <t>8093609078</t>
  </si>
  <si>
    <t>Priyanka Bhanja</t>
  </si>
  <si>
    <t>bhanja.priyanka@gmail.com</t>
  </si>
  <si>
    <t>8093603938</t>
  </si>
  <si>
    <t>akashtransport98@gmail.com</t>
  </si>
  <si>
    <t>Saina Dey</t>
  </si>
  <si>
    <t>Bapi Dey</t>
  </si>
  <si>
    <t>bapi.1.dey@ril.com</t>
  </si>
  <si>
    <t>6009309009</t>
  </si>
  <si>
    <t>Babli Dey</t>
  </si>
  <si>
    <t>bapi.bablidey@gmail.com</t>
  </si>
  <si>
    <t>9090199406</t>
  </si>
  <si>
    <t>Shivani Sai Shraddha</t>
  </si>
  <si>
    <t>Nihar Ranjan Behera</t>
  </si>
  <si>
    <t>niharbehera03@gmail.com</t>
  </si>
  <si>
    <t>9438185777</t>
  </si>
  <si>
    <t>Nalini Bala Jali</t>
  </si>
  <si>
    <t>nalinibalaj@gmail.com</t>
  </si>
  <si>
    <t>8249542241</t>
  </si>
  <si>
    <t>Shriyansh Ray</t>
  </si>
  <si>
    <t>Sambit Ray</t>
  </si>
  <si>
    <t>thekalingamail@gmail.com</t>
  </si>
  <si>
    <t>9861137367</t>
  </si>
  <si>
    <t>Bishnupriya Samantaray</t>
  </si>
  <si>
    <t>shriyenshray2012@gmail.com</t>
  </si>
  <si>
    <t>8249584940</t>
  </si>
  <si>
    <t>Rebant Nayak</t>
  </si>
  <si>
    <t>Rama Chandra Nayak</t>
  </si>
  <si>
    <t>nayak_rc2003@yahoo.co.in</t>
  </si>
  <si>
    <t>9830077006</t>
  </si>
  <si>
    <t>Subhashmita Nayak</t>
  </si>
  <si>
    <t>subhashmitanayak1982@gmail.com</t>
  </si>
  <si>
    <t>9903135392</t>
  </si>
  <si>
    <t>Atla Lakshmi Prasanna</t>
  </si>
  <si>
    <t>Rakesh Mahapatra</t>
  </si>
  <si>
    <t>Raj Kishore Mahapatra</t>
  </si>
  <si>
    <t>rkm1303@gmail.com</t>
  </si>
  <si>
    <t>9434444777</t>
  </si>
  <si>
    <t>Kalyani Mahapatra</t>
  </si>
  <si>
    <t>9434111161</t>
  </si>
  <si>
    <t>Nikita Mishra</t>
  </si>
  <si>
    <t>Sobhan Mishra</t>
  </si>
  <si>
    <t>sobhan.surgeon@gmail.com</t>
  </si>
  <si>
    <t>9861061163</t>
  </si>
  <si>
    <t>Shelly Mishra</t>
  </si>
  <si>
    <t>shellymishra@yahoo.com</t>
  </si>
  <si>
    <t>9861097600</t>
  </si>
  <si>
    <t>Saiansh Sahu</t>
  </si>
  <si>
    <t>sarojsahu123@gmail.com</t>
  </si>
  <si>
    <t>7608937637</t>
  </si>
  <si>
    <t>Hansita Abhilipsha</t>
  </si>
  <si>
    <t>saianshsahu24@gmail.com</t>
  </si>
  <si>
    <t>9938852511</t>
  </si>
  <si>
    <t>nadhaque6@gmail.com</t>
  </si>
  <si>
    <t>Pratikshya Priyadarshani Sahoo</t>
  </si>
  <si>
    <t>Rajasree Giri</t>
  </si>
  <si>
    <t>Biswabandhaba Panda</t>
  </si>
  <si>
    <t>Jipsnalory Maharana</t>
  </si>
  <si>
    <t>Arman Singh</t>
  </si>
  <si>
    <t>Vikram Singh</t>
  </si>
  <si>
    <t>vikr_singh@yahoo.co.in</t>
  </si>
  <si>
    <t>7506758385</t>
  </si>
  <si>
    <t>Yashika Singh</t>
  </si>
  <si>
    <t>syeshika9@gmail.com</t>
  </si>
  <si>
    <t>9757347703</t>
  </si>
  <si>
    <t>Ramkrushna Tripathy</t>
  </si>
  <si>
    <t>infinizysolution@gmail.com</t>
  </si>
  <si>
    <t>7894925217</t>
  </si>
  <si>
    <t>Binapani Tripathy</t>
  </si>
  <si>
    <t>binapani1302@gmail.com</t>
  </si>
  <si>
    <t>7008132057</t>
  </si>
  <si>
    <t>Reenarani Behera</t>
  </si>
  <si>
    <t>sanjeevdewan1972@gmail.com</t>
  </si>
  <si>
    <t>9425171761</t>
  </si>
  <si>
    <t>SWAPNAMANJARI SAMANTARAY</t>
  </si>
  <si>
    <t>Susanta Kumar Panigrahy</t>
  </si>
  <si>
    <t>A01851</t>
  </si>
  <si>
    <t>A01867</t>
  </si>
  <si>
    <t>A01870</t>
  </si>
  <si>
    <t>A01875</t>
  </si>
  <si>
    <t>A01855</t>
  </si>
  <si>
    <t>A01841</t>
  </si>
  <si>
    <t>Q4 Amount</t>
  </si>
  <si>
    <t>Q4 Status</t>
  </si>
  <si>
    <t>All</t>
  </si>
  <si>
    <t>https://sirs.edu.in/admission/</t>
  </si>
  <si>
    <t>ADM</t>
  </si>
  <si>
    <t>SMS Practical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</si>
</sst>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222222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name val="Aptos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name val="Times New Roman"/>
      <family val="1"/>
    </font>
    <font>
      <b/>
      <sz val="11"/>
      <name val="Arial"/>
    </font>
    <font>
      <u/>
      <sz val="10"/>
      <color theme="10"/>
      <name val="Arial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5">
    <xf numFmtId="0" fontId="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0" fontId="1" fillId="0" borderId="0"/>
    <xf numFmtId="0" fontId="18" fillId="0" borderId="0" applyNumberFormat="0" applyFill="0" applyBorder="0" applyAlignment="0" applyProtection="0"/>
  </cellStyleXfs>
  <cellXfs count="62">
    <xf numFmtId="0" fontId="0" fillId="0" borderId="0" xfId="0" applyNumberFormat="1" applyFont="1" applyFill="1" applyBorder="1" applyAlignment="1"/>
    <xf numFmtId="0" fontId="0" fillId="0" borderId="2" xfId="0" applyNumberFormat="1" applyFont="1" applyFill="1" applyBorder="1" applyAlignment="1"/>
    <xf numFmtId="0" fontId="4" fillId="0" borderId="2" xfId="0" applyNumberFormat="1" applyFont="1" applyFill="1" applyBorder="1" applyAlignment="1"/>
    <xf numFmtId="0" fontId="5" fillId="2" borderId="2" xfId="0" applyNumberFormat="1" applyFont="1" applyFill="1" applyBorder="1" applyAlignment="1">
      <alignment textRotation="90"/>
    </xf>
    <xf numFmtId="0" fontId="6" fillId="0" borderId="2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right"/>
    </xf>
    <xf numFmtId="0" fontId="0" fillId="0" borderId="0" xfId="0" pivotButton="1" applyNumberFormat="1" applyFont="1" applyFill="1" applyBorder="1" applyAlignment="1"/>
    <xf numFmtId="0" fontId="0" fillId="0" borderId="2" xfId="0" pivotButton="1" applyNumberFormat="1" applyFont="1" applyFill="1" applyBorder="1" applyAlignment="1"/>
    <xf numFmtId="0" fontId="0" fillId="0" borderId="2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/>
    <xf numFmtId="0" fontId="5" fillId="2" borderId="2" xfId="0" applyNumberFormat="1" applyFont="1" applyFill="1" applyBorder="1" applyAlignment="1">
      <alignment vertical="center" textRotation="90"/>
    </xf>
    <xf numFmtId="0" fontId="4" fillId="0" borderId="2" xfId="0" applyNumberFormat="1" applyFont="1" applyFill="1" applyBorder="1" applyAlignment="1">
      <alignment vertical="center" textRotation="90"/>
    </xf>
    <xf numFmtId="0" fontId="4" fillId="3" borderId="2" xfId="0" applyNumberFormat="1" applyFont="1" applyFill="1" applyBorder="1" applyAlignment="1"/>
    <xf numFmtId="0" fontId="0" fillId="0" borderId="0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/>
    <xf numFmtId="0" fontId="7" fillId="2" borderId="1" xfId="0" applyNumberFormat="1" applyFont="1" applyFill="1" applyBorder="1" applyAlignment="1"/>
    <xf numFmtId="0" fontId="10" fillId="0" borderId="0" xfId="0" applyNumberFormat="1" applyFont="1" applyFill="1" applyBorder="1" applyAlignment="1"/>
    <xf numFmtId="0" fontId="1" fillId="0" borderId="2" xfId="3" applyBorder="1" applyAlignment="1">
      <alignment horizontal="center"/>
    </xf>
    <xf numFmtId="0" fontId="1" fillId="4" borderId="2" xfId="3" applyFill="1" applyBorder="1" applyAlignment="1">
      <alignment horizontal="center"/>
    </xf>
    <xf numFmtId="0" fontId="9" fillId="0" borderId="2" xfId="3" applyFont="1" applyBorder="1" applyAlignment="1">
      <alignment horizontal="center" wrapText="1"/>
    </xf>
    <xf numFmtId="0" fontId="12" fillId="7" borderId="1" xfId="0" applyNumberFormat="1" applyFont="1" applyFill="1" applyBorder="1" applyAlignment="1"/>
    <xf numFmtId="0" fontId="11" fillId="0" borderId="0" xfId="0" applyNumberFormat="1" applyFont="1" applyFill="1" applyBorder="1" applyAlignment="1"/>
    <xf numFmtId="0" fontId="4" fillId="4" borderId="2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4" fillId="4" borderId="1" xfId="0" applyNumberFormat="1" applyFont="1" applyFill="1" applyBorder="1" applyAlignment="1"/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/>
    <xf numFmtId="2" fontId="17" fillId="2" borderId="1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11" xfId="0" applyNumberFormat="1" applyFont="1" applyFill="1" applyBorder="1" applyAlignment="1"/>
    <xf numFmtId="0" fontId="0" fillId="0" borderId="12" xfId="0" applyNumberFormat="1" applyFont="1" applyFill="1" applyBorder="1" applyAlignment="1"/>
    <xf numFmtId="0" fontId="18" fillId="0" borderId="0" xfId="4" applyNumberFormat="1" applyFill="1" applyBorder="1" applyAlignment="1"/>
    <xf numFmtId="0" fontId="19" fillId="1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1" xr:uid="{AFB007BF-B748-44C2-8DB7-703304F44D0D}"/>
    <cellStyle name="Normal 3" xfId="2" xr:uid="{8FBBEE45-FC92-45EF-9D98-FD730E6B0FC0}"/>
    <cellStyle name="Normal 4" xfId="3" xr:uid="{1B4C9076-26DD-4400-805D-BD87457EBFF6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Prakash" refreshedDate="45856.406318055553" createdVersion="8" refreshedVersion="8" minRefreshableVersion="3" recordCount="4659" xr:uid="{A7DB46DD-FAEE-4BBE-BE44-2A5EE49862F5}">
  <cacheSource type="worksheet">
    <worksheetSource ref="A1:X1048576" sheet="Student List"/>
  </cacheSource>
  <cacheFields count="20">
    <cacheField name="Sr No." numFmtId="0">
      <sharedItems containsString="0" containsBlank="1" containsNumber="1" containsInteger="1" minValue="1" maxValue="4658"/>
    </cacheField>
    <cacheField name="Admission No." numFmtId="0">
      <sharedItems containsBlank="1" containsMixedTypes="1" containsNumber="1" containsInteger="1" minValue="912" maxValue="15107"/>
    </cacheField>
    <cacheField name="Class Name" numFmtId="0">
      <sharedItems containsBlank="1" count="24">
        <s v="I"/>
        <s v="II"/>
        <s v="III"/>
        <s v="IV"/>
        <s v="V"/>
        <s v="VI"/>
        <s v="VII"/>
        <s v="VIII"/>
        <s v="IX"/>
        <s v="X"/>
        <s v="XI Sci"/>
        <s v="XI Com"/>
        <s v="XI Hum"/>
        <s v="XI CAMBRIDGE"/>
        <s v="XII Sci"/>
        <s v="XII Com"/>
        <s v="XII Hum"/>
        <s v="XII CAMBRIDGE"/>
        <s v="XII IBCP"/>
        <s v="Play Group"/>
        <s v="Nursery"/>
        <s v="KG I"/>
        <s v="KG II"/>
        <m/>
      </sharedItems>
    </cacheField>
    <cacheField name="Section Name" numFmtId="0">
      <sharedItems containsBlank="1" count="21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Q"/>
        <s v="R"/>
        <s v="U"/>
        <s v="V"/>
        <m/>
        <s v="NA" u="1"/>
      </sharedItems>
    </cacheField>
    <cacheField name="Student Name" numFmtId="0">
      <sharedItems containsBlank="1"/>
    </cacheField>
    <cacheField name="Father Name" numFmtId="0">
      <sharedItems containsBlank="1"/>
    </cacheField>
    <cacheField name="Father Email Id" numFmtId="0">
      <sharedItems containsBlank="1"/>
    </cacheField>
    <cacheField name="Father Primary Contact" numFmtId="0">
      <sharedItems containsBlank="1" containsMixedTypes="1" containsNumber="1" containsInteger="1" minValue="600000" maxValue="971506978343"/>
    </cacheField>
    <cacheField name="Mother Name" numFmtId="0">
      <sharedItems containsBlank="1"/>
    </cacheField>
    <cacheField name="Mother Email Id" numFmtId="0">
      <sharedItems containsBlank="1" containsMixedTypes="1" containsNumber="1" containsInteger="1" minValue="9437319543" maxValue="9437319543"/>
    </cacheField>
    <cacheField name="Mother Primary Contact" numFmtId="0">
      <sharedItems containsBlank="1" containsMixedTypes="1" containsNumber="1" containsInteger="1" minValue="700874435" maxValue="9.9386653339556397E+19"/>
    </cacheField>
    <cacheField name="Admission Year" numFmtId="0">
      <sharedItems containsBlank="1"/>
    </cacheField>
    <cacheField name="HP" numFmtId="0">
      <sharedItems containsBlank="1"/>
    </cacheField>
    <cacheField name="Communication Remarks" numFmtId="0">
      <sharedItems containsBlank="1"/>
    </cacheField>
    <cacheField name="Oversight SMS" numFmtId="0">
      <sharedItems containsBlank="1"/>
    </cacheField>
    <cacheField name="Q1 Amount" numFmtId="0">
      <sharedItems containsString="0" containsBlank="1" containsNumber="1" minValue="-9690" maxValue="529179"/>
    </cacheField>
    <cacheField name="Q1 Status" numFmtId="0">
      <sharedItems containsBlank="1"/>
    </cacheField>
    <cacheField name="Q2 Amount" numFmtId="0">
      <sharedItems containsString="0" containsBlank="1" containsNumber="1" minValue="-9690" maxValue="576204"/>
    </cacheField>
    <cacheField name="Q2 Status" numFmtId="0">
      <sharedItems containsBlank="1"/>
    </cacheField>
    <cacheField name="Food Status" numFmtId="0">
      <sharedItems containsBlank="1" count="3">
        <s v="Yes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Prakash" refreshedDate="45995.407275925929" createdVersion="8" refreshedVersion="8" minRefreshableVersion="3" recordCount="4700" xr:uid="{4977F575-235D-4201-A517-00CA0A4F64B2}">
  <cacheSource type="worksheet">
    <worksheetSource ref="A1:Q1048576" sheet="Student List"/>
  </cacheSource>
  <cacheFields count="17">
    <cacheField name="Sr No." numFmtId="0">
      <sharedItems containsString="0" containsBlank="1" containsNumber="1" containsInteger="1" minValue="1" maxValue="4699"/>
    </cacheField>
    <cacheField name="Admission No." numFmtId="0">
      <sharedItems containsBlank="1" containsMixedTypes="1" containsNumber="1" containsInteger="1" minValue="912" maxValue="15162"/>
    </cacheField>
    <cacheField name="Class Name" numFmtId="0">
      <sharedItems containsBlank="1" count="24">
        <s v="Play Group"/>
        <s v="Nursery"/>
        <s v="KG I"/>
        <s v="KG II"/>
        <s v="I"/>
        <s v="II"/>
        <s v="III"/>
        <s v="IV"/>
        <s v="V"/>
        <s v="VI"/>
        <s v="VII"/>
        <s v="VIII"/>
        <s v="IX"/>
        <s v="X"/>
        <s v="XI Sci"/>
        <s v="XI Com"/>
        <s v="XI Hum"/>
        <s v="XI CAMBRIDGE"/>
        <s v="XII Sci"/>
        <s v="XII Com"/>
        <s v="XII Hum"/>
        <s v="XII CAMBRIDGE"/>
        <s v="XII IBCP"/>
        <m/>
      </sharedItems>
    </cacheField>
    <cacheField name="Section Name" numFmtId="0">
      <sharedItems containsBlank="1" count="21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Q"/>
        <s v="R"/>
        <s v="U"/>
        <s v="V"/>
        <m/>
        <s v="NA" u="1"/>
      </sharedItems>
    </cacheField>
    <cacheField name="Student Name" numFmtId="0">
      <sharedItems containsBlank="1"/>
    </cacheField>
    <cacheField name="Father Name" numFmtId="0">
      <sharedItems containsBlank="1"/>
    </cacheField>
    <cacheField name="Father Email Id" numFmtId="0">
      <sharedItems containsBlank="1"/>
    </cacheField>
    <cacheField name="Father Primary Contact" numFmtId="0">
      <sharedItems containsBlank="1"/>
    </cacheField>
    <cacheField name="Mother Name" numFmtId="0">
      <sharedItems containsBlank="1"/>
    </cacheField>
    <cacheField name="Mother Email Id" numFmtId="0">
      <sharedItems containsBlank="1"/>
    </cacheField>
    <cacheField name="Mother Primary Contact" numFmtId="0">
      <sharedItems containsBlank="1"/>
    </cacheField>
    <cacheField name="Admission Year" numFmtId="0">
      <sharedItems containsBlank="1" count="20">
        <s v="2025-2026"/>
        <s v="2024-2025"/>
        <s v="2023-2024"/>
        <s v="2022-2023"/>
        <s v="2021-2022"/>
        <s v=""/>
        <s v="2019-2020"/>
        <s v="2020-2021"/>
        <s v="2018-2019"/>
        <s v="2013-2014"/>
        <s v="2016-2017"/>
        <s v="2017-2018"/>
        <s v="2015-2016"/>
        <s v="2014-2015"/>
        <s v="2012-2013"/>
        <s v="2011-2012"/>
        <s v="2010-2011"/>
        <m/>
        <s v="Promoted" u="1"/>
        <s v="New Admission" u="1"/>
      </sharedItems>
    </cacheField>
    <cacheField name="HP" numFmtId="0">
      <sharedItems containsBlank="1"/>
    </cacheField>
    <cacheField name="Communication Remarks" numFmtId="0">
      <sharedItems containsBlank="1"/>
    </cacheField>
    <cacheField name="Oversight SMS" numFmtId="0">
      <sharedItems containsBlank="1"/>
    </cacheField>
    <cacheField name="Q1 Amount" numFmtId="0">
      <sharedItems containsBlank="1" containsMixedTypes="1" containsNumber="1" minValue="4" maxValue="529179"/>
    </cacheField>
    <cacheField name="Q1 Status" numFmtId="0">
      <sharedItems containsBlank="1" count="4">
        <e v="#N/A"/>
        <s v="Paid"/>
        <s v="Unpai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Prakash" refreshedDate="46016.433039699077" createdVersion="8" refreshedVersion="8" minRefreshableVersion="3" recordCount="4700" xr:uid="{1B4F91D7-8E88-4B67-B342-F0DA90C51E52}">
  <cacheSource type="worksheet">
    <worksheetSource ref="A1:Y1048576" sheet="Student List"/>
  </cacheSource>
  <cacheFields count="23">
    <cacheField name="Sr No." numFmtId="0">
      <sharedItems containsString="0" containsBlank="1" containsNumber="1" containsInteger="1" minValue="1" maxValue="4699"/>
    </cacheField>
    <cacheField name="Admission No." numFmtId="0">
      <sharedItems containsBlank="1" containsMixedTypes="1" containsNumber="1" containsInteger="1" minValue="912" maxValue="15162"/>
    </cacheField>
    <cacheField name="Class Name" numFmtId="0">
      <sharedItems containsBlank="1" count="24">
        <s v="Play Group"/>
        <s v="Nursery"/>
        <s v="KG I"/>
        <s v="KG II"/>
        <s v="I"/>
        <s v="II"/>
        <s v="III"/>
        <s v="IV"/>
        <s v="V"/>
        <s v="VI"/>
        <s v="VII"/>
        <s v="VIII"/>
        <s v="IX"/>
        <s v="X"/>
        <s v="XI Sci"/>
        <s v="XI Com"/>
        <s v="XI Hum"/>
        <s v="XI CAMBRIDGE"/>
        <s v="XII Sci"/>
        <s v="XII Com"/>
        <s v="XII Hum"/>
        <s v="XII CAMBRIDGE"/>
        <s v="XII IBCP"/>
        <m/>
      </sharedItems>
    </cacheField>
    <cacheField name="Section Name" numFmtId="0">
      <sharedItems containsBlank="1" count="20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Q"/>
        <s v="R"/>
        <s v="U"/>
        <s v="V"/>
        <m/>
      </sharedItems>
    </cacheField>
    <cacheField name="Student Name" numFmtId="0">
      <sharedItems containsBlank="1"/>
    </cacheField>
    <cacheField name="Father Name" numFmtId="0">
      <sharedItems containsBlank="1"/>
    </cacheField>
    <cacheField name="Father Email Id" numFmtId="0">
      <sharedItems containsBlank="1"/>
    </cacheField>
    <cacheField name="Father Primary Contact" numFmtId="0">
      <sharedItems containsBlank="1"/>
    </cacheField>
    <cacheField name="Mother Name" numFmtId="0">
      <sharedItems containsBlank="1"/>
    </cacheField>
    <cacheField name="Mother Email Id" numFmtId="0">
      <sharedItems containsBlank="1"/>
    </cacheField>
    <cacheField name="Mother Primary Contact" numFmtId="0">
      <sharedItems containsBlank="1"/>
    </cacheField>
    <cacheField name="Admission Year" numFmtId="0">
      <sharedItems containsBlank="1"/>
    </cacheField>
    <cacheField name="HP" numFmtId="0">
      <sharedItems containsBlank="1" count="7">
        <e v="#N/A"/>
        <s v="HP"/>
        <s v="RTE"/>
        <s v="DND"/>
        <s v="HP "/>
        <s v="HP_NPS"/>
        <m/>
      </sharedItems>
    </cacheField>
    <cacheField name="Communication Remarks" numFmtId="0">
      <sharedItems containsBlank="1"/>
    </cacheField>
    <cacheField name="Oversight SMS" numFmtId="0">
      <sharedItems containsBlank="1"/>
    </cacheField>
    <cacheField name="Q1 Amount" numFmtId="0">
      <sharedItems containsBlank="1" containsMixedTypes="1" containsNumber="1" minValue="4" maxValue="529179"/>
    </cacheField>
    <cacheField name="Q1 Status" numFmtId="0">
      <sharedItems containsBlank="1" count="4">
        <e v="#N/A"/>
        <s v="Paid"/>
        <s v="Unpaid"/>
        <m/>
      </sharedItems>
    </cacheField>
    <cacheField name="Q2 Amount" numFmtId="0">
      <sharedItems containsBlank="1" containsMixedTypes="1" containsNumber="1" minValue="-2930" maxValue="578924"/>
    </cacheField>
    <cacheField name="Q2 Status" numFmtId="0">
      <sharedItems containsBlank="1" count="4">
        <e v="#N/A"/>
        <s v="Paid"/>
        <s v="Unpaid"/>
        <m/>
      </sharedItems>
    </cacheField>
    <cacheField name="Q3 Amount" numFmtId="0">
      <sharedItems containsBlank="1" containsMixedTypes="1" containsNumber="1" minValue="-2930" maxValue="625949"/>
    </cacheField>
    <cacheField name="Q3 Status" numFmtId="0">
      <sharedItems containsBlank="1" count="4">
        <e v="#N/A"/>
        <s v="Paid"/>
        <s v="Unpaid"/>
        <m/>
      </sharedItems>
    </cacheField>
    <cacheField name="Food Status" numFmtId="0">
      <sharedItems containsBlank="1"/>
    </cacheField>
    <cacheField name="Calling List" numFmtId="0">
      <sharedItems containsBlank="1" containsMixedTypes="1" containsNumber="1" containsInteger="1" minValue="912" maxValue="15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vya Prakash" refreshedDate="46027.420313657407" backgroundQuery="1" createdVersion="8" refreshedVersion="8" minRefreshableVersion="3" recordCount="0" supportSubquery="1" supportAdvancedDrill="1" xr:uid="{A3918B2B-EDBC-4330-86B2-9EA42332B133}">
  <cacheSource type="external" connectionId="1"/>
  <cacheFields count="8">
    <cacheField name="[Measures].[Count of Section Name]" caption="Count of Section Name" numFmtId="0" hierarchy="27" level="32767"/>
    <cacheField name="[Range].[Section Name].[Section Name]" caption="Section Name" numFmtId="0" hierarchy="3" level="1">
      <sharedItems count="18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Q"/>
        <s v="R"/>
        <s v="U"/>
      </sharedItems>
    </cacheField>
    <cacheField name="[Range].[Class Name].[Class Name]" caption="Class Name" numFmtId="0" hierarchy="2" level="1">
      <sharedItems count="23">
        <s v="I"/>
        <s v="II"/>
        <s v="III"/>
        <s v="IV"/>
        <s v="IX"/>
        <s v="KG I"/>
        <s v="KG II"/>
        <s v="Nursery"/>
        <s v="Play Group"/>
        <s v="V"/>
        <s v="VI"/>
        <s v="VII"/>
        <s v="VIII"/>
        <s v="X"/>
        <s v="XI CAMBRIDGE"/>
        <s v="XI Com"/>
        <s v="XI Hum"/>
        <s v="XI Sci"/>
        <s v="XII CAMBRIDGE"/>
        <s v="XII Com"/>
        <s v="XII Hum"/>
        <s v="XII IBCP"/>
        <s v="XII Sci"/>
      </sharedItems>
    </cacheField>
    <cacheField name="[Range].[Q2 Status].[Q2 Status]" caption="Q2 Status" numFmtId="0" hierarchy="18" level="1">
      <sharedItems containsSemiMixedTypes="0" containsNonDate="0" containsString="0"/>
    </cacheField>
    <cacheField name="[Range].[HP].[HP]" caption="HP" numFmtId="0" hierarchy="12" level="1">
      <sharedItems containsSemiMixedTypes="0" containsNonDate="0" containsString="0"/>
    </cacheField>
    <cacheField name="[Range].[Q1 Status].[Q1 Status]" caption="Q1 Status" numFmtId="0" hierarchy="16" level="1">
      <sharedItems containsSemiMixedTypes="0" containsNonDate="0" containsString="0"/>
    </cacheField>
    <cacheField name="[Range].[Q3 Status].[Q3 Status]" caption="Q3 Status" numFmtId="0" hierarchy="20" level="1">
      <sharedItems containsSemiMixedTypes="0" containsNonDate="0" containsString="0"/>
    </cacheField>
    <cacheField name="[Range].[Q4 Status].[Q4 Status]" caption="Q4 Status" numFmtId="0" hierarchy="22" level="1">
      <sharedItems containsSemiMixedTypes="0" containsNonDate="0" containsString="0"/>
    </cacheField>
  </cacheFields>
  <cacheHierarchies count="28">
    <cacheHierarchy uniqueName="[Range].[Sr No.]" caption="Sr No." attribute="1" defaultMemberUniqueName="[Range].[Sr No.].[All]" allUniqueName="[Range].[Sr No.].[All]" dimensionUniqueName="[Range]" displayFolder="" count="0" memberValueDatatype="20" unbalanced="0"/>
    <cacheHierarchy uniqueName="[Range].[Admission No.]" caption="Admission No." attribute="1" defaultMemberUniqueName="[Range].[Admission No.].[All]" allUniqueName="[Range].[Admission No.].[All]" dimensionUniqueName="[Range]" displayFolder="" count="0" memberValueDatatype="130" unbalanced="0"/>
    <cacheHierarchy uniqueName="[Range].[Class Name]" caption="Class Name" attribute="1" defaultMemberUniqueName="[Range].[Class Name].[All]" allUniqueName="[Range].[Class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ection Name]" caption="Section Name" attribute="1" defaultMemberUniqueName="[Range].[Section Name].[All]" allUniqueName="[Range].[Section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tudent Name]" caption="Student Name" attribute="1" defaultMemberUniqueName="[Range].[Student Name].[All]" allUniqueName="[Range].[Student Name].[All]" dimensionUniqueName="[Range]" displayFolder="" count="0" memberValueDatatype="130" unbalanced="0"/>
    <cacheHierarchy uniqueName="[Range].[Father Name]" caption="Father Name" attribute="1" defaultMemberUniqueName="[Range].[Father Name].[All]" allUniqueName="[Range].[Father Name].[All]" dimensionUniqueName="[Range]" displayFolder="" count="0" memberValueDatatype="130" unbalanced="0"/>
    <cacheHierarchy uniqueName="[Range].[Father Email Id]" caption="Father Email Id" attribute="1" defaultMemberUniqueName="[Range].[Father Email Id].[All]" allUniqueName="[Range].[Father Email Id].[All]" dimensionUniqueName="[Range]" displayFolder="" count="0" memberValueDatatype="130" unbalanced="0"/>
    <cacheHierarchy uniqueName="[Range].[Father Primary Contact]" caption="Father Primary Contact" attribute="1" defaultMemberUniqueName="[Range].[Father Primary Contact].[All]" allUniqueName="[Range].[Father Primary Contact].[All]" dimensionUniqueName="[Range]" displayFolder="" count="0" memberValueDatatype="130" unbalanced="0"/>
    <cacheHierarchy uniqueName="[Range].[Mother Name]" caption="Mother Name" attribute="1" defaultMemberUniqueName="[Range].[Mother Name].[All]" allUniqueName="[Range].[Mother Name].[All]" dimensionUniqueName="[Range]" displayFolder="" count="0" memberValueDatatype="130" unbalanced="0"/>
    <cacheHierarchy uniqueName="[Range].[Mother Email Id]" caption="Mother Email Id" attribute="1" defaultMemberUniqueName="[Range].[Mother Email Id].[All]" allUniqueName="[Range].[Mother Email Id].[All]" dimensionUniqueName="[Range]" displayFolder="" count="0" memberValueDatatype="130" unbalanced="0"/>
    <cacheHierarchy uniqueName="[Range].[Mother Primary Contact]" caption="Mother Primary Contact" attribute="1" defaultMemberUniqueName="[Range].[Mother Primary Contact].[All]" allUniqueName="[Range].[Mother Primary Contact].[All]" dimensionUniqueName="[Range]" displayFolder="" count="0" memberValueDatatype="130" unbalanced="0"/>
    <cacheHierarchy uniqueName="[Range].[Admission Year]" caption="Admission Year" attribute="1" defaultMemberUniqueName="[Range].[Admission Year].[All]" allUniqueName="[Range].[Admission Year].[All]" dimensionUniqueName="[Range]" displayFolder="" count="0" memberValueDatatype="130" unbalanced="0"/>
    <cacheHierarchy uniqueName="[Range].[HP]" caption="HP" attribute="1" defaultMemberUniqueName="[Range].[HP].[All]" allUniqueName="[Range].[HP].[All]" dimensionUniqueName="[Range]" displayFolder="" count="2" memberValueDatatype="130" unbalanced="0">
      <fieldsUsage count="2">
        <fieldUsage x="-1"/>
        <fieldUsage x="4"/>
      </fieldsUsage>
    </cacheHierarchy>
    <cacheHierarchy uniqueName="[Range].[Communication Remarks]" caption="Communication Remarks" attribute="1" defaultMemberUniqueName="[Range].[Communication Remarks].[All]" allUniqueName="[Range].[Communication Remarks].[All]" dimensionUniqueName="[Range]" displayFolder="" count="0" memberValueDatatype="130" unbalanced="0"/>
    <cacheHierarchy uniqueName="[Range].[Oversight SMS]" caption="Oversight SMS" attribute="1" defaultMemberUniqueName="[Range].[Oversight SMS].[All]" allUniqueName="[Range].[Oversight SMS].[All]" dimensionUniqueName="[Range]" displayFolder="" count="0" memberValueDatatype="130" unbalanced="0"/>
    <cacheHierarchy uniqueName="[Range].[Q1 Amount]" caption="Q1 Amount" attribute="1" defaultMemberUniqueName="[Range].[Q1 Amount].[All]" allUniqueName="[Range].[Q1 Amount].[All]" dimensionUniqueName="[Range]" displayFolder="" count="0" memberValueDatatype="130" unbalanced="0"/>
    <cacheHierarchy uniqueName="[Range].[Q1 Status]" caption="Q1 Status" attribute="1" defaultMemberUniqueName="[Range].[Q1 Status].[All]" allUniqueName="[Range].[Q1 Status].[All]" dimensionUniqueName="[Range]" displayFolder="" count="2" memberValueDatatype="130" unbalanced="0">
      <fieldsUsage count="2">
        <fieldUsage x="-1"/>
        <fieldUsage x="5"/>
      </fieldsUsage>
    </cacheHierarchy>
    <cacheHierarchy uniqueName="[Range].[Q2 Amount]" caption="Q2 Amount" attribute="1" defaultMemberUniqueName="[Range].[Q2 Amount].[All]" allUniqueName="[Range].[Q2 Amount].[All]" dimensionUniqueName="[Range]" displayFolder="" count="0" memberValueDatatype="130" unbalanced="0"/>
    <cacheHierarchy uniqueName="[Range].[Q2 Status]" caption="Q2 Status" attribute="1" defaultMemberUniqueName="[Range].[Q2 Status].[All]" allUniqueName="[Range].[Q2 Status].[All]" dimensionUniqueName="[Range]" displayFolder="" count="2" memberValueDatatype="130" unbalanced="0">
      <fieldsUsage count="2">
        <fieldUsage x="-1"/>
        <fieldUsage x="3"/>
      </fieldsUsage>
    </cacheHierarchy>
    <cacheHierarchy uniqueName="[Range].[Q3 Amount]" caption="Q3 Amount" attribute="1" defaultMemberUniqueName="[Range].[Q3 Amount].[All]" allUniqueName="[Range].[Q3 Amount].[All]" dimensionUniqueName="[Range]" displayFolder="" count="0" memberValueDatatype="130" unbalanced="0"/>
    <cacheHierarchy uniqueName="[Range].[Q3 Status]" caption="Q3 Status" attribute="1" defaultMemberUniqueName="[Range].[Q3 Status].[All]" allUniqueName="[Range].[Q3 Status].[All]" dimensionUniqueName="[Range]" displayFolder="" count="2" memberValueDatatype="130" unbalanced="0">
      <fieldsUsage count="2">
        <fieldUsage x="-1"/>
        <fieldUsage x="6"/>
      </fieldsUsage>
    </cacheHierarchy>
    <cacheHierarchy uniqueName="[Range].[Q4 Amount]" caption="Q4 Amount" attribute="1" defaultMemberUniqueName="[Range].[Q4 Amount].[All]" allUniqueName="[Range].[Q4 Amount].[All]" dimensionUniqueName="[Range]" displayFolder="" count="0" memberValueDatatype="130" unbalanced="0"/>
    <cacheHierarchy uniqueName="[Range].[Q4 Status]" caption="Q4 Status" attribute="1" defaultMemberUniqueName="[Range].[Q4 Status].[All]" allUniqueName="[Range].[Q4 Status].[All]" dimensionUniqueName="[Range]" displayFolder="" count="2" memberValueDatatype="130" unbalanced="0">
      <fieldsUsage count="2">
        <fieldUsage x="-1"/>
        <fieldUsage x="7"/>
      </fieldsUsage>
    </cacheHierarchy>
    <cacheHierarchy uniqueName="[Range].[Food Status]" caption="Food Status" attribute="1" defaultMemberUniqueName="[Range].[Food Status].[All]" allUniqueName="[Range].[Food Status].[All]" dimensionUniqueName="[Range]" displayFolder="" count="0" memberValueDatatype="130" unbalanced="0"/>
    <cacheHierarchy uniqueName="[Range].[Calling List]" caption="Calling List" attribute="1" defaultMemberUniqueName="[Range].[Calling List].[All]" allUniqueName="[Range].[Calling Lis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ection Name]" caption="Count of Section Nam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9">
  <r>
    <n v="1"/>
    <n v="14386"/>
    <x v="0"/>
    <x v="0"/>
    <s v="Aahana Choudhury"/>
    <s v="PRITIRANJAN CHOUDHURY"/>
    <s v="pritiranjan.choudhury@gmail.com"/>
    <n v="8800626860"/>
    <s v="MONALISA BARAL"/>
    <s v="Mona.twinkle94@gmail.com"/>
    <n v="7978355939"/>
    <s v="2021-2022"/>
    <e v="#N/A"/>
    <e v="#N/A"/>
    <m/>
    <n v="0"/>
    <s v="Paid"/>
    <n v="0"/>
    <s v="Paid"/>
    <x v="0"/>
  </r>
  <r>
    <n v="2"/>
    <n v="14507"/>
    <x v="0"/>
    <x v="0"/>
    <s v="Aanay Tripathy"/>
    <s v="Swetaparna Tripathy"/>
    <s v="bapuni.tripathy@gmail.com"/>
    <n v="8280832832"/>
    <s v="Sonali Panda"/>
    <s v="sonaliaanay@gmail.com"/>
    <n v="7008045599"/>
    <s v="2023-2024"/>
    <e v="#N/A"/>
    <e v="#N/A"/>
    <m/>
    <n v="0"/>
    <s v="Paid"/>
    <n v="0"/>
    <s v="Paid"/>
    <x v="0"/>
  </r>
  <r>
    <n v="3"/>
    <n v="14257"/>
    <x v="0"/>
    <x v="0"/>
    <s v="Aanshika Sahoo"/>
    <s v="Abinash Sahoo"/>
    <s v="emailabinash@gmaiil.com"/>
    <n v="9437922155"/>
    <s v="Shilpa Mishra"/>
    <s v="abhishilpa29@gmail.com"/>
    <n v="9437922155"/>
    <s v="2025-2026"/>
    <e v="#N/A"/>
    <e v="#N/A"/>
    <m/>
    <n v="0"/>
    <s v="Paid"/>
    <n v="0"/>
    <s v="Paid"/>
    <x v="0"/>
  </r>
  <r>
    <n v="4"/>
    <n v="14684"/>
    <x v="0"/>
    <x v="0"/>
    <s v="Aarav Panda"/>
    <s v="Ratikant Panda"/>
    <s v="ratikant.panda@gmail.com"/>
    <n v="8658292121"/>
    <s v="Sucharita Kumari Panda"/>
    <s v="sucharita.panda21@gmail.com"/>
    <n v="9819496261"/>
    <s v="2025-2026"/>
    <e v="#N/A"/>
    <e v="#N/A"/>
    <m/>
    <n v="0"/>
    <s v="Paid"/>
    <n v="55622"/>
    <s v="Unpaid"/>
    <x v="0"/>
  </r>
  <r>
    <n v="5"/>
    <n v="14347"/>
    <x v="0"/>
    <x v="0"/>
    <s v="Aarvi Swain"/>
    <s v="Srikant Swain"/>
    <s v="srikantcoo15@gmail.com"/>
    <n v="7003401184"/>
    <s v="Itishree Mohanty"/>
    <s v="itishree505@gmail.com"/>
    <n v="7978956178"/>
    <s v="2023-2024"/>
    <e v="#N/A"/>
    <e v="#N/A"/>
    <m/>
    <n v="0"/>
    <s v="Paid"/>
    <n v="0"/>
    <s v="Paid"/>
    <x v="0"/>
  </r>
  <r>
    <n v="6"/>
    <n v="14387"/>
    <x v="0"/>
    <x v="0"/>
    <s v="Aayansh Parida"/>
    <s v="Jitendra Parida"/>
    <s v="jituparida2015@gmai.com"/>
    <n v="7606947672"/>
    <s v="Sagarika Patra"/>
    <s v="jituparida2015@gmai.com"/>
    <n v="7606947672"/>
    <s v="2024-2025"/>
    <e v="#N/A"/>
    <e v="#N/A"/>
    <m/>
    <n v="0"/>
    <s v="Paid"/>
    <n v="0"/>
    <s v="Paid"/>
    <x v="0"/>
  </r>
  <r>
    <n v="7"/>
    <n v="14479"/>
    <x v="0"/>
    <x v="0"/>
    <s v="ADVAY SINGH"/>
    <s v="ABHISHEK KUMAR SINGH"/>
    <s v="abhishekksingh.24@gmail.com"/>
    <n v="7978998645"/>
    <s v="BISHNU PRIYA DASH"/>
    <s v="muskan.tinky123@gmail.com"/>
    <n v="9439123700"/>
    <s v="2022-2023"/>
    <e v="#N/A"/>
    <e v="#N/A"/>
    <m/>
    <n v="0"/>
    <s v="Paid"/>
    <n v="0"/>
    <s v="Paid"/>
    <x v="1"/>
  </r>
  <r>
    <n v="8"/>
    <n v="14404"/>
    <x v="0"/>
    <x v="0"/>
    <s v="ANVIT PATTNAIK"/>
    <s v="MANAB PATTNAIK"/>
    <s v="manab.pattnaik@gmail.com"/>
    <n v="8895616792"/>
    <s v="BISWA PRABHA PATTNAIK"/>
    <s v="pattnaikbiswapravha@gmail.com"/>
    <n v="8280330475"/>
    <s v="2022-2023"/>
    <e v="#N/A"/>
    <e v="#N/A"/>
    <m/>
    <n v="0"/>
    <s v="Paid"/>
    <n v="0"/>
    <s v="Paid"/>
    <x v="0"/>
  </r>
  <r>
    <n v="9"/>
    <n v="14441"/>
    <x v="0"/>
    <x v="0"/>
    <s v="Aveer Khattoi"/>
    <s v="Ruturaj Khattoi"/>
    <s v="rajkhattoi@gmail.com"/>
    <n v="9938675661"/>
    <s v="Sucheta Mohanty"/>
    <s v="suchetamk84@gmail.com"/>
    <n v="9938675558"/>
    <s v="2022-2023"/>
    <e v="#N/A"/>
    <e v="#N/A"/>
    <m/>
    <n v="0"/>
    <s v="Paid"/>
    <n v="0"/>
    <s v="Paid"/>
    <x v="1"/>
  </r>
  <r>
    <n v="10"/>
    <n v="14987"/>
    <x v="0"/>
    <x v="0"/>
    <s v="Ayushman Chemi"/>
    <s v="Sibendra Chemi"/>
    <s v="sibendrachemi87@gmail.com"/>
    <n v="9439000392"/>
    <s v="Bebina Chemi"/>
    <s v="bebinachemi1993@gmail.com"/>
    <n v="9776187188"/>
    <s v="2025-2026"/>
    <s v="RTE"/>
    <s v="No"/>
    <m/>
    <n v="0"/>
    <s v="Paid"/>
    <n v="10750"/>
    <s v="Unpaid"/>
    <x v="1"/>
  </r>
  <r>
    <n v="11"/>
    <n v="14373"/>
    <x v="0"/>
    <x v="0"/>
    <s v="Bhabyaanshi Mishra"/>
    <s v="Debashis Mishra"/>
    <s v="debashismishra1985@gmail.com"/>
    <n v="9937062263"/>
    <s v="Priyadarsini Sarangi"/>
    <s v="priyadarsinisarangi@gmail.com"/>
    <n v="7003123332"/>
    <s v="2024-2025"/>
    <e v="#N/A"/>
    <e v="#N/A"/>
    <m/>
    <n v="0"/>
    <s v="Paid"/>
    <n v="46600"/>
    <s v="Unpaid"/>
    <x v="0"/>
  </r>
  <r>
    <n v="12"/>
    <n v="14989"/>
    <x v="0"/>
    <x v="0"/>
    <s v="Divyanshi Samal"/>
    <s v="Biswajit Samal"/>
    <s v="pupani2007@gmail.com"/>
    <n v="8802353555"/>
    <s v="Komal Priya Samal"/>
    <s v="samalkpmalpriya1990@gmail.com"/>
    <n v="9818911793"/>
    <s v="2025-2026"/>
    <s v="RTE"/>
    <s v="No"/>
    <m/>
    <n v="0"/>
    <s v="Paid"/>
    <n v="10750"/>
    <s v="Unpaid"/>
    <x v="1"/>
  </r>
  <r>
    <n v="13"/>
    <n v="14338"/>
    <x v="0"/>
    <x v="0"/>
    <s v="Drishana Baral"/>
    <s v="Swayam Prakash Baral"/>
    <s v="swayam.baral@gmail.com"/>
    <n v="9853078899"/>
    <s v="Snehaprava Das"/>
    <s v="sneha.maman@gmail.com"/>
    <n v="9853319428"/>
    <s v="2024-2025"/>
    <e v="#N/A"/>
    <e v="#N/A"/>
    <m/>
    <n v="0"/>
    <s v="Paid"/>
    <n v="0"/>
    <s v="Paid"/>
    <x v="0"/>
  </r>
  <r>
    <n v="14"/>
    <n v="14740"/>
    <x v="0"/>
    <x v="0"/>
    <s v="Druhi Periwal"/>
    <s v="Pankaj Gordhan Periwal"/>
    <s v="pankajperiwal2024@gmail.com"/>
    <n v="9861385656"/>
    <s v="Nilam"/>
    <s v="nilamperiwal2224@gmail.com"/>
    <n v="9776169101"/>
    <s v="2025-2026"/>
    <e v="#N/A"/>
    <e v="#N/A"/>
    <m/>
    <n v="0"/>
    <s v="Paid"/>
    <n v="0"/>
    <s v="Paid"/>
    <x v="0"/>
  </r>
  <r>
    <n v="15"/>
    <n v="14463"/>
    <x v="0"/>
    <x v="0"/>
    <s v="Famya Jamal"/>
    <s v="Farhat Jamal"/>
    <s v="farhatjmal@gmail.com"/>
    <n v="9935034300"/>
    <s v="Darakshan Jamal"/>
    <s v="darakshanjmal@gmail.com"/>
    <n v="9936467999"/>
    <s v="2022-2023"/>
    <e v="#N/A"/>
    <e v="#N/A"/>
    <m/>
    <n v="0"/>
    <s v="Paid"/>
    <n v="0"/>
    <s v="Paid"/>
    <x v="0"/>
  </r>
  <r>
    <n v="16"/>
    <n v="14990"/>
    <x v="0"/>
    <x v="0"/>
    <s v="Kavyanshi Samal"/>
    <s v="Biswajit Samal"/>
    <s v="pupuni2007@gmail.com"/>
    <n v="8802353555"/>
    <s v="Komal Priya Samal"/>
    <s v="samalkomalpriya1990@gmail.com"/>
    <n v="9818911793"/>
    <s v="2025-2026"/>
    <s v="RTE"/>
    <s v="No"/>
    <m/>
    <n v="0"/>
    <s v="Paid"/>
    <n v="10750"/>
    <s v="Unpaid"/>
    <x v="1"/>
  </r>
  <r>
    <n v="17"/>
    <n v="14359"/>
    <x v="0"/>
    <x v="0"/>
    <s v="Prabhash Rout"/>
    <s v="Prakash Rout"/>
    <s v="prakashrout777@gmail.com"/>
    <n v="9556622339"/>
    <s v="Pravati Nayak"/>
    <s v="pravatinayak0777@gmail.com"/>
    <n v="8658842618"/>
    <s v="2021-2022"/>
    <e v="#N/A"/>
    <e v="#N/A"/>
    <m/>
    <n v="0"/>
    <s v="Paid"/>
    <n v="0"/>
    <s v="Paid"/>
    <x v="0"/>
  </r>
  <r>
    <n v="18"/>
    <n v="14562"/>
    <x v="0"/>
    <x v="0"/>
    <s v="Rudransh Kumar Sharma"/>
    <s v="Rakesh Kumar Sharma"/>
    <s v="rakesh.sharma.it0684@gmail.com"/>
    <n v="8984289875"/>
    <s v="Sweta Kumari"/>
    <s v="rakesh.sharma.it0684@gmail.com"/>
    <n v="7735121707"/>
    <s v="2025-2026"/>
    <e v="#N/A"/>
    <e v="#N/A"/>
    <m/>
    <n v="0"/>
    <s v="Paid"/>
    <n v="0"/>
    <s v="Paid"/>
    <x v="1"/>
  </r>
  <r>
    <n v="19"/>
    <n v="14438"/>
    <x v="0"/>
    <x v="0"/>
    <s v="SAI SHRIYA SAHU"/>
    <s v="CHANDRA SEKHAR SAHU"/>
    <s v="drsekharchandra@gmail.com"/>
    <n v="9868421888"/>
    <s v="MAITRI SAHU"/>
    <s v="maitrisahu@gmail.com"/>
    <n v="9811377014"/>
    <s v="2022-2023"/>
    <e v="#N/A"/>
    <e v="#N/A"/>
    <m/>
    <n v="0"/>
    <s v="Paid"/>
    <n v="0"/>
    <s v="Paid"/>
    <x v="0"/>
  </r>
  <r>
    <n v="20"/>
    <n v="14988"/>
    <x v="0"/>
    <x v="0"/>
    <s v="Sai Sreyanshi Bai"/>
    <s v="Susanta Kumar Bai"/>
    <s v="susantabai708@gmail.com"/>
    <n v="8747858428"/>
    <s v="Ranjita Mishra"/>
    <s v="starranjita708@gmail.com"/>
    <n v="7077606642"/>
    <s v="2025-2026"/>
    <s v="RTE"/>
    <s v="No"/>
    <m/>
    <n v="0"/>
    <s v="Paid"/>
    <n v="10750"/>
    <s v="Unpaid"/>
    <x v="1"/>
  </r>
  <r>
    <n v="21"/>
    <n v="14982"/>
    <x v="0"/>
    <x v="0"/>
    <s v="Shanvi Nayak"/>
    <s v="Subrata Kumar Nayak"/>
    <s v="subratnayaksap@gmail.com"/>
    <n v="9438303299"/>
    <s v="Pallishree Mahapatra"/>
    <s v="pallishreeatwork@gmail.com"/>
    <n v="7848806795"/>
    <s v="2025-2026"/>
    <s v="RTE"/>
    <s v="No"/>
    <m/>
    <n v="0"/>
    <s v="Paid"/>
    <n v="0"/>
    <s v="Paid"/>
    <x v="1"/>
  </r>
  <r>
    <n v="22"/>
    <n v="14983"/>
    <x v="0"/>
    <x v="0"/>
    <s v="Soumya Sidhikshya Rout"/>
    <s v="Sanjaya Kumar Rout"/>
    <s v="skroutassociates@gmail.com"/>
    <n v="9437363640"/>
    <s v="Subhalaxmi Rout"/>
    <s v="skroutassociates@gmail.com"/>
    <n v="9437148039"/>
    <s v="2025-2026"/>
    <e v="#N/A"/>
    <e v="#N/A"/>
    <m/>
    <n v="4550"/>
    <s v="Paid"/>
    <n v="48222"/>
    <s v="Unpaid"/>
    <x v="0"/>
  </r>
  <r>
    <n v="23"/>
    <n v="14419"/>
    <x v="0"/>
    <x v="0"/>
    <s v="Swagatika Sarangi"/>
    <s v="Narayan Chandra Sarangi"/>
    <s v="saranginarayan908@gmail.com"/>
    <n v="8511119113"/>
    <s v="Dolly Jbbal"/>
    <s v="swagatikasarangi34@gmail.com"/>
    <n v="9437028476"/>
    <s v="2023-2024"/>
    <e v="#N/A"/>
    <e v="#N/A"/>
    <m/>
    <n v="0"/>
    <s v="Paid"/>
    <n v="0"/>
    <s v="Paid"/>
    <x v="0"/>
  </r>
  <r>
    <n v="24"/>
    <n v="14493"/>
    <x v="0"/>
    <x v="0"/>
    <s v="Yelamolu Trilokya"/>
    <s v="Y. Srinivas Rao"/>
    <s v="vasuchowdary2003@gmail.com"/>
    <n v="7978001462"/>
    <s v="Y. Krishna Veni"/>
    <s v="vasuchowdary2003@gmail.com"/>
    <n v="9668151435"/>
    <s v="2023-2024"/>
    <e v="#N/A"/>
    <e v="#N/A"/>
    <m/>
    <n v="0"/>
    <s v="Paid"/>
    <n v="46600"/>
    <s v="Unpaid"/>
    <x v="0"/>
  </r>
  <r>
    <n v="25"/>
    <n v="14422"/>
    <x v="0"/>
    <x v="1"/>
    <s v="AARBIE APARNA "/>
    <s v="BISWARANJAN BEHERA"/>
    <s v="dr.biswaranjan16@gmail.com"/>
    <n v="9085486085"/>
    <s v="ARPITA MAJHI"/>
    <s v="arpitaexcel123@gmail.com"/>
    <n v="9777153995"/>
    <s v="2022-2023"/>
    <e v="#N/A"/>
    <e v="#N/A"/>
    <m/>
    <n v="0"/>
    <s v="Paid"/>
    <n v="0"/>
    <s v="Paid"/>
    <x v="0"/>
  </r>
  <r>
    <n v="26"/>
    <n v="14367"/>
    <x v="0"/>
    <x v="1"/>
    <s v="AARIN MISHRA"/>
    <s v="SABYASACHI MISHRA"/>
    <s v="misra.sabya@gmail.com"/>
    <n v="7829278898"/>
    <s v="AISHWARYA MISHRA"/>
    <s v="aishwarya.mishra27@gmail.com"/>
    <n v="8861997830"/>
    <s v="2022-2023"/>
    <e v="#N/A"/>
    <e v="#N/A"/>
    <m/>
    <n v="0"/>
    <s v="Paid"/>
    <n v="0"/>
    <s v="Paid"/>
    <x v="0"/>
  </r>
  <r>
    <n v="27"/>
    <n v="14972"/>
    <x v="0"/>
    <x v="1"/>
    <s v="AAYANSH KUMAR"/>
    <s v="Manoranjan Kasta"/>
    <s v="ommbmu781@gmail.com"/>
    <n v="9938698522"/>
    <s v="Amrita Swati Pragyan"/>
    <s v="ommbmu781@gmail.com"/>
    <n v="7787918522"/>
    <s v="2025-2026"/>
    <s v="RTE"/>
    <s v="No"/>
    <m/>
    <n v="0"/>
    <s v="Paid"/>
    <n v="0"/>
    <s v="Paid"/>
    <x v="1"/>
  </r>
  <r>
    <n v="28"/>
    <n v="14685"/>
    <x v="0"/>
    <x v="1"/>
    <s v="ABHA PARIDA"/>
    <s v="AJAY KUMAR PARIDA"/>
    <s v="ajay.parida2008@gmail.com"/>
    <n v="7205271858"/>
    <s v="BHAGYASHREE PARIDA"/>
    <s v="bhagyashreebarik28@gmail.com"/>
    <n v="7539018036"/>
    <s v="2025-2026"/>
    <e v="#N/A"/>
    <e v="#N/A"/>
    <m/>
    <n v="0"/>
    <s v="Paid"/>
    <n v="0"/>
    <s v="Paid"/>
    <x v="1"/>
  </r>
  <r>
    <n v="29"/>
    <n v="14675"/>
    <x v="0"/>
    <x v="1"/>
    <s v="ADHRIT SAHOO"/>
    <s v="SUBHRAJIT SAHOO"/>
    <s v="subhrajittupa@gmail.com"/>
    <n v="7008958937"/>
    <s v="POOJA PRASAD KESHARI"/>
    <s v="kesharipooja73@gmail.com"/>
    <n v="7099020917"/>
    <s v="2025-2026"/>
    <e v="#N/A"/>
    <e v="#N/A"/>
    <m/>
    <n v="0"/>
    <s v="Paid"/>
    <n v="0"/>
    <s v="Paid"/>
    <x v="0"/>
  </r>
  <r>
    <n v="30"/>
    <n v="14349"/>
    <x v="0"/>
    <x v="1"/>
    <s v="ADYANT PARIDA"/>
    <s v="SUSIL KUMAR PARIDA"/>
    <s v="parida.susil@gmail.com"/>
    <n v="9437883406"/>
    <s v="GAYATRI NAHAK"/>
    <s v="missgayatri07@gmail.com"/>
    <n v="9439585227"/>
    <s v="2022-2023"/>
    <e v="#N/A"/>
    <e v="#N/A"/>
    <m/>
    <n v="0"/>
    <s v="Paid"/>
    <n v="0"/>
    <s v="Paid"/>
    <x v="0"/>
  </r>
  <r>
    <n v="31"/>
    <n v="14405"/>
    <x v="0"/>
    <x v="1"/>
    <s v="Arman Mohanty"/>
    <s v="Ajay Mohanty"/>
    <s v="ajaymohanty7267@gmail.com"/>
    <n v="9861616129"/>
    <s v="Rasmita Champati"/>
    <s v="rasmitachampatiray@gmail.com"/>
    <n v="9337231730"/>
    <s v="2023-2024"/>
    <e v="#N/A"/>
    <e v="#N/A"/>
    <m/>
    <n v="0"/>
    <s v="Paid"/>
    <n v="0"/>
    <s v="Paid"/>
    <x v="0"/>
  </r>
  <r>
    <n v="32"/>
    <n v="14428"/>
    <x v="0"/>
    <x v="1"/>
    <s v="Atharva Modi"/>
    <s v="Sourabh Modi"/>
    <s v="sourav_modi@rediffmail.com"/>
    <n v="9337923913"/>
    <s v="Taniya Modi"/>
    <s v="taniyamodi22@gmail.com"/>
    <n v="9861499900"/>
    <s v="2021-2022"/>
    <e v="#N/A"/>
    <e v="#N/A"/>
    <m/>
    <n v="0"/>
    <s v="Paid"/>
    <n v="0"/>
    <s v="Paid"/>
    <x v="0"/>
  </r>
  <r>
    <n v="33"/>
    <n v="15022"/>
    <x v="0"/>
    <x v="1"/>
    <s v="Devanshi Sutar"/>
    <s v="Ranjan Sutar"/>
    <s v="ranjansutar1987@gmail.com"/>
    <n v="8249883376"/>
    <s v="Anita Sutar"/>
    <s v="ranjansutar1987@gmail.com"/>
    <n v="9937289937"/>
    <s v="2025-2026"/>
    <s v="RTE"/>
    <s v="No"/>
    <m/>
    <n v="0"/>
    <s v="Paid"/>
    <n v="10750"/>
    <s v="Unpaid"/>
    <x v="1"/>
  </r>
  <r>
    <n v="34"/>
    <n v="14444"/>
    <x v="0"/>
    <x v="1"/>
    <s v="Kaarthik Visal"/>
    <s v="Visal Sasi"/>
    <s v="visalsasi.bbsr@gmail.com"/>
    <n v="9437919060"/>
    <s v="Anjana"/>
    <s v="anjanavunni20@gmail.com"/>
    <n v="9400650300"/>
    <s v="2022-2023"/>
    <e v="#N/A"/>
    <e v="#N/A"/>
    <m/>
    <n v="0"/>
    <s v="Paid"/>
    <n v="0"/>
    <s v="Paid"/>
    <x v="0"/>
  </r>
  <r>
    <n v="35"/>
    <n v="14340"/>
    <x v="0"/>
    <x v="1"/>
    <s v="Krishika Parida"/>
    <s v="Ranjit Parida"/>
    <s v="pranjit107@gmail.com"/>
    <n v="9438435780"/>
    <s v="Sasmita Pradhan"/>
    <s v="jujusasmita@gmail.com"/>
    <n v="7978082328"/>
    <s v="2024-2025"/>
    <e v="#N/A"/>
    <e v="#N/A"/>
    <m/>
    <n v="0"/>
    <s v="Paid"/>
    <n v="0"/>
    <s v="Paid"/>
    <x v="0"/>
  </r>
  <r>
    <n v="36"/>
    <n v="14321"/>
    <x v="0"/>
    <x v="1"/>
    <s v="Lehak Dasmohapatra"/>
    <s v="Shyama Prasad Dasmohapatra"/>
    <s v="shyamadaitapati@gmail.com"/>
    <n v="8895000707"/>
    <s v="Rajashree Mohanty Dasmohapatra"/>
    <s v="rajashreemohantydasmohapatra@gmail.com"/>
    <n v="9439328222"/>
    <s v="2025-2026"/>
    <e v="#N/A"/>
    <e v="#N/A"/>
    <m/>
    <n v="0"/>
    <s v="Paid"/>
    <n v="0"/>
    <s v="Paid"/>
    <x v="0"/>
  </r>
  <r>
    <n v="37"/>
    <n v="14469"/>
    <x v="0"/>
    <x v="1"/>
    <s v="Ritanshi Adi Nayak"/>
    <s v="Prasant Nayak"/>
    <s v="prasantnyk@gmail.com"/>
    <n v="9494697071"/>
    <s v="Aditi Nayak"/>
    <s v="aditinyk101@gmail.com"/>
    <n v="9938402027"/>
    <s v="2022-2023"/>
    <e v="#N/A"/>
    <e v="#N/A"/>
    <m/>
    <n v="0"/>
    <s v="Paid"/>
    <n v="0"/>
    <s v="Paid"/>
    <x v="0"/>
  </r>
  <r>
    <n v="38"/>
    <n v="14453"/>
    <x v="0"/>
    <x v="1"/>
    <s v="Rkriti Jena"/>
    <s v="Kirti Ranjan Jena"/>
    <s v="venusservices2019@gmail.com"/>
    <n v="9553188199"/>
    <s v="P Pratap Kadambini Ronaleen"/>
    <s v="ronaleen.priyadarsini@gmail.com"/>
    <n v="7735797013"/>
    <s v="2024-2025"/>
    <e v="#N/A"/>
    <e v="#N/A"/>
    <m/>
    <n v="0"/>
    <s v="Paid"/>
    <n v="0"/>
    <s v="Paid"/>
    <x v="0"/>
  </r>
  <r>
    <n v="39"/>
    <n v="14470"/>
    <x v="0"/>
    <x v="1"/>
    <s v="Sai Shakti Sarangi"/>
    <s v="Narayan Chandra Sarangi"/>
    <s v="saranginarayan908@gmail.com"/>
    <n v="8511119113"/>
    <s v="Dolly Jbbal"/>
    <s v="saishaktisarangi@gmail.com"/>
    <n v="9437028476"/>
    <s v="2023-2024"/>
    <e v="#N/A"/>
    <e v="#N/A"/>
    <m/>
    <n v="0"/>
    <s v="Paid"/>
    <n v="0"/>
    <s v="Paid"/>
    <x v="0"/>
  </r>
  <r>
    <n v="40"/>
    <n v="14399"/>
    <x v="0"/>
    <x v="1"/>
    <s v="Shanaya Saini"/>
    <s v="Jatin Saini"/>
    <s v="Jsaini25@gmail.com"/>
    <n v="8800772565"/>
    <s v="Deepika Saini"/>
    <s v="Jsaini25@gmail.com"/>
    <n v="9999711742"/>
    <s v="2023-2024"/>
    <e v="#N/A"/>
    <e v="#N/A"/>
    <m/>
    <n v="0"/>
    <s v="Paid"/>
    <n v="0"/>
    <s v="Paid"/>
    <x v="1"/>
  </r>
  <r>
    <n v="41"/>
    <n v="14769"/>
    <x v="0"/>
    <x v="1"/>
    <s v="Shivang Satapathy"/>
    <s v="Pritiraj Satapathy"/>
    <s v="pritirajsatapathy@gmail.com"/>
    <n v="7077788056"/>
    <s v="Somaleena Patnaik"/>
    <s v="somaleenapatnaik@gmail.com"/>
    <n v="7894412539"/>
    <s v="2025-2026"/>
    <e v="#N/A"/>
    <e v="#N/A"/>
    <m/>
    <n v="0"/>
    <s v="Paid"/>
    <n v="60250"/>
    <s v="Unpaid"/>
    <x v="0"/>
  </r>
  <r>
    <n v="42"/>
    <n v="14400"/>
    <x v="0"/>
    <x v="1"/>
    <s v="Shivansh Harichandan"/>
    <s v="Santosh kumar Harichandan"/>
    <s v="banitanayak4787@gmail.com"/>
    <n v="7008628432"/>
    <s v="Banita Harichandan"/>
    <s v="banitanayak4787@gmail.com"/>
    <n v="7008514751"/>
    <s v="2021-2022"/>
    <e v="#N/A"/>
    <e v="#N/A"/>
    <m/>
    <n v="0"/>
    <s v="Paid"/>
    <n v="0"/>
    <s v="Paid"/>
    <x v="0"/>
  </r>
  <r>
    <n v="43"/>
    <n v="14415"/>
    <x v="0"/>
    <x v="1"/>
    <s v="Shreenika Das"/>
    <s v="Satyajit Das"/>
    <s v="satyajit.nantu@gmail.com"/>
    <n v="9937099113"/>
    <s v="Bindushree Swain"/>
    <s v="bindu.1041@gmail.com"/>
    <n v="9937566958"/>
    <s v="2022-2023"/>
    <e v="#N/A"/>
    <e v="#N/A"/>
    <m/>
    <n v="0"/>
    <s v="Paid"/>
    <n v="0"/>
    <s v="Paid"/>
    <x v="0"/>
  </r>
  <r>
    <n v="44"/>
    <n v="14363"/>
    <x v="0"/>
    <x v="1"/>
    <s v="Shristi Deep"/>
    <s v="Shashi Deep"/>
    <s v="shashideep22@gmail.com"/>
    <n v="8100413770"/>
    <s v="Jyoti Kumari"/>
    <s v="jyotibbs111190@gmail.com"/>
    <n v="7002553109"/>
    <s v="2023-2024"/>
    <e v="#N/A"/>
    <e v="#N/A"/>
    <m/>
    <n v="0"/>
    <s v="Paid"/>
    <n v="0"/>
    <s v="Paid"/>
    <x v="0"/>
  </r>
  <r>
    <n v="45"/>
    <n v="14491"/>
    <x v="0"/>
    <x v="1"/>
    <s v="Varya Prashant Gupta"/>
    <s v="Prashant Gupta"/>
    <s v="prashant20g@gmail.com"/>
    <n v="9634077589"/>
    <s v="Ruchi Prashant Gupta"/>
    <s v="ruchiprashantgupta@gmail.com"/>
    <n v="9634823512"/>
    <s v="2024-2025"/>
    <e v="#N/A"/>
    <e v="#N/A"/>
    <m/>
    <n v="0"/>
    <s v="Paid"/>
    <n v="0"/>
    <s v="Paid"/>
    <x v="0"/>
  </r>
  <r>
    <n v="46"/>
    <n v="14492"/>
    <x v="0"/>
    <x v="1"/>
    <s v="VRITIKA TRIPATHY"/>
    <s v="ABHIJEET TRIPATHY"/>
    <s v="tripathy.abhijeet@gmail.com"/>
    <n v="9937979888"/>
    <s v="SWETLEENA BAHINIPATI"/>
    <s v="swetleenabahinipati@gmail.com"/>
    <n v="8338033039"/>
    <s v="2024-2025"/>
    <e v="#N/A"/>
    <e v="#N/A"/>
    <m/>
    <n v="0"/>
    <s v="Paid"/>
    <n v="0"/>
    <s v="Paid"/>
    <x v="0"/>
  </r>
  <r>
    <n v="47"/>
    <n v="14476"/>
    <x v="0"/>
    <x v="2"/>
    <s v="Aadvik Swain"/>
    <s v="Gyanendra Narayana Swain"/>
    <s v="gyana.igit23@gmail.com"/>
    <n v="8882022067"/>
    <s v="Subhashree Swain"/>
    <s v="subha7838@gmail.com"/>
    <n v="9437563797"/>
    <s v="2024-2025"/>
    <e v="#N/A"/>
    <e v="#N/A"/>
    <m/>
    <n v="0"/>
    <s v="Paid"/>
    <n v="0"/>
    <s v="Paid"/>
    <x v="0"/>
  </r>
  <r>
    <n v="48"/>
    <n v="14329"/>
    <x v="0"/>
    <x v="2"/>
    <s v="Aayansh Nag"/>
    <s v="Kailash Nag"/>
    <s v="kailashnag69@gmail.com"/>
    <n v="8895534501"/>
    <s v="Kavita Nag"/>
    <s v="kailashnag69@gmail.com"/>
    <n v="8249737047"/>
    <s v="2022-2023"/>
    <e v="#N/A"/>
    <e v="#N/A"/>
    <m/>
    <n v="0"/>
    <s v="Paid"/>
    <n v="0"/>
    <s v="Paid"/>
    <x v="0"/>
  </r>
  <r>
    <n v="49"/>
    <n v="14766"/>
    <x v="0"/>
    <x v="2"/>
    <s v="Aishani Sarkar"/>
    <s v="Arabinda Sarkar"/>
    <s v="mikearabinda@gmail.com"/>
    <n v="9818594445"/>
    <s v="Swarnali Sarkar"/>
    <s v="swarnaliwork0001@gmail.com"/>
    <n v="7042485682"/>
    <s v="2025-2026"/>
    <e v="#N/A"/>
    <e v="#N/A"/>
    <m/>
    <n v="0"/>
    <s v="Paid"/>
    <n v="0"/>
    <s v="Paid"/>
    <x v="1"/>
  </r>
  <r>
    <n v="50"/>
    <n v="14350"/>
    <x v="0"/>
    <x v="2"/>
    <s v="Anika Patel"/>
    <s v="Amar Patel"/>
    <s v="amarpatel.dec86@gmail.com"/>
    <n v="9437922570"/>
    <s v="Aditi Amrita"/>
    <s v="roshnib4u@gmail.com"/>
    <n v="9439429303"/>
    <s v="2024-2025"/>
    <e v="#N/A"/>
    <e v="#N/A"/>
    <m/>
    <n v="0"/>
    <s v="Paid"/>
    <n v="0"/>
    <s v="Paid"/>
    <x v="0"/>
  </r>
  <r>
    <n v="51"/>
    <n v="14440"/>
    <x v="0"/>
    <x v="2"/>
    <s v="ANNVIKKA NAYAK"/>
    <s v="ATANU RANJAN NAYAK"/>
    <s v="atanu55511@gmail.com"/>
    <n v="9438000555"/>
    <s v="SUNAINA NAYAK"/>
    <s v="sunainaanayak@gmail.com"/>
    <n v="7008436332"/>
    <s v="2022-2023"/>
    <e v="#N/A"/>
    <e v="#N/A"/>
    <m/>
    <n v="0"/>
    <s v="Paid"/>
    <n v="0"/>
    <s v="Paid"/>
    <x v="0"/>
  </r>
  <r>
    <n v="52"/>
    <n v="14351"/>
    <x v="0"/>
    <x v="2"/>
    <s v="ANVITH JENA"/>
    <s v="NALINI KANTA JENA"/>
    <s v="nalinkantajena@gmail.com"/>
    <n v="7504466538"/>
    <s v="ANJALI PATRA"/>
    <s v="patra.anju1996@gmail.com"/>
    <n v="8895574723"/>
    <s v="2022-2023"/>
    <e v="#N/A"/>
    <e v="#N/A"/>
    <m/>
    <n v="0"/>
    <s v="Paid"/>
    <n v="0"/>
    <s v="Paid"/>
    <x v="0"/>
  </r>
  <r>
    <n v="53"/>
    <n v="14406"/>
    <x v="0"/>
    <x v="2"/>
    <s v="ARSAV PANDA"/>
    <s v="JYOTI PRAKASH PANDA"/>
    <s v="jpanda12@gmail.com"/>
    <n v="9686228298"/>
    <s v="SHARMISTHA PANDA"/>
    <s v="psharmistha15@gmail.com"/>
    <n v="9845047803"/>
    <s v="2023-2024"/>
    <e v="#N/A"/>
    <e v="#N/A"/>
    <m/>
    <n v="0"/>
    <s v="Paid"/>
    <n v="0"/>
    <s v="Paid"/>
    <x v="0"/>
  </r>
  <r>
    <n v="54"/>
    <n v="14268"/>
    <x v="0"/>
    <x v="2"/>
    <s v="Atharv Verma"/>
    <s v="Mayank Verma"/>
    <s v="deepakumaritekari@gmail.com"/>
    <n v="9111010769"/>
    <s v="Deepa Kumari"/>
    <s v="deepakumaritekari@gmail.com"/>
    <n v="7992232083"/>
    <s v="2025-2026"/>
    <e v="#N/A"/>
    <e v="#N/A"/>
    <m/>
    <n v="0"/>
    <s v="Paid"/>
    <n v="0"/>
    <s v="Paid"/>
    <x v="0"/>
  </r>
  <r>
    <n v="55"/>
    <n v="14460"/>
    <x v="0"/>
    <x v="2"/>
    <s v="Bibhan Dalbehera"/>
    <s v="Anil Kumar Dalabehera"/>
    <s v="anil.dalbehera@gmail.com"/>
    <n v="9937806152"/>
    <s v="Deepti Rani Samal"/>
    <s v="deeptiranisamal@gmail.com"/>
    <n v="9583424158"/>
    <s v="2023-2024"/>
    <e v="#N/A"/>
    <e v="#N/A"/>
    <m/>
    <n v="0"/>
    <s v="Paid"/>
    <n v="0"/>
    <s v="Paid"/>
    <x v="0"/>
  </r>
  <r>
    <n v="56"/>
    <n v="15087"/>
    <x v="0"/>
    <x v="2"/>
    <s v="Joanna Lalhlimpuii Das"/>
    <s v="Janmajit Das"/>
    <s v="janmajit@gmail.com"/>
    <n v="8811092869"/>
    <s v="Lalramnghaki"/>
    <s v="nonoi.rokhum@gmail.com"/>
    <n v="8119936552"/>
    <s v="2025-2026"/>
    <e v="#N/A"/>
    <e v="#N/A"/>
    <m/>
    <n v="0"/>
    <s v="Paid"/>
    <n v="0"/>
    <s v="Paid"/>
    <x v="1"/>
  </r>
  <r>
    <n v="57"/>
    <n v="14651"/>
    <x v="0"/>
    <x v="2"/>
    <s v="Maanvi Barik"/>
    <s v="Manoranjan Barik"/>
    <s v="manoranjan0503@gmail.com"/>
    <n v="9776193537"/>
    <s v="Sudipta Barik"/>
    <s v="sudiptabarik1805@gmail.com"/>
    <n v="9937293537"/>
    <s v="2025-2026"/>
    <e v="#N/A"/>
    <e v="#N/A"/>
    <m/>
    <n v="0"/>
    <s v="Paid"/>
    <n v="0"/>
    <s v="Paid"/>
    <x v="1"/>
  </r>
  <r>
    <n v="58"/>
    <n v="14341"/>
    <x v="0"/>
    <x v="2"/>
    <s v="Miasha Badajena"/>
    <s v="Manoranjan Badajena"/>
    <s v="m.badajena@gmail.com"/>
    <n v="8123481222"/>
    <s v="Nibedita Rout"/>
    <s v="nibeditarout08@gmail.com"/>
    <n v="7411536937"/>
    <s v="2024-2025"/>
    <e v="#N/A"/>
    <e v="#N/A"/>
    <m/>
    <n v="0"/>
    <s v="Paid"/>
    <n v="0"/>
    <s v="Paid"/>
    <x v="0"/>
  </r>
  <r>
    <n v="59"/>
    <n v="14448"/>
    <x v="0"/>
    <x v="2"/>
    <s v="Naithik Panigrahy"/>
    <s v="Santosh Panigrahy"/>
    <s v="panigrahysantosh@yahoo.com"/>
    <n v="9791923599"/>
    <s v="Namrata Panigrahy"/>
    <s v="namrata.padhee@gmail.com"/>
    <n v="9791923569"/>
    <s v="2022-2023"/>
    <e v="#N/A"/>
    <e v="#N/A"/>
    <m/>
    <n v="0"/>
    <s v="Paid"/>
    <n v="0"/>
    <s v="Paid"/>
    <x v="0"/>
  </r>
  <r>
    <n v="60"/>
    <n v="14485"/>
    <x v="0"/>
    <x v="2"/>
    <s v="PURBASHA PRIYADARSHINI SAHOO"/>
    <s v="BIJAYA KUMAR SAHOO"/>
    <s v="saibijaya70@gmail.com"/>
    <n v="9438328544"/>
    <s v="ANITA PRADHAN"/>
    <s v="saibijaya70@gmail.com"/>
    <n v="7978601757"/>
    <s v="2022-2023"/>
    <e v="#N/A"/>
    <e v="#N/A"/>
    <m/>
    <n v="0"/>
    <s v="Paid"/>
    <n v="0"/>
    <s v="Paid"/>
    <x v="0"/>
  </r>
  <r>
    <n v="61"/>
    <n v="14437"/>
    <x v="0"/>
    <x v="2"/>
    <s v="Sai Ashrita Pradhan"/>
    <s v="Prabir Kumar Pradhan"/>
    <s v="suchismita28012016@gmail.com"/>
    <n v="8249316137"/>
    <s v="Suchismita Swain"/>
    <s v="suchismita28012016@gmail.com"/>
    <n v="8249316137"/>
    <s v="2024-2025"/>
    <e v="#N/A"/>
    <e v="#N/A"/>
    <m/>
    <n v="0"/>
    <s v="Paid"/>
    <n v="0"/>
    <s v="Paid"/>
    <x v="0"/>
  </r>
  <r>
    <n v="62"/>
    <n v="15023"/>
    <x v="0"/>
    <x v="2"/>
    <s v="Santosh Kumar Mahunta"/>
    <s v="Prasanta Kumar Mahunta"/>
    <s v="prasantakumarmahunta25@gmail.com"/>
    <n v="9789361105"/>
    <s v="Purnima Das"/>
    <s v="prasantakumarmahunta25@gmail.com"/>
    <n v="8280772710"/>
    <s v="2025-2026"/>
    <s v="RTE"/>
    <s v="No"/>
    <m/>
    <n v="0"/>
    <s v="Paid"/>
    <n v="0"/>
    <s v="Paid"/>
    <x v="0"/>
  </r>
  <r>
    <n v="63"/>
    <n v="14398"/>
    <x v="0"/>
    <x v="2"/>
    <s v="SHANAYA AGARWAL"/>
    <s v="RAHUL AGARWAL"/>
    <s v="rahulagarwal809@gmail.com"/>
    <n v="9437044589"/>
    <s v="ADITI AGARWAL"/>
    <s v="aditiagarwal809@gmail.com"/>
    <n v="7008303614"/>
    <s v="2022-2023"/>
    <e v="#N/A"/>
    <e v="#N/A"/>
    <m/>
    <n v="0"/>
    <s v="Paid"/>
    <n v="0"/>
    <s v="Paid"/>
    <x v="0"/>
  </r>
  <r>
    <n v="64"/>
    <n v="14998"/>
    <x v="0"/>
    <x v="2"/>
    <s v="Sharon Swain"/>
    <s v="Shushanta Kumar Swain"/>
    <s v="shushantaswain@gmail.com"/>
    <n v="254715062018"/>
    <s v="Rinarani Swain"/>
    <s v="swainshushanta@gmail.com"/>
    <n v="7847816842"/>
    <s v="2025-2026"/>
    <e v="#N/A"/>
    <e v="#N/A"/>
    <m/>
    <n v="0"/>
    <s v="Paid"/>
    <n v="58322"/>
    <s v="Unpaid"/>
    <x v="0"/>
  </r>
  <r>
    <n v="65"/>
    <n v="14973"/>
    <x v="0"/>
    <x v="2"/>
    <s v="SHIVANSH KUMAR DAS"/>
    <s v="Santanu Kumar Das"/>
    <s v="das.santanukumar@gmail.com"/>
    <n v="9891258946"/>
    <s v="Sasmita Das"/>
    <s v="das.leenu82@gmail.com"/>
    <n v="9625857166"/>
    <s v="2025-2026"/>
    <s v="RTE"/>
    <s v="No"/>
    <m/>
    <n v="0"/>
    <s v="Paid"/>
    <n v="0"/>
    <s v="Paid"/>
    <x v="0"/>
  </r>
  <r>
    <n v="66"/>
    <n v="14540"/>
    <x v="0"/>
    <x v="2"/>
    <s v="Shreyas Lenka"/>
    <s v="Jayanta Lenka"/>
    <s v="jayant.mkcg@gmail.com"/>
    <n v="9582937110"/>
    <s v="Preeti Laxmi Nayak"/>
    <s v="preetilaxmi@gmail.com"/>
    <n v="9930062147"/>
    <s v="2025-2026"/>
    <e v="#N/A"/>
    <e v="#N/A"/>
    <m/>
    <n v="0"/>
    <s v="Paid"/>
    <n v="0"/>
    <s v="Paid"/>
    <x v="0"/>
  </r>
  <r>
    <n v="67"/>
    <n v="14417"/>
    <x v="0"/>
    <x v="2"/>
    <s v="Srividya Mangaraj"/>
    <s v="Ramakanta Mangaraj"/>
    <s v="rkmangaraj2006@gmail.com"/>
    <n v="7978430143"/>
    <s v="Smaranika Barad"/>
    <s v="rkmangaraj2006@gmail.com"/>
    <n v="9337183534"/>
    <s v="2024-2025"/>
    <e v="#N/A"/>
    <e v="#N/A"/>
    <m/>
    <n v="0"/>
    <s v="Paid"/>
    <n v="46600"/>
    <s v="Unpaid"/>
    <x v="0"/>
  </r>
  <r>
    <n v="68"/>
    <n v="14439"/>
    <x v="0"/>
    <x v="2"/>
    <s v="Sriyansh Sutar"/>
    <s v="Smruti Ranjan Sutar"/>
    <s v="sutar.smrutiranjan@gmail.com"/>
    <n v="9937049010"/>
    <s v="Rina Rasmita Horo"/>
    <s v="rina.rasmi@gmail.com"/>
    <n v="9937002200"/>
    <s v="2022-2023"/>
    <e v="#N/A"/>
    <e v="#N/A"/>
    <m/>
    <n v="0"/>
    <s v="Paid"/>
    <n v="0"/>
    <s v="Paid"/>
    <x v="0"/>
  </r>
  <r>
    <n v="69"/>
    <n v="14366"/>
    <x v="0"/>
    <x v="3"/>
    <s v="AAHIR CHOPRA"/>
    <s v="SAHIL CHOPRA"/>
    <s v="chopra.sahil2018@gmail.com"/>
    <n v="7529087000"/>
    <s v="REENA CHOPRA"/>
    <s v="reena2382@gmail.com"/>
    <n v="8146017000"/>
    <s v="2022-2023"/>
    <e v="#N/A"/>
    <e v="#N/A"/>
    <m/>
    <n v="0"/>
    <s v="Paid"/>
    <n v="0"/>
    <s v="Paid"/>
    <x v="1"/>
  </r>
  <r>
    <n v="70"/>
    <n v="14423"/>
    <x v="0"/>
    <x v="3"/>
    <s v="AARYANA AARBI ABHIRUPA SAMAL"/>
    <s v="ARUP KUMAR SAMAL"/>
    <s v="arupsamal05@gmail.com"/>
    <n v="8500577874"/>
    <s v="BARSHA ROUT"/>
    <s v="rout.barsha143@gmail.com"/>
    <n v="9665411228"/>
    <s v="2022-2023"/>
    <e v="#N/A"/>
    <e v="#N/A"/>
    <m/>
    <n v="0"/>
    <s v="Paid"/>
    <n v="46600"/>
    <s v="Unpaid"/>
    <x v="0"/>
  </r>
  <r>
    <n v="71"/>
    <n v="14330"/>
    <x v="0"/>
    <x v="3"/>
    <s v="Adarsh Ghosh"/>
    <s v="Soumyaraj Ghosh"/>
    <s v="soumyarajghosh@gmail.com"/>
    <n v="8972008853"/>
    <s v="Rachita Behera"/>
    <s v="rimarachita@gmail.com"/>
    <n v="8455901930"/>
    <s v="2023-2024"/>
    <e v="#N/A"/>
    <e v="#N/A"/>
    <m/>
    <n v="0"/>
    <s v="Paid"/>
    <n v="0"/>
    <s v="Paid"/>
    <x v="0"/>
  </r>
  <r>
    <n v="72"/>
    <n v="14458"/>
    <x v="0"/>
    <x v="3"/>
    <s v="Akshada Sahoo"/>
    <s v="Manoj Kumar Sahoo"/>
    <s v="manoj8135@gmail.com"/>
    <n v="8800774818"/>
    <s v="Kadambini Rout"/>
    <s v="kadsgenetix@gmail.com"/>
    <n v="8860106156"/>
    <s v="2024-2025"/>
    <e v="#N/A"/>
    <e v="#N/A"/>
    <m/>
    <n v="0"/>
    <s v="Paid"/>
    <n v="0"/>
    <s v="Paid"/>
    <x v="0"/>
  </r>
  <r>
    <n v="73"/>
    <n v="14606"/>
    <x v="0"/>
    <x v="3"/>
    <s v="Akshika Tiwari"/>
    <s v="Rohan Tiwari"/>
    <s v="rohan.tiwari@icai.org"/>
    <n v="9920869962"/>
    <s v="Vandna Tiwari"/>
    <s v="vandna.tiwari1605@gmail.com"/>
    <n v="7999008422"/>
    <s v="2025-2026"/>
    <e v="#N/A"/>
    <e v="#N/A"/>
    <m/>
    <n v="0"/>
    <s v="Paid"/>
    <n v="0"/>
    <s v="Paid"/>
    <x v="1"/>
  </r>
  <r>
    <n v="74"/>
    <n v="14369"/>
    <x v="0"/>
    <x v="3"/>
    <s v="Alishka Ray"/>
    <s v="Aparajit Ray"/>
    <s v="shovna5@gmail.com"/>
    <n v="9776899750"/>
    <s v="Shovna Singh"/>
    <s v="shovna5@gmail.com"/>
    <n v="7978648059"/>
    <s v="2022-2023"/>
    <e v="#N/A"/>
    <e v="#N/A"/>
    <m/>
    <n v="2850"/>
    <s v="Paid"/>
    <n v="2850"/>
    <s v="Paid"/>
    <x v="0"/>
  </r>
  <r>
    <n v="75"/>
    <n v="14371"/>
    <x v="0"/>
    <x v="3"/>
    <s v="Atharv Mishra"/>
    <s v="Vaibhav Misra"/>
    <s v="colormyworld.0904@gmail.com"/>
    <n v="9990069599"/>
    <s v="Megha Kumari"/>
    <s v="Kmegha57@gmail.com"/>
    <n v="9740545185"/>
    <s v="2023-2024"/>
    <e v="#N/A"/>
    <e v="#N/A"/>
    <m/>
    <n v="0"/>
    <s v="Paid"/>
    <n v="0"/>
    <s v="Paid"/>
    <x v="0"/>
  </r>
  <r>
    <n v="76"/>
    <n v="14765"/>
    <x v="0"/>
    <x v="3"/>
    <s v="Ayansh Abhisek"/>
    <s v="Sriram Abhisek"/>
    <s v="sriramabhisek86@gmail.com"/>
    <n v="7795351015"/>
    <s v="Adisha Mohanty"/>
    <s v="adishamohanty@gmail.com"/>
    <n v="8123746636"/>
    <s v="2025-2026"/>
    <e v="#N/A"/>
    <e v="#N/A"/>
    <m/>
    <n v="0"/>
    <s v="Paid"/>
    <n v="0"/>
    <s v="Paid"/>
    <x v="0"/>
  </r>
  <r>
    <n v="77"/>
    <n v="14843"/>
    <x v="0"/>
    <x v="3"/>
    <s v="Devayani Oram"/>
    <s v="Gurucharan Oram"/>
    <s v="gurucharan93@gmail.com"/>
    <n v="7978825216"/>
    <s v="Eva Beck"/>
    <s v="evabeck93@gmail.com"/>
    <n v="7008183095"/>
    <s v="2025-2026"/>
    <s v="HP"/>
    <s v="Yes"/>
    <m/>
    <n v="0"/>
    <s v="Paid"/>
    <n v="0"/>
    <s v="Paid"/>
    <x v="0"/>
  </r>
  <r>
    <n v="78"/>
    <n v="14442"/>
    <x v="0"/>
    <x v="3"/>
    <s v="Falaq Akhter"/>
    <s v="SK Fayeem Akhter"/>
    <s v="fayeem21@gmail.com"/>
    <n v="9437197084"/>
    <s v="Benazeer Sultana"/>
    <s v="benazeersultana@gmail.com"/>
    <n v="9439751934"/>
    <s v="2022-2023"/>
    <e v="#N/A"/>
    <e v="#N/A"/>
    <m/>
    <n v="0"/>
    <s v="Paid"/>
    <n v="0"/>
    <s v="Paid"/>
    <x v="0"/>
  </r>
  <r>
    <n v="79"/>
    <n v="14390"/>
    <x v="0"/>
    <x v="3"/>
    <s v="IVAAN DEO MOHAPATRA"/>
    <s v="ASHISH KUMAR MOHAPATRA"/>
    <s v="drashishmohapatra@gmail.com"/>
    <n v="8249347782"/>
    <s v="BHAGYALAXMI DEO"/>
    <s v="bhagyalaxmideo@gmail.com"/>
    <n v="9861862944"/>
    <s v="2024-2025"/>
    <e v="#N/A"/>
    <e v="#N/A"/>
    <m/>
    <n v="0"/>
    <s v="Paid"/>
    <n v="0"/>
    <s v="Paid"/>
    <x v="0"/>
  </r>
  <r>
    <n v="80"/>
    <n v="14970"/>
    <x v="0"/>
    <x v="3"/>
    <s v="Jayaraj Patra"/>
    <s v="Nirmal Kumar Patra"/>
    <s v="patratapan3230@gmail.com"/>
    <n v="9438275044"/>
    <s v="Bijayeeni Samartha"/>
    <s v="patratapan3230@gmail.com"/>
    <n v="8249985886"/>
    <s v="2025-2026"/>
    <s v="RTE"/>
    <s v="No"/>
    <m/>
    <n v="0"/>
    <s v="Paid"/>
    <n v="0"/>
    <s v="Paid"/>
    <x v="1"/>
  </r>
  <r>
    <n v="81"/>
    <n v="14702"/>
    <x v="0"/>
    <x v="3"/>
    <s v="MANLEEN KAUR GREWAL"/>
    <s v="MAJOR MANPREET SINGH GREWAL"/>
    <s v="manpreet.garewal90@gmail.com"/>
    <n v="8754416267"/>
    <s v="HARLEEN KAUR GREWAL"/>
    <s v="harleen23891@gmail.com"/>
    <n v="7838317299"/>
    <s v="2025-2026"/>
    <e v="#N/A"/>
    <e v="#N/A"/>
    <m/>
    <n v="0"/>
    <s v="Paid"/>
    <n v="0"/>
    <s v="Paid"/>
    <x v="1"/>
  </r>
  <r>
    <n v="82"/>
    <n v="14449"/>
    <x v="0"/>
    <x v="3"/>
    <s v="PURVANSH MISHRA"/>
    <s v="PRADIPTA KUMAR MISHRA"/>
    <s v="p&amp;s2002@gmail.com"/>
    <n v="9861156431"/>
    <s v="SUCHISMITA PANDA"/>
    <s v="suchismitap05@gmail.com"/>
    <n v="8917231804"/>
    <s v="2022-2023"/>
    <e v="#N/A"/>
    <e v="#N/A"/>
    <m/>
    <n v="0"/>
    <s v="Paid"/>
    <n v="0"/>
    <s v="Paid"/>
    <x v="0"/>
  </r>
  <r>
    <n v="83"/>
    <n v="14392"/>
    <x v="0"/>
    <x v="3"/>
    <s v="Reyansh Nag"/>
    <s v="Kailash Nag"/>
    <s v="kailashnag69@gmail.com"/>
    <n v="8895534501"/>
    <s v="Kavita Nag"/>
    <s v="kailashnag69@gmail.com"/>
    <n v="8249737047"/>
    <s v="2022-2023"/>
    <e v="#N/A"/>
    <e v="#N/A"/>
    <m/>
    <n v="0"/>
    <s v="Paid"/>
    <n v="0"/>
    <s v="Paid"/>
    <x v="0"/>
  </r>
  <r>
    <n v="84"/>
    <n v="14393"/>
    <x v="0"/>
    <x v="3"/>
    <s v="Reyansh Nayak"/>
    <s v="Rabinarayan Nayak"/>
    <s v="nayak.rabi2007@gmail.com"/>
    <n v="9133999843"/>
    <s v="Srabani Nayak"/>
    <s v="srabani.nayak2008@gmail.com"/>
    <n v="9777031911"/>
    <s v="2023-2024"/>
    <e v="#N/A"/>
    <e v="#N/A"/>
    <m/>
    <n v="0"/>
    <s v="Paid"/>
    <n v="46600"/>
    <s v="Unpaid"/>
    <x v="0"/>
  </r>
  <r>
    <n v="85"/>
    <n v="14362"/>
    <x v="0"/>
    <x v="3"/>
    <s v="Sarah Das"/>
    <s v="Surya Prakash Das"/>
    <s v="dassuryaprakash@gmail.com"/>
    <n v="9090003333"/>
    <s v="Ramandeep Kaur Sahota"/>
    <s v="rash_sahota@yahoo.com"/>
    <n v="7290865620"/>
    <s v="2021-2022"/>
    <e v="#N/A"/>
    <e v="#N/A"/>
    <m/>
    <n v="0"/>
    <s v="Paid"/>
    <n v="0"/>
    <s v="Paid"/>
    <x v="0"/>
  </r>
  <r>
    <n v="86"/>
    <n v="14965"/>
    <x v="0"/>
    <x v="3"/>
    <s v="Shivanshika Sanjivani"/>
    <s v="Prasanta Kumar Sahoo"/>
    <s v="runubalarout1994@gmail.com"/>
    <n v="8249981323"/>
    <s v="Runubala Rout"/>
    <s v="runubalarout1994@gmail.com"/>
    <n v="8249981323"/>
    <s v="2025-2026"/>
    <s v="RTE"/>
    <s v="No"/>
    <m/>
    <n v="0"/>
    <s v="Paid"/>
    <n v="0"/>
    <s v="Paid"/>
    <x v="1"/>
  </r>
  <r>
    <n v="87"/>
    <n v="14472"/>
    <x v="0"/>
    <x v="3"/>
    <s v="Shreyan Rout"/>
    <s v="Srikanta Kumar Rout"/>
    <s v="satyajeetrout1234@gmail.com"/>
    <n v="7848928998"/>
    <s v="Suchismita Nayak"/>
    <s v="suchismitan098@gmail.com"/>
    <n v="7848928998"/>
    <s v="2022-2023"/>
    <e v="#N/A"/>
    <e v="#N/A"/>
    <m/>
    <n v="0"/>
    <s v="Paid"/>
    <n v="0"/>
    <s v="Paid"/>
    <x v="0"/>
  </r>
  <r>
    <n v="88"/>
    <n v="14306"/>
    <x v="0"/>
    <x v="3"/>
    <s v="Soureendra Sahu"/>
    <s v="Suman Kumar Sahu"/>
    <s v="jimi.jami@gmail.com"/>
    <n v="9766315164"/>
    <s v="Payal Jyoti Sahoo"/>
    <s v="payaljyotisahoo91@gmail.com"/>
    <n v="7873077052"/>
    <s v="2025-2026"/>
    <e v="#N/A"/>
    <e v="#N/A"/>
    <m/>
    <n v="0"/>
    <s v="Paid"/>
    <n v="0"/>
    <s v="Paid"/>
    <x v="0"/>
  </r>
  <r>
    <n v="89"/>
    <n v="14490"/>
    <x v="0"/>
    <x v="3"/>
    <s v="Spruha Padhi"/>
    <s v="Ashutosh padhi"/>
    <s v="drniku2000@gmail.com"/>
    <n v="8763751763"/>
    <s v="Ananya Das"/>
    <s v="ananyadas2000@gmail.com"/>
    <n v="9650869334"/>
    <s v="2022-2023"/>
    <e v="#N/A"/>
    <e v="#N/A"/>
    <m/>
    <n v="0"/>
    <s v="Paid"/>
    <n v="0"/>
    <s v="Paid"/>
    <x v="0"/>
  </r>
  <r>
    <n v="90"/>
    <n v="14402"/>
    <x v="0"/>
    <x v="3"/>
    <s v="Tanaya Lakshmi"/>
    <s v="Kunubabu Sahu"/>
    <s v="mamtapatra584@gmail.com"/>
    <n v="8328915732"/>
    <s v="Enaxy Debidarshini"/>
    <s v="mamtapatra584@gmail.com"/>
    <n v="8249414436"/>
    <s v="2024-2025"/>
    <e v="#N/A"/>
    <e v="#N/A"/>
    <m/>
    <n v="0"/>
    <s v="Paid"/>
    <n v="0"/>
    <s v="Paid"/>
    <x v="0"/>
  </r>
  <r>
    <n v="91"/>
    <n v="14346"/>
    <x v="0"/>
    <x v="3"/>
    <s v="Tanishka Agarwal"/>
    <s v="Jay Prakash Agarwal"/>
    <s v="jvc.ctc@gmail.com"/>
    <n v="9090900090"/>
    <s v="Parul Agarwal"/>
    <s v="neha_pm@rediffmail.com"/>
    <n v="9090099990"/>
    <s v="2024-2025"/>
    <e v="#N/A"/>
    <e v="#N/A"/>
    <m/>
    <n v="0"/>
    <s v="Paid"/>
    <n v="0"/>
    <s v="Paid"/>
    <x v="0"/>
  </r>
  <r>
    <n v="92"/>
    <n v="14365"/>
    <x v="0"/>
    <x v="3"/>
    <s v="Vijay Dev Dash"/>
    <s v="Jayajit Dash"/>
    <s v="jayajit.dash@gmail.com"/>
    <n v="9937983777"/>
    <s v="Suma Devi Dash"/>
    <s v="sumadevidash@gmail.com"/>
    <n v="9078757817"/>
    <s v="2021-2022"/>
    <e v="#N/A"/>
    <e v="#N/A"/>
    <m/>
    <n v="0"/>
    <s v="Paid"/>
    <n v="57550"/>
    <s v="Unpaid"/>
    <x v="0"/>
  </r>
  <r>
    <n v="93"/>
    <n v="14508"/>
    <x v="0"/>
    <x v="4"/>
    <s v="Aarnav Raut"/>
    <s v="Abhay Kumar Raut"/>
    <s v="abhayr1984@gmail.com"/>
    <n v="8328805298"/>
    <s v="Rimjhim Jena"/>
    <s v="abhayr1984@gmail.com"/>
    <n v="8328908898"/>
    <s v="2024-2025"/>
    <e v="#N/A"/>
    <e v="#N/A"/>
    <m/>
    <n v="0"/>
    <s v="Paid"/>
    <n v="0"/>
    <s v="Paid"/>
    <x v="1"/>
  </r>
  <r>
    <n v="94"/>
    <n v="14331"/>
    <x v="0"/>
    <x v="4"/>
    <s v="Adhira Meher"/>
    <s v="Abhisek Meher"/>
    <s v="abhisekmeher1112@gmail.com"/>
    <n v="9937374759"/>
    <s v="Sarita Meher"/>
    <s v="sarita.b.priya@gmail.com"/>
    <n v="9556055125"/>
    <s v="2022-2023"/>
    <e v="#N/A"/>
    <e v="#N/A"/>
    <m/>
    <n v="0"/>
    <s v="Paid"/>
    <n v="0"/>
    <s v="Paid"/>
    <x v="0"/>
  </r>
  <r>
    <n v="95"/>
    <n v="14910"/>
    <x v="0"/>
    <x v="4"/>
    <s v="Advika Ghosh"/>
    <s v="Ashim Kumar Ghosh"/>
    <s v="ashim.ghosh@sbi.co.in"/>
    <n v="7045355093"/>
    <s v="Moumita Ghosh"/>
    <s v="mistitutu8@gmail.com"/>
    <n v="9090266825"/>
    <s v="2025-2026"/>
    <e v="#N/A"/>
    <e v="#N/A"/>
    <m/>
    <n v="0"/>
    <s v="Paid"/>
    <n v="0"/>
    <s v="Paid"/>
    <x v="1"/>
  </r>
  <r>
    <n v="96"/>
    <n v="14388"/>
    <x v="0"/>
    <x v="4"/>
    <s v="Akshat Bhadra"/>
    <s v="Smruti Ranjan Bhadra"/>
    <s v="smrutibhadra@gmail.com"/>
    <n v="9776425750"/>
    <s v="Minakshi Pradhan"/>
    <s v="minakshi029@gmail.com"/>
    <n v="9438411992"/>
    <s v="2023-2024"/>
    <e v="#N/A"/>
    <e v="#N/A"/>
    <m/>
    <n v="0"/>
    <s v="Paid"/>
    <n v="0"/>
    <s v="Paid"/>
    <x v="0"/>
  </r>
  <r>
    <n v="97"/>
    <n v="14750"/>
    <x v="0"/>
    <x v="4"/>
    <s v="Anaira Ranajit"/>
    <s v="Ranajit Kumar Biswal"/>
    <s v="rkb1221@gmail.com"/>
    <n v="7977449519"/>
    <s v="Amrita Harichandan"/>
    <s v="aharichandan83@gmail.com"/>
    <n v="9920376968"/>
    <s v="2025-2026"/>
    <e v="#N/A"/>
    <e v="#N/A"/>
    <m/>
    <n v="0"/>
    <s v="Paid"/>
    <n v="0"/>
    <s v="Paid"/>
    <x v="0"/>
  </r>
  <r>
    <n v="98"/>
    <n v="14352"/>
    <x v="0"/>
    <x v="4"/>
    <s v="Armaan Iftekhar Shaikh"/>
    <s v="Shaikh Iftekhar Ali"/>
    <s v="iftekharali@gmail.com"/>
    <n v="8130340450"/>
    <s v="Saifa Yasmin"/>
    <s v="yasminsaifa411@gmail.com"/>
    <n v="9717064420"/>
    <s v="2022-2023"/>
    <e v="#N/A"/>
    <e v="#N/A"/>
    <m/>
    <n v="0"/>
    <s v="Paid"/>
    <n v="0"/>
    <s v="Paid"/>
    <x v="0"/>
  </r>
  <r>
    <n v="99"/>
    <n v="14426"/>
    <x v="0"/>
    <x v="4"/>
    <s v="Ashmita Behera"/>
    <s v="Vabesh Prasad Behera"/>
    <s v="vabeshrulz2612@gmail.com"/>
    <n v="6362203913"/>
    <s v="Puspanjali Das"/>
    <s v="vabeshrulz2612@gmail.com"/>
    <n v="6362203913"/>
    <s v="2022-2023"/>
    <e v="#N/A"/>
    <e v="#N/A"/>
    <m/>
    <n v="0"/>
    <s v="Paid"/>
    <n v="0"/>
    <s v="Paid"/>
    <x v="0"/>
  </r>
  <r>
    <n v="100"/>
    <n v="14955"/>
    <x v="0"/>
    <x v="4"/>
    <s v="Asutosh Behera"/>
    <s v="Hrushikesh Behera"/>
    <s v="saraswatihrushikesh@gmail.com"/>
    <n v="7894986872"/>
    <s v="Saraswati Behera"/>
    <s v="saraswatihrushikesh@gmail.com"/>
    <n v="9658791065"/>
    <s v="2025-2026"/>
    <s v="RTE"/>
    <s v="No"/>
    <m/>
    <n v="0"/>
    <s v="Paid"/>
    <n v="0"/>
    <s v="Paid"/>
    <x v="1"/>
  </r>
  <r>
    <n v="101"/>
    <n v="14272"/>
    <x v="0"/>
    <x v="4"/>
    <s v="Ayushman Sahoo"/>
    <s v="Pratyush Ranjan Sahoo"/>
    <s v="pratyush.ranjan1984@gmail.com"/>
    <n v="7735411813"/>
    <s v="Lipsita Sahoo"/>
    <s v="p.lipsita1@gmail.com"/>
    <n v="7019495315"/>
    <s v="2025-2026"/>
    <e v="#N/A"/>
    <e v="#N/A"/>
    <m/>
    <n v="0"/>
    <s v="Paid"/>
    <n v="0"/>
    <s v="Paid"/>
    <x v="0"/>
  </r>
  <r>
    <n v="102"/>
    <n v="14409"/>
    <x v="0"/>
    <x v="4"/>
    <s v="Harshita Mohanty"/>
    <s v="Bibhudutta Mohanty"/>
    <s v="dr.bibhumohanty@gmail.com"/>
    <n v="9438603266"/>
    <s v="Bandana bandita Das"/>
    <s v="bandana.ds@gmail.com"/>
    <n v="9078695028"/>
    <s v="2022-2023"/>
    <e v="#N/A"/>
    <e v="#N/A"/>
    <m/>
    <n v="0"/>
    <s v="Paid"/>
    <n v="0"/>
    <s v="Paid"/>
    <x v="0"/>
  </r>
  <r>
    <n v="103"/>
    <n v="14375"/>
    <x v="0"/>
    <x v="4"/>
    <s v="Hreedan Panigrahi"/>
    <s v="Himansu Sekhar Panigrahi"/>
    <s v="himansu022@gmail.com"/>
    <n v="9439573828"/>
    <s v="Sudeepta Dash"/>
    <s v="himansu022@gmail.com"/>
    <n v="8280276660"/>
    <s v="2022-2023"/>
    <e v="#N/A"/>
    <e v="#N/A"/>
    <m/>
    <n v="0"/>
    <s v="Paid"/>
    <n v="0"/>
    <s v="Paid"/>
    <x v="0"/>
  </r>
  <r>
    <n v="104"/>
    <n v="14464"/>
    <x v="0"/>
    <x v="4"/>
    <s v="Kabir Gawri"/>
    <s v="Varun Gawri"/>
    <s v="varun_gawri@yahoo.com"/>
    <n v="8154004110"/>
    <s v="Shikha Rani"/>
    <s v="baghla.shikha@gmail.com"/>
    <n v="8156004110"/>
    <s v="2023-2024"/>
    <e v="#N/A"/>
    <e v="#N/A"/>
    <m/>
    <n v="0"/>
    <s v="Paid"/>
    <n v="0"/>
    <s v="Paid"/>
    <x v="1"/>
  </r>
  <r>
    <n v="105"/>
    <n v="14391"/>
    <x v="0"/>
    <x v="4"/>
    <s v="Madhvi Bhartia"/>
    <s v="Rahul Bhartia"/>
    <s v="rahulagarwalbdpl@gmail.com"/>
    <n v="9437027797"/>
    <s v="Srishty Bhartia"/>
    <s v="srishtysinghal@gmail.com"/>
    <n v="9937010718"/>
    <s v="2023-2024"/>
    <e v="#N/A"/>
    <e v="#N/A"/>
    <m/>
    <n v="0"/>
    <s v="Paid"/>
    <n v="0"/>
    <s v="Paid"/>
    <x v="0"/>
  </r>
  <r>
    <n v="106"/>
    <n v="14360"/>
    <x v="0"/>
    <x v="4"/>
    <s v="Prisha Mohapatra"/>
    <s v="Partha Mohapatra"/>
    <s v="daringpartha@gmail.com"/>
    <n v="9007657224"/>
    <s v="Sujata Maharana"/>
    <s v="sujata.maharan85@gmail.com"/>
    <n v="9871446883"/>
    <s v="2021-2022"/>
    <e v="#N/A"/>
    <e v="#N/A"/>
    <m/>
    <n v="0"/>
    <s v="Paid"/>
    <n v="0"/>
    <s v="Paid"/>
    <x v="0"/>
  </r>
  <r>
    <n v="107"/>
    <n v="14242"/>
    <x v="0"/>
    <x v="4"/>
    <s v="Ranish Chakraborty"/>
    <s v="Ramen Kumar Chakraborty"/>
    <s v="romichkrbrt@gmail.com"/>
    <n v="8260500911"/>
    <s v="Manisha Sen"/>
    <s v="senmanisha91@gmail.com"/>
    <n v="9051115041"/>
    <s v="2025-2026"/>
    <e v="#N/A"/>
    <e v="#N/A"/>
    <m/>
    <n v="0"/>
    <s v="Paid"/>
    <n v="0"/>
    <s v="Paid"/>
    <x v="1"/>
  </r>
  <r>
    <n v="108"/>
    <n v="15025"/>
    <x v="0"/>
    <x v="4"/>
    <s v="Sai Sivanshi Mohanty"/>
    <s v="Nisith Mohanty"/>
    <s v="nisith_mohanty@rediffmail.com"/>
    <n v="7504103364"/>
    <s v="Sradhanjali Mohanty"/>
    <s v="nisith_mohanty@rediffmail.com"/>
    <n v="9437368475"/>
    <s v="2025-2026"/>
    <s v="RTE"/>
    <s v="No"/>
    <m/>
    <n v="0"/>
    <s v="Paid"/>
    <n v="0"/>
    <s v="Paid"/>
    <x v="1"/>
  </r>
  <r>
    <n v="109"/>
    <n v="14949"/>
    <x v="0"/>
    <x v="4"/>
    <s v="Samaira Acharya"/>
    <s v="Pijush Acharya"/>
    <s v="pijushacharya@yahoo.com"/>
    <n v="9439264614"/>
    <s v="Bijaylaxmi Kar"/>
    <s v="bijaylaxmikar6666@gmail.com"/>
    <n v="7008958187"/>
    <s v="2025-2026"/>
    <e v="#N/A"/>
    <e v="#N/A"/>
    <m/>
    <n v="0"/>
    <s v="Paid"/>
    <n v="0"/>
    <s v="Paid"/>
    <x v="1"/>
  </r>
  <r>
    <n v="110"/>
    <n v="14412"/>
    <x v="0"/>
    <x v="4"/>
    <s v="Samarth Agarwal"/>
    <s v="Harsit Kumar Agarwal"/>
    <s v="harshit_agarwala@yahoo.com"/>
    <n v="9439490000"/>
    <s v="Shilpa Agarwal"/>
    <s v="silpa.agarwal0026@gmail.com"/>
    <n v="9437140000"/>
    <s v="2024-2025"/>
    <e v="#N/A"/>
    <e v="#N/A"/>
    <m/>
    <n v="0"/>
    <s v="Paid"/>
    <n v="0"/>
    <s v="Paid"/>
    <x v="0"/>
  </r>
  <r>
    <n v="111"/>
    <n v="14455"/>
    <x v="0"/>
    <x v="4"/>
    <s v="Sehaj Madaan"/>
    <s v="Anish Madan"/>
    <s v="anish.uk999@gmail.com"/>
    <n v="9012755999"/>
    <s v="Harpreet Kaur"/>
    <s v="harpreet.hr1@gmail.com"/>
    <n v="7895715999"/>
    <s v="2024-2025"/>
    <e v="#N/A"/>
    <e v="#N/A"/>
    <m/>
    <n v="0"/>
    <s v="Paid"/>
    <n v="0"/>
    <s v="Paid"/>
    <x v="0"/>
  </r>
  <r>
    <n v="112"/>
    <n v="14962"/>
    <x v="0"/>
    <x v="4"/>
    <s v="Somnath Jena"/>
    <s v="Manoranjan Jena"/>
    <s v="manoranjan3518@gmail.com"/>
    <n v="8658559987"/>
    <s v="Banita Tarai"/>
    <s v="banitatarai1997@gmail.com"/>
    <n v="6370297497"/>
    <s v="2025-2026"/>
    <s v="RTE"/>
    <s v="No"/>
    <m/>
    <n v="0"/>
    <s v="Paid"/>
    <n v="0"/>
    <s v="Paid"/>
    <x v="0"/>
  </r>
  <r>
    <n v="113"/>
    <n v="14744"/>
    <x v="0"/>
    <x v="4"/>
    <s v="Stotram Priyadarshi"/>
    <s v="Abhimanyu Behera"/>
    <s v="abhi2013grant@gmail.com"/>
    <n v="9938020330"/>
    <s v="Hemapuspa Nibarini Sahoo"/>
    <s v="ayushpriyadarshi27@gmail.com"/>
    <s v="9861337400, 9777383110"/>
    <s v="2025-2026"/>
    <e v="#N/A"/>
    <e v="#N/A"/>
    <m/>
    <n v="7050"/>
    <s v="Unpaid"/>
    <n v="7050"/>
    <s v="Unpaid"/>
    <x v="0"/>
  </r>
  <r>
    <n v="114"/>
    <n v="14384"/>
    <x v="0"/>
    <x v="4"/>
    <s v="Tarumita Das"/>
    <s v="Tarun Kumar Das"/>
    <s v="tr.moumita@gmail.com"/>
    <n v="9583439232"/>
    <s v="Moumita Das"/>
    <s v="tr.moumita@gmail.com"/>
    <n v="9348763363"/>
    <s v="2022-2023"/>
    <e v="#N/A"/>
    <e v="#N/A"/>
    <m/>
    <n v="0"/>
    <s v="Paid"/>
    <n v="0"/>
    <s v="Paid"/>
    <x v="0"/>
  </r>
  <r>
    <n v="115"/>
    <n v="14332"/>
    <x v="0"/>
    <x v="5"/>
    <s v="Afsheen Sara Khan"/>
    <s v="Azim Khan"/>
    <s v="azimkhan83@gmail.com"/>
    <n v="8658146254"/>
    <s v="Raina Das"/>
    <s v="rainadas05@gmail.com"/>
    <n v="6371865164"/>
    <s v="2022-2023"/>
    <e v="#N/A"/>
    <e v="#N/A"/>
    <m/>
    <n v="0"/>
    <s v="Paid"/>
    <n v="0"/>
    <s v="Paid"/>
    <x v="1"/>
  </r>
  <r>
    <n v="116"/>
    <n v="14279"/>
    <x v="0"/>
    <x v="5"/>
    <s v="Anika P Jena"/>
    <s v="Prabhat Kumar Jena"/>
    <s v="jenaprabhat@gmail.com"/>
    <n v="8939509556"/>
    <s v="Diptimayee Patra"/>
    <s v="dipti.mama85@gmail.com"/>
    <n v="8660224130"/>
    <s v="2025-2026"/>
    <e v="#N/A"/>
    <e v="#N/A"/>
    <m/>
    <n v="0"/>
    <s v="Paid"/>
    <n v="0"/>
    <s v="Paid"/>
    <x v="1"/>
  </r>
  <r>
    <n v="117"/>
    <n v="14480"/>
    <x v="0"/>
    <x v="5"/>
    <s v="Anshita Kar"/>
    <s v="Jeetu Ranjan Kar"/>
    <s v="ranjan.jeetu28@gmail.com"/>
    <n v="9040895021"/>
    <s v="Sonali Padhy"/>
    <s v="sonalipadhy91@gmail.com"/>
    <n v="7978717772"/>
    <s v="2022-2023"/>
    <e v="#N/A"/>
    <e v="#N/A"/>
    <m/>
    <n v="0"/>
    <s v="Paid"/>
    <n v="0"/>
    <s v="Paid"/>
    <x v="1"/>
  </r>
  <r>
    <n v="118"/>
    <n v="15039"/>
    <x v="0"/>
    <x v="5"/>
    <s v="Ayushman Thakur"/>
    <s v="Rajiv Thakur"/>
    <s v="thakurrajiv470@gmail.com"/>
    <n v="9861810259"/>
    <s v="Sasmita Mishra"/>
    <s v="sasmitathakur52@gmail.com"/>
    <n v="8018150262"/>
    <s v="2025-2026"/>
    <s v="RTE"/>
    <s v="No"/>
    <m/>
    <n v="0"/>
    <s v="Paid"/>
    <n v="0"/>
    <s v="Paid"/>
    <x v="1"/>
  </r>
  <r>
    <n v="119"/>
    <n v="14430"/>
    <x v="0"/>
    <x v="5"/>
    <s v="Debanshi Dash"/>
    <s v="Debasis Dash"/>
    <s v="dashdeb.56@rediffmail.com"/>
    <n v="9980204308"/>
    <s v="Sushree Snigdha Sahoo"/>
    <s v="snigdha.siet@gmail.com"/>
    <n v="9980204308"/>
    <s v="2023-2024"/>
    <e v="#N/A"/>
    <e v="#N/A"/>
    <m/>
    <n v="0"/>
    <s v="Paid"/>
    <n v="0"/>
    <s v="Paid"/>
    <x v="0"/>
  </r>
  <r>
    <n v="120"/>
    <n v="14284"/>
    <x v="0"/>
    <x v="5"/>
    <s v="Debansu Mishra"/>
    <s v="Debasish Mishra"/>
    <s v="debasish7mishra@gmail.com"/>
    <n v="9987270693"/>
    <s v="Suchismita Mishra"/>
    <s v="mishra06.agl@gmail.com"/>
    <n v="9769592432"/>
    <s v="2025-2026"/>
    <e v="#N/A"/>
    <e v="#N/A"/>
    <m/>
    <n v="0"/>
    <s v="Paid"/>
    <n v="0"/>
    <s v="Paid"/>
    <x v="0"/>
  </r>
  <r>
    <n v="121"/>
    <n v="15034"/>
    <x v="0"/>
    <x v="5"/>
    <s v="Dibyansh Kumar Behera"/>
    <s v="Rankanidhi Behera"/>
    <s v="beherarankanidhi47@gmail.com"/>
    <n v="9556284084"/>
    <s v="Soudamini Biswal"/>
    <s v="nandinibiswal88@gmail.com"/>
    <n v="9556306653"/>
    <s v="2025-2026"/>
    <e v="#N/A"/>
    <e v="#N/A"/>
    <m/>
    <n v="0"/>
    <s v="Paid"/>
    <n v="0"/>
    <s v="Paid"/>
    <x v="0"/>
  </r>
  <r>
    <n v="122"/>
    <n v="14431"/>
    <x v="0"/>
    <x v="5"/>
    <s v="Harshit Mohanty"/>
    <s v="Pradosh Kumar Mohanty"/>
    <s v="pradosmohanty@gmail.com"/>
    <n v="8249064363"/>
    <s v="Sanghamitra Mohanty"/>
    <s v="pradosmohanty@gmail.com"/>
    <n v="7978988612"/>
    <s v="2023-2024"/>
    <e v="#N/A"/>
    <e v="#N/A"/>
    <m/>
    <n v="0"/>
    <s v="Paid"/>
    <n v="46600"/>
    <s v="Unpaid"/>
    <x v="0"/>
  </r>
  <r>
    <n v="123"/>
    <n v="14339"/>
    <x v="0"/>
    <x v="5"/>
    <s v="Hyuhm Khamari"/>
    <s v="Jayanta Kumar Khamari"/>
    <s v="sweetjeegisha@gmail.com"/>
    <n v="9078498338"/>
    <s v="Sujata Khamari"/>
    <s v="sweetjeegisha@gmail.com"/>
    <n v="9078498338"/>
    <s v="2024-2025"/>
    <e v="#N/A"/>
    <e v="#N/A"/>
    <m/>
    <n v="0"/>
    <s v="Paid"/>
    <n v="0"/>
    <s v="Paid"/>
    <x v="0"/>
  </r>
  <r>
    <n v="124"/>
    <n v="14355"/>
    <x v="0"/>
    <x v="5"/>
    <s v="Insiyah Putli"/>
    <s v="Mudreka Putli"/>
    <s v="putli.mudreka@gmail.com"/>
    <n v="9777871627"/>
    <s v="Rabab Putli"/>
    <s v="rabab.unjhawala@gmail.com"/>
    <n v="9985018251"/>
    <s v="2024-2025"/>
    <e v="#N/A"/>
    <e v="#N/A"/>
    <m/>
    <n v="0"/>
    <s v="Paid"/>
    <n v="0"/>
    <s v="Paid"/>
    <x v="0"/>
  </r>
  <r>
    <n v="125"/>
    <n v="14482"/>
    <x v="0"/>
    <x v="5"/>
    <s v="Jaswasi Aryan Mohanty"/>
    <s v="Biswajit Mohanty"/>
    <s v="biswajit.papu89@gmail.com"/>
    <n v="9902066129"/>
    <s v="Anjana Priyadarshini"/>
    <s v="anjana.liza123@gmail.com"/>
    <n v="9438282315"/>
    <s v="2021-2022"/>
    <e v="#N/A"/>
    <e v="#N/A"/>
    <m/>
    <n v="0"/>
    <s v="Paid"/>
    <n v="0"/>
    <s v="Paid"/>
    <x v="0"/>
  </r>
  <r>
    <n v="126"/>
    <n v="14358"/>
    <x v="0"/>
    <x v="5"/>
    <s v="MP Sai Shivam"/>
    <s v="Mrutyunjaya Pradhan"/>
    <s v="preetimuna@gmail.com"/>
    <n v="9937071231"/>
    <s v="Pranati Sahoo"/>
    <s v="munaminu1s@gmail.com"/>
    <n v="9937138298"/>
    <s v="2022-2023"/>
    <e v="#N/A"/>
    <e v="#N/A"/>
    <m/>
    <n v="0"/>
    <s v="Paid"/>
    <n v="0"/>
    <s v="Paid"/>
    <x v="0"/>
  </r>
  <r>
    <n v="127"/>
    <n v="14466"/>
    <x v="0"/>
    <x v="5"/>
    <s v="Pratiksha Chowdary"/>
    <s v="Santosh Kumar Chowdary"/>
    <s v="myvision446@gmail.com"/>
    <n v="9437036390"/>
    <s v="Preeti Parna Panda"/>
    <s v="myvision446@gmail.com"/>
    <n v="9090959516"/>
    <s v="2022-2023"/>
    <e v="#N/A"/>
    <e v="#N/A"/>
    <m/>
    <n v="0"/>
    <s v="Paid"/>
    <n v="0"/>
    <s v="Paid"/>
    <x v="1"/>
  </r>
  <r>
    <n v="128"/>
    <n v="14450"/>
    <x v="0"/>
    <x v="5"/>
    <s v="Ravleen Pradhan"/>
    <s v="P. Subhransu Sekhar"/>
    <s v="p.subhransusekhar@yahoo.com"/>
    <n v="9692088888"/>
    <s v="Swati Samal"/>
    <s v="swatisilly@gmail.com"/>
    <n v="9937007878"/>
    <s v="2024-2025"/>
    <e v="#N/A"/>
    <e v="#N/A"/>
    <m/>
    <n v="0"/>
    <s v="Paid"/>
    <n v="46600"/>
    <s v="Unpaid"/>
    <x v="0"/>
  </r>
  <r>
    <n v="129"/>
    <n v="14411"/>
    <x v="0"/>
    <x v="5"/>
    <s v="Rushdan Alasad"/>
    <s v="Imran Ansari"/>
    <s v="imranasad12@gmail.com"/>
    <n v="9040526202"/>
    <s v="Jaleela Khatoon"/>
    <s v="imranasad12@gmail.com"/>
    <n v="9040526202"/>
    <s v="2021-2022"/>
    <e v="#N/A"/>
    <e v="#N/A"/>
    <m/>
    <n v="0"/>
    <s v="Paid"/>
    <n v="0"/>
    <s v="Paid"/>
    <x v="0"/>
  </r>
  <r>
    <n v="130"/>
    <n v="14274"/>
    <x v="0"/>
    <x v="5"/>
    <s v="SAANVI SAMPRITHI"/>
    <s v="BABULA KUMAR BEHERA"/>
    <s v="deepak.dowr@gmail.com"/>
    <n v="9437283486"/>
    <s v="RAJALAXMI SAHOO"/>
    <s v="raj.optcl@gmail.com"/>
    <n v="9439679176"/>
    <s v="2025-2026"/>
    <e v="#N/A"/>
    <e v="#N/A"/>
    <m/>
    <n v="0"/>
    <s v="Paid"/>
    <n v="0"/>
    <s v="Paid"/>
    <x v="0"/>
  </r>
  <r>
    <n v="131"/>
    <n v="14396"/>
    <x v="0"/>
    <x v="5"/>
    <s v="Samarth Solanki"/>
    <s v="Rajat Solanki"/>
    <s v="rajatsolanki@gmail.com"/>
    <n v="8895725818"/>
    <s v="Nidhi Chauhan"/>
    <s v="nidhichauhan18@gmail.com"/>
    <n v="8280117695"/>
    <s v="2021-2022"/>
    <e v="#N/A"/>
    <e v="#N/A"/>
    <m/>
    <n v="0"/>
    <s v="Paid"/>
    <n v="0"/>
    <s v="Paid"/>
    <x v="0"/>
  </r>
  <r>
    <n v="132"/>
    <n v="14414"/>
    <x v="0"/>
    <x v="5"/>
    <s v="SHIVANSHEE MISHRA"/>
    <s v="VIKASH PRASAD MISHRA"/>
    <s v="sunnyvikash@gmail.com"/>
    <n v="9437008431"/>
    <s v="BHANUPRIYA MISHRA"/>
    <s v="b.mishra5@gmail.com"/>
    <n v="70086141921"/>
    <s v="2022-2023"/>
    <e v="#N/A"/>
    <e v="#N/A"/>
    <m/>
    <n v="0"/>
    <s v="Paid"/>
    <n v="0"/>
    <s v="Paid"/>
    <x v="1"/>
  </r>
  <r>
    <n v="133"/>
    <n v="14401"/>
    <x v="0"/>
    <x v="5"/>
    <s v="Shreyanvi Savini"/>
    <s v="Shrikanta Kumar Behera"/>
    <s v="shrikantbehera19@gmail.com"/>
    <n v="9583243320"/>
    <s v="Monalisha Behera"/>
    <s v="drmonalishabehera@gmail.com"/>
    <n v="9583505101"/>
    <s v="2024-2025"/>
    <e v="#N/A"/>
    <e v="#N/A"/>
    <m/>
    <n v="0"/>
    <s v="Paid"/>
    <n v="0"/>
    <s v="Paid"/>
    <x v="0"/>
  </r>
  <r>
    <n v="134"/>
    <n v="14364"/>
    <x v="0"/>
    <x v="5"/>
    <s v="Swarnima Sahu"/>
    <s v="Swagat Sahu"/>
    <s v="swagat.litu@gmail.com"/>
    <n v="7381559493"/>
    <s v="Sudatta Nanda"/>
    <s v="sudatta7@gmail.com"/>
    <n v="9556791175"/>
    <s v="2022-2023"/>
    <e v="#N/A"/>
    <e v="#N/A"/>
    <m/>
    <n v="0"/>
    <s v="Paid"/>
    <n v="0"/>
    <s v="Paid"/>
    <x v="0"/>
  </r>
  <r>
    <n v="135"/>
    <n v="14259"/>
    <x v="0"/>
    <x v="5"/>
    <s v="T Koushik Subudhi"/>
    <s v="T Satyaban Subudhi"/>
    <s v="gayatrimatafoods.jitu@gmail.com"/>
    <n v="8249533802"/>
    <s v="T Swapnarani Subudhi"/>
    <s v="gayatrimatafoods.jitu@gmail.com"/>
    <n v="8917505596"/>
    <s v="2025-2026"/>
    <e v="#N/A"/>
    <e v="#N/A"/>
    <m/>
    <n v="0"/>
    <s v="Paid"/>
    <n v="0"/>
    <s v="Paid"/>
    <x v="0"/>
  </r>
  <r>
    <n v="136"/>
    <n v="14383"/>
    <x v="0"/>
    <x v="5"/>
    <s v="Tania Begum"/>
    <s v="Sayed Sahir Ualla"/>
    <s v="sahirualla12@gmail.com"/>
    <n v="9439918665"/>
    <s v="Nagma Begum"/>
    <s v="sahirualla12@gmail.com"/>
    <n v="9337321198"/>
    <s v="2023-2024"/>
    <e v="#N/A"/>
    <e v="#N/A"/>
    <m/>
    <n v="0"/>
    <s v="Paid"/>
    <n v="0"/>
    <s v="Paid"/>
    <x v="0"/>
  </r>
  <r>
    <n v="137"/>
    <n v="14958"/>
    <x v="0"/>
    <x v="6"/>
    <s v="Adya Adriti"/>
    <s v="Durga Charan Laguri"/>
    <s v="naik.nibedita@gmail.com"/>
    <n v="9438417152"/>
    <s v="Nibedita Naik"/>
    <s v="naik.nibedita@gmail.com"/>
    <n v="9438164331"/>
    <s v="2025-2026"/>
    <s v="RTE"/>
    <s v="No"/>
    <m/>
    <n v="0"/>
    <s v="Paid"/>
    <n v="0"/>
    <s v="Paid"/>
    <x v="1"/>
  </r>
  <r>
    <n v="138"/>
    <n v="14333"/>
    <x v="0"/>
    <x v="6"/>
    <s v="Anaika Khandelwal"/>
    <s v="Ankit Khandelwal"/>
    <s v="ankit@easternstevedores.com"/>
    <n v="9778379022"/>
    <s v="Abhipsa Mohanty"/>
    <s v="abhipsamohanty0390@gmail.com"/>
    <n v="7799424722"/>
    <s v="2024-2025"/>
    <e v="#N/A"/>
    <e v="#N/A"/>
    <m/>
    <n v="0"/>
    <s v="Paid"/>
    <n v="0"/>
    <s v="Paid"/>
    <x v="0"/>
  </r>
  <r>
    <n v="139"/>
    <n v="14691"/>
    <x v="0"/>
    <x v="6"/>
    <s v="BC Kavya"/>
    <s v="Bichitra Mohan Jena"/>
    <s v="mohan.jena1984@gmail.com"/>
    <n v="9438011525"/>
    <s v="Chinmayee Sendha"/>
    <s v="schinmayee84@gmail.com"/>
    <n v="9178699549"/>
    <s v="2025-2026"/>
    <e v="#N/A"/>
    <e v="#N/A"/>
    <m/>
    <n v="0"/>
    <s v="Paid"/>
    <n v="0"/>
    <s v="Paid"/>
    <x v="0"/>
  </r>
  <r>
    <n v="140"/>
    <n v="14673"/>
    <x v="0"/>
    <x v="6"/>
    <s v="Debashrit Priyanandan"/>
    <s v="Debasish Priyaranjan"/>
    <s v="deb.priya02@gmail.com"/>
    <n v="9937010077"/>
    <s v="Shrabanti Das"/>
    <s v="shrabanti.chiku2018@gmail.com"/>
    <n v="8811830250"/>
    <s v="2025-2026"/>
    <e v="#N/A"/>
    <e v="#N/A"/>
    <m/>
    <n v="0"/>
    <s v="Paid"/>
    <n v="0"/>
    <s v="Paid"/>
    <x v="0"/>
  </r>
  <r>
    <n v="141"/>
    <n v="14408"/>
    <x v="0"/>
    <x v="6"/>
    <s v="Drishani Mishra"/>
    <s v="Chandan Kumar Mishra"/>
    <s v="chandanmishra.om@gmail.com"/>
    <n v="9437016628"/>
    <s v="Basabadatta Mohanty"/>
    <s v="bsbdtt_mohanty@yahoo.co.in"/>
    <n v="9437016628"/>
    <s v="2024-2025"/>
    <e v="#N/A"/>
    <e v="#N/A"/>
    <m/>
    <n v="0"/>
    <s v="Paid"/>
    <n v="0"/>
    <s v="Paid"/>
    <x v="1"/>
  </r>
  <r>
    <n v="142"/>
    <n v="14446"/>
    <x v="0"/>
    <x v="6"/>
    <s v="KOVVALI SURYA BHARGAV"/>
    <s v="KOVVALI SHAILU"/>
    <s v="kovvalishailu@yahoo.co.in"/>
    <n v="9437488851"/>
    <s v="BALAMANI PUTI"/>
    <s v="kovvalishailu@yahoo.co.in"/>
    <n v="9937206793"/>
    <s v="2022-2023"/>
    <e v="#N/A"/>
    <e v="#N/A"/>
    <m/>
    <n v="0"/>
    <s v="Paid"/>
    <n v="0"/>
    <s v="Paid"/>
    <x v="0"/>
  </r>
  <r>
    <n v="143"/>
    <n v="14356"/>
    <x v="0"/>
    <x v="6"/>
    <s v="Lavikk Agarwalla"/>
    <s v="Oasutosh Agarwalla"/>
    <s v="oa@agarwalla.in"/>
    <n v="9437065363"/>
    <s v="Sakshi Agarwalla"/>
    <s v="sakshi@agarwalla.in"/>
    <n v="7735513888"/>
    <s v="2024-2025"/>
    <e v="#N/A"/>
    <e v="#N/A"/>
    <m/>
    <n v="0"/>
    <s v="Paid"/>
    <n v="0"/>
    <s v="Paid"/>
    <x v="0"/>
  </r>
  <r>
    <n v="144"/>
    <n v="14433"/>
    <x v="0"/>
    <x v="6"/>
    <s v="Mandeep Bara"/>
    <s v="Dileswar Bara"/>
    <s v="dileswarbara414@gmail.com"/>
    <n v="8342034711"/>
    <s v="Manju Toppo"/>
    <s v="tappomanju@gmail.com"/>
    <n v="6370715700"/>
    <s v="2024-2025"/>
    <e v="#N/A"/>
    <e v="#N/A"/>
    <m/>
    <n v="0"/>
    <s v="Paid"/>
    <n v="0"/>
    <s v="Paid"/>
    <x v="0"/>
  </r>
  <r>
    <n v="145"/>
    <n v="14434"/>
    <x v="0"/>
    <x v="6"/>
    <s v="Meisha Meheera Dalai"/>
    <s v="Deepak Dalai"/>
    <s v="deepakdalai81@gmail.com"/>
    <n v="7077702396"/>
    <s v="Pallabi Behera"/>
    <s v="dazzling.yella@gmail.com"/>
    <n v="9937800524"/>
    <s v="2024-2025"/>
    <e v="#N/A"/>
    <e v="#N/A"/>
    <m/>
    <n v="0"/>
    <s v="Paid"/>
    <n v="0"/>
    <s v="Paid"/>
    <x v="0"/>
  </r>
  <r>
    <n v="146"/>
    <n v="14377"/>
    <x v="0"/>
    <x v="6"/>
    <s v="partha sarathi pati"/>
    <s v="Patitapabana Pati"/>
    <s v="parthasarathipati129@gmail.com"/>
    <n v="9439941605"/>
    <s v="sasmita pati"/>
    <s v="parthasarathipati129@gmail.com"/>
    <n v="9337631374"/>
    <s v="2022-2023"/>
    <e v="#N/A"/>
    <e v="#N/A"/>
    <m/>
    <n v="0"/>
    <s v="Paid"/>
    <n v="0"/>
    <s v="Paid"/>
    <x v="0"/>
  </r>
  <r>
    <n v="147"/>
    <n v="14484"/>
    <x v="0"/>
    <x v="6"/>
    <s v="Priyanshi Priyadarshni Sitha"/>
    <s v="Biswajit Sitha"/>
    <s v="biswajit.sitha@gmail.com"/>
    <n v="7205652526"/>
    <s v="Swarnalata Behera"/>
    <s v="swarna.tiki@gmail.com"/>
    <n v="7978212640"/>
    <s v="2022-2023"/>
    <e v="#N/A"/>
    <e v="#N/A"/>
    <m/>
    <n v="0"/>
    <s v="Paid"/>
    <n v="0"/>
    <s v="Paid"/>
    <x v="0"/>
  </r>
  <r>
    <n v="148"/>
    <n v="14486"/>
    <x v="0"/>
    <x v="6"/>
    <s v="Reyansh Panda"/>
    <s v="Shuvendu Panda"/>
    <s v="shuvpan@gmail.com"/>
    <n v="9438362362"/>
    <s v="Sudipta Dash"/>
    <s v="sudiptadash16@gmail.com"/>
    <n v="9439408833"/>
    <s v="2023-2024"/>
    <e v="#N/A"/>
    <e v="#N/A"/>
    <m/>
    <n v="0"/>
    <s v="Paid"/>
    <n v="0"/>
    <s v="Paid"/>
    <x v="0"/>
  </r>
  <r>
    <n v="149"/>
    <n v="14468"/>
    <x v="0"/>
    <x v="6"/>
    <s v="RIDDHIT DAS"/>
    <s v="BIRESWAR DAS"/>
    <s v="bireswar@gmail.com"/>
    <n v="9512871418"/>
    <s v="APARAJITA MANDAL"/>
    <s v="aparajitaiacs@gmail.com"/>
    <n v="9231853733"/>
    <s v="2022-2023"/>
    <e v="#N/A"/>
    <e v="#N/A"/>
    <m/>
    <n v="500"/>
    <s v="Paid"/>
    <n v="500"/>
    <s v="Paid"/>
    <x v="0"/>
  </r>
  <r>
    <n v="150"/>
    <n v="14361"/>
    <x v="0"/>
    <x v="6"/>
    <s v="Roma M"/>
    <s v="Rajesh Kumar Mishra"/>
    <s v="rkm27001@gmail.com"/>
    <n v="9955995800"/>
    <s v="Pallavi Shahi"/>
    <s v="pallavishahi@gmail.com"/>
    <n v="7991138918"/>
    <s v="2024-2025"/>
    <s v="HP"/>
    <s v="Yes"/>
    <m/>
    <n v="0"/>
    <s v="Paid"/>
    <n v="0"/>
    <s v="Paid"/>
    <x v="0"/>
  </r>
  <r>
    <n v="151"/>
    <n v="14567"/>
    <x v="0"/>
    <x v="6"/>
    <s v="Sanskriti Tanaya Mangaraj"/>
    <s v="Sangram Ketan Mangaraj"/>
    <s v="mamatamangaraj90@gmail.com"/>
    <n v="7008800773"/>
    <s v="Mamata Mangaraj"/>
    <s v="payalmangaraj31@gmail.com"/>
    <n v="9348472712"/>
    <s v="2025-2026"/>
    <e v="#N/A"/>
    <e v="#N/A"/>
    <m/>
    <n v="0"/>
    <s v="Paid"/>
    <n v="0"/>
    <s v="Paid"/>
    <x v="0"/>
  </r>
  <r>
    <n v="152"/>
    <n v="14454"/>
    <x v="0"/>
    <x v="6"/>
    <s v="Sanvika Mahapatra"/>
    <s v="Sansaya Mahapatra"/>
    <s v="drsansayamahapatra@gmail.com"/>
    <n v="8130840480"/>
    <s v="Soumya Dash"/>
    <s v="soumya.dash13@gmail.com"/>
    <n v="8375008561"/>
    <s v="2021-2022"/>
    <e v="#N/A"/>
    <e v="#N/A"/>
    <m/>
    <n v="0"/>
    <s v="Paid"/>
    <n v="0"/>
    <s v="Paid"/>
    <x v="0"/>
  </r>
  <r>
    <n v="153"/>
    <n v="14397"/>
    <x v="0"/>
    <x v="6"/>
    <s v="Sayoni Sagar"/>
    <s v="Sagar Chandra Pradhan"/>
    <s v="sagar.pradhan523@gmail.com"/>
    <n v="7401082428"/>
    <s v="Priyanka Priyadarshani Sahoo"/>
    <s v="sagar.pradhan523@gmail.com"/>
    <n v="8594973976"/>
    <s v="2024-2025"/>
    <e v="#N/A"/>
    <e v="#N/A"/>
    <m/>
    <n v="0"/>
    <s v="Paid"/>
    <n v="0"/>
    <s v="Paid"/>
    <x v="0"/>
  </r>
  <r>
    <n v="154"/>
    <n v="14473"/>
    <x v="0"/>
    <x v="6"/>
    <s v="Shriyanshi Sahu"/>
    <s v="Sunil Kumar Sahu"/>
    <s v="sunilsahu.new@gmail.com"/>
    <n v="9438361249"/>
    <s v="Pranati Mahapatra"/>
    <s v="sunilsahu.new@gmail.com"/>
    <n v="8926091323"/>
    <s v="2023-2024"/>
    <e v="#N/A"/>
    <e v="#N/A"/>
    <m/>
    <n v="0"/>
    <s v="Paid"/>
    <n v="46600"/>
    <s v="Unpaid"/>
    <x v="0"/>
  </r>
  <r>
    <n v="155"/>
    <n v="14416"/>
    <x v="0"/>
    <x v="6"/>
    <s v="Sri Krityansh Sahoo"/>
    <s v="Subrata Sahoo"/>
    <s v="subrata.sahoo@gmail.com"/>
    <n v="9883796704"/>
    <s v="Monalisha Sahoo"/>
    <s v="monalisa.sahoo20@gmail.com"/>
    <n v="8249896016"/>
    <s v="2022-2023"/>
    <e v="#N/A"/>
    <e v="#N/A"/>
    <m/>
    <n v="0"/>
    <s v="Paid"/>
    <n v="0"/>
    <s v="Paid"/>
    <x v="0"/>
  </r>
  <r>
    <n v="156"/>
    <n v="15026"/>
    <x v="0"/>
    <x v="6"/>
    <s v="Surabhi Subhadarsini"/>
    <s v="Ramakanta Behera"/>
    <s v="ramakanta.behera01@gmail.com"/>
    <n v="9861745226"/>
    <s v="Saraswati Behera"/>
    <s v="ramakanta.behera01@gmail.com"/>
    <n v="7008219755"/>
    <s v="2025-2026"/>
    <s v="RTE"/>
    <s v="No"/>
    <m/>
    <n v="0"/>
    <s v="Paid"/>
    <n v="0"/>
    <s v="Paid"/>
    <x v="1"/>
  </r>
  <r>
    <n v="157"/>
    <n v="14275"/>
    <x v="0"/>
    <x v="6"/>
    <s v="Vidith Hans"/>
    <s v="Anup Hans"/>
    <s v="anuph2009@gmail.com"/>
    <n v="9040030000"/>
    <s v="Jyoti Hans"/>
    <s v="jyoti.soni39@gmail.com"/>
    <n v="8763290000"/>
    <s v="2025-2026"/>
    <e v="#N/A"/>
    <e v="#N/A"/>
    <m/>
    <n v="0"/>
    <s v="Paid"/>
    <n v="0"/>
    <s v="Paid"/>
    <x v="0"/>
  </r>
  <r>
    <n v="158"/>
    <n v="14385"/>
    <x v="0"/>
    <x v="6"/>
    <s v="Yashika Kumari Swain"/>
    <s v="Chinmaya Kumar Swain"/>
    <s v="chinmaya.swain10@gmail.com"/>
    <n v="9040014171"/>
    <s v="Yogamaya Mallick"/>
    <s v="yogamaya.gm@gmail.com"/>
    <n v="9437777434"/>
    <s v="2024-2025"/>
    <e v="#N/A"/>
    <e v="#N/A"/>
    <m/>
    <n v="0"/>
    <s v="Paid"/>
    <n v="0"/>
    <s v="Paid"/>
    <x v="0"/>
  </r>
  <r>
    <n v="159"/>
    <n v="14969"/>
    <x v="0"/>
    <x v="7"/>
    <s v="Alisha Biswal"/>
    <s v="Pradeep Kumar Biswal"/>
    <s v="pbiswal562@gmail.com"/>
    <n v="8457990050"/>
    <s v="Mitarani Sahoo"/>
    <s v="pbiswal562@gmail.com"/>
    <n v="9124870917"/>
    <s v="2025-2026"/>
    <s v="RTE"/>
    <s v="No"/>
    <m/>
    <n v="0"/>
    <s v="Paid"/>
    <n v="0"/>
    <s v="Paid"/>
    <x v="1"/>
  </r>
  <r>
    <n v="160"/>
    <n v="14334"/>
    <x v="0"/>
    <x v="7"/>
    <s v="ANIK SIDHARTH PATNAIK"/>
    <s v="SIDHARTH SANKAR PATNAIK"/>
    <s v="sidharthsankarpatnaik@yahoo.com"/>
    <n v="9712907383"/>
    <s v="PUJA SIDHARTH PATNAIK"/>
    <s v="pujapatnaik2010@gmail.com"/>
    <n v="9909269042"/>
    <s v="2024-2025"/>
    <e v="#N/A"/>
    <e v="#N/A"/>
    <m/>
    <n v="0"/>
    <s v="Paid"/>
    <n v="0"/>
    <s v="Paid"/>
    <x v="0"/>
  </r>
  <r>
    <n v="161"/>
    <n v="14964"/>
    <x v="0"/>
    <x v="7"/>
    <s v="Arshi Tarannum"/>
    <s v="Shaikh Siraj Uddin"/>
    <s v="sksirajuddin7890@gmail.com"/>
    <n v="9937067550"/>
    <s v="Suhana Parmin"/>
    <s v="sksirajuddin7890@gmail.com"/>
    <n v="9692629089"/>
    <s v="2025-2026"/>
    <s v="RTE"/>
    <s v="No"/>
    <m/>
    <n v="0"/>
    <s v="Paid"/>
    <n v="21700"/>
    <s v="Unpaid"/>
    <x v="1"/>
  </r>
  <r>
    <n v="162"/>
    <n v="14427"/>
    <x v="0"/>
    <x v="7"/>
    <s v="Ashmita Hota"/>
    <s v="Arabinda Hota"/>
    <s v="arabinda.bapu.hota@gmail.com"/>
    <n v="9437050897"/>
    <s v="Rashmita Hota"/>
    <s v="arabinda.bapu.hota@gmail.com"/>
    <n v="8328916566"/>
    <s v="2024-2025"/>
    <e v="#N/A"/>
    <e v="#N/A"/>
    <m/>
    <n v="1500"/>
    <s v="Paid"/>
    <n v="61750"/>
    <s v="Unpaid"/>
    <x v="0"/>
  </r>
  <r>
    <n v="163"/>
    <n v="14372"/>
    <x v="0"/>
    <x v="7"/>
    <s v="Ayudhi Nath"/>
    <s v="Parthasarathi Nath"/>
    <s v="partha.nath2001@gmail.com"/>
    <n v="9078083475"/>
    <s v="Silky Shradha"/>
    <s v="silky.shradha@gmail.com"/>
    <n v="7684099363"/>
    <s v="2024-2025"/>
    <e v="#N/A"/>
    <e v="#N/A"/>
    <m/>
    <n v="0"/>
    <s v="Paid"/>
    <n v="0"/>
    <s v="Paid"/>
    <x v="0"/>
  </r>
  <r>
    <n v="164"/>
    <n v="14254"/>
    <x v="0"/>
    <x v="7"/>
    <s v="Chitrangada Baliarsingh"/>
    <s v="Pradipta Kishor Baliarsingh"/>
    <s v="p_baliarsingh@yahoo.com"/>
    <n v="9556888115"/>
    <s v="Sasmita Naik"/>
    <s v="drsasmitanaik52@gmail.com"/>
    <n v="8596977293"/>
    <s v="2025-2026"/>
    <e v="#N/A"/>
    <e v="#N/A"/>
    <m/>
    <n v="0"/>
    <s v="Paid"/>
    <n v="0"/>
    <s v="Paid"/>
    <x v="0"/>
  </r>
  <r>
    <n v="165"/>
    <n v="14302"/>
    <x v="0"/>
    <x v="7"/>
    <s v="Hardik Kumar Mahali"/>
    <s v="Ratanlal Mahali"/>
    <s v="ratannhde@gmail.com"/>
    <n v="8142861718"/>
    <s v="Jasodarani Beshra"/>
    <s v="jasodarani@gmail.com"/>
    <n v="8895296240"/>
    <s v="2025-2026"/>
    <e v="#N/A"/>
    <e v="#N/A"/>
    <m/>
    <n v="0"/>
    <s v="Paid"/>
    <n v="0"/>
    <s v="Paid"/>
    <x v="0"/>
  </r>
  <r>
    <n v="166"/>
    <n v="14443"/>
    <x v="0"/>
    <x v="7"/>
    <s v="ISHAANA JENA"/>
    <s v="PRITAM JENA"/>
    <s v="pritam405@gmail.com"/>
    <n v="9551497121"/>
    <s v="LOPAMUDRA MISRA"/>
    <s v="lopa.misra@gmail.com"/>
    <n v="9551497121"/>
    <s v="2022-2023"/>
    <e v="#N/A"/>
    <e v="#N/A"/>
    <m/>
    <n v="0"/>
    <s v="Paid"/>
    <n v="0"/>
    <s v="Paid"/>
    <x v="0"/>
  </r>
  <r>
    <n v="167"/>
    <n v="14445"/>
    <x v="0"/>
    <x v="7"/>
    <s v="KOVVALI SHIVANI"/>
    <s v="KOVVALI SHAILU"/>
    <s v="kovvalishailu@yahoo.co.in"/>
    <n v="9437488851"/>
    <s v="BALAMANI PUTI"/>
    <s v="kovvalishailu@yahoo.co.in"/>
    <n v="9937206793"/>
    <s v="2022-2023"/>
    <e v="#N/A"/>
    <e v="#N/A"/>
    <m/>
    <n v="0"/>
    <s v="Paid"/>
    <n v="0"/>
    <s v="Paid"/>
    <x v="0"/>
  </r>
  <r>
    <n v="168"/>
    <n v="14357"/>
    <x v="0"/>
    <x v="7"/>
    <s v="Mangi Reyansh Reddy"/>
    <s v="Mangi Balakrishna Reddy"/>
    <s v="balakrishnar314@gmail.com"/>
    <n v="7653059807"/>
    <s v="R. Sarojini Reddy"/>
    <s v="sarojinir237@gmail.com"/>
    <n v="8480667434"/>
    <s v="2021-2022"/>
    <e v="#N/A"/>
    <e v="#N/A"/>
    <m/>
    <n v="0"/>
    <s v="Paid"/>
    <n v="0"/>
    <s v="Paid"/>
    <x v="0"/>
  </r>
  <r>
    <n v="169"/>
    <n v="14436"/>
    <x v="0"/>
    <x v="7"/>
    <s v="Paramarth Singh"/>
    <s v="Sanjeev Singh"/>
    <s v="rajlila373@gmail.com"/>
    <n v="9654831277"/>
    <s v="Rajlila Singh"/>
    <s v="rajlila373@gmail.com"/>
    <n v="6371119889"/>
    <s v="2023-2024"/>
    <e v="#N/A"/>
    <e v="#N/A"/>
    <m/>
    <n v="0"/>
    <s v="Paid"/>
    <n v="0"/>
    <s v="Paid"/>
    <x v="0"/>
  </r>
  <r>
    <n v="170"/>
    <n v="14378"/>
    <x v="0"/>
    <x v="7"/>
    <s v="Priyanshu Makur"/>
    <s v="Prithish Kumar Makur"/>
    <s v="prithish.makur@gmail.com"/>
    <n v="9438787165"/>
    <s v="Sushmita Mandal"/>
    <s v="prithish.makur@gmail.com"/>
    <n v="8327777810"/>
    <s v="2023-2024"/>
    <e v="#N/A"/>
    <e v="#N/A"/>
    <m/>
    <n v="0"/>
    <s v="Paid"/>
    <n v="0"/>
    <s v="Paid"/>
    <x v="0"/>
  </r>
  <r>
    <n v="171"/>
    <n v="15032"/>
    <x v="0"/>
    <x v="7"/>
    <s v="R Alan Murmu"/>
    <s v="Laxmidhar Murmu"/>
    <s v="laxmidharmurmu1@gmail.com"/>
    <n v="9439919010"/>
    <s v="Minati Murmu"/>
    <s v="parvatimurmu10@gmail.com"/>
    <n v="8144840262"/>
    <s v="2025-2026"/>
    <s v="RTE"/>
    <s v="No"/>
    <m/>
    <n v="0"/>
    <s v="Paid"/>
    <n v="0"/>
    <s v="Paid"/>
    <x v="0"/>
  </r>
  <r>
    <n v="172"/>
    <n v="14467"/>
    <x v="0"/>
    <x v="7"/>
    <s v="Reyansh Das"/>
    <s v="Gurudip Das"/>
    <s v="drgurudip@gmail.com"/>
    <n v="7708130970"/>
    <s v="Ankita Biswal"/>
    <s v="ankita.choosy@gmail.com"/>
    <n v="8895451341"/>
    <s v="2021-2022"/>
    <e v="#N/A"/>
    <e v="#N/A"/>
    <m/>
    <n v="0"/>
    <s v="Paid"/>
    <n v="0"/>
    <s v="Paid"/>
    <x v="0"/>
  </r>
  <r>
    <n v="173"/>
    <n v="14452"/>
    <x v="0"/>
    <x v="7"/>
    <s v="RIDHAAN MOHANTY"/>
    <s v="DEBASISH MOHANTY"/>
    <s v="debasish233@gmail.com"/>
    <n v="8917523234"/>
    <s v="BIJAYEENI NANDI"/>
    <s v="bijayeeni1@gmail.com"/>
    <n v="9861871359"/>
    <s v="2022-2023"/>
    <e v="#N/A"/>
    <e v="#N/A"/>
    <m/>
    <n v="0"/>
    <s v="Paid"/>
    <n v="0"/>
    <s v="Paid"/>
    <x v="0"/>
  </r>
  <r>
    <n v="174"/>
    <n v="14488"/>
    <x v="0"/>
    <x v="7"/>
    <s v="Samaira Mahakud"/>
    <s v="Prashant Kumar Mahakud"/>
    <s v="alokmahakud93@gmail.com"/>
    <n v="6370770240"/>
    <s v="Suchismita Amat"/>
    <s v="alokmahakud93@gmail.com"/>
    <n v="9437750078"/>
    <s v="2023-2024"/>
    <e v="#N/A"/>
    <e v="#N/A"/>
    <m/>
    <n v="0"/>
    <s v="Paid"/>
    <n v="0"/>
    <s v="Paid"/>
    <x v="0"/>
  </r>
  <r>
    <n v="175"/>
    <n v="14711"/>
    <x v="0"/>
    <x v="7"/>
    <s v="Sara Shree Ashrita"/>
    <s v="Sunil Kumar Behera"/>
    <s v="sunilkumarbehera1000@gmail.com"/>
    <n v="6371905229"/>
    <s v="Dibyajyoti Behera"/>
    <s v="sunilkumarbehera@gmail.com"/>
    <n v="9337381699"/>
    <s v="2025-2026"/>
    <e v="#N/A"/>
    <e v="#N/A"/>
    <m/>
    <n v="0"/>
    <s v="Paid"/>
    <n v="0"/>
    <s v="Paid"/>
    <x v="0"/>
  </r>
  <r>
    <n v="176"/>
    <n v="14344"/>
    <x v="0"/>
    <x v="7"/>
    <s v="Shreenika Panda"/>
    <s v="Kumar Bijaya Panda"/>
    <s v="kumarbijaya.panda@gmail.com"/>
    <n v="9704637751"/>
    <s v="Samikshya Mishra"/>
    <s v="samikshya1015@gmail.com"/>
    <n v="7093705229"/>
    <s v="2024-2025"/>
    <e v="#N/A"/>
    <e v="#N/A"/>
    <m/>
    <n v="0"/>
    <s v="Paid"/>
    <n v="0"/>
    <s v="Paid"/>
    <x v="0"/>
  </r>
  <r>
    <n v="177"/>
    <n v="14489"/>
    <x v="0"/>
    <x v="7"/>
    <s v="Shreyansh Pritam Panda"/>
    <s v="Sangram Keshari Panda"/>
    <s v="drsangram83@gmail.com"/>
    <n v="9776636938"/>
    <s v="Amita Panda"/>
    <s v="amitapanda1988@gmail.com"/>
    <n v="9938226366"/>
    <s v="2023-2024"/>
    <e v="#N/A"/>
    <e v="#N/A"/>
    <m/>
    <n v="0"/>
    <s v="Paid"/>
    <n v="0"/>
    <s v="Paid"/>
    <x v="0"/>
  </r>
  <r>
    <n v="178"/>
    <n v="14418"/>
    <x v="0"/>
    <x v="7"/>
    <s v="Suyanshjeet Behera"/>
    <s v="Narayana Behera"/>
    <s v="dr.narayanbehera.2010@gmail.com"/>
    <n v="7008729194"/>
    <s v="Soudamini Behera"/>
    <s v="soudaminib7@gmail.com"/>
    <n v="7008197839"/>
    <s v="2022-2023"/>
    <e v="#N/A"/>
    <e v="#N/A"/>
    <m/>
    <n v="0"/>
    <s v="Paid"/>
    <n v="0"/>
    <s v="Paid"/>
    <x v="0"/>
  </r>
  <r>
    <n v="179"/>
    <n v="14475"/>
    <x v="0"/>
    <x v="7"/>
    <s v="TARANGINI SAHU"/>
    <s v="MANOJ KUMAR SAHU"/>
    <s v="kumardwitikrisna@gmail.com"/>
    <n v="9903499026"/>
    <s v="ROSE SAHU"/>
    <s v="roshanrose1710@gmail.com"/>
    <n v="7077666780"/>
    <s v="2022-2023"/>
    <e v="#N/A"/>
    <e v="#N/A"/>
    <m/>
    <n v="0"/>
    <s v="Paid"/>
    <n v="46600"/>
    <s v="Unpaid"/>
    <x v="0"/>
  </r>
  <r>
    <n v="180"/>
    <n v="14403"/>
    <x v="0"/>
    <x v="7"/>
    <s v="Wamika Anjana Senapati"/>
    <s v="Dipti Ranjan Senapati"/>
    <s v="drsenapati02@gmail.com"/>
    <n v="9821136016"/>
    <s v="Debajani Sahoo"/>
    <s v="sahoodebajani998@gmail.com"/>
    <n v="8093162559"/>
    <s v="2023-2024"/>
    <e v="#N/A"/>
    <e v="#N/A"/>
    <m/>
    <n v="0"/>
    <s v="Paid"/>
    <n v="0"/>
    <s v="Paid"/>
    <x v="0"/>
  </r>
  <r>
    <n v="181"/>
    <n v="15033"/>
    <x v="0"/>
    <x v="8"/>
    <s v="Aadyasha Das"/>
    <s v="Aswani Das"/>
    <s v="dasaswanikumar@gmail.com"/>
    <n v="9437946495"/>
    <s v="Rasmita Bej"/>
    <s v="dasaswanikumar@gmail.com"/>
    <n v="6372303366"/>
    <s v="2025-2026"/>
    <s v="RTE"/>
    <s v="No"/>
    <m/>
    <n v="0"/>
    <s v="Paid"/>
    <n v="10750"/>
    <s v="Unpaid"/>
    <x v="1"/>
  </r>
  <r>
    <n v="182"/>
    <n v="14477"/>
    <x v="0"/>
    <x v="8"/>
    <s v="Aashutosh Sahoo"/>
    <s v="Sudhansu Sekhar Sahoo"/>
    <s v="omsahoo0107@gmail.com"/>
    <n v="8310707873"/>
    <s v="Nibedita Sahoo"/>
    <s v="nibedita.5@rediffmail.com"/>
    <n v="8260278271"/>
    <s v="2024-2025"/>
    <e v="#N/A"/>
    <e v="#N/A"/>
    <m/>
    <n v="0"/>
    <s v="Paid"/>
    <n v="0"/>
    <s v="Paid"/>
    <x v="1"/>
  </r>
  <r>
    <n v="183"/>
    <n v="14424"/>
    <x v="0"/>
    <x v="8"/>
    <s v="Aavya Agrawal"/>
    <s v="Raghav Rishi Agrawal"/>
    <s v="raghavol@gmail.com"/>
    <n v="9937233119"/>
    <s v="Rishu Agrawal"/>
    <s v="rishu1308@gmail.com"/>
    <n v="9902277775"/>
    <s v="2024-2025"/>
    <e v="#N/A"/>
    <e v="#N/A"/>
    <m/>
    <n v="0"/>
    <s v="Paid"/>
    <n v="0"/>
    <s v="Paid"/>
    <x v="0"/>
  </r>
  <r>
    <n v="184"/>
    <n v="14968"/>
    <x v="0"/>
    <x v="8"/>
    <s v="AMAYRA SWARNIKA TIRKEY"/>
    <s v="Binod Kumar Tirkey"/>
    <s v="binodmails2u@gmail.com"/>
    <n v="9502635915"/>
    <s v="Anuradha Tirkey"/>
    <s v="binodmails2u@gmail.com"/>
    <n v="8247498274"/>
    <s v="2025-2026"/>
    <s v="RTE"/>
    <s v="No"/>
    <m/>
    <n v="0"/>
    <s v="Paid"/>
    <n v="0"/>
    <s v="Paid"/>
    <x v="1"/>
  </r>
  <r>
    <n v="185"/>
    <n v="15019"/>
    <x v="0"/>
    <x v="8"/>
    <s v="ANNIKA BOHIDAR"/>
    <s v="AMBARISH BOHIDAR"/>
    <s v="ambarishbohidar@gmail.com"/>
    <n v="9078002850"/>
    <s v="PRIYANKA BOHIDAR"/>
    <s v="priyanka.bhowmik@gmail.com"/>
    <n v="9556803204"/>
    <s v="2025-2026"/>
    <e v="#N/A"/>
    <e v="#N/A"/>
    <m/>
    <n v="0"/>
    <s v="Paid"/>
    <n v="0"/>
    <s v="Paid"/>
    <x v="1"/>
  </r>
  <r>
    <n v="186"/>
    <n v="14425"/>
    <x v="0"/>
    <x v="8"/>
    <s v="Anshita Sethi"/>
    <s v="Rama Krushna Sethi"/>
    <s v="rama.sethi1ems@gmail.com"/>
    <n v="9937888500"/>
    <s v="Binodini Behera"/>
    <s v="binodinibehera22061990@gmail.com"/>
    <n v="9337034448"/>
    <s v="2024-2025"/>
    <e v="#N/A"/>
    <e v="#N/A"/>
    <m/>
    <n v="0"/>
    <s v="Paid"/>
    <n v="0"/>
    <s v="Paid"/>
    <x v="0"/>
  </r>
  <r>
    <n v="187"/>
    <n v="14335"/>
    <x v="0"/>
    <x v="8"/>
    <s v="Anushka Mahapatra"/>
    <s v="Bibhuti Bhusan Mahapatra"/>
    <s v="bibhuti.mahapatra@gmail.com"/>
    <n v="9937887280"/>
    <s v="Rukmini Mahapatra"/>
    <s v="rukminiramanushka@gmail.com"/>
    <n v="7326978432"/>
    <s v="2024-2025"/>
    <e v="#N/A"/>
    <e v="#N/A"/>
    <m/>
    <n v="0"/>
    <s v="Paid"/>
    <n v="0"/>
    <s v="Paid"/>
    <x v="0"/>
  </r>
  <r>
    <n v="188"/>
    <n v="14389"/>
    <x v="0"/>
    <x v="8"/>
    <s v="Anvi Dubey"/>
    <s v="Ratnakar Dubey"/>
    <s v="dubeyratan@gmail.com"/>
    <n v="9820425503"/>
    <s v="Anupama Dubey"/>
    <s v="dubeyratan@gmail.com"/>
    <n v="9140886890"/>
    <s v="2022-2023"/>
    <e v="#N/A"/>
    <e v="#N/A"/>
    <m/>
    <n v="0"/>
    <s v="Paid"/>
    <n v="0"/>
    <s v="Paid"/>
    <x v="1"/>
  </r>
  <r>
    <n v="189"/>
    <n v="14971"/>
    <x v="0"/>
    <x v="8"/>
    <s v="Ayush Jena"/>
    <s v="Sarbeswar Jena"/>
    <s v="sarbeswar23@gmail.com"/>
    <n v="9937705190"/>
    <s v="Ritanjali Behera"/>
    <s v="sarbeswar23@gmail.com"/>
    <n v="7008233014"/>
    <s v="2025-2026"/>
    <s v="RTE"/>
    <s v="No"/>
    <m/>
    <n v="2200"/>
    <s v="Paid"/>
    <n v="2200"/>
    <s v="Paid"/>
    <x v="0"/>
  </r>
  <r>
    <n v="190"/>
    <n v="14758"/>
    <x v="0"/>
    <x v="8"/>
    <s v="Debanshee D Nayak"/>
    <s v="Deepak Kumar Nayak"/>
    <s v="deepak@primavvera.biz"/>
    <n v="9040008181"/>
    <s v="Dibya Deepak Nayak"/>
    <s v="deepak@primavvera.biz"/>
    <n v="9938088181"/>
    <s v="2025-2026"/>
    <e v="#N/A"/>
    <e v="#N/A"/>
    <m/>
    <n v="4500"/>
    <s v="Paid"/>
    <n v="4500"/>
    <s v="Paid"/>
    <x v="0"/>
  </r>
  <r>
    <n v="191"/>
    <n v="15036"/>
    <x v="0"/>
    <x v="8"/>
    <s v="Devansh Jyoti Das"/>
    <s v="Jyotiranjan Das"/>
    <s v="jyotiranjandas0@gmail.com"/>
    <n v="9692451921"/>
    <s v="Bharati Rout"/>
    <s v="bhartiroutjune12@gmail.com"/>
    <n v="9337191748"/>
    <s v="2025-2026"/>
    <s v="RTE"/>
    <s v="No"/>
    <m/>
    <n v="0"/>
    <s v="Paid"/>
    <n v="0"/>
    <s v="Paid"/>
    <x v="1"/>
  </r>
  <r>
    <n v="192"/>
    <n v="14462"/>
    <x v="0"/>
    <x v="8"/>
    <s v="Devansh Meher"/>
    <s v="Deepak Kumar Meher"/>
    <s v="deepak.k.meher@gmail.com"/>
    <n v="7406456055"/>
    <s v="Rashmita Meher"/>
    <s v="meherrashmita@rediffmail.com"/>
    <n v="8249099691"/>
    <s v="2024-2025"/>
    <e v="#N/A"/>
    <e v="#N/A"/>
    <m/>
    <n v="0"/>
    <s v="Paid"/>
    <n v="0"/>
    <s v="Paid"/>
    <x v="0"/>
  </r>
  <r>
    <n v="193"/>
    <n v="14717"/>
    <x v="0"/>
    <x v="8"/>
    <s v="Krishnik Mishra"/>
    <s v="Bibhupada Mishra"/>
    <s v="ellenamishra@gmail.com"/>
    <n v="9777179286"/>
    <s v="Ellena Mishra"/>
    <s v="ellenamishra@gmail.com"/>
    <n v="9182268855"/>
    <s v="2025-2026"/>
    <e v="#N/A"/>
    <e v="#N/A"/>
    <m/>
    <n v="0"/>
    <s v="Paid"/>
    <n v="0"/>
    <s v="Paid"/>
    <x v="0"/>
  </r>
  <r>
    <n v="194"/>
    <n v="14447"/>
    <x v="0"/>
    <x v="8"/>
    <s v="Liyanshh Agarwalla"/>
    <s v="Oashutosh Agarwalla"/>
    <s v="oa@agarwalla.in"/>
    <n v="9338335363"/>
    <s v="Sakshi Agarwalla"/>
    <s v="sakshi@agarwalla.in"/>
    <n v="7735513888"/>
    <s v="2024-2025"/>
    <e v="#N/A"/>
    <e v="#N/A"/>
    <m/>
    <n v="0"/>
    <s v="Paid"/>
    <n v="0"/>
    <s v="Paid"/>
    <x v="0"/>
  </r>
  <r>
    <n v="195"/>
    <n v="14979"/>
    <x v="0"/>
    <x v="8"/>
    <s v="Priyanshu Sekhar"/>
    <s v="Debabrata Barik"/>
    <s v="debabrata.brata86@gmail.com"/>
    <n v="7008000762"/>
    <s v="Sarita Barik"/>
    <s v="debabrata.brata86@gmail.com"/>
    <n v="7978633276"/>
    <s v="2025-2026"/>
    <s v="RTE"/>
    <s v="No"/>
    <m/>
    <n v="0"/>
    <s v="Paid"/>
    <n v="10750"/>
    <s v="Unpaid"/>
    <x v="1"/>
  </r>
  <r>
    <n v="196"/>
    <n v="14487"/>
    <x v="0"/>
    <x v="8"/>
    <s v="RISHAV PANIGRAHI"/>
    <s v="Chittaranjan Panigrahi"/>
    <s v="crpanigrahi2015@gmail.com"/>
    <n v="8658938191"/>
    <s v="PRIYANKA KHANSAMA"/>
    <s v="sonutilak82@gmail.com"/>
    <n v="7008823660"/>
    <s v="2022-2023"/>
    <e v="#N/A"/>
    <e v="#N/A"/>
    <m/>
    <n v="0"/>
    <s v="Paid"/>
    <n v="0"/>
    <s v="Paid"/>
    <x v="0"/>
  </r>
  <r>
    <n v="197"/>
    <n v="14379"/>
    <x v="0"/>
    <x v="8"/>
    <s v="Saanvi Samal"/>
    <s v="Bibhabasu Samal"/>
    <s v="samal.bibhabasu@gmail.com"/>
    <n v="7008219824"/>
    <s v="Silliswapna Mallick"/>
    <s v="silliswapnamallick29@gmail.com"/>
    <n v="7008219822"/>
    <s v="2024-2025"/>
    <e v="#N/A"/>
    <e v="#N/A"/>
    <m/>
    <n v="63250"/>
    <s v="Unpaid"/>
    <n v="123500"/>
    <s v="Unpaid"/>
    <x v="0"/>
  </r>
  <r>
    <n v="198"/>
    <n v="15061"/>
    <x v="0"/>
    <x v="8"/>
    <s v="Shaurya Agrawal"/>
    <s v="Mahesh Agrawal"/>
    <s v="magrawal002@gmail.com"/>
    <n v="7893099523"/>
    <s v="Rajni Agarwal"/>
    <s v="rajni.ag@gmail.com"/>
    <n v="7893099532"/>
    <s v="2025-2026"/>
    <e v="#N/A"/>
    <e v="#N/A"/>
    <m/>
    <n v="0"/>
    <s v="Paid"/>
    <n v="0"/>
    <s v="Paid"/>
    <x v="1"/>
  </r>
  <r>
    <n v="199"/>
    <n v="14345"/>
    <x v="0"/>
    <x v="8"/>
    <s v="Sunay Nath"/>
    <s v="Satyendra Kumar Nath"/>
    <s v="bindasaman@gmail.com"/>
    <n v="9871775947"/>
    <s v="Pratyusha Priyambada Raulo"/>
    <s v="pratyusha.raulo@gmail.com"/>
    <n v="8106911998"/>
    <s v="2024-2025"/>
    <e v="#N/A"/>
    <e v="#N/A"/>
    <m/>
    <n v="0"/>
    <s v="Paid"/>
    <n v="0"/>
    <s v="Paid"/>
    <x v="0"/>
  </r>
  <r>
    <n v="200"/>
    <n v="14689"/>
    <x v="0"/>
    <x v="8"/>
    <s v="SUSHREE SAMPARNNA"/>
    <s v="PRIYA RANJAN MOHANTY"/>
    <s v="pmohanty472@hotmail.com"/>
    <n v="7077431711"/>
    <s v="BINATI SWAIN"/>
    <s v="binatiswain2022@gmail.com"/>
    <n v="8917242558"/>
    <s v="2025-2026"/>
    <e v="#N/A"/>
    <e v="#N/A"/>
    <m/>
    <n v="0"/>
    <s v="Paid"/>
    <n v="0"/>
    <s v="Paid"/>
    <x v="1"/>
  </r>
  <r>
    <n v="201"/>
    <n v="14474"/>
    <x v="0"/>
    <x v="8"/>
    <s v="Tanishka Pradhan"/>
    <s v="Umesh Chandra Pradhan"/>
    <s v="pradhan.umesh22@gmail.com"/>
    <n v="7053545568"/>
    <s v="Rojalin Barad"/>
    <s v="rojalin.barad11@gmail.com"/>
    <n v="7678478777"/>
    <s v="2023-2024"/>
    <e v="#N/A"/>
    <e v="#N/A"/>
    <m/>
    <n v="0"/>
    <s v="Paid"/>
    <n v="0"/>
    <s v="Paid"/>
    <x v="1"/>
  </r>
  <r>
    <n v="202"/>
    <n v="14932"/>
    <x v="0"/>
    <x v="8"/>
    <s v="Vihaan Sharma"/>
    <s v="Vikas"/>
    <s v="vikasjsr6@gmail.com"/>
    <n v="9234459366"/>
    <s v="Monika Kumari"/>
    <s v="monika.kuma@gmail.com"/>
    <n v="9431531392"/>
    <s v="2025-2026"/>
    <e v="#N/A"/>
    <e v="#N/A"/>
    <m/>
    <n v="4700"/>
    <s v="Paid"/>
    <n v="4700"/>
    <s v="Paid"/>
    <x v="0"/>
  </r>
  <r>
    <n v="203"/>
    <n v="14421"/>
    <x v="0"/>
    <x v="8"/>
    <s v="Yuvan Kumar Agrawal"/>
    <s v="Jigyasu Agrawal"/>
    <s v="jkag84@gmail.com"/>
    <n v="9437153194"/>
    <s v="Parul Agrawal"/>
    <s v="parulag123@gmail.com"/>
    <n v="9686600189"/>
    <s v="2024-2025"/>
    <e v="#N/A"/>
    <e v="#N/A"/>
    <m/>
    <n v="0"/>
    <s v="Paid"/>
    <n v="0"/>
    <s v="Paid"/>
    <x v="0"/>
  </r>
  <r>
    <n v="204"/>
    <n v="14348"/>
    <x v="0"/>
    <x v="9"/>
    <s v="Aavya Senapati"/>
    <s v="Jyoti Ranjan Senapati"/>
    <s v="senapati.jyoti22@gmail.com"/>
    <n v="9937937253"/>
    <s v="Preeti Bharti"/>
    <s v="bharti.preeti@gmail.com"/>
    <n v="8594936779"/>
    <s v="2023-2024"/>
    <e v="#N/A"/>
    <e v="#N/A"/>
    <m/>
    <n v="0"/>
    <s v="Paid"/>
    <n v="0"/>
    <s v="Paid"/>
    <x v="0"/>
  </r>
  <r>
    <n v="205"/>
    <n v="15030"/>
    <x v="0"/>
    <x v="9"/>
    <s v="Adyansh Kumar Sahoo"/>
    <s v="Sukanta Kumar Sahoo"/>
    <s v="sukantksahoo.89@gmail.com"/>
    <n v="9438194112"/>
    <s v="Priyanka Parida"/>
    <s v="priyankaparida574@gmail.com"/>
    <n v="9776207070"/>
    <s v="2025-2026"/>
    <s v="RTE"/>
    <s v="No"/>
    <m/>
    <n v="0"/>
    <s v="Paid"/>
    <n v="0"/>
    <s v="Paid"/>
    <x v="1"/>
  </r>
  <r>
    <n v="206"/>
    <n v="14336"/>
    <x v="0"/>
    <x v="9"/>
    <s v="ARADHYA KHILAR"/>
    <s v="Biswajit Khilar"/>
    <s v="biswajitkhilar4042@gmail.com"/>
    <n v="7022000495"/>
    <s v="Laxmi Kumari"/>
    <s v="laxshmikumari@gmail.com"/>
    <n v="7209277249"/>
    <s v="2024-2025"/>
    <e v="#N/A"/>
    <e v="#N/A"/>
    <m/>
    <n v="0"/>
    <s v="Paid"/>
    <n v="0"/>
    <s v="Paid"/>
    <x v="0"/>
  </r>
  <r>
    <n v="207"/>
    <n v="14978"/>
    <x v="0"/>
    <x v="9"/>
    <s v="Arbita Sethi"/>
    <s v="Arabinda Sethi"/>
    <s v="arabinda.sethi@gmail.com"/>
    <n v="9178129459"/>
    <s v="Babita Sethi"/>
    <s v="babisethi2017@gmail.com"/>
    <n v="7873703733"/>
    <s v="2025-2026"/>
    <s v="RTE"/>
    <s v="No"/>
    <m/>
    <n v="0"/>
    <s v="Paid"/>
    <n v="0"/>
    <s v="Paid"/>
    <x v="1"/>
  </r>
  <r>
    <n v="208"/>
    <n v="14429"/>
    <x v="0"/>
    <x v="9"/>
    <s v="Avyaan Makkar"/>
    <s v="Sachin Makkar"/>
    <s v="sachin.makkar@gmail.com"/>
    <n v="9040000655"/>
    <s v="Nidhi Dheri"/>
    <s v="nidhi.dheri@gmail.com"/>
    <n v="9583003511"/>
    <s v="2022-2023"/>
    <e v="#N/A"/>
    <e v="#N/A"/>
    <m/>
    <n v="0"/>
    <s v="Paid"/>
    <n v="0"/>
    <s v="Paid"/>
    <x v="1"/>
  </r>
  <r>
    <n v="209"/>
    <n v="14461"/>
    <x v="0"/>
    <x v="9"/>
    <s v="Daksh Sai Jena"/>
    <s v="KRUSHNA CHANDRA JENA"/>
    <s v="krushnajena35@gmail.com"/>
    <n v="7827674868"/>
    <s v="CHITRALEKHA NAIK"/>
    <s v="jolly.chitralekha@gmail.com"/>
    <n v="8249125132"/>
    <s v="2024-2025"/>
    <e v="#N/A"/>
    <e v="#N/A"/>
    <m/>
    <n v="0"/>
    <s v="Paid"/>
    <n v="0"/>
    <s v="Paid"/>
    <x v="0"/>
  </r>
  <r>
    <n v="210"/>
    <n v="14374"/>
    <x v="0"/>
    <x v="9"/>
    <s v="DEVANSHEE DASH"/>
    <s v="ATMARANJAN DASH"/>
    <s v="debashrim@gmail.com"/>
    <n v="7011520766"/>
    <s v="DEBASHRI MOHANTY"/>
    <s v="debashrim@gmail.com"/>
    <n v="9861056707"/>
    <s v="2022-2023"/>
    <e v="#N/A"/>
    <e v="#N/A"/>
    <m/>
    <n v="0"/>
    <s v="Paid"/>
    <n v="0"/>
    <s v="Paid"/>
    <x v="0"/>
  </r>
  <r>
    <n v="211"/>
    <n v="14407"/>
    <x v="0"/>
    <x v="9"/>
    <s v="Dhwanee Hota"/>
    <s v="Chinmoy Raj Hota"/>
    <s v="crhota@yahoo.com"/>
    <n v="9448488632"/>
    <s v="Indrani Sarangi"/>
    <s v="crhota@yahoo.com"/>
    <n v="9632427415"/>
    <s v="2023-2024"/>
    <e v="#N/A"/>
    <e v="#N/A"/>
    <m/>
    <n v="0"/>
    <s v="Paid"/>
    <n v="0"/>
    <s v="Paid"/>
    <x v="0"/>
  </r>
  <r>
    <n v="212"/>
    <n v="14975"/>
    <x v="0"/>
    <x v="9"/>
    <s v="Dikshant Biswal"/>
    <s v="Biswa Prakash Biswal"/>
    <s v="callbiswa1988@gmail.com"/>
    <n v="9437018232"/>
    <s v="Shubhalaxmi Baral"/>
    <s v="shubhalaxmibaral2020@gmail.com"/>
    <n v="9777301061"/>
    <s v="2025-2026"/>
    <s v="RTE"/>
    <s v="No"/>
    <m/>
    <n v="0"/>
    <s v="Paid"/>
    <n v="0"/>
    <s v="Paid"/>
    <x v="1"/>
  </r>
  <r>
    <n v="213"/>
    <n v="13886"/>
    <x v="0"/>
    <x v="9"/>
    <s v="Ibhan Mohapatra"/>
    <s v="Subhasis Mohapatra"/>
    <s v="tsubhasis@yahoo.co.in"/>
    <n v="9561785597"/>
    <s v="Srilata Tripathy"/>
    <s v="srilata.tripathy90@gmail.com"/>
    <n v="7755943088"/>
    <s v="2024-2025"/>
    <e v="#N/A"/>
    <e v="#N/A"/>
    <m/>
    <n v="0"/>
    <s v="Paid"/>
    <n v="0"/>
    <s v="Paid"/>
    <x v="0"/>
  </r>
  <r>
    <n v="214"/>
    <n v="14939"/>
    <x v="0"/>
    <x v="9"/>
    <s v="Ivaan Tyagi"/>
    <s v="Neeraj Kumar"/>
    <s v="tyagineerajkumar12@gmail.com"/>
    <n v="9529789222"/>
    <s v="Khushbu"/>
    <s v="tyagikhushbu30@gmail.com"/>
    <n v="9057551354"/>
    <s v="2025-2026"/>
    <e v="#N/A"/>
    <e v="#N/A"/>
    <m/>
    <n v="0"/>
    <s v="Paid"/>
    <n v="0"/>
    <s v="Paid"/>
    <x v="0"/>
  </r>
  <r>
    <n v="215"/>
    <n v="14291"/>
    <x v="0"/>
    <x v="9"/>
    <s v="Mivaan Swarup Das"/>
    <s v="Minaketan Das"/>
    <s v="das.minaketan@gmail.com"/>
    <n v="9836802073"/>
    <s v="Samanwita Das"/>
    <s v="samanwitasahoo@gmail.com"/>
    <n v="9005171115"/>
    <s v="2025-2026"/>
    <e v="#N/A"/>
    <e v="#N/A"/>
    <m/>
    <n v="0"/>
    <s v="Paid"/>
    <n v="0"/>
    <s v="Paid"/>
    <x v="0"/>
  </r>
  <r>
    <n v="216"/>
    <n v="14483"/>
    <x v="0"/>
    <x v="9"/>
    <s v="Mylan Nayak"/>
    <s v="Chandrakanta Nayak"/>
    <s v="nayakck5@gmail.com"/>
    <n v="9937014663"/>
    <s v="Sarita Subhadarshini Mohapatra"/>
    <s v="mohapatrasarita28@gmail.com"/>
    <n v="7326893437"/>
    <s v="2024-2025"/>
    <e v="#N/A"/>
    <e v="#N/A"/>
    <m/>
    <n v="0"/>
    <s v="Paid"/>
    <n v="0"/>
    <s v="Paid"/>
    <x v="0"/>
  </r>
  <r>
    <n v="217"/>
    <n v="14435"/>
    <x v="0"/>
    <x v="9"/>
    <s v="Nirved Khatua"/>
    <s v="Sidhartha Khatua"/>
    <s v="casidhartha@gmail.com"/>
    <n v="9004007901"/>
    <s v="Nupur Samantaray"/>
    <s v="nupurca.samantaray@gmail.com"/>
    <n v="9668140312"/>
    <s v="2024-2025"/>
    <e v="#N/A"/>
    <e v="#N/A"/>
    <m/>
    <n v="0"/>
    <s v="Paid"/>
    <n v="0"/>
    <s v="Paid"/>
    <x v="1"/>
  </r>
  <r>
    <n v="218"/>
    <n v="14410"/>
    <x v="0"/>
    <x v="9"/>
    <s v="Rashika Agarwal"/>
    <s v="Vikash Agarwal"/>
    <s v="vikashagarwal.2450@gmail.com"/>
    <n v="9861235656"/>
    <s v="Neha Agarwal"/>
    <s v="nehamurarka1610@gmail.com"/>
    <n v="9178880119"/>
    <s v="2024-2025"/>
    <e v="#N/A"/>
    <e v="#N/A"/>
    <m/>
    <n v="500"/>
    <s v="Paid"/>
    <n v="1500"/>
    <s v="Paid"/>
    <x v="0"/>
  </r>
  <r>
    <n v="219"/>
    <n v="14827"/>
    <x v="0"/>
    <x v="9"/>
    <s v="Rwitendu Parida"/>
    <s v="Rajendra Parida"/>
    <s v="debottamenterprises567@gmail.com"/>
    <n v="8455044851"/>
    <s v="Suvra Parida"/>
    <s v="suvraparida1981@gmail.com"/>
    <n v="7978592189"/>
    <s v="2025-2026"/>
    <e v="#N/A"/>
    <e v="#N/A"/>
    <m/>
    <n v="0"/>
    <s v="Paid"/>
    <n v="0"/>
    <s v="Paid"/>
    <x v="1"/>
  </r>
  <r>
    <n v="220"/>
    <n v="15063"/>
    <x v="0"/>
    <x v="9"/>
    <s v="Saahir Sharma"/>
    <s v="Vivek Sharma"/>
    <s v="vivekllbllm@gmail.com"/>
    <n v="9041925287"/>
    <s v="Namisha Sharma"/>
    <s v="sharma.namisha@gmail.com"/>
    <n v="9872070204"/>
    <s v="2025-2026"/>
    <e v="#N/A"/>
    <e v="#N/A"/>
    <m/>
    <n v="0"/>
    <s v="Paid"/>
    <n v="0"/>
    <s v="Paid"/>
    <x v="1"/>
  </r>
  <r>
    <n v="221"/>
    <n v="14953"/>
    <x v="0"/>
    <x v="9"/>
    <s v="Sai Sradha Das"/>
    <s v="Susanta Kumar Das"/>
    <s v="dassusanta99@gmail.com"/>
    <n v="9853814983"/>
    <s v="Madhusmita Sahoo"/>
    <s v="madhusmitamita.sahoo@gmail.com"/>
    <n v="8908210843"/>
    <s v="2025-2026"/>
    <e v="#N/A"/>
    <e v="#N/A"/>
    <m/>
    <n v="39622"/>
    <s v="Unpaid"/>
    <n v="77244"/>
    <s v="Unpaid"/>
    <x v="1"/>
  </r>
  <r>
    <n v="222"/>
    <n v="14395"/>
    <x v="0"/>
    <x v="9"/>
    <s v="Saish Mishra"/>
    <s v="Dipti Ranjan Mishra"/>
    <s v="mishra.diptiranjan24@gmail.com"/>
    <n v="8598888113"/>
    <s v="Vijayalaxmi Mishra"/>
    <s v="vijayalaxmi.mishra92@gmail.com"/>
    <n v="8598888112"/>
    <s v="2022-2023"/>
    <e v="#N/A"/>
    <e v="#N/A"/>
    <m/>
    <n v="0"/>
    <s v="Paid"/>
    <n v="0"/>
    <s v="Paid"/>
    <x v="0"/>
  </r>
  <r>
    <n v="223"/>
    <n v="14821"/>
    <x v="0"/>
    <x v="9"/>
    <s v="Sanvi Mahira Jena"/>
    <s v="Mihir Ranjan Jena"/>
    <s v="mihirjena453@gmail.com"/>
    <n v="8637227476"/>
    <s v="Sabita Manik"/>
    <s v="sabitamanik77@gmail.com"/>
    <n v="9556667309"/>
    <s v="2025-2026"/>
    <e v="#N/A"/>
    <e v="#N/A"/>
    <m/>
    <n v="0"/>
    <s v="Paid"/>
    <n v="0"/>
    <s v="Paid"/>
    <x v="0"/>
  </r>
  <r>
    <n v="224"/>
    <n v="14343"/>
    <x v="0"/>
    <x v="9"/>
    <s v="Sayan Panda"/>
    <s v="Giti Ranjan Panda"/>
    <s v="absk.mishra@gmail.com"/>
    <n v="9040432070"/>
    <s v="Abishikta Mishra"/>
    <s v="absk.mishra@gmail.com"/>
    <n v="7978804542"/>
    <s v="2024-2025"/>
    <e v="#N/A"/>
    <e v="#N/A"/>
    <m/>
    <n v="0"/>
    <s v="Paid"/>
    <n v="60250"/>
    <s v="Unpaid"/>
    <x v="0"/>
  </r>
  <r>
    <n v="225"/>
    <n v="14456"/>
    <x v="0"/>
    <x v="9"/>
    <s v="SHANAYA MEHARIA"/>
    <s v="MANISH KUMAR MEHARIA"/>
    <s v="camanishmeharia@gmail.com"/>
    <n v="9062014657"/>
    <s v="RATIKA MEHARIA"/>
    <s v="ratikameharia@gmail.com"/>
    <n v="7890112971"/>
    <s v="2023-2024"/>
    <e v="#N/A"/>
    <e v="#N/A"/>
    <m/>
    <n v="0"/>
    <s v="Paid"/>
    <n v="0"/>
    <s v="Paid"/>
    <x v="0"/>
  </r>
  <r>
    <n v="226"/>
    <n v="14471"/>
    <x v="0"/>
    <x v="9"/>
    <s v="SHREYA SAMRIDHI"/>
    <s v="Pradeep Kumar Mallik"/>
    <s v="monalisamallick329@gmail.com"/>
    <n v="9438035681"/>
    <s v="Monalisa Mallik"/>
    <s v="monalisamallick329@gmail.com"/>
    <n v="9438035329"/>
    <s v="2022-2023"/>
    <e v="#N/A"/>
    <e v="#N/A"/>
    <m/>
    <n v="0"/>
    <s v="Paid"/>
    <n v="46600"/>
    <s v="Unpaid"/>
    <x v="0"/>
  </r>
  <r>
    <n v="227"/>
    <n v="14381"/>
    <x v="0"/>
    <x v="9"/>
    <s v="Shriyan Dhal"/>
    <s v="Dibyashri Dhal"/>
    <s v="dhal.dibyashri@gmail.com"/>
    <n v="8050231161"/>
    <s v="Punam Pattnaik"/>
    <s v="pattnaik.punam@gmail.com"/>
    <n v="9438290624"/>
    <s v="2024-2025"/>
    <e v="#N/A"/>
    <e v="#N/A"/>
    <m/>
    <n v="0"/>
    <s v="Paid"/>
    <n v="0"/>
    <s v="Paid"/>
    <x v="1"/>
  </r>
  <r>
    <n v="228"/>
    <n v="14873"/>
    <x v="0"/>
    <x v="10"/>
    <s v="Aarav Mohanty"/>
    <s v="Amaresh Mohanty"/>
    <s v="amreshmohanty841@gmail.com"/>
    <n v="8510835361"/>
    <s v="Golapa Mohanty"/>
    <s v="amreshmohanty841@gmail.com"/>
    <n v="9821950834"/>
    <s v="2025-2026"/>
    <e v="#N/A"/>
    <e v="#N/A"/>
    <m/>
    <n v="0"/>
    <s v="Paid"/>
    <n v="0"/>
    <s v="Paid"/>
    <x v="0"/>
  </r>
  <r>
    <n v="229"/>
    <n v="14459"/>
    <x v="0"/>
    <x v="10"/>
    <s v="Ananya Patro"/>
    <s v="Krushna Prasad Patro"/>
    <s v="ankitatripathy092@gmail.com"/>
    <n v="8904630208"/>
    <s v="Ankita Kumari Tripathy"/>
    <s v="ankitatripathy092@gmail.com"/>
    <n v="7327816555"/>
    <s v="2024-2025"/>
    <e v="#N/A"/>
    <e v="#N/A"/>
    <m/>
    <n v="0"/>
    <s v="Paid"/>
    <n v="0"/>
    <s v="Paid"/>
    <x v="0"/>
  </r>
  <r>
    <n v="230"/>
    <n v="14337"/>
    <x v="0"/>
    <x v="10"/>
    <s v="DHANVI TRIPATHY"/>
    <s v="CHANDAN C TRIPATHY"/>
    <s v="chandan.tripathy@gmail.com"/>
    <n v="9910016061"/>
    <s v="PRAGYAN PANI"/>
    <s v="pragyanpani6@gmail.com"/>
    <n v="7022887782"/>
    <s v="2022-2023"/>
    <e v="#N/A"/>
    <e v="#N/A"/>
    <m/>
    <n v="0"/>
    <s v="Paid"/>
    <n v="0"/>
    <s v="Paid"/>
    <x v="0"/>
  </r>
  <r>
    <n v="231"/>
    <n v="14432"/>
    <x v="0"/>
    <x v="10"/>
    <s v="Madhav Choudhary"/>
    <s v="Karan Choudhary"/>
    <s v="karan7choudhary@gmail.com"/>
    <n v="9776587556"/>
    <s v="Alisha Choudhary"/>
    <s v="alisha.agarwal.969@gmail.com"/>
    <n v="8763218290"/>
    <s v="2023-2024"/>
    <e v="#N/A"/>
    <e v="#N/A"/>
    <m/>
    <n v="0"/>
    <s v="Paid"/>
    <n v="0"/>
    <s v="Paid"/>
    <x v="0"/>
  </r>
  <r>
    <n v="232"/>
    <n v="14311"/>
    <x v="0"/>
    <x v="10"/>
    <s v="Prateek Tiria"/>
    <s v="Pradeep Kumar Tiria"/>
    <s v="bijubhai101@gmail.com"/>
    <n v="7608901712"/>
    <s v="Kajal Singh Hansdah"/>
    <s v="kajalsanu94@gmail.com"/>
    <n v="8920841341"/>
    <s v="2025-2026"/>
    <e v="#N/A"/>
    <e v="#N/A"/>
    <m/>
    <n v="0"/>
    <s v="Paid"/>
    <n v="0"/>
    <s v="Paid"/>
    <x v="1"/>
  </r>
  <r>
    <n v="233"/>
    <n v="14919"/>
    <x v="0"/>
    <x v="10"/>
    <s v="Purnayan Pani"/>
    <s v="Partha Sarathi Pani"/>
    <s v="manjushreekar@gmail.com"/>
    <n v="9581741000"/>
    <s v="Manjushree Pani"/>
    <s v="manjushreekar@gmail.com"/>
    <n v="9581741000"/>
    <s v="2025-2026"/>
    <e v="#N/A"/>
    <e v="#N/A"/>
    <m/>
    <n v="0"/>
    <s v="Paid"/>
    <n v="0"/>
    <s v="Paid"/>
    <x v="0"/>
  </r>
  <r>
    <n v="234"/>
    <n v="14974"/>
    <x v="0"/>
    <x v="10"/>
    <s v="Rithvik Sahoo"/>
    <s v="Ranjan Kumar Sahoo"/>
    <s v="rksahoo2u@gmail.com"/>
    <n v="7978429739"/>
    <s v="Ratna Sahoo"/>
    <s v="ratnasahu9@gmail.com"/>
    <n v="9938528531"/>
    <s v="2025-2026"/>
    <s v="RTE"/>
    <s v="No"/>
    <m/>
    <n v="0"/>
    <s v="Paid"/>
    <n v="0"/>
    <s v="Paid"/>
    <x v="0"/>
  </r>
  <r>
    <n v="235"/>
    <n v="14980"/>
    <x v="0"/>
    <x v="10"/>
    <s v="S Abhinandan"/>
    <s v="Ratikanta Sahoo"/>
    <s v="ratikantasahoo81@yahoo.co.in"/>
    <n v="7587286950"/>
    <s v="Prisma Swain"/>
    <s v="ratikantasahoo81@yahoo.co.in"/>
    <n v="9340602647"/>
    <s v="2025-2026"/>
    <s v="RTE"/>
    <s v="No"/>
    <m/>
    <n v="0"/>
    <s v="Paid"/>
    <n v="0"/>
    <s v="Paid"/>
    <x v="1"/>
  </r>
  <r>
    <n v="236"/>
    <n v="14394"/>
    <x v="0"/>
    <x v="10"/>
    <s v="S. S. Adyasha Biswal"/>
    <s v="Late B.K. Biswal"/>
    <s v="na.na@na.com"/>
    <n v="7978016983"/>
    <s v="Dipti Rani Biswal"/>
    <s v="diptibiswal74@gmail.com"/>
    <n v="7978016983"/>
    <s v="2022-2023"/>
    <e v="#N/A"/>
    <e v="#N/A"/>
    <m/>
    <n v="0"/>
    <s v="Paid"/>
    <n v="46600"/>
    <s v="Unpaid"/>
    <x v="0"/>
  </r>
  <r>
    <n v="237"/>
    <n v="14342"/>
    <x v="0"/>
    <x v="10"/>
    <s v="Sai Suman Panigrahi"/>
    <s v="Umesh Chandra Panigrahi"/>
    <s v="panigrahicobbsr@gmail.com"/>
    <n v="8093620900"/>
    <s v="Pranatee Pathy"/>
    <s v="panigrahicobbsr@gmail.com"/>
    <n v="9778139400"/>
    <s v="2023-2024"/>
    <e v="#N/A"/>
    <e v="#N/A"/>
    <m/>
    <n v="0"/>
    <s v="Paid"/>
    <n v="0"/>
    <s v="Paid"/>
    <x v="0"/>
  </r>
  <r>
    <n v="238"/>
    <n v="14977"/>
    <x v="0"/>
    <x v="10"/>
    <s v="Sarran Kumar Behera"/>
    <s v="Shraban Kumar Behera"/>
    <s v="shraban1983@gmail.com"/>
    <n v="9437222857"/>
    <s v="Anasuya Mallick"/>
    <s v="shraban1983@gmail.com"/>
    <n v="7008848613"/>
    <s v="2025-2026"/>
    <s v="RTE"/>
    <s v="No"/>
    <m/>
    <n v="0"/>
    <s v="Paid"/>
    <n v="0"/>
    <s v="Paid"/>
    <x v="0"/>
  </r>
  <r>
    <n v="239"/>
    <n v="14887"/>
    <x v="0"/>
    <x v="10"/>
    <s v="Shenaya Das"/>
    <s v="Debashis Das"/>
    <s v="debashis.das@housing.com"/>
    <n v="9681321137"/>
    <s v="Monti Baruah Das"/>
    <s v="monti.baruahdas@gmail.com"/>
    <n v="9674877099"/>
    <s v="2025-2026"/>
    <e v="#N/A"/>
    <e v="#N/A"/>
    <m/>
    <n v="0"/>
    <s v="Paid"/>
    <n v="0"/>
    <s v="Paid"/>
    <x v="1"/>
  </r>
  <r>
    <n v="240"/>
    <n v="14966"/>
    <x v="0"/>
    <x v="10"/>
    <s v="SHIVANSH MOHANTY"/>
    <s v="Bibhuti Bhusan Mohanty"/>
    <s v="bbmohanty9@gmail.com"/>
    <n v="7381661989"/>
    <s v="Smita Mahakud"/>
    <s v="smitamahakud@gmail.com"/>
    <n v="8093105826"/>
    <s v="2025-2026"/>
    <s v="RTE"/>
    <s v="No"/>
    <m/>
    <n v="0"/>
    <s v="Paid"/>
    <n v="0"/>
    <s v="Paid"/>
    <x v="0"/>
  </r>
  <r>
    <n v="241"/>
    <n v="14382"/>
    <x v="0"/>
    <x v="10"/>
    <s v="SUBHRANSH RANJAN JENA"/>
    <s v="ADITYA RANJAN JENA"/>
    <s v="littleadi294@gmail.com"/>
    <n v="8895314630"/>
    <s v="POOJA RANI JENA"/>
    <s v="poojaranijena373@gmail.com"/>
    <n v="9556474625"/>
    <s v="2022-2023"/>
    <e v="#N/A"/>
    <e v="#N/A"/>
    <m/>
    <n v="0"/>
    <s v="Paid"/>
    <n v="0"/>
    <s v="Paid"/>
    <x v="0"/>
  </r>
  <r>
    <n v="242"/>
    <n v="14420"/>
    <x v="0"/>
    <x v="10"/>
    <s v="Yuvaan Sahu"/>
    <s v="Abhijeet Sahu"/>
    <s v="abhijeetsahu27@gmail.com"/>
    <n v="9811566140"/>
    <s v="Jyoti Sahu"/>
    <s v="jyotisahu@gmail.com"/>
    <n v="7008617653"/>
    <s v="2024-2025"/>
    <e v="#N/A"/>
    <e v="#N/A"/>
    <m/>
    <n v="0"/>
    <s v="Paid"/>
    <n v="0"/>
    <s v="Paid"/>
    <x v="0"/>
  </r>
  <r>
    <n v="243"/>
    <n v="14223"/>
    <x v="1"/>
    <x v="0"/>
    <s v="A.J Aaryan Vidyan"/>
    <s v="Akshaya Kumar Behera"/>
    <s v="akshay.uce@gmail.com"/>
    <n v="9741548830"/>
    <s v="Jyotsna Rani Rout"/>
    <s v="jyotsnabehera1212@gmail.com"/>
    <n v="9900457562"/>
    <s v="2024-2025"/>
    <e v="#N/A"/>
    <e v="#N/A"/>
    <m/>
    <n v="0"/>
    <s v="Paid"/>
    <n v="0"/>
    <s v="Paid"/>
    <x v="0"/>
  </r>
  <r>
    <n v="244"/>
    <n v="13825"/>
    <x v="1"/>
    <x v="0"/>
    <s v="Aadhvik Agarwal"/>
    <s v="Rahul Agarwal"/>
    <s v="rahulagarwal809@gmail.com"/>
    <n v="7381044589"/>
    <s v="Aditi Agarwal"/>
    <s v="aditiagarwal809@gmail.com"/>
    <n v="7008303614"/>
    <m/>
    <e v="#N/A"/>
    <e v="#N/A"/>
    <m/>
    <n v="0"/>
    <s v="Paid"/>
    <n v="0"/>
    <s v="Paid"/>
    <x v="0"/>
  </r>
  <r>
    <n v="245"/>
    <n v="14281"/>
    <x v="1"/>
    <x v="0"/>
    <s v="Aanvi Patnaik"/>
    <s v="Gyana Ranjan Patnaik"/>
    <s v="gyanapatnaik.bbsr@gmail.com"/>
    <n v="9437157111"/>
    <s v="Subhashree Pattanaik"/>
    <s v="gyanapatnaik.bbsr@gmail.com"/>
    <n v="7853875407"/>
    <s v="2025-2026"/>
    <e v="#N/A"/>
    <e v="#N/A"/>
    <m/>
    <n v="0"/>
    <s v="Paid"/>
    <n v="0"/>
    <s v="Paid"/>
    <x v="0"/>
  </r>
  <r>
    <n v="246"/>
    <n v="14266"/>
    <x v="1"/>
    <x v="0"/>
    <s v="Aarav Mohanty"/>
    <s v="Sananta Kumar Mohanty"/>
    <s v="mohantysananta@gmail.com"/>
    <n v="7008150733"/>
    <s v="Sujata Mohanty"/>
    <s v="sujata.apexpublicity@gmail.com"/>
    <n v="8917287402"/>
    <s v="2025-2026"/>
    <e v="#N/A"/>
    <e v="#N/A"/>
    <m/>
    <n v="0"/>
    <s v="Paid"/>
    <n v="0"/>
    <s v="Paid"/>
    <x v="0"/>
  </r>
  <r>
    <n v="247"/>
    <n v="13411"/>
    <x v="1"/>
    <x v="0"/>
    <s v="Abhijeet Anand"/>
    <s v="Anil Kumar"/>
    <s v="daoanilkumar@gmail.com"/>
    <n v="7205800593"/>
    <s v="Kumari Sweta"/>
    <s v="daoanilkumar@gmail.com"/>
    <n v="7903135282"/>
    <s v="2024-2025"/>
    <e v="#N/A"/>
    <e v="#N/A"/>
    <m/>
    <n v="0"/>
    <s v="Paid"/>
    <n v="0"/>
    <s v="Paid"/>
    <x v="0"/>
  </r>
  <r>
    <n v="248"/>
    <n v="13408"/>
    <x v="1"/>
    <x v="0"/>
    <s v="Anaisha Lata"/>
    <s v="Govind Lata"/>
    <s v="govindlata7@gmail.com"/>
    <n v="9953338585"/>
    <s v="Monica Sharma"/>
    <s v="monicasharma123a@gmail.com"/>
    <n v="7999994747"/>
    <s v="2024-2025"/>
    <e v="#N/A"/>
    <e v="#N/A"/>
    <m/>
    <n v="500"/>
    <s v="Paid"/>
    <n v="1050"/>
    <s v="Paid"/>
    <x v="1"/>
  </r>
  <r>
    <n v="249"/>
    <n v="13637"/>
    <x v="1"/>
    <x v="0"/>
    <s v="Ayushree Sahoo"/>
    <s v="Manas Ranjan Sahoo"/>
    <s v="or09b0909@gmail.com"/>
    <n v="9437323877"/>
    <s v="Sasmita Sahu"/>
    <s v="lipiomieswayam1988@gmail.com"/>
    <n v="9692221227"/>
    <s v="2024-2025"/>
    <e v="#N/A"/>
    <e v="#N/A"/>
    <m/>
    <n v="0"/>
    <s v="Paid"/>
    <n v="0"/>
    <s v="Paid"/>
    <x v="0"/>
  </r>
  <r>
    <n v="250"/>
    <n v="14954"/>
    <x v="1"/>
    <x v="0"/>
    <s v="Badri Narayan Das"/>
    <s v="Susanta Kumar Das"/>
    <s v="dassusanta99@gmail.com"/>
    <n v="9853814983"/>
    <s v="Madhusmita Sahoo"/>
    <s v="madhusmitamita.sahoo@gmail.com"/>
    <n v="8908210843"/>
    <s v="2025-2026"/>
    <e v="#N/A"/>
    <e v="#N/A"/>
    <m/>
    <n v="39622"/>
    <s v="Unpaid"/>
    <n v="77244"/>
    <s v="Unpaid"/>
    <x v="1"/>
  </r>
  <r>
    <n v="251"/>
    <n v="13813"/>
    <x v="1"/>
    <x v="0"/>
    <s v="Binayak Mohapatra"/>
    <s v="Balaram Mohapatra"/>
    <s v="balaram047@gmail.com"/>
    <n v="9337114210"/>
    <s v="Susmita Mohapatra"/>
    <s v="susmitamohapatra9090@gmail.com"/>
    <n v="7684823300"/>
    <m/>
    <e v="#N/A"/>
    <e v="#N/A"/>
    <m/>
    <n v="0"/>
    <s v="Paid"/>
    <n v="0"/>
    <s v="Paid"/>
    <x v="0"/>
  </r>
  <r>
    <n v="252"/>
    <n v="13652"/>
    <x v="1"/>
    <x v="0"/>
    <s v="Dibyansh Satapathy"/>
    <s v="Dibyaprasad Satapathy"/>
    <s v="dibyabio111@gmail.com"/>
    <n v="8895212586"/>
    <s v="Madhusmita Sahoo"/>
    <s v="mel2mama@yahoo.co.in"/>
    <n v="9238536954"/>
    <m/>
    <e v="#N/A"/>
    <e v="#N/A"/>
    <m/>
    <n v="0"/>
    <s v="Paid"/>
    <n v="0"/>
    <s v="Paid"/>
    <x v="0"/>
  </r>
  <r>
    <n v="253"/>
    <n v="13503"/>
    <x v="1"/>
    <x v="0"/>
    <s v="Dikshant Jain"/>
    <s v="Nitesh Jain"/>
    <s v="nits.jain83@gmail.com"/>
    <n v="9776259325"/>
    <s v="Khushboo Jain"/>
    <s v="khusboobaid@gmail.com"/>
    <n v="9668816437"/>
    <s v="2024-2025"/>
    <e v="#N/A"/>
    <e v="#N/A"/>
    <m/>
    <n v="0"/>
    <s v="Paid"/>
    <n v="0"/>
    <s v="Paid"/>
    <x v="0"/>
  </r>
  <r>
    <n v="254"/>
    <n v="13717"/>
    <x v="1"/>
    <x v="0"/>
    <s v="Iyana Nath"/>
    <s v="Preetam Nath"/>
    <s v="dr.preetamnath@gmail.com"/>
    <n v="9438870743"/>
    <s v="Ananya Apurba Patra"/>
    <s v="dr.ananyaapurba@gmail.com"/>
    <n v="9439511376"/>
    <m/>
    <e v="#N/A"/>
    <e v="#N/A"/>
    <m/>
    <n v="0"/>
    <s v="Paid"/>
    <n v="0"/>
    <s v="Paid"/>
    <x v="0"/>
  </r>
  <r>
    <n v="255"/>
    <n v="14707"/>
    <x v="1"/>
    <x v="0"/>
    <s v="Jineeth Parida"/>
    <s v="Jitendra Parida"/>
    <s v="jitendra_parida@yahoo.co.in"/>
    <n v="9899981651"/>
    <s v="Ritusmita Parida"/>
    <s v="ritusmita.parida@gmail.com"/>
    <n v="8882919851"/>
    <s v="2025-2026"/>
    <e v="#N/A"/>
    <e v="#N/A"/>
    <m/>
    <n v="0"/>
    <s v="Paid"/>
    <n v="0"/>
    <s v="Paid"/>
    <x v="0"/>
  </r>
  <r>
    <n v="256"/>
    <n v="13765"/>
    <x v="1"/>
    <x v="0"/>
    <s v="Kaushal Jain"/>
    <s v="Anil Kumar Jain"/>
    <s v="mahavircables@gmail.com"/>
    <n v="9861427149"/>
    <s v="Sonu Jain"/>
    <s v="sonujain459@gmail.com"/>
    <n v="7008695839"/>
    <m/>
    <e v="#N/A"/>
    <e v="#N/A"/>
    <m/>
    <n v="0"/>
    <s v="Paid"/>
    <n v="0"/>
    <s v="Paid"/>
    <x v="1"/>
  </r>
  <r>
    <n v="257"/>
    <n v="13703"/>
    <x v="1"/>
    <x v="0"/>
    <s v="Netik Suman Sethi"/>
    <s v="Sumant Kumar Sethi"/>
    <s v="sumant.sethi@gmail.com"/>
    <n v="7008863748"/>
    <s v="Dipti Rani Sethi"/>
    <s v="sethidipti99@gmail.com"/>
    <n v="7873373212"/>
    <m/>
    <e v="#N/A"/>
    <e v="#N/A"/>
    <m/>
    <n v="0"/>
    <s v="Paid"/>
    <n v="0"/>
    <s v="Paid"/>
    <x v="0"/>
  </r>
  <r>
    <n v="258"/>
    <n v="13859"/>
    <x v="1"/>
    <x v="0"/>
    <s v="Prakhya Aditi Singh"/>
    <s v="Pradeep Kumar Singh"/>
    <s v="pradeepmbbt@gmail.com"/>
    <n v="9152266859"/>
    <s v="Dibya Singh"/>
    <s v="dibyasinghbasti@gmail.com"/>
    <n v="9152266872"/>
    <s v="2024-2025"/>
    <e v="#N/A"/>
    <e v="#N/A"/>
    <m/>
    <n v="0"/>
    <s v="Paid"/>
    <n v="0"/>
    <s v="Paid"/>
    <x v="1"/>
  </r>
  <r>
    <n v="259"/>
    <n v="14162"/>
    <x v="1"/>
    <x v="0"/>
    <s v="Saisrusti Paramanik"/>
    <s v="Sanjay Paramanik"/>
    <s v="binapanibehera85@gmail.com"/>
    <n v="9937071308"/>
    <s v="Binapani Behera"/>
    <s v="binapanibehera85@gmail.com"/>
    <n v="9078085283"/>
    <s v="2024-2025"/>
    <s v="RTE"/>
    <s v="New"/>
    <m/>
    <n v="0"/>
    <s v="Paid"/>
    <n v="1950"/>
    <s v="Paid"/>
    <x v="0"/>
  </r>
  <r>
    <n v="260"/>
    <n v="13660"/>
    <x v="1"/>
    <x v="0"/>
    <s v="Samay Panda"/>
    <s v="Soumyak Swaroop Panda"/>
    <s v="soumyak.panda@gmail.com"/>
    <n v="7338378020"/>
    <s v="Puja Archana"/>
    <s v="upps.poo@gmail.com"/>
    <n v="7327095070"/>
    <m/>
    <e v="#N/A"/>
    <e v="#N/A"/>
    <m/>
    <n v="0"/>
    <s v="Paid"/>
    <n v="0"/>
    <s v="Paid"/>
    <x v="0"/>
  </r>
  <r>
    <n v="261"/>
    <n v="13773"/>
    <x v="1"/>
    <x v="0"/>
    <s v="Samridhi Mohanty"/>
    <s v="Satya Prakash Mohanty"/>
    <s v="geo_satyaprakash@yahoo.co.in"/>
    <n v="9871234413"/>
    <s v="Shashwatee Raut"/>
    <s v="sr.shushwatee@gmail.com"/>
    <n v="9958522137"/>
    <m/>
    <e v="#N/A"/>
    <e v="#N/A"/>
    <m/>
    <n v="0"/>
    <s v="Paid"/>
    <n v="0"/>
    <s v="Paid"/>
    <x v="1"/>
  </r>
  <r>
    <n v="262"/>
    <n v="13346"/>
    <x v="1"/>
    <x v="0"/>
    <s v="Shivangi Hota"/>
    <s v="Soumya Ranjan Hota"/>
    <s v="soumya_orisa@yahoo.co.in"/>
    <n v="7978341582"/>
    <s v="Rani Nayak"/>
    <s v="soumya_orisa@yahoo.co.in"/>
    <n v="7978341582"/>
    <s v="2024-2025"/>
    <e v="#N/A"/>
    <e v="#N/A"/>
    <m/>
    <n v="0"/>
    <s v="Paid"/>
    <n v="0"/>
    <s v="Paid"/>
    <x v="0"/>
  </r>
  <r>
    <n v="263"/>
    <n v="13776"/>
    <x v="1"/>
    <x v="0"/>
    <s v="Shivansh Jadunath Das"/>
    <s v="Shishir Kumar Das"/>
    <s v="reach2shishirdas@gmail.com"/>
    <n v="8800096733"/>
    <s v="Sushree Sangita"/>
    <s v="sushree.mba@gmail.com"/>
    <n v="9810496733"/>
    <m/>
    <e v="#N/A"/>
    <e v="#N/A"/>
    <m/>
    <n v="0"/>
    <s v="Paid"/>
    <n v="0"/>
    <s v="Paid"/>
    <x v="0"/>
  </r>
  <r>
    <n v="264"/>
    <n v="13663"/>
    <x v="1"/>
    <x v="0"/>
    <s v="Shrey Satvik Mohanty"/>
    <s v="Susil Kumar Mohanty"/>
    <s v="skm.susil@gmail.com"/>
    <n v="9778023443"/>
    <s v="Janmejayee Lenka"/>
    <s v="janmayejayeelenka@gmail.com"/>
    <n v="7847907322"/>
    <m/>
    <e v="#N/A"/>
    <e v="#N/A"/>
    <m/>
    <n v="1500"/>
    <s v="Paid"/>
    <n v="1500"/>
    <s v="Paid"/>
    <x v="0"/>
  </r>
  <r>
    <n v="265"/>
    <n v="14207"/>
    <x v="1"/>
    <x v="0"/>
    <s v="Shreyansh Mohanty"/>
    <s v="Shunyashish Mohanty"/>
    <s v="shunyashish.1972@gmail.com"/>
    <n v="9348400311"/>
    <s v="Kalpana Pattanaik"/>
    <s v="kpkalpana78@gmail.com"/>
    <n v="9038541579"/>
    <s v="2024-2025"/>
    <e v="#N/A"/>
    <e v="#N/A"/>
    <m/>
    <n v="0"/>
    <s v="Paid"/>
    <n v="0"/>
    <s v="Paid"/>
    <x v="0"/>
  </r>
  <r>
    <n v="266"/>
    <n v="13799"/>
    <x v="1"/>
    <x v="0"/>
    <s v="Sibansh Sahoo"/>
    <s v="Satamanyu Sahoo"/>
    <s v="satyasahoo2010@gmail.com"/>
    <n v="8310861343"/>
    <s v="Lipika Pradhan"/>
    <s v="satyasahoo2010@gmail.com"/>
    <n v="9886313022"/>
    <m/>
    <e v="#N/A"/>
    <e v="#N/A"/>
    <m/>
    <n v="0"/>
    <s v="Paid"/>
    <n v="0"/>
    <s v="Paid"/>
    <x v="1"/>
  </r>
  <r>
    <n v="267"/>
    <n v="13800"/>
    <x v="1"/>
    <x v="0"/>
    <s v="Sohana Panda"/>
    <s v="Saumya Surath Panda"/>
    <s v="ssp_scb@yahoo.com"/>
    <n v="8895370579"/>
    <s v="Rachana Mishra"/>
    <s v="rachanamishra87@gmail.com"/>
    <n v="8895370573"/>
    <m/>
    <e v="#N/A"/>
    <e v="#N/A"/>
    <m/>
    <n v="0"/>
    <s v="Paid"/>
    <n v="0"/>
    <s v="Paid"/>
    <x v="0"/>
  </r>
  <r>
    <n v="268"/>
    <n v="13733"/>
    <x v="1"/>
    <x v="0"/>
    <s v="Sparsh Mohanty"/>
    <s v="Swagat Mohanty"/>
    <s v="swagatmohanty.it@gmail.com"/>
    <n v="9338734177"/>
    <s v="Saanvi Mohanty"/>
    <s v="saanvimohanty15@gmail.com"/>
    <n v="7873434177"/>
    <m/>
    <e v="#N/A"/>
    <e v="#N/A"/>
    <m/>
    <n v="0"/>
    <s v="Paid"/>
    <n v="0"/>
    <s v="Paid"/>
    <x v="1"/>
  </r>
  <r>
    <n v="269"/>
    <n v="14205"/>
    <x v="1"/>
    <x v="0"/>
    <s v="Tanmaya Nayak"/>
    <s v="Chinmaya Kumar Nayak"/>
    <s v="nexus75101@gmail.com"/>
    <n v="8130157251"/>
    <s v="Rashmita Nayak"/>
    <s v="nexus75101@gmail.com"/>
    <n v="8130167251"/>
    <s v="2024-2025"/>
    <e v="#N/A"/>
    <e v="#N/A"/>
    <m/>
    <n v="0"/>
    <s v="Paid"/>
    <n v="0"/>
    <s v="Paid"/>
    <x v="1"/>
  </r>
  <r>
    <n v="270"/>
    <n v="13779"/>
    <x v="1"/>
    <x v="0"/>
    <s v="Yashica Sahoo"/>
    <s v="Saumya Ranjan Sahoo"/>
    <s v="soumya.ranjan311@gmail.com"/>
    <n v="9861476749"/>
    <s v="Chandni Sonam Sahoo"/>
    <s v="chandnisonam25@gmail.com"/>
    <n v="7978907857"/>
    <m/>
    <e v="#N/A"/>
    <e v="#N/A"/>
    <m/>
    <n v="0"/>
    <s v="Paid"/>
    <n v="0"/>
    <s v="Paid"/>
    <x v="0"/>
  </r>
  <r>
    <n v="271"/>
    <n v="13804"/>
    <x v="1"/>
    <x v="1"/>
    <s v="Aaditt Panda"/>
    <s v="Debi Prasad Panda"/>
    <s v="debi.panda@gmail.com"/>
    <n v="9937148907"/>
    <s v="Saswati Dash"/>
    <s v="debi.panda@gmail.com"/>
    <n v="9937148907"/>
    <s v="2023-2024"/>
    <e v="#N/A"/>
    <e v="#N/A"/>
    <m/>
    <n v="0"/>
    <s v="Paid"/>
    <n v="0"/>
    <s v="Paid"/>
    <x v="0"/>
  </r>
  <r>
    <n v="272"/>
    <n v="14265"/>
    <x v="1"/>
    <x v="1"/>
    <s v="Aaradhya Ray"/>
    <s v="Kaustubha Kumar Ray"/>
    <s v="raykaustubh1976@gmail.com"/>
    <n v="7894410551"/>
    <s v="Lipsha Rani Pattanaik"/>
    <s v="lipsha.pattanaik@gmail.com"/>
    <n v="9438206004"/>
    <s v="2025-2026"/>
    <e v="#N/A"/>
    <e v="#N/A"/>
    <m/>
    <n v="0"/>
    <s v="Paid"/>
    <n v="60250"/>
    <s v="Unpaid"/>
    <x v="0"/>
  </r>
  <r>
    <n v="273"/>
    <n v="13761"/>
    <x v="1"/>
    <x v="1"/>
    <s v="Akshat Biswal"/>
    <s v="Sandeep Kumar Biswal"/>
    <s v="sandeep.biswal@gmail.com"/>
    <n v="9439013154"/>
    <s v="Baijayantibala Samal"/>
    <s v="samal.baijayanti@gmail.com"/>
    <n v="9861379613"/>
    <m/>
    <e v="#N/A"/>
    <e v="#N/A"/>
    <m/>
    <n v="0"/>
    <s v="Paid"/>
    <n v="0"/>
    <s v="Paid"/>
    <x v="0"/>
  </r>
  <r>
    <n v="274"/>
    <n v="14243"/>
    <x v="1"/>
    <x v="1"/>
    <s v="Amairah Jena"/>
    <s v="Amit Kumar Jena"/>
    <s v="amitudps@gmail.com"/>
    <n v="9861234823"/>
    <s v="Anusaya Das"/>
    <s v="anusayadas1991@gmail.com"/>
    <n v="8895385331"/>
    <s v="2024-2025"/>
    <e v="#N/A"/>
    <e v="#N/A"/>
    <m/>
    <n v="0"/>
    <s v="Paid"/>
    <n v="0"/>
    <s v="Paid"/>
    <x v="0"/>
  </r>
  <r>
    <n v="275"/>
    <n v="14747"/>
    <x v="1"/>
    <x v="1"/>
    <s v="Anmay Dash"/>
    <s v="Binaya Kumar Das"/>
    <s v="binaya.das@gmail.com"/>
    <n v="7438043473"/>
    <s v="Alaka Nanda Das"/>
    <s v="alakananda.p.das@gmail.com"/>
    <n v="9861208809"/>
    <s v="2025-2026"/>
    <e v="#N/A"/>
    <e v="#N/A"/>
    <m/>
    <n v="0"/>
    <s v="Paid"/>
    <n v="0"/>
    <s v="Paid"/>
    <x v="0"/>
  </r>
  <r>
    <n v="276"/>
    <n v="13684"/>
    <x v="1"/>
    <x v="1"/>
    <s v="Anvithaa Swain"/>
    <s v="Samir Kumar Swain"/>
    <s v="swainsamirkumar@gmail.com"/>
    <n v="7381027097"/>
    <s v="Arpita Swain"/>
    <s v="swainsamirarpita@gmail.com"/>
    <n v="9668800240"/>
    <m/>
    <e v="#N/A"/>
    <e v="#N/A"/>
    <m/>
    <n v="0"/>
    <s v="Paid"/>
    <n v="0"/>
    <s v="Paid"/>
    <x v="0"/>
  </r>
  <r>
    <n v="277"/>
    <n v="13605"/>
    <x v="1"/>
    <x v="1"/>
    <s v="Avyukt Mishra"/>
    <s v="Ranjan Kumar Mishra"/>
    <s v="ranjanximb08@gmail.com"/>
    <n v="9337256826"/>
    <s v="Tapaswini Mohanty"/>
    <s v="tmohanty.p@gmail.com"/>
    <n v="8763952400"/>
    <s v="2024-2025"/>
    <e v="#N/A"/>
    <e v="#N/A"/>
    <m/>
    <n v="0"/>
    <s v="Paid"/>
    <n v="0"/>
    <s v="Paid"/>
    <x v="0"/>
  </r>
  <r>
    <n v="278"/>
    <n v="13669"/>
    <x v="1"/>
    <x v="1"/>
    <s v="Ayaansh Adwitya Rout"/>
    <s v="Alok Prakash Rout"/>
    <s v="alokprout@gmail.com"/>
    <n v="9437504526"/>
    <s v="Payal Nayak"/>
    <s v="payalnayak04@gmail.com"/>
    <n v="9437504282"/>
    <m/>
    <e v="#N/A"/>
    <e v="#N/A"/>
    <m/>
    <n v="0"/>
    <s v="Paid"/>
    <n v="0"/>
    <s v="Paid"/>
    <x v="1"/>
  </r>
  <r>
    <n v="279"/>
    <n v="15104"/>
    <x v="1"/>
    <x v="1"/>
    <s v="AYANSH BEHERA"/>
    <s v="SWAGAT BEHERA"/>
    <s v="meet.swagat@gmail.com"/>
    <n v="9437000257"/>
    <s v="LEEZOON KHATUA"/>
    <s v="leezoon6@gmail.com"/>
    <n v="9437000257"/>
    <s v="2025-2026"/>
    <e v="#N/A"/>
    <e v="#N/A"/>
    <m/>
    <n v="153550"/>
    <s v="Unpaid"/>
    <n v="193100"/>
    <s v="Unpaid"/>
    <x v="1"/>
  </r>
  <r>
    <n v="280"/>
    <n v="14118"/>
    <x v="1"/>
    <x v="1"/>
    <s v="Dhruvansh Agrawal"/>
    <s v="Deepak Agrawal"/>
    <s v="deepakagrawal@bharatpetroleum.in"/>
    <n v="8130544677"/>
    <s v="Hema Agrawal"/>
    <s v="hema.bagpati@gmail.com"/>
    <n v="9672411138"/>
    <s v="2024-2025"/>
    <e v="#N/A"/>
    <e v="#N/A"/>
    <m/>
    <n v="0"/>
    <s v="Paid"/>
    <n v="0"/>
    <s v="Paid"/>
    <x v="1"/>
  </r>
  <r>
    <n v="281"/>
    <n v="13698"/>
    <x v="1"/>
    <x v="1"/>
    <s v="Garv Bhawsinka"/>
    <s v="Adarsh Bhawsinka"/>
    <s v="adarshbhawsinka@hotmail.com"/>
    <n v="9437128075"/>
    <s v="Nikita Bhawsinka"/>
    <s v="nikky.coolest@gmail.com"/>
    <n v="8895619324"/>
    <m/>
    <e v="#N/A"/>
    <e v="#N/A"/>
    <m/>
    <n v="0"/>
    <s v="Paid"/>
    <n v="0"/>
    <s v="Paid"/>
    <x v="0"/>
  </r>
  <r>
    <n v="282"/>
    <n v="13816"/>
    <x v="1"/>
    <x v="1"/>
    <s v="Harshita Mohanty"/>
    <s v="Arup Mohanty"/>
    <s v="arup_lipu@yahoo.com"/>
    <n v="9437309215"/>
    <s v="Chinmayee Kasturi Das"/>
    <s v="arup_lipu@yahoo.com"/>
    <n v="9437565452"/>
    <m/>
    <e v="#N/A"/>
    <e v="#N/A"/>
    <m/>
    <n v="0"/>
    <s v="Paid"/>
    <n v="0"/>
    <s v="Paid"/>
    <x v="0"/>
  </r>
  <r>
    <n v="283"/>
    <n v="14028"/>
    <x v="1"/>
    <x v="1"/>
    <s v="Jagruti Behera"/>
    <s v="Jyoti Ranjan Behera"/>
    <s v="jyotiranjan35@gmail.com"/>
    <n v="7008939482"/>
    <s v="Amita Das"/>
    <s v="jyotiranjan35@gmail.com"/>
    <n v="7978194581"/>
    <s v="2024-2025"/>
    <s v="RTE"/>
    <s v="New"/>
    <m/>
    <n v="0"/>
    <s v="Paid"/>
    <n v="0"/>
    <s v="Paid"/>
    <x v="0"/>
  </r>
  <r>
    <n v="284"/>
    <n v="13345"/>
    <x v="1"/>
    <x v="1"/>
    <s v="Lorena Swain"/>
    <s v="Malaya Kumar Swain"/>
    <s v="lalumalaya@gmail.com"/>
    <n v="9438222646"/>
    <s v="Ritanjali Swain"/>
    <s v="lalumalaya@gmail.com"/>
    <n v="7008518314"/>
    <s v="2024-2025"/>
    <e v="#N/A"/>
    <e v="#N/A"/>
    <m/>
    <n v="0"/>
    <s v="Paid"/>
    <n v="0"/>
    <s v="Paid"/>
    <x v="0"/>
  </r>
  <r>
    <n v="285"/>
    <n v="13655"/>
    <x v="1"/>
    <x v="1"/>
    <s v="Maryam Mahrous Khan"/>
    <s v="Mohammad Mahrous Khan"/>
    <s v="mahrousk@gmail.com"/>
    <n v="7077540255"/>
    <s v="Naahimta Zaman"/>
    <s v="naahimta@gmail.com"/>
    <n v="7077540255"/>
    <m/>
    <e v="#N/A"/>
    <e v="#N/A"/>
    <m/>
    <n v="0"/>
    <s v="Paid"/>
    <n v="0"/>
    <s v="Paid"/>
    <x v="0"/>
  </r>
  <r>
    <n v="286"/>
    <n v="13702"/>
    <x v="1"/>
    <x v="1"/>
    <s v="Mihikka Kandoi"/>
    <s v="Harsh Wardhan Kandoi"/>
    <s v="harshwardhankandoi@gmail.com"/>
    <n v="9437081855"/>
    <s v="Shruti Kandoi"/>
    <s v="shrutidhan@gmail.com"/>
    <n v="9776881855"/>
    <m/>
    <e v="#N/A"/>
    <e v="#N/A"/>
    <m/>
    <n v="0"/>
    <s v="Paid"/>
    <n v="0"/>
    <s v="Paid"/>
    <x v="0"/>
  </r>
  <r>
    <n v="287"/>
    <n v="13743"/>
    <x v="1"/>
    <x v="1"/>
    <s v="Neerav Das"/>
    <s v="Sudipta Bhanu Das"/>
    <s v="sudiptabhanudas@gmail.com"/>
    <n v="9778054944"/>
    <s v="Ipsita Behera"/>
    <s v="chinky.ipu@gmail.com"/>
    <n v="8280327702"/>
    <m/>
    <e v="#N/A"/>
    <e v="#N/A"/>
    <m/>
    <n v="0"/>
    <s v="Paid"/>
    <n v="0"/>
    <s v="Paid"/>
    <x v="0"/>
  </r>
  <r>
    <n v="288"/>
    <n v="13792"/>
    <x v="1"/>
    <x v="1"/>
    <s v="Nirvi Nitishka"/>
    <s v="Suraj Kumar Raj"/>
    <s v="surajkr.raj@gmail.com"/>
    <n v="9776881088"/>
    <s v="Diptimayee Mohapatra"/>
    <s v="diptimayee2009@gmail.com"/>
    <n v="9776798242"/>
    <m/>
    <e v="#N/A"/>
    <e v="#N/A"/>
    <m/>
    <n v="0"/>
    <s v="Paid"/>
    <n v="46600"/>
    <s v="Unpaid"/>
    <x v="0"/>
  </r>
  <r>
    <n v="289"/>
    <n v="13677"/>
    <x v="1"/>
    <x v="1"/>
    <s v="Nyra Parida"/>
    <s v="Shivaprasad Parida"/>
    <s v="paridashiva2@gmail.com"/>
    <n v="7978084356"/>
    <s v="Soumyashree Patra"/>
    <s v="soumyashree.patra90@gmail.com"/>
    <n v="8249005945"/>
    <m/>
    <e v="#N/A"/>
    <e v="#N/A"/>
    <m/>
    <n v="0"/>
    <s v="Paid"/>
    <n v="0"/>
    <s v="Paid"/>
    <x v="0"/>
  </r>
  <r>
    <n v="290"/>
    <n v="15048"/>
    <x v="1"/>
    <x v="1"/>
    <s v="Nyrah Sah"/>
    <s v="Pankaj Kumar Sah"/>
    <s v="pankajsah7@gmail.com"/>
    <n v="9442143837"/>
    <s v="Pratibha Sharma"/>
    <s v="spratibha1901@gmail.com"/>
    <n v="6383079668"/>
    <s v="2025-2026"/>
    <e v="#N/A"/>
    <e v="#N/A"/>
    <m/>
    <n v="156900"/>
    <s v="Unpaid"/>
    <n v="203500"/>
    <s v="Unpaid"/>
    <x v="0"/>
  </r>
  <r>
    <n v="291"/>
    <n v="13679"/>
    <x v="1"/>
    <x v="1"/>
    <s v="Priom Patnaik"/>
    <s v="Pritam Patnaik"/>
    <s v="pritampatnaik@hotmail.com"/>
    <n v="7008023881"/>
    <s v="Sonali Pattanaik"/>
    <s v="sonalipatnaik222@gmail.com"/>
    <n v="9437484898"/>
    <m/>
    <e v="#N/A"/>
    <e v="#N/A"/>
    <m/>
    <n v="0"/>
    <s v="Paid"/>
    <n v="0"/>
    <s v="Paid"/>
    <x v="0"/>
  </r>
  <r>
    <n v="292"/>
    <n v="13819"/>
    <x v="1"/>
    <x v="1"/>
    <s v="Rishant Ayesmita Nayak"/>
    <s v="Ganesh Chandra Nayak"/>
    <s v="ganeshnayak2006@gmail.com"/>
    <n v="7677666466"/>
    <s v="Ayesmita Nayak"/>
    <s v="ganeshnayak2006@gmail.com"/>
    <n v="9937294073"/>
    <m/>
    <e v="#N/A"/>
    <e v="#N/A"/>
    <m/>
    <n v="0"/>
    <s v="Paid"/>
    <n v="0"/>
    <s v="Paid"/>
    <x v="0"/>
  </r>
  <r>
    <n v="293"/>
    <n v="15004"/>
    <x v="1"/>
    <x v="1"/>
    <s v="Riti Priyadarsini"/>
    <s v="Kunal Goutam Sethy"/>
    <s v="kunalnitk@gmail.com"/>
    <n v="9051429371"/>
    <s v="Subhashree Priyadarsini"/>
    <s v="subhashree.ghitm@gmail.com"/>
    <n v="6370252090"/>
    <s v="2025-2026"/>
    <e v="#N/A"/>
    <e v="#N/A"/>
    <m/>
    <n v="27700"/>
    <s v="Unpaid"/>
    <n v="27700"/>
    <s v="Unpaid"/>
    <x v="0"/>
  </r>
  <r>
    <n v="294"/>
    <n v="13725"/>
    <x v="1"/>
    <x v="1"/>
    <s v="Ruvanshi Rath"/>
    <s v="Sashi Ranjan Rath"/>
    <s v="sahirath@yahoo.co.in"/>
    <n v="8763038933"/>
    <s v="Swagatika Rath"/>
    <s v="sweetchumi@yahoo.co.in"/>
    <n v="8763038933"/>
    <m/>
    <e v="#N/A"/>
    <e v="#N/A"/>
    <m/>
    <n v="0"/>
    <s v="Paid"/>
    <n v="0"/>
    <s v="Paid"/>
    <x v="0"/>
  </r>
  <r>
    <n v="295"/>
    <n v="13708"/>
    <x v="1"/>
    <x v="1"/>
    <s v="Saanvi Suman"/>
    <s v="Suryakanta Parida"/>
    <s v="parida.suryakanta83@gmail.com"/>
    <n v="9178811605"/>
    <s v="Monali Pattnaik"/>
    <s v="drmonalipattnaik@gmail.com"/>
    <n v="7008624033"/>
    <m/>
    <e v="#N/A"/>
    <e v="#N/A"/>
    <m/>
    <n v="0"/>
    <s v="Paid"/>
    <n v="0"/>
    <s v="Paid"/>
    <x v="1"/>
  </r>
  <r>
    <n v="296"/>
    <n v="13659"/>
    <x v="1"/>
    <x v="1"/>
    <s v="Sadhvi Mishra"/>
    <s v="Shakti Prasad Mishra"/>
    <s v="shaktimishra747@gmail.com"/>
    <n v="9776124009"/>
    <s v="Dipanjali Pati"/>
    <s v="patidips@gmail.com"/>
    <n v="7008202160"/>
    <m/>
    <e v="#N/A"/>
    <e v="#N/A"/>
    <m/>
    <n v="0"/>
    <s v="Paid"/>
    <n v="0"/>
    <s v="Paid"/>
    <x v="0"/>
  </r>
  <r>
    <n v="297"/>
    <n v="13688"/>
    <x v="1"/>
    <x v="1"/>
    <s v="Tanveer Singh Mallick"/>
    <s v="Priyabrat Mallick"/>
    <s v="mallickpriyabrat1987@gmail.com"/>
    <n v="8249980771"/>
    <s v="Monika D Singh"/>
    <s v="monikadsingh200@gmail.com"/>
    <n v="7008928636"/>
    <m/>
    <e v="#N/A"/>
    <e v="#N/A"/>
    <m/>
    <n v="0"/>
    <s v="Paid"/>
    <n v="0"/>
    <s v="Paid"/>
    <x v="0"/>
  </r>
  <r>
    <n v="298"/>
    <n v="13805"/>
    <x v="1"/>
    <x v="2"/>
    <s v="Aakriti Gulla"/>
    <s v="Krishna Mohan Gulla"/>
    <s v="mohangulla35@gmail.com"/>
    <n v="9582273062"/>
    <s v="Tanushree Sahoo"/>
    <s v="tanushree.sony206@gmail.com"/>
    <n v="9646832949"/>
    <m/>
    <e v="#N/A"/>
    <e v="#N/A"/>
    <m/>
    <n v="0"/>
    <s v="Paid"/>
    <n v="0"/>
    <s v="Paid"/>
    <x v="0"/>
  </r>
  <r>
    <n v="299"/>
    <n v="13616"/>
    <x v="1"/>
    <x v="2"/>
    <s v="Adhiraj Chawla"/>
    <s v="Gaurav Chawla"/>
    <s v="gauravchawla1@yahoo.com"/>
    <n v="9437019454"/>
    <s v="Anju Chawla"/>
    <s v="anjuchawla454@gmail.com"/>
    <n v="9439919454"/>
    <s v="2024-2025"/>
    <e v="#N/A"/>
    <e v="#N/A"/>
    <m/>
    <n v="0"/>
    <s v="Paid"/>
    <n v="0"/>
    <s v="Paid"/>
    <x v="0"/>
  </r>
  <r>
    <n v="300"/>
    <n v="13829"/>
    <x v="1"/>
    <x v="2"/>
    <s v="Aditya Pranad Sahoo"/>
    <s v="Ashutosha Sahoo"/>
    <s v="ashuempire@gmail.com"/>
    <n v="9886996854"/>
    <s v="Puja Sahoo"/>
    <s v="puja966@gmail.com"/>
    <n v="7829125534"/>
    <m/>
    <e v="#N/A"/>
    <e v="#N/A"/>
    <m/>
    <n v="0"/>
    <s v="Paid"/>
    <n v="0"/>
    <s v="Paid"/>
    <x v="1"/>
  </r>
  <r>
    <n v="301"/>
    <n v="13806"/>
    <x v="1"/>
    <x v="2"/>
    <s v="Advik Panda"/>
    <s v="Utsarga Panda"/>
    <s v="utsamga.panda@outlook.com"/>
    <n v="9845499880"/>
    <s v="Priyanka Debata"/>
    <s v="priyanka.debata@gmail.com"/>
    <n v="7624962988"/>
    <s v="2023-2024"/>
    <e v="#N/A"/>
    <e v="#N/A"/>
    <m/>
    <n v="0"/>
    <s v="Paid"/>
    <n v="39550"/>
    <s v="Unpaid"/>
    <x v="1"/>
  </r>
  <r>
    <n v="302"/>
    <n v="14556"/>
    <x v="1"/>
    <x v="2"/>
    <s v="Adwita Mishra"/>
    <s v="Ashish Mishra"/>
    <s v="mishraashish16@gmail.com"/>
    <n v="9586487848"/>
    <s v="Namrata Dwivedi"/>
    <s v="namanangel2008@gmail.com"/>
    <n v="9537907848"/>
    <s v="2025-2026"/>
    <e v="#N/A"/>
    <e v="#N/A"/>
    <m/>
    <n v="10000"/>
    <s v="Unpaid"/>
    <n v="10000"/>
    <s v="Unpaid"/>
    <x v="1"/>
  </r>
  <r>
    <n v="303"/>
    <n v="14047"/>
    <x v="1"/>
    <x v="2"/>
    <s v="Anaya Prisha Sahoo"/>
    <s v="Sushant Kumar Sahu"/>
    <s v="sahoosusant24@gmail.com"/>
    <n v="9853464882"/>
    <s v="Swarnalata Sahoo"/>
    <s v="swarnalata985@gmail.com"/>
    <n v="8763330102"/>
    <s v="2024-2025"/>
    <s v="RTE"/>
    <s v="New"/>
    <m/>
    <n v="0"/>
    <s v="Paid"/>
    <n v="0"/>
    <s v="Paid"/>
    <x v="1"/>
  </r>
  <r>
    <n v="304"/>
    <n v="13387"/>
    <x v="1"/>
    <x v="2"/>
    <s v="Anirudh Sabat"/>
    <s v="Anup Kumar Sabat"/>
    <s v="anup4002@yahoo.com"/>
    <n v="9845460168"/>
    <s v="Sradhashree Sabat"/>
    <s v="sradhasabat@gmail.com"/>
    <n v="8105776534"/>
    <s v="2024-2025"/>
    <s v="HP"/>
    <s v="Yes"/>
    <m/>
    <n v="0"/>
    <s v="Paid"/>
    <n v="0"/>
    <s v="Paid"/>
    <x v="0"/>
  </r>
  <r>
    <n v="305"/>
    <n v="13808"/>
    <x v="1"/>
    <x v="2"/>
    <s v="Anshika Panda"/>
    <s v="Anjaneya Ansuman Panda"/>
    <s v="anjaneyapanda27@gmail.com"/>
    <n v="8270667057"/>
    <s v="Niharika Acharya"/>
    <s v="anjaneyapanda27@gmail.com"/>
    <n v="8093442309"/>
    <m/>
    <e v="#N/A"/>
    <e v="#N/A"/>
    <m/>
    <n v="0"/>
    <s v="Paid"/>
    <n v="46600"/>
    <s v="Unpaid"/>
    <x v="0"/>
  </r>
  <r>
    <n v="306"/>
    <n v="13892"/>
    <x v="1"/>
    <x v="2"/>
    <s v="Arnab Mohanty"/>
    <s v="Jitendra Kumar Mohanty"/>
    <s v="jitendra14@gmail.com"/>
    <n v="9777195496"/>
    <s v="Sujata Mohanty"/>
    <s v="jitendra14@gmail.com"/>
    <n v="8480775848"/>
    <s v="2024-2025"/>
    <e v="#N/A"/>
    <e v="#N/A"/>
    <m/>
    <n v="0"/>
    <s v="Paid"/>
    <n v="0"/>
    <s v="Paid"/>
    <x v="0"/>
  </r>
  <r>
    <n v="307"/>
    <n v="13810"/>
    <x v="1"/>
    <x v="2"/>
    <s v="Ashutosh Gadanayak"/>
    <s v="Prabuddha Kumar Gadanayak"/>
    <s v="prabuddhab4u@gmail.com"/>
    <n v="9778247535"/>
    <s v="Sushree Swagatika Jena"/>
    <s v="sushreeswagatikaj@gmail.com"/>
    <n v="9861147535"/>
    <m/>
    <e v="#N/A"/>
    <e v="#N/A"/>
    <m/>
    <n v="0"/>
    <s v="Paid"/>
    <n v="0"/>
    <s v="Paid"/>
    <x v="0"/>
  </r>
  <r>
    <n v="308"/>
    <n v="14713"/>
    <x v="1"/>
    <x v="2"/>
    <s v="Devik Kyal"/>
    <s v="Ashish Kyal"/>
    <s v="ashish.kyal8@gmail.com"/>
    <n v="9861309104"/>
    <s v="Neha Gupta"/>
    <s v="nehaguptakyal21@gmail.com"/>
    <n v="7381249812"/>
    <s v="2025-2026"/>
    <e v="#N/A"/>
    <e v="#N/A"/>
    <m/>
    <n v="0"/>
    <s v="Paid"/>
    <n v="0"/>
    <s v="Paid"/>
    <x v="0"/>
  </r>
  <r>
    <n v="309"/>
    <n v="13815"/>
    <x v="1"/>
    <x v="2"/>
    <s v="Dhanvi Mohanty"/>
    <s v="Milan Mohanty"/>
    <s v="milanmohanty@live.com"/>
    <n v="9437543148"/>
    <s v="Sovna Bahidar"/>
    <s v="bohidarshobhna@gmail.com"/>
    <n v="7440044464"/>
    <m/>
    <e v="#N/A"/>
    <e v="#N/A"/>
    <m/>
    <n v="0"/>
    <s v="Paid"/>
    <n v="46600"/>
    <s v="Unpaid"/>
    <x v="0"/>
  </r>
  <r>
    <n v="310"/>
    <n v="13716"/>
    <x v="1"/>
    <x v="2"/>
    <s v="Dhruv Das"/>
    <s v="Abhisek Das"/>
    <s v="kalingafitness07@gmail.com"/>
    <n v="7381040407"/>
    <s v="Saswati Santoshi Das"/>
    <s v="saswatinanda.91@gmail.com"/>
    <n v="7978957507"/>
    <m/>
    <e v="#N/A"/>
    <e v="#N/A"/>
    <m/>
    <n v="0"/>
    <s v="Paid"/>
    <n v="46600"/>
    <s v="Unpaid"/>
    <x v="0"/>
  </r>
  <r>
    <n v="311"/>
    <n v="13666"/>
    <x v="1"/>
    <x v="2"/>
    <s v="Dishaan Dash"/>
    <s v="Divya Prakash Dash"/>
    <s v="divyaprakashdash@gmail.com"/>
    <n v="9776150466"/>
    <s v="Sonali Dash"/>
    <s v="sonali.dash15@gmail.com"/>
    <n v="9861028750"/>
    <s v="2023-2024"/>
    <e v="#N/A"/>
    <e v="#N/A"/>
    <m/>
    <n v="0"/>
    <s v="Paid"/>
    <n v="0"/>
    <s v="Paid"/>
    <x v="0"/>
  </r>
  <r>
    <n v="312"/>
    <n v="13867"/>
    <x v="1"/>
    <x v="2"/>
    <s v="Divyanshu Mishra"/>
    <s v="Arjuna Charan Mishra"/>
    <s v="arjunacharanmishra@gmail.com"/>
    <n v="9437095570"/>
    <s v="Bhagyashree Panigrahi"/>
    <s v="arjunacharanmishra@gmail.com"/>
    <n v="8895007870"/>
    <s v="2024-2025"/>
    <e v="#N/A"/>
    <e v="#N/A"/>
    <m/>
    <n v="0"/>
    <s v="Paid"/>
    <n v="0"/>
    <s v="Paid"/>
    <x v="1"/>
  </r>
  <r>
    <n v="313"/>
    <n v="13356"/>
    <x v="1"/>
    <x v="2"/>
    <s v="Kaashni Chanduka"/>
    <s v="Ritesh Kumar Chanduka"/>
    <s v="ritesh@kyalpharmagroup.com"/>
    <n v="9437077081"/>
    <s v="Anuradha Chanduka"/>
    <s v="ruchichanduka@gmail.com"/>
    <n v="9438670033"/>
    <s v="2024-2025"/>
    <e v="#N/A"/>
    <e v="#N/A"/>
    <m/>
    <n v="500"/>
    <s v="Paid"/>
    <n v="500"/>
    <s v="Paid"/>
    <x v="0"/>
  </r>
  <r>
    <n v="314"/>
    <n v="13718"/>
    <x v="1"/>
    <x v="2"/>
    <s v="Keisha Ahmad"/>
    <s v="Imran Ahmad"/>
    <s v="email.imran.a@gmail.com"/>
    <n v="9958294855"/>
    <s v="Uzma Nehal"/>
    <s v="email.imran.a@gmail.com"/>
    <n v="9560134307"/>
    <m/>
    <e v="#N/A"/>
    <e v="#N/A"/>
    <m/>
    <n v="0"/>
    <s v="Paid"/>
    <n v="0"/>
    <s v="Paid"/>
    <x v="0"/>
  </r>
  <r>
    <n v="315"/>
    <n v="13657"/>
    <x v="1"/>
    <x v="2"/>
    <s v="Nimeesha Jena"/>
    <s v="Santosh Kumar Jena"/>
    <s v="santoshjena61@gmail.com"/>
    <n v="9986940222"/>
    <s v="Bedapriya Dwivedy"/>
    <s v="beda025@gmail.com"/>
    <n v="9620658000"/>
    <s v="2023-2024"/>
    <e v="#N/A"/>
    <e v="#N/A"/>
    <m/>
    <n v="0"/>
    <s v="Paid"/>
    <n v="0"/>
    <s v="Paid"/>
    <x v="0"/>
  </r>
  <r>
    <n v="316"/>
    <n v="13351"/>
    <x v="1"/>
    <x v="2"/>
    <s v="Omm Prakash Panda"/>
    <s v="Prasanta Kumar Panda"/>
    <s v="prasantapanda001@gmail.com"/>
    <n v="8249592688"/>
    <s v="Sarita Pritam Mishra"/>
    <s v="prasantapanda001@gmail.com"/>
    <n v="8249592688"/>
    <s v="2024-2025"/>
    <e v="#N/A"/>
    <e v="#N/A"/>
    <m/>
    <n v="0"/>
    <s v="Paid"/>
    <n v="0"/>
    <s v="Paid"/>
    <x v="0"/>
  </r>
  <r>
    <n v="317"/>
    <n v="13777"/>
    <x v="1"/>
    <x v="2"/>
    <s v="Priyank Biswajit Sahu"/>
    <s v="Biswajit Sahu"/>
    <s v="biswajit.az@gmail.com"/>
    <n v="9437097929"/>
    <s v="Minati Rani Bisoyi"/>
    <s v="biswajit.az@gmail.com"/>
    <n v="7008426370"/>
    <m/>
    <e v="#N/A"/>
    <e v="#N/A"/>
    <m/>
    <n v="0"/>
    <s v="Paid"/>
    <n v="0"/>
    <s v="Paid"/>
    <x v="0"/>
  </r>
  <r>
    <n v="318"/>
    <n v="13745"/>
    <x v="1"/>
    <x v="2"/>
    <s v="Priyansh Ray"/>
    <s v="Priyabrata Ray"/>
    <s v="supriyapati767@gmail.com"/>
    <n v="8917323498"/>
    <s v="Supriya Pati"/>
    <s v="supriyapati767@gmail.com"/>
    <n v="8917323498"/>
    <m/>
    <e v="#N/A"/>
    <e v="#N/A"/>
    <m/>
    <n v="0"/>
    <s v="Paid"/>
    <n v="0"/>
    <s v="Paid"/>
    <x v="0"/>
  </r>
  <r>
    <n v="319"/>
    <n v="13707"/>
    <x v="1"/>
    <x v="2"/>
    <s v="Revanth Rabha"/>
    <s v="Kushal Rabha"/>
    <s v="bhaitikushal@gmail.com"/>
    <n v="9769778096"/>
    <s v="Chinmayee Parhi"/>
    <s v="chinmayeeparhi1986@gmail.com"/>
    <n v="9833294831"/>
    <m/>
    <e v="#N/A"/>
    <e v="#N/A"/>
    <m/>
    <n v="0"/>
    <s v="Paid"/>
    <n v="0"/>
    <s v="Paid"/>
    <x v="1"/>
  </r>
  <r>
    <n v="320"/>
    <n v="13334"/>
    <x v="1"/>
    <x v="2"/>
    <s v="Sai Suryanshu Panigrahi"/>
    <s v="Subrat Kumar Panigrahi"/>
    <s v="subratpanigrahi88@gmail.com"/>
    <n v="9861425641"/>
    <s v="Puspita Panda"/>
    <s v="subratpanigrahi88@gmail.com"/>
    <n v="9861425641"/>
    <s v="2024-2025"/>
    <e v="#N/A"/>
    <e v="#N/A"/>
    <m/>
    <n v="0"/>
    <s v="Paid"/>
    <n v="0"/>
    <s v="Paid"/>
    <x v="0"/>
  </r>
  <r>
    <n v="321"/>
    <n v="13796"/>
    <x v="1"/>
    <x v="2"/>
    <s v="Sai Swayanshu Swain"/>
    <s v="Himansu Sekhar Swain"/>
    <s v="himansu.music@gmail.com"/>
    <n v="9937804407"/>
    <s v="Swayanprava Biswal"/>
    <s v="saiswayanshu@gmail.com"/>
    <n v="9938079291"/>
    <m/>
    <e v="#N/A"/>
    <e v="#N/A"/>
    <m/>
    <n v="0"/>
    <s v="Paid"/>
    <n v="0"/>
    <s v="Paid"/>
    <x v="0"/>
  </r>
  <r>
    <n v="322"/>
    <n v="13662"/>
    <x v="1"/>
    <x v="2"/>
    <s v="Shlok Jaiswal"/>
    <s v="Sandeep Jaiswal"/>
    <s v="j.sandeep85@gmail.com"/>
    <n v="9040777768"/>
    <s v="Shruti Narula"/>
    <s v="shrutinarula26@gmail.com"/>
    <n v="9853092911"/>
    <m/>
    <e v="#N/A"/>
    <e v="#N/A"/>
    <m/>
    <n v="0"/>
    <s v="Paid"/>
    <n v="0"/>
    <s v="Paid"/>
    <x v="1"/>
  </r>
  <r>
    <n v="323"/>
    <n v="13710"/>
    <x v="1"/>
    <x v="2"/>
    <s v="Shwetha Spandan "/>
    <s v="Roupya Ranjan Behera"/>
    <s v="roupyabehera@gmail.com"/>
    <n v="7606966570"/>
    <s v="Salony Nayak"/>
    <s v="roupyabehera@gmail.com"/>
    <n v="8249516955"/>
    <s v="2023-2024"/>
    <e v="#N/A"/>
    <e v="#N/A"/>
    <m/>
    <n v="0"/>
    <s v="Paid"/>
    <n v="42200"/>
    <s v="Unpaid"/>
    <x v="0"/>
  </r>
  <r>
    <n v="324"/>
    <n v="13732"/>
    <x v="1"/>
    <x v="2"/>
    <s v="Siddiq Rahman"/>
    <s v="Mohammad Khatibur Rahman"/>
    <s v="khatib.kr@gmail.com"/>
    <n v="9776233266"/>
    <s v="Amna Khatoon"/>
    <s v="amna.adorable@gmail.com"/>
    <n v="7077233266"/>
    <m/>
    <e v="#N/A"/>
    <e v="#N/A"/>
    <m/>
    <n v="0"/>
    <s v="Paid"/>
    <n v="0"/>
    <s v="Paid"/>
    <x v="1"/>
  </r>
  <r>
    <n v="325"/>
    <n v="14216"/>
    <x v="1"/>
    <x v="2"/>
    <s v="SRISHTI SARKAR"/>
    <s v="SAURAV SARKAR"/>
    <s v="dr.saurav79@gmail.com"/>
    <n v="9830315933"/>
    <s v="MEGHMALA SADHUKHAN"/>
    <s v="meghmala123@yahoo.com"/>
    <n v="9804773547"/>
    <s v="2024-2025"/>
    <e v="#N/A"/>
    <e v="#N/A"/>
    <m/>
    <n v="0"/>
    <s v="Paid"/>
    <n v="0"/>
    <s v="Paid"/>
    <x v="0"/>
  </r>
  <r>
    <n v="326"/>
    <n v="13755"/>
    <x v="1"/>
    <x v="2"/>
    <s v="Swora Manwita Nayak"/>
    <s v="Rasmiranjan Nayak"/>
    <s v="rashmiranjan@tatasteel.com"/>
    <n v="9238087508"/>
    <s v="Jyotirlaxmi Nayak"/>
    <s v="nayak.jyotirlaxmi@gmail.com"/>
    <n v="9938461319"/>
    <m/>
    <e v="#N/A"/>
    <e v="#N/A"/>
    <m/>
    <n v="0"/>
    <s v="Paid"/>
    <n v="0"/>
    <s v="Paid"/>
    <x v="0"/>
  </r>
  <r>
    <n v="327"/>
    <n v="13852"/>
    <x v="1"/>
    <x v="3"/>
    <s v="Aaradhya Mahakud"/>
    <s v="Pankaj Kumar Mahakud"/>
    <s v="pankajkumarmahakud0013@gmail.com"/>
    <n v="9315502344"/>
    <s v="Kabita Mahakud"/>
    <s v="kabitamahakud05@gmail.com"/>
    <n v="9873491829"/>
    <m/>
    <e v="#N/A"/>
    <e v="#N/A"/>
    <m/>
    <n v="0"/>
    <s v="Paid"/>
    <n v="0"/>
    <s v="Paid"/>
    <x v="0"/>
  </r>
  <r>
    <n v="328"/>
    <n v="13827"/>
    <x v="1"/>
    <x v="3"/>
    <s v="Aarohi Swain"/>
    <s v="Shubhrakant Swain"/>
    <s v="swain.shubhrakant@gmail.com"/>
    <n v="9767314984"/>
    <s v="Rashmirekha Rout"/>
    <s v="rasmirr@gmail.com"/>
    <n v="8917232679"/>
    <m/>
    <e v="#N/A"/>
    <e v="#N/A"/>
    <m/>
    <n v="0"/>
    <s v="Paid"/>
    <n v="0"/>
    <s v="Paid"/>
    <x v="0"/>
  </r>
  <r>
    <n v="329"/>
    <n v="13670"/>
    <x v="1"/>
    <x v="3"/>
    <s v="Ayanshi Sashikant"/>
    <s v="Sashikant Barik"/>
    <s v="sashikant21@gmail.com"/>
    <n v="9437091913"/>
    <s v="Pragyan Panda"/>
    <s v="sashikant21@gmail.com"/>
    <n v="9439047297"/>
    <m/>
    <e v="#N/A"/>
    <e v="#N/A"/>
    <m/>
    <n v="0"/>
    <s v="Paid"/>
    <n v="0"/>
    <s v="Paid"/>
    <x v="0"/>
  </r>
  <r>
    <n v="330"/>
    <n v="13812"/>
    <x v="1"/>
    <x v="3"/>
    <s v="Bedika Behera"/>
    <s v="Biswaraj Behera"/>
    <s v="biswaraj_behera@yahoo.co.in"/>
    <n v="9439539829"/>
    <s v="Jyoti Behera"/>
    <s v="jyotibehera35@gmail.com"/>
    <n v="8763182199"/>
    <m/>
    <e v="#N/A"/>
    <e v="#N/A"/>
    <m/>
    <n v="0"/>
    <s v="Paid"/>
    <n v="0"/>
    <s v="Paid"/>
    <x v="0"/>
  </r>
  <r>
    <n v="331"/>
    <n v="13699"/>
    <x v="1"/>
    <x v="3"/>
    <s v="Harshit Mohanty"/>
    <s v="Raja Shree Mohanty"/>
    <s v="buildoworth84@gmail.com"/>
    <n v="9937078085"/>
    <s v="Barsa Swony Choudhury Mohanty"/>
    <s v="choudhury.barsa06@gmail.com"/>
    <n v="8280099977"/>
    <m/>
    <e v="#N/A"/>
    <e v="#N/A"/>
    <m/>
    <n v="0"/>
    <s v="Paid"/>
    <n v="0"/>
    <s v="Paid"/>
    <x v="0"/>
  </r>
  <r>
    <n v="332"/>
    <n v="14719"/>
    <x v="1"/>
    <x v="3"/>
    <s v="Ishanvi Bose"/>
    <s v="Partha Bose"/>
    <s v="pbose234@gmail.com"/>
    <n v="8017871621"/>
    <s v="Paromita Bose"/>
    <s v="paromitaroy5@gmail.com"/>
    <n v="9062137142"/>
    <s v="2025-2026"/>
    <e v="#N/A"/>
    <e v="#N/A"/>
    <m/>
    <n v="0"/>
    <s v="Paid"/>
    <n v="0"/>
    <s v="Paid"/>
    <x v="1"/>
  </r>
  <r>
    <n v="333"/>
    <n v="13764"/>
    <x v="1"/>
    <x v="3"/>
    <s v="Ivana Prusti"/>
    <s v="Jyoti Ranjan Prusti"/>
    <s v="meenakshi.panda@gmail.com"/>
    <n v="9338116996"/>
    <s v="Minakshee Panda"/>
    <s v="meenakshi.648@gmail.com"/>
    <n v="9937087656"/>
    <m/>
    <e v="#N/A"/>
    <e v="#N/A"/>
    <m/>
    <n v="0"/>
    <s v="Paid"/>
    <n v="0"/>
    <s v="Paid"/>
    <x v="0"/>
  </r>
  <r>
    <n v="334"/>
    <n v="13654"/>
    <x v="1"/>
    <x v="3"/>
    <s v="Kushad Arora"/>
    <s v="Sumit Arora"/>
    <s v="sumitarora45@rediffmail.com"/>
    <n v="9216600866"/>
    <s v="Loveleena Arora"/>
    <s v="sumitarora45@rediffmail.com"/>
    <n v="9216600966"/>
    <s v="2023-2024"/>
    <e v="#N/A"/>
    <e v="#N/A"/>
    <m/>
    <n v="0"/>
    <s v="Paid"/>
    <n v="0"/>
    <s v="Paid"/>
    <x v="1"/>
  </r>
  <r>
    <n v="335"/>
    <n v="13719"/>
    <x v="1"/>
    <x v="3"/>
    <s v="Lovisha Marothi"/>
    <s v="Surendra Kumar Jain"/>
    <s v="ktcmobile88@gmail.com"/>
    <n v="9178328959"/>
    <s v="Varsha Chopra"/>
    <s v="varshamarothi24@gmail.com"/>
    <n v="8249230377"/>
    <m/>
    <e v="#N/A"/>
    <e v="#N/A"/>
    <m/>
    <n v="0"/>
    <s v="Paid"/>
    <n v="0"/>
    <s v="Paid"/>
    <x v="1"/>
  </r>
  <r>
    <n v="336"/>
    <n v="13704"/>
    <x v="1"/>
    <x v="3"/>
    <s v="Nireeksha Rath"/>
    <s v="Prantik Kumar Rath"/>
    <s v="onlineprantik@gmail.com"/>
    <n v="8763294342"/>
    <s v="Rosalin Rath"/>
    <s v="rosalindash85@gmail.com"/>
    <n v="9776677859"/>
    <m/>
    <e v="#N/A"/>
    <e v="#N/A"/>
    <m/>
    <n v="0"/>
    <s v="Paid"/>
    <n v="0"/>
    <s v="Paid"/>
    <x v="0"/>
  </r>
  <r>
    <n v="337"/>
    <n v="13678"/>
    <x v="1"/>
    <x v="3"/>
    <s v="Prathamesh Das"/>
    <s v="Pranab Das"/>
    <s v="info@elmechindia.in"/>
    <n v="9937012363"/>
    <s v="Rashmirekha Das"/>
    <s v="rashmidas2110@gmail.com"/>
    <n v="7894455377"/>
    <m/>
    <e v="#N/A"/>
    <e v="#N/A"/>
    <m/>
    <n v="0"/>
    <s v="Paid"/>
    <n v="0"/>
    <s v="Paid"/>
    <x v="0"/>
  </r>
  <r>
    <n v="338"/>
    <n v="13658"/>
    <x v="1"/>
    <x v="3"/>
    <s v="Raagvi Baid"/>
    <s v="Ashish Baid"/>
    <s v="ashishbaid2006@yahoo.co.in"/>
    <n v="9583442252"/>
    <s v="Prerana Baid"/>
    <s v="ashishbaid2006@yahoo.co.in"/>
    <n v="8895545143"/>
    <m/>
    <e v="#N/A"/>
    <e v="#N/A"/>
    <m/>
    <n v="0"/>
    <s v="Paid"/>
    <n v="0"/>
    <s v="Paid"/>
    <x v="0"/>
  </r>
  <r>
    <n v="339"/>
    <n v="13724"/>
    <x v="1"/>
    <x v="3"/>
    <s v="Ritvik Sahoo"/>
    <s v="Laxmidhar Sahoo"/>
    <s v="laxmidhar.s06@rediffmail.com"/>
    <n v="7894414081"/>
    <s v="Rajashree Sahoo"/>
    <s v="rajashreesahoo757@gmail.com"/>
    <n v="8658101108"/>
    <m/>
    <e v="#N/A"/>
    <e v="#N/A"/>
    <m/>
    <n v="0"/>
    <s v="Paid"/>
    <n v="0"/>
    <s v="Paid"/>
    <x v="0"/>
  </r>
  <r>
    <n v="340"/>
    <n v="13771"/>
    <x v="1"/>
    <x v="3"/>
    <s v="Roshan Kumar Sahu"/>
    <s v="Manoj Kumar Sahu"/>
    <s v="kumardwitikrisna@gmail.com"/>
    <n v="9903499026"/>
    <s v="Rose Sahu"/>
    <s v="roshanrose1710@gmail.com"/>
    <n v="7008773664"/>
    <m/>
    <e v="#N/A"/>
    <e v="#N/A"/>
    <m/>
    <n v="0"/>
    <s v="Paid"/>
    <n v="46600"/>
    <s v="Unpaid"/>
    <x v="0"/>
  </r>
  <r>
    <n v="341"/>
    <n v="13841"/>
    <x v="1"/>
    <x v="3"/>
    <s v="Sai Ashutosh Bisoi"/>
    <s v="Narayan Bisoi"/>
    <s v="narayan.bisoi83@gmail.com"/>
    <n v="9668619306"/>
    <s v="Bishnupriya Bisoi"/>
    <s v="narayan.bisoi83@gmail.com"/>
    <n v="7978962747"/>
    <m/>
    <e v="#N/A"/>
    <e v="#N/A"/>
    <m/>
    <n v="0"/>
    <s v="Paid"/>
    <n v="0"/>
    <s v="Paid"/>
    <x v="0"/>
  </r>
  <r>
    <n v="342"/>
    <n v="13417"/>
    <x v="1"/>
    <x v="3"/>
    <s v="Saidipan Kunar"/>
    <s v="Binay Mihir Kunar"/>
    <s v="binaykunar9633@gmail.com"/>
    <n v="9438043740"/>
    <s v="Girija Nandini Kanungo"/>
    <s v="gnkanungo@soa.ac.in"/>
    <n v="8249393901"/>
    <s v="2024-2025"/>
    <e v="#N/A"/>
    <e v="#N/A"/>
    <m/>
    <n v="0"/>
    <s v="Paid"/>
    <n v="0"/>
    <s v="Paid"/>
    <x v="0"/>
  </r>
  <r>
    <n v="343"/>
    <n v="13726"/>
    <x v="1"/>
    <x v="3"/>
    <s v="Saisha Pattanaik"/>
    <s v="Sachidananda Pattanaik"/>
    <s v="snp@reseapro.com"/>
    <n v="9776003210"/>
    <s v="Sonali Pattanaik"/>
    <s v="sonalispattanaik@gmail.com"/>
    <n v="9776803030"/>
    <m/>
    <e v="#N/A"/>
    <e v="#N/A"/>
    <m/>
    <n v="0"/>
    <s v="Paid"/>
    <n v="0"/>
    <s v="Paid"/>
    <x v="0"/>
  </r>
  <r>
    <n v="344"/>
    <n v="13661"/>
    <x v="1"/>
    <x v="3"/>
    <s v="Sheikh Nawazuddin Siddiqui"/>
    <s v="Sk Mohammad Naimuddin"/>
    <s v="pen2naimuddin@gmail.com"/>
    <n v="7735349170"/>
    <s v="Shajida Bano"/>
    <s v="pen2bano@gmail.com"/>
    <n v="7735349170"/>
    <m/>
    <e v="#N/A"/>
    <e v="#N/A"/>
    <m/>
    <n v="0"/>
    <s v="Paid"/>
    <n v="0"/>
    <s v="Paid"/>
    <x v="0"/>
  </r>
  <r>
    <n v="345"/>
    <n v="13685"/>
    <x v="1"/>
    <x v="3"/>
    <s v="Sheila Lobera El Aisati"/>
    <s v="Sergio Lobera Rodriguez"/>
    <s v="sergi.lobera@gmail.com"/>
    <n v="8249285110"/>
    <s v="Houda El Aisati"/>
    <s v="sergi.lobera@gmail.com"/>
    <n v="8249285110"/>
    <s v="2023-2024"/>
    <e v="#N/A"/>
    <e v="#N/A"/>
    <m/>
    <n v="49600"/>
    <s v="Unpaid"/>
    <n v="96200"/>
    <s v="Unpaid"/>
    <x v="0"/>
  </r>
  <r>
    <n v="346"/>
    <n v="14278"/>
    <x v="1"/>
    <x v="3"/>
    <s v="Shivansh J. Mahapatra"/>
    <s v="Basudev Mahapatra"/>
    <s v="basu.mahapatra@gmail.com"/>
    <n v="9937025569"/>
    <s v="Milly Mohanty"/>
    <s v="millymohanty49@gmail.com"/>
    <n v="9437023056"/>
    <s v="2025-2026"/>
    <e v="#N/A"/>
    <e v="#N/A"/>
    <m/>
    <n v="0"/>
    <s v="Paid"/>
    <n v="0"/>
    <s v="Paid"/>
    <x v="1"/>
  </r>
  <r>
    <n v="347"/>
    <n v="13778"/>
    <x v="1"/>
    <x v="3"/>
    <s v="Shragvy Shanmika Mishra"/>
    <s v="Pranaya Priyankar Mishra"/>
    <s v="pranayamishra5@gmail.com"/>
    <n v="7044098075"/>
    <s v="Smita Suvadarshini"/>
    <s v="smitasuvadarshini@gmail.com"/>
    <n v="7044088075"/>
    <s v="2023-2024"/>
    <e v="#N/A"/>
    <e v="#N/A"/>
    <m/>
    <n v="0"/>
    <s v="Paid"/>
    <n v="0"/>
    <s v="Paid"/>
    <x v="0"/>
  </r>
  <r>
    <n v="348"/>
    <n v="14269"/>
    <x v="1"/>
    <x v="3"/>
    <s v="SIDDH SANKALP PRADHAN"/>
    <s v="SUVENDU KUMAR PRADHAN"/>
    <s v="mrsuvendukumar@gmail.com"/>
    <n v="9040259332"/>
    <s v="JASMINI ROUT"/>
    <s v="routjasmini28@gmail.com"/>
    <n v="9861692226"/>
    <s v="2024-2025"/>
    <e v="#N/A"/>
    <e v="#N/A"/>
    <m/>
    <n v="0"/>
    <s v="Paid"/>
    <n v="0"/>
    <s v="Paid"/>
    <x v="0"/>
  </r>
  <r>
    <n v="349"/>
    <n v="13753"/>
    <x v="1"/>
    <x v="3"/>
    <s v="Snithik Khandual"/>
    <s v="Soura Rashmi Khandual"/>
    <s v="soura.khandual@gmail.com"/>
    <n v="7894980110"/>
    <s v="Shuvada Pattnaik"/>
    <s v="gnsp1986@gmail.com"/>
    <n v="8480905275"/>
    <m/>
    <e v="#N/A"/>
    <e v="#N/A"/>
    <m/>
    <n v="0"/>
    <s v="Paid"/>
    <n v="0"/>
    <s v="Paid"/>
    <x v="0"/>
  </r>
  <r>
    <n v="350"/>
    <n v="14239"/>
    <x v="1"/>
    <x v="3"/>
    <s v="Soham Reddy Kotla"/>
    <s v="Vamsi Krishna Reddy Kotla"/>
    <s v="kvkrishnareddy@infosys.com"/>
    <n v="7608989542"/>
    <s v="Suvalaxmi Sahoo"/>
    <s v="suvalaxmi.sahoo2020@gmail.com"/>
    <n v="8455868106"/>
    <s v="2024-2025"/>
    <e v="#N/A"/>
    <e v="#N/A"/>
    <m/>
    <n v="0"/>
    <s v="Paid"/>
    <n v="60250"/>
    <s v="Unpaid"/>
    <x v="0"/>
  </r>
  <r>
    <n v="351"/>
    <n v="13665"/>
    <x v="1"/>
    <x v="3"/>
    <s v="Vivaan Nanda"/>
    <s v="Nishant Nanda"/>
    <s v="nishantnanda87@gmail.com"/>
    <n v="9861978387"/>
    <s v="Sephali Mahapatra"/>
    <s v="mahapatrasephali@gmail.com"/>
    <n v="8596929119"/>
    <m/>
    <e v="#N/A"/>
    <e v="#N/A"/>
    <m/>
    <n v="0"/>
    <s v="Paid"/>
    <n v="0"/>
    <s v="Paid"/>
    <x v="0"/>
  </r>
  <r>
    <n v="352"/>
    <n v="13757"/>
    <x v="1"/>
    <x v="4"/>
    <s v="Aayansh Advik Senapaty"/>
    <s v="Brahmananda Senapaty"/>
    <s v="mihirbn1988@gmail.com"/>
    <n v="9040096036"/>
    <s v="Rashmita Sahoo"/>
    <s v="rashmita.sahoo2009@gmail.com"/>
    <n v="9441276355"/>
    <m/>
    <e v="#N/A"/>
    <e v="#N/A"/>
    <m/>
    <n v="0"/>
    <s v="Paid"/>
    <n v="0"/>
    <s v="Paid"/>
    <x v="0"/>
  </r>
  <r>
    <n v="353"/>
    <n v="13528"/>
    <x v="1"/>
    <x v="4"/>
    <s v="Abnish Pradhan"/>
    <s v="Anshuman Pradhan"/>
    <s v="mr.anshuman.Pradhan@gmail.com"/>
    <n v="9938865464"/>
    <s v="Eena Pradhan"/>
    <s v="mrs.eena.pradhan@gmail.com"/>
    <n v="9438201574"/>
    <s v="2024-2025"/>
    <e v="#N/A"/>
    <e v="#N/A"/>
    <m/>
    <n v="0"/>
    <s v="Paid"/>
    <n v="0"/>
    <s v="Paid"/>
    <x v="0"/>
  </r>
  <r>
    <n v="354"/>
    <n v="14068"/>
    <x v="1"/>
    <x v="4"/>
    <s v="Adya Navisha"/>
    <s v="Amit Kumar Pradhan"/>
    <s v="amitpradhan1726@gmail.com"/>
    <n v="7978671957"/>
    <s v="Nivedita Patnaik"/>
    <s v="nvdta.patnaik@gmail.com"/>
    <n v="8763374568"/>
    <s v="2024-2025"/>
    <e v="#N/A"/>
    <e v="#N/A"/>
    <m/>
    <n v="0"/>
    <s v="Paid"/>
    <n v="0"/>
    <s v="Paid"/>
    <x v="0"/>
  </r>
  <r>
    <n v="355"/>
    <n v="13783"/>
    <x v="1"/>
    <x v="4"/>
    <s v="Adyansh Rout"/>
    <s v="Niranjan Rout"/>
    <s v="niranjanrout78@gmail.com"/>
    <n v="9937319510"/>
    <s v="Pratima Rout"/>
    <s v="pratimadas8989@gmail.com"/>
    <n v="9630028614"/>
    <m/>
    <e v="#N/A"/>
    <e v="#N/A"/>
    <m/>
    <n v="0"/>
    <s v="Paid"/>
    <n v="0"/>
    <s v="Paid"/>
    <x v="0"/>
  </r>
  <r>
    <n v="356"/>
    <n v="13807"/>
    <x v="1"/>
    <x v="4"/>
    <s v="Adyasha Lenka"/>
    <s v="Jubaraj Lenka"/>
    <s v="oec.safety@gmail.com"/>
    <n v="9668056318"/>
    <s v="Subhashree Jena"/>
    <s v="jbassociates.15@gmail.com"/>
    <n v="7328063754"/>
    <m/>
    <e v="#N/A"/>
    <e v="#N/A"/>
    <m/>
    <n v="47600"/>
    <s v="Unpaid"/>
    <n v="94200"/>
    <s v="Unpaid"/>
    <x v="0"/>
  </r>
  <r>
    <n v="357"/>
    <n v="13649"/>
    <x v="1"/>
    <x v="4"/>
    <s v="Anshuman Tripathy"/>
    <s v="Pradeep Tripathy"/>
    <s v="pradeep129@gmail.com"/>
    <n v="7978459634"/>
    <s v="Sagarika Tripathy"/>
    <s v="sagarika670@gmail.com"/>
    <n v="7008426131"/>
    <m/>
    <e v="#N/A"/>
    <e v="#N/A"/>
    <m/>
    <n v="0"/>
    <s v="Paid"/>
    <n v="0"/>
    <s v="Paid"/>
    <x v="0"/>
  </r>
  <r>
    <n v="358"/>
    <n v="13715"/>
    <x v="1"/>
    <x v="4"/>
    <s v="Ayaan Choudhury"/>
    <s v="Priyaranjan Choudhury"/>
    <s v="priyaranjan103@gmail.com"/>
    <n v="8892244829"/>
    <s v="Gayatri Samal"/>
    <s v="gayatrisamal90@gmail.com"/>
    <n v="8660573275"/>
    <m/>
    <e v="#N/A"/>
    <e v="#N/A"/>
    <m/>
    <n v="0"/>
    <s v="Paid"/>
    <n v="0"/>
    <s v="Paid"/>
    <x v="0"/>
  </r>
  <r>
    <n v="359"/>
    <n v="13674"/>
    <x v="1"/>
    <x v="4"/>
    <s v="Hridaan Pradhan"/>
    <s v="Prasanta Kumar Pradhan"/>
    <s v="prasantakpradhan@gmail.com"/>
    <n v="9871565088"/>
    <s v="Rizwana Akhtaree"/>
    <s v="rizwanabbsr@gmail.com"/>
    <n v="8076271036"/>
    <m/>
    <e v="#N/A"/>
    <e v="#N/A"/>
    <m/>
    <n v="0"/>
    <s v="Paid"/>
    <n v="0"/>
    <s v="Paid"/>
    <x v="0"/>
  </r>
  <r>
    <n v="360"/>
    <n v="13835"/>
    <x v="1"/>
    <x v="4"/>
    <s v="Jeevanshi Kurmi"/>
    <s v="Prabodh Kumar Kurmi"/>
    <s v="prabodhkurmi@gmail.com"/>
    <n v="8093000171"/>
    <s v="Kajal Kurmi"/>
    <s v="kittukim@gmail.com"/>
    <n v="8093000183"/>
    <m/>
    <e v="#N/A"/>
    <e v="#N/A"/>
    <m/>
    <n v="0"/>
    <s v="Paid"/>
    <n v="0"/>
    <s v="Paid"/>
    <x v="0"/>
  </r>
  <r>
    <n v="361"/>
    <n v="13767"/>
    <x v="1"/>
    <x v="4"/>
    <s v="Koushal Pandit"/>
    <s v="Chittaranjan Pandit"/>
    <s v="chittaranjanpandit2010@gmail.com"/>
    <n v="9938397570"/>
    <s v="Bidyabharati Pandit"/>
    <s v="bidyabharatibehera@gmail.com"/>
    <n v="8114764836"/>
    <m/>
    <e v="#N/A"/>
    <e v="#N/A"/>
    <m/>
    <n v="0"/>
    <s v="Paid"/>
    <n v="0"/>
    <s v="Paid"/>
    <x v="0"/>
  </r>
  <r>
    <n v="362"/>
    <n v="14187"/>
    <x v="1"/>
    <x v="4"/>
    <s v="NIMISHA NIHAR"/>
    <s v="NIHAR RANJAN BHOI"/>
    <s v="drniharbhoi@gmail.com"/>
    <n v="7205783512"/>
    <s v="MITANJALI SETHY"/>
    <s v="mitanjali.sethy@gmail.com"/>
    <n v="8093420126"/>
    <s v="2024-2025"/>
    <e v="#N/A"/>
    <e v="#N/A"/>
    <m/>
    <n v="0"/>
    <s v="Paid"/>
    <n v="0"/>
    <s v="Paid"/>
    <x v="0"/>
  </r>
  <r>
    <n v="363"/>
    <n v="14733"/>
    <x v="1"/>
    <x v="4"/>
    <s v="Nitiksha Das Mahato"/>
    <s v="Bijay Kumar Mahato"/>
    <s v="pragyan8002@gmail.com"/>
    <n v="9861274277"/>
    <s v="Pragyan Paramita Das"/>
    <s v="pragyan8002@gmail.com"/>
    <n v="9439234887"/>
    <s v="2025-2026"/>
    <e v="#N/A"/>
    <e v="#N/A"/>
    <m/>
    <n v="0"/>
    <s v="Paid"/>
    <n v="0"/>
    <s v="Paid"/>
    <x v="0"/>
  </r>
  <r>
    <n v="364"/>
    <n v="13722"/>
    <x v="1"/>
    <x v="4"/>
    <s v="Prasiddhi Kar"/>
    <s v="Kiran Kumar Kar"/>
    <s v="jayatripathy7@gmail.com"/>
    <n v="7008846241"/>
    <s v="Jayashri Tripathy"/>
    <s v="jayatripathy7@gmail.com"/>
    <n v="8339870367"/>
    <m/>
    <e v="#N/A"/>
    <e v="#N/A"/>
    <m/>
    <n v="0"/>
    <s v="Paid"/>
    <n v="0"/>
    <s v="Paid"/>
    <x v="0"/>
  </r>
  <r>
    <n v="365"/>
    <n v="13585"/>
    <x v="1"/>
    <x v="4"/>
    <s v="Priyoni Lenka"/>
    <s v="Chandan Kumar Lenka"/>
    <s v="chandan02584@yahoo.com"/>
    <n v="9168880514"/>
    <s v="Priyankee Dutta"/>
    <s v="chandan02584@yahoo.com"/>
    <n v="7008429477"/>
    <s v="2024-2025"/>
    <e v="#N/A"/>
    <e v="#N/A"/>
    <m/>
    <n v="0"/>
    <s v="Paid"/>
    <n v="0"/>
    <s v="Paid"/>
    <x v="0"/>
  </r>
  <r>
    <n v="366"/>
    <n v="13636"/>
    <x v="1"/>
    <x v="4"/>
    <s v="Saanvi Dash"/>
    <s v="Ripti Ranjan Dash"/>
    <s v="ripticzar@gmail.com"/>
    <n v="9348094968"/>
    <s v="Swarnalata Mishra"/>
    <s v="sisiramami@gmail.com"/>
    <n v="7008944616"/>
    <s v="2024-2025"/>
    <e v="#N/A"/>
    <e v="#N/A"/>
    <m/>
    <n v="0"/>
    <s v="Paid"/>
    <n v="0"/>
    <s v="Paid"/>
    <x v="0"/>
  </r>
  <r>
    <n v="367"/>
    <n v="13681"/>
    <x v="1"/>
    <x v="4"/>
    <s v="Sahana Sahoo"/>
    <s v="Suvedu Kumar Sahoo"/>
    <s v="suvendubbsr@yahoo.com"/>
    <n v="9040220969"/>
    <s v="Debasmita Sahoo"/>
    <s v="suvendubbsr@yahoo.com"/>
    <n v="8249048221"/>
    <m/>
    <e v="#N/A"/>
    <e v="#N/A"/>
    <m/>
    <n v="0"/>
    <s v="Paid"/>
    <n v="0"/>
    <s v="Paid"/>
    <x v="0"/>
  </r>
  <r>
    <n v="368"/>
    <n v="13749"/>
    <x v="1"/>
    <x v="4"/>
    <s v="Sanaya Pani"/>
    <s v="Simanta Pani"/>
    <s v="simant.pani@gmail.com"/>
    <n v="9937049186"/>
    <s v="Gitanjali Pani"/>
    <s v="SIMANT.PANI@GMAIL.COM"/>
    <n v="9937049186"/>
    <m/>
    <e v="#N/A"/>
    <e v="#N/A"/>
    <m/>
    <n v="0"/>
    <s v="Paid"/>
    <n v="0"/>
    <s v="Paid"/>
    <x v="0"/>
  </r>
  <r>
    <n v="369"/>
    <n v="13727"/>
    <x v="1"/>
    <x v="4"/>
    <s v="Sanvi Krishna"/>
    <s v="Pitamber Behuria"/>
    <s v="drpitamber@gmail.com"/>
    <n v="8018057777"/>
    <s v="Sudipta Samal"/>
    <s v="sudipta.er@gmail.com"/>
    <n v="9938857917"/>
    <m/>
    <e v="#N/A"/>
    <e v="#N/A"/>
    <m/>
    <n v="0"/>
    <s v="Paid"/>
    <n v="0"/>
    <s v="Paid"/>
    <x v="0"/>
  </r>
  <r>
    <n v="370"/>
    <n v="13750"/>
    <x v="1"/>
    <x v="4"/>
    <s v="Sanvi Pati"/>
    <s v="Soobhankar Pati"/>
    <s v="soobhankar@gmail.com"/>
    <n v="9040009668"/>
    <s v="Sudesna Roy"/>
    <s v="sudesna.roy@gmail.com"/>
    <n v="9040009662"/>
    <m/>
    <e v="#N/A"/>
    <e v="#N/A"/>
    <m/>
    <n v="0"/>
    <s v="Paid"/>
    <n v="0"/>
    <s v="Paid"/>
    <x v="0"/>
  </r>
  <r>
    <n v="371"/>
    <n v="13820"/>
    <x v="1"/>
    <x v="4"/>
    <s v="Satayu Shatvik Harichandan"/>
    <s v="Asima Amitav Harichandan"/>
    <s v="asim.spokesman@gmail.com"/>
    <n v="9937475701"/>
    <s v="Snigdha Mayee Baral"/>
    <s v="baralsnigdha@gmail.com"/>
    <n v="9438643047"/>
    <m/>
    <e v="#N/A"/>
    <e v="#N/A"/>
    <m/>
    <n v="0"/>
    <s v="Paid"/>
    <n v="46600"/>
    <s v="Unpaid"/>
    <x v="0"/>
  </r>
  <r>
    <n v="372"/>
    <n v="13754"/>
    <x v="1"/>
    <x v="4"/>
    <s v="Suryansh Mahapatra"/>
    <s v="Kishore Chandra Mahapatra"/>
    <s v="kishorescb85@gmail.com"/>
    <n v="8895484476"/>
    <s v="Sasmirani Dagara"/>
    <s v="drsasmi11@gmail.com"/>
    <n v="8895484467"/>
    <m/>
    <e v="#N/A"/>
    <e v="#N/A"/>
    <m/>
    <n v="0"/>
    <s v="Paid"/>
    <n v="0"/>
    <s v="Paid"/>
    <x v="0"/>
  </r>
  <r>
    <n v="373"/>
    <n v="14280"/>
    <x v="1"/>
    <x v="4"/>
    <s v="Vaibhav Dash"/>
    <s v="Manas Dash"/>
    <s v="manash.dashxpro@gmail.com"/>
    <n v="9937257999"/>
    <s v="Sudeepta Rath"/>
    <s v="manash.dashxpro@gmail.com"/>
    <n v="7978457818"/>
    <s v="2025-2026"/>
    <e v="#N/A"/>
    <e v="#N/A"/>
    <m/>
    <n v="0"/>
    <s v="Paid"/>
    <n v="0"/>
    <s v="Paid"/>
    <x v="1"/>
  </r>
  <r>
    <n v="374"/>
    <n v="13803"/>
    <x v="1"/>
    <x v="5"/>
    <s v="Aadhya Pinninti"/>
    <s v="Pinninti Shiva Krishna"/>
    <s v="shiva.pinninti@gmail.com"/>
    <n v="9849999821"/>
    <s v="Palli Gowthami"/>
    <s v="gowthamigsa@gmail.com"/>
    <n v="6300653504"/>
    <m/>
    <e v="#N/A"/>
    <e v="#N/A"/>
    <m/>
    <n v="0"/>
    <s v="Paid"/>
    <n v="0"/>
    <s v="Paid"/>
    <x v="0"/>
  </r>
  <r>
    <n v="375"/>
    <n v="13896"/>
    <x v="1"/>
    <x v="5"/>
    <s v="Aakash Baral"/>
    <s v="Samir Ranjan Baral"/>
    <s v="samirbaral@gmail.com"/>
    <n v="9113929192"/>
    <s v="Krishna Baral"/>
    <s v="krishnasameer@gmail.com"/>
    <n v="8917279472"/>
    <s v="2024-2025"/>
    <e v="#N/A"/>
    <e v="#N/A"/>
    <m/>
    <n v="0"/>
    <s v="Paid"/>
    <n v="0"/>
    <s v="Paid"/>
    <x v="1"/>
  </r>
  <r>
    <n v="376"/>
    <n v="15066"/>
    <x v="1"/>
    <x v="5"/>
    <s v="Aaradhya Pandey"/>
    <s v="Monesh Pandey"/>
    <s v="monesh_14@yahoo.co.in"/>
    <n v="9755520112"/>
    <s v="Chhavi Pandey"/>
    <s v="monesh_14@yahoo.co.in"/>
    <n v="7987232480"/>
    <s v="2025-2026"/>
    <e v="#N/A"/>
    <e v="#N/A"/>
    <m/>
    <n v="0"/>
    <s v="Paid"/>
    <n v="37622"/>
    <s v="Unpaid"/>
    <x v="1"/>
  </r>
  <r>
    <n v="377"/>
    <n v="13850"/>
    <x v="1"/>
    <x v="5"/>
    <s v="Adisesh Boity"/>
    <s v="Priyadarshan Boity"/>
    <s v="mr.priyadarshanboity@gmail.com"/>
    <n v="9338711052"/>
    <s v="Laxmi Priya Debidasi"/>
    <s v="laxmipriya.d@gmail.com"/>
    <n v="9337037463"/>
    <s v="2023-2024"/>
    <e v="#N/A"/>
    <e v="#N/A"/>
    <m/>
    <n v="0"/>
    <s v="Paid"/>
    <n v="0"/>
    <s v="Paid"/>
    <x v="0"/>
  </r>
  <r>
    <n v="378"/>
    <n v="14798"/>
    <x v="1"/>
    <x v="5"/>
    <s v="Agrima Sharma"/>
    <s v="Abhishek Sharma"/>
    <s v="abhishek.sharma@tatasteel.com"/>
    <n v="9204058268"/>
    <s v="GARIMA SHARMA"/>
    <s v="vasisthagarima@gmail.com"/>
    <n v="8797085452"/>
    <s v="2025-2026"/>
    <e v="#N/A"/>
    <e v="#N/A"/>
    <m/>
    <n v="0"/>
    <s v="Paid"/>
    <n v="0"/>
    <s v="Paid"/>
    <x v="1"/>
  </r>
  <r>
    <n v="379"/>
    <n v="13760"/>
    <x v="1"/>
    <x v="5"/>
    <s v="Akshara Mahapatra"/>
    <s v="Krushna Prasad Mahapatra"/>
    <s v="krushnaprasad.mahapatra@gmail.com"/>
    <n v="9030066333"/>
    <s v="Kirti Panigrahi"/>
    <s v="kirti.panigrahi@gmail.com"/>
    <n v="9052310000"/>
    <m/>
    <e v="#N/A"/>
    <e v="#N/A"/>
    <m/>
    <n v="0"/>
    <s v="Paid"/>
    <n v="0"/>
    <s v="Paid"/>
    <x v="0"/>
  </r>
  <r>
    <n v="380"/>
    <n v="13692"/>
    <x v="1"/>
    <x v="5"/>
    <s v="Arya Ritaprajyna"/>
    <s v="Ajaya Kishore Mohapatra"/>
    <s v="globalp.bbsr@gmail.com"/>
    <n v="9437009435"/>
    <s v="Kabita Mohapatra"/>
    <s v="kabitamohapatra1@gmail.com"/>
    <n v="8249089944"/>
    <m/>
    <e v="#N/A"/>
    <e v="#N/A"/>
    <m/>
    <n v="0"/>
    <s v="Paid"/>
    <n v="0"/>
    <s v="Paid"/>
    <x v="0"/>
  </r>
  <r>
    <n v="381"/>
    <n v="13696"/>
    <x v="1"/>
    <x v="5"/>
    <s v="Ayushman Behera"/>
    <s v="Rohit Behera"/>
    <s v="rohitabehera1974@gmail.com"/>
    <n v="8895627612"/>
    <s v="Prasanti Kumari"/>
    <s v="rohitabehera1974@gmail.com"/>
    <n v="7978502940"/>
    <m/>
    <e v="#N/A"/>
    <e v="#N/A"/>
    <m/>
    <n v="0"/>
    <s v="Paid"/>
    <n v="0"/>
    <s v="Paid"/>
    <x v="0"/>
  </r>
  <r>
    <n v="382"/>
    <n v="13739"/>
    <x v="1"/>
    <x v="5"/>
    <s v="Banani Mishra"/>
    <s v="Sarthak Mishra"/>
    <s v="sarthakbapi@gmail.com"/>
    <n v="9861810040"/>
    <s v="Aryamita Mohanty"/>
    <s v="aryamita.mohanty@gmail.com"/>
    <n v="8249421898"/>
    <m/>
    <e v="#N/A"/>
    <e v="#N/A"/>
    <m/>
    <n v="0"/>
    <s v="Paid"/>
    <n v="0"/>
    <s v="Paid"/>
    <x v="0"/>
  </r>
  <r>
    <n v="383"/>
    <n v="14831"/>
    <x v="1"/>
    <x v="5"/>
    <s v="Chinmayeeshree Swain"/>
    <s v="Shiv Prasad Swain"/>
    <s v="shivswain.at.pune@gmail.com"/>
    <n v="9986525468"/>
    <s v="Itismita Samal"/>
    <s v="itisamal91@gmail.com"/>
    <n v="7381536345"/>
    <s v="2025-2026"/>
    <e v="#N/A"/>
    <e v="#N/A"/>
    <m/>
    <n v="0"/>
    <s v="Paid"/>
    <n v="0"/>
    <s v="Paid"/>
    <x v="1"/>
  </r>
  <r>
    <n v="384"/>
    <n v="13787"/>
    <x v="1"/>
    <x v="5"/>
    <s v="Deekshaa Dey"/>
    <s v="Subroto Dey"/>
    <s v="subrotodey9@gmail.com"/>
    <n v="9937495523"/>
    <s v="Sandhya Rani Dey"/>
    <s v="sandhya.dey9@gmail.com"/>
    <n v="8093735835"/>
    <m/>
    <e v="#N/A"/>
    <e v="#N/A"/>
    <m/>
    <n v="0"/>
    <s v="Paid"/>
    <n v="0"/>
    <s v="Paid"/>
    <x v="0"/>
  </r>
  <r>
    <n v="385"/>
    <n v="14002"/>
    <x v="1"/>
    <x v="5"/>
    <s v="K Girija Prasad"/>
    <s v="Nabaghana Khillo"/>
    <s v="nabaghana.khillo2@gmail.com"/>
    <n v="9438544425"/>
    <s v="Kabita Kantal"/>
    <s v="kabitahantal10@gmail.com"/>
    <n v="7735837355"/>
    <s v="2024-2025"/>
    <e v="#N/A"/>
    <e v="#N/A"/>
    <m/>
    <n v="0"/>
    <s v="Paid"/>
    <n v="0"/>
    <s v="Paid"/>
    <x v="0"/>
  </r>
  <r>
    <n v="386"/>
    <n v="13742"/>
    <x v="1"/>
    <x v="5"/>
    <s v="Naireeti Deo"/>
    <s v="Niranjan Deo"/>
    <s v="niranjandeo54@gmail.com"/>
    <n v="9437963565"/>
    <s v="Pravasini Deo"/>
    <s v="pravasinideo54@gmail.com"/>
    <n v="9437102687"/>
    <m/>
    <e v="#N/A"/>
    <e v="#N/A"/>
    <m/>
    <n v="0"/>
    <s v="Paid"/>
    <n v="0"/>
    <s v="Paid"/>
    <x v="0"/>
  </r>
  <r>
    <n v="387"/>
    <n v="14328"/>
    <x v="1"/>
    <x v="5"/>
    <s v="Nysha Rout Gupta"/>
    <s v="Abhishek Gupta"/>
    <s v="abhishekgenu@gmail.com"/>
    <n v="8860374005"/>
    <s v="Juhi Rout"/>
    <s v="juhiirout@gmail.com"/>
    <n v="8588921811"/>
    <s v="2025-2026"/>
    <e v="#N/A"/>
    <e v="#N/A"/>
    <m/>
    <n v="0"/>
    <s v="Paid"/>
    <n v="0"/>
    <s v="Paid"/>
    <x v="0"/>
  </r>
  <r>
    <n v="388"/>
    <n v="13705"/>
    <x v="1"/>
    <x v="5"/>
    <s v="Palvit Sahoo"/>
    <s v="Satya Ranjan Sahoo"/>
    <s v="sahoo.satyaranjan@gmail.com"/>
    <n v="9704824480"/>
    <s v="Madhusmita Sahoo"/>
    <s v="madhusmita.dalee@gmail.com"/>
    <n v="9861268949"/>
    <m/>
    <e v="#N/A"/>
    <e v="#N/A"/>
    <m/>
    <n v="0"/>
    <s v="Paid"/>
    <n v="0"/>
    <s v="Paid"/>
    <x v="1"/>
  </r>
  <r>
    <n v="389"/>
    <n v="15084"/>
    <x v="1"/>
    <x v="5"/>
    <s v="Riddhisha "/>
    <s v="Sachin Kadam"/>
    <s v="iocl.sachin@gmail.com"/>
    <n v="8454840157"/>
    <s v="Shweta Kadam"/>
    <s v="shweta.21.aswani@gmail.com"/>
    <n v="8788728165"/>
    <s v="2025-2026"/>
    <e v="#N/A"/>
    <e v="#N/A"/>
    <m/>
    <n v="0"/>
    <s v="Paid"/>
    <n v="11901"/>
    <s v="Unpaid"/>
    <x v="0"/>
  </r>
  <r>
    <n v="390"/>
    <n v="13747"/>
    <x v="1"/>
    <x v="5"/>
    <s v="Saanvi Shyam Samal"/>
    <s v="Shyam Sundar Samal"/>
    <s v="shyam.samal@gmail.com"/>
    <n v="9967958652"/>
    <s v="Lily Samal"/>
    <s v="lilysamal.malik@gmail.com"/>
    <n v="9867290230"/>
    <m/>
    <e v="#N/A"/>
    <e v="#N/A"/>
    <m/>
    <n v="0"/>
    <s v="Paid"/>
    <n v="0"/>
    <s v="Paid"/>
    <x v="0"/>
  </r>
  <r>
    <n v="391"/>
    <n v="13842"/>
    <x v="1"/>
    <x v="5"/>
    <s v="Saina Biswal"/>
    <s v="Prabir Kumar Biswal"/>
    <s v="call2prabir005@gmail.com"/>
    <n v="9439778388"/>
    <s v="Anju Biswal"/>
    <s v="call2prabir005@gmail.com"/>
    <n v="9439778388"/>
    <s v="2023-2024"/>
    <e v="#N/A"/>
    <e v="#N/A"/>
    <m/>
    <n v="0"/>
    <s v="Paid"/>
    <n v="59250"/>
    <s v="Unpaid"/>
    <x v="0"/>
  </r>
  <r>
    <n v="392"/>
    <n v="13748"/>
    <x v="1"/>
    <x v="5"/>
    <s v="Sanaaya Mishra"/>
    <s v="Tapash Kumar Mishra"/>
    <s v="tapash0601227325@gmail.com"/>
    <n v="8981546112"/>
    <s v="Subhashree Jena"/>
    <s v="subhashreej@gmail.com"/>
    <n v="9040208960"/>
    <m/>
    <e v="#N/A"/>
    <e v="#N/A"/>
    <m/>
    <n v="0"/>
    <s v="Paid"/>
    <n v="0"/>
    <s v="Paid"/>
    <x v="0"/>
  </r>
  <r>
    <n v="393"/>
    <n v="13775"/>
    <x v="1"/>
    <x v="5"/>
    <s v="Sanvika Sing"/>
    <s v="Uttam Kumar Sing"/>
    <s v="uttamsingh_76@yahoo.co.in"/>
    <n v="9937052467"/>
    <s v="Kalpana Sing"/>
    <s v="kalpanasing79@yahoo.co.in"/>
    <n v="9437085843"/>
    <m/>
    <e v="#N/A"/>
    <e v="#N/A"/>
    <m/>
    <n v="0"/>
    <s v="Paid"/>
    <n v="0"/>
    <s v="Paid"/>
    <x v="0"/>
  </r>
  <r>
    <n v="394"/>
    <n v="13376"/>
    <x v="1"/>
    <x v="5"/>
    <s v="Satchit Anand Parida"/>
    <s v="Sabyasachi Parida"/>
    <s v="sabyasachi3450@gmail.com"/>
    <n v="8297473450"/>
    <s v="Saroni Ghosh"/>
    <s v="saroni.ghosh04@gmail.com"/>
    <n v="9319115261"/>
    <s v="2024-2025"/>
    <e v="#N/A"/>
    <e v="#N/A"/>
    <m/>
    <n v="0"/>
    <s v="Paid"/>
    <n v="0"/>
    <s v="Paid"/>
    <x v="1"/>
  </r>
  <r>
    <n v="395"/>
    <n v="13898"/>
    <x v="1"/>
    <x v="5"/>
    <s v="Saujanya Panigrahi"/>
    <s v="Sumit Panigrahi"/>
    <s v="sumitbulbul@gmail.com"/>
    <n v="9873060725"/>
    <s v="Rosalina Mishra"/>
    <s v="rosalinamishra1988@gmail.com"/>
    <n v="8917252560"/>
    <s v="2024-2025"/>
    <e v="#N/A"/>
    <e v="#N/A"/>
    <m/>
    <n v="0"/>
    <s v="Paid"/>
    <n v="46600"/>
    <s v="Unpaid"/>
    <x v="0"/>
  </r>
  <r>
    <n v="396"/>
    <n v="15099"/>
    <x v="1"/>
    <x v="5"/>
    <s v="Vivansh Choudhary"/>
    <s v="Anoj Kumar Choudhary"/>
    <s v="anojism0076@gmail.com"/>
    <n v="7542033008"/>
    <s v="Anupam Choudhary"/>
    <s v="anupamanwesha641@gmail.com"/>
    <n v="8789538046"/>
    <s v="2025-2026"/>
    <e v="#N/A"/>
    <e v="#N/A"/>
    <m/>
    <n v="-1"/>
    <s v="Paid"/>
    <n v="-1"/>
    <s v="Paid"/>
    <x v="1"/>
  </r>
  <r>
    <n v="397"/>
    <n v="14226"/>
    <x v="1"/>
    <x v="6"/>
    <s v="Aarush Raulo"/>
    <s v="Rowlo Pori"/>
    <s v="raulop123@gmail.com"/>
    <n v="9078166131"/>
    <s v="Priyanka Raulo"/>
    <s v="raulop123@gmail.com"/>
    <n v="9078166131"/>
    <s v="2024-2025"/>
    <e v="#N/A"/>
    <e v="#N/A"/>
    <m/>
    <n v="0"/>
    <s v="Paid"/>
    <n v="0"/>
    <s v="Paid"/>
    <x v="0"/>
  </r>
  <r>
    <n v="398"/>
    <n v="14030"/>
    <x v="1"/>
    <x v="6"/>
    <s v="Aayansh Yash Mallick"/>
    <s v="Alok Kumar Mallick"/>
    <s v="alokmallick726@gmail.com"/>
    <n v="9000899662"/>
    <s v="Sumitra Mallick"/>
    <s v="alokmallick726@gmail.com"/>
    <n v="8639962099"/>
    <s v="2024-2025"/>
    <s v="RTE"/>
    <s v="New"/>
    <m/>
    <n v="0"/>
    <s v="Paid"/>
    <n v="0"/>
    <s v="Paid"/>
    <x v="1"/>
  </r>
  <r>
    <n v="399"/>
    <n v="13782"/>
    <x v="1"/>
    <x v="6"/>
    <s v="Adrija Panda"/>
    <s v="Rajesh Panda"/>
    <s v="rajeshpanda.ogh@gmail.com"/>
    <n v="8280022003"/>
    <s v="Priyadarshani Padhihari"/>
    <s v="priya.ogh@gmail.com"/>
    <n v="7656944600"/>
    <m/>
    <e v="#N/A"/>
    <e v="#N/A"/>
    <m/>
    <n v="0"/>
    <s v="Paid"/>
    <n v="0"/>
    <s v="Paid"/>
    <x v="0"/>
  </r>
  <r>
    <n v="400"/>
    <n v="13848"/>
    <x v="1"/>
    <x v="6"/>
    <s v="Advik Raj Sahu"/>
    <s v="Susanta Kumar Sahu"/>
    <s v="susantasahu81@gmail.com"/>
    <n v="9338063999"/>
    <s v="Meenakshi Sahu"/>
    <s v="meenakshisahu87@gmail.com"/>
    <n v="9337702089"/>
    <m/>
    <e v="#N/A"/>
    <e v="#N/A"/>
    <m/>
    <n v="0"/>
    <s v="Paid"/>
    <n v="0"/>
    <s v="Paid"/>
    <x v="0"/>
  </r>
  <r>
    <n v="401"/>
    <n v="13735"/>
    <x v="1"/>
    <x v="6"/>
    <s v="Adyant Panda"/>
    <s v="Bibhu Dutta Panda"/>
    <s v="bibhudutta19@gmail.com"/>
    <n v="9861750750"/>
    <s v="Kshamamayee Dash"/>
    <s v="kshamamayee.dash@gmail.com"/>
    <n v="8309586591"/>
    <m/>
    <e v="#N/A"/>
    <e v="#N/A"/>
    <m/>
    <n v="0"/>
    <s v="Paid"/>
    <n v="0"/>
    <s v="Paid"/>
    <x v="1"/>
  </r>
  <r>
    <n v="402"/>
    <n v="13784"/>
    <x v="1"/>
    <x v="6"/>
    <s v="Aekansh Chhatoi"/>
    <s v="Subrat Kumar Chhatoi"/>
    <s v="subrat.chhatoi@gmail.com"/>
    <n v="7008120130"/>
    <s v="Ankita Mishra"/>
    <s v="ankitamishra1987@gmail.com"/>
    <n v="7978073314"/>
    <m/>
    <e v="#N/A"/>
    <e v="#N/A"/>
    <m/>
    <n v="0"/>
    <s v="Paid"/>
    <n v="0"/>
    <s v="Paid"/>
    <x v="1"/>
  </r>
  <r>
    <n v="403"/>
    <n v="13759"/>
    <x v="1"/>
    <x v="6"/>
    <s v="Aishani Dash"/>
    <s v="Mrunmay Dash"/>
    <s v="mrunmay.dash@gmail.com"/>
    <n v="9739723011"/>
    <s v="Pratyusha Mishra"/>
    <s v="pratyushamishra19@gmail.com"/>
    <n v="9739723030"/>
    <m/>
    <e v="#N/A"/>
    <e v="#N/A"/>
    <m/>
    <n v="0"/>
    <s v="Paid"/>
    <n v="0"/>
    <s v="Paid"/>
    <x v="0"/>
  </r>
  <r>
    <n v="404"/>
    <n v="13762"/>
    <x v="1"/>
    <x v="6"/>
    <s v="Alisha Tripathy"/>
    <s v="Mukesh Kumar Tripathi"/>
    <s v="mukeshtripathy0@gmail.com"/>
    <n v="7709313757"/>
    <s v="Subhasri Rath"/>
    <s v="alisatripathi@gmail.com"/>
    <n v="7974985464"/>
    <m/>
    <e v="#N/A"/>
    <e v="#N/A"/>
    <m/>
    <n v="0"/>
    <s v="Paid"/>
    <n v="0"/>
    <s v="Paid"/>
    <x v="0"/>
  </r>
  <r>
    <n v="405"/>
    <n v="13651"/>
    <x v="1"/>
    <x v="6"/>
    <s v="Avneesh Abhyuday"/>
    <s v="Manabhanjan Jena"/>
    <s v="jena.mana@gmail.com"/>
    <n v="8336844717"/>
    <s v="M Lopamudra"/>
    <s v="drlopam@gmail.com"/>
    <n v="8961151667"/>
    <m/>
    <e v="#N/A"/>
    <e v="#N/A"/>
    <m/>
    <n v="0"/>
    <s v="Paid"/>
    <n v="0"/>
    <s v="Paid"/>
    <x v="0"/>
  </r>
  <r>
    <n v="406"/>
    <n v="14031"/>
    <x v="1"/>
    <x v="6"/>
    <s v="Bari Satvik"/>
    <s v="Bari Shrinibas Rao"/>
    <s v="bshrinibasrao@gmail.com"/>
    <n v="9348262106"/>
    <s v="Batula Benu Madhuri"/>
    <s v="venumadhuri90@gmail.com"/>
    <n v="8763856486"/>
    <s v="2024-2025"/>
    <s v="RTE"/>
    <s v="New"/>
    <m/>
    <n v="0"/>
    <s v="Paid"/>
    <n v="0"/>
    <s v="Paid"/>
    <x v="1"/>
  </r>
  <r>
    <n v="407"/>
    <n v="14051"/>
    <x v="1"/>
    <x v="6"/>
    <s v="Divyanshi Priyadarshini Jena"/>
    <s v="Gyan Goutam Jena"/>
    <s v="ggjena@gmail.com"/>
    <n v="9658640712"/>
    <s v="Kabitarani Jena"/>
    <s v="ggjena@gmail.com"/>
    <n v="7809566490"/>
    <s v="2024-2025"/>
    <s v="RTE"/>
    <s v="New"/>
    <m/>
    <n v="0"/>
    <s v="Paid"/>
    <n v="9000"/>
    <s v="Unpaid"/>
    <x v="1"/>
  </r>
  <r>
    <n v="408"/>
    <n v="13790"/>
    <x v="1"/>
    <x v="6"/>
    <s v="Hriday Singhania"/>
    <s v="Siddhartha Singhania"/>
    <s v="sidh_rock@yahoo.com"/>
    <n v="9776811160"/>
    <s v="Kirti Singhania"/>
    <s v="sidh_rock@yahoo.com"/>
    <n v="7064691160"/>
    <m/>
    <e v="#N/A"/>
    <e v="#N/A"/>
    <m/>
    <n v="0"/>
    <s v="Paid"/>
    <n v="0"/>
    <s v="Paid"/>
    <x v="0"/>
  </r>
  <r>
    <n v="409"/>
    <n v="13700"/>
    <x v="1"/>
    <x v="6"/>
    <s v="Jasvee Jaishnavi Bhuyan"/>
    <s v="Rudra Prasad Bhuyan"/>
    <s v="rudra20007@gmail.com"/>
    <n v="9861136281"/>
    <s v="Archana Tarai"/>
    <s v="archiis.simplyme@gmail.com"/>
    <n v="8249669267"/>
    <m/>
    <e v="#N/A"/>
    <e v="#N/A"/>
    <m/>
    <n v="0"/>
    <s v="Paid"/>
    <n v="0"/>
    <s v="Paid"/>
    <x v="0"/>
  </r>
  <r>
    <n v="410"/>
    <n v="13720"/>
    <x v="1"/>
    <x v="6"/>
    <s v="Mitvik Behera"/>
    <s v="Mahendra Behera"/>
    <s v="mahendrasemail@yahoo.com"/>
    <n v="9937099337"/>
    <s v="Purnamasi Priyadarshini"/>
    <s v="ppurnamasi@yahoo.co.in"/>
    <n v="9937200888"/>
    <m/>
    <e v="#N/A"/>
    <e v="#N/A"/>
    <m/>
    <n v="0"/>
    <s v="Paid"/>
    <n v="0"/>
    <s v="Paid"/>
    <x v="0"/>
  </r>
  <r>
    <n v="411"/>
    <n v="13706"/>
    <x v="1"/>
    <x v="6"/>
    <s v="Prathithi Patnaik"/>
    <s v="Amalendu Patnaik"/>
    <s v="amalpat@gmail.com"/>
    <n v="9997623241"/>
    <s v="Madhumita Patnaik"/>
    <s v="drmpatnaik@gmail.com"/>
    <n v="8598030339"/>
    <m/>
    <e v="#N/A"/>
    <e v="#N/A"/>
    <m/>
    <n v="2850"/>
    <s v="Paid"/>
    <n v="2850"/>
    <s v="Paid"/>
    <x v="0"/>
  </r>
  <r>
    <n v="412"/>
    <n v="14037"/>
    <x v="1"/>
    <x v="6"/>
    <s v="Saatvik Sahoo"/>
    <s v="Deepak Kumar Sahoo"/>
    <s v="priyadarshnee2016@gmail.com"/>
    <n v="8910630654"/>
    <s v="Pragnya Priyadarshnee Nayak"/>
    <s v="priyadarshnee2016@gmail.com"/>
    <n v="7381877042"/>
    <s v="2024-2025"/>
    <s v="RTE"/>
    <s v="New"/>
    <m/>
    <n v="0"/>
    <s v="Paid"/>
    <n v="0"/>
    <s v="Paid"/>
    <x v="1"/>
  </r>
  <r>
    <n v="413"/>
    <n v="13553"/>
    <x v="1"/>
    <x v="6"/>
    <s v="Samaira Mohanty"/>
    <s v="Swagat Kumar Mohanty"/>
    <s v="swagat_mohanty09@yahoo.com"/>
    <n v="9886199737"/>
    <s v="Sushruti Rani Panda"/>
    <s v="pndasushruti@gmail.com"/>
    <n v="8457094737"/>
    <s v="2024-2025"/>
    <e v="#N/A"/>
    <e v="#N/A"/>
    <m/>
    <n v="3200"/>
    <s v="Paid"/>
    <n v="3200"/>
    <s v="Paid"/>
    <x v="0"/>
  </r>
  <r>
    <n v="414"/>
    <n v="14543"/>
    <x v="1"/>
    <x v="6"/>
    <s v="Samaira Pattnaik"/>
    <s v="SOUBHAGYA KUMAR PATTNAIK"/>
    <s v="soubhagya0041@gmail.com"/>
    <n v="8093096858"/>
    <s v="LIPIKA PATTNAIK"/>
    <s v="lipika.ina@gmail.com"/>
    <n v="9438534158"/>
    <s v="2025-2026"/>
    <e v="#N/A"/>
    <e v="#N/A"/>
    <m/>
    <n v="0"/>
    <s v="Paid"/>
    <n v="0"/>
    <s v="Paid"/>
    <x v="0"/>
  </r>
  <r>
    <n v="415"/>
    <n v="13821"/>
    <x v="1"/>
    <x v="6"/>
    <s v="Shanaya Sarangi"/>
    <s v="Himadri Sekhar Sarangi"/>
    <s v="himadri.s.sarangi@gmail.com"/>
    <n v="9438580280"/>
    <s v="Subhasmita Mohapatra"/>
    <s v="seema05.sarangi@gmail.com"/>
    <n v="7077750393"/>
    <m/>
    <e v="#N/A"/>
    <e v="#N/A"/>
    <m/>
    <n v="0"/>
    <s v="Paid"/>
    <n v="62000"/>
    <s v="Unpaid"/>
    <x v="0"/>
  </r>
  <r>
    <n v="416"/>
    <n v="13680"/>
    <x v="1"/>
    <x v="6"/>
    <s v="Shobhan Meher"/>
    <s v="Ranjan Kumar Meher"/>
    <s v="ranjanmeher@gmail.com"/>
    <n v="9668248144"/>
    <s v="Pushpanjali Meher"/>
    <s v="pushpanjali012@gmail.com"/>
    <n v="7978402602"/>
    <m/>
    <e v="#N/A"/>
    <e v="#N/A"/>
    <m/>
    <n v="0"/>
    <s v="Paid"/>
    <n v="0"/>
    <s v="Paid"/>
    <x v="0"/>
  </r>
  <r>
    <n v="417"/>
    <n v="13751"/>
    <x v="1"/>
    <x v="6"/>
    <s v="Shrinika Mohanty"/>
    <s v="Sambit Kumar Mohanty"/>
    <s v="sambydoc19@gmail.com"/>
    <n v="7008759571"/>
    <s v="Sipra Das"/>
    <s v="sipra1988@gmail.com"/>
    <n v="9437366646"/>
    <m/>
    <e v="#N/A"/>
    <e v="#N/A"/>
    <m/>
    <n v="0"/>
    <s v="Paid"/>
    <n v="0"/>
    <s v="Paid"/>
    <x v="0"/>
  </r>
  <r>
    <n v="418"/>
    <n v="13711"/>
    <x v="1"/>
    <x v="6"/>
    <s v="Srusti Swagatika"/>
    <s v="Ram Chandra Mallick"/>
    <s v="mallickrc@gmail.com"/>
    <n v="9776720834"/>
    <s v="D K Mitu"/>
    <s v="dkmitu@gmail.com"/>
    <n v="8249343845"/>
    <m/>
    <e v="#N/A"/>
    <e v="#N/A"/>
    <m/>
    <n v="0"/>
    <s v="Paid"/>
    <n v="39550"/>
    <s v="Unpaid"/>
    <x v="0"/>
  </r>
  <r>
    <n v="419"/>
    <n v="13844"/>
    <x v="1"/>
    <x v="6"/>
    <s v="Swaranshu Sethi"/>
    <s v="Sudhansu Sekhar Sethi"/>
    <s v="swarna.sethy02@gmail.com"/>
    <n v="7667510818"/>
    <s v="Swarnamayee Sethi"/>
    <s v="swarna.sethy02@gmail.com"/>
    <n v="8695015273"/>
    <m/>
    <e v="#N/A"/>
    <e v="#N/A"/>
    <m/>
    <n v="0"/>
    <s v="Paid"/>
    <n v="0"/>
    <s v="Paid"/>
    <x v="0"/>
  </r>
  <r>
    <n v="420"/>
    <n v="13801"/>
    <x v="1"/>
    <x v="6"/>
    <s v="Takshiv Tanaya Chakrabarti"/>
    <s v="Biswa Bhusan Chakrabarti"/>
    <s v="tulubiswa1234@gmail.com"/>
    <n v="6370990541"/>
    <s v="Satabdi Chakrabarti"/>
    <s v="tulubiswa1234@gmail.com"/>
    <n v="6370990541"/>
    <s v="2023-2024"/>
    <e v="#N/A"/>
    <e v="#N/A"/>
    <m/>
    <n v="0"/>
    <s v="Paid"/>
    <n v="0"/>
    <s v="Paid"/>
    <x v="0"/>
  </r>
  <r>
    <n v="421"/>
    <n v="13826"/>
    <x v="1"/>
    <x v="7"/>
    <s v="Aadvik Vijay Mallia"/>
    <s v="Bijay Kumar Mallia"/>
    <s v="renuka.samantaray@gmail.com"/>
    <n v="8328819488"/>
    <s v="Renuka Samantaray"/>
    <s v="renuka.samantaray@gmail.com"/>
    <n v="9178355144"/>
    <m/>
    <e v="#N/A"/>
    <e v="#N/A"/>
    <m/>
    <n v="0"/>
    <s v="Paid"/>
    <n v="13650"/>
    <s v="Unpaid"/>
    <x v="0"/>
  </r>
  <r>
    <n v="422"/>
    <n v="13736"/>
    <x v="1"/>
    <x v="7"/>
    <s v="Ahaan Jha"/>
    <s v="Kunal Jha"/>
    <s v="kunaljha101@gmail.com"/>
    <n v="7749996318"/>
    <s v="Smriti Shandilya"/>
    <s v="smritijha72@gmail.com"/>
    <n v="7327094563"/>
    <m/>
    <e v="#N/A"/>
    <e v="#N/A"/>
    <m/>
    <n v="0"/>
    <s v="Paid"/>
    <n v="0"/>
    <s v="Paid"/>
    <x v="0"/>
  </r>
  <r>
    <n v="423"/>
    <n v="13713"/>
    <x v="1"/>
    <x v="7"/>
    <s v="Anaaya Pinak"/>
    <s v="Pinak Ranjan Pati"/>
    <s v="pinakranjan.pati@gmail.com"/>
    <n v="9109105526"/>
    <s v="Amrita Mishra"/>
    <s v="amrita.mishra6887@gmail.com"/>
    <n v="8328894233"/>
    <m/>
    <e v="#N/A"/>
    <e v="#N/A"/>
    <m/>
    <n v="3200"/>
    <s v="Paid"/>
    <n v="3200"/>
    <s v="Paid"/>
    <x v="0"/>
  </r>
  <r>
    <n v="424"/>
    <n v="13737"/>
    <x v="1"/>
    <x v="7"/>
    <s v="Aryaveer "/>
    <s v="Rohit Kumar"/>
    <s v="rohitroy2935@gmail.com"/>
    <n v="7751901902"/>
    <s v="Neha Choudhary"/>
    <s v="nehachoudhary7550@gmail.com"/>
    <n v="8455020067"/>
    <s v="2023-2024"/>
    <e v="#N/A"/>
    <e v="#N/A"/>
    <m/>
    <n v="0"/>
    <s v="Paid"/>
    <n v="0"/>
    <s v="Paid"/>
    <x v="0"/>
  </r>
  <r>
    <n v="425"/>
    <n v="13814"/>
    <x v="1"/>
    <x v="7"/>
    <s v="Biswajit Mishra"/>
    <s v="Dillip Kumar Mishra"/>
    <s v="ca.dillipmishra@gmail.com"/>
    <n v="9437771727"/>
    <s v="Sushri Sangita Mishra"/>
    <s v="sbsamantabbsr@gmail.com"/>
    <n v="9348092232"/>
    <m/>
    <e v="#N/A"/>
    <e v="#N/A"/>
    <m/>
    <n v="0"/>
    <s v="Paid"/>
    <n v="0"/>
    <s v="Paid"/>
    <x v="0"/>
  </r>
  <r>
    <n v="426"/>
    <n v="13697"/>
    <x v="1"/>
    <x v="7"/>
    <s v="Dibyadarshan Chakrabarti"/>
    <s v="Tapan Kumar Chakrabarti"/>
    <s v="dalutapan@gmail.com"/>
    <n v="9437205730"/>
    <s v="Rasmi Rekha Chakrabarti"/>
    <s v="rasmire37@gmail.com"/>
    <n v="7978810600"/>
    <s v="2023-2024"/>
    <e v="#N/A"/>
    <e v="#N/A"/>
    <m/>
    <n v="0"/>
    <s v="Paid"/>
    <n v="46600"/>
    <s v="Unpaid"/>
    <x v="0"/>
  </r>
  <r>
    <n v="427"/>
    <n v="14046"/>
    <x v="1"/>
    <x v="7"/>
    <s v="K Kashyap Kishore"/>
    <s v="Kishore Kumar Malik"/>
    <s v="kishoremalik152@yahoo.in"/>
    <n v="6363565805"/>
    <s v="Rachita Mallick"/>
    <s v="malikrachita49@gmail.com"/>
    <n v="9090487203"/>
    <s v="2024-2025"/>
    <s v="RTE"/>
    <s v="New"/>
    <m/>
    <n v="0"/>
    <s v="Paid"/>
    <n v="0"/>
    <s v="Paid"/>
    <x v="1"/>
  </r>
  <r>
    <n v="428"/>
    <n v="15079"/>
    <x v="1"/>
    <x v="7"/>
    <s v="Lavisha Samal"/>
    <s v="Manas Ranjan Samal"/>
    <s v="manas.r.samal@outlook.com"/>
    <n v="9741205482"/>
    <s v="Anita Dash"/>
    <s v="anitadash78@outlook.com"/>
    <n v="9348786353"/>
    <s v="2025-2026"/>
    <e v="#N/A"/>
    <e v="#N/A"/>
    <m/>
    <n v="0"/>
    <s v="Paid"/>
    <n v="0"/>
    <s v="Paid"/>
    <x v="0"/>
  </r>
  <r>
    <n v="429"/>
    <n v="13895"/>
    <x v="1"/>
    <x v="7"/>
    <s v="Navanitaa Priyadarshini"/>
    <s v="Manas Kumar Behera"/>
    <s v="md@bhoomiinfras.in"/>
    <n v="9938885875"/>
    <s v="Bhagyabati Dash"/>
    <s v="bhagyabati770@gmail.com"/>
    <n v="9078239510"/>
    <s v="2024-2025"/>
    <e v="#N/A"/>
    <e v="#N/A"/>
    <m/>
    <n v="0"/>
    <s v="Paid"/>
    <n v="0"/>
    <s v="Paid"/>
    <x v="0"/>
  </r>
  <r>
    <n v="430"/>
    <n v="15094"/>
    <x v="1"/>
    <x v="7"/>
    <s v="OM KASHYAP NAYAK"/>
    <s v="SOMESH NAYAK"/>
    <s v="somesh614@gmail.com"/>
    <n v="9692895669"/>
    <s v="V. LAKSHMI PRASANNA KUMARI"/>
    <s v="somesh614@gmail.com"/>
    <n v="8018024626"/>
    <s v="2025-2026"/>
    <e v="#N/A"/>
    <e v="#N/A"/>
    <m/>
    <n v="0"/>
    <s v="Paid"/>
    <n v="0"/>
    <s v="Paid"/>
    <x v="0"/>
  </r>
  <r>
    <n v="431"/>
    <n v="13723"/>
    <x v="1"/>
    <x v="7"/>
    <s v="Priyanshi Parida"/>
    <s v="Narayan Parida"/>
    <s v="narayan4422@gmail.com"/>
    <n v="9853103436"/>
    <s v="Lipishree Balabantaray"/>
    <s v="narayan4422@gmail.com"/>
    <n v="9437184422"/>
    <m/>
    <e v="#N/A"/>
    <e v="#N/A"/>
    <m/>
    <n v="0"/>
    <s v="Paid"/>
    <n v="0"/>
    <s v="Paid"/>
    <x v="0"/>
  </r>
  <r>
    <n v="432"/>
    <n v="13795"/>
    <x v="1"/>
    <x v="7"/>
    <s v="Purbasha Behera"/>
    <s v="Debika Prasad Behera"/>
    <s v="debikaprasad@gmail.com"/>
    <n v="7381065830"/>
    <s v="Anita Sahoo"/>
    <s v="sahooanita586@gmail.com"/>
    <n v="7008226553"/>
    <m/>
    <e v="#N/A"/>
    <e v="#N/A"/>
    <m/>
    <n v="0"/>
    <s v="Paid"/>
    <n v="0"/>
    <s v="Paid"/>
    <x v="0"/>
  </r>
  <r>
    <n v="433"/>
    <n v="13874"/>
    <x v="1"/>
    <x v="7"/>
    <s v="Rayansh Kanungo"/>
    <s v="Sambit Kanungo"/>
    <s v="sambkanu@gmail.com"/>
    <n v="9583697346"/>
    <s v="Cheena Saini"/>
    <s v="cheesam08@gmail.com"/>
    <n v="9583211669"/>
    <s v="2024-2025"/>
    <e v="#N/A"/>
    <e v="#N/A"/>
    <m/>
    <n v="0"/>
    <s v="Paid"/>
    <n v="0"/>
    <s v="Paid"/>
    <x v="0"/>
  </r>
  <r>
    <n v="434"/>
    <n v="14098"/>
    <x v="1"/>
    <x v="7"/>
    <s v="Sai Jenesha Mohapatra"/>
    <s v="Subrat Kumar Nayak"/>
    <s v="subratnayak786@gmail.com"/>
    <n v="7873723171"/>
    <s v="Namita Nayak"/>
    <s v="subratnayak786@gmail.com"/>
    <n v="8144800762"/>
    <s v="2024-2025"/>
    <e v="#N/A"/>
    <e v="#N/A"/>
    <m/>
    <n v="0"/>
    <s v="Paid"/>
    <n v="59250"/>
    <s v="Unpaid"/>
    <x v="0"/>
  </r>
  <r>
    <n v="435"/>
    <n v="13683"/>
    <x v="1"/>
    <x v="7"/>
    <s v="Samayra Raghunathan"/>
    <s v="Manoj Kumar Behera"/>
    <s v="drmkb1857@gmail.com"/>
    <n v="7008311809"/>
    <s v="Anupama Samal"/>
    <s v="anupama1857@gmail.com"/>
    <n v="9439484720"/>
    <m/>
    <e v="#N/A"/>
    <e v="#N/A"/>
    <m/>
    <n v="0"/>
    <s v="Paid"/>
    <n v="39550"/>
    <s v="Unpaid"/>
    <x v="1"/>
  </r>
  <r>
    <n v="436"/>
    <n v="14883"/>
    <x v="1"/>
    <x v="7"/>
    <s v="SANAV SUBHASH PAWAR"/>
    <s v="SUBHASH GOVIND PAWAR"/>
    <s v="pawarsubhash2003@gmail.com"/>
    <n v="9958969919"/>
    <s v="MEENA SUBHASH PAWAR"/>
    <s v="meenapawar890@gmail.com"/>
    <n v="8424045914"/>
    <s v="2025-2026"/>
    <e v="#N/A"/>
    <e v="#N/A"/>
    <m/>
    <n v="0"/>
    <s v="Paid"/>
    <n v="0"/>
    <s v="Paid"/>
    <x v="0"/>
  </r>
  <r>
    <n v="437"/>
    <n v="13774"/>
    <x v="1"/>
    <x v="7"/>
    <s v="Sanvi Mohanty"/>
    <s v="Bivabasu Das Mohanty"/>
    <s v="bbdasmohanty@gmail.com"/>
    <n v="8260399995"/>
    <s v="Dipali Mohanty"/>
    <s v="bbdasmohanty@gmail.com"/>
    <n v="9439781305"/>
    <m/>
    <e v="#N/A"/>
    <e v="#N/A"/>
    <m/>
    <n v="0"/>
    <s v="Paid"/>
    <n v="57550"/>
    <s v="Unpaid"/>
    <x v="0"/>
  </r>
  <r>
    <n v="438"/>
    <n v="13752"/>
    <x v="1"/>
    <x v="7"/>
    <s v="Siddhant Dahiya"/>
    <s v="Somdatt Dahiya"/>
    <s v="somdattdahiya@gmail.com"/>
    <n v="9784966287"/>
    <s v="Deepika"/>
    <s v="deepika.kinha@gmail.com"/>
    <n v="9955971848"/>
    <m/>
    <e v="#N/A"/>
    <e v="#N/A"/>
    <m/>
    <n v="0"/>
    <s v="Paid"/>
    <n v="0"/>
    <s v="Paid"/>
    <x v="0"/>
  </r>
  <r>
    <n v="439"/>
    <n v="14033"/>
    <x v="1"/>
    <x v="7"/>
    <s v="Subham Dakua"/>
    <s v="Narayan Dakua"/>
    <s v="dakuanarayan9@gmail.com"/>
    <n v="8658540999"/>
    <s v="Sanju Dakua"/>
    <s v="dakuanarayan9@gmail.com"/>
    <n v="7326819224"/>
    <s v="2024-2025"/>
    <s v="RTE"/>
    <s v="New"/>
    <m/>
    <n v="0"/>
    <s v="Paid"/>
    <n v="0"/>
    <s v="Paid"/>
    <x v="1"/>
  </r>
  <r>
    <n v="440"/>
    <n v="13823"/>
    <x v="1"/>
    <x v="7"/>
    <s v="Trisha Panda"/>
    <s v="Abhinash Panda"/>
    <s v="sales.technoelectronics@gmail.com"/>
    <n v="9337559001"/>
    <s v="Ananya Sahoo"/>
    <s v="ananyasahoo@gmail.com"/>
    <n v="9439865462"/>
    <m/>
    <e v="#N/A"/>
    <e v="#N/A"/>
    <m/>
    <n v="0"/>
    <s v="Paid"/>
    <n v="0"/>
    <s v="Paid"/>
    <x v="0"/>
  </r>
  <r>
    <n v="441"/>
    <n v="13824"/>
    <x v="1"/>
    <x v="7"/>
    <s v="Vivaan Swain"/>
    <s v="Vineet Swain"/>
    <s v="vineet.swain@hotmail.com"/>
    <n v="9938606660"/>
    <s v="Pramita Swain"/>
    <s v="vineet.swain@hotmail.com"/>
    <n v="9938606660"/>
    <m/>
    <e v="#N/A"/>
    <e v="#N/A"/>
    <m/>
    <n v="0"/>
    <s v="Paid"/>
    <n v="0"/>
    <s v="Paid"/>
    <x v="0"/>
  </r>
  <r>
    <n v="442"/>
    <n v="14212"/>
    <x v="1"/>
    <x v="8"/>
    <s v="Adhvik Pany"/>
    <s v="Anil Kumar Pany"/>
    <s v="pintuchumi25@gmail.com"/>
    <n v="6355904955"/>
    <s v="Sasmita Pany"/>
    <s v="sasmitapany20@gmail.com"/>
    <n v="8249460469"/>
    <s v="2024-2025"/>
    <e v="#N/A"/>
    <e v="#N/A"/>
    <m/>
    <n v="0"/>
    <s v="Paid"/>
    <n v="60250"/>
    <s v="Unpaid"/>
    <x v="0"/>
  </r>
  <r>
    <n v="443"/>
    <n v="13830"/>
    <x v="1"/>
    <x v="8"/>
    <s v="Aishanvi Senapati"/>
    <s v="Pravat Kumar Senapati"/>
    <s v="pksenapati008@gmail.com"/>
    <n v="8458086563"/>
    <s v="Chinmayee Panda"/>
    <s v="cpandasenapati@gmail.com"/>
    <n v="9861510534"/>
    <m/>
    <e v="#N/A"/>
    <e v="#N/A"/>
    <m/>
    <n v="0"/>
    <s v="Paid"/>
    <n v="0"/>
    <s v="Paid"/>
    <x v="0"/>
  </r>
  <r>
    <n v="444"/>
    <n v="13594"/>
    <x v="1"/>
    <x v="8"/>
    <s v="Anwita Meher"/>
    <s v="Kunal Kartik Meher"/>
    <s v="kunalkartik@gmail.com"/>
    <n v="9538137686"/>
    <s v="Bharati Meher"/>
    <s v="meherbharati13@gmail.com"/>
    <n v="8197999164"/>
    <s v="2024-2025"/>
    <e v="#N/A"/>
    <e v="#N/A"/>
    <m/>
    <n v="0"/>
    <s v="Paid"/>
    <n v="0"/>
    <s v="Paid"/>
    <x v="1"/>
  </r>
  <r>
    <n v="445"/>
    <n v="13831"/>
    <x v="1"/>
    <x v="8"/>
    <s v="Baibhabi Priyadarshini Behera"/>
    <s v="Lingaraj Behera"/>
    <s v="lingarajbehera2010@gmail.com"/>
    <n v="9439176616"/>
    <s v="Stitipranjya Sahoo"/>
    <s v="lingarajbehera2010@gmail.com"/>
    <n v="7008264179"/>
    <m/>
    <e v="#N/A"/>
    <e v="#N/A"/>
    <m/>
    <n v="0"/>
    <s v="Paid"/>
    <n v="0"/>
    <s v="Paid"/>
    <x v="0"/>
  </r>
  <r>
    <n v="446"/>
    <n v="13876"/>
    <x v="1"/>
    <x v="8"/>
    <s v="Debansh Bhuyan"/>
    <s v="Dhananjay Bhuyan"/>
    <s v="dhananjaybhuyan85@gmail.com"/>
    <s v="9348651712 / 9861166235"/>
    <s v="Sadhana Karan"/>
    <s v="dhananjaybhuyan85@gmail.com"/>
    <n v="8144982755"/>
    <s v="2024-2025"/>
    <e v="#N/A"/>
    <e v="#N/A"/>
    <m/>
    <n v="0"/>
    <s v="Paid"/>
    <n v="38550"/>
    <s v="Unpaid"/>
    <x v="1"/>
  </r>
  <r>
    <n v="447"/>
    <n v="13763"/>
    <x v="1"/>
    <x v="8"/>
    <s v="Divishaa Agarwal"/>
    <s v="Dishanth Agarwal"/>
    <s v="akrk_ctc@rediffmail.com"/>
    <n v="9937040274"/>
    <s v="Aditi Agarwal"/>
    <s v="aditi1988_2@yahoo.com"/>
    <n v="9937880275"/>
    <m/>
    <e v="#N/A"/>
    <e v="#N/A"/>
    <m/>
    <n v="0"/>
    <s v="Paid"/>
    <n v="62500"/>
    <s v="Unpaid"/>
    <x v="0"/>
  </r>
  <r>
    <n v="448"/>
    <n v="13740"/>
    <x v="1"/>
    <x v="8"/>
    <s v="Gourav Gourinandan Dash"/>
    <s v="Ambika Prasad Dash"/>
    <s v="drlory9@gmail.com"/>
    <n v="8895509370"/>
    <s v="Supriya Kar"/>
    <s v="ambikajapuni@gmail.com"/>
    <n v="9078410295"/>
    <m/>
    <e v="#N/A"/>
    <e v="#N/A"/>
    <m/>
    <n v="0"/>
    <s v="Paid"/>
    <n v="0"/>
    <s v="Paid"/>
    <x v="0"/>
  </r>
  <r>
    <n v="449"/>
    <n v="13428"/>
    <x v="1"/>
    <x v="8"/>
    <s v="Ikshita Jena"/>
    <s v="Chinmay Kumar Jena"/>
    <s v="chinmaykumarjena87@gmail.com"/>
    <n v="6372243038"/>
    <s v="Parvati Nandini Parida"/>
    <s v="parvatinandiniparida93@gmail.com"/>
    <n v="7008575662"/>
    <s v="2024-2025"/>
    <e v="#N/A"/>
    <e v="#N/A"/>
    <m/>
    <n v="0"/>
    <s v="Paid"/>
    <n v="0"/>
    <s v="Paid"/>
    <x v="0"/>
  </r>
  <r>
    <n v="450"/>
    <n v="13701"/>
    <x v="1"/>
    <x v="8"/>
    <s v="Kavya Prusty"/>
    <s v="Sharad Kumar Prusty"/>
    <s v="sharad@homexpressions.in"/>
    <n v="7873078742"/>
    <s v="Priyanka Sahu"/>
    <s v="priyanka.sahu10@gmail.com"/>
    <n v="7205058091"/>
    <m/>
    <e v="#N/A"/>
    <e v="#N/A"/>
    <m/>
    <n v="0"/>
    <s v="Paid"/>
    <n v="0"/>
    <s v="Paid"/>
    <x v="1"/>
  </r>
  <r>
    <n v="451"/>
    <n v="14139"/>
    <x v="1"/>
    <x v="8"/>
    <s v="Kritika Routray"/>
    <s v="Nibash Chandra Routray"/>
    <s v="nibash.routray@gmail.com"/>
    <n v="9583610275"/>
    <s v="Bhaktilata Sahoo"/>
    <s v="bhaktilatasahoo2020@gmail.com"/>
    <n v="8249195284"/>
    <s v="2024-2025"/>
    <e v="#N/A"/>
    <e v="#N/A"/>
    <m/>
    <n v="0"/>
    <s v="Paid"/>
    <n v="0"/>
    <s v="Paid"/>
    <x v="0"/>
  </r>
  <r>
    <n v="452"/>
    <n v="14042"/>
    <x v="1"/>
    <x v="8"/>
    <s v="Manshi Marandi"/>
    <s v="Dularam Marandi"/>
    <s v="dularam77@gmail.com"/>
    <n v="9437507527"/>
    <s v="Delhamani Murmu"/>
    <s v="delha1997@gmail.com"/>
    <n v="9178359563"/>
    <s v="2024-2025"/>
    <s v="RTE"/>
    <s v="New"/>
    <m/>
    <n v="0"/>
    <s v="Paid"/>
    <n v="0"/>
    <s v="Paid"/>
    <x v="1"/>
  </r>
  <r>
    <n v="453"/>
    <n v="13676"/>
    <x v="1"/>
    <x v="8"/>
    <s v="Meghna Maiti"/>
    <s v="Tirthankar Maiti"/>
    <s v="tirthankarmaiti@bharatpetroleum.in"/>
    <n v="7055986777"/>
    <s v="Pranali Maiti"/>
    <s v="pranalipremdasm@bharatpetroleum.in"/>
    <n v="8085211885"/>
    <m/>
    <e v="#N/A"/>
    <e v="#N/A"/>
    <m/>
    <n v="0"/>
    <s v="Paid"/>
    <n v="0"/>
    <s v="Paid"/>
    <x v="0"/>
  </r>
  <r>
    <n v="454"/>
    <n v="13768"/>
    <x v="1"/>
    <x v="8"/>
    <s v="Narveer Singh Gill"/>
    <s v="Satpal Singh Gill"/>
    <s v="satpalcivil@gmail.com"/>
    <n v="9583415001"/>
    <s v="Manjeeta Kaur"/>
    <s v="manJeetasat@gmail.com"/>
    <n v="9338015001"/>
    <m/>
    <e v="#N/A"/>
    <e v="#N/A"/>
    <m/>
    <n v="0"/>
    <s v="Paid"/>
    <n v="0"/>
    <s v="Paid"/>
    <x v="0"/>
  </r>
  <r>
    <n v="455"/>
    <n v="13793"/>
    <x v="1"/>
    <x v="8"/>
    <s v="Prasmeet Kumar Sahoo"/>
    <s v="Pratap Kumar Sahoo"/>
    <s v="pratap@ruchak.in"/>
    <n v="9337105732"/>
    <s v="Sasmita Sahoo"/>
    <s v="sasmita@ruchak.in"/>
    <n v="9438029281"/>
    <m/>
    <e v="#N/A"/>
    <e v="#N/A"/>
    <m/>
    <n v="0"/>
    <s v="Paid"/>
    <n v="0"/>
    <s v="Paid"/>
    <x v="0"/>
  </r>
  <r>
    <n v="456"/>
    <n v="13839"/>
    <x v="1"/>
    <x v="8"/>
    <s v="Prathit Bisoi"/>
    <s v="Krushna Chandra Bisoyi"/>
    <s v="kcbisoyi11@gmail.com"/>
    <n v="9437468860"/>
    <s v="Atosi Bisoi"/>
    <s v="kcbisoyi11@gmail.com"/>
    <n v="9078297630"/>
    <m/>
    <e v="#N/A"/>
    <e v="#N/A"/>
    <m/>
    <n v="0"/>
    <s v="Paid"/>
    <n v="0"/>
    <s v="Paid"/>
    <x v="0"/>
  </r>
  <r>
    <n v="457"/>
    <n v="13794"/>
    <x v="1"/>
    <x v="8"/>
    <s v="Priyabrata Bir"/>
    <s v="Prabhuram Bir"/>
    <s v="prabhu.bir@gmail.com"/>
    <s v="97-150-7918483"/>
    <s v="Tilottama Patra"/>
    <s v="prabhu.bir@gmail.com"/>
    <n v="9078989299"/>
    <m/>
    <e v="#N/A"/>
    <e v="#N/A"/>
    <m/>
    <n v="0"/>
    <s v="Paid"/>
    <n v="0"/>
    <s v="Paid"/>
    <x v="0"/>
  </r>
  <r>
    <n v="458"/>
    <n v="13817"/>
    <x v="1"/>
    <x v="8"/>
    <s v="Reeyansh Sahu"/>
    <s v="Sudhansu Sahu"/>
    <s v="sudhansu.pce@gmail.com"/>
    <n v="9686241007"/>
    <s v="Tanmayee Sahu"/>
    <s v="tanmayee.sahu22@gmail.com"/>
    <n v="9686241404"/>
    <m/>
    <e v="#N/A"/>
    <e v="#N/A"/>
    <m/>
    <n v="0"/>
    <s v="Paid"/>
    <n v="0"/>
    <s v="Paid"/>
    <x v="0"/>
  </r>
  <r>
    <n v="459"/>
    <n v="13818"/>
    <x v="1"/>
    <x v="8"/>
    <s v="Reyansh Kumar Sahoo"/>
    <s v="Ranjit Kumar Sahoo"/>
    <s v="drranjitsahoo@gmail.com"/>
    <n v="9438244603"/>
    <s v="Subhalaxmi Dagara"/>
    <s v="drsubhalaxmidagara@gmail.com"/>
    <n v="9437012244"/>
    <m/>
    <e v="#N/A"/>
    <e v="#N/A"/>
    <m/>
    <n v="2850"/>
    <s v="Paid"/>
    <n v="2850"/>
    <s v="Paid"/>
    <x v="0"/>
  </r>
  <r>
    <n v="460"/>
    <n v="14156"/>
    <x v="1"/>
    <x v="8"/>
    <s v="Sai Mrutyunjay Das"/>
    <s v="Biswaranjan Das"/>
    <s v="biswa_79@rediffmail.com"/>
    <n v="9337774205"/>
    <s v="Archana Mohanty"/>
    <s v="archanamohanty345@gmail.com"/>
    <n v="9438019402"/>
    <s v="2024-2025"/>
    <e v="#N/A"/>
    <e v="#N/A"/>
    <m/>
    <n v="0"/>
    <s v="Paid"/>
    <n v="0"/>
    <s v="Paid"/>
    <x v="0"/>
  </r>
  <r>
    <n v="461"/>
    <n v="13797"/>
    <x v="1"/>
    <x v="8"/>
    <s v="Saisha Mohapatra"/>
    <s v="Asha Bikash Mohapatra"/>
    <s v="ashabikashmohapatra1983@gmail.com"/>
    <n v="9853092244"/>
    <s v="Dipika Pattanayak"/>
    <s v="dipikap@hdfclife.in"/>
    <n v="7008319826"/>
    <m/>
    <e v="#N/A"/>
    <e v="#N/A"/>
    <m/>
    <n v="0"/>
    <s v="Paid"/>
    <n v="0"/>
    <s v="Paid"/>
    <x v="0"/>
  </r>
  <r>
    <n v="462"/>
    <n v="13728"/>
    <x v="1"/>
    <x v="8"/>
    <s v="Shaurya Pradhan"/>
    <s v="Shubhasis Pradhan"/>
    <s v="drshubhasispradhan@gmail.com"/>
    <n v="8895263532"/>
    <s v="Deepsikha Jena"/>
    <s v="deepshikhajena@gmail.com"/>
    <n v="7008378511"/>
    <m/>
    <e v="#N/A"/>
    <e v="#N/A"/>
    <m/>
    <n v="0"/>
    <s v="Paid"/>
    <n v="0"/>
    <s v="Paid"/>
    <x v="0"/>
  </r>
  <r>
    <n v="463"/>
    <n v="14144"/>
    <x v="1"/>
    <x v="8"/>
    <s v="Shreyans Behera"/>
    <s v="Sanjay Kumar Behera"/>
    <s v="sanjayaiilsg@gmail.com"/>
    <n v="9348035959"/>
    <s v="Smitarani Behera"/>
    <s v="sanjayaiilsg@gmail.com"/>
    <n v="9861777427"/>
    <s v="2024-2025"/>
    <s v="RTE"/>
    <s v="New"/>
    <m/>
    <n v="0"/>
    <s v="Paid"/>
    <n v="0"/>
    <s v="Paid"/>
    <x v="1"/>
  </r>
  <r>
    <n v="464"/>
    <n v="13734"/>
    <x v="1"/>
    <x v="8"/>
    <s v="Taarush Sharma"/>
    <s v="Kushagra Saurav"/>
    <s v="manishajoshimail1@gmail.com"/>
    <n v="9686475769"/>
    <s v="Manisha Joshi"/>
    <s v="manishajoshimail1@gmail.com"/>
    <n v="9867855553"/>
    <m/>
    <e v="#N/A"/>
    <e v="#N/A"/>
    <m/>
    <n v="0"/>
    <s v="Paid"/>
    <n v="0"/>
    <s v="Paid"/>
    <x v="0"/>
  </r>
  <r>
    <n v="465"/>
    <n v="14119"/>
    <x v="1"/>
    <x v="8"/>
    <s v="Yashaswini Singh"/>
    <s v="Deepak Kumar"/>
    <s v="drdeepakips@gmail.com"/>
    <n v="9437962200"/>
    <s v="Malvika Raghuvanshi"/>
    <s v="drmalvikaraghuvanshi@gmail.com"/>
    <n v="7008807287"/>
    <s v="2024-2025"/>
    <s v="HP"/>
    <s v="Yes"/>
    <m/>
    <n v="0"/>
    <s v="Paid"/>
    <n v="0"/>
    <s v="Paid"/>
    <x v="1"/>
  </r>
  <r>
    <n v="466"/>
    <n v="13756"/>
    <x v="1"/>
    <x v="8"/>
    <s v="Yuvan Kashyap Das"/>
    <s v="Jai Krishna Das"/>
    <s v="das.jaikrishna@gmail.com"/>
    <n v="7604077477"/>
    <s v="Archana Rout"/>
    <s v="aarchanarout17@gmail.com"/>
    <n v="9438323406"/>
    <m/>
    <e v="#N/A"/>
    <e v="#N/A"/>
    <m/>
    <n v="0"/>
    <s v="Paid"/>
    <n v="0"/>
    <s v="Paid"/>
    <x v="1"/>
  </r>
  <r>
    <n v="467"/>
    <n v="14045"/>
    <x v="1"/>
    <x v="9"/>
    <s v="Aayan Kumar Samal"/>
    <s v="Ashis Kumar Samal"/>
    <s v="ashiskmr20@gmail.com"/>
    <n v="9437216329"/>
    <s v="Sandhyadhupa Panigrahi"/>
    <s v="sandhyadhupa@gmail.com"/>
    <n v="7978724830"/>
    <s v="2024-2025"/>
    <s v="RTE"/>
    <s v="New"/>
    <m/>
    <n v="0"/>
    <s v="Paid"/>
    <n v="0"/>
    <s v="Paid"/>
    <x v="1"/>
  </r>
  <r>
    <n v="468"/>
    <n v="14160"/>
    <x v="1"/>
    <x v="9"/>
    <s v="Anushrav Rout"/>
    <s v="Chandan Kumar Rout"/>
    <s v="chandankumarrout2111@gmail.com"/>
    <n v="7008809551"/>
    <s v="Rasmita Rout"/>
    <s v="chandankumarrout100@gmail.com"/>
    <n v="8847896061"/>
    <s v="2024-2025"/>
    <s v="RTE"/>
    <s v="New"/>
    <m/>
    <n v="0"/>
    <s v="Paid"/>
    <n v="0"/>
    <s v="Paid"/>
    <x v="0"/>
  </r>
  <r>
    <n v="469"/>
    <n v="13833"/>
    <x v="1"/>
    <x v="9"/>
    <s v="Deekshita Khandai"/>
    <s v="Deepak Kumar Khandai"/>
    <s v="deepakkhandai01@gmail.com"/>
    <n v="9014178828"/>
    <s v="Swapnamayee Dash"/>
    <s v="deepakkhandai01@gmail.com"/>
    <n v="9533917182"/>
    <m/>
    <e v="#N/A"/>
    <e v="#N/A"/>
    <m/>
    <n v="0"/>
    <s v="Paid"/>
    <n v="0"/>
    <s v="Paid"/>
    <x v="0"/>
  </r>
  <r>
    <n v="470"/>
    <n v="15107"/>
    <x v="1"/>
    <x v="9"/>
    <s v="Devansh Prasad"/>
    <s v="Beda Prasad"/>
    <s v="rasmivdy@gmail.com"/>
    <n v="9090459062"/>
    <s v="Rasmita Vaidya"/>
    <s v="rasmivdy@gmail.com"/>
    <n v="8249217240"/>
    <s v="2025-2026"/>
    <e v="#N/A"/>
    <e v="#N/A"/>
    <m/>
    <n v="0"/>
    <s v="Paid"/>
    <n v="0"/>
    <s v="Paid"/>
    <x v="0"/>
  </r>
  <r>
    <n v="471"/>
    <n v="13673"/>
    <x v="1"/>
    <x v="9"/>
    <s v="Diyanshee Jena"/>
    <s v="Debendra Nath Jena"/>
    <s v="debendrajena@icloud.com"/>
    <n v="9937066105"/>
    <s v="Anita Routray"/>
    <s v="jena.anitaroutray@gmail.com"/>
    <n v="9937044105"/>
    <m/>
    <e v="#N/A"/>
    <e v="#N/A"/>
    <m/>
    <n v="0"/>
    <s v="Paid"/>
    <n v="0"/>
    <s v="Paid"/>
    <x v="0"/>
  </r>
  <r>
    <n v="472"/>
    <n v="14044"/>
    <x v="1"/>
    <x v="9"/>
    <s v="Hiyan Sharma"/>
    <s v="Raj Kishore Sharma"/>
    <s v="sahil03raj@gmail.com"/>
    <n v="8895659178"/>
    <s v="Ranjana Sharma"/>
    <s v="sahil03raj@gmail.com"/>
    <n v="7978637070"/>
    <s v="2024-2025"/>
    <s v="RTE"/>
    <s v="New"/>
    <m/>
    <n v="0"/>
    <s v="Paid"/>
    <n v="0"/>
    <s v="Paid"/>
    <x v="1"/>
  </r>
  <r>
    <n v="473"/>
    <n v="13834"/>
    <x v="1"/>
    <x v="9"/>
    <s v="Ishani Cs Behera"/>
    <s v="Chinmay Kumar Behera"/>
    <s v="chinmaybehera2010@gmail.com"/>
    <n v="9769250405"/>
    <s v="Swagatika Dhal"/>
    <s v="dhal.swagatika1985@gmail.com"/>
    <n v="9769249632"/>
    <m/>
    <e v="#N/A"/>
    <e v="#N/A"/>
    <m/>
    <n v="0"/>
    <s v="Paid"/>
    <n v="0"/>
    <s v="Paid"/>
    <x v="0"/>
  </r>
  <r>
    <n v="474"/>
    <n v="14040"/>
    <x v="1"/>
    <x v="9"/>
    <s v="Jaashrita Mallick"/>
    <s v="Jagujiban Mallick"/>
    <s v="jagjeevanmallick@gmail.com"/>
    <n v="9250580108"/>
    <s v="Sujata Mallick"/>
    <s v="sujatamallick.006@gmail.com"/>
    <n v="9853182392"/>
    <s v="2024-2025"/>
    <s v="RTE"/>
    <s v="New"/>
    <m/>
    <n v="0"/>
    <s v="Paid"/>
    <n v="0"/>
    <s v="Paid"/>
    <x v="1"/>
  </r>
  <r>
    <n v="475"/>
    <n v="15101"/>
    <x v="1"/>
    <x v="9"/>
    <s v="Reyansh Jain"/>
    <s v="Rahul Jain"/>
    <s v="rahul14jain@gmail.com"/>
    <n v="7044064403"/>
    <s v="Sanchari Dutta"/>
    <s v="sanchari.dutta21@gmail.com"/>
    <n v="7044064403"/>
    <s v="2025-2026"/>
    <e v="#N/A"/>
    <e v="#N/A"/>
    <m/>
    <n v="0"/>
    <s v="Paid"/>
    <n v="0"/>
    <s v="Paid"/>
    <x v="0"/>
  </r>
  <r>
    <n v="476"/>
    <n v="14193"/>
    <x v="1"/>
    <x v="9"/>
    <s v="Rishabh Baral"/>
    <s v="Samir Kumar Baral"/>
    <s v="samir5447@gmail.com"/>
    <n v="9962613053"/>
    <s v="Rupa Priyadarshini"/>
    <s v="90rupa@gmail.com"/>
    <n v="9611101015"/>
    <s v="2024-2025"/>
    <e v="#N/A"/>
    <e v="#N/A"/>
    <m/>
    <n v="0"/>
    <s v="Paid"/>
    <n v="0"/>
    <s v="Paid"/>
    <x v="0"/>
  </r>
  <r>
    <n v="477"/>
    <n v="13798"/>
    <x v="1"/>
    <x v="9"/>
    <s v="Shanvi Priyadarshini Behera"/>
    <s v="Deepak Kumar Behera"/>
    <s v="deepak2rule@gmail.com"/>
    <n v="8895065111"/>
    <s v="Sukanya Priyadarasini Behera"/>
    <s v="deepak2rule@gmail.com"/>
    <n v="8895065111"/>
    <m/>
    <e v="#N/A"/>
    <e v="#N/A"/>
    <m/>
    <n v="0"/>
    <s v="Paid"/>
    <n v="0"/>
    <s v="Paid"/>
    <x v="0"/>
  </r>
  <r>
    <n v="478"/>
    <n v="14146"/>
    <x v="1"/>
    <x v="9"/>
    <s v="Sushree Sangita Kandi"/>
    <s v="Chitaranjan Kandi"/>
    <s v="chitaranjankandi35@gmail.com"/>
    <n v="7978048060"/>
    <s v="Prangyasmita Das"/>
    <s v="chitaranjankandi35@gmail.com"/>
    <n v="8144035120"/>
    <s v="2024-2025"/>
    <s v="RTE"/>
    <s v="New"/>
    <m/>
    <n v="0"/>
    <s v="Paid"/>
    <n v="10000"/>
    <s v="Unpaid"/>
    <x v="1"/>
  </r>
  <r>
    <n v="479"/>
    <n v="13822"/>
    <x v="1"/>
    <x v="9"/>
    <s v="Tanaya Pattanaik"/>
    <s v="Arunav Pattanaik"/>
    <s v="arunavqa@gmail.com"/>
    <n v="9337896660"/>
    <s v="Sonali Mishra"/>
    <s v="sonali.mishra@gmail.com"/>
    <n v="7381032575"/>
    <m/>
    <e v="#N/A"/>
    <e v="#N/A"/>
    <m/>
    <n v="0"/>
    <s v="Paid"/>
    <n v="0"/>
    <s v="Paid"/>
    <x v="0"/>
  </r>
  <r>
    <n v="480"/>
    <n v="13690"/>
    <x v="1"/>
    <x v="9"/>
    <s v="Valentina De Brito Bassan"/>
    <s v="Diego Mauricio Machado De Brito"/>
    <s v="mayara.bradesco@gmail.com"/>
    <n v="9692125744"/>
    <s v="Mayara Bassan"/>
    <s v="mayara.bradesco@gmail.com"/>
    <n v="9692125744"/>
    <m/>
    <e v="#N/A"/>
    <e v="#N/A"/>
    <m/>
    <n v="38550"/>
    <s v="Unpaid"/>
    <n v="77100"/>
    <s v="Unpaid"/>
    <x v="1"/>
  </r>
  <r>
    <n v="481"/>
    <n v="13887"/>
    <x v="1"/>
    <x v="10"/>
    <s v="Aarav Ishaan"/>
    <s v="Biswa Ranjan Swain"/>
    <s v="biswaranjanakzo@gmail.com"/>
    <n v="9937409838"/>
    <s v="Swetadipa Das"/>
    <s v="sweta.imis@gmail.com"/>
    <n v="7683990021"/>
    <s v="2024-2025"/>
    <e v="#N/A"/>
    <e v="#N/A"/>
    <m/>
    <n v="0"/>
    <s v="Paid"/>
    <n v="46600"/>
    <s v="Unpaid"/>
    <x v="0"/>
  </r>
  <r>
    <n v="482"/>
    <n v="13849"/>
    <x v="1"/>
    <x v="10"/>
    <s v="Advik Nayak"/>
    <s v="Biswaranjan Nayak"/>
    <s v="biswaranjan.co.in@gmail.com"/>
    <n v="9937202204"/>
    <s v="Puspanjali Mohanty"/>
    <s v="puspa.sweetoo@gmail.com"/>
    <n v="8984144297"/>
    <m/>
    <e v="#N/A"/>
    <e v="#N/A"/>
    <m/>
    <n v="0"/>
    <s v="Paid"/>
    <n v="0"/>
    <s v="Paid"/>
    <x v="1"/>
  </r>
  <r>
    <n v="483"/>
    <n v="13712"/>
    <x v="1"/>
    <x v="10"/>
    <s v="Adyasha Biswal"/>
    <s v="Biranchi Narayan Biswal"/>
    <s v="biranchi.biswal@gmail.com"/>
    <n v="7077703124"/>
    <s v="Padmaja Khuntia"/>
    <s v="padmaja.khuntia@gmail.com"/>
    <n v="7077703224"/>
    <m/>
    <e v="#N/A"/>
    <e v="#N/A"/>
    <m/>
    <n v="0"/>
    <s v="Paid"/>
    <n v="0"/>
    <s v="Paid"/>
    <x v="0"/>
  </r>
  <r>
    <n v="484"/>
    <n v="14143"/>
    <x v="1"/>
    <x v="10"/>
    <s v="Aradhya Swain"/>
    <s v="Gobardhan Swain"/>
    <s v="gobardhanswain17@gmail.com"/>
    <n v="6370073030"/>
    <s v="Namita Ray"/>
    <s v="ankitkumarswainswain07@gmail.com"/>
    <n v="6370372018"/>
    <s v="2024-2025"/>
    <s v="RTE"/>
    <s v="New"/>
    <m/>
    <n v="2000"/>
    <s v="Paid"/>
    <n v="12000"/>
    <s v="Unpaid"/>
    <x v="1"/>
  </r>
  <r>
    <n v="485"/>
    <n v="14148"/>
    <x v="1"/>
    <x v="10"/>
    <s v="Archit Sekhar Mallick"/>
    <s v="Aruna Kumar Mallick"/>
    <s v="arunmallick2004@gmail.com"/>
    <n v="9668794136"/>
    <s v="Chinmayee Prava Mohapatra"/>
    <s v="chinu.prava@gmail.com"/>
    <n v="9658640169"/>
    <s v="2024-2025"/>
    <s v="RTE"/>
    <s v="New"/>
    <m/>
    <n v="0"/>
    <s v="Paid"/>
    <n v="0"/>
    <s v="Paid"/>
    <x v="0"/>
  </r>
  <r>
    <n v="486"/>
    <n v="14147"/>
    <x v="1"/>
    <x v="10"/>
    <s v="Bianca Mukherjee"/>
    <s v="Sumeet Mukherjee"/>
    <s v="sumeet.mukherjee1@gmail.com"/>
    <n v="7719375164"/>
    <s v="Rituparna Banerjee"/>
    <s v="rituparnabanerjee92@gmail.com"/>
    <n v="8910644347"/>
    <s v="2024-2025"/>
    <e v="#N/A"/>
    <e v="#N/A"/>
    <m/>
    <n v="0"/>
    <s v="Paid"/>
    <n v="0"/>
    <s v="Paid"/>
    <x v="0"/>
  </r>
  <r>
    <n v="487"/>
    <n v="13786"/>
    <x v="1"/>
    <x v="10"/>
    <s v="Charmee Chinmayee Kar"/>
    <s v="Biswaranjan Kar"/>
    <s v="drbiswaranjan.scb@gmail.com"/>
    <n v="9861325513"/>
    <s v="Rashmirekha Satapathy"/>
    <s v="drbiswaranjan.scb@gmail.com"/>
    <n v="7608970805"/>
    <m/>
    <e v="#N/A"/>
    <e v="#N/A"/>
    <m/>
    <n v="0"/>
    <s v="Paid"/>
    <n v="0"/>
    <s v="Paid"/>
    <x v="0"/>
  </r>
  <r>
    <n v="488"/>
    <n v="14157"/>
    <x v="1"/>
    <x v="10"/>
    <s v="Ishaan Swain"/>
    <s v="Tridib Swain"/>
    <s v="tridib.swain@gmail.com"/>
    <n v="9900170788"/>
    <s v="Shipalini Das"/>
    <s v="shipalinidas@gmail.com"/>
    <n v="8861511630"/>
    <s v="2024-2025"/>
    <e v="#N/A"/>
    <e v="#N/A"/>
    <m/>
    <n v="0"/>
    <s v="Paid"/>
    <n v="39550"/>
    <s v="Unpaid"/>
    <x v="0"/>
  </r>
  <r>
    <n v="489"/>
    <n v="14163"/>
    <x v="1"/>
    <x v="10"/>
    <s v="Kashinath Sarangi"/>
    <s v="Gyanendra Sarangi"/>
    <s v="panda.mamata94@gmail.com"/>
    <n v="9090761112"/>
    <s v="Mamata Panda"/>
    <s v="panda.mamata94@gmail.com"/>
    <n v="7008559468"/>
    <s v="2024-2025"/>
    <e v="#N/A"/>
    <e v="#N/A"/>
    <m/>
    <n v="2000"/>
    <s v="Paid"/>
    <n v="12000"/>
    <s v="Unpaid"/>
    <x v="1"/>
  </r>
  <r>
    <n v="490"/>
    <n v="14224"/>
    <x v="1"/>
    <x v="10"/>
    <s v="Laranya Biswal"/>
    <s v="Kajal Prasad Biswal"/>
    <s v="kpbacca@gmail.com"/>
    <n v="8895554050"/>
    <s v="Subhalaxmi Biswal"/>
    <s v="arsubha.dlf@gmail.com"/>
    <n v="8895554050"/>
    <s v="2024-2025"/>
    <e v="#N/A"/>
    <e v="#N/A"/>
    <m/>
    <n v="0"/>
    <s v="Paid"/>
    <n v="0"/>
    <s v="Paid"/>
    <x v="0"/>
  </r>
  <r>
    <n v="491"/>
    <n v="13840"/>
    <x v="1"/>
    <x v="10"/>
    <s v="Prayas Kumar Sahoo"/>
    <s v="Pravas Kumar Sahoo"/>
    <s v="anusuyamohanty11@gmail.com"/>
    <n v="8018127441"/>
    <s v="Anusuya Mohanty"/>
    <s v="lnenterprises1984@gmail.com"/>
    <n v="9668013693"/>
    <m/>
    <e v="#N/A"/>
    <e v="#N/A"/>
    <m/>
    <n v="0"/>
    <s v="Paid"/>
    <n v="46600"/>
    <s v="Unpaid"/>
    <x v="0"/>
  </r>
  <r>
    <n v="492"/>
    <n v="13746"/>
    <x v="1"/>
    <x v="10"/>
    <s v="Reyansh Rachit"/>
    <s v="Bikash Ranjan Behera"/>
    <s v="drtinku007@gmail.com"/>
    <n v="9439858663"/>
    <s v="Jyotirmayee Biswal"/>
    <s v="drjyoti.biswal@gmail.com"/>
    <n v="8981422703"/>
    <m/>
    <s v="DND"/>
    <s v="No"/>
    <m/>
    <n v="0"/>
    <s v="Paid"/>
    <n v="0"/>
    <s v="Paid"/>
    <x v="1"/>
  </r>
  <r>
    <n v="493"/>
    <n v="13769"/>
    <x v="1"/>
    <x v="10"/>
    <s v="Riyansh Bihari"/>
    <s v="Laxmidhar Bihari"/>
    <s v="ipsitaitu1981@gmail.com"/>
    <n v="9437445426"/>
    <s v="Ipsita Bihari"/>
    <s v="ipsitaitu1981@gmail.com"/>
    <n v="7008472192"/>
    <m/>
    <e v="#N/A"/>
    <e v="#N/A"/>
    <m/>
    <n v="0"/>
    <s v="Paid"/>
    <n v="56550"/>
    <s v="Unpaid"/>
    <x v="0"/>
  </r>
  <r>
    <n v="494"/>
    <n v="14220"/>
    <x v="1"/>
    <x v="10"/>
    <s v="RUTVIKA BEHERA"/>
    <s v="RAJESH BEHERA"/>
    <s v="rbehera07@gmail.com"/>
    <n v="6582087949"/>
    <s v="CHINMAYEE PRIYADARSHINI"/>
    <s v="rbehera07@gmail.com"/>
    <n v="6581377106"/>
    <s v="2024-2025"/>
    <e v="#N/A"/>
    <e v="#N/A"/>
    <m/>
    <n v="0"/>
    <s v="Paid"/>
    <n v="0"/>
    <s v="Paid"/>
    <x v="0"/>
  </r>
  <r>
    <n v="495"/>
    <n v="14918"/>
    <x v="1"/>
    <x v="10"/>
    <s v="SAI SHUBHAM PATNAIK"/>
    <s v="DEBASIS PATNAIK"/>
    <s v="debasis.patnaik80@gmail.com"/>
    <n v="8527162452"/>
    <s v="MEETA MOHANTY"/>
    <s v="mohanty.meeta@gmail.com"/>
    <n v="9871498132"/>
    <s v="2025-2026"/>
    <e v="#N/A"/>
    <e v="#N/A"/>
    <m/>
    <n v="0"/>
    <s v="Paid"/>
    <n v="0"/>
    <s v="Paid"/>
    <x v="0"/>
  </r>
  <r>
    <n v="496"/>
    <n v="15095"/>
    <x v="1"/>
    <x v="10"/>
    <s v="Seepana Tanvika"/>
    <s v="Seepana Ravi"/>
    <s v="ravi.verma85@gmail.com"/>
    <n v="9619056339"/>
    <s v="Seepana Sarala"/>
    <s v="saralaseepana@gmail.com"/>
    <n v="7207540359"/>
    <s v="2025-2026"/>
    <e v="#N/A"/>
    <e v="#N/A"/>
    <m/>
    <n v="0"/>
    <s v="Paid"/>
    <n v="0"/>
    <s v="Paid"/>
    <x v="0"/>
  </r>
  <r>
    <n v="497"/>
    <n v="13686"/>
    <x v="1"/>
    <x v="10"/>
    <s v="Shriyansh Das"/>
    <s v="Bikram Kishore Das"/>
    <s v="bikram.das4941@gmail.com"/>
    <n v="9338811577"/>
    <s v="Subhalaxmi Maharana"/>
    <s v="Subhalaxmi.das4941@gmail.com"/>
    <n v="7008140537"/>
    <m/>
    <e v="#N/A"/>
    <e v="#N/A"/>
    <m/>
    <n v="0"/>
    <s v="Paid"/>
    <n v="0"/>
    <s v="Paid"/>
    <x v="0"/>
  </r>
  <r>
    <n v="498"/>
    <n v="13843"/>
    <x v="1"/>
    <x v="10"/>
    <s v="Sia Nayak"/>
    <s v="Padarbinda Nayak"/>
    <s v="master.situn@gmail.com"/>
    <n v="9778105718"/>
    <s v="Pravasini Nayak"/>
    <s v="padarvindengineering@gmail.com"/>
    <n v="8249353874"/>
    <m/>
    <e v="#N/A"/>
    <e v="#N/A"/>
    <m/>
    <n v="0"/>
    <s v="Paid"/>
    <n v="0"/>
    <s v="Paid"/>
    <x v="0"/>
  </r>
  <r>
    <n v="499"/>
    <n v="14925"/>
    <x v="1"/>
    <x v="10"/>
    <s v="Sk Arhaan Alli"/>
    <s v="Sk Ansar Alli"/>
    <s v="skansar2692@gmail.com"/>
    <n v="9439966433"/>
    <s v="Reshma Begum"/>
    <s v="reshmabegum0305@gmail.com"/>
    <n v="9827515471"/>
    <s v="2025-2026"/>
    <e v="#N/A"/>
    <e v="#N/A"/>
    <m/>
    <n v="0"/>
    <s v="Paid"/>
    <n v="39550"/>
    <s v="Unpaid"/>
    <x v="1"/>
  </r>
  <r>
    <n v="500"/>
    <n v="13664"/>
    <x v="1"/>
    <x v="10"/>
    <s v="Sukanya Pani"/>
    <s v="Chandravanu Pani"/>
    <s v="cvpani007@gmail.com"/>
    <n v="8527725444"/>
    <s v="Shanta Mahapatra"/>
    <s v="shanta.jhuma@gmail.com"/>
    <n v="9811964561"/>
    <m/>
    <e v="#N/A"/>
    <e v="#N/A"/>
    <m/>
    <n v="0"/>
    <s v="Paid"/>
    <n v="0"/>
    <s v="Paid"/>
    <x v="0"/>
  </r>
  <r>
    <n v="501"/>
    <n v="13845"/>
    <x v="1"/>
    <x v="10"/>
    <s v="Taksh Sultania"/>
    <s v="Sourav Sultania"/>
    <s v="sauravsultania384@gmail.com"/>
    <n v="8917385785"/>
    <s v="Salty Sultania"/>
    <s v="sauravsultania384@gmail.com"/>
    <n v="9937058579"/>
    <m/>
    <e v="#N/A"/>
    <e v="#N/A"/>
    <m/>
    <n v="0"/>
    <s v="Paid"/>
    <n v="0"/>
    <s v="Paid"/>
    <x v="0"/>
  </r>
  <r>
    <n v="502"/>
    <n v="13780"/>
    <x v="1"/>
    <x v="11"/>
    <s v="Aanshi Mohanty"/>
    <s v="Siddharth Mohanty"/>
    <s v="siddharth.mohanty16@gmail.com"/>
    <n v="9731311855"/>
    <s v="Elisa Satpathy"/>
    <s v="elisa.satpathy@gmail.com"/>
    <n v="9742904000"/>
    <m/>
    <e v="#N/A"/>
    <e v="#N/A"/>
    <m/>
    <n v="0"/>
    <s v="Paid"/>
    <n v="0"/>
    <s v="Paid"/>
    <x v="0"/>
  </r>
  <r>
    <n v="503"/>
    <n v="13851"/>
    <x v="1"/>
    <x v="11"/>
    <s v="Aarya Dikshit"/>
    <s v="Byomakesh Dikshit"/>
    <s v="dikundixit@gmail.com"/>
    <n v="8897246969"/>
    <s v="Ritika Panda"/>
    <s v="catchritika2005@yahoo.co.in"/>
    <n v="9573824516"/>
    <m/>
    <e v="#N/A"/>
    <e v="#N/A"/>
    <m/>
    <n v="0"/>
    <s v="Paid"/>
    <n v="0"/>
    <s v="Paid"/>
    <x v="0"/>
  </r>
  <r>
    <n v="504"/>
    <n v="13671"/>
    <x v="1"/>
    <x v="11"/>
    <s v="Adamyaa Jena"/>
    <s v="Debeesantosh Prakash"/>
    <s v="debeesantosh.prakash@netapp.com"/>
    <n v="9980579579"/>
    <s v="Debasmita Nayak"/>
    <s v="debeesantosh@gmail.com"/>
    <n v="9845819125"/>
    <m/>
    <e v="#N/A"/>
    <e v="#N/A"/>
    <m/>
    <n v="0"/>
    <s v="Paid"/>
    <n v="0"/>
    <s v="Paid"/>
    <x v="0"/>
  </r>
  <r>
    <n v="505"/>
    <n v="14145"/>
    <x v="1"/>
    <x v="11"/>
    <s v="Armaan Sangeet"/>
    <s v="Debasish Mallick"/>
    <s v="debasish.sangeet@gmail.com"/>
    <n v="9337122010"/>
    <s v="Sonali Parija"/>
    <s v="sonaliparija18@gmail.com"/>
    <n v="7873777839"/>
    <s v="2024-2025"/>
    <s v="RTE"/>
    <s v="New"/>
    <m/>
    <n v="0"/>
    <s v="Paid"/>
    <n v="0"/>
    <s v="Paid"/>
    <x v="1"/>
  </r>
  <r>
    <n v="506"/>
    <n v="13693"/>
    <x v="1"/>
    <x v="11"/>
    <s v="Atharv Ved"/>
    <s v="Amit Kumar Prusty"/>
    <s v="amit@channndrikafoods.com"/>
    <n v="9777774443"/>
    <s v="Bijaya Rani Prusty"/>
    <s v="bijayaraniprusty@gmail.com"/>
    <n v="9777774443"/>
    <m/>
    <e v="#N/A"/>
    <e v="#N/A"/>
    <m/>
    <n v="0"/>
    <s v="Paid"/>
    <n v="0"/>
    <s v="Paid"/>
    <x v="0"/>
  </r>
  <r>
    <n v="507"/>
    <n v="13694"/>
    <x v="1"/>
    <x v="11"/>
    <s v="Ayansh Baid"/>
    <s v="Amit Baid"/>
    <s v="garima.baid7@gmail.com"/>
    <n v="9437717777"/>
    <s v="Garima Baid"/>
    <s v="garimabaid7@gmail.com"/>
    <n v="9439924525"/>
    <m/>
    <e v="#N/A"/>
    <e v="#N/A"/>
    <m/>
    <n v="0"/>
    <s v="Paid"/>
    <n v="0"/>
    <s v="Paid"/>
    <x v="1"/>
  </r>
  <r>
    <n v="508"/>
    <n v="14152"/>
    <x v="1"/>
    <x v="11"/>
    <s v="Darshan Pradhan"/>
    <s v="Subrat Pradhan"/>
    <s v="subrat.pradhan@aabsys.com"/>
    <n v="9718591256"/>
    <s v="Kadambini Biswal"/>
    <s v="pradhanpapunkumar99@gmail.com"/>
    <n v="9078823627"/>
    <s v="2024-2025"/>
    <s v="RTE"/>
    <s v="New"/>
    <m/>
    <n v="0"/>
    <s v="Paid"/>
    <n v="0"/>
    <s v="Paid"/>
    <x v="1"/>
  </r>
  <r>
    <n v="509"/>
    <n v="14218"/>
    <x v="1"/>
    <x v="11"/>
    <s v="DG VOUMIK"/>
    <s v="JNYANA RANJAN PANDA"/>
    <s v="pandajnyanaranjan@gmail.com"/>
    <n v="9438610333"/>
    <s v="DEBASMITA PATRA"/>
    <s v="pandajnyanaranjan@gmail.com"/>
    <n v="9438564440"/>
    <m/>
    <e v="#N/A"/>
    <e v="#N/A"/>
    <m/>
    <n v="0"/>
    <s v="Paid"/>
    <n v="0"/>
    <s v="Paid"/>
    <x v="0"/>
  </r>
  <r>
    <n v="510"/>
    <n v="13672"/>
    <x v="1"/>
    <x v="11"/>
    <s v="Divyanshee Swain"/>
    <s v="Dipak Swain"/>
    <s v="dishabhagyashree8@gmail.com"/>
    <n v="6370182723"/>
    <s v="Bhagyashree Swain"/>
    <s v="dishabhagyashree8@gmail.com"/>
    <n v="8327705691"/>
    <m/>
    <e v="#N/A"/>
    <e v="#N/A"/>
    <m/>
    <n v="0"/>
    <s v="Paid"/>
    <n v="0"/>
    <s v="Paid"/>
    <x v="0"/>
  </r>
  <r>
    <n v="511"/>
    <n v="14142"/>
    <x v="1"/>
    <x v="11"/>
    <s v="Jian Muduli"/>
    <s v="Manas Ranjan Muduli"/>
    <s v="manas.muduli@gmail.com"/>
    <n v="8144572084"/>
    <s v="Preetimayee Swain"/>
    <s v="preeti.m.swain@gmail.com"/>
    <n v="9668012852"/>
    <s v="2024-2025"/>
    <e v="#N/A"/>
    <e v="#N/A"/>
    <m/>
    <n v="0"/>
    <s v="Paid"/>
    <n v="0"/>
    <s v="Paid"/>
    <x v="0"/>
  </r>
  <r>
    <n v="512"/>
    <n v="13837"/>
    <x v="1"/>
    <x v="11"/>
    <s v="M. Divyansh Kumar"/>
    <s v="M. Janardan Rao"/>
    <s v="anjalim8678@gmail.com"/>
    <n v="7606878081"/>
    <s v="S. Anjali"/>
    <s v="anjalim8678@gmail.com"/>
    <n v="7681835545"/>
    <m/>
    <e v="#N/A"/>
    <e v="#N/A"/>
    <m/>
    <n v="0"/>
    <s v="Paid"/>
    <n v="0"/>
    <s v="Paid"/>
    <x v="0"/>
  </r>
  <r>
    <n v="513"/>
    <n v="14930"/>
    <x v="1"/>
    <x v="11"/>
    <s v="MEDHAVI KUMAR"/>
    <s v="MANISH KUMAR"/>
    <s v="mkumar@gail.co.in"/>
    <n v="9506636633"/>
    <s v="PRIYANKA SRIVASTAVA"/>
    <s v="theycallmemanish@gmail.com"/>
    <n v="9506020234"/>
    <s v="2025-2026"/>
    <e v="#N/A"/>
    <e v="#N/A"/>
    <m/>
    <n v="0"/>
    <s v="Paid"/>
    <n v="0"/>
    <s v="Paid"/>
    <x v="1"/>
  </r>
  <r>
    <n v="514"/>
    <n v="13744"/>
    <x v="1"/>
    <x v="11"/>
    <s v="Preash Kar"/>
    <s v="Aswini Kumar Kar"/>
    <s v="bapujikar@gmail.com"/>
    <n v="8763499135"/>
    <s v="Parimita Panda"/>
    <s v="parimita.panda@gmail.com"/>
    <n v="9090675655"/>
    <m/>
    <e v="#N/A"/>
    <e v="#N/A"/>
    <m/>
    <n v="0"/>
    <s v="Paid"/>
    <n v="0"/>
    <s v="Paid"/>
    <x v="0"/>
  </r>
  <r>
    <n v="515"/>
    <n v="13770"/>
    <x v="1"/>
    <x v="11"/>
    <s v="Roshan Kumar Rout"/>
    <s v="Santosh Kumar Rout"/>
    <s v="santoshrouticfai@gmail.com"/>
    <n v="9654171802"/>
    <s v="Madhusmita Das"/>
    <s v="santoshroutabc@gmail.com"/>
    <n v="7978054360"/>
    <m/>
    <e v="#N/A"/>
    <e v="#N/A"/>
    <m/>
    <n v="0"/>
    <s v="Paid"/>
    <n v="0"/>
    <s v="Paid"/>
    <x v="0"/>
  </r>
  <r>
    <n v="516"/>
    <n v="13772"/>
    <x v="1"/>
    <x v="11"/>
    <s v="Samridhi Dash"/>
    <s v="Sarbeswar Dash"/>
    <s v="sarbeswar1@yahoo.com.sg"/>
    <n v="9861689398"/>
    <s v="Satabdi Dash"/>
    <s v="satabdidash45@gmail.com"/>
    <n v="9861598225"/>
    <m/>
    <e v="#N/A"/>
    <e v="#N/A"/>
    <m/>
    <n v="0"/>
    <s v="Paid"/>
    <n v="0"/>
    <s v="Paid"/>
    <x v="0"/>
  </r>
  <r>
    <n v="517"/>
    <n v="13974"/>
    <x v="1"/>
    <x v="11"/>
    <s v="Shivaansh Prasad"/>
    <s v="Jayanta Prasad Naik"/>
    <s v="jayantanaik@gmail.com"/>
    <n v="9437242483"/>
    <s v="Gitanjali Linky"/>
    <s v="jayantanaik@gmail.com"/>
    <n v="7684862628"/>
    <s v="2023-2024"/>
    <e v="#N/A"/>
    <e v="#N/A"/>
    <m/>
    <n v="0"/>
    <s v="Paid"/>
    <n v="0"/>
    <s v="Paid"/>
    <x v="0"/>
  </r>
  <r>
    <n v="518"/>
    <n v="12474"/>
    <x v="1"/>
    <x v="11"/>
    <s v="Shreechit Mohanty"/>
    <s v="Ruchit Mohanty"/>
    <s v="drruchitmohanty@gmail.com"/>
    <n v="8984481112"/>
    <s v="Rupashree Mohanty"/>
    <s v="rupashreeruchitmohanty@gmail.com"/>
    <n v="9348940677"/>
    <s v="2022-2023"/>
    <e v="#N/A"/>
    <e v="#N/A"/>
    <m/>
    <n v="0"/>
    <s v="Paid"/>
    <n v="0"/>
    <s v="Paid"/>
    <x v="0"/>
  </r>
  <r>
    <n v="519"/>
    <n v="14215"/>
    <x v="1"/>
    <x v="11"/>
    <s v="SHREYAN SARKAR"/>
    <s v="SAURAV SARKAR"/>
    <s v="dr.saurav79@gmail.com"/>
    <n v="9830315933"/>
    <s v="MEGHMALA SADHUKHAN"/>
    <s v="meghmala123@yahoo.com"/>
    <n v="9804773547"/>
    <s v="2024-2025"/>
    <e v="#N/A"/>
    <e v="#N/A"/>
    <m/>
    <n v="0"/>
    <s v="Paid"/>
    <n v="0"/>
    <s v="Paid"/>
    <x v="0"/>
  </r>
  <r>
    <n v="520"/>
    <n v="13709"/>
    <x v="1"/>
    <x v="11"/>
    <s v="Shrihan Rath"/>
    <s v="Sitarasmi Rath"/>
    <s v="sitarasmi@gmail.com"/>
    <n v="9437627771"/>
    <s v="Monalisha Rajguru"/>
    <s v="monalisha.rajaguru@gmail.com"/>
    <n v="8457951975"/>
    <m/>
    <e v="#N/A"/>
    <e v="#N/A"/>
    <m/>
    <n v="0"/>
    <s v="Paid"/>
    <n v="0"/>
    <s v="Paid"/>
    <x v="0"/>
  </r>
  <r>
    <n v="521"/>
    <n v="15054"/>
    <x v="1"/>
    <x v="11"/>
    <s v="Tishya Mishra"/>
    <s v="Prateek Mishra"/>
    <s v="prateek.kr.m@gmail.com"/>
    <n v="8985970117"/>
    <s v="Shuvrata Panigrahi"/>
    <s v="shuvrata583@gmail.com"/>
    <n v="9502547286"/>
    <s v="2025-2026"/>
    <e v="#N/A"/>
    <e v="#N/A"/>
    <m/>
    <n v="0"/>
    <s v="Paid"/>
    <n v="0"/>
    <s v="Paid"/>
    <x v="0"/>
  </r>
  <r>
    <n v="522"/>
    <n v="12882"/>
    <x v="2"/>
    <x v="0"/>
    <s v="Aarav Aahan"/>
    <s v="Aditya Ranjan Sethi"/>
    <s v="s.adityaranjan@gmail.com"/>
    <n v="9337197610"/>
    <s v="Rebati Sethy"/>
    <s v="rebati17@gmail.com"/>
    <n v="9337197610"/>
    <s v="2023-2024"/>
    <e v="#N/A"/>
    <e v="#N/A"/>
    <m/>
    <n v="0"/>
    <s v="Paid"/>
    <n v="46600"/>
    <s v="Unpaid"/>
    <x v="0"/>
  </r>
  <r>
    <n v="523"/>
    <n v="14277"/>
    <x v="2"/>
    <x v="0"/>
    <s v="Aarav Ashmit"/>
    <s v="Srimanta Khandual"/>
    <s v="k.srimanta@rediffmail.com"/>
    <n v="9078072905"/>
    <s v="Sweta Sashwatika Mansingh"/>
    <s v="splendidsweta@gmail.com"/>
    <n v="7381012176"/>
    <s v="2025-2026"/>
    <e v="#N/A"/>
    <e v="#N/A"/>
    <m/>
    <n v="0"/>
    <s v="Paid"/>
    <n v="0"/>
    <s v="Paid"/>
    <x v="0"/>
  </r>
  <r>
    <n v="524"/>
    <n v="12943"/>
    <x v="2"/>
    <x v="0"/>
    <s v="Aarnav Priyadarshi"/>
    <s v="Aloknath Satrusalya"/>
    <s v="alok.isha86@gmail.com"/>
    <n v="9337518811"/>
    <s v="Lucy Satrusalya"/>
    <s v="lucy.alok92@gmail.com"/>
    <n v="7008615501"/>
    <s v="2023-2024"/>
    <e v="#N/A"/>
    <e v="#N/A"/>
    <m/>
    <n v="0"/>
    <s v="Paid"/>
    <n v="0"/>
    <s v="Paid"/>
    <x v="0"/>
  </r>
  <r>
    <n v="525"/>
    <n v="14190"/>
    <x v="2"/>
    <x v="0"/>
    <s v="Aditya Sharma"/>
    <s v="Vivekanand Sharma"/>
    <s v="vivekanand.sharma@gov.in"/>
    <n v="9437297600"/>
    <s v="Preeti Rana"/>
    <s v="preetirana1313@gmail.com"/>
    <n v="7978948490"/>
    <s v="2024-2025"/>
    <s v="HP"/>
    <s v="Yes"/>
    <m/>
    <n v="0"/>
    <s v="Paid"/>
    <n v="35962"/>
    <s v="Unpaid"/>
    <x v="0"/>
  </r>
  <r>
    <n v="526"/>
    <n v="13398"/>
    <x v="2"/>
    <x v="0"/>
    <s v="Advik Aayan Dhal Samant"/>
    <s v="Mrutyunjay Dhal Samant"/>
    <s v="mrutyunjaycool@gmail.com"/>
    <n v="9439339036"/>
    <s v="Rameshwari Dhalsamant"/>
    <s v="mrutyunjaycool@gmail.com"/>
    <n v="7008197550"/>
    <s v="2024-2025"/>
    <e v="#N/A"/>
    <e v="#N/A"/>
    <m/>
    <n v="0"/>
    <s v="Paid"/>
    <n v="0"/>
    <s v="Paid"/>
    <x v="0"/>
  </r>
  <r>
    <n v="527"/>
    <n v="12627"/>
    <x v="2"/>
    <x v="0"/>
    <s v="Adyaa Raj Nayak"/>
    <s v="Raj Kumar Nayak"/>
    <s v="raj@premierlandscapes.in"/>
    <n v="9650439992"/>
    <s v="Akasmika Nayak"/>
    <s v="akr@premierlandscapes.in"/>
    <n v="9871434747"/>
    <s v="2021-2022"/>
    <e v="#N/A"/>
    <e v="#N/A"/>
    <m/>
    <n v="0"/>
    <s v="Paid"/>
    <n v="0"/>
    <s v="Paid"/>
    <x v="0"/>
  </r>
  <r>
    <n v="528"/>
    <n v="12483"/>
    <x v="2"/>
    <x v="0"/>
    <s v="Anayya Gupta"/>
    <s v="Amlesh Kumar"/>
    <s v="amlesh.gupta@gmail.com"/>
    <n v="9674749710"/>
    <s v="Kirti Gupta"/>
    <s v="amlesh.gupta@gmail.com"/>
    <n v="9748479720"/>
    <s v="2019-2020"/>
    <e v="#N/A"/>
    <e v="#N/A"/>
    <m/>
    <n v="0"/>
    <s v="Paid"/>
    <n v="0"/>
    <s v="Paid"/>
    <x v="1"/>
  </r>
  <r>
    <n v="529"/>
    <n v="12526"/>
    <x v="2"/>
    <x v="0"/>
    <s v="Aryahi Mishra"/>
    <s v="Abinash Mishra"/>
    <s v="kool.abinash@gmail.com"/>
    <n v="7735324980"/>
    <s v="Ananya Udgata"/>
    <s v="ananya.udgata25@gmail.com"/>
    <n v="9777010387"/>
    <s v="2019-2020"/>
    <e v="#N/A"/>
    <e v="#N/A"/>
    <m/>
    <n v="0"/>
    <s v="Paid"/>
    <n v="0"/>
    <s v="Paid"/>
    <x v="0"/>
  </r>
  <r>
    <n v="530"/>
    <n v="12570"/>
    <x v="2"/>
    <x v="0"/>
    <s v="Atharva Seth"/>
    <s v="Ankit Seth"/>
    <s v="sethankit2017@gmail.com"/>
    <n v="7982227478"/>
    <s v="Abhipsa Tripathy"/>
    <s v="abhipsa.abhipsaconstruction@gmail.com"/>
    <n v="8076092338"/>
    <s v="2021-2022"/>
    <e v="#N/A"/>
    <e v="#N/A"/>
    <m/>
    <n v="0"/>
    <s v="Paid"/>
    <n v="0"/>
    <s v="Paid"/>
    <x v="0"/>
  </r>
  <r>
    <n v="531"/>
    <n v="12484"/>
    <x v="2"/>
    <x v="0"/>
    <s v="Ayushman Das"/>
    <s v="Bhairab Charan Das"/>
    <s v="ommishan123@gmail.com"/>
    <n v="9937124561"/>
    <s v="Madhusmita Sahoo"/>
    <s v="ommishan123@gmail.com"/>
    <n v="9556986974"/>
    <s v="2019-2020"/>
    <e v="#N/A"/>
    <e v="#N/A"/>
    <m/>
    <n v="0"/>
    <s v="Paid"/>
    <n v="0"/>
    <s v="Paid"/>
    <x v="0"/>
  </r>
  <r>
    <n v="532"/>
    <n v="12551"/>
    <x v="2"/>
    <x v="0"/>
    <s v="Bhavika Pattanaik"/>
    <s v="Bhabani Sankar Pattanaik"/>
    <s v="pbhabani@yahoo.com"/>
    <n v="7894713760"/>
    <s v="Pallavi Ray"/>
    <s v="pallavi.ray80@gmail.com"/>
    <n v="7894713248"/>
    <s v="2021-2022"/>
    <e v="#N/A"/>
    <e v="#N/A"/>
    <m/>
    <n v="0"/>
    <s v="Paid"/>
    <n v="0"/>
    <s v="Paid"/>
    <x v="0"/>
  </r>
  <r>
    <n v="533"/>
    <n v="12485"/>
    <x v="2"/>
    <x v="0"/>
    <s v="Chitra Das"/>
    <s v="Pankaj Kumar Das"/>
    <s v="daspankaj2001@rediffmail.com"/>
    <n v="9937794028"/>
    <s v="Pronita Das"/>
    <s v="daspankaj2001@rediffmail.com"/>
    <n v="9437569698"/>
    <s v="2019-2020"/>
    <e v="#N/A"/>
    <e v="#N/A"/>
    <m/>
    <n v="0"/>
    <s v="Paid"/>
    <n v="0"/>
    <s v="Paid"/>
    <x v="0"/>
  </r>
  <r>
    <n v="534"/>
    <n v="12552"/>
    <x v="2"/>
    <x v="0"/>
    <s v="Daivik Buddhiraj"/>
    <s v="Buddhiraj Sivachandra Dev"/>
    <s v="siva_alok@yahoo.co.in"/>
    <n v="22228225860"/>
    <s v="Sowndarya"/>
    <s v="sowndarya.89@gmail.com"/>
    <n v="7327094236"/>
    <s v="2021-2022"/>
    <e v="#N/A"/>
    <e v="#N/A"/>
    <m/>
    <n v="0"/>
    <s v="Paid"/>
    <n v="0"/>
    <s v="Paid"/>
    <x v="0"/>
  </r>
  <r>
    <n v="535"/>
    <n v="14991"/>
    <x v="2"/>
    <x v="0"/>
    <s v="Greeshma Bal"/>
    <s v="Prasanta Kumar Bal"/>
    <s v="pkbal2005@gmail.com"/>
    <n v="9897393509"/>
    <s v="Tandralina Biswal"/>
    <s v="tandralina85@yahoo.com"/>
    <n v="8979692961"/>
    <s v="2025-2026"/>
    <e v="#N/A"/>
    <e v="#N/A"/>
    <m/>
    <n v="0"/>
    <s v="Paid"/>
    <n v="0"/>
    <s v="Paid"/>
    <x v="1"/>
  </r>
  <r>
    <n v="536"/>
    <n v="12465"/>
    <x v="2"/>
    <x v="0"/>
    <s v="Kaira Fogla"/>
    <s v="Anil Kumar Fogla"/>
    <s v="anilfogla@gmail.com"/>
    <n v="9776999996"/>
    <s v="Rachna Fogla"/>
    <s v="anilfogla@yahoo.com"/>
    <n v="9692699966"/>
    <s v="2022-2023"/>
    <e v="#N/A"/>
    <e v="#N/A"/>
    <m/>
    <n v="0"/>
    <s v="Paid"/>
    <n v="0"/>
    <s v="Paid"/>
    <x v="0"/>
  </r>
  <r>
    <n v="537"/>
    <n v="12612"/>
    <x v="2"/>
    <x v="0"/>
    <s v="Mokshita Gupta"/>
    <s v="Amol Gupta"/>
    <s v="amolgupta22@gmail.com"/>
    <n v="7608082006"/>
    <s v="Manisha Sasmal"/>
    <s v="manishasasmal2@gmail.com"/>
    <n v="9692637894"/>
    <s v="2022-2023"/>
    <e v="#N/A"/>
    <e v="#N/A"/>
    <m/>
    <n v="0"/>
    <s v="Paid"/>
    <n v="0"/>
    <s v="Paid"/>
    <x v="0"/>
  </r>
  <r>
    <n v="538"/>
    <n v="12595"/>
    <x v="2"/>
    <x v="0"/>
    <s v="Nevaan Mishra"/>
    <s v="Nirmalya Mishra"/>
    <s v="nirmalyamishra@gmail.com"/>
    <n v="9938103890"/>
    <s v="Soumitri Mishra"/>
    <s v="soumitrimishra2009@gmail.com"/>
    <n v="9663677800"/>
    <s v="2020-2021"/>
    <e v="#N/A"/>
    <e v="#N/A"/>
    <m/>
    <n v="0"/>
    <s v="Paid"/>
    <n v="0"/>
    <s v="Paid"/>
    <x v="0"/>
  </r>
  <r>
    <n v="539"/>
    <n v="12634"/>
    <x v="2"/>
    <x v="0"/>
    <s v="Nirat Kaur"/>
    <s v="Amandeep Singh"/>
    <s v="inferno.aman@gmail.com"/>
    <n v="7752055655"/>
    <s v="Mandeep Kaur"/>
    <s v="manuaman02@gmail.com"/>
    <n v="9556953421"/>
    <s v="2022-2023"/>
    <e v="#N/A"/>
    <e v="#N/A"/>
    <m/>
    <n v="0"/>
    <s v="Paid"/>
    <n v="0"/>
    <s v="Paid"/>
    <x v="1"/>
  </r>
  <r>
    <n v="540"/>
    <n v="12557"/>
    <x v="2"/>
    <x v="0"/>
    <s v="Nivash Sasikanth"/>
    <s v="S Sasikanth"/>
    <s v="sasikanth2115@gmail.com"/>
    <n v="7867081021"/>
    <s v="S. Shamli"/>
    <s v="sv.shamla@gmail.com"/>
    <n v="9080639336"/>
    <s v="2022-2023"/>
    <e v="#N/A"/>
    <e v="#N/A"/>
    <m/>
    <n v="0"/>
    <s v="Paid"/>
    <n v="0"/>
    <s v="Paid"/>
    <x v="0"/>
  </r>
  <r>
    <n v="541"/>
    <n v="12793"/>
    <x v="2"/>
    <x v="0"/>
    <s v="Pallvi Pradhan"/>
    <s v="Manoranjan Pradhan"/>
    <s v="pradhan.manoranjan@gmail.com"/>
    <n v="9437757705"/>
    <s v="Silka Das"/>
    <s v="Silkadas86@gmail.com"/>
    <n v="7978628179"/>
    <s v="2023-2024"/>
    <e v="#N/A"/>
    <e v="#N/A"/>
    <m/>
    <n v="0"/>
    <s v="Paid"/>
    <n v="59250"/>
    <s v="Unpaid"/>
    <x v="0"/>
  </r>
  <r>
    <n v="542"/>
    <n v="12852"/>
    <x v="2"/>
    <x v="0"/>
    <s v="Priyansh Dash"/>
    <s v="Sunil Kumar Dash"/>
    <s v="drsdash2009@gmail.com"/>
    <n v="9778071011"/>
    <s v="Aradhana Nanda"/>
    <s v="aradhanananda101@gmail.com"/>
    <n v="9938912210"/>
    <s v="2023-2024"/>
    <e v="#N/A"/>
    <e v="#N/A"/>
    <m/>
    <n v="0"/>
    <s v="Paid"/>
    <n v="0"/>
    <s v="Paid"/>
    <x v="1"/>
  </r>
  <r>
    <n v="543"/>
    <n v="12578"/>
    <x v="2"/>
    <x v="0"/>
    <s v="Rheana Kyra Mohapatra"/>
    <s v="Ranjan Kumar Mohapatra"/>
    <s v="ranjankumarmohapatra@gmail.com"/>
    <n v="9437474703"/>
    <s v="Priyanka Baral"/>
    <s v="ranjankumarmohapatra@gmail.com"/>
    <n v="8763359383"/>
    <s v="2019-2020"/>
    <e v="#N/A"/>
    <e v="#N/A"/>
    <m/>
    <n v="0"/>
    <s v="Paid"/>
    <n v="0"/>
    <s v="Paid"/>
    <x v="0"/>
  </r>
  <r>
    <n v="544"/>
    <n v="12387"/>
    <x v="2"/>
    <x v="0"/>
    <s v="Rishabh Dev Ray"/>
    <s v="Banoj Kumar Ray"/>
    <s v="banojray1981@gmail.com"/>
    <n v="9861392150"/>
    <s v="Manasi Das"/>
    <s v="mansi.das@gmail.com"/>
    <n v="9051813698"/>
    <s v="2023-2024"/>
    <e v="#N/A"/>
    <e v="#N/A"/>
    <m/>
    <n v="0"/>
    <s v="Paid"/>
    <n v="0"/>
    <s v="Paid"/>
    <x v="0"/>
  </r>
  <r>
    <n v="545"/>
    <n v="12533"/>
    <x v="2"/>
    <x v="0"/>
    <s v="Ronita Panda"/>
    <s v="Ajit Kumar Panda"/>
    <s v="akp703@gmail.com"/>
    <n v="9111001801"/>
    <s v="RASHMIREKHA PANDA"/>
    <s v="sweetyrrp2@gmail.com"/>
    <n v="8018379965"/>
    <s v="2022-2023"/>
    <e v="#N/A"/>
    <e v="#N/A"/>
    <m/>
    <n v="0"/>
    <s v="Paid"/>
    <n v="0"/>
    <s v="Paid"/>
    <x v="1"/>
  </r>
  <r>
    <n v="546"/>
    <n v="14209"/>
    <x v="2"/>
    <x v="0"/>
    <s v="Shynu Patro"/>
    <s v="Tripati Prasad Patro"/>
    <s v="tripati4u@gmail.com"/>
    <n v="9650840800"/>
    <s v="S Rosy Subudhi"/>
    <s v="rosy.subudhi@gmail.com"/>
    <n v="9650840846"/>
    <s v="2024-2025"/>
    <e v="#N/A"/>
    <e v="#N/A"/>
    <m/>
    <n v="0"/>
    <s v="Paid"/>
    <n v="0"/>
    <s v="Paid"/>
    <x v="0"/>
  </r>
  <r>
    <n v="547"/>
    <n v="12621"/>
    <x v="2"/>
    <x v="0"/>
    <s v="Smayan Nayak"/>
    <s v="Shubhanwesh Nayak"/>
    <s v="shubhanwesh@gmail.com"/>
    <n v="9538483838"/>
    <s v="Deepika Patra"/>
    <s v="deepikapatra.nayak@gmail.com"/>
    <n v="9861579030"/>
    <s v="2022-2023"/>
    <e v="#N/A"/>
    <e v="#N/A"/>
    <m/>
    <n v="0"/>
    <s v="Paid"/>
    <n v="0"/>
    <s v="Paid"/>
    <x v="0"/>
  </r>
  <r>
    <n v="548"/>
    <n v="13207"/>
    <x v="2"/>
    <x v="0"/>
    <s v="Swornashree Nanda"/>
    <s v="Rashmi Kanta Nanda"/>
    <s v="rashminanda20192020@gmail.com"/>
    <n v="6372924847"/>
    <s v="Sasmita Nanda"/>
    <s v="rashminanda20192020@gmail.com"/>
    <n v="8249909317"/>
    <s v="2023-2024"/>
    <s v="RTE"/>
    <s v="Old"/>
    <m/>
    <n v="1000"/>
    <s v="Paid"/>
    <n v="10400"/>
    <s v="Unpaid"/>
    <x v="1"/>
  </r>
  <r>
    <n v="549"/>
    <n v="13355"/>
    <x v="2"/>
    <x v="0"/>
    <s v="Trishnashree Behera"/>
    <s v="Debendra Kumar Behera"/>
    <s v="bhagyashreebehera97@gmail.com"/>
    <n v="7978052904"/>
    <s v="Laxmi Patra"/>
    <s v="bhagyashreebehera97@gmail.com"/>
    <n v="9337704848"/>
    <s v="2023-2024"/>
    <e v="#N/A"/>
    <e v="#N/A"/>
    <m/>
    <n v="0"/>
    <s v="Paid"/>
    <n v="62500"/>
    <s v="Unpaid"/>
    <x v="0"/>
  </r>
  <r>
    <n v="550"/>
    <n v="12623"/>
    <x v="2"/>
    <x v="0"/>
    <s v="Vihaan Shah"/>
    <s v="Smit Shah"/>
    <s v="smitvick@gmail.com"/>
    <n v="9692925692"/>
    <s v="Megha Shah"/>
    <s v="rhymewith.megha@gmail.com"/>
    <n v="7735525692"/>
    <s v="2021-2022"/>
    <e v="#N/A"/>
    <e v="#N/A"/>
    <m/>
    <n v="0"/>
    <s v="Paid"/>
    <n v="0"/>
    <s v="Paid"/>
    <x v="0"/>
  </r>
  <r>
    <n v="551"/>
    <n v="15038"/>
    <x v="2"/>
    <x v="1"/>
    <s v="Aaditri Aarshini"/>
    <s v="Kallol Prasad Behera"/>
    <s v="kallolbehera2@gmail.com"/>
    <n v="7043270030"/>
    <s v="Prita Roy"/>
    <s v="roy.prita@gmail.com"/>
    <n v="9687528706"/>
    <s v="2025-2026"/>
    <e v="#N/A"/>
    <e v="#N/A"/>
    <s v="Yes"/>
    <n v="0"/>
    <s v="Paid"/>
    <n v="0"/>
    <s v="Paid"/>
    <x v="0"/>
  </r>
  <r>
    <n v="552"/>
    <n v="12456"/>
    <x v="2"/>
    <x v="1"/>
    <s v="Aarav Vivaan"/>
    <s v="Shomit Sohan"/>
    <s v="shomit.sohan@gmail.com"/>
    <n v="7008950685"/>
    <s v="Pralubdha Anuradha Sahu"/>
    <s v="pralubdha.sahu@gmail.com"/>
    <n v="8118031599"/>
    <s v="2021-2022"/>
    <e v="#N/A"/>
    <e v="#N/A"/>
    <m/>
    <n v="0"/>
    <s v="Paid"/>
    <n v="0"/>
    <s v="Paid"/>
    <x v="0"/>
  </r>
  <r>
    <n v="553"/>
    <n v="14723"/>
    <x v="2"/>
    <x v="1"/>
    <s v="AMARDEEP CHOUDHURY"/>
    <s v="ALOK KUMAR CHOUDHURY"/>
    <s v="mantu.alok123@gmail.com"/>
    <n v="9437319684"/>
    <s v="SULAGNA SAHOO"/>
    <s v="sulagnatiki@gmail.com"/>
    <n v="9556504287"/>
    <s v="2025-2026"/>
    <e v="#N/A"/>
    <e v="#N/A"/>
    <m/>
    <n v="0"/>
    <s v="Paid"/>
    <n v="62500"/>
    <s v="Unpaid"/>
    <x v="0"/>
  </r>
  <r>
    <n v="554"/>
    <n v="12458"/>
    <x v="2"/>
    <x v="1"/>
    <s v="Anaisha Jena"/>
    <s v="Pradeep Kumar Jena"/>
    <s v="pradeepkr@powergridindia.com"/>
    <n v="9771469213"/>
    <s v="Sandhya Rani Jena"/>
    <s v="manjupradeep@gmail.com"/>
    <n v="8249186209"/>
    <s v="2021-2022"/>
    <e v="#N/A"/>
    <e v="#N/A"/>
    <m/>
    <n v="0"/>
    <s v="Paid"/>
    <n v="0"/>
    <s v="Paid"/>
    <x v="0"/>
  </r>
  <r>
    <n v="555"/>
    <n v="12505"/>
    <x v="2"/>
    <x v="1"/>
    <s v="Archita Pradhan"/>
    <s v="Anil Pradhan"/>
    <s v="anilpradhan.incometax@gmail.com"/>
    <n v="9438917468"/>
    <s v="Chandana Mohanty"/>
    <s v="anilpradhan.incometax@gmail.com"/>
    <n v="9337403910"/>
    <s v="2019-2020"/>
    <s v="HP"/>
    <s v="Yes"/>
    <m/>
    <n v="0"/>
    <s v="Paid"/>
    <n v="0"/>
    <s v="Paid"/>
    <x v="0"/>
  </r>
  <r>
    <n v="556"/>
    <n v="12569"/>
    <x v="2"/>
    <x v="1"/>
    <s v="Aryash Yadav"/>
    <s v="Abhinav Yadav"/>
    <s v="abhinavyadav@gmail.com"/>
    <n v="9773910221"/>
    <s v="Deepika Yadav"/>
    <s v="yadavalrdeepika@gmail.com"/>
    <n v="9999838879"/>
    <s v="2022-2023"/>
    <s v="HP "/>
    <s v="Yes"/>
    <m/>
    <n v="28912"/>
    <s v="Unpaid"/>
    <n v="57824"/>
    <s v="Unpaid"/>
    <x v="1"/>
  </r>
  <r>
    <n v="557"/>
    <n v="12550"/>
    <x v="2"/>
    <x v="1"/>
    <s v="Ashwani Kumar Jena"/>
    <s v="Rashmi Ranjan Jena"/>
    <s v="rashmiranjan8888@gmail.com"/>
    <n v="9090000038"/>
    <s v="Malabika Jena"/>
    <s v="rashmiranjan8888@gmail.com"/>
    <n v="9090122222"/>
    <s v="2022-2023"/>
    <e v="#N/A"/>
    <e v="#N/A"/>
    <m/>
    <n v="0"/>
    <s v="Paid"/>
    <n v="0"/>
    <s v="Paid"/>
    <x v="0"/>
  </r>
  <r>
    <n v="558"/>
    <n v="12608"/>
    <x v="2"/>
    <x v="1"/>
    <s v="Harshita Mangaraj"/>
    <s v="Goutam Mangaraj"/>
    <s v="mini23patra@gmail.com"/>
    <n v="8328911983"/>
    <s v="Minakshi Patra"/>
    <s v="mini23patra@gmail.com"/>
    <n v="9437113517"/>
    <m/>
    <e v="#N/A"/>
    <e v="#N/A"/>
    <m/>
    <n v="0"/>
    <s v="Paid"/>
    <n v="0"/>
    <s v="Paid"/>
    <x v="1"/>
  </r>
  <r>
    <n v="559"/>
    <n v="12611"/>
    <x v="2"/>
    <x v="1"/>
    <s v="Kavyakriti Sahoo"/>
    <s v="Kamlesh Sahoo"/>
    <s v="kamlesh.395@gmail.com"/>
    <n v="9338315546"/>
    <s v="Rajashree Jena"/>
    <s v="rajashreejena395@gmail.com"/>
    <n v="9439826392"/>
    <s v="2021-2022"/>
    <e v="#N/A"/>
    <e v="#N/A"/>
    <m/>
    <n v="0"/>
    <s v="Paid"/>
    <n v="0"/>
    <s v="Paid"/>
    <x v="0"/>
  </r>
  <r>
    <n v="560"/>
    <n v="14921"/>
    <x v="2"/>
    <x v="1"/>
    <s v="MOHAMMED MOEEZ RABBANI"/>
    <s v="MOHAMMED MUHTASHIM RABBANI"/>
    <s v="mm.rabbani@coalindia.in"/>
    <n v="8093075864"/>
    <s v="TARANNUM"/>
    <s v="taanwar@microsoft.com"/>
    <n v="8008131323"/>
    <s v="2025-2026"/>
    <e v="#N/A"/>
    <e v="#N/A"/>
    <m/>
    <n v="0"/>
    <s v="Paid"/>
    <n v="0"/>
    <s v="Paid"/>
    <x v="1"/>
  </r>
  <r>
    <n v="561"/>
    <n v="12511"/>
    <x v="2"/>
    <x v="1"/>
    <s v="Myesha Pattanaik"/>
    <s v="Mukesh Ranjan Pattanaik"/>
    <s v="mukeshpattanaik@gmail.com"/>
    <n v="9861077555"/>
    <s v="Adyasha Pattanaik"/>
    <s v="adyashamp@gmail.com"/>
    <n v="9937577555"/>
    <s v="2019-2020"/>
    <e v="#N/A"/>
    <e v="#N/A"/>
    <m/>
    <n v="0"/>
    <s v="Paid"/>
    <n v="0"/>
    <s v="Paid"/>
    <x v="0"/>
  </r>
  <r>
    <n v="562"/>
    <n v="12469"/>
    <x v="2"/>
    <x v="1"/>
    <s v="Niharika Srivastava"/>
    <s v="Alok Srivastava"/>
    <s v="aloksrivastava61@hotmail.com"/>
    <n v="9873273222"/>
    <s v="Arpana Srivastava"/>
    <s v="arpana.srivastava9@gmail.com"/>
    <n v="9953273222"/>
    <s v="2022-2023"/>
    <e v="#N/A"/>
    <e v="#N/A"/>
    <m/>
    <n v="0"/>
    <s v="Paid"/>
    <n v="0"/>
    <s v="Paid"/>
    <x v="0"/>
  </r>
  <r>
    <n v="563"/>
    <n v="14709"/>
    <x v="2"/>
    <x v="1"/>
    <s v="Nishtha Das"/>
    <s v="Somadutta Das"/>
    <s v="dasrosalin24@gmail.com"/>
    <n v="9437022539"/>
    <s v="Rosalin Das"/>
    <s v="dasrosalin24@gmail.com"/>
    <n v="9437022539"/>
    <s v="2025-2026"/>
    <e v="#N/A"/>
    <e v="#N/A"/>
    <m/>
    <n v="0"/>
    <s v="Paid"/>
    <n v="0"/>
    <s v="Paid"/>
    <x v="0"/>
  </r>
  <r>
    <n v="564"/>
    <n v="12654"/>
    <x v="2"/>
    <x v="1"/>
    <s v="Oviya Chatterjee"/>
    <s v="Pinaki Chatterjee"/>
    <s v="papaic27@gmail.com"/>
    <n v="7381351872"/>
    <s v="Namami Banerjee"/>
    <s v="namamic5@gmail.com"/>
    <n v="7325844417"/>
    <s v="2023-2024"/>
    <e v="#N/A"/>
    <e v="#N/A"/>
    <m/>
    <n v="0"/>
    <s v="Paid"/>
    <n v="0"/>
    <s v="Paid"/>
    <x v="0"/>
  </r>
  <r>
    <n v="565"/>
    <n v="12381"/>
    <x v="2"/>
    <x v="1"/>
    <s v="Reyansh Mohanty"/>
    <s v="Swayambhuv Mohanty"/>
    <s v="swayambhuv@gmail.com"/>
    <n v="8908015444"/>
    <s v="Shilpa Pattnaik"/>
    <s v="shilpa90ptnk@mail.com"/>
    <n v="9853968178"/>
    <s v="2023-2024"/>
    <e v="#N/A"/>
    <e v="#N/A"/>
    <m/>
    <n v="0"/>
    <s v="Paid"/>
    <n v="0"/>
    <s v="Paid"/>
    <x v="0"/>
  </r>
  <r>
    <n v="566"/>
    <n v="12615"/>
    <x v="2"/>
    <x v="1"/>
    <s v="Rishiraj Sahoo"/>
    <s v="Kamlesh Sahoo"/>
    <s v="kamlesh.395@gmail.com"/>
    <n v="9338315546"/>
    <s v="Rajashree Jena"/>
    <s v="rajashreejena395@gmail.com"/>
    <n v="9439826392"/>
    <s v="2021-2022"/>
    <e v="#N/A"/>
    <e v="#N/A"/>
    <m/>
    <n v="0"/>
    <s v="Paid"/>
    <n v="0"/>
    <s v="Paid"/>
    <x v="0"/>
  </r>
  <r>
    <n v="567"/>
    <n v="13371"/>
    <x v="2"/>
    <x v="1"/>
    <s v="Shanaya Panda"/>
    <s v="Asit Kumar Swain"/>
    <s v="asitsw@gmail.com"/>
    <n v="7008227184"/>
    <s v="Sonalisa Panda"/>
    <s v="sonalisa0602@gmail.com"/>
    <n v="7008403836"/>
    <s v="2023-2024"/>
    <e v="#N/A"/>
    <e v="#N/A"/>
    <m/>
    <n v="0"/>
    <s v="Paid"/>
    <n v="0"/>
    <s v="Paid"/>
    <x v="1"/>
  </r>
  <r>
    <n v="568"/>
    <n v="12537"/>
    <x v="2"/>
    <x v="1"/>
    <s v="Shaurya Agarwal"/>
    <s v="Saurav Agarwal"/>
    <s v="ctk_polymer@rediffmail.com"/>
    <n v="9861736099"/>
    <s v="Richa Agarwal"/>
    <s v="ctk_polymer@rediffmail.com"/>
    <n v="9437058663"/>
    <s v="2019-2020"/>
    <e v="#N/A"/>
    <e v="#N/A"/>
    <m/>
    <n v="0"/>
    <s v="Paid"/>
    <n v="0"/>
    <s v="Paid"/>
    <x v="0"/>
  </r>
  <r>
    <n v="569"/>
    <n v="12497"/>
    <x v="2"/>
    <x v="1"/>
    <s v="Sruti Aradhya"/>
    <s v="Rajesh Kumar Nayak"/>
    <s v="rajeshnayak461@gmail.com"/>
    <n v="9439201387"/>
    <s v="Rashmita Nayak"/>
    <s v="rajeshnayak461@gmail.com"/>
    <n v="8895258502"/>
    <s v="2018-2019"/>
    <e v="#N/A"/>
    <e v="#N/A"/>
    <m/>
    <n v="0"/>
    <s v="Paid"/>
    <n v="0"/>
    <s v="Paid"/>
    <x v="0"/>
  </r>
  <r>
    <n v="570"/>
    <n v="13157"/>
    <x v="2"/>
    <x v="1"/>
    <s v="Swastik Arman Mohanty"/>
    <s v="Kshirod Kumar Mohanty"/>
    <s v="kk.mohanty10@gmail.com"/>
    <n v="8763444277"/>
    <s v="Sharmista Mohanty"/>
    <s v="kk.mohanty10@gmail.com"/>
    <n v="6370902525"/>
    <s v="2023-2024"/>
    <s v="RTE"/>
    <s v="Old"/>
    <m/>
    <n v="0"/>
    <s v="Paid"/>
    <n v="0"/>
    <s v="Paid"/>
    <x v="1"/>
  </r>
  <r>
    <n v="571"/>
    <n v="14017"/>
    <x v="2"/>
    <x v="1"/>
    <s v="Tiasha Das"/>
    <s v="Molay Kumar Das"/>
    <s v="molaydas469@gmail.com"/>
    <n v="7682811811"/>
    <s v="Sanjita Das"/>
    <s v="sanjita2979@gmail.com"/>
    <n v="7682848118"/>
    <s v="2024-2025"/>
    <e v="#N/A"/>
    <e v="#N/A"/>
    <m/>
    <n v="0"/>
    <s v="Paid"/>
    <n v="0"/>
    <s v="Paid"/>
    <x v="1"/>
  </r>
  <r>
    <n v="572"/>
    <n v="12518"/>
    <x v="2"/>
    <x v="1"/>
    <s v="Tvisha Acharya"/>
    <s v="Satyakam Acharya"/>
    <s v="satyakamacharya@gmail.com"/>
    <n v="8917599432"/>
    <s v="Supriya Sahu"/>
    <s v="sahusupriya17@gmail.com"/>
    <n v="8917599362"/>
    <s v="2019-2020"/>
    <e v="#N/A"/>
    <e v="#N/A"/>
    <m/>
    <n v="0"/>
    <s v="Paid"/>
    <n v="0"/>
    <s v="Paid"/>
    <x v="0"/>
  </r>
  <r>
    <n v="573"/>
    <n v="12542"/>
    <x v="2"/>
    <x v="1"/>
    <s v="VRISHANK SHEKHAR PATI"/>
    <s v="SOUMYA RANJAN PATI"/>
    <s v="patisoumyaranjan@gmail.com"/>
    <n v="8884158639"/>
    <s v="RAJALAXMI ACHARYA"/>
    <s v="rajalaxmiacharyasili@gmail.com"/>
    <n v="8884157639"/>
    <s v="2022-2023"/>
    <e v="#N/A"/>
    <e v="#N/A"/>
    <m/>
    <n v="0"/>
    <s v="Paid"/>
    <n v="0"/>
    <s v="Paid"/>
    <x v="0"/>
  </r>
  <r>
    <n v="574"/>
    <n v="12477"/>
    <x v="2"/>
    <x v="1"/>
    <s v="Yuvaan Agarwal"/>
    <s v="Shreeharsh Agarwal"/>
    <s v="shreeharsh@outlook.com"/>
    <n v="9776910000"/>
    <s v="Pooja Agarwal"/>
    <s v="shreeharsh@outlook.com"/>
    <n v="9776920000"/>
    <s v="2020-2021"/>
    <e v="#N/A"/>
    <e v="#N/A"/>
    <m/>
    <n v="0"/>
    <s v="Paid"/>
    <n v="0"/>
    <s v="Paid"/>
    <x v="0"/>
  </r>
  <r>
    <n v="575"/>
    <n v="12455"/>
    <x v="2"/>
    <x v="2"/>
    <s v="Aadvik Das"/>
    <s v="Jagannath das"/>
    <s v="jagannathdas01@gmail.com"/>
    <n v="9867458679"/>
    <s v="Mamata Das"/>
    <s v="mamata.adiapu@gmail.com"/>
    <n v="9937307424"/>
    <s v="2022-2023"/>
    <e v="#N/A"/>
    <e v="#N/A"/>
    <m/>
    <n v="0"/>
    <s v="Paid"/>
    <n v="38550"/>
    <s v="Unpaid"/>
    <x v="1"/>
  </r>
  <r>
    <n v="576"/>
    <n v="12586"/>
    <x v="2"/>
    <x v="2"/>
    <s v="Aarohi Sahu"/>
    <s v="Abinash Sahu"/>
    <s v="abinash.sahu31@gmail.com"/>
    <n v="9078800118"/>
    <s v="Prativa Sahu"/>
    <s v="agroprativa@yahoo.com"/>
    <n v="9078800117"/>
    <m/>
    <e v="#N/A"/>
    <e v="#N/A"/>
    <m/>
    <n v="0"/>
    <s v="Paid"/>
    <n v="0"/>
    <s v="Paid"/>
    <x v="0"/>
  </r>
  <r>
    <n v="577"/>
    <n v="12500"/>
    <x v="2"/>
    <x v="2"/>
    <s v="Achintya Aranyak Singh"/>
    <s v="Ayaskanta Singh"/>
    <s v="ayashant1ce@gmail.com"/>
    <n v="9437155625"/>
    <s v="Chinmayee Kar"/>
    <s v="chinmayeekar05@gmail.com"/>
    <n v="9439727428"/>
    <s v="2022-2023"/>
    <e v="#N/A"/>
    <e v="#N/A"/>
    <m/>
    <n v="0"/>
    <s v="Paid"/>
    <n v="0"/>
    <s v="Paid"/>
    <x v="0"/>
  </r>
  <r>
    <n v="578"/>
    <n v="14262"/>
    <x v="2"/>
    <x v="2"/>
    <s v="Anaaya Panigrahi"/>
    <s v="Bikas Panigrahi"/>
    <s v="panigrahi.bikas@gmail.com"/>
    <n v="8596829184"/>
    <s v="Tapaswini Sahoo"/>
    <s v="tapaswini.sahoo@gmail.com"/>
    <n v="9827762443"/>
    <s v="2024-2025"/>
    <e v="#N/A"/>
    <e v="#N/A"/>
    <m/>
    <n v="0"/>
    <s v="Paid"/>
    <n v="0"/>
    <s v="Paid"/>
    <x v="0"/>
  </r>
  <r>
    <n v="579"/>
    <n v="12524"/>
    <x v="2"/>
    <x v="2"/>
    <s v="Anwesha Mohapatra"/>
    <s v="Tapas Mohapatra"/>
    <s v="sanjugoura@rediffmail.com"/>
    <n v="9439277288"/>
    <s v="Goutami Dasnayak"/>
    <s v="goutamidn@gmail.com"/>
    <n v="7978829534"/>
    <s v="2019-2020"/>
    <e v="#N/A"/>
    <e v="#N/A"/>
    <m/>
    <n v="0"/>
    <s v="Paid"/>
    <n v="0"/>
    <s v="Paid"/>
    <x v="0"/>
  </r>
  <r>
    <n v="580"/>
    <n v="15044"/>
    <x v="2"/>
    <x v="2"/>
    <s v="Barshani Raj"/>
    <s v="Sangram Keshari Raj"/>
    <s v="raj_sangram@rediffmail.com"/>
    <n v="9934011491"/>
    <s v="Abhipsa Padhiary"/>
    <s v="abhipsapadhiary@gmail.com"/>
    <n v="8709517844"/>
    <s v="2025-2026"/>
    <e v="#N/A"/>
    <e v="#N/A"/>
    <m/>
    <n v="0"/>
    <s v="Paid"/>
    <n v="55450"/>
    <s v="Unpaid"/>
    <x v="0"/>
  </r>
  <r>
    <n v="581"/>
    <n v="14285"/>
    <x v="2"/>
    <x v="2"/>
    <s v="Dhiyaan Prashant Panigrahi"/>
    <s v="Prashant Anantram Panigrahi"/>
    <s v="siman2012@rediffmail.com"/>
    <n v="9892712329"/>
    <s v="Gayatri Prashant Panigrahi"/>
    <s v="gayatripanigrahi2020@gmail.com"/>
    <n v="9833115848"/>
    <s v="2025-2026"/>
    <e v="#N/A"/>
    <e v="#N/A"/>
    <m/>
    <n v="0"/>
    <s v="Paid"/>
    <n v="46600"/>
    <s v="Unpaid"/>
    <x v="0"/>
  </r>
  <r>
    <n v="582"/>
    <n v="14250"/>
    <x v="2"/>
    <x v="2"/>
    <s v="Dvishan Netr Parshapu"/>
    <s v="Arun Swamy Parshapu"/>
    <s v="arun.kumar024@gmail.com"/>
    <n v="8328899198"/>
    <s v="Harika Eathalapaka"/>
    <s v="harikae24@gmail.com"/>
    <n v="8106020503"/>
    <s v="2024-2025"/>
    <e v="#N/A"/>
    <e v="#N/A"/>
    <m/>
    <n v="0"/>
    <s v="Paid"/>
    <n v="0"/>
    <s v="Paid"/>
    <x v="0"/>
  </r>
  <r>
    <n v="583"/>
    <n v="15040"/>
    <x v="2"/>
    <x v="2"/>
    <s v="HARSHITA SAHOO"/>
    <s v="LALITENDU SAHOO"/>
    <s v="lalitendusahoo@gmail.com"/>
    <n v="8144395490"/>
    <s v="GAYATRI ROUT"/>
    <s v="grout212@gmail.com"/>
    <n v="8017215197"/>
    <s v="2025-2026"/>
    <e v="#N/A"/>
    <e v="#N/A"/>
    <m/>
    <n v="0"/>
    <s v="Paid"/>
    <n v="0"/>
    <s v="Paid"/>
    <x v="0"/>
  </r>
  <r>
    <n v="584"/>
    <n v="12487"/>
    <x v="2"/>
    <x v="2"/>
    <s v="Hridya Mittra"/>
    <s v="Mainak Mittra"/>
    <s v="mainakmittra1@gmail.com"/>
    <n v="9040445935"/>
    <s v="Shweta Sahu"/>
    <s v="shweta.sahu03@gmail.com"/>
    <n v="8093062942"/>
    <s v="2022-2023"/>
    <e v="#N/A"/>
    <e v="#N/A"/>
    <m/>
    <n v="0"/>
    <s v="Paid"/>
    <n v="0"/>
    <s v="Paid"/>
    <x v="1"/>
  </r>
  <r>
    <n v="585"/>
    <n v="13368"/>
    <x v="2"/>
    <x v="2"/>
    <s v="IRA JAIN"/>
    <s v="RAVI JAIN"/>
    <s v="ravisublime@gmail.com"/>
    <n v="7978606061"/>
    <s v="PRIYA JAIN"/>
    <s v="priyaravijain@gmail.com"/>
    <n v="8249892422"/>
    <s v="2024-2025"/>
    <e v="#N/A"/>
    <e v="#N/A"/>
    <m/>
    <n v="0"/>
    <s v="Paid"/>
    <n v="39550"/>
    <s v="Unpaid"/>
    <x v="1"/>
  </r>
  <r>
    <n v="586"/>
    <n v="12610"/>
    <x v="2"/>
    <x v="2"/>
    <s v="Jahanve Jena"/>
    <s v="Sangram Keshari Jena"/>
    <s v="sangramjena05@gmail.com"/>
    <n v="9776000055"/>
    <s v="Bijaya Laxmi Priyadarsini"/>
    <s v="preeyadarshini@gmail.com"/>
    <n v="9437295555"/>
    <s v="2019-2020"/>
    <e v="#N/A"/>
    <e v="#N/A"/>
    <m/>
    <n v="0"/>
    <s v="Paid"/>
    <n v="0"/>
    <s v="Paid"/>
    <x v="0"/>
  </r>
  <r>
    <n v="587"/>
    <n v="12576"/>
    <x v="2"/>
    <x v="2"/>
    <s v="Navya Mohanty"/>
    <s v="Chiranjiv Mohanty"/>
    <s v="aditimazumdar86@gmail.com"/>
    <n v="9937005297"/>
    <s v="Aditi Mohanty"/>
    <s v="chiranjiv@swosti.com"/>
    <n v="9583513246"/>
    <s v="2019-2020"/>
    <e v="#N/A"/>
    <e v="#N/A"/>
    <m/>
    <n v="0"/>
    <s v="Paid"/>
    <n v="0"/>
    <s v="Paid"/>
    <x v="0"/>
  </r>
  <r>
    <n v="588"/>
    <n v="13176"/>
    <x v="2"/>
    <x v="2"/>
    <s v="S Arian Dhal"/>
    <s v="BARADA PRASANNA DHAL"/>
    <s v="dhalsonaly@gmail.com"/>
    <n v="6370144203"/>
    <s v="SONALISA DHAL"/>
    <s v="dhalsonaly@gmail.com"/>
    <n v="6371539035"/>
    <s v="2023-2024"/>
    <s v="RTE"/>
    <s v="Old"/>
    <m/>
    <n v="0"/>
    <s v="Paid"/>
    <n v="0"/>
    <s v="Paid"/>
    <x v="1"/>
  </r>
  <r>
    <n v="589"/>
    <n v="14775"/>
    <x v="2"/>
    <x v="2"/>
    <s v="Saanvi Sahoo"/>
    <s v="Arbind Sahoo"/>
    <s v="arbind@ruchifoodline.com"/>
    <n v="9937024000"/>
    <s v="Salina Sahoo"/>
    <s v="salinasahoo@gmail.com"/>
    <n v="9437082452"/>
    <s v="2025-2026"/>
    <e v="#N/A"/>
    <e v="#N/A"/>
    <m/>
    <n v="1000"/>
    <s v="Paid"/>
    <n v="47600"/>
    <s v="Unpaid"/>
    <x v="0"/>
  </r>
  <r>
    <n v="590"/>
    <n v="12638"/>
    <x v="2"/>
    <x v="2"/>
    <s v="Shreyansh Rout"/>
    <s v="Smruti Ranjan Rout"/>
    <s v="sranjanrout@gmail.com"/>
    <n v="9090806600"/>
    <s v="Shradhanjali Biswal"/>
    <s v="roze.iter@gmail.com"/>
    <n v="9437952976"/>
    <s v="2022-2023"/>
    <e v="#N/A"/>
    <e v="#N/A"/>
    <m/>
    <n v="0"/>
    <s v="Paid"/>
    <n v="0"/>
    <s v="Paid"/>
    <x v="1"/>
  </r>
  <r>
    <n v="591"/>
    <n v="12543"/>
    <x v="2"/>
    <x v="3"/>
    <s v="Aaradhya Pattnaik"/>
    <s v="Rashmi Ranjan Pattnaik"/>
    <s v="sweta.pinky10@gmail.com"/>
    <n v="7008937575"/>
    <s v="Swetaleena Pattnaik"/>
    <s v="sweta.pinky10@gmail.com"/>
    <n v="9778475705"/>
    <s v="2020-2021"/>
    <e v="#N/A"/>
    <e v="#N/A"/>
    <m/>
    <n v="0"/>
    <s v="Paid"/>
    <n v="0"/>
    <s v="Paid"/>
    <x v="0"/>
  </r>
  <r>
    <n v="592"/>
    <n v="13108"/>
    <x v="2"/>
    <x v="3"/>
    <s v="Abheer Nandan Chakrabarti"/>
    <s v="Tusar Kanta Chakrabarti"/>
    <s v="tusarkantaChakrabarti@gmail.com"/>
    <n v="9437022830"/>
    <s v="Pragyan Chakrabarti"/>
    <s v="tusarkantaChakrabarti@gmail.com"/>
    <n v="9437044822"/>
    <s v="2023-2024"/>
    <e v="#N/A"/>
    <e v="#N/A"/>
    <m/>
    <n v="500"/>
    <s v="Paid"/>
    <n v="47100"/>
    <s v="Unpaid"/>
    <x v="0"/>
  </r>
  <r>
    <n v="593"/>
    <n v="12521"/>
    <x v="2"/>
    <x v="3"/>
    <s v="Adhrit Sahu"/>
    <s v="Anshul Kumar Sahu"/>
    <s v="anshulnickys@gmail.com"/>
    <n v="9764105755"/>
    <s v="Purvi Prachi"/>
    <s v="purvi396@gmail.com"/>
    <n v="7799338396"/>
    <s v="2022-2023"/>
    <e v="#N/A"/>
    <e v="#N/A"/>
    <m/>
    <n v="0"/>
    <s v="Paid"/>
    <n v="0"/>
    <s v="Paid"/>
    <x v="0"/>
  </r>
  <r>
    <n v="594"/>
    <n v="13274"/>
    <x v="2"/>
    <x v="3"/>
    <s v="Aryan Nayak"/>
    <s v="Golekh Bihari Nayak"/>
    <s v="golekhnayak.gnn@gmail.com"/>
    <n v="8984025215"/>
    <s v="Monalisha Nayak"/>
    <s v="golekhnayak.gnn@gmail.com"/>
    <n v="9090390419"/>
    <s v="2023-2024"/>
    <e v="#N/A"/>
    <e v="#N/A"/>
    <m/>
    <n v="0"/>
    <s v="Paid"/>
    <n v="60250"/>
    <s v="Unpaid"/>
    <x v="0"/>
  </r>
  <r>
    <n v="595"/>
    <n v="13902"/>
    <x v="2"/>
    <x v="3"/>
    <s v="Laksh Kalra"/>
    <s v="Harshal Kalra"/>
    <s v="harshal.kalra@gmail.com"/>
    <n v="9330243029"/>
    <s v="Roshni Kalra"/>
    <s v="roshnikalra14@gmail.com"/>
    <n v="8967676344"/>
    <s v="2024-2025"/>
    <e v="#N/A"/>
    <e v="#N/A"/>
    <m/>
    <n v="0"/>
    <s v="Paid"/>
    <n v="0"/>
    <s v="Paid"/>
    <x v="0"/>
  </r>
  <r>
    <n v="596"/>
    <n v="12467"/>
    <x v="2"/>
    <x v="3"/>
    <s v="Mahesmati Rout"/>
    <s v="Tapas Kumar Rout"/>
    <s v="tapas.laxmi010@gmail.com"/>
    <n v="6371637279"/>
    <s v="Sudhansu Bala Samal"/>
    <s v="tapas.laxmi010@gmail.com"/>
    <n v="9776512776"/>
    <s v="2022-2023"/>
    <e v="#N/A"/>
    <e v="#N/A"/>
    <m/>
    <n v="0"/>
    <s v="Paid"/>
    <n v="55450"/>
    <s v="Unpaid"/>
    <x v="1"/>
  </r>
  <r>
    <n v="597"/>
    <n v="12633"/>
    <x v="2"/>
    <x v="3"/>
    <s v="Mishita Sahoo"/>
    <s v="Subhrajyoti Sahoo"/>
    <s v="subhrajyoti.84@gmail.com"/>
    <n v="9853249677"/>
    <s v="Itishree Sahoo"/>
    <s v="itishree20@gmail.com"/>
    <n v="9437671442"/>
    <s v="2021-2022"/>
    <e v="#N/A"/>
    <e v="#N/A"/>
    <m/>
    <n v="0"/>
    <s v="Paid"/>
    <n v="0"/>
    <s v="Paid"/>
    <x v="0"/>
  </r>
  <r>
    <n v="598"/>
    <n v="12594"/>
    <x v="2"/>
    <x v="3"/>
    <s v="Navya Naveli"/>
    <s v="Payod Kumar Jena"/>
    <s v="drpayodjena@yahoo.co.in"/>
    <n v="9937331731"/>
    <s v="Swapna Jena"/>
    <s v="drpayodjena@yahoo.co.in"/>
    <n v="9438604056"/>
    <s v="2020-2021"/>
    <e v="#N/A"/>
    <e v="#N/A"/>
    <m/>
    <n v="0"/>
    <s v="Paid"/>
    <n v="0"/>
    <s v="Paid"/>
    <x v="1"/>
  </r>
  <r>
    <n v="599"/>
    <n v="13169"/>
    <x v="2"/>
    <x v="3"/>
    <s v="Ojaasvi Badhai"/>
    <s v="Lalit Kumar Badhai"/>
    <s v="lalit.ncp@gmail.com"/>
    <n v="7978422393"/>
    <s v="Priti Rana"/>
    <s v="preety.rana17@gmail.com"/>
    <n v="6370112801"/>
    <s v="2023-2024"/>
    <s v="RTE"/>
    <s v="Old"/>
    <m/>
    <n v="0"/>
    <s v="Paid"/>
    <n v="0"/>
    <s v="Paid"/>
    <x v="1"/>
  </r>
  <r>
    <n v="600"/>
    <n v="12385"/>
    <x v="2"/>
    <x v="3"/>
    <s v="Priyankshi Panda"/>
    <s v="Debasis Panda"/>
    <s v="debasis_panda@hotmail.com"/>
    <n v="8884404628"/>
    <s v="Jyotirmayee Panda"/>
    <s v="jyotim24@gmail.com"/>
    <n v="8884404629"/>
    <s v="2023-2024"/>
    <e v="#N/A"/>
    <e v="#N/A"/>
    <m/>
    <n v="0"/>
    <s v="Paid"/>
    <n v="0"/>
    <s v="Paid"/>
    <x v="1"/>
  </r>
  <r>
    <n v="601"/>
    <n v="12887"/>
    <x v="2"/>
    <x v="3"/>
    <s v="Radhavi Shah"/>
    <s v="Ganesh Shah"/>
    <s v="ganesh.shah9@gmail.com"/>
    <n v="9861071274"/>
    <s v="Kritika Shah"/>
    <s v="kritikaonnet@gmail.com"/>
    <n v="8249657198"/>
    <s v="2023-2024"/>
    <e v="#N/A"/>
    <e v="#N/A"/>
    <m/>
    <n v="0"/>
    <s v="Paid"/>
    <n v="0"/>
    <s v="Paid"/>
    <x v="0"/>
  </r>
  <r>
    <n v="602"/>
    <n v="14697"/>
    <x v="2"/>
    <x v="3"/>
    <s v="Reyansh Patra"/>
    <s v="Sushil Kumar Patra"/>
    <s v="sushilkpatra@gmail.com"/>
    <n v="9980460941"/>
    <s v="Nilima Patra"/>
    <s v="nilimapatra86@gmail.com"/>
    <n v="9861412203"/>
    <s v="2025-2026"/>
    <e v="#N/A"/>
    <e v="#N/A"/>
    <m/>
    <n v="0"/>
    <s v="Paid"/>
    <n v="0"/>
    <s v="Paid"/>
    <x v="0"/>
  </r>
  <r>
    <n v="603"/>
    <n v="13507"/>
    <x v="2"/>
    <x v="3"/>
    <s v="Rishaan Siddharth"/>
    <s v="Siddharth Ravi"/>
    <s v="siddharth.rav@gmail.com"/>
    <n v="9945190016"/>
    <s v="Soumya Sasi"/>
    <s v="niki.sasi8888@gmail.com"/>
    <n v="9692153131"/>
    <s v="2024-2025"/>
    <e v="#N/A"/>
    <e v="#N/A"/>
    <m/>
    <n v="0"/>
    <s v="Paid"/>
    <n v="0"/>
    <s v="Paid"/>
    <x v="0"/>
  </r>
  <r>
    <n v="604"/>
    <n v="13344"/>
    <x v="2"/>
    <x v="3"/>
    <s v="Ritwik Parashar"/>
    <s v="Chinmaya Mund"/>
    <s v="21.chinmay@gmail.com"/>
    <n v="6378204114"/>
    <s v="Poojashree Panda"/>
    <s v="Poojashreepanda@gmail.com"/>
    <n v="6378204114"/>
    <s v="2024-2025"/>
    <e v="#N/A"/>
    <e v="#N/A"/>
    <m/>
    <n v="0"/>
    <s v="Paid"/>
    <n v="0"/>
    <s v="Paid"/>
    <x v="0"/>
  </r>
  <r>
    <n v="605"/>
    <n v="12534"/>
    <x v="2"/>
    <x v="3"/>
    <s v="Rudrakshi Ray"/>
    <s v="Arttatrana Ray"/>
    <s v="ray.navy@gmail.com"/>
    <n v="9861313080"/>
    <s v="Manisha Singh Ray"/>
    <s v="manishasingh201@gmail.com"/>
    <n v="9583318204"/>
    <s v="2021-2022"/>
    <e v="#N/A"/>
    <e v="#N/A"/>
    <m/>
    <n v="0"/>
    <s v="Paid"/>
    <n v="0"/>
    <s v="Paid"/>
    <x v="0"/>
  </r>
  <r>
    <n v="606"/>
    <n v="12535"/>
    <x v="2"/>
    <x v="3"/>
    <s v="Saiyansh Das"/>
    <s v="Amar Narayan Das"/>
    <s v="padmalaya99@gmail.com"/>
    <n v="9437026922"/>
    <s v="Aliva Das"/>
    <s v="padmalaya99@gmail.com"/>
    <n v="9438385655"/>
    <s v="2022-2023"/>
    <e v="#N/A"/>
    <e v="#N/A"/>
    <m/>
    <n v="0"/>
    <s v="Paid"/>
    <n v="0"/>
    <s v="Paid"/>
    <x v="0"/>
  </r>
  <r>
    <n v="607"/>
    <n v="12581"/>
    <x v="2"/>
    <x v="3"/>
    <s v="Samaaya Sahu"/>
    <s v="Binod Kumar Sahu"/>
    <s v="mohantyit@gmail.com"/>
    <n v="9776981888"/>
    <s v="Manika Mohanty"/>
    <s v="mohantyit@gmail.com"/>
    <n v="9776544277"/>
    <s v="2019-2020"/>
    <e v="#N/A"/>
    <e v="#N/A"/>
    <m/>
    <n v="0"/>
    <s v="Paid"/>
    <n v="0"/>
    <s v="Paid"/>
    <x v="0"/>
  </r>
  <r>
    <n v="608"/>
    <n v="14714"/>
    <x v="2"/>
    <x v="3"/>
    <s v="Shanaya Budhraja"/>
    <s v="Anmol Singh"/>
    <s v="anmol_76904@yahoo.com"/>
    <n v="9437882222"/>
    <s v="Prableen Kaur"/>
    <s v="director@realtechgroup.net"/>
    <n v="9776800007"/>
    <s v="2025-2026"/>
    <e v="#N/A"/>
    <e v="#N/A"/>
    <m/>
    <n v="0"/>
    <s v="Paid"/>
    <n v="0"/>
    <s v="Paid"/>
    <x v="0"/>
  </r>
  <r>
    <n v="609"/>
    <n v="12618"/>
    <x v="2"/>
    <x v="3"/>
    <s v="Shivesh Avatar"/>
    <s v="Dharmavatar Kumar"/>
    <s v="dharmavatar@gmail.com"/>
    <n v="9861031642"/>
    <s v="Bibha Kumari"/>
    <s v="dharmavatar@gmail.com"/>
    <n v="9040368926"/>
    <s v="2020-2021"/>
    <e v="#N/A"/>
    <e v="#N/A"/>
    <m/>
    <n v="0"/>
    <s v="Paid"/>
    <n v="0"/>
    <s v="Paid"/>
    <x v="0"/>
  </r>
  <r>
    <n v="610"/>
    <n v="12562"/>
    <x v="2"/>
    <x v="3"/>
    <s v="Shivesh Rout"/>
    <s v="Sanjay Kumar Rout"/>
    <s v="sanjaycrazy@gmail.com"/>
    <n v="9556977058"/>
    <s v="Kalyani Priyadarshani Sahu"/>
    <s v="kalyani.sahu90@gmail.com"/>
    <n v="8917272202"/>
    <s v="2020-2021"/>
    <e v="#N/A"/>
    <e v="#N/A"/>
    <m/>
    <n v="0"/>
    <s v="Paid"/>
    <n v="0"/>
    <s v="Paid"/>
    <x v="0"/>
  </r>
  <r>
    <n v="611"/>
    <n v="12644"/>
    <x v="2"/>
    <x v="3"/>
    <s v="Taluchha Rudraksh Mohapatra"/>
    <s v="T. Jagannath Mohapatra"/>
    <s v="t.j.mohapatra@gmail.com"/>
    <n v="9861139392"/>
    <s v="T. Sasmita Mohapatra"/>
    <s v="poojarudraa@gmail.com"/>
    <n v="9438080244"/>
    <s v="2021-2022"/>
    <e v="#N/A"/>
    <e v="#N/A"/>
    <m/>
    <n v="0"/>
    <s v="Paid"/>
    <n v="0"/>
    <s v="Paid"/>
    <x v="0"/>
  </r>
  <r>
    <n v="612"/>
    <n v="12498"/>
    <x v="2"/>
    <x v="3"/>
    <s v="Vaibhav Das"/>
    <s v="Jitendra Kumar Das"/>
    <s v="jitendradas143@gmail.com"/>
    <n v="9861061093"/>
    <s v="Swati das"/>
    <s v="jitendradas143@gmail.com"/>
    <n v="9040361093"/>
    <s v="2022-2023"/>
    <e v="#N/A"/>
    <e v="#N/A"/>
    <m/>
    <n v="0"/>
    <s v="Paid"/>
    <n v="0"/>
    <s v="Paid"/>
    <x v="0"/>
  </r>
  <r>
    <n v="613"/>
    <n v="12519"/>
    <x v="2"/>
    <x v="3"/>
    <s v="Vibhor Nanda"/>
    <s v="Soumendra kumar Nanda"/>
    <s v="soumendra@bultaminds.com"/>
    <n v="9178450223"/>
    <s v="Avantee ratha"/>
    <s v="avanteeratha@outlook.com"/>
    <n v="9959481518"/>
    <s v="2022-2023"/>
    <e v="#N/A"/>
    <e v="#N/A"/>
    <m/>
    <n v="0"/>
    <s v="Paid"/>
    <n v="0"/>
    <s v="Paid"/>
    <x v="1"/>
  </r>
  <r>
    <n v="614"/>
    <n v="14757"/>
    <x v="2"/>
    <x v="4"/>
    <s v="Aadvika Dhir"/>
    <s v="Debabrata Dhir"/>
    <s v="dbdhir@gmail.com"/>
    <n v="9937838007"/>
    <s v="Rinki Dhir"/>
    <s v="rinkidhir@gmail.com"/>
    <n v="9776018007"/>
    <s v="2025-2026"/>
    <e v="#N/A"/>
    <e v="#N/A"/>
    <m/>
    <n v="0"/>
    <s v="Paid"/>
    <n v="0"/>
    <s v="Paid"/>
    <x v="0"/>
  </r>
  <r>
    <n v="615"/>
    <n v="12625"/>
    <x v="2"/>
    <x v="4"/>
    <s v="Aaruhi Das"/>
    <s v="Satyakam Das"/>
    <s v="satyakamd@gmail.com"/>
    <n v="9439857500"/>
    <s v="Sasmita Das"/>
    <s v="satyakamd@gmail.com"/>
    <n v="8895697100"/>
    <s v="2022-2023"/>
    <e v="#N/A"/>
    <e v="#N/A"/>
    <m/>
    <n v="0"/>
    <s v="Paid"/>
    <n v="0"/>
    <s v="Paid"/>
    <x v="0"/>
  </r>
  <r>
    <n v="616"/>
    <n v="12501"/>
    <x v="2"/>
    <x v="4"/>
    <s v="Advik Mohanty"/>
    <s v="Bibekananda mohanty"/>
    <s v="bibek09052011@gmail.com"/>
    <n v="9861770504"/>
    <s v="Sweta mandal"/>
    <s v="sweta2303@gmail.com"/>
    <n v="9853923314"/>
    <s v="2022-2023"/>
    <e v="#N/A"/>
    <e v="#N/A"/>
    <m/>
    <n v="0"/>
    <s v="Paid"/>
    <n v="0"/>
    <s v="Paid"/>
    <x v="0"/>
  </r>
  <r>
    <n v="617"/>
    <n v="12547"/>
    <x v="2"/>
    <x v="4"/>
    <s v="Akshit Nayak"/>
    <s v="Rashmi Ranjan Nayak"/>
    <s v="rohitnayak1984@gmail.com"/>
    <n v="743970208863"/>
    <s v="Nitu Singh"/>
    <s v="lovelynitu1985@gmail.com"/>
    <n v="9123144182"/>
    <s v="2021-2022"/>
    <e v="#N/A"/>
    <e v="#N/A"/>
    <m/>
    <n v="0"/>
    <s v="Paid"/>
    <n v="0"/>
    <s v="Paid"/>
    <x v="1"/>
  </r>
  <r>
    <n v="618"/>
    <n v="12567"/>
    <x v="2"/>
    <x v="4"/>
    <s v="Anika Das"/>
    <s v="Ananda Swaroop Das"/>
    <s v="anand.das@hotmail.com"/>
    <n v="9238384021"/>
    <s v="Archana Pattanayak"/>
    <s v="anand.das@hotmail.com"/>
    <n v="8847817080"/>
    <s v="2020-2021"/>
    <e v="#N/A"/>
    <e v="#N/A"/>
    <m/>
    <n v="0"/>
    <s v="Paid"/>
    <n v="0"/>
    <s v="Paid"/>
    <x v="0"/>
  </r>
  <r>
    <n v="619"/>
    <n v="12628"/>
    <x v="2"/>
    <x v="4"/>
    <s v="Arahan Advik Sahoo"/>
    <s v="Abani Sahoo"/>
    <s v="abani.asianet@gmail.com"/>
    <n v="9437528111"/>
    <s v="Diptimayee Sahoo"/>
    <s v="diptimayee_s@gmail.co.in"/>
    <n v="6370737141"/>
    <s v="2019-2020"/>
    <e v="#N/A"/>
    <e v="#N/A"/>
    <m/>
    <n v="0"/>
    <s v="Paid"/>
    <n v="0"/>
    <s v="Paid"/>
    <x v="1"/>
  </r>
  <r>
    <n v="620"/>
    <n v="12460"/>
    <x v="2"/>
    <x v="4"/>
    <s v="Darsha Sahoo"/>
    <s v="Dibya Prakash Sahoo"/>
    <s v="geniusdibya08@gmail.com"/>
    <n v="9699504781"/>
    <s v="Soumya Sucharita Sahoo"/>
    <s v="soumya1429@gmail.com"/>
    <n v="7030993294"/>
    <s v="2022-2023"/>
    <e v="#N/A"/>
    <e v="#N/A"/>
    <m/>
    <n v="0"/>
    <s v="Paid"/>
    <n v="0"/>
    <s v="Paid"/>
    <x v="1"/>
  </r>
  <r>
    <n v="621"/>
    <n v="13174"/>
    <x v="2"/>
    <x v="4"/>
    <s v="Dibya Jyoti Pradhan"/>
    <s v="Chitta Ranjan Pradhan"/>
    <s v="pradanchitta1979@gmail.com"/>
    <n v="9861671856"/>
    <s v="Rangalata Pradhan"/>
    <s v="pradanchitta1979@gmail.com"/>
    <n v="8018090624"/>
    <s v="2023-2024"/>
    <s v="RTE"/>
    <s v="Old"/>
    <m/>
    <n v="0"/>
    <s v="Paid"/>
    <n v="0"/>
    <s v="Paid"/>
    <x v="0"/>
  </r>
  <r>
    <n v="622"/>
    <n v="12463"/>
    <x v="2"/>
    <x v="4"/>
    <s v="Divisha Panda"/>
    <s v="Debadutta Panda"/>
    <s v="debadutta.panda111@gmail.com"/>
    <n v="9337837143"/>
    <s v="Itishree Pati"/>
    <s v="itishreepati@gmail.com"/>
    <n v="9692032718"/>
    <s v="2021-2022"/>
    <e v="#N/A"/>
    <e v="#N/A"/>
    <m/>
    <n v="0"/>
    <s v="Paid"/>
    <n v="0"/>
    <s v="Paid"/>
    <x v="0"/>
  </r>
  <r>
    <n v="623"/>
    <n v="14842"/>
    <x v="2"/>
    <x v="4"/>
    <s v="Harsbardhan Oram"/>
    <s v="Fulchand Oram"/>
    <s v="indumati35@gmail.com"/>
    <n v="8260685045"/>
    <s v="Sanjita Oram"/>
    <s v="indumati35@gmail.com"/>
    <n v="8260685045"/>
    <s v="2025-2026"/>
    <s v="HP"/>
    <s v="Yes"/>
    <m/>
    <n v="0"/>
    <s v="Paid"/>
    <n v="0"/>
    <s v="Paid"/>
    <x v="0"/>
  </r>
  <r>
    <n v="624"/>
    <n v="12509"/>
    <x v="2"/>
    <x v="4"/>
    <s v="Hrideysha Mohanty"/>
    <s v="Bholanath Mohanty"/>
    <s v="bholanathmohanty83@gmail.com"/>
    <n v="9861033384"/>
    <s v="Poonam Mohanty"/>
    <s v="bnmohanty02@gmail.com"/>
    <n v="9861233382"/>
    <s v="2020-2021"/>
    <e v="#N/A"/>
    <e v="#N/A"/>
    <m/>
    <n v="0"/>
    <s v="Paid"/>
    <n v="0"/>
    <s v="Paid"/>
    <x v="0"/>
  </r>
  <r>
    <n v="625"/>
    <n v="12464"/>
    <x v="2"/>
    <x v="4"/>
    <s v="Inaaya Kashif"/>
    <s v="Syed Kashif Hasan"/>
    <s v="syed.skh@gmail.com"/>
    <n v="9937287876"/>
    <s v="Nushrat Parveen"/>
    <s v="nushrat.nk@gmail.com"/>
    <n v="9078756999"/>
    <s v="2022-2023"/>
    <e v="#N/A"/>
    <e v="#N/A"/>
    <m/>
    <n v="0"/>
    <s v="Paid"/>
    <n v="0"/>
    <s v="Paid"/>
    <x v="0"/>
  </r>
  <r>
    <n v="626"/>
    <n v="12466"/>
    <x v="2"/>
    <x v="4"/>
    <s v="Kshirja Sneha Swain"/>
    <s v="Kausik Kumar Swain"/>
    <s v="dr.kausik@yahoo.in"/>
    <n v="9437051001"/>
    <s v="Puspanjali Sahu"/>
    <s v="dr.puspanjali@yahoo.in"/>
    <n v="9861374220"/>
    <s v="2021-2022"/>
    <e v="#N/A"/>
    <e v="#N/A"/>
    <m/>
    <n v="0"/>
    <s v="Paid"/>
    <n v="0"/>
    <s v="Paid"/>
    <x v="0"/>
  </r>
  <r>
    <n v="627"/>
    <n v="12489"/>
    <x v="2"/>
    <x v="4"/>
    <s v="Manosmita Priyadarshini"/>
    <s v="Manoj Kumar Pradhan"/>
    <s v="manoj228175@gmail.com"/>
    <n v="9861228175"/>
    <s v="Geetarani Samal"/>
    <s v="gitarani.samal@gmail.com"/>
    <n v="9861828175"/>
    <s v="2022-2023"/>
    <e v="#N/A"/>
    <e v="#N/A"/>
    <m/>
    <n v="0"/>
    <s v="Paid"/>
    <n v="0"/>
    <s v="Paid"/>
    <x v="0"/>
  </r>
  <r>
    <n v="628"/>
    <n v="12655"/>
    <x v="2"/>
    <x v="4"/>
    <s v="Mohammad Yusuf"/>
    <s v="Javed Akhtar"/>
    <s v="akhtar.javed0084@gmail.com"/>
    <n v="9658640680"/>
    <s v="Somaiya Bano"/>
    <s v="akhtar.javed0084@gmail.com"/>
    <n v="7381067433"/>
    <s v="2023-2024"/>
    <e v="#N/A"/>
    <e v="#N/A"/>
    <m/>
    <n v="0"/>
    <s v="Paid"/>
    <n v="0"/>
    <s v="Paid"/>
    <x v="0"/>
  </r>
  <r>
    <n v="629"/>
    <n v="12468"/>
    <x v="2"/>
    <x v="4"/>
    <s v="Narottam Sahoo"/>
    <s v="Nrusingha Charan Sahoo"/>
    <s v="nrusingha21@gmail.com"/>
    <n v="7574818147"/>
    <s v="Sasmita Nandi"/>
    <s v="drsasmita09@gmail.com"/>
    <n v="9438048853"/>
    <s v="2021-2022"/>
    <e v="#N/A"/>
    <e v="#N/A"/>
    <m/>
    <n v="0"/>
    <s v="Paid"/>
    <n v="0"/>
    <s v="Paid"/>
    <x v="1"/>
  </r>
  <r>
    <n v="630"/>
    <n v="12470"/>
    <x v="2"/>
    <x v="4"/>
    <s v="Rajveer Pangi"/>
    <s v="Rahul Pangi"/>
    <s v="rajveerpangi2018@gmail.com"/>
    <n v="8144951256"/>
    <s v="Subhadra mistry alias pangi"/>
    <s v="rajveerpangi2018@gmail.com"/>
    <n v="8144627944"/>
    <s v="2020-2021"/>
    <e v="#N/A"/>
    <s v="No"/>
    <m/>
    <n v="0"/>
    <s v="Paid"/>
    <n v="0"/>
    <s v="Paid"/>
    <x v="0"/>
  </r>
  <r>
    <n v="631"/>
    <n v="12579"/>
    <x v="2"/>
    <x v="4"/>
    <s v="Riyansh Das"/>
    <s v="Rabert Das"/>
    <s v="das.rabert@rediffmail.com"/>
    <n v="9437048492"/>
    <s v="Rinki Kumari"/>
    <s v="rinkikumari142@gmail.com"/>
    <n v="8895349197"/>
    <s v="2022-2023"/>
    <e v="#N/A"/>
    <e v="#N/A"/>
    <m/>
    <n v="0"/>
    <s v="Paid"/>
    <n v="0"/>
    <s v="Paid"/>
    <x v="0"/>
  </r>
  <r>
    <n v="632"/>
    <n v="13853"/>
    <x v="2"/>
    <x v="4"/>
    <s v="Rudransh Agarwal"/>
    <s v="Ratan Agarwal"/>
    <s v="rangleinnovations01@gmail.com"/>
    <n v="9776677339"/>
    <s v="Rolly Garg"/>
    <s v="rollyag1989@gmail.com"/>
    <n v="8917688698"/>
    <s v="2024-2025"/>
    <e v="#N/A"/>
    <e v="#N/A"/>
    <m/>
    <n v="0"/>
    <s v="Paid"/>
    <n v="0"/>
    <s v="Paid"/>
    <x v="0"/>
  </r>
  <r>
    <n v="633"/>
    <n v="13089"/>
    <x v="2"/>
    <x v="4"/>
    <s v="Saanvi Das Nayak"/>
    <s v="SUNIL KUMAR NAYAK"/>
    <s v="mysticsunil@gmail.com"/>
    <n v="9937007057"/>
    <s v="ROSALIN DAS"/>
    <s v="nayakrosalin2@gmail.com"/>
    <n v="6371333692"/>
    <s v="2023-2024"/>
    <e v="#N/A"/>
    <e v="#N/A"/>
    <m/>
    <n v="0"/>
    <s v="Paid"/>
    <n v="0"/>
    <s v="Paid"/>
    <x v="0"/>
  </r>
  <r>
    <n v="634"/>
    <n v="12599"/>
    <x v="2"/>
    <x v="4"/>
    <s v="Sai Yashaswini Srichandan"/>
    <s v="Pintu Srichandan"/>
    <s v="pintusrichandan@gmail.com"/>
    <n v="8249769462"/>
    <s v="Supriya Srichandan"/>
    <s v="supriyasrichandan15@gmail.com"/>
    <n v="9556214149"/>
    <s v="2019-2020"/>
    <e v="#N/A"/>
    <e v="#N/A"/>
    <m/>
    <n v="0"/>
    <s v="Paid"/>
    <n v="0"/>
    <s v="Paid"/>
    <x v="0"/>
  </r>
  <r>
    <n v="635"/>
    <n v="12514"/>
    <x v="2"/>
    <x v="4"/>
    <s v="Sailesh Mishra"/>
    <s v="Sanjib Kumar Mishra"/>
    <s v="sanjibkumar_m@yahoo.co.in"/>
    <n v="9777447810"/>
    <s v="Dipti Mishra"/>
    <s v="sanjibkumar_m@yahoo.co.in"/>
    <n v="9439487441"/>
    <s v="2020-2021"/>
    <e v="#N/A"/>
    <e v="#N/A"/>
    <m/>
    <n v="0"/>
    <s v="Paid"/>
    <n v="0"/>
    <s v="Paid"/>
    <x v="0"/>
  </r>
  <r>
    <n v="636"/>
    <n v="14327"/>
    <x v="2"/>
    <x v="4"/>
    <s v="Shivansh Pradhan"/>
    <s v="Satyajit Pradhan"/>
    <s v="pradhan.satyajit@gmail.com"/>
    <n v="9884609500"/>
    <s v="Smrutismita Jena"/>
    <s v="pradhan.satyajit@gmail.com"/>
    <n v="9861688684"/>
    <s v="2025-2026"/>
    <e v="#N/A"/>
    <e v="#N/A"/>
    <m/>
    <n v="0"/>
    <s v="Paid"/>
    <n v="0"/>
    <s v="Paid"/>
    <x v="1"/>
  </r>
  <r>
    <n v="637"/>
    <n v="12619"/>
    <x v="2"/>
    <x v="4"/>
    <s v="Shivyanjani Dash"/>
    <s v="Santosh Kumar Dash"/>
    <s v="sabita.parhi@gmail.com"/>
    <n v="7205310455"/>
    <s v="Sabita Rani Dash"/>
    <s v="sabita.parhi@gmail.com"/>
    <n v="9937292303"/>
    <s v="2020-2021"/>
    <e v="#N/A"/>
    <e v="#N/A"/>
    <m/>
    <n v="0"/>
    <s v="Paid"/>
    <n v="0"/>
    <s v="Paid"/>
    <x v="0"/>
  </r>
  <r>
    <n v="638"/>
    <n v="12744"/>
    <x v="2"/>
    <x v="4"/>
    <s v="Swastik Smarak Sahu"/>
    <s v="Deepak Ranjan Sahu"/>
    <s v="deepakranjansahu0@gmail.com"/>
    <n v="9861354703"/>
    <s v="Subhadra Sahu"/>
    <s v="deepakranjansahu0@gmail.com"/>
    <n v="9439465649"/>
    <s v="2023-2024"/>
    <e v="#N/A"/>
    <e v="#N/A"/>
    <m/>
    <n v="0"/>
    <s v="Paid"/>
    <n v="0"/>
    <s v="Paid"/>
    <x v="0"/>
  </r>
  <r>
    <n v="639"/>
    <n v="12603"/>
    <x v="2"/>
    <x v="4"/>
    <s v="Tuisha Singhania"/>
    <s v="Chandan Singhania"/>
    <s v="chandan@rpcgroup.in"/>
    <n v="9937280001"/>
    <s v="Nikita Singhania"/>
    <s v="chandan@rpcgroup.in"/>
    <n v="9437551122"/>
    <s v="2019-2020"/>
    <e v="#N/A"/>
    <e v="#N/A"/>
    <m/>
    <n v="0"/>
    <s v="Paid"/>
    <n v="0"/>
    <s v="Paid"/>
    <x v="0"/>
  </r>
  <r>
    <n v="640"/>
    <n v="12624"/>
    <x v="2"/>
    <x v="4"/>
    <s v="Yashvi Agarwal"/>
    <s v="Deepak Agarwal"/>
    <s v="deepak.ag2386@gmail.com"/>
    <n v="9348894892"/>
    <s v="Ravina Agarwal"/>
    <s v="deepak.ag2386@gmail.com"/>
    <n v="8280114444"/>
    <s v="2021-2022"/>
    <e v="#N/A"/>
    <e v="#N/A"/>
    <m/>
    <n v="0"/>
    <s v="Paid"/>
    <n v="0"/>
    <s v="Paid"/>
    <x v="0"/>
  </r>
  <r>
    <n v="641"/>
    <n v="12520"/>
    <x v="2"/>
    <x v="4"/>
    <s v="Yatika Kothari"/>
    <s v="Keshav Kothari"/>
    <s v="keshavonline@gmail.com"/>
    <n v="9007898767"/>
    <s v="Tripti Kothari"/>
    <s v="tripti.dhanuka@gmail.com"/>
    <n v="9831114070"/>
    <s v="2019-2020"/>
    <e v="#N/A"/>
    <e v="#N/A"/>
    <m/>
    <n v="0"/>
    <s v="Paid"/>
    <n v="0"/>
    <s v="Paid"/>
    <x v="1"/>
  </r>
  <r>
    <n v="642"/>
    <n v="13640"/>
    <x v="2"/>
    <x v="5"/>
    <s v="Aadriti Choyal"/>
    <s v="Abhishek Choyal"/>
    <s v="abhishekchoyal07@gmail.com"/>
    <n v="8094006055"/>
    <s v="Pooja Choyal"/>
    <s v="pooja.choyal07@gmail.com"/>
    <n v="8094786055"/>
    <s v="2024-2025"/>
    <e v="#N/A"/>
    <e v="#N/A"/>
    <m/>
    <n v="0"/>
    <s v="Paid"/>
    <n v="0"/>
    <s v="Paid"/>
    <x v="1"/>
  </r>
  <r>
    <n v="643"/>
    <n v="12482"/>
    <x v="2"/>
    <x v="5"/>
    <s v="Aishani Lenka"/>
    <s v="Jyotirmaya Lenka"/>
    <s v="jyotirmayalenka@gmail.com"/>
    <n v="9620766644"/>
    <s v="Deepika Lenka"/>
    <s v="deepikasippy16@gmail.com"/>
    <n v="9620466644"/>
    <s v="2022-2023"/>
    <e v="#N/A"/>
    <e v="#N/A"/>
    <m/>
    <n v="0"/>
    <s v="Paid"/>
    <n v="0"/>
    <s v="Paid"/>
    <x v="1"/>
  </r>
  <r>
    <n v="644"/>
    <n v="12605"/>
    <x v="2"/>
    <x v="5"/>
    <s v="Anishka Avantika Devi"/>
    <s v="Pratap Kumar Haripal"/>
    <s v="prataph@gmail.com"/>
    <n v="9438334388"/>
    <s v="Hemant Manjari Devi"/>
    <s v="prataph@gmail.com"/>
    <n v="9556125170"/>
    <s v="2020-2021"/>
    <e v="#N/A"/>
    <e v="#N/A"/>
    <m/>
    <n v="0"/>
    <s v="Paid"/>
    <n v="0"/>
    <s v="Paid"/>
    <x v="0"/>
  </r>
  <r>
    <n v="645"/>
    <n v="12568"/>
    <x v="2"/>
    <x v="5"/>
    <s v="Arjit Beuria"/>
    <s v="Prabhas Chandra Beuria"/>
    <s v="pcbeuria@gmail.com"/>
    <n v="9437162430"/>
    <s v="Madhusmita Nayak"/>
    <s v="madhusmitanayak1@gmail.com"/>
    <n v="9437157430"/>
    <s v="2019-2020"/>
    <e v="#N/A"/>
    <e v="#N/A"/>
    <m/>
    <n v="0"/>
    <s v="Paid"/>
    <n v="0"/>
    <s v="Paid"/>
    <x v="0"/>
  </r>
  <r>
    <n v="646"/>
    <n v="12549"/>
    <x v="2"/>
    <x v="5"/>
    <s v="Arshita Das"/>
    <s v="Sandeep Das"/>
    <s v="drsandeepdas@gmail.com"/>
    <n v="9937010798"/>
    <s v="Sudesna Harichandan"/>
    <s v="drsudesnadas@gmail.com"/>
    <n v="8456071151"/>
    <s v="2019-2020"/>
    <e v="#N/A"/>
    <e v="#N/A"/>
    <m/>
    <n v="0"/>
    <s v="Paid"/>
    <n v="0"/>
    <s v="Paid"/>
    <x v="0"/>
  </r>
  <r>
    <n v="647"/>
    <n v="12459"/>
    <x v="2"/>
    <x v="5"/>
    <s v="Aveer Singh Hans"/>
    <s v="Arshdeep Singh Hans"/>
    <s v="arshdeepsinghhans@gmail.com"/>
    <n v="9776400009"/>
    <s v="Manpreet Kaur Rai"/>
    <s v="manpreethans27@gmail.com"/>
    <n v="7381012009"/>
    <s v="2022-2023"/>
    <e v="#N/A"/>
    <e v="#N/A"/>
    <m/>
    <n v="0"/>
    <s v="Paid"/>
    <n v="0"/>
    <s v="Paid"/>
    <x v="0"/>
  </r>
  <r>
    <n v="648"/>
    <n v="12486"/>
    <x v="2"/>
    <x v="5"/>
    <s v="Debanshi Mallick"/>
    <s v="Rohitaswa Mallick"/>
    <s v="rohit_mallick@yahoo.co.in"/>
    <n v="9853287755"/>
    <s v="Dhupanwita Mallick"/>
    <s v="dhupa_mallick@yahoo.com"/>
    <n v="9937049468"/>
    <s v="2020-2021"/>
    <e v="#N/A"/>
    <e v="#N/A"/>
    <m/>
    <n v="0"/>
    <s v="Paid"/>
    <n v="0"/>
    <s v="Paid"/>
    <x v="0"/>
  </r>
  <r>
    <n v="649"/>
    <n v="13128"/>
    <x v="2"/>
    <x v="5"/>
    <s v="Jonya Chaturvedi"/>
    <s v="Ravi Shanker Chaturvedi"/>
    <s v="ravi6091@gmail.com"/>
    <n v="9437121570"/>
    <s v="Madhwika Tiwari"/>
    <s v="Mahikv2007@gmail.com"/>
    <n v="9668522052"/>
    <s v="2023-2024"/>
    <e v="#N/A"/>
    <e v="#N/A"/>
    <m/>
    <n v="0"/>
    <s v="Paid"/>
    <n v="0"/>
    <s v="Paid"/>
    <x v="1"/>
  </r>
  <r>
    <n v="650"/>
    <n v="12745"/>
    <x v="2"/>
    <x v="5"/>
    <s v="Mishka Nayak"/>
    <s v="Harshabardhan Nayak"/>
    <s v="thinkharsha06@gmail.com"/>
    <n v="8861690067"/>
    <s v="Sashmita Panda"/>
    <s v="thinkharsha06@gmail.com"/>
    <n v="8105088871"/>
    <s v="2023-2024"/>
    <e v="#N/A"/>
    <e v="#N/A"/>
    <m/>
    <n v="0"/>
    <s v="Paid"/>
    <n v="0"/>
    <s v="Paid"/>
    <x v="0"/>
  </r>
  <r>
    <n v="651"/>
    <n v="12635"/>
    <x v="2"/>
    <x v="5"/>
    <s v="Paabak Punarbasu"/>
    <s v="Biswabikash Mohanty"/>
    <s v="biswabikash99@gmail.com"/>
    <n v="8884683775"/>
    <s v="Ardra Anuradha"/>
    <s v="dr_ardra@yahoo.co.in"/>
    <n v="7406146411"/>
    <s v="2022-2023"/>
    <e v="#N/A"/>
    <e v="#N/A"/>
    <m/>
    <n v="0"/>
    <s v="Paid"/>
    <n v="0"/>
    <s v="Paid"/>
    <x v="0"/>
  </r>
  <r>
    <n v="652"/>
    <n v="13308"/>
    <x v="2"/>
    <x v="5"/>
    <s v="Param jeet Maharana"/>
    <s v="Balakrishna Maharana"/>
    <s v="maharana_balakrishna@yahoo.co.in"/>
    <n v="6588465942"/>
    <s v="Lili Maharana"/>
    <s v="maharana_balakrishna@yahoo.co.in"/>
    <n v="9556061380"/>
    <s v="2023-2024"/>
    <e v="#N/A"/>
    <e v="#N/A"/>
    <m/>
    <n v="0"/>
    <s v="Paid"/>
    <n v="0"/>
    <s v="Paid"/>
    <x v="0"/>
  </r>
  <r>
    <n v="653"/>
    <n v="12494"/>
    <x v="2"/>
    <x v="5"/>
    <s v="Rajprony Behuria"/>
    <s v="Pranaya Kumar Behuria"/>
    <s v="pranayabhr@gmail.com"/>
    <n v="7004372019"/>
    <s v="Ipsita Behuria"/>
    <s v="pranayabhr@gmail.com"/>
    <n v="9471576816"/>
    <s v="2022-2023"/>
    <e v="#N/A"/>
    <e v="#N/A"/>
    <m/>
    <n v="0"/>
    <s v="Paid"/>
    <n v="0"/>
    <s v="Paid"/>
    <x v="0"/>
  </r>
  <r>
    <n v="654"/>
    <n v="12453"/>
    <x v="2"/>
    <x v="5"/>
    <s v="Rakshit Das"/>
    <s v="Amrit Das"/>
    <s v="dasamrit13@yahoo.com"/>
    <n v="9078000678"/>
    <s v="Soumya Sucharita Pattanaik"/>
    <s v="soumya.pattnaik381@gmail.com"/>
    <n v="9861945378"/>
    <s v="2023-2024"/>
    <e v="#N/A"/>
    <e v="#N/A"/>
    <m/>
    <n v="0"/>
    <s v="Paid"/>
    <n v="0"/>
    <s v="Paid"/>
    <x v="0"/>
  </r>
  <r>
    <n v="655"/>
    <n v="12597"/>
    <x v="2"/>
    <x v="5"/>
    <s v="Rehanshi Subhadarshini"/>
    <s v="Shishir Kumar Sahoo"/>
    <s v="shishirksahoo@gmail.com"/>
    <n v="8917378527"/>
    <s v="Manasi Prava Sahoo"/>
    <s v="shishirksahoo@gmail.com"/>
    <n v="6372813599"/>
    <s v="2020-2021"/>
    <e v="#N/A"/>
    <e v="#N/A"/>
    <m/>
    <n v="0"/>
    <s v="Paid"/>
    <n v="0"/>
    <s v="Paid"/>
    <x v="1"/>
  </r>
  <r>
    <n v="656"/>
    <n v="13635"/>
    <x v="2"/>
    <x v="5"/>
    <s v="Riyansh Sahoo"/>
    <s v="Bimal Kumar Sahoo"/>
    <s v="mail2bmal@gmail.com"/>
    <n v="8592869585"/>
    <s v="Pallabi Sahu"/>
    <s v="pallabisamir@yahoo.com"/>
    <n v="9558605863"/>
    <s v="2024-2025"/>
    <e v="#N/A"/>
    <e v="#N/A"/>
    <m/>
    <n v="0"/>
    <s v="Paid"/>
    <n v="0"/>
    <s v="Paid"/>
    <x v="0"/>
  </r>
  <r>
    <n v="657"/>
    <n v="12658"/>
    <x v="2"/>
    <x v="5"/>
    <s v="Riyanshi Baliarsingh"/>
    <s v="Rajib Baliarsingh"/>
    <s v="manoramaconstruction@gmail.com"/>
    <n v="9861007293"/>
    <s v="Sujata Baliarsingh"/>
    <s v="rajbaliarsingh12@gmail.com"/>
    <n v="7008560544"/>
    <s v="2023-2024"/>
    <e v="#N/A"/>
    <e v="#N/A"/>
    <m/>
    <n v="0"/>
    <s v="Paid"/>
    <n v="0"/>
    <s v="Paid"/>
    <x v="0"/>
  </r>
  <r>
    <n v="658"/>
    <n v="13251"/>
    <x v="2"/>
    <x v="5"/>
    <s v="Rohan Das"/>
    <s v="Rashmi Ranjan Das"/>
    <s v="rashmiauditor2000@gmail.com"/>
    <n v="9438089891"/>
    <s v="Rojalin Mohanty"/>
    <s v="rojalinmohanty2005@gmail.com"/>
    <n v="7205709847"/>
    <s v="2023-2024"/>
    <e v="#N/A"/>
    <e v="#N/A"/>
    <m/>
    <n v="4425"/>
    <s v="Paid"/>
    <n v="4425"/>
    <s v="Paid"/>
    <x v="0"/>
  </r>
  <r>
    <n v="659"/>
    <n v="12617"/>
    <x v="2"/>
    <x v="5"/>
    <s v="Sarabhya Kumar"/>
    <s v="Sajal Kumar"/>
    <s v="sajal091@gmail.com"/>
    <n v="9007016060"/>
    <s v="Ritu Maity"/>
    <s v="maity.ritu07@gmail.com"/>
    <n v="9861579782"/>
    <s v="2022-2023"/>
    <e v="#N/A"/>
    <e v="#N/A"/>
    <m/>
    <n v="0"/>
    <s v="Paid"/>
    <n v="0"/>
    <s v="Paid"/>
    <x v="0"/>
  </r>
  <r>
    <n v="660"/>
    <n v="14290"/>
    <x v="2"/>
    <x v="5"/>
    <s v="Shivanshi Dash"/>
    <s v="Subasis Dash"/>
    <s v="subhasispapun@gmail.com"/>
    <n v="6290293619"/>
    <s v="Bulbul Mohapatra"/>
    <s v="bulbulmohapatra20@gmail.com"/>
    <n v="9337391630"/>
    <s v="2025-2026"/>
    <e v="#N/A"/>
    <e v="#N/A"/>
    <m/>
    <n v="0"/>
    <s v="Paid"/>
    <n v="0"/>
    <s v="Paid"/>
    <x v="0"/>
  </r>
  <r>
    <n v="661"/>
    <n v="12538"/>
    <x v="2"/>
    <x v="5"/>
    <s v="Shreyansh Mohanty"/>
    <s v="Prachetas Mohanty"/>
    <s v="prachetas234@gmail.com"/>
    <n v="9692904455"/>
    <s v="Jyoti Mohanty"/>
    <s v="jyotimohant@gmail.com"/>
    <n v="9861633110"/>
    <s v="2019-2020"/>
    <e v="#N/A"/>
    <e v="#N/A"/>
    <m/>
    <n v="0"/>
    <s v="Paid"/>
    <n v="0"/>
    <s v="Paid"/>
    <x v="0"/>
  </r>
  <r>
    <n v="662"/>
    <n v="12475"/>
    <x v="2"/>
    <x v="5"/>
    <s v="Shriyam Sahoo"/>
    <s v="Bimal Kumar Sahoo"/>
    <s v="bimal.ku.sahoo@gmail.com"/>
    <n v="9337814914"/>
    <s v="Ipsita Pradhan"/>
    <s v="mana.pradhan95@gmail.com"/>
    <n v="7008875699"/>
    <s v="2022-2023"/>
    <e v="#N/A"/>
    <e v="#N/A"/>
    <m/>
    <n v="0"/>
    <s v="Paid"/>
    <n v="0"/>
    <s v="Paid"/>
    <x v="0"/>
  </r>
  <r>
    <n v="663"/>
    <n v="14264"/>
    <x v="2"/>
    <x v="5"/>
    <s v="Shriyan Choudhury"/>
    <s v="Suresh Kumar Choudhury"/>
    <s v="tanushreechoudhury@gmail.com"/>
    <n v="9658742701"/>
    <s v="Madhushree Choudhury"/>
    <s v="metrosparepart@gmail.com"/>
    <n v="7077236416"/>
    <s v="2025-2026"/>
    <e v="#N/A"/>
    <e v="#N/A"/>
    <m/>
    <n v="0"/>
    <s v="Paid"/>
    <n v="0"/>
    <s v="Paid"/>
    <x v="0"/>
  </r>
  <r>
    <n v="664"/>
    <n v="12476"/>
    <x v="2"/>
    <x v="5"/>
    <s v="Sk Ashad Azmal"/>
    <s v="Sk Intekhab Azmal"/>
    <s v="ashad9364@gmail.com"/>
    <n v="8984694508"/>
    <s v="Tahsin Seema"/>
    <s v="ahmedsk032@gmail.com"/>
    <n v="8114924238"/>
    <s v="2022-2023"/>
    <e v="#N/A"/>
    <e v="#N/A"/>
    <m/>
    <n v="0"/>
    <s v="Paid"/>
    <n v="0"/>
    <s v="Paid"/>
    <x v="1"/>
  </r>
  <r>
    <n v="665"/>
    <n v="13177"/>
    <x v="2"/>
    <x v="5"/>
    <s v="Subhraa Priyadarshini"/>
    <s v="Sukanta Kumar Das"/>
    <s v="subirsai1982@gmail.com"/>
    <n v="7978347979"/>
    <s v="Bidyut prava Sethy"/>
    <s v="bidyutprava12@gmail.com"/>
    <n v="9337903720"/>
    <s v="2023-2024"/>
    <s v="RTE"/>
    <s v="Old"/>
    <m/>
    <n v="0"/>
    <s v="Paid"/>
    <n v="9400"/>
    <s v="Unpaid"/>
    <x v="1"/>
  </r>
  <r>
    <n v="666"/>
    <n v="12541"/>
    <x v="2"/>
    <x v="5"/>
    <s v="Vibhatsu Panda"/>
    <s v="Sangram Panda"/>
    <s v="sangrampanda86@gmail.com"/>
    <n v="9861262546"/>
    <s v="Rashmi Ranjita Parhi"/>
    <s v="parhi.rashmiranjita@gmail.com"/>
    <n v="9776531827"/>
    <s v="2020-2021"/>
    <e v="#N/A"/>
    <e v="#N/A"/>
    <m/>
    <n v="0"/>
    <s v="Paid"/>
    <n v="0"/>
    <s v="Paid"/>
    <x v="1"/>
  </r>
  <r>
    <n v="667"/>
    <n v="12564"/>
    <x v="2"/>
    <x v="5"/>
    <s v="Viraaj Mahajan"/>
    <s v="Naval Mahajan"/>
    <s v="navalmahajan@outlook.com"/>
    <n v="9776312020"/>
    <s v="Prachi Mahajan"/>
    <s v="prachiagarwal87@gmail.com"/>
    <n v="9583507686"/>
    <s v="2019-2020"/>
    <e v="#N/A"/>
    <e v="#N/A"/>
    <m/>
    <n v="0"/>
    <s v="Paid"/>
    <n v="0"/>
    <s v="Paid"/>
    <x v="0"/>
  </r>
  <r>
    <n v="668"/>
    <n v="12646"/>
    <x v="2"/>
    <x v="5"/>
    <s v="Vrisha Jain"/>
    <s v="Saurabh Jain"/>
    <s v="jjc_ctc@yahoo.com"/>
    <n v="9337024272"/>
    <s v="Seema Jain"/>
    <s v="jjc_ctc@yahoo.com"/>
    <n v="9776312233"/>
    <s v="2019-2020"/>
    <e v="#N/A"/>
    <e v="#N/A"/>
    <m/>
    <n v="0"/>
    <s v="Paid"/>
    <n v="0"/>
    <s v="Paid"/>
    <x v="1"/>
  </r>
  <r>
    <n v="669"/>
    <n v="12585"/>
    <x v="2"/>
    <x v="6"/>
    <s v="Aadvik Samal"/>
    <s v="Sandeep Kumar Samal"/>
    <s v="sandeepsamal08@gmail.com"/>
    <n v="9777565025"/>
    <s v="Tasmita Das"/>
    <s v="tasmitadas@gmail.com"/>
    <n v="9776061516"/>
    <s v="2021-2022"/>
    <e v="#N/A"/>
    <e v="#N/A"/>
    <m/>
    <n v="0"/>
    <s v="Paid"/>
    <n v="0"/>
    <s v="Paid"/>
    <x v="0"/>
  </r>
  <r>
    <n v="670"/>
    <n v="12878"/>
    <x v="2"/>
    <x v="6"/>
    <s v="Aarohi Sonthalia"/>
    <s v="Saurav Agarwal"/>
    <s v="sfpebbsr@gmail.com"/>
    <n v="9437010933"/>
    <s v="Shilpi Agarwal"/>
    <s v="shilpi11d@gmail.com"/>
    <n v="9937525550"/>
    <s v="2023-2024"/>
    <e v="#N/A"/>
    <e v="#N/A"/>
    <m/>
    <n v="0"/>
    <s v="Paid"/>
    <n v="0"/>
    <s v="Paid"/>
    <x v="0"/>
  </r>
  <r>
    <n v="671"/>
    <n v="12883"/>
    <x v="2"/>
    <x v="6"/>
    <s v="AISHANI BEHERA"/>
    <s v="AMIT BEHERA"/>
    <s v="amitbehera2k7@gmail.com"/>
    <n v="7606083429"/>
    <s v="SUPRABHA SETH"/>
    <s v="suprabhaseth9@gmail.com"/>
    <n v="8186001602"/>
    <s v="2023-2024"/>
    <e v="#N/A"/>
    <e v="#N/A"/>
    <m/>
    <n v="0"/>
    <s v="Paid"/>
    <n v="0"/>
    <s v="Paid"/>
    <x v="0"/>
  </r>
  <r>
    <n v="672"/>
    <n v="13414"/>
    <x v="2"/>
    <x v="6"/>
    <s v="Ankita Tripathy"/>
    <s v="Chinmay Chirasundar Tripathy"/>
    <s v="tripatypapu840@gmail.com"/>
    <n v="9938744390"/>
    <s v="Swapna Rani Tripathy"/>
    <s v="tripatypapu840@gmail.com"/>
    <n v="7735835530"/>
    <s v="2024-2025"/>
    <e v="#N/A"/>
    <e v="#N/A"/>
    <m/>
    <n v="0"/>
    <s v="Paid"/>
    <n v="0"/>
    <s v="Paid"/>
    <x v="1"/>
  </r>
  <r>
    <n v="673"/>
    <n v="12503"/>
    <x v="2"/>
    <x v="6"/>
    <s v="Anshika Patra"/>
    <s v="Avinash Patra"/>
    <s v="avinasavi@yahoo.co.in"/>
    <n v="9178221756"/>
    <s v="Arpita Priyadarshani"/>
    <s v="arpita.priyadarshani@gmail.com"/>
    <n v="8455803284"/>
    <s v="2022-2023"/>
    <e v="#N/A"/>
    <e v="#N/A"/>
    <m/>
    <n v="0"/>
    <s v="Paid"/>
    <n v="0"/>
    <s v="Paid"/>
    <x v="0"/>
  </r>
  <r>
    <n v="674"/>
    <n v="12588"/>
    <x v="2"/>
    <x v="6"/>
    <s v="Arush Das"/>
    <s v="Asmit Das"/>
    <s v="asmitforyou@gmail.com"/>
    <n v="9437306245"/>
    <s v="Nabanita Panigrahi"/>
    <s v="nabanita.mami@gmail.com"/>
    <n v="7978128935"/>
    <s v="2022-2023"/>
    <e v="#N/A"/>
    <e v="#N/A"/>
    <m/>
    <n v="0"/>
    <s v="Paid"/>
    <n v="0"/>
    <s v="Paid"/>
    <x v="0"/>
  </r>
  <r>
    <n v="675"/>
    <n v="12506"/>
    <x v="2"/>
    <x v="6"/>
    <s v="Aryan Rout"/>
    <s v="Dillip Kumar Rout"/>
    <s v="dillipkumarrout0058@gmail.com"/>
    <n v="8249472267"/>
    <s v="Madhusmita Rout"/>
    <s v="mrout1221@gmail.com"/>
    <n v="8328926692"/>
    <s v="2022-2023"/>
    <e v="#N/A"/>
    <e v="#N/A"/>
    <m/>
    <n v="0"/>
    <s v="Paid"/>
    <n v="0"/>
    <s v="Paid"/>
    <x v="0"/>
  </r>
  <r>
    <n v="676"/>
    <n v="13613"/>
    <x v="2"/>
    <x v="6"/>
    <s v="Bibhan Kumar Panda"/>
    <s v="Prabin Kumar Panda"/>
    <s v="prabin57@gmail.com"/>
    <n v="7852930750"/>
    <s v="Prabhasini Panda"/>
    <s v="prabhasinipanda674@gmail.com"/>
    <n v="7682833172"/>
    <s v="2024-2025"/>
    <e v="#N/A"/>
    <e v="#N/A"/>
    <m/>
    <n v="0"/>
    <s v="Paid"/>
    <n v="0"/>
    <s v="Paid"/>
    <x v="0"/>
  </r>
  <r>
    <n v="677"/>
    <n v="12528"/>
    <x v="2"/>
    <x v="6"/>
    <s v="Debanshi Patra"/>
    <s v="Yugmapada Patra"/>
    <s v="yugmapadapatra@gmail.com"/>
    <n v="7894433802"/>
    <s v="Priti Kumari Patra"/>
    <s v="priti.cnd@gmail.com"/>
    <n v="9937452525"/>
    <s v="2020-2021"/>
    <e v="#N/A"/>
    <e v="#N/A"/>
    <m/>
    <n v="0"/>
    <s v="Paid"/>
    <n v="0"/>
    <s v="Paid"/>
    <x v="0"/>
  </r>
  <r>
    <n v="678"/>
    <n v="12461"/>
    <x v="2"/>
    <x v="6"/>
    <s v="Dhritya Pattanayak"/>
    <s v="Lalatendu Pattanayak"/>
    <s v="pattanayak.l@gmail.com"/>
    <n v="9937424577"/>
    <s v="Sucharita Das"/>
    <s v="s.elpi@rediffmail.com"/>
    <n v="9438567730"/>
    <s v="2020-2021"/>
    <e v="#N/A"/>
    <e v="#N/A"/>
    <m/>
    <n v="0"/>
    <s v="Paid"/>
    <n v="0"/>
    <s v="Paid"/>
    <x v="0"/>
  </r>
  <r>
    <n v="679"/>
    <n v="12632"/>
    <x v="2"/>
    <x v="6"/>
    <s v="Kavya Singhi"/>
    <s v="Pawan Kumar Singhi"/>
    <s v="jainpawan2009@gmail.com"/>
    <n v="9861119907"/>
    <s v="Khusbu Singhi"/>
    <s v="jainpawan2009@gmail.com"/>
    <n v="7327067611"/>
    <s v="2020-2021"/>
    <e v="#N/A"/>
    <e v="#N/A"/>
    <m/>
    <n v="0"/>
    <s v="Paid"/>
    <n v="0"/>
    <s v="Paid"/>
    <x v="0"/>
  </r>
  <r>
    <n v="680"/>
    <n v="12488"/>
    <x v="2"/>
    <x v="6"/>
    <s v="Khush Bhawsinka"/>
    <s v="Ankit Bhawsinka"/>
    <s v="ankit_bhawsinka@live.in"/>
    <n v="9861430301"/>
    <s v="Meghna Bhawsinka"/>
    <s v="meghnabhawsinka@gmail.com"/>
    <n v="9861869915"/>
    <s v="2022-2023"/>
    <e v="#N/A"/>
    <e v="#N/A"/>
    <m/>
    <n v="0"/>
    <s v="Paid"/>
    <n v="0"/>
    <s v="Paid"/>
    <x v="0"/>
  </r>
  <r>
    <n v="681"/>
    <n v="12556"/>
    <x v="2"/>
    <x v="6"/>
    <s v="Mahan Siddh"/>
    <s v="Dibya Jyoti Panda"/>
    <s v="mpriya771@gmail.com"/>
    <n v="9121615847"/>
    <s v="Priyadarshini Dash"/>
    <s v="mpriya771@gmail.com"/>
    <n v="8658130588"/>
    <s v="2020-2021"/>
    <e v="#N/A"/>
    <e v="#N/A"/>
    <m/>
    <n v="0"/>
    <s v="Paid"/>
    <n v="0"/>
    <s v="Paid"/>
    <x v="0"/>
  </r>
  <r>
    <n v="682"/>
    <n v="12574"/>
    <x v="2"/>
    <x v="6"/>
    <s v="Mishka Mishra"/>
    <s v="Subidit Mishra"/>
    <s v="subidit.mishra@gmail.com"/>
    <n v="9692479892"/>
    <s v="Bindia Mahapatra"/>
    <s v="mahapatraa688@gmail.com"/>
    <n v="8847830028"/>
    <s v="2020-2021"/>
    <e v="#N/A"/>
    <e v="#N/A"/>
    <m/>
    <n v="0"/>
    <s v="Paid"/>
    <n v="0"/>
    <s v="Paid"/>
    <x v="0"/>
  </r>
  <r>
    <n v="683"/>
    <n v="12575"/>
    <x v="2"/>
    <x v="6"/>
    <s v="Mohammad Affan Ali"/>
    <s v="Mohammad Atikur Raheman"/>
    <s v="786raheman@gmail.com"/>
    <n v="9438460786"/>
    <s v="Masuda Khatun"/>
    <s v="786raheman@gmail.com"/>
    <n v="8895002786"/>
    <s v="2019-2020"/>
    <e v="#N/A"/>
    <e v="#N/A"/>
    <m/>
    <n v="0"/>
    <s v="Paid"/>
    <n v="0"/>
    <s v="Paid"/>
    <x v="0"/>
  </r>
  <r>
    <n v="684"/>
    <n v="12495"/>
    <x v="2"/>
    <x v="6"/>
    <s v="Reyansh Mahata"/>
    <s v="Dipanjan Mahata"/>
    <s v="dipanjan@rashmigroup.com"/>
    <n v="9439793244"/>
    <s v="Tanusree Singha"/>
    <s v="tanu.singha.sree@gmail.com"/>
    <n v="8763091191"/>
    <s v="2020-2021"/>
    <e v="#N/A"/>
    <e v="#N/A"/>
    <m/>
    <n v="0"/>
    <s v="Paid"/>
    <n v="0"/>
    <s v="Paid"/>
    <x v="1"/>
  </r>
  <r>
    <n v="685"/>
    <n v="12559"/>
    <x v="2"/>
    <x v="6"/>
    <s v="Rudranshi Mohanty"/>
    <s v="Rupak Kumar Mohanty"/>
    <s v="rupakkmohanty@gmail.com"/>
    <n v="9090909059"/>
    <s v="Nibedita Mohanty"/>
    <s v="rupakkmohanty@gmail.com"/>
    <n v="9090900259"/>
    <s v="2020-2021"/>
    <e v="#N/A"/>
    <e v="#N/A"/>
    <m/>
    <n v="0"/>
    <s v="Paid"/>
    <n v="0"/>
    <s v="Paid"/>
    <x v="0"/>
  </r>
  <r>
    <n v="686"/>
    <n v="12561"/>
    <x v="2"/>
    <x v="6"/>
    <s v="Shivansh Sai Jena"/>
    <s v="DILLIP KUMAR JENA"/>
    <s v="dillipkjena78@gmail.com"/>
    <n v="9437032291"/>
    <s v="PRATISHRUTEE JENA"/>
    <s v="urmeefoodproducts@gmail.com"/>
    <n v="9437042291"/>
    <m/>
    <e v="#N/A"/>
    <e v="#N/A"/>
    <m/>
    <n v="47100"/>
    <s v="Unpaid"/>
    <n v="93700"/>
    <s v="Unpaid"/>
    <x v="0"/>
  </r>
  <r>
    <n v="687"/>
    <n v="12600"/>
    <x v="2"/>
    <x v="6"/>
    <s v="Shree Hans Sekher Pani"/>
    <s v="Biswa Ranjan Pani"/>
    <s v="dhyanapani@yahoo.com"/>
    <n v="9437139470"/>
    <s v="Shubhra Rani Pani"/>
    <s v="dhyanapani@yahoo.com"/>
    <n v="9348139894"/>
    <s v="2019-2020"/>
    <e v="#N/A"/>
    <e v="#N/A"/>
    <m/>
    <n v="0"/>
    <s v="Paid"/>
    <n v="0"/>
    <s v="Paid"/>
    <x v="0"/>
  </r>
  <r>
    <n v="688"/>
    <n v="14748"/>
    <x v="2"/>
    <x v="6"/>
    <s v="Shreyasi Marimganti"/>
    <s v="SRINIVASA MARIMGANTI"/>
    <s v="srinivasa.marimganti@gmail.com"/>
    <n v="9818098935"/>
    <s v="PRATIVAMAYEE MARIMGANTI"/>
    <s v="prativamayee@gmail.com"/>
    <n v="7331110977"/>
    <s v="2025-2026"/>
    <e v="#N/A"/>
    <e v="#N/A"/>
    <m/>
    <n v="0"/>
    <s v="Paid"/>
    <n v="0"/>
    <s v="Paid"/>
    <x v="0"/>
  </r>
  <r>
    <n v="689"/>
    <n v="12641"/>
    <x v="2"/>
    <x v="6"/>
    <s v="Shriyan Behera"/>
    <s v="Babulu Behera"/>
    <s v="babulubehera@gmail.com"/>
    <n v="7377783323"/>
    <s v="Sasmita Udgata"/>
    <s v="babulubehera@gmail.com"/>
    <n v="9090426323"/>
    <s v="2020-2021"/>
    <e v="#N/A"/>
    <e v="#N/A"/>
    <m/>
    <n v="0"/>
    <s v="Paid"/>
    <n v="0"/>
    <s v="Paid"/>
    <x v="1"/>
  </r>
  <r>
    <n v="690"/>
    <n v="12642"/>
    <x v="2"/>
    <x v="6"/>
    <s v="Srishti Jaiswal"/>
    <s v="Suresh Kumar Jaiswal"/>
    <s v="suresh_jaiswal@yahoo.com"/>
    <n v="9861148165"/>
    <s v="Kavita Jaiswal"/>
    <s v="kavita15feb80@gmail.com"/>
    <n v="9338277666"/>
    <s v="2019-2020"/>
    <e v="#N/A"/>
    <e v="#N/A"/>
    <m/>
    <n v="0"/>
    <s v="Paid"/>
    <n v="0"/>
    <s v="Paid"/>
    <x v="0"/>
  </r>
  <r>
    <n v="691"/>
    <n v="12583"/>
    <x v="2"/>
    <x v="6"/>
    <s v="Swastida Behera"/>
    <s v="Sanjay Behera"/>
    <s v="sanjaybeheracuttack@gmail.com"/>
    <n v="9937040459"/>
    <s v="Tapaswini Dundi"/>
    <s v="sanjaybeheracuttack@gmail.com"/>
    <n v="9437488459"/>
    <s v="2020-2021"/>
    <e v="#N/A"/>
    <e v="#N/A"/>
    <m/>
    <n v="0"/>
    <s v="Paid"/>
    <n v="0"/>
    <s v="Paid"/>
    <x v="0"/>
  </r>
  <r>
    <n v="692"/>
    <n v="12622"/>
    <x v="2"/>
    <x v="6"/>
    <s v="Taashiya Panigrahi"/>
    <s v="Ritesh Kumar Panigrahi"/>
    <s v="cariteshpanigrahi@gmail.com"/>
    <n v="9937302727"/>
    <s v="Rutambhara Satpathy"/>
    <s v="rutambharasatpathy@gmail.com"/>
    <n v="9938466177"/>
    <s v="2021-2022"/>
    <e v="#N/A"/>
    <e v="#N/A"/>
    <m/>
    <n v="0"/>
    <s v="Paid"/>
    <n v="0"/>
    <s v="Paid"/>
    <x v="1"/>
  </r>
  <r>
    <n v="693"/>
    <n v="13279"/>
    <x v="2"/>
    <x v="6"/>
    <s v="Tej Prakash Munda"/>
    <s v="Sadhu Charan Munda"/>
    <s v="sadhucharanmunda1976@gmail.com"/>
    <n v="8637276091"/>
    <s v="Mani Deogam"/>
    <s v="sadhucharanmunda1976@gmail.com"/>
    <n v="8637276091"/>
    <s v="2023-2024"/>
    <s v="RTE"/>
    <s v="Old"/>
    <m/>
    <n v="0"/>
    <s v="Paid"/>
    <n v="0"/>
    <s v="Paid"/>
    <x v="0"/>
  </r>
  <r>
    <n v="694"/>
    <n v="13195"/>
    <x v="2"/>
    <x v="7"/>
    <s v="AARADHYA MISHRA"/>
    <s v="ANSUMAN MISHRA"/>
    <s v="ansumanmishra@gmail.com"/>
    <n v="9937195871"/>
    <s v="ANANYA MISHRA"/>
    <s v="ansumanmishra@gmail.com"/>
    <n v="9937195830"/>
    <s v="2023-2024"/>
    <e v="#N/A"/>
    <e v="#N/A"/>
    <m/>
    <n v="0"/>
    <s v="Paid"/>
    <n v="0"/>
    <s v="Paid"/>
    <x v="1"/>
  </r>
  <r>
    <n v="695"/>
    <n v="13233"/>
    <x v="2"/>
    <x v="7"/>
    <s v="Aarav Mallick"/>
    <s v="Ranjan Kumar Mallick"/>
    <s v="ranjanraj202@gmail.com"/>
    <n v="9776240454"/>
    <s v="Ritika Mallick"/>
    <s v="aaravmallick798@gmail.com"/>
    <n v="9337847481"/>
    <s v="2023-2024"/>
    <s v="RTE"/>
    <s v="Old"/>
    <m/>
    <n v="0"/>
    <s v="Paid"/>
    <n v="8400"/>
    <s v="Unpaid"/>
    <x v="1"/>
  </r>
  <r>
    <n v="696"/>
    <n v="12544"/>
    <x v="2"/>
    <x v="7"/>
    <s v="Adhira Anaika Ransingh"/>
    <s v="Deepak Ransingh"/>
    <s v="deepakransingh@gmail.com"/>
    <n v="7008646560"/>
    <s v="Suchismita Ransingh"/>
    <s v="ransinghdeepak@gmail.com"/>
    <n v="9668682840"/>
    <m/>
    <e v="#N/A"/>
    <e v="#N/A"/>
    <m/>
    <n v="0"/>
    <s v="Paid"/>
    <n v="0"/>
    <s v="Paid"/>
    <x v="0"/>
  </r>
  <r>
    <n v="697"/>
    <n v="12853"/>
    <x v="2"/>
    <x v="7"/>
    <s v="Advika Patnaik"/>
    <s v="Amit Patnaik"/>
    <s v="patnaik.amit28@gmail.com"/>
    <n v="9263632193"/>
    <s v="Nidhi Rao"/>
    <s v="raonidhi20@gmail.com"/>
    <n v="9546010180"/>
    <s v="2023-2024"/>
    <e v="#N/A"/>
    <e v="#N/A"/>
    <m/>
    <n v="0"/>
    <s v="Paid"/>
    <n v="0"/>
    <s v="Paid"/>
    <x v="1"/>
  </r>
  <r>
    <n v="698"/>
    <n v="12604"/>
    <x v="2"/>
    <x v="7"/>
    <s v="Adwat Kumar Nath"/>
    <s v="Durjaya Kumar Nath"/>
    <s v="nathenterprises.bbsr@gmail.com"/>
    <n v="9438359534"/>
    <s v="Sasmita Nath"/>
    <s v="nathsasmita31@gmail.com"/>
    <n v="9337400074"/>
    <s v="2020-2021"/>
    <e v="#N/A"/>
    <e v="#N/A"/>
    <m/>
    <n v="0"/>
    <s v="Paid"/>
    <n v="46600"/>
    <s v="Unpaid"/>
    <x v="0"/>
  </r>
  <r>
    <n v="699"/>
    <n v="12502"/>
    <x v="2"/>
    <x v="7"/>
    <s v="Aneek Mall"/>
    <s v="Manamohan Mall"/>
    <s v="manamohan_mall@yahoo.co.in"/>
    <n v="8763356680"/>
    <s v="Alivapriyadarsani Jena"/>
    <s v="manamohan_mall@yahoo.co.in"/>
    <n v="8249358583"/>
    <s v="2020-2021"/>
    <e v="#N/A"/>
    <e v="#N/A"/>
    <m/>
    <n v="0"/>
    <s v="Paid"/>
    <n v="0"/>
    <s v="Paid"/>
    <x v="1"/>
  </r>
  <r>
    <n v="700"/>
    <n v="12903"/>
    <x v="2"/>
    <x v="7"/>
    <s v="Anuprash Mahakud"/>
    <s v="Subodh Kumar Mahakud"/>
    <s v="subodhmahakud46122@gmail.com"/>
    <n v="9437654299"/>
    <s v="Sima Mahakud"/>
    <s v="subodhmahakud46122@gmail.com"/>
    <n v="8763423900"/>
    <s v="2023-2024"/>
    <e v="#N/A"/>
    <e v="#N/A"/>
    <m/>
    <n v="0"/>
    <s v="Paid"/>
    <n v="0"/>
    <s v="Paid"/>
    <x v="0"/>
  </r>
  <r>
    <n v="701"/>
    <n v="12553"/>
    <x v="2"/>
    <x v="7"/>
    <s v="Debyansh Mohanty"/>
    <s v="Debasis Mohanty"/>
    <s v="dsmohanty@rediffmail.com"/>
    <n v="9437211112"/>
    <s v="Ritimukta Dash"/>
    <s v="smiling_riti@yahoo.com"/>
    <n v="8327720368"/>
    <m/>
    <e v="#N/A"/>
    <e v="#N/A"/>
    <m/>
    <n v="0"/>
    <s v="Paid"/>
    <n v="0"/>
    <s v="Paid"/>
    <x v="0"/>
  </r>
  <r>
    <n v="702"/>
    <n v="12571"/>
    <x v="2"/>
    <x v="7"/>
    <s v="Hridaansh Agarwal"/>
    <s v="Kunal Agarwal"/>
    <s v="kunalagarwal1310@gmail.com"/>
    <n v="9861323721"/>
    <s v="Ritika Agarwal"/>
    <s v="ritikaagarwal86@yahoo.co.in"/>
    <n v="9861322721"/>
    <s v="2021-2022"/>
    <e v="#N/A"/>
    <e v="#N/A"/>
    <m/>
    <n v="0"/>
    <s v="Paid"/>
    <n v="0"/>
    <s v="Paid"/>
    <x v="0"/>
  </r>
  <r>
    <n v="703"/>
    <n v="12530"/>
    <x v="2"/>
    <x v="7"/>
    <s v="Ima Sreeji"/>
    <s v="Sreeji S Nair"/>
    <s v="sreejisnair@gmail.com"/>
    <n v="9437579092"/>
    <s v="Deepa Sreeji"/>
    <s v="bewithdeepa@gmail.com"/>
    <n v="8456086397"/>
    <s v="2020-2021"/>
    <e v="#N/A"/>
    <e v="#N/A"/>
    <m/>
    <n v="0"/>
    <s v="Paid"/>
    <n v="0"/>
    <s v="Paid"/>
    <x v="0"/>
  </r>
  <r>
    <n v="704"/>
    <n v="12572"/>
    <x v="2"/>
    <x v="7"/>
    <s v="Jigyansha Badajena"/>
    <s v="Ranjit Kumar Badajena"/>
    <s v="badajenark@gmail.com"/>
    <n v="9438161276"/>
    <s v="Aiswarika Badajena"/>
    <s v="jananiudyoga@gmail.com"/>
    <n v="7008279881"/>
    <s v="2021-2022"/>
    <e v="#N/A"/>
    <e v="#N/A"/>
    <m/>
    <n v="38550"/>
    <s v="Unpaid"/>
    <n v="77100"/>
    <s v="Unpaid"/>
    <x v="1"/>
  </r>
  <r>
    <n v="705"/>
    <n v="12555"/>
    <x v="2"/>
    <x v="7"/>
    <s v="Kriti Behuria"/>
    <s v="JYOTIRANJAN BEHURIA"/>
    <s v="jyoti_behuria2008@rediffmail.com"/>
    <n v="9438671073"/>
    <s v="BILASINI BEHURIA"/>
    <s v="krishabehuria2008@gmail.com"/>
    <n v="8895276855"/>
    <s v="2022-2023"/>
    <e v="#N/A"/>
    <e v="#N/A"/>
    <m/>
    <n v="0"/>
    <s v="Paid"/>
    <n v="0"/>
    <s v="Paid"/>
    <x v="0"/>
  </r>
  <r>
    <n v="706"/>
    <n v="13234"/>
    <x v="2"/>
    <x v="7"/>
    <s v="Leela Shiva Karthikeya Goli"/>
    <s v="Kalyan Chakravarthy Goli"/>
    <s v="golikalyan@gmail.com"/>
    <n v="9163396566"/>
    <s v="Dharani Arikati"/>
    <s v="dharini.arikati@gmail.com"/>
    <n v="9010279639"/>
    <s v="2023-2024"/>
    <e v="#N/A"/>
    <e v="#N/A"/>
    <m/>
    <n v="0"/>
    <s v="Paid"/>
    <n v="0"/>
    <s v="Paid"/>
    <x v="1"/>
  </r>
  <r>
    <n v="707"/>
    <n v="12490"/>
    <x v="2"/>
    <x v="7"/>
    <s v="Mishka Routray"/>
    <s v="Ishan Routray"/>
    <s v="ishanroutray@gmail.com"/>
    <n v="7894440336"/>
    <s v="Alisha Mohanty"/>
    <s v="alishayk@yahoo.co.uk"/>
    <n v="7894470960"/>
    <s v="2020-2021"/>
    <e v="#N/A"/>
    <e v="#N/A"/>
    <m/>
    <n v="0"/>
    <s v="Paid"/>
    <n v="0"/>
    <s v="Paid"/>
    <x v="0"/>
  </r>
  <r>
    <n v="708"/>
    <n v="12577"/>
    <x v="2"/>
    <x v="7"/>
    <s v="Prinsipreet Muduli"/>
    <s v="Jitendra Muduli"/>
    <s v="jitendra.muduli1980@gmail.com"/>
    <n v="8917632817"/>
    <s v="Sreelipsa Muduli"/>
    <s v="jitendra.muduli1980@gmail.com"/>
    <n v="9337830367"/>
    <s v="2021-2022"/>
    <e v="#N/A"/>
    <e v="#N/A"/>
    <m/>
    <n v="0"/>
    <s v="Paid"/>
    <n v="0"/>
    <s v="Paid"/>
    <x v="0"/>
  </r>
  <r>
    <n v="709"/>
    <n v="12496"/>
    <x v="2"/>
    <x v="7"/>
    <s v="Riddhi Nanda"/>
    <s v="Swarup Nanda"/>
    <s v="nanda.swarup13@gmail.com"/>
    <n v="9938674752"/>
    <s v="Sonali Panda"/>
    <s v="panda.sonali86@gmail.com"/>
    <n v="9861422492"/>
    <s v="2019-2020"/>
    <e v="#N/A"/>
    <e v="#N/A"/>
    <m/>
    <n v="0"/>
    <s v="Paid"/>
    <n v="0"/>
    <s v="Paid"/>
    <x v="0"/>
  </r>
  <r>
    <n v="710"/>
    <n v="12930"/>
    <x v="2"/>
    <x v="7"/>
    <s v="Saanvi Nayak"/>
    <s v="Saroj Kumar Nayak"/>
    <s v="getsarojnayak@gmail.com"/>
    <n v="7008844074"/>
    <s v="Mamata Nayak"/>
    <s v="getsarojnayak@gmail.com"/>
    <n v="7008691361"/>
    <s v="2023-2024"/>
    <e v="#N/A"/>
    <e v="#N/A"/>
    <m/>
    <n v="0"/>
    <s v="Paid"/>
    <n v="0"/>
    <s v="Paid"/>
    <x v="0"/>
  </r>
  <r>
    <n v="711"/>
    <n v="14214"/>
    <x v="2"/>
    <x v="7"/>
    <s v="Saanvi Pradhan"/>
    <s v="Santosh Pradhan"/>
    <s v="spradhanb314@gmail.com"/>
    <n v="8722676005"/>
    <s v="Maheswata Nayak"/>
    <s v="spradhanb314@gmail.com"/>
    <n v="8722676005"/>
    <s v="2024-2025"/>
    <e v="#N/A"/>
    <e v="#N/A"/>
    <m/>
    <n v="0"/>
    <s v="Paid"/>
    <n v="0"/>
    <s v="Paid"/>
    <x v="0"/>
  </r>
  <r>
    <n v="712"/>
    <n v="12580"/>
    <x v="2"/>
    <x v="7"/>
    <s v="Sai Prasad Jena"/>
    <s v="Prasanna Kumar Jena"/>
    <s v="jena2421@gmail.com"/>
    <n v="9040076999"/>
    <s v="Jayanti Jena"/>
    <s v="saikathamruta@gmail.com"/>
    <n v="9437065979"/>
    <s v="2020-2021"/>
    <e v="#N/A"/>
    <e v="#N/A"/>
    <m/>
    <n v="0"/>
    <s v="Paid"/>
    <n v="60250"/>
    <s v="Unpaid"/>
    <x v="0"/>
  </r>
  <r>
    <n v="713"/>
    <n v="12515"/>
    <x v="2"/>
    <x v="7"/>
    <s v="Sanvi Yadav"/>
    <s v="Sushil Kumar Yadav"/>
    <s v="sushilsaiis12345@gmail.com"/>
    <n v="8456909583"/>
    <s v="Shila Yadav"/>
    <s v="yadavshila12021994@gmail.com"/>
    <n v="8604182832"/>
    <s v="2021-2022"/>
    <e v="#N/A"/>
    <e v="#N/A"/>
    <m/>
    <n v="0"/>
    <s v="Paid"/>
    <n v="0"/>
    <s v="Paid"/>
    <x v="0"/>
  </r>
  <r>
    <n v="714"/>
    <n v="15060"/>
    <x v="2"/>
    <x v="7"/>
    <s v="SHANAYA AGARWAL"/>
    <s v="MANISH AGARWAL"/>
    <s v="hellomanish.365@gmail.com"/>
    <n v="9937088057"/>
    <s v="SAPNA AGARWAL"/>
    <s v="sweetsapna0009@gmail.com"/>
    <n v="8895418280"/>
    <s v="2025-2026"/>
    <e v="#N/A"/>
    <e v="#N/A"/>
    <m/>
    <n v="0"/>
    <s v="Paid"/>
    <n v="0"/>
    <s v="Paid"/>
    <x v="1"/>
  </r>
  <r>
    <n v="715"/>
    <n v="12602"/>
    <x v="2"/>
    <x v="7"/>
    <s v="Shreyan Baral"/>
    <s v="Sabyasachi Baral"/>
    <s v="sabyasachi.baral@elastic.run"/>
    <n v="9937943775"/>
    <s v="Banita Swain"/>
    <s v="sabyasachi.baral@gmail.com"/>
    <n v="7683893676"/>
    <s v="2022-2023"/>
    <e v="#N/A"/>
    <e v="#N/A"/>
    <m/>
    <n v="0"/>
    <s v="Paid"/>
    <n v="0"/>
    <s v="Paid"/>
    <x v="0"/>
  </r>
  <r>
    <n v="716"/>
    <n v="12584"/>
    <x v="2"/>
    <x v="7"/>
    <s v="Uday Dev Dash"/>
    <s v="Jayajit Dash"/>
    <s v="jayajit.dash@gmail.com"/>
    <n v="9937983777"/>
    <s v="Suma Devi Dash"/>
    <s v="sumadevidash@gmail.com"/>
    <n v="9078757817"/>
    <s v="2020-2021"/>
    <e v="#N/A"/>
    <e v="#N/A"/>
    <m/>
    <n v="0"/>
    <s v="Paid"/>
    <n v="57550"/>
    <s v="Unpaid"/>
    <x v="0"/>
  </r>
  <r>
    <n v="717"/>
    <n v="13452"/>
    <x v="2"/>
    <x v="7"/>
    <s v="Vaneesha Nayak"/>
    <s v="Binaya Kumar Nayak"/>
    <s v="shreebinayakenterprises@gmail.com"/>
    <n v="9861877799"/>
    <s v="Sarmistha Misra"/>
    <s v="sarmistha885@gmail.com"/>
    <n v="9861208979"/>
    <s v="2024-2025"/>
    <e v="#N/A"/>
    <e v="#N/A"/>
    <m/>
    <n v="0"/>
    <s v="Paid"/>
    <n v="0"/>
    <s v="Paid"/>
    <x v="0"/>
  </r>
  <r>
    <n v="718"/>
    <n v="14736"/>
    <x v="2"/>
    <x v="7"/>
    <s v="Vijaya Lakshmi Bhuyan"/>
    <s v="Ashit Kumar Bhuyan"/>
    <s v="asitbhuyanckl@gmail.com"/>
    <n v="8018899575"/>
    <s v="Damayanti Bhuyan"/>
    <s v="asitbhuyanckl@gmail.com"/>
    <n v="9178706920"/>
    <s v="2025-2026"/>
    <e v="#N/A"/>
    <e v="#N/A"/>
    <m/>
    <n v="0"/>
    <s v="Paid"/>
    <n v="0"/>
    <s v="Paid"/>
    <x v="0"/>
  </r>
  <r>
    <n v="719"/>
    <n v="12813"/>
    <x v="2"/>
    <x v="8"/>
    <s v="Aadvik Nanda"/>
    <s v="Suryakanta Nanda"/>
    <s v="suryakanta.nanda@gmail.com"/>
    <n v="9886643848"/>
    <s v="Reshma Mohapatra"/>
    <s v="reshma.mohapatra18@gmail.com"/>
    <n v="9439946710"/>
    <s v="2023-2024"/>
    <e v="#N/A"/>
    <e v="#N/A"/>
    <m/>
    <n v="0"/>
    <s v="Paid"/>
    <n v="0"/>
    <s v="Paid"/>
    <x v="0"/>
  </r>
  <r>
    <n v="720"/>
    <n v="12546"/>
    <x v="2"/>
    <x v="8"/>
    <s v="Aditi Agarwal"/>
    <s v="Piyush Agarwal"/>
    <s v="agarwalpiyush9@gmail.com"/>
    <n v="9437053551"/>
    <s v="Bhagyashree Agarwal"/>
    <s v="agarwalpiyush9@gmail.com"/>
    <n v="9338189377"/>
    <s v="2022-2023"/>
    <e v="#N/A"/>
    <e v="#N/A"/>
    <m/>
    <n v="0"/>
    <s v="Paid"/>
    <n v="0"/>
    <s v="Paid"/>
    <x v="0"/>
  </r>
  <r>
    <n v="721"/>
    <n v="12504"/>
    <x v="2"/>
    <x v="8"/>
    <s v="Aranyak Paikray"/>
    <s v="Ayaskanta Paikray"/>
    <s v="ayas.paikray@gmail.com"/>
    <n v="8961199883"/>
    <s v="Menaka Rout"/>
    <s v="mnk.rout@gmail.com"/>
    <n v="7003318271"/>
    <s v="2022-2023"/>
    <e v="#N/A"/>
    <e v="#N/A"/>
    <m/>
    <n v="0"/>
    <s v="Paid"/>
    <n v="0"/>
    <s v="Paid"/>
    <x v="0"/>
  </r>
  <r>
    <n v="722"/>
    <n v="12607"/>
    <x v="2"/>
    <x v="8"/>
    <s v="Bhavani Ayyalasomayajula"/>
    <s v="Sathyanarayana Ayyalasomayajula"/>
    <s v="sathyanarayana.a@gmail.com"/>
    <n v="7873000008"/>
    <s v="Pushpa Ayyalasomayajula"/>
    <s v="findtoppo.pushpa@gmail.com"/>
    <n v="8018968947"/>
    <s v="2020-2021"/>
    <e v="#N/A"/>
    <e v="#N/A"/>
    <m/>
    <n v="0"/>
    <s v="Paid"/>
    <n v="0"/>
    <s v="Paid"/>
    <x v="0"/>
  </r>
  <r>
    <n v="723"/>
    <n v="13513"/>
    <x v="2"/>
    <x v="8"/>
    <s v="Devansh Pattnayak"/>
    <s v="Suvendu Pattnayak"/>
    <s v="suvendu.pattnayak@gmail.com"/>
    <n v="8018789415"/>
    <s v="Rosalina Mohanty"/>
    <s v="mohantyrosalina@gmail.com"/>
    <n v="6370473680"/>
    <s v="2024-2025"/>
    <e v="#N/A"/>
    <e v="#N/A"/>
    <m/>
    <n v="0"/>
    <s v="Paid"/>
    <n v="0"/>
    <s v="Paid"/>
    <x v="1"/>
  </r>
  <r>
    <n v="724"/>
    <n v="12854"/>
    <x v="2"/>
    <x v="8"/>
    <s v="Devanshi Sahoo"/>
    <s v="Sushil Kumar Sahoo"/>
    <s v="sushil3155@gmail.com"/>
    <n v="9437565929"/>
    <s v="Smita Behera"/>
    <s v="smita_behera2009@rediffmail.com"/>
    <n v="7381014488"/>
    <s v="2023-2024"/>
    <e v="#N/A"/>
    <e v="#N/A"/>
    <m/>
    <n v="0"/>
    <s v="Paid"/>
    <n v="0"/>
    <s v="Paid"/>
    <x v="0"/>
  </r>
  <r>
    <n v="725"/>
    <n v="13206"/>
    <x v="2"/>
    <x v="8"/>
    <s v="Dipankar Biswal"/>
    <s v="Bikas chandra Biswal"/>
    <s v="bikaschandrabiswal08@gmail.com"/>
    <n v="9124913705"/>
    <s v="Gayatri Biswal"/>
    <s v="gayatribiswal013@gmail.com"/>
    <n v="8260101468"/>
    <s v="2023-2024"/>
    <s v="RTE"/>
    <s v="Old"/>
    <m/>
    <n v="19450"/>
    <s v="Unpaid"/>
    <n v="31200"/>
    <s v="Unpaid"/>
    <x v="0"/>
  </r>
  <r>
    <n v="726"/>
    <n v="12591"/>
    <x v="2"/>
    <x v="8"/>
    <s v="Divik Das"/>
    <s v="Biswajeet Das"/>
    <s v="vsu.kol@gmail.com"/>
    <n v="7024140828"/>
    <s v="Nirlipta Mishra"/>
    <s v="nirliptantouch@gmail.com"/>
    <n v="9777660004"/>
    <s v="2020-2021"/>
    <e v="#N/A"/>
    <e v="#N/A"/>
    <m/>
    <n v="0"/>
    <s v="Paid"/>
    <n v="0"/>
    <s v="Paid"/>
    <x v="1"/>
  </r>
  <r>
    <n v="727"/>
    <n v="12609"/>
    <x v="2"/>
    <x v="8"/>
    <s v="Haziq Rahman"/>
    <s v="Khaliqur Rahman"/>
    <s v="khaliqur_rahman@yahoo.com"/>
    <n v="8895554444"/>
    <s v="Sana Rahman"/>
    <s v="sanarahman.bbsr@gmail.com"/>
    <n v="9776494444"/>
    <s v="2019-2020"/>
    <e v="#N/A"/>
    <e v="#N/A"/>
    <m/>
    <n v="0"/>
    <s v="Paid"/>
    <n v="0"/>
    <s v="Paid"/>
    <x v="1"/>
  </r>
  <r>
    <n v="728"/>
    <n v="13313"/>
    <x v="2"/>
    <x v="8"/>
    <s v="Kanishka Chaudhary"/>
    <s v="Prem Chandra Chaudhary"/>
    <s v="premcchaudhary@gmail.com"/>
    <n v="9937180000"/>
    <s v="Jyoti Verma"/>
    <s v="premcchaudhary@gmail.com"/>
    <n v="8114333334"/>
    <s v="2023-2024"/>
    <s v="HP"/>
    <s v="Yes"/>
    <m/>
    <n v="0"/>
    <s v="Paid"/>
    <n v="0"/>
    <s v="Paid"/>
    <x v="0"/>
  </r>
  <r>
    <n v="729"/>
    <n v="15058"/>
    <x v="2"/>
    <x v="8"/>
    <s v="KEYANA JOSHI"/>
    <s v="ASHISH JOSHI"/>
    <s v="drreshmajana@gmail.com"/>
    <n v="9930529082"/>
    <s v="RESHMA JANA"/>
    <s v="drreshmajana@gmail.com"/>
    <n v="9930529082"/>
    <s v="2025-2026"/>
    <e v="#N/A"/>
    <e v="#N/A"/>
    <m/>
    <n v="0"/>
    <s v="Paid"/>
    <n v="50500"/>
    <s v="Unpaid"/>
    <x v="1"/>
  </r>
  <r>
    <n v="730"/>
    <n v="13171"/>
    <x v="2"/>
    <x v="8"/>
    <s v="Kumar Priyansh"/>
    <s v="Prakash Kumar Malla"/>
    <s v="subhasmita.dalai005@gmail.com"/>
    <n v="9437468987"/>
    <s v="Subhasmita Dalai"/>
    <s v="subhasmitadalai18@gmail.com"/>
    <n v="6372126645"/>
    <s v="2023-2024"/>
    <s v="RTE"/>
    <s v="Old"/>
    <m/>
    <n v="12400"/>
    <s v="Unpaid"/>
    <n v="21800"/>
    <s v="Unpaid"/>
    <x v="1"/>
  </r>
  <r>
    <n v="731"/>
    <n v="12512"/>
    <x v="2"/>
    <x v="8"/>
    <s v="Prisma Sahoo"/>
    <s v="Tarasankar Sahoo"/>
    <s v="tarasankarsahoo@yahoo.com"/>
    <n v="9658439856"/>
    <s v="Priti Sahoo"/>
    <s v="pritisahoo02@gmail.com"/>
    <n v="8457923361"/>
    <s v="2021-2022"/>
    <e v="#N/A"/>
    <e v="#N/A"/>
    <m/>
    <n v="0"/>
    <s v="Paid"/>
    <n v="46100"/>
    <s v="Unpaid"/>
    <x v="0"/>
  </r>
  <r>
    <n v="732"/>
    <n v="12614"/>
    <x v="2"/>
    <x v="8"/>
    <s v="Reyansh Jena"/>
    <s v="Jimmy Narayan"/>
    <s v="jimmynarayan@live.com"/>
    <n v="9337663163"/>
    <s v="Diptimayee Mallik"/>
    <s v="babydipti@gmail.com"/>
    <n v="9861159151"/>
    <s v="2021-2022"/>
    <e v="#N/A"/>
    <e v="#N/A"/>
    <m/>
    <n v="0"/>
    <s v="Paid"/>
    <n v="0"/>
    <s v="Paid"/>
    <x v="0"/>
  </r>
  <r>
    <n v="733"/>
    <n v="12513"/>
    <x v="2"/>
    <x v="8"/>
    <s v="Rishit Mahendra Swain"/>
    <s v="Sujit Kumar Swain"/>
    <s v="sujit.swain1001@gmail.com"/>
    <n v="7537001101"/>
    <s v="Monalisha Priyadarsini"/>
    <s v="monalisha.p.choudhury@gmail.com"/>
    <n v="9437191985"/>
    <s v="2021-2022"/>
    <e v="#N/A"/>
    <e v="#N/A"/>
    <m/>
    <n v="0"/>
    <s v="Paid"/>
    <n v="0"/>
    <s v="Paid"/>
    <x v="0"/>
  </r>
  <r>
    <n v="734"/>
    <n v="12440"/>
    <x v="2"/>
    <x v="8"/>
    <s v="Saanvi Malu"/>
    <s v="Simanchal Malu"/>
    <s v="simanchal.malu@gmail.com"/>
    <n v="9439955555"/>
    <s v="K Santoshini"/>
    <s v="kotni.kajol@gmail.com"/>
    <n v="9439012003"/>
    <s v="2023-2024"/>
    <e v="#N/A"/>
    <e v="#N/A"/>
    <m/>
    <n v="0"/>
    <s v="Paid"/>
    <n v="0"/>
    <s v="Paid"/>
    <x v="0"/>
  </r>
  <r>
    <n v="735"/>
    <n v="12601"/>
    <x v="2"/>
    <x v="8"/>
    <s v="Shreeansh Nayak"/>
    <s v="Sailesh Bharat Nayak"/>
    <s v="saileshbharatnayak@gmail.com"/>
    <n v="9348396700"/>
    <s v="Tadasha Yangyaseni Champatiray"/>
    <s v="tadasha.champatiray14@gmail.com"/>
    <n v="7008667708"/>
    <s v="2019-2020"/>
    <e v="#N/A"/>
    <e v="#N/A"/>
    <m/>
    <n v="0"/>
    <s v="Paid"/>
    <n v="0"/>
    <s v="Paid"/>
    <x v="0"/>
  </r>
  <r>
    <n v="736"/>
    <n v="12516"/>
    <x v="2"/>
    <x v="8"/>
    <s v="Shreyansh Lenka"/>
    <s v="Subrat Kumar Lenka"/>
    <s v="subratkumarlenkaa@gmail.com"/>
    <n v="9945605217"/>
    <s v="Damayanti Lenka"/>
    <s v="lenkashreyansh@gmail.com"/>
    <n v="9945088902"/>
    <s v="2019-2020"/>
    <e v="#N/A"/>
    <e v="#N/A"/>
    <m/>
    <n v="0"/>
    <s v="Paid"/>
    <n v="57550"/>
    <s v="Unpaid"/>
    <x v="0"/>
  </r>
  <r>
    <n v="737"/>
    <n v="12639"/>
    <x v="2"/>
    <x v="8"/>
    <s v="Shreyansh Singh"/>
    <s v="Sujit Saurav"/>
    <s v="saurav.sujit@gmail.com"/>
    <n v="9437919679"/>
    <s v="Mamatamayee Pradhan"/>
    <s v="pradhan.mamatamayee@gmail.com"/>
    <n v="8763864049"/>
    <s v="2019-2020"/>
    <e v="#N/A"/>
    <e v="#N/A"/>
    <m/>
    <n v="0"/>
    <s v="Paid"/>
    <n v="0"/>
    <s v="Paid"/>
    <x v="1"/>
  </r>
  <r>
    <n v="738"/>
    <n v="12640"/>
    <x v="2"/>
    <x v="8"/>
    <s v="Shreyanshi Jena"/>
    <s v="Banabihari Jena"/>
    <s v="banabiharijena85@gmail.com"/>
    <n v="9668447087"/>
    <s v="Sarojini Patra"/>
    <s v="sarojini.patra@gmail.com"/>
    <n v="9861187376"/>
    <s v="2019-2020"/>
    <e v="#N/A"/>
    <e v="#N/A"/>
    <m/>
    <n v="0"/>
    <s v="Paid"/>
    <n v="0"/>
    <s v="Paid"/>
    <x v="0"/>
  </r>
  <r>
    <n v="739"/>
    <n v="12620"/>
    <x v="2"/>
    <x v="8"/>
    <s v="Shrihaan DAS"/>
    <s v="Sanjit Kumar Das"/>
    <s v="sanjit.das@gmail.com"/>
    <n v="7022044945"/>
    <s v="Sasmita singha"/>
    <s v="singha.sasmita@gmail.com"/>
    <n v="7022044946"/>
    <s v="2022-2023"/>
    <e v="#N/A"/>
    <e v="#N/A"/>
    <m/>
    <n v="0"/>
    <s v="Paid"/>
    <n v="0"/>
    <s v="Paid"/>
    <x v="0"/>
  </r>
  <r>
    <n v="740"/>
    <n v="12879"/>
    <x v="2"/>
    <x v="8"/>
    <s v="Smiral Patra"/>
    <s v="Prasanta Kumar Patra"/>
    <s v="prasant.patra81@gmail.com"/>
    <n v="8763185710"/>
    <s v="Smitarani Patra"/>
    <s v="prasant.patra81@gmail.com"/>
    <n v="9078813467"/>
    <s v="2023-2024"/>
    <e v="#N/A"/>
    <e v="#N/A"/>
    <m/>
    <n v="0"/>
    <s v="Paid"/>
    <n v="0"/>
    <s v="Paid"/>
    <x v="0"/>
  </r>
  <r>
    <n v="741"/>
    <n v="12886"/>
    <x v="2"/>
    <x v="8"/>
    <s v="Srudipsha Yashvee Nayak"/>
    <s v="Subhranshu Shekhar Nayak"/>
    <s v="subu.nayak@gmail.com"/>
    <n v="9643430098"/>
    <s v="Rupali Dash"/>
    <s v="dipa.siet@gmail.com"/>
    <n v="9643430074"/>
    <s v="2023-2024"/>
    <e v="#N/A"/>
    <e v="#N/A"/>
    <m/>
    <n v="0"/>
    <s v="Paid"/>
    <n v="0"/>
    <s v="Paid"/>
    <x v="1"/>
  </r>
  <r>
    <n v="742"/>
    <n v="13097"/>
    <x v="2"/>
    <x v="8"/>
    <s v="Stiti Prangya Das"/>
    <s v="Susanta Kumar Das"/>
    <s v="dassusanta99@gmail.com"/>
    <n v="9853814983"/>
    <s v="Madhusmita Sahoo"/>
    <s v="madhusmitamita.sahoo@gmail.com"/>
    <n v="8908210843"/>
    <s v="2023-2024"/>
    <e v="#N/A"/>
    <e v="#N/A"/>
    <m/>
    <n v="1000"/>
    <s v="Paid"/>
    <n v="61250"/>
    <s v="Unpaid"/>
    <x v="0"/>
  </r>
  <r>
    <n v="743"/>
    <n v="12645"/>
    <x v="2"/>
    <x v="8"/>
    <s v="Tanisha Sahoo"/>
    <s v="Saktimaya Sahoo"/>
    <s v="rajdhanischoolofnursing06@gmail.com"/>
    <n v="9439302277"/>
    <s v="Deeptimayee Sahoo"/>
    <s v="dipti110581@gmail.com"/>
    <n v="9861145600"/>
    <s v="2022-2023"/>
    <e v="#N/A"/>
    <e v="#N/A"/>
    <m/>
    <n v="0"/>
    <s v="Paid"/>
    <n v="0"/>
    <s v="Paid"/>
    <x v="1"/>
  </r>
  <r>
    <n v="744"/>
    <n v="14822"/>
    <x v="2"/>
    <x v="9"/>
    <s v="Adbhut Dwivedi"/>
    <s v="Sandeep Kumar"/>
    <s v="sandeep8285ku@gmail.com"/>
    <n v="8795939860"/>
    <s v="Sanjoo Singh"/>
    <s v="sanjudubeyme@gmail.com"/>
    <n v="8299292342"/>
    <s v="2025-2026"/>
    <e v="#N/A"/>
    <e v="#N/A"/>
    <m/>
    <n v="0"/>
    <s v="Paid"/>
    <n v="0"/>
    <s v="Paid"/>
    <x v="1"/>
  </r>
  <r>
    <n v="745"/>
    <n v="12480"/>
    <x v="2"/>
    <x v="9"/>
    <s v="Aditya Ishan Gouda"/>
    <s v="Motilal Gouda"/>
    <s v="drmotilal1982@gmail.com"/>
    <n v="8895622522"/>
    <s v="Resma Manjari Gauda"/>
    <s v="drmotilal1982@gmail.com"/>
    <n v="9437225227"/>
    <s v="2019-2020"/>
    <e v="#N/A"/>
    <e v="#N/A"/>
    <m/>
    <n v="0"/>
    <s v="Paid"/>
    <n v="0"/>
    <s v="Paid"/>
    <x v="0"/>
  </r>
  <r>
    <n v="746"/>
    <n v="12523"/>
    <x v="2"/>
    <x v="9"/>
    <s v="Anavya Pahi"/>
    <s v="Soumya Ranjan Pahi"/>
    <s v="soumyaranjanpahi@gmail.com"/>
    <n v="8280290001"/>
    <s v="Kriti More"/>
    <s v="kritimore2811@gmail.com"/>
    <n v="8861552082"/>
    <s v="2021-2022"/>
    <e v="#N/A"/>
    <e v="#N/A"/>
    <m/>
    <n v="0"/>
    <s v="Paid"/>
    <n v="0"/>
    <s v="Paid"/>
    <x v="1"/>
  </r>
  <r>
    <n v="747"/>
    <n v="12548"/>
    <x v="2"/>
    <x v="9"/>
    <s v="Aratrika Saha"/>
    <s v="Sudip Saha"/>
    <s v="sahasudip.kal@gmail.com"/>
    <n v="9007835790"/>
    <s v="Priyanka Saha"/>
    <s v="priyankasaha9521@gmail.com"/>
    <n v="9051357005"/>
    <s v="2020-2021"/>
    <e v="#N/A"/>
    <e v="#N/A"/>
    <m/>
    <n v="0"/>
    <s v="Paid"/>
    <n v="0"/>
    <s v="Paid"/>
    <x v="1"/>
  </r>
  <r>
    <n v="748"/>
    <n v="12630"/>
    <x v="2"/>
    <x v="9"/>
    <s v="Aryaveer Singh Nayak"/>
    <s v="Smitaranjan Nayak"/>
    <s v="smithranjan@gmail.com"/>
    <n v="7894447900"/>
    <s v="Rashmi Singh"/>
    <s v="rashmi.sn.singh@gmail.com"/>
    <n v="7894447891"/>
    <s v="2022-2023"/>
    <e v="#N/A"/>
    <e v="#N/A"/>
    <m/>
    <n v="0"/>
    <s v="Paid"/>
    <n v="0"/>
    <s v="Paid"/>
    <x v="0"/>
  </r>
  <r>
    <n v="749"/>
    <n v="14851"/>
    <x v="2"/>
    <x v="9"/>
    <s v="DAKSHITH MISHRA"/>
    <s v="HARA PRASAD MISHRA"/>
    <s v="hpmishra@gmail.com"/>
    <n v="9972011600"/>
    <s v="LAXMI MISHRA"/>
    <s v="laxmi.pani@gmail.com"/>
    <n v="9980799175"/>
    <s v="2025-2026"/>
    <e v="#N/A"/>
    <e v="#N/A"/>
    <m/>
    <n v="0"/>
    <s v="Paid"/>
    <n v="0"/>
    <s v="Paid"/>
    <x v="0"/>
  </r>
  <r>
    <n v="750"/>
    <n v="12527"/>
    <x v="2"/>
    <x v="9"/>
    <s v="Debansh Mohanty"/>
    <s v="Rakesh Kumar Mohanty"/>
    <s v="rinki.mohanty13@gmail.com"/>
    <n v="9437057545"/>
    <s v="Amrita Mohanty"/>
    <s v="rinki.mohanty13@gmail.com"/>
    <n v="9861058434"/>
    <s v="2020-2021"/>
    <e v="#N/A"/>
    <e v="#N/A"/>
    <m/>
    <n v="0"/>
    <s v="Paid"/>
    <n v="0"/>
    <s v="Paid"/>
    <x v="0"/>
  </r>
  <r>
    <n v="751"/>
    <n v="12816"/>
    <x v="2"/>
    <x v="9"/>
    <s v="Debanshi Badajena"/>
    <s v="Kalyan Kumar Badajena"/>
    <s v="badajenakalyan@gmail.com"/>
    <n v="9861250304"/>
    <s v="Sarmistha Badajena"/>
    <s v="badajenakalyan@gmail.com"/>
    <n v="8249462158"/>
    <s v="2023-2024"/>
    <e v="#N/A"/>
    <e v="#N/A"/>
    <m/>
    <n v="0"/>
    <s v="Paid"/>
    <n v="0"/>
    <s v="Paid"/>
    <x v="0"/>
  </r>
  <r>
    <n v="752"/>
    <n v="15085"/>
    <x v="2"/>
    <x v="9"/>
    <s v="Mivaan Pallai"/>
    <s v="Muktikanta Pallai"/>
    <s v="muktikant1984@gmail.com"/>
    <n v="9833035455"/>
    <s v="Manaswini MANASWINI KHILLAR"/>
    <s v="muktikant1984@gmail.com"/>
    <n v="9833093391"/>
    <s v="2025-2026"/>
    <e v="#N/A"/>
    <e v="#N/A"/>
    <m/>
    <n v="0"/>
    <s v="Paid"/>
    <n v="0"/>
    <s v="Paid"/>
    <x v="1"/>
  </r>
  <r>
    <n v="753"/>
    <n v="13020"/>
    <x v="2"/>
    <x v="9"/>
    <s v="Mohit Aryan Sahoo"/>
    <s v="Ranjan Kumar Sahoo"/>
    <s v="rk.sahoo.net@gmail.com"/>
    <n v="9776477334"/>
    <s v="Aratilata Sahoo"/>
    <s v="rk.sahoo1010@gmail.com"/>
    <n v="8908532800"/>
    <s v="2023-2024"/>
    <e v="#N/A"/>
    <e v="#N/A"/>
    <m/>
    <n v="0"/>
    <s v="Paid"/>
    <n v="0"/>
    <s v="Paid"/>
    <x v="0"/>
  </r>
  <r>
    <n v="754"/>
    <n v="12491"/>
    <x v="2"/>
    <x v="9"/>
    <s v="Mohit Kumar Panda"/>
    <s v="Manas Ranjan Panda"/>
    <s v="manas_74@yahoo.co.in"/>
    <n v="9438066967"/>
    <s v="Saswatee Ratha"/>
    <s v="saswatirath1985@gmail.com"/>
    <n v="9938517701"/>
    <s v="2021-2022"/>
    <e v="#N/A"/>
    <e v="#N/A"/>
    <m/>
    <n v="0"/>
    <s v="Paid"/>
    <n v="0"/>
    <s v="Paid"/>
    <x v="0"/>
  </r>
  <r>
    <n v="755"/>
    <n v="13168"/>
    <x v="2"/>
    <x v="9"/>
    <s v="Pragnya Priyadarshini Maharana"/>
    <s v="Pramod Maharana"/>
    <s v="psmoharana@gmail.com"/>
    <n v="9438376892"/>
    <s v="Priyambada Maharana"/>
    <s v="psmoharana@gmail.com"/>
    <n v="9341911989"/>
    <s v="2023-2024"/>
    <s v="RTE"/>
    <s v="Old"/>
    <m/>
    <n v="0"/>
    <s v="Paid"/>
    <n v="0"/>
    <s v="Paid"/>
    <x v="1"/>
  </r>
  <r>
    <n v="756"/>
    <n v="12613"/>
    <x v="2"/>
    <x v="9"/>
    <s v="Prateek Kumar Swain"/>
    <s v="Pradipta Kumar Swain"/>
    <s v="pradiptaswain17@gmail.com"/>
    <n v="9438059212"/>
    <s v="Silpa Sahoo"/>
    <s v="pradiptaswain17@gmail.com"/>
    <n v="6371375201"/>
    <s v="2019-2020"/>
    <e v="#N/A"/>
    <e v="#N/A"/>
    <m/>
    <n v="0"/>
    <s v="Paid"/>
    <n v="0"/>
    <s v="Paid"/>
    <x v="0"/>
  </r>
  <r>
    <n v="757"/>
    <n v="14866"/>
    <x v="2"/>
    <x v="9"/>
    <s v="Pratyusa Mishra"/>
    <s v="Guruprasad Mishra"/>
    <s v="guru.enrique@gmail.com"/>
    <n v="7799505569"/>
    <s v="Bijayalaxmi Mishra"/>
    <s v="pratyusa1104@gmail.com"/>
    <n v="7032069350"/>
    <s v="2025-2026"/>
    <e v="#N/A"/>
    <e v="#N/A"/>
    <m/>
    <n v="0"/>
    <s v="Paid"/>
    <n v="0"/>
    <s v="Paid"/>
    <x v="1"/>
  </r>
  <r>
    <n v="758"/>
    <n v="12807"/>
    <x v="2"/>
    <x v="9"/>
    <s v="PRIYANSHI MISHRA"/>
    <s v="Krushna Dweepayan Mishra"/>
    <s v="krushna.mishra@gmail.com"/>
    <n v="9437005228"/>
    <s v="SONALI SUJASMITA SATAPATHY"/>
    <s v="sonali.s.satpathy@gmail.com"/>
    <n v="8984313888"/>
    <s v="2023-2024"/>
    <e v="#N/A"/>
    <e v="#N/A"/>
    <m/>
    <n v="0"/>
    <s v="Paid"/>
    <n v="0"/>
    <s v="Paid"/>
    <x v="0"/>
  </r>
  <r>
    <n v="759"/>
    <n v="12637"/>
    <x v="2"/>
    <x v="9"/>
    <s v="Ritwik Nigam"/>
    <s v="Biswajit Behera"/>
    <s v="beherabiswajiit@gmail.com"/>
    <n v="7077702023"/>
    <s v="Madhusmita Mohapatra"/>
    <s v="beherabiswajiit@gmail.com"/>
    <n v="7077703023"/>
    <s v="2022-2023"/>
    <e v="#N/A"/>
    <e v="#N/A"/>
    <m/>
    <n v="0"/>
    <s v="Paid"/>
    <n v="0"/>
    <s v="Paid"/>
    <x v="0"/>
  </r>
  <r>
    <n v="760"/>
    <n v="14916"/>
    <x v="2"/>
    <x v="9"/>
    <s v="Sahishnu Panda"/>
    <s v="Bidyut Kumar Panda"/>
    <s v="bidyutpanda.cns@gmail.com"/>
    <n v="8249969764"/>
    <s v="Sanjita Panda"/>
    <s v="pandasanjita10@gmail.com"/>
    <n v="7978962865"/>
    <s v="2025-2026"/>
    <e v="#N/A"/>
    <e v="#N/A"/>
    <m/>
    <n v="0"/>
    <s v="Paid"/>
    <n v="19000"/>
    <s v="Unpaid"/>
    <x v="0"/>
  </r>
  <r>
    <n v="761"/>
    <n v="12473"/>
    <x v="2"/>
    <x v="9"/>
    <s v="Samaira Jena"/>
    <s v="Santosh Kumar Jena"/>
    <s v="santosh@orangecross.in"/>
    <n v="8895600007"/>
    <s v="Smitalin Routray"/>
    <s v="routray.smit@gmail.com"/>
    <n v="8455937770"/>
    <s v="2022-2023"/>
    <e v="#N/A"/>
    <e v="#N/A"/>
    <m/>
    <n v="0"/>
    <s v="Paid"/>
    <n v="8050"/>
    <s v="Unpaid"/>
    <x v="0"/>
  </r>
  <r>
    <n v="762"/>
    <n v="12560"/>
    <x v="2"/>
    <x v="9"/>
    <s v="Sarvichitti Priyanka"/>
    <s v="S.Durga Vijay Kumar"/>
    <s v="sdurgavijaykumar@gmail.com"/>
    <n v="9338221670"/>
    <s v="Sarvichitti Yashoda"/>
    <s v="sdurgavijaykumar@gmail.com"/>
    <n v="9000807928"/>
    <s v="2022-2023"/>
    <e v="#N/A"/>
    <e v="#N/A"/>
    <m/>
    <n v="0"/>
    <s v="Paid"/>
    <n v="0"/>
    <s v="Paid"/>
    <x v="0"/>
  </r>
  <r>
    <n v="763"/>
    <n v="13854"/>
    <x v="2"/>
    <x v="9"/>
    <s v="SHRIYAN MISHRA"/>
    <s v="SIDDHARTHA MISHRA"/>
    <s v="siddharth.mishraa@gmail.com"/>
    <n v="9902773700"/>
    <s v="SMRUTI REKHA HOTA"/>
    <s v="hota.smruti@gmail.com"/>
    <n v="8763003329"/>
    <s v="2024-2025"/>
    <e v="#N/A"/>
    <e v="#N/A"/>
    <m/>
    <n v="0"/>
    <s v="Paid"/>
    <n v="0"/>
    <s v="Paid"/>
    <x v="0"/>
  </r>
  <r>
    <n v="764"/>
    <n v="12806"/>
    <x v="2"/>
    <x v="9"/>
    <s v="Shriyanshi Mishra"/>
    <s v="Krushna Dweepayan Mishra"/>
    <s v="krushna.mishra@gmail.com"/>
    <n v="9437005228"/>
    <s v="Sonali Sujasmita Satapathy"/>
    <s v="sonali.s.satpathy@gmail.com"/>
    <n v="8984313888"/>
    <s v="2023-2024"/>
    <e v="#N/A"/>
    <e v="#N/A"/>
    <m/>
    <n v="0"/>
    <s v="Paid"/>
    <n v="0"/>
    <s v="Paid"/>
    <x v="0"/>
  </r>
  <r>
    <n v="765"/>
    <n v="12830"/>
    <x v="2"/>
    <x v="9"/>
    <s v="Shruti Sidhiksha Jena"/>
    <s v="Subhransu Sekhar Jena"/>
    <s v="drssj2007@gmail.com"/>
    <n v="9658609495"/>
    <s v="Nibedita Patro"/>
    <s v="drssj2007@gmail.com"/>
    <n v="9937740401"/>
    <s v="2023-2024"/>
    <e v="#N/A"/>
    <e v="#N/A"/>
    <m/>
    <n v="0"/>
    <s v="Paid"/>
    <n v="0"/>
    <s v="Paid"/>
    <x v="0"/>
  </r>
  <r>
    <n v="766"/>
    <n v="12829"/>
    <x v="2"/>
    <x v="9"/>
    <s v="Sourav Sethy"/>
    <s v="Satyaban S."/>
    <s v="satya.sethy2000@gmail.com"/>
    <n v="9741424846"/>
    <s v="Basanti Sethy"/>
    <s v="basantimuna@gmail.com"/>
    <n v="7894536683"/>
    <s v="2023-2024"/>
    <e v="#N/A"/>
    <e v="#N/A"/>
    <m/>
    <n v="0"/>
    <s v="Paid"/>
    <n v="0"/>
    <s v="Paid"/>
    <x v="0"/>
  </r>
  <r>
    <n v="767"/>
    <n v="13142"/>
    <x v="2"/>
    <x v="9"/>
    <s v="Swadhin Sekhar Sahu"/>
    <s v="Kusa Sahu"/>
    <s v="kusasahu20@gmail.com"/>
    <n v="9438290815"/>
    <s v="Laxmi Sahu"/>
    <s v="kusasahu20@gmail.com"/>
    <n v="9337029356"/>
    <s v="2023-2024"/>
    <s v="RTE"/>
    <s v="Old"/>
    <m/>
    <n v="0"/>
    <s v="Paid"/>
    <n v="0"/>
    <s v="Paid"/>
    <x v="0"/>
  </r>
  <r>
    <n v="768"/>
    <n v="14781"/>
    <x v="2"/>
    <x v="9"/>
    <s v="Yuvraj Jena"/>
    <s v="Rakesh Kumar Jena"/>
    <s v="masterrakesh1983@gmail.com"/>
    <n v="9439477882"/>
    <s v="Tofarani Jena"/>
    <s v="tofaranijena1987@gmail.com"/>
    <n v="9439284524"/>
    <s v="2025-2026"/>
    <e v="#N/A"/>
    <e v="#N/A"/>
    <m/>
    <n v="0"/>
    <s v="Paid"/>
    <n v="37622"/>
    <s v="Unpaid"/>
    <x v="1"/>
  </r>
  <r>
    <n v="769"/>
    <n v="12454"/>
    <x v="2"/>
    <x v="10"/>
    <s v="Aaditri Sharma"/>
    <s v="Amit Ranjan Sharma"/>
    <s v="ar1985s@gmail.com"/>
    <n v="9853757076"/>
    <s v="Sangita Priyadarsini Rath"/>
    <s v="sprath2016@gmail.com"/>
    <n v="8895373622"/>
    <s v="2022-2023"/>
    <e v="#N/A"/>
    <e v="#N/A"/>
    <m/>
    <n v="0"/>
    <s v="Paid"/>
    <n v="0"/>
    <s v="Paid"/>
    <x v="0"/>
  </r>
  <r>
    <n v="770"/>
    <n v="12565"/>
    <x v="2"/>
    <x v="10"/>
    <s v="Advitha Srijith"/>
    <s v="Srijith Mohanan"/>
    <s v="srijiththeace@gmail.com"/>
    <n v="9040088972"/>
    <s v="Deepthi Gangadharan Nair"/>
    <s v="deepthigangadaran@gmail.com"/>
    <n v="7328836034"/>
    <s v="2022-2023"/>
    <e v="#N/A"/>
    <e v="#N/A"/>
    <m/>
    <n v="0"/>
    <s v="Paid"/>
    <n v="0"/>
    <s v="Paid"/>
    <x v="0"/>
  </r>
  <r>
    <n v="771"/>
    <n v="12481"/>
    <x v="2"/>
    <x v="10"/>
    <s v="Ahil Mohanty"/>
    <s v="Anil Kumar Mohanty"/>
    <s v="anil.mohanty257@gmail.com"/>
    <n v="7978399545"/>
    <s v="Lilandree Panda"/>
    <s v="lilandri.nandini542@gmail.com"/>
    <n v="7377025026"/>
    <s v="2021-2022"/>
    <s v="DND"/>
    <s v="No"/>
    <m/>
    <n v="0"/>
    <s v="Paid"/>
    <n v="0"/>
    <s v="Paid"/>
    <x v="0"/>
  </r>
  <r>
    <n v="772"/>
    <n v="12522"/>
    <x v="2"/>
    <x v="10"/>
    <s v="Akchhat Marik"/>
    <s v="Ravi Marik"/>
    <s v="ravimarik@gmail.com"/>
    <n v="9238011338"/>
    <s v="Kanchan Kriti"/>
    <s v="kanchankriti176@gmail.com"/>
    <n v="7008489961"/>
    <s v="2021-2022"/>
    <e v="#N/A"/>
    <e v="#N/A"/>
    <m/>
    <n v="0"/>
    <s v="Paid"/>
    <n v="0"/>
    <s v="Paid"/>
    <x v="0"/>
  </r>
  <r>
    <n v="773"/>
    <n v="12814"/>
    <x v="2"/>
    <x v="10"/>
    <s v="Arjun Singh Swain"/>
    <s v="Neelakantha Swain"/>
    <s v="neela.1436@gmail.com"/>
    <n v="9583189688"/>
    <s v="Ritika Singh Samant"/>
    <s v="neela.1436@gmail.com"/>
    <n v="6371776598"/>
    <s v="2023-2024"/>
    <e v="#N/A"/>
    <e v="#N/A"/>
    <m/>
    <n v="0"/>
    <s v="Paid"/>
    <n v="46600"/>
    <s v="Unpaid"/>
    <x v="0"/>
  </r>
  <r>
    <n v="774"/>
    <n v="12606"/>
    <x v="2"/>
    <x v="10"/>
    <s v="Aryan Sinku"/>
    <s v="Yadav Sinku"/>
    <s v="salmapingua8@gmail.com"/>
    <n v="6202031466"/>
    <s v="Salma Pingua"/>
    <s v="salmapingua@gmail.com"/>
    <n v="7735762542"/>
    <s v="2022-2023"/>
    <e v="#N/A"/>
    <e v="#N/A"/>
    <m/>
    <n v="0"/>
    <s v="Paid"/>
    <n v="0"/>
    <s v="Paid"/>
    <x v="1"/>
  </r>
  <r>
    <n v="775"/>
    <n v="12590"/>
    <x v="2"/>
    <x v="10"/>
    <s v="Ayush Sahoo"/>
    <s v="Kedar Chandra Sahoo"/>
    <s v="kedarsahoo7102@gmail.com"/>
    <n v="9337474740"/>
    <s v="Rajashree Sahoo"/>
    <s v="kedarsahoo7102@gmail.com"/>
    <n v="9337214720"/>
    <s v="2020-2021"/>
    <e v="#N/A"/>
    <e v="#N/A"/>
    <m/>
    <n v="0"/>
    <s v="Paid"/>
    <n v="61500"/>
    <s v="Unpaid"/>
    <x v="0"/>
  </r>
  <r>
    <n v="776"/>
    <n v="13924"/>
    <x v="2"/>
    <x v="10"/>
    <s v="Divyanshu Sekhar Samantaray"/>
    <s v="Duryodhan Samantaray"/>
    <s v="duryodhanasamantaraya@gmail.com"/>
    <n v="9040837677"/>
    <s v="Mamina Samantaray"/>
    <s v="maminasamantaraya@gmail.com"/>
    <n v="8458021813"/>
    <s v="2024-2025"/>
    <e v="#N/A"/>
    <e v="#N/A"/>
    <m/>
    <n v="0"/>
    <s v="Paid"/>
    <n v="46600"/>
    <s v="Unpaid"/>
    <x v="0"/>
  </r>
  <r>
    <n v="777"/>
    <n v="13410"/>
    <x v="2"/>
    <x v="10"/>
    <s v="Gyanendu Matia"/>
    <s v="Gagan Kumar Matia"/>
    <s v="gaganmatia@gmail.com"/>
    <n v="7978381166"/>
    <s v="Sujata Matia"/>
    <s v="gaganmatia@gmail.com"/>
    <n v="7008891344"/>
    <s v="2024-2025"/>
    <e v="#N/A"/>
    <e v="#N/A"/>
    <m/>
    <n v="0"/>
    <s v="Paid"/>
    <n v="0"/>
    <s v="Paid"/>
    <x v="1"/>
  </r>
  <r>
    <n v="778"/>
    <n v="12510"/>
    <x v="2"/>
    <x v="10"/>
    <s v="Janhvi Priyadarshini"/>
    <s v="Amaresh Behera"/>
    <s v="amaresh.behera2@gmail.com"/>
    <n v="9348123250"/>
    <s v="Sasmita Parida"/>
    <s v="parida.sasmita17@gmail.com"/>
    <n v="9348958266"/>
    <s v="2022-2023"/>
    <e v="#N/A"/>
    <e v="#N/A"/>
    <m/>
    <n v="0"/>
    <s v="Paid"/>
    <n v="60250"/>
    <s v="Unpaid"/>
    <x v="0"/>
  </r>
  <r>
    <n v="779"/>
    <n v="12531"/>
    <x v="2"/>
    <x v="10"/>
    <s v="Ketav Nayak"/>
    <s v="Subhakant Nayak"/>
    <s v="subhakant@gmail.com"/>
    <n v="9886841333"/>
    <s v="Sushree Suman Behera"/>
    <s v="sushreesumann@gmail.com"/>
    <n v="9886842333"/>
    <s v="2022-2023"/>
    <e v="#N/A"/>
    <e v="#N/A"/>
    <m/>
    <n v="0"/>
    <s v="Paid"/>
    <n v="46600"/>
    <s v="Unpaid"/>
    <x v="0"/>
  </r>
  <r>
    <n v="780"/>
    <n v="13360"/>
    <x v="2"/>
    <x v="10"/>
    <s v="Mohit Kumar Verma"/>
    <s v="Visnnu Kumar Verma"/>
    <s v="visnu.verma4993@gmail.com"/>
    <n v="9337574993"/>
    <s v="Rachana Verma"/>
    <s v="visnu.verma4993@gmail.com"/>
    <n v="9337574993"/>
    <s v="2024-2025"/>
    <e v="#N/A"/>
    <e v="#N/A"/>
    <m/>
    <n v="0"/>
    <s v="Paid"/>
    <n v="62500"/>
    <s v="Unpaid"/>
    <x v="0"/>
  </r>
  <r>
    <n v="781"/>
    <n v="13306"/>
    <x v="2"/>
    <x v="10"/>
    <s v="Noopur Priyadarshi"/>
    <s v="Maharshi Priyadarshi"/>
    <s v="m.priyadarshi121278@gmail.com"/>
    <n v="9937000210"/>
    <s v="Swati Priyadarshi"/>
    <s v="m.priyadarshi121278@gmail.com"/>
    <n v="9937143057"/>
    <s v="2023-2024"/>
    <e v="#N/A"/>
    <e v="#N/A"/>
    <m/>
    <n v="0"/>
    <s v="Paid"/>
    <n v="0"/>
    <s v="Paid"/>
    <x v="0"/>
  </r>
  <r>
    <n v="782"/>
    <n v="15064"/>
    <x v="2"/>
    <x v="10"/>
    <s v="Parth Sharma"/>
    <s v="Chandan Kumar"/>
    <s v="k.chandan682@icloud.com"/>
    <n v="9689607620"/>
    <s v="Sapna Bharti"/>
    <s v="k.chandan682@icloud.com"/>
    <n v="9156612400"/>
    <s v="2025-2026"/>
    <e v="#N/A"/>
    <e v="#N/A"/>
    <m/>
    <n v="0"/>
    <s v="Paid"/>
    <n v="0"/>
    <s v="Paid"/>
    <x v="0"/>
  </r>
  <r>
    <n v="783"/>
    <n v="12492"/>
    <x v="2"/>
    <x v="10"/>
    <s v="Pranav Mishra"/>
    <s v="Pabitra Mohan Mishra"/>
    <s v="pabitra.gnextventure@gmail.com"/>
    <n v="8908013222"/>
    <s v="Neelam Samantra"/>
    <s v="samantraneelam@gmail.com"/>
    <n v="9778306586"/>
    <s v="2021-2022"/>
    <e v="#N/A"/>
    <e v="#N/A"/>
    <m/>
    <n v="0"/>
    <s v="Paid"/>
    <n v="0"/>
    <s v="Paid"/>
    <x v="0"/>
  </r>
  <r>
    <n v="784"/>
    <n v="14852"/>
    <x v="2"/>
    <x v="10"/>
    <s v="PREETI PRANGYA KHANDEI"/>
    <s v="SURATH KHANDEI"/>
    <s v="khandeisurath@gmail.com"/>
    <n v="9438677524"/>
    <s v="MONALISA KHANDEI"/>
    <s v="khandeimonalisa@gmail.com"/>
    <n v="7550077524"/>
    <s v="2025-2026"/>
    <e v="#N/A"/>
    <e v="#N/A"/>
    <m/>
    <n v="0"/>
    <s v="Paid"/>
    <n v="0"/>
    <s v="Paid"/>
    <x v="0"/>
  </r>
  <r>
    <n v="785"/>
    <n v="13208"/>
    <x v="2"/>
    <x v="10"/>
    <s v="Raiguru Saanvi Mohapatra"/>
    <s v="Raiguru Manas Kumar Mohapatra"/>
    <s v="smita.raiguru@gmail.com"/>
    <n v="9437135511"/>
    <s v="Debasmita Tripathy"/>
    <s v="smita.raiguru@gmail.com"/>
    <n v="9438734480"/>
    <s v="2023-2024"/>
    <s v="RTE"/>
    <s v="Old"/>
    <m/>
    <n v="500"/>
    <s v="Paid"/>
    <n v="9900"/>
    <s v="Unpaid"/>
    <x v="1"/>
  </r>
  <r>
    <n v="786"/>
    <n v="12598"/>
    <x v="2"/>
    <x v="10"/>
    <s v="Reyansh Roshan"/>
    <s v="Rakesh Kumar"/>
    <s v="rakeshonlineg@gmail.com"/>
    <n v="9583030333"/>
    <s v="Yogita Kumari"/>
    <s v="rakeshonlineg@gmail.com"/>
    <n v="9821029394"/>
    <m/>
    <e v="#N/A"/>
    <e v="#N/A"/>
    <m/>
    <n v="0"/>
    <s v="Paid"/>
    <n v="0"/>
    <s v="Paid"/>
    <x v="0"/>
  </r>
  <r>
    <n v="787"/>
    <n v="13541"/>
    <x v="2"/>
    <x v="10"/>
    <s v="Rishabh Kantha"/>
    <s v="Rajendra Prasad Kantha"/>
    <s v="rajendrabapu1987@gmail.com"/>
    <n v="9337420140"/>
    <s v="Vinodini Nanda"/>
    <s v="vini.19.nanda@gmail.com"/>
    <n v="8249409480"/>
    <s v="2024-2025"/>
    <e v="#N/A"/>
    <e v="#N/A"/>
    <m/>
    <n v="0"/>
    <s v="Paid"/>
    <n v="0"/>
    <s v="Paid"/>
    <x v="0"/>
  </r>
  <r>
    <n v="788"/>
    <n v="12616"/>
    <x v="2"/>
    <x v="10"/>
    <s v="S R Raunak"/>
    <s v="Ratindra Narayan Sahu"/>
    <s v="ratindra_sahu@yahoo.co.in"/>
    <n v="9937068688"/>
    <s v="Swetalopa Sahoo"/>
    <s v="ratindra_sahu@yahoo.co.in"/>
    <n v="9437016861"/>
    <s v="2019-2020"/>
    <e v="#N/A"/>
    <e v="#N/A"/>
    <m/>
    <n v="0"/>
    <s v="Paid"/>
    <n v="0"/>
    <s v="Paid"/>
    <x v="0"/>
  </r>
  <r>
    <n v="789"/>
    <n v="13551"/>
    <x v="2"/>
    <x v="10"/>
    <s v="Saanvi Dagore"/>
    <s v="Krishna Kishore Dagore"/>
    <s v="kdagore@gmail.com"/>
    <n v="9967599690"/>
    <s v="Sonali Subhadarshini"/>
    <s v="sonalidrishu9261@gmail.com"/>
    <n v="8692913366"/>
    <s v="2024-2025"/>
    <e v="#N/A"/>
    <e v="#N/A"/>
    <m/>
    <n v="0"/>
    <s v="Paid"/>
    <n v="0"/>
    <s v="Paid"/>
    <x v="0"/>
  </r>
  <r>
    <n v="790"/>
    <n v="12938"/>
    <x v="2"/>
    <x v="10"/>
    <s v="Saanvi Preyanshi"/>
    <s v="Sandeep Sahoo"/>
    <s v="sandeep.sahoo491988@gmail.com"/>
    <n v="8820588659"/>
    <s v="Pragyandeepti Sahoo"/>
    <s v="pragyandeepti@gmail.com"/>
    <n v="8260302191"/>
    <s v="2023-2024"/>
    <e v="#N/A"/>
    <e v="#N/A"/>
    <m/>
    <n v="0"/>
    <s v="Paid"/>
    <n v="0"/>
    <s v="Paid"/>
    <x v="0"/>
  </r>
  <r>
    <n v="791"/>
    <n v="14170"/>
    <x v="2"/>
    <x v="10"/>
    <s v="Shubham Panda"/>
    <s v="Manas kumar Panda"/>
    <s v="manaskpanda78@gmail.com"/>
    <n v="9937041805"/>
    <s v="Suchismita Panda"/>
    <s v="panda.suchi@gmail.com"/>
    <n v="9090199321"/>
    <s v="2024-2025"/>
    <e v="#N/A"/>
    <e v="#N/A"/>
    <m/>
    <n v="0"/>
    <s v="Paid"/>
    <n v="0"/>
    <s v="Paid"/>
    <x v="0"/>
  </r>
  <r>
    <n v="792"/>
    <n v="12643"/>
    <x v="2"/>
    <x v="10"/>
    <s v="Sudiksha Das"/>
    <s v="Gayadhar Das"/>
    <s v="gdas_2007@yahoo.co.in"/>
    <n v="7077000108"/>
    <s v="Sonika Behera"/>
    <s v="gdas_2007@yahoo.co.in"/>
    <n v="9439624610"/>
    <s v="2022-2023"/>
    <e v="#N/A"/>
    <e v="#N/A"/>
    <m/>
    <n v="0"/>
    <s v="Paid"/>
    <n v="0"/>
    <s v="Paid"/>
    <x v="0"/>
  </r>
  <r>
    <n v="793"/>
    <n v="14099"/>
    <x v="2"/>
    <x v="10"/>
    <s v="Vaanya Gupta"/>
    <s v="Umang Agarwal"/>
    <s v="nishushreeshyam@gmail.com"/>
    <n v="7008875954"/>
    <s v="Nishu Gupta"/>
    <s v="nishushreeshyam@gmail.com"/>
    <n v="7008875954"/>
    <s v="2024-2025"/>
    <e v="#N/A"/>
    <e v="#N/A"/>
    <m/>
    <n v="1000"/>
    <s v="Paid"/>
    <n v="47600"/>
    <s v="Unpaid"/>
    <x v="0"/>
  </r>
  <r>
    <n v="794"/>
    <n v="11774"/>
    <x v="3"/>
    <x v="0"/>
    <s v="Aamaira Brisha"/>
    <s v="Bimal Kumar Sahoo"/>
    <s v="bimal85@gmail.com"/>
    <n v="9776000028"/>
    <s v="Haimabati Krishna Narayan"/>
    <s v="krishna0028@gmail.com"/>
    <n v="8763922222"/>
    <m/>
    <e v="#N/A"/>
    <e v="#N/A"/>
    <m/>
    <n v="0"/>
    <s v="Paid"/>
    <n v="0"/>
    <s v="Paid"/>
    <x v="0"/>
  </r>
  <r>
    <n v="795"/>
    <n v="14594"/>
    <x v="3"/>
    <x v="0"/>
    <s v="Aarohi Agarwal"/>
    <s v="Kapil Agarwal"/>
    <s v="preeti.sucess@gmail.com"/>
    <n v="9636089480"/>
    <s v="Preeti Gupta"/>
    <s v="preeti.sucess@gmail.com"/>
    <n v="9654998522"/>
    <s v="2025-2026"/>
    <e v="#N/A"/>
    <e v="#N/A"/>
    <m/>
    <n v="0"/>
    <s v="Paid"/>
    <n v="0"/>
    <s v="Paid"/>
    <x v="0"/>
  </r>
  <r>
    <n v="796"/>
    <n v="12084"/>
    <x v="3"/>
    <x v="0"/>
    <s v="ADITYA MEHARIA"/>
    <s v="MANISH KUMAR MEHARIA"/>
    <s v="camanishmeharia@gmail.com"/>
    <n v="9062014657"/>
    <s v="RATIKA MEHARIA"/>
    <s v="ratikameharia@gmail.com"/>
    <n v="7890112971"/>
    <s v="2022-2023"/>
    <e v="#N/A"/>
    <e v="#N/A"/>
    <m/>
    <n v="0"/>
    <s v="Paid"/>
    <n v="0"/>
    <s v="Paid"/>
    <x v="0"/>
  </r>
  <r>
    <n v="797"/>
    <n v="11915"/>
    <x v="3"/>
    <x v="0"/>
    <s v="Adityaraj Sasmal"/>
    <s v="Dhabaleswar Sasmal"/>
    <s v="ssdss1115@gmail.com"/>
    <n v="9910467640"/>
    <s v="Anusaya Sasmal"/>
    <s v="ssdss1115@gmail.com"/>
    <n v="9937469942"/>
    <s v="2020-2021"/>
    <e v="#N/A"/>
    <e v="#N/A"/>
    <m/>
    <n v="0"/>
    <s v="Paid"/>
    <n v="0"/>
    <s v="Paid"/>
    <x v="0"/>
  </r>
  <r>
    <n v="798"/>
    <n v="11540"/>
    <x v="3"/>
    <x v="0"/>
    <s v="ADVIK PATTNAYAK"/>
    <s v="BISWAJIT PATTNAYAK"/>
    <s v="biswajitpattnayak@gmail.com"/>
    <n v="9438527720"/>
    <s v="ADYARASHMI DAS"/>
    <s v="Adyarashmi.sd2007@gmail.com"/>
    <n v="9439893858"/>
    <s v="2022-2023"/>
    <e v="#N/A"/>
    <e v="#N/A"/>
    <m/>
    <n v="0"/>
    <s v="Paid"/>
    <n v="0"/>
    <s v="Paid"/>
    <x v="0"/>
  </r>
  <r>
    <n v="799"/>
    <n v="11916"/>
    <x v="3"/>
    <x v="0"/>
    <s v="Advik Senapati"/>
    <s v="Siddharth Senapati"/>
    <s v="siddharth.senapati85@gmail.com"/>
    <n v="9853802157"/>
    <s v="Kunmun Senapati"/>
    <s v="kunumun@gmail.com"/>
    <n v="9853802167"/>
    <m/>
    <e v="#N/A"/>
    <e v="#N/A"/>
    <m/>
    <n v="0"/>
    <s v="Paid"/>
    <n v="0"/>
    <s v="Paid"/>
    <x v="1"/>
  </r>
  <r>
    <n v="800"/>
    <n v="13315"/>
    <x v="3"/>
    <x v="0"/>
    <s v="Aishani Patnaik"/>
    <s v="Plaban Patnaik"/>
    <s v="plabanp@gmail.com"/>
    <n v="9937066325"/>
    <s v="Amruta Mohanty"/>
    <s v="plabanp@gmail.com"/>
    <n v="9937066325"/>
    <s v="2023-2024"/>
    <e v="#N/A"/>
    <e v="#N/A"/>
    <m/>
    <n v="0"/>
    <s v="Paid"/>
    <n v="0"/>
    <s v="Paid"/>
    <x v="1"/>
  </r>
  <r>
    <n v="801"/>
    <n v="11753"/>
    <x v="3"/>
    <x v="0"/>
    <s v="Ankit Das"/>
    <s v="Susanta Kumar Das"/>
    <s v="pradiptadas2941@gmail.com"/>
    <n v="7606827840"/>
    <s v="Renubala Swain"/>
    <s v="srenubalaswain@gmail.com"/>
    <n v="8249908564"/>
    <m/>
    <e v="#N/A"/>
    <e v="#N/A"/>
    <m/>
    <n v="55780"/>
    <s v="Unpaid"/>
    <n v="111560"/>
    <s v="Unpaid"/>
    <x v="0"/>
  </r>
  <r>
    <n v="802"/>
    <n v="11778"/>
    <x v="3"/>
    <x v="0"/>
    <s v="Bidisha Dalai"/>
    <s v="Biswanath Dalai"/>
    <s v="biswanath.dalai@icloud.com"/>
    <n v="9437076543"/>
    <s v="Sonali Monalisa Dalai"/>
    <s v="sonalimonalisa.dalai@icloud.com"/>
    <n v="9437049990"/>
    <m/>
    <e v="#N/A"/>
    <e v="#N/A"/>
    <m/>
    <n v="0"/>
    <s v="Paid"/>
    <n v="69430"/>
    <s v="Unpaid"/>
    <x v="0"/>
  </r>
  <r>
    <n v="803"/>
    <n v="14267"/>
    <x v="3"/>
    <x v="0"/>
    <s v="HARSHITA DASH"/>
    <s v="AMIT KUMAR DASH"/>
    <s v="dash.amit@gmail.com"/>
    <n v="7894561242"/>
    <s v="SONALIKA DASH"/>
    <s v="sonalika.dash012@gmail.com"/>
    <n v="8658176764"/>
    <s v="2025-2026"/>
    <e v="#N/A"/>
    <e v="#N/A"/>
    <m/>
    <n v="0"/>
    <s v="Paid"/>
    <n v="0"/>
    <s v="Paid"/>
    <x v="0"/>
  </r>
  <r>
    <n v="804"/>
    <n v="11781"/>
    <x v="3"/>
    <x v="0"/>
    <s v="Hridaan Parija"/>
    <s v="Satyajeet Parija"/>
    <s v="satyajeetparija@gmail.com"/>
    <n v="8197430774"/>
    <s v="Monalisa Das"/>
    <s v="monalisadas4jul@gmail.com"/>
    <n v="8197918052"/>
    <m/>
    <e v="#N/A"/>
    <e v="#N/A"/>
    <m/>
    <n v="0"/>
    <s v="Paid"/>
    <n v="0"/>
    <s v="Paid"/>
    <x v="1"/>
  </r>
  <r>
    <n v="805"/>
    <n v="11756"/>
    <x v="3"/>
    <x v="0"/>
    <s v="Kiyaansh Sultania"/>
    <s v="Mahesh Sultania"/>
    <s v="drmaheshsultania@gmail.com"/>
    <n v="9999330769"/>
    <s v="Nupur Moda"/>
    <s v="drnups@yahoo.com"/>
    <n v="7859869243"/>
    <m/>
    <e v="#N/A"/>
    <e v="#N/A"/>
    <m/>
    <n v="0"/>
    <s v="Paid"/>
    <n v="0"/>
    <s v="Paid"/>
    <x v="0"/>
  </r>
  <r>
    <n v="806"/>
    <n v="11843"/>
    <x v="3"/>
    <x v="0"/>
    <s v="P Mannan"/>
    <s v="Rashmi Ranjan Parida"/>
    <s v="rrpbbsr008@yahoo.com"/>
    <n v="9338224808"/>
    <s v="Madhusmita Mohanty"/>
    <s v="rrpbbsr008@yahoo.com"/>
    <n v="8917357072"/>
    <m/>
    <e v="#N/A"/>
    <e v="#N/A"/>
    <m/>
    <n v="0"/>
    <s v="Paid"/>
    <n v="55780"/>
    <s v="Unpaid"/>
    <x v="0"/>
  </r>
  <r>
    <n v="807"/>
    <n v="13146"/>
    <x v="3"/>
    <x v="0"/>
    <s v="Priyal Modi"/>
    <s v="Manish Modi"/>
    <s v="modim@indianoil.in"/>
    <n v="9423774013"/>
    <s v="Upasna Modi"/>
    <s v="upasna.modi07@gmail.com"/>
    <n v="7387662880"/>
    <s v="2023-2024"/>
    <e v="#N/A"/>
    <e v="#N/A"/>
    <m/>
    <n v="0"/>
    <s v="Paid"/>
    <n v="0"/>
    <s v="Paid"/>
    <x v="1"/>
  </r>
  <r>
    <n v="808"/>
    <n v="11606"/>
    <x v="3"/>
    <x v="0"/>
    <s v="REHAN RUDRANSH KEJRIWAL"/>
    <s v="RAJESH KUMAR KEJRIWAL"/>
    <s v="rajeshkjr@gmail.com"/>
    <n v="9937394144"/>
    <s v="GEETANJALI KEJRIWAL"/>
    <s v="geetanjalikjr@gmail.com"/>
    <n v="9937394144"/>
    <s v="2022-2023"/>
    <e v="#N/A"/>
    <e v="#N/A"/>
    <m/>
    <n v="3000"/>
    <s v="Paid"/>
    <n v="72430"/>
    <s v="Unpaid"/>
    <x v="0"/>
  </r>
  <r>
    <n v="809"/>
    <n v="11828"/>
    <x v="3"/>
    <x v="0"/>
    <s v="Ridhaan Jena"/>
    <s v="Lalatendu Jena"/>
    <s v="lala.3230@gmail.com"/>
    <n v="9437479437"/>
    <s v="Smrutismita Jena"/>
    <s v="lala.3230@gmail.com"/>
    <n v="9438653900"/>
    <m/>
    <e v="#N/A"/>
    <e v="#N/A"/>
    <m/>
    <n v="0"/>
    <s v="Paid"/>
    <n v="0"/>
    <s v="Paid"/>
    <x v="0"/>
  </r>
  <r>
    <n v="810"/>
    <n v="12145"/>
    <x v="3"/>
    <x v="0"/>
    <s v="S . Kritika "/>
    <s v="Kaminikanta Sahu"/>
    <s v="babukaminikanta@gmail.com"/>
    <n v="9937821426"/>
    <s v="Puspanjali Sahu"/>
    <s v="babukaminikanta@gmail.com"/>
    <n v="8599019030"/>
    <s v="2022-2023"/>
    <e v="#N/A"/>
    <e v="#N/A"/>
    <m/>
    <n v="0"/>
    <s v="Paid"/>
    <n v="0"/>
    <s v="Paid"/>
    <x v="0"/>
  </r>
  <r>
    <n v="811"/>
    <n v="11885"/>
    <x v="3"/>
    <x v="0"/>
    <s v="Sai Abantika Mohapatra"/>
    <s v="Pravanjan Mohapatra"/>
    <s v="mpravanjan@gmail.com"/>
    <n v="9692364055"/>
    <s v="Amita Panda"/>
    <s v="mpravanjan@gmail.com"/>
    <n v="9861047349"/>
    <m/>
    <e v="#N/A"/>
    <e v="#N/A"/>
    <m/>
    <n v="0"/>
    <s v="Paid"/>
    <n v="0"/>
    <s v="Paid"/>
    <x v="0"/>
  </r>
  <r>
    <n v="812"/>
    <n v="11869"/>
    <x v="3"/>
    <x v="0"/>
    <s v="Samanvita Mishra"/>
    <s v="Subarna Keshari Mishra"/>
    <s v="subarnakmishra@gmail.com"/>
    <n v="8095968457"/>
    <s v="Chayanika Dash"/>
    <s v="chayanika.twinkle@gmail.com"/>
    <n v="8095968536"/>
    <m/>
    <e v="#N/A"/>
    <e v="#N/A"/>
    <m/>
    <n v="0"/>
    <s v="Paid"/>
    <n v="0"/>
    <s v="Paid"/>
    <x v="0"/>
  </r>
  <r>
    <n v="813"/>
    <n v="12018"/>
    <x v="3"/>
    <x v="0"/>
    <s v="Shresha Rout"/>
    <s v="Jitendra Kumar Rout"/>
    <s v="jitendraspine@gmail.com"/>
    <n v="7978030575"/>
    <s v="Subhasini Naik"/>
    <s v="jitendraspine@gmail.com"/>
    <n v="7978862173"/>
    <s v="2022-2023"/>
    <e v="#N/A"/>
    <e v="#N/A"/>
    <m/>
    <n v="0"/>
    <s v="Paid"/>
    <n v="0"/>
    <s v="Paid"/>
    <x v="1"/>
  </r>
  <r>
    <n v="814"/>
    <n v="11931"/>
    <x v="3"/>
    <x v="0"/>
    <s v="Sidhartha Som Acharya"/>
    <s v="Kamal Kumar Acharya"/>
    <s v="acharyakamalkumar@gmail.com"/>
    <n v="6370599233"/>
    <s v="Krushna Mishra"/>
    <s v="acharyakamalkumar@gmail.com"/>
    <n v="7008227787"/>
    <s v="2020-2021"/>
    <e v="#N/A"/>
    <e v="#N/A"/>
    <m/>
    <n v="0"/>
    <s v="Paid"/>
    <n v="0"/>
    <s v="Paid"/>
    <x v="0"/>
  </r>
  <r>
    <n v="815"/>
    <n v="13922"/>
    <x v="3"/>
    <x v="0"/>
    <s v="VIVAN BADPANDA"/>
    <s v="JAGADISH BADAPANDA"/>
    <s v="jbadapanda@gmail.com"/>
    <n v="9938054824"/>
    <s v="SWETALINA MISHRA"/>
    <s v="mswetalina1@gmail.com"/>
    <n v="9938819550"/>
    <s v="2024-2025"/>
    <e v="#N/A"/>
    <e v="#N/A"/>
    <m/>
    <n v="0"/>
    <s v="Paid"/>
    <n v="0"/>
    <s v="Paid"/>
    <x v="0"/>
  </r>
  <r>
    <n v="816"/>
    <n v="14126"/>
    <x v="3"/>
    <x v="1"/>
    <s v="AARAV PATRA"/>
    <s v="Sameer Kumar Patra"/>
    <s v="kapileswaragro4@gmail.com"/>
    <n v="9437362624"/>
    <s v="Sumi Patra"/>
    <s v="simmipatra88@gmail.com"/>
    <n v="9777148140"/>
    <s v="2024-2025"/>
    <e v="#N/A"/>
    <e v="#N/A"/>
    <m/>
    <n v="0"/>
    <s v="Paid"/>
    <n v="0"/>
    <s v="Paid"/>
    <x v="0"/>
  </r>
  <r>
    <n v="817"/>
    <n v="11550"/>
    <x v="3"/>
    <x v="1"/>
    <s v="Aarav Santuka"/>
    <s v="Abhinay Santuka"/>
    <s v="abhinaysantuka@gmail.com"/>
    <n v="9437074739"/>
    <s v="Anita Santuka"/>
    <s v="anitaruia123@gmail.com"/>
    <n v="9040550729"/>
    <s v="2022-2023"/>
    <e v="#N/A"/>
    <e v="#N/A"/>
    <m/>
    <n v="0"/>
    <s v="Paid"/>
    <n v="0"/>
    <s v="Paid"/>
    <x v="0"/>
  </r>
  <r>
    <n v="818"/>
    <n v="13071"/>
    <x v="3"/>
    <x v="1"/>
    <s v="Aarika Agarwal"/>
    <s v="Anupam Agaerawl"/>
    <s v="anupam0912@gmail.com"/>
    <n v="9308616880"/>
    <s v="Richa Agarwal"/>
    <s v="payalbegrajka@gmail.com"/>
    <n v="9308861044"/>
    <s v="2023-2024"/>
    <e v="#N/A"/>
    <e v="#N/A"/>
    <m/>
    <n v="1000"/>
    <s v="Paid"/>
    <n v="1000"/>
    <s v="Paid"/>
    <x v="1"/>
  </r>
  <r>
    <n v="819"/>
    <n v="14722"/>
    <x v="3"/>
    <x v="1"/>
    <s v="Aayush Archit Choudhury"/>
    <s v="Ashok Kumar Choudhury"/>
    <s v="ashokchoudhury85@gmail.com"/>
    <n v="9535066550"/>
    <s v="Monalisha Sahoo"/>
    <s v="ashokchoudhury85@gmail.com"/>
    <n v="7327914814"/>
    <s v="2025-2026"/>
    <e v="#N/A"/>
    <e v="#N/A"/>
    <m/>
    <n v="0"/>
    <s v="Paid"/>
    <n v="0"/>
    <s v="Paid"/>
    <x v="0"/>
  </r>
  <r>
    <n v="820"/>
    <n v="11750"/>
    <x v="3"/>
    <x v="1"/>
    <s v="Abhinab Mohanty"/>
    <s v="Rakesh Kumar Mohanty"/>
    <s v="rakeshaastik@gmail.com"/>
    <n v="9337321941"/>
    <s v="Swarnalata Samal"/>
    <s v="nisasweet45@gmail.com"/>
    <n v="9338823203"/>
    <m/>
    <e v="#N/A"/>
    <e v="#N/A"/>
    <m/>
    <n v="0"/>
    <s v="Paid"/>
    <n v="0"/>
    <s v="Paid"/>
    <x v="0"/>
  </r>
  <r>
    <n v="821"/>
    <n v="12042"/>
    <x v="3"/>
    <x v="1"/>
    <s v="ARKA KESHARI BISWAL"/>
    <s v="DIPTA KESHARI BISWAL"/>
    <s v="dipta.biswal@gmail.com"/>
    <n v="9776916772"/>
    <s v="SINDHU REKHA BISWAL"/>
    <s v="dipta.biswal@gmail.com"/>
    <n v="9040070035"/>
    <s v="2022-2023"/>
    <e v="#N/A"/>
    <e v="#N/A"/>
    <m/>
    <n v="0"/>
    <s v="Paid"/>
    <n v="0"/>
    <s v="Paid"/>
    <x v="0"/>
  </r>
  <r>
    <n v="822"/>
    <n v="12000"/>
    <x v="3"/>
    <x v="1"/>
    <s v="ISHAAN MISHRA"/>
    <s v="NARENDRA MISHRA"/>
    <s v="narenmagic@gmail.com"/>
    <n v="8917411586"/>
    <s v="PRIYANKA MISHRA"/>
    <s v="priyanaren11@gmail.com"/>
    <n v="7735104015"/>
    <s v="2022-2023"/>
    <e v="#N/A"/>
    <e v="#N/A"/>
    <m/>
    <n v="0"/>
    <s v="Paid"/>
    <n v="0"/>
    <s v="Paid"/>
    <x v="0"/>
  </r>
  <r>
    <n v="823"/>
    <n v="12264"/>
    <x v="3"/>
    <x v="1"/>
    <s v="MADHUPARNA DUTTA"/>
    <s v="Amitabha Dutta"/>
    <s v="g.sulagna@gmail.com"/>
    <n v="9163619900"/>
    <s v="SULAGNA GHOSH"/>
    <s v="g.sulagna@gmail.com"/>
    <n v="9830120326"/>
    <s v="2022-2023"/>
    <e v="#N/A"/>
    <e v="#N/A"/>
    <m/>
    <n v="0"/>
    <s v="Paid"/>
    <n v="0"/>
    <s v="Paid"/>
    <x v="1"/>
  </r>
  <r>
    <n v="824"/>
    <n v="14246"/>
    <x v="3"/>
    <x v="1"/>
    <s v="Namiesh Marjara"/>
    <s v="Nitin Marjara"/>
    <s v="nitin.marjara@gmail.com"/>
    <n v="9971394949"/>
    <s v="Neha Marjara"/>
    <s v="neha.pahwa@gmail.com"/>
    <n v="9971394848"/>
    <s v="2024-2025"/>
    <e v="#N/A"/>
    <e v="#N/A"/>
    <m/>
    <n v="0"/>
    <s v="Paid"/>
    <n v="0"/>
    <s v="Paid"/>
    <x v="0"/>
  </r>
  <r>
    <n v="825"/>
    <n v="13634"/>
    <x v="3"/>
    <x v="1"/>
    <s v="Palkesh Somil"/>
    <s v="Somanath Prasad Mohanty"/>
    <s v="somanath.mohanty@gmail.com"/>
    <n v="8007300031"/>
    <s v="Lipsa Patnaik"/>
    <s v="lipsa.patnaik4@gmail.com"/>
    <n v="9049076336"/>
    <s v="2024-2025"/>
    <e v="#N/A"/>
    <e v="#N/A"/>
    <m/>
    <n v="0"/>
    <s v="Paid"/>
    <n v="0"/>
    <s v="Paid"/>
    <x v="0"/>
  </r>
  <r>
    <n v="826"/>
    <n v="11762"/>
    <x v="3"/>
    <x v="1"/>
    <s v="Rajvardan Suman"/>
    <s v="Nishant Suman"/>
    <s v="sthapathi.architects@gmail.com"/>
    <n v="9437141266"/>
    <s v="Annu Suman"/>
    <s v="sthapathi.architects@gmail.com"/>
    <n v="7008356004"/>
    <m/>
    <e v="#N/A"/>
    <e v="#N/A"/>
    <m/>
    <n v="0"/>
    <s v="Paid"/>
    <n v="0"/>
    <s v="Paid"/>
    <x v="0"/>
  </r>
  <r>
    <n v="827"/>
    <n v="11886"/>
    <x v="3"/>
    <x v="1"/>
    <s v="Sai Ashribad Sahoo"/>
    <s v="Subarnna Kumar Sahu"/>
    <s v="theavilash@gmail.com"/>
    <n v="9040060527"/>
    <s v="Laxmi Priya Sahoo"/>
    <s v="theavilash@gmail.com"/>
    <n v="7873070355"/>
    <m/>
    <e v="#N/A"/>
    <e v="#N/A"/>
    <m/>
    <n v="0"/>
    <s v="Paid"/>
    <n v="69430"/>
    <s v="Unpaid"/>
    <x v="0"/>
  </r>
  <r>
    <n v="828"/>
    <n v="11764"/>
    <x v="3"/>
    <x v="1"/>
    <s v="Sai Smaran Jena"/>
    <s v="Pradeep Kumar Jena"/>
    <s v="pkj2002@rediffmail.com"/>
    <n v="9438906118"/>
    <s v="Nirupama Jena"/>
    <s v="nirupama.jena1971@gmail.com"/>
    <n v="9861240589"/>
    <m/>
    <e v="#N/A"/>
    <e v="#N/A"/>
    <m/>
    <n v="0"/>
    <s v="Paid"/>
    <n v="0"/>
    <s v="Paid"/>
    <x v="1"/>
  </r>
  <r>
    <n v="829"/>
    <n v="11829"/>
    <x v="3"/>
    <x v="1"/>
    <s v="Sai Sruti Mohanty"/>
    <s v="Rabindra Kumar Mohanty"/>
    <s v="rkmohanty9192@gmail.com"/>
    <n v="9439861606"/>
    <s v="Subhashree Adhikari"/>
    <s v="rkmohanty9192@gmail.com"/>
    <n v="9437609727"/>
    <m/>
    <e v="#N/A"/>
    <e v="#N/A"/>
    <m/>
    <n v="0"/>
    <s v="Paid"/>
    <n v="0"/>
    <s v="Paid"/>
    <x v="1"/>
  </r>
  <r>
    <n v="830"/>
    <n v="12319"/>
    <x v="3"/>
    <x v="1"/>
    <s v="SANVI ANAND"/>
    <s v="MADHUKAR ANAND"/>
    <s v="manand55@gmail.com"/>
    <n v="8800826195"/>
    <s v="DEEP PRABHA"/>
    <s v="prabhadeep52@gmail.com"/>
    <n v="8454845804"/>
    <s v="2022-2023"/>
    <e v="#N/A"/>
    <e v="#N/A"/>
    <m/>
    <n v="0"/>
    <s v="Paid"/>
    <n v="0"/>
    <s v="Paid"/>
    <x v="1"/>
  </r>
  <r>
    <n v="831"/>
    <n v="11506"/>
    <x v="3"/>
    <x v="1"/>
    <s v="SHASWAT NATH"/>
    <s v="SANTANU SWAMI NATH"/>
    <s v="santanuswaminath@gmail.com"/>
    <n v="8800392737"/>
    <s v="RANJITA NATH"/>
    <s v="ranjitanath25@gmail.com"/>
    <n v="8824644660"/>
    <s v="2022-2023"/>
    <e v="#N/A"/>
    <e v="#N/A"/>
    <m/>
    <n v="0"/>
    <s v="Paid"/>
    <n v="0"/>
    <s v="Paid"/>
    <x v="0"/>
  </r>
  <r>
    <n v="832"/>
    <n v="14598"/>
    <x v="3"/>
    <x v="1"/>
    <s v="Shubhangi Behera"/>
    <s v="Santosh Kumar Behera"/>
    <s v="sksubhalabha@gmail.com"/>
    <n v="9437195851"/>
    <s v="kabita Behera"/>
    <s v="kabitabeherabbsr@gmail.com"/>
    <n v="9040095853"/>
    <s v="2025-2026"/>
    <e v="#N/A"/>
    <e v="#N/A"/>
    <m/>
    <n v="0"/>
    <s v="Paid"/>
    <n v="0"/>
    <s v="Paid"/>
    <x v="0"/>
  </r>
  <r>
    <n v="833"/>
    <n v="11891"/>
    <x v="3"/>
    <x v="1"/>
    <s v="Siddharth Guha Roy"/>
    <s v="Samit Guha Roy"/>
    <s v="pratima@rediffmail.com"/>
    <n v="9437003469"/>
    <s v="Pratima Guha Roy"/>
    <s v="pratima@rediffmail.com"/>
    <n v="9437136599"/>
    <m/>
    <e v="#N/A"/>
    <e v="#N/A"/>
    <m/>
    <n v="0"/>
    <s v="Paid"/>
    <n v="60030"/>
    <s v="Unpaid"/>
    <x v="0"/>
  </r>
  <r>
    <n v="834"/>
    <n v="11832"/>
    <x v="3"/>
    <x v="1"/>
    <s v="Tanisha Saranshi"/>
    <s v="Sasanka Bhusan Barik"/>
    <s v="sasankbhusan@gmail.com"/>
    <n v="9238840455"/>
    <s v="Ranjanrashmi Jena"/>
    <s v="sasankbhusan@gmail.com"/>
    <n v="9238585925"/>
    <m/>
    <e v="#N/A"/>
    <e v="#N/A"/>
    <m/>
    <n v="0"/>
    <s v="Paid"/>
    <n v="0"/>
    <s v="Paid"/>
    <x v="0"/>
  </r>
  <r>
    <n v="835"/>
    <n v="11742"/>
    <x v="3"/>
    <x v="1"/>
    <s v="TEJAS NANDY"/>
    <s v="Gourab Kumar Nandy"/>
    <s v="nandy.gourab@gmail.com"/>
    <n v="9937052855"/>
    <s v="Priyadarshini Indira Nayak"/>
    <s v="pinky.indira2007@gmail.com"/>
    <n v="9556415345"/>
    <s v="2022-2023"/>
    <e v="#N/A"/>
    <e v="#N/A"/>
    <m/>
    <n v="0"/>
    <s v="Paid"/>
    <n v="47380"/>
    <s v="Unpaid"/>
    <x v="0"/>
  </r>
  <r>
    <n v="836"/>
    <n v="11875"/>
    <x v="3"/>
    <x v="1"/>
    <s v="Vedanshi Apoorva Mohapatra"/>
    <s v="Bhisma Narayan Mohapatra"/>
    <s v="bnmohapatra.slect@gmail.com"/>
    <n v="9437074737"/>
    <s v="Pragyan Paramita Das"/>
    <s v="reachpragyan06@gmail.com"/>
    <n v="9438386666"/>
    <m/>
    <e v="#N/A"/>
    <e v="#N/A"/>
    <m/>
    <n v="0"/>
    <s v="Paid"/>
    <n v="0"/>
    <s v="Paid"/>
    <x v="1"/>
  </r>
  <r>
    <n v="837"/>
    <n v="11854"/>
    <x v="3"/>
    <x v="1"/>
    <s v="Voishnovi Mahalik"/>
    <s v="Amiya Kumar Mahalik"/>
    <s v="amiyamahalik@gmail.com"/>
    <n v="9937089321"/>
    <s v="Sasmita Mahalik"/>
    <s v="amiyamahalik@gmail.com"/>
    <n v="9437756965"/>
    <m/>
    <e v="#N/A"/>
    <e v="#N/A"/>
    <m/>
    <n v="0"/>
    <s v="Paid"/>
    <n v="0"/>
    <s v="Paid"/>
    <x v="0"/>
  </r>
  <r>
    <n v="838"/>
    <n v="11895"/>
    <x v="3"/>
    <x v="2"/>
    <s v="Aarvi Aaradhya"/>
    <s v="Adaitya Prasad Nayak"/>
    <s v="adaitya83@gmail.com"/>
    <n v="9437491111"/>
    <s v="Suchismita Nayak"/>
    <s v="ssamantanay213@gmail.com"/>
    <n v="9439000777"/>
    <m/>
    <e v="#N/A"/>
    <e v="#N/A"/>
    <m/>
    <n v="0"/>
    <s v="Paid"/>
    <n v="0"/>
    <s v="Paid"/>
    <x v="0"/>
  </r>
  <r>
    <n v="839"/>
    <n v="14785"/>
    <x v="3"/>
    <x v="2"/>
    <s v="Abhirup Sahoo"/>
    <s v="Manoj Kumar Sahoo"/>
    <s v="kunalagri@gmail.com"/>
    <n v="7719935550"/>
    <s v="Bandita Sahoo"/>
    <s v="bandita19@gmail.com"/>
    <n v="7894092083"/>
    <s v="2025-2026"/>
    <s v="HP"/>
    <s v="Yes"/>
    <m/>
    <n v="0"/>
    <s v="Paid"/>
    <n v="0"/>
    <s v="Paid"/>
    <x v="0"/>
  </r>
  <r>
    <n v="840"/>
    <n v="11562"/>
    <x v="3"/>
    <x v="2"/>
    <s v="ADVIKA BEHERA"/>
    <s v="RANJAN KUMAR BEHERA"/>
    <s v="ranjanb1422@gmail.com"/>
    <n v="9711278279"/>
    <s v="ARCHANA SETHY"/>
    <s v="archanasethy@gmail.com"/>
    <n v="8375978445"/>
    <s v="2022-2023"/>
    <e v="#N/A"/>
    <e v="#N/A"/>
    <m/>
    <n v="0"/>
    <s v="Paid"/>
    <n v="0"/>
    <s v="Paid"/>
    <x v="1"/>
  </r>
  <r>
    <n v="841"/>
    <n v="11793"/>
    <x v="3"/>
    <x v="2"/>
    <s v="Adya Advit Das"/>
    <s v="Anshuman Das"/>
    <s v="anshu324@gmail.com"/>
    <n v="9073934800"/>
    <s v="Debashree Priyadarshini"/>
    <s v="drdebashreedas@gmail.com"/>
    <n v="9439495995"/>
    <m/>
    <e v="#N/A"/>
    <e v="#N/A"/>
    <m/>
    <n v="0"/>
    <s v="Paid"/>
    <n v="0"/>
    <s v="Paid"/>
    <x v="0"/>
  </r>
  <r>
    <n v="842"/>
    <n v="12026"/>
    <x v="3"/>
    <x v="2"/>
    <s v="Ajitesh Sahoo"/>
    <s v="Santanu Kumar Sahoo"/>
    <s v="santanukumar.advocate@gmail.com"/>
    <n v="9937146325"/>
    <s v="Rajalaxmi Swain"/>
    <s v="santanukumar.advocate@gmail.com"/>
    <n v="9178464825"/>
    <s v="2022-2023"/>
    <e v="#N/A"/>
    <e v="#N/A"/>
    <m/>
    <n v="0"/>
    <s v="Paid"/>
    <n v="55780"/>
    <s v="Unpaid"/>
    <x v="0"/>
  </r>
  <r>
    <n v="843"/>
    <n v="11858"/>
    <x v="3"/>
    <x v="2"/>
    <s v="Akhay Rashmi Dalai"/>
    <s v="Susanta Kumar Dalai"/>
    <s v="na.na@gmail.com"/>
    <n v="8847831375"/>
    <s v="Puspalata Dalai"/>
    <s v="na.na@gmail.com"/>
    <n v="6371400946"/>
    <m/>
    <e v="#N/A"/>
    <e v="#N/A"/>
    <m/>
    <n v="0"/>
    <s v="Paid"/>
    <n v="0"/>
    <s v="Paid"/>
    <x v="0"/>
  </r>
  <r>
    <n v="844"/>
    <n v="14528"/>
    <x v="3"/>
    <x v="2"/>
    <s v="Animesh Swain"/>
    <s v="Abhaya Kumar Swain"/>
    <s v="mahima@gmail.com"/>
    <n v="9937539269"/>
    <s v="Niraja Swain"/>
    <s v="nirajaswain1987@gmail.com"/>
    <n v="9692896753"/>
    <s v="2025-2026"/>
    <e v="#N/A"/>
    <e v="#N/A"/>
    <m/>
    <n v="0"/>
    <s v="Paid"/>
    <n v="0"/>
    <s v="Paid"/>
    <x v="0"/>
  </r>
  <r>
    <n v="845"/>
    <n v="11946"/>
    <x v="3"/>
    <x v="2"/>
    <s v="Ashlesha Meher"/>
    <s v="Abhilash Meher"/>
    <s v="meherabhilash@ymail.com"/>
    <n v="9776016289"/>
    <s v="Madhusmita Meher"/>
    <s v="meherabhilash@ymail.com"/>
    <n v="9776744175"/>
    <s v="2022-2023"/>
    <e v="#N/A"/>
    <e v="#N/A"/>
    <m/>
    <n v="0"/>
    <s v="Paid"/>
    <n v="0"/>
    <s v="Paid"/>
    <x v="0"/>
  </r>
  <r>
    <n v="846"/>
    <n v="11706"/>
    <x v="3"/>
    <x v="2"/>
    <s v="Bhabeesh Behera"/>
    <s v="Himanshu Sekhar Behera"/>
    <s v="hsbshekhar@gmail.com"/>
    <n v="9437018741"/>
    <s v="Prangaya Paramita Behera"/>
    <s v="hsbsekhar@gmail.com"/>
    <n v="8637237911"/>
    <s v="2022-2023"/>
    <e v="#N/A"/>
    <e v="#N/A"/>
    <m/>
    <n v="0"/>
    <s v="Paid"/>
    <n v="55780"/>
    <s v="Unpaid"/>
    <x v="0"/>
  </r>
  <r>
    <n v="847"/>
    <n v="11864"/>
    <x v="3"/>
    <x v="2"/>
    <s v="Bibhashnanda Padhee"/>
    <s v="Binayananda Padhee"/>
    <s v="binay_babu@yahoo.com"/>
    <n v="9438525696"/>
    <s v="Priyabhasini Chinmoyee Ray"/>
    <s v="pcr.sony@gmail.com"/>
    <n v="9438525695"/>
    <m/>
    <e v="#N/A"/>
    <e v="#N/A"/>
    <m/>
    <n v="0"/>
    <s v="Paid"/>
    <n v="0"/>
    <s v="Paid"/>
    <x v="0"/>
  </r>
  <r>
    <n v="848"/>
    <n v="11796"/>
    <x v="3"/>
    <x v="2"/>
    <s v="Blessy Priyansi Parida"/>
    <s v="Balaram Parida"/>
    <s v="balaramparida1966@gmail.com"/>
    <n v="7978505553"/>
    <s v="Mamata Parida"/>
    <s v="mamata061969@gmail.com"/>
    <n v="9337350060"/>
    <m/>
    <e v="#N/A"/>
    <e v="#N/A"/>
    <m/>
    <n v="0"/>
    <s v="Paid"/>
    <n v="0"/>
    <s v="Paid"/>
    <x v="0"/>
  </r>
  <r>
    <n v="849"/>
    <n v="11797"/>
    <x v="3"/>
    <x v="2"/>
    <s v="Debamrut Tripathy"/>
    <s v="Kirtinath Tripathy"/>
    <s v="suchismitad.tripathy@gmail.com"/>
    <n v="9937049114"/>
    <s v="Suchismita Tripathy"/>
    <s v="kirtinath.tripathy@gmail.com"/>
    <n v="9937419444"/>
    <m/>
    <e v="#N/A"/>
    <e v="#N/A"/>
    <m/>
    <n v="0"/>
    <s v="Paid"/>
    <n v="0"/>
    <s v="Paid"/>
    <x v="0"/>
  </r>
  <r>
    <n v="850"/>
    <n v="11754"/>
    <x v="3"/>
    <x v="2"/>
    <s v="Divyansha Mistry"/>
    <s v="Sumit Mistry"/>
    <s v="skvrkl@gmail.com"/>
    <n v="8270130914"/>
    <s v="Babita Mistry"/>
    <s v="babitamistry86@gmail.com"/>
    <n v="9040030914"/>
    <m/>
    <e v="#N/A"/>
    <e v="#N/A"/>
    <m/>
    <n v="58780"/>
    <s v="Unpaid"/>
    <n v="114560"/>
    <s v="Unpaid"/>
    <x v="0"/>
  </r>
  <r>
    <n v="851"/>
    <n v="11878"/>
    <x v="3"/>
    <x v="2"/>
    <s v="Goutamee Mallick"/>
    <s v="Padmalabha Mallick"/>
    <s v="mahabirborewell2012@gmail.com"/>
    <n v="9937341444"/>
    <s v="Gayatri Mallick"/>
    <s v="mahabirborewell2012@gmail.com"/>
    <n v="9777429555"/>
    <m/>
    <e v="#N/A"/>
    <e v="#N/A"/>
    <m/>
    <n v="0"/>
    <s v="Paid"/>
    <n v="0"/>
    <s v="Paid"/>
    <x v="0"/>
  </r>
  <r>
    <n v="852"/>
    <n v="12937"/>
    <x v="3"/>
    <x v="2"/>
    <s v="Hanshika Panda"/>
    <s v="Soumya Ranjan Panda"/>
    <s v="soumyapanda.net@gmail.com"/>
    <n v="9827456411"/>
    <s v="Arati Jena"/>
    <s v="ureka.arti@gmail.com"/>
    <n v="9827456411"/>
    <s v="2023-2024"/>
    <e v="#N/A"/>
    <e v="#N/A"/>
    <m/>
    <n v="0"/>
    <s v="Paid"/>
    <n v="0"/>
    <s v="Paid"/>
    <x v="0"/>
  </r>
  <r>
    <n v="853"/>
    <n v="11559"/>
    <x v="3"/>
    <x v="2"/>
    <s v="Kaashvi Bose"/>
    <s v="KOUSTAV BOSE"/>
    <s v="kbose@vedantaresourses.co.za"/>
    <n v="9928078797"/>
    <s v="MANISHA DASH"/>
    <s v="manisha.koustav@gmail.com"/>
    <n v="9928015450"/>
    <s v="2022-2023"/>
    <e v="#N/A"/>
    <e v="#N/A"/>
    <m/>
    <n v="0"/>
    <s v="Paid"/>
    <n v="0"/>
    <s v="Paid"/>
    <x v="0"/>
  </r>
  <r>
    <n v="854"/>
    <n v="11758"/>
    <x v="3"/>
    <x v="2"/>
    <s v="Nihal Vats"/>
    <s v="Bhartendu Kumar Bharat"/>
    <s v="bharendu_kb@infosys.com"/>
    <n v="9937004189"/>
    <s v="Snidgdha Ojha"/>
    <s v="snigdha.ojha@tcs.com"/>
    <n v="7894404189"/>
    <m/>
    <e v="#N/A"/>
    <e v="#N/A"/>
    <m/>
    <n v="0"/>
    <s v="Paid"/>
    <n v="0"/>
    <s v="Paid"/>
    <x v="1"/>
  </r>
  <r>
    <n v="855"/>
    <n v="13919"/>
    <x v="3"/>
    <x v="2"/>
    <s v="Pratikhya Priyadarshini Das"/>
    <s v="Dillip Kumar Das"/>
    <s v="dillipkumardas85@gmail.com"/>
    <n v="9079093465"/>
    <s v="Archana Das"/>
    <s v="archanadasjuly@gmail.com"/>
    <n v="9680441553"/>
    <s v="2024-2025"/>
    <e v="#N/A"/>
    <e v="#N/A"/>
    <m/>
    <n v="0"/>
    <s v="Paid"/>
    <n v="47380"/>
    <s v="Unpaid"/>
    <x v="1"/>
  </r>
  <r>
    <n v="856"/>
    <n v="11805"/>
    <x v="3"/>
    <x v="2"/>
    <s v="Pratyusha Panda"/>
    <s v="Dhiraj Kumar Panda"/>
    <s v="drdkp.diabetic@gmail.com"/>
    <n v="9437775555"/>
    <s v="Minakshi Kumari Panda"/>
    <s v="minianalysis1986@gmail.com"/>
    <n v="7008920251"/>
    <m/>
    <e v="#N/A"/>
    <e v="#N/A"/>
    <m/>
    <n v="0"/>
    <s v="Paid"/>
    <n v="0"/>
    <s v="Paid"/>
    <x v="0"/>
  </r>
  <r>
    <n v="857"/>
    <n v="11806"/>
    <x v="3"/>
    <x v="2"/>
    <s v="Pujesh Patra"/>
    <s v="Jibesh Patra"/>
    <s v="jibesh35@gmail.com"/>
    <n v="7873764321"/>
    <s v="Mamta Bal"/>
    <s v="mamtapatra584@gmail.com"/>
    <n v="7873129856"/>
    <m/>
    <e v="#N/A"/>
    <e v="#N/A"/>
    <m/>
    <n v="0"/>
    <s v="Paid"/>
    <n v="0"/>
    <s v="Paid"/>
    <x v="0"/>
  </r>
  <r>
    <n v="858"/>
    <n v="11906"/>
    <x v="3"/>
    <x v="2"/>
    <s v="Raaj Kiran Panda"/>
    <s v="Ansuman Panda"/>
    <s v="ansuman2005@gmail.com"/>
    <n v="9178364972"/>
    <s v="Upasana Mohapatra"/>
    <s v="upasanamohapatra.cum@gmail.com"/>
    <n v="8249253912"/>
    <m/>
    <e v="#N/A"/>
    <e v="#N/A"/>
    <m/>
    <n v="0"/>
    <s v="Paid"/>
    <n v="0"/>
    <s v="Paid"/>
    <x v="0"/>
  </r>
  <r>
    <n v="859"/>
    <n v="12445"/>
    <x v="3"/>
    <x v="2"/>
    <s v="Reyansh Sharma"/>
    <s v="Kuldeep Sharma"/>
    <s v="seekuldeep@gmail.com"/>
    <n v="8427667428"/>
    <s v="Chandini Roy"/>
    <s v="seekuldeep@gmail.com"/>
    <n v="8427667428"/>
    <s v="2023-2024"/>
    <e v="#N/A"/>
    <e v="#N/A"/>
    <m/>
    <n v="0"/>
    <s v="Paid"/>
    <n v="0"/>
    <s v="Paid"/>
    <x v="1"/>
  </r>
  <r>
    <n v="860"/>
    <n v="11884"/>
    <x v="3"/>
    <x v="2"/>
    <s v="Saanvi Swain"/>
    <s v="Sudhiranjan Swain"/>
    <s v="sudhir_tcs1@yahoo.com"/>
    <n v="9937317996"/>
    <s v="Sujata Bastia"/>
    <s v="sudhir_tcs1@yahoo.com"/>
    <n v="9937316996"/>
    <m/>
    <e v="#N/A"/>
    <e v="#N/A"/>
    <m/>
    <n v="0"/>
    <s v="Paid"/>
    <n v="0"/>
    <s v="Paid"/>
    <x v="0"/>
  </r>
  <r>
    <n v="861"/>
    <n v="11788"/>
    <x v="3"/>
    <x v="2"/>
    <s v="Sahaaz Sourjya Patra"/>
    <s v="Bhaskar Ranjan Patra"/>
    <s v="saswatimohanty15@gmail.com"/>
    <n v="9938054130"/>
    <s v="Saswati Mohanty"/>
    <s v="saswatimohanty15@gmail.com"/>
    <n v="9938735274"/>
    <m/>
    <e v="#N/A"/>
    <e v="#N/A"/>
    <m/>
    <n v="0"/>
    <s v="Paid"/>
    <n v="0"/>
    <s v="Paid"/>
    <x v="0"/>
  </r>
  <r>
    <n v="862"/>
    <n v="11705"/>
    <x v="3"/>
    <x v="2"/>
    <s v="Sai Swastik Routray"/>
    <s v="Paramananda Routray"/>
    <s v="paramananda.rootray09@gmail.com"/>
    <n v="9437030887"/>
    <s v="Anuradha Routray"/>
    <s v="anuradhabiswal66@gmail.com"/>
    <n v="9437564887"/>
    <s v="2022-2023"/>
    <e v="#N/A"/>
    <e v="#N/A"/>
    <m/>
    <n v="0"/>
    <s v="Paid"/>
    <n v="0"/>
    <s v="Paid"/>
    <x v="0"/>
  </r>
  <r>
    <n v="863"/>
    <n v="11887"/>
    <x v="3"/>
    <x v="2"/>
    <s v="Sammyak Panda"/>
    <s v="Sumit Kumar Panda"/>
    <s v="drchintu1982@gmail.com"/>
    <n v="7609080922"/>
    <s v="Shovna Dash"/>
    <s v="friend.shovna@gmail.com"/>
    <n v="9438402624"/>
    <m/>
    <e v="#N/A"/>
    <e v="#N/A"/>
    <m/>
    <n v="0"/>
    <s v="Paid"/>
    <n v="0"/>
    <s v="Paid"/>
    <x v="0"/>
  </r>
  <r>
    <n v="864"/>
    <n v="11767"/>
    <x v="3"/>
    <x v="2"/>
    <s v="Shravya Sarangi"/>
    <s v="Saumika Sarangi"/>
    <s v="saumik145@yahoo.com"/>
    <n v="9845780910"/>
    <s v="Suman Sudha Panda"/>
    <s v="sumansudhapanda@gmail.com"/>
    <n v="9740749899"/>
    <m/>
    <e v="#N/A"/>
    <e v="#N/A"/>
    <m/>
    <n v="0"/>
    <s v="Paid"/>
    <n v="0"/>
    <s v="Paid"/>
    <x v="0"/>
  </r>
  <r>
    <n v="865"/>
    <n v="13879"/>
    <x v="3"/>
    <x v="2"/>
    <s v="Shreyansh Pradhan"/>
    <s v="Chandra Shekhar Pradhan"/>
    <s v="chandrashekhar.pradhan@gmail.com"/>
    <n v="9040094280"/>
    <s v="Priyadarshini Pradhan"/>
    <s v="priyadarshini.pradhan86@gmail.com"/>
    <n v="9938828825"/>
    <s v="2024-2025"/>
    <e v="#N/A"/>
    <e v="#N/A"/>
    <m/>
    <n v="0"/>
    <s v="Paid"/>
    <n v="58330"/>
    <s v="Unpaid"/>
    <x v="1"/>
  </r>
  <r>
    <n v="866"/>
    <n v="11698"/>
    <x v="3"/>
    <x v="2"/>
    <s v="SIDDHIKSHA AGRAWAL"/>
    <s v="MANISH KUMAR AGRAWAL"/>
    <s v="mka710@gmail.com"/>
    <n v="9861544707"/>
    <s v="KOMAL AGRAWAL"/>
    <s v="komal.mk.agr@gmail.com"/>
    <n v="9861588707"/>
    <s v="2022-2023"/>
    <e v="#N/A"/>
    <e v="#N/A"/>
    <m/>
    <n v="0"/>
    <s v="Paid"/>
    <n v="0"/>
    <s v="Paid"/>
    <x v="0"/>
  </r>
  <r>
    <n v="867"/>
    <n v="14298"/>
    <x v="3"/>
    <x v="2"/>
    <s v="Vaani Sundarka"/>
    <s v="Ankit Sundarka"/>
    <s v="ankit.sundarka@gmail.com"/>
    <n v="8984998056"/>
    <s v="Sonal Sundarka"/>
    <s v="spatwania466@gmail.com"/>
    <n v="8984998057"/>
    <s v="2025-2026"/>
    <e v="#N/A"/>
    <e v="#N/A"/>
    <m/>
    <n v="0"/>
    <s v="Paid"/>
    <n v="0"/>
    <s v="Paid"/>
    <x v="0"/>
  </r>
  <r>
    <n v="868"/>
    <n v="11835"/>
    <x v="3"/>
    <x v="3"/>
    <s v="Aayansh Sahoo"/>
    <s v="Chandra Sekhar Sahoo"/>
    <s v="chandra.dip9@gmail.com"/>
    <n v="9861046963"/>
    <s v="Dipika Debadutta"/>
    <s v="chandra.dip9@gmail.com"/>
    <n v="7377114198"/>
    <m/>
    <e v="#N/A"/>
    <e v="#N/A"/>
    <m/>
    <n v="0"/>
    <s v="Paid"/>
    <n v="0"/>
    <s v="Paid"/>
    <x v="0"/>
  </r>
  <r>
    <n v="869"/>
    <n v="11816"/>
    <x v="3"/>
    <x v="3"/>
    <s v="Aditya Narayan Das"/>
    <s v="Gagan Bihari Das"/>
    <s v="dasgagan09@gmail.com"/>
    <n v="9238060730"/>
    <s v="Itishree Priyadarsini Behura"/>
    <s v="dasgagan09@gmail.com"/>
    <n v="8018269950"/>
    <m/>
    <e v="#N/A"/>
    <e v="#N/A"/>
    <m/>
    <n v="0"/>
    <s v="Paid"/>
    <n v="0"/>
    <s v="Paid"/>
    <x v="0"/>
  </r>
  <r>
    <n v="870"/>
    <n v="13267"/>
    <x v="3"/>
    <x v="3"/>
    <s v="Aditya Narayan Pradhan"/>
    <s v="Suryakanta Pradhan"/>
    <s v="suryakantapradhan177@gmail.com"/>
    <n v="7609080112"/>
    <s v="Archana Rani Pradhan"/>
    <s v="suryakantapradhan177@gmail.com"/>
    <n v="9777960143"/>
    <s v="2023-2024"/>
    <e v="#N/A"/>
    <e v="#N/A"/>
    <m/>
    <n v="0"/>
    <s v="Paid"/>
    <n v="0"/>
    <s v="Paid"/>
    <x v="0"/>
  </r>
  <r>
    <n v="871"/>
    <n v="13372"/>
    <x v="3"/>
    <x v="3"/>
    <s v="ADVAIT DASH"/>
    <s v="SANDEEP KUMAR DASH"/>
    <s v="dashsandeep1@gmail.com"/>
    <n v="9840511101"/>
    <s v="AMRITA SHARMA"/>
    <s v="dashsandeep@gmail.com"/>
    <n v="9884134136"/>
    <s v="2024-2025"/>
    <e v="#N/A"/>
    <e v="#N/A"/>
    <m/>
    <n v="0"/>
    <s v="Paid"/>
    <n v="0"/>
    <s v="Paid"/>
    <x v="0"/>
  </r>
  <r>
    <n v="872"/>
    <n v="12771"/>
    <x v="3"/>
    <x v="3"/>
    <s v="ADVIKA SAHU"/>
    <s v="Tushar Ranjan Sahu"/>
    <s v="tushar.sahu@outlook.com"/>
    <n v="7077783025"/>
    <s v="Mahalasa Sahoo"/>
    <s v="mahalasa.sahu@gmail.com"/>
    <n v="9353993556"/>
    <s v="2023-2024"/>
    <e v="#N/A"/>
    <e v="#N/A"/>
    <m/>
    <n v="0"/>
    <s v="Paid"/>
    <n v="0"/>
    <s v="Paid"/>
    <x v="0"/>
  </r>
  <r>
    <n v="873"/>
    <n v="11535"/>
    <x v="3"/>
    <x v="3"/>
    <s v="Akshita Patra"/>
    <s v="Siddharth Shankar Patra"/>
    <s v="patra.siddharth@gmail.com"/>
    <n v="9776600029"/>
    <s v="Santoshi Patra"/>
    <s v="patra.siddharth@gmail.com"/>
    <n v="9776660021"/>
    <s v="2022-2023"/>
    <e v="#N/A"/>
    <e v="#N/A"/>
    <m/>
    <n v="0"/>
    <s v="Paid"/>
    <n v="0"/>
    <s v="Paid"/>
    <x v="0"/>
  </r>
  <r>
    <n v="874"/>
    <n v="11817"/>
    <x v="3"/>
    <x v="3"/>
    <s v="Alkesh Sethia"/>
    <s v="Anil Sethia"/>
    <s v="anilsethia143@gmail.com"/>
    <n v="9861148724"/>
    <s v="Jyoti Sethia"/>
    <s v="anilsethia143@gmail.com"/>
    <n v="9437113739"/>
    <m/>
    <e v="#N/A"/>
    <e v="#N/A"/>
    <m/>
    <n v="0"/>
    <s v="Paid"/>
    <n v="0"/>
    <s v="Paid"/>
    <x v="0"/>
  </r>
  <r>
    <n v="875"/>
    <n v="12901"/>
    <x v="3"/>
    <x v="3"/>
    <s v="Anisha Jena"/>
    <s v="Durga Prasad Jena"/>
    <s v="durgaprasad.jena@gmail.com"/>
    <n v="9124000000"/>
    <s v="Abhipsa Sahoo"/>
    <s v="abhipsa.sahoo20@gmail.com"/>
    <n v="9583016000"/>
    <s v="2023-2024"/>
    <e v="#N/A"/>
    <e v="#N/A"/>
    <m/>
    <n v="0"/>
    <s v="Paid"/>
    <n v="0"/>
    <s v="Paid"/>
    <x v="0"/>
  </r>
  <r>
    <n v="876"/>
    <n v="11730"/>
    <x v="3"/>
    <x v="3"/>
    <s v="B AAREL KUMAR TUDU"/>
    <s v="SUNIL KUMAR TUDU"/>
    <s v="sunilsangetudu90@gmail.com"/>
    <n v="7735400127"/>
    <s v="MALA HEMBRAM"/>
    <s v="malatudu19@gmail.com"/>
    <n v="6371043254"/>
    <s v="2022-2023"/>
    <e v="#N/A"/>
    <e v="#N/A"/>
    <m/>
    <n v="0"/>
    <s v="Paid"/>
    <n v="66730"/>
    <s v="Unpaid"/>
    <x v="0"/>
  </r>
  <r>
    <n v="877"/>
    <n v="12411"/>
    <x v="3"/>
    <x v="3"/>
    <s v="Biranchi Narayan Dash"/>
    <s v="Shakti Prasad Dash"/>
    <s v="shaktiprasaddas@hotmail.com"/>
    <n v="9078148491"/>
    <s v="Manasi Dash"/>
    <s v="manasid68@gmail.com"/>
    <n v="7681039165"/>
    <s v="2023-2024"/>
    <e v="#N/A"/>
    <e v="#N/A"/>
    <m/>
    <n v="0"/>
    <s v="Paid"/>
    <n v="0"/>
    <s v="Paid"/>
    <x v="1"/>
  </r>
  <r>
    <n v="878"/>
    <n v="11877"/>
    <x v="3"/>
    <x v="3"/>
    <s v="Devansh Kumar Mohanty"/>
    <s v="Deepak Kumar Mohanty"/>
    <s v="deepakmohanty@hotmail.com"/>
    <n v="9871115696"/>
    <s v="Kalyani Bala Das"/>
    <s v="deepakmohanty@hotmail.com"/>
    <n v="9938755445"/>
    <m/>
    <e v="#N/A"/>
    <e v="#N/A"/>
    <m/>
    <n v="0"/>
    <s v="Paid"/>
    <n v="0"/>
    <s v="Paid"/>
    <x v="0"/>
  </r>
  <r>
    <n v="879"/>
    <n v="11921"/>
    <x v="3"/>
    <x v="3"/>
    <s v="Dhakhsh Joshi"/>
    <s v="Eshan Joshi"/>
    <s v="deepak_joshigroup@yahoo.com"/>
    <n v="9861340906"/>
    <s v="Divyaanshi Joshi"/>
    <s v="deepak_joshigroup@yahoo.com"/>
    <n v="9583698289"/>
    <s v="2020-2021"/>
    <e v="#N/A"/>
    <e v="#N/A"/>
    <m/>
    <n v="0"/>
    <s v="Paid"/>
    <n v="0"/>
    <s v="Paid"/>
    <x v="1"/>
  </r>
  <r>
    <n v="880"/>
    <n v="12065"/>
    <x v="3"/>
    <x v="3"/>
    <s v="Dibya Dristi Satapathy"/>
    <s v="Sambit Satapathy"/>
    <s v="sambit.jpt@gmail.com"/>
    <n v="9337007954"/>
    <s v="Nibedita Mishra"/>
    <s v="nibedita000@gmail.com"/>
    <n v="7008133762"/>
    <s v="2022-2023"/>
    <e v="#N/A"/>
    <e v="#N/A"/>
    <m/>
    <n v="0"/>
    <s v="Paid"/>
    <n v="0"/>
    <s v="Paid"/>
    <x v="0"/>
  </r>
  <r>
    <n v="881"/>
    <n v="11707"/>
    <x v="3"/>
    <x v="3"/>
    <s v="Eveleen Kaur"/>
    <s v="Raj Kumar Dahian"/>
    <s v="rajdahian@yahoo.co.in"/>
    <n v="8093013524"/>
    <s v="Maninder Kaur"/>
    <s v="rajdahian@yahoo.co.in"/>
    <n v="9915759459"/>
    <s v="2022-2023"/>
    <e v="#N/A"/>
    <e v="#N/A"/>
    <m/>
    <n v="0"/>
    <s v="Paid"/>
    <n v="0"/>
    <s v="Paid"/>
    <x v="0"/>
  </r>
  <r>
    <n v="882"/>
    <n v="13856"/>
    <x v="3"/>
    <x v="3"/>
    <s v="Gunjan Mohanty"/>
    <s v="Debasis Mohanty"/>
    <s v="debasisbapuni123@gmail.com"/>
    <n v="9776303333"/>
    <s v="Amrutasnata Ray"/>
    <s v="ray.amrutasnata16@gmail.com"/>
    <n v="8763634721"/>
    <s v="2024-2025"/>
    <e v="#N/A"/>
    <e v="#N/A"/>
    <m/>
    <n v="0"/>
    <s v="Paid"/>
    <n v="0"/>
    <s v="Paid"/>
    <x v="0"/>
  </r>
  <r>
    <n v="883"/>
    <n v="12422"/>
    <x v="3"/>
    <x v="3"/>
    <s v="Hardik Thakur"/>
    <s v="Rajiv kumar Thakur"/>
    <s v="rajivthakur100275@gmail.com"/>
    <n v="9777575571"/>
    <s v="Suprava Nayak"/>
    <s v="nayaksuprava855@gmail.com"/>
    <n v="9777575572"/>
    <s v="2023-2024"/>
    <e v="#N/A"/>
    <e v="#N/A"/>
    <m/>
    <n v="0"/>
    <s v="Paid"/>
    <n v="0"/>
    <s v="Paid"/>
    <x v="0"/>
  </r>
  <r>
    <n v="884"/>
    <n v="13633"/>
    <x v="3"/>
    <x v="3"/>
    <s v="Kirtiraj Swain"/>
    <s v="Rajendra Kumar Swain"/>
    <s v="swainrajendra04@gmail.com"/>
    <n v="8249602316"/>
    <s v="Subhasree Swain"/>
    <s v="swainrajendra04@gmail.com"/>
    <n v="8249524234"/>
    <s v="2024-2025"/>
    <e v="#N/A"/>
    <e v="#N/A"/>
    <m/>
    <n v="0"/>
    <s v="Paid"/>
    <n v="0"/>
    <s v="Paid"/>
    <x v="0"/>
  </r>
  <r>
    <n v="885"/>
    <n v="12143"/>
    <x v="3"/>
    <x v="3"/>
    <s v="PRAGATI SUTAR"/>
    <s v="Pravat Chandro Sutar"/>
    <s v="pravat.sutar1973@gmail.com"/>
    <n v="9937034543"/>
    <s v="Debasmita Sutar"/>
    <s v="debasmita.sutar8891@hotmail.com"/>
    <n v="7978088055"/>
    <s v="2022-2023"/>
    <e v="#N/A"/>
    <e v="#N/A"/>
    <m/>
    <n v="0"/>
    <s v="Paid"/>
    <n v="55780"/>
    <s v="Unpaid"/>
    <x v="0"/>
  </r>
  <r>
    <n v="886"/>
    <n v="14774"/>
    <x v="3"/>
    <x v="3"/>
    <s v="Priyansh Thakur"/>
    <s v="Chandra Shekhar"/>
    <s v="shekhar.ism79@gmail.com"/>
    <n v="9262797007"/>
    <s v="Priya Kumari"/>
    <s v="shekhar.ism79@gmail.com"/>
    <n v="9262797007"/>
    <s v="2025-2026"/>
    <e v="#N/A"/>
    <e v="#N/A"/>
    <m/>
    <n v="3000"/>
    <s v="Paid"/>
    <n v="50380"/>
    <s v="Unpaid"/>
    <x v="1"/>
  </r>
  <r>
    <n v="887"/>
    <n v="12082"/>
    <x v="3"/>
    <x v="3"/>
    <s v="Rajalaxmi Nayak"/>
    <s v="Samir Kumar Nayak"/>
    <s v="samirkumar.nayak76@gmail.com"/>
    <n v="9437029191"/>
    <s v="Prajnarani Nayak"/>
    <s v="samirkumar.nayak76@gmail.com"/>
    <n v="7504439131"/>
    <s v="2022-2023"/>
    <e v="#N/A"/>
    <e v="#N/A"/>
    <m/>
    <n v="0"/>
    <s v="Paid"/>
    <n v="0"/>
    <s v="Paid"/>
    <x v="0"/>
  </r>
  <r>
    <n v="888"/>
    <n v="11928"/>
    <x v="3"/>
    <x v="3"/>
    <s v="Rajashree Saha"/>
    <s v="Raghunath Saha"/>
    <s v="raghunath201k@gmail.com"/>
    <n v="7208701936"/>
    <s v="Debashreeta Sethy"/>
    <s v="raghunath201k@gmail.com"/>
    <n v="7608840454"/>
    <s v="2019-2020"/>
    <e v="#N/A"/>
    <e v="#N/A"/>
    <m/>
    <n v="0"/>
    <s v="Paid"/>
    <n v="0"/>
    <s v="Paid"/>
    <x v="0"/>
  </r>
  <r>
    <n v="889"/>
    <n v="11883"/>
    <x v="3"/>
    <x v="3"/>
    <s v="Reyansh Samal"/>
    <s v="Ritesh Samal"/>
    <s v="ritesh912@gmail.com"/>
    <n v="9937100329"/>
    <s v="Bijaya Bijeta Nayak"/>
    <s v="bijeta.mechanical@gmail.com"/>
    <n v="9438378319"/>
    <m/>
    <e v="#N/A"/>
    <e v="#N/A"/>
    <m/>
    <n v="0"/>
    <s v="Paid"/>
    <n v="0"/>
    <s v="Paid"/>
    <x v="1"/>
  </r>
  <r>
    <n v="890"/>
    <n v="12420"/>
    <x v="3"/>
    <x v="3"/>
    <s v="Sayuri Khandual"/>
    <s v="Soura Rashmi Khandual"/>
    <s v="soura.Khandual@gmail.com"/>
    <n v="7894980110"/>
    <s v="Shuvada Pattnaik"/>
    <s v="gnsp1986@gmail.com"/>
    <n v="8480905275"/>
    <s v="2022-2023"/>
    <e v="#N/A"/>
    <e v="#N/A"/>
    <m/>
    <n v="0"/>
    <s v="Paid"/>
    <n v="0"/>
    <s v="Paid"/>
    <x v="0"/>
  </r>
  <r>
    <n v="891"/>
    <n v="11910"/>
    <x v="3"/>
    <x v="3"/>
    <s v="Shanaya Sneha Swain"/>
    <s v="Sunil Kumar Swain"/>
    <s v="suinilkumarswain0101@gmail.com"/>
    <n v="9437274191"/>
    <s v="Swati Swain"/>
    <s v="swatidas1992@gmail.com"/>
    <n v="8895611477"/>
    <s v="2021-2022"/>
    <e v="#N/A"/>
    <e v="#N/A"/>
    <m/>
    <n v="0"/>
    <s v="Paid"/>
    <n v="0"/>
    <s v="Paid"/>
    <x v="0"/>
  </r>
  <r>
    <n v="892"/>
    <n v="11624"/>
    <x v="3"/>
    <x v="3"/>
    <s v="SHIVANK KANUNGO"/>
    <s v="SRIKANTA KANUNGO"/>
    <s v="srikantak109@gmail.com"/>
    <n v="8307932643"/>
    <s v="PRIYADARSHINI DEHURI"/>
    <s v="drpriya.dehuri@gmail.com"/>
    <n v="8610590604"/>
    <s v="2022-2023"/>
    <e v="#N/A"/>
    <e v="#N/A"/>
    <m/>
    <n v="0"/>
    <s v="Paid"/>
    <n v="0"/>
    <s v="Paid"/>
    <x v="0"/>
  </r>
  <r>
    <n v="893"/>
    <n v="13937"/>
    <x v="3"/>
    <x v="3"/>
    <s v="Shriyansh Kumar Malla"/>
    <s v="Sujit Kumar Malla"/>
    <s v="sujitmalla@gmail.com"/>
    <n v="7008554521"/>
    <s v="Sunita Malla"/>
    <s v="sunita.malla1990@gmail.com"/>
    <n v="7978212447"/>
    <s v="2024-2025"/>
    <e v="#N/A"/>
    <e v="#N/A"/>
    <m/>
    <n v="0"/>
    <s v="Paid"/>
    <n v="0"/>
    <s v="Paid"/>
    <x v="1"/>
  </r>
  <r>
    <n v="894"/>
    <n v="12020"/>
    <x v="3"/>
    <x v="3"/>
    <s v="Swara Mittal"/>
    <s v="Umesh Kumar Mittal"/>
    <s v="umeshmittal47@gmail.com"/>
    <n v="8092092085"/>
    <s v="Sangita Agarwal"/>
    <s v="sangita.agarwal12@gmail.com"/>
    <n v="8777489639"/>
    <s v="2022-2023"/>
    <e v="#N/A"/>
    <e v="#N/A"/>
    <m/>
    <n v="0"/>
    <s v="Paid"/>
    <n v="0"/>
    <s v="Paid"/>
    <x v="0"/>
  </r>
  <r>
    <n v="895"/>
    <n v="11721"/>
    <x v="3"/>
    <x v="3"/>
    <s v="Varisha Mantry"/>
    <s v="Vinit Kumar Mantry"/>
    <s v="vinit.mantry@gmail.com"/>
    <n v="8763712391"/>
    <s v="Puja Mantry"/>
    <s v="puja.behani@gmail.com"/>
    <n v="8763712391"/>
    <s v="2022-2023"/>
    <e v="#N/A"/>
    <e v="#N/A"/>
    <m/>
    <n v="0"/>
    <s v="Paid"/>
    <n v="0"/>
    <s v="Paid"/>
    <x v="0"/>
  </r>
  <r>
    <n v="896"/>
    <n v="12311"/>
    <x v="3"/>
    <x v="4"/>
    <s v="Aayansh Mishra"/>
    <s v="Sandeep Kumar Mishra"/>
    <s v="sandipmishra.it@gmail.com"/>
    <n v="8895000171"/>
    <s v="Khushboo Mishra"/>
    <s v="khushbooverma.it@gmail.com"/>
    <n v="8763995005"/>
    <s v="2022-2023"/>
    <e v="#N/A"/>
    <e v="#N/A"/>
    <m/>
    <n v="0"/>
    <s v="Paid"/>
    <n v="69430"/>
    <s v="Unpaid"/>
    <x v="0"/>
  </r>
  <r>
    <n v="897"/>
    <n v="11776"/>
    <x v="3"/>
    <x v="4"/>
    <s v="Anvita Biswal"/>
    <s v="Soumya Ranjan Biswal"/>
    <s v="eco.soumya@gmail.com"/>
    <n v="8420114045"/>
    <s v="Rachita Jena"/>
    <s v="rachi.jena@gmail.com"/>
    <n v="8017007343"/>
    <m/>
    <e v="#N/A"/>
    <e v="#N/A"/>
    <m/>
    <n v="0"/>
    <s v="Paid"/>
    <n v="0"/>
    <s v="Paid"/>
    <x v="0"/>
  </r>
  <r>
    <n v="898"/>
    <n v="11899"/>
    <x v="3"/>
    <x v="4"/>
    <s v="Arnav Agarwal"/>
    <s v="Vikash Agarwal"/>
    <s v="vikashagarwal.2450@gmail.com"/>
    <n v="9861235656"/>
    <s v="Neha Agarwal"/>
    <s v="nehamurarka1610@gmail.com"/>
    <n v="9178880119"/>
    <m/>
    <e v="#N/A"/>
    <e v="#N/A"/>
    <m/>
    <n v="6750"/>
    <s v="Unpaid"/>
    <n v="6750"/>
    <s v="Unpaid"/>
    <x v="0"/>
  </r>
  <r>
    <n v="899"/>
    <n v="14271"/>
    <x v="3"/>
    <x v="4"/>
    <s v="Dishayan Mishra"/>
    <s v="Debasish Mishra"/>
    <s v="debasish.dishayan@gmail.com"/>
    <n v="9861493871"/>
    <s v="Bishwaprava Dash"/>
    <s v="bishwaprava3088@gmail.com"/>
    <n v="9861493871"/>
    <s v="2024-2025"/>
    <e v="#N/A"/>
    <e v="#N/A"/>
    <m/>
    <n v="0"/>
    <s v="Paid"/>
    <n v="0"/>
    <s v="Paid"/>
    <x v="0"/>
  </r>
  <r>
    <n v="900"/>
    <n v="12910"/>
    <x v="3"/>
    <x v="4"/>
    <s v="Divyajyoti Mohapatra"/>
    <s v="Gyanaranjan Mohapatra"/>
    <s v="gyanaranjanmohapatra1986@gmail.com"/>
    <n v="9937055256"/>
    <s v="Jyotirmayee Jena"/>
    <s v="jyotirmayeejena41@gmail.com"/>
    <n v="9668330441"/>
    <s v="2023-2024"/>
    <e v="#N/A"/>
    <e v="#N/A"/>
    <m/>
    <n v="0"/>
    <s v="Paid"/>
    <n v="0"/>
    <s v="Paid"/>
    <x v="0"/>
  </r>
  <r>
    <n v="901"/>
    <n v="11522"/>
    <x v="3"/>
    <x v="4"/>
    <s v="K AHAAN ACHARY"/>
    <s v="K SUSANTA ACHARY"/>
    <s v="ksk.sepp@gmail.com"/>
    <n v="8050022124"/>
    <s v="K PRITI ACHARY"/>
    <s v="pritiachary7@gmail.com"/>
    <n v="8458084324"/>
    <s v="2022-2023"/>
    <e v="#N/A"/>
    <e v="#N/A"/>
    <m/>
    <n v="0"/>
    <s v="Paid"/>
    <n v="0"/>
    <s v="Paid"/>
    <x v="0"/>
  </r>
  <r>
    <n v="902"/>
    <n v="11880"/>
    <x v="3"/>
    <x v="4"/>
    <s v="Khayal Kashyap"/>
    <s v="Jitendra Kumar Roul"/>
    <s v="jitendraroul1983@gmail.com"/>
    <n v="9437235783"/>
    <s v="Priyambari Pradhan"/>
    <s v="jitendraroul1983@gmail.com"/>
    <n v="8895300783"/>
    <m/>
    <e v="#N/A"/>
    <e v="#N/A"/>
    <m/>
    <n v="0"/>
    <s v="Paid"/>
    <n v="0"/>
    <s v="Paid"/>
    <x v="1"/>
  </r>
  <r>
    <n v="903"/>
    <n v="11907"/>
    <x v="3"/>
    <x v="4"/>
    <s v="Rehanshi Mohanty"/>
    <s v="Prayas Ranjan Mohanty"/>
    <s v="prayas.mohanty84@gmail.com"/>
    <n v="9938307126"/>
    <s v="Rashmi Rekha Mangaraj"/>
    <s v="prayas.mohanty84@gmail.com"/>
    <n v="9938307159"/>
    <m/>
    <e v="#N/A"/>
    <e v="#N/A"/>
    <m/>
    <n v="0"/>
    <s v="Paid"/>
    <n v="0"/>
    <s v="Paid"/>
    <x v="0"/>
  </r>
  <r>
    <n v="904"/>
    <n v="11053"/>
    <x v="3"/>
    <x v="4"/>
    <s v="Reyansh Mohanty"/>
    <s v="Bibhu Prasad Mohanty"/>
    <s v="mohanty_bibhu@yahoo.com"/>
    <n v="9022507220"/>
    <s v="Utkalika Rout"/>
    <s v="hr.utkalika@gmail.com"/>
    <n v="8895340929"/>
    <m/>
    <e v="#N/A"/>
    <e v="#N/A"/>
    <m/>
    <n v="0"/>
    <s v="Paid"/>
    <n v="0"/>
    <s v="Paid"/>
    <x v="0"/>
  </r>
  <r>
    <n v="905"/>
    <n v="11528"/>
    <x v="3"/>
    <x v="4"/>
    <s v="SAISHA PANDA"/>
    <s v="SURAJ PANDA"/>
    <s v="surajpanda2002@yahoo.co.in"/>
    <n v="7606854019"/>
    <s v="DEBJANI DAS"/>
    <s v="debjani.panda9@gmail.com"/>
    <n v="7008391489"/>
    <s v="2022-2023"/>
    <e v="#N/A"/>
    <e v="#N/A"/>
    <m/>
    <n v="0"/>
    <s v="Paid"/>
    <n v="0"/>
    <s v="Paid"/>
    <x v="0"/>
  </r>
  <r>
    <n v="906"/>
    <n v="11984"/>
    <x v="3"/>
    <x v="4"/>
    <s v="SANAYA SETH"/>
    <s v="Sunil Kumar Seth"/>
    <s v="sunilkumarseth27@gmail.com"/>
    <n v="8073410431"/>
    <s v="RASHMI SAHU"/>
    <s v="rashmisahuseth@gmail.com"/>
    <n v="9776991233"/>
    <s v="2022-2023"/>
    <e v="#N/A"/>
    <e v="#N/A"/>
    <m/>
    <n v="0"/>
    <s v="Paid"/>
    <n v="0"/>
    <s v="Paid"/>
    <x v="1"/>
  </r>
  <r>
    <n v="907"/>
    <n v="14106"/>
    <x v="3"/>
    <x v="4"/>
    <s v="Shivangi Biswal"/>
    <s v="Lalbahadur Biswal"/>
    <s v="lalubiswal.ofs@gmail.com"/>
    <n v="8895351731"/>
    <s v="Swati Mohapatra"/>
    <s v="drswati.physiology18@gmail.com"/>
    <n v="9438645168"/>
    <s v="2024-2025"/>
    <e v="#N/A"/>
    <e v="#N/A"/>
    <m/>
    <n v="0"/>
    <s v="Paid"/>
    <n v="0"/>
    <s v="Paid"/>
    <x v="0"/>
  </r>
  <r>
    <n v="908"/>
    <n v="12872"/>
    <x v="3"/>
    <x v="4"/>
    <s v="Shobhit Bhuyan"/>
    <s v="Sabyasachi Bhuyan"/>
    <s v="sabyabhuyan21@gmail.com"/>
    <n v="7838948557"/>
    <s v="Sukanti Sahoo"/>
    <s v="sukanti85@gmail.com"/>
    <n v="9958377179"/>
    <s v="2023-2024"/>
    <e v="#N/A"/>
    <e v="#N/A"/>
    <m/>
    <n v="0"/>
    <s v="Paid"/>
    <n v="0"/>
    <s v="Paid"/>
    <x v="0"/>
  </r>
  <r>
    <n v="909"/>
    <n v="11890"/>
    <x v="3"/>
    <x v="4"/>
    <s v="Shreyanshi Patel"/>
    <s v="Sunil Patel"/>
    <s v="eie.sunilpatel@gmail.com"/>
    <n v="9438627624"/>
    <s v="Seemamayee Patel"/>
    <s v="seema.8043@gmail.com"/>
    <n v="7992697787"/>
    <m/>
    <e v="#N/A"/>
    <e v="#N/A"/>
    <m/>
    <n v="0"/>
    <s v="Paid"/>
    <n v="0"/>
    <s v="Paid"/>
    <x v="0"/>
  </r>
  <r>
    <n v="910"/>
    <n v="11719"/>
    <x v="3"/>
    <x v="4"/>
    <s v="SIYA AGRAWAL"/>
    <s v="ABHISEK AGRAWAL"/>
    <s v="cool.abhi2k4@gmail.com"/>
    <n v="9853026178"/>
    <s v="SONAL AGRAWAL"/>
    <s v="cool.abhi2k4@gmail.com"/>
    <n v="8260098734"/>
    <s v="2022-2023"/>
    <e v="#N/A"/>
    <e v="#N/A"/>
    <m/>
    <n v="0"/>
    <s v="Paid"/>
    <n v="0"/>
    <s v="Paid"/>
    <x v="0"/>
  </r>
  <r>
    <n v="911"/>
    <n v="12357"/>
    <x v="3"/>
    <x v="4"/>
    <s v="Soumyajit Dash"/>
    <s v="Shyamsundar Dash"/>
    <s v="dashshyamsundar@gmail.com"/>
    <n v="9090960200"/>
    <s v="Pranayini Dash"/>
    <s v="dashshyamsundar@gmail.com"/>
    <n v="7008476293"/>
    <s v="2022-2023"/>
    <e v="#N/A"/>
    <e v="#N/A"/>
    <m/>
    <n v="0"/>
    <s v="Paid"/>
    <n v="0"/>
    <s v="Paid"/>
    <x v="0"/>
  </r>
  <r>
    <n v="912"/>
    <n v="12915"/>
    <x v="3"/>
    <x v="4"/>
    <s v="Sthitaprajna Nayak"/>
    <s v="Manas Ranjan Nayak"/>
    <s v="nayak.manas16@gmail.com"/>
    <n v="9124105073"/>
    <s v="Sanjeebanee Sudha Sasmal"/>
    <s v="sudhasanjeebanee@gmail.com"/>
    <n v="7978197100"/>
    <s v="2023-2024"/>
    <e v="#N/A"/>
    <e v="#N/A"/>
    <m/>
    <n v="0"/>
    <s v="Paid"/>
    <n v="0"/>
    <s v="Paid"/>
    <x v="0"/>
  </r>
  <r>
    <n v="913"/>
    <n v="14273"/>
    <x v="3"/>
    <x v="4"/>
    <s v="Subham Das"/>
    <s v="Subrat Das"/>
    <s v="subratdas8888@gmail.com"/>
    <n v="9937536388"/>
    <s v="Moumita Das"/>
    <s v="moumita8888sd@gmail.com"/>
    <n v="8260505537"/>
    <s v="2025-2026"/>
    <e v="#N/A"/>
    <e v="#N/A"/>
    <m/>
    <n v="0"/>
    <s v="Paid"/>
    <n v="0"/>
    <s v="Paid"/>
    <x v="0"/>
  </r>
  <r>
    <n v="914"/>
    <n v="12158"/>
    <x v="3"/>
    <x v="4"/>
    <s v="TANISHKA MISHRA"/>
    <s v="SUDIPTA KUMAR MISHRA"/>
    <s v="sudiptamishra07@gmail.com"/>
    <n v="7684083917"/>
    <s v="CHINMAYEE BISI"/>
    <s v="bisichinmayee14@gmail.com"/>
    <n v="9777388711"/>
    <s v="2022-2023"/>
    <e v="#N/A"/>
    <e v="#N/A"/>
    <m/>
    <n v="0"/>
    <s v="Paid"/>
    <n v="0"/>
    <s v="Paid"/>
    <x v="0"/>
  </r>
  <r>
    <n v="915"/>
    <n v="11791"/>
    <x v="3"/>
    <x v="4"/>
    <s v="Varnit Sarawgi"/>
    <s v="Gourav Sarawgi"/>
    <s v="snehatulsyan07@gmail.com"/>
    <n v="9437022299"/>
    <s v="Sneha Sarawgi"/>
    <s v="snehatulsyan07@gmail.com"/>
    <n v="9439039999"/>
    <m/>
    <e v="#N/A"/>
    <e v="#N/A"/>
    <m/>
    <n v="0"/>
    <s v="Paid"/>
    <n v="0"/>
    <s v="Paid"/>
    <x v="0"/>
  </r>
  <r>
    <n v="916"/>
    <n v="15010"/>
    <x v="3"/>
    <x v="4"/>
    <s v="VEDANSH VAIBHAV KASLIKAR"/>
    <s v="VAIBHAV VIJAYRAO KASLIKAR"/>
    <s v="vaibhavkaslikar@gmail.com"/>
    <n v="9490452954"/>
    <s v="PRIYA VAIBHAV KASLIKAR"/>
    <s v="kaslikarpriya@gmail.com"/>
    <n v="9704322400"/>
    <s v="2025-2026"/>
    <e v="#N/A"/>
    <e v="#N/A"/>
    <m/>
    <n v="0"/>
    <s v="Paid"/>
    <n v="0"/>
    <s v="Paid"/>
    <x v="1"/>
  </r>
  <r>
    <n v="917"/>
    <n v="13857"/>
    <x v="3"/>
    <x v="4"/>
    <s v="Yasashree Pradhan"/>
    <s v="Dillip Kumar Pradhan"/>
    <s v="dillippradhan.bbsr@gmail.com"/>
    <n v="9938973177"/>
    <s v="Manisa khandual"/>
    <s v="manishadillippradhan@gmail.com"/>
    <n v="9040829363"/>
    <s v="2024-2025"/>
    <e v="#N/A"/>
    <e v="#N/A"/>
    <m/>
    <n v="0"/>
    <s v="Paid"/>
    <n v="0"/>
    <s v="Paid"/>
    <x v="0"/>
  </r>
  <r>
    <n v="918"/>
    <n v="11743"/>
    <x v="3"/>
    <x v="5"/>
    <s v="AMRIT DUBEY"/>
    <s v="RATNAKAR DUBEY"/>
    <s v="dubeyratan@gmail.com"/>
    <s v="9820425503, 9140886890"/>
    <s v="ANUPAMA DUBEY"/>
    <s v="dubeyratan@gmail.com"/>
    <n v="9140886890"/>
    <s v="2022-2023"/>
    <e v="#N/A"/>
    <e v="#N/A"/>
    <m/>
    <n v="0"/>
    <s v="Paid"/>
    <n v="0"/>
    <s v="Paid"/>
    <x v="1"/>
  </r>
  <r>
    <n v="919"/>
    <n v="14943"/>
    <x v="3"/>
    <x v="5"/>
    <s v="ANEESHKA PANI"/>
    <s v="PRADEEP KUMAR PANI"/>
    <s v="mail2pkpani@gmail.com"/>
    <n v="9916807580"/>
    <s v="ANITA RANI MISHRA"/>
    <s v="mail2anitamishra@gmail.com"/>
    <n v="9742132590"/>
    <s v="2025-2026"/>
    <e v="#N/A"/>
    <e v="#N/A"/>
    <m/>
    <n v="0"/>
    <s v="Paid"/>
    <n v="0"/>
    <s v="Paid"/>
    <x v="1"/>
  </r>
  <r>
    <n v="920"/>
    <n v="11918"/>
    <x v="3"/>
    <x v="5"/>
    <s v="Ansh Agarwal"/>
    <s v="Rohit Agarwal"/>
    <s v="ctk.rohit@gmail.com"/>
    <n v="9438400000"/>
    <s v="Preeti Agarwal"/>
    <s v="ctk.rohit@gmail.com"/>
    <n v="9439873607"/>
    <s v="2020-2021"/>
    <e v="#N/A"/>
    <e v="#N/A"/>
    <m/>
    <n v="0"/>
    <s v="Paid"/>
    <n v="0"/>
    <s v="Paid"/>
    <x v="0"/>
  </r>
  <r>
    <n v="921"/>
    <n v="11898"/>
    <x v="3"/>
    <x v="5"/>
    <s v="Ansh Dasnayak"/>
    <s v="Akash Dasnayak"/>
    <s v="akashdasnayak@gmail.com"/>
    <n v="9438505587"/>
    <s v="Subhrajyoti Dasnayak"/>
    <s v="subhrajyotihati3@gmail.com"/>
    <n v="9437955885"/>
    <m/>
    <e v="#N/A"/>
    <e v="#N/A"/>
    <m/>
    <n v="0"/>
    <s v="Paid"/>
    <n v="35784"/>
    <s v="Unpaid"/>
    <x v="1"/>
  </r>
  <r>
    <n v="922"/>
    <n v="11900"/>
    <x v="3"/>
    <x v="5"/>
    <s v="Avyan Singh"/>
    <s v="Awinash Singh"/>
    <s v="awinashsinghbd@gmail.com"/>
    <n v="9861111113"/>
    <s v="Purva Bhargava"/>
    <s v="purvabhargava@ymail.com"/>
    <n v="9937310000"/>
    <m/>
    <e v="#N/A"/>
    <e v="#N/A"/>
    <m/>
    <n v="-440"/>
    <s v="Paid"/>
    <n v="-440"/>
    <s v="Paid"/>
    <x v="0"/>
  </r>
  <r>
    <n v="923"/>
    <n v="15031"/>
    <x v="3"/>
    <x v="5"/>
    <s v="AYANA AHMMED"/>
    <s v="MOHAMMED FARAZ AHMMED"/>
    <s v="access2faraz@gmail.com"/>
    <n v="7799878645"/>
    <s v="NAGHMA SALIM"/>
    <s v="naghmahere@gmail.com"/>
    <n v="7799878665"/>
    <s v="2025-2026"/>
    <e v="#N/A"/>
    <e v="#N/A"/>
    <m/>
    <n v="0"/>
    <s v="Paid"/>
    <n v="0"/>
    <s v="Paid"/>
    <x v="0"/>
  </r>
  <r>
    <n v="924"/>
    <n v="11901"/>
    <x v="3"/>
    <x v="5"/>
    <s v="Ayushman Behera"/>
    <s v="Kahnu Charan Behera"/>
    <s v="kahnubehera143@gmail.com"/>
    <n v="9777618132"/>
    <s v="Diptimayee Behera"/>
    <s v="kahnubehera143@gmail.com"/>
    <n v="7327054269"/>
    <m/>
    <e v="#N/A"/>
    <e v="#N/A"/>
    <m/>
    <n v="0"/>
    <s v="Paid"/>
    <n v="0"/>
    <s v="Paid"/>
    <x v="0"/>
  </r>
  <r>
    <n v="925"/>
    <n v="14192"/>
    <x v="3"/>
    <x v="5"/>
    <s v="Kavyah Agrawal"/>
    <s v="Vikas Agrawal"/>
    <s v="v_ag77@yahoo.com"/>
    <n v="9930061431"/>
    <s v="Renu Agrawal"/>
    <s v="renu.agrawal104@gmail.com"/>
    <n v="9930061632"/>
    <s v="2024-2025"/>
    <e v="#N/A"/>
    <e v="#N/A"/>
    <m/>
    <n v="0"/>
    <s v="Paid"/>
    <n v="0"/>
    <s v="Paid"/>
    <x v="1"/>
  </r>
  <r>
    <n v="926"/>
    <n v="14947"/>
    <x v="3"/>
    <x v="5"/>
    <s v="Mishika Mohapatra"/>
    <s v="Mahesh Kumar Mohapatra"/>
    <s v="mahesh.mohapatra@gmail.com"/>
    <n v="8446600344"/>
    <s v="K Neelam Subudhi"/>
    <s v="neelam.maheshmohapatra@gmail.com"/>
    <n v="7028972974"/>
    <s v="2025-2026"/>
    <e v="#N/A"/>
    <e v="#N/A"/>
    <m/>
    <n v="0"/>
    <s v="Paid"/>
    <n v="0"/>
    <s v="Paid"/>
    <x v="1"/>
  </r>
  <r>
    <n v="927"/>
    <n v="11802"/>
    <x v="3"/>
    <x v="5"/>
    <s v="Nivriti Tripathy"/>
    <s v="Tapan Kumar Tripathy"/>
    <s v="tapan.tripathy@gmail.com"/>
    <n v="9437166320"/>
    <s v="Banaja Mishra"/>
    <s v="banaja.mishra@gmail.com"/>
    <n v="8895282911"/>
    <m/>
    <e v="#N/A"/>
    <e v="#N/A"/>
    <m/>
    <n v="0"/>
    <s v="Paid"/>
    <n v="0"/>
    <s v="Paid"/>
    <x v="0"/>
  </r>
  <r>
    <n v="928"/>
    <n v="11827"/>
    <x v="3"/>
    <x v="5"/>
    <s v="Priansh Parida"/>
    <s v="Pritam Kumar Parida"/>
    <s v="pritamparida@yahoo.com"/>
    <n v="9937048900"/>
    <s v="Suchitra Parida"/>
    <s v="pritamparida@yahoo.com"/>
    <n v="9438021070"/>
    <m/>
    <e v="#N/A"/>
    <e v="#N/A"/>
    <m/>
    <n v="0"/>
    <s v="Paid"/>
    <n v="0"/>
    <s v="Paid"/>
    <x v="0"/>
  </r>
  <r>
    <n v="929"/>
    <n v="11787"/>
    <x v="3"/>
    <x v="5"/>
    <s v="Rudransh Sahoo"/>
    <s v="Tapas Kumar Sahoo"/>
    <s v="ca.tapas.sahoo@gmail.com"/>
    <n v="9438016343"/>
    <s v="Jayashree Sahoo"/>
    <s v="ca.tapas.sahoo@gmail.com"/>
    <n v="9556016343"/>
    <m/>
    <e v="#N/A"/>
    <e v="#N/A"/>
    <m/>
    <n v="0"/>
    <s v="Paid"/>
    <n v="0"/>
    <s v="Paid"/>
    <x v="0"/>
  </r>
  <r>
    <n v="930"/>
    <n v="11909"/>
    <x v="3"/>
    <x v="5"/>
    <s v="Saina Sreyansi Das"/>
    <s v="Udit Kumar Das"/>
    <s v="uditdas_1974@yahoo.co.in"/>
    <n v="7381000300"/>
    <s v="Induprava Sahoo"/>
    <s v="uditdas_1974@yahoo.co.in"/>
    <n v="9437040988"/>
    <m/>
    <e v="#N/A"/>
    <e v="#N/A"/>
    <m/>
    <n v="0"/>
    <s v="Paid"/>
    <n v="0"/>
    <s v="Paid"/>
    <x v="1"/>
  </r>
  <r>
    <n v="931"/>
    <n v="11765"/>
    <x v="3"/>
    <x v="5"/>
    <s v="Sanvi Agasti"/>
    <s v="Sanjay Kumar Agasti"/>
    <s v="panigrahi_sasmita@ymail.com"/>
    <n v="9937320287"/>
    <s v="Sasmita Panigrahi"/>
    <s v="panigrahi_sasmita@ymail.com"/>
    <n v="9437105528"/>
    <m/>
    <e v="#N/A"/>
    <e v="#N/A"/>
    <m/>
    <n v="0"/>
    <s v="Paid"/>
    <n v="0"/>
    <s v="Paid"/>
    <x v="1"/>
  </r>
  <r>
    <n v="932"/>
    <n v="11850"/>
    <x v="3"/>
    <x v="5"/>
    <s v="Savya Singh"/>
    <s v="Sambeet Singh"/>
    <s v="sambeet.sam@gmail.com"/>
    <n v="9437045557"/>
    <s v="Priya Singh"/>
    <s v="priyasambeetsingh@gmail.com"/>
    <n v="9778745557"/>
    <m/>
    <e v="#N/A"/>
    <e v="#N/A"/>
    <m/>
    <n v="0"/>
    <s v="Paid"/>
    <n v="0"/>
    <s v="Paid"/>
    <x v="0"/>
  </r>
  <r>
    <n v="933"/>
    <n v="15029"/>
    <x v="3"/>
    <x v="5"/>
    <s v="Shheryel Das"/>
    <s v="XXXX"/>
    <s v="saxenaeva04@gmail.com"/>
    <n v="9021345843"/>
    <s v="Evva Saxena Das"/>
    <s v="saxenaeva04@gmail.com"/>
    <n v="9021345843"/>
    <s v="2025-2026"/>
    <e v="#N/A"/>
    <e v="#N/A"/>
    <m/>
    <n v="0"/>
    <s v="Paid"/>
    <n v="0"/>
    <s v="Paid"/>
    <x v="1"/>
  </r>
  <r>
    <n v="934"/>
    <n v="14833"/>
    <x v="3"/>
    <x v="5"/>
    <s v="Shreyansh Sahoo"/>
    <s v="Suresh Kumar Sahoo"/>
    <s v="suresh.ksahoo@yahoo.com"/>
    <n v="9324835868"/>
    <s v="Priyanka Priyadarshini"/>
    <s v="suresh.ksahoo@yahoo.com"/>
    <n v="7008627037"/>
    <s v="2025-2026"/>
    <e v="#N/A"/>
    <e v="#N/A"/>
    <s v="No_SK"/>
    <n v="0"/>
    <s v="Paid"/>
    <n v="0"/>
    <s v="Paid"/>
    <x v="0"/>
  </r>
  <r>
    <n v="935"/>
    <n v="11892"/>
    <x v="3"/>
    <x v="5"/>
    <s v="Siyaa Satpathy"/>
    <s v="Deepak Satpathy"/>
    <s v="drdeepaksatpathy@gmail.com"/>
    <n v="7542911916"/>
    <s v="Priya Satpathy"/>
    <s v="drdeepaksatpathy@gmail.com"/>
    <n v="7903657275"/>
    <m/>
    <e v="#N/A"/>
    <e v="#N/A"/>
    <m/>
    <n v="0"/>
    <s v="Paid"/>
    <n v="0"/>
    <s v="Paid"/>
    <x v="0"/>
  </r>
  <r>
    <n v="936"/>
    <n v="11872"/>
    <x v="3"/>
    <x v="5"/>
    <s v="Subhajit Pradhan"/>
    <s v="Biswajit Pradhan"/>
    <s v="nabanitab4u@yahoo.co.in"/>
    <n v="9437507312"/>
    <s v="Bithika Pradhan"/>
    <s v="nabanitab4u@gmail.com"/>
    <n v="7008770508"/>
    <m/>
    <e v="#N/A"/>
    <e v="#N/A"/>
    <m/>
    <n v="0"/>
    <s v="Paid"/>
    <n v="55780"/>
    <s v="Unpaid"/>
    <x v="0"/>
  </r>
  <r>
    <n v="937"/>
    <n v="11771"/>
    <x v="3"/>
    <x v="5"/>
    <s v="Tanvi Singhania"/>
    <s v="Puran Singhania"/>
    <s v="puransinghania@yahoo.com"/>
    <n v="9937246029"/>
    <s v="Ruby Singhania"/>
    <s v="puransinghania@yahoo.com"/>
    <n v="9937282222"/>
    <m/>
    <e v="#N/A"/>
    <e v="#N/A"/>
    <m/>
    <n v="0"/>
    <s v="Paid"/>
    <n v="0"/>
    <s v="Paid"/>
    <x v="0"/>
  </r>
  <r>
    <n v="938"/>
    <n v="14864"/>
    <x v="3"/>
    <x v="5"/>
    <s v="Vedanshi Singh"/>
    <s v="Kundan Kumar"/>
    <s v="kundanusb@gmail.com"/>
    <n v="9934300040"/>
    <s v="Shweta Singh"/>
    <s v="mailtoshwetakumar@gmail.com"/>
    <n v="7760018309"/>
    <s v="2025-2026"/>
    <e v="#N/A"/>
    <e v="#N/A"/>
    <m/>
    <n v="0"/>
    <s v="Paid"/>
    <n v="0"/>
    <s v="Paid"/>
    <x v="1"/>
  </r>
  <r>
    <n v="939"/>
    <n v="14671"/>
    <x v="3"/>
    <x v="5"/>
    <s v="Viraaj Abhimanyu Sahoo"/>
    <s v="Abhijit Sahoo"/>
    <s v="ab.abhi25@gmail.com"/>
    <n v="9437306935"/>
    <s v="lisali Sahoo"/>
    <s v="lisalisahoo@gmail.com"/>
    <n v="9437306935"/>
    <s v="2025-2026"/>
    <e v="#N/A"/>
    <e v="#N/A"/>
    <m/>
    <n v="0"/>
    <s v="Paid"/>
    <n v="0"/>
    <s v="Paid"/>
    <x v="1"/>
  </r>
  <r>
    <n v="940"/>
    <n v="14249"/>
    <x v="3"/>
    <x v="6"/>
    <s v="Aastik Mahapatra"/>
    <s v="Krushna Chandra Mahapatra"/>
    <s v="anuradhadebatta@gmail.com"/>
    <n v="9437059768"/>
    <s v="Anuradha Debatta"/>
    <s v="anuradhadebatta@gmail.com"/>
    <n v="8249766825"/>
    <s v="2024-2025"/>
    <s v="HP"/>
    <s v="Yes"/>
    <m/>
    <n v="0"/>
    <s v="Paid"/>
    <n v="68430"/>
    <s v="Unpaid"/>
    <x v="0"/>
  </r>
  <r>
    <n v="941"/>
    <n v="14890"/>
    <x v="3"/>
    <x v="6"/>
    <s v="Anshveer Singh Multani"/>
    <s v="Ravinder Pal Singh"/>
    <s v="ravimail1186@gmail.com"/>
    <n v="9820860087"/>
    <s v="Gurleen Kaur"/>
    <s v="bedi.sonia13@gmail.com"/>
    <n v="9619647641"/>
    <s v="2025-2026"/>
    <e v="#N/A"/>
    <e v="#N/A"/>
    <m/>
    <n v="0"/>
    <s v="Paid"/>
    <n v="0"/>
    <s v="Paid"/>
    <x v="1"/>
  </r>
  <r>
    <n v="942"/>
    <n v="11794"/>
    <x v="3"/>
    <x v="6"/>
    <s v="Arnav Kumar Padhy"/>
    <s v="Prasant Kumar Padhy"/>
    <s v="tamasarani1991@gmail.com"/>
    <n v="7978363641"/>
    <s v="Tamasarani Padhy"/>
    <s v="tamasarani1991@gmail.com"/>
    <n v="9938101524"/>
    <m/>
    <e v="#N/A"/>
    <e v="#N/A"/>
    <m/>
    <n v="0"/>
    <s v="Paid"/>
    <n v="0"/>
    <s v="Paid"/>
    <x v="0"/>
  </r>
  <r>
    <n v="943"/>
    <n v="12409"/>
    <x v="3"/>
    <x v="6"/>
    <s v="Bhumika Shiladitya Bej"/>
    <s v="Shiladitya Bikash Bej"/>
    <s v="surachita.rout@gmail.com"/>
    <n v="8002397878"/>
    <s v="Sushree Surachita Rout"/>
    <s v="surachita.rout@gmail.com"/>
    <n v="8144219394"/>
    <s v="2023-2024"/>
    <e v="#N/A"/>
    <e v="#N/A"/>
    <m/>
    <n v="0"/>
    <s v="Paid"/>
    <n v="47380"/>
    <s v="Unpaid"/>
    <x v="1"/>
  </r>
  <r>
    <n v="944"/>
    <n v="15008"/>
    <x v="3"/>
    <x v="6"/>
    <s v="Chanchal Gupta"/>
    <s v="Narayan Das Gupta"/>
    <s v="coolnaru1983@yahoo.co.in"/>
    <n v="8079777777"/>
    <s v="Jully Gupta"/>
    <s v="brightfuturr1983@gmail.com"/>
    <n v="7064077777"/>
    <s v="2025-2026"/>
    <e v="#N/A"/>
    <e v="#N/A"/>
    <m/>
    <n v="0"/>
    <s v="Paid"/>
    <n v="0"/>
    <s v="Paid"/>
    <x v="0"/>
  </r>
  <r>
    <n v="945"/>
    <n v="12113"/>
    <x v="3"/>
    <x v="6"/>
    <s v="Devansh Padhi"/>
    <s v="Dinesh Kumar Padhi"/>
    <s v="dinesh.tech09@gmail.com"/>
    <n v="8884147987"/>
    <s v="Subhashree Mishra"/>
    <s v="subhaoddishi@gmail.com"/>
    <n v="9742676658"/>
    <s v="2022-2023"/>
    <e v="#N/A"/>
    <e v="#N/A"/>
    <m/>
    <n v="0"/>
    <s v="Paid"/>
    <n v="0"/>
    <s v="Paid"/>
    <x v="0"/>
  </r>
  <r>
    <n v="946"/>
    <n v="11780"/>
    <x v="3"/>
    <x v="6"/>
    <s v="Haansy Das"/>
    <s v="Prabir Kumar Das"/>
    <s v="prabirdas_11@yahoo.co.in"/>
    <n v="7008033855"/>
    <s v="Susmita Das"/>
    <s v="prabirdas_11@yahoo.co.in"/>
    <n v="9777035321"/>
    <m/>
    <e v="#N/A"/>
    <e v="#N/A"/>
    <m/>
    <n v="0"/>
    <s v="Paid"/>
    <n v="0"/>
    <s v="Paid"/>
    <x v="0"/>
  </r>
  <r>
    <n v="947"/>
    <n v="11799"/>
    <x v="3"/>
    <x v="6"/>
    <s v="Ishanvi Agarwal"/>
    <s v="Dishanth Agarwal"/>
    <s v="thoyasweet2006@yahoo.co.in"/>
    <n v="9937040274"/>
    <s v="Aditi Agarwal"/>
    <s v="akrk_ctc@rediffmail.com"/>
    <n v="9937880275"/>
    <m/>
    <e v="#N/A"/>
    <e v="#N/A"/>
    <m/>
    <n v="0"/>
    <s v="Paid"/>
    <n v="0"/>
    <s v="Paid"/>
    <x v="0"/>
  </r>
  <r>
    <n v="948"/>
    <n v="12648"/>
    <x v="3"/>
    <x v="6"/>
    <s v="Joydeep Muduli"/>
    <s v="Sunil Prasad Muduli"/>
    <s v="director@jepl.net"/>
    <n v="9437026290"/>
    <s v="Suman Muduli"/>
    <s v="sumanmuduli1@gmail.com"/>
    <n v="9437162290"/>
    <s v="2023-2024"/>
    <e v="#N/A"/>
    <e v="#N/A"/>
    <m/>
    <n v="0"/>
    <s v="Paid"/>
    <n v="0"/>
    <s v="Paid"/>
    <x v="0"/>
  </r>
  <r>
    <n v="949"/>
    <n v="11922"/>
    <x v="3"/>
    <x v="6"/>
    <s v="Jyoti Prakash Pattnaik"/>
    <s v="Prachi Saurav Pattnaik"/>
    <s v="write_prachi@yahoo.co.in"/>
    <n v="9437106840"/>
    <s v="Sushree Patnaik"/>
    <s v="write_prachi@yahoo.co.in"/>
    <n v="9337198181"/>
    <s v="2020-2021"/>
    <e v="#N/A"/>
    <e v="#N/A"/>
    <m/>
    <n v="0"/>
    <s v="Paid"/>
    <n v="0"/>
    <s v="Paid"/>
    <x v="0"/>
  </r>
  <r>
    <n v="950"/>
    <n v="11755"/>
    <x v="3"/>
    <x v="6"/>
    <s v="Kaira Mohanty"/>
    <s v="Susanta Kumar Mohanty"/>
    <s v="pragyan16@gmail.com"/>
    <n v="9437272728"/>
    <s v="Pragyanmita Nayak"/>
    <s v="pragyan16@gmail.com"/>
    <n v="8280066627"/>
    <m/>
    <e v="#N/A"/>
    <e v="#N/A"/>
    <m/>
    <n v="0"/>
    <s v="Paid"/>
    <n v="0"/>
    <s v="Paid"/>
    <x v="0"/>
  </r>
  <r>
    <n v="951"/>
    <n v="11497"/>
    <x v="3"/>
    <x v="6"/>
    <s v="MISHIKA CHANDAK"/>
    <s v="NIKHIL CHANDAK"/>
    <s v="nikhilchandak89@gmail.com"/>
    <n v="9937224118"/>
    <s v="VRINDA KOTHARI"/>
    <s v="vrindakothari3@gmail.com"/>
    <n v="7978135762"/>
    <s v="2022-2023"/>
    <e v="#N/A"/>
    <e v="#N/A"/>
    <m/>
    <n v="0"/>
    <s v="Paid"/>
    <n v="0"/>
    <s v="Paid"/>
    <x v="0"/>
  </r>
  <r>
    <n v="952"/>
    <n v="11925"/>
    <x v="3"/>
    <x v="6"/>
    <s v="Nikta Nicheta Sreyatarpee Mishra"/>
    <s v="Niranjan Mishra"/>
    <s v="dr.niranjan@astrooracle.net"/>
    <n v="9937118404"/>
    <s v="Sumita Mishra"/>
    <s v="dr.niranjan@astrooracle.net"/>
    <n v="8118033339"/>
    <s v="2019-2020"/>
    <e v="#N/A"/>
    <e v="#N/A"/>
    <m/>
    <n v="0"/>
    <s v="Paid"/>
    <n v="0"/>
    <s v="Paid"/>
    <x v="1"/>
  </r>
  <r>
    <n v="953"/>
    <n v="11846"/>
    <x v="3"/>
    <x v="6"/>
    <s v="Praneel Subudhi"/>
    <s v="Pratyusha Chandra Subudhi"/>
    <s v="pcsubudhi@gmail.com"/>
    <n v="9437282818"/>
    <s v="Rojalin Sahoo"/>
    <s v="pcsubudhi@gmail.com"/>
    <n v="9937020476"/>
    <m/>
    <e v="#N/A"/>
    <e v="#N/A"/>
    <m/>
    <n v="0"/>
    <s v="Paid"/>
    <n v="0"/>
    <s v="Paid"/>
    <x v="0"/>
  </r>
  <r>
    <n v="954"/>
    <n v="13354"/>
    <x v="3"/>
    <x v="6"/>
    <s v="Rithiksha Mohanty"/>
    <s v="Rakesh Kumar Mohanty"/>
    <s v="mohantyrakes1988@yahoo.com"/>
    <n v="9040011171"/>
    <s v="Priyanka Priyadarshinee Malla"/>
    <s v="priyadarshinee08@gmail.com"/>
    <n v="9439178085"/>
    <s v="2024-2025"/>
    <e v="#N/A"/>
    <e v="#N/A"/>
    <m/>
    <n v="0"/>
    <s v="Paid"/>
    <n v="0"/>
    <s v="Paid"/>
    <x v="0"/>
  </r>
  <r>
    <n v="955"/>
    <n v="11848"/>
    <x v="3"/>
    <x v="6"/>
    <s v="Ruhaani Bhura"/>
    <s v="Anuj Kumar Bhura"/>
    <s v="anshika.ban@gmail.com"/>
    <n v="9437017727"/>
    <s v="Anshika Bhura"/>
    <s v="anshika.ban@gmail.com"/>
    <n v="9438336388"/>
    <m/>
    <e v="#N/A"/>
    <e v="#N/A"/>
    <m/>
    <n v="0"/>
    <s v="Paid"/>
    <n v="0"/>
    <s v="Paid"/>
    <x v="0"/>
  </r>
  <r>
    <n v="956"/>
    <n v="11831"/>
    <x v="3"/>
    <x v="6"/>
    <s v="Shriyansh Biswal"/>
    <s v="Sovan Biswal"/>
    <s v="s.raybiswal@gmail.com"/>
    <n v="9777815050"/>
    <s v="Smrutirekha Biswal"/>
    <s v="s.raybiswal@gmail.com"/>
    <n v="7894461146"/>
    <m/>
    <e v="#N/A"/>
    <e v="#N/A"/>
    <m/>
    <n v="0"/>
    <s v="Paid"/>
    <n v="0"/>
    <s v="Paid"/>
    <x v="0"/>
  </r>
  <r>
    <n v="957"/>
    <n v="11546"/>
    <x v="3"/>
    <x v="6"/>
    <s v="SIDDHIKSHA RAY"/>
    <s v="SUBRAT KUMAR RAY"/>
    <s v="rraysubrat@gmail.com"/>
    <n v="9620042227"/>
    <s v="SUSHREE SANGITA ROUT"/>
    <s v="sushh.sangita@gmail.com"/>
    <n v="9591614907"/>
    <s v="2022-2023"/>
    <e v="#N/A"/>
    <e v="#N/A"/>
    <m/>
    <n v="0"/>
    <s v="Paid"/>
    <n v="0"/>
    <s v="Paid"/>
    <x v="0"/>
  </r>
  <r>
    <n v="958"/>
    <n v="11810"/>
    <x v="3"/>
    <x v="6"/>
    <s v="Sk Almaas"/>
    <s v="Sk Abdul Kalam"/>
    <s v="abdulnisar09@gmail.com"/>
    <n v="7008151732"/>
    <s v="Kaisari Nisa"/>
    <s v="abdulnisar09@gmail.com"/>
    <n v="8917431262"/>
    <m/>
    <e v="#N/A"/>
    <e v="#N/A"/>
    <m/>
    <n v="0"/>
    <s v="Paid"/>
    <n v="0"/>
    <s v="Paid"/>
    <x v="0"/>
  </r>
  <r>
    <n v="959"/>
    <n v="12876"/>
    <x v="3"/>
    <x v="6"/>
    <s v="Spruha Senapati"/>
    <s v="Harekrushna Senapati"/>
    <s v="hksenapati@yahoo.com"/>
    <n v="9595811890"/>
    <s v="Samapika Samantara"/>
    <s v="samapika.samantara@gmail.com"/>
    <n v="7276028187"/>
    <s v="2023-2024"/>
    <e v="#N/A"/>
    <e v="#N/A"/>
    <m/>
    <n v="0"/>
    <s v="Paid"/>
    <n v="0"/>
    <s v="Paid"/>
    <x v="1"/>
  </r>
  <r>
    <n v="960"/>
    <n v="13925"/>
    <x v="3"/>
    <x v="6"/>
    <s v="Sristi Mohanty"/>
    <s v="Satyajit Mohanty"/>
    <s v="ashirbad_telecom@yahoo.co.in"/>
    <n v="9937522777"/>
    <s v="Stuti Mohanty"/>
    <s v="maabhagabatiguesthouse@gmail.com"/>
    <n v="8658052777"/>
    <s v="2024-2025"/>
    <e v="#N/A"/>
    <e v="#N/A"/>
    <m/>
    <n v="0"/>
    <s v="Paid"/>
    <n v="0"/>
    <s v="Paid"/>
    <x v="0"/>
  </r>
  <r>
    <n v="961"/>
    <n v="14270"/>
    <x v="3"/>
    <x v="6"/>
    <s v="Vivan Agrawal"/>
    <s v="Ronak Agrawal"/>
    <s v="srikunjroadways23@gmail.com"/>
    <n v="9937475523"/>
    <s v="Suman Agrawal"/>
    <s v="sumanagrawal092@gmail.com"/>
    <n v="9938826311"/>
    <s v="2025-2026"/>
    <e v="#N/A"/>
    <e v="#N/A"/>
    <m/>
    <n v="0"/>
    <s v="Paid"/>
    <n v="0"/>
    <s v="Paid"/>
    <x v="1"/>
  </r>
  <r>
    <n v="962"/>
    <n v="11814"/>
    <x v="3"/>
    <x v="7"/>
    <s v="Aashwika Sahu"/>
    <s v="Rajesh Kumar Sahu"/>
    <s v="rajeshsambalpur2011@gmail.com"/>
    <n v="8917616026"/>
    <s v="Ranjita Sahu"/>
    <s v="ranjitsahu29081985@gmail.com"/>
    <n v="9668102756"/>
    <m/>
    <e v="#N/A"/>
    <e v="#N/A"/>
    <m/>
    <n v="0"/>
    <s v="Paid"/>
    <n v="0"/>
    <s v="Paid"/>
    <x v="1"/>
  </r>
  <r>
    <n v="963"/>
    <n v="14153"/>
    <x v="3"/>
    <x v="7"/>
    <s v="Aditya Sai Subudhi"/>
    <s v="Nrusingh Prasad Subudhi"/>
    <s v="np_subudhi@rediffmail.com"/>
    <n v="9861004230"/>
    <s v="Swarupa Rani Subudhi"/>
    <s v="swaruparanisubudhi79@gmail.com"/>
    <n v="8984767290"/>
    <s v="2024-2025"/>
    <e v="#N/A"/>
    <e v="#N/A"/>
    <m/>
    <n v="0"/>
    <s v="Paid"/>
    <n v="0"/>
    <s v="Paid"/>
    <x v="0"/>
  </r>
  <r>
    <n v="964"/>
    <n v="11917"/>
    <x v="3"/>
    <x v="7"/>
    <s v="Anmol Mohanty"/>
    <s v="Priti Sundar Mohanty"/>
    <s v="pritimohanty02@gmail.com"/>
    <n v="8328852774"/>
    <s v="Madhuchhanda Mohanty"/>
    <s v="madhuchhanda.mohanty1980@gmail.com"/>
    <n v="9777887960"/>
    <s v="2019-2020"/>
    <e v="#N/A"/>
    <e v="#N/A"/>
    <m/>
    <n v="0"/>
    <s v="Paid"/>
    <n v="0"/>
    <s v="Paid"/>
    <x v="1"/>
  </r>
  <r>
    <n v="965"/>
    <n v="10978"/>
    <x v="3"/>
    <x v="7"/>
    <s v="Ayush Yadav"/>
    <s v="Umesh Yadav"/>
    <s v="vaishnavitransportbbsr@gmail.com"/>
    <n v="8847829896"/>
    <s v="Rashmita Yadav"/>
    <s v="vaishnavitransportbbsr@gmail.com"/>
    <n v="9937957752"/>
    <s v="2018-2019"/>
    <e v="#N/A"/>
    <e v="#N/A"/>
    <m/>
    <n v="0"/>
    <s v="Paid"/>
    <n v="68430"/>
    <s v="Unpaid"/>
    <x v="0"/>
  </r>
  <r>
    <n v="966"/>
    <n v="11902"/>
    <x v="3"/>
    <x v="7"/>
    <s v="Baladitya Pati"/>
    <s v="Shibabrata Pati"/>
    <s v="sbp.baba@gmail.com"/>
    <n v="9438107274"/>
    <s v="Pooja Mishra"/>
    <s v="sbp.baba@gmail.com"/>
    <n v="8339007274"/>
    <m/>
    <e v="#N/A"/>
    <e v="#N/A"/>
    <m/>
    <n v="0"/>
    <s v="Paid"/>
    <n v="47380"/>
    <s v="Unpaid"/>
    <x v="1"/>
  </r>
  <r>
    <n v="967"/>
    <n v="11838"/>
    <x v="3"/>
    <x v="7"/>
    <s v="Bibhanshu Nayak"/>
    <s v="Jyoti Prakash Nayak"/>
    <s v="nayakj56@rediffmail.com"/>
    <n v="9438080986"/>
    <s v="Sarita Mishra"/>
    <s v="sarita.mishrabhk32@gmail.com"/>
    <n v="7978019638"/>
    <m/>
    <e v="#N/A"/>
    <e v="#N/A"/>
    <m/>
    <n v="-30"/>
    <s v="Paid"/>
    <n v="47350"/>
    <s v="Unpaid"/>
    <x v="1"/>
  </r>
  <r>
    <n v="968"/>
    <n v="12415"/>
    <x v="3"/>
    <x v="7"/>
    <s v="Bidisha Behera"/>
    <s v="Biswaraj Behera"/>
    <s v="biswaraj_behera@yahoo.co.in"/>
    <n v="9439539829"/>
    <s v="Jyoti Behera"/>
    <s v="jyotibehera35@gmail.com"/>
    <n v="8763182199"/>
    <s v="2023-2024"/>
    <e v="#N/A"/>
    <e v="#N/A"/>
    <m/>
    <n v="0"/>
    <s v="Paid"/>
    <n v="0"/>
    <s v="Paid"/>
    <x v="0"/>
  </r>
  <r>
    <n v="969"/>
    <n v="11903"/>
    <x v="3"/>
    <x v="7"/>
    <s v="Chirag Mohanty"/>
    <s v="Manoranjan Mohanty"/>
    <s v="manoranjanmohanty1594@gmail.com"/>
    <n v="7008312423"/>
    <s v="Runamani Patra"/>
    <s v="manoranjanmohanty1594@gmail.com"/>
    <n v="8917364755"/>
    <m/>
    <e v="#N/A"/>
    <e v="#N/A"/>
    <m/>
    <n v="0"/>
    <s v="Paid"/>
    <n v="0"/>
    <s v="Paid"/>
    <x v="1"/>
  </r>
  <r>
    <n v="970"/>
    <n v="11865"/>
    <x v="3"/>
    <x v="7"/>
    <s v="D Shreyanshi"/>
    <s v="Dipti Ranjan Dash"/>
    <s v="diptidash0021@gmail.com"/>
    <n v="9437020021"/>
    <s v="Amrita Dash"/>
    <s v="amritadash256@gmail.com"/>
    <n v="9310548923"/>
    <m/>
    <e v="#N/A"/>
    <e v="#N/A"/>
    <m/>
    <n v="0"/>
    <s v="Paid"/>
    <n v="0"/>
    <s v="Paid"/>
    <x v="1"/>
  </r>
  <r>
    <n v="971"/>
    <n v="12809"/>
    <x v="3"/>
    <x v="7"/>
    <s v="Dibyansh Patro"/>
    <s v="Sivram Patro"/>
    <s v="sivram.patro@gmail.com"/>
    <n v="9945463503"/>
    <s v="Geeta Pattnaik"/>
    <s v="sivram.patro@gmail.com"/>
    <n v="9078349748"/>
    <s v="2023-2024"/>
    <e v="#N/A"/>
    <e v="#N/A"/>
    <m/>
    <n v="0"/>
    <s v="Paid"/>
    <n v="0"/>
    <s v="Paid"/>
    <x v="0"/>
  </r>
  <r>
    <n v="972"/>
    <n v="11711"/>
    <x v="3"/>
    <x v="7"/>
    <s v="Laranya Diptitapa Dash"/>
    <s v="Sanjib Kumar Dash"/>
    <s v="sanjibkumardash.82@gmail.com"/>
    <n v="8093011167"/>
    <s v="Dipika Mishra"/>
    <s v="dipikamishra@gmail.com"/>
    <n v="7538001163"/>
    <s v="2022-2023"/>
    <e v="#N/A"/>
    <e v="#N/A"/>
    <m/>
    <n v="0"/>
    <s v="Paid"/>
    <n v="0"/>
    <s v="Paid"/>
    <x v="0"/>
  </r>
  <r>
    <n v="973"/>
    <n v="11842"/>
    <x v="3"/>
    <x v="7"/>
    <s v="Nitesh Bhagat"/>
    <s v="Jiten Bhagat"/>
    <s v="manipharma27@yahoo.com"/>
    <n v="9861052815"/>
    <s v="Nisha Bhagat"/>
    <s v="manipharma27@yahoo.com"/>
    <n v="8895540435"/>
    <m/>
    <e v="#N/A"/>
    <e v="#N/A"/>
    <m/>
    <n v="0"/>
    <s v="Paid"/>
    <n v="0"/>
    <s v="Paid"/>
    <x v="0"/>
  </r>
  <r>
    <n v="974"/>
    <n v="11759"/>
    <x v="3"/>
    <x v="7"/>
    <s v="Nyraa Shyam Patrri"/>
    <s v="Gaurav Patri"/>
    <s v="patrigaurav@gmail.com"/>
    <n v="9437962964"/>
    <s v="Vijeta Patri"/>
    <s v="vijeta.dbest@gmail.com"/>
    <n v="9583777264"/>
    <m/>
    <e v="#N/A"/>
    <e v="#N/A"/>
    <m/>
    <n v="0"/>
    <s v="Paid"/>
    <n v="0"/>
    <s v="Paid"/>
    <x v="0"/>
  </r>
  <r>
    <n v="975"/>
    <n v="11844"/>
    <x v="3"/>
    <x v="7"/>
    <s v="Panav Jain"/>
    <s v="Vinay Jain"/>
    <s v="mastmastvinay@gmail.com"/>
    <n v="9437065904"/>
    <s v="Khushbu Jain"/>
    <s v="mastmastvinay@gmail.com"/>
    <n v="7381065904"/>
    <m/>
    <e v="#N/A"/>
    <e v="#N/A"/>
    <m/>
    <n v="0"/>
    <s v="Paid"/>
    <n v="0"/>
    <s v="Paid"/>
    <x v="0"/>
  </r>
  <r>
    <n v="976"/>
    <n v="12405"/>
    <x v="3"/>
    <x v="7"/>
    <s v="Reyaan Rautray"/>
    <s v="Chittaranjan Rautray"/>
    <s v="rautraychittaranjan5@gmail.com"/>
    <n v="7004416148"/>
    <s v="Priyanka Kar"/>
    <s v="priyankarubuu@gmail.com"/>
    <n v="7849086424"/>
    <s v="2023-2024"/>
    <e v="#N/A"/>
    <e v="#N/A"/>
    <m/>
    <n v="0"/>
    <s v="Paid"/>
    <n v="0"/>
    <s v="Paid"/>
    <x v="0"/>
  </r>
  <r>
    <n v="977"/>
    <n v="11868"/>
    <x v="3"/>
    <x v="7"/>
    <s v="Rishu Rakshika"/>
    <s v="Subrat Kumar Barik"/>
    <s v="sushreesundar8@yahoo.com"/>
    <n v="9692073163"/>
    <s v="Sushree Sundar"/>
    <s v="sushreesundar8@yahoo.com"/>
    <n v="7873876777"/>
    <m/>
    <e v="#N/A"/>
    <e v="#N/A"/>
    <m/>
    <n v="0"/>
    <s v="Paid"/>
    <n v="0"/>
    <s v="Paid"/>
    <x v="0"/>
  </r>
  <r>
    <n v="978"/>
    <n v="11808"/>
    <x v="3"/>
    <x v="7"/>
    <s v="Sai Swastik Aich"/>
    <s v="Ratnakar Aich"/>
    <s v="ratnakaraich@gmail.com"/>
    <n v="7735413157"/>
    <s v="Manini Bal"/>
    <s v="maninibal89@gmail.com"/>
    <n v="9938066737"/>
    <m/>
    <e v="#N/A"/>
    <e v="#N/A"/>
    <m/>
    <n v="0"/>
    <s v="Paid"/>
    <n v="0"/>
    <s v="Paid"/>
    <x v="1"/>
  </r>
  <r>
    <n v="979"/>
    <n v="11889"/>
    <x v="3"/>
    <x v="7"/>
    <s v="Shreemayee Nanda"/>
    <s v="Shreetam Nanda"/>
    <s v="shreetam2@yahoo.co.in"/>
    <n v="9040015442"/>
    <s v="Kajol Tripathy"/>
    <s v="shreetam2@yahoo.co.in"/>
    <n v="9348633302"/>
    <m/>
    <e v="#N/A"/>
    <e v="#N/A"/>
    <m/>
    <n v="0"/>
    <s v="Paid"/>
    <n v="0"/>
    <s v="Paid"/>
    <x v="0"/>
  </r>
  <r>
    <n v="980"/>
    <n v="13412"/>
    <x v="3"/>
    <x v="7"/>
    <s v="Smarak Nath"/>
    <s v="Satyaranjan Nath"/>
    <s v="satya.msm@gmail.com"/>
    <n v="9831110287"/>
    <s v="Mandakini Nath"/>
    <s v="nathmandakini@gmail.com"/>
    <n v="9007885467"/>
    <s v="2024-2025"/>
    <e v="#N/A"/>
    <e v="#N/A"/>
    <m/>
    <n v="0"/>
    <s v="Paid"/>
    <n v="0"/>
    <s v="Paid"/>
    <x v="0"/>
  </r>
  <r>
    <n v="981"/>
    <n v="13419"/>
    <x v="3"/>
    <x v="7"/>
    <s v="Srijan Agrawal"/>
    <s v="Sanajay Kumar Agrawal"/>
    <s v="jjcuttack@gmail.com"/>
    <n v="9437063435"/>
    <s v="Neha Agrawal"/>
    <s v="nehaagrawal111184@gmail.com"/>
    <n v="8118058607"/>
    <s v="2024-2025"/>
    <e v="#N/A"/>
    <e v="#N/A"/>
    <m/>
    <n v="0"/>
    <s v="Paid"/>
    <n v="0"/>
    <s v="Paid"/>
    <x v="0"/>
  </r>
  <r>
    <n v="982"/>
    <n v="11853"/>
    <x v="3"/>
    <x v="7"/>
    <s v="Swadhin Priyadarshi"/>
    <s v="Naba Kishore Swain"/>
    <s v="manoranjan.pattanaik2014@gmail.com"/>
    <n v="9776565661"/>
    <s v="Sephali Mansingh"/>
    <s v="manoranjan.pattanaik2014@gmail.com"/>
    <n v="7008628186"/>
    <m/>
    <e v="#N/A"/>
    <e v="#N/A"/>
    <m/>
    <n v="0"/>
    <s v="Paid"/>
    <n v="0"/>
    <s v="Paid"/>
    <x v="1"/>
  </r>
  <r>
    <n v="983"/>
    <n v="11874"/>
    <x v="3"/>
    <x v="7"/>
    <s v="Upasana Sahoo"/>
    <s v="Kishore Sahoo"/>
    <s v="ksahoo123@gmail.com"/>
    <n v="8327739990"/>
    <s v="Madhusmita Dalai"/>
    <s v="89dmadhu@gmail.com"/>
    <n v="7008940981"/>
    <m/>
    <e v="#N/A"/>
    <e v="#N/A"/>
    <m/>
    <n v="0"/>
    <s v="Paid"/>
    <n v="0"/>
    <s v="Paid"/>
    <x v="0"/>
  </r>
  <r>
    <n v="984"/>
    <n v="11833"/>
    <x v="3"/>
    <x v="7"/>
    <s v="Vaanya Biswas"/>
    <s v="Joydeep Biswas"/>
    <s v="joydeep.biswas@ksom.ac.in"/>
    <n v="9937412308"/>
    <s v="Mohar Banerjee Biswas"/>
    <s v="joy_xcels@yahoo.com"/>
    <n v="9583557508"/>
    <m/>
    <e v="#N/A"/>
    <e v="#N/A"/>
    <m/>
    <n v="0"/>
    <s v="Paid"/>
    <n v="0"/>
    <s v="Paid"/>
    <x v="0"/>
  </r>
  <r>
    <n v="985"/>
    <n v="11933"/>
    <x v="3"/>
    <x v="7"/>
    <s v="Vaishnavi "/>
    <s v="Kamla Kant"/>
    <s v="k.kant@tatasteel.com"/>
    <n v="9234503569"/>
    <s v="Yogita Kumari"/>
    <s v="k.kant@tatasteel.com"/>
    <n v="7488523521"/>
    <s v="2020-2021"/>
    <e v="#N/A"/>
    <e v="#N/A"/>
    <m/>
    <n v="0"/>
    <s v="Paid"/>
    <n v="0"/>
    <s v="Paid"/>
    <x v="0"/>
  </r>
  <r>
    <n v="986"/>
    <n v="11855"/>
    <x v="3"/>
    <x v="8"/>
    <s v="Aaditri Behera"/>
    <s v="Prasanta Kumar Behera"/>
    <s v="behera.prasanta@gmail.com"/>
    <n v="8886381100"/>
    <s v="Nibedita Nayak"/>
    <s v="behera.prasanta@gmail.com"/>
    <n v="9100941177"/>
    <m/>
    <e v="#N/A"/>
    <e v="#N/A"/>
    <m/>
    <n v="0"/>
    <s v="Paid"/>
    <n v="0"/>
    <s v="Paid"/>
    <x v="0"/>
  </r>
  <r>
    <n v="987"/>
    <n v="11856"/>
    <x v="3"/>
    <x v="8"/>
    <s v="Aadiv Barman Mallick"/>
    <s v="Kailash Chandra Mallick"/>
    <s v="kailash15112004@gmail.com"/>
    <n v="9337851886"/>
    <s v="Chandrama Mallick"/>
    <s v="kailash15112004@gmail.com"/>
    <n v="8249434896"/>
    <m/>
    <e v="#N/A"/>
    <e v="#N/A"/>
    <m/>
    <n v="0"/>
    <s v="Paid"/>
    <n v="0"/>
    <s v="Paid"/>
    <x v="0"/>
  </r>
  <r>
    <n v="988"/>
    <n v="11748"/>
    <x v="3"/>
    <x v="8"/>
    <s v="Aahaan Jagadev"/>
    <s v="Anjan Jagadev Mahapatra"/>
    <s v="cheersanjan@gmail.com"/>
    <n v="9937499990"/>
    <s v="Abhilasha Jagadev Mahapatra"/>
    <s v="cheersanjan@gmail.com"/>
    <n v="7978990196"/>
    <m/>
    <e v="#N/A"/>
    <e v="#N/A"/>
    <m/>
    <n v="0"/>
    <s v="Paid"/>
    <n v="66730"/>
    <s v="Unpaid"/>
    <x v="0"/>
  </r>
  <r>
    <n v="989"/>
    <n v="13352"/>
    <x v="3"/>
    <x v="8"/>
    <s v="Aarab Mohanty"/>
    <s v="Baroda Kanta Mohanty"/>
    <s v="baroda.mohanty@gmail.com"/>
    <n v="9437097200"/>
    <s v="Rashmita Kumari Dash"/>
    <s v="rashmita.odisha@gmail.com"/>
    <n v="9437097200"/>
    <s v="2023-2024"/>
    <e v="#N/A"/>
    <e v="#N/A"/>
    <m/>
    <n v="11000"/>
    <s v="Unpaid"/>
    <n v="11000"/>
    <s v="Unpaid"/>
    <x v="0"/>
  </r>
  <r>
    <n v="990"/>
    <n v="11749"/>
    <x v="3"/>
    <x v="8"/>
    <s v="Aayansh Vivaan Dash"/>
    <s v="Abinash Kumar Dash"/>
    <s v="abinashkumar.dash@gmail.com"/>
    <n v="8197767444"/>
    <s v="Niva Mahapatra"/>
    <s v="niva.mahapatra@gmail.com"/>
    <n v="9731864973"/>
    <m/>
    <e v="#N/A"/>
    <e v="#N/A"/>
    <m/>
    <n v="0"/>
    <s v="Paid"/>
    <n v="0"/>
    <s v="Paid"/>
    <x v="0"/>
  </r>
  <r>
    <n v="991"/>
    <n v="11795"/>
    <x v="3"/>
    <x v="8"/>
    <s v="Avyathish Dakua"/>
    <s v="Arindam Dakua"/>
    <s v="arindamdakua@gmail.com"/>
    <n v="8895768995"/>
    <s v="Jaya Swain"/>
    <s v="jayaswain@gmail.com"/>
    <n v="9556213441"/>
    <m/>
    <s v="HP"/>
    <s v="Yes"/>
    <m/>
    <n v="0"/>
    <s v="Paid"/>
    <n v="0"/>
    <s v="Paid"/>
    <x v="0"/>
  </r>
  <r>
    <n v="992"/>
    <n v="11821"/>
    <x v="3"/>
    <x v="8"/>
    <s v="Chitraksh Dash"/>
    <s v="Soumya Ranjan Dash"/>
    <s v="soumyadash.ranjan@gmail.com"/>
    <n v="9611577441"/>
    <s v="Lopamudra Mishra"/>
    <s v="mishra.lopamudra85@gmail.com"/>
    <n v="8792060012"/>
    <m/>
    <e v="#N/A"/>
    <e v="#N/A"/>
    <m/>
    <n v="0"/>
    <s v="Paid"/>
    <n v="0"/>
    <s v="Paid"/>
    <x v="1"/>
  </r>
  <r>
    <n v="993"/>
    <n v="15065"/>
    <x v="3"/>
    <x v="8"/>
    <s v="Darshit Pandey"/>
    <s v="Monesh Pandey"/>
    <s v="monesh_14@yahoo.co.in"/>
    <n v="9755520112"/>
    <s v="Chhavi Pandey"/>
    <s v="monesh_14@yahoo.co.in"/>
    <n v="7987232480"/>
    <s v="2025-2026"/>
    <e v="#N/A"/>
    <e v="#N/A"/>
    <m/>
    <n v="0"/>
    <s v="Paid"/>
    <n v="47380"/>
    <s v="Unpaid"/>
    <x v="1"/>
  </r>
  <r>
    <n v="994"/>
    <n v="11576"/>
    <x v="3"/>
    <x v="8"/>
    <s v="DEV NARAYAN MISHRA"/>
    <s v="BISWAJIT MISHRA"/>
    <s v="tradersommshakti@gmail.com"/>
    <n v="7008800817"/>
    <s v="LIPSA MISHRA"/>
    <s v="lipsar.mishra@gmail.com"/>
    <n v="7008800261"/>
    <s v="2022-2023"/>
    <e v="#N/A"/>
    <e v="#N/A"/>
    <m/>
    <n v="0"/>
    <s v="Paid"/>
    <n v="0"/>
    <s v="Paid"/>
    <x v="0"/>
  </r>
  <r>
    <n v="995"/>
    <n v="12091"/>
    <x v="3"/>
    <x v="8"/>
    <s v="DEVANK SAMAL"/>
    <s v="SUVENDU KUMAR SAMAL"/>
    <s v="suvendu.samal@gmail.com"/>
    <n v="9008211033"/>
    <s v="SUBHASHREE DWIBEDY"/>
    <s v="dwibedi.subhashree@gmail.com"/>
    <n v="9886277736"/>
    <s v="2022-2023"/>
    <e v="#N/A"/>
    <e v="#N/A"/>
    <m/>
    <n v="0"/>
    <s v="Paid"/>
    <n v="0"/>
    <s v="Paid"/>
    <x v="0"/>
  </r>
  <r>
    <n v="996"/>
    <n v="13305"/>
    <x v="3"/>
    <x v="8"/>
    <s v="Ganguli Harsita Dora"/>
    <s v="Ganguli Ajit Kumar Dora"/>
    <s v="ajitdora_80@yahoo.co.in"/>
    <n v="7873960111"/>
    <s v="Bindusmita Behera"/>
    <s v="ajitdora_80@yahoo.co.in"/>
    <n v="7873960111"/>
    <s v="2023-2024"/>
    <e v="#N/A"/>
    <e v="#N/A"/>
    <m/>
    <n v="0"/>
    <s v="Paid"/>
    <n v="0"/>
    <s v="Paid"/>
    <x v="0"/>
  </r>
  <r>
    <n v="997"/>
    <n v="11950"/>
    <x v="3"/>
    <x v="8"/>
    <s v="Irina Mishra"/>
    <s v="Susanta Kumar Sutar"/>
    <s v="susanta.sutar@petrofal.com"/>
    <n v="9437906622"/>
    <s v="Bebiprava Sutar"/>
    <s v="susanta744@yahoo.com"/>
    <n v="7991088768"/>
    <s v="2022-2023"/>
    <e v="#N/A"/>
    <e v="#N/A"/>
    <m/>
    <n v="0"/>
    <s v="Paid"/>
    <n v="0"/>
    <s v="Paid"/>
    <x v="1"/>
  </r>
  <r>
    <n v="998"/>
    <n v="11558"/>
    <x v="3"/>
    <x v="8"/>
    <s v="KASHMIRA SHARMA"/>
    <s v="KISHOR KUMAR SHARMA"/>
    <s v="sharma.kishor088@gmail.com"/>
    <n v="8114962863"/>
    <s v="MADHUSMITA SHARMA"/>
    <s v="sharma.kishor088@gmail.com"/>
    <n v="9938707340"/>
    <s v="2022-2023"/>
    <e v="#N/A"/>
    <e v="#N/A"/>
    <m/>
    <n v="0"/>
    <s v="Paid"/>
    <n v="0"/>
    <s v="Paid"/>
    <x v="1"/>
  </r>
  <r>
    <n v="999"/>
    <n v="11800"/>
    <x v="3"/>
    <x v="8"/>
    <s v="Lakshya Patel"/>
    <s v="Satish Patel"/>
    <s v="satishpatelbbsr@gmail.com"/>
    <n v="9937155300"/>
    <s v="Dhara Patel"/>
    <s v="satishpatelbbsr@gmail.com"/>
    <n v="9090611511"/>
    <m/>
    <e v="#N/A"/>
    <e v="#N/A"/>
    <m/>
    <n v="0"/>
    <s v="Paid"/>
    <n v="0"/>
    <s v="Paid"/>
    <x v="0"/>
  </r>
  <r>
    <n v="1000"/>
    <n v="11537"/>
    <x v="3"/>
    <x v="8"/>
    <s v="MAYANSHI NAYAK"/>
    <s v="MANAS KUMAR NAYAK"/>
    <s v="drmanas_76@yahoo.co.in"/>
    <n v="9583963680"/>
    <s v="SUBHRA SNIGDHA PANDA"/>
    <s v="subhra.panda@kims.ac.in"/>
    <n v="7381033680"/>
    <s v="2022-2023"/>
    <e v="#N/A"/>
    <e v="#N/A"/>
    <m/>
    <n v="0"/>
    <s v="Paid"/>
    <n v="0"/>
    <s v="Paid"/>
    <x v="0"/>
  </r>
  <r>
    <n v="1001"/>
    <n v="11538"/>
    <x v="3"/>
    <x v="8"/>
    <s v="MEDHASWI NAYAK"/>
    <s v="MANAS KUMAR NAYAK"/>
    <s v="drmanas_76@yahoo.co.in"/>
    <n v="9583963680"/>
    <s v="SUBHRA SNIGDHA PANDA"/>
    <s v="subhra.panda@kims.ac.in"/>
    <n v="7381033680"/>
    <s v="2022-2023"/>
    <e v="#N/A"/>
    <e v="#N/A"/>
    <m/>
    <n v="0"/>
    <s v="Paid"/>
    <n v="0"/>
    <s v="Paid"/>
    <x v="0"/>
  </r>
  <r>
    <n v="1002"/>
    <n v="11924"/>
    <x v="3"/>
    <x v="8"/>
    <s v="Nikhilesh Samantaray"/>
    <s v="Biplab Samantaray"/>
    <s v="biplabsamantaray1984@gmail.com"/>
    <n v="9040800196"/>
    <s v="Anusila Samantaray"/>
    <s v="biplabsamantaray1984@gmail.com"/>
    <n v="9040224655"/>
    <s v="2019-2020"/>
    <e v="#N/A"/>
    <e v="#N/A"/>
    <m/>
    <n v="0"/>
    <s v="Paid"/>
    <n v="0"/>
    <s v="Paid"/>
    <x v="0"/>
  </r>
  <r>
    <n v="1003"/>
    <n v="11768"/>
    <x v="3"/>
    <x v="8"/>
    <s v="Shreya Ruhi Lenka"/>
    <s v="Sabyasachi Lenka"/>
    <s v="boney10rkr@gmail.com"/>
    <n v="9668416057"/>
    <s v="Rosalin Rout"/>
    <s v="rosalinlenka89@gmail.com"/>
    <n v="9324352053"/>
    <m/>
    <e v="#N/A"/>
    <e v="#N/A"/>
    <m/>
    <n v="0"/>
    <s v="Paid"/>
    <n v="0"/>
    <s v="Paid"/>
    <x v="0"/>
  </r>
  <r>
    <n v="1004"/>
    <n v="12019"/>
    <x v="3"/>
    <x v="8"/>
    <s v="Subhada Mohanty"/>
    <s v="Umananda Mohanty"/>
    <s v="umanandamohanty@gmail.com"/>
    <n v="9337444777"/>
    <s v="Prajnya Mohanty"/>
    <s v="umanandamohanty@gmail.com"/>
    <n v="9348522022"/>
    <s v="2022-2023"/>
    <e v="#N/A"/>
    <e v="#N/A"/>
    <m/>
    <n v="0"/>
    <s v="Paid"/>
    <n v="0"/>
    <s v="Paid"/>
    <x v="1"/>
  </r>
  <r>
    <n v="1005"/>
    <n v="11913"/>
    <x v="3"/>
    <x v="8"/>
    <s v="Suhana Mohapatra"/>
    <s v="Sukanta Kumar Mohapatra"/>
    <s v="mohapatra.sukanta@gmail.com"/>
    <n v="9953796869"/>
    <s v="Namita Mishra"/>
    <s v="namimishra@gmail.com"/>
    <n v="9899445991"/>
    <s v="2021-2022"/>
    <e v="#N/A"/>
    <e v="#N/A"/>
    <m/>
    <n v="0"/>
    <s v="Paid"/>
    <n v="0"/>
    <s v="Paid"/>
    <x v="0"/>
  </r>
  <r>
    <n v="1006"/>
    <n v="11914"/>
    <x v="3"/>
    <x v="8"/>
    <s v="Sunidhi Mohapatra"/>
    <s v="Sukanta Kumar Mohapatra"/>
    <s v="mohapatra.sukanta@gmail.com"/>
    <n v="9953796869"/>
    <s v="Namita Mishra"/>
    <s v="namimishra@gmail.com"/>
    <n v="9899445991"/>
    <s v="2021-2022"/>
    <e v="#N/A"/>
    <e v="#N/A"/>
    <m/>
    <n v="0"/>
    <s v="Paid"/>
    <n v="0"/>
    <s v="Paid"/>
    <x v="0"/>
  </r>
  <r>
    <n v="1007"/>
    <n v="11811"/>
    <x v="3"/>
    <x v="8"/>
    <s v="Vivaan Raj Moharana"/>
    <s v="Anil Moharana"/>
    <s v="anil.moharana4@gmail.com"/>
    <n v="9938777707"/>
    <s v="Swapna Jethy"/>
    <s v="anil.moharana4@gmail.com"/>
    <n v="8249221129"/>
    <m/>
    <e v="#N/A"/>
    <e v="#N/A"/>
    <m/>
    <n v="0"/>
    <s v="Paid"/>
    <n v="0"/>
    <s v="Paid"/>
    <x v="1"/>
  </r>
  <r>
    <n v="1008"/>
    <n v="11813"/>
    <x v="3"/>
    <x v="9"/>
    <s v="Aarav Nanda"/>
    <s v="Ashutosh Nanda"/>
    <s v="ashutosh.aats@gmail.com"/>
    <n v="9437066929"/>
    <s v="Sikha Mishra"/>
    <s v="mishra3sikha@gmail.com"/>
    <n v="9861072669"/>
    <m/>
    <e v="#N/A"/>
    <e v="#N/A"/>
    <m/>
    <n v="0"/>
    <s v="Paid"/>
    <n v="0"/>
    <s v="Paid"/>
    <x v="0"/>
  </r>
  <r>
    <n v="1009"/>
    <n v="12681"/>
    <x v="3"/>
    <x v="9"/>
    <s v="ADITYA RANJAN"/>
    <s v="SOUMYA RANJAN NAYAK"/>
    <s v="soumyarnk@gmail.com"/>
    <n v="9438621689"/>
    <s v="JAYASHREE SAMAL"/>
    <s v="samal.jayashree1987@gmail.com"/>
    <n v="7735006666"/>
    <s v="2023-2024"/>
    <e v="#N/A"/>
    <e v="#N/A"/>
    <m/>
    <n v="0"/>
    <s v="Paid"/>
    <n v="0"/>
    <s v="Paid"/>
    <x v="0"/>
  </r>
  <r>
    <n v="1010"/>
    <n v="11919"/>
    <x v="3"/>
    <x v="9"/>
    <s v="Arnav Kunar"/>
    <s v="Bibek Ranjan Kunar"/>
    <s v="bibekkunar@gmail.com"/>
    <n v="9980144383"/>
    <s v="Suchismita Mohanty"/>
    <s v="bibekkunar@gmail.com"/>
    <n v="7978507375"/>
    <s v="2019-2020"/>
    <e v="#N/A"/>
    <e v="#N/A"/>
    <m/>
    <n v="0"/>
    <s v="Paid"/>
    <n v="0"/>
    <s v="Paid"/>
    <x v="0"/>
  </r>
  <r>
    <n v="1011"/>
    <n v="11820"/>
    <x v="3"/>
    <x v="9"/>
    <s v="Biva Das"/>
    <s v="Falguni Das"/>
    <s v="fdas.84@gmail.com"/>
    <n v="9777077777"/>
    <s v="Monalisa Das"/>
    <s v="fdas.84@gmail.com"/>
    <n v="9937399993"/>
    <m/>
    <e v="#N/A"/>
    <e v="#N/A"/>
    <m/>
    <n v="0"/>
    <s v="Paid"/>
    <n v="0"/>
    <s v="Paid"/>
    <x v="0"/>
  </r>
  <r>
    <n v="1012"/>
    <n v="11779"/>
    <x v="3"/>
    <x v="9"/>
    <s v="Divit Rath"/>
    <s v="Debadarshi Rath"/>
    <s v="debadarshi_rath@yahoo.com"/>
    <n v="9437134979"/>
    <s v="Sweta Kar"/>
    <s v="sweta.kar@gmail.com"/>
    <n v="9861008043"/>
    <m/>
    <e v="#N/A"/>
    <e v="#N/A"/>
    <m/>
    <n v="0"/>
    <s v="Paid"/>
    <n v="0"/>
    <s v="Paid"/>
    <x v="0"/>
  </r>
  <r>
    <n v="1013"/>
    <n v="12149"/>
    <x v="3"/>
    <x v="9"/>
    <s v="LAGNAJITA PARASETH"/>
    <s v="JITENDRA PARASETH"/>
    <s v="jparaseth@gmail.com"/>
    <n v="8917588284"/>
    <s v="LATIKA DHANGADAMAJHI"/>
    <s v="latikalagnajita@gmail.com"/>
    <n v="7008799304"/>
    <s v="2022-2023"/>
    <e v="#N/A"/>
    <e v="#N/A"/>
    <m/>
    <n v="0"/>
    <s v="Paid"/>
    <n v="0"/>
    <s v="Paid"/>
    <x v="0"/>
  </r>
  <r>
    <n v="1014"/>
    <n v="11782"/>
    <x v="3"/>
    <x v="9"/>
    <s v="Mir Akib"/>
    <s v="Mir Sakib"/>
    <s v="mirsakib786@gmail.com"/>
    <n v="7894824786"/>
    <s v="Halima Ara"/>
    <s v="mirsakib786@gmail.com"/>
    <n v="9337426643"/>
    <m/>
    <e v="#N/A"/>
    <e v="#N/A"/>
    <m/>
    <n v="0"/>
    <s v="Paid"/>
    <n v="68430"/>
    <s v="Unpaid"/>
    <x v="0"/>
  </r>
  <r>
    <n v="1015"/>
    <n v="14859"/>
    <x v="3"/>
    <x v="9"/>
    <s v="Prateek Mangal Marandi"/>
    <s v="Kuanr Marandi"/>
    <s v="kmarndi73@gmail.com"/>
    <n v="9668018151"/>
    <s v="Sabita Marandi"/>
    <s v="sabita1983marandi@gmail.com"/>
    <n v="9178989708"/>
    <s v="2025-2026"/>
    <e v="#N/A"/>
    <e v="#N/A"/>
    <m/>
    <n v="0"/>
    <s v="Paid"/>
    <n v="0"/>
    <s v="Paid"/>
    <x v="0"/>
  </r>
  <r>
    <n v="1016"/>
    <n v="11729"/>
    <x v="3"/>
    <x v="9"/>
    <s v="Prayagraj Sekhar"/>
    <s v="Himanshusekhar Jena"/>
    <s v="hsekhar123@gmail.com"/>
    <n v="9337590953"/>
    <s v="Sagarika Jena"/>
    <s v="sagarikajena55@gmail.com"/>
    <n v="7978331278"/>
    <s v="2022-2023"/>
    <e v="#N/A"/>
    <e v="#N/A"/>
    <m/>
    <n v="0"/>
    <s v="Paid"/>
    <n v="0"/>
    <s v="Paid"/>
    <x v="0"/>
  </r>
  <r>
    <n v="1017"/>
    <n v="11761"/>
    <x v="3"/>
    <x v="9"/>
    <s v="Prem Pranit Behera"/>
    <s v="Pradeep Kumar Behera"/>
    <s v="pradeepbehera1923@gmail.com"/>
    <n v="9556428595"/>
    <s v="Priyanka Jena"/>
    <s v="pradeepbehera1923@gmail.com"/>
    <n v="7894269909"/>
    <m/>
    <e v="#N/A"/>
    <e v="#N/A"/>
    <m/>
    <n v="0"/>
    <s v="Paid"/>
    <n v="0"/>
    <s v="Paid"/>
    <x v="0"/>
  </r>
  <r>
    <n v="1018"/>
    <n v="11501"/>
    <x v="3"/>
    <x v="9"/>
    <s v="Raisa Das"/>
    <s v="Kaushik Das"/>
    <s v="kaushik_das01@yahoo.co.in"/>
    <n v="7328836467"/>
    <s v="Sucharita Saha"/>
    <s v="kaushik_das01@yahoo.co.in"/>
    <n v="8599082932"/>
    <s v="2022-2023"/>
    <e v="#N/A"/>
    <e v="#N/A"/>
    <m/>
    <n v="0"/>
    <s v="Paid"/>
    <n v="0"/>
    <s v="Paid"/>
    <x v="0"/>
  </r>
  <r>
    <n v="1019"/>
    <n v="11908"/>
    <x v="3"/>
    <x v="9"/>
    <s v="Ridoy Rehansh Rout"/>
    <s v="Raghunath Rout"/>
    <s v="silucvrce@gmail.com"/>
    <n v="9337635187"/>
    <s v="Sasmita Pradhan"/>
    <s v="pradhan.mitaa@gmail.com"/>
    <n v="7008558670"/>
    <m/>
    <e v="#N/A"/>
    <e v="#N/A"/>
    <m/>
    <n v="0"/>
    <s v="Paid"/>
    <n v="0"/>
    <s v="Paid"/>
    <x v="0"/>
  </r>
  <r>
    <n v="1020"/>
    <n v="12121"/>
    <x v="3"/>
    <x v="9"/>
    <s v="SAI KOUSTUB ROUL"/>
    <s v="DEBASISH ROUL"/>
    <s v="debasishroul2016@gmail.com"/>
    <n v="8895925110"/>
    <s v="SHUBHALAXMI SAHOO"/>
    <s v="rdebasis2003@gmail.com"/>
    <n v="9945889508"/>
    <s v="2022-2023"/>
    <e v="#N/A"/>
    <e v="#N/A"/>
    <m/>
    <n v="0"/>
    <s v="Paid"/>
    <n v="0"/>
    <s v="Paid"/>
    <x v="0"/>
  </r>
  <r>
    <n v="1021"/>
    <n v="14940"/>
    <x v="3"/>
    <x v="9"/>
    <s v="Sanvi Panda"/>
    <s v="Soumyshri Pritidarsan Panda"/>
    <s v="spdpanda@gmail.com"/>
    <n v="9938493294"/>
    <s v="Laxmipriya Panda"/>
    <s v="laxmi.cse23@gmail.com"/>
    <n v="7008450850"/>
    <s v="2025-2026"/>
    <e v="#N/A"/>
    <e v="#N/A"/>
    <m/>
    <n v="0"/>
    <s v="Paid"/>
    <n v="0"/>
    <s v="Paid"/>
    <x v="1"/>
  </r>
  <r>
    <n v="1022"/>
    <n v="11830"/>
    <x v="3"/>
    <x v="9"/>
    <s v="Shaan Shreyanshu Sekhar Naik"/>
    <s v="Bhagirathi Naik"/>
    <s v="naikbn72@gmail.com"/>
    <n v="9937011780"/>
    <s v="Namita Nayak"/>
    <s v="nayaknamita83@yahoo.com"/>
    <n v="7008528141"/>
    <m/>
    <e v="#N/A"/>
    <e v="#N/A"/>
    <m/>
    <n v="0"/>
    <s v="Paid"/>
    <n v="0"/>
    <s v="Paid"/>
    <x v="0"/>
  </r>
  <r>
    <n v="1023"/>
    <n v="11871"/>
    <x v="3"/>
    <x v="9"/>
    <s v="Shambhav Raj Sahoo"/>
    <s v="Jitendra Nath Sahoo"/>
    <s v="jnsahoo@gmail.com"/>
    <n v="8249255165"/>
    <s v="Hiranmayee Sahoo"/>
    <s v="hmsahoo87@gmail.com"/>
    <n v="7008013510"/>
    <m/>
    <e v="#N/A"/>
    <e v="#N/A"/>
    <m/>
    <n v="0"/>
    <s v="Paid"/>
    <n v="0"/>
    <s v="Paid"/>
    <x v="0"/>
  </r>
  <r>
    <n v="1024"/>
    <n v="11911"/>
    <x v="3"/>
    <x v="9"/>
    <s v="Shreenika Chhapolia"/>
    <s v="Shreyansh Chhapolia"/>
    <s v="shreyansh.chhapolia@gmail.com"/>
    <n v="8895800999"/>
    <s v="Trinita Chhapolia"/>
    <s v="trinita01@gmail.com"/>
    <n v="9437019006"/>
    <s v="2020-2021"/>
    <e v="#N/A"/>
    <e v="#N/A"/>
    <m/>
    <n v="0"/>
    <s v="Paid"/>
    <n v="0"/>
    <s v="Paid"/>
    <x v="0"/>
  </r>
  <r>
    <n v="1025"/>
    <n v="11769"/>
    <x v="3"/>
    <x v="9"/>
    <s v="Shriyan Sarangi"/>
    <s v="Santosh Kumar Sarangi"/>
    <s v="santosh074@gmail.com"/>
    <n v="9971393880"/>
    <s v="Sagarika Sarangi"/>
    <s v="santosh074@gmail.com"/>
    <n v="9810177568"/>
    <s v="2021-2022"/>
    <e v="#N/A"/>
    <e v="#N/A"/>
    <m/>
    <n v="0"/>
    <s v="Paid"/>
    <n v="0"/>
    <s v="Paid"/>
    <x v="0"/>
  </r>
  <r>
    <n v="1026"/>
    <n v="12423"/>
    <x v="3"/>
    <x v="9"/>
    <s v="Siddhiksha Swain"/>
    <s v="Suman Swain"/>
    <s v="sumanswain59@gmail.com"/>
    <n v="7008441375"/>
    <s v="Pragyaparamita Swain"/>
    <s v="pragyansamal86@gmail.com"/>
    <n v="7008176128"/>
    <s v="2023-2024"/>
    <e v="#N/A"/>
    <e v="#N/A"/>
    <m/>
    <n v="0"/>
    <s v="Paid"/>
    <n v="46380"/>
    <s v="Unpaid"/>
    <x v="0"/>
  </r>
  <r>
    <n v="1027"/>
    <n v="12013"/>
    <x v="3"/>
    <x v="9"/>
    <s v="Subhashree Das"/>
    <s v="Bipin Bihari Das"/>
    <s v="sbsservices19@gmail.com"/>
    <n v="7978318325"/>
    <s v="Snehalata Das"/>
    <s v="sbsservices19@gmail.com"/>
    <n v="9668755765"/>
    <s v="2022-2023"/>
    <e v="#N/A"/>
    <e v="#N/A"/>
    <m/>
    <n v="0"/>
    <s v="Paid"/>
    <n v="1080"/>
    <s v="Paid"/>
    <x v="0"/>
  </r>
  <r>
    <n v="1028"/>
    <n v="11852"/>
    <x v="3"/>
    <x v="9"/>
    <s v="Suryansh Rout"/>
    <s v="Pravash Chandra rout"/>
    <s v="pravashrout@gmail.com"/>
    <n v="7978918831"/>
    <s v="Snehaprava Das"/>
    <s v="pravashrout@gmail.com"/>
    <n v="7978875667"/>
    <m/>
    <e v="#N/A"/>
    <e v="#N/A"/>
    <m/>
    <n v="0"/>
    <s v="Paid"/>
    <n v="0"/>
    <s v="Paid"/>
    <x v="0"/>
  </r>
  <r>
    <n v="1029"/>
    <n v="13320"/>
    <x v="3"/>
    <x v="12"/>
    <s v="AANAY NAYAK"/>
    <s v="Mukesh Nayak"/>
    <s v="mukeshiitd@rediffmail.com"/>
    <n v="7698988802"/>
    <s v="RAJASHREE LENKA"/>
    <s v="mukeshiitd@rediffmail.com"/>
    <n v="7847920486"/>
    <s v="2023-2024"/>
    <e v="#N/A"/>
    <e v="#N/A"/>
    <m/>
    <n v="0"/>
    <s v="Paid"/>
    <n v="0"/>
    <s v="Paid"/>
    <x v="1"/>
  </r>
  <r>
    <n v="1030"/>
    <n v="11834"/>
    <x v="3"/>
    <x v="12"/>
    <s v="Aaradhya Nayak"/>
    <s v="Subhra Prakash Nayak"/>
    <s v="nayaksubhraprakash@gmail.com"/>
    <n v="9338093340"/>
    <s v="Anjulata Swain"/>
    <s v="anjulataswain@gmail.com"/>
    <n v="7008166658"/>
    <m/>
    <e v="#N/A"/>
    <e v="#N/A"/>
    <m/>
    <n v="0"/>
    <s v="Paid"/>
    <n v="0"/>
    <s v="Paid"/>
    <x v="0"/>
  </r>
  <r>
    <n v="1031"/>
    <n v="11998"/>
    <x v="3"/>
    <x v="12"/>
    <s v="Advay Goenka"/>
    <s v="Ankit Goenka"/>
    <s v="ar.ankitgoenka@gmail.com"/>
    <n v="9776026548"/>
    <s v="Tejal Goenka"/>
    <s v="tejal.ch@gmail.com"/>
    <n v="7381083525"/>
    <s v="2022-2023"/>
    <e v="#N/A"/>
    <e v="#N/A"/>
    <m/>
    <n v="0"/>
    <s v="Paid"/>
    <n v="0"/>
    <s v="Paid"/>
    <x v="0"/>
  </r>
  <r>
    <n v="1032"/>
    <n v="11836"/>
    <x v="3"/>
    <x v="12"/>
    <s v="Anaira Sharan"/>
    <s v="Jitendra Sharan"/>
    <s v="jsbmds@gmail.com"/>
    <n v="7291958754"/>
    <s v="Pallawi Sinha"/>
    <s v="palls1712@gmail.com"/>
    <n v="9968856761"/>
    <m/>
    <e v="#N/A"/>
    <e v="#N/A"/>
    <m/>
    <n v="0"/>
    <s v="Paid"/>
    <n v="0"/>
    <s v="Paid"/>
    <x v="0"/>
  </r>
  <r>
    <n v="1033"/>
    <n v="11777"/>
    <x v="3"/>
    <x v="12"/>
    <s v="Anvita Rout"/>
    <s v="Nikunj Kishore Rout"/>
    <s v="dr.rout.nikunj@gmail.com"/>
    <n v="8280164445"/>
    <s v="Anisha Rout"/>
    <s v="anisha.physio@gmail.com"/>
    <n v="9938730012"/>
    <m/>
    <e v="#N/A"/>
    <e v="#N/A"/>
    <m/>
    <n v="0"/>
    <s v="Paid"/>
    <n v="0"/>
    <s v="Paid"/>
    <x v="0"/>
  </r>
  <r>
    <n v="1034"/>
    <n v="13953"/>
    <x v="3"/>
    <x v="12"/>
    <s v="Araadhya Mohanty"/>
    <s v="Matrukinkar Mohanty"/>
    <s v="matru.madhu11@gmail.com"/>
    <n v="9810419791"/>
    <s v="Madhusmita Pattanaik"/>
    <s v="madhusmita.pattanaik2020@gmail.com"/>
    <n v="9650083692"/>
    <s v="2024-2025"/>
    <e v="#N/A"/>
    <e v="#N/A"/>
    <m/>
    <n v="0"/>
    <s v="Paid"/>
    <n v="0"/>
    <s v="Paid"/>
    <x v="1"/>
  </r>
  <r>
    <n v="1035"/>
    <n v="11860"/>
    <x v="3"/>
    <x v="12"/>
    <s v="Aryan Dash"/>
    <s v="Arup Kumar Dash"/>
    <s v="ananya_dash@rediffmail.com"/>
    <n v="9040900727"/>
    <s v="Rashmi Rekha Dash"/>
    <s v="ananya_dash@rediffmail.com"/>
    <n v="8895065921"/>
    <m/>
    <e v="#N/A"/>
    <e v="#N/A"/>
    <m/>
    <n v="0"/>
    <s v="Paid"/>
    <n v="0"/>
    <s v="Paid"/>
    <x v="0"/>
  </r>
  <r>
    <n v="1036"/>
    <n v="11675"/>
    <x v="3"/>
    <x v="12"/>
    <s v="CHAUDHURY ADITYAVARDHAN DASH"/>
    <s v="CHAUDHURY BIBHU PRASAD DASH"/>
    <s v="bibhu_dash@solarixtech.com"/>
    <n v="98610241545"/>
    <s v="BAISNABI SATAPATHY"/>
    <s v="sikha.dash1984@gmail.com"/>
    <n v="7008708345"/>
    <s v="2022-2023"/>
    <e v="#N/A"/>
    <e v="#N/A"/>
    <m/>
    <n v="0"/>
    <s v="Paid"/>
    <n v="0"/>
    <s v="Paid"/>
    <x v="0"/>
  </r>
  <r>
    <n v="1037"/>
    <n v="12913"/>
    <x v="3"/>
    <x v="12"/>
    <s v="DAANYA CHAKRABORTY"/>
    <s v="SOMNATH CHAKRABORTY"/>
    <s v="somu3976@gmail.com"/>
    <n v="9434506889"/>
    <s v="ELEENA CHAKRABORTY"/>
    <s v="somu3976@gmail.com"/>
    <n v="8146720590"/>
    <s v="2023-2024"/>
    <e v="#N/A"/>
    <e v="#N/A"/>
    <m/>
    <n v="0"/>
    <s v="Paid"/>
    <n v="0"/>
    <s v="Paid"/>
    <x v="1"/>
  </r>
  <r>
    <n v="1038"/>
    <n v="12139"/>
    <x v="3"/>
    <x v="12"/>
    <s v="Debansh Behera"/>
    <s v="Upendra Kumar Behera"/>
    <s v="upendrabehera@gmail.com"/>
    <n v="9080768653"/>
    <s v="Sasmita Behera"/>
    <s v="upendramama1@gmail.com"/>
    <n v="8008951915"/>
    <s v="2022-2023"/>
    <e v="#N/A"/>
    <e v="#N/A"/>
    <m/>
    <n v="0"/>
    <s v="Paid"/>
    <n v="52180"/>
    <s v="Unpaid"/>
    <x v="1"/>
  </r>
  <r>
    <n v="1039"/>
    <n v="11867"/>
    <x v="3"/>
    <x v="12"/>
    <s v="Hanvika Digvi"/>
    <s v="Prafulla Das"/>
    <s v="prafulld6@gmail.com"/>
    <n v="8249098603"/>
    <s v="Jumi Das"/>
    <s v="lavishlock@gmail.com"/>
    <n v="7008379626"/>
    <m/>
    <e v="#N/A"/>
    <e v="#N/A"/>
    <m/>
    <n v="0"/>
    <s v="Paid"/>
    <n v="0"/>
    <s v="Paid"/>
    <x v="0"/>
  </r>
  <r>
    <n v="1040"/>
    <n v="14240"/>
    <x v="3"/>
    <x v="12"/>
    <s v="JAIDEV KASHYAP PANDA"/>
    <s v="SISIR KANTA PANDA"/>
    <s v="capt_sisir@yahoo.com"/>
    <n v="9903974747"/>
    <s v="REKHA AGARWAL"/>
    <s v="capt.rekha@gmail.com"/>
    <n v="9748773542"/>
    <s v="2024-2025"/>
    <e v="#N/A"/>
    <e v="#N/A"/>
    <m/>
    <n v="0"/>
    <s v="Paid"/>
    <n v="0"/>
    <s v="Paid"/>
    <x v="0"/>
  </r>
  <r>
    <n v="1041"/>
    <n v="11881"/>
    <x v="3"/>
    <x v="12"/>
    <s v="Kiaan Jaiswal"/>
    <s v="Ravi Jaiswal"/>
    <s v="jaiswal.ravi10@gmail.com"/>
    <n v="9237853204"/>
    <s v="Sapna Chouksey"/>
    <s v="chouksey.riya.2012@gmail.com"/>
    <n v="9078579282"/>
    <m/>
    <e v="#N/A"/>
    <e v="#N/A"/>
    <m/>
    <n v="0"/>
    <s v="Paid"/>
    <n v="0"/>
    <s v="Paid"/>
    <x v="0"/>
  </r>
  <r>
    <n v="1042"/>
    <n v="11840"/>
    <x v="3"/>
    <x v="12"/>
    <s v="Lara Ruteva"/>
    <s v="Biranchi Narayan Panda"/>
    <s v="biranchipanda22@gmail.com"/>
    <n v="9776649789"/>
    <s v="Katerina Ruteva"/>
    <s v="Katerinaruteva@yahoo.com"/>
    <n v="8338957448"/>
    <m/>
    <e v="#N/A"/>
    <e v="#N/A"/>
    <m/>
    <n v="0"/>
    <s v="Paid"/>
    <n v="0"/>
    <s v="Paid"/>
    <x v="0"/>
  </r>
  <r>
    <n v="1043"/>
    <n v="11923"/>
    <x v="3"/>
    <x v="12"/>
    <s v="Mananya Agarwal"/>
    <s v="Ravi Agarwal"/>
    <s v="rddivyansh@gmail.com"/>
    <n v="8118050566"/>
    <s v="Deepali Agarwal"/>
    <s v="rddivyansh@gmail.com"/>
    <n v="9090911766"/>
    <s v="2020-2021"/>
    <e v="#N/A"/>
    <e v="#N/A"/>
    <m/>
    <n v="0"/>
    <s v="Paid"/>
    <n v="0"/>
    <s v="Paid"/>
    <x v="0"/>
  </r>
  <r>
    <n v="1044"/>
    <n v="11825"/>
    <x v="3"/>
    <x v="12"/>
    <s v="Mizan Yusha"/>
    <s v="Meraj Yusha"/>
    <s v="merajyusha@yahoo.co.in"/>
    <n v="9776033333"/>
    <s v="Shraddha Das"/>
    <s v="shraddhadas04@gmail.com"/>
    <n v="9776044444"/>
    <m/>
    <e v="#N/A"/>
    <e v="#N/A"/>
    <m/>
    <n v="0"/>
    <s v="Paid"/>
    <n v="0"/>
    <s v="Paid"/>
    <x v="1"/>
  </r>
  <r>
    <n v="1045"/>
    <n v="11926"/>
    <x v="3"/>
    <x v="12"/>
    <s v="Nirav Sureka"/>
    <s v="Saurav Sureka"/>
    <s v="nidhisurekap@gmail.com"/>
    <n v="9040861888"/>
    <s v="Nidhi Sureka"/>
    <s v="nidhisurekap@gmail.com"/>
    <n v="9040861888"/>
    <m/>
    <e v="#N/A"/>
    <e v="#N/A"/>
    <m/>
    <n v="0"/>
    <s v="Paid"/>
    <n v="0"/>
    <s v="Paid"/>
    <x v="0"/>
  </r>
  <r>
    <n v="1046"/>
    <n v="11790"/>
    <x v="3"/>
    <x v="12"/>
    <s v="Tuyen Biswal"/>
    <s v="Satyabrata Biswal"/>
    <s v="biswal.satyabrata@gmail.com"/>
    <n v="9437597447"/>
    <s v="Titikshya Samal"/>
    <s v="titikshyas@gmail.com"/>
    <n v="9437512569"/>
    <m/>
    <e v="#N/A"/>
    <e v="#N/A"/>
    <m/>
    <n v="0"/>
    <s v="Paid"/>
    <n v="0"/>
    <s v="Paid"/>
    <x v="1"/>
  </r>
  <r>
    <n v="1047"/>
    <n v="11837"/>
    <x v="3"/>
    <x v="13"/>
    <s v="Anwesha Das"/>
    <s v="Satyabrata Das"/>
    <s v="drsatya80@gmail.com"/>
    <n v="8144425780"/>
    <s v="Suman Tripathy"/>
    <s v="drsumantripathy@gmail.com"/>
    <n v="6370390884"/>
    <m/>
    <e v="#N/A"/>
    <e v="#N/A"/>
    <m/>
    <n v="0"/>
    <s v="Paid"/>
    <n v="0"/>
    <s v="Paid"/>
    <x v="0"/>
  </r>
  <r>
    <n v="1048"/>
    <n v="11866"/>
    <x v="3"/>
    <x v="13"/>
    <s v="Devansh Choudhury"/>
    <s v="Shiv Kumar Choudhury"/>
    <s v="shiv.k.kum@gmail.com"/>
    <n v="9861072253"/>
    <s v="Mayuri Agarwal"/>
    <s v="mayuriagarwal43@gmail.com"/>
    <n v="9778067490"/>
    <m/>
    <e v="#N/A"/>
    <e v="#N/A"/>
    <m/>
    <n v="0"/>
    <s v="Paid"/>
    <n v="0"/>
    <s v="Paid"/>
    <x v="0"/>
  </r>
  <r>
    <n v="1049"/>
    <n v="13890"/>
    <x v="3"/>
    <x v="13"/>
    <s v="Gauravi Kumari"/>
    <s v="Sumit Prasad"/>
    <s v="sumitprasad16@gmail.com"/>
    <n v="9073923481"/>
    <s v="Guriya Devi"/>
    <s v="sumitprasad16@gmail.com"/>
    <n v="9073923481"/>
    <s v="2024-2025"/>
    <e v="#N/A"/>
    <e v="#N/A"/>
    <m/>
    <n v="0"/>
    <s v="Paid"/>
    <n v="0"/>
    <s v="Paid"/>
    <x v="0"/>
  </r>
  <r>
    <n v="1050"/>
    <n v="10886"/>
    <x v="3"/>
    <x v="13"/>
    <s v="Harsheeta Jena"/>
    <s v="Manoj Kumar Jena"/>
    <s v="sgroupcompanies@yahoo.com"/>
    <n v="9439755555"/>
    <s v="Sumana Bose"/>
    <s v="sgroupcompanies@yahoo.com"/>
    <n v="9437945555"/>
    <m/>
    <e v="#N/A"/>
    <e v="#N/A"/>
    <m/>
    <n v="0"/>
    <s v="Paid"/>
    <n v="0"/>
    <s v="Paid"/>
    <x v="0"/>
  </r>
  <r>
    <n v="1051"/>
    <n v="11757"/>
    <x v="3"/>
    <x v="13"/>
    <s v="Maahira Mishra"/>
    <s v="Gautam Mishra"/>
    <s v="gautam1201@gmail.com"/>
    <n v="9938217767"/>
    <s v="Swetaleena Parija"/>
    <s v="swetaleenaswetaleena@gmail.com"/>
    <n v="7873535830"/>
    <m/>
    <e v="#N/A"/>
    <e v="#N/A"/>
    <m/>
    <n v="0"/>
    <s v="Paid"/>
    <n v="0"/>
    <s v="Paid"/>
    <x v="0"/>
  </r>
  <r>
    <n v="1052"/>
    <n v="11783"/>
    <x v="3"/>
    <x v="13"/>
    <s v="Mohit Jha"/>
    <s v="Mahesh Kumar Jha"/>
    <s v="mahi.mits@gmail.com"/>
    <n v="9036278572"/>
    <s v="Sagarika Mishra"/>
    <s v="dr.mishrasagarika@gmail.com"/>
    <n v="7609940735"/>
    <m/>
    <e v="#N/A"/>
    <e v="#N/A"/>
    <m/>
    <n v="0"/>
    <s v="Paid"/>
    <n v="0"/>
    <s v="Paid"/>
    <x v="0"/>
  </r>
  <r>
    <n v="1053"/>
    <n v="13093"/>
    <x v="3"/>
    <x v="13"/>
    <s v="Moksh Agrawalla"/>
    <s v="Kalicharan Agrawalla"/>
    <s v="balajidistributorsbpd@gmail.com"/>
    <n v="8917526595"/>
    <s v="Khusbu Agrawalla"/>
    <s v="balajidistributorsbpd@gmail.com"/>
    <n v="8917526595"/>
    <s v="2023-2024"/>
    <e v="#N/A"/>
    <e v="#N/A"/>
    <m/>
    <n v="0"/>
    <s v="Paid"/>
    <n v="0"/>
    <s v="Paid"/>
    <x v="0"/>
  </r>
  <r>
    <n v="1054"/>
    <n v="11803"/>
    <x v="3"/>
    <x v="13"/>
    <s v="Pratik Gouda"/>
    <s v="Jagannath Gouda"/>
    <s v="sonotpragati@gmail.com"/>
    <n v="9267987138"/>
    <s v="Sujata Kumari Gouda"/>
    <s v="sujatagouda199@gmail.com"/>
    <n v="9318321103"/>
    <m/>
    <e v="#N/A"/>
    <e v="#N/A"/>
    <m/>
    <n v="0"/>
    <s v="Paid"/>
    <n v="0"/>
    <s v="Paid"/>
    <x v="1"/>
  </r>
  <r>
    <n v="1055"/>
    <n v="11804"/>
    <x v="3"/>
    <x v="13"/>
    <s v="Pratyusha Mishra"/>
    <s v="Saubhagya Kumar Mishra"/>
    <s v="saubhagya.chef@gmail.com"/>
    <n v="9337084552"/>
    <s v="Puspanjali Dikshit"/>
    <s v="puspanjali.dikshit@gmail.com"/>
    <n v="9861228277"/>
    <m/>
    <e v="#N/A"/>
    <e v="#N/A"/>
    <m/>
    <n v="0"/>
    <s v="Paid"/>
    <n v="0"/>
    <s v="Paid"/>
    <x v="0"/>
  </r>
  <r>
    <n v="1056"/>
    <n v="11927"/>
    <x v="3"/>
    <x v="13"/>
    <s v="Preesha Behera"/>
    <s v="Susanta Kumar Behera"/>
    <s v="susanta.behera@tcs.com"/>
    <n v="7873547915"/>
    <s v="Sumitra Gouda"/>
    <s v="sumitra.gouda19@gmail.com"/>
    <n v="6370045415"/>
    <s v="2019-2020"/>
    <e v="#N/A"/>
    <e v="#N/A"/>
    <m/>
    <n v="0"/>
    <s v="Paid"/>
    <n v="0"/>
    <s v="Paid"/>
    <x v="0"/>
  </r>
  <r>
    <n v="1057"/>
    <n v="13215"/>
    <x v="3"/>
    <x v="13"/>
    <s v="Ruchir Nayak"/>
    <s v="Chinmaya Kanta Nayak"/>
    <s v="chinmaya.nayak@gmail.com"/>
    <n v="7735760294"/>
    <s v="Ruparekha Swain"/>
    <s v="chinmaya.nayak@gmail.com"/>
    <n v="9861373581"/>
    <s v="2023-2024"/>
    <e v="#N/A"/>
    <e v="#N/A"/>
    <m/>
    <n v="0"/>
    <s v="Paid"/>
    <n v="0"/>
    <s v="Paid"/>
    <x v="0"/>
  </r>
  <r>
    <n v="1058"/>
    <n v="11847"/>
    <x v="3"/>
    <x v="13"/>
    <s v="Rudrakksh Ray"/>
    <s v="Sujit Kumar Ray"/>
    <s v="skray82@gmail.com"/>
    <n v="9937222002"/>
    <s v="Subhashree Parida"/>
    <s v="subhashree.aug@gmail.com"/>
    <n v="9439749490"/>
    <m/>
    <e v="#N/A"/>
    <e v="#N/A"/>
    <m/>
    <n v="0"/>
    <s v="Paid"/>
    <n v="0"/>
    <s v="Paid"/>
    <x v="0"/>
  </r>
  <r>
    <n v="1059"/>
    <n v="12842"/>
    <x v="3"/>
    <x v="13"/>
    <s v="Samarthaa Kuanr"/>
    <s v="Satyabrat Kuanr"/>
    <s v="skuanr@gmail.com"/>
    <n v="9776962613"/>
    <s v="Seema Rani Jena"/>
    <s v="j.seemarani@gmail.com"/>
    <n v="9015660496"/>
    <s v="2023-2024"/>
    <e v="#N/A"/>
    <e v="#N/A"/>
    <m/>
    <n v="0"/>
    <s v="Paid"/>
    <n v="0"/>
    <s v="Paid"/>
    <x v="0"/>
  </r>
  <r>
    <n v="1060"/>
    <n v="11770"/>
    <x v="3"/>
    <x v="13"/>
    <s v="Shrutik Mohapatra"/>
    <s v="Sanjay Kumar Mohapatra"/>
    <s v="sanjaykumarbijaykumar@gmail.com"/>
    <n v="9437055410"/>
    <s v="Sasmita Kumari Sahu"/>
    <s v="sasmitasahukumari@gmail.com"/>
    <n v="9439857794"/>
    <m/>
    <e v="#N/A"/>
    <e v="#N/A"/>
    <m/>
    <n v="0"/>
    <s v="Paid"/>
    <n v="0"/>
    <s v="Paid"/>
    <x v="0"/>
  </r>
  <r>
    <n v="1061"/>
    <n v="11912"/>
    <x v="3"/>
    <x v="13"/>
    <s v="Sivansh Parida"/>
    <s v="Sagar Parida"/>
    <s v="sagarparida29@gmail.com"/>
    <n v="9937542268"/>
    <s v="Kadambini Parida"/>
    <s v="sagarparida29@gmail.com"/>
    <n v="7008810929"/>
    <s v="2019-2020"/>
    <e v="#N/A"/>
    <e v="#N/A"/>
    <m/>
    <n v="0"/>
    <s v="Paid"/>
    <n v="0"/>
    <s v="Paid"/>
    <x v="0"/>
  </r>
  <r>
    <n v="1062"/>
    <n v="12877"/>
    <x v="3"/>
    <x v="13"/>
    <s v="Sovika Sonthalia"/>
    <s v="Saurav Agarwal"/>
    <s v="sfpbbsr@gmail.com"/>
    <n v="9437010933"/>
    <s v="Shilpi Agarwal"/>
    <s v="shilpi11d@gmail.com"/>
    <n v="9437010933"/>
    <s v="2023-2024"/>
    <e v="#N/A"/>
    <e v="#N/A"/>
    <m/>
    <n v="0"/>
    <s v="Paid"/>
    <n v="0"/>
    <s v="Paid"/>
    <x v="0"/>
  </r>
  <r>
    <n v="1063"/>
    <n v="15096"/>
    <x v="3"/>
    <x v="13"/>
    <s v="Yuvan Chaitanya Deorukhkar"/>
    <s v="Chaitanya Suresh Deorukhkar"/>
    <s v="chaitanyasureshdeorukhkar@gmail.com"/>
    <n v="7719836703"/>
    <s v="Kranti Chaitanya Deorukhkar"/>
    <s v="deorukhkarkranti@gmail.com"/>
    <n v="9503765650"/>
    <s v="2025-2026"/>
    <e v="#N/A"/>
    <e v="#N/A"/>
    <m/>
    <n v="0"/>
    <s v="Paid"/>
    <n v="0"/>
    <s v="Paid"/>
    <x v="0"/>
  </r>
  <r>
    <n v="1064"/>
    <n v="11812"/>
    <x v="3"/>
    <x v="13"/>
    <s v="Yuven Jayasingh"/>
    <s v="Satya Priya Jayasingh"/>
    <s v="spjayasingh@gmail.com"/>
    <n v="9437498140"/>
    <s v="Mousumi Jayasingh"/>
    <s v="mousumi.jayasingh@gmail.com"/>
    <n v="9937285520"/>
    <m/>
    <e v="#N/A"/>
    <e v="#N/A"/>
    <m/>
    <n v="0"/>
    <s v="Paid"/>
    <n v="0"/>
    <s v="Paid"/>
    <x v="0"/>
  </r>
  <r>
    <n v="1065"/>
    <n v="10944"/>
    <x v="4"/>
    <x v="0"/>
    <s v="Aanya Aanvi"/>
    <s v="Amiya Ranjan Nayak"/>
    <s v="amiyanayak5558@gmail.com"/>
    <n v="9439000777"/>
    <s v="Chhaya Nayak"/>
    <s v="aanyaaanvi2015@gmail.com"/>
    <n v="7008721601"/>
    <m/>
    <e v="#N/A"/>
    <e v="#N/A"/>
    <m/>
    <n v="0"/>
    <s v="Paid"/>
    <n v="0"/>
    <s v="Paid"/>
    <x v="0"/>
  </r>
  <r>
    <n v="1066"/>
    <n v="11125"/>
    <x v="4"/>
    <x v="0"/>
    <s v="Aaradhya Mohanty"/>
    <s v="Biswaranjan Mohanty"/>
    <s v="brm_babu@yahoo.co.in"/>
    <n v="9777139940"/>
    <s v="Nirlipta Mohanty"/>
    <s v="nirlipta02@yahoo.com"/>
    <n v="7205999582"/>
    <m/>
    <e v="#N/A"/>
    <e v="#N/A"/>
    <m/>
    <n v="0"/>
    <s v="Paid"/>
    <n v="0"/>
    <s v="Paid"/>
    <x v="0"/>
  </r>
  <r>
    <n v="1067"/>
    <n v="12138"/>
    <x v="4"/>
    <x v="0"/>
    <s v="AARAV SAHOO"/>
    <s v="Satyajeet Sahoo"/>
    <s v="satyajeetsahoo@yahoo.co.in"/>
    <n v="7504410809"/>
    <s v="Manaswini Mallik"/>
    <s v="manaswini_mallick@yahoo.com"/>
    <n v="8249992804"/>
    <s v="2022-2023"/>
    <e v="#N/A"/>
    <e v="#N/A"/>
    <m/>
    <n v="0"/>
    <s v="Paid"/>
    <n v="0"/>
    <s v="Paid"/>
    <x v="0"/>
  </r>
  <r>
    <n v="1068"/>
    <n v="11003"/>
    <x v="4"/>
    <x v="0"/>
    <s v="Aarna Panda"/>
    <s v="Biswajit Panda"/>
    <s v="bisupanda@gmail.com"/>
    <n v="9438129101"/>
    <s v="Mousumi Mishra"/>
    <s v="bisupanda@gmail.com"/>
    <n v="8249091438"/>
    <m/>
    <e v="#N/A"/>
    <e v="#N/A"/>
    <m/>
    <n v="0"/>
    <s v="Paid"/>
    <n v="0"/>
    <s v="Paid"/>
    <x v="0"/>
  </r>
  <r>
    <n v="1069"/>
    <n v="11006"/>
    <x v="4"/>
    <x v="0"/>
    <s v="Aayansh Parija"/>
    <s v="Kaushik Parija"/>
    <s v="swetaleenaswetaleena@gmail.com"/>
    <n v="7873535830"/>
    <s v="Aparna Mohanty"/>
    <s v="swetaleenaswetaleena@gmail.com"/>
    <n v="787353583"/>
    <m/>
    <e v="#N/A"/>
    <e v="#N/A"/>
    <m/>
    <n v="0"/>
    <s v="Paid"/>
    <n v="0"/>
    <s v="Paid"/>
    <x v="0"/>
  </r>
  <r>
    <n v="1070"/>
    <n v="14728"/>
    <x v="4"/>
    <x v="0"/>
    <s v="Adarsh Satpathy"/>
    <s v="Anand Kumar Satpathy"/>
    <s v="anand_satp@yahoo.co.in"/>
    <n v="7996900009"/>
    <s v="Rosalin Mishra"/>
    <s v="mishrabiotec2@gmail.com"/>
    <n v="7016212230"/>
    <s v="2025-2026"/>
    <e v="#N/A"/>
    <e v="#N/A"/>
    <m/>
    <n v="0"/>
    <s v="Paid"/>
    <n v="0"/>
    <s v="Paid"/>
    <x v="0"/>
  </r>
  <r>
    <n v="1071"/>
    <n v="10985"/>
    <x v="4"/>
    <x v="0"/>
    <s v="Advaya Amar"/>
    <s v="Amarendra Samal"/>
    <s v="dramarv5@yahoo.com"/>
    <n v="7073003702"/>
    <s v="Shubhra Mor"/>
    <s v="dramarv5@yahoo.com"/>
    <n v="7568541152"/>
    <m/>
    <e v="#N/A"/>
    <e v="#N/A"/>
    <m/>
    <n v="0"/>
    <s v="Paid"/>
    <n v="0"/>
    <s v="Paid"/>
    <x v="0"/>
  </r>
  <r>
    <n v="1072"/>
    <n v="11064"/>
    <x v="4"/>
    <x v="0"/>
    <s v="Anshuman Panda"/>
    <s v="Ajit Kumar Panda"/>
    <s v="ajitajit83@gmail.com"/>
    <n v="8511182383"/>
    <s v="Sangita Panda"/>
    <s v="ajit.panda@honda2wheelersind.com"/>
    <n v="8917622347"/>
    <m/>
    <e v="#N/A"/>
    <e v="#N/A"/>
    <m/>
    <n v="0"/>
    <s v="Paid"/>
    <n v="0"/>
    <s v="Paid"/>
    <x v="1"/>
  </r>
  <r>
    <n v="1073"/>
    <n v="11014"/>
    <x v="4"/>
    <x v="0"/>
    <s v="Arjun Khattoi"/>
    <s v="Ruturaj Khattoi"/>
    <s v="rajkhattoi@gmail.com"/>
    <n v="9938675661"/>
    <s v="Sucheta Mohanty"/>
    <s v="rajkhattoi@gmail.com"/>
    <n v="9938675558"/>
    <m/>
    <e v="#N/A"/>
    <e v="#N/A"/>
    <m/>
    <n v="0"/>
    <s v="Paid"/>
    <n v="0"/>
    <s v="Paid"/>
    <x v="1"/>
  </r>
  <r>
    <n v="1074"/>
    <n v="13185"/>
    <x v="4"/>
    <x v="0"/>
    <s v="Bidhideepa Pradhan"/>
    <s v="Antaryami Pradhan"/>
    <s v="dr.bishnupriya21@gmail.com"/>
    <n v="8249062787"/>
    <s v="Bishnupriya Muduli"/>
    <s v="dr.bishnupriya21@gmail.com"/>
    <n v="8249062787"/>
    <s v="2023-2024"/>
    <e v="#N/A"/>
    <e v="#N/A"/>
    <m/>
    <n v="0"/>
    <s v="Paid"/>
    <n v="0"/>
    <s v="Paid"/>
    <x v="0"/>
  </r>
  <r>
    <n v="1075"/>
    <n v="11083"/>
    <x v="4"/>
    <x v="0"/>
    <s v="Daksh Modi"/>
    <s v="Micky Modi"/>
    <s v="mickymodi85@gmail.com"/>
    <n v="9692688898"/>
    <s v="Kiran Modi"/>
    <s v="mickymodi85@gmail.com"/>
    <n v="9861066664"/>
    <m/>
    <e v="#N/A"/>
    <e v="#N/A"/>
    <m/>
    <n v="0"/>
    <s v="Paid"/>
    <n v="0"/>
    <s v="Paid"/>
    <x v="0"/>
  </r>
  <r>
    <n v="1076"/>
    <n v="11965"/>
    <x v="4"/>
    <x v="0"/>
    <s v="DEVANSH RATH"/>
    <s v="SHYAMANANDA RATH"/>
    <s v="shyam.rath3@gmail.com"/>
    <n v="9739435558"/>
    <s v="Binita Rath"/>
    <s v="bineetarath@gmail.com"/>
    <n v="9739425558"/>
    <s v="2022-2023"/>
    <e v="#N/A"/>
    <e v="#N/A"/>
    <m/>
    <n v="0"/>
    <s v="Paid"/>
    <n v="0"/>
    <s v="Paid"/>
    <x v="0"/>
  </r>
  <r>
    <n v="1077"/>
    <n v="11121"/>
    <x v="4"/>
    <x v="0"/>
    <s v="Devanshi Mohanty"/>
    <s v="Dibyakam Mohanty"/>
    <s v="dibyakam.mohanty@gmail.com"/>
    <n v="9439100001"/>
    <s v="Tapasi Mohanty"/>
    <s v="dibyakam.mohanty@gmail.com"/>
    <n v="9938000880"/>
    <m/>
    <e v="#N/A"/>
    <e v="#N/A"/>
    <m/>
    <n v="0"/>
    <s v="Paid"/>
    <n v="55780"/>
    <s v="Unpaid"/>
    <x v="0"/>
  </r>
  <r>
    <n v="1078"/>
    <n v="11057"/>
    <x v="4"/>
    <x v="0"/>
    <s v="Icelyn Ivy"/>
    <s v="Bulu Kumar Malik"/>
    <s v="bkmalik35@gmail.com"/>
    <n v="7008090747"/>
    <s v="Mama Rani Malik"/>
    <s v="bkmalik35@gmail.com"/>
    <n v="8249168803"/>
    <m/>
    <e v="#N/A"/>
    <e v="#N/A"/>
    <m/>
    <n v="0"/>
    <s v="Paid"/>
    <n v="0"/>
    <s v="Paid"/>
    <x v="0"/>
  </r>
  <r>
    <n v="1079"/>
    <n v="10918"/>
    <x v="4"/>
    <x v="0"/>
    <s v="Lakshita Poosarla"/>
    <s v="P. Srinivas"/>
    <s v="srinivas_srmind@rediffmail.com"/>
    <n v="9437153160"/>
    <s v="P. Kalpana"/>
    <s v="srinivas_srmind@rediffmail.com"/>
    <n v="9437463160"/>
    <m/>
    <e v="#N/A"/>
    <e v="#N/A"/>
    <m/>
    <n v="0"/>
    <s v="Paid"/>
    <n v="58330"/>
    <s v="Unpaid"/>
    <x v="0"/>
  </r>
  <r>
    <n v="1080"/>
    <n v="10893"/>
    <x v="4"/>
    <x v="0"/>
    <s v="Monal Singh"/>
    <s v="Jayant Kumar Singh"/>
    <s v="jayantsingh80@gmail.com"/>
    <n v="9668025421"/>
    <s v="Rashmirani Mohanty"/>
    <s v="rashmiranee@gmail.com"/>
    <n v="9938050609"/>
    <m/>
    <e v="#N/A"/>
    <e v="#N/A"/>
    <m/>
    <n v="0"/>
    <s v="Paid"/>
    <n v="0"/>
    <s v="Paid"/>
    <x v="0"/>
  </r>
  <r>
    <n v="1081"/>
    <n v="13283"/>
    <x v="4"/>
    <x v="0"/>
    <s v="Mongesh Matrudarshan"/>
    <s v="Dhaneswar Barik"/>
    <s v="db6297@gmail.com"/>
    <n v="9861006297"/>
    <s v="Nilima Priyadarshini Behera"/>
    <s v="priyadarshini.nilima82@gmail.com"/>
    <n v="9861436387"/>
    <s v="2023-2024"/>
    <e v="#N/A"/>
    <e v="#N/A"/>
    <m/>
    <n v="8400"/>
    <s v="Unpaid"/>
    <n v="63180"/>
    <s v="Unpaid"/>
    <x v="0"/>
  </r>
  <r>
    <n v="1082"/>
    <n v="10960"/>
    <x v="4"/>
    <x v="0"/>
    <s v="Ommswarup Mohapatra"/>
    <s v="Tapas Ranjan Mohapatra"/>
    <s v="tapas25677@gmail.com"/>
    <n v="9438017900"/>
    <s v="Laxmipriya Dash"/>
    <s v="tapas25677@gmail.com"/>
    <n v="9838331037"/>
    <m/>
    <e v="#N/A"/>
    <e v="#N/A"/>
    <m/>
    <n v="0"/>
    <s v="Paid"/>
    <n v="0"/>
    <s v="Paid"/>
    <x v="0"/>
  </r>
  <r>
    <n v="1083"/>
    <n v="11128"/>
    <x v="4"/>
    <x v="0"/>
    <s v="Rehansh Mahapatra"/>
    <s v="Sanjaya Kumar Mahapatra"/>
    <s v="sanjayakumarmahapatra77@gmail.com"/>
    <n v="8260663223"/>
    <s v="Susanna Mahapatra"/>
    <s v="susannamahapatra83@gmail.com"/>
    <n v="7205024018"/>
    <m/>
    <e v="#N/A"/>
    <e v="#N/A"/>
    <m/>
    <n v="0"/>
    <s v="Paid"/>
    <n v="0"/>
    <s v="Paid"/>
    <x v="0"/>
  </r>
  <r>
    <n v="1084"/>
    <n v="11086"/>
    <x v="4"/>
    <x v="0"/>
    <s v="Ruhina Agarwal"/>
    <s v="Bijay Kumar Agrawalla"/>
    <s v="bijayagarwal289@gmail.com"/>
    <n v="9861111069"/>
    <s v="Madhu Agarwal"/>
    <s v="bijayagarwal289@gmail.com"/>
    <n v="9437539858"/>
    <m/>
    <e v="#N/A"/>
    <e v="#N/A"/>
    <m/>
    <n v="0"/>
    <s v="Paid"/>
    <n v="0"/>
    <s v="Paid"/>
    <x v="0"/>
  </r>
  <r>
    <n v="1085"/>
    <n v="11500"/>
    <x v="4"/>
    <x v="0"/>
    <s v="SAANVI PANDEY"/>
    <s v="MANISH KUMAR PANDEY"/>
    <s v="manishpandey@gmail.com"/>
    <n v="7674014191"/>
    <s v="RASHMI PANDEY"/>
    <s v="rashmipandey02@yahoo.com"/>
    <n v="7032663005"/>
    <s v="2022-2023"/>
    <e v="#N/A"/>
    <e v="#N/A"/>
    <m/>
    <n v="0"/>
    <s v="Paid"/>
    <n v="0"/>
    <s v="Paid"/>
    <x v="1"/>
  </r>
  <r>
    <n v="1086"/>
    <n v="12410"/>
    <x v="4"/>
    <x v="0"/>
    <s v="Saanvi Satapathy"/>
    <s v="Beda Prakash Satapathy"/>
    <s v="v-bedasa@hotmail.com"/>
    <n v="9040582851"/>
    <s v="Swastisudha Pati"/>
    <s v="ssudhapati@gmail.com"/>
    <n v="9937192851"/>
    <s v="2023-2024"/>
    <e v="#N/A"/>
    <e v="#N/A"/>
    <m/>
    <n v="0"/>
    <s v="Paid"/>
    <n v="0"/>
    <s v="Paid"/>
    <x v="1"/>
  </r>
  <r>
    <n v="1087"/>
    <n v="10957"/>
    <x v="4"/>
    <x v="0"/>
    <s v="Sai Satyam Parida"/>
    <s v="Bhabani Prasad Parida"/>
    <s v="bpbhabani@gmail.com"/>
    <n v="8763944792"/>
    <s v="Sonali Singh"/>
    <s v="sonali.singh1@sbi.co.in"/>
    <n v="9853483179"/>
    <m/>
    <e v="#N/A"/>
    <e v="#N/A"/>
    <m/>
    <n v="0"/>
    <s v="Paid"/>
    <n v="0"/>
    <s v="Paid"/>
    <x v="0"/>
  </r>
  <r>
    <n v="1088"/>
    <n v="10623"/>
    <x v="4"/>
    <x v="0"/>
    <s v="Samaira Pradhan"/>
    <s v="Surya kanta Pradhan"/>
    <s v="drsuryakanta83@gmail.com"/>
    <n v="8093060163"/>
    <s v="Monalisha Patra"/>
    <s v="mpmonalisha12@gmail.com"/>
    <n v="7735911952"/>
    <s v="2021-2022"/>
    <e v="#N/A"/>
    <e v="#N/A"/>
    <m/>
    <n v="0"/>
    <s v="Paid"/>
    <n v="0"/>
    <s v="Paid"/>
    <x v="0"/>
  </r>
  <r>
    <n v="1089"/>
    <n v="11654"/>
    <x v="4"/>
    <x v="0"/>
    <s v="SANORA PATNAIK"/>
    <s v="SANDEEP PATNAIK"/>
    <s v="sandeep@eastend.co.in"/>
    <n v="9437027437"/>
    <s v="PALLAVI PATNAIK"/>
    <s v="pinupallavi@gmail.com"/>
    <n v="9348585266"/>
    <s v="2022-2023"/>
    <e v="#N/A"/>
    <e v="#N/A"/>
    <m/>
    <n v="0"/>
    <s v="Paid"/>
    <n v="0"/>
    <s v="Paid"/>
    <x v="1"/>
  </r>
  <r>
    <n v="1090"/>
    <n v="14862"/>
    <x v="4"/>
    <x v="0"/>
    <s v="Shamara Senapati"/>
    <s v="Pramoda kumar Senapati"/>
    <s v="pk_senapati@rediffmail.com"/>
    <n v="9556584666"/>
    <s v="Anita Senapati"/>
    <s v="anitasenapati12@gmail.com"/>
    <n v="9556959999"/>
    <s v="2025-2026"/>
    <e v="#N/A"/>
    <e v="#N/A"/>
    <m/>
    <n v="3000"/>
    <s v="Paid"/>
    <n v="56460"/>
    <s v="Unpaid"/>
    <x v="0"/>
  </r>
  <r>
    <n v="1091"/>
    <n v="11065"/>
    <x v="4"/>
    <x v="0"/>
    <s v="Shivansh Samantaray"/>
    <s v="Suchit Kumar Samantaray"/>
    <s v="suchit123@gmail.com"/>
    <n v="9771914137"/>
    <s v="Deeptimayee Pattanaik"/>
    <s v="deepti.swopna@gmail.com"/>
    <n v="7008873993"/>
    <m/>
    <e v="#N/A"/>
    <e v="#N/A"/>
    <m/>
    <n v="0"/>
    <s v="Paid"/>
    <n v="0"/>
    <s v="Paid"/>
    <x v="0"/>
  </r>
  <r>
    <n v="1092"/>
    <n v="14706"/>
    <x v="4"/>
    <x v="0"/>
    <s v="Shriyadita Sahoo"/>
    <s v="Suryakanta Sahoo"/>
    <s v="suryakant25.sahoo@gmail.com"/>
    <n v="971506978343"/>
    <s v="Subhalaxmi Nayak"/>
    <s v="subhalaxmi.subhi1988@gmail.com"/>
    <n v="8280944313"/>
    <s v="2025-2026"/>
    <e v="#N/A"/>
    <e v="#N/A"/>
    <m/>
    <n v="0"/>
    <s v="Paid"/>
    <n v="0"/>
    <s v="Paid"/>
    <x v="1"/>
  </r>
  <r>
    <n v="1093"/>
    <n v="11089"/>
    <x v="4"/>
    <x v="0"/>
    <s v="Sibyala Kalas"/>
    <s v="Subrat Kalas"/>
    <s v="subrat_3280@yahoo.co.in"/>
    <n v="9040189129"/>
    <s v="Sasmita Kalas"/>
    <s v="subrat_3280@yahoo.co.in"/>
    <n v="8093677970"/>
    <m/>
    <e v="#N/A"/>
    <e v="#N/A"/>
    <m/>
    <n v="0"/>
    <s v="Paid"/>
    <n v="0"/>
    <s v="Paid"/>
    <x v="0"/>
  </r>
  <r>
    <n v="1094"/>
    <n v="14755"/>
    <x v="4"/>
    <x v="0"/>
    <s v="Soham Mohapatra"/>
    <s v="Patit paban Mohapatra"/>
    <s v="tanuj2020qsahoo@gmail.com"/>
    <n v="9937357251"/>
    <s v="Ritarani Mohapatra"/>
    <s v="ritarani1991@gmail.com"/>
    <n v="8763550833"/>
    <s v="2025-2026"/>
    <e v="#N/A"/>
    <e v="#N/A"/>
    <m/>
    <n v="0"/>
    <s v="Paid"/>
    <n v="0"/>
    <s v="Paid"/>
    <x v="0"/>
  </r>
  <r>
    <n v="1095"/>
    <n v="11054"/>
    <x v="4"/>
    <x v="0"/>
    <s v="Spandan Singh"/>
    <s v="Smruti Ranjan Singh"/>
    <s v="smrutirsingh@gmail.com"/>
    <n v="9937366186"/>
    <s v="Priyadarsini Pattnayak"/>
    <s v="smrutirsingh@gmail.com"/>
    <n v="9937576186"/>
    <m/>
    <e v="#N/A"/>
    <e v="#N/A"/>
    <m/>
    <n v="0"/>
    <s v="Paid"/>
    <n v="0"/>
    <s v="Paid"/>
    <x v="0"/>
  </r>
  <r>
    <n v="1096"/>
    <n v="10884"/>
    <x v="4"/>
    <x v="0"/>
    <s v="Tejas Kumar Rout"/>
    <s v="Dayanidhi Rout"/>
    <s v="aarti_09@ymail.com"/>
    <n v="9338730544"/>
    <s v="Arati Sahoo"/>
    <s v="aarti_09@ymail.com"/>
    <n v="9338730544"/>
    <m/>
    <e v="#N/A"/>
    <e v="#N/A"/>
    <m/>
    <n v="0"/>
    <s v="Paid"/>
    <n v="0"/>
    <s v="Paid"/>
    <x v="0"/>
  </r>
  <r>
    <n v="1097"/>
    <n v="11085"/>
    <x v="4"/>
    <x v="1"/>
    <s v="Aarav Pati"/>
    <s v="Rashmi Ranjan Pati"/>
    <s v="rashmi_r_pati@yahoo.com"/>
    <n v="9937145193"/>
    <s v="Sradhanjali Dash"/>
    <s v="sradhanjalidash500@gmail.com"/>
    <n v="9777258311"/>
    <m/>
    <e v="#N/A"/>
    <e v="#N/A"/>
    <m/>
    <n v="0"/>
    <s v="Paid"/>
    <n v="0"/>
    <s v="Paid"/>
    <x v="1"/>
  </r>
  <r>
    <n v="1098"/>
    <n v="10747"/>
    <x v="4"/>
    <x v="1"/>
    <s v="Aarush Agarwal"/>
    <s v="Sumit Kumar Agarwal"/>
    <s v="sumit.agarwal@tatasteel.com"/>
    <n v="8092085830"/>
    <s v="Anu Agarwal"/>
    <s v="sumit.agarwala84@gmail.com"/>
    <n v="9123126476"/>
    <s v="2021-2022"/>
    <e v="#N/A"/>
    <e v="#N/A"/>
    <m/>
    <n v="0"/>
    <s v="Paid"/>
    <n v="0"/>
    <s v="Paid"/>
    <x v="0"/>
  </r>
  <r>
    <n v="1099"/>
    <n v="11122"/>
    <x v="4"/>
    <x v="1"/>
    <s v="Aarushi Purohit"/>
    <s v="Subha Brata Purohit"/>
    <s v="subhapurohit@gmail.com"/>
    <n v="9437004512"/>
    <s v="Deepika Panigrahi"/>
    <s v="subhapurohit@gmail.com"/>
    <n v="7008443581"/>
    <m/>
    <e v="#N/A"/>
    <e v="#N/A"/>
    <m/>
    <n v="0"/>
    <s v="Paid"/>
    <n v="0"/>
    <s v="Paid"/>
    <x v="0"/>
  </r>
  <r>
    <n v="1100"/>
    <n v="11004"/>
    <x v="4"/>
    <x v="1"/>
    <s v="Aavneesha Pradhan"/>
    <s v="Asit Pradhan"/>
    <s v="asitpradhan1983@gmail.com"/>
    <n v="9938710525"/>
    <s v="Anisha Rout"/>
    <s v="asitpradhan1983@gmail.com"/>
    <n v="9937861525"/>
    <m/>
    <e v="#N/A"/>
    <e v="#N/A"/>
    <m/>
    <n v="0"/>
    <s v="Paid"/>
    <n v="0"/>
    <s v="Paid"/>
    <x v="0"/>
  </r>
  <r>
    <n v="1101"/>
    <n v="10913"/>
    <x v="4"/>
    <x v="1"/>
    <s v="Advik Samarpit Sahoo"/>
    <s v="Susant Kumar Sahoo"/>
    <s v="arpita123sahoo@gmail.com"/>
    <n v="9338484355"/>
    <s v="Arpita Sahoo"/>
    <s v="arpita123sahoo@gmail.com"/>
    <n v="9937556489"/>
    <m/>
    <e v="#N/A"/>
    <e v="#N/A"/>
    <m/>
    <n v="0"/>
    <s v="Paid"/>
    <n v="0"/>
    <s v="Paid"/>
    <x v="0"/>
  </r>
  <r>
    <n v="1102"/>
    <n v="14229"/>
    <x v="4"/>
    <x v="1"/>
    <s v="Agnic Aryan Palei"/>
    <s v="Dharanidhar Palei"/>
    <s v="aayushpalei@gmail.com"/>
    <n v="8895091087"/>
    <s v="Anjana Manjari Barik"/>
    <s v="aayushpalei@gmail.com"/>
    <n v="6372321182"/>
    <s v="2024-2025"/>
    <e v="#N/A"/>
    <e v="#N/A"/>
    <m/>
    <n v="0"/>
    <s v="Paid"/>
    <n v="0"/>
    <s v="Paid"/>
    <x v="0"/>
  </r>
  <r>
    <n v="1103"/>
    <n v="14247"/>
    <x v="4"/>
    <x v="1"/>
    <s v="AKSHAT SABAT"/>
    <s v="NILAKANTHA SABAT"/>
    <s v="sabatsrs@gmail.com"/>
    <n v="9861660379"/>
    <s v="MONALISA SARANGI"/>
    <s v="monalisasarangi1111@gmail.com"/>
    <n v="7606002379"/>
    <s v="2025-2026"/>
    <e v="#N/A"/>
    <e v="#N/A"/>
    <m/>
    <n v="0"/>
    <s v="Paid"/>
    <n v="47380"/>
    <s v="Unpaid"/>
    <x v="0"/>
  </r>
  <r>
    <n v="1104"/>
    <n v="11551"/>
    <x v="4"/>
    <x v="1"/>
    <s v="Ashmi Debata"/>
    <s v="DURGA PRASAD DEBATA"/>
    <s v="iit.dpd@gmail.com"/>
    <n v="9008854786"/>
    <s v="MANASWINI BEHERA"/>
    <s v="kunibehera@gmail.com"/>
    <n v="9916380770"/>
    <s v="2022-2023"/>
    <e v="#N/A"/>
    <e v="#N/A"/>
    <m/>
    <n v="0"/>
    <s v="Paid"/>
    <n v="0"/>
    <s v="Paid"/>
    <x v="1"/>
  </r>
  <r>
    <n v="1105"/>
    <n v="12931"/>
    <x v="4"/>
    <x v="1"/>
    <s v="Chintada Roshan Kumar"/>
    <s v="Janardhana Rao Chiniada"/>
    <s v="jrchintada@gmail.com"/>
    <n v="9284303841"/>
    <s v="L Rekha Bhavani"/>
    <s v="l.rekhabhavani@gmail.com"/>
    <n v="9346322180"/>
    <s v="2023-2024"/>
    <e v="#N/A"/>
    <e v="#N/A"/>
    <m/>
    <n v="0"/>
    <s v="Paid"/>
    <n v="0"/>
    <s v="Paid"/>
    <x v="1"/>
  </r>
  <r>
    <n v="1106"/>
    <n v="11078"/>
    <x v="4"/>
    <x v="1"/>
    <s v="Divya Das"/>
    <s v="Prashant Chandra Das"/>
    <s v="prashant_ch_das@yahoo.co.in"/>
    <n v="7746063459"/>
    <s v="Madhusmita Patro"/>
    <s v="prashant_ch_das@yahoo.co.in"/>
    <n v="7746063128"/>
    <m/>
    <e v="#N/A"/>
    <e v="#N/A"/>
    <m/>
    <n v="0"/>
    <s v="Paid"/>
    <n v="0"/>
    <s v="Paid"/>
    <x v="1"/>
  </r>
  <r>
    <n v="1107"/>
    <n v="11005"/>
    <x v="4"/>
    <x v="1"/>
    <s v="Fawzan Alasad"/>
    <s v="Imran Ansari"/>
    <s v="imranasad12@gmail.com"/>
    <n v="7377611211"/>
    <s v="Jaleela Khatoon"/>
    <s v="imranasad12@gmail.com"/>
    <n v="9040526202"/>
    <m/>
    <e v="#N/A"/>
    <e v="#N/A"/>
    <m/>
    <n v="0"/>
    <s v="Paid"/>
    <n v="0"/>
    <s v="Paid"/>
    <x v="1"/>
  </r>
  <r>
    <n v="1108"/>
    <n v="11068"/>
    <x v="4"/>
    <x v="1"/>
    <s v="Hitanshi Rath"/>
    <s v="Ajay Kumar Rath"/>
    <s v="santoshinee18@gmail.com"/>
    <n v="9439542122"/>
    <s v="Santoshinee Samantara"/>
    <s v="santoshinee18@gmail.com"/>
    <n v="9861470287"/>
    <m/>
    <e v="#N/A"/>
    <e v="#N/A"/>
    <m/>
    <n v="0"/>
    <s v="Paid"/>
    <n v="0"/>
    <s v="Paid"/>
    <x v="0"/>
  </r>
  <r>
    <n v="1109"/>
    <n v="14197"/>
    <x v="4"/>
    <x v="1"/>
    <s v="Medhansh Sinha"/>
    <s v="Rajeev Kumar Sinha"/>
    <s v="sinha158667@gmail.com"/>
    <n v="9591604224"/>
    <s v="Radha Sinha"/>
    <s v="sinha158673@gmail.com"/>
    <n v="9591604227"/>
    <s v="2024-2025"/>
    <e v="#N/A"/>
    <e v="#N/A"/>
    <m/>
    <n v="0"/>
    <s v="Paid"/>
    <n v="0"/>
    <s v="Paid"/>
    <x v="0"/>
  </r>
  <r>
    <n v="1110"/>
    <n v="10996"/>
    <x v="4"/>
    <x v="1"/>
    <s v="Naman Altia"/>
    <s v="Himansu Sekhar Altia"/>
    <s v="himansu.altia@gmail.com"/>
    <n v="9937015509"/>
    <s v="Babita Altia"/>
    <s v="himansu.altia@gmail.com"/>
    <n v="9937937665"/>
    <m/>
    <e v="#N/A"/>
    <e v="#N/A"/>
    <m/>
    <n v="0"/>
    <s v="Paid"/>
    <n v="55780"/>
    <s v="Unpaid"/>
    <x v="0"/>
  </r>
  <r>
    <n v="1111"/>
    <n v="11100"/>
    <x v="4"/>
    <x v="1"/>
    <s v="Ommkar Mallik"/>
    <s v="Pradeep Kumar Mallik"/>
    <s v="mallikpradeep@rediffmail.com"/>
    <n v="9438035681"/>
    <s v="Monalisa Mallik"/>
    <s v="mallikpradeep@rediffmail.com"/>
    <n v="9438035329"/>
    <m/>
    <e v="#N/A"/>
    <e v="#N/A"/>
    <m/>
    <n v="0"/>
    <s v="Paid"/>
    <n v="55780"/>
    <s v="Unpaid"/>
    <x v="0"/>
  </r>
  <r>
    <n v="1112"/>
    <n v="11052"/>
    <x v="4"/>
    <x v="1"/>
    <s v="Prayash Kumar"/>
    <s v="Prasanna Tripati Rao Dora"/>
    <s v="ptrdora7@gmail.com"/>
    <n v="9090933463"/>
    <s v="Swatismika Sarangi"/>
    <s v="swatiisarangi@gmail.com"/>
    <n v="9348447969"/>
    <m/>
    <e v="#N/A"/>
    <e v="#N/A"/>
    <m/>
    <n v="0"/>
    <s v="Paid"/>
    <n v="0"/>
    <s v="Paid"/>
    <x v="1"/>
  </r>
  <r>
    <n v="1113"/>
    <n v="12109"/>
    <x v="4"/>
    <x v="1"/>
    <s v="S Swayampreet Kunal Kumar"/>
    <s v="Kumar Sekhar Swain"/>
    <s v="kumar.msaetafe@gmail.com"/>
    <n v="9937309014"/>
    <s v="Bhanumati Swain"/>
    <s v="msac.bbsr.odi@gmail.com"/>
    <n v="8114784840"/>
    <s v="2022-2023"/>
    <e v="#N/A"/>
    <e v="#N/A"/>
    <m/>
    <n v="0"/>
    <s v="Paid"/>
    <n v="0"/>
    <s v="Paid"/>
    <x v="0"/>
  </r>
  <r>
    <n v="1114"/>
    <n v="11321"/>
    <x v="4"/>
    <x v="1"/>
    <s v="Sadhya Saavi Sethi"/>
    <s v="Amrit Kumar Sethi"/>
    <s v="amritsbbj@gmail.com"/>
    <n v="8018214699"/>
    <s v="Nibedita Sethi"/>
    <s v="amritsbbj@gmail.com"/>
    <n v="7978830801"/>
    <s v="2021-2022"/>
    <e v="#N/A"/>
    <e v="#N/A"/>
    <m/>
    <n v="0"/>
    <s v="Paid"/>
    <n v="0"/>
    <s v="Paid"/>
    <x v="1"/>
  </r>
  <r>
    <n v="1115"/>
    <n v="10878"/>
    <x v="4"/>
    <x v="1"/>
    <s v="Sai Sriyash"/>
    <s v="Sanjeet Kumar Jena"/>
    <s v="sucheta82.jena@yahoo.com"/>
    <n v="9437043830"/>
    <s v="Sucheta Jena"/>
    <s v="sucheta82.jena@yahoo.com"/>
    <n v="9861062168"/>
    <m/>
    <e v="#N/A"/>
    <e v="#N/A"/>
    <m/>
    <n v="0"/>
    <s v="Paid"/>
    <n v="0"/>
    <s v="Paid"/>
    <x v="0"/>
  </r>
  <r>
    <n v="1116"/>
    <n v="10729"/>
    <x v="4"/>
    <x v="1"/>
    <s v="Sai Srusti Pattanaik"/>
    <s v="Dusmanta Pattanayak"/>
    <s v="dushmant03@gmail.com"/>
    <n v="8144278720"/>
    <s v="Sradhanjali Nayak"/>
    <s v="nayak.sradha09@gmail.com"/>
    <n v="9658945353"/>
    <s v="2021-2022"/>
    <e v="#N/A"/>
    <e v="#N/A"/>
    <m/>
    <n v="0"/>
    <s v="Paid"/>
    <n v="0"/>
    <s v="Paid"/>
    <x v="0"/>
  </r>
  <r>
    <n v="1117"/>
    <n v="10912"/>
    <x v="4"/>
    <x v="1"/>
    <s v="Samarth Mohapatra"/>
    <s v="Subrat Kumar Mohapatra"/>
    <s v="smohapatra@gmail.com"/>
    <n v="9439857985"/>
    <s v="Sasmita Mohapatra"/>
    <s v="sasmita.princess@gmail.com"/>
    <n v="8763578772"/>
    <m/>
    <e v="#N/A"/>
    <e v="#N/A"/>
    <m/>
    <n v="0"/>
    <s v="Paid"/>
    <n v="0"/>
    <s v="Paid"/>
    <x v="0"/>
  </r>
  <r>
    <n v="1118"/>
    <n v="10885"/>
    <x v="4"/>
    <x v="1"/>
    <s v="Shivansh Pratik Mishra"/>
    <s v="Prabhu Prasad Mishra"/>
    <s v="prabhumishra1@gmail.com"/>
    <n v="9937158581"/>
    <s v="Sanjukta Acharya"/>
    <s v="prabhumishra1@gmail.com"/>
    <n v="9861256224"/>
    <m/>
    <e v="#N/A"/>
    <e v="#N/A"/>
    <m/>
    <n v="0"/>
    <s v="Paid"/>
    <n v="66730"/>
    <s v="Unpaid"/>
    <x v="0"/>
  </r>
  <r>
    <n v="1119"/>
    <n v="11038"/>
    <x v="4"/>
    <x v="1"/>
    <s v="Shraddha Dash"/>
    <s v="Satyajit Dash"/>
    <s v="satyajitdash3@gmail.com"/>
    <n v="9437177810"/>
    <s v="Sheela Srivastav"/>
    <s v="satyajitdash3@gmail.com"/>
    <n v="7008946615"/>
    <m/>
    <e v="#N/A"/>
    <e v="#N/A"/>
    <m/>
    <n v="0"/>
    <s v="Paid"/>
    <n v="0"/>
    <s v="Paid"/>
    <x v="1"/>
  </r>
  <r>
    <n v="1120"/>
    <n v="11512"/>
    <x v="4"/>
    <x v="1"/>
    <s v="SHREYANSH S DASH"/>
    <s v="SUNIL KUMAR DASH"/>
    <s v="bhadrak@ucobank.co.in"/>
    <n v="7978901893"/>
    <s v="STHITAPRAGYAN DASH"/>
    <s v="sdash.uco@gmail.com"/>
    <n v="8637079901"/>
    <s v="2022-2023"/>
    <e v="#N/A"/>
    <e v="#N/A"/>
    <m/>
    <n v="0"/>
    <s v="Paid"/>
    <n v="0"/>
    <s v="Paid"/>
    <x v="1"/>
  </r>
  <r>
    <n v="1121"/>
    <n v="12774"/>
    <x v="4"/>
    <x v="1"/>
    <s v="Shreyas Sundaray"/>
    <s v="Swadeep Sundaray"/>
    <s v="biswarupa.mohapatra@gmail.com"/>
    <n v="9545763889"/>
    <s v="Biswarupa Mohapatra"/>
    <s v="biswarupa.mohapatra@gmail.com"/>
    <n v="9545763889"/>
    <s v="2023-2024"/>
    <e v="#N/A"/>
    <e v="#N/A"/>
    <m/>
    <n v="0"/>
    <s v="Paid"/>
    <n v="55780"/>
    <s v="Unpaid"/>
    <x v="0"/>
  </r>
  <r>
    <n v="1122"/>
    <n v="10619"/>
    <x v="4"/>
    <x v="1"/>
    <s v="Swastik Sarangi"/>
    <s v="Saumika Sarangi"/>
    <s v="saumik145@yahoo.com"/>
    <n v="9845780910"/>
    <s v="Suman Sudha Panda"/>
    <s v="sumansudhapanda@gmail.com"/>
    <n v="9740749899"/>
    <s v="2021-2022"/>
    <e v="#N/A"/>
    <e v="#N/A"/>
    <m/>
    <n v="0"/>
    <s v="Paid"/>
    <n v="0"/>
    <s v="Paid"/>
    <x v="0"/>
  </r>
  <r>
    <n v="1123"/>
    <n v="14602"/>
    <x v="4"/>
    <x v="1"/>
    <s v="TEJAS TALIN DASH"/>
    <s v="BISWAJIT DASH"/>
    <s v="dbiswajit_dr@yahoo.com"/>
    <n v="8895331662"/>
    <s v="SHIVANI RATH"/>
    <s v="mettitili@gmail.com"/>
    <n v="9937610176"/>
    <s v="2025-2026"/>
    <e v="#N/A"/>
    <e v="#N/A"/>
    <m/>
    <n v="0"/>
    <s v="Paid"/>
    <n v="0"/>
    <s v="Paid"/>
    <x v="0"/>
  </r>
  <r>
    <n v="1124"/>
    <n v="11117"/>
    <x v="4"/>
    <x v="1"/>
    <s v="V Meha"/>
    <s v="V Harish Srivatsava"/>
    <s v="hvangala@gmail.com"/>
    <n v="9866476990"/>
    <s v="Swayam Prava Mishra"/>
    <s v="hvangala@gmail.com"/>
    <n v="9177614197"/>
    <m/>
    <e v="#N/A"/>
    <e v="#N/A"/>
    <m/>
    <n v="0"/>
    <s v="Paid"/>
    <n v="0"/>
    <s v="Paid"/>
    <x v="0"/>
  </r>
  <r>
    <n v="1125"/>
    <n v="10986"/>
    <x v="4"/>
    <x v="1"/>
    <s v="Virat Patro"/>
    <s v="Bishnu Prasad Patro"/>
    <s v="bishnucolours@gmail.com"/>
    <n v="9437182313"/>
    <s v="Deepa Patro"/>
    <s v="deepaindel@gmail.com"/>
    <n v="9438294902"/>
    <m/>
    <e v="#N/A"/>
    <e v="#N/A"/>
    <m/>
    <n v="0"/>
    <s v="Paid"/>
    <n v="0"/>
    <s v="Paid"/>
    <x v="0"/>
  </r>
  <r>
    <n v="1126"/>
    <n v="10991"/>
    <x v="4"/>
    <x v="1"/>
    <s v="Yasmi Samal"/>
    <s v="Chinmaya Chiranjibi Samal"/>
    <s v="dr.chinmay82@gmail.com"/>
    <n v="9438174854"/>
    <s v="Smita Sarangi"/>
    <s v="zoonsworld81@gmail.com"/>
    <n v="9437009220"/>
    <m/>
    <e v="#N/A"/>
    <e v="#N/A"/>
    <m/>
    <n v="0"/>
    <s v="Paid"/>
    <n v="0"/>
    <s v="Paid"/>
    <x v="1"/>
  </r>
  <r>
    <n v="1127"/>
    <n v="12107"/>
    <x v="4"/>
    <x v="2"/>
    <s v="Aaditya Murmu"/>
    <s v="Budhray Murmu"/>
    <s v="drmurmu@gmail.com"/>
    <n v="9437960559"/>
    <s v="Sunita Murmu"/>
    <s v="kiskusunita@gmail.com"/>
    <n v="9438708879"/>
    <s v="2022-2023"/>
    <e v="#N/A"/>
    <e v="#N/A"/>
    <m/>
    <n v="0"/>
    <s v="Paid"/>
    <n v="0"/>
    <s v="Paid"/>
    <x v="0"/>
  </r>
  <r>
    <n v="1128"/>
    <n v="11111"/>
    <x v="4"/>
    <x v="2"/>
    <s v="Aahan Nayak"/>
    <s v="Soumitri Nayak"/>
    <s v="sipranyk@gmail.com"/>
    <n v="9937023498"/>
    <s v="Sipra Nayak"/>
    <s v="sipranyk@gmail.com"/>
    <n v="9937497673"/>
    <m/>
    <e v="#N/A"/>
    <e v="#N/A"/>
    <m/>
    <n v="0"/>
    <s v="Paid"/>
    <n v="0"/>
    <s v="Paid"/>
    <x v="1"/>
  </r>
  <r>
    <n v="1129"/>
    <n v="12944"/>
    <x v="4"/>
    <x v="2"/>
    <s v="Aaradhya Priyadarsini"/>
    <s v="Aloknath Satrusalya"/>
    <s v="alok.isha86@gmail.com"/>
    <n v="9337518811"/>
    <s v="Lucy Satrusalya"/>
    <s v="lucy.alok92@gmail.com"/>
    <n v="9337518811"/>
    <s v="2023-2024"/>
    <e v="#N/A"/>
    <e v="#N/A"/>
    <m/>
    <n v="0"/>
    <s v="Paid"/>
    <n v="0"/>
    <s v="Paid"/>
    <x v="1"/>
  </r>
  <r>
    <n v="1130"/>
    <n v="9836"/>
    <x v="4"/>
    <x v="2"/>
    <s v="Aarya Vinaykumar Hallur"/>
    <s v="Vinay Kumar Hallur"/>
    <s v="vinay118@gmail.com"/>
    <n v="7978260369"/>
    <s v="Arpana Ningoji"/>
    <s v="vinay118@gmail.com"/>
    <n v="9041028625"/>
    <s v="2020-2021"/>
    <e v="#N/A"/>
    <e v="#N/A"/>
    <m/>
    <n v="0"/>
    <s v="Paid"/>
    <n v="0"/>
    <s v="Paid"/>
    <x v="1"/>
  </r>
  <r>
    <n v="1131"/>
    <n v="10968"/>
    <x v="4"/>
    <x v="2"/>
    <s v="Aditya Pratapsingh"/>
    <s v="Niranjan Pratapsingh"/>
    <s v="nira2002@gmail.com"/>
    <n v="9938843736"/>
    <s v="Bebina Pratapsingh"/>
    <s v="nira2002@gmail.com"/>
    <n v="9937116491"/>
    <m/>
    <e v="#N/A"/>
    <e v="#N/A"/>
    <m/>
    <n v="0"/>
    <s v="Paid"/>
    <n v="0"/>
    <s v="Paid"/>
    <x v="0"/>
  </r>
  <r>
    <n v="1132"/>
    <n v="11107"/>
    <x v="4"/>
    <x v="2"/>
    <s v="Advaith Nayak"/>
    <s v="Jayadarshi Nayak"/>
    <s v="jayadarshi@yahoo.com"/>
    <n v="9437091415"/>
    <s v="Sagarika Rath"/>
    <s v="sagarikarath79@gmail.com"/>
    <n v="9437285917"/>
    <m/>
    <e v="#N/A"/>
    <e v="#N/A"/>
    <m/>
    <n v="0"/>
    <s v="Paid"/>
    <n v="0"/>
    <s v="Paid"/>
    <x v="1"/>
  </r>
  <r>
    <n v="1133"/>
    <n v="10883"/>
    <x v="4"/>
    <x v="2"/>
    <s v="Advik Choudhury"/>
    <s v="Santosh Kumar Choudhury"/>
    <s v="santosh.choudhury@gmail.com"/>
    <n v="9717125550"/>
    <s v="Ajanta Nayak"/>
    <s v="santosh.choudhury@gmail.com"/>
    <n v="9556585780"/>
    <m/>
    <e v="#N/A"/>
    <e v="#N/A"/>
    <m/>
    <n v="0"/>
    <s v="Paid"/>
    <n v="0"/>
    <s v="Paid"/>
    <x v="0"/>
  </r>
  <r>
    <n v="1134"/>
    <n v="10643"/>
    <x v="4"/>
    <x v="2"/>
    <s v="Adwita Nath"/>
    <s v="Durjaya Kumar Nath"/>
    <s v="nathenterprises.bbsr@gmail.com"/>
    <n v="9438359534"/>
    <s v="Sasmita Nath"/>
    <s v="nathsasmita31@gmail.com"/>
    <n v="9337400074"/>
    <s v="2021-2022"/>
    <e v="#N/A"/>
    <e v="#N/A"/>
    <m/>
    <n v="0"/>
    <s v="Paid"/>
    <n v="55780"/>
    <s v="Unpaid"/>
    <x v="0"/>
  </r>
  <r>
    <n v="1135"/>
    <n v="10976"/>
    <x v="4"/>
    <x v="2"/>
    <s v="Alina Satpathy"/>
    <s v="Ajaya Satpathy"/>
    <s v="skajay@yahoo.co.uk"/>
    <n v="6370852189"/>
    <s v="Swapna Mishra"/>
    <s v="skajay@yahoo.co.uk"/>
    <n v="8144772679"/>
    <m/>
    <e v="#N/A"/>
    <e v="#N/A"/>
    <m/>
    <n v="0"/>
    <s v="Paid"/>
    <n v="0"/>
    <s v="Paid"/>
    <x v="0"/>
  </r>
  <r>
    <n v="1136"/>
    <n v="10903"/>
    <x v="4"/>
    <x v="2"/>
    <s v="Amaira Anand"/>
    <s v="Ashit Anand"/>
    <s v="asit.anand15@gmail.com"/>
    <n v="9668688750"/>
    <s v="Anjali Gupta"/>
    <s v="asit.anand15@gmail.com"/>
    <n v="7381362630"/>
    <m/>
    <e v="#N/A"/>
    <e v="#N/A"/>
    <m/>
    <n v="0"/>
    <s v="Paid"/>
    <n v="0"/>
    <s v="Paid"/>
    <x v="1"/>
  </r>
  <r>
    <n v="1137"/>
    <n v="14595"/>
    <x v="4"/>
    <x v="2"/>
    <s v="Aryan Nanda"/>
    <s v="Manoj Kumar Mahananda"/>
    <s v="mahanandamanoj@gmail.com"/>
    <n v="9437638780"/>
    <s v="Jyotirekha Mahananda"/>
    <s v="jyotirekhasenapati999@gmail.com"/>
    <n v="7749041541"/>
    <s v="2025-2026"/>
    <e v="#N/A"/>
    <e v="#N/A"/>
    <m/>
    <n v="0"/>
    <s v="Paid"/>
    <n v="0"/>
    <s v="Paid"/>
    <x v="0"/>
  </r>
  <r>
    <n v="1138"/>
    <n v="13572"/>
    <x v="4"/>
    <x v="2"/>
    <s v="Devaansh Kumar"/>
    <s v="Debakanta Panda"/>
    <s v="bap.advocate007@gmail.com"/>
    <n v="9439500888"/>
    <s v="Sasmita Sarangi"/>
    <s v="sasmita.1sarangi@gmail.com"/>
    <n v="8093060196"/>
    <s v="2024-2025"/>
    <e v="#N/A"/>
    <e v="#N/A"/>
    <m/>
    <n v="0"/>
    <s v="Paid"/>
    <n v="0"/>
    <s v="Paid"/>
    <x v="0"/>
  </r>
  <r>
    <n v="1139"/>
    <n v="10932"/>
    <x v="4"/>
    <x v="2"/>
    <s v="Divyansh Panda"/>
    <s v="Akhila Kumar Panda"/>
    <s v="drakhilapanda@gmail.com"/>
    <n v="7873871111"/>
    <s v="Surabala Mishra"/>
    <s v="drakhilapanda@gmail.com"/>
    <n v="8763252292"/>
    <m/>
    <e v="#N/A"/>
    <e v="#N/A"/>
    <m/>
    <n v="0"/>
    <s v="Paid"/>
    <n v="0"/>
    <s v="Paid"/>
    <x v="0"/>
  </r>
  <r>
    <n v="1140"/>
    <n v="10679"/>
    <x v="4"/>
    <x v="2"/>
    <s v="Kaisha Krishnavi Sahu"/>
    <s v="Kalicharan Sahu"/>
    <s v="kcsca81@gmail.com"/>
    <n v="8018336777"/>
    <s v="Salija Kumari Sahu"/>
    <s v="kgeetasahu@gmail.com"/>
    <n v="7735052177"/>
    <s v="2021-2022"/>
    <e v="#N/A"/>
    <e v="#N/A"/>
    <m/>
    <n v="0"/>
    <s v="Paid"/>
    <n v="0"/>
    <s v="Paid"/>
    <x v="1"/>
  </r>
  <r>
    <n v="1141"/>
    <n v="14182"/>
    <x v="4"/>
    <x v="2"/>
    <s v="KAMAKHSHI CHOUDHURY"/>
    <s v="AMITABHA CHOUDHURY"/>
    <s v="amitjun22@gmail.com"/>
    <n v="7980092689"/>
    <s v="SHASWATI BHATTACHARJEE"/>
    <s v="reachatmaja@gmail.com"/>
    <n v="8777398080"/>
    <s v="2024-2025"/>
    <e v="#N/A"/>
    <e v="#N/A"/>
    <m/>
    <n v="0"/>
    <s v="Paid"/>
    <n v="0"/>
    <s v="Paid"/>
    <x v="1"/>
  </r>
  <r>
    <n v="1142"/>
    <n v="10941"/>
    <x v="4"/>
    <x v="2"/>
    <s v="Mirza Osaid Baig"/>
    <s v="Mirza Riaz Baig"/>
    <s v="riazbaig786@gmail.com"/>
    <n v="9437008686"/>
    <s v="Tausifa Tehreem"/>
    <s v="angel.tausifa@gmail.com"/>
    <n v="9777662001"/>
    <m/>
    <e v="#N/A"/>
    <e v="#N/A"/>
    <m/>
    <n v="0"/>
    <s v="Paid"/>
    <n v="0"/>
    <s v="Paid"/>
    <x v="1"/>
  </r>
  <r>
    <n v="1143"/>
    <n v="10889"/>
    <x v="4"/>
    <x v="2"/>
    <s v="Mrigank Sekhar Das"/>
    <s v="Manmath Kumar Das"/>
    <s v="drmanmathkumar@yahoo.com"/>
    <n v="9012000573"/>
    <s v="Debarati Saha"/>
    <s v="debaratisaha.27@gmail.com"/>
    <n v="9012334111"/>
    <m/>
    <e v="#N/A"/>
    <e v="#N/A"/>
    <m/>
    <n v="0"/>
    <s v="Paid"/>
    <n v="0"/>
    <s v="Paid"/>
    <x v="0"/>
  </r>
  <r>
    <n v="1144"/>
    <n v="10896"/>
    <x v="4"/>
    <x v="2"/>
    <s v="Ojasve Shaamal"/>
    <s v="Tusharr Ranjan Samal"/>
    <s v="tusarsamal5@gmail.com"/>
    <n v="9337136823"/>
    <s v="Hanshika Shaamal"/>
    <s v="tusarsamal5@gmail.com"/>
    <n v="9437844131"/>
    <m/>
    <e v="#N/A"/>
    <e v="#N/A"/>
    <m/>
    <n v="0"/>
    <s v="Paid"/>
    <n v="0"/>
    <s v="Paid"/>
    <x v="0"/>
  </r>
  <r>
    <n v="1145"/>
    <n v="13643"/>
    <x v="4"/>
    <x v="2"/>
    <s v="Parasmay Routray"/>
    <s v="Pragyan Kumar Routray"/>
    <s v="pragyan.routray@gmail.com"/>
    <n v="9439914160"/>
    <s v="Priyadarshini Sahoo"/>
    <s v="priyadarshini.bbsr@gmail.com"/>
    <n v="9437306094"/>
    <s v="2024-2025"/>
    <e v="#N/A"/>
    <e v="#N/A"/>
    <m/>
    <n v="0"/>
    <s v="Paid"/>
    <n v="0"/>
    <s v="Paid"/>
    <x v="1"/>
  </r>
  <r>
    <n v="1146"/>
    <n v="11378"/>
    <x v="4"/>
    <x v="2"/>
    <s v="Priyanshi Routray"/>
    <s v="Rajesh Kumar Routray"/>
    <s v="rajeshroutray85@gmail.com"/>
    <n v="9337177412"/>
    <s v="Kamalini Samal"/>
    <s v="kamalini.samal@kims.ac.in"/>
    <n v="7749994449"/>
    <s v="2021-2022"/>
    <e v="#N/A"/>
    <e v="#N/A"/>
    <m/>
    <n v="0"/>
    <s v="Paid"/>
    <n v="0"/>
    <s v="Paid"/>
    <x v="0"/>
  </r>
  <r>
    <n v="1147"/>
    <n v="11123"/>
    <x v="4"/>
    <x v="2"/>
    <s v="Prizma Khannah"/>
    <s v="Vishal Khannah"/>
    <s v="vishalkhannah@gmail.com"/>
    <n v="9230504546"/>
    <s v="Roshni Khannah"/>
    <s v="roshnikhannah@gmail.com"/>
    <n v="9339352213"/>
    <m/>
    <e v="#N/A"/>
    <e v="#N/A"/>
    <m/>
    <n v="0"/>
    <s v="Paid"/>
    <n v="0"/>
    <s v="Paid"/>
    <x v="1"/>
  </r>
  <r>
    <n v="1148"/>
    <n v="10905"/>
    <x v="4"/>
    <x v="2"/>
    <s v="Riaan Agrawal"/>
    <s v="Chetan Kumar Agrawal"/>
    <s v="chetan@halajeecorp.com"/>
    <n v="9778777177"/>
    <s v="Ritu Jain"/>
    <s v="ritujain0102@gmail.com"/>
    <n v="9040047233"/>
    <m/>
    <e v="#N/A"/>
    <e v="#N/A"/>
    <m/>
    <n v="0"/>
    <s v="Paid"/>
    <n v="0"/>
    <s v="Paid"/>
    <x v="0"/>
  </r>
  <r>
    <n v="1149"/>
    <n v="10934"/>
    <x v="4"/>
    <x v="2"/>
    <s v="Saanvi Das Mohapatra"/>
    <s v="Debadatta Das Mohapatra"/>
    <s v="dev.dasmohapatra@gmail.com"/>
    <n v="9438212211"/>
    <s v="Sulagna Kanungo"/>
    <s v="sulagnakanungo09@gmail.com"/>
    <n v="9437074103"/>
    <m/>
    <e v="#N/A"/>
    <e v="#N/A"/>
    <m/>
    <n v="0"/>
    <s v="Paid"/>
    <n v="0"/>
    <s v="Paid"/>
    <x v="1"/>
  </r>
  <r>
    <n v="1150"/>
    <n v="11037"/>
    <x v="4"/>
    <x v="2"/>
    <s v="Sai Ayushman Padhi"/>
    <s v="Ashirbad Padhi"/>
    <s v="mirashree.86@gmail.com"/>
    <n v="8280240017"/>
    <s v="Mirashree Mohapatra"/>
    <s v="mirashree.86@gmail.com"/>
    <n v="9439749420"/>
    <m/>
    <e v="#N/A"/>
    <e v="#N/A"/>
    <m/>
    <n v="0"/>
    <s v="Paid"/>
    <n v="0"/>
    <s v="Paid"/>
    <x v="0"/>
  </r>
  <r>
    <n v="1151"/>
    <n v="10620"/>
    <x v="4"/>
    <x v="2"/>
    <s v="Saiansh Kumar Subudhi"/>
    <s v="Siba Charan Subudhi"/>
    <s v="sibasubudhi.nehu@rediffmail.com"/>
    <n v="9436703629"/>
    <s v="Bornali Das"/>
    <s v="sibasubudhi.nehu25@rediffmail.com"/>
    <n v="9436461964"/>
    <s v="2021-2022"/>
    <e v="#N/A"/>
    <e v="#N/A"/>
    <m/>
    <n v="0"/>
    <s v="Paid"/>
    <n v="0"/>
    <s v="Paid"/>
    <x v="0"/>
  </r>
  <r>
    <n v="1152"/>
    <n v="10917"/>
    <x v="4"/>
    <x v="2"/>
    <s v="Sindhuja Soumyarupa Panda"/>
    <s v="Santosh Kumar Panda"/>
    <s v="admin.santosh@gmail.com"/>
    <n v="9019117484"/>
    <s v="Sanghamitra Mahapatra"/>
    <s v="admin.santosh@gmail.com"/>
    <n v="7605930809"/>
    <m/>
    <e v="#N/A"/>
    <e v="#N/A"/>
    <m/>
    <n v="0"/>
    <s v="Paid"/>
    <n v="55780"/>
    <s v="Unpaid"/>
    <x v="0"/>
  </r>
  <r>
    <n v="1153"/>
    <n v="11949"/>
    <x v="4"/>
    <x v="2"/>
    <s v="SRISH MISRA"/>
    <s v="SIBASISH MISHRA"/>
    <s v="sibasish@bookingjini.com"/>
    <n v="9937535555"/>
    <s v="SWOSTI MISHRA"/>
    <s v="mishra.swosti@gmail.com"/>
    <n v="9937232555"/>
    <s v="2022-2023"/>
    <e v="#N/A"/>
    <e v="#N/A"/>
    <m/>
    <n v="0"/>
    <s v="Paid"/>
    <n v="0"/>
    <s v="Paid"/>
    <x v="1"/>
  </r>
  <r>
    <n v="1154"/>
    <n v="11181"/>
    <x v="4"/>
    <x v="2"/>
    <s v="Sudipi Das Adhikary"/>
    <s v="Subhankar Das Adhikary"/>
    <s v="subhankarmarine@gmail.com"/>
    <n v="7894011942"/>
    <s v="Chhabirani Das Adhikary"/>
    <s v="subhankarmarine@gmail.com"/>
    <n v="8763448070"/>
    <s v="2021-2022"/>
    <e v="#N/A"/>
    <e v="#N/A"/>
    <m/>
    <n v="0"/>
    <s v="Paid"/>
    <n v="47380"/>
    <s v="Unpaid"/>
    <x v="1"/>
  </r>
  <r>
    <n v="1155"/>
    <n v="13901"/>
    <x v="4"/>
    <x v="2"/>
    <s v="Taksh Kalra"/>
    <s v="Harshal Kalra"/>
    <s v="harshal.kalra@gmail.com"/>
    <n v="9330243029"/>
    <s v="Roshni Kalra"/>
    <s v="roshnikalra14@gmail.com"/>
    <n v="8967676344"/>
    <s v="2024-2025"/>
    <e v="#N/A"/>
    <e v="#N/A"/>
    <m/>
    <n v="0"/>
    <s v="Paid"/>
    <n v="0"/>
    <s v="Paid"/>
    <x v="0"/>
  </r>
  <r>
    <n v="1156"/>
    <n v="14642"/>
    <x v="4"/>
    <x v="2"/>
    <s v="Vedansh Mishra"/>
    <s v="Manish Mishra"/>
    <s v="manish_mishra@indianoil.in"/>
    <n v="9529357625"/>
    <s v="Manisha Mohapatra"/>
    <s v="manisha.liza88@gmail.com"/>
    <n v="9910187625"/>
    <s v="2025-2026"/>
    <e v="#N/A"/>
    <e v="#N/A"/>
    <m/>
    <n v="0"/>
    <s v="Paid"/>
    <n v="0"/>
    <s v="Paid"/>
    <x v="1"/>
  </r>
  <r>
    <n v="1157"/>
    <n v="12368"/>
    <x v="4"/>
    <x v="3"/>
    <s v="Aadya Agarwal"/>
    <s v="Rakesh Agarwalla"/>
    <s v="uce.rakesh@gmail.com"/>
    <n v="9439379435"/>
    <s v="Reshu Agarwal"/>
    <s v="reshu.rakeshagarwalla@gmail.com"/>
    <n v="9078080769"/>
    <s v="2022-2023"/>
    <e v="#N/A"/>
    <e v="#N/A"/>
    <m/>
    <n v="0"/>
    <s v="Paid"/>
    <n v="0"/>
    <s v="Paid"/>
    <x v="0"/>
  </r>
  <r>
    <n v="1158"/>
    <n v="10925"/>
    <x v="4"/>
    <x v="3"/>
    <s v="Aarpit Kumar Sahoo"/>
    <s v="Saswat Kumar Sahoo"/>
    <s v="saswatvim12@gmail.com"/>
    <n v="9437145676"/>
    <s v="Soubhagini Sahoo"/>
    <s v="soubhagini18@yahoo.in"/>
    <n v="9776874244"/>
    <m/>
    <e v="#N/A"/>
    <e v="#N/A"/>
    <m/>
    <n v="0"/>
    <s v="Paid"/>
    <n v="0"/>
    <s v="Paid"/>
    <x v="0"/>
  </r>
  <r>
    <n v="1159"/>
    <n v="13362"/>
    <x v="4"/>
    <x v="3"/>
    <s v="Abhisek Tripathy"/>
    <s v="Tapas Tripathy"/>
    <s v="sibanippa@gmail.com"/>
    <n v="9777791717"/>
    <s v="Sibani Tripathy"/>
    <s v="sibanippa@gmail.com"/>
    <n v="7815010649"/>
    <s v="2024-2025"/>
    <e v="#N/A"/>
    <e v="#N/A"/>
    <m/>
    <n v="0"/>
    <s v="Paid"/>
    <n v="0"/>
    <s v="Paid"/>
    <x v="1"/>
  </r>
  <r>
    <n v="1160"/>
    <n v="11968"/>
    <x v="4"/>
    <x v="3"/>
    <s v="ADYASHA PATRA"/>
    <s v="CHANDAN KUMAR PATRA"/>
    <s v="ckp1608@gmail.com"/>
    <n v="9437879333"/>
    <s v="SWATI SUCHARITA BHUYAN"/>
    <s v="swati.lee111@gmail.com"/>
    <n v="8144869815"/>
    <s v="2022-2023"/>
    <e v="#N/A"/>
    <e v="#N/A"/>
    <m/>
    <n v="0"/>
    <s v="Paid"/>
    <n v="0"/>
    <s v="Paid"/>
    <x v="1"/>
  </r>
  <r>
    <n v="1161"/>
    <n v="13249"/>
    <x v="4"/>
    <x v="3"/>
    <s v="Agastya Hota"/>
    <s v="Chinmoy Raj Hota"/>
    <s v="crhota@yahoo.com"/>
    <n v="9448488632"/>
    <s v="Indrani Sarangi"/>
    <s v="thisisindrani@gmail.com"/>
    <n v="9632427415"/>
    <s v="2023-2024"/>
    <e v="#N/A"/>
    <e v="#N/A"/>
    <m/>
    <n v="0"/>
    <s v="Paid"/>
    <n v="0"/>
    <s v="Paid"/>
    <x v="1"/>
  </r>
  <r>
    <n v="1162"/>
    <n v="11616"/>
    <x v="4"/>
    <x v="3"/>
    <s v="Agastya Nanda"/>
    <s v="Soumendra kumar Nanda"/>
    <s v="soumendra@buttaminds.com"/>
    <n v="9959481518"/>
    <s v="Avantee Ratha"/>
    <s v="avanteeratha@outlook.com"/>
    <n v="9959481518"/>
    <s v="2022-2023"/>
    <e v="#N/A"/>
    <e v="#N/A"/>
    <m/>
    <n v="0"/>
    <s v="Paid"/>
    <n v="0"/>
    <s v="Paid"/>
    <x v="1"/>
  </r>
  <r>
    <n v="1163"/>
    <n v="10910"/>
    <x v="4"/>
    <x v="3"/>
    <s v="Akshit Kumar Sahoo"/>
    <s v="Ashok Kumar Sahoo"/>
    <s v="tululizi@gmail.com"/>
    <n v="9337701071"/>
    <s v="Labanya Sahoo"/>
    <s v="tululizi@gmail.com"/>
    <n v="9078802071"/>
    <m/>
    <e v="#N/A"/>
    <e v="#N/A"/>
    <m/>
    <n v="0"/>
    <s v="Paid"/>
    <n v="0"/>
    <s v="Paid"/>
    <x v="0"/>
  </r>
  <r>
    <n v="1164"/>
    <n v="11103"/>
    <x v="4"/>
    <x v="3"/>
    <s v="Anhad Swain"/>
    <s v="Rajeeb Kumar Swain"/>
    <s v="swain1900@gmail.com"/>
    <n v="9861727272"/>
    <s v="Barnali Sutar"/>
    <s v="barnali.sutar@gmail.com"/>
    <n v="8249773606"/>
    <m/>
    <e v="#N/A"/>
    <e v="#N/A"/>
    <m/>
    <n v="0"/>
    <s v="Paid"/>
    <n v="55780"/>
    <s v="Unpaid"/>
    <x v="0"/>
  </r>
  <r>
    <n v="1165"/>
    <n v="11683"/>
    <x v="4"/>
    <x v="3"/>
    <s v="ANKRIT MAHAPATRO"/>
    <s v="BISWARAJ MAHAPATRO"/>
    <s v="biswaraj@gmail.com"/>
    <n v="9886856824"/>
    <s v="DAKSHI MOHANTY"/>
    <s v="dakshi.mohanty@gmail.com"/>
    <n v="9900135245"/>
    <s v="2022-2023"/>
    <e v="#N/A"/>
    <e v="#N/A"/>
    <m/>
    <n v="0"/>
    <s v="Paid"/>
    <n v="0"/>
    <s v="Paid"/>
    <x v="0"/>
  </r>
  <r>
    <n v="1166"/>
    <n v="10928"/>
    <x v="4"/>
    <x v="3"/>
    <s v="Ayushi Behera"/>
    <s v="Sambit Kumar Behera"/>
    <s v="sambit6@gmail.com"/>
    <n v="9861463676"/>
    <s v="Madhusmita Panda"/>
    <s v="get.madhu29@gmail.com"/>
    <n v="9437228000"/>
    <m/>
    <e v="#N/A"/>
    <e v="#N/A"/>
    <m/>
    <n v="0"/>
    <s v="Paid"/>
    <n v="0"/>
    <s v="Paid"/>
    <x v="0"/>
  </r>
  <r>
    <n v="1167"/>
    <n v="10902"/>
    <x v="4"/>
    <x v="3"/>
    <s v="Bhargavi G"/>
    <s v="Santosh G"/>
    <s v="santoshg2898@gmail.com"/>
    <n v="7978611191"/>
    <s v="Rashmi Rekha Das"/>
    <s v="santoshg2898@gmail.com"/>
    <n v="9439200373"/>
    <m/>
    <e v="#N/A"/>
    <e v="#N/A"/>
    <m/>
    <n v="46380"/>
    <s v="Unpaid"/>
    <n v="92760"/>
    <s v="Unpaid"/>
    <x v="1"/>
  </r>
  <r>
    <n v="1168"/>
    <n v="14764"/>
    <x v="4"/>
    <x v="3"/>
    <s v="Bighnesh Jena"/>
    <s v="Purna Chandra Jena"/>
    <s v="jyoti.jiny@gmail.com"/>
    <n v="8700873305"/>
    <s v="Jyotirmayee Jena"/>
    <s v="jyoti.jiny@gmail.com"/>
    <n v="8920452837"/>
    <s v="2025-2026"/>
    <e v="#N/A"/>
    <e v="#N/A"/>
    <m/>
    <n v="0"/>
    <s v="Paid"/>
    <n v="0"/>
    <s v="Paid"/>
    <x v="0"/>
  </r>
  <r>
    <n v="1169"/>
    <n v="11341"/>
    <x v="4"/>
    <x v="3"/>
    <s v="K Nandita"/>
    <s v="A.P.A Karthik Raja"/>
    <s v="karthikraja.apa@outlook.com"/>
    <n v="9500107281"/>
    <s v="T.Priya Dharshini"/>
    <s v="priyakarthik1503@gmail.com"/>
    <n v="9952046553"/>
    <s v="2021-2022"/>
    <e v="#N/A"/>
    <e v="#N/A"/>
    <m/>
    <n v="0"/>
    <s v="Paid"/>
    <n v="0"/>
    <s v="Paid"/>
    <x v="1"/>
  </r>
  <r>
    <n v="1170"/>
    <n v="10995"/>
    <x v="4"/>
    <x v="3"/>
    <s v="Kasni Mohanty"/>
    <s v="Sabyasachi Mohanty"/>
    <s v="sabmohanty@gmail.com"/>
    <n v="9777827003"/>
    <s v="Pragyan Mohanty"/>
    <s v="sabmohanty@gmail.com"/>
    <n v="9437051990"/>
    <m/>
    <e v="#N/A"/>
    <e v="#N/A"/>
    <m/>
    <n v="0"/>
    <s v="Paid"/>
    <n v="0"/>
    <s v="Paid"/>
    <x v="1"/>
  </r>
  <r>
    <n v="1171"/>
    <n v="12891"/>
    <x v="4"/>
    <x v="3"/>
    <s v="Krishnavi Shah"/>
    <s v="Ganesh Shah"/>
    <s v="ganesh.shahg@gmail.com"/>
    <n v="9861071274"/>
    <s v="Kritika Shah"/>
    <s v="kritikaonnet@gmail.com"/>
    <n v="8249657198"/>
    <s v="2023-2024"/>
    <e v="#N/A"/>
    <e v="#N/A"/>
    <m/>
    <n v="0"/>
    <s v="Paid"/>
    <n v="0"/>
    <s v="Paid"/>
    <x v="0"/>
  </r>
  <r>
    <n v="1172"/>
    <n v="10898"/>
    <x v="4"/>
    <x v="3"/>
    <s v="Kritik Panda"/>
    <s v="Partha Sarathi Panda"/>
    <s v="p.partha04@gmail.com"/>
    <n v="9437266666"/>
    <s v="Sushree Sudesna"/>
    <s v="p.partha04@gmail.com"/>
    <n v="9776169777"/>
    <m/>
    <e v="#N/A"/>
    <e v="#N/A"/>
    <m/>
    <n v="0"/>
    <s v="Paid"/>
    <n v="0"/>
    <s v="Paid"/>
    <x v="0"/>
  </r>
  <r>
    <n v="1173"/>
    <n v="10697"/>
    <x v="4"/>
    <x v="3"/>
    <s v="Krittika Jenamani"/>
    <s v="Jitendra Jenamani"/>
    <s v="cmajjenamani@gmail.com"/>
    <n v="9437111927"/>
    <s v="Lili Jenamani"/>
    <s v="rtnlilijenamani@gmail.com"/>
    <n v="9437411878"/>
    <s v="2021-2022"/>
    <e v="#N/A"/>
    <e v="#N/A"/>
    <m/>
    <n v="0"/>
    <s v="Paid"/>
    <n v="0"/>
    <s v="Paid"/>
    <x v="0"/>
  </r>
  <r>
    <n v="1174"/>
    <n v="11062"/>
    <x v="4"/>
    <x v="3"/>
    <s v="Pranavee Paridhi Mahunta"/>
    <s v="Pradyut Kumar Mahunta"/>
    <s v="pradyut050781@gmail.com"/>
    <n v="9238319005"/>
    <s v="Priyadarshini Subhada Mishra"/>
    <s v="pradyut050781@gmail.com"/>
    <n v="9437411561"/>
    <m/>
    <e v="#N/A"/>
    <e v="#N/A"/>
    <m/>
    <n v="0"/>
    <s v="Paid"/>
    <n v="0"/>
    <s v="Paid"/>
    <x v="0"/>
  </r>
  <r>
    <n v="1175"/>
    <n v="10927"/>
    <x v="4"/>
    <x v="3"/>
    <s v="Prasiddhi Mohanty"/>
    <s v="Pritam Mohanty"/>
    <s v="drpreetim1@gmail.com"/>
    <n v="8260615855"/>
    <s v="Debapreeti Mohanty"/>
    <s v="drpreetim1@gmail.com"/>
    <n v="9777453388"/>
    <m/>
    <e v="#N/A"/>
    <e v="#N/A"/>
    <m/>
    <n v="0"/>
    <s v="Paid"/>
    <n v="0"/>
    <s v="Paid"/>
    <x v="1"/>
  </r>
  <r>
    <n v="1176"/>
    <n v="13147"/>
    <x v="4"/>
    <x v="3"/>
    <s v="Samaira Amit Bhoi"/>
    <s v="Amit Bhoi"/>
    <s v="amit.bhoi01@gmail.com"/>
    <n v="9425294207"/>
    <s v="Debadarsini Pradhan"/>
    <s v="debadarsini.pradhan@gmail.com"/>
    <n v="7869082788"/>
    <s v="2023-2024"/>
    <e v="#N/A"/>
    <e v="#N/A"/>
    <m/>
    <n v="0"/>
    <s v="Paid"/>
    <n v="0"/>
    <s v="Paid"/>
    <x v="1"/>
  </r>
  <r>
    <n v="1177"/>
    <n v="11101"/>
    <x v="4"/>
    <x v="3"/>
    <s v="Sanskriti Mahapatra"/>
    <s v="Lalatendu Mahapatra"/>
    <s v="drlmahapatra@gmail.com"/>
    <n v="9910887099"/>
    <s v="Smruti Suman Nanda"/>
    <s v="dr.smrutinanda@gmail.com"/>
    <n v="9910887065"/>
    <m/>
    <e v="#N/A"/>
    <e v="#N/A"/>
    <m/>
    <n v="0"/>
    <s v="Paid"/>
    <n v="0"/>
    <s v="Paid"/>
    <x v="1"/>
  </r>
  <r>
    <n v="1178"/>
    <n v="13510"/>
    <x v="4"/>
    <x v="3"/>
    <s v="Shreeyansh Padhi"/>
    <s v="Prasanta Kumar Padhi"/>
    <s v="prasanta005@gmail.com"/>
    <n v="9742278554"/>
    <s v="Sanghamitra Rath"/>
    <s v="prasanta005@gmail.com"/>
    <n v="9742278554"/>
    <s v="2024-2025"/>
    <e v="#N/A"/>
    <e v="#N/A"/>
    <m/>
    <n v="0"/>
    <s v="Paid"/>
    <n v="0"/>
    <s v="Paid"/>
    <x v="1"/>
  </r>
  <r>
    <n v="1179"/>
    <n v="12428"/>
    <x v="4"/>
    <x v="3"/>
    <s v="Shreyansh Sitha"/>
    <s v="Sanyasi Sitha"/>
    <s v="ssitha@uj.ac.za"/>
    <n v="760465075"/>
    <s v="Swetalin Pattnaik"/>
    <s v="swetasanyasi@gmail.com"/>
    <n v="8144160034"/>
    <s v="2023-2024"/>
    <e v="#N/A"/>
    <e v="#N/A"/>
    <m/>
    <n v="0"/>
    <s v="Paid"/>
    <n v="0"/>
    <s v="Paid"/>
    <x v="0"/>
  </r>
  <r>
    <n v="1180"/>
    <n v="10973"/>
    <x v="4"/>
    <x v="3"/>
    <s v="Shrihan Suyash Lenka"/>
    <s v="Sanjeeb Kumar Lenka"/>
    <s v="sanjeeblenka1977@gmail.com"/>
    <n v="9777442292"/>
    <s v="Sushree Sangita Bhuyan"/>
    <s v="sanjeeblenka1977@gmail.com"/>
    <n v="9937388555"/>
    <m/>
    <e v="#N/A"/>
    <e v="#N/A"/>
    <m/>
    <n v="0"/>
    <s v="Paid"/>
    <n v="0"/>
    <s v="Paid"/>
    <x v="0"/>
  </r>
  <r>
    <n v="1181"/>
    <n v="14204"/>
    <x v="4"/>
    <x v="3"/>
    <s v="Shriyans Routray"/>
    <s v="Srikanta Routray"/>
    <s v="srikantrout565@gmail.com"/>
    <n v="9937481383"/>
    <s v="Subhasmita Swain"/>
    <s v="smitasubha.swain@gmail.com"/>
    <n v="9337387659"/>
    <s v="2024-2025"/>
    <e v="#N/A"/>
    <e v="#N/A"/>
    <m/>
    <n v="0"/>
    <s v="Paid"/>
    <n v="0"/>
    <s v="Paid"/>
    <x v="0"/>
  </r>
  <r>
    <n v="1182"/>
    <n v="13293"/>
    <x v="4"/>
    <x v="3"/>
    <s v="Sunishka Pattnayak"/>
    <s v="Susil Pattnayak"/>
    <s v="pattnayaksusil@gmail.com"/>
    <n v="9938435485"/>
    <s v="Sonia Rani Mohanty"/>
    <s v="soniarani.mohanty@gmail.com"/>
    <n v="8249559329"/>
    <s v="2023-2024"/>
    <e v="#N/A"/>
    <e v="#N/A"/>
    <m/>
    <n v="0"/>
    <s v="Paid"/>
    <n v="0"/>
    <s v="Paid"/>
    <x v="0"/>
  </r>
  <r>
    <n v="1183"/>
    <n v="10947"/>
    <x v="4"/>
    <x v="3"/>
    <s v="Swoyam Swagat Behera"/>
    <s v="Chandra Sekhara Behera"/>
    <s v="chandrasekharabehera05@gmail.com"/>
    <n v="7008078819"/>
    <s v="Lili Behera"/>
    <s v="chandrasekharabehera05@gmail.com"/>
    <n v="7008598936"/>
    <m/>
    <s v="DND"/>
    <s v="No"/>
    <m/>
    <n v="0"/>
    <s v="Paid"/>
    <n v="0"/>
    <s v="Paid"/>
    <x v="0"/>
  </r>
  <r>
    <n v="1184"/>
    <n v="12685"/>
    <x v="4"/>
    <x v="3"/>
    <s v="Tejas Mishra"/>
    <s v="NA"/>
    <s v="smrutimohapatra592@gmail.com"/>
    <n v="1111111111"/>
    <s v="Smruti Mohapattra"/>
    <s v="smrutimohapatra592@gmail.com"/>
    <n v="8917314136"/>
    <s v="2023-2024"/>
    <e v="#N/A"/>
    <e v="#N/A"/>
    <m/>
    <n v="0"/>
    <s v="Paid"/>
    <n v="0"/>
    <s v="Paid"/>
    <x v="0"/>
  </r>
  <r>
    <n v="1185"/>
    <n v="11049"/>
    <x v="4"/>
    <x v="4"/>
    <s v="Aditya Sai Sahoo"/>
    <s v="Ajit Kumar Sahoo"/>
    <s v="ajit.p27@gmail.com"/>
    <n v="9937431041"/>
    <s v="Puja Sahoo"/>
    <s v="ajit.p27@gmail.com"/>
    <n v="8249202234"/>
    <m/>
    <e v="#N/A"/>
    <e v="#N/A"/>
    <m/>
    <n v="0"/>
    <s v="Paid"/>
    <n v="0"/>
    <s v="Paid"/>
    <x v="0"/>
  </r>
  <r>
    <n v="1186"/>
    <n v="11956"/>
    <x v="4"/>
    <x v="4"/>
    <s v="Advaita Sahoo"/>
    <s v="Santosh Kumar Sahoo"/>
    <s v="santosh.vnit@gmail.com"/>
    <n v="7205352128"/>
    <s v="Raseswari Sahoo"/>
    <s v="santosh.vnit@gmail.com"/>
    <n v="7440057737"/>
    <s v="2022-2023"/>
    <e v="#N/A"/>
    <e v="#N/A"/>
    <m/>
    <n v="0"/>
    <s v="Paid"/>
    <n v="0"/>
    <s v="Paid"/>
    <x v="0"/>
  </r>
  <r>
    <n v="1187"/>
    <n v="12103"/>
    <x v="4"/>
    <x v="4"/>
    <s v="AISLYN PANIGRAHI"/>
    <s v="RUTUPARNA PANIGRAHI"/>
    <s v="rpani0730@gmail.com"/>
    <n v="7894334667"/>
    <s v="MOUSUMI PANIGRAHI"/>
    <s v="panigrahimousumi@gmail.com"/>
    <n v="8093005667"/>
    <s v="2022-2023"/>
    <e v="#N/A"/>
    <e v="#N/A"/>
    <m/>
    <n v="0"/>
    <s v="Paid"/>
    <n v="0"/>
    <s v="Paid"/>
    <x v="0"/>
  </r>
  <r>
    <n v="1188"/>
    <n v="10908"/>
    <x v="4"/>
    <x v="4"/>
    <s v="Ajit Preetam Mahapatra"/>
    <s v="Prasanta Mahapatra"/>
    <s v="prasantamahapatra75@yahoo.com"/>
    <n v="9861067341"/>
    <s v="Kalpana Mahapatra"/>
    <s v="prasantamahapatra75@yahoo.com"/>
    <n v="9668124653"/>
    <m/>
    <e v="#N/A"/>
    <e v="#N/A"/>
    <m/>
    <n v="0"/>
    <s v="Paid"/>
    <n v="1000"/>
    <s v="Paid"/>
    <x v="0"/>
  </r>
  <r>
    <n v="1189"/>
    <n v="10954"/>
    <x v="4"/>
    <x v="4"/>
    <s v="Akshita Agarwal"/>
    <s v="Vikash Agarwal"/>
    <s v="kalyanisales7@gmail.com"/>
    <n v="8280209474"/>
    <s v="Vidhi Agarwal"/>
    <s v="kalyanisales7@gmail.com"/>
    <n v="7873837008"/>
    <m/>
    <e v="#N/A"/>
    <e v="#N/A"/>
    <m/>
    <n v="0"/>
    <s v="Paid"/>
    <n v="46380"/>
    <s v="Unpaid"/>
    <x v="1"/>
  </r>
  <r>
    <n v="1190"/>
    <n v="14875"/>
    <x v="4"/>
    <x v="4"/>
    <s v="Ansh Pandey"/>
    <s v="Ashish Pandey"/>
    <s v="ashishpandey@hpcl.in"/>
    <n v="9000899718"/>
    <s v="Nisha"/>
    <s v="nduwedi@gmail.com"/>
    <n v="9951869718"/>
    <s v="2025-2026"/>
    <e v="#N/A"/>
    <e v="#N/A"/>
    <m/>
    <n v="0"/>
    <s v="Paid"/>
    <n v="0"/>
    <s v="Paid"/>
    <x v="1"/>
  </r>
  <r>
    <n v="1191"/>
    <n v="11724"/>
    <x v="4"/>
    <x v="4"/>
    <s v="Anuska Behera"/>
    <s v="Dillip Kumar Behera"/>
    <s v="rasmitabeherakuhudi@yahoo.com"/>
    <n v="8260737362"/>
    <s v="RASMITA BEHERA"/>
    <s v="rasmitabeherakuhudi@yahoo.com"/>
    <n v="8260737362"/>
    <s v="2022-2023"/>
    <e v="#N/A"/>
    <e v="#N/A"/>
    <m/>
    <n v="0"/>
    <s v="Paid"/>
    <n v="0"/>
    <s v="Paid"/>
    <x v="0"/>
  </r>
  <r>
    <n v="1192"/>
    <n v="13463"/>
    <x v="4"/>
    <x v="4"/>
    <s v="Aradhya Nayak"/>
    <s v="Gouri Sankar Nayak"/>
    <s v="dannyiob5@gmail.com"/>
    <n v="8895728055"/>
    <s v="Nibedita Jena"/>
    <s v="jenanibedita2@gmail.com"/>
    <n v="7978053424"/>
    <s v="2024-2025"/>
    <e v="#N/A"/>
    <e v="#N/A"/>
    <m/>
    <n v="0"/>
    <s v="Paid"/>
    <n v="0"/>
    <s v="Paid"/>
    <x v="0"/>
  </r>
  <r>
    <n v="1193"/>
    <n v="11098"/>
    <x v="4"/>
    <x v="4"/>
    <s v="Armaan Rout"/>
    <s v="Manoj Kumar Rout"/>
    <s v="routmanoj1977@gmail.com"/>
    <n v="7008547921"/>
    <s v="Sasmita Rout"/>
    <s v="routmanoj1977@gmail.com"/>
    <n v="8917443544"/>
    <m/>
    <e v="#N/A"/>
    <e v="#N/A"/>
    <m/>
    <n v="0"/>
    <s v="Paid"/>
    <n v="0"/>
    <s v="Paid"/>
    <x v="0"/>
  </r>
  <r>
    <n v="1194"/>
    <n v="11102"/>
    <x v="4"/>
    <x v="4"/>
    <s v="Bhavesh Nayak"/>
    <s v="Gobinda Prasad Nayak"/>
    <s v="dr.gobindaprasad@gmail.com"/>
    <n v="9861316061"/>
    <s v="Madhumita Rout"/>
    <s v="drmadhuophtha@gmail.com"/>
    <n v="7064323266"/>
    <m/>
    <e v="#N/A"/>
    <e v="#N/A"/>
    <m/>
    <n v="0"/>
    <s v="Paid"/>
    <n v="0"/>
    <s v="Paid"/>
    <x v="0"/>
  </r>
  <r>
    <n v="1195"/>
    <n v="10983"/>
    <x v="4"/>
    <x v="4"/>
    <s v="Daivik Agarwal"/>
    <s v="Kanhaiya Agarwal"/>
    <s v="kanha84@gmail.com"/>
    <n v="9040020200"/>
    <s v="Ronak Agarwal"/>
    <s v="ronak.2784@gmail.com"/>
    <n v="9437069226"/>
    <m/>
    <e v="#N/A"/>
    <e v="#N/A"/>
    <m/>
    <n v="0"/>
    <s v="Paid"/>
    <n v="0"/>
    <s v="Paid"/>
    <x v="0"/>
  </r>
  <r>
    <n v="1196"/>
    <n v="14762"/>
    <x v="4"/>
    <x v="4"/>
    <s v="DEBANSH BHANJA"/>
    <s v="DEBASMIT BHANJA"/>
    <s v="debasmitb@gmail.com"/>
    <n v="9535057488"/>
    <s v="MONALISHA PARIDA"/>
    <s v="monalisha.parida@gmail.com"/>
    <n v="9538206822"/>
    <s v="2025-2026"/>
    <e v="#N/A"/>
    <e v="#N/A"/>
    <m/>
    <n v="0"/>
    <s v="Paid"/>
    <n v="0"/>
    <s v="Paid"/>
    <x v="0"/>
  </r>
  <r>
    <n v="1197"/>
    <n v="12940"/>
    <x v="4"/>
    <x v="4"/>
    <s v="INAAYA RATH"/>
    <s v="Arvind Rath"/>
    <s v="kalingatyresbbsr@gmail.com"/>
    <n v="9438533898"/>
    <s v="Ipsita Rath"/>
    <s v="ipsitamishra6@gmail.com"/>
    <n v="8895483524"/>
    <s v="2023-2024"/>
    <e v="#N/A"/>
    <e v="#N/A"/>
    <m/>
    <n v="0"/>
    <s v="Paid"/>
    <n v="0"/>
    <s v="Paid"/>
    <x v="1"/>
  </r>
  <r>
    <n v="1198"/>
    <n v="10911"/>
    <x v="4"/>
    <x v="4"/>
    <s v="Misti Madhulika"/>
    <s v="Rama Chanda Mallick"/>
    <s v="mallickre@gmail.com"/>
    <n v="9776720834"/>
    <s v="D K Mitu"/>
    <s v="mallickre@gmail.com"/>
    <n v="8249343845"/>
    <m/>
    <e v="#N/A"/>
    <e v="#N/A"/>
    <m/>
    <n v="0"/>
    <s v="Paid"/>
    <n v="0"/>
    <s v="Paid"/>
    <x v="0"/>
  </r>
  <r>
    <n v="1199"/>
    <n v="10901"/>
    <x v="4"/>
    <x v="4"/>
    <s v="Mohammad Aatif Allam"/>
    <s v="Md Naushad Allam"/>
    <s v="naushad12345678@yahoomail.com"/>
    <n v="8249877601"/>
    <s v="Naseema Khatun"/>
    <s v="naseemakhatun0459@gmail.com"/>
    <n v="7978616737"/>
    <m/>
    <e v="#N/A"/>
    <e v="#N/A"/>
    <m/>
    <n v="0"/>
    <s v="Paid"/>
    <n v="0"/>
    <s v="Paid"/>
    <x v="0"/>
  </r>
  <r>
    <n v="1200"/>
    <n v="14884"/>
    <x v="4"/>
    <x v="4"/>
    <s v="Mugdha Pattanaik"/>
    <s v="Siddhartha Pattanaik"/>
    <s v="siditer407@gmail.com"/>
    <n v="8260080465"/>
    <s v="Mitali Mohanty"/>
    <s v="mitali.mohanty89@live.in"/>
    <n v="8260080465"/>
    <s v="2025-2026"/>
    <e v="#N/A"/>
    <e v="#N/A"/>
    <m/>
    <n v="0"/>
    <s v="Paid"/>
    <n v="55780"/>
    <s v="Unpaid"/>
    <x v="0"/>
  </r>
  <r>
    <n v="1201"/>
    <n v="11032"/>
    <x v="4"/>
    <x v="4"/>
    <s v="Omm Prakash Swain"/>
    <s v="Gouranga Charan Swain"/>
    <s v="gourang.swain@gmail.com"/>
    <n v="9990255166"/>
    <s v="Trupti Rekha Lenka"/>
    <s v="gourang.swain@gmail.com"/>
    <n v="9777997803"/>
    <m/>
    <e v="#N/A"/>
    <e v="#N/A"/>
    <m/>
    <n v="0"/>
    <s v="Paid"/>
    <n v="55780"/>
    <s v="Unpaid"/>
    <x v="0"/>
  </r>
  <r>
    <n v="1202"/>
    <n v="10890"/>
    <x v="4"/>
    <x v="4"/>
    <s v="Pratik Pattnaik"/>
    <s v="Raj Kumar Pattnaik"/>
    <s v="pattnaik.raj@gmail.com"/>
    <n v="9937091927"/>
    <s v="Durgesh Nandini Swain"/>
    <s v="pattnaik.raj@gmail.com"/>
    <n v="9777167929"/>
    <m/>
    <e v="#N/A"/>
    <e v="#N/A"/>
    <m/>
    <n v="0"/>
    <s v="Paid"/>
    <n v="0"/>
    <s v="Paid"/>
    <x v="0"/>
  </r>
  <r>
    <n v="1203"/>
    <n v="9898"/>
    <x v="4"/>
    <x v="4"/>
    <s v="Rethushana Pattanayak"/>
    <s v="Rajesh Kumar Pattanayak"/>
    <s v="acess_rajesh@rediffmail.com"/>
    <n v="9040092681"/>
    <s v="Rashmi Rekha Das"/>
    <s v="acess_rajesh@rediffmail.com"/>
    <n v="9348493351"/>
    <s v="2020-2021"/>
    <e v="#N/A"/>
    <e v="#N/A"/>
    <m/>
    <n v="0"/>
    <s v="Paid"/>
    <n v="0"/>
    <s v="Paid"/>
    <x v="0"/>
  </r>
  <r>
    <n v="1204"/>
    <n v="10720"/>
    <x v="4"/>
    <x v="4"/>
    <s v="Saanvi Chinara"/>
    <s v="Satyabrata Chinara"/>
    <s v="chinara.satya@gmail.com"/>
    <n v="9777694464"/>
    <s v="Subhashree Senapati"/>
    <s v="subhashree.cet@gmail.com"/>
    <n v="9439858075"/>
    <s v="2021-2022"/>
    <e v="#N/A"/>
    <e v="#N/A"/>
    <m/>
    <n v="0"/>
    <s v="Paid"/>
    <n v="0"/>
    <s v="Paid"/>
    <x v="1"/>
  </r>
  <r>
    <n v="1205"/>
    <n v="11087"/>
    <x v="4"/>
    <x v="4"/>
    <s v="Samaira Bathwal"/>
    <s v="Abhishek Bathwal"/>
    <s v="abhibathwal@gmail.com"/>
    <n v="9740014162"/>
    <s v="Suruchi Bathwal"/>
    <s v="abhibathwal@gmail.com"/>
    <n v="7892665635"/>
    <m/>
    <e v="#N/A"/>
    <e v="#N/A"/>
    <m/>
    <n v="0"/>
    <s v="Paid"/>
    <n v="0"/>
    <s v="Paid"/>
    <x v="1"/>
  </r>
  <r>
    <n v="1206"/>
    <n v="13891"/>
    <x v="4"/>
    <x v="4"/>
    <s v="Shibangsh Mishra"/>
    <s v="Sandip Kumar Mishra"/>
    <s v="sandipkmishra@hotmail.com"/>
    <n v="9437180218"/>
    <s v="Subhalaxmi Ray"/>
    <s v="sandip.mishra@gmail.com"/>
    <n v="7008981973"/>
    <s v="2024-2025"/>
    <e v="#N/A"/>
    <e v="#N/A"/>
    <m/>
    <n v="0"/>
    <s v="Paid"/>
    <n v="0"/>
    <s v="Paid"/>
    <x v="0"/>
  </r>
  <r>
    <n v="1207"/>
    <n v="10987"/>
    <x v="4"/>
    <x v="4"/>
    <s v="Shreya Parija"/>
    <s v="Debadutta Parija"/>
    <s v="parijad@gmail.com"/>
    <n v="9338255985"/>
    <s v="Gayatree Mohanty"/>
    <s v="parijad@gmail.com"/>
    <n v="9338543450"/>
    <m/>
    <e v="#N/A"/>
    <e v="#N/A"/>
    <m/>
    <n v="0"/>
    <s v="Paid"/>
    <n v="0"/>
    <s v="Paid"/>
    <x v="0"/>
  </r>
  <r>
    <n v="1208"/>
    <n v="13381"/>
    <x v="4"/>
    <x v="4"/>
    <s v="Shristi Dubey"/>
    <s v="Satish Kumar Dubey"/>
    <s v="dubeysatish75@gmail.com"/>
    <n v="9938902733"/>
    <s v="Bibha Dubey"/>
    <s v="dubeysatish75@gmail.com"/>
    <n v="8999798493"/>
    <s v="2024-2025"/>
    <e v="#N/A"/>
    <e v="#N/A"/>
    <m/>
    <n v="0"/>
    <s v="Paid"/>
    <n v="0"/>
    <s v="Paid"/>
    <x v="1"/>
  </r>
  <r>
    <n v="1209"/>
    <n v="11061"/>
    <x v="4"/>
    <x v="4"/>
    <s v="Sirshak Mishra"/>
    <s v="Rajib Kumar Mishra"/>
    <s v="trustrajib@gmail.com"/>
    <n v="9238011447"/>
    <s v="Pritisuvraswanam Mishra"/>
    <s v="pritiangel1987@gmail.com"/>
    <n v="8895804473"/>
    <m/>
    <e v="#N/A"/>
    <e v="#N/A"/>
    <m/>
    <n v="0"/>
    <s v="Paid"/>
    <n v="0"/>
    <s v="Paid"/>
    <x v="0"/>
  </r>
  <r>
    <n v="1210"/>
    <n v="11056"/>
    <x v="4"/>
    <x v="4"/>
    <s v="Sunjit Pattanaik"/>
    <s v="Satyajit Pattanaik"/>
    <s v="pattanaik.s@gmail.com"/>
    <n v="7788888811"/>
    <s v="Mausumi Pattanaik"/>
    <s v="pattanaik.s@gmail.com"/>
    <n v="8249336736"/>
    <m/>
    <e v="#N/A"/>
    <e v="#N/A"/>
    <m/>
    <n v="0"/>
    <s v="Paid"/>
    <n v="0"/>
    <s v="Paid"/>
    <x v="0"/>
  </r>
  <r>
    <n v="1211"/>
    <n v="12865"/>
    <x v="4"/>
    <x v="4"/>
    <s v="Titikshya Das"/>
    <s v="Ajit Kumar Das"/>
    <s v="ajitksmsoman@gmail.com"/>
    <n v="9920071799"/>
    <s v="Riki Dash"/>
    <s v="riki.dash@gmail.com"/>
    <n v="9515109751"/>
    <s v="2023-2024"/>
    <e v="#N/A"/>
    <e v="#N/A"/>
    <m/>
    <n v="0"/>
    <s v="Paid"/>
    <n v="0"/>
    <s v="Paid"/>
    <x v="0"/>
  </r>
  <r>
    <n v="1212"/>
    <n v="12087"/>
    <x v="4"/>
    <x v="4"/>
    <s v="VANSH GUPTA"/>
    <s v="BARUN KUMAR GUPTA"/>
    <s v="barunguptavirgo@gmail.com"/>
    <n v="9938111455"/>
    <s v="BANDANA GUPTA"/>
    <s v="Bandanagupta762@gmail.com"/>
    <n v="7854869935"/>
    <s v="2022-2023"/>
    <e v="#N/A"/>
    <e v="#N/A"/>
    <m/>
    <n v="0"/>
    <s v="Paid"/>
    <n v="0"/>
    <s v="Paid"/>
    <x v="0"/>
  </r>
  <r>
    <n v="1213"/>
    <n v="14136"/>
    <x v="4"/>
    <x v="5"/>
    <s v="Aadhya Bansal"/>
    <s v="NA"/>
    <s v="sai.neha2484@gmail.com"/>
    <n v="9437394346"/>
    <s v="Neha Saini"/>
    <s v="sai.neha2484@gmail.com"/>
    <n v="9692331099"/>
    <s v="2024-2025"/>
    <e v="#N/A"/>
    <e v="#N/A"/>
    <m/>
    <n v="0"/>
    <s v="Paid"/>
    <n v="0"/>
    <s v="Paid"/>
    <x v="1"/>
  </r>
  <r>
    <n v="1214"/>
    <n v="11017"/>
    <x v="4"/>
    <x v="5"/>
    <s v="Adrika Mahapatra"/>
    <s v="Satyaranjan Mahapatra"/>
    <s v="goldenwoodpecker@yahoo.com"/>
    <n v="8984040400"/>
    <s v="Banishree Mahapatra"/>
    <s v="goldenwoodpecker@yahoo.com"/>
    <n v="9040044044"/>
    <m/>
    <e v="#N/A"/>
    <e v="#N/A"/>
    <m/>
    <n v="0"/>
    <s v="Paid"/>
    <n v="0"/>
    <s v="Paid"/>
    <x v="0"/>
  </r>
  <r>
    <n v="1215"/>
    <n v="11106"/>
    <x v="4"/>
    <x v="5"/>
    <s v="Advika Nayak"/>
    <s v="Jayadarshi Nayak"/>
    <s v="jayadarshi@yahoo.com"/>
    <n v="9437091415"/>
    <s v="Sagarika Rath"/>
    <s v="sagarikarath79@gmail.com"/>
    <n v="9437285917"/>
    <m/>
    <e v="#N/A"/>
    <e v="#N/A"/>
    <m/>
    <n v="0"/>
    <s v="Paid"/>
    <n v="0"/>
    <s v="Paid"/>
    <x v="1"/>
  </r>
  <r>
    <n v="1216"/>
    <n v="10781"/>
    <x v="4"/>
    <x v="5"/>
    <s v="Aksh Aakash Agrawal"/>
    <s v="Aakash Agrawal"/>
    <s v="touchblueaakash@gmail.com"/>
    <n v="9438468129"/>
    <s v="Shiela Meher"/>
    <s v="shiela_meher@yahoo.oc.in"/>
    <n v="8895497421"/>
    <s v="2021-2022"/>
    <e v="#N/A"/>
    <e v="#N/A"/>
    <m/>
    <n v="0"/>
    <s v="Paid"/>
    <n v="0"/>
    <s v="Paid"/>
    <x v="0"/>
  </r>
  <r>
    <n v="1217"/>
    <n v="11358"/>
    <x v="4"/>
    <x v="5"/>
    <s v="Anav Lenka"/>
    <s v="Shubhra Madhaba Lenka"/>
    <s v="smlenka@gmail.com"/>
    <n v="8895386395"/>
    <s v="Elora Priyadarshini Mishra"/>
    <s v="elora.p.mishra@gmail.com"/>
    <n v="9861006158"/>
    <s v="2021-2022"/>
    <e v="#N/A"/>
    <e v="#N/A"/>
    <m/>
    <n v="0"/>
    <s v="Paid"/>
    <n v="0"/>
    <s v="Paid"/>
    <x v="0"/>
  </r>
  <r>
    <n v="1218"/>
    <n v="11320"/>
    <x v="4"/>
    <x v="5"/>
    <s v="Anisha Pani"/>
    <s v="Sanjay Kumar Pani"/>
    <s v="sanjay.personal2000@gmail.com"/>
    <n v="9886398884"/>
    <s v="Tapaswini Dash"/>
    <s v="tpswndsh9@gmail.com"/>
    <n v="9513298230"/>
    <s v="2021-2022"/>
    <e v="#N/A"/>
    <e v="#N/A"/>
    <m/>
    <n v="0"/>
    <s v="Paid"/>
    <n v="0"/>
    <s v="Paid"/>
    <x v="0"/>
  </r>
  <r>
    <n v="1219"/>
    <n v="10990"/>
    <x v="4"/>
    <x v="5"/>
    <s v="Aradhya Prusty"/>
    <s v="Chitta Ranjan Prusty"/>
    <s v="chittaprusty4@gmail.com"/>
    <n v="6371327809"/>
    <s v="Ritanjali Prusty"/>
    <s v="chittaprusty4@gmail.com"/>
    <n v="8280243066"/>
    <m/>
    <e v="#N/A"/>
    <e v="#N/A"/>
    <m/>
    <n v="0"/>
    <s v="Paid"/>
    <n v="0"/>
    <s v="Paid"/>
    <x v="0"/>
  </r>
  <r>
    <n v="1220"/>
    <n v="10979"/>
    <x v="4"/>
    <x v="5"/>
    <s v="Arghya Arunav"/>
    <s v="Arijit Poddar"/>
    <s v="ari_poddar@yahoo.com"/>
    <n v="9438185281"/>
    <s v="Lina Arijit Poddar"/>
    <s v="lina_das11@yahoo.co.in"/>
    <n v="9439729267"/>
    <m/>
    <e v="#N/A"/>
    <e v="#N/A"/>
    <m/>
    <n v="0"/>
    <s v="Paid"/>
    <n v="0"/>
    <s v="Paid"/>
    <x v="0"/>
  </r>
  <r>
    <n v="1221"/>
    <n v="14049"/>
    <x v="4"/>
    <x v="5"/>
    <s v="ATTULURI KARTHIKA"/>
    <s v="A ASHWIN KUMAR"/>
    <s v="ashwinkumar.ashu@gmail.com"/>
    <n v="8142522270"/>
    <s v="D SIRISHA"/>
    <s v="sirisha.devarasetty@gmail.com"/>
    <n v="8247868122"/>
    <s v="2024-2025"/>
    <e v="#N/A"/>
    <e v="#N/A"/>
    <m/>
    <n v="0"/>
    <s v="Paid"/>
    <n v="0"/>
    <s v="Paid"/>
    <x v="1"/>
  </r>
  <r>
    <n v="1222"/>
    <n v="10933"/>
    <x v="4"/>
    <x v="5"/>
    <s v="Devansh Panda"/>
    <s v="Akhila Kumar Panda"/>
    <s v="drakhilapanda@gmail.com"/>
    <n v="7873871111"/>
    <s v="Surabala Mishra"/>
    <s v="drakhilapanda@gmail.com"/>
    <n v="8763252292"/>
    <m/>
    <e v="#N/A"/>
    <e v="#N/A"/>
    <m/>
    <n v="0"/>
    <s v="Paid"/>
    <n v="0"/>
    <s v="Paid"/>
    <x v="0"/>
  </r>
  <r>
    <n v="1223"/>
    <n v="10999"/>
    <x v="4"/>
    <x v="5"/>
    <s v="Devesh Puhan"/>
    <s v="Prasanjit Puhan"/>
    <s v="ppjeet@gmail.com"/>
    <n v="9040094835"/>
    <s v="Kalpalata Jena"/>
    <s v="ppjeet@gmail.com"/>
    <n v="9438747017"/>
    <m/>
    <e v="#N/A"/>
    <e v="#N/A"/>
    <m/>
    <n v="0"/>
    <s v="Paid"/>
    <n v="0"/>
    <s v="Paid"/>
    <x v="0"/>
  </r>
  <r>
    <n v="1224"/>
    <n v="11030"/>
    <x v="4"/>
    <x v="5"/>
    <s v="Himank Prathmesh Moharana"/>
    <s v="Manas Gouraba Moharana"/>
    <s v="manasimit@gmail.com"/>
    <n v="9748255701"/>
    <s v="Nirupama Ojha"/>
    <s v="manasimit@gmail.com"/>
    <n v="9861541774"/>
    <m/>
    <e v="#N/A"/>
    <e v="#N/A"/>
    <m/>
    <n v="0"/>
    <s v="Paid"/>
    <n v="0"/>
    <s v="Paid"/>
    <x v="0"/>
  </r>
  <r>
    <n v="1225"/>
    <n v="14777"/>
    <x v="4"/>
    <x v="5"/>
    <s v="Kanishk Kedia"/>
    <s v="Santosh Kedia"/>
    <s v="madanlalshyamsundar@gmail.com"/>
    <n v="8249138587"/>
    <s v="Pratiksha Kedia"/>
    <s v="pratiksha.goyal891@gmail.com"/>
    <n v="9337188921"/>
    <s v="2025-2026"/>
    <e v="#N/A"/>
    <e v="#N/A"/>
    <m/>
    <n v="0"/>
    <s v="Paid"/>
    <n v="0"/>
    <s v="Paid"/>
    <x v="0"/>
  </r>
  <r>
    <n v="1226"/>
    <n v="11035"/>
    <x v="4"/>
    <x v="5"/>
    <s v="Navya Mohanty"/>
    <s v="Jajati Keshari Mohanty"/>
    <s v="jajati06@gmail.com"/>
    <n v="7008280347"/>
    <s v="Prangya Pranamita Mohanty"/>
    <s v="prangyapranamita@gmail.com"/>
    <n v="9051568378"/>
    <m/>
    <e v="#N/A"/>
    <e v="#N/A"/>
    <m/>
    <n v="0"/>
    <s v="Paid"/>
    <n v="0"/>
    <s v="Paid"/>
    <x v="1"/>
  </r>
  <r>
    <n v="1227"/>
    <n v="13893"/>
    <x v="4"/>
    <x v="5"/>
    <s v="Niladri Swain"/>
    <s v="Debadatta Swain"/>
    <s v="info@saraswaticollege.net"/>
    <n v="9437025754"/>
    <s v="Nibedita Mohanty"/>
    <s v="swaindebadatta@rediffmail.com"/>
    <n v="7848839099"/>
    <s v="2024-2025"/>
    <e v="#N/A"/>
    <e v="#N/A"/>
    <m/>
    <n v="0"/>
    <s v="Paid"/>
    <n v="55780"/>
    <s v="Unpaid"/>
    <x v="0"/>
  </r>
  <r>
    <n v="1228"/>
    <n v="11029"/>
    <x v="4"/>
    <x v="5"/>
    <s v="Oditi Das"/>
    <s v="Ranjan Kumar Das"/>
    <s v="ranjan_das31@rediffmail.com"/>
    <n v="9861128764"/>
    <s v="Sasmita Pattanaik"/>
    <s v="ranjan_das31@rediffmail.com"/>
    <n v="9668153366"/>
    <m/>
    <e v="#N/A"/>
    <e v="#N/A"/>
    <m/>
    <n v="0"/>
    <s v="Paid"/>
    <n v="0"/>
    <s v="Paid"/>
    <x v="0"/>
  </r>
  <r>
    <n v="1229"/>
    <n v="13030"/>
    <x v="4"/>
    <x v="5"/>
    <s v="Odoti Ashmita Behera"/>
    <s v="Ashutosh Behera"/>
    <s v="ashutosh.behera@gmail.com"/>
    <n v="9692604745"/>
    <s v="Amita Behera"/>
    <s v="amitabehera@gmail.com"/>
    <n v="9776467835"/>
    <s v="2023-2024"/>
    <e v="#N/A"/>
    <e v="#N/A"/>
    <m/>
    <n v="0"/>
    <s v="Paid"/>
    <n v="55780"/>
    <s v="Unpaid"/>
    <x v="0"/>
  </r>
  <r>
    <n v="1230"/>
    <n v="10950"/>
    <x v="4"/>
    <x v="5"/>
    <s v="Om Prakash Chhatoi"/>
    <s v="Prabhat Kumar Chhatoi"/>
    <s v="ele.mrout@optcl.co.in"/>
    <n v="7008301900"/>
    <s v="Monalisa Rout"/>
    <s v="monalisa13513@gmail.com"/>
    <n v="9438907749"/>
    <m/>
    <e v="#N/A"/>
    <e v="#N/A"/>
    <m/>
    <n v="0"/>
    <s v="Paid"/>
    <n v="0"/>
    <s v="Paid"/>
    <x v="1"/>
  </r>
  <r>
    <n v="1231"/>
    <n v="10907"/>
    <x v="4"/>
    <x v="5"/>
    <s v="Priyansu Pratik Ray"/>
    <s v="Pruthi Raj Ray"/>
    <s v="pruthiraj743@gmail.com"/>
    <n v="9937459217"/>
    <s v="Sabita Ray"/>
    <s v="pruthiraj743@gmail.com"/>
    <n v="9937732612"/>
    <m/>
    <e v="#N/A"/>
    <e v="#N/A"/>
    <m/>
    <n v="0"/>
    <s v="Paid"/>
    <n v="69430"/>
    <s v="Unpaid"/>
    <x v="0"/>
  </r>
  <r>
    <n v="1232"/>
    <n v="10855"/>
    <x v="4"/>
    <x v="5"/>
    <s v="Reyansh Das"/>
    <s v="Shaktishree Das"/>
    <s v="dasshaktishree@gmail.com"/>
    <n v="9238447114"/>
    <s v="Anita Das"/>
    <s v="dasanita241@gmail.com"/>
    <n v="9508903843"/>
    <s v="2021-2022"/>
    <e v="#N/A"/>
    <e v="#N/A"/>
    <m/>
    <n v="0"/>
    <s v="Paid"/>
    <n v="0"/>
    <s v="Paid"/>
    <x v="1"/>
  </r>
  <r>
    <n v="1233"/>
    <n v="15103"/>
    <x v="4"/>
    <x v="5"/>
    <s v="Rishaan Mishra"/>
    <s v="Abhijeet Mishra"/>
    <s v="abhijeet.mishra83@gmail.com"/>
    <n v="8018715076"/>
    <s v="Upasana Mohapatra"/>
    <s v="mohapatra.upasana@gmail.com"/>
    <n v="9937167088"/>
    <s v="2025-2026"/>
    <e v="#N/A"/>
    <e v="#N/A"/>
    <m/>
    <n v="0"/>
    <s v="Paid"/>
    <n v="47380"/>
    <s v="Unpaid"/>
    <x v="1"/>
  </r>
  <r>
    <n v="1234"/>
    <n v="11080"/>
    <x v="4"/>
    <x v="5"/>
    <s v="Sai Aashis"/>
    <s v="Saroj Kumar Mohanta"/>
    <s v="saroj.mohanta@gmail.com"/>
    <n v="9437079128"/>
    <s v="Minmayee Ray Mohanta"/>
    <s v="saroj.mohanta@gmail.com"/>
    <n v="7978881230"/>
    <m/>
    <e v="#N/A"/>
    <e v="#N/A"/>
    <m/>
    <n v="0"/>
    <s v="Paid"/>
    <n v="0"/>
    <s v="Paid"/>
    <x v="1"/>
  </r>
  <r>
    <n v="1235"/>
    <n v="14882"/>
    <x v="4"/>
    <x v="5"/>
    <s v="SANVEE SUBHASH PAWAR"/>
    <s v="SUBHASH GOVIND PAWER"/>
    <s v="pawarsubhash2003@gmail.com"/>
    <n v="9958969919"/>
    <s v="MEENA SUBHASH PAWAR"/>
    <s v="meenapawar890@gmail.com"/>
    <n v="8424045914"/>
    <s v="2025-2026"/>
    <e v="#N/A"/>
    <e v="#N/A"/>
    <m/>
    <n v="0"/>
    <s v="Paid"/>
    <n v="0"/>
    <s v="Paid"/>
    <x v="0"/>
  </r>
  <r>
    <n v="1236"/>
    <n v="10984"/>
    <x v="4"/>
    <x v="5"/>
    <s v="Shivaansh Makkar"/>
    <s v="Sachin Makkar"/>
    <s v="sachin.makkar@gmail.com"/>
    <n v="9040000655"/>
    <s v="Nidhi Dheri Makkar"/>
    <s v="sachin.makkar@gmail.com"/>
    <n v="9583003511"/>
    <m/>
    <e v="#N/A"/>
    <e v="#N/A"/>
    <m/>
    <n v="0"/>
    <s v="Paid"/>
    <n v="0"/>
    <s v="Paid"/>
    <x v="1"/>
  </r>
  <r>
    <n v="1237"/>
    <n v="10938"/>
    <x v="4"/>
    <x v="5"/>
    <s v="Shivansh Harichandan"/>
    <s v="Smruti Ranjan Harichandan"/>
    <s v="smrutihari22bapu@gmail.com"/>
    <n v="7008580941"/>
    <s v="Suravi Jagdev"/>
    <s v="smrutihari22bapu@gmail.com"/>
    <n v="6371943227"/>
    <m/>
    <e v="#N/A"/>
    <e v="#N/A"/>
    <m/>
    <n v="0"/>
    <s v="Paid"/>
    <n v="0"/>
    <s v="Paid"/>
    <x v="1"/>
  </r>
  <r>
    <n v="1238"/>
    <n v="12425"/>
    <x v="4"/>
    <x v="5"/>
    <s v="Shuban Sarangi"/>
    <s v="Devasis Sarangi"/>
    <s v="sarangi242424@gmail.com"/>
    <n v="7439639241"/>
    <s v="Sangeetha Sarangi"/>
    <s v="sangeetha6666666@gmail.com"/>
    <n v="8489387927"/>
    <s v="2023-2024"/>
    <e v="#N/A"/>
    <e v="#N/A"/>
    <m/>
    <n v="0"/>
    <s v="Paid"/>
    <n v="0"/>
    <s v="Paid"/>
    <x v="0"/>
  </r>
  <r>
    <n v="1239"/>
    <n v="11019"/>
    <x v="4"/>
    <x v="5"/>
    <s v="Siddhi Sambit Das"/>
    <s v="Sambit Das"/>
    <s v="sambitd2001@yahoo.co.in"/>
    <n v="8093060177"/>
    <s v="Lipsa Das"/>
    <s v="drlipsadas@gmail.com"/>
    <n v="8458058882"/>
    <m/>
    <e v="#N/A"/>
    <e v="#N/A"/>
    <m/>
    <n v="0"/>
    <s v="Paid"/>
    <n v="0"/>
    <s v="Paid"/>
    <x v="1"/>
  </r>
  <r>
    <n v="1240"/>
    <n v="11113"/>
    <x v="4"/>
    <x v="5"/>
    <s v="Smaranika Priyadarshini Sahoo"/>
    <s v="Subrat Kumar Sahoo"/>
    <s v="sbrtsahoo2@gmail.com"/>
    <n v="7008329128"/>
    <s v="Baisali Sahoo"/>
    <s v="sbrtsahoo2@gmail.com"/>
    <n v="7684875479"/>
    <m/>
    <e v="#N/A"/>
    <e v="#N/A"/>
    <m/>
    <n v="0"/>
    <s v="Paid"/>
    <n v="0"/>
    <s v="Paid"/>
    <x v="0"/>
  </r>
  <r>
    <n v="1241"/>
    <n v="11002"/>
    <x v="4"/>
    <x v="5"/>
    <s v="Vedanshee Mohapatra"/>
    <s v="Vedavyas Mohapatra"/>
    <s v="vedavyas.mohapatra@gmail.com"/>
    <n v="9958169559"/>
    <s v="Swati Das"/>
    <s v="vedavyas.mohapatra@gmail.com"/>
    <n v="9205569267"/>
    <m/>
    <e v="#N/A"/>
    <e v="#N/A"/>
    <m/>
    <n v="0"/>
    <s v="Paid"/>
    <n v="0"/>
    <s v="Paid"/>
    <x v="0"/>
  </r>
  <r>
    <n v="1242"/>
    <n v="10740"/>
    <x v="4"/>
    <x v="6"/>
    <s v="Ananya Aishwarya Patnaik"/>
    <s v="Sambit Patnaik"/>
    <s v="sambit.patnaik@tatwa.info"/>
    <n v="9861019517"/>
    <s v="Khusboo Das"/>
    <s v="sambit.patnaik@tatwa.info"/>
    <n v="7003628171"/>
    <s v="2021-2022"/>
    <e v="#N/A"/>
    <e v="#N/A"/>
    <m/>
    <n v="0"/>
    <s v="Paid"/>
    <n v="0"/>
    <s v="Paid"/>
    <x v="1"/>
  </r>
  <r>
    <n v="1243"/>
    <n v="10982"/>
    <x v="4"/>
    <x v="6"/>
    <s v="Ananya Bhartia"/>
    <s v="Rahul Bhartia"/>
    <s v="rahulagarwalbdpl@gmail.com"/>
    <n v="9437027797"/>
    <s v="Srishty Bhartia"/>
    <s v="srishtysinghal@gmail.com"/>
    <n v="9937010718"/>
    <m/>
    <e v="#N/A"/>
    <e v="#N/A"/>
    <m/>
    <n v="0"/>
    <s v="Paid"/>
    <n v="0"/>
    <s v="Paid"/>
    <x v="1"/>
  </r>
  <r>
    <n v="1244"/>
    <n v="11095"/>
    <x v="4"/>
    <x v="6"/>
    <s v="Anaya Chacko"/>
    <s v="Linat Chacko"/>
    <s v="linat1@rediffmail.com"/>
    <n v="9937099888"/>
    <s v="Soumya Chacko"/>
    <s v="soumyaphilip@yahoo.co.in"/>
    <n v="9938136361"/>
    <m/>
    <e v="#N/A"/>
    <e v="#N/A"/>
    <m/>
    <n v="0"/>
    <s v="Paid"/>
    <n v="0"/>
    <s v="Paid"/>
    <x v="1"/>
  </r>
  <r>
    <n v="1245"/>
    <n v="11137"/>
    <x v="4"/>
    <x v="6"/>
    <s v="Anvika Sharma"/>
    <s v="Ansuman Sharma"/>
    <s v="luvansu@gmail.com"/>
    <n v="7504248699"/>
    <s v="Amrita Priyadarsini"/>
    <s v="amrita.priyadarsini@gmail.com"/>
    <n v="8328993105"/>
    <s v="2021-2022"/>
    <e v="#N/A"/>
    <e v="#N/A"/>
    <m/>
    <n v="0"/>
    <s v="Paid"/>
    <n v="0"/>
    <s v="Paid"/>
    <x v="1"/>
  </r>
  <r>
    <n v="1246"/>
    <n v="13871"/>
    <x v="4"/>
    <x v="6"/>
    <s v="Arnav Sabat"/>
    <s v="Goutam Sabat"/>
    <s v="gsabat2010@gmail.com"/>
    <n v="9438123211"/>
    <s v="Ipsita Priyadarsini Mishra"/>
    <s v="ipsitamishra.oas@gmail.com"/>
    <n v="9438049349"/>
    <s v="2024-2025"/>
    <s v="HP"/>
    <s v="Yes"/>
    <m/>
    <n v="0"/>
    <s v="Paid"/>
    <n v="0"/>
    <s v="Paid"/>
    <x v="0"/>
  </r>
  <r>
    <n v="1247"/>
    <n v="10997"/>
    <x v="4"/>
    <x v="6"/>
    <s v="Aryan Pradhan"/>
    <s v="Devashish"/>
    <s v="devashish.pradhan@gmail.com"/>
    <n v="9938757455"/>
    <s v="Sanghamitra Dalabehera"/>
    <s v="sanghamitr.dalabehera@gmail.com"/>
    <n v="9337873879"/>
    <m/>
    <e v="#N/A"/>
    <e v="#N/A"/>
    <m/>
    <n v="0"/>
    <s v="Paid"/>
    <n v="0"/>
    <s v="Paid"/>
    <x v="0"/>
  </r>
  <r>
    <n v="1248"/>
    <n v="10998"/>
    <x v="4"/>
    <x v="6"/>
    <s v="Ayana Pany"/>
    <s v="Sanjaya Kumar Pany"/>
    <s v="panydr@gmail.com"/>
    <n v="9583570387"/>
    <s v="Kshyanaprava Pany"/>
    <s v="panydr@gmail.com"/>
    <n v="7978720300"/>
    <m/>
    <e v="#N/A"/>
    <e v="#N/A"/>
    <m/>
    <n v="0"/>
    <s v="Paid"/>
    <n v="0"/>
    <s v="Paid"/>
    <x v="0"/>
  </r>
  <r>
    <n v="1249"/>
    <n v="10894"/>
    <x v="4"/>
    <x v="6"/>
    <s v="Ayuh Bruban Mishra"/>
    <s v="Brundaban Mishra"/>
    <s v="brundabana.mishra90@gmail.com"/>
    <n v="9853337333"/>
    <s v="Anupa Gayatri Gurukrupa Mishra"/>
    <s v="brundabana.mishra90@gmail.com"/>
    <n v="7682994333"/>
    <m/>
    <e v="#N/A"/>
    <e v="#N/A"/>
    <m/>
    <n v="68280"/>
    <s v="Unpaid"/>
    <n v="124060"/>
    <s v="Unpaid"/>
    <x v="0"/>
  </r>
  <r>
    <n v="1250"/>
    <n v="11094"/>
    <x v="4"/>
    <x v="6"/>
    <s v="Dhanvi S.Dash"/>
    <s v="Sarat Kumar Dash"/>
    <s v="casarata@gmail.com"/>
    <n v="8693008855"/>
    <s v="Hiranmayee Dash"/>
    <s v="casarata@gmail.com"/>
    <n v="8452950449"/>
    <m/>
    <e v="#N/A"/>
    <e v="#N/A"/>
    <m/>
    <n v="5000"/>
    <s v="Paid"/>
    <n v="5000"/>
    <s v="Paid"/>
    <x v="1"/>
  </r>
  <r>
    <n v="1251"/>
    <n v="10965"/>
    <x v="4"/>
    <x v="6"/>
    <s v="Ishani Panda"/>
    <s v="Sudhir Kumar Panda"/>
    <s v="ssudhir.panda78@gmail.com"/>
    <n v="7008786686"/>
    <s v="Suparna Panda"/>
    <s v="ssudhir.panda78@gmail.com"/>
    <n v="9658293255"/>
    <m/>
    <e v="#N/A"/>
    <e v="#N/A"/>
    <m/>
    <n v="0"/>
    <s v="Paid"/>
    <n v="0"/>
    <s v="Paid"/>
    <x v="1"/>
  </r>
  <r>
    <n v="1252"/>
    <n v="11020"/>
    <x v="4"/>
    <x v="6"/>
    <s v="Nilesh Mohapatra"/>
    <s v="Niranjan Mohapatra"/>
    <s v="niranjanmohapatra@rediffmail.com"/>
    <n v="9435315176"/>
    <s v="Swapna S Prabhu"/>
    <s v="swapna_p3@yahoo.co.in"/>
    <n v="8763105664"/>
    <m/>
    <e v="#N/A"/>
    <e v="#N/A"/>
    <m/>
    <n v="0"/>
    <s v="Paid"/>
    <n v="0"/>
    <s v="Paid"/>
    <x v="0"/>
  </r>
  <r>
    <n v="1253"/>
    <n v="13917"/>
    <x v="4"/>
    <x v="6"/>
    <s v="Nithish VT "/>
    <s v="N Vinoth"/>
    <s v="vinodeep08@gmail.com"/>
    <n v="9963200048"/>
    <s v="S Tamilselvi"/>
    <s v="ssptamil11@gmail.com"/>
    <n v="9441208096"/>
    <s v="2024-2025"/>
    <e v="#N/A"/>
    <e v="#N/A"/>
    <m/>
    <n v="0"/>
    <s v="Paid"/>
    <n v="0"/>
    <s v="Paid"/>
    <x v="1"/>
  </r>
  <r>
    <n v="1254"/>
    <n v="14546"/>
    <x v="4"/>
    <x v="6"/>
    <s v="Nivaan Mishra"/>
    <s v="Rabi Kumar Mishra"/>
    <s v="rabi.k.mishra@gmail.com"/>
    <n v="9937841981"/>
    <s v="Devasmita Dash"/>
    <s v="smita.mails@gmail.com"/>
    <n v="977026894"/>
    <s v="2025-2026"/>
    <e v="#N/A"/>
    <e v="#N/A"/>
    <m/>
    <n v="0"/>
    <s v="Paid"/>
    <n v="0"/>
    <s v="Paid"/>
    <x v="1"/>
  </r>
  <r>
    <n v="1255"/>
    <n v="11024"/>
    <x v="4"/>
    <x v="6"/>
    <s v="Paricharya Pattnayak"/>
    <s v="Santanu Pattnayak"/>
    <s v="shann_pattnaik@yahoo.co.in"/>
    <n v="9861321183"/>
    <s v="Lopamudra Pradhan"/>
    <s v="lopamudrapradhan87@gmail.com"/>
    <n v="8763127113"/>
    <m/>
    <e v="#N/A"/>
    <e v="#N/A"/>
    <m/>
    <n v="0"/>
    <s v="Paid"/>
    <n v="0"/>
    <s v="Paid"/>
    <x v="1"/>
  </r>
  <r>
    <n v="1256"/>
    <n v="10738"/>
    <x v="4"/>
    <x v="6"/>
    <s v="Prapti Mishra"/>
    <s v="Prasanta Kumar Mishra"/>
    <s v="prasantamishra80@gmail.com"/>
    <n v="9556217633"/>
    <s v="Itishree Priyadarsini"/>
    <s v="priyadarsini.itishree@gmail.com"/>
    <n v="9437357633"/>
    <s v="2021-2022"/>
    <e v="#N/A"/>
    <e v="#N/A"/>
    <m/>
    <n v="0"/>
    <s v="Paid"/>
    <n v="0"/>
    <s v="Paid"/>
    <x v="1"/>
  </r>
  <r>
    <n v="1257"/>
    <n v="10935"/>
    <x v="4"/>
    <x v="6"/>
    <s v="Priyansh Bisoi"/>
    <s v="Pitambar Bisoi"/>
    <s v="ele.sudas@optcl.co.in"/>
    <n v="9873978671"/>
    <s v="Subhashree Das"/>
    <s v="ele.sudas@optcl.co.in"/>
    <n v="9438907857"/>
    <m/>
    <e v="#N/A"/>
    <e v="#N/A"/>
    <m/>
    <n v="0"/>
    <s v="Paid"/>
    <n v="0"/>
    <s v="Paid"/>
    <x v="1"/>
  </r>
  <r>
    <n v="1258"/>
    <n v="13586"/>
    <x v="4"/>
    <x v="6"/>
    <s v="Quazi md Sahab Sakib"/>
    <s v="Quazi Md Firoz Ahamed"/>
    <s v="firozahamad093@gmail.com"/>
    <n v="9090908384"/>
    <s v="Anjum Ara Bano"/>
    <s v="ara895082@gmail.com"/>
    <n v="8249815147"/>
    <s v="2024-2025"/>
    <e v="#N/A"/>
    <e v="#N/A"/>
    <m/>
    <n v="0"/>
    <s v="Paid"/>
    <n v="0"/>
    <s v="Paid"/>
    <x v="1"/>
  </r>
  <r>
    <n v="1259"/>
    <n v="13644"/>
    <x v="4"/>
    <x v="6"/>
    <s v="RISHABH SWAIN"/>
    <s v="CHANDAN SWAIN"/>
    <s v="cswain629@gmail.com"/>
    <n v="8895033516"/>
    <s v="TRUPTIMAYEE SWAIN"/>
    <s v="swaintruptim611@gmail.com"/>
    <n v="9746511836"/>
    <s v="2024-2025"/>
    <e v="#N/A"/>
    <e v="#N/A"/>
    <m/>
    <n v="0"/>
    <s v="Paid"/>
    <n v="0"/>
    <s v="Paid"/>
    <x v="1"/>
  </r>
  <r>
    <n v="1260"/>
    <n v="10926"/>
    <x v="4"/>
    <x v="6"/>
    <s v="Ruchira Palei"/>
    <s v="Trilochan Palei"/>
    <s v="trilochan.sai1988@gmail.com"/>
    <n v="8658946333"/>
    <s v="Ahalya Das"/>
    <s v="trilochan.sai1988@gmail.com"/>
    <n v="8908786157"/>
    <m/>
    <e v="#N/A"/>
    <e v="#N/A"/>
    <m/>
    <n v="62380"/>
    <s v="Unpaid"/>
    <n v="109760"/>
    <s v="Unpaid"/>
    <x v="1"/>
  </r>
  <r>
    <n v="1261"/>
    <n v="11036"/>
    <x v="4"/>
    <x v="6"/>
    <s v="Ryan Bharadwaj Padhi"/>
    <s v="Bitihotra Bharadwaj"/>
    <s v="mrbiti@yahoo.com"/>
    <n v="7328044155"/>
    <s v="Manjushree Adhikari"/>
    <s v="mrbiti@yahoo.com"/>
    <n v="7681806272"/>
    <m/>
    <e v="#N/A"/>
    <e v="#N/A"/>
    <m/>
    <n v="0"/>
    <s v="Paid"/>
    <n v="0"/>
    <s v="Paid"/>
    <x v="0"/>
  </r>
  <r>
    <n v="1262"/>
    <n v="11033"/>
    <x v="4"/>
    <x v="6"/>
    <s v="Sai Subham Swain"/>
    <s v="Gouranga Charan Swain"/>
    <s v="gourang.swain@gmail.com"/>
    <n v="9990255166"/>
    <s v="Trupti Rekha Lenka"/>
    <s v="gourang.swain@gmail.com"/>
    <n v="9777997803"/>
    <m/>
    <e v="#N/A"/>
    <e v="#N/A"/>
    <m/>
    <n v="0"/>
    <s v="Paid"/>
    <n v="55780"/>
    <s v="Unpaid"/>
    <x v="0"/>
  </r>
  <r>
    <n v="1263"/>
    <n v="10994"/>
    <x v="4"/>
    <x v="6"/>
    <s v="Samarpit Pattanaik"/>
    <s v="Amarjit Pattanaik"/>
    <s v="amarjitpattnaik@gmail.com"/>
    <n v="9124012623"/>
    <s v="Sarita Patnaik"/>
    <s v="amarjitpattnaik@gmail.com"/>
    <n v="9937288881"/>
    <m/>
    <e v="#N/A"/>
    <e v="#N/A"/>
    <m/>
    <n v="0"/>
    <s v="Paid"/>
    <n v="0"/>
    <s v="Paid"/>
    <x v="0"/>
  </r>
  <r>
    <n v="1264"/>
    <n v="13897"/>
    <x v="4"/>
    <x v="6"/>
    <s v="Shourjyesh Mishra"/>
    <s v="Sanjay Kumar Mishra"/>
    <s v="sanjay.baripada@gmail.com"/>
    <n v="9437578687"/>
    <s v="Nibedita Dwibedi"/>
    <s v="nibedita.dwibedi@gmail.com"/>
    <n v="9439487327"/>
    <s v="2024-2025"/>
    <e v="#N/A"/>
    <e v="#N/A"/>
    <m/>
    <n v="0"/>
    <s v="Paid"/>
    <n v="0"/>
    <s v="Paid"/>
    <x v="1"/>
  </r>
  <r>
    <n v="1265"/>
    <n v="11265"/>
    <x v="4"/>
    <x v="6"/>
    <s v="Shreyansh Sahu"/>
    <s v="Saurabh Sahu"/>
    <s v="saurabh1281@rediffmail.com"/>
    <n v="9938809641"/>
    <s v="Swati Sahu"/>
    <s v="amazing_swati838@yahoo.co.in"/>
    <n v="9438638666"/>
    <s v="2021-2022"/>
    <e v="#N/A"/>
    <e v="#N/A"/>
    <m/>
    <n v="0"/>
    <s v="Paid"/>
    <n v="0"/>
    <s v="Paid"/>
    <x v="1"/>
  </r>
  <r>
    <n v="1266"/>
    <n v="13199"/>
    <x v="4"/>
    <x v="6"/>
    <s v="Siddhi Jena"/>
    <s v="Pradeepta Kumar Jena"/>
    <s v="hellopradeepta@gmail.com"/>
    <n v="9025548568"/>
    <s v="Bishnupriya Baral"/>
    <s v="hellopradeepta@gmail.com"/>
    <n v="8122935422"/>
    <s v="2023-2024"/>
    <e v="#N/A"/>
    <e v="#N/A"/>
    <m/>
    <n v="0"/>
    <s v="Paid"/>
    <n v="0"/>
    <s v="Paid"/>
    <x v="1"/>
  </r>
  <r>
    <n v="1267"/>
    <n v="11710"/>
    <x v="4"/>
    <x v="6"/>
    <s v="SRINAYA MAHAPATRA"/>
    <s v="SANTOSH KUMAR MAHAPATRA"/>
    <s v="skylinesantosh@gmail.com"/>
    <n v="9945623025"/>
    <s v="SONALISHA MARTHA"/>
    <s v="skyline.chat@gmail.com"/>
    <n v="9535789754"/>
    <s v="2022-2023"/>
    <e v="#N/A"/>
    <e v="#N/A"/>
    <m/>
    <n v="0"/>
    <s v="Paid"/>
    <n v="47380"/>
    <s v="Unpaid"/>
    <x v="1"/>
  </r>
  <r>
    <n v="1268"/>
    <n v="11694"/>
    <x v="4"/>
    <x v="6"/>
    <s v="SWASTIK BASTIA"/>
    <s v="SUBRAT BASTIA"/>
    <s v="subratbastia@gmail.com"/>
    <n v="9999437678"/>
    <s v="ITISHREE PRADHAN"/>
    <s v="pradhan.itishree@gmail.com"/>
    <n v="9999414678"/>
    <s v="2022-2023"/>
    <e v="#N/A"/>
    <e v="#N/A"/>
    <m/>
    <n v="0"/>
    <s v="Paid"/>
    <n v="0"/>
    <s v="Paid"/>
    <x v="0"/>
  </r>
  <r>
    <n v="1269"/>
    <n v="11018"/>
    <x v="4"/>
    <x v="6"/>
    <s v="Vivaan Motwani"/>
    <s v="Vijay Kumar Motwani"/>
    <s v="vijaymotwani1976@gmail.com"/>
    <n v="9437303110"/>
    <s v="Shalu Motwani"/>
    <s v="vijaymotwani1976@gmail.com"/>
    <n v="9439544122"/>
    <m/>
    <e v="#N/A"/>
    <e v="#N/A"/>
    <m/>
    <n v="0"/>
    <s v="Paid"/>
    <n v="0"/>
    <s v="Paid"/>
    <x v="1"/>
  </r>
  <r>
    <n v="1270"/>
    <n v="11397"/>
    <x v="4"/>
    <x v="7"/>
    <s v="Aadvan Sharma"/>
    <s v="Praveen Sharma"/>
    <s v="parveen17.sharma@gmail.com"/>
    <n v="9971555148"/>
    <s v="Priyamvada Sharma"/>
    <s v="parveen17.sharma@gmail.com"/>
    <n v="9818190265"/>
    <s v="2021-2022"/>
    <e v="#N/A"/>
    <e v="#N/A"/>
    <m/>
    <n v="0"/>
    <s v="Paid"/>
    <n v="0"/>
    <s v="Paid"/>
    <x v="1"/>
  </r>
  <r>
    <n v="1271"/>
    <n v="11008"/>
    <x v="4"/>
    <x v="7"/>
    <s v="Aarish Sahoo"/>
    <s v="Mihir Kumar Sahoo"/>
    <s v="dr.mihirmamc@gmail.com"/>
    <n v="9861778201"/>
    <s v="Leena Das"/>
    <s v="dasleena213@gmail.com"/>
    <n v="9437533332"/>
    <m/>
    <e v="#N/A"/>
    <e v="#N/A"/>
    <m/>
    <n v="0"/>
    <s v="Paid"/>
    <n v="0"/>
    <s v="Paid"/>
    <x v="0"/>
  </r>
  <r>
    <n v="1272"/>
    <n v="10936"/>
    <x v="4"/>
    <x v="7"/>
    <s v="Anaya Hotta"/>
    <s v="Sanjeeb Kumar Hotta"/>
    <s v="anweshaanaya@gmail.com"/>
    <n v="7381202200"/>
    <s v="Lipsa Hotta"/>
    <s v="hottalipsa@gmail.com"/>
    <n v="8598043515"/>
    <m/>
    <e v="#N/A"/>
    <e v="#N/A"/>
    <m/>
    <n v="0"/>
    <s v="Paid"/>
    <n v="0"/>
    <s v="Paid"/>
    <x v="0"/>
  </r>
  <r>
    <n v="1273"/>
    <n v="12424"/>
    <x v="4"/>
    <x v="7"/>
    <s v="Animesh Mishra"/>
    <s v="Manoja Kumar Mishra"/>
    <s v="manoj.ons@gmail.com"/>
    <n v="9668117930"/>
    <s v="Swapna Sagarika Mishra"/>
    <s v="ssmishrasbp@gmail.com"/>
    <n v="9439530988"/>
    <s v="2023-2024"/>
    <e v="#N/A"/>
    <e v="#N/A"/>
    <m/>
    <n v="0"/>
    <s v="Paid"/>
    <n v="0"/>
    <s v="Paid"/>
    <x v="0"/>
  </r>
  <r>
    <n v="1274"/>
    <n v="11733"/>
    <x v="4"/>
    <x v="7"/>
    <s v="Anisha Sen"/>
    <s v="Subash Kumar Sen"/>
    <s v="senenterprises01@gmail.com"/>
    <n v="9437923019"/>
    <s v="Supriya Sen"/>
    <s v="supriyasen1567@gmail.com"/>
    <n v="9861133555"/>
    <s v="2022-2023"/>
    <e v="#N/A"/>
    <e v="#N/A"/>
    <m/>
    <n v="0"/>
    <s v="Paid"/>
    <n v="0"/>
    <s v="Paid"/>
    <x v="0"/>
  </r>
  <r>
    <n v="1275"/>
    <n v="10959"/>
    <x v="4"/>
    <x v="7"/>
    <s v="Arohan Mohanty"/>
    <s v="Sambhu Nath Mohanty"/>
    <s v="snmohanty888@gmail.com"/>
    <n v="9861215320"/>
    <s v="Priyanka Mohanty"/>
    <s v="snmohanty888@gmail.com"/>
    <n v="7008615274"/>
    <m/>
    <e v="#N/A"/>
    <e v="#N/A"/>
    <m/>
    <n v="0"/>
    <s v="Paid"/>
    <n v="0"/>
    <s v="Paid"/>
    <x v="0"/>
  </r>
  <r>
    <n v="1276"/>
    <n v="14841"/>
    <x v="4"/>
    <x v="7"/>
    <s v="Ashok Oram"/>
    <s v="Fulchand Oram"/>
    <s v="indumati35@gmail.com"/>
    <n v="8260685045"/>
    <s v="Sanjita Oram"/>
    <s v="indumati35@gmail.com"/>
    <n v="8260685045"/>
    <s v="2025-2026"/>
    <s v="HP"/>
    <s v="Yes"/>
    <m/>
    <n v="0"/>
    <s v="Paid"/>
    <n v="0"/>
    <s v="Paid"/>
    <x v="0"/>
  </r>
  <r>
    <n v="1277"/>
    <n v="11568"/>
    <x v="4"/>
    <x v="7"/>
    <s v="ASMI CHOUDHURY"/>
    <s v="ADITYA CHOUDHURY"/>
    <s v="aditya.choudhury@hotmail.com"/>
    <n v="7418857454"/>
    <s v="SIPRA LENKA CHOUDHURY"/>
    <s v="sipun.kumari@gmail.com"/>
    <n v="8917326277"/>
    <s v="2022-2023"/>
    <e v="#N/A"/>
    <e v="#N/A"/>
    <m/>
    <n v="0"/>
    <s v="Paid"/>
    <n v="0"/>
    <s v="Paid"/>
    <x v="1"/>
  </r>
  <r>
    <n v="1278"/>
    <n v="10906"/>
    <x v="4"/>
    <x v="7"/>
    <s v="Avnish Sahoo"/>
    <s v="Aswini Kumar Sahoo"/>
    <s v="aks008in@yahoo.co.in"/>
    <n v="9346739440"/>
    <s v="Sudhasmita Rauta"/>
    <s v="drsudhasmita@gmail.com"/>
    <n v="9701716025"/>
    <m/>
    <e v="#N/A"/>
    <e v="#N/A"/>
    <m/>
    <n v="0"/>
    <s v="Paid"/>
    <n v="0"/>
    <s v="Paid"/>
    <x v="0"/>
  </r>
  <r>
    <n v="1279"/>
    <n v="13210"/>
    <x v="4"/>
    <x v="7"/>
    <s v="Divyanshi Ditya Kedia"/>
    <s v="Gouri Sankar Kedia"/>
    <s v="jyotigourikedia@gmail.com"/>
    <n v="9437083287"/>
    <s v="Jyoti Kedia"/>
    <s v="jyotigourikedia@gmail.com"/>
    <n v="9169161953"/>
    <s v="2023-2024"/>
    <e v="#N/A"/>
    <e v="#N/A"/>
    <m/>
    <n v="0"/>
    <s v="Paid"/>
    <n v="0"/>
    <s v="Paid"/>
    <x v="0"/>
  </r>
  <r>
    <n v="1280"/>
    <n v="11140"/>
    <x v="4"/>
    <x v="7"/>
    <s v="Iraa Sarangi"/>
    <s v="Sambit Sarangi"/>
    <s v="medicosam@gmail.com"/>
    <n v="9437546868"/>
    <s v="Suman Tripathy"/>
    <s v="sumantripathy495@gmail.com"/>
    <n v="9437546865"/>
    <s v="2021-2022"/>
    <e v="#N/A"/>
    <e v="#N/A"/>
    <m/>
    <n v="0"/>
    <s v="Paid"/>
    <n v="0"/>
    <s v="Paid"/>
    <x v="1"/>
  </r>
  <r>
    <n v="1281"/>
    <n v="10882"/>
    <x v="4"/>
    <x v="7"/>
    <s v="Ishna Choudhury"/>
    <s v="Santosh Kumar Choudhury"/>
    <s v="santosh.choudhury@gmail.com"/>
    <n v="9717125550"/>
    <s v="Ajanta Nayak"/>
    <s v="ajanta.nayak6@gmail.com"/>
    <n v="9556585780"/>
    <m/>
    <e v="#N/A"/>
    <e v="#N/A"/>
    <m/>
    <n v="0"/>
    <s v="Paid"/>
    <n v="0"/>
    <s v="Paid"/>
    <x v="0"/>
  </r>
  <r>
    <n v="1282"/>
    <n v="11652"/>
    <x v="4"/>
    <x v="7"/>
    <s v="KAVYA SAHU"/>
    <s v="DIGAMBER LAL SAHU"/>
    <s v="digamber1001@gmail.com"/>
    <n v="9717822937"/>
    <s v="JYOTI SAHU"/>
    <s v="luck4jyoti@gmail.com"/>
    <n v="8770065102"/>
    <s v="2022-2023"/>
    <e v="#N/A"/>
    <e v="#N/A"/>
    <m/>
    <n v="0"/>
    <s v="Paid"/>
    <n v="0"/>
    <s v="Paid"/>
    <x v="1"/>
  </r>
  <r>
    <n v="1283"/>
    <n v="10920"/>
    <x v="4"/>
    <x v="7"/>
    <s v="Leneysha Thawani"/>
    <s v="Mitesh Thawani"/>
    <s v="thawani.mitesh@gmail.com"/>
    <n v="7077511892"/>
    <s v="Kanika Thawani"/>
    <s v="kanika231987@gmail.com"/>
    <n v="7077707244"/>
    <m/>
    <e v="#N/A"/>
    <e v="#N/A"/>
    <m/>
    <n v="0"/>
    <s v="Paid"/>
    <n v="0"/>
    <s v="Paid"/>
    <x v="1"/>
  </r>
  <r>
    <n v="1284"/>
    <n v="9769"/>
    <x v="4"/>
    <x v="7"/>
    <s v="Piyush Prayanshu Lenka"/>
    <s v="Partha Sarathi Lenka"/>
    <s v="idc8800@gmail.com"/>
    <n v="9438361692"/>
    <s v="Snigdharani Singh"/>
    <s v="idc8800@gmail.com"/>
    <n v="6371408008"/>
    <s v="2020-2021"/>
    <e v="#N/A"/>
    <e v="#N/A"/>
    <m/>
    <n v="58780"/>
    <s v="Unpaid"/>
    <n v="114560"/>
    <s v="Unpaid"/>
    <x v="0"/>
  </r>
  <r>
    <n v="1285"/>
    <n v="14861"/>
    <x v="4"/>
    <x v="7"/>
    <s v="Pradyumna Sahoo"/>
    <s v="Pabitra Sahoo"/>
    <s v="pabitrasahoo1982@gmail.com"/>
    <n v="9937936849"/>
    <s v="Reshma Lenka"/>
    <s v="pabitrasahoo1982@gmail.com"/>
    <n v="7854872524"/>
    <s v="2025-2026"/>
    <e v="#N/A"/>
    <e v="#N/A"/>
    <m/>
    <n v="0"/>
    <s v="Paid"/>
    <n v="0"/>
    <s v="Paid"/>
    <x v="0"/>
  </r>
  <r>
    <n v="1286"/>
    <n v="10946"/>
    <x v="4"/>
    <x v="7"/>
    <s v="Prashant Nanda"/>
    <s v="Udaya Narayan Nanda"/>
    <s v="udaya.aca@gmail.com"/>
    <n v="9437964064"/>
    <s v="Jyoshna Rani Nanda"/>
    <s v="udaya.aca@gmail.com"/>
    <n v="9938200100"/>
    <m/>
    <e v="#N/A"/>
    <e v="#N/A"/>
    <m/>
    <n v="2000"/>
    <s v="Paid"/>
    <n v="57780"/>
    <s v="Unpaid"/>
    <x v="0"/>
  </r>
  <r>
    <n v="1287"/>
    <n v="11453"/>
    <x v="4"/>
    <x v="7"/>
    <s v="Pratik Jena"/>
    <s v="Pratyusa Ranjan Jena"/>
    <s v="pratyush.jena@gmail.com"/>
    <n v="9886083789"/>
    <s v="Swati Swagatika Panda"/>
    <s v="pratyush.jena@gmail.com"/>
    <n v="9886469471"/>
    <s v="2021-2022"/>
    <e v="#N/A"/>
    <e v="#N/A"/>
    <m/>
    <n v="0"/>
    <s v="Paid"/>
    <n v="0"/>
    <s v="Paid"/>
    <x v="1"/>
  </r>
  <r>
    <n v="1288"/>
    <n v="11047"/>
    <x v="4"/>
    <x v="7"/>
    <s v="Rachit Das"/>
    <s v="Bhairab Charan Das"/>
    <s v="ommishan123@gmail.com"/>
    <n v="9556986974"/>
    <s v="Madhusmita Sahoo"/>
    <s v="ommishan123@gmail.com"/>
    <n v="9556986974"/>
    <m/>
    <e v="#N/A"/>
    <e v="#N/A"/>
    <m/>
    <n v="0"/>
    <s v="Paid"/>
    <n v="0"/>
    <s v="Paid"/>
    <x v="0"/>
  </r>
  <r>
    <n v="1289"/>
    <n v="11012"/>
    <x v="4"/>
    <x v="7"/>
    <s v="Rajveer Ryan"/>
    <s v="Kallul Bora"/>
    <s v="drkallul@gmail.com"/>
    <n v="9937903906"/>
    <s v="Ditismita Chowbay"/>
    <s v="drkallul@gmail.com"/>
    <n v="9668520918"/>
    <m/>
    <e v="#N/A"/>
    <e v="#N/A"/>
    <m/>
    <n v="0"/>
    <s v="Paid"/>
    <n v="0"/>
    <s v="Paid"/>
    <x v="0"/>
  </r>
  <r>
    <n v="1290"/>
    <n v="10779"/>
    <x v="4"/>
    <x v="7"/>
    <s v="Ridhima Bansal"/>
    <s v="Manish Bansal"/>
    <s v="manish.bansal@tatasteel.com"/>
    <n v="9040094853"/>
    <s v="Swetanish Swain"/>
    <s v="swetanish.swain@gmail.com"/>
    <n v="7992482658"/>
    <s v="2021-2022"/>
    <e v="#N/A"/>
    <e v="#N/A"/>
    <m/>
    <n v="0"/>
    <s v="Paid"/>
    <n v="0"/>
    <s v="Paid"/>
    <x v="1"/>
  </r>
  <r>
    <n v="1291"/>
    <n v="10648"/>
    <x v="4"/>
    <x v="7"/>
    <s v="Rudra Devansh"/>
    <s v="Debananda Jena"/>
    <s v="debananda.jena@gmail.com"/>
    <n v="8328961124"/>
    <s v="Nibedita Nayak"/>
    <s v="d.nibeditajena@gmail.com"/>
    <n v="8895526717"/>
    <s v="2021-2022"/>
    <e v="#N/A"/>
    <e v="#N/A"/>
    <m/>
    <n v="0"/>
    <s v="Paid"/>
    <n v="0"/>
    <s v="Paid"/>
    <x v="1"/>
  </r>
  <r>
    <n v="1292"/>
    <n v="11108"/>
    <x v="4"/>
    <x v="7"/>
    <s v="Saanvi Shanaya Sahu"/>
    <s v="Sourava Kumar Sahu"/>
    <s v="dr.souravsahu@gmail.com"/>
    <n v="9437201535"/>
    <s v="Chirasmita Sahu"/>
    <s v="dr.souravsahu@gmail.com"/>
    <n v="8895928696"/>
    <m/>
    <e v="#N/A"/>
    <e v="#N/A"/>
    <m/>
    <n v="0"/>
    <s v="Paid"/>
    <n v="0"/>
    <s v="Paid"/>
    <x v="1"/>
  </r>
  <r>
    <n v="1293"/>
    <n v="11045"/>
    <x v="4"/>
    <x v="7"/>
    <s v="Saatvik Pradhan"/>
    <s v="Rashmi Ranjan Pradhan"/>
    <s v="rashmi@winedge.org"/>
    <n v="9861344448"/>
    <s v="Mitali Das"/>
    <s v="rashmi@winedge.org"/>
    <n v="9861872778"/>
    <m/>
    <e v="#N/A"/>
    <e v="#N/A"/>
    <m/>
    <n v="0"/>
    <s v="Paid"/>
    <n v="0"/>
    <s v="Paid"/>
    <x v="0"/>
  </r>
  <r>
    <n v="1294"/>
    <n v="14305"/>
    <x v="4"/>
    <x v="7"/>
    <s v="SAHARSH MAJUMDAR"/>
    <s v="SANDEEP MUZUMDER"/>
    <s v="sandeepmuzumder@gmail.com"/>
    <n v="9742157090"/>
    <s v="SHILPA SARKAR"/>
    <s v="shilpasrkr@gmail.com"/>
    <n v="9742157077"/>
    <s v="2025-2026"/>
    <e v="#N/A"/>
    <e v="#N/A"/>
    <m/>
    <n v="0"/>
    <s v="Paid"/>
    <n v="0"/>
    <s v="Paid"/>
    <x v="1"/>
  </r>
  <r>
    <n v="1295"/>
    <n v="10879"/>
    <x v="4"/>
    <x v="7"/>
    <s v="Shivansh Biswal"/>
    <s v="Sandeep Biswal"/>
    <s v="sandeepbiswal@yahoo.com"/>
    <n v="9777864363"/>
    <s v="Sharmili Sinha"/>
    <s v="sharmili.sinha@yahoo.co.in"/>
    <n v="9861550079"/>
    <m/>
    <e v="#N/A"/>
    <e v="#N/A"/>
    <m/>
    <n v="0"/>
    <s v="Paid"/>
    <n v="0"/>
    <s v="Paid"/>
    <x v="0"/>
  </r>
  <r>
    <n v="1296"/>
    <n v="10981"/>
    <x v="4"/>
    <x v="7"/>
    <s v="Shreeyash Das"/>
    <s v="Sukhamaya Das"/>
    <s v="sukhamayadas@gmail.com"/>
    <n v="9937020925"/>
    <s v="Asmita Pattnaik"/>
    <s v="asmita027@gmail.com"/>
    <n v="9937396053"/>
    <m/>
    <e v="#N/A"/>
    <e v="#N/A"/>
    <m/>
    <n v="0"/>
    <s v="Paid"/>
    <n v="0"/>
    <s v="Paid"/>
    <x v="0"/>
  </r>
  <r>
    <n v="1297"/>
    <n v="11099"/>
    <x v="4"/>
    <x v="7"/>
    <s v="Shreyovee Mohanty"/>
    <s v="Satya Sunder Mohanty"/>
    <s v="ricky.ssmohanty@gmail.com"/>
    <n v="9167254555"/>
    <s v="Soma Parija"/>
    <s v="somaparija85@gmail.com"/>
    <n v="9167987251"/>
    <m/>
    <e v="#N/A"/>
    <e v="#N/A"/>
    <m/>
    <n v="0"/>
    <s v="Paid"/>
    <n v="0"/>
    <s v="Paid"/>
    <x v="1"/>
  </r>
  <r>
    <n v="1298"/>
    <n v="11082"/>
    <x v="4"/>
    <x v="7"/>
    <s v="Sudiksha Rana"/>
    <s v="Sumit Kumar Rana"/>
    <s v="sweetsumit.rana@gmail.com"/>
    <n v="9853322788"/>
    <s v="Subhashree Mohapatra"/>
    <s v="sweetsumit.rana@gmail.com"/>
    <n v="7008454052"/>
    <m/>
    <e v="#N/A"/>
    <e v="#N/A"/>
    <m/>
    <n v="0"/>
    <s v="Paid"/>
    <n v="0"/>
    <s v="Paid"/>
    <x v="1"/>
  </r>
  <r>
    <n v="1299"/>
    <n v="11051"/>
    <x v="4"/>
    <x v="7"/>
    <s v="Sudikshaa Swain"/>
    <s v="Subhransu Sekhar Swain"/>
    <s v="subhransu12930@yahoo.com"/>
    <n v="9438303994"/>
    <s v="Akasmika Sarangi"/>
    <s v="subhransu12930@yahoo.com"/>
    <n v="9438249100"/>
    <m/>
    <e v="#N/A"/>
    <e v="#N/A"/>
    <m/>
    <n v="0"/>
    <s v="Paid"/>
    <n v="0"/>
    <s v="Paid"/>
    <x v="0"/>
  </r>
  <r>
    <n v="1300"/>
    <n v="12845"/>
    <x v="4"/>
    <x v="7"/>
    <s v="Sweta Nayak"/>
    <s v="Sudhansu Ranjan Nayak"/>
    <s v="sudhansunayak34@gmail.com"/>
    <n v="9861145280"/>
    <s v="Minakshi Nayak"/>
    <s v="sudhansunayak34@gmail.com"/>
    <n v="9861145280"/>
    <s v="2023-2024"/>
    <e v="#N/A"/>
    <e v="#N/A"/>
    <m/>
    <n v="0"/>
    <s v="Paid"/>
    <n v="0"/>
    <s v="Paid"/>
    <x v="1"/>
  </r>
  <r>
    <n v="1301"/>
    <n v="13138"/>
    <x v="4"/>
    <x v="7"/>
    <s v="VRISHANK SAMAL"/>
    <s v="AMIT KUMAR SAMAL"/>
    <s v="amitsamal93@gmail.com"/>
    <n v="9090523794"/>
    <s v="LIPSITA SAMANTARAY"/>
    <s v="drlipsita@gmail.com"/>
    <n v="7064577782"/>
    <s v="2023-2024"/>
    <e v="#N/A"/>
    <e v="#N/A"/>
    <m/>
    <n v="0"/>
    <s v="Paid"/>
    <n v="0"/>
    <s v="Paid"/>
    <x v="0"/>
  </r>
  <r>
    <n v="1302"/>
    <n v="13178"/>
    <x v="4"/>
    <x v="8"/>
    <s v="Aahan Kar"/>
    <s v="Siba Prasad Kar"/>
    <s v="sibaprasadkar@gmail.com"/>
    <n v="9686800822"/>
    <s v="Sibani Dhar"/>
    <s v="sibani.sd@gmail.com"/>
    <n v="9886758415"/>
    <s v="2023-2024"/>
    <s v="HP"/>
    <s v="Yes"/>
    <m/>
    <n v="0"/>
    <s v="Paid"/>
    <n v="0"/>
    <s v="Paid"/>
    <x v="0"/>
  </r>
  <r>
    <n v="1303"/>
    <n v="11074"/>
    <x v="4"/>
    <x v="8"/>
    <s v="Aaryash Mohapatra"/>
    <s v="Abhilash Mohapatra"/>
    <s v="drabhilashmds@gmail.com"/>
    <n v="9937434315"/>
    <s v="Upasna Dhar"/>
    <s v="drabhilashmds@gmail.com"/>
    <n v="8984737337"/>
    <m/>
    <e v="#N/A"/>
    <e v="#N/A"/>
    <m/>
    <n v="0"/>
    <s v="Paid"/>
    <n v="0"/>
    <s v="Paid"/>
    <x v="0"/>
  </r>
  <r>
    <n v="1304"/>
    <n v="11001"/>
    <x v="4"/>
    <x v="8"/>
    <s v="Annwika Mohanty"/>
    <s v="Debasis Mohanty"/>
    <s v="debasis.mohanty@tatasteel.com"/>
    <n v="9040097913"/>
    <s v="Debasmita Mohanty"/>
    <s v="debasmita.mohanty870@gmail.com"/>
    <n v="9438615959"/>
    <m/>
    <e v="#N/A"/>
    <e v="#N/A"/>
    <m/>
    <n v="0"/>
    <s v="Paid"/>
    <n v="0"/>
    <s v="Paid"/>
    <x v="1"/>
  </r>
  <r>
    <n v="1305"/>
    <n v="11650"/>
    <x v="4"/>
    <x v="8"/>
    <s v="ARBAAB IFTEKHAR SHAIKH"/>
    <s v="SK IFTEKHAR ALI"/>
    <s v="iftekharali17@gmail.com"/>
    <n v="8130340450"/>
    <s v="SAIFA YASMIN"/>
    <s v="yasminsaifa411@gmail.com"/>
    <n v="9717064420"/>
    <s v="2022-2023"/>
    <e v="#N/A"/>
    <e v="#N/A"/>
    <m/>
    <n v="0"/>
    <s v="Paid"/>
    <n v="0"/>
    <s v="Paid"/>
    <x v="0"/>
  </r>
  <r>
    <n v="1306"/>
    <n v="12904"/>
    <x v="4"/>
    <x v="8"/>
    <s v="Ayush Mahakud"/>
    <s v="Subodh Kumar Mahakud"/>
    <s v="subodhmahakud46122@gmail.com"/>
    <n v="9437654299"/>
    <s v="Sima Mahakud"/>
    <s v="subodhmahakud46122@gmail.com"/>
    <n v="8763423900"/>
    <s v="2023-2024"/>
    <e v="#N/A"/>
    <e v="#N/A"/>
    <m/>
    <n v="0"/>
    <s v="Paid"/>
    <n v="0"/>
    <s v="Paid"/>
    <x v="0"/>
  </r>
  <r>
    <n v="1307"/>
    <n v="10943"/>
    <x v="4"/>
    <x v="8"/>
    <s v="Barik Rajdeep"/>
    <s v="Asisa Ranjan Barik"/>
    <s v="constructionarb@gmail.com"/>
    <n v="9437233376"/>
    <s v="Mitrabindya Barik"/>
    <s v="constructionarb@gmail.com"/>
    <n v="9437010919"/>
    <m/>
    <e v="#N/A"/>
    <e v="#N/A"/>
    <m/>
    <n v="0"/>
    <s v="Paid"/>
    <n v="0"/>
    <s v="Paid"/>
    <x v="0"/>
  </r>
  <r>
    <n v="1308"/>
    <n v="11026"/>
    <x v="4"/>
    <x v="8"/>
    <s v="Biprayananda Padhee"/>
    <s v="Binayananda Padhee"/>
    <s v="binay_babu@yahoo.com"/>
    <n v="9438525696"/>
    <s v="Priyabhasini Chinmoyee Ray"/>
    <s v="pcn.sony@gmail.com"/>
    <n v="9438525695"/>
    <m/>
    <e v="#N/A"/>
    <e v="#N/A"/>
    <m/>
    <n v="0"/>
    <s v="Paid"/>
    <n v="0"/>
    <s v="Paid"/>
    <x v="1"/>
  </r>
  <r>
    <n v="1309"/>
    <n v="12941"/>
    <x v="4"/>
    <x v="8"/>
    <s v="Garima Das"/>
    <s v="Sitaram Das"/>
    <s v="sitaram.das@icai.org"/>
    <n v="9731455098"/>
    <s v="Lipusmita Mishra"/>
    <s v="mishralipusmita@gmail.com"/>
    <n v="8249056570"/>
    <s v="2023-2024"/>
    <e v="#N/A"/>
    <e v="#N/A"/>
    <m/>
    <n v="0"/>
    <s v="Paid"/>
    <n v="0"/>
    <s v="Paid"/>
    <x v="0"/>
  </r>
  <r>
    <n v="1310"/>
    <n v="14039"/>
    <x v="4"/>
    <x v="8"/>
    <s v="Jeevasini Patnana"/>
    <s v="Patnana Ananth"/>
    <s v="pananth203@gmail.com"/>
    <n v="9040670756"/>
    <s v="Trupti Tapasi"/>
    <s v="tapasitrupti@gmail.com"/>
    <n v="8984520973"/>
    <s v="2024-2025"/>
    <e v="#N/A"/>
    <e v="#N/A"/>
    <m/>
    <n v="0"/>
    <s v="Paid"/>
    <n v="0"/>
    <s v="Paid"/>
    <x v="1"/>
  </r>
  <r>
    <n v="1311"/>
    <n v="11058"/>
    <x v="4"/>
    <x v="8"/>
    <s v="Kabyashree Padhy"/>
    <s v="Saroj Prasad Padhy"/>
    <s v="sppadhy1975@gmail.com"/>
    <n v="9437515160"/>
    <s v="Madhu Chanda Padhy"/>
    <s v="madhuchhandapadhi1@gmail.com"/>
    <n v="7987205662"/>
    <m/>
    <e v="#N/A"/>
    <e v="#N/A"/>
    <m/>
    <n v="0"/>
    <s v="Paid"/>
    <n v="0"/>
    <s v="Paid"/>
    <x v="1"/>
  </r>
  <r>
    <n v="1312"/>
    <n v="10948"/>
    <x v="4"/>
    <x v="8"/>
    <s v="Manhar Kumar"/>
    <s v="Manish Kumar"/>
    <s v="manish.pers@gmail.com"/>
    <n v="9777285525"/>
    <s v="Shweta Gunjan"/>
    <s v="manish.pers@gmail.com"/>
    <n v="9777304190"/>
    <m/>
    <e v="#N/A"/>
    <e v="#N/A"/>
    <m/>
    <n v="0"/>
    <s v="Paid"/>
    <n v="0"/>
    <s v="Paid"/>
    <x v="1"/>
  </r>
  <r>
    <n v="1313"/>
    <n v="11071"/>
    <x v="4"/>
    <x v="8"/>
    <s v="Naitik Pattnaik"/>
    <s v="Sambit Pattnaik"/>
    <s v="sambit143@gmail.com"/>
    <n v="7749030753"/>
    <s v="Archana Das"/>
    <s v="sambit143@gmail.com"/>
    <n v="9090919175"/>
    <m/>
    <e v="#N/A"/>
    <e v="#N/A"/>
    <m/>
    <n v="0"/>
    <s v="Paid"/>
    <n v="0"/>
    <s v="Paid"/>
    <x v="1"/>
  </r>
  <r>
    <n v="1314"/>
    <n v="14908"/>
    <x v="4"/>
    <x v="8"/>
    <s v="Naram Yaamina"/>
    <s v="Naram Venkata Krishna"/>
    <s v="n.v.krishna1984@gmail.com"/>
    <n v="7894446647"/>
    <s v="Naram Kalpana"/>
    <s v="dorakalpana.388@gmail.com"/>
    <n v="9885315199"/>
    <s v="2025-2026"/>
    <e v="#N/A"/>
    <e v="#N/A"/>
    <m/>
    <n v="0"/>
    <s v="Paid"/>
    <n v="0"/>
    <s v="Paid"/>
    <x v="0"/>
  </r>
  <r>
    <n v="1315"/>
    <n v="11093"/>
    <x v="4"/>
    <x v="8"/>
    <s v="Prishita Pattanaik"/>
    <s v="Premananda Pattanaik"/>
    <s v="patnaikprem81@gmail.com"/>
    <n v="7684055228"/>
    <s v="Smita Mohanty"/>
    <s v="patnaikprem81@gmail.com"/>
    <n v="9437168670"/>
    <m/>
    <e v="#N/A"/>
    <e v="#N/A"/>
    <m/>
    <n v="0"/>
    <s v="Paid"/>
    <n v="0"/>
    <s v="Paid"/>
    <x v="0"/>
  </r>
  <r>
    <n v="1316"/>
    <n v="11246"/>
    <x v="4"/>
    <x v="8"/>
    <s v="Pushakshy Abhijeet Muduli"/>
    <s v="Yashashree Muduli"/>
    <s v="yashashree.muduli@gmail.com"/>
    <n v="7001689309"/>
    <s v="Rojalin Swain"/>
    <s v="rojalin.swain1993@gmail.com"/>
    <n v="8928359288"/>
    <s v="2021-2022"/>
    <e v="#N/A"/>
    <e v="#N/A"/>
    <m/>
    <n v="0"/>
    <s v="Paid"/>
    <n v="0"/>
    <s v="Paid"/>
    <x v="1"/>
  </r>
  <r>
    <n v="1317"/>
    <n v="14158"/>
    <x v="4"/>
    <x v="8"/>
    <s v="Riddhima Swain"/>
    <s v="Tridibnath Swain"/>
    <s v="tridib.swain@gmail.com"/>
    <n v="9900170788"/>
    <s v="Shipalini Das"/>
    <s v="shipalinidas@gmail.com"/>
    <n v="8861511630"/>
    <s v="2024-2025"/>
    <e v="#N/A"/>
    <e v="#N/A"/>
    <m/>
    <n v="0"/>
    <s v="Paid"/>
    <n v="0"/>
    <s v="Paid"/>
    <x v="0"/>
  </r>
  <r>
    <n v="1318"/>
    <n v="10880"/>
    <x v="4"/>
    <x v="8"/>
    <s v="Rihaan Das"/>
    <s v="Tapan Kumar Das"/>
    <s v="tapank_das@hotmail.com"/>
    <n v="9778780124"/>
    <s v="Kum Kum Das"/>
    <s v="tapank_das@hotmail.com"/>
    <n v="9437607402"/>
    <m/>
    <e v="#N/A"/>
    <e v="#N/A"/>
    <m/>
    <n v="0"/>
    <s v="Paid"/>
    <n v="0"/>
    <s v="Paid"/>
    <x v="0"/>
  </r>
  <r>
    <n v="1319"/>
    <n v="13619"/>
    <x v="4"/>
    <x v="8"/>
    <s v="Rivaan Rudraveerya Sahu"/>
    <s v="Manas Ranjan Sahu"/>
    <s v="ankitabhoi@gmail.com"/>
    <n v="9776640100"/>
    <s v="Ankita Bhoi"/>
    <s v="ankitabhoi@gmail.com"/>
    <n v="7064840100"/>
    <s v="2024-2025"/>
    <e v="#N/A"/>
    <e v="#N/A"/>
    <m/>
    <n v="0"/>
    <s v="Paid"/>
    <n v="0"/>
    <s v="Paid"/>
    <x v="0"/>
  </r>
  <r>
    <n v="1320"/>
    <n v="11015"/>
    <x v="4"/>
    <x v="8"/>
    <s v="Saanvi Sudha"/>
    <s v="Manoj Kumar Maharana"/>
    <s v="manojmaharana@gmail.com"/>
    <n v="9692706216"/>
    <s v="Roop Lekha Khuntia"/>
    <s v="manojmaharana@gmail.com"/>
    <n v="9437051317"/>
    <m/>
    <e v="#N/A"/>
    <e v="#N/A"/>
    <m/>
    <n v="0"/>
    <s v="Paid"/>
    <n v="0"/>
    <s v="Paid"/>
    <x v="0"/>
  </r>
  <r>
    <n v="1321"/>
    <n v="10900"/>
    <x v="4"/>
    <x v="8"/>
    <s v="Saanvika Das"/>
    <s v="Somen Das"/>
    <s v="somen.das@tcs.com"/>
    <n v="9238333868"/>
    <s v="Archana Dhir"/>
    <s v="dhir.archana@gmail.com"/>
    <n v="8763817322"/>
    <m/>
    <e v="#N/A"/>
    <e v="#N/A"/>
    <m/>
    <n v="0"/>
    <s v="Paid"/>
    <n v="0"/>
    <s v="Paid"/>
    <x v="1"/>
  </r>
  <r>
    <n v="1322"/>
    <n v="11746"/>
    <x v="4"/>
    <x v="8"/>
    <s v="Saishree Mishra"/>
    <s v="Durga Prasad Mishra"/>
    <s v="dpmishra@rockwellindia.in"/>
    <n v="9437064242"/>
    <s v="Shibani Mishra"/>
    <s v="dpmishra@rockwellindia.in"/>
    <n v="9437064242"/>
    <s v="2022-2023"/>
    <e v="#N/A"/>
    <e v="#N/A"/>
    <m/>
    <n v="0"/>
    <s v="Paid"/>
    <n v="0"/>
    <s v="Paid"/>
    <x v="0"/>
  </r>
  <r>
    <n v="1323"/>
    <n v="14742"/>
    <x v="4"/>
    <x v="8"/>
    <s v="Saswat Jena"/>
    <s v="Sandip Barun Jena"/>
    <s v="jenasandeep86@gmail.com"/>
    <n v="8658723964"/>
    <s v="Sellirani Jena"/>
    <s v="selli.jati@gmail.com"/>
    <n v="7609972175"/>
    <s v="2025-2026"/>
    <e v="#N/A"/>
    <e v="#N/A"/>
    <m/>
    <n v="0"/>
    <s v="Paid"/>
    <n v="0"/>
    <s v="Paid"/>
    <x v="0"/>
  </r>
  <r>
    <n v="1324"/>
    <n v="14950"/>
    <x v="4"/>
    <x v="8"/>
    <s v="Satya Prakash Satapathy"/>
    <s v="Rabindra Kumar Satapathy"/>
    <s v="rabindrakumarsatapathy@gmail.com"/>
    <n v="7815019368"/>
    <s v="Nibedita Saint"/>
    <s v="rabindrakumarsatapathy@gmail.com"/>
    <n v="8328917097"/>
    <s v="2025-2026"/>
    <e v="#N/A"/>
    <e v="#N/A"/>
    <m/>
    <n v="0"/>
    <s v="Paid"/>
    <n v="0"/>
    <s v="Paid"/>
    <x v="1"/>
  </r>
  <r>
    <n v="1325"/>
    <n v="12811"/>
    <x v="4"/>
    <x v="8"/>
    <s v="Shaikha Ajwa Bin Hosain"/>
    <s v="Shaikh Hosain Alli"/>
    <s v="shali786@hotmail.com"/>
    <n v="97339333875"/>
    <s v="Guljabin Salim"/>
    <s v="shali786@hotmail.com"/>
    <n v="7205197734"/>
    <s v="2023-2024"/>
    <e v="#N/A"/>
    <e v="#N/A"/>
    <m/>
    <n v="0"/>
    <s v="Paid"/>
    <n v="61030"/>
    <s v="Unpaid"/>
    <x v="1"/>
  </r>
  <r>
    <n v="1326"/>
    <n v="10638"/>
    <x v="4"/>
    <x v="8"/>
    <s v="Shreeansh Satpathy"/>
    <s v="Gispati Mandan Satpathy"/>
    <s v="gispati1981@gmail.com"/>
    <n v="9937612512"/>
    <s v="Debi Archana Nayak"/>
    <s v="debiarchanasatpathy@gmail.com"/>
    <n v="9439542046"/>
    <s v="2021-2022"/>
    <e v="#N/A"/>
    <e v="#N/A"/>
    <m/>
    <n v="0"/>
    <s v="Paid"/>
    <n v="0"/>
    <s v="Paid"/>
    <x v="0"/>
  </r>
  <r>
    <n v="1327"/>
    <n v="10931"/>
    <x v="4"/>
    <x v="8"/>
    <s v="Shresth Joshi"/>
    <s v="Niraj Joshi"/>
    <s v="nirajjoshi87@gmail.com"/>
    <n v="9040101560"/>
    <s v="Annapurna Joshi"/>
    <s v="nirajjoshi87@gmail.com"/>
    <n v="7381968855"/>
    <m/>
    <e v="#N/A"/>
    <e v="#N/A"/>
    <m/>
    <n v="0"/>
    <s v="Paid"/>
    <n v="0"/>
    <s v="Paid"/>
    <x v="0"/>
  </r>
  <r>
    <n v="1328"/>
    <n v="10952"/>
    <x v="4"/>
    <x v="8"/>
    <s v="Swoyam Sworup Pattanaik"/>
    <s v="Chittaranjan Pattanaik"/>
    <s v="crptnk@gmail.com"/>
    <n v="9439920877"/>
    <s v="Rajashree Pattanaik"/>
    <s v="crptnk@gmail.com"/>
    <n v="8984365522"/>
    <m/>
    <e v="#N/A"/>
    <e v="#N/A"/>
    <m/>
    <n v="0"/>
    <s v="Paid"/>
    <n v="0"/>
    <s v="Paid"/>
    <x v="0"/>
  </r>
  <r>
    <n v="1329"/>
    <n v="10980"/>
    <x v="4"/>
    <x v="8"/>
    <s v="Viraj Singh Gill"/>
    <s v="Sandeep Gill"/>
    <s v="gill07_rabinder@yahoo.in"/>
    <n v="7873202777"/>
    <s v="Rabinderjit Kaur Gill"/>
    <s v="gill07_rabinder@yahoo.in"/>
    <n v="9861496964"/>
    <m/>
    <e v="#N/A"/>
    <e v="#N/A"/>
    <m/>
    <n v="0"/>
    <s v="Paid"/>
    <n v="0"/>
    <s v="Paid"/>
    <x v="0"/>
  </r>
  <r>
    <n v="1330"/>
    <n v="10989"/>
    <x v="4"/>
    <x v="8"/>
    <s v="Vivaan Kochar"/>
    <s v="Jinendra Kochar"/>
    <s v="ronit_kochar@yahoo.co.in"/>
    <n v="9861110976"/>
    <s v="Laveena Rakhecha"/>
    <s v="ronit_kochar@yahoo.co.in"/>
    <n v="8249006886"/>
    <m/>
    <e v="#N/A"/>
    <e v="#N/A"/>
    <m/>
    <n v="0"/>
    <s v="Paid"/>
    <n v="71680"/>
    <s v="Unpaid"/>
    <x v="0"/>
  </r>
  <r>
    <n v="1331"/>
    <n v="11110"/>
    <x v="4"/>
    <x v="9"/>
    <s v="Aadya Adilisha"/>
    <s v="Surya Kanta Behera"/>
    <s v="surya197600@gmail.com"/>
    <n v="9437147650"/>
    <s v="Soma Kar"/>
    <s v="surya197600@gmail.com"/>
    <n v="9438021361"/>
    <m/>
    <e v="#N/A"/>
    <e v="#N/A"/>
    <m/>
    <n v="0"/>
    <s v="Paid"/>
    <n v="0"/>
    <s v="Paid"/>
    <x v="0"/>
  </r>
  <r>
    <n v="1332"/>
    <n v="11934"/>
    <x v="4"/>
    <x v="9"/>
    <s v="Aarav Mohanty"/>
    <s v="Aurobinda Mohanty"/>
    <s v="amohanty@rockwellindia.in"/>
    <n v="9437015152"/>
    <s v="Sareeta Mohanty"/>
    <s v="sareetamohanty@gmail.com"/>
    <n v="9437015153"/>
    <s v="2022-2023"/>
    <e v="#N/A"/>
    <e v="#N/A"/>
    <m/>
    <n v="0"/>
    <s v="Paid"/>
    <n v="0"/>
    <s v="Paid"/>
    <x v="0"/>
  </r>
  <r>
    <n v="1333"/>
    <n v="10988"/>
    <x v="4"/>
    <x v="9"/>
    <s v="Aayansh Vir Chhotray"/>
    <s v="Gaurav Chhotray"/>
    <s v="gciter@gmail.com"/>
    <n v="8018023257"/>
    <s v="Soumya Patnaik"/>
    <s v="soumyapatnaikshri@gmail.com"/>
    <n v="9178785026"/>
    <m/>
    <e v="#N/A"/>
    <e v="#N/A"/>
    <m/>
    <n v="0"/>
    <s v="Paid"/>
    <n v="0"/>
    <s v="Paid"/>
    <x v="1"/>
  </r>
  <r>
    <n v="1334"/>
    <n v="15091"/>
    <x v="4"/>
    <x v="9"/>
    <s v="Amay Akhilesh Kumar Singh"/>
    <s v="Akhilesh Kumar Singh"/>
    <s v="akhilk_s@rediffmail.com"/>
    <n v="9158547000"/>
    <s v="Neha Singh"/>
    <s v="neha_dr18@yahoo.co.in"/>
    <n v="9823589584"/>
    <s v="2025-2026"/>
    <s v="HP"/>
    <s v="No"/>
    <m/>
    <n v="-1"/>
    <s v="Paid"/>
    <n v="-1"/>
    <s v="Paid"/>
    <x v="0"/>
  </r>
  <r>
    <n v="1335"/>
    <n v="10899"/>
    <x v="4"/>
    <x v="9"/>
    <s v="Antarikhya Tripathy"/>
    <s v="Suresh Kumar Tripathy"/>
    <s v="i.s.ktripathylsg@gmail.com"/>
    <n v="9438720000"/>
    <s v="Anuja Tripathy"/>
    <s v="i.s.ktripathylsg@gmail.com"/>
    <n v="9437733333"/>
    <m/>
    <e v="#N/A"/>
    <e v="#N/A"/>
    <m/>
    <n v="0"/>
    <s v="Paid"/>
    <n v="0"/>
    <s v="Paid"/>
    <x v="1"/>
  </r>
  <r>
    <n v="1336"/>
    <n v="11463"/>
    <x v="4"/>
    <x v="9"/>
    <s v="Aradhya Sahoo"/>
    <s v="Biswa Ranjan Sahoo"/>
    <s v="biswaranjanster@gmail.com"/>
    <n v="9437666958"/>
    <s v="Amrita Kumari Sahoo"/>
    <s v="amritaksahoo123@gmail.com"/>
    <n v="9776303690"/>
    <s v="2021-2022"/>
    <e v="#N/A"/>
    <e v="#N/A"/>
    <m/>
    <n v="0"/>
    <s v="Paid"/>
    <n v="0"/>
    <s v="Paid"/>
    <x v="0"/>
  </r>
  <r>
    <n v="1337"/>
    <n v="14928"/>
    <x v="4"/>
    <x v="9"/>
    <s v="Aryashree Aishwaryaa"/>
    <s v="Bhawani Sankar Panigrahi"/>
    <s v="bspanigrahi.cse@gmail.com"/>
    <n v="7008386324"/>
    <s v="Subhada Rath"/>
    <s v="subhadamails@gmail.com"/>
    <n v="9439538666"/>
    <s v="2025-2026"/>
    <e v="#N/A"/>
    <e v="#N/A"/>
    <m/>
    <n v="0"/>
    <s v="Paid"/>
    <n v="0"/>
    <s v="Paid"/>
    <x v="1"/>
  </r>
  <r>
    <n v="1338"/>
    <n v="13863"/>
    <x v="4"/>
    <x v="9"/>
    <s v="Bibhasis Mishra"/>
    <s v="Subhendu Ranjan Mishra"/>
    <s v="subhendu.r.mishra@gmail.com"/>
    <n v="7008505572"/>
    <s v="Bithika Dash"/>
    <s v="bithika.lucy@gmail.com"/>
    <n v="7008807008"/>
    <s v="2024-2025"/>
    <e v="#N/A"/>
    <e v="#N/A"/>
    <m/>
    <n v="0"/>
    <s v="Paid"/>
    <n v="0"/>
    <s v="Paid"/>
    <x v="0"/>
  </r>
  <r>
    <n v="1339"/>
    <n v="10937"/>
    <x v="4"/>
    <x v="9"/>
    <s v="Debansh Raj Pradhan"/>
    <s v="Sangram Keshari Pradhan"/>
    <s v="na@na.com"/>
    <n v="9937444447"/>
    <s v="Puja Pradhan"/>
    <s v="na@na.com"/>
    <n v="7504593073"/>
    <m/>
    <e v="#N/A"/>
    <e v="#N/A"/>
    <m/>
    <n v="0"/>
    <s v="Paid"/>
    <n v="55780"/>
    <s v="Unpaid"/>
    <x v="0"/>
  </r>
  <r>
    <n v="1340"/>
    <n v="10909"/>
    <x v="4"/>
    <x v="9"/>
    <s v="Devansh Mohanty"/>
    <s v="Sunil Mohanty"/>
    <s v="gangotri.mohanty8@gmail.com"/>
    <n v="9438186390"/>
    <s v="Gangotri Mohanty"/>
    <s v="gangotri.mohanty8@gmail.com"/>
    <n v="9437280298"/>
    <m/>
    <e v="#N/A"/>
    <e v="#N/A"/>
    <m/>
    <n v="0"/>
    <s v="Paid"/>
    <n v="0"/>
    <s v="Paid"/>
    <x v="0"/>
  </r>
  <r>
    <n v="1341"/>
    <n v="10869"/>
    <x v="4"/>
    <x v="9"/>
    <s v="Dibyansu Jena"/>
    <s v="Bikash Kumar Jena"/>
    <s v="bikashjena1982@gmail.com"/>
    <n v="7904941368"/>
    <s v="Minati Jena"/>
    <s v="minatijenaappu@gmail.com"/>
    <n v="6371659259"/>
    <s v="2021-2022"/>
    <e v="#N/A"/>
    <e v="#N/A"/>
    <m/>
    <n v="0"/>
    <s v="Paid"/>
    <n v="0"/>
    <s v="Paid"/>
    <x v="0"/>
  </r>
  <r>
    <n v="1342"/>
    <n v="11084"/>
    <x v="4"/>
    <x v="9"/>
    <s v="Garima Sahoo"/>
    <s v="Chandrasekhar Sahoo"/>
    <s v="chandruss@yahoo.com"/>
    <n v="9437552100"/>
    <s v="Priyanka Sahoo"/>
    <s v="chandruss@yahoo.com"/>
    <n v="7008370761"/>
    <m/>
    <e v="#N/A"/>
    <e v="#N/A"/>
    <m/>
    <n v="0"/>
    <s v="Paid"/>
    <n v="0"/>
    <s v="Paid"/>
    <x v="0"/>
  </r>
  <r>
    <n v="1343"/>
    <n v="12152"/>
    <x v="4"/>
    <x v="9"/>
    <s v="Ishika Budhia"/>
    <s v="Amit Kumar Budhia"/>
    <s v="amit.budhia551@gmail.com"/>
    <n v="9776243388"/>
    <s v="Nupur Budhia"/>
    <s v="nupurbudhia@gmail.com"/>
    <n v="9861072349"/>
    <s v="2022-2023"/>
    <e v="#N/A"/>
    <e v="#N/A"/>
    <m/>
    <n v="0"/>
    <s v="Paid"/>
    <n v="0"/>
    <s v="Paid"/>
    <x v="1"/>
  </r>
  <r>
    <n v="1344"/>
    <n v="11034"/>
    <x v="4"/>
    <x v="9"/>
    <s v="Jharika Jain"/>
    <s v="Hemant Jain"/>
    <s v="hemantjain136@gmail.com"/>
    <n v="9583840555"/>
    <s v="Sweta Jain"/>
    <s v="hemantjain136@gmail.com"/>
    <n v="7978448770"/>
    <m/>
    <e v="#N/A"/>
    <e v="#N/A"/>
    <m/>
    <n v="10000"/>
    <s v="Unpaid"/>
    <n v="14740"/>
    <s v="Unpaid"/>
    <x v="0"/>
  </r>
  <r>
    <n v="1345"/>
    <n v="12889"/>
    <x v="4"/>
    <x v="9"/>
    <s v="Manya Agarwal"/>
    <s v="Mukesh Agarwal"/>
    <s v="mukeshagarwal79@gmail.com"/>
    <n v="9821721771"/>
    <s v="Tripti Agarwal"/>
    <s v="triptisureka@yahoo.co.in"/>
    <n v="9324465344"/>
    <s v="2023-2024"/>
    <e v="#N/A"/>
    <e v="#N/A"/>
    <m/>
    <n v="0"/>
    <s v="Paid"/>
    <n v="0"/>
    <s v="Paid"/>
    <x v="1"/>
  </r>
  <r>
    <n v="1346"/>
    <n v="14244"/>
    <x v="4"/>
    <x v="9"/>
    <s v="Nikhilesh Sarkhel"/>
    <s v="Gopal Sarkhel"/>
    <s v="gopalsarkhel20@gmail.com"/>
    <n v="6370817922"/>
    <s v="Anuradha Rath"/>
    <s v="anuradha.rath10@gmail.com"/>
    <n v="9937451915"/>
    <s v="2024-2025"/>
    <e v="#N/A"/>
    <e v="#N/A"/>
    <m/>
    <n v="0"/>
    <s v="Paid"/>
    <n v="0"/>
    <s v="Paid"/>
    <x v="0"/>
  </r>
  <r>
    <n v="1347"/>
    <n v="14109"/>
    <x v="4"/>
    <x v="9"/>
    <s v="NYSA KAGRA"/>
    <s v="HEMANT KAGRA"/>
    <s v="hemantkagra@yahoo.co.in"/>
    <n v="8455885800"/>
    <s v="RAJANI KAGRA"/>
    <s v="kagrarajani4@gmail.com"/>
    <n v="9930163640"/>
    <s v="2024-2025"/>
    <e v="#N/A"/>
    <e v="#N/A"/>
    <m/>
    <n v="0"/>
    <s v="Paid"/>
    <n v="0"/>
    <s v="Paid"/>
    <x v="1"/>
  </r>
  <r>
    <n v="1348"/>
    <n v="12417"/>
    <x v="4"/>
    <x v="9"/>
    <s v="Rajashree Rajanandini"/>
    <s v="Ranjan Kumar Jena"/>
    <s v="rjena22@yahoo.com"/>
    <n v="9861115310"/>
    <s v="Binapani Routray"/>
    <s v="rjena22@yahoo.com"/>
    <n v="9668881087"/>
    <s v="2023-2024"/>
    <e v="#N/A"/>
    <e v="#N/A"/>
    <m/>
    <n v="0"/>
    <s v="Paid"/>
    <n v="0"/>
    <s v="Paid"/>
    <x v="0"/>
  </r>
  <r>
    <n v="1349"/>
    <n v="10914"/>
    <x v="4"/>
    <x v="9"/>
    <s v="Reet Agarwal"/>
    <s v="Gaurav Agarwal"/>
    <s v="dr.agarwalgaurav@gmail.com"/>
    <n v="7381094049"/>
    <s v="Sneha Agarwal"/>
    <s v="dr.agarwalgaurav@gmail.com"/>
    <n v="7381009693"/>
    <m/>
    <e v="#N/A"/>
    <e v="#N/A"/>
    <m/>
    <n v="0"/>
    <s v="Paid"/>
    <n v="0"/>
    <s v="Paid"/>
    <x v="0"/>
  </r>
  <r>
    <n v="1350"/>
    <n v="11013"/>
    <x v="4"/>
    <x v="9"/>
    <s v="Ruan Drolia"/>
    <s v="Anshuman Drolia"/>
    <s v="anshu.drolia@gmail.com"/>
    <n v="9437061360"/>
    <s v="Ruchi Rachita Rout"/>
    <s v="anshu.drolia@gmail.com"/>
    <n v="9853091360"/>
    <m/>
    <e v="#N/A"/>
    <e v="#N/A"/>
    <m/>
    <n v="0"/>
    <s v="Paid"/>
    <n v="55780"/>
    <s v="Unpaid"/>
    <x v="0"/>
  </r>
  <r>
    <n v="1351"/>
    <n v="11023"/>
    <x v="4"/>
    <x v="9"/>
    <s v="Rudraksh Mangaraj"/>
    <s v="Biren Ketan Mangaraj"/>
    <s v="birenbkm@gmail.com"/>
    <n v="9439999933"/>
    <s v="Madhumita Mangaraj"/>
    <s v="birenbkm@gmail.com"/>
    <n v="7008475913"/>
    <m/>
    <e v="#N/A"/>
    <e v="#N/A"/>
    <m/>
    <n v="0"/>
    <s v="Paid"/>
    <n v="0"/>
    <s v="Paid"/>
    <x v="0"/>
  </r>
  <r>
    <n v="1352"/>
    <n v="11042"/>
    <x v="4"/>
    <x v="9"/>
    <s v="Saanvi Agarwal"/>
    <s v="Piyush Agarwal"/>
    <s v="agarwalpiyush9@gmail.com"/>
    <n v="9338189377"/>
    <s v="Bhagyashree Agrawal"/>
    <s v="agarwalpiyush9@gmail.com"/>
    <n v="9439789897"/>
    <m/>
    <e v="#N/A"/>
    <e v="#N/A"/>
    <m/>
    <n v="0"/>
    <s v="Paid"/>
    <n v="0"/>
    <s v="Paid"/>
    <x v="0"/>
  </r>
  <r>
    <n v="1353"/>
    <n v="11983"/>
    <x v="4"/>
    <x v="9"/>
    <s v="SAI SASWAT"/>
    <s v="SURIYA KANT BEHERA"/>
    <s v="dsongp@gmail.com"/>
    <n v="9437432493"/>
    <s v="SWETALINA BEHERA"/>
    <s v="pothalswetalina@gmail.com"/>
    <n v="9438134929"/>
    <s v="2022-2023"/>
    <e v="#N/A"/>
    <e v="#N/A"/>
    <m/>
    <n v="0"/>
    <s v="Paid"/>
    <n v="0"/>
    <s v="Paid"/>
    <x v="1"/>
  </r>
  <r>
    <n v="1354"/>
    <n v="10958"/>
    <x v="4"/>
    <x v="9"/>
    <s v="Sai Sidhi Badajena"/>
    <s v="Kishore Badajena"/>
    <s v="ansuman.asit@gmail.com"/>
    <n v="9337875607"/>
    <s v="Lipina Badajena"/>
    <s v="ansuman.asit@gmail.com"/>
    <n v="8249967698"/>
    <m/>
    <e v="#N/A"/>
    <e v="#N/A"/>
    <m/>
    <n v="34000"/>
    <s v="Unpaid"/>
    <n v="73083"/>
    <s v="Unpaid"/>
    <x v="0"/>
  </r>
  <r>
    <n v="1355"/>
    <n v="14587"/>
    <x v="4"/>
    <x v="9"/>
    <s v="Shivansh Daitapati"/>
    <s v="Rajkumar Daitapati"/>
    <s v="rajdas1@rediffmail.com"/>
    <n v="9337177000"/>
    <s v="Rosaline Daitapati"/>
    <s v="rosaline.daitapati@gmail.com"/>
    <n v="9861070000"/>
    <s v="2025-2026"/>
    <e v="#N/A"/>
    <e v="#N/A"/>
    <m/>
    <n v="0"/>
    <s v="Paid"/>
    <n v="0"/>
    <s v="Paid"/>
    <x v="1"/>
  </r>
  <r>
    <n v="1356"/>
    <n v="11055"/>
    <x v="4"/>
    <x v="9"/>
    <s v="Shreeyanshi Behera"/>
    <s v="Sanjay Behera"/>
    <s v="sanjaybeheractc@hotmail.com"/>
    <n v="9937040459"/>
    <s v="Tapaswini Behera"/>
    <s v="sanjaybeheractc@hotmail.com"/>
    <n v="9437488459"/>
    <m/>
    <e v="#N/A"/>
    <e v="#N/A"/>
    <m/>
    <n v="0"/>
    <s v="Paid"/>
    <n v="0"/>
    <s v="Paid"/>
    <x v="0"/>
  </r>
  <r>
    <n v="1357"/>
    <n v="11077"/>
    <x v="4"/>
    <x v="9"/>
    <s v="Shriyansh Singh"/>
    <s v="Santosh Singh"/>
    <s v="drsantoshsingh.singh80@gmail.com"/>
    <n v="9776555579"/>
    <s v="Lipika Jena"/>
    <s v="drsantoshsingh.singh80@gmail.com"/>
    <n v="9776071201"/>
    <m/>
    <e v="#N/A"/>
    <e v="#N/A"/>
    <m/>
    <n v="0"/>
    <s v="Paid"/>
    <n v="0"/>
    <s v="Paid"/>
    <x v="0"/>
  </r>
  <r>
    <n v="1358"/>
    <n v="11031"/>
    <x v="4"/>
    <x v="9"/>
    <s v="Swoyamnsu Nayak"/>
    <s v="Sudhakar Nayak"/>
    <s v="sudhakarnayak119@gmail.com"/>
    <n v="7809258809"/>
    <s v="Smrutirekha Sundaray"/>
    <s v="sudhakarnayak119@gmail.com"/>
    <n v="9040000678"/>
    <m/>
    <e v="#N/A"/>
    <e v="#N/A"/>
    <m/>
    <n v="0"/>
    <s v="Paid"/>
    <n v="55780"/>
    <s v="Unpaid"/>
    <x v="0"/>
  </r>
  <r>
    <n v="1359"/>
    <n v="10892"/>
    <x v="4"/>
    <x v="9"/>
    <s v="Trikash Trishulin"/>
    <s v="Manas Kumar Mohanty"/>
    <s v="manaskmohanty1974@gmail.com"/>
    <n v="9437271036"/>
    <s v="Purabi Mohanty"/>
    <s v="purbimohanty80@gmail.com"/>
    <n v="8763492126"/>
    <m/>
    <e v="#N/A"/>
    <e v="#N/A"/>
    <m/>
    <n v="0"/>
    <s v="Paid"/>
    <n v="0"/>
    <s v="Paid"/>
    <x v="1"/>
  </r>
  <r>
    <n v="1360"/>
    <n v="11025"/>
    <x v="4"/>
    <x v="9"/>
    <s v="Zainab Parveen"/>
    <s v="Mir Mohammed Tamimuddin"/>
    <s v="tamimphulwari@gmail.com"/>
    <n v="9861355886"/>
    <s v="Sultana Parveen"/>
    <s v="tamimphulwari@gmail.com"/>
    <n v="8596094970"/>
    <m/>
    <e v="#N/A"/>
    <e v="#N/A"/>
    <m/>
    <n v="0"/>
    <s v="Paid"/>
    <n v="69430"/>
    <s v="Unpaid"/>
    <x v="0"/>
  </r>
  <r>
    <n v="1361"/>
    <n v="11245"/>
    <x v="4"/>
    <x v="12"/>
    <s v="Aradhya Choudhury"/>
    <s v="Sudip Choudhury"/>
    <s v="sudipfasfif@gmail.com"/>
    <n v="9937805426"/>
    <s v="Mini Choudhury"/>
    <s v="minisudip@gmail.com"/>
    <n v="9853875126"/>
    <s v="2021-2022"/>
    <e v="#N/A"/>
    <e v="#N/A"/>
    <m/>
    <n v="0"/>
    <s v="Paid"/>
    <n v="0"/>
    <s v="Paid"/>
    <x v="1"/>
  </r>
  <r>
    <n v="1362"/>
    <n v="10975"/>
    <x v="4"/>
    <x v="12"/>
    <s v="Aryan Lalit"/>
    <s v="Lalit Parida"/>
    <s v="drlalitparida@yahoo.co.in"/>
    <n v="9932266259"/>
    <s v="Sagarika Parida"/>
    <s v="drlalitparida@yahoo.co.in"/>
    <n v="7684078279"/>
    <m/>
    <e v="#N/A"/>
    <e v="#N/A"/>
    <m/>
    <n v="0"/>
    <s v="Paid"/>
    <n v="0"/>
    <s v="Paid"/>
    <x v="1"/>
  </r>
  <r>
    <n v="1363"/>
    <n v="11046"/>
    <x v="4"/>
    <x v="12"/>
    <s v="Avsit Anurag Biswal"/>
    <s v="Asit Kumar Biswal"/>
    <s v="mr.asit_biswal@yahoo.com"/>
    <n v="9437153149"/>
    <s v="Avalin Chakra"/>
    <s v="mr.asit_biswal@yahoo.com"/>
    <n v="7978580594"/>
    <m/>
    <e v="#N/A"/>
    <e v="#N/A"/>
    <m/>
    <n v="0"/>
    <s v="Paid"/>
    <n v="0"/>
    <s v="Paid"/>
    <x v="0"/>
  </r>
  <r>
    <n v="1364"/>
    <n v="12391"/>
    <x v="4"/>
    <x v="12"/>
    <s v="Ayansh Pati"/>
    <s v="Ashish Kumar Pati"/>
    <s v="apashishpati@gmail.com"/>
    <n v="9768656960"/>
    <s v="Aparna Pati"/>
    <s v="aparnashridhar1@gmail.com"/>
    <n v="9827602053"/>
    <s v="2023-2024"/>
    <e v="#N/A"/>
    <e v="#N/A"/>
    <m/>
    <n v="0"/>
    <s v="Paid"/>
    <n v="0"/>
    <s v="Paid"/>
    <x v="1"/>
  </r>
  <r>
    <n v="1365"/>
    <n v="11118"/>
    <x v="4"/>
    <x v="12"/>
    <s v="Ayush Ulaka"/>
    <s v="Shyam Ghan Ulaka"/>
    <s v="shyam.ulaka@outlook.com"/>
    <n v="9078888949"/>
    <s v="Anandita Ulaka"/>
    <s v="shyam.ulaka@outlook.com"/>
    <n v="9078888149"/>
    <s v="2020-2021"/>
    <e v="#N/A"/>
    <e v="#N/A"/>
    <m/>
    <n v="0"/>
    <s v="Paid"/>
    <n v="0"/>
    <s v="Paid"/>
    <x v="0"/>
  </r>
  <r>
    <n v="1366"/>
    <n v="11007"/>
    <x v="4"/>
    <x v="12"/>
    <s v="Daivik Agarwal"/>
    <s v="Bikash Agarwal"/>
    <s v="bikashagar@gmail.com"/>
    <n v="9583970000"/>
    <s v="Ranjana Agarwal"/>
    <s v="ranjanaa100@gmail.com"/>
    <n v="9583135955"/>
    <m/>
    <e v="#N/A"/>
    <e v="#N/A"/>
    <m/>
    <n v="0"/>
    <s v="Paid"/>
    <n v="0"/>
    <s v="Paid"/>
    <x v="0"/>
  </r>
  <r>
    <n v="1367"/>
    <n v="12094"/>
    <x v="4"/>
    <x v="12"/>
    <s v="Devansh Agastya Mohanty"/>
    <s v="Debashis Mohanty"/>
    <s v="mohanty.debashis@yahoo.com"/>
    <n v="9902833633"/>
    <s v="Annapurna Panda"/>
    <s v="annapurnapanda@gmail.com"/>
    <n v="9740833733"/>
    <s v="2022-2023"/>
    <e v="#N/A"/>
    <e v="#N/A"/>
    <m/>
    <n v="0"/>
    <s v="Paid"/>
    <n v="0"/>
    <s v="Paid"/>
    <x v="0"/>
  </r>
  <r>
    <n v="1368"/>
    <n v="11088"/>
    <x v="4"/>
    <x v="12"/>
    <s v="Divy Kumar"/>
    <s v="Brajesh Kumar"/>
    <s v="brajesh_kumar@itr.drdo.in"/>
    <n v="9379252923"/>
    <s v="Shalini Kumari"/>
    <s v="shalini.bgh@gmail.com"/>
    <n v="7978455092"/>
    <m/>
    <e v="#N/A"/>
    <e v="#N/A"/>
    <m/>
    <n v="0"/>
    <s v="Paid"/>
    <n v="0"/>
    <s v="Paid"/>
    <x v="0"/>
  </r>
  <r>
    <n v="1369"/>
    <n v="9990"/>
    <x v="4"/>
    <x v="12"/>
    <s v="Heeya Kiran"/>
    <s v="S L Srinivas Kiran"/>
    <s v="reachkiran23@gmail.com"/>
    <n v="9177805666"/>
    <s v="Alka Pradhan"/>
    <s v="alkapr2@gmail.com"/>
    <n v="9937014444"/>
    <s v="2020-2021"/>
    <e v="#N/A"/>
    <e v="#N/A"/>
    <m/>
    <n v="0"/>
    <s v="Paid"/>
    <n v="0"/>
    <s v="Paid"/>
    <x v="0"/>
  </r>
  <r>
    <n v="1370"/>
    <n v="11120"/>
    <x v="4"/>
    <x v="12"/>
    <s v="Ishita Garhnayak"/>
    <s v="Lokanath Garhnayak"/>
    <s v="drloknath@gmail.com"/>
    <n v="8763785852"/>
    <s v="Mirna Garhnayak"/>
    <s v="drloknath@gmail.com"/>
    <n v="8457011217"/>
    <m/>
    <e v="#N/A"/>
    <e v="#N/A"/>
    <m/>
    <n v="0"/>
    <s v="Paid"/>
    <n v="0"/>
    <s v="Paid"/>
    <x v="0"/>
  </r>
  <r>
    <n v="1371"/>
    <n v="13865"/>
    <x v="4"/>
    <x v="12"/>
    <s v="Kyra Jhunjhunwala"/>
    <s v="Susil Jhunjhunwala"/>
    <s v="susilj.s@gmail.com"/>
    <n v="7008614897"/>
    <s v="Rashmi Jhunjhunwala"/>
    <s v="rashmisjhunjhunwala@gmail.com"/>
    <n v="7008611322"/>
    <s v="2024-2025"/>
    <e v="#N/A"/>
    <e v="#N/A"/>
    <m/>
    <n v="0"/>
    <s v="Paid"/>
    <n v="0"/>
    <s v="Paid"/>
    <x v="1"/>
  </r>
  <r>
    <n v="1372"/>
    <n v="11000"/>
    <x v="4"/>
    <x v="12"/>
    <s v="Lea Sarozini Ruteva"/>
    <s v="Biranchi Narayan Panda"/>
    <s v="biranchipanda22@gmail.com"/>
    <n v="9776649789"/>
    <s v="Katerina Ruteva"/>
    <s v="biranchipanda22@gmail.com"/>
    <n v="8338957448"/>
    <m/>
    <e v="#N/A"/>
    <e v="#N/A"/>
    <m/>
    <n v="0"/>
    <s v="Paid"/>
    <n v="0"/>
    <s v="Paid"/>
    <x v="0"/>
  </r>
  <r>
    <n v="1373"/>
    <n v="10977"/>
    <x v="4"/>
    <x v="12"/>
    <s v="Neil Krishna Ravella"/>
    <s v="Vineel Krishna Ravella"/>
    <s v="vineelkrishna@gmail.com"/>
    <n v="9968676038"/>
    <s v="Srimula Venugopal Chandana"/>
    <s v="vineelkrishna@gmail.com"/>
    <n v="8187897893"/>
    <m/>
    <s v="DND"/>
    <s v="Yes_Awareness"/>
    <m/>
    <n v="0"/>
    <s v="Paid"/>
    <n v="0"/>
    <s v="Paid"/>
    <x v="0"/>
  </r>
  <r>
    <n v="1374"/>
    <n v="11560"/>
    <x v="4"/>
    <x v="12"/>
    <s v="Prerit Anand Das"/>
    <s v="Rohit Anand Das"/>
    <s v="rohitananddas@gmail.com"/>
    <n v="9999006162"/>
    <s v="Parinita Mohapatra"/>
    <s v="darkangel.parinita@gmail.com"/>
    <n v="9717195908"/>
    <s v="2022-2023"/>
    <e v="#N/A"/>
    <e v="#N/A"/>
    <m/>
    <n v="0"/>
    <s v="Paid"/>
    <n v="0"/>
    <s v="Paid"/>
    <x v="0"/>
  </r>
  <r>
    <n v="1375"/>
    <n v="11070"/>
    <x v="4"/>
    <x v="12"/>
    <s v="Prisha Nayak"/>
    <s v="Adarsh Nayak"/>
    <s v="adarnayak@rediffmail.com"/>
    <n v="8894280675"/>
    <s v="Harpreet Nayak"/>
    <s v="harpreet.parhar@gmail.com"/>
    <n v="9736003008"/>
    <m/>
    <e v="#N/A"/>
    <e v="#N/A"/>
    <m/>
    <n v="0"/>
    <s v="Paid"/>
    <n v="0"/>
    <s v="Paid"/>
    <x v="1"/>
  </r>
  <r>
    <n v="1376"/>
    <n v="13323"/>
    <x v="4"/>
    <x v="12"/>
    <s v="Prithisashish Mishra"/>
    <s v="Kamalashish Mishra"/>
    <s v="kamalashish.mishra@gmail.com"/>
    <n v="9040094354"/>
    <s v="Pankajini Mishra"/>
    <s v="mishra.pankajini@gmail.com"/>
    <n v="9937005581"/>
    <s v="2023-2024"/>
    <e v="#N/A"/>
    <e v="#N/A"/>
    <m/>
    <n v="0"/>
    <s v="Paid"/>
    <n v="0"/>
    <s v="Paid"/>
    <x v="1"/>
  </r>
  <r>
    <n v="1377"/>
    <n v="11112"/>
    <x v="4"/>
    <x v="12"/>
    <s v="Rajdev Nanda"/>
    <s v="Deba Prasad Nanda"/>
    <s v="nandadebaprasad82@gmail.com"/>
    <n v="9861788415"/>
    <s v="Rajlaxmi Sarangi"/>
    <s v="nandadebaprasad82@gmail.com"/>
    <n v="9040122085"/>
    <m/>
    <e v="#N/A"/>
    <e v="#N/A"/>
    <m/>
    <n v="0"/>
    <s v="Paid"/>
    <n v="0"/>
    <s v="Paid"/>
    <x v="0"/>
  </r>
  <r>
    <n v="1378"/>
    <n v="12310"/>
    <x v="4"/>
    <x v="12"/>
    <s v="REYAANSH PARIJA"/>
    <s v="SAMBIT PARIJA"/>
    <s v="sambitparija@gmail.com"/>
    <n v="9873162752"/>
    <s v="SHINE DUTTA PARIJA"/>
    <s v="duttashinie@gmail.com"/>
    <n v="9999232752"/>
    <s v="2022-2023"/>
    <e v="#N/A"/>
    <e v="#N/A"/>
    <m/>
    <n v="0"/>
    <s v="Paid"/>
    <n v="0"/>
    <s v="Paid"/>
    <x v="0"/>
  </r>
  <r>
    <n v="1379"/>
    <n v="14185"/>
    <x v="4"/>
    <x v="12"/>
    <s v="Riaan Behura"/>
    <s v="Saumya Ranjan Behura"/>
    <s v="sbehura@gmail.com"/>
    <n v="9938642773"/>
    <s v="Poonam Jethani"/>
    <s v="poonam.jethani06@gmail.com"/>
    <n v="9938642773"/>
    <s v="2024-2025"/>
    <e v="#N/A"/>
    <e v="#N/A"/>
    <m/>
    <n v="0"/>
    <s v="Paid"/>
    <n v="0"/>
    <s v="Paid"/>
    <x v="0"/>
  </r>
  <r>
    <n v="1380"/>
    <n v="11409"/>
    <x v="4"/>
    <x v="12"/>
    <s v="Rishiraj Agrawal"/>
    <s v="Vikash Kumar Agrawal"/>
    <s v="vikashacal@gmail.com"/>
    <n v="8895966777"/>
    <s v="Ekta Agrawal"/>
    <s v="prashastiagrawal02@gmail.com"/>
    <n v="8895499926"/>
    <s v="2021-2022"/>
    <s v="HP"/>
    <s v="Yes"/>
    <m/>
    <n v="0"/>
    <s v="Paid"/>
    <n v="0"/>
    <s v="Paid"/>
    <x v="1"/>
  </r>
  <r>
    <n v="1381"/>
    <n v="15052"/>
    <x v="4"/>
    <x v="12"/>
    <s v="RUDRA NARAYAN DAS"/>
    <s v="ANIRUDHA DAS"/>
    <s v="anirudha.das@gmail.com"/>
    <n v="7873814933"/>
    <s v="LIZA MOHANTY"/>
    <s v="liza.mohanty1@gmail.com"/>
    <n v="7205573152"/>
    <s v="2025-2026"/>
    <e v="#N/A"/>
    <e v="#N/A"/>
    <m/>
    <n v="0"/>
    <s v="Paid"/>
    <n v="0"/>
    <s v="Paid"/>
    <x v="0"/>
  </r>
  <r>
    <n v="1382"/>
    <n v="11097"/>
    <x v="4"/>
    <x v="12"/>
    <s v="Sai Ashutosh Mohapatra"/>
    <s v="Sanjat Mohapatra"/>
    <s v="sanjat9999mohapatra@gmail.com"/>
    <n v="7008295998"/>
    <s v="Rashmita Mohapatra"/>
    <s v="sanjat9999mohapatra@gmail.com"/>
    <n v="9437873856"/>
    <m/>
    <e v="#N/A"/>
    <e v="#N/A"/>
    <m/>
    <n v="0"/>
    <s v="Paid"/>
    <n v="0"/>
    <s v="Paid"/>
    <x v="0"/>
  </r>
  <r>
    <n v="1383"/>
    <n v="10929"/>
    <x v="4"/>
    <x v="12"/>
    <s v="Sai Satya Sundar Sahoo"/>
    <s v="Santi Bhusan Sahoo"/>
    <s v="santibhusan7099@gmail.com"/>
    <n v="9438561524"/>
    <s v="Umabati Pradhan"/>
    <s v="santibhusan7099@gmail.com"/>
    <n v="9438136949"/>
    <m/>
    <e v="#N/A"/>
    <e v="#N/A"/>
    <m/>
    <n v="0"/>
    <s v="Paid"/>
    <n v="0"/>
    <s v="Paid"/>
    <x v="0"/>
  </r>
  <r>
    <n v="1384"/>
    <n v="14103"/>
    <x v="4"/>
    <x v="12"/>
    <s v="Shanaya Tandon"/>
    <s v="Ankit Tandon"/>
    <s v="ankit.tandon@tajhotels.com"/>
    <n v="9645074007"/>
    <s v="Sania Tandon"/>
    <s v="saniasaggar@gmail.com"/>
    <n v="9645077265"/>
    <s v="2024-2025"/>
    <e v="#N/A"/>
    <e v="#N/A"/>
    <m/>
    <n v="0"/>
    <s v="Paid"/>
    <n v="0"/>
    <s v="Paid"/>
    <x v="1"/>
  </r>
  <r>
    <n v="1385"/>
    <n v="11075"/>
    <x v="4"/>
    <x v="12"/>
    <s v="Shayna Panda"/>
    <s v="Rajiv Lochan Panda"/>
    <s v="rajiv.panda@gmail.com"/>
    <n v="9003174864"/>
    <s v="Ipsita Kumari Panda"/>
    <s v="rajiv.panda@gmail.com"/>
    <n v="8280006258"/>
    <m/>
    <e v="#N/A"/>
    <e v="#N/A"/>
    <m/>
    <n v="0"/>
    <s v="Paid"/>
    <n v="0"/>
    <s v="Paid"/>
    <x v="1"/>
  </r>
  <r>
    <n v="1386"/>
    <n v="14304"/>
    <x v="4"/>
    <x v="12"/>
    <s v="SUPALI MUDULI"/>
    <s v="UGRASEN MUDULI"/>
    <s v="umuduli@gmail.com"/>
    <n v="9700069666"/>
    <s v="SUMITRA MUDULI"/>
    <s v="sumitra.muduli@gmail.com"/>
    <n v="9394844439"/>
    <s v="2025-2026"/>
    <e v="#N/A"/>
    <e v="#N/A"/>
    <m/>
    <n v="63580"/>
    <s v="Unpaid"/>
    <n v="124160"/>
    <s v="Unpaid"/>
    <x v="0"/>
  </r>
  <r>
    <n v="1387"/>
    <n v="10887"/>
    <x v="4"/>
    <x v="12"/>
    <s v="Swastik Patra"/>
    <s v="Himanshu Shekhar Patra"/>
    <s v="patrahimanshu@yahoo.co.in"/>
    <n v="7381011168"/>
    <s v="Madhusmita Patra"/>
    <s v="patrahimanshu@yahoo.co.in"/>
    <n v="7381011167"/>
    <m/>
    <e v="#N/A"/>
    <e v="#N/A"/>
    <m/>
    <n v="0"/>
    <s v="Paid"/>
    <n v="0"/>
    <s v="Paid"/>
    <x v="1"/>
  </r>
  <r>
    <n v="1388"/>
    <n v="10897"/>
    <x v="4"/>
    <x v="12"/>
    <s v="Trivikram Ayyalasomayajula"/>
    <s v="Sathyanarayana Ayyalasomayajula"/>
    <s v="sathyanarayana.a@gmail.com"/>
    <n v="7873000008"/>
    <s v="Pushpa Ayyalasomayajula"/>
    <s v="findtoppo.pushpa@gmail.com"/>
    <n v="8018968947"/>
    <m/>
    <e v="#N/A"/>
    <e v="#N/A"/>
    <m/>
    <n v="0"/>
    <s v="Paid"/>
    <n v="0"/>
    <s v="Paid"/>
    <x v="0"/>
  </r>
  <r>
    <n v="1389"/>
    <n v="9943"/>
    <x v="5"/>
    <x v="0"/>
    <s v="Aaradhya Das"/>
    <s v="Deviprasanna Das"/>
    <s v="dasgurucharan1@gmail.com"/>
    <n v="9040086459"/>
    <s v="Parbati Das"/>
    <s v="dasgurucharan1@gmail.com"/>
    <n v="9040080458"/>
    <s v="2020-2021"/>
    <e v="#N/A"/>
    <e v="#N/A"/>
    <m/>
    <n v="8400"/>
    <s v="Unpaid"/>
    <n v="63180"/>
    <s v="Unpaid"/>
    <x v="0"/>
  </r>
  <r>
    <n v="1390"/>
    <n v="9794"/>
    <x v="5"/>
    <x v="0"/>
    <s v="Aaravi Ojha"/>
    <s v="Bijaya Kumar Ojha"/>
    <s v="bijay.ojha@gmail.com"/>
    <n v="9937807443"/>
    <s v="Rashmirekha Sutar"/>
    <s v="bijay.ojha@gmail.com"/>
    <n v="9937807460"/>
    <s v="2020-2021"/>
    <e v="#N/A"/>
    <e v="#N/A"/>
    <m/>
    <n v="0"/>
    <s v="Paid"/>
    <n v="0"/>
    <s v="Paid"/>
    <x v="0"/>
  </r>
  <r>
    <n v="1391"/>
    <n v="9770"/>
    <x v="5"/>
    <x v="0"/>
    <s v="Adhrit Singh"/>
    <s v="Baldev Singh"/>
    <s v="baldevsingh84@gmail.com"/>
    <n v="9937267419"/>
    <s v="Sweta Pal"/>
    <s v="baldevsingh84@gmail.com"/>
    <n v="9937384984"/>
    <s v="2020-2021"/>
    <e v="#N/A"/>
    <e v="#N/A"/>
    <m/>
    <n v="0"/>
    <s v="Paid"/>
    <n v="0"/>
    <s v="Paid"/>
    <x v="0"/>
  </r>
  <r>
    <n v="1392"/>
    <n v="9916"/>
    <x v="5"/>
    <x v="0"/>
    <s v="Akshat Ranjan"/>
    <s v="Alok Ranjan"/>
    <s v="alok.ranjan@tatasteel.com"/>
    <n v="7992218784"/>
    <s v="Payal Singh"/>
    <s v="alok.ranjan@tatasteel.com"/>
    <n v="7979978092"/>
    <s v="2020-2021"/>
    <e v="#N/A"/>
    <e v="#N/A"/>
    <m/>
    <n v="0"/>
    <s v="Paid"/>
    <n v="0"/>
    <s v="Paid"/>
    <x v="1"/>
  </r>
  <r>
    <n v="1393"/>
    <n v="11690"/>
    <x v="5"/>
    <x v="0"/>
    <s v="Amit Vikram Routray"/>
    <s v="Durgadutta Routray"/>
    <s v="durgaroutray@gmail.com"/>
    <n v="9437001163"/>
    <s v="Pratichi Rashmi Routray"/>
    <s v="muskizzz@gmail.com"/>
    <n v="9439549512"/>
    <s v="2022-2023"/>
    <e v="#N/A"/>
    <e v="#N/A"/>
    <m/>
    <n v="0"/>
    <s v="Paid"/>
    <n v="47380"/>
    <s v="Unpaid"/>
    <x v="1"/>
  </r>
  <r>
    <n v="1394"/>
    <n v="9805"/>
    <x v="5"/>
    <x v="0"/>
    <s v="Amruta Bharati Das"/>
    <s v="Amulya Kumar Das"/>
    <s v="dasdamayanti95@gmail.com"/>
    <n v="9437020306"/>
    <s v="Damayanti Das"/>
    <s v="dasdamayanti95@gmail.com"/>
    <n v="9437073688"/>
    <s v="2020-2021"/>
    <e v="#N/A"/>
    <e v="#N/A"/>
    <m/>
    <n v="0"/>
    <s v="Paid"/>
    <n v="0"/>
    <s v="Paid"/>
    <x v="1"/>
  </r>
  <r>
    <n v="1395"/>
    <n v="14907"/>
    <x v="5"/>
    <x v="0"/>
    <s v="ANANYA ROY"/>
    <s v="JOYDIP ROY"/>
    <s v="joydip_473@yahoo.com"/>
    <n v="9223548427"/>
    <s v="SOUMI ROY"/>
    <s v="joydip_473@yahoo.com"/>
    <n v="8104231949"/>
    <s v="2025-2026"/>
    <e v="#N/A"/>
    <e v="#N/A"/>
    <m/>
    <n v="0"/>
    <s v="Paid"/>
    <n v="0"/>
    <s v="Paid"/>
    <x v="1"/>
  </r>
  <r>
    <n v="1396"/>
    <n v="9743"/>
    <x v="5"/>
    <x v="0"/>
    <s v="Arnab Beuria"/>
    <s v="Prabhas Chandra Beuria"/>
    <s v="pcbeuria@gmail.com"/>
    <n v="9437162430"/>
    <s v="Madhusmita Nayak"/>
    <s v="pcbeuria@gmail.com"/>
    <n v="9437157430"/>
    <s v="2020-2021"/>
    <e v="#N/A"/>
    <e v="#N/A"/>
    <m/>
    <n v="0"/>
    <s v="Paid"/>
    <n v="0"/>
    <s v="Paid"/>
    <x v="0"/>
  </r>
  <r>
    <n v="1397"/>
    <n v="9820"/>
    <x v="5"/>
    <x v="0"/>
    <s v="Aryahi Satapathy"/>
    <s v="Swagat Satapathy"/>
    <s v="moushumi.dash@gmail.com"/>
    <n v="9437354147"/>
    <s v="Moushumi Dash"/>
    <s v="moushumi.dash@gmail.com"/>
    <n v="9853107580"/>
    <s v="2020-2021"/>
    <e v="#N/A"/>
    <e v="#N/A"/>
    <m/>
    <n v="0"/>
    <s v="Paid"/>
    <n v="0"/>
    <s v="Paid"/>
    <x v="1"/>
  </r>
  <r>
    <n v="1398"/>
    <n v="9862"/>
    <x v="5"/>
    <x v="0"/>
    <s v="Bibhas Dalbehera"/>
    <s v="Anil Kumar Dalbehera"/>
    <s v="anil.dalbehera@gmail.com"/>
    <n v="9937806152"/>
    <s v="Deepti Rani Samal"/>
    <s v="anil.dalbehera@gmail.com"/>
    <n v="9583424158"/>
    <s v="2020-2021"/>
    <e v="#N/A"/>
    <e v="#N/A"/>
    <m/>
    <n v="0"/>
    <s v="Paid"/>
    <n v="0"/>
    <s v="Paid"/>
    <x v="0"/>
  </r>
  <r>
    <n v="1399"/>
    <n v="12032"/>
    <x v="5"/>
    <x v="0"/>
    <s v="BIJAYINEE DAS"/>
    <s v="RASHMI PRAKASH DAS"/>
    <s v="rashmiprakashdas@hotmail.com"/>
    <n v="8880450350"/>
    <s v="JYOTIRMAYEE DAS"/>
    <s v="jotidas.das31@gmail.com"/>
    <n v="8867659801"/>
    <s v="2022-2023"/>
    <e v="#N/A"/>
    <e v="#N/A"/>
    <m/>
    <n v="0"/>
    <s v="Paid"/>
    <n v="0"/>
    <s v="Paid"/>
    <x v="0"/>
  </r>
  <r>
    <n v="1400"/>
    <n v="9885"/>
    <x v="5"/>
    <x v="0"/>
    <s v="Gargi Gunjan Dash"/>
    <s v="Pravat Kumar Dash"/>
    <s v="dspravat@gmail.com"/>
    <n v="9437086584"/>
    <s v="Yajnasenee Dash"/>
    <s v="dspravat@gmail.com"/>
    <n v="7978456482"/>
    <s v="2020-2021"/>
    <e v="#N/A"/>
    <e v="#N/A"/>
    <m/>
    <n v="0"/>
    <s v="Paid"/>
    <n v="0"/>
    <s v="Paid"/>
    <x v="0"/>
  </r>
  <r>
    <n v="1401"/>
    <n v="14309"/>
    <x v="5"/>
    <x v="0"/>
    <s v="Himakshi Patasani"/>
    <s v="Hemanta Kumar Patasani"/>
    <s v="hemanta04@gmail.com"/>
    <n v="9987330777"/>
    <s v="Banayostna Patasani"/>
    <s v="hemanta04@gmail.com"/>
    <n v="9987759054"/>
    <s v="2025-2026"/>
    <e v="#N/A"/>
    <e v="#N/A"/>
    <m/>
    <n v="0"/>
    <s v="Paid"/>
    <n v="0"/>
    <s v="Paid"/>
    <x v="1"/>
  </r>
  <r>
    <n v="1402"/>
    <n v="10170"/>
    <x v="5"/>
    <x v="0"/>
    <s v="Keshav Kismat Sabat"/>
    <s v="Debashish Sabat"/>
    <s v="debashish.sabat@gmail.com"/>
    <n v="9090958003"/>
    <s v="Anita Sahoo"/>
    <s v="debashish.sabat@gmail.com"/>
    <n v="8917403088"/>
    <s v="2020-2021"/>
    <e v="#N/A"/>
    <e v="#N/A"/>
    <m/>
    <n v="0"/>
    <s v="Paid"/>
    <n v="0"/>
    <s v="Paid"/>
    <x v="1"/>
  </r>
  <r>
    <n v="1403"/>
    <n v="12820"/>
    <x v="5"/>
    <x v="0"/>
    <s v="Lineysha Swain"/>
    <s v="RASHMI RANJAN SWAIN"/>
    <s v="swainrr2001@gmail.com"/>
    <n v="9437272794"/>
    <s v="Manasi Swain"/>
    <s v="swainrr@rediffmail.com"/>
    <n v="700874435"/>
    <s v="2023-2024"/>
    <e v="#N/A"/>
    <e v="#N/A"/>
    <m/>
    <n v="0"/>
    <s v="Paid"/>
    <n v="0"/>
    <s v="Paid"/>
    <x v="0"/>
  </r>
  <r>
    <n v="1404"/>
    <n v="9946"/>
    <x v="5"/>
    <x v="0"/>
    <s v="Pratyusha Tanmoyi"/>
    <s v="Ruchira Nayak"/>
    <s v="ruchira.nayak@gmail.com"/>
    <n v="7008383108"/>
    <s v="Sarita Pati"/>
    <s v="ruchira.nayak@gmail.com"/>
    <n v="7504837869"/>
    <s v="2020-2021"/>
    <e v="#N/A"/>
    <e v="#N/A"/>
    <m/>
    <n v="46380"/>
    <s v="Unpaid"/>
    <n v="93760"/>
    <s v="Unpaid"/>
    <x v="1"/>
  </r>
  <r>
    <n v="1405"/>
    <n v="9941"/>
    <x v="5"/>
    <x v="0"/>
    <s v="Raj Priyadarshani Nayak"/>
    <s v="Prasanta Kumar Nayak"/>
    <s v="ranjitanayak395@gmail.com"/>
    <n v="7978739292"/>
    <s v="Ranjita Nayak"/>
    <s v="ranjitanayak395@gmail.com"/>
    <n v="9439777747"/>
    <s v="2020-2021"/>
    <e v="#N/A"/>
    <e v="#N/A"/>
    <m/>
    <n v="0"/>
    <s v="Paid"/>
    <n v="0"/>
    <s v="Paid"/>
    <x v="0"/>
  </r>
  <r>
    <n v="1406"/>
    <n v="12007"/>
    <x v="5"/>
    <x v="0"/>
    <s v="REYANSH KUMAR"/>
    <s v="PRAVASH MOHANTY"/>
    <s v="pravashmohanty10@gmail.com"/>
    <n v="9776021010"/>
    <s v="NISHI SINGH"/>
    <s v="nissunshine10@gmail.com"/>
    <n v="6370440512"/>
    <s v="2022-2023"/>
    <e v="#N/A"/>
    <e v="#N/A"/>
    <m/>
    <n v="0"/>
    <s v="Paid"/>
    <n v="0"/>
    <s v="Paid"/>
    <x v="1"/>
  </r>
  <r>
    <n v="1407"/>
    <n v="9762"/>
    <x v="5"/>
    <x v="0"/>
    <s v="Saanvi Mahapatra"/>
    <s v="Sanjeev Mahapatra"/>
    <s v="sanjeevmahapatra@gmail.com"/>
    <n v="9439037881"/>
    <s v="Garanica Mahapatra"/>
    <s v="sanjeevmahapatra@gmail.com"/>
    <n v="9437487881"/>
    <s v="2020-2021"/>
    <e v="#N/A"/>
    <e v="#N/A"/>
    <m/>
    <n v="0"/>
    <s v="Paid"/>
    <n v="0"/>
    <s v="Paid"/>
    <x v="1"/>
  </r>
  <r>
    <n v="1408"/>
    <n v="12029"/>
    <x v="5"/>
    <x v="0"/>
    <s v="Saanvi Maharana"/>
    <s v="Deepak Maharana"/>
    <s v="deepak.moharana@gmail.com"/>
    <n v="9716802086"/>
    <s v="Anuradha Sarangi"/>
    <s v="anuradha.sarangi@gmail.com"/>
    <n v="9910061830"/>
    <s v="2022-2023"/>
    <e v="#N/A"/>
    <e v="#N/A"/>
    <m/>
    <n v="0"/>
    <s v="Paid"/>
    <n v="0"/>
    <s v="Paid"/>
    <x v="1"/>
  </r>
  <r>
    <n v="1409"/>
    <n v="11143"/>
    <x v="5"/>
    <x v="0"/>
    <s v="Sai Suryansh Panda"/>
    <s v="Rashmi Ranjan Panda"/>
    <s v="drrrp2021@gmail.com"/>
    <n v="9658555234"/>
    <s v="Sagarika Panda"/>
    <s v="sagarikapanda1988@gmail.com"/>
    <n v="9078069429"/>
    <s v="2021-2022"/>
    <e v="#N/A"/>
    <e v="#N/A"/>
    <m/>
    <n v="0"/>
    <s v="Paid"/>
    <n v="0"/>
    <s v="Paid"/>
    <x v="0"/>
  </r>
  <r>
    <n v="1410"/>
    <n v="9950"/>
    <x v="5"/>
    <x v="0"/>
    <s v="Sara Rao"/>
    <s v="Bhaskar Rao"/>
    <s v="prewheelautomobile@gmail.com"/>
    <n v="8249387533"/>
    <s v="Sunita Rao"/>
    <s v="prewheelautomobile@gmail.com"/>
    <n v="9938098535"/>
    <s v="2020-2021"/>
    <e v="#N/A"/>
    <e v="#N/A"/>
    <m/>
    <n v="0"/>
    <s v="Paid"/>
    <n v="0"/>
    <s v="Paid"/>
    <x v="0"/>
  </r>
  <r>
    <n v="1411"/>
    <n v="14770"/>
    <x v="5"/>
    <x v="0"/>
    <s v="Shraddha Acharya"/>
    <s v="Dibya Prakash Acharya"/>
    <s v="drdibyaprakash.acharya@gmail.com"/>
    <n v="7008279615"/>
    <s v="Sudeepa Mohapatra"/>
    <s v="mohapatra.sudeepa1@gmail.com"/>
    <n v="7855027670"/>
    <s v="2025-2026"/>
    <e v="#N/A"/>
    <e v="#N/A"/>
    <m/>
    <n v="0"/>
    <s v="Paid"/>
    <n v="0"/>
    <s v="Paid"/>
    <x v="1"/>
  </r>
  <r>
    <n v="1412"/>
    <n v="9760"/>
    <x v="5"/>
    <x v="0"/>
    <s v="Shreyans Swain"/>
    <s v="Siba Prasad Swain"/>
    <s v="bandana.siba@gmail.com"/>
    <n v="9437598081"/>
    <s v="Bandana Swain"/>
    <s v="bandana.siba@gmail.com"/>
    <n v="9861935604"/>
    <s v="2020-2021"/>
    <e v="#N/A"/>
    <e v="#N/A"/>
    <m/>
    <n v="0"/>
    <s v="Paid"/>
    <n v="0"/>
    <s v="Paid"/>
    <x v="0"/>
  </r>
  <r>
    <n v="1413"/>
    <n v="9975"/>
    <x v="5"/>
    <x v="0"/>
    <s v="Shreyansh Behera"/>
    <s v="Santanu Kumar Behera"/>
    <s v="shaanrkl@gmail.com"/>
    <n v="8763444202"/>
    <s v="Priyambada Sahoo"/>
    <s v="shaanrkl@gmail.com"/>
    <s v="9777434409, 9861941525"/>
    <s v="2020-2021"/>
    <e v="#N/A"/>
    <e v="#N/A"/>
    <m/>
    <n v="0"/>
    <s v="Paid"/>
    <n v="0"/>
    <s v="Paid"/>
    <x v="0"/>
  </r>
  <r>
    <n v="1414"/>
    <n v="10400"/>
    <x v="5"/>
    <x v="0"/>
    <s v="Shreyansh Panigrahi"/>
    <s v="Debasis Panigrahi"/>
    <s v="debasispeds@gmail.com"/>
    <n v="9861114433"/>
    <s v="Palash Das"/>
    <s v="debasispeds@gmail.com"/>
    <n v="9439035260"/>
    <s v="2020-2021"/>
    <e v="#N/A"/>
    <e v="#N/A"/>
    <m/>
    <n v="0"/>
    <s v="Paid"/>
    <n v="0"/>
    <s v="Paid"/>
    <x v="0"/>
  </r>
  <r>
    <n v="1415"/>
    <n v="13193"/>
    <x v="5"/>
    <x v="0"/>
    <s v="Shubham Bastia"/>
    <s v="Amiya Kumar Bastia"/>
    <s v="amiyabastia@gmail.com"/>
    <n v="9654988816"/>
    <s v="Rosalin Panda"/>
    <s v="rosalin.bastia@gmail.com"/>
    <n v="9337058100"/>
    <s v="2023-2024"/>
    <e v="#N/A"/>
    <e v="#N/A"/>
    <m/>
    <n v="0"/>
    <s v="Paid"/>
    <n v="0"/>
    <s v="Paid"/>
    <x v="0"/>
  </r>
  <r>
    <n v="1416"/>
    <n v="12060"/>
    <x v="5"/>
    <x v="1"/>
    <s v="AAYUSH PATNAIK"/>
    <s v="PRANAB PATNAIK"/>
    <s v="drpranabpatnaik@gmail.com"/>
    <n v="9984062654"/>
    <s v="SUSHREE DAS"/>
    <s v="sushri@gmail.com"/>
    <n v="9132425105"/>
    <s v="2022-2023"/>
    <e v="#N/A"/>
    <e v="#N/A"/>
    <m/>
    <n v="0"/>
    <s v="Paid"/>
    <n v="0"/>
    <s v="Paid"/>
    <x v="1"/>
  </r>
  <r>
    <n v="1417"/>
    <n v="9887"/>
    <x v="5"/>
    <x v="1"/>
    <s v="Aiza Irshad"/>
    <s v="Md Irshad Ahmed"/>
    <s v="iirsha25@gmail.com"/>
    <n v="9178825295"/>
    <s v="Saheen Parbeen"/>
    <s v="iirsha25@gmail.com"/>
    <n v="9337277902"/>
    <s v="2020-2021"/>
    <e v="#N/A"/>
    <e v="#N/A"/>
    <m/>
    <n v="0"/>
    <s v="Paid"/>
    <n v="55780"/>
    <s v="Unpaid"/>
    <x v="0"/>
  </r>
  <r>
    <n v="1418"/>
    <n v="10611"/>
    <x v="5"/>
    <x v="1"/>
    <s v="Aksharaa Hanaga"/>
    <s v="Jay Kumar Hanaga"/>
    <s v="jayhanaga@gmail.com"/>
    <n v="7978672400"/>
    <s v="Rashmi Kerai"/>
    <s v="kerairashmi@gmail.com"/>
    <n v="7978900673"/>
    <s v="2020-2021"/>
    <e v="#N/A"/>
    <e v="#N/A"/>
    <m/>
    <n v="58780"/>
    <s v="Unpaid"/>
    <n v="114560"/>
    <s v="Unpaid"/>
    <x v="0"/>
  </r>
  <r>
    <n v="1419"/>
    <n v="9767"/>
    <x v="5"/>
    <x v="1"/>
    <s v="Alex Samantaray"/>
    <s v="Ajit Samantaray"/>
    <s v="ajitsamantaray007@gmail.com"/>
    <n v="9040022423"/>
    <s v="Supriya Samantaray"/>
    <s v="ajitsamantaray007@gmail.com"/>
    <n v="9040055455"/>
    <s v="2020-2021"/>
    <e v="#N/A"/>
    <e v="#N/A"/>
    <m/>
    <n v="0"/>
    <s v="Paid"/>
    <n v="55780"/>
    <s v="Unpaid"/>
    <x v="0"/>
  </r>
  <r>
    <n v="1420"/>
    <n v="9949"/>
    <x v="5"/>
    <x v="1"/>
    <s v="Ananya Sabat"/>
    <s v="Rama Narayan Sabat"/>
    <s v="ramasabat@gmail.com"/>
    <n v="9937090653"/>
    <s v="Minakshi Panda"/>
    <s v="ramasabat@gmail.com"/>
    <n v="9937040853"/>
    <s v="2020-2021"/>
    <e v="#N/A"/>
    <e v="#N/A"/>
    <m/>
    <n v="1000"/>
    <s v="Paid"/>
    <n v="48380"/>
    <s v="Unpaid"/>
    <x v="1"/>
  </r>
  <r>
    <n v="1421"/>
    <n v="14261"/>
    <x v="5"/>
    <x v="1"/>
    <s v="ANWESHA NAYAK"/>
    <s v="BIRAJA SANKAR NAYAK"/>
    <s v="birajasankar@yahoo.com"/>
    <n v="9007020299"/>
    <s v="MADHUMITA NAYAK"/>
    <s v="madhumitaliza@gmail.com"/>
    <n v="9007020187"/>
    <s v="2025-2026"/>
    <e v="#N/A"/>
    <e v="#N/A"/>
    <m/>
    <n v="0"/>
    <s v="Paid"/>
    <n v="0"/>
    <s v="Paid"/>
    <x v="1"/>
  </r>
  <r>
    <n v="1422"/>
    <n v="9787"/>
    <x v="5"/>
    <x v="1"/>
    <s v="Arnav S Nayak"/>
    <s v="Pranab Kumar Nayak"/>
    <s v="subhashree.arn83@gmail.com"/>
    <n v="9934358562"/>
    <s v="Subhashree Mohanty"/>
    <s v="subhashree.arn83@gmail.com"/>
    <n v="9439015718"/>
    <s v="2020-2021"/>
    <e v="#N/A"/>
    <e v="#N/A"/>
    <m/>
    <n v="0"/>
    <s v="Paid"/>
    <n v="0"/>
    <s v="Paid"/>
    <x v="0"/>
  </r>
  <r>
    <n v="1423"/>
    <n v="9955"/>
    <x v="5"/>
    <x v="1"/>
    <s v="Aryanshu Acharya"/>
    <s v="Niranjan Acharya"/>
    <s v="nayakniranjan26@yahoo.com"/>
    <n v="9827728611"/>
    <s v="Priyanka Mohapatra"/>
    <s v="nayakniranjan26@yahoo.com"/>
    <s v="7894168426, 8260824199"/>
    <s v="2020-2021"/>
    <e v="#N/A"/>
    <e v="#N/A"/>
    <m/>
    <n v="0"/>
    <s v="Paid"/>
    <n v="68430"/>
    <s v="Unpaid"/>
    <x v="0"/>
  </r>
  <r>
    <n v="1424"/>
    <n v="9752"/>
    <x v="5"/>
    <x v="1"/>
    <s v="Aryash Sahoo"/>
    <s v="Sanjib Kumar Sahoo"/>
    <s v="sanjib.sahoo20@gmail.com"/>
    <n v="9437220074"/>
    <s v="Lipsa Sahu"/>
    <s v="sanjib.sahoo20@gmail.com"/>
    <n v="9438297887"/>
    <s v="2020-2021"/>
    <e v="#N/A"/>
    <e v="#N/A"/>
    <m/>
    <n v="0"/>
    <s v="Paid"/>
    <n v="0"/>
    <s v="Paid"/>
    <x v="1"/>
  </r>
  <r>
    <n v="1425"/>
    <n v="10695"/>
    <x v="5"/>
    <x v="1"/>
    <s v="Divyanshu Barik"/>
    <s v="Rashmi Ranjan Barik"/>
    <s v="rbarik31@gmail.com"/>
    <n v="9439864707"/>
    <s v="Sujata Rani Behera"/>
    <s v="srbehera34@gmail.com"/>
    <n v="7978575610"/>
    <s v="2021-2022"/>
    <e v="#N/A"/>
    <e v="#N/A"/>
    <m/>
    <n v="0"/>
    <s v="Paid"/>
    <n v="0"/>
    <s v="Paid"/>
    <x v="0"/>
  </r>
  <r>
    <n v="1426"/>
    <n v="9953"/>
    <x v="5"/>
    <x v="1"/>
    <s v="Janvi Mishra"/>
    <s v="Bijay Misra"/>
    <s v="dv_bijaymisra@yahoo.com"/>
    <n v="9437232824"/>
    <s v="Lipsa Mishra"/>
    <s v="dv_bijaymisra@yahoo.com"/>
    <n v="9438175108"/>
    <s v="2020-2021"/>
    <e v="#N/A"/>
    <e v="#N/A"/>
    <m/>
    <n v="0"/>
    <s v="Paid"/>
    <n v="0"/>
    <s v="Paid"/>
    <x v="1"/>
  </r>
  <r>
    <n v="1427"/>
    <n v="12802"/>
    <x v="5"/>
    <x v="1"/>
    <s v="Jay Jagdish Panda"/>
    <s v="Sandeep Kumar Panda"/>
    <s v="skpanda00007@gmail.com"/>
    <n v="8895081701"/>
    <s v="Itishree Pani"/>
    <s v="itishree1122@gmail.com"/>
    <n v="7008178801"/>
    <s v="2023-2024"/>
    <e v="#N/A"/>
    <e v="#N/A"/>
    <m/>
    <n v="0"/>
    <s v="Paid"/>
    <n v="0"/>
    <s v="Paid"/>
    <x v="0"/>
  </r>
  <r>
    <n v="1428"/>
    <n v="9834"/>
    <x v="5"/>
    <x v="1"/>
    <s v="Reyansh Agarwal"/>
    <s v="Rishi Agarwal"/>
    <s v="anuradha.kyal@gmail.com"/>
    <n v="8327744632"/>
    <s v="Anuradha Agarwal"/>
    <s v="anuradha.kyal@gmail.com"/>
    <n v="7008678074"/>
    <s v="2020-2021"/>
    <e v="#N/A"/>
    <e v="#N/A"/>
    <m/>
    <n v="-0.5"/>
    <s v="Paid"/>
    <n v="47379.5"/>
    <s v="Unpaid"/>
    <x v="1"/>
  </r>
  <r>
    <n v="1429"/>
    <n v="9961"/>
    <x v="5"/>
    <x v="1"/>
    <s v="Rishita Jena"/>
    <s v="Rajeeb Kumar Jena"/>
    <s v="jenarajeeb.sriya@gmail.com"/>
    <n v="9437004080"/>
    <s v="Rajamohini Jena"/>
    <s v="jenarajeeb.sriya@gmail.com"/>
    <n v="9348063568"/>
    <s v="2020-2021"/>
    <e v="#N/A"/>
    <e v="#N/A"/>
    <m/>
    <n v="0"/>
    <s v="Paid"/>
    <n v="0"/>
    <s v="Paid"/>
    <x v="0"/>
  </r>
  <r>
    <n v="1430"/>
    <n v="9866"/>
    <x v="5"/>
    <x v="1"/>
    <s v="Ritik Dev Senapati"/>
    <s v="Dibakar Senapati"/>
    <s v="dibakarsenapati@gmail.com"/>
    <n v="9692475908"/>
    <s v="Deepika Senapati"/>
    <s v="dibakarsenapati@gmail.com"/>
    <n v="9556030472"/>
    <s v="2020-2021"/>
    <e v="#N/A"/>
    <e v="#N/A"/>
    <m/>
    <n v="0"/>
    <s v="Paid"/>
    <n v="0"/>
    <s v="Paid"/>
    <x v="0"/>
  </r>
  <r>
    <n v="1431"/>
    <n v="12035"/>
    <x v="5"/>
    <x v="1"/>
    <s v="SAANCHI PRADHAN"/>
    <s v="BISWARANJAN PRADHAN"/>
    <s v="pradhan654@gmail.com"/>
    <n v="9337227427"/>
    <s v="ARATI NAYAK"/>
    <s v="arati.nayak@gmail.com"/>
    <n v="7899180923"/>
    <s v="2022-2023"/>
    <e v="#N/A"/>
    <e v="#N/A"/>
    <m/>
    <n v="0"/>
    <s v="Paid"/>
    <n v="0"/>
    <s v="Paid"/>
    <x v="1"/>
  </r>
  <r>
    <n v="1432"/>
    <n v="9792"/>
    <x v="5"/>
    <x v="1"/>
    <s v="Saanvi Shreya Jena"/>
    <s v="Rakesh Devasish Jena"/>
    <s v="rakesh.chandan@gmail.com"/>
    <n v="9040400909"/>
    <s v="Srutigitika Chhotaray"/>
    <s v="rakesh.chandan@gmail.com"/>
    <n v="9040492636"/>
    <s v="2020-2021"/>
    <e v="#N/A"/>
    <e v="#N/A"/>
    <m/>
    <n v="0"/>
    <s v="Paid"/>
    <n v="0"/>
    <s v="Paid"/>
    <x v="1"/>
  </r>
  <r>
    <n v="1433"/>
    <n v="10211"/>
    <x v="5"/>
    <x v="1"/>
    <s v="Shankhadeep Choudhury"/>
    <s v="Shyam Sundar Choudhury"/>
    <s v="shyam.choudhury@tatapower.com"/>
    <n v="9099001901"/>
    <s v="Labanya Choudhury"/>
    <s v="shyam.choudhury@tatapower.com"/>
    <n v="9099001901"/>
    <s v="2020-2021"/>
    <e v="#N/A"/>
    <e v="#N/A"/>
    <m/>
    <n v="0"/>
    <s v="Paid"/>
    <n v="0"/>
    <s v="Paid"/>
    <x v="1"/>
  </r>
  <r>
    <n v="1434"/>
    <n v="9832"/>
    <x v="5"/>
    <x v="1"/>
    <s v="Shivaansh Mishra"/>
    <s v="Bishnu Dutta Mishra"/>
    <s v="bishnudutta1976@gmail.com"/>
    <n v="7008017550"/>
    <s v="Anuradha Mishra"/>
    <s v="bishnudutta1976@gmail.com"/>
    <n v="9938209868"/>
    <s v="2020-2021"/>
    <e v="#N/A"/>
    <e v="#N/A"/>
    <m/>
    <n v="0"/>
    <s v="Paid"/>
    <n v="0"/>
    <s v="Paid"/>
    <x v="0"/>
  </r>
  <r>
    <n v="1435"/>
    <n v="9977"/>
    <x v="5"/>
    <x v="1"/>
    <s v="Shivangi Sahu"/>
    <s v="Srirama Chandra Sahu"/>
    <s v="ambikasriram12@gmail.com"/>
    <n v="7008296328"/>
    <s v="Ambikarani Sabat"/>
    <s v="ambikasriram12@gmail.com"/>
    <n v="9692681265"/>
    <s v="2020-2021"/>
    <e v="#N/A"/>
    <e v="#N/A"/>
    <m/>
    <n v="0"/>
    <s v="Paid"/>
    <n v="0"/>
    <s v="Paid"/>
    <x v="1"/>
  </r>
  <r>
    <n v="1436"/>
    <n v="9739"/>
    <x v="5"/>
    <x v="1"/>
    <s v="Shriya Sudeshna"/>
    <s v="Manas Ranjan Sahoo"/>
    <s v="drmanas1975@gmail.com"/>
    <n v="9437082083"/>
    <s v="Subhadarsini Sahoo"/>
    <s v="drmanas1975@gmail.com"/>
    <n v="9853092924"/>
    <s v="2020-2021"/>
    <e v="#N/A"/>
    <e v="#N/A"/>
    <m/>
    <n v="0"/>
    <s v="Paid"/>
    <n v="0"/>
    <s v="Paid"/>
    <x v="0"/>
  </r>
  <r>
    <n v="1437"/>
    <n v="9976"/>
    <x v="5"/>
    <x v="1"/>
    <s v="Sonakshi Sahu"/>
    <s v="Srirama Chandra Sahu"/>
    <s v="sriramambika12@gmail.com"/>
    <n v="7008296328"/>
    <s v="Ambikarani Sabat"/>
    <s v="sriramambika12@gmail.com"/>
    <n v="9692681265"/>
    <s v="2020-2021"/>
    <e v="#N/A"/>
    <e v="#N/A"/>
    <m/>
    <n v="0"/>
    <s v="Paid"/>
    <n v="0"/>
    <s v="Paid"/>
    <x v="1"/>
  </r>
  <r>
    <n v="1438"/>
    <n v="9810"/>
    <x v="5"/>
    <x v="1"/>
    <s v="Ss Dibyasha Biswal"/>
    <s v="Bikram Keshari Biswal"/>
    <s v="bkbiswal1973@gmail.com"/>
    <n v="9853069777"/>
    <s v="Diptirani Rani Biswal"/>
    <s v="bkbiswal1973@gmail.com"/>
    <n v="7978493781"/>
    <s v="2020-2021"/>
    <e v="#N/A"/>
    <e v="#N/A"/>
    <m/>
    <n v="0"/>
    <s v="Paid"/>
    <n v="0"/>
    <s v="Paid"/>
    <x v="1"/>
  </r>
  <r>
    <n v="1439"/>
    <n v="12363"/>
    <x v="5"/>
    <x v="1"/>
    <s v="SWAYAM PRAKASH NAIK"/>
    <s v="HRUDANANDA NAIK"/>
    <s v="naik.gsi@gmail.com"/>
    <n v="9741559070"/>
    <s v="SUJATA NAIK"/>
    <s v="naik.gsi@gmail.com"/>
    <n v="6201533036"/>
    <s v="2022-2023"/>
    <e v="#N/A"/>
    <e v="#N/A"/>
    <m/>
    <n v="0"/>
    <s v="Paid"/>
    <n v="0"/>
    <s v="Paid"/>
    <x v="1"/>
  </r>
  <r>
    <n v="1440"/>
    <n v="9819"/>
    <x v="5"/>
    <x v="1"/>
    <s v="Tanisha Rautray"/>
    <s v="Pradyumna Kumar Rautray"/>
    <s v="prautray05@gmail.com"/>
    <s v="7978222657, 7205319917"/>
    <s v="Rasmita Jena Rautray"/>
    <s v="prautray05@gmail.com"/>
    <n v="7978226775"/>
    <s v="2020-2021"/>
    <e v="#N/A"/>
    <e v="#N/A"/>
    <m/>
    <n v="0"/>
    <s v="Paid"/>
    <n v="0"/>
    <s v="Paid"/>
    <x v="0"/>
  </r>
  <r>
    <n v="1441"/>
    <n v="12880"/>
    <x v="5"/>
    <x v="1"/>
    <s v="Vishwanath Raju Asthanaditha"/>
    <s v="Chandrashekaran Asthanaditha Venkateshwaralu"/>
    <s v="chandra.shekaran@tcs.com"/>
    <n v="8374569526"/>
    <s v="Gouri Chandrashekaran"/>
    <s v="gourichandra2002@gmail.com"/>
    <n v="8374569526"/>
    <s v="2023-2024"/>
    <e v="#N/A"/>
    <e v="#N/A"/>
    <m/>
    <n v="0"/>
    <s v="Paid"/>
    <n v="0"/>
    <s v="Paid"/>
    <x v="1"/>
  </r>
  <r>
    <n v="1442"/>
    <n v="9869"/>
    <x v="5"/>
    <x v="2"/>
    <s v="Aadya Aradhya"/>
    <s v="Biswa Jyoti Rath"/>
    <s v="biswajyotirath@gmail.com"/>
    <n v="9439726091"/>
    <s v="Lipsa Ray"/>
    <s v="biswajyotirath@gmail.com"/>
    <n v="7749804596"/>
    <s v="2020-2021"/>
    <e v="#N/A"/>
    <e v="#N/A"/>
    <m/>
    <n v="0"/>
    <s v="Paid"/>
    <n v="0"/>
    <s v="Paid"/>
    <x v="1"/>
  </r>
  <r>
    <n v="1443"/>
    <n v="9857"/>
    <x v="5"/>
    <x v="2"/>
    <s v="Aarav Agarwal"/>
    <s v="Amit Agarwal"/>
    <s v="jgcuttack@gmail.com"/>
    <n v="9861056000"/>
    <s v="Alka Agarwal"/>
    <s v="jgcuttack@gmail.com"/>
    <n v="9583960000"/>
    <s v="2020-2021"/>
    <e v="#N/A"/>
    <e v="#N/A"/>
    <m/>
    <n v="0"/>
    <s v="Paid"/>
    <n v="0"/>
    <s v="Paid"/>
    <x v="0"/>
  </r>
  <r>
    <n v="1444"/>
    <n v="12881"/>
    <x v="5"/>
    <x v="2"/>
    <s v="Aarushi Aalliyah"/>
    <s v="Aditya Ranjan Sethi"/>
    <s v="s.adityaranjan@gmail.com"/>
    <n v="9337197610"/>
    <s v="Rebati Sethy"/>
    <s v="rebati17@gmail.com"/>
    <n v="9337197610"/>
    <s v="2023-2024"/>
    <e v="#N/A"/>
    <e v="#N/A"/>
    <m/>
    <n v="0"/>
    <s v="Paid"/>
    <n v="55780"/>
    <s v="Unpaid"/>
    <x v="0"/>
  </r>
  <r>
    <n v="1445"/>
    <n v="9981"/>
    <x v="5"/>
    <x v="2"/>
    <s v="Amitesh Panigrahi"/>
    <s v="Abhijit Panigrahi"/>
    <s v="a.panigrahi1983@gmail.com"/>
    <n v="6469191953"/>
    <s v="Adyasa Satapathy"/>
    <s v="a.panigrahi1983@gmail.com"/>
    <n v="7609812293"/>
    <s v="2020-2021"/>
    <e v="#N/A"/>
    <e v="#N/A"/>
    <m/>
    <n v="0"/>
    <s v="Paid"/>
    <n v="0"/>
    <s v="Paid"/>
    <x v="1"/>
  </r>
  <r>
    <n v="1446"/>
    <n v="11266"/>
    <x v="5"/>
    <x v="2"/>
    <s v="Aryan Aditya Pradhan"/>
    <s v="Nishith Kumar Pradhan"/>
    <s v="nisithpradhan@gmail.com"/>
    <n v="9831173369"/>
    <s v="Soma Acharjee"/>
    <s v="soma.acharjee11@gmail.com"/>
    <n v="9706057524"/>
    <s v="2021-2022"/>
    <e v="#N/A"/>
    <e v="#N/A"/>
    <m/>
    <n v="0"/>
    <s v="Paid"/>
    <n v="0"/>
    <s v="Paid"/>
    <x v="0"/>
  </r>
  <r>
    <n v="1447"/>
    <n v="9842"/>
    <x v="5"/>
    <x v="2"/>
    <s v="Avyan Agrawal"/>
    <s v="Atul Agrawal"/>
    <s v="atul0055@gmail.com"/>
    <n v="7873991555"/>
    <s v="Paridhi Agrawal"/>
    <s v="paridhi303@gmail.com"/>
    <n v="7873992555"/>
    <s v="2020-2021"/>
    <e v="#N/A"/>
    <e v="#N/A"/>
    <m/>
    <n v="0"/>
    <s v="Paid"/>
    <n v="0"/>
    <s v="Paid"/>
    <x v="1"/>
  </r>
  <r>
    <n v="1448"/>
    <n v="9873"/>
    <x v="5"/>
    <x v="2"/>
    <s v="Bhumi Beriha"/>
    <s v="Bulu Beriha"/>
    <s v="buluberiha.sbp@gmail.com"/>
    <n v="8763756233"/>
    <s v="Rinu Beriha"/>
    <s v="buluberiha.sbp@gmail.com"/>
    <n v="9776092280"/>
    <s v="2020-2021"/>
    <e v="#N/A"/>
    <e v="#N/A"/>
    <m/>
    <n v="0"/>
    <s v="Paid"/>
    <n v="0"/>
    <s v="Paid"/>
    <x v="0"/>
  </r>
  <r>
    <n v="1449"/>
    <n v="12260"/>
    <x v="5"/>
    <x v="2"/>
    <s v="Briyaan Das"/>
    <s v="Bandan Kumar Das"/>
    <s v="bandanj@gmail.com"/>
    <n v="7619610024"/>
    <s v="Sweety Mukherjee"/>
    <s v="xissrd55@gmail.com"/>
    <n v="9937519854"/>
    <s v="2022-2023"/>
    <e v="#N/A"/>
    <e v="#N/A"/>
    <m/>
    <n v="0"/>
    <s v="Paid"/>
    <n v="0"/>
    <s v="Paid"/>
    <x v="1"/>
  </r>
  <r>
    <n v="1450"/>
    <n v="10047"/>
    <x v="5"/>
    <x v="2"/>
    <s v="Daksh Choradia"/>
    <s v="Manish Choradia"/>
    <s v="mkmkctc@gmail.com"/>
    <n v="9776094433"/>
    <s v="Pinky Devi Choradia"/>
    <s v="mkmkctc@gmail.com"/>
    <n v="8763684676"/>
    <s v="2020-2021"/>
    <e v="#N/A"/>
    <e v="#N/A"/>
    <m/>
    <n v="0"/>
    <s v="Paid"/>
    <n v="0"/>
    <s v="Paid"/>
    <x v="0"/>
  </r>
  <r>
    <n v="1451"/>
    <n v="12896"/>
    <x v="5"/>
    <x v="2"/>
    <s v="Dheeman Agarwal"/>
    <s v="Mukesh Agarwal"/>
    <s v="mukeshagarwal79@gmail.com"/>
    <n v="9821721771"/>
    <s v="Tripti Agarwal"/>
    <s v="triptisureka@yahoo.co.in"/>
    <n v="9324465344"/>
    <s v="2023-2024"/>
    <e v="#N/A"/>
    <e v="#N/A"/>
    <m/>
    <n v="0"/>
    <s v="Paid"/>
    <n v="0"/>
    <s v="Paid"/>
    <x v="1"/>
  </r>
  <r>
    <n v="1452"/>
    <n v="11340"/>
    <x v="5"/>
    <x v="2"/>
    <s v="Dipsikha Mohanty"/>
    <s v="Snigdha Soumen Mohanty"/>
    <s v="sangitamishra79021@gmail.com"/>
    <n v="6371982377"/>
    <s v="Sushrisangita Mishra"/>
    <s v="sangitamishra79021@gmail.com"/>
    <n v="7978874387"/>
    <s v="2021-2022"/>
    <e v="#N/A"/>
    <e v="#N/A"/>
    <m/>
    <n v="0"/>
    <s v="Paid"/>
    <n v="0"/>
    <s v="Paid"/>
    <x v="0"/>
  </r>
  <r>
    <n v="1453"/>
    <n v="9852"/>
    <x v="5"/>
    <x v="2"/>
    <s v="Divyansi Mallick"/>
    <s v="Bairagi C Mallick"/>
    <s v="bairagimallick@gmail.com"/>
    <n v="9178890581"/>
    <s v="Sasmita Mallick"/>
    <s v="bairagimallick@gmail.com"/>
    <n v="7008232101"/>
    <s v="2020-2021"/>
    <e v="#N/A"/>
    <e v="#N/A"/>
    <m/>
    <n v="0"/>
    <s v="Paid"/>
    <n v="0"/>
    <s v="Paid"/>
    <x v="1"/>
  </r>
  <r>
    <n v="1454"/>
    <n v="12092"/>
    <x v="5"/>
    <x v="2"/>
    <s v="Harpanahalli Vignesh"/>
    <s v="Harpanahalli Mahesh Babu"/>
    <s v="hmaheshbabu11@gmail.com"/>
    <n v="9263634758"/>
    <s v="Harpanahalli Roopa Devi"/>
    <s v="hmaheshbabu11@gmail.com"/>
    <n v="8271857468"/>
    <s v="2022-2023"/>
    <e v="#N/A"/>
    <e v="#N/A"/>
    <m/>
    <n v="0"/>
    <s v="Paid"/>
    <n v="0"/>
    <s v="Paid"/>
    <x v="0"/>
  </r>
  <r>
    <n v="1455"/>
    <n v="9997"/>
    <x v="5"/>
    <x v="2"/>
    <s v="Kabir Anand"/>
    <s v="Biranchi Narayan Panigrahi"/>
    <s v="biranchinp@gmail.com"/>
    <n v="7873980804"/>
    <s v="Subhra Pattnaik"/>
    <s v="subhrafrends@gmail.com"/>
    <n v="7381017417"/>
    <s v="2020-2021"/>
    <e v="#N/A"/>
    <e v="#N/A"/>
    <m/>
    <n v="0"/>
    <s v="Paid"/>
    <n v="0"/>
    <s v="Paid"/>
    <x v="0"/>
  </r>
  <r>
    <n v="1456"/>
    <n v="9816"/>
    <x v="5"/>
    <x v="2"/>
    <s v="M V Nitara"/>
    <s v="M S Srinivas"/>
    <s v="srinita2304@gmail.com"/>
    <n v="9238123777"/>
    <s v="Chumki Boss"/>
    <s v="srinita2304@gmail.com"/>
    <s v="9437061044, 8260775547"/>
    <s v="2020-2021"/>
    <e v="#N/A"/>
    <e v="#N/A"/>
    <m/>
    <n v="-0.5"/>
    <s v="Paid"/>
    <n v="-0.5"/>
    <s v="Paid"/>
    <x v="1"/>
  </r>
  <r>
    <n v="1457"/>
    <n v="12433"/>
    <x v="5"/>
    <x v="2"/>
    <s v="Paridiksha Pattanaik"/>
    <s v="Sadananda Patanaik"/>
    <s v="sadanandapatanaik@gmail.com"/>
    <n v="7908002241"/>
    <s v="Monali Pattanaik"/>
    <s v="sadanandapatanaik@gmail.com"/>
    <n v="7008265803"/>
    <s v="2023-2024"/>
    <e v="#N/A"/>
    <e v="#N/A"/>
    <m/>
    <n v="0"/>
    <s v="Paid"/>
    <n v="0"/>
    <s v="Paid"/>
    <x v="0"/>
  </r>
  <r>
    <n v="1458"/>
    <n v="9996"/>
    <x v="5"/>
    <x v="2"/>
    <s v="R G Krishna Koushik"/>
    <s v="Goutam Sahoo"/>
    <s v="goutamsahoo.09@gmail.com"/>
    <n v="9438234276"/>
    <s v="Rashmirekha Pradhan"/>
    <s v="goutamsahoo.09@gmail.com"/>
    <n v="9040143964"/>
    <s v="2020-2021"/>
    <e v="#N/A"/>
    <e v="#N/A"/>
    <m/>
    <n v="0"/>
    <s v="Paid"/>
    <n v="0"/>
    <s v="Paid"/>
    <x v="0"/>
  </r>
  <r>
    <n v="1459"/>
    <n v="10421"/>
    <x v="5"/>
    <x v="2"/>
    <s v="S. Sannavi Shaw"/>
    <s v="Soumen Shaw"/>
    <s v="soumen_shaw30@yahoo.com"/>
    <n v="8093762313"/>
    <s v="Bhagyashree Shaw"/>
    <s v="soumen_shaw30@yahoo.com"/>
    <n v="8093762268"/>
    <s v="2020-2021"/>
    <e v="#N/A"/>
    <e v="#N/A"/>
    <m/>
    <n v="-0.5"/>
    <s v="Paid"/>
    <n v="-0.5"/>
    <s v="Paid"/>
    <x v="0"/>
  </r>
  <r>
    <n v="1460"/>
    <n v="14202"/>
    <x v="5"/>
    <x v="2"/>
    <s v="Saatvik Mishra"/>
    <s v="Siba Prasad Mishra"/>
    <s v="sibamishra14@gmail.com"/>
    <n v="9937348568"/>
    <s v="Dipanweeta Mishra"/>
    <s v="dipamishra14@gmail.com"/>
    <n v="9861018568"/>
    <s v="2024-2025"/>
    <e v="#N/A"/>
    <e v="#N/A"/>
    <m/>
    <n v="0"/>
    <s v="Paid"/>
    <n v="0"/>
    <s v="Paid"/>
    <x v="0"/>
  </r>
  <r>
    <n v="1461"/>
    <n v="9804"/>
    <x v="5"/>
    <x v="2"/>
    <s v="Sai Swaroop"/>
    <s v="Sanjeeb Kumar Samal"/>
    <s v="sk_samal@yahoo.com"/>
    <n v="9937036205"/>
    <s v="Subhasini Nayak"/>
    <s v="subhasini.nayak@gmail.com"/>
    <n v="9938114641"/>
    <s v="2020-2021"/>
    <e v="#N/A"/>
    <e v="#N/A"/>
    <m/>
    <n v="0"/>
    <s v="Paid"/>
    <n v="11000"/>
    <s v="Unpaid"/>
    <x v="1"/>
  </r>
  <r>
    <n v="1462"/>
    <n v="9964"/>
    <x v="5"/>
    <x v="2"/>
    <s v="Souvik Padhi"/>
    <s v="Jyotiprakash Padhi"/>
    <s v="erjppadhi@gmail.com"/>
    <n v="9692023641"/>
    <s v="Shubhasri Shuvrajyoti Padhi"/>
    <s v="erjppadhi@gmail.com"/>
    <n v="9692023642"/>
    <s v="2020-2021"/>
    <e v="#N/A"/>
    <e v="#N/A"/>
    <m/>
    <n v="0"/>
    <s v="Paid"/>
    <n v="0"/>
    <s v="Paid"/>
    <x v="0"/>
  </r>
  <r>
    <n v="1463"/>
    <n v="12412"/>
    <x v="5"/>
    <x v="2"/>
    <s v="Subhashree Dash"/>
    <s v="Shakti Prasad Dash"/>
    <s v="shaktiprasaddash@hotmail.com"/>
    <n v="9078148491"/>
    <s v="Manasi Dash"/>
    <s v="manasid68@gmail.com"/>
    <n v="7681039165"/>
    <s v="2023-2024"/>
    <e v="#N/A"/>
    <e v="#N/A"/>
    <m/>
    <n v="0"/>
    <s v="Paid"/>
    <n v="0"/>
    <s v="Paid"/>
    <x v="1"/>
  </r>
  <r>
    <n v="1464"/>
    <n v="9801"/>
    <x v="5"/>
    <x v="2"/>
    <s v="Suryansh Pahantasingh"/>
    <s v="Nityananda Pahantasingh"/>
    <s v="nityanandapahantasingh@gmail.com"/>
    <n v="9437001449"/>
    <s v="Monalisa Pahantasingh"/>
    <s v="nityanandapahantasingh@gmail.com"/>
    <n v="7008993951"/>
    <s v="2020-2021"/>
    <e v="#N/A"/>
    <e v="#N/A"/>
    <m/>
    <n v="0"/>
    <s v="Paid"/>
    <n v="0"/>
    <s v="Paid"/>
    <x v="1"/>
  </r>
  <r>
    <n v="1465"/>
    <n v="9840"/>
    <x v="5"/>
    <x v="2"/>
    <s v="Tanmaya Tanushree"/>
    <s v="Biswajeet Rout"/>
    <s v="biswajeetrout777@gmail.com"/>
    <n v="7450228428"/>
    <s v="Itishree Biswal"/>
    <s v="biswajeetrout777@gmail.com"/>
    <n v="7894047693"/>
    <s v="2020-2021"/>
    <e v="#N/A"/>
    <e v="#N/A"/>
    <m/>
    <n v="0"/>
    <s v="Paid"/>
    <n v="0"/>
    <s v="Paid"/>
    <x v="1"/>
  </r>
  <r>
    <n v="1466"/>
    <n v="9793"/>
    <x v="5"/>
    <x v="2"/>
    <s v="Upasana Sahoo"/>
    <s v="Pravakar Sahoo"/>
    <s v="pravakar_sahooin@yahoo.com"/>
    <n v="9937306590"/>
    <s v="Nirupama Sahoo"/>
    <s v="pravakar_sahooin@yahoo.com"/>
    <n v="9777204130"/>
    <s v="2020-2021"/>
    <e v="#N/A"/>
    <e v="#N/A"/>
    <m/>
    <n v="0"/>
    <s v="Paid"/>
    <n v="0"/>
    <s v="Paid"/>
    <x v="0"/>
  </r>
  <r>
    <n v="1467"/>
    <n v="9773"/>
    <x v="5"/>
    <x v="2"/>
    <s v="Vedaang Nayak"/>
    <s v="Santosh Kumar Nayak"/>
    <s v="santosh.nayk@gmail.com"/>
    <n v="9778015566"/>
    <s v="Sarasweta Patra"/>
    <s v="santosh.nayk@gmail.com"/>
    <n v="9861299501"/>
    <s v="2020-2021"/>
    <e v="#N/A"/>
    <e v="#N/A"/>
    <m/>
    <n v="0"/>
    <s v="Paid"/>
    <n v="0"/>
    <s v="Paid"/>
    <x v="1"/>
  </r>
  <r>
    <n v="1468"/>
    <n v="10002"/>
    <x v="5"/>
    <x v="3"/>
    <s v="Aarushi Priyadarshini"/>
    <s v="Ajit Kumar Kar"/>
    <s v="ajittapu12@gmail.com"/>
    <n v="9861101542"/>
    <s v="Snigdha Priyadarshini Pati"/>
    <s v="ajittapu12@gmail.com"/>
    <n v="9861066515"/>
    <s v="2020-2021"/>
    <e v="#N/A"/>
    <e v="#N/A"/>
    <m/>
    <n v="0"/>
    <s v="Paid"/>
    <n v="0"/>
    <s v="Paid"/>
    <x v="0"/>
  </r>
  <r>
    <n v="1469"/>
    <n v="9865"/>
    <x v="5"/>
    <x v="3"/>
    <s v="Aayan Routray"/>
    <s v="Krushna Chandra Routray"/>
    <s v="kroutray03@gmail.com"/>
    <n v="9861599997"/>
    <s v="Jasmin Routray"/>
    <s v="kroutray03@gmail.com"/>
    <n v="9124078523"/>
    <s v="2020-2021"/>
    <e v="#N/A"/>
    <e v="#N/A"/>
    <m/>
    <n v="0"/>
    <s v="Paid"/>
    <n v="54780"/>
    <s v="Unpaid"/>
    <x v="0"/>
  </r>
  <r>
    <n v="1470"/>
    <n v="11689"/>
    <x v="5"/>
    <x v="3"/>
    <s v="Advika Nalini Routray"/>
    <s v="Bishnubrata Routray"/>
    <s v="bishnubrata.routray@gmail.com"/>
    <n v="9437025954"/>
    <s v="Rituparna Srotaswini"/>
    <s v="rituparna.srotaswini@gmail.com"/>
    <n v="9853199772"/>
    <s v="2022-2023"/>
    <e v="#N/A"/>
    <e v="#N/A"/>
    <m/>
    <n v="0"/>
    <s v="Paid"/>
    <n v="0"/>
    <s v="Paid"/>
    <x v="0"/>
  </r>
  <r>
    <n v="1471"/>
    <n v="11525"/>
    <x v="5"/>
    <x v="3"/>
    <s v="AMAIRA PATNAIK"/>
    <s v="AMIYA RANJAN PATNAIK"/>
    <s v="romila14@gmail.com"/>
    <n v="9015945042"/>
    <s v="ROMILA TIWARI"/>
    <s v="romila14@gmail.com"/>
    <n v="9015945360"/>
    <s v="2022-2023"/>
    <e v="#N/A"/>
    <e v="#N/A"/>
    <m/>
    <n v="0"/>
    <s v="Paid"/>
    <n v="0"/>
    <s v="Paid"/>
    <x v="1"/>
  </r>
  <r>
    <n v="1472"/>
    <n v="9948"/>
    <x v="5"/>
    <x v="3"/>
    <s v="Amrit Sahoo"/>
    <s v="Subrat Kumar Sahoo"/>
    <s v="sahoosubrat@yahoo.co.in"/>
    <n v="9861068860"/>
    <s v="Banajyotsna Nayak"/>
    <s v="sahoosubrat@yahoo.co.in"/>
    <n v="9438182303"/>
    <s v="2020-2021"/>
    <e v="#N/A"/>
    <e v="#N/A"/>
    <m/>
    <n v="0"/>
    <s v="Paid"/>
    <n v="0"/>
    <s v="Paid"/>
    <x v="0"/>
  </r>
  <r>
    <n v="1473"/>
    <n v="9774"/>
    <x v="5"/>
    <x v="3"/>
    <s v="Ananya Mandeep Chakrabarti"/>
    <s v="Tapan Kumar Chakrabarti"/>
    <s v="dalutapan@gmail.com"/>
    <n v="9437205730"/>
    <s v="Rasmi Rekha Chakrabarti"/>
    <s v="dalutapan@gmail.com"/>
    <n v="9937611464"/>
    <s v="2020-2021"/>
    <e v="#N/A"/>
    <e v="#N/A"/>
    <m/>
    <n v="0"/>
    <s v="Paid"/>
    <n v="55780"/>
    <s v="Unpaid"/>
    <x v="0"/>
  </r>
  <r>
    <n v="1474"/>
    <n v="9861"/>
    <x v="5"/>
    <x v="3"/>
    <s v="Biswaranjan Rout"/>
    <s v="Bikram Rout"/>
    <s v="krisha13bbsr@gmail.com"/>
    <n v="9078858385"/>
    <s v="Priyanka Rout"/>
    <s v="krisha13bbsr@gmail.com"/>
    <n v="7978851079"/>
    <s v="2020-2021"/>
    <e v="#N/A"/>
    <e v="#N/A"/>
    <m/>
    <n v="0"/>
    <s v="Paid"/>
    <n v="0"/>
    <s v="Paid"/>
    <x v="0"/>
  </r>
  <r>
    <n v="1475"/>
    <n v="14848"/>
    <x v="5"/>
    <x v="3"/>
    <s v="Dibyasha Priyadarshini"/>
    <s v="Subhransu Ranjan Palai"/>
    <s v="subhranshurpalai@gmail.com"/>
    <n v="8480228490"/>
    <s v="Padmalaya Das"/>
    <s v="subhranshurpalai@gmail.com"/>
    <n v="8249640028"/>
    <s v="2025-2026"/>
    <e v="#N/A"/>
    <e v="#N/A"/>
    <m/>
    <n v="0"/>
    <s v="Paid"/>
    <n v="0"/>
    <s v="Paid"/>
    <x v="1"/>
  </r>
  <r>
    <n v="1476"/>
    <n v="9856"/>
    <x v="5"/>
    <x v="3"/>
    <s v="L K Arav"/>
    <s v="Sitanshu Sekhar Sahoo"/>
    <s v="sssitansusahoo@gmail.com"/>
    <n v="9437832392"/>
    <s v="Kalpana Sahoo"/>
    <s v="sssitansusahoo@gmail.com"/>
    <n v="9437361638"/>
    <s v="2020-2021"/>
    <e v="#N/A"/>
    <e v="#N/A"/>
    <m/>
    <n v="0"/>
    <s v="Paid"/>
    <n v="0"/>
    <s v="Paid"/>
    <x v="1"/>
  </r>
  <r>
    <n v="1477"/>
    <n v="11653"/>
    <x v="5"/>
    <x v="3"/>
    <s v="RANGOLI BEHERA"/>
    <s v="RAJA KISHORE BEHERA"/>
    <s v="drrajakishorebehera@gmail.com"/>
    <n v="8697734772"/>
    <s v="TAPASWINI BEHERA"/>
    <s v="tapaswinib14@gmail.com"/>
    <n v="8763147587"/>
    <s v="2022-2023"/>
    <e v="#N/A"/>
    <e v="#N/A"/>
    <m/>
    <n v="0"/>
    <s v="Paid"/>
    <n v="0"/>
    <s v="Paid"/>
    <x v="1"/>
  </r>
  <r>
    <n v="1478"/>
    <n v="13418"/>
    <x v="5"/>
    <x v="3"/>
    <s v="Reyansh Samanta"/>
    <s v="Deepak Kumar Samanta"/>
    <s v="deepaksamanta@hotmail.com"/>
    <n v="9686909349"/>
    <s v="Mousumi Bhanja"/>
    <s v="mousumibhanja10@gmail.com"/>
    <n v="9686902260"/>
    <s v="2024-2025"/>
    <e v="#N/A"/>
    <e v="#N/A"/>
    <m/>
    <n v="0"/>
    <s v="Paid"/>
    <n v="0"/>
    <s v="Paid"/>
    <x v="1"/>
  </r>
  <r>
    <n v="1479"/>
    <n v="13620"/>
    <x v="5"/>
    <x v="3"/>
    <s v="Ronav Patnaik"/>
    <s v="Satmanyu Naik"/>
    <s v="satmanyu@gmail.com"/>
    <n v="7609965500"/>
    <s v="Saubhagini Behera"/>
    <s v="satmanyu@gmail.com"/>
    <n v="7606902600"/>
    <s v="2024-2025"/>
    <e v="#N/A"/>
    <e v="#N/A"/>
    <m/>
    <n v="0"/>
    <s v="Paid"/>
    <n v="0"/>
    <s v="Paid"/>
    <x v="1"/>
  </r>
  <r>
    <n v="1480"/>
    <n v="10077"/>
    <x v="5"/>
    <x v="3"/>
    <s v="Sai Sradha Sahoo"/>
    <s v="Subarnna Kumar Sahu"/>
    <s v="theavilash@gmail.com"/>
    <n v="9040060527"/>
    <s v="Laxmi Priya Sahoo"/>
    <s v="theavilash@gmail.com"/>
    <n v="7873070355"/>
    <s v="2020-2021"/>
    <e v="#N/A"/>
    <e v="#N/A"/>
    <m/>
    <n v="0"/>
    <s v="Paid"/>
    <n v="68790"/>
    <s v="Unpaid"/>
    <x v="0"/>
  </r>
  <r>
    <n v="1481"/>
    <n v="13304"/>
    <x v="5"/>
    <x v="3"/>
    <s v="Saishree Mohanty"/>
    <s v="Hara Mohan Mohanty"/>
    <s v="haramohan1978@gmail.com"/>
    <n v="9938559597"/>
    <s v="Archana Dash"/>
    <s v="archanadash1982@gmail.com"/>
    <n v="8280247171"/>
    <s v="2023-2024"/>
    <e v="#N/A"/>
    <e v="#N/A"/>
    <m/>
    <n v="0"/>
    <s v="Paid"/>
    <n v="0"/>
    <s v="Paid"/>
    <x v="0"/>
  </r>
  <r>
    <n v="1482"/>
    <n v="10065"/>
    <x v="5"/>
    <x v="3"/>
    <s v="Samaira Kalas"/>
    <s v="Subrat Kalas"/>
    <s v="subrat_3280@yahoo.co.in"/>
    <n v="9040189129"/>
    <s v="Sasmita Kalas"/>
    <s v="subrat_3280@yahoo.co.in"/>
    <n v="8093677970"/>
    <s v="2020-2021"/>
    <e v="#N/A"/>
    <e v="#N/A"/>
    <m/>
    <n v="0"/>
    <s v="Paid"/>
    <n v="0"/>
    <s v="Paid"/>
    <x v="0"/>
  </r>
  <r>
    <n v="1483"/>
    <n v="9925"/>
    <x v="5"/>
    <x v="3"/>
    <s v="Shomansh Suprabir"/>
    <s v="Prabir Kumar Sahoo"/>
    <s v="samapikab4u@yahoo.com"/>
    <n v="9437981847"/>
    <s v="Samapika Sahoo"/>
    <s v="samapikab4u@yahoo.com"/>
    <n v="8895257871"/>
    <s v="2020-2021"/>
    <e v="#N/A"/>
    <e v="#N/A"/>
    <m/>
    <n v="0"/>
    <s v="Paid"/>
    <n v="55780"/>
    <s v="Unpaid"/>
    <x v="0"/>
  </r>
  <r>
    <n v="1484"/>
    <n v="9870"/>
    <x v="5"/>
    <x v="3"/>
    <s v="Shreeansh Behera"/>
    <s v="Srikant Behera"/>
    <s v="srikant.doc32@gmail.com"/>
    <n v="9668091180"/>
    <s v="Sandhya Behera"/>
    <s v="srikant.doc32@gmail.com"/>
    <n v="8763322445"/>
    <s v="2020-2021"/>
    <e v="#N/A"/>
    <e v="#N/A"/>
    <m/>
    <n v="0"/>
    <s v="Paid"/>
    <n v="0"/>
    <s v="Paid"/>
    <x v="0"/>
  </r>
  <r>
    <n v="1485"/>
    <n v="9827"/>
    <x v="5"/>
    <x v="3"/>
    <s v="Shresth Shivoham"/>
    <s v="Bhawani Sharan"/>
    <s v="bhawani.sharan@rediffmail.com"/>
    <n v="9229953335"/>
    <s v="Priyanka Kumari"/>
    <s v="priyaslok31@gmail.com"/>
    <n v="9337275627"/>
    <s v="2020-2021"/>
    <e v="#N/A"/>
    <e v="#N/A"/>
    <m/>
    <n v="0"/>
    <s v="Paid"/>
    <n v="0"/>
    <s v="Paid"/>
    <x v="1"/>
  </r>
  <r>
    <n v="1486"/>
    <n v="12758"/>
    <x v="5"/>
    <x v="3"/>
    <s v="Shrirang Bansal"/>
    <s v="Dindayal Agarwal"/>
    <s v="jindalparika7@gmail.com"/>
    <n v="7008455220"/>
    <s v="Parika Agarwal"/>
    <s v="jindalparika7@gmail.com"/>
    <n v="8249437706"/>
    <s v="2023-2024"/>
    <e v="#N/A"/>
    <e v="#N/A"/>
    <m/>
    <n v="0"/>
    <s v="Paid"/>
    <n v="0"/>
    <s v="Paid"/>
    <x v="1"/>
  </r>
  <r>
    <n v="1487"/>
    <n v="9807"/>
    <x v="5"/>
    <x v="3"/>
    <s v="Sri Aryans Rout"/>
    <s v="Basant Kumar Rout"/>
    <s v="routbasant74@gmail.com"/>
    <n v="9861460444"/>
    <s v="Barsha Rani Rout"/>
    <s v="routbasant74@gmail.com"/>
    <n v="9937371816"/>
    <s v="2020-2021"/>
    <e v="#N/A"/>
    <e v="#N/A"/>
    <m/>
    <n v="0"/>
    <s v="Paid"/>
    <n v="0"/>
    <s v="Paid"/>
    <x v="1"/>
  </r>
  <r>
    <n v="1488"/>
    <n v="14137"/>
    <x v="5"/>
    <x v="3"/>
    <s v="Stuti Bansal"/>
    <s v="NA"/>
    <s v="sai.neha2484@gmail.com"/>
    <n v="9437394346"/>
    <s v="Neha Saini"/>
    <s v="sai.neha2484@gmail.com"/>
    <n v="9692331099"/>
    <s v="2024-2025"/>
    <e v="#N/A"/>
    <e v="#N/A"/>
    <m/>
    <n v="0"/>
    <s v="Paid"/>
    <n v="0"/>
    <s v="Paid"/>
    <x v="1"/>
  </r>
  <r>
    <n v="1489"/>
    <n v="10441"/>
    <x v="5"/>
    <x v="3"/>
    <s v="Sudipta Manoranjan Shuvam Barik"/>
    <s v="Manoranjan Barik"/>
    <s v="manoranjan0503@gmail.com"/>
    <n v="9776193537"/>
    <s v="Sudipta Barik"/>
    <s v="manoranjan0503@gmail.com"/>
    <n v="9776193537"/>
    <s v="2020-2021"/>
    <e v="#N/A"/>
    <e v="#N/A"/>
    <m/>
    <n v="0"/>
    <s v="Paid"/>
    <n v="0"/>
    <s v="Paid"/>
    <x v="1"/>
  </r>
  <r>
    <n v="1490"/>
    <n v="12352"/>
    <x v="5"/>
    <x v="3"/>
    <s v="SUHANI NAYEK"/>
    <s v="SWARUPNATH NAYEK"/>
    <s v="nayek_s@yahoo.co.in"/>
    <n v="9002327897"/>
    <s v="SUPRITI NAYEK"/>
    <s v="nayek_s@yahoo.co.in"/>
    <n v="9123006733"/>
    <s v="2022-2023"/>
    <e v="#N/A"/>
    <e v="#N/A"/>
    <m/>
    <n v="0"/>
    <s v="Paid"/>
    <n v="0"/>
    <s v="Paid"/>
    <x v="0"/>
  </r>
  <r>
    <n v="1491"/>
    <n v="9912"/>
    <x v="5"/>
    <x v="3"/>
    <s v="Taanvi Tanisha"/>
    <s v="Sudarsan Barik"/>
    <s v="sudarsan.barik@gmail.com"/>
    <n v="9439382405"/>
    <s v="Pragnya Barik"/>
    <s v="sudarsan.barik@gmail.com"/>
    <n v="7377291661"/>
    <s v="2020-2021"/>
    <e v="#N/A"/>
    <e v="#N/A"/>
    <m/>
    <n v="0"/>
    <s v="Paid"/>
    <n v="0"/>
    <s v="Paid"/>
    <x v="1"/>
  </r>
  <r>
    <n v="1492"/>
    <n v="9791"/>
    <x v="5"/>
    <x v="3"/>
    <s v="Tejeswar Parida"/>
    <s v="Bijan Kumar Parida"/>
    <s v="bijanparida@gmail.com"/>
    <n v="9937199625"/>
    <s v="Priya Parida"/>
    <s v="bijanparida@gmail.com"/>
    <n v="9178211795"/>
    <s v="2020-2021"/>
    <e v="#N/A"/>
    <e v="#N/A"/>
    <m/>
    <n v="0"/>
    <s v="Paid"/>
    <n v="47380"/>
    <s v="Unpaid"/>
    <x v="1"/>
  </r>
  <r>
    <n v="1493"/>
    <n v="9992"/>
    <x v="5"/>
    <x v="3"/>
    <s v="Yusraa Shadab Sayad"/>
    <s v="S M Shadab"/>
    <s v="shadab1@hotmail.com"/>
    <n v="9861066709"/>
    <s v="Alia Zabeen Mustafa"/>
    <s v="shadab1@hotmail.com"/>
    <n v="9861066709"/>
    <s v="2020-2021"/>
    <e v="#N/A"/>
    <e v="#N/A"/>
    <m/>
    <n v="0"/>
    <s v="Paid"/>
    <n v="0"/>
    <s v="Paid"/>
    <x v="1"/>
  </r>
  <r>
    <n v="1494"/>
    <n v="11477"/>
    <x v="5"/>
    <x v="4"/>
    <s v="Aadya Majhi"/>
    <s v="Prahallad Majhi"/>
    <s v="majhiprahallad@gmail.com"/>
    <n v="9556846777"/>
    <s v="LEENA MAJHI"/>
    <s v="majhi.leena@gmail.com"/>
    <n v="9556846777"/>
    <s v="2021-2022"/>
    <e v="#N/A"/>
    <e v="#N/A"/>
    <m/>
    <n v="0"/>
    <s v="Paid"/>
    <n v="46880"/>
    <s v="Unpaid"/>
    <x v="1"/>
  </r>
  <r>
    <n v="1495"/>
    <n v="9942"/>
    <x v="5"/>
    <x v="4"/>
    <s v="Akanksha Nayak"/>
    <s v="Parikshit Nayak"/>
    <s v="pnayak057@gmail.com"/>
    <n v="9338270199"/>
    <s v="Nilima Priyadarshini Nayak"/>
    <s v="pnayak057@gmail.com"/>
    <n v="9853761527"/>
    <s v="2020-2021"/>
    <e v="#N/A"/>
    <e v="#N/A"/>
    <m/>
    <n v="0"/>
    <s v="Paid"/>
    <n v="0"/>
    <s v="Paid"/>
    <x v="1"/>
  </r>
  <r>
    <n v="1496"/>
    <n v="9944"/>
    <x v="5"/>
    <x v="4"/>
    <s v="Anish Purkait"/>
    <s v="Suvendu Purkait"/>
    <s v="dr.suvendu.mch@gmail.com"/>
    <n v="9654045753"/>
    <s v="Bijaya Depurkait"/>
    <s v="dr.suvendu.mch@gmail.com"/>
    <n v="9434436373"/>
    <s v="2020-2021"/>
    <e v="#N/A"/>
    <e v="#N/A"/>
    <m/>
    <n v="0"/>
    <s v="Paid"/>
    <n v="0"/>
    <s v="Paid"/>
    <x v="1"/>
  </r>
  <r>
    <n v="1497"/>
    <n v="15100"/>
    <x v="5"/>
    <x v="4"/>
    <s v="Anwesha Choudhary"/>
    <s v="Anoj Kumar Choudhury"/>
    <s v="anojism0076@gmail.com"/>
    <n v="7542033008"/>
    <s v="Anupam Kumari"/>
    <s v="anupamanwesha641@gmail.com"/>
    <n v="8789538046"/>
    <s v="2025-2026"/>
    <e v="#N/A"/>
    <e v="#N/A"/>
    <m/>
    <n v="0"/>
    <s v="Paid"/>
    <n v="0"/>
    <s v="Paid"/>
    <x v="1"/>
  </r>
  <r>
    <n v="1498"/>
    <n v="9965"/>
    <x v="5"/>
    <x v="4"/>
    <s v="Avni Nayak"/>
    <s v="Subhrajit Nayak"/>
    <s v="nsubhrajit@gmail.com"/>
    <n v="9437563738"/>
    <s v="Mahalaxmi Senapati"/>
    <s v="nsubhrajit@gmail.com"/>
    <n v="8763444410"/>
    <s v="2020-2021"/>
    <e v="#N/A"/>
    <e v="#N/A"/>
    <m/>
    <n v="-0.5"/>
    <s v="Paid"/>
    <n v="-0.5"/>
    <s v="Paid"/>
    <x v="1"/>
  </r>
  <r>
    <n v="1499"/>
    <n v="10202"/>
    <x v="5"/>
    <x v="4"/>
    <s v="Bavyesh Behera"/>
    <s v="Debakanta Behera"/>
    <s v="debakant2@yahoo.com"/>
    <n v="9437753718"/>
    <s v="Minati Behera"/>
    <s v="debakant2@yahoo.com"/>
    <n v="9337103052"/>
    <s v="2020-2021"/>
    <e v="#N/A"/>
    <e v="#N/A"/>
    <m/>
    <n v="0"/>
    <s v="Paid"/>
    <n v="0"/>
    <s v="Paid"/>
    <x v="0"/>
  </r>
  <r>
    <n v="1500"/>
    <n v="9858"/>
    <x v="5"/>
    <x v="4"/>
    <s v="Debesh Nayak"/>
    <s v="Sridhar Nayak"/>
    <s v="sridharnayak@rediffmail.com"/>
    <n v="9040777702"/>
    <s v="July Mangaraj"/>
    <s v="Sridharnayak@rediffmail.com"/>
    <n v="9238077700"/>
    <s v="2020-2021"/>
    <e v="#N/A"/>
    <e v="#N/A"/>
    <m/>
    <n v="-0.5"/>
    <s v="Paid"/>
    <n v="-0.5"/>
    <s v="Paid"/>
    <x v="1"/>
  </r>
  <r>
    <n v="1501"/>
    <n v="9863"/>
    <x v="5"/>
    <x v="4"/>
    <s v="Dev Dibesh Sahoo"/>
    <s v="Prakash Kumar Sahoo"/>
    <s v="prakashrani2009@gmail.com"/>
    <n v="9438399100"/>
    <s v="Bidulata Sahoo"/>
    <s v="prakashrani2009@gmail.com"/>
    <n v="7853099100"/>
    <s v="2020-2021"/>
    <e v="#N/A"/>
    <e v="#N/A"/>
    <m/>
    <n v="-0.5"/>
    <s v="Paid"/>
    <n v="-0.5"/>
    <s v="Paid"/>
    <x v="0"/>
  </r>
  <r>
    <n v="1502"/>
    <n v="10041"/>
    <x v="5"/>
    <x v="4"/>
    <s v="Devika Budhraja"/>
    <s v="Karan Budhraja"/>
    <s v="devikaenterprises90@gmail.com"/>
    <n v="9437577299"/>
    <s v="Komal Budhraja"/>
    <s v="devikaenterprises90@gmail.com"/>
    <n v="9437010329"/>
    <s v="2020-2021"/>
    <e v="#N/A"/>
    <e v="#N/A"/>
    <m/>
    <n v="0"/>
    <s v="Paid"/>
    <n v="0"/>
    <s v="Paid"/>
    <x v="1"/>
  </r>
  <r>
    <n v="1503"/>
    <n v="14924"/>
    <x v="5"/>
    <x v="4"/>
    <s v="Divyanjana Sahoo"/>
    <s v="Binay Bhusan Sahoo"/>
    <s v="binaybhusan.sahoo@gmail.com"/>
    <n v="7894441943"/>
    <s v="Kiran Bala Sahoo"/>
    <s v="ksahoo09@gmail.com"/>
    <n v="7978012249"/>
    <s v="2025-2026"/>
    <e v="#N/A"/>
    <e v="#N/A"/>
    <m/>
    <n v="0"/>
    <s v="Paid"/>
    <n v="0"/>
    <s v="Paid"/>
    <x v="0"/>
  </r>
  <r>
    <n v="1504"/>
    <n v="13869"/>
    <x v="5"/>
    <x v="4"/>
    <s v="Divyansh Panigrahi"/>
    <s v="Sandeep Kumar Panigrahi"/>
    <s v="sandeep.panigrahi@icloud.com"/>
    <n v="9078727706"/>
    <s v="Bipsa Panigrahi"/>
    <s v="bipsamishra89@gmail.com"/>
    <n v="8847875954"/>
    <s v="2024-2025"/>
    <e v="#N/A"/>
    <e v="#N/A"/>
    <m/>
    <n v="0"/>
    <s v="Paid"/>
    <n v="0"/>
    <s v="Paid"/>
    <x v="1"/>
  </r>
  <r>
    <n v="1505"/>
    <n v="13552"/>
    <x v="5"/>
    <x v="4"/>
    <s v="Drishi Dagore"/>
    <s v="Krishna Kishore Dagore"/>
    <s v="kdagore@gmail.com"/>
    <n v="9967599690"/>
    <s v="Sonali Subhadarshini"/>
    <s v="sonalidrishu9261@gmail.com"/>
    <n v="9967599690"/>
    <s v="2024-2025"/>
    <e v="#N/A"/>
    <e v="#N/A"/>
    <m/>
    <n v="0"/>
    <s v="Paid"/>
    <n v="0"/>
    <s v="Paid"/>
    <x v="0"/>
  </r>
  <r>
    <n v="1506"/>
    <n v="10143"/>
    <x v="5"/>
    <x v="4"/>
    <s v="Janmajoy Routray"/>
    <s v="Lochan Kumar Routray"/>
    <s v="lochanroutray@gmail.com"/>
    <n v="9437023360"/>
    <s v="Indurekha Rout"/>
    <s v="lochanroutray@gmail.com"/>
    <n v="9436348868"/>
    <s v="2020-2021"/>
    <e v="#N/A"/>
    <e v="#N/A"/>
    <m/>
    <n v="0"/>
    <s v="Paid"/>
    <n v="0"/>
    <s v="Paid"/>
    <x v="1"/>
  </r>
  <r>
    <n v="1507"/>
    <n v="12049"/>
    <x v="5"/>
    <x v="4"/>
    <s v="Lashika Mohapatra"/>
    <s v="Dayanidhi Mohapatra"/>
    <s v="dayaraj.mohapatra@gmail.com"/>
    <n v="9438566666"/>
    <s v="Sudeshna Das"/>
    <s v="sudeshna.aai@gmail.com"/>
    <n v="8700537939"/>
    <s v="2022-2023"/>
    <e v="#N/A"/>
    <e v="#N/A"/>
    <m/>
    <n v="0"/>
    <s v="Paid"/>
    <n v="60300"/>
    <s v="Unpaid"/>
    <x v="1"/>
  </r>
  <r>
    <n v="1508"/>
    <n v="9854"/>
    <x v="5"/>
    <x v="4"/>
    <s v="Mayank Sulanki"/>
    <s v="Gan Kumar Sulanki"/>
    <s v="gankrsulanki@yahoo.com"/>
    <n v="8210563744"/>
    <s v="Seema Sulanki"/>
    <s v="gankrsulanki@yahoo.com"/>
    <n v="9532038647"/>
    <s v="2020-2021"/>
    <e v="#N/A"/>
    <e v="#N/A"/>
    <m/>
    <n v="0"/>
    <s v="Paid"/>
    <n v="0"/>
    <s v="Paid"/>
    <x v="0"/>
  </r>
  <r>
    <n v="1509"/>
    <n v="9817"/>
    <x v="5"/>
    <x v="4"/>
    <s v="Naman Das"/>
    <s v="Debi Prasad Das"/>
    <s v="debiprasaddas4u@gmail.com"/>
    <n v="9330768158"/>
    <s v="Soumya Mohanty"/>
    <s v="debiprasaddas4u@gmail.com"/>
    <n v="9830644872"/>
    <s v="2020-2021"/>
    <e v="#N/A"/>
    <e v="#N/A"/>
    <m/>
    <n v="0"/>
    <s v="Paid"/>
    <n v="0"/>
    <s v="Paid"/>
    <x v="0"/>
  </r>
  <r>
    <n v="1510"/>
    <n v="12994"/>
    <x v="5"/>
    <x v="4"/>
    <s v="Rajani Kanta Samal"/>
    <s v="Ranjit Samal"/>
    <s v="rnayak240386@gmail.com"/>
    <n v="9438757875"/>
    <s v="Rasmita Nayak"/>
    <s v="rnayak240386@gmail.com"/>
    <n v="9438757875"/>
    <s v="2023-2024"/>
    <e v="#N/A"/>
    <e v="#N/A"/>
    <m/>
    <n v="2000"/>
    <s v="Paid"/>
    <n v="57780"/>
    <s v="Unpaid"/>
    <x v="0"/>
  </r>
  <r>
    <n v="1511"/>
    <n v="9797"/>
    <x v="5"/>
    <x v="4"/>
    <s v="Shivangee Biswas"/>
    <s v="Ghanashyam Biswas"/>
    <s v="drgbiswas@gmail.com"/>
    <n v="9937500878"/>
    <s v="Sutapa Biswas"/>
    <s v="drgbiswas@gmail.com"/>
    <n v="9437564319"/>
    <s v="2020-2021"/>
    <e v="#N/A"/>
    <e v="#N/A"/>
    <m/>
    <n v="0"/>
    <s v="Paid"/>
    <n v="0"/>
    <s v="Paid"/>
    <x v="1"/>
  </r>
  <r>
    <n v="1512"/>
    <n v="14007"/>
    <x v="5"/>
    <x v="4"/>
    <s v="Silla Purvasha"/>
    <s v="Silla Satish Kumar"/>
    <s v="sillasatish@gmail.com"/>
    <n v="9776067107"/>
    <s v="Silla Priyambada Patra"/>
    <s v="priyambadapatra@yahoo.com"/>
    <n v="9776007070"/>
    <s v="2024-2025"/>
    <e v="#N/A"/>
    <e v="#N/A"/>
    <m/>
    <n v="0"/>
    <s v="Paid"/>
    <n v="0"/>
    <s v="Paid"/>
    <x v="1"/>
  </r>
  <r>
    <n v="1513"/>
    <n v="10491"/>
    <x v="5"/>
    <x v="4"/>
    <s v="Srithik Roy"/>
    <s v="Samiron Roy"/>
    <s v="samiron.roy@gmail.com"/>
    <n v="9971393798"/>
    <s v="Debasmita Roy"/>
    <s v="samiron.roy@gmail.com"/>
    <n v="9650628811"/>
    <s v="2020-2021"/>
    <e v="#N/A"/>
    <e v="#N/A"/>
    <m/>
    <n v="-0.5"/>
    <s v="Paid"/>
    <n v="-0.5"/>
    <s v="Paid"/>
    <x v="1"/>
  </r>
  <r>
    <n v="1514"/>
    <n v="12390"/>
    <x v="5"/>
    <x v="4"/>
    <s v="Suhani Hota"/>
    <s v="Pradeep Kumar hota"/>
    <s v="pradeephota.sap@gmail.com"/>
    <n v="9556432150"/>
    <s v="Anchal Sharma"/>
    <s v="anchal.sharma225@gmail.com"/>
    <n v="9937497270"/>
    <s v="2023-2024"/>
    <e v="#N/A"/>
    <e v="#N/A"/>
    <m/>
    <n v="0"/>
    <s v="Paid"/>
    <n v="0"/>
    <s v="Paid"/>
    <x v="1"/>
  </r>
  <r>
    <n v="1515"/>
    <n v="12358"/>
    <x v="5"/>
    <x v="4"/>
    <s v="TAMANNA DAS"/>
    <s v="TAPAN KUMAR DAS"/>
    <s v="sdask7408@gmail.com"/>
    <n v="7846819692"/>
    <s v="SANAM DAS"/>
    <s v="sdask7408@gmail.com"/>
    <n v="7846819692"/>
    <s v="2022-2023"/>
    <e v="#N/A"/>
    <e v="#N/A"/>
    <m/>
    <n v="0"/>
    <s v="Paid"/>
    <n v="55780"/>
    <s v="Unpaid"/>
    <x v="0"/>
  </r>
  <r>
    <n v="1516"/>
    <n v="10112"/>
    <x v="5"/>
    <x v="4"/>
    <s v="Tanvi Agrawalla"/>
    <s v="Dinesh Kumar Agrawalla"/>
    <s v="dkagarwalla08@gmail.com"/>
    <n v="9438448900"/>
    <s v="Pooja Agarwal"/>
    <s v="dkagarwalla08@gmail.com"/>
    <n v="7008588207"/>
    <s v="2020-2021"/>
    <e v="#N/A"/>
    <e v="#N/A"/>
    <m/>
    <n v="0"/>
    <s v="Paid"/>
    <n v="0"/>
    <s v="Paid"/>
    <x v="1"/>
  </r>
  <r>
    <n v="1517"/>
    <n v="13066"/>
    <x v="5"/>
    <x v="4"/>
    <s v="Tijil Agarwal"/>
    <s v="Jitendra Agarwal"/>
    <s v="jitendraagarwal786@gmail.com"/>
    <n v="7008047624"/>
    <s v="Sangita Rani Agarwal"/>
    <s v="sangeeta.Ag108@gmail.com"/>
    <n v="7008662318"/>
    <s v="2023-2024"/>
    <e v="#N/A"/>
    <e v="#N/A"/>
    <m/>
    <n v="1000"/>
    <s v="Paid"/>
    <n v="1000"/>
    <s v="Paid"/>
    <x v="1"/>
  </r>
  <r>
    <n v="1518"/>
    <n v="9875"/>
    <x v="5"/>
    <x v="4"/>
    <s v="Varneet Jain"/>
    <s v="Rahul Jain"/>
    <s v="rahul_jaihind@yahoo.com"/>
    <n v="9437023958"/>
    <s v="Rashmi Jain"/>
    <s v="rahul_jaihind@yahoo.com"/>
    <s v="9861322515, 7978003069"/>
    <s v="2020-2021"/>
    <e v="#N/A"/>
    <e v="#N/A"/>
    <m/>
    <n v="4000"/>
    <s v="Paid"/>
    <n v="75680"/>
    <s v="Unpaid"/>
    <x v="0"/>
  </r>
  <r>
    <n v="1519"/>
    <n v="9897"/>
    <x v="5"/>
    <x v="5"/>
    <s v="Aaradhya Sarangi"/>
    <s v="Sanjay Kumar Sarangi"/>
    <s v="sarangi.sanjaykumar@gmail.com"/>
    <n v="9040000760"/>
    <s v="Mamata Panda"/>
    <s v="sarangi.sanjaykumar@gmail.com"/>
    <n v="8826777469"/>
    <s v="2020-2021"/>
    <e v="#N/A"/>
    <e v="#N/A"/>
    <m/>
    <n v="0"/>
    <s v="Paid"/>
    <n v="0"/>
    <s v="Paid"/>
    <x v="1"/>
  </r>
  <r>
    <n v="1520"/>
    <n v="9826"/>
    <x v="5"/>
    <x v="5"/>
    <s v="Aarna Chauhan"/>
    <s v="Dinesh Chauhan"/>
    <s v="indianplasticindustries@gmail.com"/>
    <n v="9437096788"/>
    <s v="Sandhya Lata Chauhan"/>
    <s v="indianplasticindustries@gmail.com"/>
    <n v="8895429585"/>
    <s v="2020-2021"/>
    <e v="#N/A"/>
    <e v="#N/A"/>
    <m/>
    <n v="0"/>
    <s v="Paid"/>
    <n v="0"/>
    <s v="Paid"/>
    <x v="0"/>
  </r>
  <r>
    <n v="1521"/>
    <n v="9748"/>
    <x v="5"/>
    <x v="5"/>
    <s v="Aarohi Sahoo"/>
    <s v="Abinash Sahoo"/>
    <s v="emailabinash@gmail.com"/>
    <n v="9937271166"/>
    <s v="Shilpa Mishra"/>
    <s v="abhishilpa29@gmail.com"/>
    <n v="9437922155"/>
    <s v="2020-2021"/>
    <e v="#N/A"/>
    <e v="#N/A"/>
    <m/>
    <n v="0"/>
    <s v="Paid"/>
    <n v="0"/>
    <s v="Paid"/>
    <x v="1"/>
  </r>
  <r>
    <n v="1522"/>
    <n v="9821"/>
    <x v="5"/>
    <x v="5"/>
    <s v="Aditya Dixit"/>
    <s v="Anshuman Dixit"/>
    <s v="anshumandixit@gmail.com"/>
    <n v="9777257570"/>
    <s v="Geetanjali Agnihotri"/>
    <s v="anshumandixit@gmail.com"/>
    <n v="9439898547"/>
    <s v="2020-2021"/>
    <e v="#N/A"/>
    <e v="#N/A"/>
    <m/>
    <n v="0"/>
    <s v="Paid"/>
    <n v="0"/>
    <s v="Paid"/>
    <x v="1"/>
  </r>
  <r>
    <n v="1523"/>
    <n v="11277"/>
    <x v="5"/>
    <x v="5"/>
    <s v="Aditya Raj Nayak"/>
    <s v="Raj Kumar Nayak"/>
    <s v="raj@premierlandscapes.in"/>
    <n v="9650439992"/>
    <s v="Akasmika Nayak"/>
    <s v="akr@premierlandscapes.in"/>
    <n v="9871434747"/>
    <s v="2021-2022"/>
    <e v="#N/A"/>
    <e v="#N/A"/>
    <m/>
    <n v="1500"/>
    <s v="Paid"/>
    <n v="1500"/>
    <s v="Paid"/>
    <x v="1"/>
  </r>
  <r>
    <n v="1524"/>
    <n v="9877"/>
    <x v="5"/>
    <x v="5"/>
    <s v="Adyansh Abhineet Swain"/>
    <s v="Anil Kumar Swain"/>
    <s v="nalini.behera@gmail.com"/>
    <n v="9938853966"/>
    <s v="Nalini Prava Behera"/>
    <s v="nalini.behera@gmail.com"/>
    <n v="9938853866"/>
    <s v="2020-2021"/>
    <e v="#N/A"/>
    <e v="#N/A"/>
    <m/>
    <n v="0"/>
    <s v="Paid"/>
    <n v="0"/>
    <s v="Paid"/>
    <x v="1"/>
  </r>
  <r>
    <n v="1525"/>
    <n v="13989"/>
    <x v="5"/>
    <x v="5"/>
    <s v="Ahan Dutta"/>
    <s v="Shantanu Kumar Dutta"/>
    <s v="shantanu.kumar.dutta@gmail.com"/>
    <n v="9717770540"/>
    <s v="Sweety Dutta"/>
    <s v="sweetyshandutta87@gmail.com"/>
    <n v="8527041777"/>
    <s v="2024-2025"/>
    <e v="#N/A"/>
    <e v="#N/A"/>
    <m/>
    <n v="0"/>
    <s v="Paid"/>
    <n v="0"/>
    <s v="Paid"/>
    <x v="1"/>
  </r>
  <r>
    <n v="1526"/>
    <n v="10424"/>
    <x v="5"/>
    <x v="5"/>
    <s v="Animesh Mohanty"/>
    <s v="Alok Ranjan Mohanty"/>
    <s v="alok.mohanty@in.panasonic.in"/>
    <n v="9337101713"/>
    <s v="Gayatri Subhadarshini"/>
    <s v="alok.mohanty@in.panasonic.in"/>
    <n v="9438332617"/>
    <s v="2020-2021"/>
    <e v="#N/A"/>
    <e v="#N/A"/>
    <m/>
    <n v="0"/>
    <s v="Paid"/>
    <n v="0"/>
    <s v="Paid"/>
    <x v="1"/>
  </r>
  <r>
    <n v="1527"/>
    <n v="9876"/>
    <x v="5"/>
    <x v="5"/>
    <s v="Aradhya Pattnaik"/>
    <s v="Goutam Pattnaik"/>
    <s v="goutamctc76@gmail.com"/>
    <n v="9937000755"/>
    <s v="Etishree Pattnaik"/>
    <s v="goutamctc76@gmail.com"/>
    <n v="9438111755"/>
    <s v="2020-2021"/>
    <e v="#N/A"/>
    <e v="#N/A"/>
    <m/>
    <n v="0"/>
    <s v="Paid"/>
    <n v="0"/>
    <s v="Paid"/>
    <x v="1"/>
  </r>
  <r>
    <n v="1528"/>
    <n v="12446"/>
    <x v="5"/>
    <x v="5"/>
    <s v="Bhavyesh Swain"/>
    <s v="Biswajit Swain"/>
    <s v="biswajit.b.swain@gmail.com"/>
    <n v="9958485222"/>
    <s v="Priyadarsini Das"/>
    <s v="das.priyadarshini@gmail.com"/>
    <n v="9810771623"/>
    <s v="2023-2024"/>
    <e v="#N/A"/>
    <e v="#N/A"/>
    <m/>
    <n v="0"/>
    <s v="Paid"/>
    <n v="0"/>
    <s v="Paid"/>
    <x v="0"/>
  </r>
  <r>
    <n v="1529"/>
    <n v="12406"/>
    <x v="5"/>
    <x v="5"/>
    <s v="Bhuvnesh Nandinee"/>
    <s v="Manoranjan Behura"/>
    <s v="manoranjan0070@gmail.com"/>
    <n v="8249680256"/>
    <s v="Samita Routray"/>
    <s v="manoranjan0070@gmail.com"/>
    <n v="8249261918"/>
    <s v="2023-2024"/>
    <e v="#N/A"/>
    <e v="#N/A"/>
    <m/>
    <n v="0"/>
    <s v="Paid"/>
    <n v="0"/>
    <s v="Paid"/>
    <x v="1"/>
  </r>
  <r>
    <n v="1530"/>
    <n v="12382"/>
    <x v="5"/>
    <x v="5"/>
    <s v="CHARVIK CHARCHIT"/>
    <s v="PARESH RANJAN MOHAPATRA"/>
    <s v="paresh.mohapatra@outlook.com"/>
    <n v="9861426007"/>
    <s v="MONALISA PRIYADARSHINI"/>
    <s v="mona_priya24@yahoo.com"/>
    <n v="9938787867"/>
    <s v="2022-2023"/>
    <e v="#N/A"/>
    <e v="#N/A"/>
    <m/>
    <n v="0"/>
    <s v="Paid"/>
    <n v="0"/>
    <s v="Paid"/>
    <x v="1"/>
  </r>
  <r>
    <n v="1531"/>
    <n v="14754"/>
    <x v="5"/>
    <x v="5"/>
    <s v="Devyansh Pattanayak"/>
    <s v="Krushna Chandra Pattanayak"/>
    <s v="krushna4u1980@gmail.com"/>
    <n v="9861099603"/>
    <s v="Snehalata Pattanayak"/>
    <s v="snehalatasamantaray822@gmail.com"/>
    <n v="7008254681"/>
    <s v="2025-2026"/>
    <e v="#N/A"/>
    <e v="#N/A"/>
    <m/>
    <n v="0"/>
    <s v="Paid"/>
    <n v="0"/>
    <s v="Paid"/>
    <x v="0"/>
  </r>
  <r>
    <n v="1532"/>
    <n v="3758"/>
    <x v="5"/>
    <x v="5"/>
    <s v="Dishita Swain"/>
    <s v="Neelmadhav Swain"/>
    <s v="neel.itsblue@gmail.com"/>
    <n v="9937195345"/>
    <s v="Smita Menghaney"/>
    <s v="smita_menghaney@infosys.com"/>
    <n v="9937157345"/>
    <s v="2013-2014"/>
    <e v="#N/A"/>
    <e v="#N/A"/>
    <m/>
    <n v="0"/>
    <s v="Paid"/>
    <n v="47380"/>
    <s v="Unpaid"/>
    <x v="1"/>
  </r>
  <r>
    <n v="1533"/>
    <n v="11163"/>
    <x v="5"/>
    <x v="5"/>
    <s v="Divyagni Dash"/>
    <s v="Devisankar Prasad Dash"/>
    <s v="devi@egcms.com"/>
    <n v="9861894513"/>
    <s v="Agnisnata Mishra"/>
    <s v="agnisnata.mishra@gmail.com"/>
    <n v="9861447160"/>
    <s v="2021-2022"/>
    <e v="#N/A"/>
    <e v="#N/A"/>
    <m/>
    <n v="0"/>
    <s v="Paid"/>
    <n v="0"/>
    <s v="Paid"/>
    <x v="1"/>
  </r>
  <r>
    <n v="1534"/>
    <n v="10473"/>
    <x v="5"/>
    <x v="5"/>
    <s v="Naitik Anantya Chintala"/>
    <s v="Chintala Eswara Rao"/>
    <s v="eswarsai@yahoo.com"/>
    <n v="9437962178"/>
    <s v="Chintala Sakuntala"/>
    <s v="eswarsai@yahoo.com"/>
    <n v="9437575633"/>
    <s v="2020-2021"/>
    <e v="#N/A"/>
    <e v="#N/A"/>
    <m/>
    <n v="-0.5"/>
    <s v="Paid"/>
    <n v="-0.5"/>
    <s v="Paid"/>
    <x v="0"/>
  </r>
  <r>
    <n v="1535"/>
    <n v="15062"/>
    <x v="5"/>
    <x v="5"/>
    <s v="Raavya Sharma"/>
    <s v="Vivek Sharma"/>
    <s v="vivekllbllm@gmail.com"/>
    <n v="90419252879"/>
    <s v="Namisha Sharma"/>
    <s v="sharma.namisha@gmail.com"/>
    <n v="9872070204"/>
    <s v="2025-2026"/>
    <e v="#N/A"/>
    <e v="#N/A"/>
    <m/>
    <n v="0"/>
    <s v="Paid"/>
    <n v="0"/>
    <s v="Paid"/>
    <x v="1"/>
  </r>
  <r>
    <n v="1536"/>
    <n v="9772"/>
    <x v="5"/>
    <x v="5"/>
    <s v="Rajlaxmi Samal"/>
    <s v="Jyotisankar Samal"/>
    <s v="deepaktransjkr@gmail.com"/>
    <s v="9437071358, 9438071358"/>
    <s v="Mirarani Samal"/>
    <s v="deepaktransjkr@gmail.com"/>
    <s v="9438571494, 7008948997"/>
    <s v="2020-2021"/>
    <e v="#N/A"/>
    <e v="#N/A"/>
    <m/>
    <n v="0"/>
    <s v="Paid"/>
    <n v="0"/>
    <s v="Paid"/>
    <x v="1"/>
  </r>
  <r>
    <n v="1537"/>
    <n v="9978"/>
    <x v="5"/>
    <x v="5"/>
    <s v="Saanvi Suryadita Samantaray"/>
    <s v="Lelin Kumar Samantaray"/>
    <s v="lelin.samantaray@gmail.com"/>
    <s v="7008045600, 9658621122"/>
    <s v="Swati Sucharita"/>
    <s v="lelin.samantaray@gmail.com"/>
    <s v="9777708141, 9776138141"/>
    <s v="2020-2021"/>
    <e v="#N/A"/>
    <e v="#N/A"/>
    <m/>
    <n v="0"/>
    <s v="Paid"/>
    <n v="61030"/>
    <s v="Unpaid"/>
    <x v="1"/>
  </r>
  <r>
    <n v="1538"/>
    <n v="9755"/>
    <x v="5"/>
    <x v="5"/>
    <s v="Sai Sanvi"/>
    <s v="Narendra Kumar Sahoo"/>
    <s v="saisanvi0101@gmail.com"/>
    <n v="9438094090"/>
    <s v="Sasmita Sahoo"/>
    <s v="saisanvi0101@gmail.com"/>
    <n v="9438588158"/>
    <s v="2020-2021"/>
    <e v="#N/A"/>
    <e v="#N/A"/>
    <m/>
    <n v="0"/>
    <s v="Paid"/>
    <n v="0"/>
    <s v="Paid"/>
    <x v="0"/>
  </r>
  <r>
    <n v="1539"/>
    <n v="9874"/>
    <x v="5"/>
    <x v="5"/>
    <s v="Shrihaan Pal"/>
    <s v="Manoj Kumar Pal"/>
    <s v="bandita.panigrahi06@gmail.com"/>
    <n v="9437094546"/>
    <s v="Bandita Panigrahi"/>
    <s v="bandita.panigrahi06@gmail.com"/>
    <n v="9438836430"/>
    <s v="2020-2021"/>
    <e v="#N/A"/>
    <e v="#N/A"/>
    <m/>
    <n v="0"/>
    <s v="Paid"/>
    <n v="0"/>
    <s v="Paid"/>
    <x v="1"/>
  </r>
  <r>
    <n v="1540"/>
    <n v="9920"/>
    <x v="5"/>
    <x v="5"/>
    <s v="Smruti Ranjan Sahoo"/>
    <s v="Rasmi Ranjan Sahoo"/>
    <s v="rasmi4ranjan@gmail.com"/>
    <n v="8917457445"/>
    <s v="Namita Sahoo"/>
    <s v="rasmi4ranjan@gmail.com"/>
    <n v="9090559840"/>
    <s v="2020-2021"/>
    <e v="#N/A"/>
    <e v="#N/A"/>
    <m/>
    <n v="0"/>
    <s v="Paid"/>
    <n v="47380"/>
    <s v="Unpaid"/>
    <x v="1"/>
  </r>
  <r>
    <n v="1541"/>
    <n v="9906"/>
    <x v="5"/>
    <x v="5"/>
    <s v="Sudhanshu Singh"/>
    <s v="Pradeep Singh"/>
    <s v="pradeep1986singh123@gmail.com"/>
    <n v="9078499490"/>
    <s v="Sarita Devi"/>
    <s v="pradeep1986singh123@gmail.com"/>
    <n v="9907027888"/>
    <s v="2020-2021"/>
    <e v="#N/A"/>
    <e v="#N/A"/>
    <m/>
    <n v="0"/>
    <s v="Paid"/>
    <n v="0"/>
    <s v="Paid"/>
    <x v="0"/>
  </r>
  <r>
    <n v="1542"/>
    <n v="13870"/>
    <x v="5"/>
    <x v="5"/>
    <s v="Utsav Kar"/>
    <s v="Abhisekh Kar"/>
    <s v="abhisekhkar@gmail.com"/>
    <n v="9611366211"/>
    <s v="Sarvanee Kar"/>
    <s v="Sarvanee.panigrahy@gmail.com"/>
    <n v="9611500211"/>
    <s v="2024-2025"/>
    <e v="#N/A"/>
    <e v="#N/A"/>
    <m/>
    <n v="0"/>
    <s v="Paid"/>
    <n v="0"/>
    <s v="Paid"/>
    <x v="1"/>
  </r>
  <r>
    <n v="1543"/>
    <n v="14016"/>
    <x v="5"/>
    <x v="6"/>
    <s v="Aadvik Panda"/>
    <s v="Bankim Chandra Panda"/>
    <s v="bankimpanda@gmail.com"/>
    <n v="9439340246"/>
    <s v="Nivedita Panigrahi"/>
    <s v="niveditapanigrahi@gmail.com"/>
    <n v="9348604101"/>
    <s v="2024-2025"/>
    <e v="#N/A"/>
    <e v="#N/A"/>
    <m/>
    <n v="0"/>
    <s v="Paid"/>
    <n v="0"/>
    <s v="Paid"/>
    <x v="1"/>
  </r>
  <r>
    <n v="1544"/>
    <n v="9845"/>
    <x v="5"/>
    <x v="6"/>
    <s v="Abishrant N Satapathy"/>
    <s v="Biswa Ranjan Satapathy"/>
    <s v="brsatapathy1975@gmail.com"/>
    <n v="9861112726"/>
    <s v="Mamata Priyadarshini Mohapatra"/>
    <s v="brsatapathy1975@gmail.com"/>
    <n v="9861191228"/>
    <s v="2020-2021"/>
    <e v="#N/A"/>
    <e v="#N/A"/>
    <m/>
    <n v="0"/>
    <s v="Paid"/>
    <n v="0"/>
    <s v="Paid"/>
    <x v="1"/>
  </r>
  <r>
    <n v="1545"/>
    <n v="9758"/>
    <x v="5"/>
    <x v="6"/>
    <s v="Addhyansh Kar"/>
    <s v="Prashant Kar"/>
    <s v="amrita3.das@gmail.com"/>
    <n v="9668816212"/>
    <s v="Amrita Das"/>
    <s v="amrita3.das@gmail.com"/>
    <n v="9861388003"/>
    <s v="2020-2021"/>
    <e v="#N/A"/>
    <e v="#N/A"/>
    <m/>
    <n v="0"/>
    <s v="Paid"/>
    <n v="0"/>
    <s v="Paid"/>
    <x v="1"/>
  </r>
  <r>
    <n v="1546"/>
    <n v="9771"/>
    <x v="5"/>
    <x v="6"/>
    <s v="Ahilan Pradhan"/>
    <s v="Trinath Prasad Pradhan"/>
    <s v="trinath3679@gmail.com"/>
    <n v="8093079060"/>
    <s v="Aparupa Pratihary"/>
    <s v="trinath3679@gmail.com"/>
    <n v="7894404842"/>
    <s v="2020-2021"/>
    <e v="#N/A"/>
    <e v="#N/A"/>
    <m/>
    <n v="0"/>
    <s v="Paid"/>
    <n v="0"/>
    <s v="Paid"/>
    <x v="1"/>
  </r>
  <r>
    <n v="1547"/>
    <n v="9806"/>
    <x v="5"/>
    <x v="6"/>
    <s v="Daiwik Jena"/>
    <s v="Swayam Prakash Jena"/>
    <s v="anishalenka.puja@gmail.com"/>
    <n v="9178764604"/>
    <s v="Anisha Jena"/>
    <s v="anishajena0025@gmail.com"/>
    <n v="7609800473"/>
    <s v="2020-2021"/>
    <e v="#N/A"/>
    <e v="#N/A"/>
    <m/>
    <n v="0"/>
    <s v="Paid"/>
    <n v="0"/>
    <s v="Paid"/>
    <x v="1"/>
  </r>
  <r>
    <n v="1548"/>
    <n v="11737"/>
    <x v="5"/>
    <x v="6"/>
    <s v="DAKSHITH KUMAR SAHU"/>
    <s v="MANAS RANJAN SAHU"/>
    <s v="manas.sahu@live.com"/>
    <n v="9178255901"/>
    <s v="DEBASHREE SAHOO"/>
    <s v="debashree.sahoo@gmail.com"/>
    <n v="6370795803"/>
    <s v="2022-2023"/>
    <e v="#N/A"/>
    <e v="#N/A"/>
    <m/>
    <n v="0"/>
    <s v="Paid"/>
    <n v="0"/>
    <s v="Paid"/>
    <x v="1"/>
  </r>
  <r>
    <n v="1549"/>
    <n v="9878"/>
    <x v="5"/>
    <x v="6"/>
    <s v="Divyanshu Nayak"/>
    <s v="Tofan Nayak"/>
    <s v="tofan_nayak2000@yahoo.com"/>
    <n v="7077168606"/>
    <s v="Banita Nayak"/>
    <s v="tofan_nayak2000@yahoo.com"/>
    <n v="7077168606"/>
    <s v="2020-2021"/>
    <e v="#N/A"/>
    <e v="#N/A"/>
    <m/>
    <n v="0"/>
    <s v="Paid"/>
    <n v="58330"/>
    <s v="Unpaid"/>
    <x v="1"/>
  </r>
  <r>
    <n v="1550"/>
    <n v="9838"/>
    <x v="5"/>
    <x v="6"/>
    <s v="Garvit Sarawgi"/>
    <s v="Gourav Sarawgi"/>
    <s v="snehatulsyan07@gmail.com"/>
    <n v="9437022299"/>
    <s v="Sneha Sarawgi"/>
    <s v="snehatulsyan07@gmail.com"/>
    <n v="9439039999"/>
    <s v="2020-2021"/>
    <e v="#N/A"/>
    <e v="#N/A"/>
    <m/>
    <n v="0"/>
    <s v="Paid"/>
    <n v="0"/>
    <s v="Paid"/>
    <x v="1"/>
  </r>
  <r>
    <n v="1551"/>
    <n v="13429"/>
    <x v="5"/>
    <x v="6"/>
    <s v="Gyan jigyansu Shekhar Kundu"/>
    <s v="Saroja Kumar Kundu"/>
    <s v="saroj22kumar@gmail.com"/>
    <n v="9439712153"/>
    <s v="Nirupama Kundu"/>
    <s v="nirukundu1985@gmail.com"/>
    <n v="7978386780"/>
    <s v="2024-2025"/>
    <e v="#N/A"/>
    <e v="#N/A"/>
    <m/>
    <n v="0"/>
    <s v="Paid"/>
    <n v="0"/>
    <s v="Paid"/>
    <x v="1"/>
  </r>
  <r>
    <n v="1552"/>
    <n v="13055"/>
    <x v="5"/>
    <x v="6"/>
    <s v="Heemani Agarwal"/>
    <s v="Sujit Agrawal"/>
    <s v="sujit27.agrawal@gmail.com"/>
    <n v="9090009207"/>
    <s v="Kiran Agarwal"/>
    <s v="sujit27.agrawal@gmail.com"/>
    <n v="9090199207"/>
    <s v="2023-2024"/>
    <e v="#N/A"/>
    <e v="#N/A"/>
    <m/>
    <n v="0"/>
    <s v="Paid"/>
    <n v="58330"/>
    <s v="Unpaid"/>
    <x v="1"/>
  </r>
  <r>
    <n v="1553"/>
    <n v="11156"/>
    <x v="5"/>
    <x v="6"/>
    <s v="Jagannath Dash"/>
    <s v="Kishore Kumar Dash"/>
    <s v="kdodisha@gmail.com"/>
    <n v="8938093599"/>
    <s v="Sasmita Dash"/>
    <s v="kdodisha@gmail.com"/>
    <n v="9756803779"/>
    <s v="2021-2022"/>
    <e v="#N/A"/>
    <e v="#N/A"/>
    <m/>
    <n v="0"/>
    <s v="Paid"/>
    <n v="0"/>
    <s v="Paid"/>
    <x v="0"/>
  </r>
  <r>
    <n v="1554"/>
    <n v="14741"/>
    <x v="5"/>
    <x v="6"/>
    <s v="Kaibalya Prateek Samal"/>
    <s v="Debashis Samal"/>
    <s v="samal.debashis@gmail.com"/>
    <n v="9437011549"/>
    <s v="Madhusmita Swain"/>
    <s v="madhusmita.anu@gmail.com"/>
    <n v="7978049954"/>
    <s v="2025-2026"/>
    <e v="#N/A"/>
    <e v="#N/A"/>
    <m/>
    <n v="0"/>
    <s v="Paid"/>
    <n v="0"/>
    <s v="Paid"/>
    <x v="1"/>
  </r>
  <r>
    <n v="1555"/>
    <n v="10173"/>
    <x v="5"/>
    <x v="6"/>
    <s v="Kavesh Raghunathan"/>
    <s v="Manoj Kumar Behera"/>
    <s v="drmkb1857@gmail.com"/>
    <n v="9437083885"/>
    <s v="Anupama Samal"/>
    <s v="anupama1857@gmail.com"/>
    <n v="9439484720"/>
    <s v="2020-2021"/>
    <e v="#N/A"/>
    <e v="#N/A"/>
    <m/>
    <n v="0"/>
    <s v="Paid"/>
    <n v="0"/>
    <s v="Paid"/>
    <x v="1"/>
  </r>
  <r>
    <n v="1556"/>
    <n v="9882"/>
    <x v="5"/>
    <x v="6"/>
    <s v="Naina Rout"/>
    <s v="Dipti Ranjan Rout"/>
    <s v="diptiranjan_r@yahoo.com"/>
    <n v="9937022679"/>
    <s v="Swarna Prava Rout"/>
    <s v="diptiranjan_r@yahoo.com"/>
    <n v="8895061299"/>
    <s v="2020-2021"/>
    <e v="#N/A"/>
    <e v="#N/A"/>
    <m/>
    <n v="0"/>
    <s v="Paid"/>
    <n v="0"/>
    <s v="Paid"/>
    <x v="0"/>
  </r>
  <r>
    <n v="1557"/>
    <n v="13348"/>
    <x v="5"/>
    <x v="6"/>
    <s v="Naisha Pattanayak"/>
    <s v="Sunil Kumar Patanaik"/>
    <s v="sunilpattnaik2203@gmail.com"/>
    <n v="9437175179"/>
    <s v="Chaitali Pattanayak"/>
    <s v="cpattanayak2010@rediffmail.com"/>
    <n v="9437109080"/>
    <s v="2024-2025"/>
    <e v="#N/A"/>
    <e v="#N/A"/>
    <m/>
    <n v="0"/>
    <s v="Paid"/>
    <n v="0"/>
    <s v="Paid"/>
    <x v="0"/>
  </r>
  <r>
    <n v="1558"/>
    <n v="10825"/>
    <x v="5"/>
    <x v="6"/>
    <s v="Phalguni Rituparna"/>
    <s v="Pratap Kumar Palai"/>
    <s v="pratap6667@gmail.com"/>
    <n v="7855011115"/>
    <s v="Rojalin Nayak"/>
    <s v="pratap6667@gmail.com"/>
    <n v="9090461697"/>
    <s v="2021-2022"/>
    <e v="#N/A"/>
    <e v="#N/A"/>
    <m/>
    <n v="30"/>
    <s v="Paid"/>
    <n v="69460"/>
    <s v="Unpaid"/>
    <x v="0"/>
  </r>
  <r>
    <n v="1559"/>
    <n v="13877"/>
    <x v="5"/>
    <x v="6"/>
    <s v="Sai Kaivalya Patra"/>
    <s v="Sujit Kumar Patra"/>
    <s v="sujit.patra2006@yahoo.co.in"/>
    <n v="7978927846"/>
    <s v="Namita Sahoo"/>
    <s v="sahoonamita210@gmail.com"/>
    <n v="8815897667"/>
    <s v="2024-2025"/>
    <e v="#N/A"/>
    <e v="#N/A"/>
    <m/>
    <n v="0"/>
    <s v="Paid"/>
    <n v="0"/>
    <s v="Paid"/>
    <x v="0"/>
  </r>
  <r>
    <n v="1560"/>
    <n v="10583"/>
    <x v="5"/>
    <x v="6"/>
    <s v="Saiansh Pattanaik"/>
    <s v="Ashutosh Pattanaik"/>
    <s v="ashutosh.pattanaik09@gmail.com"/>
    <n v="9901511442"/>
    <s v="Sanghamitra Pattanaik"/>
    <s v="ashutosh.pattanaik09@gmail.com"/>
    <n v="9901511445"/>
    <s v="2020-2021"/>
    <e v="#N/A"/>
    <e v="#N/A"/>
    <m/>
    <n v="0"/>
    <s v="Paid"/>
    <n v="0"/>
    <s v="Paid"/>
    <x v="1"/>
  </r>
  <r>
    <n v="1561"/>
    <n v="11152"/>
    <x v="5"/>
    <x v="6"/>
    <s v="Saiarohi Das"/>
    <s v="Soumyakanta Das"/>
    <s v="kdcs0054@gmail.com"/>
    <n v="9439809364"/>
    <s v="Alekhika Das"/>
    <s v="kdcs0054@gmail.com"/>
    <n v="9437164554"/>
    <s v="2021-2022"/>
    <e v="#N/A"/>
    <e v="#N/A"/>
    <m/>
    <n v="0"/>
    <s v="Paid"/>
    <n v="0"/>
    <s v="Paid"/>
    <x v="1"/>
  </r>
  <r>
    <n v="1562"/>
    <n v="13173"/>
    <x v="5"/>
    <x v="6"/>
    <s v="Sambhav Satapathy"/>
    <s v="Santosh Kumar Satapathy"/>
    <s v="skad84@gmail.com"/>
    <n v="8334056299"/>
    <s v="Madhusmita Pal"/>
    <s v="mpald84@gmail.com"/>
    <n v="8334056298"/>
    <s v="2023-2024"/>
    <e v="#N/A"/>
    <e v="#N/A"/>
    <m/>
    <n v="0"/>
    <s v="Paid"/>
    <n v="0"/>
    <s v="Paid"/>
    <x v="1"/>
  </r>
  <r>
    <n v="1563"/>
    <n v="9860"/>
    <x v="5"/>
    <x v="6"/>
    <s v="Samvit Mohanty"/>
    <s v="Sapraj Mohanty"/>
    <s v="sapraj.mohanty@gmail.com"/>
    <n v="9937023665"/>
    <s v="Sreerupa Rath"/>
    <s v="sapraj.mohanty@gmail.com"/>
    <n v="7894410665"/>
    <s v="2020-2021"/>
    <e v="#N/A"/>
    <e v="#N/A"/>
    <m/>
    <n v="0"/>
    <s v="Paid"/>
    <n v="0"/>
    <s v="Paid"/>
    <x v="1"/>
  </r>
  <r>
    <n v="1564"/>
    <n v="9780"/>
    <x v="5"/>
    <x v="6"/>
    <s v="Sanvi Mahapatra"/>
    <s v="Sambit Kumar Mahapatra"/>
    <s v="sambit_mahapatra@yahoo.com"/>
    <n v="9090096966"/>
    <s v="Pragyan Paramita Mishra"/>
    <s v="pragyanpmishras@gmail.com"/>
    <n v="9437859752"/>
    <s v="2020-2021"/>
    <e v="#N/A"/>
    <e v="#N/A"/>
    <m/>
    <n v="-0.5"/>
    <s v="Paid"/>
    <n v="-0.5"/>
    <s v="Paid"/>
    <x v="1"/>
  </r>
  <r>
    <n v="1565"/>
    <n v="13386"/>
    <x v="5"/>
    <x v="6"/>
    <s v="Shrihansu Shekhar Sahoo"/>
    <s v="Ajaya Kumar sahoo"/>
    <s v="dr.ajaya1981@gmail.com"/>
    <n v="9178164211"/>
    <s v="Monalisa Sahu"/>
    <s v="monalisa.aks@gmail.com"/>
    <n v="7682004204"/>
    <s v="2024-2025"/>
    <e v="#N/A"/>
    <e v="#N/A"/>
    <m/>
    <n v="0"/>
    <s v="Paid"/>
    <n v="0"/>
    <s v="Paid"/>
    <x v="1"/>
  </r>
  <r>
    <n v="1566"/>
    <n v="9909"/>
    <x v="5"/>
    <x v="6"/>
    <s v="Sobhan Prakash Panda"/>
    <s v="Manas Ranjan Panda"/>
    <s v="vc@gec.edu.in"/>
    <n v="9937090110"/>
    <s v="Samarpita Panda"/>
    <s v="vc@gec.edu.in"/>
    <n v="9776033366"/>
    <s v="2020-2021"/>
    <e v="#N/A"/>
    <e v="#N/A"/>
    <m/>
    <n v="0"/>
    <s v="Paid"/>
    <n v="0"/>
    <s v="Paid"/>
    <x v="0"/>
  </r>
  <r>
    <n v="1567"/>
    <n v="9934"/>
    <x v="5"/>
    <x v="6"/>
    <s v="Sreenita Mohanty"/>
    <s v="Biswakalyan Mohanty"/>
    <s v="sonamohanty2006@gmail.com"/>
    <n v="9886102095"/>
    <s v="Ronalisha Bhanja"/>
    <s v="sonamohanty2006@gmail.com"/>
    <n v="9886153386"/>
    <s v="2020-2021"/>
    <e v="#N/A"/>
    <e v="#N/A"/>
    <m/>
    <n v="0"/>
    <s v="Paid"/>
    <n v="0"/>
    <s v="Paid"/>
    <x v="0"/>
  </r>
  <r>
    <n v="1568"/>
    <n v="12791"/>
    <x v="5"/>
    <x v="6"/>
    <s v="Syeda Sifa Ayat"/>
    <s v="Syed Dilsad Ali"/>
    <s v="rubinaezhaar786@gmail.com"/>
    <n v="9937048615"/>
    <s v="Rubina Ezhaar"/>
    <s v="rubinaezhaar786@gmail.com"/>
    <n v="7008238064"/>
    <s v="2023-2024"/>
    <e v="#N/A"/>
    <e v="#N/A"/>
    <m/>
    <n v="0"/>
    <s v="Paid"/>
    <n v="47380"/>
    <s v="Unpaid"/>
    <x v="1"/>
  </r>
  <r>
    <n v="1569"/>
    <n v="10024"/>
    <x v="5"/>
    <x v="6"/>
    <s v="Tanisha Agrawal"/>
    <s v="Rakesh Kumar Agrawal"/>
    <s v="rakesh.kbs@gmail.com"/>
    <s v="9861172433, 7008832034"/>
    <s v="Komal Agrawal"/>
    <s v="rakesh.kbs@gmail.com"/>
    <n v="9090144415"/>
    <s v="2020-2021"/>
    <e v="#N/A"/>
    <e v="#N/A"/>
    <m/>
    <n v="0"/>
    <s v="Paid"/>
    <n v="0"/>
    <s v="Paid"/>
    <x v="1"/>
  </r>
  <r>
    <n v="1570"/>
    <n v="9879"/>
    <x v="5"/>
    <x v="6"/>
    <s v="Trisha Baliarsingh"/>
    <s v="Deepak Kumar Baliarsingh"/>
    <s v="sksunanda@gmail.com"/>
    <n v="9937041193"/>
    <s v="Shanta Kumari Sunanda"/>
    <s v="sksunanda@gmail.com"/>
    <n v="9178655280"/>
    <s v="2020-2021"/>
    <e v="#N/A"/>
    <e v="#N/A"/>
    <m/>
    <n v="0"/>
    <s v="Paid"/>
    <n v="0"/>
    <s v="Paid"/>
    <x v="1"/>
  </r>
  <r>
    <n v="1571"/>
    <n v="9844"/>
    <x v="5"/>
    <x v="7"/>
    <s v="Aayansh Dhalsamant"/>
    <s v="Tapas Ranjan Dhalsamant"/>
    <s v="tapas3296@gmail.com"/>
    <n v="9777457006"/>
    <s v="Sangeeta Pradhan"/>
    <s v="tapasranjan138@gmail.com"/>
    <n v="7077660329"/>
    <s v="2020-2021"/>
    <e v="#N/A"/>
    <e v="#N/A"/>
    <m/>
    <n v="0"/>
    <s v="Paid"/>
    <n v="0"/>
    <s v="Paid"/>
    <x v="0"/>
  </r>
  <r>
    <n v="1572"/>
    <n v="10116"/>
    <x v="5"/>
    <x v="7"/>
    <s v="Aditi Mandhata"/>
    <s v="Ashish Ranjan Mandhata"/>
    <s v="ashishmandhata@gmail.com"/>
    <n v="7789006123"/>
    <s v="Anurakta Mandhata"/>
    <s v="ashishmandhata@gmail.com"/>
    <n v="7008182629"/>
    <s v="2020-2021"/>
    <e v="#N/A"/>
    <e v="#N/A"/>
    <m/>
    <n v="22030"/>
    <s v="Unpaid"/>
    <n v="82060"/>
    <s v="Unpaid"/>
    <x v="1"/>
  </r>
  <r>
    <n v="1573"/>
    <n v="9851"/>
    <x v="5"/>
    <x v="7"/>
    <s v="Adrika Dash"/>
    <s v="Amrut Dash"/>
    <s v="it.amrut@gmail.com"/>
    <n v="8895574279"/>
    <s v="Aishwarya Panigrahi"/>
    <s v="it.amrut@gmail.com"/>
    <n v="9438250512"/>
    <s v="2020-2021"/>
    <e v="#N/A"/>
    <e v="#N/A"/>
    <m/>
    <n v="0"/>
    <s v="Paid"/>
    <n v="0"/>
    <s v="Paid"/>
    <x v="0"/>
  </r>
  <r>
    <n v="1574"/>
    <n v="10633"/>
    <x v="5"/>
    <x v="7"/>
    <s v="Akshat Aryan Rout"/>
    <s v="Biswajit Rout"/>
    <s v="biswajitrout1@gmail.com"/>
    <n v="7760983755"/>
    <s v="Mitali Debashree Rout"/>
    <s v="mitali321@gmail.com"/>
    <n v="9538193546"/>
    <s v="2021-2022"/>
    <e v="#N/A"/>
    <e v="#N/A"/>
    <m/>
    <n v="0"/>
    <s v="Paid"/>
    <n v="0"/>
    <s v="Paid"/>
    <x v="1"/>
  </r>
  <r>
    <n v="1575"/>
    <n v="9889"/>
    <x v="5"/>
    <x v="7"/>
    <s v="Akshita Pani"/>
    <s v="Ved Prakash Pani"/>
    <s v="vedprakash.pani@gmail.com"/>
    <n v="9040884620"/>
    <s v="Pragyan Udgata"/>
    <s v="vedprakash.pani@gmail.com"/>
    <n v="9040624358"/>
    <s v="2020-2021"/>
    <e v="#N/A"/>
    <e v="#N/A"/>
    <m/>
    <n v="0"/>
    <s v="Paid"/>
    <n v="0"/>
    <s v="Paid"/>
    <x v="1"/>
  </r>
  <r>
    <n v="1576"/>
    <n v="9761"/>
    <x v="5"/>
    <x v="7"/>
    <s v="Aradhya Gouda"/>
    <s v="Manoj Kumar Gouda"/>
    <s v="manoj.gouda@mayfairhotels.com"/>
    <n v="9238413011"/>
    <s v="Rashmita Gouda"/>
    <s v="manoj.gouda@mayfairhotels.com"/>
    <n v="9238413011"/>
    <s v="2020-2021"/>
    <e v="#N/A"/>
    <e v="#N/A"/>
    <m/>
    <n v="0"/>
    <s v="Paid"/>
    <n v="0"/>
    <s v="Paid"/>
    <x v="0"/>
  </r>
  <r>
    <n v="1577"/>
    <n v="9847"/>
    <x v="5"/>
    <x v="7"/>
    <s v="Armaan Khan"/>
    <s v="Abubakar Khan"/>
    <s v="khanabubakar147@gmail.com"/>
    <n v="9124040408"/>
    <s v="Ayesha Sidhiquea"/>
    <s v="khanabubakar147@gmail.com"/>
    <n v="8249297269"/>
    <s v="2020-2021"/>
    <e v="#N/A"/>
    <e v="#N/A"/>
    <m/>
    <n v="0"/>
    <s v="Paid"/>
    <n v="0"/>
    <s v="Paid"/>
    <x v="0"/>
  </r>
  <r>
    <n v="1578"/>
    <n v="11211"/>
    <x v="5"/>
    <x v="7"/>
    <s v="Arshita Mahapatra"/>
    <s v="Rasmi Ranjan Mahapatra"/>
    <s v="rashmirrl@gmail.com"/>
    <n v="8820521690"/>
    <s v="Anuradha Mahapatra"/>
    <s v="anudugu85@gmail.com"/>
    <n v="7044076268"/>
    <s v="2021-2022"/>
    <e v="#N/A"/>
    <e v="#N/A"/>
    <m/>
    <n v="0"/>
    <s v="Paid"/>
    <n v="0"/>
    <s v="Paid"/>
    <x v="1"/>
  </r>
  <r>
    <n v="1579"/>
    <n v="13888"/>
    <x v="5"/>
    <x v="7"/>
    <s v="Arshiya Agarwal"/>
    <s v="Punit Agarwal"/>
    <s v="punitgrwl08@gmail.com"/>
    <n v="9937090482"/>
    <s v="Sunita Agarwal"/>
    <s v="sunita.agarwal706@gmail.com"/>
    <n v="9861190482"/>
    <s v="2024-2025"/>
    <e v="#N/A"/>
    <e v="#N/A"/>
    <m/>
    <n v="0"/>
    <s v="Paid"/>
    <n v="63280"/>
    <s v="Unpaid"/>
    <x v="0"/>
  </r>
  <r>
    <n v="1580"/>
    <n v="9740"/>
    <x v="5"/>
    <x v="7"/>
    <s v="Avighna Gupta"/>
    <s v="Abhishek Gupta"/>
    <s v="agupta@guptapower.com"/>
    <n v="9937064000"/>
    <s v="Pooja Gupta"/>
    <s v="pooja@guptapower.com"/>
    <n v="9938064000"/>
    <s v="2020-2021"/>
    <e v="#N/A"/>
    <e v="#N/A"/>
    <m/>
    <n v="0"/>
    <s v="Paid"/>
    <n v="0"/>
    <s v="Paid"/>
    <x v="1"/>
  </r>
  <r>
    <n v="1581"/>
    <n v="9880"/>
    <x v="5"/>
    <x v="7"/>
    <s v="Ls Queenspriya"/>
    <s v="Laxmi Narayan Mallik"/>
    <s v="lnmalliknov12@gmail.com"/>
    <n v="8471032412"/>
    <s v="Swagatika Das"/>
    <s v="lnmalliknov12@gmail.com"/>
    <n v="7381888168"/>
    <s v="2020-2021"/>
    <e v="#N/A"/>
    <e v="#N/A"/>
    <m/>
    <n v="3500"/>
    <s v="Paid"/>
    <n v="3500"/>
    <s v="Paid"/>
    <x v="1"/>
  </r>
  <r>
    <n v="1582"/>
    <n v="9815"/>
    <x v="5"/>
    <x v="7"/>
    <s v="M V Srehan"/>
    <s v="M S Srinivas"/>
    <s v="srinita2304@gmail.com"/>
    <n v="9437061044"/>
    <s v="Chumki Bose"/>
    <s v="srinita2304@gmail.com"/>
    <n v="9238123777"/>
    <s v="2020-2021"/>
    <e v="#N/A"/>
    <e v="#N/A"/>
    <m/>
    <n v="-0.5"/>
    <s v="Paid"/>
    <n v="-0.5"/>
    <s v="Paid"/>
    <x v="1"/>
  </r>
  <r>
    <n v="1583"/>
    <n v="13359"/>
    <x v="5"/>
    <x v="7"/>
    <s v="MAYANK RANJAN NATH"/>
    <s v="Manasish Ranjan Nath"/>
    <s v="manasishranjan.nath@gmail.com"/>
    <n v="9986940370"/>
    <s v="Sushree Sangeeta Jena"/>
    <s v="sushreesangeeta.jena@outlook.com"/>
    <n v="9853454618"/>
    <s v="2024-2025"/>
    <e v="#N/A"/>
    <e v="#N/A"/>
    <m/>
    <n v="0"/>
    <s v="Paid"/>
    <n v="47380"/>
    <s v="Unpaid"/>
    <x v="0"/>
  </r>
  <r>
    <n v="1584"/>
    <n v="9936"/>
    <x v="5"/>
    <x v="7"/>
    <s v="Naitik Mishra"/>
    <s v="Tapanjit Mishra"/>
    <s v="tapan0304@gmail.com"/>
    <n v="9438553454"/>
    <s v="Susmita Satapathy"/>
    <s v="tapan0304@gmail.com"/>
    <n v="9437073735"/>
    <s v="2020-2021"/>
    <e v="#N/A"/>
    <e v="#N/A"/>
    <m/>
    <n v="0"/>
    <s v="Paid"/>
    <n v="0"/>
    <s v="Paid"/>
    <x v="1"/>
  </r>
  <r>
    <n v="1585"/>
    <n v="13203"/>
    <x v="5"/>
    <x v="7"/>
    <s v="Naman singh Gaur"/>
    <s v="Rahul Singh Gaur"/>
    <s v="gaurrahul.bharatpetrol@gmail.com"/>
    <n v="9930207621"/>
    <s v="Khyati Shilpi"/>
    <s v="kshilpi29@gmail.com"/>
    <n v="8898052621"/>
    <s v="2023-2024"/>
    <e v="#N/A"/>
    <e v="#N/A"/>
    <m/>
    <n v="0"/>
    <s v="Paid"/>
    <n v="0"/>
    <s v="Paid"/>
    <x v="1"/>
  </r>
  <r>
    <n v="1586"/>
    <n v="14698"/>
    <x v="5"/>
    <x v="7"/>
    <s v="Omkar Maharana"/>
    <s v="Rajesh Kumar Maharana"/>
    <s v="rajeshmaharana82@gmail.com"/>
    <n v="9337336309"/>
    <s v="Smruti Gandha Maharana"/>
    <s v="smrutimaharana386@gmail.com"/>
    <n v="8144661386"/>
    <s v="2025-2026"/>
    <e v="#N/A"/>
    <e v="#N/A"/>
    <m/>
    <n v="0"/>
    <s v="Paid"/>
    <n v="0"/>
    <s v="Paid"/>
    <x v="0"/>
  </r>
  <r>
    <n v="1587"/>
    <n v="11951"/>
    <x v="5"/>
    <x v="7"/>
    <s v="PRANAV SINGH"/>
    <s v="BISWA GOURAV SINGH"/>
    <s v="biswagourav.singh@gmail.com"/>
    <n v="9591384850"/>
    <s v="PRIYANKA JENA"/>
    <s v="priyanka.jena@gmail.com"/>
    <n v="9611655600"/>
    <s v="2022-2023"/>
    <e v="#N/A"/>
    <e v="#N/A"/>
    <m/>
    <n v="0"/>
    <s v="Paid"/>
    <n v="0"/>
    <s v="Paid"/>
    <x v="1"/>
  </r>
  <r>
    <n v="1588"/>
    <n v="9833"/>
    <x v="5"/>
    <x v="7"/>
    <s v="Reyansh Pandia"/>
    <s v="Punam Pandia"/>
    <s v="punampandia@hotmail.com"/>
    <n v="9937205001"/>
    <s v="Puja Pandia B.A"/>
    <s v="punampandia@hotmail.com"/>
    <n v="9776108459"/>
    <s v="2020-2021"/>
    <e v="#N/A"/>
    <e v="#N/A"/>
    <m/>
    <n v="0"/>
    <s v="Paid"/>
    <n v="71680"/>
    <s v="Unpaid"/>
    <x v="0"/>
  </r>
  <r>
    <n v="1589"/>
    <n v="9781"/>
    <x v="5"/>
    <x v="7"/>
    <s v="Rishika Patra"/>
    <s v="A Birendra Kumar Patra"/>
    <s v="rishitainternation8@gmail.com"/>
    <n v="7064711263"/>
    <s v="Rekha Patra"/>
    <s v="rishitainternation8@gmail.com"/>
    <n v="9078785802"/>
    <s v="2020-2021"/>
    <e v="#N/A"/>
    <e v="#N/A"/>
    <m/>
    <n v="0"/>
    <s v="Paid"/>
    <n v="0"/>
    <s v="Paid"/>
    <x v="0"/>
  </r>
  <r>
    <n v="1590"/>
    <n v="10045"/>
    <x v="5"/>
    <x v="7"/>
    <s v="Rutu Prakash Mishra"/>
    <s v="Jaya Prakash Mishra"/>
    <s v="shilpa2011designer@gmail.com"/>
    <n v="9937144666"/>
    <s v="Shilpa Mishra"/>
    <s v="shilpagarments2015@gmail.com"/>
    <n v="9776624479"/>
    <s v="2020-2021"/>
    <e v="#N/A"/>
    <e v="#N/A"/>
    <m/>
    <n v="0"/>
    <s v="Paid"/>
    <n v="0"/>
    <s v="Paid"/>
    <x v="1"/>
  </r>
  <r>
    <n v="1591"/>
    <n v="13981"/>
    <x v="5"/>
    <x v="7"/>
    <s v="Sai Swayam Biswal"/>
    <s v="Sanjeeb Biswal"/>
    <s v="shriya.sanjeeb@gmail.com"/>
    <n v="9937047667"/>
    <s v="Shriya Biswal"/>
    <s v="sanjeeb.shriya@gmail.com"/>
    <n v="7978738709"/>
    <s v="2024-2025"/>
    <e v="#N/A"/>
    <e v="#N/A"/>
    <m/>
    <n v="0"/>
    <s v="Paid"/>
    <n v="71680"/>
    <s v="Unpaid"/>
    <x v="0"/>
  </r>
  <r>
    <n v="1592"/>
    <n v="9829"/>
    <x v="5"/>
    <x v="7"/>
    <s v="Sansha Purohit"/>
    <s v="Sunit Purohit"/>
    <s v="sunit100@gmail.com"/>
    <n v="7894381427"/>
    <s v="Baisakshi Biswaprava Patnaik"/>
    <s v="sunit100@gmail.com"/>
    <n v="8018085844"/>
    <s v="2020-2021"/>
    <e v="#N/A"/>
    <e v="#N/A"/>
    <m/>
    <n v="0"/>
    <s v="Paid"/>
    <n v="0"/>
    <s v="Paid"/>
    <x v="0"/>
  </r>
  <r>
    <n v="1593"/>
    <n v="10435"/>
    <x v="5"/>
    <x v="7"/>
    <s v="Sayesha Das"/>
    <s v="Amit Das"/>
    <s v="amit.Das@tpcentralodisha.com"/>
    <n v="9853440044"/>
    <s v="Lubna Diana Mohanty"/>
    <s v="amitdas@tatapower.com"/>
    <n v="9348951632"/>
    <s v="2020-2021"/>
    <e v="#N/A"/>
    <e v="#N/A"/>
    <m/>
    <n v="0"/>
    <s v="Paid"/>
    <n v="0"/>
    <s v="Paid"/>
    <x v="0"/>
  </r>
  <r>
    <n v="1594"/>
    <n v="9922"/>
    <x v="5"/>
    <x v="7"/>
    <s v="Shubhaksh Mishra"/>
    <s v="Janmejaya Mishra"/>
    <s v="janmejayam@gmail.com"/>
    <n v="9937023702"/>
    <s v="Manisha Panda"/>
    <s v="manisha26apr@gmail.com"/>
    <n v="7008329847"/>
    <s v="2020-2021"/>
    <e v="#N/A"/>
    <e v="#N/A"/>
    <m/>
    <n v="0"/>
    <s v="Paid"/>
    <n v="0"/>
    <s v="Paid"/>
    <x v="1"/>
  </r>
  <r>
    <n v="1595"/>
    <n v="13561"/>
    <x v="5"/>
    <x v="7"/>
    <s v="Suhastya Mishra"/>
    <s v="Soumya Darshan Mishra"/>
    <s v="soum_darshan@yahoo.co.in"/>
    <n v="9439057341"/>
    <s v="Jyotsnamayee Acharya"/>
    <s v="soum_darshan@yahoo.co.in"/>
    <n v="9437773277"/>
    <s v="2024-2025"/>
    <e v="#N/A"/>
    <e v="#N/A"/>
    <m/>
    <n v="0"/>
    <s v="Paid"/>
    <n v="0"/>
    <s v="Paid"/>
    <x v="1"/>
  </r>
  <r>
    <n v="1596"/>
    <n v="10103"/>
    <x v="5"/>
    <x v="7"/>
    <s v="Tiara Jain"/>
    <s v="Ravi Jain"/>
    <s v="ravisublime@gmail.com"/>
    <n v="7978606061"/>
    <s v="Priya Jain"/>
    <s v="priyaravijain@gmail.com"/>
    <n v="8249892422"/>
    <s v="2020-2021"/>
    <e v="#N/A"/>
    <e v="#N/A"/>
    <m/>
    <n v="-0.5"/>
    <s v="Paid"/>
    <n v="47379.5"/>
    <s v="Unpaid"/>
    <x v="1"/>
  </r>
  <r>
    <n v="1597"/>
    <n v="10196"/>
    <x v="5"/>
    <x v="8"/>
    <s v="Aasma Satpathy"/>
    <s v="Amit Abhijit Satpathy"/>
    <s v="amit.satpathy@gmail.com"/>
    <n v="9853138982"/>
    <s v="Madhusmita Priyadarshini"/>
    <s v="amit.satpathy@gmail.com"/>
    <n v="7008216703"/>
    <s v="2020-2021"/>
    <e v="#N/A"/>
    <e v="#N/A"/>
    <m/>
    <n v="1500"/>
    <s v="Paid"/>
    <n v="62530"/>
    <s v="Unpaid"/>
    <x v="1"/>
  </r>
  <r>
    <n v="1598"/>
    <n v="9963"/>
    <x v="5"/>
    <x v="8"/>
    <s v="Adyasha Behera"/>
    <s v="Himansu Bhusan Behera"/>
    <s v="manisharealcon@gmail.com"/>
    <n v="7008218229"/>
    <s v="Rina Behera"/>
    <s v="manisharealcon@gmail.com"/>
    <n v="9178913771"/>
    <s v="2020-2021"/>
    <e v="#N/A"/>
    <e v="#N/A"/>
    <m/>
    <n v="0"/>
    <s v="Paid"/>
    <n v="0"/>
    <s v="Paid"/>
    <x v="1"/>
  </r>
  <r>
    <n v="1599"/>
    <n v="9741"/>
    <x v="5"/>
    <x v="8"/>
    <s v="Aisha Biswal"/>
    <s v="Ajit Biswal"/>
    <s v="drajitbiswal74@gmail.com"/>
    <n v="8093060195"/>
    <s v="Swagatika Choudhury"/>
    <s v="drajitbiswal74@gmail.com"/>
    <n v="9776590002"/>
    <s v="2020-2021"/>
    <e v="#N/A"/>
    <e v="#N/A"/>
    <m/>
    <n v="0"/>
    <s v="Paid"/>
    <n v="0"/>
    <s v="Paid"/>
    <x v="1"/>
  </r>
  <r>
    <n v="1600"/>
    <n v="9799"/>
    <x v="5"/>
    <x v="8"/>
    <s v="Aneesh Patnaik"/>
    <s v="Murali Krushna Patnaik"/>
    <s v="mpatnaik.bal@gmail.com"/>
    <n v="9937068057"/>
    <s v="Sujata Patnaik"/>
    <s v="mpatnaik.bal@gmail.com"/>
    <n v="9437068057"/>
    <s v="2020-2021"/>
    <e v="#N/A"/>
    <e v="#N/A"/>
    <m/>
    <n v="0"/>
    <s v="Paid"/>
    <n v="0"/>
    <s v="Paid"/>
    <x v="0"/>
  </r>
  <r>
    <n v="1601"/>
    <n v="10104"/>
    <x v="5"/>
    <x v="8"/>
    <s v="Ayaan Saha"/>
    <s v="Bineet Kumar Saha"/>
    <s v="bineetsaha@gmail.com"/>
    <n v="7008569190"/>
    <s v="Suman Saha"/>
    <s v="bineetsaha@gmail.com"/>
    <n v="7978748582"/>
    <s v="2020-2021"/>
    <e v="#N/A"/>
    <e v="#N/A"/>
    <m/>
    <n v="0"/>
    <s v="Paid"/>
    <n v="0"/>
    <s v="Paid"/>
    <x v="1"/>
  </r>
  <r>
    <n v="1602"/>
    <n v="9747"/>
    <x v="5"/>
    <x v="8"/>
    <s v="Ayush Nayak"/>
    <s v="Sanjay Nayak"/>
    <s v="san244u@gmail.com"/>
    <n v="9437978165"/>
    <s v="Alena Mohapatra"/>
    <s v="san244u@gmail.com"/>
    <n v="7894447002"/>
    <s v="2020-2021"/>
    <e v="#N/A"/>
    <e v="#N/A"/>
    <m/>
    <n v="0"/>
    <s v="Paid"/>
    <n v="53460"/>
    <s v="Unpaid"/>
    <x v="0"/>
  </r>
  <r>
    <n v="1603"/>
    <n v="12975"/>
    <x v="5"/>
    <x v="8"/>
    <s v="Chaudhury Rudra Narayan Nayak"/>
    <s v="Ranjit Kumar Nayak"/>
    <s v="nayakdrranjit@gmail.com"/>
    <n v="8847855712"/>
    <s v="Rebati Mallick"/>
    <s v="nayakdrranjit@gmail.com"/>
    <n v="8847855712"/>
    <s v="2023-2024"/>
    <e v="#N/A"/>
    <e v="#N/A"/>
    <m/>
    <n v="0"/>
    <s v="Paid"/>
    <n v="0"/>
    <s v="Paid"/>
    <x v="0"/>
  </r>
  <r>
    <n v="1604"/>
    <n v="9931"/>
    <x v="5"/>
    <x v="8"/>
    <s v="Chhandakabya Sahu"/>
    <s v="Debi Prasad Sahu"/>
    <s v="debi78@gmail.com"/>
    <n v="9937047810"/>
    <s v="Suparna Surabhita Das"/>
    <s v="debi78@gmail.com"/>
    <n v="9583432274"/>
    <s v="2020-2021"/>
    <e v="#N/A"/>
    <e v="#N/A"/>
    <m/>
    <n v="0"/>
    <s v="Paid"/>
    <n v="0"/>
    <s v="Paid"/>
    <x v="1"/>
  </r>
  <r>
    <n v="1605"/>
    <n v="9972"/>
    <x v="5"/>
    <x v="8"/>
    <s v="Chiranjib Sp Sahu"/>
    <s v="Shesadev Sahu"/>
    <s v="shesadev5@gmail.com"/>
    <n v="9178460941"/>
    <s v="Pragnya Paramita Sahoo"/>
    <s v="shesadev5@gmail.com"/>
    <n v="9853328259"/>
    <s v="2020-2021"/>
    <e v="#N/A"/>
    <e v="#N/A"/>
    <m/>
    <n v="0"/>
    <s v="Paid"/>
    <n v="0"/>
    <s v="Paid"/>
    <x v="1"/>
  </r>
  <r>
    <n v="1606"/>
    <n v="9923"/>
    <x v="5"/>
    <x v="8"/>
    <s v="Elisha Elyana"/>
    <s v="Chandra Sekhara Sethy"/>
    <s v="chandrasethy@gmail.com"/>
    <n v="9437232342"/>
    <s v="Mamata Sethy"/>
    <s v="chandrasethy@gmail.com"/>
    <n v="8763005874"/>
    <s v="2020-2021"/>
    <e v="#N/A"/>
    <e v="#N/A"/>
    <m/>
    <n v="0"/>
    <s v="Paid"/>
    <n v="0"/>
    <s v="Paid"/>
    <x v="1"/>
  </r>
  <r>
    <n v="1607"/>
    <n v="9859"/>
    <x v="5"/>
    <x v="8"/>
    <s v="Ishaan Agrawal"/>
    <s v="Jigyasu Agrawal"/>
    <s v="jkag84@gmail.com"/>
    <n v="9437153194"/>
    <s v="Parul Agrawal"/>
    <s v="jkag84@gmail.com"/>
    <n v="9686600189"/>
    <s v="2020-2021"/>
    <e v="#N/A"/>
    <e v="#N/A"/>
    <m/>
    <n v="0"/>
    <s v="Paid"/>
    <n v="0"/>
    <s v="Paid"/>
    <x v="0"/>
  </r>
  <r>
    <n v="1608"/>
    <n v="9786"/>
    <x v="5"/>
    <x v="8"/>
    <s v="Jullius Victor Behera"/>
    <s v="Sayan Kumar Behera"/>
    <s v="chefskb1982@gmail.com"/>
    <n v="7894338398"/>
    <s v="Ningthingwon T S Behera"/>
    <s v="chefskb1982@gmail.com"/>
    <n v="7377242057"/>
    <s v="2020-2021"/>
    <e v="#N/A"/>
    <e v="#N/A"/>
    <m/>
    <n v="24500"/>
    <s v="Unpaid"/>
    <n v="82830"/>
    <s v="Unpaid"/>
    <x v="1"/>
  </r>
  <r>
    <n v="1609"/>
    <n v="12384"/>
    <x v="5"/>
    <x v="8"/>
    <s v="Krishiv Chakravarty"/>
    <s v="Kishore Chakravarty"/>
    <s v="kishorechakravarty@gmail.com"/>
    <n v="9706011428"/>
    <s v="Nilakshi Dutta Choudhury"/>
    <s v="nilakshi.duttachoudhury@gmail.com"/>
    <n v="9830312428"/>
    <s v="2022-2023"/>
    <e v="#N/A"/>
    <e v="#N/A"/>
    <m/>
    <n v="0"/>
    <s v="Paid"/>
    <n v="0"/>
    <s v="Paid"/>
    <x v="0"/>
  </r>
  <r>
    <n v="1610"/>
    <n v="9939"/>
    <x v="5"/>
    <x v="8"/>
    <s v="Madhusmruti Jena"/>
    <s v="Smruti Ranjan Jena"/>
    <s v="smruti.r.jena@gmail.com"/>
    <n v="7077000504"/>
    <s v="Mitali Madhumita Patra"/>
    <s v="smruti.r.jena@gmail.com"/>
    <n v="8763798805"/>
    <s v="2020-2021"/>
    <e v="#N/A"/>
    <e v="#N/A"/>
    <m/>
    <n v="0"/>
    <s v="Paid"/>
    <n v="0"/>
    <s v="Paid"/>
    <x v="1"/>
  </r>
  <r>
    <n v="1611"/>
    <n v="13861"/>
    <x v="5"/>
    <x v="8"/>
    <s v="Parth Jaju"/>
    <s v="Rishabh Jaju"/>
    <s v="rishabh.cares@gmail.com"/>
    <n v="7742454477"/>
    <s v="Pooja Bihani"/>
    <s v="drpooja.bihani@gmail.com"/>
    <n v="9694490440"/>
    <s v="2024-2025"/>
    <e v="#N/A"/>
    <e v="#N/A"/>
    <m/>
    <n v="0"/>
    <s v="Paid"/>
    <n v="0"/>
    <s v="Paid"/>
    <x v="1"/>
  </r>
  <r>
    <n v="1612"/>
    <n v="11505"/>
    <x v="5"/>
    <x v="8"/>
    <s v="PUSHPITA KAHALSINGH"/>
    <s v="SURYAKANT KAHALSINGH"/>
    <s v="suryakant.kahalsingh@gmail.com"/>
    <n v="9879589804"/>
    <s v="Pragyanparimita kahalsingh"/>
    <s v="pragyanparimitakahalsingh@gmail.com"/>
    <n v="9724770000"/>
    <s v="2022-2023"/>
    <e v="#N/A"/>
    <e v="#N/A"/>
    <s v="No_AD"/>
    <n v="0"/>
    <s v="Paid"/>
    <n v="0"/>
    <s v="Paid"/>
    <x v="0"/>
  </r>
  <r>
    <n v="1613"/>
    <n v="11502"/>
    <x v="5"/>
    <x v="8"/>
    <s v="RAYHAAN SHAMMAS"/>
    <s v="Shammas Hameed"/>
    <s v="shammashameed@gmail.com"/>
    <n v="7064516000"/>
    <s v="M Reshma"/>
    <s v="reshma0986@yahoo.co.in"/>
    <n v="9448987002"/>
    <s v="2022-2023"/>
    <e v="#N/A"/>
    <e v="#N/A"/>
    <m/>
    <n v="0"/>
    <s v="Paid"/>
    <n v="0"/>
    <s v="Paid"/>
    <x v="1"/>
  </r>
  <r>
    <n v="1614"/>
    <n v="14252"/>
    <x v="5"/>
    <x v="8"/>
    <s v="Reyansh Chandel"/>
    <s v="Praveen Kumar Singh"/>
    <s v="joutirmayeeswain@gmail.com"/>
    <n v="8457043233"/>
    <s v="Joutirmayee Swain"/>
    <s v="joutirmayeeswain@gmail.com"/>
    <n v="7838494996"/>
    <s v="2024-2025"/>
    <e v="#N/A"/>
    <e v="#N/A"/>
    <m/>
    <n v="0"/>
    <s v="Paid"/>
    <n v="0"/>
    <s v="Paid"/>
    <x v="0"/>
  </r>
  <r>
    <n v="1615"/>
    <n v="14694"/>
    <x v="5"/>
    <x v="8"/>
    <s v="RISHIT SENAPATI"/>
    <s v="SAMIR KUMAR SENAPATI"/>
    <s v="samir.senapati31@gmail.com"/>
    <n v="9220711322"/>
    <s v="RASHMI RATHI ARYA"/>
    <s v="rrarya13@gmail.com"/>
    <n v="9220611322"/>
    <s v="2025-2026"/>
    <e v="#N/A"/>
    <e v="#N/A"/>
    <m/>
    <n v="0"/>
    <s v="Paid"/>
    <n v="0"/>
    <s v="Paid"/>
    <x v="1"/>
  </r>
  <r>
    <n v="1616"/>
    <n v="9850"/>
    <x v="5"/>
    <x v="8"/>
    <s v="Sai Prativa Mohapatra"/>
    <s v="Subrata Kumar Nayak"/>
    <s v="subrata@yahoo.com"/>
    <n v="7873723171"/>
    <s v="Namita Nayak"/>
    <s v="subratnayak649@gmail.com"/>
    <n v="7.3777314238144799E+19"/>
    <s v="2020-2021"/>
    <e v="#N/A"/>
    <e v="#N/A"/>
    <m/>
    <n v="2000"/>
    <s v="Paid"/>
    <n v="71430"/>
    <s v="Unpaid"/>
    <x v="0"/>
  </r>
  <r>
    <n v="1617"/>
    <n v="10050"/>
    <x v="5"/>
    <x v="8"/>
    <s v="Samarth Khatai"/>
    <s v="Prabhat Kumar Khatai"/>
    <s v="pkkhatai@gmail.com"/>
    <n v="7790008384"/>
    <s v="Alaka Khatai"/>
    <s v="pkkhatai@gmail.com"/>
    <n v="8455967367"/>
    <s v="2020-2021"/>
    <e v="#N/A"/>
    <e v="#N/A"/>
    <m/>
    <n v="0"/>
    <s v="Paid"/>
    <n v="46380"/>
    <s v="Unpaid"/>
    <x v="1"/>
  </r>
  <r>
    <n v="1618"/>
    <n v="13860"/>
    <x v="5"/>
    <x v="8"/>
    <s v="Sayed Saeed Ahmed"/>
    <s v="Sayed Farid Ahmed"/>
    <s v="sayadfaridahmed@gmail.com"/>
    <n v="9437273150"/>
    <s v="Tayeba Begam"/>
    <s v="tayebabegam786@gmail.com"/>
    <n v="9439271786"/>
    <s v="2024-2025"/>
    <e v="#N/A"/>
    <e v="#N/A"/>
    <m/>
    <n v="0"/>
    <s v="Paid"/>
    <n v="71680"/>
    <s v="Unpaid"/>
    <x v="0"/>
  </r>
  <r>
    <n v="1619"/>
    <n v="9848"/>
    <x v="5"/>
    <x v="8"/>
    <s v="Shrehansu Behera"/>
    <s v="Hemanta Kumar Behera"/>
    <s v="hemantbehera73@yahoo.in"/>
    <n v="9777915706"/>
    <s v="Mamita Behera"/>
    <s v="hemantbehera73@yahoo.in"/>
    <n v="9178655378"/>
    <s v="2020-2021"/>
    <e v="#N/A"/>
    <e v="#N/A"/>
    <m/>
    <n v="0"/>
    <s v="Paid"/>
    <n v="55780"/>
    <s v="Unpaid"/>
    <x v="0"/>
  </r>
  <r>
    <n v="1620"/>
    <n v="9917"/>
    <x v="5"/>
    <x v="8"/>
    <s v="Shreyas Purusottam Swain"/>
    <s v="Prafulla Kumar Swain"/>
    <s v="prafulla.ronm@gmail.com"/>
    <n v="9937975446"/>
    <s v="Nabanita Swain"/>
    <s v="prafulla.ronm@gmail.com"/>
    <n v="8917654900"/>
    <s v="2020-2021"/>
    <s v="HP"/>
    <s v="Yes"/>
    <m/>
    <n v="43184"/>
    <s v="Unpaid"/>
    <n v="86368"/>
    <s v="Unpaid"/>
    <x v="0"/>
  </r>
  <r>
    <n v="1621"/>
    <n v="11649"/>
    <x v="5"/>
    <x v="8"/>
    <s v="SHREYASH NAYAK"/>
    <s v="UMAKANT NAYAK"/>
    <s v="uknayak.dowr@gmail.com"/>
    <n v="9337663399"/>
    <s v="SUNITA NAYAK"/>
    <s v="uknayak.dowr@gmail.com"/>
    <n v="7735994388"/>
    <s v="2022-2023"/>
    <e v="#N/A"/>
    <e v="#N/A"/>
    <m/>
    <n v="0"/>
    <s v="Paid"/>
    <n v="0"/>
    <s v="Paid"/>
    <x v="0"/>
  </r>
  <r>
    <n v="1622"/>
    <n v="9935"/>
    <x v="5"/>
    <x v="9"/>
    <s v="Aamyra Parija"/>
    <s v="Kaushik Parija"/>
    <s v="aparnamohanty01@gmail.com"/>
    <n v="7873535830"/>
    <s v="Aparna Mohanty"/>
    <s v="aparnamohanty01@gmail.com"/>
    <n v="7873665830"/>
    <s v="2020-2021"/>
    <e v="#N/A"/>
    <e v="#N/A"/>
    <m/>
    <n v="0"/>
    <s v="Paid"/>
    <n v="0"/>
    <s v="Paid"/>
    <x v="0"/>
  </r>
  <r>
    <n v="1623"/>
    <n v="14181"/>
    <x v="5"/>
    <x v="9"/>
    <s v="Anish Chakraborty"/>
    <s v="Palash Chakraborty"/>
    <s v="palash_chakraborty@rediffmail.com"/>
    <n v="9007330038"/>
    <s v="Anindita Guha Chakraborty"/>
    <s v="anindita.ximb@gmail.com"/>
    <n v="9830529777"/>
    <s v="2024-2025"/>
    <e v="#N/A"/>
    <e v="#N/A"/>
    <m/>
    <n v="0"/>
    <s v="Paid"/>
    <n v="0"/>
    <s v="Paid"/>
    <x v="1"/>
  </r>
  <r>
    <n v="1624"/>
    <n v="9763"/>
    <x v="5"/>
    <x v="9"/>
    <s v="Arihaan Roy"/>
    <s v="Arijit Roy"/>
    <s v="jana.priya28@gmail.com"/>
    <n v="9937049720"/>
    <s v="Priya Roy"/>
    <s v="jana.priya28@gmail.com"/>
    <n v="9777999911"/>
    <s v="2020-2021"/>
    <e v="#N/A"/>
    <e v="#N/A"/>
    <m/>
    <n v="0"/>
    <s v="Paid"/>
    <n v="0"/>
    <s v="Paid"/>
    <x v="1"/>
  </r>
  <r>
    <n v="1625"/>
    <n v="9751"/>
    <x v="5"/>
    <x v="9"/>
    <s v="Armaan Das"/>
    <s v="Bikash Das"/>
    <s v="limadas1982@gmail.com"/>
    <n v="9861969696"/>
    <s v="Lima Das"/>
    <s v="limadas1982@gmail.com"/>
    <n v="7008900668"/>
    <s v="2020-2021"/>
    <e v="#N/A"/>
    <e v="#N/A"/>
    <m/>
    <n v="0"/>
    <s v="Paid"/>
    <n v="0"/>
    <s v="Paid"/>
    <x v="1"/>
  </r>
  <r>
    <n v="1626"/>
    <n v="9825"/>
    <x v="5"/>
    <x v="9"/>
    <s v="Devansh Kumar Kyal"/>
    <s v="Deepak Kumar Kyal"/>
    <s v="deepak.kyal@yahoo.com"/>
    <n v="9437311013"/>
    <s v="Asha Kyal"/>
    <s v="deepak.kyal@yahoo.com"/>
    <n v="7655827075"/>
    <s v="2020-2021"/>
    <e v="#N/A"/>
    <e v="#N/A"/>
    <m/>
    <n v="0"/>
    <s v="Paid"/>
    <n v="0"/>
    <s v="Paid"/>
    <x v="1"/>
  </r>
  <r>
    <n v="1627"/>
    <n v="5872"/>
    <x v="5"/>
    <x v="9"/>
    <s v="Ekak Biswa"/>
    <s v="Himansu Bhusan Panigrahi"/>
    <s v="himansu.b.panigrahi@gmail.com"/>
    <n v="9438094384"/>
    <s v="Manashree Kar"/>
    <s v="himansu.b.panigrahi@gmail.com"/>
    <n v="9861150953"/>
    <s v="2016-2017"/>
    <e v="#N/A"/>
    <e v="#N/A"/>
    <m/>
    <n v="0"/>
    <s v="Paid"/>
    <n v="0"/>
    <s v="Paid"/>
    <x v="0"/>
  </r>
  <r>
    <n v="1628"/>
    <n v="13934"/>
    <x v="5"/>
    <x v="9"/>
    <s v="HARSHIT "/>
    <s v="BHAWANI SHANKAR NATH"/>
    <s v="bhawanishankarnath@gmail.com"/>
    <n v="9431497963"/>
    <s v="RANJANA KUMARI"/>
    <s v="ranjanachirag83@gmail.com"/>
    <n v="8839304936"/>
    <s v="2024-2025"/>
    <e v="#N/A"/>
    <e v="#N/A"/>
    <m/>
    <n v="0"/>
    <s v="Paid"/>
    <n v="35784"/>
    <s v="Unpaid"/>
    <x v="1"/>
  </r>
  <r>
    <n v="1629"/>
    <n v="15106"/>
    <x v="5"/>
    <x v="9"/>
    <s v="Krishna Sahu "/>
    <s v="Dhableswar Sahu"/>
    <s v="dhabaleswarsahu29@gmail.com"/>
    <n v="9437617777"/>
    <s v="Jyotirani Dash"/>
    <s v="jyotiranidash28@gmail.com"/>
    <n v="8018317777"/>
    <s v="2025-2026"/>
    <e v="#N/A"/>
    <e v="#N/A"/>
    <m/>
    <n v="181380"/>
    <s v="Unpaid"/>
    <n v="228760"/>
    <s v="Unpaid"/>
    <x v="1"/>
  </r>
  <r>
    <n v="1630"/>
    <n v="14931"/>
    <x v="5"/>
    <x v="9"/>
    <s v="KUSHAGRA KUMAR"/>
    <s v="MANISH KUMAR"/>
    <s v="mkumar@gail.co.in"/>
    <n v="9506636633"/>
    <s v="PRIYANKA SRIVASTAVA"/>
    <s v="theycallmemanish@gmail.com"/>
    <n v="9506020234"/>
    <s v="2025-2026"/>
    <e v="#N/A"/>
    <e v="#N/A"/>
    <m/>
    <n v="0"/>
    <s v="Paid"/>
    <n v="0"/>
    <s v="Paid"/>
    <x v="1"/>
  </r>
  <r>
    <n v="1631"/>
    <n v="14569"/>
    <x v="5"/>
    <x v="9"/>
    <s v="Maanvi Agarwal"/>
    <s v="Rajesh Kumar Agarwal"/>
    <s v="rajeshmadhumaanvi@gmail.com"/>
    <n v="9439220000"/>
    <s v="Madhulata Agarwal"/>
    <s v="maanvi766@gmail.com"/>
    <n v="7855809985"/>
    <s v="2025-2026"/>
    <e v="#N/A"/>
    <e v="#N/A"/>
    <m/>
    <n v="0"/>
    <s v="Paid"/>
    <n v="0"/>
    <s v="Paid"/>
    <x v="0"/>
  </r>
  <r>
    <n v="1632"/>
    <n v="10124"/>
    <x v="5"/>
    <x v="9"/>
    <s v="Nithwik Kumar Choudhary"/>
    <s v="Deepak Kumar Choudhary"/>
    <s v="deepak.ku.choudhary@hotmail.com"/>
    <n v="9778038174"/>
    <s v="Devika Choudhary"/>
    <s v="deepak.ku.choudhary@hotmail.com"/>
    <n v="9861010285"/>
    <s v="2020-2021"/>
    <e v="#N/A"/>
    <e v="#N/A"/>
    <m/>
    <n v="0"/>
    <s v="Paid"/>
    <n v="0"/>
    <s v="Paid"/>
    <x v="0"/>
  </r>
  <r>
    <n v="1633"/>
    <n v="11685"/>
    <x v="5"/>
    <x v="9"/>
    <s v="Paree Priyadarshini Panda"/>
    <s v="Rajeeb kumar Panda"/>
    <s v="rajeeb0080@gmail.com"/>
    <n v="7008659530"/>
    <s v="Sudeshna Panda"/>
    <s v="rajeeb0080@gmail.com"/>
    <n v="7008624891"/>
    <s v="2022-2023"/>
    <e v="#N/A"/>
    <e v="#N/A"/>
    <m/>
    <n v="0"/>
    <s v="Paid"/>
    <n v="0"/>
    <s v="Paid"/>
    <x v="0"/>
  </r>
  <r>
    <n v="1634"/>
    <n v="11688"/>
    <x v="5"/>
    <x v="9"/>
    <s v="PRATHAM PATI"/>
    <s v="SIBASIS PATI"/>
    <s v="sibasispati@yahoo.com"/>
    <n v="9819829561"/>
    <s v="YOGITA JOSHI"/>
    <s v="gjoshi2402@gmail.com"/>
    <n v="8917696084"/>
    <s v="2022-2023"/>
    <e v="#N/A"/>
    <e v="#N/A"/>
    <m/>
    <n v="0"/>
    <s v="Paid"/>
    <n v="0"/>
    <s v="Paid"/>
    <x v="1"/>
  </r>
  <r>
    <n v="1635"/>
    <n v="9765"/>
    <x v="5"/>
    <x v="9"/>
    <s v="Priyanshu Behera"/>
    <s v="Sarat Behera"/>
    <s v="beherasarat612@gmail.com"/>
    <n v="9861161502"/>
    <s v="Ashalata Behera"/>
    <s v="beherasarat612@gmail.com"/>
    <n v="9338905904"/>
    <s v="2020-2021"/>
    <e v="#N/A"/>
    <e v="#N/A"/>
    <m/>
    <n v="0"/>
    <s v="Paid"/>
    <n v="0"/>
    <s v="Paid"/>
    <x v="1"/>
  </r>
  <r>
    <n v="1636"/>
    <n v="10057"/>
    <x v="5"/>
    <x v="9"/>
    <s v="Rajnikant Swain"/>
    <s v="Rajendra Kumar Swain"/>
    <s v="rajendraswain14902@gmail.com"/>
    <n v="9178768493"/>
    <s v="Chandrika Rout"/>
    <s v="rajendraswain14902@gmail.com"/>
    <n v="9668111867"/>
    <s v="2020-2021"/>
    <e v="#N/A"/>
    <e v="#N/A"/>
    <m/>
    <n v="0"/>
    <s v="Paid"/>
    <n v="0"/>
    <s v="Paid"/>
    <x v="1"/>
  </r>
  <r>
    <n v="1637"/>
    <n v="9933"/>
    <x v="5"/>
    <x v="9"/>
    <s v="Riti Krushna Acharya"/>
    <s v="Pradip Kumar Acharya"/>
    <s v="pradipacharya83@gmail.com"/>
    <n v="9439053360"/>
    <s v="Swagatika Acharya"/>
    <s v="swagatika.aaipl@gmail.com"/>
    <n v="7849061443"/>
    <s v="2020-2021"/>
    <e v="#N/A"/>
    <e v="#N/A"/>
    <m/>
    <n v="58779.25"/>
    <s v="Unpaid"/>
    <n v="114559.25"/>
    <s v="Unpaid"/>
    <x v="0"/>
  </r>
  <r>
    <n v="1638"/>
    <n v="9746"/>
    <x v="5"/>
    <x v="9"/>
    <s v="Sai Saswat Biswal"/>
    <s v="Suvakanta Biswal"/>
    <s v="skbctvs@rediffmail.com"/>
    <n v="9777999459"/>
    <s v="Sivani Baral"/>
    <s v="skbctvs@rediffmail.com"/>
    <n v="9439040135"/>
    <s v="2020-2021"/>
    <e v="#N/A"/>
    <e v="#N/A"/>
    <m/>
    <n v="0"/>
    <s v="Paid"/>
    <n v="0"/>
    <s v="Paid"/>
    <x v="0"/>
  </r>
  <r>
    <n v="1639"/>
    <n v="9853"/>
    <x v="5"/>
    <x v="9"/>
    <s v="Sanel Shreeansh Mahapatra"/>
    <s v="Sangram Keshari Mahapatra"/>
    <s v="k_sangram@rediffmail.com"/>
    <n v="9438091737"/>
    <s v="Elina Suvadarsani Parida"/>
    <s v="k_sangram@rediffmail.com"/>
    <n v="9438091737"/>
    <s v="2020-2021"/>
    <e v="#N/A"/>
    <e v="#N/A"/>
    <m/>
    <n v="0"/>
    <s v="Paid"/>
    <n v="55780"/>
    <s v="Unpaid"/>
    <x v="0"/>
  </r>
  <r>
    <n v="1640"/>
    <n v="9803"/>
    <x v="5"/>
    <x v="9"/>
    <s v="Shreyanshee Patra"/>
    <s v="Uma Sankar Patro"/>
    <s v="tinkugds@gmail.com"/>
    <n v="9437309650"/>
    <s v="Subhashree Patra"/>
    <s v="tinkugds@gmail.com"/>
    <n v="9438504441"/>
    <s v="2020-2021"/>
    <e v="#N/A"/>
    <e v="#N/A"/>
    <m/>
    <n v="-0.5"/>
    <s v="Paid"/>
    <n v="-0.5"/>
    <s v="Paid"/>
    <x v="1"/>
  </r>
  <r>
    <n v="1641"/>
    <n v="9932"/>
    <x v="5"/>
    <x v="9"/>
    <s v="Srushti Panigrahi"/>
    <s v="Malaya Ranjan Panigrahy"/>
    <s v="malay.panigrahy@gmail.com"/>
    <n v="9778019612"/>
    <s v="Swati Sucharita Panda"/>
    <s v="malay.panigrahy@gmail.com"/>
    <n v="9437155933"/>
    <s v="2020-2021"/>
    <e v="#N/A"/>
    <e v="#N/A"/>
    <m/>
    <n v="0"/>
    <s v="Paid"/>
    <n v="0"/>
    <s v="Paid"/>
    <x v="0"/>
  </r>
  <r>
    <n v="1642"/>
    <n v="11720"/>
    <x v="5"/>
    <x v="9"/>
    <s v="SUBHASHREE MEHER"/>
    <s v="RANJAN KUMAR MEHER"/>
    <s v="ranjanmeher@gmail.com"/>
    <n v="9668248144"/>
    <s v="PUSHPANJALI MEHER"/>
    <s v="pushpanjali012@gmail.com"/>
    <n v="7978402602"/>
    <s v="2022-2023"/>
    <e v="#N/A"/>
    <e v="#N/A"/>
    <m/>
    <n v="0"/>
    <s v="Paid"/>
    <n v="0"/>
    <s v="Paid"/>
    <x v="0"/>
  </r>
  <r>
    <n v="1643"/>
    <n v="12005"/>
    <x v="5"/>
    <x v="9"/>
    <s v="Suryan Biswal"/>
    <s v="Girija Shankar Biswal"/>
    <s v="girijasankerbiswal@gmail.com"/>
    <n v="7848804472"/>
    <s v="Soubhagyalaxmi Samal"/>
    <s v="soubhagyalaxmibiswal2015@gmail.com"/>
    <n v="8917536634"/>
    <s v="2022-2023"/>
    <e v="#N/A"/>
    <e v="#N/A"/>
    <m/>
    <n v="0"/>
    <s v="Paid"/>
    <n v="0"/>
    <s v="Paid"/>
    <x v="1"/>
  </r>
  <r>
    <n v="1644"/>
    <n v="10204"/>
    <x v="5"/>
    <x v="9"/>
    <s v="Swarit Sethi"/>
    <s v="Sanjay Sethi"/>
    <s v="ssethi81@gmail.com"/>
    <n v="9937485056"/>
    <s v="Priyadarshini Madhusmita"/>
    <s v="ssethi81@gmail.com"/>
    <n v="9937485056"/>
    <s v="2020-2021"/>
    <e v="#N/A"/>
    <e v="#N/A"/>
    <m/>
    <n v="0"/>
    <s v="Paid"/>
    <n v="0"/>
    <s v="Paid"/>
    <x v="0"/>
  </r>
  <r>
    <n v="1645"/>
    <n v="10185"/>
    <x v="5"/>
    <x v="9"/>
    <s v="Swarnika Patnaik"/>
    <s v="Swarnav Patnaik"/>
    <s v="dr.swarnavpatnaik@gmail.com"/>
    <n v="9776255611"/>
    <s v="Garima Poddar"/>
    <s v="dr.garimapoddar@gmail.com"/>
    <n v="9776255711"/>
    <s v="2020-2021"/>
    <e v="#N/A"/>
    <e v="#N/A"/>
    <m/>
    <n v="0"/>
    <s v="Paid"/>
    <n v="0"/>
    <s v="Paid"/>
    <x v="0"/>
  </r>
  <r>
    <n v="1646"/>
    <n v="14872"/>
    <x v="5"/>
    <x v="9"/>
    <s v="Tiya Singh"/>
    <s v="Mukul Singh"/>
    <s v="singhmukul@indianoil.in"/>
    <n v="7506654288"/>
    <s v="Bandana Singh"/>
    <s v="bandanasingh472@indianoil.in"/>
    <n v="9987935551"/>
    <s v="2025-2026"/>
    <e v="#N/A"/>
    <e v="#N/A"/>
    <m/>
    <n v="0"/>
    <s v="Paid"/>
    <n v="0"/>
    <s v="Paid"/>
    <x v="0"/>
  </r>
  <r>
    <n v="1647"/>
    <n v="9968"/>
    <x v="5"/>
    <x v="10"/>
    <s v="Aarav Pradhan"/>
    <s v="Sushil Kumar Pradhan"/>
    <s v="pradhan.sushil40@gmail.com"/>
    <n v="9938136889"/>
    <s v="Bandana Pradhan"/>
    <s v="pradhan.sushil40@gmail.com"/>
    <n v="8895480468"/>
    <s v="2020-2021"/>
    <e v="#N/A"/>
    <e v="#N/A"/>
    <m/>
    <n v="0"/>
    <s v="Paid"/>
    <n v="0"/>
    <s v="Paid"/>
    <x v="1"/>
  </r>
  <r>
    <n v="1648"/>
    <n v="14127"/>
    <x v="5"/>
    <x v="10"/>
    <s v="Aavya Patra"/>
    <s v="Sameer Kumar Patra"/>
    <s v="kapileswaragro4@gmail.com"/>
    <n v="9777148140"/>
    <s v="Sumi Patra"/>
    <s v="simmipatra88@gmail.com"/>
    <n v="9777148140"/>
    <s v="2024-2025"/>
    <e v="#N/A"/>
    <e v="#N/A"/>
    <m/>
    <n v="0"/>
    <s v="Paid"/>
    <n v="0"/>
    <s v="Paid"/>
    <x v="1"/>
  </r>
  <r>
    <n v="1649"/>
    <n v="8037"/>
    <x v="5"/>
    <x v="10"/>
    <s v="Abhash Senapati"/>
    <s v="Bibhas Senapati"/>
    <s v="bivassenapati39@gmail.com"/>
    <n v="9776522815"/>
    <s v="Ankita Senapati"/>
    <s v="bivassenapati39@gmail.com"/>
    <n v="9777071885"/>
    <s v="2018-2019"/>
    <e v="#N/A"/>
    <e v="#N/A"/>
    <m/>
    <n v="0"/>
    <s v="Paid"/>
    <n v="0"/>
    <s v="Paid"/>
    <x v="0"/>
  </r>
  <r>
    <n v="1650"/>
    <n v="9824"/>
    <x v="5"/>
    <x v="10"/>
    <s v="Adeeba Kashif"/>
    <s v="Syed Kashif Hasan"/>
    <s v="syed.skh@gmail.com"/>
    <n v="9937287876"/>
    <s v="Nushrat Parveen"/>
    <s v="syed.skh@gmail.com"/>
    <n v="9078756999"/>
    <s v="2020-2021"/>
    <e v="#N/A"/>
    <e v="#N/A"/>
    <m/>
    <n v="-0.5"/>
    <s v="Paid"/>
    <n v="-0.5"/>
    <s v="Paid"/>
    <x v="1"/>
  </r>
  <r>
    <n v="1651"/>
    <n v="9835"/>
    <x v="5"/>
    <x v="10"/>
    <s v="Akshat Sahoo"/>
    <s v="Alok Sahoo"/>
    <s v="sahooalok@gmail.com"/>
    <n v="7894441948"/>
    <s v="Ashima Patnaik"/>
    <s v="sahooalok@gmail.com"/>
    <n v="9438739898"/>
    <s v="2020-2021"/>
    <e v="#N/A"/>
    <e v="#N/A"/>
    <m/>
    <n v="0"/>
    <s v="Paid"/>
    <n v="0"/>
    <s v="Paid"/>
    <x v="0"/>
  </r>
  <r>
    <n v="1652"/>
    <n v="12824"/>
    <x v="5"/>
    <x v="10"/>
    <s v="Angshumoy Saha"/>
    <s v="Prodyut Kumar Saha"/>
    <s v="prodyut.saha@gmail.com"/>
    <n v="9748003381"/>
    <s v="Amrita Saha"/>
    <s v="amrita.saha3318@gmail.com"/>
    <n v="9007703311"/>
    <s v="2023-2024"/>
    <e v="#N/A"/>
    <e v="#N/A"/>
    <m/>
    <n v="0"/>
    <s v="Paid"/>
    <n v="0"/>
    <s v="Paid"/>
    <x v="1"/>
  </r>
  <r>
    <n v="1653"/>
    <n v="10213"/>
    <x v="5"/>
    <x v="10"/>
    <s v="Arya Satapathy"/>
    <s v="Ashish Kumar Satapathy"/>
    <s v="newurbanconcepts@gmail.com"/>
    <n v="9658590061"/>
    <s v="Jyotirmayee Dash"/>
    <s v="newurbanconcepts@gmail.com"/>
    <n v="8895994433"/>
    <s v="2020-2021"/>
    <e v="#N/A"/>
    <e v="#N/A"/>
    <m/>
    <n v="0"/>
    <s v="Paid"/>
    <n v="0"/>
    <s v="Paid"/>
    <x v="0"/>
  </r>
  <r>
    <n v="1654"/>
    <n v="12223"/>
    <x v="5"/>
    <x v="10"/>
    <s v="ARYAV PATNAIK"/>
    <s v="RAJBANS PATNAIK"/>
    <s v="rajbanspatnaik@gmail.com"/>
    <n v="7873981206"/>
    <s v="SWAGATIKA MOHAPATRA"/>
    <s v="mohapatra.swagatika81@gmail.com"/>
    <n v="7873637777"/>
    <s v="2022-2023"/>
    <e v="#N/A"/>
    <e v="#N/A"/>
    <m/>
    <n v="0"/>
    <s v="Paid"/>
    <n v="0"/>
    <s v="Paid"/>
    <x v="1"/>
  </r>
  <r>
    <n v="1655"/>
    <n v="9823"/>
    <x v="5"/>
    <x v="10"/>
    <s v="Bhavik Baid"/>
    <s v="Mohit Baid"/>
    <s v="jainmohit4444@gmail.com"/>
    <n v="9776101143"/>
    <s v="Alka Mohit Baid"/>
    <s v="jainmohit4444@gmail.com"/>
    <n v="9776835343"/>
    <s v="2020-2021"/>
    <e v="#N/A"/>
    <e v="#N/A"/>
    <m/>
    <n v="0"/>
    <s v="Paid"/>
    <n v="0"/>
    <s v="Paid"/>
    <x v="0"/>
  </r>
  <r>
    <n v="1656"/>
    <n v="9884"/>
    <x v="5"/>
    <x v="10"/>
    <s v="Bishakha Mohanty"/>
    <s v="Ajit Mohanty"/>
    <s v="mohantyajit219@gmail.com"/>
    <n v="9777095356"/>
    <s v="Rajashree Ray"/>
    <s v="rajashreeray2023@gmail.com"/>
    <n v="8480924621"/>
    <s v="2020-2021"/>
    <e v="#N/A"/>
    <e v="#N/A"/>
    <m/>
    <n v="0"/>
    <s v="Paid"/>
    <n v="0"/>
    <s v="Paid"/>
    <x v="0"/>
  </r>
  <r>
    <n v="1657"/>
    <n v="13284"/>
    <x v="5"/>
    <x v="10"/>
    <s v="Biswa Shree"/>
    <s v="Soumya Ranjan Padhi"/>
    <s v="beautypalacenx66@gmail.com"/>
    <n v="9437147283"/>
    <s v="Sunita Padhi"/>
    <s v="srpadhi1977@gmail.com"/>
    <n v="9827633180"/>
    <s v="2023-2024"/>
    <e v="#N/A"/>
    <e v="#N/A"/>
    <m/>
    <n v="0"/>
    <s v="Paid"/>
    <n v="0"/>
    <s v="Paid"/>
    <x v="1"/>
  </r>
  <r>
    <n v="1658"/>
    <n v="9904"/>
    <x v="5"/>
    <x v="10"/>
    <s v="Deevyanshi Mishra"/>
    <s v="Debashis Mishra"/>
    <s v="debashismishra1985@gmail.com"/>
    <n v="9937062263"/>
    <s v="Priyadarsini Sarangi"/>
    <s v="debashismishra1985@gmail.com"/>
    <n v="9439180809"/>
    <s v="2020-2021"/>
    <e v="#N/A"/>
    <e v="#N/A"/>
    <m/>
    <n v="0"/>
    <s v="Paid"/>
    <n v="46380"/>
    <s v="Unpaid"/>
    <x v="1"/>
  </r>
  <r>
    <n v="1659"/>
    <n v="14222"/>
    <x v="5"/>
    <x v="10"/>
    <s v="DEVESHWAR MANDHYAN"/>
    <s v="CHARAK MANDHYAN"/>
    <s v="charakm@gmail.com"/>
    <n v="9898549089"/>
    <s v="DIKSHA MANDHYAN"/>
    <s v="ahuja.diks@gmail.com"/>
    <n v="9898549088"/>
    <s v="2024-2025"/>
    <e v="#N/A"/>
    <e v="#N/A"/>
    <m/>
    <n v="0"/>
    <s v="Paid"/>
    <n v="0"/>
    <s v="Paid"/>
    <x v="1"/>
  </r>
  <r>
    <n v="1660"/>
    <n v="14555"/>
    <x v="5"/>
    <x v="10"/>
    <s v="Dhruvika Patnaik"/>
    <s v="Amrit Patnaik"/>
    <s v="amritpatnaik12@gmail.com"/>
    <n v="9090966282"/>
    <s v="Susmita Patnaik"/>
    <s v="amritpatnaik12@gmail.com"/>
    <n v="7749996006"/>
    <s v="2025-2026"/>
    <e v="#N/A"/>
    <e v="#N/A"/>
    <m/>
    <n v="0"/>
    <s v="Paid"/>
    <n v="0"/>
    <s v="Paid"/>
    <x v="0"/>
  </r>
  <r>
    <n v="1661"/>
    <n v="10052"/>
    <x v="5"/>
    <x v="10"/>
    <s v="Jagrav Agarwal"/>
    <s v="Amit Kumar Agarwal"/>
    <s v="amit.jagrav@gmail.com"/>
    <n v="9337075505"/>
    <s v="Anshumita Agarwal"/>
    <s v="amit.jagrav@gmail.com"/>
    <n v="7735600186"/>
    <s v="2020-2021"/>
    <e v="#N/A"/>
    <e v="#N/A"/>
    <m/>
    <n v="0"/>
    <s v="Paid"/>
    <n v="63280"/>
    <s v="Unpaid"/>
    <x v="1"/>
  </r>
  <r>
    <n v="1662"/>
    <n v="9846"/>
    <x v="5"/>
    <x v="10"/>
    <s v="Pinaki Ray"/>
    <s v="Siddhartha Nayak Ray"/>
    <s v="sidnray@gmail.com"/>
    <n v="9937064804"/>
    <s v="Bandita Swain"/>
    <s v="sidnray@gmail.com"/>
    <n v="9178169170"/>
    <s v="2020-2021"/>
    <e v="#N/A"/>
    <e v="#N/A"/>
    <m/>
    <n v="0"/>
    <s v="Paid"/>
    <n v="0"/>
    <s v="Paid"/>
    <x v="0"/>
  </r>
  <r>
    <n v="1663"/>
    <n v="9986"/>
    <x v="5"/>
    <x v="10"/>
    <s v="Pratistha Mishra"/>
    <s v="Prakash Mishra"/>
    <s v="pmishra773@gmail.com"/>
    <n v="9090909993"/>
    <s v="Jagruti Mishra"/>
    <s v="pmishra773@gmail.com"/>
    <n v="8249445050"/>
    <s v="2020-2021"/>
    <e v="#N/A"/>
    <e v="#N/A"/>
    <m/>
    <n v="-0.25"/>
    <s v="Paid"/>
    <n v="-0.25"/>
    <s v="Paid"/>
    <x v="1"/>
  </r>
  <r>
    <n v="1664"/>
    <n v="9985"/>
    <x v="5"/>
    <x v="10"/>
    <s v="Ram Anupam Mahapatra"/>
    <s v="Bibhuti Bhusan"/>
    <s v="bibhuti.mahapatra7@gmail.com"/>
    <n v="9337702267"/>
    <s v="Rukmini Mahapatra"/>
    <s v="bibhuti.mahapatra7@gmail.com"/>
    <n v="9337541539"/>
    <s v="2020-2021"/>
    <e v="#N/A"/>
    <e v="#N/A"/>
    <m/>
    <n v="0"/>
    <s v="Paid"/>
    <n v="0"/>
    <s v="Paid"/>
    <x v="0"/>
  </r>
  <r>
    <n v="1665"/>
    <n v="9919"/>
    <x v="5"/>
    <x v="10"/>
    <s v="Riti Hemansi Routray"/>
    <s v="Jamunalal Rout"/>
    <s v="jrout86@gmail.com"/>
    <n v="9437178708"/>
    <s v="Hemalata Jena"/>
    <s v="jrout86@gmail.com"/>
    <n v="9337137423"/>
    <s v="2020-2021"/>
    <e v="#N/A"/>
    <e v="#N/A"/>
    <m/>
    <n v="0"/>
    <s v="Paid"/>
    <n v="0"/>
    <s v="Paid"/>
    <x v="1"/>
  </r>
  <r>
    <n v="1666"/>
    <n v="12095"/>
    <x v="5"/>
    <x v="10"/>
    <s v="SAIKRITI MAHAPATRA"/>
    <s v="SOUMYASACHI MAHAPATRA"/>
    <s v="som2301@gmail.com"/>
    <n v="7750005690"/>
    <s v="AMRITA MOHAPATRA"/>
    <s v="amritais4u@gmail.com"/>
    <n v="6371448147"/>
    <s v="2022-2023"/>
    <e v="#N/A"/>
    <e v="#N/A"/>
    <m/>
    <n v="0"/>
    <s v="Paid"/>
    <n v="0"/>
    <s v="Paid"/>
    <x v="1"/>
  </r>
  <r>
    <n v="1667"/>
    <n v="10092"/>
    <x v="5"/>
    <x v="10"/>
    <s v="Samayra Panda"/>
    <s v="Dev Kumar Panda"/>
    <s v="devpanda1@gmail.com"/>
    <n v="8917676831"/>
    <s v="Debashree Panda"/>
    <s v="devpanda1@gmail.com"/>
    <n v="9439797285"/>
    <s v="2020-2021"/>
    <e v="#N/A"/>
    <e v="#N/A"/>
    <m/>
    <n v="0"/>
    <s v="Paid"/>
    <n v="0"/>
    <s v="Paid"/>
    <x v="1"/>
  </r>
  <r>
    <n v="1668"/>
    <n v="15003"/>
    <x v="5"/>
    <x v="10"/>
    <s v="Shayankita Sinha"/>
    <s v="Sidhartha Sinha"/>
    <s v="sidssinha@gmail.com"/>
    <n v="9861857978"/>
    <s v="Prachi Pratyarpita Mahapatra"/>
    <s v="prachimahapatrasinha16@gmail.com"/>
    <n v="6372976340"/>
    <s v="2025-2026"/>
    <e v="#N/A"/>
    <e v="#N/A"/>
    <m/>
    <n v="0"/>
    <s v="Paid"/>
    <n v="71680"/>
    <s v="Unpaid"/>
    <x v="0"/>
  </r>
  <r>
    <n v="1669"/>
    <n v="9789"/>
    <x v="5"/>
    <x v="10"/>
    <s v="Shreya Roy"/>
    <s v="Sreekanta Roy"/>
    <s v="lumina.roy@gmail.com"/>
    <n v="9438831972"/>
    <s v="Bijnaprava Behera"/>
    <s v="lumina.roy@gmail.com"/>
    <n v="9438831972"/>
    <s v="2020-2021"/>
    <e v="#N/A"/>
    <e v="#N/A"/>
    <m/>
    <n v="500"/>
    <s v="Paid"/>
    <n v="500"/>
    <s v="Paid"/>
    <x v="1"/>
  </r>
  <r>
    <n v="1670"/>
    <n v="11569"/>
    <x v="5"/>
    <x v="10"/>
    <s v="SHREYASHI PANDA"/>
    <s v="TAPAN KUMAR PANDA"/>
    <s v="tapan.panda@ymail.com"/>
    <n v="9989700415"/>
    <s v="BANDANA PANDA"/>
    <s v="bandana.panda@yahoo.com"/>
    <n v="7799212400"/>
    <s v="2022-2023"/>
    <e v="#N/A"/>
    <e v="#N/A"/>
    <m/>
    <n v="0"/>
    <s v="Paid"/>
    <n v="0"/>
    <s v="Paid"/>
    <x v="1"/>
  </r>
  <r>
    <n v="1671"/>
    <n v="9830"/>
    <x v="5"/>
    <x v="10"/>
    <s v="Sidhi Sambhabi"/>
    <s v="Bisworanjan Sutar"/>
    <s v="brsutar@gmail.com"/>
    <n v="9583500049"/>
    <s v="Tapaswini Sutar"/>
    <s v="brsutar@gmail.com"/>
    <n v="9090952991"/>
    <s v="2020-2021"/>
    <e v="#N/A"/>
    <e v="#N/A"/>
    <m/>
    <n v="0"/>
    <s v="Paid"/>
    <n v="0"/>
    <s v="Paid"/>
    <x v="1"/>
  </r>
  <r>
    <n v="1672"/>
    <n v="13357"/>
    <x v="5"/>
    <x v="10"/>
    <s v="Sunaya Panda"/>
    <s v="Himadri Panda"/>
    <s v="himadriipanda@gmail.com"/>
    <n v="8249980811"/>
    <s v="Sunmun Dash"/>
    <s v="saloniw@gmail.com"/>
    <n v="7978672691"/>
    <s v="2024-2025"/>
    <e v="#N/A"/>
    <e v="#N/A"/>
    <m/>
    <n v="0"/>
    <s v="Paid"/>
    <n v="0"/>
    <s v="Paid"/>
    <x v="1"/>
  </r>
  <r>
    <n v="1673"/>
    <n v="11714"/>
    <x v="5"/>
    <x v="10"/>
    <s v="SUPRATIK SAHOO"/>
    <s v="BIKASH CHANDRA SAHOO"/>
    <s v="hibikash@gmail.com"/>
    <n v="8144660752"/>
    <s v="SUMAN SAHU"/>
    <s v="sahu.suman72@gmail.com"/>
    <n v="7735298844"/>
    <s v="2022-2023"/>
    <e v="#N/A"/>
    <e v="#N/A"/>
    <m/>
    <n v="0"/>
    <s v="Paid"/>
    <n v="0"/>
    <s v="Paid"/>
    <x v="1"/>
  </r>
  <r>
    <n v="1674"/>
    <n v="9831"/>
    <x v="5"/>
    <x v="10"/>
    <s v="Swarnav Mishra"/>
    <s v="Susant Mishra"/>
    <s v="susant.mishra08@gmail.com"/>
    <n v="7381058223"/>
    <s v="Swati Mishra"/>
    <s v="susant.mishra08@gmail.com"/>
    <n v="9437158772"/>
    <s v="2020-2021"/>
    <e v="#N/A"/>
    <e v="#N/A"/>
    <m/>
    <n v="0"/>
    <s v="Paid"/>
    <n v="0"/>
    <s v="Paid"/>
    <x v="0"/>
  </r>
  <r>
    <n v="1675"/>
    <n v="9930"/>
    <x v="5"/>
    <x v="12"/>
    <s v="Aditya Dev Acharya"/>
    <s v="Subrat Acharya"/>
    <s v="subrat@riaxe.com"/>
    <n v="8018010080"/>
    <s v="Sarita Acharya"/>
    <s v="saritakund@gmail.com"/>
    <n v="9777140881"/>
    <s v="2020-2021"/>
    <e v="#N/A"/>
    <e v="#N/A"/>
    <m/>
    <n v="0"/>
    <s v="Paid"/>
    <n v="0"/>
    <s v="Paid"/>
    <x v="1"/>
  </r>
  <r>
    <n v="1676"/>
    <n v="9784"/>
    <x v="5"/>
    <x v="12"/>
    <s v="Aditya Vikram Poddar"/>
    <s v="Anand Poddar"/>
    <s v="anandpoddar3@gmail.com"/>
    <n v="9861032170"/>
    <s v="Amrita Kedia"/>
    <s v="anandpoddar3@gmail.com"/>
    <n v="9937220135"/>
    <s v="2020-2021"/>
    <e v="#N/A"/>
    <e v="#N/A"/>
    <m/>
    <n v="0"/>
    <s v="Paid"/>
    <n v="10000"/>
    <s v="Unpaid"/>
    <x v="0"/>
  </r>
  <r>
    <n v="1677"/>
    <n v="12849"/>
    <x v="5"/>
    <x v="12"/>
    <s v="Advik Rath"/>
    <s v="Durga Prasad Rath"/>
    <s v="dpr1979@gmail.com"/>
    <n v="8422948781"/>
    <s v="Rojalin Swain"/>
    <s v="dpr1979@gmail.com"/>
    <n v="9920311863"/>
    <s v="2023-2024"/>
    <e v="#N/A"/>
    <e v="#N/A"/>
    <m/>
    <n v="0"/>
    <s v="Paid"/>
    <n v="0"/>
    <s v="Paid"/>
    <x v="0"/>
  </r>
  <r>
    <n v="1678"/>
    <n v="10132"/>
    <x v="5"/>
    <x v="12"/>
    <s v="Aishani Dash"/>
    <s v="Biraja Prasad Dash"/>
    <s v="ssplbbsr@gmail.com"/>
    <n v="9437029253"/>
    <s v="Pushpanjali Dash"/>
    <s v="ssplbbsr@gmail.com"/>
    <n v="9937229253"/>
    <s v="2020-2021"/>
    <e v="#N/A"/>
    <e v="#N/A"/>
    <m/>
    <n v="0"/>
    <s v="Paid"/>
    <n v="0"/>
    <s v="Paid"/>
    <x v="1"/>
  </r>
  <r>
    <n v="1679"/>
    <n v="14301"/>
    <x v="5"/>
    <x v="12"/>
    <s v="ANVI MOHANTY"/>
    <s v="DEBAJYOTI MOHANTY"/>
    <s v="debajyotimohanty007@gmail.com"/>
    <n v="9581006010"/>
    <s v="MADHUSMITA CHAMPATY"/>
    <s v="madhusmitachampaty2010@gmail.com"/>
    <n v="8374119010"/>
    <s v="2025-2026"/>
    <e v="#N/A"/>
    <e v="#N/A"/>
    <m/>
    <n v="0"/>
    <s v="Paid"/>
    <n v="0"/>
    <s v="Paid"/>
    <x v="1"/>
  </r>
  <r>
    <n v="1680"/>
    <n v="12378"/>
    <x v="5"/>
    <x v="12"/>
    <s v="Baivab Singh"/>
    <s v="Devajyoti Singh"/>
    <s v="devajyotis@gmail.com"/>
    <n v="9777060410"/>
    <s v="Sudeepa Singh"/>
    <s v="sudeepabiswal123@gmail.com"/>
    <n v="9668775559"/>
    <s v="2022-2023"/>
    <e v="#N/A"/>
    <e v="#N/A"/>
    <m/>
    <n v="0"/>
    <s v="Paid"/>
    <n v="0"/>
    <s v="Paid"/>
    <x v="1"/>
  </r>
  <r>
    <n v="1681"/>
    <n v="12730"/>
    <x v="5"/>
    <x v="12"/>
    <s v="Daksh Mohanty"/>
    <s v="Debasis mohanty"/>
    <s v="debasis_mty@yahoo.com"/>
    <n v="9663800885"/>
    <s v="Akashmita Mohanty"/>
    <s v="akasmitamohanty@gmail.com"/>
    <n v="9556283888"/>
    <s v="2023-2024"/>
    <e v="#N/A"/>
    <e v="#N/A"/>
    <m/>
    <n v="0"/>
    <s v="Paid"/>
    <n v="0"/>
    <s v="Paid"/>
    <x v="0"/>
  </r>
  <r>
    <n v="1682"/>
    <n v="9808"/>
    <x v="5"/>
    <x v="12"/>
    <s v="Dibyajoyti Gantayat"/>
    <s v="Sachitra Kumar Gantayat"/>
    <s v="sachingantayat@gmail.com"/>
    <n v="9437590858"/>
    <s v="Ranjita Gantayat"/>
    <s v="sachingantayat@gmail.com"/>
    <n v="9437590858"/>
    <s v="2020-2021"/>
    <e v="#N/A"/>
    <e v="#N/A"/>
    <m/>
    <n v="81760"/>
    <s v="Unpaid"/>
    <n v="160520"/>
    <s v="Unpaid"/>
    <x v="0"/>
  </r>
  <r>
    <n v="1683"/>
    <n v="10174"/>
    <x v="5"/>
    <x v="12"/>
    <s v="Hemant Kumar Bisoyi"/>
    <s v="Jogesh Kumar Bisoyi"/>
    <s v="bisoyijogesh@gmail.com"/>
    <n v="9938805200"/>
    <s v="Niharika Tarini"/>
    <s v="bisoyijogesh@gmail.com"/>
    <n v="8093759010"/>
    <s v="2020-2021"/>
    <e v="#N/A"/>
    <e v="#N/A"/>
    <m/>
    <n v="0"/>
    <s v="Paid"/>
    <n v="0"/>
    <s v="Paid"/>
    <x v="0"/>
  </r>
  <r>
    <n v="1684"/>
    <n v="15082"/>
    <x v="5"/>
    <x v="12"/>
    <s v="MIHEEKA SINGH"/>
    <s v="BHUPINDER SINGH"/>
    <s v="dasnhr1114@gmail.com"/>
    <n v="7448482890"/>
    <s v="NIBEDITA DAS"/>
    <s v="dasnhr1114@gmail.com"/>
    <n v="7448482890"/>
    <s v="2025-2026"/>
    <e v="#N/A"/>
    <e v="#N/A"/>
    <m/>
    <n v="0"/>
    <s v="Paid"/>
    <n v="56710"/>
    <s v="Unpaid"/>
    <x v="1"/>
  </r>
  <r>
    <n v="1685"/>
    <n v="9928"/>
    <x v="5"/>
    <x v="12"/>
    <s v="Mudit Jain"/>
    <s v="Anil Kumar Jain"/>
    <s v="mahavircables@gmail.com"/>
    <n v="9861427149"/>
    <s v="Sonu Jain"/>
    <s v="mahavircables@gmail.com"/>
    <n v="7008695839"/>
    <s v="2020-2021"/>
    <e v="#N/A"/>
    <e v="#N/A"/>
    <m/>
    <n v="0"/>
    <s v="Paid"/>
    <n v="72610"/>
    <s v="Unpaid"/>
    <x v="1"/>
  </r>
  <r>
    <n v="1686"/>
    <n v="9768"/>
    <x v="5"/>
    <x v="12"/>
    <s v="Nishant Kumar Sahu"/>
    <s v="Prashant Kumar Sahu"/>
    <s v="pks8880@gmail.com"/>
    <n v="9437732688"/>
    <s v="Ninu Nair Sahu"/>
    <s v="pks8880@gmail.com"/>
    <n v="9439869069"/>
    <s v="2020-2021"/>
    <e v="#N/A"/>
    <e v="#N/A"/>
    <m/>
    <n v="0"/>
    <s v="Paid"/>
    <n v="0"/>
    <s v="Paid"/>
    <x v="0"/>
  </r>
  <r>
    <n v="1687"/>
    <n v="9785"/>
    <x v="5"/>
    <x v="12"/>
    <s v="Ridhiman Das"/>
    <s v="Surajeet Das"/>
    <s v="akasmita.das@gmail.com"/>
    <n v="8249651385"/>
    <s v="Akasmita Mohanty"/>
    <s v="akasmita.das@gmail.com"/>
    <n v="7538076698"/>
    <s v="2020-2021"/>
    <e v="#N/A"/>
    <e v="#N/A"/>
    <m/>
    <n v="0"/>
    <s v="Paid"/>
    <n v="0"/>
    <s v="Paid"/>
    <x v="1"/>
  </r>
  <r>
    <n v="1688"/>
    <n v="11563"/>
    <x v="5"/>
    <x v="12"/>
    <s v="Seyash Adhikari"/>
    <s v="UMESH CHANDRA"/>
    <s v="sagarikabakshi@gmail.com"/>
    <n v="9845587724"/>
    <s v="SAGARIKA BAKSHI"/>
    <s v="sagarikabakshi@gmail.com"/>
    <n v="9591142519"/>
    <s v="2022-2023"/>
    <e v="#N/A"/>
    <e v="#N/A"/>
    <m/>
    <n v="0"/>
    <s v="Paid"/>
    <n v="0"/>
    <s v="Paid"/>
    <x v="0"/>
  </r>
  <r>
    <n v="1689"/>
    <n v="9960"/>
    <x v="5"/>
    <x v="12"/>
    <s v="Shaarav Ray"/>
    <s v="Ranjan Ray"/>
    <s v="ranjanray@gmail.com"/>
    <n v="9811013227"/>
    <s v="Pooja Shukla"/>
    <s v="ranjanray@gmail.com"/>
    <n v="9818822833"/>
    <s v="2020-2021"/>
    <e v="#N/A"/>
    <e v="#N/A"/>
    <m/>
    <n v="0"/>
    <s v="Paid"/>
    <n v="76060"/>
    <s v="Unpaid"/>
    <x v="0"/>
  </r>
  <r>
    <n v="1690"/>
    <n v="9868"/>
    <x v="5"/>
    <x v="12"/>
    <s v="Shaina Das"/>
    <s v="Chandan Das"/>
    <s v="chandandas@rediffmail.com"/>
    <n v="9937266870"/>
    <s v="Saloni Das"/>
    <s v="saloni.x.das@gmail.com"/>
    <n v="9937342870"/>
    <s v="2020-2021"/>
    <e v="#N/A"/>
    <e v="#N/A"/>
    <m/>
    <n v="0"/>
    <s v="Paid"/>
    <n v="56710"/>
    <s v="Unpaid"/>
    <x v="1"/>
  </r>
  <r>
    <n v="1691"/>
    <n v="15037"/>
    <x v="5"/>
    <x v="12"/>
    <s v="SHREYAS MOHANTY"/>
    <s v="SANTI SWARUP MOHANTY"/>
    <s v="santiswarup.mohanty@gmail.com"/>
    <n v="9581656647"/>
    <s v="SONALI DAS"/>
    <s v="sdas9070@gmail.com"/>
    <n v="8977183843"/>
    <s v="2025-2026"/>
    <e v="#N/A"/>
    <e v="#N/A"/>
    <m/>
    <n v="0"/>
    <s v="Paid"/>
    <n v="0"/>
    <s v="Paid"/>
    <x v="1"/>
  </r>
  <r>
    <n v="1692"/>
    <n v="9864"/>
    <x v="5"/>
    <x v="12"/>
    <s v="Srinav Mallick"/>
    <s v="Anil Mallick"/>
    <s v="Anil.mallick@gmail.com"/>
    <n v="9937023888"/>
    <s v="Sanjogita Mallick"/>
    <s v="Anil.mallick@gmail.com"/>
    <n v="9937710454"/>
    <s v="2020-2021"/>
    <e v="#N/A"/>
    <e v="#N/A"/>
    <m/>
    <n v="0"/>
    <s v="Paid"/>
    <n v="0"/>
    <s v="Paid"/>
    <x v="0"/>
  </r>
  <r>
    <n v="1693"/>
    <n v="9778"/>
    <x v="5"/>
    <x v="12"/>
    <s v="Tejas Agarwal"/>
    <s v="Sumit Agarwal"/>
    <s v="sumitagarwal81@yahoo.com"/>
    <n v="9861052992"/>
    <s v="Susmita Agarwal"/>
    <s v="sumitagarwal81@yahoo.com"/>
    <n v="9438219055"/>
    <s v="2020-2021"/>
    <e v="#N/A"/>
    <e v="#N/A"/>
    <m/>
    <n v="0"/>
    <s v="Paid"/>
    <n v="0"/>
    <s v="Paid"/>
    <x v="1"/>
  </r>
  <r>
    <n v="1694"/>
    <n v="14064"/>
    <x v="6"/>
    <x v="0"/>
    <s v="AADHYA ANAND"/>
    <s v="Ram Prakash Anand"/>
    <s v="anand_0104@yahoo.co.in"/>
    <n v="9999274750"/>
    <s v="SARLA ANAND"/>
    <s v="sarlab1412@gmail.com"/>
    <n v="9971435558"/>
    <s v="2024-2025"/>
    <e v="#N/A"/>
    <e v="#N/A"/>
    <m/>
    <n v="0"/>
    <s v="Paid"/>
    <n v="0"/>
    <s v="Paid"/>
    <x v="1"/>
  </r>
  <r>
    <n v="1695"/>
    <n v="13647"/>
    <x v="6"/>
    <x v="0"/>
    <s v="Aaradhya Modi"/>
    <s v="Ashish Kumar Modi"/>
    <s v="wealthbuilders.in@gmail.com"/>
    <n v="9938036161"/>
    <s v="Megha Modi"/>
    <s v="megha.modi23@gmail.com"/>
    <n v="8249017018"/>
    <s v="2024-2025"/>
    <e v="#N/A"/>
    <e v="#N/A"/>
    <m/>
    <n v="0"/>
    <s v="Paid"/>
    <n v="0"/>
    <s v="Paid"/>
    <x v="1"/>
  </r>
  <r>
    <n v="1696"/>
    <n v="7249"/>
    <x v="6"/>
    <x v="0"/>
    <s v="Abhiroop Sahoo"/>
    <s v="Saroja Kumar Sahoo"/>
    <s v="saroja_sahoo@yahoo.com"/>
    <n v="9979314679"/>
    <s v="Netaji Bhabani Sahoo"/>
    <s v="saroja_sahoo@yahoo.com"/>
    <n v="9090655770"/>
    <s v="2017-2018"/>
    <e v="#N/A"/>
    <e v="#N/A"/>
    <m/>
    <n v="0"/>
    <s v="Paid"/>
    <n v="0"/>
    <s v="Paid"/>
    <x v="0"/>
  </r>
  <r>
    <n v="1697"/>
    <n v="6855"/>
    <x v="6"/>
    <x v="0"/>
    <s v="Adya Nath"/>
    <s v="Amrit Nath"/>
    <s v="amrit.nath@gmail.com"/>
    <n v="9338774441"/>
    <s v="Madhusmita Sharma"/>
    <s v="amrit.nath@gmail.com"/>
    <n v="7854994441"/>
    <s v="2017-2018"/>
    <e v="#N/A"/>
    <e v="#N/A"/>
    <m/>
    <n v="0"/>
    <s v="Paid"/>
    <n v="0"/>
    <s v="Paid"/>
    <x v="0"/>
  </r>
  <r>
    <n v="1698"/>
    <n v="7908"/>
    <x v="6"/>
    <x v="0"/>
    <s v="Akanksha Rath"/>
    <s v="Dipti Ranjan Rath"/>
    <s v="rath123321@gmail.com"/>
    <n v="9502445941"/>
    <s v="Khyana Prava Tripathy"/>
    <s v="khyanapravatripathy@gmail.com"/>
    <n v="9967354984"/>
    <s v="2018-2019"/>
    <e v="#N/A"/>
    <e v="#N/A"/>
    <m/>
    <n v="0"/>
    <s v="Paid"/>
    <n v="0"/>
    <s v="Paid"/>
    <x v="0"/>
  </r>
  <r>
    <n v="1699"/>
    <n v="5805"/>
    <x v="6"/>
    <x v="0"/>
    <s v="Ananya Pattnaik"/>
    <s v="Manab Pattnaik"/>
    <s v="manab.pattnaik@gmail.com"/>
    <n v="8895616792"/>
    <s v="Biswa Pravha Pattnaik"/>
    <s v="manab.pattnaik@gmail.com"/>
    <n v="8280330475"/>
    <s v="2016-2017"/>
    <e v="#N/A"/>
    <e v="#N/A"/>
    <m/>
    <n v="0"/>
    <s v="Paid"/>
    <n v="0"/>
    <s v="Paid"/>
    <x v="1"/>
  </r>
  <r>
    <n v="1700"/>
    <n v="7861"/>
    <x v="6"/>
    <x v="0"/>
    <s v="Anshul Anmol"/>
    <s v="Manabhanjan Jena"/>
    <s v="drlopam@gmail.com"/>
    <n v="8336844717"/>
    <s v="M Lopamudra"/>
    <s v="drlopam@gmail.com"/>
    <n v="8961151667"/>
    <s v="2018-2019"/>
    <e v="#N/A"/>
    <e v="#N/A"/>
    <m/>
    <n v="0"/>
    <s v="Paid"/>
    <n v="0"/>
    <s v="Paid"/>
    <x v="0"/>
  </r>
  <r>
    <n v="1701"/>
    <n v="13331"/>
    <x v="6"/>
    <x v="0"/>
    <s v="Aradhya Gummadu"/>
    <s v="G Sai swaroop"/>
    <s v="g.sai.swaroop27@gmail.com"/>
    <n v="9937804838"/>
    <s v="Krishna Kumari Ghale"/>
    <s v="imkrishnakghale@gmail.com"/>
    <n v="9937184333"/>
    <s v="2023-2024"/>
    <e v="#N/A"/>
    <e v="#N/A"/>
    <m/>
    <n v="0"/>
    <s v="Paid"/>
    <n v="0"/>
    <s v="Paid"/>
    <x v="1"/>
  </r>
  <r>
    <n v="1702"/>
    <n v="8952"/>
    <x v="6"/>
    <x v="0"/>
    <s v="Arya Prasad Nayak"/>
    <s v="Debi Prasad Nayak"/>
    <s v="d_nyk@yahoo.co.in"/>
    <n v="9674486789"/>
    <s v="Tanushree Mishra"/>
    <s v="d_nyk@yahoo.co.in"/>
    <n v="6289186297"/>
    <s v="2019-2020"/>
    <e v="#N/A"/>
    <e v="#N/A"/>
    <m/>
    <n v="0"/>
    <s v="Paid"/>
    <n v="0"/>
    <s v="Paid"/>
    <x v="0"/>
  </r>
  <r>
    <n v="1703"/>
    <n v="8042"/>
    <x v="6"/>
    <x v="0"/>
    <s v="Avni Sahoo"/>
    <s v="Arun Kumar Sahoo"/>
    <s v="sahu.arun@gmail.com"/>
    <n v="9861054317"/>
    <s v="Sarika Arun Sahoo"/>
    <s v="sahu.arun@gmail.com"/>
    <n v="9437054317"/>
    <s v="2018-2019"/>
    <e v="#N/A"/>
    <e v="#N/A"/>
    <m/>
    <n v="0"/>
    <s v="Paid"/>
    <n v="0"/>
    <s v="Paid"/>
    <x v="1"/>
  </r>
  <r>
    <n v="1704"/>
    <n v="11168"/>
    <x v="6"/>
    <x v="0"/>
    <s v="Debyansh Dagara"/>
    <s v="Debasis Dagara"/>
    <s v="dishaminerals@gmail.com"/>
    <n v="9437078919"/>
    <s v="Sasmita Dagara"/>
    <s v="debdishaanshseema@gmail.com"/>
    <n v="9776076919"/>
    <s v="2021-2022"/>
    <e v="#N/A"/>
    <e v="#N/A"/>
    <m/>
    <n v="0"/>
    <s v="Paid"/>
    <n v="0"/>
    <s v="Paid"/>
    <x v="0"/>
  </r>
  <r>
    <n v="1705"/>
    <n v="6737"/>
    <x v="6"/>
    <x v="0"/>
    <s v="Ishaan Mohanty"/>
    <s v="Animesh Mohanty"/>
    <s v="animesh.mohanty@gmail.com"/>
    <n v="9776875373"/>
    <s v="Prabhabati Moharana"/>
    <s v="animesh.mohanty@gmail.com"/>
    <n v="8763335080"/>
    <s v="2016-2017"/>
    <e v="#N/A"/>
    <e v="#N/A"/>
    <m/>
    <n v="0"/>
    <s v="Paid"/>
    <n v="0"/>
    <s v="Paid"/>
    <x v="1"/>
  </r>
  <r>
    <n v="1706"/>
    <n v="8974"/>
    <x v="6"/>
    <x v="0"/>
    <s v="Ishan Panda"/>
    <s v="Manoj Kumar Panda"/>
    <s v="manojkp529@gmail.com"/>
    <n v="9776640185"/>
    <s v="Rosalin Panda"/>
    <s v="manojkp529@gmail.com"/>
    <n v="8763185900"/>
    <s v="2019-2020"/>
    <e v="#N/A"/>
    <e v="#N/A"/>
    <m/>
    <n v="0"/>
    <s v="Paid"/>
    <n v="0"/>
    <s v="Paid"/>
    <x v="0"/>
  </r>
  <r>
    <n v="1707"/>
    <n v="10739"/>
    <x v="6"/>
    <x v="0"/>
    <s v="Ishir Prashant Gupta"/>
    <s v="Prashant Gupta"/>
    <s v="prashant.gupta@tpcentralodisha.com"/>
    <n v="9634077589"/>
    <s v="Ruchi Prashant Gupta"/>
    <s v="ruchiprashantgupta@gmail.com"/>
    <n v="9634823512"/>
    <s v="2021-2022"/>
    <e v="#N/A"/>
    <e v="#N/A"/>
    <m/>
    <n v="0"/>
    <s v="Paid"/>
    <n v="0"/>
    <s v="Paid"/>
    <x v="0"/>
  </r>
  <r>
    <n v="1708"/>
    <n v="14778"/>
    <x v="6"/>
    <x v="0"/>
    <s v="Kanushka Kedia"/>
    <s v="Santosh Kedia"/>
    <s v="madanlalshyamsundar@gmail.com"/>
    <n v="8249138587"/>
    <s v="Pratiksha Kedia"/>
    <s v="pratiksha.goyal891@gmail.com"/>
    <n v="9337188921"/>
    <s v="2025-2026"/>
    <e v="#N/A"/>
    <e v="#N/A"/>
    <m/>
    <n v="0"/>
    <s v="Paid"/>
    <n v="0"/>
    <s v="Paid"/>
    <x v="0"/>
  </r>
  <r>
    <n v="1709"/>
    <n v="5774"/>
    <x v="6"/>
    <x v="0"/>
    <s v="Kripi Jain"/>
    <s v="Nitesh Kamal Jain"/>
    <s v="nits.jain83@gmail.com"/>
    <n v="9776259325"/>
    <s v="Khushboo Jain"/>
    <s v="nits.jain83@gmail.com"/>
    <n v="9668816437"/>
    <s v="2016-2017"/>
    <e v="#N/A"/>
    <e v="#N/A"/>
    <m/>
    <n v="0"/>
    <s v="Paid"/>
    <n v="0"/>
    <s v="Paid"/>
    <x v="1"/>
  </r>
  <r>
    <n v="1710"/>
    <n v="12309"/>
    <x v="6"/>
    <x v="0"/>
    <s v="Nabhya Singh Rathore"/>
    <s v="Sanjive Kumar Singh"/>
    <s v="sanjive.singh@amns.in"/>
    <n v="8093061471"/>
    <s v="Shobha Singh"/>
    <s v="sansho123@yahoo.com"/>
    <n v="7903484329"/>
    <s v="2022-2023"/>
    <e v="#N/A"/>
    <e v="#N/A"/>
    <m/>
    <n v="0"/>
    <s v="Paid"/>
    <n v="0"/>
    <s v="Paid"/>
    <x v="1"/>
  </r>
  <r>
    <n v="1711"/>
    <n v="6930"/>
    <x v="6"/>
    <x v="0"/>
    <s v="Pratistha Mohanty"/>
    <s v="Jitendu Mohanty"/>
    <s v="drjitendu@gmail.com"/>
    <n v="9861093050"/>
    <s v="Nishigandha Mohanty"/>
    <s v="drjitendu@gmail.com"/>
    <n v="8984034765"/>
    <s v="2017-2018"/>
    <e v="#N/A"/>
    <e v="#N/A"/>
    <m/>
    <n v="0"/>
    <s v="Paid"/>
    <n v="0"/>
    <s v="Paid"/>
    <x v="0"/>
  </r>
  <r>
    <n v="1712"/>
    <n v="7930"/>
    <x v="6"/>
    <x v="0"/>
    <s v="Priyanshu Sahoo"/>
    <s v="Deepak Kumar Sahoo"/>
    <s v="deepusahoo7@gmail.com"/>
    <n v="9861577777"/>
    <s v="Annapurna Sahoo"/>
    <s v="deepusahoo7@gmail.com"/>
    <n v="9778820777"/>
    <s v="2018-2019"/>
    <e v="#N/A"/>
    <e v="#N/A"/>
    <m/>
    <n v="0"/>
    <s v="Paid"/>
    <n v="0"/>
    <s v="Paid"/>
    <x v="1"/>
  </r>
  <r>
    <n v="1713"/>
    <n v="4955"/>
    <x v="6"/>
    <x v="0"/>
    <s v="Rishin Sreeji"/>
    <s v="Sreeji S Nair"/>
    <s v="sreejisnair@gmail.com"/>
    <n v="9437579092"/>
    <s v="Deepa Sreeji"/>
    <s v="sreejisnair@gmail.com"/>
    <n v="8456086397"/>
    <s v="2015-2016"/>
    <e v="#N/A"/>
    <e v="#N/A"/>
    <m/>
    <n v="0"/>
    <s v="Paid"/>
    <n v="0"/>
    <s v="Paid"/>
    <x v="0"/>
  </r>
  <r>
    <n v="1714"/>
    <n v="10113"/>
    <x v="6"/>
    <x v="0"/>
    <s v="Riyanshi Satpathy"/>
    <s v="Sreeharsha Satpathy"/>
    <s v="drharshsuman@gmail.com"/>
    <n v="7978244523"/>
    <s v="Pragyan Parimita Satpathy"/>
    <s v="drharshsuman@gmail.com"/>
    <n v="7978237038"/>
    <s v="2020-2021"/>
    <e v="#N/A"/>
    <e v="#N/A"/>
    <m/>
    <n v="0"/>
    <s v="Paid"/>
    <n v="0"/>
    <s v="Paid"/>
    <x v="1"/>
  </r>
  <r>
    <n v="1715"/>
    <n v="12786"/>
    <x v="6"/>
    <x v="0"/>
    <s v="Rudransh Mishra"/>
    <s v="Krushna Dweepayan Mishra"/>
    <s v="krushna.mishra@gmail.com"/>
    <n v="9437005228"/>
    <s v="Sonali Sujasmita Satpathy"/>
    <s v="sonali.s.satapathy@gmail.com"/>
    <n v="9437023934"/>
    <s v="2023-2024"/>
    <e v="#N/A"/>
    <e v="#N/A"/>
    <m/>
    <n v="0"/>
    <s v="Paid"/>
    <n v="0"/>
    <s v="Paid"/>
    <x v="0"/>
  </r>
  <r>
    <n v="1716"/>
    <n v="8124"/>
    <x v="6"/>
    <x v="0"/>
    <s v="Shoubhit Kumar Majhi"/>
    <s v="Hare Krushna Majhi"/>
    <s v="tikishashikala78@gmail.com"/>
    <n v="8895105805"/>
    <s v="Shashikala Majhi"/>
    <s v="tikishashikala78@gmail.com"/>
    <n v="9437426916"/>
    <s v="2018-2019"/>
    <e v="#N/A"/>
    <e v="#N/A"/>
    <m/>
    <n v="0"/>
    <s v="Paid"/>
    <n v="0"/>
    <s v="Paid"/>
    <x v="0"/>
  </r>
  <r>
    <n v="1717"/>
    <n v="8958"/>
    <x v="6"/>
    <x v="0"/>
    <s v="Shrihan Bhuyan"/>
    <s v="Sovan Kumar Bhuyan"/>
    <s v="sovanjitun@gmail.com"/>
    <n v="9778070720"/>
    <s v="Niharika Nayak"/>
    <s v="sovanjitun@gmail.com"/>
    <n v="9178665796"/>
    <s v="2019-2020"/>
    <e v="#N/A"/>
    <e v="#N/A"/>
    <m/>
    <n v="0"/>
    <s v="Paid"/>
    <n v="0"/>
    <s v="Paid"/>
    <x v="0"/>
  </r>
  <r>
    <n v="1718"/>
    <n v="6175"/>
    <x v="6"/>
    <x v="0"/>
    <s v="Taniksha Singh"/>
    <s v="Deepak Kumar Singh"/>
    <s v="deepak9580@gmail.com"/>
    <n v="9692210100"/>
    <s v="Bishnupriya Jena"/>
    <s v="deepak9580@gmail.com"/>
    <n v="7205851620"/>
    <s v="2016-2017"/>
    <e v="#N/A"/>
    <e v="#N/A"/>
    <m/>
    <n v="1000"/>
    <s v="Paid"/>
    <n v="1000"/>
    <s v="Paid"/>
    <x v="1"/>
  </r>
  <r>
    <n v="1719"/>
    <n v="14515"/>
    <x v="6"/>
    <x v="0"/>
    <s v="Truptimayee Swain"/>
    <s v="Priyabrata Swain"/>
    <s v="priyabrata567@gmail.com"/>
    <n v="9337604857"/>
    <s v="Upamita Swain"/>
    <s v="upamitaswain6@gmail.com"/>
    <n v="6371955744"/>
    <s v="2025-2026"/>
    <e v="#N/A"/>
    <e v="#N/A"/>
    <m/>
    <n v="0"/>
    <s v="Paid"/>
    <n v="69180"/>
    <s v="Unpaid"/>
    <x v="0"/>
  </r>
  <r>
    <n v="1720"/>
    <n v="9625"/>
    <x v="6"/>
    <x v="0"/>
    <s v="Udvita Nayak"/>
    <s v="Adarsh Nayak"/>
    <s v="adarnayak@rediffmail.com"/>
    <n v="8894280675"/>
    <s v="Harpreet Nayak"/>
    <s v="harpreet.parhar@gmail.com"/>
    <n v="9736003008"/>
    <s v="2019-2020"/>
    <e v="#N/A"/>
    <e v="#N/A"/>
    <m/>
    <n v="0"/>
    <s v="Paid"/>
    <n v="0"/>
    <s v="Paid"/>
    <x v="1"/>
  </r>
  <r>
    <n v="1721"/>
    <n v="9159"/>
    <x v="6"/>
    <x v="0"/>
    <s v="Vidushi Nahak"/>
    <s v="Duryodhan Nahak"/>
    <s v="duryodhannahak@gmail.com"/>
    <n v="9999973600"/>
    <s v="Meenakshi Sahu"/>
    <s v="duryodhannahak@gmail.com"/>
    <n v="8448419429"/>
    <s v="2019-2020"/>
    <e v="#N/A"/>
    <e v="#N/A"/>
    <m/>
    <n v="0"/>
    <s v="Paid"/>
    <n v="0"/>
    <s v="Paid"/>
    <x v="0"/>
  </r>
  <r>
    <n v="1722"/>
    <n v="10026"/>
    <x v="6"/>
    <x v="0"/>
    <s v="Vinay Kumar Agrawal"/>
    <s v="Maman Kumar Agrawal"/>
    <s v="pujaagrawal212@gmail.com"/>
    <n v="7873339448"/>
    <s v="Puja Agrawal"/>
    <s v="pujaagrawal212@gmail.com"/>
    <n v="7064101213"/>
    <s v="2020-2021"/>
    <e v="#N/A"/>
    <e v="#N/A"/>
    <m/>
    <n v="0"/>
    <s v="Paid"/>
    <n v="0"/>
    <s v="Paid"/>
    <x v="1"/>
  </r>
  <r>
    <n v="1723"/>
    <n v="14763"/>
    <x v="6"/>
    <x v="0"/>
    <s v="Viraaj Bhusan Podder"/>
    <s v="Sudipto Podder"/>
    <s v="drsudipto.podder@gmail.com"/>
    <n v="9437070280"/>
    <s v="Jyotismita Mohapatra"/>
    <s v="drjyotismita.m13@gmail.com"/>
    <n v="9437092699"/>
    <s v="2025-2026"/>
    <e v="#N/A"/>
    <e v="#N/A"/>
    <m/>
    <n v="0"/>
    <s v="Paid"/>
    <n v="0"/>
    <s v="Paid"/>
    <x v="0"/>
  </r>
  <r>
    <n v="1724"/>
    <n v="10166"/>
    <x v="6"/>
    <x v="0"/>
    <s v="Vivan Agrawalla"/>
    <s v="Ramesh Kumar Agrawalla"/>
    <s v="ramesh_agrawalla@yahoo.co.in"/>
    <n v="9437321075"/>
    <s v="Minu Agrawalla"/>
    <s v="ramesh_agrawalla@yahoo.co.in"/>
    <n v="7008613847"/>
    <s v="2020-2021"/>
    <e v="#N/A"/>
    <e v="#N/A"/>
    <m/>
    <n v="0"/>
    <s v="Paid"/>
    <n v="0"/>
    <s v="Paid"/>
    <x v="0"/>
  </r>
  <r>
    <n v="1725"/>
    <n v="7878"/>
    <x v="6"/>
    <x v="1"/>
    <s v="Aaradhya Chandak"/>
    <s v="Nikunj Chandak"/>
    <s v="nikunjchandak2010@gmail.com"/>
    <n v="7978485654"/>
    <s v="Usha Chandak"/>
    <s v="nikunjchandak2010@gmail.com"/>
    <n v="7978512451"/>
    <s v="2018-2019"/>
    <e v="#N/A"/>
    <e v="#N/A"/>
    <m/>
    <n v="0"/>
    <s v="Paid"/>
    <n v="0"/>
    <s v="Paid"/>
    <x v="1"/>
  </r>
  <r>
    <n v="1726"/>
    <n v="10629"/>
    <x v="6"/>
    <x v="1"/>
    <s v="Abhilasha Sahoo"/>
    <s v="Chandrakanta Sahoo"/>
    <s v="sahooc2u@gmail.com"/>
    <n v="9591375947"/>
    <s v="Swagatika Sahoo"/>
    <s v="sahoos2u@gmail.com"/>
    <n v="8431053086"/>
    <s v="2021-2022"/>
    <e v="#N/A"/>
    <e v="#N/A"/>
    <m/>
    <n v="0"/>
    <s v="Paid"/>
    <n v="0"/>
    <s v="Paid"/>
    <x v="0"/>
  </r>
  <r>
    <n v="1727"/>
    <n v="7282"/>
    <x v="6"/>
    <x v="1"/>
    <s v="Ahaan Senapati"/>
    <s v="Alok Kumar Senapati"/>
    <s v="aloksenapati@gmail.com"/>
    <n v="9777478649"/>
    <s v="P Radharani Patra"/>
    <s v="aloksenapati@gmail.com"/>
    <n v="7377037479"/>
    <s v="2017-2018"/>
    <e v="#N/A"/>
    <e v="#N/A"/>
    <m/>
    <n v="0"/>
    <s v="Paid"/>
    <n v="47380"/>
    <s v="Unpaid"/>
    <x v="1"/>
  </r>
  <r>
    <n v="1728"/>
    <n v="7178"/>
    <x v="6"/>
    <x v="1"/>
    <s v="Akhyat Tripathy"/>
    <s v="Abhishek Tripathy"/>
    <s v="abhishektripathy69@gmail.com"/>
    <n v="9937088665"/>
    <s v="Satyashikha Tripathy"/>
    <s v="abhishektripathy69@gmail.com"/>
    <n v="9937088656"/>
    <s v="2017-2018"/>
    <e v="#N/A"/>
    <e v="#N/A"/>
    <m/>
    <n v="0"/>
    <s v="Paid"/>
    <n v="0"/>
    <s v="Paid"/>
    <x v="1"/>
  </r>
  <r>
    <n v="1729"/>
    <n v="11938"/>
    <x v="6"/>
    <x v="1"/>
    <s v="Aparupa Atmayani"/>
    <s v="kishore kumar Behera"/>
    <s v="drkindler@gmail.com"/>
    <n v="9437716070"/>
    <s v="ARPITA DHAL"/>
    <s v="drarpita91@gmail.com"/>
    <n v="8763724814"/>
    <s v="2022-2023"/>
    <e v="#N/A"/>
    <e v="#N/A"/>
    <m/>
    <n v="0"/>
    <s v="Paid"/>
    <n v="0"/>
    <s v="Paid"/>
    <x v="0"/>
  </r>
  <r>
    <n v="1730"/>
    <n v="13311"/>
    <x v="6"/>
    <x v="1"/>
    <s v="Aryan Mohapatra"/>
    <s v="Rajanarayan Mohapatra"/>
    <s v="captrajmohapatra@gmail.com"/>
    <n v="8249381011"/>
    <s v="Sanghamitra Mohanty"/>
    <s v="sanghamitramohanty61@gmail.com"/>
    <n v="9938363070"/>
    <s v="2023-2024"/>
    <e v="#N/A"/>
    <e v="#N/A"/>
    <m/>
    <n v="0"/>
    <s v="Paid"/>
    <n v="0"/>
    <s v="Paid"/>
    <x v="0"/>
  </r>
  <r>
    <n v="1731"/>
    <n v="6537"/>
    <x v="6"/>
    <x v="1"/>
    <s v="Avipta Avinash Mallick"/>
    <s v="Avinash Mallick"/>
    <s v="maven.avi@gmail.com"/>
    <n v="8249431957"/>
    <s v="Arpita Mohanty"/>
    <s v="arpita.fb@gmail.com"/>
    <n v="9668177710"/>
    <s v="2016-2017"/>
    <e v="#N/A"/>
    <e v="#N/A"/>
    <m/>
    <n v="0"/>
    <s v="Paid"/>
    <n v="0"/>
    <s v="Paid"/>
    <x v="1"/>
  </r>
  <r>
    <n v="1732"/>
    <n v="12162"/>
    <x v="6"/>
    <x v="1"/>
    <s v="Ayaansh Mohanty"/>
    <s v="Amaresh Mohanty"/>
    <s v="a.amaresh@gmail.com"/>
    <n v="8420858285"/>
    <s v="Mugdha Patnaik"/>
    <s v="patnaik.mugdha@gmail.com"/>
    <n v="9777852014"/>
    <s v="2022-2023"/>
    <e v="#N/A"/>
    <e v="#N/A"/>
    <m/>
    <n v="0"/>
    <s v="Paid"/>
    <n v="0"/>
    <s v="Paid"/>
    <x v="0"/>
  </r>
  <r>
    <n v="1733"/>
    <n v="9606"/>
    <x v="6"/>
    <x v="1"/>
    <s v="Ayushman Pradhan"/>
    <s v="Bidyadhar Pradhan"/>
    <s v="mohantysatyaranjan.mkg@gmail.com"/>
    <n v="9668856742"/>
    <s v="Jagnyaseni Pradhan"/>
    <s v="mohantysatyaranjan.mkg@gmail.com"/>
    <n v="9178948494"/>
    <s v="2019-2020"/>
    <e v="#N/A"/>
    <e v="#N/A"/>
    <m/>
    <n v="-0.5"/>
    <s v="Paid"/>
    <n v="-0.5"/>
    <s v="Paid"/>
    <x v="0"/>
  </r>
  <r>
    <n v="1734"/>
    <n v="14299"/>
    <x v="6"/>
    <x v="1"/>
    <s v="Ayusmit Panda"/>
    <s v="Sameer Kanta Panda"/>
    <s v="omsameer.panda@gmail.com"/>
    <n v="9937210676"/>
    <s v="Ranjita Panda"/>
    <s v="omsameer.panda@gmail.com"/>
    <n v="7894775016"/>
    <s v="2025-2026"/>
    <e v="#N/A"/>
    <e v="#N/A"/>
    <m/>
    <n v="0"/>
    <s v="Paid"/>
    <n v="0"/>
    <s v="Paid"/>
    <x v="1"/>
  </r>
  <r>
    <n v="1735"/>
    <n v="8070"/>
    <x v="6"/>
    <x v="1"/>
    <s v="Bhavjit Mishra"/>
    <s v="Biswajit Mishra"/>
    <s v="ana_345in@yahoo.co.in"/>
    <n v="9556649424"/>
    <s v="Anamika Mishra"/>
    <s v="ana_345in@yahoo.co.in"/>
    <n v="9556649424"/>
    <s v="2018-2019"/>
    <e v="#N/A"/>
    <e v="#N/A"/>
    <m/>
    <n v="0"/>
    <s v="Paid"/>
    <n v="0"/>
    <s v="Paid"/>
    <x v="0"/>
  </r>
  <r>
    <n v="1736"/>
    <n v="7089"/>
    <x v="6"/>
    <x v="1"/>
    <s v="Chirag Das"/>
    <s v="Simant Das"/>
    <s v="simantdas@rediffmail.com"/>
    <n v="7077756554"/>
    <s v="Kinara Mohanty"/>
    <s v="simantdas@rediffmail.com"/>
    <n v="9438517474"/>
    <s v="2017-2018"/>
    <e v="#N/A"/>
    <e v="#N/A"/>
    <m/>
    <n v="0"/>
    <s v="Paid"/>
    <n v="0"/>
    <s v="Paid"/>
    <x v="1"/>
  </r>
  <r>
    <n v="1737"/>
    <n v="14761"/>
    <x v="6"/>
    <x v="1"/>
    <s v="Dharmaditya Rout"/>
    <s v="Ranjan Kumar Rout"/>
    <s v="ranjankrout.75ctc@gmail.com"/>
    <n v="8458097208"/>
    <s v="Bijaylakhmi Rout"/>
    <s v="ranjankrout.75ctc@gmail.com"/>
    <n v="8458097208"/>
    <s v="2025-2026"/>
    <e v="#N/A"/>
    <e v="#N/A"/>
    <m/>
    <n v="0"/>
    <s v="Paid"/>
    <n v="0"/>
    <s v="Paid"/>
    <x v="0"/>
  </r>
  <r>
    <n v="1738"/>
    <n v="10184"/>
    <x v="6"/>
    <x v="1"/>
    <s v="Junaid Ahmad"/>
    <s v="Tarek Ahmad Zaffar"/>
    <s v="responsezaffar@gmail.com"/>
    <n v="9338115091"/>
    <s v="Suhana Kawsar"/>
    <s v="responsezaffar@gmail.com"/>
    <n v="9583715091"/>
    <s v="2020-2021"/>
    <e v="#N/A"/>
    <e v="#N/A"/>
    <m/>
    <n v="0"/>
    <s v="Paid"/>
    <n v="47380"/>
    <s v="Unpaid"/>
    <x v="1"/>
  </r>
  <r>
    <n v="1739"/>
    <n v="6841"/>
    <x v="6"/>
    <x v="1"/>
    <s v="Kuldeep Naik"/>
    <s v="Sudhakar Naik"/>
    <s v="bablulaxmipashi@gmail.com"/>
    <n v="9438312669"/>
    <s v="Jajnaseni Naik"/>
    <s v="bablulaxmipashi@gmail.com"/>
    <n v="8763613289"/>
    <s v="2017-2018"/>
    <e v="#N/A"/>
    <e v="#N/A"/>
    <m/>
    <n v="0"/>
    <s v="Paid"/>
    <n v="0"/>
    <s v="Paid"/>
    <x v="0"/>
  </r>
  <r>
    <n v="1740"/>
    <n v="5764"/>
    <x v="6"/>
    <x v="1"/>
    <s v="Priyanshu Patnaik"/>
    <s v="Pritam Patnaik"/>
    <s v="pritampatnaik@hotmail.com"/>
    <s v="9861511222, 9434575745"/>
    <s v="Sonali Patnaik"/>
    <s v="pritampatnaik@hotmail.com"/>
    <n v="9437484898"/>
    <s v="2015-2016"/>
    <e v="#N/A"/>
    <e v="#N/A"/>
    <m/>
    <n v="0"/>
    <s v="Paid"/>
    <n v="0"/>
    <s v="Paid"/>
    <x v="0"/>
  </r>
  <r>
    <n v="1741"/>
    <n v="10698"/>
    <x v="6"/>
    <x v="1"/>
    <s v="Rishita Tandon"/>
    <s v="Lakhan Ram Tandon"/>
    <s v="iamtandonlr@gmail.com"/>
    <n v="9873230106"/>
    <s v="Pragnya Paramita Jena"/>
    <s v="drpragnyajena@gmail.com"/>
    <n v="9643272190"/>
    <s v="2021-2022"/>
    <e v="#N/A"/>
    <e v="#N/A"/>
    <m/>
    <n v="0"/>
    <s v="Paid"/>
    <n v="0"/>
    <s v="Paid"/>
    <x v="0"/>
  </r>
  <r>
    <n v="1742"/>
    <n v="7881"/>
    <x v="6"/>
    <x v="1"/>
    <s v="Saanvi Agarwal"/>
    <s v="Saurav Agarwal"/>
    <s v="ctk_polymer@rediffmail.com"/>
    <n v="9437058663"/>
    <s v="Richa Agarwal"/>
    <s v="ctk_polymer@rediffmail.com"/>
    <n v="9861736099"/>
    <s v="2018-2019"/>
    <e v="#N/A"/>
    <e v="#N/A"/>
    <m/>
    <n v="0"/>
    <s v="Paid"/>
    <n v="0"/>
    <s v="Paid"/>
    <x v="0"/>
  </r>
  <r>
    <n v="1743"/>
    <n v="8984"/>
    <x v="6"/>
    <x v="1"/>
    <s v="Sai Divyanshu Senapati"/>
    <s v="Debasish Senapati"/>
    <s v="debasish.senapati@gmail.com"/>
    <n v="9937009830"/>
    <s v="Sthitipragyan Senapati"/>
    <s v="debasish.senapati@gmail.com"/>
    <n v="9916427830"/>
    <s v="2019-2020"/>
    <e v="#N/A"/>
    <e v="#N/A"/>
    <m/>
    <n v="0"/>
    <s v="Paid"/>
    <n v="0"/>
    <s v="Paid"/>
    <x v="1"/>
  </r>
  <r>
    <n v="1744"/>
    <n v="6843"/>
    <x v="6"/>
    <x v="1"/>
    <s v="Samarth Sai Das"/>
    <s v="Siddhartha Das"/>
    <s v="siddhsonu4u@gmail.com"/>
    <n v="9937650452"/>
    <s v="Pragyan Paramita Das"/>
    <s v="siddhsonu4u@gmail.com"/>
    <n v="9938179179"/>
    <s v="2017-2018"/>
    <e v="#N/A"/>
    <e v="#N/A"/>
    <m/>
    <n v="0"/>
    <s v="Paid"/>
    <n v="0"/>
    <s v="Paid"/>
    <x v="0"/>
  </r>
  <r>
    <n v="1745"/>
    <n v="10685"/>
    <x v="6"/>
    <x v="1"/>
    <s v="Shreyam Dash"/>
    <s v="Srimant Das"/>
    <s v="srimant_das@yahoo.com"/>
    <n v="9437262101"/>
    <s v="Swagatika Samanta"/>
    <s v="samanta.swagatika.cool@gmail.com"/>
    <n v="9439732621"/>
    <s v="2021-2022"/>
    <e v="#N/A"/>
    <e v="#N/A"/>
    <m/>
    <n v="0"/>
    <s v="Paid"/>
    <n v="0"/>
    <s v="Paid"/>
    <x v="0"/>
  </r>
  <r>
    <n v="1746"/>
    <n v="13862"/>
    <x v="6"/>
    <x v="1"/>
    <s v="Shreyanshi Mohanty"/>
    <s v="Krishna Mohan Mohanty"/>
    <s v="bapumohanty13@gmail.com"/>
    <n v="9437204904"/>
    <s v="Babita Mohanty"/>
    <s v="babitamohanty14@gmail.com"/>
    <n v="7077786656"/>
    <s v="2024-2025"/>
    <e v="#N/A"/>
    <e v="#N/A"/>
    <m/>
    <n v="0"/>
    <s v="Paid"/>
    <n v="0"/>
    <s v="Paid"/>
    <x v="0"/>
  </r>
  <r>
    <n v="1747"/>
    <n v="6991"/>
    <x v="6"/>
    <x v="1"/>
    <s v="Soumya Sudipta Panda"/>
    <s v="Pradeep Kumar Panda"/>
    <s v="pradeeppanda73@yahoo.com"/>
    <n v="9437161219"/>
    <s v="Suchismita Panda"/>
    <s v="suchismitapanda19@gmail.com"/>
    <n v="7008493419"/>
    <s v="2017-2018"/>
    <e v="#N/A"/>
    <e v="#N/A"/>
    <m/>
    <n v="0"/>
    <s v="Paid"/>
    <n v="0"/>
    <s v="Paid"/>
    <x v="1"/>
  </r>
  <r>
    <n v="1748"/>
    <n v="9737"/>
    <x v="6"/>
    <x v="1"/>
    <s v="Subrat Sethy"/>
    <s v="Satyabrata Sethi"/>
    <s v="satyabratasethi@gmail.com"/>
    <n v="7873820100"/>
    <s v="Sagarika Sethy"/>
    <s v="satyabratasethi@gmail.com"/>
    <n v="8144206915"/>
    <s v="2019-2020"/>
    <e v="#N/A"/>
    <e v="#N/A"/>
    <m/>
    <n v="0"/>
    <s v="Paid"/>
    <n v="0"/>
    <s v="Paid"/>
    <x v="0"/>
  </r>
  <r>
    <n v="1749"/>
    <n v="7271"/>
    <x v="6"/>
    <x v="1"/>
    <s v="Suryasmi Swikruti"/>
    <s v="Surya Kanta Pany"/>
    <s v="sk_pany@rediffmail.com"/>
    <n v="9437100199"/>
    <s v="Rasmirekha Sahoo"/>
    <s v="sk_pany@rediffmail.com"/>
    <n v="9439778055"/>
    <s v="2017-2018"/>
    <e v="#N/A"/>
    <e v="#N/A"/>
    <m/>
    <n v="0"/>
    <s v="Paid"/>
    <n v="0"/>
    <s v="Paid"/>
    <x v="1"/>
  </r>
  <r>
    <n v="1750"/>
    <n v="6213"/>
    <x v="6"/>
    <x v="1"/>
    <s v="Sushree Sulagna Lenka"/>
    <s v="Suryanarayan Lenka"/>
    <s v="deba.laxmi1978@gmail.com"/>
    <s v="9040011348, 9437211348"/>
    <s v="Manini Swain"/>
    <s v="deba.laxmi1978@gmail.com"/>
    <n v="9090950008"/>
    <s v="2016-2017"/>
    <e v="#N/A"/>
    <e v="#N/A"/>
    <m/>
    <n v="1970"/>
    <s v="Paid"/>
    <n v="1970"/>
    <s v="Paid"/>
    <x v="0"/>
  </r>
  <r>
    <n v="1751"/>
    <n v="7939"/>
    <x v="6"/>
    <x v="1"/>
    <s v="Taniksha Patel"/>
    <s v="Kiran Patel"/>
    <s v="kiranpatel2008@gmail.com"/>
    <n v="9861117165"/>
    <s v="Dipika Patel"/>
    <s v="kiranpatel2008@gmail.com"/>
    <n v="8093078178"/>
    <s v="2018-2019"/>
    <e v="#N/A"/>
    <e v="#N/A"/>
    <m/>
    <n v="0"/>
    <s v="Paid"/>
    <n v="0"/>
    <s v="Paid"/>
    <x v="1"/>
  </r>
  <r>
    <n v="1752"/>
    <n v="10180"/>
    <x v="6"/>
    <x v="1"/>
    <s v="Vivaan Jena"/>
    <s v="Rabindra Jena"/>
    <s v="rjena123@yahoo.co.in"/>
    <n v="7008257995"/>
    <s v="Japani Parida"/>
    <s v="rjena123@yahoo.co.in"/>
    <n v="9438412967"/>
    <s v="2020-2021"/>
    <e v="#N/A"/>
    <e v="#N/A"/>
    <m/>
    <n v="0"/>
    <s v="Paid"/>
    <n v="0"/>
    <s v="Paid"/>
    <x v="1"/>
  </r>
  <r>
    <n v="1753"/>
    <n v="6730"/>
    <x v="6"/>
    <x v="2"/>
    <s v="Adhishree Samajdar"/>
    <s v="Mohul Samajdar"/>
    <s v="mohul_chayan@yahoo.co.in"/>
    <n v="9437012873"/>
    <s v="Pampa Sinha"/>
    <s v="mohul_chayan@yahoo.co.in"/>
    <n v="9437585973"/>
    <s v="2016-2017"/>
    <e v="#N/A"/>
    <e v="#N/A"/>
    <m/>
    <n v="0"/>
    <s v="Paid"/>
    <n v="0"/>
    <s v="Paid"/>
    <x v="0"/>
  </r>
  <r>
    <n v="1754"/>
    <n v="6931"/>
    <x v="6"/>
    <x v="2"/>
    <s v="Aditya Raj Sahu"/>
    <s v="Susanta Kumar Sahu"/>
    <s v="susantasahu81@gmail.com"/>
    <s v="9338063999, 9337799166"/>
    <s v="Meenakshi Sahu"/>
    <s v="susantasahu81@gmail.com"/>
    <n v="7735955091"/>
    <s v="2017-2018"/>
    <e v="#N/A"/>
    <e v="#N/A"/>
    <m/>
    <n v="0"/>
    <s v="Paid"/>
    <n v="0"/>
    <s v="Paid"/>
    <x v="0"/>
  </r>
  <r>
    <n v="1755"/>
    <n v="8187"/>
    <x v="6"/>
    <x v="2"/>
    <s v="Amit Mahapatra"/>
    <s v="Sunil Kumar Mahapatra"/>
    <s v="sunil.mahapatra2021@gmail.com"/>
    <n v="9348449755"/>
    <s v="Shrutirekha Rayaguru"/>
    <s v="sunil.mahapatra2021@gmail.com"/>
    <n v="7377543084"/>
    <s v="2018-2019"/>
    <s v="DND"/>
    <s v="No"/>
    <m/>
    <n v="0"/>
    <s v="Paid"/>
    <n v="0"/>
    <s v="Paid"/>
    <x v="0"/>
  </r>
  <r>
    <n v="1756"/>
    <n v="8223"/>
    <x v="6"/>
    <x v="2"/>
    <s v="Biswashree Pattanayak"/>
    <s v="Bibekananda Pattanayak"/>
    <s v="chinmayee.5.routray@gmail.com"/>
    <n v="9439486884"/>
    <s v="Chinmayee Pattanayak"/>
    <s v="chinmayee.5.routray@gmail.com"/>
    <n v="9938583721"/>
    <s v="2018-2019"/>
    <e v="#N/A"/>
    <e v="#N/A"/>
    <m/>
    <n v="0"/>
    <s v="Paid"/>
    <n v="55780"/>
    <s v="Unpaid"/>
    <x v="0"/>
  </r>
  <r>
    <n v="1757"/>
    <n v="13614"/>
    <x v="6"/>
    <x v="2"/>
    <s v="Bolli Radhanjani"/>
    <s v="Bolli.Srihari Chowdhury"/>
    <s v="bolli.gayathri@gmail.com"/>
    <n v="9668343333"/>
    <s v="Bolli Meher Gayathri"/>
    <s v="srihari.bolli@gmail.com"/>
    <n v="9437050579"/>
    <s v="2024-2025"/>
    <e v="#N/A"/>
    <e v="#N/A"/>
    <m/>
    <n v="0"/>
    <s v="Paid"/>
    <n v="0"/>
    <s v="Paid"/>
    <x v="1"/>
  </r>
  <r>
    <n v="1758"/>
    <n v="6123"/>
    <x v="6"/>
    <x v="2"/>
    <s v="Eshaan Pattanaik"/>
    <s v="Himadri Keshari Pattanaik"/>
    <s v="jharanaguru@gmail.com"/>
    <s v="9937068262, 9238089001"/>
    <s v="Jharana Guru"/>
    <s v="jharanaguru@gmail.com"/>
    <s v="9937222006, 9838089006"/>
    <s v="2016-2017"/>
    <e v="#N/A"/>
    <e v="#N/A"/>
    <m/>
    <n v="0"/>
    <s v="Paid"/>
    <n v="65730"/>
    <s v="Unpaid"/>
    <x v="0"/>
  </r>
  <r>
    <n v="1759"/>
    <n v="10364"/>
    <x v="6"/>
    <x v="2"/>
    <s v="Gourav Mohapatra"/>
    <s v="Gourinath Mohapatra"/>
    <s v="gourinathmohapatra@gmail.com"/>
    <n v="9178632275"/>
    <s v="Gayatri Mishra"/>
    <s v="gourinathmohapatra@gmail.com"/>
    <n v="9777356547"/>
    <s v="2020-2021"/>
    <e v="#N/A"/>
    <e v="#N/A"/>
    <m/>
    <n v="0"/>
    <s v="Paid"/>
    <n v="0"/>
    <s v="Paid"/>
    <x v="0"/>
  </r>
  <r>
    <n v="1760"/>
    <n v="13397"/>
    <x v="6"/>
    <x v="2"/>
    <s v="Gyanesh Swain"/>
    <s v="Sachitrananda Swain"/>
    <s v="swain.sachitra83@gmail.com"/>
    <n v="7730049958"/>
    <s v="Namita Swain"/>
    <s v="swain.sachitra83@gmail.com"/>
    <n v="9937748357"/>
    <s v="2024-2025"/>
    <e v="#N/A"/>
    <e v="#N/A"/>
    <m/>
    <n v="0"/>
    <s v="Paid"/>
    <n v="55780"/>
    <s v="Unpaid"/>
    <x v="0"/>
  </r>
  <r>
    <n v="1761"/>
    <n v="14260"/>
    <x v="6"/>
    <x v="2"/>
    <s v="HITAL HIRUPA SINGH"/>
    <s v="RUDRA MOHAN SINGH"/>
    <s v="rudramohan.09@gmail.com"/>
    <n v="9437288209"/>
    <s v="KUNI GARNAYAK"/>
    <s v="kunisingh09@gmail.com"/>
    <n v="8984515111"/>
    <s v="2025-2026"/>
    <e v="#N/A"/>
    <e v="#N/A"/>
    <m/>
    <n v="0"/>
    <s v="Paid"/>
    <n v="0"/>
    <s v="Paid"/>
    <x v="0"/>
  </r>
  <r>
    <n v="1762"/>
    <n v="12057"/>
    <x v="6"/>
    <x v="2"/>
    <s v="Hitesh Sai Sadangi"/>
    <s v="Muralidhar Sarangi"/>
    <s v="muralisarangi@gmail.com"/>
    <n v="8895881381"/>
    <s v="Sushrita Nanda"/>
    <s v="sushritanada59@gmail.com"/>
    <n v="9438638006"/>
    <s v="2022-2023"/>
    <e v="#N/A"/>
    <e v="#N/A"/>
    <m/>
    <n v="0"/>
    <s v="Paid"/>
    <n v="69430"/>
    <s v="Unpaid"/>
    <x v="0"/>
  </r>
  <r>
    <n v="1763"/>
    <n v="7227"/>
    <x v="6"/>
    <x v="2"/>
    <s v="Ishita Aradhya"/>
    <s v="Sridhar Maharana"/>
    <s v="drsmaharana@gmail.com"/>
    <n v="9438528806"/>
    <s v="Smriti Mishra"/>
    <s v="drsmaharana@gmail.com"/>
    <n v="7894732165"/>
    <s v="2017-2018"/>
    <e v="#N/A"/>
    <e v="#N/A"/>
    <m/>
    <n v="0"/>
    <s v="Paid"/>
    <n v="0"/>
    <s v="Paid"/>
    <x v="0"/>
  </r>
  <r>
    <n v="1764"/>
    <n v="7018"/>
    <x v="6"/>
    <x v="2"/>
    <s v="Laksh Agarwal"/>
    <s v="Pankaj Kumar Agarwal"/>
    <s v="lgc.pankaj@live.in"/>
    <n v="9439888111"/>
    <s v="Itishree Agarwal"/>
    <s v="lgc.pankaj@live.in"/>
    <n v="7381711777"/>
    <s v="2017-2018"/>
    <e v="#N/A"/>
    <e v="#N/A"/>
    <m/>
    <n v="0"/>
    <s v="Paid"/>
    <n v="59230"/>
    <s v="Unpaid"/>
    <x v="1"/>
  </r>
  <r>
    <n v="1765"/>
    <n v="7119"/>
    <x v="6"/>
    <x v="2"/>
    <s v="Lakshith Patra"/>
    <s v="Manoj Kumar Patra"/>
    <s v="manojofbbsr@gmail.com"/>
    <n v="9937114991"/>
    <s v="Swarna Prabha Senapaty"/>
    <s v="manojofbbsr@gmail.com"/>
    <n v="9040179991"/>
    <s v="2017-2018"/>
    <e v="#N/A"/>
    <e v="#N/A"/>
    <m/>
    <n v="0"/>
    <s v="Paid"/>
    <n v="69430"/>
    <s v="Unpaid"/>
    <x v="0"/>
  </r>
  <r>
    <n v="1766"/>
    <n v="6816"/>
    <x v="6"/>
    <x v="2"/>
    <s v="Maavi Beniwal"/>
    <s v="Harish Kumar"/>
    <s v="mamta.h7@gmail.com"/>
    <n v="9040094750"/>
    <s v="Mamta Harish Kumar"/>
    <s v="mamta.h7@gmail.com"/>
    <n v="9938547486"/>
    <s v="2016-2017"/>
    <e v="#N/A"/>
    <e v="#N/A"/>
    <m/>
    <n v="0"/>
    <s v="Paid"/>
    <n v="0"/>
    <s v="Paid"/>
    <x v="1"/>
  </r>
  <r>
    <n v="1767"/>
    <n v="14751"/>
    <x v="6"/>
    <x v="2"/>
    <s v="Nirupam Nagesh Nayak"/>
    <s v="Chandan Kumar Nayak"/>
    <s v="chandan2282@gmail.com"/>
    <n v="7894450624"/>
    <s v="Susmita Nayak"/>
    <s v="susmita.rita@gmail.com"/>
    <n v="7008026977"/>
    <s v="2025-2026"/>
    <e v="#N/A"/>
    <e v="#N/A"/>
    <m/>
    <n v="0"/>
    <s v="Paid"/>
    <n v="47380"/>
    <s v="Unpaid"/>
    <x v="0"/>
  </r>
  <r>
    <n v="1768"/>
    <n v="13253"/>
    <x v="6"/>
    <x v="2"/>
    <s v="Nisan Kumar Pati"/>
    <s v="Santosh Kumar Pati"/>
    <s v="santoshkumarpati008@gmail.com"/>
    <n v="9827775306"/>
    <s v="Rina Rani Pati"/>
    <s v="rinaranipati85@gmail.com"/>
    <n v="9777153070"/>
    <s v="2023-2024"/>
    <e v="#N/A"/>
    <e v="#N/A"/>
    <m/>
    <n v="1500"/>
    <s v="Paid"/>
    <n v="1500"/>
    <s v="Paid"/>
    <x v="1"/>
  </r>
  <r>
    <n v="1769"/>
    <n v="6976"/>
    <x v="6"/>
    <x v="2"/>
    <s v="Parikshit Jajodia"/>
    <s v="Bimal Kumar Jajodia"/>
    <s v="bimalkumarjajodia@gmail.com"/>
    <n v="9437018882"/>
    <s v="Archana Shah"/>
    <s v="bimalkumarjajodia@gmail.com"/>
    <n v="9439615658"/>
    <s v="2017-2018"/>
    <e v="#N/A"/>
    <e v="#N/A"/>
    <m/>
    <n v="500"/>
    <s v="Paid"/>
    <n v="500"/>
    <s v="Paid"/>
    <x v="1"/>
  </r>
  <r>
    <n v="1770"/>
    <n v="5020"/>
    <x v="6"/>
    <x v="2"/>
    <s v="Prem Pattanaik"/>
    <s v="Sampad Pattanaik"/>
    <s v="pspksahoo450@gmail.com"/>
    <n v="9861061013"/>
    <s v="Smruti Pattanaik"/>
    <s v="pspksahoo450@gmail.com"/>
    <n v="9861061013"/>
    <s v="2015-2016"/>
    <e v="#N/A"/>
    <e v="#N/A"/>
    <m/>
    <n v="0"/>
    <s v="Paid"/>
    <n v="0"/>
    <s v="Paid"/>
    <x v="0"/>
  </r>
  <r>
    <n v="1771"/>
    <n v="7972"/>
    <x v="6"/>
    <x v="2"/>
    <s v="Priana Patra"/>
    <s v="Swapan Kumar Patra"/>
    <s v="shpatra@gmail.com"/>
    <n v="9013048815"/>
    <s v="Sutapa Pati"/>
    <s v="Sutapa.pati@gmail.com"/>
    <n v="8658490838"/>
    <s v="2018-2019"/>
    <e v="#N/A"/>
    <e v="#N/A"/>
    <m/>
    <n v="0"/>
    <s v="Paid"/>
    <n v="0"/>
    <s v="Paid"/>
    <x v="0"/>
  </r>
  <r>
    <n v="1772"/>
    <n v="8015"/>
    <x v="6"/>
    <x v="2"/>
    <s v="Pritish Jena"/>
    <s v="Dillip Kumar Jena"/>
    <s v="dsinfrareal01@gmail.com"/>
    <n v="9439859528"/>
    <s v="Sulagna Jena"/>
    <s v="dsinfrareal01@gmail.com"/>
    <n v="9437067449"/>
    <s v="2018-2019"/>
    <e v="#N/A"/>
    <e v="#N/A"/>
    <m/>
    <n v="0"/>
    <s v="Paid"/>
    <n v="55780"/>
    <s v="Unpaid"/>
    <x v="0"/>
  </r>
  <r>
    <n v="1773"/>
    <n v="11184"/>
    <x v="6"/>
    <x v="2"/>
    <s v="Priyansha Sahu"/>
    <s v="Hari Krishna Sahu"/>
    <s v="kulu_2k@yahoo.com"/>
    <n v="9040047471"/>
    <s v="Anita Mahanty"/>
    <s v="kulu_2k@yahoo.comv"/>
    <n v="9040047476"/>
    <s v="2021-2022"/>
    <e v="#N/A"/>
    <e v="#N/A"/>
    <m/>
    <n v="0"/>
    <s v="Paid"/>
    <n v="47380"/>
    <s v="Unpaid"/>
    <x v="1"/>
  </r>
  <r>
    <n v="1774"/>
    <n v="8175"/>
    <x v="6"/>
    <x v="2"/>
    <s v="Reyaansh Chowdhury"/>
    <s v="Chowdhury Ramakanta Sahoo"/>
    <s v="ramakant.chowdhury@gmail.com"/>
    <n v="7008638757"/>
    <s v="Debi Ghoshal"/>
    <s v="ghoshal.debi@gmail.com"/>
    <n v="9663111200"/>
    <s v="2018-2019"/>
    <e v="#N/A"/>
    <e v="#N/A"/>
    <m/>
    <n v="0"/>
    <s v="Paid"/>
    <n v="0"/>
    <s v="Paid"/>
    <x v="0"/>
  </r>
  <r>
    <n v="1775"/>
    <n v="10163"/>
    <x v="6"/>
    <x v="2"/>
    <s v="Ruthvik Sahoo"/>
    <s v="Chitta Ranjan Sahoo"/>
    <s v="rawchitta@gmail.com"/>
    <n v="9491398880"/>
    <s v="Chitrangini Sahoo"/>
    <s v="rawchitta@gmail.com"/>
    <n v="9886961415"/>
    <s v="2020-2021"/>
    <e v="#N/A"/>
    <e v="#N/A"/>
    <m/>
    <n v="0"/>
    <s v="Paid"/>
    <n v="0"/>
    <s v="Paid"/>
    <x v="1"/>
  </r>
  <r>
    <n v="1776"/>
    <n v="11159"/>
    <x v="6"/>
    <x v="2"/>
    <s v="Saheli Ray"/>
    <s v="Soumya Ranjan Ray"/>
    <s v="soumyaranjan.ray@gmail.com"/>
    <n v="7893959494"/>
    <s v="Shefali Pani"/>
    <s v="shef.sofy@googlemail.com"/>
    <n v="7893979494"/>
    <s v="2021-2022"/>
    <e v="#N/A"/>
    <e v="#N/A"/>
    <m/>
    <n v="0"/>
    <s v="Paid"/>
    <n v="0"/>
    <s v="Paid"/>
    <x v="1"/>
  </r>
  <r>
    <n v="1777"/>
    <n v="7979"/>
    <x v="6"/>
    <x v="2"/>
    <s v="Sarah Kedia"/>
    <s v="S.D Kedia"/>
    <s v="savitakedia26@gmail.com"/>
    <n v="9437031148"/>
    <s v="Savita Kedia"/>
    <s v="savitakedia26@gmail.com"/>
    <n v="8984808257"/>
    <s v="2018-2019"/>
    <e v="#N/A"/>
    <e v="#N/A"/>
    <m/>
    <n v="-0.5"/>
    <s v="Paid"/>
    <n v="-0.5"/>
    <s v="Paid"/>
    <x v="1"/>
  </r>
  <r>
    <n v="1778"/>
    <n v="7101"/>
    <x v="6"/>
    <x v="2"/>
    <s v="Shivaangi Mishra"/>
    <s v="Debadatta Mishra"/>
    <s v="dmvsnl@gmail.com"/>
    <n v="9337646362"/>
    <s v="Amrita Verma"/>
    <s v="dmvsnl@gmail.com"/>
    <n v="9337457526"/>
    <s v="2017-2018"/>
    <e v="#N/A"/>
    <e v="#N/A"/>
    <m/>
    <n v="0"/>
    <s v="Paid"/>
    <n v="0"/>
    <s v="Paid"/>
    <x v="0"/>
  </r>
  <r>
    <n v="1779"/>
    <n v="8178"/>
    <x v="6"/>
    <x v="2"/>
    <s v="Shreyam Patra"/>
    <s v="Hrudananda Patra"/>
    <s v="patrahn@gmail.com"/>
    <n v="8599066057"/>
    <s v="Baijayantimala Patra"/>
    <s v="patrahn@gmail.com"/>
    <n v="6371262728"/>
    <s v="2018-2019"/>
    <e v="#N/A"/>
    <e v="#N/A"/>
    <m/>
    <n v="0"/>
    <s v="Paid"/>
    <n v="47380"/>
    <s v="Unpaid"/>
    <x v="1"/>
  </r>
  <r>
    <n v="1780"/>
    <n v="12038"/>
    <x v="6"/>
    <x v="2"/>
    <s v="SLOK SWAPNIT BEHERA"/>
    <s v="BASANT KUMAR BEHERA"/>
    <s v="sbasant2003@gmail.com"/>
    <n v="8051100551"/>
    <s v="BANIDATTA MITRA"/>
    <s v="sbasant2003@gmail.com"/>
    <n v="9534189681"/>
    <s v="2022-2023"/>
    <e v="#N/A"/>
    <e v="#N/A"/>
    <m/>
    <n v="0"/>
    <s v="Paid"/>
    <n v="0"/>
    <s v="Paid"/>
    <x v="1"/>
  </r>
  <r>
    <n v="1781"/>
    <n v="8268"/>
    <x v="6"/>
    <x v="2"/>
    <s v="Soham Saha"/>
    <s v="Subhabrata Saha"/>
    <s v="subhabrata_saha@infosys.com"/>
    <n v="9861861337"/>
    <s v="Shuchita Malik"/>
    <s v="subhabrata_saha@infosys.com"/>
    <n v="9937020963"/>
    <s v="2018-2019"/>
    <e v="#N/A"/>
    <e v="#N/A"/>
    <m/>
    <n v="0"/>
    <s v="Paid"/>
    <n v="0"/>
    <s v="Paid"/>
    <x v="0"/>
  </r>
  <r>
    <n v="1782"/>
    <n v="10572"/>
    <x v="6"/>
    <x v="2"/>
    <s v="Sohana Lenka"/>
    <s v="Surendra Kumar Lenka"/>
    <s v="surendra.lenka@gmail.com"/>
    <n v="8637272271"/>
    <s v="Deeprekha De"/>
    <s v="surendra.lenka@gmail.com"/>
    <n v="8637272271"/>
    <s v="2020-2021"/>
    <e v="#N/A"/>
    <e v="#N/A"/>
    <m/>
    <n v="0"/>
    <s v="Paid"/>
    <n v="0"/>
    <s v="Paid"/>
    <x v="1"/>
  </r>
  <r>
    <n v="1783"/>
    <n v="6895"/>
    <x v="6"/>
    <x v="2"/>
    <s v="Suhana Samridhi"/>
    <s v="Ranjan Kumar Nayak"/>
    <s v="ranjankumar.nayak@gmail.com"/>
    <n v="9090009310"/>
    <s v="Banita Rout"/>
    <s v="ranjankumar.nayak@gmail.com"/>
    <n v="9090199310"/>
    <s v="2017-2018"/>
    <e v="#N/A"/>
    <e v="#N/A"/>
    <m/>
    <n v="0"/>
    <s v="Paid"/>
    <n v="0"/>
    <s v="Paid"/>
    <x v="1"/>
  </r>
  <r>
    <n v="1784"/>
    <n v="14898"/>
    <x v="6"/>
    <x v="2"/>
    <s v="Swarnima Padhy"/>
    <s v="Santosh Kumar Padhy"/>
    <s v="santoshpadhi818@gmail.com"/>
    <n v="9692222211"/>
    <s v="Bhagyashree Padhy"/>
    <s v="santoshpadhi818@gmail.com"/>
    <n v="8260444440"/>
    <s v="2025-2026"/>
    <e v="#N/A"/>
    <e v="#N/A"/>
    <m/>
    <n v="0"/>
    <s v="Paid"/>
    <n v="55780"/>
    <s v="Unpaid"/>
    <x v="0"/>
  </r>
  <r>
    <n v="1785"/>
    <n v="14251"/>
    <x v="6"/>
    <x v="3"/>
    <s v="AAROHI DUBEY"/>
    <s v="GAUTAM DUBEY"/>
    <s v="gautam.dubey@tatasteel.com"/>
    <n v="6299425047"/>
    <s v="NIDHI DUBEY"/>
    <s v="asha.nidhiojha44@gmail.com"/>
    <n v="9337732316"/>
    <s v="2025-2026"/>
    <e v="#N/A"/>
    <e v="#N/A"/>
    <m/>
    <n v="58780"/>
    <s v="Unpaid"/>
    <n v="114560"/>
    <s v="Unpaid"/>
    <x v="0"/>
  </r>
  <r>
    <n v="1786"/>
    <n v="11978"/>
    <x v="6"/>
    <x v="3"/>
    <s v="AGASTYA PARIJA"/>
    <s v="LINCOLN PARIJA"/>
    <s v="lincolnparija@gmail.com"/>
    <n v="7259121655"/>
    <s v="PRAGYAN PARAMITA PATNAIK"/>
    <s v="pragyanp.patnaik@gmail.com"/>
    <n v="7259435003"/>
    <s v="2022-2023"/>
    <e v="#N/A"/>
    <e v="#N/A"/>
    <m/>
    <n v="0"/>
    <s v="Paid"/>
    <n v="0"/>
    <s v="Paid"/>
    <x v="1"/>
  </r>
  <r>
    <n v="1787"/>
    <n v="13336"/>
    <x v="6"/>
    <x v="3"/>
    <s v="Akshay Agarwal"/>
    <s v="Amit Agarwal"/>
    <s v="balajeesalasar1@gmail.com"/>
    <n v="9437089732"/>
    <s v="Ranjana Agarwal"/>
    <s v="agarwalanisha711@gmail.com"/>
    <n v="9776965994"/>
    <s v="2023-2024"/>
    <e v="#N/A"/>
    <e v="#N/A"/>
    <m/>
    <n v="0"/>
    <s v="Paid"/>
    <n v="0"/>
    <s v="Paid"/>
    <x v="0"/>
  </r>
  <r>
    <n v="1788"/>
    <n v="10800"/>
    <x v="6"/>
    <x v="3"/>
    <s v="Aniket Panda"/>
    <s v="Chandana Kumar Panda"/>
    <s v="chandanjitm@gmail.com"/>
    <n v="9337531465"/>
    <s v="Sushree Sunanda Patro"/>
    <s v="sushree4u@gmail.com"/>
    <n v="8984523488"/>
    <s v="2021-2022"/>
    <e v="#N/A"/>
    <e v="#N/A"/>
    <m/>
    <n v="0"/>
    <s v="Paid"/>
    <n v="0"/>
    <s v="Paid"/>
    <x v="1"/>
  </r>
  <r>
    <n v="1789"/>
    <n v="14868"/>
    <x v="6"/>
    <x v="3"/>
    <s v="Anisha Agarwal"/>
    <s v="Ashish Agarwal"/>
    <s v="ashishdabuagr@gmail.com"/>
    <n v="9937033395"/>
    <s v="Sabita Santuka"/>
    <s v="ashishdabuagr@gmail.com"/>
    <n v="7873866125"/>
    <s v="2025-2026"/>
    <e v="#N/A"/>
    <e v="#N/A"/>
    <m/>
    <n v="0"/>
    <s v="Paid"/>
    <n v="0"/>
    <s v="Paid"/>
    <x v="0"/>
  </r>
  <r>
    <n v="1790"/>
    <n v="9092"/>
    <x v="6"/>
    <x v="3"/>
    <s v="Arianna Mallick"/>
    <s v="Debasish Mallick"/>
    <s v="mallickdebasish03@gmail.com"/>
    <n v="7873223300"/>
    <s v="Saismita Nayak"/>
    <s v="mallickdebasish03@gmail.com"/>
    <n v="9776122207"/>
    <s v="2019-2020"/>
    <e v="#N/A"/>
    <e v="#N/A"/>
    <m/>
    <n v="50380"/>
    <s v="Unpaid"/>
    <n v="97760"/>
    <s v="Unpaid"/>
    <x v="1"/>
  </r>
  <r>
    <n v="1791"/>
    <n v="5721"/>
    <x v="6"/>
    <x v="3"/>
    <s v="Arnav Adi Patro"/>
    <s v="Prasan Kumar Patro"/>
    <s v="prasan.patro@yahoo.com"/>
    <n v="9040142898"/>
    <s v="Bandhana Patro"/>
    <s v="prasan.patro@yahoo.com"/>
    <n v="7873497475"/>
    <s v="2015-2016"/>
    <e v="#N/A"/>
    <e v="#N/A"/>
    <m/>
    <n v="5556"/>
    <s v="Unpaid"/>
    <n v="68112"/>
    <s v="Unpaid"/>
    <x v="0"/>
  </r>
  <r>
    <n v="1792"/>
    <n v="14913"/>
    <x v="6"/>
    <x v="3"/>
    <s v="Arpit Mohanty"/>
    <s v="SUSANT KUMAR MOHANTY"/>
    <s v="purna9437131573@gmail.com"/>
    <n v="9861498101"/>
    <s v="HEMALATA MOHANTY"/>
    <s v="purna9437131573@gmail.com"/>
    <n v="8249241118"/>
    <s v="2025-2026"/>
    <e v="#N/A"/>
    <e v="#N/A"/>
    <m/>
    <n v="0"/>
    <s v="Paid"/>
    <n v="0"/>
    <s v="Paid"/>
    <x v="0"/>
  </r>
  <r>
    <n v="1793"/>
    <n v="7162"/>
    <x v="6"/>
    <x v="3"/>
    <s v="Ashutosh Mangaraj"/>
    <s v="Ajit Kumar Mangaraj"/>
    <s v="moina.mangaraj@gmail.com"/>
    <n v="9437573372"/>
    <s v="Bandana Mangaraj"/>
    <s v="moina.mangaraj@gmail.com"/>
    <n v="9437573373"/>
    <s v="2017-2018"/>
    <e v="#N/A"/>
    <e v="#N/A"/>
    <m/>
    <n v="0"/>
    <s v="Paid"/>
    <n v="0"/>
    <s v="Paid"/>
    <x v="0"/>
  </r>
  <r>
    <n v="1794"/>
    <n v="12735"/>
    <x v="6"/>
    <x v="3"/>
    <s v="Ayush Kumar Sarangi"/>
    <s v="Malay Kumar"/>
    <s v="malaysarangi@rediffmail.com"/>
    <n v="9670767896"/>
    <s v="Kumudini Panda"/>
    <s v="panda24kumuti@gmail.com"/>
    <n v="8171612007"/>
    <s v="2023-2024"/>
    <e v="#N/A"/>
    <e v="#N/A"/>
    <m/>
    <n v="0"/>
    <s v="Paid"/>
    <n v="0"/>
    <s v="Paid"/>
    <x v="0"/>
  </r>
  <r>
    <n v="1795"/>
    <n v="9005"/>
    <x v="6"/>
    <x v="3"/>
    <s v="Dakshyata Padhi"/>
    <s v="Dipti Ranjan Padhi"/>
    <s v="diptiranjanpadhi07@gmail.com"/>
    <n v="9439946111"/>
    <s v="Bijaya Laxmi Padhi"/>
    <s v="diptiranjanpadhi07@gmail.com"/>
    <n v="7008895017"/>
    <s v="2019-2020"/>
    <e v="#N/A"/>
    <e v="#N/A"/>
    <m/>
    <n v="0"/>
    <s v="Paid"/>
    <n v="0"/>
    <s v="Paid"/>
    <x v="1"/>
  </r>
  <r>
    <n v="1796"/>
    <n v="14870"/>
    <x v="6"/>
    <x v="3"/>
    <s v="Devangi Kumar"/>
    <s v="Anjani Kumar"/>
    <s v="anjanikumar@indianoil.in"/>
    <n v="9910122500"/>
    <s v="Sangam Kumari"/>
    <s v="anjanikm2@gmail.com"/>
    <n v="8521882881"/>
    <s v="2025-2026"/>
    <e v="#N/A"/>
    <e v="#N/A"/>
    <m/>
    <n v="0"/>
    <s v="Paid"/>
    <n v="0"/>
    <s v="Paid"/>
    <x v="1"/>
  </r>
  <r>
    <n v="1797"/>
    <n v="9434"/>
    <x v="6"/>
    <x v="3"/>
    <s v="Dhrishay Mehta"/>
    <s v="Abhishek Mehta"/>
    <s v="mehta.abhi@gmail.com"/>
    <n v="7873755555"/>
    <s v="Dhara Mehta"/>
    <s v="mehta.abhi@gmail.com"/>
    <n v="7873055555"/>
    <s v="2019-2020"/>
    <e v="#N/A"/>
    <e v="#N/A"/>
    <m/>
    <n v="0"/>
    <s v="Paid"/>
    <n v="0"/>
    <s v="Paid"/>
    <x v="0"/>
  </r>
  <r>
    <n v="1798"/>
    <n v="14739"/>
    <x v="6"/>
    <x v="3"/>
    <s v="Dhwanit Kamdar"/>
    <s v="Sirish Kamdar"/>
    <s v="sirish.kamdar@gmail.com"/>
    <n v="9437119821"/>
    <s v="Bhavika Kamdar"/>
    <s v="sirish.kamdar@gmail.com"/>
    <n v="9337219821"/>
    <s v="2025-2026"/>
    <e v="#N/A"/>
    <e v="#N/A"/>
    <m/>
    <n v="0"/>
    <s v="Paid"/>
    <n v="0"/>
    <s v="Paid"/>
    <x v="0"/>
  </r>
  <r>
    <n v="1799"/>
    <n v="9177"/>
    <x v="6"/>
    <x v="3"/>
    <s v="Hitakshi Das"/>
    <s v="Avikesh Das"/>
    <s v="avikeshd@gmail.com"/>
    <n v="9937133888"/>
    <s v="Kumkum Das"/>
    <s v="avikeshd@gmail.com"/>
    <n v="9503940333"/>
    <s v="2019-2020"/>
    <s v="HP"/>
    <s v="Yes"/>
    <m/>
    <n v="0"/>
    <s v="Paid"/>
    <n v="45240"/>
    <s v="Unpaid"/>
    <x v="0"/>
  </r>
  <r>
    <n v="1800"/>
    <n v="9030"/>
    <x v="6"/>
    <x v="3"/>
    <s v="Jahnavi "/>
    <s v="Pankaj Sinha"/>
    <s v="sinha.pankaj84@gmail.com"/>
    <n v="9040097807"/>
    <s v="Anjali Roy"/>
    <s v="sinha.pankaj84@gmail.com"/>
    <n v="8018147691"/>
    <s v="2019-2020"/>
    <e v="#N/A"/>
    <e v="#N/A"/>
    <m/>
    <n v="0"/>
    <s v="Paid"/>
    <n v="0"/>
    <s v="Paid"/>
    <x v="1"/>
  </r>
  <r>
    <n v="1801"/>
    <n v="6897"/>
    <x v="6"/>
    <x v="3"/>
    <s v="Rakshita Bhartia"/>
    <s v="Rahul Bhartia"/>
    <s v="srishtysinghal@gmail.com"/>
    <n v="9437027797"/>
    <s v="Srishty Bhartia"/>
    <s v="srishtysinghal@gmail.com"/>
    <n v="9937010718"/>
    <s v="2017-2018"/>
    <e v="#N/A"/>
    <e v="#N/A"/>
    <m/>
    <n v="0"/>
    <s v="Paid"/>
    <n v="0"/>
    <s v="Paid"/>
    <x v="1"/>
  </r>
  <r>
    <n v="1802"/>
    <n v="11994"/>
    <x v="6"/>
    <x v="3"/>
    <s v="Rishika Rathi"/>
    <s v="Sumit Rathi"/>
    <s v="cool_sumit84@yahoo.com"/>
    <n v="9861162255"/>
    <s v="Pooja Rathi"/>
    <s v="poojarathi834@gmail.com"/>
    <n v="9438792880"/>
    <s v="2022-2023"/>
    <e v="#N/A"/>
    <e v="#N/A"/>
    <m/>
    <n v="0"/>
    <s v="Paid"/>
    <n v="0"/>
    <s v="Paid"/>
    <x v="1"/>
  </r>
  <r>
    <n v="1803"/>
    <n v="5818"/>
    <x v="6"/>
    <x v="3"/>
    <s v="Sanaya Besra"/>
    <s v="Arel Kumar Besra"/>
    <s v="arel_besra@rediffmail.com"/>
    <s v="9776866738, 7735510001"/>
    <s v="Sonia Murmu"/>
    <s v="arel_besra@rediffmail.com"/>
    <n v="9776784864"/>
    <s v="2016-2017"/>
    <e v="#N/A"/>
    <e v="#N/A"/>
    <m/>
    <n v="0"/>
    <s v="Paid"/>
    <n v="0"/>
    <s v="Paid"/>
    <x v="0"/>
  </r>
  <r>
    <n v="1804"/>
    <n v="5685"/>
    <x v="6"/>
    <x v="3"/>
    <s v="Saunak Gupta"/>
    <s v="Manish Kumar Gupta"/>
    <s v="bhagirathi_metal@rediffmail.com"/>
    <s v="9776160783, 9437029721"/>
    <s v="Neha Gupta"/>
    <s v="bhagirathi_metal@rediffmail.com"/>
    <n v="9776160783"/>
    <s v="2015-2016"/>
    <e v="#N/A"/>
    <e v="#N/A"/>
    <m/>
    <n v="0"/>
    <s v="Paid"/>
    <n v="0"/>
    <s v="Paid"/>
    <x v="1"/>
  </r>
  <r>
    <n v="1805"/>
    <n v="4979"/>
    <x v="6"/>
    <x v="3"/>
    <s v="Sharanya Mohapatra"/>
    <s v="Shibananda Mohapatra"/>
    <s v="shibananda_m@yahoo.com"/>
    <n v="9337222456"/>
    <s v="Smrutirekha Pal"/>
    <s v="shibananda_m@yahoo.com"/>
    <n v="9337222453"/>
    <s v="2015-2016"/>
    <e v="#N/A"/>
    <e v="#N/A"/>
    <m/>
    <n v="0"/>
    <s v="Paid"/>
    <n v="0"/>
    <s v="Paid"/>
    <x v="0"/>
  </r>
  <r>
    <n v="1806"/>
    <n v="9733"/>
    <x v="6"/>
    <x v="3"/>
    <s v="Shaunak Biswal"/>
    <s v="Byomakesh Biswal"/>
    <s v="byomakesh.biswal@gmail.com"/>
    <n v="9392415905"/>
    <s v="Satabdi Pradhan"/>
    <s v="satabdi.pradhan@gmail.com"/>
    <n v="8658048896"/>
    <s v="2019-2020"/>
    <e v="#N/A"/>
    <e v="#N/A"/>
    <m/>
    <n v="0"/>
    <s v="Paid"/>
    <n v="0"/>
    <s v="Paid"/>
    <x v="0"/>
  </r>
  <r>
    <n v="1807"/>
    <n v="13096"/>
    <x v="6"/>
    <x v="3"/>
    <s v="Shaunak Routray"/>
    <s v="Saswat Routray"/>
    <s v="arzoogattani@gmail.com"/>
    <n v="7760990391"/>
    <s v="Arzoo Gattani"/>
    <s v="arzoogattani@gmail.com"/>
    <n v="9880558316"/>
    <s v="2023-2024"/>
    <e v="#N/A"/>
    <e v="#N/A"/>
    <m/>
    <n v="0"/>
    <s v="Paid"/>
    <n v="0"/>
    <s v="Paid"/>
    <x v="0"/>
  </r>
  <r>
    <n v="1808"/>
    <n v="5873"/>
    <x v="6"/>
    <x v="3"/>
    <s v="Shrestha Mishra"/>
    <s v="Nirmalya Mishra"/>
    <s v="nirmalyamishra@gmail.com"/>
    <n v="7381040163"/>
    <s v="Soumitri Mishra"/>
    <s v="nirmalyamishra@gmail.com"/>
    <n v="9663677800"/>
    <s v="2016-2017"/>
    <e v="#N/A"/>
    <e v="#N/A"/>
    <m/>
    <n v="0"/>
    <s v="Paid"/>
    <n v="0"/>
    <s v="Paid"/>
    <x v="0"/>
  </r>
  <r>
    <n v="1809"/>
    <n v="13416"/>
    <x v="6"/>
    <x v="3"/>
    <s v="Shreyansh Samal"/>
    <s v="Jitendra Narayan Samal"/>
    <s v="jitsamal10@gmail.com"/>
    <n v="8585091210"/>
    <s v="Smrutirekha Swain"/>
    <s v="smrutilipisamal@gmail.com"/>
    <n v="9883724127"/>
    <s v="2024-2025"/>
    <e v="#N/A"/>
    <e v="#N/A"/>
    <m/>
    <n v="0"/>
    <s v="Paid"/>
    <n v="0"/>
    <s v="Paid"/>
    <x v="1"/>
  </r>
  <r>
    <n v="1810"/>
    <n v="8276"/>
    <x v="6"/>
    <x v="3"/>
    <s v="Smaran Tripathy"/>
    <s v="Kuldeep Tripathy"/>
    <s v="kuldeeptripathy@gmail.com"/>
    <n v="9437982647"/>
    <s v="Ashabari Tripathy"/>
    <s v="kuldeeptripathy@gmail.com"/>
    <n v="9438550670"/>
    <s v="2018-2019"/>
    <e v="#N/A"/>
    <e v="#N/A"/>
    <m/>
    <n v="0"/>
    <s v="Paid"/>
    <n v="60030"/>
    <s v="Unpaid"/>
    <x v="1"/>
  </r>
  <r>
    <n v="1811"/>
    <n v="6759"/>
    <x v="6"/>
    <x v="3"/>
    <s v="Soham Pati"/>
    <s v="Soobhankar Pati"/>
    <s v="soobhankar@gmail.com"/>
    <n v="9040009668"/>
    <s v="Sudesna Roy"/>
    <s v="soobhankar@gmail.com"/>
    <n v="9040009662"/>
    <s v="2016-2017"/>
    <e v="#N/A"/>
    <e v="#N/A"/>
    <m/>
    <n v="0"/>
    <s v="Paid"/>
    <n v="0"/>
    <s v="Paid"/>
    <x v="0"/>
  </r>
  <r>
    <n v="1812"/>
    <n v="6753"/>
    <x v="6"/>
    <x v="3"/>
    <s v="Swayamjeet Patnaik"/>
    <s v="Kailash Chandra Patnaik"/>
    <s v="na.na@na.com"/>
    <n v="9437522336"/>
    <s v="Prabina Patnaik"/>
    <s v="NA@NA.COM"/>
    <n v="9437522336"/>
    <s v="2016-2017"/>
    <e v="#N/A"/>
    <e v="#N/A"/>
    <m/>
    <n v="0"/>
    <s v="Paid"/>
    <n v="0"/>
    <s v="Paid"/>
    <x v="0"/>
  </r>
  <r>
    <n v="1813"/>
    <n v="7220"/>
    <x v="6"/>
    <x v="3"/>
    <s v="Vivaan Agarwal"/>
    <s v="Ankit Agarwal"/>
    <s v="anandkumaragarwal67@gmail.com"/>
    <n v="8260368020"/>
    <s v="Neha Jain"/>
    <s v="anandkumaragarwal67@gmail.com"/>
    <n v="9844056935"/>
    <s v="2017-2018"/>
    <e v="#N/A"/>
    <e v="#N/A"/>
    <m/>
    <n v="0"/>
    <s v="Paid"/>
    <n v="0"/>
    <s v="Paid"/>
    <x v="0"/>
  </r>
  <r>
    <n v="1814"/>
    <n v="7982"/>
    <x v="6"/>
    <x v="4"/>
    <s v="Aarav Gupta"/>
    <s v="Abinash Kumar Gupta"/>
    <s v="nishagupta2709@gmail.com"/>
    <n v="9078873532"/>
    <s v="Nisha Gupta"/>
    <s v="nishagupta2709@gmail.com"/>
    <n v="9078872522"/>
    <s v="2018-2019"/>
    <e v="#N/A"/>
    <e v="#N/A"/>
    <m/>
    <n v="0"/>
    <s v="Paid"/>
    <n v="0"/>
    <s v="Paid"/>
    <x v="1"/>
  </r>
  <r>
    <n v="1815"/>
    <n v="5910"/>
    <x v="6"/>
    <x v="4"/>
    <s v="Abhinash Anwesh Sahoo"/>
    <s v="Ajaya Kumar Sahoo"/>
    <s v="ajaya.sahooa71@gmail.com"/>
    <s v="9237240079, 8093364479"/>
    <s v="Padmini Sahoo"/>
    <s v="ajaya.sahooa71@gmail.com"/>
    <n v="9438303033"/>
    <s v="2016-2017"/>
    <e v="#N/A"/>
    <e v="#N/A"/>
    <m/>
    <n v="0"/>
    <s v="Paid"/>
    <n v="69430"/>
    <s v="Unpaid"/>
    <x v="0"/>
  </r>
  <r>
    <n v="1816"/>
    <n v="6066"/>
    <x v="6"/>
    <x v="4"/>
    <s v="Aditya Nandan Chakrabarti"/>
    <s v="Tusarkanta Chakrabarti"/>
    <s v="tusharkantchakrabarti@yahoo.com"/>
    <n v="9437022830"/>
    <s v="Prangya Chakrabarti"/>
    <s v="tusharkantchakrabarti@yahoo.com"/>
    <n v="9437044822"/>
    <s v="2016-2017"/>
    <e v="#N/A"/>
    <e v="#N/A"/>
    <m/>
    <n v="0"/>
    <s v="Paid"/>
    <n v="55280"/>
    <s v="Unpaid"/>
    <x v="0"/>
  </r>
  <r>
    <n v="1817"/>
    <n v="8093"/>
    <x v="6"/>
    <x v="4"/>
    <s v="Advik Das"/>
    <s v="Rishikant Das"/>
    <s v="rishikant09@gmail.com"/>
    <n v="9937067833"/>
    <s v="Hemalaxmi Bohidar"/>
    <s v="rishikant09@gmail.com"/>
    <n v="9937001319"/>
    <s v="2018-2019"/>
    <e v="#N/A"/>
    <e v="#N/A"/>
    <m/>
    <n v="0"/>
    <s v="Paid"/>
    <n v="0"/>
    <s v="Paid"/>
    <x v="0"/>
  </r>
  <r>
    <n v="1818"/>
    <n v="4999"/>
    <x v="6"/>
    <x v="4"/>
    <s v="Anandit Gugnani"/>
    <s v="Ashmeet Gugnani"/>
    <s v="ashmeet872001@yahoo.co.in"/>
    <n v="9437026008"/>
    <s v="Sneha Gugnani"/>
    <s v="ashmeet872001@yahoo.co.in"/>
    <n v="9776055566"/>
    <s v="2015-2016"/>
    <e v="#N/A"/>
    <e v="#N/A"/>
    <m/>
    <n v="0"/>
    <s v="Paid"/>
    <n v="0"/>
    <s v="Paid"/>
    <x v="1"/>
  </r>
  <r>
    <n v="1819"/>
    <n v="5684"/>
    <x v="6"/>
    <x v="4"/>
    <s v="Anantya Madhyala"/>
    <s v="M.V.Shashi Kumar"/>
    <s v="shashik72@gmail.com"/>
    <s v="9040086245, 9040098924"/>
    <s v="Geetika Chandra"/>
    <s v="shashik72@gmail.com"/>
    <n v="9040098924"/>
    <s v="2015-2016"/>
    <e v="#N/A"/>
    <e v="#N/A"/>
    <m/>
    <n v="0"/>
    <s v="Paid"/>
    <n v="0"/>
    <s v="Paid"/>
    <x v="1"/>
  </r>
  <r>
    <n v="1820"/>
    <n v="14248"/>
    <x v="6"/>
    <x v="4"/>
    <s v="ARINDAM SABAT"/>
    <s v="NILAKANTHA SABAT"/>
    <s v="sabatsrs@gmail.com"/>
    <n v="9861660379"/>
    <s v="MONALISA SARANGI"/>
    <s v="monalisasarangi1111@gmail.com"/>
    <n v="7606002379"/>
    <s v="2025-2026"/>
    <e v="#N/A"/>
    <e v="#N/A"/>
    <m/>
    <n v="0"/>
    <s v="Paid"/>
    <n v="47380"/>
    <s v="Unpaid"/>
    <x v="0"/>
  </r>
  <r>
    <n v="1821"/>
    <n v="13926"/>
    <x v="6"/>
    <x v="4"/>
    <s v="Aryan Jujarsingh"/>
    <s v="Susila Kumar Behera"/>
    <s v="adimylife27feb2012@gmail.com"/>
    <n v="8448264086"/>
    <s v="Swayamprabha Behera"/>
    <s v="adimylife27feb2012@gmail.com"/>
    <n v="9040273348"/>
    <s v="2024-2025"/>
    <e v="#N/A"/>
    <e v="#N/A"/>
    <m/>
    <n v="0"/>
    <s v="Paid"/>
    <n v="0"/>
    <s v="Paid"/>
    <x v="1"/>
  </r>
  <r>
    <n v="1822"/>
    <n v="7084"/>
    <x v="6"/>
    <x v="4"/>
    <s v="Ashutosh Dash"/>
    <s v="Aswini Kumar Dash"/>
    <s v="tripathyrakashasi86@gmail.com"/>
    <n v="9937375022"/>
    <s v="Rakashasi Tripathy"/>
    <s v="tripathyrakashasi86@gmail.com"/>
    <n v="8658675798"/>
    <s v="2017-2018"/>
    <e v="#N/A"/>
    <e v="#N/A"/>
    <m/>
    <n v="0"/>
    <s v="Paid"/>
    <n v="0"/>
    <s v="Paid"/>
    <x v="0"/>
  </r>
  <r>
    <n v="1823"/>
    <n v="14824"/>
    <x v="6"/>
    <x v="4"/>
    <s v="Bidyansh Dash"/>
    <s v="Priyabrata Dash"/>
    <s v="priya.dash@yahoo.co.in"/>
    <n v="9681813069"/>
    <s v="Sanghamitra Dash"/>
    <s v="sangam.dash22@gmail.com"/>
    <n v="9123084527"/>
    <s v="2025-2026"/>
    <e v="#N/A"/>
    <e v="#N/A"/>
    <m/>
    <n v="0"/>
    <s v="Paid"/>
    <n v="0"/>
    <s v="Paid"/>
    <x v="1"/>
  </r>
  <r>
    <n v="1824"/>
    <n v="6992"/>
    <x v="6"/>
    <x v="4"/>
    <s v="Bivas Behera"/>
    <s v="Bibekananda Behera"/>
    <s v="bibek.nanda1980@gmail.com"/>
    <n v="7008421967"/>
    <s v="Sabita Kumari Das"/>
    <s v="bibek.nanda1980@gmail.com"/>
    <n v="9658308584"/>
    <s v="2017-2018"/>
    <e v="#N/A"/>
    <e v="#N/A"/>
    <m/>
    <n v="0"/>
    <s v="Paid"/>
    <n v="0"/>
    <s v="Paid"/>
    <x v="1"/>
  </r>
  <r>
    <n v="1825"/>
    <n v="7139"/>
    <x v="6"/>
    <x v="4"/>
    <s v="Daksha Shree Swain"/>
    <s v="Rudra Prakash Swain"/>
    <s v="swain.rp94@gmail.com"/>
    <n v="9437280285"/>
    <s v="Suchinnata Swapnasarita Sardar"/>
    <s v="swain.rp94@gmail.com"/>
    <n v="9439857990"/>
    <s v="2017-2018"/>
    <e v="#N/A"/>
    <e v="#N/A"/>
    <m/>
    <n v="0"/>
    <s v="Paid"/>
    <n v="0"/>
    <s v="Paid"/>
    <x v="1"/>
  </r>
  <r>
    <n v="1826"/>
    <n v="9023"/>
    <x v="6"/>
    <x v="4"/>
    <s v="Divyanshi Dash"/>
    <s v="Gopinath Dash"/>
    <s v="gopi.wizard01@gmail.com"/>
    <n v="9348531532"/>
    <s v="Madhabi Madhusmita Mishra"/>
    <s v="gopi.wizard01@gmail.com"/>
    <n v="7873479909"/>
    <s v="2019-2020"/>
    <e v="#N/A"/>
    <e v="#N/A"/>
    <m/>
    <n v="-0.5"/>
    <s v="Paid"/>
    <n v="-0.5"/>
    <s v="Paid"/>
    <x v="1"/>
  </r>
  <r>
    <n v="1827"/>
    <n v="13972"/>
    <x v="6"/>
    <x v="4"/>
    <s v="Evelina Mohanty"/>
    <s v="Ayaskanta Mohanty"/>
    <s v="evelinamohanty@gmail.com"/>
    <n v="9337506966"/>
    <s v="Monalisa Padhy"/>
    <s v="monalisa.padhy88@gmail.com"/>
    <n v="7978633194"/>
    <s v="2024-2025"/>
    <e v="#N/A"/>
    <e v="#N/A"/>
    <m/>
    <n v="0"/>
    <s v="Paid"/>
    <n v="0"/>
    <s v="Paid"/>
    <x v="0"/>
  </r>
  <r>
    <n v="1828"/>
    <n v="12030"/>
    <x v="6"/>
    <x v="4"/>
    <s v="Gunjan Rout"/>
    <s v="Kunja Bihari Rout"/>
    <s v="rout.sikun687@gmail.com"/>
    <n v="9438423885"/>
    <s v="Sandhyarani Behera"/>
    <s v="sandhya8rout@gmail.com"/>
    <n v="8249881745"/>
    <s v="2022-2023"/>
    <e v="#N/A"/>
    <e v="#N/A"/>
    <m/>
    <n v="0"/>
    <s v="Paid"/>
    <n v="0"/>
    <s v="Paid"/>
    <x v="1"/>
  </r>
  <r>
    <n v="1829"/>
    <n v="8165"/>
    <x v="6"/>
    <x v="4"/>
    <s v="Pradyumna Rout"/>
    <s v="Ranjan Kumar Rout"/>
    <s v="ranjankumarrout113@gmail.com"/>
    <n v="9853264545"/>
    <s v="Sandhyarani Rout"/>
    <s v="ranjankumarrout113@gmail.com"/>
    <n v="8908634846"/>
    <s v="2018-2019"/>
    <e v="#N/A"/>
    <e v="#N/A"/>
    <m/>
    <n v="0"/>
    <s v="Paid"/>
    <n v="0"/>
    <s v="Paid"/>
    <x v="0"/>
  </r>
  <r>
    <n v="1830"/>
    <n v="8185"/>
    <x v="6"/>
    <x v="4"/>
    <s v="Pratham Das"/>
    <s v="Sangram Keshori Das"/>
    <s v="skdbbs@yahoo.com"/>
    <n v="9937021447"/>
    <s v="Sushree Singhdeo"/>
    <s v="skdbbs@yahoo.com"/>
    <n v="9937017189"/>
    <s v="2018-2019"/>
    <e v="#N/A"/>
    <e v="#N/A"/>
    <m/>
    <n v="500"/>
    <s v="Paid"/>
    <n v="500"/>
    <s v="Paid"/>
    <x v="0"/>
  </r>
  <r>
    <n v="1831"/>
    <n v="7095"/>
    <x v="6"/>
    <x v="4"/>
    <s v="Safiyyah Naaz"/>
    <s v="Shikh Sahanawaj Ahmmed"/>
    <s v="ssa7862063@yahoo.com"/>
    <n v="9437254784"/>
    <s v="Nargis Begum"/>
    <s v="ssa7862063@yahoo.com"/>
    <n v="9437300099"/>
    <s v="2017-2018"/>
    <e v="#N/A"/>
    <e v="#N/A"/>
    <m/>
    <n v="0"/>
    <s v="Paid"/>
    <n v="0"/>
    <s v="Paid"/>
    <x v="0"/>
  </r>
  <r>
    <n v="1832"/>
    <n v="7885"/>
    <x v="6"/>
    <x v="4"/>
    <s v="Sam Suren Mahapatra"/>
    <s v="S K Mahapatra"/>
    <s v="ceo@attitudeindia.com"/>
    <n v="9583236951"/>
    <s v="Madhusmita Mahapatra"/>
    <s v="ceo@attitudeindia.com"/>
    <n v="9238852300"/>
    <s v="2018-2019"/>
    <e v="#N/A"/>
    <e v="#N/A"/>
    <m/>
    <n v="0"/>
    <s v="Paid"/>
    <n v="0"/>
    <s v="Paid"/>
    <x v="0"/>
  </r>
  <r>
    <n v="1833"/>
    <n v="11677"/>
    <x v="6"/>
    <x v="4"/>
    <s v="SANSTHITA DUTTA"/>
    <s v="AVIJIT DATTA"/>
    <s v="avijitdatta.iit@gmail.com"/>
    <n v="9874697360"/>
    <s v="MUNNA DUTTA"/>
    <s v="munnaduttamukherjee@gmail.com"/>
    <n v="9433428453"/>
    <s v="2022-2023"/>
    <e v="#N/A"/>
    <e v="#N/A"/>
    <m/>
    <n v="0"/>
    <s v="Paid"/>
    <n v="0"/>
    <s v="Paid"/>
    <x v="1"/>
  </r>
  <r>
    <n v="1834"/>
    <n v="14727"/>
    <x v="6"/>
    <x v="4"/>
    <s v="Shaurya Hans"/>
    <s v="Micky Hans"/>
    <s v="micky_hans@yahoo.com"/>
    <n v="9583444444"/>
    <s v="Ruchi Hans"/>
    <s v="ruchi_hans@yahoo.in"/>
    <n v="9776377777"/>
    <s v="2025-2026"/>
    <e v="#N/A"/>
    <e v="#N/A"/>
    <m/>
    <n v="0"/>
    <s v="Paid"/>
    <n v="0"/>
    <s v="Paid"/>
    <x v="0"/>
  </r>
  <r>
    <n v="1835"/>
    <n v="7879"/>
    <x v="6"/>
    <x v="4"/>
    <s v="Shrestha Mohapatra"/>
    <s v="Soumyajit Mohapatra"/>
    <s v="soumyajit75@gmail.com"/>
    <n v="9437007686"/>
    <s v="Aseema Pattanaik"/>
    <s v="soumyajit75@gmail.com"/>
    <n v="9438041686"/>
    <s v="2018-2019"/>
    <e v="#N/A"/>
    <e v="#N/A"/>
    <m/>
    <n v="1000"/>
    <s v="Paid"/>
    <n v="1000"/>
    <s v="Paid"/>
    <x v="0"/>
  </r>
  <r>
    <n v="1836"/>
    <n v="8637"/>
    <x v="6"/>
    <x v="4"/>
    <s v="Snigdha Tanaya Sahoo"/>
    <s v="Bijaya Kumar Sahoo"/>
    <s v="bijayasahoo701@gmail.com"/>
    <n v="9437200272"/>
    <s v="Mamata Rani Sahoo"/>
    <s v="mamatasahoo701@gmail.com"/>
    <n v="7873646866"/>
    <s v="2018-2019"/>
    <e v="#N/A"/>
    <e v="#N/A"/>
    <m/>
    <n v="0"/>
    <s v="Paid"/>
    <n v="0"/>
    <s v="Paid"/>
    <x v="1"/>
  </r>
  <r>
    <n v="1837"/>
    <n v="6847"/>
    <x v="6"/>
    <x v="4"/>
    <s v="Sreeyan Panda"/>
    <s v="Sumanta Kumar Panda"/>
    <s v="suman.panda@gmail.com"/>
    <n v="7609048488"/>
    <s v="Santilata Mishra"/>
    <s v="suman.panda@gmail.com"/>
    <n v="7609048488"/>
    <s v="2017-2018"/>
    <e v="#N/A"/>
    <e v="#N/A"/>
    <m/>
    <n v="0"/>
    <s v="Paid"/>
    <n v="0"/>
    <s v="Paid"/>
    <x v="0"/>
  </r>
  <r>
    <n v="1838"/>
    <n v="12840"/>
    <x v="6"/>
    <x v="4"/>
    <s v="Subhranshu Sai Das"/>
    <s v="Saswata Kumar Das"/>
    <s v="saswat.otv@gmail.com"/>
    <n v="9810618827"/>
    <s v="Minakhi Das"/>
    <s v="tricolourmedia2013@gmail.com"/>
    <n v="8076211283"/>
    <s v="2023-2024"/>
    <e v="#N/A"/>
    <e v="#N/A"/>
    <m/>
    <n v="0"/>
    <s v="Paid"/>
    <n v="0"/>
    <s v="Paid"/>
    <x v="1"/>
  </r>
  <r>
    <n v="1839"/>
    <n v="13268"/>
    <x v="6"/>
    <x v="4"/>
    <s v="Swaroopa Satish Dekate"/>
    <s v="Satish Laxmanrao Dekate"/>
    <s v="satishsanatan@gmail.com"/>
    <n v="9765826999"/>
    <s v="Swati S Dekate"/>
    <s v="satishsanatan@gmail.com"/>
    <n v="7820823425"/>
    <s v="2023-2024"/>
    <e v="#N/A"/>
    <e v="#N/A"/>
    <m/>
    <n v="0"/>
    <s v="Paid"/>
    <n v="0"/>
    <s v="Paid"/>
    <x v="1"/>
  </r>
  <r>
    <n v="1840"/>
    <n v="7062"/>
    <x v="6"/>
    <x v="4"/>
    <s v="Tanesha Ransingh"/>
    <s v="Debasis Ransingh"/>
    <s v="ransinghd22@gmail.com"/>
    <n v="9437011482"/>
    <s v="Minati Ransingh"/>
    <s v="ransinghd22@gmail.com"/>
    <n v="7894007000"/>
    <s v="2017-2018"/>
    <e v="#N/A"/>
    <e v="#N/A"/>
    <m/>
    <n v="0"/>
    <s v="Paid"/>
    <n v="0"/>
    <s v="Paid"/>
    <x v="1"/>
  </r>
  <r>
    <n v="1841"/>
    <n v="13350"/>
    <x v="6"/>
    <x v="4"/>
    <s v="Tyagraj Das"/>
    <s v="Kamal Lochan Das"/>
    <s v="kamal.nila34@gmail.com"/>
    <n v="9238844444"/>
    <s v="Sasmita Das"/>
    <s v="kamal.nila34@gmail.com"/>
    <n v="9238833333"/>
    <s v="2024-2025"/>
    <e v="#N/A"/>
    <e v="#N/A"/>
    <m/>
    <n v="0"/>
    <s v="Paid"/>
    <n v="0"/>
    <s v="Paid"/>
    <x v="0"/>
  </r>
  <r>
    <n v="1842"/>
    <n v="6842"/>
    <x v="6"/>
    <x v="4"/>
    <s v="Vrishan Kumar"/>
    <s v="Rajiv Kumar Prasad"/>
    <s v="vrishan29082012@gmail.com"/>
    <n v="8598042693"/>
    <s v="Rasmita Baliarsing"/>
    <s v="vrishan29082012@gmail.com"/>
    <n v="9583136073"/>
    <s v="2017-2018"/>
    <e v="#N/A"/>
    <e v="#N/A"/>
    <m/>
    <n v="0"/>
    <s v="Paid"/>
    <n v="0"/>
    <s v="Paid"/>
    <x v="0"/>
  </r>
  <r>
    <n v="1843"/>
    <n v="6715"/>
    <x v="6"/>
    <x v="4"/>
    <s v="Yashraj Swain"/>
    <s v="Lingaraj Swain"/>
    <s v="lingaraj9979@gmail.com"/>
    <n v="8016761743"/>
    <s v="Madhusmita Swain"/>
    <s v="lingaraj9979@gmail.com"/>
    <n v="8895280601"/>
    <s v="2016-2017"/>
    <e v="#N/A"/>
    <e v="#N/A"/>
    <m/>
    <n v="0"/>
    <s v="Paid"/>
    <n v="0"/>
    <s v="Paid"/>
    <x v="1"/>
  </r>
  <r>
    <n v="1844"/>
    <n v="6900"/>
    <x v="6"/>
    <x v="5"/>
    <s v="Aarav Jaiswal"/>
    <s v="Arun Jaiswal"/>
    <s v="arunjaiswal7644@gmail.com"/>
    <n v="8018736095"/>
    <s v="Jyoti Jaiswal"/>
    <s v="arunjaiswal7644@gmail.com"/>
    <n v="8018736095"/>
    <s v="2017-2018"/>
    <e v="#N/A"/>
    <e v="#N/A"/>
    <m/>
    <n v="0"/>
    <s v="Paid"/>
    <n v="0"/>
    <s v="Paid"/>
    <x v="0"/>
  </r>
  <r>
    <n v="1845"/>
    <n v="5898"/>
    <x v="6"/>
    <x v="5"/>
    <s v="Aarav Raj"/>
    <s v="Amit Raj"/>
    <s v="amt4167@gmail.com"/>
    <n v="9437032835"/>
    <s v="Suman Raj"/>
    <s v="amt4167@gmail.com"/>
    <n v="9437096835"/>
    <s v="2016-2017"/>
    <e v="#N/A"/>
    <e v="#N/A"/>
    <m/>
    <n v="0"/>
    <s v="Paid"/>
    <n v="0"/>
    <s v="Paid"/>
    <x v="1"/>
  </r>
  <r>
    <n v="1846"/>
    <n v="8017"/>
    <x v="6"/>
    <x v="5"/>
    <s v="Abhilasha Choudhury"/>
    <s v="Sibabrata Choudhury"/>
    <s v="csibabrata2020@gmail.com"/>
    <n v="9938234396"/>
    <s v="Seema Gupta"/>
    <s v="csibabrata2020@gmail.com"/>
    <n v="8249599354"/>
    <s v="2018-2019"/>
    <e v="#N/A"/>
    <e v="#N/A"/>
    <m/>
    <n v="0"/>
    <s v="Paid"/>
    <n v="0"/>
    <s v="Paid"/>
    <x v="1"/>
  </r>
  <r>
    <n v="1847"/>
    <n v="14066"/>
    <x v="6"/>
    <x v="5"/>
    <s v="Adith Panigrahi"/>
    <s v="Niranjan Panigrahi"/>
    <s v="panigrahiniranjan1@gmail.com"/>
    <n v="8114691193"/>
    <s v="Debasmita Panigrahi"/>
    <s v="debpani@outlook.com"/>
    <n v="8114691192"/>
    <s v="2024-2025"/>
    <e v="#N/A"/>
    <e v="#N/A"/>
    <m/>
    <n v="0"/>
    <s v="Paid"/>
    <n v="0"/>
    <s v="Paid"/>
    <x v="1"/>
  </r>
  <r>
    <n v="1848"/>
    <n v="10454"/>
    <x v="6"/>
    <x v="5"/>
    <s v="Ajitesh Nayak"/>
    <s v="Shubhadarshi Nayak"/>
    <s v="shubhadarshinayak@gmail.com"/>
    <n v="9937238345"/>
    <s v="Priyanka Samal"/>
    <s v="shubhadarshinayak@gmail.com"/>
    <n v="9853823822"/>
    <s v="2020-2021"/>
    <e v="#N/A"/>
    <e v="#N/A"/>
    <m/>
    <n v="0"/>
    <s v="Paid"/>
    <n v="0"/>
    <s v="Paid"/>
    <x v="1"/>
  </r>
  <r>
    <n v="1849"/>
    <n v="14967"/>
    <x v="6"/>
    <x v="5"/>
    <s v="Anaysha Sankar Das"/>
    <s v="Sankarnarayan Das"/>
    <s v="sndas151282@gmail.com"/>
    <n v="7506735151"/>
    <s v="Renu Singh Das"/>
    <s v="renu.3may@gmail.com"/>
    <n v="7506158582"/>
    <s v="2025-2026"/>
    <e v="#N/A"/>
    <e v="#N/A"/>
    <m/>
    <n v="0"/>
    <s v="Paid"/>
    <n v="0"/>
    <s v="Paid"/>
    <x v="1"/>
  </r>
  <r>
    <n v="1850"/>
    <n v="6162"/>
    <x v="6"/>
    <x v="5"/>
    <s v="Anisha Sahoo"/>
    <s v="Subrat Sahoo"/>
    <s v="subrat2210@gmail.com"/>
    <n v="9717330043"/>
    <s v="Annapurna Sahoo"/>
    <s v="annapurna.sh@gmail.com"/>
    <n v="9599429344"/>
    <s v="2016-2017"/>
    <e v="#N/A"/>
    <e v="#N/A"/>
    <m/>
    <n v="0"/>
    <s v="Paid"/>
    <n v="0"/>
    <s v="Paid"/>
    <x v="1"/>
  </r>
  <r>
    <n v="1851"/>
    <n v="15098"/>
    <x v="6"/>
    <x v="5"/>
    <s v="ARADHYA PARIDA"/>
    <s v="SANTOSH KUMAR PARIDA"/>
    <s v="santosh_agril@rediffmail.com"/>
    <n v="9437287211"/>
    <s v="LAGNADEEPA MOHANTY"/>
    <s v="lagnadeepamohanty1986@gmail.com"/>
    <n v="8763868994"/>
    <s v="2025-2026"/>
    <e v="#N/A"/>
    <e v="#N/A"/>
    <m/>
    <n v="0"/>
    <s v="Paid"/>
    <n v="14650"/>
    <s v="Unpaid"/>
    <x v="0"/>
  </r>
  <r>
    <n v="1852"/>
    <n v="10475"/>
    <x v="6"/>
    <x v="5"/>
    <s v="Archita Das"/>
    <s v="Somsekhar Das"/>
    <s v="somu007@gmail.com"/>
    <n v="9923111218"/>
    <s v="Priyanka Das"/>
    <s v="somu007@gmail.com"/>
    <n v="8007772852"/>
    <s v="2020-2021"/>
    <e v="#N/A"/>
    <e v="#N/A"/>
    <m/>
    <n v="0"/>
    <s v="Paid"/>
    <n v="0"/>
    <s v="Paid"/>
    <x v="1"/>
  </r>
  <r>
    <n v="1853"/>
    <n v="7226"/>
    <x v="6"/>
    <x v="5"/>
    <s v="Arunima Panda"/>
    <s v="Debashis Panda"/>
    <s v="debashis20052003@gmail.com"/>
    <n v="9937394733"/>
    <s v="Tanushree Panda"/>
    <s v="debashis20052003@gmail.com"/>
    <n v="8895760723"/>
    <s v="2017-2018"/>
    <e v="#N/A"/>
    <e v="#N/A"/>
    <m/>
    <n v="0"/>
    <s v="Paid"/>
    <n v="0"/>
    <s v="Paid"/>
    <x v="0"/>
  </r>
  <r>
    <n v="1854"/>
    <n v="14826"/>
    <x v="6"/>
    <x v="5"/>
    <s v="Atharv Sharma"/>
    <s v="Abhishek Sharma"/>
    <s v="abhishek.sharma@tatasteel.com"/>
    <n v="9204058268"/>
    <s v="GARIMA SHARMA"/>
    <s v="vasisthagarima@gmail.com"/>
    <n v="8797085452"/>
    <s v="2025-2026"/>
    <e v="#N/A"/>
    <e v="#N/A"/>
    <m/>
    <n v="0"/>
    <s v="Paid"/>
    <n v="0"/>
    <s v="Paid"/>
    <x v="1"/>
  </r>
  <r>
    <n v="1855"/>
    <n v="7243"/>
    <x v="6"/>
    <x v="5"/>
    <s v="Bhupesh Panda"/>
    <s v="Sushanta Kumar Panda"/>
    <s v="sushantapanda523@gmail.com"/>
    <n v="9338002341"/>
    <s v="Lina Panda"/>
    <s v="sushantapanda523@gmail.com"/>
    <n v="9937667300"/>
    <s v="2017-2018"/>
    <e v="#N/A"/>
    <e v="#N/A"/>
    <m/>
    <n v="0"/>
    <s v="Paid"/>
    <n v="0"/>
    <s v="Paid"/>
    <x v="0"/>
  </r>
  <r>
    <n v="1856"/>
    <n v="6525"/>
    <x v="6"/>
    <x v="5"/>
    <s v="Binayak Sahu"/>
    <s v="Timir Baran Sahu"/>
    <s v="tbsahu76@yahoo.co.uk"/>
    <n v="8599009246"/>
    <s v="Kumkum Saini"/>
    <s v="tbsahu76@yahoo.co.uk"/>
    <n v="9213502619"/>
    <s v="2016-2017"/>
    <e v="#N/A"/>
    <e v="#N/A"/>
    <m/>
    <n v="0"/>
    <s v="Paid"/>
    <n v="0"/>
    <s v="Paid"/>
    <x v="0"/>
  </r>
  <r>
    <n v="1857"/>
    <n v="14553"/>
    <x v="6"/>
    <x v="5"/>
    <s v="Divit Saralia"/>
    <s v="Sunil Saralia"/>
    <s v="sunilsaralia@yahoo.com"/>
    <n v="9437044451"/>
    <s v="Anju Saralia"/>
    <s v="anjusaralia@gmail.com"/>
    <n v="8895130999"/>
    <s v="2025-2026"/>
    <e v="#N/A"/>
    <e v="#N/A"/>
    <m/>
    <n v="0"/>
    <s v="Paid"/>
    <n v="1060"/>
    <s v="Paid"/>
    <x v="1"/>
  </r>
  <r>
    <n v="1858"/>
    <n v="6103"/>
    <x v="6"/>
    <x v="5"/>
    <s v="Jyoti Krishna Debata"/>
    <s v="Pabitra Kumar Debata"/>
    <s v="pkdebata11@gmail.com"/>
    <n v="9777299455"/>
    <s v="Damayanti Debata"/>
    <s v="pkdebata11@gmail.com"/>
    <n v="9778739924"/>
    <s v="2016-2017"/>
    <e v="#N/A"/>
    <e v="#N/A"/>
    <m/>
    <n v="0"/>
    <s v="Paid"/>
    <n v="0"/>
    <s v="Paid"/>
    <x v="0"/>
  </r>
  <r>
    <n v="1859"/>
    <n v="5826"/>
    <x v="6"/>
    <x v="5"/>
    <s v="Kaustav Kaushik"/>
    <s v="Sushant Sethi"/>
    <s v="drsushant2004@yahoo.co.in"/>
    <n v="8093060180"/>
    <s v="Rasmirekha Behera"/>
    <s v="drsushant2004@yahoo.co.in"/>
    <n v="8895432248"/>
    <s v="2016-2017"/>
    <e v="#N/A"/>
    <e v="#N/A"/>
    <m/>
    <n v="0"/>
    <s v="Paid"/>
    <n v="0"/>
    <s v="Paid"/>
    <x v="0"/>
  </r>
  <r>
    <n v="1860"/>
    <n v="13075"/>
    <x v="6"/>
    <x v="5"/>
    <s v="Krishanth Dalai"/>
    <s v="Bhabani shankar Dalai"/>
    <s v="dalaibhabani@gmail.com"/>
    <n v="9437162284"/>
    <s v="Laxmipriya Rout"/>
    <s v="mamtarout2008@gmail.com"/>
    <n v="7978127253"/>
    <s v="2023-2024"/>
    <e v="#N/A"/>
    <e v="#N/A"/>
    <m/>
    <n v="0"/>
    <s v="Paid"/>
    <n v="0"/>
    <s v="Paid"/>
    <x v="0"/>
  </r>
  <r>
    <n v="1861"/>
    <n v="12039"/>
    <x v="6"/>
    <x v="5"/>
    <s v="KRITIKA PATTANAYAK"/>
    <s v="TANMAY PATTANAYAK"/>
    <s v="tanmay.ptnk@gmail.com"/>
    <n v="9437056114"/>
    <s v="MOUSUMI DAS"/>
    <s v="mousumi.ptnk86@gmail.com"/>
    <n v="9437003720"/>
    <s v="2022-2023"/>
    <e v="#N/A"/>
    <e v="#N/A"/>
    <m/>
    <n v="0"/>
    <s v="Paid"/>
    <n v="0"/>
    <s v="Paid"/>
    <x v="0"/>
  </r>
  <r>
    <n v="1862"/>
    <n v="12156"/>
    <x v="6"/>
    <x v="5"/>
    <s v="MANYA CHANDRA"/>
    <s v="MANOJ KUMAR"/>
    <s v="manojkumar11459@gmail.com"/>
    <n v="9006062126"/>
    <s v="CHANDRA JYOTI"/>
    <s v="drcjmanya83@gmail.com"/>
    <n v="8294505678"/>
    <s v="2022-2023"/>
    <e v="#N/A"/>
    <e v="#N/A"/>
    <m/>
    <n v="0"/>
    <s v="Paid"/>
    <n v="0"/>
    <s v="Paid"/>
    <x v="1"/>
  </r>
  <r>
    <n v="1863"/>
    <n v="13152"/>
    <x v="6"/>
    <x v="5"/>
    <s v="Prisha Roy"/>
    <s v="Rahul Ranjan"/>
    <s v="RAHULRANJAN1783@GMAIL.COM"/>
    <n v="9123966812"/>
    <s v="CHITRA"/>
    <s v="chitra263@gmail.com"/>
    <n v="875578208"/>
    <s v="2023-2024"/>
    <e v="#N/A"/>
    <e v="#N/A"/>
    <m/>
    <n v="0"/>
    <s v="Paid"/>
    <n v="0"/>
    <s v="Paid"/>
    <x v="1"/>
  </r>
  <r>
    <n v="1864"/>
    <n v="11531"/>
    <x v="6"/>
    <x v="5"/>
    <s v="RHEA GUPTA"/>
    <s v="PEEYUSH KUMAR"/>
    <s v="peeyush75k@yahoo.com"/>
    <n v="9010867007"/>
    <s v="SWEETY JOHRI"/>
    <s v="peeyush75k@rediffmail.com"/>
    <n v="7207890150"/>
    <s v="2022-2023"/>
    <e v="#N/A"/>
    <e v="#N/A"/>
    <m/>
    <n v="0"/>
    <s v="Paid"/>
    <n v="0"/>
    <s v="Paid"/>
    <x v="1"/>
  </r>
  <r>
    <n v="1865"/>
    <n v="8216"/>
    <x v="6"/>
    <x v="5"/>
    <s v="Sai Neeraj"/>
    <s v="Sunil Sahoo"/>
    <s v="rosalinsahoo03@gmail.com"/>
    <n v="7978636027"/>
    <s v="Rosalin Sahoo"/>
    <s v="rosalinsahoo03@gmail.com"/>
    <n v="9937471588"/>
    <s v="2018-2019"/>
    <e v="#N/A"/>
    <e v="#N/A"/>
    <m/>
    <n v="0"/>
    <s v="Paid"/>
    <n v="0"/>
    <s v="Paid"/>
    <x v="0"/>
  </r>
  <r>
    <n v="1866"/>
    <n v="8188"/>
    <x v="6"/>
    <x v="5"/>
    <s v="Sameeksha Priyadarshi Ghose"/>
    <s v="Subrat Kumar Ghose"/>
    <s v="subratghose@gmail.com"/>
    <n v="9663688001"/>
    <s v="Suchismita Ghose"/>
    <s v="subratghose@gmail.com"/>
    <n v="9663652393"/>
    <s v="2018-2019"/>
    <e v="#N/A"/>
    <e v="#N/A"/>
    <m/>
    <n v="0"/>
    <s v="Paid"/>
    <n v="0"/>
    <s v="Paid"/>
    <x v="1"/>
  </r>
  <r>
    <n v="1867"/>
    <n v="8960"/>
    <x v="6"/>
    <x v="5"/>
    <s v="Saunak Agrawal"/>
    <s v="Mahesh Agrawal"/>
    <s v="magrawal002@gmail.com"/>
    <n v="7893099523"/>
    <s v="Rajni Agarwal"/>
    <s v="magrawal002@gmail.com"/>
    <n v="7893099532"/>
    <s v="2019-2020"/>
    <e v="#N/A"/>
    <e v="#N/A"/>
    <m/>
    <n v="-0.5"/>
    <s v="Paid"/>
    <n v="-0.5"/>
    <s v="Paid"/>
    <x v="1"/>
  </r>
  <r>
    <n v="1868"/>
    <n v="13512"/>
    <x v="6"/>
    <x v="5"/>
    <s v="Shreyasi Pattnayak"/>
    <s v="Suvendu Pattnayak"/>
    <s v="suvendu.pattnayak@gmail.com"/>
    <n v="8018789415"/>
    <s v="Rosalina Mohanty"/>
    <s v="mohantyrosalina@gmail.com"/>
    <n v="6370473680"/>
    <s v="2024-2025"/>
    <e v="#N/A"/>
    <e v="#N/A"/>
    <m/>
    <n v="0"/>
    <s v="Paid"/>
    <n v="0"/>
    <s v="Paid"/>
    <x v="1"/>
  </r>
  <r>
    <n v="1869"/>
    <n v="9051"/>
    <x v="6"/>
    <x v="5"/>
    <s v="Shuban Tripathy"/>
    <s v="Biswajit Tripathy"/>
    <s v="biswatrips@gmail.com"/>
    <n v="6372049894"/>
    <s v="Aurosikha Mohapatra"/>
    <s v="biswatrips@gmail.com"/>
    <n v="6372049894"/>
    <s v="2019-2020"/>
    <e v="#N/A"/>
    <e v="#N/A"/>
    <m/>
    <n v="0"/>
    <s v="Paid"/>
    <n v="0"/>
    <s v="Paid"/>
    <x v="1"/>
  </r>
  <r>
    <n v="1870"/>
    <n v="13932"/>
    <x v="6"/>
    <x v="5"/>
    <s v="Yelamolu Hemanya"/>
    <s v="Yelamolu Srinivas Rao"/>
    <s v="vasuchowdary2003@gmail.com"/>
    <n v="7978001462"/>
    <s v="Yelamolu Krishna Veni"/>
    <s v="vasuchowdary2003@gmail.com"/>
    <n v="9668151435"/>
    <s v="2024-2025"/>
    <e v="#N/A"/>
    <e v="#N/A"/>
    <m/>
    <n v="0"/>
    <s v="Paid"/>
    <n v="47380"/>
    <s v="Unpaid"/>
    <x v="1"/>
  </r>
  <r>
    <n v="1871"/>
    <n v="13432"/>
    <x v="6"/>
    <x v="6"/>
    <s v="Aarohi Gutgutia"/>
    <s v="Anurag Gutgutia"/>
    <s v="anuraggut@gmail.com"/>
    <n v="6204228925"/>
    <s v="Preeti Gutgutia"/>
    <s v="preetigutgutia8@gmail.com"/>
    <n v="9905672220"/>
    <s v="2024-2025"/>
    <e v="#N/A"/>
    <e v="#N/A"/>
    <m/>
    <n v="0"/>
    <s v="Paid"/>
    <n v="0"/>
    <s v="Paid"/>
    <x v="1"/>
  </r>
  <r>
    <n v="1872"/>
    <n v="12687"/>
    <x v="6"/>
    <x v="6"/>
    <s v="Aishwarya Laura Rout"/>
    <s v="Pankaj Kumar Rout"/>
    <s v="pankajkumarroutsai@gmail.com"/>
    <n v="8249885697"/>
    <s v="Helen Rout"/>
    <s v="askhellen@yahoo.com"/>
    <n v="8249885697"/>
    <s v="2023-2024"/>
    <e v="#N/A"/>
    <e v="#N/A"/>
    <m/>
    <n v="0"/>
    <s v="Paid"/>
    <n v="0"/>
    <s v="Paid"/>
    <x v="0"/>
  </r>
  <r>
    <n v="1873"/>
    <n v="6201"/>
    <x v="6"/>
    <x v="6"/>
    <s v="Anwesa Behera"/>
    <s v="Ashish Kumar Behera"/>
    <s v="ashishkumarbehera76@gmail.com"/>
    <n v="9668741414"/>
    <s v="Sayantini Behera"/>
    <s v="ashishkumarbehera76@gmail.com"/>
    <n v="9437233334"/>
    <s v="2016-2017"/>
    <e v="#N/A"/>
    <e v="#N/A"/>
    <m/>
    <n v="0"/>
    <s v="Paid"/>
    <n v="0"/>
    <s v="Paid"/>
    <x v="0"/>
  </r>
  <r>
    <n v="1874"/>
    <n v="7864"/>
    <x v="6"/>
    <x v="6"/>
    <s v="Aradhya Dikshit"/>
    <s v="Byomakesh Dikshit"/>
    <s v="dikundixit@gmail.com"/>
    <n v="9439210222"/>
    <s v="Ritika Panda"/>
    <s v="dikundixit@gmail.com"/>
    <n v="9573824516"/>
    <s v="2018-2019"/>
    <e v="#N/A"/>
    <e v="#N/A"/>
    <m/>
    <n v="0"/>
    <s v="Paid"/>
    <n v="0"/>
    <s v="Paid"/>
    <x v="0"/>
  </r>
  <r>
    <n v="1875"/>
    <n v="6782"/>
    <x v="6"/>
    <x v="6"/>
    <s v="Archita Barik"/>
    <s v="Sarat Kumar Barik"/>
    <s v="saratbarik7@gmail.com"/>
    <n v="9040039261"/>
    <s v="Nibedita Barik"/>
    <s v="saratbarik7@gmail.com"/>
    <n v="9903150427"/>
    <s v="2016-2017"/>
    <e v="#N/A"/>
    <e v="#N/A"/>
    <m/>
    <n v="0"/>
    <s v="Paid"/>
    <n v="0"/>
    <s v="Paid"/>
    <x v="0"/>
  </r>
  <r>
    <n v="1876"/>
    <n v="9019"/>
    <x v="6"/>
    <x v="6"/>
    <s v="Arnav Panigrahi"/>
    <s v="Manas Kumar Panigrahi"/>
    <s v="manaskumarpanigrahi@gmail.com"/>
    <n v="9861278332"/>
    <s v="Mitali Madhumita Rath"/>
    <s v="manaskumarpanigrahi@gmail.com"/>
    <n v="9861030019"/>
    <s v="2019-2020"/>
    <e v="#N/A"/>
    <e v="#N/A"/>
    <m/>
    <n v="0"/>
    <s v="Paid"/>
    <n v="0"/>
    <s v="Paid"/>
    <x v="0"/>
  </r>
  <r>
    <n v="1877"/>
    <n v="13321"/>
    <x v="6"/>
    <x v="6"/>
    <s v="Ayush Kumar"/>
    <s v="Dharmesh Pandit"/>
    <s v="dharmeshpandit12@gmail.com"/>
    <n v="8917289778"/>
    <s v="Bacho Pandit"/>
    <s v="d.pandit@licindia.com"/>
    <n v="7855833106"/>
    <s v="2023-2024"/>
    <e v="#N/A"/>
    <e v="#N/A"/>
    <m/>
    <n v="1080"/>
    <s v="Paid"/>
    <n v="1080"/>
    <s v="Paid"/>
    <x v="1"/>
  </r>
  <r>
    <n v="1878"/>
    <n v="14125"/>
    <x v="6"/>
    <x v="6"/>
    <s v="Bhargavi Mohanty"/>
    <s v="Jayanta Kumar Mohanty"/>
    <s v="jayanta_k_mohanty@yahoo.com"/>
    <n v="9873054982"/>
    <s v="Anita Mohanty"/>
    <s v="biswal_dwr@rediffmail.com"/>
    <n v="9958208151"/>
    <s v="2024-2025"/>
    <e v="#N/A"/>
    <e v="#N/A"/>
    <m/>
    <n v="0"/>
    <s v="Paid"/>
    <n v="0"/>
    <s v="Paid"/>
    <x v="1"/>
  </r>
  <r>
    <n v="1879"/>
    <n v="11980"/>
    <x v="6"/>
    <x v="6"/>
    <s v="Eshaan Srivastava"/>
    <s v="Alok Srivastava"/>
    <s v="aloksrivastava61@hotmail.com"/>
    <n v="9873273222"/>
    <s v="Arpana Srivastava"/>
    <s v="arpana.srivastava9@gmail.com"/>
    <n v="9953273222"/>
    <s v="2022-2023"/>
    <e v="#N/A"/>
    <e v="#N/A"/>
    <m/>
    <n v="0"/>
    <s v="Paid"/>
    <n v="0"/>
    <s v="Paid"/>
    <x v="0"/>
  </r>
  <r>
    <n v="1880"/>
    <n v="15041"/>
    <x v="6"/>
    <x v="6"/>
    <s v="NIPEKSHA SAHA"/>
    <s v="NABIN SAHA"/>
    <s v="nabinsaha1907@gmail.com"/>
    <n v="7609920385"/>
    <s v="MANJULATA SA"/>
    <s v="nikitasaha0204@gmail.com"/>
    <n v="7609920395"/>
    <s v="2025-2026"/>
    <e v="#N/A"/>
    <e v="#N/A"/>
    <m/>
    <n v="0"/>
    <s v="Paid"/>
    <n v="0"/>
    <s v="Paid"/>
    <x v="1"/>
  </r>
  <r>
    <n v="1881"/>
    <n v="8173"/>
    <x v="6"/>
    <x v="6"/>
    <s v="Nisstha Mishra"/>
    <s v="Trinandan Mishra"/>
    <s v="trinandan@gmail.com"/>
    <n v="9437021875"/>
    <s v="Suchismita Mishra"/>
    <s v="trinandan@gmail.com"/>
    <n v="7205633160"/>
    <s v="2018-2019"/>
    <e v="#N/A"/>
    <e v="#N/A"/>
    <m/>
    <n v="0"/>
    <s v="Paid"/>
    <n v="65730"/>
    <s v="Unpaid"/>
    <x v="0"/>
  </r>
  <r>
    <n v="1882"/>
    <n v="14700"/>
    <x v="6"/>
    <x v="6"/>
    <s v="Pratiksha Panigrahi"/>
    <s v="Pulak Panigrahi"/>
    <s v="pulakpanigrahi@gmail.com"/>
    <n v="9439334584"/>
    <s v="Rajalin Mohapatra"/>
    <s v="m.rojalin@yahoo.com"/>
    <n v="9439334563"/>
    <s v="2025-2026"/>
    <e v="#N/A"/>
    <e v="#N/A"/>
    <m/>
    <n v="0"/>
    <s v="Paid"/>
    <n v="0"/>
    <s v="Paid"/>
    <x v="1"/>
  </r>
  <r>
    <n v="1883"/>
    <n v="9738"/>
    <x v="6"/>
    <x v="6"/>
    <s v="Prayas Pratik"/>
    <s v="Pratap Kumar Dash"/>
    <s v="dashodisha@gmail.com"/>
    <n v="9439990064"/>
    <s v="Sasmita Panda"/>
    <s v="dashodisha@gmail.com"/>
    <n v="8117919597"/>
    <s v="2019-2020"/>
    <e v="#N/A"/>
    <e v="#N/A"/>
    <m/>
    <n v="0"/>
    <s v="Paid"/>
    <n v="0"/>
    <s v="Paid"/>
    <x v="1"/>
  </r>
  <r>
    <n v="1884"/>
    <n v="13226"/>
    <x v="6"/>
    <x v="6"/>
    <s v="REYAN SAHOO"/>
    <s v="SURESH KUMAR SAHOO"/>
    <s v="suresh70863@gmail.com"/>
    <n v="7034526526"/>
    <s v="REMANRASMI SAHOO"/>
    <s v="remanrasmi2309@gmail.com"/>
    <n v="7978108356"/>
    <s v="2023-2024"/>
    <e v="#N/A"/>
    <e v="#N/A"/>
    <m/>
    <n v="0"/>
    <s v="Paid"/>
    <n v="0"/>
    <s v="Paid"/>
    <x v="1"/>
  </r>
  <r>
    <n v="1885"/>
    <n v="9029"/>
    <x v="6"/>
    <x v="6"/>
    <s v="Rishika Agrawal"/>
    <s v="Ronak Agrawal"/>
    <s v="srikunjroadways23@gmail.com"/>
    <n v="7437069287"/>
    <s v="Suman Agrawal"/>
    <s v="srikunjroadways23@gmail.com"/>
    <n v="9938826311"/>
    <s v="2019-2020"/>
    <e v="#N/A"/>
    <e v="#N/A"/>
    <m/>
    <n v="0"/>
    <s v="Paid"/>
    <n v="0"/>
    <s v="Paid"/>
    <x v="1"/>
  </r>
  <r>
    <n v="1886"/>
    <n v="10167"/>
    <x v="6"/>
    <x v="6"/>
    <s v="Saanvi Panda"/>
    <s v="Manas Ranjan Panda"/>
    <s v="manaspanda6@gmail.com"/>
    <n v="8114765457"/>
    <s v="Lilipta Pati"/>
    <s v="manaspanda6@gmail.com"/>
    <n v="8114765517"/>
    <s v="2020-2021"/>
    <e v="#N/A"/>
    <e v="#N/A"/>
    <m/>
    <n v="0"/>
    <s v="Paid"/>
    <n v="0"/>
    <s v="Paid"/>
    <x v="0"/>
  </r>
  <r>
    <n v="1887"/>
    <n v="9000"/>
    <x v="6"/>
    <x v="6"/>
    <s v="Sai Rudrakshi Sahoo"/>
    <s v="Tamal Ranjan Sahoo"/>
    <s v="trsahoo@gmail.com"/>
    <n v="9777588345"/>
    <s v="Devjani Sahoo"/>
    <s v="trsahoo@gmail.com"/>
    <n v="9439539761"/>
    <s v="2019-2020"/>
    <e v="#N/A"/>
    <e v="#N/A"/>
    <m/>
    <n v="0"/>
    <s v="Paid"/>
    <n v="0"/>
    <s v="Paid"/>
    <x v="0"/>
  </r>
  <r>
    <n v="1888"/>
    <n v="4808"/>
    <x v="6"/>
    <x v="6"/>
    <s v="Sanvi Mahapatra"/>
    <s v="Pranab Mahapatra"/>
    <s v="drpranab@outlook.com"/>
    <n v="9438730738"/>
    <s v="Anima Mohapatra"/>
    <s v="drpranab@outlook.com"/>
    <n v="9438730739"/>
    <s v="2015-2016"/>
    <e v="#N/A"/>
    <e v="#N/A"/>
    <m/>
    <n v="0"/>
    <s v="Paid"/>
    <n v="0"/>
    <s v="Paid"/>
    <x v="0"/>
  </r>
  <r>
    <n v="1889"/>
    <n v="5649"/>
    <x v="6"/>
    <x v="6"/>
    <s v="Shaunak Kanwal"/>
    <s v="Rahul Kanwal"/>
    <s v="narulavrinda@gmail.com"/>
    <n v="9776009009"/>
    <s v="Vrinda Narula"/>
    <s v="narulavrinda@gmail.com"/>
    <n v="9776009009"/>
    <s v="2015-2016"/>
    <e v="#N/A"/>
    <e v="#N/A"/>
    <m/>
    <n v="0"/>
    <s v="Paid"/>
    <n v="0"/>
    <s v="Paid"/>
    <x v="1"/>
  </r>
  <r>
    <n v="1890"/>
    <n v="4648"/>
    <x v="6"/>
    <x v="6"/>
    <s v="Shivam Biswal"/>
    <s v="Sandeep Biswal"/>
    <s v="sandeepbiswal@yahoo.com"/>
    <s v="9861550079, 9777864363"/>
    <s v="Sharmili Sinha"/>
    <s v="sandeepbiswal@yahoo.com"/>
    <n v="9861550079"/>
    <s v="2014-2015"/>
    <e v="#N/A"/>
    <e v="#N/A"/>
    <m/>
    <n v="0"/>
    <s v="Paid"/>
    <n v="0"/>
    <s v="Paid"/>
    <x v="0"/>
  </r>
  <r>
    <n v="1891"/>
    <n v="7900"/>
    <x v="6"/>
    <x v="6"/>
    <s v="Shriyansh Sarangi"/>
    <s v="Amaresh Chandra Sarangi"/>
    <s v="monalisa.d80@gmail.com"/>
    <n v="9861971214"/>
    <s v="Monalisa Dash"/>
    <s v="monalisa.d80@gmail.com"/>
    <n v="7735550360"/>
    <s v="2018-2019"/>
    <e v="#N/A"/>
    <e v="#N/A"/>
    <m/>
    <n v="0"/>
    <s v="Paid"/>
    <n v="0"/>
    <s v="Paid"/>
    <x v="0"/>
  </r>
  <r>
    <n v="1892"/>
    <n v="5989"/>
    <x v="6"/>
    <x v="6"/>
    <s v="Smruti Ranjan Baliarsingh"/>
    <s v="Rashmi Ranjan Baliarsingh"/>
    <s v="rashmiranjan.chaga@gmail.com"/>
    <n v="9861066331"/>
    <s v="Shantilata Khuntia"/>
    <s v="rashmiranjan.chaga@gmail.com"/>
    <n v="7381750240"/>
    <s v="2016-2017"/>
    <e v="#N/A"/>
    <e v="#N/A"/>
    <m/>
    <n v="0"/>
    <s v="Paid"/>
    <n v="69430"/>
    <s v="Unpaid"/>
    <x v="0"/>
  </r>
  <r>
    <n v="1893"/>
    <n v="13946"/>
    <x v="6"/>
    <x v="6"/>
    <s v="Srinika Jena"/>
    <s v="Sudip Kumar Jena"/>
    <s v="sudip.jena@gmail.com"/>
    <n v="9238004479"/>
    <s v="Swati Swagatika Parida"/>
    <s v="swati.sparida@gmail.com"/>
    <n v="9583023514"/>
    <s v="2024-2025"/>
    <e v="#N/A"/>
    <e v="#N/A"/>
    <m/>
    <n v="0"/>
    <s v="Paid"/>
    <n v="0"/>
    <s v="Paid"/>
    <x v="1"/>
  </r>
  <r>
    <n v="1894"/>
    <n v="6988"/>
    <x v="6"/>
    <x v="6"/>
    <s v="Tezas Das"/>
    <s v="Pradeep Kumar Das"/>
    <s v="pradeep.das1234.pd@gmail.com"/>
    <s v="9437040988, 9830185522"/>
    <s v="Sanghamitra Sahoo"/>
    <s v="pradeep.das1234.pd@gmail.com"/>
    <n v="9776261111"/>
    <s v="2017-2018"/>
    <e v="#N/A"/>
    <e v="#N/A"/>
    <m/>
    <n v="0"/>
    <s v="Paid"/>
    <n v="0"/>
    <s v="Paid"/>
    <x v="1"/>
  </r>
  <r>
    <n v="1895"/>
    <n v="6027"/>
    <x v="6"/>
    <x v="6"/>
    <s v="Vasudha Sharma"/>
    <s v="Vishnu Sharma"/>
    <s v="sharma.vish1979@gmail.com"/>
    <s v="9733000181, 7381028041"/>
    <s v="Saswati Chakraborty"/>
    <s v="sharma.vish1979@gmail.com"/>
    <n v="8093088041"/>
    <s v="2016-2017"/>
    <e v="#N/A"/>
    <e v="#N/A"/>
    <m/>
    <n v="48060"/>
    <s v="Unpaid"/>
    <n v="93120"/>
    <s v="Unpaid"/>
    <x v="1"/>
  </r>
  <r>
    <n v="1896"/>
    <n v="5668"/>
    <x v="6"/>
    <x v="6"/>
    <s v="Vihaan Mahipal"/>
    <s v="Ritesh Mahipal"/>
    <s v="riteshmahipal@yahoo.com"/>
    <n v="9861588825"/>
    <s v="Nidhi Mahipal"/>
    <s v="riteshmahipal@yahoo.com"/>
    <n v="9040071710"/>
    <s v="2015-2016"/>
    <e v="#N/A"/>
    <e v="#N/A"/>
    <m/>
    <n v="0"/>
    <s v="Paid"/>
    <n v="0"/>
    <s v="Paid"/>
    <x v="0"/>
  </r>
  <r>
    <n v="1897"/>
    <n v="12997"/>
    <x v="6"/>
    <x v="6"/>
    <s v="Yagya Sinha"/>
    <s v="Abhinav Sinha"/>
    <s v="abhinaveda@gmail.com"/>
    <n v="8128987683"/>
    <s v="Renuka Singh"/>
    <s v="renukasinghxiss@gmail.com"/>
    <n v="8140066683"/>
    <s v="2023-2024"/>
    <e v="#N/A"/>
    <e v="#N/A"/>
    <m/>
    <n v="0"/>
    <s v="Paid"/>
    <n v="58330"/>
    <s v="Unpaid"/>
    <x v="1"/>
  </r>
  <r>
    <n v="1898"/>
    <n v="7142"/>
    <x v="6"/>
    <x v="7"/>
    <s v="Aahana Subudhi"/>
    <s v="Ishan Amit Subudhi"/>
    <s v="srima.malu@gmail.com"/>
    <n v="9437162456"/>
    <s v="Srima Malu"/>
    <s v="srima.malu@gmail.com"/>
    <n v="9439770000"/>
    <s v="2017-2018"/>
    <e v="#N/A"/>
    <e v="#N/A"/>
    <m/>
    <n v="0"/>
    <s v="Paid"/>
    <n v="0"/>
    <s v="Paid"/>
    <x v="1"/>
  </r>
  <r>
    <n v="1899"/>
    <n v="10594"/>
    <x v="6"/>
    <x v="7"/>
    <s v="Aaradhya Krishna Pati"/>
    <s v="Gopal Krishna Pati"/>
    <s v="gopalkrishna.irs@gmail.com"/>
    <n v="9100960015"/>
    <s v="Sasmita Kar"/>
    <s v="sasmita.kar@gmail.com"/>
    <n v="9100960015"/>
    <s v="2020-2021"/>
    <s v="HP"/>
    <s v="Yes"/>
    <m/>
    <n v="0"/>
    <s v="Paid"/>
    <n v="65730"/>
    <s v="Unpaid"/>
    <x v="0"/>
  </r>
  <r>
    <n v="1900"/>
    <n v="7048"/>
    <x v="6"/>
    <x v="7"/>
    <s v="Aarav Senapaty"/>
    <s v="Satyajit Senapathy"/>
    <s v="satyajitsenapathy81@gmail.com"/>
    <n v="7008154601"/>
    <s v="Alora Senapathy"/>
    <s v="alorapanda.ap@gmail.com"/>
    <n v="9778832599"/>
    <s v="2017-2018"/>
    <e v="#N/A"/>
    <e v="#N/A"/>
    <m/>
    <n v="0"/>
    <s v="Paid"/>
    <n v="0"/>
    <s v="Paid"/>
    <x v="0"/>
  </r>
  <r>
    <n v="1901"/>
    <n v="10171"/>
    <x v="6"/>
    <x v="7"/>
    <s v="Anaahita Arunima"/>
    <s v="Bhagabati Prasad Pattnaik"/>
    <s v="pattanayakarunima@gmail.com"/>
    <n v="9078085187"/>
    <s v="Arunima Sambhuta Pattanayak"/>
    <s v="pattanayakarunima@gmail.com"/>
    <n v="7205368769"/>
    <s v="2020-2021"/>
    <e v="#N/A"/>
    <e v="#N/A"/>
    <m/>
    <n v="0"/>
    <s v="Paid"/>
    <n v="0"/>
    <s v="Paid"/>
    <x v="1"/>
  </r>
  <r>
    <n v="1902"/>
    <n v="8152"/>
    <x v="6"/>
    <x v="7"/>
    <s v="Arpan Sahoo"/>
    <s v="Rasabihari Sahoo"/>
    <s v="rasabihari.sahoo@gmail.com"/>
    <n v="9090009242"/>
    <s v="Kanti Priyadarsini Sahoo"/>
    <s v="rasabihari.sahoo@gmail.com"/>
    <n v="9090199242"/>
    <s v="2018-2019"/>
    <e v="#N/A"/>
    <e v="#N/A"/>
    <m/>
    <n v="0"/>
    <s v="Paid"/>
    <n v="0"/>
    <s v="Paid"/>
    <x v="0"/>
  </r>
  <r>
    <n v="1903"/>
    <n v="5934"/>
    <x v="6"/>
    <x v="7"/>
    <s v="Ayushman Khuntia"/>
    <s v="Ganeshram Singh Khuntia"/>
    <s v="grskhuntia@gmail.com"/>
    <n v="9438829870"/>
    <s v="Muktamani Khuntia"/>
    <s v="grskhuntia@gmail.com"/>
    <n v="9439277587"/>
    <s v="2016-2017"/>
    <e v="#N/A"/>
    <e v="#N/A"/>
    <m/>
    <n v="0"/>
    <s v="Paid"/>
    <n v="0"/>
    <s v="Paid"/>
    <x v="0"/>
  </r>
  <r>
    <n v="1904"/>
    <n v="6937"/>
    <x v="6"/>
    <x v="7"/>
    <s v="Ayushman Parida"/>
    <s v="Sunil Kumar Parida"/>
    <s v="elee.elee.14@gmail.com"/>
    <s v="9437966815, 9437092815"/>
    <s v="Eleeni Parida"/>
    <s v="elee.elee.14@gmail.com"/>
    <n v="9438841640"/>
    <s v="2017-2018"/>
    <e v="#N/A"/>
    <e v="#N/A"/>
    <m/>
    <n v="0"/>
    <s v="Paid"/>
    <n v="0"/>
    <s v="Paid"/>
    <x v="1"/>
  </r>
  <r>
    <n v="1905"/>
    <n v="11573"/>
    <x v="6"/>
    <x v="7"/>
    <s v="BIDISHA PAL"/>
    <s v="BHOLANATH PAL"/>
    <s v="bnp.cmc@gmail.com"/>
    <n v="9437837297"/>
    <s v="TRIPTI PAL"/>
    <s v="bnp.tp11@gmail.com"/>
    <n v="9339302931"/>
    <s v="2022-2023"/>
    <e v="#N/A"/>
    <e v="#N/A"/>
    <m/>
    <n v="0"/>
    <s v="Paid"/>
    <n v="0"/>
    <s v="Paid"/>
    <x v="1"/>
  </r>
  <r>
    <n v="1906"/>
    <n v="4840"/>
    <x v="6"/>
    <x v="7"/>
    <s v="Devanshi Jena"/>
    <s v="Sangram Keshari Jena"/>
    <s v="priya_jolie05@yahoo.co.in"/>
    <n v="9437295555"/>
    <s v="Bijaya Laxmi Priyadarshini"/>
    <s v="priya_jolie05@yahoo.co.in"/>
    <n v="9437295555"/>
    <s v="2015-2016"/>
    <e v="#N/A"/>
    <e v="#N/A"/>
    <m/>
    <n v="0"/>
    <s v="Paid"/>
    <n v="6000"/>
    <s v="Unpaid"/>
    <x v="0"/>
  </r>
  <r>
    <n v="1907"/>
    <n v="8653"/>
    <x v="6"/>
    <x v="7"/>
    <s v="Duaa Rahman"/>
    <s v="Khaliqur Rahman"/>
    <s v="khaliqur@kkresources.com"/>
    <n v="8895554444"/>
    <s v="Sana Rahman"/>
    <s v="khaliqur@kkresources.com"/>
    <n v="9776494444"/>
    <s v="2018-2019"/>
    <e v="#N/A"/>
    <e v="#N/A"/>
    <m/>
    <n v="0"/>
    <s v="Paid"/>
    <n v="0"/>
    <s v="Paid"/>
    <x v="1"/>
  </r>
  <r>
    <n v="1908"/>
    <n v="8134"/>
    <x v="6"/>
    <x v="7"/>
    <s v="Hitansh Kanungo"/>
    <s v="Sambit Kanungo"/>
    <s v="sambkanu@gmail.com"/>
    <n v="9583211669"/>
    <s v="Cheena Saini"/>
    <s v="sambkanu@gmail.com"/>
    <n v="9437046096"/>
    <s v="2018-2019"/>
    <e v="#N/A"/>
    <e v="#N/A"/>
    <m/>
    <n v="0"/>
    <s v="Paid"/>
    <n v="0"/>
    <s v="Paid"/>
    <x v="0"/>
  </r>
  <r>
    <n v="1909"/>
    <n v="12847"/>
    <x v="6"/>
    <x v="7"/>
    <s v="Kenisha Bal"/>
    <s v="Kailash Chandra Bal"/>
    <s v="kailashbalbbi@gmail.com"/>
    <n v="9437043943"/>
    <s v="Pankajini Mohanty"/>
    <s v="pankajinimohanty@gmail.com"/>
    <n v="9040807055"/>
    <s v="2023-2024"/>
    <e v="#N/A"/>
    <e v="#N/A"/>
    <m/>
    <n v="0"/>
    <s v="Paid"/>
    <n v="65730"/>
    <s v="Unpaid"/>
    <x v="0"/>
  </r>
  <r>
    <n v="1910"/>
    <n v="7860"/>
    <x v="6"/>
    <x v="7"/>
    <s v="Naman Biswal"/>
    <s v="Biraja Prasad Biswal"/>
    <s v="biraja_b2002@yahoo.com"/>
    <n v="7873800641"/>
    <s v="Padmaja Biswal"/>
    <s v="biraja_b2002@yahoo.com"/>
    <n v="9439191156"/>
    <s v="2018-2019"/>
    <e v="#N/A"/>
    <e v="#N/A"/>
    <m/>
    <n v="0"/>
    <s v="Paid"/>
    <n v="0"/>
    <s v="Paid"/>
    <x v="0"/>
  </r>
  <r>
    <n v="1911"/>
    <n v="7009"/>
    <x v="6"/>
    <x v="7"/>
    <s v="Naman Sanganeria"/>
    <s v="Rohit Sanganeria"/>
    <s v="peoplezconnect00@gmail.com"/>
    <n v="9437000325"/>
    <s v="Meenakshi Sanganeria"/>
    <s v="peoplezconnect00@gmail.com"/>
    <n v="9437412110"/>
    <s v="2017-2018"/>
    <e v="#N/A"/>
    <e v="#N/A"/>
    <m/>
    <n v="0"/>
    <s v="Paid"/>
    <n v="0"/>
    <s v="Paid"/>
    <x v="1"/>
  </r>
  <r>
    <n v="1912"/>
    <n v="9013"/>
    <x v="6"/>
    <x v="7"/>
    <s v="Pratiksha Samal"/>
    <s v="Prayas Kanti Samal"/>
    <s v="psamalbset@gmail.com"/>
    <n v="9437966840"/>
    <s v="Arpita Jena"/>
    <s v="psamalbset@gmail.com"/>
    <n v="9777999901"/>
    <s v="2019-2020"/>
    <e v="#N/A"/>
    <e v="#N/A"/>
    <m/>
    <n v="0"/>
    <s v="Paid"/>
    <n v="0"/>
    <s v="Paid"/>
    <x v="0"/>
  </r>
  <r>
    <n v="1913"/>
    <n v="7041"/>
    <x v="6"/>
    <x v="7"/>
    <s v="Priyansh Das"/>
    <s v="Swayam Prakash Das"/>
    <s v="swayam_das@yahoo.com"/>
    <n v="9937047386"/>
    <s v="Elora Das"/>
    <s v="swayam_das@yahoo.com"/>
    <n v="9437147386"/>
    <s v="2017-2018"/>
    <e v="#N/A"/>
    <e v="#N/A"/>
    <m/>
    <n v="0"/>
    <s v="Paid"/>
    <n v="0"/>
    <s v="Paid"/>
    <x v="0"/>
  </r>
  <r>
    <n v="1914"/>
    <n v="5907"/>
    <x v="6"/>
    <x v="7"/>
    <s v="R. Alonsa"/>
    <s v="Duryodhan Rout"/>
    <s v="mdnhpl@gmail.com"/>
    <n v="9437000672"/>
    <s v="Madhusmita Nayak"/>
    <s v="mdnhpl@gmail.com"/>
    <n v="9437051851"/>
    <s v="2016-2017"/>
    <e v="#N/A"/>
    <e v="#N/A"/>
    <m/>
    <n v="0"/>
    <s v="Paid"/>
    <n v="0"/>
    <s v="Paid"/>
    <x v="0"/>
  </r>
  <r>
    <n v="1915"/>
    <n v="6980"/>
    <x v="6"/>
    <x v="7"/>
    <s v="Rudra Prasad Mohapatra"/>
    <s v="Rasmi Kanta Mohapatra"/>
    <s v="rkmohapatra79@gmail.com"/>
    <n v="9438064303"/>
    <s v="Saswati Priyadarsin Mohapatra"/>
    <s v="rkmohapatra79@gmail.com"/>
    <s v="9583406710, 9438464158"/>
    <s v="2017-2018"/>
    <e v="#N/A"/>
    <e v="#N/A"/>
    <m/>
    <n v="0"/>
    <s v="Paid"/>
    <n v="0"/>
    <s v="Paid"/>
    <x v="0"/>
  </r>
  <r>
    <n v="1916"/>
    <n v="15015"/>
    <x v="6"/>
    <x v="7"/>
    <s v="Sai Prasad Dash"/>
    <s v="Sudhir Kumar Dash"/>
    <s v="sudhir@vizagsteel.com"/>
    <n v="7671828347"/>
    <s v="Suprabha Dash"/>
    <s v="skdashin@yahoo.com"/>
    <n v="8917593919"/>
    <s v="2025-2026"/>
    <e v="#N/A"/>
    <e v="#N/A"/>
    <m/>
    <n v="0"/>
    <s v="Paid"/>
    <n v="0"/>
    <s v="Paid"/>
    <x v="0"/>
  </r>
  <r>
    <n v="1917"/>
    <n v="7790"/>
    <x v="6"/>
    <x v="7"/>
    <s v="Sai Subham Sahoo"/>
    <s v="Shashi Kumar Sahoo"/>
    <s v="na@na.com"/>
    <n v="9338233965"/>
    <s v="Sarojini Panda"/>
    <s v="na@na.com"/>
    <n v="9338234127"/>
    <s v="2017-2018"/>
    <e v="#N/A"/>
    <e v="#N/A"/>
    <m/>
    <n v="0"/>
    <s v="Paid"/>
    <n v="0"/>
    <s v="Paid"/>
    <x v="0"/>
  </r>
  <r>
    <n v="1918"/>
    <n v="12370"/>
    <x v="6"/>
    <x v="7"/>
    <s v="SATYABRATA NANDA"/>
    <s v="SUSANTA KUMAR NANDA"/>
    <s v="rasmitananda1984@gmail.com"/>
    <n v="9853133223"/>
    <s v="RASHMITA NANDA"/>
    <s v="rasmitananda1984@gmail.com"/>
    <n v="9668517858"/>
    <s v="2022-2023"/>
    <e v="#N/A"/>
    <e v="#N/A"/>
    <m/>
    <n v="4000"/>
    <s v="Paid"/>
    <n v="75680"/>
    <s v="Unpaid"/>
    <x v="0"/>
  </r>
  <r>
    <n v="1919"/>
    <n v="5874"/>
    <x v="6"/>
    <x v="7"/>
    <s v="Shriyansh Maharaj"/>
    <s v="Subrat Kumar Maharaj"/>
    <s v="subratmaharaj@gmail.com"/>
    <n v="9437793827"/>
    <s v="Prangya Namita Maharaj"/>
    <s v="subratmaharaj@gmail.com"/>
    <n v="9438362367"/>
    <s v="2016-2017"/>
    <e v="#N/A"/>
    <e v="#N/A"/>
    <m/>
    <n v="0"/>
    <s v="Paid"/>
    <n v="0"/>
    <s v="Paid"/>
    <x v="0"/>
  </r>
  <r>
    <n v="1920"/>
    <n v="9002"/>
    <x v="6"/>
    <x v="7"/>
    <s v="Snehanshn Dey"/>
    <s v="Snehasis Dey"/>
    <s v="snehasis9dey@gmail.com"/>
    <n v="8984463290"/>
    <s v="Barsha Baishali"/>
    <s v="snehasis9dey@gmail.com"/>
    <n v="9776168594"/>
    <s v="2019-2020"/>
    <e v="#N/A"/>
    <e v="#N/A"/>
    <m/>
    <n v="0"/>
    <s v="Paid"/>
    <n v="0"/>
    <s v="Paid"/>
    <x v="1"/>
  </r>
  <r>
    <n v="1921"/>
    <n v="6902"/>
    <x v="6"/>
    <x v="7"/>
    <s v="Sunandana Routray"/>
    <s v="Suman Routray"/>
    <s v="suman.routray@gmail.com"/>
    <n v="9658884499"/>
    <s v="Sriyasmita Routray"/>
    <s v="suman.routray@gmail.com"/>
    <n v="9437769590"/>
    <s v="2017-2018"/>
    <e v="#N/A"/>
    <e v="#N/A"/>
    <m/>
    <n v="0"/>
    <s v="Paid"/>
    <n v="0"/>
    <s v="Paid"/>
    <x v="0"/>
  </r>
  <r>
    <n v="1922"/>
    <n v="12127"/>
    <x v="6"/>
    <x v="7"/>
    <s v="Tamanna Mallick"/>
    <s v="MANOJ KUMAR MALLICK"/>
    <s v="manojkumar.mallick@gmail.com"/>
    <n v="9967659883"/>
    <s v="SWOPNA RANI MALLICK"/>
    <s v="swopnaranimallick@gmail.com"/>
    <n v="9967649883"/>
    <s v="2022-2023"/>
    <e v="#N/A"/>
    <e v="#N/A"/>
    <m/>
    <n v="0"/>
    <s v="Paid"/>
    <n v="0"/>
    <s v="Paid"/>
    <x v="0"/>
  </r>
  <r>
    <n v="1923"/>
    <n v="6085"/>
    <x v="6"/>
    <x v="8"/>
    <s v="A.Neel Krishna Sarab"/>
    <s v="A.Aiswarina Sarab"/>
    <s v="ashoksarab@gmail.com"/>
    <n v="8895079731"/>
    <s v="A. Meerabai Sarab"/>
    <s v="ashoksarab@gmail.com"/>
    <n v="8895079746"/>
    <s v="2016-2017"/>
    <e v="#N/A"/>
    <e v="#N/A"/>
    <m/>
    <n v="0"/>
    <s v="Paid"/>
    <n v="0"/>
    <s v="Paid"/>
    <x v="0"/>
  </r>
  <r>
    <n v="1924"/>
    <n v="13612"/>
    <x v="6"/>
    <x v="8"/>
    <s v="Aahana Tripathy"/>
    <s v="Pratyus Kumar Tripathy"/>
    <s v="pratyus.tripathy@gmail.com"/>
    <n v="9073688038"/>
    <s v="Archana Dash"/>
    <s v="archana.dash@gmail.com"/>
    <n v="8637277481"/>
    <s v="2024-2025"/>
    <e v="#N/A"/>
    <e v="#N/A"/>
    <m/>
    <n v="0"/>
    <s v="Paid"/>
    <n v="0"/>
    <s v="Paid"/>
    <x v="1"/>
  </r>
  <r>
    <n v="1925"/>
    <n v="11973"/>
    <x v="6"/>
    <x v="8"/>
    <s v="Aankeeta Mishra"/>
    <s v="Susanta Kumar Sutar"/>
    <s v="susanta.sutar@petrofat.com"/>
    <n v="9437906622"/>
    <s v="BebiPrava Sutar"/>
    <s v="susanta744@yahoo.com"/>
    <n v="7991088768"/>
    <s v="2022-2023"/>
    <e v="#N/A"/>
    <e v="#N/A"/>
    <m/>
    <n v="0"/>
    <s v="Paid"/>
    <n v="0"/>
    <s v="Paid"/>
    <x v="1"/>
  </r>
  <r>
    <n v="1926"/>
    <n v="6935"/>
    <x v="6"/>
    <x v="8"/>
    <s v="Aaradhya Jain"/>
    <s v="Vinay Kumar Jain"/>
    <s v="mastmastvinay@gmail.com"/>
    <s v="9937155904, 9437065904"/>
    <s v="Khushbu Jain"/>
    <s v="mastmastvinay@gmail.com"/>
    <n v="7381065904"/>
    <s v="2017-2018"/>
    <e v="#N/A"/>
    <e v="#N/A"/>
    <m/>
    <n v="0"/>
    <s v="Paid"/>
    <n v="0"/>
    <s v="Paid"/>
    <x v="1"/>
  </r>
  <r>
    <n v="1927"/>
    <n v="6888"/>
    <x v="6"/>
    <x v="8"/>
    <s v="Anirbinya Barman"/>
    <s v="Sudip Barman"/>
    <s v="sbarman@niser.ac.in"/>
    <n v="9556392116"/>
    <s v="Banani Barman Roy Sarkar"/>
    <s v="sbarman@niser.ac.in"/>
    <n v="9556392115"/>
    <s v="2017-2018"/>
    <e v="#N/A"/>
    <e v="#N/A"/>
    <m/>
    <n v="0"/>
    <s v="Paid"/>
    <n v="0"/>
    <s v="Paid"/>
    <x v="1"/>
  </r>
  <r>
    <n v="1928"/>
    <n v="11727"/>
    <x v="6"/>
    <x v="8"/>
    <s v="Armaan Mohanty"/>
    <s v="Purusottam Mohanty"/>
    <s v="purusottam.mohanty@gmail.com"/>
    <n v="9078472468"/>
    <s v="Lopamudra Mohanty"/>
    <s v="purusottam.mohanty@gmail.com"/>
    <n v="9078472468"/>
    <s v="2022-2023"/>
    <e v="#N/A"/>
    <e v="#N/A"/>
    <m/>
    <n v="0"/>
    <s v="Paid"/>
    <n v="61030"/>
    <s v="Unpaid"/>
    <x v="1"/>
  </r>
  <r>
    <n v="1929"/>
    <n v="7267"/>
    <x v="6"/>
    <x v="8"/>
    <s v="Arman Maharana"/>
    <s v="Susanta Kumar Maharana"/>
    <s v="susantabharat@yahoo.co.in"/>
    <n v="9337334776"/>
    <s v="Suchitra Maharana"/>
    <s v="susantabharat@yahoo.co.in"/>
    <n v="7381099440"/>
    <s v="2017-2018"/>
    <e v="#N/A"/>
    <e v="#N/A"/>
    <m/>
    <n v="0"/>
    <s v="Paid"/>
    <n v="0"/>
    <s v="Paid"/>
    <x v="0"/>
  </r>
  <r>
    <n v="1930"/>
    <n v="14679"/>
    <x v="6"/>
    <x v="8"/>
    <s v="Devashrit Sahukar"/>
    <s v="Sadasiva Parthsarathi Sahukar"/>
    <s v="sp.sahukar@gmail.com"/>
    <n v="8828203361"/>
    <s v="Rashmita Samal"/>
    <s v="sp.sahukar@gmail.com"/>
    <n v="8828203361"/>
    <s v="2025-2026"/>
    <e v="#N/A"/>
    <e v="#N/A"/>
    <m/>
    <n v="0"/>
    <s v="Paid"/>
    <n v="0"/>
    <s v="Paid"/>
    <x v="1"/>
  </r>
  <r>
    <n v="1931"/>
    <n v="7216"/>
    <x v="6"/>
    <x v="8"/>
    <s v="Harshit Samal"/>
    <s v="Sudhansu Sekhar Samal"/>
    <s v="sudhansu@thearchitects.co.in"/>
    <n v="9437005550"/>
    <s v="Mousumi Nanda"/>
    <s v="sudhansu@thearchitects.co.in"/>
    <n v="7077359382"/>
    <s v="2017-2018"/>
    <e v="#N/A"/>
    <e v="#N/A"/>
    <m/>
    <n v="0"/>
    <s v="Paid"/>
    <n v="0"/>
    <s v="Paid"/>
    <x v="1"/>
  </r>
  <r>
    <n v="1932"/>
    <n v="5823"/>
    <x v="6"/>
    <x v="8"/>
    <s v="Krittika Parida"/>
    <s v="Kishore Kumar Parida"/>
    <s v="das.puspanjali@gmail.com"/>
    <n v="7381501744"/>
    <s v="Puspanjali Parida"/>
    <s v="das.puspanjali@gmail.com"/>
    <n v="9040448250"/>
    <s v="2016-2017"/>
    <e v="#N/A"/>
    <e v="#N/A"/>
    <m/>
    <n v="0"/>
    <s v="Paid"/>
    <n v="0"/>
    <s v="Paid"/>
    <x v="1"/>
  </r>
  <r>
    <n v="1933"/>
    <n v="6233"/>
    <x v="6"/>
    <x v="8"/>
    <s v="Kumar Ashutosh Hota"/>
    <s v="Amulya Kumar Hota"/>
    <s v="krishna.padhi99@gmail.com"/>
    <n v="8895495710"/>
    <s v="Krishna Kumari Hota"/>
    <s v="krishna.padhi99@gmail.com"/>
    <n v="8895495691"/>
    <s v="2016-2017"/>
    <e v="#N/A"/>
    <e v="#N/A"/>
    <m/>
    <n v="0"/>
    <s v="Paid"/>
    <n v="0"/>
    <s v="Paid"/>
    <x v="0"/>
  </r>
  <r>
    <n v="1934"/>
    <n v="8023"/>
    <x v="6"/>
    <x v="8"/>
    <s v="Lohith Padhi"/>
    <s v="Chinmaya Padhi"/>
    <s v="nidhsharmaa@gmail.com"/>
    <n v="9337008743"/>
    <s v="Nidhi Sharma"/>
    <s v="nidhsharmaa@gmail.com"/>
    <n v="9337114334"/>
    <s v="2018-2019"/>
    <e v="#N/A"/>
    <e v="#N/A"/>
    <m/>
    <n v="0"/>
    <s v="Paid"/>
    <n v="0"/>
    <s v="Paid"/>
    <x v="0"/>
  </r>
  <r>
    <n v="1935"/>
    <n v="9649"/>
    <x v="6"/>
    <x v="8"/>
    <s v="Maanit Singh"/>
    <s v="Gaurav Singh"/>
    <s v="gauravsingh2k8@rediffmail.com"/>
    <n v="7727865123"/>
    <s v="Kritika Singh"/>
    <s v="gauravsingh2k8@rediffmail.com"/>
    <n v="9811014551"/>
    <s v="2019-2020"/>
    <e v="#N/A"/>
    <e v="#N/A"/>
    <m/>
    <n v="0"/>
    <s v="Paid"/>
    <n v="0"/>
    <s v="Paid"/>
    <x v="1"/>
  </r>
  <r>
    <n v="1936"/>
    <n v="4959"/>
    <x v="6"/>
    <x v="8"/>
    <s v="Mehan Garg"/>
    <s v="Vikash Kumar Garg"/>
    <s v="mail.bcs@gmail.com"/>
    <n v="9861072725"/>
    <s v="Priyanka Garg"/>
    <s v="mail.bcs@gmail.com"/>
    <n v="7735350370"/>
    <s v="2015-2016"/>
    <e v="#N/A"/>
    <e v="#N/A"/>
    <m/>
    <n v="46380"/>
    <s v="Unpaid"/>
    <n v="92760"/>
    <s v="Unpaid"/>
    <x v="1"/>
  </r>
  <r>
    <n v="1937"/>
    <n v="7959"/>
    <x v="6"/>
    <x v="8"/>
    <s v="Nihira Nath"/>
    <s v="Lingaraj Nath"/>
    <s v="drlrnath@hotmail.com"/>
    <n v="8895992040"/>
    <s v="Archeeta Pattnaik"/>
    <s v="drlrnath@hotmail.com"/>
    <n v="7675873506"/>
    <s v="2018-2019"/>
    <e v="#N/A"/>
    <e v="#N/A"/>
    <m/>
    <n v="0"/>
    <s v="Paid"/>
    <n v="0"/>
    <s v="Paid"/>
    <x v="1"/>
  </r>
  <r>
    <n v="1938"/>
    <n v="14183"/>
    <x v="6"/>
    <x v="8"/>
    <s v="Pranavi Dhiriti"/>
    <s v="Pravin Kumar Gupta"/>
    <s v="guptapraveen13@gmail.com"/>
    <n v="8123263469"/>
    <s v="Sunayana Gupta"/>
    <s v="sunayanakoj@rediffmail.com"/>
    <n v="8340612978"/>
    <s v="2024-2025"/>
    <e v="#N/A"/>
    <e v="#N/A"/>
    <m/>
    <n v="0"/>
    <s v="Paid"/>
    <n v="0"/>
    <s v="Paid"/>
    <x v="1"/>
  </r>
  <r>
    <n v="1939"/>
    <n v="8260"/>
    <x v="6"/>
    <x v="8"/>
    <s v="Prithwiraj Ray"/>
    <s v="Pradeep Ray"/>
    <s v="raypradeep007@yahoo.in"/>
    <n v="9937475503"/>
    <s v="Laxmipriya Mohanty"/>
    <s v="laxmipriyamohanty33@gmail.com"/>
    <n v="7978769561"/>
    <s v="2018-2019"/>
    <e v="#N/A"/>
    <e v="#N/A"/>
    <m/>
    <n v="0"/>
    <s v="Paid"/>
    <n v="0"/>
    <s v="Paid"/>
    <x v="1"/>
  </r>
  <r>
    <n v="1940"/>
    <n v="7161"/>
    <x v="6"/>
    <x v="8"/>
    <s v="Rishab Rout"/>
    <s v="Bulu Ranjan Rout"/>
    <s v="routp5879@gmail.com"/>
    <n v="9692000058"/>
    <s v="Priyanka Rout"/>
    <s v="routp5879@gmail.com"/>
    <n v="7205174881"/>
    <s v="2017-2018"/>
    <e v="#N/A"/>
    <e v="#N/A"/>
    <m/>
    <n v="0"/>
    <s v="Paid"/>
    <n v="0"/>
    <s v="Paid"/>
    <x v="0"/>
  </r>
  <r>
    <n v="1941"/>
    <n v="6710"/>
    <x v="6"/>
    <x v="8"/>
    <s v="Rishit Adi Nayak"/>
    <s v="Prasant Nayak"/>
    <s v="prasantnyk@gmail.com"/>
    <n v="9494697071"/>
    <s v="Aditi Nayak"/>
    <s v="prasantnyk@gmail.com"/>
    <n v="9493697071"/>
    <s v="2016-2017"/>
    <e v="#N/A"/>
    <e v="#N/A"/>
    <m/>
    <n v="0"/>
    <s v="Paid"/>
    <n v="0"/>
    <s v="Paid"/>
    <x v="1"/>
  </r>
  <r>
    <n v="1942"/>
    <n v="6588"/>
    <x v="6"/>
    <x v="8"/>
    <s v="Rohan Raj Beura"/>
    <s v="Rashmi Ranjan Beura"/>
    <s v="rashmiomm10@gmail.com"/>
    <s v="9238370500, 8658229910"/>
    <s v="Suchitra Beura"/>
    <s v="rashmiomm10@gmail.com"/>
    <n v="9938253585"/>
    <s v="2016-2017"/>
    <e v="#N/A"/>
    <e v="#N/A"/>
    <m/>
    <n v="0"/>
    <s v="Paid"/>
    <n v="0"/>
    <s v="Paid"/>
    <x v="0"/>
  </r>
  <r>
    <n v="1943"/>
    <n v="6957"/>
    <x v="6"/>
    <x v="8"/>
    <s v="Saatvik Kumar Swain"/>
    <s v="Samir Kumar Swain"/>
    <s v="swain.samir@gmail.com"/>
    <n v="9937236761"/>
    <s v="Sailendri Bharati Nayak"/>
    <s v="swain.samir@gmail.com"/>
    <n v="9937289006"/>
    <s v="2017-2018"/>
    <e v="#N/A"/>
    <e v="#N/A"/>
    <m/>
    <n v="0"/>
    <s v="Paid"/>
    <n v="0"/>
    <s v="Paid"/>
    <x v="1"/>
  </r>
  <r>
    <n v="1944"/>
    <n v="6923"/>
    <x v="6"/>
    <x v="8"/>
    <s v="Shounak Sahoo"/>
    <s v="Satyajit Sahoo"/>
    <s v="docsatya48@rediffmail.com"/>
    <n v="7894344448"/>
    <s v="Smruti Rekha Priyadarshini"/>
    <s v="docsatya48@rediffmail.com"/>
    <n v="7894384444"/>
    <s v="2017-2018"/>
    <e v="#N/A"/>
    <e v="#N/A"/>
    <m/>
    <n v="0"/>
    <s v="Paid"/>
    <n v="0"/>
    <s v="Paid"/>
    <x v="1"/>
  </r>
  <r>
    <n v="1945"/>
    <n v="10182"/>
    <x v="6"/>
    <x v="8"/>
    <s v="Sonakshi Padhy"/>
    <s v="Niranjan Prasad Padhy"/>
    <s v="padhy.niranjanprasad@gmail.com"/>
    <n v="9438069629"/>
    <s v="Rajlakshmi Patro"/>
    <s v="padhy.niranjanprasad@gmail.com"/>
    <n v="9437096967"/>
    <s v="2020-2021"/>
    <e v="#N/A"/>
    <e v="#N/A"/>
    <m/>
    <n v="0"/>
    <s v="Paid"/>
    <n v="0"/>
    <s v="Paid"/>
    <x v="0"/>
  </r>
  <r>
    <n v="1946"/>
    <n v="5446"/>
    <x v="6"/>
    <x v="8"/>
    <s v="Sriyansi Tripathy"/>
    <s v="Shuvendu Tripathy"/>
    <s v="shuvendust@gmail.com"/>
    <n v="9338580887"/>
    <s v="Swarnaprava Tripathy"/>
    <s v="shuvendust@gmail.com"/>
    <n v="9337753788"/>
    <s v="2015-2016"/>
    <e v="#N/A"/>
    <e v="#N/A"/>
    <m/>
    <n v="0"/>
    <s v="Paid"/>
    <n v="0"/>
    <s v="Paid"/>
    <x v="0"/>
  </r>
  <r>
    <n v="1947"/>
    <n v="12818"/>
    <x v="6"/>
    <x v="8"/>
    <s v="Sunayana Pradhan"/>
    <s v="Partha Sarathi Pradhan"/>
    <s v="partha.bablu1984@gmail.com"/>
    <n v="7978961136"/>
    <s v="Shilpa Pattnaik"/>
    <s v="shilpa.pattnaik1987@gmail.com"/>
    <n v="9437145240"/>
    <s v="2023-2024"/>
    <e v="#N/A"/>
    <e v="#N/A"/>
    <m/>
    <n v="0"/>
    <s v="Paid"/>
    <n v="0"/>
    <s v="Paid"/>
    <x v="1"/>
  </r>
  <r>
    <n v="1948"/>
    <n v="7416"/>
    <x v="6"/>
    <x v="8"/>
    <s v="Suryansu Mahakud"/>
    <s v="Mayadhar Mahakud"/>
    <s v="mahakudm@gmail.com"/>
    <n v="9437072107"/>
    <s v="Hemalata Mahakud"/>
    <s v="mahakudm@gmail.com"/>
    <n v="9437575446"/>
    <s v="2017-2018"/>
    <e v="#N/A"/>
    <e v="#N/A"/>
    <m/>
    <n v="0"/>
    <s v="Paid"/>
    <n v="0"/>
    <s v="Paid"/>
    <x v="0"/>
  </r>
  <r>
    <n v="1949"/>
    <n v="4963"/>
    <x v="6"/>
    <x v="8"/>
    <s v="Tanishtha Jain"/>
    <s v="Saurabh Jain"/>
    <s v="jjc_ctc@yahoo.com"/>
    <n v="9337024272"/>
    <s v="Seema Jain"/>
    <s v="jjc_ctc@yahoo.com"/>
    <n v="9776312233"/>
    <s v="2015-2016"/>
    <e v="#N/A"/>
    <e v="#N/A"/>
    <m/>
    <n v="0"/>
    <s v="Paid"/>
    <n v="0"/>
    <s v="Paid"/>
    <x v="1"/>
  </r>
  <r>
    <n v="1950"/>
    <n v="11263"/>
    <x v="6"/>
    <x v="8"/>
    <s v="Tanush Mahalik"/>
    <s v="Suryakanta Mahalik"/>
    <s v="hellosurya@gmail.com"/>
    <n v="9886559075"/>
    <s v="Debashree Mallick"/>
    <s v="mallickdebashree01@gmail.com"/>
    <n v="9741664169"/>
    <s v="2021-2022"/>
    <e v="#N/A"/>
    <e v="#N/A"/>
    <m/>
    <n v="0"/>
    <s v="Paid"/>
    <n v="0"/>
    <s v="Paid"/>
    <x v="0"/>
  </r>
  <r>
    <n v="1951"/>
    <n v="8278"/>
    <x v="6"/>
    <x v="8"/>
    <s v="Yashika Raj Patra"/>
    <s v="Rajesh Kumar Subudhi"/>
    <s v="lkp567@gmail.com"/>
    <n v="9538478358"/>
    <s v="Lina Patra"/>
    <s v="lkp567@gmail.com"/>
    <n v="9538478358"/>
    <s v="2018-2019"/>
    <e v="#N/A"/>
    <e v="#N/A"/>
    <m/>
    <n v="0"/>
    <s v="Paid"/>
    <n v="0"/>
    <s v="Paid"/>
    <x v="0"/>
  </r>
  <r>
    <n v="1952"/>
    <n v="5866"/>
    <x v="6"/>
    <x v="9"/>
    <s v="Aaradhaya Mishra"/>
    <s v="Biswachetan Mishra"/>
    <s v="chaitalidey08@gmail.com"/>
    <s v="9937799642, 9437311018"/>
    <s v="Chaitali Mishra"/>
    <s v="chaitalidey08@gmail.com"/>
    <n v="9437193916"/>
    <s v="2016-2017"/>
    <e v="#N/A"/>
    <e v="#N/A"/>
    <m/>
    <n v="0"/>
    <s v="Paid"/>
    <n v="0"/>
    <s v="Paid"/>
    <x v="0"/>
  </r>
  <r>
    <n v="1953"/>
    <n v="9721"/>
    <x v="6"/>
    <x v="9"/>
    <s v="Abha Adwitya Jena"/>
    <s v="Gulzarilal Jena"/>
    <s v="gulzar.j@gmail.com"/>
    <n v="9040094324"/>
    <s v="Bijaylaxmi Patra"/>
    <s v="gulzar.j@gmail.com"/>
    <n v="7539084679"/>
    <s v="2019-2020"/>
    <e v="#N/A"/>
    <e v="#N/A"/>
    <m/>
    <n v="0"/>
    <s v="Paid"/>
    <n v="0"/>
    <s v="Paid"/>
    <x v="1"/>
  </r>
  <r>
    <n v="1954"/>
    <n v="8299"/>
    <x v="6"/>
    <x v="9"/>
    <s v="Adi Sankar Swain"/>
    <s v="Gagan Bihari Swain"/>
    <s v="gbswain@yahoo.com"/>
    <n v="9337780873"/>
    <s v="Madhusmita Swain"/>
    <s v="gbswain@yahoo.com"/>
    <n v="8249347247"/>
    <s v="2018-2019"/>
    <e v="#N/A"/>
    <e v="#N/A"/>
    <m/>
    <n v="0"/>
    <s v="Paid"/>
    <n v="47380"/>
    <s v="Unpaid"/>
    <x v="1"/>
  </r>
  <r>
    <n v="1955"/>
    <n v="7909"/>
    <x v="6"/>
    <x v="9"/>
    <s v="Akshaj Mahapatra"/>
    <s v="Amulya Ratna Mahapatra"/>
    <s v="amulyamahapatra12@gmail.com"/>
    <n v="9937049397"/>
    <s v="Deeptiprava Dash"/>
    <s v="amulyamahapatra12@gmail.com"/>
    <n v="9238309635"/>
    <s v="2018-2019"/>
    <e v="#N/A"/>
    <e v="#N/A"/>
    <m/>
    <n v="0"/>
    <s v="Paid"/>
    <n v="0"/>
    <s v="Paid"/>
    <x v="0"/>
  </r>
  <r>
    <n v="1956"/>
    <n v="8149"/>
    <x v="6"/>
    <x v="9"/>
    <s v="Amay Singh"/>
    <s v="Pankaj Singh"/>
    <s v="pankaj24284@gmail.com"/>
    <n v="9777451096"/>
    <s v="Nisha Singh"/>
    <s v="pankaj24284@gmail.com"/>
    <n v="8658879565"/>
    <s v="2018-2019"/>
    <e v="#N/A"/>
    <e v="#N/A"/>
    <m/>
    <n v="0"/>
    <s v="Paid"/>
    <n v="0"/>
    <s v="Paid"/>
    <x v="1"/>
  </r>
  <r>
    <n v="1957"/>
    <n v="12009"/>
    <x v="6"/>
    <x v="9"/>
    <s v="ANSAL S THOMAS"/>
    <s v="SAJU THOMAS"/>
    <s v="saju.cbsa@gmail.com"/>
    <n v="9661103355"/>
    <s v="BINSY S THOMAS"/>
    <s v="saju.cbsa@gmail.com"/>
    <n v="9661103355"/>
    <s v="2022-2023"/>
    <e v="#N/A"/>
    <e v="#N/A"/>
    <m/>
    <n v="0"/>
    <s v="Paid"/>
    <n v="0"/>
    <s v="Paid"/>
    <x v="1"/>
  </r>
  <r>
    <n v="1958"/>
    <n v="4943"/>
    <x v="6"/>
    <x v="9"/>
    <s v="Anwesha Pattanaik"/>
    <s v="Jyoti Ranjan Pattanaik"/>
    <s v="lipusecit@gmail.com"/>
    <n v="9861570248"/>
    <s v="Sonali Mohanty"/>
    <s v="lipusecit@gmail.com"/>
    <n v="8280056242"/>
    <s v="2015-2016"/>
    <e v="#N/A"/>
    <e v="#N/A"/>
    <m/>
    <n v="0"/>
    <s v="Paid"/>
    <n v="0"/>
    <s v="Paid"/>
    <x v="1"/>
  </r>
  <r>
    <n v="1959"/>
    <n v="10222"/>
    <x v="6"/>
    <x v="9"/>
    <s v="Arnav Anand"/>
    <s v="Amit Kumar Prusty"/>
    <s v="amit@channdrikafoods.com"/>
    <n v="9777774443"/>
    <s v="Bijaya Rani Prusty"/>
    <s v="amit@channdrikafoods.com"/>
    <n v="7077776022"/>
    <s v="2020-2021"/>
    <e v="#N/A"/>
    <e v="#N/A"/>
    <m/>
    <n v="0"/>
    <s v="Paid"/>
    <n v="0"/>
    <s v="Paid"/>
    <x v="0"/>
  </r>
  <r>
    <n v="1960"/>
    <n v="13599"/>
    <x v="6"/>
    <x v="9"/>
    <s v="Ayushman Mohanty"/>
    <s v="Manoj Kumar Mohanty"/>
    <s v="sagarikamohapatra187@gmail.com"/>
    <n v="7683862592"/>
    <s v="Sagarika Mohapatra"/>
    <s v="sagarikamohapatra187@gmail.com"/>
    <n v="7008520978"/>
    <s v="2024-2025"/>
    <e v="#N/A"/>
    <e v="#N/A"/>
    <m/>
    <n v="0"/>
    <s v="Paid"/>
    <n v="0"/>
    <s v="Paid"/>
    <x v="0"/>
  </r>
  <r>
    <n v="1961"/>
    <n v="11613"/>
    <x v="6"/>
    <x v="9"/>
    <s v="Bhagyavi Rajkumari"/>
    <s v="Rajesh jena"/>
    <s v="admin.jena@gmail.com"/>
    <n v="9766889991"/>
    <s v="Bhagyalaxmi Samantasinghar"/>
    <s v="bhayavirajkumari@gmail.com"/>
    <n v="7758865567"/>
    <s v="2022-2023"/>
    <e v="#N/A"/>
    <e v="#N/A"/>
    <m/>
    <n v="0"/>
    <s v="Paid"/>
    <n v="0"/>
    <s v="Paid"/>
    <x v="1"/>
  </r>
  <r>
    <n v="1962"/>
    <n v="13425"/>
    <x v="6"/>
    <x v="9"/>
    <s v="Dibyank Mohanty"/>
    <s v="Krushna Chandra Mohanty"/>
    <s v="kcma.bbsr@gmail.com"/>
    <n v="7008526178"/>
    <s v="Sarita Sahu"/>
    <s v="saritasahu.hr@gmail.com"/>
    <n v="7978811715"/>
    <s v="2024-2025"/>
    <e v="#N/A"/>
    <e v="#N/A"/>
    <m/>
    <n v="0"/>
    <s v="Paid"/>
    <n v="0"/>
    <s v="Paid"/>
    <x v="0"/>
  </r>
  <r>
    <n v="1963"/>
    <n v="14117"/>
    <x v="6"/>
    <x v="9"/>
    <s v="K Sakshi Das"/>
    <s v="A. Santosh Patro"/>
    <s v="sk086446@gmail.com"/>
    <n v="9437800818"/>
    <s v="U. Padmavati"/>
    <s v="sk086446@gmail.com"/>
    <n v="8260272644"/>
    <s v="2024-2025"/>
    <e v="#N/A"/>
    <e v="#N/A"/>
    <m/>
    <n v="500"/>
    <s v="Paid"/>
    <n v="63780"/>
    <s v="Unpaid"/>
    <x v="1"/>
  </r>
  <r>
    <n v="1964"/>
    <n v="8968"/>
    <x v="6"/>
    <x v="9"/>
    <s v="Pulkit Jain"/>
    <s v="Suneet Jain"/>
    <s v="suneet4you@gmail.com"/>
    <n v="9861007969"/>
    <s v="Indra Jain"/>
    <s v="suneet4you@gmail.com"/>
    <n v="9861311000"/>
    <s v="2019-2020"/>
    <e v="#N/A"/>
    <e v="#N/A"/>
    <m/>
    <n v="0"/>
    <s v="Paid"/>
    <n v="0"/>
    <s v="Paid"/>
    <x v="0"/>
  </r>
  <r>
    <n v="1965"/>
    <n v="8273"/>
    <x v="6"/>
    <x v="9"/>
    <s v="Rayaan Yazdani"/>
    <s v="Seraj Yusha"/>
    <s v="seraj@serayjuddinmines.com"/>
    <n v="9776100000"/>
    <s v="Shalini Mohanty"/>
    <s v="seraj@serayjuddinmines.com"/>
    <n v="9937035736"/>
    <s v="2018-2019"/>
    <e v="#N/A"/>
    <e v="#N/A"/>
    <m/>
    <n v="-9690"/>
    <s v="Paid"/>
    <n v="-9690"/>
    <s v="Paid"/>
    <x v="0"/>
  </r>
  <r>
    <n v="1966"/>
    <n v="12426"/>
    <x v="6"/>
    <x v="9"/>
    <s v="Rudransh Ray"/>
    <s v="Pravanshu Sekhar Ray"/>
    <s v="pravanshu_ray@rediffmail.com"/>
    <n v="9777450615"/>
    <s v="Supriya Mahana"/>
    <s v="pravanshu.ray@rediffmail.com"/>
    <n v="9178696422"/>
    <s v="2023-2024"/>
    <e v="#N/A"/>
    <e v="#N/A"/>
    <m/>
    <n v="0"/>
    <s v="Paid"/>
    <n v="0"/>
    <s v="Paid"/>
    <x v="0"/>
  </r>
  <r>
    <n v="1967"/>
    <n v="12401"/>
    <x v="6"/>
    <x v="9"/>
    <s v="Saadhvi Pandaa"/>
    <s v="Sampath Kumar Panda"/>
    <s v="sampathpanda@ymail.com"/>
    <n v="9000164386"/>
    <s v="Latashree Samanta"/>
    <s v="latashree.s@gmail.com"/>
    <n v="9581471309"/>
    <s v="2023-2024"/>
    <e v="#N/A"/>
    <e v="#N/A"/>
    <m/>
    <n v="0"/>
    <s v="Paid"/>
    <n v="55780"/>
    <s v="Unpaid"/>
    <x v="0"/>
  </r>
  <r>
    <n v="1968"/>
    <n v="7924"/>
    <x v="6"/>
    <x v="9"/>
    <s v="Saisneha Tripathy"/>
    <s v="Shiba Shankar Tripathy"/>
    <s v="shibashankar.tripathy@gmail.com"/>
    <n v="9916828642"/>
    <s v="Dwipanita Tripathy"/>
    <s v="shibashankar.tripathy@gmail.com"/>
    <n v="8018128160"/>
    <s v="2018-2019"/>
    <e v="#N/A"/>
    <e v="#N/A"/>
    <m/>
    <n v="0"/>
    <s v="Paid"/>
    <n v="0"/>
    <s v="Paid"/>
    <x v="0"/>
  </r>
  <r>
    <n v="1969"/>
    <n v="11732"/>
    <x v="6"/>
    <x v="9"/>
    <s v="SAMIKSHA PANDA"/>
    <s v="SAUMYAKANTA PANDA"/>
    <s v="saumyakanta.panda@gmail.com"/>
    <n v="9739628881"/>
    <s v="SHANTA PRIYADARSHINI NANDA"/>
    <s v="shantananda02@gmail.com"/>
    <n v="6371788135"/>
    <s v="2022-2023"/>
    <e v="#N/A"/>
    <e v="#N/A"/>
    <m/>
    <n v="0"/>
    <s v="Paid"/>
    <n v="0"/>
    <s v="Paid"/>
    <x v="0"/>
  </r>
  <r>
    <n v="1970"/>
    <n v="11487"/>
    <x v="6"/>
    <x v="9"/>
    <s v="Sanjali Sahu"/>
    <s v="Santosh Kumar Sahu"/>
    <s v="santysahu@gmail.com"/>
    <n v="9938635168"/>
    <s v="Sangeet Sarita Sahu"/>
    <s v="santysahu@gmail.com"/>
    <n v="9827284383"/>
    <s v="2021-2022"/>
    <e v="#N/A"/>
    <e v="#N/A"/>
    <m/>
    <n v="0"/>
    <s v="Paid"/>
    <n v="0"/>
    <s v="Paid"/>
    <x v="0"/>
  </r>
  <r>
    <n v="1971"/>
    <n v="13506"/>
    <x v="6"/>
    <x v="9"/>
    <s v="SHREEMAYEE MISHRA"/>
    <s v="CHINMAYA CHIRASUNDAR MISHRA"/>
    <s v="chinu267@yahoo.com"/>
    <n v="9583328209"/>
    <s v="SUBHASREE MISHRA"/>
    <s v="mishra.subhashree@gmail.com"/>
    <n v="9583269235"/>
    <s v="2024-2025"/>
    <e v="#N/A"/>
    <e v="#N/A"/>
    <m/>
    <n v="0"/>
    <s v="Paid"/>
    <n v="0"/>
    <s v="Paid"/>
    <x v="0"/>
  </r>
  <r>
    <n v="1972"/>
    <n v="8954"/>
    <x v="6"/>
    <x v="9"/>
    <s v="Shreyansh Baivab Rath"/>
    <s v="Bibhuti Bhusan Rath"/>
    <s v="bibhuti.rath1982@gmail.com"/>
    <n v="9658419765"/>
    <s v="Sonali Mishra"/>
    <s v="bibhuti.rath1982@gmail.com"/>
    <n v="7684855571"/>
    <s v="2019-2020"/>
    <e v="#N/A"/>
    <e v="#N/A"/>
    <m/>
    <n v="0"/>
    <s v="Paid"/>
    <n v="0"/>
    <s v="Paid"/>
    <x v="0"/>
  </r>
  <r>
    <n v="1973"/>
    <n v="9735"/>
    <x v="6"/>
    <x v="9"/>
    <s v="Siddhi Sambidha"/>
    <s v="Babula Kumar Behera"/>
    <s v="deepak.dowr@gmail.com"/>
    <n v="9437283486"/>
    <s v="Rajalaxmi Sahoo"/>
    <s v="deepak.dowr@gmail.com"/>
    <n v="9439679176"/>
    <s v="2019-2020"/>
    <e v="#N/A"/>
    <e v="#N/A"/>
    <m/>
    <n v="0"/>
    <s v="Paid"/>
    <n v="0"/>
    <s v="Paid"/>
    <x v="0"/>
  </r>
  <r>
    <n v="1974"/>
    <n v="14653"/>
    <x v="6"/>
    <x v="9"/>
    <s v="Smarak Shubhadarshi Patel"/>
    <s v="Bapun kumar Patel"/>
    <s v="bapun.patel@gmail.com"/>
    <n v="9945353238"/>
    <s v="Shubhrata Patel"/>
    <s v="shubhrata.patel@gmail.com"/>
    <n v="9591611555"/>
    <s v="2025-2026"/>
    <e v="#N/A"/>
    <e v="#N/A"/>
    <m/>
    <n v="0"/>
    <s v="Paid"/>
    <n v="0"/>
    <s v="Paid"/>
    <x v="1"/>
  </r>
  <r>
    <n v="1975"/>
    <n v="10192"/>
    <x v="6"/>
    <x v="9"/>
    <s v="Sneha Mishra"/>
    <s v="Jagdish Mishra"/>
    <s v="jdm_111@rediffmail.com"/>
    <n v="9078584922"/>
    <s v="Saroja Laxmi Dash"/>
    <s v="jdm_111@rediffmail.com"/>
    <n v="9971413870"/>
    <s v="2020-2021"/>
    <e v="#N/A"/>
    <e v="#N/A"/>
    <m/>
    <n v="0"/>
    <s v="Paid"/>
    <n v="0"/>
    <s v="Paid"/>
    <x v="1"/>
  </r>
  <r>
    <n v="1976"/>
    <n v="5168"/>
    <x v="6"/>
    <x v="9"/>
    <s v="Syon Behera"/>
    <s v="Siddhartha Kumar Behera"/>
    <s v="beherasiddhartha76@gmail.com"/>
    <n v="9437064754"/>
    <s v="Sucharita Purohit"/>
    <s v="suchi28.syon08@gmail.com"/>
    <n v="9439224552"/>
    <s v="2015-2016"/>
    <e v="#N/A"/>
    <e v="#N/A"/>
    <m/>
    <n v="0"/>
    <s v="Paid"/>
    <n v="0"/>
    <s v="Paid"/>
    <x v="0"/>
  </r>
  <r>
    <n v="1977"/>
    <n v="5659"/>
    <x v="6"/>
    <x v="9"/>
    <s v="Vedant Hans"/>
    <s v="Adit Hans"/>
    <s v="adithans@gmail.com"/>
    <s v="9937020810, 9777197770"/>
    <s v="Priya Hans"/>
    <s v="adithans@gmail.com"/>
    <n v="9777197770"/>
    <s v="2015-2016"/>
    <e v="#N/A"/>
    <e v="#N/A"/>
    <m/>
    <n v="0"/>
    <s v="Paid"/>
    <n v="0"/>
    <s v="Paid"/>
    <x v="0"/>
  </r>
  <r>
    <n v="1978"/>
    <n v="5863"/>
    <x v="6"/>
    <x v="9"/>
    <s v="Viraj Pratik Parekh"/>
    <s v="Pratik Parekh"/>
    <s v="shreejee.bbsr@gmail.com"/>
    <n v="9090777377"/>
    <s v="Charvi Parekh"/>
    <s v="shreejee.bbsr@gmail.com"/>
    <n v="9853417447"/>
    <s v="2016-2017"/>
    <e v="#N/A"/>
    <e v="#N/A"/>
    <m/>
    <n v="0"/>
    <s v="Paid"/>
    <n v="0"/>
    <s v="Paid"/>
    <x v="1"/>
  </r>
  <r>
    <n v="1979"/>
    <n v="12317"/>
    <x v="6"/>
    <x v="10"/>
    <s v="AARADHYA SAHOO"/>
    <s v="Sukanta Kumar Sahoo"/>
    <s v="hellosukant@gmail.com"/>
    <n v="7042034185"/>
    <s v="Chinmayee Sahoo"/>
    <s v="sahu.chinmayee@gmail.com"/>
    <n v="9777400751"/>
    <s v="2022-2023"/>
    <e v="#N/A"/>
    <e v="#N/A"/>
    <m/>
    <n v="0"/>
    <s v="Paid"/>
    <n v="47380"/>
    <s v="Unpaid"/>
    <x v="1"/>
  </r>
  <r>
    <n v="1980"/>
    <n v="12383"/>
    <x v="6"/>
    <x v="10"/>
    <s v="Aarav Agrawal"/>
    <s v="Abhishek Agrawal"/>
    <s v="agr.abhishek@outlook.com"/>
    <n v="7873029990"/>
    <s v="Khushboo Agrawal"/>
    <s v="agrawalkhushboo2@gmail.com"/>
    <n v="7873098889"/>
    <s v="2023-2024"/>
    <e v="#N/A"/>
    <e v="#N/A"/>
    <m/>
    <n v="0"/>
    <s v="Paid"/>
    <n v="0"/>
    <s v="Paid"/>
    <x v="1"/>
  </r>
  <r>
    <n v="1981"/>
    <n v="4654"/>
    <x v="6"/>
    <x v="10"/>
    <s v="Adhiraj Sharma"/>
    <s v="Abhishek Sharma"/>
    <s v="sharmaabhishek83@gmail.com"/>
    <n v="7381031297"/>
    <s v="Soma Mrunmayee"/>
    <s v="sharmaabhishek83@gmail.com"/>
    <n v="9937881297"/>
    <s v="2014-2015"/>
    <e v="#N/A"/>
    <e v="#N/A"/>
    <m/>
    <n v="0"/>
    <s v="Paid"/>
    <n v="0"/>
    <s v="Paid"/>
    <x v="1"/>
  </r>
  <r>
    <n v="1982"/>
    <n v="8938"/>
    <x v="6"/>
    <x v="10"/>
    <s v="Adi Saurya Sai Nayak"/>
    <s v="Sangram Keshorei Nayak"/>
    <s v="nayak_keshorei@ymail.com"/>
    <n v="9438175114"/>
    <s v="Sushama Nayak"/>
    <s v="nayak_keshorei@ymail.com"/>
    <n v="8583840770"/>
    <s v="2019-2020"/>
    <e v="#N/A"/>
    <e v="#N/A"/>
    <m/>
    <n v="0"/>
    <s v="Paid"/>
    <n v="0"/>
    <s v="Paid"/>
    <x v="0"/>
  </r>
  <r>
    <n v="1983"/>
    <n v="7851"/>
    <x v="6"/>
    <x v="10"/>
    <s v="Aira Satapathy"/>
    <s v="Shakti Prasad Satapathy"/>
    <s v="shakti.satapathy@gmail.com"/>
    <n v="9438182287"/>
    <s v="Neena Padhy"/>
    <s v="shakti.satapathy@gmail.com"/>
    <n v="7008371274"/>
    <s v="2018-2019"/>
    <e v="#N/A"/>
    <e v="#N/A"/>
    <m/>
    <n v="0"/>
    <s v="Paid"/>
    <n v="0"/>
    <s v="Paid"/>
    <x v="0"/>
  </r>
  <r>
    <n v="1984"/>
    <n v="12414"/>
    <x v="6"/>
    <x v="10"/>
    <s v="Anisha Rath"/>
    <s v="BISWAJIT RATH"/>
    <s v="biswajitrath83@gmail.com"/>
    <n v="9861131310"/>
    <s v="ANURADHA NAYAK"/>
    <s v="anuctc1984@gmail.com"/>
    <n v="9861350515"/>
    <s v="2023-2024"/>
    <e v="#N/A"/>
    <e v="#N/A"/>
    <m/>
    <n v="0"/>
    <s v="Paid"/>
    <n v="0"/>
    <s v="Paid"/>
    <x v="0"/>
  </r>
  <r>
    <n v="1985"/>
    <n v="7597"/>
    <x v="6"/>
    <x v="10"/>
    <s v="Archisha Chhotaray"/>
    <s v="Abinas Chhotaray"/>
    <s v="abiansh.julu@gmail.com"/>
    <n v="9668082040"/>
    <s v="Sripada Chhotaray"/>
    <s v="abiansh.julu@gmail.com"/>
    <s v="0674-2472401"/>
    <s v="2017-2018"/>
    <e v="#N/A"/>
    <e v="#N/A"/>
    <m/>
    <n v="0"/>
    <s v="Paid"/>
    <n v="0"/>
    <s v="Paid"/>
    <x v="1"/>
  </r>
  <r>
    <n v="1986"/>
    <n v="9035"/>
    <x v="6"/>
    <x v="10"/>
    <s v="Aryansh Das"/>
    <s v="Susanta Naik"/>
    <s v="naik.irma@gmail.com"/>
    <n v="9631823111"/>
    <s v="Sonali Das"/>
    <s v="naik.irma@gmail.com"/>
    <n v="8328976244"/>
    <s v="2019-2020"/>
    <e v="#N/A"/>
    <e v="#N/A"/>
    <m/>
    <n v="0"/>
    <s v="Paid"/>
    <n v="0"/>
    <s v="Paid"/>
    <x v="1"/>
  </r>
  <r>
    <n v="1987"/>
    <n v="8873"/>
    <x v="6"/>
    <x v="10"/>
    <s v="Avirup Ghosh"/>
    <s v="Swarup Kumar Ghosh"/>
    <s v="swarupghosh123@yahoo.co.in"/>
    <n v="8335007747"/>
    <s v="Sreerupa Ghosh"/>
    <s v="sreerupaghosh@yahoo.in"/>
    <n v="7003871077"/>
    <s v="2018-2019"/>
    <e v="#N/A"/>
    <e v="#N/A"/>
    <m/>
    <n v="0"/>
    <s v="Paid"/>
    <n v="0"/>
    <s v="Paid"/>
    <x v="0"/>
  </r>
  <r>
    <n v="1988"/>
    <n v="6134"/>
    <x v="6"/>
    <x v="10"/>
    <s v="Ayaansh Vargav"/>
    <s v="Pradipta Kumar Barik"/>
    <s v="swain_chaitali@yahoo.co.in"/>
    <n v="9337606565"/>
    <s v="Chaitali Swain"/>
    <s v="swain_chaitali@yahoo.co.in"/>
    <n v="9938694065"/>
    <s v="2016-2017"/>
    <e v="#N/A"/>
    <e v="#N/A"/>
    <m/>
    <n v="0"/>
    <s v="Paid"/>
    <n v="55780"/>
    <s v="Unpaid"/>
    <x v="0"/>
  </r>
  <r>
    <n v="1989"/>
    <n v="6979"/>
    <x v="6"/>
    <x v="10"/>
    <s v="Ayan Ayushman"/>
    <s v="Ashutosh Behera"/>
    <s v="ashutosh.behera.1618@gmail.com"/>
    <n v="9437963389"/>
    <s v="Barsha Dash"/>
    <s v="ashutosh.behera.1618@gmail.com"/>
    <n v="9439018460"/>
    <s v="2017-2018"/>
    <e v="#N/A"/>
    <e v="#N/A"/>
    <m/>
    <n v="0"/>
    <s v="Paid"/>
    <n v="0"/>
    <s v="Paid"/>
    <x v="1"/>
  </r>
  <r>
    <n v="1990"/>
    <n v="10217"/>
    <x v="6"/>
    <x v="10"/>
    <s v="Chinmaya Kumar Mishra"/>
    <s v="Priya Ranjan Mishra"/>
    <s v="priyaranjanmishra12@gmail.com"/>
    <n v="9439176299"/>
    <s v="Smita Mishra"/>
    <s v="priyaranjanmishra12@gmail.com"/>
    <n v="9861221395"/>
    <s v="2020-2021"/>
    <e v="#N/A"/>
    <e v="#N/A"/>
    <m/>
    <n v="10093"/>
    <s v="Unpaid"/>
    <n v="10093"/>
    <s v="Unpaid"/>
    <x v="0"/>
  </r>
  <r>
    <n v="1991"/>
    <n v="9136"/>
    <x v="6"/>
    <x v="10"/>
    <s v="Dhanush Chowdary"/>
    <s v="Santosh Kumar Chowdary"/>
    <s v="santosh.hitechgroup@gmail.com"/>
    <n v="9437036390"/>
    <s v="Preeti Parna Panda"/>
    <s v="santosh.hitechgroup@gmail.com"/>
    <n v="9090959516"/>
    <s v="2019-2020"/>
    <e v="#N/A"/>
    <e v="#N/A"/>
    <m/>
    <n v="9000"/>
    <s v="Unpaid"/>
    <n v="9000"/>
    <s v="Unpaid"/>
    <x v="1"/>
  </r>
  <r>
    <n v="1992"/>
    <n v="12126"/>
    <x v="6"/>
    <x v="10"/>
    <s v="DJ VUVRUT PANDA"/>
    <s v="JNYANA RANJAN PANDA"/>
    <s v="pandajnyanaranjan@gmail.com"/>
    <n v="9438610333"/>
    <s v="DEBASMITA PANDA"/>
    <s v="pandajnyanaranjan@gmail.com"/>
    <n v="9438564440"/>
    <s v="2022-2023"/>
    <e v="#N/A"/>
    <e v="#N/A"/>
    <m/>
    <n v="0"/>
    <s v="Paid"/>
    <n v="0"/>
    <s v="Paid"/>
    <x v="0"/>
  </r>
  <r>
    <n v="1993"/>
    <n v="14608"/>
    <x v="6"/>
    <x v="10"/>
    <s v="Gaurav Jain"/>
    <s v="Pradeep Kumar Jain"/>
    <s v="advpjain77@gmail.com"/>
    <n v="9437965633"/>
    <s v="Ankita Jain"/>
    <s v="ankitapjain2008@gmail.com"/>
    <n v="8984970450"/>
    <s v="2025-2026"/>
    <e v="#N/A"/>
    <e v="#N/A"/>
    <m/>
    <n v="0"/>
    <s v="Paid"/>
    <n v="0"/>
    <s v="Paid"/>
    <x v="0"/>
  </r>
  <r>
    <n v="1994"/>
    <n v="13127"/>
    <x v="6"/>
    <x v="10"/>
    <s v="Janisha Chaturvedi"/>
    <s v="Ravi Shanker Chaturvedi"/>
    <s v="ravi6091@gmail.com"/>
    <n v="9437121570"/>
    <s v="Madhwika Tiwari"/>
    <s v="mahikv2007@gmail.com"/>
    <n v="9668522052"/>
    <s v="2023-2024"/>
    <e v="#N/A"/>
    <e v="#N/A"/>
    <m/>
    <n v="0"/>
    <s v="Paid"/>
    <n v="0"/>
    <s v="Paid"/>
    <x v="1"/>
  </r>
  <r>
    <n v="1995"/>
    <n v="6915"/>
    <x v="6"/>
    <x v="10"/>
    <s v="Naitik Satapathy"/>
    <s v="Saumitra Kumar Satapathy"/>
    <s v="drsks79@gmail.com"/>
    <n v="8093060137"/>
    <s v="Niharika Padhi"/>
    <s v="drsks79@gmail.com"/>
    <n v="7978445534"/>
    <s v="2017-2018"/>
    <e v="#N/A"/>
    <e v="#N/A"/>
    <m/>
    <n v="0"/>
    <s v="Paid"/>
    <n v="0"/>
    <s v="Paid"/>
    <x v="0"/>
  </r>
  <r>
    <n v="1996"/>
    <n v="9006"/>
    <x v="6"/>
    <x v="10"/>
    <s v="Pratyush Kumar Dey"/>
    <s v="Sushanta Kumar Dey"/>
    <s v="maabasuleipolymers933@gmail.com"/>
    <n v="9337608439"/>
    <s v="Bhagyashree Dey"/>
    <s v="maabasuleipolymers933@gmail.com"/>
    <n v="7205702508"/>
    <s v="2019-2020"/>
    <e v="#N/A"/>
    <e v="#N/A"/>
    <m/>
    <n v="49880"/>
    <s v="Unpaid"/>
    <n v="97260"/>
    <s v="Unpaid"/>
    <x v="1"/>
  </r>
  <r>
    <n v="1997"/>
    <n v="8123"/>
    <x v="6"/>
    <x v="10"/>
    <s v="Rajveer Mohanty"/>
    <s v="Shantanu Mohanty"/>
    <s v="mohantyshantanu1@gmail.com"/>
    <n v="9437025843"/>
    <s v="Anuradha Mohanty"/>
    <s v="mohantyshantanu1@gmail.com"/>
    <n v="9861122712"/>
    <s v="2018-2019"/>
    <e v="#N/A"/>
    <e v="#N/A"/>
    <m/>
    <n v="0"/>
    <s v="Paid"/>
    <n v="60030"/>
    <s v="Unpaid"/>
    <x v="1"/>
  </r>
  <r>
    <n v="1998"/>
    <n v="5803"/>
    <x v="6"/>
    <x v="10"/>
    <s v="Ritesh Pani"/>
    <s v="Biswaranjan Pani"/>
    <s v="br.pani@licindia.com"/>
    <n v="9437020969"/>
    <s v="Suchitra Pani"/>
    <s v="br.pani@licindia.com"/>
    <n v="8895830997"/>
    <s v="2016-2017"/>
    <e v="#N/A"/>
    <e v="#N/A"/>
    <m/>
    <n v="0"/>
    <s v="Paid"/>
    <n v="0"/>
    <s v="Paid"/>
    <x v="0"/>
  </r>
  <r>
    <n v="1999"/>
    <n v="9046"/>
    <x v="6"/>
    <x v="10"/>
    <s v="Saanvi Tripathy"/>
    <s v="Rakesh Kumar Tripathy"/>
    <s v="rakeshtripathy13@gmail.com"/>
    <n v="9711596726"/>
    <s v="Usha Rani Das"/>
    <s v="rakeshtripathy13@gmail.com"/>
    <n v="9818009698"/>
    <s v="2019-2020"/>
    <e v="#N/A"/>
    <e v="#N/A"/>
    <m/>
    <n v="0"/>
    <s v="Paid"/>
    <n v="0"/>
    <s v="Paid"/>
    <x v="1"/>
  </r>
  <r>
    <n v="2000"/>
    <n v="12885"/>
    <x v="6"/>
    <x v="10"/>
    <s v="Sai Prajna Panda"/>
    <s v="Gyana Ranjan Panda"/>
    <s v="panda.gyana77@gmail.com"/>
    <n v="9990839250"/>
    <s v="Swagatika Mishra"/>
    <s v="swagatikamishra910@gmail.com"/>
    <n v="8696932996"/>
    <s v="2023-2024"/>
    <e v="#N/A"/>
    <e v="#N/A"/>
    <m/>
    <n v="0"/>
    <s v="Paid"/>
    <n v="0"/>
    <s v="Paid"/>
    <x v="0"/>
  </r>
  <r>
    <n v="2001"/>
    <n v="11692"/>
    <x v="6"/>
    <x v="10"/>
    <s v="Sai Shreyansh Mohapatra"/>
    <s v="Laxmikanta Mohapatra"/>
    <s v="laxmikanta.jps@gmail.com"/>
    <n v="9937080080"/>
    <s v="Sonali Mohapatra"/>
    <s v="laxmikanta.jps@gmail.com"/>
    <n v="9040158115"/>
    <s v="2022-2023"/>
    <e v="#N/A"/>
    <e v="#N/A"/>
    <m/>
    <n v="0"/>
    <s v="Paid"/>
    <n v="64940"/>
    <s v="Unpaid"/>
    <x v="0"/>
  </r>
  <r>
    <n v="2002"/>
    <n v="11566"/>
    <x v="6"/>
    <x v="10"/>
    <s v="SANSKRITI SENAPATI"/>
    <s v="SATYAJIT SENAPATI"/>
    <s v="satyajit.senapati@gmail.com"/>
    <n v="8828028360"/>
    <s v="SMARANIKA SOMADARSHINI"/>
    <s v="s.somadarshini@gmail.com"/>
    <n v="9986276577"/>
    <s v="2022-2023"/>
    <e v="#N/A"/>
    <e v="#N/A"/>
    <m/>
    <n v="0"/>
    <s v="Paid"/>
    <n v="0"/>
    <s v="Paid"/>
    <x v="0"/>
  </r>
  <r>
    <n v="2003"/>
    <n v="13855"/>
    <x v="6"/>
    <x v="10"/>
    <s v="Shivanshi Akshainie Sahoo"/>
    <s v="Ashok Kumar Sahoo"/>
    <s v="sahooaksbbsr@gmail.com"/>
    <n v="7869897263"/>
    <s v="Jashaswine Sahoo"/>
    <s v="ysahoo25@gmail.com"/>
    <n v="8319012498"/>
    <s v="2024-2025"/>
    <e v="#N/A"/>
    <e v="#N/A"/>
    <m/>
    <n v="0"/>
    <s v="Paid"/>
    <n v="0"/>
    <s v="Paid"/>
    <x v="1"/>
  </r>
  <r>
    <n v="2004"/>
    <n v="12105"/>
    <x v="6"/>
    <x v="10"/>
    <s v="SHREYANG GURU"/>
    <s v="JAYA PRAKASH GURU"/>
    <s v="jpguru79@gmail.com"/>
    <n v="8527503582"/>
    <s v="DIPTI ABHIGNYATA GURU"/>
    <s v="diyada84@gmail.com"/>
    <n v="7674080742"/>
    <s v="2022-2023"/>
    <e v="#N/A"/>
    <e v="#N/A"/>
    <m/>
    <n v="0"/>
    <s v="Paid"/>
    <n v="0"/>
    <s v="Paid"/>
    <x v="1"/>
  </r>
  <r>
    <n v="2005"/>
    <n v="11979"/>
    <x v="6"/>
    <x v="10"/>
    <s v="SHUBHANGI SARANGI"/>
    <s v="SATYA RANJAN SARANGI"/>
    <s v="sarangi.satya@gmail.com"/>
    <n v="9830860003"/>
    <s v="MONALISA TRIPATHY"/>
    <s v="satyamohansarangi@gmail.com"/>
    <n v="7008790159"/>
    <s v="2022-2023"/>
    <e v="#N/A"/>
    <e v="#N/A"/>
    <m/>
    <n v="0"/>
    <s v="Paid"/>
    <n v="0"/>
    <s v="Paid"/>
    <x v="0"/>
  </r>
  <r>
    <n v="2006"/>
    <n v="14073"/>
    <x v="6"/>
    <x v="10"/>
    <s v="Subidita Bag"/>
    <s v="Bikram Bag"/>
    <s v="bsengineering988@gmail.com"/>
    <n v="9886370127"/>
    <s v="Sasmita Beura"/>
    <s v="sasmitabeura971@gmail.com"/>
    <n v="8660620536"/>
    <s v="2024-2025"/>
    <e v="#N/A"/>
    <e v="#N/A"/>
    <m/>
    <n v="0"/>
    <s v="Paid"/>
    <n v="0"/>
    <s v="Paid"/>
    <x v="1"/>
  </r>
  <r>
    <n v="2007"/>
    <n v="13639"/>
    <x v="6"/>
    <x v="10"/>
    <s v="Suryansu Sarangi"/>
    <s v="Satyabrata Sarangi"/>
    <s v="satyabratasarangi@yahoo.com"/>
    <n v="9938049366"/>
    <s v="Sanghamitra Sarangi"/>
    <s v="sanghamitra.sima1991@gmail.com"/>
    <n v="7077731573"/>
    <s v="2024-2025"/>
    <e v="#N/A"/>
    <e v="#N/A"/>
    <m/>
    <n v="0"/>
    <s v="Paid"/>
    <n v="0"/>
    <s v="Paid"/>
    <x v="0"/>
  </r>
  <r>
    <n v="2008"/>
    <n v="7853"/>
    <x v="6"/>
    <x v="10"/>
    <s v="Vaniya Shah"/>
    <s v="Kanhaiya Lal Shah"/>
    <s v="rekha.shah04@gmail.com"/>
    <n v="9937367062"/>
    <s v="Rekha Shah"/>
    <s v="rekha.shah04@gmail.com"/>
    <n v="9861611305"/>
    <s v="2018-2019"/>
    <e v="#N/A"/>
    <e v="#N/A"/>
    <m/>
    <n v="0"/>
    <s v="Paid"/>
    <n v="0"/>
    <s v="Paid"/>
    <x v="0"/>
  </r>
  <r>
    <n v="2009"/>
    <n v="9677"/>
    <x v="6"/>
    <x v="12"/>
    <s v="Aahana Lenka"/>
    <s v="Jyotirmaya Lenka"/>
    <s v="jyotirmayalenka@gmail.com"/>
    <n v="9620766644"/>
    <s v="Deepika Lenka"/>
    <s v="deepikasippy16@gmail.com"/>
    <n v="9620466644"/>
    <s v="2019-2020"/>
    <e v="#N/A"/>
    <e v="#N/A"/>
    <m/>
    <n v="0"/>
    <s v="Paid"/>
    <n v="0"/>
    <s v="Paid"/>
    <x v="1"/>
  </r>
  <r>
    <n v="2010"/>
    <n v="10001"/>
    <x v="6"/>
    <x v="12"/>
    <s v="Aanchal Prasad"/>
    <s v="Manish Prasad"/>
    <s v="manishk82@yahoo.com"/>
    <n v="9437163185"/>
    <s v="Jyotirmayee Prasad"/>
    <s v="manishk82@yahoo.com"/>
    <n v="7978521633"/>
    <s v="2020-2021"/>
    <e v="#N/A"/>
    <e v="#N/A"/>
    <s v="No_DS"/>
    <n v="0"/>
    <s v="Paid"/>
    <n v="0"/>
    <s v="Paid"/>
    <x v="0"/>
  </r>
  <r>
    <n v="2011"/>
    <n v="15056"/>
    <x v="6"/>
    <x v="12"/>
    <s v="Aaradhya Gupta"/>
    <s v="Amit Gupta"/>
    <s v="amitguptaca@gmail.com"/>
    <n v="7073146125"/>
    <s v="Shalini Gupta"/>
    <s v="shalinigupta@gmail.com"/>
    <n v="9772011133"/>
    <s v="2025-2026"/>
    <e v="#N/A"/>
    <e v="#N/A"/>
    <m/>
    <n v="0"/>
    <s v="Paid"/>
    <n v="0"/>
    <s v="Paid"/>
    <x v="1"/>
  </r>
  <r>
    <n v="2012"/>
    <n v="10397"/>
    <x v="6"/>
    <x v="12"/>
    <s v="Aaraham Sethia"/>
    <s v="Sushil Sethia"/>
    <s v="siddhielectricals1@gmail.com"/>
    <n v="9937745770"/>
    <s v="Anisha Sethia"/>
    <s v="adv.anisha.jaino1@gmail.com"/>
    <n v="7683999082"/>
    <s v="2020-2021"/>
    <e v="#N/A"/>
    <e v="#N/A"/>
    <m/>
    <n v="0"/>
    <s v="Paid"/>
    <n v="0"/>
    <s v="Paid"/>
    <x v="1"/>
  </r>
  <r>
    <n v="2013"/>
    <n v="7801"/>
    <x v="6"/>
    <x v="12"/>
    <s v="Aishani Mohapatra"/>
    <s v="Ajay Kumar Mohapatra"/>
    <s v="rasmita.mita@gmail.com"/>
    <n v="9439325568"/>
    <s v="Rasmita Kumari Sahu"/>
    <s v="rasmita.mita@gmail.com"/>
    <s v="0674-2351530"/>
    <s v="2017-2018"/>
    <e v="#N/A"/>
    <e v="#N/A"/>
    <m/>
    <n v="0"/>
    <s v="Paid"/>
    <n v="0"/>
    <s v="Paid"/>
    <x v="1"/>
  </r>
  <r>
    <n v="2014"/>
    <n v="13642"/>
    <x v="6"/>
    <x v="12"/>
    <s v="Akshaj Dodrajka"/>
    <s v="Mohit Dodrajka"/>
    <s v="mohit.dodrajka@gmail.com"/>
    <n v="7320806110"/>
    <s v="Roshni Dodrajka"/>
    <s v="roshni.dodrajka@gmail.com"/>
    <n v="6372668055"/>
    <s v="2024-2025"/>
    <e v="#N/A"/>
    <e v="#N/A"/>
    <m/>
    <n v="0"/>
    <s v="Paid"/>
    <n v="0"/>
    <s v="Paid"/>
    <x v="1"/>
  </r>
  <r>
    <n v="2015"/>
    <n v="10177"/>
    <x v="6"/>
    <x v="12"/>
    <s v="Alankrita Avisha Rout"/>
    <s v="Alok Prakash Rout"/>
    <s v="alokprout@gmail.com"/>
    <n v="9437504526"/>
    <s v="Payal Nayak"/>
    <s v="alokprout@gmail.com"/>
    <n v="9437504282"/>
    <s v="2020-2021"/>
    <e v="#N/A"/>
    <e v="#N/A"/>
    <m/>
    <n v="0"/>
    <s v="Paid"/>
    <n v="0"/>
    <s v="Paid"/>
    <x v="1"/>
  </r>
  <r>
    <n v="2016"/>
    <n v="8413"/>
    <x v="6"/>
    <x v="12"/>
    <s v="Angelina Anaya Aryaipsita Nayak"/>
    <s v="Bichitrananda Nayak"/>
    <s v="bichitra2020nanda@gmail.com"/>
    <s v="7681851829, 8249636510"/>
    <s v="Salila Nayak"/>
    <s v="bichitra2020nanda@gmail.com"/>
    <n v="9437030572"/>
    <s v="2018-2019"/>
    <e v="#N/A"/>
    <e v="#N/A"/>
    <m/>
    <n v="19210"/>
    <s v="Unpaid"/>
    <n v="75920"/>
    <s v="Unpaid"/>
    <x v="1"/>
  </r>
  <r>
    <n v="2017"/>
    <n v="7150"/>
    <x v="6"/>
    <x v="12"/>
    <s v="Aryan Baid"/>
    <s v="Amit Kumar Baid"/>
    <s v="amit@utkalbuilders.com"/>
    <n v="9437717777"/>
    <s v="Garima Baid"/>
    <s v="garimabaid7@gmail.com"/>
    <n v="9439924525"/>
    <s v="2017-2018"/>
    <e v="#N/A"/>
    <e v="#N/A"/>
    <m/>
    <n v="0"/>
    <s v="Paid"/>
    <n v="0"/>
    <s v="Paid"/>
    <x v="1"/>
  </r>
  <r>
    <n v="2018"/>
    <n v="14704"/>
    <x v="6"/>
    <x v="12"/>
    <s v="Asutosh Pradhan"/>
    <s v="SHISHIR KUMAR PRADHAN"/>
    <s v="shishirhcc@gmail.com"/>
    <n v="9502013439"/>
    <s v="LAXMI PRIYA PRADHAN"/>
    <s v="pradhanlaxmipriya1992@gmail.com"/>
    <n v="8093974546"/>
    <s v="2025-2026"/>
    <e v="#N/A"/>
    <e v="#N/A"/>
    <m/>
    <n v="0"/>
    <s v="Paid"/>
    <n v="0"/>
    <s v="Paid"/>
    <x v="1"/>
  </r>
  <r>
    <n v="2019"/>
    <n v="14175"/>
    <x v="6"/>
    <x v="12"/>
    <s v="Joseph Alex"/>
    <s v="Alex Thomas"/>
    <s v="alexcochin@hotmail.com"/>
    <n v="9099995909"/>
    <s v="Serin Alex"/>
    <s v="serinkochi@gmail.com"/>
    <n v="9847431444"/>
    <s v="2024-2025"/>
    <e v="#N/A"/>
    <e v="#N/A"/>
    <m/>
    <n v="0"/>
    <s v="Paid"/>
    <n v="0"/>
    <s v="Paid"/>
    <x v="1"/>
  </r>
  <r>
    <n v="2020"/>
    <n v="11410"/>
    <x v="6"/>
    <x v="12"/>
    <s v="Lakhyaraj Agrawal"/>
    <s v="Vikash Kumar Agrawal"/>
    <s v="vikashaca1@gmail.com"/>
    <n v="8895966777"/>
    <s v="Ekta Agrawal"/>
    <s v="prashastiagrawal02@gmail.com"/>
    <n v="8895499926"/>
    <s v="2021-2022"/>
    <s v="HP"/>
    <s v="Yes"/>
    <m/>
    <n v="0"/>
    <s v="Paid"/>
    <n v="0"/>
    <s v="Paid"/>
    <x v="1"/>
  </r>
  <r>
    <n v="2021"/>
    <n v="11549"/>
    <x v="6"/>
    <x v="12"/>
    <s v="OJAS MINH MISHRA"/>
    <s v="SAMARENDRA MISHRA"/>
    <s v="sam_blgr@yahoo.com"/>
    <n v="9861080023"/>
    <s v="LAI CAM LINH"/>
    <s v="laicamlinh@gmail.com"/>
    <n v="7894165715"/>
    <s v="2022-2023"/>
    <e v="#N/A"/>
    <e v="#N/A"/>
    <m/>
    <n v="0"/>
    <s v="Paid"/>
    <n v="0"/>
    <s v="Paid"/>
    <x v="1"/>
  </r>
  <r>
    <n v="2022"/>
    <n v="8981"/>
    <x v="6"/>
    <x v="12"/>
    <s v="Russel Nath"/>
    <s v="Santanu Kumar Nath"/>
    <s v="santanukumarnath@yahoo.co.in"/>
    <n v="8249014621"/>
    <s v="Pravati Nath"/>
    <s v="santanukumarnath@yahoo.co.in"/>
    <n v="8249014621"/>
    <s v="2019-2020"/>
    <e v="#N/A"/>
    <e v="#N/A"/>
    <m/>
    <n v="0"/>
    <s v="Paid"/>
    <n v="0"/>
    <s v="Paid"/>
    <x v="0"/>
  </r>
  <r>
    <n v="2023"/>
    <n v="10446"/>
    <x v="6"/>
    <x v="12"/>
    <s v="Saanvi Behera"/>
    <s v="Sushant Kumar Behera"/>
    <s v="sushant.behera@gmail.com"/>
    <n v="8895243545"/>
    <s v="Rasmita Behera"/>
    <s v="sushant.behera@gmail.com"/>
    <n v="8895243545"/>
    <s v="2020-2021"/>
    <e v="#N/A"/>
    <e v="#N/A"/>
    <m/>
    <n v="-0.5"/>
    <s v="Paid"/>
    <n v="-0.5"/>
    <s v="Paid"/>
    <x v="1"/>
  </r>
  <r>
    <n v="2024"/>
    <n v="11952"/>
    <x v="6"/>
    <x v="12"/>
    <s v="SAANVI SAHOO"/>
    <s v="NIGAMANANDA SAHOO"/>
    <s v="swarnaprava315@gmail.com"/>
    <n v="9938918915"/>
    <s v="SWARNAPRAVA SAHOO"/>
    <s v="swarnaprava315@gmail.com"/>
    <n v="9938668900"/>
    <s v="2022-2023"/>
    <e v="#N/A"/>
    <e v="#N/A"/>
    <m/>
    <n v="0"/>
    <s v="Paid"/>
    <n v="0"/>
    <s v="Paid"/>
    <x v="1"/>
  </r>
  <r>
    <n v="2025"/>
    <n v="15017"/>
    <x v="6"/>
    <x v="12"/>
    <s v="Sudiksha Sudarsi"/>
    <s v="Utkal Kumar Behera"/>
    <s v="ubehera@gmail.com"/>
    <n v="9338303490"/>
    <s v="Swagatika Priyadarshini"/>
    <s v="p.swagati@gmail.com"/>
    <n v="9658243566"/>
    <s v="2025-2026"/>
    <e v="#N/A"/>
    <e v="#N/A"/>
    <m/>
    <n v="0"/>
    <s v="Paid"/>
    <n v="0"/>
    <s v="Paid"/>
    <x v="1"/>
  </r>
  <r>
    <n v="2026"/>
    <n v="14072"/>
    <x v="7"/>
    <x v="0"/>
    <s v="Aastha Dubey"/>
    <s v="Amit Kumar Dubey"/>
    <s v="amit.dubey@amns.in"/>
    <n v="9234510671"/>
    <s v="Sujata Dubey"/>
    <s v="sujatadubey2009@gmail.com"/>
    <n v="8709956005"/>
    <s v="2024-2025"/>
    <e v="#N/A"/>
    <e v="#N/A"/>
    <m/>
    <n v="0"/>
    <s v="Paid"/>
    <n v="0"/>
    <s v="Paid"/>
    <x v="0"/>
  </r>
  <r>
    <n v="2027"/>
    <n v="14752"/>
    <x v="7"/>
    <x v="0"/>
    <s v="Aayanajit Mohanty"/>
    <s v="Ajit Kumar Mohanty"/>
    <s v="ajitmohanty99@rediffmail.com"/>
    <n v="7735645045"/>
    <s v="Madhumita Mohanty"/>
    <s v="madhumitamohanty1979@gmail.com"/>
    <n v="8917684810"/>
    <s v="2025-2026"/>
    <e v="#N/A"/>
    <e v="#N/A"/>
    <m/>
    <n v="0"/>
    <s v="Paid"/>
    <n v="0"/>
    <s v="Paid"/>
    <x v="1"/>
  </r>
  <r>
    <n v="2028"/>
    <n v="12738"/>
    <x v="7"/>
    <x v="0"/>
    <s v="Adyasa Biswal"/>
    <s v="Soumya Ranjan Biswal"/>
    <s v="soumya@ambikaagency.com"/>
    <n v="9937069931"/>
    <s v="Prasanti Biswal"/>
    <s v="prasantibiswal123@gmail.com"/>
    <n v="9439939648"/>
    <s v="2023-2024"/>
    <e v="#N/A"/>
    <e v="#N/A"/>
    <m/>
    <n v="0"/>
    <s v="Paid"/>
    <n v="0"/>
    <s v="Paid"/>
    <x v="0"/>
  </r>
  <r>
    <n v="2029"/>
    <n v="8045"/>
    <x v="7"/>
    <x v="0"/>
    <s v="Amrita Patnaik"/>
    <s v="Anupam Patnaik"/>
    <s v="anupam.patnaik@kotak.com"/>
    <n v="9776640096"/>
    <s v="Rasmita Sibani"/>
    <s v="anupam.patnaik@kotak.com"/>
    <n v="8910574591"/>
    <s v="2018-2019"/>
    <e v="#N/A"/>
    <e v="#N/A"/>
    <m/>
    <n v="0"/>
    <s v="Paid"/>
    <n v="0"/>
    <s v="Paid"/>
    <x v="1"/>
  </r>
  <r>
    <n v="2030"/>
    <n v="4352"/>
    <x v="7"/>
    <x v="0"/>
    <s v="Annika Sahu"/>
    <s v="Vikash Chandra Sahu"/>
    <s v="vikashsahu@hotmail.com"/>
    <s v="8908233340, 8908870978"/>
    <s v="Preeti Sudha Sahu"/>
    <s v="vikashsahu@hotmail.com"/>
    <n v="8908870978"/>
    <s v="2014-2015"/>
    <e v="#N/A"/>
    <e v="#N/A"/>
    <m/>
    <n v="0"/>
    <s v="Paid"/>
    <n v="0"/>
    <s v="Paid"/>
    <x v="0"/>
  </r>
  <r>
    <n v="2031"/>
    <n v="7059"/>
    <x v="7"/>
    <x v="0"/>
    <s v="Arpeet Mishra"/>
    <s v="Anshuman Mishra"/>
    <s v="anshuman@adventz.com"/>
    <n v="9937010854"/>
    <s v="Dipika Mishra"/>
    <s v="anshuman@adventz.com"/>
    <n v="9040020853"/>
    <s v="2017-2018"/>
    <e v="#N/A"/>
    <e v="#N/A"/>
    <s v="No_SK"/>
    <n v="0"/>
    <s v="Paid"/>
    <n v="0"/>
    <s v="Paid"/>
    <x v="1"/>
  </r>
  <r>
    <n v="2032"/>
    <n v="5991"/>
    <x v="7"/>
    <x v="0"/>
    <s v="Arya Pradhan"/>
    <s v="Saroj Kumar Pradhan"/>
    <s v="info@bluestarconstruction.co.in"/>
    <n v="9437017676"/>
    <s v="Pinky Pradhan"/>
    <s v="info@bluestarconstruction.co.in"/>
    <n v="9337022144"/>
    <s v="2016-2017"/>
    <e v="#N/A"/>
    <e v="#N/A"/>
    <m/>
    <n v="0"/>
    <s v="Paid"/>
    <n v="0"/>
    <s v="Paid"/>
    <x v="0"/>
  </r>
  <r>
    <n v="2033"/>
    <n v="10058"/>
    <x v="7"/>
    <x v="0"/>
    <s v="Aryan Tripathi"/>
    <s v="Avijit Tripathi"/>
    <s v="avijittripathi@gmail.com"/>
    <n v="9937293226"/>
    <s v="Mou Tripathi"/>
    <s v="avijittripathi@gmail.com"/>
    <n v="7873933226"/>
    <s v="2020-2021"/>
    <e v="#N/A"/>
    <e v="#N/A"/>
    <m/>
    <n v="0"/>
    <s v="Paid"/>
    <n v="0"/>
    <s v="Paid"/>
    <x v="1"/>
  </r>
  <r>
    <n v="2034"/>
    <n v="5986"/>
    <x v="7"/>
    <x v="0"/>
    <s v="Avish Swain"/>
    <s v="Rajeeb Kumar Swain"/>
    <s v="swain1900@gmail.com"/>
    <n v="8249773606"/>
    <s v="Barnali Swain"/>
    <s v="swain1900@gmail.com"/>
    <n v="9861727272"/>
    <s v="2016-2017"/>
    <e v="#N/A"/>
    <e v="#N/A"/>
    <m/>
    <n v="0"/>
    <s v="Paid"/>
    <n v="0"/>
    <s v="Paid"/>
    <x v="0"/>
  </r>
  <r>
    <n v="2035"/>
    <n v="14780"/>
    <x v="7"/>
    <x v="0"/>
    <s v="Ayushi Gupta "/>
    <s v="Arun Kumar Gupta"/>
    <s v="arungupta9438@gmail.com"/>
    <n v="9438019306"/>
    <s v="Sapna Gupta"/>
    <s v="sapnagupta9438@gmail.com"/>
    <n v="8249631941"/>
    <s v="2025-2026"/>
    <e v="#N/A"/>
    <e v="#N/A"/>
    <m/>
    <n v="0"/>
    <s v="Paid"/>
    <n v="0"/>
    <s v="Paid"/>
    <x v="1"/>
  </r>
  <r>
    <n v="2036"/>
    <n v="4848"/>
    <x v="7"/>
    <x v="0"/>
    <s v="Batsal Bhabya Sahoo"/>
    <s v="Tusar Ranjan Sahoo"/>
    <s v="tusarranjan95@gmail.com"/>
    <n v="9937474695"/>
    <s v="Tapaswini Sahoo"/>
    <s v="tusarranjan95@gmail.com"/>
    <n v="9040336030"/>
    <s v="2015-2016"/>
    <e v="#N/A"/>
    <e v="#N/A"/>
    <m/>
    <n v="0"/>
    <s v="Paid"/>
    <n v="0"/>
    <s v="Paid"/>
    <x v="0"/>
  </r>
  <r>
    <n v="2037"/>
    <n v="11524"/>
    <x v="7"/>
    <x v="0"/>
    <s v="Bhavesh Mohanty"/>
    <s v="BISWAJIT MOHANTY"/>
    <s v="biswajit.m2004@gmail.com"/>
    <n v="9545451781"/>
    <s v="ANINDITA SWAIN"/>
    <s v="swainanindita@gmail.com"/>
    <n v="7873853252"/>
    <s v="2022-2023"/>
    <e v="#N/A"/>
    <e v="#N/A"/>
    <m/>
    <n v="0"/>
    <s v="Paid"/>
    <n v="0"/>
    <s v="Paid"/>
    <x v="1"/>
  </r>
  <r>
    <n v="2038"/>
    <n v="8670"/>
    <x v="7"/>
    <x v="0"/>
    <s v="Binayak Kanungo"/>
    <s v="Bijoy Kumar Kanungo"/>
    <s v="mamatasishu77@gmail.com"/>
    <n v="9438298896"/>
    <s v="Mamata Manjari Kanungo"/>
    <s v="mamatasishu77@gmail.com"/>
    <n v="9238398096"/>
    <s v="2018-2019"/>
    <e v="#N/A"/>
    <e v="#N/A"/>
    <m/>
    <n v="0"/>
    <s v="Paid"/>
    <n v="0"/>
    <s v="Paid"/>
    <x v="0"/>
  </r>
  <r>
    <n v="2039"/>
    <n v="8228"/>
    <x v="7"/>
    <x v="0"/>
    <s v="Chirag Chinmay Mohapatra"/>
    <s v="Soumendra Mohapatra"/>
    <s v="soumendra.mohapatra74@gmail.com"/>
    <n v="9437900104"/>
    <s v="Smitanjali Mohapatra"/>
    <s v="soumendra.mohapatra74@gmail.com"/>
    <n v="7008238140"/>
    <s v="2018-2019"/>
    <e v="#N/A"/>
    <e v="#N/A"/>
    <m/>
    <n v="56780"/>
    <s v="Unpaid"/>
    <n v="112560"/>
    <s v="Unpaid"/>
    <x v="0"/>
  </r>
  <r>
    <n v="2040"/>
    <n v="6954"/>
    <x v="7"/>
    <x v="0"/>
    <s v="Divyansh Agarwal"/>
    <s v="Ravi Agarwal"/>
    <s v="rddivyansh@gmail.com"/>
    <n v="8118050566"/>
    <s v="Deepali Agarwal"/>
    <s v="rddivyansh@gmail.com"/>
    <n v="9090911766"/>
    <s v="2017-2018"/>
    <e v="#N/A"/>
    <e v="#N/A"/>
    <m/>
    <n v="0"/>
    <s v="Paid"/>
    <n v="0"/>
    <s v="Paid"/>
    <x v="0"/>
  </r>
  <r>
    <n v="2041"/>
    <n v="8910"/>
    <x v="7"/>
    <x v="0"/>
    <s v="Kabir Chaudhary"/>
    <s v="Prem Chandra Chaudhary"/>
    <s v="premcchaudhary@gmail.com"/>
    <n v="9937180000"/>
    <s v="Jyoti Verma"/>
    <s v="premcchaudhary@gmail.com"/>
    <n v="8114333334"/>
    <s v="2018-2019"/>
    <s v="HP"/>
    <s v="Yes"/>
    <m/>
    <n v="29094"/>
    <s v="Unpaid"/>
    <n v="49088"/>
    <s v="Unpaid"/>
    <x v="0"/>
  </r>
  <r>
    <n v="2042"/>
    <n v="11628"/>
    <x v="7"/>
    <x v="0"/>
    <s v="Lipsita Priyadarsini Patra"/>
    <s v="Bikram keshari Patra"/>
    <s v="bikram_1234@rediffmail.com"/>
    <n v="9937413231"/>
    <s v="Bhagyalaxmi Patra"/>
    <s v="bikram_1234@rediffmail.com"/>
    <n v="9437091147"/>
    <s v="2022-2023"/>
    <e v="#N/A"/>
    <e v="#N/A"/>
    <m/>
    <n v="0"/>
    <s v="Paid"/>
    <n v="0"/>
    <s v="Paid"/>
    <x v="0"/>
  </r>
  <r>
    <n v="2043"/>
    <n v="12895"/>
    <x v="7"/>
    <x v="0"/>
    <s v="Rishitesh Das"/>
    <s v="Debashish Das"/>
    <s v="dasd2504@gmail.com"/>
    <n v="9088008750"/>
    <s v="Bandana Das"/>
    <s v="das.bandana86@gmail.com"/>
    <n v="9090090400"/>
    <s v="2023-2024"/>
    <e v="#N/A"/>
    <e v="#N/A"/>
    <m/>
    <n v="0"/>
    <s v="Paid"/>
    <n v="0"/>
    <s v="Paid"/>
    <x v="0"/>
  </r>
  <r>
    <n v="2044"/>
    <n v="14782"/>
    <x v="7"/>
    <x v="0"/>
    <s v="Rituraj Jena"/>
    <s v="Rakesh Kumar Jena"/>
    <s v="masterrakesh1983@gmail.com"/>
    <n v="9439477882"/>
    <s v="Tofarani Jena"/>
    <s v="tofaranijena1987@gmail.com"/>
    <n v="9439284524"/>
    <s v="2025-2026"/>
    <e v="#N/A"/>
    <e v="#N/A"/>
    <m/>
    <n v="0"/>
    <s v="Paid"/>
    <n v="47380"/>
    <s v="Unpaid"/>
    <x v="1"/>
  </r>
  <r>
    <n v="2045"/>
    <n v="5791"/>
    <x v="7"/>
    <x v="0"/>
    <s v="Sai Ansh Singh"/>
    <s v="Santosh Singh"/>
    <s v="drsantoshsingh.singh80@gmail.com"/>
    <n v="9776555579"/>
    <s v="Lipika Jena"/>
    <s v="drsantoshsingh.singh80@gmail.com"/>
    <n v="9776071201"/>
    <s v="2016-2017"/>
    <e v="#N/A"/>
    <e v="#N/A"/>
    <m/>
    <n v="0"/>
    <s v="Paid"/>
    <n v="0"/>
    <s v="Paid"/>
    <x v="0"/>
  </r>
  <r>
    <n v="2046"/>
    <n v="6984"/>
    <x v="7"/>
    <x v="0"/>
    <s v="Saksham "/>
    <s v="Sudeep"/>
    <s v="sudeep.netizen@gmail.com"/>
    <n v="9986017888"/>
    <s v="Nutan Jha"/>
    <s v="sudeep.netizen@gmail.com"/>
    <n v="7608041026"/>
    <s v="2017-2018"/>
    <e v="#N/A"/>
    <e v="#N/A"/>
    <m/>
    <n v="0"/>
    <s v="Paid"/>
    <n v="0"/>
    <s v="Paid"/>
    <x v="1"/>
  </r>
  <r>
    <n v="2047"/>
    <n v="6057"/>
    <x v="7"/>
    <x v="0"/>
    <s v="Sarakshi "/>
    <s v="Partha Sarathi Sahoo"/>
    <s v="sushrisangita.jena@gmail.com"/>
    <n v="9438152800"/>
    <s v="Sushri Sangita Jena"/>
    <s v="sushrisangita.jena@gmail.com"/>
    <s v="8599009094, 9437000800"/>
    <s v="2016-2017"/>
    <e v="#N/A"/>
    <e v="#N/A"/>
    <m/>
    <n v="0"/>
    <s v="Paid"/>
    <n v="0"/>
    <s v="Paid"/>
    <x v="1"/>
  </r>
  <r>
    <n v="2048"/>
    <n v="10499"/>
    <x v="7"/>
    <x v="0"/>
    <s v="Satvik Pattanaik"/>
    <s v="Janmejay Pattanaik"/>
    <s v="janmejay.pattanaik@gmail.com"/>
    <n v="7978092082"/>
    <s v="Sujata Patnaik"/>
    <s v="janmejay.pattanaik@gmail.com"/>
    <n v="9337595300"/>
    <s v="2020-2021"/>
    <e v="#N/A"/>
    <e v="#N/A"/>
    <m/>
    <n v="0"/>
    <s v="Paid"/>
    <n v="0"/>
    <s v="Paid"/>
    <x v="1"/>
  </r>
  <r>
    <n v="2049"/>
    <n v="8144"/>
    <x v="7"/>
    <x v="0"/>
    <s v="Shreemayi Das"/>
    <s v="Sheetal Parsad Das"/>
    <s v="mail.spdas@gmail.com"/>
    <n v="9438000741"/>
    <s v="Sunita Rani"/>
    <s v="mail.spdas@gmail.com"/>
    <n v="9337068200"/>
    <s v="2018-2019"/>
    <e v="#N/A"/>
    <e v="#N/A"/>
    <s v="Yes"/>
    <n v="0"/>
    <s v="Paid"/>
    <n v="0"/>
    <s v="Paid"/>
    <x v="0"/>
  </r>
  <r>
    <n v="2050"/>
    <n v="4784"/>
    <x v="7"/>
    <x v="0"/>
    <s v="Shreya Mohapatra"/>
    <s v="Subhashish Mohapatra"/>
    <s v="subhashish_m@infosys.com"/>
    <n v="9776080239"/>
    <s v="Madhusmita Dash"/>
    <s v="subhashish_m@infosys.com"/>
    <n v="9078083568"/>
    <s v="2015-2016"/>
    <e v="#N/A"/>
    <e v="#N/A"/>
    <m/>
    <n v="0"/>
    <s v="Paid"/>
    <n v="0"/>
    <s v="Paid"/>
    <x v="0"/>
  </r>
  <r>
    <n v="2051"/>
    <n v="5887"/>
    <x v="7"/>
    <x v="0"/>
    <s v="Svakriti Sahoo"/>
    <s v="Bijaya Kumar Sahoo"/>
    <s v="bijayak.sahoo@gmail.com"/>
    <n v="9437268972"/>
    <s v="Shipra Bijaya Sahoo"/>
    <s v="bijayak.sahoo@gmail.com"/>
    <n v="8984653876"/>
    <s v="2015-2016"/>
    <e v="#N/A"/>
    <e v="#N/A"/>
    <m/>
    <n v="0"/>
    <s v="Paid"/>
    <n v="0"/>
    <s v="Paid"/>
    <x v="0"/>
  </r>
  <r>
    <n v="2052"/>
    <n v="14783"/>
    <x v="7"/>
    <x v="0"/>
    <s v="SWAPNARANI SAHOO"/>
    <s v="BIBHUTI BHUSAN SAHOO"/>
    <s v="bibhuti.sahoo@in.g4s.com"/>
    <n v="7584974068"/>
    <s v="ARATI SAHOO"/>
    <s v="bbsahoo154132@gmail.com"/>
    <n v="8917379519"/>
    <s v="2025-2026"/>
    <e v="#N/A"/>
    <e v="#N/A"/>
    <m/>
    <n v="0"/>
    <s v="Paid"/>
    <n v="0"/>
    <s v="Paid"/>
    <x v="1"/>
  </r>
  <r>
    <n v="2053"/>
    <n v="14771"/>
    <x v="7"/>
    <x v="0"/>
    <s v="Synen Agarwal"/>
    <s v="Ankur Agarwal"/>
    <s v="agarwalankur_boss@rediffmail.com"/>
    <n v="9437015564"/>
    <s v="Priya Agarwal"/>
    <s v="agarwalankur_boss@rediffmail.com"/>
    <n v="7735368389"/>
    <s v="2025-2026"/>
    <e v="#N/A"/>
    <e v="#N/A"/>
    <m/>
    <n v="0"/>
    <s v="Paid"/>
    <n v="0"/>
    <s v="Paid"/>
    <x v="1"/>
  </r>
  <r>
    <n v="2054"/>
    <n v="12928"/>
    <x v="7"/>
    <x v="0"/>
    <s v="Trusha Patro"/>
    <s v="Rabi Narayan Patro"/>
    <s v="rabipatro2003@gmail.com"/>
    <n v="7205898140"/>
    <s v="Lipsa Rani Patro"/>
    <s v="rabipatro2003@gmail.com"/>
    <n v="8763308791"/>
    <s v="2023-2024"/>
    <e v="#N/A"/>
    <e v="#N/A"/>
    <m/>
    <n v="0"/>
    <s v="Paid"/>
    <n v="0"/>
    <s v="Paid"/>
    <x v="1"/>
  </r>
  <r>
    <n v="2055"/>
    <n v="7100"/>
    <x v="7"/>
    <x v="0"/>
    <s v="Yash Bidyadhar Mohapatra"/>
    <s v="Lalitendu Bidyadhar Mohapatra"/>
    <s v="jogeshwari.devi@gmail.com"/>
    <n v="9937064488"/>
    <s v="Jogeshwari Devi"/>
    <s v="jogeshwari.devi@gmail.com"/>
    <n v="9937064488"/>
    <s v="2017-2018"/>
    <s v="HP"/>
    <s v="Yes"/>
    <m/>
    <n v="0"/>
    <s v="Paid"/>
    <n v="0"/>
    <s v="Paid"/>
    <x v="0"/>
  </r>
  <r>
    <n v="2056"/>
    <n v="13102"/>
    <x v="7"/>
    <x v="1"/>
    <s v="AADARSH MAHAPATRA"/>
    <s v="NEEL RATAN MAHAPATRA"/>
    <s v="NEELRATAN_2000@YAHOO.COM"/>
    <n v="9686908132"/>
    <s v="SUBHASREE DASH"/>
    <s v="NEELRATAN_2000@YAHOO.COM"/>
    <n v="9916169210"/>
    <s v="2023-2024"/>
    <e v="#N/A"/>
    <e v="#N/A"/>
    <m/>
    <n v="0"/>
    <s v="Paid"/>
    <n v="0"/>
    <s v="Paid"/>
    <x v="1"/>
  </r>
  <r>
    <n v="2057"/>
    <n v="14749"/>
    <x v="7"/>
    <x v="1"/>
    <s v="AARADHYA SAHOO"/>
    <s v="SANGRAM KESHARI SAHOO"/>
    <s v="sangram.sahoo@innovationglass.com"/>
    <n v="9880675547"/>
    <s v="SUSHREE SWAIN"/>
    <s v="sahooaaradhya349@gmail.com"/>
    <n v="7259409733"/>
    <s v="2025-2026"/>
    <e v="#N/A"/>
    <e v="#N/A"/>
    <m/>
    <n v="0"/>
    <s v="Paid"/>
    <n v="69430"/>
    <s v="Unpaid"/>
    <x v="0"/>
  </r>
  <r>
    <n v="2058"/>
    <n v="8928"/>
    <x v="7"/>
    <x v="1"/>
    <s v="Abhijita Panda"/>
    <s v="Abhisek Panda"/>
    <s v="mail2abhisek1@gmail.com"/>
    <n v="9937515965"/>
    <s v="Subhra Surajita Panda"/>
    <s v="mail2abhisek1@gmail.com"/>
    <n v="6371525723"/>
    <s v="2018-2019"/>
    <e v="#N/A"/>
    <e v="#N/A"/>
    <m/>
    <n v="0"/>
    <s v="Paid"/>
    <n v="0"/>
    <s v="Paid"/>
    <x v="1"/>
  </r>
  <r>
    <n v="2059"/>
    <n v="12307"/>
    <x v="7"/>
    <x v="1"/>
    <s v="ADHIRAAJ YADAV"/>
    <s v="ABHINAV YADAV"/>
    <s v="abhinavyadav@gmail.com"/>
    <n v="9773910221"/>
    <s v="DEEPIKA YADAV"/>
    <s v="yadavdrdeepika@gmail.com"/>
    <n v="9999838879"/>
    <s v="2022-2023"/>
    <s v="HP "/>
    <s v="Yes"/>
    <m/>
    <n v="34784"/>
    <s v="Unpaid"/>
    <n v="69568"/>
    <s v="Unpaid"/>
    <x v="1"/>
  </r>
  <r>
    <n v="2060"/>
    <n v="11518"/>
    <x v="7"/>
    <x v="1"/>
    <s v="Advik Samantaray"/>
    <s v="Girija sankar Samantaray"/>
    <s v="gsamantaray75@gmail.com"/>
    <n v="7735699629"/>
    <s v="Rashmi Mohanty"/>
    <s v="rashmi.mohanty08@gmail.com"/>
    <n v="8926107930"/>
    <s v="2021-2022"/>
    <e v="#N/A"/>
    <e v="#N/A"/>
    <m/>
    <n v="0"/>
    <s v="Paid"/>
    <n v="0"/>
    <s v="Paid"/>
    <x v="1"/>
  </r>
  <r>
    <n v="2061"/>
    <n v="6861"/>
    <x v="7"/>
    <x v="1"/>
    <s v="Aniket Kumar"/>
    <s v="Kumar Devdas"/>
    <s v="kumardevdas@gmail.com"/>
    <n v="9439812125"/>
    <s v="Sabitri Rout"/>
    <s v="kumardevdas@gmail.com"/>
    <n v="9437505804"/>
    <s v="2017-2018"/>
    <e v="#N/A"/>
    <e v="#N/A"/>
    <m/>
    <n v="0"/>
    <s v="Paid"/>
    <n v="0"/>
    <s v="Paid"/>
    <x v="0"/>
  </r>
  <r>
    <n v="2062"/>
    <n v="13878"/>
    <x v="7"/>
    <x v="1"/>
    <s v="Anish Senapati"/>
    <s v="Aswini Senapati"/>
    <s v="senapatiaswini@yahoo.co.in"/>
    <n v="8249414800"/>
    <s v="Jyotirmayee Senapati"/>
    <s v="senapatiaswini2010@gmail.com"/>
    <n v="8117981968"/>
    <s v="2024-2025"/>
    <e v="#N/A"/>
    <e v="#N/A"/>
    <m/>
    <n v="0"/>
    <s v="Paid"/>
    <n v="0"/>
    <s v="Paid"/>
    <x v="0"/>
  </r>
  <r>
    <n v="2063"/>
    <n v="3682"/>
    <x v="7"/>
    <x v="1"/>
    <s v="Ayush Dash"/>
    <s v="Ashutosh Dash"/>
    <s v="dashsamita@gmail.com"/>
    <n v="9861778430"/>
    <s v="Samita Dash"/>
    <s v="dashsamita@gmail.com"/>
    <n v="8480113117"/>
    <s v="2013-2014"/>
    <e v="#N/A"/>
    <e v="#N/A"/>
    <m/>
    <n v="0"/>
    <s v="Paid"/>
    <n v="0"/>
    <s v="Paid"/>
    <x v="0"/>
  </r>
  <r>
    <n v="2064"/>
    <n v="11539"/>
    <x v="7"/>
    <x v="1"/>
    <s v="AYUSHMAN BHOI"/>
    <s v="MITHUN CHANDRA BHOI"/>
    <s v="bhoimithun08@gmail.com"/>
    <n v="9874605544"/>
    <s v="GANGOTREE MOHANTY"/>
    <s v="mohantygangotree@gmail.com"/>
    <n v="9038115544"/>
    <s v="2022-2023"/>
    <e v="#N/A"/>
    <e v="#N/A"/>
    <m/>
    <n v="0"/>
    <s v="Paid"/>
    <n v="0"/>
    <s v="Paid"/>
    <x v="0"/>
  </r>
  <r>
    <n v="2065"/>
    <n v="14263"/>
    <x v="7"/>
    <x v="1"/>
    <s v="Chahat Behera"/>
    <s v="Bhagirathi Behera"/>
    <s v="muna.behera1903@gmail.com"/>
    <n v="9658015015"/>
    <s v="Priti Tamang"/>
    <s v="prititamang516@gmail.com"/>
    <n v="9938699321"/>
    <s v="2025-2026"/>
    <e v="#N/A"/>
    <e v="#N/A"/>
    <m/>
    <n v="0"/>
    <s v="Paid"/>
    <n v="0"/>
    <s v="Paid"/>
    <x v="1"/>
  </r>
  <r>
    <n v="2066"/>
    <n v="6883"/>
    <x v="7"/>
    <x v="1"/>
    <s v="Darsh Bhagat"/>
    <s v="Jiten Bhagat"/>
    <s v="manipharma27@yahoo.com"/>
    <n v="9861052815"/>
    <s v="Nisha Bhagat"/>
    <s v="manipharma27@yahoo.com"/>
    <n v="8895540435"/>
    <s v="2017-2018"/>
    <e v="#N/A"/>
    <e v="#N/A"/>
    <m/>
    <n v="0"/>
    <s v="Paid"/>
    <n v="0"/>
    <s v="Paid"/>
    <x v="0"/>
  </r>
  <r>
    <n v="2067"/>
    <n v="8072"/>
    <x v="7"/>
    <x v="1"/>
    <s v="Dhriti Moksha Panigrahi"/>
    <s v="Rupesh Kumar Panigrahi"/>
    <s v="rupesh19in@gmail.com"/>
    <n v="9937017306"/>
    <s v="Madhusmita Tripathy"/>
    <s v="rupesh19in@gmail.com"/>
    <n v="9937045063"/>
    <s v="2018-2019"/>
    <e v="#N/A"/>
    <e v="#N/A"/>
    <m/>
    <n v="0"/>
    <s v="Paid"/>
    <n v="69430"/>
    <s v="Unpaid"/>
    <x v="0"/>
  </r>
  <r>
    <n v="2068"/>
    <n v="13611"/>
    <x v="7"/>
    <x v="1"/>
    <s v="Divyadyuti Pattnaik"/>
    <s v="Saswat Pattnaik"/>
    <s v="saswat_p@hotmail.com"/>
    <n v="9938339399"/>
    <s v="Debasmita Das"/>
    <s v="dasdebasmita08@gmail.com"/>
    <n v="9938339399"/>
    <s v="2024-2025"/>
    <e v="#N/A"/>
    <e v="#N/A"/>
    <m/>
    <n v="0"/>
    <s v="Paid"/>
    <n v="0"/>
    <s v="Paid"/>
    <x v="0"/>
  </r>
  <r>
    <n v="2069"/>
    <n v="14857"/>
    <x v="7"/>
    <x v="1"/>
    <s v="Govind Nair"/>
    <s v="Manoj V Nair"/>
    <s v="nairmanojvasudevan@gmail.com"/>
    <n v="9411703382"/>
    <s v="Aswathy S"/>
    <s v="aswathymanoj04@gmail.com"/>
    <n v="9437038489"/>
    <s v="2025-2026"/>
    <s v="HP"/>
    <s v="Yes"/>
    <m/>
    <n v="0"/>
    <s v="Paid"/>
    <n v="45240"/>
    <s v="Unpaid"/>
    <x v="0"/>
  </r>
  <r>
    <n v="2070"/>
    <n v="12010"/>
    <x v="7"/>
    <x v="1"/>
    <s v="Ishaan Sahoo"/>
    <s v="KALINGA KESHARI SAHOO"/>
    <s v="drkalinga@gmail.com"/>
    <n v="7008414399"/>
    <s v="SONALI PERTI"/>
    <s v="sonaliperti7@gmail.com"/>
    <n v="7873035559"/>
    <s v="2022-2023"/>
    <e v="#N/A"/>
    <e v="#N/A"/>
    <m/>
    <n v="0"/>
    <s v="Paid"/>
    <n v="0"/>
    <s v="Paid"/>
    <x v="0"/>
  </r>
  <r>
    <n v="2071"/>
    <n v="6235"/>
    <x v="7"/>
    <x v="1"/>
    <s v="Mb Saishriyans Sahu"/>
    <s v="Manoj Kumar Sahu"/>
    <s v="manojp3177@gmail.com"/>
    <n v="9776080770"/>
    <s v="Bishnupriya Biswal"/>
    <s v="manojp3177@gmail.com"/>
    <n v="9437277333"/>
    <s v="2016-2017"/>
    <e v="#N/A"/>
    <e v="#N/A"/>
    <m/>
    <n v="0"/>
    <s v="Paid"/>
    <n v="0"/>
    <s v="Paid"/>
    <x v="1"/>
  </r>
  <r>
    <n v="2072"/>
    <n v="11206"/>
    <x v="7"/>
    <x v="1"/>
    <s v="Niraj Das"/>
    <s v="Jagat Jyoti Das"/>
    <s v="jagatd@gmail.com"/>
    <n v="8179443111"/>
    <s v="Debasmita Das"/>
    <s v="jagatd@gmail.com"/>
    <n v="7989144532"/>
    <s v="2021-2022"/>
    <e v="#N/A"/>
    <e v="#N/A"/>
    <m/>
    <n v="0"/>
    <s v="Paid"/>
    <n v="0"/>
    <s v="Paid"/>
    <x v="0"/>
  </r>
  <r>
    <n v="2073"/>
    <n v="8010"/>
    <x v="7"/>
    <x v="1"/>
    <s v="Ojaswini Upadhyay"/>
    <s v="Manas Ranjan Upadhyay"/>
    <s v="drrajlaxmi@yahoo.co.in"/>
    <n v="9437052550"/>
    <s v="Rajlaxmi Upadhyay"/>
    <s v="drrajlaxmi@yahoo.co.in"/>
    <n v="9437017044"/>
    <s v="2018-2019"/>
    <e v="#N/A"/>
    <e v="#N/A"/>
    <m/>
    <n v="0"/>
    <s v="Paid"/>
    <n v="0"/>
    <s v="Paid"/>
    <x v="0"/>
  </r>
  <r>
    <n v="2074"/>
    <n v="14241"/>
    <x v="7"/>
    <x v="1"/>
    <s v="Pratha Mimani"/>
    <s v="Parikshit Mimani"/>
    <s v="mimani.p@gmail.com"/>
    <n v="9937503137"/>
    <s v="Priyanka Mimani"/>
    <s v="priyankamimani11@gmail.com"/>
    <n v="9937491137"/>
    <s v="2024-2025"/>
    <e v="#N/A"/>
    <e v="#N/A"/>
    <m/>
    <n v="0"/>
    <s v="Paid"/>
    <n v="0"/>
    <s v="Paid"/>
    <x v="0"/>
  </r>
  <r>
    <n v="2075"/>
    <n v="7561"/>
    <x v="7"/>
    <x v="1"/>
    <s v="Raj Nandinie Deo"/>
    <s v="Sudhansu Deo"/>
    <s v="sudhansu.3rdi@gmail.com"/>
    <n v="9338846545"/>
    <s v="Aruna Deo"/>
    <s v="sudhansu.3rdi@gmail.com"/>
    <n v="7978664866"/>
    <s v="2017-2018"/>
    <e v="#N/A"/>
    <e v="#N/A"/>
    <m/>
    <n v="0"/>
    <s v="Paid"/>
    <n v="0"/>
    <s v="Paid"/>
    <x v="1"/>
  </r>
  <r>
    <n v="2076"/>
    <n v="13047"/>
    <x v="7"/>
    <x v="1"/>
    <s v="Rick Verma"/>
    <s v="Ricky Verma"/>
    <s v="vermaricky181@gmail.com"/>
    <n v="9337869393"/>
    <s v="Manpreet Kaur"/>
    <s v="manpreetkaurr87@gmail.com"/>
    <n v="9337869393"/>
    <s v="2023-2024"/>
    <e v="#N/A"/>
    <e v="#N/A"/>
    <m/>
    <n v="0"/>
    <s v="Paid"/>
    <n v="0"/>
    <s v="Paid"/>
    <x v="0"/>
  </r>
  <r>
    <n v="2077"/>
    <n v="11658"/>
    <x v="7"/>
    <x v="1"/>
    <s v="SAANVI BARAL"/>
    <s v="SANJIT BARAL"/>
    <s v="sanjit.baral@gmail.com"/>
    <n v="9830084638"/>
    <s v="BINAYA OJHA"/>
    <s v="binayaojha@gmail.com"/>
    <n v="9836880202"/>
    <s v="2022-2023"/>
    <e v="#N/A"/>
    <e v="#N/A"/>
    <m/>
    <n v="0"/>
    <s v="Paid"/>
    <n v="0"/>
    <s v="Paid"/>
    <x v="1"/>
  </r>
  <r>
    <n v="2078"/>
    <n v="13201"/>
    <x v="7"/>
    <x v="1"/>
    <s v="Sai Gourav Mohapatra"/>
    <s v="Sabyasachi Mohapatra"/>
    <s v="sabyasachi_4u@yahoo.co.in"/>
    <n v="9937082300"/>
    <s v="Sumitra Mohapatra"/>
    <s v="sumitra.dudul@yahoo.in"/>
    <n v="9692882300"/>
    <s v="2023-2024"/>
    <e v="#N/A"/>
    <e v="#N/A"/>
    <m/>
    <n v="0"/>
    <s v="Paid"/>
    <n v="0"/>
    <s v="Paid"/>
    <x v="0"/>
  </r>
  <r>
    <n v="2079"/>
    <n v="6152"/>
    <x v="7"/>
    <x v="1"/>
    <s v="Sai Shradha Jena"/>
    <s v="Samaresh Jena"/>
    <s v="samareshjena3@gmail.com"/>
    <n v="9937045253"/>
    <s v="Swornabala Jena"/>
    <s v="samareshjena3@gmail.com"/>
    <n v="7008810277"/>
    <s v="2016-2017"/>
    <e v="#N/A"/>
    <e v="#N/A"/>
    <m/>
    <n v="0"/>
    <s v="Paid"/>
    <n v="0"/>
    <s v="Paid"/>
    <x v="1"/>
  </r>
  <r>
    <n v="2080"/>
    <n v="6055"/>
    <x v="7"/>
    <x v="1"/>
    <s v="Saishree Mishra"/>
    <s v="Shovan Kumar Mishra"/>
    <s v="drsouvagyalaxmi@gmail.com"/>
    <n v="7205226145"/>
    <s v="Souvagyalaxmi Sahoo"/>
    <s v="drsouvagyalaxmi@gmail.com"/>
    <n v="9337524676"/>
    <s v="2016-2017"/>
    <e v="#N/A"/>
    <e v="#N/A"/>
    <m/>
    <n v="-0.5"/>
    <s v="Paid"/>
    <n v="-0.5"/>
    <s v="Paid"/>
    <x v="0"/>
  </r>
  <r>
    <n v="2081"/>
    <n v="13610"/>
    <x v="7"/>
    <x v="1"/>
    <s v="Satwika Pattnaik"/>
    <s v="Saswat Pattnaik"/>
    <s v="saswat_p@hotmail.com"/>
    <n v="9938339399"/>
    <s v="Debasmita Das"/>
    <s v="dasdebasmita08@gamil.com"/>
    <n v="9777662070"/>
    <s v="2024-2025"/>
    <e v="#N/A"/>
    <e v="#N/A"/>
    <m/>
    <n v="0"/>
    <s v="Paid"/>
    <n v="0"/>
    <s v="Paid"/>
    <x v="0"/>
  </r>
  <r>
    <n v="2082"/>
    <n v="6232"/>
    <x v="7"/>
    <x v="1"/>
    <s v="Shraddha Samarpita"/>
    <s v="Shiva Prasad Yadav"/>
    <s v="shivaprasad.yadav@gmail.com"/>
    <n v="9437528844"/>
    <s v="Nibedita Nayak"/>
    <s v="shivaprasad.yadav@gmail.com"/>
    <n v="9438082479"/>
    <s v="2016-2017"/>
    <e v="#N/A"/>
    <e v="#N/A"/>
    <m/>
    <n v="0"/>
    <s v="Paid"/>
    <n v="0"/>
    <s v="Paid"/>
    <x v="0"/>
  </r>
  <r>
    <n v="2083"/>
    <n v="12914"/>
    <x v="7"/>
    <x v="1"/>
    <s v="Subhasweta Priyadarshini"/>
    <s v="kabiraj Behera"/>
    <s v="maharanaurmi@gmail.com"/>
    <n v="9439381945"/>
    <s v="Urmiprava Maharana"/>
    <s v="maharanaurmi@gmail.com"/>
    <n v="9437190480"/>
    <s v="2023-2024"/>
    <e v="#N/A"/>
    <e v="#N/A"/>
    <m/>
    <n v="0"/>
    <s v="Paid"/>
    <n v="0"/>
    <s v="Paid"/>
    <x v="1"/>
  </r>
  <r>
    <n v="2084"/>
    <n v="7872"/>
    <x v="7"/>
    <x v="1"/>
    <s v="Toshani Patodia"/>
    <s v="Dhiraj Patodia"/>
    <s v="dhirajpatodia86@gmail.com"/>
    <n v="9338557713"/>
    <s v="Suman Patodia"/>
    <s v="dhirajpatodia86@gmail.com"/>
    <n v="9861044424"/>
    <s v="2018-2019"/>
    <e v="#N/A"/>
    <e v="#N/A"/>
    <m/>
    <n v="0"/>
    <s v="Paid"/>
    <n v="0"/>
    <s v="Paid"/>
    <x v="1"/>
  </r>
  <r>
    <n v="2085"/>
    <n v="6985"/>
    <x v="7"/>
    <x v="2"/>
    <s v="Aarav Periwal"/>
    <s v="Sanjay Kumar Periwal"/>
    <s v="sanjayperiwal1980@gmail.com"/>
    <n v="9437037004"/>
    <s v="Sanju Periwal"/>
    <s v="sanjayperiwal1980@gmail.com"/>
    <n v="9338554929"/>
    <s v="2017-2018"/>
    <e v="#N/A"/>
    <e v="#N/A"/>
    <m/>
    <n v="3060"/>
    <s v="Paid"/>
    <n v="74740"/>
    <s v="Unpaid"/>
    <x v="0"/>
  </r>
  <r>
    <n v="2086"/>
    <n v="3791"/>
    <x v="7"/>
    <x v="2"/>
    <s v="Anisha Dash"/>
    <s v="Rajeev Dash"/>
    <s v="tripathy.sonia45@gmail.com"/>
    <n v="9437063562"/>
    <s v="Sonia Tripathy"/>
    <s v="tripathy.sonia45@gmail.com"/>
    <n v="9040724824"/>
    <s v="2014-2015"/>
    <e v="#N/A"/>
    <e v="#N/A"/>
    <m/>
    <n v="0"/>
    <s v="Paid"/>
    <n v="0"/>
    <s v="Paid"/>
    <x v="1"/>
  </r>
  <r>
    <n v="2087"/>
    <n v="4741"/>
    <x v="7"/>
    <x v="2"/>
    <s v="Anit Pradhan"/>
    <s v="Balunkeswar Pradhan"/>
    <s v="na.na@na.com"/>
    <n v="9040811442"/>
    <s v="Srabani Pradhan"/>
    <s v="NA@NA.COM"/>
    <n v="9437944234"/>
    <s v="2015-2016"/>
    <e v="#N/A"/>
    <e v="#N/A"/>
    <m/>
    <n v="0"/>
    <s v="Paid"/>
    <n v="53460"/>
    <s v="Unpaid"/>
    <x v="0"/>
  </r>
  <r>
    <n v="2088"/>
    <n v="9469"/>
    <x v="7"/>
    <x v="2"/>
    <s v="Aryadeep Behera"/>
    <s v="Srinibash Behera"/>
    <s v="banashreesahooubi@gmail.com"/>
    <n v="9932217693"/>
    <s v="Banashree Madhusmita Sahoo"/>
    <s v="banashreesahooubi@gmail.com"/>
    <n v="9338625051"/>
    <s v="2019-2020"/>
    <e v="#N/A"/>
    <e v="#N/A"/>
    <m/>
    <n v="0"/>
    <s v="Paid"/>
    <n v="0"/>
    <s v="Paid"/>
    <x v="0"/>
  </r>
  <r>
    <n v="2089"/>
    <n v="8013"/>
    <x v="7"/>
    <x v="2"/>
    <s v="Attharv Lath"/>
    <s v="Yogesh Lath"/>
    <s v="yogeshlath@yahoo.com"/>
    <n v="9937022042"/>
    <s v="Ritu Lath"/>
    <s v="yogeshlath@yahoo.com"/>
    <n v="9861776777"/>
    <s v="2018-2019"/>
    <e v="#N/A"/>
    <e v="#N/A"/>
    <m/>
    <n v="0"/>
    <s v="Paid"/>
    <n v="0"/>
    <s v="Paid"/>
    <x v="0"/>
  </r>
  <r>
    <n v="2090"/>
    <n v="14985"/>
    <x v="7"/>
    <x v="2"/>
    <s v="Ayaskant Parida"/>
    <s v="Saroj Kanta Parida"/>
    <s v="skparida4all@gmail.com"/>
    <n v="9124104726"/>
    <s v="Rutuparna Samantaray"/>
    <s v="skparida4all@gmail.com"/>
    <n v="6371846511"/>
    <s v="2025-2026"/>
    <e v="#N/A"/>
    <e v="#N/A"/>
    <m/>
    <n v="49380"/>
    <s v="Unpaid"/>
    <n v="96760"/>
    <s v="Unpaid"/>
    <x v="1"/>
  </r>
  <r>
    <n v="2091"/>
    <n v="6211"/>
    <x v="7"/>
    <x v="2"/>
    <s v="Ayush Raj Pradhan"/>
    <s v="Ashish Pradhan"/>
    <s v="apradhan792@gmail.com"/>
    <n v="9861231217"/>
    <s v="Rozyna Pradhan"/>
    <s v="apradhan792@gmail.com"/>
    <n v="8895264767"/>
    <s v="2016-2017"/>
    <e v="#N/A"/>
    <e v="#N/A"/>
    <m/>
    <n v="0"/>
    <s v="Paid"/>
    <n v="0"/>
    <s v="Paid"/>
    <x v="0"/>
  </r>
  <r>
    <n v="2092"/>
    <n v="6034"/>
    <x v="7"/>
    <x v="2"/>
    <s v="Devaanshi Nayak"/>
    <s v="Debabrat Nayak"/>
    <s v="suman.lisa@gmail.com"/>
    <n v="9337787734"/>
    <s v="Sumana Das"/>
    <s v="suman.lisa@gmail.com"/>
    <n v="9438733966"/>
    <s v="2016-2017"/>
    <e v="#N/A"/>
    <e v="#N/A"/>
    <m/>
    <n v="0"/>
    <s v="Paid"/>
    <n v="0"/>
    <s v="Paid"/>
    <x v="0"/>
  </r>
  <r>
    <n v="2093"/>
    <n v="13211"/>
    <x v="7"/>
    <x v="2"/>
    <s v="Jivesh Arnnav Kedia"/>
    <s v="Gouri Shankar Kedia"/>
    <s v="jyotigourikedia@gmail.com"/>
    <n v="9437083287"/>
    <s v="Jyoti Kedia"/>
    <s v="jyotigourikedia@gmail.com"/>
    <n v="9169161953"/>
    <s v="2023-2024"/>
    <e v="#N/A"/>
    <e v="#N/A"/>
    <m/>
    <n v="0"/>
    <s v="Paid"/>
    <n v="0"/>
    <s v="Paid"/>
    <x v="0"/>
  </r>
  <r>
    <n v="2094"/>
    <n v="7713"/>
    <x v="7"/>
    <x v="2"/>
    <s v="Khyati Nanda"/>
    <s v="Aruna Kumar Nanda"/>
    <s v="arunnanda2@gmail.com"/>
    <n v="7623071755"/>
    <s v="Purnamasi Mishra"/>
    <s v="arunnanda2@gmail.com"/>
    <n v="8328920961"/>
    <s v="2017-2018"/>
    <e v="#N/A"/>
    <e v="#N/A"/>
    <m/>
    <n v="0"/>
    <s v="Paid"/>
    <n v="0"/>
    <s v="Paid"/>
    <x v="0"/>
  </r>
  <r>
    <n v="2095"/>
    <n v="6844"/>
    <x v="7"/>
    <x v="2"/>
    <s v="Lokesh Chauhan"/>
    <s v="Dinesh Chauhan"/>
    <s v="indianplasticindustries@gmail.com"/>
    <s v="9437096788, 9090564610"/>
    <s v="Sandhya Lata Chauhan"/>
    <s v="indianplasticindustries@gmail.com"/>
    <n v="8895429585"/>
    <s v="2017-2018"/>
    <e v="#N/A"/>
    <e v="#N/A"/>
    <m/>
    <n v="0"/>
    <s v="Paid"/>
    <n v="0"/>
    <s v="Paid"/>
    <x v="0"/>
  </r>
  <r>
    <n v="2096"/>
    <n v="6768"/>
    <x v="7"/>
    <x v="2"/>
    <s v="Priyanshi Routray"/>
    <s v="Shovan Kumar Routray"/>
    <s v="shovan_r@yahoo.com"/>
    <n v="9337428900"/>
    <s v="Monalisa Routray"/>
    <s v="shovan_r@yahoo.com"/>
    <n v="9337428901"/>
    <s v="2016-2017"/>
    <e v="#N/A"/>
    <e v="#N/A"/>
    <m/>
    <n v="0"/>
    <s v="Paid"/>
    <n v="55780"/>
    <s v="Unpaid"/>
    <x v="0"/>
  </r>
  <r>
    <n v="2097"/>
    <n v="10730"/>
    <x v="7"/>
    <x v="2"/>
    <s v="Rajmanyata Patra"/>
    <s v="Ranjit Kumar Patra"/>
    <s v="ranjittop@rediffmail.com"/>
    <n v="9439201993"/>
    <s v="Namita Panda"/>
    <s v="ranjittop@rediffmail.com"/>
    <n v="9937266099"/>
    <s v="2021-2022"/>
    <e v="#N/A"/>
    <e v="#N/A"/>
    <m/>
    <n v="0"/>
    <s v="Paid"/>
    <n v="0"/>
    <s v="Paid"/>
    <x v="0"/>
  </r>
  <r>
    <n v="2098"/>
    <n v="4975"/>
    <x v="7"/>
    <x v="2"/>
    <s v="Saanvi Pal"/>
    <s v="Gyana Ranjan Pal"/>
    <s v="grpal06@gmail.com"/>
    <n v="8260444545"/>
    <s v="Rajlaxmi Pal"/>
    <s v="grpal06@gmail.com"/>
    <n v="8895282048"/>
    <s v="2015-2016"/>
    <e v="#N/A"/>
    <e v="#N/A"/>
    <m/>
    <n v="500"/>
    <s v="Paid"/>
    <n v="500"/>
    <s v="Paid"/>
    <x v="1"/>
  </r>
  <r>
    <n v="2099"/>
    <n v="12151"/>
    <x v="7"/>
    <x v="2"/>
    <s v="Sairam Moharana"/>
    <s v="Amiya Ranjan Moharana"/>
    <s v="raanjeet.das87@gmail.com"/>
    <n v="7978999023"/>
    <s v="Sarita Das"/>
    <s v="dassarita0707@gmail.com"/>
    <n v="9348917924"/>
    <s v="2022-2023"/>
    <e v="#N/A"/>
    <e v="#N/A"/>
    <m/>
    <n v="0"/>
    <s v="Paid"/>
    <n v="47380"/>
    <s v="Unpaid"/>
    <x v="1"/>
  </r>
  <r>
    <n v="2100"/>
    <n v="8936"/>
    <x v="7"/>
    <x v="2"/>
    <s v="Sanhvi Panda"/>
    <s v="Bibeka Nanda Panda"/>
    <s v="pandavivek@yahoo.com"/>
    <n v="9776556686"/>
    <s v="Kshipra Mittal"/>
    <s v="pandavivek@yahoo.com"/>
    <n v="9776556686"/>
    <s v="2019-2020"/>
    <e v="#N/A"/>
    <e v="#N/A"/>
    <m/>
    <n v="0"/>
    <s v="Paid"/>
    <n v="0"/>
    <s v="Paid"/>
    <x v="1"/>
  </r>
  <r>
    <n v="2101"/>
    <n v="12306"/>
    <x v="7"/>
    <x v="2"/>
    <s v="Satakshi Yadu"/>
    <s v="Akash Yadu"/>
    <s v="akashnfl@gmail.com"/>
    <n v="8000813109"/>
    <s v="Sonal Yadu"/>
    <s v="sonalyadava@gmail.com"/>
    <n v="7045374724"/>
    <s v="2022-2023"/>
    <e v="#N/A"/>
    <e v="#N/A"/>
    <m/>
    <n v="0"/>
    <s v="Paid"/>
    <n v="0"/>
    <s v="Paid"/>
    <x v="1"/>
  </r>
  <r>
    <n v="2102"/>
    <n v="9103"/>
    <x v="7"/>
    <x v="2"/>
    <s v="Satya Pragnya Rout"/>
    <s v="Priyadarshi Biswabhusan Rout"/>
    <s v="bhubaneswarpbrout@gmail.com"/>
    <s v="7978498850, 6294282173"/>
    <s v="Kabita Rout"/>
    <s v="bhubaneswarpbrout@gmail.com"/>
    <n v="9438331825"/>
    <s v="2019-2020"/>
    <e v="#N/A"/>
    <e v="#N/A"/>
    <m/>
    <n v="0"/>
    <s v="Paid"/>
    <n v="0"/>
    <s v="Paid"/>
    <x v="0"/>
  </r>
  <r>
    <n v="2103"/>
    <n v="14738"/>
    <x v="7"/>
    <x v="2"/>
    <s v="Shreyanshi Dehury"/>
    <s v="Bibhuti Bhusan Dehury"/>
    <s v="dehury_bibhuti@yahoo.com"/>
    <n v="8763732682"/>
    <s v="Hemanjali Dehury"/>
    <s v="dehury_bibhuti@yahoo.com"/>
    <n v="8260694660"/>
    <s v="2025-2026"/>
    <e v="#N/A"/>
    <e v="#N/A"/>
    <m/>
    <n v="0"/>
    <s v="Paid"/>
    <n v="61030"/>
    <s v="Unpaid"/>
    <x v="0"/>
  </r>
  <r>
    <n v="2104"/>
    <n v="14844"/>
    <x v="7"/>
    <x v="2"/>
    <s v="Sidharth Oram"/>
    <s v="Fulchand Oram"/>
    <s v="indumati35@gmail.com"/>
    <n v="8260685045"/>
    <s v="Sanjita Oram"/>
    <s v="indumati35@gmail.com"/>
    <n v="8260685045"/>
    <s v="2025-2026"/>
    <s v="HP"/>
    <s v="Yes"/>
    <m/>
    <n v="0"/>
    <s v="Paid"/>
    <n v="0"/>
    <s v="Paid"/>
    <x v="0"/>
  </r>
  <r>
    <n v="2105"/>
    <n v="14108"/>
    <x v="7"/>
    <x v="2"/>
    <s v="SMAYAN SHEOPURI"/>
    <s v="AYUSH SHEOPURI"/>
    <s v="a.sheopuri@gmail.com"/>
    <n v="9425606085"/>
    <s v="SHIVANI HUKKU"/>
    <s v="shivani.hukku@gmail.com"/>
    <n v="9425606085"/>
    <s v="2024-2025"/>
    <e v="#N/A"/>
    <e v="#N/A"/>
    <m/>
    <n v="0"/>
    <s v="Paid"/>
    <n v="0"/>
    <s v="Paid"/>
    <x v="0"/>
  </r>
  <r>
    <n v="2106"/>
    <n v="9120"/>
    <x v="7"/>
    <x v="2"/>
    <s v="Soumyajit Mohanty"/>
    <s v="Satyajit Mohanty"/>
    <s v="soumyajit7272@gmail.com"/>
    <n v="9938642035"/>
    <s v="Rubismita Mohanty"/>
    <s v="soumyajit7272@gmail.com"/>
    <n v="9437007272"/>
    <s v="2019-2020"/>
    <e v="#N/A"/>
    <e v="#N/A"/>
    <m/>
    <n v="0"/>
    <s v="Paid"/>
    <n v="0"/>
    <s v="Paid"/>
    <x v="0"/>
  </r>
  <r>
    <n v="2107"/>
    <n v="9004"/>
    <x v="7"/>
    <x v="2"/>
    <s v="Uttama Tatwadarshini Pradhan"/>
    <s v="Rajesh Kumar Pradhan"/>
    <s v="sovanurmila661@gmail.com"/>
    <n v="9040112203"/>
    <s v="Urmila Nayak"/>
    <s v="sovanurmila661@gmail.com"/>
    <n v="9437300939"/>
    <s v="2019-2020"/>
    <e v="#N/A"/>
    <e v="#N/A"/>
    <m/>
    <n v="0"/>
    <s v="Paid"/>
    <n v="0"/>
    <s v="Paid"/>
    <x v="0"/>
  </r>
  <r>
    <n v="2108"/>
    <n v="4051"/>
    <x v="7"/>
    <x v="2"/>
    <s v="Valivati Chandra Sekhar"/>
    <s v="V.Ram Brahma"/>
    <s v="vram.brahma@tatasteel.com"/>
    <n v="9040094745"/>
    <s v="V. Lakshmi Gayatri"/>
    <s v="vram.brahma@tatasteel.com"/>
    <n v="9437480745"/>
    <s v="2014-2015"/>
    <e v="#N/A"/>
    <e v="#N/A"/>
    <m/>
    <n v="0"/>
    <s v="Paid"/>
    <n v="0"/>
    <s v="Paid"/>
    <x v="0"/>
  </r>
  <r>
    <n v="2109"/>
    <n v="12421"/>
    <x v="7"/>
    <x v="2"/>
    <s v="Yash Agarwal"/>
    <s v="Vikash Agarwal"/>
    <s v="vicky.kumar2007@gmail.com"/>
    <n v="9903162869"/>
    <s v="Dipti Agarwal"/>
    <s v="diptiagarwal11@gmail.com"/>
    <n v="9748790210"/>
    <s v="2023-2024"/>
    <e v="#N/A"/>
    <e v="#N/A"/>
    <m/>
    <n v="0"/>
    <s v="Paid"/>
    <n v="0"/>
    <s v="Paid"/>
    <x v="0"/>
  </r>
  <r>
    <n v="2110"/>
    <n v="5822"/>
    <x v="7"/>
    <x v="3"/>
    <s v="Aadi Rehaan"/>
    <s v="Siladitya Bikash Nayak"/>
    <s v="siladitya.nayak@larsentoubro.com"/>
    <n v="9937020064"/>
    <s v="Meera Monalisa"/>
    <s v="siladitya.nayak@larsentoubro.com"/>
    <n v="9861945292"/>
    <s v="2016-2017"/>
    <e v="#N/A"/>
    <e v="#N/A"/>
    <m/>
    <n v="0"/>
    <s v="Paid"/>
    <n v="0"/>
    <s v="Paid"/>
    <x v="0"/>
  </r>
  <r>
    <n v="2111"/>
    <n v="4749"/>
    <x v="7"/>
    <x v="3"/>
    <s v="Aakshat Samal"/>
    <s v="Ajit Samal"/>
    <s v="swetalewis@gmail.com"/>
    <n v="9237050810"/>
    <s v="Sweta Samal"/>
    <s v="swetalewis@gmail.com"/>
    <n v="9.9378287888018801E+19"/>
    <s v="2015-2016"/>
    <e v="#N/A"/>
    <e v="#N/A"/>
    <m/>
    <n v="0"/>
    <s v="Paid"/>
    <n v="0"/>
    <s v="Paid"/>
    <x v="0"/>
  </r>
  <r>
    <n v="2112"/>
    <n v="5757"/>
    <x v="7"/>
    <x v="3"/>
    <s v="Aarya Abhisiktaa"/>
    <s v="Kalyan Parihari"/>
    <s v="kalyan.parihari@metrotelworks.com"/>
    <n v="7940264444"/>
    <s v="Monalisa Biswal"/>
    <s v="kalyan.parihari@metrotelworks.com"/>
    <s v="0674-2727261,9937054324"/>
    <s v="2015-2016"/>
    <e v="#N/A"/>
    <e v="#N/A"/>
    <m/>
    <n v="-0.60009765999999998"/>
    <s v="Paid"/>
    <n v="45059.399902340003"/>
    <s v="Unpaid"/>
    <x v="1"/>
  </r>
  <r>
    <n v="2113"/>
    <n v="4113"/>
    <x v="7"/>
    <x v="3"/>
    <s v="Akshara Jena"/>
    <s v="Ajaya Kumar Jena"/>
    <s v="ajaya.odyssey@gmail.com"/>
    <n v="9861390009"/>
    <s v="Manisha Pattnaik"/>
    <s v="manisha.pattnaik2010@gmail.com"/>
    <n v="9078936977"/>
    <s v="2014-2015"/>
    <e v="#N/A"/>
    <e v="#N/A"/>
    <m/>
    <n v="0"/>
    <s v="Paid"/>
    <n v="70680"/>
    <s v="Unpaid"/>
    <x v="0"/>
  </r>
  <r>
    <n v="2114"/>
    <n v="6926"/>
    <x v="7"/>
    <x v="3"/>
    <s v="Akshita Samal"/>
    <s v="Chinmaya Chiranjibi Samal"/>
    <s v="dr.chinmay82@gmail.com"/>
    <n v="9437009220"/>
    <s v="Smita Sarangi"/>
    <s v="zoonsworld81@gmail.com"/>
    <n v="9438174854"/>
    <s v="2017-2018"/>
    <e v="#N/A"/>
    <e v="#N/A"/>
    <m/>
    <n v="0"/>
    <s v="Paid"/>
    <n v="0"/>
    <s v="Paid"/>
    <x v="1"/>
  </r>
  <r>
    <n v="2115"/>
    <n v="10731"/>
    <x v="7"/>
    <x v="3"/>
    <s v="Anisha Panda"/>
    <s v="Anshubana Panda"/>
    <s v="anshuori@gmail.com"/>
    <n v="9703138862"/>
    <s v="Swapna Rani Panda"/>
    <s v="swapnaranip121@gmail.com"/>
    <n v="7978154622"/>
    <s v="2021-2022"/>
    <e v="#N/A"/>
    <e v="#N/A"/>
    <m/>
    <n v="0"/>
    <s v="Paid"/>
    <n v="0"/>
    <s v="Paid"/>
    <x v="1"/>
  </r>
  <r>
    <n v="2116"/>
    <n v="14865"/>
    <x v="7"/>
    <x v="3"/>
    <s v="Ashreet Patra"/>
    <s v="laxmikanta Patra"/>
    <s v="lpatra@indianoil.in"/>
    <n v="9937858321"/>
    <s v="Akashmika Sahoo"/>
    <s v="akashmikasahoo@gmail.com"/>
    <n v="6370768301"/>
    <s v="2025-2026"/>
    <e v="#N/A"/>
    <e v="#N/A"/>
    <m/>
    <n v="0"/>
    <s v="Paid"/>
    <n v="0"/>
    <s v="Paid"/>
    <x v="1"/>
  </r>
  <r>
    <n v="2117"/>
    <n v="10080"/>
    <x v="7"/>
    <x v="3"/>
    <s v="Avash Kumar Nayak"/>
    <s v="Arakhita Nayak"/>
    <s v="arakhitanayak@gmail.com"/>
    <n v="9437677452"/>
    <s v="Nibedita Nayak"/>
    <s v="arakhitanayak@gmail.com"/>
    <n v="8763789521"/>
    <s v="2020-2021"/>
    <e v="#N/A"/>
    <e v="#N/A"/>
    <m/>
    <n v="0"/>
    <s v="Paid"/>
    <n v="0"/>
    <s v="Paid"/>
    <x v="1"/>
  </r>
  <r>
    <n v="2118"/>
    <n v="8112"/>
    <x v="7"/>
    <x v="3"/>
    <s v="Avneesh Sahu"/>
    <s v="Saroj Kumar Sahu"/>
    <s v="drsarojkumarsahoo@gmail.com"/>
    <n v="9650673955"/>
    <s v="Manjushree Sahoo"/>
    <s v="drsarojkumarsahoo@gmail.com"/>
    <n v="8468072104"/>
    <s v="2018-2019"/>
    <e v="#N/A"/>
    <e v="#N/A"/>
    <m/>
    <n v="0"/>
    <s v="Paid"/>
    <n v="0"/>
    <s v="Paid"/>
    <x v="0"/>
  </r>
  <r>
    <n v="2119"/>
    <n v="14735"/>
    <x v="7"/>
    <x v="3"/>
    <s v="Gayatri Bhuyan"/>
    <s v="Amaresh Bhuyan"/>
    <s v="amareshbhuyan1@gmail.com"/>
    <n v="9439450685"/>
    <s v="Diptimayee Bhuyan"/>
    <s v="amareshbhuyan1@gmail.com"/>
    <n v="8018899575"/>
    <s v="2025-2026"/>
    <e v="#N/A"/>
    <e v="#N/A"/>
    <m/>
    <n v="0"/>
    <s v="Paid"/>
    <n v="0"/>
    <s v="Paid"/>
    <x v="1"/>
  </r>
  <r>
    <n v="2120"/>
    <n v="4682"/>
    <x v="7"/>
    <x v="3"/>
    <s v="Himanshu Sekhar Panda"/>
    <s v="Jyoti Shankar Panda"/>
    <s v="Pragnya.gayatri@gmail.com"/>
    <n v="9090009393"/>
    <s v="Pragnya Gayatri"/>
    <s v="jyotishankar.panda@idea.adityabirla.com"/>
    <n v="9090199393"/>
    <s v="2015-2016"/>
    <e v="#N/A"/>
    <e v="#N/A"/>
    <m/>
    <n v="0"/>
    <s v="Paid"/>
    <n v="0"/>
    <s v="Paid"/>
    <x v="0"/>
  </r>
  <r>
    <n v="2121"/>
    <n v="12649"/>
    <x v="7"/>
    <x v="3"/>
    <s v="Naman Parida"/>
    <s v="Suvendu Kumar Parida"/>
    <s v="suvendu4u@gmail.com"/>
    <n v="9740522132"/>
    <s v="Sandhya Arati Palai"/>
    <s v="suvendu4u@gmail.com"/>
    <n v="9886203838"/>
    <s v="2023-2024"/>
    <e v="#N/A"/>
    <e v="#N/A"/>
    <m/>
    <n v="0"/>
    <s v="Paid"/>
    <n v="0"/>
    <s v="Paid"/>
    <x v="1"/>
  </r>
  <r>
    <n v="2122"/>
    <n v="12150"/>
    <x v="7"/>
    <x v="3"/>
    <s v="Netraganti Sesha Sravanthi"/>
    <s v="Netraganti Srinivas"/>
    <s v="netragantis@gmail.com"/>
    <n v="8008341134"/>
    <s v="Netraganti Padmaja"/>
    <s v="netragantis@gmail.com"/>
    <n v="8008341134"/>
    <s v="2022-2023"/>
    <e v="#N/A"/>
    <e v="#N/A"/>
    <m/>
    <n v="0"/>
    <s v="Paid"/>
    <n v="0"/>
    <s v="Paid"/>
    <x v="1"/>
  </r>
  <r>
    <n v="2123"/>
    <n v="6993"/>
    <x v="7"/>
    <x v="3"/>
    <s v="Piyush Prayan Gahan"/>
    <s v="Pradipta Kumar Gahan"/>
    <s v="aratigahan@gmail.com"/>
    <n v="9938628017"/>
    <s v="Samapti Bala Gahan"/>
    <s v="aratigahan@gmail.com"/>
    <n v="7.0085769079938597E+19"/>
    <s v="2017-2018"/>
    <e v="#N/A"/>
    <e v="#N/A"/>
    <m/>
    <n v="0"/>
    <s v="Paid"/>
    <n v="0"/>
    <s v="Paid"/>
    <x v="1"/>
  </r>
  <r>
    <n v="2124"/>
    <n v="13648"/>
    <x v="7"/>
    <x v="3"/>
    <s v="Riddhi Modi"/>
    <s v="Amit Kumar Modi"/>
    <s v="amitkmodi@gmail.com"/>
    <n v="9338008565"/>
    <s v="Niharika Modi"/>
    <s v="niharika4dreamz@gmail.com"/>
    <n v="9583434340"/>
    <s v="2024-2025"/>
    <e v="#N/A"/>
    <e v="#N/A"/>
    <m/>
    <n v="0"/>
    <s v="Paid"/>
    <n v="0"/>
    <s v="Paid"/>
    <x v="0"/>
  </r>
  <r>
    <n v="2125"/>
    <n v="11244"/>
    <x v="7"/>
    <x v="3"/>
    <s v="Sadhana Nayak"/>
    <s v="Jagat Jiban Nayak"/>
    <s v="siddhantnayak2003@gmail.com"/>
    <n v="8984163208"/>
    <s v="Snigdha Rani Nayak"/>
    <s v="lipiacharya1979@gmail.com"/>
    <n v="7381297045"/>
    <s v="2021-2022"/>
    <e v="#N/A"/>
    <e v="#N/A"/>
    <m/>
    <n v="0"/>
    <s v="Paid"/>
    <n v="0"/>
    <s v="Paid"/>
    <x v="0"/>
  </r>
  <r>
    <n v="2126"/>
    <n v="7105"/>
    <x v="7"/>
    <x v="3"/>
    <s v="Sai Swarup Nayak"/>
    <s v="Tarini Prasad Nayak"/>
    <s v="tarini.nayak@gmail.com"/>
    <n v="7008124727"/>
    <s v="Pratima Panda"/>
    <s v="tarini.nayak@gmail.com"/>
    <n v="9078699324"/>
    <s v="2017-2018"/>
    <e v="#N/A"/>
    <e v="#N/A"/>
    <m/>
    <n v="0"/>
    <s v="Paid"/>
    <n v="0"/>
    <s v="Paid"/>
    <x v="0"/>
  </r>
  <r>
    <n v="2127"/>
    <n v="6126"/>
    <x v="7"/>
    <x v="3"/>
    <s v="Sanvi Mishra"/>
    <s v="Bijay Mishra"/>
    <s v="lipsa_mis@yahoo.co.in"/>
    <n v="9437232824"/>
    <s v="Lipsa Mishra"/>
    <s v="lipsa_mis@yahoo.co.in"/>
    <n v="9438175108"/>
    <s v="2016-2017"/>
    <e v="#N/A"/>
    <e v="#N/A"/>
    <m/>
    <n v="0"/>
    <s v="Paid"/>
    <n v="0"/>
    <s v="Paid"/>
    <x v="1"/>
  </r>
  <r>
    <n v="2128"/>
    <n v="8029"/>
    <x v="7"/>
    <x v="3"/>
    <s v="Shreyanshi Sristi Samal"/>
    <s v="Kalyan Kumar Samal"/>
    <s v="kalyan.samal@axisbank.com"/>
    <n v="7381065700"/>
    <s v="Reena Rani Das"/>
    <s v="kalyan.samal@axisbank.com"/>
    <n v="9668865200"/>
    <s v="2018-2019"/>
    <e v="#N/A"/>
    <e v="#N/A"/>
    <m/>
    <n v="0"/>
    <s v="Paid"/>
    <n v="0"/>
    <s v="Paid"/>
    <x v="0"/>
  </r>
  <r>
    <n v="2129"/>
    <n v="13198"/>
    <x v="7"/>
    <x v="3"/>
    <s v="Siddhi Subudhi"/>
    <s v="Rabi Narayan Subudhi"/>
    <s v="srabinarayan@gmail.com"/>
    <n v="9833743475"/>
    <s v="Priyanka Subudhi"/>
    <s v="subudhipriyanka85@gmail.com"/>
    <n v="9920574687"/>
    <s v="2023-2024"/>
    <e v="#N/A"/>
    <e v="#N/A"/>
    <m/>
    <n v="0"/>
    <s v="Paid"/>
    <n v="0"/>
    <s v="Paid"/>
    <x v="1"/>
  </r>
  <r>
    <n v="2130"/>
    <n v="14228"/>
    <x v="7"/>
    <x v="3"/>
    <s v="Somika Dash"/>
    <s v="Shyama Prasad Dash"/>
    <s v="spdash12@gmail.com"/>
    <n v="447963521779"/>
    <s v="Sunita Rani Dash"/>
    <s v="sunitadash1988@gmail.com"/>
    <n v="8144793235"/>
    <s v="2024-2025"/>
    <e v="#N/A"/>
    <e v="#N/A"/>
    <m/>
    <n v="0"/>
    <s v="Paid"/>
    <n v="0"/>
    <s v="Paid"/>
    <x v="0"/>
  </r>
  <r>
    <n v="2131"/>
    <n v="6896"/>
    <x v="7"/>
    <x v="3"/>
    <s v="Souryavarman Samantaray"/>
    <s v="Manoranjan Samantaray"/>
    <s v="aryavarmansamantaray@gmail.com"/>
    <n v="9437904261"/>
    <s v="Chapala Chhanda Ray"/>
    <s v="aryavarmansamantaray@gmail.com"/>
    <n v="9437516133"/>
    <s v="2017-2018"/>
    <e v="#N/A"/>
    <e v="#N/A"/>
    <m/>
    <n v="0"/>
    <s v="Paid"/>
    <n v="0"/>
    <s v="Paid"/>
    <x v="0"/>
  </r>
  <r>
    <n v="2132"/>
    <n v="7232"/>
    <x v="7"/>
    <x v="3"/>
    <s v="Subhalaxmi Samal"/>
    <s v="Gupteswar Samal"/>
    <s v="deepaktransjkr@gmail.com"/>
    <n v="9937104433"/>
    <s v="Jinarani Samal"/>
    <s v="deepaktransjkr@gmail.com"/>
    <n v="7894696096"/>
    <s v="2017-2018"/>
    <e v="#N/A"/>
    <e v="#N/A"/>
    <m/>
    <n v="0"/>
    <s v="Paid"/>
    <n v="0"/>
    <s v="Paid"/>
    <x v="1"/>
  </r>
  <r>
    <n v="2133"/>
    <n v="4111"/>
    <x v="7"/>
    <x v="3"/>
    <s v="Swayam Shine Jena"/>
    <s v="Dhirendra Jena"/>
    <s v="dhiren_jena1@yahoo.co.in"/>
    <n v="9853089355"/>
    <s v="Priyambada P. Jena"/>
    <s v="dhiren_jena1@yahoo.co.in"/>
    <n v="9438065082"/>
    <s v="2014-2015"/>
    <e v="#N/A"/>
    <e v="#N/A"/>
    <m/>
    <n v="-0.75"/>
    <s v="Paid"/>
    <n v="-0.75"/>
    <s v="Paid"/>
    <x v="1"/>
  </r>
  <r>
    <n v="2134"/>
    <n v="7230"/>
    <x v="7"/>
    <x v="3"/>
    <s v="Tanish Garg"/>
    <s v="Gopal Kumar Garg"/>
    <s v="mails.bcs@gmail.com"/>
    <n v="9040200040"/>
    <s v="Roshni Garg"/>
    <s v="mails.bcs@gmail.com"/>
    <n v="9040200050"/>
    <s v="2017-2018"/>
    <e v="#N/A"/>
    <e v="#N/A"/>
    <m/>
    <n v="46380"/>
    <s v="Unpaid"/>
    <n v="92760"/>
    <s v="Unpaid"/>
    <x v="1"/>
  </r>
  <r>
    <n v="2135"/>
    <n v="12902"/>
    <x v="7"/>
    <x v="3"/>
    <s v="TANISHA JENA"/>
    <s v="TARINI PRASAD JENA"/>
    <s v="tarinipjena@gmail.com"/>
    <n v="9972493005"/>
    <s v="NIBEDITA JENA"/>
    <s v="SIDDHTANI24@GMAIL.COM"/>
    <n v="9686658000"/>
    <s v="2023-2024"/>
    <e v="#N/A"/>
    <e v="#N/A"/>
    <m/>
    <n v="0"/>
    <s v="Paid"/>
    <n v="61030"/>
    <s v="Unpaid"/>
    <x v="1"/>
  </r>
  <r>
    <n v="2136"/>
    <n v="6967"/>
    <x v="7"/>
    <x v="3"/>
    <s v="Ved Garabadu"/>
    <s v="Jitesh Garabadu"/>
    <s v="anitagarabadu@gmail.com"/>
    <s v="9937538798, 7735734307"/>
    <s v="Anita Garabadu"/>
    <s v="anitagarabadu@gmail.com"/>
    <n v="8763411609"/>
    <s v="2017-2018"/>
    <e v="#N/A"/>
    <e v="#N/A"/>
    <m/>
    <n v="0"/>
    <s v="Paid"/>
    <n v="0"/>
    <s v="Paid"/>
    <x v="0"/>
  </r>
  <r>
    <n v="2137"/>
    <n v="10482"/>
    <x v="7"/>
    <x v="4"/>
    <s v="Aadhya Singh"/>
    <s v="Prashant Kumar Singh"/>
    <s v="pk.ndpl@gmail.com"/>
    <n v="8851994991"/>
    <s v="Pratima Singh"/>
    <s v="pk.ndpl@gmail.com"/>
    <n v="9971395331"/>
    <s v="2020-2021"/>
    <e v="#N/A"/>
    <e v="#N/A"/>
    <m/>
    <n v="0"/>
    <s v="Paid"/>
    <n v="0"/>
    <s v="Paid"/>
    <x v="0"/>
  </r>
  <r>
    <n v="2138"/>
    <n v="14854"/>
    <x v="7"/>
    <x v="4"/>
    <s v="Aarav Barik"/>
    <s v="Khirod Kumar Barik"/>
    <s v="khirodbarik@gmail.com"/>
    <n v="9893566551"/>
    <s v="Shefali Nibedita"/>
    <s v="shefi15@rediffmail.com"/>
    <n v="9406216482"/>
    <s v="2025-2026"/>
    <e v="#N/A"/>
    <e v="#N/A"/>
    <m/>
    <n v="0"/>
    <s v="Paid"/>
    <n v="0"/>
    <s v="Paid"/>
    <x v="0"/>
  </r>
  <r>
    <n v="2139"/>
    <n v="15092"/>
    <x v="7"/>
    <x v="4"/>
    <s v="Aarna Akhilesh Kumar Singh"/>
    <s v="Akhilesh Kumar Singh"/>
    <s v="akhilk_s@rediffmail.com"/>
    <n v="9158547000"/>
    <s v="Neha Singh"/>
    <s v="neha_dr18@yahoo.co.in"/>
    <n v="9823589584"/>
    <s v="2025-2026"/>
    <s v="HP"/>
    <s v="No"/>
    <m/>
    <n v="-1"/>
    <s v="Paid"/>
    <n v="-1"/>
    <s v="Paid"/>
    <x v="0"/>
  </r>
  <r>
    <n v="2140"/>
    <n v="12682"/>
    <x v="7"/>
    <x v="4"/>
    <s v="Aditi Aparna"/>
    <s v="SOUMYA RANJAN NAYAK"/>
    <s v="soumyarnk@gmail.com"/>
    <n v="9438621689"/>
    <s v="JAYASHREE SAMAL"/>
    <s v="SAMAL.JAYASHREE1987@GMAIL.COM"/>
    <n v="9438621689"/>
    <s v="2023-2024"/>
    <e v="#N/A"/>
    <e v="#N/A"/>
    <m/>
    <n v="0"/>
    <s v="Paid"/>
    <n v="0"/>
    <s v="Paid"/>
    <x v="0"/>
  </r>
  <r>
    <n v="2141"/>
    <n v="12861"/>
    <x v="7"/>
    <x v="4"/>
    <s v="Anika Tiwari"/>
    <s v="Mayank Tiwari"/>
    <s v="mayank.tiwari@tatasteel.com"/>
    <n v="9204058153"/>
    <s v="Meenakshi Tiwari"/>
    <s v="meenakshi878@gmail.com"/>
    <n v="9431961331"/>
    <s v="2023-2024"/>
    <e v="#N/A"/>
    <e v="#N/A"/>
    <m/>
    <n v="0"/>
    <s v="Paid"/>
    <n v="0"/>
    <s v="Paid"/>
    <x v="1"/>
  </r>
  <r>
    <n v="2142"/>
    <n v="5115"/>
    <x v="7"/>
    <x v="4"/>
    <s v="Anukalp Nayak"/>
    <s v="Aurobinda Nayak"/>
    <s v="aurobinda.nayak@yahoo.co.in"/>
    <n v="9238309704"/>
    <s v="Sonali Pattnaik"/>
    <s v="aurobinda.nayak@yahoo.co.in"/>
    <n v="9668518843"/>
    <s v="2015-2016"/>
    <e v="#N/A"/>
    <e v="#N/A"/>
    <m/>
    <n v="0"/>
    <s v="Paid"/>
    <n v="0"/>
    <s v="Paid"/>
    <x v="1"/>
  </r>
  <r>
    <n v="2143"/>
    <n v="4849"/>
    <x v="7"/>
    <x v="4"/>
    <s v="Arnab Balabantaray"/>
    <s v="Pranab Kumar Balabantaray"/>
    <s v="ranjitabalbantray@gmail.com"/>
    <n v="9437024639"/>
    <s v="Ranjita Balabantaray"/>
    <s v="ranjitabalbantray@gmail.com"/>
    <n v="9937443703"/>
    <s v="2015-2016"/>
    <e v="#N/A"/>
    <e v="#N/A"/>
    <m/>
    <n v="0"/>
    <s v="Paid"/>
    <n v="0"/>
    <s v="Paid"/>
    <x v="0"/>
  </r>
  <r>
    <n v="2144"/>
    <n v="7844"/>
    <x v="7"/>
    <x v="4"/>
    <s v="Ashutosh Mohanty"/>
    <s v="Debasish Mohanty"/>
    <s v="dr_rabindeb@rediffmail.com"/>
    <n v="9337886804"/>
    <s v="Sonia Patnaik"/>
    <s v="dr_rabindeb@rediffmail.com"/>
    <n v="9437594336"/>
    <s v="2018-2019"/>
    <e v="#N/A"/>
    <e v="#N/A"/>
    <m/>
    <n v="0"/>
    <s v="Paid"/>
    <n v="0"/>
    <s v="Paid"/>
    <x v="0"/>
  </r>
  <r>
    <n v="2145"/>
    <n v="10099"/>
    <x v="7"/>
    <x v="4"/>
    <s v="Deepayan Mohanty"/>
    <s v="Rajesh Mohanty"/>
    <s v="drparamita.dey987@gmail.com"/>
    <n v="8763983196"/>
    <s v="Paramita Dey"/>
    <s v="drparamita.dey987@gmail.com"/>
    <n v="8280057694"/>
    <s v="2020-2021"/>
    <e v="#N/A"/>
    <e v="#N/A"/>
    <m/>
    <n v="0"/>
    <s v="Paid"/>
    <n v="0"/>
    <s v="Paid"/>
    <x v="0"/>
  </r>
  <r>
    <n v="2146"/>
    <n v="10618"/>
    <x v="7"/>
    <x v="4"/>
    <s v="Devanshi Mahapatra"/>
    <s v="Rajat Kumar Mahapatra"/>
    <s v="rajat7227@gmail.com"/>
    <n v="9439866000"/>
    <s v="Monika Mahapatra"/>
    <s v="monikamahapatra7227@gmail.com"/>
    <n v="8249363727"/>
    <s v="2021-2022"/>
    <e v="#N/A"/>
    <e v="#N/A"/>
    <m/>
    <n v="0"/>
    <s v="Paid"/>
    <n v="0"/>
    <s v="Paid"/>
    <x v="0"/>
  </r>
  <r>
    <n v="2147"/>
    <n v="6210"/>
    <x v="7"/>
    <x v="4"/>
    <s v="Divyesh Niranjan Murmu"/>
    <s v="Dasarathi Murmu"/>
    <s v="murmudasarathi@gmail.com"/>
    <n v="9437172605"/>
    <s v="Vipasha Hansdah"/>
    <s v="murmudasarathi@gmail.com"/>
    <n v="9937859588"/>
    <s v="2016-2017"/>
    <e v="#N/A"/>
    <e v="#N/A"/>
    <m/>
    <n v="0"/>
    <s v="Paid"/>
    <n v="0"/>
    <s v="Paid"/>
    <x v="0"/>
  </r>
  <r>
    <n v="2148"/>
    <n v="4665"/>
    <x v="7"/>
    <x v="4"/>
    <s v="Ishan Biswal"/>
    <s v="Sanjay Ku Biswal"/>
    <s v="swain.shivani@gmail.com"/>
    <n v="9937191291"/>
    <s v="Jyotsnarani Biswal"/>
    <s v="swain.shivani@gmail.com"/>
    <n v="9437084291"/>
    <s v="2014-2015"/>
    <e v="#N/A"/>
    <e v="#N/A"/>
    <m/>
    <n v="0"/>
    <s v="Paid"/>
    <n v="0"/>
    <s v="Paid"/>
    <x v="0"/>
  </r>
  <r>
    <n v="2149"/>
    <n v="7087"/>
    <x v="7"/>
    <x v="4"/>
    <s v="Ishitwa Behera"/>
    <s v="Amarjit Behera"/>
    <s v="amarjitbehera@yahoo.co.in"/>
    <n v="9437092142"/>
    <s v="Sagarika Das"/>
    <s v="amarjitbehera@yahoo.co.in"/>
    <n v="9439244226"/>
    <s v="2017-2018"/>
    <e v="#N/A"/>
    <e v="#N/A"/>
    <m/>
    <n v="0"/>
    <s v="Paid"/>
    <n v="0"/>
    <s v="Paid"/>
    <x v="1"/>
  </r>
  <r>
    <n v="2150"/>
    <n v="8012"/>
    <x v="7"/>
    <x v="4"/>
    <s v="Jagruti Deb Kanwar"/>
    <s v="Jayabhanu Kanwar"/>
    <s v="jbk.endo@gmail.com"/>
    <n v="9438115333"/>
    <s v="Prajna Parimita Deb"/>
    <s v="jbk.endo@gmail.com"/>
    <n v="9438345222"/>
    <s v="2018-2019"/>
    <e v="#N/A"/>
    <e v="#N/A"/>
    <m/>
    <n v="0"/>
    <s v="Paid"/>
    <n v="0"/>
    <s v="Paid"/>
    <x v="0"/>
  </r>
  <r>
    <n v="2151"/>
    <n v="14715"/>
    <x v="7"/>
    <x v="4"/>
    <s v="Myra Budhraja"/>
    <s v="Anmol Singh"/>
    <s v="anmol_76904@yahoo.com"/>
    <n v="9437882222"/>
    <s v="Prableen Kaur"/>
    <s v="director@realtechgroup.net"/>
    <n v="9776800007"/>
    <s v="2025-2026"/>
    <e v="#N/A"/>
    <e v="#N/A"/>
    <m/>
    <n v="0"/>
    <s v="Paid"/>
    <n v="0"/>
    <s v="Paid"/>
    <x v="0"/>
  </r>
  <r>
    <n v="2152"/>
    <n v="14894"/>
    <x v="7"/>
    <x v="4"/>
    <s v="Naram Bhavana"/>
    <s v="Naram Venkata Krishna"/>
    <s v="n.v.krishna1984@gmail.com"/>
    <n v="7894446647"/>
    <s v="Naram Kalpana"/>
    <s v="dorakalpana.388@gmail.com"/>
    <n v="9885315199"/>
    <s v="2025-2026"/>
    <e v="#N/A"/>
    <e v="#N/A"/>
    <m/>
    <n v="0"/>
    <s v="Paid"/>
    <n v="0"/>
    <s v="Paid"/>
    <x v="0"/>
  </r>
  <r>
    <n v="2153"/>
    <n v="6884"/>
    <x v="7"/>
    <x v="4"/>
    <s v="Prachin Bhagat"/>
    <s v="Satyam Bhagat"/>
    <s v="satyambhagat1982@gmail.com"/>
    <n v="9439254738"/>
    <s v="Pankaj Jaiswal Bhagat"/>
    <s v="satyambhagat1982@gmail.com"/>
    <n v="7381065650"/>
    <s v="2017-2018"/>
    <e v="#N/A"/>
    <e v="#N/A"/>
    <m/>
    <n v="0"/>
    <s v="Paid"/>
    <n v="0"/>
    <s v="Paid"/>
    <x v="1"/>
  </r>
  <r>
    <n v="2154"/>
    <n v="6132"/>
    <x v="7"/>
    <x v="4"/>
    <s v="Prayan Arav"/>
    <s v="Priya Ranjan Khatua"/>
    <s v="priyauce@gmail.com"/>
    <n v="9962560068"/>
    <s v="Pritinanda Jena"/>
    <s v="priti.jena@gmail.com"/>
    <n v="7978444540"/>
    <s v="2016-2017"/>
    <e v="#N/A"/>
    <e v="#N/A"/>
    <m/>
    <n v="0"/>
    <s v="Paid"/>
    <n v="0"/>
    <s v="Paid"/>
    <x v="1"/>
  </r>
  <r>
    <n v="2155"/>
    <n v="7005"/>
    <x v="7"/>
    <x v="4"/>
    <s v="Rituraj Patnaik"/>
    <s v="Rajiv Narayan Patanaik"/>
    <s v="rupps28@gmail.com"/>
    <n v="8895349287"/>
    <s v="Rupambika Mohanty"/>
    <s v="rupps28@gmail.com"/>
    <n v="8895531415"/>
    <s v="2017-2018"/>
    <e v="#N/A"/>
    <e v="#N/A"/>
    <m/>
    <n v="0"/>
    <s v="Paid"/>
    <n v="0"/>
    <s v="Paid"/>
    <x v="1"/>
  </r>
  <r>
    <n v="2156"/>
    <n v="7183"/>
    <x v="7"/>
    <x v="4"/>
    <s v="Ritvik Kumar Nayak"/>
    <s v="Manmath Kumar Nayak"/>
    <s v="manmathnayak@hotmail.com"/>
    <n v="9437666655"/>
    <s v="Priyadarshani Sanghamitra Nayak"/>
    <s v="manmathnayak@hotmail.com"/>
    <n v="9439888773"/>
    <s v="2017-2018"/>
    <e v="#N/A"/>
    <e v="#N/A"/>
    <m/>
    <n v="0"/>
    <s v="Paid"/>
    <n v="0"/>
    <s v="Paid"/>
    <x v="1"/>
  </r>
  <r>
    <n v="2157"/>
    <n v="6068"/>
    <x v="7"/>
    <x v="4"/>
    <s v="Ronak Mohanty"/>
    <s v="Rajeev Kumar Mohanty"/>
    <s v="rajeevmohantypvl@gmail.com"/>
    <n v="9437088125"/>
    <s v="Sarita Mohanty"/>
    <s v="rajeevmohantypvl@gmail.com"/>
    <n v="9438303204"/>
    <s v="2016-2017"/>
    <e v="#N/A"/>
    <e v="#N/A"/>
    <m/>
    <n v="0"/>
    <s v="Paid"/>
    <n v="0"/>
    <s v="Paid"/>
    <x v="0"/>
  </r>
  <r>
    <n v="2158"/>
    <n v="11948"/>
    <x v="7"/>
    <x v="4"/>
    <s v="Sai Swastik Panda"/>
    <s v="Damodar panda"/>
    <s v="damodar.panda@gmail.com"/>
    <n v="9438323988"/>
    <s v="Chinmayee devi"/>
    <s v="damodar.panda@gmail.com"/>
    <n v="9438236414"/>
    <s v="2022-2023"/>
    <e v="#N/A"/>
    <e v="#N/A"/>
    <m/>
    <n v="0"/>
    <s v="Paid"/>
    <n v="0"/>
    <s v="Paid"/>
    <x v="0"/>
  </r>
  <r>
    <n v="2159"/>
    <n v="13590"/>
    <x v="7"/>
    <x v="4"/>
    <s v="Saishree Mohanty"/>
    <s v="Yash Madhav Mohanty"/>
    <s v="tikilimohanty123@gmail.com"/>
    <n v="8847870152"/>
    <s v="Trupti Bala Mohanty"/>
    <s v="tikilimohanty123@gmail.com"/>
    <n v="8847858610"/>
    <s v="2024-2025"/>
    <e v="#N/A"/>
    <e v="#N/A"/>
    <m/>
    <n v="0"/>
    <s v="Paid"/>
    <n v="0"/>
    <s v="Paid"/>
    <x v="0"/>
  </r>
  <r>
    <n v="2160"/>
    <n v="13052"/>
    <x v="7"/>
    <x v="4"/>
    <s v="Sanskar Mahakud"/>
    <s v="Soumitinjaya Mahakud"/>
    <s v="soumit4u79@gmail.com"/>
    <n v="7008316902"/>
    <s v="Shakti Prabha Gargee Pradhan"/>
    <s v="gargee.1986@gmail.com"/>
    <n v="9937297987"/>
    <s v="2023-2024"/>
    <e v="#N/A"/>
    <e v="#N/A"/>
    <m/>
    <n v="64030"/>
    <s v="Unpaid"/>
    <n v="125060"/>
    <s v="Unpaid"/>
    <x v="1"/>
  </r>
  <r>
    <n v="2161"/>
    <n v="9095"/>
    <x v="7"/>
    <x v="4"/>
    <s v="Shreeja Rout"/>
    <s v="Jitendra Kumar Rout"/>
    <s v="subhasinipatho@gmail.com"/>
    <n v="9439572464"/>
    <s v="Subhasini Naik"/>
    <s v="subhasinipatho@gmail.com"/>
    <n v="7978862173"/>
    <s v="2019-2020"/>
    <e v="#N/A"/>
    <e v="#N/A"/>
    <m/>
    <n v="0"/>
    <s v="Paid"/>
    <n v="0"/>
    <s v="Paid"/>
    <x v="1"/>
  </r>
  <r>
    <n v="2162"/>
    <n v="5937"/>
    <x v="7"/>
    <x v="4"/>
    <s v="Stavya Singh"/>
    <s v="Sandeep Singh"/>
    <s v="mail@sandeeptraders.com"/>
    <s v="9437103621, 9437032690"/>
    <s v="Sudha Singh"/>
    <s v="mail@sandeeptraders.com"/>
    <n v="9937081757"/>
    <s v="2016-2017"/>
    <e v="#N/A"/>
    <e v="#N/A"/>
    <m/>
    <n v="0"/>
    <s v="Paid"/>
    <n v="0"/>
    <s v="Paid"/>
    <x v="1"/>
  </r>
  <r>
    <n v="2163"/>
    <n v="5113"/>
    <x v="7"/>
    <x v="4"/>
    <s v="Subham Mohanty"/>
    <s v="Umananda Mohanty"/>
    <s v="umanandamohanty@gmail.com"/>
    <n v="9337444777"/>
    <s v="Prajnya Mohanty"/>
    <s v="umanandamohanty@gmail.com"/>
    <n v="9348522022"/>
    <s v="2015-2016"/>
    <e v="#N/A"/>
    <e v="#N/A"/>
    <m/>
    <n v="0"/>
    <s v="Paid"/>
    <n v="0"/>
    <s v="Paid"/>
    <x v="1"/>
  </r>
  <r>
    <n v="2164"/>
    <n v="13945"/>
    <x v="7"/>
    <x v="4"/>
    <s v="Tanusree Sahu"/>
    <s v="Chittaranjan Sahu"/>
    <s v="subhransusahu2004@gmail.com"/>
    <n v="9437249400"/>
    <s v="Sunita Sahu"/>
    <s v="sahusunita74010@gmail.com"/>
    <n v="9439561051"/>
    <s v="2024-2025"/>
    <e v="#N/A"/>
    <e v="#N/A"/>
    <m/>
    <n v="0"/>
    <s v="Paid"/>
    <n v="0"/>
    <s v="Paid"/>
    <x v="0"/>
  </r>
  <r>
    <n v="2165"/>
    <n v="14937"/>
    <x v="7"/>
    <x v="4"/>
    <s v="Tejas Sai Kothagunda"/>
    <s v="Sudhir Kothagunda"/>
    <s v="vaniicwai82@gmail.com"/>
    <n v="9438879735"/>
    <s v="Vani Kanumuri"/>
    <s v="vaniicwai82@gmail.com"/>
    <n v="9438879735"/>
    <s v="2025-2026"/>
    <e v="#N/A"/>
    <e v="#N/A"/>
    <m/>
    <n v="0"/>
    <s v="Paid"/>
    <n v="0"/>
    <s v="Paid"/>
    <x v="0"/>
  </r>
  <r>
    <n v="2166"/>
    <n v="13462"/>
    <x v="7"/>
    <x v="5"/>
    <s v="Aadwik Mohanty"/>
    <s v="Santanu Kumar Mohanty"/>
    <s v="santanu.oas@gmail.com"/>
    <n v="9437352110"/>
    <s v="Sasmita Mohanty"/>
    <s v="sasmitaops@gmail.com"/>
    <n v="9437444870"/>
    <s v="2024-2025"/>
    <e v="#N/A"/>
    <e v="#N/A"/>
    <m/>
    <n v="0"/>
    <s v="Paid"/>
    <n v="0"/>
    <s v="Paid"/>
    <x v="0"/>
  </r>
  <r>
    <n v="2167"/>
    <n v="13167"/>
    <x v="7"/>
    <x v="5"/>
    <s v="Aarihaan Mishra"/>
    <s v="Haraprasana Mishra"/>
    <s v="rashmipati78@gmail.com"/>
    <n v="9731271141"/>
    <s v="Rashmi Prava Pati"/>
    <s v="rashmipati78@gmail.com"/>
    <n v="9731271141"/>
    <s v="2023-2024"/>
    <e v="#N/A"/>
    <e v="#N/A"/>
    <m/>
    <n v="0"/>
    <s v="Paid"/>
    <n v="0"/>
    <s v="Paid"/>
    <x v="0"/>
  </r>
  <r>
    <n v="2168"/>
    <n v="4601"/>
    <x v="7"/>
    <x v="5"/>
    <s v="Achyut Jena"/>
    <s v="Subhakant Jena"/>
    <s v="subhamjena@rediffmail.com"/>
    <n v="9861076687"/>
    <s v="Archana Chottray"/>
    <s v="subhamjena@rediffmail.com"/>
    <n v="7735340474"/>
    <s v="2014-2015"/>
    <e v="#N/A"/>
    <e v="#N/A"/>
    <m/>
    <n v="0"/>
    <s v="Paid"/>
    <n v="0"/>
    <s v="Paid"/>
    <x v="0"/>
  </r>
  <r>
    <n v="2169"/>
    <n v="10105"/>
    <x v="7"/>
    <x v="5"/>
    <s v="Anuska Swain"/>
    <s v="Abhaya Kumar Swain"/>
    <s v="mahima.infracon@gmail.com"/>
    <n v="9937539269"/>
    <s v="Niraja Swain"/>
    <s v="mahima.infracon@gmail.com"/>
    <n v="9692896753"/>
    <s v="2020-2021"/>
    <e v="#N/A"/>
    <e v="#N/A"/>
    <m/>
    <n v="0"/>
    <s v="Paid"/>
    <n v="0"/>
    <s v="Paid"/>
    <x v="1"/>
  </r>
  <r>
    <n v="2170"/>
    <n v="14699"/>
    <x v="7"/>
    <x v="5"/>
    <s v="Ayushman Routray"/>
    <s v="Ahwan Kumar Routray"/>
    <s v="sushreeta7@gmail.com"/>
    <n v="8093480600"/>
    <s v="Susrita Sahoo"/>
    <s v="sushreeta7@gmail.com"/>
    <n v="8093480600"/>
    <s v="2025-2026"/>
    <e v="#N/A"/>
    <e v="#N/A"/>
    <m/>
    <n v="0"/>
    <s v="Paid"/>
    <n v="71680"/>
    <s v="Unpaid"/>
    <x v="0"/>
  </r>
  <r>
    <n v="2171"/>
    <n v="4746"/>
    <x v="7"/>
    <x v="5"/>
    <s v="Bidisha Tripathy"/>
    <s v="Krishna Padarabinda Tripathy"/>
    <s v="drkptripathy@gmail.com"/>
    <n v="9861035935"/>
    <s v="Ranjita Panigrahi"/>
    <s v="drkptripathy@gmail.com"/>
    <n v="9861077744"/>
    <s v="2015-2016"/>
    <e v="#N/A"/>
    <e v="#N/A"/>
    <m/>
    <n v="0"/>
    <s v="Paid"/>
    <n v="0"/>
    <s v="Paid"/>
    <x v="0"/>
  </r>
  <r>
    <n v="2172"/>
    <n v="9094"/>
    <x v="7"/>
    <x v="5"/>
    <s v="Chidananda Prasad Bohidar"/>
    <s v="Manikeshwari P Bohidar"/>
    <s v="mp.bohidar@gmail.com"/>
    <n v="8144857180"/>
    <s v="Lopamudra Das"/>
    <s v="mp.bohidar@gmail.com"/>
    <n v="6372057425"/>
    <s v="2019-2020"/>
    <e v="#N/A"/>
    <e v="#N/A"/>
    <m/>
    <n v="0"/>
    <s v="Paid"/>
    <n v="0"/>
    <s v="Paid"/>
    <x v="1"/>
  </r>
  <r>
    <n v="2173"/>
    <n v="6949"/>
    <x v="7"/>
    <x v="5"/>
    <s v="Dewansh Nanda"/>
    <s v="Debabrata Nanda"/>
    <s v="nandadewansh96@gmail.com"/>
    <n v="9337103756"/>
    <s v="Debaslina Nanda"/>
    <s v="bhargavimarine@live.com"/>
    <n v="9439916911"/>
    <s v="2017-2018"/>
    <e v="#N/A"/>
    <e v="#N/A"/>
    <m/>
    <n v="0"/>
    <s v="Paid"/>
    <n v="0"/>
    <s v="Paid"/>
    <x v="0"/>
  </r>
  <r>
    <n v="2174"/>
    <n v="13098"/>
    <x v="7"/>
    <x v="5"/>
    <s v="Haasita Thakkar"/>
    <s v="Sanjay Thakkar"/>
    <s v="sanju14_in@yahoo.com"/>
    <n v="9892059055"/>
    <s v="Isha Thakkar"/>
    <s v="thakkarisha1401@gmail.com"/>
    <n v="7898043202"/>
    <s v="2023-2024"/>
    <e v="#N/A"/>
    <e v="#N/A"/>
    <m/>
    <n v="0"/>
    <s v="Paid"/>
    <n v="69430"/>
    <s v="Unpaid"/>
    <x v="0"/>
  </r>
  <r>
    <n v="2175"/>
    <n v="6043"/>
    <x v="7"/>
    <x v="5"/>
    <s v="Lanya Patra"/>
    <s v="Suresh Kumar Patra"/>
    <s v="sureshjahaj2004@gmail.com"/>
    <n v="9437400864"/>
    <s v="Tanushree Behera"/>
    <s v="sureshjahaj2004@gmail.com"/>
    <n v="9658600799"/>
    <s v="2016-2017"/>
    <e v="#N/A"/>
    <e v="#N/A"/>
    <m/>
    <n v="0"/>
    <s v="Paid"/>
    <n v="0"/>
    <s v="Paid"/>
    <x v="0"/>
  </r>
  <r>
    <n v="2176"/>
    <n v="4748"/>
    <x v="7"/>
    <x v="5"/>
    <s v="Navya Patnaik"/>
    <s v="Amalendu Patnaik"/>
    <s v="amalpat@gmail.com"/>
    <n v="9997623241"/>
    <s v="Madhumita Patnaik"/>
    <s v="amalpat@gmail.com"/>
    <n v="8598030339"/>
    <s v="2015-2016"/>
    <e v="#N/A"/>
    <e v="#N/A"/>
    <m/>
    <n v="0"/>
    <s v="Paid"/>
    <n v="0"/>
    <s v="Paid"/>
    <x v="0"/>
  </r>
  <r>
    <n v="2177"/>
    <n v="5782"/>
    <x v="7"/>
    <x v="5"/>
    <s v="Orion Biswal"/>
    <s v="Prabir Kumar Biswal"/>
    <s v="call2prabir0005@gmail.com"/>
    <n v="9437038877"/>
    <s v="Anju Biswal"/>
    <s v="call2prabir0005@gmail.com"/>
    <n v="9439778388"/>
    <s v="2016-2017"/>
    <e v="#N/A"/>
    <e v="#N/A"/>
    <m/>
    <n v="33000"/>
    <s v="Unpaid"/>
    <n v="94030"/>
    <s v="Unpaid"/>
    <x v="1"/>
  </r>
  <r>
    <n v="2178"/>
    <n v="13366"/>
    <x v="7"/>
    <x v="5"/>
    <s v="Palakshi Chanani"/>
    <s v="Manoj Kumar Chanani"/>
    <s v="manoj.chanani@gmail.com"/>
    <n v="9437063001"/>
    <s v="Vandana Chanani"/>
    <s v="vandana.chanani@gmail.com"/>
    <n v="9583347006"/>
    <s v="2024-2025"/>
    <e v="#N/A"/>
    <e v="#N/A"/>
    <m/>
    <n v="0"/>
    <s v="Paid"/>
    <n v="0"/>
    <s v="Paid"/>
    <x v="0"/>
  </r>
  <r>
    <n v="2179"/>
    <n v="13509"/>
    <x v="7"/>
    <x v="5"/>
    <s v="Pratyush Padhi"/>
    <s v="Prasanta Kumar Padhi"/>
    <s v="prasanta005@gmail.com"/>
    <n v="9353472380"/>
    <s v="Sanghamitra Rath"/>
    <s v="sanghamitra005@gmail.com"/>
    <n v="9742278554"/>
    <s v="2024-2025"/>
    <e v="#N/A"/>
    <e v="#N/A"/>
    <m/>
    <n v="0"/>
    <s v="Paid"/>
    <n v="0"/>
    <s v="Paid"/>
    <x v="1"/>
  </r>
  <r>
    <n v="2180"/>
    <n v="9112"/>
    <x v="7"/>
    <x v="5"/>
    <s v="Priyansh Patnaik"/>
    <s v="Radha Krishna Pattanaik"/>
    <s v="muna.patro@gmail.com"/>
    <n v="9861949991"/>
    <s v="Anamika Patnaik"/>
    <s v="anamikapatnaik1976@gmail.com"/>
    <n v="9937934545"/>
    <s v="2019-2020"/>
    <s v="HP"/>
    <s v="Yes"/>
    <m/>
    <n v="0"/>
    <s v="Paid"/>
    <n v="0"/>
    <s v="Paid"/>
    <x v="1"/>
  </r>
  <r>
    <n v="2181"/>
    <n v="7033"/>
    <x v="7"/>
    <x v="5"/>
    <s v="Rishika Tripathy"/>
    <s v="Bibhuti Bihari Tripathy"/>
    <s v="bibhutitripathy34@gmail.com"/>
    <n v="9438568027"/>
    <s v="Madhu Chhanda Tripathy"/>
    <s v="bibhutitripathy34@gmail.com"/>
    <n v="9438334107"/>
    <s v="2017-2018"/>
    <e v="#N/A"/>
    <e v="#N/A"/>
    <m/>
    <n v="0"/>
    <s v="Paid"/>
    <n v="0"/>
    <s v="Paid"/>
    <x v="1"/>
  </r>
  <r>
    <n v="2182"/>
    <n v="12957"/>
    <x v="7"/>
    <x v="5"/>
    <s v="Ritvik Sarawagi"/>
    <s v="Rajesh Sarawagi"/>
    <s v="rajesh22573@yahoo.com"/>
    <n v="9875341758"/>
    <s v="Sheetal Sarawagi"/>
    <s v="sarawagisheetal1979@gmail.com"/>
    <n v="7978261017"/>
    <s v="2023-2024"/>
    <e v="#N/A"/>
    <e v="#N/A"/>
    <m/>
    <n v="0"/>
    <s v="Paid"/>
    <n v="0"/>
    <s v="Paid"/>
    <x v="0"/>
  </r>
  <r>
    <n v="2183"/>
    <n v="12767"/>
    <x v="7"/>
    <x v="5"/>
    <s v="Sai Priyanshu Biswal"/>
    <s v="Bijaya Ketan Biswal"/>
    <s v="bijayketan.biswal@gmail.com"/>
    <n v="8249140436"/>
    <s v="Pratima Biswal"/>
    <s v="bijayketan.biswal@gmail.com"/>
    <n v="9438674236"/>
    <s v="2023-2024"/>
    <e v="#N/A"/>
    <e v="#N/A"/>
    <m/>
    <n v="58780"/>
    <s v="Unpaid"/>
    <n v="114560"/>
    <s v="Unpaid"/>
    <x v="0"/>
  </r>
  <r>
    <n v="2184"/>
    <n v="15016"/>
    <x v="7"/>
    <x v="5"/>
    <s v="Sarthak Bhandari"/>
    <s v="Raghav Bhandari"/>
    <s v="bhandari_raghav@yahoo.co.in"/>
    <n v="9872500589"/>
    <s v="Payal Bhandari"/>
    <s v="payalarorasagittarius@gmail.com"/>
    <n v="8283828999"/>
    <s v="2025-2026"/>
    <e v="#N/A"/>
    <e v="#N/A"/>
    <m/>
    <n v="0"/>
    <s v="Paid"/>
    <n v="0"/>
    <s v="Paid"/>
    <x v="1"/>
  </r>
  <r>
    <n v="2185"/>
    <n v="7246"/>
    <x v="7"/>
    <x v="5"/>
    <s v="Sasmit Pal"/>
    <s v="Somnath Pal"/>
    <s v="somnathp@gmail.com"/>
    <n v="9051088833"/>
    <s v="Sayantika Pal"/>
    <s v="somnathp@gmail.com"/>
    <n v="8240589948"/>
    <s v="2017-2018"/>
    <e v="#N/A"/>
    <e v="#N/A"/>
    <m/>
    <n v="0"/>
    <s v="Paid"/>
    <n v="0"/>
    <s v="Paid"/>
    <x v="1"/>
  </r>
  <r>
    <n v="2186"/>
    <n v="8016"/>
    <x v="7"/>
    <x v="5"/>
    <s v="Shreya Surabhi Jena"/>
    <s v="Subhransu Sekhar Jena"/>
    <s v="drssj2007@gmail.com"/>
    <n v="9658609495"/>
    <s v="Nibedita Patro"/>
    <s v="drssj2007@gmail.com"/>
    <n v="9937740401"/>
    <s v="2018-2019"/>
    <e v="#N/A"/>
    <e v="#N/A"/>
    <m/>
    <n v="0"/>
    <s v="Paid"/>
    <n v="0"/>
    <s v="Paid"/>
    <x v="1"/>
  </r>
  <r>
    <n v="2187"/>
    <n v="11695"/>
    <x v="7"/>
    <x v="5"/>
    <s v="SHRIYANS GARNAIK"/>
    <s v="SUPRIYA GARNAIK"/>
    <s v="supriyagarnaik@gmail.com"/>
    <n v="9767587181"/>
    <s v="LOPAMUDRA GARNAIK"/>
    <s v="lopa812002@gmail.com"/>
    <n v="8421502905"/>
    <s v="2022-2023"/>
    <e v="#N/A"/>
    <e v="#N/A"/>
    <m/>
    <n v="0"/>
    <s v="Paid"/>
    <n v="0"/>
    <s v="Paid"/>
    <x v="1"/>
  </r>
  <r>
    <n v="2188"/>
    <n v="5412"/>
    <x v="7"/>
    <x v="5"/>
    <s v="Sonakshi Mohanty"/>
    <s v="Satyajit Mohanty"/>
    <s v="satyajeetmohanty881@gmail.com"/>
    <n v="9861383694"/>
    <s v="Sushree Soumya Mohanty"/>
    <s v="satyajeetmohanty881@gmail.com"/>
    <n v="9439961866"/>
    <s v="2015-2016"/>
    <e v="#N/A"/>
    <e v="#N/A"/>
    <m/>
    <n v="0"/>
    <s v="Paid"/>
    <n v="0"/>
    <s v="Paid"/>
    <x v="1"/>
  </r>
  <r>
    <n v="2189"/>
    <n v="6147"/>
    <x v="7"/>
    <x v="5"/>
    <s v="Srabani Dehury"/>
    <s v="Tripura Dehury"/>
    <s v="t.dehury@rediffmail.com"/>
    <s v="7683910681, 9437851343"/>
    <s v="Sasmita Dehury"/>
    <s v="t.dehury@rediffmail.com"/>
    <n v="9937729105"/>
    <s v="2016-2017"/>
    <e v="#N/A"/>
    <e v="#N/A"/>
    <m/>
    <n v="2000"/>
    <s v="Paid"/>
    <n v="4000"/>
    <s v="Paid"/>
    <x v="0"/>
  </r>
  <r>
    <n v="2190"/>
    <n v="7129"/>
    <x v="7"/>
    <x v="5"/>
    <s v="Sujal Kumar Katela"/>
    <s v="Dinesh Kumar Katela"/>
    <s v="dilipkatela@gmail.com"/>
    <n v="9437022333"/>
    <s v="Hemlata Katela"/>
    <s v="dilipkatela@gmail.com"/>
    <n v="9776022333"/>
    <s v="2017-2018"/>
    <e v="#N/A"/>
    <e v="#N/A"/>
    <m/>
    <n v="7000"/>
    <s v="Unpaid"/>
    <n v="62780"/>
    <s v="Unpaid"/>
    <x v="0"/>
  </r>
  <r>
    <n v="2191"/>
    <n v="10722"/>
    <x v="7"/>
    <x v="5"/>
    <s v="Udit Mishra"/>
    <s v="Prasanta Kumar Mishra"/>
    <s v="impkmishra@yahoo.com"/>
    <n v="9040088040"/>
    <s v="Sunetra Mishra"/>
    <s v="sunetramishra@yahoo.com"/>
    <n v="9777624356"/>
    <s v="2021-2022"/>
    <e v="#N/A"/>
    <e v="#N/A"/>
    <m/>
    <n v="0"/>
    <s v="Paid"/>
    <n v="0"/>
    <s v="Paid"/>
    <x v="1"/>
  </r>
  <r>
    <n v="2192"/>
    <n v="12359"/>
    <x v="7"/>
    <x v="5"/>
    <s v="Venisha Mahakud"/>
    <s v="Umesh Kumar Mahakud"/>
    <s v="Umesh.mahakud1@gmail.com"/>
    <n v="8169898079"/>
    <s v="Rudrani Mahakud"/>
    <s v="rudrani.mahakud@gmail.com"/>
    <n v="9348476011"/>
    <s v="2022-2023"/>
    <e v="#N/A"/>
    <e v="#N/A"/>
    <m/>
    <n v="0"/>
    <s v="Paid"/>
    <n v="500"/>
    <s v="Paid"/>
    <x v="1"/>
  </r>
  <r>
    <n v="2193"/>
    <n v="11308"/>
    <x v="7"/>
    <x v="5"/>
    <s v="Yuvraj Jena"/>
    <s v="Debraj Jena"/>
    <s v="debrajjena5@gmail.com"/>
    <n v="7894000000"/>
    <s v="Smita Jena"/>
    <s v="smitamohanty9200@gmail.com"/>
    <n v="9437555555"/>
    <s v="2021-2022"/>
    <e v="#N/A"/>
    <e v="#N/A"/>
    <m/>
    <n v="0"/>
    <s v="Paid"/>
    <n v="69430"/>
    <s v="Unpaid"/>
    <x v="0"/>
  </r>
  <r>
    <n v="2194"/>
    <n v="13385"/>
    <x v="7"/>
    <x v="6"/>
    <s v="Aadhya Ranjan"/>
    <s v="Rakesh Kumar Ranjan"/>
    <s v="rakeshmyself85@gmail.com"/>
    <n v="9078897190"/>
    <s v="Priti Ranjan"/>
    <s v="pritiranjan009@gmail.com"/>
    <n v="7738802343"/>
    <s v="2024-2025"/>
    <e v="#N/A"/>
    <e v="#N/A"/>
    <m/>
    <n v="0"/>
    <s v="Paid"/>
    <n v="58330"/>
    <s v="Unpaid"/>
    <x v="1"/>
  </r>
  <r>
    <n v="2195"/>
    <n v="14189"/>
    <x v="7"/>
    <x v="6"/>
    <s v="Aarav Zutshi"/>
    <s v="Sameer Zutshi"/>
    <s v="zutshisameer@gmail.com"/>
    <n v="8959254321"/>
    <s v="Sasmita Zutshi"/>
    <s v="sasmitazutshi@gmail.com"/>
    <n v="8959354321"/>
    <s v="2024-2025"/>
    <e v="#N/A"/>
    <e v="#N/A"/>
    <m/>
    <n v="0"/>
    <s v="Paid"/>
    <n v="0"/>
    <s v="Paid"/>
    <x v="0"/>
  </r>
  <r>
    <n v="2196"/>
    <n v="6357"/>
    <x v="7"/>
    <x v="6"/>
    <s v="Aditya Kar"/>
    <s v="Satrughna Kar"/>
    <s v="durga4silu@gmail.com"/>
    <n v="9437590473"/>
    <s v="Durga Kar"/>
    <s v="durga4silu@gmail.com"/>
    <n v="9668890473"/>
    <s v="2016-2017"/>
    <e v="#N/A"/>
    <e v="#N/A"/>
    <m/>
    <n v="0"/>
    <s v="Paid"/>
    <n v="0"/>
    <s v="Paid"/>
    <x v="1"/>
  </r>
  <r>
    <n v="2197"/>
    <n v="8063"/>
    <x v="7"/>
    <x v="6"/>
    <s v="Adwaita Biswal"/>
    <s v="Ashis Biswal"/>
    <s v="binagupta312@gmail.com"/>
    <n v="7377960288"/>
    <s v="Binapani Biswal"/>
    <s v="binagupta312@gmail.com"/>
    <n v="9090555006"/>
    <s v="2018-2019"/>
    <e v="#N/A"/>
    <e v="#N/A"/>
    <m/>
    <n v="0"/>
    <s v="Paid"/>
    <n v="0"/>
    <s v="Paid"/>
    <x v="1"/>
  </r>
  <r>
    <n v="2198"/>
    <n v="6905"/>
    <x v="7"/>
    <x v="6"/>
    <s v="Akshat Shah"/>
    <s v="Pradip Kumar Shah"/>
    <s v="pradip_shah1@yahoo.co.in"/>
    <s v="9337302183, 9437051952"/>
    <s v="Nandani Shah"/>
    <s v="pradip_shah1@yahoo.co.in"/>
    <s v="9439536107, 9040219815"/>
    <s v="2017-2018"/>
    <e v="#N/A"/>
    <e v="#N/A"/>
    <m/>
    <n v="0"/>
    <s v="Paid"/>
    <n v="0"/>
    <s v="Paid"/>
    <x v="0"/>
  </r>
  <r>
    <n v="2199"/>
    <n v="5978"/>
    <x v="7"/>
    <x v="6"/>
    <s v="Alish Baral"/>
    <s v="Pratap Kumar Baral"/>
    <s v="pratap@alconwireless.co.in"/>
    <n v="9437036067"/>
    <s v="Anusuya Patra"/>
    <s v="pratap@alconwireless.co.in"/>
    <n v="9438291149"/>
    <s v="2016-2017"/>
    <e v="#N/A"/>
    <e v="#N/A"/>
    <m/>
    <n v="0"/>
    <s v="Paid"/>
    <n v="0"/>
    <s v="Paid"/>
    <x v="0"/>
  </r>
  <r>
    <n v="2200"/>
    <n v="6141"/>
    <x v="7"/>
    <x v="6"/>
    <s v="Angel Samantaray"/>
    <s v="Pradipta Samantaray"/>
    <s v="angeldew27@gmail.com"/>
    <n v="9338122421"/>
    <s v="Banashree Samantaray"/>
    <s v="angeldew27@gmail.com"/>
    <n v="9040256929"/>
    <s v="2016-2017"/>
    <e v="#N/A"/>
    <e v="#N/A"/>
    <m/>
    <n v="58780"/>
    <s v="Unpaid"/>
    <n v="114560"/>
    <s v="Unpaid"/>
    <x v="0"/>
  </r>
  <r>
    <n v="2201"/>
    <n v="7093"/>
    <x v="7"/>
    <x v="6"/>
    <s v="Ansuman Biswal"/>
    <s v="Bijay Basanta Biswal"/>
    <s v="ansumanbiswal11@gmail.com"/>
    <s v="9467175262, 8456002198"/>
    <s v="Bishnupriya Biswal"/>
    <s v="ansumanbiswal11@gmail.com"/>
    <n v="8117087688"/>
    <s v="2017-2018"/>
    <e v="#N/A"/>
    <e v="#N/A"/>
    <m/>
    <n v="0"/>
    <s v="Paid"/>
    <n v="0"/>
    <s v="Paid"/>
    <x v="0"/>
  </r>
  <r>
    <n v="2202"/>
    <n v="4134"/>
    <x v="7"/>
    <x v="6"/>
    <s v="Arnav Mallick"/>
    <s v="Sanjib Mallick"/>
    <s v="bhadrakdealer@gmail.com"/>
    <n v="9437007930"/>
    <s v="Priyadarshini Mallick"/>
    <s v="bhadrakdealer@gmail.com"/>
    <n v="9438034540"/>
    <s v="2014-2015"/>
    <e v="#N/A"/>
    <e v="#N/A"/>
    <m/>
    <n v="0"/>
    <s v="Paid"/>
    <n v="0"/>
    <s v="Paid"/>
    <x v="0"/>
  </r>
  <r>
    <n v="2203"/>
    <n v="12875"/>
    <x v="7"/>
    <x v="6"/>
    <s v="ASMI SHREYA RAUT"/>
    <s v="DEEPAK KUMAR RAUT"/>
    <s v="d.raut@live.in"/>
    <n v="7031959590"/>
    <s v="ROSALIN MULIA"/>
    <s v="leeena666@gmail.com"/>
    <n v="7031959590"/>
    <s v="2023-2024"/>
    <e v="#N/A"/>
    <e v="#N/A"/>
    <m/>
    <n v="0"/>
    <s v="Paid"/>
    <n v="0"/>
    <s v="Paid"/>
    <x v="0"/>
  </r>
  <r>
    <n v="2204"/>
    <n v="4659"/>
    <x v="7"/>
    <x v="6"/>
    <s v="Biswajit Beshra"/>
    <s v="Kali Charan Beshra"/>
    <s v="kcbeshra@immt.res.in"/>
    <n v="9437408128"/>
    <s v="Sabitri Hembram"/>
    <s v="kcbeshra@immt.res.in"/>
    <n v="9937938455"/>
    <s v="2014-2015"/>
    <e v="#N/A"/>
    <e v="#N/A"/>
    <m/>
    <n v="0"/>
    <s v="Paid"/>
    <n v="0"/>
    <s v="Paid"/>
    <x v="0"/>
  </r>
  <r>
    <n v="2205"/>
    <n v="7171"/>
    <x v="7"/>
    <x v="6"/>
    <s v="Chinmaya Patra"/>
    <s v="Chitrasen Patra"/>
    <s v="mbswal@gmail.com"/>
    <n v="9437040773"/>
    <s v="Minati Patra"/>
    <s v="mbswal@gmail.com"/>
    <n v="9437164136"/>
    <s v="2017-2018"/>
    <e v="#N/A"/>
    <e v="#N/A"/>
    <m/>
    <n v="0"/>
    <s v="Paid"/>
    <n v="0"/>
    <s v="Paid"/>
    <x v="0"/>
  </r>
  <r>
    <n v="2206"/>
    <n v="8907"/>
    <x v="7"/>
    <x v="6"/>
    <s v="Debatreyee Datta"/>
    <s v="Debasish Datta"/>
    <s v="debasishdatta01@gmail.com"/>
    <n v="8585052204"/>
    <s v="Sangeeta Datta"/>
    <s v="debasishdatta01@gmail.com"/>
    <n v="8585052139"/>
    <s v="2018-2019"/>
    <e v="#N/A"/>
    <e v="#N/A"/>
    <m/>
    <n v="0"/>
    <s v="Paid"/>
    <n v="0"/>
    <s v="Paid"/>
    <x v="1"/>
  </r>
  <r>
    <n v="2207"/>
    <n v="12899"/>
    <x v="7"/>
    <x v="6"/>
    <s v="HARSHIT DASH"/>
    <s v="SAROJ DASH"/>
    <s v="SAROJ95@GMAIL.COM"/>
    <n v="9937174204"/>
    <s v="NAMRATA DASH"/>
    <s v="namratapateldash@gmail.com"/>
    <n v="9938391021"/>
    <s v="2023-2024"/>
    <e v="#N/A"/>
    <e v="#N/A"/>
    <m/>
    <n v="0"/>
    <s v="Paid"/>
    <n v="0"/>
    <s v="Paid"/>
    <x v="1"/>
  </r>
  <r>
    <n v="2208"/>
    <n v="11205"/>
    <x v="7"/>
    <x v="6"/>
    <s v="Nisant Das"/>
    <s v="Jagat Jyoti Das"/>
    <s v="jagatd@gmail.com"/>
    <n v="8179443111"/>
    <s v="Debasmita Das"/>
    <s v="jagatd@gmail.com"/>
    <n v="7989144532"/>
    <s v="2021-2022"/>
    <e v="#N/A"/>
    <e v="#N/A"/>
    <m/>
    <n v="0"/>
    <s v="Paid"/>
    <n v="0"/>
    <s v="Paid"/>
    <x v="1"/>
  </r>
  <r>
    <n v="2209"/>
    <n v="5004"/>
    <x v="7"/>
    <x v="6"/>
    <s v="Om Sai Subham Behera"/>
    <s v="Chhabindra Kumar Behera"/>
    <s v="beherachhabindra@gmail.com"/>
    <n v="9853380138"/>
    <s v="Renubala Behera"/>
    <s v="beherachhabindra@gmail.com"/>
    <n v="8249738893"/>
    <s v="2015-2016"/>
    <e v="#N/A"/>
    <e v="#N/A"/>
    <m/>
    <n v="0"/>
    <s v="Paid"/>
    <n v="0"/>
    <s v="Paid"/>
    <x v="0"/>
  </r>
  <r>
    <n v="2210"/>
    <n v="6237"/>
    <x v="7"/>
    <x v="6"/>
    <s v="Prachi Priyambada"/>
    <s v="Prakash Das"/>
    <s v="prakashdas2891@gmail.com"/>
    <n v="9938043916"/>
    <s v="Banani Das"/>
    <s v="prakashdas2891@gmail.com"/>
    <n v="9439865560"/>
    <s v="2016-2017"/>
    <e v="#N/A"/>
    <e v="#N/A"/>
    <m/>
    <n v="50380"/>
    <s v="Unpaid"/>
    <n v="97760"/>
    <s v="Unpaid"/>
    <x v="1"/>
  </r>
  <r>
    <n v="2211"/>
    <n v="14938"/>
    <x v="7"/>
    <x v="6"/>
    <s v="RAJIV LOCHAN PUHAN"/>
    <s v="JAGANNATH PUHAN"/>
    <s v="jpuhaniob01@gmail.com"/>
    <n v="8777851735"/>
    <s v="GITANJALI PUHAN"/>
    <s v="jpuhaniob01@gmai.com"/>
    <n v="8961553087"/>
    <s v="2025-2026"/>
    <e v="#N/A"/>
    <e v="#N/A"/>
    <m/>
    <n v="0"/>
    <s v="Paid"/>
    <n v="0"/>
    <s v="Paid"/>
    <x v="1"/>
  </r>
  <r>
    <n v="2212"/>
    <n v="12888"/>
    <x v="7"/>
    <x v="6"/>
    <s v="REANA GARABADU"/>
    <s v="ANAND GARABADU"/>
    <s v="anandreetig@gmail.com"/>
    <n v="8018543971"/>
    <s v="REETI GARABADU"/>
    <s v="reetigarabadu@gmail.com"/>
    <n v="8018615019"/>
    <s v="2023-2024"/>
    <e v="#N/A"/>
    <e v="#N/A"/>
    <m/>
    <n v="0"/>
    <s v="Paid"/>
    <n v="0"/>
    <s v="Paid"/>
    <x v="1"/>
  </r>
  <r>
    <n v="2213"/>
    <n v="12836"/>
    <x v="7"/>
    <x v="6"/>
    <s v="Saanvi Nanda"/>
    <s v="Sovan Nanda"/>
    <s v="sovannanda38@gmail.com"/>
    <n v="9437042880"/>
    <s v="Sona Das"/>
    <s v="sovannanda38@gmail.com"/>
    <n v="7873042880"/>
    <s v="2023-2024"/>
    <e v="#N/A"/>
    <e v="#N/A"/>
    <m/>
    <n v="0"/>
    <s v="Paid"/>
    <n v="55780"/>
    <s v="Unpaid"/>
    <x v="0"/>
  </r>
  <r>
    <n v="2214"/>
    <n v="5700"/>
    <x v="7"/>
    <x v="6"/>
    <s v="Samiksha Das"/>
    <s v="Manas Das"/>
    <s v="md_allianz@yahoo.co.in"/>
    <s v="9338833555, 9861445555"/>
    <s v="Suchismita Das"/>
    <s v="suchismita1988gugu@gmail.com"/>
    <n v="7377333555"/>
    <s v="2015-2016"/>
    <e v="#N/A"/>
    <e v="#N/A"/>
    <m/>
    <n v="0"/>
    <s v="Paid"/>
    <n v="0"/>
    <s v="Paid"/>
    <x v="0"/>
  </r>
  <r>
    <n v="2215"/>
    <n v="5811"/>
    <x v="7"/>
    <x v="6"/>
    <s v="Shraddha Suman Sethy"/>
    <s v="Bishnu C Sethy"/>
    <s v="bsethy121@yahoo.com"/>
    <n v="9581025539"/>
    <s v="Sandhyarani Sethy"/>
    <s v="bsethy121@yahoo.com"/>
    <n v="9437129388"/>
    <s v="2016-2017"/>
    <e v="#N/A"/>
    <e v="#N/A"/>
    <m/>
    <n v="0"/>
    <s v="Paid"/>
    <n v="0"/>
    <s v="Paid"/>
    <x v="1"/>
  </r>
  <r>
    <n v="2216"/>
    <n v="12898"/>
    <x v="7"/>
    <x v="6"/>
    <s v="Shrejal Panda"/>
    <s v="Bibhuti Bhusan Panda"/>
    <s v="bisaswati@gmail.com"/>
    <n v="9337334609"/>
    <s v="Saswati Purohit"/>
    <s v="bisaswati@gmail.com"/>
    <n v="9337334609"/>
    <s v="2023-2024"/>
    <e v="#N/A"/>
    <e v="#N/A"/>
    <m/>
    <n v="0"/>
    <s v="Paid"/>
    <n v="55780"/>
    <s v="Unpaid"/>
    <x v="0"/>
  </r>
  <r>
    <n v="2217"/>
    <n v="14692"/>
    <x v="7"/>
    <x v="6"/>
    <s v="Siddhi Sanjeevani Dash"/>
    <s v="Sukanta Kumar Das"/>
    <s v="sukantakumar.das@gmail.com"/>
    <n v="8820520405"/>
    <s v="Jharana Dash"/>
    <s v="jharanadash@gmail.com"/>
    <n v="7894605665"/>
    <s v="2025-2026"/>
    <e v="#N/A"/>
    <e v="#N/A"/>
    <m/>
    <n v="0"/>
    <s v="Paid"/>
    <n v="0"/>
    <s v="Paid"/>
    <x v="1"/>
  </r>
  <r>
    <n v="2218"/>
    <n v="14176"/>
    <x v="7"/>
    <x v="6"/>
    <s v="SRISHTI MOHAPATRA"/>
    <s v="JAYANTA MOHAPATRA"/>
    <s v="jmohapatra@ymail.com"/>
    <n v="9668495726"/>
    <s v="MANOJ MANJARI MISHRA"/>
    <s v="manojmanjari@gmail.com"/>
    <n v="8895350265"/>
    <s v="2024-2025"/>
    <e v="#N/A"/>
    <e v="#N/A"/>
    <m/>
    <n v="0"/>
    <s v="Paid"/>
    <n v="0"/>
    <s v="Paid"/>
    <x v="1"/>
  </r>
  <r>
    <n v="2219"/>
    <n v="9729"/>
    <x v="7"/>
    <x v="6"/>
    <s v="Subhasmita Mishra"/>
    <s v="Debasish Mishra"/>
    <s v="debasish7mishra@gmail.com"/>
    <n v="9987270693"/>
    <s v="Suchismita Mishra"/>
    <s v="debasish7mishra@gmail.com"/>
    <n v="9769592432"/>
    <s v="2019-2020"/>
    <e v="#N/A"/>
    <e v="#N/A"/>
    <m/>
    <n v="0"/>
    <s v="Paid"/>
    <n v="0"/>
    <s v="Paid"/>
    <x v="0"/>
  </r>
  <r>
    <n v="2220"/>
    <n v="7143"/>
    <x v="7"/>
    <x v="6"/>
    <s v="Suryansh Swain"/>
    <s v="Adwaita Prasad Swain"/>
    <s v="swain.adwaita@gmail.com"/>
    <n v="9658875002"/>
    <s v="Swagatika Swain"/>
    <s v="swain.adwaita@gmail.com"/>
    <n v="8908422070"/>
    <s v="2017-2018"/>
    <e v="#N/A"/>
    <e v="#N/A"/>
    <m/>
    <n v="0"/>
    <s v="Paid"/>
    <n v="0"/>
    <s v="Paid"/>
    <x v="0"/>
  </r>
  <r>
    <n v="2221"/>
    <n v="14860"/>
    <x v="7"/>
    <x v="6"/>
    <s v="Sushree Swastika Lenka"/>
    <s v="Subrat Kumar Lenka"/>
    <s v="lenka.slenka1988@gmail.com"/>
    <n v="8088658217"/>
    <s v="Damayanti Lenka"/>
    <s v="damayantilenka2371@gmail.com"/>
    <n v="9945088902"/>
    <s v="2025-2026"/>
    <e v="#N/A"/>
    <e v="#N/A"/>
    <m/>
    <n v="0"/>
    <s v="Paid"/>
    <n v="65730"/>
    <s v="Unpaid"/>
    <x v="0"/>
  </r>
  <r>
    <n v="2222"/>
    <n v="10111"/>
    <x v="7"/>
    <x v="6"/>
    <s v="Swastidipan Kunar"/>
    <s v="Binay Mihir Kumar"/>
    <s v="kanungogn@gmail.com"/>
    <n v="9438043740"/>
    <s v="Girija Nandini Kanungo"/>
    <s v="kanungogn@gmail.com"/>
    <n v="8249393901"/>
    <s v="2020-2021"/>
    <e v="#N/A"/>
    <e v="#N/A"/>
    <m/>
    <n v="0"/>
    <s v="Paid"/>
    <n v="0"/>
    <s v="Paid"/>
    <x v="0"/>
  </r>
  <r>
    <n v="2223"/>
    <n v="11708"/>
    <x v="7"/>
    <x v="6"/>
    <s v="TUSHAR GUPTA"/>
    <s v="DEEPAK KUMAR GUPTA"/>
    <s v="meghagupta240@gmail.com"/>
    <n v="9861662278"/>
    <s v="MEGHA GUPTA"/>
    <s v="ddtextiles4@yahoo.co.in"/>
    <n v="9437051523"/>
    <s v="2022-2023"/>
    <e v="#N/A"/>
    <e v="#N/A"/>
    <m/>
    <n v="-20"/>
    <s v="Paid"/>
    <n v="71660"/>
    <s v="Unpaid"/>
    <x v="0"/>
  </r>
  <r>
    <n v="2224"/>
    <n v="15024"/>
    <x v="7"/>
    <x v="7"/>
    <s v="AARNA KARA"/>
    <s v="AMRUT KARA"/>
    <s v="amrut.kara@gmail.com"/>
    <n v="9711635157"/>
    <s v="ANIMA KARA"/>
    <s v="joshi.anima7@gmail.com"/>
    <n v="9718305910"/>
    <s v="2025-2026"/>
    <e v="#N/A"/>
    <e v="#N/A"/>
    <m/>
    <n v="0"/>
    <s v="Paid"/>
    <n v="0"/>
    <s v="Paid"/>
    <x v="0"/>
  </r>
  <r>
    <n v="2225"/>
    <n v="14233"/>
    <x v="7"/>
    <x v="7"/>
    <s v="AATRREYA JENA"/>
    <s v="Ashok Jena"/>
    <s v="ashokjena1969@gmail.com"/>
    <n v="9437020870"/>
    <s v="Laxmipriya Jena"/>
    <s v="laxmipriyajena1282@gmail.com"/>
    <n v="6371869162"/>
    <s v="2024-2025"/>
    <e v="#N/A"/>
    <e v="#N/A"/>
    <m/>
    <n v="0"/>
    <s v="Paid"/>
    <n v="0"/>
    <s v="Paid"/>
    <x v="0"/>
  </r>
  <r>
    <n v="2226"/>
    <n v="14071"/>
    <x v="7"/>
    <x v="7"/>
    <s v="Abhinav Dubey"/>
    <s v="Amit Kumar Dubey"/>
    <s v="amit.dubey@amns.in"/>
    <n v="9234510671"/>
    <s v="Sujata Dubey"/>
    <s v="sujatadubey2008@gmail.com"/>
    <n v="8709956005"/>
    <s v="2024-2025"/>
    <e v="#N/A"/>
    <e v="#N/A"/>
    <m/>
    <n v="0"/>
    <s v="Paid"/>
    <n v="0"/>
    <s v="Paid"/>
    <x v="0"/>
  </r>
  <r>
    <n v="2227"/>
    <n v="5903"/>
    <x v="7"/>
    <x v="7"/>
    <s v="Abhishek Panda"/>
    <s v="Balamukunda Panda"/>
    <s v="balamukunda@gmail.com"/>
    <n v="9438623520"/>
    <s v="Sima Panda"/>
    <s v="balamukunda@gmail.com"/>
    <n v="7504339276"/>
    <s v="2016-2017"/>
    <e v="#N/A"/>
    <e v="#N/A"/>
    <m/>
    <n v="8400"/>
    <s v="Unpaid"/>
    <n v="16800"/>
    <s v="Unpaid"/>
    <x v="0"/>
  </r>
  <r>
    <n v="2228"/>
    <n v="6081"/>
    <x v="7"/>
    <x v="7"/>
    <s v="Aditi Dixit"/>
    <s v="Anshuman Dixit"/>
    <s v="anshumandixit@gmail.com"/>
    <n v="9777257570"/>
    <s v="Geetanjali Agnihotri"/>
    <s v="anshumandixit@gmail.com"/>
    <n v="9439898547"/>
    <s v="2016-2017"/>
    <e v="#N/A"/>
    <e v="#N/A"/>
    <m/>
    <n v="0"/>
    <s v="Paid"/>
    <n v="0"/>
    <s v="Paid"/>
    <x v="1"/>
  </r>
  <r>
    <n v="2229"/>
    <n v="9673"/>
    <x v="7"/>
    <x v="7"/>
    <s v="Advika Panda"/>
    <s v="Subas Kumar Panda"/>
    <s v="karmadhusmita@gmail.com"/>
    <n v="9438363399"/>
    <s v="Madhusmita Panda"/>
    <s v="karmadhusmita@gmail.com"/>
    <n v="9437026307"/>
    <s v="2019-2020"/>
    <e v="#N/A"/>
    <e v="#N/A"/>
    <m/>
    <n v="0"/>
    <s v="Paid"/>
    <n v="0"/>
    <s v="Paid"/>
    <x v="0"/>
  </r>
  <r>
    <n v="2230"/>
    <n v="7586"/>
    <x v="7"/>
    <x v="7"/>
    <s v="Anshuman Sahoo"/>
    <s v="Satyajit Sahoo"/>
    <s v="satyajitbbr@gmail.com"/>
    <n v="9438121111"/>
    <s v="Lipika Priyadarshni Sahoo"/>
    <s v="lipikapsahoo@gmail.com"/>
    <n v="9437274263"/>
    <s v="2017-2018"/>
    <e v="#N/A"/>
    <e v="#N/A"/>
    <m/>
    <n v="58780"/>
    <s v="Unpaid"/>
    <n v="114560"/>
    <s v="Unpaid"/>
    <x v="0"/>
  </r>
  <r>
    <n v="2231"/>
    <n v="6550"/>
    <x v="7"/>
    <x v="7"/>
    <s v="Anwesha Dash"/>
    <s v="Ashish Dash"/>
    <s v="ashishdash2010@gmail.com"/>
    <n v="9583834504"/>
    <s v="Pragnya Dash"/>
    <s v="ashishdash2010@gmail.com"/>
    <n v="7008490486"/>
    <s v="2016-2017"/>
    <e v="#N/A"/>
    <e v="#N/A"/>
    <m/>
    <n v="0"/>
    <s v="Paid"/>
    <n v="66730"/>
    <s v="Unpaid"/>
    <x v="0"/>
  </r>
  <r>
    <n v="2232"/>
    <n v="14210"/>
    <x v="7"/>
    <x v="7"/>
    <s v="Arav Patro"/>
    <s v="Tripati Prasad Patro"/>
    <s v="tripati4u@gmail.com"/>
    <n v="9650840800"/>
    <s v="S Rosy Subudhi"/>
    <s v="rosy.subudhi@gmail.com"/>
    <n v="9650840846"/>
    <s v="2024-2025"/>
    <e v="#N/A"/>
    <e v="#N/A"/>
    <m/>
    <n v="0"/>
    <s v="Paid"/>
    <n v="0"/>
    <s v="Paid"/>
    <x v="0"/>
  </r>
  <r>
    <n v="2233"/>
    <n v="4900"/>
    <x v="7"/>
    <x v="7"/>
    <s v="Barsha Sagarika"/>
    <s v="Samir Ranjan Roul"/>
    <s v="roul1983_ranjan@yahoo.co.in"/>
    <n v="9437597378"/>
    <s v="Gita Rani Mohanty"/>
    <s v="roul1983_ranjan@yahoo.co.in"/>
    <n v="8114789015"/>
    <s v="2015-2016"/>
    <e v="#N/A"/>
    <e v="#N/A"/>
    <m/>
    <n v="1000"/>
    <s v="Paid"/>
    <n v="1000"/>
    <s v="Paid"/>
    <x v="0"/>
  </r>
  <r>
    <n v="2234"/>
    <n v="12011"/>
    <x v="7"/>
    <x v="7"/>
    <s v="Ekaksha Prusty"/>
    <s v="Sudhansu Sekhar Prusty"/>
    <s v="sudhansu.chhanda@gmail.com"/>
    <n v="9861196943"/>
    <s v="Chhandamayee Pattnaik"/>
    <s v="cheekeyin@gmail.com"/>
    <n v="9348952119"/>
    <s v="2022-2023"/>
    <e v="#N/A"/>
    <e v="#N/A"/>
    <m/>
    <n v="0"/>
    <s v="Paid"/>
    <n v="0"/>
    <s v="Paid"/>
    <x v="1"/>
  </r>
  <r>
    <n v="2235"/>
    <n v="8978"/>
    <x v="7"/>
    <x v="7"/>
    <s v="Kumari Subhalaxmi Rout"/>
    <s v="Bijaya Kumar Rout"/>
    <s v="bhagyalaxmi3417@gmail.com"/>
    <n v="7205002022"/>
    <s v="Bhabani Rout"/>
    <s v="bhagyalaxmi3417@gmail.com"/>
    <n v="9437002222"/>
    <s v="2019-2020"/>
    <e v="#N/A"/>
    <e v="#N/A"/>
    <m/>
    <n v="-50"/>
    <s v="Paid"/>
    <n v="-50"/>
    <s v="Paid"/>
    <x v="0"/>
  </r>
  <r>
    <n v="2236"/>
    <n v="14196"/>
    <x v="7"/>
    <x v="7"/>
    <s v="Mandeep Das"/>
    <s v="Manoj Kumar Das"/>
    <s v="satyaswain1992@gmail.com"/>
    <n v="9348608124"/>
    <s v="Puspanjali Das"/>
    <s v="das.puspanjali86@gmail.com"/>
    <n v="9937766630"/>
    <s v="2024-2025"/>
    <e v="#N/A"/>
    <e v="#N/A"/>
    <m/>
    <n v="0"/>
    <s v="Paid"/>
    <n v="69430"/>
    <s v="Unpaid"/>
    <x v="0"/>
  </r>
  <r>
    <n v="2237"/>
    <n v="6856"/>
    <x v="7"/>
    <x v="7"/>
    <s v="Mayank Jena"/>
    <s v="Chinmoy Kumar Jena"/>
    <s v="ckjena.01@gmail.com"/>
    <s v="7873453555, 9439653555"/>
    <s v="Smita Jena"/>
    <s v="ckjena.01@gmail.com"/>
    <n v="9439537555"/>
    <s v="2017-2018"/>
    <e v="#N/A"/>
    <e v="#N/A"/>
    <m/>
    <n v="0"/>
    <s v="Paid"/>
    <n v="0"/>
    <s v="Paid"/>
    <x v="1"/>
  </r>
  <r>
    <n v="2238"/>
    <n v="5948"/>
    <x v="7"/>
    <x v="7"/>
    <s v="Mrigakshi R Kumar"/>
    <s v="Rakesh Kumar"/>
    <s v="darerakesh@yahoo.co.in"/>
    <n v="9937298454"/>
    <s v="Sanghamitra Pattnaik"/>
    <s v="darerakesh@yahoo.co.in"/>
    <n v="9937477805"/>
    <s v="2016-2017"/>
    <e v="#N/A"/>
    <e v="#N/A"/>
    <m/>
    <n v="0"/>
    <s v="Paid"/>
    <n v="55560"/>
    <s v="Unpaid"/>
    <x v="0"/>
  </r>
  <r>
    <n v="2239"/>
    <n v="14245"/>
    <x v="7"/>
    <x v="7"/>
    <s v="Nysha Marjara"/>
    <s v="Nitin Marjara"/>
    <s v="nitin.marjara@gmail.com"/>
    <n v="9971394949"/>
    <s v="Neha Marjara"/>
    <s v="neha.pahwa@gmail.com"/>
    <n v="9971394848"/>
    <s v="2024-2025"/>
    <e v="#N/A"/>
    <e v="#N/A"/>
    <m/>
    <n v="0"/>
    <s v="Paid"/>
    <n v="0"/>
    <s v="Paid"/>
    <x v="0"/>
  </r>
  <r>
    <n v="2240"/>
    <n v="4697"/>
    <x v="7"/>
    <x v="7"/>
    <s v="Prithvi Sarathi Routray"/>
    <s v="Partha Sarathi Routray"/>
    <s v="parthasarathi.routray@yahoo.com"/>
    <s v="9238476994, 9437063221"/>
    <s v="Niharika Sahu"/>
    <s v="niharikasahu6004@gmail.com"/>
    <n v="9238476994"/>
    <s v="2015-2016"/>
    <e v="#N/A"/>
    <e v="#N/A"/>
    <m/>
    <n v="0"/>
    <s v="Paid"/>
    <n v="0"/>
    <s v="Paid"/>
    <x v="1"/>
  </r>
  <r>
    <n v="2241"/>
    <n v="14308"/>
    <x v="7"/>
    <x v="7"/>
    <s v="SAANVI MOHANTY"/>
    <s v="Satya Ranjan Mohanty"/>
    <s v="mrsatyamohanty@gmail.com"/>
    <n v="8335982632"/>
    <s v="Swati Mohanty"/>
    <s v="swatimohanty19@gmail.com"/>
    <n v="7438851283"/>
    <s v="2024-2025"/>
    <e v="#N/A"/>
    <e v="#N/A"/>
    <m/>
    <n v="0"/>
    <s v="Paid"/>
    <n v="0"/>
    <s v="Paid"/>
    <x v="0"/>
  </r>
  <r>
    <n v="2242"/>
    <n v="3999"/>
    <x v="7"/>
    <x v="7"/>
    <s v="Saanvi Rout"/>
    <s v="Jagdish Chandra Rout"/>
    <s v="rout.jagdish@gmail.com"/>
    <s v="9927360009, 9437247777"/>
    <s v="Bina Rout"/>
    <s v="rout.jagdish@gmail.com"/>
    <n v="9437247777"/>
    <s v="2014-2015"/>
    <e v="#N/A"/>
    <e v="#N/A"/>
    <m/>
    <n v="-0.59960939999999996"/>
    <s v="Paid"/>
    <n v="-0.59960939999999996"/>
    <s v="Paid"/>
    <x v="0"/>
  </r>
  <r>
    <n v="2243"/>
    <n v="10068"/>
    <x v="7"/>
    <x v="7"/>
    <s v="Sadhika Pradhan"/>
    <s v="Pradeep Chandra Pradhan"/>
    <s v="pradeepc73@yahoo.com"/>
    <n v="9437009636"/>
    <s v="Shweta Chhotray"/>
    <s v="shweta.chhotray@gmail.com"/>
    <n v="8249320653"/>
    <s v="2020-2021"/>
    <e v="#N/A"/>
    <e v="#N/A"/>
    <m/>
    <n v="0"/>
    <s v="Paid"/>
    <n v="0"/>
    <s v="Paid"/>
    <x v="0"/>
  </r>
  <r>
    <n v="2244"/>
    <n v="4978"/>
    <x v="7"/>
    <x v="7"/>
    <s v="Sahil Mohanty"/>
    <s v="Sudarsan Mohanty"/>
    <s v="sudarsan_mohanty@yahoo.co.in"/>
    <n v="9337225220"/>
    <s v="Sibani Mohanty"/>
    <s v="sudarsan_mohanty@yahoo.co.in"/>
    <s v="0674-2473220"/>
    <s v="2015-2016"/>
    <e v="#N/A"/>
    <e v="#N/A"/>
    <m/>
    <n v="0"/>
    <s v="Paid"/>
    <n v="0"/>
    <s v="Paid"/>
    <x v="0"/>
  </r>
  <r>
    <n v="2245"/>
    <n v="14076"/>
    <x v="7"/>
    <x v="7"/>
    <s v="Sai Dibyanshu Bisoi"/>
    <s v="Lalitendu Bisoi"/>
    <s v="lolitendu83@gmail.com"/>
    <n v="9853225402"/>
    <s v="Suparna Bisoi"/>
    <s v="lolitendu83@gmail.com"/>
    <n v="8763335553"/>
    <s v="2024-2025"/>
    <e v="#N/A"/>
    <e v="#N/A"/>
    <m/>
    <n v="0"/>
    <s v="Paid"/>
    <n v="0"/>
    <s v="Paid"/>
    <x v="0"/>
  </r>
  <r>
    <n v="2246"/>
    <n v="6226"/>
    <x v="7"/>
    <x v="7"/>
    <s v="Saishlok Sahoo"/>
    <s v="Gyanaranjan Sahoo"/>
    <s v="gyanaranjan_1@yahoo.com"/>
    <n v="9040097693"/>
    <s v="Aruna Sahoo"/>
    <s v="gyanaranjan_1@yahoo.com"/>
    <n v="7205482016"/>
    <s v="2016-2017"/>
    <e v="#N/A"/>
    <e v="#N/A"/>
    <m/>
    <n v="0"/>
    <s v="Paid"/>
    <n v="0"/>
    <s v="Paid"/>
    <x v="0"/>
  </r>
  <r>
    <n v="2247"/>
    <n v="6131"/>
    <x v="7"/>
    <x v="7"/>
    <s v="Sambridhi Kumari Jaiswal"/>
    <s v="Nirmal Kumar Jaiswal"/>
    <s v="jaiswal.nirmal@gmail.com"/>
    <s v="9937043205, 9437553205"/>
    <s v="Rachna Jaiswal"/>
    <s v="jaiswal.nirmal@gmail.com"/>
    <s v="9861599399, 9437043205"/>
    <s v="2016-2017"/>
    <e v="#N/A"/>
    <e v="#N/A"/>
    <m/>
    <n v="0"/>
    <s v="Paid"/>
    <n v="46380"/>
    <s v="Unpaid"/>
    <x v="1"/>
  </r>
  <r>
    <n v="2248"/>
    <n v="9160"/>
    <x v="7"/>
    <x v="7"/>
    <s v="Sidharth Sankar Mishra"/>
    <s v="Shakti Swaroop Mishra"/>
    <s v="drshakti2007@gmail.com"/>
    <n v="7381055581"/>
    <s v="Anita Mishra"/>
    <s v="drshakti2007@gmail.com"/>
    <n v="9439507752"/>
    <s v="2019-2020"/>
    <e v="#N/A"/>
    <e v="#N/A"/>
    <m/>
    <n v="0"/>
    <s v="Paid"/>
    <n v="0"/>
    <s v="Paid"/>
    <x v="0"/>
  </r>
  <r>
    <n v="2249"/>
    <n v="13332"/>
    <x v="7"/>
    <x v="7"/>
    <s v="Smayana Sahoo"/>
    <s v="Manoj Kumar Sahoo"/>
    <s v="manojsmayana27@gmail.com"/>
    <n v="9910033132"/>
    <s v="Sonali Sahoo"/>
    <s v="manojsmayana27@gmail.com"/>
    <n v="7978503511"/>
    <s v="2023-2024"/>
    <e v="#N/A"/>
    <e v="#N/A"/>
    <m/>
    <n v="0"/>
    <s v="Paid"/>
    <n v="0"/>
    <s v="Paid"/>
    <x v="0"/>
  </r>
  <r>
    <n v="2250"/>
    <n v="14688"/>
    <x v="7"/>
    <x v="7"/>
    <s v="Subhrajit Dalai"/>
    <s v="Susanta Kumar Dalai"/>
    <s v="sdalai89@yahoo.in"/>
    <n v="9437103554"/>
    <s v="Sasmita Dalai"/>
    <s v="sdalai89@yahoo.in"/>
    <n v="9438259767"/>
    <s v="2025-2026"/>
    <e v="#N/A"/>
    <e v="#N/A"/>
    <m/>
    <n v="0"/>
    <s v="Paid"/>
    <n v="0"/>
    <s v="Paid"/>
    <x v="0"/>
  </r>
  <r>
    <n v="2251"/>
    <n v="6872"/>
    <x v="7"/>
    <x v="7"/>
    <s v="Vachi Agarwal"/>
    <s v="Punit Agarwal"/>
    <s v="punitagarwal84@gmail.com"/>
    <n v="9337197007"/>
    <s v="Sonam Agarwal"/>
    <s v="punitagarwal84@gmail.com"/>
    <n v="9439718113"/>
    <s v="2017-2018"/>
    <e v="#N/A"/>
    <e v="#N/A"/>
    <m/>
    <n v="0"/>
    <s v="Paid"/>
    <n v="0"/>
    <s v="Paid"/>
    <x v="1"/>
  </r>
  <r>
    <n v="2252"/>
    <n v="14832"/>
    <x v="7"/>
    <x v="8"/>
    <s v="Aarya Panghal"/>
    <s v="Ashok Panghal"/>
    <s v="ashok_panghals@yahoo.com"/>
    <n v="7665700015"/>
    <s v="Gayatri Panghal"/>
    <s v="gpanghal22@gmail.com"/>
    <n v="7338285005"/>
    <s v="2025-2026"/>
    <e v="#N/A"/>
    <e v="#N/A"/>
    <m/>
    <n v="0"/>
    <s v="Paid"/>
    <n v="0"/>
    <s v="Paid"/>
    <x v="1"/>
  </r>
  <r>
    <n v="2253"/>
    <n v="8241"/>
    <x v="7"/>
    <x v="8"/>
    <s v="Abhik Nanda"/>
    <s v="Bhabani Sankar Nanda"/>
    <s v="bhabani.nanda@gmail.com"/>
    <n v="8455075447"/>
    <s v="Shanti Sudha Panigrahi"/>
    <s v="bhabani.nanda@gmail.com"/>
    <n v="7387094590"/>
    <s v="2018-2019"/>
    <e v="#N/A"/>
    <e v="#N/A"/>
    <m/>
    <n v="0"/>
    <s v="Paid"/>
    <n v="0"/>
    <s v="Paid"/>
    <x v="1"/>
  </r>
  <r>
    <n v="2254"/>
    <n v="5119"/>
    <x v="7"/>
    <x v="8"/>
    <s v="Achintya Kumar Patra"/>
    <s v="Deepak Ranjan Patra"/>
    <s v="deepak.r.patra@gmail.com"/>
    <n v="9937041828"/>
    <s v="Niharika Singh"/>
    <s v="deepak.r.patra@gmail.com"/>
    <n v="9692199883"/>
    <s v="2015-2016"/>
    <e v="#N/A"/>
    <e v="#N/A"/>
    <m/>
    <n v="0"/>
    <s v="Paid"/>
    <n v="61030"/>
    <s v="Unpaid"/>
    <x v="1"/>
  </r>
  <r>
    <n v="2255"/>
    <n v="7109"/>
    <x v="7"/>
    <x v="8"/>
    <s v="Adyasha Samantaray"/>
    <s v="Sangram Keshari Samantaray"/>
    <s v="sangram4616@gmail.com"/>
    <n v="9776018289"/>
    <s v="Susmita Mohanty"/>
    <s v="sangram4616@gmail.com"/>
    <n v="9124108507"/>
    <s v="2017-2018"/>
    <e v="#N/A"/>
    <e v="#N/A"/>
    <m/>
    <n v="1000"/>
    <s v="Paid"/>
    <n v="61030"/>
    <s v="Unpaid"/>
    <x v="1"/>
  </r>
  <r>
    <n v="2256"/>
    <n v="8620"/>
    <x v="7"/>
    <x v="8"/>
    <s v="Aishwarya Mishra"/>
    <s v="Satyabrata Mishra"/>
    <s v="llytripps@gmail.com"/>
    <n v="9008666855"/>
    <s v="Lilly Mishra"/>
    <s v="llytripps@gmail.com"/>
    <n v="9348533614"/>
    <s v="2018-2019"/>
    <e v="#N/A"/>
    <e v="#N/A"/>
    <m/>
    <n v="0"/>
    <s v="Paid"/>
    <n v="0"/>
    <s v="Paid"/>
    <x v="0"/>
  </r>
  <r>
    <n v="2257"/>
    <n v="12399"/>
    <x v="7"/>
    <x v="8"/>
    <s v="Alankrita Manoj Nere"/>
    <s v="Manoj Ashok Nere"/>
    <s v="manoj.nere@gmail.com"/>
    <n v="9890524452"/>
    <s v="Rajlaxmi Panda"/>
    <s v="rajlaxmi.nere@gmail.com"/>
    <n v="7008453950"/>
    <s v="2023-2024"/>
    <e v="#N/A"/>
    <e v="#N/A"/>
    <m/>
    <n v="0"/>
    <s v="Paid"/>
    <n v="0"/>
    <s v="Paid"/>
    <x v="1"/>
  </r>
  <r>
    <n v="2258"/>
    <n v="7871"/>
    <x v="7"/>
    <x v="8"/>
    <s v="Anaya Agarwal"/>
    <s v="Aditya Agarwal"/>
    <s v="hraditi@gmail.com"/>
    <n v="9437001016"/>
    <s v="Aditi Agarwal"/>
    <s v="hraditi@gmail.com"/>
    <n v="9776000016"/>
    <s v="2018-2019"/>
    <e v="#N/A"/>
    <e v="#N/A"/>
    <m/>
    <n v="0"/>
    <s v="Paid"/>
    <n v="0"/>
    <s v="Paid"/>
    <x v="1"/>
  </r>
  <r>
    <n v="2259"/>
    <n v="6755"/>
    <x v="7"/>
    <x v="8"/>
    <s v="Archit Hota"/>
    <s v="Sunil Kumar Hota"/>
    <s v="drkalpana2009@hotmail.com"/>
    <n v="9463998315"/>
    <s v="Kalpana Barhwal"/>
    <s v="drkalpana2009@hotmail.com"/>
    <n v="9438884026"/>
    <s v="2016-2017"/>
    <e v="#N/A"/>
    <e v="#N/A"/>
    <m/>
    <n v="0"/>
    <s v="Paid"/>
    <n v="0"/>
    <s v="Paid"/>
    <x v="1"/>
  </r>
  <r>
    <n v="2260"/>
    <n v="6890"/>
    <x v="7"/>
    <x v="8"/>
    <s v="Arnav Samantaray"/>
    <s v="Anshuman Samantaray"/>
    <s v="anshuman.bajrang@gmail.com"/>
    <n v="7682829822"/>
    <s v="Archana Samal"/>
    <s v="anshuman.bajrang@gmail.com"/>
    <n v="9040093443"/>
    <s v="2017-2018"/>
    <e v="#N/A"/>
    <e v="#N/A"/>
    <m/>
    <n v="730"/>
    <s v="Paid"/>
    <n v="730"/>
    <s v="Paid"/>
    <x v="1"/>
  </r>
  <r>
    <n v="2261"/>
    <n v="5770"/>
    <x v="7"/>
    <x v="8"/>
    <s v="Debendranath Dhal"/>
    <s v="Santosh Kumar Dhal"/>
    <s v="adityaoil6511@gmail.com"/>
    <n v="9439061802"/>
    <s v="Smruti Rekha Dhal"/>
    <s v="santoshkumardhal6511@gmail.com"/>
    <n v="9439340526"/>
    <s v="2016-2017"/>
    <e v="#N/A"/>
    <e v="#N/A"/>
    <m/>
    <n v="0"/>
    <s v="Paid"/>
    <n v="0"/>
    <s v="Paid"/>
    <x v="0"/>
  </r>
  <r>
    <n v="2262"/>
    <n v="14672"/>
    <x v="7"/>
    <x v="8"/>
    <s v="Debsagar Sahu"/>
    <s v="Debdullhab Sahu"/>
    <s v="debadullhab@gmail.com"/>
    <n v="7978676054"/>
    <s v="Sagarika Sahu"/>
    <s v="sahusagarik@gmail.com"/>
    <n v="7978897815"/>
    <s v="2025-2026"/>
    <e v="#N/A"/>
    <e v="#N/A"/>
    <m/>
    <n v="0"/>
    <s v="Paid"/>
    <n v="0"/>
    <s v="Paid"/>
    <x v="0"/>
  </r>
  <r>
    <n v="2263"/>
    <n v="7218"/>
    <x v="7"/>
    <x v="8"/>
    <s v="Devanshi Priyadarshini Panda"/>
    <s v="Purna Chandra Panda"/>
    <s v="peeceepanda@yahoo.in"/>
    <n v="9861612299"/>
    <s v="Swarnanjali Pati"/>
    <s v="swarnanjali_pati@yahoo.com"/>
    <n v="9937293046"/>
    <s v="2017-2018"/>
    <e v="#N/A"/>
    <e v="#N/A"/>
    <m/>
    <n v="0"/>
    <s v="Paid"/>
    <n v="0"/>
    <s v="Paid"/>
    <x v="1"/>
  </r>
  <r>
    <n v="2264"/>
    <n v="5784"/>
    <x v="7"/>
    <x v="8"/>
    <s v="Dhanseel Priyanshu"/>
    <s v="Chintamani Sethi"/>
    <s v="chintamanice97@yahoo.com"/>
    <n v="9040594610"/>
    <s v="Ipsita Priyadarshini"/>
    <s v="chintamanice97@yahoo.com"/>
    <n v="9778389875"/>
    <s v="2016-2017"/>
    <e v="#N/A"/>
    <e v="#N/A"/>
    <m/>
    <n v="0"/>
    <s v="Paid"/>
    <n v="0"/>
    <s v="Paid"/>
    <x v="0"/>
  </r>
  <r>
    <n v="2265"/>
    <n v="7167"/>
    <x v="7"/>
    <x v="8"/>
    <s v="Harshit Jain"/>
    <s v="Dhanish Jain"/>
    <s v="poojabbs1@gmail.com"/>
    <n v="9937275566"/>
    <s v="Puja Kumari"/>
    <s v="poojabbs1@gmail.com"/>
    <n v="9937219866"/>
    <s v="2017-2018"/>
    <e v="#N/A"/>
    <e v="#N/A"/>
    <m/>
    <n v="58780"/>
    <s v="Unpaid"/>
    <n v="114560"/>
    <s v="Unpaid"/>
    <x v="0"/>
  </r>
  <r>
    <n v="2266"/>
    <n v="7014"/>
    <x v="7"/>
    <x v="8"/>
    <s v="James Oliver Behera"/>
    <s v="Sayan Kumar Behera"/>
    <s v="chefskb1982@gmail.com"/>
    <n v="7377242057"/>
    <s v="Ningthingwon Ts Behera"/>
    <s v="chefskb1982@gmail.com"/>
    <n v="7377242057"/>
    <s v="2017-2018"/>
    <e v="#N/A"/>
    <e v="#N/A"/>
    <m/>
    <n v="21500"/>
    <s v="Unpaid"/>
    <n v="79830"/>
    <s v="Unpaid"/>
    <x v="1"/>
  </r>
  <r>
    <n v="2267"/>
    <n v="5780"/>
    <x v="7"/>
    <x v="8"/>
    <s v="Karissa Jena"/>
    <s v="Santosh Kumar Jena"/>
    <s v="stoshjena@gmail.com"/>
    <n v="8895600007"/>
    <s v="Smitalin Routray"/>
    <s v="stoshjena@gmail.com"/>
    <n v="8455937770"/>
    <s v="2016-2017"/>
    <e v="#N/A"/>
    <e v="#N/A"/>
    <m/>
    <n v="999.5"/>
    <s v="Paid"/>
    <n v="999.5"/>
    <s v="Paid"/>
    <x v="1"/>
  </r>
  <r>
    <n v="2268"/>
    <n v="4732"/>
    <x v="7"/>
    <x v="8"/>
    <s v="Payoja Roy"/>
    <s v="Amlan Roy"/>
    <s v="amlan008@yahoo.co.in"/>
    <s v="9583039314,"/>
    <s v="Punama Roy"/>
    <s v="amlan008@yahoo.co.in"/>
    <n v="7381039314"/>
    <s v="2015-2016"/>
    <e v="#N/A"/>
    <e v="#N/A"/>
    <m/>
    <n v="0"/>
    <s v="Paid"/>
    <n v="0"/>
    <s v="Paid"/>
    <x v="0"/>
  </r>
  <r>
    <n v="2269"/>
    <n v="12135"/>
    <x v="7"/>
    <x v="8"/>
    <s v="Preeti Rani Kar"/>
    <s v="Pradipta Kumar Kar"/>
    <s v="pradiptadps2006@gmail.com"/>
    <n v="6206008159"/>
    <s v="Ranjita Kumari Kar"/>
    <s v="pradiptadps2006@gmail.com"/>
    <n v="9934349840"/>
    <s v="2022-2023"/>
    <e v="#N/A"/>
    <e v="#N/A"/>
    <m/>
    <n v="0"/>
    <s v="Paid"/>
    <n v="0"/>
    <s v="Paid"/>
    <x v="0"/>
  </r>
  <r>
    <n v="2270"/>
    <n v="7025"/>
    <x v="7"/>
    <x v="8"/>
    <s v="Reyansh Agarwal"/>
    <s v="Ratan Agarwal"/>
    <s v="tata.agarwal@gmail.com"/>
    <n v="9776677339"/>
    <s v="Rolly Garg"/>
    <s v="tata.agarwal@gmail.com"/>
    <n v="7381903599"/>
    <s v="2017-2018"/>
    <e v="#N/A"/>
    <e v="#N/A"/>
    <m/>
    <n v="0"/>
    <s v="Paid"/>
    <n v="0"/>
    <s v="Paid"/>
    <x v="0"/>
  </r>
  <r>
    <n v="2271"/>
    <n v="6858"/>
    <x v="7"/>
    <x v="8"/>
    <s v="Sarthak Prakash"/>
    <s v="Rajnish Chandra Prakash"/>
    <s v="rajnishchandraprakash@gmail.com"/>
    <n v="9338648133"/>
    <s v="Sudha"/>
    <s v="rajnishchandraprakash@gmail.com"/>
    <n v="9238911501"/>
    <s v="2017-2018"/>
    <e v="#N/A"/>
    <e v="#N/A"/>
    <m/>
    <n v="0"/>
    <s v="Paid"/>
    <n v="0"/>
    <s v="Paid"/>
    <x v="0"/>
  </r>
  <r>
    <n v="2272"/>
    <n v="6035"/>
    <x v="7"/>
    <x v="8"/>
    <s v="Shreyas Das"/>
    <s v="Sapan Kumar Sethi"/>
    <s v="suchitrad.das@gmail.com"/>
    <n v="9437231277"/>
    <s v="Suchitra Das"/>
    <s v="suchitrad.das@gmail.com"/>
    <n v="9437231274"/>
    <s v="2016-2017"/>
    <e v="#N/A"/>
    <e v="#N/A"/>
    <m/>
    <n v="-0.75"/>
    <s v="Paid"/>
    <n v="-0.75"/>
    <s v="Paid"/>
    <x v="0"/>
  </r>
  <r>
    <n v="2273"/>
    <n v="12968"/>
    <x v="7"/>
    <x v="8"/>
    <s v="Sonakshi Das"/>
    <s v="Amit Kumar Das"/>
    <s v="amithviolin@gmail.com"/>
    <n v="9861124920"/>
    <s v="Subhrata Mohanty"/>
    <s v="amithviolin@gmail.com"/>
    <n v="9861124920"/>
    <s v="2023-2024"/>
    <e v="#N/A"/>
    <e v="#N/A"/>
    <m/>
    <n v="0"/>
    <s v="Paid"/>
    <n v="0"/>
    <s v="Paid"/>
    <x v="0"/>
  </r>
  <r>
    <n v="2274"/>
    <n v="9028"/>
    <x v="7"/>
    <x v="8"/>
    <s v="Sonakshi Das"/>
    <s v="Girija Sankar Das"/>
    <s v="girijabbsr@gmail.com"/>
    <n v="9937188889"/>
    <s v="Swatismita Jena"/>
    <s v="girijabbsr@gmail.com"/>
    <n v="9938168988"/>
    <s v="2019-2020"/>
    <e v="#N/A"/>
    <e v="#N/A"/>
    <m/>
    <n v="0"/>
    <s v="Paid"/>
    <n v="0"/>
    <s v="Paid"/>
    <x v="1"/>
  </r>
  <r>
    <n v="2275"/>
    <n v="8548"/>
    <x v="7"/>
    <x v="8"/>
    <s v="Subhang Mohapatra"/>
    <s v="Pradipta Mohapatra"/>
    <s v="pmohapatra1970@gmail.com"/>
    <n v="9238400902"/>
    <s v="Ranjeeta Mohapatra"/>
    <s v="pmohapatra1970@gmail.com"/>
    <n v="9437336584"/>
    <s v="2018-2019"/>
    <e v="#N/A"/>
    <e v="#N/A"/>
    <m/>
    <n v="0"/>
    <s v="Paid"/>
    <n v="0"/>
    <s v="Paid"/>
    <x v="1"/>
  </r>
  <r>
    <n v="2276"/>
    <n v="13883"/>
    <x v="7"/>
    <x v="8"/>
    <s v="Titikshya Barik"/>
    <s v="Trilochan Barik"/>
    <s v="bhainima@yahoo.co.in"/>
    <n v="9861015726"/>
    <s v="Mitalin Barik"/>
    <s v="bhainima@yahoo.co.in"/>
    <n v="9776816958"/>
    <s v="2024-2025"/>
    <e v="#N/A"/>
    <e v="#N/A"/>
    <m/>
    <n v="0"/>
    <s v="Paid"/>
    <n v="0"/>
    <s v="Paid"/>
    <x v="0"/>
  </r>
  <r>
    <n v="2277"/>
    <n v="7829"/>
    <x v="7"/>
    <x v="8"/>
    <s v="Vaanya Agarwal"/>
    <s v="Sourav Kumar Agarwal"/>
    <s v="s.agarwal@phoenixispat.in"/>
    <n v="9437052649"/>
    <s v="Shalini Agarwal"/>
    <s v="s.agarwal@phoenixispat.in"/>
    <n v="9437572650"/>
    <s v="2017-2018"/>
    <e v="#N/A"/>
    <e v="#N/A"/>
    <m/>
    <n v="0"/>
    <s v="Paid"/>
    <n v="0"/>
    <s v="Paid"/>
    <x v="0"/>
  </r>
  <r>
    <n v="2278"/>
    <n v="12006"/>
    <x v="7"/>
    <x v="9"/>
    <s v="AADYA ANVI NAYAK"/>
    <s v="AMIYA KUMAR NAYAK"/>
    <s v="amiya.luck@gmail.com"/>
    <n v="9986083456"/>
    <s v="MADHUSMITA PRADHAN"/>
    <s v="luckytutu01@gmail.com"/>
    <n v="9437603759"/>
    <s v="2022-2023"/>
    <e v="#N/A"/>
    <e v="#N/A"/>
    <m/>
    <n v="0"/>
    <s v="Paid"/>
    <n v="0"/>
    <s v="Paid"/>
    <x v="1"/>
  </r>
  <r>
    <n v="2279"/>
    <n v="5142"/>
    <x v="7"/>
    <x v="9"/>
    <s v="Aarav Chidananda Swain"/>
    <s v="Chidananda Swain"/>
    <s v="chidanandaswain@gmail.com"/>
    <n v="9437024141"/>
    <s v="Anjali C Swain"/>
    <s v="Anjalicswain@gmail.com"/>
    <n v="7381085000"/>
    <s v="2015-2016"/>
    <e v="#N/A"/>
    <e v="#N/A"/>
    <m/>
    <n v="0"/>
    <s v="Paid"/>
    <n v="55780"/>
    <s v="Unpaid"/>
    <x v="0"/>
  </r>
  <r>
    <n v="2280"/>
    <n v="14897"/>
    <x v="7"/>
    <x v="9"/>
    <s v="AARAV LOY SWAIN"/>
    <s v="GYNENDRA KUMAR SWAIN"/>
    <s v="gforgyana@gmail.com"/>
    <n v="9178407930"/>
    <s v="SAILABALA SWAIN"/>
    <s v="loysmama@gmail.com"/>
    <n v="7735760294"/>
    <s v="2025-2026"/>
    <e v="#N/A"/>
    <e v="#N/A"/>
    <m/>
    <n v="0"/>
    <s v="Paid"/>
    <n v="55780"/>
    <s v="Unpaid"/>
    <x v="0"/>
  </r>
  <r>
    <n v="2281"/>
    <n v="6048"/>
    <x v="7"/>
    <x v="9"/>
    <s v="Aashman Mishra"/>
    <s v="Sandeep Mishra"/>
    <s v="sandipmishra.it@gmail.com"/>
    <n v="8895000171"/>
    <s v="Khushboo Mishra"/>
    <s v="sandipmishra.it@gmail.com"/>
    <n v="9040025959"/>
    <s v="2016-2017"/>
    <e v="#N/A"/>
    <e v="#N/A"/>
    <m/>
    <n v="0"/>
    <s v="Paid"/>
    <n v="69430"/>
    <s v="Unpaid"/>
    <x v="0"/>
  </r>
  <r>
    <n v="2282"/>
    <n v="10580"/>
    <x v="7"/>
    <x v="9"/>
    <s v="Abhinav Kar"/>
    <s v="Ambika Prasad Kar"/>
    <s v="dipu.kar10@gmail.com"/>
    <n v="8097650638"/>
    <s v="Jagadhatri Kar"/>
    <s v="rosy.tripathy10@gmail.com"/>
    <n v="7205982272"/>
    <s v="2020-2021"/>
    <e v="#N/A"/>
    <e v="#N/A"/>
    <m/>
    <n v="0"/>
    <s v="Paid"/>
    <n v="0"/>
    <s v="Paid"/>
    <x v="1"/>
  </r>
  <r>
    <n v="2283"/>
    <n v="13952"/>
    <x v="7"/>
    <x v="9"/>
    <s v="Adidev Mohanty"/>
    <s v="Matrukinkar Mohanty"/>
    <s v="matru.madhu11@gmail.com"/>
    <n v="9810419791"/>
    <s v="Madhusmita Mohanty"/>
    <s v="madhusmita.pattanaik2020@gmail.com"/>
    <n v="9650083692"/>
    <s v="2024-2025"/>
    <e v="#N/A"/>
    <e v="#N/A"/>
    <m/>
    <n v="0"/>
    <s v="Paid"/>
    <n v="0"/>
    <s v="Paid"/>
    <x v="1"/>
  </r>
  <r>
    <n v="2284"/>
    <n v="11523"/>
    <x v="7"/>
    <x v="9"/>
    <s v="AJITA TRIPATHY"/>
    <s v="JAGAMOHAN TRIPATHY"/>
    <s v="jagamohan@gmail.com"/>
    <n v="9007005242"/>
    <s v="APARAJITA HOTA"/>
    <s v="aparajitahota@gmail.com"/>
    <n v="7735551351"/>
    <s v="2022-2023"/>
    <e v="#N/A"/>
    <e v="#N/A"/>
    <m/>
    <n v="0"/>
    <s v="Paid"/>
    <n v="0"/>
    <s v="Paid"/>
    <x v="1"/>
  </r>
  <r>
    <n v="2285"/>
    <n v="13272"/>
    <x v="7"/>
    <x v="9"/>
    <s v="Akanksha Meher"/>
    <s v="Manas Ranjan Meher"/>
    <s v="manosranjan.meher@tcs.com"/>
    <n v="8339034020"/>
    <s v="Rewati Meher"/>
    <s v="meher.manas@gmail.com"/>
    <n v="8339034020"/>
    <s v="2023-2024"/>
    <e v="#N/A"/>
    <e v="#N/A"/>
    <m/>
    <n v="0"/>
    <s v="Paid"/>
    <n v="0"/>
    <s v="Paid"/>
    <x v="1"/>
  </r>
  <r>
    <n v="2286"/>
    <n v="6149"/>
    <x v="7"/>
    <x v="9"/>
    <s v="Anirudha Samantaray"/>
    <s v="Pradyumna Kumar Samantaray"/>
    <s v="biplabsamantaray1984@gmail.com"/>
    <n v="8093993065"/>
    <s v="Niharika Samantaray"/>
    <s v="biplabsamantaray1984@gmail.com"/>
    <n v="7205166405"/>
    <s v="2016-2017"/>
    <e v="#N/A"/>
    <e v="#N/A"/>
    <m/>
    <n v="0"/>
    <s v="Paid"/>
    <n v="0"/>
    <s v="Paid"/>
    <x v="0"/>
  </r>
  <r>
    <n v="2287"/>
    <n v="13383"/>
    <x v="7"/>
    <x v="9"/>
    <s v="Anwesha Khuntia"/>
    <s v="Manoranjan Khuntia"/>
    <s v="shyamagrotech@gmail.com"/>
    <n v="9438470746"/>
    <s v="Swarnamudra Khuntia"/>
    <s v="shyamagrotech@gmail.com"/>
    <n v="7008376506"/>
    <s v="2024-2025"/>
    <e v="#N/A"/>
    <e v="#N/A"/>
    <m/>
    <n v="0"/>
    <s v="Paid"/>
    <n v="0"/>
    <s v="Paid"/>
    <x v="0"/>
  </r>
  <r>
    <n v="2288"/>
    <n v="10086"/>
    <x v="7"/>
    <x v="9"/>
    <s v="Aradhya Patra"/>
    <s v="Jayasen Patra"/>
    <s v="jayasenpatra1@gmail.com"/>
    <n v="7788924252"/>
    <s v="Diptimayee Das"/>
    <s v="jayasenpatra1@gmail.com"/>
    <n v="7381888546"/>
    <s v="2020-2021"/>
    <e v="#N/A"/>
    <e v="#N/A"/>
    <m/>
    <n v="0"/>
    <s v="Paid"/>
    <n v="66730"/>
    <s v="Unpaid"/>
    <x v="0"/>
  </r>
  <r>
    <n v="2289"/>
    <n v="10792"/>
    <x v="7"/>
    <x v="9"/>
    <s v="Arnav Naik"/>
    <s v="Alok Naik"/>
    <s v="aloknaik1979@gmail.com"/>
    <n v="9437708201"/>
    <s v="Lipika Naik"/>
    <s v="lipikapatel12345@gmail.com"/>
    <n v="7008743107"/>
    <s v="2021-2022"/>
    <e v="#N/A"/>
    <e v="#N/A"/>
    <m/>
    <n v="0"/>
    <s v="Paid"/>
    <n v="0"/>
    <s v="Paid"/>
    <x v="0"/>
  </r>
  <r>
    <n v="2290"/>
    <n v="7016"/>
    <x v="7"/>
    <x v="9"/>
    <s v="Ashutosh Khatua"/>
    <s v="Rupesh Kumar Khatua"/>
    <s v="sushant23.mohapatra@gmail.com"/>
    <n v="9938435753"/>
    <s v="Sujata Mati"/>
    <s v="sushant23.mohapatra@gmail.com"/>
    <n v="9853569489"/>
    <s v="2017-2018"/>
    <e v="#N/A"/>
    <e v="#N/A"/>
    <m/>
    <n v="0"/>
    <s v="Paid"/>
    <n v="55780"/>
    <s v="Unpaid"/>
    <x v="0"/>
  </r>
  <r>
    <n v="2291"/>
    <n v="6124"/>
    <x v="7"/>
    <x v="9"/>
    <s v="Bhagyasri Beuray"/>
    <s v="Girish Chandra Beuray"/>
    <s v="na.na@na.com"/>
    <n v="9438279006"/>
    <s v="Jin Beuray"/>
    <s v="NA@NA.COM"/>
    <n v="8458035346"/>
    <s v="2016-2017"/>
    <e v="#N/A"/>
    <e v="#N/A"/>
    <m/>
    <n v="0"/>
    <s v="Paid"/>
    <n v="0"/>
    <s v="Paid"/>
    <x v="0"/>
  </r>
  <r>
    <n v="2292"/>
    <n v="5360"/>
    <x v="7"/>
    <x v="9"/>
    <s v="Dibyasha Bhuyan"/>
    <s v="Deepak Bhuyan"/>
    <s v="dishamedia@rediffmail.com"/>
    <n v="9937073526"/>
    <s v="Monalisa Bhuyan"/>
    <s v="dishamedia@rediffmail.com"/>
    <n v="9861259666"/>
    <s v="2015-2016"/>
    <e v="#N/A"/>
    <e v="#N/A"/>
    <m/>
    <n v="0"/>
    <s v="Paid"/>
    <n v="0"/>
    <s v="Paid"/>
    <x v="0"/>
  </r>
  <r>
    <n v="2293"/>
    <n v="8999"/>
    <x v="7"/>
    <x v="9"/>
    <s v="Joel Jasmine"/>
    <s v="Manas Ranjan Muduli"/>
    <s v="manas.muduli@gmail.com"/>
    <n v="8144572084"/>
    <s v="Preetimayee Swain"/>
    <s v="manas.muduli@gmail.com"/>
    <n v="9739915692"/>
    <s v="2019-2020"/>
    <e v="#N/A"/>
    <e v="#N/A"/>
    <m/>
    <n v="0"/>
    <s v="Paid"/>
    <n v="0"/>
    <s v="Paid"/>
    <x v="0"/>
  </r>
  <r>
    <n v="2294"/>
    <n v="13064"/>
    <x v="7"/>
    <x v="9"/>
    <s v="Krushnarupa Pradhan"/>
    <s v="Punyasloka Pradhan"/>
    <s v="parbin.samal@gamil.com"/>
    <n v="9668780385"/>
    <s v="Parbin Samal"/>
    <s v="parbin.samal@gamil.com"/>
    <n v="9668780385"/>
    <s v="2023-2024"/>
    <e v="#N/A"/>
    <e v="#N/A"/>
    <m/>
    <n v="0"/>
    <s v="Paid"/>
    <n v="0"/>
    <s v="Paid"/>
    <x v="1"/>
  </r>
  <r>
    <n v="2295"/>
    <n v="4990"/>
    <x v="7"/>
    <x v="9"/>
    <s v="Naitik Samal"/>
    <s v="Nagen Samal"/>
    <s v="nainanagen@gmail.com"/>
    <n v="9238868786"/>
    <s v="Naina Samal"/>
    <s v="nainanagen@gmail.com"/>
    <n v="8249050329"/>
    <s v="2015-2016"/>
    <e v="#N/A"/>
    <e v="#N/A"/>
    <m/>
    <n v="1500"/>
    <s v="Paid"/>
    <n v="73180"/>
    <s v="Unpaid"/>
    <x v="0"/>
  </r>
  <r>
    <n v="2296"/>
    <n v="6160"/>
    <x v="7"/>
    <x v="9"/>
    <s v="Prapti Das Patnaik"/>
    <s v="Hemant Kumar Das"/>
    <s v="hemantbbs@rediffmail.com"/>
    <s v="9937043303, 9437233410"/>
    <s v="Pradosini Das"/>
    <s v="hemantbbs@rediffmail.com"/>
    <s v="9437060566, 2361323"/>
    <s v="2016-2017"/>
    <e v="#N/A"/>
    <e v="#N/A"/>
    <m/>
    <n v="0"/>
    <s v="Paid"/>
    <n v="0"/>
    <s v="Paid"/>
    <x v="0"/>
  </r>
  <r>
    <n v="2297"/>
    <n v="8949"/>
    <x v="7"/>
    <x v="9"/>
    <s v="Priyadarshini Sahu"/>
    <s v="Biswajit Sahu"/>
    <s v="biswajit.az@gmail.com"/>
    <n v="9437097929"/>
    <s v="Minati Rani Bisoyi"/>
    <s v="biswajit.az@gmail.com"/>
    <n v="8763695609"/>
    <s v="2019-2020"/>
    <e v="#N/A"/>
    <e v="#N/A"/>
    <m/>
    <n v="0"/>
    <s v="Paid"/>
    <n v="0"/>
    <s v="Paid"/>
    <x v="0"/>
  </r>
  <r>
    <n v="2298"/>
    <n v="7794"/>
    <x v="7"/>
    <x v="9"/>
    <s v="Priyanshi Mahapatra"/>
    <s v="Kamal Lochan Mahapatra"/>
    <s v="k.l.mahapatra@gmail.com"/>
    <n v="9437104755"/>
    <s v="Geetanjali Dei"/>
    <s v="k.l.mahapatra@gmail.com"/>
    <n v="9437255672"/>
    <s v="2017-2018"/>
    <e v="#N/A"/>
    <e v="#N/A"/>
    <m/>
    <n v="0"/>
    <s v="Paid"/>
    <n v="0"/>
    <s v="Paid"/>
    <x v="0"/>
  </r>
  <r>
    <n v="2299"/>
    <n v="5999"/>
    <x v="7"/>
    <x v="9"/>
    <s v="Reyansh Nandan Mohanty"/>
    <s v="Sumit Nandan Mohanty"/>
    <s v="sumitnandan.mohanty@gmail.com"/>
    <n v="9437053711"/>
    <s v="Neha Mohanty"/>
    <s v="sumitnandan.mohanty@gmail.com"/>
    <n v="9438700001"/>
    <s v="2016-2017"/>
    <e v="#N/A"/>
    <e v="#N/A"/>
    <m/>
    <n v="0"/>
    <s v="Paid"/>
    <n v="0"/>
    <s v="Paid"/>
    <x v="1"/>
  </r>
  <r>
    <n v="2300"/>
    <n v="14502"/>
    <x v="7"/>
    <x v="9"/>
    <s v="Sampurna Sarangi"/>
    <s v="Sukanta Kumar Sarangi"/>
    <s v="sksarangicanning@gmail.com"/>
    <n v="9123807762"/>
    <s v="Chinmayee Sarangi"/>
    <s v="chinmayeekol@gmail.com"/>
    <n v="8910336463"/>
    <s v="2025-2026"/>
    <e v="#N/A"/>
    <e v="#N/A"/>
    <m/>
    <n v="0"/>
    <s v="Paid"/>
    <n v="0"/>
    <s v="Paid"/>
    <x v="1"/>
  </r>
  <r>
    <n v="2301"/>
    <n v="8678"/>
    <x v="7"/>
    <x v="9"/>
    <s v="Satvik Venkat Sugu"/>
    <s v="Venkata Rao Sugu"/>
    <s v="sugu.venkata@gmail.com"/>
    <n v="8895179227"/>
    <s v="Sudha Rani Balivada"/>
    <s v="sugu.venkata@gmail.com"/>
    <n v="9937095475"/>
    <s v="2018-2019"/>
    <e v="#N/A"/>
    <e v="#N/A"/>
    <m/>
    <n v="2250"/>
    <s v="Paid"/>
    <n v="2250"/>
    <s v="Paid"/>
    <x v="1"/>
  </r>
  <r>
    <n v="2302"/>
    <n v="8679"/>
    <x v="7"/>
    <x v="9"/>
    <s v="Satyak Venkat Sugu"/>
    <s v="Venkata Rao Sugu"/>
    <s v="sugu.venkata@gmail.com"/>
    <n v="8895179227"/>
    <s v="Sudha Rani Balivada"/>
    <s v="sugu.venkata@gmail.com"/>
    <n v="9937095475"/>
    <s v="2018-2019"/>
    <e v="#N/A"/>
    <e v="#N/A"/>
    <m/>
    <n v="2250"/>
    <s v="Paid"/>
    <n v="2250"/>
    <s v="Paid"/>
    <x v="1"/>
  </r>
  <r>
    <n v="2303"/>
    <n v="8746"/>
    <x v="7"/>
    <x v="9"/>
    <s v="Shreya Suhasini"/>
    <s v="Hatakishore Behera"/>
    <s v="hbehera.nabard@gmail.com"/>
    <n v="7002778988"/>
    <s v="Rasmita Behera"/>
    <s v="hbehera.nabard@gmail.com"/>
    <n v="9480595896"/>
    <s v="2018-2019"/>
    <e v="#N/A"/>
    <e v="#N/A"/>
    <m/>
    <n v="0"/>
    <s v="Paid"/>
    <n v="0"/>
    <s v="Paid"/>
    <x v="1"/>
  </r>
  <r>
    <n v="2304"/>
    <n v="8971"/>
    <x v="7"/>
    <x v="9"/>
    <s v="Shrihan Das"/>
    <s v="Satyapriya Das"/>
    <s v="das.satyapriya@gmail.com"/>
    <n v="9866977740"/>
    <s v="Debadarshinee Das"/>
    <s v="das.satyapriya@gmail.com"/>
    <n v="7702031340"/>
    <s v="2019-2020"/>
    <e v="#N/A"/>
    <e v="#N/A"/>
    <m/>
    <n v="0"/>
    <s v="Paid"/>
    <n v="0"/>
    <s v="Paid"/>
    <x v="0"/>
  </r>
  <r>
    <n v="2305"/>
    <n v="8943"/>
    <x v="7"/>
    <x v="9"/>
    <s v="Vihaan Gupta"/>
    <s v="Vikash Gupta"/>
    <s v="subhshree9@gmail.com"/>
    <n v="9338737155"/>
    <s v="Sneha Gupta"/>
    <s v="subhshree9@gmail.com"/>
    <n v="9337040500"/>
    <s v="2019-2020"/>
    <e v="#N/A"/>
    <e v="#N/A"/>
    <m/>
    <n v="0"/>
    <s v="Paid"/>
    <n v="0"/>
    <s v="Paid"/>
    <x v="0"/>
  </r>
  <r>
    <n v="2306"/>
    <n v="7072"/>
    <x v="7"/>
    <x v="10"/>
    <s v="Aaditya Mishra"/>
    <s v="Siddharth Mishra"/>
    <s v="drsiddharthmishra@gmail.com"/>
    <n v="9090662588"/>
    <s v="Leena Mishra"/>
    <s v="drsiddharthmishra@gmail.com"/>
    <n v="9178791677"/>
    <s v="2017-2018"/>
    <e v="#N/A"/>
    <e v="#N/A"/>
    <m/>
    <n v="0"/>
    <s v="Paid"/>
    <n v="0"/>
    <s v="Paid"/>
    <x v="0"/>
  </r>
  <r>
    <n v="2307"/>
    <n v="13500"/>
    <x v="7"/>
    <x v="10"/>
    <s v="Aahana Mohapatra"/>
    <s v="Amit Mohapatra"/>
    <s v="flyamit77@gmail.com"/>
    <n v="7598203121"/>
    <s v="Aradhana Panda"/>
    <s v="ladypanda@rediffmail.com"/>
    <n v="9585655439"/>
    <s v="2024-2025"/>
    <e v="#N/A"/>
    <e v="#N/A"/>
    <m/>
    <n v="0"/>
    <s v="Paid"/>
    <n v="0"/>
    <s v="Paid"/>
    <x v="0"/>
  </r>
  <r>
    <n v="2308"/>
    <n v="5877"/>
    <x v="7"/>
    <x v="10"/>
    <s v="Aaradhya Mohapatra"/>
    <s v="Himanshu Sekhar Mohapatra"/>
    <s v="hsmohapatra@gmail.com"/>
    <n v="9937288118"/>
    <s v="Rashmi Rekha Patnaik"/>
    <s v="hsmohapatra@gmail.com"/>
    <n v="9937206666"/>
    <s v="2016-2017"/>
    <e v="#N/A"/>
    <e v="#N/A"/>
    <m/>
    <n v="0"/>
    <s v="Paid"/>
    <n v="0"/>
    <s v="Paid"/>
    <x v="1"/>
  </r>
  <r>
    <n v="2309"/>
    <n v="6231"/>
    <x v="7"/>
    <x v="10"/>
    <s v="Aastha Ankita"/>
    <s v="Ranjit Pasayat"/>
    <s v="ranjitp@infosys.com"/>
    <n v="9937000157"/>
    <s v="Sucheta Sucharita"/>
    <s v="ranjitp@infosys.com"/>
    <n v="9437162327"/>
    <s v="2016-2017"/>
    <e v="#N/A"/>
    <e v="#N/A"/>
    <m/>
    <n v="0"/>
    <s v="Paid"/>
    <n v="0"/>
    <s v="Paid"/>
    <x v="0"/>
  </r>
  <r>
    <n v="2310"/>
    <n v="6408"/>
    <x v="7"/>
    <x v="10"/>
    <s v="Aayushman Dhal"/>
    <s v="Biswa Bhusan Dhal"/>
    <s v="biswa.bhusan8@gmail.com"/>
    <n v="8895429230"/>
    <s v="Asha Rani Rout"/>
    <s v="biswa.bhusan8@gmail.com"/>
    <n v="8456985088"/>
    <s v="2016-2017"/>
    <e v="#N/A"/>
    <e v="#N/A"/>
    <m/>
    <n v="0"/>
    <s v="Paid"/>
    <n v="0"/>
    <s v="Paid"/>
    <x v="0"/>
  </r>
  <r>
    <n v="2311"/>
    <n v="11532"/>
    <x v="7"/>
    <x v="10"/>
    <s v="Amegh Gupta"/>
    <s v="Balram Gupta"/>
    <s v="sivmarbles.123@gmail.com"/>
    <n v="9437072280"/>
    <s v="Anushreya Gupta"/>
    <s v="shivdesignerbarbil@gmail.com"/>
    <n v="8018015801"/>
    <s v="2022-2023"/>
    <e v="#N/A"/>
    <e v="#N/A"/>
    <m/>
    <n v="0"/>
    <s v="Paid"/>
    <n v="0"/>
    <s v="Paid"/>
    <x v="1"/>
  </r>
  <r>
    <n v="2312"/>
    <n v="11180"/>
    <x v="7"/>
    <x v="10"/>
    <s v="Aradhya Panda"/>
    <s v="Ashok Ranjan Panda"/>
    <s v="Panda.ashok12@gmail.com"/>
    <n v="9853011752"/>
    <s v="Jharana Das"/>
    <s v="Jharanadas013@gmail.com"/>
    <n v="7735025042"/>
    <s v="2021-2022"/>
    <e v="#N/A"/>
    <e v="#N/A"/>
    <m/>
    <n v="0"/>
    <s v="Paid"/>
    <n v="0"/>
    <s v="Paid"/>
    <x v="0"/>
  </r>
  <r>
    <n v="2313"/>
    <n v="4683"/>
    <x v="7"/>
    <x v="10"/>
    <s v="Arnav Dasmohapatra"/>
    <s v="Sripati Dasmohapatra"/>
    <s v="dr.sripati@gmail.com"/>
    <n v="9937044240"/>
    <s v="Pritha Dasmohapatra"/>
    <s v="dr.sripati@gmail.com"/>
    <n v="8456952343"/>
    <s v="2015-2016"/>
    <e v="#N/A"/>
    <e v="#N/A"/>
    <m/>
    <n v="0"/>
    <s v="Paid"/>
    <n v="0"/>
    <s v="Paid"/>
    <x v="0"/>
  </r>
  <r>
    <n v="2314"/>
    <n v="6087"/>
    <x v="7"/>
    <x v="10"/>
    <s v="Ashutosh Mohapatra"/>
    <s v="Abinash Mohapatra"/>
    <s v="dr.abinashmohapatra@hotmail.com"/>
    <n v="9439741337"/>
    <s v="Lipsa Mohapatra"/>
    <s v="dr.abinashmohapatra@hotmail.com"/>
    <n v="9439741336"/>
    <s v="2016-2017"/>
    <e v="#N/A"/>
    <e v="#N/A"/>
    <m/>
    <n v="430"/>
    <s v="Paid"/>
    <n v="69860"/>
    <s v="Unpaid"/>
    <x v="0"/>
  </r>
  <r>
    <n v="2315"/>
    <n v="14307"/>
    <x v="7"/>
    <x v="10"/>
    <s v="Ayush Lenka"/>
    <s v="Ashok Kumar Lenka"/>
    <s v="ashoklenka88@gmail.com"/>
    <n v="8455966949"/>
    <s v="Monalisa Samantaray"/>
    <s v="monalisasamantaray640@gmail.com"/>
    <n v="7894005200"/>
    <s v="2025-2026"/>
    <e v="#N/A"/>
    <e v="#N/A"/>
    <m/>
    <n v="0"/>
    <s v="Paid"/>
    <n v="0"/>
    <s v="Paid"/>
    <x v="0"/>
  </r>
  <r>
    <n v="2316"/>
    <n v="12956"/>
    <x v="7"/>
    <x v="10"/>
    <s v="B. NAKSHYATRA"/>
    <s v="B. RAJ SEKHAR"/>
    <s v="b.sharita1982@gmail.com"/>
    <n v="7894046193"/>
    <s v="B. SARITA"/>
    <s v="b.sharita1982@gmail.com"/>
    <n v="9827704732"/>
    <s v="2023-2024"/>
    <e v="#N/A"/>
    <e v="#N/A"/>
    <m/>
    <n v="0"/>
    <s v="Paid"/>
    <n v="58330"/>
    <s v="Unpaid"/>
    <x v="1"/>
  </r>
  <r>
    <n v="2317"/>
    <n v="13280"/>
    <x v="7"/>
    <x v="10"/>
    <s v="D. Prathishtha "/>
    <s v="P. Deena Thayalan"/>
    <s v="deensha14@gmail.com"/>
    <n v="8838904438"/>
    <s v="B. Sharmila Devi"/>
    <s v="deensha14@gmail.com"/>
    <n v="9380197818"/>
    <s v="2023-2024"/>
    <e v="#N/A"/>
    <e v="#N/A"/>
    <m/>
    <n v="0"/>
    <s v="Paid"/>
    <n v="0"/>
    <s v="Paid"/>
    <x v="0"/>
  </r>
  <r>
    <n v="2318"/>
    <n v="9499"/>
    <x v="7"/>
    <x v="10"/>
    <s v="Kavya Sharma"/>
    <s v="Ganesh Prasad Sharma"/>
    <s v="ganeshp.sharma@tatasteel.com"/>
    <n v="9204058198"/>
    <s v="Aparajita Sharma"/>
    <s v="ganeshp.sharma@tatasteel.com"/>
    <n v="7654536999"/>
    <s v="2019-2020"/>
    <e v="#N/A"/>
    <e v="#N/A"/>
    <m/>
    <n v="0"/>
    <s v="Paid"/>
    <n v="0"/>
    <s v="Paid"/>
    <x v="0"/>
  </r>
  <r>
    <n v="2319"/>
    <n v="9093"/>
    <x v="7"/>
    <x v="10"/>
    <s v="Lakshit Pattanaik"/>
    <s v="Sambit Pattanaik"/>
    <s v="sambit.pattanaik@gmail.com"/>
    <n v="9439825580"/>
    <s v="Mousumi Mohanty"/>
    <s v="sambit.pattanaik@gmail.com"/>
    <n v="9438299149"/>
    <s v="2019-2020"/>
    <e v="#N/A"/>
    <e v="#N/A"/>
    <m/>
    <n v="0"/>
    <s v="Paid"/>
    <n v="0"/>
    <s v="Paid"/>
    <x v="1"/>
  </r>
  <r>
    <n v="2320"/>
    <n v="10714"/>
    <x v="7"/>
    <x v="10"/>
    <s v="Mohammad Yazdan"/>
    <s v="Mohammed Ishraque"/>
    <s v="ishraque427@gmail.com"/>
    <n v="8249057925"/>
    <s v="Musarrat Zahin"/>
    <s v="musarratzahin@gmail.com"/>
    <n v="9583201268"/>
    <s v="2021-2022"/>
    <e v="#N/A"/>
    <e v="#N/A"/>
    <m/>
    <n v="0"/>
    <s v="Paid"/>
    <n v="0"/>
    <s v="Paid"/>
    <x v="0"/>
  </r>
  <r>
    <n v="2321"/>
    <n v="7122"/>
    <x v="7"/>
    <x v="10"/>
    <s v="Mokshita Das"/>
    <s v="Malaya Sundar Das"/>
    <s v="purabipriyadarshini@gmail.com"/>
    <n v="8908007467"/>
    <s v="Purabi Priyadarshini"/>
    <s v="purabipriyadarshini@gmail.com"/>
    <n v="9437500400"/>
    <s v="2017-2018"/>
    <e v="#N/A"/>
    <e v="#N/A"/>
    <m/>
    <n v="500"/>
    <s v="Paid"/>
    <n v="500"/>
    <s v="Paid"/>
    <x v="1"/>
  </r>
  <r>
    <n v="2322"/>
    <n v="13899"/>
    <x v="7"/>
    <x v="10"/>
    <s v="Naman Sahoo"/>
    <s v="Niranjan Sahoo"/>
    <s v="babuniranjan1997@gmail.com"/>
    <n v="9438479890"/>
    <s v="Namita Das"/>
    <s v="namitadas957@gmail.com"/>
    <n v="7537077727"/>
    <s v="2024-2025"/>
    <e v="#N/A"/>
    <e v="#N/A"/>
    <m/>
    <n v="0"/>
    <s v="Paid"/>
    <n v="0"/>
    <s v="Paid"/>
    <x v="0"/>
  </r>
  <r>
    <n v="2323"/>
    <n v="11960"/>
    <x v="7"/>
    <x v="10"/>
    <s v="Neelesh Khadanga"/>
    <s v="Utkal Kishore Khadanga"/>
    <s v="utkalkishore@yahoo.com"/>
    <n v="9776115333"/>
    <s v="Madhusmita Mishra"/>
    <s v="drmadhusmita76@yahoo.com"/>
    <n v="9776015333"/>
    <s v="2022-2023"/>
    <e v="#N/A"/>
    <e v="#N/A"/>
    <m/>
    <n v="1000"/>
    <s v="Paid"/>
    <n v="1000"/>
    <s v="Paid"/>
    <x v="0"/>
  </r>
  <r>
    <n v="2324"/>
    <n v="6405"/>
    <x v="7"/>
    <x v="10"/>
    <s v="Prishita Makur"/>
    <s v="Prithish Kumar Makur"/>
    <s v="prithish.makur@gmail.com"/>
    <n v="9438787165"/>
    <s v="Sushmita Mandal"/>
    <s v="prithish.makur@gmail.com"/>
    <n v="9937100027"/>
    <s v="2016-2017"/>
    <e v="#N/A"/>
    <e v="#N/A"/>
    <m/>
    <n v="0"/>
    <s v="Paid"/>
    <n v="0"/>
    <s v="Paid"/>
    <x v="0"/>
  </r>
  <r>
    <n v="2325"/>
    <n v="4762"/>
    <x v="7"/>
    <x v="10"/>
    <s v="Priyanshee Priyadarshini"/>
    <s v="Manas Ranjan"/>
    <s v="maestro_man2004@yahoo.co.in"/>
    <n v="7205345037"/>
    <s v="Mamali Madhumita Sahu"/>
    <s v="maestro_man2004@yahoo.co.in"/>
    <n v="7205345057"/>
    <s v="2015-2016"/>
    <e v="#N/A"/>
    <e v="#N/A"/>
    <m/>
    <n v="-0.5"/>
    <s v="Paid"/>
    <n v="-0.5"/>
    <s v="Paid"/>
    <x v="0"/>
  </r>
  <r>
    <n v="2326"/>
    <n v="10360"/>
    <x v="7"/>
    <x v="10"/>
    <s v="Raghuraj Singh"/>
    <s v="Jabar Singh Panwar"/>
    <s v="rawal.kuk@gmail.com"/>
    <n v="6397426062"/>
    <s v="Sunita Panwar"/>
    <s v="rawal.kuk@gmail.com"/>
    <n v="7300937783"/>
    <s v="2020-2021"/>
    <e v="#N/A"/>
    <e v="#N/A"/>
    <m/>
    <n v="-0.5"/>
    <s v="Paid"/>
    <n v="-0.5"/>
    <s v="Paid"/>
    <x v="1"/>
  </r>
  <r>
    <n v="2327"/>
    <n v="6122"/>
    <x v="7"/>
    <x v="10"/>
    <s v="Sai Subhamrit Behera"/>
    <s v="Biswanath Behera"/>
    <s v="lopamudrabehera231@gmail.com"/>
    <n v="9861853696"/>
    <s v="Mamata Behera"/>
    <s v="lopamudrabehera231@gmail.com"/>
    <n v="8339078182"/>
    <s v="2016-2017"/>
    <e v="#N/A"/>
    <e v="#N/A"/>
    <m/>
    <n v="0"/>
    <s v="Paid"/>
    <n v="0"/>
    <s v="Paid"/>
    <x v="0"/>
  </r>
  <r>
    <n v="2328"/>
    <n v="7814"/>
    <x v="7"/>
    <x v="10"/>
    <s v="Santun Samal"/>
    <s v="Ranjan Kumar Samal"/>
    <s v="ranjan.samal5@gmail.com"/>
    <n v="8114367676"/>
    <s v="Kalpana Samal"/>
    <s v="ranjan.samal5@gmail.com"/>
    <n v="8637243620"/>
    <s v="2017-2018"/>
    <e v="#N/A"/>
    <e v="#N/A"/>
    <m/>
    <n v="0"/>
    <s v="Paid"/>
    <n v="0"/>
    <s v="Paid"/>
    <x v="1"/>
  </r>
  <r>
    <n v="2329"/>
    <n v="13889"/>
    <x v="7"/>
    <x v="10"/>
    <s v="Shreyanshi Satpathy"/>
    <s v="Manas Ranjan Satpathy"/>
    <s v="drmanas7@yahoo.co.in"/>
    <n v="9437901692"/>
    <s v="Rashmi Rekha Mahapatra"/>
    <s v="mahapatra.rashmi@yahoo.com"/>
    <n v="9437976975"/>
    <s v="2024-2025"/>
    <e v="#N/A"/>
    <e v="#N/A"/>
    <m/>
    <n v="0"/>
    <s v="Paid"/>
    <n v="0"/>
    <s v="Paid"/>
    <x v="0"/>
  </r>
  <r>
    <n v="2330"/>
    <n v="4804"/>
    <x v="7"/>
    <x v="10"/>
    <s v="Soumya Ranjan Sahoo"/>
    <s v="Tanuj Kumar Sahoo"/>
    <s v="tanujsahoo2020@gmail.com"/>
    <n v="9778753442"/>
    <s v="Haripriya Bihari"/>
    <s v="hpriya83p@gmail.com"/>
    <n v="9437891360"/>
    <s v="2015-2016"/>
    <e v="#N/A"/>
    <e v="#N/A"/>
    <m/>
    <n v="0"/>
    <s v="Paid"/>
    <n v="0"/>
    <s v="Paid"/>
    <x v="0"/>
  </r>
  <r>
    <n v="2331"/>
    <n v="4616"/>
    <x v="7"/>
    <x v="10"/>
    <s v="Sushree Aishwarya Samantaray"/>
    <s v="Adhir Ku. Samantaray"/>
    <s v="maawatersolution@yahoo.com"/>
    <s v="9658974696, 9439972473"/>
    <s v="Smita Parida"/>
    <s v="maawatersolution@yahoo.com"/>
    <n v="8763371671"/>
    <s v="2014-2015"/>
    <e v="#N/A"/>
    <e v="#N/A"/>
    <m/>
    <n v="0"/>
    <s v="Paid"/>
    <n v="0"/>
    <s v="Paid"/>
    <x v="0"/>
  </r>
  <r>
    <n v="2332"/>
    <n v="14839"/>
    <x v="7"/>
    <x v="10"/>
    <s v="Tanushree Priya Das"/>
    <s v="Tusar Das"/>
    <s v="tusardas1@gmail.com"/>
    <n v="7008807525"/>
    <s v="Pravati Das"/>
    <s v="sumanpuri5@gmail.com"/>
    <n v="7008583445"/>
    <s v="2025-2026"/>
    <e v="#N/A"/>
    <e v="#N/A"/>
    <m/>
    <n v="0"/>
    <s v="Paid"/>
    <n v="0"/>
    <s v="Paid"/>
    <x v="1"/>
  </r>
  <r>
    <n v="2333"/>
    <n v="10079"/>
    <x v="7"/>
    <x v="10"/>
    <s v="Yannis Mohanty"/>
    <s v="Abinash Mohanty"/>
    <s v="avinashmohanty2000@gmail.com"/>
    <n v="8338800000"/>
    <s v="Sanghamitra Sethi"/>
    <s v="avinashmohanty2000@gmail.com"/>
    <n v="7873411299"/>
    <s v="2020-2021"/>
    <e v="#N/A"/>
    <e v="#N/A"/>
    <m/>
    <n v="0"/>
    <s v="Paid"/>
    <n v="0"/>
    <s v="Paid"/>
    <x v="0"/>
  </r>
  <r>
    <n v="2334"/>
    <n v="4860"/>
    <x v="7"/>
    <x v="12"/>
    <s v="Aarav Biswal"/>
    <s v="Animesh Biswal"/>
    <s v="animesh.biswal@gmail.com"/>
    <s v="9437021327, 9937008723"/>
    <s v="Mitali Madhusmita"/>
    <s v="animesh.biswal@gmail.com"/>
    <n v="9937008723"/>
    <s v="2015-2016"/>
    <e v="#N/A"/>
    <e v="#N/A"/>
    <m/>
    <n v="-5.9604645000000006E-8"/>
    <s v="Paid"/>
    <n v="-5.9604645000000006E-8"/>
    <s v="Paid"/>
    <x v="1"/>
  </r>
  <r>
    <n v="2335"/>
    <n v="13609"/>
    <x v="7"/>
    <x v="12"/>
    <s v="Abhipsha Priyadarsini Sahoo"/>
    <s v="Prakash Chandra Sahoo"/>
    <s v="swadharmm@gmail.com"/>
    <n v="9910573303"/>
    <s v="Rojalin Sahoo"/>
    <s v="reachrojalinsahu@gmail.com"/>
    <n v="8130730710"/>
    <s v="2024-2025"/>
    <e v="#N/A"/>
    <e v="#N/A"/>
    <m/>
    <n v="0"/>
    <s v="Paid"/>
    <n v="0"/>
    <s v="Paid"/>
    <x v="0"/>
  </r>
  <r>
    <n v="2336"/>
    <n v="11375"/>
    <x v="7"/>
    <x v="12"/>
    <s v="Archit Nayak"/>
    <s v="Rashmiranjan Nayak"/>
    <s v="rohitnayak1984@gmail.com"/>
    <n v="243970708863"/>
    <s v="Nitu Singh"/>
    <s v="lovelynitu1985@gmail.com"/>
    <n v="9123144182"/>
    <s v="2021-2022"/>
    <e v="#N/A"/>
    <e v="#N/A"/>
    <m/>
    <n v="0"/>
    <s v="Paid"/>
    <n v="0"/>
    <s v="Paid"/>
    <x v="1"/>
  </r>
  <r>
    <n v="2337"/>
    <n v="7166"/>
    <x v="7"/>
    <x v="12"/>
    <s v="Aryan Patnaik"/>
    <s v="Abinash Patnaik"/>
    <s v="avinashpatnaik.80@gmail.com"/>
    <n v="9937070001"/>
    <s v="Lopamudra Pradhan"/>
    <s v="avinashpatnaik.80@gmail.com"/>
    <n v="9937004364"/>
    <s v="2017-2018"/>
    <e v="#N/A"/>
    <e v="#N/A"/>
    <m/>
    <n v="0"/>
    <s v="Paid"/>
    <n v="0"/>
    <s v="Paid"/>
    <x v="0"/>
  </r>
  <r>
    <n v="2338"/>
    <n v="13326"/>
    <x v="7"/>
    <x v="12"/>
    <s v="Aryaveer Panda"/>
    <s v="Anshuman Panda"/>
    <s v="mailtoanshuman@gmail.com"/>
    <n v="7077702011"/>
    <s v="Manaswi Panda"/>
    <s v="mailtomanaswipanda@gmail.com"/>
    <n v="7077703011"/>
    <s v="2023-2024"/>
    <e v="#N/A"/>
    <e v="#N/A"/>
    <m/>
    <n v="0"/>
    <s v="Paid"/>
    <n v="0"/>
    <s v="Paid"/>
    <x v="1"/>
  </r>
  <r>
    <n v="2339"/>
    <n v="11565"/>
    <x v="7"/>
    <x v="12"/>
    <s v="ASHRITH KANDI"/>
    <s v="ASHOK KUMAR KANDI"/>
    <s v="ashok.nov22@gmail.com"/>
    <n v="9820151869"/>
    <s v="SWATI DAS"/>
    <s v="swatidas09@gmail.com"/>
    <n v="9820151897"/>
    <s v="2022-2023"/>
    <e v="#N/A"/>
    <e v="#N/A"/>
    <m/>
    <n v="0"/>
    <s v="Paid"/>
    <n v="0"/>
    <s v="Paid"/>
    <x v="1"/>
  </r>
  <r>
    <n v="2340"/>
    <n v="15059"/>
    <x v="7"/>
    <x v="12"/>
    <s v="Avaneesh Patro"/>
    <s v="Susanta Kumar Patro"/>
    <s v="patrosusanta@gmail.com"/>
    <n v="9007247000"/>
    <s v="Jami Nibedita Prusty"/>
    <s v="prustynibedita@gmail.com"/>
    <n v="7377247000"/>
    <s v="2025-2026"/>
    <e v="#N/A"/>
    <e v="#N/A"/>
    <m/>
    <n v="0"/>
    <s v="Paid"/>
    <n v="0"/>
    <s v="Paid"/>
    <x v="1"/>
  </r>
  <r>
    <n v="2341"/>
    <n v="7165"/>
    <x v="7"/>
    <x v="12"/>
    <s v="Ayaan Patnaik"/>
    <s v="Abinash Patnaik"/>
    <s v="avinashpatnaik.80@gmail.com"/>
    <n v="9937070001"/>
    <s v="Lopamudra Pradhan"/>
    <s v="avinashpatnaik.80@gmail.com"/>
    <n v="9937004364"/>
    <s v="2017-2018"/>
    <e v="#N/A"/>
    <e v="#N/A"/>
    <m/>
    <n v="0"/>
    <s v="Paid"/>
    <n v="0"/>
    <s v="Paid"/>
    <x v="0"/>
  </r>
  <r>
    <n v="2342"/>
    <n v="13104"/>
    <x v="7"/>
    <x v="12"/>
    <s v="Ayeesha Das"/>
    <s v="Amit Das"/>
    <s v="sushmita.swain@yahoo.com"/>
    <n v="7894445599"/>
    <s v="Sushmita Swain"/>
    <s v="sushmita.swain@yahoo.com"/>
    <n v="7894445599"/>
    <s v="2023-2024"/>
    <e v="#N/A"/>
    <e v="#N/A"/>
    <m/>
    <n v="0"/>
    <s v="Paid"/>
    <n v="75060"/>
    <s v="Unpaid"/>
    <x v="0"/>
  </r>
  <r>
    <n v="2343"/>
    <n v="6911"/>
    <x v="7"/>
    <x v="12"/>
    <s v="Devansh Parida"/>
    <s v="Sagar Parida"/>
    <s v="sagarparida29@gmail.com"/>
    <n v="9337542268"/>
    <s v="Kadambini Parida"/>
    <s v="sagarparida29@gmail.com"/>
    <n v="7008810929"/>
    <s v="2017-2018"/>
    <e v="#N/A"/>
    <e v="#N/A"/>
    <m/>
    <n v="0"/>
    <s v="Paid"/>
    <n v="0"/>
    <s v="Paid"/>
    <x v="0"/>
  </r>
  <r>
    <n v="2344"/>
    <n v="13194"/>
    <x v="7"/>
    <x v="12"/>
    <s v="Dhruv Misra"/>
    <s v="Durga Shankar Misra"/>
    <s v="durgamisra78@gmail.com"/>
    <n v="9861949196"/>
    <s v="Sucharita Misra"/>
    <s v="sucharita.mishra07@gmail.com"/>
    <n v="8144917393"/>
    <s v="2023-2024"/>
    <e v="#N/A"/>
    <e v="#N/A"/>
    <m/>
    <n v="0"/>
    <s v="Paid"/>
    <n v="0"/>
    <s v="Paid"/>
    <x v="1"/>
  </r>
  <r>
    <n v="2345"/>
    <n v="4739"/>
    <x v="7"/>
    <x v="12"/>
    <s v="Krishna Kumari Nayak"/>
    <s v="Satyakam Nayak"/>
    <s v="satyakamn21@gmail.com"/>
    <n v="9853199330"/>
    <s v="Sudeepta Choudhury"/>
    <s v="satyakamn21@gmail.com"/>
    <n v="9078000656"/>
    <s v="2015-2016"/>
    <e v="#N/A"/>
    <e v="#N/A"/>
    <m/>
    <n v="0"/>
    <s v="Paid"/>
    <n v="0"/>
    <s v="Paid"/>
    <x v="1"/>
  </r>
  <r>
    <n v="2346"/>
    <n v="3721"/>
    <x v="7"/>
    <x v="12"/>
    <s v="Mayank Pathi"/>
    <s v="Jugajyoti Pathi"/>
    <s v="jpathi@kims.ac.in"/>
    <n v="9437082785"/>
    <s v="Arpita Singh"/>
    <s v="jpathi@kims.ac.in"/>
    <n v="9090354290"/>
    <s v="2014-2015"/>
    <e v="#N/A"/>
    <e v="#N/A"/>
    <m/>
    <n v="0"/>
    <s v="Paid"/>
    <n v="0"/>
    <s v="Paid"/>
    <x v="1"/>
  </r>
  <r>
    <n v="2347"/>
    <n v="4610"/>
    <x v="7"/>
    <x v="12"/>
    <s v="Priniv Majhi"/>
    <s v="Priyabrata Majhi"/>
    <s v="pmajhi@gmail.com"/>
    <n v="7849055682"/>
    <s v="Nibedita Rout"/>
    <s v="pmajhi@gmail.com"/>
    <n v="8658758751"/>
    <s v="2014-2015"/>
    <e v="#N/A"/>
    <e v="#N/A"/>
    <m/>
    <n v="0"/>
    <s v="Paid"/>
    <n v="64110"/>
    <s v="Unpaid"/>
    <x v="0"/>
  </r>
  <r>
    <n v="2348"/>
    <n v="6891"/>
    <x v="7"/>
    <x v="12"/>
    <s v="Reyansh Mishra"/>
    <s v="Tarini Shankar Mishra"/>
    <s v="tarinimishra74@gmail.com"/>
    <n v="7008483783"/>
    <s v="Soumya Sucharita Mishra"/>
    <s v="tarinimishra74@gmail.com"/>
    <n v="8763363829"/>
    <s v="2017-2018"/>
    <e v="#N/A"/>
    <e v="#N/A"/>
    <m/>
    <n v="0"/>
    <s v="Paid"/>
    <n v="0"/>
    <s v="Paid"/>
    <x v="1"/>
  </r>
  <r>
    <n v="2349"/>
    <n v="7003"/>
    <x v="7"/>
    <x v="12"/>
    <s v="Reyansh Rushindra"/>
    <s v="Rushindra Narayan Sahu"/>
    <s v="rushindra.nsahu@gmail.com"/>
    <n v="7749089049"/>
    <s v="Supriya Swain"/>
    <s v="rushindra.nsahu@gmail.com"/>
    <n v="9777771312"/>
    <s v="2017-2018"/>
    <e v="#N/A"/>
    <e v="#N/A"/>
    <m/>
    <n v="0"/>
    <s v="Paid"/>
    <n v="0"/>
    <s v="Paid"/>
    <x v="1"/>
  </r>
  <r>
    <n v="2350"/>
    <n v="14221"/>
    <x v="7"/>
    <x v="12"/>
    <s v="RISHITA BEHERA"/>
    <s v="RAJESH BEHERA"/>
    <s v="rbehera07@gmail.com"/>
    <n v="6582087949"/>
    <s v="CHINMAYEE PRIYADARSHINI"/>
    <s v="beherarajeshk8@gmail.com"/>
    <n v="6581377106"/>
    <s v="2024-2025"/>
    <e v="#N/A"/>
    <e v="#N/A"/>
    <m/>
    <n v="0"/>
    <s v="Paid"/>
    <n v="0"/>
    <s v="Paid"/>
    <x v="0"/>
  </r>
  <r>
    <n v="2351"/>
    <n v="4649"/>
    <x v="7"/>
    <x v="12"/>
    <s v="Samaira Nayak"/>
    <s v="Dibya Ranjan Nayak"/>
    <s v="silicon_associates.jajpur@yahoo.com"/>
    <n v="9437096670"/>
    <s v="Monalisa Padhi"/>
    <s v="silicon_associates.jajpur@yahoo.com"/>
    <n v="9437743121"/>
    <s v="2014-2015"/>
    <e v="#N/A"/>
    <e v="#N/A"/>
    <m/>
    <n v="0"/>
    <s v="Paid"/>
    <n v="0"/>
    <s v="Paid"/>
    <x v="1"/>
  </r>
  <r>
    <n v="2352"/>
    <n v="13328"/>
    <x v="7"/>
    <x v="12"/>
    <s v="Sejal Patro"/>
    <s v="Santosh Kumar patra Tangudu"/>
    <s v="sanpatra07@yahoo.com"/>
    <n v="8984521028"/>
    <s v="Binita Patro"/>
    <s v="binpatro@gmail.com"/>
    <n v="7135151883"/>
    <s v="2023-2024"/>
    <e v="#N/A"/>
    <e v="#N/A"/>
    <m/>
    <n v="0"/>
    <s v="Paid"/>
    <n v="0"/>
    <s v="Paid"/>
    <x v="1"/>
  </r>
  <r>
    <n v="2353"/>
    <n v="4701"/>
    <x v="7"/>
    <x v="12"/>
    <s v="Shanvi Mishra"/>
    <s v="Sandeep Kumar Mishra"/>
    <s v="this_is_sandeep@yahoo.com"/>
    <n v="8599005011"/>
    <s v="Maninee Rath"/>
    <s v="this_is_sandeep@yahoo.com"/>
    <n v="9040503110"/>
    <s v="2015-2016"/>
    <e v="#N/A"/>
    <e v="#N/A"/>
    <m/>
    <n v="0"/>
    <s v="Paid"/>
    <n v="0"/>
    <s v="Paid"/>
    <x v="1"/>
  </r>
  <r>
    <n v="2354"/>
    <n v="5071"/>
    <x v="7"/>
    <x v="12"/>
    <s v="Shraddha Saista Bhusan"/>
    <s v="Manoranjan Bhusan"/>
    <s v="manoranjanbhusan@gmail.com"/>
    <n v="9437397112"/>
    <s v="Swati Bhusan"/>
    <s v="manoranjanbhusan@gmail.com"/>
    <n v="9437268488"/>
    <s v="2015-2016"/>
    <e v="#N/A"/>
    <e v="#N/A"/>
    <m/>
    <n v="0"/>
    <s v="Paid"/>
    <n v="0"/>
    <s v="Paid"/>
    <x v="0"/>
  </r>
  <r>
    <n v="2355"/>
    <n v="12080"/>
    <x v="7"/>
    <x v="12"/>
    <s v="Siddhapragyan Mohanty"/>
    <s v="Bhabani Prasad Mohanty"/>
    <s v="bhabanimohanty@gmail.com"/>
    <n v="9040084006"/>
    <s v="Saumya Parida"/>
    <s v="saumya.consultant@gmail.com"/>
    <n v="9338566587"/>
    <s v="2022-2023"/>
    <e v="#N/A"/>
    <e v="#N/A"/>
    <m/>
    <n v="0"/>
    <s v="Paid"/>
    <n v="0"/>
    <s v="Paid"/>
    <x v="1"/>
  </r>
  <r>
    <n v="2356"/>
    <n v="7092"/>
    <x v="7"/>
    <x v="12"/>
    <s v="Trisha Acharya"/>
    <s v="Debi Prasanna Acharya"/>
    <s v="dashansuman7@gmail.com"/>
    <n v="9437565393"/>
    <s v="Bishakha Acharya"/>
    <s v="dashansuman7@gmail.com"/>
    <n v="9583630862"/>
    <s v="2017-2018"/>
    <e v="#N/A"/>
    <e v="#N/A"/>
    <m/>
    <n v="0"/>
    <s v="Paid"/>
    <n v="0"/>
    <s v="Paid"/>
    <x v="0"/>
  </r>
  <r>
    <n v="2357"/>
    <n v="13232"/>
    <x v="8"/>
    <x v="0"/>
    <s v="Aadarsh Raj"/>
    <s v="Vikash Kumar"/>
    <s v="vkumarinst@gmail.com"/>
    <n v="9178727327"/>
    <s v="Rupali Kumari"/>
    <s v="vkumarinst@gmail.com"/>
    <n v="9776157234"/>
    <s v="2023-2024"/>
    <e v="#N/A"/>
    <e v="#N/A"/>
    <m/>
    <n v="0"/>
    <s v="Paid"/>
    <n v="0"/>
    <s v="Paid"/>
    <x v="1"/>
  </r>
  <r>
    <n v="2358"/>
    <n v="7906"/>
    <x v="8"/>
    <x v="0"/>
    <s v="Aditya Anurag Mohapatra"/>
    <s v="Biswajeet Mohapatra"/>
    <s v="drbiswa135@gmail.com"/>
    <n v="9182116018"/>
    <s v="Sibani Rout"/>
    <s v="drbiswa135@gmail.com"/>
    <n v="6301726805"/>
    <s v="2018-2019"/>
    <e v="#N/A"/>
    <e v="#N/A"/>
    <m/>
    <n v="0"/>
    <s v="Paid"/>
    <n v="65200"/>
    <s v="Unpaid"/>
    <x v="0"/>
  </r>
  <r>
    <n v="2359"/>
    <n v="6157"/>
    <x v="8"/>
    <x v="0"/>
    <s v="Adyasha Pujari"/>
    <s v="Amiya Pujari"/>
    <s v="amiya.ap@gmail.com"/>
    <n v="7978844976"/>
    <s v="Swayamprabha Moharana"/>
    <s v="amiya.ap@gmail.com"/>
    <n v="7978827760"/>
    <s v="2016-2017"/>
    <e v="#N/A"/>
    <e v="#N/A"/>
    <m/>
    <n v="0"/>
    <s v="Paid"/>
    <n v="78850"/>
    <s v="Unpaid"/>
    <x v="0"/>
  </r>
  <r>
    <n v="2360"/>
    <n v="4545"/>
    <x v="8"/>
    <x v="0"/>
    <s v="Akshita Das"/>
    <s v="Sandeep Das"/>
    <s v="drsandeepdas@gmail.com"/>
    <n v="8456071151"/>
    <s v="Sudesna Harichandan"/>
    <s v="drsandeepdas@gmail.com"/>
    <n v="8456071151"/>
    <s v="2014-2015"/>
    <e v="#N/A"/>
    <e v="#N/A"/>
    <m/>
    <n v="0"/>
    <s v="Paid"/>
    <n v="0"/>
    <s v="Paid"/>
    <x v="0"/>
  </r>
  <r>
    <n v="2361"/>
    <n v="3693"/>
    <x v="8"/>
    <x v="0"/>
    <s v="Alycia Swain"/>
    <s v="Samir Kumar Swain"/>
    <s v="swainsamirkumar@gmail.com"/>
    <n v="7381027097"/>
    <s v="Arpita Swain"/>
    <s v="swainsamirkumar@gmail.com"/>
    <s v="9668800240, 8763170189"/>
    <s v="2013-2014"/>
    <e v="#N/A"/>
    <e v="#N/A"/>
    <m/>
    <n v="0"/>
    <s v="Paid"/>
    <n v="0"/>
    <s v="Paid"/>
    <x v="0"/>
  </r>
  <r>
    <n v="2362"/>
    <n v="6009"/>
    <x v="8"/>
    <x v="0"/>
    <s v="Anay Mishra"/>
    <s v="Ashish Mishra"/>
    <s v="akmishra757@rediffmail.com"/>
    <s v="9167067101, 8280254676"/>
    <s v="Smita Mishra"/>
    <s v="akmishra757@rediffmail.com"/>
    <n v="9437388913"/>
    <s v="2016-2017"/>
    <e v="#N/A"/>
    <e v="#N/A"/>
    <m/>
    <n v="-0.25"/>
    <s v="Paid"/>
    <n v="-0.25"/>
    <s v="Paid"/>
    <x v="1"/>
  </r>
  <r>
    <n v="2363"/>
    <n v="4761"/>
    <x v="8"/>
    <x v="0"/>
    <s v="Anshuman Sarangi"/>
    <s v="Manmohan Sarangi"/>
    <s v="madhusmitaacharya2013@gmail.com"/>
    <n v="8763173389"/>
    <s v="Madhusmita Acharya"/>
    <s v="madhusmitaacharya2013@gmail.com"/>
    <n v="7008944030"/>
    <s v="2015-2016"/>
    <e v="#N/A"/>
    <e v="#N/A"/>
    <m/>
    <n v="0"/>
    <s v="Paid"/>
    <n v="0"/>
    <s v="Paid"/>
    <x v="1"/>
  </r>
  <r>
    <n v="2364"/>
    <n v="3720"/>
    <x v="8"/>
    <x v="0"/>
    <s v="Antara Samantray"/>
    <s v="Ranjan K. Samantray"/>
    <s v="guddi.samantray@gmail.com"/>
    <s v="9776604060, 09007804060"/>
    <s v="Samanwita Samantray"/>
    <s v="guddi.samantray@gmail.com"/>
    <n v="9776604060"/>
    <s v="2014-2015"/>
    <e v="#N/A"/>
    <e v="#N/A"/>
    <m/>
    <n v="0"/>
    <s v="Paid"/>
    <n v="55600"/>
    <s v="Unpaid"/>
    <x v="1"/>
  </r>
  <r>
    <n v="2365"/>
    <n v="3688"/>
    <x v="8"/>
    <x v="0"/>
    <s v="Anushka Priyadarsini"/>
    <s v="Ramahari Padhy"/>
    <s v="rhpadhy@rediffmail.com"/>
    <s v="9437483336, 9437074188"/>
    <s v="Santoshini Padhy"/>
    <s v="rhpadhy@rediffmail.com"/>
    <n v="9437483336"/>
    <s v="2013-2014"/>
    <e v="#N/A"/>
    <e v="#N/A"/>
    <m/>
    <n v="0"/>
    <s v="Paid"/>
    <n v="0"/>
    <s v="Paid"/>
    <x v="0"/>
  </r>
  <r>
    <n v="2366"/>
    <n v="7799"/>
    <x v="8"/>
    <x v="0"/>
    <s v="Apoorva Pathak"/>
    <s v="Vishnu Prabhakar Pathak"/>
    <s v="pathak.vishnu@gmail.com"/>
    <n v="9438082491"/>
    <s v="Vandana Pathak"/>
    <s v="pathak.vishnu@gmail.com"/>
    <n v="8847836874"/>
    <s v="2017-2018"/>
    <e v="#N/A"/>
    <e v="#N/A"/>
    <m/>
    <n v="0"/>
    <s v="Paid"/>
    <n v="0"/>
    <s v="Paid"/>
    <x v="1"/>
  </r>
  <r>
    <n v="2367"/>
    <n v="12775"/>
    <x v="8"/>
    <x v="0"/>
    <s v="Ayaan Denria"/>
    <s v="Raj kumar Denria"/>
    <s v="denriarajkumar@gmail.com"/>
    <n v="9861242466"/>
    <s v="Mita Denria"/>
    <s v="denriamita@gmail.com"/>
    <n v="9040373900"/>
    <s v="2023-2024"/>
    <e v="#N/A"/>
    <e v="#N/A"/>
    <m/>
    <n v="0"/>
    <s v="Paid"/>
    <n v="0"/>
    <s v="Paid"/>
    <x v="0"/>
  </r>
  <r>
    <n v="2368"/>
    <n v="12894"/>
    <x v="8"/>
    <x v="0"/>
    <s v="Debasish Dey Mohanty"/>
    <s v="Debjit Dey"/>
    <s v="debjitdey737@gmail.com"/>
    <n v="9438108737"/>
    <s v="Shreeya Mohanty"/>
    <s v="shreeya9861@gmail.com"/>
    <n v="9861332081"/>
    <s v="2023-2024"/>
    <e v="#N/A"/>
    <e v="#N/A"/>
    <m/>
    <n v="0"/>
    <s v="Paid"/>
    <n v="0"/>
    <s v="Paid"/>
    <x v="0"/>
  </r>
  <r>
    <n v="2369"/>
    <n v="14734"/>
    <x v="8"/>
    <x v="0"/>
    <s v="Jishnu Beura"/>
    <s v="Subrat Kumar Beura"/>
    <s v="subratbeura74@gmail.com"/>
    <n v="9777580313"/>
    <s v="Amrita Beura"/>
    <s v="amritabeura1981@gmail.com"/>
    <n v="9937286301"/>
    <s v="2025-2026"/>
    <e v="#N/A"/>
    <e v="#N/A"/>
    <m/>
    <n v="0"/>
    <s v="Paid"/>
    <n v="0"/>
    <s v="Paid"/>
    <x v="1"/>
  </r>
  <r>
    <n v="2370"/>
    <n v="7055"/>
    <x v="8"/>
    <x v="0"/>
    <s v="Mihika Priyadarshini"/>
    <s v="Santosh Kumar Mahalik"/>
    <s v="dr.santosh25@gmail.com"/>
    <n v="9866559002"/>
    <s v="Sandhya Biswal"/>
    <s v="dr.santosh25@gmail.com"/>
    <n v="8977009001"/>
    <s v="2017-2018"/>
    <e v="#N/A"/>
    <e v="#N/A"/>
    <m/>
    <n v="0"/>
    <s v="Paid"/>
    <n v="0"/>
    <s v="Paid"/>
    <x v="1"/>
  </r>
  <r>
    <n v="2371"/>
    <n v="13430"/>
    <x v="8"/>
    <x v="0"/>
    <s v="Priyangshu Naik"/>
    <s v="Arun Kumar Naik"/>
    <s v="naik.reshma890@gmail.com"/>
    <n v="8280492341"/>
    <s v="Sebati Naik"/>
    <s v="naikreshma890@gmail.com"/>
    <n v="8093719295"/>
    <s v="2024-2025"/>
    <e v="#N/A"/>
    <e v="#N/A"/>
    <m/>
    <n v="0"/>
    <s v="Paid"/>
    <n v="65200"/>
    <s v="Unpaid"/>
    <x v="0"/>
  </r>
  <r>
    <n v="2372"/>
    <n v="4036"/>
    <x v="8"/>
    <x v="0"/>
    <s v="Saisha Sahoo"/>
    <s v="Manoranjan Sahoo"/>
    <s v="saimasahoo@gmail.com"/>
    <n v="7377276422"/>
    <s v="Parvinder Kour Saluja"/>
    <s v="saimasahoo@gmail.com"/>
    <n v="9439271110"/>
    <s v="2014-2015"/>
    <e v="#N/A"/>
    <e v="#N/A"/>
    <m/>
    <n v="0"/>
    <s v="Paid"/>
    <n v="0"/>
    <s v="Paid"/>
    <x v="0"/>
  </r>
  <r>
    <n v="2373"/>
    <n v="7118"/>
    <x v="8"/>
    <x v="0"/>
    <s v="Shivam Mohanty"/>
    <s v="Tusar Kanta Mohanty"/>
    <s v="saisubham14@yahoo.in"/>
    <n v="8596925810"/>
    <s v="Mitrajita Mohanty"/>
    <s v="saisubham14@yahoo.in"/>
    <n v="9583773041"/>
    <s v="2017-2018"/>
    <e v="#N/A"/>
    <e v="#N/A"/>
    <m/>
    <n v="44150"/>
    <s v="Unpaid"/>
    <n v="120300"/>
    <s v="Unpaid"/>
    <x v="0"/>
  </r>
  <r>
    <n v="2374"/>
    <n v="4837"/>
    <x v="8"/>
    <x v="0"/>
    <s v="Sohum Patnaik"/>
    <s v="Soumya Patnaik"/>
    <s v="soumya_23@yahoo.com"/>
    <n v="9437490559"/>
    <s v="Pragyan Paramita Patnaik"/>
    <s v="ppattnaik500@gmail.com"/>
    <n v="9437090559"/>
    <s v="2015-2016"/>
    <e v="#N/A"/>
    <e v="#N/A"/>
    <m/>
    <n v="0"/>
    <s v="Paid"/>
    <n v="55600"/>
    <s v="Unpaid"/>
    <x v="1"/>
  </r>
  <r>
    <n v="2375"/>
    <n v="11534"/>
    <x v="8"/>
    <x v="0"/>
    <s v="SUBHANKAR DASH"/>
    <s v="SWADHIN KUMAR DASH"/>
    <s v="skdpti002@gmail.com"/>
    <n v="9937781012"/>
    <s v="SUBHASHREE DASH"/>
    <s v="skdpti002@gmail.com"/>
    <n v="9437030002"/>
    <s v="2022-2023"/>
    <e v="#N/A"/>
    <e v="#N/A"/>
    <m/>
    <n v="0"/>
    <s v="Paid"/>
    <n v="59500"/>
    <s v="Unpaid"/>
    <x v="1"/>
  </r>
  <r>
    <n v="2376"/>
    <n v="5890"/>
    <x v="8"/>
    <x v="0"/>
    <s v="Susri Swayamsri Singh"/>
    <s v="Tapan Kumar Singh"/>
    <s v="tapankumarsingh1986@yahoo.com"/>
    <n v="9438782036"/>
    <s v="Kabita Singh"/>
    <s v="tapankumarsingh1986@yahoo.com"/>
    <n v="9438740836"/>
    <s v="2016-2017"/>
    <e v="#N/A"/>
    <e v="#N/A"/>
    <m/>
    <n v="24600"/>
    <s v="Unpaid"/>
    <n v="80200"/>
    <s v="Unpaid"/>
    <x v="1"/>
  </r>
  <r>
    <n v="2377"/>
    <n v="3147"/>
    <x v="8"/>
    <x v="0"/>
    <s v="Tatwam Mohapatra"/>
    <s v="Tanmay Mohapatra"/>
    <s v="soumya0784@gmail.com"/>
    <n v="9769158015"/>
    <s v="Soumya Mishra"/>
    <s v="soumya0784@gmail.com"/>
    <n v="8763836539"/>
    <s v="2013-2014"/>
    <e v="#N/A"/>
    <e v="#N/A"/>
    <m/>
    <n v="0"/>
    <s v="Paid"/>
    <n v="0"/>
    <s v="Paid"/>
    <x v="1"/>
  </r>
  <r>
    <n v="2378"/>
    <n v="15051"/>
    <x v="8"/>
    <x v="0"/>
    <s v="Tejasveer Sahoo"/>
    <s v="Manas Ranjan Sahoo"/>
    <s v="manas.sahoo258@gmail.com"/>
    <n v="8874200832"/>
    <s v="Twinkle Prusty"/>
    <s v="twinkle.prusty@gmail.com"/>
    <n v="8874200866"/>
    <s v="2025-2026"/>
    <e v="#N/A"/>
    <e v="#N/A"/>
    <m/>
    <n v="195600"/>
    <s v="Unpaid"/>
    <n v="251200"/>
    <s v="Unpaid"/>
    <x v="1"/>
  </r>
  <r>
    <n v="2379"/>
    <n v="11716"/>
    <x v="8"/>
    <x v="1"/>
    <s v="ADIDEV MISHRA"/>
    <s v="NILAMADHAB MISHRA"/>
    <s v="nmishra949@gmail.com"/>
    <n v="9776080219"/>
    <s v="SOUMYA MISHRA"/>
    <s v="ssmishra.2003@gmail.com"/>
    <n v="9937043793"/>
    <s v="2022-2023"/>
    <e v="#N/A"/>
    <e v="#N/A"/>
    <m/>
    <n v="0"/>
    <s v="Paid"/>
    <n v="0"/>
    <s v="Paid"/>
    <x v="1"/>
  </r>
  <r>
    <n v="2380"/>
    <n v="3846"/>
    <x v="8"/>
    <x v="1"/>
    <s v="Akshit Ray"/>
    <s v="Aswini Kumar Ray"/>
    <s v="ssaiservice@gmail.com"/>
    <s v="9937477845, 9668554536"/>
    <s v="Sucheta Mohanty"/>
    <s v="ssaiservice@gmail.com"/>
    <n v="9668554536"/>
    <s v="2014-2015"/>
    <e v="#N/A"/>
    <e v="#N/A"/>
    <m/>
    <n v="0"/>
    <s v="Paid"/>
    <n v="0"/>
    <s v="Paid"/>
    <x v="0"/>
  </r>
  <r>
    <n v="2381"/>
    <n v="6538"/>
    <x v="8"/>
    <x v="1"/>
    <s v="Amartya Mishra"/>
    <s v="Ashutosh Mishra"/>
    <s v="asutosh1@yahoo.co.in"/>
    <n v="9937251474"/>
    <s v="Aparajita Mishra"/>
    <s v="asutosh1@yahoo.co.in"/>
    <n v="7205363536"/>
    <s v="2016-2017"/>
    <e v="#N/A"/>
    <e v="#N/A"/>
    <m/>
    <n v="0"/>
    <s v="Paid"/>
    <n v="0"/>
    <s v="Paid"/>
    <x v="0"/>
  </r>
  <r>
    <n v="2382"/>
    <n v="6119"/>
    <x v="8"/>
    <x v="1"/>
    <s v="Ananya Patra"/>
    <s v="Debabrata Patra"/>
    <s v="patra.debabrata@gmail.com"/>
    <n v="9437493410"/>
    <s v="Malabika Prusty"/>
    <s v="patra.debabrata@gmail.com"/>
    <n v="8763844072"/>
    <s v="2016-2017"/>
    <e v="#N/A"/>
    <e v="#N/A"/>
    <m/>
    <n v="0"/>
    <s v="Paid"/>
    <n v="0"/>
    <s v="Paid"/>
    <x v="0"/>
  </r>
  <r>
    <n v="2383"/>
    <n v="14231"/>
    <x v="8"/>
    <x v="1"/>
    <s v="Aprajita "/>
    <s v="Santosh Kumar"/>
    <s v="sk002045@gmail.com"/>
    <n v="9955530493"/>
    <s v="Gayatri Kumari"/>
    <s v="sk002045@gmail.com"/>
    <n v="8210973276"/>
    <s v="2024-2025"/>
    <e v="#N/A"/>
    <e v="#N/A"/>
    <m/>
    <n v="0"/>
    <s v="Paid"/>
    <n v="0"/>
    <s v="Paid"/>
    <x v="1"/>
  </r>
  <r>
    <n v="2384"/>
    <n v="12773"/>
    <x v="8"/>
    <x v="1"/>
    <s v="Ayush Denria"/>
    <s v="Rajkumar Denria"/>
    <s v="denriarajkumar@gmail.com"/>
    <n v="9861242466"/>
    <s v="Mita Denria"/>
    <s v="denriamita@gmail.com"/>
    <n v="9040373900"/>
    <s v="2023-2024"/>
    <e v="#N/A"/>
    <e v="#N/A"/>
    <m/>
    <n v="0"/>
    <s v="Paid"/>
    <n v="0"/>
    <s v="Paid"/>
    <x v="0"/>
  </r>
  <r>
    <n v="2385"/>
    <n v="10367"/>
    <x v="8"/>
    <x v="1"/>
    <s v="Bhawik Pati"/>
    <s v="Bimal Krushna Pati"/>
    <s v="patibimal3@gmail.com"/>
    <n v="8342934792"/>
    <s v="Liza Rani Dash"/>
    <s v="patibimal3@gmail.com"/>
    <n v="7609999089"/>
    <s v="2020-2021"/>
    <e v="#N/A"/>
    <e v="#N/A"/>
    <m/>
    <n v="0"/>
    <s v="Paid"/>
    <n v="0"/>
    <s v="Paid"/>
    <x v="1"/>
  </r>
  <r>
    <n v="2386"/>
    <n v="6803"/>
    <x v="8"/>
    <x v="1"/>
    <s v="Darshil Rath"/>
    <s v="Debadarshi Rath"/>
    <s v="debadarshi_rath@yahoo.com"/>
    <n v="9437134979"/>
    <s v="Sweta Kar"/>
    <s v="debadarshi_rath@yahoo.com"/>
    <n v="9861008043"/>
    <s v="2016-2017"/>
    <e v="#N/A"/>
    <e v="#N/A"/>
    <m/>
    <n v="0"/>
    <s v="Paid"/>
    <n v="0"/>
    <s v="Paid"/>
    <x v="0"/>
  </r>
  <r>
    <n v="2387"/>
    <n v="8597"/>
    <x v="8"/>
    <x v="1"/>
    <s v="Dibyangi Madhushree"/>
    <s v="Binod Bihari Das"/>
    <s v="madhu.binod512@gmail.com"/>
    <n v="8147872566"/>
    <s v="Madhusmita Das"/>
    <s v="madhu.binod512@gmail.com"/>
    <n v="8147872566"/>
    <s v="2018-2019"/>
    <e v="#N/A"/>
    <e v="#N/A"/>
    <m/>
    <n v="0"/>
    <s v="Paid"/>
    <n v="0"/>
    <s v="Paid"/>
    <x v="0"/>
  </r>
  <r>
    <n v="2388"/>
    <n v="4023"/>
    <x v="8"/>
    <x v="1"/>
    <s v="Dishita Sahoo"/>
    <s v="Deepak Ranjan Sahoo"/>
    <s v="deepakrsahoo@yahoo.co.uk"/>
    <n v="8093009002"/>
    <s v="Sagarika Sahoo"/>
    <s v="sagarikasahoo011977@gmail.com"/>
    <n v="9438138108"/>
    <s v="2014-2015"/>
    <e v="#N/A"/>
    <e v="#N/A"/>
    <m/>
    <n v="0"/>
    <s v="Paid"/>
    <n v="0"/>
    <s v="Paid"/>
    <x v="0"/>
  </r>
  <r>
    <n v="2389"/>
    <n v="10704"/>
    <x v="8"/>
    <x v="1"/>
    <s v="Ekansh Mohanty"/>
    <s v="Siddharth Mohanty"/>
    <s v="mohantys@vmware.com"/>
    <n v="9731311855"/>
    <s v="Elisa Satpathy"/>
    <s v="siddharth.mohanty16@gmail.com"/>
    <n v="9742904000"/>
    <s v="2021-2022"/>
    <e v="#N/A"/>
    <e v="#N/A"/>
    <m/>
    <n v="0"/>
    <s v="Paid"/>
    <n v="0"/>
    <s v="Paid"/>
    <x v="0"/>
  </r>
  <r>
    <n v="2390"/>
    <n v="12324"/>
    <x v="8"/>
    <x v="1"/>
    <s v="Enakshi Dash"/>
    <s v="Ajaresh Dash"/>
    <s v="ajareshdash@gmail.com"/>
    <n v="96560004183"/>
    <s v="Namrata Dash"/>
    <s v="namrata0902@gmail.com"/>
    <n v="7751958568"/>
    <s v="2022-2023"/>
    <e v="#N/A"/>
    <e v="#N/A"/>
    <m/>
    <n v="0"/>
    <s v="Paid"/>
    <n v="0"/>
    <s v="Paid"/>
    <x v="0"/>
  </r>
  <r>
    <n v="2391"/>
    <n v="12651"/>
    <x v="8"/>
    <x v="1"/>
    <s v="JIGYANSHA MISHRA"/>
    <s v="PRIYABRAT MISHRA"/>
    <s v="mishra.priyabrat@gmail.com"/>
    <n v="7609007340"/>
    <s v="SUCHISMITA KAR"/>
    <s v="mishra.priyabrat@gmail.com"/>
    <n v="7609007341"/>
    <s v="2023-2024"/>
    <e v="#N/A"/>
    <e v="#N/A"/>
    <m/>
    <n v="0"/>
    <s v="Paid"/>
    <n v="0"/>
    <s v="Paid"/>
    <x v="0"/>
  </r>
  <r>
    <n v="2392"/>
    <n v="7113"/>
    <x v="8"/>
    <x v="1"/>
    <s v="Nishita Priyadarshini"/>
    <s v="Salila Kumar Pradhan"/>
    <s v="tapati.ds@gmail.com"/>
    <n v="9437288900"/>
    <s v="Tapati Das"/>
    <s v="tapati.ds@gmail.com"/>
    <n v="9437243129"/>
    <s v="2017-2018"/>
    <e v="#N/A"/>
    <e v="#N/A"/>
    <m/>
    <n v="0"/>
    <s v="Paid"/>
    <n v="0"/>
    <s v="Paid"/>
    <x v="1"/>
  </r>
  <r>
    <n v="2393"/>
    <n v="3730"/>
    <x v="8"/>
    <x v="1"/>
    <s v="Priyanshu Dash"/>
    <s v="Sambit K. Das"/>
    <s v="sambitdash2003@gmail.com"/>
    <s v="9338375787, 9853628570"/>
    <s v="Pranati Panda"/>
    <s v="sambitdash2003@gmail.com"/>
    <n v="9853628570"/>
    <s v="2014-2015"/>
    <e v="#N/A"/>
    <e v="#N/A"/>
    <m/>
    <n v="0"/>
    <s v="Paid"/>
    <n v="0"/>
    <s v="Paid"/>
    <x v="0"/>
  </r>
  <r>
    <n v="2394"/>
    <n v="11542"/>
    <x v="8"/>
    <x v="1"/>
    <s v="RITWIK PATI"/>
    <s v="SUVENDU KUMAR PATI"/>
    <s v="suvendupati68@gmail.com"/>
    <n v="9437144220"/>
    <s v="JYOTI RUPA KABI"/>
    <s v="kabijyotirupa@gmail.com"/>
    <n v="9438066464"/>
    <s v="2022-2023"/>
    <e v="#N/A"/>
    <e v="#N/A"/>
    <m/>
    <n v="0"/>
    <s v="Paid"/>
    <n v="0"/>
    <s v="Paid"/>
    <x v="0"/>
  </r>
  <r>
    <n v="2395"/>
    <n v="4627"/>
    <x v="8"/>
    <x v="1"/>
    <s v="Sanu Pratapsingh"/>
    <s v="Niranjan Pratapsingh"/>
    <s v="nira2002@gmail.com"/>
    <s v="9938843736, 9937116491"/>
    <s v="Bebina Pratapsingh"/>
    <s v="nira2002@gmail.com"/>
    <n v="9.9384302969937101E+19"/>
    <s v="2014-2015"/>
    <e v="#N/A"/>
    <e v="#N/A"/>
    <m/>
    <n v="0"/>
    <s v="Paid"/>
    <n v="0"/>
    <s v="Paid"/>
    <x v="0"/>
  </r>
  <r>
    <n v="2396"/>
    <n v="11541"/>
    <x v="8"/>
    <x v="1"/>
    <s v="SHANAYA SARANGI"/>
    <s v="SANTRUPTA SARANGI"/>
    <s v="sarangi.santrupta@gmail.com"/>
    <n v="9776543333"/>
    <s v="SWETA MISHRA"/>
    <s v="sweta.santrupta@gmail.com"/>
    <n v="7978831828"/>
    <s v="2022-2023"/>
    <e v="#N/A"/>
    <e v="#N/A"/>
    <m/>
    <n v="0"/>
    <s v="Paid"/>
    <n v="0"/>
    <s v="Paid"/>
    <x v="1"/>
  </r>
  <r>
    <n v="2397"/>
    <n v="6460"/>
    <x v="8"/>
    <x v="1"/>
    <s v="Shireen Sadia Baksh"/>
    <s v="Mansur Baksh"/>
    <s v="mansurbaksh@yahoo.com"/>
    <n v="9437015786"/>
    <s v="Saheera Baksh"/>
    <s v="mansurbaksh@yahoo.com"/>
    <n v="8763324791"/>
    <s v="2016-2017"/>
    <e v="#N/A"/>
    <e v="#N/A"/>
    <m/>
    <n v="0"/>
    <s v="Paid"/>
    <n v="0"/>
    <s v="Paid"/>
    <x v="0"/>
  </r>
  <r>
    <n v="2398"/>
    <n v="12389"/>
    <x v="8"/>
    <x v="1"/>
    <s v="Shiv Gangwar"/>
    <s v="Raj Kumar Gangwar"/>
    <s v="raj.rkgangwar@gmail.com"/>
    <n v="8249890895"/>
    <s v="Ayaskranta Das"/>
    <s v="ayaskranta@gmail.com"/>
    <n v="9437295463"/>
    <s v="2023-2024"/>
    <e v="#N/A"/>
    <e v="#N/A"/>
    <m/>
    <n v="0"/>
    <s v="Paid"/>
    <n v="0"/>
    <s v="Paid"/>
    <x v="0"/>
  </r>
  <r>
    <n v="2399"/>
    <n v="13971"/>
    <x v="8"/>
    <x v="1"/>
    <s v="SHREYA GUPTA"/>
    <s v="AMIT KUMAR GUPTA"/>
    <s v="amit.gupta@indianoil.in"/>
    <n v="9712986611"/>
    <s v="REHANA SAVITHRI KRISHNAN"/>
    <s v="rehana@indianoil.in"/>
    <n v="9712939966"/>
    <s v="2024-2025"/>
    <e v="#N/A"/>
    <e v="#N/A"/>
    <m/>
    <n v="0"/>
    <s v="Paid"/>
    <n v="0"/>
    <s v="Paid"/>
    <x v="1"/>
  </r>
  <r>
    <n v="2400"/>
    <n v="3969"/>
    <x v="8"/>
    <x v="1"/>
    <s v="Sunayana Das"/>
    <s v="Subrat Kumar Das"/>
    <s v="subratdas1977@gmail.com"/>
    <s v="9861013839, 9439176786"/>
    <s v="Namita Das"/>
    <s v="subratdas1977@gmail.com"/>
    <n v="9439176786"/>
    <s v="2014-2015"/>
    <e v="#N/A"/>
    <e v="#N/A"/>
    <m/>
    <n v="-0.5"/>
    <s v="Paid"/>
    <n v="54599.5"/>
    <s v="Unpaid"/>
    <x v="1"/>
  </r>
  <r>
    <n v="2401"/>
    <n v="4892"/>
    <x v="8"/>
    <x v="1"/>
    <s v="Swastik Nath"/>
    <s v="Nikhik Kumar Nath"/>
    <s v="nikhilkumarnath@gmail.com"/>
    <n v="9437028240"/>
    <s v="Manisha Nath"/>
    <s v="nikhilkumarnath@gmail.com"/>
    <n v="7381008240"/>
    <s v="2015-2016"/>
    <e v="#N/A"/>
    <e v="#N/A"/>
    <m/>
    <n v="0"/>
    <s v="Paid"/>
    <n v="0"/>
    <s v="Paid"/>
    <x v="0"/>
  </r>
  <r>
    <n v="2402"/>
    <n v="8008"/>
    <x v="8"/>
    <x v="1"/>
    <s v="Tanush Muthuraj"/>
    <s v="Muthuraj Kamatchiappan"/>
    <s v="mk79email@gmail.com"/>
    <n v="9999971495"/>
    <s v="Sailaja Mohapatra"/>
    <s v="mk79email@gmail.com"/>
    <n v="9899400754"/>
    <s v="2018-2019"/>
    <e v="#N/A"/>
    <e v="#N/A"/>
    <m/>
    <n v="0"/>
    <s v="Paid"/>
    <n v="0"/>
    <s v="Paid"/>
    <x v="0"/>
  </r>
  <r>
    <n v="2403"/>
    <n v="5008"/>
    <x v="8"/>
    <x v="1"/>
    <s v="Yuvik Jayasingh"/>
    <s v="Satya Priya Jayasingh"/>
    <s v="spjayasingh@gmail.com"/>
    <s v="9937098140, 9937285520"/>
    <s v="Mousumi Jayasingh"/>
    <s v="spjayasingh@gmail.com"/>
    <n v="9937285520"/>
    <s v="2015-2016"/>
    <e v="#N/A"/>
    <e v="#N/A"/>
    <m/>
    <n v="0"/>
    <s v="Paid"/>
    <n v="0"/>
    <s v="Paid"/>
    <x v="0"/>
  </r>
  <r>
    <n v="2404"/>
    <n v="9683"/>
    <x v="8"/>
    <x v="2"/>
    <s v="Alisha Pattanayak"/>
    <s v="Bibhu Dutta Pattanayak"/>
    <s v="bibhu.pattanayak@gmail.com"/>
    <n v="6370015605"/>
    <s v="Sapna Pattanayak"/>
    <s v="bibhu.pattanayak@gmail.com"/>
    <n v="7749857001"/>
    <s v="2019-2020"/>
    <e v="#N/A"/>
    <e v="#N/A"/>
    <m/>
    <n v="0"/>
    <s v="Paid"/>
    <n v="0"/>
    <s v="Paid"/>
    <x v="1"/>
  </r>
  <r>
    <n v="2405"/>
    <n v="7896"/>
    <x v="8"/>
    <x v="2"/>
    <s v="Ananya Barik"/>
    <s v="Nihar Ranjan Barik"/>
    <s v="barik.nihar@gmail.com"/>
    <n v="9861024425"/>
    <s v="Kabita Barik"/>
    <s v="barik.nihar@gmail.com"/>
    <n v="9937093510"/>
    <s v="2018-2019"/>
    <e v="#N/A"/>
    <e v="#N/A"/>
    <m/>
    <n v="0"/>
    <s v="Paid"/>
    <n v="0"/>
    <s v="Paid"/>
    <x v="0"/>
  </r>
  <r>
    <n v="2406"/>
    <n v="4856"/>
    <x v="8"/>
    <x v="2"/>
    <s v="Anshika Nayak"/>
    <s v="Dilip Kumar Nayak"/>
    <s v="dilunayak@yahoo.com"/>
    <s v="9437206314, 9437229733"/>
    <s v="Sonali Nayak"/>
    <s v="dilunayak@yahoo.com"/>
    <n v="9437229733"/>
    <s v="2015-2016"/>
    <e v="#N/A"/>
    <e v="#N/A"/>
    <m/>
    <n v="0"/>
    <s v="Paid"/>
    <n v="66550"/>
    <s v="Unpaid"/>
    <x v="1"/>
  </r>
  <r>
    <n v="2407"/>
    <n v="14093"/>
    <x v="8"/>
    <x v="2"/>
    <s v="Aryaditya Singh"/>
    <s v="Deepak Kumar"/>
    <s v="drdeepakips@gmail.com"/>
    <n v="9437962200"/>
    <s v="Malvika Raghuvanshi"/>
    <s v="drmalvikaraghuvanshi@gmail.com"/>
    <n v="7008807287"/>
    <s v="2024-2025"/>
    <s v="HP"/>
    <s v="Yes"/>
    <m/>
    <n v="0"/>
    <s v="Paid"/>
    <n v="0"/>
    <s v="Paid"/>
    <x v="0"/>
  </r>
  <r>
    <n v="2408"/>
    <n v="14060"/>
    <x v="8"/>
    <x v="2"/>
    <s v="Asish Kumar Sahoo"/>
    <s v="Rashmi Ranjan Sahoo"/>
    <s v="rashmirs100@gmail.com"/>
    <n v="8339809044"/>
    <s v="Swarnalata Sahu"/>
    <s v="rashmirs100@gmail.com"/>
    <n v="8658233400"/>
    <s v="2024-2025"/>
    <e v="#N/A"/>
    <e v="#N/A"/>
    <m/>
    <n v="0"/>
    <s v="Paid"/>
    <n v="0"/>
    <s v="Paid"/>
    <x v="0"/>
  </r>
  <r>
    <n v="2409"/>
    <n v="11286"/>
    <x v="8"/>
    <x v="2"/>
    <s v="Atharva Ranjan"/>
    <s v="Vishwa Ranjan"/>
    <s v="vishwa724@gmail.com"/>
    <n v="9953006411"/>
    <s v="Sweta Verdhan"/>
    <s v="vardhan_2007@yahoo.co.in"/>
    <n v="9999347248"/>
    <s v="2021-2022"/>
    <e v="#N/A"/>
    <e v="#N/A"/>
    <m/>
    <n v="0"/>
    <s v="Paid"/>
    <n v="0"/>
    <s v="Paid"/>
    <x v="0"/>
  </r>
  <r>
    <n v="2410"/>
    <n v="8027"/>
    <x v="8"/>
    <x v="2"/>
    <s v="Avnish Das"/>
    <s v="Sandeep Das"/>
    <s v="banani.swain@tcs.com"/>
    <n v="9853802717"/>
    <s v="Banani Swain"/>
    <s v="banani.swain@tcs.com"/>
    <n v="9861366361"/>
    <s v="2018-2019"/>
    <e v="#N/A"/>
    <e v="#N/A"/>
    <m/>
    <n v="0"/>
    <s v="Paid"/>
    <n v="0"/>
    <s v="Paid"/>
    <x v="1"/>
  </r>
  <r>
    <n v="2411"/>
    <n v="12081"/>
    <x v="8"/>
    <x v="2"/>
    <s v="AYUSH DAS"/>
    <s v="JAGANNATH DAS"/>
    <s v="jagannathdas01@gmail.com"/>
    <n v="9867458679"/>
    <s v="MAMATA DAS"/>
    <s v="mamata.adiapu@gmail.com"/>
    <n v="9867458679"/>
    <s v="2022-2023"/>
    <e v="#N/A"/>
    <e v="#N/A"/>
    <m/>
    <n v="0"/>
    <s v="Paid"/>
    <n v="54600"/>
    <s v="Unpaid"/>
    <x v="1"/>
  </r>
  <r>
    <n v="2412"/>
    <n v="14165"/>
    <x v="8"/>
    <x v="2"/>
    <s v="Ayushman Behera"/>
    <s v="Alok Kumar Behera"/>
    <s v="alok124@gmail.com"/>
    <n v="9890111176"/>
    <s v="Bharati Nayak"/>
    <s v="bharati21nayak@gmail.com"/>
    <n v="7044206658"/>
    <s v="2024-2025"/>
    <e v="#N/A"/>
    <e v="#N/A"/>
    <m/>
    <n v="0"/>
    <s v="Paid"/>
    <n v="0"/>
    <s v="Paid"/>
    <x v="0"/>
  </r>
  <r>
    <n v="2413"/>
    <n v="3187"/>
    <x v="8"/>
    <x v="2"/>
    <s v="Donelle Sahu"/>
    <s v="Subash Chandra Sahu"/>
    <s v="subashsahu08@yahoo.in"/>
    <n v="9853286569"/>
    <s v="Suchitra Sahoo"/>
    <s v="subashsahu08@yahoo.in"/>
    <n v="9853286569"/>
    <s v="2013-2014"/>
    <e v="#N/A"/>
    <e v="#N/A"/>
    <m/>
    <n v="0"/>
    <s v="Paid"/>
    <n v="76150"/>
    <s v="Unpaid"/>
    <x v="0"/>
  </r>
  <r>
    <n v="2414"/>
    <n v="4562"/>
    <x v="8"/>
    <x v="2"/>
    <s v="Harshvardhan Mohanty"/>
    <s v="Vibhutendra Mohanty"/>
    <s v="drvm7578@gmail.com"/>
    <s v="9937253987, 8260297260"/>
    <s v="Prajeeta Mohanty"/>
    <s v="drvm7578@gmail.com"/>
    <n v="9937221603"/>
    <s v="2014-2015"/>
    <e v="#N/A"/>
    <e v="#N/A"/>
    <m/>
    <n v="0"/>
    <s v="Paid"/>
    <n v="0"/>
    <s v="Paid"/>
    <x v="0"/>
  </r>
  <r>
    <n v="2415"/>
    <n v="5511"/>
    <x v="8"/>
    <x v="2"/>
    <s v="Jasmine Mohanty"/>
    <s v="Pusparaj Mohanty"/>
    <s v="rajpuspa@yahoo.com"/>
    <n v="9937255590"/>
    <s v="Sunita"/>
    <s v="rajpuspa@yahoo.com"/>
    <n v="9438295657"/>
    <s v="2015-2016"/>
    <e v="#N/A"/>
    <e v="#N/A"/>
    <m/>
    <n v="0"/>
    <s v="Paid"/>
    <n v="1800"/>
    <s v="Paid"/>
    <x v="1"/>
  </r>
  <r>
    <n v="2416"/>
    <n v="14283"/>
    <x v="8"/>
    <x v="2"/>
    <s v="KASHVI ARYA SAHOO"/>
    <s v="MANOJ KUMAR SAHOO"/>
    <s v="bhagyalaxmijena76@gmail.com"/>
    <n v="7067698217"/>
    <s v="BHAGYALAXMI JENA"/>
    <s v="bhagyalaxmijena76@gmail.com"/>
    <n v="9437872511"/>
    <s v="2025-2026"/>
    <e v="#N/A"/>
    <e v="#N/A"/>
    <m/>
    <n v="0"/>
    <s v="Paid"/>
    <n v="0"/>
    <s v="Paid"/>
    <x v="0"/>
  </r>
  <r>
    <n v="2417"/>
    <n v="12078"/>
    <x v="8"/>
    <x v="2"/>
    <s v="Khirabdhi Tanaya Rout"/>
    <s v="Sanjaya Kumar Rout"/>
    <s v="drrout1977@gmail.com"/>
    <n v="9438652041"/>
    <s v="Malavika Tripathy"/>
    <s v="smilejojo2008@gmail.com"/>
    <n v="8763483110"/>
    <s v="2022-2023"/>
    <e v="#N/A"/>
    <e v="#N/A"/>
    <m/>
    <n v="0"/>
    <s v="Paid"/>
    <n v="0"/>
    <s v="Paid"/>
    <x v="0"/>
  </r>
  <r>
    <n v="2418"/>
    <n v="12093"/>
    <x v="8"/>
    <x v="2"/>
    <s v="KUNDAN AGRAWALLA"/>
    <s v="THAKUR DASH AGRAWALLA"/>
    <s v="thakurangul@gmail.com"/>
    <n v="9437012901"/>
    <s v="PINKLE JHAJHARIA"/>
    <s v="thakurangul@gmail.com"/>
    <n v="9668816666"/>
    <s v="2022-2023"/>
    <e v="#N/A"/>
    <e v="#N/A"/>
    <m/>
    <n v="0"/>
    <s v="Paid"/>
    <n v="0"/>
    <s v="Paid"/>
    <x v="0"/>
  </r>
  <r>
    <n v="2419"/>
    <n v="9993"/>
    <x v="8"/>
    <x v="2"/>
    <s v="Laviska Shroff"/>
    <s v="Anurag Kumar Shroff"/>
    <s v="nehashroff2@gmail.com"/>
    <n v="9861007635"/>
    <s v="Neha Shroff"/>
    <s v="nehashroff2@gmail.com"/>
    <n v="9692104732"/>
    <s v="2020-2021"/>
    <e v="#N/A"/>
    <e v="#N/A"/>
    <m/>
    <n v="0"/>
    <s v="Paid"/>
    <n v="0"/>
    <s v="Paid"/>
    <x v="0"/>
  </r>
  <r>
    <n v="2420"/>
    <n v="12794"/>
    <x v="8"/>
    <x v="2"/>
    <s v="Poorbi Pradhan"/>
    <s v="Manoranjan Pradhan"/>
    <s v="pradhan.manoranjan@gmail.com"/>
    <n v="9437757705"/>
    <s v="Silka Das"/>
    <s v="pradhan.manoranjan@gmail.com"/>
    <n v="9437757705"/>
    <s v="2023-2024"/>
    <e v="#N/A"/>
    <e v="#N/A"/>
    <m/>
    <n v="0"/>
    <s v="Paid"/>
    <n v="77850"/>
    <s v="Unpaid"/>
    <x v="0"/>
  </r>
  <r>
    <n v="2421"/>
    <n v="12977"/>
    <x v="8"/>
    <x v="2"/>
    <s v="Prarthana Barua"/>
    <s v="Satyabrata Barua"/>
    <s v="satya.rbi@gmail.com"/>
    <n v="7012698205"/>
    <s v="Harsha Vijayakumar"/>
    <s v="harsha.vijay06@gmail.com"/>
    <n v="7012698205"/>
    <s v="2023-2024"/>
    <e v="#N/A"/>
    <e v="#N/A"/>
    <m/>
    <n v="0"/>
    <s v="Paid"/>
    <n v="0"/>
    <s v="Paid"/>
    <x v="1"/>
  </r>
  <r>
    <n v="2422"/>
    <n v="7592"/>
    <x v="8"/>
    <x v="2"/>
    <s v="Premanshu Nanda"/>
    <s v="Dhabaleswar Nanda"/>
    <s v="nanda01@hotmail.com"/>
    <n v="8093961162"/>
    <s v="Swapnarani Nanda"/>
    <s v="nanda01@hotmail.com"/>
    <n v="8249129264"/>
    <s v="2017-2018"/>
    <e v="#N/A"/>
    <e v="#N/A"/>
    <m/>
    <n v="0"/>
    <s v="Paid"/>
    <n v="0"/>
    <s v="Paid"/>
    <x v="0"/>
  </r>
  <r>
    <n v="2423"/>
    <n v="8267"/>
    <x v="8"/>
    <x v="2"/>
    <s v="Priyanck Agarwal"/>
    <s v="Kamal Sitaram Agarwal"/>
    <s v="na@gmail.com"/>
    <n v="9937055642"/>
    <s v="Pritha Agarwal"/>
    <s v="na@gmail.com"/>
    <n v="9861177777"/>
    <s v="2018-2019"/>
    <e v="#N/A"/>
    <e v="#N/A"/>
    <m/>
    <n v="5000"/>
    <s v="Paid"/>
    <n v="5000"/>
    <s v="Paid"/>
    <x v="1"/>
  </r>
  <r>
    <n v="2424"/>
    <n v="11348"/>
    <x v="8"/>
    <x v="2"/>
    <s v="Sai Shreya"/>
    <s v="Satyabrata Patra"/>
    <s v="100sap@gmail.com"/>
    <n v="8337909000"/>
    <s v="Rojalin Pradhan"/>
    <s v="janvee.11@gmail.com"/>
    <n v="7008246214"/>
    <s v="2021-2022"/>
    <e v="#N/A"/>
    <e v="#N/A"/>
    <m/>
    <n v="0"/>
    <s v="Paid"/>
    <n v="0"/>
    <s v="Paid"/>
    <x v="1"/>
  </r>
  <r>
    <n v="2425"/>
    <n v="7273"/>
    <x v="8"/>
    <x v="2"/>
    <s v="Samidha Sujayini"/>
    <s v="Sahoo"/>
    <s v="image_bbsr@rediffmail.com"/>
    <n v="9853057808"/>
    <s v="Baijayanti Sahoo"/>
    <s v="image_bbsr@rediffmail.com"/>
    <n v="9853087855"/>
    <s v="2017-2018"/>
    <e v="#N/A"/>
    <e v="#N/A"/>
    <m/>
    <n v="1000"/>
    <s v="Paid"/>
    <n v="1000"/>
    <s v="Paid"/>
    <x v="1"/>
  </r>
  <r>
    <n v="2426"/>
    <n v="6047"/>
    <x v="8"/>
    <x v="2"/>
    <s v="Shaurya Mantry"/>
    <s v="Abhishek Mantry"/>
    <s v="abhishekmantry@gmail.com"/>
    <n v="9348204245"/>
    <s v="Sashi Mantry"/>
    <s v="abhishekmantry@gmail.com"/>
    <n v="7008983873"/>
    <s v="2016-2017"/>
    <e v="#N/A"/>
    <e v="#N/A"/>
    <m/>
    <n v="4000"/>
    <s v="Paid"/>
    <n v="4000"/>
    <s v="Paid"/>
    <x v="0"/>
  </r>
  <r>
    <n v="2427"/>
    <n v="6050"/>
    <x v="8"/>
    <x v="2"/>
    <s v="Shreyansh Agarwal"/>
    <s v="Ashis Agarwal"/>
    <s v="reply2agarwal84@gmail.com"/>
    <n v="9437013560"/>
    <s v="Isha Agarwal"/>
    <s v="reply2agarwal84@gmail.com"/>
    <n v="9437039731"/>
    <s v="2016-2017"/>
    <e v="#N/A"/>
    <e v="#N/A"/>
    <m/>
    <n v="0"/>
    <s v="Paid"/>
    <n v="0"/>
    <s v="Paid"/>
    <x v="0"/>
  </r>
  <r>
    <n v="2428"/>
    <n v="6020"/>
    <x v="8"/>
    <x v="2"/>
    <s v="Sidhesh Nitish Kumar Sahoo"/>
    <s v="Pratap Kumar Sahoo"/>
    <s v="pratap.trisoft@gmail.com"/>
    <s v="9439867575, 9337122746"/>
    <s v="Kabita Sahu"/>
    <s v="pratap.trisoft@gmail.com"/>
    <n v="8895624274"/>
    <s v="2016-2017"/>
    <e v="#N/A"/>
    <e v="#N/A"/>
    <m/>
    <n v="0"/>
    <s v="Paid"/>
    <n v="0"/>
    <s v="Paid"/>
    <x v="1"/>
  </r>
  <r>
    <n v="2429"/>
    <n v="4707"/>
    <x v="8"/>
    <x v="2"/>
    <s v="Soumya Ranjan Sarangi"/>
    <s v="Jyoti Ranjan Sarangi"/>
    <s v="saiinterior@gmail.com"/>
    <n v="9437033263"/>
    <s v="Rasmita Sarangi"/>
    <s v="saiinterior@gmail.com"/>
    <n v="9938200713"/>
    <s v="2015-2016"/>
    <e v="#N/A"/>
    <e v="#N/A"/>
    <m/>
    <n v="0"/>
    <s v="Paid"/>
    <n v="0"/>
    <s v="Paid"/>
    <x v="0"/>
  </r>
  <r>
    <n v="2430"/>
    <n v="7073"/>
    <x v="8"/>
    <x v="2"/>
    <s v="Swayam Prakash Pattnaik"/>
    <s v="Prachi Saurav Pattnaik"/>
    <s v="prachi.pattnaik72@gmail.com"/>
    <n v="9437106840"/>
    <s v="Sushree Patnaik"/>
    <s v="prachi.pattnaik72@gmail.com"/>
    <n v="8763488192"/>
    <s v="2017-2018"/>
    <e v="#N/A"/>
    <e v="#N/A"/>
    <m/>
    <n v="0"/>
    <s v="Paid"/>
    <n v="0"/>
    <s v="Paid"/>
    <x v="0"/>
  </r>
  <r>
    <n v="2431"/>
    <n v="12862"/>
    <x v="8"/>
    <x v="2"/>
    <s v="VIDHAAN PATTNAIK"/>
    <s v="SWARAJ PATTNAIK"/>
    <s v="aparnapattnaik13@gmail.com"/>
    <n v="7609930088"/>
    <s v="APARNA BHOWMICK"/>
    <s v="aparnapattnaik13@gmail.com"/>
    <n v="7328878838"/>
    <s v="2023-2024"/>
    <e v="#N/A"/>
    <e v="#N/A"/>
    <m/>
    <n v="0"/>
    <s v="Paid"/>
    <n v="0"/>
    <s v="Paid"/>
    <x v="0"/>
  </r>
  <r>
    <n v="2432"/>
    <n v="6099"/>
    <x v="8"/>
    <x v="2"/>
    <s v="Yash Shresth Parida"/>
    <s v="Srimanta Parida"/>
    <s v="pnm.trade@gmail.com"/>
    <n v="9437178040"/>
    <s v="Smruti Smita Parida"/>
    <s v="pnm.trade@gmail.com"/>
    <n v="9040088841"/>
    <s v="2016-2017"/>
    <e v="#N/A"/>
    <e v="#N/A"/>
    <m/>
    <n v="0"/>
    <s v="Paid"/>
    <n v="66450"/>
    <s v="Unpaid"/>
    <x v="1"/>
  </r>
  <r>
    <n v="2433"/>
    <n v="13960"/>
    <x v="8"/>
    <x v="2"/>
    <s v="Yuvraj Middha"/>
    <s v="Kailash Middha"/>
    <s v="middha.allen@gmail.com"/>
    <n v="9314132615"/>
    <s v="Prabha Charan"/>
    <s v="nimbusjaipur@gmail.com"/>
    <n v="9571110724"/>
    <s v="2024-2025"/>
    <e v="#N/A"/>
    <e v="#N/A"/>
    <m/>
    <n v="0"/>
    <s v="Paid"/>
    <n v="0"/>
    <s v="Paid"/>
    <x v="1"/>
  </r>
  <r>
    <n v="2434"/>
    <n v="11990"/>
    <x v="8"/>
    <x v="3"/>
    <s v="AADITYA KUMAR PATEL"/>
    <s v="SANJEEB KUMAR PATEL"/>
    <s v="kp.sanjeeb@gmail.com"/>
    <n v="9630360680"/>
    <s v="KALYANI PATEL"/>
    <s v="kalyani.sk.patel@gmail.com"/>
    <n v="7898047755"/>
    <s v="2022-2023"/>
    <e v="#N/A"/>
    <e v="#N/A"/>
    <m/>
    <n v="0"/>
    <s v="Paid"/>
    <n v="0"/>
    <s v="Paid"/>
    <x v="0"/>
  </r>
  <r>
    <n v="2435"/>
    <n v="10760"/>
    <x v="8"/>
    <x v="3"/>
    <s v="Aamir Afzal"/>
    <s v="Mohammed Afzal"/>
    <s v="aamirtuktuk@gmail.com"/>
    <n v="8763591121"/>
    <s v="Saima Khan"/>
    <s v="aabira.khan@gmail.com"/>
    <n v="6370841610"/>
    <s v="2021-2022"/>
    <e v="#N/A"/>
    <e v="#N/A"/>
    <m/>
    <n v="0"/>
    <s v="Paid"/>
    <n v="78850"/>
    <s v="Unpaid"/>
    <x v="0"/>
  </r>
  <r>
    <n v="2436"/>
    <n v="7875"/>
    <x v="8"/>
    <x v="3"/>
    <s v="Aditya Narayan Sahoo"/>
    <s v="Pradeep N. Sahoo"/>
    <s v="pradeepnarayan.sahoo@gmail.com"/>
    <n v="9692120525"/>
    <s v="Nebedita Sahoo"/>
    <s v="pradeepnarayan.sahoo@gmail.com"/>
    <n v="9437140422"/>
    <s v="2018-2019"/>
    <e v="#N/A"/>
    <e v="#N/A"/>
    <m/>
    <n v="0"/>
    <s v="Paid"/>
    <n v="0"/>
    <s v="Paid"/>
    <x v="0"/>
  </r>
  <r>
    <n v="2437"/>
    <n v="5949"/>
    <x v="8"/>
    <x v="3"/>
    <s v="Adya Adarshini Sahu"/>
    <s v="Prabin Sahu"/>
    <s v="mail2prabinsahu@gmail.com"/>
    <s v="9937034506, 9937621288"/>
    <s v="Nitu Sahu"/>
    <s v="mail2prabinsahu@gmail.com"/>
    <n v="9776634507"/>
    <s v="2016-2017"/>
    <e v="#N/A"/>
    <e v="#N/A"/>
    <m/>
    <n v="31480"/>
    <s v="Unpaid"/>
    <n v="87080"/>
    <s v="Unpaid"/>
    <x v="1"/>
  </r>
  <r>
    <n v="2438"/>
    <n v="13938"/>
    <x v="8"/>
    <x v="3"/>
    <s v="Ansuman Abhijit Jena"/>
    <s v="Dasarathi Jena"/>
    <s v="jenadasarathi74@gmail.com"/>
    <n v="9438298087"/>
    <s v="Kunibala Pradhan"/>
    <s v="ansuarts2010@gmail.com"/>
    <n v="7008190794"/>
    <s v="2024-2025"/>
    <e v="#N/A"/>
    <e v="#N/A"/>
    <m/>
    <n v="0"/>
    <s v="Paid"/>
    <n v="0"/>
    <s v="Paid"/>
    <x v="1"/>
  </r>
  <r>
    <n v="2439"/>
    <n v="5458"/>
    <x v="8"/>
    <x v="3"/>
    <s v="Arush Rout"/>
    <s v="Dilip Kumar Rout"/>
    <s v="na.na@na.com"/>
    <n v="9178444258"/>
    <s v="Bhagyalaxmi Rout"/>
    <s v="NA@NA.COM"/>
    <n v="9853657771"/>
    <s v="2015-2016"/>
    <e v="#N/A"/>
    <e v="#N/A"/>
    <m/>
    <n v="0"/>
    <s v="Paid"/>
    <n v="0"/>
    <s v="Paid"/>
    <x v="0"/>
  </r>
  <r>
    <n v="2440"/>
    <n v="4736"/>
    <x v="8"/>
    <x v="3"/>
    <s v="Bismit Swain"/>
    <s v="Bijaya Kumar Swain"/>
    <s v="bijayakumar.73@gmail.com"/>
    <s v="9437133261, 9437146861"/>
    <s v="Saudamini Swain"/>
    <s v="bijayakumar.73@gmail.com"/>
    <n v="9437133261"/>
    <s v="2015-2016"/>
    <e v="#N/A"/>
    <e v="#N/A"/>
    <m/>
    <n v="0"/>
    <s v="Paid"/>
    <n v="0"/>
    <s v="Paid"/>
    <x v="1"/>
  </r>
  <r>
    <n v="2441"/>
    <n v="13894"/>
    <x v="8"/>
    <x v="3"/>
    <s v="Debi Prasanna Swain"/>
    <s v="Debadatta Swain"/>
    <s v="info@saraswaticollege.net"/>
    <n v="9437025754"/>
    <s v="Nibedita Mohanty"/>
    <s v="swaindebadatta@rediffmail.com"/>
    <n v="7848839099"/>
    <s v="2024-2025"/>
    <e v="#N/A"/>
    <e v="#N/A"/>
    <m/>
    <n v="0"/>
    <s v="Paid"/>
    <n v="65200"/>
    <s v="Unpaid"/>
    <x v="0"/>
  </r>
  <r>
    <n v="2442"/>
    <n v="11173"/>
    <x v="8"/>
    <x v="3"/>
    <s v="Dibyabhanu Behera"/>
    <s v="Sudhanshu Sekhar Behera"/>
    <s v="sudhansusekharb25@gmail.com"/>
    <n v="9437125823"/>
    <s v="Miraprava Behera"/>
    <s v="mohantyjitendra77@gmail.com"/>
    <n v="8895470433"/>
    <s v="2021-2022"/>
    <e v="#N/A"/>
    <e v="#N/A"/>
    <m/>
    <n v="0"/>
    <s v="Paid"/>
    <n v="0"/>
    <s v="Paid"/>
    <x v="1"/>
  </r>
  <r>
    <n v="2443"/>
    <n v="4722"/>
    <x v="8"/>
    <x v="3"/>
    <s v="Durgesh Nandini Dalai"/>
    <s v="Uma Sankar Dalai"/>
    <s v="sunitadalai30071987@gmail.com"/>
    <n v="9438465846"/>
    <s v="Sunita Dalai"/>
    <s v="sunitadalai30071987@gmail.com"/>
    <n v="9439925911"/>
    <s v="2015-2016"/>
    <e v="#N/A"/>
    <e v="#N/A"/>
    <m/>
    <n v="0"/>
    <s v="Paid"/>
    <n v="0"/>
    <s v="Paid"/>
    <x v="1"/>
  </r>
  <r>
    <n v="2444"/>
    <n v="9001"/>
    <x v="8"/>
    <x v="3"/>
    <s v="Dwitikrushna Acharya"/>
    <s v="Pradip Kumar Acharya"/>
    <s v="swagatika.aaipl@gmail.com"/>
    <n v="9439053360"/>
    <s v="Swagatika Acharya"/>
    <s v="swagatika.aaipl@gmail.com"/>
    <n v="9437444373"/>
    <s v="2019-2020"/>
    <e v="#N/A"/>
    <e v="#N/A"/>
    <m/>
    <n v="-0.25"/>
    <s v="Paid"/>
    <n v="65199.75"/>
    <s v="Unpaid"/>
    <x v="0"/>
  </r>
  <r>
    <n v="2445"/>
    <n v="10032"/>
    <x v="8"/>
    <x v="3"/>
    <s v="Krishiv Mahapatra"/>
    <s v="Sambit Kumar Mahapatra"/>
    <s v="samnsam@gmail.com"/>
    <n v="9833223741"/>
    <s v="Rituparna Sarangi"/>
    <s v="samnsam@gmail.com"/>
    <n v="7855076146"/>
    <s v="2020-2021"/>
    <e v="#N/A"/>
    <e v="#N/A"/>
    <m/>
    <n v="0"/>
    <s v="Paid"/>
    <n v="0"/>
    <s v="Paid"/>
    <x v="1"/>
  </r>
  <r>
    <n v="2446"/>
    <n v="5137"/>
    <x v="8"/>
    <x v="3"/>
    <s v="Manthan Mahapatra"/>
    <s v="Shakti Mahapatra"/>
    <s v="shaktimohapatra@gmail.com"/>
    <n v="7978889009"/>
    <s v="Chetana Mahapatra"/>
    <s v="shaktimohapatra@gmail.com"/>
    <n v="7381653829"/>
    <s v="2015-2016"/>
    <e v="#N/A"/>
    <e v="#N/A"/>
    <m/>
    <n v="0"/>
    <s v="Paid"/>
    <n v="0"/>
    <s v="Paid"/>
    <x v="0"/>
  </r>
  <r>
    <n v="2447"/>
    <n v="5003"/>
    <x v="8"/>
    <x v="3"/>
    <s v="Neil Jaiswal"/>
    <s v="Mayank Jaiswal"/>
    <s v="mayank.hunk@gmail.com"/>
    <s v="9437013444, 9437056919, 9437057158"/>
    <s v="Shilpa Jaiswal"/>
    <s v="mayank.hunk@gmail.com"/>
    <n v="9437057158"/>
    <s v="2015-2016"/>
    <e v="#N/A"/>
    <e v="#N/A"/>
    <m/>
    <n v="0"/>
    <s v="Paid"/>
    <n v="0"/>
    <s v="Paid"/>
    <x v="0"/>
  </r>
  <r>
    <n v="2448"/>
    <n v="4929"/>
    <x v="8"/>
    <x v="3"/>
    <s v="Pratik Mishra"/>
    <s v="Pramod Kumar Mishra"/>
    <s v="m.pramod2015@gmail.com"/>
    <s v="8895352877, 8895352878"/>
    <s v="Lipika Rath"/>
    <s v="m.pramod2015@gmail.com"/>
    <n v="8895352878"/>
    <s v="2015-2016"/>
    <e v="#N/A"/>
    <e v="#N/A"/>
    <m/>
    <n v="0"/>
    <s v="Paid"/>
    <n v="0"/>
    <s v="Paid"/>
    <x v="0"/>
  </r>
  <r>
    <n v="2449"/>
    <n v="3249"/>
    <x v="8"/>
    <x v="3"/>
    <s v="Priyanshee Bhadra"/>
    <s v="Prafulla Bhadra"/>
    <s v="bhadra2010@gmial.com"/>
    <n v="9090341541"/>
    <s v="Archana Bhadra"/>
    <s v="bhadra2010@gmial.com"/>
    <n v="9853333717"/>
    <s v="2013-2014"/>
    <e v="#N/A"/>
    <e v="#N/A"/>
    <m/>
    <n v="0"/>
    <s v="Paid"/>
    <n v="0"/>
    <s v="Paid"/>
    <x v="0"/>
  </r>
  <r>
    <n v="2450"/>
    <n v="12069"/>
    <x v="8"/>
    <x v="3"/>
    <s v="Priyanshu Khanra"/>
    <s v="Santanu Khanra"/>
    <s v="santanu.poly@gmail.com"/>
    <n v="9831374857"/>
    <s v="Piyali Chakraborty"/>
    <s v="piyalismail@gmail.com"/>
    <n v="9563861575"/>
    <s v="2022-2023"/>
    <e v="#N/A"/>
    <e v="#N/A"/>
    <m/>
    <n v="0"/>
    <s v="Paid"/>
    <n v="0"/>
    <s v="Paid"/>
    <x v="1"/>
  </r>
  <r>
    <n v="2451"/>
    <n v="6063"/>
    <x v="8"/>
    <x v="3"/>
    <s v="Radha Rani"/>
    <s v="Abhishek Kumar"/>
    <s v="abhishekkr5@ksom.ac.in"/>
    <n v="7894006305"/>
    <s v="Aparna Bhardwaj"/>
    <s v="abhishekkr5@ksom.ac.in"/>
    <n v="9937475105"/>
    <s v="2016-2017"/>
    <e v="#N/A"/>
    <e v="#N/A"/>
    <m/>
    <n v="2500"/>
    <s v="Paid"/>
    <n v="2500"/>
    <s v="Paid"/>
    <x v="1"/>
  </r>
  <r>
    <n v="2452"/>
    <n v="3995"/>
    <x v="8"/>
    <x v="3"/>
    <s v="Remo Narayan Das"/>
    <s v="Rabi Narayan Das"/>
    <s v="rabidas3730@gmail.com"/>
    <n v="8093810079"/>
    <s v="Manaswanee Das"/>
    <s v="rabidas3730@gmail.com"/>
    <n v="7978605563"/>
    <s v="2014-2015"/>
    <e v="#N/A"/>
    <e v="#N/A"/>
    <m/>
    <n v="0"/>
    <s v="Paid"/>
    <n v="0"/>
    <s v="Paid"/>
    <x v="0"/>
  </r>
  <r>
    <n v="2453"/>
    <n v="14034"/>
    <x v="8"/>
    <x v="3"/>
    <s v="SAATVIK PRASANNA NAYAK"/>
    <s v="PRASANNA KUMAR NAYAK"/>
    <s v="janu.prasanna@gmail.com"/>
    <n v="9136794978"/>
    <s v="PUSPASHREE SWAPNA PRASANNA NAYAK"/>
    <s v="puspashree.sap@gmail.com"/>
    <n v="9136023337"/>
    <s v="2024-2025"/>
    <e v="#N/A"/>
    <e v="#N/A"/>
    <m/>
    <n v="0"/>
    <s v="Paid"/>
    <n v="0"/>
    <s v="Paid"/>
    <x v="0"/>
  </r>
  <r>
    <n v="2454"/>
    <n v="4096"/>
    <x v="8"/>
    <x v="3"/>
    <s v="Sadhwee Naik"/>
    <s v="Sunil Kumar Naik"/>
    <s v="sunillifestat@yahoo.com"/>
    <s v="9040044486, 9337024333"/>
    <s v="Purnashasi Parida"/>
    <s v="sunillifestat@yahoo.com"/>
    <n v="9040094486"/>
    <s v="2014-2015"/>
    <e v="#N/A"/>
    <e v="#N/A"/>
    <m/>
    <n v="0"/>
    <s v="Paid"/>
    <n v="0"/>
    <s v="Paid"/>
    <x v="1"/>
  </r>
  <r>
    <n v="2455"/>
    <n v="5841"/>
    <x v="8"/>
    <x v="3"/>
    <s v="Sai Sneha Rath"/>
    <s v="Abhijit Rath"/>
    <s v="abhijit.rath@tcs.com"/>
    <n v="9748449669"/>
    <s v="Shwetapadma Nanda"/>
    <s v="abhijit.rath@tcs.com"/>
    <n v="9230579796"/>
    <s v="2016-2017"/>
    <e v="#N/A"/>
    <e v="#N/A"/>
    <m/>
    <n v="0"/>
    <s v="Paid"/>
    <n v="0"/>
    <s v="Paid"/>
    <x v="1"/>
  </r>
  <r>
    <n v="2456"/>
    <n v="5661"/>
    <x v="8"/>
    <x v="3"/>
    <s v="Saiansh Mohanty"/>
    <s v="Sakti Prasad Mohanty"/>
    <s v="saktimohanty84@gmail.com"/>
    <s v="9438055555, 9776555555"/>
    <s v="Meera Mohanty"/>
    <s v="saktimohanty84@gmail.com"/>
    <n v="9437494955"/>
    <s v="2015-2016"/>
    <e v="#N/A"/>
    <e v="#N/A"/>
    <m/>
    <n v="0"/>
    <s v="Paid"/>
    <n v="0"/>
    <s v="Paid"/>
    <x v="0"/>
  </r>
  <r>
    <n v="2457"/>
    <n v="12448"/>
    <x v="8"/>
    <x v="3"/>
    <s v="Saswat Kumar Patra"/>
    <s v="Biranchi Kumar Patra"/>
    <s v="biranchi888@gmail.com"/>
    <n v="9437488477"/>
    <s v="Parbati Nayak"/>
    <s v="biranchi888@gmail.com"/>
    <n v="7008336619"/>
    <s v="2023-2024"/>
    <e v="#N/A"/>
    <e v="#N/A"/>
    <m/>
    <n v="0"/>
    <s v="Paid"/>
    <n v="69250"/>
    <s v="Unpaid"/>
    <x v="1"/>
  </r>
  <r>
    <n v="2458"/>
    <n v="11556"/>
    <x v="8"/>
    <x v="3"/>
    <s v="Shreesh Dash"/>
    <s v="SUBHAKANT DASH"/>
    <s v="subhakant.d@gmail.com"/>
    <n v="9937538288"/>
    <s v="APARAJITA PATI"/>
    <s v="jitaonline@gmail.com"/>
    <n v="9658766990"/>
    <s v="2022-2023"/>
    <e v="#N/A"/>
    <e v="#N/A"/>
    <m/>
    <n v="0"/>
    <s v="Paid"/>
    <n v="0"/>
    <s v="Paid"/>
    <x v="0"/>
  </r>
  <r>
    <n v="2459"/>
    <n v="6080"/>
    <x v="8"/>
    <x v="3"/>
    <s v="Shrestha Sidhi Satapathy"/>
    <s v="Sambit Satapathy"/>
    <s v="sambit.jpt@gmail.com"/>
    <n v="9337007954"/>
    <s v="Nibedita Mishra"/>
    <s v="sambit.jpt@gmail.com"/>
    <s v="9861682942, 7008133762"/>
    <s v="2016-2017"/>
    <e v="#N/A"/>
    <e v="#N/A"/>
    <m/>
    <n v="0"/>
    <s v="Paid"/>
    <n v="0"/>
    <s v="Paid"/>
    <x v="0"/>
  </r>
  <r>
    <n v="2460"/>
    <n v="11699"/>
    <x v="8"/>
    <x v="3"/>
    <s v="Shreya Ray"/>
    <s v="Chiranjeebi Ray"/>
    <s v="chiranjeebiray@gmail.com"/>
    <n v="8884410961"/>
    <s v="Madhusmita Ray"/>
    <s v="madhu_senapati@yahoo.com"/>
    <n v="8884336669"/>
    <s v="2022-2023"/>
    <e v="#N/A"/>
    <e v="#N/A"/>
    <m/>
    <n v="0"/>
    <s v="Paid"/>
    <n v="0"/>
    <s v="Paid"/>
    <x v="1"/>
  </r>
  <r>
    <n v="2461"/>
    <n v="13117"/>
    <x v="8"/>
    <x v="3"/>
    <s v="Shriyashree Mohanty"/>
    <s v="Subhrajit Mohanty"/>
    <s v="subrjit7828@gmail.com"/>
    <n v="9437247680"/>
    <s v="Trupti Mohanty"/>
    <s v="truptimohanty680@gmail.com"/>
    <n v="9337754383"/>
    <s v="2023-2024"/>
    <e v="#N/A"/>
    <e v="#N/A"/>
    <m/>
    <n v="500"/>
    <s v="Paid"/>
    <n v="76650"/>
    <s v="Unpaid"/>
    <x v="0"/>
  </r>
  <r>
    <n v="2462"/>
    <n v="13508"/>
    <x v="8"/>
    <x v="3"/>
    <s v="Sonal Mishra"/>
    <s v="Girija Prasada Mishra"/>
    <s v="girijaprmishra@gmail.com"/>
    <n v="9342673405"/>
    <s v="Ashima Tripathy"/>
    <s v="ashimatripathy01@gmail.com"/>
    <n v="9379296425"/>
    <s v="2024-2025"/>
    <e v="#N/A"/>
    <e v="#N/A"/>
    <m/>
    <n v="0"/>
    <s v="Paid"/>
    <n v="0"/>
    <s v="Paid"/>
    <x v="1"/>
  </r>
  <r>
    <n v="2463"/>
    <n v="4581"/>
    <x v="8"/>
    <x v="3"/>
    <s v="Sucheta Samal"/>
    <s v="Sachidananda Samal"/>
    <s v="sachitananda.samal@hdfcbank.com"/>
    <n v="9583072121"/>
    <s v="Trupti Mohanty"/>
    <s v="sachitananda.samal@hdfcbank.com"/>
    <n v="9437278118"/>
    <s v="2014-2015"/>
    <e v="#N/A"/>
    <e v="#N/A"/>
    <m/>
    <n v="0"/>
    <s v="Paid"/>
    <n v="0"/>
    <s v="Paid"/>
    <x v="1"/>
  </r>
  <r>
    <n v="2464"/>
    <n v="6015"/>
    <x v="8"/>
    <x v="3"/>
    <s v="Titiksha Lenka"/>
    <s v="Biranchi N Lenka"/>
    <s v="bnlenka@gmail.com"/>
    <n v="9439442022"/>
    <s v="Diptirekha Beura"/>
    <s v="bnlenka@gmail.com"/>
    <n v="9439590806"/>
    <s v="2016-2017"/>
    <e v="#N/A"/>
    <e v="#N/A"/>
    <m/>
    <n v="0"/>
    <s v="Paid"/>
    <n v="0"/>
    <s v="Paid"/>
    <x v="1"/>
  </r>
  <r>
    <n v="2465"/>
    <n v="5011"/>
    <x v="8"/>
    <x v="3"/>
    <s v="Titili Rout"/>
    <s v="Ratikanta Rout"/>
    <s v="rlrmercantiles@gmail.com"/>
    <n v="9776769601"/>
    <s v="Laxmipriya Prusty"/>
    <s v="rlrmercantiles@gmail.com"/>
    <n v="8763069507"/>
    <s v="2015-2016"/>
    <e v="#N/A"/>
    <e v="#N/A"/>
    <m/>
    <n v="0"/>
    <s v="Paid"/>
    <n v="55600"/>
    <s v="Unpaid"/>
    <x v="1"/>
  </r>
  <r>
    <n v="2466"/>
    <n v="5464"/>
    <x v="8"/>
    <x v="3"/>
    <s v="Yash Raj Jain"/>
    <s v="Sunil Jain"/>
    <s v="gopipharma@ymail.com"/>
    <s v="9437016479, 8763684351"/>
    <s v="Priya Jain"/>
    <s v="gopipharma@ymail.com"/>
    <n v="8763684351"/>
    <s v="2015-2016"/>
    <e v="#N/A"/>
    <e v="#N/A"/>
    <m/>
    <n v="0"/>
    <s v="Paid"/>
    <n v="0"/>
    <s v="Paid"/>
    <x v="1"/>
  </r>
  <r>
    <n v="2467"/>
    <n v="11335"/>
    <x v="8"/>
    <x v="3"/>
    <s v="Yash Raj Naulakha"/>
    <s v="Suresh KumarJain"/>
    <s v="naulakhamayank@gmail.com"/>
    <n v="9337720235"/>
    <s v="Kavita Naulakha"/>
    <s v="naulakhamayank@gmail.com"/>
    <n v="7381020235"/>
    <s v="2021-2022"/>
    <e v="#N/A"/>
    <e v="#N/A"/>
    <m/>
    <n v="0"/>
    <s v="Paid"/>
    <n v="0"/>
    <s v="Paid"/>
    <x v="0"/>
  </r>
  <r>
    <n v="2468"/>
    <n v="7602"/>
    <x v="8"/>
    <x v="4"/>
    <s v="Aarush Kumar"/>
    <s v="Prasanna Bijuli"/>
    <s v="shusmitashcc@gmail.com"/>
    <n v="9437306712"/>
    <s v="Shusmita Mohanty"/>
    <s v="shusmitashcc@gmail.com"/>
    <n v="9437206352"/>
    <s v="2017-2018"/>
    <e v="#N/A"/>
    <e v="#N/A"/>
    <m/>
    <n v="0"/>
    <s v="Paid"/>
    <n v="64700"/>
    <s v="Unpaid"/>
    <x v="0"/>
  </r>
  <r>
    <n v="2469"/>
    <n v="12871"/>
    <x v="8"/>
    <x v="4"/>
    <s v="Adrija Adhya"/>
    <s v="Sanjit Kumar Adhya"/>
    <s v="adhyas@gmail.com"/>
    <n v="8092001062"/>
    <s v="Rima Adhya"/>
    <s v="rimapal08@gmail.com"/>
    <n v="9031701208"/>
    <s v="2023-2024"/>
    <e v="#N/A"/>
    <e v="#N/A"/>
    <m/>
    <n v="0"/>
    <s v="Paid"/>
    <n v="0"/>
    <s v="Paid"/>
    <x v="0"/>
  </r>
  <r>
    <n v="2470"/>
    <n v="8656"/>
    <x v="8"/>
    <x v="4"/>
    <s v="Amanjeet Sahoo"/>
    <s v="Madhusudan Sahoo"/>
    <s v="aparajita.sahoo22@gmail.com"/>
    <n v="9438427777"/>
    <s v="Aparajita Sahoo"/>
    <s v="aparajita.sahoo22@gmail.com"/>
    <n v="9437287651"/>
    <s v="2018-2019"/>
    <e v="#N/A"/>
    <e v="#N/A"/>
    <m/>
    <n v="0"/>
    <s v="Paid"/>
    <n v="0"/>
    <s v="Paid"/>
    <x v="0"/>
  </r>
  <r>
    <n v="2471"/>
    <n v="13884"/>
    <x v="8"/>
    <x v="4"/>
    <s v="Anwesha Agarwal"/>
    <s v="Vikash Agarwal"/>
    <s v="vinnayakaventures@gmail.com"/>
    <n v="9861021215"/>
    <s v="Pooja Agarwal"/>
    <s v="pooja1914@gmail.com"/>
    <n v="9583153916"/>
    <s v="2024-2025"/>
    <e v="#N/A"/>
    <e v="#N/A"/>
    <m/>
    <n v="0"/>
    <s v="Paid"/>
    <n v="0"/>
    <s v="Paid"/>
    <x v="0"/>
  </r>
  <r>
    <n v="2472"/>
    <n v="11507"/>
    <x v="8"/>
    <x v="4"/>
    <s v="Anwesha Das"/>
    <s v="Sitikantha Das"/>
    <s v="dassitikantha13@gmail.com"/>
    <n v="9937402209"/>
    <s v="Swati Mohanty"/>
    <s v="swatimohanty2512@gmail.com"/>
    <n v="9437159492"/>
    <s v="2022-2023"/>
    <e v="#N/A"/>
    <e v="#N/A"/>
    <m/>
    <n v="0"/>
    <s v="Paid"/>
    <n v="0"/>
    <s v="Paid"/>
    <x v="0"/>
  </r>
  <r>
    <n v="2473"/>
    <n v="13646"/>
    <x v="8"/>
    <x v="4"/>
    <s v="Arnav Pradhan"/>
    <s v="Pankaj Pradhan"/>
    <s v="pankajkpradhan12@gmail.com"/>
    <n v="8550999821"/>
    <s v="Smruti Pradhan"/>
    <s v="pankajkpradhan12@gmail.com"/>
    <n v="7219504009"/>
    <s v="2024-2025"/>
    <e v="#N/A"/>
    <e v="#N/A"/>
    <m/>
    <n v="0"/>
    <s v="Paid"/>
    <n v="0"/>
    <s v="Paid"/>
    <x v="0"/>
  </r>
  <r>
    <n v="2474"/>
    <n v="7236"/>
    <x v="8"/>
    <x v="4"/>
    <s v="Baivab Bihary Tripathy"/>
    <s v="Bikasha Bihary Tripathy"/>
    <s v="bbtripathy.dr@gmail.com"/>
    <n v="9438884102"/>
    <s v="Sneha Tripathy"/>
    <s v="bbtripathy.dr@gmail.com"/>
    <n v="8763708506"/>
    <s v="2017-2018"/>
    <e v="#N/A"/>
    <e v="#N/A"/>
    <m/>
    <n v="0"/>
    <s v="Paid"/>
    <n v="0"/>
    <s v="Paid"/>
    <x v="1"/>
  </r>
  <r>
    <n v="2475"/>
    <n v="8966"/>
    <x v="8"/>
    <x v="4"/>
    <s v="Bidyasha Mahanta"/>
    <s v="Sushanta Kumar Mahanta"/>
    <s v="sushantamahanta2349@gmail.com"/>
    <n v="9437002349"/>
    <s v="Anuradha Mahanta"/>
    <s v="sushantamahanta2349@gmail.com"/>
    <n v="9938208825"/>
    <s v="2019-2020"/>
    <e v="#N/A"/>
    <e v="#N/A"/>
    <m/>
    <n v="0"/>
    <s v="Paid"/>
    <n v="0"/>
    <s v="Paid"/>
    <x v="0"/>
  </r>
  <r>
    <n v="2476"/>
    <n v="12958"/>
    <x v="8"/>
    <x v="4"/>
    <s v="Diya Arora"/>
    <s v="Sumit Arora"/>
    <s v="sumitarora45@rediffmail.com"/>
    <n v="9216600866"/>
    <s v="Loveleena Arora"/>
    <s v="sumitarora45@rediffmail.com"/>
    <n v="9216600966"/>
    <s v="2023-2024"/>
    <e v="#N/A"/>
    <e v="#N/A"/>
    <m/>
    <n v="0"/>
    <s v="Paid"/>
    <n v="0"/>
    <s v="Paid"/>
    <x v="1"/>
  </r>
  <r>
    <n v="2477"/>
    <n v="3069"/>
    <x v="8"/>
    <x v="4"/>
    <s v="Indrakshi Sahu"/>
    <s v="Indramani Sahu"/>
    <s v="indramanisahu781@gmail.com"/>
    <n v="9861152307"/>
    <s v="Itishree Sahoo"/>
    <s v="indramanisahu781@gmail.com"/>
    <n v="9438296466"/>
    <s v="2013-2014"/>
    <e v="#N/A"/>
    <e v="#N/A"/>
    <m/>
    <n v="0"/>
    <s v="Paid"/>
    <n v="0"/>
    <s v="Paid"/>
    <x v="0"/>
  </r>
  <r>
    <n v="2478"/>
    <n v="3755"/>
    <x v="8"/>
    <x v="4"/>
    <s v="Jaiveer Nayak"/>
    <s v="Biswajeet Nayak"/>
    <s v="biswajeetnayak@hotmail.com"/>
    <n v="9437064474"/>
    <s v="Sangeeta Nayak"/>
    <s v="sangeetanayak610@gmail.com"/>
    <n v="9777708886"/>
    <s v="2014-2015"/>
    <e v="#N/A"/>
    <e v="#N/A"/>
    <m/>
    <n v="58600"/>
    <s v="Unpaid"/>
    <n v="114200"/>
    <s v="Unpaid"/>
    <x v="1"/>
  </r>
  <r>
    <n v="2479"/>
    <n v="4891"/>
    <x v="8"/>
    <x v="4"/>
    <s v="Janhavi Jaina Nayak"/>
    <s v="Tofan Nayak"/>
    <s v="tofan_nayak2000@yahoo.com"/>
    <n v="8895896818"/>
    <s v="Banita Nayak"/>
    <s v="tofan_nayak2000@yahoo.com"/>
    <n v="7077168606"/>
    <s v="2015-2016"/>
    <e v="#N/A"/>
    <e v="#N/A"/>
    <m/>
    <n v="0"/>
    <s v="Paid"/>
    <n v="66550"/>
    <s v="Unpaid"/>
    <x v="1"/>
  </r>
  <r>
    <n v="2480"/>
    <n v="13866"/>
    <x v="8"/>
    <x v="4"/>
    <s v="Kaushik Mishra"/>
    <s v="Arjuna Charan Mishra"/>
    <s v="arjunacharanmishra@gmail.com"/>
    <n v="9437095570"/>
    <s v="Bhagyashree Panigrahi"/>
    <s v="arjunacharanmishra@gmail.com"/>
    <n v="8895007870"/>
    <s v="2024-2025"/>
    <e v="#N/A"/>
    <e v="#N/A"/>
    <m/>
    <n v="0"/>
    <s v="Paid"/>
    <n v="49050"/>
    <s v="Unpaid"/>
    <x v="1"/>
  </r>
  <r>
    <n v="2481"/>
    <n v="11741"/>
    <x v="8"/>
    <x v="4"/>
    <s v="Kritikesh Rayjeet"/>
    <s v="Rohit Kumar Palai"/>
    <s v="rohitpalai@rediffmail.com"/>
    <n v="9868571473"/>
    <s v="Subhashree Biswal"/>
    <s v="biswal.subhashree11@gmail.com"/>
    <n v="8249686735"/>
    <s v="2022-2023"/>
    <e v="#N/A"/>
    <e v="#N/A"/>
    <m/>
    <n v="0"/>
    <s v="Paid"/>
    <n v="0"/>
    <s v="Paid"/>
    <x v="1"/>
  </r>
  <r>
    <n v="2482"/>
    <n v="3660"/>
    <x v="8"/>
    <x v="4"/>
    <s v="Naman Kumar"/>
    <s v="Payod Kumar Jena"/>
    <s v="drpayodjena@yahoo.co.in"/>
    <s v="9937331731, 9438604056"/>
    <s v="Swapna Jena"/>
    <s v="drpayodjena@yahoo.co.in"/>
    <n v="9438604056"/>
    <s v="2013-2014"/>
    <e v="#N/A"/>
    <e v="#N/A"/>
    <m/>
    <n v="0"/>
    <s v="Paid"/>
    <n v="0"/>
    <s v="Paid"/>
    <x v="1"/>
  </r>
  <r>
    <n v="2483"/>
    <n v="4800"/>
    <x v="8"/>
    <x v="4"/>
    <s v="Navendu Nishith Behera"/>
    <s v="Sarajeeb Kumar Behera"/>
    <s v="sarajeebbehera@gmail.com"/>
    <n v="9937190688"/>
    <s v="Truptirani Behera"/>
    <s v="sarajeebbehera@gmail.com"/>
    <n v="9937912455"/>
    <s v="2015-2016"/>
    <e v="#N/A"/>
    <e v="#N/A"/>
    <m/>
    <n v="0"/>
    <s v="Paid"/>
    <n v="0"/>
    <s v="Paid"/>
    <x v="0"/>
  </r>
  <r>
    <n v="2484"/>
    <n v="11508"/>
    <x v="8"/>
    <x v="4"/>
    <s v="Pradyush Kahalsingh"/>
    <s v="Suryakant Kahalsingh"/>
    <s v="suryakant.kahalsingh@gmail.com"/>
    <n v="9879589804"/>
    <s v="Pragyanparimita Kahalsingh"/>
    <s v="pragyanparimita.kahalsingh@gmail.com"/>
    <n v="9724770000"/>
    <s v="2022-2023"/>
    <e v="#N/A"/>
    <e v="#N/A"/>
    <m/>
    <n v="0"/>
    <s v="Paid"/>
    <n v="0"/>
    <s v="Paid"/>
    <x v="0"/>
  </r>
  <r>
    <n v="2485"/>
    <n v="4821"/>
    <x v="8"/>
    <x v="4"/>
    <s v="Pranay Narayan Sarangi"/>
    <s v="Pranab N. Sarangi"/>
    <s v="pranab@jcltd.in"/>
    <n v="7894444400"/>
    <s v="Smiti Sarangi"/>
    <s v="pranab@jcltd.in"/>
    <n v="7894444445"/>
    <s v="2015-2016"/>
    <e v="#N/A"/>
    <e v="#N/A"/>
    <m/>
    <n v="499.09960940000002"/>
    <s v="Paid"/>
    <n v="499.09960940000002"/>
    <s v="Paid"/>
    <x v="1"/>
  </r>
  <r>
    <n v="2486"/>
    <n v="11451"/>
    <x v="8"/>
    <x v="4"/>
    <s v="Prapti Jena"/>
    <s v="Pratyusa Ranjan Jena"/>
    <s v="swati.swagatika@gmail.com"/>
    <n v="9886083789"/>
    <s v="Swati Swagatika Panda"/>
    <s v="swati.swagatika@gmail.com"/>
    <n v="9886469471"/>
    <s v="2021-2022"/>
    <e v="#N/A"/>
    <e v="#N/A"/>
    <m/>
    <n v="0"/>
    <s v="Paid"/>
    <n v="0"/>
    <s v="Paid"/>
    <x v="1"/>
  </r>
  <r>
    <n v="2487"/>
    <n v="8172"/>
    <x v="8"/>
    <x v="4"/>
    <s v="Rudraksh Kumar Sahu"/>
    <s v="Dibyalochan Sahu"/>
    <s v="dibyasahu.1979@gmail.com"/>
    <n v="9692333666"/>
    <s v="Sonali Sahu"/>
    <s v="dibyasahu.1979@gmail.com"/>
    <n v="9437333666"/>
    <s v="2018-2019"/>
    <e v="#N/A"/>
    <e v="#N/A"/>
    <m/>
    <n v="0"/>
    <s v="Paid"/>
    <n v="0"/>
    <s v="Paid"/>
    <x v="0"/>
  </r>
  <r>
    <n v="2488"/>
    <n v="9100"/>
    <x v="8"/>
    <x v="4"/>
    <s v="Rudranshi Mohanty"/>
    <s v="Sailendu Mohanty"/>
    <s v="sailendumohantybalajy@gmail.com"/>
    <n v="9437988555"/>
    <s v="Debisuta Mohanty"/>
    <s v="sailendumohantybalajy@gmail.com"/>
    <n v="9437343541"/>
    <s v="2019-2020"/>
    <e v="#N/A"/>
    <e v="#N/A"/>
    <m/>
    <n v="0"/>
    <s v="Paid"/>
    <n v="0"/>
    <s v="Paid"/>
    <x v="0"/>
  </r>
  <r>
    <n v="2489"/>
    <n v="9725"/>
    <x v="8"/>
    <x v="4"/>
    <s v="Saanvi Misra"/>
    <s v="Ipsit Misra"/>
    <s v="ipsitmisra77@gmail.com"/>
    <n v="7327018734"/>
    <s v="Tania Mishra"/>
    <s v="ipsitmisra77@gmail.com"/>
    <n v="7327019468"/>
    <s v="2019-2020"/>
    <e v="#N/A"/>
    <e v="#N/A"/>
    <m/>
    <n v="0"/>
    <s v="Paid"/>
    <n v="0"/>
    <s v="Paid"/>
    <x v="1"/>
  </r>
  <r>
    <n v="2490"/>
    <n v="11519"/>
    <x v="8"/>
    <x v="4"/>
    <s v="SANMAY PATNAIK"/>
    <s v="SANDEEP PATNAIK"/>
    <s v="sandeep@eastend.co.in"/>
    <n v="9090953701"/>
    <s v="PALLAVI PATNAIK"/>
    <s v="pinupallavi@gmail.com"/>
    <n v="9090953701"/>
    <s v="2022-2023"/>
    <e v="#N/A"/>
    <e v="#N/A"/>
    <m/>
    <n v="0"/>
    <s v="Paid"/>
    <n v="0"/>
    <s v="Paid"/>
    <x v="0"/>
  </r>
  <r>
    <n v="2491"/>
    <n v="4081"/>
    <x v="8"/>
    <x v="4"/>
    <s v="Shaikh Sarfaraz Ahmed"/>
    <s v="Sk Sahanawaj Ahmmed"/>
    <s v="ssa7862003@yahoo.com"/>
    <n v="7894471082"/>
    <s v="Nargis Begum"/>
    <s v="ssa7862003@yahoo.com"/>
    <n v="9437300099"/>
    <s v="2014-2015"/>
    <e v="#N/A"/>
    <e v="#N/A"/>
    <m/>
    <n v="0"/>
    <s v="Paid"/>
    <n v="0"/>
    <s v="Paid"/>
    <x v="0"/>
  </r>
  <r>
    <n v="2492"/>
    <n v="11264"/>
    <x v="8"/>
    <x v="4"/>
    <s v="Sharanya Sahu"/>
    <s v="Saurabh Sahu"/>
    <s v="saurabh1281@rediffmail.com"/>
    <n v="9938809641"/>
    <s v="Swati Sahu"/>
    <s v="amazing_swati838@yahoo.co.in"/>
    <n v="9438638666"/>
    <s v="2021-2022"/>
    <e v="#N/A"/>
    <e v="#N/A"/>
    <m/>
    <n v="0"/>
    <s v="Paid"/>
    <n v="0"/>
    <s v="Paid"/>
    <x v="1"/>
  </r>
  <r>
    <n v="2493"/>
    <n v="3883"/>
    <x v="8"/>
    <x v="4"/>
    <s v="Shreyansh Bidhar"/>
    <s v="Santosh Kumar Bidhar"/>
    <s v="jhansi.swagatika@gmail.com"/>
    <n v="9437902968"/>
    <s v="Swagatika Dash"/>
    <s v="jhansi.swagatika@gmail.com"/>
    <n v="9040410775"/>
    <s v="2014-2015"/>
    <e v="#N/A"/>
    <e v="#N/A"/>
    <m/>
    <n v="0"/>
    <s v="Paid"/>
    <n v="0"/>
    <s v="Paid"/>
    <x v="0"/>
  </r>
  <r>
    <n v="2494"/>
    <n v="10706"/>
    <x v="8"/>
    <x v="4"/>
    <s v="Shreyash Padhi"/>
    <s v="Krushna Prasad Padhi"/>
    <s v="padhi.kp@lightwaveindia.com"/>
    <n v="9611466900"/>
    <s v="Jyotirekha Mishra"/>
    <s v="padhi.kp@lightwaveindia.com"/>
    <n v="9611804470"/>
    <s v="2021-2022"/>
    <e v="#N/A"/>
    <e v="#N/A"/>
    <m/>
    <n v="0"/>
    <s v="Paid"/>
    <n v="0"/>
    <s v="Paid"/>
    <x v="0"/>
  </r>
  <r>
    <n v="2495"/>
    <n v="8020"/>
    <x v="8"/>
    <x v="4"/>
    <s v="Soham Sahoo"/>
    <s v="Sushant Kumar Sahoo"/>
    <s v="drbarshasamantaray@gmail.com"/>
    <n v="9437210978"/>
    <s v="Barsha Samantaray"/>
    <s v="drbarshasamantaray@gmail.com"/>
    <n v="9238561921"/>
    <s v="2018-2019"/>
    <e v="#N/A"/>
    <e v="#N/A"/>
    <m/>
    <n v="0"/>
    <s v="Paid"/>
    <n v="0"/>
    <s v="Paid"/>
    <x v="1"/>
  </r>
  <r>
    <n v="2496"/>
    <n v="5162"/>
    <x v="8"/>
    <x v="4"/>
    <s v="Srahan Rajdhani"/>
    <s v="Ajit Ku. Sahoo"/>
    <s v="simran.sahoo086@gmail.com"/>
    <n v="9777969861"/>
    <s v="Deepika Sahoo"/>
    <s v="simran.sahoo086@gmail.com"/>
    <n v="7325920569"/>
    <s v="2015-2016"/>
    <e v="#N/A"/>
    <e v="#N/A"/>
    <m/>
    <n v="64200"/>
    <s v="Unpaid"/>
    <n v="128400"/>
    <s v="Unpaid"/>
    <x v="0"/>
  </r>
  <r>
    <n v="2497"/>
    <n v="11282"/>
    <x v="8"/>
    <x v="4"/>
    <s v="Sthiti Simon Rana"/>
    <s v="Sadananda Rana"/>
    <s v="1969snrana@gmail.com"/>
    <n v="9777032663"/>
    <s v="Priyadarsini Rana"/>
    <s v="priyadarsinirana@gmail.com"/>
    <n v="7978199801"/>
    <s v="2021-2022"/>
    <e v="#N/A"/>
    <e v="#N/A"/>
    <m/>
    <n v="0"/>
    <s v="Paid"/>
    <n v="0"/>
    <s v="Paid"/>
    <x v="1"/>
  </r>
  <r>
    <n v="2498"/>
    <n v="5660"/>
    <x v="8"/>
    <x v="4"/>
    <s v="Tejas Kumar Rout"/>
    <s v="Prasanta Kishore Rout"/>
    <s v="na.na@na.com"/>
    <n v="9437051242"/>
    <s v="Archi Rout"/>
    <s v="NA@NA.COM"/>
    <n v="8455917847"/>
    <s v="2015-2016"/>
    <e v="#N/A"/>
    <e v="#N/A"/>
    <m/>
    <n v="2000"/>
    <s v="Paid"/>
    <n v="2000"/>
    <s v="Paid"/>
    <x v="1"/>
  </r>
  <r>
    <n v="2499"/>
    <n v="15105"/>
    <x v="8"/>
    <x v="4"/>
    <s v="Yeddula Abhiram"/>
    <s v="Yeddula Vijay"/>
    <s v="vijay.yeddula@gmail.com"/>
    <n v="9032567645"/>
    <s v="Yeddula Sirisha"/>
    <s v="honeyyeddula@gmail.com"/>
    <n v="9491381968"/>
    <s v="2025-2026"/>
    <s v="HP"/>
    <s v="No"/>
    <m/>
    <n v="15000"/>
    <s v="Unpaid"/>
    <n v="56949"/>
    <s v="Unpaid"/>
    <x v="1"/>
  </r>
  <r>
    <n v="2500"/>
    <n v="4009"/>
    <x v="8"/>
    <x v="5"/>
    <s v="Anchita Kar"/>
    <s v="Aswini Kumar Kar"/>
    <s v="bapujikar@gmail.com"/>
    <n v="8763499135"/>
    <s v="Parimita Panda"/>
    <s v="bapujikar@gmail.com"/>
    <n v="9090675655"/>
    <s v="2014-2015"/>
    <e v="#N/A"/>
    <e v="#N/A"/>
    <m/>
    <n v="0"/>
    <s v="Paid"/>
    <n v="0"/>
    <s v="Paid"/>
    <x v="0"/>
  </r>
  <r>
    <n v="2501"/>
    <n v="5840"/>
    <x v="8"/>
    <x v="5"/>
    <s v="Anoushka Samantaray"/>
    <s v="Bhanu Pratap Samantaray"/>
    <s v="bhanu_sam2000@yahoo.com"/>
    <s v="9937040578, 9437114987"/>
    <s v="Kalyani Samantaray"/>
    <s v="bhanu_sam2000@yahoo.com"/>
    <n v="8596890362"/>
    <s v="2016-2017"/>
    <e v="#N/A"/>
    <e v="#N/A"/>
    <m/>
    <n v="0"/>
    <s v="Paid"/>
    <n v="0"/>
    <s v="Paid"/>
    <x v="0"/>
  </r>
  <r>
    <n v="2502"/>
    <n v="4675"/>
    <x v="8"/>
    <x v="5"/>
    <s v="Ansh Sahoo"/>
    <s v="Dhananjaya Sahoo"/>
    <s v="er.dhananjayasahoo@gmail.com"/>
    <n v="9438013170"/>
    <s v="Maninee Sahoo"/>
    <s v="er.dhananjayasahoo@gmail.com"/>
    <n v="9583082524"/>
    <s v="2015-2016"/>
    <e v="#N/A"/>
    <e v="#N/A"/>
    <m/>
    <n v="1000"/>
    <s v="Paid"/>
    <n v="1000"/>
    <s v="Paid"/>
    <x v="1"/>
  </r>
  <r>
    <n v="2503"/>
    <n v="12036"/>
    <x v="8"/>
    <x v="5"/>
    <s v="Arjun Singh Ahuja"/>
    <s v="Jasmit Singh"/>
    <s v="mail2preety@yahoo.com"/>
    <n v="9663788360"/>
    <s v="Preeti Jasmit Singh"/>
    <s v="mail2preety@yahoo.com"/>
    <n v="9663788360"/>
    <s v="2022-2023"/>
    <e v="#N/A"/>
    <e v="#N/A"/>
    <m/>
    <n v="0"/>
    <s v="Paid"/>
    <n v="0"/>
    <s v="Paid"/>
    <x v="0"/>
  </r>
  <r>
    <n v="2504"/>
    <n v="10093"/>
    <x v="8"/>
    <x v="5"/>
    <s v="Ayan Kumar Patra"/>
    <s v="Manoranjan Patra"/>
    <s v="gitipatragitanjali@gmail.com"/>
    <n v="7008236532"/>
    <s v="Geetanjali Patra"/>
    <s v="gitipatragitanjali@gmail.com"/>
    <n v="8093205238"/>
    <s v="2020-2021"/>
    <e v="#N/A"/>
    <e v="#N/A"/>
    <m/>
    <n v="0"/>
    <s v="Paid"/>
    <n v="76150"/>
    <s v="Unpaid"/>
    <x v="0"/>
  </r>
  <r>
    <n v="2505"/>
    <n v="5882"/>
    <x v="8"/>
    <x v="5"/>
    <s v="Ayushi Jain"/>
    <s v="Piyush Jain"/>
    <s v="jainpiyush_24@rediffmail.com"/>
    <n v="7873864936"/>
    <s v="Shreya Jain"/>
    <s v="jainpiyush_24@rediffmail.com"/>
    <n v="9437177586"/>
    <s v="2016-2017"/>
    <e v="#N/A"/>
    <e v="#N/A"/>
    <m/>
    <n v="0"/>
    <s v="Paid"/>
    <n v="0"/>
    <s v="Paid"/>
    <x v="0"/>
  </r>
  <r>
    <n v="2506"/>
    <n v="12955"/>
    <x v="8"/>
    <x v="5"/>
    <s v="B. VISWAJEET KALI CHARAN"/>
    <s v="B. RAJ SEKHAR"/>
    <s v="b.sharita1982@gmail.com"/>
    <n v="7894046193"/>
    <s v="Bavirichitty Sarita Kumari"/>
    <s v="b.sharita1982@gmail.com"/>
    <n v="9827704732"/>
    <s v="2023-2024"/>
    <e v="#N/A"/>
    <e v="#N/A"/>
    <m/>
    <n v="0"/>
    <s v="Paid"/>
    <n v="66550"/>
    <s v="Unpaid"/>
    <x v="1"/>
  </r>
  <r>
    <n v="2507"/>
    <n v="8229"/>
    <x v="8"/>
    <x v="5"/>
    <s v="Divyanshu Mohanty"/>
    <s v="Sambit Kumar Mohanty"/>
    <s v="sk.sambit@gmail.com"/>
    <n v="91680862286"/>
    <s v="Gayatri Das"/>
    <s v="gtr.das@gmail.com"/>
    <n v="7989119588"/>
    <s v="2018-2019"/>
    <e v="#N/A"/>
    <e v="#N/A"/>
    <m/>
    <n v="0"/>
    <s v="Paid"/>
    <n v="0"/>
    <s v="Paid"/>
    <x v="1"/>
  </r>
  <r>
    <n v="2508"/>
    <n v="3289"/>
    <x v="8"/>
    <x v="5"/>
    <s v="Gyana Ranjan Bhutia"/>
    <s v="Jeeban Kumar Bhutia"/>
    <s v="jeevan2982@gmail.com"/>
    <n v="9853202994"/>
    <s v="Ranjeeta Bhutia"/>
    <s v="jeevan2982@gmail.com"/>
    <n v="9040701282"/>
    <s v="2013-2014"/>
    <e v="#N/A"/>
    <e v="#N/A"/>
    <m/>
    <n v="1000"/>
    <s v="Paid"/>
    <n v="1000"/>
    <s v="Paid"/>
    <x v="0"/>
  </r>
  <r>
    <n v="2509"/>
    <n v="13567"/>
    <x v="8"/>
    <x v="5"/>
    <s v="Heetal Behera"/>
    <s v="Debarchan Behera"/>
    <s v="debarchanb1975@gmail.com"/>
    <n v="9438688165"/>
    <s v="Santoshini Nayak"/>
    <s v="debarchanb1975@gmail.com"/>
    <n v="9439089010"/>
    <s v="2024-2025"/>
    <e v="#N/A"/>
    <e v="#N/A"/>
    <m/>
    <n v="0"/>
    <s v="Paid"/>
    <n v="65200"/>
    <s v="Unpaid"/>
    <x v="0"/>
  </r>
  <r>
    <n v="2510"/>
    <n v="5641"/>
    <x v="8"/>
    <x v="5"/>
    <s v="Ishan Satpathy"/>
    <s v="Manas Satpathy"/>
    <s v="sunitapadhi2016@gmail.com"/>
    <s v="8895944854, 9437212746"/>
    <s v="Sunita Padhi"/>
    <s v="sunitapadhi2016@gmail.com"/>
    <s v="9437212746, 8895944854"/>
    <s v="2015-2016"/>
    <e v="#N/A"/>
    <e v="#N/A"/>
    <m/>
    <n v="2000"/>
    <s v="Paid"/>
    <n v="57600"/>
    <s v="Unpaid"/>
    <x v="1"/>
  </r>
  <r>
    <n v="2511"/>
    <n v="11744"/>
    <x v="8"/>
    <x v="5"/>
    <s v="MANASVI MALLIK"/>
    <s v="MADHUSUDAN MALLIK"/>
    <s v="madhusudan.mallik@gmail.com"/>
    <n v="7978776313"/>
    <s v="ANNAPURNA MALLIK"/>
    <s v="mallik.reeta@gmail.com"/>
    <n v="8249526494"/>
    <s v="2022-2023"/>
    <e v="#N/A"/>
    <e v="#N/A"/>
    <m/>
    <n v="0"/>
    <s v="Paid"/>
    <n v="0"/>
    <s v="Paid"/>
    <x v="1"/>
  </r>
  <r>
    <n v="2512"/>
    <n v="3936"/>
    <x v="8"/>
    <x v="5"/>
    <s v="Manyata Samal"/>
    <s v="Manas Ranjan Samal"/>
    <s v="samal.manas@yahoo.com"/>
    <n v="9556597606"/>
    <s v="Mousumi Parida"/>
    <s v="samal.manas@yahoo.com"/>
    <n v="7381007137"/>
    <s v="2014-2015"/>
    <e v="#N/A"/>
    <e v="#N/A"/>
    <m/>
    <n v="0"/>
    <s v="Paid"/>
    <n v="55600"/>
    <s v="Unpaid"/>
    <x v="1"/>
  </r>
  <r>
    <n v="2513"/>
    <n v="14796"/>
    <x v="8"/>
    <x v="5"/>
    <s v="PANCHHI MEHTA"/>
    <s v="Sudhir Mehta"/>
    <s v="sudhir11mehta@gmail.com"/>
    <n v="7763807723"/>
    <s v="Nidhi Mehta"/>
    <s v="sudhir11mehta@gmail.com"/>
    <n v="8797943365"/>
    <s v="2025-2026"/>
    <e v="#N/A"/>
    <e v="#N/A"/>
    <m/>
    <n v="0"/>
    <s v="Paid"/>
    <n v="0"/>
    <s v="Paid"/>
    <x v="1"/>
  </r>
  <r>
    <n v="2514"/>
    <n v="5930"/>
    <x v="8"/>
    <x v="5"/>
    <s v="Pia Mishra"/>
    <s v="Nirodkanta Mishra"/>
    <s v="nirodmishra@gmail.com"/>
    <n v="9437295989"/>
    <s v="Ranjita Padhi Mishra"/>
    <s v="nirodmishra@gmail.com"/>
    <n v="9861113777"/>
    <s v="2016-2017"/>
    <e v="#N/A"/>
    <e v="#N/A"/>
    <m/>
    <n v="0"/>
    <s v="Paid"/>
    <n v="0"/>
    <s v="Paid"/>
    <x v="1"/>
  </r>
  <r>
    <n v="2515"/>
    <n v="8206"/>
    <x v="8"/>
    <x v="5"/>
    <s v="Riya Das"/>
    <s v="Satya Narayan Das"/>
    <s v="nrajshreek@rediffmail.com"/>
    <n v="7063107311"/>
    <s v="Narayani Rajashree Kanungo"/>
    <s v="nrajshreek@rediffmail.com"/>
    <n v="7063095803"/>
    <s v="2018-2019"/>
    <e v="#N/A"/>
    <e v="#N/A"/>
    <m/>
    <n v="0"/>
    <s v="Paid"/>
    <n v="0"/>
    <s v="Paid"/>
    <x v="0"/>
  </r>
  <r>
    <n v="2516"/>
    <n v="3781"/>
    <x v="8"/>
    <x v="5"/>
    <s v="Rohit Pradhan"/>
    <s v="Jyoti Ranjan Pradhan"/>
    <s v="jyotihsc@gmail.com"/>
    <n v="9438304622"/>
    <s v="Prativa Pradhan"/>
    <s v="jyotihsc@gmail.com"/>
    <n v="9238041002"/>
    <s v="2014-2015"/>
    <e v="#N/A"/>
    <e v="#N/A"/>
    <m/>
    <n v="0"/>
    <s v="Paid"/>
    <n v="77050"/>
    <s v="Unpaid"/>
    <x v="0"/>
  </r>
  <r>
    <n v="2517"/>
    <n v="9098"/>
    <x v="8"/>
    <x v="5"/>
    <s v="Rudransh Lenka"/>
    <s v="Jitendra Kumar Lenka"/>
    <s v="savitalenka@gmail.com"/>
    <n v="9437011232"/>
    <s v="Sabita Lenka"/>
    <s v="savitalenka@gmail.com"/>
    <n v="9437844402"/>
    <s v="2019-2020"/>
    <e v="#N/A"/>
    <e v="#N/A"/>
    <m/>
    <n v="0"/>
    <s v="Paid"/>
    <n v="0"/>
    <s v="Paid"/>
    <x v="0"/>
  </r>
  <r>
    <n v="2518"/>
    <n v="2950"/>
    <x v="8"/>
    <x v="5"/>
    <s v="Sai Ishika Priyadarshini Debata"/>
    <s v="Asutosh Debata"/>
    <s v="ashutosh_debata@rediffmail.com"/>
    <n v="9437060997"/>
    <s v="Jyotsnamayee Debata"/>
    <s v="ashutosh_debata@rediffmail.com"/>
    <s v="9439264200, 8328842032"/>
    <s v="2013-2014"/>
    <e v="#N/A"/>
    <e v="#N/A"/>
    <m/>
    <n v="0"/>
    <s v="Paid"/>
    <n v="0"/>
    <s v="Paid"/>
    <x v="0"/>
  </r>
  <r>
    <n v="2519"/>
    <n v="8655"/>
    <x v="8"/>
    <x v="5"/>
    <s v="Sairaj Sahoo"/>
    <s v="Sarat Kumar Sahoo"/>
    <s v="drsaratsahoo@rediffmail.com"/>
    <n v="9000352789"/>
    <s v="Ranjana Kumari Sahoo"/>
    <s v="drsaratsahoo@rediffmail.com"/>
    <n v="8247475476"/>
    <s v="2018-2019"/>
    <e v="#N/A"/>
    <e v="#N/A"/>
    <m/>
    <n v="4000"/>
    <s v="Paid"/>
    <n v="4000"/>
    <s v="Paid"/>
    <x v="0"/>
  </r>
  <r>
    <n v="2520"/>
    <n v="3128"/>
    <x v="8"/>
    <x v="5"/>
    <s v="Sanvi Biswal"/>
    <s v="Satyabrata Biswal"/>
    <s v="biswalsatyabrata@gmail.com"/>
    <s v="9439864658, 9437597447"/>
    <s v="Titikshya Samal"/>
    <s v="biswalsatyabrata@gmail.com"/>
    <n v="9437512569"/>
    <s v="2013-2014"/>
    <e v="#N/A"/>
    <e v="#N/A"/>
    <m/>
    <n v="0"/>
    <s v="Paid"/>
    <n v="0"/>
    <s v="Paid"/>
    <x v="1"/>
  </r>
  <r>
    <n v="2521"/>
    <n v="11555"/>
    <x v="8"/>
    <x v="5"/>
    <s v="SHANVI DASH"/>
    <s v="SUBHAKANT DASH"/>
    <s v="subhakant.d@gmail.com"/>
    <n v="9937538288"/>
    <s v="APARAJITA PATI"/>
    <s v="jitaonline@gmail.com"/>
    <n v="9658766990"/>
    <s v="2022-2023"/>
    <e v="#N/A"/>
    <e v="#N/A"/>
    <m/>
    <n v="0"/>
    <s v="Paid"/>
    <n v="0"/>
    <s v="Paid"/>
    <x v="0"/>
  </r>
  <r>
    <n v="2522"/>
    <n v="3582"/>
    <x v="8"/>
    <x v="5"/>
    <s v="Shirin Farhat"/>
    <s v="Mohammed Shamim Khan"/>
    <s v="shamim.nasrin@gmail.com"/>
    <s v="9437285065/8895753086"/>
    <s v="Nazeyah Julie Parween"/>
    <s v="shamim.nasrin@gmail.com"/>
    <n v="8895753086"/>
    <s v="2013-2014"/>
    <e v="#N/A"/>
    <e v="#N/A"/>
    <m/>
    <n v="0"/>
    <s v="Paid"/>
    <n v="0"/>
    <s v="Paid"/>
    <x v="0"/>
  </r>
  <r>
    <n v="2523"/>
    <n v="4666"/>
    <x v="8"/>
    <x v="5"/>
    <s v="Shresthansh Nayak"/>
    <s v="Santosh Kumar Nayak"/>
    <s v="jishalagna@gmail.com"/>
    <n v="9437000691"/>
    <s v="Debasmita Nayak"/>
    <s v="ardhendu0105@gmail.com"/>
    <n v="9437930072"/>
    <s v="2015-2016"/>
    <e v="#N/A"/>
    <e v="#N/A"/>
    <m/>
    <n v="0"/>
    <s v="Paid"/>
    <n v="0"/>
    <s v="Paid"/>
    <x v="0"/>
  </r>
  <r>
    <n v="2524"/>
    <n v="4829"/>
    <x v="8"/>
    <x v="5"/>
    <s v="Subham Sasmal"/>
    <s v="Sasikanta Sasmal"/>
    <s v="sasikantasamal@gmail.com"/>
    <n v="9776647272"/>
    <s v="Monalisha Sasmal"/>
    <s v="sasikantasamal@gmail.com"/>
    <s v="9438790089, 6372023414"/>
    <s v="2015-2016"/>
    <e v="#N/A"/>
    <e v="#N/A"/>
    <m/>
    <n v="0"/>
    <s v="Paid"/>
    <n v="78850"/>
    <s v="Unpaid"/>
    <x v="0"/>
  </r>
  <r>
    <n v="2525"/>
    <n v="5936"/>
    <x v="8"/>
    <x v="5"/>
    <s v="Swetlina Maharana"/>
    <s v="Jitendra Kumar Maharana"/>
    <s v="jmaharana329@gmail.com"/>
    <n v="9861164505"/>
    <s v="Barnalika Ojha"/>
    <s v="jmaharana329@gmail.com"/>
    <n v="8093394034"/>
    <s v="2016-2017"/>
    <e v="#N/A"/>
    <e v="#N/A"/>
    <m/>
    <n v="0"/>
    <s v="Paid"/>
    <n v="0"/>
    <s v="Paid"/>
    <x v="1"/>
  </r>
  <r>
    <n v="2526"/>
    <n v="3600"/>
    <x v="8"/>
    <x v="5"/>
    <s v="Tanyashree Pahantasingh"/>
    <s v="Nityananda Pahatasingh"/>
    <s v="nityanandapahantasingh@yahoo.com"/>
    <n v="9437001449"/>
    <s v="Monalisa Pahantsingh"/>
    <s v="nityanandapahantasingh@yahoo.com"/>
    <n v="9438668004"/>
    <s v="2013-2014"/>
    <e v="#N/A"/>
    <e v="#N/A"/>
    <m/>
    <n v="0"/>
    <s v="Paid"/>
    <n v="0"/>
    <s v="Paid"/>
    <x v="0"/>
  </r>
  <r>
    <n v="2527"/>
    <n v="12237"/>
    <x v="8"/>
    <x v="5"/>
    <s v="VAIBHAV SARKAR"/>
    <s v="SAPTARSHI SARKAR"/>
    <s v="sapt.sarkar@gmail.com"/>
    <n v="9971395369"/>
    <s v="SANCHITA SAHA"/>
    <s v="sun.sanchita@gmail.com"/>
    <n v="8178197228"/>
    <s v="2022-2023"/>
    <e v="#N/A"/>
    <e v="#N/A"/>
    <m/>
    <n v="0"/>
    <s v="Paid"/>
    <n v="0"/>
    <s v="Paid"/>
    <x v="1"/>
  </r>
  <r>
    <n v="2528"/>
    <n v="12441"/>
    <x v="8"/>
    <x v="5"/>
    <s v="Yasha Khandelwal"/>
    <s v="Hitesh Khandelwal"/>
    <s v="indiglobe.ventures@gmail.com"/>
    <n v="9437079251"/>
    <s v="Shikha Khandelwal"/>
    <s v="shiks.k@gmail.com"/>
    <n v="7504926360"/>
    <s v="2023-2024"/>
    <e v="#N/A"/>
    <e v="#N/A"/>
    <m/>
    <n v="1250"/>
    <s v="Paid"/>
    <n v="1250"/>
    <s v="Paid"/>
    <x v="0"/>
  </r>
  <r>
    <n v="2529"/>
    <n v="13632"/>
    <x v="8"/>
    <x v="5"/>
    <s v="Yashraj Pattjoshi"/>
    <s v="Sohan Pattjoshi"/>
    <s v="sohanpattjoshi@gmail.com"/>
    <n v="9880400114"/>
    <s v="Mousumi Monalisa Pattjoshi"/>
    <s v="monalisapattjoshi@gmail.com"/>
    <n v="9663421122"/>
    <s v="2024-2025"/>
    <e v="#N/A"/>
    <e v="#N/A"/>
    <m/>
    <n v="0"/>
    <s v="Paid"/>
    <n v="0"/>
    <s v="Paid"/>
    <x v="0"/>
  </r>
  <r>
    <n v="2530"/>
    <n v="14024"/>
    <x v="8"/>
    <x v="6"/>
    <s v="Aaryansh Samantaroy"/>
    <s v="Manas Ranjan Samantaroy"/>
    <s v="manas1bls@gmail.com"/>
    <n v="9338449384"/>
    <s v="Monalisa Mohapatra"/>
    <s v="drmona.ctc@gmail.com"/>
    <n v="9861117213"/>
    <s v="2024-2025"/>
    <e v="#N/A"/>
    <e v="#N/A"/>
    <m/>
    <n v="0"/>
    <s v="Paid"/>
    <n v="0"/>
    <s v="Paid"/>
    <x v="0"/>
  </r>
  <r>
    <n v="2531"/>
    <n v="14786"/>
    <x v="8"/>
    <x v="6"/>
    <s v="Adhiraaj Sahoo"/>
    <s v="Manoj Kumar Sahoo"/>
    <s v="kunalagri@gmail.com"/>
    <n v="7719935550"/>
    <s v="Bandita Sahoo"/>
    <s v="bandita19@gmail.com"/>
    <n v="7894092083"/>
    <s v="2025-2026"/>
    <s v="HP"/>
    <s v="Yes"/>
    <m/>
    <n v="0"/>
    <s v="Paid"/>
    <n v="0"/>
    <s v="Paid"/>
    <x v="0"/>
  </r>
  <r>
    <n v="2532"/>
    <n v="8661"/>
    <x v="8"/>
    <x v="6"/>
    <s v="Amrita Nath"/>
    <s v="Pramod Chandra Nath"/>
    <s v="pramodnath1974@gmail.com"/>
    <n v="9650992374"/>
    <s v="Archana Nath"/>
    <s v="pramodnath1974@gmail.com"/>
    <n v="9650991049"/>
    <s v="2018-2019"/>
    <e v="#N/A"/>
    <e v="#N/A"/>
    <m/>
    <n v="0"/>
    <s v="Paid"/>
    <n v="0"/>
    <s v="Paid"/>
    <x v="1"/>
  </r>
  <r>
    <n v="2533"/>
    <n v="7575"/>
    <x v="8"/>
    <x v="6"/>
    <s v="Anshika Nayak"/>
    <s v="Soumitri Nayak"/>
    <s v="sipranyk@gmail.com"/>
    <n v="9937497673"/>
    <s v="Sipra Nayak"/>
    <s v="sipranyk@gmail.com"/>
    <n v="9937023498"/>
    <s v="2017-2018"/>
    <e v="#N/A"/>
    <e v="#N/A"/>
    <m/>
    <n v="0"/>
    <s v="Paid"/>
    <n v="0"/>
    <s v="Paid"/>
    <x v="0"/>
  </r>
  <r>
    <n v="2534"/>
    <n v="5820"/>
    <x v="8"/>
    <x v="6"/>
    <s v="Arushi Pattanaik"/>
    <s v="Deepak Kumar Pattanaik"/>
    <s v="deepakpattanaik80@gmail.com"/>
    <n v="9778316075"/>
    <s v="Soubhagya Manjari Sahoo"/>
    <s v="deepakpattanaik80@gmail.com"/>
    <n v="7381054177"/>
    <s v="2016-2017"/>
    <e v="#N/A"/>
    <e v="#N/A"/>
    <m/>
    <n v="0"/>
    <s v="Paid"/>
    <n v="0"/>
    <s v="Paid"/>
    <x v="0"/>
  </r>
  <r>
    <n v="2535"/>
    <n v="10195"/>
    <x v="8"/>
    <x v="6"/>
    <s v="Baishnovi Behera"/>
    <s v="Dibakar Behera"/>
    <s v="diba.ggp@gmail.com"/>
    <n v="9717560815"/>
    <s v="Bidyut Malini Prusty"/>
    <s v="diba.ggp@gmail.com"/>
    <n v="9717560815"/>
    <s v="2020-2021"/>
    <e v="#N/A"/>
    <e v="#N/A"/>
    <m/>
    <n v="0"/>
    <s v="Paid"/>
    <n v="0"/>
    <s v="Paid"/>
    <x v="1"/>
  </r>
  <r>
    <n v="2536"/>
    <n v="11167"/>
    <x v="8"/>
    <x v="6"/>
    <s v="Debadrita Sengupta"/>
    <s v="Siladitya Sengupta"/>
    <s v="sila01@rediffmail.com"/>
    <n v="9099001904"/>
    <s v="Anindita Guha"/>
    <s v="sila01@rediffmail.com"/>
    <n v="7348845022"/>
    <s v="2021-2022"/>
    <e v="#N/A"/>
    <e v="#N/A"/>
    <m/>
    <n v="0"/>
    <s v="Paid"/>
    <n v="0"/>
    <s v="Paid"/>
    <x v="1"/>
  </r>
  <r>
    <n v="2537"/>
    <n v="11945"/>
    <x v="8"/>
    <x v="6"/>
    <s v="Dhriti Ratha"/>
    <s v="Debasish Ratha"/>
    <s v="debasish.ratha@gmail.com"/>
    <n v="8249220257"/>
    <s v="Manisha Ratha"/>
    <s v="manisa.mohapatra@gmail.com"/>
    <n v="8895393795"/>
    <s v="2022-2023"/>
    <e v="#N/A"/>
    <e v="#N/A"/>
    <m/>
    <n v="0"/>
    <s v="Paid"/>
    <n v="0"/>
    <s v="Paid"/>
    <x v="1"/>
  </r>
  <r>
    <n v="2538"/>
    <n v="4049"/>
    <x v="8"/>
    <x v="6"/>
    <s v="Dibyanshee Jena"/>
    <s v="Debendra Nath Jena"/>
    <s v="debendrajena@gmail.com"/>
    <s v="9937066105, 9337271641"/>
    <s v="Anita Routray"/>
    <s v="debendrajena@gmail.com"/>
    <n v="9937044105"/>
    <s v="2014-2015"/>
    <e v="#N/A"/>
    <e v="#N/A"/>
    <m/>
    <n v="0"/>
    <s v="Paid"/>
    <n v="0"/>
    <s v="Paid"/>
    <x v="0"/>
  </r>
  <r>
    <n v="2539"/>
    <n v="5988"/>
    <x v="8"/>
    <x v="6"/>
    <s v="Koyel Kabyashree"/>
    <s v="Prasanjit Puhan"/>
    <s v="ppjeet@gmail.com"/>
    <s v="9040094835, 9348578884"/>
    <s v="Kalpalata Jena"/>
    <s v="ppjeet@gmail.com"/>
    <n v="9438747017"/>
    <s v="2016-2017"/>
    <e v="#N/A"/>
    <e v="#N/A"/>
    <m/>
    <n v="0"/>
    <s v="Paid"/>
    <n v="0"/>
    <s v="Paid"/>
    <x v="0"/>
  </r>
  <r>
    <n v="2540"/>
    <n v="3784"/>
    <x v="8"/>
    <x v="6"/>
    <s v="Nandini Sinha"/>
    <s v="Vikrant Sinha"/>
    <s v="vsinha_1979@hotmail.com"/>
    <n v="7894420538"/>
    <s v="Anuja Kumari"/>
    <s v="vsinha_1979@hotmail.com"/>
    <n v="7008995411"/>
    <s v="2014-2015"/>
    <e v="#N/A"/>
    <e v="#N/A"/>
    <m/>
    <n v="0"/>
    <s v="Paid"/>
    <n v="0"/>
    <s v="Paid"/>
    <x v="1"/>
  </r>
  <r>
    <n v="2541"/>
    <n v="14840"/>
    <x v="8"/>
    <x v="6"/>
    <s v="Pernita Mohanty"/>
    <s v="Prateek Mohanty"/>
    <s v="pmips@yahoo.com"/>
    <n v="9437011113"/>
    <s v="Maitri Mohanty"/>
    <s v="maitrimohanty79@gmail.com"/>
    <n v="7008776995"/>
    <s v="2025-2026"/>
    <s v="HP"/>
    <s v="Yes"/>
    <m/>
    <n v="0"/>
    <s v="Paid"/>
    <n v="0"/>
    <s v="Paid"/>
    <x v="1"/>
  </r>
  <r>
    <n v="2542"/>
    <n v="13324"/>
    <x v="8"/>
    <x v="6"/>
    <s v="Pranjal Patnaik"/>
    <s v="Rashmi Ranjan Patnaik"/>
    <s v="rrpatnaik81@gmail.com"/>
    <n v="9668046366"/>
    <s v="Soumya Priyadarshini Bhanjadeo"/>
    <s v="rrpatnaik81@gmail.com"/>
    <n v="9668046366"/>
    <s v="2023-2024"/>
    <e v="#N/A"/>
    <e v="#N/A"/>
    <m/>
    <n v="0"/>
    <s v="Paid"/>
    <n v="0"/>
    <s v="Paid"/>
    <x v="1"/>
  </r>
  <r>
    <n v="2543"/>
    <n v="12045"/>
    <x v="8"/>
    <x v="6"/>
    <s v="Rajashree Nayak"/>
    <s v="Judhistir Nayak"/>
    <s v="judhi_2004@rediffmail.com"/>
    <n v="9438493310"/>
    <s v="Priyadarshini Nayak"/>
    <s v="priyadarshinicvl@gmail.com"/>
    <n v="8763708096"/>
    <s v="2022-2023"/>
    <e v="#N/A"/>
    <e v="#N/A"/>
    <m/>
    <n v="0"/>
    <s v="Paid"/>
    <n v="0"/>
    <s v="Paid"/>
    <x v="0"/>
  </r>
  <r>
    <n v="2544"/>
    <n v="5624"/>
    <x v="8"/>
    <x v="6"/>
    <s v="Rihana Mishra"/>
    <s v="Sanjeet Mishra"/>
    <s v="sanjit_dr@yahoo.co.in"/>
    <s v="8455804552, 9338570596"/>
    <s v="Soumini Rath"/>
    <s v="sanjit_dr@yahoo.co.in"/>
    <n v="9337799393"/>
    <s v="2015-2016"/>
    <e v="#N/A"/>
    <e v="#N/A"/>
    <m/>
    <n v="0"/>
    <s v="Paid"/>
    <n v="0"/>
    <s v="Paid"/>
    <x v="0"/>
  </r>
  <r>
    <n v="2545"/>
    <n v="9134"/>
    <x v="8"/>
    <x v="6"/>
    <s v="Saanvi Ray"/>
    <s v="Ranjan Ray"/>
    <s v="ranjanray@gmail.com"/>
    <n v="9811013227"/>
    <s v="Pooja Shukla"/>
    <s v="ranjanray@gmail.com"/>
    <n v="9818822833"/>
    <s v="2019-2020"/>
    <e v="#N/A"/>
    <e v="#N/A"/>
    <m/>
    <n v="0"/>
    <s v="Paid"/>
    <n v="76150"/>
    <s v="Unpaid"/>
    <x v="0"/>
  </r>
  <r>
    <n v="2546"/>
    <n v="2951"/>
    <x v="8"/>
    <x v="6"/>
    <s v="Sai Ishan Debata"/>
    <s v="Asutosh Debata"/>
    <s v="ashutosh_debata@rediffmail.com"/>
    <n v="9437060997"/>
    <s v="Jyotsnamayee Debata"/>
    <s v="ashutosh_debata@rediffmail.com"/>
    <s v="9439264200, 8328842032"/>
    <s v="2013-2014"/>
    <e v="#N/A"/>
    <e v="#N/A"/>
    <m/>
    <n v="0"/>
    <s v="Paid"/>
    <n v="0"/>
    <s v="Paid"/>
    <x v="0"/>
  </r>
  <r>
    <n v="2547"/>
    <n v="6096"/>
    <x v="8"/>
    <x v="6"/>
    <s v="Samartha Mohanty"/>
    <s v="Lalitendu Mohanty"/>
    <s v="mohanty.sudeshna07@gmail.com"/>
    <s v="7093822832, 9439193660"/>
    <s v="Sudeshna Mohanty"/>
    <s v="mohanty.sudeshna07@gmail.com"/>
    <s v="8018455045, 9437002726"/>
    <s v="2016-2017"/>
    <e v="#N/A"/>
    <e v="#N/A"/>
    <m/>
    <n v="0"/>
    <s v="Paid"/>
    <n v="0"/>
    <s v="Paid"/>
    <x v="0"/>
  </r>
  <r>
    <n v="2548"/>
    <n v="10661"/>
    <x v="8"/>
    <x v="6"/>
    <s v="Samiksha Behera"/>
    <s v="Shishir Kumar Behera"/>
    <s v="shishir.behera@gmail.com"/>
    <n v="9007012732"/>
    <s v="Suchitra Parida"/>
    <s v="suchicet@gmail.com"/>
    <n v="9748740750"/>
    <s v="2021-2022"/>
    <e v="#N/A"/>
    <e v="#N/A"/>
    <m/>
    <n v="0"/>
    <s v="Paid"/>
    <n v="0"/>
    <s v="Paid"/>
    <x v="0"/>
  </r>
  <r>
    <n v="2549"/>
    <n v="6562"/>
    <x v="8"/>
    <x v="6"/>
    <s v="Sanvi Mishra"/>
    <s v="Sanjaya Kumar Mishra"/>
    <s v="sanjaya10000@gmail.com"/>
    <n v="9438233207"/>
    <s v="Mamata Tripathy"/>
    <s v="sanjaya10000@gmail.com"/>
    <n v="9437131647"/>
    <s v="2016-2017"/>
    <e v="#N/A"/>
    <e v="#N/A"/>
    <m/>
    <n v="0"/>
    <s v="Paid"/>
    <n v="0"/>
    <s v="Paid"/>
    <x v="0"/>
  </r>
  <r>
    <n v="2550"/>
    <n v="4668"/>
    <x v="8"/>
    <x v="6"/>
    <s v="Sanvi Mohanty"/>
    <s v="Sangram Mohanty"/>
    <s v="sangramm@gmail.com"/>
    <n v="7873999555"/>
    <s v="Smriti Mohanty"/>
    <s v="sangramm@gmail.com"/>
    <n v="9437903555"/>
    <s v="2015-2016"/>
    <e v="#N/A"/>
    <e v="#N/A"/>
    <m/>
    <n v="0"/>
    <s v="Paid"/>
    <n v="0"/>
    <s v="Paid"/>
    <x v="0"/>
  </r>
  <r>
    <n v="2551"/>
    <n v="10782"/>
    <x v="8"/>
    <x v="6"/>
    <s v="Sarthak Mishra"/>
    <s v="Satya Sundar Mishra"/>
    <s v="satya.mishra1969@gmail.com"/>
    <n v="7978540017"/>
    <s v="Sradha Mishra"/>
    <s v="satya.mishra1969@gmail.com"/>
    <n v="7008925384"/>
    <s v="2021-2022"/>
    <e v="#N/A"/>
    <e v="#N/A"/>
    <m/>
    <n v="0"/>
    <s v="Paid"/>
    <n v="0"/>
    <s v="Paid"/>
    <x v="1"/>
  </r>
  <r>
    <n v="2552"/>
    <n v="12783"/>
    <x v="8"/>
    <x v="6"/>
    <s v="SHREEYA MAHAPATRA"/>
    <s v="Akshaya Kumar Mahapatro"/>
    <s v="dr.aks73@gmail.com"/>
    <n v="9566841306"/>
    <s v="Sulochana Dash"/>
    <s v="dr.silu76@gmail.com"/>
    <n v="9566841303"/>
    <s v="2023-2024"/>
    <e v="#N/A"/>
    <e v="#N/A"/>
    <m/>
    <n v="0"/>
    <s v="Paid"/>
    <n v="0"/>
    <s v="Paid"/>
    <x v="0"/>
  </r>
  <r>
    <n v="2553"/>
    <n v="3717"/>
    <x v="8"/>
    <x v="6"/>
    <s v="Shreyashi Mishra"/>
    <s v="Sanjeev Mishra"/>
    <s v="sanjeevbbsr@gmail.com"/>
    <n v="9938246465"/>
    <s v="Sweety Mishra"/>
    <s v="sanjeevbbsr@gmail.com"/>
    <n v="8763790448"/>
    <s v="2014-2015"/>
    <e v="#N/A"/>
    <e v="#N/A"/>
    <m/>
    <n v="0"/>
    <s v="Paid"/>
    <n v="0"/>
    <s v="Paid"/>
    <x v="0"/>
  </r>
  <r>
    <n v="2554"/>
    <n v="10634"/>
    <x v="8"/>
    <x v="6"/>
    <s v="Sonal Smiti Kar"/>
    <s v="Santosh Kumar Kar"/>
    <s v="santosh.kar@gmail.com"/>
    <n v="9583867315"/>
    <s v="Atasi Pani"/>
    <s v="santosh.kar@gmail.com"/>
    <n v="8598001131"/>
    <s v="2021-2022"/>
    <e v="#N/A"/>
    <e v="#N/A"/>
    <m/>
    <n v="0"/>
    <s v="Paid"/>
    <n v="78850"/>
    <s v="Unpaid"/>
    <x v="0"/>
  </r>
  <r>
    <n v="2555"/>
    <n v="3652"/>
    <x v="8"/>
    <x v="6"/>
    <s v="Sreevalli Ray"/>
    <s v="Sabyasachi Ray"/>
    <s v="sabya1234@rediffmail.com"/>
    <n v="9937591192"/>
    <s v="Kasturi Ray"/>
    <s v="sabya1234@rediffmail.com"/>
    <n v="9937547192"/>
    <s v="2013-2014"/>
    <e v="#N/A"/>
    <e v="#N/A"/>
    <m/>
    <n v="0"/>
    <s v="Paid"/>
    <n v="0"/>
    <s v="Paid"/>
    <x v="0"/>
  </r>
  <r>
    <n v="2556"/>
    <n v="11681"/>
    <x v="8"/>
    <x v="6"/>
    <s v="SUBHRA ROUT"/>
    <s v="GOURANGA CHARAN ROUT"/>
    <s v="gourangrout@yahoo.com"/>
    <n v="7623009683"/>
    <s v="SANGITA ROUT"/>
    <s v="gourangrout@yahoo.com"/>
    <n v="7486854645"/>
    <s v="2022-2023"/>
    <e v="#N/A"/>
    <e v="#N/A"/>
    <m/>
    <n v="0"/>
    <s v="Paid"/>
    <n v="0"/>
    <s v="Paid"/>
    <x v="1"/>
  </r>
  <r>
    <n v="2557"/>
    <n v="5094"/>
    <x v="8"/>
    <x v="6"/>
    <s v="Teisha Aisha"/>
    <s v="Chandresh Kumar Nayak"/>
    <s v="ca_chandresh.nayak@yahoo.in"/>
    <s v="8018117826, 9437602118"/>
    <s v="Jyoshna Rani Nayak"/>
    <s v="ca_chandresh.nayak@yahoo.in"/>
    <n v="9668213612"/>
    <s v="2015-2016"/>
    <e v="#N/A"/>
    <e v="#N/A"/>
    <m/>
    <n v="0"/>
    <s v="Paid"/>
    <n v="0"/>
    <s v="Paid"/>
    <x v="0"/>
  </r>
  <r>
    <n v="2558"/>
    <n v="12024"/>
    <x v="8"/>
    <x v="6"/>
    <s v="TEJAS MALLICK"/>
    <s v="SWARUPANANDA MALLICK"/>
    <s v="swarupanandamallick@yahoo.co.in"/>
    <n v="9831938855"/>
    <s v="DIVYA PODDAR"/>
    <s v="divyapoddar04@yahoo.com"/>
    <n v="8100260929"/>
    <s v="2022-2023"/>
    <e v="#N/A"/>
    <e v="#N/A"/>
    <m/>
    <n v="0"/>
    <s v="Paid"/>
    <n v="0"/>
    <s v="Paid"/>
    <x v="1"/>
  </r>
  <r>
    <n v="2559"/>
    <n v="4592"/>
    <x v="8"/>
    <x v="6"/>
    <s v="Trishna Sahoo"/>
    <s v="Rajesh Sahoo"/>
    <s v="sasmita.rima@gmail.com"/>
    <n v="9437050387"/>
    <s v="Sasmita Sahoo"/>
    <s v="sasmita.rima@gmail.com"/>
    <s v="8895397970,"/>
    <s v="2014-2015"/>
    <e v="#N/A"/>
    <e v="#N/A"/>
    <m/>
    <n v="0"/>
    <s v="Paid"/>
    <n v="0"/>
    <s v="Paid"/>
    <x v="0"/>
  </r>
  <r>
    <n v="2560"/>
    <n v="4894"/>
    <x v="8"/>
    <x v="6"/>
    <s v="Vanchita Vishali"/>
    <s v="Chittaranjan Behera"/>
    <s v="crb_sit@yahoo.co.uk"/>
    <s v="9338450828, 9338628735"/>
    <s v="Bhanupriya Bhera"/>
    <s v="crb_sit@yahoo.co.uk"/>
    <n v="9338628735"/>
    <s v="2015-2016"/>
    <e v="#N/A"/>
    <e v="#N/A"/>
    <m/>
    <n v="0"/>
    <s v="Paid"/>
    <n v="0"/>
    <s v="Paid"/>
    <x v="1"/>
  </r>
  <r>
    <n v="2561"/>
    <n v="10433"/>
    <x v="8"/>
    <x v="6"/>
    <s v="Vanya Kashyap"/>
    <s v="Tushar Bimlesh"/>
    <s v="tusharbx2012@email.iimcal.ac.in"/>
    <n v="8603682160"/>
    <s v="Sony Jha"/>
    <s v="tusharbx2012@email.iimcal.ac.in"/>
    <n v="9031368904"/>
    <s v="2020-2021"/>
    <e v="#N/A"/>
    <e v="#N/A"/>
    <m/>
    <n v="0"/>
    <s v="Paid"/>
    <n v="0"/>
    <s v="Paid"/>
    <x v="1"/>
  </r>
  <r>
    <n v="2562"/>
    <n v="3785"/>
    <x v="8"/>
    <x v="7"/>
    <s v="Aahana Patro"/>
    <s v="Arun Kumar Patro"/>
    <s v="arun_drped@rediffmail.com"/>
    <s v="9437020111, 9437020111"/>
    <s v="M. Srivalli"/>
    <s v="arun_drped@rediffmail.com"/>
    <n v="9668866744"/>
    <s v="2014-2015"/>
    <e v="#N/A"/>
    <e v="#N/A"/>
    <m/>
    <n v="0"/>
    <s v="Paid"/>
    <n v="0"/>
    <s v="Paid"/>
    <x v="1"/>
  </r>
  <r>
    <n v="2563"/>
    <n v="13254"/>
    <x v="8"/>
    <x v="7"/>
    <s v="Agniprasu Mahanty"/>
    <s v="Sanjeeb Kumar Mahanty"/>
    <s v="sanjeeb171717@gmail.com"/>
    <n v="8270007444"/>
    <s v="Anupama Mahanty"/>
    <s v="anupamamahanty158@gmail.com"/>
    <n v="7008409440"/>
    <s v="2023-2024"/>
    <e v="#N/A"/>
    <e v="#N/A"/>
    <m/>
    <n v="0"/>
    <s v="Paid"/>
    <n v="0"/>
    <s v="Paid"/>
    <x v="1"/>
  </r>
  <r>
    <n v="2564"/>
    <n v="5856"/>
    <x v="8"/>
    <x v="7"/>
    <s v="Aisa Pani"/>
    <s v="Biswa Ranjan Pani"/>
    <s v="dhyanapani@yahoo.com"/>
    <n v="9437139470"/>
    <s v="Shubhra Rani Pani"/>
    <s v="dhyanapani@yahoo.com"/>
    <n v="6372888515"/>
    <s v="2016-2017"/>
    <e v="#N/A"/>
    <e v="#N/A"/>
    <m/>
    <n v="0"/>
    <s v="Paid"/>
    <n v="0"/>
    <s v="Paid"/>
    <x v="0"/>
  </r>
  <r>
    <n v="2565"/>
    <n v="13367"/>
    <x v="8"/>
    <x v="7"/>
    <s v="Amrut Patnaik"/>
    <s v="Amulya Krushna Patnaik"/>
    <s v="amulyapatnaik@gmail.com"/>
    <n v="9650177442"/>
    <s v="Lipsa Patnaik"/>
    <s v="amulyapatnaik@gmail.com"/>
    <n v="8335924200"/>
    <s v="2024-2025"/>
    <e v="#N/A"/>
    <e v="#N/A"/>
    <m/>
    <n v="0"/>
    <s v="Paid"/>
    <n v="0"/>
    <s v="Paid"/>
    <x v="0"/>
  </r>
  <r>
    <n v="2566"/>
    <n v="12367"/>
    <x v="8"/>
    <x v="7"/>
    <s v="ARSHEETA CHOUDHURY"/>
    <s v="PRADYUMNA CHOUDHURY"/>
    <s v="pradyumna@sidbi.in"/>
    <n v="9910033484"/>
    <s v="AMITA CHOUDHURY"/>
    <s v="amitapanda26@gmail.com"/>
    <n v="7982197613"/>
    <s v="2022-2023"/>
    <e v="#N/A"/>
    <e v="#N/A"/>
    <m/>
    <n v="0"/>
    <s v="Paid"/>
    <n v="0"/>
    <s v="Paid"/>
    <x v="0"/>
  </r>
  <r>
    <n v="2567"/>
    <n v="11327"/>
    <x v="8"/>
    <x v="7"/>
    <s v="Ashutosh Samantaray"/>
    <s v="Amarendra Samantray"/>
    <s v="amarendra.asu2011@gmail.com"/>
    <n v="6370309904"/>
    <s v="Sujata Lenka"/>
    <s v="lenkasujata66@gmail.com"/>
    <n v="9437640194"/>
    <s v="2021-2022"/>
    <e v="#N/A"/>
    <e v="#N/A"/>
    <m/>
    <n v="0"/>
    <s v="Paid"/>
    <n v="0"/>
    <s v="Paid"/>
    <x v="1"/>
  </r>
  <r>
    <n v="2568"/>
    <n v="7804"/>
    <x v="8"/>
    <x v="7"/>
    <s v="Avash Sahoo"/>
    <s v="Bhavat Charan Sahoo"/>
    <s v="bharat.sahoo222@gmail.com"/>
    <n v="9437007377"/>
    <s v="Manoja Sahoo"/>
    <s v="bharat.sahoo222@gmail.com"/>
    <n v="9438339593"/>
    <s v="2017-2018"/>
    <e v="#N/A"/>
    <e v="#N/A"/>
    <m/>
    <n v="0"/>
    <s v="Paid"/>
    <n v="65200"/>
    <s v="Unpaid"/>
    <x v="0"/>
  </r>
  <r>
    <n v="2569"/>
    <n v="9626"/>
    <x v="8"/>
    <x v="7"/>
    <s v="Bibhudatta Dixit"/>
    <s v="Bibekananda Dixit"/>
    <s v="bndixit7@gmail.com"/>
    <n v="7978286765"/>
    <s v="Sulochana Dixit"/>
    <s v="bndixit7@gmail.com"/>
    <n v="9348674671"/>
    <s v="2019-2020"/>
    <e v="#N/A"/>
    <e v="#N/A"/>
    <m/>
    <n v="0"/>
    <s v="Paid"/>
    <n v="78850"/>
    <s v="Unpaid"/>
    <x v="0"/>
  </r>
  <r>
    <n v="2570"/>
    <n v="3114"/>
    <x v="8"/>
    <x v="7"/>
    <s v="Deven Yuvraj Pradhan"/>
    <s v="Sangram Keshari Pradhan"/>
    <s v="sangrampradhan6321@gmail.com"/>
    <n v="9776468038"/>
    <s v="Pooja Pradhan"/>
    <s v="sangrampradhan6321@gmail.com"/>
    <n v="9776468038"/>
    <s v="2013-2014"/>
    <e v="#N/A"/>
    <e v="#N/A"/>
    <m/>
    <n v="0"/>
    <s v="Paid"/>
    <n v="65200"/>
    <s v="Unpaid"/>
    <x v="0"/>
  </r>
  <r>
    <n v="2571"/>
    <n v="13396"/>
    <x v="8"/>
    <x v="7"/>
    <s v="Devesh Kumar Swain"/>
    <s v="Sachitrananda Swain"/>
    <s v="swain.sachitra83@gmail.com"/>
    <n v="7735049958"/>
    <s v="Namita Swain"/>
    <s v="swain.sachitra83@gmail.com"/>
    <n v="9937748357"/>
    <s v="2024-2025"/>
    <e v="#N/A"/>
    <e v="#N/A"/>
    <m/>
    <n v="0"/>
    <s v="Paid"/>
    <n v="65200"/>
    <s v="Unpaid"/>
    <x v="0"/>
  </r>
  <r>
    <n v="2572"/>
    <n v="12043"/>
    <x v="8"/>
    <x v="7"/>
    <s v="KAMAXA DASH"/>
    <s v="BIBHUTI BHUSHANA DASH"/>
    <s v="bibhutidashiofs@gmail.com"/>
    <n v="8448365299"/>
    <s v="SUBHADRA DASH"/>
    <s v="bibhutidashiofs@gmail.com"/>
    <n v="8448365299"/>
    <s v="2022-2023"/>
    <e v="#N/A"/>
    <e v="#N/A"/>
    <m/>
    <n v="0"/>
    <s v="Paid"/>
    <n v="0"/>
    <s v="Paid"/>
    <x v="0"/>
  </r>
  <r>
    <n v="2573"/>
    <n v="14948"/>
    <x v="8"/>
    <x v="7"/>
    <s v="NAVYA BHARDWAJ"/>
    <s v="AMIT KUMAR"/>
    <s v="samit_23dec@yahoo.co.in"/>
    <n v="9955864785"/>
    <s v="NAMITA SINGH"/>
    <s v="namitasingh251979@gmail.com"/>
    <n v="8235822707"/>
    <s v="2025-2026"/>
    <e v="#N/A"/>
    <e v="#N/A"/>
    <m/>
    <n v="0"/>
    <s v="Paid"/>
    <n v="0"/>
    <s v="Paid"/>
    <x v="1"/>
  </r>
  <r>
    <n v="2574"/>
    <n v="13431"/>
    <x v="8"/>
    <x v="7"/>
    <s v="Prateek Ranjan"/>
    <s v="Kumar Pushpesh Ranjan"/>
    <s v="kprjspl@gmail.com"/>
    <n v="8085950040"/>
    <s v="Sweta Ranjan"/>
    <s v="swetakpranjan@gmail.com"/>
    <n v="7879557700"/>
    <s v="2024-2025"/>
    <e v="#N/A"/>
    <e v="#N/A"/>
    <m/>
    <n v="0"/>
    <s v="Paid"/>
    <n v="0"/>
    <s v="Paid"/>
    <x v="0"/>
  </r>
  <r>
    <n v="2575"/>
    <n v="3648"/>
    <x v="8"/>
    <x v="7"/>
    <s v="Pratik Arnav Jena"/>
    <s v="Pratha Sarathi Jena"/>
    <s v="soudaminipatra8093@gmil.com"/>
    <n v="9439613331"/>
    <s v="Soudamini Patra"/>
    <s v="soudaminipatra8093@gmil.com"/>
    <n v="8093773747"/>
    <s v="2013-2014"/>
    <e v="#N/A"/>
    <e v="#N/A"/>
    <m/>
    <n v="79700"/>
    <s v="Unpaid"/>
    <n v="144900"/>
    <s v="Unpaid"/>
    <x v="0"/>
  </r>
  <r>
    <n v="2576"/>
    <n v="3638"/>
    <x v="8"/>
    <x v="7"/>
    <s v="Rehan Purohit"/>
    <s v="Anshuman Purohit"/>
    <s v="somamis@gmail.com"/>
    <n v="8895760968"/>
    <s v="Soma Mishra"/>
    <s v="somamis@gmail.com"/>
    <n v="8895760968"/>
    <s v="2013-2014"/>
    <e v="#N/A"/>
    <e v="#N/A"/>
    <m/>
    <n v="0"/>
    <s v="Paid"/>
    <n v="0"/>
    <s v="Paid"/>
    <x v="0"/>
  </r>
  <r>
    <n v="2577"/>
    <n v="4699"/>
    <x v="8"/>
    <x v="7"/>
    <s v="Sai Krishna Routray"/>
    <s v="Dhruba Charan Routray"/>
    <s v="dhrubacharanrtr@gmail.com"/>
    <n v="9439921707"/>
    <s v="Nibedita Routray"/>
    <s v="dhrubacharanrtr@gmail.com"/>
    <n v="9437820708"/>
    <s v="2015-2016"/>
    <e v="#N/A"/>
    <e v="#N/A"/>
    <m/>
    <n v="0"/>
    <s v="Paid"/>
    <n v="0"/>
    <s v="Paid"/>
    <x v="0"/>
  </r>
  <r>
    <n v="2578"/>
    <n v="3895"/>
    <x v="8"/>
    <x v="7"/>
    <s v="Sai Pratik"/>
    <s v="Biswajit Parija"/>
    <s v="biswajit.parija@gmail.com"/>
    <n v="9078111130"/>
    <s v="Sonalisa Swain"/>
    <s v="biswajit.parija@gmail.com"/>
    <n v="9583602084"/>
    <s v="2014-2015"/>
    <e v="#N/A"/>
    <e v="#N/A"/>
    <m/>
    <n v="0"/>
    <s v="Paid"/>
    <n v="0"/>
    <s v="Paid"/>
    <x v="1"/>
  </r>
  <r>
    <n v="2579"/>
    <n v="4605"/>
    <x v="8"/>
    <x v="7"/>
    <s v="Saideep Sethy"/>
    <s v="Pradeep Sethy"/>
    <s v="pradeepsethy@gmail.com"/>
    <n v="9776627000"/>
    <s v="Kabita Patra"/>
    <s v="pradeepsethy@gmail.com"/>
    <n v="9437661800"/>
    <s v="2014-2015"/>
    <e v="#N/A"/>
    <e v="#N/A"/>
    <m/>
    <n v="0"/>
    <s v="Paid"/>
    <n v="0"/>
    <s v="Paid"/>
    <x v="0"/>
  </r>
  <r>
    <n v="2580"/>
    <n v="11250"/>
    <x v="8"/>
    <x v="7"/>
    <s v="Saishree Panigrahi"/>
    <s v="Subrat Kumar Panigrahi"/>
    <s v="psubrat2001@gmail.com"/>
    <n v="9437225078"/>
    <s v="Subhashree Panigrahi"/>
    <s v="psubrat2001@gmail.com"/>
    <n v="6370033586"/>
    <s v="2021-2022"/>
    <e v="#N/A"/>
    <e v="#N/A"/>
    <m/>
    <n v="0"/>
    <s v="Paid"/>
    <n v="0"/>
    <s v="Paid"/>
    <x v="0"/>
  </r>
  <r>
    <n v="2581"/>
    <n v="5792"/>
    <x v="8"/>
    <x v="7"/>
    <s v="Shreyansha Praharaj"/>
    <s v="Subhransu Shekhar Praharaj"/>
    <s v="ashape2002@gmail.com"/>
    <s v="9437091402, 9937231225, 9437238566"/>
    <s v="Pratiti Mishra"/>
    <s v="ashape2002@gmail.com"/>
    <n v="9439176528"/>
    <s v="2016-2017"/>
    <e v="#N/A"/>
    <e v="#N/A"/>
    <m/>
    <n v="0"/>
    <s v="Paid"/>
    <n v="0"/>
    <s v="Paid"/>
    <x v="0"/>
  </r>
  <r>
    <n v="2582"/>
    <n v="3280"/>
    <x v="8"/>
    <x v="7"/>
    <s v="Siddharth Sharma"/>
    <s v="Vishnu Sharma"/>
    <s v="vishnu.sharma@kotak.com"/>
    <s v="9733000181, 7205830541, 7381018041"/>
    <s v="Saswati Chakraborty"/>
    <s v="vishnu.sharma@kotak.com"/>
    <n v="7.2058305418093003E+19"/>
    <s v="2013-2014"/>
    <e v="#N/A"/>
    <e v="#N/A"/>
    <m/>
    <n v="66600"/>
    <s v="Unpaid"/>
    <n v="122200"/>
    <s v="Unpaid"/>
    <x v="1"/>
  </r>
  <r>
    <n v="2583"/>
    <n v="11536"/>
    <x v="8"/>
    <x v="7"/>
    <s v="SONALI MOHAPATRA"/>
    <s v="SANJIB KUMARMOHAPATRA"/>
    <s v="sanjbmohapatra9@gmail.com"/>
    <n v="9437020912"/>
    <s v="SUPRITI MOHAPATRA"/>
    <s v="supritimohapatra1981@gmail.com"/>
    <n v="9439781843"/>
    <s v="2022-2023"/>
    <e v="#N/A"/>
    <e v="#N/A"/>
    <m/>
    <n v="0"/>
    <s v="Paid"/>
    <n v="0"/>
    <s v="Paid"/>
    <x v="0"/>
  </r>
  <r>
    <n v="2584"/>
    <n v="10151"/>
    <x v="8"/>
    <x v="7"/>
    <s v="Soundarjo Saha Basu"/>
    <s v="Gopal Saha"/>
    <s v="gopal.saha@outlook.com"/>
    <n v="9437562758"/>
    <s v="Avinanda Saha"/>
    <s v="gopal.saha@outlook.com"/>
    <n v="7751919609"/>
    <s v="2020-2021"/>
    <e v="#N/A"/>
    <e v="#N/A"/>
    <m/>
    <n v="0"/>
    <s v="Paid"/>
    <n v="0"/>
    <s v="Paid"/>
    <x v="0"/>
  </r>
  <r>
    <n v="2585"/>
    <n v="6487"/>
    <x v="8"/>
    <x v="7"/>
    <s v="Sreyanshi Ashlesha"/>
    <s v="Manas Kumar Behera"/>
    <s v="drmanasbehera@yahoo.co.in"/>
    <s v="7077868043, 9648131555"/>
    <s v="Sunita Jena"/>
    <s v="drmanasbehera@yahoo.co.in"/>
    <n v="7077868048"/>
    <s v="2016-2017"/>
    <e v="#N/A"/>
    <e v="#N/A"/>
    <m/>
    <n v="0"/>
    <s v="Paid"/>
    <n v="0"/>
    <s v="Paid"/>
    <x v="0"/>
  </r>
  <r>
    <n v="2586"/>
    <n v="3194"/>
    <x v="8"/>
    <x v="7"/>
    <s v="Sunehri Mohanty"/>
    <s v="Susant Mohanty"/>
    <s v="dr.sudantmohanty@gmail.com"/>
    <n v="9437037512"/>
    <s v="Neeta Mohanty"/>
    <s v="dr.sudantmohanty@gmail.com"/>
    <n v="9437004341"/>
    <s v="2013-2014"/>
    <e v="#N/A"/>
    <e v="#N/A"/>
    <m/>
    <n v="0"/>
    <s v="Paid"/>
    <n v="0"/>
    <s v="Paid"/>
    <x v="0"/>
  </r>
  <r>
    <n v="2587"/>
    <n v="4034"/>
    <x v="8"/>
    <x v="7"/>
    <s v="Suvraditya Chakrabarty"/>
    <s v="Haimabati Nandan Chakrabarty"/>
    <s v="na.na@na.com"/>
    <n v="9937857400"/>
    <s v="Lipika Chakrabarty"/>
    <s v="NA@NA.COM"/>
    <n v="7894442030"/>
    <s v="2014-2015"/>
    <e v="#N/A"/>
    <e v="#N/A"/>
    <m/>
    <n v="64200.020019529999"/>
    <s v="Unpaid"/>
    <n v="128400.02001953"/>
    <s v="Unpaid"/>
    <x v="0"/>
  </r>
  <r>
    <n v="2588"/>
    <n v="7140"/>
    <x v="8"/>
    <x v="7"/>
    <s v="Tvesha Mahapatro"/>
    <s v="Sandeep Kumar Mahapatro"/>
    <s v="sandeep.mahapatro@hotmail.com"/>
    <n v="7894443010"/>
    <s v="Trishna Madhuswapna"/>
    <s v="sandeep.mahapatro@hotmail.com"/>
    <n v="7798902255"/>
    <s v="2017-2018"/>
    <e v="#N/A"/>
    <e v="#N/A"/>
    <m/>
    <n v="0"/>
    <s v="Paid"/>
    <n v="0"/>
    <s v="Paid"/>
    <x v="1"/>
  </r>
  <r>
    <n v="2589"/>
    <n v="13373"/>
    <x v="8"/>
    <x v="7"/>
    <s v="UNMESH DASH"/>
    <s v="SANDEEP KUMAR DASH"/>
    <s v="dash.sandeep1@gmail.com"/>
    <n v="9840511101"/>
    <s v="AMRITA SHARMA"/>
    <s v="dashsandeep1@gmail.com"/>
    <n v="9884134136"/>
    <s v="2024-2025"/>
    <e v="#N/A"/>
    <e v="#N/A"/>
    <m/>
    <n v="0"/>
    <s v="Paid"/>
    <n v="0"/>
    <s v="Paid"/>
    <x v="0"/>
  </r>
  <r>
    <n v="2590"/>
    <n v="6028"/>
    <x v="8"/>
    <x v="7"/>
    <s v="Yohance Agarwal"/>
    <s v="Saket Agarwal"/>
    <s v="aggarwal.saket@gmail.com"/>
    <s v="7852952600, 7205053601"/>
    <s v="Sudha Agarwal"/>
    <s v="aggarwal.saket@gmail.com"/>
    <n v="7852920143"/>
    <s v="2016-2017"/>
    <e v="#N/A"/>
    <e v="#N/A"/>
    <m/>
    <n v="0"/>
    <s v="Paid"/>
    <n v="0"/>
    <s v="Paid"/>
    <x v="1"/>
  </r>
  <r>
    <n v="2591"/>
    <n v="5933"/>
    <x v="8"/>
    <x v="8"/>
    <s v="Aadinath Sastry"/>
    <s v="Amrit Raj Sastry"/>
    <s v="mayursastry@gmail.com"/>
    <n v="8249537240"/>
    <s v="Sibangini Misra"/>
    <s v="mayursastry@gmail.com"/>
    <n v="7682048588"/>
    <s v="2016-2017"/>
    <e v="#N/A"/>
    <e v="#N/A"/>
    <m/>
    <n v="0"/>
    <s v="Paid"/>
    <n v="0"/>
    <s v="Paid"/>
    <x v="1"/>
  </r>
  <r>
    <n v="2592"/>
    <n v="4759"/>
    <x v="8"/>
    <x v="8"/>
    <s v="Aarav Limbani"/>
    <s v="Dipesh Patel"/>
    <s v="dipesh.dp@gmail.com"/>
    <n v="9937011999"/>
    <s v="Komal Patel"/>
    <s v="dipesh.dp@gmail.com"/>
    <n v="9040521377"/>
    <s v="2015-2016"/>
    <e v="#N/A"/>
    <e v="#N/A"/>
    <m/>
    <n v="0"/>
    <s v="Paid"/>
    <n v="0"/>
    <s v="Paid"/>
    <x v="0"/>
  </r>
  <r>
    <n v="2593"/>
    <n v="6039"/>
    <x v="8"/>
    <x v="8"/>
    <s v="Aashi Mohanty"/>
    <s v="Abhijeet Mohanty"/>
    <s v="mearchi@gmail.com"/>
    <n v="9438099798"/>
    <s v="Archana Sharma"/>
    <s v="mearchi@gmail.com"/>
    <n v="9776157888"/>
    <s v="2016-2017"/>
    <e v="#N/A"/>
    <e v="#N/A"/>
    <m/>
    <n v="0"/>
    <s v="Paid"/>
    <n v="0"/>
    <s v="Paid"/>
    <x v="1"/>
  </r>
  <r>
    <n v="2594"/>
    <n v="4747"/>
    <x v="8"/>
    <x v="8"/>
    <s v="Aditya Kumar Prusty"/>
    <s v="Chitta Ranjan Prusty"/>
    <s v="chittaprusty4u@gmail.com"/>
    <n v="8280243066"/>
    <s v="Ritanjali Prusty"/>
    <s v="chittaprusty4u@gmail.com"/>
    <n v="7.20556253963713E+19"/>
    <s v="2015-2016"/>
    <e v="#N/A"/>
    <e v="#N/A"/>
    <m/>
    <n v="0"/>
    <s v="Paid"/>
    <n v="0"/>
    <s v="Paid"/>
    <x v="0"/>
  </r>
  <r>
    <n v="2595"/>
    <n v="4865"/>
    <x v="8"/>
    <x v="8"/>
    <s v="Adyasha Mishra"/>
    <s v="Sangram Keshari Mishra"/>
    <s v="sangrammishra01@gmail.com"/>
    <n v="9853817060"/>
    <s v="Manisha Mohapatra"/>
    <s v="sangrammishra01@gmail.com"/>
    <n v="9938949567"/>
    <s v="2015-2016"/>
    <e v="#N/A"/>
    <e v="#N/A"/>
    <m/>
    <n v="0"/>
    <s v="Paid"/>
    <n v="0"/>
    <s v="Paid"/>
    <x v="1"/>
  </r>
  <r>
    <n v="2596"/>
    <n v="6105"/>
    <x v="8"/>
    <x v="8"/>
    <s v="Aman Jena"/>
    <s v="Manoj Kumar Jena"/>
    <s v="arpitajena2014@gamil.com"/>
    <n v="9937167523"/>
    <s v="Arpita Jena"/>
    <s v="arpitajena2014@gamil.com"/>
    <n v="9776359444"/>
    <s v="2016-2017"/>
    <e v="#N/A"/>
    <e v="#N/A"/>
    <m/>
    <n v="0"/>
    <s v="Paid"/>
    <n v="0"/>
    <s v="Paid"/>
    <x v="1"/>
  </r>
  <r>
    <n v="2597"/>
    <n v="11504"/>
    <x v="8"/>
    <x v="8"/>
    <s v="ANEESHA SAHOO"/>
    <s v="SUDHANSU SEKHAR SAHOO"/>
    <s v="omsahoo0107@gmail.com"/>
    <n v="8310707873"/>
    <s v="NIBEDITA SAHOO"/>
    <s v="omsahoo0107@gmail.com"/>
    <n v="8917589778"/>
    <s v="2022-2023"/>
    <e v="#N/A"/>
    <e v="#N/A"/>
    <m/>
    <n v="0"/>
    <s v="Paid"/>
    <n v="0"/>
    <s v="Paid"/>
    <x v="1"/>
  </r>
  <r>
    <n v="2598"/>
    <n v="11294"/>
    <x v="8"/>
    <x v="8"/>
    <s v="Anmol Kaur"/>
    <s v="Paramvir Singh"/>
    <s v="paramvir1977@gmail.com"/>
    <n v="9437079180"/>
    <s v="Kirandeep Kaur"/>
    <s v="kiranhansgrewal@gmail.com"/>
    <n v="9937020211"/>
    <s v="2021-2022"/>
    <e v="#N/A"/>
    <e v="#N/A"/>
    <m/>
    <n v="0"/>
    <s v="Paid"/>
    <n v="0"/>
    <s v="Paid"/>
    <x v="0"/>
  </r>
  <r>
    <n v="2599"/>
    <n v="13885"/>
    <x v="8"/>
    <x v="8"/>
    <s v="Anshika Mohanty"/>
    <s v="Sanjib Kumar Mohanty"/>
    <s v="sanjibkumarm606@gmail.com"/>
    <n v="9337348460"/>
    <s v="Niharika Mohanty"/>
    <s v="mniharika082@gmail.com"/>
    <n v="8249064744"/>
    <s v="2024-2025"/>
    <e v="#N/A"/>
    <e v="#N/A"/>
    <m/>
    <n v="0"/>
    <s v="Paid"/>
    <n v="0"/>
    <s v="Paid"/>
    <x v="0"/>
  </r>
  <r>
    <n v="2600"/>
    <n v="10672"/>
    <x v="8"/>
    <x v="8"/>
    <s v="Arkesh Anand"/>
    <s v="Rajesh Prasad"/>
    <s v="rajesh767001@gmail.com"/>
    <n v="9437132425"/>
    <s v="Bibha Devi"/>
    <s v="sudibibha@gmail.com"/>
    <n v="9431086539"/>
    <s v="2021-2022"/>
    <e v="#N/A"/>
    <e v="#N/A"/>
    <m/>
    <n v="0"/>
    <s v="Paid"/>
    <n v="0"/>
    <s v="Paid"/>
    <x v="0"/>
  </r>
  <r>
    <n v="2601"/>
    <n v="7865"/>
    <x v="8"/>
    <x v="8"/>
    <s v="Arpita Nayak"/>
    <s v="Rajesh Kumar Nayak"/>
    <s v="rajeshnayak461@gmail.com"/>
    <n v="9439201387"/>
    <s v="Rashmita Nayak"/>
    <s v="rajeshnayak461@gmail.com"/>
    <n v="8895258502"/>
    <s v="2018-2019"/>
    <e v="#N/A"/>
    <e v="#N/A"/>
    <m/>
    <n v="0"/>
    <s v="Paid"/>
    <n v="0"/>
    <s v="Paid"/>
    <x v="0"/>
  </r>
  <r>
    <n v="2602"/>
    <n v="11215"/>
    <x v="8"/>
    <x v="8"/>
    <s v="Aryahi Mohanty"/>
    <s v="Pravash Suvasis Mohanty"/>
    <s v="pravash1982@gmail.com"/>
    <n v="7821026204"/>
    <s v="Madhusmita Mohanty"/>
    <s v="madhusmita11.mohanty@gmail.com"/>
    <n v="9970707807"/>
    <s v="2021-2022"/>
    <e v="#N/A"/>
    <e v="#N/A"/>
    <m/>
    <n v="0"/>
    <s v="Paid"/>
    <n v="0"/>
    <s v="Paid"/>
    <x v="1"/>
  </r>
  <r>
    <n v="2603"/>
    <n v="6180"/>
    <x v="8"/>
    <x v="8"/>
    <s v="Aryanshi Chandra Mishra"/>
    <s v="Anjan Chandra"/>
    <s v="lop83@gmail.com"/>
    <n v="9903302793"/>
    <s v="Arjyalopa Mishra"/>
    <s v="lop83@gmail.com"/>
    <n v="9437506313"/>
    <s v="2016-2017"/>
    <e v="#N/A"/>
    <e v="#N/A"/>
    <m/>
    <n v="0"/>
    <s v="Paid"/>
    <n v="0"/>
    <s v="Paid"/>
    <x v="1"/>
  </r>
  <r>
    <n v="2604"/>
    <n v="7975"/>
    <x v="8"/>
    <x v="8"/>
    <s v="Budhyansh Rath"/>
    <s v="Smarak Rath"/>
    <s v="smarak.rath@gmail.com"/>
    <n v="9937049990"/>
    <s v="Smaranika Rath"/>
    <s v="smarak.rath@gmail.com"/>
    <n v="9777490093"/>
    <s v="2018-2019"/>
    <e v="#N/A"/>
    <e v="#N/A"/>
    <m/>
    <n v="0"/>
    <s v="Paid"/>
    <n v="0"/>
    <s v="Paid"/>
    <x v="1"/>
  </r>
  <r>
    <n v="2605"/>
    <n v="14984"/>
    <x v="8"/>
    <x v="8"/>
    <s v="Himaksh Patnaik"/>
    <s v="Suprav Patnaik"/>
    <s v="kaustubh.dgem@gmail.com"/>
    <n v="8904882776"/>
    <s v="Kaustubh Sharma"/>
    <s v="kaustubh.dgem@gmail.com"/>
    <n v="8904882776"/>
    <s v="2025-2026"/>
    <e v="#N/A"/>
    <e v="#N/A"/>
    <m/>
    <n v="0"/>
    <s v="Paid"/>
    <n v="0"/>
    <s v="Paid"/>
    <x v="0"/>
  </r>
  <r>
    <n v="2606"/>
    <n v="11995"/>
    <x v="8"/>
    <x v="8"/>
    <s v="JAUNTIL ROUTRAY"/>
    <s v="SURJIT ROUTRAY"/>
    <s v="surjit.routray@gmail.com"/>
    <n v="9740771692"/>
    <s v="SWAPNA MAYEE SAMAL"/>
    <s v="swapnasamal01@gmail.com"/>
    <n v="9740771630"/>
    <s v="2022-2023"/>
    <e v="#N/A"/>
    <e v="#N/A"/>
    <m/>
    <n v="0"/>
    <s v="Paid"/>
    <n v="0"/>
    <s v="Paid"/>
    <x v="1"/>
  </r>
  <r>
    <n v="2607"/>
    <n v="11526"/>
    <x v="8"/>
    <x v="8"/>
    <s v="JIGYANSA ACHARYA"/>
    <s v="PRASANTA KUMAR ACHARYA"/>
    <s v="prasantaacharya20@yahoo.in"/>
    <n v="8132885496"/>
    <s v="ELORA SWAIN"/>
    <s v="prasantaacharya20@yahoo.in"/>
    <n v="8974598424"/>
    <s v="2022-2023"/>
    <e v="#N/A"/>
    <e v="#N/A"/>
    <m/>
    <n v="0"/>
    <s v="Paid"/>
    <n v="0"/>
    <s v="Paid"/>
    <x v="1"/>
  </r>
  <r>
    <n v="2608"/>
    <n v="5982"/>
    <x v="8"/>
    <x v="8"/>
    <s v="Kashika Chawla"/>
    <s v="Gaurav Chawla"/>
    <s v="gauravchawla1@yahoo.com"/>
    <n v="9437019454"/>
    <s v="Anju Chawla"/>
    <s v="gauravchawla1@yahoo.com"/>
    <s v="9439919454, 9439919454"/>
    <s v="2016-2017"/>
    <e v="#N/A"/>
    <e v="#N/A"/>
    <m/>
    <n v="0"/>
    <s v="Paid"/>
    <n v="0"/>
    <s v="Paid"/>
    <x v="0"/>
  </r>
  <r>
    <n v="2609"/>
    <n v="3739"/>
    <x v="8"/>
    <x v="8"/>
    <s v="Mirza Aariz Baig"/>
    <s v="Mirza Riaz Baig"/>
    <s v="angee.tausifa@gmail.com"/>
    <n v="7008583625"/>
    <s v="Tausifa Tehreem"/>
    <s v="angee.tausifa@gmail.com"/>
    <n v="9777662001"/>
    <s v="2014-2015"/>
    <e v="#N/A"/>
    <e v="#N/A"/>
    <m/>
    <n v="0"/>
    <s v="Paid"/>
    <n v="0"/>
    <s v="Paid"/>
    <x v="1"/>
  </r>
  <r>
    <n v="2610"/>
    <n v="6112"/>
    <x v="8"/>
    <x v="8"/>
    <s v="Palak Karamchandani"/>
    <s v="Rakesh Karamchandani"/>
    <s v="rakeshkaram1@yahoo.co.in"/>
    <s v="9338016560, 8984377910"/>
    <s v="Kavita Karamchandani"/>
    <s v="rakeshkaram1@yahoo.co.in"/>
    <n v="9338790025"/>
    <s v="2016-2017"/>
    <e v="#N/A"/>
    <e v="#N/A"/>
    <m/>
    <n v="0"/>
    <s v="Paid"/>
    <n v="0"/>
    <s v="Paid"/>
    <x v="0"/>
  </r>
  <r>
    <n v="2611"/>
    <n v="8687"/>
    <x v="8"/>
    <x v="8"/>
    <s v="Pratyush Maurya"/>
    <s v="Sanjay K Maurya"/>
    <s v="mauryagail@gmail.com"/>
    <n v="9727714122"/>
    <s v="Sadhna Maurya"/>
    <s v="mauryagail@gmail.com"/>
    <n v="9727755830"/>
    <s v="2018-2019"/>
    <e v="#N/A"/>
    <e v="#N/A"/>
    <m/>
    <n v="0"/>
    <s v="Paid"/>
    <n v="0"/>
    <s v="Paid"/>
    <x v="1"/>
  </r>
  <r>
    <n v="2612"/>
    <n v="4767"/>
    <x v="8"/>
    <x v="8"/>
    <s v="Prithviraj Samantaray"/>
    <s v="Mihir Kumar Barik"/>
    <s v="me_sonu2008@rediffmail.com"/>
    <n v="9438409373"/>
    <s v="Madhusmita Barik"/>
    <s v="me_sonu2008@rediffmail.com"/>
    <n v="7504382229"/>
    <s v="2015-2016"/>
    <e v="#N/A"/>
    <e v="#N/A"/>
    <s v="No_SK"/>
    <n v="0"/>
    <s v="Paid"/>
    <n v="0"/>
    <s v="Paid"/>
    <x v="1"/>
  </r>
  <r>
    <n v="2613"/>
    <n v="10139"/>
    <x v="8"/>
    <x v="8"/>
    <s v="Priyanshi Sahoo"/>
    <s v="Govinda Chandra Sahu"/>
    <s v="maabhuyanicementstore@gmail.com"/>
    <n v="9861712258"/>
    <s v="Nibedita Sahoo"/>
    <s v="maabhuyanicementstore@gmail.com"/>
    <n v="8984428391"/>
    <s v="2020-2021"/>
    <e v="#N/A"/>
    <e v="#N/A"/>
    <m/>
    <n v="0"/>
    <s v="Paid"/>
    <n v="65200"/>
    <s v="Unpaid"/>
    <x v="0"/>
  </r>
  <r>
    <n v="2614"/>
    <n v="13363"/>
    <x v="8"/>
    <x v="8"/>
    <s v="Pruthibiraj Tripathy"/>
    <s v="Tapas Tripathy"/>
    <s v="tapaspin2@gmail.com"/>
    <n v="9777791717"/>
    <s v="Sibani Tripathy"/>
    <s v="tapaspin2@gmail.com"/>
    <n v="7815010649"/>
    <s v="2024-2025"/>
    <e v="#N/A"/>
    <e v="#N/A"/>
    <m/>
    <n v="0"/>
    <s v="Paid"/>
    <n v="0"/>
    <s v="Paid"/>
    <x v="1"/>
  </r>
  <r>
    <n v="2615"/>
    <n v="5990"/>
    <x v="8"/>
    <x v="8"/>
    <s v="Punit Kumar Jena"/>
    <s v="Pramod Kumar Jena"/>
    <s v="pramodkumarjena9899@gmail.com"/>
    <s v="9937009899, 9853456390"/>
    <s v="Puspalata Jena"/>
    <s v="pramodkumarjena9899@gmail.com"/>
    <n v="9658713726"/>
    <s v="2016-2017"/>
    <e v="#N/A"/>
    <e v="#N/A"/>
    <m/>
    <n v="0"/>
    <s v="Paid"/>
    <n v="0"/>
    <s v="Paid"/>
    <x v="0"/>
  </r>
  <r>
    <n v="2616"/>
    <n v="6091"/>
    <x v="8"/>
    <x v="8"/>
    <s v="Sai Suvam Parida"/>
    <s v="Bhabani Prasad Parida"/>
    <s v="bpbhabani@gmail.com"/>
    <n v="9853483179"/>
    <s v="Sonali Singh"/>
    <s v="bpbhabani@gmail.com"/>
    <n v="9438733320"/>
    <s v="2016-2017"/>
    <e v="#N/A"/>
    <e v="#N/A"/>
    <m/>
    <n v="0"/>
    <s v="Paid"/>
    <n v="0"/>
    <s v="Paid"/>
    <x v="0"/>
  </r>
  <r>
    <n v="2617"/>
    <n v="5675"/>
    <x v="8"/>
    <x v="8"/>
    <s v="Saina Mohapatra"/>
    <s v="Subhasish Mohapatra"/>
    <s v="subhasish.mohapatro@gmail.com"/>
    <s v="9583108800, 7894705919, 7894417281"/>
    <s v="Lopamudra Tripathy"/>
    <s v="subhasish.mohapatro@gmail.com"/>
    <n v="7894705919"/>
    <s v="2015-2016"/>
    <e v="#N/A"/>
    <e v="#N/A"/>
    <m/>
    <n v="0"/>
    <s v="Paid"/>
    <n v="0"/>
    <s v="Paid"/>
    <x v="1"/>
  </r>
  <r>
    <n v="2618"/>
    <n v="13329"/>
    <x v="8"/>
    <x v="8"/>
    <s v="Siddhi Gawri"/>
    <s v="Varun Gawri"/>
    <s v="varun_gawri@yahoo.com"/>
    <n v="8154004110"/>
    <s v="Shikha Rani"/>
    <s v="baghla.shikha@gmail.com"/>
    <n v="8156004110"/>
    <s v="2023-2024"/>
    <e v="#N/A"/>
    <e v="#N/A"/>
    <m/>
    <n v="0"/>
    <s v="Paid"/>
    <n v="0"/>
    <s v="Paid"/>
    <x v="1"/>
  </r>
  <r>
    <n v="2619"/>
    <n v="11182"/>
    <x v="8"/>
    <x v="8"/>
    <s v="Snehaa Routray"/>
    <s v="Debendra Nath Routray"/>
    <s v="dnroutray@hotmail.com"/>
    <n v="9861064977"/>
    <s v="Anamika Routray"/>
    <s v="anamikaroutray322@gmail.com"/>
    <n v="7978756490"/>
    <s v="2021-2022"/>
    <e v="#N/A"/>
    <e v="#N/A"/>
    <m/>
    <n v="0"/>
    <s v="Paid"/>
    <n v="0"/>
    <s v="Paid"/>
    <x v="1"/>
  </r>
  <r>
    <n v="2620"/>
    <n v="13286"/>
    <x v="8"/>
    <x v="8"/>
    <s v="Soumya Sandeepa Priyadarshini"/>
    <s v="Prasan Kumar Behera"/>
    <s v="prasanbehera.79@gmail.com"/>
    <n v="8249673823"/>
    <s v="Bijaylaxmi Behera"/>
    <s v="prasanbehera.79@gmail.com"/>
    <n v="8249673823"/>
    <s v="2023-2024"/>
    <e v="#N/A"/>
    <e v="#N/A"/>
    <m/>
    <n v="0"/>
    <s v="Paid"/>
    <n v="0"/>
    <s v="Paid"/>
    <x v="0"/>
  </r>
  <r>
    <n v="2621"/>
    <n v="9678"/>
    <x v="8"/>
    <x v="8"/>
    <s v="Sumedha Mahapatra"/>
    <s v="Swaroop Mahapatra"/>
    <s v="swaroopmahapatra@gmail.com"/>
    <n v="9820296936"/>
    <s v="Pallavi Kar"/>
    <s v="swaroopmahapatra@gmail.com"/>
    <n v="9833923060"/>
    <s v="2019-2020"/>
    <e v="#N/A"/>
    <e v="#N/A"/>
    <m/>
    <n v="0"/>
    <s v="Paid"/>
    <n v="0"/>
    <s v="Paid"/>
    <x v="0"/>
  </r>
  <r>
    <n v="2622"/>
    <n v="14858"/>
    <x v="8"/>
    <x v="8"/>
    <s v="Swastik Mahapatra"/>
    <s v="Krushna Chandra Mahapatra"/>
    <s v="anuradhadebatta@gmail.com"/>
    <n v="9437059768"/>
    <s v="Anuradha Debatta"/>
    <s v="anuradhadebatta@gmail.com"/>
    <n v="8249766825"/>
    <s v="2025-2026"/>
    <s v="HP"/>
    <s v="Yes"/>
    <m/>
    <n v="24632"/>
    <s v="Unpaid"/>
    <n v="102482"/>
    <s v="Unpaid"/>
    <x v="0"/>
  </r>
  <r>
    <n v="2623"/>
    <n v="11295"/>
    <x v="8"/>
    <x v="8"/>
    <s v="Yuvraj Singh"/>
    <s v="Paramvir Singh"/>
    <s v="paramvir1977@gmail.com"/>
    <n v="9437079180"/>
    <s v="Kirandeep Kaur"/>
    <s v="kiranhansgrewal@gmail.com"/>
    <n v="9937020211"/>
    <s v="2021-2022"/>
    <e v="#N/A"/>
    <e v="#N/A"/>
    <m/>
    <n v="0"/>
    <s v="Paid"/>
    <n v="0"/>
    <s v="Paid"/>
    <x v="0"/>
  </r>
  <r>
    <n v="2624"/>
    <n v="14069"/>
    <x v="8"/>
    <x v="9"/>
    <s v="Aakash Mohapatra"/>
    <s v="Anil Kumar Mohapatra"/>
    <s v="mohapatraanil@yahoo.com"/>
    <n v="9776006006"/>
    <s v="Suchitra Mohapatra"/>
    <s v="mohapatrasuchitra@gmail.com"/>
    <n v="8144767062"/>
    <s v="2024-2025"/>
    <e v="#N/A"/>
    <e v="#N/A"/>
    <m/>
    <n v="0"/>
    <s v="Paid"/>
    <n v="0"/>
    <s v="Paid"/>
    <x v="0"/>
  </r>
  <r>
    <n v="2625"/>
    <n v="10066"/>
    <x v="8"/>
    <x v="9"/>
    <s v="Aarushi Deb"/>
    <s v="Kaushik Deb"/>
    <s v="kaushik.debb1@gmail.com"/>
    <n v="7044064980"/>
    <s v="Sreemoyee Deb"/>
    <s v="kaushik.debb1@gmail.com"/>
    <n v="9051803215"/>
    <s v="2020-2021"/>
    <e v="#N/A"/>
    <e v="#N/A"/>
    <m/>
    <n v="0"/>
    <s v="Paid"/>
    <n v="0"/>
    <s v="Paid"/>
    <x v="0"/>
  </r>
  <r>
    <n v="2626"/>
    <n v="10469"/>
    <x v="8"/>
    <x v="9"/>
    <s v="Akriti Bag"/>
    <s v="Lalatendu Bag"/>
    <s v="saswata.biswal@gmail.com"/>
    <n v="8260959292"/>
    <s v="Saswata Biswal"/>
    <s v="saswata.biswal@gmail.com"/>
    <n v="9861365272"/>
    <s v="2020-2021"/>
    <e v="#N/A"/>
    <e v="#N/A"/>
    <m/>
    <n v="0"/>
    <s v="Paid"/>
    <n v="0"/>
    <s v="Paid"/>
    <x v="1"/>
  </r>
  <r>
    <n v="2627"/>
    <n v="10404"/>
    <x v="8"/>
    <x v="9"/>
    <s v="Anchal Samantaray"/>
    <s v="Chandan Samantaray"/>
    <s v="chandan.adv2006@gmail.com"/>
    <n v="9437095279"/>
    <s v="Hena Das"/>
    <s v="chandan.adv2006@gmail.com"/>
    <n v="8249281819"/>
    <s v="2020-2021"/>
    <e v="#N/A"/>
    <e v="#N/A"/>
    <m/>
    <n v="0"/>
    <s v="Paid"/>
    <n v="70650"/>
    <s v="Unpaid"/>
    <x v="0"/>
  </r>
  <r>
    <n v="2628"/>
    <n v="14933"/>
    <x v="8"/>
    <x v="9"/>
    <s v="Annesa Piplai"/>
    <s v="Jayant Kumar Piplai"/>
    <s v="upyear2020@gmail.com"/>
    <n v="9937160316"/>
    <s v="Uma Piplai"/>
    <s v="upyear2020@gmail.com"/>
    <n v="9348954542"/>
    <s v="2025-2026"/>
    <e v="#N/A"/>
    <e v="#N/A"/>
    <m/>
    <n v="0"/>
    <s v="Paid"/>
    <n v="0"/>
    <s v="Paid"/>
    <x v="1"/>
  </r>
  <r>
    <n v="2629"/>
    <n v="4798"/>
    <x v="8"/>
    <x v="9"/>
    <s v="Anoushka Sabat"/>
    <s v="Rama Narayan Sabat"/>
    <s v="rama.sabat@gmail.com"/>
    <n v="9937090653"/>
    <s v="Minakshi Sabat"/>
    <s v="rama.sabat@gmail.com"/>
    <n v="9937040853"/>
    <s v="2015-2016"/>
    <e v="#N/A"/>
    <e v="#N/A"/>
    <m/>
    <n v="1000"/>
    <s v="Paid"/>
    <n v="56600"/>
    <s v="Unpaid"/>
    <x v="1"/>
  </r>
  <r>
    <n v="2630"/>
    <n v="6075"/>
    <x v="8"/>
    <x v="9"/>
    <s v="Aradhana Mohini"/>
    <s v="Sudam Charan Mohini"/>
    <s v="sandhyamohini8@gmail.com"/>
    <n v="9937112070"/>
    <s v="Sandhyarani Mohini"/>
    <s v="sandhyamohini8@gmail.com"/>
    <n v="9937621976"/>
    <s v="2016-2017"/>
    <e v="#N/A"/>
    <e v="#N/A"/>
    <m/>
    <n v="0"/>
    <s v="Paid"/>
    <n v="0"/>
    <s v="Paid"/>
    <x v="1"/>
  </r>
  <r>
    <n v="2631"/>
    <n v="11725"/>
    <x v="8"/>
    <x v="9"/>
    <s v="Ashish Kumar Behera"/>
    <s v="Dillip Kumar Behera"/>
    <s v="rasmitabeherakuhudi@yahoo.com"/>
    <n v="8260737362"/>
    <s v="RASMITA BEHERA"/>
    <s v="rasmitabeherakuhudi@yahoo.com"/>
    <n v="9692851929"/>
    <s v="2022-2023"/>
    <e v="#N/A"/>
    <e v="#N/A"/>
    <m/>
    <n v="0"/>
    <s v="Paid"/>
    <n v="0"/>
    <s v="Paid"/>
    <x v="0"/>
  </r>
  <r>
    <n v="2632"/>
    <n v="3060"/>
    <x v="8"/>
    <x v="9"/>
    <s v="Asmit Bihari"/>
    <s v="Laxmidhar Bihari"/>
    <s v="IPSITAITU1981@GMAIL.COM"/>
    <n v="9437445426"/>
    <s v="Ipsita Bihari"/>
    <s v="IPSITAITU1981@GMAIL.COM"/>
    <n v="8260813263"/>
    <s v="2013-2014"/>
    <e v="#N/A"/>
    <e v="#N/A"/>
    <m/>
    <n v="0"/>
    <s v="Paid"/>
    <n v="0"/>
    <s v="Paid"/>
    <x v="0"/>
  </r>
  <r>
    <n v="2633"/>
    <n v="12835"/>
    <x v="8"/>
    <x v="9"/>
    <s v="Ayushman Saraf"/>
    <s v="Prakash Chandra Saraf"/>
    <s v="sarafpc952310@gmail.com"/>
    <n v="9437453579"/>
    <s v="Rashmi Saraf"/>
    <s v="sarafpc952310@gmail.com"/>
    <n v="9437284376"/>
    <s v="2023-2024"/>
    <e v="#N/A"/>
    <e v="#N/A"/>
    <m/>
    <n v="0"/>
    <s v="Paid"/>
    <n v="0"/>
    <s v="Paid"/>
    <x v="1"/>
  </r>
  <r>
    <n v="2634"/>
    <n v="6852"/>
    <x v="8"/>
    <x v="9"/>
    <s v="Bhavya Biswal"/>
    <s v="Biraja Prasad Biswal"/>
    <s v="biraja_b2002@yahoo.com"/>
    <n v="7978415562"/>
    <s v="Padmaja Priyadarshini Biswal"/>
    <s v="biraja_b2002@yahoo.com"/>
    <n v="9348709101"/>
    <s v="2017-2018"/>
    <e v="#N/A"/>
    <e v="#N/A"/>
    <m/>
    <n v="0"/>
    <s v="Paid"/>
    <n v="0"/>
    <s v="Paid"/>
    <x v="0"/>
  </r>
  <r>
    <n v="2635"/>
    <n v="8286"/>
    <x v="8"/>
    <x v="9"/>
    <s v="Bhoomi Bharti"/>
    <s v="Samar Bhatia"/>
    <s v="savita.mimi@rediffmail.com"/>
    <n v="9439843744"/>
    <s v="Savita Kumari"/>
    <s v="savita.mimi@rediffmail.com"/>
    <n v="7008414197"/>
    <s v="2018-2019"/>
    <e v="#N/A"/>
    <e v="#N/A"/>
    <m/>
    <n v="0"/>
    <s v="Paid"/>
    <n v="0"/>
    <s v="Paid"/>
    <x v="1"/>
  </r>
  <r>
    <n v="2636"/>
    <n v="5447"/>
    <x v="8"/>
    <x v="9"/>
    <s v="Divyansh Rout"/>
    <s v="Niranjan Rout"/>
    <s v="niranjanrout78@gmail.com"/>
    <n v="9937319510"/>
    <s v="Pratima Rout"/>
    <s v="niranjanrout78@gmail.com"/>
    <n v="9630028614"/>
    <s v="2015-2016"/>
    <e v="#N/A"/>
    <e v="#N/A"/>
    <m/>
    <n v="0"/>
    <s v="Paid"/>
    <n v="0"/>
    <s v="Paid"/>
    <x v="1"/>
  </r>
  <r>
    <n v="2637"/>
    <n v="3539"/>
    <x v="8"/>
    <x v="9"/>
    <s v="Keshav Sharma"/>
    <s v="Sanjay Sharma"/>
    <s v="sanjayconcrete@gmail.com"/>
    <n v="9937960196"/>
    <s v="Richa Mishra"/>
    <s v="sanjayconcrete@gmail.com"/>
    <n v="9777590330"/>
    <s v="2013-2014"/>
    <e v="#N/A"/>
    <e v="#N/A"/>
    <m/>
    <n v="0"/>
    <s v="Paid"/>
    <n v="0"/>
    <s v="Paid"/>
    <x v="0"/>
  </r>
  <r>
    <n v="2638"/>
    <n v="6073"/>
    <x v="8"/>
    <x v="9"/>
    <s v="Kumar Rudra Pratap Samantaray"/>
    <s v="Ansuman Samantaray"/>
    <s v="anshumanray23@gmail.com"/>
    <n v="9439339481"/>
    <s v="Sonalisha Samantaray"/>
    <s v="anshumanray23@gmail.com"/>
    <n v="9853083109"/>
    <s v="2016-2017"/>
    <e v="#N/A"/>
    <e v="#N/A"/>
    <m/>
    <n v="0"/>
    <s v="Paid"/>
    <n v="0"/>
    <s v="Paid"/>
    <x v="0"/>
  </r>
  <r>
    <n v="2639"/>
    <n v="4835"/>
    <x v="8"/>
    <x v="9"/>
    <s v="Lakshnya Swain"/>
    <s v="Malaya Kumar Swain"/>
    <s v="lalumalaya@gmail.com"/>
    <n v="9438222646"/>
    <s v="Rjtanjali Swain"/>
    <s v="lalumalaya@gmail.com"/>
    <n v="9439197029"/>
    <s v="2015-2016"/>
    <e v="#N/A"/>
    <e v="#N/A"/>
    <m/>
    <n v="0"/>
    <s v="Paid"/>
    <n v="0"/>
    <s v="Paid"/>
    <x v="0"/>
  </r>
  <r>
    <n v="2640"/>
    <n v="4953"/>
    <x v="8"/>
    <x v="9"/>
    <s v="Laxmi Priya Mohanty"/>
    <s v="Gour Prasad Mohanty"/>
    <s v="gour.mohanty79@gmail.com"/>
    <n v="9853502405"/>
    <s v="Sunita Mohanty"/>
    <s v="gour.mohanty79@gmail.com"/>
    <n v="9861566807"/>
    <s v="2015-2016"/>
    <e v="#N/A"/>
    <e v="#N/A"/>
    <m/>
    <n v="0"/>
    <s v="Paid"/>
    <n v="0"/>
    <s v="Paid"/>
    <x v="1"/>
  </r>
  <r>
    <n v="2641"/>
    <n v="13257"/>
    <x v="8"/>
    <x v="9"/>
    <s v="Leena Lipsa Mohanty"/>
    <s v="Ranjan Kumar Mohanty"/>
    <s v="bbengg69@gmail.com"/>
    <n v="9438910405"/>
    <s v="Urmila Mohanty"/>
    <s v="bbengg69@gmail.com"/>
    <n v="8917422230"/>
    <s v="2023-2024"/>
    <e v="#N/A"/>
    <e v="#N/A"/>
    <m/>
    <n v="0"/>
    <s v="Paid"/>
    <n v="0"/>
    <s v="Paid"/>
    <x v="1"/>
  </r>
  <r>
    <n v="2642"/>
    <n v="3858"/>
    <x v="8"/>
    <x v="9"/>
    <s v="Mohammed Ayaan Alam"/>
    <s v="Mumtaz Alam"/>
    <s v="reshmakhatun147.rk@gmail.com"/>
    <s v="7749094003, 9437177070"/>
    <s v="Reshma Khatun"/>
    <s v="reshmakhatun147.rk@gmail.com"/>
    <n v="9658327975"/>
    <s v="2014-2015"/>
    <e v="#N/A"/>
    <e v="#N/A"/>
    <m/>
    <n v="0"/>
    <s v="Paid"/>
    <n v="0"/>
    <s v="Paid"/>
    <x v="0"/>
  </r>
  <r>
    <n v="2643"/>
    <n v="6056"/>
    <x v="8"/>
    <x v="9"/>
    <s v="Parth Sarda"/>
    <s v="Ashok Sarda"/>
    <s v="saradaplyoodbbsr@gmail.com"/>
    <n v="9337207210"/>
    <s v="Aditi Sarda"/>
    <s v="saradaplyoodbbsr@gmail.com"/>
    <n v="7873420954"/>
    <s v="2016-2017"/>
    <e v="#N/A"/>
    <e v="#N/A"/>
    <m/>
    <n v="0"/>
    <s v="Paid"/>
    <n v="0"/>
    <s v="Paid"/>
    <x v="0"/>
  </r>
  <r>
    <n v="2644"/>
    <n v="12148"/>
    <x v="8"/>
    <x v="9"/>
    <s v="Priyanshu Priyadarshi"/>
    <s v="Jibanananda Nath"/>
    <s v="jnnathbbi@gmail.com"/>
    <n v="7894219561"/>
    <s v="Bijayalaxmi Mishra"/>
    <s v="jnnathbbi@gmail.com"/>
    <n v="9938661435"/>
    <s v="2022-2023"/>
    <e v="#N/A"/>
    <e v="#N/A"/>
    <m/>
    <n v="0"/>
    <s v="Paid"/>
    <n v="0"/>
    <s v="Paid"/>
    <x v="0"/>
  </r>
  <r>
    <n v="2645"/>
    <n v="4857"/>
    <x v="8"/>
    <x v="9"/>
    <s v="Rajaditya Kanungo"/>
    <s v="Rajesh Kanungo"/>
    <s v="rajkan_007@yahoo.com"/>
    <n v="9437190009"/>
    <s v="Lipika Patnaik"/>
    <s v="rajkan_007@yahoo.com"/>
    <n v="9439790009"/>
    <s v="2015-2016"/>
    <e v="#N/A"/>
    <e v="#N/A"/>
    <m/>
    <n v="0"/>
    <s v="Paid"/>
    <n v="78850"/>
    <s v="Unpaid"/>
    <x v="0"/>
  </r>
  <r>
    <n v="2646"/>
    <n v="13645"/>
    <x v="8"/>
    <x v="9"/>
    <s v="Reeti Prajnya Sahu"/>
    <s v="Ranjan Kumar Sahu"/>
    <s v="sujatasahuoct1991@gmail.com"/>
    <n v="7978310253"/>
    <s v="Sujata Sahu"/>
    <s v="sujatasahuoct1991@gmail.com"/>
    <n v="7978310253"/>
    <s v="2024-2025"/>
    <e v="#N/A"/>
    <e v="#N/A"/>
    <m/>
    <n v="0"/>
    <s v="Paid"/>
    <n v="0"/>
    <s v="Paid"/>
    <x v="0"/>
  </r>
  <r>
    <n v="2647"/>
    <n v="5984"/>
    <x v="8"/>
    <x v="9"/>
    <s v="Rishav Pradhan"/>
    <s v="P Subhransu Sekhar"/>
    <s v="p.subhransusekhar@yahoo.com"/>
    <n v="9937021000"/>
    <s v="Swati Samal"/>
    <s v="p.subhransusekhar@yahoo.com"/>
    <n v="9937007878"/>
    <s v="2016-2017"/>
    <e v="#N/A"/>
    <e v="#N/A"/>
    <m/>
    <n v="-0.75"/>
    <s v="Paid"/>
    <n v="55599.25"/>
    <s v="Unpaid"/>
    <x v="1"/>
  </r>
  <r>
    <n v="2648"/>
    <n v="12146"/>
    <x v="8"/>
    <x v="9"/>
    <s v="Rudra Prakash Swain"/>
    <s v="Prakash Kumar Swain"/>
    <s v="pkswain22@hotmail.com"/>
    <n v="9437410600"/>
    <s v="Menka Singh"/>
    <s v="menkasingh22@hotmail.com"/>
    <n v="9438510305"/>
    <s v="2022-2023"/>
    <e v="#N/A"/>
    <e v="#N/A"/>
    <m/>
    <n v="0"/>
    <s v="Paid"/>
    <n v="0"/>
    <s v="Paid"/>
    <x v="0"/>
  </r>
  <r>
    <n v="2649"/>
    <n v="8644"/>
    <x v="8"/>
    <x v="9"/>
    <s v="Sambhavi Mahapatra"/>
    <s v="Suvendu Mahapatra"/>
    <s v="nibedita83@gmail.com"/>
    <n v="9438294832"/>
    <s v="Nibedita Panda"/>
    <s v="nibedita83@gmail.com"/>
    <n v="9493601190"/>
    <s v="2018-2019"/>
    <e v="#N/A"/>
    <e v="#N/A"/>
    <m/>
    <n v="0"/>
    <s v="Paid"/>
    <n v="0"/>
    <s v="Paid"/>
    <x v="0"/>
  </r>
  <r>
    <n v="2650"/>
    <n v="4609"/>
    <x v="8"/>
    <x v="9"/>
    <s v="Shreyansh Patnaik"/>
    <s v="Sanjeev Patnaik"/>
    <s v="sportho1973@yahoo.co.in"/>
    <n v="8093060267"/>
    <s v="Priyadarshini Bhoi"/>
    <s v="sportho1973@yahoo.co.in"/>
    <n v="8763717329"/>
    <s v="2014-2015"/>
    <e v="#N/A"/>
    <e v="#N/A"/>
    <m/>
    <n v="0"/>
    <s v="Paid"/>
    <n v="0"/>
    <s v="Paid"/>
    <x v="1"/>
  </r>
  <r>
    <n v="2651"/>
    <n v="7153"/>
    <x v="8"/>
    <x v="9"/>
    <s v="Shubham Kumar Hansda"/>
    <s v="Girish Chandra Hansda"/>
    <s v="gc.hansda@sbi.co.in"/>
    <n v="9438716442"/>
    <s v="Sandhya Rani Murmu"/>
    <s v="gc.hansda@sbi.co.in"/>
    <n v="9438716442"/>
    <s v="2017-2018"/>
    <e v="#N/A"/>
    <e v="#N/A"/>
    <m/>
    <n v="0"/>
    <s v="Paid"/>
    <n v="0"/>
    <s v="Paid"/>
    <x v="0"/>
  </r>
  <r>
    <n v="2652"/>
    <n v="11697"/>
    <x v="8"/>
    <x v="9"/>
    <s v="SMAYAN MOHARANA"/>
    <s v="AKSHAYA KUMAR MOHARANA"/>
    <s v="akshaya.moharana@gmail.com"/>
    <n v="8999418373"/>
    <s v="PAYAL KUMAR MOHARANA"/>
    <s v="payal.moharana@gmail.com"/>
    <n v="9958002347"/>
    <s v="2022-2023"/>
    <e v="#N/A"/>
    <e v="#N/A"/>
    <m/>
    <n v="0"/>
    <s v="Paid"/>
    <n v="0"/>
    <s v="Paid"/>
    <x v="0"/>
  </r>
  <r>
    <n v="2653"/>
    <n v="13256"/>
    <x v="8"/>
    <x v="9"/>
    <s v="Subhasish Sahu"/>
    <s v="Santosh Kumar Sahu"/>
    <s v="susmitasahu.2151@gmail.com"/>
    <n v="9337799166"/>
    <s v="Susmita Sahu"/>
    <s v="susmitasahu.2151@gmail.com"/>
    <n v="7978043754"/>
    <s v="2023-2024"/>
    <e v="#N/A"/>
    <e v="#N/A"/>
    <m/>
    <n v="0"/>
    <s v="Paid"/>
    <n v="0"/>
    <s v="Paid"/>
    <x v="0"/>
  </r>
  <r>
    <n v="2654"/>
    <n v="14876"/>
    <x v="8"/>
    <x v="9"/>
    <s v="SUSRI SONAKSHI SAHU"/>
    <s v="Suparna Kumar Sahu"/>
    <s v="sunitasahu2112@gmail.com"/>
    <n v="7752028866"/>
    <s v="Sunita Kumari Sahu"/>
    <s v="sunitasahu2112@gmail.com"/>
    <n v="9861842701"/>
    <s v="2025-2026"/>
    <e v="#N/A"/>
    <e v="#N/A"/>
    <m/>
    <n v="0"/>
    <s v="Paid"/>
    <n v="0"/>
    <s v="Paid"/>
    <x v="1"/>
  </r>
  <r>
    <n v="2655"/>
    <n v="11496"/>
    <x v="8"/>
    <x v="9"/>
    <s v="Vidhee Kyal"/>
    <s v="Vishnu Kyal"/>
    <s v="kyal_united13@yahoo.com"/>
    <n v="9437058128"/>
    <s v="Sapna Kyal"/>
    <s v="kyal_united13@yahoo.com"/>
    <n v="9437012450"/>
    <s v="2021-2022"/>
    <e v="#N/A"/>
    <e v="#N/A"/>
    <m/>
    <n v="2000"/>
    <s v="Paid"/>
    <n v="3000"/>
    <s v="Paid"/>
    <x v="0"/>
  </r>
  <r>
    <n v="2656"/>
    <n v="8301"/>
    <x v="8"/>
    <x v="10"/>
    <s v="Aahana Nayak"/>
    <s v="Jagannath Prasad Nayak"/>
    <s v="jpnayak04@rediffmail.com"/>
    <n v="9090060015"/>
    <s v="Namrata Nayak"/>
    <s v="jpnayak04@rediffmail.com"/>
    <n v="8658433806"/>
    <s v="2018-2019"/>
    <e v="#N/A"/>
    <e v="#N/A"/>
    <m/>
    <n v="0"/>
    <s v="Paid"/>
    <n v="0"/>
    <s v="Paid"/>
    <x v="0"/>
  </r>
  <r>
    <n v="2657"/>
    <n v="5451"/>
    <x v="8"/>
    <x v="10"/>
    <s v="Abhisyant Puti"/>
    <s v="Satesh Puti"/>
    <s v="sateshputi@yahoo.com"/>
    <n v="9438184601"/>
    <s v="Rasmita Sahu"/>
    <s v="sateshputi@yahoo.com"/>
    <n v="9438184601"/>
    <s v="2015-2016"/>
    <e v="#N/A"/>
    <e v="#N/A"/>
    <m/>
    <n v="0"/>
    <s v="Paid"/>
    <n v="0"/>
    <s v="Paid"/>
    <x v="1"/>
  </r>
  <r>
    <n v="2658"/>
    <n v="4775"/>
    <x v="8"/>
    <x v="10"/>
    <s v="Aprameya Parhy"/>
    <s v="Manoj Kumar Parhy"/>
    <s v="pournamasi.parhi@gmail.com"/>
    <s v="9040324334, 9853061652"/>
    <s v="Pournamashi Parhy"/>
    <s v="pournamasi.parhi@gmail.com"/>
    <n v="9040324334"/>
    <s v="2015-2016"/>
    <e v="#N/A"/>
    <e v="#N/A"/>
    <m/>
    <n v="0"/>
    <s v="Paid"/>
    <n v="78850"/>
    <s v="Unpaid"/>
    <x v="0"/>
  </r>
  <r>
    <n v="2659"/>
    <n v="5053"/>
    <x v="8"/>
    <x v="10"/>
    <s v="Arjun Patnaik"/>
    <s v="Debasis Patnaik"/>
    <s v="debasis121@gmail.com"/>
    <s v="9937050121, 9776635567"/>
    <s v="Ananya Patnaik"/>
    <s v="debasis121@gmail.com"/>
    <n v="9776635567"/>
    <s v="2015-2016"/>
    <e v="#N/A"/>
    <e v="#N/A"/>
    <m/>
    <n v="3500"/>
    <s v="Paid"/>
    <n v="3500"/>
    <s v="Paid"/>
    <x v="0"/>
  </r>
  <r>
    <n v="2660"/>
    <n v="12017"/>
    <x v="8"/>
    <x v="10"/>
    <s v="Deben Debanjan"/>
    <s v="Manoranjan Behera"/>
    <s v="doctor_manoranjan@rediffmail.com"/>
    <n v="9437031672"/>
    <s v="Madhusmita Barik"/>
    <s v="madhusmita.barik@gmail.com"/>
    <n v="9437031672"/>
    <s v="2022-2023"/>
    <e v="#N/A"/>
    <e v="#N/A"/>
    <m/>
    <n v="0"/>
    <s v="Paid"/>
    <n v="71500"/>
    <s v="Unpaid"/>
    <x v="1"/>
  </r>
  <r>
    <n v="2661"/>
    <n v="6542"/>
    <x v="8"/>
    <x v="10"/>
    <s v="Devansh Mishra"/>
    <s v="Debendra Prasad Mishra"/>
    <s v="debendramishra6@gmail.com"/>
    <s v="9078000900, 9040106799"/>
    <s v="Pranati Mishra"/>
    <s v="debendramishra6@gmail.com"/>
    <n v="7749858923"/>
    <s v="2016-2017"/>
    <e v="#N/A"/>
    <e v="#N/A"/>
    <m/>
    <n v="0"/>
    <s v="Paid"/>
    <n v="65200"/>
    <s v="Unpaid"/>
    <x v="0"/>
  </r>
  <r>
    <n v="2662"/>
    <n v="13624"/>
    <x v="8"/>
    <x v="10"/>
    <s v="Filza Khan"/>
    <s v="Milton Khan"/>
    <s v="maherookhkhanam@gmail.com"/>
    <n v="7325831666"/>
    <s v="Maherookh Khanam"/>
    <s v="maherookhkhanam@gmail.com"/>
    <n v="8658241666"/>
    <s v="2024-2025"/>
    <e v="#N/A"/>
    <e v="#N/A"/>
    <m/>
    <n v="0"/>
    <s v="Paid"/>
    <n v="53770"/>
    <s v="Unpaid"/>
    <x v="1"/>
  </r>
  <r>
    <n v="2663"/>
    <n v="11999"/>
    <x v="8"/>
    <x v="10"/>
    <s v="Ikshita Suman"/>
    <s v="Sumant Kumar Sethi"/>
    <s v="sumant.sethi@gmail.com"/>
    <n v="7008863748"/>
    <s v="Dipti Rani Sethi"/>
    <s v="sethidipti99@gmail.com"/>
    <n v="7873373212"/>
    <s v="2022-2023"/>
    <e v="#N/A"/>
    <e v="#N/A"/>
    <m/>
    <n v="0"/>
    <s v="Paid"/>
    <n v="0"/>
    <s v="Paid"/>
    <x v="0"/>
  </r>
  <r>
    <n v="2664"/>
    <n v="12115"/>
    <x v="8"/>
    <x v="10"/>
    <s v="Jahanvi Pahi"/>
    <s v="Manas Ranjan Pahi"/>
    <s v="manaspahi@gmail.com"/>
    <n v="9330139448"/>
    <s v="Renu Sharma"/>
    <s v="renusharmapahi@gmail.com"/>
    <n v="9972161650"/>
    <s v="2022-2023"/>
    <e v="#N/A"/>
    <e v="#N/A"/>
    <m/>
    <n v="0"/>
    <s v="Paid"/>
    <n v="55600"/>
    <s v="Unpaid"/>
    <x v="1"/>
  </r>
  <r>
    <n v="2665"/>
    <n v="11977"/>
    <x v="8"/>
    <x v="10"/>
    <s v="Kamol Krishna Naik"/>
    <s v="Manoranjan Naik"/>
    <s v="manoranjannaik1423@gmail.com"/>
    <n v="9475274653"/>
    <s v="Meenati Naik"/>
    <s v="minatimf9@gmail.com"/>
    <n v="9861938121"/>
    <s v="2022-2023"/>
    <e v="#N/A"/>
    <e v="#N/A"/>
    <m/>
    <n v="0"/>
    <s v="Paid"/>
    <n v="0"/>
    <s v="Paid"/>
    <x v="1"/>
  </r>
  <r>
    <n v="2666"/>
    <n v="10535"/>
    <x v="8"/>
    <x v="10"/>
    <s v="Kanak Vardhan Mohanty"/>
    <s v="Sagar Kumar Mohanty"/>
    <s v="sagarmonty88@yahoo.com"/>
    <n v="9634160066"/>
    <s v="Sushmita Mohanty"/>
    <s v="sagarmonty88@yahoo.com"/>
    <n v="9634161666"/>
    <s v="2020-2021"/>
    <e v="#N/A"/>
    <e v="#N/A"/>
    <m/>
    <n v="0"/>
    <s v="Paid"/>
    <n v="0"/>
    <s v="Paid"/>
    <x v="1"/>
  </r>
  <r>
    <n v="2667"/>
    <n v="3815"/>
    <x v="8"/>
    <x v="10"/>
    <s v="Mreenali Nayak"/>
    <s v="Tushar Ranjan Nayak"/>
    <s v="dcs78@rediffmail.com"/>
    <n v="9437045876"/>
    <s v="Hiteshi Nayak"/>
    <s v="dcs78@rediffmail.com"/>
    <n v="9437045876"/>
    <s v="2014-2015"/>
    <e v="#N/A"/>
    <e v="#N/A"/>
    <m/>
    <n v="0"/>
    <s v="Paid"/>
    <n v="0"/>
    <s v="Paid"/>
    <x v="0"/>
  </r>
  <r>
    <n v="2668"/>
    <n v="4623"/>
    <x v="8"/>
    <x v="10"/>
    <s v="Naysa Sahoo"/>
    <s v="Asish Kumar Sahoo"/>
    <s v="asish.sahoo@gmail.com"/>
    <n v="9438533333"/>
    <s v="Priyadarshini Patro"/>
    <s v="asish.sahoo@gmail.com"/>
    <n v="8895555555"/>
    <s v="2014-2015"/>
    <e v="#N/A"/>
    <e v="#N/A"/>
    <m/>
    <n v="0"/>
    <s v="Paid"/>
    <n v="0"/>
    <s v="Paid"/>
    <x v="0"/>
  </r>
  <r>
    <n v="2669"/>
    <n v="4898"/>
    <x v="8"/>
    <x v="10"/>
    <s v="Palak Sarangi"/>
    <s v="Manbendra N. Sarangi"/>
    <s v="shadowe_maan@yahoo.com"/>
    <n v="9583117777"/>
    <s v="Preeti Sarangi"/>
    <s v="preetisarangi@yahoo.co.in"/>
    <n v="9437026666"/>
    <s v="2015-2016"/>
    <e v="#N/A"/>
    <e v="#N/A"/>
    <m/>
    <n v="0"/>
    <s v="Paid"/>
    <n v="0"/>
    <s v="Paid"/>
    <x v="0"/>
  </r>
  <r>
    <n v="2670"/>
    <n v="6457"/>
    <x v="8"/>
    <x v="10"/>
    <s v="Priyanshi Modi"/>
    <s v="Naresh Kumar Modi"/>
    <s v="hdmdal_bbsr@rediffmail.com"/>
    <n v="9437022584"/>
    <s v="Sarita Modi"/>
    <s v="balajijatni@rediffmail.com"/>
    <n v="9437961584"/>
    <s v="2016-2017"/>
    <e v="#N/A"/>
    <e v="#N/A"/>
    <m/>
    <n v="0"/>
    <s v="Paid"/>
    <n v="0"/>
    <s v="Paid"/>
    <x v="0"/>
  </r>
  <r>
    <n v="2671"/>
    <n v="7007"/>
    <x v="8"/>
    <x v="10"/>
    <s v="Sai Sidhi Dash"/>
    <s v="Deepak Dash"/>
    <s v="deepakdash829@gmail.com"/>
    <n v="9437561184"/>
    <s v="Smitashree Dash"/>
    <s v="deepakdash829@gmail.com"/>
    <n v="9438826278"/>
    <s v="2017-2018"/>
    <e v="#N/A"/>
    <e v="#N/A"/>
    <m/>
    <n v="0"/>
    <s v="Paid"/>
    <n v="69250"/>
    <s v="Unpaid"/>
    <x v="1"/>
  </r>
  <r>
    <n v="2672"/>
    <n v="4799"/>
    <x v="8"/>
    <x v="10"/>
    <s v="Sai Smruti Mohapatra"/>
    <s v="Subrata Kumar Nayak"/>
    <s v="subrat986@gmail.com"/>
    <n v="7873723171"/>
    <s v="Namita Nayak"/>
    <s v="subrat986@gmail.com"/>
    <n v="7377731423"/>
    <s v="2015-2016"/>
    <e v="#N/A"/>
    <e v="#N/A"/>
    <m/>
    <n v="0"/>
    <s v="Paid"/>
    <n v="77850"/>
    <s v="Unpaid"/>
    <x v="0"/>
  </r>
  <r>
    <n v="2673"/>
    <n v="10605"/>
    <x v="8"/>
    <x v="10"/>
    <s v="Sanjalina Suba"/>
    <s v="Santanu Suba"/>
    <s v="santanu.suba@gmail.com"/>
    <n v="9903211004"/>
    <s v="Jwnglary Suba"/>
    <s v="santanu.suba@gmail.com"/>
    <n v="9831603491"/>
    <s v="2020-2021"/>
    <e v="#N/A"/>
    <e v="#N/A"/>
    <m/>
    <n v="0"/>
    <s v="Paid"/>
    <n v="0"/>
    <s v="Paid"/>
    <x v="0"/>
  </r>
  <r>
    <n v="2674"/>
    <n v="4681"/>
    <x v="8"/>
    <x v="10"/>
    <s v="Selvi Gupta"/>
    <s v="Yogesh Ranjan Gupta"/>
    <s v="bhagirathi.metal@rediffmail.com"/>
    <n v="9437071227"/>
    <s v="Richa Gupta"/>
    <s v="grichasbm@gmail.com"/>
    <n v="9937448381"/>
    <s v="2015-2016"/>
    <e v="#N/A"/>
    <e v="#N/A"/>
    <m/>
    <n v="0"/>
    <s v="Paid"/>
    <n v="0"/>
    <s v="Paid"/>
    <x v="0"/>
  </r>
  <r>
    <n v="2675"/>
    <n v="6128"/>
    <x v="8"/>
    <x v="10"/>
    <s v="Sidharth Sahoo"/>
    <s v="Sakti Prasad Sahooo"/>
    <s v="priti.muskan128@gmail.com"/>
    <n v="9861350644"/>
    <s v="Pritismita Sahoo"/>
    <s v="priti.muskan128@gmail.com"/>
    <n v="9337291494"/>
    <s v="2016-2017"/>
    <e v="#N/A"/>
    <e v="#N/A"/>
    <m/>
    <n v="2000"/>
    <s v="Paid"/>
    <n v="71250"/>
    <s v="Unpaid"/>
    <x v="1"/>
  </r>
  <r>
    <n v="2676"/>
    <n v="10715"/>
    <x v="8"/>
    <x v="10"/>
    <s v="Sidharth Samant"/>
    <s v="Sanjeev Kumar Samant"/>
    <s v="sanjeev_cel@hotmail.com"/>
    <n v="9898079001"/>
    <s v="Supriti S Samant"/>
    <s v="sanjeev_cel@hotmail.com"/>
    <n v="9724150468"/>
    <s v="2021-2022"/>
    <e v="#N/A"/>
    <e v="#N/A"/>
    <m/>
    <n v="0"/>
    <s v="Paid"/>
    <n v="0"/>
    <s v="Paid"/>
    <x v="0"/>
  </r>
  <r>
    <n v="2677"/>
    <n v="10673"/>
    <x v="8"/>
    <x v="10"/>
    <s v="Smruti Sekhar Sahoo"/>
    <s v="Sanjaya Kumar Sahoo"/>
    <s v="sahoosmrutisekhar@gmail.com"/>
    <n v="8763043722"/>
    <s v="Minakshibala Sahoo"/>
    <s v="minakshi.sahoo2010@gmail.com"/>
    <n v="9692125464"/>
    <s v="2020-2021"/>
    <e v="#N/A"/>
    <e v="#N/A"/>
    <m/>
    <n v="0"/>
    <s v="Paid"/>
    <n v="0"/>
    <s v="Paid"/>
    <x v="0"/>
  </r>
  <r>
    <n v="2678"/>
    <n v="12897"/>
    <x v="8"/>
    <x v="10"/>
    <s v="Sonakshi Sahoo"/>
    <s v="Ananta Narayan Sahoo"/>
    <s v="an.sahoo@gail.co.in"/>
    <n v="9927036151"/>
    <s v="Shibani Sahoo"/>
    <s v="an.sahoo@gail.co.in"/>
    <n v="9720171165"/>
    <s v="2023-2024"/>
    <e v="#N/A"/>
    <e v="#N/A"/>
    <m/>
    <n v="0"/>
    <s v="Paid"/>
    <n v="0"/>
    <s v="Paid"/>
    <x v="0"/>
  </r>
  <r>
    <n v="2679"/>
    <n v="3232"/>
    <x v="8"/>
    <x v="10"/>
    <s v="Subeed Jena"/>
    <s v="Late. Tapan Ku Jena"/>
    <s v="tapanjena1000@gmail.com"/>
    <n v="8333000081"/>
    <s v="Hirashree Mall"/>
    <s v="tapanjena1000@gmail.com"/>
    <n v="9090001111"/>
    <s v="2013-2014"/>
    <e v="#N/A"/>
    <e v="#N/A"/>
    <m/>
    <n v="500"/>
    <s v="Paid"/>
    <n v="65700"/>
    <s v="Unpaid"/>
    <x v="0"/>
  </r>
  <r>
    <n v="2680"/>
    <n v="3827"/>
    <x v="8"/>
    <x v="10"/>
    <s v="Sugam Suchit Mishra"/>
    <s v="Susanta Kumar Mishra"/>
    <s v="sunitamishra1428@gmail.com"/>
    <n v="9238509809"/>
    <s v="Sunita Mishra"/>
    <s v="sunitamishra1428@gmail.com"/>
    <n v="9439009597"/>
    <s v="2014-2015"/>
    <e v="#N/A"/>
    <e v="#N/A"/>
    <m/>
    <n v="0"/>
    <s v="Paid"/>
    <n v="0"/>
    <s v="Paid"/>
    <x v="0"/>
  </r>
  <r>
    <n v="2681"/>
    <n v="4850"/>
    <x v="8"/>
    <x v="10"/>
    <s v="Supratik Nanda"/>
    <s v="Suvendu Kumar Nanda"/>
    <s v="subhasree_nanda@hotmail.com"/>
    <n v="9437489511"/>
    <s v="Subhashree Nanda"/>
    <s v="subhasree_nanda@hotmail.com"/>
    <n v="9437230113"/>
    <s v="2015-2016"/>
    <e v="#N/A"/>
    <e v="#N/A"/>
    <m/>
    <n v="0"/>
    <s v="Paid"/>
    <n v="0"/>
    <s v="Paid"/>
    <x v="1"/>
  </r>
  <r>
    <n v="2682"/>
    <n v="3186"/>
    <x v="8"/>
    <x v="10"/>
    <s v="Sushree Subhadra Agarwala"/>
    <s v="Biswanath Agarwala"/>
    <s v="rekhakedia750@gmail.com"/>
    <n v="9437022264"/>
    <s v="Rekha Kedia"/>
    <s v="rekhakedia750@gmail.com"/>
    <n v="9438179240"/>
    <s v="2013-2014"/>
    <e v="#N/A"/>
    <e v="#N/A"/>
    <m/>
    <n v="650"/>
    <s v="Paid"/>
    <n v="650"/>
    <s v="Paid"/>
    <x v="1"/>
  </r>
  <r>
    <n v="2683"/>
    <n v="11457"/>
    <x v="8"/>
    <x v="10"/>
    <s v="Tatya Tanishq Senapati"/>
    <s v="Amarendra Senapati"/>
    <s v="senapatia@indianoil.com"/>
    <n v="9437481766"/>
    <s v="Archana Samal"/>
    <s v="drarchanasamal@gmail.com"/>
    <n v="9437482766"/>
    <s v="2021-2022"/>
    <e v="#N/A"/>
    <e v="#N/A"/>
    <m/>
    <n v="0"/>
    <s v="Paid"/>
    <n v="0"/>
    <s v="Paid"/>
    <x v="0"/>
  </r>
  <r>
    <n v="2684"/>
    <n v="12046"/>
    <x v="8"/>
    <x v="12"/>
    <s v="AARAV MISHRA"/>
    <s v="MIHIR RANJAN MISHRA"/>
    <s v="mihirranjanmishra@gmail.com"/>
    <n v="9167295898"/>
    <s v="SWAGATIKA RATH"/>
    <s v="mihirranjanmishra@gmail.com"/>
    <n v="9167295898"/>
    <s v="2022-2023"/>
    <e v="#N/A"/>
    <e v="#N/A"/>
    <m/>
    <n v="2500"/>
    <s v="Paid"/>
    <n v="2500"/>
    <s v="Paid"/>
    <x v="0"/>
  </r>
  <r>
    <n v="2685"/>
    <n v="14102"/>
    <x v="8"/>
    <x v="12"/>
    <s v="Aarnaa Tandon"/>
    <s v="Ankit Tandon"/>
    <s v="ankit.tandon@tajhotels.com"/>
    <n v="9645074007"/>
    <s v="Sania Tandon"/>
    <s v="saniasaggar@gmail.com"/>
    <n v="9645077265"/>
    <s v="2024-2025"/>
    <e v="#N/A"/>
    <e v="#N/A"/>
    <m/>
    <n v="0"/>
    <s v="Paid"/>
    <n v="0"/>
    <s v="Paid"/>
    <x v="1"/>
  </r>
  <r>
    <n v="2686"/>
    <n v="11175"/>
    <x v="8"/>
    <x v="12"/>
    <s v="Aaryan Panda"/>
    <s v="Ratikant Panda"/>
    <s v="ratikant.panda@gmail.com"/>
    <n v="9920990747"/>
    <s v="Sucharita Panda"/>
    <s v="sucharita.panda21@gmail.com"/>
    <n v="9819496261"/>
    <s v="2021-2022"/>
    <e v="#N/A"/>
    <e v="#N/A"/>
    <m/>
    <n v="0"/>
    <s v="Paid"/>
    <n v="84370"/>
    <s v="Unpaid"/>
    <x v="0"/>
  </r>
  <r>
    <n v="2687"/>
    <n v="13986"/>
    <x v="8"/>
    <x v="12"/>
    <s v="Malay Kumar Panda"/>
    <s v="Mahesh Kumar Panda"/>
    <s v="panda.maheshkumar@gmail.com"/>
    <n v="7604033188"/>
    <s v="Madhusmita Dash"/>
    <s v="mahesh.sapsd12@gmail.com"/>
    <n v="9348613003"/>
    <s v="2024-2025"/>
    <e v="#N/A"/>
    <e v="#N/A"/>
    <m/>
    <n v="0"/>
    <s v="Paid"/>
    <n v="74770"/>
    <s v="Unpaid"/>
    <x v="1"/>
  </r>
  <r>
    <n v="2688"/>
    <n v="12784"/>
    <x v="8"/>
    <x v="12"/>
    <s v="Mudit Patnaik"/>
    <s v="Sandeep Patnaik"/>
    <s v="mimansita@gmail.com"/>
    <n v="9861521399"/>
    <s v="Mimansita Pattanayak"/>
    <s v="mimansita@gmail.com"/>
    <n v="6371534778"/>
    <s v="2023-2024"/>
    <e v="#N/A"/>
    <e v="#N/A"/>
    <m/>
    <n v="0"/>
    <s v="Paid"/>
    <n v="0"/>
    <s v="Paid"/>
    <x v="0"/>
  </r>
  <r>
    <n v="2689"/>
    <n v="13343"/>
    <x v="8"/>
    <x v="12"/>
    <s v="Reyansh Parashar"/>
    <s v="Chinmaya Mund"/>
    <s v="21.chinmay@gmail.com"/>
    <n v="6378204114"/>
    <s v="Poojashree Panda"/>
    <s v="poojashreepanda@gmail.com"/>
    <n v="7014593432"/>
    <s v="2024-2025"/>
    <e v="#N/A"/>
    <e v="#N/A"/>
    <m/>
    <n v="0"/>
    <s v="Paid"/>
    <n v="0"/>
    <s v="Paid"/>
    <x v="0"/>
  </r>
  <r>
    <n v="2690"/>
    <n v="12954"/>
    <x v="8"/>
    <x v="12"/>
    <s v="Saiansh Sahu"/>
    <s v="Saroj Kumar Sahu"/>
    <s v="sarojsahu123@gmail.com"/>
    <n v="7608937637"/>
    <s v="Hansita Abhilipsha"/>
    <s v="saianshsahu24@gmail.com"/>
    <n v="9938852511"/>
    <s v="2023-2024"/>
    <e v="#N/A"/>
    <e v="#N/A"/>
    <m/>
    <n v="0"/>
    <s v="Paid"/>
    <n v="73420"/>
    <s v="Unpaid"/>
    <x v="0"/>
  </r>
  <r>
    <n v="2691"/>
    <n v="14729"/>
    <x v="8"/>
    <x v="12"/>
    <s v="SAMPARNA MISHRA"/>
    <s v="MANAS MISHRA"/>
    <s v="manas.ahuti@gmail.com"/>
    <n v="9884569986"/>
    <s v="AHUTI MISHRA"/>
    <s v="manas.ahuti@gmail.com"/>
    <n v="9884569986"/>
    <s v="2025-2026"/>
    <e v="#N/A"/>
    <e v="#N/A"/>
    <m/>
    <n v="0"/>
    <s v="Paid"/>
    <n v="0"/>
    <s v="Paid"/>
    <x v="1"/>
  </r>
  <r>
    <n v="2692"/>
    <n v="3832"/>
    <x v="8"/>
    <x v="12"/>
    <s v="Shaurya Mishra"/>
    <s v="Satyadarshi Mishra"/>
    <s v="payalmohapatra@hotmail.com"/>
    <n v="8093587363"/>
    <s v="Payal Mohapatro"/>
    <s v="payalmohapatra@hotmail.com"/>
    <n v="7751805018"/>
    <s v="2014-2015"/>
    <e v="#N/A"/>
    <e v="#N/A"/>
    <m/>
    <n v="0"/>
    <s v="Paid"/>
    <n v="0"/>
    <s v="Paid"/>
    <x v="0"/>
  </r>
  <r>
    <n v="2693"/>
    <n v="10200"/>
    <x v="8"/>
    <x v="12"/>
    <s v="Shubham Ulaka"/>
    <s v="Shyamghan Ulaka"/>
    <s v="shyam.ulaka@outlook.com"/>
    <n v="9078888949"/>
    <s v="Anandita Ulaka"/>
    <s v="shyam.ulaka@outlook.com"/>
    <n v="9078888149"/>
    <s v="2020-2021"/>
    <e v="#N/A"/>
    <e v="#N/A"/>
    <m/>
    <n v="0"/>
    <s v="Paid"/>
    <n v="0"/>
    <s v="Paid"/>
    <x v="0"/>
  </r>
  <r>
    <n v="2694"/>
    <n v="6849"/>
    <x v="8"/>
    <x v="12"/>
    <s v="Syed Azlan Ali"/>
    <s v="Syed Sameer Mumtaz Ali"/>
    <s v="sameerali@outlook.com"/>
    <n v="9938566784"/>
    <s v="Archana Mishra"/>
    <s v="sameerali@outlook.com"/>
    <n v="9438224338"/>
    <s v="2017-2018"/>
    <e v="#N/A"/>
    <e v="#N/A"/>
    <m/>
    <n v="0"/>
    <s v="Paid"/>
    <n v="73420"/>
    <s v="Unpaid"/>
    <x v="0"/>
  </r>
  <r>
    <n v="2695"/>
    <n v="10087"/>
    <x v="8"/>
    <x v="12"/>
    <s v="Tanisha Bhaskar Shastrakar"/>
    <s v="Bhaskar Balakrushna Shastrakar"/>
    <s v="shastrakarb@yahoo.com"/>
    <n v="8763087096"/>
    <s v="Dipali B Shastrakar"/>
    <s v="shastrakarb@yahoo.com"/>
    <n v="8895925808"/>
    <s v="2020-2021"/>
    <e v="#N/A"/>
    <e v="#N/A"/>
    <m/>
    <n v="0"/>
    <s v="Paid"/>
    <n v="0"/>
    <s v="Paid"/>
    <x v="1"/>
  </r>
  <r>
    <n v="2696"/>
    <n v="13327"/>
    <x v="8"/>
    <x v="12"/>
    <s v="Vihaan Kharb"/>
    <s v="Manoj Kharb"/>
    <s v="kharbmanoj@gmail.com"/>
    <n v="9871850818"/>
    <s v="Suman Kumari"/>
    <s v="kharbmanoj@gmail.com"/>
    <n v="9582048154"/>
    <s v="2023-2024"/>
    <e v="#N/A"/>
    <e v="#N/A"/>
    <m/>
    <n v="0"/>
    <s v="Paid"/>
    <n v="0"/>
    <s v="Paid"/>
    <x v="0"/>
  </r>
  <r>
    <n v="2697"/>
    <n v="10615"/>
    <x v="9"/>
    <x v="0"/>
    <s v="Aayanshu Das"/>
    <s v="SATYAJIT DAS"/>
    <s v="satyajitdas1983@gmail.com"/>
    <n v="9668887652"/>
    <s v="PRIYADARSINI PAIKARAY"/>
    <s v="satyajitdas1983@gmail.com"/>
    <n v="9777647684"/>
    <s v="2020-2021"/>
    <e v="#N/A"/>
    <e v="#N/A"/>
    <m/>
    <n v="0"/>
    <s v="Paid"/>
    <n v="0"/>
    <s v="Paid"/>
    <x v="0"/>
  </r>
  <r>
    <n v="2698"/>
    <n v="2345"/>
    <x v="9"/>
    <x v="0"/>
    <s v="Aayush Prateem"/>
    <s v="David Sahoo"/>
    <s v="david@tatwa.info"/>
    <n v="7873020304"/>
    <s v="Anita Sahoo"/>
    <s v="david@tatwa.info"/>
    <n v="7873099993"/>
    <s v="2012-2013"/>
    <e v="#N/A"/>
    <e v="#N/A"/>
    <m/>
    <n v="0"/>
    <s v="Paid"/>
    <n v="0"/>
    <s v="Paid"/>
    <x v="1"/>
  </r>
  <r>
    <n v="2699"/>
    <n v="2984"/>
    <x v="9"/>
    <x v="0"/>
    <s v="Adhrit Basu"/>
    <s v="Somdeb Basu"/>
    <s v="basusomdeb@gmail.com"/>
    <n v="8763288567"/>
    <s v="Tanusri Basu"/>
    <s v="basusomdeb@gmail.com"/>
    <n v="7894461476"/>
    <s v="2013-2014"/>
    <e v="#N/A"/>
    <e v="#N/A"/>
    <m/>
    <n v="0"/>
    <s v="Paid"/>
    <n v="0"/>
    <s v="Paid"/>
    <x v="0"/>
  </r>
  <r>
    <n v="2700"/>
    <n v="10655"/>
    <x v="9"/>
    <x v="0"/>
    <s v="Aditya Thakur"/>
    <s v="Sanjay Kumar Thakur"/>
    <s v="bhavna.thakur969@gmail.com"/>
    <n v="9777575570"/>
    <s v="Renu Thakur"/>
    <s v="bhavna.thakur969@gmail.com"/>
    <n v="9777575573"/>
    <s v="2021-2022"/>
    <e v="#N/A"/>
    <e v="#N/A"/>
    <m/>
    <n v="0"/>
    <s v="Paid"/>
    <n v="0"/>
    <s v="Paid"/>
    <x v="0"/>
  </r>
  <r>
    <n v="2701"/>
    <n v="3765"/>
    <x v="9"/>
    <x v="0"/>
    <s v="Akshitt Raghav Agrawal"/>
    <s v="Manish Kumar Agrawal"/>
    <s v="mka710@gmail.com"/>
    <n v="9861544707"/>
    <s v="Komal Agrawal"/>
    <s v="mka710@gmail.com"/>
    <n v="9861588707"/>
    <s v="2014-2015"/>
    <e v="#N/A"/>
    <e v="#N/A"/>
    <m/>
    <n v="0"/>
    <s v="Paid"/>
    <n v="0"/>
    <s v="Paid"/>
    <x v="0"/>
  </r>
  <r>
    <n v="2702"/>
    <n v="3854"/>
    <x v="9"/>
    <x v="0"/>
    <s v="Anmol Das"/>
    <s v="Asutosh Das"/>
    <s v="anmolanita7@gmail.com"/>
    <s v="9437780500, 9438300145"/>
    <s v="Anita Das"/>
    <s v="anmolanita7@gmail.com"/>
    <s v="8908027505, 9438410005"/>
    <s v="2014-2015"/>
    <e v="#N/A"/>
    <e v="#N/A"/>
    <m/>
    <n v="0"/>
    <s v="Paid"/>
    <n v="55600"/>
    <s v="Unpaid"/>
    <x v="1"/>
  </r>
  <r>
    <n v="2703"/>
    <n v="12870"/>
    <x v="9"/>
    <x v="0"/>
    <s v="Arpita Lenka"/>
    <s v="Ajay Kumar Lenka"/>
    <s v="ajay.gsk.lenka@gmail.com"/>
    <n v="8917276366"/>
    <s v="Priyadarshini Lenka"/>
    <s v="ajay.gsk.lenka@gmail.com"/>
    <n v="9348574502"/>
    <s v="2023-2024"/>
    <e v="#N/A"/>
    <e v="#N/A"/>
    <m/>
    <n v="0"/>
    <s v="Paid"/>
    <n v="0"/>
    <s v="Paid"/>
    <x v="0"/>
  </r>
  <r>
    <n v="2704"/>
    <n v="10228"/>
    <x v="9"/>
    <x v="0"/>
    <s v="Arrya Joshi"/>
    <s v="Eshan Joshi"/>
    <s v="deepak_joshigroup@yahoo.com"/>
    <n v="9861340906"/>
    <s v="Divyaanshi Joshi"/>
    <s v="deepak_joshigroup@yahoo.com"/>
    <n v="9583698289"/>
    <s v="2020-2021"/>
    <e v="#N/A"/>
    <e v="#N/A"/>
    <m/>
    <n v="0"/>
    <s v="Paid"/>
    <n v="0"/>
    <s v="Paid"/>
    <x v="1"/>
  </r>
  <r>
    <n v="2705"/>
    <n v="8213"/>
    <x v="9"/>
    <x v="0"/>
    <s v="Aryan Jhajharia"/>
    <s v="Anil Kumar Jhajharia"/>
    <s v="aniljhajhariafca@gmail.com"/>
    <n v="9437729015"/>
    <s v="Laxmi Jhajharia"/>
    <s v="aniljhajhariafca@gmail.com"/>
    <n v="9437933015"/>
    <s v="2018-2019"/>
    <e v="#N/A"/>
    <e v="#N/A"/>
    <m/>
    <n v="0"/>
    <s v="Paid"/>
    <n v="0"/>
    <s v="Paid"/>
    <x v="1"/>
  </r>
  <r>
    <n v="2706"/>
    <n v="4025"/>
    <x v="9"/>
    <x v="0"/>
    <s v="Avni Jain"/>
    <s v="Arvind Jain"/>
    <s v="oec_ajain@yahoo.co.in"/>
    <n v="7205550666"/>
    <s v="Mani Jain"/>
    <s v="oec_ajain@yahoo.co.in"/>
    <n v="7205550999"/>
    <s v="2014-2015"/>
    <e v="#N/A"/>
    <e v="#N/A"/>
    <m/>
    <n v="0"/>
    <s v="Paid"/>
    <n v="0"/>
    <s v="Paid"/>
    <x v="0"/>
  </r>
  <r>
    <n v="2707"/>
    <n v="13197"/>
    <x v="9"/>
    <x v="0"/>
    <s v="Awad Haque"/>
    <s v="AZAMUL HAQUE MOHAMMED"/>
    <s v="azamulh@yahoo.com"/>
    <n v="9937719941"/>
    <s v="Yasmin Haque"/>
    <s v="yasminhaque2014@gmail.com"/>
    <n v="9078266713"/>
    <s v="2023-2024"/>
    <e v="#N/A"/>
    <e v="#N/A"/>
    <m/>
    <n v="0"/>
    <s v="Paid"/>
    <n v="0"/>
    <s v="Paid"/>
    <x v="1"/>
  </r>
  <r>
    <n v="2708"/>
    <n v="5786"/>
    <x v="9"/>
    <x v="0"/>
    <s v="Debasish Padhy"/>
    <s v="Rajesh Kumar Padhy"/>
    <s v="dr.rajeshkumarpadhy@gmail.com"/>
    <s v="9437166120,"/>
    <s v="Basanti Kumari Pathi"/>
    <s v="dr.rajeshkumarpadhy@gmail.com"/>
    <n v="7735285610"/>
    <s v="2016-2017"/>
    <e v="#N/A"/>
    <e v="#N/A"/>
    <m/>
    <n v="0"/>
    <s v="Paid"/>
    <n v="0"/>
    <s v="Paid"/>
    <x v="1"/>
  </r>
  <r>
    <n v="2709"/>
    <n v="5016"/>
    <x v="9"/>
    <x v="0"/>
    <s v="Dibyajeet Mishra"/>
    <s v="Ajit Kumar Mishra"/>
    <s v="akmishra07@gmail.com"/>
    <s v="9437072660, 7894304444"/>
    <s v="Sushrita Mishra"/>
    <s v="akmishra07@gmail.com"/>
    <n v="9937446834"/>
    <s v="2015-2016"/>
    <e v="#N/A"/>
    <e v="#N/A"/>
    <m/>
    <n v="0"/>
    <s v="Paid"/>
    <n v="0"/>
    <s v="Paid"/>
    <x v="0"/>
  </r>
  <r>
    <n v="2710"/>
    <n v="12102"/>
    <x v="9"/>
    <x v="0"/>
    <s v="HIMANSHU DASH"/>
    <s v="DEBASHISH DASH"/>
    <s v="dedash1980@gmail.com"/>
    <n v="8017424627"/>
    <s v="SWAPNA DASH"/>
    <s v="dedash1980@gmail.com"/>
    <n v="8018297070"/>
    <s v="2022-2023"/>
    <e v="#N/A"/>
    <e v="#N/A"/>
    <m/>
    <n v="0"/>
    <s v="Paid"/>
    <n v="0"/>
    <s v="Paid"/>
    <x v="0"/>
  </r>
  <r>
    <n v="2711"/>
    <n v="4527"/>
    <x v="9"/>
    <x v="0"/>
    <s v="Jasmeen Dash"/>
    <s v="Debabrata Dash"/>
    <s v="dash.debabrata@rediffmail.com"/>
    <n v="9040086002"/>
    <s v="Rojalin Dash"/>
    <s v="dash.debabrata@rediffmail.com"/>
    <n v="8018815140"/>
    <s v="2014-2015"/>
    <e v="#N/A"/>
    <e v="#N/A"/>
    <m/>
    <n v="0"/>
    <s v="Paid"/>
    <n v="0"/>
    <s v="Paid"/>
    <x v="0"/>
  </r>
  <r>
    <n v="2712"/>
    <n v="10059"/>
    <x v="9"/>
    <x v="0"/>
    <s v="Jenisha Panda"/>
    <s v="Prasanna Kumar Panda"/>
    <s v="panda.peekay@gmail.com"/>
    <n v="9337028900"/>
    <s v="Sanghamitra Panda"/>
    <s v="panda.peekay@gmail.com"/>
    <n v="9778266777"/>
    <s v="2020-2021"/>
    <e v="#N/A"/>
    <e v="#N/A"/>
    <m/>
    <n v="0"/>
    <s v="Paid"/>
    <n v="0"/>
    <s v="Paid"/>
    <x v="0"/>
  </r>
  <r>
    <n v="2713"/>
    <n v="14708"/>
    <x v="9"/>
    <x v="0"/>
    <s v="Jyotiraditya Parida"/>
    <s v="Jitendra Parida"/>
    <s v="jitendra_parida@yahoo.co.in"/>
    <n v="9899981651"/>
    <s v="Ritusmita Parida"/>
    <s v="ritusmita.parida@gmail.com"/>
    <n v="8882919851"/>
    <s v="2025-2026"/>
    <e v="#N/A"/>
    <e v="#N/A"/>
    <m/>
    <n v="0"/>
    <s v="Paid"/>
    <n v="0"/>
    <s v="Paid"/>
    <x v="0"/>
  </r>
  <r>
    <n v="2714"/>
    <n v="5696"/>
    <x v="9"/>
    <x v="0"/>
    <s v="Kashish Panda"/>
    <s v="Manabendra Panda"/>
    <s v="manabpanda@gmail.com"/>
    <n v="7978517479"/>
    <s v="Suchitra Panda"/>
    <s v="manabpanda@gmail.com"/>
    <n v="6371675344"/>
    <s v="2015-2016"/>
    <e v="#N/A"/>
    <e v="#N/A"/>
    <m/>
    <n v="0"/>
    <s v="Paid"/>
    <n v="0"/>
    <s v="Paid"/>
    <x v="1"/>
  </r>
  <r>
    <n v="2715"/>
    <n v="13864"/>
    <x v="9"/>
    <x v="0"/>
    <s v="Krishnabha Bhattacharyya"/>
    <s v="Pranab Kumar Bhattacharyya"/>
    <s v="pranabbhattacharyya99@gmail.com"/>
    <n v="9818600185"/>
    <s v="Nandita Chakraborty"/>
    <s v="nanditabhattacharyya69@gmail.com"/>
    <n v="6370600185"/>
    <s v="2024-2025"/>
    <e v="#N/A"/>
    <e v="#N/A"/>
    <m/>
    <n v="0"/>
    <s v="Paid"/>
    <n v="0"/>
    <s v="Paid"/>
    <x v="0"/>
  </r>
  <r>
    <n v="2716"/>
    <n v="14166"/>
    <x v="9"/>
    <x v="0"/>
    <s v="Manaswi Dhiriti"/>
    <s v="Pravin Kumar Gupta"/>
    <s v="guptapraveen13@gmail.com"/>
    <n v="8123263469"/>
    <s v="Sunayana Gupta"/>
    <s v="sunayana12g@rediffmail.com"/>
    <n v="7008372885"/>
    <s v="2024-2025"/>
    <e v="#N/A"/>
    <e v="#N/A"/>
    <m/>
    <n v="0"/>
    <s v="Paid"/>
    <n v="0"/>
    <s v="Paid"/>
    <x v="1"/>
  </r>
  <r>
    <n v="2717"/>
    <n v="13638"/>
    <x v="9"/>
    <x v="0"/>
    <s v="Omm Aditya"/>
    <s v="Manabhanjan Behera"/>
    <s v="manabhanjan.behera@outlook.com"/>
    <n v="8658110056"/>
    <s v="Gayatri Rath"/>
    <s v="gayatri.rath@outlook.com"/>
    <n v="7077703755"/>
    <s v="2024-2025"/>
    <e v="#N/A"/>
    <e v="#N/A"/>
    <m/>
    <n v="0"/>
    <s v="Paid"/>
    <n v="0"/>
    <s v="Paid"/>
    <x v="0"/>
  </r>
  <r>
    <n v="2718"/>
    <n v="5953"/>
    <x v="9"/>
    <x v="0"/>
    <s v="Pranjal Mohanty"/>
    <s v="Debabrata Mohanty"/>
    <s v="mohantydebabrata@yahoo.com"/>
    <n v="9937092716"/>
    <s v="Deepanjali Mohanty"/>
    <s v="mohantydebabrata@yahoo.com"/>
    <n v="9937082927"/>
    <s v="2016-2017"/>
    <e v="#N/A"/>
    <e v="#N/A"/>
    <m/>
    <n v="0"/>
    <s v="Paid"/>
    <n v="0"/>
    <s v="Paid"/>
    <x v="0"/>
  </r>
  <r>
    <n v="2719"/>
    <n v="12906"/>
    <x v="9"/>
    <x v="0"/>
    <s v="Pratistha Priyadarshini"/>
    <s v="Mahendra Kumar Jena"/>
    <s v="litu100065@gmail.com"/>
    <n v="8328892484"/>
    <s v="Suchismita Parija"/>
    <s v="litu100065@gmail.com"/>
    <n v="9827348166"/>
    <s v="2023-2024"/>
    <e v="#N/A"/>
    <e v="#N/A"/>
    <m/>
    <n v="0"/>
    <s v="Paid"/>
    <n v="0"/>
    <s v="Paid"/>
    <x v="0"/>
  </r>
  <r>
    <n v="2720"/>
    <n v="12444"/>
    <x v="9"/>
    <x v="0"/>
    <s v="Rudra Prasad Dash"/>
    <s v="Sushant Dash"/>
    <s v="tuniadash@gmail.com"/>
    <n v="9437964499"/>
    <s v="Indira Priyadarshini Dash"/>
    <s v="tuniadash@gmail.com"/>
    <n v="9777657603"/>
    <s v="2023-2024"/>
    <e v="#N/A"/>
    <e v="#N/A"/>
    <m/>
    <n v="0"/>
    <s v="Paid"/>
    <n v="0"/>
    <s v="Paid"/>
    <x v="0"/>
  </r>
  <r>
    <n v="2721"/>
    <n v="4378"/>
    <x v="9"/>
    <x v="0"/>
    <s v="Saanvi Swanjana Dash"/>
    <s v="Bairi Ganjan Dash"/>
    <s v="bgdash1975@gmail.com"/>
    <n v="9238011873"/>
    <s v="Swati Dash"/>
    <s v="bgdash1975@gmail.com"/>
    <n v="9348349409"/>
    <s v="2014-2015"/>
    <e v="#N/A"/>
    <e v="#N/A"/>
    <m/>
    <n v="0"/>
    <s v="Paid"/>
    <n v="64200"/>
    <s v="Unpaid"/>
    <x v="0"/>
  </r>
  <r>
    <n v="2722"/>
    <n v="3856"/>
    <x v="9"/>
    <x v="0"/>
    <s v="Saransh Sai Jena"/>
    <s v="Dillip Kumar Jena"/>
    <s v="dillipkjena@yahoo.com"/>
    <s v="9090965600, 9437042291"/>
    <s v="Pratishrutee Jena"/>
    <s v="dillipkjena@yahoo.com"/>
    <n v="9437042291"/>
    <s v="2014-2015"/>
    <e v="#N/A"/>
    <e v="#N/A"/>
    <m/>
    <n v="68200"/>
    <s v="Unpaid"/>
    <n v="133400"/>
    <s v="Unpaid"/>
    <x v="0"/>
  </r>
  <r>
    <n v="2723"/>
    <n v="13325"/>
    <x v="9"/>
    <x v="0"/>
    <s v="Shashwati Jha"/>
    <s v="Prabhat Kumar Jha"/>
    <s v="prabhatusa9@gmail.com"/>
    <n v="9668137732"/>
    <s v="Manisha Kumari"/>
    <s v="prabhatusa9@gmail.com"/>
    <n v="9668029422"/>
    <s v="2023-2024"/>
    <e v="#N/A"/>
    <e v="#N/A"/>
    <m/>
    <n v="0"/>
    <s v="Paid"/>
    <n v="0"/>
    <s v="Paid"/>
    <x v="1"/>
  </r>
  <r>
    <n v="2724"/>
    <n v="7869"/>
    <x v="9"/>
    <x v="0"/>
    <s v="Shreeya Priyadarshini"/>
    <s v="Biren Kumar Beura"/>
    <s v="beurabirenkumar@gmail.com"/>
    <n v="9437441138"/>
    <s v="Priyadarshini Sahu"/>
    <s v="beurabirenkumar@gmail.com"/>
    <n v="8917590976"/>
    <s v="2018-2019"/>
    <e v="#N/A"/>
    <e v="#N/A"/>
    <m/>
    <n v="1000"/>
    <s v="Paid"/>
    <n v="1000"/>
    <s v="Paid"/>
    <x v="0"/>
  </r>
  <r>
    <n v="2725"/>
    <n v="10082"/>
    <x v="9"/>
    <x v="0"/>
    <s v="Shreyansh Maharana"/>
    <s v="Saroj Kumar Maharana"/>
    <s v="sarojmaharana01@gmail.com"/>
    <n v="7093719250"/>
    <s v="Swagatika Das"/>
    <s v="sarojmaharana01@gmail.com"/>
    <n v="7093619740"/>
    <s v="2020-2021"/>
    <e v="#N/A"/>
    <e v="#N/A"/>
    <m/>
    <n v="0"/>
    <s v="Paid"/>
    <n v="0"/>
    <s v="Paid"/>
    <x v="1"/>
  </r>
  <r>
    <n v="2726"/>
    <n v="10119"/>
    <x v="9"/>
    <x v="0"/>
    <s v="Shreyasi Debrani"/>
    <s v="Pradip Kumar Nayak"/>
    <s v="admin@weightrackindia.com"/>
    <n v="9437171235"/>
    <s v="Amita Das Mohapatra"/>
    <s v="admin@weightrackindia.com"/>
    <n v="8895086934"/>
    <s v="2020-2021"/>
    <e v="#N/A"/>
    <e v="#N/A"/>
    <m/>
    <n v="0"/>
    <s v="Paid"/>
    <n v="65200"/>
    <s v="Unpaid"/>
    <x v="0"/>
  </r>
  <r>
    <n v="2727"/>
    <n v="13090"/>
    <x v="9"/>
    <x v="0"/>
    <s v="SIONA MOHANTA"/>
    <s v="PRAKASH MOHANTA"/>
    <s v="prakash.mohanta@gmail.com"/>
    <n v="9831049584"/>
    <s v="DEEPTIMAYEE KHUNTIA"/>
    <s v="deepti.khuntia@gmail.com"/>
    <n v="7021969503"/>
    <s v="2023-2024"/>
    <e v="#N/A"/>
    <e v="#N/A"/>
    <m/>
    <n v="0"/>
    <s v="Paid"/>
    <n v="78850"/>
    <s v="Unpaid"/>
    <x v="0"/>
  </r>
  <r>
    <n v="2728"/>
    <n v="6145"/>
    <x v="9"/>
    <x v="0"/>
    <s v="Suryaansh Mishra"/>
    <s v="Saroj Kumar Mishra"/>
    <s v="mail2tapinan@gmail.com"/>
    <s v="9777807813, 8596945766"/>
    <s v="Sasmita Tiadi"/>
    <s v="mail2tapinan@gmail.com"/>
    <n v="8763824241"/>
    <s v="2016-2017"/>
    <e v="#N/A"/>
    <e v="#N/A"/>
    <m/>
    <n v="0"/>
    <s v="Paid"/>
    <n v="0"/>
    <s v="Paid"/>
    <x v="0"/>
  </r>
  <r>
    <n v="2729"/>
    <n v="5996"/>
    <x v="9"/>
    <x v="1"/>
    <s v="Abhinav Khatua"/>
    <s v="Biswajit Khatua"/>
    <s v="biswajit6666@gmail.com"/>
    <s v="9776528439, 9437108887"/>
    <s v="Rajalakshmi Khatua"/>
    <s v="biswajit6666@gmail.com"/>
    <n v="9439727259"/>
    <s v="2016-2017"/>
    <e v="#N/A"/>
    <e v="#N/A"/>
    <m/>
    <n v="0"/>
    <s v="Paid"/>
    <n v="0"/>
    <s v="Paid"/>
    <x v="0"/>
  </r>
  <r>
    <n v="2730"/>
    <n v="5097"/>
    <x v="9"/>
    <x v="1"/>
    <s v="Akshara Dhir"/>
    <s v="Debabrata Dhir"/>
    <s v="rinkidhir@gmail.com"/>
    <s v="9776018007, 9437055761"/>
    <s v="Rinki Dhir"/>
    <s v="rinkidhir@gmail.com"/>
    <n v="9776018007"/>
    <s v="2015-2016"/>
    <e v="#N/A"/>
    <e v="#N/A"/>
    <m/>
    <n v="0"/>
    <s v="Paid"/>
    <n v="0"/>
    <s v="Paid"/>
    <x v="1"/>
  </r>
  <r>
    <n v="2731"/>
    <n v="12312"/>
    <x v="9"/>
    <x v="1"/>
    <s v="ARYAN KHATAI"/>
    <s v="BISWA RANJAN KHATAI"/>
    <s v="bapikhatai79@gmail.com"/>
    <n v="9040880007"/>
    <s v="DEBASMITA SAMANTARAY"/>
    <s v="debba202@gmail.com"/>
    <n v="971588289928"/>
    <s v="2022-2023"/>
    <e v="#N/A"/>
    <e v="#N/A"/>
    <m/>
    <n v="0"/>
    <s v="Paid"/>
    <n v="68250"/>
    <s v="Unpaid"/>
    <x v="1"/>
  </r>
  <r>
    <n v="2732"/>
    <n v="3878"/>
    <x v="9"/>
    <x v="1"/>
    <s v="Aryan Mohanty"/>
    <s v="Dilip Kumar Mohanty"/>
    <s v="surajgudu2@gmail.com"/>
    <n v="9438000333"/>
    <s v="Bichitra Mohanty"/>
    <s v="surajgudu2@gmail.com"/>
    <n v="9439339074"/>
    <s v="2014-2015"/>
    <e v="#N/A"/>
    <e v="#N/A"/>
    <m/>
    <n v="0"/>
    <s v="Paid"/>
    <n v="0"/>
    <s v="Paid"/>
    <x v="0"/>
  </r>
  <r>
    <n v="2733"/>
    <n v="14151"/>
    <x v="9"/>
    <x v="1"/>
    <s v="ATHARV TRIPATHI"/>
    <s v="KRISHNA KANT TRIPATHI"/>
    <s v="thermi.tripathi@gmail.com"/>
    <n v="9827461879"/>
    <s v="SWATI TRIPATHI"/>
    <s v="athumannu@gmail.com"/>
    <n v="6376772929"/>
    <s v="2024-2025"/>
    <e v="#N/A"/>
    <e v="#N/A"/>
    <m/>
    <n v="0"/>
    <s v="Paid"/>
    <n v="54600"/>
    <s v="Unpaid"/>
    <x v="0"/>
  </r>
  <r>
    <n v="2734"/>
    <n v="2955"/>
    <x v="9"/>
    <x v="1"/>
    <s v="Ayushi Debata"/>
    <s v="Asheesh Debata"/>
    <s v="asheesh.debata@gmail.com"/>
    <s v="9437022445, 9238374530"/>
    <s v="Jayashree Debata"/>
    <s v="asheesh.debata@gmail.com"/>
    <n v="9439009001"/>
    <s v="2013-2014"/>
    <e v="#N/A"/>
    <e v="#N/A"/>
    <m/>
    <n v="0"/>
    <s v="Paid"/>
    <n v="0"/>
    <s v="Paid"/>
    <x v="1"/>
  </r>
  <r>
    <n v="2735"/>
    <n v="6054"/>
    <x v="9"/>
    <x v="1"/>
    <s v="Bhavik Narula"/>
    <s v="Chetan Narula"/>
    <s v="narula_chetan@yahoo.co.in"/>
    <n v="9437024878"/>
    <s v="Reeva Narula"/>
    <s v="narula_chetan@yahoo.co.in"/>
    <n v="8895428732"/>
    <s v="2016-2017"/>
    <e v="#N/A"/>
    <e v="#N/A"/>
    <m/>
    <n v="0"/>
    <s v="Paid"/>
    <n v="0"/>
    <s v="Paid"/>
    <x v="1"/>
  </r>
  <r>
    <n v="2736"/>
    <n v="3727"/>
    <x v="9"/>
    <x v="1"/>
    <s v="Choudhury Ishan Dash"/>
    <s v="Surjyakanta Dash"/>
    <s v="ch.das.minakshi@gmail.com"/>
    <n v="9437015411"/>
    <s v="Minakshi Das"/>
    <s v="ch.das.minakshi@gmail.com"/>
    <n v="9437960100"/>
    <s v="2013-2014"/>
    <e v="#N/A"/>
    <e v="#N/A"/>
    <m/>
    <n v="0"/>
    <s v="Paid"/>
    <n v="0"/>
    <s v="Paid"/>
    <x v="0"/>
  </r>
  <r>
    <n v="2737"/>
    <n v="3956"/>
    <x v="9"/>
    <x v="1"/>
    <s v="Deepak Kumar Jena"/>
    <s v="Prafulla Kumar Jena"/>
    <s v="jenasarojini17@gmail.com"/>
    <n v="8763672005"/>
    <s v="Sarojini Jena"/>
    <s v="jenasarojini17@gmail.com"/>
    <n v="9861047854"/>
    <s v="2014-2015"/>
    <e v="#N/A"/>
    <e v="#N/A"/>
    <m/>
    <n v="500"/>
    <s v="Paid"/>
    <n v="500"/>
    <s v="Paid"/>
    <x v="1"/>
  </r>
  <r>
    <n v="2738"/>
    <n v="2553"/>
    <x v="9"/>
    <x v="1"/>
    <s v="Dipali Ojha"/>
    <s v="Dhaneswar Ojha"/>
    <s v="dhaneswar.ojha@gmail.com"/>
    <n v="9938034677"/>
    <s v="Lalita Ojha"/>
    <s v="dhaneswar.ojha@gmail.com"/>
    <n v="9938034677"/>
    <s v="2012-2013"/>
    <e v="#N/A"/>
    <e v="#N/A"/>
    <m/>
    <n v="0"/>
    <s v="Paid"/>
    <n v="0"/>
    <s v="Paid"/>
    <x v="0"/>
  </r>
  <r>
    <n v="2739"/>
    <n v="11612"/>
    <x v="9"/>
    <x v="1"/>
    <s v="K Kadambini Pradhan"/>
    <s v="Kirti Sundar Pradhan"/>
    <s v="kirtilucy@gmail.com"/>
    <n v="8763640506"/>
    <s v="Monalisa Pradhan"/>
    <s v="kirtilucy@gmail.com"/>
    <n v="7978057538"/>
    <s v="2022-2023"/>
    <e v="#N/A"/>
    <e v="#N/A"/>
    <m/>
    <n v="0"/>
    <s v="Paid"/>
    <n v="0"/>
    <s v="Paid"/>
    <x v="0"/>
  </r>
  <r>
    <n v="2740"/>
    <n v="4002"/>
    <x v="9"/>
    <x v="1"/>
    <s v="Mp Sai Subham"/>
    <s v="Mrutyunjaya Pradhan"/>
    <s v="munaminu1s@gmail.com"/>
    <s v="9937071231,"/>
    <s v="Pranati Sahoo"/>
    <s v="munaminu1s@gmail.com"/>
    <n v="9937138298"/>
    <s v="2014-2015"/>
    <e v="#N/A"/>
    <e v="#N/A"/>
    <m/>
    <n v="0"/>
    <s v="Paid"/>
    <n v="0"/>
    <s v="Paid"/>
    <x v="0"/>
  </r>
  <r>
    <n v="2741"/>
    <n v="15081"/>
    <x v="9"/>
    <x v="1"/>
    <s v="Prachurjya Raul"/>
    <s v="Prafulla Raul"/>
    <s v="prafullaraul910@gmail.com"/>
    <n v="9439138910"/>
    <s v="Susama Roul"/>
    <s v="prafullaraul910@gmail.com"/>
    <n v="8917318499"/>
    <s v="2025-2026"/>
    <e v="#N/A"/>
    <e v="#N/A"/>
    <m/>
    <n v="0"/>
    <s v="Paid"/>
    <n v="72450"/>
    <s v="Unpaid"/>
    <x v="0"/>
  </r>
  <r>
    <n v="2742"/>
    <n v="12828"/>
    <x v="9"/>
    <x v="1"/>
    <s v="Rajveer Gupta"/>
    <s v="Biren Gupta"/>
    <s v="birengupta11@gmail.com"/>
    <n v="9437041925"/>
    <s v="Anupama Gupta"/>
    <s v="birengupta11@gmail.com"/>
    <n v="7008341908"/>
    <s v="2023-2024"/>
    <e v="#N/A"/>
    <e v="#N/A"/>
    <m/>
    <n v="0"/>
    <s v="Paid"/>
    <n v="0"/>
    <s v="Paid"/>
    <x v="0"/>
  </r>
  <r>
    <n v="2743"/>
    <n v="2852"/>
    <x v="9"/>
    <x v="1"/>
    <s v="Rushali Nayak"/>
    <s v="Rabinarayan Nayak"/>
    <s v="nayak_rabi@rediffmail.com"/>
    <n v="9777031911"/>
    <s v="Srabani Nayak"/>
    <s v="nayak_rabi@rediffmail.com"/>
    <n v="9777031911"/>
    <s v="2012-2013"/>
    <e v="#N/A"/>
    <e v="#N/A"/>
    <m/>
    <n v="0"/>
    <s v="Paid"/>
    <n v="65200"/>
    <s v="Unpaid"/>
    <x v="0"/>
  </r>
  <r>
    <n v="2744"/>
    <n v="2251"/>
    <x v="9"/>
    <x v="1"/>
    <s v="Saivsek Mohanty"/>
    <s v="Sumanta Kumar Mohanty"/>
    <s v="sumanjajpur@rediffmail.com"/>
    <n v="9853934510"/>
    <s v="Truptimayee Mohanty"/>
    <s v="sumanjajpur@rediffmail.com"/>
    <n v="9938760939"/>
    <s v="2012-2013"/>
    <e v="#N/A"/>
    <e v="#N/A"/>
    <m/>
    <n v="0"/>
    <s v="Paid"/>
    <n v="65200"/>
    <s v="Unpaid"/>
    <x v="0"/>
  </r>
  <r>
    <n v="2745"/>
    <n v="4035"/>
    <x v="9"/>
    <x v="1"/>
    <s v="Sambit Samantara"/>
    <s v="Prabodh Ku. Samantara"/>
    <s v="kadambinisamanta1@gmail.com"/>
    <n v="9437439485"/>
    <s v="Kadambini Samantara"/>
    <s v="kadambinisamanta1@gmail.com"/>
    <n v="9777376728"/>
    <s v="2014-2015"/>
    <e v="#N/A"/>
    <e v="#N/A"/>
    <m/>
    <n v="0"/>
    <s v="Paid"/>
    <n v="0"/>
    <s v="Paid"/>
    <x v="1"/>
  </r>
  <r>
    <n v="2746"/>
    <n v="9026"/>
    <x v="9"/>
    <x v="1"/>
    <s v="Shubham Bharalawala"/>
    <s v="Vikash Bharalawala"/>
    <s v="ratankumar04@yahoo.com"/>
    <n v="7682830098"/>
    <s v="Ruchi Bharalawala"/>
    <s v="ratankumar04@yahoo.com"/>
    <n v="916712517065"/>
    <s v="2019-2020"/>
    <e v="#N/A"/>
    <e v="#N/A"/>
    <m/>
    <n v="0"/>
    <s v="Paid"/>
    <n v="0"/>
    <s v="Paid"/>
    <x v="1"/>
  </r>
  <r>
    <n v="2747"/>
    <n v="4831"/>
    <x v="9"/>
    <x v="1"/>
    <s v="Sneha Tripathy"/>
    <s v="Debananda Tripathy"/>
    <s v="dntbbsr1972@gmail.com"/>
    <s v="9348323260, 9040880045"/>
    <s v="Nibedita Mishra"/>
    <s v="dntbbsr1972@gmail.com"/>
    <n v="9040880045"/>
    <s v="2015-2016"/>
    <e v="#N/A"/>
    <e v="#N/A"/>
    <m/>
    <n v="0"/>
    <s v="Paid"/>
    <n v="0"/>
    <s v="Paid"/>
    <x v="0"/>
  </r>
  <r>
    <n v="2748"/>
    <n v="12826"/>
    <x v="9"/>
    <x v="1"/>
    <s v="Snigdha Priyadarshani Padhi"/>
    <s v="Narayan Padhi"/>
    <s v="raju4roja@gmail.com"/>
    <n v="9437186285"/>
    <s v="Subhalaxmi Padhi"/>
    <s v="subhalaxmipadhi23@gmail.com"/>
    <n v="9439645029"/>
    <s v="2023-2024"/>
    <e v="#N/A"/>
    <e v="#N/A"/>
    <m/>
    <n v="0"/>
    <s v="Paid"/>
    <n v="76150"/>
    <s v="Unpaid"/>
    <x v="0"/>
  </r>
  <r>
    <n v="2749"/>
    <n v="13285"/>
    <x v="9"/>
    <x v="1"/>
    <s v="Sradha Suman"/>
    <s v="Soumya Ranjan Padhi"/>
    <s v="beautypalacenx66@gmail.com"/>
    <n v="9437147283"/>
    <s v="Sunita Padhi"/>
    <s v="beautypalacdenx66@gmail.com"/>
    <n v="9827633180"/>
    <s v="2023-2024"/>
    <e v="#N/A"/>
    <e v="#N/A"/>
    <m/>
    <n v="0"/>
    <s v="Paid"/>
    <n v="0"/>
    <s v="Paid"/>
    <x v="1"/>
  </r>
  <r>
    <n v="2750"/>
    <n v="12443"/>
    <x v="9"/>
    <x v="1"/>
    <s v="Sriya Stuti Swarupa"/>
    <s v="Manoj Kumar Swain"/>
    <s v="maahingula@rediffmail.com"/>
    <n v="9437332795"/>
    <s v="Bindia Das"/>
    <s v="maahingula@rediffmail.com"/>
    <n v="8249203912"/>
    <s v="2023-2024"/>
    <e v="#N/A"/>
    <e v="#N/A"/>
    <m/>
    <n v="0"/>
    <s v="Paid"/>
    <n v="0"/>
    <s v="Paid"/>
    <x v="1"/>
  </r>
  <r>
    <n v="2751"/>
    <n v="3009"/>
    <x v="9"/>
    <x v="1"/>
    <s v="Suryatez Mishra"/>
    <s v="Sabyasachi Mishra"/>
    <s v="lopamudra710@gmail.com"/>
    <n v="8328348221"/>
    <s v="Lopamudra Mishra"/>
    <s v="lopamudra710@gmail.com"/>
    <n v="9437163740"/>
    <s v="2012-2013"/>
    <e v="#N/A"/>
    <e v="#N/A"/>
    <m/>
    <n v="2250"/>
    <s v="Paid"/>
    <n v="2250"/>
    <s v="Paid"/>
    <x v="1"/>
  </r>
  <r>
    <n v="2752"/>
    <n v="13259"/>
    <x v="9"/>
    <x v="1"/>
    <s v="Tamanna Pattnaik"/>
    <s v="Rashmi Ranjan Pattnaik"/>
    <s v="sweta.pinky10@gmail.com"/>
    <n v="9178392190"/>
    <s v="Swetaleena Pattnaik"/>
    <s v="sweta.pinky10@gmail.com"/>
    <n v="9778475705"/>
    <s v="2023-2024"/>
    <e v="#N/A"/>
    <e v="#N/A"/>
    <m/>
    <n v="0"/>
    <s v="Paid"/>
    <n v="0"/>
    <s v="Paid"/>
    <x v="1"/>
  </r>
  <r>
    <n v="2753"/>
    <n v="3729"/>
    <x v="9"/>
    <x v="1"/>
    <s v="Tanish Jena"/>
    <s v="Manish Kumar Jena"/>
    <s v="jena.manish@gmail.com"/>
    <s v="07406131219, 9040336584"/>
    <s v="Nibedita Behura"/>
    <s v="jena.manish@gmail.com"/>
    <n v="9556936562"/>
    <s v="2014-2015"/>
    <e v="#N/A"/>
    <e v="#N/A"/>
    <m/>
    <n v="0"/>
    <s v="Paid"/>
    <n v="0"/>
    <s v="Paid"/>
    <x v="0"/>
  </r>
  <r>
    <n v="2754"/>
    <n v="5697"/>
    <x v="9"/>
    <x v="2"/>
    <s v="Aarushi Mishra"/>
    <s v="Bibekananda Mishra"/>
    <s v="madhusmitasmishra@gmail.com"/>
    <s v="9937233338, 9937008456"/>
    <s v="Madhusmita Sarangi"/>
    <s v="madhusmitasmishra@gmail.com"/>
    <n v="9937008456"/>
    <s v="2015-2016"/>
    <e v="#N/A"/>
    <e v="#N/A"/>
    <m/>
    <n v="0"/>
    <s v="Paid"/>
    <n v="0"/>
    <s v="Paid"/>
    <x v="1"/>
  </r>
  <r>
    <n v="2755"/>
    <n v="3177"/>
    <x v="9"/>
    <x v="2"/>
    <s v="Aayush Mohanty"/>
    <s v="Ajay Ku Mohanty"/>
    <s v="ajaymohanty22@yahoo.com"/>
    <n v="9777325922"/>
    <s v="Anita Mohanty"/>
    <s v="anita.mohanty80@gmail.com"/>
    <n v="6370627724"/>
    <s v="2013-2014"/>
    <e v="#N/A"/>
    <e v="#N/A"/>
    <m/>
    <n v="0"/>
    <s v="Paid"/>
    <n v="0"/>
    <s v="Paid"/>
    <x v="0"/>
  </r>
  <r>
    <n v="2756"/>
    <n v="5959"/>
    <x v="9"/>
    <x v="2"/>
    <s v="Adarsh Kumar Nayak"/>
    <s v="Arakhita Nayak"/>
    <s v="arakhitanayak@gmail.com"/>
    <n v="9437677452"/>
    <s v="Nibedita Nayak"/>
    <s v="arakhitanayak@gmail.com"/>
    <n v="8763789521"/>
    <s v="2016-2017"/>
    <e v="#N/A"/>
    <e v="#N/A"/>
    <m/>
    <n v="0"/>
    <s v="Paid"/>
    <n v="0"/>
    <s v="Paid"/>
    <x v="1"/>
  </r>
  <r>
    <n v="2757"/>
    <n v="8957"/>
    <x v="9"/>
    <x v="2"/>
    <s v="Aditya Agarwal"/>
    <s v="Rupesh Agarwal"/>
    <s v="salasarsarees2017@gmail.com"/>
    <n v="6370986318"/>
    <s v="Neha Agarwal"/>
    <s v="salasarsarees2017@gmail.com"/>
    <n v="8249097279"/>
    <s v="2019-2020"/>
    <e v="#N/A"/>
    <e v="#N/A"/>
    <m/>
    <n v="10500"/>
    <s v="Unpaid"/>
    <n v="10500"/>
    <s v="Unpaid"/>
    <x v="1"/>
  </r>
  <r>
    <n v="2758"/>
    <n v="11967"/>
    <x v="9"/>
    <x v="2"/>
    <s v="ADITYA ARADHEY"/>
    <s v="AMIT ARADHEY"/>
    <s v="mishrashilpi@yahoo.com"/>
    <n v="9899957368"/>
    <s v="SHILPI MISHRA"/>
    <s v="mishrashilpi@yahoo.com"/>
    <n v="9899957368"/>
    <s v="2022-2023"/>
    <e v="#N/A"/>
    <e v="#N/A"/>
    <m/>
    <n v="0"/>
    <s v="Paid"/>
    <n v="0"/>
    <s v="Paid"/>
    <x v="0"/>
  </r>
  <r>
    <n v="2759"/>
    <n v="8031"/>
    <x v="9"/>
    <x v="2"/>
    <s v="Adyam Bhuyan"/>
    <s v="Saswat Bhuyan"/>
    <s v="saswat.bhuyan@gmail.com"/>
    <n v="7894237900"/>
    <s v="Swarnima Swain"/>
    <s v="saswat.bhuyan@gmail.com"/>
    <s v="9668794509, 7504205675"/>
    <s v="2018-2019"/>
    <e v="#N/A"/>
    <e v="#N/A"/>
    <m/>
    <n v="0"/>
    <s v="Paid"/>
    <n v="0"/>
    <s v="Paid"/>
    <x v="0"/>
  </r>
  <r>
    <n v="2760"/>
    <n v="12050"/>
    <x v="9"/>
    <x v="2"/>
    <s v="Anokhi Mohanty"/>
    <s v="Subhasis Mohanty"/>
    <s v="subhasism123@rediffmail.com"/>
    <n v="8408880596"/>
    <s v="Lipi Mohanty"/>
    <s v="lipimohanty75@gmail.com"/>
    <n v="9764249280"/>
    <s v="2022-2023"/>
    <e v="#N/A"/>
    <e v="#N/A"/>
    <m/>
    <n v="0"/>
    <s v="Paid"/>
    <n v="0"/>
    <s v="Paid"/>
    <x v="1"/>
  </r>
  <r>
    <n v="2761"/>
    <n v="9331"/>
    <x v="9"/>
    <x v="2"/>
    <s v="Anoushka Sahoo"/>
    <s v="Alok Sahoo"/>
    <s v="sahooalok@indianoil.in"/>
    <n v="9564280722"/>
    <s v="Jita Sahoo"/>
    <s v="sahooalok@indianoil.in"/>
    <n v="7077702552"/>
    <s v="2019-2020"/>
    <e v="#N/A"/>
    <e v="#N/A"/>
    <m/>
    <n v="0"/>
    <s v="Paid"/>
    <n v="0"/>
    <s v="Paid"/>
    <x v="0"/>
  </r>
  <r>
    <n v="2762"/>
    <n v="12372"/>
    <x v="9"/>
    <x v="2"/>
    <s v="Anurag Bhattacharjee"/>
    <s v="Apollo Bhattacharjee"/>
    <s v="apollo1721@yahoo.com"/>
    <n v="7896043690"/>
    <s v="Sumana Bhattacharjee"/>
    <s v="apollo1721@yahoo.com"/>
    <n v="8811878764"/>
    <s v="2022-2023"/>
    <e v="#N/A"/>
    <e v="#N/A"/>
    <m/>
    <n v="0"/>
    <s v="Paid"/>
    <n v="0"/>
    <s v="Paid"/>
    <x v="1"/>
  </r>
  <r>
    <n v="2763"/>
    <n v="8034"/>
    <x v="9"/>
    <x v="2"/>
    <s v="Anwesha Anandita Soren"/>
    <s v="Nathuram Dassoren"/>
    <s v="nathurambgs@gmail.com"/>
    <n v="9938256743"/>
    <s v="Jenny Choudhury"/>
    <s v="nathurambgs@gmail.com"/>
    <n v="7377366440"/>
    <s v="2018-2019"/>
    <e v="#N/A"/>
    <e v="#N/A"/>
    <m/>
    <n v="0"/>
    <s v="Paid"/>
    <n v="0"/>
    <s v="Paid"/>
    <x v="0"/>
  </r>
  <r>
    <n v="2764"/>
    <n v="9062"/>
    <x v="9"/>
    <x v="2"/>
    <s v="Arjun Lahiri"/>
    <s v="Banibrata Lahiri"/>
    <s v="lahiri.banibrata@gmail.com"/>
    <n v="9831083934"/>
    <s v="Sumana Lahiri"/>
    <s v="lahiri.banibrata@gmail.com"/>
    <n v="9903499091"/>
    <s v="2019-2020"/>
    <e v="#N/A"/>
    <e v="#N/A"/>
    <m/>
    <n v="0"/>
    <s v="Paid"/>
    <n v="0"/>
    <s v="Paid"/>
    <x v="0"/>
  </r>
  <r>
    <n v="2765"/>
    <n v="6598"/>
    <x v="9"/>
    <x v="2"/>
    <s v="Asmi Pattanaik"/>
    <s v="Ranjit Pattnaik"/>
    <s v="purnima.patnaik1982@gmail.com"/>
    <n v="7205310551"/>
    <s v="Purnima Pattnaik"/>
    <s v="purnima.patnaik1982@gmail.com"/>
    <n v="9776905555"/>
    <s v="2016-2017"/>
    <e v="#N/A"/>
    <e v="#N/A"/>
    <m/>
    <n v="4000"/>
    <s v="Paid"/>
    <n v="73250"/>
    <s v="Unpaid"/>
    <x v="1"/>
  </r>
  <r>
    <n v="2766"/>
    <n v="3166"/>
    <x v="9"/>
    <x v="2"/>
    <s v="Aurosmit Mallick"/>
    <s v="Rohitaswa Mallick"/>
    <s v="rohit_mallick@yahoo.co.in"/>
    <n v="9853287755"/>
    <s v="Dhupanwita Swain"/>
    <s v="rohit_mallick@yahoo.co.in"/>
    <n v="9937049468"/>
    <s v="2013-2014"/>
    <e v="#N/A"/>
    <e v="#N/A"/>
    <m/>
    <n v="0"/>
    <s v="Paid"/>
    <n v="0"/>
    <s v="Paid"/>
    <x v="0"/>
  </r>
  <r>
    <n v="2767"/>
    <n v="5836"/>
    <x v="9"/>
    <x v="2"/>
    <s v="Ayushman Divyansh Nayak"/>
    <s v="Dyutiraj Jagadananda Nayak"/>
    <s v="djnayak1977@gmail.com"/>
    <n v="9337234015"/>
    <s v="Aparna Routray"/>
    <s v="djnayak1977@gmail.com"/>
    <n v="7008350879"/>
    <s v="2016-2017"/>
    <e v="#N/A"/>
    <e v="#N/A"/>
    <m/>
    <n v="0"/>
    <s v="Paid"/>
    <n v="0"/>
    <s v="Paid"/>
    <x v="0"/>
  </r>
  <r>
    <n v="2768"/>
    <n v="4822"/>
    <x v="9"/>
    <x v="2"/>
    <s v="Biswa Nirmalya Puhan"/>
    <s v="Nirmal Kumar Puhan"/>
    <s v="nirmal_puhan@yagoo.co.in"/>
    <n v="9437013751"/>
    <s v="Bidyut Prava Dhall"/>
    <s v="nirmal_puhan@yagoo.co.in"/>
    <n v="9439177252"/>
    <s v="2015-2016"/>
    <e v="#N/A"/>
    <e v="#N/A"/>
    <m/>
    <n v="73250"/>
    <s v="Unpaid"/>
    <n v="142500"/>
    <s v="Unpaid"/>
    <x v="1"/>
  </r>
  <r>
    <n v="2769"/>
    <n v="11547"/>
    <x v="9"/>
    <x v="2"/>
    <s v="DISHA DAS"/>
    <s v="MILANA KUMAR DAS"/>
    <s v="milanadas@gmail.com"/>
    <n v="9740064526"/>
    <s v="SWAYAMPRAVA PATRA"/>
    <s v="swayamprava.patra@gmail.com"/>
    <n v="9980996504"/>
    <s v="2022-2023"/>
    <e v="#N/A"/>
    <e v="#N/A"/>
    <m/>
    <n v="0"/>
    <s v="Paid"/>
    <n v="0"/>
    <s v="Paid"/>
    <x v="1"/>
  </r>
  <r>
    <n v="2770"/>
    <n v="11548"/>
    <x v="9"/>
    <x v="2"/>
    <s v="ESHA DAS"/>
    <s v="MILANA DAS"/>
    <s v="milandas@gmail.com"/>
    <n v="9740064526"/>
    <s v="SWAYAMPRAVA PATRA"/>
    <s v="swayamprava.patra@gmail.com"/>
    <n v="9980996504"/>
    <s v="2022-2023"/>
    <e v="#N/A"/>
    <e v="#N/A"/>
    <m/>
    <n v="0"/>
    <s v="Paid"/>
    <n v="0"/>
    <s v="Paid"/>
    <x v="1"/>
  </r>
  <r>
    <n v="2771"/>
    <n v="5995"/>
    <x v="9"/>
    <x v="2"/>
    <s v="Jessica Panda"/>
    <s v="Dayananda Panda"/>
    <s v="infosgaorissa@gmail.com"/>
    <n v="9937022118"/>
    <s v="Madhumita Panda"/>
    <s v="infosgaorissa@gmail.com"/>
    <n v="9692674767"/>
    <s v="2016-2017"/>
    <e v="#N/A"/>
    <e v="#N/A"/>
    <m/>
    <n v="0"/>
    <s v="Paid"/>
    <n v="0"/>
    <s v="Paid"/>
    <x v="1"/>
  </r>
  <r>
    <n v="2772"/>
    <n v="10678"/>
    <x v="9"/>
    <x v="2"/>
    <s v="Manisha Samantaray"/>
    <s v="Chinmaya Samantaray"/>
    <s v="chinmayasamantaray@gmail.com"/>
    <n v="9937004688"/>
    <s v="Puspanjali Samantaray"/>
    <s v="chinmayasamantaray@gmail.com"/>
    <n v="9937513368"/>
    <s v="2021-2022"/>
    <e v="#N/A"/>
    <e v="#N/A"/>
    <m/>
    <n v="0"/>
    <s v="Paid"/>
    <n v="0"/>
    <s v="Paid"/>
    <x v="0"/>
  </r>
  <r>
    <n v="2773"/>
    <n v="3807"/>
    <x v="9"/>
    <x v="2"/>
    <s v="Naitik Kumar Das"/>
    <s v="Das Pravas Kumar Bagla"/>
    <s v="d.p.k.bagla@gmail.com"/>
    <s v="8895853258, 9556026511"/>
    <s v="Jagnyaseni Mohanty"/>
    <s v="d.p.k.bagla@gmail.com"/>
    <n v="8895853258"/>
    <s v="2014-2015"/>
    <e v="#N/A"/>
    <e v="#N/A"/>
    <m/>
    <n v="0"/>
    <s v="Paid"/>
    <n v="0"/>
    <s v="Paid"/>
    <x v="0"/>
  </r>
  <r>
    <n v="2774"/>
    <n v="11511"/>
    <x v="9"/>
    <x v="2"/>
    <s v="P SWAGAT PARIDA"/>
    <s v="PRADYUMN KUMAR PARIDA"/>
    <s v="pradyumn1983@gmail.com"/>
    <n v="6372801063"/>
    <s v="ROJALIN PARIDA"/>
    <s v="rojalinparida364@gmail.com"/>
    <n v="6370241744"/>
    <s v="2022-2023"/>
    <e v="#N/A"/>
    <e v="#N/A"/>
    <m/>
    <n v="0"/>
    <s v="Paid"/>
    <n v="0"/>
    <s v="Paid"/>
    <x v="0"/>
  </r>
  <r>
    <n v="2775"/>
    <n v="3752"/>
    <x v="9"/>
    <x v="2"/>
    <s v="Pratham Patra"/>
    <s v="Sandeep Kumar Patro"/>
    <s v="chinmayee_dash01@infosys.com"/>
    <n v="8001400155"/>
    <s v="Chinmayee Dash"/>
    <s v="chinmayee_dash01@infosys.com"/>
    <s v="9437049774, 9937023200"/>
    <s v="2014-2015"/>
    <e v="#N/A"/>
    <e v="#N/A"/>
    <m/>
    <n v="0"/>
    <s v="Paid"/>
    <n v="0"/>
    <s v="Paid"/>
    <x v="1"/>
  </r>
  <r>
    <n v="2776"/>
    <n v="12234"/>
    <x v="9"/>
    <x v="2"/>
    <s v="PRAYAN PRUSTY"/>
    <s v="SUNIL KUMAR PRUSTY"/>
    <s v="sunilkumarprusty@gmail.com"/>
    <n v="9677022160"/>
    <s v="PURNIMA PRUSTY"/>
    <s v="purnima.prusty87@gmail.com"/>
    <n v="9677021864"/>
    <s v="2022-2023"/>
    <e v="#N/A"/>
    <e v="#N/A"/>
    <m/>
    <n v="0"/>
    <s v="Paid"/>
    <n v="0"/>
    <s v="Paid"/>
    <x v="1"/>
  </r>
  <r>
    <n v="2777"/>
    <n v="3738"/>
    <x v="9"/>
    <x v="2"/>
    <s v="Pritesh Kumar Sahoo"/>
    <s v="Pratap Chandra Sahoo"/>
    <s v="mitpratap@gmail.com"/>
    <s v="9437010226, 9776601094"/>
    <s v="Sandhyarani Sahoo"/>
    <s v="mitpratap@gmail.com"/>
    <n v="9776601094"/>
    <s v="2014-2015"/>
    <e v="#N/A"/>
    <e v="#N/A"/>
    <m/>
    <n v="0"/>
    <s v="Paid"/>
    <n v="0"/>
    <s v="Paid"/>
    <x v="0"/>
  </r>
  <r>
    <n v="2778"/>
    <n v="10801"/>
    <x v="9"/>
    <x v="2"/>
    <s v="Sara Rawat"/>
    <s v="Prahalad Das Rawat"/>
    <s v="prahlad.rawat@gmail.com"/>
    <n v="9893300099"/>
    <s v="Shefali Rawat"/>
    <s v="shefali_7in@yahoo.com"/>
    <n v="9179214650"/>
    <s v="2021-2022"/>
    <e v="#N/A"/>
    <e v="#N/A"/>
    <m/>
    <n v="0"/>
    <s v="Paid"/>
    <n v="0"/>
    <s v="Paid"/>
    <x v="0"/>
  </r>
  <r>
    <n v="2779"/>
    <n v="13347"/>
    <x v="9"/>
    <x v="2"/>
    <s v="Satyam Nayak"/>
    <s v="Jeetendra Nayak"/>
    <s v="pinkyparida93@gmail.com"/>
    <n v="6370122533"/>
    <s v="Annapurna Parida"/>
    <s v="pinkyparida93@gmail.com"/>
    <n v="9437105161"/>
    <s v="2024-2025"/>
    <e v="#N/A"/>
    <e v="#N/A"/>
    <m/>
    <n v="0"/>
    <s v="Paid"/>
    <n v="0"/>
    <s v="Paid"/>
    <x v="1"/>
  </r>
  <r>
    <n v="2780"/>
    <n v="5449"/>
    <x v="9"/>
    <x v="2"/>
    <s v="Seril Sristi Panda"/>
    <s v="Pradeep Kumar Panda"/>
    <s v="pradeeppanda73@yahoo.com"/>
    <n v="9438005419"/>
    <s v="Suchismita Panda"/>
    <s v="suchismitapanda19@gmail.com"/>
    <n v="7008493419"/>
    <s v="2015-2016"/>
    <e v="#N/A"/>
    <e v="#N/A"/>
    <m/>
    <n v="0"/>
    <s v="Paid"/>
    <n v="0"/>
    <s v="Paid"/>
    <x v="1"/>
  </r>
  <r>
    <n v="2781"/>
    <n v="7662"/>
    <x v="9"/>
    <x v="2"/>
    <s v="Shriyadita Sahoo"/>
    <s v="Satyanarayan Sahu"/>
    <s v="snsaahu@gmail.com"/>
    <n v="9437830909"/>
    <s v="Manaswini Sahoo"/>
    <s v="snsaahu@gmail.com"/>
    <n v="9777608616"/>
    <s v="2017-2018"/>
    <e v="#N/A"/>
    <e v="#N/A"/>
    <m/>
    <n v="0"/>
    <s v="Paid"/>
    <n v="0"/>
    <s v="Paid"/>
    <x v="1"/>
  </r>
  <r>
    <n v="2782"/>
    <n v="10149"/>
    <x v="9"/>
    <x v="2"/>
    <s v="Soumya Ranjan Jena"/>
    <s v="Laxmidhar Jena"/>
    <s v="jenadrlaxmidhar@gmail.com"/>
    <n v="7008549890"/>
    <s v="Sandhyarani Nath"/>
    <s v="sandhyanathjena@yahoo.co.in"/>
    <n v="7008256100"/>
    <s v="2020-2021"/>
    <e v="#N/A"/>
    <e v="#N/A"/>
    <m/>
    <n v="0"/>
    <s v="Paid"/>
    <n v="0"/>
    <s v="Paid"/>
    <x v="0"/>
  </r>
  <r>
    <n v="2783"/>
    <n v="3641"/>
    <x v="9"/>
    <x v="2"/>
    <s v="Subham Swastik Swain"/>
    <s v="Jiten Kumar Swain"/>
    <s v="snehalatapnb@gmail.com"/>
    <n v="9437347229"/>
    <s v="Snehalata Panda"/>
    <s v="snehalatapnb@gmail.com"/>
    <n v="9438298612"/>
    <s v="2013-2014"/>
    <e v="#N/A"/>
    <e v="#N/A"/>
    <m/>
    <n v="2000"/>
    <s v="Paid"/>
    <n v="2000"/>
    <s v="Paid"/>
    <x v="0"/>
  </r>
  <r>
    <n v="2784"/>
    <n v="9102"/>
    <x v="9"/>
    <x v="2"/>
    <s v="Surya Snata Pradhan"/>
    <s v="Pradip Pradhan"/>
    <s v="somyasanchita2636@gmail.com"/>
    <n v="9861367007"/>
    <s v="Sasmita Pradhan"/>
    <s v="somyasanchita2636@gmail.com"/>
    <n v="9583035207"/>
    <s v="2019-2020"/>
    <e v="#N/A"/>
    <e v="#N/A"/>
    <m/>
    <n v="0"/>
    <s v="Paid"/>
    <n v="0"/>
    <s v="Paid"/>
    <x v="0"/>
  </r>
  <r>
    <n v="2785"/>
    <n v="6165"/>
    <x v="9"/>
    <x v="2"/>
    <s v="Unnati Chowdhury"/>
    <s v="Pratyush Chowdhury"/>
    <s v="pratyushchowdhury72@gmail.com"/>
    <n v="9437312422"/>
    <s v="Sunanda Mahanta"/>
    <s v="pratyushchowdhury72@gmail.com"/>
    <n v="8895484522"/>
    <s v="2016-2017"/>
    <e v="#N/A"/>
    <e v="#N/A"/>
    <m/>
    <n v="0"/>
    <s v="Paid"/>
    <n v="15200"/>
    <s v="Unpaid"/>
    <x v="0"/>
  </r>
  <r>
    <n v="2786"/>
    <n v="9634"/>
    <x v="9"/>
    <x v="2"/>
    <s v="Varnika Ojha"/>
    <s v="Chandra Prakash Ojha"/>
    <s v="cpojna75@gmail.com"/>
    <n v="7705010018"/>
    <s v="Reeta Ojha"/>
    <s v="cpojna75@gmail.com"/>
    <n v="7705010019"/>
    <s v="2019-2020"/>
    <e v="#N/A"/>
    <e v="#N/A"/>
    <m/>
    <n v="0"/>
    <s v="Paid"/>
    <n v="0"/>
    <s v="Paid"/>
    <x v="0"/>
  </r>
  <r>
    <n v="2787"/>
    <n v="12838"/>
    <x v="9"/>
    <x v="3"/>
    <s v="Abhigyan Nayak"/>
    <s v="Sudhansu Ranjan Nayak"/>
    <s v="sudhansunayak34@gmail.com"/>
    <n v="9861145280"/>
    <s v="Minakshi Nayak"/>
    <s v="MINAKSHEE.MN@GMAIL.COM"/>
    <n v="9938497997"/>
    <s v="2023-2024"/>
    <e v="#N/A"/>
    <e v="#N/A"/>
    <m/>
    <n v="0"/>
    <s v="Paid"/>
    <n v="0"/>
    <s v="Paid"/>
    <x v="1"/>
  </r>
  <r>
    <n v="2788"/>
    <n v="6722"/>
    <x v="9"/>
    <x v="3"/>
    <s v="Aishwarya Panigrahi"/>
    <s v="Debasis Panigrahi"/>
    <s v="dev.arian@yahoo.com"/>
    <n v="9776644307"/>
    <s v="Manaswinee Dash"/>
    <s v="dev.arian@yahoo.com"/>
    <n v="9702081110"/>
    <s v="2016-2017"/>
    <e v="#N/A"/>
    <e v="#N/A"/>
    <m/>
    <n v="0"/>
    <s v="Paid"/>
    <n v="0"/>
    <s v="Paid"/>
    <x v="0"/>
  </r>
  <r>
    <n v="2789"/>
    <n v="12419"/>
    <x v="9"/>
    <x v="3"/>
    <s v="Anisha Bhol"/>
    <s v="Manoranjan Bhol"/>
    <s v="manoranjanbhol@gmail.com"/>
    <n v="9437019869"/>
    <s v="Manjushree Bhol"/>
    <s v="manjushreebhol53@gmail.com"/>
    <n v="9438368703"/>
    <s v="2023-2024"/>
    <e v="#N/A"/>
    <e v="#N/A"/>
    <m/>
    <n v="0"/>
    <s v="Paid"/>
    <n v="81100"/>
    <s v="Unpaid"/>
    <x v="0"/>
  </r>
  <r>
    <n v="2790"/>
    <n v="3734"/>
    <x v="9"/>
    <x v="3"/>
    <s v="Anushka Singh"/>
    <s v="Manas Ranjan Singh"/>
    <s v="manasranjan.singh@gmail.com"/>
    <s v="9437342963, 9861355971"/>
    <s v="Nibedita Jagadev"/>
    <s v="manasranjan.singh@gmail.com"/>
    <n v="9861355971"/>
    <s v="2014-2015"/>
    <e v="#N/A"/>
    <e v="#N/A"/>
    <m/>
    <n v="0"/>
    <s v="Paid"/>
    <n v="0"/>
    <s v="Paid"/>
    <x v="1"/>
  </r>
  <r>
    <n v="2791"/>
    <n v="12062"/>
    <x v="9"/>
    <x v="3"/>
    <s v="ANUSHREE MISHRA"/>
    <s v="RANJIT MISHRA"/>
    <s v="mishraranjit@gmail.com"/>
    <n v="9437141796"/>
    <s v="CHANDRAMALLI MISHRA"/>
    <s v="chandramalli@gmail.com"/>
    <n v="9437521412"/>
    <s v="2022-2023"/>
    <e v="#N/A"/>
    <e v="#N/A"/>
    <m/>
    <n v="0"/>
    <s v="Paid"/>
    <n v="0"/>
    <s v="Paid"/>
    <x v="1"/>
  </r>
  <r>
    <n v="2792"/>
    <n v="13070"/>
    <x v="9"/>
    <x v="3"/>
    <s v="Aryan Agarwal"/>
    <s v="Anupam Agarwal"/>
    <s v="anupam0912@gmail.com"/>
    <n v="9308616880"/>
    <s v="Richa Agarwal"/>
    <s v="anupam0912@gmail.com"/>
    <n v="9308861044"/>
    <s v="2023-2024"/>
    <e v="#N/A"/>
    <e v="#N/A"/>
    <m/>
    <n v="2000"/>
    <s v="Paid"/>
    <n v="2000"/>
    <s v="Paid"/>
    <x v="1"/>
  </r>
  <r>
    <n v="2793"/>
    <n v="12907"/>
    <x v="9"/>
    <x v="3"/>
    <s v="Ashmit Ghana"/>
    <s v="Prashanta Ghana"/>
    <s v="ghanaprasanta@gmail.com"/>
    <n v="9439706914"/>
    <s v="Draupadi Behera"/>
    <s v="ghanadraupadi@gmail.com"/>
    <n v="7873111037"/>
    <s v="2023-2024"/>
    <e v="#N/A"/>
    <e v="#N/A"/>
    <m/>
    <n v="0"/>
    <s v="Paid"/>
    <n v="0"/>
    <s v="Paid"/>
    <x v="1"/>
  </r>
  <r>
    <n v="2794"/>
    <n v="10413"/>
    <x v="9"/>
    <x v="3"/>
    <s v="Atikrishna Konhar"/>
    <s v="Ganeswar Konhar"/>
    <s v="ganeswarkonhar1970@gmail.com"/>
    <n v="9337169766"/>
    <s v="Premasila Jani"/>
    <s v="ganeswarkonhar1970@gmail.com"/>
    <s v="8763298330, 7656095788"/>
    <s v="2020-2021"/>
    <e v="#N/A"/>
    <e v="#N/A"/>
    <m/>
    <n v="0"/>
    <s v="Paid"/>
    <n v="0"/>
    <s v="Paid"/>
    <x v="1"/>
  </r>
  <r>
    <n v="2795"/>
    <n v="4867"/>
    <x v="9"/>
    <x v="3"/>
    <s v="Dibya Darshini Gantayat"/>
    <s v="Sachitra Kumar Gantayat"/>
    <s v="sachingantayat@gmial.com"/>
    <n v="9437295526"/>
    <s v="Ranjita Gantayat"/>
    <s v="sachingantayat@gmial.com"/>
    <n v="7978040951"/>
    <s v="2015-2016"/>
    <e v="#N/A"/>
    <e v="#N/A"/>
    <m/>
    <n v="81850"/>
    <s v="Unpaid"/>
    <n v="160700"/>
    <s v="Unpaid"/>
    <x v="0"/>
  </r>
  <r>
    <n v="2796"/>
    <n v="4061"/>
    <x v="9"/>
    <x v="3"/>
    <s v="Dibyanshu Panda"/>
    <s v="Anu Madhaba Panda"/>
    <s v="dranumadhab@gmail.com"/>
    <n v="9437170600"/>
    <s v="E. Sonali Panda"/>
    <s v="dranumadhab@gmail.com"/>
    <n v="8895200234"/>
    <s v="2014-2015"/>
    <e v="#N/A"/>
    <e v="#N/A"/>
    <m/>
    <n v="0"/>
    <s v="Paid"/>
    <n v="0"/>
    <s v="Paid"/>
    <x v="0"/>
  </r>
  <r>
    <n v="2797"/>
    <n v="3046"/>
    <x v="9"/>
    <x v="3"/>
    <s v="Ekagra Jagadev"/>
    <s v="Anjan Jagadev Mahapatra"/>
    <s v="cheersanjan@gmail.com"/>
    <n v="7978990196"/>
    <s v="Abhilasha J Mahapatra"/>
    <s v="cheersanjan@gmail.com"/>
    <n v="9937499990"/>
    <s v="2013-2014"/>
    <e v="#N/A"/>
    <e v="#N/A"/>
    <m/>
    <n v="0"/>
    <s v="Paid"/>
    <n v="76150"/>
    <s v="Unpaid"/>
    <x v="0"/>
  </r>
  <r>
    <n v="2798"/>
    <n v="5825"/>
    <x v="9"/>
    <x v="3"/>
    <s v="Fanikka Sasmal"/>
    <s v="Ambika Charan Sasmal"/>
    <s v="ambika_sasmal@yahoo.com"/>
    <n v="9437372687"/>
    <s v="Bharatee Sahu"/>
    <s v="ambika_sasmal@yahoo.com"/>
    <n v="8596898710"/>
    <s v="2016-2017"/>
    <e v="#N/A"/>
    <e v="#N/A"/>
    <m/>
    <n v="0"/>
    <s v="Paid"/>
    <n v="0"/>
    <s v="Paid"/>
    <x v="1"/>
  </r>
  <r>
    <n v="2799"/>
    <n v="14186"/>
    <x v="9"/>
    <x v="3"/>
    <s v="Harshvardhan Deo"/>
    <s v="Mahitosh Kumar Deo"/>
    <s v="devmahitosh6@gmail.com"/>
    <n v="9818557245"/>
    <s v="Deepti Devi"/>
    <s v="ddesigns123@gamil.com"/>
    <n v="9650445478"/>
    <s v="2024-2025"/>
    <e v="#N/A"/>
    <e v="#N/A"/>
    <m/>
    <n v="0"/>
    <s v="Paid"/>
    <n v="0"/>
    <s v="Paid"/>
    <x v="0"/>
  </r>
  <r>
    <n v="2800"/>
    <n v="2717"/>
    <x v="9"/>
    <x v="3"/>
    <s v="Jasleen Kaur"/>
    <s v="Satpal Singh Gill"/>
    <s v="satpalcivil@gmail.com"/>
    <s v="9583415001, 9438877241"/>
    <s v="Manjeeta Kour"/>
    <s v="satpalcivil@gmail.com"/>
    <n v="9583415001"/>
    <s v="2012-2013"/>
    <e v="#N/A"/>
    <e v="#N/A"/>
    <m/>
    <n v="0"/>
    <s v="Paid"/>
    <n v="0"/>
    <s v="Paid"/>
    <x v="0"/>
  </r>
  <r>
    <n v="2801"/>
    <n v="3220"/>
    <x v="9"/>
    <x v="3"/>
    <s v="Jignesh Badajena"/>
    <s v="Ranjit Kumar Badajena"/>
    <s v="badajenark@gmail.com"/>
    <n v="9438161276"/>
    <s v="Aiswarika Badajena"/>
    <s v="badajenark@gmail.com"/>
    <n v="9438161276"/>
    <s v="2013-2014"/>
    <e v="#N/A"/>
    <e v="#N/A"/>
    <m/>
    <n v="58600"/>
    <s v="Unpaid"/>
    <n v="114200"/>
    <s v="Unpaid"/>
    <x v="1"/>
  </r>
  <r>
    <n v="2802"/>
    <n v="3831"/>
    <x v="9"/>
    <x v="3"/>
    <s v="Mehul Nandi"/>
    <s v="Dipankar Nandi"/>
    <s v="dk.float@gmail.com"/>
    <s v="7873006966, 7381056966"/>
    <s v="Poulami Nandi"/>
    <s v="dk.float@gmail.com"/>
    <n v="7381056966"/>
    <s v="2014-2015"/>
    <e v="#N/A"/>
    <e v="#N/A"/>
    <m/>
    <n v="0"/>
    <s v="Paid"/>
    <n v="0"/>
    <s v="Paid"/>
    <x v="1"/>
  </r>
  <r>
    <n v="2803"/>
    <n v="3164"/>
    <x v="9"/>
    <x v="3"/>
    <s v="Myna Chowdary"/>
    <s v="Tirumala K Chowary"/>
    <s v="tkchowdary@niser.ac.in"/>
    <n v="7894407313"/>
    <s v="Mamatha R Muppidi"/>
    <s v="tkchowdary@niser.ac.in"/>
    <s v="9777869181, 8917675876"/>
    <s v="2013-2014"/>
    <e v="#N/A"/>
    <e v="#N/A"/>
    <m/>
    <n v="0"/>
    <s v="Paid"/>
    <n v="0"/>
    <s v="Paid"/>
    <x v="0"/>
  </r>
  <r>
    <n v="2804"/>
    <n v="4792"/>
    <x v="9"/>
    <x v="3"/>
    <s v="Pragati Jalan"/>
    <s v="Sanjay Jalan"/>
    <s v="sanjay@spdcl.in"/>
    <n v="7381359996"/>
    <s v="Ritu Jalan"/>
    <s v="sanjay@spdcl.in"/>
    <n v="7381090333"/>
    <s v="2015-2016"/>
    <e v="#N/A"/>
    <e v="#N/A"/>
    <m/>
    <n v="500"/>
    <s v="Paid"/>
    <n v="500"/>
    <s v="Paid"/>
    <x v="0"/>
  </r>
  <r>
    <n v="2805"/>
    <n v="12375"/>
    <x v="9"/>
    <x v="3"/>
    <s v="PRATYUSH CHANDAN NAYAK"/>
    <s v="DEVENDRA NAYAK"/>
    <s v="dev20nayak@gmail.com"/>
    <n v="6361464826"/>
    <s v="SWAGATIKA BIHARI"/>
    <s v="swagatikabihari@gmail.com"/>
    <n v="7204694585"/>
    <s v="2022-2023"/>
    <e v="#N/A"/>
    <e v="#N/A"/>
    <m/>
    <n v="0"/>
    <s v="Paid"/>
    <n v="0"/>
    <s v="Paid"/>
    <x v="1"/>
  </r>
  <r>
    <n v="2806"/>
    <n v="4820"/>
    <x v="9"/>
    <x v="3"/>
    <s v="Pratyush Samal"/>
    <s v="Prayas Kanti Samal"/>
    <s v="arpitajena@yahoo.co.in"/>
    <s v="9437006802, 9777999901"/>
    <s v="Arpita Jena"/>
    <s v="arpitajena@yahoo.co.in"/>
    <n v="9437966840"/>
    <s v="2015-2016"/>
    <e v="#N/A"/>
    <e v="#N/A"/>
    <m/>
    <n v="0"/>
    <s v="Paid"/>
    <n v="0"/>
    <s v="Paid"/>
    <x v="0"/>
  </r>
  <r>
    <n v="2807"/>
    <n v="8876"/>
    <x v="9"/>
    <x v="3"/>
    <s v="Priyambada Dash"/>
    <s v="Shyam Sundar Dash"/>
    <s v="dashshyamsundar79@gmail.com"/>
    <n v="7008476293"/>
    <s v="Pranayini Dash"/>
    <s v="dashshyamsundar79@gmail.com"/>
    <n v="7008476293"/>
    <s v="2018-2019"/>
    <e v="#N/A"/>
    <e v="#N/A"/>
    <m/>
    <n v="12600"/>
    <s v="Unpaid"/>
    <n v="23200"/>
    <s v="Unpaid"/>
    <x v="0"/>
  </r>
  <r>
    <n v="2808"/>
    <n v="12803"/>
    <x v="9"/>
    <x v="3"/>
    <s v="Saanvi Jena"/>
    <s v="Biswaranjan Jena"/>
    <s v="drbrjena@gmail.com"/>
    <n v="9438448439"/>
    <s v="Sreeya Das"/>
    <s v="drsreeyadas@gmail.com"/>
    <n v="8599009048"/>
    <s v="2023-2024"/>
    <e v="#N/A"/>
    <e v="#N/A"/>
    <m/>
    <n v="0"/>
    <s v="Paid"/>
    <n v="0"/>
    <s v="Paid"/>
    <x v="1"/>
  </r>
  <r>
    <n v="2809"/>
    <n v="9033"/>
    <x v="9"/>
    <x v="3"/>
    <s v="Saanvi Siddhi"/>
    <s v="Muktikanta Sendha"/>
    <s v="msendha@yahoo.com"/>
    <s v="9439728501, 9861856364"/>
    <s v="Pratima Mishra"/>
    <s v="msendha@yahoo.com"/>
    <n v="9439728501"/>
    <s v="2019-2020"/>
    <e v="#N/A"/>
    <e v="#N/A"/>
    <m/>
    <n v="0"/>
    <s v="Paid"/>
    <n v="0"/>
    <s v="Paid"/>
    <x v="0"/>
  </r>
  <r>
    <n v="2810"/>
    <n v="5957"/>
    <x v="9"/>
    <x v="3"/>
    <s v="Satwik Kumar Rath"/>
    <s v="Sanjib Ku Rath"/>
    <s v="sanjibrath19@gmail.com"/>
    <n v="9937547824"/>
    <s v="Tapaswini Rath"/>
    <s v="sanjibrath19@gmail.com"/>
    <n v="7682010582"/>
    <s v="2016-2017"/>
    <e v="#N/A"/>
    <e v="#N/A"/>
    <m/>
    <n v="0"/>
    <s v="Paid"/>
    <n v="71500"/>
    <s v="Unpaid"/>
    <x v="1"/>
  </r>
  <r>
    <n v="2811"/>
    <n v="13036"/>
    <x v="9"/>
    <x v="3"/>
    <s v="Shaik Aqdasul Haque"/>
    <s v="Sk Zia Ul Haque"/>
    <s v="ziahaque1982@gmail.com"/>
    <n v="6306844077"/>
    <s v="Nadia Haque"/>
    <s v="nadhaq6@gmail.com"/>
    <n v="6306844077"/>
    <s v="2023-2024"/>
    <e v="#N/A"/>
    <e v="#N/A"/>
    <m/>
    <n v="0"/>
    <s v="Paid"/>
    <n v="0"/>
    <s v="Paid"/>
    <x v="1"/>
  </r>
  <r>
    <n v="2812"/>
    <n v="14023"/>
    <x v="9"/>
    <x v="3"/>
    <s v="Sivananda Dash"/>
    <s v="Prakash Ranjan Dash"/>
    <s v="prakashdash49@yahoo.com"/>
    <n v="7326870149"/>
    <s v="Manalisa Dash"/>
    <s v="hemalpreet@gmail.com"/>
    <n v="8984429149"/>
    <s v="2024-2025"/>
    <e v="#N/A"/>
    <e v="#N/A"/>
    <m/>
    <n v="0"/>
    <s v="Paid"/>
    <n v="0"/>
    <s v="Paid"/>
    <x v="1"/>
  </r>
  <r>
    <n v="2813"/>
    <n v="3756"/>
    <x v="9"/>
    <x v="3"/>
    <s v="Soham Mishra"/>
    <s v="Amitav Mishra"/>
    <s v="amitav.mishra@aircel.co.in"/>
    <n v="9853199470"/>
    <s v="Reba Senapati"/>
    <s v="hapee17@gmail.com"/>
    <n v="9861062282"/>
    <s v="2014-2015"/>
    <e v="#N/A"/>
    <e v="#N/A"/>
    <m/>
    <n v="0"/>
    <s v="Paid"/>
    <n v="0"/>
    <s v="Paid"/>
    <x v="1"/>
  </r>
  <r>
    <n v="2814"/>
    <n v="4992"/>
    <x v="9"/>
    <x v="3"/>
    <s v="Srusti Priyadarshani Nayak"/>
    <s v="Kailash Chandra Nayak"/>
    <s v="kailashchandranayak8181@gmail.com"/>
    <n v="9861078181"/>
    <s v="Priyatama Nayak"/>
    <s v="kailashchandranayak8181@gmail.com"/>
    <n v="7008097435"/>
    <s v="2015-2016"/>
    <e v="#N/A"/>
    <e v="#N/A"/>
    <m/>
    <n v="0"/>
    <s v="Paid"/>
    <n v="0"/>
    <s v="Paid"/>
    <x v="0"/>
  </r>
  <r>
    <n v="2815"/>
    <n v="11134"/>
    <x v="9"/>
    <x v="3"/>
    <s v="Subhranshu Mohanty"/>
    <s v="Subhashis Mohanty"/>
    <s v="subhrasimam@yahoo.com"/>
    <n v="9437552192"/>
    <s v="Subhrasima Mohanty"/>
    <s v="subhrasimam@yahoo.com"/>
    <n v="9438728310"/>
    <s v="2021-2022"/>
    <e v="#N/A"/>
    <e v="#N/A"/>
    <m/>
    <n v="0"/>
    <s v="Paid"/>
    <n v="0"/>
    <s v="Paid"/>
    <x v="1"/>
  </r>
  <r>
    <n v="2816"/>
    <n v="3053"/>
    <x v="9"/>
    <x v="3"/>
    <s v="Trisha Pattnaik"/>
    <s v="Raj Kumar Pattnaik"/>
    <s v="pattnaik.raj@gmail.com"/>
    <s v="9777167929, 9937091927"/>
    <s v="Durgesh Nandini Swain"/>
    <s v="pattnaik.raj@gmail.com"/>
    <n v="9777167929"/>
    <s v="2013-2014"/>
    <e v="#N/A"/>
    <e v="#N/A"/>
    <s v="Yes_SK"/>
    <n v="0"/>
    <s v="Paid"/>
    <n v="0"/>
    <s v="Paid"/>
    <x v="0"/>
  </r>
  <r>
    <n v="2817"/>
    <n v="10072"/>
    <x v="9"/>
    <x v="3"/>
    <s v="Vihaan Goenka"/>
    <s v="Vinay Goenka"/>
    <s v="vinay_goenka@ymail.com"/>
    <n v="9437034537"/>
    <s v="Shalini Goenka"/>
    <s v="vinay_goenka@ymail.com"/>
    <n v="9438407837"/>
    <s v="2020-2021"/>
    <e v="#N/A"/>
    <e v="#N/A"/>
    <m/>
    <n v="0"/>
    <s v="Paid"/>
    <n v="0"/>
    <s v="Paid"/>
    <x v="1"/>
  </r>
  <r>
    <n v="2818"/>
    <n v="3800"/>
    <x v="9"/>
    <x v="4"/>
    <s v="Aadit Swain"/>
    <s v="Amit Kumar Swain"/>
    <s v="amitswain@ullasinfra.com"/>
    <n v="9777664706"/>
    <s v="Saini Subhadarshini"/>
    <s v="amitswain@ullasinfra.com"/>
    <n v="9777570136"/>
    <s v="2014-2015"/>
    <e v="#N/A"/>
    <e v="#N/A"/>
    <m/>
    <n v="0"/>
    <s v="Paid"/>
    <n v="0"/>
    <s v="Paid"/>
    <x v="0"/>
  </r>
  <r>
    <n v="2819"/>
    <n v="5961"/>
    <x v="9"/>
    <x v="4"/>
    <s v="Aarav Das"/>
    <s v="Udit Kumar Das"/>
    <s v="uditdas_1974@yahoo.co.in"/>
    <n v="9437040988"/>
    <s v="Induprava Sahoo"/>
    <s v="uditdas_1974@yahoo.co.in"/>
    <n v="7381000300"/>
    <s v="2016-2017"/>
    <e v="#N/A"/>
    <e v="#N/A"/>
    <m/>
    <n v="0"/>
    <s v="Paid"/>
    <n v="0"/>
    <s v="Paid"/>
    <x v="0"/>
  </r>
  <r>
    <n v="2820"/>
    <n v="7927"/>
    <x v="9"/>
    <x v="4"/>
    <s v="Aarchita Ray"/>
    <s v="Sailendra Kumar Ray"/>
    <s v="raysk76@gmail.com"/>
    <n v="9849128373"/>
    <s v="Sushree Sangita Ray"/>
    <s v="raysk76@gmail.com"/>
    <n v="7751019737"/>
    <s v="2018-2019"/>
    <e v="#N/A"/>
    <e v="#N/A"/>
    <m/>
    <n v="0"/>
    <s v="Paid"/>
    <n v="0"/>
    <s v="Paid"/>
    <x v="1"/>
  </r>
  <r>
    <n v="2821"/>
    <n v="12857"/>
    <x v="9"/>
    <x v="4"/>
    <s v="Adhiranshu Mohanty"/>
    <s v="Ashis Mohanty"/>
    <s v="ashismohanty@amcdgroup.com"/>
    <n v="9437003857"/>
    <s v="Rasmi Mohanty"/>
    <s v="ashismohanty@amcdgroup.com"/>
    <n v="9437003857"/>
    <s v="2023-2024"/>
    <e v="#N/A"/>
    <e v="#N/A"/>
    <m/>
    <n v="0"/>
    <s v="Paid"/>
    <n v="0"/>
    <s v="Paid"/>
    <x v="0"/>
  </r>
  <r>
    <n v="2822"/>
    <n v="12844"/>
    <x v="9"/>
    <x v="4"/>
    <s v="Aditi Mahapatra"/>
    <s v="Subrat Mahapatra"/>
    <s v="sagarikamahapatra5@gmail.com"/>
    <n v="9771421148"/>
    <s v="Sagarika Mahapatra"/>
    <s v="sagarikamahapatra5@gmail.com"/>
    <n v="9006786899"/>
    <s v="2023-2024"/>
    <e v="#N/A"/>
    <e v="#N/A"/>
    <m/>
    <n v="0"/>
    <s v="Paid"/>
    <n v="0"/>
    <s v="Paid"/>
    <x v="0"/>
  </r>
  <r>
    <n v="2823"/>
    <n v="10370"/>
    <x v="9"/>
    <x v="4"/>
    <s v="Advay Krish"/>
    <s v="Radha Mohan Singh"/>
    <s v="rmsinghir@gmail.com"/>
    <n v="8009790671"/>
    <s v="Archana Singh"/>
    <s v="rmsinghir@gmail.com"/>
    <n v="8455885223"/>
    <s v="2020-2021"/>
    <e v="#N/A"/>
    <e v="#N/A"/>
    <m/>
    <n v="0"/>
    <s v="Paid"/>
    <n v="0"/>
    <s v="Paid"/>
    <x v="0"/>
  </r>
  <r>
    <n v="2824"/>
    <n v="13987"/>
    <x v="9"/>
    <x v="4"/>
    <s v="Akshaj Agrawal"/>
    <s v="Narasingh Agrawal"/>
    <s v="kiranenterprisesbgr123@gmail.com"/>
    <n v="9437035118"/>
    <s v="Suman Agrawal"/>
    <s v="sweetykanahal@gmail.com"/>
    <n v="8984335118"/>
    <s v="2024-2025"/>
    <e v="#N/A"/>
    <e v="#N/A"/>
    <m/>
    <n v="1000"/>
    <s v="Paid"/>
    <n v="4000"/>
    <s v="Paid"/>
    <x v="1"/>
  </r>
  <r>
    <n v="2825"/>
    <n v="3749"/>
    <x v="9"/>
    <x v="4"/>
    <s v="Anshuman Jena"/>
    <s v="Akshaya Kumar Jena"/>
    <s v="akshaya1979@gmail.com"/>
    <n v="9439776134"/>
    <s v="Subhalaxmi Routaray"/>
    <s v="suvalxmi9438@gmail.com"/>
    <n v="9438421934"/>
    <s v="2014-2015"/>
    <e v="#N/A"/>
    <e v="#N/A"/>
    <m/>
    <n v="0"/>
    <s v="Paid"/>
    <n v="0"/>
    <s v="Paid"/>
    <x v="1"/>
  </r>
  <r>
    <n v="2826"/>
    <n v="11176"/>
    <x v="9"/>
    <x v="4"/>
    <s v="Ashrita Sahu"/>
    <s v="Abhimanyu sahu"/>
    <s v="sahuarpita2017@gmail.com"/>
    <n v="7978716564"/>
    <s v="Tukuni Sahu"/>
    <s v="sahuarpita2017@gmail.com"/>
    <n v="7978716564"/>
    <s v="2021-2022"/>
    <s v="HP"/>
    <s v="Yes"/>
    <m/>
    <n v="149865"/>
    <s v="Unpaid"/>
    <n v="227715"/>
    <s v="Unpaid"/>
    <x v="0"/>
  </r>
  <r>
    <n v="2827"/>
    <n v="2776"/>
    <x v="9"/>
    <x v="4"/>
    <s v="Atharv Praful Singru"/>
    <s v="Praful S. Singru"/>
    <s v="pssingru@gmail.com"/>
    <n v="9583111614"/>
    <s v="Mugdha Singru"/>
    <s v="pssingru@gmail.com"/>
    <s v="7873824504, 7381011614"/>
    <s v="2012-2013"/>
    <e v="#N/A"/>
    <e v="#N/A"/>
    <m/>
    <n v="0"/>
    <s v="Paid"/>
    <n v="0"/>
    <s v="Paid"/>
    <x v="1"/>
  </r>
  <r>
    <n v="2828"/>
    <n v="10870"/>
    <x v="9"/>
    <x v="4"/>
    <s v="Atman Das"/>
    <s v="Bikash Kumar Das"/>
    <s v="dasbikash@gmail.com"/>
    <n v="9899635818"/>
    <s v="Atasi Das"/>
    <s v="dasatasi@gmail.com"/>
    <n v="9582648444"/>
    <s v="2021-2022"/>
    <e v="#N/A"/>
    <e v="#N/A"/>
    <m/>
    <n v="0"/>
    <s v="Paid"/>
    <n v="0"/>
    <s v="Paid"/>
    <x v="1"/>
  </r>
  <r>
    <n v="2829"/>
    <n v="12130"/>
    <x v="9"/>
    <x v="4"/>
    <s v="Ayush Anshuman Nayak"/>
    <s v="Abhiram Nayak"/>
    <s v="abhiram.monalisa@gmail.com"/>
    <n v="7008939533"/>
    <s v="Monalisa Subahusingh"/>
    <s v="abhiram.monalisa@gmail.com"/>
    <n v="9337022285"/>
    <s v="2022-2023"/>
    <e v="#N/A"/>
    <e v="#N/A"/>
    <m/>
    <n v="0"/>
    <s v="Paid"/>
    <n v="0"/>
    <s v="Paid"/>
    <x v="0"/>
  </r>
  <r>
    <n v="2830"/>
    <n v="9138"/>
    <x v="9"/>
    <x v="4"/>
    <s v="Ayush Jena"/>
    <s v="Prasanta Kumar Jena"/>
    <s v="chitralekhajena@gmail.com"/>
    <n v="9437120311"/>
    <s v="Chitralekha Jena"/>
    <s v="chitralekhajena@gmail.com"/>
    <n v="9437929981"/>
    <s v="2019-2020"/>
    <e v="#N/A"/>
    <e v="#N/A"/>
    <m/>
    <n v="0"/>
    <s v="Paid"/>
    <n v="0"/>
    <s v="Paid"/>
    <x v="0"/>
  </r>
  <r>
    <n v="2831"/>
    <n v="13449"/>
    <x v="9"/>
    <x v="4"/>
    <s v="Ayush Pradhan"/>
    <s v="Anuj Pradhan"/>
    <s v="ranjitasamal1980@gmail.com"/>
    <n v="8018031774"/>
    <s v="Ranjita Samal"/>
    <s v="ranjitasamal1980@gmail.com"/>
    <n v="8018031774"/>
    <s v="2024-2025"/>
    <e v="#N/A"/>
    <e v="#N/A"/>
    <m/>
    <n v="0"/>
    <s v="Paid"/>
    <n v="0"/>
    <s v="Paid"/>
    <x v="0"/>
  </r>
  <r>
    <n v="2832"/>
    <n v="14070"/>
    <x v="9"/>
    <x v="4"/>
    <s v="Baibhabi Dash"/>
    <s v="Prasanta Kumar Dash"/>
    <s v="prasantakudash@gmail.com"/>
    <n v="8917246088"/>
    <s v="Sangita Mishra"/>
    <s v="smsangitamishra@gmail.com"/>
    <n v="9776983775"/>
    <s v="2024-2025"/>
    <e v="#N/A"/>
    <e v="#N/A"/>
    <m/>
    <n v="74100"/>
    <s v="Unpaid"/>
    <n v="145200"/>
    <s v="Unpaid"/>
    <x v="0"/>
  </r>
  <r>
    <n v="2833"/>
    <n v="7235"/>
    <x v="9"/>
    <x v="4"/>
    <s v="Biswajit Parida"/>
    <s v="Basanta Kumar Parida"/>
    <s v="jyotijsnj59@gmail.com"/>
    <n v="9937589459"/>
    <s v="Jyotirmayee Sahoo"/>
    <s v="jyotijsnj59@gmail.com"/>
    <n v="9937793359"/>
    <s v="2017-2018"/>
    <e v="#N/A"/>
    <e v="#N/A"/>
    <m/>
    <n v="0"/>
    <s v="Paid"/>
    <n v="0"/>
    <s v="Paid"/>
    <x v="0"/>
  </r>
  <r>
    <n v="2834"/>
    <n v="4576"/>
    <x v="9"/>
    <x v="4"/>
    <s v="Brahmananda Muduli"/>
    <s v="Nalinikanta Muduli"/>
    <s v="nalinikanta.babuni@gmail.com"/>
    <n v="9438000999"/>
    <s v="Harapriya Muduli"/>
    <s v="nalinikanta.babuni@gmail.com"/>
    <n v="8763038989"/>
    <s v="2014-2015"/>
    <e v="#N/A"/>
    <e v="#N/A"/>
    <m/>
    <n v="500"/>
    <s v="Paid"/>
    <n v="500"/>
    <s v="Paid"/>
    <x v="0"/>
  </r>
  <r>
    <n v="2835"/>
    <n v="12325"/>
    <x v="9"/>
    <x v="4"/>
    <s v="DARSH SAMANTARAY"/>
    <s v="JITENDRA SAMANTARAY"/>
    <s v="jit.samantaray@gmail.com"/>
    <n v="9545351199"/>
    <s v="LOPAMUDRA LENKA"/>
    <s v="lopamudra.lk@gmail.com"/>
    <n v="9545902800"/>
    <s v="2022-2023"/>
    <e v="#N/A"/>
    <e v="#N/A"/>
    <m/>
    <n v="0"/>
    <s v="Paid"/>
    <n v="0"/>
    <s v="Paid"/>
    <x v="0"/>
  </r>
  <r>
    <n v="2836"/>
    <n v="8837"/>
    <x v="9"/>
    <x v="4"/>
    <s v="Md Aftab Umar"/>
    <s v="Awaish Akhter"/>
    <s v="awaish.akhter@gmail.com"/>
    <n v="9716136839"/>
    <s v="Shagufta Ali"/>
    <s v="awaish.akhter@gmail.com"/>
    <n v="8750074280"/>
    <s v="2018-2019"/>
    <e v="#N/A"/>
    <e v="#N/A"/>
    <m/>
    <n v="0"/>
    <s v="Paid"/>
    <n v="0"/>
    <s v="Paid"/>
    <x v="0"/>
  </r>
  <r>
    <n v="2837"/>
    <n v="11678"/>
    <x v="9"/>
    <x v="4"/>
    <s v="NAVYA PRIYADARSHI"/>
    <s v="NIMESH PRIYADARSHI"/>
    <s v="nimeshpriyadarshi@rediffmail.com"/>
    <n v="9830267548"/>
    <s v="NAMITA KHANDELWAL"/>
    <s v="khandelwal_namita@yahoo.co.in"/>
    <n v="9830017598"/>
    <s v="2022-2023"/>
    <e v="#N/A"/>
    <e v="#N/A"/>
    <m/>
    <n v="0"/>
    <s v="Paid"/>
    <n v="0"/>
    <s v="Paid"/>
    <x v="0"/>
  </r>
  <r>
    <n v="2838"/>
    <n v="2936"/>
    <x v="9"/>
    <x v="4"/>
    <s v="Nidhi Himanshu Talati"/>
    <s v="Himanshu HarkishanTalati"/>
    <s v="himanshutalati1@gmail.com"/>
    <s v="9437030229, 9437420108"/>
    <s v="Ila Himanshu Talati"/>
    <s v="himanshutalati1@gmail.com"/>
    <n v="9437420108"/>
    <s v="2013-2014"/>
    <e v="#N/A"/>
    <e v="#N/A"/>
    <m/>
    <n v="0"/>
    <s v="Paid"/>
    <n v="0"/>
    <s v="Paid"/>
    <x v="1"/>
  </r>
  <r>
    <n v="2839"/>
    <n v="12690"/>
    <x v="9"/>
    <x v="4"/>
    <s v="Praneeta Patnaik"/>
    <s v="Lalatendu N Patnaik"/>
    <s v="lalatendu.patnaik@gmail.com"/>
    <n v="9618568123"/>
    <s v="Smita Mohanty"/>
    <s v="Smitamohanty1979@gmail.com"/>
    <n v="9618569123"/>
    <s v="2023-2024"/>
    <e v="#N/A"/>
    <e v="#N/A"/>
    <m/>
    <n v="0"/>
    <s v="Paid"/>
    <n v="0"/>
    <s v="Paid"/>
    <x v="1"/>
  </r>
  <r>
    <n v="2840"/>
    <n v="4883"/>
    <x v="9"/>
    <x v="4"/>
    <s v="Pratikshya Priyadarshini Sahoo"/>
    <s v="Pratap Kumar Sahoo"/>
    <s v="ruchakindia@gmail.com"/>
    <n v="9337105732"/>
    <s v="Sasmita Sahoo"/>
    <s v="ruchakindia@gmail.com"/>
    <n v="9438029281"/>
    <s v="2015-2016"/>
    <e v="#N/A"/>
    <e v="#N/A"/>
    <m/>
    <n v="0"/>
    <s v="Paid"/>
    <n v="0"/>
    <s v="Paid"/>
    <x v="0"/>
  </r>
  <r>
    <n v="2841"/>
    <n v="2288"/>
    <x v="9"/>
    <x v="4"/>
    <s v="Rishi Mohanty"/>
    <s v="Satyajyoti Mohanty"/>
    <s v="satyajyotimohanty@zestates.in"/>
    <n v="9439690000"/>
    <s v="Amrapali Mohanty"/>
    <s v="satyajyotimohanty@zestates.in"/>
    <n v="9439690000"/>
    <s v="2011-2012"/>
    <e v="#N/A"/>
    <e v="#N/A"/>
    <m/>
    <n v="-3012"/>
    <s v="Paid"/>
    <n v="-3012"/>
    <s v="Paid"/>
    <x v="0"/>
  </r>
  <r>
    <n v="2842"/>
    <n v="12360"/>
    <x v="9"/>
    <x v="4"/>
    <s v="RUDRA NARAYAN SAHU"/>
    <s v="RAJIB NARAYAN SAHU"/>
    <s v="rajib_pupun@rediffmail.com"/>
    <n v="7008797094"/>
    <s v="USHA MURARKA SAHU"/>
    <s v="usha292003@yahoo.co.in"/>
    <n v="7008797095"/>
    <s v="2022-2023"/>
    <e v="#N/A"/>
    <e v="#N/A"/>
    <m/>
    <n v="0"/>
    <s v="Paid"/>
    <n v="0"/>
    <s v="Paid"/>
    <x v="0"/>
  </r>
  <r>
    <n v="2843"/>
    <n v="12318"/>
    <x v="9"/>
    <x v="4"/>
    <s v="SHAMBHAVI ANAND"/>
    <s v="MADHUKAR ANAND"/>
    <s v="manand55@gmail.com"/>
    <n v="8800826195"/>
    <s v="DEEP PRABHA"/>
    <s v="prabhadeep52@gmail.com"/>
    <n v="8454845804"/>
    <s v="2022-2023"/>
    <e v="#N/A"/>
    <e v="#N/A"/>
    <m/>
    <n v="0"/>
    <s v="Paid"/>
    <n v="0"/>
    <s v="Paid"/>
    <x v="1"/>
  </r>
  <r>
    <n v="2844"/>
    <n v="3891"/>
    <x v="9"/>
    <x v="4"/>
    <s v="Sheetal Rout"/>
    <s v="Surajit Rout"/>
    <s v="ucpl_ufa@yahoo.co.in"/>
    <n v="9937257417"/>
    <s v="Swagatika Rout"/>
    <s v="ucpl_ufa@yahoo.co.in"/>
    <n v="9438125138"/>
    <s v="2014-2015"/>
    <e v="#N/A"/>
    <e v="#N/A"/>
    <m/>
    <n v="0"/>
    <s v="Paid"/>
    <n v="0"/>
    <s v="Paid"/>
    <x v="0"/>
  </r>
  <r>
    <n v="2845"/>
    <n v="2287"/>
    <x v="9"/>
    <x v="4"/>
    <s v="Shlok Mohanty"/>
    <s v="Satyajyoti Mohanty"/>
    <s v="satyajyotimohanty@zestates.in"/>
    <n v="9437490000"/>
    <s v="Amarapali Mohanty"/>
    <s v="satyajyotimohanty@zestates.in"/>
    <n v="9439690000"/>
    <s v="2011-2012"/>
    <e v="#N/A"/>
    <e v="#N/A"/>
    <m/>
    <n v="-3012"/>
    <s v="Paid"/>
    <n v="-3012"/>
    <s v="Paid"/>
    <x v="0"/>
  </r>
  <r>
    <n v="2846"/>
    <n v="13622"/>
    <x v="9"/>
    <x v="4"/>
    <s v="Shree Suman Patnaik"/>
    <s v="Priyadarshi Patnaik"/>
    <s v="priyadarshipatnaik75@gmail.com"/>
    <n v="9937049110"/>
    <s v="Anuradha Mohanty"/>
    <s v="priyadarshipatnaik75@gmail.com"/>
    <n v="7328049110"/>
    <s v="2024-2025"/>
    <e v="#N/A"/>
    <e v="#N/A"/>
    <m/>
    <n v="0"/>
    <s v="Paid"/>
    <n v="0"/>
    <s v="Paid"/>
    <x v="0"/>
  </r>
  <r>
    <n v="2847"/>
    <n v="12766"/>
    <x v="9"/>
    <x v="4"/>
    <s v="Shreyashi Panda"/>
    <s v="Sunil Kumar Panda"/>
    <s v="pandasunil17@gmail.com"/>
    <n v="9913211277"/>
    <s v="Sujata Kumari Panda"/>
    <s v="sujata.nist.03@gmail.com"/>
    <n v="9913211277"/>
    <s v="2023-2024"/>
    <e v="#N/A"/>
    <e v="#N/A"/>
    <m/>
    <n v="0"/>
    <s v="Paid"/>
    <n v="0"/>
    <s v="Paid"/>
    <x v="0"/>
  </r>
  <r>
    <n v="2848"/>
    <n v="7756"/>
    <x v="9"/>
    <x v="4"/>
    <s v="Snithik Panigrahy"/>
    <s v="Santosh Panigrahy"/>
    <s v="panigrahysantosh@yahoo.com"/>
    <n v="9791923599"/>
    <s v="Namrata Panigrahy"/>
    <s v="panigrahysantosh@yahoo.com"/>
    <n v="9791923569"/>
    <s v="2017-2018"/>
    <e v="#N/A"/>
    <e v="#N/A"/>
    <m/>
    <n v="0"/>
    <s v="Paid"/>
    <n v="0"/>
    <s v="Paid"/>
    <x v="0"/>
  </r>
  <r>
    <n v="2849"/>
    <n v="13309"/>
    <x v="9"/>
    <x v="4"/>
    <s v="Subham Prasad Sahoo"/>
    <s v="Sanjay Kumar Sahoo"/>
    <s v="sanjayakusahoo162@gmail.com"/>
    <n v="7735746455"/>
    <s v="Bijayani Sahoo"/>
    <s v="twinklekriti495@gmail.com"/>
    <n v="8317354379"/>
    <s v="2023-2024"/>
    <e v="#N/A"/>
    <e v="#N/A"/>
    <m/>
    <n v="0"/>
    <s v="Paid"/>
    <n v="0"/>
    <s v="Paid"/>
    <x v="0"/>
  </r>
  <r>
    <n v="2850"/>
    <n v="2994"/>
    <x v="9"/>
    <x v="4"/>
    <s v="Suhani Gadhwal"/>
    <s v="Shashi Bhusan Kumar Singh"/>
    <s v="shashisingh2559@gmail.com"/>
    <n v="9437300761"/>
    <s v="Supriya Kaushik"/>
    <s v="shashisingh2559@gmail.com"/>
    <n v="9937215112"/>
    <s v="2013-2014"/>
    <e v="#N/A"/>
    <e v="#N/A"/>
    <m/>
    <n v="0"/>
    <s v="Paid"/>
    <n v="78850"/>
    <s v="Unpaid"/>
    <x v="0"/>
  </r>
  <r>
    <n v="2851"/>
    <n v="14847"/>
    <x v="9"/>
    <x v="4"/>
    <s v="Supratim Bania"/>
    <s v="Sanjoy Bania"/>
    <s v="sanjoybania@gmail.com"/>
    <n v="9434751418"/>
    <s v="Suprity Bania"/>
    <s v="sanjoybania@gmail.com"/>
    <n v="7999763544"/>
    <s v="2025-2026"/>
    <e v="#N/A"/>
    <e v="#N/A"/>
    <m/>
    <n v="0"/>
    <s v="Paid"/>
    <n v="65200"/>
    <s v="Unpaid"/>
    <x v="0"/>
  </r>
  <r>
    <n v="2852"/>
    <n v="5797"/>
    <x v="9"/>
    <x v="5"/>
    <s v="Aadyasha Das"/>
    <s v="Choudhury Amiyakanta Das"/>
    <s v="ananyadas2912@gmail.com"/>
    <n v="9078802021"/>
    <s v="Ananya Das"/>
    <s v="ananyadas2912@gmail.com"/>
    <n v="9078800311"/>
    <s v="2016-2017"/>
    <e v="#N/A"/>
    <e v="#N/A"/>
    <m/>
    <n v="0"/>
    <s v="Paid"/>
    <n v="0"/>
    <s v="Paid"/>
    <x v="0"/>
  </r>
  <r>
    <n v="2853"/>
    <n v="4632"/>
    <x v="9"/>
    <x v="5"/>
    <s v="Aayan Mishra"/>
    <s v="Anand Mishra"/>
    <s v="mishranand08@gmail.com"/>
    <n v="9583564504"/>
    <s v="Sonalika Rath"/>
    <s v="mishranand08@gmail.com"/>
    <n v="9583564048"/>
    <s v="2014-2015"/>
    <e v="#N/A"/>
    <e v="#N/A"/>
    <m/>
    <n v="0"/>
    <s v="Paid"/>
    <n v="0"/>
    <s v="Paid"/>
    <x v="0"/>
  </r>
  <r>
    <n v="2854"/>
    <n v="10053"/>
    <x v="9"/>
    <x v="5"/>
    <s v="Aditya Patra"/>
    <s v="Srinibash Patra"/>
    <s v="srinibashpatra@hotmail.com"/>
    <n v="9437120381"/>
    <s v="Avisanka Patra"/>
    <s v="srinibashpatra@hotmail.com"/>
    <n v="7504994266"/>
    <s v="2020-2021"/>
    <e v="#N/A"/>
    <e v="#N/A"/>
    <m/>
    <n v="0"/>
    <s v="Paid"/>
    <n v="0"/>
    <s v="Paid"/>
    <x v="1"/>
  </r>
  <r>
    <n v="2855"/>
    <n v="12076"/>
    <x v="9"/>
    <x v="5"/>
    <s v="Amvi Avyukta"/>
    <s v="NANANAN"/>
    <s v="ipsitapadhi@gmail.com"/>
    <n v="9178086259"/>
    <s v="Ipsita Padhi"/>
    <s v="ipsitapadhi@gmail.com"/>
    <n v="9178086259"/>
    <s v="2022-2023"/>
    <e v="#N/A"/>
    <e v="#N/A"/>
    <m/>
    <n v="0"/>
    <s v="Paid"/>
    <n v="0"/>
    <s v="Paid"/>
    <x v="1"/>
  </r>
  <r>
    <n v="2856"/>
    <n v="11396"/>
    <x v="9"/>
    <x v="5"/>
    <s v="Aura Sharma"/>
    <s v="Praveen Sharma"/>
    <s v="praveen17.sharma@gmail.com"/>
    <n v="9971555148"/>
    <s v="Priyamvada Sharma"/>
    <s v="praveen17.sharma@gmail.com"/>
    <n v="9818190265"/>
    <s v="2021-2022"/>
    <e v="#N/A"/>
    <e v="#N/A"/>
    <m/>
    <n v="0"/>
    <s v="Paid"/>
    <n v="0"/>
    <s v="Paid"/>
    <x v="1"/>
  </r>
  <r>
    <n v="2857"/>
    <n v="4079"/>
    <x v="9"/>
    <x v="5"/>
    <s v="Bidya Bimukta Pani"/>
    <s v="Sabyasachi Pani"/>
    <s v="spani@iitbbs.ac.in"/>
    <n v="9439349755"/>
    <s v="Anasuya Nath"/>
    <s v="spani@iitbbs.ac.in"/>
    <n v="9437094125"/>
    <s v="2014-2015"/>
    <e v="#N/A"/>
    <e v="#N/A"/>
    <m/>
    <n v="0"/>
    <s v="Paid"/>
    <n v="0"/>
    <s v="Paid"/>
    <x v="0"/>
  </r>
  <r>
    <n v="2858"/>
    <n v="10007"/>
    <x v="9"/>
    <x v="5"/>
    <s v="Chirantan Chiranjivi"/>
    <s v="Samarendra Mallik"/>
    <s v="soumyasamal2802@gmail.com"/>
    <n v="9438233209"/>
    <s v="Soumya Swarupa Samal"/>
    <s v="soumyasamal2802@gmail.com"/>
    <n v="7978611281"/>
    <s v="2020-2021"/>
    <e v="#N/A"/>
    <e v="#N/A"/>
    <m/>
    <n v="0"/>
    <s v="Paid"/>
    <n v="0"/>
    <s v="Paid"/>
    <x v="0"/>
  </r>
  <r>
    <n v="2859"/>
    <n v="8176"/>
    <x v="9"/>
    <x v="5"/>
    <s v="Devansh Chowdhury"/>
    <s v="Chowdhury Ramakanta Sahoo"/>
    <s v="ramakant.chowdhury@gmail.com"/>
    <n v="7008638757"/>
    <s v="Debi Ghoshal"/>
    <s v="ghoshal.debi@gmail.com"/>
    <n v="9663111200"/>
    <s v="2018-2019"/>
    <e v="#N/A"/>
    <e v="#N/A"/>
    <m/>
    <n v="0"/>
    <s v="Paid"/>
    <n v="0"/>
    <s v="Paid"/>
    <x v="0"/>
  </r>
  <r>
    <n v="2860"/>
    <n v="8035"/>
    <x v="9"/>
    <x v="5"/>
    <s v="Larissa Sahoo"/>
    <s v="Nilanchala Sahoo"/>
    <s v="nilanchal124@gmail.com"/>
    <n v="8658516727"/>
    <s v="Sasmita Sahoo"/>
    <s v="nilanchal124@gmail.com"/>
    <n v="9446280793"/>
    <s v="2018-2019"/>
    <e v="#N/A"/>
    <e v="#N/A"/>
    <m/>
    <n v="0"/>
    <s v="Paid"/>
    <n v="0"/>
    <s v="Paid"/>
    <x v="0"/>
  </r>
  <r>
    <n v="2861"/>
    <n v="7108"/>
    <x v="9"/>
    <x v="5"/>
    <s v="Manasth Pradhan"/>
    <s v="Mahendra Kumar Pradhan"/>
    <s v="mahendrapradhann@gmail.com"/>
    <n v="9038074851"/>
    <s v="Nirjharini Samantasinghray"/>
    <s v="mahendrapradhann@gmail.com"/>
    <n v="8249347253"/>
    <s v="2017-2018"/>
    <e v="#N/A"/>
    <e v="#N/A"/>
    <m/>
    <n v="3000"/>
    <s v="Paid"/>
    <n v="81850"/>
    <s v="Unpaid"/>
    <x v="0"/>
  </r>
  <r>
    <n v="2862"/>
    <n v="4572"/>
    <x v="9"/>
    <x v="5"/>
    <s v="Parnika Mohapatra"/>
    <s v="Shreelok Mohapatra"/>
    <s v="shreelok.mohapatra@aircel.co.in"/>
    <n v="9853199100"/>
    <s v="Amankanti Mohapatra"/>
    <s v="shreelok.mohapatra@aircel.co.in"/>
    <n v="9853053053"/>
    <s v="2014-2015"/>
    <e v="#N/A"/>
    <e v="#N/A"/>
    <m/>
    <n v="0"/>
    <s v="Paid"/>
    <n v="0"/>
    <s v="Paid"/>
    <x v="0"/>
  </r>
  <r>
    <n v="2863"/>
    <n v="4688"/>
    <x v="9"/>
    <x v="5"/>
    <s v="Pranab Acharya"/>
    <s v="P. B. Acharya"/>
    <s v="brahma.acharya@gmail.com"/>
    <n v="9937285710"/>
    <s v="S P Mishra"/>
    <s v="brahma.acharya@gmail.com"/>
    <n v="9668826421"/>
    <s v="2015-2016"/>
    <e v="#N/A"/>
    <e v="#N/A"/>
    <m/>
    <n v="0"/>
    <s v="Paid"/>
    <n v="0"/>
    <s v="Paid"/>
    <x v="0"/>
  </r>
  <r>
    <n v="2864"/>
    <n v="8259"/>
    <x v="9"/>
    <x v="5"/>
    <s v="Priyansi Bhakta"/>
    <s v="Sankar Bhakta"/>
    <s v="sankarbhakta77@gmail.com"/>
    <n v="9437012655"/>
    <s v="Sonali Bhakta"/>
    <s v="sankarbhakta77@gmail.com"/>
    <n v="9938866992"/>
    <s v="2018-2019"/>
    <e v="#N/A"/>
    <e v="#N/A"/>
    <m/>
    <n v="1000"/>
    <s v="Paid"/>
    <n v="1000"/>
    <s v="Paid"/>
    <x v="0"/>
  </r>
  <r>
    <n v="2865"/>
    <n v="2929"/>
    <x v="9"/>
    <x v="5"/>
    <s v="Ruchika Agarwal"/>
    <s v="Sidharth Kumar"/>
    <s v="sidharth_ku@rediffmail.com"/>
    <s v="9853088859, 9437011088"/>
    <s v="Parul Agarwal"/>
    <s v="sidharth_ku@rediffmail.com"/>
    <s v="9853091949, 9853090299"/>
    <s v="2012-2013"/>
    <e v="#N/A"/>
    <e v="#N/A"/>
    <m/>
    <n v="0"/>
    <s v="Paid"/>
    <n v="0"/>
    <s v="Paid"/>
    <x v="1"/>
  </r>
  <r>
    <n v="2866"/>
    <n v="13330"/>
    <x v="9"/>
    <x v="5"/>
    <s v="Ryan Hayden Nanda"/>
    <s v="Sandeep Nanda"/>
    <s v="sandy.abap@gmail.com"/>
    <n v="7327848444"/>
    <s v="Swasti Acharya"/>
    <s v="swastiminu@gmail.com"/>
    <n v="7327848444"/>
    <s v="2023-2024"/>
    <e v="#N/A"/>
    <e v="#N/A"/>
    <m/>
    <n v="0"/>
    <s v="Paid"/>
    <n v="0"/>
    <s v="Paid"/>
    <x v="1"/>
  </r>
  <r>
    <n v="2867"/>
    <n v="4878"/>
    <x v="9"/>
    <x v="5"/>
    <s v="Sahil Mallick"/>
    <s v="Saswat Mallick"/>
    <s v="saswatmalick@gmail.com"/>
    <n v="9871577119"/>
    <s v="Usha Mallick"/>
    <s v="saswatmalick@gmail.com"/>
    <n v="7894816012"/>
    <s v="2015-2016"/>
    <e v="#N/A"/>
    <e v="#N/A"/>
    <m/>
    <n v="0"/>
    <s v="Paid"/>
    <n v="0"/>
    <s v="Paid"/>
    <x v="0"/>
  </r>
  <r>
    <n v="2868"/>
    <n v="8326"/>
    <x v="9"/>
    <x v="5"/>
    <s v="Sai Pradhan"/>
    <s v="Samir Kumar Pradhan"/>
    <s v="samir.pradhan78sai@gmail.com"/>
    <n v="9938273341"/>
    <s v="Puspanjali Pradhan"/>
    <s v="samir.pradhan78sai@gmail.com"/>
    <n v="9040580100"/>
    <s v="2018-2019"/>
    <e v="#N/A"/>
    <e v="#N/A"/>
    <m/>
    <n v="23000"/>
    <s v="Unpaid"/>
    <n v="61830"/>
    <s v="Unpaid"/>
    <x v="0"/>
  </r>
  <r>
    <n v="2869"/>
    <n v="10164"/>
    <x v="9"/>
    <x v="5"/>
    <s v="Saipritam Mishra"/>
    <s v="Jagdish Mishra"/>
    <s v="jdm_111@rediffmail.com"/>
    <n v="9078584922"/>
    <s v="Sarojalaxmi Dash"/>
    <s v="jdm_111@rediffmail.com"/>
    <n v="9971413870"/>
    <s v="2020-2021"/>
    <e v="#N/A"/>
    <e v="#N/A"/>
    <m/>
    <n v="0"/>
    <s v="Paid"/>
    <n v="0"/>
    <s v="Paid"/>
    <x v="1"/>
  </r>
  <r>
    <n v="2870"/>
    <n v="9711"/>
    <x v="9"/>
    <x v="5"/>
    <s v="Samrat Sinha"/>
    <s v="Rajan"/>
    <s v="rajan1@tatasteel.com"/>
    <n v="9480693202"/>
    <s v="Surabhi Sinha"/>
    <s v="rajan1@tatasteel.com"/>
    <n v="7411120501"/>
    <s v="2019-2020"/>
    <e v="#N/A"/>
    <e v="#N/A"/>
    <m/>
    <n v="0"/>
    <s v="Paid"/>
    <n v="0"/>
    <s v="Paid"/>
    <x v="0"/>
  </r>
  <r>
    <n v="2871"/>
    <n v="2874"/>
    <x v="9"/>
    <x v="5"/>
    <s v="Shourya Panigrahi"/>
    <s v="Radhakanta Panigrahi"/>
    <s v="radhakanta.panigrahi@gmail.com"/>
    <n v="9437159007"/>
    <s v="Sonali Sarangi"/>
    <s v="radhakanta.panigrahi@gmail.com"/>
    <n v="9437165007"/>
    <s v="2012-2013"/>
    <e v="#N/A"/>
    <e v="#N/A"/>
    <m/>
    <n v="0"/>
    <s v="Paid"/>
    <n v="0"/>
    <s v="Paid"/>
    <x v="0"/>
  </r>
  <r>
    <n v="2872"/>
    <n v="12394"/>
    <x v="9"/>
    <x v="5"/>
    <s v="Shreejat Mohanty"/>
    <s v="Sanjat Mohanty"/>
    <s v="sanjatmohanty@gmail.com"/>
    <n v="7077702829"/>
    <s v="Shefali Patel"/>
    <s v="shefalimohanty@gmail.com"/>
    <n v="9937171656"/>
    <s v="2023-2024"/>
    <e v="#N/A"/>
    <e v="#N/A"/>
    <m/>
    <n v="0"/>
    <s v="Paid"/>
    <n v="0"/>
    <s v="Paid"/>
    <x v="0"/>
  </r>
  <r>
    <n v="2873"/>
    <n v="14816"/>
    <x v="9"/>
    <x v="5"/>
    <s v="Shreyan Nayak"/>
    <s v="Sushanta Kumar Nayak"/>
    <s v="sushanta.nayak@icicibank.com"/>
    <n v="9937021424"/>
    <s v="Chirasmita Pani"/>
    <s v="chirasmita01@gmail.com"/>
    <n v="7008510052"/>
    <s v="2025-2026"/>
    <e v="#N/A"/>
    <e v="#N/A"/>
    <m/>
    <n v="0"/>
    <s v="Paid"/>
    <n v="0"/>
    <s v="Paid"/>
    <x v="0"/>
  </r>
  <r>
    <n v="2874"/>
    <n v="8675"/>
    <x v="9"/>
    <x v="5"/>
    <s v="Shubham Singh"/>
    <s v="Pradeep Singh"/>
    <s v="pradeepkumar1986@gmail.com"/>
    <n v="9078499490"/>
    <s v="Sarita Singh"/>
    <s v="pradeepkumar1986@gmail.com"/>
    <n v="8839340476"/>
    <s v="2018-2019"/>
    <e v="#N/A"/>
    <e v="#N/A"/>
    <m/>
    <n v="0"/>
    <s v="Paid"/>
    <n v="0"/>
    <s v="Paid"/>
    <x v="0"/>
  </r>
  <r>
    <n v="2875"/>
    <n v="4834"/>
    <x v="9"/>
    <x v="5"/>
    <s v="Subhadarsani Choudhury"/>
    <s v="J.B.N Choudhury"/>
    <s v="kunalchoudhuryoffice@gmail.com"/>
    <n v="8908326885"/>
    <s v="Pravasini Choudhury"/>
    <s v="kunalchoudhuryoffice@gmail.com"/>
    <n v="8908326885"/>
    <s v="2015-2016"/>
    <e v="#N/A"/>
    <e v="#N/A"/>
    <m/>
    <n v="0"/>
    <s v="Paid"/>
    <n v="0"/>
    <s v="Paid"/>
    <x v="0"/>
  </r>
  <r>
    <n v="2876"/>
    <n v="7825"/>
    <x v="9"/>
    <x v="5"/>
    <s v="Swati Sucharita Pradhan"/>
    <s v="Rabindra Nath Pradhan"/>
    <s v="rabindranathpradhan00@gmail.com"/>
    <n v="8917277257"/>
    <s v="Kumudini Pradhan"/>
    <s v="rabindranathpradhan00@gmail.com"/>
    <n v="9178204069"/>
    <s v="2017-2018"/>
    <e v="#N/A"/>
    <e v="#N/A"/>
    <m/>
    <n v="0"/>
    <s v="Paid"/>
    <n v="0"/>
    <s v="Paid"/>
    <x v="0"/>
  </r>
  <r>
    <n v="2877"/>
    <n v="13880"/>
    <x v="9"/>
    <x v="5"/>
    <s v="Swayamjit Pradhan"/>
    <s v="Chandra Shekhar Pradhan"/>
    <s v="chandrashekhar.pradhan@gmail.com"/>
    <n v="9040094280"/>
    <s v="Priyadarshini Pradhan"/>
    <s v="priyadarshini.pradhan86@gmail.com"/>
    <n v="9938828825"/>
    <s v="2024-2025"/>
    <e v="#N/A"/>
    <e v="#N/A"/>
    <m/>
    <n v="0"/>
    <s v="Paid"/>
    <n v="66550"/>
    <s v="Unpaid"/>
    <x v="1"/>
  </r>
  <r>
    <n v="2878"/>
    <n v="12796"/>
    <x v="9"/>
    <x v="5"/>
    <s v="Titiksha Samanta"/>
    <s v="Animesh Samanta"/>
    <s v="animeshsamanta7@gmail.com"/>
    <n v="9204741442"/>
    <s v="Kukun Samanta"/>
    <s v="kukun.mohapatra@gmail.com"/>
    <n v="7783824475"/>
    <s v="2023-2024"/>
    <e v="#N/A"/>
    <e v="#N/A"/>
    <m/>
    <n v="0"/>
    <s v="Paid"/>
    <n v="0"/>
    <s v="Paid"/>
    <x v="1"/>
  </r>
  <r>
    <n v="2879"/>
    <n v="14086"/>
    <x v="9"/>
    <x v="5"/>
    <s v="Y Priyanshi Rao"/>
    <s v="Y Eswar Rao"/>
    <s v="yerhyd38@gmail.com"/>
    <n v="9348433216"/>
    <s v="Y Manorama Rao"/>
    <s v="manoramay117@gmail.com"/>
    <n v="9861289278"/>
    <s v="2024-2025"/>
    <e v="#N/A"/>
    <e v="#N/A"/>
    <m/>
    <n v="0"/>
    <s v="Paid"/>
    <n v="0"/>
    <s v="Paid"/>
    <x v="0"/>
  </r>
  <r>
    <n v="2880"/>
    <n v="14960"/>
    <x v="9"/>
    <x v="5"/>
    <s v="Yatharth Joshi"/>
    <s v="Manish Joshi"/>
    <s v="manishjoshi.bbsr@gmail.com"/>
    <n v="9830236361"/>
    <s v="Bhawana Joshi"/>
    <s v="bhawana.bbsr@gmail.com"/>
    <n v="9903067575"/>
    <s v="2025-2026"/>
    <e v="#N/A"/>
    <e v="#N/A"/>
    <m/>
    <n v="0"/>
    <s v="Paid"/>
    <n v="0"/>
    <s v="Paid"/>
    <x v="1"/>
  </r>
  <r>
    <n v="2881"/>
    <n v="6193"/>
    <x v="9"/>
    <x v="6"/>
    <s v="Aadya Abhishree"/>
    <s v="Sanat Das"/>
    <s v="Ceo@soahospitals.com"/>
    <s v="70089 99218"/>
    <s v="Swetapadma Dash"/>
    <s v="sweta2008@gmail.com"/>
    <s v="70089 99218"/>
    <s v="2016-2017"/>
    <e v="#N/A"/>
    <e v="#N/A"/>
    <m/>
    <n v="0"/>
    <s v="Paid"/>
    <n v="1500"/>
    <s v="Paid"/>
    <x v="0"/>
  </r>
  <r>
    <n v="2882"/>
    <n v="3140"/>
    <x v="9"/>
    <x v="6"/>
    <s v="Aarav Das"/>
    <s v="Jayaprakash Das"/>
    <s v="jpdas1978@gmail.com"/>
    <n v="9178262399"/>
    <s v="Kadambini Das"/>
    <s v="jpdas1978@gmail.com"/>
    <n v="9938945584"/>
    <s v="2013-2014"/>
    <e v="#N/A"/>
    <e v="#N/A"/>
    <m/>
    <n v="0"/>
    <s v="Paid"/>
    <n v="0"/>
    <s v="Paid"/>
    <x v="0"/>
  </r>
  <r>
    <n v="2883"/>
    <n v="3170"/>
    <x v="9"/>
    <x v="6"/>
    <s v="Aaryan Patnaik"/>
    <s v="Sudeep Patnaik"/>
    <s v="susreesunita@gmail.com"/>
    <n v="8327750486"/>
    <s v="Sushree Patnaik"/>
    <s v="susreesunita@gmail.com"/>
    <n v="7873520900"/>
    <s v="2013-2014"/>
    <e v="#N/A"/>
    <e v="#N/A"/>
    <m/>
    <n v="0"/>
    <s v="Paid"/>
    <n v="0"/>
    <s v="Paid"/>
    <x v="0"/>
  </r>
  <r>
    <n v="2884"/>
    <n v="11209"/>
    <x v="9"/>
    <x v="6"/>
    <s v="Aayush Mahapatra"/>
    <s v="Subir Mahapatra"/>
    <s v="subirmahapatra@rediffmail.com"/>
    <n v="9331069861"/>
    <s v="Leleena Subhadarshini"/>
    <s v="leleenasubu@rediffmail.com"/>
    <n v="9830073641"/>
    <s v="2021-2022"/>
    <e v="#N/A"/>
    <e v="#N/A"/>
    <m/>
    <n v="0"/>
    <s v="Paid"/>
    <n v="0"/>
    <s v="Paid"/>
    <x v="0"/>
  </r>
  <r>
    <n v="2885"/>
    <n v="2993"/>
    <x v="9"/>
    <x v="6"/>
    <s v="Aditya Dev"/>
    <s v="Debashis Jena"/>
    <s v="dev9060@gmail.com"/>
    <n v="9437035246"/>
    <s v="Kunmun Dash"/>
    <s v="dev9060@gmail.com"/>
    <s v="9437102708, 7540874128"/>
    <s v="2013-2014"/>
    <e v="#N/A"/>
    <e v="#N/A"/>
    <m/>
    <n v="1000"/>
    <s v="Paid"/>
    <n v="1000"/>
    <s v="Paid"/>
    <x v="1"/>
  </r>
  <r>
    <n v="2886"/>
    <n v="12789"/>
    <x v="9"/>
    <x v="6"/>
    <s v="Aishikee Kundu"/>
    <s v="Pradipta Kundu"/>
    <s v="p.kundu1@tatasteel.com"/>
    <n v="7064423716"/>
    <s v="Debashree kundu"/>
    <s v="p.kundu1@tatasteel.com"/>
    <n v="8917675208"/>
    <s v="2023-2024"/>
    <e v="#N/A"/>
    <e v="#N/A"/>
    <m/>
    <n v="0"/>
    <s v="Paid"/>
    <n v="0"/>
    <s v="Paid"/>
    <x v="0"/>
  </r>
  <r>
    <n v="2887"/>
    <n v="3996"/>
    <x v="9"/>
    <x v="6"/>
    <s v="Amrit Satapathy"/>
    <s v="Shakti Prasad Satapathy"/>
    <s v="neena.padhy@gmail.com"/>
    <n v="9438159406"/>
    <s v="Neena Padhy"/>
    <s v="neena.padhy@gmail.com"/>
    <n v="9438182287"/>
    <s v="2014-2015"/>
    <e v="#N/A"/>
    <e v="#N/A"/>
    <m/>
    <n v="0"/>
    <s v="Paid"/>
    <n v="0"/>
    <s v="Paid"/>
    <x v="0"/>
  </r>
  <r>
    <n v="2888"/>
    <n v="10538"/>
    <x v="9"/>
    <x v="6"/>
    <s v="Anadya Darihare"/>
    <s v="Pranav Kumar Jha"/>
    <s v="pranavkjha@yahoo.com"/>
    <n v="9831221430"/>
    <s v="Natasha Jha"/>
    <s v="natashagupta@tatasteelmining.com"/>
    <n v="9231002285"/>
    <s v="2020-2021"/>
    <e v="#N/A"/>
    <e v="#N/A"/>
    <m/>
    <n v="0"/>
    <s v="Paid"/>
    <n v="0"/>
    <s v="Paid"/>
    <x v="1"/>
  </r>
  <r>
    <n v="2889"/>
    <n v="10444"/>
    <x v="9"/>
    <x v="6"/>
    <s v="Anushka Sahoo"/>
    <s v="Aurobindo Sahoo"/>
    <s v="aurobindosahoo@yahoo.com"/>
    <n v="7506032886"/>
    <s v="Malabika Sahoo"/>
    <s v="aurobindosahoo@yahoo.com"/>
    <n v="7506049886"/>
    <s v="2020-2021"/>
    <e v="#N/A"/>
    <e v="#N/A"/>
    <m/>
    <n v="0"/>
    <s v="Paid"/>
    <n v="0"/>
    <s v="Paid"/>
    <x v="1"/>
  </r>
  <r>
    <n v="2890"/>
    <n v="2425"/>
    <x v="9"/>
    <x v="6"/>
    <s v="Armaan Sahoo"/>
    <s v="Naresh Chandra Sahoo"/>
    <s v="naresh100cool@gmail.com"/>
    <n v="7873741111"/>
    <s v="Arpita Behera"/>
    <s v="naresh100cool@gmail.com"/>
    <n v="9776001231"/>
    <s v="2012-2013"/>
    <e v="#N/A"/>
    <e v="#N/A"/>
    <m/>
    <n v="24000"/>
    <s v="Unpaid"/>
    <n v="89200"/>
    <s v="Unpaid"/>
    <x v="0"/>
  </r>
  <r>
    <n v="2891"/>
    <n v="10724"/>
    <x v="9"/>
    <x v="6"/>
    <s v="Arpit Sahoo"/>
    <s v="Kishore Kumar Sahoo"/>
    <s v="ksahoo1979@gmail.com"/>
    <n v="8000989876"/>
    <s v="Sandhyarani Sahoo"/>
    <s v="ranisandhya1985@yahoo.com"/>
    <n v="8260604419"/>
    <s v="2021-2022"/>
    <e v="#N/A"/>
    <e v="#N/A"/>
    <m/>
    <n v="0"/>
    <s v="Paid"/>
    <n v="0"/>
    <s v="Paid"/>
    <x v="1"/>
  </r>
  <r>
    <n v="2892"/>
    <n v="3852"/>
    <x v="9"/>
    <x v="6"/>
    <s v="Atiksh Nayak"/>
    <s v="Sandeep Nayak"/>
    <s v="gatha.mohanty@gmail.com"/>
    <s v="9437287786, 8018884442"/>
    <s v="Gatha Mohanty"/>
    <s v="gatha.mohanty@gmail.com"/>
    <n v="9437231994"/>
    <s v="2014-2015"/>
    <e v="#N/A"/>
    <e v="#N/A"/>
    <m/>
    <n v="0"/>
    <s v="Paid"/>
    <n v="0"/>
    <s v="Paid"/>
    <x v="0"/>
  </r>
  <r>
    <n v="2893"/>
    <n v="10125"/>
    <x v="9"/>
    <x v="6"/>
    <s v="Ayushmaan Rout"/>
    <s v="Manoj Kumar Rout"/>
    <s v="routmanoj1977@gmail.com"/>
    <n v="7008547921"/>
    <s v="Sasmita Rout"/>
    <s v="routmanoj1977@gmail.com"/>
    <n v="8977443544"/>
    <s v="2020-2021"/>
    <e v="#N/A"/>
    <e v="#N/A"/>
    <m/>
    <n v="0"/>
    <s v="Paid"/>
    <n v="0"/>
    <s v="Paid"/>
    <x v="1"/>
  </r>
  <r>
    <n v="2894"/>
    <n v="5670"/>
    <x v="9"/>
    <x v="6"/>
    <s v="Bibhujyoti Rout"/>
    <s v="Kishore Kumar Rout"/>
    <s v="kishore180201@gmail.com"/>
    <s v="7504005220, 9853211277"/>
    <s v="Pritishree Biswal"/>
    <s v="kishore180201@gmail.com"/>
    <n v="7504005220"/>
    <s v="2015-2016"/>
    <e v="#N/A"/>
    <e v="#N/A"/>
    <m/>
    <n v="0"/>
    <s v="Paid"/>
    <n v="0"/>
    <s v="Paid"/>
    <x v="0"/>
  </r>
  <r>
    <n v="2895"/>
    <n v="3743"/>
    <x v="9"/>
    <x v="6"/>
    <s v="Britant Surya"/>
    <s v="Surya Narayan Gouda"/>
    <s v="surya.cd32000@gmail.com"/>
    <n v="9337683665"/>
    <s v="Debasmita Das Gouda"/>
    <s v="surya.cd32000@gmail.com"/>
    <n v="8895646601"/>
    <s v="2014-2015"/>
    <e v="#N/A"/>
    <e v="#N/A"/>
    <m/>
    <n v="0"/>
    <s v="Paid"/>
    <n v="0"/>
    <s v="Paid"/>
    <x v="1"/>
  </r>
  <r>
    <n v="2896"/>
    <n v="9061"/>
    <x v="9"/>
    <x v="6"/>
    <s v="Debasmita Tripathy"/>
    <s v="Kirtinath Tripathy"/>
    <s v="suchismitad.tripathy@gmail.com"/>
    <n v="9937049114"/>
    <s v="Suchismita Tripathy"/>
    <s v="suchismitad.tripathy@gmail.com"/>
    <n v="9937419444"/>
    <s v="2019-2020"/>
    <e v="#N/A"/>
    <e v="#N/A"/>
    <m/>
    <n v="0"/>
    <s v="Paid"/>
    <n v="0"/>
    <s v="Paid"/>
    <x v="0"/>
  </r>
  <r>
    <n v="2897"/>
    <n v="12097"/>
    <x v="9"/>
    <x v="6"/>
    <s v="Divyanshi Palai"/>
    <s v="Prasanta kumar Palai"/>
    <s v="pk.palai@yahoo.co.in"/>
    <n v="9246229044"/>
    <s v="Itishree Palai"/>
    <s v="pk.palai@yahoo.co.in"/>
    <n v="8008122274"/>
    <s v="2022-2023"/>
    <e v="#N/A"/>
    <e v="#N/A"/>
    <m/>
    <n v="0"/>
    <s v="Paid"/>
    <n v="0"/>
    <s v="Paid"/>
    <x v="1"/>
  </r>
  <r>
    <n v="2898"/>
    <n v="12104"/>
    <x v="9"/>
    <x v="6"/>
    <s v="EKANSHI PANIGRAHI"/>
    <s v="RUTUPARNA PANIGRAHI"/>
    <s v="rpani0730@gmail.com"/>
    <n v="7894334667"/>
    <s v="MOUSUMI PANIGRAHI"/>
    <s v="panigrahimousumi@gmail.com"/>
    <n v="6370179940"/>
    <s v="2022-2023"/>
    <e v="#N/A"/>
    <e v="#N/A"/>
    <m/>
    <n v="0"/>
    <s v="Paid"/>
    <n v="0"/>
    <s v="Paid"/>
    <x v="0"/>
  </r>
  <r>
    <n v="2899"/>
    <n v="4110"/>
    <x v="9"/>
    <x v="6"/>
    <s v="Ivana Singh"/>
    <s v="Ritesh Singh"/>
    <s v="anshuanshu79@gmail.com"/>
    <n v="7682810146"/>
    <s v="Anshu Singh"/>
    <s v="anshuanshu79@gmail.com"/>
    <n v="7682810097"/>
    <s v="2014-2015"/>
    <e v="#N/A"/>
    <e v="#N/A"/>
    <m/>
    <n v="0"/>
    <s v="Paid"/>
    <n v="0"/>
    <s v="Paid"/>
    <x v="0"/>
  </r>
  <r>
    <n v="2900"/>
    <n v="5112"/>
    <x v="9"/>
    <x v="6"/>
    <s v="Namra Ahmed"/>
    <s v="Ahesan Uddin Ahmed Khan"/>
    <s v="ruhiahesan78@gmail.com"/>
    <n v="9778585017"/>
    <s v="Imrana Parwin"/>
    <s v="ruhiahesan78@gmail.com"/>
    <n v="8847851321"/>
    <s v="2015-2016"/>
    <e v="#N/A"/>
    <e v="#N/A"/>
    <m/>
    <n v="0"/>
    <s v="Paid"/>
    <n v="0"/>
    <s v="Paid"/>
    <x v="0"/>
  </r>
  <r>
    <n v="2901"/>
    <n v="3005"/>
    <x v="9"/>
    <x v="6"/>
    <s v="Pratichi Satpathy"/>
    <s v="Debasis Satpathy"/>
    <s v="deb.satpathybbsr@gmail.com"/>
    <n v="9438547776"/>
    <s v="Saswati Nanda"/>
    <s v="deb.satpathybbsr@gmail.com"/>
    <n v="8658327367"/>
    <s v="2012-2013"/>
    <e v="#N/A"/>
    <e v="#N/A"/>
    <m/>
    <n v="0"/>
    <s v="Paid"/>
    <n v="0"/>
    <s v="Paid"/>
    <x v="1"/>
  </r>
  <r>
    <n v="2902"/>
    <n v="10635"/>
    <x v="9"/>
    <x v="6"/>
    <s v="Pratiksha Panda"/>
    <s v="Debasis Panda"/>
    <s v="debasis_panda@hotmail.com"/>
    <n v="8884404628"/>
    <s v="Jyotirmayee Panda"/>
    <s v="jyotim24@gmail.com"/>
    <n v="8884404629"/>
    <s v="2021-2022"/>
    <e v="#N/A"/>
    <e v="#N/A"/>
    <m/>
    <n v="0"/>
    <s v="Paid"/>
    <n v="0"/>
    <s v="Paid"/>
    <x v="1"/>
  </r>
  <r>
    <n v="2903"/>
    <n v="3304"/>
    <x v="9"/>
    <x v="6"/>
    <s v="Priyanka Misra"/>
    <s v="Satyajeet Mishra"/>
    <s v="misrasatyajeet@gmail.com"/>
    <n v="9438884048"/>
    <s v="Sweta Singh"/>
    <s v="swetsingh@hotmail.com"/>
    <n v="9438884048"/>
    <s v="2013-2014"/>
    <e v="#N/A"/>
    <e v="#N/A"/>
    <m/>
    <n v="0"/>
    <s v="Paid"/>
    <n v="0"/>
    <s v="Paid"/>
    <x v="1"/>
  </r>
  <r>
    <n v="2904"/>
    <n v="5821"/>
    <x v="9"/>
    <x v="6"/>
    <s v="Ritwik Raj Mishra"/>
    <s v="Kali Prasad Mishra"/>
    <s v="kalimishra@gmail.com"/>
    <s v="9338005443, 9437185443"/>
    <s v="Parbati Mishra"/>
    <s v="kalimishra@gmail.com"/>
    <n v="9777899829"/>
    <s v="2016-2017"/>
    <e v="#N/A"/>
    <e v="#N/A"/>
    <m/>
    <n v="0"/>
    <s v="Paid"/>
    <n v="0"/>
    <s v="Paid"/>
    <x v="0"/>
  </r>
  <r>
    <n v="2905"/>
    <n v="3708"/>
    <x v="9"/>
    <x v="6"/>
    <s v="Ruhan Samantaray"/>
    <s v="Rudra N. Samantaray"/>
    <s v="rudrarocksbbsr@gmail.com"/>
    <n v="9937086601"/>
    <s v="Vaishali Nanda"/>
    <s v="rudrarocksbbsr@gmail.com"/>
    <s v="7873024301, 9078800981"/>
    <s v="2014-2015"/>
    <e v="#N/A"/>
    <e v="#N/A"/>
    <m/>
    <n v="0"/>
    <s v="Paid"/>
    <n v="0"/>
    <s v="Paid"/>
    <x v="0"/>
  </r>
  <r>
    <n v="2906"/>
    <n v="8951"/>
    <x v="9"/>
    <x v="6"/>
    <s v="Saanvi Sahu"/>
    <s v="Suryakanta Sahu"/>
    <s v="suryakanta21@yahoo.com"/>
    <n v="9938189942"/>
    <s v="Mousumi Sahu"/>
    <s v="suryakanta21@yahoo.com"/>
    <n v="9178434499"/>
    <s v="2019-2020"/>
    <e v="#N/A"/>
    <e v="#N/A"/>
    <m/>
    <n v="0"/>
    <s v="Paid"/>
    <n v="0"/>
    <s v="Paid"/>
    <x v="1"/>
  </r>
  <r>
    <n v="2907"/>
    <n v="4617"/>
    <x v="9"/>
    <x v="6"/>
    <s v="Sai Kiran"/>
    <s v="Sandeep Kumar Samal"/>
    <s v="drsandeepsamal@gmail.com"/>
    <s v="9937166127, 9668236136"/>
    <s v="Arundhati Behera"/>
    <s v="drsandeepsamal@gmail.com"/>
    <n v="9668236136"/>
    <s v="2014-2015"/>
    <e v="#N/A"/>
    <e v="#N/A"/>
    <m/>
    <n v="0"/>
    <s v="Paid"/>
    <n v="0"/>
    <s v="Paid"/>
    <x v="0"/>
  </r>
  <r>
    <n v="2908"/>
    <n v="12449"/>
    <x v="9"/>
    <x v="6"/>
    <s v="Sanjana Fogla"/>
    <s v="Manoj Fogla"/>
    <s v="mfogla@yahoo.com"/>
    <n v="9437020195"/>
    <s v="SUMAN FOGLA"/>
    <s v="foglasuman@gmail.com"/>
    <n v="8895799720"/>
    <s v="2023-2024"/>
    <e v="#N/A"/>
    <e v="#N/A"/>
    <m/>
    <n v="0"/>
    <s v="Paid"/>
    <n v="0"/>
    <s v="Paid"/>
    <x v="0"/>
  </r>
  <r>
    <n v="2909"/>
    <n v="5319"/>
    <x v="9"/>
    <x v="6"/>
    <s v="SD Priyansu Pritis Dash"/>
    <s v="Dilip Kumar Das"/>
    <s v="drdasdilip77@gmail.com"/>
    <s v="9040111918, 7978816381"/>
    <s v="Monalisa Nanda"/>
    <s v="drdasdilip77@gmail.com"/>
    <n v="7978815290"/>
    <s v="2015-2016"/>
    <e v="#N/A"/>
    <e v="#N/A"/>
    <m/>
    <n v="0"/>
    <s v="Paid"/>
    <n v="0"/>
    <s v="Paid"/>
    <x v="0"/>
  </r>
  <r>
    <n v="2910"/>
    <n v="5925"/>
    <x v="9"/>
    <x v="6"/>
    <s v="Sharineeta Mohapatra"/>
    <s v="Saktimaya Mohapatra"/>
    <s v="saktimayadr@rediffmail.com"/>
    <n v="9937378984"/>
    <s v="Raka Hota"/>
    <s v="saktimayadr@rediffmail.com"/>
    <n v="9438253988"/>
    <s v="2016-2017"/>
    <e v="#N/A"/>
    <e v="#N/A"/>
    <m/>
    <n v="0"/>
    <s v="Paid"/>
    <n v="0"/>
    <s v="Paid"/>
    <x v="1"/>
  </r>
  <r>
    <n v="2911"/>
    <n v="3080"/>
    <x v="9"/>
    <x v="6"/>
    <s v="Shitij Saha"/>
    <s v="Kallol Saha"/>
    <s v="kallol_saha@rediffmail.com"/>
    <n v="9861512120"/>
    <s v="Reshmi Saha"/>
    <s v="kallol_saha@rediffmail.com"/>
    <n v="9937162545"/>
    <s v="2013-2014"/>
    <e v="#N/A"/>
    <e v="#N/A"/>
    <m/>
    <n v="0"/>
    <s v="Paid"/>
    <n v="0"/>
    <s v="Paid"/>
    <x v="1"/>
  </r>
  <r>
    <n v="2912"/>
    <n v="4345"/>
    <x v="9"/>
    <x v="6"/>
    <s v="Shrisay Kumar Sahoo"/>
    <s v="Atish Kumar Sahoo"/>
    <s v="atish_kumar1976@yahoo.co.in"/>
    <n v="9438487210"/>
    <s v="Rashmi Rekha Sahoo"/>
    <s v="atish_kumar1976@yahoo.co.in"/>
    <n v="9438126336"/>
    <s v="2014-2015"/>
    <e v="#N/A"/>
    <e v="#N/A"/>
    <m/>
    <n v="0"/>
    <s v="Paid"/>
    <n v="0"/>
    <s v="Paid"/>
    <x v="0"/>
  </r>
  <r>
    <n v="2913"/>
    <n v="6917"/>
    <x v="9"/>
    <x v="6"/>
    <s v="Siddhiksha Dash"/>
    <s v="Shakti Priyo Dash"/>
    <s v="shaktipriyodas@gmail.com"/>
    <s v="9937082354, 9437082354"/>
    <s v="Archana Dash"/>
    <s v="shaktipriyodas@gmail.com"/>
    <n v="9437091612"/>
    <s v="2017-2018"/>
    <e v="#N/A"/>
    <e v="#N/A"/>
    <m/>
    <n v="0"/>
    <s v="Paid"/>
    <n v="0"/>
    <s v="Paid"/>
    <x v="0"/>
  </r>
  <r>
    <n v="2914"/>
    <n v="3949"/>
    <x v="9"/>
    <x v="6"/>
    <s v="Soham Mishra"/>
    <s v="Matrudutta Mishra"/>
    <s v="dr.sanjuktamisra@gmail.com"/>
    <n v="9338259696"/>
    <s v="Sanjukta Mishra"/>
    <s v="dr.sanjuktamisra@gmail.com"/>
    <n v="9937009696"/>
    <s v="2014-2015"/>
    <e v="#N/A"/>
    <e v="#N/A"/>
    <m/>
    <n v="0"/>
    <s v="Paid"/>
    <n v="0"/>
    <s v="Paid"/>
    <x v="1"/>
  </r>
  <r>
    <n v="2915"/>
    <n v="3762"/>
    <x v="9"/>
    <x v="6"/>
    <s v="Soham Mohanty"/>
    <s v="Satej Mohanty"/>
    <s v="divya83_g@yahoo.com"/>
    <n v="9937020665"/>
    <s v="Divya Gupta"/>
    <s v="divya83_g@yahoo.com"/>
    <n v="9937040665"/>
    <s v="2013-2014"/>
    <e v="#N/A"/>
    <e v="#N/A"/>
    <m/>
    <n v="0"/>
    <s v="Paid"/>
    <n v="0"/>
    <s v="Paid"/>
    <x v="1"/>
  </r>
  <r>
    <n v="2916"/>
    <n v="6159"/>
    <x v="9"/>
    <x v="6"/>
    <s v="Soumitra Sibangi"/>
    <s v="Sushant Kumar Sahoo"/>
    <s v="dharmaraj@gmail.com"/>
    <n v="9337765613"/>
    <s v="Sujata Sahoo"/>
    <s v="dharmaraj@gmail.com"/>
    <n v="9178834684"/>
    <s v="2016-2017"/>
    <e v="#N/A"/>
    <e v="#N/A"/>
    <m/>
    <n v="68144"/>
    <s v="Unpaid"/>
    <n v="133344"/>
    <s v="Unpaid"/>
    <x v="0"/>
  </r>
  <r>
    <n v="2917"/>
    <n v="10428"/>
    <x v="9"/>
    <x v="7"/>
    <s v="Aaryan Mohanty"/>
    <s v="Biswaranjan Mohanty"/>
    <s v="brmohanty75@yahoo.com"/>
    <n v="9866502487"/>
    <s v="Rajashmita Mohanty"/>
    <s v="brmohanty75@yahoo.com"/>
    <n v="9963480683"/>
    <s v="2020-2021"/>
    <e v="#N/A"/>
    <e v="#N/A"/>
    <m/>
    <n v="0"/>
    <s v="Paid"/>
    <n v="0"/>
    <s v="Paid"/>
    <x v="0"/>
  </r>
  <r>
    <n v="2918"/>
    <n v="12884"/>
    <x v="9"/>
    <x v="7"/>
    <s v="Aayushman chatterjee"/>
    <s v="Asim Chatterjee"/>
    <s v="asimchatt@gmail.com"/>
    <n v="9835756392"/>
    <s v="Mregaya Chatterjee"/>
    <s v="asim.chatterjee@tatasteel.com"/>
    <n v="9835756392"/>
    <s v="2023-2024"/>
    <e v="#N/A"/>
    <e v="#N/A"/>
    <m/>
    <n v="0"/>
    <s v="Paid"/>
    <n v="0"/>
    <s v="Paid"/>
    <x v="0"/>
  </r>
  <r>
    <n v="2919"/>
    <n v="7187"/>
    <x v="9"/>
    <x v="7"/>
    <s v="Adarshini Patra"/>
    <s v="Ashok Kumar Patra"/>
    <s v="ashokpatra3@gmail.com"/>
    <n v="9611555560"/>
    <s v="Bandita Rout"/>
    <s v="ashokpatra3@gmail.com"/>
    <n v="9916141694"/>
    <s v="2017-2018"/>
    <e v="#N/A"/>
    <e v="#N/A"/>
    <m/>
    <n v="0"/>
    <s v="Paid"/>
    <n v="0"/>
    <s v="Paid"/>
    <x v="0"/>
  </r>
  <r>
    <n v="2920"/>
    <n v="6438"/>
    <x v="9"/>
    <x v="7"/>
    <s v="Adyashna Jena"/>
    <s v="Sangram Jena"/>
    <s v="bisoi35@yahoo.in"/>
    <n v="9439917521"/>
    <s v="Bijayalaxmi Jena"/>
    <s v="bisoi35@yahoo.in"/>
    <n v="8895436061"/>
    <s v="2016-2017"/>
    <e v="#N/A"/>
    <e v="#N/A"/>
    <m/>
    <n v="0"/>
    <s v="Paid"/>
    <n v="0"/>
    <s v="Paid"/>
    <x v="0"/>
  </r>
  <r>
    <n v="2921"/>
    <n v="4846"/>
    <x v="9"/>
    <x v="7"/>
    <s v="Adyoasha Roy"/>
    <s v="Omprakash Roy"/>
    <s v="royomy@rediffmail.com"/>
    <n v="9437023231"/>
    <s v="Sangeeta Roy"/>
    <s v="royomy@rediffmail.com"/>
    <n v="9437013231"/>
    <s v="2015-2016"/>
    <e v="#N/A"/>
    <e v="#N/A"/>
    <m/>
    <n v="500"/>
    <s v="Paid"/>
    <n v="5535"/>
    <s v="Unpaid"/>
    <x v="1"/>
  </r>
  <r>
    <n v="2922"/>
    <n v="14203"/>
    <x v="9"/>
    <x v="7"/>
    <s v="Alankrita Mishra"/>
    <s v="Siba Prasad Mishra"/>
    <s v="sibamishra14@gmail.com"/>
    <n v="9937348568"/>
    <s v="Dipanweeta Mishra"/>
    <s v="dipamishra14@gmail.com"/>
    <n v="9861018568"/>
    <s v="2024-2025"/>
    <e v="#N/A"/>
    <e v="#N/A"/>
    <m/>
    <n v="0"/>
    <s v="Paid"/>
    <n v="0"/>
    <s v="Paid"/>
    <x v="0"/>
  </r>
  <r>
    <n v="2923"/>
    <n v="4752"/>
    <x v="9"/>
    <x v="7"/>
    <s v="Anish Mohapatra"/>
    <s v="Bijaya Kumar Mohapatra"/>
    <s v="bijay928@gmail.com"/>
    <n v="9937089856"/>
    <s v="Swapna Sunelika Dash"/>
    <s v="bijay928@gmail.com"/>
    <n v="9331789856"/>
    <s v="2015-2016"/>
    <e v="#N/A"/>
    <e v="#N/A"/>
    <m/>
    <n v="0"/>
    <s v="Paid"/>
    <n v="0"/>
    <s v="Paid"/>
    <x v="1"/>
  </r>
  <r>
    <n v="2924"/>
    <n v="13415"/>
    <x v="9"/>
    <x v="7"/>
    <s v="Archi Tripathy"/>
    <s v="Chinmay Chirasundar Tripathy"/>
    <s v="tripathypapu840@gmail.com"/>
    <n v="9938744390"/>
    <s v="Swapna Rani Tripathy"/>
    <s v="tripathypapu840@gmail.com"/>
    <n v="7735835530"/>
    <s v="2024-2025"/>
    <e v="#N/A"/>
    <e v="#N/A"/>
    <m/>
    <n v="0"/>
    <s v="Paid"/>
    <n v="0"/>
    <s v="Paid"/>
    <x v="0"/>
  </r>
  <r>
    <n v="2925"/>
    <n v="4967"/>
    <x v="9"/>
    <x v="7"/>
    <s v="Arjun Pattanaik"/>
    <s v="Ayash Ranjan Pattanaik"/>
    <s v="ayash.pattanaik@gmail.com"/>
    <s v="9937002279, 9937487079"/>
    <s v="Laxmi Hariharan"/>
    <s v="ayash.pattanaik@gmail.com"/>
    <n v="9937487079"/>
    <s v="2015-2016"/>
    <e v="#N/A"/>
    <e v="#N/A"/>
    <m/>
    <n v="0"/>
    <s v="Paid"/>
    <n v="0"/>
    <s v="Paid"/>
    <x v="0"/>
  </r>
  <r>
    <n v="2926"/>
    <n v="10749"/>
    <x v="9"/>
    <x v="7"/>
    <s v="Asshmit Sourav Dalai"/>
    <s v="Manasa Ranjan Dalai"/>
    <s v="manasaranjan@gmail.com"/>
    <n v="9444075361"/>
    <s v="Puspanjali Dalai"/>
    <s v="manasaranjan@gmail.com"/>
    <n v="9176091398"/>
    <s v="2021-2022"/>
    <e v="#N/A"/>
    <e v="#N/A"/>
    <m/>
    <n v="0"/>
    <s v="Paid"/>
    <n v="0"/>
    <s v="Paid"/>
    <x v="0"/>
  </r>
  <r>
    <n v="2927"/>
    <n v="3710"/>
    <x v="9"/>
    <x v="7"/>
    <s v="Bhavna Jyoti"/>
    <s v="Amiya Kr Gumansingh"/>
    <s v="amiya_gs@yahoo.co.in"/>
    <n v="9437002037"/>
    <s v="Gitanjali Gumansingh"/>
    <s v="amiya_gs@yahoo.co.in"/>
    <n v="7381003176"/>
    <s v="2014-2015"/>
    <e v="#N/A"/>
    <e v="#N/A"/>
    <m/>
    <n v="0"/>
    <s v="Paid"/>
    <n v="0"/>
    <s v="Paid"/>
    <x v="1"/>
  </r>
  <r>
    <n v="2928"/>
    <n v="10776"/>
    <x v="9"/>
    <x v="7"/>
    <s v="Debashish Suryavanshi Ranasingh"/>
    <s v="Hemanta Ranasingh"/>
    <s v="hemanta_ranasingh@yahoo.com"/>
    <n v="7700957130"/>
    <s v="Savita Devi"/>
    <s v="savita2000.ranasingh@gmail.com"/>
    <n v="7877270619"/>
    <s v="2021-2022"/>
    <e v="#N/A"/>
    <e v="#N/A"/>
    <m/>
    <n v="0"/>
    <s v="Paid"/>
    <n v="0"/>
    <s v="Paid"/>
    <x v="1"/>
  </r>
  <r>
    <n v="2929"/>
    <n v="4090"/>
    <x v="9"/>
    <x v="7"/>
    <s v="Prajwal Sarangi"/>
    <s v="Dhiresh Kumar Sarangi"/>
    <s v="sarangidhireshkumar@gmail.com"/>
    <n v="9437391251"/>
    <s v="Aseema Satapathy"/>
    <s v="sarangidhireshkumar@gmail.com"/>
    <n v="9437515579"/>
    <s v="2014-2015"/>
    <e v="#N/A"/>
    <e v="#N/A"/>
    <m/>
    <n v="500"/>
    <s v="Paid"/>
    <n v="500"/>
    <s v="Paid"/>
    <x v="1"/>
  </r>
  <r>
    <n v="2930"/>
    <n v="5058"/>
    <x v="9"/>
    <x v="7"/>
    <s v="Prakul Parmit Sutar"/>
    <s v="Manasa Ranjan Sutar"/>
    <s v="mrsutarppt@gmail.com"/>
    <n v="9861315259"/>
    <s v="Harapriya Ojha"/>
    <s v="mrsutarppt@gmail.com"/>
    <n v="8763337772"/>
    <s v="2015-2016"/>
    <e v="#N/A"/>
    <e v="#N/A"/>
    <m/>
    <n v="0"/>
    <s v="Paid"/>
    <n v="0"/>
    <s v="Paid"/>
    <x v="0"/>
  </r>
  <r>
    <n v="2931"/>
    <n v="4083"/>
    <x v="9"/>
    <x v="7"/>
    <s v="Rishit Pradhan"/>
    <s v="Manas Ranjan Pradhan"/>
    <s v="manaspradhan123@gmail.com"/>
    <s v="9437113786, 9668170049"/>
    <s v="Sujata Mohapatra"/>
    <s v="manaspradhan123@gmail.com"/>
    <n v="9090586638"/>
    <s v="2014-2015"/>
    <e v="#N/A"/>
    <e v="#N/A"/>
    <m/>
    <n v="0"/>
    <s v="Paid"/>
    <n v="0"/>
    <s v="Paid"/>
    <x v="1"/>
  </r>
  <r>
    <n v="2932"/>
    <n v="5878"/>
    <x v="9"/>
    <x v="7"/>
    <s v="Rohit Rittish Behera"/>
    <s v="Ranjan Kumar Behera"/>
    <s v="rkbehera99@gmail.com"/>
    <n v="7205004468"/>
    <s v="Purabita Muduli"/>
    <s v="rkbehera99@gmail.com"/>
    <n v="8984004468"/>
    <s v="2016-2017"/>
    <e v="#N/A"/>
    <e v="#N/A"/>
    <m/>
    <n v="0"/>
    <s v="Paid"/>
    <n v="0"/>
    <s v="Paid"/>
    <x v="1"/>
  </r>
  <r>
    <n v="2933"/>
    <n v="4029"/>
    <x v="9"/>
    <x v="7"/>
    <s v="Sahaya Samantaray"/>
    <s v="Susant Samantaray"/>
    <s v="susantayush12@gmail.com"/>
    <s v="7787879756, 9692861706"/>
    <s v="Paurnamasi Samantaray"/>
    <s v="susantayush12@gmail.com"/>
    <n v="9692861706"/>
    <s v="2014-2015"/>
    <e v="#N/A"/>
    <e v="#N/A"/>
    <m/>
    <n v="0"/>
    <s v="Paid"/>
    <n v="0"/>
    <s v="Paid"/>
    <x v="0"/>
  </r>
  <r>
    <n v="2934"/>
    <n v="5361"/>
    <x v="9"/>
    <x v="7"/>
    <s v="Samprukta Muduli"/>
    <s v="Sunil Prasad Muduli"/>
    <s v="sumanmuduli1@gmail.com"/>
    <n v="9437162290"/>
    <s v="Suman Muduli"/>
    <s v="sumanmuduli1@gmail.com"/>
    <n v="9437162290"/>
    <s v="2015-2016"/>
    <e v="#N/A"/>
    <e v="#N/A"/>
    <m/>
    <n v="0"/>
    <s v="Paid"/>
    <n v="0"/>
    <s v="Paid"/>
    <x v="0"/>
  </r>
  <r>
    <n v="2935"/>
    <n v="3759"/>
    <x v="9"/>
    <x v="7"/>
    <s v="Shreya Nanda"/>
    <s v="Suryakanta Nanda"/>
    <s v="sknanda.sj@gmail.com"/>
    <s v="9337230075, 9337130075"/>
    <s v="Jyotirmayee Nanda"/>
    <s v="sknanda.sj@gmail.com"/>
    <n v="9337230075"/>
    <s v="2014-2015"/>
    <e v="#N/A"/>
    <e v="#N/A"/>
    <m/>
    <n v="0"/>
    <s v="Paid"/>
    <n v="65200"/>
    <s v="Unpaid"/>
    <x v="0"/>
  </r>
  <r>
    <n v="2936"/>
    <n v="12239"/>
    <x v="9"/>
    <x v="7"/>
    <s v="SIV SHANKAR PATTNAIK"/>
    <s v="PRADEEP KUMAR PATTNAIK"/>
    <s v="pratikshya15s@gmail.com"/>
    <n v="7978521564"/>
    <s v="SWAGATA PATTNAIK"/>
    <s v="pratikshya15s@gmail.com"/>
    <n v="7978521564"/>
    <s v="2022-2023"/>
    <e v="#N/A"/>
    <e v="#N/A"/>
    <m/>
    <n v="0"/>
    <s v="Paid"/>
    <n v="0"/>
    <s v="Paid"/>
    <x v="1"/>
  </r>
  <r>
    <n v="2937"/>
    <n v="13205"/>
    <x v="9"/>
    <x v="7"/>
    <s v="Soumyajit Samal"/>
    <s v="Sunil Ranjan Samal"/>
    <s v="sunilranjan1976@gmail.com"/>
    <n v="8144474624"/>
    <s v="Swarnaprava Samal"/>
    <s v="imsoumyajeet@gmail.com"/>
    <n v="9937337979"/>
    <s v="2023-2024"/>
    <e v="#N/A"/>
    <e v="#N/A"/>
    <m/>
    <n v="81850"/>
    <s v="Unpaid"/>
    <n v="151100"/>
    <s v="Unpaid"/>
    <x v="0"/>
  </r>
  <r>
    <n v="2938"/>
    <n v="4670"/>
    <x v="9"/>
    <x v="7"/>
    <s v="Susmit Satpathy"/>
    <s v="Sudeep Satpathy"/>
    <s v="drsudeepsatpathy@gmail.com"/>
    <n v="9861358134"/>
    <s v="Smita Satpathy"/>
    <s v="drsudeepsatpathy@gmail.com"/>
    <n v="9938659690"/>
    <s v="2015-2016"/>
    <e v="#N/A"/>
    <e v="#N/A"/>
    <m/>
    <n v="0"/>
    <s v="Paid"/>
    <n v="0"/>
    <s v="Paid"/>
    <x v="0"/>
  </r>
  <r>
    <n v="2939"/>
    <n v="12088"/>
    <x v="9"/>
    <x v="7"/>
    <s v="SWARIT PANIGRAHI"/>
    <s v="SUSHIL KUMAR PANIGRAHI"/>
    <s v="spanigrahi122@gmail.com"/>
    <n v="9771400883"/>
    <s v="SUDIPTA PANIGRAHI"/>
    <s v="spanigrahi122@gmail.com"/>
    <n v="9771400893"/>
    <s v="2022-2023"/>
    <e v="#N/A"/>
    <e v="#N/A"/>
    <m/>
    <n v="0"/>
    <s v="Paid"/>
    <n v="0"/>
    <s v="Paid"/>
    <x v="1"/>
  </r>
  <r>
    <n v="2940"/>
    <n v="6114"/>
    <x v="9"/>
    <x v="7"/>
    <s v="V. Nikhil Raju"/>
    <s v="V. Sachin Raju"/>
    <s v="sachinkraju@yahoo.com"/>
    <n v="9937047230"/>
    <s v="Ch Vasavi Patro"/>
    <s v="sachinkraju@yahoo.com"/>
    <n v="9437724212"/>
    <s v="2016-2017"/>
    <e v="#N/A"/>
    <e v="#N/A"/>
    <m/>
    <n v="0"/>
    <s v="Paid"/>
    <n v="0"/>
    <s v="Paid"/>
    <x v="1"/>
  </r>
  <r>
    <n v="2941"/>
    <n v="6148"/>
    <x v="9"/>
    <x v="7"/>
    <s v="Vaishnavi Agrawalla"/>
    <s v="Ramesh Kumar Agrawalla"/>
    <s v="ramesh_agrawalla@yahoo.co.in"/>
    <n v="9437321075"/>
    <s v="Minu Agrawalla"/>
    <s v="ramesh_agrawalla@yahoo.co.in"/>
    <n v="8144031578"/>
    <s v="2016-2017"/>
    <e v="#N/A"/>
    <e v="#N/A"/>
    <m/>
    <n v="0"/>
    <s v="Paid"/>
    <n v="0"/>
    <s v="Paid"/>
    <x v="0"/>
  </r>
  <r>
    <n v="2942"/>
    <n v="10147"/>
    <x v="9"/>
    <x v="7"/>
    <s v="Viraj Chatterjee"/>
    <s v="Ranajoy Chatterjee"/>
    <s v="ronychatterjee@gmail.com"/>
    <n v="7978116181"/>
    <s v="Mukti Routray"/>
    <s v="ronychatterjee@gmail.com"/>
    <n v="9438618865"/>
    <s v="2020-2021"/>
    <e v="#N/A"/>
    <e v="#N/A"/>
    <m/>
    <n v="0"/>
    <s v="Paid"/>
    <n v="0"/>
    <s v="Paid"/>
    <x v="0"/>
  </r>
  <r>
    <n v="2943"/>
    <n v="11561"/>
    <x v="9"/>
    <x v="7"/>
    <s v="Vivaan Behera"/>
    <s v="RANJAN KUMAR BEHERA"/>
    <s v="ranjanb1422@gmail.com"/>
    <n v="9711278279"/>
    <s v="ARCHANA SETHY"/>
    <s v="archanasethy@gmail.com"/>
    <n v="8375978445"/>
    <s v="2022-2023"/>
    <e v="#N/A"/>
    <e v="#N/A"/>
    <m/>
    <n v="0"/>
    <s v="Paid"/>
    <n v="0"/>
    <s v="Paid"/>
    <x v="1"/>
  </r>
  <r>
    <n v="2944"/>
    <n v="11713"/>
    <x v="9"/>
    <x v="7"/>
    <s v="YASHITA RATH"/>
    <s v="MRUTUNJAY RATH"/>
    <s v="mrutunjayrath@yahoo.co.in"/>
    <n v="9437020116"/>
    <s v="POUSALI PAL"/>
    <s v="ppousali@gmail.com"/>
    <n v="9439708570"/>
    <s v="2022-2023"/>
    <e v="#N/A"/>
    <e v="#N/A"/>
    <m/>
    <n v="0"/>
    <s v="Paid"/>
    <n v="0"/>
    <s v="Paid"/>
    <x v="0"/>
  </r>
  <r>
    <n v="2945"/>
    <n v="4884"/>
    <x v="9"/>
    <x v="7"/>
    <s v="Yuktaa Rajgarhia"/>
    <s v="Abhishek Rajgharia"/>
    <s v="aurogroup.abhishek@hotmail.com"/>
    <s v="9090098989, 9338282772"/>
    <s v="Priyanka Rajgarhia"/>
    <s v="aurogroup.abhishek@hotmail.com"/>
    <n v="9338282772"/>
    <s v="2015-2016"/>
    <e v="#N/A"/>
    <e v="#N/A"/>
    <m/>
    <n v="0"/>
    <s v="Paid"/>
    <n v="0"/>
    <s v="Paid"/>
    <x v="1"/>
  </r>
  <r>
    <n v="2946"/>
    <n v="8925"/>
    <x v="9"/>
    <x v="8"/>
    <s v="Aadya Ranjan"/>
    <s v="Alok Ranjan"/>
    <s v="alok.ranjan@tatasteel.com"/>
    <n v="7763807839"/>
    <s v="Payal Singh"/>
    <s v="alok.ranjan@tatasteel.com"/>
    <n v="9162011723"/>
    <s v="2018-2019"/>
    <e v="#N/A"/>
    <e v="#N/A"/>
    <m/>
    <n v="0"/>
    <s v="Paid"/>
    <n v="0"/>
    <s v="Paid"/>
    <x v="1"/>
  </r>
  <r>
    <n v="2947"/>
    <n v="13026"/>
    <x v="9"/>
    <x v="8"/>
    <s v="Abhyuday "/>
    <s v="Rajesh Kumar"/>
    <s v="rajeshkrnc@gmail.com"/>
    <n v="8335811148"/>
    <s v="Reena Singh"/>
    <s v="rajeshkrnc@gmail.com"/>
    <n v="9163338049"/>
    <s v="2023-2024"/>
    <e v="#N/A"/>
    <e v="#N/A"/>
    <m/>
    <n v="0"/>
    <s v="Paid"/>
    <n v="0"/>
    <s v="Paid"/>
    <x v="0"/>
  </r>
  <r>
    <n v="2948"/>
    <n v="10060"/>
    <x v="9"/>
    <x v="8"/>
    <s v="Adya Akanksha"/>
    <s v="Chandra Sekhar Sahoo"/>
    <s v="chandra.dip9@gmail.com"/>
    <n v="9861046963"/>
    <s v="Dipika Debadutta"/>
    <s v="chandra.dip9@gmail.com"/>
    <n v="7377114198"/>
    <s v="2020-2021"/>
    <e v="#N/A"/>
    <e v="#N/A"/>
    <m/>
    <n v="0"/>
    <s v="Paid"/>
    <n v="0"/>
    <s v="Paid"/>
    <x v="0"/>
  </r>
  <r>
    <n v="2949"/>
    <n v="10383"/>
    <x v="9"/>
    <x v="8"/>
    <s v="Akshita Rout"/>
    <s v="Ajay Kumar Rout"/>
    <s v="ajay.rout80@gmail.com"/>
    <n v="8328828564"/>
    <s v="Sarita Subhadarshini Swain"/>
    <s v="ajay.rout80@gmail.com"/>
    <n v="8249124149"/>
    <s v="2020-2021"/>
    <e v="#N/A"/>
    <e v="#N/A"/>
    <m/>
    <n v="0"/>
    <s v="Paid"/>
    <n v="77850"/>
    <s v="Unpaid"/>
    <x v="0"/>
  </r>
  <r>
    <n v="2950"/>
    <n v="5042"/>
    <x v="9"/>
    <x v="8"/>
    <s v="Anish Shekhar"/>
    <s v="Saswat Sahoo"/>
    <s v="smrutirekha1@hotmail.com"/>
    <n v="9437243464"/>
    <s v="Smrutirekha Sahoo"/>
    <s v="smrutirekha1@hotmail.com"/>
    <n v="9437243464"/>
    <s v="2015-2016"/>
    <e v="#N/A"/>
    <e v="#N/A"/>
    <m/>
    <n v="0"/>
    <s v="Paid"/>
    <n v="0"/>
    <s v="Paid"/>
    <x v="0"/>
  </r>
  <r>
    <n v="2951"/>
    <n v="12015"/>
    <x v="9"/>
    <x v="8"/>
    <s v="ANSUMAN BAL"/>
    <s v="SUBASH CHANDRA BAL"/>
    <s v="subash.kunu@gmail.com"/>
    <n v="7978064764"/>
    <s v="AYUSMITA BAL"/>
    <s v="mmc_bal@yahoo.com"/>
    <n v="7978064764"/>
    <s v="2022-2023"/>
    <e v="#N/A"/>
    <e v="#N/A"/>
    <m/>
    <n v="0"/>
    <s v="Paid"/>
    <n v="0"/>
    <s v="Paid"/>
    <x v="0"/>
  </r>
  <r>
    <n v="2952"/>
    <n v="14095"/>
    <x v="9"/>
    <x v="8"/>
    <s v="Arangetra Amogh Thite"/>
    <s v="Amogh Ashok Thite"/>
    <s v="amoghthite@gmail.com"/>
    <n v="7008145556"/>
    <s v="Rashmi Amogh Thite"/>
    <s v="rashmithite24@gmail.com"/>
    <n v="8328879812"/>
    <s v="2024-2025"/>
    <e v="#N/A"/>
    <e v="#N/A"/>
    <m/>
    <n v="0"/>
    <s v="Paid"/>
    <n v="0"/>
    <s v="Paid"/>
    <x v="0"/>
  </r>
  <r>
    <n v="2953"/>
    <n v="6029"/>
    <x v="9"/>
    <x v="8"/>
    <s v="Armaan Kumar Mohanty"/>
    <s v="Prabeen Kumar Mohanty"/>
    <s v="prabeen123321@rediffmail.com"/>
    <n v="9776696404"/>
    <s v="Bidisha Mohanty"/>
    <s v="prabeen123321@rediffmail.com"/>
    <n v="9040135413"/>
    <s v="2016-2017"/>
    <e v="#N/A"/>
    <e v="#N/A"/>
    <m/>
    <n v="0"/>
    <s v="Paid"/>
    <n v="0"/>
    <s v="Paid"/>
    <x v="1"/>
  </r>
  <r>
    <n v="2954"/>
    <n v="13623"/>
    <x v="9"/>
    <x v="8"/>
    <s v="Arnav Anurag"/>
    <s v="Chittaranjan Behura"/>
    <s v="chittaranjan2006@gmail.com"/>
    <n v="9692175551"/>
    <s v="Rajalaxmi Patra"/>
    <s v="dr.ruby1977@gmail.com"/>
    <n v="9437160565"/>
    <s v="2024-2025"/>
    <e v="#N/A"/>
    <e v="#N/A"/>
    <m/>
    <n v="0"/>
    <s v="Paid"/>
    <n v="0"/>
    <s v="Paid"/>
    <x v="0"/>
  </r>
  <r>
    <n v="2955"/>
    <n v="2694"/>
    <x v="9"/>
    <x v="8"/>
    <s v="Aryaditya Amitabh"/>
    <s v="Santosh Kumar Rout"/>
    <s v="santosrout@gmail.com"/>
    <n v="9040887885"/>
    <s v="Kalpana Jena"/>
    <s v="santosrout@gmail.com"/>
    <n v="8763443021"/>
    <s v="2012-2013"/>
    <e v="#N/A"/>
    <e v="#N/A"/>
    <m/>
    <n v="0"/>
    <s v="Paid"/>
    <n v="0"/>
    <s v="Paid"/>
    <x v="1"/>
  </r>
  <r>
    <n v="2956"/>
    <n v="11510"/>
    <x v="9"/>
    <x v="8"/>
    <s v="ARYAN SAHU"/>
    <s v="ROHIT SAHU"/>
    <s v="mohitrkl@icloud.com"/>
    <n v="9437036544"/>
    <s v="Sasmita sahu"/>
    <s v="sasmitasahu@icloud.com"/>
    <n v="9437036544"/>
    <s v="2022-2023"/>
    <e v="#N/A"/>
    <e v="#N/A"/>
    <m/>
    <n v="0"/>
    <s v="Paid"/>
    <n v="0"/>
    <s v="Paid"/>
    <x v="1"/>
  </r>
  <r>
    <n v="2957"/>
    <n v="5853"/>
    <x v="9"/>
    <x v="8"/>
    <s v="Ayushman Rath"/>
    <s v="Santosh Kumar Rath"/>
    <s v="swagatikarath146@gmail.com"/>
    <n v="7008224498"/>
    <s v="Swagatika Dash"/>
    <s v="swagatikarath146@gmail.com"/>
    <n v="9658067177"/>
    <s v="2016-2017"/>
    <e v="#N/A"/>
    <e v="#N/A"/>
    <m/>
    <n v="0"/>
    <s v="Paid"/>
    <n v="0"/>
    <s v="Paid"/>
    <x v="1"/>
  </r>
  <r>
    <n v="2958"/>
    <n v="13380"/>
    <x v="9"/>
    <x v="8"/>
    <s v="Dhary Dubey"/>
    <s v="Satish Kumar Dubey"/>
    <s v="dubeysatish75@gmail.com"/>
    <n v="9938902733"/>
    <s v="Bibha Dubey"/>
    <s v="dubeysatish75@gmail.com"/>
    <n v="8999798493"/>
    <s v="2024-2025"/>
    <e v="#N/A"/>
    <e v="#N/A"/>
    <m/>
    <n v="0"/>
    <s v="Paid"/>
    <n v="0"/>
    <s v="Paid"/>
    <x v="1"/>
  </r>
  <r>
    <n v="2959"/>
    <n v="3707"/>
    <x v="9"/>
    <x v="8"/>
    <s v="Kavya Senapati"/>
    <s v="Tapendra N Senapati"/>
    <s v="tnsenapati@tatwa.info"/>
    <n v="8908019104"/>
    <s v="Nikita Senapati"/>
    <s v="tnsenapati@tatwa.info"/>
    <n v="9937266604"/>
    <s v="2013-2014"/>
    <e v="#N/A"/>
    <e v="#N/A"/>
    <m/>
    <n v="0"/>
    <s v="Paid"/>
    <n v="55600"/>
    <s v="Unpaid"/>
    <x v="1"/>
  </r>
  <r>
    <n v="2960"/>
    <n v="11179"/>
    <x v="9"/>
    <x v="8"/>
    <s v="Kinjal Piya"/>
    <s v="Suvendu Kumar Samal"/>
    <s v="suvendu.samal@gmail.com"/>
    <n v="9008211033"/>
    <s v="Subhashree Dwibedy"/>
    <s v="dwibedi.subhashree@gmail.com"/>
    <n v="9886277736"/>
    <s v="2021-2022"/>
    <e v="#N/A"/>
    <e v="#N/A"/>
    <m/>
    <n v="0"/>
    <s v="Paid"/>
    <n v="0"/>
    <s v="Paid"/>
    <x v="0"/>
  </r>
  <r>
    <n v="2961"/>
    <n v="3715"/>
    <x v="9"/>
    <x v="8"/>
    <s v="Koushik Jena"/>
    <s v="Bikram Ku. Jena"/>
    <s v="vickyjena777@gmail.com"/>
    <n v="9437039677"/>
    <s v="Pragnya Praramita Jena"/>
    <s v="vickyjena777@gmail.com"/>
    <n v="8895753944"/>
    <s v="2014-2015"/>
    <e v="#N/A"/>
    <e v="#N/A"/>
    <m/>
    <n v="0"/>
    <s v="Paid"/>
    <n v="0"/>
    <s v="Paid"/>
    <x v="0"/>
  </r>
  <r>
    <n v="2962"/>
    <n v="13935"/>
    <x v="9"/>
    <x v="8"/>
    <s v="MISAL SHANKAR"/>
    <s v="BHAWANI SHANKAR NATH"/>
    <s v="bhawanishankarnath@gmail.com"/>
    <n v="9431497963"/>
    <s v="RANJANA KUMARI"/>
    <s v="ranjanachirag83@gmail.com"/>
    <n v="8839304936"/>
    <s v="2024-2025"/>
    <e v="#N/A"/>
    <e v="#N/A"/>
    <m/>
    <n v="1000"/>
    <s v="Paid"/>
    <n v="53899"/>
    <s v="Unpaid"/>
    <x v="1"/>
  </r>
  <r>
    <n v="2963"/>
    <n v="4818"/>
    <x v="9"/>
    <x v="8"/>
    <s v="Pragun Sanyog Das"/>
    <s v="Pravanjan Das"/>
    <s v="pravanjand@yahoo.co.in"/>
    <n v="9958190202"/>
    <s v="Saudamini Das"/>
    <s v="pravanjand@yahoo.co.in"/>
    <n v="9937899285"/>
    <s v="2015-2016"/>
    <e v="#N/A"/>
    <e v="#N/A"/>
    <m/>
    <n v="0"/>
    <s v="Paid"/>
    <n v="0"/>
    <s v="Paid"/>
    <x v="0"/>
  </r>
  <r>
    <n v="2964"/>
    <n v="4709"/>
    <x v="9"/>
    <x v="8"/>
    <s v="Pranavi Budhraja"/>
    <s v="Karan Budhraja"/>
    <s v="komalbudhraja77@gmail.com"/>
    <n v="9437010329"/>
    <s v="Komal Budhraja"/>
    <s v="komalbudhraja77@gmail.com"/>
    <n v="9437577299"/>
    <s v="2015-2016"/>
    <e v="#N/A"/>
    <e v="#N/A"/>
    <m/>
    <n v="0"/>
    <s v="Paid"/>
    <n v="0"/>
    <s v="Paid"/>
    <x v="1"/>
  </r>
  <r>
    <n v="2965"/>
    <n v="13240"/>
    <x v="9"/>
    <x v="8"/>
    <s v="Prinitt Priyanshu"/>
    <s v="Alok Kumar Behera"/>
    <s v="alokbehera07@gmail.com"/>
    <n v="9853090060"/>
    <s v="Pravati Behera"/>
    <s v="pravatinesco@gmail.com"/>
    <n v="8895694448"/>
    <s v="2023-2024"/>
    <e v="#N/A"/>
    <e v="#N/A"/>
    <m/>
    <n v="0"/>
    <s v="Paid"/>
    <n v="0"/>
    <s v="Paid"/>
    <x v="0"/>
  </r>
  <r>
    <n v="2966"/>
    <n v="10190"/>
    <x v="9"/>
    <x v="8"/>
    <s v="Rishika Agarwal"/>
    <s v="Har Govind Agarwal"/>
    <s v="harigovindrock@gmail.com"/>
    <n v="9437031895"/>
    <s v="Rinu Agarwal"/>
    <s v="harigovindrock@gmail.com"/>
    <n v="9439415010"/>
    <s v="2020-2021"/>
    <e v="#N/A"/>
    <e v="#N/A"/>
    <m/>
    <n v="0"/>
    <s v="Paid"/>
    <n v="0"/>
    <s v="Paid"/>
    <x v="0"/>
  </r>
  <r>
    <n v="2967"/>
    <n v="5457"/>
    <x v="9"/>
    <x v="8"/>
    <s v="Ritesh Mohanty"/>
    <s v="Surendra Mohanty"/>
    <s v="mohantyleena10@gmail.vom"/>
    <s v="7681857247, 7205198750, 9437276184"/>
    <s v="Bijayalaxmi Mohanty"/>
    <s v="mohantyleena10@gmail.vom"/>
    <n v="9583781027"/>
    <s v="2015-2016"/>
    <e v="#N/A"/>
    <e v="#N/A"/>
    <m/>
    <n v="0"/>
    <s v="Paid"/>
    <n v="0"/>
    <s v="Paid"/>
    <x v="0"/>
  </r>
  <r>
    <n v="2968"/>
    <n v="3900"/>
    <x v="9"/>
    <x v="8"/>
    <s v="Rithika Sahoo"/>
    <s v="Laxmidhar Sahoo"/>
    <s v="laxmidhar.s06@rediffmail.com"/>
    <n v="7894414081"/>
    <s v="Rajashree Sahoo"/>
    <s v="laxmidhar.s06@rediffmail.com"/>
    <n v="7978026449"/>
    <s v="2014-2015"/>
    <e v="#N/A"/>
    <e v="#N/A"/>
    <m/>
    <n v="0"/>
    <s v="Paid"/>
    <n v="0"/>
    <s v="Paid"/>
    <x v="0"/>
  </r>
  <r>
    <n v="2969"/>
    <n v="11627"/>
    <x v="9"/>
    <x v="8"/>
    <s v="SAANVI AGARWAL"/>
    <s v="BIJAY KUMAR AGARWALLA"/>
    <s v="bijayagarwal289@gmail.com"/>
    <n v="9337109227"/>
    <s v="MADHU AGARWAL"/>
    <s v="bijayagarwal289@gmail.com"/>
    <n v="9437539858"/>
    <s v="2022-2023"/>
    <e v="#N/A"/>
    <e v="#N/A"/>
    <m/>
    <n v="0"/>
    <s v="Paid"/>
    <n v="0"/>
    <s v="Paid"/>
    <x v="1"/>
  </r>
  <r>
    <n v="2970"/>
    <n v="13260"/>
    <x v="9"/>
    <x v="8"/>
    <s v="Shreyanshi Dash"/>
    <s v="Dr Debasis Dash"/>
    <s v="ddasw@ils.res.in"/>
    <n v="9810355975"/>
    <s v="Kabita Dash"/>
    <s v="kabitadash@gmail.com"/>
    <n v="9891955975"/>
    <s v="2023-2024"/>
    <e v="#N/A"/>
    <e v="#N/A"/>
    <m/>
    <n v="0"/>
    <s v="Paid"/>
    <n v="65200"/>
    <s v="Unpaid"/>
    <x v="0"/>
  </r>
  <r>
    <n v="2971"/>
    <n v="7868"/>
    <x v="9"/>
    <x v="8"/>
    <s v="Soumyajeet Beura"/>
    <s v="Biren Kumar Beura"/>
    <s v="beurabirenkumar@gmail.com"/>
    <n v="9437441138"/>
    <s v="Priyadarshini Sahu"/>
    <s v="beurabirenkumar@gmail.com"/>
    <n v="8917590976"/>
    <s v="2018-2019"/>
    <e v="#N/A"/>
    <e v="#N/A"/>
    <m/>
    <n v="500"/>
    <s v="Paid"/>
    <n v="500"/>
    <s v="Paid"/>
    <x v="0"/>
  </r>
  <r>
    <n v="2972"/>
    <n v="2904"/>
    <x v="9"/>
    <x v="8"/>
    <s v="Soumyashree Garnayak"/>
    <s v="Sangram Kishori Garnaik"/>
    <s v="skgmining13.sangram@gmail.com"/>
    <n v="9438278264"/>
    <s v="Anusuya Dora"/>
    <s v="skgmining13.sangram@gmail.com"/>
    <n v="9438314084"/>
    <s v="2012-2013"/>
    <e v="#N/A"/>
    <e v="#N/A"/>
    <m/>
    <n v="0"/>
    <s v="Paid"/>
    <n v="0"/>
    <s v="Paid"/>
    <x v="1"/>
  </r>
  <r>
    <n v="2973"/>
    <n v="4065"/>
    <x v="9"/>
    <x v="8"/>
    <s v="Sruti Rekha Sahoo"/>
    <s v="Jiten Kumar Sahoo"/>
    <s v="sahoo_jk@yahoo.co.in"/>
    <n v="9437004015"/>
    <s v="Renubala Sahoo"/>
    <s v="sahoo_jk@yahoo.co.in"/>
    <n v="7504874211"/>
    <s v="2014-2015"/>
    <e v="#N/A"/>
    <e v="#N/A"/>
    <m/>
    <n v="0"/>
    <s v="Paid"/>
    <n v="0"/>
    <s v="Paid"/>
    <x v="0"/>
  </r>
  <r>
    <n v="2974"/>
    <n v="4667"/>
    <x v="9"/>
    <x v="8"/>
    <s v="Swapnil Swain"/>
    <s v="Subhransu Bhusan Swain"/>
    <s v="rima_rout@rediffmail.com"/>
    <n v="9438144447"/>
    <s v="Binodini Rout"/>
    <s v="rima_rout@rediffmail.com"/>
    <n v="9439309088"/>
    <s v="2015-2016"/>
    <e v="#N/A"/>
    <e v="#N/A"/>
    <m/>
    <n v="0"/>
    <s v="Paid"/>
    <n v="0"/>
    <s v="Paid"/>
    <x v="0"/>
  </r>
  <r>
    <n v="2975"/>
    <n v="10095"/>
    <x v="9"/>
    <x v="8"/>
    <s v="Swastik Swaroop Padhy"/>
    <s v="Niranjan Prasad Padhy"/>
    <s v="padhy.niranjanprasad@gmail.com"/>
    <n v="9437096967"/>
    <s v="Rajlaxmi Patro"/>
    <s v="padhy.niranjanprasad@gmail.com"/>
    <n v="9937889447"/>
    <s v="2020-2021"/>
    <e v="#N/A"/>
    <e v="#N/A"/>
    <m/>
    <n v="0"/>
    <s v="Paid"/>
    <n v="0"/>
    <s v="Paid"/>
    <x v="0"/>
  </r>
  <r>
    <n v="2976"/>
    <n v="13394"/>
    <x v="9"/>
    <x v="8"/>
    <s v="Swostiprasad Tripathy"/>
    <s v="Debendra Tripathy"/>
    <s v="debendra7275@gmail.com"/>
    <n v="9937719576"/>
    <s v="Sipra Manjari Dash"/>
    <s v="debendra7275@gmail.com"/>
    <n v="7326990376"/>
    <s v="2024-2025"/>
    <e v="#N/A"/>
    <e v="#N/A"/>
    <m/>
    <n v="0"/>
    <s v="Paid"/>
    <n v="0"/>
    <s v="Paid"/>
    <x v="1"/>
  </r>
  <r>
    <n v="2977"/>
    <n v="12792"/>
    <x v="9"/>
    <x v="8"/>
    <s v="Yatharth Kyal"/>
    <s v="Ajit Kyal"/>
    <s v="ajitkyal@gmail.com"/>
    <n v="9090429993"/>
    <s v="Neelam Kyal"/>
    <s v="Neelam.ajit@gmail.com"/>
    <n v="9040604058"/>
    <s v="2023-2024"/>
    <e v="#N/A"/>
    <e v="#N/A"/>
    <m/>
    <n v="0"/>
    <s v="Paid"/>
    <n v="0"/>
    <s v="Paid"/>
    <x v="0"/>
  </r>
  <r>
    <n v="2978"/>
    <n v="2469"/>
    <x v="9"/>
    <x v="9"/>
    <s v="Aadi Padhy"/>
    <s v="Annada Prasad Padhy"/>
    <s v="annand.india@gmail.com"/>
    <n v="9437343333"/>
    <s v="Archana Padhy"/>
    <s v="annand.india@gmail.com"/>
    <n v="9437313333"/>
    <s v="2012-2013"/>
    <e v="#N/A"/>
    <e v="#N/A"/>
    <m/>
    <n v="500"/>
    <s v="Paid"/>
    <n v="500"/>
    <s v="Paid"/>
    <x v="1"/>
  </r>
  <r>
    <n v="2979"/>
    <n v="4595"/>
    <x v="9"/>
    <x v="9"/>
    <s v="Aakash Kishore Panda"/>
    <s v="Sailendra Kumar Panda"/>
    <s v="sailendra.panda@yahoo.com"/>
    <n v="8249820446"/>
    <s v="Rajeswari Panda"/>
    <s v="sailendra.panda@yahoo.com"/>
    <n v="7978484440"/>
    <s v="2014-2015"/>
    <e v="#N/A"/>
    <e v="#N/A"/>
    <m/>
    <n v="0"/>
    <s v="Paid"/>
    <n v="0"/>
    <s v="Paid"/>
    <x v="1"/>
  </r>
  <r>
    <n v="2980"/>
    <n v="13615"/>
    <x v="9"/>
    <x v="9"/>
    <s v="Apsa Ratan"/>
    <s v="Satmanyu Naik"/>
    <s v="satmanyu@gmail.com"/>
    <n v="7609965500"/>
    <s v="Saubhagini Behera"/>
    <s v="satmanyu@gmail.com"/>
    <n v="7606902600"/>
    <s v="2024-2025"/>
    <e v="#N/A"/>
    <e v="#N/A"/>
    <m/>
    <n v="0"/>
    <s v="Paid"/>
    <n v="0"/>
    <s v="Paid"/>
    <x v="0"/>
  </r>
  <r>
    <n v="2981"/>
    <n v="11237"/>
    <x v="9"/>
    <x v="9"/>
    <s v="Ariyan Bharadwaja Panda"/>
    <s v="Ashok Ranjan Panda"/>
    <s v="panda.ashIk12@gmail.com"/>
    <n v="9853011752"/>
    <s v="Jharana Das"/>
    <s v="jharanadas013@gmail.com"/>
    <n v="7735025042"/>
    <s v="2021-2022"/>
    <e v="#N/A"/>
    <e v="#N/A"/>
    <m/>
    <n v="0"/>
    <s v="Paid"/>
    <n v="0"/>
    <s v="Paid"/>
    <x v="0"/>
  </r>
  <r>
    <n v="2982"/>
    <n v="11314"/>
    <x v="9"/>
    <x v="9"/>
    <s v="Arushi Panda"/>
    <s v="Manoj Kumar Panda"/>
    <s v="fca.manoj@gmail.com"/>
    <n v="9337699260"/>
    <s v="Madhulika Jha"/>
    <s v="jmadhulika10@gmail.com"/>
    <n v="9692532382"/>
    <s v="2021-2022"/>
    <e v="#N/A"/>
    <e v="#N/A"/>
    <m/>
    <n v="0"/>
    <s v="Paid"/>
    <n v="0"/>
    <s v="Paid"/>
    <x v="1"/>
  </r>
  <r>
    <n v="2983"/>
    <n v="4901"/>
    <x v="9"/>
    <x v="9"/>
    <s v="Ayushi Mohanty"/>
    <s v="Rebati Ballav Mohanty"/>
    <s v="mohanty.rb@gmail.com"/>
    <n v="9937419369"/>
    <s v="Abida Sayantani"/>
    <s v="mohanty.rb@gmail.com"/>
    <n v="9861058358"/>
    <s v="2015-2016"/>
    <e v="#N/A"/>
    <e v="#N/A"/>
    <m/>
    <n v="0"/>
    <s v="Paid"/>
    <n v="0"/>
    <s v="Paid"/>
    <x v="1"/>
  </r>
  <r>
    <n v="2984"/>
    <n v="4751"/>
    <x v="9"/>
    <x v="9"/>
    <s v="Banshika Jena"/>
    <s v="Amiya Ranjan Jena"/>
    <s v="amiyajena76@gmail.com"/>
    <s v="9937313707, 8763492366"/>
    <s v="Trupti Rani Jena"/>
    <s v="amiyajena76@gmail.com"/>
    <s v="9437006610, 8763492366"/>
    <s v="2015-2016"/>
    <e v="#N/A"/>
    <e v="#N/A"/>
    <m/>
    <n v="0"/>
    <s v="Paid"/>
    <n v="0"/>
    <s v="Paid"/>
    <x v="1"/>
  </r>
  <r>
    <n v="2985"/>
    <n v="3833"/>
    <x v="9"/>
    <x v="9"/>
    <s v="Dibyansu Nayak"/>
    <s v="Shyamlendu Nayak"/>
    <s v="srotaswainee@hotmail.com"/>
    <s v="9776954831, 9437000072"/>
    <s v="Srotaswinee Biswal"/>
    <s v="srotaswainee@hotmail.com"/>
    <n v="7873992656"/>
    <s v="2014-2015"/>
    <e v="#N/A"/>
    <e v="#N/A"/>
    <m/>
    <n v="0"/>
    <s v="Paid"/>
    <n v="0"/>
    <s v="Paid"/>
    <x v="1"/>
  </r>
  <r>
    <n v="2986"/>
    <n v="2962"/>
    <x v="9"/>
    <x v="9"/>
    <s v="Dibyasha Samal"/>
    <s v="Amarendra Samal"/>
    <s v="das.dipti29@gmail.com"/>
    <n v="9040006474"/>
    <s v="Dipti Das"/>
    <s v="das.dipti29@gmail.com"/>
    <n v="8074405767"/>
    <s v="2013-2014"/>
    <e v="#N/A"/>
    <e v="#N/A"/>
    <m/>
    <n v="0"/>
    <s v="Paid"/>
    <n v="0"/>
    <s v="Paid"/>
    <x v="0"/>
  </r>
  <r>
    <n v="2987"/>
    <n v="13282"/>
    <x v="9"/>
    <x v="9"/>
    <s v="Dinesh Dibyadarshan"/>
    <s v="Dhaneswar Barik"/>
    <s v="db6297@gmail.com"/>
    <n v="9861006297"/>
    <s v="Nilima Priyadarshini Behera"/>
    <s v="priyadarshini.nilima82@gmail.com"/>
    <n v="9861436387"/>
    <s v="2023-2024"/>
    <e v="#N/A"/>
    <e v="#N/A"/>
    <m/>
    <n v="0"/>
    <s v="Paid"/>
    <n v="0"/>
    <s v="Paid"/>
    <x v="0"/>
  </r>
  <r>
    <n v="2988"/>
    <n v="7593"/>
    <x v="9"/>
    <x v="9"/>
    <s v="Ipsita Nanda"/>
    <s v="Dhabaleswar Nanda"/>
    <s v="nanda01@hotmail.com"/>
    <n v="8093961162"/>
    <s v="Swapnarani Nanda"/>
    <s v="nanda01@hotmail.com"/>
    <n v="8249129264"/>
    <s v="2017-2018"/>
    <e v="#N/A"/>
    <e v="#N/A"/>
    <m/>
    <n v="0"/>
    <s v="Paid"/>
    <n v="0"/>
    <s v="Paid"/>
    <x v="0"/>
  </r>
  <r>
    <n v="2989"/>
    <n v="12112"/>
    <x v="9"/>
    <x v="9"/>
    <s v="ISHAAN PATRI"/>
    <s v="RAJIB KUMAR PATRI"/>
    <s v="rajib.patri09@gmail.com"/>
    <n v="9040416277"/>
    <s v="SUSHREE SANGITA PATRI"/>
    <s v="manibaba@gmail.com"/>
    <n v="8249590950"/>
    <s v="2022-2023"/>
    <e v="#N/A"/>
    <e v="#N/A"/>
    <m/>
    <n v="0"/>
    <s v="Paid"/>
    <n v="81100"/>
    <s v="Unpaid"/>
    <x v="0"/>
  </r>
  <r>
    <n v="2990"/>
    <n v="9116"/>
    <x v="9"/>
    <x v="9"/>
    <s v="Ishan Das"/>
    <s v="Bhairab Charan Das"/>
    <s v="ommishan123@gmail.com"/>
    <n v="9556986974"/>
    <s v="Madhusmita Sahoo"/>
    <s v="ommishan123@gmail.com"/>
    <n v="9556986974"/>
    <s v="2019-2020"/>
    <e v="#N/A"/>
    <e v="#N/A"/>
    <m/>
    <n v="0"/>
    <s v="Paid"/>
    <n v="0"/>
    <s v="Paid"/>
    <x v="0"/>
  </r>
  <r>
    <n v="2991"/>
    <n v="3670"/>
    <x v="9"/>
    <x v="9"/>
    <s v="Ishita Acharya"/>
    <s v="Jyoti Prakash Acharya"/>
    <s v="joe_acharya@yahoo.co.in"/>
    <s v="9437250907, 9437851551"/>
    <s v="Smita Bastia"/>
    <s v="joe_acharya@yahoo.co.in"/>
    <n v="9437250907"/>
    <s v="2013-2014"/>
    <e v="#N/A"/>
    <e v="#N/A"/>
    <m/>
    <n v="0"/>
    <s v="Paid"/>
    <n v="55600"/>
    <s v="Unpaid"/>
    <x v="1"/>
  </r>
  <r>
    <n v="2992"/>
    <n v="8022"/>
    <x v="9"/>
    <x v="9"/>
    <s v="Laksh Chanduka"/>
    <s v="Ritesh Chanduka"/>
    <s v="rchanduka@gmail.com"/>
    <n v="9437077081"/>
    <s v="Anuradha Chanduka"/>
    <s v="rchanduka@gmail.com"/>
    <n v="9438670033"/>
    <s v="2018-2019"/>
    <e v="#N/A"/>
    <e v="#N/A"/>
    <m/>
    <n v="500"/>
    <s v="Paid"/>
    <n v="500"/>
    <s v="Paid"/>
    <x v="0"/>
  </r>
  <r>
    <n v="2993"/>
    <n v="10856"/>
    <x v="9"/>
    <x v="9"/>
    <s v="Palak Singh"/>
    <s v="Man Singh"/>
    <s v="msingh4645@gmail.com"/>
    <n v="9583234645"/>
    <s v="Sapna Singh"/>
    <s v="msingh4645@gmail.com"/>
    <n v="7853044439"/>
    <s v="2021-2022"/>
    <e v="#N/A"/>
    <e v="#N/A"/>
    <m/>
    <n v="0"/>
    <s v="Paid"/>
    <n v="0"/>
    <s v="Paid"/>
    <x v="0"/>
  </r>
  <r>
    <n v="2994"/>
    <n v="5157"/>
    <x v="9"/>
    <x v="9"/>
    <s v="Rajdeep Panda"/>
    <s v="Ritisnigdha Panda"/>
    <s v="riteshpandasis@gmail.com"/>
    <n v="9776069722"/>
    <s v="Puspanjali Panda"/>
    <s v="riteshpandasis@gmail.com"/>
    <n v="8339958743"/>
    <s v="2015-2016"/>
    <e v="#N/A"/>
    <e v="#N/A"/>
    <m/>
    <n v="0"/>
    <s v="Paid"/>
    <n v="0"/>
    <s v="Paid"/>
    <x v="0"/>
  </r>
  <r>
    <n v="2995"/>
    <n v="2450"/>
    <x v="9"/>
    <x v="9"/>
    <s v="Rohan Das"/>
    <s v="Mrinal Das"/>
    <s v="mrinal@nist.edu"/>
    <n v="9880590659"/>
    <s v="Mou Das"/>
    <s v="mrinal@nist.edu"/>
    <n v="9776432344"/>
    <s v="2012-2013"/>
    <e v="#N/A"/>
    <e v="#N/A"/>
    <m/>
    <n v="0"/>
    <s v="Paid"/>
    <n v="0"/>
    <s v="Paid"/>
    <x v="0"/>
  </r>
  <r>
    <n v="2996"/>
    <n v="4084"/>
    <x v="9"/>
    <x v="9"/>
    <s v="Sai Vivaswan Das"/>
    <s v="Arun Kumar Das"/>
    <s v="pinkudas1976@gmail.com"/>
    <n v="7008439489"/>
    <s v="Swati Smita Das"/>
    <s v="pinkudas1976@gmail.com"/>
    <n v="8249822182"/>
    <s v="2014-2015"/>
    <e v="#N/A"/>
    <e v="#N/A"/>
    <m/>
    <n v="0"/>
    <s v="Paid"/>
    <n v="0"/>
    <s v="Paid"/>
    <x v="0"/>
  </r>
  <r>
    <n v="2997"/>
    <n v="4696"/>
    <x v="9"/>
    <x v="9"/>
    <s v="Sannidhya Kumar Satapathy"/>
    <s v="Sagar Ku. Satapathy"/>
    <s v="sagar13d@gmail.com"/>
    <s v="9937782040, 9090955644"/>
    <s v="Priyanka Mishra"/>
    <s v="sagar13d@gmail.com"/>
    <n v="9938296496"/>
    <s v="2015-2016"/>
    <e v="#N/A"/>
    <e v="#N/A"/>
    <m/>
    <n v="0"/>
    <s v="Paid"/>
    <n v="65200"/>
    <s v="Unpaid"/>
    <x v="0"/>
  </r>
  <r>
    <n v="2998"/>
    <n v="14213"/>
    <x v="9"/>
    <x v="9"/>
    <s v="SASMIT PAL"/>
    <s v="SUDIPTA PAUL"/>
    <s v="paulsudiptaskp@rediffmail.com"/>
    <n v="9049995392"/>
    <s v="BAKUL PAL"/>
    <s v="palbakulbp@gmail.com"/>
    <n v="8922858480"/>
    <s v="2024-2025"/>
    <e v="#N/A"/>
    <e v="#N/A"/>
    <m/>
    <n v="0"/>
    <s v="Paid"/>
    <n v="0"/>
    <s v="Paid"/>
    <x v="1"/>
  </r>
  <r>
    <n v="2999"/>
    <n v="4593"/>
    <x v="9"/>
    <x v="9"/>
    <s v="Shree Vinayak Pradhan"/>
    <s v="Jatindra Pradhan"/>
    <s v="jprdhan.kkepl@gmail.com"/>
    <s v="9237283256, 8895057581"/>
    <s v="Swagatika Sahoo"/>
    <s v="jprdhan.kkepl@gmail.com"/>
    <s v="8895057581, 8260739988"/>
    <s v="2014-2015"/>
    <e v="#N/A"/>
    <e v="#N/A"/>
    <m/>
    <n v="0"/>
    <s v="Paid"/>
    <n v="65200"/>
    <s v="Unpaid"/>
    <x v="0"/>
  </r>
  <r>
    <n v="3000"/>
    <n v="5013"/>
    <x v="9"/>
    <x v="9"/>
    <s v="Silla Pritisha"/>
    <s v="Satish Kumar Silla"/>
    <s v="sillasatish@yahoo.com"/>
    <s v="9776067107, 9776007070"/>
    <s v="Silla Priyambada Patra"/>
    <s v="sillasatish@yahoo.com"/>
    <n v="9776007070"/>
    <s v="2015-2016"/>
    <e v="#N/A"/>
    <e v="#N/A"/>
    <m/>
    <n v="0"/>
    <s v="Paid"/>
    <n v="0"/>
    <s v="Paid"/>
    <x v="0"/>
  </r>
  <r>
    <n v="3001"/>
    <n v="3767"/>
    <x v="9"/>
    <x v="9"/>
    <s v="Subhranshu Mahapatra"/>
    <s v="Debendra Ku. Mahapatra"/>
    <s v="madhusmitamahapatra22@gmail.com"/>
    <n v="9437074064"/>
    <s v="Madhusmita Mahapatra"/>
    <s v="madhusmitamahapatra22@gmail.com"/>
    <n v="9937537581"/>
    <s v="2014-2015"/>
    <e v="#N/A"/>
    <e v="#N/A"/>
    <m/>
    <n v="0"/>
    <s v="Paid"/>
    <n v="0"/>
    <s v="Paid"/>
    <x v="1"/>
  </r>
  <r>
    <n v="3002"/>
    <n v="4868"/>
    <x v="9"/>
    <x v="9"/>
    <s v="Tarunkanta Samal"/>
    <s v="Ranjit Samal"/>
    <s v="ranjitsamal3@gmail.com"/>
    <n v="9861183802"/>
    <s v="Rasmita Nayak"/>
    <s v="ranjitsamal3@gmail.com"/>
    <n v="9438757875"/>
    <s v="2015-2016"/>
    <e v="#N/A"/>
    <e v="#N/A"/>
    <m/>
    <n v="2000"/>
    <s v="Paid"/>
    <n v="67200"/>
    <s v="Unpaid"/>
    <x v="0"/>
  </r>
  <r>
    <n v="3003"/>
    <n v="8862"/>
    <x v="9"/>
    <x v="9"/>
    <s v="Toshani Panda"/>
    <s v="Sudhir Kumar Panda"/>
    <s v="ssudhir.panda78@gmail.com"/>
    <n v="7008786686"/>
    <s v="Suparna Panda"/>
    <s v="ssudhir.panda78@gmail.com"/>
    <n v="8860902442"/>
    <s v="2018-2019"/>
    <e v="#N/A"/>
    <e v="#N/A"/>
    <m/>
    <n v="0"/>
    <s v="Paid"/>
    <n v="0"/>
    <s v="Paid"/>
    <x v="1"/>
  </r>
  <r>
    <n v="3004"/>
    <n v="2927"/>
    <x v="9"/>
    <x v="9"/>
    <s v="Yatisha Ulaka"/>
    <s v="Sibasankar Ulaka"/>
    <s v="ulkasibasnkar@gmail.com"/>
    <s v="9437019226, 9439250205"/>
    <s v="Swati Das"/>
    <s v="ulkasibasnkar@gmail.com"/>
    <n v="9692050205"/>
    <s v="2013-2014"/>
    <e v="#N/A"/>
    <e v="#N/A"/>
    <m/>
    <n v="0"/>
    <s v="Paid"/>
    <n v="0"/>
    <s v="Paid"/>
    <x v="1"/>
  </r>
  <r>
    <n v="3005"/>
    <n v="2868"/>
    <x v="9"/>
    <x v="10"/>
    <s v="Abhilipsha Behera"/>
    <s v="Debika Prasad Behera"/>
    <s v="debikaprasad@gmail.com"/>
    <n v="9439365830"/>
    <s v="Anita Sahoo"/>
    <s v="debikaprasad@gmail.com"/>
    <n v="9438619955"/>
    <s v="2012-2013"/>
    <e v="#N/A"/>
    <e v="#N/A"/>
    <m/>
    <n v="0"/>
    <s v="Paid"/>
    <n v="0"/>
    <s v="Paid"/>
    <x v="0"/>
  </r>
  <r>
    <n v="3006"/>
    <n v="9461"/>
    <x v="9"/>
    <x v="10"/>
    <s v="Aditi Ghosh"/>
    <s v="Mahadeb Ghosh"/>
    <s v="mdg7887@gmail.com"/>
    <n v="9051555355"/>
    <s v="Mousume Saha"/>
    <s v="mdg7887@gmail.com"/>
    <n v="8697980979"/>
    <s v="2019-2020"/>
    <e v="#N/A"/>
    <e v="#N/A"/>
    <m/>
    <n v="0"/>
    <s v="Paid"/>
    <n v="0"/>
    <s v="Paid"/>
    <x v="1"/>
  </r>
  <r>
    <n v="3007"/>
    <n v="5834"/>
    <x v="9"/>
    <x v="10"/>
    <s v="Aditya Pradhan"/>
    <s v="Suvashree Pradhan"/>
    <s v="adityapradhan5834@gmail.com"/>
    <n v="9937055421"/>
    <s v="Anita Pradhan"/>
    <s v="adityapradhan5834@gmail.com"/>
    <n v="9040079246"/>
    <s v="2016-2017"/>
    <e v="#N/A"/>
    <e v="#N/A"/>
    <m/>
    <n v="0"/>
    <s v="Paid"/>
    <n v="0"/>
    <s v="Paid"/>
    <x v="0"/>
  </r>
  <r>
    <n v="3008"/>
    <n v="6437"/>
    <x v="9"/>
    <x v="10"/>
    <s v="Alokita Mishra"/>
    <s v="Nayanansu Mishra"/>
    <s v="nayanansu.mishra@gmail.com"/>
    <s v="9778048579, 9776142987"/>
    <s v="Nishipadma Mishra"/>
    <s v="nayanansu.mishra@gmail.com"/>
    <s v="9778058579, 9438615742"/>
    <s v="2016-2017"/>
    <e v="#N/A"/>
    <e v="#N/A"/>
    <m/>
    <n v="0"/>
    <s v="Paid"/>
    <n v="0"/>
    <s v="Paid"/>
    <x v="0"/>
  </r>
  <r>
    <n v="3009"/>
    <n v="6486"/>
    <x v="9"/>
    <x v="10"/>
    <s v="Anjaneya Parija"/>
    <s v="Lincoln Parija"/>
    <s v="lincolnparija@gmail.com"/>
    <n v="7259121655"/>
    <s v="Pragyan Paramita Patnaik"/>
    <s v="lincolnparija@gmail.com"/>
    <n v="7259435003"/>
    <s v="2016-2017"/>
    <e v="#N/A"/>
    <e v="#N/A"/>
    <m/>
    <n v="0"/>
    <s v="Paid"/>
    <n v="0"/>
    <s v="Paid"/>
    <x v="1"/>
  </r>
  <r>
    <n v="3010"/>
    <n v="4684"/>
    <x v="9"/>
    <x v="10"/>
    <s v="Anshika Mishra"/>
    <s v="Silpiranjan Mishra"/>
    <s v="amrutakar27@gmail.com"/>
    <n v="8456035612"/>
    <s v="Amruta Kar"/>
    <s v="amrutakar27@gmail.com"/>
    <n v="9438461668"/>
    <s v="2015-2016"/>
    <e v="#N/A"/>
    <e v="#N/A"/>
    <m/>
    <n v="0"/>
    <s v="Paid"/>
    <n v="0"/>
    <s v="Paid"/>
    <x v="1"/>
  </r>
  <r>
    <n v="3011"/>
    <n v="3492"/>
    <x v="9"/>
    <x v="10"/>
    <s v="Anwesha Panda"/>
    <s v="Sandip Kumar Panda"/>
    <s v="drpritinanda@yahoo.com"/>
    <n v="9626801175"/>
    <s v="Pritinanda Mishra"/>
    <s v="drpritinanda@yahoo.com"/>
    <n v="8280319377"/>
    <s v="2013-2014"/>
    <e v="#N/A"/>
    <e v="#N/A"/>
    <m/>
    <n v="0"/>
    <s v="Paid"/>
    <n v="0"/>
    <s v="Paid"/>
    <x v="0"/>
  </r>
  <r>
    <n v="3012"/>
    <n v="4730"/>
    <x v="9"/>
    <x v="10"/>
    <s v="Anwesha Sonali Pattanaik"/>
    <s v="Arunav Pattanaik"/>
    <s v="arunavqa@gmail.com"/>
    <n v="9337896660"/>
    <s v="Sonali Mishra"/>
    <s v="arunavqa@gmail.com"/>
    <n v="7381032575"/>
    <s v="2015-2016"/>
    <e v="#N/A"/>
    <e v="#N/A"/>
    <m/>
    <n v="0"/>
    <s v="Paid"/>
    <n v="0"/>
    <s v="Paid"/>
    <x v="1"/>
  </r>
  <r>
    <n v="3013"/>
    <n v="3726"/>
    <x v="9"/>
    <x v="10"/>
    <s v="Arvyn Rana"/>
    <s v="Soumendra Rana"/>
    <s v="soumendra.rana@gmail.com"/>
    <s v="8763031372,"/>
    <s v="Sadhna Rana"/>
    <s v="soumendra.rana@gmail.com"/>
    <n v="8763031362"/>
    <s v="2014-2015"/>
    <e v="#N/A"/>
    <e v="#N/A"/>
    <m/>
    <n v="0"/>
    <s v="Paid"/>
    <n v="0"/>
    <s v="Paid"/>
    <x v="0"/>
  </r>
  <r>
    <n v="3014"/>
    <n v="4885"/>
    <x v="9"/>
    <x v="10"/>
    <s v="Aryan Ayushman Biswal"/>
    <s v="Ashish Kumar Biswal"/>
    <s v="ashish2000_biswal@rediffmail.com"/>
    <s v="9439264667, 9861195062"/>
    <s v="Smita Samal"/>
    <s v="ashish2000_biswal@rediffmail.com"/>
    <n v="9861195062"/>
    <s v="2015-2016"/>
    <e v="#N/A"/>
    <e v="#N/A"/>
    <m/>
    <n v="0"/>
    <s v="Paid"/>
    <n v="0"/>
    <s v="Paid"/>
    <x v="1"/>
  </r>
  <r>
    <n v="3015"/>
    <n v="2286"/>
    <x v="9"/>
    <x v="10"/>
    <s v="B.L. Dweeveka"/>
    <s v="Bikram Keshari Sahoo"/>
    <s v="vkramsahoo@gmail.com"/>
    <n v="9437021245"/>
    <s v="Lina Mohanty"/>
    <s v="vkramsahoo@gmail.com"/>
    <n v="9437450222"/>
    <s v="2012-2013"/>
    <e v="#N/A"/>
    <e v="#N/A"/>
    <m/>
    <n v="0"/>
    <s v="Paid"/>
    <n v="0"/>
    <s v="Paid"/>
    <x v="1"/>
  </r>
  <r>
    <n v="3016"/>
    <n v="3742"/>
    <x v="9"/>
    <x v="10"/>
    <s v="Dibyanshi Mohanty"/>
    <s v="Rakesh Kumar Mohanty"/>
    <s v="rinki.mohanty13@gmail.com"/>
    <n v="9437057545"/>
    <s v="Amrita Mohanty"/>
    <s v="rinki.mohanty13@gmail.com"/>
    <n v="9861058434"/>
    <s v="2014-2015"/>
    <e v="#N/A"/>
    <e v="#N/A"/>
    <m/>
    <n v="0"/>
    <s v="Paid"/>
    <n v="0"/>
    <s v="Paid"/>
    <x v="0"/>
  </r>
  <r>
    <n v="3017"/>
    <n v="8317"/>
    <x v="9"/>
    <x v="10"/>
    <s v="Eeshan Patnaik"/>
    <s v="Biplabi Patnaik"/>
    <s v="biplabipatnaik@gmail.com"/>
    <n v="9583088880"/>
    <s v="Tapaswini Patnaik"/>
    <s v="biplabipatnaik@gmail.com"/>
    <n v="9438044904"/>
    <s v="2018-2019"/>
    <e v="#N/A"/>
    <e v="#N/A"/>
    <m/>
    <n v="0"/>
    <s v="Paid"/>
    <n v="0"/>
    <s v="Paid"/>
    <x v="0"/>
  </r>
  <r>
    <n v="3018"/>
    <n v="4716"/>
    <x v="9"/>
    <x v="10"/>
    <s v="Eva Chacko"/>
    <s v="Linat Chacko"/>
    <s v="linat.chacko@jakson.com"/>
    <n v="9937099888"/>
    <s v="Soumya Chacko"/>
    <s v="linat.chacko@jakson.com"/>
    <n v="9938136361"/>
    <s v="2015-2016"/>
    <e v="#N/A"/>
    <e v="#N/A"/>
    <m/>
    <n v="0"/>
    <s v="Paid"/>
    <n v="0"/>
    <s v="Paid"/>
    <x v="1"/>
  </r>
  <r>
    <n v="3019"/>
    <n v="3698"/>
    <x v="9"/>
    <x v="10"/>
    <s v="Ishaan Nayak"/>
    <s v="Bidhubhusan Nayak"/>
    <s v="bbhusan99ca@gmail.com"/>
    <s v="9937023817, 9040023817, 9937056533"/>
    <s v="Swati Nayak"/>
    <s v="bbhusan99ca@gmail.com"/>
    <s v="9937056533, 9040301213"/>
    <s v="2014-2015"/>
    <e v="#N/A"/>
    <e v="#N/A"/>
    <m/>
    <n v="0"/>
    <s v="Paid"/>
    <n v="0"/>
    <s v="Paid"/>
    <x v="0"/>
  </r>
  <r>
    <n v="3020"/>
    <n v="10626"/>
    <x v="9"/>
    <x v="10"/>
    <s v="Janvi Nayak"/>
    <s v="Soumitri Nayak"/>
    <s v="soumitri.nayak@gmail.com"/>
    <n v="9437309516"/>
    <s v="Rosalin Bhuyan"/>
    <s v="rosalin.bhuyan@gmail.com"/>
    <n v="9437309516"/>
    <s v="2020-2021"/>
    <e v="#N/A"/>
    <e v="#N/A"/>
    <m/>
    <n v="0"/>
    <s v="Paid"/>
    <n v="0"/>
    <s v="Paid"/>
    <x v="0"/>
  </r>
  <r>
    <n v="3021"/>
    <n v="3086"/>
    <x v="9"/>
    <x v="10"/>
    <s v="Nishika Satapathy"/>
    <s v="Saumitra Ku. Satapathy"/>
    <s v="drsks79@gmail.com"/>
    <n v="8093060137"/>
    <s v="Niharika Parhi"/>
    <s v="drsks79@gmail.com"/>
    <n v="7978445534"/>
    <s v="2013-2014"/>
    <e v="#N/A"/>
    <e v="#N/A"/>
    <m/>
    <n v="0"/>
    <s v="Paid"/>
    <n v="0"/>
    <s v="Paid"/>
    <x v="0"/>
  </r>
  <r>
    <n v="3022"/>
    <n v="3918"/>
    <x v="9"/>
    <x v="10"/>
    <s v="Nivriti Das"/>
    <s v="Debakant Das"/>
    <s v="smarn2006@gmail.com"/>
    <n v="9861013465"/>
    <s v="Smaranika Das"/>
    <s v="smarn2006@gmail.com"/>
    <n v="9437389366"/>
    <s v="2014-2015"/>
    <e v="#N/A"/>
    <e v="#N/A"/>
    <m/>
    <n v="0"/>
    <s v="Paid"/>
    <n v="0"/>
    <s v="Paid"/>
    <x v="1"/>
  </r>
  <r>
    <n v="3023"/>
    <n v="12798"/>
    <x v="9"/>
    <x v="10"/>
    <s v="Prerana Bhuyan"/>
    <s v="Pradyut Bhuyan"/>
    <s v="pradyutneuro@gmail.com"/>
    <n v="9178050207"/>
    <s v="Shweta Solan"/>
    <s v="shweta.solan8@gmail.com"/>
    <n v="9178050207"/>
    <s v="2023-2024"/>
    <e v="#N/A"/>
    <e v="#N/A"/>
    <m/>
    <n v="0"/>
    <s v="Paid"/>
    <n v="0"/>
    <s v="Paid"/>
    <x v="0"/>
  </r>
  <r>
    <n v="3024"/>
    <n v="10044"/>
    <x v="9"/>
    <x v="10"/>
    <s v="Reyaansh Biswal"/>
    <s v="Umasankar Biswal"/>
    <s v="bulbul.das@tcs.com"/>
    <n v="7381062966"/>
    <s v="Bulbul Das"/>
    <s v="bulbul.das@tcs.com"/>
    <n v="7815057085"/>
    <s v="2020-2021"/>
    <e v="#N/A"/>
    <e v="#N/A"/>
    <m/>
    <n v="0"/>
    <s v="Paid"/>
    <n v="0"/>
    <s v="Paid"/>
    <x v="0"/>
  </r>
  <r>
    <n v="3025"/>
    <n v="6829"/>
    <x v="9"/>
    <x v="10"/>
    <s v="Saanvi Rath"/>
    <s v="Sanjay Kumar Rath"/>
    <s v="freedom.success@gmail.com"/>
    <n v="9899036482"/>
    <s v="Sonali Choudhury"/>
    <s v="freedom.success@gmail.com"/>
    <s v="9899036483, 9212104142"/>
    <s v="2016-2017"/>
    <e v="#N/A"/>
    <e v="#N/A"/>
    <m/>
    <n v="0"/>
    <s v="Paid"/>
    <n v="0"/>
    <s v="Paid"/>
    <x v="0"/>
  </r>
  <r>
    <n v="3026"/>
    <n v="12118"/>
    <x v="9"/>
    <x v="10"/>
    <s v="Sai Prasanna Sahoo"/>
    <s v="Sharada Prasanna Sahoo"/>
    <s v="sharada_prasanna.sahoo@sbi.co.in"/>
    <n v="9437280863"/>
    <s v="Chandana Sahoo"/>
    <s v="chandanabopm@gmail.com"/>
    <n v="9437950366"/>
    <s v="2022-2023"/>
    <e v="#N/A"/>
    <e v="#N/A"/>
    <m/>
    <n v="0"/>
    <s v="Paid"/>
    <n v="0"/>
    <s v="Paid"/>
    <x v="0"/>
  </r>
  <r>
    <n v="3027"/>
    <n v="3662"/>
    <x v="9"/>
    <x v="10"/>
    <s v="Samikshya Ray"/>
    <s v="Taruna Kumar Sundaray"/>
    <s v="tarun46@gmail.com"/>
    <n v="7030070033"/>
    <s v="Manasi Manjari Bhramar Roy"/>
    <s v="manasiray31@gmail.com"/>
    <n v="9658600918"/>
    <s v="2013-2014"/>
    <e v="#N/A"/>
    <e v="#N/A"/>
    <m/>
    <n v="0"/>
    <s v="Paid"/>
    <n v="0"/>
    <s v="Paid"/>
    <x v="0"/>
  </r>
  <r>
    <n v="3028"/>
    <n v="5787"/>
    <x v="9"/>
    <x v="10"/>
    <s v="Sashreek Mishra"/>
    <s v="Swastik Mishra"/>
    <s v="swastikm@gmail.com"/>
    <s v="8908336876, 9078083583"/>
    <s v="Pratikhya Das"/>
    <s v="swastikm@gmail.com"/>
    <n v="9937937537"/>
    <s v="2016-2017"/>
    <e v="#N/A"/>
    <e v="#N/A"/>
    <m/>
    <n v="0"/>
    <s v="Paid"/>
    <n v="0"/>
    <s v="Paid"/>
    <x v="1"/>
  </r>
  <r>
    <n v="3029"/>
    <n v="7823"/>
    <x v="9"/>
    <x v="10"/>
    <s v="Sehal Rathor"/>
    <s v="Dinesh Kumar Rathor"/>
    <s v="rathor_dinesh@yahoo.co.in"/>
    <n v="8456076110"/>
    <s v="Namita Rathor"/>
    <s v="rathor_dinesh@yahoo.co.in"/>
    <n v="8456076105"/>
    <s v="2017-2018"/>
    <e v="#N/A"/>
    <e v="#N/A"/>
    <m/>
    <n v="0"/>
    <s v="Paid"/>
    <n v="0"/>
    <s v="Paid"/>
    <x v="1"/>
  </r>
  <r>
    <n v="3030"/>
    <n v="3792"/>
    <x v="9"/>
    <x v="10"/>
    <s v="Shresth Agarwal"/>
    <s v="Manish Agarwal"/>
    <s v="info@aadyaurja.com"/>
    <n v="9437020559"/>
    <s v="Rachana Agarwal"/>
    <s v="info@aadyaurja.com"/>
    <n v="9437139076"/>
    <s v="2014-2015"/>
    <e v="#N/A"/>
    <e v="#N/A"/>
    <m/>
    <n v="0"/>
    <s v="Paid"/>
    <n v="0"/>
    <s v="Paid"/>
    <x v="0"/>
  </r>
  <r>
    <n v="3031"/>
    <n v="10621"/>
    <x v="9"/>
    <x v="10"/>
    <s v="Shreyashi Subudhi"/>
    <s v="Siba Chanar Subudhi"/>
    <s v="sibasubudhi.nehu@rediffmail.com"/>
    <n v="9436703629"/>
    <s v="Bornali Das"/>
    <s v="sibasubudhi.nehu@rediffmail.com"/>
    <n v="9436461964"/>
    <s v="2021-2022"/>
    <e v="#N/A"/>
    <e v="#N/A"/>
    <m/>
    <n v="0"/>
    <s v="Paid"/>
    <n v="0"/>
    <s v="Paid"/>
    <x v="0"/>
  </r>
  <r>
    <n v="3032"/>
    <n v="9008"/>
    <x v="9"/>
    <x v="10"/>
    <s v="Shridatri Bandyopadhyay"/>
    <s v="Debapriya Bandyopadhyay"/>
    <s v="debudoc2000@gmail.com"/>
    <n v="8910649063"/>
    <s v="Sharda Bandyopadhyay"/>
    <s v="debudoc2000@gmail.com"/>
    <n v="7381103412"/>
    <s v="2019-2020"/>
    <e v="#N/A"/>
    <e v="#N/A"/>
    <m/>
    <n v="0"/>
    <s v="Paid"/>
    <n v="0"/>
    <s v="Paid"/>
    <x v="0"/>
  </r>
  <r>
    <n v="3033"/>
    <n v="4964"/>
    <x v="9"/>
    <x v="10"/>
    <s v="Subham Kumar Sahoo"/>
    <s v="Suvendu Kumar Sahoo"/>
    <s v="suvendubbsr@yahoo.com"/>
    <n v="9040220969"/>
    <s v="Debasmita Sahoo"/>
    <s v="suvendubbsr@yahoo.com"/>
    <n v="9778808884"/>
    <s v="2015-2016"/>
    <e v="#N/A"/>
    <e v="#N/A"/>
    <m/>
    <n v="0"/>
    <s v="Paid"/>
    <n v="0"/>
    <s v="Paid"/>
    <x v="0"/>
  </r>
  <r>
    <n v="3034"/>
    <n v="3507"/>
    <x v="9"/>
    <x v="10"/>
    <s v="Swati Suvadarsini Sahoo"/>
    <s v="Santanu Kumar Sahoo"/>
    <s v="here.santanu@gmial.com"/>
    <n v="8984627101"/>
    <s v="Priyadarsini Sahoo"/>
    <s v="here.santanu@gmial.com"/>
    <n v="9040436913"/>
    <s v="2013-2014"/>
    <e v="#N/A"/>
    <e v="#N/A"/>
    <m/>
    <n v="0"/>
    <s v="Paid"/>
    <n v="0"/>
    <s v="Paid"/>
    <x v="1"/>
  </r>
  <r>
    <n v="3035"/>
    <n v="7833"/>
    <x v="9"/>
    <x v="10"/>
    <s v="Vishwakrit Nayak"/>
    <s v="Biswaranjan Nayak"/>
    <s v="bis.nayak@gmail.com"/>
    <n v="9555956625"/>
    <s v="Isha"/>
    <s v="bis.nayak@gmail.com"/>
    <n v="9873656625"/>
    <s v="2017-2018"/>
    <e v="#N/A"/>
    <e v="#N/A"/>
    <m/>
    <n v="0"/>
    <s v="Paid"/>
    <n v="0"/>
    <s v="Paid"/>
    <x v="1"/>
  </r>
  <r>
    <n v="3036"/>
    <n v="9531"/>
    <x v="9"/>
    <x v="12"/>
    <s v="Aahaan Mishra"/>
    <s v="Rajesh Mishra"/>
    <s v="rajesh_mishra@infosys.com"/>
    <n v="7008986042"/>
    <s v="Kasturika Supkar"/>
    <s v="rajesh_mishra@infosys.com"/>
    <n v="7681008555"/>
    <s v="2019-2020"/>
    <e v="#N/A"/>
    <e v="#N/A"/>
    <m/>
    <n v="0"/>
    <s v="Paid"/>
    <n v="0"/>
    <s v="Paid"/>
    <x v="0"/>
  </r>
  <r>
    <n v="3037"/>
    <n v="2933"/>
    <x v="9"/>
    <x v="12"/>
    <s v="Afiya Noorain"/>
    <s v="Akhtar Hussain Khan"/>
    <s v="begam.sitara@rediffmail.com"/>
    <n v="9040707590"/>
    <s v="Sitara Begum"/>
    <s v="begam.sitara@rediffmail.com"/>
    <n v="9438677600"/>
    <s v="2013-2014"/>
    <e v="#N/A"/>
    <e v="#N/A"/>
    <m/>
    <n v="0"/>
    <s v="Paid"/>
    <n v="0"/>
    <s v="Paid"/>
    <x v="0"/>
  </r>
  <r>
    <n v="3038"/>
    <n v="13107"/>
    <x v="9"/>
    <x v="12"/>
    <s v="Anubhav Ranjan"/>
    <s v="S. Ranjan Kumar Patro"/>
    <s v="sranjanpatro@icloud.com"/>
    <n v="9499962271"/>
    <s v="Deepa Madurantakam Annapillai"/>
    <s v="sranjanpatro@icloud.com"/>
    <n v="9499962271"/>
    <s v="2023-2024"/>
    <e v="#N/A"/>
    <e v="#N/A"/>
    <m/>
    <n v="0"/>
    <s v="Paid"/>
    <n v="0"/>
    <s v="Paid"/>
    <x v="1"/>
  </r>
  <r>
    <n v="3039"/>
    <n v="6125"/>
    <x v="9"/>
    <x v="12"/>
    <s v="Ayanansh Mohanty"/>
    <s v="Samarjit Mohanty"/>
    <s v="mohanty.samarjit@gmail.com"/>
    <n v="9911998073"/>
    <s v="Meetu Mohanty"/>
    <s v="mohanty.samarjit@gmail.com"/>
    <n v="9911998073"/>
    <s v="2016-2017"/>
    <e v="#N/A"/>
    <e v="#N/A"/>
    <m/>
    <n v="0"/>
    <s v="Paid"/>
    <n v="63820"/>
    <s v="Unpaid"/>
    <x v="1"/>
  </r>
  <r>
    <n v="3040"/>
    <n v="13307"/>
    <x v="9"/>
    <x v="12"/>
    <s v="Jyoti Maharana"/>
    <s v="Balakrishna Maharana"/>
    <s v="maharana_balakrishna@yahoo.co.in"/>
    <n v="6588465942"/>
    <s v="Lili Maharana"/>
    <s v="maharana_balakrishna@yahoo.co.in"/>
    <n v="9556061380"/>
    <s v="2023-2024"/>
    <e v="#N/A"/>
    <e v="#N/A"/>
    <m/>
    <n v="0"/>
    <s v="Paid"/>
    <n v="0"/>
    <s v="Paid"/>
    <x v="0"/>
  </r>
  <r>
    <n v="3041"/>
    <n v="11252"/>
    <x v="9"/>
    <x v="12"/>
    <s v="Mehr Seal"/>
    <s v="Joydip Seal"/>
    <s v="joydip.seal@gmail.com"/>
    <n v="9619133060"/>
    <s v="Sayanti Ghosh"/>
    <s v="sayantig.seal@gmail.com"/>
    <n v="9920371571"/>
    <s v="2021-2022"/>
    <e v="#N/A"/>
    <e v="#N/A"/>
    <m/>
    <n v="0"/>
    <s v="Paid"/>
    <n v="0"/>
    <s v="Paid"/>
    <x v="0"/>
  </r>
  <r>
    <n v="3042"/>
    <n v="12238"/>
    <x v="9"/>
    <x v="12"/>
    <s v="REYAANSH RAJ MISHRA"/>
    <s v="CHANDRA SEKHAR MISHRA"/>
    <s v="chandrasekharmishra23@gmail.com"/>
    <n v="9860028505"/>
    <s v="PADMA KESHARI MISHRA"/>
    <s v="padma.michral@sbi.co.in"/>
    <n v="9860039505"/>
    <s v="2022-2023"/>
    <e v="#N/A"/>
    <e v="#N/A"/>
    <m/>
    <n v="0"/>
    <s v="Paid"/>
    <n v="5950"/>
    <s v="Unpaid"/>
    <x v="1"/>
  </r>
  <r>
    <n v="3043"/>
    <n v="14008"/>
    <x v="9"/>
    <x v="12"/>
    <s v="Ritwik Rahul Jena"/>
    <s v="Chittaranjan Jena"/>
    <s v="cjena1910@gmail.com"/>
    <n v="9555087881"/>
    <s v="Prangya Mishra"/>
    <s v="pragnya89mishra@gmail.com"/>
    <n v="9555087881"/>
    <s v="2024-2025"/>
    <e v="#N/A"/>
    <e v="#N/A"/>
    <m/>
    <n v="0"/>
    <s v="Paid"/>
    <n v="0"/>
    <s v="Paid"/>
    <x v="0"/>
  </r>
  <r>
    <n v="3044"/>
    <n v="2815"/>
    <x v="9"/>
    <x v="12"/>
    <s v="Unmesh Pattnaik"/>
    <s v="Rajesh Pattnaik"/>
    <s v="rajeshpat1968@gmail.com"/>
    <n v="9437031449"/>
    <s v="Kalpana Pattnaik"/>
    <s v="rajeshpat1968@gmail.com"/>
    <n v="9437421573"/>
    <s v="2012-2013"/>
    <e v="#N/A"/>
    <e v="#N/A"/>
    <m/>
    <n v="0"/>
    <s v="Paid"/>
    <n v="0"/>
    <s v="Paid"/>
    <x v="0"/>
  </r>
  <r>
    <n v="3045"/>
    <n v="11251"/>
    <x v="9"/>
    <x v="12"/>
    <s v="Vivaan Seal"/>
    <s v="Joydip Seal"/>
    <s v="joydip.seal@gmail.com"/>
    <n v="9619133060"/>
    <s v="Sayanti Ghosh"/>
    <s v="sayantig.seal@gmail.com"/>
    <n v="9920371571"/>
    <s v="2021-2022"/>
    <e v="#N/A"/>
    <e v="#N/A"/>
    <m/>
    <n v="0"/>
    <s v="Paid"/>
    <n v="0"/>
    <s v="Paid"/>
    <x v="0"/>
  </r>
  <r>
    <n v="3046"/>
    <n v="14767"/>
    <x v="10"/>
    <x v="0"/>
    <s v="Aashish Kumar Singhania"/>
    <s v="Rajesh Kumar Agarwal"/>
    <s v="msultania@gmail.com"/>
    <n v="9431838171"/>
    <s v="Ranjita Devi"/>
    <s v="ranjitasinghania1979@gmail.com"/>
    <n v="9430074949"/>
    <s v="2025-2026"/>
    <e v="#N/A"/>
    <e v="#N/A"/>
    <m/>
    <n v="0"/>
    <s v="Paid"/>
    <n v="0"/>
    <s v="Paid"/>
    <x v="0"/>
  </r>
  <r>
    <n v="3047"/>
    <n v="4786"/>
    <x v="10"/>
    <x v="0"/>
    <s v="Abhijay Singh Negi"/>
    <s v="Ajay Negi"/>
    <s v="ajaysjiya@gmail.com"/>
    <n v="9937092900"/>
    <s v="Seema Negi"/>
    <s v="seemassai@gmail.com"/>
    <n v="9090092911"/>
    <s v="2015-2016"/>
    <e v="#N/A"/>
    <e v="#N/A"/>
    <m/>
    <n v="-0.29980469999999998"/>
    <s v="Paid"/>
    <n v="-0.29980469999999998"/>
    <s v="Paid"/>
    <x v="1"/>
  </r>
  <r>
    <n v="3048"/>
    <n v="14891"/>
    <x v="10"/>
    <x v="0"/>
    <s v="Adrika Sar"/>
    <s v="Sandip Kumar Sar"/>
    <s v="saradrika45@gmail.com"/>
    <n v="9338894381"/>
    <s v="Priyanki Kumari Sar"/>
    <s v="sarpriyanki16@gmail.com"/>
    <n v="9776695381"/>
    <s v="2025-2026"/>
    <e v="#N/A"/>
    <e v="#N/A"/>
    <m/>
    <n v="0"/>
    <s v="Paid"/>
    <n v="0"/>
    <s v="Paid"/>
    <x v="0"/>
  </r>
  <r>
    <n v="3049"/>
    <n v="10377"/>
    <x v="10"/>
    <x v="0"/>
    <s v="Anandita Mohanty"/>
    <s v="Amulya Kumar Mohanty"/>
    <s v="amulyaitt@gmail.com"/>
    <n v="9999607177"/>
    <s v="Nibedita Mohanty"/>
    <s v="amulyaitt@gmail.com"/>
    <n v="8010127879"/>
    <s v="2020-2021"/>
    <e v="#N/A"/>
    <e v="#N/A"/>
    <m/>
    <n v="0"/>
    <s v="Paid"/>
    <n v="0"/>
    <s v="Paid"/>
    <x v="0"/>
  </r>
  <r>
    <n v="3050"/>
    <n v="14601"/>
    <x v="10"/>
    <x v="0"/>
    <s v="Ansuman Mahapatra"/>
    <s v="Basanta Kumar Mahapatra"/>
    <s v="bkm1669@gmail.com"/>
    <n v="8763354322"/>
    <s v="Susmita Mahapatra"/>
    <s v="susmitamahaptra55@gmail.com"/>
    <n v="8249004930"/>
    <s v="2025-2026"/>
    <e v="#N/A"/>
    <e v="#N/A"/>
    <m/>
    <n v="0"/>
    <s v="Paid"/>
    <n v="0"/>
    <s v="Paid"/>
    <x v="0"/>
  </r>
  <r>
    <n v="3051"/>
    <n v="14519"/>
    <x v="10"/>
    <x v="0"/>
    <s v="ANUSKA MOHANTY"/>
    <s v="GYANA RANJAN MOHANTY"/>
    <s v="mohantygyana78@gmail.com"/>
    <n v="9937225077"/>
    <s v="SMITA RAY"/>
    <s v="pratik.18@hotmail.com"/>
    <n v="7978361329"/>
    <s v="2025-2026"/>
    <e v="#N/A"/>
    <e v="#N/A"/>
    <m/>
    <n v="0"/>
    <s v="Paid"/>
    <n v="65200"/>
    <s v="Unpaid"/>
    <x v="0"/>
  </r>
  <r>
    <n v="3052"/>
    <n v="14923"/>
    <x v="10"/>
    <x v="0"/>
    <s v="Anwesha Mishra"/>
    <s v="Bhajakrushna Mishra"/>
    <s v="bhajanaharkanta@gmail.com"/>
    <n v="8455885997"/>
    <s v="Saudamini Dash"/>
    <s v="bhajanaharkanta@gmail.com"/>
    <n v="8249342149"/>
    <s v="2025-2026"/>
    <e v="#N/A"/>
    <e v="#N/A"/>
    <m/>
    <n v="0"/>
    <s v="Paid"/>
    <n v="0"/>
    <s v="Paid"/>
    <x v="0"/>
  </r>
  <r>
    <n v="3053"/>
    <n v="11509"/>
    <x v="10"/>
    <x v="0"/>
    <s v="Arman Sahoo"/>
    <s v="Arun Kumar Sahoo"/>
    <s v="drarun11@gmail.com"/>
    <n v="9437690092"/>
    <s v="Manisha Sahoo"/>
    <s v="sahoomanisha1@gmail.com"/>
    <n v="9437090092"/>
    <s v="2022-2023"/>
    <e v="#N/A"/>
    <e v="#N/A"/>
    <m/>
    <n v="0"/>
    <s v="Paid"/>
    <n v="0"/>
    <s v="Paid"/>
    <x v="0"/>
  </r>
  <r>
    <n v="3054"/>
    <n v="10550"/>
    <x v="10"/>
    <x v="0"/>
    <s v="Arnav Raj"/>
    <s v="Rajesh Kumar Singh"/>
    <s v="rajeshoct18@gmail.com"/>
    <n v="7606983999"/>
    <s v="Punam Singh"/>
    <s v="punamrajsingh@gmail.com"/>
    <n v="9973109616"/>
    <s v="2020-2021"/>
    <e v="#N/A"/>
    <e v="#N/A"/>
    <m/>
    <n v="0"/>
    <s v="Paid"/>
    <n v="0"/>
    <s v="Paid"/>
    <x v="1"/>
  </r>
  <r>
    <n v="3055"/>
    <n v="14696"/>
    <x v="10"/>
    <x v="0"/>
    <s v="Aryan Sar"/>
    <s v="Subrat Sar"/>
    <s v="subratsar0@gmail.com"/>
    <n v="7205876986"/>
    <s v="Shrabantee Sar"/>
    <s v="shrabantee.sar@gmail.com"/>
    <n v="9583323723"/>
    <s v="2025-2026"/>
    <e v="#N/A"/>
    <e v="#N/A"/>
    <m/>
    <n v="0"/>
    <s v="Paid"/>
    <n v="36160"/>
    <s v="Unpaid"/>
    <x v="0"/>
  </r>
  <r>
    <n v="3056"/>
    <n v="13135"/>
    <x v="10"/>
    <x v="0"/>
    <s v="Ayush Sahu"/>
    <s v="Pratap Keshari Sahu"/>
    <s v="kpratapsahu@gmail.com"/>
    <n v="8763225529"/>
    <s v="Namrata Sahoo"/>
    <s v="nsahoo.tina@gmail.com"/>
    <n v="83288438766"/>
    <s v="2023-2024"/>
    <e v="#N/A"/>
    <e v="#N/A"/>
    <m/>
    <n v="0"/>
    <s v="Paid"/>
    <n v="0"/>
    <s v="Paid"/>
    <x v="0"/>
  </r>
  <r>
    <n v="3057"/>
    <n v="14660"/>
    <x v="10"/>
    <x v="0"/>
    <s v="Ayushman Jena"/>
    <s v="Rajesh Kumar Jena"/>
    <s v="rjena104@gmail.com"/>
    <n v="9861178786"/>
    <s v="Saraswati Jena"/>
    <s v="saraswatijena00@gmail.com"/>
    <n v="9040009991"/>
    <s v="2025-2026"/>
    <e v="#N/A"/>
    <e v="#N/A"/>
    <m/>
    <n v="0"/>
    <s v="Paid"/>
    <n v="0"/>
    <s v="Paid"/>
    <x v="0"/>
  </r>
  <r>
    <n v="3058"/>
    <n v="14313"/>
    <x v="10"/>
    <x v="0"/>
    <s v="Chetan Das"/>
    <s v="Dipti Banta Das"/>
    <s v="das.maasu@gmail.com"/>
    <n v="9437565535"/>
    <s v="A Umashree"/>
    <s v="das.maasu@gmail.com"/>
    <n v="9777740171"/>
    <s v="2025-2026"/>
    <e v="#N/A"/>
    <e v="#N/A"/>
    <m/>
    <n v="0"/>
    <s v="Paid"/>
    <n v="0"/>
    <s v="Paid"/>
    <x v="0"/>
  </r>
  <r>
    <n v="3059"/>
    <n v="14772"/>
    <x v="10"/>
    <x v="0"/>
    <s v="Chinmaya Ranjan Sahoo"/>
    <s v="Saroj Kumar Sahoo"/>
    <s v="renubalasahoo2008@gmail.com"/>
    <n v="9437449709"/>
    <s v="Renubala Sahoo"/>
    <s v="renubalasahoo2008@gmail.com"/>
    <n v="9437285102"/>
    <s v="2025-2026"/>
    <e v="#N/A"/>
    <e v="#N/A"/>
    <m/>
    <n v="0"/>
    <s v="Paid"/>
    <n v="14750"/>
    <s v="Unpaid"/>
    <x v="0"/>
  </r>
  <r>
    <n v="3060"/>
    <n v="14579"/>
    <x v="10"/>
    <x v="0"/>
    <s v="COMAN RAHAMAN"/>
    <s v="ABDUR RAHAMAN"/>
    <s v="arahaman@niser.ac.in"/>
    <n v="9556272258"/>
    <s v="IFFAT PARWEEN"/>
    <s v="iffatparween@yahoo.com"/>
    <n v="9437097867"/>
    <s v="2025-2026"/>
    <e v="#N/A"/>
    <e v="#N/A"/>
    <m/>
    <n v="0"/>
    <s v="Paid"/>
    <n v="0"/>
    <s v="Paid"/>
    <x v="1"/>
  </r>
  <r>
    <n v="3061"/>
    <n v="12134"/>
    <x v="10"/>
    <x v="0"/>
    <s v="D Karthik Rao"/>
    <s v="D Kamal Lochan Rao"/>
    <s v="san2007kamal@gmail.com"/>
    <n v="9331763800"/>
    <s v="Sangita Rao"/>
    <s v="san2007kamal@gmail.com"/>
    <n v="9007462626"/>
    <s v="2022-2023"/>
    <e v="#N/A"/>
    <e v="#N/A"/>
    <m/>
    <n v="0"/>
    <s v="Paid"/>
    <n v="0"/>
    <s v="Paid"/>
    <x v="1"/>
  </r>
  <r>
    <n v="3062"/>
    <n v="7060"/>
    <x v="10"/>
    <x v="0"/>
    <s v="Debarsh Nayak"/>
    <s v="Dinesh Kumar Nayak"/>
    <s v="dineshkumarnayak48@gmail.com"/>
    <n v="9938505483"/>
    <s v="Mamata Nayak"/>
    <s v="dineshkumarnayak48@gmail.com"/>
    <n v="8249913634"/>
    <s v="2017-2018"/>
    <e v="#N/A"/>
    <e v="#N/A"/>
    <m/>
    <n v="-0.5"/>
    <s v="Paid"/>
    <n v="-0.5"/>
    <s v="Paid"/>
    <x v="0"/>
  </r>
  <r>
    <n v="3063"/>
    <n v="3957"/>
    <x v="10"/>
    <x v="0"/>
    <s v="Deyasini Mahata"/>
    <s v="Dipanjan Mahata"/>
    <s v="dmahata79@gmail.com"/>
    <n v="9439793244"/>
    <s v="Tanusree Singha"/>
    <s v="tanu.singha.sree@gmail.com"/>
    <n v="8763091191"/>
    <s v="2014-2015"/>
    <e v="#N/A"/>
    <e v="#N/A"/>
    <m/>
    <n v="0"/>
    <s v="Paid"/>
    <n v="0"/>
    <s v="Paid"/>
    <x v="1"/>
  </r>
  <r>
    <n v="3064"/>
    <n v="14561"/>
    <x v="10"/>
    <x v="0"/>
    <s v="Hriteesh Kumar Panda"/>
    <s v="Nrusinha Panda"/>
    <s v="ananta986@gmail.com"/>
    <n v="9337706853"/>
    <s v="Nilima Priyadarshini Panda"/>
    <s v="nilimapanda2000@gmail.com"/>
    <n v="9861292771"/>
    <s v="2025-2026"/>
    <e v="#N/A"/>
    <e v="#N/A"/>
    <m/>
    <n v="0"/>
    <s v="Paid"/>
    <n v="106350"/>
    <s v="Unpaid"/>
    <x v="1"/>
  </r>
  <r>
    <n v="3065"/>
    <n v="14599"/>
    <x v="10"/>
    <x v="0"/>
    <s v="Idda P Gautam"/>
    <s v="Pratik Gautam"/>
    <s v="pratikgautam517@gmail.com"/>
    <n v="9437141925"/>
    <s v="Sarrita Nayak"/>
    <s v="principal.kidzee.kjr@gmail.com"/>
    <n v="6372782841"/>
    <s v="2025-2026"/>
    <e v="#N/A"/>
    <e v="#N/A"/>
    <m/>
    <n v="0"/>
    <s v="Paid"/>
    <n v="0"/>
    <s v="Paid"/>
    <x v="0"/>
  </r>
  <r>
    <n v="3066"/>
    <n v="5037"/>
    <x v="10"/>
    <x v="0"/>
    <s v="Ishaan Mahapatra"/>
    <s v="Sambit Mahapatra"/>
    <s v="meetsambit@gmail.com"/>
    <n v="7381027108"/>
    <s v="Chinmayee Mishra"/>
    <s v="contact.chinmayeemishra@gmail.com"/>
    <n v="9777744232"/>
    <s v="2015-2016"/>
    <e v="#N/A"/>
    <e v="#N/A"/>
    <m/>
    <n v="0"/>
    <s v="Paid"/>
    <n v="0"/>
    <s v="Paid"/>
    <x v="0"/>
  </r>
  <r>
    <n v="3067"/>
    <n v="14319"/>
    <x v="10"/>
    <x v="0"/>
    <s v="Jyotirdeba Parida"/>
    <s v="Debabrata Parida"/>
    <s v="debabrata61245@gmail.com"/>
    <n v="8302734105"/>
    <s v="Jyotirmayee Parida"/>
    <s v="devdada1539@gmail.com"/>
    <n v="8144817253"/>
    <s v="2025-2026"/>
    <e v="#N/A"/>
    <e v="#N/A"/>
    <m/>
    <n v="0"/>
    <s v="Paid"/>
    <n v="0"/>
    <s v="Paid"/>
    <x v="0"/>
  </r>
  <r>
    <n v="3068"/>
    <n v="3612"/>
    <x v="10"/>
    <x v="0"/>
    <s v="Kalyan Kumar Sethi"/>
    <s v="Surjya Narayan Sethi"/>
    <s v="surjyanarayan46@gmail.com"/>
    <n v="9861331442"/>
    <s v="Sandhyarani Sethy"/>
    <s v="suryanarayan46@gmail.com"/>
    <n v="9439827530"/>
    <s v="2013-2014"/>
    <e v="#N/A"/>
    <e v="#N/A"/>
    <m/>
    <n v="4500"/>
    <s v="Paid"/>
    <n v="4500"/>
    <s v="Paid"/>
    <x v="0"/>
  </r>
  <r>
    <n v="3069"/>
    <n v="8616"/>
    <x v="10"/>
    <x v="0"/>
    <s v="Kirtiraj Sahu"/>
    <s v="Kaminikanta Sahu"/>
    <s v="babukaminikanta@gmail.com"/>
    <n v="9937821426"/>
    <s v="Puspanjali Sahu"/>
    <s v="kaminikanta61@gmail.com"/>
    <n v="8599019030"/>
    <s v="2018-2019"/>
    <e v="#N/A"/>
    <e v="#N/A"/>
    <m/>
    <n v="0"/>
    <s v="Paid"/>
    <n v="0"/>
    <s v="Paid"/>
    <x v="1"/>
  </r>
  <r>
    <n v="3070"/>
    <n v="14552"/>
    <x v="10"/>
    <x v="0"/>
    <s v="LALIT GIRI"/>
    <s v="RANJAN KUMAR GIRI"/>
    <s v="ranjankumargiri@yahoo.co.in"/>
    <n v="6372577221"/>
    <s v="SWATI GIRI"/>
    <s v="giriswati4@gmail.com"/>
    <n v="8093738633"/>
    <s v="2025-2026"/>
    <e v="#N/A"/>
    <e v="#N/A"/>
    <m/>
    <n v="0"/>
    <s v="Paid"/>
    <n v="0"/>
    <s v="Paid"/>
    <x v="1"/>
  </r>
  <r>
    <n v="3071"/>
    <n v="4956"/>
    <x v="10"/>
    <x v="0"/>
    <s v="Lohit Aditya Nanda"/>
    <s v="Rajesh Kumar Nanda"/>
    <s v="rajesh@infocaresolutions.com"/>
    <s v="9437036615, 7894463031"/>
    <s v="Ranjita Nanda"/>
    <s v="emailofranjita@gmail.com"/>
    <n v="7894463031"/>
    <s v="2015-2016"/>
    <e v="#N/A"/>
    <e v="#N/A"/>
    <m/>
    <n v="0"/>
    <s v="Paid"/>
    <n v="0"/>
    <s v="Paid"/>
    <x v="1"/>
  </r>
  <r>
    <n v="3072"/>
    <n v="13032"/>
    <x v="10"/>
    <x v="0"/>
    <s v="Mamidi Tej Karun"/>
    <s v="Mamidi Prasad"/>
    <s v="prasadpgcil1672@gmail.com"/>
    <n v="8018780410"/>
    <s v="Swarnalathadevi Mamidi"/>
    <s v="swarnaprasad2006@gmail.com"/>
    <n v="7008487204"/>
    <s v="2023-2024"/>
    <e v="#N/A"/>
    <e v="#N/A"/>
    <m/>
    <n v="0"/>
    <s v="Paid"/>
    <n v="0"/>
    <s v="Paid"/>
    <x v="0"/>
  </r>
  <r>
    <n v="3073"/>
    <n v="14585"/>
    <x v="10"/>
    <x v="0"/>
    <s v="Naitik Goyal"/>
    <s v="Vikas Goyal"/>
    <s v="vikasgoyal16@rediffmail.com"/>
    <n v="8085950120"/>
    <s v="Suman Goyal"/>
    <s v="vikasgoyal16@rediffmail.com"/>
    <n v="8319572686"/>
    <s v="2025-2026"/>
    <e v="#N/A"/>
    <e v="#N/A"/>
    <m/>
    <n v="0"/>
    <s v="Paid"/>
    <n v="0"/>
    <s v="Paid"/>
    <x v="1"/>
  </r>
  <r>
    <n v="3074"/>
    <n v="14514"/>
    <x v="10"/>
    <x v="0"/>
    <s v="Naman Rath"/>
    <s v="XX"/>
    <s v="meera.rath9@gmail.com"/>
    <n v="9431115260"/>
    <s v="Meera Rath"/>
    <s v="meera.rath9@gmail.com"/>
    <n v="9930084504"/>
    <s v="2025-2026"/>
    <e v="#N/A"/>
    <e v="#N/A"/>
    <m/>
    <n v="0"/>
    <s v="Paid"/>
    <n v="0"/>
    <s v="Paid"/>
    <x v="0"/>
  </r>
  <r>
    <n v="3075"/>
    <n v="14295"/>
    <x v="10"/>
    <x v="0"/>
    <s v="Nikhilesh Dalai"/>
    <s v="Nityananda Dalai"/>
    <s v="nityananda.dalai@rediffmail.com"/>
    <n v="9777218933"/>
    <s v="Sabita Rani Dalai"/>
    <s v="nikhileshdalai418@gmail.com"/>
    <n v="7848841981"/>
    <s v="2025-2026"/>
    <e v="#N/A"/>
    <e v="#N/A"/>
    <m/>
    <n v="0"/>
    <s v="Paid"/>
    <n v="0"/>
    <s v="Paid"/>
    <x v="1"/>
  </r>
  <r>
    <n v="3076"/>
    <n v="14716"/>
    <x v="10"/>
    <x v="0"/>
    <s v="Omm Swaroop Rout"/>
    <s v="Ranjan Kumar Rout"/>
    <s v="ranjankumarrout1973@gmail.com"/>
    <n v="9124606060"/>
    <s v="Ratnamanjari Jena"/>
    <s v="ratnamanjarijena3@gmail.com"/>
    <n v="7978169207"/>
    <s v="2025-2026"/>
    <e v="#N/A"/>
    <e v="#N/A"/>
    <m/>
    <n v="0"/>
    <s v="Paid"/>
    <n v="0"/>
    <s v="Paid"/>
    <x v="1"/>
  </r>
  <r>
    <n v="3077"/>
    <n v="14282"/>
    <x v="10"/>
    <x v="0"/>
    <s v="Prajwal Das"/>
    <s v="Pravat Kumar Das"/>
    <s v="pravatkumardas1234@gmail.com"/>
    <n v="9861290417"/>
    <s v="Rojalin Jaysingh"/>
    <s v="rojalin.jayasingh25@gmail.com"/>
    <n v="9692170571"/>
    <s v="2025-2026"/>
    <e v="#N/A"/>
    <e v="#N/A"/>
    <m/>
    <n v="0"/>
    <s v="Paid"/>
    <n v="0"/>
    <s v="Paid"/>
    <x v="0"/>
  </r>
  <r>
    <n v="3078"/>
    <n v="12407"/>
    <x v="10"/>
    <x v="0"/>
    <s v="Pranshu Prakash Sharma"/>
    <s v="Satya Prakash"/>
    <s v="satya1479@gmail.com"/>
    <n v="9234612791"/>
    <s v="Shikha Sharma"/>
    <s v="sharmadhikha@gmail.com"/>
    <n v="8809857180"/>
    <s v="2023-2024"/>
    <e v="#N/A"/>
    <e v="#N/A"/>
    <m/>
    <n v="0"/>
    <s v="Paid"/>
    <n v="0"/>
    <s v="Paid"/>
    <x v="0"/>
  </r>
  <r>
    <n v="3079"/>
    <n v="14288"/>
    <x v="10"/>
    <x v="0"/>
    <s v="Pratyush Rishiraj"/>
    <s v="Bikram Kesari Sahoo"/>
    <s v="bikramkesharisahoo78@gmail.com"/>
    <n v="8249355160"/>
    <s v="Sumitra Nayak"/>
    <s v="saisumitrasahoo@gmail.com"/>
    <n v="9938637034"/>
    <s v="2025-2026"/>
    <e v="#N/A"/>
    <e v="#N/A"/>
    <m/>
    <n v="1000"/>
    <s v="Paid"/>
    <n v="41629"/>
    <s v="Unpaid"/>
    <x v="0"/>
  </r>
  <r>
    <n v="3080"/>
    <n v="14292"/>
    <x v="10"/>
    <x v="0"/>
    <s v="Pritiranjan Satpathy"/>
    <s v="Akhay Kumar Satpathy"/>
    <s v="aksatpathy194@gmail.com"/>
    <n v="7682946018"/>
    <s v="Muktamayee Satpathy"/>
    <s v="aksatpathy194@gmail.com"/>
    <n v="8763516378"/>
    <s v="2025-2026"/>
    <e v="#N/A"/>
    <e v="#N/A"/>
    <m/>
    <n v="0"/>
    <s v="Paid"/>
    <n v="0"/>
    <s v="Paid"/>
    <x v="0"/>
  </r>
  <r>
    <n v="3081"/>
    <n v="14511"/>
    <x v="10"/>
    <x v="0"/>
    <s v="PRIYADARSHANI KHEMKA"/>
    <s v="ALOK KHEMKA"/>
    <s v="alokkrpl@gmail.com"/>
    <n v="9437075058"/>
    <s v="MUNNI AGARWAL"/>
    <s v="munniagrawal9@gmail.com"/>
    <n v="9437902949"/>
    <s v="2025-2026"/>
    <e v="#N/A"/>
    <e v="#N/A"/>
    <m/>
    <n v="0"/>
    <s v="Paid"/>
    <n v="0"/>
    <s v="Paid"/>
    <x v="1"/>
  </r>
  <r>
    <n v="3082"/>
    <n v="14903"/>
    <x v="10"/>
    <x v="0"/>
    <s v="Priyanshee Mahunta"/>
    <s v="Biswajit Mahunta"/>
    <s v="bhagyashreemahunta8@gmail.com"/>
    <n v="8895738995"/>
    <s v="Bhagyashree Mahunta"/>
    <s v="bhagyashreemahunta8@gmail.com"/>
    <n v="7735854500"/>
    <s v="2025-2026"/>
    <e v="#N/A"/>
    <e v="#N/A"/>
    <m/>
    <n v="0"/>
    <s v="Paid"/>
    <n v="0"/>
    <s v="Paid"/>
    <x v="1"/>
  </r>
  <r>
    <n v="3083"/>
    <n v="14505"/>
    <x v="10"/>
    <x v="0"/>
    <s v="RAMANI RAVINDRA SANGWAI"/>
    <s v="RAVINDRA VIJAY SANGWAI"/>
    <s v="ravisangwai1971@gmail.com"/>
    <n v="9040094911"/>
    <s v="SEEMA RAVINDRA SANGWAI"/>
    <s v="ssangwai@rediffmail.com"/>
    <n v="8249414687"/>
    <s v="2025-2026"/>
    <e v="#N/A"/>
    <e v="#N/A"/>
    <m/>
    <n v="0"/>
    <s v="Paid"/>
    <n v="65200"/>
    <s v="Unpaid"/>
    <x v="0"/>
  </r>
  <r>
    <n v="3084"/>
    <n v="3105"/>
    <x v="10"/>
    <x v="0"/>
    <s v="Rewanta Kumarr"/>
    <s v="Prasanta Kumar Mohanta"/>
    <s v="pkminbox@gmail.com"/>
    <n v="9437010575"/>
    <s v="Lopamudra Mahanta"/>
    <s v="lopainbox@gmail.com"/>
    <n v="7978771270"/>
    <s v="2013-2014"/>
    <e v="#N/A"/>
    <e v="#N/A"/>
    <m/>
    <n v="0"/>
    <s v="Paid"/>
    <n v="0"/>
    <s v="Paid"/>
    <x v="0"/>
  </r>
  <r>
    <n v="3085"/>
    <n v="9079"/>
    <x v="10"/>
    <x v="0"/>
    <s v="Ridhisha Sahoo"/>
    <s v="Priyabrata Sahoo"/>
    <s v="priyabrata1975@gmail.com"/>
    <n v="6302603549"/>
    <s v="Ibanjalin Sahoo"/>
    <s v="ibanjalin1977@gmail.com"/>
    <n v="9573413486"/>
    <s v="2019-2020"/>
    <e v="#N/A"/>
    <e v="#N/A"/>
    <m/>
    <n v="0"/>
    <s v="Paid"/>
    <n v="0"/>
    <s v="Paid"/>
    <x v="1"/>
  </r>
  <r>
    <n v="3086"/>
    <n v="13276"/>
    <x v="10"/>
    <x v="0"/>
    <s v="Rishabh Riddhiman"/>
    <s v="Dinabandhu Sahu"/>
    <s v="ojasarnav2050@gmail.com"/>
    <n v="9039058119"/>
    <s v="Neeraja Pradhan"/>
    <s v="npradhan0408@gmail.com"/>
    <n v="9406717284"/>
    <s v="2023-2024"/>
    <s v="HP "/>
    <s v="Yes"/>
    <m/>
    <n v="0"/>
    <s v="Paid"/>
    <n v="0"/>
    <s v="Paid"/>
    <x v="0"/>
  </r>
  <r>
    <n v="3087"/>
    <n v="14586"/>
    <x v="10"/>
    <x v="0"/>
    <s v="Rudransh Das Adhikary"/>
    <s v="Proadosh Das Adhikary"/>
    <s v="rudranshdasadhikary009@gmail.com"/>
    <n v="6370038225"/>
    <s v="Biswamitra Das Adhikari"/>
    <s v="rudranshdasadhikary009@gmail.com"/>
    <n v="9439330196"/>
    <s v="2025-2026"/>
    <e v="#N/A"/>
    <e v="#N/A"/>
    <m/>
    <n v="0"/>
    <s v="Paid"/>
    <n v="0"/>
    <s v="Paid"/>
    <x v="1"/>
  </r>
  <r>
    <n v="3088"/>
    <n v="14542"/>
    <x v="10"/>
    <x v="0"/>
    <s v="SAANVI PATTNAIK"/>
    <s v="SOUBHAGYA KUMAR PATTNAIK"/>
    <s v="soubhagya0041@gmail.com"/>
    <n v="8093096858"/>
    <s v="LIPIKA PATTNAIK"/>
    <s v="lipika.ina@gmail.com"/>
    <n v="9438534158"/>
    <s v="2025-2026"/>
    <e v="#N/A"/>
    <e v="#N/A"/>
    <m/>
    <n v="0"/>
    <s v="Paid"/>
    <n v="0"/>
    <s v="Paid"/>
    <x v="0"/>
  </r>
  <r>
    <n v="3089"/>
    <n v="2218"/>
    <x v="10"/>
    <x v="0"/>
    <s v="Sai Hrisheekesh"/>
    <s v="Ananta Narayan Mohanta"/>
    <s v="mohanta4051@gmail.com"/>
    <n v="9439380550"/>
    <s v="Sanghamitra Mohanta"/>
    <s v="mohanta4051@gmail.com"/>
    <n v="9437152650"/>
    <s v="2012-2013"/>
    <e v="#N/A"/>
    <e v="#N/A"/>
    <m/>
    <n v="0"/>
    <s v="Paid"/>
    <n v="0"/>
    <s v="Paid"/>
    <x v="1"/>
  </r>
  <r>
    <n v="3090"/>
    <n v="4875"/>
    <x v="10"/>
    <x v="0"/>
    <s v="Sai Satyanarayan Pal"/>
    <s v="Prasanta Kumar Pal"/>
    <s v="prasanta_ku_pal@yahoo.co.uk"/>
    <n v="9777214613"/>
    <s v="Minati Biswal"/>
    <s v="minatibiswalfeb@gmail.com"/>
    <n v="8260980456"/>
    <s v="2015-2016"/>
    <e v="#N/A"/>
    <e v="#N/A"/>
    <m/>
    <n v="0"/>
    <s v="Paid"/>
    <n v="0"/>
    <s v="Paid"/>
    <x v="0"/>
  </r>
  <r>
    <n v="3091"/>
    <n v="14669"/>
    <x v="10"/>
    <x v="0"/>
    <s v="Sai Shivam Maity"/>
    <s v="Shitikantha Maity"/>
    <s v="smaity263@gmail.com"/>
    <n v="9040972127"/>
    <s v="Shrabani Maity"/>
    <s v="smaity263@gmail.com"/>
    <n v="9437909590"/>
    <s v="2025-2026"/>
    <e v="#N/A"/>
    <e v="#N/A"/>
    <m/>
    <n v="0"/>
    <s v="Paid"/>
    <n v="0"/>
    <s v="Paid"/>
    <x v="0"/>
  </r>
  <r>
    <n v="3092"/>
    <n v="14315"/>
    <x v="10"/>
    <x v="0"/>
    <s v="Saransh Panda"/>
    <s v="Ganesh Kumar Panda"/>
    <s v="pandaganesh1969@gmail.com"/>
    <n v="7853078798"/>
    <s v="Prativa Panda"/>
    <s v="pandasom3108@gmail.com"/>
    <n v="7853078798"/>
    <s v="2025-2026"/>
    <e v="#N/A"/>
    <e v="#N/A"/>
    <m/>
    <n v="0"/>
    <s v="Paid"/>
    <n v="0"/>
    <s v="Paid"/>
    <x v="0"/>
  </r>
  <r>
    <n v="3093"/>
    <n v="14581"/>
    <x v="10"/>
    <x v="0"/>
    <s v="Sarjana Dey"/>
    <s v="Sanjay Kumar Dey"/>
    <s v="sanjaydeykgp1977@gmail.com"/>
    <n v="9100145017"/>
    <s v="Anita Dey"/>
    <s v="anitadey.kgp@gmail.com"/>
    <n v="9110745417"/>
    <s v="2025-2026"/>
    <e v="#N/A"/>
    <e v="#N/A"/>
    <m/>
    <n v="0"/>
    <s v="Paid"/>
    <n v="0"/>
    <s v="Paid"/>
    <x v="0"/>
  </r>
  <r>
    <n v="3094"/>
    <n v="15083"/>
    <x v="10"/>
    <x v="0"/>
    <s v="Sarthak Mishra"/>
    <s v="Loknath Mishra"/>
    <s v="mishraloknath@gmail.com"/>
    <n v="7328840100"/>
    <s v="Nibedita Mishra"/>
    <s v="mishranibedita07@gmail.com"/>
    <n v="9437736673"/>
    <s v="2025-2026"/>
    <e v="#N/A"/>
    <e v="#N/A"/>
    <m/>
    <n v="0"/>
    <s v="Paid"/>
    <n v="0"/>
    <s v="Paid"/>
    <x v="0"/>
  </r>
  <r>
    <n v="3095"/>
    <n v="1650"/>
    <x v="10"/>
    <x v="0"/>
    <s v="Satirtha Satyakam Lenka"/>
    <s v="Samir Kumar Lenka"/>
    <s v="sarmitalenka717@gmail.com"/>
    <n v="8339939725"/>
    <s v="Sasmita Lenka"/>
    <s v="sarmitalenka717@gmail.com"/>
    <n v="9777085227"/>
    <s v="2011-2012"/>
    <e v="#N/A"/>
    <e v="#N/A"/>
    <m/>
    <n v="0"/>
    <s v="Paid"/>
    <n v="0"/>
    <s v="Paid"/>
    <x v="0"/>
  </r>
  <r>
    <n v="3096"/>
    <n v="14497"/>
    <x v="10"/>
    <x v="0"/>
    <s v="Shibansi Das"/>
    <s v="Shibasish Das"/>
    <s v="shibasish07@rediffmail.com"/>
    <n v="9937009626"/>
    <s v="Manasi Manjari Mohanty"/>
    <s v="sherinu2005@yahoo.com"/>
    <n v="9938738257"/>
    <s v="2025-2026"/>
    <e v="#N/A"/>
    <e v="#N/A"/>
    <m/>
    <n v="0"/>
    <s v="Paid"/>
    <n v="0"/>
    <s v="Paid"/>
    <x v="0"/>
  </r>
  <r>
    <n v="3097"/>
    <n v="14600"/>
    <x v="10"/>
    <x v="0"/>
    <s v="Shreyansh Shourya Panda"/>
    <s v="Manas Ranjan Panda"/>
    <s v="manasranjan.dmsbbsr@gmail.com"/>
    <n v="8249375946"/>
    <s v="Sarita Mishra"/>
    <s v="sarita.dms@gmail.com"/>
    <n v="9437109124"/>
    <s v="2025-2026"/>
    <e v="#N/A"/>
    <e v="#N/A"/>
    <m/>
    <n v="0"/>
    <s v="Paid"/>
    <n v="0"/>
    <s v="Paid"/>
    <x v="0"/>
  </r>
  <r>
    <n v="3098"/>
    <n v="14325"/>
    <x v="10"/>
    <x v="0"/>
    <s v="Shreyanshu Panda"/>
    <s v="Suresh Chandra Panda"/>
    <s v="pandasuresh79@gmail.com"/>
    <n v="9810562803"/>
    <s v="Swagatika Panda"/>
    <s v="swagatikapanda805@gmail.com"/>
    <n v="9971297226"/>
    <s v="2025-2026"/>
    <e v="#N/A"/>
    <e v="#N/A"/>
    <m/>
    <n v="0"/>
    <s v="Paid"/>
    <n v="0"/>
    <s v="Paid"/>
    <x v="0"/>
  </r>
  <r>
    <n v="3099"/>
    <n v="11712"/>
    <x v="10"/>
    <x v="0"/>
    <s v="Shrish Bhanu"/>
    <s v="Uday Bhanu Das"/>
    <s v="bhanu@kristellar.com"/>
    <n v="9668241999"/>
    <s v="Dipika Jena"/>
    <s v="dipika@kristellar.com"/>
    <n v="9668142999"/>
    <s v="2022-2023"/>
    <e v="#N/A"/>
    <e v="#N/A"/>
    <m/>
    <n v="0"/>
    <s v="Paid"/>
    <n v="0"/>
    <s v="Paid"/>
    <x v="0"/>
  </r>
  <r>
    <n v="3100"/>
    <n v="9726"/>
    <x v="10"/>
    <x v="0"/>
    <s v="Shriyan Misra"/>
    <s v="Ipsit Misra"/>
    <s v="ipsitmisra77@gmail.com"/>
    <n v="7327018734"/>
    <s v="Tania Mishra"/>
    <s v="wakratvnda212@gmail.com"/>
    <n v="7327019468"/>
    <s v="2019-2020"/>
    <e v="#N/A"/>
    <e v="#N/A"/>
    <m/>
    <n v="0"/>
    <s v="Paid"/>
    <n v="0"/>
    <s v="Paid"/>
    <x v="1"/>
  </r>
  <r>
    <n v="3101"/>
    <n v="14885"/>
    <x v="10"/>
    <x v="0"/>
    <s v="Smritika Pattanayak"/>
    <s v="Saundarya Kumar Pattanayak"/>
    <s v="saundarya.pat2014@gmail.com"/>
    <n v="9439913657"/>
    <s v="Sasmita Biswal"/>
    <s v="saundaraya.pat2014@gmail.com"/>
    <n v="8763945071"/>
    <s v="2025-2026"/>
    <e v="#N/A"/>
    <e v="#N/A"/>
    <m/>
    <n v="0"/>
    <s v="Paid"/>
    <n v="0"/>
    <s v="Paid"/>
    <x v="0"/>
  </r>
  <r>
    <n v="3102"/>
    <n v="14286"/>
    <x v="10"/>
    <x v="0"/>
    <s v="Soumya Ranjan Das"/>
    <s v="Ajay Kumar Das"/>
    <s v="ajayd6484@gmail.com"/>
    <n v="9438434389"/>
    <s v="Renubala Das"/>
    <s v="renubaladas1990@gmail.com"/>
    <n v="9439618165"/>
    <s v="2025-2026"/>
    <e v="#N/A"/>
    <e v="#N/A"/>
    <m/>
    <n v="0"/>
    <s v="Paid"/>
    <n v="0"/>
    <s v="Paid"/>
    <x v="0"/>
  </r>
  <r>
    <n v="3103"/>
    <n v="14705"/>
    <x v="10"/>
    <x v="0"/>
    <s v="Souvagya Saha"/>
    <s v="Sujan Saha"/>
    <s v="sjan_1976@yahoo.co.in"/>
    <n v="8789698110"/>
    <s v="Tanusree Roy (Saha)"/>
    <s v="tanusreersaha@gmail.com"/>
    <n v="7047628110"/>
    <s v="2025-2026"/>
    <e v="#N/A"/>
    <e v="#N/A"/>
    <m/>
    <n v="0"/>
    <s v="Paid"/>
    <n v="0"/>
    <s v="Paid"/>
    <x v="0"/>
  </r>
  <r>
    <n v="3104"/>
    <n v="14312"/>
    <x v="10"/>
    <x v="0"/>
    <s v="Sreyash Pasayat"/>
    <s v="Manas Kumar Pasayat"/>
    <s v="manaspasaya76@gmail.com"/>
    <n v="9861821243"/>
    <s v="Shrabani Pasayat"/>
    <s v="manaspasaya76@gmail.com"/>
    <n v="9853543675"/>
    <s v="2025-2026"/>
    <e v="#N/A"/>
    <e v="#N/A"/>
    <m/>
    <n v="0"/>
    <s v="Paid"/>
    <n v="0"/>
    <s v="Paid"/>
    <x v="0"/>
  </r>
  <r>
    <n v="3105"/>
    <n v="14316"/>
    <x v="10"/>
    <x v="0"/>
    <s v="Subhadipta Panda"/>
    <s v="Pradipta Kumar Panda"/>
    <s v="dspkandassociates@gmail.com"/>
    <n v="9437061827"/>
    <s v="Subhashree Panda"/>
    <s v="ca.pkpanda@gmail.com"/>
    <n v="7008700170"/>
    <s v="2025-2026"/>
    <e v="#N/A"/>
    <e v="#N/A"/>
    <m/>
    <n v="0"/>
    <s v="Paid"/>
    <n v="0"/>
    <s v="Paid"/>
    <x v="0"/>
  </r>
  <r>
    <n v="3106"/>
    <n v="4854"/>
    <x v="10"/>
    <x v="0"/>
    <s v="Subham Mallick"/>
    <s v="Gokulananda Mallick"/>
    <s v="mahabirborewell2012@gmail.com"/>
    <s v="9937341555, 9937341444, 7750006555"/>
    <s v="Sasmita Mallick"/>
    <s v="mahabirborewell2012@gmail.com"/>
    <n v="7750006555"/>
    <s v="2015-2016"/>
    <e v="#N/A"/>
    <e v="#N/A"/>
    <m/>
    <n v="0"/>
    <s v="Paid"/>
    <n v="0"/>
    <s v="Paid"/>
    <x v="0"/>
  </r>
  <r>
    <n v="3107"/>
    <n v="14664"/>
    <x v="10"/>
    <x v="0"/>
    <s v="Subham Pratyush Manna"/>
    <s v="Tapan Kumar Manna"/>
    <s v="tapankumarmanna1969@gmail.com"/>
    <n v="9439700581"/>
    <s v="Subhalaxmi Manna"/>
    <s v="subhalakshmimanna1982@gmail.com"/>
    <n v="7978735460"/>
    <s v="2025-2026"/>
    <e v="#N/A"/>
    <e v="#N/A"/>
    <m/>
    <n v="0"/>
    <s v="Paid"/>
    <n v="0"/>
    <s v="Paid"/>
    <x v="0"/>
  </r>
  <r>
    <n v="3108"/>
    <n v="14835"/>
    <x v="10"/>
    <x v="0"/>
    <s v="Sumit Prakash"/>
    <s v="Gautam Kumar"/>
    <s v="dilipkumarraj546@gmail.com"/>
    <n v="7542835846"/>
    <s v="Sanju Kumari"/>
    <s v="sumitprakash925@gmail.com"/>
    <n v="9199409888"/>
    <s v="2025-2026"/>
    <e v="#N/A"/>
    <e v="#N/A"/>
    <m/>
    <n v="5000"/>
    <s v="Paid"/>
    <n v="30000"/>
    <s v="Unpaid"/>
    <x v="1"/>
  </r>
  <r>
    <n v="3109"/>
    <n v="14726"/>
    <x v="10"/>
    <x v="0"/>
    <s v="Suniti Sibangi Das"/>
    <s v="Pravas Kumar Das"/>
    <s v="sunitisibangidas@gmail.com"/>
    <n v="9861144829"/>
    <s v="Tilottama Das"/>
    <s v="sunitisibangidas@gmail.com"/>
    <n v="8826182400"/>
    <s v="2025-2026"/>
    <e v="#N/A"/>
    <e v="#N/A"/>
    <m/>
    <n v="0"/>
    <s v="Paid"/>
    <n v="0"/>
    <s v="Paid"/>
    <x v="1"/>
  </r>
  <r>
    <n v="3110"/>
    <n v="14881"/>
    <x v="10"/>
    <x v="0"/>
    <s v="Supritam Panigrahi"/>
    <s v="Soumya Priyadarshi Panigrahi"/>
    <s v="ippanigrahi@gmail.com"/>
    <n v="7978640671"/>
    <s v="Ranjubala Panda"/>
    <s v="ranju86panda@gmail.com"/>
    <n v="7992793504"/>
    <s v="2025-2026"/>
    <e v="#N/A"/>
    <e v="#N/A"/>
    <m/>
    <n v="0"/>
    <s v="Paid"/>
    <n v="0"/>
    <s v="Paid"/>
    <x v="0"/>
  </r>
  <r>
    <n v="3111"/>
    <n v="14297"/>
    <x v="10"/>
    <x v="0"/>
    <s v="Suryansh Pattanayak"/>
    <s v="Ashish Kumar Pattanayak"/>
    <s v="ashishpattanayak1971@gmail.com"/>
    <n v="9178230338"/>
    <s v="Indubala Pattanayak"/>
    <s v="pattanayakindu@gmail.com"/>
    <n v="8457090233"/>
    <s v="2025-2026"/>
    <e v="#N/A"/>
    <e v="#N/A"/>
    <m/>
    <n v="0"/>
    <s v="Paid"/>
    <n v="0"/>
    <s v="Paid"/>
    <x v="0"/>
  </r>
  <r>
    <n v="3112"/>
    <n v="12451"/>
    <x v="10"/>
    <x v="0"/>
    <s v="Sushrut Sarangi"/>
    <s v="Devasis Sarangi"/>
    <s v="sarangi242424@gmail.com"/>
    <n v="7439639241"/>
    <s v="Sangeetha Sarangi"/>
    <s v="sangeetha6666666@gmail.com"/>
    <n v="8489387927"/>
    <s v="2023-2024"/>
    <e v="#N/A"/>
    <e v="#N/A"/>
    <m/>
    <n v="0"/>
    <s v="Paid"/>
    <n v="0"/>
    <s v="Paid"/>
    <x v="0"/>
  </r>
  <r>
    <n v="3113"/>
    <n v="14133"/>
    <x v="10"/>
    <x v="0"/>
    <s v="Swagat Mohapatro"/>
    <s v="Anjan Mohapatro"/>
    <s v="Mohapatroanjan@gmail.com"/>
    <n v="7378484223"/>
    <s v="Sabita Mohapatro"/>
    <s v="mohapatrosabita@gmail.com"/>
    <n v="7735967478"/>
    <s v="2024-2025"/>
    <e v="#N/A"/>
    <e v="#N/A"/>
    <m/>
    <n v="0"/>
    <s v="Paid"/>
    <n v="0"/>
    <s v="Paid"/>
    <x v="0"/>
  </r>
  <r>
    <n v="3114"/>
    <n v="14310"/>
    <x v="10"/>
    <x v="0"/>
    <s v="Tejaswini Sharma"/>
    <s v="Surjit Sharma"/>
    <s v="surjit_515@rediffmail.com"/>
    <n v="6359922160"/>
    <s v="Sheela Sharma"/>
    <s v="surjit_515@rediffmail.com"/>
    <n v="7080620900"/>
    <s v="2025-2026"/>
    <e v="#N/A"/>
    <e v="#N/A"/>
    <m/>
    <n v="0"/>
    <s v="Paid"/>
    <n v="0"/>
    <s v="Paid"/>
    <x v="1"/>
  </r>
  <r>
    <n v="3115"/>
    <n v="14575"/>
    <x v="10"/>
    <x v="0"/>
    <s v="Tulika Dora"/>
    <s v="Lal Mohan Dora"/>
    <s v="lmdora59@rediffmail.com"/>
    <n v="9810111105"/>
    <s v="Sakuntala Dora"/>
    <s v="shakuntaladora@gmail.com"/>
    <n v="9999835167"/>
    <s v="2025-2026"/>
    <e v="#N/A"/>
    <e v="#N/A"/>
    <m/>
    <n v="0"/>
    <s v="Paid"/>
    <n v="0"/>
    <s v="Paid"/>
    <x v="0"/>
  </r>
  <r>
    <n v="3116"/>
    <n v="14588"/>
    <x v="10"/>
    <x v="0"/>
    <s v="Vaishnavi Daitapati"/>
    <s v="Rajkumar Daitapati"/>
    <s v="rajdas1@rediffmail.com"/>
    <n v="9337177000"/>
    <s v="Rosaline Daitapati"/>
    <s v="rosaline.daitapati@gmail.com"/>
    <n v="9861070000"/>
    <s v="2025-2026"/>
    <e v="#N/A"/>
    <e v="#N/A"/>
    <m/>
    <n v="0"/>
    <s v="Paid"/>
    <n v="76150"/>
    <s v="Unpaid"/>
    <x v="0"/>
  </r>
  <r>
    <n v="3117"/>
    <n v="5075"/>
    <x v="10"/>
    <x v="0"/>
    <s v="Vallabh Sairaman Agrawalla"/>
    <s v="Raman Kumar Agrawalla"/>
    <s v="raman.agrawalla@gmail.com"/>
    <n v="7205080025"/>
    <s v="Aarti Agarwal"/>
    <s v="raman.agrawalla@gmail.com"/>
    <n v="8328856088"/>
    <s v="2015-2016"/>
    <e v="#N/A"/>
    <e v="#N/A"/>
    <m/>
    <n v="0"/>
    <s v="Paid"/>
    <n v="0"/>
    <s v="Paid"/>
    <x v="1"/>
  </r>
  <r>
    <n v="3118"/>
    <n v="1741"/>
    <x v="10"/>
    <x v="0"/>
    <s v="Yatis Sabyasachi"/>
    <s v="Sabyasachi Pani"/>
    <s v="spani@iitbbs.ac.in"/>
    <n v="9439349755"/>
    <s v="Anasuya Nath"/>
    <s v="anasuya_nath@yahoo.com"/>
    <n v="9437094125"/>
    <s v="2011-2012"/>
    <e v="#N/A"/>
    <e v="#N/A"/>
    <m/>
    <n v="0"/>
    <s v="Paid"/>
    <n v="0"/>
    <s v="Paid"/>
    <x v="0"/>
  </r>
  <r>
    <n v="3119"/>
    <n v="14612"/>
    <x v="10"/>
    <x v="1"/>
    <s v="AADYASHA ABHILIPSA DAS"/>
    <s v="SABYASACHI DAS"/>
    <s v="mailsaby3@gmail.com"/>
    <n v="9437277592"/>
    <s v="SOUMYA DAS"/>
    <s v="soumyapattana25@gmail.com"/>
    <n v="7681013423"/>
    <s v="2025-2026"/>
    <e v="#N/A"/>
    <e v="#N/A"/>
    <m/>
    <n v="0"/>
    <s v="Paid"/>
    <n v="0"/>
    <s v="Paid"/>
    <x v="1"/>
  </r>
  <r>
    <n v="3120"/>
    <n v="10627"/>
    <x v="10"/>
    <x v="1"/>
    <s v="Aahana Parija"/>
    <s v="Satyaprakash Parija"/>
    <s v="satya.parija@gmail.com"/>
    <n v="9833441589"/>
    <s v="Rosalin Parija"/>
    <s v="rosaparija@gmail.com"/>
    <n v="9833851264"/>
    <s v="2021-2022"/>
    <e v="#N/A"/>
    <e v="#N/A"/>
    <m/>
    <n v="0"/>
    <s v="Paid"/>
    <n v="55600"/>
    <s v="Unpaid"/>
    <x v="1"/>
  </r>
  <r>
    <n v="3121"/>
    <n v="14605"/>
    <x v="10"/>
    <x v="1"/>
    <s v="Adarsh Kumar Sahoo"/>
    <s v="Anjan Kumar Sahoo"/>
    <s v="aksahoo@ouat.ac.in"/>
    <n v="9437701928"/>
    <s v="Gayatree Sahoo"/>
    <s v="aks76vet@gmail.com"/>
    <n v="8637269308"/>
    <s v="2025-2026"/>
    <e v="#N/A"/>
    <e v="#N/A"/>
    <m/>
    <n v="0"/>
    <s v="Paid"/>
    <n v="0"/>
    <s v="Paid"/>
    <x v="0"/>
  </r>
  <r>
    <n v="3122"/>
    <n v="14829"/>
    <x v="10"/>
    <x v="1"/>
    <s v="Advay Singh"/>
    <s v="Amit Kumar Singh"/>
    <s v="asingh.kyo@gmail.com"/>
    <n v="7004678844"/>
    <s v="Bharti Singh"/>
    <s v="singhbhartihr@gmail.com"/>
    <n v="9113171747"/>
    <s v="2025-2026"/>
    <e v="#N/A"/>
    <e v="#N/A"/>
    <m/>
    <n v="0"/>
    <s v="Paid"/>
    <n v="0"/>
    <s v="Paid"/>
    <x v="1"/>
  </r>
  <r>
    <n v="3123"/>
    <n v="6757"/>
    <x v="10"/>
    <x v="1"/>
    <s v="Adya Aditi"/>
    <s v="Devaraja Sethi"/>
    <s v="drdevarajasethi@gmail.com"/>
    <n v="9438688478"/>
    <s v="Madhusmita Sethy"/>
    <s v="drmaheshmadhu@gmail.com"/>
    <n v="9437186319"/>
    <s v="2016-2017"/>
    <e v="#N/A"/>
    <e v="#N/A"/>
    <m/>
    <n v="0"/>
    <s v="Paid"/>
    <n v="0"/>
    <s v="Paid"/>
    <x v="0"/>
  </r>
  <r>
    <n v="3124"/>
    <n v="14871"/>
    <x v="10"/>
    <x v="1"/>
    <s v="Adyashree Padhi"/>
    <s v="Lalatendu Keshari Padhi"/>
    <s v="lpadhi96@gmail.com"/>
    <n v="9040509577"/>
    <s v="Swarnlata Dash"/>
    <s v="swarnlatadash@gmail.com"/>
    <n v="9078175340"/>
    <s v="2025-2026"/>
    <e v="#N/A"/>
    <e v="#N/A"/>
    <m/>
    <n v="0"/>
    <s v="Paid"/>
    <n v="0"/>
    <s v="Paid"/>
    <x v="0"/>
  </r>
  <r>
    <n v="3125"/>
    <n v="14687"/>
    <x v="10"/>
    <x v="1"/>
    <s v="Amitesh Sarangi"/>
    <s v="Baidyanath Sarangi"/>
    <s v="baidyanathsarangi185@gmail.com"/>
    <n v="8249802324"/>
    <s v="Sarmistha Sarangi"/>
    <s v="sarmisthadixit1980@gmail.com"/>
    <s v="8280711035, 8249802343"/>
    <s v="2025-2026"/>
    <e v="#N/A"/>
    <e v="#N/A"/>
    <m/>
    <n v="0"/>
    <s v="Paid"/>
    <n v="0"/>
    <s v="Paid"/>
    <x v="1"/>
  </r>
  <r>
    <n v="3126"/>
    <n v="13225"/>
    <x v="10"/>
    <x v="1"/>
    <s v="Anugya Singh"/>
    <s v="Dayal Gangwar"/>
    <s v="dayalgangwar1102@gmail.com"/>
    <n v="9937344444"/>
    <s v="Neetu Gangwar"/>
    <s v="dayalgangwar1102@gmail.com"/>
    <n v="9437364597"/>
    <s v="2023-2024"/>
    <s v="HP"/>
    <s v="Yes"/>
    <m/>
    <n v="0"/>
    <s v="Paid"/>
    <n v="27300"/>
    <s v="Unpaid"/>
    <x v="1"/>
  </r>
  <r>
    <n v="3127"/>
    <n v="14934"/>
    <x v="10"/>
    <x v="1"/>
    <s v="Anuska Nanda"/>
    <s v="Girija Prasad Nanda"/>
    <s v="girijaprasadnanda@gmail.com"/>
    <n v="9861049665"/>
    <s v="Anasuya Pati"/>
    <s v="anasuya.pati@gmail.com"/>
    <n v="9437303901"/>
    <s v="2025-2026"/>
    <e v="#N/A"/>
    <e v="#N/A"/>
    <m/>
    <n v="0"/>
    <s v="Paid"/>
    <n v="0"/>
    <s v="Paid"/>
    <x v="1"/>
  </r>
  <r>
    <n v="3128"/>
    <n v="9128"/>
    <x v="10"/>
    <x v="1"/>
    <s v="Anuska Panda"/>
    <s v="Arun Kumar Panda"/>
    <s v="akpanda59@gmail.com"/>
    <n v="9078225372"/>
    <s v="Sangeeta Panda"/>
    <s v="akpanda59@gmail.com"/>
    <n v="8249373119"/>
    <s v="2019-2020"/>
    <e v="#N/A"/>
    <e v="#N/A"/>
    <m/>
    <n v="0"/>
    <s v="Paid"/>
    <n v="0"/>
    <s v="Paid"/>
    <x v="0"/>
  </r>
  <r>
    <n v="3129"/>
    <n v="14287"/>
    <x v="10"/>
    <x v="1"/>
    <s v="Arpan Samantaray"/>
    <s v="Kabikanta Samantaray"/>
    <s v="dr_kabi@yahoo.com"/>
    <n v="9437080638"/>
    <s v="Kuntalini Samantaray"/>
    <s v="dr_kabi@yahoo.com"/>
    <n v="9437799792"/>
    <s v="2025-2026"/>
    <e v="#N/A"/>
    <e v="#N/A"/>
    <m/>
    <n v="0"/>
    <s v="Paid"/>
    <n v="0"/>
    <s v="Paid"/>
    <x v="0"/>
  </r>
  <r>
    <n v="3130"/>
    <n v="14554"/>
    <x v="10"/>
    <x v="1"/>
    <s v="Ashita Tanaya"/>
    <s v="Sunil Kumar Bhuyan"/>
    <s v="sunilbhuyan2020@gmail.com"/>
    <n v="9437729740"/>
    <s v="Priyadarsini Tanmaya Pradhan"/>
    <s v="darshini.pradhan@gmail.com"/>
    <n v="7008247012"/>
    <s v="2025-2026"/>
    <e v="#N/A"/>
    <e v="#N/A"/>
    <m/>
    <n v="0"/>
    <s v="Paid"/>
    <n v="0"/>
    <s v="Paid"/>
    <x v="0"/>
  </r>
  <r>
    <n v="3131"/>
    <n v="6236"/>
    <x v="10"/>
    <x v="1"/>
    <s v="Baibhabee Nayak"/>
    <s v="Samir Kumar Nayak"/>
    <s v="samirnayak.adb@gmail.com"/>
    <n v="9937705583"/>
    <s v="Rashmi Rekha Nayak"/>
    <s v="baibhabee0206@gmail.com"/>
    <n v="7978602591"/>
    <s v="2016-2017"/>
    <e v="#N/A"/>
    <e v="#N/A"/>
    <m/>
    <n v="0"/>
    <s v="Paid"/>
    <n v="55600"/>
    <s v="Unpaid"/>
    <x v="1"/>
  </r>
  <r>
    <n v="3132"/>
    <n v="14530"/>
    <x v="10"/>
    <x v="1"/>
    <s v="Bibhas Rout"/>
    <s v="Prakash Kumar Rout"/>
    <s v="rout.prakash185@gmail.com"/>
    <n v="7008683420"/>
    <s v="Sasmita Rout"/>
    <s v="rout.prakash185@gmail.com"/>
    <n v="8144254619"/>
    <s v="2025-2026"/>
    <e v="#N/A"/>
    <e v="#N/A"/>
    <m/>
    <n v="0"/>
    <s v="Paid"/>
    <n v="0"/>
    <s v="Paid"/>
    <x v="0"/>
  </r>
  <r>
    <n v="3133"/>
    <n v="14318"/>
    <x v="10"/>
    <x v="1"/>
    <s v="Biswa Bandhaba Panda"/>
    <s v="Ajaya Kumar Panda"/>
    <s v="biswabandhabapanda@gmail.com"/>
    <n v="9777234555"/>
    <s v="Pravatini Panda"/>
    <s v="biswabandhabapanda@gmail.com"/>
    <n v="7326063667"/>
    <s v="2025-2026"/>
    <e v="#N/A"/>
    <e v="#N/A"/>
    <m/>
    <n v="0"/>
    <s v="Paid"/>
    <n v="0"/>
    <s v="Paid"/>
    <x v="0"/>
  </r>
  <r>
    <n v="3134"/>
    <n v="14593"/>
    <x v="10"/>
    <x v="1"/>
    <s v="Biswa Mohan Dash"/>
    <s v="Manas Ranjan Dash"/>
    <s v="reenadash411@gmail.com"/>
    <n v="7504002200"/>
    <s v="Reena Dash"/>
    <s v="reenadash411@gmail.com"/>
    <n v="7008696885"/>
    <s v="2025-2026"/>
    <e v="#N/A"/>
    <e v="#N/A"/>
    <m/>
    <n v="0"/>
    <s v="Paid"/>
    <n v="0"/>
    <s v="Paid"/>
    <x v="0"/>
  </r>
  <r>
    <n v="3135"/>
    <n v="14731"/>
    <x v="10"/>
    <x v="1"/>
    <s v="Biswajeet Nayak"/>
    <s v="Hemanta Kumar Nayak"/>
    <s v="hemantnay@gmail.com"/>
    <n v="9491303559"/>
    <s v="Reena Mani Pradhan"/>
    <s v="biswajeet.reena@gmail.com"/>
    <n v="9920534695"/>
    <s v="2025-2026"/>
    <e v="#N/A"/>
    <e v="#N/A"/>
    <m/>
    <n v="0"/>
    <s v="Paid"/>
    <n v="0"/>
    <s v="Paid"/>
    <x v="0"/>
  </r>
  <r>
    <n v="3136"/>
    <n v="14677"/>
    <x v="10"/>
    <x v="1"/>
    <s v="Blessi Christina Pani"/>
    <s v="Deba Ranjan Pani"/>
    <s v="paniblessichristina@gmail.com"/>
    <n v="6372547137"/>
    <s v="Sneha Prasarani Pani"/>
    <s v="paniblessichristina@gmail.com"/>
    <n v="6372547137"/>
    <s v="2025-2026"/>
    <e v="#N/A"/>
    <e v="#N/A"/>
    <m/>
    <n v="0"/>
    <s v="Paid"/>
    <n v="0"/>
    <s v="Paid"/>
    <x v="0"/>
  </r>
  <r>
    <n v="3137"/>
    <n v="14300"/>
    <x v="10"/>
    <x v="1"/>
    <s v="Brajesh Kumar Routray"/>
    <s v="Binay Kumar Routray"/>
    <s v="binay.routray@rediffmail.com"/>
    <n v="9439700571"/>
    <s v="Laxmipriya Routray"/>
    <s v="binay.routray@rediffmail.com"/>
    <n v="8917574675"/>
    <s v="2025-2026"/>
    <e v="#N/A"/>
    <e v="#N/A"/>
    <m/>
    <n v="0"/>
    <s v="Paid"/>
    <n v="0"/>
    <s v="Paid"/>
    <x v="0"/>
  </r>
  <r>
    <n v="3138"/>
    <n v="14877"/>
    <x v="10"/>
    <x v="1"/>
    <s v="Bushra Naaz"/>
    <s v="Samsul Haque"/>
    <s v="ahamedfozal@gmail.com"/>
    <n v="9853935845"/>
    <s v="Farhat Jahan"/>
    <s v="ahamedfozal@gmail.com"/>
    <n v="7749907341"/>
    <s v="2025-2026"/>
    <e v="#N/A"/>
    <e v="#N/A"/>
    <m/>
    <n v="0"/>
    <s v="Paid"/>
    <n v="0"/>
    <s v="Paid"/>
    <x v="0"/>
  </r>
  <r>
    <n v="3139"/>
    <n v="14633"/>
    <x v="10"/>
    <x v="1"/>
    <s v="D Krishna Priyadarshini"/>
    <s v="Durga Charan Sethy"/>
    <s v="durga_mship@yahoo.com"/>
    <n v="8144298447"/>
    <s v="Ronalika Aparajita"/>
    <s v="aparajitaronalika@gmail.com"/>
    <n v="9938360128"/>
    <s v="2025-2026"/>
    <e v="#N/A"/>
    <e v="#N/A"/>
    <m/>
    <n v="0"/>
    <s v="Paid"/>
    <n v="0"/>
    <s v="Paid"/>
    <x v="1"/>
  </r>
  <r>
    <n v="3140"/>
    <n v="6621"/>
    <x v="10"/>
    <x v="1"/>
    <s v="Devabrata Lall"/>
    <s v="Kanhaiya Lall"/>
    <s v="drbijayalaxmi@gmail.com"/>
    <n v="9437415748"/>
    <s v="Bijayalaxmi Mallick"/>
    <s v="drkanha@gmail.com"/>
    <n v="9437233858"/>
    <s v="2016-2017"/>
    <e v="#N/A"/>
    <e v="#N/A"/>
    <m/>
    <n v="0"/>
    <s v="Paid"/>
    <n v="0"/>
    <s v="Paid"/>
    <x v="0"/>
  </r>
  <r>
    <n v="3141"/>
    <n v="14853"/>
    <x v="10"/>
    <x v="1"/>
    <s v="Devanshi Jenamani"/>
    <s v="Prakash Chandra Jenamani"/>
    <s v="jenamanipc@gmail.com"/>
    <n v="9437228180"/>
    <s v="Shradhanjali Mishra"/>
    <s v="mishra.shradha11@gmail.com"/>
    <n v="9437851984"/>
    <s v="2025-2026"/>
    <e v="#N/A"/>
    <e v="#N/A"/>
    <m/>
    <n v="0"/>
    <s v="Paid"/>
    <n v="0"/>
    <s v="Paid"/>
    <x v="0"/>
  </r>
  <r>
    <n v="3142"/>
    <n v="14732"/>
    <x v="10"/>
    <x v="1"/>
    <s v="Devesh Kumar Behera"/>
    <s v="Kishore Kumar Behera"/>
    <s v="drkishorebehera@gmail.com"/>
    <n v="9583644988"/>
    <s v="Pratima Behera"/>
    <s v="drkishorebehera@gmail.com"/>
    <n v="9776239727"/>
    <s v="2025-2026"/>
    <e v="#N/A"/>
    <e v="#N/A"/>
    <m/>
    <n v="0"/>
    <s v="Paid"/>
    <n v="0"/>
    <s v="Paid"/>
    <x v="1"/>
  </r>
  <r>
    <n v="3143"/>
    <n v="14504"/>
    <x v="10"/>
    <x v="1"/>
    <s v="DHEERAJ PATTANAIK"/>
    <s v="DHANANJAYA PATTANAYAK"/>
    <s v="pattanaikdhananjaya@gmail.com"/>
    <n v="7735275831"/>
    <s v="REENA PATTANAIK"/>
    <s v="re79pattanaik@gmail.com"/>
    <n v="8456898458"/>
    <s v="2025-2026"/>
    <e v="#N/A"/>
    <e v="#N/A"/>
    <m/>
    <n v="0"/>
    <s v="Paid"/>
    <n v="76150"/>
    <s v="Unpaid"/>
    <x v="0"/>
  </r>
  <r>
    <n v="3144"/>
    <n v="14289"/>
    <x v="10"/>
    <x v="1"/>
    <s v="Dibyansu Sekhar Sahoo"/>
    <s v="Prakash Chandra Sahoo"/>
    <s v="pcsahoo1977@gmail.com"/>
    <n v="8455888771"/>
    <s v="Priyadarsini Sahoo"/>
    <s v="pinkypriya986@gmail.com"/>
    <n v="7873814332"/>
    <s v="2025-2026"/>
    <e v="#N/A"/>
    <e v="#N/A"/>
    <m/>
    <n v="0"/>
    <s v="Paid"/>
    <n v="0"/>
    <s v="Paid"/>
    <x v="0"/>
  </r>
  <r>
    <n v="3145"/>
    <n v="4054"/>
    <x v="10"/>
    <x v="1"/>
    <s v="Durgasish Mohanty"/>
    <s v="Manmohan Mohanty"/>
    <s v="mohantycb@gmail.com"/>
    <s v="8895741751, 9437089308"/>
    <s v="Shradhanjali Mohanty"/>
    <s v="mohantycb@gmail.com"/>
    <n v="9438822698"/>
    <s v="2014-2015"/>
    <e v="#N/A"/>
    <e v="#N/A"/>
    <m/>
    <n v="27200"/>
    <s v="Unpaid"/>
    <n v="92400"/>
    <s v="Unpaid"/>
    <x v="0"/>
  </r>
  <r>
    <n v="3146"/>
    <n v="8685"/>
    <x v="10"/>
    <x v="1"/>
    <s v="Eeshaan Padhy"/>
    <s v="Susanta Kumar Padhy"/>
    <s v="mahima.panigrahi@gmail.com"/>
    <n v="9463895852"/>
    <s v="Mahima Panigrahi"/>
    <s v="mahima.panigrahi@gmail.com"/>
    <n v="8054122584"/>
    <s v="2018-2019"/>
    <e v="#N/A"/>
    <e v="#N/A"/>
    <m/>
    <n v="0"/>
    <s v="Paid"/>
    <n v="0"/>
    <s v="Paid"/>
    <x v="0"/>
  </r>
  <r>
    <n v="3147"/>
    <n v="14496"/>
    <x v="10"/>
    <x v="1"/>
    <s v="Gayatri Pradhan"/>
    <s v="Braja Mohan Pradhan"/>
    <s v="brajamohanpradhan@gmail.com"/>
    <n v="9338578177"/>
    <s v="Ahalya Sahoo"/>
    <s v="sahoo.ahalya1977@gmail.com"/>
    <n v="9439510049"/>
    <s v="2025-2026"/>
    <e v="#N/A"/>
    <e v="#N/A"/>
    <m/>
    <n v="0"/>
    <s v="Paid"/>
    <n v="0"/>
    <s v="Paid"/>
    <x v="0"/>
  </r>
  <r>
    <n v="3148"/>
    <n v="2946"/>
    <x v="10"/>
    <x v="1"/>
    <s v="Goel Gita Sahoo"/>
    <s v="Dillip Kumar Sahoo"/>
    <s v="dillip.sahoo4@gmail.com"/>
    <n v="9668646904"/>
    <s v="Rojalin Sahoo"/>
    <s v="rojalin.sahoo82@gmail.com"/>
    <n v="9439745687"/>
    <s v="2013-2014"/>
    <e v="#N/A"/>
    <e v="#N/A"/>
    <m/>
    <n v="0"/>
    <s v="Paid"/>
    <n v="0"/>
    <s v="Paid"/>
    <x v="1"/>
  </r>
  <r>
    <n v="3149"/>
    <n v="10227"/>
    <x v="10"/>
    <x v="1"/>
    <s v="Gourav Abhisek Swain"/>
    <s v="Arvind Swain"/>
    <s v="arvindswain06@gmail.com"/>
    <n v="9971129097"/>
    <s v="Mili Mohapatra"/>
    <s v="arvindswain06@gmail.com"/>
    <n v="8920257201"/>
    <s v="2020-2021"/>
    <e v="#N/A"/>
    <e v="#N/A"/>
    <m/>
    <n v="0"/>
    <s v="Paid"/>
    <n v="65200"/>
    <s v="Unpaid"/>
    <x v="0"/>
  </r>
  <r>
    <n v="3150"/>
    <n v="11674"/>
    <x v="10"/>
    <x v="1"/>
    <s v="Habeeb K Shefeen"/>
    <s v="Shefeen Ahamed k"/>
    <s v="shefeen@gmail.com"/>
    <n v="9995911111"/>
    <s v="Thanzin Abdul Rahiman"/>
    <s v="thanzin.ar@gmail.com"/>
    <n v="9995911033"/>
    <s v="2022-2023"/>
    <s v="HP"/>
    <s v="Yes"/>
    <m/>
    <n v="0"/>
    <s v="Paid"/>
    <n v="0"/>
    <s v="Paid"/>
    <x v="0"/>
  </r>
  <r>
    <n v="3151"/>
    <n v="5645"/>
    <x v="10"/>
    <x v="1"/>
    <s v="Hitesh Kumar Sahoo"/>
    <s v="Jayanta Kumar Sahoo"/>
    <s v="jayant4@gmail.com"/>
    <n v="9078000911"/>
    <s v="Sonia Sahoo"/>
    <s v="jayant4@gmail.com"/>
    <n v="9078800911"/>
    <s v="2015-2016"/>
    <e v="#N/A"/>
    <e v="#N/A"/>
    <m/>
    <n v="63000"/>
    <s v="Unpaid"/>
    <n v="132250"/>
    <s v="Unpaid"/>
    <x v="1"/>
  </r>
  <r>
    <n v="3152"/>
    <n v="14654"/>
    <x v="10"/>
    <x v="1"/>
    <s v="ISHAN PADHAN"/>
    <s v="LOKANATH PADHAN"/>
    <s v="lokanathpadhan1981@gmail.com"/>
    <n v="6370852882"/>
    <s v="MITAMANI PADHAN"/>
    <s v="lokanathpadhan1981@gmail.com"/>
    <n v="6371288299"/>
    <s v="2025-2026"/>
    <e v="#N/A"/>
    <e v="#N/A"/>
    <m/>
    <n v="0"/>
    <s v="Paid"/>
    <n v="0"/>
    <s v="Paid"/>
    <x v="1"/>
  </r>
  <r>
    <n v="3153"/>
    <n v="12757"/>
    <x v="10"/>
    <x v="1"/>
    <s v="Jayaditya Gantayet"/>
    <s v="Jagannath Gantayet"/>
    <s v="jagannath_gantayet@yahoo.co.in"/>
    <n v="7205902737"/>
    <s v="Archana Gantayet"/>
    <s v="archanagantayet699@gmail.com"/>
    <n v="7854039390"/>
    <s v="2023-2024"/>
    <e v="#N/A"/>
    <e v="#N/A"/>
    <m/>
    <n v="0"/>
    <s v="Paid"/>
    <n v="0"/>
    <s v="Paid"/>
    <x v="1"/>
  </r>
  <r>
    <n v="3154"/>
    <n v="3823"/>
    <x v="10"/>
    <x v="1"/>
    <s v="Jayesh Beura"/>
    <s v="Nihar Ranjan Beura"/>
    <s v="nihar.beura@gmail.com"/>
    <n v="9437128717"/>
    <s v="Priyalaxmi Beura"/>
    <s v="nihar.beura@gmail.com"/>
    <n v="9437018717"/>
    <s v="2014-2015"/>
    <e v="#N/A"/>
    <e v="#N/A"/>
    <m/>
    <n v="0"/>
    <s v="Paid"/>
    <n v="0"/>
    <s v="Paid"/>
    <x v="1"/>
  </r>
  <r>
    <n v="3155"/>
    <n v="8171"/>
    <x v="10"/>
    <x v="1"/>
    <s v="Jinisha Jain"/>
    <s v="Rahul Jain"/>
    <s v="rj23958@gmail.com"/>
    <n v="9437023958"/>
    <s v="Rashmi Jain"/>
    <s v="rashmijinisha@gmail.com"/>
    <n v="9861322515"/>
    <s v="2018-2019"/>
    <e v="#N/A"/>
    <e v="#N/A"/>
    <m/>
    <n v="0"/>
    <s v="Paid"/>
    <n v="81100"/>
    <s v="Unpaid"/>
    <x v="0"/>
  </r>
  <r>
    <n v="3156"/>
    <n v="14659"/>
    <x v="10"/>
    <x v="1"/>
    <s v="Jyoti Ranjan Sahoo"/>
    <s v="Narayan Sahoo"/>
    <s v="nsahoo.sahoo1978@gmail.com"/>
    <n v="7008363110"/>
    <s v="Puspalata Sahoo"/>
    <s v="nsahoo.sahoo1978@gmail.com"/>
    <n v="8144330107"/>
    <s v="2025-2026"/>
    <e v="#N/A"/>
    <e v="#N/A"/>
    <m/>
    <n v="0"/>
    <s v="Paid"/>
    <n v="0"/>
    <s v="Paid"/>
    <x v="0"/>
  </r>
  <r>
    <n v="3157"/>
    <n v="14322"/>
    <x v="10"/>
    <x v="1"/>
    <s v="Jyotirmaya Mishra"/>
    <s v="Rabi Narayana Mishra"/>
    <s v="rabinarayanamishra@gmail.com"/>
    <n v="9437186126"/>
    <s v="Puspita Kumari Mishra"/>
    <s v="rabinarayanamishra@yahoo.com"/>
    <n v="7978219708"/>
    <s v="2025-2026"/>
    <e v="#N/A"/>
    <e v="#N/A"/>
    <m/>
    <n v="0"/>
    <s v="Paid"/>
    <n v="0"/>
    <s v="Paid"/>
    <x v="0"/>
  </r>
  <r>
    <n v="3158"/>
    <n v="14768"/>
    <x v="10"/>
    <x v="1"/>
    <s v="Kritika Jha"/>
    <s v="Sanjeev Kumar Jha"/>
    <s v="sanjeev12_jha@yahoo.co.in"/>
    <n v="9438917472"/>
    <s v="Anamika Mishra"/>
    <s v="anamikamishra50@gmail.com"/>
    <n v="9337255510"/>
    <s v="2025-2026"/>
    <e v="#N/A"/>
    <e v="#N/A"/>
    <m/>
    <n v="0"/>
    <s v="Paid"/>
    <n v="0"/>
    <s v="Paid"/>
    <x v="0"/>
  </r>
  <r>
    <n v="3159"/>
    <n v="14495"/>
    <x v="10"/>
    <x v="1"/>
    <s v="Krutishree Tripathy"/>
    <s v="Subrat Kumar Tripathy"/>
    <s v="subrattripathy72@gmail.com"/>
    <n v="9040000041"/>
    <s v="Kalpana Mohapatra"/>
    <s v="subrattripathy72@gmail.com"/>
    <n v="9090904400"/>
    <s v="2025-2026"/>
    <e v="#N/A"/>
    <e v="#N/A"/>
    <m/>
    <n v="0"/>
    <s v="Paid"/>
    <n v="0"/>
    <s v="Paid"/>
    <x v="0"/>
  </r>
  <r>
    <n v="3160"/>
    <n v="14643"/>
    <x v="10"/>
    <x v="1"/>
    <s v="Lalit Kumar Majhi"/>
    <s v="Sanjit Kumar Majhi"/>
    <s v="prativamajhi856@gmail.com"/>
    <n v="9682125173"/>
    <s v="Pratibha Majhi"/>
    <s v="lalitkumarmajhi7b@gmail.com"/>
    <n v="9510237533"/>
    <s v="2025-2026"/>
    <e v="#N/A"/>
    <e v="#N/A"/>
    <m/>
    <n v="0"/>
    <s v="Paid"/>
    <n v="0"/>
    <s v="Paid"/>
    <x v="0"/>
  </r>
  <r>
    <n v="3161"/>
    <n v="14498"/>
    <x v="10"/>
    <x v="1"/>
    <s v="Malabika "/>
    <s v="Anadi Charan Behera"/>
    <s v="anadi_behera@yahoo.co.in"/>
    <n v="9437156892"/>
    <s v="Jyotsna Rani Behera"/>
    <s v="behera.jyotsna88@gmail.com"/>
    <n v="9437377087"/>
    <s v="2025-2026"/>
    <e v="#N/A"/>
    <e v="#N/A"/>
    <m/>
    <n v="0"/>
    <s v="Paid"/>
    <n v="0"/>
    <s v="Paid"/>
    <x v="0"/>
  </r>
  <r>
    <n v="3162"/>
    <n v="14521"/>
    <x v="10"/>
    <x v="1"/>
    <s v="MANASHVI MOHANTY"/>
    <s v="CHANDRA SEKHAR MOHANTY"/>
    <s v="sekhar_cm2002@rediffmail.com"/>
    <n v="9415402754"/>
    <s v="ROJALIN PATTANAYAK"/>
    <s v="pattanayak.rojalin@gmail.com"/>
    <n v="8117806246"/>
    <s v="2025-2026"/>
    <e v="#N/A"/>
    <e v="#N/A"/>
    <m/>
    <n v="0"/>
    <s v="Paid"/>
    <n v="0"/>
    <s v="Paid"/>
    <x v="1"/>
  </r>
  <r>
    <n v="3163"/>
    <n v="14720"/>
    <x v="10"/>
    <x v="1"/>
    <s v="Manjit Sahu"/>
    <s v="Manoranjan Sahu"/>
    <s v="sahumanoranjan39@gmail.com"/>
    <n v="9437319543"/>
    <s v="Anita Sahu"/>
    <n v="9437319543"/>
    <n v="9437711645"/>
    <s v="2025-2026"/>
    <e v="#N/A"/>
    <e v="#N/A"/>
    <m/>
    <n v="0"/>
    <s v="Paid"/>
    <n v="0"/>
    <s v="Paid"/>
    <x v="1"/>
  </r>
  <r>
    <n v="3164"/>
    <n v="14294"/>
    <x v="10"/>
    <x v="1"/>
    <s v="Manyata Sahoo"/>
    <s v="Ramsankar Sahoo"/>
    <s v="ramsankarsahoo520@gmail.com"/>
    <n v="9438004381"/>
    <s v="Laxmipriya Sahoo"/>
    <s v="so119.mpsbls@gmail.com"/>
    <n v="7735474203"/>
    <s v="2025-2026"/>
    <e v="#N/A"/>
    <e v="#N/A"/>
    <m/>
    <n v="0"/>
    <s v="Paid"/>
    <n v="0"/>
    <s v="Paid"/>
    <x v="0"/>
  </r>
  <r>
    <n v="3165"/>
    <n v="14730"/>
    <x v="10"/>
    <x v="1"/>
    <s v="Mayank Panda"/>
    <s v="Purnendu Panda"/>
    <s v="pandapurnendu02@gmail.com"/>
    <n v="9777852889"/>
    <s v="Shantilata Panda"/>
    <s v="pandapurnendu02@gmail.com"/>
    <n v="8249987669"/>
    <s v="2025-2026"/>
    <e v="#N/A"/>
    <e v="#N/A"/>
    <m/>
    <n v="0"/>
    <s v="Paid"/>
    <n v="0"/>
    <s v="Paid"/>
    <x v="1"/>
  </r>
  <r>
    <n v="3166"/>
    <n v="14926"/>
    <x v="10"/>
    <x v="1"/>
    <s v="N Vaishnavi "/>
    <s v="Jiten Kumar Nath"/>
    <s v="jitenkumarnath984@gmail.com"/>
    <n v="8249841607"/>
    <s v="Binapani Nanda"/>
    <s v="nath.anuska.tina@gmail.com"/>
    <n v="7978083320"/>
    <s v="2025-2026"/>
    <e v="#N/A"/>
    <e v="#N/A"/>
    <m/>
    <n v="0"/>
    <s v="Paid"/>
    <n v="0"/>
    <s v="Paid"/>
    <x v="1"/>
  </r>
  <r>
    <n v="3167"/>
    <n v="14323"/>
    <x v="10"/>
    <x v="1"/>
    <s v="Nischit Kar"/>
    <s v="Manoranjan Kar"/>
    <s v="manoranjanbls@gmail.com"/>
    <n v="9861260673"/>
    <s v="Minakshi Panda"/>
    <s v="manoranjanbls@gmail.com"/>
    <n v="9861541426"/>
    <s v="2025-2026"/>
    <e v="#N/A"/>
    <e v="#N/A"/>
    <m/>
    <n v="0"/>
    <s v="Paid"/>
    <n v="0"/>
    <s v="Paid"/>
    <x v="0"/>
  </r>
  <r>
    <n v="3168"/>
    <n v="10063"/>
    <x v="10"/>
    <x v="1"/>
    <s v="Om Anish Mishra"/>
    <s v="Shudhansu Shekhar Mishra"/>
    <s v="shudhansum@gmail.com"/>
    <n v="9900924704"/>
    <s v="Alaka Mishra"/>
    <s v="alakamishra78@gmail.com"/>
    <n v="7795908023"/>
    <s v="2020-2021"/>
    <e v="#N/A"/>
    <e v="#N/A"/>
    <m/>
    <n v="0"/>
    <s v="Paid"/>
    <n v="0"/>
    <s v="Paid"/>
    <x v="0"/>
  </r>
  <r>
    <n v="3169"/>
    <n v="14620"/>
    <x v="10"/>
    <x v="1"/>
    <s v="OM PRAKASH SATAPATHY"/>
    <s v="DEBA PRAKASH SATAPATHY"/>
    <s v="satapathy@gmail.com"/>
    <n v="9861761399"/>
    <s v="SWAGATIKA SATAPATHY"/>
    <s v="swsatapathy@gmail.com"/>
    <n v="9778530028"/>
    <s v="2025-2026"/>
    <e v="#N/A"/>
    <e v="#N/A"/>
    <m/>
    <n v="0"/>
    <s v="Paid"/>
    <n v="0"/>
    <s v="Paid"/>
    <x v="0"/>
  </r>
  <r>
    <n v="3170"/>
    <n v="4633"/>
    <x v="10"/>
    <x v="1"/>
    <s v="Om Swaroop Jena"/>
    <s v="Deepak Kumar Jena"/>
    <s v="deepakjena2002@gmail.com"/>
    <n v="9437785012"/>
    <s v="Mamina Bhoi"/>
    <s v="drmaminabhoi@gmail.com"/>
    <n v="7751025407"/>
    <s v="2014-2015"/>
    <e v="#N/A"/>
    <e v="#N/A"/>
    <m/>
    <n v="0"/>
    <s v="Paid"/>
    <n v="0"/>
    <s v="Paid"/>
    <x v="0"/>
  </r>
  <r>
    <n v="3171"/>
    <n v="14745"/>
    <x v="10"/>
    <x v="1"/>
    <s v="Padmini Priyadarshini"/>
    <s v="Mangaraj Sahoo"/>
    <s v="mangaraj1969@gmail.com"/>
    <n v="9437199777"/>
    <s v="Mamata Sahoo"/>
    <s v="jaleshwarksk2@gmail.com"/>
    <n v="9439176777"/>
    <s v="2025-2026"/>
    <e v="#N/A"/>
    <e v="#N/A"/>
    <m/>
    <n v="0"/>
    <s v="Paid"/>
    <n v="0"/>
    <s v="Paid"/>
    <x v="1"/>
  </r>
  <r>
    <n v="3172"/>
    <n v="14712"/>
    <x v="10"/>
    <x v="1"/>
    <s v="Piya Parool"/>
    <s v="Sushil Kumar Sahu"/>
    <s v="sushilphs9674@gmail.com"/>
    <n v="8455885579"/>
    <s v="Sradhanjali Sahoo"/>
    <s v="shradhanjali1978@gmail.com"/>
    <n v="7008478294"/>
    <s v="2025-2026"/>
    <e v="#N/A"/>
    <e v="#N/A"/>
    <m/>
    <n v="0"/>
    <s v="Paid"/>
    <n v="16000"/>
    <s v="Unpaid"/>
    <x v="1"/>
  </r>
  <r>
    <n v="3173"/>
    <n v="14293"/>
    <x v="10"/>
    <x v="1"/>
    <s v="Prachi Prativa Senapati"/>
    <s v="Debadatta Senapati"/>
    <s v="senapatidebadatta05@gmail.com"/>
    <n v="8249444540"/>
    <s v="Ranjita Sahu"/>
    <s v="swainranjita28@gmail.com"/>
    <n v="8339933744"/>
    <s v="2025-2026"/>
    <e v="#N/A"/>
    <e v="#N/A"/>
    <m/>
    <n v="0"/>
    <s v="Paid"/>
    <n v="0"/>
    <s v="Paid"/>
    <x v="0"/>
  </r>
  <r>
    <n v="3174"/>
    <n v="14670"/>
    <x v="10"/>
    <x v="1"/>
    <s v="Pragyan Shree Das"/>
    <s v="Subrata Das"/>
    <s v="subrata6331@gmail.com"/>
    <n v="7504176331"/>
    <s v="Susmita Das"/>
    <s v="susmitadasbls43@gmail.com"/>
    <n v="7894817272"/>
    <s v="2025-2026"/>
    <e v="#N/A"/>
    <e v="#N/A"/>
    <m/>
    <n v="0"/>
    <s v="Paid"/>
    <n v="0"/>
    <s v="Paid"/>
    <x v="0"/>
  </r>
  <r>
    <n v="3175"/>
    <n v="14597"/>
    <x v="10"/>
    <x v="1"/>
    <s v="PRATIGNYA NAIK"/>
    <s v="NRUSINGH CHARAN NAIK"/>
    <s v="nrusinghcharan380@gmail.com"/>
    <n v="9438014765"/>
    <s v="MINA KUMARI NAIK"/>
    <s v="nrusinghcharan380@gmail.com"/>
    <n v="9348231861"/>
    <s v="2025-2026"/>
    <e v="#N/A"/>
    <e v="#N/A"/>
    <m/>
    <n v="0"/>
    <s v="Paid"/>
    <n v="0"/>
    <s v="Paid"/>
    <x v="1"/>
  </r>
  <r>
    <n v="3176"/>
    <n v="14815"/>
    <x v="10"/>
    <x v="1"/>
    <s v="Pratik Mahanta"/>
    <s v="Premsagar Mahanta"/>
    <s v="mahantaprem23@gmail.com"/>
    <n v="9437343605"/>
    <s v="Nandita Mahanta"/>
    <s v="nandita.mahanta12@gmail.com"/>
    <n v="8249619236"/>
    <s v="2025-2026"/>
    <e v="#N/A"/>
    <e v="#N/A"/>
    <m/>
    <n v="0"/>
    <s v="Paid"/>
    <n v="0"/>
    <s v="Paid"/>
    <x v="0"/>
  </r>
  <r>
    <n v="3177"/>
    <n v="14538"/>
    <x v="10"/>
    <x v="1"/>
    <s v="Pratistha Priyadarshini"/>
    <s v="Sanjeeb Kumar Behera"/>
    <s v="sanjeebjulu@gmail.com"/>
    <n v="9438127028"/>
    <s v="Snehalata Dalai"/>
    <s v="snehalatadalai12@gmail.com"/>
    <n v="9437403879"/>
    <s v="2025-2026"/>
    <e v="#N/A"/>
    <e v="#N/A"/>
    <m/>
    <n v="0"/>
    <s v="Paid"/>
    <n v="0"/>
    <s v="Paid"/>
    <x v="0"/>
  </r>
  <r>
    <n v="3178"/>
    <n v="14320"/>
    <x v="10"/>
    <x v="1"/>
    <s v="Pratyasha Priyadarshini"/>
    <s v="Subrat Kumar Behera"/>
    <s v="beherasubrat1975@gmail.com"/>
    <n v="9438478061"/>
    <s v="Sujata Rani Behera"/>
    <s v="beherasubrat1975@gmail.com"/>
    <n v="6371697290"/>
    <s v="2025-2026"/>
    <e v="#N/A"/>
    <e v="#N/A"/>
    <m/>
    <n v="0"/>
    <s v="Paid"/>
    <n v="0"/>
    <s v="Paid"/>
    <x v="0"/>
  </r>
  <r>
    <n v="3179"/>
    <n v="14737"/>
    <x v="10"/>
    <x v="1"/>
    <s v="Pratyush Kumar Sahoo"/>
    <s v="Pramod Kumar Sahoo"/>
    <s v="pramodkumarsahoo1974@gmail.com"/>
    <n v="9853170930"/>
    <s v="Tukuni Sahoo"/>
    <s v="tukunisahoo9@gmail.com"/>
    <n v="9853420677"/>
    <s v="2025-2026"/>
    <e v="#N/A"/>
    <e v="#N/A"/>
    <m/>
    <n v="0"/>
    <s v="Paid"/>
    <n v="0"/>
    <s v="Paid"/>
    <x v="0"/>
  </r>
  <r>
    <n v="3180"/>
    <n v="14646"/>
    <x v="10"/>
    <x v="1"/>
    <s v="PREETIDARSHINI MARANDI"/>
    <s v="Kuanr Marandi"/>
    <s v="kmarndi73@gmail.com"/>
    <n v="9668018151"/>
    <s v="Sabita Marandi"/>
    <s v="sabita1983marandi@gmail.com"/>
    <n v="9178989708"/>
    <s v="2025-2026"/>
    <e v="#N/A"/>
    <e v="#N/A"/>
    <m/>
    <n v="0"/>
    <s v="Paid"/>
    <n v="65200"/>
    <s v="Unpaid"/>
    <x v="0"/>
  </r>
  <r>
    <n v="3181"/>
    <n v="14317"/>
    <x v="10"/>
    <x v="1"/>
    <s v="Priya Pal"/>
    <s v="Kamalakanta Pal"/>
    <s v="kamalapalserg@gmail.com"/>
    <n v="9437263999"/>
    <s v="Albha Pal"/>
    <s v="t0086.mpsbls@gmail.com"/>
    <n v="7609019662"/>
    <s v="2025-2026"/>
    <e v="#N/A"/>
    <e v="#N/A"/>
    <m/>
    <n v="0"/>
    <s v="Paid"/>
    <n v="0"/>
    <s v="Paid"/>
    <x v="0"/>
  </r>
  <r>
    <n v="3182"/>
    <n v="14746"/>
    <x v="10"/>
    <x v="1"/>
    <s v="Puja Priyadarshani"/>
    <s v="Nawal Kumar"/>
    <s v="nawal.kumar@gmail.com"/>
    <n v="8455880282"/>
    <s v="Varsha Devi"/>
    <s v="varshadevi372014@gmail.com"/>
    <s v="907878 2967"/>
    <s v="2025-2026"/>
    <e v="#N/A"/>
    <e v="#N/A"/>
    <m/>
    <n v="0"/>
    <s v="Paid"/>
    <n v="0"/>
    <s v="Paid"/>
    <x v="1"/>
  </r>
  <r>
    <n v="3183"/>
    <n v="11527"/>
    <x v="10"/>
    <x v="1"/>
    <s v="Purbasha Mohanty"/>
    <s v="Bibhubrata Mohanty"/>
    <s v="bibhubratamohanty@gmail.com"/>
    <n v="9437005708"/>
    <s v="Sasmita Mohanty"/>
    <s v="sasmitapurbasha@gmail.com"/>
    <n v="9853151509"/>
    <s v="2022-2023"/>
    <e v="#N/A"/>
    <e v="#N/A"/>
    <m/>
    <n v="0"/>
    <s v="Paid"/>
    <n v="0"/>
    <s v="Paid"/>
    <x v="1"/>
  </r>
  <r>
    <n v="3184"/>
    <n v="14314"/>
    <x v="10"/>
    <x v="1"/>
    <s v="Rajdeep Baral"/>
    <s v="Dillip Kumar Baral"/>
    <s v="dillipkumarbaral1@gmail.com"/>
    <n v="9438294513"/>
    <s v="Sandhyarani Baral"/>
    <s v="dillipkumarbaral1@gmail.com"/>
    <n v="6371477430"/>
    <s v="2025-2026"/>
    <e v="#N/A"/>
    <e v="#N/A"/>
    <m/>
    <n v="0"/>
    <s v="Paid"/>
    <n v="0"/>
    <s v="Paid"/>
    <x v="0"/>
  </r>
  <r>
    <n v="3185"/>
    <n v="14792"/>
    <x v="10"/>
    <x v="1"/>
    <s v="Sai swarup Thakur"/>
    <s v="Gopal Chandra Thakur"/>
    <s v="gt157018@gmail.com"/>
    <n v="7008201150"/>
    <s v="Jyoti Manjari Thakur"/>
    <s v="shivamthakur7911@gmail.com"/>
    <n v="9556020977"/>
    <s v="2025-2026"/>
    <e v="#N/A"/>
    <e v="#N/A"/>
    <m/>
    <n v="0"/>
    <s v="Paid"/>
    <n v="0"/>
    <s v="Paid"/>
    <x v="1"/>
  </r>
  <r>
    <n v="3186"/>
    <n v="2447"/>
    <x v="10"/>
    <x v="1"/>
    <s v="Sakti Asrit Rautray"/>
    <s v="Suvendu Sekhar Rautra"/>
    <s v="sekhsr@gmail.com"/>
    <n v="8895618836"/>
    <s v="Sudipti Routray"/>
    <s v="sudiptims@gmail.com"/>
    <n v="8895618836"/>
    <s v="2012-2013"/>
    <e v="#N/A"/>
    <e v="#N/A"/>
    <m/>
    <n v="0"/>
    <s v="Paid"/>
    <n v="78850"/>
    <s v="Unpaid"/>
    <x v="0"/>
  </r>
  <r>
    <n v="3187"/>
    <n v="3277"/>
    <x v="10"/>
    <x v="1"/>
    <s v="Sameeksha Sahu"/>
    <s v="Sanjib Kumar Sahu"/>
    <s v="ssahu@iopb.res.in"/>
    <n v="9437301863"/>
    <s v="Monorama Sahu"/>
    <s v="tech.santhus@gmail.com"/>
    <n v="9337773342"/>
    <s v="2013-2014"/>
    <e v="#N/A"/>
    <e v="#N/A"/>
    <m/>
    <n v="0"/>
    <s v="Paid"/>
    <n v="0"/>
    <s v="Paid"/>
    <x v="1"/>
  </r>
  <r>
    <n v="3188"/>
    <n v="14743"/>
    <x v="10"/>
    <x v="1"/>
    <s v="Samridhi Subhadarshini Jena"/>
    <s v="Suvendu Kumar Jena"/>
    <s v="swain.adwaita@gmail.com"/>
    <n v="8847843015"/>
    <s v="Swapnalika Jena"/>
    <s v="swain.adwaita@gmail.com"/>
    <n v="9937605841"/>
    <s v="2025-2026"/>
    <e v="#N/A"/>
    <e v="#N/A"/>
    <m/>
    <n v="0"/>
    <s v="Paid"/>
    <n v="0"/>
    <s v="Paid"/>
    <x v="0"/>
  </r>
  <r>
    <n v="3189"/>
    <n v="14626"/>
    <x v="10"/>
    <x v="1"/>
    <s v="Sansita Panda"/>
    <s v="Sudarsan Panda"/>
    <s v="sudarsanukt@gmail.com"/>
    <n v="8457015077"/>
    <s v="Pranati Panda"/>
    <s v="sudarsanukt@gmail.com"/>
    <n v="8763469677"/>
    <s v="2025-2026"/>
    <e v="#N/A"/>
    <e v="#N/A"/>
    <m/>
    <n v="0"/>
    <s v="Paid"/>
    <n v="11850"/>
    <s v="Unpaid"/>
    <x v="1"/>
  </r>
  <r>
    <n v="3190"/>
    <n v="14604"/>
    <x v="10"/>
    <x v="1"/>
    <s v="Shashwati Mohapatra"/>
    <s v="Jajati Keshari Mohapatra"/>
    <s v="jajati1@gmail.com"/>
    <n v="9742336760"/>
    <s v="Itishree Mishra"/>
    <s v="jajati1@gmail.com"/>
    <n v="8917340029"/>
    <s v="2025-2026"/>
    <e v="#N/A"/>
    <e v="#N/A"/>
    <m/>
    <n v="0"/>
    <s v="Paid"/>
    <n v="0"/>
    <s v="Paid"/>
    <x v="0"/>
  </r>
  <r>
    <n v="3191"/>
    <n v="14582"/>
    <x v="10"/>
    <x v="1"/>
    <s v="SHREEANSHU SAHU"/>
    <s v="Raj kishore sahu"/>
    <s v="rajkishoresahu589@gmail.com"/>
    <n v="8327787795"/>
    <s v="Anupama sahu"/>
    <s v="anupama80775@gmail.com"/>
    <n v="6371544583"/>
    <s v="2025-2026"/>
    <e v="#N/A"/>
    <e v="#N/A"/>
    <m/>
    <n v="0"/>
    <s v="Paid"/>
    <n v="0"/>
    <s v="Paid"/>
    <x v="1"/>
  </r>
  <r>
    <n v="3192"/>
    <n v="14529"/>
    <x v="10"/>
    <x v="1"/>
    <s v="Shreejita Mishra"/>
    <s v="Prasana Kumar Mishra"/>
    <s v="mishrapkdr@gmail.com"/>
    <n v="7978107596"/>
    <s v="Supriya Dash"/>
    <s v="dashsupriya08@gmail.com"/>
    <n v="7978088793"/>
    <s v="2025-2026"/>
    <e v="#N/A"/>
    <e v="#N/A"/>
    <m/>
    <n v="0"/>
    <s v="Paid"/>
    <n v="0"/>
    <s v="Paid"/>
    <x v="0"/>
  </r>
  <r>
    <n v="3193"/>
    <n v="14647"/>
    <x v="10"/>
    <x v="1"/>
    <s v="Shreya Garabadu"/>
    <s v="Sashi Sekhar Garabadu"/>
    <s v="shashisekhargarabadu@gmail.com"/>
    <n v="9437015586"/>
    <s v="Elora Garabadu"/>
    <s v="shashisekhargarabadu@gmail.com"/>
    <n v="7008807049"/>
    <s v="2025-2026"/>
    <e v="#N/A"/>
    <e v="#N/A"/>
    <m/>
    <n v="0"/>
    <s v="Paid"/>
    <n v="55600"/>
    <s v="Unpaid"/>
    <x v="1"/>
  </r>
  <r>
    <n v="3194"/>
    <n v="14560"/>
    <x v="10"/>
    <x v="1"/>
    <s v="Shreyasi Soren"/>
    <s v="Baidyanath Soren"/>
    <s v="bnsoren757@gmail.com"/>
    <n v="7008307636"/>
    <s v="Kabita Hansdah"/>
    <s v="shreyasisoren@gmail.com"/>
    <n v="8917561669"/>
    <s v="2025-2026"/>
    <e v="#N/A"/>
    <e v="#N/A"/>
    <m/>
    <n v="0"/>
    <s v="Paid"/>
    <n v="0"/>
    <s v="Paid"/>
    <x v="1"/>
  </r>
  <r>
    <n v="3195"/>
    <n v="14615"/>
    <x v="10"/>
    <x v="1"/>
    <s v="Shrivalli Dash"/>
    <s v="Late Muktikesh Dash"/>
    <s v="drpooja.misra@gmail.com"/>
    <n v="8249465596"/>
    <s v="Pooja Misra"/>
    <s v="drpooja.misra@gmail.com"/>
    <n v="9861049792"/>
    <s v="2025-2026"/>
    <e v="#N/A"/>
    <e v="#N/A"/>
    <m/>
    <n v="0"/>
    <s v="Paid"/>
    <n v="0"/>
    <s v="Paid"/>
    <x v="1"/>
  </r>
  <r>
    <n v="3196"/>
    <n v="14665"/>
    <x v="10"/>
    <x v="1"/>
    <s v="Shubhra Jena"/>
    <s v="Girish Chandra Jena"/>
    <s v="girishjena.maa@gmail.com"/>
    <n v="9437016003"/>
    <s v="Prativa Jena"/>
    <s v="prativajena.maa@gmail.com"/>
    <n v="9438395600"/>
    <s v="2025-2026"/>
    <e v="#N/A"/>
    <e v="#N/A"/>
    <m/>
    <n v="0"/>
    <s v="Paid"/>
    <n v="0"/>
    <s v="Paid"/>
    <x v="0"/>
  </r>
  <r>
    <n v="3197"/>
    <n v="14603"/>
    <x v="10"/>
    <x v="1"/>
    <s v="SMRUTI PRIYADARSHINI JENA"/>
    <s v="PRATAP KUMAR JENA"/>
    <s v="pjena5197@gmail.com"/>
    <n v="9658066058"/>
    <s v="SUBHASMITA BISWAL"/>
    <s v="pratpjena1976@gmail.com"/>
    <n v="7008645870"/>
    <s v="2025-2026"/>
    <e v="#N/A"/>
    <e v="#N/A"/>
    <m/>
    <n v="0"/>
    <s v="Paid"/>
    <n v="0"/>
    <s v="Paid"/>
    <x v="0"/>
  </r>
  <r>
    <n v="3198"/>
    <n v="14779"/>
    <x v="10"/>
    <x v="1"/>
    <s v="Snigdha Arupa Maharana"/>
    <s v="Sanjib Kumar Maharana"/>
    <s v="sanjib.maharana78@gmail.com"/>
    <n v="9437120871"/>
    <s v="Asharani Maharana"/>
    <s v="sanjib.maharana78@gmail.com"/>
    <n v="9556175871"/>
    <s v="2025-2026"/>
    <e v="#N/A"/>
    <e v="#N/A"/>
    <m/>
    <n v="0"/>
    <s v="Paid"/>
    <n v="0"/>
    <s v="Paid"/>
    <x v="1"/>
  </r>
  <r>
    <n v="3199"/>
    <n v="14568"/>
    <x v="10"/>
    <x v="1"/>
    <s v="Spandan Swarup Jena"/>
    <s v="Sudhir Kumar Jena"/>
    <s v="skjena_2011@rediffmail.com"/>
    <n v="9348696901"/>
    <s v="Sasmita Lenka"/>
    <s v="lenkasasmita.2023@gmail.com"/>
    <n v="9438329907"/>
    <s v="2025-2026"/>
    <e v="#N/A"/>
    <e v="#N/A"/>
    <m/>
    <n v="0"/>
    <s v="Paid"/>
    <n v="0"/>
    <s v="Paid"/>
    <x v="0"/>
  </r>
  <r>
    <n v="3200"/>
    <n v="14610"/>
    <x v="10"/>
    <x v="1"/>
    <s v="Srabani Pradhan"/>
    <s v="Prafulla Kumar Pradhan"/>
    <s v="pradhan323232@gmail.com"/>
    <n v="9437410129"/>
    <s v="Jayanti Pradhan"/>
    <s v="srabanip033@gmail.com"/>
    <n v="7847057439"/>
    <s v="2025-2026"/>
    <e v="#N/A"/>
    <e v="#N/A"/>
    <m/>
    <n v="0"/>
    <s v="Paid"/>
    <n v="0"/>
    <s v="Paid"/>
    <x v="1"/>
  </r>
  <r>
    <n v="3201"/>
    <n v="14810"/>
    <x v="10"/>
    <x v="1"/>
    <s v="Sradha Priyadarshini"/>
    <s v="Pradipta Kumar Mohapatra"/>
    <s v="pradiptamohapatra72@gmail.com"/>
    <n v="9437412148"/>
    <s v="Diptimayee Mohapatra"/>
    <s v="pradiptamohapatra72@gmail.com"/>
    <n v="8260309484"/>
    <s v="2025-2026"/>
    <e v="#N/A"/>
    <e v="#N/A"/>
    <m/>
    <n v="0"/>
    <s v="Paid"/>
    <n v="0"/>
    <s v="Paid"/>
    <x v="0"/>
  </r>
  <r>
    <n v="3202"/>
    <n v="12106"/>
    <x v="10"/>
    <x v="1"/>
    <s v="Sreyansh Guru"/>
    <s v="Jaya Prakash Guru"/>
    <s v="jpguru79@gmail.com"/>
    <n v="8527503582"/>
    <s v="Dipti Abhignyata Biswal"/>
    <s v="diyada84@gmail.com"/>
    <n v="7674080742"/>
    <s v="2022-2023"/>
    <e v="#N/A"/>
    <e v="#N/A"/>
    <m/>
    <n v="0"/>
    <s v="Paid"/>
    <n v="0"/>
    <s v="Paid"/>
    <x v="1"/>
  </r>
  <r>
    <n v="3203"/>
    <n v="5103"/>
    <x v="10"/>
    <x v="1"/>
    <s v="Subha Sundar Behera"/>
    <s v="Sarat Kumar Behera"/>
    <s v="drsaratkumar2018@gmail.com"/>
    <n v="9438554039"/>
    <s v="Anasuya Behera"/>
    <s v="anasuyab1977@gmail.com"/>
    <n v="7008013253"/>
    <s v="2015-2016"/>
    <e v="#N/A"/>
    <e v="#N/A"/>
    <m/>
    <n v="0"/>
    <s v="Paid"/>
    <n v="0"/>
    <s v="Paid"/>
    <x v="0"/>
  </r>
  <r>
    <n v="3204"/>
    <n v="14951"/>
    <x v="10"/>
    <x v="1"/>
    <s v="SUBHRASIKTA DAS"/>
    <s v="SUBHASHIS DAS"/>
    <s v="subhashis.das129@gmail.com"/>
    <n v="9619660129"/>
    <s v="SUBHADARSHINEE DAS"/>
    <s v="subhadarshinee2016@gmail.com"/>
    <n v="7506497375"/>
    <s v="2025-2026"/>
    <e v="#N/A"/>
    <e v="#N/A"/>
    <m/>
    <n v="0"/>
    <s v="Paid"/>
    <n v="0"/>
    <s v="Paid"/>
    <x v="0"/>
  </r>
  <r>
    <n v="3205"/>
    <n v="14893"/>
    <x v="10"/>
    <x v="1"/>
    <s v="Swasakti Sahoo"/>
    <s v="Mahendra Kumar Sahoo"/>
    <s v="mahendrasahoo1981@gmail.com"/>
    <n v="9439861644"/>
    <s v="Yoshnarani Mohanty"/>
    <s v="yoshnaranimohanty1982@gmail.com"/>
    <n v="9658673377"/>
    <s v="2025-2026"/>
    <e v="#N/A"/>
    <e v="#N/A"/>
    <m/>
    <n v="0"/>
    <s v="Paid"/>
    <n v="0"/>
    <s v="Paid"/>
    <x v="1"/>
  </r>
  <r>
    <n v="3206"/>
    <n v="2200"/>
    <x v="10"/>
    <x v="1"/>
    <s v="Swastik Biswal"/>
    <s v="Sandeep Biswal"/>
    <s v="sandeepbiswal@yahoo.com"/>
    <n v="9777864363"/>
    <s v="Sharmili Sinha"/>
    <s v="sharmili.sinha@yahoo.co.in"/>
    <n v="9861550079"/>
    <s v="2012-2013"/>
    <e v="#N/A"/>
    <e v="#N/A"/>
    <m/>
    <n v="0"/>
    <s v="Paid"/>
    <n v="0"/>
    <s v="Paid"/>
    <x v="0"/>
  </r>
  <r>
    <n v="3207"/>
    <n v="14326"/>
    <x v="10"/>
    <x v="1"/>
    <s v="Swayam Satapathy"/>
    <s v="Pradeep Kumar Satapathy"/>
    <s v="satapathy0077@gmail.com"/>
    <n v="9437947774"/>
    <s v="Rajashree Satapathy"/>
    <s v="rajashreesatapathy785@gmail.com"/>
    <n v="8763334670"/>
    <s v="2025-2026"/>
    <e v="#N/A"/>
    <e v="#N/A"/>
    <m/>
    <n v="0"/>
    <s v="Paid"/>
    <n v="0"/>
    <s v="Paid"/>
    <x v="0"/>
  </r>
  <r>
    <n v="3208"/>
    <n v="14718"/>
    <x v="10"/>
    <x v="1"/>
    <s v="Tamanna Pradhan"/>
    <s v="Biswanath Prasad Pradhan"/>
    <s v="biswanathpradhan097@gmail.com"/>
    <n v="9777450875"/>
    <s v="Banani Pradhan"/>
    <s v="suryasnata227@gmail.com"/>
    <n v="8249573216"/>
    <s v="2025-2026"/>
    <e v="#N/A"/>
    <e v="#N/A"/>
    <m/>
    <n v="0"/>
    <s v="Paid"/>
    <n v="0"/>
    <s v="Paid"/>
    <x v="1"/>
  </r>
  <r>
    <n v="3209"/>
    <n v="14787"/>
    <x v="10"/>
    <x v="1"/>
    <s v="Tamasa Das"/>
    <s v="Kiran Shankar Das"/>
    <s v="rkmarbles123@gmail.com"/>
    <n v="8250784381"/>
    <s v="Shyamali Das"/>
    <s v="rkmarbles123@gmail.com"/>
    <n v="8509925852"/>
    <s v="2025-2026"/>
    <e v="#N/A"/>
    <e v="#N/A"/>
    <m/>
    <n v="0"/>
    <s v="Paid"/>
    <n v="106850"/>
    <s v="Unpaid"/>
    <x v="1"/>
  </r>
  <r>
    <n v="3210"/>
    <n v="14753"/>
    <x v="10"/>
    <x v="1"/>
    <s v="Tanisi Dash"/>
    <s v="Sambeet Kumar Dash"/>
    <s v="sambeetd@gmail.com"/>
    <n v="9238011073"/>
    <s v="Keka Varadwaj"/>
    <s v="kekavaradwaj1981@gmail.com"/>
    <n v="7205374802"/>
    <s v="2025-2026"/>
    <e v="#N/A"/>
    <e v="#N/A"/>
    <m/>
    <n v="0"/>
    <s v="Paid"/>
    <n v="0"/>
    <s v="Paid"/>
    <x v="0"/>
  </r>
  <r>
    <n v="3211"/>
    <n v="11490"/>
    <x v="10"/>
    <x v="1"/>
    <s v="Troyee Banerjee"/>
    <s v="Birendranath Banerjee"/>
    <s v="bnbbiotek@gmail.com"/>
    <n v="9090840042"/>
    <s v="Paromita Chattoraj"/>
    <s v="paromitachattoraj21@gmail.com"/>
    <n v="7377241051"/>
    <s v="2021-2022"/>
    <e v="#N/A"/>
    <e v="#N/A"/>
    <m/>
    <n v="0"/>
    <s v="Paid"/>
    <n v="0"/>
    <s v="Paid"/>
    <x v="1"/>
  </r>
  <r>
    <n v="3212"/>
    <n v="2262"/>
    <x v="10"/>
    <x v="1"/>
    <s v="Yashraj Dagara"/>
    <s v="Biswajaya Dagara"/>
    <s v="bdagara@gmail.com"/>
    <n v="9437022519"/>
    <s v="Neeti Kusum Dagara"/>
    <s v="bdagara@gmail.com"/>
    <n v="9937003299"/>
    <s v="2012-2013"/>
    <e v="#N/A"/>
    <e v="#N/A"/>
    <m/>
    <n v="17000"/>
    <s v="Unpaid"/>
    <n v="17000"/>
    <s v="Unpaid"/>
    <x v="0"/>
  </r>
  <r>
    <n v="3213"/>
    <n v="14580"/>
    <x v="10"/>
    <x v="2"/>
    <s v="AARYANAJIT MOHANTY"/>
    <s v="AJIT KUMAR MOHANTY"/>
    <s v="ajitmohanty99@rediffmail.com"/>
    <n v="7735645045"/>
    <s v="MADHUMITA MOHANTY"/>
    <s v="madhumitamohanty1979@gmail.com"/>
    <n v="8917684810"/>
    <s v="2025-2026"/>
    <e v="#N/A"/>
    <e v="#N/A"/>
    <m/>
    <n v="0"/>
    <s v="Paid"/>
    <n v="0"/>
    <s v="Paid"/>
    <x v="1"/>
  </r>
  <r>
    <n v="3214"/>
    <n v="4074"/>
    <x v="10"/>
    <x v="2"/>
    <s v="Abhipsa Sonakshi Puthal"/>
    <s v="Manoranjan Puthal"/>
    <s v="mputhal@yahoo.com"/>
    <n v="9937063630"/>
    <s v="Kirtimayee Satapathy"/>
    <s v="kirtisatapathy@yahoo.com"/>
    <n v="9937063631"/>
    <s v="2014-2015"/>
    <e v="#N/A"/>
    <e v="#N/A"/>
    <m/>
    <n v="1000"/>
    <s v="Paid"/>
    <n v="1000"/>
    <s v="Paid"/>
    <x v="1"/>
  </r>
  <r>
    <n v="3215"/>
    <n v="6031"/>
    <x v="10"/>
    <x v="2"/>
    <s v="Adidev Panigrahi"/>
    <s v="Seshdev Panigrahi"/>
    <s v="drseshdevpanigrahi@yahoo.com"/>
    <s v="9437127940, 9861267900"/>
    <s v="Sonali Panigrahi"/>
    <s v="drseshdevpanigrahi@yahoo.com"/>
    <n v="9437127940"/>
    <s v="2016-2017"/>
    <e v="#N/A"/>
    <e v="#N/A"/>
    <m/>
    <n v="0"/>
    <s v="Paid"/>
    <n v="0"/>
    <s v="Paid"/>
    <x v="1"/>
  </r>
  <r>
    <n v="3216"/>
    <n v="14678"/>
    <x v="10"/>
    <x v="2"/>
    <s v="ADYASHA PATTANAYAK"/>
    <s v="ANUP PATTANAYAK"/>
    <s v="anupkpatnaik@gmail.com"/>
    <n v="9937043700"/>
    <s v="SUNITA DAS"/>
    <s v="dassunita5000@gmail.com"/>
    <n v="9078823859"/>
    <s v="2025-2026"/>
    <e v="#N/A"/>
    <e v="#N/A"/>
    <m/>
    <n v="0"/>
    <s v="Paid"/>
    <n v="0"/>
    <s v="Paid"/>
    <x v="0"/>
  </r>
  <r>
    <n v="3217"/>
    <n v="10374"/>
    <x v="10"/>
    <x v="2"/>
    <s v="Ahaan Jha"/>
    <s v="Ambrish Kumar Jha"/>
    <s v="ambrish.jha@yahoo.com"/>
    <n v="9821162980"/>
    <s v="Manimala Jha"/>
    <s v="manimalajha@rediffmail.com"/>
    <n v="9971789534"/>
    <s v="2020-2021"/>
    <e v="#N/A"/>
    <e v="#N/A"/>
    <m/>
    <n v="0"/>
    <s v="Paid"/>
    <n v="0"/>
    <s v="Paid"/>
    <x v="1"/>
  </r>
  <r>
    <n v="3218"/>
    <n v="13312"/>
    <x v="10"/>
    <x v="2"/>
    <s v="Aiswarya Mohapatra"/>
    <s v="Rajnarayan Mohapatra"/>
    <s v="captrajmohapatra@gmail.com"/>
    <n v="600000"/>
    <s v="Sanghamitra Mohanty"/>
    <s v="sanghamitramohanty61@gmail.com"/>
    <n v="9938363070"/>
    <s v="2023-2024"/>
    <e v="#N/A"/>
    <e v="#N/A"/>
    <m/>
    <n v="0"/>
    <s v="Paid"/>
    <n v="0"/>
    <s v="Paid"/>
    <x v="0"/>
  </r>
  <r>
    <n v="3219"/>
    <n v="4817"/>
    <x v="10"/>
    <x v="2"/>
    <s v="Akaanksh Tripathy"/>
    <s v="Anurag Tripathy"/>
    <s v="anuragtripathy79@gmail.com"/>
    <n v="9437567910"/>
    <s v="Susmita Mahapatra"/>
    <s v="susmitamahapatra84@gmail.com"/>
    <n v="9692070886"/>
    <s v="2015-2016"/>
    <e v="#N/A"/>
    <e v="#N/A"/>
    <m/>
    <n v="0"/>
    <s v="Paid"/>
    <n v="0"/>
    <s v="Paid"/>
    <x v="1"/>
  </r>
  <r>
    <n v="3220"/>
    <n v="14676"/>
    <x v="10"/>
    <x v="2"/>
    <s v="Ananya Anandita Prusty"/>
    <s v="Bismay Anand Prusty"/>
    <s v="bismayanandprusty@gmail.com"/>
    <n v="9937192765"/>
    <s v="Sasmita Prusty"/>
    <s v="baprusty_adv@rediffmail.com"/>
    <n v="9439255665"/>
    <s v="2025-2026"/>
    <e v="#N/A"/>
    <e v="#N/A"/>
    <m/>
    <n v="0"/>
    <s v="Paid"/>
    <n v="0"/>
    <s v="Paid"/>
    <x v="1"/>
  </r>
  <r>
    <n v="3221"/>
    <n v="3868"/>
    <x v="10"/>
    <x v="2"/>
    <s v="Anushka Baisakh"/>
    <s v="Manas Ranjan Baisakh"/>
    <s v="drmbaisakh@gmail.com"/>
    <n v="7205050560"/>
    <s v="Pratima Baisakh"/>
    <s v="drpbaisakh@gmail.com"/>
    <n v="9438844704"/>
    <s v="2014-2015"/>
    <e v="#N/A"/>
    <e v="#N/A"/>
    <m/>
    <n v="0"/>
    <s v="Paid"/>
    <n v="0"/>
    <s v="Paid"/>
    <x v="0"/>
  </r>
  <r>
    <n v="3222"/>
    <n v="2973"/>
    <x v="10"/>
    <x v="2"/>
    <s v="Arnavi Annanita"/>
    <s v="Surya Kanta Behera"/>
    <s v="surya197600@gmail.com"/>
    <n v="9437147650"/>
    <s v="Soma Kar"/>
    <s v="somakar650@gmail.com"/>
    <n v="9438021361"/>
    <s v="2013-2014"/>
    <e v="#N/A"/>
    <e v="#N/A"/>
    <m/>
    <n v="0"/>
    <s v="Paid"/>
    <n v="0"/>
    <s v="Paid"/>
    <x v="0"/>
  </r>
  <r>
    <n v="3223"/>
    <n v="6435"/>
    <x v="10"/>
    <x v="2"/>
    <s v="Ayush Kumar Meher"/>
    <s v="Sadananda Meher"/>
    <s v="sadarati@gmail.com"/>
    <n v="7008547737"/>
    <s v="Arati Meher"/>
    <s v="drarati555@gmail.com"/>
    <n v="8802535590"/>
    <s v="2016-2017"/>
    <e v="#N/A"/>
    <e v="#N/A"/>
    <m/>
    <n v="0"/>
    <s v="Paid"/>
    <n v="0"/>
    <s v="Paid"/>
    <x v="0"/>
  </r>
  <r>
    <n v="3224"/>
    <n v="14658"/>
    <x v="10"/>
    <x v="2"/>
    <s v="Charvi Banthia"/>
    <s v="Manoj kumar Banthia"/>
    <s v="info@utkalsafety.com"/>
    <n v="9437103562"/>
    <s v="Rachna Banthia"/>
    <s v="rachnabanthia1@gmail.com"/>
    <n v="7008450554"/>
    <s v="2025-2026"/>
    <e v="#N/A"/>
    <e v="#N/A"/>
    <m/>
    <n v="0"/>
    <s v="Paid"/>
    <n v="0"/>
    <s v="Paid"/>
    <x v="1"/>
  </r>
  <r>
    <n v="3225"/>
    <n v="14793"/>
    <x v="10"/>
    <x v="2"/>
    <s v="CS DIPTESH SAHOO"/>
    <s v="CHANDRAKANTA SAHOO"/>
    <s v="chikunsahoo12@gmail.com"/>
    <n v="9437068586"/>
    <s v="SANJUKTA SAHOO"/>
    <s v="chikunsahoo12@gmail.com"/>
    <n v="9937566869"/>
    <s v="2025-2026"/>
    <e v="#N/A"/>
    <e v="#N/A"/>
    <m/>
    <n v="0"/>
    <s v="Paid"/>
    <n v="0"/>
    <s v="Paid"/>
    <x v="0"/>
  </r>
  <r>
    <n v="3226"/>
    <n v="14592"/>
    <x v="10"/>
    <x v="2"/>
    <s v="DIYA PANDA"/>
    <s v="SOUMYA KANTA PANDA"/>
    <s v="bubupanda8899@gmail.com"/>
    <n v="8763173778"/>
    <s v="RASHMIREKHA PANDA"/>
    <s v="bubupanda8899@gmail.com"/>
    <n v="9237136071"/>
    <s v="2025-2026"/>
    <e v="#N/A"/>
    <e v="#N/A"/>
    <m/>
    <n v="0"/>
    <s v="Paid"/>
    <n v="0"/>
    <s v="Paid"/>
    <x v="1"/>
  </r>
  <r>
    <n v="3227"/>
    <n v="14797"/>
    <x v="10"/>
    <x v="2"/>
    <s v="Garima Naik"/>
    <s v="Sanjit Kumar Naik"/>
    <s v="sanjitknaik@gmail.com"/>
    <n v="9437457941"/>
    <s v="Anita Patel"/>
    <s v="anitapatelbrg@gmail.com"/>
    <n v="9438060387"/>
    <s v="2025-2026"/>
    <e v="#N/A"/>
    <e v="#N/A"/>
    <m/>
    <n v="0"/>
    <s v="Paid"/>
    <n v="106850"/>
    <s v="Unpaid"/>
    <x v="1"/>
  </r>
  <r>
    <n v="3228"/>
    <n v="14695"/>
    <x v="10"/>
    <x v="2"/>
    <s v="Gunssa Rani Swain"/>
    <s v="Nachiketa Swain"/>
    <s v="swainnachiketa@gmail.com"/>
    <n v="9861012485"/>
    <s v="Chinmayee Mohanty"/>
    <s v="swainnachiketa@gmail.com"/>
    <n v="7008664554"/>
    <s v="2025-2026"/>
    <e v="#N/A"/>
    <e v="#N/A"/>
    <m/>
    <n v="0"/>
    <s v="Paid"/>
    <n v="0"/>
    <s v="Paid"/>
    <x v="1"/>
  </r>
  <r>
    <n v="3229"/>
    <n v="14662"/>
    <x v="10"/>
    <x v="2"/>
    <s v="Harekrushna Das"/>
    <s v="Harish Chandra Das"/>
    <s v="harishchandradas76@gmail.com"/>
    <n v="9437972169"/>
    <s v="Bhabanibala Sahu"/>
    <s v="bhabanibalas@gmail.com"/>
    <n v="7849043837"/>
    <s v="2025-2026"/>
    <e v="#N/A"/>
    <e v="#N/A"/>
    <m/>
    <n v="0"/>
    <s v="Paid"/>
    <n v="0"/>
    <s v="Paid"/>
    <x v="1"/>
  </r>
  <r>
    <n v="3230"/>
    <n v="4711"/>
    <x v="10"/>
    <x v="2"/>
    <s v="Harsh Agarwall"/>
    <s v="Binay Agarwall"/>
    <s v="binayagarwall@gmail.com"/>
    <n v="9338232136"/>
    <s v="Poonam Agarwall"/>
    <s v="poonamagarwall2004@gmail.com"/>
    <n v="9778289116"/>
    <s v="2015-2016"/>
    <e v="#N/A"/>
    <e v="#N/A"/>
    <m/>
    <n v="0"/>
    <s v="Paid"/>
    <n v="0"/>
    <s v="Paid"/>
    <x v="1"/>
  </r>
  <r>
    <n v="3231"/>
    <n v="4994"/>
    <x v="10"/>
    <x v="2"/>
    <s v="Janhavi Dutta"/>
    <s v="Surajit Dutta"/>
    <s v="dutta_surajit29@hotmail.com"/>
    <s v="7890940511, 08334053205"/>
    <s v="Banishree Sahoo Dutta"/>
    <s v="dutta_surajit29@hotmail.com"/>
    <n v="9583194416"/>
    <s v="2015-2016"/>
    <e v="#N/A"/>
    <e v="#N/A"/>
    <m/>
    <n v="0"/>
    <s v="Paid"/>
    <n v="0"/>
    <s v="Paid"/>
    <x v="1"/>
  </r>
  <r>
    <n v="3232"/>
    <n v="5043"/>
    <x v="10"/>
    <x v="2"/>
    <s v="Jay Agrawal"/>
    <s v="Niraj Agrawal"/>
    <s v="nkagrawal8@gmail.com"/>
    <n v="9438037090"/>
    <s v="Aruna Agrawal"/>
    <s v="arunaagrawal96@gmail.com"/>
    <n v="9437294328"/>
    <s v="2015-2016"/>
    <e v="#N/A"/>
    <e v="#N/A"/>
    <m/>
    <n v="0"/>
    <s v="Paid"/>
    <n v="0"/>
    <s v="Paid"/>
    <x v="1"/>
  </r>
  <r>
    <n v="3233"/>
    <n v="2311"/>
    <x v="10"/>
    <x v="2"/>
    <s v="Kashi Prathmesh"/>
    <s v="Sambit Kumar Rout"/>
    <s v="sambit.ku.rout@gmail.com"/>
    <n v="9437247699"/>
    <s v="Sweta Mishra"/>
    <s v="swetamishra1@gmail.com"/>
    <n v="9437906438"/>
    <s v="2012-2013"/>
    <e v="#N/A"/>
    <e v="#N/A"/>
    <m/>
    <n v="0"/>
    <s v="Paid"/>
    <n v="0"/>
    <s v="Paid"/>
    <x v="1"/>
  </r>
  <r>
    <n v="3234"/>
    <n v="10108"/>
    <x v="10"/>
    <x v="2"/>
    <s v="Khirabdhee Tanaya"/>
    <s v="Amiya Ranjan Choudhury"/>
    <s v="amiya76@rediffmail.com"/>
    <n v="9861791133"/>
    <s v="Rashmita Choudhury"/>
    <s v="amiya76@rediffmail.com"/>
    <n v="7735557549"/>
    <s v="2020-2021"/>
    <e v="#N/A"/>
    <e v="#N/A"/>
    <m/>
    <n v="0"/>
    <s v="Paid"/>
    <n v="0"/>
    <s v="Paid"/>
    <x v="1"/>
  </r>
  <r>
    <n v="3235"/>
    <n v="14631"/>
    <x v="10"/>
    <x v="2"/>
    <s v="Koyena Ganguly"/>
    <s v="Janardhan Ganguly"/>
    <s v="jd_ganguly@rediffmail.com"/>
    <n v="9338472014"/>
    <s v="Pankajini Panda"/>
    <s v="pankajinipanda@yahoo.com"/>
    <n v="7894337014"/>
    <s v="2025-2026"/>
    <e v="#N/A"/>
    <e v="#N/A"/>
    <m/>
    <n v="0"/>
    <s v="Paid"/>
    <n v="0"/>
    <s v="Paid"/>
    <x v="0"/>
  </r>
  <r>
    <n v="3236"/>
    <n v="3169"/>
    <x v="10"/>
    <x v="2"/>
    <s v="Nayantara Karthikeyan"/>
    <s v="V. Karthikeya Pandian"/>
    <s v="sujatakarthikeyan@gmail.com"/>
    <n v="9437069792"/>
    <s v="Sujata Karthikeyan"/>
    <s v="sujatakarthikeyan@gmail.com"/>
    <n v="9437047429"/>
    <s v="2013-2014"/>
    <s v="DND"/>
    <s v="No"/>
    <m/>
    <n v="0"/>
    <s v="Paid"/>
    <n v="27300"/>
    <s v="Unpaid"/>
    <x v="1"/>
  </r>
  <r>
    <n v="3237"/>
    <n v="14657"/>
    <x v="10"/>
    <x v="2"/>
    <s v="Nehal Amar"/>
    <s v="Pankaj Kumar Amar"/>
    <s v="nehalentp@gmail.com"/>
    <n v="9439912508"/>
    <s v="Nutan Kumari Amar"/>
    <s v="nutanamar2015@gmail.com"/>
    <n v="9348420266"/>
    <s v="2025-2026"/>
    <e v="#N/A"/>
    <e v="#N/A"/>
    <m/>
    <n v="0"/>
    <s v="Paid"/>
    <n v="55600"/>
    <s v="Unpaid"/>
    <x v="1"/>
  </r>
  <r>
    <n v="3238"/>
    <n v="4874"/>
    <x v="10"/>
    <x v="2"/>
    <s v="Poonam Debata"/>
    <s v="Pabitra Kumar Debata"/>
    <s v="pkdebata11@gmail.com"/>
    <n v="9777299455"/>
    <s v="Damayanti Debata"/>
    <s v="pkdebata11@gmail.com"/>
    <n v="9778739924"/>
    <s v="2015-2016"/>
    <e v="#N/A"/>
    <e v="#N/A"/>
    <m/>
    <n v="0"/>
    <s v="Paid"/>
    <n v="0"/>
    <s v="Paid"/>
    <x v="0"/>
  </r>
  <r>
    <n v="3239"/>
    <n v="5167"/>
    <x v="10"/>
    <x v="2"/>
    <s v="Punyajit Mishra"/>
    <s v="Minakshi Prasad Mishra"/>
    <s v="minakshiprasadmishra@gmail.com"/>
    <s v="9861089261, 9040680971"/>
    <s v="Punyashree Panda"/>
    <s v="minakshiprasadmishra@gmail.com"/>
    <n v="9040680971"/>
    <s v="2015-2016"/>
    <e v="#N/A"/>
    <e v="#N/A"/>
    <m/>
    <n v="0"/>
    <s v="Paid"/>
    <n v="55600"/>
    <s v="Unpaid"/>
    <x v="1"/>
  </r>
  <r>
    <n v="3240"/>
    <n v="2872"/>
    <x v="10"/>
    <x v="2"/>
    <s v="Raiguru Ayaan Mohapatra"/>
    <s v="Raiguru Asutosh Mohapatra"/>
    <s v="drrgasutosh@yahoo.co.in"/>
    <n v="9861256979"/>
    <s v="Jyotirmayee Bahinipati"/>
    <s v="jyotirmayee.bahinipati@kims.ac.in"/>
    <n v="9437143193"/>
    <s v="2012-2013"/>
    <e v="#N/A"/>
    <e v="#N/A"/>
    <m/>
    <n v="0"/>
    <s v="Paid"/>
    <n v="0"/>
    <s v="Paid"/>
    <x v="0"/>
  </r>
  <r>
    <n v="3241"/>
    <n v="9067"/>
    <x v="10"/>
    <x v="2"/>
    <s v="Rishit Singh"/>
    <s v="Rupesh Kumar Singh"/>
    <s v="rupeshk_singh@infosys.com"/>
    <n v="9937473275"/>
    <s v="Suchismita Parichha"/>
    <s v="rupeshk_singh@infosys.com"/>
    <n v="7735557467"/>
    <s v="2019-2020"/>
    <e v="#N/A"/>
    <e v="#N/A"/>
    <m/>
    <n v="0"/>
    <s v="Paid"/>
    <n v="0"/>
    <s v="Paid"/>
    <x v="0"/>
  </r>
  <r>
    <n v="3242"/>
    <n v="2926"/>
    <x v="10"/>
    <x v="2"/>
    <s v="Sai Khushi"/>
    <s v="Dilip Kumar Pradhan"/>
    <s v="sunilpatra64@gmail.com"/>
    <n v="9437636660"/>
    <s v="Runamani Patra"/>
    <s v="sunilpatra64@gmail.com"/>
    <n v="8895263555"/>
    <s v="2013-2014"/>
    <e v="#N/A"/>
    <e v="#N/A"/>
    <m/>
    <n v="0"/>
    <s v="Paid"/>
    <n v="54600"/>
    <s v="Unpaid"/>
    <x v="1"/>
  </r>
  <r>
    <n v="3243"/>
    <n v="14683"/>
    <x v="10"/>
    <x v="2"/>
    <s v="Sai Swarup Narendra"/>
    <s v="Santosh Kumar Narendra"/>
    <s v="narendrasanghamitra158@gmail.com"/>
    <n v="9861067123"/>
    <s v="Sanghamitra Narendra"/>
    <s v="narendrasanghamitra158@gmail.com"/>
    <n v="9853952387"/>
    <s v="2025-2026"/>
    <e v="#N/A"/>
    <e v="#N/A"/>
    <m/>
    <n v="0"/>
    <s v="Paid"/>
    <n v="0"/>
    <s v="Paid"/>
    <x v="0"/>
  </r>
  <r>
    <n v="3244"/>
    <n v="14589"/>
    <x v="10"/>
    <x v="2"/>
    <s v="Sameekshya Pattnaik"/>
    <s v="Hrudaya Ranjan Pattnaik"/>
    <s v="hrudayapattnaik@gmail.com"/>
    <n v="9438114737"/>
    <s v="Santoshini Mohanty"/>
    <s v="hrudayapattnaik@gmail.com"/>
    <n v="8763043352"/>
    <s v="2025-2026"/>
    <e v="#N/A"/>
    <e v="#N/A"/>
    <m/>
    <n v="0"/>
    <s v="Paid"/>
    <n v="0"/>
    <s v="Paid"/>
    <x v="0"/>
  </r>
  <r>
    <n v="3245"/>
    <n v="14648"/>
    <x v="10"/>
    <x v="2"/>
    <s v="Satyabrata Panigrahi"/>
    <s v="Arjun Panigrahi"/>
    <s v="sasmitapanigrahi3889@gmail.com"/>
    <n v="7978223574"/>
    <s v="Sasmita Panigrahi"/>
    <s v="sasmitapanigrahi3889@gmail.com"/>
    <n v="7978439348"/>
    <s v="2025-2026"/>
    <e v="#N/A"/>
    <e v="#N/A"/>
    <m/>
    <n v="0"/>
    <s v="Paid"/>
    <n v="0"/>
    <s v="Paid"/>
    <x v="0"/>
  </r>
  <r>
    <n v="3246"/>
    <n v="14680"/>
    <x v="10"/>
    <x v="2"/>
    <s v="SHRISTI BHAGAT"/>
    <s v="SATYAM BHAGAT"/>
    <s v="satyambhagat1982@gmail.com"/>
    <n v="9439254738"/>
    <s v="PANKAJ JAISWAL BHAGAT"/>
    <s v="satyambhagat1982@gmail.com"/>
    <n v="9439254738"/>
    <s v="2025-2026"/>
    <e v="#N/A"/>
    <e v="#N/A"/>
    <m/>
    <n v="0"/>
    <s v="Paid"/>
    <n v="0"/>
    <s v="Paid"/>
    <x v="1"/>
  </r>
  <r>
    <n v="3247"/>
    <n v="11645"/>
    <x v="10"/>
    <x v="2"/>
    <s v="Siddharth Maharana"/>
    <s v="Deepak Maharana"/>
    <s v="deepak.moharana@gmail.com"/>
    <n v="9716802086"/>
    <s v="Anuradha Sarangi"/>
    <s v="anuradha.sarangi@gmail.com"/>
    <n v="9910061830"/>
    <s v="2022-2023"/>
    <e v="#N/A"/>
    <e v="#N/A"/>
    <m/>
    <n v="0"/>
    <s v="Paid"/>
    <n v="0"/>
    <s v="Paid"/>
    <x v="0"/>
  </r>
  <r>
    <n v="3248"/>
    <n v="14674"/>
    <x v="10"/>
    <x v="2"/>
    <s v="Suhana Garabadu"/>
    <s v="Sashi Sekhar Garabadu"/>
    <s v="narendraelora1@gmail.com"/>
    <n v="7008807049"/>
    <s v="Ellora Nanda"/>
    <s v="nandaelora1@gmail.com"/>
    <n v="7008807049"/>
    <s v="2025-2026"/>
    <e v="#N/A"/>
    <e v="#N/A"/>
    <m/>
    <n v="0"/>
    <s v="Paid"/>
    <n v="55600"/>
    <s v="Unpaid"/>
    <x v="1"/>
  </r>
  <r>
    <n v="3249"/>
    <n v="3134"/>
    <x v="10"/>
    <x v="2"/>
    <s v="Tamanna Ray"/>
    <s v="Sibasis Raymohapatra"/>
    <s v="sibasisoptcl@gmail.com"/>
    <n v="9438907889"/>
    <s v="Malasinha Ray"/>
    <s v="sibasisoptcl@gmail.com"/>
    <s v="9437974925, 9861272727"/>
    <s v="2013-2014"/>
    <e v="#N/A"/>
    <e v="#N/A"/>
    <m/>
    <n v="0"/>
    <s v="Paid"/>
    <n v="0"/>
    <s v="Paid"/>
    <x v="0"/>
  </r>
  <r>
    <n v="3250"/>
    <n v="14583"/>
    <x v="10"/>
    <x v="2"/>
    <s v="Tanay Moharana"/>
    <s v="Moharana Sunder Rajan"/>
    <s v="sunder.ranjan@hotmail.com"/>
    <n v="8861004360"/>
    <s v="Sushree Sangita Moharana"/>
    <s v="sushree8@gmail.com"/>
    <n v="8310231382"/>
    <s v="2025-2026"/>
    <e v="#N/A"/>
    <e v="#N/A"/>
    <m/>
    <n v="0"/>
    <s v="Paid"/>
    <n v="0"/>
    <s v="Paid"/>
    <x v="1"/>
  </r>
  <r>
    <n v="3251"/>
    <n v="14789"/>
    <x v="10"/>
    <x v="2"/>
    <s v="TRISHA MAJHI"/>
    <s v="BHAGABAN MAJHI"/>
    <s v="bhagabanmajhi75@gmail.com"/>
    <n v="7008796371"/>
    <s v="DAMINI GARADA"/>
    <s v="majhismruti1@gmail.com"/>
    <n v="6371693829"/>
    <s v="2025-2026"/>
    <e v="#N/A"/>
    <e v="#N/A"/>
    <m/>
    <n v="0"/>
    <s v="Paid"/>
    <n v="0"/>
    <s v="Paid"/>
    <x v="0"/>
  </r>
  <r>
    <n v="3252"/>
    <n v="14668"/>
    <x v="10"/>
    <x v="2"/>
    <s v="VAIBHAV JOSHI"/>
    <s v="BISHNU JOSHI"/>
    <s v="bishnubspl@gmail.com"/>
    <n v="7008868657"/>
    <s v="NEETU JOSHI"/>
    <s v="neetujoshi673@gmail.com"/>
    <n v="8895607980"/>
    <s v="2025-2026"/>
    <e v="#N/A"/>
    <e v="#N/A"/>
    <m/>
    <n v="0"/>
    <s v="Paid"/>
    <n v="0"/>
    <s v="Paid"/>
    <x v="1"/>
  </r>
  <r>
    <n v="3253"/>
    <n v="2974"/>
    <x v="10"/>
    <x v="2"/>
    <s v="Vaidehi Soren"/>
    <s v="Thumpu Charan Soren"/>
    <s v="t.csoren1963@gmail.com"/>
    <n v="9437008734"/>
    <s v="Puspita Soren"/>
    <s v="tcsoren@nalcoindia.co.in"/>
    <n v="9437494670"/>
    <s v="2013-2014"/>
    <e v="#N/A"/>
    <e v="#N/A"/>
    <m/>
    <n v="0"/>
    <s v="Paid"/>
    <n v="0"/>
    <s v="Paid"/>
    <x v="0"/>
  </r>
  <r>
    <n v="3254"/>
    <n v="14788"/>
    <x v="10"/>
    <x v="3"/>
    <s v="Abhishek Mohapatra"/>
    <s v="Ganesh Mohapatra"/>
    <s v="ganeshmohapatra02@gmail.com"/>
    <n v="8093621902"/>
    <s v="Gayatri Mohapatra"/>
    <s v="ganeshmohapatra02@gmail.com"/>
    <n v="7205137114"/>
    <s v="2025-2026"/>
    <e v="#N/A"/>
    <e v="#N/A"/>
    <m/>
    <n v="0"/>
    <s v="Paid"/>
    <n v="106850"/>
    <s v="Unpaid"/>
    <x v="1"/>
  </r>
  <r>
    <n v="3255"/>
    <n v="14494"/>
    <x v="10"/>
    <x v="3"/>
    <s v="Adibarna Nayak"/>
    <s v="Suvendu Nayak"/>
    <s v="suvendu.puri1@gmail.com"/>
    <n v="7064440444"/>
    <s v="Pallabika Mohanty"/>
    <s v="pallabika.puri1@gmail.com"/>
    <n v="9937099990"/>
    <s v="2025-2026"/>
    <e v="#N/A"/>
    <e v="#N/A"/>
    <m/>
    <n v="995"/>
    <s v="Paid"/>
    <n v="94741"/>
    <s v="Unpaid"/>
    <x v="1"/>
  </r>
  <r>
    <n v="3256"/>
    <n v="11186"/>
    <x v="10"/>
    <x v="3"/>
    <s v="Anushka Nanda"/>
    <s v="Nihar Ranjan Nanda"/>
    <s v="niha2098@gmail.com"/>
    <n v="9004238677"/>
    <s v="Madhusmita Nanda"/>
    <s v="nanda.retail@gmail.com"/>
    <n v="9137719256"/>
    <s v="2021-2022"/>
    <e v="#N/A"/>
    <e v="#N/A"/>
    <m/>
    <n v="56600"/>
    <s v="Unpaid"/>
    <n v="112200"/>
    <s v="Unpaid"/>
    <x v="1"/>
  </r>
  <r>
    <n v="3257"/>
    <n v="14551"/>
    <x v="10"/>
    <x v="3"/>
    <s v="Anwesh Mishra"/>
    <s v="Bijay Kumar Mishra"/>
    <s v="bijayamishra123@gmail.com"/>
    <n v="7905018253"/>
    <s v="Madhabi Mishra"/>
    <s v="bijayamishra123@gmail.com"/>
    <n v="8932014150"/>
    <s v="2025-2026"/>
    <e v="#N/A"/>
    <e v="#N/A"/>
    <m/>
    <n v="0"/>
    <s v="Paid"/>
    <n v="0"/>
    <s v="Paid"/>
    <x v="1"/>
  </r>
  <r>
    <n v="3258"/>
    <n v="7969"/>
    <x v="10"/>
    <x v="3"/>
    <s v="Aushman Pal"/>
    <s v="Bighnaraj Pal"/>
    <s v="drbrpal@yahoo.com"/>
    <n v="9438631158"/>
    <s v="Neeta Pal"/>
    <s v="drbrpal@yahoo.com"/>
    <n v="9437296340"/>
    <s v="2018-2019"/>
    <e v="#N/A"/>
    <e v="#N/A"/>
    <m/>
    <n v="0"/>
    <s v="Paid"/>
    <n v="0"/>
    <s v="Paid"/>
    <x v="0"/>
  </r>
  <r>
    <n v="3259"/>
    <n v="9450"/>
    <x v="10"/>
    <x v="3"/>
    <s v="Ayushman Mohanty"/>
    <s v="Ranjeet Mohanty"/>
    <s v="ccw2007@rediffmail.com"/>
    <n v="9937087866"/>
    <s v="Swapnalata Mohanty"/>
    <s v="mohantyswapnalata@gmail.com"/>
    <n v="8117024132"/>
    <s v="2019-2020"/>
    <e v="#N/A"/>
    <e v="#N/A"/>
    <m/>
    <n v="0"/>
    <s v="Paid"/>
    <n v="0"/>
    <s v="Paid"/>
    <x v="0"/>
  </r>
  <r>
    <n v="3260"/>
    <n v="14276"/>
    <x v="10"/>
    <x v="3"/>
    <s v="Barsha Priyadarshini Routray"/>
    <s v="Tarun Kumar Routray"/>
    <s v="routraytarunkumar@gmail.com"/>
    <n v="9437257347"/>
    <s v="Rasmiprava Routray"/>
    <s v="routraytarunkumar@gmail.com"/>
    <n v="8847823815"/>
    <s v="2025-2026"/>
    <e v="#N/A"/>
    <e v="#N/A"/>
    <m/>
    <n v="0"/>
    <s v="Paid"/>
    <n v="0"/>
    <s v="Paid"/>
    <x v="1"/>
  </r>
  <r>
    <n v="3261"/>
    <n v="14541"/>
    <x v="10"/>
    <x v="3"/>
    <s v="BISHAL ARYAN"/>
    <s v="KESHAB DIGAL"/>
    <s v="keshabaryan589@gmail.com"/>
    <n v="8249187513"/>
    <s v="RAJALAXMI MALLICK"/>
    <s v="rajlaxmimallik1979@gmail.com"/>
    <n v="7655008083"/>
    <s v="2025-2026"/>
    <e v="#N/A"/>
    <e v="#N/A"/>
    <m/>
    <n v="0"/>
    <s v="Paid"/>
    <n v="0"/>
    <s v="Paid"/>
    <x v="1"/>
  </r>
  <r>
    <n v="3262"/>
    <n v="9060"/>
    <x v="10"/>
    <x v="3"/>
    <s v="Hridhit Banerjee"/>
    <s v="Bhaswar Banerjee"/>
    <s v="bhaswarbanerjee@gmail.com"/>
    <n v="9836357543"/>
    <s v="Upasona Ghosh"/>
    <s v="upasonaghosh9@gmail.com"/>
    <n v="9874305244"/>
    <s v="2019-2020"/>
    <e v="#N/A"/>
    <e v="#N/A"/>
    <m/>
    <n v="0"/>
    <s v="Paid"/>
    <n v="0"/>
    <s v="Paid"/>
    <x v="0"/>
  </r>
  <r>
    <n v="3263"/>
    <n v="14909"/>
    <x v="10"/>
    <x v="3"/>
    <s v="Isaac Behera"/>
    <s v="Devesh Behera"/>
    <s v="deveshbehera@gmail.com"/>
    <n v="9468124547"/>
    <s v="Jigyasi Behera"/>
    <s v="deveshbehera@gmail.com"/>
    <n v="8458074686"/>
    <s v="2025-2026"/>
    <e v="#N/A"/>
    <e v="#N/A"/>
    <m/>
    <n v="0"/>
    <s v="Paid"/>
    <n v="0"/>
    <s v="Paid"/>
    <x v="0"/>
  </r>
  <r>
    <n v="3264"/>
    <n v="14941"/>
    <x v="10"/>
    <x v="3"/>
    <s v="ISHAN ADVIK"/>
    <s v="NIRAJ KUMAR"/>
    <s v="nirajkumarlicmdb@gmail.com"/>
    <n v="9934204417"/>
    <s v="ANJU"/>
    <s v="anjuoshanki@gmail.com"/>
    <n v="9525711377"/>
    <s v="2025-2026"/>
    <e v="#N/A"/>
    <e v="#N/A"/>
    <m/>
    <n v="0"/>
    <s v="Paid"/>
    <n v="0"/>
    <s v="Paid"/>
    <x v="1"/>
  </r>
  <r>
    <n v="3265"/>
    <n v="14324"/>
    <x v="10"/>
    <x v="3"/>
    <s v="Kalyan Bijay Pratap"/>
    <s v="Kamini kanta Mahanta"/>
    <s v="kaminikanta75@gmail.com"/>
    <n v="9437078108"/>
    <s v="Lopamudra Maity"/>
    <s v="lopamudramaity80@gmail.com"/>
    <n v="9437136334"/>
    <s v="2025-2026"/>
    <e v="#N/A"/>
    <e v="#N/A"/>
    <m/>
    <n v="0"/>
    <s v="Paid"/>
    <n v="0"/>
    <s v="Paid"/>
    <x v="0"/>
  </r>
  <r>
    <n v="3266"/>
    <n v="14811"/>
    <x v="10"/>
    <x v="3"/>
    <s v="PRABHAT PRIYANSHU BARIK"/>
    <s v="PRADEEP KUMAR BARIK"/>
    <s v="pradeep.barik01@gmail.com"/>
    <n v="9507604699"/>
    <s v="RASHMITA BARIK"/>
    <s v="rashmita.barik88@gmail.com"/>
    <n v="8709540891"/>
    <s v="2025-2026"/>
    <e v="#N/A"/>
    <e v="#N/A"/>
    <m/>
    <n v="0"/>
    <s v="Paid"/>
    <n v="106850"/>
    <s v="Unpaid"/>
    <x v="1"/>
  </r>
  <r>
    <n v="3267"/>
    <n v="14544"/>
    <x v="10"/>
    <x v="3"/>
    <s v="Prateeti Sahoo"/>
    <s v="Annada Prasad Sahoo"/>
    <s v="annadaprasad33@gmail.com"/>
    <n v="9437848489"/>
    <s v="Sasmita Subhadarsini Sahoo"/>
    <s v="annadaprasad33@gmail.com"/>
    <n v="8763335662"/>
    <s v="2025-2026"/>
    <e v="#N/A"/>
    <e v="#N/A"/>
    <m/>
    <n v="0"/>
    <s v="Paid"/>
    <n v="0"/>
    <s v="Paid"/>
    <x v="0"/>
  </r>
  <r>
    <n v="3268"/>
    <n v="14523"/>
    <x v="10"/>
    <x v="3"/>
    <s v="Preety Suhani"/>
    <s v="Rajendra Narayan Sahoo"/>
    <s v="rajendra.sahoo774@gmail.com"/>
    <n v="9437136565"/>
    <s v="Murchhana Sahoo"/>
    <s v="murchhana.sahoo@gmail.com"/>
    <n v="9437307681"/>
    <s v="2025-2026"/>
    <e v="#N/A"/>
    <e v="#N/A"/>
    <m/>
    <n v="0"/>
    <s v="Paid"/>
    <n v="0"/>
    <s v="Paid"/>
    <x v="0"/>
  </r>
  <r>
    <n v="3269"/>
    <n v="14550"/>
    <x v="10"/>
    <x v="3"/>
    <s v="PRIYANSH TRIPATHY"/>
    <s v="PRIYASWARUP TRIPATHY"/>
    <s v="lswarup9@gmail.com"/>
    <n v="7507789009"/>
    <s v="LIPIKA TRIPATHY"/>
    <s v="lipika.tripathy123@gmail.com"/>
    <n v="8007375355"/>
    <s v="2025-2026"/>
    <e v="#N/A"/>
    <e v="#N/A"/>
    <m/>
    <n v="0"/>
    <s v="Paid"/>
    <n v="0"/>
    <s v="Paid"/>
    <x v="1"/>
  </r>
  <r>
    <n v="3270"/>
    <n v="3218"/>
    <x v="10"/>
    <x v="3"/>
    <s v="Sai Smruti Dash"/>
    <s v="Sandip Kumar Dash"/>
    <s v="sandip.dash4008@gmail.com"/>
    <n v="9439736798"/>
    <s v="Dipanita Das"/>
    <s v="dipanita.das4@gmail.com"/>
    <n v="9439749969"/>
    <s v="2013-2014"/>
    <e v="#N/A"/>
    <e v="#N/A"/>
    <m/>
    <n v="0"/>
    <s v="Paid"/>
    <n v="65200"/>
    <s v="Unpaid"/>
    <x v="0"/>
  </r>
  <r>
    <n v="3271"/>
    <n v="14531"/>
    <x v="10"/>
    <x v="3"/>
    <s v="Sania Ghosh"/>
    <s v="Maniklal Ghosh"/>
    <s v="maniklal_bristy@rediffmail.com"/>
    <n v="9437974696"/>
    <s v="Mousumi Dutta"/>
    <s v="mousumi.bristy1@gmail.com"/>
    <s v="93388l12700"/>
    <s v="2025-2026"/>
    <e v="#N/A"/>
    <e v="#N/A"/>
    <m/>
    <n v="0"/>
    <s v="Paid"/>
    <n v="0"/>
    <s v="Paid"/>
    <x v="0"/>
  </r>
  <r>
    <n v="3272"/>
    <n v="14563"/>
    <x v="10"/>
    <x v="3"/>
    <s v="SHREYA SAMPRITI NAYAK"/>
    <s v="SIDHARTHA NAYAK"/>
    <s v="sidharthasimi@gmail.com"/>
    <n v="9437295017"/>
    <s v="SAIKRISHNA MOHANTY"/>
    <s v="sidharthasimi@gmail.com"/>
    <n v="7008068624"/>
    <s v="2025-2026"/>
    <e v="#N/A"/>
    <e v="#N/A"/>
    <m/>
    <n v="0"/>
    <s v="Paid"/>
    <n v="0"/>
    <s v="Paid"/>
    <x v="0"/>
  </r>
  <r>
    <n v="3273"/>
    <n v="14258"/>
    <x v="10"/>
    <x v="3"/>
    <s v="Shweta Simraan Barad"/>
    <s v="Ashim Amitabh Barad"/>
    <s v="ashimamitabh.b@gmail.com"/>
    <n v="9337995959"/>
    <s v="Sasmita Barad"/>
    <s v="sasmita.shraddha@gmail.com"/>
    <n v="7978785649"/>
    <s v="2025-2026"/>
    <e v="#N/A"/>
    <e v="#N/A"/>
    <m/>
    <n v="0"/>
    <s v="Paid"/>
    <n v="60650"/>
    <s v="Unpaid"/>
    <x v="0"/>
  </r>
  <r>
    <n v="3274"/>
    <n v="15007"/>
    <x v="10"/>
    <x v="3"/>
    <s v="Sidra Farheen"/>
    <s v="SK Zafruddin"/>
    <s v="skjamiluroo@gmail.com"/>
    <n v="8249703842"/>
    <s v="Bilquish Bano"/>
    <s v="skjamiluroo@gmail.com"/>
    <n v="9861205923"/>
    <s v="2025-2026"/>
    <e v="#N/A"/>
    <e v="#N/A"/>
    <m/>
    <n v="18084"/>
    <s v="Unpaid"/>
    <n v="124934"/>
    <s v="Unpaid"/>
    <x v="1"/>
  </r>
  <r>
    <n v="3275"/>
    <n v="14548"/>
    <x v="10"/>
    <x v="3"/>
    <s v="Sonakshi Mishra"/>
    <s v="Manoranjan Mishra"/>
    <s v="maapharmaceuticals@gmail.com"/>
    <n v="9337106973"/>
    <s v="Sasmita Mishra"/>
    <s v="maapharmaceuticals@gmail.com"/>
    <n v="9437476662"/>
    <s v="2025-2026"/>
    <e v="#N/A"/>
    <e v="#N/A"/>
    <m/>
    <n v="0"/>
    <s v="Paid"/>
    <n v="0"/>
    <s v="Paid"/>
    <x v="0"/>
  </r>
  <r>
    <n v="3276"/>
    <n v="14618"/>
    <x v="10"/>
    <x v="3"/>
    <s v="Sonakshi Mohapatra"/>
    <s v="Sunil Kumar Mohapatra"/>
    <s v="sunil_horti@yahoo.com"/>
    <n v="9437460806"/>
    <s v="Sasmita Acharya"/>
    <s v="sunil_horti@yahoo.com"/>
    <n v="9337176815"/>
    <s v="2025-2026"/>
    <e v="#N/A"/>
    <e v="#N/A"/>
    <m/>
    <n v="0"/>
    <s v="Paid"/>
    <n v="0"/>
    <s v="Paid"/>
    <x v="0"/>
  </r>
  <r>
    <n v="3277"/>
    <n v="14509"/>
    <x v="10"/>
    <x v="3"/>
    <s v="SRIDIP GHOSH"/>
    <s v="LATE SANDIP KUMAR GHOSH"/>
    <s v="doctorsampaghosh@gmail.com"/>
    <n v="8294408015"/>
    <s v="SAMPA GHOSH"/>
    <s v="doctorsampaghosh@gmail.com"/>
    <n v="8294408015"/>
    <s v="2025-2026"/>
    <e v="#N/A"/>
    <e v="#N/A"/>
    <m/>
    <n v="0"/>
    <s v="Paid"/>
    <n v="0"/>
    <s v="Paid"/>
    <x v="1"/>
  </r>
  <r>
    <n v="3278"/>
    <n v="14303"/>
    <x v="10"/>
    <x v="3"/>
    <s v="Subhashree Swain"/>
    <s v="Pradipta Kumar Swain"/>
    <s v="pradiptaswain422@gmail.com"/>
    <n v="9658397105"/>
    <s v="Suchitra Kumari Parida"/>
    <s v="suchitraparida04@gmail.com"/>
    <n v="9853765369"/>
    <s v="2025-2026"/>
    <e v="#N/A"/>
    <e v="#N/A"/>
    <m/>
    <n v="0"/>
    <s v="Paid"/>
    <n v="0"/>
    <s v="Paid"/>
    <x v="0"/>
  </r>
  <r>
    <n v="3279"/>
    <n v="14506"/>
    <x v="10"/>
    <x v="3"/>
    <s v="Suchismita Sarangi"/>
    <s v="Sukanta Kumar Sarangi"/>
    <s v="sksarangicanning@gmail.com"/>
    <n v="9123807762"/>
    <s v="Chinmayee Sarangi"/>
    <s v="chinmayeekd@gmail.com"/>
    <n v="8910336463"/>
    <s v="2025-2026"/>
    <e v="#N/A"/>
    <e v="#N/A"/>
    <m/>
    <n v="0"/>
    <s v="Paid"/>
    <n v="0"/>
    <s v="Paid"/>
    <x v="1"/>
  </r>
  <r>
    <n v="3280"/>
    <n v="14525"/>
    <x v="10"/>
    <x v="3"/>
    <s v="Sudikshya Swain"/>
    <s v="Siddharth Shankar Subhadarshan"/>
    <s v="gayatri.tiki@gmail.com"/>
    <n v="7008018685"/>
    <s v="Gayatri Nayak"/>
    <s v="sudikshyaswain11@gmail.com"/>
    <n v="7008018685"/>
    <s v="2025-2026"/>
    <e v="#N/A"/>
    <e v="#N/A"/>
    <m/>
    <n v="0"/>
    <s v="Paid"/>
    <n v="0"/>
    <s v="Paid"/>
    <x v="0"/>
  </r>
  <r>
    <n v="3281"/>
    <n v="6138"/>
    <x v="10"/>
    <x v="3"/>
    <s v="Surya Sai Pranavi Megham"/>
    <s v="Megham Anjan Kumar"/>
    <s v="anjanskumar@gmail.com"/>
    <n v="9853877266"/>
    <s v="Vungarala Satya Visalini"/>
    <s v="anjanskumar@gmail.com"/>
    <n v="9238308013"/>
    <s v="2016-2017"/>
    <e v="#N/A"/>
    <e v="#N/A"/>
    <m/>
    <n v="0"/>
    <s v="Paid"/>
    <n v="0"/>
    <s v="Paid"/>
    <x v="0"/>
  </r>
  <r>
    <n v="3282"/>
    <n v="14902"/>
    <x v="10"/>
    <x v="3"/>
    <s v="SUSHRI SHRABANI PRADHAN"/>
    <s v="Alekha Charan Pradhan"/>
    <s v="pradhanalekha05@gmail.com"/>
    <n v="9348332747"/>
    <s v="Sasmita Pradhan"/>
    <s v="pradhanalekha05@gmail.com"/>
    <n v="9556464436"/>
    <s v="2025-2026"/>
    <e v="#N/A"/>
    <e v="#N/A"/>
    <m/>
    <n v="0"/>
    <s v="Paid"/>
    <n v="106850"/>
    <s v="Unpaid"/>
    <x v="1"/>
  </r>
  <r>
    <n v="3283"/>
    <n v="14819"/>
    <x v="10"/>
    <x v="3"/>
    <s v="SWAYAMSHREE BEHERA"/>
    <s v="SUDHAKAR BEHERA"/>
    <s v="sudhakarbe@yahoo.co.in"/>
    <n v="9437228267"/>
    <s v="BANITA BEHERA"/>
    <s v="banitabehera1981@gmail.com"/>
    <n v="9348572454"/>
    <s v="2025-2026"/>
    <e v="#N/A"/>
    <e v="#N/A"/>
    <m/>
    <n v="0"/>
    <s v="Paid"/>
    <n v="0"/>
    <s v="Paid"/>
    <x v="0"/>
  </r>
  <r>
    <n v="3284"/>
    <n v="14578"/>
    <x v="10"/>
    <x v="3"/>
    <s v="Tanushree Singh"/>
    <s v="Rabi Saran Singh"/>
    <s v="ravi2012saransingh@gmail.com"/>
    <n v="7008992830"/>
    <s v="Rasmita Singh"/>
    <s v="rasmita.singh55@gmail.com"/>
    <n v="9238917155"/>
    <s v="2025-2026"/>
    <e v="#N/A"/>
    <e v="#N/A"/>
    <m/>
    <n v="0"/>
    <s v="Paid"/>
    <n v="65200"/>
    <s v="Unpaid"/>
    <x v="0"/>
  </r>
  <r>
    <n v="3285"/>
    <n v="11147"/>
    <x v="10"/>
    <x v="4"/>
    <s v="Aaditya Bhattacharya"/>
    <s v="B Bhattacharya"/>
    <s v="gayatri24in@gmail.com"/>
    <n v="8291583915"/>
    <s v="Gayatri Bandyopadhyay"/>
    <s v="gayatri24in@gmail.com"/>
    <n v="9030027072"/>
    <s v="2021-2022"/>
    <e v="#N/A"/>
    <e v="#N/A"/>
    <m/>
    <n v="0"/>
    <s v="Paid"/>
    <n v="0"/>
    <s v="Paid"/>
    <x v="1"/>
  </r>
  <r>
    <n v="3286"/>
    <n v="14850"/>
    <x v="10"/>
    <x v="4"/>
    <s v="AARUSH BARIK"/>
    <s v="KHIROD KUMAR BARIK"/>
    <s v="khirodbarik@gmail.com"/>
    <n v="9893566551"/>
    <s v="SHEFALI NIBEDITA"/>
    <s v="shefi15@rediffmail.com"/>
    <n v="9406216482"/>
    <s v="2025-2026"/>
    <e v="#N/A"/>
    <e v="#N/A"/>
    <m/>
    <n v="0"/>
    <s v="Paid"/>
    <n v="0"/>
    <s v="Paid"/>
    <x v="0"/>
  </r>
  <r>
    <n v="3287"/>
    <n v="14650"/>
    <x v="10"/>
    <x v="4"/>
    <s v="ADARSH MOHANTY"/>
    <s v="ALOK RANJAN MOHANTY"/>
    <s v="aloktuku@gmail.com"/>
    <n v="7382276959"/>
    <s v="MADHUSMITA PATRA"/>
    <s v="madhusmitatiki80@gmail.com"/>
    <n v="6301321562"/>
    <s v="2025-2026"/>
    <e v="#N/A"/>
    <e v="#N/A"/>
    <m/>
    <n v="0"/>
    <s v="Paid"/>
    <n v="0"/>
    <s v="Paid"/>
    <x v="0"/>
  </r>
  <r>
    <n v="3288"/>
    <n v="14795"/>
    <x v="10"/>
    <x v="4"/>
    <s v="ADITYA NARAYAN BARIK"/>
    <s v="TAPAN KUMAR BARIK"/>
    <s v="tapanbarik629@gmail.com"/>
    <n v="8984240084"/>
    <s v="SUBHASMITA BARIK"/>
    <s v="sumanbarik20@gmail.com"/>
    <n v="8984149614"/>
    <s v="2025-2026"/>
    <e v="#N/A"/>
    <e v="#N/A"/>
    <m/>
    <n v="0"/>
    <s v="Paid"/>
    <n v="0"/>
    <s v="Paid"/>
    <x v="0"/>
  </r>
  <r>
    <n v="3289"/>
    <n v="14614"/>
    <x v="10"/>
    <x v="4"/>
    <s v="ADYASHA DASH"/>
    <s v="RAJANI KANTA DASH"/>
    <s v="1rajnikantdash@gmail.com"/>
    <n v="9437110531"/>
    <s v="NANDINI PANDA"/>
    <s v="nandinipanda@yahoo.co.in"/>
    <n v="9437110531"/>
    <s v="2025-2026"/>
    <e v="#N/A"/>
    <e v="#N/A"/>
    <m/>
    <n v="0"/>
    <s v="Paid"/>
    <n v="0"/>
    <s v="Paid"/>
    <x v="0"/>
  </r>
  <r>
    <n v="3290"/>
    <n v="14992"/>
    <x v="10"/>
    <x v="4"/>
    <s v="Anvesh Kumar Sahu"/>
    <s v="Ajit Sahu"/>
    <s v="ajit1973s1@rediffmail.com"/>
    <n v="9997015211"/>
    <s v="Rupa Prasad"/>
    <s v="sahurupa34@gmail.com"/>
    <n v="6202726228"/>
    <s v="2025-2026"/>
    <e v="#N/A"/>
    <e v="#N/A"/>
    <m/>
    <n v="0"/>
    <s v="Paid"/>
    <n v="0"/>
    <s v="Paid"/>
    <x v="1"/>
  </r>
  <r>
    <n v="3291"/>
    <n v="14863"/>
    <x v="10"/>
    <x v="4"/>
    <s v="AYUSH KUMAR SWAIN"/>
    <s v="MRUTYUNJAY SWAIN"/>
    <s v="mrutyunjayswain5@gmail.com"/>
    <n v="9437157010"/>
    <s v="J SASWATI SOUMYA"/>
    <s v="saswatisoumya111@gmail.com"/>
    <n v="9438132827"/>
    <s v="2025-2026"/>
    <e v="#N/A"/>
    <e v="#N/A"/>
    <m/>
    <n v="0"/>
    <s v="Paid"/>
    <n v="0"/>
    <s v="Paid"/>
    <x v="0"/>
  </r>
  <r>
    <n v="3292"/>
    <n v="15067"/>
    <x v="10"/>
    <x v="4"/>
    <s v="Banu Prachita Nemani"/>
    <s v="Satish Shree Nemani"/>
    <s v="satish.rgda@gmail.com"/>
    <n v="7683935999"/>
    <s v="Sashi Nemani"/>
    <s v="sashi.rgda@gmail.com"/>
    <n v="7327083889"/>
    <s v="2025-2026"/>
    <e v="#N/A"/>
    <e v="#N/A"/>
    <m/>
    <n v="231850"/>
    <s v="Unpaid"/>
    <n v="338700"/>
    <s v="Unpaid"/>
    <x v="1"/>
  </r>
  <r>
    <n v="3293"/>
    <n v="3958"/>
    <x v="10"/>
    <x v="4"/>
    <s v="Debaprakash Mohapatra"/>
    <s v="Ashok Kumar Mohapatra"/>
    <s v="dr.ashokmohapatra@gmail.com"/>
    <n v="9439052161"/>
    <s v="Maninee Chandrika Mohapatra"/>
    <s v="dr.ashokmohapatra@gmail.com"/>
    <n v="9437823589"/>
    <s v="2014-2015"/>
    <s v="DND"/>
    <s v="No"/>
    <m/>
    <n v="-0.5"/>
    <s v="Paid"/>
    <n v="76149.5"/>
    <s v="Unpaid"/>
    <x v="0"/>
  </r>
  <r>
    <n v="3294"/>
    <n v="14621"/>
    <x v="10"/>
    <x v="4"/>
    <s v="JANHAVI GUPTA"/>
    <s v="PRATYUSH GUPTA"/>
    <s v="gupta.pratyush@rediffmail.com"/>
    <n v="9040008300"/>
    <s v="PRAGYAN ROY"/>
    <s v="roy.pragya@gmail.com"/>
    <n v="9438245013"/>
    <s v="2025-2026"/>
    <e v="#N/A"/>
    <e v="#N/A"/>
    <m/>
    <n v="0"/>
    <s v="Paid"/>
    <n v="0"/>
    <s v="Paid"/>
    <x v="1"/>
  </r>
  <r>
    <n v="3295"/>
    <n v="14690"/>
    <x v="10"/>
    <x v="4"/>
    <s v="KHARABELA KHEMKA"/>
    <s v="Deepak Khemka"/>
    <s v="dkhemka1981@gmail.com"/>
    <n v="9437071058"/>
    <s v="Swati Khemka"/>
    <s v="swatirai.sonu@gmail.com"/>
    <n v="9437072058"/>
    <s v="2025-2026"/>
    <e v="#N/A"/>
    <e v="#N/A"/>
    <m/>
    <n v="0"/>
    <s v="Paid"/>
    <n v="0"/>
    <s v="Paid"/>
    <x v="1"/>
  </r>
  <r>
    <n v="3296"/>
    <n v="14609"/>
    <x v="10"/>
    <x v="4"/>
    <s v="Minerva Sahu"/>
    <s v="Radha Krishna Sahu"/>
    <s v="radhababymama@gmail.com"/>
    <n v="9811605964"/>
    <s v="Subhashree Sahoo"/>
    <s v="radhababymama@gmail.com"/>
    <n v="9811605964"/>
    <s v="2025-2026"/>
    <e v="#N/A"/>
    <e v="#N/A"/>
    <m/>
    <n v="0"/>
    <s v="Paid"/>
    <n v="0"/>
    <s v="Paid"/>
    <x v="0"/>
  </r>
  <r>
    <n v="3297"/>
    <n v="14724"/>
    <x v="10"/>
    <x v="4"/>
    <s v="NAWEDA ARSHEE"/>
    <s v="JAFFAR AHEMAD"/>
    <s v="jafarahmad346@gmail.com"/>
    <n v="9040642346"/>
    <s v="UMMUL BASHAR"/>
    <s v="arshinadira01@gmail.com"/>
    <n v="7978091909"/>
    <s v="2025-2026"/>
    <e v="#N/A"/>
    <e v="#N/A"/>
    <m/>
    <n v="0"/>
    <s v="Paid"/>
    <n v="0"/>
    <s v="Paid"/>
    <x v="0"/>
  </r>
  <r>
    <n v="3298"/>
    <n v="14917"/>
    <x v="10"/>
    <x v="4"/>
    <s v="Prabhanjan Rout"/>
    <s v="Prakash Rout"/>
    <s v="routprabhanjan45@gmail.com"/>
    <n v="8848676241"/>
    <s v="Sujata Rout"/>
    <s v="sujatar134@gmail.com"/>
    <n v="7978990346"/>
    <s v="2025-2026"/>
    <e v="#N/A"/>
    <e v="#N/A"/>
    <m/>
    <n v="0"/>
    <s v="Paid"/>
    <n v="69250"/>
    <s v="Unpaid"/>
    <x v="0"/>
  </r>
  <r>
    <n v="3299"/>
    <n v="14809"/>
    <x v="10"/>
    <x v="4"/>
    <s v="Preet Priyanshu "/>
    <s v="Jeetendu Sekhar Sethy"/>
    <s v="kirankranti.1997@gmail.com"/>
    <n v="9777175925"/>
    <s v="Diptimayee Behera"/>
    <s v="kirankranti.1997@gmail.com"/>
    <n v="8658801825"/>
    <s v="2025-2026"/>
    <e v="#N/A"/>
    <e v="#N/A"/>
    <m/>
    <n v="0"/>
    <s v="Paid"/>
    <n v="106850"/>
    <s v="Unpaid"/>
    <x v="1"/>
  </r>
  <r>
    <n v="3300"/>
    <n v="14666"/>
    <x v="10"/>
    <x v="4"/>
    <s v="Priyadarshan Jena"/>
    <s v="Pankaja Nayan Jena"/>
    <s v="pankajnayanjena@gmail.com"/>
    <n v="9437242631"/>
    <s v="Puspanjali Jena"/>
    <s v="pankajnayanjena@gmail.com"/>
    <n v="8637281447"/>
    <s v="2025-2026"/>
    <e v="#N/A"/>
    <e v="#N/A"/>
    <m/>
    <n v="0"/>
    <s v="Paid"/>
    <n v="0"/>
    <s v="Paid"/>
    <x v="1"/>
  </r>
  <r>
    <n v="3301"/>
    <n v="14686"/>
    <x v="10"/>
    <x v="4"/>
    <s v="Purvee Trishna"/>
    <s v="Manoja Kumar Beura"/>
    <s v="purveetrishna@gmail.com"/>
    <n v="9438702257"/>
    <s v="Sasmita Raul"/>
    <s v="manojbeura@yahoo.com"/>
    <n v="9438314058"/>
    <s v="2025-2026"/>
    <e v="#N/A"/>
    <e v="#N/A"/>
    <m/>
    <n v="0"/>
    <s v="Paid"/>
    <n v="55600"/>
    <s v="Unpaid"/>
    <x v="1"/>
  </r>
  <r>
    <n v="3302"/>
    <n v="14667"/>
    <x v="10"/>
    <x v="4"/>
    <s v="SHREYAS SAHU"/>
    <s v="TANMAY KUMAR SAHU"/>
    <s v="tanmaysahu78@gmail.com"/>
    <n v="7787833378"/>
    <s v="TAPASWINI SAHU"/>
    <s v="tapaswinimonu@gmail.com"/>
    <n v="9692885223"/>
    <s v="2025-2026"/>
    <e v="#N/A"/>
    <e v="#N/A"/>
    <m/>
    <n v="0"/>
    <s v="Paid"/>
    <n v="0"/>
    <s v="Paid"/>
    <x v="0"/>
  </r>
  <r>
    <n v="3303"/>
    <n v="14640"/>
    <x v="10"/>
    <x v="4"/>
    <s v="SHRISTI SWARUPA SAHOO"/>
    <s v="PRADIP KUMAR SAHOO"/>
    <s v="pradeepsahoo3211@gmail.com"/>
    <n v="9938947896"/>
    <s v="SOUBHAGYALAXMI SAHOO"/>
    <s v="shristisahoo638@gmail.com"/>
    <n v="9178559132"/>
    <s v="2025-2026"/>
    <e v="#N/A"/>
    <e v="#N/A"/>
    <m/>
    <n v="-250"/>
    <s v="Paid"/>
    <n v="-250"/>
    <s v="Paid"/>
    <x v="1"/>
  </r>
  <r>
    <n v="3304"/>
    <n v="14759"/>
    <x v="10"/>
    <x v="4"/>
    <s v="Soumendra Pradhan"/>
    <s v="Dillip Kumar Pradhan"/>
    <s v="dillipkumarskyway@gmail.com"/>
    <n v="9861353682"/>
    <s v="Basanti Sahoo"/>
    <s v="dillipkumarskyway@gmail.com"/>
    <n v="8117827582"/>
    <s v="2025-2026"/>
    <e v="#N/A"/>
    <e v="#N/A"/>
    <m/>
    <n v="2000"/>
    <s v="Paid"/>
    <n v="2000"/>
    <s v="Paid"/>
    <x v="1"/>
  </r>
  <r>
    <n v="3305"/>
    <n v="15043"/>
    <x v="10"/>
    <x v="4"/>
    <s v="Suhani Mohapatra"/>
    <s v="Manas Mohapatra"/>
    <s v="suhanieng2010@gmail.com"/>
    <n v="7978239148"/>
    <s v="Sasmita Sahoo"/>
    <s v="sasmitasahoo50792@gmail.com"/>
    <n v="7846884877"/>
    <s v="2025-2026"/>
    <e v="#N/A"/>
    <e v="#N/A"/>
    <m/>
    <n v="231850"/>
    <s v="Unpaid"/>
    <n v="338700"/>
    <s v="Unpaid"/>
    <x v="1"/>
  </r>
  <r>
    <n v="3306"/>
    <n v="14622"/>
    <x v="10"/>
    <x v="4"/>
    <s v="Suman Nayak"/>
    <s v="Ranjan Kumar Nayak"/>
    <s v="silann649@gmail.com"/>
    <n v="9938525772"/>
    <s v="Silan Nayak"/>
    <s v="silann649@gmail.com"/>
    <n v="6371000425"/>
    <s v="2025-2026"/>
    <e v="#N/A"/>
    <e v="#N/A"/>
    <m/>
    <n v="0"/>
    <s v="Paid"/>
    <n v="0"/>
    <s v="Paid"/>
    <x v="1"/>
  </r>
  <r>
    <n v="3307"/>
    <n v="14914"/>
    <x v="10"/>
    <x v="4"/>
    <s v="Vedanshi Agamya"/>
    <s v="Samir Kumar"/>
    <s v="samirkrmail@yahoo.co.in"/>
    <n v="9431370919"/>
    <s v="Kumari Rani"/>
    <s v="ranikrmail@yahoo.co.in"/>
    <n v="9431552244"/>
    <s v="2025-2026"/>
    <e v="#N/A"/>
    <e v="#N/A"/>
    <m/>
    <n v="0"/>
    <s v="Paid"/>
    <n v="0"/>
    <s v="Paid"/>
    <x v="1"/>
  </r>
  <r>
    <n v="3308"/>
    <n v="14513"/>
    <x v="10"/>
    <x v="5"/>
    <s v="AASUTOSH PANDA"/>
    <s v="MANAS RANJAN PANDA"/>
    <s v="subhambhubaneswar@gmail.com"/>
    <n v="9861183602"/>
    <s v="ARUNABALA DASH"/>
    <s v="writearuna123@gmail.com"/>
    <n v="9861383602"/>
    <s v="2025-2026"/>
    <e v="#N/A"/>
    <e v="#N/A"/>
    <m/>
    <n v="500"/>
    <s v="Paid"/>
    <n v="500"/>
    <s v="Paid"/>
    <x v="0"/>
  </r>
  <r>
    <n v="3309"/>
    <n v="3222"/>
    <x v="10"/>
    <x v="5"/>
    <s v="Aditya Jena"/>
    <s v="Chiranjeebi Jena"/>
    <s v="chiranjeebi@hotmail.com"/>
    <n v="9437023383"/>
    <s v="Nipa Singh"/>
    <s v="chiranjeebi@hotmail.com"/>
    <n v="9437405803"/>
    <s v="2013-2014"/>
    <e v="#N/A"/>
    <e v="#N/A"/>
    <m/>
    <n v="0"/>
    <s v="Paid"/>
    <n v="0"/>
    <s v="Paid"/>
    <x v="0"/>
  </r>
  <r>
    <n v="3310"/>
    <n v="11189"/>
    <x v="10"/>
    <x v="5"/>
    <s v="Aditya Mohapatra"/>
    <s v="Satya Sundar Gajendra Mohapatra"/>
    <s v="satyamohapatra@soa.ac.in"/>
    <n v="9439202009"/>
    <s v="Sansita Parida"/>
    <s v="sansitaparida@gmail.com"/>
    <n v="8260607374"/>
    <s v="2021-2022"/>
    <e v="#N/A"/>
    <e v="#N/A"/>
    <m/>
    <n v="0"/>
    <s v="Paid"/>
    <n v="0"/>
    <s v="Paid"/>
    <x v="0"/>
  </r>
  <r>
    <n v="3311"/>
    <n v="10225"/>
    <x v="10"/>
    <x v="5"/>
    <s v="Advait Nath"/>
    <s v="Sanjay Nath"/>
    <s v="biswasini76@gmail.com"/>
    <n v="9818359298"/>
    <s v="Biswasini Tripathy"/>
    <s v="biswasini76@gmail.com"/>
    <n v="9818359298"/>
    <s v="2020-2021"/>
    <e v="#N/A"/>
    <e v="#N/A"/>
    <m/>
    <n v="0"/>
    <s v="Paid"/>
    <n v="0"/>
    <s v="Paid"/>
    <x v="1"/>
  </r>
  <r>
    <n v="3312"/>
    <n v="3000"/>
    <x v="10"/>
    <x v="5"/>
    <s v="Akasapu Jayaharsha"/>
    <s v="A. Damodar Rao"/>
    <s v="damodar_rao@hotmail.com"/>
    <n v="9437065987"/>
    <s v="A. Rajakumari"/>
    <s v="akasapurajakumari@gmail.com"/>
    <n v="7008239337"/>
    <s v="2013-2014"/>
    <e v="#N/A"/>
    <e v="#N/A"/>
    <m/>
    <n v="0"/>
    <s v="Paid"/>
    <n v="68750"/>
    <s v="Unpaid"/>
    <x v="1"/>
  </r>
  <r>
    <n v="3313"/>
    <n v="6203"/>
    <x v="10"/>
    <x v="5"/>
    <s v="Ananya Mohanty"/>
    <s v="Amlan Mohanty"/>
    <s v="amlanmohanty@rediffmail.com"/>
    <n v="9658835058"/>
    <s v="Bharadwaj Lucy Parija"/>
    <s v="amlanmohanty@rediffmail.com"/>
    <n v="8917476523"/>
    <s v="2016-2017"/>
    <e v="#N/A"/>
    <e v="#N/A"/>
    <m/>
    <n v="0"/>
    <s v="Paid"/>
    <n v="0"/>
    <s v="Paid"/>
    <x v="1"/>
  </r>
  <r>
    <n v="3314"/>
    <n v="14565"/>
    <x v="10"/>
    <x v="5"/>
    <s v="Animesh Bisi"/>
    <s v="Rajesh Bisi"/>
    <s v="bisirajesh@gmail.com"/>
    <n v="7381068311"/>
    <s v="Ruchika Bisi"/>
    <s v="ruchikam2009@gmail.com"/>
    <n v="9438183497"/>
    <s v="2025-2026"/>
    <e v="#N/A"/>
    <e v="#N/A"/>
    <m/>
    <n v="12950"/>
    <s v="Unpaid"/>
    <n v="79500"/>
    <s v="Unpaid"/>
    <x v="1"/>
  </r>
  <r>
    <n v="3315"/>
    <n v="7954"/>
    <x v="10"/>
    <x v="5"/>
    <s v="Anshika Mishra"/>
    <s v="Amit Kumar Mishra"/>
    <s v="amitmishra790@gmail.com"/>
    <n v="8114323222"/>
    <s v="Madhusmita Mohanty"/>
    <s v="madhusmitamilli2001@gmail.com"/>
    <n v="7678667063"/>
    <s v="2018-2019"/>
    <e v="#N/A"/>
    <e v="#N/A"/>
    <m/>
    <n v="0"/>
    <s v="Paid"/>
    <n v="0"/>
    <s v="Paid"/>
    <x v="0"/>
  </r>
  <r>
    <n v="3316"/>
    <n v="14619"/>
    <x v="10"/>
    <x v="5"/>
    <s v="AREEJ MIRZA"/>
    <s v="MIRZA SAHID BAIG"/>
    <s v="mirzasahidbaig@gmail.com"/>
    <n v="9437114808"/>
    <s v="REHANA BEGUM"/>
    <s v="rehanabegum4444@gmail.com"/>
    <n v="7008390660"/>
    <s v="2025-2026"/>
    <e v="#N/A"/>
    <e v="#N/A"/>
    <m/>
    <n v="0"/>
    <s v="Paid"/>
    <n v="65200"/>
    <s v="Unpaid"/>
    <x v="0"/>
  </r>
  <r>
    <n v="3317"/>
    <n v="14628"/>
    <x v="10"/>
    <x v="5"/>
    <s v="Arin Sandhibigraha"/>
    <s v="Amaresh Sandhibigraha"/>
    <s v="sandhibigrahaamaresh@gmail.com"/>
    <n v="7008207463"/>
    <s v="Monalisa Sandhibigraha"/>
    <s v="sandhibigrahamonalisa49@gmail.com"/>
    <n v="6370379953"/>
    <s v="2025-2026"/>
    <e v="#N/A"/>
    <e v="#N/A"/>
    <m/>
    <n v="0"/>
    <s v="Paid"/>
    <n v="0"/>
    <s v="Paid"/>
    <x v="0"/>
  </r>
  <r>
    <n v="3318"/>
    <n v="14564"/>
    <x v="10"/>
    <x v="5"/>
    <s v="Debabrata Sarkar"/>
    <s v="SATYABRATA SARKAR"/>
    <s v="satyabratasarkar@gmail.com"/>
    <n v="7205390514"/>
    <s v="AMRITA SARKAR"/>
    <s v="sarkaramrita669@gmail.com"/>
    <n v="7735848933"/>
    <s v="2025-2026"/>
    <e v="#N/A"/>
    <e v="#N/A"/>
    <m/>
    <n v="0"/>
    <s v="Paid"/>
    <n v="0"/>
    <s v="Paid"/>
    <x v="0"/>
  </r>
  <r>
    <n v="3319"/>
    <n v="10094"/>
    <x v="10"/>
    <x v="5"/>
    <s v="Devansh Pathy"/>
    <s v="Sanjay Pathy"/>
    <s v="pathy.sanjay9@gmail.com"/>
    <n v="9479534894"/>
    <s v="Sushmita Mishra"/>
    <s v="manimishra088@gmail.com"/>
    <n v="7888427241"/>
    <s v="2020-2021"/>
    <e v="#N/A"/>
    <e v="#N/A"/>
    <m/>
    <n v="0"/>
    <s v="Paid"/>
    <n v="55600"/>
    <s v="Unpaid"/>
    <x v="1"/>
  </r>
  <r>
    <n v="3320"/>
    <n v="14638"/>
    <x v="10"/>
    <x v="5"/>
    <s v="E. Rishabh Kumar Patro"/>
    <s v="E. Ram Prasad Patro"/>
    <s v="bulu.sonamona@gmail.com"/>
    <n v="9437287620"/>
    <s v="E. Swarnalata Patro"/>
    <s v="bulu.sonamona@gmail.com"/>
    <n v="9668372006"/>
    <s v="2025-2026"/>
    <e v="#N/A"/>
    <e v="#N/A"/>
    <m/>
    <n v="0"/>
    <s v="Paid"/>
    <n v="55600"/>
    <s v="Unpaid"/>
    <x v="1"/>
  </r>
  <r>
    <n v="3321"/>
    <n v="14912"/>
    <x v="10"/>
    <x v="5"/>
    <s v="FAISAL FEROZ KHAN"/>
    <s v="PHIROJ KHAN"/>
    <s v="phiroj@gmail.com"/>
    <n v="9438882299"/>
    <s v="SOFIA AKHTAR"/>
    <s v="sofiaakhtar86@gmail.com"/>
    <n v="9439744033"/>
    <s v="2025-2026"/>
    <e v="#N/A"/>
    <e v="#N/A"/>
    <m/>
    <n v="0"/>
    <s v="Paid"/>
    <n v="69250"/>
    <s v="Unpaid"/>
    <x v="1"/>
  </r>
  <r>
    <n v="3322"/>
    <n v="5832"/>
    <x v="10"/>
    <x v="5"/>
    <s v="Gitesh Das"/>
    <s v="Sukanta Das"/>
    <s v="sukantadas1505@gmail.com"/>
    <n v="9090195412"/>
    <s v="Monalisa Behera"/>
    <s v="monadas10@gmail.com"/>
    <n v="9853762424"/>
    <s v="2016-2017"/>
    <e v="#N/A"/>
    <e v="#N/A"/>
    <m/>
    <n v="500"/>
    <s v="Paid"/>
    <n v="69750"/>
    <s v="Unpaid"/>
    <x v="1"/>
  </r>
  <r>
    <n v="3323"/>
    <n v="14576"/>
    <x v="10"/>
    <x v="5"/>
    <s v="ISHAN SATVIK"/>
    <s v="SANTOSH KUMAR SWAIN"/>
    <s v="santoshenthns@gmail.com"/>
    <n v="9556524887"/>
    <s v="SWAGATIKA SWAIN"/>
    <s v="swainswagatika86@gmail.com"/>
    <n v="7381397784"/>
    <s v="2025-2026"/>
    <e v="#N/A"/>
    <e v="#N/A"/>
    <m/>
    <n v="0"/>
    <s v="Paid"/>
    <n v="0"/>
    <s v="Paid"/>
    <x v="1"/>
  </r>
  <r>
    <n v="3324"/>
    <n v="2989"/>
    <x v="10"/>
    <x v="5"/>
    <s v="Ishana Swayin"/>
    <s v="Sambhunath Swayin"/>
    <s v="kbs@swayinassociates.com"/>
    <n v="9937003358"/>
    <s v="Sanjukta Swayin"/>
    <s v="kbs@swayinassociates.com"/>
    <n v="9437002360"/>
    <s v="2013-2014"/>
    <e v="#N/A"/>
    <e v="#N/A"/>
    <m/>
    <n v="0"/>
    <s v="Paid"/>
    <n v="0"/>
    <s v="Paid"/>
    <x v="0"/>
  </r>
  <r>
    <n v="3325"/>
    <n v="14572"/>
    <x v="10"/>
    <x v="5"/>
    <s v="JANMEJAYA BEHERA"/>
    <s v="ASHOK KUMAR BEHERA"/>
    <s v="janmejayabehera55@gmail.com"/>
    <n v="9348069284"/>
    <s v="BHARATI PRADHAN"/>
    <s v="sagar.behera3529@gmail.com"/>
    <n v="7848080093"/>
    <s v="2025-2026"/>
    <e v="#N/A"/>
    <e v="#N/A"/>
    <m/>
    <n v="0"/>
    <s v="Paid"/>
    <n v="0"/>
    <s v="Paid"/>
    <x v="1"/>
  </r>
  <r>
    <n v="3326"/>
    <n v="14549"/>
    <x v="10"/>
    <x v="5"/>
    <s v="Jipsna Lory Maharana"/>
    <s v="Janardan Maharana"/>
    <s v="maharanajanaradan@gmail.com"/>
    <n v="9937282839"/>
    <s v="Sasmita Maharana"/>
    <s v="jipsnal@gmail.com"/>
    <n v="7609802755"/>
    <s v="2025-2026"/>
    <e v="#N/A"/>
    <e v="#N/A"/>
    <m/>
    <n v="0"/>
    <s v="Paid"/>
    <n v="65200"/>
    <s v="Unpaid"/>
    <x v="0"/>
  </r>
  <r>
    <n v="3327"/>
    <n v="10076"/>
    <x v="10"/>
    <x v="5"/>
    <s v="Naman Mahapatra"/>
    <s v="Niranjan Mahapatra"/>
    <s v="nirajan@bpsl.net"/>
    <n v="9437057904"/>
    <s v="Soumya Sarita Thatoi"/>
    <s v="somunaman@gmail.com"/>
    <n v="7008174008"/>
    <s v="2020-2021"/>
    <e v="#N/A"/>
    <e v="#N/A"/>
    <m/>
    <n v="0"/>
    <s v="Paid"/>
    <n v="55600"/>
    <s v="Unpaid"/>
    <x v="1"/>
  </r>
  <r>
    <n v="3328"/>
    <n v="14516"/>
    <x v="10"/>
    <x v="5"/>
    <s v="PRAMIT PADHI"/>
    <s v="PRASANT KUMAR PADHI"/>
    <s v="prasantk.padhi@gmail.com"/>
    <n v="9078825908"/>
    <s v="MITALI PADHI"/>
    <s v="mitali.padhi@gmail.com"/>
    <n v="9938634330"/>
    <s v="2025-2026"/>
    <e v="#N/A"/>
    <e v="#N/A"/>
    <m/>
    <n v="0"/>
    <s v="Paid"/>
    <n v="0"/>
    <s v="Paid"/>
    <x v="1"/>
  </r>
  <r>
    <n v="3329"/>
    <n v="14539"/>
    <x v="10"/>
    <x v="5"/>
    <s v="Preetisha Das"/>
    <s v="Anand Chandra Das"/>
    <s v="dasanandindia@gmail.com"/>
    <n v="7008479741"/>
    <s v="Deepti Rout"/>
    <s v="routdeeptiindia@gmail.com"/>
    <n v="9438044552"/>
    <s v="2025-2026"/>
    <e v="#N/A"/>
    <e v="#N/A"/>
    <m/>
    <n v="0"/>
    <s v="Paid"/>
    <n v="0"/>
    <s v="Paid"/>
    <x v="1"/>
  </r>
  <r>
    <n v="3330"/>
    <n v="14557"/>
    <x v="10"/>
    <x v="5"/>
    <s v="ROHAN JENA"/>
    <s v="Rajesh Ranjan Jena"/>
    <s v="rajesh_jena2005@yahoo.co.in"/>
    <n v="9937066604"/>
    <s v="Pallabini Samantaray"/>
    <s v="pallabi.lory@gmail.com"/>
    <n v="8249561131"/>
    <s v="2025-2026"/>
    <e v="#N/A"/>
    <e v="#N/A"/>
    <m/>
    <n v="0"/>
    <s v="Paid"/>
    <n v="76150"/>
    <s v="Unpaid"/>
    <x v="0"/>
  </r>
  <r>
    <n v="3331"/>
    <n v="14635"/>
    <x v="10"/>
    <x v="5"/>
    <s v="Sai Anshuman Singh"/>
    <s v="Birajit Singh"/>
    <s v="birajitsingh548@gmail.com"/>
    <n v="8917316089"/>
    <s v="Sunanda Parija"/>
    <s v="parijasunanda3@gmail.com"/>
    <n v="9937281174"/>
    <s v="2025-2026"/>
    <e v="#N/A"/>
    <e v="#N/A"/>
    <m/>
    <n v="0"/>
    <s v="Paid"/>
    <n v="77050"/>
    <s v="Unpaid"/>
    <x v="0"/>
  </r>
  <r>
    <n v="3332"/>
    <n v="14915"/>
    <x v="10"/>
    <x v="5"/>
    <s v="SAMRAH AKHTAR"/>
    <s v="SIRAJ KHAN"/>
    <s v="sirajkhan2008@yahoo.com"/>
    <n v="7008271899"/>
    <s v="SIRIN FIRDOSH"/>
    <s v="sirinfirdosh@gmail.com"/>
    <n v="7008074600"/>
    <s v="2025-2026"/>
    <e v="#N/A"/>
    <e v="#N/A"/>
    <m/>
    <n v="0"/>
    <s v="Paid"/>
    <n v="0"/>
    <s v="Paid"/>
    <x v="0"/>
  </r>
  <r>
    <n v="3333"/>
    <n v="14547"/>
    <x v="10"/>
    <x v="5"/>
    <s v="Sannidhi Nayak"/>
    <s v="Suryakanta Nayak"/>
    <s v="surya.guna2625@gmail.com"/>
    <n v="9437310393"/>
    <s v="Chinmayee Swain"/>
    <s v="chinmayee.tina1980@gmail.com"/>
    <n v="9439495434"/>
    <s v="2025-2026"/>
    <e v="#N/A"/>
    <e v="#N/A"/>
    <m/>
    <n v="0"/>
    <s v="Paid"/>
    <n v="0"/>
    <s v="Paid"/>
    <x v="0"/>
  </r>
  <r>
    <n v="3334"/>
    <n v="2344"/>
    <x v="10"/>
    <x v="5"/>
    <s v="Sanslesh Santruksha Sahoo"/>
    <s v="Kambhupani Sahoo"/>
    <s v="kambhu15@gmail.com"/>
    <n v="9937023406"/>
    <s v="Suchitra Sahoo"/>
    <s v="suchis.marak@gmail.com"/>
    <n v="9937009193"/>
    <s v="2012-2013"/>
    <e v="#N/A"/>
    <e v="#N/A"/>
    <m/>
    <n v="0"/>
    <s v="Paid"/>
    <n v="0"/>
    <s v="Paid"/>
    <x v="1"/>
  </r>
  <r>
    <n v="3335"/>
    <n v="14518"/>
    <x v="10"/>
    <x v="5"/>
    <s v="Shaikh Nadeem Akhtar"/>
    <s v="Shaikh Sahanwaj"/>
    <s v="sksahanwaj02@gmail.com"/>
    <n v="9937099786"/>
    <s v="Rihana Akhtar"/>
    <s v="sksahanwaj02@gmail.com"/>
    <n v="9938339898"/>
    <s v="2025-2026"/>
    <e v="#N/A"/>
    <e v="#N/A"/>
    <m/>
    <n v="1000"/>
    <s v="Paid"/>
    <n v="1000"/>
    <s v="Paid"/>
    <x v="0"/>
  </r>
  <r>
    <n v="3336"/>
    <n v="8181"/>
    <x v="10"/>
    <x v="5"/>
    <s v="Shivani Panda"/>
    <s v="Saroj Kumar Panda"/>
    <s v="sarojkupanda@gmail.com"/>
    <n v="9958934848"/>
    <s v="Sangeeta Sahoo"/>
    <s v="sangeetasahoo78@gmail.com"/>
    <n v="9958931133"/>
    <s v="2018-2019"/>
    <e v="#N/A"/>
    <e v="#N/A"/>
    <m/>
    <n v="0"/>
    <s v="Paid"/>
    <n v="0"/>
    <s v="Paid"/>
    <x v="1"/>
  </r>
  <r>
    <n v="3337"/>
    <n v="3793"/>
    <x v="10"/>
    <x v="5"/>
    <s v="Shriya Agarwal"/>
    <s v="Manish Agarwal"/>
    <s v="info@aadyaurja.com"/>
    <n v="9437020559"/>
    <s v="Rachana Agarwal"/>
    <s v="manishagarwal@aadyaurja.com"/>
    <n v="9437139076"/>
    <s v="2014-2015"/>
    <e v="#N/A"/>
    <e v="#N/A"/>
    <m/>
    <n v="0"/>
    <s v="Paid"/>
    <n v="0"/>
    <s v="Paid"/>
    <x v="0"/>
  </r>
  <r>
    <n v="3338"/>
    <n v="8139"/>
    <x v="10"/>
    <x v="5"/>
    <s v="Sidhartha Mohanty"/>
    <s v="Pravat Ch Mohanty"/>
    <s v="pravat.2020@gmail.com"/>
    <n v="7978743197"/>
    <s v="Amita Nayak"/>
    <s v="pravat.2020@gmail.com"/>
    <n v="7978743197"/>
    <s v="2018-2019"/>
    <e v="#N/A"/>
    <e v="#N/A"/>
    <m/>
    <n v="0"/>
    <s v="Paid"/>
    <n v="0"/>
    <s v="Paid"/>
    <x v="0"/>
  </r>
  <r>
    <n v="3339"/>
    <n v="14570"/>
    <x v="10"/>
    <x v="5"/>
    <s v="Subhalaxmi Jena"/>
    <s v="Manindra Kumar Jena"/>
    <s v="manindrajena77@gmail.com"/>
    <n v="7978174512"/>
    <s v="Jyotsnarani Jena"/>
    <s v="manindrajena77@gmail.com"/>
    <n v="7008294654"/>
    <s v="2025-2026"/>
    <e v="#N/A"/>
    <e v="#N/A"/>
    <m/>
    <n v="2000"/>
    <s v="Paid"/>
    <n v="57600"/>
    <s v="Unpaid"/>
    <x v="0"/>
  </r>
  <r>
    <n v="3340"/>
    <n v="14644"/>
    <x v="10"/>
    <x v="5"/>
    <s v="Subhankar Subudhi"/>
    <s v="Brajabandhu Subudhi"/>
    <s v="subhankarsubudhi78@gmail.com"/>
    <n v="9237418395"/>
    <s v="Jayashree Sahoo"/>
    <s v="subhankarsubudhi78@gmail.com"/>
    <n v="9439792400"/>
    <s v="2025-2026"/>
    <e v="#N/A"/>
    <e v="#N/A"/>
    <m/>
    <n v="0"/>
    <s v="Paid"/>
    <n v="0"/>
    <s v="Paid"/>
    <x v="1"/>
  </r>
  <r>
    <n v="3341"/>
    <n v="9709"/>
    <x v="10"/>
    <x v="5"/>
    <s v="Subhashree Sailja"/>
    <s v="Sananda Bag"/>
    <s v="sanandbag@gmail.com"/>
    <n v="8283955944"/>
    <s v="Leena Bag"/>
    <s v="sanandbag@gmail.com"/>
    <n v="9100407079"/>
    <s v="2019-2020"/>
    <e v="#N/A"/>
    <e v="#N/A"/>
    <m/>
    <n v="0"/>
    <s v="Paid"/>
    <n v="0"/>
    <s v="Paid"/>
    <x v="1"/>
  </r>
  <r>
    <n v="3342"/>
    <n v="3978"/>
    <x v="10"/>
    <x v="5"/>
    <s v="Swastik Swain"/>
    <s v="Bibhu Prasad Swain"/>
    <s v="bibhuswain7@gmail.com"/>
    <n v="7008565020"/>
    <s v="Swatiprava Swain"/>
    <s v="bibhuswain7@gmail.com"/>
    <n v="8895753509"/>
    <s v="2014-2015"/>
    <e v="#N/A"/>
    <e v="#N/A"/>
    <m/>
    <n v="0"/>
    <s v="Paid"/>
    <n v="0"/>
    <s v="Paid"/>
    <x v="1"/>
  </r>
  <r>
    <n v="3343"/>
    <n v="14617"/>
    <x v="10"/>
    <x v="5"/>
    <s v="Syed Musrat Jahan"/>
    <s v="Sayed Abdul Maszud"/>
    <s v="syedmusratjahan@gmail.com"/>
    <n v="9938355338"/>
    <s v="Sofia Khatun"/>
    <s v="amrinchamp0@gmail.com"/>
    <n v="7788904135"/>
    <s v="2025-2026"/>
    <e v="#N/A"/>
    <e v="#N/A"/>
    <m/>
    <n v="0"/>
    <s v="Paid"/>
    <n v="0"/>
    <s v="Paid"/>
    <x v="0"/>
  </r>
  <r>
    <n v="3344"/>
    <n v="4947"/>
    <x v="10"/>
    <x v="5"/>
    <s v="Tanuj Panda"/>
    <s v="Tapan Kumar Panda"/>
    <s v="tpanda2011@gmail.com"/>
    <n v="9437185982"/>
    <s v="Sunanda Mishra"/>
    <s v="mishrasunandapuri@gmail.com"/>
    <n v="9437031663"/>
    <s v="2015-2016"/>
    <e v="#N/A"/>
    <e v="#N/A"/>
    <m/>
    <n v="0"/>
    <s v="Paid"/>
    <n v="0"/>
    <s v="Paid"/>
    <x v="1"/>
  </r>
  <r>
    <n v="3345"/>
    <n v="14545"/>
    <x v="10"/>
    <x v="5"/>
    <s v="Trisha Tanisha Routray"/>
    <s v="Hemanta kumar routray"/>
    <s v="hemantar.hr@gmail.com"/>
    <n v="9090000051"/>
    <s v="Bigyanika Routray"/>
    <s v="bigyanika@gmail.com"/>
    <n v="9337701660"/>
    <s v="2025-2026"/>
    <e v="#N/A"/>
    <e v="#N/A"/>
    <m/>
    <n v="0"/>
    <s v="Paid"/>
    <n v="0"/>
    <s v="Paid"/>
    <x v="0"/>
  </r>
  <r>
    <n v="3346"/>
    <n v="14596"/>
    <x v="10"/>
    <x v="5"/>
    <s v="VISHESH SINGHAL"/>
    <s v="BIMAL KUMAR BHOOT"/>
    <s v="sbnassociate@gmail.com"/>
    <n v="9437045720"/>
    <s v="RADHIKA BHOOT"/>
    <s v="ria.vishesh@gmail.com"/>
    <n v="9437388477"/>
    <s v="2025-2026"/>
    <e v="#N/A"/>
    <e v="#N/A"/>
    <m/>
    <n v="0"/>
    <s v="Paid"/>
    <n v="0"/>
    <s v="Paid"/>
    <x v="1"/>
  </r>
  <r>
    <n v="3347"/>
    <n v="5491"/>
    <x v="10"/>
    <x v="6"/>
    <s v="Aadya Keshari Biswal"/>
    <s v="Dipta Keshari Biswal"/>
    <s v="dipta.biswal@gmail.com"/>
    <s v="9776916772, 9040070035"/>
    <s v="Sindhu Rekha Biswal"/>
    <s v="dipta.biswal@gmail.com"/>
    <n v="9040070035"/>
    <s v="2015-2016"/>
    <e v="#N/A"/>
    <e v="#N/A"/>
    <m/>
    <n v="0"/>
    <s v="Paid"/>
    <n v="0"/>
    <s v="Paid"/>
    <x v="0"/>
  </r>
  <r>
    <n v="3348"/>
    <n v="4698"/>
    <x v="10"/>
    <x v="6"/>
    <s v="Aashna Mohanty"/>
    <s v="Sarada Prasad Mohanty"/>
    <s v="saradamohanty.chiku@gmail.com"/>
    <n v="9438672752"/>
    <s v="Suchismita Mohanty"/>
    <s v="sucheemohanty@gmail.com"/>
    <n v="9438672136"/>
    <s v="2015-2016"/>
    <e v="#N/A"/>
    <e v="#N/A"/>
    <m/>
    <n v="0"/>
    <s v="Paid"/>
    <n v="0"/>
    <s v="Paid"/>
    <x v="1"/>
  </r>
  <r>
    <n v="3349"/>
    <n v="8201"/>
    <x v="10"/>
    <x v="6"/>
    <s v="Aditya Dev"/>
    <s v="Debashis Mandal"/>
    <s v="iamdebm@gmail.com"/>
    <n v="7978410360"/>
    <s v="Aparna Mandal"/>
    <s v="aparnamandal65@gmail.com"/>
    <n v="9438046201"/>
    <s v="2018-2019"/>
    <e v="#N/A"/>
    <e v="#N/A"/>
    <m/>
    <n v="0"/>
    <s v="Paid"/>
    <n v="0"/>
    <s v="Paid"/>
    <x v="0"/>
  </r>
  <r>
    <n v="3350"/>
    <n v="6801"/>
    <x v="10"/>
    <x v="6"/>
    <s v="Adyasha Aparajita"/>
    <s v="Ashok Kumar Behuria"/>
    <s v="ashokbehuria123@gmail.com"/>
    <n v="9437632515"/>
    <s v="Sreelekha Nayak"/>
    <s v="sreelenkanayak79@gmail.com"/>
    <n v="9438471330"/>
    <s v="2016-2017"/>
    <e v="#N/A"/>
    <e v="#N/A"/>
    <m/>
    <n v="0"/>
    <s v="Paid"/>
    <n v="0"/>
    <s v="Paid"/>
    <x v="1"/>
  </r>
  <r>
    <n v="3351"/>
    <n v="2343"/>
    <x v="10"/>
    <x v="6"/>
    <s v="Aekansh Kar"/>
    <s v="Ashutosh Kar"/>
    <s v="get2reach@hotmail.com"/>
    <n v="9937888331"/>
    <s v="Monalisa Acharya"/>
    <s v="mail@lavation.in"/>
    <n v="9438910438"/>
    <s v="2012-2013"/>
    <e v="#N/A"/>
    <e v="#N/A"/>
    <m/>
    <n v="0"/>
    <s v="Paid"/>
    <n v="0"/>
    <s v="Paid"/>
    <x v="0"/>
  </r>
  <r>
    <n v="3352"/>
    <n v="4904"/>
    <x v="10"/>
    <x v="6"/>
    <s v="Akshita Bhoot"/>
    <s v="Ritesh Kumar Bhoot"/>
    <s v="riteshbhoot@hotmail.com"/>
    <n v="9338963434"/>
    <s v="Sheetal Agrawal"/>
    <s v="sheetalbhoot@hotmail.com"/>
    <n v="9861591617"/>
    <s v="2015-2016"/>
    <e v="#N/A"/>
    <e v="#N/A"/>
    <m/>
    <n v="0"/>
    <s v="Paid"/>
    <n v="0"/>
    <s v="Paid"/>
    <x v="1"/>
  </r>
  <r>
    <n v="3353"/>
    <n v="14904"/>
    <x v="10"/>
    <x v="6"/>
    <s v="Amritanshu Barik"/>
    <s v="Asit Ranjan Barik"/>
    <s v="asitbarik123@rediffmail.com"/>
    <n v="7004151372"/>
    <s v="Sukanti Lata Barik"/>
    <s v="sltunibarik123@gmail.com"/>
    <n v="9955217475"/>
    <s v="2025-2026"/>
    <e v="#N/A"/>
    <e v="#N/A"/>
    <m/>
    <n v="0"/>
    <s v="Paid"/>
    <n v="0"/>
    <s v="Paid"/>
    <x v="1"/>
  </r>
  <r>
    <n v="3354"/>
    <n v="7981"/>
    <x v="10"/>
    <x v="6"/>
    <s v="Anisha Panigrahy"/>
    <s v="Ashok Kumar Panigrahy"/>
    <s v="ashokhrasmita@gmail.com"/>
    <n v="8260088888"/>
    <s v="Rasmita Mahapatra"/>
    <s v="rasmitaashok@gmail.com"/>
    <n v="8260044444"/>
    <s v="2018-2019"/>
    <e v="#N/A"/>
    <e v="#N/A"/>
    <m/>
    <n v="0"/>
    <s v="Paid"/>
    <n v="0"/>
    <s v="Paid"/>
    <x v="0"/>
  </r>
  <r>
    <n v="3355"/>
    <n v="14846"/>
    <x v="10"/>
    <x v="6"/>
    <s v="ANISHKA KYAL"/>
    <s v="ASHISH KYAL"/>
    <s v="akpiindia@gmail.com"/>
    <n v="9437022121"/>
    <s v="ANKITA KYAL"/>
    <s v="ankitakyal123@gmail.com"/>
    <n v="7978953497"/>
    <s v="2025-2026"/>
    <e v="#N/A"/>
    <e v="#N/A"/>
    <m/>
    <n v="0"/>
    <s v="Paid"/>
    <n v="81100"/>
    <s v="Unpaid"/>
    <x v="0"/>
  </r>
  <r>
    <n v="3356"/>
    <n v="14929"/>
    <x v="10"/>
    <x v="6"/>
    <s v="Anuska Mishra"/>
    <s v="Gopal Prasad Mishra"/>
    <s v="mishra.gltd@gmail.com"/>
    <n v="9078824069"/>
    <s v="Lopamudra Mishra"/>
    <s v="mishra.anushka2008@gmail.com"/>
    <n v="8763115689"/>
    <s v="2025-2026"/>
    <e v="#N/A"/>
    <e v="#N/A"/>
    <m/>
    <n v="0"/>
    <s v="Paid"/>
    <n v="55600"/>
    <s v="Unpaid"/>
    <x v="1"/>
  </r>
  <r>
    <n v="3357"/>
    <n v="2332"/>
    <x v="10"/>
    <x v="6"/>
    <s v="Armaan Mohanty"/>
    <s v="Debasis Mohanty"/>
    <s v="directorp@smcindia.com"/>
    <n v="9937012120"/>
    <s v="Avinandita Mohanty"/>
    <s v="mohantyavin@gmail.com"/>
    <n v="9937095927"/>
    <s v="2012-2013"/>
    <e v="#N/A"/>
    <e v="#N/A"/>
    <m/>
    <n v="0"/>
    <s v="Paid"/>
    <n v="0"/>
    <s v="Paid"/>
    <x v="1"/>
  </r>
  <r>
    <n v="3358"/>
    <n v="14905"/>
    <x v="10"/>
    <x v="6"/>
    <s v="Arnav Sahu"/>
    <s v="Bikash Ranjan Sahu"/>
    <s v="bikashsahu@gmail.com"/>
    <n v="9776971910"/>
    <s v="Pratibha Sahu"/>
    <s v="arnavpratibha@gmail.com"/>
    <n v="7064333670"/>
    <s v="2025-2026"/>
    <e v="#N/A"/>
    <e v="#N/A"/>
    <m/>
    <n v="0"/>
    <s v="Paid"/>
    <n v="0"/>
    <s v="Paid"/>
    <x v="1"/>
  </r>
  <r>
    <n v="3359"/>
    <n v="12653"/>
    <x v="10"/>
    <x v="6"/>
    <s v="Arpita Sahoo"/>
    <s v="Umakanta Sahoo"/>
    <s v="umakantasahoo671@gmail.com"/>
    <n v="9761764779"/>
    <s v="Bijaya Laxmi Sahoo"/>
    <s v="umakantasahoo671@gmail.com"/>
    <n v="7991097783"/>
    <s v="2023-2024"/>
    <e v="#N/A"/>
    <e v="#N/A"/>
    <m/>
    <n v="0"/>
    <s v="Paid"/>
    <n v="0"/>
    <s v="Paid"/>
    <x v="1"/>
  </r>
  <r>
    <n v="3360"/>
    <n v="4880"/>
    <x v="10"/>
    <x v="6"/>
    <s v="Ayana Sahu"/>
    <s v="Sidhartha Sahu"/>
    <s v="picspurely@gmail.com"/>
    <n v="9437578256"/>
    <s v="Rashmi Sahu"/>
    <s v="picspurely@gmail.com"/>
    <n v="7008652889"/>
    <s v="2015-2016"/>
    <e v="#N/A"/>
    <e v="#N/A"/>
    <m/>
    <n v="0"/>
    <s v="Paid"/>
    <n v="0"/>
    <s v="Paid"/>
    <x v="0"/>
  </r>
  <r>
    <n v="3361"/>
    <n v="14837"/>
    <x v="10"/>
    <x v="6"/>
    <s v="Ayush Nanda"/>
    <s v="Tapan Kumar Nanda"/>
    <s v="llitinanda@gmail.com"/>
    <n v="8917463660"/>
    <s v="Tanwee Tapanita Nanda"/>
    <s v="llitinanda@gmail.com"/>
    <n v="7008479447"/>
    <s v="2025-2026"/>
    <e v="#N/A"/>
    <e v="#N/A"/>
    <m/>
    <n v="0"/>
    <s v="Paid"/>
    <n v="55600"/>
    <s v="Unpaid"/>
    <x v="0"/>
  </r>
  <r>
    <n v="3362"/>
    <n v="14802"/>
    <x v="10"/>
    <x v="6"/>
    <s v="AZEEN MIRZA"/>
    <s v="MIRZA SADIQUE BAIG"/>
    <s v="bmirzasadique@gmail.com"/>
    <n v="8090407140"/>
    <s v="ZAMAL ARA"/>
    <s v="bmirzasadique@gmail.com"/>
    <n v="7008068142"/>
    <s v="2025-2026"/>
    <e v="#N/A"/>
    <e v="#N/A"/>
    <m/>
    <n v="0"/>
    <s v="Paid"/>
    <n v="65200"/>
    <s v="Unpaid"/>
    <x v="0"/>
  </r>
  <r>
    <n v="3363"/>
    <n v="14935"/>
    <x v="10"/>
    <x v="6"/>
    <s v="Bikram Aditya Dash"/>
    <s v="Biswa Ranjan Dash"/>
    <s v="taurus.brd@gmail.com"/>
    <n v="7205882880"/>
    <s v="Devyani Dey"/>
    <s v="de.devyani@gmail.com"/>
    <n v="9337349430"/>
    <s v="2025-2026"/>
    <e v="#N/A"/>
    <e v="#N/A"/>
    <m/>
    <n v="0"/>
    <s v="Paid"/>
    <n v="0"/>
    <s v="Paid"/>
    <x v="1"/>
  </r>
  <r>
    <n v="3364"/>
    <n v="5637"/>
    <x v="10"/>
    <x v="6"/>
    <s v="Gaurav Panda"/>
    <s v="Biswanath Panda"/>
    <s v="panda.biswanath@rocketmail.com"/>
    <n v="9439166074"/>
    <s v="Smita Sahoo"/>
    <s v="panda.biswanath@rocketmail.com"/>
    <n v="9238560348"/>
    <s v="2015-2016"/>
    <e v="#N/A"/>
    <e v="#N/A"/>
    <m/>
    <n v="0"/>
    <s v="Paid"/>
    <n v="0"/>
    <s v="Paid"/>
    <x v="0"/>
  </r>
  <r>
    <n v="3365"/>
    <n v="14845"/>
    <x v="10"/>
    <x v="6"/>
    <s v="Gurjas Dhillon"/>
    <s v="Daljeet Singh Dhillon"/>
    <s v="dhillongurjas3@gmail.com"/>
    <n v="9777455330"/>
    <s v="Jasmeet Dhillon"/>
    <s v="jasmeetdhillon2326@gmail.com"/>
    <n v="7873225154"/>
    <s v="2025-2026"/>
    <e v="#N/A"/>
    <e v="#N/A"/>
    <m/>
    <n v="0"/>
    <s v="Paid"/>
    <n v="0"/>
    <s v="Paid"/>
    <x v="1"/>
  </r>
  <r>
    <n v="3366"/>
    <n v="14812"/>
    <x v="10"/>
    <x v="6"/>
    <s v="Gyana Ranjan Das"/>
    <s v="Ranjan Kumar Das"/>
    <s v="ranjankumardas525@gmail.com"/>
    <n v="9439953421"/>
    <s v="Hemalata Nayak"/>
    <s v="ranjankumardas525@gmail.com"/>
    <n v="9439620921"/>
    <s v="2025-2026"/>
    <e v="#N/A"/>
    <e v="#N/A"/>
    <m/>
    <n v="0"/>
    <s v="Paid"/>
    <n v="0"/>
    <s v="Paid"/>
    <x v="1"/>
  </r>
  <r>
    <n v="3367"/>
    <n v="14818"/>
    <x v="10"/>
    <x v="6"/>
    <s v="Jaileena Pujahari"/>
    <s v="Subash Chandra Pujahari"/>
    <s v="subashpujahari@gmail.com"/>
    <n v="9437030400"/>
    <s v="Anjali Pujahari"/>
    <s v="anjalipujahari@gmail.com"/>
    <n v="9348127313"/>
    <s v="2025-2026"/>
    <e v="#N/A"/>
    <e v="#N/A"/>
    <m/>
    <n v="0"/>
    <s v="Paid"/>
    <n v="0"/>
    <s v="Paid"/>
    <x v="0"/>
  </r>
  <r>
    <n v="3368"/>
    <n v="14880"/>
    <x v="10"/>
    <x v="6"/>
    <s v="KHADIJA KALEEM"/>
    <s v="MOHAMMAD KALIM"/>
    <s v="kaleemkhadija@gmail.com"/>
    <n v="9437355553"/>
    <s v="SHAHISTA AFREEN"/>
    <s v="kaleemkhadija@gmail.com"/>
    <n v="7077807119"/>
    <s v="2025-2026"/>
    <e v="#N/A"/>
    <e v="#N/A"/>
    <m/>
    <n v="0"/>
    <s v="Paid"/>
    <n v="0"/>
    <s v="Paid"/>
    <x v="1"/>
  </r>
  <r>
    <n v="3369"/>
    <n v="14800"/>
    <x v="10"/>
    <x v="6"/>
    <s v="Khushi Chhillar"/>
    <s v="Capt. Puneet Chhillar"/>
    <s v="chillsiaf@yahoo.com"/>
    <n v="7756976335"/>
    <s v="Vinita Chhillar"/>
    <s v="chillsiaf@yahoo.com"/>
    <n v="9285527209"/>
    <s v="2025-2026"/>
    <e v="#N/A"/>
    <e v="#N/A"/>
    <m/>
    <n v="0"/>
    <s v="Paid"/>
    <n v="0"/>
    <s v="Paid"/>
    <x v="1"/>
  </r>
  <r>
    <n v="3370"/>
    <n v="11544"/>
    <x v="10"/>
    <x v="6"/>
    <s v="Krish Agarwal"/>
    <s v="Kishan Agarwal"/>
    <s v="shreeshyam777@gmail.com"/>
    <n v="9437059992"/>
    <s v="Archana Agarwal"/>
    <s v="archanaagarwal864@gmail.com"/>
    <n v="9861959992"/>
    <s v="2022-2023"/>
    <e v="#N/A"/>
    <e v="#N/A"/>
    <m/>
    <n v="0"/>
    <s v="Paid"/>
    <n v="0"/>
    <s v="Paid"/>
    <x v="1"/>
  </r>
  <r>
    <n v="3371"/>
    <n v="14828"/>
    <x v="10"/>
    <x v="6"/>
    <s v="NISHANT SAROJ BEHERA"/>
    <s v="SAROJ KUMAR BEHERA"/>
    <s v="sarojku2000@gmail.com"/>
    <n v="9237379696"/>
    <s v="ROSALIN SAHOO"/>
    <s v="rosalinsahoo11111981@gmail.com"/>
    <n v="8249305071"/>
    <s v="2025-2026"/>
    <e v="#N/A"/>
    <e v="#N/A"/>
    <m/>
    <n v="0"/>
    <s v="Paid"/>
    <n v="0"/>
    <s v="Paid"/>
    <x v="1"/>
  </r>
  <r>
    <n v="3372"/>
    <n v="14855"/>
    <x v="10"/>
    <x v="6"/>
    <s v="Omm Parida"/>
    <s v="Dhirendra Kumar Parida"/>
    <s v="dhirendrakumarparida@yahoo.in"/>
    <n v="9437283598"/>
    <s v="Priyanka Parida"/>
    <s v="ppriyankaparida1982@gmail.com"/>
    <n v="7735079971"/>
    <s v="2025-2026"/>
    <e v="#N/A"/>
    <e v="#N/A"/>
    <m/>
    <n v="11100"/>
    <s v="Unpaid"/>
    <n v="89950"/>
    <s v="Unpaid"/>
    <x v="0"/>
  </r>
  <r>
    <n v="3373"/>
    <n v="14806"/>
    <x v="10"/>
    <x v="6"/>
    <s v="PAARTH SINDHU"/>
    <s v="VIJAY SINDHU"/>
    <s v="vijaysindhu76@gmail.com"/>
    <n v="9639149072"/>
    <s v="RENUKA SINDHU"/>
    <s v="renuka.sindhu@gmail.com"/>
    <n v="7003731384"/>
    <s v="2025-2026"/>
    <e v="#N/A"/>
    <e v="#N/A"/>
    <m/>
    <n v="0"/>
    <s v="Paid"/>
    <n v="0"/>
    <s v="Paid"/>
    <x v="1"/>
  </r>
  <r>
    <n v="3374"/>
    <n v="6880"/>
    <x v="10"/>
    <x v="6"/>
    <s v="Prateechi Mohapatra"/>
    <s v="Subhendu Mohapatra"/>
    <s v="msubhend@gmail.com"/>
    <n v="8249012167"/>
    <s v="Sruti Pattanaik"/>
    <s v="wtasruti@gmail.com"/>
    <n v="8249012167"/>
    <s v="2016-2017"/>
    <e v="#N/A"/>
    <e v="#N/A"/>
    <m/>
    <n v="0"/>
    <s v="Paid"/>
    <n v="0"/>
    <s v="Paid"/>
    <x v="1"/>
  </r>
  <r>
    <n v="3375"/>
    <n v="14901"/>
    <x v="10"/>
    <x v="6"/>
    <s v="RAIMA NAYAK"/>
    <s v="HEMENDRA KUMAR NAYAK"/>
    <s v="cahemendra@gmail.com"/>
    <n v="9438417268"/>
    <s v="RANJITA NAYAK"/>
    <s v="cahemendra@gmail.com"/>
    <n v="9438352975"/>
    <s v="2025-2026"/>
    <e v="#N/A"/>
    <e v="#N/A"/>
    <m/>
    <n v="0"/>
    <s v="Paid"/>
    <n v="0"/>
    <s v="Paid"/>
    <x v="1"/>
  </r>
  <r>
    <n v="3376"/>
    <n v="6869"/>
    <x v="10"/>
    <x v="6"/>
    <s v="Rashi Gunwant"/>
    <s v="Rahul Gunwant"/>
    <s v="rahulgunwant78@gmail.com"/>
    <n v="9437577638"/>
    <s v="Shiwani Gunwant"/>
    <s v="shiwanigunwant@gmail.com"/>
    <n v="9938027039"/>
    <s v="2017-2018"/>
    <e v="#N/A"/>
    <e v="#N/A"/>
    <m/>
    <n v="0"/>
    <s v="Paid"/>
    <n v="0"/>
    <s v="Paid"/>
    <x v="1"/>
  </r>
  <r>
    <n v="3377"/>
    <n v="14944"/>
    <x v="10"/>
    <x v="6"/>
    <s v="SEJAL PATNAIK"/>
    <s v="SANJAY PATNAIK"/>
    <s v="sanjaypatnaik01@gmail.com"/>
    <n v="8769233445"/>
    <s v="R VASINI"/>
    <s v="vasinipatnaik@gmail.com"/>
    <n v="8427498304"/>
    <s v="2025-2026"/>
    <e v="#N/A"/>
    <e v="#N/A"/>
    <m/>
    <n v="0"/>
    <s v="Paid"/>
    <n v="0"/>
    <s v="Paid"/>
    <x v="1"/>
  </r>
  <r>
    <n v="3378"/>
    <n v="14799"/>
    <x v="10"/>
    <x v="6"/>
    <s v="Shreeya Shruti Raut"/>
    <s v="Sanatan Raut"/>
    <s v="sanatan.raut78sr@gmail.com"/>
    <n v="7008121506"/>
    <s v="Sanjukta Raut"/>
    <s v="sanatan.raut78sr@gmail.com"/>
    <n v="7008121507"/>
    <s v="2025-2026"/>
    <e v="#N/A"/>
    <e v="#N/A"/>
    <m/>
    <n v="0"/>
    <s v="Paid"/>
    <n v="0"/>
    <s v="Paid"/>
    <x v="1"/>
  </r>
  <r>
    <n v="3379"/>
    <n v="3165"/>
    <x v="10"/>
    <x v="6"/>
    <s v="Shreya Shalini Sahoo"/>
    <s v="Ajit Kumar Sahoo"/>
    <s v="ajit.p27@gmail.com"/>
    <n v="9438389180"/>
    <s v="Puja Sahoo"/>
    <s v="elegantpuja@gmail.com"/>
    <n v="9439722536"/>
    <s v="2013-2014"/>
    <e v="#N/A"/>
    <e v="#N/A"/>
    <m/>
    <n v="0"/>
    <s v="Paid"/>
    <n v="0"/>
    <s v="Paid"/>
    <x v="0"/>
  </r>
  <r>
    <n v="3380"/>
    <n v="7992"/>
    <x v="10"/>
    <x v="6"/>
    <s v="Shreyan Balukesh Panda"/>
    <s v="Godabarish Panda"/>
    <s v="godabarishpanda20@gmail.com"/>
    <n v="9437403736"/>
    <s v="Nilima Satpathy"/>
    <s v="nilimasatpathy09@yahoo.com"/>
    <n v="7008416319"/>
    <s v="2018-2019"/>
    <e v="#N/A"/>
    <e v="#N/A"/>
    <m/>
    <n v="0"/>
    <s v="Paid"/>
    <n v="0"/>
    <s v="Paid"/>
    <x v="1"/>
  </r>
  <r>
    <n v="3381"/>
    <n v="3829"/>
    <x v="10"/>
    <x v="6"/>
    <s v="Shruti Bakshi"/>
    <s v="Ananta Narayan Bakshi"/>
    <s v="anbakshi@hotmail.com"/>
    <n v="9777718672"/>
    <s v="Kalyani Panda"/>
    <s v="kalyani_P@hotmail.com"/>
    <n v="9777724050"/>
    <s v="2014-2015"/>
    <e v="#N/A"/>
    <e v="#N/A"/>
    <m/>
    <n v="-0.29980469999999998"/>
    <s v="Paid"/>
    <n v="-0.29980469999999998"/>
    <s v="Paid"/>
    <x v="0"/>
  </r>
  <r>
    <n v="3382"/>
    <n v="6007"/>
    <x v="10"/>
    <x v="6"/>
    <s v="Sreejita Mohanty"/>
    <s v="Biswakalyan Mohanty"/>
    <s v="sonamohanty2006@gmail.com"/>
    <n v="9886102095"/>
    <s v="Ronalisha Bhanja"/>
    <s v="sonamohanty2006@gmail.com"/>
    <n v="9886153386"/>
    <s v="2016-2017"/>
    <e v="#N/A"/>
    <e v="#N/A"/>
    <m/>
    <n v="0"/>
    <s v="Paid"/>
    <n v="0"/>
    <s v="Paid"/>
    <x v="0"/>
  </r>
  <r>
    <n v="3383"/>
    <n v="14878"/>
    <x v="10"/>
    <x v="6"/>
    <s v="Sriyanshu Satyaprem Nayak"/>
    <s v="Aurobindo Charan Nayak"/>
    <s v="aurobindo.zeromm@gmail.com"/>
    <n v="9776234959"/>
    <s v="Tanima Nayak"/>
    <s v="nayaktanima77@gmail.com"/>
    <n v="9556462978"/>
    <s v="2025-2026"/>
    <e v="#N/A"/>
    <e v="#N/A"/>
    <m/>
    <n v="64200"/>
    <s v="Unpaid"/>
    <n v="128400"/>
    <s v="Unpaid"/>
    <x v="0"/>
  </r>
  <r>
    <n v="3384"/>
    <n v="14817"/>
    <x v="10"/>
    <x v="6"/>
    <s v="Swaraj Ranjan Biswal"/>
    <s v="Susanta Kumar Biswal"/>
    <s v="susantabiswal26@gmail.com"/>
    <n v="9937074771"/>
    <s v="Minati Biswal"/>
    <s v="ranismita717@gmail.com"/>
    <n v="7008326969"/>
    <s v="2025-2026"/>
    <e v="#N/A"/>
    <e v="#N/A"/>
    <m/>
    <n v="0"/>
    <s v="Paid"/>
    <n v="0"/>
    <s v="Paid"/>
    <x v="0"/>
  </r>
  <r>
    <n v="3385"/>
    <n v="4361"/>
    <x v="10"/>
    <x v="6"/>
    <s v="Swayam Sidhesh Das"/>
    <s v="Pradeep Kumar Das"/>
    <s v="daspradeep@yahoo.co.in"/>
    <n v="9937761003"/>
    <s v="Tejasmita Pattnaik"/>
    <s v="pattnaiktejasmita@gmail.com"/>
    <n v="9938399916"/>
    <s v="2014-2015"/>
    <e v="#N/A"/>
    <e v="#N/A"/>
    <m/>
    <n v="0"/>
    <s v="Paid"/>
    <n v="0"/>
    <s v="Paid"/>
    <x v="1"/>
  </r>
  <r>
    <n v="3386"/>
    <n v="14814"/>
    <x v="10"/>
    <x v="6"/>
    <s v="Tanisha Tarunika Sahoo"/>
    <s v="Rajib Rakesh Sahu"/>
    <s v="crownrajib21@gmail.com"/>
    <n v="9437368121"/>
    <s v="Pranamita Sahoo"/>
    <s v="crownrajib21@gmail.com"/>
    <n v="9437658621"/>
    <s v="2025-2026"/>
    <e v="#N/A"/>
    <e v="#N/A"/>
    <m/>
    <n v="500"/>
    <s v="Paid"/>
    <n v="500"/>
    <s v="Paid"/>
    <x v="1"/>
  </r>
  <r>
    <n v="3387"/>
    <n v="14830"/>
    <x v="10"/>
    <x v="6"/>
    <s v="Tanmayee Moharana"/>
    <s v="Chittaranjan Moharana"/>
    <s v="crmoharanabz@gmail.com"/>
    <n v="9437582567"/>
    <s v="Babita Moharana"/>
    <s v="chittababi@gmail.com"/>
    <n v="8327706955"/>
    <s v="2025-2026"/>
    <e v="#N/A"/>
    <e v="#N/A"/>
    <m/>
    <n v="0"/>
    <s v="Paid"/>
    <n v="55600"/>
    <s v="Unpaid"/>
    <x v="1"/>
  </r>
  <r>
    <n v="3388"/>
    <n v="3613"/>
    <x v="10"/>
    <x v="6"/>
    <s v="Ujjwal Joshi"/>
    <s v="Shyam Kishore Joshi"/>
    <s v="joshishyam789@rediffmail.com"/>
    <s v="9776849132, 9692002771"/>
    <s v="Smita Joshi"/>
    <s v="joshishyam789@rediffmail.com"/>
    <n v="9692002771"/>
    <s v="2013-2014"/>
    <e v="#N/A"/>
    <e v="#N/A"/>
    <m/>
    <n v="0"/>
    <s v="Paid"/>
    <n v="0"/>
    <s v="Paid"/>
    <x v="0"/>
  </r>
  <r>
    <n v="3389"/>
    <n v="14959"/>
    <x v="10"/>
    <x v="7"/>
    <s v="Aarushi Soujanya"/>
    <s v="Bishnu Charan Sahoo"/>
    <s v="bishnusahoo13@gmail.com"/>
    <n v="9434777013"/>
    <s v="Saumya Sanjibani Sahoo"/>
    <s v="bishnusahoo13@gmail.com"/>
    <n v="9434777013"/>
    <s v="2025-2026"/>
    <e v="#N/A"/>
    <e v="#N/A"/>
    <m/>
    <n v="0"/>
    <s v="Paid"/>
    <n v="0"/>
    <s v="Paid"/>
    <x v="1"/>
  </r>
  <r>
    <n v="3390"/>
    <n v="3176"/>
    <x v="10"/>
    <x v="7"/>
    <s v="Abhinav Jena"/>
    <s v="Dwiti Krushna Jena"/>
    <s v="dwitijena@yahoo.co.in"/>
    <s v="9437026421, 9437020807"/>
    <s v="Niharika Jena"/>
    <s v="dwitijena@yahoo.co.in"/>
    <n v="9437020807"/>
    <s v="2013-2014"/>
    <e v="#N/A"/>
    <e v="#N/A"/>
    <m/>
    <n v="14150"/>
    <s v="Unpaid"/>
    <n v="23750"/>
    <s v="Unpaid"/>
    <x v="0"/>
  </r>
  <r>
    <n v="3391"/>
    <n v="10138"/>
    <x v="10"/>
    <x v="7"/>
    <s v="Anish Ranjan Behera"/>
    <s v="Anil Kumar Behera"/>
    <s v="anilbehera.ab@gmail.com"/>
    <n v="7752004866"/>
    <s v="Bandita Behera"/>
    <s v="ankita_paper@yahoo.com"/>
    <n v="7752004868"/>
    <s v="2020-2021"/>
    <e v="#N/A"/>
    <e v="#N/A"/>
    <m/>
    <n v="0"/>
    <s v="Paid"/>
    <n v="55600"/>
    <s v="Unpaid"/>
    <x v="1"/>
  </r>
  <r>
    <n v="3392"/>
    <n v="14957"/>
    <x v="10"/>
    <x v="7"/>
    <s v="Anishka Pandey"/>
    <s v="Dayananda Pandey"/>
    <s v="dayanandapandey@gmail.com"/>
    <n v="9090434693"/>
    <s v="Rai Sri Chaitali Srichandan"/>
    <s v="raisribbsr@gmail.com"/>
    <n v="8280246942"/>
    <s v="2025-2026"/>
    <e v="#N/A"/>
    <e v="#N/A"/>
    <m/>
    <n v="0"/>
    <s v="Paid"/>
    <n v="0"/>
    <s v="Paid"/>
    <x v="0"/>
  </r>
  <r>
    <n v="3393"/>
    <n v="3753"/>
    <x v="10"/>
    <x v="7"/>
    <s v="Ankit Kumar Sahoo"/>
    <s v="Ashok Kumar Sahoo"/>
    <s v="tululizi@gmail.com"/>
    <n v="9337701071"/>
    <s v="Labanya Sahoo"/>
    <s v="tululizi@gmail.com"/>
    <n v="9078802071"/>
    <s v="2014-2015"/>
    <e v="#N/A"/>
    <e v="#N/A"/>
    <m/>
    <n v="0"/>
    <s v="Paid"/>
    <n v="0"/>
    <s v="Paid"/>
    <x v="0"/>
  </r>
  <r>
    <n v="3394"/>
    <n v="10134"/>
    <x v="10"/>
    <x v="7"/>
    <s v="Anwesha Mohanty"/>
    <s v="Anil Kumar Mohanty"/>
    <s v="anilpaapu.mohanty@gmail.com"/>
    <n v="9438081777"/>
    <s v="Smrutisnigdha Mohanty"/>
    <s v="smruti.mohanty667@gmail.com"/>
    <n v="9938751511"/>
    <s v="2020-2021"/>
    <e v="#N/A"/>
    <e v="#N/A"/>
    <m/>
    <n v="0"/>
    <s v="Paid"/>
    <n v="0"/>
    <s v="Paid"/>
    <x v="0"/>
  </r>
  <r>
    <n v="3395"/>
    <n v="7882"/>
    <x v="10"/>
    <x v="7"/>
    <s v="Archit Samantaray"/>
    <s v="Chandan Samantaray"/>
    <s v="chandan.adv2006@gmail.com"/>
    <n v="9437095279"/>
    <s v="Hena Das"/>
    <s v="chandan.adv2006@gmail.com"/>
    <n v="9861393939"/>
    <s v="2018-2019"/>
    <e v="#N/A"/>
    <e v="#N/A"/>
    <m/>
    <n v="500"/>
    <s v="Paid"/>
    <n v="71150"/>
    <s v="Unpaid"/>
    <x v="0"/>
  </r>
  <r>
    <n v="3396"/>
    <n v="15078"/>
    <x v="10"/>
    <x v="7"/>
    <s v="Arjun Lenka"/>
    <s v="Sudhansu Ranjan Lenka"/>
    <s v="sudhansulenka2000@gmail.com"/>
    <n v="9937245866"/>
    <s v="Madhusmita Swain"/>
    <s v="sudhansulenka2000@gmail.com"/>
    <n v="8280195842"/>
    <s v="2025-2026"/>
    <e v="#N/A"/>
    <e v="#N/A"/>
    <m/>
    <n v="0"/>
    <s v="Paid"/>
    <n v="26000"/>
    <s v="Unpaid"/>
    <x v="1"/>
  </r>
  <r>
    <n v="3397"/>
    <n v="15076"/>
    <x v="10"/>
    <x v="7"/>
    <s v="Arman Jena"/>
    <s v="Anand Kumar Jena"/>
    <s v="anandjena06@yahoo.co.in"/>
    <n v="9437015090"/>
    <s v="Susmita Jena"/>
    <s v="babijena694@gmail.com"/>
    <n v="9776399999"/>
    <s v="2025-2026"/>
    <e v="#N/A"/>
    <e v="#N/A"/>
    <m/>
    <n v="0"/>
    <s v="Paid"/>
    <n v="25000"/>
    <s v="Unpaid"/>
    <x v="1"/>
  </r>
  <r>
    <n v="3398"/>
    <n v="11944"/>
    <x v="10"/>
    <x v="7"/>
    <s v="Armayan Babu"/>
    <s v="Bikash Ranjan Babu"/>
    <s v="bikashbabu2@gmail.com"/>
    <n v="9437070460"/>
    <s v="Puspanjali Babu"/>
    <s v="bikashbabu2@gmail.com"/>
    <n v="7008770460"/>
    <s v="2022-2023"/>
    <e v="#N/A"/>
    <e v="#N/A"/>
    <m/>
    <n v="0"/>
    <s v="Paid"/>
    <n v="0"/>
    <s v="Paid"/>
    <x v="0"/>
  </r>
  <r>
    <n v="3399"/>
    <n v="15050"/>
    <x v="10"/>
    <x v="7"/>
    <s v="ASHVIKA MAHAPATRA"/>
    <s v="AJAYA KUMAR MAHAPATRA"/>
    <s v="ajaymahapatra@gmail.com"/>
    <n v="9090007000"/>
    <s v="DR. SONY PANDEY"/>
    <s v="mahapatrasony@gmail.com"/>
    <n v="9337733311"/>
    <s v="2025-2026"/>
    <e v="#N/A"/>
    <e v="#N/A"/>
    <m/>
    <n v="0"/>
    <s v="Paid"/>
    <n v="0"/>
    <s v="Paid"/>
    <x v="1"/>
  </r>
  <r>
    <n v="3400"/>
    <n v="8208"/>
    <x v="10"/>
    <x v="7"/>
    <s v="Ayush Pattnaik"/>
    <s v="Goutam Pattnaik"/>
    <s v="goutamctc76@gmail.com"/>
    <n v="9937000755"/>
    <s v="Etishree Pattnaik"/>
    <s v="goutamctc76@gmail.com"/>
    <n v="9438111755"/>
    <s v="2018-2019"/>
    <e v="#N/A"/>
    <e v="#N/A"/>
    <m/>
    <n v="2000"/>
    <s v="Paid"/>
    <n v="2000"/>
    <s v="Paid"/>
    <x v="1"/>
  </r>
  <r>
    <n v="3401"/>
    <n v="4954"/>
    <x v="10"/>
    <x v="7"/>
    <s v="Chinmay Yashmanzit Das"/>
    <s v="Priyabrata Das"/>
    <s v="priyalali2004@gmail.com"/>
    <n v="7894878730"/>
    <s v="Soubhagyalaxmi Swain"/>
    <s v="priyalali2004@gmail.com"/>
    <n v="9078478730"/>
    <s v="2015-2016"/>
    <e v="#N/A"/>
    <e v="#N/A"/>
    <m/>
    <n v="-0.5"/>
    <s v="Paid"/>
    <n v="-0.5"/>
    <s v="Paid"/>
    <x v="1"/>
  </r>
  <r>
    <n v="3402"/>
    <n v="2351"/>
    <x v="10"/>
    <x v="7"/>
    <s v="Dev Kumar Nayak"/>
    <s v="Lokanath Nayak"/>
    <s v="tpgevent@gmail.com"/>
    <n v="9937008097"/>
    <s v="Prajna Parimita Nayak"/>
    <s v="tpgevent@gmail.com"/>
    <n v="8144468240"/>
    <s v="2012-2013"/>
    <e v="#N/A"/>
    <e v="#N/A"/>
    <m/>
    <n v="0"/>
    <s v="Paid"/>
    <n v="0"/>
    <s v="Paid"/>
    <x v="0"/>
  </r>
  <r>
    <n v="3403"/>
    <n v="8226"/>
    <x v="10"/>
    <x v="7"/>
    <s v="Divyanshi Mohanty"/>
    <s v="Dipak Kumar Mohanty"/>
    <s v="deepak.kjsahluwalia@gmail.com"/>
    <n v="9437027780"/>
    <s v="Namita Mohanty"/>
    <s v="mohantyaryan6197@gmail.com"/>
    <n v="8637241410"/>
    <s v="2018-2019"/>
    <e v="#N/A"/>
    <e v="#N/A"/>
    <m/>
    <n v="0"/>
    <s v="Paid"/>
    <n v="0"/>
    <s v="Paid"/>
    <x v="0"/>
  </r>
  <r>
    <n v="3404"/>
    <n v="13024"/>
    <x v="10"/>
    <x v="7"/>
    <s v="Gunnit Kaur"/>
    <s v="Rana Bikramjit Singh"/>
    <s v="rv5447@gmail.com"/>
    <n v="9437092415"/>
    <s v="Mandeep Kaur"/>
    <s v="raanaamandeep@gmail.com"/>
    <n v="7750889748"/>
    <s v="2023-2024"/>
    <e v="#N/A"/>
    <e v="#N/A"/>
    <m/>
    <n v="0"/>
    <s v="Paid"/>
    <n v="0"/>
    <s v="Paid"/>
    <x v="1"/>
  </r>
  <r>
    <n v="3405"/>
    <n v="15089"/>
    <x v="10"/>
    <x v="7"/>
    <s v="Harshit Das"/>
    <s v="Jagatjyoti Ranjan Das"/>
    <s v="jagatjyotiranjan@gmail.com"/>
    <n v="9437827838"/>
    <s v="Nibedita Das"/>
    <s v="nini_rdas@yahoo.co.in"/>
    <n v="9658406636"/>
    <s v="2025-2026"/>
    <e v="#N/A"/>
    <e v="#N/A"/>
    <m/>
    <n v="0"/>
    <s v="Paid"/>
    <n v="0"/>
    <s v="Paid"/>
    <x v="1"/>
  </r>
  <r>
    <n v="3406"/>
    <n v="15055"/>
    <x v="10"/>
    <x v="7"/>
    <s v="Ishna Gupta"/>
    <s v="Amit Gupta"/>
    <s v="amitguptaca@gmail.com"/>
    <n v="7073146125"/>
    <s v="Shalini Gupta"/>
    <s v="shalinigupta@gmail.com"/>
    <n v="9772011133"/>
    <s v="2025-2026"/>
    <e v="#N/A"/>
    <e v="#N/A"/>
    <m/>
    <n v="0"/>
    <s v="Paid"/>
    <n v="0"/>
    <s v="Paid"/>
    <x v="1"/>
  </r>
  <r>
    <n v="3407"/>
    <n v="15028"/>
    <x v="10"/>
    <x v="7"/>
    <s v="Jyotiranjan Behera"/>
    <s v="Sashikanta Behera"/>
    <s v="sashikantab1974@gmail.com"/>
    <n v="9124059981"/>
    <s v="Jully Behera"/>
    <s v="jullybeherea82@gmail.com"/>
    <n v="9040059981"/>
    <s v="2025-2026"/>
    <e v="#N/A"/>
    <e v="#N/A"/>
    <m/>
    <n v="0"/>
    <s v="Paid"/>
    <n v="65200"/>
    <s v="Unpaid"/>
    <x v="0"/>
  </r>
  <r>
    <n v="3408"/>
    <n v="13244"/>
    <x v="10"/>
    <x v="7"/>
    <s v="Manan Kumar Swain"/>
    <s v="Shushanta Kumar Swain"/>
    <s v="shushantaswain@gmail.com"/>
    <n v="244947137348"/>
    <s v="Rinarani Swain"/>
    <s v="swainshushanta@gmail.com"/>
    <n v="7847816842"/>
    <s v="2023-2024"/>
    <e v="#N/A"/>
    <e v="#N/A"/>
    <m/>
    <n v="0"/>
    <s v="Paid"/>
    <n v="78850"/>
    <s v="Unpaid"/>
    <x v="0"/>
  </r>
  <r>
    <n v="3409"/>
    <n v="15046"/>
    <x v="10"/>
    <x v="7"/>
    <s v="Manish Chinmaya"/>
    <s v="Manoj Kumar Dash"/>
    <s v="manojdash19@gmail.com"/>
    <n v="9438362308"/>
    <s v="Rashmi Dash"/>
    <s v="manojdash19@gmail.com"/>
    <n v="9438362309"/>
    <s v="2025-2026"/>
    <e v="#N/A"/>
    <e v="#N/A"/>
    <m/>
    <n v="0"/>
    <s v="Paid"/>
    <n v="0"/>
    <s v="Paid"/>
    <x v="1"/>
  </r>
  <r>
    <n v="3410"/>
    <n v="15077"/>
    <x v="10"/>
    <x v="7"/>
    <s v="Mayukh Parida"/>
    <s v="Ranjan Kumar Parida"/>
    <s v="mamatamayeesamantaray@gmail.com"/>
    <n v="9437675433"/>
    <s v="Mamatamayee Samantaray"/>
    <s v="mamatamayeesamantaray@gmail.com"/>
    <n v="7008754912"/>
    <s v="2025-2026"/>
    <e v="#N/A"/>
    <e v="#N/A"/>
    <m/>
    <n v="160600"/>
    <s v="Unpaid"/>
    <n v="216200"/>
    <s v="Unpaid"/>
    <x v="1"/>
  </r>
  <r>
    <n v="3411"/>
    <n v="15042"/>
    <x v="10"/>
    <x v="7"/>
    <s v="MD Asad Khan"/>
    <s v="Sallauddin Khan"/>
    <s v="sk.tubba@gmail.com"/>
    <n v="9937693386"/>
    <s v="Raziya Begum"/>
    <s v="sk.tubba@gmail.com"/>
    <n v="7008110547"/>
    <s v="2025-2026"/>
    <e v="#N/A"/>
    <e v="#N/A"/>
    <m/>
    <n v="0"/>
    <s v="Paid"/>
    <n v="0"/>
    <s v="Paid"/>
    <x v="1"/>
  </r>
  <r>
    <n v="3412"/>
    <n v="15073"/>
    <x v="10"/>
    <x v="7"/>
    <s v="Naman Mishra"/>
    <s v="Manmath Mishra"/>
    <s v="manmathm@hotmail.com"/>
    <n v="9937154503"/>
    <s v="Mousumi Mishra"/>
    <s v="drmousumimishra@gmail.com"/>
    <n v="7205897797"/>
    <s v="2025-2026"/>
    <e v="#N/A"/>
    <e v="#N/A"/>
    <m/>
    <n v="0"/>
    <s v="Paid"/>
    <n v="0"/>
    <s v="Paid"/>
    <x v="1"/>
  </r>
  <r>
    <n v="3413"/>
    <n v="4864"/>
    <x v="10"/>
    <x v="7"/>
    <s v="Netram Agasti"/>
    <s v="Narahari Agasti"/>
    <s v="drnarahariagasti@gmail.com"/>
    <n v="9437080522"/>
    <s v="Chandana Misra"/>
    <s v="drnarahariagasti@gmail.com"/>
    <s v="9668025219, 9439944530"/>
    <s v="2015-2016"/>
    <e v="#N/A"/>
    <e v="#N/A"/>
    <m/>
    <n v="0"/>
    <s v="Paid"/>
    <n v="55600"/>
    <s v="Unpaid"/>
    <x v="1"/>
  </r>
  <r>
    <n v="3414"/>
    <n v="15072"/>
    <x v="10"/>
    <x v="7"/>
    <s v="OM PRADHAN"/>
    <s v="AJIT KUMAR PRADHAN"/>
    <s v="ajitabc00@gmail.com"/>
    <n v="9777817777"/>
    <s v="JYOTSNA KUMARI PRADHAN"/>
    <s v="ompradhan.150@gmail.com"/>
    <n v="7008296527"/>
    <s v="2025-2026"/>
    <e v="#N/A"/>
    <e v="#N/A"/>
    <m/>
    <n v="0"/>
    <s v="Paid"/>
    <n v="0"/>
    <s v="Paid"/>
    <x v="1"/>
  </r>
  <r>
    <n v="3415"/>
    <n v="7941"/>
    <x v="10"/>
    <x v="7"/>
    <s v="Piyush Sahoo"/>
    <s v="Prem Nishan Sahoo"/>
    <s v="premnishan@yahoo.com"/>
    <n v="9502334998"/>
    <s v="Sasmita Sahoo"/>
    <s v="premnishan@yahoo.com"/>
    <n v="9989448067"/>
    <s v="2018-2019"/>
    <e v="#N/A"/>
    <e v="#N/A"/>
    <m/>
    <n v="0"/>
    <s v="Paid"/>
    <n v="0"/>
    <s v="Paid"/>
    <x v="1"/>
  </r>
  <r>
    <n v="3416"/>
    <n v="15090"/>
    <x v="10"/>
    <x v="7"/>
    <s v="Priyansu Biswal"/>
    <s v="Samarendra Biswal"/>
    <s v="priyansu0506@gmail.com"/>
    <n v="7008073931"/>
    <s v="Prativa Samal"/>
    <s v="prativasamal@yahoo.com"/>
    <n v="8260332825"/>
    <s v="2025-2026"/>
    <e v="#N/A"/>
    <e v="#N/A"/>
    <m/>
    <n v="0"/>
    <s v="Paid"/>
    <n v="0"/>
    <s v="Paid"/>
    <x v="1"/>
  </r>
  <r>
    <n v="3417"/>
    <n v="15102"/>
    <x v="10"/>
    <x v="7"/>
    <s v="Rishit Rohtak Palai"/>
    <s v="Rajesh Kumar Palai"/>
    <s v="rajeshpalai.bsnl@gmail.com"/>
    <n v="9438888883"/>
    <s v="Anushruti Choudhury"/>
    <s v="anushruti_79@yahoo.co.in"/>
    <n v="9438911666"/>
    <s v="2025-2026"/>
    <e v="#N/A"/>
    <e v="#N/A"/>
    <m/>
    <n v="159600"/>
    <s v="Unpaid"/>
    <n v="215200"/>
    <s v="Unpaid"/>
    <x v="1"/>
  </r>
  <r>
    <n v="3418"/>
    <n v="14198"/>
    <x v="10"/>
    <x v="7"/>
    <s v="Rishita Sinha"/>
    <s v="Rajeev Kumar Sinha"/>
    <s v="sinha158673@gmail.com"/>
    <n v="9591604224"/>
    <s v="Radha Sinha"/>
    <s v="sinha158673@gmail.com"/>
    <n v="9591604227"/>
    <s v="2024-2025"/>
    <e v="#N/A"/>
    <e v="#N/A"/>
    <m/>
    <n v="0"/>
    <s v="Paid"/>
    <n v="0"/>
    <s v="Paid"/>
    <x v="0"/>
  </r>
  <r>
    <n v="3419"/>
    <n v="2850"/>
    <x v="10"/>
    <x v="7"/>
    <s v="Rudrayajna Das"/>
    <s v="Diptiman Das"/>
    <s v="diptiman.das@rediffmail.com"/>
    <n v="9438179567"/>
    <s v="Ziniya Patnaik"/>
    <s v="diptiman.das@rediffmail.com"/>
    <n v="9437625329"/>
    <s v="2012-2013"/>
    <e v="#N/A"/>
    <e v="#N/A"/>
    <m/>
    <n v="0"/>
    <s v="Paid"/>
    <n v="0"/>
    <s v="Paid"/>
    <x v="1"/>
  </r>
  <r>
    <n v="3420"/>
    <n v="15074"/>
    <x v="10"/>
    <x v="7"/>
    <s v="Samvab Sahu"/>
    <s v="Sudipta Sudipta Sahu"/>
    <s v="drsudipta1@gmail.com"/>
    <n v="9861069338"/>
    <s v="Kajal Kiran Sahoo"/>
    <s v="drkajal2@gmail.com"/>
    <n v="9776614320"/>
    <s v="2025-2026"/>
    <e v="#N/A"/>
    <e v="#N/A"/>
    <m/>
    <n v="0"/>
    <s v="Paid"/>
    <n v="0"/>
    <s v="Paid"/>
    <x v="1"/>
  </r>
  <r>
    <n v="3421"/>
    <n v="14946"/>
    <x v="10"/>
    <x v="7"/>
    <s v="SANDEEPA PATTNAIK"/>
    <s v="SITANSU SOVAN PATTNAIK"/>
    <s v="sitansu0027@gmail.com"/>
    <n v="8456973486"/>
    <s v="SARITA MOHANTY"/>
    <s v="sitansu0027@gmail.com"/>
    <n v="9776349977"/>
    <s v="2025-2026"/>
    <e v="#N/A"/>
    <e v="#N/A"/>
    <m/>
    <n v="1000"/>
    <s v="Paid"/>
    <n v="107850"/>
    <s v="Unpaid"/>
    <x v="1"/>
  </r>
  <r>
    <n v="3422"/>
    <n v="12008"/>
    <x v="10"/>
    <x v="7"/>
    <s v="Sharans Pradhan"/>
    <s v="Sankarsan Pradhan"/>
    <s v="sankaractor2016@gmail.com"/>
    <n v="8395883433"/>
    <s v="Nirupama Pradhan"/>
    <s v="sankaractor2016@gmail.com"/>
    <n v="9040636953"/>
    <s v="2022-2023"/>
    <e v="#N/A"/>
    <e v="#N/A"/>
    <m/>
    <n v="0"/>
    <s v="Paid"/>
    <n v="0"/>
    <s v="Paid"/>
    <x v="1"/>
  </r>
  <r>
    <n v="3423"/>
    <n v="13319"/>
    <x v="10"/>
    <x v="7"/>
    <s v="Shreya Suman Das"/>
    <s v="Subrat Das"/>
    <s v="subratdasstpl@gmail.com"/>
    <n v="9937015730"/>
    <s v="Elora Das"/>
    <s v="subratdas.stpl@gmail.com"/>
    <n v="7381015730"/>
    <s v="2023-2024"/>
    <e v="#N/A"/>
    <e v="#N/A"/>
    <m/>
    <n v="54600"/>
    <s v="Unpaid"/>
    <n v="109200"/>
    <s v="Unpaid"/>
    <x v="0"/>
  </r>
  <r>
    <n v="3424"/>
    <n v="4910"/>
    <x v="10"/>
    <x v="7"/>
    <s v="Shriyansh Rout"/>
    <s v="Susant Kumar Rout"/>
    <s v="susantk.rout@gmail.com"/>
    <s v="9861093732, 9178229004"/>
    <s v="Gayatri Rout"/>
    <s v="susantk.rout@gmail.com"/>
    <n v="9178229004"/>
    <s v="2015-2016"/>
    <e v="#N/A"/>
    <e v="#N/A"/>
    <m/>
    <n v="0"/>
    <s v="Paid"/>
    <n v="0"/>
    <s v="Paid"/>
    <x v="1"/>
  </r>
  <r>
    <n v="3425"/>
    <n v="14927"/>
    <x v="10"/>
    <x v="7"/>
    <s v="Shruti Samikshya Parida"/>
    <s v="Nihar Ranjan Parida"/>
    <s v="niharparida2121@gmail.com"/>
    <n v="8763928058"/>
    <s v="Manasi Parida"/>
    <s v="niharparida2121@gmail.com"/>
    <n v="6371462258"/>
    <s v="2025-2026"/>
    <e v="#N/A"/>
    <e v="#N/A"/>
    <m/>
    <n v="0"/>
    <s v="Paid"/>
    <n v="0"/>
    <s v="Paid"/>
    <x v="0"/>
  </r>
  <r>
    <n v="3426"/>
    <n v="14613"/>
    <x v="10"/>
    <x v="7"/>
    <s v="Shubhrajyoti Behera"/>
    <s v="Rashmi Ranjan Behera"/>
    <s v="munaknj486@gmail.com"/>
    <n v="9853727860"/>
    <s v="Shubhashree Behera"/>
    <s v="shubhashreebarik.7075@gmail.com"/>
    <n v="8917364594"/>
    <s v="2025-2026"/>
    <e v="#N/A"/>
    <e v="#N/A"/>
    <m/>
    <n v="0"/>
    <s v="Paid"/>
    <n v="0"/>
    <s v="Paid"/>
    <x v="0"/>
  </r>
  <r>
    <n v="3427"/>
    <n v="11736"/>
    <x v="10"/>
    <x v="7"/>
    <s v="Sonakshi Misra"/>
    <s v="Sanat Kumar Misra"/>
    <s v="sanat.misra45@gmail.com"/>
    <n v="9090929955"/>
    <s v="Binita Misra"/>
    <s v="binita.misra74@gmail.com"/>
    <n v="9937221145"/>
    <s v="2022-2023"/>
    <e v="#N/A"/>
    <e v="#N/A"/>
    <m/>
    <n v="0"/>
    <s v="Paid"/>
    <n v="54600"/>
    <s v="Unpaid"/>
    <x v="1"/>
  </r>
  <r>
    <n v="3428"/>
    <n v="15047"/>
    <x v="10"/>
    <x v="7"/>
    <s v="Soumya Smarak Dalabehera"/>
    <s v="Biswaranjan Dalabehera"/>
    <s v="biswranjan.dalabehera@gmail.com"/>
    <n v="9238309550"/>
    <s v="Rajashree Pradhan"/>
    <s v="rajashree.pradhan13031982@gmail.com"/>
    <n v="9040900500"/>
    <s v="2025-2026"/>
    <e v="#N/A"/>
    <e v="#N/A"/>
    <m/>
    <n v="0"/>
    <s v="Paid"/>
    <n v="0"/>
    <s v="Paid"/>
    <x v="1"/>
  </r>
  <r>
    <n v="3429"/>
    <n v="14994"/>
    <x v="10"/>
    <x v="7"/>
    <s v="Soyam Ray"/>
    <s v="Rabindra Kumar Ray"/>
    <s v="surajranjanray.123@gmail.com"/>
    <n v="9937482339"/>
    <s v="Mandakini Ray"/>
    <s v="soyamray451@gmail.com"/>
    <n v="7978814374"/>
    <s v="2025-2026"/>
    <e v="#N/A"/>
    <e v="#N/A"/>
    <m/>
    <n v="0"/>
    <s v="Paid"/>
    <n v="0"/>
    <s v="Paid"/>
    <x v="1"/>
  </r>
  <r>
    <n v="3430"/>
    <n v="15088"/>
    <x v="10"/>
    <x v="7"/>
    <s v="Soyansu Behera"/>
    <s v="Susanta Kumar Behera"/>
    <s v="susantabehera1971@gmail.com"/>
    <n v="8895200163"/>
    <s v="Reena Rani Behera"/>
    <s v="rinabehera1978@gmail.com"/>
    <n v="7008355257"/>
    <s v="2025-2026"/>
    <e v="#N/A"/>
    <e v="#N/A"/>
    <m/>
    <n v="159600"/>
    <s v="Unpaid"/>
    <n v="215200"/>
    <s v="Unpaid"/>
    <x v="1"/>
  </r>
  <r>
    <n v="3431"/>
    <n v="9487"/>
    <x v="10"/>
    <x v="7"/>
    <s v="Spandan Dash Bhatta Mishra"/>
    <s v="Tapan Dash B Mishra"/>
    <s v="tapan_bhattamishra@aol.com"/>
    <n v="7077082111"/>
    <s v="Prajna Dash Bhatta Mishra"/>
    <s v="tapan_bhattamishra@aol.com"/>
    <n v="7735232939"/>
    <s v="2019-2020"/>
    <e v="#N/A"/>
    <e v="#N/A"/>
    <m/>
    <n v="0"/>
    <s v="Paid"/>
    <n v="0"/>
    <s v="Paid"/>
    <x v="1"/>
  </r>
  <r>
    <n v="3432"/>
    <n v="14956"/>
    <x v="10"/>
    <x v="7"/>
    <s v="Sristita Rout"/>
    <s v="Sanjay Kumar Rout"/>
    <s v="skroutassociates@gmail.com"/>
    <n v="9437363640"/>
    <s v="Subhalaxmi Rout"/>
    <s v="skroutassociates@gmail.com"/>
    <n v="9437363640"/>
    <s v="2025-2026"/>
    <e v="#N/A"/>
    <e v="#N/A"/>
    <m/>
    <n v="4550"/>
    <s v="Paid"/>
    <n v="68750"/>
    <s v="Unpaid"/>
    <x v="0"/>
  </r>
  <r>
    <n v="3433"/>
    <n v="5908"/>
    <x v="10"/>
    <x v="7"/>
    <s v="Sudhasree Mohapatra"/>
    <s v="Biswajit Mohapatra"/>
    <s v="mbiswajit2000@gmail.com"/>
    <n v="9777567540"/>
    <s v="Bhabani Mohapatra"/>
    <s v="bmohapatra2000@yahoo.com"/>
    <n v="9556434682"/>
    <s v="2016-2017"/>
    <e v="#N/A"/>
    <e v="#N/A"/>
    <m/>
    <n v="0"/>
    <s v="Paid"/>
    <n v="0"/>
    <s v="Paid"/>
    <x v="0"/>
  </r>
  <r>
    <n v="3434"/>
    <n v="3013"/>
    <x v="10"/>
    <x v="7"/>
    <s v="Sudiksha Parida"/>
    <s v="Pritam Kumar Parida"/>
    <s v="pritamparida@yahoo.com"/>
    <s v="9438021070, 9937048900"/>
    <s v="Suchitra Parida"/>
    <s v="pritamparida@yahoo.com"/>
    <n v="9438021070"/>
    <s v="2013-2014"/>
    <e v="#N/A"/>
    <e v="#N/A"/>
    <m/>
    <n v="1800"/>
    <s v="Paid"/>
    <n v="1800"/>
    <s v="Paid"/>
    <x v="0"/>
  </r>
  <r>
    <n v="3435"/>
    <n v="14997"/>
    <x v="10"/>
    <x v="7"/>
    <s v="Suprava Rout"/>
    <s v="Balaram Rout"/>
    <s v="balaramrout1975@gmail.com"/>
    <n v="9861707431"/>
    <s v="Bandana Rout"/>
    <s v="balaramrout1975@gmail.com"/>
    <n v="9337095687"/>
    <s v="2025-2026"/>
    <e v="#N/A"/>
    <e v="#N/A"/>
    <m/>
    <n v="0"/>
    <s v="Paid"/>
    <n v="0"/>
    <s v="Paid"/>
    <x v="1"/>
  </r>
  <r>
    <n v="3436"/>
    <n v="15049"/>
    <x v="10"/>
    <x v="7"/>
    <s v="Swadha Misra"/>
    <s v="Debasis Misra"/>
    <s v="swadhamisra.15@gmail.com"/>
    <n v="9437219026"/>
    <s v="Pranati Misra"/>
    <s v="misra.pranati1981@gmail.com"/>
    <n v="8658360727"/>
    <s v="2025-2026"/>
    <e v="#N/A"/>
    <e v="#N/A"/>
    <m/>
    <n v="160600"/>
    <s v="Unpaid"/>
    <n v="216200"/>
    <s v="Unpaid"/>
    <x v="1"/>
  </r>
  <r>
    <n v="3437"/>
    <n v="14996"/>
    <x v="10"/>
    <x v="7"/>
    <s v="Swaransh Seth"/>
    <s v="Amiya Kumar Seth"/>
    <s v="amiya_seth@rediffmail.com"/>
    <n v="9437347691"/>
    <s v="Baishalee Devi"/>
    <s v="baishalee.ami@gmail.com"/>
    <n v="9437736333"/>
    <s v="2025-2026"/>
    <e v="#N/A"/>
    <e v="#N/A"/>
    <m/>
    <n v="0"/>
    <s v="Paid"/>
    <n v="4550"/>
    <s v="Paid"/>
    <x v="0"/>
  </r>
  <r>
    <n v="3438"/>
    <n v="15075"/>
    <x v="10"/>
    <x v="7"/>
    <s v="Swastik Dash"/>
    <s v="Satyabrata Dash"/>
    <s v="dashsb9@gmail.com"/>
    <n v="9437181111"/>
    <s v="Sasmita Dash"/>
    <s v="dashsasmita9@gmail.com"/>
    <n v="9437187849"/>
    <s v="2025-2026"/>
    <e v="#N/A"/>
    <e v="#N/A"/>
    <s v="No_AD"/>
    <n v="160600"/>
    <s v="Unpaid"/>
    <n v="216200"/>
    <s v="Unpaid"/>
    <x v="1"/>
  </r>
  <r>
    <n v="3439"/>
    <n v="11731"/>
    <x v="10"/>
    <x v="7"/>
    <s v="Swastik Jena"/>
    <s v="Prashanta Kumar Jena"/>
    <s v="prashjena@gmail.com"/>
    <n v="9439505881"/>
    <s v="Laxmipriya Mallick"/>
    <s v="manabaditya1983@gmail.com"/>
    <n v="8917434130"/>
    <s v="2022-2023"/>
    <e v="#N/A"/>
    <e v="#N/A"/>
    <m/>
    <n v="0"/>
    <s v="Paid"/>
    <n v="0"/>
    <s v="Paid"/>
    <x v="0"/>
  </r>
  <r>
    <n v="3440"/>
    <n v="15045"/>
    <x v="10"/>
    <x v="7"/>
    <s v="Swayam Sankalp Behera"/>
    <s v="Manas Ranjan Behera"/>
    <s v="drmrb73@gmail.com"/>
    <n v="9937022115"/>
    <s v="Saswati Prusty"/>
    <s v="drmrb73@gmail.com"/>
    <n v="9937021215"/>
    <s v="2025-2026"/>
    <e v="#N/A"/>
    <e v="#N/A"/>
    <m/>
    <n v="0"/>
    <s v="Paid"/>
    <n v="0"/>
    <s v="Paid"/>
    <x v="1"/>
  </r>
  <r>
    <n v="3441"/>
    <n v="15086"/>
    <x v="10"/>
    <x v="7"/>
    <s v="Sweta Senapati"/>
    <s v="Rajendra Kumar Senapati"/>
    <s v="drrksenapati1971@gmail.com"/>
    <n v="9337198297"/>
    <s v="Sasmitarani Senapati"/>
    <s v="senapatisasmita75@gmail.com"/>
    <n v="9937205790"/>
    <s v="2025-2026"/>
    <e v="#N/A"/>
    <e v="#N/A"/>
    <m/>
    <n v="0"/>
    <s v="Paid"/>
    <n v="0"/>
    <s v="Paid"/>
    <x v="0"/>
  </r>
  <r>
    <n v="3442"/>
    <n v="3106"/>
    <x v="10"/>
    <x v="7"/>
    <s v="Trivikram Kumar Das"/>
    <s v="Prasanta Kumar Das"/>
    <s v="prasanta_das001@yahoo.com"/>
    <s v="9460849249, 8895212722"/>
    <s v="Sasmita Rout"/>
    <s v="prasanta_das001@yahoo.com"/>
    <n v="9853770188"/>
    <s v="2013-2014"/>
    <e v="#N/A"/>
    <e v="#N/A"/>
    <m/>
    <n v="0"/>
    <s v="Paid"/>
    <n v="65200"/>
    <s v="Unpaid"/>
    <x v="0"/>
  </r>
  <r>
    <n v="3443"/>
    <n v="14889"/>
    <x v="10"/>
    <x v="8"/>
    <s v="Aarush Arya Samal"/>
    <s v="Aryashree Karmabir Samal"/>
    <s v="karmabir@gmail.com"/>
    <n v="9437553450"/>
    <s v="Nirlipta Mohanty"/>
    <s v="karmabir@gmail.com"/>
    <n v="7978688604"/>
    <s v="2025-2026"/>
    <e v="#N/A"/>
    <e v="#N/A"/>
    <m/>
    <n v="0"/>
    <s v="Paid"/>
    <n v="55600"/>
    <s v="Unpaid"/>
    <x v="1"/>
  </r>
  <r>
    <n v="3444"/>
    <n v="12119"/>
    <x v="10"/>
    <x v="8"/>
    <s v="Aditya Samal"/>
    <s v="Manas Ranjan Samal"/>
    <s v="manas.r.samal@outlook.com"/>
    <n v="9741205482"/>
    <s v="Anita Dash"/>
    <s v="anitadash78@outlook.com"/>
    <n v="9348786353"/>
    <s v="2022-2023"/>
    <e v="#N/A"/>
    <e v="#N/A"/>
    <m/>
    <n v="0"/>
    <s v="Paid"/>
    <n v="0"/>
    <s v="Paid"/>
    <x v="0"/>
  </r>
  <r>
    <n v="3445"/>
    <n v="4714"/>
    <x v="10"/>
    <x v="8"/>
    <s v="Akankhya Panigrahi"/>
    <s v="Rudra Prasad Panigrahi"/>
    <s v="rundra7panigrahi@gmail.com"/>
    <n v="9937033334"/>
    <s v="Snigdha Nanda"/>
    <s v="snigdhananda1982@gmail.com"/>
    <n v="8249327969"/>
    <s v="2015-2016"/>
    <e v="#N/A"/>
    <e v="#N/A"/>
    <m/>
    <n v="0"/>
    <s v="Paid"/>
    <n v="0"/>
    <s v="Paid"/>
    <x v="1"/>
  </r>
  <r>
    <n v="3446"/>
    <n v="9480"/>
    <x v="10"/>
    <x v="8"/>
    <s v="Amrita Dash"/>
    <s v="Ashok Kumar Dash"/>
    <s v="akd4768@gmail.com"/>
    <n v="8249906268"/>
    <s v="Mamata Dash"/>
    <s v="akd4768@gmail.com"/>
    <n v="8249904711"/>
    <s v="2019-2020"/>
    <e v="#N/A"/>
    <e v="#N/A"/>
    <m/>
    <n v="0"/>
    <s v="Paid"/>
    <n v="0"/>
    <s v="Paid"/>
    <x v="1"/>
  </r>
  <r>
    <n v="3447"/>
    <n v="4715"/>
    <x v="10"/>
    <x v="8"/>
    <s v="Anoushka Panigrahi"/>
    <s v="Rudra Prasad Panigrahi"/>
    <s v="rudra7panigrahi@gmail.com"/>
    <s v="9437095338, 9437432301, 9937033334"/>
    <s v="Snigdha Nanda"/>
    <s v="snigdhananda1982@gmail.com"/>
    <n v="8249327969"/>
    <s v="2015-2016"/>
    <e v="#N/A"/>
    <e v="#N/A"/>
    <m/>
    <n v="-0.29980469999999998"/>
    <s v="Paid"/>
    <n v="-0.29980469999999998"/>
    <s v="Paid"/>
    <x v="1"/>
  </r>
  <r>
    <n v="3448"/>
    <n v="10699"/>
    <x v="10"/>
    <x v="8"/>
    <s v="Arman Das"/>
    <s v="Pranab Kumar Das"/>
    <s v="drpranabkumardas@yahoo.com"/>
    <n v="8291204356"/>
    <s v="Sasmita Sahoo"/>
    <s v="drpranabkumardas@yahoo.com"/>
    <n v="9178675646"/>
    <s v="2021-2022"/>
    <e v="#N/A"/>
    <e v="#N/A"/>
    <m/>
    <n v="0"/>
    <s v="Paid"/>
    <n v="0"/>
    <s v="Paid"/>
    <x v="1"/>
  </r>
  <r>
    <n v="3449"/>
    <n v="5036"/>
    <x v="10"/>
    <x v="8"/>
    <s v="Aryaman Mishra"/>
    <s v="Priyadarshi Mishra"/>
    <s v="mishra.priyadarshi@gmail.com"/>
    <s v="9937000053, 9437000053"/>
    <s v="Rosalin Patasani Mishra"/>
    <s v="fparichay9@gmail.com"/>
    <n v="9937000053"/>
    <s v="2015-2016"/>
    <s v="HP"/>
    <s v="Yes"/>
    <m/>
    <n v="25499"/>
    <s v="Unpaid"/>
    <n v="50998"/>
    <s v="Unpaid"/>
    <x v="1"/>
  </r>
  <r>
    <n v="3450"/>
    <n v="13140"/>
    <x v="10"/>
    <x v="8"/>
    <s v="Aryan Borah"/>
    <s v="Roopam Kumar Borah"/>
    <s v="roopamborah@gmail.com"/>
    <n v="9437092508"/>
    <s v="Elizabeth M Sangma"/>
    <s v="elizabethjo45@gmail.com"/>
    <n v="9437092508"/>
    <s v="2023-2024"/>
    <e v="#N/A"/>
    <e v="#N/A"/>
    <m/>
    <n v="0"/>
    <s v="Paid"/>
    <n v="0"/>
    <s v="Paid"/>
    <x v="1"/>
  </r>
  <r>
    <n v="3451"/>
    <n v="3130"/>
    <x v="10"/>
    <x v="8"/>
    <s v="Aurodeep Priyadarshan"/>
    <s v="Bikash Bhanu Jena"/>
    <s v="mrbikash@yahoo.com"/>
    <s v="9437206172, 9040006172"/>
    <s v="Subhashree Rajkumari"/>
    <s v="mrbikash@yahoo.com"/>
    <n v="9437472901"/>
    <s v="2013-2014"/>
    <e v="#N/A"/>
    <e v="#N/A"/>
    <m/>
    <n v="0"/>
    <s v="Paid"/>
    <n v="55600"/>
    <s v="Unpaid"/>
    <x v="0"/>
  </r>
  <r>
    <n v="3452"/>
    <n v="8100"/>
    <x v="10"/>
    <x v="8"/>
    <s v="Ayati Samal"/>
    <s v="Dinabandhu Samal"/>
    <s v="dinabandhus97@gmail.com"/>
    <n v="9178341456"/>
    <s v="Asima Chand"/>
    <s v="asimachand2017@gmail.vom"/>
    <n v="7328857583"/>
    <s v="2018-2019"/>
    <e v="#N/A"/>
    <e v="#N/A"/>
    <m/>
    <n v="500"/>
    <s v="Paid"/>
    <n v="500"/>
    <s v="Paid"/>
    <x v="1"/>
  </r>
  <r>
    <n v="3453"/>
    <n v="4101"/>
    <x v="10"/>
    <x v="8"/>
    <s v="Ayesha Jena"/>
    <s v="Sangram Kumar Jena"/>
    <s v="oyeshajena84@gmail.com"/>
    <n v="7008934473"/>
    <s v="Jayashree Jena"/>
    <s v="oyeshajena84@gmail.com"/>
    <n v="7008552563"/>
    <s v="2014-2015"/>
    <e v="#N/A"/>
    <e v="#N/A"/>
    <m/>
    <n v="0"/>
    <s v="Paid"/>
    <n v="55600"/>
    <s v="Unpaid"/>
    <x v="1"/>
  </r>
  <r>
    <n v="3454"/>
    <n v="14607"/>
    <x v="10"/>
    <x v="8"/>
    <s v="Ayush Sarkar"/>
    <s v="Arun Sarkar"/>
    <s v="anchalsarkar05@gmail.com"/>
    <n v="7008105526"/>
    <s v="Champa Sarkar"/>
    <s v="anchalsarkar05@gmail.com"/>
    <n v="7735883666"/>
    <s v="2025-2026"/>
    <e v="#N/A"/>
    <e v="#N/A"/>
    <m/>
    <n v="0"/>
    <s v="Paid"/>
    <n v="0"/>
    <s v="Paid"/>
    <x v="1"/>
  </r>
  <r>
    <n v="3455"/>
    <n v="2369"/>
    <x v="10"/>
    <x v="8"/>
    <s v="Ayushi Dash"/>
    <s v="Debasish Dash"/>
    <s v="admin@purecoders.com"/>
    <n v="9439460000"/>
    <s v="Beena Dash"/>
    <s v="beena@purecoders.com"/>
    <n v="7735136116"/>
    <s v="2012-2013"/>
    <e v="#N/A"/>
    <e v="#N/A"/>
    <m/>
    <n v="0"/>
    <s v="Paid"/>
    <n v="0"/>
    <s v="Paid"/>
    <x v="0"/>
  </r>
  <r>
    <n v="3456"/>
    <n v="14655"/>
    <x v="10"/>
    <x v="8"/>
    <s v="Bhagyashree Marandi"/>
    <s v="Girish Chandra Marandi"/>
    <s v="gcmarandi68@gmail.com"/>
    <n v="8327775014"/>
    <s v="Jamuna Marandi"/>
    <s v="gcmarandi68@gmail.com"/>
    <n v="7326048364"/>
    <s v="2025-2026"/>
    <e v="#N/A"/>
    <e v="#N/A"/>
    <m/>
    <n v="0"/>
    <s v="Paid"/>
    <n v="0"/>
    <s v="Paid"/>
    <x v="1"/>
  </r>
  <r>
    <n v="3457"/>
    <n v="2013"/>
    <x v="10"/>
    <x v="8"/>
    <s v="Dhiraj Pattanayak"/>
    <s v="Lalatendu Pattanayak"/>
    <s v="pattanayak.lc@gmail.com"/>
    <n v="9937424577"/>
    <s v="Sucharita Das"/>
    <s v="s.elpi@rediffmail.com"/>
    <n v="9438567730"/>
    <s v="2011-2012"/>
    <e v="#N/A"/>
    <e v="#N/A"/>
    <m/>
    <n v="0"/>
    <s v="Paid"/>
    <n v="0"/>
    <s v="Paid"/>
    <x v="1"/>
  </r>
  <r>
    <n v="3458"/>
    <n v="14537"/>
    <x v="10"/>
    <x v="8"/>
    <s v="Haraprasad Panigrahi"/>
    <s v="Lingaraj Panigrahi"/>
    <s v="lingaraj.kjr@gmail.com"/>
    <n v="9438052521"/>
    <s v="Anita Panigrahi"/>
    <s v="anitapanigrahikjr87@gmail.com"/>
    <n v="8895034704"/>
    <s v="2025-2026"/>
    <e v="#N/A"/>
    <e v="#N/A"/>
    <m/>
    <n v="0"/>
    <s v="Paid"/>
    <n v="55600"/>
    <s v="Unpaid"/>
    <x v="1"/>
  </r>
  <r>
    <n v="3459"/>
    <n v="14558"/>
    <x v="10"/>
    <x v="8"/>
    <s v="HARDIK DAS"/>
    <s v="BISWARANJAN DAS"/>
    <s v="brdasiocl@gmail.com"/>
    <n v="8334966601"/>
    <s v="PUSPITA DAS"/>
    <s v="brdasiocl@gmail.com"/>
    <n v="8617224936"/>
    <s v="2025-2026"/>
    <e v="#N/A"/>
    <e v="#N/A"/>
    <m/>
    <n v="0"/>
    <s v="Paid"/>
    <n v="0"/>
    <s v="Paid"/>
    <x v="1"/>
  </r>
  <r>
    <n v="3460"/>
    <n v="8003"/>
    <x v="10"/>
    <x v="8"/>
    <s v="Manas Ranjan Sahoo"/>
    <s v="Ranjan Kumar Sahoo"/>
    <s v="sahoo1925@gmail.com"/>
    <n v="9937607446"/>
    <s v="Manasi Sahoo"/>
    <s v="manasisahoo842@gmail.com"/>
    <n v="7978726207"/>
    <s v="2018-2019"/>
    <e v="#N/A"/>
    <e v="#N/A"/>
    <m/>
    <n v="12100"/>
    <s v="Unpaid"/>
    <n v="78650"/>
    <s v="Unpaid"/>
    <x v="1"/>
  </r>
  <r>
    <n v="3461"/>
    <n v="12404"/>
    <x v="10"/>
    <x v="8"/>
    <s v="Mohit Kumar Sahu"/>
    <s v="Manas Kumar Sahu"/>
    <s v="manassahu14145@gmail.com"/>
    <n v="9437161132"/>
    <s v="Geetanjali Ghose"/>
    <s v="parmilasahu324@gmail.com"/>
    <n v="9437188215"/>
    <s v="2023-2024"/>
    <e v="#N/A"/>
    <e v="#N/A"/>
    <m/>
    <n v="0"/>
    <s v="Paid"/>
    <n v="76150"/>
    <s v="Unpaid"/>
    <x v="0"/>
  </r>
  <r>
    <n v="3462"/>
    <n v="12869"/>
    <x v="10"/>
    <x v="8"/>
    <s v="Mohit Mishra"/>
    <s v="Trinath Binaya Kumar Mishra"/>
    <s v="tbkmishra@gmail.com"/>
    <n v="9439725157"/>
    <s v="Sikha Dash"/>
    <s v="sikhatbk@gmail.com"/>
    <n v="9437090057"/>
    <s v="2023-2024"/>
    <e v="#N/A"/>
    <e v="#N/A"/>
    <m/>
    <n v="0"/>
    <s v="Paid"/>
    <n v="0"/>
    <s v="Paid"/>
    <x v="0"/>
  </r>
  <r>
    <n v="3463"/>
    <n v="4628"/>
    <x v="10"/>
    <x v="8"/>
    <s v="Nishant Ratha"/>
    <s v="Nihar Prasad Ratha"/>
    <s v="nihar_rth@yahoo.com"/>
    <n v="9040223937"/>
    <s v="Sushree Mishra"/>
    <s v="sushreemishra17@gmail.com"/>
    <n v="8917313849"/>
    <s v="2014-2015"/>
    <e v="#N/A"/>
    <e v="#N/A"/>
    <m/>
    <n v="0"/>
    <s v="Paid"/>
    <n v="0"/>
    <s v="Paid"/>
    <x v="0"/>
  </r>
  <r>
    <n v="3464"/>
    <n v="14995"/>
    <x v="10"/>
    <x v="8"/>
    <s v="Pratyaksh Rastogi"/>
    <s v="Ritesh Rastogi"/>
    <s v="riteshrastogi007@gmail.com"/>
    <n v="9937405873"/>
    <s v="Smita Rastogi"/>
    <s v="smita.ritesh@gmail.com"/>
    <n v="9512902100"/>
    <s v="2025-2026"/>
    <e v="#N/A"/>
    <e v="#N/A"/>
    <m/>
    <n v="0"/>
    <s v="Paid"/>
    <n v="55600"/>
    <s v="Unpaid"/>
    <x v="1"/>
  </r>
  <r>
    <n v="3465"/>
    <n v="15080"/>
    <x v="10"/>
    <x v="8"/>
    <s v="Pritha Rana"/>
    <s v="Vaibhav Rana"/>
    <s v="pritha.gungun1010@gmail.com"/>
    <n v="8826723216"/>
    <s v="Pragyan Chhotray"/>
    <s v="pritha.gungun1010@gmail.com"/>
    <n v="9899367431"/>
    <s v="2025-2026"/>
    <e v="#N/A"/>
    <e v="#N/A"/>
    <m/>
    <n v="0"/>
    <s v="Paid"/>
    <n v="0"/>
    <s v="Paid"/>
    <x v="0"/>
  </r>
  <r>
    <n v="3466"/>
    <n v="3039"/>
    <x v="10"/>
    <x v="8"/>
    <s v="Sai Chandraditya Debta"/>
    <s v="Satyanarayan Debta"/>
    <s v="krantisambhav01@gmail.com"/>
    <n v="9938041503"/>
    <s v="Krishna Debta"/>
    <s v="krantisambhav01@gmail.com"/>
    <n v="9124433809"/>
    <s v="2013-2014"/>
    <e v="#N/A"/>
    <e v="#N/A"/>
    <m/>
    <n v="0"/>
    <s v="Paid"/>
    <n v="55600"/>
    <s v="Unpaid"/>
    <x v="1"/>
  </r>
  <r>
    <n v="3467"/>
    <n v="4124"/>
    <x v="10"/>
    <x v="8"/>
    <s v="Sai Smaran Satapathy"/>
    <s v="Hari Bandhu Satapathy"/>
    <s v="haribandhusatapathy@gmail.com"/>
    <n v="9437495009"/>
    <s v="Subhashree Mohanty"/>
    <s v="subhashreemohanty@gmail.com"/>
    <n v="9437459011"/>
    <s v="2014-2015"/>
    <e v="#N/A"/>
    <e v="#N/A"/>
    <m/>
    <n v="0"/>
    <s v="Paid"/>
    <n v="0"/>
    <s v="Paid"/>
    <x v="0"/>
  </r>
  <r>
    <n v="3468"/>
    <n v="12839"/>
    <x v="10"/>
    <x v="8"/>
    <s v="Samikshya Das"/>
    <s v="Saswata Kumar Das"/>
    <s v="tricolourmedia2013@gmail.com"/>
    <n v="9810618827"/>
    <s v="Minakhi Das"/>
    <s v="saswat.otv@gmail.com"/>
    <n v="8076211283"/>
    <s v="2023-2024"/>
    <e v="#N/A"/>
    <e v="#N/A"/>
    <m/>
    <n v="0"/>
    <s v="Paid"/>
    <n v="0"/>
    <s v="Paid"/>
    <x v="1"/>
  </r>
  <r>
    <n v="3469"/>
    <n v="2486"/>
    <x v="10"/>
    <x v="8"/>
    <s v="Sanjeeta Sahoo"/>
    <s v="Sanjeev Sahoo"/>
    <s v="sahoosanjeev136@gmail.com"/>
    <n v="9437003463"/>
    <s v="Nibedita Sahoo"/>
    <s v="sahoonibedita1978@gmail.com"/>
    <n v="8299599195"/>
    <s v="2012-2013"/>
    <e v="#N/A"/>
    <e v="#N/A"/>
    <m/>
    <n v="0"/>
    <s v="Paid"/>
    <n v="0"/>
    <s v="Paid"/>
    <x v="0"/>
  </r>
  <r>
    <n v="3470"/>
    <n v="3732"/>
    <x v="10"/>
    <x v="8"/>
    <s v="Sasmita Sahu"/>
    <s v="Shobraj Sahu"/>
    <s v="shobraj.sahu33@yahoo.com"/>
    <n v="8917330989"/>
    <s v="Sujata Sahu"/>
    <s v="sujata.sahuctc83@gmal.com"/>
    <n v="9853172477"/>
    <s v="2014-2015"/>
    <e v="#N/A"/>
    <e v="#N/A"/>
    <m/>
    <n v="0"/>
    <s v="Paid"/>
    <n v="81100"/>
    <s v="Unpaid"/>
    <x v="0"/>
  </r>
  <r>
    <n v="3471"/>
    <n v="10083"/>
    <x v="10"/>
    <x v="8"/>
    <s v="Shreyansi Sahu"/>
    <s v="Sudhansu Sekhar Sahu"/>
    <s v="sahu.chennai@gmail.com"/>
    <n v="6360476240"/>
    <s v="Abanti Pradhan"/>
    <s v="abantisahu@gmail.com"/>
    <n v="7381401575"/>
    <s v="2020-2021"/>
    <e v="#N/A"/>
    <e v="#N/A"/>
    <m/>
    <n v="0"/>
    <s v="Paid"/>
    <n v="0"/>
    <s v="Paid"/>
    <x v="0"/>
  </r>
  <r>
    <n v="3472"/>
    <n v="14922"/>
    <x v="10"/>
    <x v="8"/>
    <s v="Shubhanshu Oraon"/>
    <s v="Sukhram Oraon"/>
    <s v="shubhanshuoraon@gmail.com"/>
    <n v="9110131323"/>
    <s v="Babita Oraon"/>
    <s v="oraonbabita40@gmail.com"/>
    <n v="7050118348"/>
    <s v="2025-2026"/>
    <e v="#N/A"/>
    <e v="#N/A"/>
    <m/>
    <n v="0"/>
    <s v="Paid"/>
    <n v="106700"/>
    <s v="Unpaid"/>
    <x v="1"/>
  </r>
  <r>
    <n v="3473"/>
    <n v="11343"/>
    <x v="10"/>
    <x v="8"/>
    <s v="Sunidhi Nanda"/>
    <s v="Suman Kumar Nanda"/>
    <s v="suman.nanda@tcs.com"/>
    <n v="7596079982"/>
    <s v="Archana Mohapatra"/>
    <s v="archana.mohapatra@tcs.com"/>
    <n v="8339929685"/>
    <s v="2021-2022"/>
    <e v="#N/A"/>
    <e v="#N/A"/>
    <m/>
    <n v="0"/>
    <s v="Paid"/>
    <n v="0"/>
    <s v="Paid"/>
    <x v="1"/>
  </r>
  <r>
    <n v="3474"/>
    <n v="14500"/>
    <x v="10"/>
    <x v="8"/>
    <s v="Sunil Kumar Pradhan"/>
    <s v="Sukanta Kumar Pradhan"/>
    <s v="drsukantaorissa@gmail.com"/>
    <n v="9402753564"/>
    <s v="Jhini Pradhan"/>
    <s v="skpradhan.1980@rediffmail.com"/>
    <n v="7085321146"/>
    <s v="2025-2026"/>
    <e v="#N/A"/>
    <e v="#N/A"/>
    <m/>
    <n v="0"/>
    <s v="Paid"/>
    <n v="0"/>
    <s v="Paid"/>
    <x v="0"/>
  </r>
  <r>
    <n v="3475"/>
    <n v="14661"/>
    <x v="10"/>
    <x v="8"/>
    <s v="SUVASISH MOHAPATRA"/>
    <s v="SATYABRATA MOHAPATRA"/>
    <s v="satyabrata.eil@gmail.com"/>
    <n v="8658370311"/>
    <s v="SWATIRANI MOHAPATRA"/>
    <s v="s.mohapatra@eil.co.in"/>
    <n v="8328822037"/>
    <s v="2025-2026"/>
    <e v="#N/A"/>
    <e v="#N/A"/>
    <m/>
    <n v="0"/>
    <s v="Paid"/>
    <n v="0"/>
    <s v="Paid"/>
    <x v="1"/>
  </r>
  <r>
    <n v="3476"/>
    <n v="2659"/>
    <x v="10"/>
    <x v="8"/>
    <s v="Swapnes Dash"/>
    <s v="Dipti Ranjan Dash"/>
    <s v="diptidash0021@gmail.com"/>
    <n v="9437020021"/>
    <s v="Amrita Dash"/>
    <s v="amritadash256@gmail.com"/>
    <n v="9310548923"/>
    <s v="2012-2013"/>
    <e v="#N/A"/>
    <e v="#N/A"/>
    <m/>
    <n v="0"/>
    <s v="Paid"/>
    <n v="0"/>
    <s v="Paid"/>
    <x v="1"/>
  </r>
  <r>
    <n v="3477"/>
    <n v="7858"/>
    <x v="10"/>
    <x v="8"/>
    <s v="Tejeswar Sahoo"/>
    <s v="Chandrasekhar Sahoo"/>
    <s v="chandruss@yahoo.com"/>
    <n v="9437552100"/>
    <s v="Priyanka Sahoo"/>
    <s v="sahoopriyanka59@yahoo.com"/>
    <n v="7008370761"/>
    <s v="2018-2019"/>
    <e v="#N/A"/>
    <e v="#N/A"/>
    <m/>
    <n v="0"/>
    <s v="Paid"/>
    <n v="0"/>
    <s v="Paid"/>
    <x v="1"/>
  </r>
  <r>
    <n v="3478"/>
    <n v="6893"/>
    <x v="10"/>
    <x v="8"/>
    <s v="Vaibhaav Summan"/>
    <s v="Nishant Suman"/>
    <s v="sthapathi.architects@gmail.com"/>
    <n v="9437141266"/>
    <s v="Annu Suman"/>
    <s v="sthapathi.architects@gmail.com"/>
    <n v="7008356004"/>
    <s v="2017-2018"/>
    <e v="#N/A"/>
    <e v="#N/A"/>
    <m/>
    <n v="0"/>
    <s v="Paid"/>
    <n v="0"/>
    <s v="Paid"/>
    <x v="0"/>
  </r>
  <r>
    <n v="3479"/>
    <n v="7006"/>
    <x v="11"/>
    <x v="9"/>
    <s v="Adveek Das"/>
    <s v="Biswajit Das"/>
    <s v="b_jit01@rediffmail.com"/>
    <n v="96894584250"/>
    <s v="Abhipsha Das"/>
    <s v="b_jit01@rediffmail.com"/>
    <n v="7606002995"/>
    <s v="2017-2018"/>
    <s v="HP"/>
    <s v="Yes"/>
    <m/>
    <n v="-3250"/>
    <s v="Paid"/>
    <n v="-3250"/>
    <s v="Paid"/>
    <x v="1"/>
  </r>
  <r>
    <n v="3480"/>
    <n v="14590"/>
    <x v="11"/>
    <x v="9"/>
    <s v="Akankhya Pattnaik"/>
    <s v="Bikash Pattnaik"/>
    <s v="bikashana@gmail.com"/>
    <n v="7008834291"/>
    <s v="Sangeeta Pattnaik"/>
    <s v="sangeetaroma443@gmail.com"/>
    <n v="9938750646"/>
    <s v="2025-2026"/>
    <e v="#N/A"/>
    <e v="#N/A"/>
    <m/>
    <n v="0"/>
    <s v="Paid"/>
    <n v="0"/>
    <s v="Paid"/>
    <x v="1"/>
  </r>
  <r>
    <n v="3481"/>
    <n v="14807"/>
    <x v="11"/>
    <x v="9"/>
    <s v="Ankit Mazumder"/>
    <s v="Soumyendra Mazumder"/>
    <s v="saumyendra.mazumder@gmail.com"/>
    <n v="9040097742"/>
    <s v="Papiya Mazumder"/>
    <s v="saumyendra.mazumder@gmail.com"/>
    <n v="9040097742"/>
    <s v="2025-2026"/>
    <e v="#N/A"/>
    <e v="#N/A"/>
    <m/>
    <n v="0"/>
    <s v="Paid"/>
    <n v="55600"/>
    <s v="Unpaid"/>
    <x v="1"/>
  </r>
  <r>
    <n v="3482"/>
    <n v="4993"/>
    <x v="11"/>
    <x v="9"/>
    <s v="Antra Agarwal"/>
    <s v="Sujit Agrawal"/>
    <s v="sujit27.agrawal@gmail.com"/>
    <n v="9090009207"/>
    <s v="Kiran Agarwal"/>
    <s v="agarwalantra12@gmail.com"/>
    <n v="9090199207"/>
    <s v="2015-2016"/>
    <e v="#N/A"/>
    <e v="#N/A"/>
    <m/>
    <n v="0"/>
    <s v="Paid"/>
    <n v="66550"/>
    <s v="Unpaid"/>
    <x v="1"/>
  </r>
  <r>
    <n v="3483"/>
    <n v="14784"/>
    <x v="11"/>
    <x v="9"/>
    <s v="Archana Sahoo"/>
    <s v="Bibhuti Bhusan Sahoo"/>
    <s v="bbsahoo154132@gmail.com"/>
    <n v="7584974068"/>
    <s v="Arati Sahoo"/>
    <s v="sahoobibhutibhusan15@gmail.com"/>
    <n v="8917379519"/>
    <s v="2025-2026"/>
    <e v="#N/A"/>
    <e v="#N/A"/>
    <m/>
    <n v="0"/>
    <s v="Paid"/>
    <n v="0"/>
    <s v="Paid"/>
    <x v="1"/>
  </r>
  <r>
    <n v="3484"/>
    <n v="9995"/>
    <x v="11"/>
    <x v="9"/>
    <s v="Arihaan Arjun Bhuyan"/>
    <s v="Saswat Kumar Bhuyan"/>
    <s v="saswatb@mindfiresolutions.com"/>
    <n v="9861271215"/>
    <s v="Biswajita Mohanty"/>
    <s v="bis.mohanty@gmail.com"/>
    <n v="9778171772"/>
    <s v="2020-2021"/>
    <e v="#N/A"/>
    <e v="#N/A"/>
    <m/>
    <n v="0"/>
    <s v="Paid"/>
    <n v="0"/>
    <s v="Paid"/>
    <x v="0"/>
  </r>
  <r>
    <n v="3485"/>
    <n v="7091"/>
    <x v="11"/>
    <x v="9"/>
    <s v="Arjun Lohia"/>
    <s v="Manoj Kumar Lohia"/>
    <s v="manojlohia77@gmail.com"/>
    <n v="9438800000"/>
    <s v="Meghamala Lohia"/>
    <s v="manojlohia77@gmail.com"/>
    <n v="8763500000"/>
    <s v="2017-2018"/>
    <e v="#N/A"/>
    <e v="#N/A"/>
    <m/>
    <n v="5000"/>
    <s v="Paid"/>
    <n v="5000"/>
    <s v="Paid"/>
    <x v="0"/>
  </r>
  <r>
    <n v="3486"/>
    <n v="14776"/>
    <x v="11"/>
    <x v="9"/>
    <s v="Arnav Patro"/>
    <s v="Anarashi Tripati Balaji Patro"/>
    <s v="patrobalaji02@gmail.com"/>
    <n v="9818460904"/>
    <s v="Supriya Patro"/>
    <s v="patroatul20039@gmail.com"/>
    <n v="9910800904"/>
    <s v="2025-2026"/>
    <e v="#N/A"/>
    <e v="#N/A"/>
    <m/>
    <n v="0"/>
    <s v="Paid"/>
    <n v="0"/>
    <s v="Paid"/>
    <x v="1"/>
  </r>
  <r>
    <n v="3487"/>
    <n v="12874"/>
    <x v="11"/>
    <x v="9"/>
    <s v="Barun Patnaik"/>
    <s v="Purnachandra Patnaik"/>
    <s v="neelataragroup@gmail.com"/>
    <n v="9437077016"/>
    <s v="Sibani Patnaik"/>
    <s v="neelataragroup@gmail.com"/>
    <n v="9437312727"/>
    <s v="2023-2024"/>
    <e v="#N/A"/>
    <e v="#N/A"/>
    <m/>
    <n v="980"/>
    <s v="Paid"/>
    <n v="107830"/>
    <s v="Unpaid"/>
    <x v="0"/>
  </r>
  <r>
    <n v="3488"/>
    <n v="14791"/>
    <x v="11"/>
    <x v="9"/>
    <s v="Harshit Jhajharia"/>
    <s v="Iswar Jhajharia"/>
    <s v="jhajharia6786@gmail.com"/>
    <n v="7808129480"/>
    <s v="Sarita Jhajharia"/>
    <s v="jhajharia5758@gmail.com"/>
    <n v="9178094943"/>
    <s v="2025-2026"/>
    <e v="#N/A"/>
    <e v="#N/A"/>
    <m/>
    <n v="0"/>
    <s v="Paid"/>
    <n v="76150"/>
    <s v="Unpaid"/>
    <x v="0"/>
  </r>
  <r>
    <n v="3489"/>
    <n v="14804"/>
    <x v="11"/>
    <x v="9"/>
    <s v="Harshit Sharma"/>
    <s v="Anil Sharma"/>
    <s v="anilsharma.ckp@gmail.com"/>
    <n v="9431932891"/>
    <s v="Poonam Sharma"/>
    <s v="punamanilsharma1981@gmail.com"/>
    <n v="9546189801"/>
    <s v="2025-2026"/>
    <e v="#N/A"/>
    <e v="#N/A"/>
    <m/>
    <n v="0"/>
    <s v="Paid"/>
    <n v="0"/>
    <s v="Paid"/>
    <x v="1"/>
  </r>
  <r>
    <n v="3490"/>
    <n v="8121"/>
    <x v="11"/>
    <x v="9"/>
    <s v="Kanishk Vardhan Jain"/>
    <s v="Yogesh Kumar Jain"/>
    <s v="tmyogesh1@gmail.com"/>
    <n v="9437020384"/>
    <s v="Savita Jain"/>
    <s v="singhi.savitajain@gmail.com"/>
    <n v="9437014921"/>
    <s v="2018-2019"/>
    <e v="#N/A"/>
    <e v="#N/A"/>
    <m/>
    <n v="0"/>
    <s v="Paid"/>
    <n v="0"/>
    <s v="Paid"/>
    <x v="0"/>
  </r>
  <r>
    <n v="3491"/>
    <n v="14834"/>
    <x v="11"/>
    <x v="9"/>
    <s v="LIPSA PARIDA"/>
    <s v="PRAMOD KUMAR PARIDA"/>
    <s v="pramodkumarparida878@gmail.com"/>
    <n v="8327752532"/>
    <s v="RATNAPRABHA PARIDA"/>
    <s v="ratnaprabhaparida84@gmail.com"/>
    <n v="9439802616"/>
    <s v="2025-2026"/>
    <e v="#N/A"/>
    <e v="#N/A"/>
    <m/>
    <n v="0"/>
    <s v="Paid"/>
    <n v="105850"/>
    <s v="Unpaid"/>
    <x v="1"/>
  </r>
  <r>
    <n v="3492"/>
    <n v="14808"/>
    <x v="11"/>
    <x v="9"/>
    <s v="Manish Rout"/>
    <s v="Manoj Kumar Rout"/>
    <s v="manojkumarrout2731@gmail.com"/>
    <n v="9438213477"/>
    <s v="Snigdha Parimita Rout"/>
    <s v="snigdhaparimitar@gmail.com"/>
    <n v="9668415422"/>
    <s v="2025-2026"/>
    <e v="#N/A"/>
    <e v="#N/A"/>
    <m/>
    <n v="0"/>
    <s v="Paid"/>
    <n v="106850"/>
    <s v="Unpaid"/>
    <x v="1"/>
  </r>
  <r>
    <n v="3493"/>
    <n v="14801"/>
    <x v="11"/>
    <x v="9"/>
    <s v="Mehar Budhraja"/>
    <s v="Anmol Singh"/>
    <s v="anmol_76904@yahoo.com"/>
    <n v="9437882222"/>
    <s v="Prableen Kaur Budhraja"/>
    <s v="shailabudhraja@yahoo.com"/>
    <n v="9776800007"/>
    <s v="2025-2026"/>
    <e v="#N/A"/>
    <e v="#N/A"/>
    <m/>
    <n v="0"/>
    <s v="Paid"/>
    <n v="0"/>
    <s v="Paid"/>
    <x v="0"/>
  </r>
  <r>
    <n v="3494"/>
    <n v="14805"/>
    <x v="11"/>
    <x v="9"/>
    <s v="NAITIK JINDAL"/>
    <s v="MANISH KUMAR AGARWAL"/>
    <s v="manishjindalskt47@gmail.com"/>
    <n v="9329520047"/>
    <s v="NEELAM AGARWAL"/>
    <s v="manishjindalskt47@gmail.com"/>
    <n v="7000252747"/>
    <s v="2025-2026"/>
    <e v="#N/A"/>
    <e v="#N/A"/>
    <m/>
    <n v="105850"/>
    <s v="Unpaid"/>
    <n v="211700"/>
    <s v="Unpaid"/>
    <x v="1"/>
  </r>
  <r>
    <n v="3495"/>
    <n v="14836"/>
    <x v="11"/>
    <x v="9"/>
    <s v="NAMRATA SAHU"/>
    <s v="MADAN MOHAN SAHU"/>
    <s v="madansahu123@gmail.com"/>
    <n v="9836109097"/>
    <s v="NIBEDITA SAHU"/>
    <s v="nibedita1712@gmail.com"/>
    <n v="8910898762"/>
    <s v="2025-2026"/>
    <e v="#N/A"/>
    <e v="#N/A"/>
    <m/>
    <n v="0"/>
    <s v="Paid"/>
    <n v="0"/>
    <s v="Paid"/>
    <x v="0"/>
  </r>
  <r>
    <n v="3496"/>
    <n v="14803"/>
    <x v="11"/>
    <x v="9"/>
    <s v="PARTH AGARWAL"/>
    <s v="VIJAY KUMAR AGARWAL"/>
    <s v="vijayagarwal84@gmail.com"/>
    <n v="9334316301"/>
    <s v="NIRMALA AGARWAL"/>
    <s v="nimaagarwal86@gmail.com"/>
    <n v="9523353637"/>
    <s v="2025-2026"/>
    <e v="#N/A"/>
    <e v="#N/A"/>
    <m/>
    <n v="0"/>
    <s v="Paid"/>
    <n v="0"/>
    <s v="Paid"/>
    <x v="1"/>
  </r>
  <r>
    <n v="3497"/>
    <n v="2427"/>
    <x v="11"/>
    <x v="9"/>
    <s v="Prateek Agrawal"/>
    <s v="Shyam Sunder Agrawal"/>
    <s v="shyamagr74@gmail.com"/>
    <n v="9437034929"/>
    <s v="Swagatika Agrawal"/>
    <s v="swagatika1125@gmail.com"/>
    <n v="9437171314"/>
    <s v="2012-2013"/>
    <e v="#N/A"/>
    <e v="#N/A"/>
    <m/>
    <n v="0"/>
    <s v="Paid"/>
    <n v="0"/>
    <s v="Paid"/>
    <x v="1"/>
  </r>
  <r>
    <n v="3498"/>
    <n v="14867"/>
    <x v="11"/>
    <x v="9"/>
    <s v="Pratha Nanda"/>
    <s v="Premjit Nanda"/>
    <s v="premjit.nanda@rediffmail.com"/>
    <n v="9853400336"/>
    <s v="Lipsa Nanda"/>
    <s v="lipsananda1000@gmail.com"/>
    <n v="9853400336"/>
    <s v="2025-2026"/>
    <e v="#N/A"/>
    <e v="#N/A"/>
    <m/>
    <n v="0"/>
    <s v="Paid"/>
    <n v="16900"/>
    <s v="Unpaid"/>
    <x v="1"/>
  </r>
  <r>
    <n v="3499"/>
    <n v="14577"/>
    <x v="11"/>
    <x v="9"/>
    <s v="Pratham Karmakar"/>
    <s v="Samit Karmakar"/>
    <s v="prathamkarmakar009@gmail.com"/>
    <n v="9229396306"/>
    <s v="Lipika Karmakar"/>
    <s v="prathamkarmakar009@gmail.com"/>
    <n v="7909031413"/>
    <s v="2025-2026"/>
    <e v="#N/A"/>
    <e v="#N/A"/>
    <m/>
    <n v="0"/>
    <s v="Paid"/>
    <n v="0"/>
    <s v="Paid"/>
    <x v="1"/>
  </r>
  <r>
    <n v="3500"/>
    <n v="9080"/>
    <x v="11"/>
    <x v="9"/>
    <s v="Raksha Gupta"/>
    <s v="Sandeep Gupta"/>
    <s v="sandeepnupta.starhealth@gmail.com"/>
    <n v="9437054256"/>
    <s v="Kajal Gupta"/>
    <s v="skajalgupta32019@gmail.com"/>
    <n v="8249451123"/>
    <s v="2019-2020"/>
    <e v="#N/A"/>
    <e v="#N/A"/>
    <m/>
    <n v="0"/>
    <s v="Paid"/>
    <n v="0"/>
    <s v="Paid"/>
    <x v="1"/>
  </r>
  <r>
    <n v="3501"/>
    <n v="2278"/>
    <x v="11"/>
    <x v="9"/>
    <s v="Sai Eshan Jena"/>
    <s v="Sanjaya Jena"/>
    <s v="sanjayajena@gmail.com"/>
    <n v="6372142617"/>
    <s v="Lopamudra Jena"/>
    <s v="lopamudra.office@gmail.com"/>
    <n v="9348087440"/>
    <s v="2012-2013"/>
    <e v="#N/A"/>
    <e v="#N/A"/>
    <m/>
    <n v="0"/>
    <s v="Paid"/>
    <n v="0"/>
    <s v="Paid"/>
    <x v="1"/>
  </r>
  <r>
    <n v="3502"/>
    <n v="14790"/>
    <x v="11"/>
    <x v="9"/>
    <s v="Satya Prakash Patra"/>
    <s v="Yashobanta Patra"/>
    <s v="yashobanta.patra@gmail.com"/>
    <n v="9937403478"/>
    <s v="Rupamayee Patra"/>
    <s v="rupamayee.patra@gmail.com"/>
    <n v="7504607327"/>
    <s v="2025-2026"/>
    <e v="#N/A"/>
    <e v="#N/A"/>
    <m/>
    <n v="2000"/>
    <s v="Paid"/>
    <n v="108850"/>
    <s v="Unpaid"/>
    <x v="1"/>
  </r>
  <r>
    <n v="3503"/>
    <n v="14526"/>
    <x v="11"/>
    <x v="9"/>
    <s v="Shreya Agrawal"/>
    <s v="Sunil Agrawal"/>
    <s v="ag.smriti@gmail.com"/>
    <n v="9861123996"/>
    <s v="Smriti Agrawal"/>
    <s v="ag.smriti@gmail.com"/>
    <n v="7815098049"/>
    <s v="2025-2026"/>
    <e v="#N/A"/>
    <e v="#N/A"/>
    <m/>
    <n v="0"/>
    <s v="Paid"/>
    <n v="82279"/>
    <s v="Unpaid"/>
    <x v="1"/>
  </r>
  <r>
    <n v="3504"/>
    <n v="14820"/>
    <x v="11"/>
    <x v="9"/>
    <s v="SHUBHAM AGARWAL"/>
    <s v="SANJAY AGARWAL"/>
    <s v="sanjayagarwal7488@gmail.com"/>
    <n v="7488156518"/>
    <s v="HIMANSHI AGARWAL"/>
    <s v="himanshiagarwal7004@gmail.com"/>
    <n v="7004278892"/>
    <s v="2025-2026"/>
    <e v="#N/A"/>
    <e v="#N/A"/>
    <m/>
    <n v="0"/>
    <s v="Paid"/>
    <n v="106850"/>
    <s v="Unpaid"/>
    <x v="1"/>
  </r>
  <r>
    <n v="3505"/>
    <n v="2534"/>
    <x v="11"/>
    <x v="9"/>
    <s v="Soumya Ranjan Patra"/>
    <s v="Chittaranjan Patra"/>
    <s v="patra.chittaranjan51@gmail.com"/>
    <n v="9861162951"/>
    <s v="Minakshi Patra"/>
    <s v="adyasha649@gmail.com"/>
    <n v="9853511009"/>
    <s v="2012-2013"/>
    <e v="#N/A"/>
    <e v="#N/A"/>
    <m/>
    <n v="0"/>
    <s v="Paid"/>
    <n v="0"/>
    <s v="Paid"/>
    <x v="1"/>
  </r>
  <r>
    <n v="3506"/>
    <n v="14701"/>
    <x v="11"/>
    <x v="9"/>
    <s v="Subhalagna Padhy"/>
    <s v="Pradipta Padhy"/>
    <s v="pradipta.padhy@gmail.com"/>
    <n v="9437107832"/>
    <s v="Sovarani Padhy"/>
    <s v="sovaranipadhy21@gmail.com"/>
    <n v="8249215660"/>
    <s v="2025-2026"/>
    <e v="#N/A"/>
    <e v="#N/A"/>
    <m/>
    <n v="0"/>
    <s v="Paid"/>
    <n v="0"/>
    <s v="Paid"/>
    <x v="1"/>
  </r>
  <r>
    <n v="3507"/>
    <n v="14813"/>
    <x v="11"/>
    <x v="9"/>
    <s v="Subhamoy Misra"/>
    <s v="Pijush Misra"/>
    <s v="pijushmisragba@gmail.com"/>
    <n v="9933497580"/>
    <s v="Supriya Misra"/>
    <s v="supriyamahanti0@gmail.com"/>
    <n v="9002135126"/>
    <s v="2025-2026"/>
    <e v="#N/A"/>
    <e v="#N/A"/>
    <m/>
    <n v="0"/>
    <s v="Paid"/>
    <n v="105850"/>
    <s v="Unpaid"/>
    <x v="1"/>
  </r>
  <r>
    <n v="3508"/>
    <n v="6983"/>
    <x v="11"/>
    <x v="9"/>
    <s v="Swayam Subham Jena"/>
    <s v="Prana Krushna Jena"/>
    <s v="pkjena59@gmail.com"/>
    <n v="9937285316"/>
    <s v="Bijaylaxmi Ojha"/>
    <s v="pkjena59@gmail.com"/>
    <n v="7205292347"/>
    <s v="2017-2018"/>
    <e v="#N/A"/>
    <e v="#N/A"/>
    <m/>
    <n v="0"/>
    <s v="Paid"/>
    <n v="0"/>
    <s v="Paid"/>
    <x v="0"/>
  </r>
  <r>
    <n v="3509"/>
    <n v="11529"/>
    <x v="11"/>
    <x v="9"/>
    <s v="Tanushree Sitania"/>
    <s v="Rajesh Kumar Agrawalla"/>
    <s v="rajeshrbcl@gmail.com"/>
    <n v="9040032386"/>
    <s v="Shravani Agrawall"/>
    <s v="shravaniagrawall@gmail.com"/>
    <n v="9040032387"/>
    <s v="2022-2023"/>
    <e v="#N/A"/>
    <e v="#N/A"/>
    <m/>
    <n v="1000"/>
    <s v="Paid"/>
    <n v="1000"/>
    <s v="Paid"/>
    <x v="1"/>
  </r>
  <r>
    <n v="3510"/>
    <n v="2250"/>
    <x v="11"/>
    <x v="9"/>
    <s v="Tejas Jaiswal"/>
    <s v="Suresh Kumar Jaiswal"/>
    <s v="suresh_jaiswal@yahoo.com"/>
    <n v="9861148165"/>
    <s v="Kavita Jaiswal"/>
    <s v="suresh_jaiswal@yahoo.com"/>
    <n v="9338277666"/>
    <s v="2012-2013"/>
    <e v="#N/A"/>
    <e v="#N/A"/>
    <m/>
    <n v="0"/>
    <s v="Paid"/>
    <n v="0"/>
    <s v="Paid"/>
    <x v="0"/>
  </r>
  <r>
    <n v="3511"/>
    <n v="8052"/>
    <x v="11"/>
    <x v="9"/>
    <s v="Yashti Dua"/>
    <s v="Sanjay Dua"/>
    <s v="meetu_juneja@yahoo.com"/>
    <n v="9337104313"/>
    <s v="Meetu Dua"/>
    <s v="meetu_juneja@yahoo.com"/>
    <n v="9338104313"/>
    <s v="2018-2019"/>
    <e v="#N/A"/>
    <e v="#N/A"/>
    <m/>
    <n v="0"/>
    <s v="Paid"/>
    <n v="0"/>
    <s v="Paid"/>
    <x v="0"/>
  </r>
  <r>
    <n v="3512"/>
    <n v="12800"/>
    <x v="11"/>
    <x v="10"/>
    <s v="Aadesh Dash"/>
    <s v="Rakesh Das"/>
    <s v="das.rakesh@hotmail.com"/>
    <n v="9437029021"/>
    <s v="Swarnapriya Dash"/>
    <s v="swa.priya@redifmail.com"/>
    <n v="8583940483"/>
    <s v="2023-2024"/>
    <e v="#N/A"/>
    <e v="#N/A"/>
    <m/>
    <n v="0"/>
    <s v="Paid"/>
    <n v="0"/>
    <s v="Paid"/>
    <x v="1"/>
  </r>
  <r>
    <n v="3513"/>
    <n v="14639"/>
    <x v="11"/>
    <x v="10"/>
    <s v="AAHANA PRADHAN"/>
    <s v="HITENDRA KUMAR PRADHAN"/>
    <s v="hitendra.pradhan1975@gmail.com"/>
    <n v="9040094120"/>
    <s v="MONALISA ROUT"/>
    <s v="monalisa.rout1012@gmail.com"/>
    <n v="9178374982"/>
    <s v="2025-2026"/>
    <e v="#N/A"/>
    <e v="#N/A"/>
    <m/>
    <n v="0"/>
    <s v="Paid"/>
    <n v="0"/>
    <s v="Paid"/>
    <x v="0"/>
  </r>
  <r>
    <n v="3514"/>
    <n v="11543"/>
    <x v="11"/>
    <x v="10"/>
    <s v="Aditya Gupta"/>
    <s v="Balram Gupta"/>
    <s v="sivmarbles.123@gmail.com"/>
    <n v="9437072280"/>
    <s v="Anushreya Gupta"/>
    <s v="shivdasignerbarbil@gmail.com"/>
    <n v="8018015801"/>
    <s v="2022-2023"/>
    <e v="#N/A"/>
    <e v="#N/A"/>
    <m/>
    <n v="0"/>
    <s v="Paid"/>
    <n v="0"/>
    <s v="Paid"/>
    <x v="1"/>
  </r>
  <r>
    <n v="3515"/>
    <n v="12071"/>
    <x v="11"/>
    <x v="10"/>
    <s v="Adyasha Mohapatra"/>
    <s v="Ranjit Kumar Mohapatra"/>
    <s v="ranjitmanshee@gmail.com"/>
    <n v="7978936566"/>
    <s v="Manasi Tejaswini Kar"/>
    <s v="maanshee@gmail.com"/>
    <n v="7381269198"/>
    <s v="2022-2023"/>
    <e v="#N/A"/>
    <e v="#N/A"/>
    <m/>
    <n v="0"/>
    <s v="Paid"/>
    <n v="55600"/>
    <s v="Unpaid"/>
    <x v="1"/>
  </r>
  <r>
    <n v="3516"/>
    <n v="5120"/>
    <x v="11"/>
    <x v="10"/>
    <s v="Aman Raju"/>
    <s v="Satyaban Raju"/>
    <s v="rasmidrinksmd@gmail.com"/>
    <n v="9137503002"/>
    <s v="Rasmita Raju"/>
    <s v="rasmidrinksmd@gmail.com"/>
    <n v="7008512096"/>
    <s v="2015-2016"/>
    <e v="#N/A"/>
    <e v="#N/A"/>
    <m/>
    <n v="0"/>
    <s v="Paid"/>
    <n v="69250"/>
    <s v="Unpaid"/>
    <x v="1"/>
  </r>
  <r>
    <n v="3517"/>
    <n v="13338"/>
    <x v="11"/>
    <x v="10"/>
    <s v="Anisha Agarwal"/>
    <s v="Amit Agarwal"/>
    <s v="balajeesalasar1@gmail.com"/>
    <n v="9437089732"/>
    <s v="Ranjana Agarwal"/>
    <s v="agarwalanisha711@gmail.com"/>
    <n v="9776965994"/>
    <s v="2023-2024"/>
    <e v="#N/A"/>
    <e v="#N/A"/>
    <m/>
    <n v="0"/>
    <s v="Paid"/>
    <n v="0"/>
    <s v="Paid"/>
    <x v="0"/>
  </r>
  <r>
    <n v="3518"/>
    <n v="14645"/>
    <x v="11"/>
    <x v="10"/>
    <s v="Arman Das"/>
    <s v="Jashobant Das"/>
    <s v="khandagiriautomobile@gmail.com"/>
    <n v="9861035090"/>
    <s v="Lililata Das"/>
    <s v="khandagiriautomobile@gmail.com"/>
    <n v="9078089093"/>
    <s v="2025-2026"/>
    <e v="#N/A"/>
    <e v="#N/A"/>
    <m/>
    <n v="0"/>
    <s v="Paid"/>
    <n v="0"/>
    <s v="Paid"/>
    <x v="0"/>
  </r>
  <r>
    <n v="3519"/>
    <n v="14703"/>
    <x v="11"/>
    <x v="10"/>
    <s v="ARNAV ANAND"/>
    <s v="AMIT ANAND"/>
    <s v="amitsanands@gmail.com"/>
    <n v="9334222111"/>
    <s v="ARTI ANAND"/>
    <s v="tina.anand14@gmail.com"/>
    <n v="8789796803"/>
    <s v="2025-2026"/>
    <e v="#N/A"/>
    <e v="#N/A"/>
    <m/>
    <n v="0"/>
    <s v="Paid"/>
    <n v="106350"/>
    <s v="Unpaid"/>
    <x v="1"/>
  </r>
  <r>
    <n v="3520"/>
    <n v="10165"/>
    <x v="11"/>
    <x v="10"/>
    <s v="Arnav Chopra"/>
    <s v="Sahil Chopra"/>
    <s v="chopra.sahil2018@gmail.com"/>
    <n v="9876018575"/>
    <s v="Reena Chopra"/>
    <s v="chopra.sahil2018@gmail.com"/>
    <n v="8146017000"/>
    <s v="2020-2021"/>
    <e v="#N/A"/>
    <e v="#N/A"/>
    <m/>
    <n v="0"/>
    <s v="Paid"/>
    <n v="0"/>
    <s v="Paid"/>
    <x v="0"/>
  </r>
  <r>
    <n v="3521"/>
    <n v="2830"/>
    <x v="11"/>
    <x v="10"/>
    <s v="Ayush Dutta"/>
    <s v="Biswanath Dutta"/>
    <s v="pinkydutta74@gmail.com"/>
    <n v="9861017981"/>
    <s v="Sabita Dutta"/>
    <s v="pinkydutta74@gmail.com"/>
    <n v="9437333057"/>
    <s v="2012-2013"/>
    <e v="#N/A"/>
    <e v="#N/A"/>
    <m/>
    <n v="0"/>
    <s v="Paid"/>
    <n v="0"/>
    <s v="Paid"/>
    <x v="0"/>
  </r>
  <r>
    <n v="3522"/>
    <n v="14900"/>
    <x v="11"/>
    <x v="10"/>
    <s v="Bhavya Sharma"/>
    <s v="Rahul Sharma"/>
    <s v="sharmababita2784@gmail.com"/>
    <n v="9999819232"/>
    <s v="Babita Sharma"/>
    <s v="sharmababita2784@gmail.com"/>
    <n v="8384934759"/>
    <s v="2025-2026"/>
    <e v="#N/A"/>
    <e v="#N/A"/>
    <m/>
    <n v="1000"/>
    <s v="Paid"/>
    <n v="1000"/>
    <s v="Paid"/>
    <x v="1"/>
  </r>
  <r>
    <n v="3523"/>
    <n v="3851"/>
    <x v="11"/>
    <x v="10"/>
    <s v="Debasmita Sasmal"/>
    <s v="Dhabaleswar Sasmal"/>
    <s v="ssdss1115@gmail.com"/>
    <n v="9937469942"/>
    <s v="Anusaya Sasmal"/>
    <s v="ssdss1115@gmail.com"/>
    <n v="9937469942"/>
    <s v="2014-2015"/>
    <e v="#N/A"/>
    <e v="#N/A"/>
    <m/>
    <n v="0"/>
    <s v="Paid"/>
    <n v="0"/>
    <s v="Paid"/>
    <x v="0"/>
  </r>
  <r>
    <n v="3524"/>
    <n v="5105"/>
    <x v="11"/>
    <x v="10"/>
    <s v="Dibyanshu Badajena"/>
    <s v="Kalyan Ku Badajena"/>
    <s v="sharmistabadajena@gmail.com"/>
    <s v="9861250304, 9776246697, 8249462158"/>
    <s v="Sarmistha Badajena"/>
    <s v="sharmistabadajena@gmail.com"/>
    <s v="7873078887, 8249462158"/>
    <s v="2015-2016"/>
    <e v="#N/A"/>
    <e v="#N/A"/>
    <m/>
    <n v="0"/>
    <s v="Paid"/>
    <n v="0"/>
    <s v="Paid"/>
    <x v="1"/>
  </r>
  <r>
    <n v="3525"/>
    <n v="14773"/>
    <x v="11"/>
    <x v="10"/>
    <s v="DISHIKA PANCH"/>
    <s v="BIJAY KUMAR PANCH"/>
    <s v="bpanch.puri@gmail.com"/>
    <n v="9437023560"/>
    <s v="SHITAL PANCH"/>
    <s v="shitalpanch@gmail.com"/>
    <n v="9438034169"/>
    <s v="2025-2026"/>
    <e v="#N/A"/>
    <e v="#N/A"/>
    <m/>
    <n v="0"/>
    <s v="Paid"/>
    <n v="0"/>
    <s v="Paid"/>
    <x v="1"/>
  </r>
  <r>
    <n v="3526"/>
    <n v="14663"/>
    <x v="11"/>
    <x v="10"/>
    <s v="E.Yutika Patro"/>
    <s v="E.Manoj Kumar Patro"/>
    <s v="manojkumar_patro@rediffmail.com"/>
    <n v="9439197978"/>
    <s v="E.Rasmita Patro"/>
    <s v="yutikapatro2009@gmail.com"/>
    <n v="9861066133"/>
    <s v="2025-2026"/>
    <e v="#N/A"/>
    <e v="#N/A"/>
    <m/>
    <n v="0"/>
    <s v="Paid"/>
    <n v="55600"/>
    <s v="Unpaid"/>
    <x v="1"/>
  </r>
  <r>
    <n v="3527"/>
    <n v="10123"/>
    <x v="11"/>
    <x v="10"/>
    <s v="Gaurav Sureka"/>
    <s v="Ritesh Kumar Sureka"/>
    <s v="ritesh.sureka@gmail.com"/>
    <n v="9439704097"/>
    <s v="Kavita Sureka"/>
    <s v="ritesh.sureka@gmail.com"/>
    <n v="9337266571"/>
    <s v="2020-2021"/>
    <e v="#N/A"/>
    <e v="#N/A"/>
    <m/>
    <n v="0"/>
    <s v="Paid"/>
    <n v="0"/>
    <s v="Paid"/>
    <x v="1"/>
  </r>
  <r>
    <n v="3528"/>
    <n v="14634"/>
    <x v="11"/>
    <x v="10"/>
    <s v="Kanchada Rupesh Kumar"/>
    <s v="K RAJKUMAR SENAPATI"/>
    <s v="rashmient24@yahoo.co.in"/>
    <n v="9861066886"/>
    <s v="K SASMITA SENAPATI"/>
    <s v="sasmitasenapati1128@gmail.com"/>
    <n v="9437375590"/>
    <s v="2025-2026"/>
    <e v="#N/A"/>
    <e v="#N/A"/>
    <m/>
    <n v="0"/>
    <s v="Paid"/>
    <n v="0"/>
    <s v="Paid"/>
    <x v="1"/>
  </r>
  <r>
    <n v="3529"/>
    <n v="14636"/>
    <x v="11"/>
    <x v="10"/>
    <s v="Kanchada SRISTI "/>
    <s v="K RAMAKRISHNA SENAPATI"/>
    <s v="krksenapati123@gmail.com"/>
    <n v="9437160920"/>
    <s v="K SUGYANI KUMARI SENAPATI"/>
    <s v="sugyani.senapati@gmail.com"/>
    <n v="8895311370"/>
    <s v="2025-2026"/>
    <e v="#N/A"/>
    <e v="#N/A"/>
    <m/>
    <n v="0"/>
    <s v="Paid"/>
    <n v="0"/>
    <s v="Paid"/>
    <x v="1"/>
  </r>
  <r>
    <n v="3530"/>
    <n v="14629"/>
    <x v="11"/>
    <x v="10"/>
    <s v="Megha Jain"/>
    <s v="Pradeep Jain"/>
    <s v="advpjain77@gmail.com"/>
    <n v="9437965633"/>
    <s v="Ankita Jain"/>
    <s v="ankitapjain2008@gmail.com"/>
    <n v="8984970450"/>
    <s v="2025-2026"/>
    <e v="#N/A"/>
    <e v="#N/A"/>
    <m/>
    <n v="0"/>
    <s v="Paid"/>
    <n v="0"/>
    <s v="Paid"/>
    <x v="0"/>
  </r>
  <r>
    <n v="3531"/>
    <n v="4050"/>
    <x v="11"/>
    <x v="10"/>
    <s v="Nanda Kishore Valivati"/>
    <s v="Ram Brahma Valivati"/>
    <s v="v.brahma@amms.in"/>
    <n v="9040094745"/>
    <s v="Lakshmi Gayatri Valivati"/>
    <s v="v.brahma@amms.in"/>
    <n v="9337010289"/>
    <s v="2014-2015"/>
    <e v="#N/A"/>
    <e v="#N/A"/>
    <m/>
    <n v="0"/>
    <s v="Paid"/>
    <n v="0"/>
    <s v="Paid"/>
    <x v="0"/>
  </r>
  <r>
    <n v="3532"/>
    <n v="14896"/>
    <x v="11"/>
    <x v="10"/>
    <s v="Oishiki Sarkar"/>
    <s v="Kaushik Ranjan Sarkar"/>
    <s v="krsarkar2021@gmail.com"/>
    <n v="9168694562"/>
    <s v="Sukanya Sarkar"/>
    <s v="sukanya2mitra@gmail.com"/>
    <n v="8617292651"/>
    <s v="2025-2026"/>
    <e v="#N/A"/>
    <e v="#N/A"/>
    <m/>
    <n v="0"/>
    <s v="Paid"/>
    <n v="0"/>
    <s v="Paid"/>
    <x v="1"/>
  </r>
  <r>
    <n v="3533"/>
    <n v="4881"/>
    <x v="11"/>
    <x v="10"/>
    <s v="Omkar Swain"/>
    <s v="Sagar Swain"/>
    <s v="otc.exim@gmail.com"/>
    <n v="8249688011"/>
    <s v="Lilima Swain"/>
    <s v="omkarpremium@gmail.com"/>
    <n v="9090660440"/>
    <s v="2015-2016"/>
    <e v="#N/A"/>
    <e v="#N/A"/>
    <m/>
    <n v="0"/>
    <s v="Paid"/>
    <n v="0"/>
    <s v="Paid"/>
    <x v="1"/>
  </r>
  <r>
    <n v="3534"/>
    <n v="14681"/>
    <x v="11"/>
    <x v="10"/>
    <s v="Omm Aryan"/>
    <s v="Premananda Nath"/>
    <s v="premananda.nath@gmail.com"/>
    <n v="9337155585"/>
    <s v="Nirupama Pagad"/>
    <s v="pagadnirupama@gmail.com"/>
    <n v="9337155575"/>
    <s v="2025-2026"/>
    <e v="#N/A"/>
    <e v="#N/A"/>
    <m/>
    <n v="54600"/>
    <s v="Unpaid"/>
    <n v="109200"/>
    <s v="Unpaid"/>
    <x v="1"/>
  </r>
  <r>
    <n v="3535"/>
    <n v="14936"/>
    <x v="11"/>
    <x v="10"/>
    <s v="Pranshu Dash"/>
    <s v="Pradipta Kishore Dash"/>
    <s v="pkydash@gmail.com"/>
    <n v="9711158000"/>
    <s v="Prajna Paramita Dash"/>
    <s v="prajnamishra.dash@gmail.com"/>
    <n v="9717658585"/>
    <s v="2025-2026"/>
    <e v="#N/A"/>
    <e v="#N/A"/>
    <m/>
    <n v="0"/>
    <s v="Paid"/>
    <n v="0"/>
    <s v="Paid"/>
    <x v="1"/>
  </r>
  <r>
    <n v="3536"/>
    <n v="14623"/>
    <x v="11"/>
    <x v="10"/>
    <s v="Punyashree Swain"/>
    <s v="Ramani Ranjan Swain"/>
    <s v="ramanihotspot337@gmail.com"/>
    <n v="9437227337"/>
    <s v="Alaka Swain"/>
    <s v="ramanihotspot337@gmail.com"/>
    <n v="7606999919"/>
    <s v="2025-2026"/>
    <e v="#N/A"/>
    <e v="#N/A"/>
    <m/>
    <n v="0"/>
    <s v="Paid"/>
    <n v="65200"/>
    <s v="Unpaid"/>
    <x v="0"/>
  </r>
  <r>
    <n v="3537"/>
    <n v="14624"/>
    <x v="11"/>
    <x v="10"/>
    <s v="Reetika De"/>
    <s v="Rupankar De"/>
    <s v="rupankar.de@gmail.com"/>
    <n v="9040094837"/>
    <s v="Debasree De"/>
    <s v="gundo1080@gmail.com"/>
    <n v="7735528709"/>
    <s v="2025-2026"/>
    <e v="#N/A"/>
    <e v="#N/A"/>
    <m/>
    <n v="0"/>
    <s v="Paid"/>
    <n v="0"/>
    <s v="Paid"/>
    <x v="0"/>
  </r>
  <r>
    <n v="3538"/>
    <n v="4813"/>
    <x v="11"/>
    <x v="10"/>
    <s v="S Tanushree"/>
    <s v="Pravakar Das"/>
    <s v="pravakarcivil@gmail.com"/>
    <n v="9861246256"/>
    <s v="Sunanda Priyadarshini Barik"/>
    <s v="pravakarcivil@gmail.com"/>
    <n v="7879902752"/>
    <s v="2015-2016"/>
    <e v="#N/A"/>
    <e v="#N/A"/>
    <m/>
    <n v="0"/>
    <s v="Paid"/>
    <n v="0"/>
    <s v="Paid"/>
    <x v="0"/>
  </r>
  <r>
    <n v="3539"/>
    <n v="14710"/>
    <x v="11"/>
    <x v="10"/>
    <s v="Saanvi Rajnandini"/>
    <s v="Santanu Sahoo"/>
    <s v="santanukumar.advocate@gmail.com"/>
    <n v="9937146325"/>
    <s v="Rajalaxmi Swain"/>
    <s v="r.saanvi.371@gmail.com"/>
    <n v="9178464825"/>
    <s v="2025-2026"/>
    <e v="#N/A"/>
    <e v="#N/A"/>
    <m/>
    <n v="0"/>
    <s v="Paid"/>
    <n v="62819"/>
    <s v="Unpaid"/>
    <x v="0"/>
  </r>
  <r>
    <n v="3540"/>
    <n v="3947"/>
    <x v="11"/>
    <x v="10"/>
    <s v="Sai Smruti Pradhan"/>
    <s v="Chandrakanta Pradhan"/>
    <s v="chandrakantapradhan@gmail.com"/>
    <n v="9937011190"/>
    <s v="Pramodini Pradhan"/>
    <s v="chandrakantapradhan@gmail.com"/>
    <n v="8917328649"/>
    <s v="2014-2015"/>
    <e v="#N/A"/>
    <e v="#N/A"/>
    <m/>
    <n v="0"/>
    <s v="Paid"/>
    <n v="0"/>
    <s v="Paid"/>
    <x v="0"/>
  </r>
  <r>
    <n v="3541"/>
    <n v="14641"/>
    <x v="11"/>
    <x v="10"/>
    <s v="Sambit Bhar"/>
    <s v="Sumit Bhar"/>
    <s v="bhar.sumit03@gmail.com"/>
    <n v="9040094704"/>
    <s v="Anjana Bhar"/>
    <s v="bhar.sumit03@gmail.com"/>
    <n v="9853257995"/>
    <s v="2025-2026"/>
    <e v="#N/A"/>
    <e v="#N/A"/>
    <m/>
    <n v="0"/>
    <s v="Paid"/>
    <n v="0"/>
    <s v="Paid"/>
    <x v="0"/>
  </r>
  <r>
    <n v="3542"/>
    <n v="14906"/>
    <x v="11"/>
    <x v="10"/>
    <s v="SOHAN KUMAR JOGANI"/>
    <s v="MANOJ KUMAR JOGANI"/>
    <s v="chetanjogani1234@gmail.com"/>
    <n v="8617758412"/>
    <s v="TINKU JOGANI"/>
    <s v="joganisohan@gmail.com"/>
    <n v="7001705818"/>
    <s v="2025-2026"/>
    <e v="#N/A"/>
    <e v="#N/A"/>
    <m/>
    <n v="0"/>
    <s v="Paid"/>
    <n v="106350"/>
    <s v="Unpaid"/>
    <x v="1"/>
  </r>
  <r>
    <n v="3543"/>
    <n v="14869"/>
    <x v="11"/>
    <x v="10"/>
    <s v="SOHAN PRINCE NAIK"/>
    <s v="Belalasen Naik"/>
    <s v="naiksusmita61@gmail.com"/>
    <n v="9438325424"/>
    <s v="Susmita Naik"/>
    <s v="naiksusmita61@gmail.com"/>
    <n v="9078754654"/>
    <s v="2025-2026"/>
    <e v="#N/A"/>
    <e v="#N/A"/>
    <m/>
    <n v="1850"/>
    <s v="Paid"/>
    <n v="108700"/>
    <s v="Unpaid"/>
    <x v="1"/>
  </r>
  <r>
    <n v="3544"/>
    <n v="14637"/>
    <x v="11"/>
    <x v="10"/>
    <s v="Sthitaprajna Sarjansingh"/>
    <s v="Kutam kishor Sarjansingh"/>
    <s v="kutamkishorsarjansingh@gmail.com"/>
    <n v="9583615287"/>
    <s v="Kalpana Mohanty Sarjansingh"/>
    <s v="kutamkishorsarjansingh@gmail.com"/>
    <n v="6370729100"/>
    <s v="2025-2026"/>
    <e v="#N/A"/>
    <e v="#N/A"/>
    <m/>
    <n v="0"/>
    <s v="Paid"/>
    <n v="0"/>
    <s v="Paid"/>
    <x v="0"/>
  </r>
  <r>
    <n v="3545"/>
    <n v="10122"/>
    <x v="11"/>
    <x v="10"/>
    <s v="Swayam Agrawal"/>
    <s v="Sunil Kumar Agrawal"/>
    <s v="sunil9861332141@gmail.com"/>
    <n v="9861332141"/>
    <s v="Kavita Agrawal"/>
    <s v="kavitasunil1802@gmail.com"/>
    <n v="7008136941"/>
    <s v="2020-2021"/>
    <e v="#N/A"/>
    <e v="#N/A"/>
    <m/>
    <n v="0"/>
    <s v="Paid"/>
    <n v="0"/>
    <s v="Paid"/>
    <x v="1"/>
  </r>
  <r>
    <n v="3546"/>
    <n v="10207"/>
    <x v="11"/>
    <x v="10"/>
    <s v="Yashraj Agarwal"/>
    <s v="Manoj Kumar Agarwalla"/>
    <s v="guttu.associates@gmail.com"/>
    <n v="9776666666"/>
    <s v="Kiran Agarwal"/>
    <s v="guttu.associates@gmail.com"/>
    <n v="7077000909"/>
    <s v="2020-2021"/>
    <e v="#N/A"/>
    <e v="#N/A"/>
    <m/>
    <n v="0"/>
    <s v="Paid"/>
    <n v="0"/>
    <s v="Paid"/>
    <x v="1"/>
  </r>
  <r>
    <n v="3547"/>
    <n v="14559"/>
    <x v="11"/>
    <x v="11"/>
    <s v="Abhinav Ray"/>
    <s v="Saroj Kumar Ray"/>
    <s v="sarojkray@gmail.com"/>
    <n v="9437032284"/>
    <s v="Harapriya Ray"/>
    <s v="harapriyaray1606@gmail.com"/>
    <n v="9437300113"/>
    <s v="2025-2026"/>
    <e v="#N/A"/>
    <e v="#N/A"/>
    <m/>
    <n v="0"/>
    <s v="Paid"/>
    <n v="0"/>
    <s v="Paid"/>
    <x v="0"/>
  </r>
  <r>
    <n v="3548"/>
    <n v="14499"/>
    <x v="11"/>
    <x v="11"/>
    <s v="Anshuman Jena"/>
    <s v="Basant Kumar Jena"/>
    <s v="7715basant@gmail.com"/>
    <n v="9437642420"/>
    <s v="Mamata Jena"/>
    <s v="basant_jena@rediffmail.com"/>
    <n v="9438102620"/>
    <s v="2025-2026"/>
    <e v="#N/A"/>
    <e v="#N/A"/>
    <m/>
    <n v="0"/>
    <s v="Paid"/>
    <n v="0"/>
    <s v="Paid"/>
    <x v="1"/>
  </r>
  <r>
    <n v="3549"/>
    <n v="8293"/>
    <x v="11"/>
    <x v="11"/>
    <s v="Anushka Mahapatra"/>
    <s v="Krushna Prasad Mahapatra"/>
    <s v="drkpmahapatra@gmail.com"/>
    <n v="9030066333"/>
    <s v="Kirti Panigrahi"/>
    <s v="kirti.panigrahi@gmail.com"/>
    <n v="9052310000"/>
    <s v="2018-2019"/>
    <e v="#N/A"/>
    <e v="#N/A"/>
    <m/>
    <n v="0"/>
    <s v="Paid"/>
    <n v="0"/>
    <s v="Paid"/>
    <x v="0"/>
  </r>
  <r>
    <n v="3550"/>
    <n v="14591"/>
    <x v="11"/>
    <x v="11"/>
    <s v="ARNAV PATTNAIK"/>
    <s v="SUBHASHIS KUMAR PATTNAIK"/>
    <s v="subhashiskpattnaik1982@gmail.com"/>
    <n v="9438785758"/>
    <s v="NAMITA PATTNAIK"/>
    <s v="milinamitapattnaik@gmail.com"/>
    <n v="9337319081"/>
    <s v="2025-2026"/>
    <e v="#N/A"/>
    <e v="#N/A"/>
    <m/>
    <n v="0"/>
    <s v="Paid"/>
    <n v="0"/>
    <s v="Paid"/>
    <x v="0"/>
  </r>
  <r>
    <n v="3551"/>
    <n v="14520"/>
    <x v="11"/>
    <x v="11"/>
    <s v="Ayaan R Behera"/>
    <s v="Rabindra Kumar Behera"/>
    <s v="rkbuav@yahoo.co.in"/>
    <n v="9658873706"/>
    <s v="Smita Behera"/>
    <s v="rkbuav@gmail.com"/>
    <n v="9439001663"/>
    <s v="2025-2026"/>
    <e v="#N/A"/>
    <e v="#N/A"/>
    <m/>
    <n v="0"/>
    <s v="Paid"/>
    <n v="0"/>
    <s v="Paid"/>
    <x v="0"/>
  </r>
  <r>
    <n v="3552"/>
    <n v="14611"/>
    <x v="11"/>
    <x v="11"/>
    <s v="Bhavesh Mohanty"/>
    <s v="Krushna Chandra Mohanty"/>
    <s v="krushna.mohanty@jsw.in"/>
    <n v="9945215685"/>
    <s v="Lija Pattanaik"/>
    <s v="pattanaiklija65@gmail.com"/>
    <n v="7975358096"/>
    <s v="2025-2026"/>
    <e v="#N/A"/>
    <e v="#N/A"/>
    <m/>
    <n v="0"/>
    <s v="Paid"/>
    <n v="0"/>
    <s v="Paid"/>
    <x v="1"/>
  </r>
  <r>
    <n v="3553"/>
    <n v="5117"/>
    <x v="11"/>
    <x v="11"/>
    <s v="Biswaksen Tarai"/>
    <s v="Kishore Chandra Tarai"/>
    <s v="kishoretarai56@gmail.com"/>
    <n v="9938129055"/>
    <s v="Babita Tarai"/>
    <s v="babitatarai1981@gmail.com"/>
    <n v="9437225315"/>
    <s v="2015-2016"/>
    <e v="#N/A"/>
    <e v="#N/A"/>
    <m/>
    <n v="0"/>
    <s v="Paid"/>
    <n v="0"/>
    <s v="Paid"/>
    <x v="0"/>
  </r>
  <r>
    <n v="3554"/>
    <n v="12427"/>
    <x v="11"/>
    <x v="11"/>
    <s v="Deepanwita Katyayani Srestha"/>
    <s v="Sanyasi sitha"/>
    <s v="ssitha@uj.ac.za"/>
    <n v="760465075"/>
    <s v="Swetalin Pattnaik"/>
    <s v="swetasanyasi@gmail.com"/>
    <n v="8144160034"/>
    <s v="2023-2024"/>
    <e v="#N/A"/>
    <e v="#N/A"/>
    <m/>
    <n v="0"/>
    <s v="Paid"/>
    <n v="0"/>
    <s v="Paid"/>
    <x v="1"/>
  </r>
  <r>
    <n v="3555"/>
    <n v="7260"/>
    <x v="11"/>
    <x v="11"/>
    <s v="Deepesh V T"/>
    <s v="G Thirumoorthy"/>
    <s v="moorthy.gangadharan@gmail.com"/>
    <n v="9959097119"/>
    <s v="T Valarmathi"/>
    <s v="moorthy.gangadharan@gmail.com"/>
    <n v="9000186222"/>
    <s v="2017-2018"/>
    <e v="#N/A"/>
    <e v="#N/A"/>
    <m/>
    <n v="0"/>
    <s v="Paid"/>
    <n v="0"/>
    <s v="Paid"/>
    <x v="0"/>
  </r>
  <r>
    <n v="3556"/>
    <n v="5440"/>
    <x v="11"/>
    <x v="11"/>
    <s v="Divyansh Prasad"/>
    <s v="Prashant Prasad"/>
    <s v="prashantprasad27@yahoo.co.in"/>
    <n v="9937002466"/>
    <s v="Amita Prasad"/>
    <s v="prashantprasad27@yahoo.co.in"/>
    <n v="8260002466"/>
    <s v="2015-2016"/>
    <e v="#N/A"/>
    <e v="#N/A"/>
    <m/>
    <n v="0"/>
    <s v="Paid"/>
    <n v="78850"/>
    <s v="Unpaid"/>
    <x v="0"/>
  </r>
  <r>
    <n v="3557"/>
    <n v="14510"/>
    <x v="11"/>
    <x v="11"/>
    <s v="Gourav Agrawal"/>
    <s v="Anand kumar Agrawal"/>
    <s v="anandagrawalbpt@gmail.com"/>
    <n v="9438611801"/>
    <s v="Pinky Agrawal"/>
    <s v="pinkyagrawalbwip@gmail.com"/>
    <n v="9437917567"/>
    <s v="2025-2026"/>
    <e v="#N/A"/>
    <e v="#N/A"/>
    <m/>
    <n v="0"/>
    <s v="Paid"/>
    <n v="0"/>
    <s v="Paid"/>
    <x v="1"/>
  </r>
  <r>
    <n v="3558"/>
    <n v="14517"/>
    <x v="11"/>
    <x v="11"/>
    <s v="Indrani Roy"/>
    <s v="Rajjeet Roy"/>
    <s v="rajjeet.roy@gmail.com"/>
    <n v="9937008087"/>
    <s v="Ruby Roy"/>
    <s v="rubyroychhotoroy@gmail.com"/>
    <n v="9437035691"/>
    <s v="2025-2026"/>
    <e v="#N/A"/>
    <e v="#N/A"/>
    <m/>
    <n v="0"/>
    <s v="Paid"/>
    <n v="0"/>
    <s v="Paid"/>
    <x v="1"/>
  </r>
  <r>
    <n v="3559"/>
    <n v="12122"/>
    <x v="11"/>
    <x v="11"/>
    <s v="Miheekaa Lath"/>
    <s v="Sanjay Lath"/>
    <s v="sanjaylath@gmail.com"/>
    <n v="9437012225"/>
    <s v="Reena Lath"/>
    <s v="reenalath253@gmail.com"/>
    <n v="9338010447"/>
    <s v="2022-2023"/>
    <e v="#N/A"/>
    <e v="#N/A"/>
    <m/>
    <n v="0"/>
    <s v="Paid"/>
    <n v="0"/>
    <s v="Paid"/>
    <x v="1"/>
  </r>
  <r>
    <n v="3560"/>
    <n v="7993"/>
    <x v="11"/>
    <x v="11"/>
    <s v="Nikhil Sahu"/>
    <s v="Gourisankar Sahu"/>
    <s v="bunu14@gmail.com"/>
    <n v="9937023649"/>
    <s v="Sarmistha Sahu"/>
    <s v="bunu14@gmail.com"/>
    <n v="9437982528"/>
    <s v="2018-2019"/>
    <e v="#N/A"/>
    <e v="#N/A"/>
    <m/>
    <n v="0"/>
    <s v="Paid"/>
    <n v="0"/>
    <s v="Paid"/>
    <x v="0"/>
  </r>
  <r>
    <n v="3561"/>
    <n v="4853"/>
    <x v="11"/>
    <x v="11"/>
    <s v="Om Mallick"/>
    <s v="Gokulananda Mallick"/>
    <s v="mahabirborewell2012@gmail.com"/>
    <s v="9937341555, 9937341444"/>
    <s v="Sasmita Mallick"/>
    <s v="mahabirborewell2012@gmail.com"/>
    <n v="7750006555"/>
    <s v="2015-2016"/>
    <e v="#N/A"/>
    <e v="#N/A"/>
    <m/>
    <n v="1000"/>
    <s v="Paid"/>
    <n v="1000"/>
    <s v="Paid"/>
    <x v="0"/>
  </r>
  <r>
    <n v="3562"/>
    <n v="14534"/>
    <x v="11"/>
    <x v="11"/>
    <s v="PRANSU PRUSTY"/>
    <s v="SANTOSH PRUSTY"/>
    <s v="drsprusty123@gmail.com"/>
    <n v="7205588625"/>
    <s v="PRIYADARSHINI PRUSTY"/>
    <s v="priyadarshiniprusty173@gmail.com"/>
    <n v="9439666071"/>
    <s v="2025-2026"/>
    <e v="#N/A"/>
    <e v="#N/A"/>
    <m/>
    <n v="0"/>
    <s v="Paid"/>
    <n v="71500"/>
    <s v="Unpaid"/>
    <x v="1"/>
  </r>
  <r>
    <n v="3563"/>
    <n v="6417"/>
    <x v="11"/>
    <x v="11"/>
    <s v="Priyanshi Sahu"/>
    <s v="Pradipta Kishore Sahu"/>
    <s v="pradipta.sahu@hotmail.com"/>
    <n v="9900547343"/>
    <s v="Swarnaprava Panigrahi"/>
    <s v="sprava.sahu@gmail.com"/>
    <n v="7760511133"/>
    <s v="2016-2017"/>
    <e v="#N/A"/>
    <e v="#N/A"/>
    <m/>
    <n v="0"/>
    <s v="Paid"/>
    <n v="0"/>
    <s v="Paid"/>
    <x v="1"/>
  </r>
  <r>
    <n v="3564"/>
    <n v="12979"/>
    <x v="11"/>
    <x v="11"/>
    <s v="Sai Satya Mohanty"/>
    <s v="Sushanta Kumar Mohanty"/>
    <s v="shreehari.ent18@gmail.com"/>
    <n v="8917482919"/>
    <s v="Itishree Sushanta Mohanty"/>
    <s v="74itishree@gmail.com"/>
    <n v="6370262203"/>
    <s v="2023-2024"/>
    <e v="#N/A"/>
    <e v="#N/A"/>
    <m/>
    <n v="3000"/>
    <s v="Paid"/>
    <n v="79665"/>
    <s v="Unpaid"/>
    <x v="0"/>
  </r>
  <r>
    <n v="3565"/>
    <n v="14524"/>
    <x v="11"/>
    <x v="11"/>
    <s v="Sai Sriyanshu Rout"/>
    <s v="Jagannath Rout"/>
    <s v="jagannathrout74@gmail.com"/>
    <n v="8327747198"/>
    <s v="Namita Rout"/>
    <s v="nrout@gmail.com"/>
    <n v="7978181198"/>
    <s v="2025-2026"/>
    <e v="#N/A"/>
    <e v="#N/A"/>
    <m/>
    <n v="0"/>
    <s v="Paid"/>
    <n v="0"/>
    <s v="Paid"/>
    <x v="0"/>
  </r>
  <r>
    <n v="3566"/>
    <n v="3635"/>
    <x v="11"/>
    <x v="11"/>
    <s v="Sarthak Kumar Kar"/>
    <s v="Subrat Kumar Kar"/>
    <s v="subratkar@yahoo.com"/>
    <n v="9901032377"/>
    <s v="Smaranika Panda"/>
    <s v="subratkar@yahoo.com"/>
    <n v="8763354290"/>
    <s v="2013-2014"/>
    <e v="#N/A"/>
    <e v="#N/A"/>
    <m/>
    <n v="0"/>
    <s v="Paid"/>
    <n v="0"/>
    <s v="Paid"/>
    <x v="0"/>
  </r>
  <r>
    <n v="3567"/>
    <n v="14501"/>
    <x v="11"/>
    <x v="11"/>
    <s v="Shivansh Das"/>
    <s v="Prabodh Das"/>
    <s v="das.prabodh@yahoo.com"/>
    <n v="7008899145"/>
    <s v="Mitali Madhusmita Das"/>
    <s v="das.prabodh@yahoo.com"/>
    <n v="6370577365"/>
    <s v="2025-2026"/>
    <e v="#N/A"/>
    <e v="#N/A"/>
    <m/>
    <n v="0"/>
    <s v="Paid"/>
    <n v="65200"/>
    <s v="Unpaid"/>
    <x v="0"/>
  </r>
  <r>
    <n v="3568"/>
    <n v="10133"/>
    <x v="11"/>
    <x v="11"/>
    <s v="Soham Panda"/>
    <s v="Saroj Kumar Panda"/>
    <s v="sarojpanda1971@gmail.com"/>
    <n v="9938250117"/>
    <s v="Sujita Panda"/>
    <s v="sarojpanda1971@gmail.com"/>
    <n v="9937391006"/>
    <s v="2020-2021"/>
    <e v="#N/A"/>
    <e v="#N/A"/>
    <m/>
    <n v="0"/>
    <s v="Paid"/>
    <n v="0"/>
    <s v="Paid"/>
    <x v="0"/>
  </r>
  <r>
    <n v="3569"/>
    <n v="14573"/>
    <x v="11"/>
    <x v="11"/>
    <s v="SONAKSHI SAHOO"/>
    <s v="SAROJ KUMAR SAHOO"/>
    <s v="skhero57@gmail.com"/>
    <n v="9437041738"/>
    <s v="PRATIMA SAHOO"/>
    <s v="skhero57@gmail.com"/>
    <n v="9937060506"/>
    <s v="2025-2026"/>
    <e v="#N/A"/>
    <e v="#N/A"/>
    <m/>
    <n v="0"/>
    <s v="Paid"/>
    <n v="106850"/>
    <s v="Unpaid"/>
    <x v="1"/>
  </r>
  <r>
    <n v="3570"/>
    <n v="14574"/>
    <x v="11"/>
    <x v="11"/>
    <s v="Srijani Moulik"/>
    <s v="Sajal Kumar Moulik"/>
    <s v="sajalmoulik2001@gmail.com"/>
    <n v="7008807007"/>
    <s v="Rinki Moulik"/>
    <s v="rinkiguhamoulik@gmail.com"/>
    <n v="6371190025"/>
    <s v="2025-2026"/>
    <e v="#N/A"/>
    <e v="#N/A"/>
    <m/>
    <n v="0"/>
    <s v="Paid"/>
    <n v="65200"/>
    <s v="Unpaid"/>
    <x v="0"/>
  </r>
  <r>
    <n v="3571"/>
    <n v="7066"/>
    <x v="11"/>
    <x v="11"/>
    <s v="Subhashree Patra"/>
    <s v="Kishore Kumar Patra"/>
    <s v="banadurga@rediffmail.com"/>
    <n v="9861364143"/>
    <s v="Manasi Kumari Patra"/>
    <s v="banadurga@rediffmail.com"/>
    <n v="8249296988"/>
    <s v="2017-2018"/>
    <e v="#N/A"/>
    <e v="#N/A"/>
    <m/>
    <n v="0"/>
    <s v="Paid"/>
    <n v="0"/>
    <s v="Paid"/>
    <x v="0"/>
  </r>
  <r>
    <n v="3572"/>
    <n v="14533"/>
    <x v="11"/>
    <x v="11"/>
    <s v="TANISHA NAYAK"/>
    <s v="SARESH KUMAR NAYAK"/>
    <s v="sareshnayak73@gmail.com"/>
    <n v="9437035867"/>
    <s v="SARITA NAYAK"/>
    <s v="nayaksarita75@gmail.com"/>
    <n v="9438301273"/>
    <s v="2025-2026"/>
    <e v="#N/A"/>
    <e v="#N/A"/>
    <m/>
    <n v="0"/>
    <s v="Paid"/>
    <n v="0"/>
    <s v="Paid"/>
    <x v="0"/>
  </r>
  <r>
    <n v="3573"/>
    <n v="14522"/>
    <x v="11"/>
    <x v="11"/>
    <s v="TANVI PATTNAIK"/>
    <s v="KAMALA KANTA PATTNAIK"/>
    <s v="kamalpatnaik@gmail.com"/>
    <n v="8085300729"/>
    <s v="SARMISTHA PATTNAIK"/>
    <s v="sarmisthapattnaik16@gmail.com"/>
    <n v="7587068186"/>
    <s v="2025-2026"/>
    <e v="#N/A"/>
    <e v="#N/A"/>
    <m/>
    <n v="0"/>
    <s v="Paid"/>
    <n v="66550"/>
    <s v="Unpaid"/>
    <x v="1"/>
  </r>
  <r>
    <n v="3574"/>
    <n v="11270"/>
    <x v="11"/>
    <x v="11"/>
    <s v="Tareni Prasad Pattnaik"/>
    <s v="Sapan Pattnaik"/>
    <s v="sapanpatnaik@gmail.com"/>
    <n v="8336070062"/>
    <s v="Asima Pattanayak"/>
    <s v="tareniprasadpattnaik@gmail.com"/>
    <n v="8336070062"/>
    <s v="2021-2022"/>
    <e v="#N/A"/>
    <e v="#N/A"/>
    <m/>
    <n v="0"/>
    <s v="Paid"/>
    <n v="0"/>
    <s v="Paid"/>
    <x v="1"/>
  </r>
  <r>
    <n v="3575"/>
    <n v="14512"/>
    <x v="11"/>
    <x v="11"/>
    <s v="Udit Samani"/>
    <s v="Jitesh Samani"/>
    <s v="jiteshsamani@yahoo.co.in"/>
    <n v="9438433333"/>
    <s v="Chandni Samani"/>
    <s v="samani.chandni1@gmail.com"/>
    <n v="9861437888"/>
    <s v="2025-2026"/>
    <e v="#N/A"/>
    <e v="#N/A"/>
    <m/>
    <n v="0"/>
    <s v="Paid"/>
    <n v="0"/>
    <s v="Paid"/>
    <x v="1"/>
  </r>
  <r>
    <n v="3576"/>
    <n v="8969"/>
    <x v="11"/>
    <x v="11"/>
    <s v="Vidhisha Sahoo"/>
    <s v="Samarjeet Sahoo"/>
    <s v="samarjeet@rclinfra.co.in"/>
    <n v="9937186666"/>
    <s v="Hemlata Sahoo"/>
    <s v="samarjeet@rclinfra.co.in"/>
    <n v="9937266662"/>
    <s v="2019-2020"/>
    <e v="#N/A"/>
    <e v="#N/A"/>
    <m/>
    <n v="0"/>
    <s v="Paid"/>
    <n v="0"/>
    <s v="Paid"/>
    <x v="0"/>
  </r>
  <r>
    <n v="3577"/>
    <n v="14566"/>
    <x v="11"/>
    <x v="11"/>
    <s v="Vineet Agarwal"/>
    <s v="Binay Agarwal"/>
    <s v="agarwalbinay35@gmail.com"/>
    <n v="9933795140"/>
    <s v="Nidhi Agarwal"/>
    <s v="vineetagarwal714@gmail.com"/>
    <n v="7908048702"/>
    <s v="2025-2026"/>
    <e v="#N/A"/>
    <e v="#N/A"/>
    <m/>
    <n v="0"/>
    <s v="Paid"/>
    <n v="0"/>
    <s v="Paid"/>
    <x v="1"/>
  </r>
  <r>
    <n v="3578"/>
    <n v="15006"/>
    <x v="11"/>
    <x v="12"/>
    <s v="ABHINAV PATNAIK"/>
    <s v="ASWINI KUMAR PATNAIK"/>
    <s v="aswinipatnaik172@gmail.com"/>
    <n v="9437259282"/>
    <s v="SUDEEPA RANI PATNAIK"/>
    <s v="sudeeparanipatnaik@gmail.com"/>
    <n v="7750062495"/>
    <s v="2025-2026"/>
    <e v="#N/A"/>
    <e v="#N/A"/>
    <m/>
    <n v="90767"/>
    <s v="Unpaid"/>
    <n v="197617"/>
    <s v="Unpaid"/>
    <x v="1"/>
  </r>
  <r>
    <n v="3579"/>
    <n v="15071"/>
    <x v="11"/>
    <x v="12"/>
    <s v="Abhishek Panda"/>
    <s v="Abhijeet Panda"/>
    <s v="abhijitpanda81@rediffmail.com"/>
    <n v="7683868149"/>
    <s v="Anita Panda"/>
    <s v="abhijitpanda81@rediffmail.com"/>
    <n v="8249032875"/>
    <s v="2025-2026"/>
    <e v="#N/A"/>
    <e v="#N/A"/>
    <m/>
    <n v="0"/>
    <s v="Paid"/>
    <n v="65200"/>
    <s v="Unpaid"/>
    <x v="0"/>
  </r>
  <r>
    <n v="3580"/>
    <n v="14874"/>
    <x v="11"/>
    <x v="12"/>
    <s v="Aditya Bathual"/>
    <s v="Bikash kumar Bathual"/>
    <s v="nandu.bathwal@gmail.com"/>
    <n v="9937060176"/>
    <s v="Neha Devi Bathual"/>
    <s v="chintunehaadii@gmail.com"/>
    <n v="9124056561"/>
    <s v="2025-2026"/>
    <e v="#N/A"/>
    <e v="#N/A"/>
    <m/>
    <n v="2000"/>
    <s v="Paid"/>
    <n v="80850"/>
    <s v="Unpaid"/>
    <x v="0"/>
  </r>
  <r>
    <n v="3581"/>
    <n v="2499"/>
    <x v="11"/>
    <x v="12"/>
    <s v="Anish Lenka"/>
    <s v="Iswari Prasad Lenka"/>
    <s v="rajalenka@yahoo.com"/>
    <n v="9437188703"/>
    <s v="Tanushree Lenka"/>
    <s v="rajpplenka@gmail.com"/>
    <n v="9437400018"/>
    <s v="2011-2012"/>
    <e v="#N/A"/>
    <e v="#N/A"/>
    <m/>
    <n v="0"/>
    <s v="Paid"/>
    <n v="64700"/>
    <s v="Unpaid"/>
    <x v="0"/>
  </r>
  <r>
    <n v="3582"/>
    <n v="8113"/>
    <x v="11"/>
    <x v="12"/>
    <s v="Ankush Sahoo"/>
    <s v="Biranchi Narayan Sahoo"/>
    <s v="bnsahoo99@gmail.com"/>
    <n v="9437022999"/>
    <s v="Smruti Rekha Sahoo"/>
    <s v="sahoosmuti1978@gmail.com"/>
    <n v="9337271141"/>
    <s v="2018-2019"/>
    <e v="#N/A"/>
    <e v="#N/A"/>
    <m/>
    <n v="0"/>
    <s v="Paid"/>
    <n v="0"/>
    <s v="Paid"/>
    <x v="0"/>
  </r>
  <r>
    <n v="3583"/>
    <n v="10193"/>
    <x v="11"/>
    <x v="12"/>
    <s v="Ashmit Pati"/>
    <s v="Susanta Kumar Pati"/>
    <s v="patisusanta@yahoo.com"/>
    <n v="9937010010"/>
    <s v="Eleva Pati"/>
    <s v="patisusanta@yahoo.com"/>
    <n v="9938060548"/>
    <s v="2020-2021"/>
    <e v="#N/A"/>
    <e v="#N/A"/>
    <m/>
    <n v="0"/>
    <s v="Paid"/>
    <n v="0"/>
    <s v="Paid"/>
    <x v="0"/>
  </r>
  <r>
    <n v="3584"/>
    <n v="15068"/>
    <x v="11"/>
    <x v="12"/>
    <s v="Avika Bala"/>
    <s v="Brijendra Kumar"/>
    <s v="brijendranitp@gmail.com"/>
    <n v="9718588908"/>
    <s v="Prathibha Bala"/>
    <s v="brijendranitp@gmail.com"/>
    <n v="8076549358"/>
    <s v="2025-2026"/>
    <e v="#N/A"/>
    <e v="#N/A"/>
    <m/>
    <n v="0"/>
    <s v="Paid"/>
    <n v="55600"/>
    <s v="Unpaid"/>
    <x v="1"/>
  </r>
  <r>
    <n v="3585"/>
    <n v="13882"/>
    <x v="11"/>
    <x v="12"/>
    <s v="Ayush Kumar Singh"/>
    <s v="Sanjay Kumar Singh"/>
    <s v="singhsanjay071980@gmail.com"/>
    <n v="8084225600"/>
    <s v="Neelam Singh"/>
    <s v="singhshreya.1420@gmail.com"/>
    <n v="9798067996"/>
    <s v="2024-2025"/>
    <e v="#N/A"/>
    <e v="#N/A"/>
    <m/>
    <n v="145815"/>
    <s v="Unpaid"/>
    <n v="252665"/>
    <s v="Unpaid"/>
    <x v="1"/>
  </r>
  <r>
    <n v="3586"/>
    <n v="14794"/>
    <x v="11"/>
    <x v="12"/>
    <s v="Bidyashree Rath"/>
    <s v="Birendra Nath Rath"/>
    <s v="budhia334400@gmail.com"/>
    <n v="9437047608"/>
    <s v="Pranati Mishra"/>
    <s v="omtransport@gmail.com"/>
    <n v="7978496478"/>
    <s v="2025-2026"/>
    <e v="#N/A"/>
    <e v="#N/A"/>
    <m/>
    <n v="0"/>
    <s v="Paid"/>
    <n v="0"/>
    <s v="Paid"/>
    <x v="0"/>
  </r>
  <r>
    <n v="3587"/>
    <n v="15070"/>
    <x v="11"/>
    <x v="12"/>
    <s v="Chandrahas Sahoo"/>
    <s v="Braja Gopal Sahoo"/>
    <s v="braja_g@rediffmail.com"/>
    <n v="9437057977"/>
    <s v="Avijita Pattnaik"/>
    <s v="avijita3130@gmail.com"/>
    <n v="7205057277"/>
    <s v="2025-2026"/>
    <e v="#N/A"/>
    <e v="#N/A"/>
    <m/>
    <n v="0"/>
    <s v="Paid"/>
    <n v="81100"/>
    <s v="Unpaid"/>
    <x v="0"/>
  </r>
  <r>
    <n v="3588"/>
    <n v="2688"/>
    <x v="11"/>
    <x v="12"/>
    <s v="Dibyajyoti Mohanty"/>
    <s v="Sanjay Kumar Mohanty"/>
    <s v="bapunu2001@gmail.com"/>
    <n v="9937015402"/>
    <s v="Archana Rani Mohanty"/>
    <s v="bapunu2001@gmail.com"/>
    <n v="9861015402"/>
    <s v="2012-2013"/>
    <e v="#N/A"/>
    <e v="#N/A"/>
    <m/>
    <n v="1500"/>
    <s v="Paid"/>
    <n v="1500"/>
    <s v="Paid"/>
    <x v="0"/>
  </r>
  <r>
    <n v="3589"/>
    <n v="4763"/>
    <x v="11"/>
    <x v="12"/>
    <s v="Evelina Naik"/>
    <s v="Debakanta Naik"/>
    <s v="dr.dk.naik@gmail.com"/>
    <s v="9938665333, 9937535353"/>
    <s v="Prangya Paramita Das"/>
    <s v="dr.dk.naik@gmail.com"/>
    <n v="9.9386653339556397E+19"/>
    <s v="2015-2016"/>
    <e v="#N/A"/>
    <e v="#N/A"/>
    <m/>
    <n v="0"/>
    <s v="Paid"/>
    <n v="76150"/>
    <s v="Unpaid"/>
    <x v="0"/>
  </r>
  <r>
    <n v="3590"/>
    <n v="14892"/>
    <x v="11"/>
    <x v="12"/>
    <s v="HARSHIT GUPTA"/>
    <s v="RAJENDRA GUPTA"/>
    <s v="pc218029@gmail.com"/>
    <n v="9337881525"/>
    <s v="PRITI GUPTA"/>
    <s v="pc218834@gmail.com"/>
    <n v="9937203126"/>
    <s v="2025-2026"/>
    <e v="#N/A"/>
    <e v="#N/A"/>
    <m/>
    <n v="0"/>
    <s v="Paid"/>
    <n v="110600"/>
    <s v="Unpaid"/>
    <x v="1"/>
  </r>
  <r>
    <n v="3591"/>
    <n v="14823"/>
    <x v="11"/>
    <x v="12"/>
    <s v="Jayansh Dev Gupta"/>
    <s v="Ranjit Kumar Gupta"/>
    <s v="guptaseejal2003@gmail.com"/>
    <n v="9934635422"/>
    <s v="Anju Gupta"/>
    <s v="guptaseejal2003@gmail.com"/>
    <n v="9471560319"/>
    <s v="2025-2026"/>
    <e v="#N/A"/>
    <e v="#N/A"/>
    <s v="No_SK"/>
    <n v="1000"/>
    <s v="Paid"/>
    <n v="107850"/>
    <s v="Unpaid"/>
    <x v="1"/>
  </r>
  <r>
    <n v="3592"/>
    <n v="15002"/>
    <x v="11"/>
    <x v="12"/>
    <s v="Korada Vishal Sai"/>
    <s v="Korada Madhusudana Janaki Rao"/>
    <s v="lellamadhuvishalpujita@gmail.com"/>
    <n v="8926166588"/>
    <s v="Korada Leela Rani"/>
    <s v="lellamadhuvishalpujita@gmail.com"/>
    <n v="8895308555"/>
    <s v="2025-2026"/>
    <e v="#N/A"/>
    <e v="#N/A"/>
    <m/>
    <n v="0"/>
    <s v="Paid"/>
    <n v="0"/>
    <s v="Paid"/>
    <x v="1"/>
  </r>
  <r>
    <n v="3593"/>
    <n v="15005"/>
    <x v="11"/>
    <x v="12"/>
    <s v="Krishna Bathual"/>
    <s v="Suresh Kumar Bathual"/>
    <s v="suresh009930@gmail.com"/>
    <n v="9040023496"/>
    <s v="Anjana Bathual"/>
    <s v="bathualanjana@gmail.com"/>
    <n v="9040013496"/>
    <s v="2025-2026"/>
    <e v="#N/A"/>
    <e v="#N/A"/>
    <m/>
    <n v="0"/>
    <s v="Paid"/>
    <n v="71500"/>
    <s v="Unpaid"/>
    <x v="1"/>
  </r>
  <r>
    <n v="3594"/>
    <n v="14920"/>
    <x v="11"/>
    <x v="12"/>
    <s v="Kruti Kritika Bantha"/>
    <s v="Bhagirathi Bantha"/>
    <s v="bbantha@yahoo.co.in"/>
    <n v="9556760534"/>
    <s v="Rashmirekha Bantha"/>
    <s v="brbantha1975@gmail.com"/>
    <n v="9437552305"/>
    <s v="2025-2026"/>
    <e v="#N/A"/>
    <e v="#N/A"/>
    <m/>
    <n v="2000"/>
    <s v="Paid"/>
    <n v="57600"/>
    <s v="Unpaid"/>
    <x v="1"/>
  </r>
  <r>
    <n v="3595"/>
    <n v="15000"/>
    <x v="11"/>
    <x v="12"/>
    <s v="Mayank Kabra"/>
    <s v="Kamal Kabra"/>
    <s v="kabrakamal43@gmail.com"/>
    <n v="7717792810"/>
    <s v="Sushma Kabra"/>
    <s v="meghak5253@gmail.com"/>
    <n v="8789715590"/>
    <s v="2025-2026"/>
    <e v="#N/A"/>
    <e v="#N/A"/>
    <m/>
    <n v="0"/>
    <s v="Paid"/>
    <n v="0"/>
    <s v="Paid"/>
    <x v="1"/>
  </r>
  <r>
    <n v="3596"/>
    <n v="15035"/>
    <x v="11"/>
    <x v="12"/>
    <s v="P.Kartikeswar Subudhi"/>
    <s v="P.Manoj Kumar Subudhi"/>
    <s v="laxmisubudhi451@gmail.com"/>
    <n v="9827709897"/>
    <s v="P.Laxmi Subudhi"/>
    <s v="laxmisubudhi451@gmail.com"/>
    <n v="9090420451"/>
    <s v="2025-2026"/>
    <e v="#N/A"/>
    <e v="#N/A"/>
    <m/>
    <n v="0"/>
    <s v="Paid"/>
    <n v="0"/>
    <s v="Paid"/>
    <x v="1"/>
  </r>
  <r>
    <n v="3597"/>
    <n v="15011"/>
    <x v="11"/>
    <x v="12"/>
    <s v="Pranavi Mahajan"/>
    <s v="Kamaldeep Mahajan"/>
    <s v="kamaldeep.mahajan@gmail.com"/>
    <n v="9971394846"/>
    <s v="Pooja Mahajan"/>
    <s v="mahajanpooja151@gmail.com"/>
    <n v="7495008846"/>
    <s v="2025-2026"/>
    <e v="#N/A"/>
    <e v="#N/A"/>
    <m/>
    <n v="0"/>
    <s v="Paid"/>
    <n v="0"/>
    <s v="Paid"/>
    <x v="1"/>
  </r>
  <r>
    <n v="3598"/>
    <n v="14986"/>
    <x v="11"/>
    <x v="12"/>
    <s v="Rabin Patra"/>
    <s v="Niranjan Patra"/>
    <s v="jayjagannathhotel1980@gmail.com"/>
    <n v="9937410120"/>
    <s v="Sanjukta Patra"/>
    <s v="jayjagannathhotel1980@gmail.com"/>
    <n v="9556456320"/>
    <s v="2025-2026"/>
    <e v="#N/A"/>
    <e v="#N/A"/>
    <m/>
    <n v="0"/>
    <s v="Paid"/>
    <n v="0"/>
    <s v="Paid"/>
    <x v="1"/>
  </r>
  <r>
    <n v="3599"/>
    <n v="15001"/>
    <x v="11"/>
    <x v="12"/>
    <s v="Rahul Mishra"/>
    <s v="Goura Charan Mishra"/>
    <s v="gourav.mishra1974@gmail.com"/>
    <n v="9437241754"/>
    <s v="Kabita Mishra"/>
    <s v="kabita.rahul2008@gmail.com"/>
    <n v="9438275933"/>
    <s v="2025-2026"/>
    <e v="#N/A"/>
    <e v="#N/A"/>
    <m/>
    <n v="0"/>
    <s v="Paid"/>
    <n v="0"/>
    <s v="Paid"/>
    <x v="0"/>
  </r>
  <r>
    <n v="3600"/>
    <n v="4906"/>
    <x v="11"/>
    <x v="12"/>
    <s v="Rajveer Nayak"/>
    <s v="Ranjit Nayak"/>
    <s v="royalchancellor3@gmail.com"/>
    <n v="8895233888"/>
    <s v="Subhashree Nayak"/>
    <s v="subhashreeroyal@gmail.com"/>
    <n v="9861844888"/>
    <s v="2015-2016"/>
    <e v="#N/A"/>
    <e v="#N/A"/>
    <m/>
    <n v="2000"/>
    <s v="Paid"/>
    <n v="78119"/>
    <s v="Unpaid"/>
    <x v="0"/>
  </r>
  <r>
    <n v="3601"/>
    <n v="14945"/>
    <x v="11"/>
    <x v="12"/>
    <s v="Roshni Surana"/>
    <s v="Aditya Bikram Surana"/>
    <s v="absurana@yahoo.co.in"/>
    <n v="9434122160"/>
    <s v="Priti Surana"/>
    <s v="absurana@yahoo.co.in"/>
    <n v="8918371850"/>
    <s v="2025-2026"/>
    <e v="#N/A"/>
    <e v="#N/A"/>
    <m/>
    <n v="0"/>
    <s v="Paid"/>
    <n v="0"/>
    <s v="Paid"/>
    <x v="1"/>
  </r>
  <r>
    <n v="3602"/>
    <n v="14838"/>
    <x v="11"/>
    <x v="12"/>
    <s v="S. ABHISHEK SUBUDHI"/>
    <s v="S. BALAJI SUBUDHI"/>
    <s v="balajisubudhi28@gmail.com"/>
    <n v="9938728328"/>
    <s v="S. SANDHYA RANI SUBUDHI"/>
    <s v="balajisubudhi28@gmail.com"/>
    <n v="8144193200"/>
    <s v="2025-2026"/>
    <e v="#N/A"/>
    <e v="#N/A"/>
    <m/>
    <n v="0"/>
    <s v="Paid"/>
    <n v="105850"/>
    <s v="Unpaid"/>
    <x v="1"/>
  </r>
  <r>
    <n v="3603"/>
    <n v="14879"/>
    <x v="11"/>
    <x v="12"/>
    <s v="Saina Parida"/>
    <s v="Surendra Kumar Parida"/>
    <s v="surendrakumarparida4@gmail.com"/>
    <n v="9439583826"/>
    <s v="Ranjitarani Parida"/>
    <s v="ranjeeta27parida@gmail.com"/>
    <n v="9439864784"/>
    <s v="2025-2026"/>
    <e v="#N/A"/>
    <e v="#N/A"/>
    <m/>
    <n v="0"/>
    <s v="Paid"/>
    <n v="69250"/>
    <s v="Unpaid"/>
    <x v="1"/>
  </r>
  <r>
    <n v="3604"/>
    <n v="14993"/>
    <x v="11"/>
    <x v="12"/>
    <s v="Shreyansh Nayak"/>
    <s v="Mahendra Nayak"/>
    <s v="mahendramids@gmail.com"/>
    <n v="9632158988"/>
    <s v="Sindhu Nandini Nayak"/>
    <s v="mahendramids@gmail.com"/>
    <n v="9668590431"/>
    <s v="2025-2026"/>
    <s v="HP"/>
    <s v="Yes"/>
    <m/>
    <n v="0"/>
    <s v="Paid"/>
    <n v="0"/>
    <s v="Paid"/>
    <x v="0"/>
  </r>
  <r>
    <n v="3605"/>
    <n v="8256"/>
    <x v="11"/>
    <x v="12"/>
    <s v="Sk Abdullha Nawed"/>
    <s v="S K Samiulha"/>
    <s v="sameertvs.autoworks@gmail.com"/>
    <n v="9337022334"/>
    <s v="Zannat Ara Begum"/>
    <s v="sameertvs.autoworks@gmail.com"/>
    <n v="9090969723"/>
    <s v="2018-2019"/>
    <e v="#N/A"/>
    <e v="#N/A"/>
    <m/>
    <n v="0"/>
    <s v="Paid"/>
    <n v="0"/>
    <s v="Paid"/>
    <x v="1"/>
  </r>
  <r>
    <n v="3606"/>
    <n v="14895"/>
    <x v="11"/>
    <x v="12"/>
    <s v="Somesh Dhal"/>
    <s v="Madhusudan Dhal"/>
    <s v="nayakdiptikant8@gmail.com"/>
    <n v="9861110828"/>
    <s v="Puspanjali Dhal"/>
    <s v="nayakdiptikant8@gmail.com"/>
    <n v="8455932178"/>
    <s v="2025-2026"/>
    <e v="#N/A"/>
    <e v="#N/A"/>
    <m/>
    <n v="0"/>
    <s v="Paid"/>
    <n v="106850"/>
    <s v="Unpaid"/>
    <x v="1"/>
  </r>
  <r>
    <n v="3607"/>
    <n v="14976"/>
    <x v="11"/>
    <x v="12"/>
    <s v="Subham Tripathy"/>
    <s v="Tapan Kumar Tripathy"/>
    <s v="tapantripathy72@gmail.com"/>
    <n v="9437326889"/>
    <s v="Madhusmita Dash"/>
    <s v="ommsaitripathy323@gmail.com"/>
    <n v="7847040337"/>
    <s v="2025-2026"/>
    <e v="#N/A"/>
    <e v="#N/A"/>
    <m/>
    <n v="0"/>
    <s v="Paid"/>
    <n v="0"/>
    <s v="Paid"/>
    <x v="1"/>
  </r>
  <r>
    <n v="3608"/>
    <n v="6204"/>
    <x v="11"/>
    <x v="12"/>
    <s v="Yashdeep Mohanty"/>
    <s v="Debasish Mohanty"/>
    <s v="dmohanty1978@gmail.com"/>
    <n v="8249618667"/>
    <s v="Sushree Sangita Mohanty"/>
    <s v="dmohanty1978@gmail.com"/>
    <s v="7848826745, 7008749340"/>
    <s v="2016-2017"/>
    <e v="#N/A"/>
    <e v="#N/A"/>
    <m/>
    <n v="56600"/>
    <s v="Unpaid"/>
    <n v="112200"/>
    <s v="Unpaid"/>
    <x v="1"/>
  </r>
  <r>
    <n v="3609"/>
    <n v="13369"/>
    <x v="12"/>
    <x v="14"/>
    <s v="Aadesh Mohanty"/>
    <s v="Baroda Kanta Mohanty"/>
    <s v="baroda.mohanty@gmail.com"/>
    <n v="9437097200"/>
    <s v="Rashmita Kumari Dash"/>
    <s v="rashmita.odisha@gmail.com"/>
    <n v="9437097200"/>
    <s v="2023-2024"/>
    <e v="#N/A"/>
    <e v="#N/A"/>
    <m/>
    <n v="4500"/>
    <s v="Paid"/>
    <n v="69700"/>
    <s v="Unpaid"/>
    <x v="0"/>
  </r>
  <r>
    <n v="3610"/>
    <n v="2321"/>
    <x v="12"/>
    <x v="14"/>
    <s v="Aakash Singh"/>
    <s v="Baljeet Singh"/>
    <s v="adityaethnic@gmail.com"/>
    <n v="7655980381"/>
    <s v="Chinu Kaur"/>
    <s v="adityaethnic@gmail.com"/>
    <n v="8260771920"/>
    <s v="2012-2013"/>
    <e v="#N/A"/>
    <e v="#N/A"/>
    <m/>
    <n v="250"/>
    <s v="Paid"/>
    <n v="250"/>
    <s v="Paid"/>
    <x v="0"/>
  </r>
  <r>
    <n v="3611"/>
    <n v="5096"/>
    <x v="12"/>
    <x v="14"/>
    <s v="Aakhya Pattnaik"/>
    <s v="Rajesh Pattnaik"/>
    <s v="raj70.pattnaik@gmail.com"/>
    <n v="9439005002"/>
    <s v="Jayashree Patnaik"/>
    <s v="jayashree_litu@yahoo.com"/>
    <n v="9439008301"/>
    <s v="2015-2016"/>
    <e v="#N/A"/>
    <e v="#N/A"/>
    <m/>
    <n v="0"/>
    <s v="Paid"/>
    <n v="0"/>
    <s v="Paid"/>
    <x v="1"/>
  </r>
  <r>
    <n v="3612"/>
    <n v="7928"/>
    <x v="12"/>
    <x v="14"/>
    <s v="Abhipsha Ray"/>
    <s v="Sailendra Kumar Ray"/>
    <s v="raysk76@gmail.com"/>
    <n v="9849128373"/>
    <s v="Sushree Sangita Ray"/>
    <s v="sraysk76@gmail.com"/>
    <n v="7205139808"/>
    <s v="2018-2019"/>
    <e v="#N/A"/>
    <e v="#N/A"/>
    <m/>
    <n v="0"/>
    <s v="Paid"/>
    <n v="0"/>
    <s v="Paid"/>
    <x v="1"/>
  </r>
  <r>
    <n v="3613"/>
    <n v="14532"/>
    <x v="12"/>
    <x v="14"/>
    <s v="Abhiroop Pattanaik"/>
    <s v="Suvashish pattanaik"/>
    <s v="abhirooppattanaik@gmail.com"/>
    <n v="7849032388"/>
    <s v="Sonali pattanaik"/>
    <s v="abhirooppattanaik@gmail.com"/>
    <n v="7849032388"/>
    <s v="2025-2026"/>
    <e v="#N/A"/>
    <e v="#N/A"/>
    <m/>
    <n v="0"/>
    <s v="Paid"/>
    <n v="0"/>
    <s v="Paid"/>
    <x v="1"/>
  </r>
  <r>
    <n v="3614"/>
    <n v="6228"/>
    <x v="12"/>
    <x v="14"/>
    <s v="Aditi Guru"/>
    <s v="Premdeep Guru"/>
    <s v="premdeepguru@gmail.com"/>
    <n v="9937082552"/>
    <s v="Mamata Mallick"/>
    <s v="premdeepguru@gmail.com"/>
    <n v="9437925555"/>
    <s v="2016-2017"/>
    <e v="#N/A"/>
    <e v="#N/A"/>
    <m/>
    <n v="0"/>
    <s v="Paid"/>
    <n v="0"/>
    <s v="Paid"/>
    <x v="0"/>
  </r>
  <r>
    <n v="3615"/>
    <n v="3076"/>
    <x v="12"/>
    <x v="14"/>
    <s v="Adwiti Mohanty"/>
    <s v="Dr.Amitav Mohanty"/>
    <s v="dramitav@yahoo.co.in"/>
    <n v="9937028441"/>
    <s v="Sharmilee Ray"/>
    <s v="dramitav@yahoo.co.in"/>
    <n v="8249911696"/>
    <s v="2013-2014"/>
    <e v="#N/A"/>
    <e v="#N/A"/>
    <m/>
    <n v="0"/>
    <s v="Paid"/>
    <n v="0"/>
    <s v="Paid"/>
    <x v="0"/>
  </r>
  <r>
    <n v="3616"/>
    <n v="14503"/>
    <x v="12"/>
    <x v="14"/>
    <s v="Aneesh Nayak"/>
    <s v="Chandra Sekhar Nayak"/>
    <s v="csnayak12@gmail.com"/>
    <n v="9437324759"/>
    <s v="Minakhi Nayak"/>
    <s v="csnayak1@yahoo.com"/>
    <n v="8658627059"/>
    <s v="2025-2026"/>
    <e v="#N/A"/>
    <e v="#N/A"/>
    <m/>
    <n v="0"/>
    <s v="Paid"/>
    <n v="0"/>
    <s v="Paid"/>
    <x v="0"/>
  </r>
  <r>
    <n v="3617"/>
    <n v="4938"/>
    <x v="12"/>
    <x v="14"/>
    <s v="Anisha Mishra"/>
    <s v="Arup Mishra"/>
    <s v="mishra.arup@gmail.com"/>
    <n v="9090058516"/>
    <s v="Sumitra Mishra"/>
    <s v="mishra.sumitra@gmail.com"/>
    <n v="8270088113"/>
    <s v="2015-2016"/>
    <e v="#N/A"/>
    <e v="#N/A"/>
    <m/>
    <n v="0"/>
    <s v="Paid"/>
    <n v="0"/>
    <s v="Paid"/>
    <x v="1"/>
  </r>
  <r>
    <n v="3618"/>
    <n v="14616"/>
    <x v="12"/>
    <x v="14"/>
    <s v="ANSH MUKHERJEE"/>
    <s v="ARIJEET MUKHERJEE"/>
    <s v="arijeet.mukherjee74@gmail.com"/>
    <n v="9437094009"/>
    <s v="PRACHI KANUNGO"/>
    <s v="dpsprpk@gmail.com"/>
    <n v="9861045009"/>
    <s v="2025-2026"/>
    <e v="#N/A"/>
    <e v="#N/A"/>
    <m/>
    <n v="0"/>
    <s v="Paid"/>
    <n v="0"/>
    <s v="Paid"/>
    <x v="0"/>
  </r>
  <r>
    <n v="3619"/>
    <n v="14760"/>
    <x v="12"/>
    <x v="14"/>
    <s v="ARIA GARG"/>
    <s v="RAJ KUMAR AGRAWAL"/>
    <s v="raju230104@gmail.com"/>
    <n v="9437032800"/>
    <s v="RITU AGRAWAL"/>
    <s v="rituagrawalbgr@gmail.com"/>
    <n v="8328970074"/>
    <s v="2025-2026"/>
    <e v="#N/A"/>
    <e v="#N/A"/>
    <m/>
    <n v="1000"/>
    <s v="Paid"/>
    <n v="66200"/>
    <s v="Unpaid"/>
    <x v="0"/>
  </r>
  <r>
    <n v="3620"/>
    <n v="2966"/>
    <x v="12"/>
    <x v="14"/>
    <s v="Arush Pattanaik"/>
    <s v="Debasish Pattanaik"/>
    <s v="patnaik_debasish@yahoo.com"/>
    <n v="9437042416"/>
    <s v="Chinmayee Priyadarsinee"/>
    <s v="baby.pattnaik71@gmail.com"/>
    <n v="7978480229"/>
    <s v="2013-2014"/>
    <e v="#N/A"/>
    <e v="#N/A"/>
    <m/>
    <n v="0"/>
    <s v="Paid"/>
    <n v="0"/>
    <s v="Paid"/>
    <x v="1"/>
  </r>
  <r>
    <n v="3621"/>
    <n v="11521"/>
    <x v="12"/>
    <x v="14"/>
    <s v="Atreyee Roy"/>
    <s v="Sugata Roy"/>
    <s v="riakmam@gmail.com"/>
    <n v="9840590916"/>
    <s v="Sapna Roy"/>
    <s v="sapnaboseroy@gmail.com"/>
    <n v="9840970915"/>
    <s v="2022-2023"/>
    <e v="#N/A"/>
    <e v="#N/A"/>
    <m/>
    <n v="0"/>
    <s v="Paid"/>
    <n v="0"/>
    <s v="Paid"/>
    <x v="0"/>
  </r>
  <r>
    <n v="3622"/>
    <n v="5657"/>
    <x v="12"/>
    <x v="14"/>
    <s v="Biswaraj Badajena"/>
    <s v="Pramod Kumar Badajena"/>
    <s v="badajenapramod07@gmail.com"/>
    <n v="9437060007"/>
    <s v="Sumitra Badajena"/>
    <s v="sumitrabadajena@gmail.com"/>
    <n v="9040800007"/>
    <s v="2015-2016"/>
    <e v="#N/A"/>
    <e v="#N/A"/>
    <m/>
    <n v="0"/>
    <s v="Paid"/>
    <n v="0"/>
    <s v="Paid"/>
    <x v="1"/>
  </r>
  <r>
    <n v="3623"/>
    <n v="14849"/>
    <x v="12"/>
    <x v="14"/>
    <s v="Chahat Agarwal"/>
    <s v="Manish Agarwal"/>
    <s v="manish_a_in@yahoo.com"/>
    <n v="9437058238"/>
    <s v="Khusbu Agarwal"/>
    <s v="khusbu.bbsr@gmail.com"/>
    <n v="7894741100"/>
    <s v="2025-2026"/>
    <e v="#N/A"/>
    <e v="#N/A"/>
    <m/>
    <n v="0"/>
    <s v="Paid"/>
    <n v="0"/>
    <s v="Paid"/>
    <x v="1"/>
  </r>
  <r>
    <n v="3624"/>
    <n v="12099"/>
    <x v="12"/>
    <x v="14"/>
    <s v="Diva Mitra"/>
    <s v="Siba Sankar Mitra"/>
    <s v="divamitra154@gmail.com"/>
    <n v="7205865607"/>
    <s v="Manosmini Mishra"/>
    <s v="divamitra154@gmail.com"/>
    <n v="8249128413"/>
    <s v="2022-2023"/>
    <e v="#N/A"/>
    <e v="#N/A"/>
    <m/>
    <n v="0"/>
    <s v="Paid"/>
    <n v="0"/>
    <s v="Paid"/>
    <x v="0"/>
  </r>
  <r>
    <n v="3625"/>
    <n v="2975"/>
    <x v="12"/>
    <x v="14"/>
    <s v="Janhavi Soren"/>
    <s v="Thumpu Charan Soren"/>
    <s v="tcsoren1963@gmail.com"/>
    <n v="9437008734"/>
    <s v="Puspita Soren"/>
    <s v="puspitasoren@gmail.com"/>
    <n v="9437494670"/>
    <s v="2013-2014"/>
    <e v="#N/A"/>
    <e v="#N/A"/>
    <m/>
    <n v="0"/>
    <s v="Paid"/>
    <n v="0"/>
    <s v="Paid"/>
    <x v="0"/>
  </r>
  <r>
    <n v="3626"/>
    <n v="14856"/>
    <x v="12"/>
    <x v="14"/>
    <s v="Manajyoti Marndi"/>
    <s v="Kanhu Charan Marndi"/>
    <s v="marndikanhucharan@yahoo.in"/>
    <n v="8327714121"/>
    <s v="Lipi Marndi"/>
    <s v="lipi1983hansdah@gmail.com"/>
    <n v="9438004420"/>
    <s v="2025-2026"/>
    <e v="#N/A"/>
    <e v="#N/A"/>
    <m/>
    <n v="0"/>
    <s v="Paid"/>
    <n v="0"/>
    <s v="Paid"/>
    <x v="1"/>
  </r>
  <r>
    <n v="3627"/>
    <n v="14888"/>
    <x v="12"/>
    <x v="14"/>
    <s v="Manaswinee Sridevi Majhi"/>
    <s v="Sitapati Karunakar Majhi"/>
    <s v="sitapatikarunakarm@gmail.com"/>
    <n v="7894531780"/>
    <s v="Jyotshna Majhi"/>
    <s v="jyotshnamajhi08@gmail.com"/>
    <n v="9937001320"/>
    <s v="2025-2026"/>
    <e v="#N/A"/>
    <e v="#N/A"/>
    <m/>
    <n v="0"/>
    <s v="Paid"/>
    <n v="0"/>
    <s v="Paid"/>
    <x v="0"/>
  </r>
  <r>
    <n v="3628"/>
    <n v="14886"/>
    <x v="12"/>
    <x v="14"/>
    <s v="Mona Patnaik"/>
    <s v="Debasish Patnaik"/>
    <s v="dpdesigns55@gmail.com"/>
    <n v="8456031444"/>
    <s v="Sunita Patnaik"/>
    <s v="sunitapatnaik78@gmail.com"/>
    <n v="8456091333"/>
    <s v="2025-2026"/>
    <e v="#N/A"/>
    <e v="#N/A"/>
    <m/>
    <n v="0"/>
    <s v="Paid"/>
    <n v="78850"/>
    <s v="Unpaid"/>
    <x v="0"/>
  </r>
  <r>
    <n v="3629"/>
    <n v="14527"/>
    <x v="12"/>
    <x v="14"/>
    <s v="Naibedya Samantaray"/>
    <s v="."/>
    <s v="mousumipani77@gmail.com"/>
    <n v="9437508474"/>
    <s v="Mousumi Samantaray"/>
    <s v="mousumipani77@gmail.com"/>
    <n v="9437508474"/>
    <s v="2025-2026"/>
    <e v="#N/A"/>
    <e v="#N/A"/>
    <m/>
    <n v="0"/>
    <s v="Paid"/>
    <n v="0"/>
    <s v="Paid"/>
    <x v="1"/>
  </r>
  <r>
    <n v="3630"/>
    <n v="4984"/>
    <x v="12"/>
    <x v="14"/>
    <s v="Naina "/>
    <s v="Surendra Kumar"/>
    <s v="surendrakumar1966@gmail.com"/>
    <s v="9437152002,"/>
    <s v="Ani Kumar"/>
    <s v="surendrakumar1966@gmail.com"/>
    <n v="9437366091"/>
    <s v="2015-2016"/>
    <e v="#N/A"/>
    <e v="#N/A"/>
    <m/>
    <n v="-300"/>
    <s v="Paid"/>
    <n v="-300"/>
    <s v="Paid"/>
    <x v="0"/>
  </r>
  <r>
    <n v="3631"/>
    <n v="3990"/>
    <x v="12"/>
    <x v="14"/>
    <s v="Poorva Mishra"/>
    <s v="Jyoti Prakash Mishra"/>
    <s v="jprail@rediffmail.com"/>
    <n v="9437611155"/>
    <s v="Smita Mahapatra"/>
    <s v="dr.smitamahapatra@gmail.com"/>
    <n v="9437094138"/>
    <s v="2014-2015"/>
    <s v="HP"/>
    <s v="Yes"/>
    <m/>
    <n v="0"/>
    <s v="Paid"/>
    <n v="0"/>
    <s v="Paid"/>
    <x v="0"/>
  </r>
  <r>
    <n v="3632"/>
    <n v="3778"/>
    <x v="12"/>
    <x v="14"/>
    <s v="Poshhika Mohanty"/>
    <s v="Bandan Mohanty"/>
    <s v="bandanmohanty001@gmail.com"/>
    <n v="9437094412"/>
    <s v="Simantika Mohanty"/>
    <s v="simantika.mohanty@gmail.com"/>
    <n v="7735910004"/>
    <s v="2014-2015"/>
    <e v="#N/A"/>
    <e v="#N/A"/>
    <m/>
    <n v="-1000"/>
    <s v="Paid"/>
    <n v="-1000"/>
    <s v="Paid"/>
    <x v="1"/>
  </r>
  <r>
    <n v="3633"/>
    <n v="14584"/>
    <x v="12"/>
    <x v="14"/>
    <s v="RIA POKHRIYAL"/>
    <s v="SUDHANSHU POKHRIYAL"/>
    <s v="s_pokhriyal@yahoo.com"/>
    <n v="9711601127"/>
    <s v="LEENA POKHRIYAL"/>
    <s v="leenapokhriyal@yahoo.com"/>
    <n v="9769536140"/>
    <s v="2025-2026"/>
    <e v="#N/A"/>
    <e v="#N/A"/>
    <m/>
    <n v="0"/>
    <s v="Paid"/>
    <n v="0"/>
    <s v="Paid"/>
    <x v="0"/>
  </r>
  <r>
    <n v="3634"/>
    <n v="1620"/>
    <x v="12"/>
    <x v="14"/>
    <s v="Rishav Satpathy"/>
    <s v="Ratikanta Satapathy"/>
    <s v="ratikant@gmail.com"/>
    <n v="7008229615"/>
    <s v="Ria Satpathy"/>
    <s v="ria.satpathy@gmail.com"/>
    <n v="9937350088"/>
    <s v="2010-2011"/>
    <e v="#N/A"/>
    <e v="#N/A"/>
    <m/>
    <n v="0"/>
    <s v="Paid"/>
    <n v="0"/>
    <s v="Paid"/>
    <x v="1"/>
  </r>
  <r>
    <n v="3635"/>
    <n v="3001"/>
    <x v="12"/>
    <x v="14"/>
    <s v="Saanvi Swain"/>
    <s v="Bijaya Kumar Swain"/>
    <s v="bijmyakumar.73@gmail.com"/>
    <n v="9437146861"/>
    <s v="Saudamini Swain"/>
    <s v="kandheiouat@gmail.com"/>
    <n v="9437133261"/>
    <s v="2013-2014"/>
    <e v="#N/A"/>
    <e v="#N/A"/>
    <m/>
    <n v="0"/>
    <s v="Paid"/>
    <n v="0"/>
    <s v="Paid"/>
    <x v="1"/>
  </r>
  <r>
    <n v="3636"/>
    <n v="4825"/>
    <x v="12"/>
    <x v="14"/>
    <s v="Samridhi Das"/>
    <s v="Subodh Kumar Das"/>
    <s v="subodhdas@gmail.com"/>
    <n v="7855837711"/>
    <s v="Libita Nayak"/>
    <s v="samridhid885@gmail.com"/>
    <n v="7008558707"/>
    <s v="2015-2016"/>
    <e v="#N/A"/>
    <e v="#N/A"/>
    <m/>
    <n v="0"/>
    <s v="Paid"/>
    <n v="0"/>
    <s v="Paid"/>
    <x v="0"/>
  </r>
  <r>
    <n v="3637"/>
    <n v="14649"/>
    <x v="12"/>
    <x v="14"/>
    <s v="SAMRIDHI SRIVASTAVA"/>
    <s v="SANTANU SHRIVASTAVA"/>
    <s v="santanu.shrivastava@gmrgroup.in"/>
    <n v="7894420947"/>
    <s v="KALYANI SRIVASTAVA"/>
    <s v="samriddhi3009@gmail.com"/>
    <n v="7873467030"/>
    <s v="2025-2026"/>
    <e v="#N/A"/>
    <e v="#N/A"/>
    <m/>
    <n v="0"/>
    <s v="Paid"/>
    <n v="0"/>
    <s v="Paid"/>
    <x v="1"/>
  </r>
  <r>
    <n v="3638"/>
    <n v="8998"/>
    <x v="12"/>
    <x v="14"/>
    <s v="Shivika Bhut"/>
    <s v="Ashish Kumar Bhut"/>
    <s v="ashishbhut@hotmail.com"/>
    <n v="7008436733"/>
    <s v="Ranjeeta Bhut"/>
    <s v="ashishbhut@hotmail.com"/>
    <n v="7008710622"/>
    <s v="2019-2020"/>
    <e v="#N/A"/>
    <e v="#N/A"/>
    <m/>
    <n v="0"/>
    <s v="Paid"/>
    <n v="0"/>
    <s v="Paid"/>
    <x v="0"/>
  </r>
  <r>
    <n v="3639"/>
    <n v="2935"/>
    <x v="12"/>
    <x v="14"/>
    <s v="Shlokaa Das"/>
    <s v="Jaganath Das"/>
    <s v="dasjaganath@gmail.com"/>
    <n v="9668568689"/>
    <s v="Ruheena Priyadarshini"/>
    <s v="dasjaganath@gmail.com"/>
    <n v="9338668689"/>
    <s v="2013-2014"/>
    <e v="#N/A"/>
    <e v="#N/A"/>
    <m/>
    <n v="0"/>
    <s v="Paid"/>
    <n v="55600"/>
    <s v="Unpaid"/>
    <x v="1"/>
  </r>
  <r>
    <n v="3640"/>
    <n v="14652"/>
    <x v="12"/>
    <x v="14"/>
    <s v="Swetaleena Mishra"/>
    <s v="Bijay Mishra"/>
    <s v="bijaymishra34@gmail.com"/>
    <n v="9938180455"/>
    <s v="Subhaswapna Mishra"/>
    <s v="subhaswapnamishra2001@gmail.com"/>
    <n v="9040480455"/>
    <s v="2025-2026"/>
    <e v="#N/A"/>
    <e v="#N/A"/>
    <m/>
    <n v="0"/>
    <s v="Paid"/>
    <n v="0"/>
    <s v="Paid"/>
    <x v="1"/>
  </r>
  <r>
    <n v="3641"/>
    <n v="4117"/>
    <x v="12"/>
    <x v="14"/>
    <s v="Vaishnavi Panda"/>
    <s v="Swarup Panda"/>
    <s v="swarup1210@gmail.com"/>
    <n v="9937044333"/>
    <s v="Snigdharani Tripathy"/>
    <s v="snig74@gmail.com"/>
    <n v="9937055333"/>
    <s v="2014-2015"/>
    <e v="#N/A"/>
    <e v="#N/A"/>
    <m/>
    <n v="0"/>
    <s v="Paid"/>
    <n v="0"/>
    <s v="Paid"/>
    <x v="0"/>
  </r>
  <r>
    <n v="3642"/>
    <n v="2283"/>
    <x v="12"/>
    <x v="14"/>
    <s v="Vibhav Chaudhury"/>
    <s v="Mitrabhanu Chaudhury"/>
    <s v="mitrabhanuchaudhury123@gmail.com"/>
    <n v="9437318584"/>
    <s v="Sarmistha Chaudhury"/>
    <s v="mitrabhanuchaudhury123@gmail.com"/>
    <n v="7008338510"/>
    <s v="2012-2013"/>
    <e v="#N/A"/>
    <e v="#N/A"/>
    <m/>
    <n v="1000"/>
    <s v="Paid"/>
    <n v="1000"/>
    <s v="Paid"/>
    <x v="1"/>
  </r>
  <r>
    <n v="3643"/>
    <n v="15018"/>
    <x v="12"/>
    <x v="15"/>
    <s v="AARSHIA BOHIDAR"/>
    <s v="AMBARISH BOHIDAR"/>
    <s v="ambarishbohidar@gmail.com"/>
    <n v="9078002850"/>
    <s v="PRIYANKA BOHIDAR"/>
    <s v="priyanka.bhowmik@gmail.com"/>
    <n v="9853093399"/>
    <s v="2025-2026"/>
    <e v="#N/A"/>
    <e v="#N/A"/>
    <m/>
    <n v="0"/>
    <s v="Paid"/>
    <n v="0"/>
    <s v="Paid"/>
    <x v="0"/>
  </r>
  <r>
    <n v="3644"/>
    <n v="15057"/>
    <x v="12"/>
    <x v="15"/>
    <s v="Aiswariya Nayak"/>
    <s v="Simanchala Nayak"/>
    <s v="aiswariyakiran616@gmail.com"/>
    <n v="9439358743"/>
    <s v="Priyadarsini Nayak"/>
    <s v="anugrahnayak81640@gmail.com"/>
    <n v="6371182991"/>
    <s v="2025-2026"/>
    <e v="#N/A"/>
    <e v="#N/A"/>
    <m/>
    <n v="0"/>
    <s v="Paid"/>
    <n v="103100"/>
    <s v="Unpaid"/>
    <x v="1"/>
  </r>
  <r>
    <n v="3645"/>
    <n v="15021"/>
    <x v="12"/>
    <x v="15"/>
    <s v="Anvi Bhambri"/>
    <s v="Rajesh Bhambri"/>
    <s v="rajesh.bhambri@rediffmail.com"/>
    <n v="9815049045"/>
    <s v="Mukta Bhambri"/>
    <s v="mukta.bhambri@gmail.com"/>
    <n v="9810101121"/>
    <s v="2025-2026"/>
    <e v="#N/A"/>
    <e v="#N/A"/>
    <m/>
    <n v="0"/>
    <s v="Paid"/>
    <n v="0"/>
    <s v="Paid"/>
    <x v="0"/>
  </r>
  <r>
    <n v="3646"/>
    <n v="14632"/>
    <x v="12"/>
    <x v="15"/>
    <s v="Aryan Das Mohapatra"/>
    <s v="Ajaya Kumar Das Mohapatra"/>
    <s v="pintu_buddy@yahoo.co.in"/>
    <n v="9583919999"/>
    <s v="Meghamala Das Mohapatra"/>
    <s v="pintu_buddy@yahoo.co.in"/>
    <n v="7853873739"/>
    <s v="2025-2026"/>
    <e v="#N/A"/>
    <e v="#N/A"/>
    <m/>
    <n v="0"/>
    <s v="Paid"/>
    <n v="65200"/>
    <s v="Unpaid"/>
    <x v="0"/>
  </r>
  <r>
    <n v="3647"/>
    <n v="11640"/>
    <x v="12"/>
    <x v="15"/>
    <s v="Ashrita Naik"/>
    <s v="Satyabrath Naik"/>
    <s v="satyabrathnaik@gmail.com"/>
    <n v="9337108714"/>
    <s v="Ranjita Naik"/>
    <s v="satyabrathnaik@gmail.com"/>
    <n v="7381018714"/>
    <s v="2022-2023"/>
    <e v="#N/A"/>
    <e v="#N/A"/>
    <m/>
    <n v="0"/>
    <s v="Paid"/>
    <n v="71500"/>
    <s v="Unpaid"/>
    <x v="1"/>
  </r>
  <r>
    <n v="3648"/>
    <n v="2167"/>
    <x v="12"/>
    <x v="15"/>
    <s v="Ayushi Anweshita Nayak"/>
    <s v="Sanjay Nayak"/>
    <s v="san244u@gmail.com"/>
    <n v="7894441265"/>
    <s v="Alena Mohapatra"/>
    <s v="san244u@gmail.com"/>
    <n v="7894447002"/>
    <s v="2011-2012"/>
    <e v="#N/A"/>
    <e v="#N/A"/>
    <m/>
    <n v="0"/>
    <s v="Paid"/>
    <n v="55600"/>
    <s v="Unpaid"/>
    <x v="1"/>
  </r>
  <r>
    <n v="3649"/>
    <n v="14999"/>
    <x v="12"/>
    <x v="15"/>
    <s v="Baibhav Mohanty"/>
    <s v="Binod Kumar Mohanty"/>
    <s v="binod.mohantyctc@gmail.com"/>
    <n v="9437023115"/>
    <s v="Abhisikta Mohanty"/>
    <s v="abhisikta.mohanty79@gmail.com"/>
    <n v="9437717055"/>
    <s v="2025-2026"/>
    <e v="#N/A"/>
    <e v="#N/A"/>
    <m/>
    <n v="0"/>
    <s v="Paid"/>
    <n v="0"/>
    <s v="Paid"/>
    <x v="1"/>
  </r>
  <r>
    <n v="3650"/>
    <n v="11701"/>
    <x v="12"/>
    <x v="15"/>
    <s v="Bhavya Agarwal"/>
    <s v="Pramod Kumar Agarwal"/>
    <s v="Agarwal_rakhee@yahoo.co.in"/>
    <n v="9937048051"/>
    <s v="Rakhee Agarwal"/>
    <s v="Agarwal_rakhee@yahoo.co.in"/>
    <n v="9937048051"/>
    <s v="2022-2023"/>
    <e v="#N/A"/>
    <e v="#N/A"/>
    <m/>
    <n v="0"/>
    <s v="Paid"/>
    <n v="0"/>
    <s v="Paid"/>
    <x v="0"/>
  </r>
  <r>
    <n v="3651"/>
    <n v="15009"/>
    <x v="12"/>
    <x v="15"/>
    <s v="Devikanya Sahoo"/>
    <s v="Bidyadhar Sahoo"/>
    <s v="sahoobidyadhar2204@gmail.com"/>
    <n v="9937780133"/>
    <s v="Nalini Prava Sahoo"/>
    <s v="devikanyasahoo231@gmail.com"/>
    <n v="9938971006"/>
    <s v="2025-2026"/>
    <e v="#N/A"/>
    <e v="#N/A"/>
    <m/>
    <n v="0"/>
    <s v="Paid"/>
    <n v="71567"/>
    <s v="Unpaid"/>
    <x v="1"/>
  </r>
  <r>
    <n v="3652"/>
    <n v="12893"/>
    <x v="12"/>
    <x v="15"/>
    <s v="Jeevan Anand Tripathy"/>
    <s v="Jagannath Prasad Tripathy"/>
    <s v="JPTRIPATHY@GMAIL.COM"/>
    <n v="9437211055"/>
    <s v="Susmi Tripathy"/>
    <s v="susmitripathy@gmail.com"/>
    <n v="9437105281"/>
    <s v="2023-2024"/>
    <e v="#N/A"/>
    <e v="#N/A"/>
    <m/>
    <n v="500"/>
    <s v="Paid"/>
    <n v="500"/>
    <s v="Paid"/>
    <x v="1"/>
  </r>
  <r>
    <n v="3653"/>
    <n v="3044"/>
    <x v="12"/>
    <x v="15"/>
    <s v="Md Sohel Jamal"/>
    <s v="Md Jamal"/>
    <s v="jamal.sahil2003@gmail.com"/>
    <n v="9937920786"/>
    <s v="Kalima Begum"/>
    <s v="kalimabegum219@gmail.com"/>
    <n v="9861270268"/>
    <s v="2013-2014"/>
    <e v="#N/A"/>
    <e v="#N/A"/>
    <m/>
    <n v="1800"/>
    <s v="Paid"/>
    <n v="67000"/>
    <s v="Unpaid"/>
    <x v="0"/>
  </r>
  <r>
    <n v="3654"/>
    <n v="14630"/>
    <x v="12"/>
    <x v="15"/>
    <s v="Omjaa Ray"/>
    <s v="Rashmi Ranjan Ray"/>
    <s v="rashmiranjanray1966@gmail.com"/>
    <n v="9437028567"/>
    <s v="Susmita Mohanty"/>
    <s v="rashmiranjanray1966@gmail.com"/>
    <n v="9437604957"/>
    <s v="2025-2026"/>
    <e v="#N/A"/>
    <e v="#N/A"/>
    <m/>
    <n v="0"/>
    <s v="Paid"/>
    <n v="0"/>
    <s v="Paid"/>
    <x v="0"/>
  </r>
  <r>
    <n v="3655"/>
    <n v="15069"/>
    <x v="12"/>
    <x v="15"/>
    <s v="Pratikshya Nayak"/>
    <s v="Kshirod Prasad Naik"/>
    <s v="kpnhist99@gmail.com"/>
    <n v="9337799625"/>
    <s v="Mamata Samal"/>
    <s v="mamatasamal1970@gmail.com"/>
    <n v="8917566163"/>
    <s v="2025-2026"/>
    <e v="#N/A"/>
    <e v="#N/A"/>
    <m/>
    <n v="0"/>
    <s v="Paid"/>
    <n v="0"/>
    <s v="Paid"/>
    <x v="0"/>
  </r>
  <r>
    <n v="3656"/>
    <n v="15014"/>
    <x v="12"/>
    <x v="15"/>
    <s v="Pratyush Badapanda"/>
    <s v="Banamali Badapanda"/>
    <s v="badapanda1977@gmail.com"/>
    <n v="8456928369"/>
    <s v="Krishna Badapanda"/>
    <s v="badapanda1977@gmail.com"/>
    <n v="9861444242"/>
    <s v="2025-2026"/>
    <e v="#N/A"/>
    <e v="#N/A"/>
    <m/>
    <n v="0"/>
    <s v="Paid"/>
    <n v="0"/>
    <s v="Paid"/>
    <x v="0"/>
  </r>
  <r>
    <n v="3657"/>
    <n v="2922"/>
    <x v="12"/>
    <x v="15"/>
    <s v="Sai Shakti"/>
    <s v="Priyadarshi Jena"/>
    <s v="lenin.jena@gmail.com"/>
    <n v="9437178634"/>
    <s v="Kalyani Jena"/>
    <s v="lenin.jena@gmail.com"/>
    <s v="9437178634, 9337058050"/>
    <s v="2013-2014"/>
    <e v="#N/A"/>
    <e v="#N/A"/>
    <m/>
    <n v="0"/>
    <s v="Paid"/>
    <n v="0"/>
    <s v="Paid"/>
    <x v="1"/>
  </r>
  <r>
    <n v="3658"/>
    <n v="14942"/>
    <x v="12"/>
    <x v="15"/>
    <s v="Sarthak Mittal"/>
    <s v="Rajeev Ranjan"/>
    <s v="rajeevranjan7755@gmail.com"/>
    <n v="9852368544"/>
    <s v="Maya Kumari"/>
    <s v="mayakumari77810@gmail.com"/>
    <n v="7781078259"/>
    <s v="2025-2026"/>
    <e v="#N/A"/>
    <e v="#N/A"/>
    <m/>
    <n v="0"/>
    <s v="Paid"/>
    <n v="0"/>
    <s v="Paid"/>
    <x v="1"/>
  </r>
  <r>
    <n v="3659"/>
    <n v="15097"/>
    <x v="12"/>
    <x v="15"/>
    <s v="Sharanya Krishnan"/>
    <s v="Prashant Sinha"/>
    <s v="prashantrj.sinha@gmail.com"/>
    <n v="9334113639"/>
    <s v="Sweta Vidyarthi"/>
    <s v="shwetavidyarthi06@gmail.com"/>
    <n v="9304719089"/>
    <s v="2025-2026"/>
    <e v="#N/A"/>
    <e v="#N/A"/>
    <m/>
    <n v="0"/>
    <s v="Paid"/>
    <n v="0"/>
    <s v="Paid"/>
    <x v="1"/>
  </r>
  <r>
    <n v="3660"/>
    <n v="15093"/>
    <x v="12"/>
    <x v="15"/>
    <s v="Shivansi Swain"/>
    <s v="Sanjay Swain"/>
    <s v="sanjayswa@gmail.com"/>
    <n v="8971648300"/>
    <s v="Preeti Swain"/>
    <s v="preeti.swain@gmail.com"/>
    <n v="8105185858"/>
    <s v="2025-2026"/>
    <e v="#N/A"/>
    <e v="#N/A"/>
    <m/>
    <n v="0"/>
    <s v="Paid"/>
    <n v="0"/>
    <s v="Paid"/>
    <x v="1"/>
  </r>
  <r>
    <n v="3661"/>
    <n v="15012"/>
    <x v="12"/>
    <x v="15"/>
    <s v="Siddhi Mohapatra"/>
    <s v="Suvransu Sekhar Mohapatra"/>
    <s v="mohapatrasuvransu@gmail.com"/>
    <n v="9777959206"/>
    <s v="Sanjita Mohapatra"/>
    <s v="mohapatrasuvransu@gmail.com"/>
    <n v="9777959206"/>
    <s v="2025-2026"/>
    <e v="#N/A"/>
    <e v="#N/A"/>
    <m/>
    <n v="0"/>
    <s v="Paid"/>
    <n v="0"/>
    <s v="Paid"/>
    <x v="1"/>
  </r>
  <r>
    <n v="3662"/>
    <n v="14952"/>
    <x v="12"/>
    <x v="15"/>
    <s v="Simran Khatun"/>
    <s v="SK Ramjani"/>
    <s v="ramjanisk390@gmail.com"/>
    <n v="9937817800"/>
    <s v="Maleha Bibi"/>
    <s v="ramjanisk390@gmail.com"/>
    <n v="9556483183"/>
    <s v="2025-2026"/>
    <e v="#N/A"/>
    <e v="#N/A"/>
    <m/>
    <n v="0"/>
    <s v="Paid"/>
    <n v="106850"/>
    <s v="Unpaid"/>
    <x v="1"/>
  </r>
  <r>
    <n v="3663"/>
    <n v="4905"/>
    <x v="12"/>
    <x v="15"/>
    <s v="Simran Nayak"/>
    <s v="Ranjit Nayak"/>
    <s v="ranjitnayak3636@gmail.com"/>
    <n v="8895233888"/>
    <s v="Subhashree Nayak"/>
    <s v="subhashreeroyal@gmail.com"/>
    <n v="9861844888"/>
    <s v="2015-2016"/>
    <e v="#N/A"/>
    <e v="#N/A"/>
    <m/>
    <n v="2000"/>
    <s v="Paid"/>
    <n v="80850"/>
    <s v="Unpaid"/>
    <x v="0"/>
  </r>
  <r>
    <n v="3664"/>
    <n v="14656"/>
    <x v="12"/>
    <x v="15"/>
    <s v="SUBHASHREE MOHAPATRA"/>
    <s v="SATYABRATA MOHAPATRA"/>
    <s v="satyabrata.eil@gmail.com"/>
    <n v="8658370311"/>
    <s v="SWATIRANI MOHAPATRA"/>
    <s v="s.mohapatra@eil.co.in"/>
    <n v="8328822037"/>
    <s v="2025-2026"/>
    <e v="#N/A"/>
    <e v="#N/A"/>
    <m/>
    <n v="0"/>
    <s v="Paid"/>
    <n v="0"/>
    <s v="Paid"/>
    <x v="1"/>
  </r>
  <r>
    <n v="3665"/>
    <n v="14911"/>
    <x v="12"/>
    <x v="15"/>
    <s v="Subhasmita Behera"/>
    <s v="Ashok Behera"/>
    <s v="subhamsekharbehera99@gmail.com"/>
    <n v="8144642611"/>
    <s v="Sandhyarani Behera"/>
    <s v="subhamsekharbehera99@gmail.com"/>
    <n v="9439063582"/>
    <s v="2025-2026"/>
    <e v="#N/A"/>
    <e v="#N/A"/>
    <m/>
    <n v="1850"/>
    <s v="Paid"/>
    <n v="108700"/>
    <s v="Unpaid"/>
    <x v="1"/>
  </r>
  <r>
    <n v="3666"/>
    <n v="4098"/>
    <x v="12"/>
    <x v="15"/>
    <s v="Swastik Swarup Pattanaik"/>
    <s v="Chittaranjan Pattanaik"/>
    <s v="crptnk@gmail.com"/>
    <n v="9439920877"/>
    <s v="Rajashree Pattnaik"/>
    <s v="crptnk@gmail.com"/>
    <n v="9861425760"/>
    <s v="2014-2015"/>
    <e v="#N/A"/>
    <e v="#N/A"/>
    <m/>
    <n v="0"/>
    <s v="Paid"/>
    <n v="0"/>
    <s v="Paid"/>
    <x v="0"/>
  </r>
  <r>
    <n v="3667"/>
    <n v="7008"/>
    <x v="12"/>
    <x v="15"/>
    <s v="Taluchha Rudraa Mohapatra"/>
    <s v="Taluchha Jagannath Mahapatra"/>
    <s v="t.j.mohapatra@gmail.com"/>
    <n v="9861139392"/>
    <s v="Taluchha Sasmita Mahapatra"/>
    <s v="poojarudraa@gmail.com"/>
    <n v="9438080244"/>
    <s v="2017-2018"/>
    <e v="#N/A"/>
    <e v="#N/A"/>
    <m/>
    <n v="0"/>
    <s v="Paid"/>
    <n v="0"/>
    <s v="Paid"/>
    <x v="1"/>
  </r>
  <r>
    <n v="3668"/>
    <n v="14825"/>
    <x v="12"/>
    <x v="15"/>
    <s v="Tanishi Ray"/>
    <s v="Indra Neel ray"/>
    <s v="ingita.sen@gmail.com"/>
    <n v="9338879119"/>
    <s v="Ingita Sen"/>
    <s v="ingita.sen@gmail.com"/>
    <n v="9337779119"/>
    <s v="2025-2026"/>
    <e v="#N/A"/>
    <e v="#N/A"/>
    <m/>
    <n v="0"/>
    <s v="Paid"/>
    <n v="0"/>
    <s v="Paid"/>
    <x v="0"/>
  </r>
  <r>
    <n v="3669"/>
    <n v="14721"/>
    <x v="12"/>
    <x v="15"/>
    <s v="Vivekananda Das"/>
    <s v="Satchidananda Das"/>
    <s v="vdas30709@gmail.com"/>
    <n v="8328803490"/>
    <s v="Namita Mohanty"/>
    <s v="vdas30709@gmail.com"/>
    <n v="9078548790"/>
    <s v="2025-2026"/>
    <e v="#N/A"/>
    <e v="#N/A"/>
    <m/>
    <n v="0"/>
    <s v="Paid"/>
    <n v="81100"/>
    <s v="Unpaid"/>
    <x v="0"/>
  </r>
  <r>
    <n v="3670"/>
    <n v="15013"/>
    <x v="12"/>
    <x v="15"/>
    <s v="Yashika Patnaik"/>
    <s v="Deepak Ranjan Patnaik"/>
    <s v="yashsecuresolutions@gmail.com"/>
    <n v="7978067235"/>
    <s v="Sanjukta Patnaik"/>
    <s v="sanjukta.rautraya13@gmail.com"/>
    <n v="7008755787"/>
    <s v="2025-2026"/>
    <e v="#N/A"/>
    <e v="#N/A"/>
    <m/>
    <n v="0"/>
    <s v="Paid"/>
    <n v="0"/>
    <s v="Paid"/>
    <x v="0"/>
  </r>
  <r>
    <n v="3671"/>
    <n v="13273"/>
    <x v="13"/>
    <x v="16"/>
    <s v="Amrit Samantaray"/>
    <s v="Siba Prasad Samantaray"/>
    <s v="spsamantaray10@yahoo.com"/>
    <n v="9437010255"/>
    <s v="Puspanjali Mishra"/>
    <s v="puspanjalimishra@hotmail.com"/>
    <n v="9439883488"/>
    <s v="2023-2024"/>
    <e v="#N/A"/>
    <e v="#N/A"/>
    <m/>
    <n v="5000"/>
    <s v="Paid"/>
    <n v="5000"/>
    <s v="Paid"/>
    <x v="0"/>
  </r>
  <r>
    <n v="3672"/>
    <n v="10117"/>
    <x v="13"/>
    <x v="16"/>
    <s v="Bhakti Karonya Parida"/>
    <s v="Bijaya Kumar Parida"/>
    <s v="rashmita.parida12371237@gmail.com"/>
    <n v="9437073254"/>
    <s v="Rasmita Parida"/>
    <s v="rashmita.parida12371237@gmail.com"/>
    <n v="9348360515"/>
    <s v="2020-2021"/>
    <e v="#N/A"/>
    <e v="#N/A"/>
    <m/>
    <n v="0"/>
    <s v="Paid"/>
    <n v="63820"/>
    <s v="Unpaid"/>
    <x v="1"/>
  </r>
  <r>
    <n v="3673"/>
    <n v="12912"/>
    <x v="13"/>
    <x v="16"/>
    <s v="DASHA CHAKRABORTY"/>
    <s v="SOMNATH CHAKRABORTY"/>
    <s v="somu3976@gmail.com"/>
    <n v="9434506889"/>
    <s v="ELEENA CHAKRABORTY"/>
    <s v="somu3976@gmail.com"/>
    <n v="8146720590"/>
    <s v="2023-2024"/>
    <e v="#N/A"/>
    <e v="#N/A"/>
    <m/>
    <n v="0"/>
    <s v="Paid"/>
    <n v="0"/>
    <s v="Paid"/>
    <x v="1"/>
  </r>
  <r>
    <n v="3674"/>
    <n v="14022"/>
    <x v="13"/>
    <x v="16"/>
    <s v="Hemalpreet Dash"/>
    <s v="Prakash Ranjan Dash"/>
    <s v="prakashdash49@yahoo.com"/>
    <n v="7326870149"/>
    <s v="Manalisa Dash"/>
    <s v="hemalpreet@gmail.com"/>
    <n v="8984429149"/>
    <s v="2024-2025"/>
    <e v="#N/A"/>
    <e v="#N/A"/>
    <m/>
    <n v="0"/>
    <s v="Paid"/>
    <n v="0"/>
    <s v="Paid"/>
    <x v="1"/>
  </r>
  <r>
    <n v="3675"/>
    <n v="12447"/>
    <x v="13"/>
    <x v="16"/>
    <s v="Monishka Behera"/>
    <s v="Himanshu Shekhar Behera"/>
    <s v="hsbshekhar@gmail.com"/>
    <n v="9437018741"/>
    <s v="Prangaya Paramita Behera"/>
    <s v="hsbshekhar@gmail.com"/>
    <n v="8637237911"/>
    <s v="2023-2024"/>
    <e v="#N/A"/>
    <e v="#N/A"/>
    <m/>
    <n v="0"/>
    <s v="Paid"/>
    <n v="73420"/>
    <s v="Unpaid"/>
    <x v="0"/>
  </r>
  <r>
    <n v="3676"/>
    <n v="14756"/>
    <x v="13"/>
    <x v="16"/>
    <s v="Mukta Maheshi Mohanty"/>
    <s v="Soumya Prakash Mohanty"/>
    <s v="soumyap.mohanty@gmail.com"/>
    <n v="8463918956"/>
    <s v="Subhadipti Brahma"/>
    <s v="subhadipti.m@gmail.com"/>
    <n v="8886780856"/>
    <s v="2025-2026"/>
    <e v="#N/A"/>
    <e v="#N/A"/>
    <m/>
    <n v="10220"/>
    <s v="Unpaid"/>
    <n v="19440"/>
    <s v="Unpaid"/>
    <x v="0"/>
  </r>
  <r>
    <n v="3677"/>
    <n v="11937"/>
    <x v="13"/>
    <x v="16"/>
    <s v="SACHITANANDA SAHOO"/>
    <s v="NIGAMANANDA SAHOO"/>
    <s v="swarnaprava315@gmail.com"/>
    <n v="9938668900"/>
    <s v="SWARNAPRAVA SAHOO"/>
    <s v="swarnaprava315@gmail.com"/>
    <n v="9938668900"/>
    <s v="2022-2023"/>
    <e v="#N/A"/>
    <e v="#N/A"/>
    <m/>
    <n v="0"/>
    <s v="Paid"/>
    <n v="0"/>
    <s v="Paid"/>
    <x v="1"/>
  </r>
  <r>
    <n v="3678"/>
    <n v="13191"/>
    <x v="13"/>
    <x v="16"/>
    <s v="Sanghamitra Sahoo"/>
    <s v="Kumar Dushmant Naresh Sahoo"/>
    <s v="kdnsahoo@gmail.com"/>
    <n v="7978507899"/>
    <s v="Susama Behera"/>
    <s v="bsusama0@gmail.com"/>
    <n v="9439340929"/>
    <s v="2023-2024"/>
    <e v="#N/A"/>
    <e v="#N/A"/>
    <m/>
    <n v="0"/>
    <s v="Paid"/>
    <n v="0"/>
    <s v="Paid"/>
    <x v="0"/>
  </r>
  <r>
    <n v="3679"/>
    <n v="13190"/>
    <x v="13"/>
    <x v="16"/>
    <s v="Shunyavasi Sahoo"/>
    <s v="Kumar Dusmant Naresh Sahoo"/>
    <s v="kdnsahoo@gmail.com"/>
    <n v="7978507899"/>
    <s v="Susama Behera"/>
    <s v="bsusama0@gmail.com"/>
    <n v="9439340929"/>
    <s v="2023-2024"/>
    <e v="#N/A"/>
    <e v="#N/A"/>
    <m/>
    <n v="0"/>
    <s v="Paid"/>
    <n v="0"/>
    <s v="Paid"/>
    <x v="0"/>
  </r>
  <r>
    <n v="3680"/>
    <n v="3162"/>
    <x v="13"/>
    <x v="16"/>
    <s v="Soumya Ranjan Nayak"/>
    <s v="Manoranjan Nayak"/>
    <s v="nanditanayak878@gmail.com"/>
    <n v="9437130083"/>
    <s v="Nandita Nayak"/>
    <s v="nanditanayak878@gmail.com"/>
    <n v="7381403688"/>
    <s v="2013-2014"/>
    <e v="#N/A"/>
    <e v="#N/A"/>
    <m/>
    <n v="0"/>
    <s v="Paid"/>
    <n v="0"/>
    <s v="Paid"/>
    <x v="0"/>
  </r>
  <r>
    <n v="3681"/>
    <n v="12141"/>
    <x v="13"/>
    <x v="16"/>
    <s v="SRIANSH MARIMGANTI"/>
    <s v="SRINIVASA MARIMGANTI"/>
    <s v="srinivasa.marimganti@gmail.com"/>
    <n v="9818098935"/>
    <s v="PRATIVAMAYEE MARIMGANTI"/>
    <s v="prativamayee@gmail.com"/>
    <n v="7331110977"/>
    <s v="2022-2023"/>
    <e v="#N/A"/>
    <e v="#N/A"/>
    <m/>
    <n v="0"/>
    <s v="Paid"/>
    <n v="0"/>
    <s v="Paid"/>
    <x v="0"/>
  </r>
  <r>
    <n v="3682"/>
    <n v="13335"/>
    <x v="13"/>
    <x v="16"/>
    <s v="Sweta Suman Mallick"/>
    <s v="Pramod Kumar Mallick"/>
    <s v="pramod.mallick@gmail.com"/>
    <n v="8939786597"/>
    <s v="Snigdha Mallick"/>
    <s v="snigdhar.subudhi@gmail.com"/>
    <n v="8658111981"/>
    <s v="2023-2024"/>
    <e v="#N/A"/>
    <e v="#N/A"/>
    <m/>
    <n v="0"/>
    <s v="Paid"/>
    <n v="0"/>
    <s v="Paid"/>
    <x v="1"/>
  </r>
  <r>
    <n v="3683"/>
    <n v="1674"/>
    <x v="14"/>
    <x v="0"/>
    <s v="Abhisant Panigrahi"/>
    <s v="Nilakantha Panigrahi"/>
    <s v="srprincipal@saiinternational.edu.in"/>
    <n v="8598097404"/>
    <s v="Susmita Panigrahy"/>
    <s v="susmitapanigrahy77@gmail.com"/>
    <n v="7008130076"/>
    <s v="2011-2012"/>
    <e v="#N/A"/>
    <e v="#N/A"/>
    <m/>
    <n v="0"/>
    <s v="Paid"/>
    <n v="0"/>
    <s v="Paid"/>
    <x v="0"/>
  </r>
  <r>
    <n v="3684"/>
    <n v="14013"/>
    <x v="14"/>
    <x v="0"/>
    <s v="Additya Kashyap"/>
    <s v="Chanchal Kumar Sahoo"/>
    <s v="jbsbbl@gmail.com"/>
    <n v="9437041880"/>
    <s v="Jyoti Sahoo"/>
    <s v="jyoti9437171880@gmail.com"/>
    <n v="9437171880"/>
    <s v="2024-2025"/>
    <e v="#N/A"/>
    <e v="#N/A"/>
    <m/>
    <n v="0"/>
    <s v="Paid"/>
    <n v="0"/>
    <s v="Paid"/>
    <x v="1"/>
  </r>
  <r>
    <n v="3685"/>
    <n v="13914"/>
    <x v="14"/>
    <x v="0"/>
    <s v="Aditya Anand"/>
    <s v="Amit Kumar Singh"/>
    <s v="adityaanand102008@gmail.com"/>
    <n v="9162843276"/>
    <s v="Phool Kumari"/>
    <s v="adityaanand102008@gmail.com"/>
    <n v="6200622887"/>
    <s v="2024-2025"/>
    <e v="#N/A"/>
    <e v="#N/A"/>
    <m/>
    <n v="300"/>
    <s v="Paid"/>
    <n v="300"/>
    <s v="Paid"/>
    <x v="1"/>
  </r>
  <r>
    <n v="3686"/>
    <n v="11700"/>
    <x v="14"/>
    <x v="0"/>
    <s v="Adrika Mishra"/>
    <s v="Nilamadhab Mishra"/>
    <s v="nmishra949@gmail.com"/>
    <n v="9776080219"/>
    <s v="Soumya Suchinmita Mishra"/>
    <s v="ssmishra.2003@gmail.com"/>
    <n v="9937043793"/>
    <s v="2022-2023"/>
    <e v="#N/A"/>
    <e v="#N/A"/>
    <m/>
    <n v="0"/>
    <s v="Paid"/>
    <n v="0"/>
    <s v="Paid"/>
    <x v="1"/>
  </r>
  <r>
    <n v="3687"/>
    <n v="13420"/>
    <x v="14"/>
    <x v="0"/>
    <s v="Anshuman Das"/>
    <s v="Gobardhan Das"/>
    <s v="gobardhandas1977@gmail.com"/>
    <n v="9937732116"/>
    <s v="Jyotirmayee Das"/>
    <s v="gobardhandas1977@gmail.com"/>
    <n v="9937732116"/>
    <s v="2024-2025"/>
    <e v="#N/A"/>
    <e v="#N/A"/>
    <m/>
    <n v="0"/>
    <s v="Paid"/>
    <n v="0"/>
    <s v="Paid"/>
    <x v="0"/>
  </r>
  <r>
    <n v="3688"/>
    <n v="13421"/>
    <x v="14"/>
    <x v="0"/>
    <s v="Antariksh Das"/>
    <s v="Rajesh Das"/>
    <s v="rajhereforever@gmail.com"/>
    <n v="9238883318"/>
    <s v="Madhavi Das"/>
    <s v="rajhereforever@gmail.com"/>
    <n v="7008902144"/>
    <s v="2024-2025"/>
    <e v="#N/A"/>
    <e v="#N/A"/>
    <m/>
    <n v="0"/>
    <s v="Paid"/>
    <n v="0"/>
    <s v="Paid"/>
    <x v="0"/>
  </r>
  <r>
    <n v="3689"/>
    <n v="3226"/>
    <x v="14"/>
    <x v="0"/>
    <s v="Arnav Mallick"/>
    <s v="Anil Kumar Mallick"/>
    <s v="anil.mallick@gmail.com"/>
    <n v="9937023888"/>
    <s v="Sanjogita Mallick"/>
    <s v="sanjogita.jena@gmail.com"/>
    <n v="7008025150"/>
    <s v="2013-2014"/>
    <e v="#N/A"/>
    <e v="#N/A"/>
    <m/>
    <n v="0"/>
    <s v="Paid"/>
    <n v="0"/>
    <s v="Paid"/>
    <x v="0"/>
  </r>
  <r>
    <n v="3690"/>
    <n v="12002"/>
    <x v="14"/>
    <x v="0"/>
    <s v="Aveek Shankar"/>
    <s v="Pritam S Purkayastha"/>
    <s v="preetam71@gmail.com"/>
    <n v="9650600901"/>
    <s v="DAMAYANTI Purkayastha"/>
    <s v="preetam71@gmail.com"/>
    <n v="9818517373"/>
    <s v="2022-2023"/>
    <e v="#N/A"/>
    <e v="#N/A"/>
    <m/>
    <n v="0"/>
    <s v="Paid"/>
    <n v="0"/>
    <s v="Paid"/>
    <x v="0"/>
  </r>
  <r>
    <n v="3691"/>
    <n v="13627"/>
    <x v="14"/>
    <x v="0"/>
    <s v="Ayush Kumar Saw"/>
    <s v="Ajit Kumar Saw"/>
    <s v="ckpajit1234@gmail.com"/>
    <n v="8102011123"/>
    <s v="Shashimala kumari"/>
    <s v="ckpajit1234@gmail.com"/>
    <n v="7903561092"/>
    <s v="2024-2025"/>
    <e v="#N/A"/>
    <e v="#N/A"/>
    <m/>
    <n v="0"/>
    <s v="Paid"/>
    <n v="0"/>
    <s v="Paid"/>
    <x v="1"/>
  </r>
  <r>
    <n v="3692"/>
    <n v="13559"/>
    <x v="14"/>
    <x v="0"/>
    <s v="BARUN SENAPATI"/>
    <s v="SUVASHIS SENAPATI"/>
    <s v="senapatimill46@gmail.com"/>
    <n v="9437227509"/>
    <s v="SUJATA SENAPATI"/>
    <s v="sujatasenapati8@gmail.com"/>
    <n v="8249363730"/>
    <s v="2024-2025"/>
    <e v="#N/A"/>
    <e v="#N/A"/>
    <m/>
    <n v="0"/>
    <s v="Paid"/>
    <n v="0"/>
    <s v="Paid"/>
    <x v="1"/>
  </r>
  <r>
    <n v="3693"/>
    <n v="10693"/>
    <x v="14"/>
    <x v="0"/>
    <s v="Devesh Samal"/>
    <s v="Dillip Kumar Samal"/>
    <s v="dillip0601@gmail.com"/>
    <n v="9700218707"/>
    <s v="Minakshi Dillip Kumar Samal"/>
    <s v="minakshisamal2106@gmail.com"/>
    <n v="7205171342"/>
    <s v="2021-2022"/>
    <e v="#N/A"/>
    <e v="#N/A"/>
    <m/>
    <n v="0"/>
    <s v="Paid"/>
    <n v="0"/>
    <s v="Paid"/>
    <x v="0"/>
  </r>
  <r>
    <n v="3694"/>
    <n v="13496"/>
    <x v="14"/>
    <x v="0"/>
    <s v="Divyajyoti Mishra"/>
    <s v="Dwiti Krishna Mishra"/>
    <s v="dwiti.mishra@gmail.com"/>
    <n v="9493520473"/>
    <s v="Sthiti Mishra"/>
    <s v="sthiti.mishra@gmail.com"/>
    <n v="9437184008"/>
    <s v="2024-2025"/>
    <e v="#N/A"/>
    <e v="#N/A"/>
    <m/>
    <n v="0"/>
    <s v="Paid"/>
    <n v="0"/>
    <s v="Paid"/>
    <x v="0"/>
  </r>
  <r>
    <n v="3695"/>
    <n v="13401"/>
    <x v="14"/>
    <x v="0"/>
    <s v="Harsita Vaishnabi"/>
    <s v="Priyabrata Sahu"/>
    <s v="harsitavaishnabi@gmail.com"/>
    <n v="9583830009"/>
    <s v="Gouribala Sahu"/>
    <s v="harsitavaishnabi@gmail.com"/>
    <n v="9776250630"/>
    <s v="2024-2025"/>
    <e v="#N/A"/>
    <e v="#N/A"/>
    <m/>
    <n v="300"/>
    <s v="Paid"/>
    <n v="300"/>
    <s v="Paid"/>
    <x v="0"/>
  </r>
  <r>
    <n v="3696"/>
    <n v="13480"/>
    <x v="14"/>
    <x v="0"/>
    <s v="Ishaan Agarwal"/>
    <s v="Rajesh Agarwal"/>
    <s v="anjanee_2009@yahoo.com"/>
    <n v="9338047852"/>
    <s v="Kumud Rani Agarwal"/>
    <s v="rk.kumuds@gmail.com"/>
    <n v="7978089405"/>
    <s v="2024-2025"/>
    <e v="#N/A"/>
    <e v="#N/A"/>
    <m/>
    <n v="0"/>
    <s v="Paid"/>
    <n v="0"/>
    <s v="Paid"/>
    <x v="1"/>
  </r>
  <r>
    <n v="3697"/>
    <n v="13906"/>
    <x v="14"/>
    <x v="0"/>
    <s v="Ishan Kumar Dubey"/>
    <s v="Harendra Kumar Dubey"/>
    <s v="harendradubey.rajesh@gmail.com"/>
    <n v="9334883160"/>
    <s v="Anita Kumari"/>
    <s v="harendradubey.rajesh@gmail.com"/>
    <n v="8936855611"/>
    <s v="2024-2025"/>
    <e v="#N/A"/>
    <e v="#N/A"/>
    <m/>
    <n v="300"/>
    <s v="Paid"/>
    <n v="300"/>
    <s v="Paid"/>
    <x v="0"/>
  </r>
  <r>
    <n v="3698"/>
    <n v="13399"/>
    <x v="14"/>
    <x v="0"/>
    <s v="Kalpesh Behera"/>
    <s v="Sadashiba Behera"/>
    <s v="sadashibabehera9@gmail.com"/>
    <n v="9937205226"/>
    <s v="Manorama Behera"/>
    <s v="sadashibabehera9@gmail.com"/>
    <n v="8658484776"/>
    <s v="2024-2025"/>
    <e v="#N/A"/>
    <e v="#N/A"/>
    <m/>
    <n v="300"/>
    <s v="Paid"/>
    <n v="300"/>
    <s v="Paid"/>
    <x v="0"/>
  </r>
  <r>
    <n v="3699"/>
    <n v="13930"/>
    <x v="14"/>
    <x v="0"/>
    <s v="Ketan Agarwal"/>
    <s v="Ashok Kumar Agarwal"/>
    <s v="nidhsag@gmail.com"/>
    <n v="9177841055"/>
    <s v="Sunita Agarwal"/>
    <s v="nidhsag1304@gmail.com"/>
    <n v="8617317262"/>
    <s v="2024-2025"/>
    <e v="#N/A"/>
    <e v="#N/A"/>
    <m/>
    <n v="0"/>
    <s v="Paid"/>
    <n v="0"/>
    <s v="Paid"/>
    <x v="1"/>
  </r>
  <r>
    <n v="3700"/>
    <n v="13912"/>
    <x v="14"/>
    <x v="0"/>
    <s v="Kshitij Jha"/>
    <s v="Pankaj Chetan"/>
    <s v="pchetan.lic@gmail.com"/>
    <n v="7549417889"/>
    <s v="Nitin Kumari"/>
    <s v="kshitij.jha.587@gmail.com"/>
    <n v="7903726250"/>
    <s v="2024-2025"/>
    <e v="#N/A"/>
    <e v="#N/A"/>
    <m/>
    <n v="300"/>
    <s v="Paid"/>
    <n v="300"/>
    <s v="Paid"/>
    <x v="1"/>
  </r>
  <r>
    <n v="3701"/>
    <n v="13442"/>
    <x v="14"/>
    <x v="0"/>
    <s v="Mahin Kumar Padhi"/>
    <s v="Lochan Kumar Padhi"/>
    <s v="lochan7s@rediffmail.com"/>
    <n v="9818338340"/>
    <s v="Madhumita Padhi"/>
    <s v="madhumita.padhi1482@gmail.com"/>
    <n v="9818338280"/>
    <s v="2024-2025"/>
    <e v="#N/A"/>
    <e v="#N/A"/>
    <m/>
    <n v="0"/>
    <s v="Paid"/>
    <n v="0"/>
    <s v="Paid"/>
    <x v="0"/>
  </r>
  <r>
    <n v="3702"/>
    <n v="13591"/>
    <x v="14"/>
    <x v="0"/>
    <s v="Mahin Ranjan Dash"/>
    <s v="Manas Ranjan Dash"/>
    <s v="mahindash@gmail.com"/>
    <n v="9437330662"/>
    <s v="Subhrani Panda"/>
    <s v="mahindash@gmail.com"/>
    <n v="9437891921"/>
    <s v="2024-2025"/>
    <e v="#N/A"/>
    <e v="#N/A"/>
    <m/>
    <n v="0"/>
    <s v="Paid"/>
    <n v="0"/>
    <s v="Paid"/>
    <x v="1"/>
  </r>
  <r>
    <n v="3703"/>
    <n v="13947"/>
    <x v="14"/>
    <x v="0"/>
    <s v="Mukund Soni"/>
    <s v="Gajanand Soni"/>
    <s v="gajanand19@gmail.com"/>
    <n v="7008018195"/>
    <s v="Jyoti Soni"/>
    <s v="jyot.muku@gmail.com"/>
    <n v="7978820051"/>
    <s v="2024-2025"/>
    <e v="#N/A"/>
    <e v="#N/A"/>
    <m/>
    <n v="0"/>
    <s v="Paid"/>
    <n v="83900"/>
    <s v="Unpaid"/>
    <x v="1"/>
  </r>
  <r>
    <n v="3704"/>
    <n v="13498"/>
    <x v="14"/>
    <x v="0"/>
    <s v="Naitik Tulashyan"/>
    <s v="Anil Kumar Tulsyan"/>
    <s v="ntk04360@gmail.com"/>
    <n v="9955498495"/>
    <s v="Sima kumari Tulsyan"/>
    <s v="ntk04360@gmail.com"/>
    <n v="9572865840"/>
    <s v="2024-2025"/>
    <e v="#N/A"/>
    <e v="#N/A"/>
    <m/>
    <n v="0"/>
    <s v="Paid"/>
    <n v="0"/>
    <s v="Paid"/>
    <x v="1"/>
  </r>
  <r>
    <n v="3705"/>
    <n v="10455"/>
    <x v="14"/>
    <x v="0"/>
    <s v="Naman Garg"/>
    <s v="Pourush Garg"/>
    <s v="pourush.garg@tpcentralodisha.com"/>
    <n v="9971395283"/>
    <s v="Chhavi Garg"/>
    <s v="pourush.garg@tatapower-ddl.com"/>
    <n v="9717422660"/>
    <s v="2020-2021"/>
    <e v="#N/A"/>
    <e v="#N/A"/>
    <m/>
    <n v="0"/>
    <s v="Paid"/>
    <n v="0"/>
    <s v="Paid"/>
    <x v="1"/>
  </r>
  <r>
    <n v="3706"/>
    <n v="13378"/>
    <x v="14"/>
    <x v="0"/>
    <s v="Nikunja Bihari Sahu"/>
    <s v="Madan Mohan Sahu"/>
    <s v="madangopal98351@gmail.com"/>
    <n v="7008122478"/>
    <s v="Priyadarsini Sahu"/>
    <s v="priyadarsinisahu45@gmail.com"/>
    <n v="8093978507"/>
    <s v="2024-2025"/>
    <e v="#N/A"/>
    <e v="#N/A"/>
    <m/>
    <n v="0"/>
    <s v="Paid"/>
    <n v="0"/>
    <s v="Paid"/>
    <x v="0"/>
  </r>
  <r>
    <n v="3707"/>
    <n v="13492"/>
    <x v="14"/>
    <x v="0"/>
    <s v="Niyati Barelia"/>
    <s v="Vikash Kumar Agarwal"/>
    <s v="bareliaagencies@gmail.com"/>
    <n v="8338005789"/>
    <s v="Amita Agrawalla"/>
    <s v="bareliaagencies@gmail.com"/>
    <n v="8018054834"/>
    <s v="2024-2025"/>
    <e v="#N/A"/>
    <e v="#N/A"/>
    <m/>
    <n v="0"/>
    <s v="Paid"/>
    <n v="0"/>
    <s v="Paid"/>
    <x v="0"/>
  </r>
  <r>
    <n v="3708"/>
    <n v="7889"/>
    <x v="14"/>
    <x v="0"/>
    <s v="Om Gantayat"/>
    <s v="Nrusinha Prasad Gantayat"/>
    <s v="gantayat@yahoo.com"/>
    <n v="9937680586"/>
    <s v="Mahasweta Nath"/>
    <s v="mahaswetanath@yahoo.com"/>
    <n v="9937680573"/>
    <s v="2018-2019"/>
    <e v="#N/A"/>
    <e v="#N/A"/>
    <m/>
    <n v="0"/>
    <s v="Paid"/>
    <n v="0"/>
    <s v="Paid"/>
    <x v="0"/>
  </r>
  <r>
    <n v="3709"/>
    <n v="13404"/>
    <x v="14"/>
    <x v="0"/>
    <s v="Omkar Pathi"/>
    <s v="Girish Kumar Pathi"/>
    <s v="pathigirish658@gmail.com"/>
    <n v="7978107690"/>
    <s v="Ranjeeta Pathi"/>
    <s v="pathigirish658@gmail.com"/>
    <n v="7978103408"/>
    <s v="2024-2025"/>
    <e v="#N/A"/>
    <e v="#N/A"/>
    <m/>
    <n v="300"/>
    <s v="Paid"/>
    <n v="300"/>
    <s v="Paid"/>
    <x v="1"/>
  </r>
  <r>
    <n v="3710"/>
    <n v="13389"/>
    <x v="14"/>
    <x v="0"/>
    <s v="Pratik Kumar Sahoo"/>
    <s v="Pravat Kumar Sahoo"/>
    <s v="pratiksahoo2007@gmail.com"/>
    <n v="9861071736"/>
    <s v="Kalpana Sahoo"/>
    <s v="pravatsahoo2007@gmail.com"/>
    <n v="7205856807"/>
    <s v="2024-2025"/>
    <e v="#N/A"/>
    <e v="#N/A"/>
    <m/>
    <n v="0"/>
    <s v="Paid"/>
    <n v="0"/>
    <s v="Paid"/>
    <x v="0"/>
  </r>
  <r>
    <n v="3711"/>
    <n v="13433"/>
    <x v="14"/>
    <x v="0"/>
    <s v="Pratyush Pattanaik"/>
    <s v="Pradip Kumar Patnaik"/>
    <s v="pradip_afdc@rediffmail.com"/>
    <n v="9438486719"/>
    <s v="Sharmistha Pattanaik"/>
    <s v="sharmistha.nayak72@gmail.com"/>
    <n v="9778873011"/>
    <s v="2024-2025"/>
    <e v="#N/A"/>
    <e v="#N/A"/>
    <m/>
    <n v="0"/>
    <s v="Paid"/>
    <n v="0"/>
    <s v="Paid"/>
    <x v="0"/>
  </r>
  <r>
    <n v="3712"/>
    <n v="13403"/>
    <x v="14"/>
    <x v="0"/>
    <s v="Priyansu Sekhar Mishra"/>
    <s v="Prakash Chandra Mishra"/>
    <s v="drprakashnitr@gmail.com"/>
    <n v="9438113919"/>
    <s v="Madhusmita Mishra"/>
    <s v="drprakashnitr@gmail.com"/>
    <n v="9078682422"/>
    <s v="2024-2025"/>
    <e v="#N/A"/>
    <e v="#N/A"/>
    <m/>
    <n v="300"/>
    <s v="Paid"/>
    <n v="300"/>
    <s v="Paid"/>
    <x v="0"/>
  </r>
  <r>
    <n v="3713"/>
    <n v="13427"/>
    <x v="14"/>
    <x v="0"/>
    <s v="Pyush Pritam Mallick"/>
    <s v="Pramod kumar Mallick"/>
    <s v="premium.inst@gmail.com"/>
    <n v="9438110963"/>
    <s v="Sasmita Mallick"/>
    <s v="premium.inst@gmail.com"/>
    <n v="9861138842"/>
    <s v="2024-2025"/>
    <e v="#N/A"/>
    <e v="#N/A"/>
    <m/>
    <n v="0"/>
    <s v="Paid"/>
    <n v="0"/>
    <s v="Paid"/>
    <x v="0"/>
  </r>
  <r>
    <n v="3714"/>
    <n v="10700"/>
    <x v="14"/>
    <x v="0"/>
    <s v="Reetam Bag"/>
    <s v="Tusar Kanti Bag"/>
    <s v="tkbag@gmail.com"/>
    <n v="9911126052"/>
    <s v="Sanjukta Paul Bag"/>
    <s v="sanjukta.aisv@gmail.com"/>
    <n v="9910746997"/>
    <s v="2021-2022"/>
    <e v="#N/A"/>
    <e v="#N/A"/>
    <m/>
    <n v="0"/>
    <s v="Paid"/>
    <n v="0"/>
    <s v="Paid"/>
    <x v="0"/>
  </r>
  <r>
    <n v="3715"/>
    <n v="13954"/>
    <x v="14"/>
    <x v="0"/>
    <s v="Reyansh Prasad"/>
    <s v="Dhirendra Prasad"/>
    <s v="dhir@gmail.com"/>
    <n v="7763806948"/>
    <s v="Sweta Prasad"/>
    <s v="swetabit1111@gmail.com"/>
    <n v="7763807068"/>
    <s v="2024-2025"/>
    <e v="#N/A"/>
    <e v="#N/A"/>
    <m/>
    <n v="0"/>
    <s v="Paid"/>
    <n v="0"/>
    <s v="Paid"/>
    <x v="1"/>
  </r>
  <r>
    <n v="3716"/>
    <n v="13405"/>
    <x v="14"/>
    <x v="0"/>
    <s v="Risarb Pattanayak"/>
    <s v="Sanjog Kumar Pattanayak"/>
    <s v="sanjojpattanayak@gmail.com"/>
    <n v="9437964998"/>
    <s v="Puspita Pattanayak"/>
    <s v="sanjojpattanayak@gmail.com"/>
    <n v="9776130232"/>
    <s v="2024-2025"/>
    <e v="#N/A"/>
    <e v="#N/A"/>
    <m/>
    <n v="300"/>
    <s v="Paid"/>
    <n v="300"/>
    <s v="Paid"/>
    <x v="1"/>
  </r>
  <r>
    <n v="3717"/>
    <n v="14168"/>
    <x v="14"/>
    <x v="0"/>
    <s v="Rohan Kumar Sahu"/>
    <s v="Ajit Kumar Sahu"/>
    <s v="ajit.ajituttam.sahu@gmail.com"/>
    <n v="9437381316"/>
    <s v="Tripura Sahu"/>
    <s v="ajit.ajituttam.sahu@gmail.com"/>
    <n v="9348578472"/>
    <s v="2024-2025"/>
    <e v="#N/A"/>
    <e v="#N/A"/>
    <m/>
    <n v="0"/>
    <s v="Paid"/>
    <n v="0"/>
    <s v="Paid"/>
    <x v="1"/>
  </r>
  <r>
    <n v="3718"/>
    <n v="13406"/>
    <x v="14"/>
    <x v="0"/>
    <s v="Sai Subham Panda"/>
    <s v="Susanta Kumar Panda"/>
    <s v="saipriyapanda6@gmail.com"/>
    <n v="8895889399"/>
    <s v="Mamata Rani Panda"/>
    <s v="saipriyapanda6@gmail.com"/>
    <n v="8895987980"/>
    <s v="2024-2025"/>
    <e v="#N/A"/>
    <e v="#N/A"/>
    <m/>
    <n v="300"/>
    <s v="Paid"/>
    <n v="300"/>
    <s v="Paid"/>
    <x v="1"/>
  </r>
  <r>
    <n v="3719"/>
    <n v="13460"/>
    <x v="14"/>
    <x v="0"/>
    <s v="Sankalp Swarup Naik"/>
    <s v="Prabhat Ranjan Naik"/>
    <s v="naik.prabhat@yahoo.com"/>
    <n v="9967935946"/>
    <s v="Sasmita Seth"/>
    <s v="seth.sasmita.ss@gmail.com"/>
    <n v="9556035956"/>
    <s v="2024-2025"/>
    <e v="#N/A"/>
    <e v="#N/A"/>
    <m/>
    <n v="0"/>
    <s v="Paid"/>
    <n v="0"/>
    <s v="Paid"/>
    <x v="0"/>
  </r>
  <r>
    <n v="3720"/>
    <n v="10802"/>
    <x v="14"/>
    <x v="0"/>
    <s v="Sarthak Rawat"/>
    <s v="Prahalad Das Rawat"/>
    <s v="prahlad.rawat@vedanta.co.in"/>
    <n v="9893300099"/>
    <s v="Shefali Rawat"/>
    <s v="shefali_7in@yahoo.com"/>
    <n v="9179214650"/>
    <s v="2021-2022"/>
    <e v="#N/A"/>
    <e v="#N/A"/>
    <m/>
    <n v="0"/>
    <s v="Paid"/>
    <n v="0"/>
    <s v="Paid"/>
    <x v="0"/>
  </r>
  <r>
    <n v="3721"/>
    <n v="13409"/>
    <x v="14"/>
    <x v="0"/>
    <s v="Shaikh Danish Ilahi"/>
    <s v="Shaikh Mobin Ilahi"/>
    <s v="mobinilahi@hotmail.com"/>
    <n v="6370009472"/>
    <s v="Rafat Abrar"/>
    <s v="mobinilahi@hotmail.com"/>
    <n v="6370009472"/>
    <s v="2024-2025"/>
    <e v="#N/A"/>
    <e v="#N/A"/>
    <m/>
    <n v="0"/>
    <s v="Paid"/>
    <n v="0"/>
    <s v="Paid"/>
    <x v="0"/>
  </r>
  <r>
    <n v="3722"/>
    <n v="10212"/>
    <x v="14"/>
    <x v="0"/>
    <s v="Shubhradeep Choudhury"/>
    <s v="Shyam Sundar Choudhury"/>
    <s v="shyam.choudhury@yahoo.com"/>
    <n v="9099001901"/>
    <s v="Labanya Choudhury"/>
    <s v="shyam.choudhury@yahoo.com"/>
    <n v="8141044222"/>
    <s v="2020-2021"/>
    <e v="#N/A"/>
    <e v="#N/A"/>
    <m/>
    <n v="0"/>
    <s v="Paid"/>
    <n v="0"/>
    <s v="Paid"/>
    <x v="1"/>
  </r>
  <r>
    <n v="3723"/>
    <n v="14080"/>
    <x v="14"/>
    <x v="0"/>
    <s v="Srimant "/>
    <s v="Santosh Kumar Jha"/>
    <s v="santoshjha.ciitm@gmail.com"/>
    <n v="7979084517"/>
    <s v="Vandana Jha"/>
    <s v="vandanajha.dhn@gmail.com"/>
    <n v="7488025885"/>
    <s v="2024-2025"/>
    <e v="#N/A"/>
    <e v="#N/A"/>
    <m/>
    <n v="300"/>
    <s v="Paid"/>
    <n v="300"/>
    <s v="Paid"/>
    <x v="0"/>
  </r>
  <r>
    <n v="3724"/>
    <n v="13447"/>
    <x v="14"/>
    <x v="0"/>
    <s v="Stutya Mishra"/>
    <s v="Smriti Kumar Mishra"/>
    <s v="smriti305@gmail.com"/>
    <n v="9437004666"/>
    <s v="Avriti Dixit"/>
    <s v="avritimishra@gmail.com"/>
    <n v="7008140906"/>
    <s v="2024-2025"/>
    <e v="#N/A"/>
    <e v="#N/A"/>
    <m/>
    <n v="0"/>
    <s v="Paid"/>
    <n v="0"/>
    <s v="Paid"/>
    <x v="0"/>
  </r>
  <r>
    <n v="3725"/>
    <n v="13384"/>
    <x v="14"/>
    <x v="0"/>
    <s v="Suprit Rath"/>
    <s v="Satya Priya Rath"/>
    <s v="satyaratha@gmail.com"/>
    <n v="9437082270"/>
    <s v="Spandita Kar"/>
    <s v="spanditak@gmail.com"/>
    <n v="9338554005"/>
    <s v="2024-2025"/>
    <e v="#N/A"/>
    <e v="#N/A"/>
    <m/>
    <n v="0"/>
    <s v="Paid"/>
    <n v="0"/>
    <s v="Paid"/>
    <x v="0"/>
  </r>
  <r>
    <n v="3726"/>
    <n v="13377"/>
    <x v="14"/>
    <x v="0"/>
    <s v="Suryansh Tripathy"/>
    <s v="Sarat Chandra Tripathy"/>
    <s v="sarattripathy2008@gmail.com"/>
    <n v="8018201966"/>
    <s v="Rosy Dash"/>
    <s v="rosy_ipe04@yahoo.co.in"/>
    <n v="9776007449"/>
    <s v="2024-2025"/>
    <e v="#N/A"/>
    <e v="#N/A"/>
    <m/>
    <n v="0"/>
    <s v="Paid"/>
    <n v="0"/>
    <s v="Paid"/>
    <x v="1"/>
  </r>
  <r>
    <n v="3727"/>
    <n v="13400"/>
    <x v="14"/>
    <x v="0"/>
    <s v="Tanmay Kumar Sahu"/>
    <s v="Sanjay Kumar Sahu"/>
    <s v="manasi.sahu1447@gmail.com"/>
    <n v="9348532158"/>
    <s v="Manasi Sahu"/>
    <s v="manasi.sahu1447@gmail.com"/>
    <n v="7008379248"/>
    <s v="2024-2025"/>
    <e v="#N/A"/>
    <e v="#N/A"/>
    <m/>
    <n v="300"/>
    <s v="Paid"/>
    <n v="300"/>
    <s v="Paid"/>
    <x v="0"/>
  </r>
  <r>
    <n v="3728"/>
    <n v="13484"/>
    <x v="14"/>
    <x v="0"/>
    <s v="Yash Raj Agarwal"/>
    <s v="Rakesh Agarwal"/>
    <s v="spbs_2000@yahoo.com"/>
    <n v="9331019652"/>
    <s v="Chanchal Agarwal"/>
    <s v="spicemagic2003@gmail.com"/>
    <n v="9331019652"/>
    <s v="2024-2025"/>
    <e v="#N/A"/>
    <e v="#N/A"/>
    <m/>
    <n v="0"/>
    <s v="Paid"/>
    <n v="0"/>
    <s v="Paid"/>
    <x v="1"/>
  </r>
  <r>
    <n v="3729"/>
    <n v="13435"/>
    <x v="14"/>
    <x v="0"/>
    <s v="Yuvraj Khemka"/>
    <s v="Raj Khemka"/>
    <s v="khemkaraj@gmail.com"/>
    <n v="9437074058"/>
    <s v="Poonam Khemka"/>
    <s v="poonamkhemka2308@gmail.com"/>
    <n v="9437595433"/>
    <s v="2024-2025"/>
    <e v="#N/A"/>
    <e v="#N/A"/>
    <m/>
    <n v="0"/>
    <s v="Paid"/>
    <n v="0"/>
    <s v="Paid"/>
    <x v="1"/>
  </r>
  <r>
    <n v="3730"/>
    <n v="2462"/>
    <x v="14"/>
    <x v="1"/>
    <s v="Aanya Sharma"/>
    <s v="Nagendra Kumar Sharma"/>
    <s v="nagendra@niser.ac.in"/>
    <n v="9439493506"/>
    <s v="Manjusha Dixit"/>
    <s v="manjusha@niser.ac.in"/>
    <n v="9439493507"/>
    <s v="2012-2013"/>
    <e v="#N/A"/>
    <e v="#N/A"/>
    <m/>
    <n v="0"/>
    <s v="Paid"/>
    <n v="0"/>
    <s v="Paid"/>
    <x v="1"/>
  </r>
  <r>
    <n v="3731"/>
    <n v="13390"/>
    <x v="14"/>
    <x v="1"/>
    <s v="Abhishek Das"/>
    <s v="Siba Prasad Das"/>
    <s v="sibaprasad1972@gmail.com"/>
    <n v="8249553195"/>
    <s v="Shibani Mohanty"/>
    <s v="sibaprasad1972@gmail.com"/>
    <n v="8249555865"/>
    <s v="2024-2025"/>
    <e v="#N/A"/>
    <e v="#N/A"/>
    <m/>
    <n v="0"/>
    <s v="Paid"/>
    <n v="0"/>
    <s v="Paid"/>
    <x v="1"/>
  </r>
  <r>
    <n v="3732"/>
    <n v="13905"/>
    <x v="14"/>
    <x v="1"/>
    <s v="Abhishri Abhijita Pal"/>
    <s v="Arttatrana Pal"/>
    <s v="arttatranapal@mgcub.ac.in"/>
    <n v="7978737515"/>
    <s v="Mitali Madhusmita Swain"/>
    <s v="arttatranapal@mgcub.ac.in"/>
    <n v="70082446654"/>
    <s v="2024-2025"/>
    <e v="#N/A"/>
    <e v="#N/A"/>
    <m/>
    <n v="300"/>
    <s v="Paid"/>
    <n v="300"/>
    <s v="Paid"/>
    <x v="0"/>
  </r>
  <r>
    <n v="3733"/>
    <n v="13904"/>
    <x v="14"/>
    <x v="1"/>
    <s v="Adarsh Kumar"/>
    <s v="Chandra Shekhar Singh"/>
    <s v="chandrashekharsingh624@gmail.com"/>
    <n v="9430151500"/>
    <s v="Kiran Singh"/>
    <s v="ss6889644@gmail.com"/>
    <n v="9334119661"/>
    <s v="2024-2025"/>
    <e v="#N/A"/>
    <e v="#N/A"/>
    <m/>
    <n v="300"/>
    <s v="Paid"/>
    <n v="300"/>
    <s v="Paid"/>
    <x v="0"/>
  </r>
  <r>
    <n v="3734"/>
    <n v="13908"/>
    <x v="14"/>
    <x v="1"/>
    <s v="Aditi Sahu"/>
    <s v="Aditya Narayan sahu"/>
    <s v="adityanarayan.sahoo@gmail.com"/>
    <n v="9437301533"/>
    <s v="Madhusmita Sahu"/>
    <s v="madhusmitainstc@gmail.com"/>
    <n v="9437525714"/>
    <s v="2024-2025"/>
    <e v="#N/A"/>
    <e v="#N/A"/>
    <m/>
    <n v="0"/>
    <s v="Paid"/>
    <n v="0"/>
    <s v="Paid"/>
    <x v="0"/>
  </r>
  <r>
    <n v="3735"/>
    <n v="13959"/>
    <x v="14"/>
    <x v="1"/>
    <s v="Aditya Bhushan"/>
    <s v="Rabi Bhushan"/>
    <s v="rbhushan07@gmail.com"/>
    <n v="8789793322"/>
    <s v="Bandhan Singh"/>
    <s v="rbhushan07@gmail.com"/>
    <n v="9709170525"/>
    <s v="2024-2025"/>
    <e v="#N/A"/>
    <e v="#N/A"/>
    <m/>
    <n v="300"/>
    <s v="Paid"/>
    <n v="300"/>
    <s v="Paid"/>
    <x v="0"/>
  </r>
  <r>
    <n v="3736"/>
    <n v="13923"/>
    <x v="14"/>
    <x v="1"/>
    <s v="Aditya Mishra"/>
    <s v="Krishna Chandra Mishra"/>
    <s v="krishnarti1@gmail.com"/>
    <n v="9779414849"/>
    <s v="Arti Mishra"/>
    <s v="artimishraarti001@gmail.com"/>
    <n v="9478987469"/>
    <s v="2024-2025"/>
    <e v="#N/A"/>
    <e v="#N/A"/>
    <m/>
    <n v="0"/>
    <s v="Paid"/>
    <n v="0"/>
    <s v="Paid"/>
    <x v="0"/>
  </r>
  <r>
    <n v="3737"/>
    <n v="2336"/>
    <x v="14"/>
    <x v="1"/>
    <s v="Aditya Mishra"/>
    <s v="Ashutosh Mishra"/>
    <s v="asutoshmishra297@gmail.com"/>
    <n v="9937251474"/>
    <s v="Aparajita Mishra"/>
    <s v="asutoshmishra297@gmail.com"/>
    <n v="7205363536"/>
    <s v="2012-2013"/>
    <e v="#N/A"/>
    <e v="#N/A"/>
    <m/>
    <n v="0"/>
    <s v="Paid"/>
    <n v="0"/>
    <s v="Paid"/>
    <x v="1"/>
  </r>
  <r>
    <n v="3738"/>
    <n v="14018"/>
    <x v="14"/>
    <x v="1"/>
    <s v="Advik Sarangi"/>
    <s v="Rajaneesh Sarangi"/>
    <s v="panda.sreedutta@gmail.com"/>
    <n v="9833487004"/>
    <s v="Sreedutta Panda"/>
    <s v="panda.sreedutta@gmail.com"/>
    <n v="9833540083"/>
    <s v="2024-2025"/>
    <e v="#N/A"/>
    <e v="#N/A"/>
    <m/>
    <n v="0"/>
    <s v="Paid"/>
    <n v="38500"/>
    <s v="Unpaid"/>
    <x v="0"/>
  </r>
  <r>
    <n v="3739"/>
    <n v="13438"/>
    <x v="14"/>
    <x v="1"/>
    <s v="Akshita Nayak"/>
    <s v="Gouri Sankar Nayak"/>
    <s v="dannyiob5@gmail.com"/>
    <n v="8895728055"/>
    <s v="Nibedita Jena"/>
    <s v="jenanibedita@gmail.com"/>
    <n v="7978053424"/>
    <s v="2024-2025"/>
    <e v="#N/A"/>
    <e v="#N/A"/>
    <m/>
    <n v="0"/>
    <s v="Paid"/>
    <n v="0"/>
    <s v="Paid"/>
    <x v="0"/>
  </r>
  <r>
    <n v="3740"/>
    <n v="14172"/>
    <x v="14"/>
    <x v="1"/>
    <s v="Anwesa Biswal"/>
    <s v="Prasant Kumar Biswal"/>
    <s v="prasantabiswal4@gmail.com"/>
    <n v="9437303742"/>
    <s v="Reena Biswal"/>
    <s v="prasantabiswal4@gmail.com"/>
    <n v="9583436764"/>
    <s v="2024-2025"/>
    <e v="#N/A"/>
    <e v="#N/A"/>
    <m/>
    <n v="0"/>
    <s v="Paid"/>
    <n v="0"/>
    <s v="Paid"/>
    <x v="1"/>
  </r>
  <r>
    <n v="3741"/>
    <n v="14188"/>
    <x v="14"/>
    <x v="1"/>
    <s v="Anwesha Patra"/>
    <s v="Bhabagrahi Patra"/>
    <s v="patra_bhaba@yahoo.co.in"/>
    <n v="9853246325"/>
    <s v="Nibedita Patra"/>
    <s v="nibeditalenka07@gmail.com"/>
    <n v="7377519855"/>
    <s v="2024-2025"/>
    <e v="#N/A"/>
    <e v="#N/A"/>
    <m/>
    <n v="0"/>
    <s v="Paid"/>
    <n v="0"/>
    <s v="Paid"/>
    <x v="0"/>
  </r>
  <r>
    <n v="3742"/>
    <n v="13393"/>
    <x v="14"/>
    <x v="1"/>
    <s v="Arnava Swayam Shree"/>
    <s v="Bimal Prasanna Panda"/>
    <s v="bimalpanda9@gmail.com"/>
    <n v="9439200194"/>
    <s v="Shradhanjali Panda"/>
    <s v="bimalpanda9@gmail.com"/>
    <n v="7653902194"/>
    <s v="2024-2025"/>
    <e v="#N/A"/>
    <e v="#N/A"/>
    <m/>
    <n v="0"/>
    <s v="Paid"/>
    <n v="0"/>
    <s v="Paid"/>
    <x v="0"/>
  </r>
  <r>
    <n v="3743"/>
    <n v="13422"/>
    <x v="14"/>
    <x v="1"/>
    <s v="Aryan Pattnaik"/>
    <s v="Ullash Pattnaik"/>
    <s v="ullashpattnaik@gmail.com"/>
    <n v="9348075664"/>
    <s v="Sriyalaxmi Pattnaik"/>
    <s v="aryanpattnaik2008@gmail.com"/>
    <n v="7978574281"/>
    <s v="2024-2025"/>
    <e v="#N/A"/>
    <e v="#N/A"/>
    <m/>
    <n v="0"/>
    <s v="Paid"/>
    <n v="0"/>
    <s v="Paid"/>
    <x v="0"/>
  </r>
  <r>
    <n v="3744"/>
    <n v="13375"/>
    <x v="14"/>
    <x v="1"/>
    <s v="Arzoo Nayak"/>
    <s v="Dhirendra Kumar Nayak"/>
    <s v="dhirendps@gmail.com"/>
    <n v="7008473781"/>
    <s v="Susmita Behera"/>
    <s v="sumidk22@gmail.com"/>
    <n v="7008675809"/>
    <s v="2024-2025"/>
    <e v="#N/A"/>
    <e v="#N/A"/>
    <m/>
    <n v="0"/>
    <s v="Paid"/>
    <n v="0"/>
    <s v="Paid"/>
    <x v="0"/>
  </r>
  <r>
    <n v="3745"/>
    <n v="13943"/>
    <x v="14"/>
    <x v="1"/>
    <s v="Ayanshu Sahu"/>
    <s v="Ashok Kumar Sahu"/>
    <s v="as1507622@gmail.com"/>
    <n v="9437387651"/>
    <s v="Mamata Sahu"/>
    <s v="sahumamata09031984@gmail.com"/>
    <n v="8455854141"/>
    <s v="2024-2025"/>
    <e v="#N/A"/>
    <e v="#N/A"/>
    <m/>
    <n v="0"/>
    <s v="Paid"/>
    <n v="0"/>
    <s v="Paid"/>
    <x v="0"/>
  </r>
  <r>
    <n v="3746"/>
    <n v="13606"/>
    <x v="14"/>
    <x v="1"/>
    <s v="Ayusman Praharaj"/>
    <s v="Ambika Prasad Praharaj"/>
    <s v="aambica.prasad@gmail.com"/>
    <n v="9437230608"/>
    <s v="Sasmita Dash"/>
    <s v="sasmita1981dash@gmail.com"/>
    <n v="9938826192"/>
    <s v="2024-2025"/>
    <e v="#N/A"/>
    <e v="#N/A"/>
    <m/>
    <n v="0"/>
    <s v="Paid"/>
    <n v="0"/>
    <s v="Paid"/>
    <x v="1"/>
  </r>
  <r>
    <n v="3747"/>
    <n v="13913"/>
    <x v="14"/>
    <x v="1"/>
    <s v="Basant Raj"/>
    <s v="Birendra Kumar"/>
    <s v="birani_gaya@yahoo.com"/>
    <n v="9430677428"/>
    <s v="Sita Sinha"/>
    <s v="yobasantraj@yahoo.com"/>
    <n v="9430605441"/>
    <s v="2024-2025"/>
    <e v="#N/A"/>
    <e v="#N/A"/>
    <m/>
    <n v="300"/>
    <s v="Paid"/>
    <n v="300"/>
    <s v="Paid"/>
    <x v="0"/>
  </r>
  <r>
    <n v="3748"/>
    <n v="13547"/>
    <x v="14"/>
    <x v="1"/>
    <s v="Bhaswati Nirjharini Kar"/>
    <s v="Baibhab Nath Kar"/>
    <s v="dr.baibhabnathkar1970@gmail.com"/>
    <n v="9438065456"/>
    <s v="Jharana Mayee Satapathy"/>
    <s v="dr.baibhabnathkar1970@gmail.com"/>
    <n v="8270364333"/>
    <s v="2024-2025"/>
    <e v="#N/A"/>
    <e v="#N/A"/>
    <m/>
    <n v="0"/>
    <s v="Paid"/>
    <n v="0"/>
    <s v="Paid"/>
    <x v="1"/>
  </r>
  <r>
    <n v="3749"/>
    <n v="13549"/>
    <x v="14"/>
    <x v="1"/>
    <s v="Bibhudatta Nayak"/>
    <s v="Binod Kumar Nayak"/>
    <s v="bnbinod@gmail.com"/>
    <n v="7008086360"/>
    <s v="Manorama Nayak"/>
    <s v="bnbinod@gmail.com"/>
    <n v="7008894113"/>
    <s v="2024-2025"/>
    <e v="#N/A"/>
    <e v="#N/A"/>
    <m/>
    <n v="0"/>
    <s v="Paid"/>
    <n v="0"/>
    <s v="Paid"/>
    <x v="0"/>
  </r>
  <r>
    <n v="3750"/>
    <n v="14164"/>
    <x v="14"/>
    <x v="1"/>
    <s v="Deepika Mishra"/>
    <s v="Bikram Mishra"/>
    <s v="bikrammishra1981@gmail.com"/>
    <n v="9937044467"/>
    <s v="Sarita Mishra"/>
    <s v="bikrammishra1827@gmail.com"/>
    <n v="7008961664"/>
    <s v="2024-2025"/>
    <e v="#N/A"/>
    <e v="#N/A"/>
    <m/>
    <n v="0"/>
    <s v="Paid"/>
    <n v="0"/>
    <s v="Paid"/>
    <x v="1"/>
  </r>
  <r>
    <n v="3751"/>
    <n v="13973"/>
    <x v="14"/>
    <x v="1"/>
    <s v="Dibyajyoti Das"/>
    <s v="Jitendra Kumar Das"/>
    <s v="jitendradas1980@gmail.com"/>
    <n v="8763719303"/>
    <s v="Narmada Ranarahu"/>
    <s v="narmada.ranarahu@gmail.com"/>
    <n v="9658039793"/>
    <s v="2024-2025"/>
    <e v="#N/A"/>
    <e v="#N/A"/>
    <m/>
    <n v="300"/>
    <s v="Paid"/>
    <n v="300"/>
    <s v="Paid"/>
    <x v="1"/>
  </r>
  <r>
    <n v="3752"/>
    <n v="13543"/>
    <x v="14"/>
    <x v="1"/>
    <s v="Dibyalokita Nayak"/>
    <s v="Chittaranjan Nayak"/>
    <s v="chitaa2016@gmail.com"/>
    <n v="9937647126"/>
    <s v="Sanjukta Nayak"/>
    <s v="dibyalokita78@gmail.com"/>
    <n v="9937952112"/>
    <s v="2024-2025"/>
    <e v="#N/A"/>
    <e v="#N/A"/>
    <m/>
    <n v="0"/>
    <s v="Paid"/>
    <n v="0"/>
    <s v="Paid"/>
    <x v="1"/>
  </r>
  <r>
    <n v="3753"/>
    <n v="13597"/>
    <x v="14"/>
    <x v="1"/>
    <s v="DIKSHA JENA"/>
    <s v="SURYAKANTA JENA"/>
    <s v="suryakantajena29@gmail.com"/>
    <n v="9438351009"/>
    <s v="PRATIVA BISWAL"/>
    <s v="prativabiswal79@gmail.com"/>
    <n v="7205972357"/>
    <s v="2024-2025"/>
    <e v="#N/A"/>
    <e v="#N/A"/>
    <m/>
    <n v="0"/>
    <s v="Paid"/>
    <n v="0"/>
    <s v="Paid"/>
    <x v="0"/>
  </r>
  <r>
    <n v="3754"/>
    <n v="13365"/>
    <x v="14"/>
    <x v="1"/>
    <s v="Dikshya Sarangi"/>
    <s v="Susambit Sarangi"/>
    <s v="susambit.sarangi@gmail.com"/>
    <n v="9861155226"/>
    <s v="Swarnalata Satapathy"/>
    <s v="kunudisha4@gmail.com"/>
    <n v="6370155186"/>
    <s v="2024-2025"/>
    <e v="#N/A"/>
    <e v="#N/A"/>
    <m/>
    <n v="0"/>
    <s v="Paid"/>
    <n v="0"/>
    <s v="Paid"/>
    <x v="0"/>
  </r>
  <r>
    <n v="3755"/>
    <n v="13556"/>
    <x v="14"/>
    <x v="1"/>
    <s v="Dipsika Sahoo"/>
    <s v="Ajit Kumar Sahoo"/>
    <s v="ajit10sahoo@gmail.com"/>
    <n v="9437008158"/>
    <s v="Sudipta Sahoo"/>
    <s v="sudiptainky@gmail.com"/>
    <n v="8249618190"/>
    <s v="2024-2025"/>
    <e v="#N/A"/>
    <e v="#N/A"/>
    <m/>
    <n v="0"/>
    <s v="Paid"/>
    <n v="0"/>
    <s v="Paid"/>
    <x v="1"/>
  </r>
  <r>
    <n v="3756"/>
    <n v="10140"/>
    <x v="14"/>
    <x v="1"/>
    <s v="Divyesh Mohapatra"/>
    <s v="Bikash Krushna Mohapatra"/>
    <s v="bkmohapatra2001@gmail.com"/>
    <n v="9449041109"/>
    <s v="Barsha Nayak"/>
    <s v="bkmohapatra2001@gmail.com"/>
    <n v="8762766566"/>
    <s v="2020-2021"/>
    <e v="#N/A"/>
    <e v="#N/A"/>
    <m/>
    <n v="0"/>
    <s v="Paid"/>
    <n v="0"/>
    <s v="Paid"/>
    <x v="1"/>
  </r>
  <r>
    <n v="3757"/>
    <n v="13458"/>
    <x v="14"/>
    <x v="1"/>
    <s v="Harshita Pradhan"/>
    <s v="Anil Pradhan"/>
    <s v="anilpradhan.incometax@gmail.com"/>
    <n v="9438917468"/>
    <s v="Chandana Mohanty"/>
    <s v="chandanamohanty@gmail.com"/>
    <n v="9337403910"/>
    <s v="2024-2025"/>
    <s v="HP"/>
    <s v="Yes"/>
    <m/>
    <n v="0"/>
    <s v="Paid"/>
    <n v="0"/>
    <s v="Paid"/>
    <x v="0"/>
  </r>
  <r>
    <n v="3758"/>
    <n v="13911"/>
    <x v="14"/>
    <x v="1"/>
    <s v="Jahnavi Dalabehera"/>
    <s v="Sudarsan Dalabehera"/>
    <s v="sudarsandalabehera@gmail.com"/>
    <n v="9861423845"/>
    <s v="Sasmita Dalabehera"/>
    <s v="sasmitadalabehera15@gmail.com"/>
    <n v="9438490614"/>
    <s v="2024-2025"/>
    <e v="#N/A"/>
    <e v="#N/A"/>
    <m/>
    <n v="300"/>
    <s v="Paid"/>
    <n v="300"/>
    <s v="Paid"/>
    <x v="0"/>
  </r>
  <r>
    <n v="3759"/>
    <n v="5078"/>
    <x v="14"/>
    <x v="1"/>
    <s v="Janhavi Mishra"/>
    <s v="Lalatendu Mishra"/>
    <s v="lalatendu.mishra@hotmail.com"/>
    <n v="9040133415"/>
    <s v="Pauranamasi Mishra"/>
    <s v="lalatendu.mishra@hotmail.com"/>
    <n v="9040133415"/>
    <s v="2015-2016"/>
    <e v="#N/A"/>
    <e v="#N/A"/>
    <m/>
    <n v="0"/>
    <s v="Paid"/>
    <n v="0"/>
    <s v="Paid"/>
    <x v="1"/>
  </r>
  <r>
    <n v="3760"/>
    <n v="14128"/>
    <x v="14"/>
    <x v="1"/>
    <s v="Jyosrit Jayshivam"/>
    <s v="Jyotiranjan Sahoo"/>
    <s v="jyotisahoo58@gmail.com"/>
    <n v="8249085047"/>
    <s v="Sanghamitra Sahoo"/>
    <s v="sanghamitra090577@gmail.com"/>
    <n v="9937744352"/>
    <s v="2024-2025"/>
    <e v="#N/A"/>
    <e v="#N/A"/>
    <m/>
    <n v="300"/>
    <s v="Paid"/>
    <n v="300"/>
    <s v="Paid"/>
    <x v="0"/>
  </r>
  <r>
    <n v="3761"/>
    <n v="13424"/>
    <x v="14"/>
    <x v="1"/>
    <s v="Krisha Behuria"/>
    <s v="Jyotiranjan Behuria"/>
    <s v="md@jbassets.in"/>
    <n v="9438671073"/>
    <s v="Bilasini Behuria"/>
    <s v="director@jbassets.in"/>
    <n v="8895276855"/>
    <s v="2024-2025"/>
    <e v="#N/A"/>
    <e v="#N/A"/>
    <m/>
    <n v="0"/>
    <s v="Paid"/>
    <n v="0"/>
    <s v="Paid"/>
    <x v="0"/>
  </r>
  <r>
    <n v="3762"/>
    <n v="13505"/>
    <x v="14"/>
    <x v="1"/>
    <s v="Krishnarani Kar"/>
    <s v="Managobinda Kar"/>
    <s v="mgkarbsnl71@gmail.com"/>
    <n v="9437066088"/>
    <s v="Tulasi Choudhury"/>
    <s v="mgkarbsnl71@gmail.com"/>
    <n v="9438736335"/>
    <s v="2024-2025"/>
    <e v="#N/A"/>
    <e v="#N/A"/>
    <m/>
    <n v="0"/>
    <s v="Paid"/>
    <n v="0"/>
    <s v="Paid"/>
    <x v="0"/>
  </r>
  <r>
    <n v="3763"/>
    <n v="14217"/>
    <x v="14"/>
    <x v="1"/>
    <s v="Monnjuri Mando Marndi"/>
    <s v="Rabindra Nath Marndi"/>
    <s v="rabindramarndi68@gmail.com"/>
    <n v="7683995270"/>
    <s v="Duli Mani Marndi"/>
    <s v="marndidulimani757@gmail.com"/>
    <n v="8658608682"/>
    <s v="2024-2025"/>
    <e v="#N/A"/>
    <e v="#N/A"/>
    <m/>
    <n v="0"/>
    <s v="Paid"/>
    <n v="0"/>
    <s v="Paid"/>
    <x v="0"/>
  </r>
  <r>
    <n v="3764"/>
    <n v="14015"/>
    <x v="14"/>
    <x v="1"/>
    <s v="MOULI JAIN"/>
    <s v="AMIT KUMAR JAIN"/>
    <s v="amitbaid68@gmail.com"/>
    <n v="9937086070"/>
    <s v="NISHA JAIN"/>
    <s v="nishabaid68@gmail.com"/>
    <n v="9937740504"/>
    <s v="2024-2025"/>
    <e v="#N/A"/>
    <e v="#N/A"/>
    <m/>
    <n v="0"/>
    <s v="Paid"/>
    <n v="85250"/>
    <s v="Unpaid"/>
    <x v="1"/>
  </r>
  <r>
    <n v="3765"/>
    <n v="13441"/>
    <x v="14"/>
    <x v="1"/>
    <s v="Mousumi Sahoo"/>
    <s v="Pratap Kumar Sahu"/>
    <s v="pratap197982@gmail.com"/>
    <n v="8018043267"/>
    <s v="Banishree Sahoo"/>
    <s v="pratap197982@gmail.com"/>
    <n v="7918215519"/>
    <s v="2024-2025"/>
    <e v="#N/A"/>
    <e v="#N/A"/>
    <m/>
    <n v="0"/>
    <s v="Paid"/>
    <n v="0"/>
    <s v="Paid"/>
    <x v="1"/>
  </r>
  <r>
    <n v="3766"/>
    <n v="13370"/>
    <x v="14"/>
    <x v="1"/>
    <s v="Nirlipta Panda"/>
    <s v="Narayan Panda"/>
    <s v="npandasoils@gmail.com"/>
    <n v="9439264749"/>
    <s v="Sabita Chaine"/>
    <s v="Sabitachaine@gmail.com"/>
    <n v="9437677810"/>
    <s v="2024-2025"/>
    <e v="#N/A"/>
    <e v="#N/A"/>
    <m/>
    <n v="0"/>
    <s v="Paid"/>
    <n v="0"/>
    <s v="Paid"/>
    <x v="0"/>
  </r>
  <r>
    <n v="3767"/>
    <n v="13575"/>
    <x v="14"/>
    <x v="1"/>
    <s v="Om Patel"/>
    <s v="Shivaji Patel"/>
    <s v="Shivaji4sonu@yahoo.co.in"/>
    <n v="9938158547"/>
    <s v="Sunita Patel"/>
    <s v="sumitashivajipatel@gmail.com"/>
    <n v="8658636111"/>
    <s v="2024-2025"/>
    <e v="#N/A"/>
    <e v="#N/A"/>
    <m/>
    <n v="0"/>
    <s v="Paid"/>
    <n v="0"/>
    <s v="Paid"/>
    <x v="1"/>
  </r>
  <r>
    <n v="3768"/>
    <n v="13434"/>
    <x v="14"/>
    <x v="1"/>
    <s v="P Divyansh Kumar"/>
    <s v="Polaki Kesaba"/>
    <s v="pkesaba@gmail.com"/>
    <n v="8500778512"/>
    <s v="Ipsita Patra"/>
    <s v="pkesaba@gmail.com"/>
    <n v="8500778512"/>
    <s v="2024-2025"/>
    <e v="#N/A"/>
    <e v="#N/A"/>
    <m/>
    <n v="0"/>
    <s v="Paid"/>
    <n v="0"/>
    <s v="Paid"/>
    <x v="1"/>
  </r>
  <r>
    <n v="3769"/>
    <n v="13392"/>
    <x v="14"/>
    <x v="1"/>
    <s v="Prachurya Rath"/>
    <s v="Umesh Prasad Rath"/>
    <s v="sunmoon.rath@gmail.com"/>
    <n v="9238087530"/>
    <s v="Pragyan Rath"/>
    <s v="sunmoon.rath@gmail.com"/>
    <n v="8895190408"/>
    <s v="2024-2025"/>
    <e v="#N/A"/>
    <e v="#N/A"/>
    <m/>
    <n v="0"/>
    <s v="Paid"/>
    <n v="0"/>
    <s v="Paid"/>
    <x v="0"/>
  </r>
  <r>
    <n v="3770"/>
    <n v="10784"/>
    <x v="14"/>
    <x v="1"/>
    <s v="Pratiksha Mohanty"/>
    <s v="Rashmi Ranjan Mohanty"/>
    <s v="rashmir.mohanty@sail.in"/>
    <n v="8895503304"/>
    <s v="Jyotsnarani Pattnaik"/>
    <s v="jrp_bapi@rediffmail.com"/>
    <n v="9437647740"/>
    <s v="2021-2022"/>
    <e v="#N/A"/>
    <e v="#N/A"/>
    <m/>
    <n v="0"/>
    <s v="Paid"/>
    <n v="0"/>
    <s v="Paid"/>
    <x v="1"/>
  </r>
  <r>
    <n v="3771"/>
    <n v="13540"/>
    <x v="14"/>
    <x v="1"/>
    <s v="Prayash Ghosh"/>
    <s v="Nilay Kumar Ghosh"/>
    <s v="nilayghosh1968@gmail.com"/>
    <n v="9777828229"/>
    <s v="Aparna Das"/>
    <s v="aparnadas_alio@rediffmail.com"/>
    <n v="9348683995"/>
    <s v="2024-2025"/>
    <e v="#N/A"/>
    <e v="#N/A"/>
    <m/>
    <n v="0"/>
    <s v="Paid"/>
    <n v="0"/>
    <s v="Paid"/>
    <x v="0"/>
  </r>
  <r>
    <n v="3772"/>
    <n v="14195"/>
    <x v="14"/>
    <x v="1"/>
    <s v="Prayash Prateek Mohanty"/>
    <s v="Rajeeb Kumar Mohanty"/>
    <s v="rajeebm@yahoo.com"/>
    <n v="9437143400"/>
    <s v="Sarita Samantaray"/>
    <s v="mohantysarita129@gmail.com"/>
    <n v="8249120321"/>
    <s v="2024-2025"/>
    <e v="#N/A"/>
    <e v="#N/A"/>
    <m/>
    <n v="0"/>
    <s v="Paid"/>
    <n v="0"/>
    <s v="Paid"/>
    <x v="0"/>
  </r>
  <r>
    <n v="3773"/>
    <n v="5356"/>
    <x v="14"/>
    <x v="1"/>
    <s v="Prayoja Parhi"/>
    <s v="Achyutananda Parhi"/>
    <s v="achyuta.parhi71@gmail.com"/>
    <n v="9439056501"/>
    <s v="Itishree Parhi"/>
    <s v="achyuta.parhi71@gmail.com"/>
    <n v="8249968849"/>
    <s v="2015-2016"/>
    <e v="#N/A"/>
    <e v="#N/A"/>
    <m/>
    <n v="300"/>
    <s v="Paid"/>
    <n v="300"/>
    <s v="Paid"/>
    <x v="1"/>
  </r>
  <r>
    <n v="3774"/>
    <n v="2461"/>
    <x v="14"/>
    <x v="1"/>
    <s v="Promita Kar"/>
    <s v="Sanjib Kar"/>
    <s v="sanjib@niser.ac.in"/>
    <n v="9439540307"/>
    <s v="Tanuja Kar"/>
    <s v="sanjib@niser.ac.in"/>
    <n v="9937840909"/>
    <s v="2012-2013"/>
    <e v="#N/A"/>
    <e v="#N/A"/>
    <m/>
    <n v="0"/>
    <s v="Paid"/>
    <n v="0"/>
    <s v="Paid"/>
    <x v="1"/>
  </r>
  <r>
    <n v="3775"/>
    <n v="13457"/>
    <x v="14"/>
    <x v="1"/>
    <s v="Ritisha Mishra"/>
    <s v="Bishwajit Mishra"/>
    <s v="bishwajitmishra72@gmail.com"/>
    <n v="9437046694"/>
    <s v="Sanghamitra Satapathy"/>
    <s v="ssatpathy74@gmail.com"/>
    <n v="9937046694"/>
    <s v="2024-2025"/>
    <e v="#N/A"/>
    <e v="#N/A"/>
    <m/>
    <n v="0"/>
    <s v="Paid"/>
    <n v="0"/>
    <s v="Paid"/>
    <x v="0"/>
  </r>
  <r>
    <n v="3776"/>
    <n v="10602"/>
    <x v="14"/>
    <x v="1"/>
    <s v="Riyansha Mahapatra"/>
    <s v="Sanjaya Kumar Mahapatra"/>
    <s v="sanjayakumarmahapatra77@gmail.com"/>
    <n v="8260663223"/>
    <s v="Susanna Mahapatra"/>
    <s v="susannamahapatra83@gmail.com"/>
    <n v="7205024018"/>
    <s v="2020-2021"/>
    <e v="#N/A"/>
    <e v="#N/A"/>
    <m/>
    <n v="0"/>
    <s v="Paid"/>
    <n v="0"/>
    <s v="Paid"/>
    <x v="1"/>
  </r>
  <r>
    <n v="3777"/>
    <n v="6703"/>
    <x v="14"/>
    <x v="1"/>
    <s v="Ruchika Sahoo"/>
    <s v="Manas Ranjan Sahoo"/>
    <s v="catch.manas@gmail.com"/>
    <n v="7894423080"/>
    <s v="Rojalin Patra"/>
    <s v="rojalin.patra@gmail.com"/>
    <n v="9437225347"/>
    <s v="2016-2017"/>
    <e v="#N/A"/>
    <e v="#N/A"/>
    <m/>
    <n v="0"/>
    <s v="Paid"/>
    <n v="0"/>
    <s v="Paid"/>
    <x v="1"/>
  </r>
  <r>
    <n v="3778"/>
    <n v="13485"/>
    <x v="14"/>
    <x v="1"/>
    <s v="Rushali Nanda"/>
    <s v="Rabi Narayan Nanda"/>
    <s v="drrabinarayannanda@gmail.com"/>
    <n v="9438668822"/>
    <s v="Priyadarsini Sunanda"/>
    <s v="priyadarsinisunanda7@gmail.com"/>
    <n v="9437412011"/>
    <s v="2024-2025"/>
    <e v="#N/A"/>
    <e v="#N/A"/>
    <m/>
    <n v="0"/>
    <s v="Paid"/>
    <n v="0"/>
    <s v="Paid"/>
    <x v="0"/>
  </r>
  <r>
    <n v="3779"/>
    <n v="7899"/>
    <x v="14"/>
    <x v="1"/>
    <s v="Saanvi Mishra"/>
    <s v="Susant Mishra"/>
    <s v="susant.mishra08@gmail.com"/>
    <n v="7381058223"/>
    <s v="Swati Mishra"/>
    <s v="mishraswati017@gmail.com"/>
    <n v="9437158772"/>
    <s v="2018-2019"/>
    <e v="#N/A"/>
    <e v="#N/A"/>
    <m/>
    <n v="0"/>
    <s v="Paid"/>
    <n v="0"/>
    <s v="Paid"/>
    <x v="1"/>
  </r>
  <r>
    <n v="3780"/>
    <n v="10692"/>
    <x v="14"/>
    <x v="1"/>
    <s v="Sadhana Samal"/>
    <s v="Dillip Kumar Samal"/>
    <s v="dillip0601@gmail.com"/>
    <n v="9700218707"/>
    <s v="Minakshi Dillip Kumar Samal"/>
    <s v="minakshisamal2106@gmail.com"/>
    <n v="7205171342"/>
    <s v="2021-2022"/>
    <e v="#N/A"/>
    <e v="#N/A"/>
    <m/>
    <n v="0"/>
    <s v="Paid"/>
    <n v="0"/>
    <s v="Paid"/>
    <x v="0"/>
  </r>
  <r>
    <n v="3781"/>
    <n v="13413"/>
    <x v="14"/>
    <x v="1"/>
    <s v="Saheel Sneha Sasmal"/>
    <s v="Bijay Kumar Sasmal"/>
    <s v="bijaysasmal77@gmail.com"/>
    <n v="9338226714"/>
    <s v="Tilottama Pradhan"/>
    <s v="tilottamapradhan78@gmail.com"/>
    <n v="9337080082"/>
    <s v="2024-2025"/>
    <e v="#N/A"/>
    <e v="#N/A"/>
    <m/>
    <n v="0"/>
    <s v="Paid"/>
    <n v="0"/>
    <s v="Paid"/>
    <x v="0"/>
  </r>
  <r>
    <n v="3782"/>
    <n v="4162"/>
    <x v="14"/>
    <x v="1"/>
    <s v="Sai Devanshi Dash"/>
    <s v="Joy Prakash Dash"/>
    <s v="jayprakash_dash@yahoo.com"/>
    <n v="9437132479"/>
    <s v="Abruti Dash"/>
    <s v="abrutimishra78@gmail.com"/>
    <n v="9237236203"/>
    <s v="2014-2015"/>
    <e v="#N/A"/>
    <e v="#N/A"/>
    <m/>
    <n v="0"/>
    <s v="Paid"/>
    <n v="0"/>
    <s v="Paid"/>
    <x v="1"/>
  </r>
  <r>
    <n v="3783"/>
    <n v="9101"/>
    <x v="14"/>
    <x v="1"/>
    <s v="Sai Subham Priyadarshi"/>
    <s v="Natabar Sahu"/>
    <s v="akashsahu7474@gmail.com"/>
    <n v="9437167474"/>
    <s v="Kunilata Sahu"/>
    <s v="sahukajal197@gmail.com"/>
    <n v="9438425658"/>
    <s v="2019-2020"/>
    <e v="#N/A"/>
    <e v="#N/A"/>
    <m/>
    <n v="300"/>
    <s v="Paid"/>
    <n v="300"/>
    <s v="Paid"/>
    <x v="1"/>
  </r>
  <r>
    <n v="3784"/>
    <n v="3845"/>
    <x v="14"/>
    <x v="1"/>
    <s v="Sanjana Dewan"/>
    <s v="Sanjeev Dewan"/>
    <s v="sanjeevdewan1971@gmail.com"/>
    <n v="94251717861"/>
    <s v="Ratna Palit"/>
    <s v="ratnadewan@gmail.com"/>
    <n v="9437490299"/>
    <s v="2014-2015"/>
    <e v="#N/A"/>
    <e v="#N/A"/>
    <m/>
    <n v="0"/>
    <s v="Paid"/>
    <n v="0"/>
    <s v="Paid"/>
    <x v="0"/>
  </r>
  <r>
    <n v="3785"/>
    <n v="13598"/>
    <x v="14"/>
    <x v="1"/>
    <s v="Sanjana Panda"/>
    <s v="Santosh Kumar Panda"/>
    <s v="santoshfantal@gmail.com"/>
    <n v="7683832442"/>
    <s v="Purnima Panda"/>
    <s v="santoshfantal@gmail.com"/>
    <n v="8328862535"/>
    <s v="2024-2025"/>
    <e v="#N/A"/>
    <e v="#N/A"/>
    <m/>
    <n v="1000"/>
    <s v="Paid"/>
    <n v="51050"/>
    <s v="Unpaid"/>
    <x v="1"/>
  </r>
  <r>
    <n v="3786"/>
    <n v="4369"/>
    <x v="14"/>
    <x v="1"/>
    <s v="Sanvi Patnaik"/>
    <s v="Abinash Patnaik"/>
    <s v="abinash.patnaik76@gmail.com"/>
    <n v="9668483399"/>
    <s v="Sukanya Patnaik"/>
    <s v="patnaik.sukanya@gmail.com"/>
    <n v="9178911134"/>
    <s v="2014-2015"/>
    <e v="#N/A"/>
    <e v="#N/A"/>
    <m/>
    <n v="0"/>
    <s v="Paid"/>
    <n v="0"/>
    <s v="Paid"/>
    <x v="0"/>
  </r>
  <r>
    <n v="3787"/>
    <n v="2987"/>
    <x v="14"/>
    <x v="1"/>
    <s v="Shagun Samantarai"/>
    <s v="Sangram Samantray"/>
    <s v="nalini.sweta@gmail.com"/>
    <n v="9861451062"/>
    <s v="Sweta Nalini Sabat"/>
    <s v="nalini.sweta@gmail.com"/>
    <n v="9861451062"/>
    <s v="2013-2014"/>
    <e v="#N/A"/>
    <e v="#N/A"/>
    <m/>
    <n v="0"/>
    <s v="Paid"/>
    <n v="0"/>
    <s v="Paid"/>
    <x v="1"/>
  </r>
  <r>
    <n v="3788"/>
    <n v="13915"/>
    <x v="14"/>
    <x v="1"/>
    <s v="Shashwat Raj"/>
    <s v="Lal Krishna Pandey"/>
    <s v="ramleena19@gmail.com"/>
    <n v="8521238067"/>
    <s v="Leena"/>
    <s v="ramleena19@gmail.com"/>
    <n v="8804565203"/>
    <s v="2024-2025"/>
    <e v="#N/A"/>
    <e v="#N/A"/>
    <m/>
    <n v="300"/>
    <s v="Paid"/>
    <n v="300"/>
    <s v="Paid"/>
    <x v="0"/>
  </r>
  <r>
    <n v="3789"/>
    <n v="10595"/>
    <x v="14"/>
    <x v="1"/>
    <s v="Shaurya Saawarn"/>
    <s v="Gautam Jayprakash"/>
    <s v="gautam.jayprakash@gmail.com"/>
    <n v="9971393818"/>
    <s v="Shobha Kumari"/>
    <s v="shobha.gautam1@gmail.com"/>
    <n v="9250000730"/>
    <s v="2020-2021"/>
    <e v="#N/A"/>
    <e v="#N/A"/>
    <m/>
    <n v="0"/>
    <s v="Paid"/>
    <n v="0"/>
    <s v="Paid"/>
    <x v="1"/>
  </r>
  <r>
    <n v="3790"/>
    <n v="13423"/>
    <x v="14"/>
    <x v="1"/>
    <s v="Shreeansh Panigrahi"/>
    <s v="Kedarnath Panigrahi"/>
    <s v="kedarximb@gmail.com"/>
    <n v="7008731298"/>
    <s v="Madhusmita Pal"/>
    <s v="kedarximb@gmail.com"/>
    <n v="7978093259"/>
    <s v="2024-2025"/>
    <e v="#N/A"/>
    <e v="#N/A"/>
    <m/>
    <n v="0"/>
    <s v="Paid"/>
    <n v="0"/>
    <s v="Paid"/>
    <x v="0"/>
  </r>
  <r>
    <n v="3791"/>
    <n v="13374"/>
    <x v="14"/>
    <x v="1"/>
    <s v="Shrenaya Nayak"/>
    <s v="Bibhu Prasad Nayak"/>
    <s v="bibhu1510@gmail.com"/>
    <n v="9937040806"/>
    <s v="Santa Baliarsingh"/>
    <s v="sanybsingh@gmail.com"/>
    <n v="9238300403"/>
    <s v="2024-2025"/>
    <e v="#N/A"/>
    <e v="#N/A"/>
    <m/>
    <n v="0"/>
    <s v="Paid"/>
    <n v="0"/>
    <s v="Paid"/>
    <x v="0"/>
  </r>
  <r>
    <n v="3792"/>
    <n v="3368"/>
    <x v="14"/>
    <x v="1"/>
    <s v="Shreya Rath"/>
    <s v="Shakti Shankar Rath"/>
    <s v="suchi.sangeeta@gmail.com"/>
    <n v="9338208877"/>
    <s v="Suchi Sangeeta"/>
    <s v="suchi.sangeeta@gmail.com"/>
    <n v="8908247315"/>
    <s v="2013-2014"/>
    <e v="#N/A"/>
    <e v="#N/A"/>
    <m/>
    <n v="0"/>
    <s v="Paid"/>
    <n v="0"/>
    <s v="Paid"/>
    <x v="1"/>
  </r>
  <r>
    <n v="3793"/>
    <n v="13486"/>
    <x v="14"/>
    <x v="1"/>
    <s v="Sonali Majhi"/>
    <s v="Jayakrushna Majhi"/>
    <s v="sonalimajhi50@gmail.com"/>
    <n v="9777981820"/>
    <s v="Pravati Majhi"/>
    <s v="sonalimajhi50@gmail.com"/>
    <n v="7735028182"/>
    <s v="2024-2025"/>
    <e v="#N/A"/>
    <e v="#N/A"/>
    <m/>
    <n v="0"/>
    <s v="Paid"/>
    <n v="0"/>
    <s v="Paid"/>
    <x v="1"/>
  </r>
  <r>
    <n v="3794"/>
    <n v="2206"/>
    <x v="14"/>
    <x v="1"/>
    <s v="Soumya Ranjan Parida"/>
    <s v="Bholeswar Parida"/>
    <s v="bparida.idea@gmail.com"/>
    <n v="9437082299"/>
    <s v="Shakuntala Parida"/>
    <s v="bparida.idea@gmail.com"/>
    <n v="9437121890"/>
    <s v="2012-2013"/>
    <e v="#N/A"/>
    <e v="#N/A"/>
    <m/>
    <n v="0"/>
    <s v="Paid"/>
    <n v="0"/>
    <s v="Paid"/>
    <x v="0"/>
  </r>
  <r>
    <n v="3795"/>
    <n v="8860"/>
    <x v="14"/>
    <x v="1"/>
    <s v="Souvashya Rath"/>
    <s v="Sujit Kumar Rath"/>
    <s v="sujitmona.rath@gmail.com"/>
    <n v="8917440520"/>
    <s v="Monalisha Rath"/>
    <s v="monalisharath1234@gmail.com"/>
    <n v="8763333839"/>
    <s v="2018-2019"/>
    <e v="#N/A"/>
    <e v="#N/A"/>
    <m/>
    <n v="0"/>
    <s v="Paid"/>
    <n v="0"/>
    <s v="Paid"/>
    <x v="1"/>
  </r>
  <r>
    <n v="3796"/>
    <n v="13402"/>
    <x v="14"/>
    <x v="1"/>
    <s v="Sreyansika Samal"/>
    <s v="Debendra Samal"/>
    <s v="swagatikamohapatra03@gmail.com"/>
    <n v="8249579058"/>
    <s v="Swagatika Mohapatra"/>
    <s v="swagatikamohapatra03@gmail.com"/>
    <n v="8249579058"/>
    <s v="2024-2025"/>
    <e v="#N/A"/>
    <e v="#N/A"/>
    <m/>
    <n v="0"/>
    <s v="Paid"/>
    <n v="0"/>
    <s v="Paid"/>
    <x v="0"/>
  </r>
  <r>
    <n v="3797"/>
    <n v="13568"/>
    <x v="14"/>
    <x v="1"/>
    <s v="Srijat Pattnaik"/>
    <s v="Satyabrata Pattnaik"/>
    <s v="satyabrata_pattnaik@yahoo.co.in"/>
    <n v="9437010428"/>
    <s v="Snigdha Pattnaik"/>
    <s v="snigdhapattnaik1974@gmail.com"/>
    <n v="9437749054"/>
    <s v="2024-2025"/>
    <e v="#N/A"/>
    <e v="#N/A"/>
    <m/>
    <n v="0"/>
    <s v="Paid"/>
    <n v="0"/>
    <s v="Paid"/>
    <x v="0"/>
  </r>
  <r>
    <n v="3798"/>
    <n v="10471"/>
    <x v="14"/>
    <x v="1"/>
    <s v="Stutika Swain"/>
    <s v="Manmohan Swain"/>
    <s v="manmohan.swain@sbi.co.in"/>
    <n v="9594996012"/>
    <s v="Tarulata Swain"/>
    <s v="taru8712@gmail.com"/>
    <n v="9167769822"/>
    <s v="2020-2021"/>
    <e v="#N/A"/>
    <e v="#N/A"/>
    <m/>
    <n v="300"/>
    <s v="Paid"/>
    <n v="300"/>
    <s v="Paid"/>
    <x v="1"/>
  </r>
  <r>
    <n v="3799"/>
    <n v="13966"/>
    <x v="14"/>
    <x v="1"/>
    <s v="Subhrakanti Sahoo"/>
    <s v="Sukanta Kumar Sahoo"/>
    <s v="sahoosanjeeb24@gmail.com"/>
    <n v="8144634009"/>
    <s v="Surekhabala Hatua"/>
    <s v="sahoosanjeeb24@gmail.com"/>
    <n v="8144634009"/>
    <s v="2024-2025"/>
    <e v="#N/A"/>
    <e v="#N/A"/>
    <m/>
    <n v="0"/>
    <s v="Paid"/>
    <n v="3500"/>
    <s v="Paid"/>
    <x v="1"/>
  </r>
  <r>
    <n v="3800"/>
    <n v="13907"/>
    <x v="14"/>
    <x v="1"/>
    <s v="Swapnanil Maity"/>
    <s v="Tarun Kumar maity"/>
    <s v="tarun72268@gmail.com"/>
    <n v="9474001016"/>
    <s v="Barnali Maity"/>
    <s v="barnalimaity2204@gmail.com"/>
    <n v="9476428842"/>
    <s v="2024-2025"/>
    <e v="#N/A"/>
    <e v="#N/A"/>
    <m/>
    <n v="0"/>
    <s v="Paid"/>
    <n v="0"/>
    <s v="Paid"/>
    <x v="0"/>
  </r>
  <r>
    <n v="3801"/>
    <n v="13569"/>
    <x v="14"/>
    <x v="1"/>
    <s v="Swastik Patnaik"/>
    <s v="Sibabratta Patnaik"/>
    <s v="drsbpatnaik45@gmail.com"/>
    <n v="9437322267"/>
    <s v="Lipilekha Patnaik"/>
    <s v="drlipilekha45@gmail.com"/>
    <n v="9437322268"/>
    <s v="2024-2025"/>
    <e v="#N/A"/>
    <e v="#N/A"/>
    <m/>
    <n v="0"/>
    <s v="Paid"/>
    <n v="0"/>
    <s v="Paid"/>
    <x v="0"/>
  </r>
  <r>
    <n v="3802"/>
    <n v="13998"/>
    <x v="14"/>
    <x v="1"/>
    <s v="TAMANNA BAL"/>
    <s v="ATANU KUMAR BAL"/>
    <s v="dratanubal1974@yahoo.co.in"/>
    <n v="9437163394"/>
    <s v="RITUSHRI SAMANTARAY"/>
    <s v="ritushri1978@gmail.com"/>
    <n v="9437336103"/>
    <s v="2024-2025"/>
    <e v="#N/A"/>
    <e v="#N/A"/>
    <m/>
    <n v="0"/>
    <s v="Paid"/>
    <n v="0"/>
    <s v="Paid"/>
    <x v="1"/>
  </r>
  <r>
    <n v="3803"/>
    <n v="13448"/>
    <x v="14"/>
    <x v="1"/>
    <s v="Tanaya Panda"/>
    <s v="Himadri Panda"/>
    <s v="himadriipanda@gmail.com"/>
    <n v="8249980811"/>
    <s v="Sunmun Dash"/>
    <s v="saloniw@gmail.com"/>
    <n v="7978672691"/>
    <s v="2024-2025"/>
    <e v="#N/A"/>
    <e v="#N/A"/>
    <m/>
    <n v="0"/>
    <s v="Paid"/>
    <n v="0"/>
    <s v="Paid"/>
    <x v="1"/>
  </r>
  <r>
    <n v="3804"/>
    <n v="13518"/>
    <x v="14"/>
    <x v="1"/>
    <s v="Taniska Panigrahi"/>
    <s v="Tapasa Kumar Panigrahi"/>
    <s v="panigrahitaniska@gmail.com"/>
    <n v="9937345052"/>
    <s v="Swagatika Nanda"/>
    <s v="drswagatikananda@gmail.com"/>
    <n v="9937345052"/>
    <s v="2024-2025"/>
    <e v="#N/A"/>
    <e v="#N/A"/>
    <m/>
    <n v="0"/>
    <s v="Paid"/>
    <n v="0"/>
    <s v="Paid"/>
    <x v="0"/>
  </r>
  <r>
    <n v="3805"/>
    <n v="10161"/>
    <x v="14"/>
    <x v="1"/>
    <s v="Tanvi Tanisha Sahu"/>
    <s v="Sourava Kumar Sahu"/>
    <s v="dr.souravsahu@gmail.com"/>
    <n v="9437201535"/>
    <s v="Chirasmita Sahu"/>
    <s v="Chirasmita.sahu87@gmail.com"/>
    <n v="8249244682"/>
    <s v="2020-2021"/>
    <e v="#N/A"/>
    <e v="#N/A"/>
    <m/>
    <n v="0"/>
    <s v="Paid"/>
    <n v="0"/>
    <s v="Paid"/>
    <x v="1"/>
  </r>
  <r>
    <n v="3806"/>
    <n v="11641"/>
    <x v="14"/>
    <x v="1"/>
    <s v="Trishna Mishra"/>
    <s v="Tapan Mishra"/>
    <s v="tapan170170@gmail.com"/>
    <n v="7008042471"/>
    <s v="Saraswati Devi"/>
    <s v="saraswatidevi1997@gmail.com"/>
    <n v="9861318329"/>
    <s v="2022-2023"/>
    <e v="#N/A"/>
    <e v="#N/A"/>
    <m/>
    <n v="0"/>
    <s v="Paid"/>
    <n v="0"/>
    <s v="Paid"/>
    <x v="1"/>
  </r>
  <r>
    <n v="3807"/>
    <n v="11491"/>
    <x v="14"/>
    <x v="1"/>
    <s v="Turiya Banerjee"/>
    <s v="Birendra Nath Banerjee"/>
    <s v="bnbbiotek@gmail.com"/>
    <n v="9090840042"/>
    <s v="Paromita Chattoraj"/>
    <s v="paromita.chattoraj21@gmail.com"/>
    <n v="7377241051"/>
    <s v="2021-2022"/>
    <e v="#N/A"/>
    <e v="#N/A"/>
    <m/>
    <n v="0"/>
    <s v="Paid"/>
    <n v="0"/>
    <s v="Paid"/>
    <x v="1"/>
  </r>
  <r>
    <n v="3808"/>
    <n v="14130"/>
    <x v="14"/>
    <x v="1"/>
    <s v="Vidisha Lenka"/>
    <s v="Jitendra Kumar Lenka"/>
    <s v="jituklenka@gmail.com"/>
    <n v="9438917069"/>
    <s v="Dipa Das"/>
    <s v="easyjspur.1974@gmail.com"/>
    <n v="9439647660"/>
    <s v="2024-2025"/>
    <e v="#N/A"/>
    <e v="#N/A"/>
    <m/>
    <n v="300"/>
    <s v="Paid"/>
    <n v="300"/>
    <s v="Paid"/>
    <x v="0"/>
  </r>
  <r>
    <n v="3809"/>
    <n v="13426"/>
    <x v="14"/>
    <x v="1"/>
    <s v="Yatnaa Yashshree"/>
    <s v="Ashok Kumar Parida"/>
    <s v="bonsai.ashok@gmail.com"/>
    <n v="9437077242"/>
    <s v="jyotshnamayee Parida"/>
    <s v="yashshreeyatnaa@gmail.com"/>
    <n v="8908811131"/>
    <s v="2024-2025"/>
    <e v="#N/A"/>
    <e v="#N/A"/>
    <m/>
    <n v="300"/>
    <s v="Paid"/>
    <n v="300"/>
    <s v="Paid"/>
    <x v="1"/>
  </r>
  <r>
    <n v="3810"/>
    <n v="14035"/>
    <x v="14"/>
    <x v="1"/>
    <s v="Zaara Nayak"/>
    <s v="Rati Ranjan Nayak"/>
    <s v="nayakrrin@gmail.com"/>
    <n v="9441203362"/>
    <s v="Sukanya Satapathy"/>
    <s v="sukanyarr2002@yahoo.co.in"/>
    <n v="9441203364"/>
    <s v="2024-2025"/>
    <e v="#N/A"/>
    <e v="#N/A"/>
    <m/>
    <n v="0"/>
    <s v="Paid"/>
    <n v="0"/>
    <s v="Paid"/>
    <x v="0"/>
  </r>
  <r>
    <n v="3811"/>
    <n v="5758"/>
    <x v="14"/>
    <x v="2"/>
    <s v="Aadya Anindita"/>
    <s v="Kalyan chandra Parihari"/>
    <s v="kalyan.parihari@gmail.com"/>
    <n v="9937296500"/>
    <s v="Monalisa Biswal"/>
    <s v="monalisa.biswal28@gmail.com"/>
    <n v="9937054324"/>
    <s v="2015-2016"/>
    <e v="#N/A"/>
    <e v="#N/A"/>
    <m/>
    <n v="0"/>
    <s v="Paid"/>
    <n v="28900"/>
    <s v="Unpaid"/>
    <x v="1"/>
  </r>
  <r>
    <n v="3812"/>
    <n v="9068"/>
    <x v="14"/>
    <x v="2"/>
    <s v="Aayush Tripathy"/>
    <s v="Satyabrata Tripathy"/>
    <s v="satyabratatripathy@gmail.com"/>
    <n v="8926012587"/>
    <s v="Archana Mishra"/>
    <s v="archana@panayyaservices.com"/>
    <n v="8455862477"/>
    <s v="2019-2020"/>
    <e v="#N/A"/>
    <e v="#N/A"/>
    <m/>
    <n v="0"/>
    <s v="Paid"/>
    <n v="0"/>
    <s v="Paid"/>
    <x v="1"/>
  </r>
  <r>
    <n v="3813"/>
    <n v="10152"/>
    <x v="14"/>
    <x v="2"/>
    <s v="Aayushman Swabhiman Saha"/>
    <s v="Gopal Saha"/>
    <s v="sahagopal2000@gmail.com"/>
    <n v="9437562758"/>
    <s v="Avinanda Saha"/>
    <s v="sahagopal2000@gmail.com"/>
    <n v="8327782926"/>
    <s v="2020-2021"/>
    <e v="#N/A"/>
    <e v="#N/A"/>
    <m/>
    <n v="0"/>
    <s v="Paid"/>
    <n v="0"/>
    <s v="Paid"/>
    <x v="0"/>
  </r>
  <r>
    <n v="3814"/>
    <n v="13511"/>
    <x v="14"/>
    <x v="2"/>
    <s v="Amrit Pritam Sarangi"/>
    <s v="Deelip Kumar Sarangi"/>
    <s v="sarangi.dks@gmail.com"/>
    <n v="9861072124"/>
    <s v="Simarjini Mishra"/>
    <s v="mishrasimarjini@gmail.com"/>
    <n v="7381019324"/>
    <s v="2024-2025"/>
    <e v="#N/A"/>
    <e v="#N/A"/>
    <m/>
    <n v="0"/>
    <s v="Paid"/>
    <n v="0"/>
    <s v="Paid"/>
    <x v="0"/>
  </r>
  <r>
    <n v="3815"/>
    <n v="2554"/>
    <x v="14"/>
    <x v="2"/>
    <s v="Anibesh Pradhan"/>
    <s v="Balunkeswar Pradhan"/>
    <s v="balunkeswar@gmail.com"/>
    <n v="9437944234"/>
    <s v="Srabani Pradhan"/>
    <s v="anibeshpradhan2554@gmail.com"/>
    <n v="9438089234"/>
    <s v="2012-2013"/>
    <e v="#N/A"/>
    <e v="#N/A"/>
    <m/>
    <n v="0"/>
    <s v="Paid"/>
    <n v="48700"/>
    <s v="Unpaid"/>
    <x v="0"/>
  </r>
  <r>
    <n v="3816"/>
    <n v="3178"/>
    <x v="14"/>
    <x v="2"/>
    <s v="Ankit Swain"/>
    <s v="Ajit Kumar Swain"/>
    <s v="drajitswain@rediffmail.com"/>
    <n v="9437133963"/>
    <s v="Ranjita Swain"/>
    <s v="drajitswain@rediffmail.com"/>
    <n v="8917351908"/>
    <s v="2013-2014"/>
    <e v="#N/A"/>
    <e v="#N/A"/>
    <m/>
    <n v="0"/>
    <s v="Paid"/>
    <n v="0"/>
    <s v="Paid"/>
    <x v="1"/>
  </r>
  <r>
    <n v="3817"/>
    <n v="2160"/>
    <x v="14"/>
    <x v="2"/>
    <s v="Anusha Ranasingh"/>
    <s v="Animesh Ranasingh"/>
    <s v="animesh2311@gmail.com"/>
    <n v="9776673333"/>
    <s v="Pallipriyata Rout"/>
    <s v="palli.rout@gmail.com"/>
    <n v="9776812222"/>
    <s v="2011-2012"/>
    <e v="#N/A"/>
    <e v="#N/A"/>
    <m/>
    <n v="0"/>
    <s v="Paid"/>
    <n v="0"/>
    <s v="Paid"/>
    <x v="1"/>
  </r>
  <r>
    <n v="3818"/>
    <n v="7849"/>
    <x v="14"/>
    <x v="2"/>
    <s v="Anushka Mallick"/>
    <s v="Alok Ranjan Mallick"/>
    <s v="alok100168@yahoo.com"/>
    <n v="8249444172"/>
    <s v="Sanghamitra Mallick"/>
    <s v="archana251276@gmail.com"/>
    <n v="9437065178"/>
    <s v="2018-2019"/>
    <e v="#N/A"/>
    <e v="#N/A"/>
    <m/>
    <n v="0"/>
    <s v="Paid"/>
    <n v="0"/>
    <s v="Paid"/>
    <x v="1"/>
  </r>
  <r>
    <n v="3819"/>
    <n v="9999"/>
    <x v="14"/>
    <x v="2"/>
    <s v="Arman Swain"/>
    <s v="Rasmi Ranjan Swain"/>
    <s v="rashmirswain1978@gmail.com"/>
    <n v="8249746183"/>
    <s v="Bagmi Baliarsingh"/>
    <s v="bagmibaliarsingh29@gmail.com"/>
    <n v="9717767001"/>
    <s v="2020-2021"/>
    <e v="#N/A"/>
    <e v="#N/A"/>
    <s v="Yes"/>
    <n v="0"/>
    <s v="Paid"/>
    <n v="0"/>
    <s v="Paid"/>
    <x v="0"/>
  </r>
  <r>
    <n v="3820"/>
    <n v="8179"/>
    <x v="14"/>
    <x v="2"/>
    <s v="Aryan Bhageria"/>
    <s v="Mukesh Kumar Bhageria"/>
    <s v="mukeshbhageria@yahoo.com"/>
    <n v="9901849899"/>
    <s v="Nikita Bhageria"/>
    <s v="nikitabhageria@gmail.com"/>
    <n v="9972006587"/>
    <s v="2018-2019"/>
    <e v="#N/A"/>
    <e v="#N/A"/>
    <m/>
    <n v="0"/>
    <s v="Paid"/>
    <n v="0"/>
    <s v="Paid"/>
    <x v="1"/>
  </r>
  <r>
    <n v="3821"/>
    <n v="2465"/>
    <x v="14"/>
    <x v="2"/>
    <s v="Asmi Mohanty"/>
    <s v="Ayaskanta Mohanty"/>
    <s v="akmohanty@tatwa.info"/>
    <n v="9337105654"/>
    <s v="Smruti Priyadarshini Nayak"/>
    <s v="smruti@tatwa.info"/>
    <n v="9668097276"/>
    <s v="2012-2013"/>
    <e v="#N/A"/>
    <e v="#N/A"/>
    <m/>
    <n v="0"/>
    <s v="Paid"/>
    <n v="0"/>
    <s v="Paid"/>
    <x v="0"/>
  </r>
  <r>
    <n v="3822"/>
    <n v="13545"/>
    <x v="14"/>
    <x v="2"/>
    <s v="Atmaja Sahu"/>
    <s v="Narayan Sahu"/>
    <s v="narayan.sahu06@gmail.com"/>
    <n v="7205063004"/>
    <s v="Swatibala Sahoo"/>
    <s v="swatibala.sahoo@gmail.com"/>
    <n v="8249870399"/>
    <s v="2024-2025"/>
    <e v="#N/A"/>
    <e v="#N/A"/>
    <m/>
    <n v="0"/>
    <s v="Paid"/>
    <n v="0"/>
    <s v="Paid"/>
    <x v="0"/>
  </r>
  <r>
    <n v="3823"/>
    <n v="7893"/>
    <x v="14"/>
    <x v="2"/>
    <s v="Baibhab Tripathy"/>
    <s v="Biswajit Tripathy"/>
    <s v="btripathy5555@hotmail.com"/>
    <n v="9938250032"/>
    <s v="Banita Tripathy"/>
    <s v="banita1974@gmail.com"/>
    <n v="9937337427"/>
    <s v="2018-2019"/>
    <e v="#N/A"/>
    <e v="#N/A"/>
    <m/>
    <n v="0"/>
    <s v="Paid"/>
    <n v="0"/>
    <s v="Paid"/>
    <x v="1"/>
  </r>
  <r>
    <n v="3824"/>
    <n v="3706"/>
    <x v="14"/>
    <x v="2"/>
    <s v="Chandrasekhar Jena"/>
    <s v="Pramod Kumar Jena"/>
    <s v="pramodkumarjena250@gmail.com"/>
    <n v="9439541068"/>
    <s v="Babita Jena"/>
    <s v="pramodkumarjena250@gmail.com"/>
    <n v="8895920700"/>
    <s v="2013-2014"/>
    <e v="#N/A"/>
    <e v="#N/A"/>
    <m/>
    <n v="0"/>
    <s v="Paid"/>
    <n v="43600"/>
    <s v="Unpaid"/>
    <x v="0"/>
  </r>
  <r>
    <n v="3825"/>
    <n v="10840"/>
    <x v="14"/>
    <x v="2"/>
    <s v="Debasmita Mishra"/>
    <s v="Debendra Kumar Mishra"/>
    <s v="debendralaulai@gmail.com"/>
    <n v="8455890599"/>
    <s v="Swagatika Mishra"/>
    <s v="debendralaulai@gmail.com"/>
    <n v="7205651092"/>
    <s v="2021-2022"/>
    <e v="#N/A"/>
    <e v="#N/A"/>
    <m/>
    <n v="0"/>
    <s v="Paid"/>
    <n v="0"/>
    <s v="Paid"/>
    <x v="1"/>
  </r>
  <r>
    <n v="3826"/>
    <n v="4008"/>
    <x v="14"/>
    <x v="2"/>
    <s v="Deeptanshu Prakash"/>
    <s v="Prakash Kumar Sahoo"/>
    <s v="prakashsahoo2@gmail.com"/>
    <n v="9437038749"/>
    <s v="Rashmi Sahoo"/>
    <s v="rashmi@ruchifoodline.com"/>
    <n v="9437966874"/>
    <s v="2014-2015"/>
    <e v="#N/A"/>
    <e v="#N/A"/>
    <m/>
    <n v="9600"/>
    <s v="Unpaid"/>
    <n v="65850"/>
    <s v="Unpaid"/>
    <x v="0"/>
  </r>
  <r>
    <n v="3827"/>
    <n v="9085"/>
    <x v="14"/>
    <x v="2"/>
    <s v="Ishanvi Jena"/>
    <s v="Swagat Jena"/>
    <s v="jenaswagat@rediffmail.com"/>
    <n v="9437311597"/>
    <s v="Sweekruti Jena"/>
    <s v="jenaishanvi5@gmail.com"/>
    <n v="9778435888"/>
    <s v="2019-2020"/>
    <e v="#N/A"/>
    <e v="#N/A"/>
    <m/>
    <n v="0"/>
    <s v="Paid"/>
    <n v="0"/>
    <s v="Paid"/>
    <x v="0"/>
  </r>
  <r>
    <n v="3828"/>
    <n v="6072"/>
    <x v="14"/>
    <x v="2"/>
    <s v="Ishita Das"/>
    <s v="Guru Charan Das"/>
    <s v="dasgurucharan1@gmail.com"/>
    <n v="9437010872"/>
    <s v="Irangini Das"/>
    <s v="dasgurucharan1@gmail.com"/>
    <n v="9040086456"/>
    <s v="2016-2017"/>
    <e v="#N/A"/>
    <e v="#N/A"/>
    <m/>
    <n v="0"/>
    <s v="Paid"/>
    <n v="13900"/>
    <s v="Unpaid"/>
    <x v="0"/>
  </r>
  <r>
    <n v="3829"/>
    <n v="13533"/>
    <x v="14"/>
    <x v="2"/>
    <s v="Pranshu Manie"/>
    <s v="Ravi Manie"/>
    <s v="manie.ravi@nalcoindia.co.in"/>
    <n v="9937261799"/>
    <s v="Bobby Patnaik"/>
    <s v="bobby_patnaik@infosys.com"/>
    <n v="9776023210"/>
    <s v="2024-2025"/>
    <e v="#N/A"/>
    <e v="#N/A"/>
    <m/>
    <n v="0"/>
    <s v="Paid"/>
    <n v="0"/>
    <s v="Paid"/>
    <x v="0"/>
  </r>
  <r>
    <n v="3830"/>
    <n v="7358"/>
    <x v="14"/>
    <x v="2"/>
    <s v="Priyanka Nayak"/>
    <s v="Sujit Nayak"/>
    <s v="nayak_sujit@yahoo.com"/>
    <n v="9861924474"/>
    <s v="Tanushree Jagati"/>
    <s v="jagatitanushree@rediffmail.com"/>
    <n v="9051836555"/>
    <s v="2017-2018"/>
    <e v="#N/A"/>
    <e v="#N/A"/>
    <m/>
    <n v="0"/>
    <s v="Paid"/>
    <n v="0"/>
    <s v="Paid"/>
    <x v="1"/>
  </r>
  <r>
    <n v="3831"/>
    <n v="14107"/>
    <x v="14"/>
    <x v="2"/>
    <s v="Rudraksh Dara"/>
    <s v="Srikanta Dara"/>
    <s v="dara.chandni@gmail.com"/>
    <n v="7382745999"/>
    <s v="Chandini Dara"/>
    <s v="dara.srikant@gmail.com"/>
    <n v="7702186677"/>
    <s v="2024-2025"/>
    <e v="#N/A"/>
    <e v="#N/A"/>
    <m/>
    <n v="0"/>
    <s v="Paid"/>
    <n v="0"/>
    <s v="Paid"/>
    <x v="1"/>
  </r>
  <r>
    <n v="3832"/>
    <n v="2442"/>
    <x v="14"/>
    <x v="2"/>
    <s v="Sai Kausik Swain"/>
    <s v="Debashis Swain"/>
    <s v="devswain@gmail.com"/>
    <n v="9438077329"/>
    <s v="Itishree Kanungo"/>
    <s v="itishree.kanungo@gmail.com"/>
    <n v="9437036204"/>
    <s v="2012-2013"/>
    <e v="#N/A"/>
    <e v="#N/A"/>
    <m/>
    <n v="0"/>
    <s v="Paid"/>
    <n v="0"/>
    <s v="Paid"/>
    <x v="0"/>
  </r>
  <r>
    <n v="3833"/>
    <n v="10197"/>
    <x v="14"/>
    <x v="2"/>
    <s v="Sanshit Tiwari"/>
    <s v="Sunil Tiwari"/>
    <s v="tiwarisuniel@gmail.com"/>
    <n v="9437835256"/>
    <s v="Sweta Tiwari"/>
    <s v="swetatiwari078@gmail.com"/>
    <s v="9438517402, 7008504832"/>
    <s v="2020-2021"/>
    <e v="#N/A"/>
    <e v="#N/A"/>
    <m/>
    <n v="0"/>
    <s v="Paid"/>
    <n v="0"/>
    <s v="Paid"/>
    <x v="1"/>
  </r>
  <r>
    <n v="3834"/>
    <n v="3745"/>
    <x v="14"/>
    <x v="2"/>
    <s v="Saranya Priyadarshani"/>
    <s v="Ashoka Kumar Sahoo"/>
    <s v="sahoo.ashoka@gmail.com"/>
    <n v="7381019066"/>
    <s v="Suchismita Priyadarshani"/>
    <s v="mail.suchismita08@gmail.com"/>
    <n v="7681893132"/>
    <s v="2014-2015"/>
    <e v="#N/A"/>
    <e v="#N/A"/>
    <m/>
    <n v="-0.5"/>
    <s v="Paid"/>
    <n v="-0.5"/>
    <s v="Paid"/>
    <x v="1"/>
  </r>
  <r>
    <n v="3835"/>
    <n v="2326"/>
    <x v="14"/>
    <x v="2"/>
    <s v="Saugat Satapathy"/>
    <s v="Suranjan Satapathy"/>
    <s v="suranjansatapathy@yahoo.com"/>
    <n v="9437322123"/>
    <s v="Sunanda Hota"/>
    <s v="sunandahota1967@gmail.com"/>
    <n v="9437618910"/>
    <s v="2012-2013"/>
    <s v="HP"/>
    <s v="Yes"/>
    <m/>
    <n v="20000"/>
    <s v="Unpaid"/>
    <n v="20000"/>
    <s v="Unpaid"/>
    <x v="0"/>
  </r>
  <r>
    <n v="3836"/>
    <n v="13493"/>
    <x v="14"/>
    <x v="2"/>
    <s v="Sayantana Kar"/>
    <s v="Sashikanta Kar"/>
    <s v="sashisays@gmail.com"/>
    <n v="9778116161"/>
    <s v="Debadipti Pati"/>
    <s v="debadipti.pati81@gmail.com"/>
    <n v="9438564688"/>
    <s v="2024-2025"/>
    <e v="#N/A"/>
    <e v="#N/A"/>
    <m/>
    <n v="0"/>
    <s v="Paid"/>
    <n v="0"/>
    <s v="Paid"/>
    <x v="1"/>
  </r>
  <r>
    <n v="3837"/>
    <n v="1622"/>
    <x v="14"/>
    <x v="2"/>
    <s v="Selina Soren"/>
    <s v="Laxman Kumar Majhi"/>
    <s v="laxman1973@gmail.com"/>
    <n v="9937547205"/>
    <s v="Dukhini Soren"/>
    <s v="dukhini88@gmail.com"/>
    <n v="7978297624"/>
    <s v="2011-2012"/>
    <e v="#N/A"/>
    <e v="#N/A"/>
    <m/>
    <n v="0"/>
    <s v="Paid"/>
    <n v="0"/>
    <s v="Paid"/>
    <x v="0"/>
  </r>
  <r>
    <n v="3838"/>
    <n v="11997"/>
    <x v="14"/>
    <x v="2"/>
    <s v="Shlok Singh"/>
    <s v="Alok Singh"/>
    <s v="mail.aloksingh@gmail.com"/>
    <n v="9556585835"/>
    <s v="Ranjeeta Kumari"/>
    <s v="mail.ranjeetasingh@gmail.com"/>
    <n v="9776640160"/>
    <s v="2022-2023"/>
    <e v="#N/A"/>
    <e v="#N/A"/>
    <m/>
    <n v="0"/>
    <s v="Paid"/>
    <n v="0"/>
    <s v="Paid"/>
    <x v="0"/>
  </r>
  <r>
    <n v="3839"/>
    <n v="13222"/>
    <x v="14"/>
    <x v="2"/>
    <s v="Shreyan Sahoo"/>
    <s v="Suresh Kumar Sahoo"/>
    <s v="suresh70863@gmail.com"/>
    <n v="7034526526"/>
    <s v="Remanrasmi Sahoo"/>
    <s v="reman230919@gmail.com"/>
    <n v="7978108356"/>
    <s v="2023-2024"/>
    <e v="#N/A"/>
    <e v="#N/A"/>
    <m/>
    <n v="0"/>
    <s v="Paid"/>
    <n v="0"/>
    <s v="Paid"/>
    <x v="1"/>
  </r>
  <r>
    <n v="3840"/>
    <n v="3783"/>
    <x v="14"/>
    <x v="2"/>
    <s v="Somaditya Panigrahi"/>
    <s v="Sanjib Kumar Panigrahi"/>
    <s v="somaditya8@gmail.com"/>
    <n v="9777535536"/>
    <s v="Madhusmita Panigrahi"/>
    <s v="somaditya8@gmail.com"/>
    <n v="9777535536"/>
    <s v="2014-2015"/>
    <e v="#N/A"/>
    <e v="#N/A"/>
    <m/>
    <n v="0"/>
    <s v="Paid"/>
    <n v="0"/>
    <s v="Paid"/>
    <x v="1"/>
  </r>
  <r>
    <n v="3841"/>
    <n v="13479"/>
    <x v="14"/>
    <x v="2"/>
    <s v="Souvit Mohapatra"/>
    <s v="Trallokya Nath Mohapatra"/>
    <s v="trailokyanath77@gmail.com"/>
    <n v="9861366471"/>
    <s v="Suchismita Baral"/>
    <s v="souvit17.mohapatra@gmail.com"/>
    <n v="9938569409"/>
    <s v="2024-2025"/>
    <e v="#N/A"/>
    <e v="#N/A"/>
    <m/>
    <n v="0"/>
    <s v="Paid"/>
    <n v="0"/>
    <s v="Paid"/>
    <x v="0"/>
  </r>
  <r>
    <n v="3842"/>
    <n v="2342"/>
    <x v="14"/>
    <x v="2"/>
    <s v="Sreshtha Roy"/>
    <s v="Sreekanta Roy"/>
    <s v="roy.sreekanta@gmail.com"/>
    <n v="9438831972"/>
    <s v="Bijnaprava Behera"/>
    <s v="lumina.roy@gmail.com"/>
    <n v="9438831972"/>
    <s v="2012-2013"/>
    <e v="#N/A"/>
    <e v="#N/A"/>
    <m/>
    <n v="500"/>
    <s v="Paid"/>
    <n v="500"/>
    <s v="Paid"/>
    <x v="1"/>
  </r>
  <r>
    <n v="3843"/>
    <n v="2395"/>
    <x v="14"/>
    <x v="2"/>
    <s v="Sudiksha Rout"/>
    <s v="Suchit Rout"/>
    <s v="suchit2008ucpl@gmail.com"/>
    <n v="7504802330"/>
    <s v="Swati Rout"/>
    <s v="suchit2008ucpl@gmail.com"/>
    <n v="8249535705"/>
    <s v="2012-2013"/>
    <e v="#N/A"/>
    <e v="#N/A"/>
    <m/>
    <n v="0"/>
    <s v="Paid"/>
    <n v="0"/>
    <s v="Paid"/>
    <x v="1"/>
  </r>
  <r>
    <n v="3844"/>
    <n v="5438"/>
    <x v="14"/>
    <x v="2"/>
    <s v="Suryansu Das"/>
    <s v="Sukumar Das"/>
    <s v="madhusmitad1979@gmail.com"/>
    <n v="7381038398"/>
    <s v="Madhusmita Das"/>
    <s v="madhusmitad1979@gmail.com"/>
    <n v="7381023971"/>
    <s v="2015-2016"/>
    <e v="#N/A"/>
    <e v="#N/A"/>
    <m/>
    <n v="0"/>
    <s v="Paid"/>
    <n v="0"/>
    <s v="Paid"/>
    <x v="1"/>
  </r>
  <r>
    <n v="3845"/>
    <n v="3283"/>
    <x v="14"/>
    <x v="2"/>
    <s v="Syed Ayaan Ali"/>
    <s v="Syed Altaf Ali"/>
    <s v="adventures.bbsr@gmail.com"/>
    <n v="9861027863"/>
    <s v="Amberina Ali"/>
    <s v="adventures.bbsr@gmail.com"/>
    <n v="7008902896"/>
    <s v="2013-2014"/>
    <e v="#N/A"/>
    <e v="#N/A"/>
    <m/>
    <n v="0"/>
    <s v="Paid"/>
    <n v="0"/>
    <s v="Paid"/>
    <x v="1"/>
  </r>
  <r>
    <n v="3846"/>
    <n v="8177"/>
    <x v="14"/>
    <x v="2"/>
    <s v="Trisha Patra"/>
    <s v="Hrudananda Patra"/>
    <s v="patrahn@gmail.com"/>
    <n v="8599066057"/>
    <s v="Baijayantimala Patra"/>
    <s v="patrabm@gmail.com"/>
    <n v="6371262728"/>
    <s v="2018-2019"/>
    <e v="#N/A"/>
    <e v="#N/A"/>
    <m/>
    <n v="-0.5"/>
    <s v="Paid"/>
    <n v="13899.5"/>
    <s v="Unpaid"/>
    <x v="1"/>
  </r>
  <r>
    <n v="3847"/>
    <n v="11740"/>
    <x v="14"/>
    <x v="2"/>
    <s v="Uditram Sundaray"/>
    <s v="Haramohan Sundaray"/>
    <s v="manishasundaray7991@gmail.com"/>
    <n v="9348717994"/>
    <s v="Niharika Sundaray"/>
    <s v="manishasundaray7991@gmail.com"/>
    <n v="9437439271"/>
    <s v="2022-2023"/>
    <e v="#N/A"/>
    <e v="#N/A"/>
    <m/>
    <n v="0"/>
    <s v="Paid"/>
    <n v="0"/>
    <s v="Paid"/>
    <x v="0"/>
  </r>
  <r>
    <n v="3848"/>
    <n v="3983"/>
    <x v="14"/>
    <x v="2"/>
    <s v="Vaibhavi Sah"/>
    <s v="Navnit Kumar Sah"/>
    <s v="navnitksah@gmail.com"/>
    <n v="9238213041"/>
    <s v="Vandana Showndik"/>
    <s v="vandanashoundik@gmail.com"/>
    <n v="8249113986"/>
    <s v="2014-2015"/>
    <e v="#N/A"/>
    <e v="#N/A"/>
    <m/>
    <n v="0"/>
    <s v="Paid"/>
    <n v="0"/>
    <s v="Paid"/>
    <x v="0"/>
  </r>
  <r>
    <n v="3849"/>
    <n v="14082"/>
    <x v="14"/>
    <x v="3"/>
    <s v="Adyasha Priyadarsini"/>
    <s v="Ajaya Kumar Samal"/>
    <s v="samalajaya391@gmail.com"/>
    <n v="9938430566"/>
    <s v="Suchitra Priyadarshini Samal"/>
    <s v="suchitrasamal392@gmail.com"/>
    <n v="9337192029"/>
    <s v="2024-2025"/>
    <e v="#N/A"/>
    <e v="#N/A"/>
    <m/>
    <n v="0"/>
    <s v="Paid"/>
    <n v="0"/>
    <s v="Paid"/>
    <x v="0"/>
  </r>
  <r>
    <n v="3850"/>
    <n v="14000"/>
    <x v="14"/>
    <x v="3"/>
    <s v="Alina Prusty"/>
    <s v="Prakash Kumar Prusty"/>
    <s v="pkprusty20853@gmail.com"/>
    <n v="9437020853"/>
    <s v="Pranati Prusty"/>
    <s v="alisha.prusty32@gmail.com"/>
    <n v="8951062161"/>
    <s v="2024-2025"/>
    <e v="#N/A"/>
    <e v="#N/A"/>
    <m/>
    <n v="0"/>
    <s v="Paid"/>
    <n v="0"/>
    <s v="Paid"/>
    <x v="1"/>
  </r>
  <r>
    <n v="3851"/>
    <n v="13903"/>
    <x v="14"/>
    <x v="3"/>
    <s v="Animesh Sarangi"/>
    <s v="Anjan Kumar Sarangi"/>
    <s v="rksaranginalco@gmaill.com"/>
    <n v="9437003081"/>
    <s v="Mita Mishra"/>
    <s v="mmsarangi.mm@gmail.com"/>
    <n v="9861097100"/>
    <s v="2024-2025"/>
    <e v="#N/A"/>
    <e v="#N/A"/>
    <m/>
    <n v="0"/>
    <s v="Paid"/>
    <n v="0"/>
    <s v="Paid"/>
    <x v="0"/>
  </r>
  <r>
    <n v="3852"/>
    <n v="3138"/>
    <x v="14"/>
    <x v="3"/>
    <s v="Annesha Pati"/>
    <s v="Gadadhara Pati"/>
    <s v="gdpati1900@gmail.com"/>
    <n v="9937004478"/>
    <s v="Anjana Mishra"/>
    <s v="anjanamishra623@gmail.com"/>
    <n v="9937298478"/>
    <s v="2013-2014"/>
    <e v="#N/A"/>
    <e v="#N/A"/>
    <m/>
    <n v="0"/>
    <s v="Paid"/>
    <n v="0"/>
    <s v="Paid"/>
    <x v="0"/>
  </r>
  <r>
    <n v="3853"/>
    <n v="13464"/>
    <x v="14"/>
    <x v="3"/>
    <s v="Anoushka Pattnaik"/>
    <s v="Rama Pada Pattnaik"/>
    <s v="ramapadapatnaik@gmail.com"/>
    <n v="9937005012"/>
    <s v="Jeena Pattnaik"/>
    <s v="mailmejeena@gmail.com"/>
    <n v="9040665012"/>
    <s v="2024-2025"/>
    <e v="#N/A"/>
    <e v="#N/A"/>
    <m/>
    <n v="0"/>
    <s v="Paid"/>
    <n v="0"/>
    <s v="Paid"/>
    <x v="1"/>
  </r>
  <r>
    <n v="3854"/>
    <n v="13476"/>
    <x v="14"/>
    <x v="3"/>
    <s v="Arya Bhanu Das"/>
    <s v="Bikash Bhanu Das"/>
    <s v="bbdas.cial@gmail.com"/>
    <n v="7504990530"/>
    <s v="Monalisa Mohanty"/>
    <s v="bbdas.ipisteel@gmail.com"/>
    <n v="7008917441"/>
    <s v="2024-2025"/>
    <e v="#N/A"/>
    <e v="#N/A"/>
    <m/>
    <n v="0"/>
    <s v="Paid"/>
    <n v="0"/>
    <s v="Paid"/>
    <x v="0"/>
  </r>
  <r>
    <n v="3855"/>
    <n v="13532"/>
    <x v="14"/>
    <x v="3"/>
    <s v="Ashwini Murmu"/>
    <s v="Kutlu Murmu"/>
    <s v="kamalmrm@rediffmail.com"/>
    <n v="9777582527"/>
    <s v="Ranjita Murmu"/>
    <s v="hansdah_r@yahoo.com"/>
    <n v="7008954202"/>
    <s v="2024-2025"/>
    <e v="#N/A"/>
    <e v="#N/A"/>
    <m/>
    <n v="0"/>
    <s v="Paid"/>
    <n v="0"/>
    <s v="Paid"/>
    <x v="1"/>
  </r>
  <r>
    <n v="3856"/>
    <n v="13980"/>
    <x v="14"/>
    <x v="3"/>
    <s v="Ayush Kumar"/>
    <s v="Brij Bihari Singh"/>
    <s v="bbsinghtata@gmail.com"/>
    <n v="9883176918"/>
    <s v="Preeti Singh"/>
    <s v="preetisinghtata@gmail.com"/>
    <n v="7979889307"/>
    <s v="2024-2025"/>
    <e v="#N/A"/>
    <e v="#N/A"/>
    <m/>
    <n v="0"/>
    <s v="Paid"/>
    <n v="0"/>
    <s v="Paid"/>
    <x v="1"/>
  </r>
  <r>
    <n v="3857"/>
    <n v="13574"/>
    <x v="14"/>
    <x v="3"/>
    <s v="Baishnu Biswas Mishra"/>
    <s v="Pitambara Misra"/>
    <s v="pritammishra12@gmail.com"/>
    <n v="9938838957"/>
    <s v="Rajashree Mishra"/>
    <s v="pritammishra12@gmail.com"/>
    <n v="9938838957"/>
    <s v="2024-2025"/>
    <e v="#N/A"/>
    <e v="#N/A"/>
    <m/>
    <n v="0"/>
    <s v="Paid"/>
    <n v="0"/>
    <s v="Paid"/>
    <x v="1"/>
  </r>
  <r>
    <n v="3858"/>
    <n v="13535"/>
    <x v="14"/>
    <x v="3"/>
    <s v="Bhavya Desinayak"/>
    <s v="Naresh Desinayak"/>
    <s v="ndesinayak@yahoo.co.in"/>
    <n v="9438017918"/>
    <s v="Sandhya Rani Behera"/>
    <s v="ndesinayak@yahoo.co.in"/>
    <n v="9437148772"/>
    <s v="2024-2025"/>
    <e v="#N/A"/>
    <e v="#N/A"/>
    <m/>
    <n v="0"/>
    <s v="Paid"/>
    <n v="60165"/>
    <s v="Unpaid"/>
    <x v="0"/>
  </r>
  <r>
    <n v="3859"/>
    <n v="14012"/>
    <x v="14"/>
    <x v="3"/>
    <s v="Bivab Mahalik"/>
    <s v="Bimbadhar Mahalik"/>
    <s v="mahalik756162@gmail.com"/>
    <n v="9435715128"/>
    <s v="Meena Kumari Mahalik"/>
    <s v="mahalik756162@gmail.com"/>
    <n v="9437266479"/>
    <s v="2024-2025"/>
    <e v="#N/A"/>
    <e v="#N/A"/>
    <m/>
    <n v="0"/>
    <s v="Paid"/>
    <n v="0"/>
    <s v="Paid"/>
    <x v="0"/>
  </r>
  <r>
    <n v="3860"/>
    <n v="13984"/>
    <x v="14"/>
    <x v="3"/>
    <s v="Chirag Kumar Eren"/>
    <s v="Alok Agrawal"/>
    <s v="alokagrawal2012@gmail.com"/>
    <n v="9437624898"/>
    <s v="Sapna Agrawal"/>
    <s v="sapnalathor@gmail.com"/>
    <n v="9937475910"/>
    <s v="2024-2025"/>
    <e v="#N/A"/>
    <e v="#N/A"/>
    <m/>
    <n v="0"/>
    <s v="Paid"/>
    <n v="0"/>
    <s v="Paid"/>
    <x v="1"/>
  </r>
  <r>
    <n v="3861"/>
    <n v="3136"/>
    <x v="14"/>
    <x v="3"/>
    <s v="Divyanshu Paikray"/>
    <s v="Sribatsa Paikray"/>
    <s v="archu_sah@yahoo.com"/>
    <n v="9937406670"/>
    <s v="Archana Sahoo"/>
    <s v="archu_sah@yahoo.com"/>
    <n v="8249040932"/>
    <s v="2013-2014"/>
    <e v="#N/A"/>
    <e v="#N/A"/>
    <m/>
    <n v="0"/>
    <s v="Paid"/>
    <n v="0"/>
    <s v="Paid"/>
    <x v="0"/>
  </r>
  <r>
    <n v="3862"/>
    <n v="13470"/>
    <x v="14"/>
    <x v="3"/>
    <s v="Kulbir Singh Namdhari"/>
    <s v="Kulwant Singh Namdhari"/>
    <s v="namdharigen@yahoo.com"/>
    <n v="7004771835"/>
    <s v="Rachna"/>
    <s v="namdharigen@gmail.com"/>
    <n v="9386327388"/>
    <s v="2024-2025"/>
    <e v="#N/A"/>
    <e v="#N/A"/>
    <m/>
    <n v="0"/>
    <s v="Paid"/>
    <n v="0"/>
    <s v="Paid"/>
    <x v="1"/>
  </r>
  <r>
    <n v="3863"/>
    <n v="14005"/>
    <x v="14"/>
    <x v="3"/>
    <s v="Lipi Hota"/>
    <s v="Bibhuti Bhusan Hota"/>
    <s v="bibhutibhusanhota69@gmail.com"/>
    <n v="8895761323"/>
    <s v="Bandana Hota"/>
    <s v="bibhutibhusanhota69@gmail.com"/>
    <n v="9937546118"/>
    <s v="2024-2025"/>
    <e v="#N/A"/>
    <e v="#N/A"/>
    <m/>
    <n v="0"/>
    <s v="Paid"/>
    <n v="0"/>
    <s v="Paid"/>
    <x v="0"/>
  </r>
  <r>
    <n v="3864"/>
    <n v="13466"/>
    <x v="14"/>
    <x v="3"/>
    <s v="Omm Saidutta"/>
    <s v="Sridhar Das"/>
    <s v="sridhardas2012@gmail.com"/>
    <n v="9437153832"/>
    <s v="Jyotsnarani Behera"/>
    <s v="jyotsnaranibehera12.jb@gmail.com"/>
    <n v="9437886894"/>
    <s v="2024-2025"/>
    <e v="#N/A"/>
    <e v="#N/A"/>
    <m/>
    <n v="0"/>
    <s v="Paid"/>
    <n v="72115"/>
    <s v="Unpaid"/>
    <x v="0"/>
  </r>
  <r>
    <n v="3865"/>
    <n v="13968"/>
    <x v="14"/>
    <x v="3"/>
    <s v="Pragyan Gayatri Shetty"/>
    <s v="PRADIPA KUMAR SETHY"/>
    <s v="pradipasethy@gmail.com"/>
    <n v="9437753679"/>
    <s v="GODAVARI SETHI"/>
    <s v="pksethy@ymail.com"/>
    <n v="8328999175"/>
    <s v="2024-2025"/>
    <e v="#N/A"/>
    <e v="#N/A"/>
    <m/>
    <n v="0"/>
    <s v="Paid"/>
    <n v="0"/>
    <s v="Paid"/>
    <x v="1"/>
  </r>
  <r>
    <n v="3866"/>
    <n v="14004"/>
    <x v="14"/>
    <x v="3"/>
    <s v="Preeti Meher"/>
    <s v="Lalit Kumar Meher"/>
    <s v="meherlalitkumar0@gmail.com"/>
    <n v="9938321740"/>
    <s v="Sanjukta Meher"/>
    <s v="sanjuktameher25@gmail.com"/>
    <n v="9178724027"/>
    <s v="2024-2025"/>
    <e v="#N/A"/>
    <e v="#N/A"/>
    <m/>
    <n v="0"/>
    <s v="Paid"/>
    <n v="0"/>
    <s v="Paid"/>
    <x v="0"/>
  </r>
  <r>
    <n v="3867"/>
    <n v="14150"/>
    <x v="14"/>
    <x v="3"/>
    <s v="Priyanka Priyadarshini Panda"/>
    <s v="Prabhat Kumar Panda"/>
    <s v="pkpanda34@gmail.com"/>
    <n v="9437063582"/>
    <s v="Geetanjali Panda"/>
    <s v="geetapanda11@gmail.com"/>
    <n v="7008618572"/>
    <s v="2024-2025"/>
    <e v="#N/A"/>
    <e v="#N/A"/>
    <m/>
    <n v="0"/>
    <s v="Paid"/>
    <n v="0"/>
    <s v="Paid"/>
    <x v="1"/>
  </r>
  <r>
    <n v="3868"/>
    <n v="2459"/>
    <x v="14"/>
    <x v="3"/>
    <s v="Renith Priyadarshi"/>
    <s v="Sarat Chandra Samal"/>
    <s v="soasaratsamal@gmail.com"/>
    <n v="9437400496"/>
    <s v="Swati Pradhan"/>
    <s v="soasaratsamal@gmail.com"/>
    <n v="9437435411"/>
    <s v="2012-2013"/>
    <e v="#N/A"/>
    <e v="#N/A"/>
    <m/>
    <n v="0"/>
    <s v="Paid"/>
    <n v="0"/>
    <s v="Paid"/>
    <x v="0"/>
  </r>
  <r>
    <n v="3869"/>
    <n v="13570"/>
    <x v="14"/>
    <x v="3"/>
    <s v="Sai Sarthak S Murmu"/>
    <s v="Surai Murmu"/>
    <s v="drsuraii@yahoo.co.in"/>
    <n v="9938014314"/>
    <s v="Kainta Tudu"/>
    <s v="tkainta@gmail.com"/>
    <n v="7381134115"/>
    <s v="2024-2025"/>
    <e v="#N/A"/>
    <e v="#N/A"/>
    <m/>
    <n v="0"/>
    <s v="Paid"/>
    <n v="0"/>
    <s v="Paid"/>
    <x v="0"/>
  </r>
  <r>
    <n v="3870"/>
    <n v="13478"/>
    <x v="14"/>
    <x v="3"/>
    <s v="Sambit Swain"/>
    <s v="Purna Chandra Swain"/>
    <s v="purnachandraswain707@gmail.com"/>
    <n v="9668133213"/>
    <s v="Saraswati Swain"/>
    <s v="purnachandraswain707@gmail.com"/>
    <n v="9337650731"/>
    <s v="2024-2025"/>
    <e v="#N/A"/>
    <e v="#N/A"/>
    <m/>
    <n v="0"/>
    <s v="Paid"/>
    <n v="0"/>
    <s v="Paid"/>
    <x v="1"/>
  </r>
  <r>
    <n v="3871"/>
    <n v="13608"/>
    <x v="14"/>
    <x v="3"/>
    <s v="Shriyadita Padhy"/>
    <s v="Ranjan Kumar Padhy"/>
    <s v="rk_padhy@supreme.co.in"/>
    <n v="7779035457"/>
    <s v="Rasmita Padhy"/>
    <s v="ranjanpadhy2011@gmail.com"/>
    <n v="9124089300"/>
    <s v="2024-2025"/>
    <e v="#N/A"/>
    <e v="#N/A"/>
    <m/>
    <n v="2000"/>
    <s v="Paid"/>
    <n v="66600"/>
    <s v="Unpaid"/>
    <x v="0"/>
  </r>
  <r>
    <n v="3872"/>
    <n v="13566"/>
    <x v="14"/>
    <x v="3"/>
    <s v="Shubham Mahapatro"/>
    <s v="Samarendra Mahapatro"/>
    <s v="samrendramahapatro@yahoo.com"/>
    <n v="9438884180"/>
    <s v="Sarita Panda"/>
    <s v="saritapanda79@yahoo.com"/>
    <n v="8249246656"/>
    <s v="2024-2025"/>
    <e v="#N/A"/>
    <e v="#N/A"/>
    <m/>
    <n v="0"/>
    <s v="Paid"/>
    <n v="0"/>
    <s v="Paid"/>
    <x v="0"/>
  </r>
  <r>
    <n v="3873"/>
    <n v="13477"/>
    <x v="14"/>
    <x v="3"/>
    <s v="Soumyashree Dash"/>
    <s v="Soubhagya Kumar Dash"/>
    <s v="soubhagyakudash@gmail.com"/>
    <n v="9238632199"/>
    <s v="Bijayalaxmi Dash"/>
    <s v="geetasoubhagyadash@gmail.com"/>
    <n v="7008906885"/>
    <s v="2024-2025"/>
    <e v="#N/A"/>
    <e v="#N/A"/>
    <m/>
    <n v="0"/>
    <s v="Paid"/>
    <n v="0"/>
    <s v="Paid"/>
    <x v="1"/>
  </r>
  <r>
    <n v="3874"/>
    <n v="2203"/>
    <x v="14"/>
    <x v="3"/>
    <s v="Sthiti Sanjiba Parida"/>
    <s v="Sanjib Kumar Parida"/>
    <s v="odissaparida@gmail.com"/>
    <n v="9437277635"/>
    <s v="Jharana Parida"/>
    <s v="misjha29@gmail.com"/>
    <n v="9827140046"/>
    <s v="2012-2013"/>
    <e v="#N/A"/>
    <e v="#N/A"/>
    <m/>
    <n v="0"/>
    <s v="Paid"/>
    <n v="0"/>
    <s v="Paid"/>
    <x v="0"/>
  </r>
  <r>
    <n v="3875"/>
    <n v="13379"/>
    <x v="14"/>
    <x v="3"/>
    <s v="Subham Sahoo"/>
    <s v="Subas Chandra Sahoo"/>
    <s v="subassahoo70@gmail.com"/>
    <n v="9438450421"/>
    <s v="Sarita Sahoo"/>
    <s v="saritasahoo198@gmail.com"/>
    <n v="9337414787"/>
    <s v="2024-2025"/>
    <e v="#N/A"/>
    <e v="#N/A"/>
    <m/>
    <n v="0"/>
    <s v="Paid"/>
    <n v="0"/>
    <s v="Paid"/>
    <x v="0"/>
  </r>
  <r>
    <n v="3876"/>
    <n v="13967"/>
    <x v="14"/>
    <x v="3"/>
    <s v="Subhasmita Panda"/>
    <s v="Duryodhan Panda"/>
    <s v="duryodhanpanda463@gmail.com"/>
    <n v="9938365025"/>
    <s v="Suchitra Acharya"/>
    <s v="suchitraacarjya00@gmail.com"/>
    <n v="9861197339"/>
    <s v="2024-2025"/>
    <e v="#N/A"/>
    <e v="#N/A"/>
    <m/>
    <n v="0"/>
    <s v="Paid"/>
    <n v="0"/>
    <s v="Paid"/>
    <x v="1"/>
  </r>
  <r>
    <n v="3877"/>
    <n v="13494"/>
    <x v="14"/>
    <x v="3"/>
    <s v="Subhi Gupta"/>
    <s v="Vikash Gupta"/>
    <s v="subhshree9@gmail.com"/>
    <n v="9338737155"/>
    <s v="Sneha Gupta"/>
    <s v="guptasneha63@gmail.com"/>
    <n v="9337040500"/>
    <s v="2024-2025"/>
    <e v="#N/A"/>
    <e v="#N/A"/>
    <m/>
    <n v="0"/>
    <s v="Paid"/>
    <n v="0"/>
    <s v="Paid"/>
    <x v="0"/>
  </r>
  <r>
    <n v="3878"/>
    <n v="13558"/>
    <x v="14"/>
    <x v="3"/>
    <s v="Swarup Kumar Beura"/>
    <s v="Pramod kumar Beura"/>
    <s v="mangaraj.soumyaranjan24@gmail.com"/>
    <n v="9583336651"/>
    <s v="Sujata Beura"/>
    <s v="mangaraj.soumyaranjan24@gmail.com"/>
    <n v="7097498720"/>
    <s v="2024-2025"/>
    <e v="#N/A"/>
    <e v="#N/A"/>
    <m/>
    <n v="0"/>
    <s v="Paid"/>
    <n v="61165"/>
    <s v="Unpaid"/>
    <x v="0"/>
  </r>
  <r>
    <n v="3879"/>
    <n v="13928"/>
    <x v="14"/>
    <x v="3"/>
    <s v="Syna Mohapatra"/>
    <s v="Sangram Kishor Mohapatra"/>
    <s v="sangrammohapatra1975@gmail.com"/>
    <n v="9937230862"/>
    <s v="Ranjita Mohapatra"/>
    <s v="rosysangram@gmail.com"/>
    <n v="8895750850"/>
    <s v="2024-2025"/>
    <e v="#N/A"/>
    <e v="#N/A"/>
    <m/>
    <n v="0"/>
    <s v="Paid"/>
    <n v="0"/>
    <s v="Paid"/>
    <x v="0"/>
  </r>
  <r>
    <n v="3880"/>
    <n v="13529"/>
    <x v="14"/>
    <x v="3"/>
    <s v="TANNISHTHA PANIGRAHI"/>
    <s v="SUDHIR KUMAR PANIGRAHI"/>
    <s v="drsudhir6595@rediffmail.com"/>
    <n v="9078413482"/>
    <s v="VIYATPRAJNA ACHARYA"/>
    <s v="acharyavp32@gmail.com"/>
    <n v="9078413482"/>
    <s v="2024-2025"/>
    <e v="#N/A"/>
    <e v="#N/A"/>
    <m/>
    <n v="0"/>
    <s v="Paid"/>
    <n v="0"/>
    <s v="Paid"/>
    <x v="1"/>
  </r>
  <r>
    <n v="3881"/>
    <n v="13497"/>
    <x v="14"/>
    <x v="3"/>
    <s v="Tanushree Anamika"/>
    <s v="Niranjan Raut"/>
    <s v="niranjanraut9429@gmail.com"/>
    <n v="9337314775"/>
    <s v="Mahasweta Raut"/>
    <s v="niranjanraut9429@gmail.com"/>
    <n v="8328924950"/>
    <s v="2024-2025"/>
    <e v="#N/A"/>
    <e v="#N/A"/>
    <m/>
    <n v="0"/>
    <s v="Paid"/>
    <n v="0"/>
    <s v="Paid"/>
    <x v="1"/>
  </r>
  <r>
    <n v="3882"/>
    <n v="12003"/>
    <x v="14"/>
    <x v="3"/>
    <s v="TANVI DAS"/>
    <s v="RAJAT KUMAR DAS"/>
    <s v="drrajatdas1@gmail.com"/>
    <n v="9437268892"/>
    <s v="SWATI PRITI MOHANTY"/>
    <s v="swatimohanty726@gmail.com"/>
    <n v="8895447417"/>
    <s v="2022-2023"/>
    <e v="#N/A"/>
    <e v="#N/A"/>
    <m/>
    <n v="0"/>
    <s v="Paid"/>
    <n v="1165"/>
    <s v="Paid"/>
    <x v="0"/>
  </r>
  <r>
    <n v="3883"/>
    <n v="12004"/>
    <x v="14"/>
    <x v="3"/>
    <s v="TRAYAMBAK DAS"/>
    <s v="RAJAT KUMAR DAS"/>
    <s v="drrajatdas1@gmail.com"/>
    <n v="9437268892"/>
    <s v="SWATI PRITI MOHANTY"/>
    <s v="swatimohanty726@gmail.com"/>
    <n v="8895447417"/>
    <s v="2022-2023"/>
    <e v="#N/A"/>
    <e v="#N/A"/>
    <m/>
    <n v="0"/>
    <s v="Paid"/>
    <n v="0"/>
    <s v="Paid"/>
    <x v="0"/>
  </r>
  <r>
    <n v="3884"/>
    <n v="13358"/>
    <x v="14"/>
    <x v="3"/>
    <s v="Trisha Pattanayak"/>
    <s v="Sunil Kumar Patanaik"/>
    <s v="sunilpattnaik2203@gmail.com"/>
    <n v="9437175179"/>
    <s v="Chaitali Pattanayak"/>
    <s v="cpattanayak2010@rediffmail.com"/>
    <n v="9437109080"/>
    <s v="2024-2025"/>
    <e v="#N/A"/>
    <e v="#N/A"/>
    <m/>
    <n v="0"/>
    <s v="Paid"/>
    <n v="0"/>
    <s v="Paid"/>
    <x v="0"/>
  </r>
  <r>
    <n v="3885"/>
    <n v="13929"/>
    <x v="14"/>
    <x v="4"/>
    <s v="Adarsh Naik"/>
    <s v="Kirteswar Naik"/>
    <s v="naikkirteswar@gmail.com"/>
    <n v="8018058585"/>
    <s v="Triphala Naik"/>
    <s v="naikkirteswar@gmail.com"/>
    <n v="9437846600"/>
    <s v="2024-2025"/>
    <e v="#N/A"/>
    <e v="#N/A"/>
    <m/>
    <n v="4600"/>
    <s v="Paid"/>
    <n v="103730"/>
    <s v="Unpaid"/>
    <x v="1"/>
  </r>
  <r>
    <n v="3886"/>
    <n v="13469"/>
    <x v="14"/>
    <x v="4"/>
    <s v="Adhiswari Kar"/>
    <s v="Anshuman Kar"/>
    <s v="anshumankar1977@gmail.com"/>
    <n v="9861423332"/>
    <s v="Madhumita Kar"/>
    <s v="madhumita0602@gmail.com"/>
    <n v="7381896299"/>
    <s v="2024-2025"/>
    <e v="#N/A"/>
    <e v="#N/A"/>
    <m/>
    <n v="0"/>
    <s v="Paid"/>
    <n v="0"/>
    <s v="Paid"/>
    <x v="1"/>
  </r>
  <r>
    <n v="3887"/>
    <n v="14184"/>
    <x v="14"/>
    <x v="4"/>
    <s v="Anish Kumar"/>
    <s v="Navnish Kumar"/>
    <s v="navnishkumar123@gmail.com"/>
    <n v="7979736230"/>
    <s v="Rashmi Singh"/>
    <s v="rashmisinghguddi@gmail.com"/>
    <n v="8825142477"/>
    <s v="2024-2025"/>
    <e v="#N/A"/>
    <e v="#N/A"/>
    <m/>
    <n v="0"/>
    <s v="Paid"/>
    <n v="0"/>
    <s v="Paid"/>
    <x v="1"/>
  </r>
  <r>
    <n v="3888"/>
    <n v="13523"/>
    <x v="14"/>
    <x v="4"/>
    <s v="Anwesh Nayak"/>
    <s v="Biswanath Nayak"/>
    <s v="biswa.munallb@gmail.com"/>
    <n v="9437254042"/>
    <s v="Pratima Nayak"/>
    <s v="pratimanayak2501@gmail.com"/>
    <n v="7008565101"/>
    <s v="2024-2025"/>
    <e v="#N/A"/>
    <e v="#N/A"/>
    <m/>
    <n v="0"/>
    <s v="Paid"/>
    <n v="106565"/>
    <s v="Unpaid"/>
    <x v="1"/>
  </r>
  <r>
    <n v="3889"/>
    <n v="13873"/>
    <x v="14"/>
    <x v="4"/>
    <s v="Avipsha Behera"/>
    <s v="Pradeep Kumar Behera"/>
    <s v="pradeepkumarbehera185@GMAIL.COM"/>
    <n v="7347508966"/>
    <s v="Suschismita Behera"/>
    <s v="pk328710@gmail.com"/>
    <n v="9872742152"/>
    <s v="2024-2025"/>
    <e v="#N/A"/>
    <e v="#N/A"/>
    <m/>
    <n v="0"/>
    <s v="Paid"/>
    <n v="0"/>
    <s v="Paid"/>
    <x v="1"/>
  </r>
  <r>
    <n v="3890"/>
    <n v="1589"/>
    <x v="14"/>
    <x v="4"/>
    <s v="Bhabesh Pani"/>
    <s v="Biswaranjan Pani"/>
    <s v="biswaranjanpani568@gmail.com"/>
    <n v="9437020969"/>
    <s v="Suchitra Pani"/>
    <s v="biswanpani@yahoo.co.in"/>
    <n v="7978499206"/>
    <s v="2011-2012"/>
    <e v="#N/A"/>
    <e v="#N/A"/>
    <m/>
    <n v="0"/>
    <s v="Paid"/>
    <n v="0"/>
    <s v="Paid"/>
    <x v="0"/>
  </r>
  <r>
    <n v="3891"/>
    <n v="10741"/>
    <x v="14"/>
    <x v="4"/>
    <s v="Bhavishya Patnaik"/>
    <s v="Sambit Patnaik"/>
    <s v="sambit.patnaik@tatwa.info"/>
    <n v="9861019517"/>
    <s v="Khusboo Das"/>
    <s v="sambit.patnaik@tatwa.info"/>
    <n v="9861195663"/>
    <s v="2021-2022"/>
    <e v="#N/A"/>
    <e v="#N/A"/>
    <m/>
    <n v="0"/>
    <s v="Paid"/>
    <n v="0"/>
    <s v="Paid"/>
    <x v="1"/>
  </r>
  <r>
    <n v="3892"/>
    <n v="13900"/>
    <x v="14"/>
    <x v="4"/>
    <s v="Bhumiraditya Rout"/>
    <s v="Pradipta Kumar Rout"/>
    <s v="bdbuilders.pk@gmail.com"/>
    <n v="9438764917"/>
    <s v="Mahua Rout"/>
    <s v="b8280067@gmail.com"/>
    <n v="8280067742"/>
    <s v="2024-2025"/>
    <e v="#N/A"/>
    <e v="#N/A"/>
    <m/>
    <n v="0"/>
    <s v="Paid"/>
    <n v="0"/>
    <s v="Paid"/>
    <x v="0"/>
  </r>
  <r>
    <n v="3893"/>
    <n v="4574"/>
    <x v="14"/>
    <x v="4"/>
    <s v="Chayanika Das"/>
    <s v="Haimabati Nandan Das"/>
    <s v="haimabatin_das@yahoo.com"/>
    <n v="9776640156"/>
    <s v="Swati Das"/>
    <s v="haimabatin_das@yahoo.com"/>
    <n v="7539859858"/>
    <s v="2014-2015"/>
    <e v="#N/A"/>
    <e v="#N/A"/>
    <m/>
    <n v="0"/>
    <s v="Paid"/>
    <n v="0"/>
    <s v="Paid"/>
    <x v="1"/>
  </r>
  <r>
    <n v="3894"/>
    <n v="13382"/>
    <x v="14"/>
    <x v="4"/>
    <s v="Ishant Animesh Nayak"/>
    <s v="Nirakar Nayak"/>
    <s v="nirakar.nayak24@gmail.com"/>
    <n v="9437010817"/>
    <s v="Pravamayee Nayak"/>
    <s v="nirakar.nayak24@gmail.com"/>
    <n v="9437480817"/>
    <s v="2024-2025"/>
    <e v="#N/A"/>
    <e v="#N/A"/>
    <m/>
    <n v="0"/>
    <s v="Paid"/>
    <n v="0"/>
    <s v="Paid"/>
    <x v="0"/>
  </r>
  <r>
    <n v="3895"/>
    <n v="5960"/>
    <x v="14"/>
    <x v="4"/>
    <s v="Kuldeep Nanda"/>
    <s v="Sushanta Kumar Nanda"/>
    <s v="sskent2022@gmail.com"/>
    <n v="9101379823"/>
    <s v="Sasmita Nanda"/>
    <s v="sushanta.nanda1975@gmail.com"/>
    <n v="7008316472"/>
    <s v="2016-2017"/>
    <e v="#N/A"/>
    <e v="#N/A"/>
    <m/>
    <n v="0"/>
    <s v="Paid"/>
    <n v="60165"/>
    <s v="Unpaid"/>
    <x v="0"/>
  </r>
  <r>
    <n v="3896"/>
    <n v="13858"/>
    <x v="14"/>
    <x v="4"/>
    <s v="Mohammad Sameer Uddin"/>
    <s v="Mir Rahimuddin"/>
    <s v="rahm_03@hotmail.com"/>
    <n v="9938085050"/>
    <s v="Sahishtan Parween"/>
    <s v="rah2014mr@gmail.com"/>
    <n v="7008854794"/>
    <s v="2024-2025"/>
    <e v="#N/A"/>
    <e v="#N/A"/>
    <m/>
    <n v="0"/>
    <s v="Paid"/>
    <n v="0"/>
    <s v="Paid"/>
    <x v="0"/>
  </r>
  <r>
    <n v="3897"/>
    <n v="14178"/>
    <x v="14"/>
    <x v="4"/>
    <s v="Nabarit Saha"/>
    <s v="Surajit Kumar Saha"/>
    <s v="sk.ssaha@gmail.com"/>
    <n v="7628062555"/>
    <s v="Nabanita Saha"/>
    <s v="nsaha12cd@gmail.com"/>
    <n v="7005273804"/>
    <s v="2024-2025"/>
    <e v="#N/A"/>
    <e v="#N/A"/>
    <m/>
    <n v="0"/>
    <s v="Paid"/>
    <n v="0"/>
    <s v="Paid"/>
    <x v="1"/>
  </r>
  <r>
    <n v="3898"/>
    <n v="14074"/>
    <x v="14"/>
    <x v="4"/>
    <s v="Puranjaya Mohapatra"/>
    <s v="Debashis Mohapatra"/>
    <s v="mohapatra2000@gmail.com"/>
    <n v="9937448870"/>
    <s v="Susri Sangita"/>
    <s v="mohapatra_2000@yahoo.com"/>
    <n v="9938432289"/>
    <s v="2024-2025"/>
    <e v="#N/A"/>
    <e v="#N/A"/>
    <m/>
    <n v="0"/>
    <s v="Paid"/>
    <n v="0"/>
    <s v="Paid"/>
    <x v="0"/>
  </r>
  <r>
    <n v="3899"/>
    <n v="13565"/>
    <x v="14"/>
    <x v="4"/>
    <s v="RITISHA PATHRIMALI"/>
    <s v="GOVINDA PATHRIMALI"/>
    <s v="govindap269@gmail.com"/>
    <n v="9937121200"/>
    <s v="PRATIBHA PRIYADARSHINI PATHRIMALI"/>
    <s v="pppathrimali@gmail.com"/>
    <n v="9937121300"/>
    <s v="2024-2025"/>
    <e v="#N/A"/>
    <e v="#N/A"/>
    <m/>
    <n v="0"/>
    <s v="Paid"/>
    <n v="0"/>
    <s v="Paid"/>
    <x v="0"/>
  </r>
  <r>
    <n v="3900"/>
    <n v="13600"/>
    <x v="14"/>
    <x v="4"/>
    <s v="Roshni Dalmia"/>
    <s v="Sanjoy Dalmia"/>
    <s v="sanjoydalmia@gmail.com"/>
    <n v="9732186102"/>
    <s v="Seema Dalmia"/>
    <s v="sanjoydalmia@gmail.com"/>
    <n v="7001451515"/>
    <s v="2024-2025"/>
    <e v="#N/A"/>
    <e v="#N/A"/>
    <m/>
    <n v="0"/>
    <s v="Paid"/>
    <n v="0"/>
    <s v="Paid"/>
    <x v="1"/>
  </r>
  <r>
    <n v="3901"/>
    <n v="14084"/>
    <x v="14"/>
    <x v="4"/>
    <s v="SANAYIKA SAANVI PENUMALLA"/>
    <s v="NALINI SRINIVAS PENUMALLA"/>
    <s v="shalinimwrites@gmail.com"/>
    <n v="8895910196"/>
    <s v="SHALINI MAHAPATRA"/>
    <s v="dr2023sm@gmail.com"/>
    <n v="7735454679"/>
    <s v="2024-2025"/>
    <e v="#N/A"/>
    <e v="#N/A"/>
    <m/>
    <n v="0"/>
    <s v="Paid"/>
    <n v="61165"/>
    <s v="Unpaid"/>
    <x v="0"/>
  </r>
  <r>
    <n v="3902"/>
    <n v="13940"/>
    <x v="14"/>
    <x v="4"/>
    <s v="Shlok Agarwal"/>
    <s v="Ajay Kumar Agarwal"/>
    <s v="ajay_agarwal78@yahoo.com"/>
    <n v="9830058654"/>
    <s v="Yogita Agarwal"/>
    <s v="yogitaagarwal712@gmail.com"/>
    <n v="9331737811"/>
    <s v="2024-2025"/>
    <e v="#N/A"/>
    <e v="#N/A"/>
    <m/>
    <n v="0"/>
    <s v="Paid"/>
    <n v="0"/>
    <s v="Paid"/>
    <x v="1"/>
  </r>
  <r>
    <n v="3903"/>
    <n v="13542"/>
    <x v="14"/>
    <x v="4"/>
    <s v="Shriyan Mohanty"/>
    <s v="Nandan Mohanty"/>
    <s v="nandan_977@rediffmail.com"/>
    <n v="9937094413"/>
    <s v="Sonalee Raj Mohanty"/>
    <s v="sonalee.mohanty@gmail.com"/>
    <n v="9437061638"/>
    <s v="2024-2025"/>
    <e v="#N/A"/>
    <e v="#N/A"/>
    <m/>
    <n v="0"/>
    <s v="Paid"/>
    <n v="0"/>
    <s v="Paid"/>
    <x v="1"/>
  </r>
  <r>
    <n v="3904"/>
    <n v="2271"/>
    <x v="14"/>
    <x v="4"/>
    <s v="Srusti Swarupa Das"/>
    <s v="Harekrushna Das"/>
    <s v="krishna1453@gmail.com"/>
    <n v="8895612660"/>
    <s v="Manisa Das"/>
    <s v="manisadas16@gmail.com"/>
    <n v="8895612616"/>
    <s v="2012-2013"/>
    <e v="#N/A"/>
    <e v="#N/A"/>
    <m/>
    <n v="0"/>
    <s v="Paid"/>
    <n v="0"/>
    <s v="Paid"/>
    <x v="0"/>
  </r>
  <r>
    <n v="3905"/>
    <n v="13491"/>
    <x v="14"/>
    <x v="4"/>
    <s v="Subhashree Bahubalendra"/>
    <s v="Sarangadhar Bahubalendra"/>
    <s v="sarangadhar_b@yahoo.com"/>
    <n v="8260227891"/>
    <s v="Sasmita Bahubalendra"/>
    <s v="sasmitap1976@gmail.com"/>
    <n v="9692101635"/>
    <s v="2024-2025"/>
    <e v="#N/A"/>
    <e v="#N/A"/>
    <m/>
    <n v="0"/>
    <s v="Paid"/>
    <n v="0"/>
    <s v="Paid"/>
    <x v="0"/>
  </r>
  <r>
    <n v="3906"/>
    <n v="4549"/>
    <x v="14"/>
    <x v="4"/>
    <s v="Suryanshu Kumar Barik"/>
    <s v="Bijaya Kumar Barik"/>
    <s v="bkumarbarik@gmail.com"/>
    <n v="9438676428"/>
    <s v="Mitanjali Barik"/>
    <s v="barsha@gmail.com"/>
    <n v="9437114501"/>
    <s v="2014-2015"/>
    <e v="#N/A"/>
    <e v="#N/A"/>
    <m/>
    <n v="0"/>
    <s v="Paid"/>
    <n v="0"/>
    <s v="Paid"/>
    <x v="1"/>
  </r>
  <r>
    <n v="3907"/>
    <n v="14001"/>
    <x v="14"/>
    <x v="4"/>
    <s v="Svanik Swarit Das"/>
    <s v="Satyabrata Das"/>
    <s v="satyackp1@gmail.com"/>
    <n v="7004786712"/>
    <s v="Sradhanjali Das"/>
    <s v="satyackp1@gmail.com"/>
    <n v="8709449402"/>
    <s v="2024-2025"/>
    <e v="#N/A"/>
    <e v="#N/A"/>
    <m/>
    <n v="0"/>
    <s v="Paid"/>
    <n v="0"/>
    <s v="Paid"/>
    <x v="1"/>
  </r>
  <r>
    <n v="3908"/>
    <n v="13501"/>
    <x v="14"/>
    <x v="4"/>
    <s v="Swajala Dash"/>
    <s v="Sukanta Chandra Dash"/>
    <s v="yotsnadash1010@gmail.com"/>
    <n v="9437137546"/>
    <s v="Jyotsnabala Dash"/>
    <s v="yotsnadash321@gmail.com"/>
    <n v="8763345473"/>
    <s v="2024-2025"/>
    <e v="#N/A"/>
    <e v="#N/A"/>
    <m/>
    <n v="0"/>
    <s v="Paid"/>
    <n v="0"/>
    <s v="Paid"/>
    <x v="0"/>
  </r>
  <r>
    <n v="3909"/>
    <n v="5723"/>
    <x v="14"/>
    <x v="4"/>
    <s v="Tanush Pradeep Parida"/>
    <s v="Pradeep Kumar Parida"/>
    <s v="pradeepparida76@gmail.com"/>
    <n v="9836383944"/>
    <s v="Kamana Pradeep Parida"/>
    <s v="kamanapradeep78@gmail.com"/>
    <n v="7008623939"/>
    <s v="2015-2016"/>
    <e v="#N/A"/>
    <e v="#N/A"/>
    <m/>
    <n v="0"/>
    <s v="Paid"/>
    <n v="0"/>
    <s v="Paid"/>
    <x v="0"/>
  </r>
  <r>
    <n v="3910"/>
    <n v="13467"/>
    <x v="14"/>
    <x v="4"/>
    <s v="Usharvi Das"/>
    <s v="Milan Das"/>
    <s v="meelandas@gmail.com"/>
    <n v="9437133330"/>
    <s v="Sarita Parija"/>
    <s v="ritu_parija@yahoo.co.in"/>
    <n v="9937013126"/>
    <s v="2024-2025"/>
    <e v="#N/A"/>
    <e v="#N/A"/>
    <m/>
    <n v="0"/>
    <s v="Paid"/>
    <n v="0"/>
    <s v="Paid"/>
    <x v="0"/>
  </r>
  <r>
    <n v="3911"/>
    <n v="13453"/>
    <x v="14"/>
    <x v="4"/>
    <s v="V. Harshat Nair"/>
    <s v="V. Ganesh Kumar"/>
    <s v="vgknair.india@gmail.com"/>
    <n v="9090784115"/>
    <s v="Dharitri Patra"/>
    <s v="dharitriganesh@gmail.com"/>
    <n v="6281017723"/>
    <s v="2024-2025"/>
    <e v="#N/A"/>
    <e v="#N/A"/>
    <m/>
    <n v="0"/>
    <s v="Paid"/>
    <n v="0"/>
    <s v="Paid"/>
    <x v="0"/>
  </r>
  <r>
    <n v="3912"/>
    <n v="13531"/>
    <x v="14"/>
    <x v="5"/>
    <s v="Aadarsh Amlan Mishra"/>
    <s v="Soma Narayan Mishra"/>
    <s v="hotelspacesetter@gmail.com"/>
    <n v="7008994500"/>
    <s v="Mamata Mishra"/>
    <s v="spacesetter@gmail.com"/>
    <n v="7008993500"/>
    <s v="2024-2025"/>
    <e v="#N/A"/>
    <e v="#N/A"/>
    <m/>
    <n v="0"/>
    <s v="Paid"/>
    <n v="0"/>
    <s v="Paid"/>
    <x v="0"/>
  </r>
  <r>
    <n v="3913"/>
    <n v="13990"/>
    <x v="14"/>
    <x v="5"/>
    <s v="AAKANKSHA MALLICK"/>
    <s v="DEEPAK KUMAR MALLICK"/>
    <s v="deepakmallick009@gmail.com"/>
    <n v="9937061009"/>
    <s v="ISWARAMA PANDA"/>
    <s v="iswaramapanda@gmail.com"/>
    <n v="9556933668"/>
    <s v="2024-2025"/>
    <e v="#N/A"/>
    <e v="#N/A"/>
    <m/>
    <n v="0"/>
    <s v="Paid"/>
    <n v="0"/>
    <s v="Paid"/>
    <x v="1"/>
  </r>
  <r>
    <n v="3914"/>
    <n v="5756"/>
    <x v="14"/>
    <x v="5"/>
    <s v="Aarav Muduly"/>
    <s v="Dillip Kumar Muduly"/>
    <s v="dillipmuduly@gmail.com"/>
    <n v="9210718555"/>
    <s v="Sarmistha Muduly"/>
    <s v="sarmisthamuduly@gmail.com"/>
    <n v="9013092969"/>
    <s v="2015-2016"/>
    <e v="#N/A"/>
    <e v="#N/A"/>
    <m/>
    <n v="0"/>
    <s v="Paid"/>
    <n v="0"/>
    <s v="Paid"/>
    <x v="0"/>
  </r>
  <r>
    <n v="3915"/>
    <n v="3055"/>
    <x v="14"/>
    <x v="5"/>
    <s v="Abha Baral"/>
    <s v="Alikanta Baral"/>
    <s v="alikanta66@gmail.com"/>
    <n v="9437023778"/>
    <s v="Arundhati Baral"/>
    <s v="alikanta66@gmail.com"/>
    <n v="9438672796"/>
    <s v="2013-2014"/>
    <e v="#N/A"/>
    <e v="#N/A"/>
    <m/>
    <n v="500"/>
    <s v="Paid"/>
    <n v="31335"/>
    <s v="Unpaid"/>
    <x v="0"/>
  </r>
  <r>
    <n v="3916"/>
    <n v="13516"/>
    <x v="14"/>
    <x v="5"/>
    <s v="Adyasha Abhijeeta Dash"/>
    <s v="Arun Kumar Dash"/>
    <s v="debatajayanti@gmail.com"/>
    <n v="9827786417"/>
    <s v="Jayanti Debata"/>
    <s v="debatajayanti@gmail.com"/>
    <n v="9937069302"/>
    <s v="2024-2025"/>
    <e v="#N/A"/>
    <e v="#N/A"/>
    <m/>
    <n v="0"/>
    <s v="Paid"/>
    <n v="0"/>
    <s v="Paid"/>
    <x v="1"/>
  </r>
  <r>
    <n v="3917"/>
    <n v="9190"/>
    <x v="14"/>
    <x v="5"/>
    <s v="Agastya Patnaik"/>
    <s v="Siddharth Patnaik"/>
    <s v="sushreepatnaik1307@gmail.com"/>
    <n v="9438030303"/>
    <s v="Sushree Patnaik"/>
    <s v="sushreepatnaik@yahoo.com"/>
    <n v="6370553202"/>
    <s v="2019-2020"/>
    <e v="#N/A"/>
    <e v="#N/A"/>
    <m/>
    <n v="0"/>
    <s v="Paid"/>
    <n v="0"/>
    <s v="Paid"/>
    <x v="0"/>
  </r>
  <r>
    <n v="3918"/>
    <n v="3799"/>
    <x v="14"/>
    <x v="5"/>
    <s v="Anshi Avipsha"/>
    <s v="Birendra Prasad Barik"/>
    <s v="birendra.sasmita@gmail.com"/>
    <n v="9438480007"/>
    <s v="Sasmitarani Parida"/>
    <s v="parida.sasmita@gmail.com"/>
    <n v="7008339220"/>
    <s v="2014-2015"/>
    <e v="#N/A"/>
    <e v="#N/A"/>
    <m/>
    <n v="0"/>
    <s v="Paid"/>
    <n v="0"/>
    <s v="Paid"/>
    <x v="1"/>
  </r>
  <r>
    <n v="3919"/>
    <n v="14161"/>
    <x v="14"/>
    <x v="5"/>
    <s v="Anurag Patnaik"/>
    <s v="Arun Kumar Patnaik"/>
    <s v="arunpatnaik1954@gmail.com"/>
    <n v="9437044789"/>
    <s v="Alakarani Das"/>
    <s v="alaka98@gmail.com"/>
    <n v="9437216216"/>
    <s v="2024-2025"/>
    <e v="#N/A"/>
    <e v="#N/A"/>
    <m/>
    <n v="0"/>
    <s v="Paid"/>
    <n v="0"/>
    <s v="Paid"/>
    <x v="1"/>
  </r>
  <r>
    <n v="3920"/>
    <n v="13520"/>
    <x v="14"/>
    <x v="5"/>
    <s v="Areeba Salim"/>
    <s v="shami salim"/>
    <s v="ghazalasalim5@gmail.com"/>
    <n v="9437366108"/>
    <s v="Ghazala Salim"/>
    <s v="ghazalasalim5@gmail.com"/>
    <n v="8895124976"/>
    <s v="2024-2025"/>
    <e v="#N/A"/>
    <e v="#N/A"/>
    <m/>
    <n v="0"/>
    <s v="Paid"/>
    <n v="0"/>
    <s v="Paid"/>
    <x v="1"/>
  </r>
  <r>
    <n v="3921"/>
    <n v="6567"/>
    <x v="14"/>
    <x v="5"/>
    <s v="Arpita Hota"/>
    <s v="Arabinda Hota"/>
    <s v="arabinda.bapu.hota@gmail.com"/>
    <n v="9437050897"/>
    <s v="Rashmita Hota"/>
    <s v="udgatarasmita@gmail.com"/>
    <n v="8328916566"/>
    <s v="2016-2017"/>
    <e v="#N/A"/>
    <e v="#N/A"/>
    <m/>
    <n v="0"/>
    <s v="Paid"/>
    <n v="52750"/>
    <s v="Unpaid"/>
    <x v="1"/>
  </r>
  <r>
    <n v="3922"/>
    <n v="3150"/>
    <x v="14"/>
    <x v="5"/>
    <s v="Asmi Patnaik"/>
    <s v="Sabyasachi Patnaik"/>
    <s v="patnaik.sabyasachi@gmail.com"/>
    <n v="9776082823"/>
    <s v="Arthi Krishnamurthy"/>
    <s v="arthi_sabya@yahoo.co.in"/>
    <n v="9090348188"/>
    <s v="2013-2014"/>
    <e v="#N/A"/>
    <e v="#N/A"/>
    <m/>
    <n v="0"/>
    <s v="Paid"/>
    <n v="0"/>
    <s v="Paid"/>
    <x v="0"/>
  </r>
  <r>
    <n v="3923"/>
    <n v="3788"/>
    <x v="14"/>
    <x v="5"/>
    <s v="Auro Srijan Dash"/>
    <s v="Devi Prasad Dash"/>
    <s v="devidash1969@gmail.com"/>
    <n v="9438359824"/>
    <s v="Archana Tripathy"/>
    <s v="devidash1969@gmail.com"/>
    <n v="9337217483"/>
    <s v="2014-2015"/>
    <e v="#N/A"/>
    <e v="#N/A"/>
    <m/>
    <n v="0"/>
    <s v="Paid"/>
    <n v="0"/>
    <s v="Paid"/>
    <x v="1"/>
  </r>
  <r>
    <n v="3924"/>
    <n v="6669"/>
    <x v="14"/>
    <x v="5"/>
    <s v="Chaitanya Kshetrajnya Nair Das"/>
    <s v="Harikrishnan Gopinadhan Nair"/>
    <s v="gn_hari_1999@yahoo.com"/>
    <n v="8505923586"/>
    <s v="Swaha Swetambara Das"/>
    <s v="swahadas@gmail.com"/>
    <n v="9810813829"/>
    <s v="2016-2017"/>
    <e v="#N/A"/>
    <e v="#N/A"/>
    <m/>
    <n v="0"/>
    <s v="Paid"/>
    <n v="0"/>
    <s v="Paid"/>
    <x v="0"/>
  </r>
  <r>
    <n v="3925"/>
    <n v="2581"/>
    <x v="14"/>
    <x v="5"/>
    <s v="Devang Bhuyan"/>
    <s v="Deepak Bhuyan"/>
    <s v="deepakbhuyanbbsr@gmail.com"/>
    <n v="9090669090"/>
    <s v="Monalisa Bhuyan"/>
    <s v="monalisaray128@gmail.com"/>
    <n v="9861259666"/>
    <s v="2012-2013"/>
    <e v="#N/A"/>
    <e v="#N/A"/>
    <m/>
    <n v="0"/>
    <s v="Paid"/>
    <n v="0"/>
    <s v="Paid"/>
    <x v="0"/>
  </r>
  <r>
    <n v="3926"/>
    <n v="5018"/>
    <x v="14"/>
    <x v="5"/>
    <s v="Guru Prasad Samal"/>
    <s v="Jyoti Sankar Samal"/>
    <s v="deepaktransjkr@gmial.com"/>
    <n v="9437071358"/>
    <s v="Mirarani Samal"/>
    <s v="meerarani648@gmail.com"/>
    <n v="9438571494"/>
    <s v="2015-2016"/>
    <e v="#N/A"/>
    <e v="#N/A"/>
    <m/>
    <n v="0"/>
    <s v="Paid"/>
    <n v="0"/>
    <s v="Paid"/>
    <x v="1"/>
  </r>
  <r>
    <n v="3927"/>
    <n v="7953"/>
    <x v="14"/>
    <x v="5"/>
    <s v="Janvi Halder"/>
    <s v="Krishnendu Halder"/>
    <s v="halderr5@rediffmail.com"/>
    <n v="7077182817"/>
    <s v="Padmalaya Halder"/>
    <s v="halderr5@rediffmail.com"/>
    <n v="9778504959"/>
    <s v="2018-2019"/>
    <e v="#N/A"/>
    <e v="#N/A"/>
    <m/>
    <n v="0"/>
    <s v="Paid"/>
    <n v="0"/>
    <s v="Paid"/>
    <x v="1"/>
  </r>
  <r>
    <n v="3928"/>
    <n v="13517"/>
    <x v="14"/>
    <x v="5"/>
    <s v="Kritya Mishra"/>
    <s v="Pravasa Ranjan Mishra"/>
    <s v="pravasmishra73@gmail.com"/>
    <n v="9438133017"/>
    <s v="Subhankari Kar"/>
    <s v="pravasmishra73@gmail.com"/>
    <n v="9861956106"/>
    <s v="2024-2025"/>
    <e v="#N/A"/>
    <e v="#N/A"/>
    <m/>
    <n v="0"/>
    <s v="Paid"/>
    <n v="0"/>
    <s v="Paid"/>
    <x v="1"/>
  </r>
  <r>
    <n v="3929"/>
    <n v="11187"/>
    <x v="14"/>
    <x v="5"/>
    <s v="Manit Bhuyan"/>
    <s v="Ajit Kumar Bhuyan"/>
    <s v="ajitbhuyan13@gmail.com"/>
    <n v="8270705082"/>
    <s v="Ipeeca Jena"/>
    <s v="ipeecajena87@gmail.com"/>
    <n v="7008587032"/>
    <s v="2021-2022"/>
    <e v="#N/A"/>
    <e v="#N/A"/>
    <m/>
    <n v="0"/>
    <s v="Paid"/>
    <n v="0"/>
    <s v="Paid"/>
    <x v="0"/>
  </r>
  <r>
    <n v="3930"/>
    <n v="2976"/>
    <x v="14"/>
    <x v="5"/>
    <s v="Mayank Manjeet Mahakul"/>
    <s v="Bijay Mahakul"/>
    <s v="tinnaks@gmail.com"/>
    <n v="9437008636"/>
    <s v="Jullie Anamika"/>
    <s v="anamikam2005@gmail.com"/>
    <n v="9937605541"/>
    <s v="2013-2014"/>
    <e v="#N/A"/>
    <e v="#N/A"/>
    <m/>
    <n v="0"/>
    <s v="Paid"/>
    <n v="0"/>
    <s v="Paid"/>
    <x v="0"/>
  </r>
  <r>
    <n v="3931"/>
    <n v="4862"/>
    <x v="14"/>
    <x v="5"/>
    <s v="Mohammad Farhan Aziz"/>
    <s v="Mohammad Azizul Haque"/>
    <s v="naziz2007@yahoo.co.in"/>
    <n v="9090459282"/>
    <s v="Nishat Akhtar"/>
    <s v="nishat82akhtar@gmail.com"/>
    <n v="9938873853"/>
    <s v="2015-2016"/>
    <e v="#N/A"/>
    <e v="#N/A"/>
    <m/>
    <n v="0"/>
    <s v="Paid"/>
    <n v="0"/>
    <s v="Paid"/>
    <x v="1"/>
  </r>
  <r>
    <n v="3932"/>
    <n v="2932"/>
    <x v="14"/>
    <x v="5"/>
    <s v="Mudit Mishra"/>
    <s v="Stuti Priya Mishra"/>
    <s v="yogamaya-kunu@yahoo.co.in"/>
    <n v="9861010330"/>
    <s v="Yogamaya Panda"/>
    <s v="yogamaya-kunu@yahoo.co.in"/>
    <n v="9861010330"/>
    <s v="2013-2014"/>
    <e v="#N/A"/>
    <e v="#N/A"/>
    <m/>
    <n v="0"/>
    <s v="Paid"/>
    <n v="0"/>
    <s v="Paid"/>
    <x v="0"/>
  </r>
  <r>
    <n v="3933"/>
    <n v="6994"/>
    <x v="14"/>
    <x v="5"/>
    <s v="Nabanita Parida"/>
    <s v="Basanta Kumar Parida"/>
    <s v="dasjyotsna81@gmail.com"/>
    <n v="9937056659"/>
    <s v="Jyotirmayee Sahoo"/>
    <s v="jyotijsnj59@gmail.com"/>
    <n v="9937589459"/>
    <s v="2017-2018"/>
    <e v="#N/A"/>
    <e v="#N/A"/>
    <m/>
    <n v="0"/>
    <s v="Paid"/>
    <n v="0"/>
    <s v="Paid"/>
    <x v="0"/>
  </r>
  <r>
    <n v="3934"/>
    <n v="14058"/>
    <x v="14"/>
    <x v="5"/>
    <s v="Neha Gupta"/>
    <s v="Arun Kumar Gupta"/>
    <s v="arungupta9438@gmail.com"/>
    <n v="9438019306"/>
    <s v="Sapna Gupta"/>
    <s v="sapnagupta9438@gmail.com"/>
    <n v="8249631941"/>
    <s v="2024-2025"/>
    <e v="#N/A"/>
    <e v="#N/A"/>
    <m/>
    <n v="0"/>
    <s v="Paid"/>
    <n v="0"/>
    <s v="Paid"/>
    <x v="1"/>
  </r>
  <r>
    <n v="3935"/>
    <n v="6607"/>
    <x v="14"/>
    <x v="5"/>
    <s v="Nrupen Chakravarthy Ravella"/>
    <s v="Vineel Krishna Ravella"/>
    <s v="vineelkrishna@gmail.com"/>
    <n v="9968676038"/>
    <s v="Srimula Venugopal Chandana"/>
    <s v="vineelkrishna@gmail.com"/>
    <n v="8187897893"/>
    <s v="2016-2017"/>
    <s v="DND"/>
    <s v="Yes_Awareness"/>
    <m/>
    <n v="0"/>
    <s v="Paid"/>
    <n v="0"/>
    <s v="Paid"/>
    <x v="0"/>
  </r>
  <r>
    <n v="3936"/>
    <n v="9052"/>
    <x v="14"/>
    <x v="5"/>
    <s v="P Shakti Prayash"/>
    <s v="Purna Chandra Mohapatra"/>
    <s v="purnachandra004@gmail.com"/>
    <n v="7978950175"/>
    <s v="Sujata Mohapatra"/>
    <s v="purnachandra004@gmail.com"/>
    <n v="7978950175"/>
    <s v="2019-2020"/>
    <e v="#N/A"/>
    <e v="#N/A"/>
    <m/>
    <n v="7000"/>
    <s v="Unpaid"/>
    <n v="29130"/>
    <s v="Unpaid"/>
    <x v="1"/>
  </r>
  <r>
    <n v="3937"/>
    <n v="13454"/>
    <x v="14"/>
    <x v="5"/>
    <s v="Pallavi Swain"/>
    <s v="Gyanaranjan Swain"/>
    <s v="banu.swain@gmail.com"/>
    <n v="9437021504"/>
    <s v="Sarita Swain"/>
    <s v="saritaswain.5@gmail.com"/>
    <n v="9437937694"/>
    <s v="2024-2025"/>
    <e v="#N/A"/>
    <e v="#N/A"/>
    <m/>
    <n v="0"/>
    <s v="Paid"/>
    <n v="0"/>
    <s v="Paid"/>
    <x v="0"/>
  </r>
  <r>
    <n v="3938"/>
    <n v="3056"/>
    <x v="14"/>
    <x v="5"/>
    <s v="Prachi Mohanty"/>
    <s v="Partha Sarathi Mohanty"/>
    <s v="chipartha.s@gmail.com"/>
    <n v="9776630111"/>
    <s v="Manshi Mohanty"/>
    <s v="chipartha.s@gmail.com"/>
    <n v="7978341015"/>
    <s v="2013-2014"/>
    <e v="#N/A"/>
    <e v="#N/A"/>
    <m/>
    <n v="0"/>
    <s v="Paid"/>
    <n v="0"/>
    <s v="Paid"/>
    <x v="0"/>
  </r>
  <r>
    <n v="3939"/>
    <n v="13436"/>
    <x v="14"/>
    <x v="5"/>
    <s v="Pratishruti Panda"/>
    <s v="Basanta Kumar Panda"/>
    <s v="madhusmita971@gmail.com"/>
    <n v="9439614971"/>
    <s v="Madhusmita Panda"/>
    <s v="pratisrutipanda123@gmail.com"/>
    <n v="9090884578"/>
    <s v="2024-2025"/>
    <e v="#N/A"/>
    <e v="#N/A"/>
    <m/>
    <n v="0"/>
    <s v="Paid"/>
    <n v="0"/>
    <s v="Paid"/>
    <x v="1"/>
  </r>
  <r>
    <n v="3940"/>
    <n v="14201"/>
    <x v="14"/>
    <x v="5"/>
    <s v="Priyam Kumar Patel"/>
    <s v="Rushi Kumar Patel"/>
    <s v="rushikumarpatel14670@gmail.com"/>
    <n v="9776720119"/>
    <s v="Subhadra Kumari Patel"/>
    <s v="subhadrakumari0123@gmail.com"/>
    <n v="8763634688"/>
    <s v="2024-2025"/>
    <e v="#N/A"/>
    <e v="#N/A"/>
    <m/>
    <n v="91450"/>
    <s v="Unpaid"/>
    <n v="139100"/>
    <s v="Unpaid"/>
    <x v="1"/>
  </r>
  <r>
    <n v="3941"/>
    <n v="2366"/>
    <x v="14"/>
    <x v="5"/>
    <s v="Sai Ashish Sahoo"/>
    <s v="Satyabrata Sahoo"/>
    <s v="sbsahoo2005@yahoo.co.in"/>
    <n v="9437035347"/>
    <s v="Mamata Sahoo"/>
    <s v="sbsahoo2005@yahoo.co.in"/>
    <n v="7205010450"/>
    <s v="2012-2013"/>
    <e v="#N/A"/>
    <e v="#N/A"/>
    <m/>
    <n v="0"/>
    <s v="Paid"/>
    <n v="0"/>
    <s v="Paid"/>
    <x v="0"/>
  </r>
  <r>
    <n v="3942"/>
    <n v="2205"/>
    <x v="14"/>
    <x v="5"/>
    <s v="Sovan Pradhan"/>
    <s v="Rajesh Kumar Pradhan"/>
    <s v="sovanurmila661@gmail.com"/>
    <n v="8917479954"/>
    <s v="Urmila Nayak"/>
    <s v="sovanurmila661@gmail.com"/>
    <n v="9437300939"/>
    <s v="2012-2013"/>
    <e v="#N/A"/>
    <e v="#N/A"/>
    <m/>
    <n v="0"/>
    <s v="Paid"/>
    <n v="0"/>
    <s v="Paid"/>
    <x v="0"/>
  </r>
  <r>
    <n v="3943"/>
    <n v="10630"/>
    <x v="14"/>
    <x v="5"/>
    <s v="Srijita Mitra"/>
    <s v="Sanjay Mitra"/>
    <s v="sanjaymitra_2003@yahoo.co.in"/>
    <n v="9831274683"/>
    <s v="Somi Mitra"/>
    <s v="somiduttamitra@gmail.com"/>
    <n v="9903257085"/>
    <s v="2021-2022"/>
    <e v="#N/A"/>
    <e v="#N/A"/>
    <m/>
    <n v="0"/>
    <s v="Paid"/>
    <n v="0"/>
    <s v="Paid"/>
    <x v="1"/>
  </r>
  <r>
    <n v="3944"/>
    <n v="13580"/>
    <x v="14"/>
    <x v="5"/>
    <s v="Tamranshi Mohanty"/>
    <s v="Ajay Kumar Mohanty"/>
    <s v="akmohantyodisha2007@gmail.com"/>
    <n v="7077873888"/>
    <s v="Smita Kuanr"/>
    <s v="smitakjrmohanty@gmail.com"/>
    <n v="7205416390"/>
    <s v="2024-2025"/>
    <e v="#N/A"/>
    <e v="#N/A"/>
    <m/>
    <n v="0"/>
    <s v="Paid"/>
    <n v="0"/>
    <s v="Paid"/>
    <x v="1"/>
  </r>
  <r>
    <n v="3945"/>
    <n v="2440"/>
    <x v="14"/>
    <x v="5"/>
    <s v="Tejal Subudhi"/>
    <s v="Pratyusha Chandra Subudhi"/>
    <s v="pcsubudhi@gmail.com"/>
    <n v="9437282818"/>
    <s v="Rojalin Sahoo"/>
    <s v="pcsubudhi@gmail.com"/>
    <n v="9437307367"/>
    <s v="2012-2013"/>
    <e v="#N/A"/>
    <e v="#N/A"/>
    <m/>
    <n v="0"/>
    <s v="Paid"/>
    <n v="0"/>
    <s v="Paid"/>
    <x v="1"/>
  </r>
  <r>
    <n v="3946"/>
    <n v="14122"/>
    <x v="14"/>
    <x v="5"/>
    <s v="Vandana Agarwal"/>
    <s v="Narayan Agarwal"/>
    <s v="msnarayanenterprises@gmail.com"/>
    <n v="9937171211"/>
    <s v="Ranjita Agarwal"/>
    <s v="vandanaagarwal232730@gmail.com"/>
    <n v="7077446775"/>
    <s v="2024-2025"/>
    <e v="#N/A"/>
    <e v="#N/A"/>
    <m/>
    <n v="0"/>
    <s v="Paid"/>
    <n v="0"/>
    <s v="Paid"/>
    <x v="1"/>
  </r>
  <r>
    <n v="3947"/>
    <n v="4367"/>
    <x v="14"/>
    <x v="6"/>
    <s v="Aayan Chand"/>
    <s v="Amaresh Kumar Chand"/>
    <s v="chandamaresh@yahoo.com"/>
    <n v="9899669306"/>
    <s v="Arita Chand"/>
    <s v="aritachand@yahoo.co.uk"/>
    <n v="9937960102"/>
    <s v="2014-2015"/>
    <e v="#N/A"/>
    <e v="#N/A"/>
    <m/>
    <n v="0"/>
    <s v="Paid"/>
    <n v="0"/>
    <s v="Paid"/>
    <x v="1"/>
  </r>
  <r>
    <n v="3948"/>
    <n v="9178"/>
    <x v="14"/>
    <x v="6"/>
    <s v="Abhinav Deb Biswal"/>
    <s v="Debakanta Behera"/>
    <s v="drdeb.behera@gmail.com"/>
    <n v="7852911866"/>
    <s v="Aiswarya Biswal"/>
    <s v="aiswarya.biswal@gmail.com"/>
    <n v="7852911866"/>
    <s v="2019-2020"/>
    <e v="#N/A"/>
    <e v="#N/A"/>
    <m/>
    <n v="0"/>
    <s v="Paid"/>
    <n v="0"/>
    <s v="Paid"/>
    <x v="1"/>
  </r>
  <r>
    <n v="3949"/>
    <n v="6925"/>
    <x v="14"/>
    <x v="6"/>
    <s v="Aditi Agrawal"/>
    <s v="Deepak Kumar Agrawal"/>
    <s v="deepak@shreekrishnaplywoods.com"/>
    <n v="9437034967"/>
    <s v="Smita Agrawal"/>
    <s v="agrawalsmita1679@gmail.com"/>
    <n v="9583034967"/>
    <s v="2017-2018"/>
    <e v="#N/A"/>
    <e v="#N/A"/>
    <m/>
    <n v="0"/>
    <s v="Paid"/>
    <n v="0"/>
    <s v="Paid"/>
    <x v="1"/>
  </r>
  <r>
    <n v="3950"/>
    <n v="13918"/>
    <x v="14"/>
    <x v="6"/>
    <s v="Adrija Talukdar"/>
    <s v="Abhijit Talukdar"/>
    <s v="redchillies309@gmail.com"/>
    <n v="8967180125"/>
    <s v="Simantini Talukdar"/>
    <s v="simantini@gmail.com"/>
    <n v="7001984798"/>
    <s v="2024-2025"/>
    <e v="#N/A"/>
    <e v="#N/A"/>
    <m/>
    <n v="0"/>
    <s v="Paid"/>
    <n v="48700"/>
    <s v="Unpaid"/>
    <x v="0"/>
  </r>
  <r>
    <n v="3951"/>
    <n v="11533"/>
    <x v="14"/>
    <x v="6"/>
    <s v="ADYASHA PRIYADARSHINI"/>
    <s v="AJAYA KANTA NAYAK"/>
    <s v="hyajaya@gmail.com"/>
    <n v="9178742925"/>
    <s v="SURAVI MOHAPATRA"/>
    <s v="suravi11@yahoo.co.in"/>
    <n v="9937940406"/>
    <s v="2022-2023"/>
    <e v="#N/A"/>
    <e v="#N/A"/>
    <m/>
    <n v="0"/>
    <s v="Paid"/>
    <n v="0"/>
    <s v="Paid"/>
    <x v="1"/>
  </r>
  <r>
    <n v="3952"/>
    <n v="5486"/>
    <x v="14"/>
    <x v="6"/>
    <s v="Adyasha Tripathy"/>
    <s v="Animesh Tripathy"/>
    <s v="animeshtripathy@gmail.com"/>
    <n v="9437020220"/>
    <s v="Lopamudra Tripathy"/>
    <s v="lopaswain@gmail.com"/>
    <n v="9937010110"/>
    <s v="2015-2016"/>
    <e v="#N/A"/>
    <e v="#N/A"/>
    <m/>
    <n v="0"/>
    <s v="Paid"/>
    <n v="0"/>
    <s v="Paid"/>
    <x v="0"/>
  </r>
  <r>
    <n v="3953"/>
    <n v="14078"/>
    <x v="14"/>
    <x v="6"/>
    <s v="Alisha "/>
    <s v="Anjan Kumar Samal"/>
    <s v="kumar.anjan79@gmail.com"/>
    <n v="9834619355"/>
    <s v="Sonalisa Sahoo"/>
    <s v="sahoosonal09@gmail.com"/>
    <n v="7894461008"/>
    <s v="2024-2025"/>
    <e v="#N/A"/>
    <e v="#N/A"/>
    <m/>
    <n v="0"/>
    <s v="Paid"/>
    <n v="0"/>
    <s v="Paid"/>
    <x v="0"/>
  </r>
  <r>
    <n v="3954"/>
    <n v="8696"/>
    <x v="14"/>
    <x v="6"/>
    <s v="Anshuman Rath"/>
    <s v="Rashmi Ranjan Rath"/>
    <s v="ranjanrath1981@gmail.com"/>
    <n v="9871054248"/>
    <s v="Saheli Rath"/>
    <s v="ranjanrath1981@gmail.com"/>
    <n v="9776407566"/>
    <s v="2018-2019"/>
    <e v="#N/A"/>
    <e v="#N/A"/>
    <m/>
    <n v="0"/>
    <s v="Paid"/>
    <n v="0"/>
    <s v="Paid"/>
    <x v="1"/>
  </r>
  <r>
    <n v="3955"/>
    <n v="7037"/>
    <x v="14"/>
    <x v="6"/>
    <s v="Ansuman Mohanty"/>
    <s v="Krutibash Mohanty"/>
    <s v="kruti1025@gmail.com"/>
    <n v="7504906501"/>
    <s v="Sunita Sahu"/>
    <s v="jhunakruti123@gmail.com"/>
    <n v="9658600045"/>
    <s v="2017-2018"/>
    <e v="#N/A"/>
    <e v="#N/A"/>
    <m/>
    <n v="0"/>
    <s v="Paid"/>
    <n v="0"/>
    <s v="Paid"/>
    <x v="1"/>
  </r>
  <r>
    <n v="3956"/>
    <n v="13444"/>
    <x v="14"/>
    <x v="6"/>
    <s v="Anubrata Priyadarshan Sahu"/>
    <s v="Akashdeep Sahu"/>
    <s v="sahuakashdeep734@gmail.com"/>
    <n v="9437078836"/>
    <s v="Hemalata Sahu"/>
    <s v="hemalatasahu483@gmail.com"/>
    <n v="8328883982"/>
    <s v="2024-2025"/>
    <e v="#N/A"/>
    <e v="#N/A"/>
    <m/>
    <n v="0"/>
    <s v="Paid"/>
    <n v="50565"/>
    <s v="Unpaid"/>
    <x v="1"/>
  </r>
  <r>
    <n v="3957"/>
    <n v="2151"/>
    <x v="14"/>
    <x v="6"/>
    <s v="Arihaan Kar"/>
    <s v="Manoj Kumar Kar"/>
    <s v="ellora35@gmail.com"/>
    <n v="9337061313"/>
    <s v="Ellora Padhi"/>
    <s v="ellora35@gmail.com"/>
    <n v="9090909074"/>
    <s v="2011-2012"/>
    <e v="#N/A"/>
    <e v="#N/A"/>
    <m/>
    <n v="0"/>
    <s v="Paid"/>
    <n v="0"/>
    <s v="Paid"/>
    <x v="1"/>
  </r>
  <r>
    <n v="3958"/>
    <n v="8674"/>
    <x v="14"/>
    <x v="6"/>
    <s v="Armaan Patnaik"/>
    <s v="Mihir Kumar Pattanayak"/>
    <s v="mihirkp1967@gmail.com"/>
    <n v="7978175885"/>
    <s v="Pranati Patnaik"/>
    <s v="mihirkp1967@gmail.com"/>
    <n v="7978175885"/>
    <s v="2018-2019"/>
    <e v="#N/A"/>
    <e v="#N/A"/>
    <m/>
    <n v="0"/>
    <s v="Paid"/>
    <n v="0"/>
    <s v="Paid"/>
    <x v="0"/>
  </r>
  <r>
    <n v="3959"/>
    <n v="8199"/>
    <x v="14"/>
    <x v="6"/>
    <s v="Arman Sahu"/>
    <s v="Arun Kumar Sahu"/>
    <s v="arunsahu.200@rediffmail.com"/>
    <n v="9437005372"/>
    <s v="Menaka Sahu"/>
    <s v="arunsahu.200@rediffmail.com"/>
    <n v="7978601204"/>
    <s v="2018-2019"/>
    <e v="#N/A"/>
    <e v="#N/A"/>
    <m/>
    <n v="0"/>
    <s v="Paid"/>
    <n v="0"/>
    <s v="Paid"/>
    <x v="1"/>
  </r>
  <r>
    <n v="3960"/>
    <n v="13465"/>
    <x v="14"/>
    <x v="6"/>
    <s v="Aryabir Singh Sundaray"/>
    <s v="Debasis Sundaray"/>
    <s v="jitudebasis@gmail.com"/>
    <n v="9437196018"/>
    <s v="Smitashri Singh Sundaray"/>
    <s v="jitudebasis@gmail.com"/>
    <n v="8895677146"/>
    <s v="2024-2025"/>
    <e v="#N/A"/>
    <e v="#N/A"/>
    <m/>
    <n v="0"/>
    <s v="Paid"/>
    <n v="0"/>
    <s v="Paid"/>
    <x v="0"/>
  </r>
  <r>
    <n v="3961"/>
    <n v="11342"/>
    <x v="14"/>
    <x v="6"/>
    <s v="Ashrita K"/>
    <s v="A.P.A Karthik Raja"/>
    <s v="karthikraja.mdi@gmail.com"/>
    <n v="9500107281"/>
    <s v="T.Priya Dharshini"/>
    <s v="priyakarthik1503@gmail.com"/>
    <n v="9952046553"/>
    <s v="2021-2022"/>
    <e v="#N/A"/>
    <e v="#N/A"/>
    <m/>
    <n v="0"/>
    <s v="Paid"/>
    <n v="0"/>
    <s v="Paid"/>
    <x v="1"/>
  </r>
  <r>
    <n v="3962"/>
    <n v="6172"/>
    <x v="14"/>
    <x v="6"/>
    <s v="Aura Mishra"/>
    <s v="Ritwik Mishra"/>
    <s v="acharyasujata1@gmail.com"/>
    <n v="9937022477"/>
    <s v="Sujata Mishra"/>
    <s v="acharyasujata1@gmail.com"/>
    <n v="8599093794"/>
    <s v="2016-2017"/>
    <e v="#N/A"/>
    <e v="#N/A"/>
    <m/>
    <n v="0"/>
    <s v="Paid"/>
    <n v="0"/>
    <s v="Paid"/>
    <x v="1"/>
  </r>
  <r>
    <n v="3963"/>
    <n v="2228"/>
    <x v="14"/>
    <x v="6"/>
    <s v="Ayush Mohanty"/>
    <s v="Abhishek Mohanty"/>
    <s v="abhishek.mohanty@live.in"/>
    <n v="8249852096"/>
    <s v="Suneeta Mohanty"/>
    <s v="suneetamohanty@gmail.com"/>
    <n v="9438541472"/>
    <s v="2012-2013"/>
    <e v="#N/A"/>
    <e v="#N/A"/>
    <m/>
    <n v="0"/>
    <s v="Paid"/>
    <n v="0"/>
    <s v="Paid"/>
    <x v="0"/>
  </r>
  <r>
    <n v="3964"/>
    <n v="13546"/>
    <x v="14"/>
    <x v="6"/>
    <s v="Devika "/>
    <s v="Laxmidhar Sethy"/>
    <s v="devika201108@gmail.com"/>
    <n v="9178498082"/>
    <s v="Lopamudra Sethi"/>
    <s v="devikamama201108@gmail.com"/>
    <n v="9090268688"/>
    <s v="2024-2025"/>
    <e v="#N/A"/>
    <e v="#N/A"/>
    <m/>
    <n v="0"/>
    <s v="Paid"/>
    <n v="0"/>
    <s v="Paid"/>
    <x v="0"/>
  </r>
  <r>
    <n v="3965"/>
    <n v="13456"/>
    <x v="14"/>
    <x v="6"/>
    <s v="Insha Sohab"/>
    <s v="Mohammad Sohab"/>
    <s v="inshasohab@gmail.com"/>
    <n v="9437002761"/>
    <s v="Shabana Sohab"/>
    <s v="shabanasohab@gmail.com"/>
    <n v="8249593503"/>
    <s v="2024-2025"/>
    <e v="#N/A"/>
    <e v="#N/A"/>
    <m/>
    <n v="0"/>
    <s v="Paid"/>
    <n v="0"/>
    <s v="Paid"/>
    <x v="0"/>
  </r>
  <r>
    <n v="3966"/>
    <n v="2367"/>
    <x v="14"/>
    <x v="6"/>
    <s v="Ishita Mohanty"/>
    <s v="Arup Mohanty"/>
    <s v="arup_lipu@yahoo.com"/>
    <n v="9437309215"/>
    <s v="Chinmayee Kasturi Das"/>
    <s v="chinmayeedas36475@gmail.com"/>
    <n v="9437565452"/>
    <s v="2012-2013"/>
    <e v="#N/A"/>
    <e v="#N/A"/>
    <m/>
    <n v="0"/>
    <s v="Paid"/>
    <n v="0"/>
    <s v="Paid"/>
    <x v="0"/>
  </r>
  <r>
    <n v="3967"/>
    <n v="10591"/>
    <x v="14"/>
    <x v="6"/>
    <s v="Janvi Santosh Jena"/>
    <s v="Santosh Ullash Jena"/>
    <s v="janvisticky@gmail.com"/>
    <n v="9820253748"/>
    <s v="Sunita Santosh Jena"/>
    <s v="sunitajena242@gmail.com"/>
    <n v="7848808897"/>
    <s v="2020-2021"/>
    <e v="#N/A"/>
    <e v="#N/A"/>
    <m/>
    <n v="0"/>
    <s v="Paid"/>
    <n v="0"/>
    <s v="Paid"/>
    <x v="1"/>
  </r>
  <r>
    <n v="3968"/>
    <n v="3063"/>
    <x v="14"/>
    <x v="6"/>
    <s v="Katyayan Narayan Sarangi"/>
    <s v="Manbendra N Sarangi"/>
    <s v="shadowe_maan@yahoo.com"/>
    <n v="9583117777"/>
    <s v="Preeti Sarangi"/>
    <s v="preetisarangi@yahoo.co.in"/>
    <n v="9437026666"/>
    <s v="2013-2014"/>
    <e v="#N/A"/>
    <e v="#N/A"/>
    <m/>
    <n v="0"/>
    <s v="Paid"/>
    <n v="0"/>
    <s v="Paid"/>
    <x v="0"/>
  </r>
  <r>
    <n v="3969"/>
    <n v="5817"/>
    <x v="14"/>
    <x v="6"/>
    <s v="Mohit Pradhan"/>
    <s v="Manoj Kumar Pradhan"/>
    <s v="manoj9401004902@gmail.com"/>
    <n v="6000841140"/>
    <s v="Madhumita Pradhan"/>
    <s v="madhumitayash84@gmail.com"/>
    <n v="8249120623"/>
    <s v="2016-2017"/>
    <e v="#N/A"/>
    <e v="#N/A"/>
    <m/>
    <n v="0"/>
    <s v="Paid"/>
    <n v="0"/>
    <s v="Paid"/>
    <x v="1"/>
  </r>
  <r>
    <n v="3970"/>
    <n v="13519"/>
    <x v="14"/>
    <x v="6"/>
    <s v="Omisha Patro"/>
    <s v="Santosh Kumar Patro"/>
    <s v="patrosantosh2010@gmail.com"/>
    <n v="7894308888"/>
    <s v="Sasmita Patro"/>
    <s v="sasmitapatro1981@gmail.com"/>
    <n v="8270701111"/>
    <s v="2024-2025"/>
    <e v="#N/A"/>
    <e v="#N/A"/>
    <m/>
    <n v="0"/>
    <s v="Paid"/>
    <n v="63415"/>
    <s v="Unpaid"/>
    <x v="1"/>
  </r>
  <r>
    <n v="3971"/>
    <n v="14096"/>
    <x v="14"/>
    <x v="6"/>
    <s v="Omm Prakash Sahoo"/>
    <s v="Sandip Kumar Sahoo"/>
    <s v="mrsks40@gmail.com"/>
    <n v="9437084906"/>
    <s v="Bijayalaxmi Sahoo"/>
    <s v="bijayalaxmisahoo78810@gmail.com"/>
    <n v="8917515966"/>
    <s v="2024-2025"/>
    <e v="#N/A"/>
    <e v="#N/A"/>
    <m/>
    <n v="0"/>
    <s v="Paid"/>
    <n v="28900"/>
    <s v="Unpaid"/>
    <x v="1"/>
  </r>
  <r>
    <n v="3972"/>
    <n v="13450"/>
    <x v="14"/>
    <x v="6"/>
    <s v="Palkirani Sahoo"/>
    <s v="Sandeep Kumar Sahoo"/>
    <s v="sahoosandeep878@gmail.com"/>
    <n v="9338380933"/>
    <s v="Ranjubala Sahoo"/>
    <s v="sahooranju1980@gmail.com"/>
    <n v="9337198306"/>
    <s v="2024-2025"/>
    <e v="#N/A"/>
    <e v="#N/A"/>
    <m/>
    <n v="0"/>
    <s v="Paid"/>
    <n v="0"/>
    <s v="Paid"/>
    <x v="0"/>
  </r>
  <r>
    <n v="3973"/>
    <n v="1627"/>
    <x v="14"/>
    <x v="6"/>
    <s v="Poulomi Pal"/>
    <s v="Biswajit Pal"/>
    <s v="biswajitpal2001@yahoo.com"/>
    <n v="9937263777"/>
    <s v="Sonali Pal"/>
    <s v="sonalipal2001@gmail.com"/>
    <n v="8249534718"/>
    <s v="2011-2012"/>
    <e v="#N/A"/>
    <e v="#N/A"/>
    <m/>
    <n v="0"/>
    <s v="Paid"/>
    <n v="0"/>
    <s v="Paid"/>
    <x v="0"/>
  </r>
  <r>
    <n v="3974"/>
    <n v="5998"/>
    <x v="14"/>
    <x v="6"/>
    <s v="Prajjwal Sutar"/>
    <s v="Pravat Chandro Sutar"/>
    <s v="pravat.sutar1973@gmail.com"/>
    <n v="9937034543"/>
    <s v="Debasmita Sutar"/>
    <s v="debasmita.sutar8891@gmail.com"/>
    <n v="7978088055"/>
    <s v="2016-2017"/>
    <e v="#N/A"/>
    <e v="#N/A"/>
    <m/>
    <n v="0"/>
    <s v="Paid"/>
    <n v="61165"/>
    <s v="Unpaid"/>
    <x v="0"/>
  </r>
  <r>
    <n v="3975"/>
    <n v="9016"/>
    <x v="14"/>
    <x v="6"/>
    <s v="Pransit Dhal"/>
    <s v="Chinmoy Kumar Dhal"/>
    <s v="ckdhal@gmail.com"/>
    <n v="7328844727"/>
    <s v="Priyanka Dhal"/>
    <s v="ckdhal@gmail.com"/>
    <n v="9439616606"/>
    <s v="2019-2020"/>
    <e v="#N/A"/>
    <e v="#N/A"/>
    <m/>
    <n v="0"/>
    <s v="Paid"/>
    <n v="0"/>
    <s v="Paid"/>
    <x v="1"/>
  </r>
  <r>
    <n v="3976"/>
    <n v="14094"/>
    <x v="14"/>
    <x v="6"/>
    <s v="Rohit Kumar Mishra"/>
    <s v="Rajat Kumar Mishra"/>
    <s v="rbss2021@gmail.com"/>
    <n v="6371245913"/>
    <s v="Namita Mishra"/>
    <s v="rbss2021@gmail.com"/>
    <n v="7008787152"/>
    <s v="2024-2025"/>
    <e v="#N/A"/>
    <e v="#N/A"/>
    <m/>
    <n v="0"/>
    <s v="Paid"/>
    <n v="62515"/>
    <s v="Unpaid"/>
    <x v="1"/>
  </r>
  <r>
    <n v="3977"/>
    <n v="10571"/>
    <x v="14"/>
    <x v="6"/>
    <s v="Sahana Lenka"/>
    <s v="Surendra Kumar Lenka"/>
    <s v="surendra.lenka@gmail.com"/>
    <n v="9178542122"/>
    <s v="Deeprekha De"/>
    <s v="deep.dw@gmail.com"/>
    <n v="8637272271"/>
    <s v="2020-2021"/>
    <e v="#N/A"/>
    <e v="#N/A"/>
    <m/>
    <n v="0"/>
    <s v="Paid"/>
    <n v="0"/>
    <s v="Paid"/>
    <x v="1"/>
  </r>
  <r>
    <n v="3978"/>
    <n v="5019"/>
    <x v="14"/>
    <x v="6"/>
    <s v="Sai Om Rath"/>
    <s v="Prasant Kumar Rath"/>
    <s v="mausumi.prasant@gmail.com"/>
    <n v="9937838316"/>
    <s v="Mausumi Mohapatra"/>
    <s v="mausumi.prasant@gmail.com"/>
    <n v="9090958383"/>
    <s v="2015-2016"/>
    <e v="#N/A"/>
    <e v="#N/A"/>
    <m/>
    <n v="0"/>
    <s v="Paid"/>
    <n v="0"/>
    <s v="Paid"/>
    <x v="1"/>
  </r>
  <r>
    <n v="3979"/>
    <n v="13530"/>
    <x v="14"/>
    <x v="6"/>
    <s v="Sai Sohan Mallick"/>
    <s v="Debashis Mallick"/>
    <s v="mahanagarhomes69@gmail.com"/>
    <n v="9437003369"/>
    <s v="Itishree Mallick"/>
    <s v="mahanagarhomes69@gmail.com"/>
    <n v="8637285767"/>
    <s v="2024-2025"/>
    <e v="#N/A"/>
    <e v="#N/A"/>
    <m/>
    <n v="0"/>
    <s v="Paid"/>
    <n v="25500"/>
    <s v="Unpaid"/>
    <x v="1"/>
  </r>
  <r>
    <n v="3980"/>
    <n v="7966"/>
    <x v="14"/>
    <x v="6"/>
    <s v="Shubham Muthuraj"/>
    <s v="Muthuraj Kamatchiappan"/>
    <s v="mk79@gmail.com"/>
    <n v="9999971495"/>
    <s v="Sailaja Mohapatra"/>
    <s v="mk79@gmail.com"/>
    <n v="9899400754"/>
    <s v="2018-2019"/>
    <e v="#N/A"/>
    <e v="#N/A"/>
    <m/>
    <n v="0"/>
    <s v="Paid"/>
    <n v="0"/>
    <s v="Paid"/>
    <x v="0"/>
  </r>
  <r>
    <n v="3981"/>
    <n v="9708"/>
    <x v="14"/>
    <x v="6"/>
    <s v="Soumya Swastiprada"/>
    <s v="Sananda Bag"/>
    <s v="sanandbag@gmail.com"/>
    <n v="8283955944"/>
    <s v="Leena Bag"/>
    <s v="sanandbag@gmail.com"/>
    <n v="9100407079"/>
    <s v="2019-2020"/>
    <e v="#N/A"/>
    <e v="#N/A"/>
    <m/>
    <n v="0"/>
    <s v="Paid"/>
    <n v="0"/>
    <s v="Paid"/>
    <x v="0"/>
  </r>
  <r>
    <n v="3982"/>
    <n v="2268"/>
    <x v="14"/>
    <x v="6"/>
    <s v="Srimad Mohapatra"/>
    <s v="Soumyajit Mohapatra"/>
    <s v="soumyajit75@gmail.com"/>
    <n v="9437007686"/>
    <s v="Aseema Pattanaik"/>
    <s v="pinima76@gmail.com"/>
    <n v="7008809686"/>
    <s v="2012-2013"/>
    <e v="#N/A"/>
    <e v="#N/A"/>
    <m/>
    <n v="0"/>
    <s v="Paid"/>
    <n v="0"/>
    <s v="Paid"/>
    <x v="0"/>
  </r>
  <r>
    <n v="3983"/>
    <n v="13581"/>
    <x v="14"/>
    <x v="6"/>
    <s v="Subhangi Patnaik"/>
    <s v="Subhadarshi Patnaik"/>
    <s v="subhadarshipatnaik1964@gmail.com"/>
    <n v="9437367514"/>
    <s v="Stalina Mohanty"/>
    <s v="stalinamohanty79@gmail.com"/>
    <n v="8895352031"/>
    <s v="2024-2025"/>
    <e v="#N/A"/>
    <e v="#N/A"/>
    <m/>
    <n v="500"/>
    <s v="Paid"/>
    <n v="500"/>
    <s v="Paid"/>
    <x v="1"/>
  </r>
  <r>
    <n v="3984"/>
    <n v="2267"/>
    <x v="14"/>
    <x v="6"/>
    <s v="Subhasish Tripathy"/>
    <s v="Shuvendu Tripathy"/>
    <s v="shuvendust@gmail.com"/>
    <n v="9338580887"/>
    <s v="Swarnaprava Tripathy"/>
    <s v="shuvendust@gmail.com"/>
    <n v="9337753788"/>
    <s v="2012-2013"/>
    <e v="#N/A"/>
    <e v="#N/A"/>
    <m/>
    <n v="0"/>
    <s v="Paid"/>
    <n v="0"/>
    <s v="Paid"/>
    <x v="0"/>
  </r>
  <r>
    <n v="3985"/>
    <n v="6088"/>
    <x v="14"/>
    <x v="6"/>
    <s v="Suryadeep Sundaray"/>
    <s v="Subash Kumar Sundaray"/>
    <s v="1004subash@gmail.com"/>
    <n v="9937807097"/>
    <s v="Diptimayee Sundaray"/>
    <s v="suryavaratiestcon@gmail.com"/>
    <n v="9040086106"/>
    <s v="2016-2017"/>
    <e v="#N/A"/>
    <e v="#N/A"/>
    <m/>
    <n v="0"/>
    <s v="Paid"/>
    <n v="38500"/>
    <s v="Unpaid"/>
    <x v="0"/>
  </r>
  <r>
    <n v="3986"/>
    <n v="13993"/>
    <x v="14"/>
    <x v="6"/>
    <s v="Sushree Madhusmita"/>
    <s v="Someswar Sethi"/>
    <s v="sethisomeswar@gmail.com"/>
    <n v="7008154820"/>
    <s v="Bharati Sethi"/>
    <s v="sushreeswati08@gmail.com"/>
    <n v="8249482176"/>
    <s v="2024-2025"/>
    <e v="#N/A"/>
    <e v="#N/A"/>
    <m/>
    <n v="0"/>
    <s v="Paid"/>
    <n v="0"/>
    <s v="Paid"/>
    <x v="1"/>
  </r>
  <r>
    <n v="3987"/>
    <n v="13962"/>
    <x v="14"/>
    <x v="6"/>
    <s v="Swati Das"/>
    <s v="Krushna Chandra Das"/>
    <s v="kcdasicar@gmail.com"/>
    <n v="8984804176"/>
    <s v="Nibedita Das"/>
    <s v="nibedita1976@gmail.com"/>
    <n v="8763260041"/>
    <s v="2024-2025"/>
    <e v="#N/A"/>
    <e v="#N/A"/>
    <m/>
    <n v="0"/>
    <s v="Paid"/>
    <n v="0"/>
    <s v="Paid"/>
    <x v="0"/>
  </r>
  <r>
    <n v="3988"/>
    <n v="13988"/>
    <x v="14"/>
    <x v="6"/>
    <s v="VASWATI SWAIN"/>
    <s v="PRASANTA KUMAR SWAIN"/>
    <s v="prasanta.swain@nmdc.co.in"/>
    <n v="8718888053"/>
    <s v="SWAPNA MANJARI SAMANTARAY"/>
    <s v="tikson1983k@gmail.com"/>
    <n v="7987205941"/>
    <s v="2024-2025"/>
    <e v="#N/A"/>
    <e v="#N/A"/>
    <m/>
    <n v="0"/>
    <s v="Paid"/>
    <n v="0"/>
    <s v="Paid"/>
    <x v="1"/>
  </r>
  <r>
    <n v="3989"/>
    <n v="9712"/>
    <x v="14"/>
    <x v="6"/>
    <s v="Yashita Sinha"/>
    <s v="Rajan"/>
    <s v="ranjan_sinha77@yahoo.com"/>
    <n v="7328835919"/>
    <s v="Surabhi Sinha"/>
    <s v="sinha.surabhi07@gmail.com"/>
    <n v="7411120501"/>
    <s v="2019-2020"/>
    <e v="#N/A"/>
    <e v="#N/A"/>
    <m/>
    <n v="0"/>
    <s v="Paid"/>
    <n v="0"/>
    <s v="Paid"/>
    <x v="0"/>
  </r>
  <r>
    <n v="3990"/>
    <n v="13985"/>
    <x v="14"/>
    <x v="7"/>
    <s v="Aadita Mukherjee"/>
    <s v="Jaideep Mukherjee"/>
    <s v="jaideepmukherjees@gmail.com"/>
    <n v="9932449007"/>
    <s v="Moumita Mukherjee"/>
    <s v="moumita0310@gmail.com"/>
    <n v="9830688816"/>
    <s v="2024-2025"/>
    <e v="#N/A"/>
    <e v="#N/A"/>
    <m/>
    <n v="0"/>
    <s v="Paid"/>
    <n v="0"/>
    <s v="Paid"/>
    <x v="1"/>
  </r>
  <r>
    <n v="3991"/>
    <n v="1526"/>
    <x v="14"/>
    <x v="7"/>
    <s v="Adityaraj Pattnaik"/>
    <s v="Gyana Ranjan Pattnaik"/>
    <s v="snigdhapattnaik08@gmail.com"/>
    <n v="9935951195"/>
    <s v="Snigdha Pattnaik"/>
    <s v="snigdhapattnaik08@gmail.com"/>
    <n v="9937928254"/>
    <s v="2011-2012"/>
    <e v="#N/A"/>
    <e v="#N/A"/>
    <m/>
    <n v="1000"/>
    <s v="Paid"/>
    <n v="1000"/>
    <s v="Paid"/>
    <x v="0"/>
  </r>
  <r>
    <n v="3992"/>
    <n v="6886"/>
    <x v="14"/>
    <x v="7"/>
    <s v="Afreen Alia Baksh"/>
    <s v="Mansur Baksh"/>
    <s v="mansurbaksh@yahoo.com"/>
    <n v="9437015786"/>
    <s v="Saheera Banu"/>
    <s v="mansurbaksh@yahoo.com"/>
    <n v="8763324791"/>
    <s v="2017-2018"/>
    <e v="#N/A"/>
    <e v="#N/A"/>
    <m/>
    <n v="0"/>
    <s v="Paid"/>
    <n v="0"/>
    <s v="Paid"/>
    <x v="0"/>
  </r>
  <r>
    <n v="3993"/>
    <n v="13564"/>
    <x v="14"/>
    <x v="7"/>
    <s v="AISWARYA DASH"/>
    <s v="LAXMIKANTA DASH"/>
    <s v="dash.laxmikanta@gmail.com"/>
    <n v="9438233013"/>
    <s v="USHARANI MISHRA"/>
    <s v="ushamishra@gmail.com"/>
    <n v="9438278933"/>
    <s v="2024-2025"/>
    <e v="#N/A"/>
    <e v="#N/A"/>
    <m/>
    <n v="0"/>
    <s v="Paid"/>
    <n v="0"/>
    <s v="Paid"/>
    <x v="1"/>
  </r>
  <r>
    <n v="3994"/>
    <n v="14138"/>
    <x v="14"/>
    <x v="7"/>
    <s v="Amulya Kumar Tiwari"/>
    <s v="Mahendra Kumar Tiwari"/>
    <s v="mktiwari843@gmail.com"/>
    <n v="9090804051"/>
    <s v="Geeta Tiwari"/>
    <s v="mktiwari843@gmail.com"/>
    <n v="7894346466"/>
    <s v="2024-2025"/>
    <e v="#N/A"/>
    <e v="#N/A"/>
    <m/>
    <n v="0"/>
    <s v="Paid"/>
    <n v="0"/>
    <s v="Paid"/>
    <x v="1"/>
  </r>
  <r>
    <n v="3995"/>
    <n v="13388"/>
    <x v="14"/>
    <x v="7"/>
    <s v="Ananya Anuragini"/>
    <s v="Akshaya Kumar Sahoo"/>
    <s v="sahooakshaya743@gmail.com"/>
    <n v="7008537348"/>
    <s v="N.Banita Kumari Patra"/>
    <s v="n.banita99@gmail.com"/>
    <n v="7008537347"/>
    <s v="2024-2025"/>
    <e v="#N/A"/>
    <e v="#N/A"/>
    <m/>
    <n v="0"/>
    <s v="Paid"/>
    <n v="0"/>
    <s v="Paid"/>
    <x v="1"/>
  </r>
  <r>
    <n v="3996"/>
    <n v="14011"/>
    <x v="14"/>
    <x v="7"/>
    <s v="Ananya Priyadarsini"/>
    <s v="K Durga Prasad"/>
    <s v="durgaprasad93646@gmail.com"/>
    <n v="9337352799"/>
    <s v="Samapika Panda"/>
    <s v="samapikapanda79@gmail.com"/>
    <n v="8763534996"/>
    <s v="2024-2025"/>
    <e v="#N/A"/>
    <e v="#N/A"/>
    <m/>
    <n v="0"/>
    <s v="Paid"/>
    <n v="0"/>
    <s v="Paid"/>
    <x v="0"/>
  </r>
  <r>
    <n v="3997"/>
    <n v="3113"/>
    <x v="14"/>
    <x v="7"/>
    <s v="Ankit Priyadarsan Sethy"/>
    <s v="Chandra Sekhar Sethy"/>
    <s v="chandrasethy@gmail.com"/>
    <n v="7008713481"/>
    <s v="Mamata Sethi"/>
    <s v="mamatasethy11@gmail.com"/>
    <n v="8763005874"/>
    <s v="2013-2014"/>
    <e v="#N/A"/>
    <e v="#N/A"/>
    <m/>
    <n v="0"/>
    <s v="Paid"/>
    <n v="0"/>
    <s v="Paid"/>
    <x v="1"/>
  </r>
  <r>
    <n v="3998"/>
    <n v="13459"/>
    <x v="14"/>
    <x v="7"/>
    <s v="Anushka Karua"/>
    <s v="Ashok Kumar karua"/>
    <s v="ashokkarua1979@gmail.com"/>
    <n v="9938038833"/>
    <s v="Bijayeta Pradhan"/>
    <s v="bijayetapradhan99@gmail.com"/>
    <n v="6370414253"/>
    <s v="2024-2025"/>
    <e v="#N/A"/>
    <e v="#N/A"/>
    <m/>
    <n v="815"/>
    <s v="Paid"/>
    <n v="815"/>
    <s v="Paid"/>
    <x v="0"/>
  </r>
  <r>
    <n v="3999"/>
    <n v="14067"/>
    <x v="14"/>
    <x v="7"/>
    <s v="Archita Behera"/>
    <s v="Akshya Kumar Behera"/>
    <s v="akshya.behera1@gmail.com"/>
    <n v="9337733638"/>
    <s v="Sasmita Behera"/>
    <s v="akshya.behera1@gmail.com"/>
    <n v="7978510583"/>
    <s v="2024-2025"/>
    <e v="#N/A"/>
    <e v="#N/A"/>
    <m/>
    <n v="0"/>
    <s v="Paid"/>
    <n v="0"/>
    <s v="Paid"/>
    <x v="0"/>
  </r>
  <r>
    <n v="4000"/>
    <n v="14003"/>
    <x v="14"/>
    <x v="7"/>
    <s v="Ashutosh Pattnaik"/>
    <s v="Umasankar Pattnaik"/>
    <s v="umacharana68@gmail.com"/>
    <n v="9437011831"/>
    <s v="Mama Pattnaik"/>
    <s v="lipsapattnaik23@gmail.com"/>
    <n v="9439909815"/>
    <s v="2024-2025"/>
    <e v="#N/A"/>
    <e v="#N/A"/>
    <m/>
    <n v="0"/>
    <s v="Paid"/>
    <n v="0"/>
    <s v="Paid"/>
    <x v="0"/>
  </r>
  <r>
    <n v="4001"/>
    <n v="2541"/>
    <x v="14"/>
    <x v="7"/>
    <s v="Ayush Priyadarshi"/>
    <s v="Abhimanyu Behera"/>
    <s v="abhi2013grand@gmail.com"/>
    <n v="9938020330"/>
    <s v="Hemapuspa Nibarini Sahoo"/>
    <s v="seemasomuli@gmail.com"/>
    <n v="9861337400"/>
    <s v="2012-2013"/>
    <e v="#N/A"/>
    <e v="#N/A"/>
    <m/>
    <n v="1500"/>
    <s v="Paid"/>
    <n v="1500"/>
    <s v="Paid"/>
    <x v="0"/>
  </r>
  <r>
    <n v="4002"/>
    <n v="13584"/>
    <x v="14"/>
    <x v="7"/>
    <s v="Bhumika Debasmita"/>
    <s v="Pradipta Kumar Lenka"/>
    <s v="lenkapradipta2011@gmail.com"/>
    <s v="9051665256 / 6371980447"/>
    <s v="Sikta Priyadarshini Lenka"/>
    <s v="siktapriyadarshini@yahoo.co.in"/>
    <n v="9051665257"/>
    <s v="2024-2025"/>
    <e v="#N/A"/>
    <e v="#N/A"/>
    <m/>
    <n v="0"/>
    <s v="Paid"/>
    <n v="0"/>
    <s v="Paid"/>
    <x v="1"/>
  </r>
  <r>
    <n v="4003"/>
    <n v="11213"/>
    <x v="14"/>
    <x v="7"/>
    <s v="Chetana C Patra"/>
    <s v="Sangram Keshari Patra"/>
    <s v="sangrampatra@gmail.com"/>
    <n v="8018098779"/>
    <s v="Tapaswini Mohapatra"/>
    <s v="mohapatra80.tapaswini@gmail.com"/>
    <n v="9937167332"/>
    <s v="2021-2022"/>
    <e v="#N/A"/>
    <e v="#N/A"/>
    <m/>
    <n v="0"/>
    <s v="Paid"/>
    <n v="0"/>
    <s v="Paid"/>
    <x v="1"/>
  </r>
  <r>
    <n v="4004"/>
    <n v="13941"/>
    <x v="14"/>
    <x v="7"/>
    <s v="Debasmita Karmakar"/>
    <s v="Raghunath Karmakar"/>
    <s v="rk94395@gmail.com"/>
    <n v="9437039028"/>
    <s v="Banaja Karmakar"/>
    <s v="banajakarmakar60@gmail.com"/>
    <n v="8895191788"/>
    <s v="2024-2025"/>
    <e v="#N/A"/>
    <e v="#N/A"/>
    <m/>
    <n v="500"/>
    <s v="Paid"/>
    <n v="61665"/>
    <s v="Unpaid"/>
    <x v="0"/>
  </r>
  <r>
    <n v="4005"/>
    <n v="14129"/>
    <x v="14"/>
    <x v="7"/>
    <s v="DEBJANI PUHAN"/>
    <s v="PRADEEP KUMAR PUHAN"/>
    <s v="pkhll.puhan@gmail.com"/>
    <n v="9937274927"/>
    <s v="MANJULATA PUHAN"/>
    <s v="debjani.puhan03@gmail.com"/>
    <n v="9937691723"/>
    <s v="2024-2025"/>
    <e v="#N/A"/>
    <e v="#N/A"/>
    <m/>
    <n v="0"/>
    <s v="Paid"/>
    <n v="0"/>
    <s v="Paid"/>
    <x v="0"/>
  </r>
  <r>
    <n v="4006"/>
    <n v="14038"/>
    <x v="14"/>
    <x v="7"/>
    <s v="DIPTI MAYEE BEHERA"/>
    <s v="TRAILOKYA NATH BEHERA"/>
    <s v="kirtiraj389@gmail.com"/>
    <n v="7894167496"/>
    <s v="TILOTTAMA BEHERA"/>
    <s v="beheradipti603@gmail.com"/>
    <n v="7894803339"/>
    <s v="2024-2025"/>
    <e v="#N/A"/>
    <e v="#N/A"/>
    <m/>
    <n v="0"/>
    <s v="Paid"/>
    <n v="0"/>
    <s v="Paid"/>
    <x v="1"/>
  </r>
  <r>
    <n v="4007"/>
    <n v="1095"/>
    <x v="14"/>
    <x v="7"/>
    <s v="Gayatry Murugesan"/>
    <s v="V. K. Murugesan"/>
    <s v="vkm.avk@gmail.com"/>
    <n v="9439952299"/>
    <s v="Sabitri Ojha"/>
    <s v="sabitrimu@gmail.com"/>
    <n v="9437380006"/>
    <s v="2010-2011"/>
    <e v="#N/A"/>
    <e v="#N/A"/>
    <m/>
    <n v="0"/>
    <s v="Paid"/>
    <n v="0"/>
    <s v="Paid"/>
    <x v="1"/>
  </r>
  <r>
    <n v="4008"/>
    <n v="9171"/>
    <x v="14"/>
    <x v="7"/>
    <s v="Harshita Das"/>
    <s v="Avikesh Das"/>
    <s v="avikeshd@gmail.com"/>
    <n v="9937133888"/>
    <s v="Kumkum Das"/>
    <s v="avikeshd@gmail.com"/>
    <n v="8554098855"/>
    <s v="2019-2020"/>
    <s v="HP"/>
    <s v="Yes"/>
    <m/>
    <n v="0"/>
    <s v="Paid"/>
    <n v="48532"/>
    <s v="Unpaid"/>
    <x v="0"/>
  </r>
  <r>
    <n v="4009"/>
    <n v="14135"/>
    <x v="14"/>
    <x v="7"/>
    <s v="Kavya Mohanty"/>
    <s v="Subhrant Kumar Mohanty"/>
    <s v="subhrant.mohanty@capgemini.com"/>
    <n v="7008025376"/>
    <s v="Nibedita Swain"/>
    <s v="swainnebedita@gmail.com"/>
    <n v="9437979892"/>
    <s v="2024-2025"/>
    <e v="#N/A"/>
    <e v="#N/A"/>
    <m/>
    <n v="0"/>
    <s v="Paid"/>
    <n v="0"/>
    <s v="Paid"/>
    <x v="1"/>
  </r>
  <r>
    <n v="4010"/>
    <n v="13617"/>
    <x v="14"/>
    <x v="7"/>
    <s v="Lissa Mohanta"/>
    <s v="Chandra Sekhar Mohata"/>
    <s v="mohantachandrasekhar5119@gmail.com"/>
    <n v="7008442833"/>
    <s v="Madhusmita Mohanta"/>
    <s v="mohantachandrasekhar5119@gmail.com"/>
    <n v="7735829251"/>
    <s v="2024-2025"/>
    <e v="#N/A"/>
    <e v="#N/A"/>
    <m/>
    <n v="0"/>
    <s v="Paid"/>
    <n v="0"/>
    <s v="Paid"/>
    <x v="0"/>
  </r>
  <r>
    <n v="4011"/>
    <n v="13939"/>
    <x v="14"/>
    <x v="7"/>
    <s v="Misbah Nazir Ahmad"/>
    <s v="Nishat Ahmad"/>
    <s v="nishat.hse@gmail.com"/>
    <n v="971502295831"/>
    <s v="Ferzana Ahmad"/>
    <s v="ahmadferzana@gmail.com"/>
    <n v="9931527974"/>
    <s v="2024-2025"/>
    <e v="#N/A"/>
    <e v="#N/A"/>
    <m/>
    <n v="0"/>
    <s v="Paid"/>
    <n v="0"/>
    <s v="Paid"/>
    <x v="1"/>
  </r>
  <r>
    <n v="4012"/>
    <n v="3132"/>
    <x v="14"/>
    <x v="7"/>
    <s v="Mohammad Mofeez Rahman"/>
    <s v="Khaliqur Rahman"/>
    <s v="khaliqur_rahman@yahoo.com"/>
    <n v="9437035254"/>
    <s v="Sana Rahman"/>
    <s v="sanarahman.bbsr@gmail.com"/>
    <n v="9776494444"/>
    <s v="2013-2014"/>
    <e v="#N/A"/>
    <e v="#N/A"/>
    <m/>
    <n v="0"/>
    <s v="Paid"/>
    <n v="0"/>
    <s v="Paid"/>
    <x v="1"/>
  </r>
  <r>
    <n v="4013"/>
    <n v="2458"/>
    <x v="14"/>
    <x v="7"/>
    <s v="Mohammed Aamir Alam"/>
    <s v="Md Mamtaz Alam"/>
    <s v="mumtaz1977@gmail.com"/>
    <n v="9437177070"/>
    <s v="Reshma Khatun"/>
    <s v="reshmakhatun147.rk@gmail.com"/>
    <n v="9658327975"/>
    <s v="2012-2013"/>
    <e v="#N/A"/>
    <e v="#N/A"/>
    <m/>
    <n v="0"/>
    <s v="Paid"/>
    <n v="0"/>
    <s v="Paid"/>
    <x v="0"/>
  </r>
  <r>
    <n v="4014"/>
    <n v="14054"/>
    <x v="14"/>
    <x v="7"/>
    <s v="Monali Sahu"/>
    <s v="Sudhansu Sekhar Sahu"/>
    <s v="balajimotorsbhm@gmail.com"/>
    <n v="8270636963"/>
    <s v="Jalagouri Sahu"/>
    <s v="sahuseenali@gmail.com"/>
    <n v="8260333175"/>
    <s v="2024-2025"/>
    <e v="#N/A"/>
    <e v="#N/A"/>
    <m/>
    <n v="0"/>
    <s v="Paid"/>
    <n v="102815"/>
    <s v="Unpaid"/>
    <x v="1"/>
  </r>
  <r>
    <n v="4015"/>
    <n v="13983"/>
    <x v="14"/>
    <x v="7"/>
    <s v="Muzammil Khan"/>
    <s v="Milton Khan"/>
    <s v="maherookhkhanam@gmail.com"/>
    <n v="7325831666"/>
    <s v="Maherookh Khanam"/>
    <s v="maherookhkhanam@gmail.com"/>
    <n v="8658241666"/>
    <s v="2024-2025"/>
    <e v="#N/A"/>
    <e v="#N/A"/>
    <m/>
    <n v="0"/>
    <s v="Paid"/>
    <n v="62515"/>
    <s v="Unpaid"/>
    <x v="1"/>
  </r>
  <r>
    <n v="4016"/>
    <n v="13483"/>
    <x v="14"/>
    <x v="7"/>
    <s v="Naman Nayak"/>
    <s v="Biranchi Narayan Nayak"/>
    <s v="biranchi_sag@yahoo.co.in"/>
    <n v="8732009343"/>
    <s v="Manisha Nayak"/>
    <s v="manishanayak962@gmail.com"/>
    <n v="7005767595"/>
    <s v="2024-2025"/>
    <e v="#N/A"/>
    <e v="#N/A"/>
    <m/>
    <n v="0"/>
    <s v="Paid"/>
    <n v="0"/>
    <s v="Paid"/>
    <x v="1"/>
  </r>
  <r>
    <n v="4017"/>
    <n v="14091"/>
    <x v="14"/>
    <x v="7"/>
    <s v="Padmini Pratihari"/>
    <s v="Basudev Pratihari"/>
    <s v="basudev.pratihari1983@gmail.com"/>
    <n v="8895855555"/>
    <s v="Sneha Pratihari"/>
    <s v="snehapratihari@gmail.com"/>
    <n v="7978404892"/>
    <s v="2024-2025"/>
    <e v="#N/A"/>
    <e v="#N/A"/>
    <m/>
    <n v="0"/>
    <s v="Paid"/>
    <n v="74815"/>
    <s v="Unpaid"/>
    <x v="0"/>
  </r>
  <r>
    <n v="4018"/>
    <n v="2418"/>
    <x v="14"/>
    <x v="7"/>
    <s v="Pranav Panda"/>
    <s v="Jyotirmaya Panda"/>
    <s v="jyotipanda.india@gmail.com"/>
    <n v="9040003100"/>
    <s v="Mamata Panda"/>
    <s v="mamatamishra178@gmail.com"/>
    <n v="9437501212"/>
    <s v="2012-2013"/>
    <e v="#N/A"/>
    <e v="#N/A"/>
    <m/>
    <n v="0"/>
    <s v="Paid"/>
    <n v="0"/>
    <s v="Paid"/>
    <x v="0"/>
  </r>
  <r>
    <n v="4019"/>
    <n v="13951"/>
    <x v="14"/>
    <x v="7"/>
    <s v="Priyanshu Sahu"/>
    <s v="Sanjeeb Kumar Sahu"/>
    <s v="sanjeebsahu9940@gmail.com"/>
    <n v="9437294744"/>
    <s v="Sasmita Rani Sahu"/>
    <s v="sanjeebsahu9940@gmail.com"/>
    <n v="6370865448"/>
    <s v="2024-2025"/>
    <e v="#N/A"/>
    <e v="#N/A"/>
    <m/>
    <n v="0"/>
    <s v="Paid"/>
    <n v="0"/>
    <s v="Paid"/>
    <x v="1"/>
  </r>
  <r>
    <n v="4020"/>
    <n v="13548"/>
    <x v="14"/>
    <x v="7"/>
    <s v="Saswat Das"/>
    <s v="Deepak Das"/>
    <s v="mailmedipak_das@rediffmail.com"/>
    <n v="9437233218"/>
    <s v="Sabita Das"/>
    <s v="pattanaik.sabita@rediffmail.com"/>
    <n v="9439302525"/>
    <s v="2024-2025"/>
    <e v="#N/A"/>
    <e v="#N/A"/>
    <m/>
    <n v="0"/>
    <s v="Paid"/>
    <n v="0"/>
    <s v="Paid"/>
    <x v="1"/>
  </r>
  <r>
    <n v="4021"/>
    <n v="6539"/>
    <x v="14"/>
    <x v="7"/>
    <s v="Satyam Mohanty"/>
    <s v="Nalini Kanta Mohanty"/>
    <s v="nalini775@yahoo.co.in"/>
    <n v="9777449889"/>
    <s v="Sibani Mohanty"/>
    <s v="sibanigr@gmail.com"/>
    <n v="7978490625"/>
    <s v="2016-2017"/>
    <e v="#N/A"/>
    <e v="#N/A"/>
    <m/>
    <n v="0"/>
    <s v="Paid"/>
    <n v="65215"/>
    <s v="Unpaid"/>
    <x v="1"/>
  </r>
  <r>
    <n v="4022"/>
    <n v="14124"/>
    <x v="14"/>
    <x v="7"/>
    <s v="Shreya Jethi"/>
    <s v="RamaKrishna Jethi"/>
    <s v="jethi1975@gmail.com"/>
    <n v="9438467678"/>
    <s v="Jaymala Jethi"/>
    <s v="shreyajethi2905@gmail.com"/>
    <n v="9437443221"/>
    <s v="2024-2025"/>
    <e v="#N/A"/>
    <e v="#N/A"/>
    <m/>
    <n v="0"/>
    <s v="Paid"/>
    <n v="0"/>
    <s v="Paid"/>
    <x v="0"/>
  </r>
  <r>
    <n v="4023"/>
    <n v="13539"/>
    <x v="14"/>
    <x v="7"/>
    <s v="Shreyansu Panigrahi"/>
    <s v="Susanta Kumar Panigrahi"/>
    <s v="predatornotgamer@gmail.com"/>
    <n v="9861214421"/>
    <s v="Sandhyarani Pati"/>
    <s v="sibun.pati@gmail.com"/>
    <n v="7008904957"/>
    <s v="2024-2025"/>
    <e v="#N/A"/>
    <e v="#N/A"/>
    <m/>
    <n v="0"/>
    <s v="Paid"/>
    <n v="0"/>
    <s v="Paid"/>
    <x v="0"/>
  </r>
  <r>
    <n v="4024"/>
    <n v="3239"/>
    <x v="14"/>
    <x v="7"/>
    <s v="Sk Aftab Alam"/>
    <s v="Shaikh Fayajudin"/>
    <s v="sk.fayajudin@gmail.com"/>
    <n v="9937014922"/>
    <s v="Husnara Begum"/>
    <s v="husharab786@gmail.com"/>
    <n v="9938099844"/>
    <s v="2013-2014"/>
    <e v="#N/A"/>
    <e v="#N/A"/>
    <m/>
    <n v="0"/>
    <s v="Paid"/>
    <n v="74815"/>
    <s v="Unpaid"/>
    <x v="0"/>
  </r>
  <r>
    <n v="4025"/>
    <n v="1012"/>
    <x v="14"/>
    <x v="7"/>
    <s v="Sneha Sumedha Patra"/>
    <s v="Himanshu Shekhar Patra"/>
    <s v="himashupatra.1973@gmail.com"/>
    <n v="7381011168"/>
    <s v="Madhusmita Singh"/>
    <s v="madhusmitasingh.2003@gmail.com"/>
    <n v="7381011167"/>
    <s v="2010-2011"/>
    <e v="#N/A"/>
    <e v="#N/A"/>
    <m/>
    <n v="9600"/>
    <s v="Unpaid"/>
    <n v="19200"/>
    <s v="Unpaid"/>
    <x v="0"/>
  </r>
  <r>
    <n v="4026"/>
    <n v="4043"/>
    <x v="14"/>
    <x v="7"/>
    <s v="Sreya Mahapatra"/>
    <s v="Pranab Mahapatra"/>
    <s v="drpranab@outlook.com"/>
    <n v="9438730738"/>
    <s v="Anima Hota"/>
    <s v="dranimahota@gmail.com"/>
    <n v="9337872474"/>
    <s v="2014-2015"/>
    <e v="#N/A"/>
    <e v="#N/A"/>
    <m/>
    <n v="0"/>
    <s v="Paid"/>
    <n v="0"/>
    <s v="Paid"/>
    <x v="1"/>
  </r>
  <r>
    <n v="4027"/>
    <n v="10716"/>
    <x v="14"/>
    <x v="7"/>
    <s v="Sumedha Samant"/>
    <s v="Sanjeev Kumar Samant"/>
    <s v="sanjeev@ridhifuel.com"/>
    <n v="9898079001"/>
    <s v="Supriti Sanjeev Kumar Samant"/>
    <s v="supriti@ridhifuel.com"/>
    <n v="9724150468"/>
    <s v="2021-2022"/>
    <e v="#N/A"/>
    <e v="#N/A"/>
    <m/>
    <n v="0"/>
    <s v="Paid"/>
    <n v="0"/>
    <s v="Paid"/>
    <x v="0"/>
  </r>
  <r>
    <n v="4028"/>
    <n v="13996"/>
    <x v="14"/>
    <x v="8"/>
    <s v="Abhiksha Tripathy"/>
    <s v="Abhishek Tripathy"/>
    <s v="abhishektripathy69@gmail.com"/>
    <n v="9937088665"/>
    <s v="SatyaShikha Tripathy"/>
    <s v="satyashikhatripathy19@gmail.com"/>
    <n v="9937088656"/>
    <s v="2024-2025"/>
    <e v="#N/A"/>
    <e v="#N/A"/>
    <m/>
    <n v="0"/>
    <s v="Paid"/>
    <n v="0"/>
    <s v="Paid"/>
    <x v="1"/>
  </r>
  <r>
    <n v="4029"/>
    <n v="13625"/>
    <x v="14"/>
    <x v="8"/>
    <s v="Akshita Panda"/>
    <s v="Bankim Chandra Panda"/>
    <s v="bankimpanda@gmail.com"/>
    <n v="9439340246"/>
    <s v="Nivedita Panigrahi"/>
    <s v="niveditapanigrahi@gmail.com"/>
    <n v="9348604101"/>
    <s v="2024-2025"/>
    <e v="#N/A"/>
    <e v="#N/A"/>
    <m/>
    <n v="0"/>
    <s v="Paid"/>
    <n v="0"/>
    <s v="Paid"/>
    <x v="1"/>
  </r>
  <r>
    <n v="4030"/>
    <n v="3010"/>
    <x v="14"/>
    <x v="8"/>
    <s v="Amrit Pradhan"/>
    <s v="Ajit Kumar Pradhan"/>
    <s v="ajit.pradhan@yahoo.com"/>
    <n v="9937221120"/>
    <s v="Kabita Pradhan"/>
    <s v="ajit.pradhan@yahoo.com"/>
    <n v="9776193093"/>
    <s v="2013-2014"/>
    <e v="#N/A"/>
    <e v="#N/A"/>
    <m/>
    <n v="0"/>
    <s v="Paid"/>
    <n v="0"/>
    <s v="Paid"/>
    <x v="0"/>
  </r>
  <r>
    <n v="4031"/>
    <n v="14154"/>
    <x v="14"/>
    <x v="8"/>
    <s v="Anishka Panda"/>
    <s v="Nitin Panda"/>
    <s v="nitinpanda09@gmail.com"/>
    <n v="7077716444"/>
    <s v="Anulipi Panda"/>
    <s v="anulipipanda09@gmail.com"/>
    <n v="7609888908"/>
    <s v="2024-2025"/>
    <e v="#N/A"/>
    <e v="#N/A"/>
    <m/>
    <n v="0"/>
    <s v="Paid"/>
    <n v="36598"/>
    <s v="Unpaid"/>
    <x v="0"/>
  </r>
  <r>
    <n v="4032"/>
    <n v="14056"/>
    <x v="14"/>
    <x v="8"/>
    <s v="Ankita Bera"/>
    <s v="Rajkrushna Bera"/>
    <s v="rajkrushnabera@gmail.com"/>
    <n v="9040939383"/>
    <s v="Sindhulata Bera"/>
    <s v="rajkrushnabera@gmail.com"/>
    <n v="9556455118"/>
    <s v="2024-2025"/>
    <e v="#N/A"/>
    <e v="#N/A"/>
    <m/>
    <n v="0"/>
    <s v="Paid"/>
    <n v="102815"/>
    <s v="Unpaid"/>
    <x v="1"/>
  </r>
  <r>
    <n v="4033"/>
    <n v="1640"/>
    <x v="14"/>
    <x v="8"/>
    <s v="Anwesha Hotta"/>
    <s v="Sanjeeb Hota"/>
    <s v="sanjeebhotta@gmail.com"/>
    <n v="9938099596"/>
    <s v="Lipsa Hotta"/>
    <s v="hottalipsa@gmail.com"/>
    <n v="8598043515"/>
    <s v="2011-2012"/>
    <e v="#N/A"/>
    <e v="#N/A"/>
    <m/>
    <n v="0"/>
    <s v="Paid"/>
    <n v="0"/>
    <s v="Paid"/>
    <x v="0"/>
  </r>
  <r>
    <n v="4034"/>
    <n v="14235"/>
    <x v="14"/>
    <x v="8"/>
    <s v="Ashmita Bohidar"/>
    <s v="Asit Kumar Bohidar"/>
    <s v="abantitraders@gmail.com"/>
    <n v="9937681640"/>
    <s v="Sashmita Samantaroy"/>
    <s v="samantaroysashmita@gmail.com"/>
    <n v="7008384365"/>
    <s v="2024-2025"/>
    <e v="#N/A"/>
    <e v="#N/A"/>
    <m/>
    <n v="0"/>
    <s v="Paid"/>
    <n v="0"/>
    <s v="Paid"/>
    <x v="1"/>
  </r>
  <r>
    <n v="4035"/>
    <n v="13604"/>
    <x v="14"/>
    <x v="8"/>
    <s v="Debasis Pani"/>
    <s v="Prafulla Kumar Pani"/>
    <s v="ommenterprises.manatecodisha@gmail.com"/>
    <n v="8328801735"/>
    <s v="Sasmita Pani"/>
    <s v="sasmitapani648@gmail.com"/>
    <n v="8847821019"/>
    <s v="2024-2025"/>
    <e v="#N/A"/>
    <e v="#N/A"/>
    <m/>
    <n v="0"/>
    <s v="Paid"/>
    <n v="73015"/>
    <s v="Unpaid"/>
    <x v="0"/>
  </r>
  <r>
    <n v="4036"/>
    <n v="13445"/>
    <x v="14"/>
    <x v="8"/>
    <s v="Hanssika Patnaik"/>
    <s v="Amrit Kumar Patnaik"/>
    <s v="amritpatnaik12@gmail.com"/>
    <n v="9090966282"/>
    <s v="Susmita Patnaik"/>
    <s v="amritpatnaik12@gmail.com"/>
    <n v="7749996006"/>
    <s v="2024-2025"/>
    <e v="#N/A"/>
    <e v="#N/A"/>
    <m/>
    <n v="0"/>
    <s v="Paid"/>
    <n v="0"/>
    <s v="Paid"/>
    <x v="0"/>
  </r>
  <r>
    <n v="4037"/>
    <n v="14026"/>
    <x v="14"/>
    <x v="8"/>
    <s v="John Firdoush Mohanty"/>
    <s v="Sashikanta Mohanty"/>
    <s v="sashisjohn@gmail.com"/>
    <n v="9149581104"/>
    <s v="Gitarani Mohanty"/>
    <s v="topup7781@gmail.com"/>
    <n v="7006117480"/>
    <s v="2024-2025"/>
    <e v="#N/A"/>
    <e v="#N/A"/>
    <m/>
    <n v="0"/>
    <s v="Paid"/>
    <n v="0"/>
    <s v="Paid"/>
    <x v="1"/>
  </r>
  <r>
    <n v="4038"/>
    <n v="14100"/>
    <x v="14"/>
    <x v="8"/>
    <s v="Kamal Kumar Pradhan"/>
    <s v="Bidhan Chandra Pradhan"/>
    <s v="pradhankamalkumar180@gmail.com"/>
    <n v="7809216380"/>
    <s v="Arati Pradhan"/>
    <s v="aratipradhan666@gmail.com"/>
    <n v="9861243588"/>
    <s v="2024-2025"/>
    <e v="#N/A"/>
    <e v="#N/A"/>
    <m/>
    <n v="0"/>
    <s v="Paid"/>
    <n v="0"/>
    <s v="Paid"/>
    <x v="0"/>
  </r>
  <r>
    <n v="4039"/>
    <n v="14132"/>
    <x v="14"/>
    <x v="8"/>
    <s v="Maitri Mission Mangaraj"/>
    <s v="Prasanta Kumar Mangaraj"/>
    <s v="prasantakumarmangaraj@gmail.com"/>
    <n v="8249940755"/>
    <s v="Tukuna Sundaray"/>
    <s v="tukunasundaray52@gmail.com"/>
    <n v="9438637516"/>
    <s v="2024-2025"/>
    <e v="#N/A"/>
    <e v="#N/A"/>
    <m/>
    <n v="0"/>
    <s v="Paid"/>
    <n v="0"/>
    <s v="Paid"/>
    <x v="0"/>
  </r>
  <r>
    <n v="4040"/>
    <n v="3681"/>
    <x v="14"/>
    <x v="8"/>
    <s v="Natasha Lenka"/>
    <s v="Naresh Kumar Lenka"/>
    <s v="nareshlenka23@gmail.com"/>
    <n v="9178648560"/>
    <s v="Preeti Bedanta"/>
    <s v="preetinbedant@gmail.com"/>
    <n v="7018395522"/>
    <s v="2013-2014"/>
    <e v="#N/A"/>
    <e v="#N/A"/>
    <m/>
    <n v="500"/>
    <s v="Paid"/>
    <n v="500"/>
    <s v="Paid"/>
    <x v="1"/>
  </r>
  <r>
    <n v="4041"/>
    <n v="13490"/>
    <x v="14"/>
    <x v="8"/>
    <s v="Nistha Mohanty"/>
    <s v="Biswa Ranjan Mohanty"/>
    <s v="ele.brmohanty@optcl.co.in"/>
    <n v="9438907456"/>
    <s v="Sunita Mohanty"/>
    <s v="ele.brmohanty@optcl.co.in"/>
    <n v="9438907456"/>
    <s v="2024-2025"/>
    <e v="#N/A"/>
    <e v="#N/A"/>
    <m/>
    <n v="0"/>
    <s v="Paid"/>
    <n v="0"/>
    <s v="Paid"/>
    <x v="0"/>
  </r>
  <r>
    <n v="4042"/>
    <n v="13536"/>
    <x v="14"/>
    <x v="8"/>
    <s v="Prachi Kar"/>
    <s v="Manas Ranjan Kar"/>
    <s v="dr.manaskar@gmail.com"/>
    <n v="8599009292"/>
    <s v="Pranati Satpathy"/>
    <s v="pranati1098@gmail.com"/>
    <n v="9861127545"/>
    <s v="2024-2025"/>
    <e v="#N/A"/>
    <e v="#N/A"/>
    <m/>
    <n v="0"/>
    <s v="Paid"/>
    <n v="0"/>
    <s v="Paid"/>
    <x v="0"/>
  </r>
  <r>
    <n v="4043"/>
    <n v="13488"/>
    <x v="14"/>
    <x v="8"/>
    <s v="Pratikshya Mohanty"/>
    <s v="Subodha Kumar Mohanty"/>
    <s v="subodhkumohanty2@gmail.com"/>
    <n v="9439751787"/>
    <s v="Lopamudra Kanungo"/>
    <s v="lopamudrasubodh@gmail.com"/>
    <n v="9090577787"/>
    <s v="2024-2025"/>
    <e v="#N/A"/>
    <e v="#N/A"/>
    <m/>
    <n v="0"/>
    <s v="Paid"/>
    <n v="0"/>
    <s v="Paid"/>
    <x v="0"/>
  </r>
  <r>
    <n v="4044"/>
    <n v="14173"/>
    <x v="14"/>
    <x v="8"/>
    <s v="RISHIKA SINGH"/>
    <s v="SHATRUJIT KUMAR"/>
    <s v="shatrujit1976@gmail.com"/>
    <n v="9437553562"/>
    <s v="RENU SINGH"/>
    <s v="renushambhavi1979@gmail.com"/>
    <n v="8480293146"/>
    <s v="2024-2025"/>
    <e v="#N/A"/>
    <e v="#N/A"/>
    <m/>
    <n v="0"/>
    <s v="Paid"/>
    <n v="0"/>
    <s v="Paid"/>
    <x v="0"/>
  </r>
  <r>
    <n v="4045"/>
    <n v="14010"/>
    <x v="14"/>
    <x v="8"/>
    <s v="Rishit Sahu"/>
    <s v="Ramesh Chandra Sahu"/>
    <s v="sahoroniit@gmail.com"/>
    <n v="9437963959"/>
    <s v="Pramita Sahu"/>
    <s v="pramitasahu1055@gmail.com"/>
    <n v="7008644932"/>
    <s v="2024-2025"/>
    <e v="#N/A"/>
    <e v="#N/A"/>
    <m/>
    <n v="0"/>
    <s v="Paid"/>
    <n v="0"/>
    <s v="Paid"/>
    <x v="0"/>
  </r>
  <r>
    <n v="4046"/>
    <n v="14177"/>
    <x v="14"/>
    <x v="8"/>
    <s v="Sai Sikruti Chand"/>
    <s v="Pradipta Kishore Chand"/>
    <s v="soumyachand28@gmail.com"/>
    <n v="9437008233"/>
    <s v="Kabita Rani Chand"/>
    <s v="soumyachand28@gmail.com"/>
    <n v="7978641680"/>
    <s v="2024-2025"/>
    <e v="#N/A"/>
    <e v="#N/A"/>
    <m/>
    <n v="0"/>
    <s v="Paid"/>
    <n v="0"/>
    <s v="Paid"/>
    <x v="1"/>
  </r>
  <r>
    <n v="4047"/>
    <n v="10118"/>
    <x v="14"/>
    <x v="8"/>
    <s v="Sanket Esinidi"/>
    <s v="E. Sankar Rao"/>
    <s v="raosankar53@gmail.com"/>
    <n v="9437234107"/>
    <s v="E Swarnalata"/>
    <s v="swarnalata7636@gmail.com"/>
    <n v="9337847189"/>
    <s v="2020-2021"/>
    <e v="#N/A"/>
    <e v="#N/A"/>
    <m/>
    <n v="0"/>
    <s v="Paid"/>
    <n v="6000"/>
    <s v="Unpaid"/>
    <x v="0"/>
  </r>
  <r>
    <n v="4048"/>
    <n v="13936"/>
    <x v="14"/>
    <x v="8"/>
    <s v="Sanyogita Shah Deo"/>
    <s v="Praduman Shahdeo"/>
    <s v="pradumanshahdeo15@gmail.com"/>
    <n v="7894583352"/>
    <s v="Ranju Singh Deo"/>
    <s v="ranjusinghdeo15@gmail.com"/>
    <n v="9437486934"/>
    <s v="2024-2025"/>
    <e v="#N/A"/>
    <e v="#N/A"/>
    <m/>
    <n v="0"/>
    <s v="Paid"/>
    <n v="0"/>
    <s v="Paid"/>
    <x v="0"/>
  </r>
  <r>
    <n v="4049"/>
    <n v="3225"/>
    <x v="14"/>
    <x v="8"/>
    <s v="Satvik Das"/>
    <s v="Soumik Das"/>
    <s v="soumik.rinku@gmail.com"/>
    <n v="9437012966"/>
    <s v="Sudeshna Mohanty"/>
    <s v="soumik.rinku@gmail.com"/>
    <n v="9437504320"/>
    <s v="2013-2014"/>
    <e v="#N/A"/>
    <e v="#N/A"/>
    <m/>
    <n v="0"/>
    <s v="Paid"/>
    <n v="0"/>
    <s v="Paid"/>
    <x v="1"/>
  </r>
  <r>
    <n v="4050"/>
    <n v="5065"/>
    <x v="14"/>
    <x v="8"/>
    <s v="Shibani Senapati"/>
    <s v="Mahendra Senapati"/>
    <s v="mitumahendra@gmail.com"/>
    <n v="9777483815"/>
    <s v="Priyadarshini Mohapatra"/>
    <s v="mitumahendra@gmail.com"/>
    <n v="9938506266"/>
    <s v="2015-2016"/>
    <e v="#N/A"/>
    <e v="#N/A"/>
    <m/>
    <n v="0"/>
    <s v="Paid"/>
    <n v="0"/>
    <s v="Paid"/>
    <x v="0"/>
  </r>
  <r>
    <n v="4051"/>
    <n v="4022"/>
    <x v="14"/>
    <x v="8"/>
    <s v="Shreejaa Swain"/>
    <s v="Chittranjan Swain"/>
    <s v="chittaranjanswain140@gmail.com"/>
    <n v="8763444415"/>
    <s v="Smitarani Swain"/>
    <s v="smitaswain3108@gmail.com"/>
    <n v="8144195775"/>
    <s v="2014-2015"/>
    <e v="#N/A"/>
    <e v="#N/A"/>
    <m/>
    <n v="0"/>
    <s v="Paid"/>
    <n v="0"/>
    <s v="Paid"/>
    <x v="1"/>
  </r>
  <r>
    <n v="4052"/>
    <n v="7842"/>
    <x v="14"/>
    <x v="8"/>
    <s v="Shreyans Kumar Pani"/>
    <s v="Amarendra Pani"/>
    <s v="amarpani4u@gmail.com"/>
    <n v="8847895165"/>
    <s v="Arpita Pani"/>
    <s v="panda.arpita@gmail.com"/>
    <n v="8658298283"/>
    <s v="2017-2018"/>
    <e v="#N/A"/>
    <e v="#N/A"/>
    <m/>
    <n v="0"/>
    <s v="Paid"/>
    <n v="51565"/>
    <s v="Unpaid"/>
    <x v="1"/>
  </r>
  <r>
    <n v="4053"/>
    <n v="14174"/>
    <x v="14"/>
    <x v="8"/>
    <s v="Subhashree Priyadarshini Sethy"/>
    <s v="Subhas Chandra Sethy"/>
    <s v="sethysubhaschan@bharatpetroleum.in"/>
    <n v="7077704790"/>
    <s v="Geetanjali Sethy"/>
    <s v="subhashreegeeta@gmail.com"/>
    <n v="8328883803"/>
    <s v="2024-2025"/>
    <e v="#N/A"/>
    <e v="#N/A"/>
    <m/>
    <n v="0"/>
    <s v="Paid"/>
    <n v="0"/>
    <s v="Paid"/>
    <x v="0"/>
  </r>
  <r>
    <n v="4054"/>
    <n v="2292"/>
    <x v="14"/>
    <x v="8"/>
    <s v="Swastik Senapati"/>
    <s v="Pramod Kumar Senapati"/>
    <s v="senapatipramoda306@gmail.com"/>
    <n v="9556584666"/>
    <s v="Anita Senapati"/>
    <s v="senapatipramoda306@gmail.com"/>
    <n v="9556959999"/>
    <s v="2012-2013"/>
    <e v="#N/A"/>
    <e v="#N/A"/>
    <m/>
    <n v="0"/>
    <s v="Paid"/>
    <n v="51565"/>
    <s v="Unpaid"/>
    <x v="1"/>
  </r>
  <r>
    <n v="4055"/>
    <n v="13576"/>
    <x v="14"/>
    <x v="8"/>
    <s v="Swati Swetlina Swain"/>
    <s v="Rashmi Ranjan Swain"/>
    <s v="rrswain.nirtar@gmail.com"/>
    <n v="9438568953"/>
    <s v="Sobharani Behera"/>
    <s v="crc.blgr.no@gmail.com"/>
    <n v="9937407168"/>
    <s v="2024-2025"/>
    <e v="#N/A"/>
    <e v="#N/A"/>
    <m/>
    <n v="0"/>
    <s v="Paid"/>
    <n v="0"/>
    <s v="Paid"/>
    <x v="1"/>
  </r>
  <r>
    <n v="4056"/>
    <n v="13588"/>
    <x v="14"/>
    <x v="8"/>
    <s v="Tamanna Patnaik"/>
    <s v="Smrutijit Patnaik"/>
    <s v="drsmrutijitpatnaik@gmail.com"/>
    <n v="7008153501"/>
    <s v="Jochna Patnaik"/>
    <s v="jochnadas4@gmail.com"/>
    <n v="7008153501"/>
    <s v="2024-2025"/>
    <e v="#N/A"/>
    <e v="#N/A"/>
    <m/>
    <n v="0"/>
    <s v="Paid"/>
    <n v="0"/>
    <s v="Paid"/>
    <x v="1"/>
  </r>
  <r>
    <n v="4057"/>
    <n v="14048"/>
    <x v="14"/>
    <x v="8"/>
    <s v="Tejaswini "/>
    <s v="Ramesh Prasad Sah"/>
    <s v="sahprasad7@gmail.com"/>
    <n v="8455891963"/>
    <s v="Rupa Devi"/>
    <s v="sahprasad7@gmail.com"/>
    <n v="8917430061"/>
    <s v="2024-2025"/>
    <e v="#N/A"/>
    <e v="#N/A"/>
    <m/>
    <n v="0"/>
    <s v="Paid"/>
    <n v="0"/>
    <s v="Paid"/>
    <x v="1"/>
  </r>
  <r>
    <n v="4058"/>
    <n v="5050"/>
    <x v="14"/>
    <x v="8"/>
    <s v="Trisha Garabadu"/>
    <s v="Jitesh Garabadu"/>
    <s v="jgarabadu@gmail.com"/>
    <n v="8763411609"/>
    <s v="Anita Garabadu"/>
    <s v="anitagarabadu@gmail.com"/>
    <n v="8763411609"/>
    <s v="2015-2016"/>
    <e v="#N/A"/>
    <e v="#N/A"/>
    <m/>
    <n v="0"/>
    <s v="Paid"/>
    <n v="0"/>
    <s v="Paid"/>
    <x v="0"/>
  </r>
  <r>
    <n v="4059"/>
    <n v="13950"/>
    <x v="14"/>
    <x v="8"/>
    <s v="Trisha Ray"/>
    <s v="Jashbanta Ray"/>
    <s v="tanujaray1974@gmail.com"/>
    <n v="9438253179"/>
    <s v="Tanuja Ray"/>
    <s v="tanujaray1974@gmail.com"/>
    <n v="9438253179"/>
    <s v="2024-2025"/>
    <e v="#N/A"/>
    <e v="#N/A"/>
    <m/>
    <n v="0"/>
    <s v="Paid"/>
    <n v="0"/>
    <s v="Paid"/>
    <x v="1"/>
  </r>
  <r>
    <n v="4060"/>
    <n v="3052"/>
    <x v="14"/>
    <x v="8"/>
    <s v="Vaibhav Pattnaik"/>
    <s v="Amar Pattnaik"/>
    <s v="amar.pattnaikp@gmail.com"/>
    <n v="9776002208"/>
    <s v="Upali Aparajita Mohanty"/>
    <s v="upaliamohanty@gmail.com"/>
    <n v="9937002208"/>
    <s v="2013-2014"/>
    <e v="#N/A"/>
    <e v="#N/A"/>
    <m/>
    <n v="0"/>
    <s v="Paid"/>
    <n v="64215"/>
    <s v="Unpaid"/>
    <x v="1"/>
  </r>
  <r>
    <n v="4061"/>
    <n v="11171"/>
    <x v="15"/>
    <x v="9"/>
    <s v="Adyasha Kumari Biswal"/>
    <s v="Prasanta Kumar Biswal"/>
    <s v="pkbiswal.1970@gmail.com"/>
    <n v="9437108195"/>
    <s v="Manorama Biswal"/>
    <s v="pkbiswal.1970@gmail.com"/>
    <n v="8637274655"/>
    <s v="2021-2022"/>
    <e v="#N/A"/>
    <e v="#N/A"/>
    <m/>
    <n v="0"/>
    <s v="Paid"/>
    <n v="0"/>
    <s v="Paid"/>
    <x v="0"/>
  </r>
  <r>
    <n v="4062"/>
    <n v="2294"/>
    <x v="15"/>
    <x v="9"/>
    <s v="Amlan Shrishti Das"/>
    <s v="Amit Das"/>
    <s v="dr_amit5000@gmail.com"/>
    <n v="9937329527"/>
    <s v="Sonia Das"/>
    <s v="dr.sonia5000@gmail.com"/>
    <n v="9938513535"/>
    <s v="2012-2013"/>
    <e v="#N/A"/>
    <e v="#N/A"/>
    <m/>
    <n v="0"/>
    <s v="Paid"/>
    <n v="0"/>
    <s v="Paid"/>
    <x v="0"/>
  </r>
  <r>
    <n v="4063"/>
    <n v="14055"/>
    <x v="15"/>
    <x v="9"/>
    <s v="Aneek Debnath"/>
    <s v="Tapan Debnath"/>
    <s v="aneekdebnath@gmail.com"/>
    <n v="9378082127"/>
    <s v="Jayashree Debnath"/>
    <s v="justmailaneek@gmail.com"/>
    <n v="9333036942"/>
    <s v="2024-2025"/>
    <e v="#N/A"/>
    <e v="#N/A"/>
    <m/>
    <n v="0"/>
    <s v="Paid"/>
    <n v="48700"/>
    <s v="Unpaid"/>
    <x v="0"/>
  </r>
  <r>
    <n v="4064"/>
    <n v="12369"/>
    <x v="15"/>
    <x v="9"/>
    <s v="Ayushi Pal"/>
    <s v="SURESH KUMAR PAL"/>
    <s v="casureshpal@rediffmail.com"/>
    <n v="9776823282"/>
    <s v="SABITA PAL"/>
    <s v="palsabita@rediffmail.com"/>
    <n v="9338067945"/>
    <s v="2022-2023"/>
    <e v="#N/A"/>
    <e v="#N/A"/>
    <m/>
    <n v="0"/>
    <s v="Paid"/>
    <n v="0"/>
    <s v="Paid"/>
    <x v="0"/>
  </r>
  <r>
    <n v="4065"/>
    <n v="13573"/>
    <x v="15"/>
    <x v="9"/>
    <s v="Ayushman Patra"/>
    <s v="Binod Kumar Patra"/>
    <s v="bin.dda42@gmail.com"/>
    <n v="9437030386"/>
    <s v="Sridevi Patra"/>
    <s v="sridevibinodsb@gmail.com"/>
    <n v="9776401119"/>
    <s v="2024-2025"/>
    <e v="#N/A"/>
    <e v="#N/A"/>
    <m/>
    <n v="0"/>
    <s v="Paid"/>
    <n v="0"/>
    <s v="Paid"/>
    <x v="0"/>
  </r>
  <r>
    <n v="4066"/>
    <n v="14079"/>
    <x v="15"/>
    <x v="9"/>
    <s v="Bipul Vaibhav Sahu"/>
    <s v="BABRUBAHAN SAHU"/>
    <s v="babru.iaf@gmail.com"/>
    <n v="9437372708"/>
    <s v="Arundhati Pradhan"/>
    <s v="babru.iaf@gmail.com"/>
    <n v="9437372708"/>
    <s v="2024-2025"/>
    <e v="#N/A"/>
    <e v="#N/A"/>
    <m/>
    <n v="0"/>
    <s v="Paid"/>
    <n v="0"/>
    <s v="Paid"/>
    <x v="1"/>
  </r>
  <r>
    <n v="4067"/>
    <n v="13525"/>
    <x v="15"/>
    <x v="9"/>
    <s v="Dhrub Agrawal"/>
    <s v="Binod Kumar Agrawal"/>
    <s v="binodjindal@yahoo.co.in"/>
    <n v="9776950668"/>
    <s v="Laxmi Agrawal"/>
    <s v="binodjindal@yahoo.co.in"/>
    <n v="9776934271"/>
    <s v="2024-2025"/>
    <e v="#N/A"/>
    <e v="#N/A"/>
    <m/>
    <n v="0"/>
    <s v="Paid"/>
    <n v="0"/>
    <s v="Paid"/>
    <x v="1"/>
  </r>
  <r>
    <n v="4068"/>
    <n v="10084"/>
    <x v="15"/>
    <x v="9"/>
    <s v="Eva Khilnani"/>
    <s v="Ashish Khilnani"/>
    <s v="ashish.khilnani@yahoo.co.in"/>
    <n v="9163359421"/>
    <s v="Pooja Khilnani"/>
    <s v="ashish.khilnani@yahoo.co.in"/>
    <n v="9051296397"/>
    <s v="2020-2021"/>
    <e v="#N/A"/>
    <e v="#N/A"/>
    <m/>
    <n v="0"/>
    <s v="Paid"/>
    <n v="0"/>
    <s v="Paid"/>
    <x v="0"/>
  </r>
  <r>
    <n v="4069"/>
    <n v="14053"/>
    <x v="15"/>
    <x v="9"/>
    <s v="Hemanta Kumar Mohanta"/>
    <s v="Harihar Mohanta"/>
    <s v="hariharmohanta33@gmail.com"/>
    <n v="9439909084"/>
    <s v="Ruby Subhadarshini Mohanta"/>
    <s v="narmadamohanta07@gmail.com"/>
    <n v="7008820738"/>
    <s v="2024-2025"/>
    <e v="#N/A"/>
    <e v="#N/A"/>
    <m/>
    <n v="0"/>
    <s v="Paid"/>
    <n v="60213"/>
    <s v="Unpaid"/>
    <x v="0"/>
  </r>
  <r>
    <n v="4070"/>
    <n v="14009"/>
    <x v="15"/>
    <x v="9"/>
    <s v="Jijnasa Sharma"/>
    <s v="Sanjay Sharma"/>
    <s v="sanjaysharma6@gmail.com"/>
    <n v="9668409059"/>
    <s v="Jyotshnarani Dash"/>
    <s v="Jyotshnadash19@gmail.com"/>
    <n v="8895475475"/>
    <s v="2024-2025"/>
    <e v="#N/A"/>
    <e v="#N/A"/>
    <m/>
    <n v="0"/>
    <s v="Paid"/>
    <n v="0"/>
    <s v="Paid"/>
    <x v="1"/>
  </r>
  <r>
    <n v="4071"/>
    <n v="13948"/>
    <x v="15"/>
    <x v="9"/>
    <s v="KRITI AGARWAL"/>
    <s v="RUPESH KUMAR AGARWAL"/>
    <s v="rupeshagarwal94@gmail.com"/>
    <n v="9431388186"/>
    <s v="SUMITA AGARWAL"/>
    <s v="sumita.sariya@gmail.com"/>
    <n v="8757827677"/>
    <s v="2024-2025"/>
    <e v="#N/A"/>
    <e v="#N/A"/>
    <m/>
    <n v="0"/>
    <s v="Paid"/>
    <n v="0"/>
    <s v="Paid"/>
    <x v="1"/>
  </r>
  <r>
    <n v="4072"/>
    <n v="13489"/>
    <x v="15"/>
    <x v="9"/>
    <s v="Krushna Keshab Sahu"/>
    <s v="Ananga Kumar Sahu"/>
    <s v="anangasahu38@gmail.com"/>
    <n v="9178913496"/>
    <s v="Menaka Sahu"/>
    <s v="anangasahu38@gmail.com"/>
    <n v="9437350096"/>
    <s v="2024-2025"/>
    <e v="#N/A"/>
    <e v="#N/A"/>
    <m/>
    <n v="0"/>
    <s v="Paid"/>
    <n v="0"/>
    <s v="Paid"/>
    <x v="1"/>
  </r>
  <r>
    <n v="4073"/>
    <n v="10637"/>
    <x v="15"/>
    <x v="9"/>
    <s v="Naisha Mishra"/>
    <s v="Girija Mishra"/>
    <s v="girija.mishra@ymail.com"/>
    <n v="9937286668"/>
    <s v="Sriparna Nayak"/>
    <s v="sriparna.nayak@gmail.com"/>
    <n v="9853522225"/>
    <s v="2021-2022"/>
    <e v="#N/A"/>
    <e v="#N/A"/>
    <m/>
    <n v="0"/>
    <s v="Paid"/>
    <n v="0"/>
    <s v="Paid"/>
    <x v="0"/>
  </r>
  <r>
    <n v="4074"/>
    <n v="14961"/>
    <x v="15"/>
    <x v="9"/>
    <s v="Prabudh Joshi"/>
    <s v="Manish Joshi"/>
    <s v="manishjoshi.bbsr@gmail.com"/>
    <n v="9830236361"/>
    <s v="Bhawana Joshi"/>
    <s v="bhawana.bbsr@gmail.com"/>
    <n v="9903067575"/>
    <s v="2025-2026"/>
    <e v="#N/A"/>
    <e v="#N/A"/>
    <m/>
    <n v="0"/>
    <s v="Paid"/>
    <n v="0"/>
    <s v="Paid"/>
    <x v="1"/>
  </r>
  <r>
    <n v="4075"/>
    <n v="13461"/>
    <x v="15"/>
    <x v="9"/>
    <s v="Pratikshya Pradhan"/>
    <s v="Gautam Pradhan"/>
    <s v="gpradhanbbsr@gmail.com"/>
    <n v="7077704945"/>
    <s v="Suniti Pradhan"/>
    <s v="gpradhanbbsr@gmail.com"/>
    <n v="7205898743"/>
    <s v="2024-2025"/>
    <e v="#N/A"/>
    <e v="#N/A"/>
    <m/>
    <n v="0"/>
    <s v="Paid"/>
    <n v="0"/>
    <s v="Paid"/>
    <x v="0"/>
  </r>
  <r>
    <n v="4076"/>
    <n v="14041"/>
    <x v="15"/>
    <x v="9"/>
    <s v="Roshan Kumar Biswas"/>
    <s v="Ramakrishna Biswas"/>
    <s v="kundankumar.nayak574@gmail.com"/>
    <n v="8260766193"/>
    <s v="Usharani Biswas"/>
    <s v="kundankumar.nayak574@gmail.com"/>
    <n v="8260766193"/>
    <s v="2024-2025"/>
    <e v="#N/A"/>
    <e v="#N/A"/>
    <m/>
    <n v="0"/>
    <s v="Paid"/>
    <n v="95450"/>
    <s v="Unpaid"/>
    <x v="1"/>
  </r>
  <r>
    <n v="4077"/>
    <n v="13446"/>
    <x v="15"/>
    <x v="9"/>
    <s v="Rudra Narayana Subudhi"/>
    <s v="Dilip Kumar Subudhi"/>
    <s v="laxmi.dilipsubudhi@gmail.com"/>
    <n v="9438717777"/>
    <s v="Reena Subudhi"/>
    <s v="laxmi.dilipsubudhi@gmail.com"/>
    <n v="8249136087"/>
    <s v="2024-2025"/>
    <e v="#N/A"/>
    <e v="#N/A"/>
    <m/>
    <n v="0"/>
    <s v="Paid"/>
    <n v="0"/>
    <s v="Paid"/>
    <x v="1"/>
  </r>
  <r>
    <n v="4078"/>
    <n v="14171"/>
    <x v="15"/>
    <x v="9"/>
    <s v="Rudra Prasad Sahoo"/>
    <s v="Prasan Kumar Sahoo"/>
    <s v="prasankumarsahoo1969@gmail.com"/>
    <n v="7978899399"/>
    <s v="Meena Sahoo"/>
    <s v="prasankumarsahoo1969@gmail.com"/>
    <n v="8260914354"/>
    <s v="2024-2025"/>
    <e v="#N/A"/>
    <e v="#N/A"/>
    <m/>
    <n v="0"/>
    <s v="Paid"/>
    <n v="102815"/>
    <s v="Unpaid"/>
    <x v="1"/>
  </r>
  <r>
    <n v="4079"/>
    <n v="13927"/>
    <x v="15"/>
    <x v="9"/>
    <s v="S P Samriddh"/>
    <s v="Saroj Kumar Mahapatra"/>
    <s v="sarojguddy@yahoo.com"/>
    <n v="9438917900"/>
    <s v="Pritam Choudhury"/>
    <s v="sarojguddy@gmail.com"/>
    <n v="9869461675"/>
    <s v="2024-2025"/>
    <s v="DND"/>
    <s v="Yes_Awareness"/>
    <m/>
    <n v="0"/>
    <s v="Paid"/>
    <n v="0"/>
    <s v="Paid"/>
    <x v="1"/>
  </r>
  <r>
    <n v="4080"/>
    <n v="5966"/>
    <x v="15"/>
    <x v="9"/>
    <s v="Saina Rout"/>
    <s v="Dipak Kumar Rout"/>
    <s v="dipakkumar.rout@tcs.com"/>
    <n v="7337337327"/>
    <s v="Nibedita Nayak"/>
    <s v="nibedita_n@yahoo.com"/>
    <n v="7327094576"/>
    <s v="2016-2017"/>
    <e v="#N/A"/>
    <e v="#N/A"/>
    <m/>
    <n v="0"/>
    <s v="Paid"/>
    <n v="0"/>
    <s v="Paid"/>
    <x v="0"/>
  </r>
  <r>
    <n v="4081"/>
    <n v="13473"/>
    <x v="15"/>
    <x v="9"/>
    <s v="Samarpana Rana"/>
    <s v="Duryodhan Rana"/>
    <s v="drana9005@gmail.com"/>
    <n v="8763104403"/>
    <s v="Saraswati Rana"/>
    <s v="drana9005@gmail.com"/>
    <n v="9827076858"/>
    <s v="2024-2025"/>
    <e v="#N/A"/>
    <e v="#N/A"/>
    <m/>
    <n v="0"/>
    <s v="Paid"/>
    <n v="102815"/>
    <s v="Unpaid"/>
    <x v="1"/>
  </r>
  <r>
    <n v="4082"/>
    <n v="13472"/>
    <x v="15"/>
    <x v="9"/>
    <s v="Shyam Tulsiyan"/>
    <s v="Suraj Kumar Tulsiyan"/>
    <s v="surajtulsiyan@gmail.com"/>
    <n v="9437034861"/>
    <s v="Sweta Tulsiyan"/>
    <s v="surajtulsiyan@gmail.com"/>
    <n v="9437961214"/>
    <s v="2024-2025"/>
    <e v="#N/A"/>
    <e v="#N/A"/>
    <m/>
    <n v="0"/>
    <s v="Paid"/>
    <n v="0"/>
    <s v="Paid"/>
    <x v="1"/>
  </r>
  <r>
    <n v="4083"/>
    <n v="14025"/>
    <x v="15"/>
    <x v="9"/>
    <s v="Somesh Kumar Sahoo"/>
    <s v="Madhabananda Sahoo"/>
    <s v="madhabanandasahoo7128@gmail.com"/>
    <n v="9437049350"/>
    <s v="Nibedita Sahoo"/>
    <s v="nibeditasahoo3128@gmail.com"/>
    <n v="9438444950"/>
    <s v="2024-2025"/>
    <e v="#N/A"/>
    <e v="#N/A"/>
    <m/>
    <n v="0"/>
    <s v="Paid"/>
    <n v="106565"/>
    <s v="Unpaid"/>
    <x v="1"/>
  </r>
  <r>
    <n v="4084"/>
    <n v="1490"/>
    <x v="15"/>
    <x v="9"/>
    <s v="Subhan Choudhury"/>
    <s v="Sitendra Choudhury"/>
    <s v="siten47@yahoo.co.in"/>
    <n v="9658312321"/>
    <s v="Noorie Sahu"/>
    <s v="ishansubhan47@gmail.com"/>
    <n v="8917671306"/>
    <s v="2010-2011"/>
    <e v="#N/A"/>
    <e v="#N/A"/>
    <m/>
    <n v="0"/>
    <s v="Paid"/>
    <n v="0"/>
    <s v="Paid"/>
    <x v="0"/>
  </r>
  <r>
    <n v="4085"/>
    <n v="13603"/>
    <x v="15"/>
    <x v="9"/>
    <s v="Supratik Sahu"/>
    <s v="Udipta kumar Sahu"/>
    <s v="udiptasahu@gmail.com"/>
    <n v="9861061321"/>
    <s v="Snehalata Sahoo"/>
    <s v="snehalatasahu12345@gmail.com"/>
    <n v="7978211058"/>
    <s v="2024-2025"/>
    <e v="#N/A"/>
    <e v="#N/A"/>
    <m/>
    <n v="0"/>
    <s v="Paid"/>
    <n v="52750"/>
    <s v="Unpaid"/>
    <x v="1"/>
  </r>
  <r>
    <n v="4086"/>
    <n v="13314"/>
    <x v="15"/>
    <x v="9"/>
    <s v="Tanmay Trishna"/>
    <s v="Dillip Bardhan"/>
    <s v="smitamalik81@gmail.com"/>
    <n v="9438571630"/>
    <s v="Smita Mallick"/>
    <s v="smitamalik81@gmail.com"/>
    <n v="9438571630"/>
    <s v="2023-2024"/>
    <e v="#N/A"/>
    <e v="#N/A"/>
    <m/>
    <n v="0"/>
    <s v="Paid"/>
    <n v="0"/>
    <s v="Paid"/>
    <x v="0"/>
  </r>
  <r>
    <n v="4087"/>
    <n v="14236"/>
    <x v="15"/>
    <x v="9"/>
    <s v="Yuvraj Tibrewal"/>
    <s v="Dilip Kumar Tibrewal"/>
    <s v="pariwahan@gmail.com"/>
    <n v="9437043812"/>
    <s v="Sumita Tibrewal"/>
    <s v="mywelfin@gmail.com"/>
    <n v="7978247807"/>
    <s v="2024-2025"/>
    <e v="#N/A"/>
    <e v="#N/A"/>
    <m/>
    <n v="1000"/>
    <s v="Paid"/>
    <n v="73115"/>
    <s v="Unpaid"/>
    <x v="0"/>
  </r>
  <r>
    <n v="4088"/>
    <n v="14063"/>
    <x v="15"/>
    <x v="10"/>
    <s v="Aaryan Das"/>
    <s v="Olwen Pinto"/>
    <s v="susandasp@gmail.com"/>
    <n v="9658930993"/>
    <s v="Susan Das"/>
    <s v="susandasp@gmail.com"/>
    <n v="9833391813"/>
    <s v="2024-2025"/>
    <e v="#N/A"/>
    <e v="#N/A"/>
    <m/>
    <n v="0"/>
    <s v="Paid"/>
    <n v="0"/>
    <s v="Paid"/>
    <x v="1"/>
  </r>
  <r>
    <n v="4089"/>
    <n v="7787"/>
    <x v="15"/>
    <x v="10"/>
    <s v="Addiant Roy"/>
    <s v="Gopal Roy"/>
    <s v="namitaroy1979@gmail.com"/>
    <n v="9853872728"/>
    <s v="Namita Satapathy"/>
    <s v="namitaroy1979@gmail.com"/>
    <n v="9438681629"/>
    <s v="2017-2018"/>
    <e v="#N/A"/>
    <e v="#N/A"/>
    <m/>
    <n v="0"/>
    <s v="Paid"/>
    <n v="0"/>
    <s v="Paid"/>
    <x v="0"/>
  </r>
  <r>
    <n v="4090"/>
    <n v="13555"/>
    <x v="15"/>
    <x v="10"/>
    <s v="ADITYA JAIN"/>
    <s v="RAJESH KUMAR JAIN"/>
    <s v="office@arvindkumar.net.in"/>
    <n v="9437016028"/>
    <s v="MEENAKSHI JAIN"/>
    <s v="office@arvindkumar.net.in"/>
    <n v="9438641830"/>
    <s v="2024-2025"/>
    <e v="#N/A"/>
    <e v="#N/A"/>
    <m/>
    <n v="0"/>
    <s v="Paid"/>
    <n v="0"/>
    <s v="Paid"/>
    <x v="1"/>
  </r>
  <r>
    <n v="4091"/>
    <n v="14234"/>
    <x v="15"/>
    <x v="10"/>
    <s v="Adyasha Harapriya"/>
    <s v="Sachidananda Sahoo"/>
    <s v="ssahoo.sachi@gmail.com"/>
    <n v="8895237637"/>
    <s v="Subhamayee Devi"/>
    <s v="subhamayee.devi@gmail.com"/>
    <n v="7978583272"/>
    <s v="2024-2025"/>
    <e v="#N/A"/>
    <e v="#N/A"/>
    <m/>
    <n v="0"/>
    <s v="Paid"/>
    <n v="0"/>
    <s v="Paid"/>
    <x v="1"/>
  </r>
  <r>
    <n v="4092"/>
    <n v="12890"/>
    <x v="15"/>
    <x v="10"/>
    <s v="Akankshya Rath"/>
    <s v="RITESH KUMAR RATH"/>
    <s v="ritesh.rath@nokia.com"/>
    <n v="9937049415"/>
    <s v="MANASI MOHAPATRA"/>
    <s v="manasi.mopatra@gmail.com"/>
    <n v="9937490415"/>
    <s v="2023-2024"/>
    <e v="#N/A"/>
    <e v="#N/A"/>
    <m/>
    <n v="0"/>
    <s v="Paid"/>
    <n v="0"/>
    <s v="Paid"/>
    <x v="0"/>
  </r>
  <r>
    <n v="4093"/>
    <n v="13526"/>
    <x v="15"/>
    <x v="10"/>
    <s v="Ananya Modi"/>
    <s v="Mahesh Kumar Modi"/>
    <s v="maheshkumodi@gmail.com"/>
    <n v="9437877763"/>
    <s v="Anita Modi"/>
    <s v="23a.modi23@gmail.com"/>
    <n v="7846862520"/>
    <s v="2024-2025"/>
    <e v="#N/A"/>
    <e v="#N/A"/>
    <m/>
    <n v="0"/>
    <s v="Paid"/>
    <n v="0"/>
    <s v="Paid"/>
    <x v="0"/>
  </r>
  <r>
    <n v="4094"/>
    <n v="13963"/>
    <x v="15"/>
    <x v="10"/>
    <s v="Arman Priyadarshi Sahoo"/>
    <s v="Annada Sankar Sahoo"/>
    <s v="bunuarman@gmail.com"/>
    <n v="9937015419"/>
    <s v="Rasmita Sahu"/>
    <s v="rasmita.sahu1998@gmail.com"/>
    <n v="8249101850"/>
    <s v="2024-2025"/>
    <e v="#N/A"/>
    <e v="#N/A"/>
    <m/>
    <n v="0"/>
    <s v="Paid"/>
    <n v="0"/>
    <s v="Paid"/>
    <x v="1"/>
  </r>
  <r>
    <n v="4095"/>
    <n v="3144"/>
    <x v="15"/>
    <x v="10"/>
    <s v="Ayushi Patra"/>
    <s v="Sailendra Patra"/>
    <s v="spatra77@rediffmail.com"/>
    <n v="9439948121"/>
    <s v="Anindita Das"/>
    <s v="anisha.patra@gmail.com"/>
    <n v="9439948121"/>
    <s v="2013-2014"/>
    <e v="#N/A"/>
    <e v="#N/A"/>
    <m/>
    <n v="0"/>
    <s v="Paid"/>
    <n v="0"/>
    <s v="Paid"/>
    <x v="0"/>
  </r>
  <r>
    <n v="4096"/>
    <n v="3973"/>
    <x v="15"/>
    <x v="10"/>
    <s v="Chitransh Mantry"/>
    <s v="Abhishek Mantry"/>
    <s v="abhishekmantry@gmail.com"/>
    <n v="7008983873"/>
    <s v="Sashi Mantry"/>
    <s v="sashimantry@gmail.com"/>
    <n v="9348204245"/>
    <s v="2014-2015"/>
    <e v="#N/A"/>
    <e v="#N/A"/>
    <m/>
    <n v="6500"/>
    <s v="Unpaid"/>
    <n v="22500"/>
    <s v="Unpaid"/>
    <x v="0"/>
  </r>
  <r>
    <n v="4097"/>
    <n v="13587"/>
    <x v="15"/>
    <x v="10"/>
    <s v="DEVANSHIKA SRIVASTAVA"/>
    <s v="SANTANU SHRIVASTAVA"/>
    <s v="santanuvns@gmail.com"/>
    <n v="7894420947"/>
    <s v="KALYANI SRIVASTAVA"/>
    <s v="santanuvns@gmail.com"/>
    <n v="7008434763"/>
    <s v="2024-2025"/>
    <e v="#N/A"/>
    <e v="#N/A"/>
    <m/>
    <n v="0"/>
    <s v="Paid"/>
    <n v="0"/>
    <s v="Paid"/>
    <x v="1"/>
  </r>
  <r>
    <n v="4098"/>
    <n v="14134"/>
    <x v="15"/>
    <x v="10"/>
    <s v="Divyansh Kedia"/>
    <s v="Anil Kumar Kedia"/>
    <s v="anilkrkediacku@gmail.com"/>
    <n v="8235265901"/>
    <s v="Alka Kedia"/>
    <s v="alkakedia7222@gmail.com"/>
    <n v="8789897190"/>
    <s v="2024-2025"/>
    <e v="#N/A"/>
    <e v="#N/A"/>
    <m/>
    <n v="0"/>
    <s v="Paid"/>
    <n v="0"/>
    <s v="Paid"/>
    <x v="0"/>
  </r>
  <r>
    <n v="4099"/>
    <n v="13468"/>
    <x v="15"/>
    <x v="10"/>
    <s v="Drishti Saralia"/>
    <s v="Sunil Kumar Saralia"/>
    <s v="sunilsaralia@yahoo.com"/>
    <n v="9437044451"/>
    <s v="Anju Saralia"/>
    <s v="meheksaralia@gmail.com"/>
    <n v="8895130999"/>
    <s v="2024-2025"/>
    <e v="#N/A"/>
    <e v="#N/A"/>
    <m/>
    <n v="0"/>
    <s v="Paid"/>
    <n v="50"/>
    <s v="Paid"/>
    <x v="1"/>
  </r>
  <r>
    <n v="4100"/>
    <n v="13931"/>
    <x v="15"/>
    <x v="10"/>
    <s v="JHANAVI BARAL"/>
    <s v="Bimal Kumar Baral"/>
    <s v="bkbaral6368@gmail.com"/>
    <n v="9137692312"/>
    <s v="Madhusmita Nayak"/>
    <s v="madhusmita.baral@gmail.com"/>
    <n v="8369730657"/>
    <s v="2024-2025"/>
    <e v="#N/A"/>
    <e v="#N/A"/>
    <m/>
    <n v="0"/>
    <s v="Paid"/>
    <n v="44200"/>
    <s v="Unpaid"/>
    <x v="1"/>
  </r>
  <r>
    <n v="4101"/>
    <n v="13562"/>
    <x v="15"/>
    <x v="10"/>
    <s v="Omm Sahoo"/>
    <s v="Debendra Kumar Sahoo"/>
    <s v="debendrakumar1011@gmail.com"/>
    <n v="9937021011"/>
    <s v="Usha Rani Sahoo"/>
    <s v="usharanisahoo005@gmail.com"/>
    <n v="9937021516"/>
    <s v="2024-2025"/>
    <e v="#N/A"/>
    <e v="#N/A"/>
    <m/>
    <n v="0"/>
    <s v="Paid"/>
    <n v="0"/>
    <s v="Paid"/>
    <x v="0"/>
  </r>
  <r>
    <n v="4102"/>
    <n v="13641"/>
    <x v="15"/>
    <x v="10"/>
    <s v="Prachi Priyadarshini Sahu"/>
    <s v="Prasanta Kumar Sahu"/>
    <s v="prasantsahu387485@gmail.com"/>
    <n v="7750026942"/>
    <s v="Usharani Sahu"/>
    <s v="prasantsahu387485@gmail.com"/>
    <n v="8327764010"/>
    <s v="2024-2025"/>
    <e v="#N/A"/>
    <e v="#N/A"/>
    <m/>
    <n v="0"/>
    <s v="Paid"/>
    <n v="0"/>
    <s v="Paid"/>
    <x v="1"/>
  </r>
  <r>
    <n v="4103"/>
    <n v="13527"/>
    <x v="15"/>
    <x v="10"/>
    <s v="Pragati Pratik Sahoo"/>
    <s v="Bijay Kumar Sahoo"/>
    <s v="bijayasahoo701@gmail.com"/>
    <n v="9437200272"/>
    <s v="Mamata Rani Sahoo"/>
    <s v="mamatasahoo701@gmail.com"/>
    <n v="9437200272"/>
    <s v="2024-2025"/>
    <e v="#N/A"/>
    <e v="#N/A"/>
    <m/>
    <n v="0"/>
    <s v="Paid"/>
    <n v="0"/>
    <s v="Paid"/>
    <x v="1"/>
  </r>
  <r>
    <n v="4104"/>
    <n v="13474"/>
    <x v="15"/>
    <x v="10"/>
    <s v="Pragyaa Singh"/>
    <s v="Dharmendra Singh"/>
    <s v="dms@lloyds.in"/>
    <n v="9437703957"/>
    <s v="Rita Kumari"/>
    <s v="dms@lloyds.in"/>
    <n v="7735063323"/>
    <s v="2024-2025"/>
    <e v="#N/A"/>
    <e v="#N/A"/>
    <m/>
    <n v="50"/>
    <s v="Paid"/>
    <n v="78298"/>
    <s v="Unpaid"/>
    <x v="1"/>
  </r>
  <r>
    <n v="4105"/>
    <n v="13955"/>
    <x v="15"/>
    <x v="10"/>
    <s v="Prakhyat Pradhan"/>
    <s v="Pramod Pradhan"/>
    <s v="plabanipradhan78@gmail.com"/>
    <n v="9861087720"/>
    <s v="Plabani Pradhan"/>
    <s v="prakhyatpradhan@gmail.com"/>
    <n v="9937813088"/>
    <s v="2024-2025"/>
    <e v="#N/A"/>
    <e v="#N/A"/>
    <m/>
    <n v="4000"/>
    <s v="Paid"/>
    <n v="4000"/>
    <s v="Paid"/>
    <x v="0"/>
  </r>
  <r>
    <n v="4106"/>
    <n v="13577"/>
    <x v="15"/>
    <x v="10"/>
    <s v="Prapti Agarwalla"/>
    <s v="Ritesh Kumar Agarwalla"/>
    <s v="riteshagarwalla73@gmail.com"/>
    <n v="8270216688"/>
    <s v="Priyanka Agarwalla"/>
    <s v="agarwallaprapti@gmail.com"/>
    <n v="7873449966"/>
    <s v="2024-2025"/>
    <e v="#N/A"/>
    <e v="#N/A"/>
    <m/>
    <n v="-5"/>
    <s v="Paid"/>
    <n v="-5"/>
    <s v="Paid"/>
    <x v="1"/>
  </r>
  <r>
    <n v="4107"/>
    <n v="3125"/>
    <x v="15"/>
    <x v="10"/>
    <s v="Pratik Kumar Sundaray"/>
    <s v="Manoranjan Sundaray"/>
    <s v="manoranjansundaray@rediffmail.com"/>
    <n v="9437019005"/>
    <s v="Sipra Priyadarsini Sundaray"/>
    <s v="siprapsundaray@gmail.com"/>
    <n v="7978710319"/>
    <s v="2013-2014"/>
    <e v="#N/A"/>
    <e v="#N/A"/>
    <m/>
    <n v="0"/>
    <s v="Paid"/>
    <n v="0"/>
    <s v="Paid"/>
    <x v="1"/>
  </r>
  <r>
    <n v="4108"/>
    <n v="13550"/>
    <x v="15"/>
    <x v="10"/>
    <s v="Preetamjeet Pradhan"/>
    <s v="Pravash Pradhan"/>
    <s v="rishipradhan940@gmail.com"/>
    <n v="9040123431"/>
    <s v="Sarita Pradhan"/>
    <s v="rishipradhan940@gmail.com"/>
    <n v="9124033106"/>
    <s v="2024-2025"/>
    <e v="#N/A"/>
    <e v="#N/A"/>
    <m/>
    <n v="0"/>
    <s v="Paid"/>
    <n v="73815"/>
    <s v="Unpaid"/>
    <x v="0"/>
  </r>
  <r>
    <n v="4109"/>
    <n v="13563"/>
    <x v="15"/>
    <x v="10"/>
    <s v="Pritam Kumar Das"/>
    <s v="Susil Kumar Das"/>
    <s v="sushildas27@gmail.com"/>
    <n v="9437282176"/>
    <s v="Sabita Das"/>
    <s v="sushildas27@gmail.com"/>
    <n v="9437937186"/>
    <s v="2024-2025"/>
    <e v="#N/A"/>
    <e v="#N/A"/>
    <m/>
    <n v="0"/>
    <s v="Paid"/>
    <n v="0"/>
    <s v="Paid"/>
    <x v="0"/>
  </r>
  <r>
    <n v="4110"/>
    <n v="14101"/>
    <x v="15"/>
    <x v="10"/>
    <s v="Priyabrata Parida"/>
    <s v="Hemanta Kumar Parida"/>
    <s v="hkpinfrastructure@rediffmail.com"/>
    <n v="9437009690"/>
    <s v="Krishna Rani Parida"/>
    <s v="krishnaparida22@gmail.com"/>
    <n v="9556988621"/>
    <s v="2024-2025"/>
    <e v="#N/A"/>
    <e v="#N/A"/>
    <m/>
    <n v="0"/>
    <s v="Paid"/>
    <n v="0"/>
    <s v="Paid"/>
    <x v="0"/>
  </r>
  <r>
    <n v="4111"/>
    <n v="10120"/>
    <x v="15"/>
    <x v="10"/>
    <s v="Rohan Agarwal"/>
    <s v="Manoj Kumar Agarwal"/>
    <s v="kamala.auto@gmail.com"/>
    <n v="9439390000"/>
    <s v="Poonam Agarwal"/>
    <s v="poonmjainca02@gmail.com"/>
    <n v="9438340000"/>
    <s v="2020-2021"/>
    <e v="#N/A"/>
    <e v="#N/A"/>
    <m/>
    <n v="0"/>
    <s v="Paid"/>
    <n v="0"/>
    <s v="Paid"/>
    <x v="0"/>
  </r>
  <r>
    <n v="4112"/>
    <n v="13982"/>
    <x v="15"/>
    <x v="10"/>
    <s v="RONITH DAS"/>
    <s v="JAYANTA KUMAR DAS"/>
    <s v="jayantdas16@gmail.com"/>
    <n v="9938661870"/>
    <s v="TAPASWINI DAS"/>
    <s v="tinadas1978@gmail.com"/>
    <n v="9438143781"/>
    <s v="2024-2025"/>
    <e v="#N/A"/>
    <e v="#N/A"/>
    <m/>
    <n v="0"/>
    <s v="Paid"/>
    <n v="0"/>
    <s v="Paid"/>
    <x v="1"/>
  </r>
  <r>
    <n v="4113"/>
    <n v="13970"/>
    <x v="15"/>
    <x v="10"/>
    <s v="Sabyasachi Rath"/>
    <s v="Deepak Kumar Rath"/>
    <s v="deepak.rath@tcs.com"/>
    <n v="9437279865"/>
    <s v="Subhasmita Mishra"/>
    <s v="subhasmita.mishra@gmail.com"/>
    <n v="9438420514"/>
    <s v="2024-2025"/>
    <e v="#N/A"/>
    <e v="#N/A"/>
    <m/>
    <n v="0"/>
    <s v="Paid"/>
    <n v="0"/>
    <s v="Paid"/>
    <x v="0"/>
  </r>
  <r>
    <n v="4114"/>
    <n v="3904"/>
    <x v="15"/>
    <x v="10"/>
    <s v="Sai Shubham Mohanty"/>
    <s v="Prabira Mohanty"/>
    <s v="mohantyprabira@gmail.com"/>
    <n v="9937155505"/>
    <s v="Bijayani Mohanty"/>
    <s v="mohantyprabira@gmail.com"/>
    <n v="9040055505"/>
    <s v="2014-2015"/>
    <e v="#N/A"/>
    <e v="#N/A"/>
    <m/>
    <n v="0"/>
    <s v="Paid"/>
    <n v="60165"/>
    <s v="Unpaid"/>
    <x v="0"/>
  </r>
  <r>
    <n v="4115"/>
    <n v="13965"/>
    <x v="15"/>
    <x v="10"/>
    <s v="Sainy Choudhury"/>
    <s v="Bikash Chandra Choudhury"/>
    <s v="bikash2008b@gmail.com"/>
    <n v="9438155999"/>
    <s v="Banaja Choudhury"/>
    <s v="bikash2008b@gmail.com"/>
    <n v="9437145743"/>
    <s v="2024-2025"/>
    <e v="#N/A"/>
    <e v="#N/A"/>
    <m/>
    <n v="1000"/>
    <s v="Paid"/>
    <n v="1000"/>
    <s v="Paid"/>
    <x v="0"/>
  </r>
  <r>
    <n v="4116"/>
    <n v="13582"/>
    <x v="15"/>
    <x v="10"/>
    <s v="Samhita Sharma"/>
    <s v="Gopal Sharma"/>
    <s v="gopsmail.in@gmail.com"/>
    <n v="9437022766"/>
    <s v="Sonia Sharma"/>
    <s v="ssonia.ctc@gmail.com"/>
    <n v="9437022766"/>
    <s v="2024-2025"/>
    <e v="#N/A"/>
    <e v="#N/A"/>
    <m/>
    <n v="0"/>
    <s v="Paid"/>
    <n v="77065"/>
    <s v="Unpaid"/>
    <x v="0"/>
  </r>
  <r>
    <n v="4117"/>
    <n v="13524"/>
    <x v="15"/>
    <x v="10"/>
    <s v="Sarad Agarwala"/>
    <s v="Mahabir Agarwal"/>
    <s v="saradgidhni@gmail.com"/>
    <n v="9732804749"/>
    <s v="Anju Agarwal"/>
    <s v="saradgidhni@gmail.com"/>
    <n v="8617035388"/>
    <s v="2024-2025"/>
    <e v="#N/A"/>
    <e v="#N/A"/>
    <m/>
    <n v="9600"/>
    <s v="Unpaid"/>
    <n v="52700"/>
    <s v="Unpaid"/>
    <x v="0"/>
  </r>
  <r>
    <n v="4118"/>
    <n v="14206"/>
    <x v="15"/>
    <x v="10"/>
    <s v="Shibani Mishra"/>
    <s v="Aurobinda Mishra"/>
    <s v="pilumishra@gmail.com"/>
    <n v="9438364147"/>
    <s v="Sasmita Mishra"/>
    <s v="pilumishra@gmail.com"/>
    <n v="7978184706"/>
    <s v="2024-2025"/>
    <e v="#N/A"/>
    <e v="#N/A"/>
    <m/>
    <n v="0"/>
    <s v="Paid"/>
    <n v="0"/>
    <s v="Paid"/>
    <x v="0"/>
  </r>
  <r>
    <n v="4119"/>
    <n v="13578"/>
    <x v="15"/>
    <x v="10"/>
    <s v="Shreyash Agarwalla"/>
    <s v="Sanjay Kumar Agarwalla"/>
    <s v="sanjayagarwalla511@gmail.com"/>
    <n v="9437036511"/>
    <s v="Kiran Agarwalla"/>
    <s v="sanjayagarwalla511@gmail.com"/>
    <n v="9437534440"/>
    <s v="2024-2025"/>
    <e v="#N/A"/>
    <e v="#N/A"/>
    <m/>
    <n v="0"/>
    <s v="Paid"/>
    <n v="48700"/>
    <s v="Unpaid"/>
    <x v="0"/>
  </r>
  <r>
    <n v="4120"/>
    <n v="14089"/>
    <x v="15"/>
    <x v="10"/>
    <s v="Shyama Rani Panigrahi"/>
    <s v="Rabindra Kumar Panigrahi"/>
    <s v="rabindrapanigrahy0@gmail.com"/>
    <n v="9937730043"/>
    <s v="Rasmita Panigrahi"/>
    <s v="rashmitapanigrahi43@gmail.com"/>
    <n v="7681067576"/>
    <s v="2024-2025"/>
    <e v="#N/A"/>
    <e v="#N/A"/>
    <m/>
    <n v="0"/>
    <s v="Paid"/>
    <n v="0"/>
    <s v="Paid"/>
    <x v="1"/>
  </r>
  <r>
    <n v="4121"/>
    <n v="13522"/>
    <x v="15"/>
    <x v="10"/>
    <s v="Sneha Mohanty"/>
    <s v="Subrat Mohanty"/>
    <s v="subratmohanty7997@gmail.com"/>
    <n v="8637203773"/>
    <s v="Madhumita Mohanty"/>
    <s v="madhumitamohanty225@gmail.com"/>
    <n v="8260718807"/>
    <s v="2024-2025"/>
    <e v="#N/A"/>
    <e v="#N/A"/>
    <m/>
    <n v="0"/>
    <s v="Paid"/>
    <n v="74815"/>
    <s v="Unpaid"/>
    <x v="0"/>
  </r>
  <r>
    <n v="4122"/>
    <n v="14036"/>
    <x v="15"/>
    <x v="10"/>
    <s v="Teerna Bhattacharyya"/>
    <s v="SAURADIP BHATTACHARYYA"/>
    <s v="sauradipb@gmail.com"/>
    <n v="9830895224"/>
    <s v="SUPARNA BHATTACHARYYA"/>
    <s v="sup210603@gmail.com"/>
    <n v="7703962042"/>
    <s v="2024-2025"/>
    <e v="#N/A"/>
    <e v="#N/A"/>
    <m/>
    <n v="0"/>
    <s v="Paid"/>
    <n v="0"/>
    <s v="Paid"/>
    <x v="1"/>
  </r>
  <r>
    <n v="4123"/>
    <n v="912"/>
    <x v="15"/>
    <x v="10"/>
    <s v="Vedika Narula"/>
    <s v="Shekhar Narula"/>
    <s v="centerpoint@narularealty.com"/>
    <n v="9937026610"/>
    <s v="Dimple Narula"/>
    <s v="narula.vedika@gmail.com"/>
    <n v="9937874280"/>
    <s v="2010-2011"/>
    <e v="#N/A"/>
    <e v="#N/A"/>
    <m/>
    <n v="0"/>
    <s v="Paid"/>
    <n v="0"/>
    <s v="Paid"/>
    <x v="0"/>
  </r>
  <r>
    <n v="4124"/>
    <n v="3124"/>
    <x v="15"/>
    <x v="11"/>
    <s v="Aarul Malaviya"/>
    <s v="Mukesh Kumar"/>
    <s v="mukeshkmalaviya1974@gmail.com"/>
    <n v="9090969630"/>
    <s v="Puja Kumari"/>
    <s v="malaviya.puja@yahoo.com"/>
    <n v="9692369630"/>
    <s v="2013-2014"/>
    <e v="#N/A"/>
    <e v="#N/A"/>
    <m/>
    <n v="-0.29980469999999998"/>
    <s v="Paid"/>
    <n v="-0.29980469999999998"/>
    <s v="Paid"/>
    <x v="1"/>
  </r>
  <r>
    <n v="4125"/>
    <n v="3817"/>
    <x v="15"/>
    <x v="11"/>
    <s v="Adhyayan Patnaik"/>
    <s v="Soumya Ranjan Patnaik"/>
    <s v="soumyaranjan.patnaik@gmail.com"/>
    <n v="9090009343"/>
    <s v="Mousumi Parija"/>
    <s v="mousumi.parija@gmail.com"/>
    <n v="9938524697"/>
    <s v="2014-2015"/>
    <e v="#N/A"/>
    <e v="#N/A"/>
    <m/>
    <n v="0"/>
    <s v="Paid"/>
    <n v="0"/>
    <s v="Paid"/>
    <x v="1"/>
  </r>
  <r>
    <n v="4126"/>
    <n v="14061"/>
    <x v="15"/>
    <x v="11"/>
    <s v="Aditi Agarwal"/>
    <s v="Ramesh Agarwal"/>
    <s v="rameshadv73@gmail.com"/>
    <n v="9437035453"/>
    <s v="Ruchi Agarwal"/>
    <s v="ruchiadv79.ra@gmail.com"/>
    <n v="9438233500"/>
    <s v="2024-2025"/>
    <e v="#N/A"/>
    <e v="#N/A"/>
    <m/>
    <n v="0"/>
    <s v="Paid"/>
    <n v="0"/>
    <s v="Paid"/>
    <x v="0"/>
  </r>
  <r>
    <n v="4127"/>
    <n v="14111"/>
    <x v="15"/>
    <x v="11"/>
    <s v="Akruti Swain"/>
    <s v="Pradipta Kumar Swain"/>
    <s v="pradiptaswain.physics@gmail.com"/>
    <n v="9437514414"/>
    <s v="Lora Rimjhim Mohapatra"/>
    <s v="lora.mohapatra3@gmail.com"/>
    <n v="9439473722"/>
    <s v="2024-2025"/>
    <e v="#N/A"/>
    <e v="#N/A"/>
    <m/>
    <n v="0"/>
    <s v="Paid"/>
    <n v="0"/>
    <s v="Paid"/>
    <x v="0"/>
  </r>
  <r>
    <n v="4128"/>
    <n v="13499"/>
    <x v="15"/>
    <x v="11"/>
    <s v="Aleena Dash"/>
    <s v="Priyabrata Dash"/>
    <s v="priyabrata.dash@hotmail.com"/>
    <n v="7065570155"/>
    <s v="Sasmitarani Mishra"/>
    <s v="sasmitarani.mita@gmail.com"/>
    <n v="7065570255"/>
    <s v="2024-2025"/>
    <e v="#N/A"/>
    <e v="#N/A"/>
    <m/>
    <n v="0"/>
    <s v="Paid"/>
    <n v="0"/>
    <s v="Paid"/>
    <x v="0"/>
  </r>
  <r>
    <n v="4129"/>
    <n v="7788"/>
    <x v="15"/>
    <x v="11"/>
    <s v="Amrta Roy"/>
    <s v="Gopal Roy"/>
    <s v="namitaroy1979@gmail.com"/>
    <n v="9853872728"/>
    <s v="Namita Satapathy"/>
    <s v="namitaroy1979@gmail.com"/>
    <n v="9438681629"/>
    <s v="2017-2018"/>
    <e v="#N/A"/>
    <e v="#N/A"/>
    <m/>
    <n v="0"/>
    <s v="Paid"/>
    <n v="0"/>
    <s v="Paid"/>
    <x v="0"/>
  </r>
  <r>
    <n v="4130"/>
    <n v="13621"/>
    <x v="15"/>
    <x v="11"/>
    <s v="Ananya Dhawan"/>
    <s v="Atul Dhawan"/>
    <s v="a.atuldhawan@gmail.com"/>
    <n v="9861089526"/>
    <s v="Neelam Dhawan"/>
    <s v="neelamm.dhawan@gmail.com"/>
    <n v="8895016734"/>
    <s v="2024-2025"/>
    <e v="#N/A"/>
    <e v="#N/A"/>
    <m/>
    <n v="0"/>
    <s v="Paid"/>
    <n v="0"/>
    <s v="Paid"/>
    <x v="0"/>
  </r>
  <r>
    <n v="4131"/>
    <n v="6008"/>
    <x v="15"/>
    <x v="11"/>
    <s v="Anish Kumar Mishra"/>
    <s v="Ashish Kumar Mishra"/>
    <s v="Maatarinifilms@gmail.com"/>
    <n v="9167067101"/>
    <s v="Smita Mishra"/>
    <s v="msmita535@gmail.com"/>
    <n v="9437388913"/>
    <s v="2016-2017"/>
    <e v="#N/A"/>
    <e v="#N/A"/>
    <m/>
    <n v="-0.5"/>
    <s v="Paid"/>
    <n v="-0.5"/>
    <s v="Paid"/>
    <x v="1"/>
  </r>
  <r>
    <n v="4132"/>
    <n v="9352"/>
    <x v="15"/>
    <x v="11"/>
    <s v="Arman Padhi"/>
    <s v="Srikanta Padhi"/>
    <s v="srikant6283@gmail.com"/>
    <n v="9437013922"/>
    <s v="Prajnya Paramita Padhi"/>
    <s v="padhi.rina@gmail.com"/>
    <n v="9439275124"/>
    <s v="2019-2020"/>
    <e v="#N/A"/>
    <e v="#N/A"/>
    <m/>
    <n v="0"/>
    <s v="Paid"/>
    <n v="34000"/>
    <s v="Unpaid"/>
    <x v="1"/>
  </r>
  <r>
    <n v="4133"/>
    <n v="13601"/>
    <x v="15"/>
    <x v="11"/>
    <s v="Asmita Agarwal"/>
    <s v="Rajesh Kumar Agarwal"/>
    <s v="rtcohack@yahoo.co.in"/>
    <n v="9437036086"/>
    <s v="Rashmi Agarwal"/>
    <s v="uacuttack@yahoo.in"/>
    <n v="7978934805"/>
    <s v="2024-2025"/>
    <e v="#N/A"/>
    <e v="#N/A"/>
    <m/>
    <n v="0"/>
    <s v="Paid"/>
    <n v="0"/>
    <s v="Paid"/>
    <x v="1"/>
  </r>
  <r>
    <n v="4134"/>
    <n v="13602"/>
    <x v="15"/>
    <x v="11"/>
    <s v="BS Tathya"/>
    <s v="Jitendra Kumar Sahoo"/>
    <s v="bhupiniku@gmail.com"/>
    <n v="9437053671"/>
    <s v="Niku Sahoo"/>
    <s v="bhupiniku@gmail.com"/>
    <n v="9437053671"/>
    <s v="2024-2025"/>
    <e v="#N/A"/>
    <e v="#N/A"/>
    <m/>
    <n v="0"/>
    <s v="Paid"/>
    <n v="0"/>
    <s v="Paid"/>
    <x v="1"/>
  </r>
  <r>
    <n v="4135"/>
    <n v="8596"/>
    <x v="15"/>
    <x v="11"/>
    <s v="Chahat Mohanty"/>
    <s v="Guru Prasad Mohanty"/>
    <s v="gpmouat@gmail.com"/>
    <n v="9861059952"/>
    <s v="Lina Das"/>
    <s v="ldas40304@gmail.com"/>
    <n v="7978361060"/>
    <s v="2018-2019"/>
    <e v="#N/A"/>
    <e v="#N/A"/>
    <m/>
    <n v="0"/>
    <s v="Paid"/>
    <n v="0"/>
    <s v="Paid"/>
    <x v="1"/>
  </r>
  <r>
    <n v="4136"/>
    <n v="7053"/>
    <x v="15"/>
    <x v="11"/>
    <s v="Hrydayan Pradhaan"/>
    <s v="Amalendu Kumar Pradhan"/>
    <s v="amalendupradhan@gmail.com"/>
    <n v="9439310001"/>
    <s v="Priyanka Pradhan"/>
    <s v="amalendupradhan@gmail.com"/>
    <n v="9827950049"/>
    <s v="2017-2018"/>
    <e v="#N/A"/>
    <e v="#N/A"/>
    <m/>
    <n v="0"/>
    <s v="Paid"/>
    <n v="0"/>
    <s v="Paid"/>
    <x v="0"/>
  </r>
  <r>
    <n v="4137"/>
    <n v="8956"/>
    <x v="15"/>
    <x v="11"/>
    <s v="Jash Agarwal"/>
    <s v="Rupesh Agarwal"/>
    <s v="salasarglasshouse2024@gmail.com"/>
    <n v="9338100948"/>
    <s v="Neha Agarwal"/>
    <s v="salasarsarees2017@gmail.com"/>
    <n v="8249097279"/>
    <s v="2019-2020"/>
    <e v="#N/A"/>
    <e v="#N/A"/>
    <m/>
    <n v="29000"/>
    <s v="Unpaid"/>
    <n v="29000"/>
    <s v="Unpaid"/>
    <x v="0"/>
  </r>
  <r>
    <n v="4138"/>
    <n v="3203"/>
    <x v="15"/>
    <x v="11"/>
    <s v="Kruti Bhusan Biswal"/>
    <s v="Kundan Kumar Biswal"/>
    <s v="kundanbiswal@gmail.com"/>
    <n v="8917328583"/>
    <s v="Shradha Nayak"/>
    <s v="shradhamiks123@gmail.com"/>
    <n v="9437039181"/>
    <s v="2013-2014"/>
    <e v="#N/A"/>
    <e v="#N/A"/>
    <m/>
    <n v="0"/>
    <s v="Paid"/>
    <n v="0"/>
    <s v="Paid"/>
    <x v="0"/>
  </r>
  <r>
    <n v="4139"/>
    <n v="2376"/>
    <x v="15"/>
    <x v="11"/>
    <s v="Monalisa Sahoo"/>
    <s v="Prakash Kumar Sahoo"/>
    <s v="prakashrani2009@gmail.com"/>
    <n v="9438399100"/>
    <s v="Bidulata Sahoo"/>
    <s v="prakashrani2009@gmail.com"/>
    <n v="7853099100"/>
    <s v="2012-2013"/>
    <e v="#N/A"/>
    <e v="#N/A"/>
    <m/>
    <n v="0"/>
    <s v="Paid"/>
    <n v="0"/>
    <s v="Paid"/>
    <x v="0"/>
  </r>
  <r>
    <n v="4140"/>
    <n v="3083"/>
    <x v="15"/>
    <x v="11"/>
    <s v="Priyam Dhir"/>
    <s v="Sarat Kumar Dhir"/>
    <s v="priyamdhir51@gmail.com"/>
    <n v="6370356199"/>
    <s v="Prativa Dhir"/>
    <s v="prativadhir55@gmail.com"/>
    <n v="7978077409"/>
    <s v="2013-2014"/>
    <e v="#N/A"/>
    <e v="#N/A"/>
    <m/>
    <n v="0"/>
    <s v="Paid"/>
    <n v="0"/>
    <s v="Paid"/>
    <x v="0"/>
  </r>
  <r>
    <n v="4141"/>
    <n v="13475"/>
    <x v="15"/>
    <x v="11"/>
    <s v="Ranveer Kumar"/>
    <s v="Ritesh Kumar"/>
    <s v="riteshkumar151972@gmail.com"/>
    <n v="8002088897"/>
    <s v="Sandhya Devi"/>
    <s v="sandhya.jaiswal0@gmail.com"/>
    <n v="7739685699"/>
    <s v="2024-2025"/>
    <e v="#N/A"/>
    <e v="#N/A"/>
    <m/>
    <n v="0"/>
    <s v="Paid"/>
    <n v="0"/>
    <s v="Paid"/>
    <x v="1"/>
  </r>
  <r>
    <n v="4142"/>
    <n v="13583"/>
    <x v="15"/>
    <x v="11"/>
    <s v="RITISH RANJAN SAHOO"/>
    <s v="MANORANJAN SAHOO"/>
    <s v="manishreesahoo18@gmail.com"/>
    <n v="9437058881"/>
    <s v="Ranjita Sahoo"/>
    <s v="banishreesahoo0502@gmail.com"/>
    <n v="8249750438"/>
    <s v="2024-2025"/>
    <e v="#N/A"/>
    <e v="#N/A"/>
    <m/>
    <n v="0"/>
    <s v="Paid"/>
    <n v="68900"/>
    <s v="Unpaid"/>
    <x v="1"/>
  </r>
  <r>
    <n v="4143"/>
    <n v="13628"/>
    <x v="15"/>
    <x v="11"/>
    <s v="Rusat Patnaik"/>
    <s v="Laxmi Narayan Patnaik"/>
    <s v="lnpatnaik06@gmail.com"/>
    <n v="9861033933"/>
    <s v="Roshni Rana Patnaik"/>
    <s v="lnpatnaik06@gmail.com"/>
    <n v="8249076363"/>
    <s v="2024-2025"/>
    <e v="#N/A"/>
    <e v="#N/A"/>
    <m/>
    <n v="0"/>
    <s v="Paid"/>
    <n v="51565"/>
    <s v="Unpaid"/>
    <x v="1"/>
  </r>
  <r>
    <n v="4144"/>
    <n v="13579"/>
    <x v="15"/>
    <x v="11"/>
    <s v="SAPTAPARNA SAHU"/>
    <s v="SURESH CHANDRA SAHU"/>
    <s v="saptaparnasahu0001@gmail.com"/>
    <n v="7008517013"/>
    <s v="BHARATI SAHU"/>
    <s v="saptaparnasahu0001@gmail.com"/>
    <n v="9437214196"/>
    <s v="2024-2025"/>
    <e v="#N/A"/>
    <e v="#N/A"/>
    <m/>
    <n v="0"/>
    <s v="Paid"/>
    <n v="0"/>
    <s v="Paid"/>
    <x v="1"/>
  </r>
  <r>
    <n v="4145"/>
    <n v="7038"/>
    <x v="15"/>
    <x v="11"/>
    <s v="Shreyas Sawanjeet Nayak"/>
    <s v="Santosh Kumar Nayak"/>
    <s v="kedarnathswain1975@gmail.com"/>
    <n v="9861011030"/>
    <s v="Suchitra Nayak"/>
    <s v="nsuchismita78@gmail.com"/>
    <n v="9776771030"/>
    <s v="2017-2018"/>
    <e v="#N/A"/>
    <e v="#N/A"/>
    <m/>
    <n v="0"/>
    <s v="Paid"/>
    <n v="0"/>
    <s v="Paid"/>
    <x v="0"/>
  </r>
  <r>
    <n v="4146"/>
    <n v="13537"/>
    <x v="15"/>
    <x v="11"/>
    <s v="Sohan Kar"/>
    <s v="Manoj Kumar Kar"/>
    <s v="manojakumarkar@gmail.com"/>
    <n v="9439971180"/>
    <s v="Jyotsna Kar"/>
    <s v="jyotsnakar11@gmail.com"/>
    <n v="6371004168"/>
    <s v="2024-2025"/>
    <e v="#N/A"/>
    <e v="#N/A"/>
    <m/>
    <n v="0"/>
    <s v="Paid"/>
    <n v="0"/>
    <s v="Paid"/>
    <x v="1"/>
  </r>
  <r>
    <n v="4147"/>
    <n v="10835"/>
    <x v="15"/>
    <x v="11"/>
    <s v="Srijesh Swarup Swain"/>
    <s v="Sakti Swarup Swain"/>
    <s v="global_india@hotmail.com"/>
    <n v="9437055715"/>
    <s v="Meera Swain"/>
    <s v="meerasingh75@gmail.com"/>
    <n v="9438484888"/>
    <s v="2021-2022"/>
    <e v="#N/A"/>
    <e v="#N/A"/>
    <m/>
    <n v="0"/>
    <s v="Paid"/>
    <n v="0"/>
    <s v="Paid"/>
    <x v="0"/>
  </r>
  <r>
    <n v="4148"/>
    <n v="12248"/>
    <x v="15"/>
    <x v="11"/>
    <s v="Swayam Susrut Das"/>
    <s v="Saswat Das"/>
    <s v="saswatdas009@gmail.com"/>
    <n v="9437028487"/>
    <s v="Lucky Das"/>
    <s v="daslucky1976@gmail.com"/>
    <n v="9437277667"/>
    <s v="2022-2023"/>
    <e v="#N/A"/>
    <e v="#N/A"/>
    <m/>
    <n v="0"/>
    <s v="Paid"/>
    <n v="0"/>
    <s v="Paid"/>
    <x v="0"/>
  </r>
  <r>
    <n v="4149"/>
    <n v="13595"/>
    <x v="15"/>
    <x v="11"/>
    <s v="VATSAL AGARWAL"/>
    <s v="DEEPAK KUMAR AGARWAL"/>
    <s v="dksmtc@rediffmail.com"/>
    <n v="9437028839"/>
    <s v="KAVITA AGARWAL"/>
    <s v="agarwalvatsal008@gmail.com"/>
    <n v="7978228945"/>
    <s v="2024-2025"/>
    <e v="#N/A"/>
    <e v="#N/A"/>
    <m/>
    <n v="0"/>
    <s v="Paid"/>
    <n v="0"/>
    <s v="Paid"/>
    <x v="1"/>
  </r>
  <r>
    <n v="4150"/>
    <n v="13481"/>
    <x v="15"/>
    <x v="11"/>
    <s v="Vedant Agrawala"/>
    <s v="Devi Dayal Agrawala"/>
    <s v="dda2012@rediffmail.com"/>
    <n v="9437056267"/>
    <s v="Sapna Agrawala"/>
    <s v="dda2012@rediffmail.com"/>
    <n v="9439008985"/>
    <s v="2024-2025"/>
    <e v="#N/A"/>
    <e v="#N/A"/>
    <m/>
    <n v="0"/>
    <s v="Paid"/>
    <n v="0"/>
    <s v="Paid"/>
    <x v="1"/>
  </r>
  <r>
    <n v="4151"/>
    <n v="13976"/>
    <x v="15"/>
    <x v="11"/>
    <s v="Viraj Agarwal"/>
    <s v="Rabin Kumar Agarwal"/>
    <s v="rabinagarwal@rediffmail.com"/>
    <n v="9437059305"/>
    <s v="Seema Agarwal"/>
    <s v="rabinagarwal@rediffmail.com"/>
    <n v="7008278360"/>
    <s v="2024-2025"/>
    <e v="#N/A"/>
    <e v="#N/A"/>
    <m/>
    <n v="0"/>
    <s v="Paid"/>
    <n v="0"/>
    <s v="Paid"/>
    <x v="1"/>
  </r>
  <r>
    <n v="4152"/>
    <n v="7152"/>
    <x v="15"/>
    <x v="11"/>
    <s v="Vivan Chhapolia"/>
    <s v="Avinash Chhapolia"/>
    <s v="grcgarments@gmail.com"/>
    <n v="9937020201"/>
    <s v="Rinki Chhapolia"/>
    <s v="grcgarments@gmail.com"/>
    <n v="9437021492"/>
    <s v="2017-2018"/>
    <e v="#N/A"/>
    <e v="#N/A"/>
    <m/>
    <n v="0"/>
    <s v="Paid"/>
    <n v="0"/>
    <s v="Paid"/>
    <x v="1"/>
  </r>
  <r>
    <n v="4153"/>
    <n v="1678"/>
    <x v="15"/>
    <x v="11"/>
    <s v="Yavana Mola"/>
    <s v="Anand Mola"/>
    <s v="anandmola@gmail.com"/>
    <n v="9937013307"/>
    <s v="Ambika Mola"/>
    <s v="ambikamola@gmail.com"/>
    <n v="9938397928"/>
    <s v="2011-2012"/>
    <e v="#N/A"/>
    <e v="#N/A"/>
    <m/>
    <n v="0"/>
    <s v="Paid"/>
    <n v="0"/>
    <s v="Paid"/>
    <x v="0"/>
  </r>
  <r>
    <n v="4154"/>
    <n v="2247"/>
    <x v="15"/>
    <x v="12"/>
    <s v="Abadhesh Saran Panda"/>
    <s v="Ram Saran Panda"/>
    <s v="ramsaran_panda@yahoo.com"/>
    <n v="9778833698"/>
    <s v="Sasmita Panda"/>
    <s v="ramsaran_panda@yahoo.com"/>
    <n v="9437937368"/>
    <s v="2012-2013"/>
    <e v="#N/A"/>
    <e v="#N/A"/>
    <m/>
    <n v="0"/>
    <s v="Paid"/>
    <n v="0"/>
    <s v="Paid"/>
    <x v="0"/>
  </r>
  <r>
    <n v="4155"/>
    <n v="4802"/>
    <x v="15"/>
    <x v="12"/>
    <s v="Abhash Padhi"/>
    <s v="Biswa Ranjan Padhi"/>
    <s v="brkpadhi@rediffmail.com"/>
    <n v="7752020686"/>
    <s v="Sujata Padhi"/>
    <s v="Sujatapadhi1977@gmail.com"/>
    <n v="9437308810"/>
    <s v="2015-2016"/>
    <e v="#N/A"/>
    <e v="#N/A"/>
    <m/>
    <n v="-0.29980469999999998"/>
    <s v="Paid"/>
    <n v="-0.29980469999999998"/>
    <s v="Paid"/>
    <x v="0"/>
  </r>
  <r>
    <n v="4156"/>
    <n v="8668"/>
    <x v="15"/>
    <x v="12"/>
    <s v="Agnija Ghorai"/>
    <s v="Amitabha Ghorai"/>
    <s v="amitabh.ghorai@gail.co.in"/>
    <n v="9720008479"/>
    <s v="Rituparna Ghorai"/>
    <s v="amitabh.ghorai@gail.co.in"/>
    <n v="9219549994"/>
    <s v="2018-2019"/>
    <e v="#N/A"/>
    <e v="#N/A"/>
    <m/>
    <n v="0"/>
    <s v="Paid"/>
    <n v="0"/>
    <s v="Paid"/>
    <x v="1"/>
  </r>
  <r>
    <n v="4157"/>
    <n v="14097"/>
    <x v="15"/>
    <x v="12"/>
    <s v="Anika Bagri"/>
    <s v="Anish Kumar Bagri"/>
    <s v="akb_kumar@yahoo.co.in"/>
    <n v="9324967349"/>
    <s v="Rashmi Bagri"/>
    <s v="rashmib.bagri@gmail.com"/>
    <n v="8450965296"/>
    <s v="2024-2025"/>
    <e v="#N/A"/>
    <e v="#N/A"/>
    <m/>
    <n v="0"/>
    <s v="Paid"/>
    <n v="0"/>
    <s v="Paid"/>
    <x v="0"/>
  </r>
  <r>
    <n v="4158"/>
    <n v="13451"/>
    <x v="15"/>
    <x v="12"/>
    <s v="Anwesh Jena"/>
    <s v="Bikash Kumar Jena"/>
    <s v="bikashjena911@gmail.com"/>
    <n v="6371440044"/>
    <s v="Mamata jena"/>
    <s v="bikashjena911@gmail.com"/>
    <n v="6371440044"/>
    <s v="2024-2025"/>
    <e v="#N/A"/>
    <e v="#N/A"/>
    <m/>
    <n v="0"/>
    <s v="Paid"/>
    <n v="0"/>
    <s v="Paid"/>
    <x v="1"/>
  </r>
  <r>
    <n v="4159"/>
    <n v="13978"/>
    <x v="15"/>
    <x v="12"/>
    <s v="Archit Anand Routray"/>
    <s v="Priyabrata Routray"/>
    <s v="bdenterprisers@gmail.com"/>
    <n v="9937853914"/>
    <s v="Manasi Routray"/>
    <s v="priyabrata_26@rediffmail.com"/>
    <n v="7377316780"/>
    <s v="2024-2025"/>
    <e v="#N/A"/>
    <e v="#N/A"/>
    <m/>
    <n v="0"/>
    <s v="Paid"/>
    <n v="0"/>
    <s v="Paid"/>
    <x v="0"/>
  </r>
  <r>
    <n v="4160"/>
    <n v="14114"/>
    <x v="15"/>
    <x v="12"/>
    <s v="Ayush Sharma"/>
    <s v="Pankaj Sharma"/>
    <s v="pankaj16669@gmail.com"/>
    <n v="9835916669"/>
    <s v="Babita Devi"/>
    <s v="pankaj16669@gmail.com"/>
    <n v="8340205920"/>
    <s v="2024-2025"/>
    <e v="#N/A"/>
    <e v="#N/A"/>
    <m/>
    <n v="32015"/>
    <s v="Unpaid"/>
    <n v="134830"/>
    <s v="Unpaid"/>
    <x v="1"/>
  </r>
  <r>
    <n v="4161"/>
    <n v="13618"/>
    <x v="15"/>
    <x v="12"/>
    <s v="Bidya Tejaswini"/>
    <s v="Bholanath Rout"/>
    <s v="babitarout1979@gmail.com"/>
    <n v="9437020582"/>
    <s v="Babita Rout"/>
    <s v="babitarout1979@gmail.com"/>
    <n v="8260811292"/>
    <s v="2024-2025"/>
    <e v="#N/A"/>
    <e v="#N/A"/>
    <m/>
    <n v="0"/>
    <s v="Paid"/>
    <n v="67465"/>
    <s v="Unpaid"/>
    <x v="1"/>
  </r>
  <r>
    <n v="4162"/>
    <n v="4717"/>
    <x v="15"/>
    <x v="12"/>
    <s v="Biswajit Pattanayak"/>
    <s v="Bibekananda Pattanayak"/>
    <s v="biswajit4717@icloud.com"/>
    <n v="9937197279"/>
    <s v="Chinmayee Pattanayak"/>
    <s v="jaymatadisuppliers.b.p@gmail.com"/>
    <n v="9337172008"/>
    <s v="2015-2016"/>
    <e v="#N/A"/>
    <e v="#N/A"/>
    <m/>
    <n v="0"/>
    <s v="Paid"/>
    <n v="61165"/>
    <s v="Unpaid"/>
    <x v="0"/>
  </r>
  <r>
    <n v="4163"/>
    <n v="9162"/>
    <x v="15"/>
    <x v="12"/>
    <s v="Devyanshu Patnaik"/>
    <s v="Sarat Chandra Patnaik"/>
    <s v="patnaik.sarat2@gmail.com"/>
    <n v="9348873922"/>
    <s v="Pratima Patnaik"/>
    <s v="sourabhee@gmail.com"/>
    <n v="7328802026"/>
    <s v="2019-2020"/>
    <e v="#N/A"/>
    <e v="#N/A"/>
    <m/>
    <n v="0"/>
    <s v="Paid"/>
    <n v="0"/>
    <s v="Paid"/>
    <x v="1"/>
  </r>
  <r>
    <n v="4164"/>
    <n v="14027"/>
    <x v="15"/>
    <x v="12"/>
    <s v="Dipam Badajena"/>
    <s v="Dillip Ranjan Badajena"/>
    <s v="dipambadajena6@gmail.com"/>
    <n v="7978082069"/>
    <s v="Puspanjali Badajena"/>
    <s v="puspanjalibadajena4@gmail.com"/>
    <n v="7978082069"/>
    <s v="2024-2025"/>
    <e v="#N/A"/>
    <e v="#N/A"/>
    <m/>
    <n v="0"/>
    <s v="Paid"/>
    <n v="0"/>
    <s v="Paid"/>
    <x v="0"/>
  </r>
  <r>
    <n v="4165"/>
    <n v="14110"/>
    <x v="15"/>
    <x v="12"/>
    <s v="Drisha Srivastav"/>
    <s v="Bijay Shribastab"/>
    <s v="vbijayshri12@gmail.com"/>
    <n v="8250438366"/>
    <s v="Laxmi Shribastab"/>
    <s v="srivastavlaxmi56@gmail.com"/>
    <n v="9907969423"/>
    <s v="2024-2025"/>
    <e v="#N/A"/>
    <e v="#N/A"/>
    <m/>
    <n v="0"/>
    <s v="Paid"/>
    <n v="0"/>
    <s v="Paid"/>
    <x v="1"/>
  </r>
  <r>
    <n v="4166"/>
    <n v="13482"/>
    <x v="15"/>
    <x v="12"/>
    <s v="Isheeka Agarwalla"/>
    <s v="Binod Kumar Agarwalla"/>
    <s v="binod2525@gmail.com"/>
    <n v="9437058822"/>
    <s v="Shradha Agarwalla"/>
    <s v="shradha0303@gmail.com"/>
    <n v="9439455000"/>
    <s v="2024-2025"/>
    <e v="#N/A"/>
    <e v="#N/A"/>
    <m/>
    <n v="0"/>
    <s v="Paid"/>
    <n v="0"/>
    <s v="Paid"/>
    <x v="0"/>
  </r>
  <r>
    <n v="4167"/>
    <n v="3906"/>
    <x v="15"/>
    <x v="12"/>
    <s v="Jay Khandelwal"/>
    <s v="Umesh Khandelwal"/>
    <s v="neelamkhandelwal1827@gmail.com"/>
    <n v="9437070289"/>
    <s v="Neelam Khandelwal"/>
    <s v="neelamkhandelwal1827@gmail.com"/>
    <n v="7008407209"/>
    <s v="2014-2015"/>
    <e v="#N/A"/>
    <e v="#N/A"/>
    <m/>
    <n v="8630"/>
    <s v="Unpaid"/>
    <n v="8630"/>
    <s v="Unpaid"/>
    <x v="0"/>
  </r>
  <r>
    <n v="4168"/>
    <n v="13991"/>
    <x v="15"/>
    <x v="12"/>
    <s v="Kripaditya Jena"/>
    <s v="Amaresh Jena"/>
    <s v="jenasnehasis76@gmail.com"/>
    <n v="9439371007"/>
    <s v="Banaja Jena"/>
    <s v="banajajena1007@gmail.com"/>
    <n v="9438071007"/>
    <s v="2024-2025"/>
    <e v="#N/A"/>
    <e v="#N/A"/>
    <m/>
    <n v="0"/>
    <s v="Paid"/>
    <n v="0"/>
    <s v="Paid"/>
    <x v="0"/>
  </r>
  <r>
    <n v="4169"/>
    <n v="14113"/>
    <x v="15"/>
    <x v="12"/>
    <s v="Nidhi Agarwal"/>
    <s v="Dinesh Agarwal"/>
    <s v="dineshagarwala01@gmail.com"/>
    <n v="9437370319"/>
    <s v="Anju Agarwal"/>
    <s v="ritikaagarwal770@gmail.com"/>
    <n v="9438413300"/>
    <s v="2024-2025"/>
    <e v="#N/A"/>
    <e v="#N/A"/>
    <m/>
    <n v="6115"/>
    <s v="Unpaid"/>
    <n v="6115"/>
    <s v="Unpaid"/>
    <x v="1"/>
  </r>
  <r>
    <n v="4170"/>
    <n v="3723"/>
    <x v="15"/>
    <x v="12"/>
    <s v="Niseeth Tripathy"/>
    <s v="Debi Dutta Tripathy"/>
    <s v="ddtripathy70@gmail.com"/>
    <n v="9437009897"/>
    <s v="Bimla Kujur"/>
    <s v="bimlakujur@gmail.com"/>
    <n v="8763701831"/>
    <s v="2013-2014"/>
    <e v="#N/A"/>
    <e v="#N/A"/>
    <m/>
    <n v="0"/>
    <s v="Paid"/>
    <n v="0"/>
    <s v="Paid"/>
    <x v="0"/>
  </r>
  <r>
    <n v="4171"/>
    <n v="1552"/>
    <x v="15"/>
    <x v="12"/>
    <s v="Om Biswas"/>
    <s v="Sitanath Biswas"/>
    <s v="frostyy.07.07@gmail.com"/>
    <n v="9437101721"/>
    <s v="Jasmeet Kaur"/>
    <s v="sitanath_biswas2006@yahoo.com"/>
    <n v="9438486347"/>
    <s v="2011-2012"/>
    <e v="#N/A"/>
    <e v="#N/A"/>
    <m/>
    <n v="0"/>
    <s v="Paid"/>
    <n v="51565"/>
    <s v="Unpaid"/>
    <x v="1"/>
  </r>
  <r>
    <n v="4172"/>
    <n v="3485"/>
    <x v="15"/>
    <x v="12"/>
    <s v="Palak Sahu"/>
    <s v="Susanta Kumar Sahu"/>
    <s v="susanta437@gmail.com"/>
    <n v="9437020044"/>
    <s v="Vidya Sahu"/>
    <s v="vidyasahu942@gmail.com"/>
    <n v="9437694644"/>
    <s v="2013-2014"/>
    <e v="#N/A"/>
    <e v="#N/A"/>
    <m/>
    <n v="0"/>
    <s v="Paid"/>
    <n v="62515"/>
    <s v="Unpaid"/>
    <x v="1"/>
  </r>
  <r>
    <n v="4173"/>
    <n v="13975"/>
    <x v="15"/>
    <x v="12"/>
    <s v="Priyanshu Dhalsamant"/>
    <s v="Bikramjit Dhalsamant"/>
    <s v="bikramjitdhal@gmail.com"/>
    <n v="9438074499"/>
    <s v="Sonali Dhalsamant"/>
    <s v="sonalidhalsamant@gmail.com"/>
    <n v="9438092727"/>
    <s v="2024-2025"/>
    <e v="#N/A"/>
    <e v="#N/A"/>
    <m/>
    <n v="0"/>
    <s v="Paid"/>
    <n v="0"/>
    <s v="Paid"/>
    <x v="0"/>
  </r>
  <r>
    <n v="4174"/>
    <n v="14194"/>
    <x v="15"/>
    <x v="12"/>
    <s v="Rachit Agrawal"/>
    <s v="Shankar lal Agrawal"/>
    <s v="shankardadiji@gmail.com"/>
    <n v="7008564167"/>
    <s v="Trupti Agrawal"/>
    <s v="kushrachit@gmail.com"/>
    <n v="7978678938"/>
    <s v="2024-2025"/>
    <e v="#N/A"/>
    <e v="#N/A"/>
    <m/>
    <n v="0"/>
    <s v="Paid"/>
    <n v="0"/>
    <s v="Paid"/>
    <x v="0"/>
  </r>
  <r>
    <n v="4175"/>
    <n v="2252"/>
    <x v="15"/>
    <x v="12"/>
    <s v="Rishit Mohakud"/>
    <s v="Rajat Kumar Mohakud"/>
    <s v="rajatsbp@yahoo.co.in"/>
    <n v="9439392006"/>
    <s v="Sabita Pradhan"/>
    <s v="rajatsbp@yahoo.co.in"/>
    <n v="8249778831"/>
    <s v="2012-2013"/>
    <e v="#N/A"/>
    <e v="#N/A"/>
    <m/>
    <n v="0"/>
    <s v="Paid"/>
    <n v="61165"/>
    <s v="Unpaid"/>
    <x v="0"/>
  </r>
  <r>
    <n v="4176"/>
    <n v="11214"/>
    <x v="15"/>
    <x v="12"/>
    <s v="Sai Arpit Mishra"/>
    <s v="Gouri Shankar Mishra"/>
    <s v="gourishankarmishra12@gmail.com"/>
    <n v="9437048870"/>
    <s v="Rashmita Mishra"/>
    <s v="gourishankarmishra12@gmail.com"/>
    <n v="9439827738"/>
    <s v="2021-2022"/>
    <e v="#N/A"/>
    <e v="#N/A"/>
    <m/>
    <n v="0"/>
    <s v="Paid"/>
    <n v="77065"/>
    <s v="Unpaid"/>
    <x v="0"/>
  </r>
  <r>
    <n v="4177"/>
    <n v="11392"/>
    <x v="15"/>
    <x v="12"/>
    <s v="Satyam Sureka"/>
    <s v="Sushil Kumar Sureka"/>
    <s v="surekasushil@rediffmail.com"/>
    <n v="9431132872"/>
    <s v="Sweta Sureka"/>
    <s v="swetasureka@rediffmail.com"/>
    <n v="7209806661"/>
    <s v="2021-2022"/>
    <e v="#N/A"/>
    <e v="#N/A"/>
    <m/>
    <n v="0"/>
    <s v="Paid"/>
    <n v="0"/>
    <s v="Paid"/>
    <x v="1"/>
  </r>
  <r>
    <n v="4178"/>
    <n v="13933"/>
    <x v="15"/>
    <x v="12"/>
    <s v="Shaurya Bhura"/>
    <s v="Vinod Bhura"/>
    <s v="vinodbhura@gmail.com"/>
    <n v="9830080515"/>
    <s v="Savita Bhura"/>
    <s v="savi.jain.15@gmail.com"/>
    <n v="9339269159"/>
    <s v="2024-2025"/>
    <e v="#N/A"/>
    <e v="#N/A"/>
    <m/>
    <n v="0"/>
    <s v="Paid"/>
    <n v="0"/>
    <s v="Paid"/>
    <x v="1"/>
  </r>
  <r>
    <n v="4179"/>
    <n v="13504"/>
    <x v="15"/>
    <x v="12"/>
    <s v="Srisant Moharanaa"/>
    <s v="Saroj Kumar Moharana"/>
    <s v="saswatimoharanared99@gmail.com"/>
    <n v="8908670478"/>
    <s v="Saswati Moharana"/>
    <s v="saswatimoharanared99@gmail.com"/>
    <n v="8908670478"/>
    <s v="2024-2025"/>
    <e v="#N/A"/>
    <e v="#N/A"/>
    <m/>
    <n v="0"/>
    <s v="Paid"/>
    <n v="77065"/>
    <s v="Unpaid"/>
    <x v="0"/>
  </r>
  <r>
    <n v="4180"/>
    <n v="2131"/>
    <x v="15"/>
    <x v="12"/>
    <s v="Suhana Routray"/>
    <s v="Madhusudan Routray"/>
    <s v="madhusudanroutray251@gmail.com"/>
    <n v="7978970734"/>
    <s v="Subhalaxmi Routray"/>
    <s v="madhusudanroutray251@gmail.com"/>
    <n v="9348365341"/>
    <s v="2011-2012"/>
    <e v="#N/A"/>
    <e v="#N/A"/>
    <m/>
    <n v="0"/>
    <s v="Paid"/>
    <n v="0"/>
    <s v="Paid"/>
    <x v="1"/>
  </r>
  <r>
    <n v="4181"/>
    <n v="13979"/>
    <x v="15"/>
    <x v="12"/>
    <s v="Swagat Kumar Sahoo"/>
    <s v="Gunanidhi Sahoo"/>
    <s v="swagatfl@gmail.com"/>
    <n v="9938312514"/>
    <s v="Pankajini Sahoo"/>
    <s v="Laxmipriyasahoo39382@gmail.com"/>
    <n v="7205634514"/>
    <s v="2024-2025"/>
    <e v="#N/A"/>
    <e v="#N/A"/>
    <m/>
    <n v="0"/>
    <s v="Paid"/>
    <n v="0"/>
    <s v="Paid"/>
    <x v="0"/>
  </r>
  <r>
    <n v="4182"/>
    <n v="14057"/>
    <x v="15"/>
    <x v="12"/>
    <s v="Swatik Kumar Das"/>
    <s v="Birendra Nath Das"/>
    <s v="indianinfra2021@gmail.com"/>
    <n v="8847866630"/>
    <s v="Sumati Das"/>
    <s v="ritikdas321@gmail.com"/>
    <n v="7008454705"/>
    <s v="2024-2025"/>
    <e v="#N/A"/>
    <e v="#N/A"/>
    <m/>
    <n v="0"/>
    <s v="Paid"/>
    <n v="0"/>
    <s v="Paid"/>
    <x v="0"/>
  </r>
  <r>
    <n v="4183"/>
    <n v="14230"/>
    <x v="15"/>
    <x v="12"/>
    <s v="Vaishnavi Yadav"/>
    <s v="Umesh Yadav"/>
    <s v="ayushcranehiringbbsr@gmail.com"/>
    <n v="9937957752"/>
    <s v="Rashmita Yadav"/>
    <s v="rasmita123567@gmail.com"/>
    <n v="8847829896"/>
    <s v="2024-2025"/>
    <e v="#N/A"/>
    <e v="#N/A"/>
    <s v="No_KP"/>
    <n v="0"/>
    <s v="Paid"/>
    <n v="73815"/>
    <s v="Unpaid"/>
    <x v="0"/>
  </r>
  <r>
    <n v="4184"/>
    <n v="14020"/>
    <x v="15"/>
    <x v="12"/>
    <s v="Yash Jain"/>
    <s v="Pramod Kumar Jain"/>
    <s v="pramod.240775@gmail.com"/>
    <n v="9437027096"/>
    <s v="Nivedita Jain"/>
    <s v="nivi.201980@gmail.com"/>
    <n v="9583048210"/>
    <s v="2024-2025"/>
    <e v="#N/A"/>
    <e v="#N/A"/>
    <m/>
    <n v="0"/>
    <s v="Paid"/>
    <n v="0"/>
    <s v="Paid"/>
    <x v="0"/>
  </r>
  <r>
    <n v="4185"/>
    <n v="13443"/>
    <x v="15"/>
    <x v="12"/>
    <s v="Yuvan Nayak"/>
    <s v="Kishore Chandra Nayak"/>
    <s v="kishore.c.n@gmail.com"/>
    <n v="7894403066"/>
    <s v="Sangeeta Kumari Nayak"/>
    <s v="kishore.c.n@gmail.com"/>
    <n v="7381646543"/>
    <s v="2024-2025"/>
    <e v="#N/A"/>
    <e v="#N/A"/>
    <m/>
    <n v="1000"/>
    <s v="Paid"/>
    <n v="5500"/>
    <s v="Unpaid"/>
    <x v="1"/>
  </r>
  <r>
    <n v="4186"/>
    <n v="13514"/>
    <x v="16"/>
    <x v="14"/>
    <s v="Aaditee Jena"/>
    <s v="Sanjay Kumar Jena"/>
    <s v="mrsanjaykumarjena@rediffmail.com"/>
    <n v="9937055888"/>
    <s v="Madhusmita Jena"/>
    <s v="madhusmita1508@gmail.com"/>
    <n v="9937055888"/>
    <s v="2024-2025"/>
    <e v="#N/A"/>
    <e v="#N/A"/>
    <m/>
    <n v="0"/>
    <s v="Paid"/>
    <n v="0"/>
    <s v="Paid"/>
    <x v="1"/>
  </r>
  <r>
    <n v="4187"/>
    <n v="6920"/>
    <x v="16"/>
    <x v="14"/>
    <s v="Akankshya Panigrahi"/>
    <s v="Surendra Kumar Panigrahi"/>
    <s v="surendra.panigrahi@gmail.com"/>
    <n v="9776644307"/>
    <s v="Sagarika Panigrahi"/>
    <s v="sagarikapanigrahi1980@gmail.com"/>
    <n v="9438382877"/>
    <s v="2017-2018"/>
    <e v="#N/A"/>
    <e v="#N/A"/>
    <m/>
    <n v="0"/>
    <s v="Paid"/>
    <n v="0"/>
    <s v="Paid"/>
    <x v="1"/>
  </r>
  <r>
    <n v="4188"/>
    <n v="13977"/>
    <x v="16"/>
    <x v="14"/>
    <s v="ANKSHITA DAS"/>
    <s v="ASIS DAS"/>
    <s v="asisdas77@gmail.com"/>
    <n v="9437172123"/>
    <s v="ALKA DAS"/>
    <s v="dasalka678@gmail.com"/>
    <n v="6370101262"/>
    <s v="2024-2025"/>
    <e v="#N/A"/>
    <e v="#N/A"/>
    <m/>
    <n v="0"/>
    <s v="Paid"/>
    <n v="52450"/>
    <s v="Unpaid"/>
    <x v="0"/>
  </r>
  <r>
    <n v="4189"/>
    <n v="2291"/>
    <x v="16"/>
    <x v="14"/>
    <s v="Anshika Karali"/>
    <s v="Sanjib Kumar Karali"/>
    <s v="sanjib.skyi@gmail.com"/>
    <n v="9937019633"/>
    <s v="Alakarani Karali"/>
    <s v="sanjib.skyi@gmail.com"/>
    <n v="9937091733"/>
    <s v="2012-2013"/>
    <e v="#N/A"/>
    <e v="#N/A"/>
    <m/>
    <n v="0"/>
    <s v="Paid"/>
    <n v="72115"/>
    <s v="Unpaid"/>
    <x v="0"/>
  </r>
  <r>
    <n v="4190"/>
    <n v="2352"/>
    <x v="16"/>
    <x v="14"/>
    <s v="Arjyabrata Kar"/>
    <s v="Priyabrata Kar"/>
    <s v="kpriyabrata@gmail.com"/>
    <n v="9437022747"/>
    <s v="Reena Kar"/>
    <s v="kpriyabrata@gmail.com"/>
    <n v="7377082979"/>
    <s v="2012-2013"/>
    <e v="#N/A"/>
    <e v="#N/A"/>
    <m/>
    <n v="0"/>
    <s v="Paid"/>
    <n v="0"/>
    <s v="Paid"/>
    <x v="0"/>
  </r>
  <r>
    <n v="4191"/>
    <n v="13557"/>
    <x v="16"/>
    <x v="14"/>
    <s v="Arundhati Mohanty"/>
    <s v="Samya Mohanty"/>
    <s v="samya.mohanty@gmail.com"/>
    <n v="7978583769"/>
    <s v="Sukanti Badi"/>
    <s v="sukantibadi02@gmail.com"/>
    <n v="9437920527"/>
    <s v="2024-2025"/>
    <e v="#N/A"/>
    <e v="#N/A"/>
    <m/>
    <n v="0"/>
    <s v="Paid"/>
    <n v="0"/>
    <s v="Paid"/>
    <x v="0"/>
  </r>
  <r>
    <n v="4192"/>
    <n v="3215"/>
    <x v="16"/>
    <x v="14"/>
    <s v="Divyansha Bal"/>
    <s v="Kailash Chandra Bal"/>
    <s v="kailashbalbbi@gmail.com"/>
    <n v="9437043943"/>
    <s v="Pankajini Mohanty"/>
    <s v="kailashbalbbi@gmail.com"/>
    <n v="9040807055"/>
    <s v="2013-2014"/>
    <e v="#N/A"/>
    <e v="#N/A"/>
    <m/>
    <n v="0"/>
    <s v="Paid"/>
    <n v="63750"/>
    <s v="Unpaid"/>
    <x v="0"/>
  </r>
  <r>
    <n v="4193"/>
    <n v="13554"/>
    <x v="16"/>
    <x v="14"/>
    <s v="DIYA BHAYANI"/>
    <s v="BIJAY KUMAR BHAYANI"/>
    <s v="heenabijay@gmail.com"/>
    <n v="9437297305"/>
    <s v="HEENA BHAYANI"/>
    <s v="heenabijay@gmail.com"/>
    <n v="8763313953"/>
    <s v="2024-2025"/>
    <e v="#N/A"/>
    <e v="#N/A"/>
    <m/>
    <n v="0"/>
    <s v="Paid"/>
    <n v="0"/>
    <s v="Paid"/>
    <x v="0"/>
  </r>
  <r>
    <n v="4194"/>
    <n v="2266"/>
    <x v="16"/>
    <x v="14"/>
    <s v="Dristi Durga"/>
    <s v="D.P. Khuntia"/>
    <s v="munnakhuntia82@gmail.com"/>
    <n v="9437010008"/>
    <s v="Prajna Pattnaik"/>
    <s v="munnakhuntia82@gmail.com"/>
    <n v="9437303344"/>
    <s v="2012-2013"/>
    <e v="#N/A"/>
    <e v="#N/A"/>
    <m/>
    <n v="0"/>
    <s v="Paid"/>
    <n v="0"/>
    <s v="Paid"/>
    <x v="1"/>
  </r>
  <r>
    <n v="4195"/>
    <n v="13439"/>
    <x v="16"/>
    <x v="14"/>
    <s v="Eshana Sahu"/>
    <s v="Girish Kumar Sahu"/>
    <s v="girishk.sahu@nic.co.in"/>
    <n v="8599010598"/>
    <s v="Anjana Sahu"/>
    <s v="girishk.sahu@nic.co.in"/>
    <n v="9178594764"/>
    <s v="2024-2025"/>
    <e v="#N/A"/>
    <e v="#N/A"/>
    <m/>
    <n v="0"/>
    <s v="Paid"/>
    <n v="0"/>
    <s v="Paid"/>
    <x v="0"/>
  </r>
  <r>
    <n v="4196"/>
    <n v="1758"/>
    <x v="16"/>
    <x v="14"/>
    <s v="Eshita Parekh"/>
    <s v="Pratik Parekh"/>
    <s v="pratik_parekh2@yahoo.com"/>
    <n v="9437049344"/>
    <s v="Charvi Parekh"/>
    <s v="charviparekh131@gmail.com"/>
    <n v="7008342231"/>
    <s v="2011-2012"/>
    <e v="#N/A"/>
    <e v="#N/A"/>
    <m/>
    <n v="0"/>
    <s v="Paid"/>
    <n v="0"/>
    <s v="Paid"/>
    <x v="1"/>
  </r>
  <r>
    <n v="4197"/>
    <n v="13437"/>
    <x v="16"/>
    <x v="14"/>
    <s v="Himadri Tanaya Nayak"/>
    <s v="Bilanka Nayak"/>
    <s v="bilankanayak16@gmail.com"/>
    <n v="8327731943"/>
    <s v="Jhunu Rani Behera"/>
    <s v="himisalin16@gmail.com"/>
    <n v="7008419489"/>
    <s v="2024-2025"/>
    <e v="#N/A"/>
    <e v="#N/A"/>
    <m/>
    <n v="0"/>
    <s v="Paid"/>
    <n v="0"/>
    <s v="Paid"/>
    <x v="1"/>
  </r>
  <r>
    <n v="4198"/>
    <n v="4006"/>
    <x v="16"/>
    <x v="14"/>
    <s v="Janvi Mohanty"/>
    <s v="Bibhudutta Mohanty"/>
    <s v="bdmohanty@gmail.com"/>
    <n v="9234554090"/>
    <s v="Susmita Mohanty"/>
    <s v="bd.mohanty@tatasteel.com"/>
    <n v="9937477795"/>
    <s v="2014-2015"/>
    <e v="#N/A"/>
    <e v="#N/A"/>
    <m/>
    <n v="0"/>
    <s v="Paid"/>
    <n v="0"/>
    <s v="Paid"/>
    <x v="1"/>
  </r>
  <r>
    <n v="4199"/>
    <n v="13875"/>
    <x v="16"/>
    <x v="14"/>
    <s v="Maitreyi M Nair"/>
    <s v="Manoj V. Nair"/>
    <s v="nairmanojvasudevan@gmail.com"/>
    <n v="9411703382"/>
    <s v="S Aswathy"/>
    <s v="aswathymanoj04@gmail.com"/>
    <n v="9437038489"/>
    <s v="2024-2025"/>
    <s v="HP"/>
    <s v="Yes"/>
    <m/>
    <n v="68532"/>
    <s v="Unpaid"/>
    <n v="117064"/>
    <s v="Unpaid"/>
    <x v="0"/>
  </r>
  <r>
    <n v="4200"/>
    <n v="13995"/>
    <x v="16"/>
    <x v="14"/>
    <s v="Monalisha Priyadarsini Rout"/>
    <s v="Sanjit Kumar Rout"/>
    <s v="sanjit1122.rout@gmail.com"/>
    <n v="9437047950"/>
    <s v="Smita Rout"/>
    <s v="rout.smita1982@gmail.com"/>
    <n v="9439037950"/>
    <s v="2024-2025"/>
    <e v="#N/A"/>
    <e v="#N/A"/>
    <m/>
    <n v="0"/>
    <s v="Paid"/>
    <n v="67465"/>
    <s v="Unpaid"/>
    <x v="0"/>
  </r>
  <r>
    <n v="4201"/>
    <n v="14087"/>
    <x v="16"/>
    <x v="14"/>
    <s v="PALAK NIHALANI"/>
    <s v="VIKAS KUMAR NIHALANI"/>
    <s v="vikasnihalani9691@gmail.com"/>
    <n v="7987524449"/>
    <s v="KAJAL NIHALANI"/>
    <s v="honeynihalani16@gmail.com"/>
    <n v="9131476282"/>
    <s v="2024-2025"/>
    <e v="#N/A"/>
    <e v="#N/A"/>
    <m/>
    <n v="3000"/>
    <s v="Paid"/>
    <n v="3000"/>
    <s v="Paid"/>
    <x v="1"/>
  </r>
  <r>
    <n v="4202"/>
    <n v="6418"/>
    <x v="16"/>
    <x v="14"/>
    <s v="Prathmesh Gaurav"/>
    <s v="Nitin Gaurav"/>
    <s v="nitin.gaurav1@gmail.com"/>
    <n v="9873679109"/>
    <s v="Puja Gaurav"/>
    <s v="puja.gaurav1@gmail.com"/>
    <n v="9971275109"/>
    <s v="2016-2017"/>
    <e v="#N/A"/>
    <e v="#N/A"/>
    <m/>
    <n v="0"/>
    <s v="Paid"/>
    <n v="0"/>
    <s v="Paid"/>
    <x v="0"/>
  </r>
  <r>
    <n v="4203"/>
    <n v="13440"/>
    <x v="16"/>
    <x v="14"/>
    <s v="Pratiksha Sahoo"/>
    <s v="Dilip Kumar Sahoo"/>
    <s v="dilipsahoo5566@gmail.com"/>
    <n v="9437033204"/>
    <s v="Prachi Sahoo"/>
    <s v="prachisahoo36@gmail.com"/>
    <n v="9437272848"/>
    <s v="2024-2025"/>
    <e v="#N/A"/>
    <e v="#N/A"/>
    <m/>
    <n v="0"/>
    <s v="Paid"/>
    <n v="0"/>
    <s v="Paid"/>
    <x v="0"/>
  </r>
  <r>
    <n v="4204"/>
    <n v="13999"/>
    <x v="16"/>
    <x v="14"/>
    <s v="Pratikshya Priyadarshini"/>
    <s v="Sanjib Ballav Jena"/>
    <s v="sanjeebjain@gmail.com"/>
    <n v="7377770005"/>
    <s v="Rajashree Jena"/>
    <s v="jenarajashree71@gmail.com"/>
    <n v="8763373388"/>
    <s v="2024-2025"/>
    <e v="#N/A"/>
    <e v="#N/A"/>
    <m/>
    <n v="4000"/>
    <s v="Paid"/>
    <n v="4000"/>
    <s v="Paid"/>
    <x v="0"/>
  </r>
  <r>
    <n v="4205"/>
    <n v="2318"/>
    <x v="16"/>
    <x v="14"/>
    <s v="Priyanshee Deo"/>
    <s v="Niranjan Deo"/>
    <s v="niranjandeo54@gmail.com"/>
    <n v="9437963565"/>
    <s v="Pravasini Deo"/>
    <s v="pravasinideo2020@gmail.com"/>
    <n v="9437102687"/>
    <s v="2012-2013"/>
    <e v="#N/A"/>
    <e v="#N/A"/>
    <m/>
    <n v="0"/>
    <s v="Paid"/>
    <n v="0"/>
    <s v="Paid"/>
    <x v="0"/>
  </r>
  <r>
    <n v="4206"/>
    <n v="11300"/>
    <x v="16"/>
    <x v="14"/>
    <s v="Rajashree Nayak"/>
    <s v="Rakhal Chandra Nayak"/>
    <s v="rakhal1978@gmail.com"/>
    <n v="9040087612"/>
    <s v="Sasmita Nayak"/>
    <s v="sasmita.1981@gmail.com"/>
    <n v="7978560865"/>
    <s v="2021-2022"/>
    <e v="#N/A"/>
    <e v="#N/A"/>
    <m/>
    <n v="0"/>
    <s v="Paid"/>
    <n v="0"/>
    <s v="Paid"/>
    <x v="1"/>
  </r>
  <r>
    <n v="4207"/>
    <n v="14019"/>
    <x v="16"/>
    <x v="14"/>
    <s v="Ritul Gartia"/>
    <s v="Lingaraj Gartia"/>
    <s v="llllgartia@gmail.com"/>
    <n v="7008477284"/>
    <s v="Nirupama Gartia"/>
    <s v="nirupamaaaaa@gmail.com"/>
    <n v="7749042194"/>
    <s v="2024-2025"/>
    <e v="#N/A"/>
    <e v="#N/A"/>
    <m/>
    <n v="0"/>
    <s v="Paid"/>
    <n v="0"/>
    <s v="Paid"/>
    <x v="1"/>
  </r>
  <r>
    <n v="4208"/>
    <n v="13455"/>
    <x v="16"/>
    <x v="14"/>
    <s v="S.Deepak Prusty"/>
    <s v="S.Ajit Kumar Prusty"/>
    <s v="prustyajit39931@gmail.com"/>
    <n v="8449415810"/>
    <s v="K.Suprabha"/>
    <s v="ksuprabha.patro@gmail.com"/>
    <n v="8297483202"/>
    <s v="2024-2025"/>
    <e v="#N/A"/>
    <e v="#N/A"/>
    <m/>
    <n v="0"/>
    <s v="Paid"/>
    <n v="0"/>
    <s v="Paid"/>
    <x v="0"/>
  </r>
  <r>
    <n v="4209"/>
    <n v="7000"/>
    <x v="16"/>
    <x v="14"/>
    <s v="Saesha Shreeyali"/>
    <s v="Sasanka Sekhar Singh"/>
    <s v="sasanka.singh@gmail.com"/>
    <n v="9810711202"/>
    <s v="Kalpana Rani Mahapatra"/>
    <s v="kalpana.mahapatra@gmail.com"/>
    <n v="7008966170"/>
    <s v="2017-2018"/>
    <e v="#N/A"/>
    <e v="#N/A"/>
    <m/>
    <n v="0"/>
    <s v="Paid"/>
    <n v="0"/>
    <s v="Paid"/>
    <x v="0"/>
  </r>
  <r>
    <n v="4210"/>
    <n v="2209"/>
    <x v="16"/>
    <x v="14"/>
    <s v="Sanchee Sahoo"/>
    <s v="Satyaswarup Sahoo"/>
    <s v="sswarupsahoo@gmail.com"/>
    <n v="6370219697"/>
    <s v="Nabanita Pradhan"/>
    <s v="nabanitab4u@yahoo.co.in"/>
    <n v="9437507312"/>
    <s v="2012-2013"/>
    <e v="#N/A"/>
    <e v="#N/A"/>
    <m/>
    <n v="0"/>
    <s v="Paid"/>
    <n v="0"/>
    <s v="Paid"/>
    <x v="0"/>
  </r>
  <r>
    <n v="4211"/>
    <n v="13471"/>
    <x v="16"/>
    <x v="14"/>
    <s v="Sara Anwita"/>
    <s v="Suvasis Swain"/>
    <s v="suvasisswain2009@gmail.com"/>
    <n v="8018209999"/>
    <s v="Soumya Nayak"/>
    <s v="soumyanayakemailid@gmail.com"/>
    <n v="7682828149"/>
    <s v="2024-2025"/>
    <e v="#N/A"/>
    <e v="#N/A"/>
    <m/>
    <n v="0"/>
    <s v="Paid"/>
    <n v="0"/>
    <s v="Paid"/>
    <x v="1"/>
  </r>
  <r>
    <n v="4212"/>
    <n v="9318"/>
    <x v="16"/>
    <x v="14"/>
    <s v="Srusti Singh Samanta"/>
    <s v="Kaliprasad Singh Samanta"/>
    <s v="saishrusti0@gmail.com"/>
    <n v="9437281581"/>
    <s v="Meera Kumari Singh Samanta"/>
    <s v="saishrusti0@gmail.com"/>
    <n v="9437698053"/>
    <s v="2019-2020"/>
    <e v="#N/A"/>
    <e v="#N/A"/>
    <m/>
    <n v="0"/>
    <s v="Paid"/>
    <n v="0"/>
    <s v="Paid"/>
    <x v="0"/>
  </r>
  <r>
    <n v="4213"/>
    <n v="13872"/>
    <x v="16"/>
    <x v="14"/>
    <s v="Tapaswini Mohanty"/>
    <s v="Jajnabarah Mohanty"/>
    <s v="jazmohanty@gmail.com"/>
    <n v="9437003221"/>
    <s v="Ranjita Mohanty"/>
    <s v="ranjitamohanty74@gmail.com"/>
    <n v="9437015221"/>
    <s v="2024-2025"/>
    <e v="#N/A"/>
    <e v="#N/A"/>
    <m/>
    <n v="0"/>
    <s v="Paid"/>
    <n v="0"/>
    <s v="Paid"/>
    <x v="0"/>
  </r>
  <r>
    <n v="4214"/>
    <n v="7996"/>
    <x v="16"/>
    <x v="14"/>
    <s v="Tarun Tapan Bhuyan"/>
    <s v="Tapan Kumar Bhuyan"/>
    <s v="busyinl@gmail.com"/>
    <n v="9437558333"/>
    <s v="Deshakalyani Rout"/>
    <s v="routdk2005@gmail.com"/>
    <n v="9439194199"/>
    <s v="2018-2019"/>
    <e v="#N/A"/>
    <e v="#N/A"/>
    <m/>
    <n v="-0.5"/>
    <s v="Paid"/>
    <n v="-0.5"/>
    <s v="Paid"/>
    <x v="1"/>
  </r>
  <r>
    <n v="4215"/>
    <n v="9089"/>
    <x v="16"/>
    <x v="14"/>
    <s v="Vyapti Patro"/>
    <s v="Tanuj Patro"/>
    <s v="patrotanuj@gmail.com"/>
    <n v="8130134443"/>
    <s v="Woddi Jaya Surya Lakshmi"/>
    <s v="lakshmipatro76@gmail.com"/>
    <n v="9899691650"/>
    <s v="2019-2020"/>
    <e v="#N/A"/>
    <e v="#N/A"/>
    <m/>
    <n v="0"/>
    <s v="Paid"/>
    <n v="0"/>
    <s v="Paid"/>
    <x v="1"/>
  </r>
  <r>
    <n v="4216"/>
    <n v="3040"/>
    <x v="16"/>
    <x v="14"/>
    <s v="Zaara Fahmida"/>
    <s v="Seraj Yusha"/>
    <s v="serajyusha@rediffmail.com"/>
    <n v="9776100000"/>
    <s v="Shalini Mohanty"/>
    <s v="shalini.mohanty05@gmail.com"/>
    <n v="9937035736"/>
    <s v="2013-2014"/>
    <e v="#N/A"/>
    <e v="#N/A"/>
    <m/>
    <n v="0"/>
    <s v="Paid"/>
    <n v="0"/>
    <s v="Paid"/>
    <x v="1"/>
  </r>
  <r>
    <n v="4217"/>
    <n v="13969"/>
    <x v="16"/>
    <x v="15"/>
    <s v="Aadarshini Karmakar"/>
    <s v="Bholanath Karmakar"/>
    <s v="karmakarbholanath@gmail.com"/>
    <n v="9861031275"/>
    <s v="Chitralekha Karmakar"/>
    <s v="karmakarbholanath@gmail.com"/>
    <n v="9437131275"/>
    <s v="2024-2025"/>
    <e v="#N/A"/>
    <e v="#N/A"/>
    <m/>
    <n v="0"/>
    <s v="Paid"/>
    <n v="77065"/>
    <s v="Unpaid"/>
    <x v="0"/>
  </r>
  <r>
    <n v="4218"/>
    <n v="9021"/>
    <x v="16"/>
    <x v="15"/>
    <s v="Aahan Akankhit Mishra"/>
    <s v="Akankhit Mishra"/>
    <s v="akankhit4u@yahoo.in"/>
    <n v="9437082506"/>
    <s v="Pallabi Mishra"/>
    <s v="prettypallabi@gmail.com"/>
    <n v="9437229144"/>
    <s v="2019-2020"/>
    <e v="#N/A"/>
    <e v="#N/A"/>
    <m/>
    <n v="0"/>
    <s v="Paid"/>
    <n v="0"/>
    <s v="Paid"/>
    <x v="1"/>
  </r>
  <r>
    <n v="4219"/>
    <n v="11992"/>
    <x v="16"/>
    <x v="15"/>
    <s v="Aatmika Subarno"/>
    <s v="Rajesh Subarno"/>
    <s v="rajeshsubarno@gmail.com"/>
    <n v="9818931891"/>
    <s v="N. Shiva Priya"/>
    <s v="nsp25371@gmail.com"/>
    <n v="9818849759"/>
    <s v="2022-2023"/>
    <s v="HP"/>
    <s v="Yes"/>
    <m/>
    <n v="0"/>
    <s v="Paid"/>
    <n v="0"/>
    <s v="Paid"/>
    <x v="1"/>
  </r>
  <r>
    <n v="4220"/>
    <n v="13264"/>
    <x v="16"/>
    <x v="15"/>
    <s v="Aditi Todi"/>
    <s v="Binit Todi"/>
    <s v="btodi@yahoo.com"/>
    <n v="9864034562"/>
    <s v="Poonam Todi"/>
    <s v="btodi@yahoo.com"/>
    <n v="9435448851"/>
    <s v="2023-2024"/>
    <e v="#N/A"/>
    <e v="#N/A"/>
    <m/>
    <n v="0"/>
    <s v="Paid"/>
    <n v="0"/>
    <s v="Paid"/>
    <x v="1"/>
  </r>
  <r>
    <n v="4221"/>
    <n v="14090"/>
    <x v="16"/>
    <x v="15"/>
    <s v="Akshyat Nakshyatra"/>
    <s v="Bibhuti Pati"/>
    <s v="bibhujournalist@gmail.com"/>
    <n v="9910740839"/>
    <s v="Suneeta Pati"/>
    <s v="suneetapati4@gmail.com"/>
    <n v="9861058293"/>
    <s v="2024-2025"/>
    <e v="#N/A"/>
    <e v="#N/A"/>
    <m/>
    <n v="0"/>
    <s v="Paid"/>
    <n v="61165"/>
    <s v="Unpaid"/>
    <x v="0"/>
  </r>
  <r>
    <n v="4222"/>
    <n v="11462"/>
    <x v="16"/>
    <x v="15"/>
    <s v="Alankrita Nath"/>
    <s v="Laxman Kumar Nath"/>
    <s v="laxman_nath@yahoo.com"/>
    <n v="9713091844"/>
    <s v="Sujata Nath"/>
    <s v="laxman_nath@yahoo.com"/>
    <n v="9938302975"/>
    <s v="2021-2022"/>
    <e v="#N/A"/>
    <e v="#N/A"/>
    <m/>
    <n v="0"/>
    <s v="Paid"/>
    <n v="0"/>
    <s v="Paid"/>
    <x v="1"/>
  </r>
  <r>
    <n v="4223"/>
    <n v="12054"/>
    <x v="16"/>
    <x v="15"/>
    <s v="Aliva Ray"/>
    <s v="Dipak Ray"/>
    <s v="planningorissa@gmail.com"/>
    <n v="9437227285"/>
    <s v="Imankalyan Nayak"/>
    <s v="planningorissa@gmail.com"/>
    <n v="9437318315"/>
    <s v="2022-2023"/>
    <e v="#N/A"/>
    <e v="#N/A"/>
    <s v="No"/>
    <n v="0"/>
    <s v="Paid"/>
    <n v="0"/>
    <s v="Paid"/>
    <x v="1"/>
  </r>
  <r>
    <n v="4224"/>
    <n v="3011"/>
    <x v="16"/>
    <x v="15"/>
    <s v="Aman Pradhan"/>
    <s v="Shreenibas Pradhan"/>
    <s v="spradhan0143@gmail.com"/>
    <n v="9437162570"/>
    <s v="Hiramani Pradhan"/>
    <s v="pradhanhiramani@gmail.com"/>
    <n v="8249285164"/>
    <s v="2013-2014"/>
    <e v="#N/A"/>
    <e v="#N/A"/>
    <m/>
    <n v="0"/>
    <s v="Paid"/>
    <n v="0"/>
    <s v="Paid"/>
    <x v="0"/>
  </r>
  <r>
    <n v="4225"/>
    <n v="14191"/>
    <x v="16"/>
    <x v="15"/>
    <s v="Ananya Biswal"/>
    <s v="Dillip Kumar Biswal"/>
    <s v="dillipbiswal74@gmail.com"/>
    <n v="9437304063"/>
    <s v="Dipika Ray"/>
    <s v="raydeepika76@gmail.com"/>
    <n v="9437178323"/>
    <s v="2024-2025"/>
    <e v="#N/A"/>
    <e v="#N/A"/>
    <m/>
    <n v="13600"/>
    <s v="Unpaid"/>
    <n v="24200"/>
    <s v="Unpaid"/>
    <x v="0"/>
  </r>
  <r>
    <n v="4226"/>
    <n v="13495"/>
    <x v="16"/>
    <x v="15"/>
    <s v="Ankita Das"/>
    <s v="Manoj Kumar Das"/>
    <s v="manojdas778@gmail.com"/>
    <n v="7008371229"/>
    <s v="Mamata Das"/>
    <s v="manojdas778@gmail.com"/>
    <n v="8895384268"/>
    <s v="2024-2025"/>
    <e v="#N/A"/>
    <e v="#N/A"/>
    <m/>
    <n v="0"/>
    <s v="Paid"/>
    <n v="0"/>
    <s v="Paid"/>
    <x v="1"/>
  </r>
  <r>
    <n v="4227"/>
    <n v="14032"/>
    <x v="16"/>
    <x v="15"/>
    <s v="Anshuman Chatial"/>
    <s v="Ranjit Chatial"/>
    <s v="seemashatiyal@gmail.com"/>
    <n v="8340724953"/>
    <s v="Sima Chatial"/>
    <s v="seemashatiyal@gmail.com"/>
    <n v="9973510734"/>
    <s v="2024-2025"/>
    <e v="#N/A"/>
    <e v="#N/A"/>
    <m/>
    <n v="0"/>
    <s v="Paid"/>
    <n v="0"/>
    <s v="Paid"/>
    <x v="1"/>
  </r>
  <r>
    <n v="4228"/>
    <n v="13596"/>
    <x v="16"/>
    <x v="15"/>
    <s v="Ansruta Sahu"/>
    <s v="Birendra Kumar Sahu"/>
    <s v="kumarsahubirendra55@gmail.com"/>
    <n v="9438066556"/>
    <s v="Prasanti Swar"/>
    <s v="prasantiswar14@gmail.com"/>
    <n v="9937381870"/>
    <s v="2024-2025"/>
    <e v="#N/A"/>
    <e v="#N/A"/>
    <m/>
    <n v="0"/>
    <s v="Paid"/>
    <n v="0"/>
    <s v="Paid"/>
    <x v="1"/>
  </r>
  <r>
    <n v="4229"/>
    <n v="5127"/>
    <x v="16"/>
    <x v="15"/>
    <s v="Anwesh Dash"/>
    <s v="Ranajeet Dash"/>
    <s v="ranajeetadv73@gmail.com"/>
    <n v="9437114936"/>
    <s v="Truptimayee Dash"/>
    <s v="ranajeetadv73@gmail.com"/>
    <n v="8249604414"/>
    <s v="2015-2016"/>
    <e v="#N/A"/>
    <e v="#N/A"/>
    <m/>
    <n v="-500"/>
    <s v="Paid"/>
    <n v="60665"/>
    <s v="Unpaid"/>
    <x v="0"/>
  </r>
  <r>
    <n v="4230"/>
    <n v="1527"/>
    <x v="16"/>
    <x v="15"/>
    <s v="Avyukta Jena"/>
    <s v="Debraj Jena"/>
    <s v="debrajjena5@gmail.com"/>
    <n v="7894000000"/>
    <s v="Smita Mohanty"/>
    <s v="smitamohanty9200@gmail.com"/>
    <n v="9777451111"/>
    <s v="2011-2012"/>
    <e v="#N/A"/>
    <e v="#N/A"/>
    <m/>
    <n v="0"/>
    <s v="Paid"/>
    <n v="0"/>
    <s v="Paid"/>
    <x v="0"/>
  </r>
  <r>
    <n v="4231"/>
    <n v="2097"/>
    <x v="16"/>
    <x v="15"/>
    <s v="Bhanushka Samal"/>
    <s v="Sudhansu Sekhar Samal"/>
    <s v="sudhansh@thearchitects.co.in"/>
    <n v="9437005550"/>
    <s v="Mousumi Nanda"/>
    <s v="mousumi@thearchitects.co.in"/>
    <n v="7077359382"/>
    <s v="2011-2012"/>
    <e v="#N/A"/>
    <e v="#N/A"/>
    <m/>
    <n v="0"/>
    <s v="Paid"/>
    <n v="0"/>
    <s v="Paid"/>
    <x v="1"/>
  </r>
  <r>
    <n v="4232"/>
    <n v="7977"/>
    <x v="16"/>
    <x v="15"/>
    <s v="Harsh Motwani"/>
    <s v="Rajesh Kumar Motwani"/>
    <s v="motwaniceramics@gmail.com"/>
    <n v="9437010368"/>
    <s v="Esha Motwani"/>
    <s v="harshmotwani918@gmail.com"/>
    <n v="9090959595"/>
    <s v="2018-2019"/>
    <e v="#N/A"/>
    <e v="#N/A"/>
    <m/>
    <n v="0"/>
    <s v="Paid"/>
    <n v="0"/>
    <s v="Paid"/>
    <x v="1"/>
  </r>
  <r>
    <n v="4233"/>
    <n v="14085"/>
    <x v="16"/>
    <x v="15"/>
    <s v="Heetal Tripathy"/>
    <s v="Satya Prakash Tripathy"/>
    <s v="happy.satya@gmail.com"/>
    <n v="9148822608"/>
    <s v="Monalisa Patro"/>
    <s v="monapatro@gmail.com"/>
    <n v="8984962228"/>
    <s v="2024-2025"/>
    <e v="#N/A"/>
    <e v="#N/A"/>
    <m/>
    <n v="0"/>
    <s v="Paid"/>
    <n v="102815"/>
    <s v="Unpaid"/>
    <x v="1"/>
  </r>
  <r>
    <n v="4234"/>
    <n v="2512"/>
    <x v="16"/>
    <x v="15"/>
    <s v="Jyotika Panda"/>
    <s v="Ranjit Panda"/>
    <s v="ranjitpanda063@gmail.com"/>
    <n v="9692507922"/>
    <s v="Hara Priya Panda"/>
    <s v="ranjitpanda063@gmail.com"/>
    <n v="9348282314"/>
    <s v="2012-2013"/>
    <e v="#N/A"/>
    <e v="#N/A"/>
    <m/>
    <n v="0"/>
    <s v="Paid"/>
    <n v="0"/>
    <s v="Paid"/>
    <x v="1"/>
  </r>
  <r>
    <n v="4235"/>
    <n v="13538"/>
    <x v="16"/>
    <x v="15"/>
    <s v="Karan Mohanty"/>
    <s v="Sukanta Kumar Mohanty"/>
    <s v="karanbabumohanty@gmail.com"/>
    <n v="9704706994"/>
    <s v="Ranjita Mohanty"/>
    <s v="karanmohanty2009@gmail.com"/>
    <n v="9556041685"/>
    <s v="2024-2025"/>
    <e v="#N/A"/>
    <e v="#N/A"/>
    <m/>
    <n v="0"/>
    <s v="Paid"/>
    <n v="77065"/>
    <s v="Unpaid"/>
    <x v="0"/>
  </r>
  <r>
    <n v="4236"/>
    <n v="13994"/>
    <x v="16"/>
    <x v="15"/>
    <s v="Mohammad Saif Raza"/>
    <s v="Mohammad Khalid Raja"/>
    <s v="er.khalidraja@yahoo.com"/>
    <n v="8984576086"/>
    <s v="Rezia Sultana"/>
    <s v="er.khalidraja@yahoo.com"/>
    <n v="7852910701"/>
    <s v="2024-2025"/>
    <e v="#N/A"/>
    <e v="#N/A"/>
    <m/>
    <n v="0"/>
    <s v="Paid"/>
    <n v="49450"/>
    <s v="Unpaid"/>
    <x v="0"/>
  </r>
  <r>
    <n v="4237"/>
    <n v="14006"/>
    <x v="16"/>
    <x v="15"/>
    <s v="Mukteswari Pratihari"/>
    <s v="Umasankar Pratihari"/>
    <s v="omshankar6161@gmail.com"/>
    <n v="7377391633"/>
    <s v="Manjulata Pratihari"/>
    <s v="omshankar6161@gmail.com"/>
    <n v="9861049218"/>
    <s v="2024-2025"/>
    <e v="#N/A"/>
    <e v="#N/A"/>
    <m/>
    <n v="1000"/>
    <s v="Paid"/>
    <n v="3815"/>
    <s v="Paid"/>
    <x v="1"/>
  </r>
  <r>
    <n v="4238"/>
    <n v="3262"/>
    <x v="16"/>
    <x v="15"/>
    <s v="Omm Priyanshu Sekhar Naik"/>
    <s v="Bhagirathi Naik"/>
    <s v="naikbn72@gmail.com"/>
    <n v="9937011780"/>
    <s v="Namita Nayak"/>
    <s v="naikbn72@gmail.com"/>
    <n v="9937101654"/>
    <s v="2013-2014"/>
    <e v="#N/A"/>
    <e v="#N/A"/>
    <m/>
    <n v="0"/>
    <s v="Paid"/>
    <n v="0"/>
    <s v="Paid"/>
    <x v="0"/>
  </r>
  <r>
    <n v="4239"/>
    <n v="2402"/>
    <x v="16"/>
    <x v="15"/>
    <s v="Raiguru Suryansh Mohapatra"/>
    <s v="Rajguru Manas Kumar Mohapatra"/>
    <s v="smita.raiguru@gmail.com"/>
    <n v="9437135511"/>
    <s v="Debasmita Tripathy"/>
    <s v="smita.raiguru@gmail.com"/>
    <n v="9438734480"/>
    <s v="2011-2012"/>
    <s v="DND"/>
    <s v="Yes_Awareness"/>
    <m/>
    <n v="529179"/>
    <s v="Unpaid"/>
    <n v="576204"/>
    <s v="Unpaid"/>
    <x v="1"/>
  </r>
  <r>
    <n v="4240"/>
    <n v="7772"/>
    <x v="16"/>
    <x v="15"/>
    <s v="Rajshree Nayak"/>
    <s v="Hemanta Kumar Nayak"/>
    <s v="swarnalatanayak7772@gmail.com"/>
    <n v="9556447251"/>
    <s v="Swarnalata Nayak"/>
    <s v="soumyanayak234@gmail.com"/>
    <n v="95556447251"/>
    <s v="2017-2018"/>
    <e v="#N/A"/>
    <e v="#N/A"/>
    <m/>
    <n v="300"/>
    <s v="Paid"/>
    <n v="300"/>
    <s v="Paid"/>
    <x v="0"/>
  </r>
  <r>
    <n v="4241"/>
    <n v="8432"/>
    <x v="16"/>
    <x v="15"/>
    <s v="Sai Eshaan Pyla"/>
    <s v="Satya Sai Kishore"/>
    <s v="sskpyla@gmail.com"/>
    <n v="9517193555"/>
    <s v="Deepali Pyla"/>
    <s v="deepalipyla@gmail.com"/>
    <n v="7310393555"/>
    <s v="2018-2019"/>
    <e v="#N/A"/>
    <e v="#N/A"/>
    <m/>
    <n v="0"/>
    <s v="Paid"/>
    <n v="0"/>
    <s v="Paid"/>
    <x v="0"/>
  </r>
  <r>
    <n v="4242"/>
    <n v="14081"/>
    <x v="16"/>
    <x v="15"/>
    <s v="Shreeya Sharma"/>
    <s v="Rupesh Sharma"/>
    <s v="rupeshsharma172829@gmail.com"/>
    <n v="9937812160"/>
    <s v="Mamta Sharma"/>
    <s v="mamtasharma12688@gmail.com"/>
    <n v="7894045196"/>
    <s v="2024-2025"/>
    <e v="#N/A"/>
    <e v="#N/A"/>
    <m/>
    <n v="0"/>
    <s v="Paid"/>
    <n v="0"/>
    <s v="Paid"/>
    <x v="0"/>
  </r>
  <r>
    <n v="4243"/>
    <n v="1045"/>
    <x v="16"/>
    <x v="15"/>
    <s v="Siddhi Dash"/>
    <s v="Shakti Prasad Dash"/>
    <s v="shaktidash777@gmail.com"/>
    <n v="9439364777"/>
    <s v="Suchitra Dash"/>
    <s v="shaktidash777@gmail.com"/>
    <n v="9861097681"/>
    <s v="2010-2011"/>
    <e v="#N/A"/>
    <e v="#N/A"/>
    <m/>
    <n v="4500"/>
    <s v="Paid"/>
    <n v="69715"/>
    <s v="Unpaid"/>
    <x v="1"/>
  </r>
  <r>
    <n v="4244"/>
    <n v="14021"/>
    <x v="16"/>
    <x v="15"/>
    <s v="Soumya Sagarika Nayak"/>
    <s v="Saroj Kumar Nayak"/>
    <s v="sarojkumarnayak1794@gmail.com"/>
    <n v="8895082613"/>
    <s v="Mohini Nayak"/>
    <s v="littlemohininayak@gmail.com"/>
    <n v="8926054313"/>
    <s v="2024-2025"/>
    <e v="#N/A"/>
    <e v="#N/A"/>
    <m/>
    <n v="0"/>
    <s v="Paid"/>
    <n v="0"/>
    <s v="Paid"/>
    <x v="0"/>
  </r>
  <r>
    <n v="4245"/>
    <n v="3018"/>
    <x v="16"/>
    <x v="15"/>
    <s v="Vighnesh "/>
    <s v="Asutosh Mahapatra"/>
    <s v="jpanda041@gmail.com"/>
    <n v="7008810475"/>
    <s v="Jyoti Panda"/>
    <s v="jpanda041@gmail.com"/>
    <n v="7894088835"/>
    <s v="2013-2014"/>
    <e v="#N/A"/>
    <e v="#N/A"/>
    <m/>
    <n v="0"/>
    <s v="Paid"/>
    <n v="0"/>
    <s v="Paid"/>
    <x v="1"/>
  </r>
  <r>
    <n v="4246"/>
    <n v="12908"/>
    <x v="16"/>
    <x v="15"/>
    <s v="Y. Srinidhi "/>
    <s v="M.Yogajayanand"/>
    <s v="yogaifs@yahoo.co.in"/>
    <n v="9487654520"/>
    <s v="V.S. Veena ."/>
    <s v="yogaifs@yahoo.co.in"/>
    <n v="9487654520"/>
    <s v="2023-2024"/>
    <s v="HP"/>
    <s v="Yes"/>
    <m/>
    <n v="0"/>
    <s v="Paid"/>
    <n v="0"/>
    <s v="Paid"/>
    <x v="0"/>
  </r>
  <r>
    <n v="4247"/>
    <n v="14115"/>
    <x v="16"/>
    <x v="15"/>
    <s v="Yash Kumar Saw"/>
    <s v="Ramesh Kumar Saw"/>
    <s v="prashantsawckp111@gmail.com"/>
    <n v="7903632728"/>
    <s v="Ruby Saw"/>
    <s v="prashantsawckp111@gmail.com"/>
    <n v="9523333223"/>
    <s v="2024-2025"/>
    <e v="#N/A"/>
    <e v="#N/A"/>
    <m/>
    <n v="19000"/>
    <s v="Unpaid"/>
    <n v="121815"/>
    <s v="Unpaid"/>
    <x v="1"/>
  </r>
  <r>
    <n v="4248"/>
    <n v="7124"/>
    <x v="17"/>
    <x v="16"/>
    <s v="Adwait Anashwar Singh"/>
    <s v="Laxmi Narayan Singh"/>
    <s v="ar_lns@yahoo.co.in"/>
    <n v="9437005608"/>
    <s v="Smaranika Satpathy"/>
    <s v="ar.smaran@gmail.com"/>
    <n v="9861010120"/>
    <s v="2017-2018"/>
    <e v="#N/A"/>
    <e v="#N/A"/>
    <m/>
    <n v="0"/>
    <s v="Paid"/>
    <n v="0"/>
    <s v="Paid"/>
    <x v="0"/>
  </r>
  <r>
    <n v="4249"/>
    <n v="13342"/>
    <x v="17"/>
    <x v="16"/>
    <s v="Amaar Jawaid"/>
    <s v="Wasim Jawaid"/>
    <s v="wasim.jawaid@gmail.com"/>
    <n v="9746348815"/>
    <s v="Farheen Ahmed"/>
    <s v="farheenahmed786@gmail.com"/>
    <n v="9330462563"/>
    <s v="2023-2024"/>
    <e v="#N/A"/>
    <e v="#N/A"/>
    <m/>
    <n v="0"/>
    <s v="Paid"/>
    <n v="0"/>
    <s v="Paid"/>
    <x v="0"/>
  </r>
  <r>
    <n v="4250"/>
    <n v="9532"/>
    <x v="17"/>
    <x v="16"/>
    <s v="Ishaan Mishra"/>
    <s v="Rajesh Mishra"/>
    <s v="rajemishra@gmail.com"/>
    <n v="7328841977"/>
    <s v="Kasturika Supkar"/>
    <s v="kasturika@gmail.com"/>
    <n v="7681008555"/>
    <s v="2019-2020"/>
    <e v="#N/A"/>
    <e v="#N/A"/>
    <m/>
    <n v="0"/>
    <s v="Paid"/>
    <n v="0"/>
    <s v="Paid"/>
    <x v="0"/>
  </r>
  <r>
    <n v="4251"/>
    <n v="3716"/>
    <x v="17"/>
    <x v="16"/>
    <s v="Soumya Prasad Nayak"/>
    <s v="Kedarnath Nayak"/>
    <s v="kedarnathnayak363@gmail.com"/>
    <n v="8117934677"/>
    <s v="Madhumita Nayak"/>
    <s v="mailmadhumita80@gmail.com"/>
    <n v="9438820746"/>
    <s v="2014-2015"/>
    <e v="#N/A"/>
    <e v="#N/A"/>
    <m/>
    <n v="0"/>
    <s v="Paid"/>
    <n v="0"/>
    <s v="Paid"/>
    <x v="0"/>
  </r>
  <r>
    <n v="4252"/>
    <n v="11660"/>
    <x v="17"/>
    <x v="16"/>
    <s v="SUCHETA RAUT"/>
    <s v="RAKESH ROUT"/>
    <s v="rakeshrout2000@yahoo.com"/>
    <n v="9861757627"/>
    <s v="CHINMAEE ROUT"/>
    <s v="chinmaee_raut@yahoo.com"/>
    <n v="9861757627"/>
    <s v="2022-2023"/>
    <e v="#N/A"/>
    <e v="#N/A"/>
    <m/>
    <n v="1000"/>
    <s v="Paid"/>
    <n v="1000"/>
    <s v="Paid"/>
    <x v="0"/>
  </r>
  <r>
    <n v="4253"/>
    <n v="14219"/>
    <x v="18"/>
    <x v="17"/>
    <s v="ANIRBAN MAHATA"/>
    <s v="KISHUN MAHATA"/>
    <s v="kishunmahata@gmail.com"/>
    <n v="9434077345"/>
    <s v="ARUNDHATI MAHATA"/>
    <s v="anirban09122007@gmail.com"/>
    <n v="9434682386"/>
    <s v="2024-2025"/>
    <e v="#N/A"/>
    <e v="#N/A"/>
    <m/>
    <n v="198100"/>
    <s v="Unpaid"/>
    <n v="356200"/>
    <s v="Unpaid"/>
    <x v="0"/>
  </r>
  <r>
    <n v="4254"/>
    <n v="1529"/>
    <x v="18"/>
    <x v="17"/>
    <s v="Aryan Saamal"/>
    <s v="Tusharr Ranjan Samal"/>
    <s v="tusarsamal5@gmail.com"/>
    <n v="9337136823"/>
    <s v="Hanshika Shaamal"/>
    <s v="subhashreesamal3046@gmail.com"/>
    <n v="8917387265"/>
    <s v="2010-2011"/>
    <e v="#N/A"/>
    <e v="#N/A"/>
    <m/>
    <n v="0"/>
    <s v="Paid"/>
    <n v="0"/>
    <s v="Paid"/>
    <x v="0"/>
  </r>
  <r>
    <n v="4255"/>
    <n v="3311"/>
    <x v="18"/>
    <x v="17"/>
    <s v="Chirag Tanty"/>
    <s v="Bishanta Tanty"/>
    <s v="btanty@hotmail.com"/>
    <n v="9337734175"/>
    <s v="Rita Tanty"/>
    <s v="btanty@hotmail.com"/>
    <n v="9437554042"/>
    <s v="2013-2014"/>
    <e v="#N/A"/>
    <e v="#N/A"/>
    <m/>
    <n v="157550"/>
    <s v="Unpaid"/>
    <n v="295100"/>
    <s v="Unpaid"/>
    <x v="1"/>
  </r>
  <r>
    <n v="4256"/>
    <n v="9718"/>
    <x v="18"/>
    <x v="18"/>
    <s v="Adhyayan Routroy"/>
    <s v="Diganta Routroy"/>
    <s v="digant1973@gmail.com"/>
    <n v="9437087890"/>
    <s v="Rinky Das"/>
    <s v="digant1973@gmail.com"/>
    <n v="9437094877"/>
    <s v="2019-2020"/>
    <e v="#N/A"/>
    <e v="#N/A"/>
    <m/>
    <n v="151250"/>
    <s v="Unpaid"/>
    <n v="282500"/>
    <s v="Unpaid"/>
    <x v="1"/>
  </r>
  <r>
    <n v="4257"/>
    <n v="1770"/>
    <x v="18"/>
    <x v="18"/>
    <s v="Anupam Dev Rout"/>
    <s v="Jitendra Rout"/>
    <s v="jiturout34@gmail.com"/>
    <n v="8658598959"/>
    <s v="Mandakini Rout"/>
    <s v="jiturout34@gmail.com"/>
    <n v="8658598959"/>
    <s v="2011-2012"/>
    <e v="#N/A"/>
    <e v="#N/A"/>
    <m/>
    <n v="0"/>
    <s v="Paid"/>
    <n v="0"/>
    <s v="Paid"/>
    <x v="1"/>
  </r>
  <r>
    <n v="4258"/>
    <n v="3944"/>
    <x v="18"/>
    <x v="18"/>
    <s v="Prabhu Ashirbad Moharana"/>
    <s v="Prasanta Kumar Moharana"/>
    <s v="mamata1985moharana@gmail.com"/>
    <n v="9437480550"/>
    <s v="Mamata Manjari Moharana"/>
    <s v="mamatamanjarimoharanasiis@gmail.com"/>
    <n v="9437487501"/>
    <s v="2014-2015"/>
    <e v="#N/A"/>
    <e v="#N/A"/>
    <m/>
    <n v="160850"/>
    <s v="Unpaid"/>
    <n v="301700"/>
    <s v="Unpaid"/>
    <x v="0"/>
  </r>
  <r>
    <n v="4259"/>
    <s v="A01731"/>
    <x v="19"/>
    <x v="0"/>
    <s v="Abhim Saikrishna Patra"/>
    <s v="Ashok kumar Patra"/>
    <s v="bandita.rout@gmail.com"/>
    <n v="9611555560"/>
    <s v="Bandita Rout"/>
    <s v="bandita.rout@gmail.com"/>
    <n v="9916141694"/>
    <s v="2025-2026"/>
    <e v="#N/A"/>
    <e v="#N/A"/>
    <m/>
    <n v="0"/>
    <s v="Paid"/>
    <n v="0"/>
    <s v="Paid"/>
    <x v="1"/>
  </r>
  <r>
    <n v="4260"/>
    <s v="A01798"/>
    <x v="19"/>
    <x v="0"/>
    <s v="ADWAIT JENA"/>
    <s v="NILADRI BHUSAN JENA"/>
    <s v="nil354@gmail.com"/>
    <n v="9741288822"/>
    <s v="DEVISHREE DAS"/>
    <s v="devishreedas111@gmail.com"/>
    <n v="8895299296"/>
    <s v="2025-2026"/>
    <e v="#N/A"/>
    <e v="#N/A"/>
    <m/>
    <n v="0"/>
    <s v="Paid"/>
    <n v="0"/>
    <s v="Paid"/>
    <x v="0"/>
  </r>
  <r>
    <n v="4261"/>
    <s v="A01733"/>
    <x v="19"/>
    <x v="0"/>
    <s v="Atharv Kumar Jena"/>
    <s v="Ashis Kumar Jena"/>
    <s v="subhashreepatra111@gmail.com"/>
    <n v="9668569257"/>
    <s v="Subhashree Patra"/>
    <s v="subhashreepatra111@gmail.com"/>
    <n v="7504818550"/>
    <s v="2025-2026"/>
    <e v="#N/A"/>
    <e v="#N/A"/>
    <m/>
    <n v="0"/>
    <s v="Paid"/>
    <n v="0"/>
    <s v="Paid"/>
    <x v="1"/>
  </r>
  <r>
    <n v="4262"/>
    <s v="A01692"/>
    <x v="19"/>
    <x v="0"/>
    <s v="Devanshi Ashooja"/>
    <s v="Subash Chandra Sahoo"/>
    <s v="rpoojalin12@gmail.com"/>
    <n v="7008996806"/>
    <s v="Poojalin Rout"/>
    <s v="subashsahoo1987@gmail.com"/>
    <n v="9040800262"/>
    <s v="2025-2026"/>
    <e v="#N/A"/>
    <e v="#N/A"/>
    <m/>
    <n v="0"/>
    <s v="Paid"/>
    <n v="0"/>
    <s v="Paid"/>
    <x v="1"/>
  </r>
  <r>
    <n v="4263"/>
    <s v="A01757"/>
    <x v="19"/>
    <x v="0"/>
    <s v="Ishanvi Ray"/>
    <s v="Satyabrata Barik"/>
    <s v="barik.satyabratta@gmail.com"/>
    <n v="9078245246"/>
    <s v="Sweta Priyadarshinee"/>
    <s v="swetapriyadarshinee@gmail.com"/>
    <n v="8658518351"/>
    <s v="2025-2026"/>
    <e v="#N/A"/>
    <e v="#N/A"/>
    <m/>
    <n v="0"/>
    <s v="Paid"/>
    <n v="0"/>
    <s v="Paid"/>
    <x v="1"/>
  </r>
  <r>
    <n v="4264"/>
    <s v="A01790"/>
    <x v="19"/>
    <x v="0"/>
    <s v="Jivisha Pasayat"/>
    <s v="Parth Pratim Pasayat"/>
    <s v="parth_p3@live.com"/>
    <n v="9643334119"/>
    <s v="Swati Pradhan"/>
    <s v="swatipradhan91@gmail.com"/>
    <n v="8018161589"/>
    <s v="2025-2026"/>
    <e v="#N/A"/>
    <e v="#N/A"/>
    <m/>
    <n v="0"/>
    <s v="Paid"/>
    <n v="0"/>
    <s v="Paid"/>
    <x v="1"/>
  </r>
  <r>
    <n v="4265"/>
    <s v="A01771"/>
    <x v="19"/>
    <x v="0"/>
    <s v="Krishnapriya Panda"/>
    <s v="Rashmi Ranjan Panda"/>
    <s v="lipuni.mitali@gmail.com"/>
    <n v="6372214177"/>
    <s v="Mitali Mohapatra"/>
    <s v="lipuni.mitali@gmail.com"/>
    <n v="6372214177"/>
    <s v="2025-2026"/>
    <e v="#N/A"/>
    <e v="#N/A"/>
    <m/>
    <n v="0"/>
    <s v="Paid"/>
    <n v="0"/>
    <s v="Paid"/>
    <x v="1"/>
  </r>
  <r>
    <n v="4266"/>
    <s v="A01704"/>
    <x v="19"/>
    <x v="0"/>
    <s v="Shanaya Vyas"/>
    <s v="Prince Kaushal Vyas"/>
    <s v="princevyas1@gmail.com"/>
    <n v="7077287772"/>
    <s v="Monika Sharma"/>
    <s v="monika.chaturvedi25.083@gmail.com"/>
    <n v="7855948163"/>
    <s v="2025-2026"/>
    <e v="#N/A"/>
    <e v="#N/A"/>
    <m/>
    <n v="0"/>
    <s v="Paid"/>
    <n v="0"/>
    <s v="Paid"/>
    <x v="0"/>
  </r>
  <r>
    <n v="4267"/>
    <s v="A01727"/>
    <x v="19"/>
    <x v="0"/>
    <s v="Shanvi Shanaya Sahu"/>
    <s v="Sarbeswar Sahu"/>
    <s v="sahoosarbeswar1994@gmail.com"/>
    <n v="8018254637"/>
    <s v="Sonita Sahu"/>
    <s v="sonitasahu1997@gmail.com"/>
    <n v="9827602673"/>
    <s v="2025-2026"/>
    <e v="#N/A"/>
    <e v="#N/A"/>
    <m/>
    <n v="0"/>
    <s v="Paid"/>
    <n v="1500"/>
    <s v="Paid"/>
    <x v="1"/>
  </r>
  <r>
    <n v="4268"/>
    <s v="A01796"/>
    <x v="19"/>
    <x v="0"/>
    <s v="Stavya Balabantaray"/>
    <s v="Swadesh Balabantaray"/>
    <s v="ray.aryan007@gmail.com"/>
    <n v="7326010464"/>
    <s v="Sushree Sangita Nayak"/>
    <s v="sushreesangitanayak1991@gmail.com"/>
    <n v="9658046391"/>
    <s v="2025-2026"/>
    <e v="#N/A"/>
    <e v="#N/A"/>
    <m/>
    <n v="0"/>
    <s v="Paid"/>
    <n v="0"/>
    <s v="Paid"/>
    <x v="0"/>
  </r>
  <r>
    <n v="4269"/>
    <s v="A01696"/>
    <x v="19"/>
    <x v="0"/>
    <s v="Sudiksha Jena"/>
    <s v="Bijay Kumar Jena"/>
    <s v="bijayjena329.bbsr@gmail.com"/>
    <n v="9040111121"/>
    <s v="Laxmipriya Bhuyan"/>
    <s v="laxmipriyabhuyan329@gmail.com"/>
    <n v="9090111120"/>
    <s v="2025-2026"/>
    <e v="#N/A"/>
    <e v="#N/A"/>
    <m/>
    <n v="0"/>
    <s v="Paid"/>
    <n v="0"/>
    <s v="Paid"/>
    <x v="0"/>
  </r>
  <r>
    <n v="4270"/>
    <s v="A01652"/>
    <x v="19"/>
    <x v="0"/>
    <s v="Swastik Swarup Rout"/>
    <s v="Sujit Kumar Rout"/>
    <s v="tanmayeerout@gmail.com"/>
    <n v="9437082889"/>
    <s v="Swagatika Biswal"/>
    <s v="biswalswagatika1993@gmail.com"/>
    <n v="9937051319"/>
    <s v="2025-2026"/>
    <e v="#N/A"/>
    <e v="#N/A"/>
    <m/>
    <n v="0"/>
    <s v="Paid"/>
    <n v="17550"/>
    <s v="Unpaid"/>
    <x v="1"/>
  </r>
  <r>
    <n v="4271"/>
    <s v="A01738"/>
    <x v="19"/>
    <x v="0"/>
    <s v="Tisya Trishika"/>
    <s v="Siddhartha Behera"/>
    <s v="siddhartha8322@gmail.com"/>
    <n v="9439000017"/>
    <s v="Priyadarsini Pradhan"/>
    <s v="pdarshini55@gmail.com"/>
    <n v="9938798721"/>
    <s v="2025-2026"/>
    <e v="#N/A"/>
    <e v="#N/A"/>
    <m/>
    <n v="0"/>
    <s v="Paid"/>
    <n v="0"/>
    <s v="Paid"/>
    <x v="0"/>
  </r>
  <r>
    <n v="4272"/>
    <s v="A01766"/>
    <x v="19"/>
    <x v="1"/>
    <s v="Aayan Nayak"/>
    <s v="Chandrakanta Nayak"/>
    <s v="nayakck5@gmail.com"/>
    <n v="9937014663"/>
    <s v="Sarita Subhadarshini Mohapatra"/>
    <s v="nayakck5@gmail.com"/>
    <n v="7326893437"/>
    <s v="2025-2026"/>
    <e v="#N/A"/>
    <e v="#N/A"/>
    <m/>
    <n v="0"/>
    <s v="Paid"/>
    <n v="0"/>
    <s v="Paid"/>
    <x v="0"/>
  </r>
  <r>
    <n v="4273"/>
    <s v="A01680"/>
    <x v="19"/>
    <x v="1"/>
    <s v="Advika Roy"/>
    <s v="Aniket Kumar"/>
    <s v="aniketkumar7106@gmail.com"/>
    <n v="8757406898"/>
    <s v="Skandha"/>
    <s v="skandha333@gmail.com"/>
    <n v="6287541337"/>
    <s v="2025-2026"/>
    <e v="#N/A"/>
    <e v="#N/A"/>
    <m/>
    <n v="0"/>
    <s v="Paid"/>
    <n v="0"/>
    <s v="Paid"/>
    <x v="1"/>
  </r>
  <r>
    <n v="4274"/>
    <s v="A01666"/>
    <x v="19"/>
    <x v="1"/>
    <s v="Ayra Subudhi"/>
    <s v="Ashish Kumar Subudhi"/>
    <s v="ashishsubudhi1221@gmail.com"/>
    <n v="9040603320"/>
    <s v="Sristi Sananda Nayak"/>
    <s v="sristisananda@gmail.com"/>
    <n v="8917554506"/>
    <s v="2025-2026"/>
    <e v="#N/A"/>
    <e v="#N/A"/>
    <m/>
    <n v="0"/>
    <s v="Paid"/>
    <n v="0"/>
    <s v="Paid"/>
    <x v="1"/>
  </r>
  <r>
    <n v="4275"/>
    <s v="A01805"/>
    <x v="19"/>
    <x v="1"/>
    <s v="IRSHITA SAHOO"/>
    <s v="Jiban Jyoti Sahoo"/>
    <s v="jjsahoo@gmail.com"/>
    <n v="7978705396"/>
    <s v="Sushree Sasmita Sahoo"/>
    <s v="sushree.sahoo101@gmail.com"/>
    <n v="8270609019"/>
    <s v="2025-2026"/>
    <e v="#N/A"/>
    <e v="#N/A"/>
    <m/>
    <n v="0"/>
    <s v="Paid"/>
    <n v="0"/>
    <s v="Paid"/>
    <x v="1"/>
  </r>
  <r>
    <n v="4276"/>
    <s v="A01747"/>
    <x v="19"/>
    <x v="1"/>
    <s v="Jashaswi Dash"/>
    <s v="Jyoti Ranjan Dash"/>
    <s v="drjrd88@gmail.com"/>
    <n v="7077860025"/>
    <s v="Sushree Sovana Mishra"/>
    <s v="mishra.sovana94@gmail.com"/>
    <n v="8249341782"/>
    <s v="2025-2026"/>
    <e v="#N/A"/>
    <e v="#N/A"/>
    <m/>
    <n v="0"/>
    <s v="Paid"/>
    <n v="0"/>
    <s v="Paid"/>
    <x v="1"/>
  </r>
  <r>
    <n v="4277"/>
    <s v="A01728"/>
    <x v="19"/>
    <x v="1"/>
    <s v="Kirtee Samridhi Swain"/>
    <s v="Pradipta Kumar Swain"/>
    <s v="pradiptaswain17@gmail.com"/>
    <n v="9438059212"/>
    <s v="Silpa Sahoo"/>
    <s v="silpasahoo90@gmail.com"/>
    <n v="6371375201"/>
    <s v="2025-2026"/>
    <e v="#N/A"/>
    <e v="#N/A"/>
    <m/>
    <n v="0"/>
    <s v="Paid"/>
    <n v="0"/>
    <s v="Paid"/>
    <x v="0"/>
  </r>
  <r>
    <n v="4278"/>
    <s v="A01784"/>
    <x v="19"/>
    <x v="1"/>
    <s v="Ksheerabdhi Tanaya Swain"/>
    <s v="Himanshu Sekhar Swain"/>
    <s v="swain.himansu@gmail.com"/>
    <n v="8743972964"/>
    <s v="Kalyani Priyadarsini Dalabehera"/>
    <s v="kd.kalyani92@gmail.com"/>
    <n v="7348853112"/>
    <s v="2025-2026"/>
    <e v="#N/A"/>
    <e v="#N/A"/>
    <m/>
    <n v="0"/>
    <s v="Paid"/>
    <n v="0"/>
    <s v="Paid"/>
    <x v="1"/>
  </r>
  <r>
    <n v="4279"/>
    <s v="A01734"/>
    <x v="19"/>
    <x v="1"/>
    <s v="Maurya Pattanaik"/>
    <s v="Mukesh Ranjan Pattanaik"/>
    <s v="mukeshpattanaik@gmail.com"/>
    <n v="9861077555"/>
    <s v="Adyasha Pattanaik"/>
    <s v="adyashamp@gmail.com"/>
    <n v="9937577555"/>
    <s v="2025-2026"/>
    <e v="#N/A"/>
    <e v="#N/A"/>
    <m/>
    <n v="0"/>
    <s v="Paid"/>
    <n v="0"/>
    <s v="Paid"/>
    <x v="0"/>
  </r>
  <r>
    <n v="4280"/>
    <s v="A01658"/>
    <x v="19"/>
    <x v="1"/>
    <s v="Nevaan Sarangi"/>
    <s v="Jiten Sarangi"/>
    <s v="jiniboo206@gmail.com"/>
    <n v="9937362040"/>
    <s v="Nibesaya Rutuparna Tripathy"/>
    <s v="nibesaya.tripathy@gmail.com"/>
    <n v="9439950019"/>
    <s v="2024-2025"/>
    <e v="#N/A"/>
    <e v="#N/A"/>
    <m/>
    <n v="0"/>
    <s v="Paid"/>
    <n v="0"/>
    <s v="Paid"/>
    <x v="0"/>
  </r>
  <r>
    <n v="4281"/>
    <s v="A01750"/>
    <x v="19"/>
    <x v="1"/>
    <s v="Ridit Chaki"/>
    <s v="Sudipta Chaki"/>
    <s v="sudiptachaki.chaki@gmail.com"/>
    <n v="9560673260"/>
    <s v="Madhumita Guin"/>
    <s v="sudiptachaki.chaki@gmail.com"/>
    <n v="8961241103"/>
    <s v="2025-2026"/>
    <e v="#N/A"/>
    <e v="#N/A"/>
    <m/>
    <n v="0"/>
    <s v="Paid"/>
    <n v="0"/>
    <s v="Paid"/>
    <x v="1"/>
  </r>
  <r>
    <n v="4282"/>
    <s v="A01808"/>
    <x v="19"/>
    <x v="1"/>
    <s v="Rithvik Sahoo"/>
    <s v="Trilochan Sahoo"/>
    <s v="trilochansahoo05@gmail.com"/>
    <n v="9937394329"/>
    <s v="Ritanjali Nayak"/>
    <s v="trilochansahoo05@gmail.com"/>
    <n v="9178604645"/>
    <s v="2025-2026"/>
    <e v="#N/A"/>
    <e v="#N/A"/>
    <m/>
    <n v="0"/>
    <s v="Paid"/>
    <n v="0"/>
    <s v="Paid"/>
    <x v="1"/>
  </r>
  <r>
    <n v="4283"/>
    <s v="A01744"/>
    <x v="19"/>
    <x v="1"/>
    <s v="Saisha Dash"/>
    <s v="Satyajit Dash"/>
    <s v="satyajitdash3@gmail.com"/>
    <n v="9437177810"/>
    <s v="Sheela Srivastav"/>
    <s v="satyajitdash3@gmail.com"/>
    <n v="7008946615"/>
    <s v="2025-2026"/>
    <e v="#N/A"/>
    <e v="#N/A"/>
    <m/>
    <n v="0"/>
    <s v="Paid"/>
    <n v="0"/>
    <s v="Paid"/>
    <x v="1"/>
  </r>
  <r>
    <n v="4284"/>
    <s v="A01788"/>
    <x v="19"/>
    <x v="1"/>
    <s v="Yoshika Sah"/>
    <s v="Pankaj Kumar Sah"/>
    <s v="pankajsah7@gmail.com"/>
    <n v="9442143837"/>
    <s v="Pratibha Sharma"/>
    <s v="spratibha1901@gmail.com"/>
    <n v="6383079668"/>
    <s v="2025-2026"/>
    <e v="#N/A"/>
    <e v="#N/A"/>
    <m/>
    <n v="100650"/>
    <s v="Unpaid"/>
    <n v="125500"/>
    <s v="Unpaid"/>
    <x v="0"/>
  </r>
  <r>
    <n v="4285"/>
    <s v="A01526"/>
    <x v="20"/>
    <x v="0"/>
    <s v="Aadya Sahu"/>
    <s v="Ritesh Sahu"/>
    <s v="sahu.ritesh5@gmail.com"/>
    <n v="7540874111"/>
    <s v="Soumya Sucharita Dash"/>
    <s v="soumyasucharita.dash@gmail.com"/>
    <n v="9853152775"/>
    <s v="2024-2025"/>
    <e v="#N/A"/>
    <e v="#N/A"/>
    <m/>
    <n v="0"/>
    <s v="Paid"/>
    <n v="0"/>
    <s v="Paid"/>
    <x v="0"/>
  </r>
  <r>
    <n v="4286"/>
    <s v="A01632"/>
    <x v="20"/>
    <x v="0"/>
    <s v="Aarav Pradhan"/>
    <s v="Pankaj Kumar Pradhan"/>
    <s v="pankajkpradhan12@gmail.com"/>
    <n v="8550999821"/>
    <s v="Smruti Pradhan"/>
    <s v="smrutirout1982@gmail.com"/>
    <n v="7219504009"/>
    <s v="2024-2025"/>
    <e v="#N/A"/>
    <e v="#N/A"/>
    <m/>
    <n v="0"/>
    <s v="Paid"/>
    <n v="0"/>
    <s v="Paid"/>
    <x v="0"/>
  </r>
  <r>
    <n v="4287"/>
    <s v="A01661"/>
    <x v="20"/>
    <x v="0"/>
    <s v="Aarna Goenka"/>
    <s v="Raghav Goenka"/>
    <s v="goenka.raghav@outlook.com"/>
    <n v="9938518998"/>
    <s v="Ankita Goenka"/>
    <s v="dr.ankita.ac@gmail.com"/>
    <n v="8339888998"/>
    <s v="2025-2026"/>
    <e v="#N/A"/>
    <e v="#N/A"/>
    <m/>
    <n v="0"/>
    <s v="Paid"/>
    <n v="0"/>
    <s v="Paid"/>
    <x v="1"/>
  </r>
  <r>
    <n v="4288"/>
    <s v="A01627"/>
    <x v="20"/>
    <x v="0"/>
    <s v="Aarunya Rath"/>
    <s v="Ansuman Rath"/>
    <s v="anshuman.ratha.ar@gmail.com"/>
    <n v="9938649711"/>
    <s v="Baisnabi Panda"/>
    <s v="baisnabi.panda952@gmail.com"/>
    <n v="7008320090"/>
    <s v="2024-2025"/>
    <e v="#N/A"/>
    <e v="#N/A"/>
    <m/>
    <n v="0"/>
    <s v="Paid"/>
    <n v="0"/>
    <s v="Paid"/>
    <x v="0"/>
  </r>
  <r>
    <n v="4289"/>
    <s v="A01619"/>
    <x v="20"/>
    <x v="0"/>
    <s v="Aeindri Shambhavi Nayak"/>
    <s v="Sankarsan Nayak"/>
    <s v="nayaksankarsan.ki23@gmail.com"/>
    <n v="7008385968"/>
    <s v="Tamishree Behera"/>
    <s v="tamishree91@gmail.com"/>
    <n v="9583380151"/>
    <s v="2024-2025"/>
    <e v="#N/A"/>
    <e v="#N/A"/>
    <m/>
    <n v="0"/>
    <s v="Paid"/>
    <n v="0"/>
    <s v="Paid"/>
    <x v="0"/>
  </r>
  <r>
    <n v="4290"/>
    <s v="A01799"/>
    <x v="20"/>
    <x v="0"/>
    <s v="Aishaanya Sahu"/>
    <s v="Manas Ranjan Sahu"/>
    <s v="sahu.manasranjan@gmail.com"/>
    <n v="9776640100"/>
    <s v="Ankita Bhoi"/>
    <s v="ankitabhoi@gmail.com"/>
    <n v="7064840100"/>
    <s v="2025-2026"/>
    <e v="#N/A"/>
    <e v="#N/A"/>
    <m/>
    <n v="0"/>
    <s v="Paid"/>
    <n v="35529"/>
    <s v="Unpaid"/>
    <x v="0"/>
  </r>
  <r>
    <n v="4291"/>
    <s v="A01803"/>
    <x v="20"/>
    <x v="0"/>
    <s v="ANAAYA PRADHAN"/>
    <s v="Aditya Prasad Pradhan"/>
    <s v="aditya.pradhan1987@gmail.com"/>
    <n v="8908866902"/>
    <s v="Nancy Bhandari"/>
    <s v="nancybhandari1@gmail.com"/>
    <n v="9899824640"/>
    <s v="2025-2026"/>
    <e v="#N/A"/>
    <e v="#N/A"/>
    <m/>
    <n v="0"/>
    <s v="Paid"/>
    <n v="0"/>
    <s v="Paid"/>
    <x v="1"/>
  </r>
  <r>
    <n v="4292"/>
    <s v="A01737"/>
    <x v="20"/>
    <x v="0"/>
    <s v="Arghyadeep Binot"/>
    <s v="Bijaya Kumar Binot"/>
    <s v="bijaya.binot@gmail.com"/>
    <n v="8249901050"/>
    <s v="Ambika Das"/>
    <s v="bijayabinot85@gmail.com"/>
    <n v="8249727713"/>
    <s v="2025-2026"/>
    <e v="#N/A"/>
    <e v="#N/A"/>
    <m/>
    <n v="0"/>
    <s v="Paid"/>
    <n v="0"/>
    <s v="Paid"/>
    <x v="0"/>
  </r>
  <r>
    <n v="4293"/>
    <s v="A01659"/>
    <x v="20"/>
    <x v="0"/>
    <s v="Atharv Goenka"/>
    <s v="Raghav Goenka"/>
    <s v="goenka.raghav@outlook.com"/>
    <n v="9938518998"/>
    <s v="Ankita Goenka"/>
    <s v="dr.ankita.ac@gmail.com"/>
    <n v="8339888998"/>
    <s v="2025-2026"/>
    <e v="#N/A"/>
    <e v="#N/A"/>
    <m/>
    <n v="0"/>
    <s v="Paid"/>
    <n v="0"/>
    <s v="Paid"/>
    <x v="1"/>
  </r>
  <r>
    <n v="4294"/>
    <s v="A01713"/>
    <x v="20"/>
    <x v="0"/>
    <s v="Atharva Pradhan"/>
    <s v="Himansu Sekhar Pradhan"/>
    <s v="hs.pradhan@outlook.com"/>
    <n v="9958757972"/>
    <s v="Rakhismita Majhi"/>
    <s v="rakhismita.majhi@outlook.com"/>
    <n v="9073912744"/>
    <s v="2025-2026"/>
    <e v="#N/A"/>
    <e v="#N/A"/>
    <m/>
    <n v="0"/>
    <s v="Paid"/>
    <n v="0"/>
    <s v="Paid"/>
    <x v="0"/>
  </r>
  <r>
    <n v="4295"/>
    <s v="A01664"/>
    <x v="20"/>
    <x v="0"/>
    <s v="Bisharad Acharya"/>
    <s v="Nitish Ranjan Acharya"/>
    <s v="drnitishra05@gmail.com"/>
    <n v="8921647616"/>
    <s v="Rohani Nayak"/>
    <s v="rohanirinky@gmail.com"/>
    <n v="8763534814"/>
    <s v="2025-2026"/>
    <e v="#N/A"/>
    <e v="#N/A"/>
    <m/>
    <n v="0"/>
    <s v="Paid"/>
    <n v="0"/>
    <s v="Paid"/>
    <x v="1"/>
  </r>
  <r>
    <n v="4296"/>
    <s v="A01765"/>
    <x v="20"/>
    <x v="0"/>
    <s v="Devika Oram"/>
    <s v="Gurucharan Oram"/>
    <s v="gurucharan93@gmail.com"/>
    <n v="7978825216"/>
    <s v="Eva Beck"/>
    <s v="evabeck93@gmail.com"/>
    <n v="7008183095"/>
    <s v="2025-2026"/>
    <s v="HP"/>
    <s v="Yes"/>
    <m/>
    <n v="0"/>
    <s v="Paid"/>
    <n v="0"/>
    <s v="Paid"/>
    <x v="0"/>
  </r>
  <r>
    <n v="4297"/>
    <s v="A01797"/>
    <x v="20"/>
    <x v="0"/>
    <s v="Dibyagyana Mohapatra"/>
    <s v="Gyanaranjan Mohapatra"/>
    <s v="jyotirmayeejena41@gmail.com"/>
    <n v="9668330441"/>
    <s v="Jyotirmayee Jena"/>
    <s v="jyotirmayeejena41@gmail.com"/>
    <n v="9937055256"/>
    <s v="2025-2026"/>
    <e v="#N/A"/>
    <e v="#N/A"/>
    <m/>
    <n v="0"/>
    <s v="Paid"/>
    <n v="0"/>
    <s v="Paid"/>
    <x v="0"/>
  </r>
  <r>
    <n v="4298"/>
    <s v="A01437"/>
    <x v="20"/>
    <x v="0"/>
    <s v="Divija Panigrahi"/>
    <s v="Sandeep Kumar Panigrahi"/>
    <s v="sandeep.panigrahi@icloud.com"/>
    <n v="9078727706"/>
    <s v="Bipsa Panigrahi"/>
    <s v="bipsamishra89@gmail.com"/>
    <n v="8847875954"/>
    <s v="2024-2025"/>
    <e v="#N/A"/>
    <e v="#N/A"/>
    <m/>
    <n v="0"/>
    <s v="Paid"/>
    <n v="0"/>
    <s v="Paid"/>
    <x v="1"/>
  </r>
  <r>
    <n v="4299"/>
    <s v="A01482"/>
    <x v="20"/>
    <x v="0"/>
    <s v="Divyanshu Dev Baliarsingh"/>
    <s v="Deepak Baliarsingh"/>
    <s v="deepakbaliarsingh47@gmail.com"/>
    <n v="9668320951"/>
    <s v="Subhalaxmi Baliarsingh"/>
    <s v="deepakbaliarsingh47@gmail.com"/>
    <n v="7008663019"/>
    <s v="2024-2025"/>
    <e v="#N/A"/>
    <e v="#N/A"/>
    <m/>
    <n v="0"/>
    <s v="Paid"/>
    <n v="30715"/>
    <s v="Unpaid"/>
    <x v="1"/>
  </r>
  <r>
    <n v="4300"/>
    <s v="A01624"/>
    <x v="20"/>
    <x v="0"/>
    <s v="Harshvardhan Das"/>
    <s v="Chitaranjan Das"/>
    <s v="crdas7@gmail.com"/>
    <n v="9439488479"/>
    <s v="Jagyanseni Parida"/>
    <s v="jagyanseniparida321@gmail.com"/>
    <n v="7537823123"/>
    <s v="2024-2025"/>
    <e v="#N/A"/>
    <e v="#N/A"/>
    <m/>
    <n v="0"/>
    <s v="Paid"/>
    <n v="0"/>
    <s v="Paid"/>
    <x v="1"/>
  </r>
  <r>
    <n v="4301"/>
    <s v="A01644"/>
    <x v="20"/>
    <x v="0"/>
    <s v="Inika Nayak"/>
    <s v="Aurobinda Nayak"/>
    <s v="aurobinda.nayak@yahoo.co.in"/>
    <n v="9238309704"/>
    <s v="Sonali Pattnaik"/>
    <s v="sonacs.pattnaik@gmail.com"/>
    <n v="9668518843"/>
    <s v="2025-2026"/>
    <e v="#N/A"/>
    <e v="#N/A"/>
    <m/>
    <n v="0"/>
    <s v="Paid"/>
    <n v="0"/>
    <s v="Paid"/>
    <x v="0"/>
  </r>
  <r>
    <n v="4302"/>
    <s v="A01594"/>
    <x v="20"/>
    <x v="0"/>
    <s v="Kadambari Singh Raghuvanshi"/>
    <s v="Chintan Raghuvanshi"/>
    <s v="chintan.raghuvanshi@gmail.com"/>
    <n v="9810595280"/>
    <s v="Sanyogita Singh Chauhan"/>
    <s v="sanyogitasingh@hotmail.com"/>
    <n v="9582261111"/>
    <s v="2024-2025"/>
    <s v="HP"/>
    <s v="Yes"/>
    <m/>
    <n v="0"/>
    <s v="Paid"/>
    <n v="28586"/>
    <s v="Unpaid"/>
    <x v="0"/>
  </r>
  <r>
    <n v="4303"/>
    <s v="A01522"/>
    <x v="20"/>
    <x v="0"/>
    <s v="Krishiv Patro"/>
    <s v="Tripati Balaji Patro"/>
    <s v="tripathi_balaji@yahoo.com"/>
    <n v="9337441666"/>
    <s v="Bandana Senapati"/>
    <s v="bandana.balaji@gmail.com"/>
    <n v="8260306761"/>
    <s v="2024-2025"/>
    <e v="#N/A"/>
    <e v="#N/A"/>
    <m/>
    <n v="0"/>
    <s v="Paid"/>
    <n v="0"/>
    <s v="Paid"/>
    <x v="1"/>
  </r>
  <r>
    <n v="4304"/>
    <s v="A01748"/>
    <x v="20"/>
    <x v="0"/>
    <s v="Mayank Patra"/>
    <s v="Utpal Patra"/>
    <s v="patra.utpal@gmail.com"/>
    <n v="8260259292"/>
    <s v="Rosalin Ghosh"/>
    <s v="rosalin.ghosh@gmail.com"/>
    <n v="6370060025"/>
    <s v="2025-2026"/>
    <e v="#N/A"/>
    <e v="#N/A"/>
    <m/>
    <n v="0"/>
    <s v="Paid"/>
    <n v="0"/>
    <s v="Paid"/>
    <x v="1"/>
  </r>
  <r>
    <n v="4305"/>
    <s v="A01794"/>
    <x v="20"/>
    <x v="0"/>
    <s v="MD Izhaan Danish"/>
    <s v="Md Amirul Islam"/>
    <s v="amirul.islam0011@gmail.com"/>
    <n v="7044056751"/>
    <s v="Benazir Maherin"/>
    <s v="benazirmaherin25@gmail.com"/>
    <n v="9776975571"/>
    <s v="2025-2026"/>
    <e v="#N/A"/>
    <e v="#N/A"/>
    <m/>
    <n v="0"/>
    <s v="Paid"/>
    <n v="0"/>
    <s v="Paid"/>
    <x v="1"/>
  </r>
  <r>
    <n v="4306"/>
    <s v="A01783"/>
    <x v="20"/>
    <x v="0"/>
    <s v="Mihika Mohapatra"/>
    <s v="Debasish Mohapatra"/>
    <s v="debasishmohapatra.1990@gmail.com"/>
    <n v="9437988299"/>
    <s v="Bhagyashree Barala"/>
    <s v="bhagya.barala@gmail.com"/>
    <n v="9176056808"/>
    <s v="2025-2026"/>
    <e v="#N/A"/>
    <e v="#N/A"/>
    <m/>
    <n v="0"/>
    <s v="Paid"/>
    <n v="0"/>
    <s v="Paid"/>
    <x v="0"/>
  </r>
  <r>
    <n v="4307"/>
    <s v="A01514"/>
    <x v="20"/>
    <x v="0"/>
    <s v="Pranit Kabra"/>
    <s v="Govind kabra"/>
    <s v="cagovindkabra@gmail.com"/>
    <n v="7033094909"/>
    <s v="Prity Dewan"/>
    <s v="capritydiwan@gmail.com"/>
    <n v="7209683067"/>
    <s v="2024-2025"/>
    <e v="#N/A"/>
    <e v="#N/A"/>
    <m/>
    <n v="0"/>
    <s v="Paid"/>
    <n v="0"/>
    <s v="Paid"/>
    <x v="1"/>
  </r>
  <r>
    <n v="4308"/>
    <s v="A01607"/>
    <x v="20"/>
    <x v="0"/>
    <s v="Satkrit Dodrajka"/>
    <s v="Mohit Dodrajka"/>
    <s v="mohit.dodrajka@gmail.com"/>
    <n v="6590882905"/>
    <s v="Roshni Dodrajka"/>
    <s v="roshni.dodrajka@gmail.com"/>
    <n v="6372668075"/>
    <s v="2024-2025"/>
    <e v="#N/A"/>
    <e v="#N/A"/>
    <m/>
    <n v="0"/>
    <s v="Paid"/>
    <n v="0"/>
    <s v="Paid"/>
    <x v="1"/>
  </r>
  <r>
    <n v="4309"/>
    <s v="A01675"/>
    <x v="20"/>
    <x v="0"/>
    <s v="Shivanshi Panda"/>
    <s v="Goutam Santosh Panda"/>
    <s v="goutamguntu@gmail.com"/>
    <n v="9969642181"/>
    <s v="Rasmin Sahu"/>
    <s v="rasminsahu123@gmail.com"/>
    <n v="9035758113"/>
    <s v="2025-2026"/>
    <e v="#N/A"/>
    <e v="#N/A"/>
    <m/>
    <n v="0"/>
    <s v="Paid"/>
    <n v="0"/>
    <s v="Paid"/>
    <x v="1"/>
  </r>
  <r>
    <n v="4310"/>
    <s v="A01617"/>
    <x v="20"/>
    <x v="0"/>
    <s v="Zayd Rahman"/>
    <s v="Khatibur Rahman Mohammad"/>
    <s v="khatib.kr@gmail.com"/>
    <n v="9776233266"/>
    <s v="Amna Khatoon"/>
    <s v="amna.adorable@gmail.com"/>
    <n v="7077233266"/>
    <s v="2024-2025"/>
    <e v="#N/A"/>
    <e v="#N/A"/>
    <m/>
    <n v="0"/>
    <s v="Paid"/>
    <n v="0"/>
    <s v="Paid"/>
    <x v="1"/>
  </r>
  <r>
    <n v="4311"/>
    <s v="A01596"/>
    <x v="20"/>
    <x v="0"/>
    <s v="Ziana Chakravarty"/>
    <s v="Amit Kumar Chakravarty"/>
    <s v="amit.chakravarty@hotmail.com"/>
    <n v="9937464106"/>
    <s v="Pallavi Paikaray"/>
    <s v="pallaviray60@gmail.com"/>
    <n v="9437368106"/>
    <s v="2024-2025"/>
    <e v="#N/A"/>
    <e v="#N/A"/>
    <m/>
    <n v="0"/>
    <s v="Paid"/>
    <n v="0"/>
    <s v="Paid"/>
    <x v="1"/>
  </r>
  <r>
    <n v="4312"/>
    <s v="A01580"/>
    <x v="20"/>
    <x v="1"/>
    <s v="Aadarsh Kumar Pal"/>
    <s v="Suresh Kumar Pal"/>
    <s v="casureshpal@rediffmail.com"/>
    <n v="9776823282"/>
    <s v="Sabita Pal"/>
    <s v="sabitapal1980@gmail.com"/>
    <n v="9338067945"/>
    <s v="2024-2025"/>
    <e v="#N/A"/>
    <e v="#N/A"/>
    <m/>
    <n v="0"/>
    <s v="Paid"/>
    <n v="0"/>
    <s v="Paid"/>
    <x v="0"/>
  </r>
  <r>
    <n v="4313"/>
    <s v="A01581"/>
    <x v="20"/>
    <x v="1"/>
    <s v="Aanya Ray"/>
    <s v="Amitabh Ray"/>
    <s v="amitabray@gmail.com"/>
    <n v="9163798570"/>
    <s v="Rajeswari"/>
    <s v="rajeswaripal41@gmail.com"/>
    <n v="8902379726"/>
    <s v="2024-2025"/>
    <e v="#N/A"/>
    <e v="#N/A"/>
    <m/>
    <n v="0"/>
    <s v="Paid"/>
    <n v="0"/>
    <s v="Paid"/>
    <x v="0"/>
  </r>
  <r>
    <n v="4314"/>
    <s v="A01716"/>
    <x v="20"/>
    <x v="1"/>
    <s v="Adiva "/>
    <s v="Manoj Kumar Vishwakarma"/>
    <s v="champvolley@gmail.com"/>
    <n v="7978091930"/>
    <s v="Priyanka Sharma"/>
    <s v="priyanka212215@gmail.com"/>
    <n v="7006366870"/>
    <s v="2025-2026"/>
    <e v="#N/A"/>
    <e v="#N/A"/>
    <m/>
    <n v="0"/>
    <s v="Paid"/>
    <n v="0"/>
    <s v="Paid"/>
    <x v="0"/>
  </r>
  <r>
    <n v="4315"/>
    <s v="A01640"/>
    <x v="20"/>
    <x v="1"/>
    <s v="Adya Utkarshi Sahoo"/>
    <s v="Lokanath Prasad Sahoo"/>
    <s v="lokanath.prasad89@gmail.com"/>
    <n v="7008455686"/>
    <s v="Sangya Sagarika Patra"/>
    <s v="sangya1996@gmail.com"/>
    <n v="8984020667"/>
    <s v="2024-2025"/>
    <e v="#N/A"/>
    <e v="#N/A"/>
    <m/>
    <n v="0"/>
    <s v="Paid"/>
    <n v="0"/>
    <s v="Paid"/>
    <x v="1"/>
  </r>
  <r>
    <n v="4316"/>
    <s v="A01456"/>
    <x v="20"/>
    <x v="1"/>
    <s v="Arkadyuti Roy"/>
    <s v="Amartya Roy"/>
    <s v="amartya.roy@gmail.com"/>
    <n v="7381019666"/>
    <s v="Anita Pradhan"/>
    <s v="pink028@gmail.com"/>
    <n v="9938148890"/>
    <s v="2024-2025"/>
    <e v="#N/A"/>
    <e v="#N/A"/>
    <m/>
    <n v="0"/>
    <s v="Paid"/>
    <n v="0"/>
    <s v="Paid"/>
    <x v="1"/>
  </r>
  <r>
    <n v="4317"/>
    <s v="A01720"/>
    <x v="20"/>
    <x v="1"/>
    <s v="Arman Dash"/>
    <s v="Pradip Kumar Ramanuja Dash"/>
    <s v="pkrdash3301@gmail.com"/>
    <n v="7008159732"/>
    <s v="Manjushree Mishra"/>
    <s v="pkrdash3301@gmail.com"/>
    <n v="9437969185"/>
    <s v="2025-2026"/>
    <e v="#N/A"/>
    <e v="#N/A"/>
    <m/>
    <n v="0"/>
    <s v="Paid"/>
    <n v="0"/>
    <s v="Paid"/>
    <x v="0"/>
  </r>
  <r>
    <n v="4318"/>
    <s v="A01781"/>
    <x v="20"/>
    <x v="1"/>
    <s v="Arnav Panda"/>
    <s v="Ajit Kumar Panda"/>
    <s v="ajitajit83@gmail.com"/>
    <n v="8511182383"/>
    <s v="Sangita Panda"/>
    <s v="ajitajit83@gmail.com"/>
    <n v="8917622347"/>
    <s v="2025-2026"/>
    <e v="#N/A"/>
    <e v="#N/A"/>
    <m/>
    <n v="0"/>
    <s v="Paid"/>
    <n v="0"/>
    <s v="Paid"/>
    <x v="0"/>
  </r>
  <r>
    <n v="4319"/>
    <s v="A01628"/>
    <x v="20"/>
    <x v="1"/>
    <s v="Ayaan Sahoo"/>
    <s v="NA"/>
    <s v="nalinisahoo@gmail.com"/>
    <n v="9438013170"/>
    <s v="Nalinee Sahoo"/>
    <s v="nalinisahoo@gmail.com"/>
    <n v="9776132644"/>
    <s v="2024-2025"/>
    <e v="#N/A"/>
    <e v="#N/A"/>
    <m/>
    <n v="0"/>
    <s v="Paid"/>
    <n v="0"/>
    <s v="Paid"/>
    <x v="0"/>
  </r>
  <r>
    <n v="4320"/>
    <s v="A01732"/>
    <x v="20"/>
    <x v="1"/>
    <s v="Ayansh Shyamak Dash"/>
    <s v="Deepak Ranjan Dash"/>
    <s v="itipanda00@gmail.com"/>
    <n v="9234578910"/>
    <s v="Itishree Panda"/>
    <s v="deepaktraders0229@gmail.com"/>
    <n v="9937561229"/>
    <s v="2025-2026"/>
    <e v="#N/A"/>
    <e v="#N/A"/>
    <m/>
    <n v="0"/>
    <s v="Paid"/>
    <n v="0"/>
    <s v="Paid"/>
    <x v="0"/>
  </r>
  <r>
    <n v="4321"/>
    <s v="A01556"/>
    <x v="20"/>
    <x v="1"/>
    <s v="Dipshika Sahoo"/>
    <s v="Dillip Kumar Sahoo"/>
    <s v="dillipsahoo89@gmail.com"/>
    <n v="9938264789"/>
    <s v="Kalpana Sahoo"/>
    <s v="kalpana.dillip789@gmail.com"/>
    <n v="8260173932"/>
    <s v="2024-2025"/>
    <e v="#N/A"/>
    <e v="#N/A"/>
    <m/>
    <n v="0"/>
    <s v="Paid"/>
    <n v="0"/>
    <s v="Paid"/>
    <x v="1"/>
  </r>
  <r>
    <n v="4322"/>
    <s v="A01595"/>
    <x v="20"/>
    <x v="1"/>
    <s v="Heemalaya Sinha"/>
    <s v="Asis Kumar Sinha"/>
    <s v="sa99kumar@gmail.com"/>
    <n v="8018052479"/>
    <s v="Sila Sinha"/>
    <s v="silasinha1980@gmail.com"/>
    <n v="7077614825"/>
    <s v="2024-2025"/>
    <e v="#N/A"/>
    <e v="#N/A"/>
    <m/>
    <n v="0"/>
    <s v="Paid"/>
    <n v="0"/>
    <s v="Paid"/>
    <x v="0"/>
  </r>
  <r>
    <n v="4323"/>
    <s v="A01810"/>
    <x v="20"/>
    <x v="1"/>
    <s v="Hitarth Jain"/>
    <s v="Mukul Jain"/>
    <s v="mukuljtc@gmail.com"/>
    <n v="9650105430"/>
    <s v="Yashika Goyal"/>
    <s v="mukuljtc@gmail.com"/>
    <n v="8750432468"/>
    <s v="2025-2026"/>
    <s v="HP"/>
    <s v="No"/>
    <m/>
    <n v="0"/>
    <s v="Paid"/>
    <n v="0"/>
    <s v="Paid"/>
    <x v="0"/>
  </r>
  <r>
    <n v="4324"/>
    <s v="A01648"/>
    <x v="20"/>
    <x v="1"/>
    <s v="KHIASHA VIJAYVERGIA"/>
    <s v="ARPIT VIJAYVERGIA"/>
    <s v="vijayarpit25@gmail.com"/>
    <n v="8984336166"/>
    <s v="AARSI VIJAYVERGIA"/>
    <s v="aarsiparekhap8@gmail.com"/>
    <n v="9681131999"/>
    <s v="2025-2026"/>
    <e v="#N/A"/>
    <e v="#N/A"/>
    <m/>
    <n v="0"/>
    <s v="Paid"/>
    <n v="0"/>
    <s v="Paid"/>
    <x v="0"/>
  </r>
  <r>
    <n v="4325"/>
    <s v="A01684"/>
    <x v="20"/>
    <x v="1"/>
    <s v="Krivi Nayak"/>
    <s v="Rajesh Kumar Nayak"/>
    <s v="rn.fusion126@gmail.com"/>
    <n v="9827058192"/>
    <s v="Kshirabdi Debatosa"/>
    <s v="iamkshirabdi@gmail.com"/>
    <n v="7205343435"/>
    <s v="2025-2026"/>
    <e v="#N/A"/>
    <e v="#N/A"/>
    <m/>
    <n v="0"/>
    <s v="Paid"/>
    <n v="0"/>
    <s v="Paid"/>
    <x v="1"/>
  </r>
  <r>
    <n v="4326"/>
    <s v="A01488"/>
    <x v="20"/>
    <x v="1"/>
    <s v="Madhvik Sahu"/>
    <s v="Abhijeet Sahu"/>
    <s v="abhijeetsahu27@gmail.com"/>
    <n v="9811566140"/>
    <s v="Jyoti Sahu"/>
    <s v="jyotisahu@gmail.com"/>
    <n v="7008617653"/>
    <s v="2024-2025"/>
    <e v="#N/A"/>
    <e v="#N/A"/>
    <m/>
    <n v="0"/>
    <s v="Paid"/>
    <n v="0"/>
    <s v="Paid"/>
    <x v="0"/>
  </r>
  <r>
    <n v="4327"/>
    <s v="A01533"/>
    <x v="20"/>
    <x v="1"/>
    <s v="Manvik Nayak"/>
    <s v="Manabhanjan Nayak"/>
    <s v="manabhanjan.nayak@gmail.com"/>
    <n v="8249935336"/>
    <s v="Deepika Pradhan"/>
    <s v="deepikapradhan63@gmail.com"/>
    <n v="9777718405"/>
    <s v="2024-2025"/>
    <e v="#N/A"/>
    <e v="#N/A"/>
    <m/>
    <n v="0"/>
    <s v="Paid"/>
    <n v="0"/>
    <s v="Paid"/>
    <x v="0"/>
  </r>
  <r>
    <n v="4328"/>
    <s v="A01502"/>
    <x v="20"/>
    <x v="1"/>
    <s v="Naisha Pattanaik"/>
    <s v="Sachidananda Pattanaik"/>
    <s v="sachpattanaik@gmail.com"/>
    <n v="9776003210"/>
    <s v="Sonali Pattanaik"/>
    <s v="sonalispattanaik@gmail.com"/>
    <n v="9776803030"/>
    <s v="2024-2025"/>
    <e v="#N/A"/>
    <e v="#N/A"/>
    <m/>
    <n v="0"/>
    <s v="Paid"/>
    <n v="0"/>
    <s v="Paid"/>
    <x v="0"/>
  </r>
  <r>
    <n v="4329"/>
    <s v="A01793"/>
    <x v="20"/>
    <x v="1"/>
    <s v="Neev Vineet Buriuly"/>
    <s v="Rupesh Buriuly"/>
    <s v="rupesh.nitp@gmail.com"/>
    <n v="8750586198"/>
    <s v="Seema Riya Purty"/>
    <s v="serimaya.purty26@gmail.com"/>
    <n v="9899613747"/>
    <s v="2025-2026"/>
    <e v="#N/A"/>
    <e v="#N/A"/>
    <m/>
    <n v="0"/>
    <s v="Paid"/>
    <n v="0"/>
    <s v="Paid"/>
    <x v="0"/>
  </r>
  <r>
    <n v="4330"/>
    <s v="A01602"/>
    <x v="20"/>
    <x v="1"/>
    <s v="Samarth Roy"/>
    <s v="Sagar Roy"/>
    <s v="sagar1987roy@gmail.com"/>
    <n v="8310847883"/>
    <s v="Samadrita Roy"/>
    <s v="samadritaroy.25@gmail.com"/>
    <n v="9590229191"/>
    <s v="2024-2025"/>
    <e v="#N/A"/>
    <e v="#N/A"/>
    <m/>
    <n v="0"/>
    <s v="Paid"/>
    <n v="0"/>
    <s v="Paid"/>
    <x v="1"/>
  </r>
  <r>
    <n v="4331"/>
    <s v="A01544"/>
    <x v="20"/>
    <x v="1"/>
    <s v="Sanchit Sanay Das"/>
    <s v="Sarthak Das"/>
    <s v="sarthak.das1988@gmail.com"/>
    <n v="9439723737"/>
    <s v="Ayesa Kuanar"/>
    <s v="ayesa.kuanar@gmail.com"/>
    <n v="9776505126"/>
    <s v="2024-2025"/>
    <e v="#N/A"/>
    <e v="#N/A"/>
    <m/>
    <n v="0"/>
    <s v="Paid"/>
    <n v="0"/>
    <s v="Paid"/>
    <x v="0"/>
  </r>
  <r>
    <n v="4332"/>
    <s v="A01687"/>
    <x v="20"/>
    <x v="1"/>
    <s v="Sharun Mishra"/>
    <s v="Shivendra Kumar Mishra"/>
    <s v="shivendra1477@gmail.com"/>
    <n v="7007389315"/>
    <s v="Ami Choubey"/>
    <s v="ami.scorp22@gmail.com"/>
    <n v="9938587456"/>
    <s v="2025-2026"/>
    <s v="HP"/>
    <s v="Yes"/>
    <m/>
    <n v="0"/>
    <s v="Paid"/>
    <n v="0"/>
    <s v="Paid"/>
    <x v="1"/>
  </r>
  <r>
    <n v="4333"/>
    <s v="A01688"/>
    <x v="20"/>
    <x v="1"/>
    <s v="Shaurya Mishra"/>
    <s v="Shivendra Kumar Mishra"/>
    <s v="shivendra1477@gmail.com"/>
    <n v="7007389315"/>
    <s v="Ami Choubey"/>
    <s v="ami.scorp22@gmail.com"/>
    <n v="9938587456"/>
    <s v="2025-2026"/>
    <s v="HP"/>
    <s v="Yes"/>
    <m/>
    <n v="0"/>
    <s v="Paid"/>
    <n v="0"/>
    <s v="Paid"/>
    <x v="1"/>
  </r>
  <r>
    <n v="4334"/>
    <s v="A01468"/>
    <x v="20"/>
    <x v="1"/>
    <s v="Snehanshree Rout"/>
    <s v="Anil Kumar Rout"/>
    <s v="akr2221990@gmail.com"/>
    <n v="7008974201"/>
    <s v="Suchismita Rout"/>
    <s v="akr2221990@gmail.com"/>
    <n v="7008974202"/>
    <s v="2024-2025"/>
    <e v="#N/A"/>
    <e v="#N/A"/>
    <m/>
    <n v="0"/>
    <s v="Paid"/>
    <n v="0"/>
    <s v="Paid"/>
    <x v="1"/>
  </r>
  <r>
    <n v="4335"/>
    <s v="A01743"/>
    <x v="20"/>
    <x v="1"/>
    <s v="Suhani Kandoi"/>
    <s v="Sahil Kandoi"/>
    <s v="swetaagarwal0110@gmail.com"/>
    <n v="7381000699"/>
    <s v="Sweta Kandoi"/>
    <s v="sahilkandoi.nofear@gmail.com"/>
    <n v="7064781720"/>
    <s v="2025-2026"/>
    <e v="#N/A"/>
    <e v="#N/A"/>
    <m/>
    <n v="0"/>
    <s v="Paid"/>
    <n v="0"/>
    <s v="Paid"/>
    <x v="0"/>
  </r>
  <r>
    <n v="4336"/>
    <s v="A01774"/>
    <x v="20"/>
    <x v="1"/>
    <s v="Tejashwi Samal"/>
    <s v="Sarat Kumar Samal"/>
    <s v="saratkumar_samal@yahoo.com"/>
    <n v="9437813892"/>
    <s v="Bijaylaxmi Samal"/>
    <s v="srtsml2@gmail.com"/>
    <n v="8327723127"/>
    <s v="2025-2026"/>
    <e v="#N/A"/>
    <e v="#N/A"/>
    <m/>
    <n v="500"/>
    <s v="Paid"/>
    <n v="8500"/>
    <s v="Unpaid"/>
    <x v="0"/>
  </r>
  <r>
    <n v="4337"/>
    <s v="A01706"/>
    <x v="20"/>
    <x v="1"/>
    <s v="Triyansh Surya"/>
    <s v="Surya Narayan Gouda"/>
    <s v="surya.cd32000@gmail.com"/>
    <n v="6370405100"/>
    <s v="Debasmita Das Gouda"/>
    <s v="ddgouda.009@gmail.com"/>
    <n v="9337683665"/>
    <s v="2025-2026"/>
    <e v="#N/A"/>
    <e v="#N/A"/>
    <m/>
    <n v="0"/>
    <s v="Paid"/>
    <n v="0"/>
    <s v="Paid"/>
    <x v="1"/>
  </r>
  <r>
    <n v="4338"/>
    <s v="A01787"/>
    <x v="20"/>
    <x v="1"/>
    <s v="Varnika Singh"/>
    <s v="Vijay Pratap Singh"/>
    <s v="vps2707@gmail.com"/>
    <n v="8106741608"/>
    <s v="Sangeeta Singh"/>
    <s v="200sangeeta@gmail.com"/>
    <n v="7989746960"/>
    <s v="2025-2026"/>
    <e v="#N/A"/>
    <e v="#N/A"/>
    <m/>
    <n v="0"/>
    <s v="Paid"/>
    <n v="0"/>
    <s v="Paid"/>
    <x v="1"/>
  </r>
  <r>
    <n v="4339"/>
    <s v="A01782"/>
    <x v="20"/>
    <x v="2"/>
    <s v="Aadvik Jena"/>
    <s v="Ajit Kumar Jena"/>
    <s v="drajitkjena@gmail.com"/>
    <n v="9861163557"/>
    <s v="Deepika Biswal"/>
    <s v="deepika.bswl@gmail.com"/>
    <n v="9000738611"/>
    <s v="2025-2026"/>
    <e v="#N/A"/>
    <e v="#N/A"/>
    <m/>
    <n v="0"/>
    <s v="Paid"/>
    <n v="0"/>
    <s v="Paid"/>
    <x v="0"/>
  </r>
  <r>
    <n v="4340"/>
    <s v="A01613"/>
    <x v="20"/>
    <x v="2"/>
    <s v="Abhinav Mishra"/>
    <s v="Abhishek Mishra"/>
    <s v="drabhishek28mishra@gmail.com"/>
    <n v="7007279426"/>
    <s v="Vandana Mishra"/>
    <s v="vandanashukla108@gmail.com"/>
    <n v="8887033852"/>
    <s v="2024-2025"/>
    <e v="#N/A"/>
    <e v="#N/A"/>
    <m/>
    <n v="0"/>
    <s v="Paid"/>
    <n v="0"/>
    <s v="Paid"/>
    <x v="0"/>
  </r>
  <r>
    <n v="4341"/>
    <s v="A01461"/>
    <x v="20"/>
    <x v="2"/>
    <s v="Adarsh Ray"/>
    <s v="Biswajit Ray"/>
    <s v="manaswini.pattanaik12@gmail.com"/>
    <n v="9999948439"/>
    <s v="Manaswini Pattanaik"/>
    <s v="manaswini.pattanaik12@gmail.com"/>
    <n v="9437404970"/>
    <s v="2024-2025"/>
    <e v="#N/A"/>
    <e v="#N/A"/>
    <m/>
    <n v="0"/>
    <s v="Paid"/>
    <n v="0"/>
    <s v="Paid"/>
    <x v="0"/>
  </r>
  <r>
    <n v="4342"/>
    <s v="A01576"/>
    <x v="20"/>
    <x v="2"/>
    <s v="Aishani Saylie"/>
    <s v="Bipin Bihari Pradhan"/>
    <s v="drbipinbpradhan@gmail.com"/>
    <n v="8895040433"/>
    <s v="Asharani Pradhan"/>
    <s v="ashabipin12@gmail.com"/>
    <n v="9439826332"/>
    <s v="2024-2025"/>
    <e v="#N/A"/>
    <e v="#N/A"/>
    <m/>
    <n v="0"/>
    <s v="Paid"/>
    <n v="37015"/>
    <s v="Unpaid"/>
    <x v="0"/>
  </r>
  <r>
    <n v="4343"/>
    <s v="A01463"/>
    <x v="20"/>
    <x v="2"/>
    <s v="Arnisha Chhotaray"/>
    <s v="Abinas Chhotaray"/>
    <s v="abinash.julu@gmail.com"/>
    <n v="9668082040"/>
    <s v="Sripada Badajena"/>
    <s v="sripada.chhotaray@gmail.com"/>
    <n v="8328943728"/>
    <s v="2024-2025"/>
    <e v="#N/A"/>
    <e v="#N/A"/>
    <m/>
    <n v="0"/>
    <s v="Paid"/>
    <n v="0"/>
    <s v="Paid"/>
    <x v="1"/>
  </r>
  <r>
    <n v="4344"/>
    <s v="A01717"/>
    <x v="20"/>
    <x v="2"/>
    <s v="Avira Kharb"/>
    <s v="Manoj Kharb"/>
    <s v="kharbmanoj@gmail.com"/>
    <n v="9871850818"/>
    <s v="Suman kumari"/>
    <s v="chaudhary.suman07@gmail.com"/>
    <n v="9582048154"/>
    <s v="2025-2026"/>
    <e v="#N/A"/>
    <e v="#N/A"/>
    <m/>
    <n v="0"/>
    <s v="Paid"/>
    <n v="0"/>
    <s v="Paid"/>
    <x v="1"/>
  </r>
  <r>
    <n v="4345"/>
    <s v="A01629"/>
    <x v="20"/>
    <x v="2"/>
    <s v="Ayaansh Behera"/>
    <s v="Vabesh Prasad Behera"/>
    <s v="vabeshrulz2612@gmail.com"/>
    <n v="6362203913"/>
    <s v="Puspanjali Das"/>
    <s v="vabeshrulz133@gmail.com"/>
    <n v="7978858784"/>
    <s v="2024-2025"/>
    <e v="#N/A"/>
    <e v="#N/A"/>
    <m/>
    <n v="0"/>
    <s v="Paid"/>
    <n v="0"/>
    <s v="Paid"/>
    <x v="0"/>
  </r>
  <r>
    <n v="4346"/>
    <s v="A01721"/>
    <x v="20"/>
    <x v="2"/>
    <s v="B Sharvil Shivansh "/>
    <s v="Manabhanjan Behera"/>
    <s v="maafs183868@gmail.com"/>
    <n v="9937202000"/>
    <s v="Madhusmita Swain"/>
    <s v="madhusmitapuchi@gmail.com"/>
    <n v="7978124892"/>
    <s v="2025-2026"/>
    <e v="#N/A"/>
    <e v="#N/A"/>
    <m/>
    <n v="0"/>
    <s v="Paid"/>
    <n v="0"/>
    <s v="Paid"/>
    <x v="0"/>
  </r>
  <r>
    <n v="4347"/>
    <s v="A01476"/>
    <x v="20"/>
    <x v="2"/>
    <s v="Dakshya Nandini Dalai"/>
    <s v="Umasankar Dalai"/>
    <s v="umasankardalai1981@gmail.com"/>
    <n v="9438465846"/>
    <s v="Sunita Dalai"/>
    <s v="sunitadalai3007@gmail.com"/>
    <n v="9439925911"/>
    <s v="2024-2025"/>
    <e v="#N/A"/>
    <e v="#N/A"/>
    <m/>
    <n v="1000"/>
    <s v="Paid"/>
    <n v="1000"/>
    <s v="Paid"/>
    <x v="1"/>
  </r>
  <r>
    <n v="4348"/>
    <s v="A01598"/>
    <x v="20"/>
    <x v="2"/>
    <s v="Dhruva Kumar Patra"/>
    <s v="Dillip Kumar Patra"/>
    <s v="patradillip91@gmail.com"/>
    <n v="7978681617"/>
    <s v="Sashikala Biswal"/>
    <s v="b.arushi1993@gmail.com"/>
    <n v="6372848323"/>
    <s v="2024-2025"/>
    <e v="#N/A"/>
    <e v="#N/A"/>
    <m/>
    <n v="0"/>
    <s v="Paid"/>
    <n v="0"/>
    <s v="Paid"/>
    <x v="1"/>
  </r>
  <r>
    <n v="4349"/>
    <s v="A01457"/>
    <x v="20"/>
    <x v="2"/>
    <s v="Krishiv Dey"/>
    <s v="Abinash Kumar Dey"/>
    <s v="abinashkudey@gmail.com"/>
    <n v="9438062303"/>
    <s v="Susmita Sen"/>
    <s v="susmita98payal@gmail.com"/>
    <n v="9777662277"/>
    <s v="2024-2025"/>
    <e v="#N/A"/>
    <e v="#N/A"/>
    <m/>
    <n v="0"/>
    <s v="Paid"/>
    <n v="0"/>
    <s v="Paid"/>
    <x v="1"/>
  </r>
  <r>
    <n v="4350"/>
    <s v="A01751"/>
    <x v="20"/>
    <x v="2"/>
    <s v="Kritika Mohapatra"/>
    <s v="Patitapaban Mohapatra"/>
    <s v="ritarani1991@gmail.com"/>
    <n v="9937357251"/>
    <s v="Ritarani Mohapatra"/>
    <s v="ritarani1991@gmail.com"/>
    <n v="8763550833"/>
    <s v="2025-2026"/>
    <e v="#N/A"/>
    <e v="#N/A"/>
    <m/>
    <n v="0"/>
    <s v="Paid"/>
    <n v="0"/>
    <s v="Paid"/>
    <x v="1"/>
  </r>
  <r>
    <n v="4351"/>
    <s v="A01656"/>
    <x v="20"/>
    <x v="2"/>
    <s v="Kuldeep Paikaray"/>
    <s v="Soubhagya Ranjan Paikaray"/>
    <s v="soubhagyapaikaray15@gmail.com"/>
    <n v="7008959467"/>
    <s v="Subhashree Mohanty"/>
    <s v="subhashreesrp@gmail.com"/>
    <n v="7978484438"/>
    <s v="2025-2026"/>
    <e v="#N/A"/>
    <e v="#N/A"/>
    <m/>
    <n v="0"/>
    <s v="Paid"/>
    <n v="0"/>
    <s v="Paid"/>
    <x v="1"/>
  </r>
  <r>
    <n v="4352"/>
    <s v="A01540"/>
    <x v="20"/>
    <x v="2"/>
    <s v="Mohammad Rayyan Humaid"/>
    <s v="Mohammad Mohtesam"/>
    <s v="mohd.mohtesam@gmail.com"/>
    <n v="7092807894"/>
    <s v="Nazma Ali"/>
    <s v="nazmaali2010@gmail.com"/>
    <n v="8237305136"/>
    <s v="2024-2025"/>
    <e v="#N/A"/>
    <e v="#N/A"/>
    <m/>
    <n v="0"/>
    <s v="Paid"/>
    <n v="0"/>
    <s v="Paid"/>
    <x v="1"/>
  </r>
  <r>
    <n v="4353"/>
    <s v="A01763"/>
    <x v="20"/>
    <x v="2"/>
    <s v="Nehanshi Sahoo"/>
    <s v="Suresh Kumar Sahoo"/>
    <s v="suresh.ksahoo@yahoo.com"/>
    <n v="9324835868"/>
    <s v="Priyanka Priyadarshani"/>
    <s v="suresh.ksahoo@yahoo.com"/>
    <n v="7008627037"/>
    <s v="2025-2026"/>
    <e v="#N/A"/>
    <e v="#N/A"/>
    <m/>
    <n v="0"/>
    <s v="Paid"/>
    <n v="0"/>
    <s v="Paid"/>
    <x v="0"/>
  </r>
  <r>
    <n v="4354"/>
    <s v="A01789"/>
    <x v="20"/>
    <x v="2"/>
    <s v="NS Adwait Dhal"/>
    <s v="Nishikanta Dhal"/>
    <s v="dhalbapu1588@gmail.com"/>
    <n v="9681330762"/>
    <s v="Sasmita Routray"/>
    <s v="dhalbapu1588@gmail.com"/>
    <n v="7019975848"/>
    <s v="2025-2026"/>
    <e v="#N/A"/>
    <e v="#N/A"/>
    <m/>
    <n v="0"/>
    <s v="Paid"/>
    <n v="30715"/>
    <s v="Unpaid"/>
    <x v="1"/>
  </r>
  <r>
    <n v="4355"/>
    <s v="A01432"/>
    <x v="20"/>
    <x v="2"/>
    <s v="Prerit Sikaria"/>
    <s v="Anish Sikaria"/>
    <s v="sikaria_anish@yahoo.co.in"/>
    <n v="9234372371"/>
    <s v="Priyanka Agarwal"/>
    <s v="priyanka.agrwl581@gmail.com"/>
    <n v="9937752179"/>
    <s v="2024-2025"/>
    <e v="#N/A"/>
    <e v="#N/A"/>
    <m/>
    <n v="0"/>
    <s v="Paid"/>
    <n v="0"/>
    <s v="Paid"/>
    <x v="0"/>
  </r>
  <r>
    <n v="4356"/>
    <s v="A01639"/>
    <x v="20"/>
    <x v="2"/>
    <s v="Riddhi Siddharth"/>
    <s v="Siddharth Ravi"/>
    <s v="siddharth.rav@gmail.com"/>
    <n v="9945190016"/>
    <s v="Soumya Sasi"/>
    <s v="niki.sasi8888@gmail.com"/>
    <n v="9692153131"/>
    <s v="2024-2025"/>
    <e v="#N/A"/>
    <e v="#N/A"/>
    <m/>
    <n v="0"/>
    <s v="Paid"/>
    <n v="0"/>
    <s v="Paid"/>
    <x v="0"/>
  </r>
  <r>
    <n v="4357"/>
    <s v="A01637"/>
    <x v="20"/>
    <x v="2"/>
    <s v="Rishan Chakraborty"/>
    <s v="Ramen Kumar Chakraborty"/>
    <s v="romichkrbrt@gmail.com"/>
    <n v="8260500911"/>
    <s v="Manisha Sen"/>
    <s v="senmanisha91@gmail.com"/>
    <n v="9051115041"/>
    <s v="2025-2026"/>
    <e v="#N/A"/>
    <e v="#N/A"/>
    <m/>
    <n v="0"/>
    <s v="Paid"/>
    <n v="0"/>
    <s v="Paid"/>
    <x v="1"/>
  </r>
  <r>
    <n v="4358"/>
    <s v="A01802"/>
    <x v="20"/>
    <x v="2"/>
    <s v="SATVIK ROUT"/>
    <s v="SAUMYA RANJAN ROUT"/>
    <s v="ssdrsony2@gmail.com"/>
    <n v="9853963652"/>
    <s v="SOUMYA SUCHARITA"/>
    <s v="ssdrsony2@gmail.com"/>
    <n v="9861670922"/>
    <s v="2025-2026"/>
    <e v="#N/A"/>
    <e v="#N/A"/>
    <m/>
    <n v="0"/>
    <s v="Paid"/>
    <n v="0"/>
    <s v="Paid"/>
    <x v="1"/>
  </r>
  <r>
    <n v="4359"/>
    <s v="A01593"/>
    <x v="20"/>
    <x v="2"/>
    <s v="Shivansh Rout"/>
    <s v="Soumya Ranjan Rout"/>
    <s v="soumya.rout@gmail.com"/>
    <n v="8093056712"/>
    <s v="Madhumita Nayak"/>
    <s v="madhumita.sap@gmail.com"/>
    <n v="7504424342"/>
    <s v="2024-2025"/>
    <e v="#N/A"/>
    <e v="#N/A"/>
    <m/>
    <n v="0"/>
    <s v="Paid"/>
    <n v="0"/>
    <s v="Paid"/>
    <x v="1"/>
  </r>
  <r>
    <n v="4360"/>
    <s v="A01760"/>
    <x v="20"/>
    <x v="2"/>
    <s v="Shreeyan Saathvik Sahu"/>
    <s v="Sukanta Sahu"/>
    <s v="wintekslr@gmail.com"/>
    <n v="9040707653"/>
    <s v="Lipika Sahoo"/>
    <s v="lipikasahoo04@gmail.com"/>
    <n v="8249664647"/>
    <s v="2025-2026"/>
    <e v="#N/A"/>
    <e v="#N/A"/>
    <m/>
    <n v="0"/>
    <s v="Paid"/>
    <n v="0"/>
    <s v="Paid"/>
    <x v="0"/>
  </r>
  <r>
    <n v="4361"/>
    <s v="A01554"/>
    <x v="20"/>
    <x v="2"/>
    <s v="Sukarn Bakshi"/>
    <s v="Biswa Ranjan Bakshi"/>
    <s v="rbakshi3338@gmail.com"/>
    <n v="9556480364"/>
    <s v="Priyadarshini Behera"/>
    <s v="priyadarshinibehera156@gmail.com"/>
    <n v="9078800681"/>
    <s v="2024-2025"/>
    <e v="#N/A"/>
    <e v="#N/A"/>
    <m/>
    <n v="0"/>
    <s v="Paid"/>
    <n v="37015"/>
    <s v="Unpaid"/>
    <x v="0"/>
  </r>
  <r>
    <n v="4362"/>
    <s v="A01678"/>
    <x v="20"/>
    <x v="2"/>
    <s v="Suryansh Kumar Panda"/>
    <s v="Sushant Kumar Panda"/>
    <s v="babujinu454@gmail.com"/>
    <n v="9438516020"/>
    <s v="Gangotri Padhy"/>
    <s v="gangotrisushant@gmail.com"/>
    <n v="6372313503"/>
    <s v="2025-2026"/>
    <e v="#N/A"/>
    <e v="#N/A"/>
    <m/>
    <n v="0"/>
    <s v="Paid"/>
    <n v="0"/>
    <s v="Paid"/>
    <x v="0"/>
  </r>
  <r>
    <n v="4363"/>
    <s v="A01506"/>
    <x v="20"/>
    <x v="2"/>
    <s v="Ummul Baneen Patel"/>
    <s v="Ali Asger Patel"/>
    <s v="ali.patel78652@gmail.com"/>
    <n v="7978884353"/>
    <s v="Zainab Patel"/>
    <s v="zainab52.zd8@gmail.com"/>
    <n v="9040501946"/>
    <s v="2024-2025"/>
    <e v="#N/A"/>
    <e v="#N/A"/>
    <m/>
    <n v="0"/>
    <s v="Paid"/>
    <n v="0"/>
    <s v="Paid"/>
    <x v="1"/>
  </r>
  <r>
    <n v="4364"/>
    <s v="A01532"/>
    <x v="20"/>
    <x v="2"/>
    <s v="Vaaniki Pati"/>
    <s v="Jagyandatt Pati"/>
    <s v="drjdifs@gmail.com"/>
    <n v="7579461164"/>
    <s v="Shyama Bharati"/>
    <s v="drshyama.bharati@gmail.com"/>
    <n v="9438676171"/>
    <s v="2024-2025"/>
    <e v="#N/A"/>
    <e v="#N/A"/>
    <m/>
    <n v="40015"/>
    <s v="Unpaid"/>
    <n v="77030"/>
    <s v="Unpaid"/>
    <x v="0"/>
  </r>
  <r>
    <n v="4365"/>
    <s v="A01473"/>
    <x v="20"/>
    <x v="2"/>
    <s v="Vedika Ray"/>
    <s v="Tapan Kumar Ray"/>
    <s v="ray.whitewizard.tapan.001@gmail.com"/>
    <n v="7708555885"/>
    <s v="Monica Santa Nath"/>
    <s v="nathmonica7@gmail.com"/>
    <n v="9556173640"/>
    <s v="2024-2025"/>
    <e v="#N/A"/>
    <e v="#N/A"/>
    <m/>
    <n v="0"/>
    <s v="Paid"/>
    <n v="0"/>
    <s v="Paid"/>
    <x v="1"/>
  </r>
  <r>
    <n v="4366"/>
    <s v="A01685"/>
    <x v="20"/>
    <x v="2"/>
    <s v="Yohanna Rout"/>
    <s v="Swadheen Kumar Rout"/>
    <s v="swadheenrout@gmail.com"/>
    <n v="8708348007"/>
    <s v="Elisha Paikray"/>
    <s v="elishapaikray@gmail.com"/>
    <n v="9776962903"/>
    <s v="2025-2026"/>
    <e v="#N/A"/>
    <e v="#N/A"/>
    <m/>
    <n v="0"/>
    <s v="Paid"/>
    <n v="0"/>
    <s v="Paid"/>
    <x v="0"/>
  </r>
  <r>
    <n v="4367"/>
    <s v="A01699"/>
    <x v="21"/>
    <x v="0"/>
    <s v="Aadya Sharma"/>
    <s v="Vinit Sharma"/>
    <s v="vinit.sharma60@gmail.com"/>
    <n v="8249567053"/>
    <s v="Nidhi Sharma"/>
    <s v="nidhisharma0361@gmail.com"/>
    <n v="7002039713"/>
    <s v="2025-2026"/>
    <e v="#N/A"/>
    <e v="#N/A"/>
    <m/>
    <n v="0"/>
    <s v="Paid"/>
    <n v="0"/>
    <s v="Paid"/>
    <x v="0"/>
  </r>
  <r>
    <n v="4368"/>
    <s v="A01535"/>
    <x v="21"/>
    <x v="0"/>
    <s v="Aarna Aaradhya Moharana"/>
    <s v="Manas Gouraba Moharana"/>
    <s v="manasimit@gmail.com"/>
    <n v="9748255701"/>
    <s v="Nirupama Ojha"/>
    <s v="ojhanirupama80@gmail.com"/>
    <s v="9861541774/ 7008565630"/>
    <s v="2024-2025"/>
    <e v="#N/A"/>
    <e v="#N/A"/>
    <m/>
    <n v="0"/>
    <s v="Paid"/>
    <n v="41410"/>
    <s v="Unpaid"/>
    <x v="0"/>
  </r>
  <r>
    <n v="4369"/>
    <s v="A01460"/>
    <x v="21"/>
    <x v="0"/>
    <s v="Aavya Nandini Satpathy"/>
    <s v="Tathagata Satpathy"/>
    <s v="tatzaudi@yahoo.com"/>
    <n v="9437009441"/>
    <s v="Adyasha Satpathy"/>
    <s v="adyasha27jan@gmail.com"/>
    <n v="9937021152"/>
    <s v="2023-2024"/>
    <e v="#N/A"/>
    <e v="#N/A"/>
    <m/>
    <n v="0"/>
    <s v="Paid"/>
    <n v="0"/>
    <s v="Paid"/>
    <x v="0"/>
  </r>
  <r>
    <n v="4370"/>
    <s v="A01710"/>
    <x v="21"/>
    <x v="0"/>
    <s v="Agam Gugnani"/>
    <s v="Amitesh Gugnani"/>
    <s v="amitesh@grandmark.in"/>
    <n v="9776211050"/>
    <s v="Upasana Chawla"/>
    <s v="upasana.chawla@hotmail.com"/>
    <n v="9711060672"/>
    <s v="2025-2026"/>
    <e v="#N/A"/>
    <e v="#N/A"/>
    <m/>
    <n v="0"/>
    <s v="Paid"/>
    <n v="0"/>
    <s v="Paid"/>
    <x v="0"/>
  </r>
  <r>
    <n v="4371"/>
    <s v="A01400"/>
    <x v="21"/>
    <x v="0"/>
    <s v="Duaa Panda Satapathy"/>
    <s v="Anil Satapathy"/>
    <s v="anilmayfair@gmail.com"/>
    <n v="8093180333"/>
    <s v="Sudeshna S Panda"/>
    <s v="sudeshnapanda5@gmail.com"/>
    <n v="8093180333"/>
    <s v="2023-2024"/>
    <e v="#N/A"/>
    <e v="#N/A"/>
    <m/>
    <n v="0"/>
    <s v="Paid"/>
    <n v="0"/>
    <s v="Paid"/>
    <x v="0"/>
  </r>
  <r>
    <n v="4372"/>
    <s v="A01569"/>
    <x v="21"/>
    <x v="0"/>
    <s v="Ishaan Jena"/>
    <s v="Pradeepta Kumar Jena"/>
    <s v="itzpradeepta@gmail.com"/>
    <n v="9025548568"/>
    <s v="Bishnu Priya Baral"/>
    <s v="itzpradeepta@gmail.com"/>
    <n v="8122935422"/>
    <s v="2024-2025"/>
    <e v="#N/A"/>
    <e v="#N/A"/>
    <m/>
    <n v="0"/>
    <s v="Paid"/>
    <n v="0"/>
    <s v="Paid"/>
    <x v="1"/>
  </r>
  <r>
    <n v="4373"/>
    <s v="A01778"/>
    <x v="21"/>
    <x v="0"/>
    <s v="Ishayaann Roy"/>
    <s v="Arindam Roy"/>
    <s v="thearindamroy@gmail.com"/>
    <n v="9437689868"/>
    <s v="Anupa Swaymprava Roy"/>
    <s v="anupaswayamdas@gmail.com"/>
    <n v="9777000222"/>
    <s v="2025-2026"/>
    <e v="#N/A"/>
    <e v="#N/A"/>
    <m/>
    <n v="0"/>
    <s v="Paid"/>
    <n v="0"/>
    <s v="Paid"/>
    <x v="1"/>
  </r>
  <r>
    <n v="4374"/>
    <s v="A01458"/>
    <x v="21"/>
    <x v="0"/>
    <s v="Kalyani Hans"/>
    <s v="Akshoy Hans"/>
    <s v="akshoy.hans@gmail.com"/>
    <n v="9937020816"/>
    <s v="Shreya Hans"/>
    <s v="shreya.hans24@gmail.com"/>
    <n v="8908000816"/>
    <s v="2024-2025"/>
    <e v="#N/A"/>
    <e v="#N/A"/>
    <m/>
    <n v="0"/>
    <s v="Paid"/>
    <n v="0"/>
    <s v="Paid"/>
    <x v="0"/>
  </r>
  <r>
    <n v="4375"/>
    <s v="A01697"/>
    <x v="21"/>
    <x v="0"/>
    <s v="Nandini Agarwal"/>
    <s v="Kapil Agarwal"/>
    <s v="agarwalkapil0000@gmail.com"/>
    <n v="9636089480"/>
    <s v="Preeti Gupta"/>
    <s v="preeti.success@gamil.com"/>
    <n v="9654998522"/>
    <s v="2025-2026"/>
    <e v="#N/A"/>
    <e v="#N/A"/>
    <m/>
    <n v="0"/>
    <s v="Paid"/>
    <n v="0"/>
    <s v="Paid"/>
    <x v="0"/>
  </r>
  <r>
    <n v="4376"/>
    <s v="A01654"/>
    <x v="21"/>
    <x v="0"/>
    <s v="Parth Kandoi"/>
    <s v="Rahul Kandoi"/>
    <s v="rahulkandoi85@gmail.com"/>
    <n v="9937498999"/>
    <s v="Divya Kandoi"/>
    <s v="garg.divs@gmail.com"/>
    <n v="9937340299"/>
    <s v="2025-2026"/>
    <e v="#N/A"/>
    <e v="#N/A"/>
    <m/>
    <n v="0"/>
    <s v="Paid"/>
    <n v="16900"/>
    <s v="Unpaid"/>
    <x v="0"/>
  </r>
  <r>
    <n v="4377"/>
    <s v="A01690"/>
    <x v="21"/>
    <x v="0"/>
    <s v="Rudrapratap Swain"/>
    <s v="Priyabrata Swain"/>
    <s v="priyabrata567@gmail.com"/>
    <n v="9337604857"/>
    <s v="Upamita Swain"/>
    <s v="priyabrata567@gmail.com"/>
    <n v="6371955744"/>
    <s v="2025-2026"/>
    <e v="#N/A"/>
    <e v="#N/A"/>
    <m/>
    <n v="0"/>
    <s v="Paid"/>
    <n v="39453"/>
    <s v="Unpaid"/>
    <x v="0"/>
  </r>
  <r>
    <n v="4378"/>
    <s v="A01443"/>
    <x v="21"/>
    <x v="0"/>
    <s v="Saatvik Sahoo"/>
    <s v="Sudhansu Sekhar Sahoo"/>
    <s v="sudhansu.sahoo87@gmail.com"/>
    <n v="8981541762"/>
    <s v="Sushree Nivedita Sahu"/>
    <s v="sushreenivedita@gmail.com"/>
    <n v="7682901025"/>
    <s v="2024-2025"/>
    <e v="#N/A"/>
    <e v="#N/A"/>
    <m/>
    <n v="0"/>
    <s v="Paid"/>
    <n v="0"/>
    <s v="Paid"/>
    <x v="0"/>
  </r>
  <r>
    <n v="4379"/>
    <s v="A01601"/>
    <x v="21"/>
    <x v="0"/>
    <s v="Samaksh Singh"/>
    <s v="Sujit Saurav"/>
    <s v="sourav.sujit@gmail.com"/>
    <n v="6372779606"/>
    <s v="Mamatamayee Pradhan"/>
    <s v="pradhan.mamatamayee@gmail.com"/>
    <n v="8763864049"/>
    <s v="2024-2025"/>
    <e v="#N/A"/>
    <e v="#N/A"/>
    <m/>
    <n v="0"/>
    <s v="Paid"/>
    <n v="0"/>
    <s v="Paid"/>
    <x v="0"/>
  </r>
  <r>
    <n v="4380"/>
    <s v="A01564"/>
    <x v="21"/>
    <x v="0"/>
    <s v="Sanskriti Jaiswal"/>
    <s v="Sumit Kumar Jaiswal"/>
    <s v="ipsakara@gmail.com"/>
    <n v="9692973071"/>
    <s v="Ipsa Kara"/>
    <s v="ipsakara@gmail.com"/>
    <n v="8847821751"/>
    <s v="2024-2025"/>
    <e v="#N/A"/>
    <e v="#N/A"/>
    <m/>
    <n v="0"/>
    <s v="Paid"/>
    <n v="0"/>
    <s v="Paid"/>
    <x v="0"/>
  </r>
  <r>
    <n v="4381"/>
    <s v="A01701"/>
    <x v="21"/>
    <x v="0"/>
    <s v="Shivik Chhapolia"/>
    <s v="Shreyansh Chhapolia"/>
    <s v="shreyansh.chhapolia@gmail.com"/>
    <n v="9861258995"/>
    <s v="Trinita Chhapolia"/>
    <s v="trinita01@gmail.com"/>
    <n v="8895800999"/>
    <s v="2025-2026"/>
    <e v="#N/A"/>
    <e v="#N/A"/>
    <m/>
    <n v="0"/>
    <s v="Paid"/>
    <n v="0"/>
    <s v="Paid"/>
    <x v="0"/>
  </r>
  <r>
    <n v="4382"/>
    <s v="A01786"/>
    <x v="21"/>
    <x v="0"/>
    <s v="Suravi Mishra"/>
    <s v="Sudeep Ranjan Mishra"/>
    <s v="sr.mishra1903@gmail.com"/>
    <n v="9040066478"/>
    <s v="Rani Saladri"/>
    <s v="s.rani1988@gmail.com"/>
    <n v="7008005224"/>
    <s v="2025-2026"/>
    <e v="#N/A"/>
    <e v="#N/A"/>
    <m/>
    <n v="0"/>
    <s v="Paid"/>
    <n v="0"/>
    <s v="Paid"/>
    <x v="1"/>
  </r>
  <r>
    <n v="4383"/>
    <s v="A01405"/>
    <x v="21"/>
    <x v="0"/>
    <s v="Viraaj Mohanty"/>
    <s v="Chiranjiv Mohanty"/>
    <s v="chiranjiv@swasti.com"/>
    <n v="9937005297"/>
    <s v="Aditi Mohanty"/>
    <s v="aditimazumdar86@gmail.com"/>
    <n v="9583513246"/>
    <s v="2023-2024"/>
    <e v="#N/A"/>
    <e v="#N/A"/>
    <m/>
    <n v="0"/>
    <s v="Paid"/>
    <n v="0"/>
    <s v="Paid"/>
    <x v="0"/>
  </r>
  <r>
    <n v="4384"/>
    <s v="A01448"/>
    <x v="21"/>
    <x v="1"/>
    <s v="Advik Sahu"/>
    <s v="Abhishek Sahu"/>
    <s v="adipu29@gmail.com"/>
    <n v="9438513159"/>
    <s v="Swati Sucharita Sahoo"/>
    <s v="swatithestar10@gmail.com"/>
    <n v="9439463490"/>
    <s v="2023-2024"/>
    <e v="#N/A"/>
    <e v="#N/A"/>
    <m/>
    <n v="0"/>
    <s v="Paid"/>
    <n v="0"/>
    <s v="Paid"/>
    <x v="0"/>
  </r>
  <r>
    <n v="4385"/>
    <s v="A01681"/>
    <x v="21"/>
    <x v="1"/>
    <s v="Aishwarya Subudhi"/>
    <s v="Dhiren Kumar Subudhi"/>
    <s v="dhirenkumarsubudhi90@gmail.com"/>
    <n v="9776660505"/>
    <s v="Nina Subudhi"/>
    <s v="ninasubudhi@gmail.com"/>
    <n v="9776390505"/>
    <s v="2025-2026"/>
    <e v="#N/A"/>
    <e v="#N/A"/>
    <m/>
    <n v="0"/>
    <s v="Paid"/>
    <n v="0"/>
    <s v="Paid"/>
    <x v="1"/>
  </r>
  <r>
    <n v="4386"/>
    <s v="A01702"/>
    <x v="21"/>
    <x v="1"/>
    <s v="ARCHIT ADYANT DASH"/>
    <s v="BISWAJIT DASH"/>
    <s v="dbiswajit_dr@yahoo.com"/>
    <n v="9937610176"/>
    <s v="SHIVANI RATH"/>
    <s v="mettitili@gmail.com"/>
    <n v="9937610176"/>
    <s v="2025-2026"/>
    <e v="#N/A"/>
    <e v="#N/A"/>
    <m/>
    <n v="0"/>
    <s v="Paid"/>
    <n v="0"/>
    <s v="Paid"/>
    <x v="0"/>
  </r>
  <r>
    <n v="4387"/>
    <s v="A01449"/>
    <x v="21"/>
    <x v="1"/>
    <s v="Avyukt Aren"/>
    <s v="Shrey Aren"/>
    <s v="shreyaren@gmail.com"/>
    <n v="9999819232"/>
    <s v="Kavita Sharma"/>
    <s v="shreyaren@gmail.com"/>
    <n v="8810508254"/>
    <s v="2023-2024"/>
    <e v="#N/A"/>
    <e v="#N/A"/>
    <m/>
    <n v="3750"/>
    <s v="Paid"/>
    <n v="44160"/>
    <s v="Unpaid"/>
    <x v="0"/>
  </r>
  <r>
    <n v="4388"/>
    <s v="A01537"/>
    <x v="21"/>
    <x v="1"/>
    <s v="Keith Banerjee"/>
    <s v="Kumarjit Banerjee"/>
    <s v="kumarjitbanerjee1983@gmail.com"/>
    <n v="9916345925"/>
    <s v="Smruti Sarika Banerjee"/>
    <s v="sarika.smruti11@gmail.com"/>
    <n v="8884991942"/>
    <s v="2024-2025"/>
    <e v="#N/A"/>
    <e v="#N/A"/>
    <m/>
    <n v="44410"/>
    <s v="Unpaid"/>
    <n v="85820"/>
    <s v="Unpaid"/>
    <x v="0"/>
  </r>
  <r>
    <n v="4389"/>
    <s v="A01772"/>
    <x v="21"/>
    <x v="1"/>
    <s v="Pranshi Naik"/>
    <s v="Chandramani Naik"/>
    <s v="chand16@gmail.com"/>
    <n v="9438653208"/>
    <s v="Gunjan Vyas"/>
    <s v="gunjanvyasamity@gmail.com"/>
    <n v="9619890039"/>
    <s v="2025-2026"/>
    <e v="#N/A"/>
    <e v="#N/A"/>
    <m/>
    <n v="0"/>
    <s v="Paid"/>
    <n v="0"/>
    <s v="Paid"/>
    <x v="1"/>
  </r>
  <r>
    <n v="4390"/>
    <s v="A01475"/>
    <x v="21"/>
    <x v="1"/>
    <s v="Purbi Pratyusha"/>
    <s v="Nandikesh sejpada"/>
    <s v="rupajita.dwibedy95@gmail.com"/>
    <n v="9438270435"/>
    <s v="Rupali Rupajita Dwibedy"/>
    <s v="rupajita.dwibedy95@gmail.com"/>
    <n v="7978703458"/>
    <s v="2024-2025"/>
    <e v="#N/A"/>
    <e v="#N/A"/>
    <m/>
    <n v="0"/>
    <s v="Paid"/>
    <n v="1010"/>
    <s v="Paid"/>
    <x v="0"/>
  </r>
  <r>
    <n v="4391"/>
    <s v="A01424"/>
    <x v="21"/>
    <x v="1"/>
    <s v="Radannya Sethi"/>
    <s v="Dinesh Kumar Sethi"/>
    <s v="dsethi797@gmail.com"/>
    <n v="9938407902"/>
    <s v="Jayasmita Seth"/>
    <s v="dsethi797@gmail.com"/>
    <n v="9078300188"/>
    <s v="2023-2024"/>
    <e v="#N/A"/>
    <e v="#N/A"/>
    <m/>
    <n v="0"/>
    <s v="Paid"/>
    <n v="41410"/>
    <s v="Unpaid"/>
    <x v="0"/>
  </r>
  <r>
    <n v="4392"/>
    <s v="A01635"/>
    <x v="21"/>
    <x v="1"/>
    <s v="Rishiraj Jena"/>
    <s v="Rasmi Ranjan Jena"/>
    <s v="bkrasmi@gmail.com"/>
    <n v="9040724800"/>
    <s v="Madhusweta Patnaik"/>
    <s v="rinnie.madhusweta@gmail.com"/>
    <n v="9861399217"/>
    <s v="2024-2025"/>
    <e v="#N/A"/>
    <e v="#N/A"/>
    <m/>
    <n v="0"/>
    <s v="Paid"/>
    <n v="0"/>
    <s v="Paid"/>
    <x v="0"/>
  </r>
  <r>
    <n v="4393"/>
    <s v="A01761"/>
    <x v="21"/>
    <x v="1"/>
    <s v="Rudransh Mallick"/>
    <s v="Debabrata Malik"/>
    <s v="debabrata.150@gmail.com"/>
    <n v="8884030813"/>
    <s v="Rosalin Mallick"/>
    <s v="mallickrosalin7@gmail.com"/>
    <n v="8895989372"/>
    <s v="2025-2026"/>
    <e v="#N/A"/>
    <e v="#N/A"/>
    <m/>
    <n v="0"/>
    <s v="Paid"/>
    <n v="0"/>
    <s v="Paid"/>
    <x v="1"/>
  </r>
  <r>
    <n v="4394"/>
    <s v="A01552"/>
    <x v="21"/>
    <x v="1"/>
    <s v="Saransh Mallick"/>
    <s v="Manas Ranjan Mallick"/>
    <s v="tapasmanas@gmail.com"/>
    <n v="9937842330"/>
    <s v="Madhusmita Jagadev"/>
    <s v="madhusmita.jagdev1992@gmail.com"/>
    <n v="7873175571"/>
    <s v="2024-2025"/>
    <e v="#N/A"/>
    <e v="#N/A"/>
    <m/>
    <n v="0"/>
    <s v="Paid"/>
    <n v="0"/>
    <s v="Paid"/>
    <x v="0"/>
  </r>
  <r>
    <n v="4395"/>
    <s v="A01408"/>
    <x v="21"/>
    <x v="1"/>
    <s v="Shriyan Agarwal"/>
    <s v="Vikash Agarwal"/>
    <s v="vicky.kumar2007@gmail.com"/>
    <n v="9903162869"/>
    <s v="Dipti Agarwal"/>
    <s v="diptiagarwal11@gmail.com"/>
    <n v="9748790210"/>
    <s v="2023-2024"/>
    <e v="#N/A"/>
    <e v="#N/A"/>
    <m/>
    <n v="0"/>
    <s v="Paid"/>
    <n v="0"/>
    <s v="Paid"/>
    <x v="0"/>
  </r>
  <r>
    <n v="4396"/>
    <s v="A01767"/>
    <x v="21"/>
    <x v="1"/>
    <s v="Sibanshi Subhadarshini Raul"/>
    <s v="Ranjan Kumar Raul"/>
    <s v="ranjankumar7591@gmail.com"/>
    <n v="7008019875"/>
    <s v="Bharati Nayak"/>
    <s v="ranjankumar7591@gmail.com"/>
    <s v="9861609383PS"/>
    <s v="2025-2026"/>
    <e v="#N/A"/>
    <e v="#N/A"/>
    <m/>
    <n v="0"/>
    <s v="Paid"/>
    <n v="0"/>
    <s v="Paid"/>
    <x v="0"/>
  </r>
  <r>
    <n v="4397"/>
    <s v="A01711"/>
    <x v="21"/>
    <x v="1"/>
    <s v="Unnatti Gugnani"/>
    <s v="Amitesh Gugnani"/>
    <s v="amitesh@grandmark.in"/>
    <n v="9776211050"/>
    <s v="Upasana Chawla"/>
    <s v="upasana.chawla@hotmail.com"/>
    <n v="9711060672"/>
    <s v="2025-2026"/>
    <e v="#N/A"/>
    <e v="#N/A"/>
    <m/>
    <n v="0"/>
    <s v="Paid"/>
    <n v="0"/>
    <s v="Paid"/>
    <x v="0"/>
  </r>
  <r>
    <n v="4398"/>
    <s v="A01729"/>
    <x v="21"/>
    <x v="1"/>
    <s v="Vedanshu Sekhar"/>
    <s v="Subhransu Sekhar Sahoo"/>
    <s v="subhransus@hotmail.com"/>
    <n v="9692943790"/>
    <s v="Rashmita Das"/>
    <s v="subhransus@hotmail.com"/>
    <n v="9938023790"/>
    <s v="2025-2026"/>
    <e v="#N/A"/>
    <e v="#N/A"/>
    <m/>
    <n v="0"/>
    <s v="Paid"/>
    <n v="0"/>
    <s v="Paid"/>
    <x v="0"/>
  </r>
  <r>
    <n v="4399"/>
    <s v="A01660"/>
    <x v="21"/>
    <x v="1"/>
    <s v="Vihana Patwari"/>
    <s v="Gokul Patwari"/>
    <s v="gokulpatwari91@gmail.com"/>
    <n v="7008861454"/>
    <s v="Priyanka Patwari"/>
    <s v="priyankatayal812@gmail.com"/>
    <n v="9337967912"/>
    <s v="2025-2026"/>
    <e v="#N/A"/>
    <e v="#N/A"/>
    <m/>
    <n v="0"/>
    <s v="Paid"/>
    <n v="0"/>
    <s v="Paid"/>
    <x v="0"/>
  </r>
  <r>
    <n v="4400"/>
    <s v="A01509"/>
    <x v="21"/>
    <x v="1"/>
    <s v="Yashika Panda"/>
    <s v="Ashutosh Panda"/>
    <s v="ashu.ashupanda@gmail.com"/>
    <n v="7799369001"/>
    <s v="Pratyash Ray"/>
    <s v="ashu.ashupanda@gmail.com"/>
    <n v="8142480005"/>
    <s v="2024-2025"/>
    <e v="#N/A"/>
    <e v="#N/A"/>
    <m/>
    <n v="0"/>
    <s v="Paid"/>
    <n v="0"/>
    <s v="Paid"/>
    <x v="1"/>
  </r>
  <r>
    <n v="4401"/>
    <s v="A01378"/>
    <x v="21"/>
    <x v="2"/>
    <s v="Aanika Agrawal Patnaik"/>
    <s v="Animesh Patnaik"/>
    <s v="animesh.patnaik@gmail.com"/>
    <n v="7838030416"/>
    <s v="Ankita Agrawal"/>
    <s v="ankita.agrawal.969@gmail.com"/>
    <n v="7838030416"/>
    <s v="2023-2024"/>
    <e v="#N/A"/>
    <e v="#N/A"/>
    <m/>
    <n v="0"/>
    <s v="Paid"/>
    <n v="0"/>
    <s v="Paid"/>
    <x v="0"/>
  </r>
  <r>
    <n v="4402"/>
    <s v="A01439"/>
    <x v="21"/>
    <x v="2"/>
    <s v="Abhas Rachit Oram"/>
    <s v="Bijay Oram"/>
    <s v="oram.bijay@gmail.com"/>
    <n v="9658757565"/>
    <s v="Sarojini Raman"/>
    <s v="sraman10371@gmail.com"/>
    <n v="7077288117"/>
    <s v="2024-2025"/>
    <e v="#N/A"/>
    <e v="#N/A"/>
    <m/>
    <n v="0"/>
    <s v="Paid"/>
    <n v="0"/>
    <s v="Paid"/>
    <x v="0"/>
  </r>
  <r>
    <n v="4403"/>
    <s v="A01780"/>
    <x v="21"/>
    <x v="2"/>
    <s v="Abhyukt Mishra"/>
    <s v="Abhishek Biswajit Mishra"/>
    <s v="abhishek.bmishra1@gmail.com"/>
    <n v="9403028742"/>
    <s v="Ipsita Pattnaik"/>
    <s v="kunrupun@gmail.com"/>
    <n v="9078645592"/>
    <s v="2025-2026"/>
    <e v="#N/A"/>
    <e v="#N/A"/>
    <m/>
    <n v="0"/>
    <s v="Paid"/>
    <n v="0"/>
    <s v="Paid"/>
    <x v="0"/>
  </r>
  <r>
    <n v="4404"/>
    <s v="A01421"/>
    <x v="21"/>
    <x v="2"/>
    <s v="Alexa Swain"/>
    <s v="Pratap Kumar Swain"/>
    <s v="pratapphy200@gmail.com"/>
    <n v="9436828864"/>
    <s v="Subhadarshini Rout"/>
    <s v="pratapphy200@gmail.com"/>
    <n v="8327745699"/>
    <s v="2023-2024"/>
    <e v="#N/A"/>
    <e v="#N/A"/>
    <m/>
    <n v="0"/>
    <s v="Paid"/>
    <n v="0"/>
    <s v="Paid"/>
    <x v="0"/>
  </r>
  <r>
    <n v="4405"/>
    <s v="A01700"/>
    <x v="21"/>
    <x v="2"/>
    <s v="Anaysha Shah"/>
    <s v="Kanhaiyalal Shah"/>
    <s v="mail@bhaibhaishop.com"/>
    <n v="9937367062"/>
    <s v="Rekha Shah"/>
    <s v="rekha.shah04@gmail.com"/>
    <n v="9861611305"/>
    <s v="2025-2026"/>
    <e v="#N/A"/>
    <e v="#N/A"/>
    <m/>
    <n v="0"/>
    <s v="Paid"/>
    <n v="0"/>
    <s v="Paid"/>
    <x v="0"/>
  </r>
  <r>
    <n v="4406"/>
    <s v="A01583"/>
    <x v="21"/>
    <x v="2"/>
    <s v="Annika Mohapatra"/>
    <s v="Abhishek Mohapatra"/>
    <s v="abhi.praxis@gmail.com"/>
    <n v="8818800792"/>
    <s v="Leesa Mohanty"/>
    <s v="leesa.mohanty@gmail.com"/>
    <n v="8818800792"/>
    <s v="2024-2025"/>
    <e v="#N/A"/>
    <e v="#N/A"/>
    <m/>
    <n v="0"/>
    <s v="Paid"/>
    <n v="0"/>
    <s v="Paid"/>
    <x v="0"/>
  </r>
  <r>
    <n v="4407"/>
    <s v="A01746"/>
    <x v="21"/>
    <x v="2"/>
    <s v="Arya Nandini"/>
    <s v="Saroj Kumar Sahoo"/>
    <s v="kingshillevents022@gmail.com"/>
    <n v="7504470109"/>
    <s v="Jasmin Sahoo"/>
    <s v="sahoojasmin06@gmail.com"/>
    <n v="7008269598"/>
    <s v="2025-2026"/>
    <e v="#N/A"/>
    <e v="#N/A"/>
    <m/>
    <n v="0"/>
    <s v="Paid"/>
    <n v="0"/>
    <s v="Paid"/>
    <x v="0"/>
  </r>
  <r>
    <n v="4408"/>
    <s v="A01562"/>
    <x v="21"/>
    <x v="2"/>
    <s v="Avyaan Nayak"/>
    <s v="Atanu Ranjan Nayak"/>
    <s v="atanu55511@gmail.com"/>
    <n v="9438000555"/>
    <s v="Sunaina Nayak"/>
    <s v="sunainaanayak@gmail.com"/>
    <n v="7008436332"/>
    <s v="2024-2025"/>
    <e v="#N/A"/>
    <e v="#N/A"/>
    <m/>
    <n v="0"/>
    <s v="Paid"/>
    <n v="0"/>
    <s v="Paid"/>
    <x v="0"/>
  </r>
  <r>
    <n v="4409"/>
    <s v="A01412"/>
    <x v="21"/>
    <x v="2"/>
    <s v="Baibhav Bhabaninandan Dash"/>
    <s v="Ambika Prasad Dash"/>
    <s v="ambikajapuni@gmail.com"/>
    <n v="9438811153"/>
    <s v="Supriya Kar"/>
    <s v="drlory9@gmail.com"/>
    <n v="8895509370"/>
    <s v="2023-2024"/>
    <e v="#N/A"/>
    <e v="#N/A"/>
    <m/>
    <n v="0"/>
    <s v="Paid"/>
    <n v="0"/>
    <s v="Paid"/>
    <x v="0"/>
  </r>
  <r>
    <n v="4410"/>
    <s v="A01368"/>
    <x v="21"/>
    <x v="2"/>
    <s v="Devansi Mohanty"/>
    <s v="Anil Kumar Mohanty"/>
    <s v="s.sdevi.devi85@gmail.com"/>
    <n v="8018176011"/>
    <s v="S Devi"/>
    <s v="s.sdevi.devi85@gmail.com"/>
    <n v="9438656011"/>
    <s v="2023-2024"/>
    <e v="#N/A"/>
    <e v="#N/A"/>
    <m/>
    <n v="0"/>
    <s v="Paid"/>
    <n v="0"/>
    <s v="Paid"/>
    <x v="0"/>
  </r>
  <r>
    <n v="4411"/>
    <s v="A01373"/>
    <x v="21"/>
    <x v="2"/>
    <s v="Divyansh Ranjan"/>
    <s v="Rajeev Ranjan"/>
    <s v="rajeevranjanagri@gmail.com"/>
    <n v="8057249512"/>
    <s v="Ankita Jha"/>
    <s v="yesankita10@gmail.com"/>
    <n v="8057249512"/>
    <s v="2023-2024"/>
    <e v="#N/A"/>
    <e v="#N/A"/>
    <m/>
    <n v="0"/>
    <s v="Paid"/>
    <n v="0"/>
    <s v="Paid"/>
    <x v="0"/>
  </r>
  <r>
    <n v="4412"/>
    <s v="A01501"/>
    <x v="21"/>
    <x v="2"/>
    <s v="Kavya S Swain"/>
    <s v="Sanjeeb Kumar Swain"/>
    <s v="hotsanjeeb@gmail.com"/>
    <n v="9040097735"/>
    <s v="Shilpa Barisal"/>
    <s v="shilpa2031@gmail.com"/>
    <n v="9777450922"/>
    <s v="2024-2025"/>
    <e v="#N/A"/>
    <e v="#N/A"/>
    <m/>
    <n v="0"/>
    <s v="Paid"/>
    <n v="0"/>
    <s v="Paid"/>
    <x v="0"/>
  </r>
  <r>
    <n v="4413"/>
    <s v="A01689"/>
    <x v="21"/>
    <x v="2"/>
    <s v="Sattvik B Singh"/>
    <s v="Susanta Kumar Singh"/>
    <s v="susanta.sp2010@gmail.com"/>
    <n v="9972015470"/>
    <s v="Sabita Bastia"/>
    <s v="sabita.bastia@gmail.com"/>
    <n v="9986049216"/>
    <s v="2025-2026"/>
    <e v="#N/A"/>
    <e v="#N/A"/>
    <m/>
    <n v="0"/>
    <s v="Paid"/>
    <n v="0"/>
    <s v="Paid"/>
    <x v="0"/>
  </r>
  <r>
    <n v="4414"/>
    <s v="A01740"/>
    <x v="21"/>
    <x v="2"/>
    <s v="Shrihan Prakash"/>
    <s v="Rajnish Chandra Prakash"/>
    <s v="rajnishchandraprakash@gmail.com"/>
    <n v="9338648133"/>
    <s v="Sudha"/>
    <s v="rajnishchandraprakash@gmail.com"/>
    <n v="7008424460"/>
    <s v="2025-2026"/>
    <e v="#N/A"/>
    <e v="#N/A"/>
    <m/>
    <n v="0"/>
    <s v="Paid"/>
    <n v="0"/>
    <s v="Paid"/>
    <x v="0"/>
  </r>
  <r>
    <n v="4415"/>
    <s v="A01451"/>
    <x v="21"/>
    <x v="2"/>
    <s v="Srithik Pradhan"/>
    <s v="Santosh Kumar Pradhan"/>
    <s v="mainfleet@vggindia.com"/>
    <n v="8895175126"/>
    <s v="Swati Sahoo"/>
    <s v="swati.sahoo@gmail.com"/>
    <n v="9438618620"/>
    <s v="2024-2025"/>
    <e v="#N/A"/>
    <e v="#N/A"/>
    <m/>
    <n v="0"/>
    <s v="Paid"/>
    <n v="0"/>
    <s v="Paid"/>
    <x v="0"/>
  </r>
  <r>
    <n v="4416"/>
    <s v="A01290"/>
    <x v="21"/>
    <x v="2"/>
    <s v="Vaidik Thakur"/>
    <s v="Rajiv Kumar Thakur"/>
    <s v="rajivthakur100275@gmail.com"/>
    <n v="9777575571"/>
    <s v="Suprava Nayak"/>
    <s v="nayaksuprava855@gmail.com"/>
    <n v="9777575572"/>
    <s v="2023-2024"/>
    <e v="#N/A"/>
    <e v="#N/A"/>
    <m/>
    <n v="0"/>
    <s v="Paid"/>
    <n v="0"/>
    <s v="Paid"/>
    <x v="0"/>
  </r>
  <r>
    <n v="4417"/>
    <s v="A01347"/>
    <x v="21"/>
    <x v="2"/>
    <s v="Vihaan Jena"/>
    <s v="Amitav Jena"/>
    <s v="banujanayak@gmail.com"/>
    <n v="9972217811"/>
    <s v="Banuja Nayak"/>
    <s v="banujanayak@gmail.com"/>
    <n v="8971333697"/>
    <s v="2023-2024"/>
    <e v="#N/A"/>
    <e v="#N/A"/>
    <m/>
    <n v="0"/>
    <s v="Paid"/>
    <n v="0"/>
    <s v="Paid"/>
    <x v="0"/>
  </r>
  <r>
    <n v="4418"/>
    <s v="A01417"/>
    <x v="21"/>
    <x v="3"/>
    <s v="Advaith Amiya Kar"/>
    <s v="Amiya Ranjan Kar"/>
    <s v="amiyakar1@gmail.com"/>
    <n v="9853382625"/>
    <s v="Pooja Tiwari"/>
    <s v="amiyakar1@gmail.com"/>
    <n v="8917422012"/>
    <s v="2023-2024"/>
    <e v="#N/A"/>
    <e v="#N/A"/>
    <m/>
    <n v="0"/>
    <s v="Paid"/>
    <n v="0"/>
    <s v="Paid"/>
    <x v="0"/>
  </r>
  <r>
    <n v="4419"/>
    <s v="A01715"/>
    <x v="21"/>
    <x v="3"/>
    <s v="Aryaa Preetam"/>
    <s v="Preetam Das"/>
    <s v="preetam1990.das@gmail.com"/>
    <n v="7022025117"/>
    <s v="Prarthana Priyadarshini"/>
    <s v="prarthana.vssut@gmail.com"/>
    <n v="9438518363"/>
    <s v="2025-2026"/>
    <e v="#N/A"/>
    <e v="#N/A"/>
    <m/>
    <n v="0"/>
    <s v="Paid"/>
    <n v="0"/>
    <s v="Paid"/>
    <x v="0"/>
  </r>
  <r>
    <n v="4420"/>
    <s v="A01736"/>
    <x v="21"/>
    <x v="3"/>
    <s v="Ayushman Mohapatra"/>
    <s v="Santipani Mohapatra"/>
    <s v="santipanimohapatra@gmail.com"/>
    <n v="9937350054"/>
    <s v="Itishree Panda"/>
    <s v="littlepandamohapatra@gmail.com"/>
    <n v="8908492807"/>
    <s v="2025-2026"/>
    <e v="#N/A"/>
    <e v="#N/A"/>
    <m/>
    <n v="0"/>
    <s v="Paid"/>
    <n v="0"/>
    <s v="Paid"/>
    <x v="1"/>
  </r>
  <r>
    <n v="4421"/>
    <s v="A01478"/>
    <x v="21"/>
    <x v="3"/>
    <s v="Biswa Bandita Patra"/>
    <s v="Saroj Kumar Patra"/>
    <s v="sarojpatra6644@gmail.com"/>
    <n v="8895975795"/>
    <s v="Swarnamayee Parida"/>
    <s v="sarojpatra6644@gmail.com"/>
    <n v="7008512867"/>
    <s v="2024-2025"/>
    <e v="#N/A"/>
    <e v="#N/A"/>
    <m/>
    <n v="0"/>
    <s v="Paid"/>
    <n v="0"/>
    <s v="Paid"/>
    <x v="0"/>
  </r>
  <r>
    <n v="4422"/>
    <s v="A01674"/>
    <x v="21"/>
    <x v="3"/>
    <s v="DHWANI KUMAR DASH"/>
    <s v="AMLAN DASH"/>
    <s v="amlan.dash86@gmail.com"/>
    <n v="9692313051"/>
    <s v="SHRADDHA KUMAR"/>
    <s v="shraddha@xim.edu.in"/>
    <n v="9560372991"/>
    <s v="2025-2026"/>
    <e v="#N/A"/>
    <e v="#N/A"/>
    <m/>
    <n v="0"/>
    <s v="Paid"/>
    <n v="0"/>
    <s v="Paid"/>
    <x v="0"/>
  </r>
  <r>
    <n v="4423"/>
    <s v="A01542"/>
    <x v="21"/>
    <x v="3"/>
    <s v="Divyansh Sekhar Patra"/>
    <s v="Debasis Patra"/>
    <s v="dplucky300@gmail.com"/>
    <n v="7813038324"/>
    <s v="Geetanjali Das"/>
    <s v="geetamama.das@gmail.com"/>
    <n v="7846098034"/>
    <s v="2024-2025"/>
    <e v="#N/A"/>
    <e v="#N/A"/>
    <m/>
    <n v="0"/>
    <s v="Paid"/>
    <n v="0"/>
    <s v="Paid"/>
    <x v="0"/>
  </r>
  <r>
    <n v="4424"/>
    <s v="A01348"/>
    <x v="21"/>
    <x v="3"/>
    <s v="GATIK RANJAN SAHOO"/>
    <s v="RASMI RANJAN SAHOO"/>
    <s v="rasmi4ranjan@gmail.com"/>
    <n v="7608000840"/>
    <s v="NAMITA SAHOO"/>
    <s v="namita1rasmi@gmail.com"/>
    <n v="8917457445"/>
    <s v="2023-2024"/>
    <e v="#N/A"/>
    <e v="#N/A"/>
    <m/>
    <n v="44410"/>
    <s v="Unpaid"/>
    <n v="85820"/>
    <s v="Unpaid"/>
    <x v="0"/>
  </r>
  <r>
    <n v="4425"/>
    <s v="A01719"/>
    <x v="21"/>
    <x v="3"/>
    <s v="Ishaan Thakur"/>
    <s v="Manish Thakur"/>
    <s v="tmanish138@gmail.com"/>
    <n v="6370765214"/>
    <s v="Priti Mishra"/>
    <s v="pm954470@gmail.com"/>
    <n v="7735346924"/>
    <s v="2025-2026"/>
    <e v="#N/A"/>
    <e v="#N/A"/>
    <m/>
    <n v="0"/>
    <s v="Paid"/>
    <n v="0"/>
    <s v="Paid"/>
    <x v="0"/>
  </r>
  <r>
    <n v="4426"/>
    <s v="A01616"/>
    <x v="21"/>
    <x v="3"/>
    <s v="Karvi Mishra"/>
    <s v="Adarsh Kumar Mishra"/>
    <s v="adarsh.mishra07@gmail.com"/>
    <n v="7008760018"/>
    <s v="Tanushree Swain"/>
    <s v="tanushreeswain07@gmail.com"/>
    <n v="7008747284"/>
    <s v="2024-2025"/>
    <e v="#N/A"/>
    <e v="#N/A"/>
    <m/>
    <n v="0"/>
    <s v="Paid"/>
    <n v="0"/>
    <s v="Paid"/>
    <x v="0"/>
  </r>
  <r>
    <n v="4427"/>
    <s v="A01584"/>
    <x v="21"/>
    <x v="3"/>
    <s v="Mrityunjoy Routray"/>
    <s v="Lochan Kumar Routray"/>
    <s v="lochanroutray@gmail.com"/>
    <n v="9436348868"/>
    <s v="Indurekha Routray"/>
    <s v="lochanroutray@gmail.com"/>
    <n v="9436348868"/>
    <s v="2024-2025"/>
    <e v="#N/A"/>
    <e v="#N/A"/>
    <m/>
    <n v="0"/>
    <s v="Paid"/>
    <n v="0"/>
    <s v="Paid"/>
    <x v="1"/>
  </r>
  <r>
    <n v="4428"/>
    <s v="A01630"/>
    <x v="21"/>
    <x v="3"/>
    <s v="Nyra Naavya "/>
    <s v="Chitaranjan Behera"/>
    <s v="behera.chitaranjan@gmail.com"/>
    <n v="9811538022"/>
    <s v="Rashmi Rekha Lenka"/>
    <s v="cbehera@hcl.com"/>
    <n v="7978404348"/>
    <s v="2024-2025"/>
    <e v="#N/A"/>
    <e v="#N/A"/>
    <m/>
    <n v="0"/>
    <s v="Paid"/>
    <n v="41410"/>
    <s v="Unpaid"/>
    <x v="0"/>
  </r>
  <r>
    <n v="4429"/>
    <s v="A01454"/>
    <x v="21"/>
    <x v="3"/>
    <s v="Pranavi Jena"/>
    <s v="Abhishek Jena"/>
    <s v="bapuni207@gmail.com"/>
    <n v="9437093219"/>
    <s v="Pinaki Pradhan"/>
    <s v="bapuni207@gmail.com"/>
    <n v="8917337551"/>
    <s v="2023-2024"/>
    <e v="#N/A"/>
    <e v="#N/A"/>
    <m/>
    <n v="0"/>
    <s v="Paid"/>
    <n v="0"/>
    <s v="Paid"/>
    <x v="1"/>
  </r>
  <r>
    <n v="4430"/>
    <s v="A01638"/>
    <x v="21"/>
    <x v="3"/>
    <s v="Rajveer Jena"/>
    <s v="Kaushik Jena"/>
    <s v="jenakaushik@gmail.com"/>
    <n v="9437046253"/>
    <s v="Byapti Birlipta Jena"/>
    <s v="byapti.ksom@gmail.com"/>
    <n v="9438489015"/>
    <s v="2025-2026"/>
    <e v="#N/A"/>
    <e v="#N/A"/>
    <m/>
    <n v="0"/>
    <s v="Paid"/>
    <n v="0"/>
    <s v="Paid"/>
    <x v="0"/>
  </r>
  <r>
    <n v="4431"/>
    <s v="A01512"/>
    <x v="21"/>
    <x v="3"/>
    <s v="Rihansh Yogesh Riswadkar"/>
    <s v="Yogesh Riswadkar"/>
    <s v="yriswadkar@gmail.com"/>
    <n v="9040094320"/>
    <s v="Snehal Bhagwat Bagade"/>
    <s v="snehal4797@gmail.com"/>
    <n v="9561418584"/>
    <s v="2024-2025"/>
    <e v="#N/A"/>
    <e v="#N/A"/>
    <m/>
    <n v="0"/>
    <s v="Paid"/>
    <n v="0"/>
    <s v="Paid"/>
    <x v="1"/>
  </r>
  <r>
    <n v="4432"/>
    <s v="A01752"/>
    <x v="21"/>
    <x v="3"/>
    <s v="Saanvi Shreyanshi"/>
    <s v="Sangram Keshari Mohanty"/>
    <s v="sangrammkcg@gmail.com"/>
    <n v="9583314728"/>
    <s v="Ashita Das"/>
    <s v="sangrammkcg@gmail.com"/>
    <n v="6370577264"/>
    <s v="2025-2026"/>
    <e v="#N/A"/>
    <e v="#N/A"/>
    <m/>
    <n v="0"/>
    <s v="Paid"/>
    <n v="0"/>
    <s v="Paid"/>
    <x v="0"/>
  </r>
  <r>
    <n v="4433"/>
    <s v="A01676"/>
    <x v="21"/>
    <x v="3"/>
    <s v="Shivansh Mohapatra"/>
    <s v="Subhransu Mohapatra"/>
    <s v="subhransu.mohapatra@trantorinc.com"/>
    <n v="7219608806"/>
    <s v="Sushree Baisali kar"/>
    <s v="sushree.iiam@gmail.com"/>
    <n v="7995642029"/>
    <s v="2025-2026"/>
    <e v="#N/A"/>
    <e v="#N/A"/>
    <m/>
    <n v="0"/>
    <s v="Paid"/>
    <n v="0"/>
    <s v="Paid"/>
    <x v="0"/>
  </r>
  <r>
    <n v="4434"/>
    <s v="A01807"/>
    <x v="21"/>
    <x v="4"/>
    <s v="Aaradhya Abhirupa"/>
    <s v="Ajaya Kumar Patra"/>
    <s v="ajayapatra87@gmail.com"/>
    <n v="9172921351"/>
    <s v="Chinmayee Debi"/>
    <s v="chinu.debi123@gmail.com"/>
    <n v="7735241707"/>
    <s v="2025-2026"/>
    <e v="#N/A"/>
    <e v="#N/A"/>
    <m/>
    <n v="0"/>
    <s v="Paid"/>
    <n v="0"/>
    <s v="Paid"/>
    <x v="0"/>
  </r>
  <r>
    <n v="4435"/>
    <s v="A01403"/>
    <x v="21"/>
    <x v="4"/>
    <s v="Aayansh Panigrahi"/>
    <s v="Shashanka Sekhar"/>
    <s v="rushashank@gmail.com"/>
    <n v="8124201111"/>
    <s v="Ruchismita Mishra Panigrahi"/>
    <s v="rushashank@gmail.com"/>
    <n v="8763372488"/>
    <s v="2023-2024"/>
    <e v="#N/A"/>
    <e v="#N/A"/>
    <m/>
    <n v="0"/>
    <s v="Paid"/>
    <n v="0"/>
    <s v="Paid"/>
    <x v="1"/>
  </r>
  <r>
    <n v="4436"/>
    <s v="A01641"/>
    <x v="21"/>
    <x v="4"/>
    <s v="Advika Jena"/>
    <s v="Manas Ranjan Jena"/>
    <s v="manasjenaa@gmail.com"/>
    <n v="9439826867"/>
    <s v="Puja Maharana"/>
    <s v="pujaranij9@gmail.com"/>
    <n v="8249105827"/>
    <s v="2024-2025"/>
    <e v="#N/A"/>
    <e v="#N/A"/>
    <m/>
    <n v="0"/>
    <s v="Paid"/>
    <n v="41410"/>
    <s v="Unpaid"/>
    <x v="0"/>
  </r>
  <r>
    <n v="4437"/>
    <s v="A01600"/>
    <x v="21"/>
    <x v="4"/>
    <s v="Anshita Biswal"/>
    <s v="Soumya Ranjan Biswal"/>
    <s v="eco.soumya@gmail.com"/>
    <n v="8420114045"/>
    <s v="Rachita Jena"/>
    <s v="rachi.jena@gmail.com"/>
    <n v="8017007343"/>
    <s v="2024-2025"/>
    <e v="#N/A"/>
    <e v="#N/A"/>
    <m/>
    <n v="0"/>
    <s v="Paid"/>
    <n v="0"/>
    <s v="Paid"/>
    <x v="0"/>
  </r>
  <r>
    <n v="4438"/>
    <s v="A01614"/>
    <x v="21"/>
    <x v="4"/>
    <s v="Chitransh Pradhan"/>
    <s v="Duryodhan Pradhan"/>
    <s v="duryodhanpradhan@live.com"/>
    <n v="7008196751"/>
    <s v="Jasmita Bedanta"/>
    <s v="jasmita99bedanta@gmail.com"/>
    <n v="7008061941"/>
    <s v="2024-2025"/>
    <e v="#N/A"/>
    <e v="#N/A"/>
    <m/>
    <n v="0"/>
    <s v="Paid"/>
    <n v="0"/>
    <s v="Paid"/>
    <x v="0"/>
  </r>
  <r>
    <n v="4439"/>
    <s v="A01558"/>
    <x v="21"/>
    <x v="4"/>
    <s v="Deetya Mallick"/>
    <s v="Manas Ranjan Mallick"/>
    <s v="manasmallick25@gmail.com"/>
    <n v="9958199893"/>
    <s v="Kanika Soni"/>
    <s v="kanikasonis@gmail.com"/>
    <n v="9717547700"/>
    <s v="2024-2025"/>
    <e v="#N/A"/>
    <e v="#N/A"/>
    <m/>
    <n v="0"/>
    <s v="Paid"/>
    <n v="0"/>
    <s v="Paid"/>
    <x v="0"/>
  </r>
  <r>
    <n v="4440"/>
    <s v="A01695"/>
    <x v="21"/>
    <x v="4"/>
    <s v="Devangini Sahoo"/>
    <s v="Sudhir Kumar Sahoo"/>
    <s v="sudhirkumarsahoo09@gmail.com"/>
    <n v="9668899468"/>
    <s v="Prachismita Parida"/>
    <s v="sudhirkumarsahoo09@gmail.com"/>
    <n v="9777979468"/>
    <s v="2025-2026"/>
    <e v="#N/A"/>
    <e v="#N/A"/>
    <m/>
    <n v="0"/>
    <s v="Paid"/>
    <n v="0"/>
    <s v="Paid"/>
    <x v="0"/>
  </r>
  <r>
    <n v="4441"/>
    <s v="A01698"/>
    <x v="21"/>
    <x v="4"/>
    <s v="Harsashree Hritwika Kar"/>
    <s v="Biswaranjan Kar"/>
    <s v="drbiswaranjan.scb@gmail.com"/>
    <n v="9861325513"/>
    <s v="Rashmirekha Satapathy"/>
    <s v="drbiswaranjan.scb@gmail.com"/>
    <n v="7608970805"/>
    <s v="2025-2026"/>
    <e v="#N/A"/>
    <e v="#N/A"/>
    <m/>
    <n v="0"/>
    <s v="Paid"/>
    <n v="0"/>
    <s v="Paid"/>
    <x v="0"/>
  </r>
  <r>
    <n v="4442"/>
    <s v="A01297"/>
    <x v="21"/>
    <x v="4"/>
    <s v="Krishika Gupta"/>
    <s v="Sanjay Kumar Gupta"/>
    <s v="sanjaygupta.sky@gmail.com"/>
    <n v="7064444440"/>
    <s v="Rojalina Rout"/>
    <s v="rojalinarout@gmail.com"/>
    <n v="8598000004"/>
    <s v="2023-2024"/>
    <e v="#N/A"/>
    <e v="#N/A"/>
    <m/>
    <n v="0"/>
    <s v="Paid"/>
    <n v="0"/>
    <s v="Paid"/>
    <x v="1"/>
  </r>
  <r>
    <n v="4443"/>
    <s v="A01741"/>
    <x v="21"/>
    <x v="4"/>
    <s v="Lalit Kumar Jena"/>
    <s v="Mihir Kumar Jena"/>
    <s v="mihirkumar4702@gmail.com"/>
    <n v="9439690139"/>
    <s v="Subhasini Jena"/>
    <s v="mihirkumar4702@gmail.com"/>
    <n v="7978391700"/>
    <s v="2025-2026"/>
    <e v="#N/A"/>
    <e v="#N/A"/>
    <m/>
    <n v="0"/>
    <s v="Paid"/>
    <n v="0"/>
    <s v="Paid"/>
    <x v="0"/>
  </r>
  <r>
    <n v="4444"/>
    <s v="A01663"/>
    <x v="21"/>
    <x v="4"/>
    <s v="Rudransh Mohanty"/>
    <s v="Debasis Mohanty"/>
    <s v="dsmohanty@rediffmail.com"/>
    <n v="9437211112"/>
    <s v="Ritimukta Dash"/>
    <s v="smiling_riti@yahoo.com"/>
    <n v="8327720368"/>
    <s v="2025-2026"/>
    <e v="#N/A"/>
    <e v="#N/A"/>
    <m/>
    <n v="0"/>
    <s v="Paid"/>
    <n v="0"/>
    <s v="Paid"/>
    <x v="0"/>
  </r>
  <r>
    <n v="4445"/>
    <s v="A01718"/>
    <x v="21"/>
    <x v="4"/>
    <s v="Samridhee Smruti Srichandan"/>
    <s v="Sambit Sunil Srichandan"/>
    <s v="sambit.sunil.50@gmail.com"/>
    <n v="9439720350"/>
    <s v="Smruti Priyadarsini"/>
    <s v="sambit.sunil.50@gmail.com"/>
    <n v="7978911398"/>
    <s v="2025-2026"/>
    <e v="#N/A"/>
    <e v="#N/A"/>
    <m/>
    <n v="0"/>
    <s v="Paid"/>
    <n v="0"/>
    <s v="Paid"/>
    <x v="0"/>
  </r>
  <r>
    <n v="4446"/>
    <s v="A01420"/>
    <x v="21"/>
    <x v="4"/>
    <s v="Siya Patnaik"/>
    <s v="Badal Patnaik"/>
    <s v="badalpatnaik@gmail.com"/>
    <n v="9853420165"/>
    <s v="Sushree Sangeeta Behera"/>
    <s v="badalpatnaik@gmail.com"/>
    <n v="9439949325"/>
    <s v="2023-2024"/>
    <e v="#N/A"/>
    <e v="#N/A"/>
    <m/>
    <n v="0"/>
    <s v="Paid"/>
    <n v="0"/>
    <s v="Paid"/>
    <x v="0"/>
  </r>
  <r>
    <n v="4447"/>
    <s v="A01433"/>
    <x v="21"/>
    <x v="4"/>
    <s v="Sujal Kumar Gochhayat"/>
    <s v="Manas Kumar Gochhayat"/>
    <s v="manasgochhayat05@gmail.com"/>
    <n v="8885425177"/>
    <s v="Swati Prabha Sahu"/>
    <s v="manasgochhayat05@gmail.com"/>
    <n v="9178715471"/>
    <s v="2024-2025"/>
    <e v="#N/A"/>
    <e v="#N/A"/>
    <m/>
    <n v="0"/>
    <s v="Paid"/>
    <n v="0"/>
    <s v="Paid"/>
    <x v="0"/>
  </r>
  <r>
    <n v="4448"/>
    <s v="A01589"/>
    <x v="21"/>
    <x v="4"/>
    <s v="Swaransh Pati"/>
    <s v="Swagat Kumar Pati"/>
    <s v="swagatkumar1990@gmail.com"/>
    <n v="7008191599"/>
    <s v="Rasmita Sahoo"/>
    <s v="pinky.sahoo2523@gmail.com"/>
    <n v="8249135156"/>
    <s v="2024-2025"/>
    <e v="#N/A"/>
    <e v="#N/A"/>
    <m/>
    <n v="0"/>
    <s v="Paid"/>
    <n v="0"/>
    <s v="Paid"/>
    <x v="0"/>
  </r>
  <r>
    <n v="4449"/>
    <s v="A01343"/>
    <x v="21"/>
    <x v="4"/>
    <s v="VARUN MISHRA"/>
    <s v="GAUTAM MISHRA"/>
    <s v="gautam1201@gmail.com"/>
    <n v="7077777711"/>
    <s v="SWETALEENA PARIJA"/>
    <s v="swetaleenaswetaleena@gmail.com"/>
    <n v="7077777722"/>
    <s v="2023-2024"/>
    <e v="#N/A"/>
    <e v="#N/A"/>
    <m/>
    <n v="0"/>
    <s v="Paid"/>
    <n v="0"/>
    <s v="Paid"/>
    <x v="0"/>
  </r>
  <r>
    <n v="4450"/>
    <s v="A01754"/>
    <x v="21"/>
    <x v="5"/>
    <s v="Aanay Biswal"/>
    <s v="Animesh Biswal"/>
    <s v="animesh.biswal@gmail.com"/>
    <n v="9437021327"/>
    <s v="Mitali Madhusmita Sahoo"/>
    <s v="leo.mitali@gmail.com"/>
    <n v="9937008723"/>
    <s v="2025-2026"/>
    <e v="#N/A"/>
    <e v="#N/A"/>
    <m/>
    <n v="0"/>
    <s v="Paid"/>
    <n v="0"/>
    <s v="Paid"/>
    <x v="0"/>
  </r>
  <r>
    <n v="4451"/>
    <s v="A01511"/>
    <x v="21"/>
    <x v="5"/>
    <s v="Aariv Shreyas"/>
    <s v="Pramod Kumar Giri"/>
    <s v="pramodkumargiri86@gmail.com"/>
    <n v="8658864889"/>
    <s v="Archana Mishra"/>
    <s v="archanamishra.ouat@gmail.com"/>
    <n v="9337264878"/>
    <s v="2024-2025"/>
    <e v="#N/A"/>
    <e v="#N/A"/>
    <m/>
    <n v="0"/>
    <s v="Paid"/>
    <n v="0"/>
    <s v="Paid"/>
    <x v="1"/>
  </r>
  <r>
    <n v="4452"/>
    <s v="A01575"/>
    <x v="21"/>
    <x v="5"/>
    <s v="Advait Dash"/>
    <s v="S Priyadarshi Dash"/>
    <s v="armyboyzdash@gmail.com"/>
    <n v="8594965912"/>
    <s v="Rashmi Ranjita Tritapthy"/>
    <s v="rashmi.ranjita89@gmail.com"/>
    <n v="8144939946"/>
    <s v="2024-2025"/>
    <e v="#N/A"/>
    <e v="#N/A"/>
    <m/>
    <n v="0"/>
    <s v="Paid"/>
    <n v="0"/>
    <s v="Paid"/>
    <x v="0"/>
  </r>
  <r>
    <n v="4453"/>
    <s v="A01773"/>
    <x v="21"/>
    <x v="5"/>
    <s v="Bhagyalaxmi Parida"/>
    <s v="Bikram Parida"/>
    <s v="amitarout10@gmail.com"/>
    <n v="9938689312"/>
    <s v="Amita Rout"/>
    <s v="amitarout10@gmail.com"/>
    <n v="7978589269"/>
    <s v="2025-2026"/>
    <e v="#N/A"/>
    <e v="#N/A"/>
    <m/>
    <n v="0"/>
    <s v="Paid"/>
    <n v="35110"/>
    <s v="Unpaid"/>
    <x v="1"/>
  </r>
  <r>
    <n v="4454"/>
    <s v="A01759"/>
    <x v="21"/>
    <x v="5"/>
    <s v="Evelyn Singh"/>
    <s v="Deepak Kumar Singh"/>
    <s v="deepak9580@gmail.com"/>
    <n v="9692210100"/>
    <s v="Bishnupriya Jena"/>
    <s v="deepaksingh@investodisha.org"/>
    <n v="9777475467"/>
    <s v="2025-2026"/>
    <e v="#N/A"/>
    <e v="#N/A"/>
    <m/>
    <n v="0"/>
    <s v="Paid"/>
    <n v="0"/>
    <s v="Paid"/>
    <x v="1"/>
  </r>
  <r>
    <n v="4455"/>
    <s v="A01543"/>
    <x v="21"/>
    <x v="5"/>
    <s v="Ivaani Das"/>
    <s v="Deepak Debashish Das"/>
    <s v="babudeepak07@gmail.com"/>
    <n v="7978937487"/>
    <s v="Rajanya Debnath"/>
    <s v="rajanyadebnath@gmail.com"/>
    <n v="7978757438"/>
    <s v="2024-2025"/>
    <e v="#N/A"/>
    <e v="#N/A"/>
    <m/>
    <n v="0"/>
    <s v="Paid"/>
    <n v="0"/>
    <s v="Paid"/>
    <x v="1"/>
  </r>
  <r>
    <n v="4456"/>
    <s v="A01455"/>
    <x v="21"/>
    <x v="5"/>
    <s v="Kashika Mishra"/>
    <s v="KIRAN KUMAR MISHRA"/>
    <s v="mishrakiran086@gmail.com"/>
    <n v="9930453107"/>
    <s v="SASMITA MAHAPATRA"/>
    <s v="sasmita.pinky173@gmail.com"/>
    <n v="9439977941"/>
    <s v="2024-2025"/>
    <e v="#N/A"/>
    <e v="#N/A"/>
    <m/>
    <n v="0"/>
    <s v="Paid"/>
    <n v="0"/>
    <s v="Paid"/>
    <x v="0"/>
  </r>
  <r>
    <n v="4457"/>
    <s v="A01484"/>
    <x v="21"/>
    <x v="5"/>
    <s v="Mishika Tanmayee"/>
    <s v="Manas Ranjan Jena"/>
    <s v="drmanas1587@gmail.com"/>
    <n v="7008846970"/>
    <s v="Kumari Monalisa"/>
    <s v="monalishan21@gmail.com"/>
    <n v="9337559338"/>
    <s v="2024-2025"/>
    <e v="#N/A"/>
    <e v="#N/A"/>
    <m/>
    <n v="0"/>
    <s v="Paid"/>
    <n v="0"/>
    <s v="Paid"/>
    <x v="0"/>
  </r>
  <r>
    <n v="4458"/>
    <s v="A01633"/>
    <x v="21"/>
    <x v="5"/>
    <s v="Muskaan Saboo"/>
    <s v="Rohit Saboo"/>
    <s v="rohitsaboo90@gmail.com"/>
    <n v="7077418295"/>
    <s v="Aarti Saboo"/>
    <s v="swtaarchi90@gmail.com"/>
    <n v="7381867495"/>
    <s v="2025-2026"/>
    <e v="#N/A"/>
    <e v="#N/A"/>
    <m/>
    <n v="0"/>
    <s v="Paid"/>
    <n v="0"/>
    <s v="Paid"/>
    <x v="0"/>
  </r>
  <r>
    <n v="4459"/>
    <s v="A01694"/>
    <x v="21"/>
    <x v="5"/>
    <s v="Nabjit Sahoo"/>
    <s v="Pankaj Kumar Sahoo"/>
    <s v="pankajsahoo50@gmail.com"/>
    <n v="7008295064"/>
    <s v="Ratnamohini Sahoo"/>
    <s v="pankajsahoo50@gmail.com"/>
    <n v="8895281690"/>
    <s v="2025-2026"/>
    <e v="#N/A"/>
    <e v="#N/A"/>
    <m/>
    <n v="0"/>
    <s v="Paid"/>
    <n v="0"/>
    <s v="Paid"/>
    <x v="1"/>
  </r>
  <r>
    <n v="4460"/>
    <s v="A01459"/>
    <x v="21"/>
    <x v="5"/>
    <s v="Paridhi Agarwal"/>
    <s v="Shyam Agarwal"/>
    <s v="shyamuagarwal@gmail.com"/>
    <n v="9776037555"/>
    <s v="Pratiksha Agarwal"/>
    <s v="shyamuagarwal@gmail.com"/>
    <n v="9776455555"/>
    <s v="2023-2024"/>
    <e v="#N/A"/>
    <e v="#N/A"/>
    <m/>
    <n v="0"/>
    <s v="Paid"/>
    <n v="0"/>
    <s v="Paid"/>
    <x v="0"/>
  </r>
  <r>
    <n v="4461"/>
    <s v="A01333"/>
    <x v="21"/>
    <x v="5"/>
    <s v="Sharvil Behera"/>
    <s v="Srikant Kumar Behera"/>
    <s v="srikant.doc32@gmail.com"/>
    <n v="9668091180"/>
    <s v="Sandhya Behera"/>
    <s v="srikant.doc32@gmail.com"/>
    <n v="7978400499"/>
    <s v="2023-2024"/>
    <e v="#N/A"/>
    <e v="#N/A"/>
    <m/>
    <n v="0"/>
    <s v="Paid"/>
    <n v="0"/>
    <s v="Paid"/>
    <x v="0"/>
  </r>
  <r>
    <n v="4462"/>
    <s v="A01769"/>
    <x v="21"/>
    <x v="5"/>
    <s v="Sindhushree Das"/>
    <s v="Devi Prasad Das"/>
    <s v="deviprasaddas85@gmail.com"/>
    <n v="9167701473"/>
    <s v="Pinki Rani Panda"/>
    <s v="deviprasaddas85@gmail.com"/>
    <n v="8839824103"/>
    <s v="2025-2026"/>
    <e v="#N/A"/>
    <e v="#N/A"/>
    <m/>
    <n v="-1"/>
    <s v="Paid"/>
    <n v="-1"/>
    <s v="Paid"/>
    <x v="0"/>
  </r>
  <r>
    <n v="4463"/>
    <s v="A01287"/>
    <x v="21"/>
    <x v="5"/>
    <s v="Souryajit Mohanty"/>
    <s v="Satyajit Mohanty"/>
    <s v="satyajit7272@gmail.com"/>
    <n v="9437007272"/>
    <s v="Rubismita Mohanty"/>
    <s v="soumyajit7272@gmail.com"/>
    <n v="9938642035"/>
    <s v="2023-2024"/>
    <e v="#N/A"/>
    <e v="#N/A"/>
    <m/>
    <n v="0"/>
    <s v="Paid"/>
    <n v="0"/>
    <s v="Paid"/>
    <x v="0"/>
  </r>
  <r>
    <n v="4464"/>
    <s v="A01739"/>
    <x v="21"/>
    <x v="5"/>
    <s v="Syara Saadvika Panda"/>
    <s v="Soumya Shankar Panda"/>
    <s v="soumyashankar.panda@gmail.com"/>
    <n v="9820157360"/>
    <s v="Srusti Dash"/>
    <s v="srusti.india@gmail.com"/>
    <n v="9833840427"/>
    <s v="2025-2026"/>
    <e v="#N/A"/>
    <e v="#N/A"/>
    <m/>
    <n v="0"/>
    <s v="Paid"/>
    <n v="0"/>
    <s v="Paid"/>
    <x v="0"/>
  </r>
  <r>
    <n v="4465"/>
    <s v="A01557"/>
    <x v="21"/>
    <x v="5"/>
    <s v="VIRAJ PATTJOSHI"/>
    <s v="SOHAN PATTJOSHI"/>
    <s v="sohanpattjoshi@ironmountain.com"/>
    <n v="9880400114"/>
    <s v="MOUSUMI MONALISA PATTJOSHI"/>
    <s v="monalisapattjoshi@gmail.com"/>
    <n v="9663421122"/>
    <s v="2024-2025"/>
    <e v="#N/A"/>
    <e v="#N/A"/>
    <m/>
    <n v="0"/>
    <s v="Paid"/>
    <n v="0"/>
    <s v="Paid"/>
    <x v="0"/>
  </r>
  <r>
    <n v="4466"/>
    <s v="A01549"/>
    <x v="21"/>
    <x v="5"/>
    <s v="Yuvan Sahu"/>
    <s v="Digamber Lal Sahu"/>
    <s v="digamber1001@gmail.com"/>
    <n v="9717822937"/>
    <s v="Jyoti Sahu"/>
    <s v="luck4jyoti@gmail.com"/>
    <n v="8249864580"/>
    <s v="2024-2025"/>
    <e v="#N/A"/>
    <e v="#N/A"/>
    <m/>
    <n v="0"/>
    <s v="Paid"/>
    <n v="0"/>
    <s v="Paid"/>
    <x v="1"/>
  </r>
  <r>
    <n v="4467"/>
    <s v="A01413"/>
    <x v="21"/>
    <x v="6"/>
    <s v="Dibyanshu Mall"/>
    <s v="Gingyansu Mall"/>
    <s v="happydreams143@gmail.com"/>
    <n v="8114869202"/>
    <s v="Snigdha Mohanty"/>
    <s v="happysnigdha1992@gmail.com"/>
    <n v="9348614190"/>
    <s v="2023-2024"/>
    <e v="#N/A"/>
    <e v="#N/A"/>
    <m/>
    <n v="0"/>
    <s v="Paid"/>
    <n v="0"/>
    <s v="Paid"/>
    <x v="1"/>
  </r>
  <r>
    <n v="4468"/>
    <s v="A01336"/>
    <x v="21"/>
    <x v="6"/>
    <s v="Divyansh Verma"/>
    <s v="Ajay Kumar Verma"/>
    <s v="ajay4u82@gmail.com"/>
    <n v="9040090926"/>
    <s v="Punam Verma"/>
    <s v="poonam_mast@gmail.com"/>
    <n v="8093284948"/>
    <s v="2023-2024"/>
    <e v="#N/A"/>
    <e v="#N/A"/>
    <m/>
    <n v="0"/>
    <s v="Paid"/>
    <n v="0"/>
    <s v="Paid"/>
    <x v="0"/>
  </r>
  <r>
    <n v="4469"/>
    <s v="A01550"/>
    <x v="21"/>
    <x v="6"/>
    <s v="Gitanshi Mallick"/>
    <s v="Rohitaswa Mallick"/>
    <s v="rohit_mallick@yahoo.co.in"/>
    <n v="9937049468"/>
    <s v="Dhupanwita Mallick"/>
    <s v="dhupa_mallick@yahoo.com"/>
    <n v="9937096468"/>
    <s v="2024-2025"/>
    <e v="#N/A"/>
    <e v="#N/A"/>
    <m/>
    <n v="0"/>
    <s v="Paid"/>
    <n v="0"/>
    <s v="Paid"/>
    <x v="0"/>
  </r>
  <r>
    <n v="4470"/>
    <s v="A01753"/>
    <x v="21"/>
    <x v="6"/>
    <s v="Granth Mittal"/>
    <s v="Umesh Kumar Mittal"/>
    <s v="umeshmittal47@gmail.com"/>
    <n v="8092092085"/>
    <s v="Sangita Agarwal"/>
    <s v="agarwalsangita1287@gmail.com"/>
    <n v="9861851518"/>
    <s v="2025-2026"/>
    <e v="#N/A"/>
    <e v="#N/A"/>
    <m/>
    <n v="0"/>
    <s v="Paid"/>
    <n v="0"/>
    <s v="Paid"/>
    <x v="1"/>
  </r>
  <r>
    <n v="4471"/>
    <s v="A01508"/>
    <x v="21"/>
    <x v="6"/>
    <s v="Mishka Mohanty"/>
    <s v="Sidharth Mohanty"/>
    <s v="sidharthmohanty333@gmail.com"/>
    <n v="8984325895"/>
    <s v="Shivi Rastogi"/>
    <s v="enggshivi05@gmail.com"/>
    <n v="8374191918"/>
    <s v="2024-2025"/>
    <e v="#N/A"/>
    <e v="#N/A"/>
    <m/>
    <n v="0"/>
    <s v="Paid"/>
    <n v="0"/>
    <s v="Paid"/>
    <x v="0"/>
  </r>
  <r>
    <n v="4472"/>
    <s v="A01724"/>
    <x v="21"/>
    <x v="6"/>
    <s v="Naisha Agrawal"/>
    <s v="Deepak Agrawal"/>
    <s v="deepak.agr19@gmail.com"/>
    <n v="8130544677"/>
    <s v="Hema Agrawal"/>
    <s v="hema.bogpati@gmail.com"/>
    <n v="9672411138"/>
    <s v="2025-2026"/>
    <e v="#N/A"/>
    <e v="#N/A"/>
    <m/>
    <n v="0"/>
    <s v="Paid"/>
    <n v="0"/>
    <s v="Paid"/>
    <x v="1"/>
  </r>
  <r>
    <n v="4473"/>
    <s v="A01742"/>
    <x v="21"/>
    <x v="6"/>
    <s v="Nirban Panda"/>
    <s v="Suman Ranjan Panda"/>
    <s v="sumanranjanpanda@gmail.com"/>
    <n v="9861610100"/>
    <s v="Subhasmita Tripathy"/>
    <s v="subha.ki28@gmail.com"/>
    <n v="7978446133"/>
    <s v="2025-2026"/>
    <e v="#N/A"/>
    <e v="#N/A"/>
    <m/>
    <n v="0"/>
    <s v="Paid"/>
    <n v="0"/>
    <s v="Paid"/>
    <x v="0"/>
  </r>
  <r>
    <n v="4474"/>
    <s v="A01555"/>
    <x v="21"/>
    <x v="6"/>
    <s v="Priyahana Pattanayak"/>
    <s v="Rajesh Kumar Pattanayak"/>
    <s v="acess_rajesh@rediffmail.com"/>
    <n v="9040092681"/>
    <s v="Rashmirekha Das"/>
    <s v="rekha377@gmail.com"/>
    <n v="9348493351"/>
    <s v="2024-2025"/>
    <e v="#N/A"/>
    <e v="#N/A"/>
    <m/>
    <n v="0"/>
    <s v="Paid"/>
    <n v="250"/>
    <s v="Paid"/>
    <x v="0"/>
  </r>
  <r>
    <n v="4475"/>
    <s v="A01631"/>
    <x v="21"/>
    <x v="6"/>
    <s v="Reyaansh Mandal"/>
    <s v="Dinesh Kumar Mandal"/>
    <s v="dinesh.m3032@gmail.com"/>
    <n v="7045636040"/>
    <s v="Ankita Sahoo"/>
    <s v="ankitasahoo916@gmail.com"/>
    <n v="7815097922"/>
    <s v="2024-2025"/>
    <e v="#N/A"/>
    <e v="#N/A"/>
    <m/>
    <n v="0"/>
    <s v="Paid"/>
    <n v="0"/>
    <s v="Paid"/>
    <x v="0"/>
  </r>
  <r>
    <n v="4476"/>
    <s v="A01479"/>
    <x v="21"/>
    <x v="6"/>
    <s v="Reyansh Raiguru"/>
    <s v="Devi Prasad Raiguru"/>
    <s v="dev111res@gmail.com"/>
    <n v="8017766761"/>
    <s v="Sujata Jha"/>
    <s v="sujata8789.jha@gmail.com"/>
    <n v="8095948854"/>
    <s v="2024-2025"/>
    <e v="#N/A"/>
    <e v="#N/A"/>
    <m/>
    <n v="0"/>
    <s v="Paid"/>
    <n v="0"/>
    <s v="Paid"/>
    <x v="0"/>
  </r>
  <r>
    <n v="4477"/>
    <s v="A01762"/>
    <x v="21"/>
    <x v="6"/>
    <s v="Sayesha Mohanty"/>
    <s v="Sambit Mohanty"/>
    <s v="sambitmohanty.bbsr@gmail.com"/>
    <n v="9778633942"/>
    <s v="Sradhanjali Pattnayak"/>
    <s v="shradhanjali103@gmail.com"/>
    <n v="7008436618"/>
    <s v="2025-2026"/>
    <e v="#N/A"/>
    <e v="#N/A"/>
    <m/>
    <n v="0"/>
    <s v="Paid"/>
    <n v="0"/>
    <s v="Paid"/>
    <x v="0"/>
  </r>
  <r>
    <n v="4478"/>
    <s v="A01334"/>
    <x v="21"/>
    <x v="6"/>
    <s v="Shivansh Behera"/>
    <s v="Shishir Kumar Behera"/>
    <s v="shishir.behera@gmail.com"/>
    <n v="9007012732"/>
    <s v="Suchitra Parida"/>
    <s v="suchicet@gmail.com"/>
    <n v="9748740750"/>
    <s v="2023-2024"/>
    <e v="#N/A"/>
    <e v="#N/A"/>
    <m/>
    <n v="0"/>
    <s v="Paid"/>
    <n v="0"/>
    <s v="Paid"/>
    <x v="0"/>
  </r>
  <r>
    <n v="4479"/>
    <s v="A01505"/>
    <x v="21"/>
    <x v="6"/>
    <s v="Shlok Pradhan "/>
    <s v="Surya Kanta Pradhan"/>
    <s v="drsuryakanta83@gmail.com"/>
    <n v="8093060163"/>
    <s v="Monalisha Patra"/>
    <s v="mpmonalisha12@gmail.com"/>
    <n v="7735911952"/>
    <s v="2024-2025"/>
    <e v="#N/A"/>
    <e v="#N/A"/>
    <m/>
    <n v="0"/>
    <s v="Paid"/>
    <n v="0"/>
    <s v="Paid"/>
    <x v="0"/>
  </r>
  <r>
    <n v="4480"/>
    <s v="A01806"/>
    <x v="21"/>
    <x v="6"/>
    <s v="Suyog Singh"/>
    <s v="Sambeet Singh"/>
    <s v="sambeet.sam@gmail.com"/>
    <n v="9437045557"/>
    <s v="Priya Singh"/>
    <s v="sambeet.sam@gmail.com"/>
    <n v="9778745557"/>
    <s v="2025-2026"/>
    <e v="#N/A"/>
    <e v="#N/A"/>
    <m/>
    <n v="-1707"/>
    <s v="Paid"/>
    <n v="-1707"/>
    <s v="Paid"/>
    <x v="0"/>
  </r>
  <r>
    <n v="4481"/>
    <s v="A01722"/>
    <x v="21"/>
    <x v="6"/>
    <s v="Trishika Triya "/>
    <s v="Utsav Uday"/>
    <s v="utsav.uday15@gmail.com"/>
    <n v="7608054155"/>
    <s v="Silalipi Samal"/>
    <s v="samal.silalipi@gmail.com"/>
    <n v="8456974714"/>
    <s v="2025-2026"/>
    <e v="#N/A"/>
    <e v="#N/A"/>
    <m/>
    <n v="0"/>
    <s v="Paid"/>
    <n v="0"/>
    <s v="Paid"/>
    <x v="0"/>
  </r>
  <r>
    <n v="4482"/>
    <s v="A01650"/>
    <x v="21"/>
    <x v="6"/>
    <s v="Vrishag Swain"/>
    <s v="Sagar Ranjan Swain"/>
    <s v="sagarika.welcomeu@gmail.com"/>
    <n v="9937475757"/>
    <s v="Sagarika Mohapatra"/>
    <s v="sagartcpl@gmail.com"/>
    <n v="9437513344"/>
    <s v="2025-2026"/>
    <e v="#N/A"/>
    <e v="#N/A"/>
    <m/>
    <n v="0"/>
    <s v="Paid"/>
    <n v="0"/>
    <s v="Paid"/>
    <x v="0"/>
  </r>
  <r>
    <n v="4483"/>
    <s v="A01591"/>
    <x v="21"/>
    <x v="6"/>
    <s v="Zyan Sabyasachi"/>
    <s v="Ashish Sabyasachi Nayak"/>
    <s v="nayakashish012@gmail.com"/>
    <n v="9040404504"/>
    <s v="Sarita Sahoo"/>
    <s v="email.saritasahoo@gmail.com"/>
    <n v="8984372882"/>
    <s v="2024-2025"/>
    <e v="#N/A"/>
    <e v="#N/A"/>
    <m/>
    <n v="0"/>
    <s v="Paid"/>
    <n v="0"/>
    <s v="Paid"/>
    <x v="0"/>
  </r>
  <r>
    <n v="4484"/>
    <s v="A01712"/>
    <x v="22"/>
    <x v="0"/>
    <s v="AADVIKA MITRA"/>
    <s v="Debashish Mitra"/>
    <s v="debashish.mitra@gmail.com"/>
    <n v="9937441999"/>
    <s v="Shalini Badal"/>
    <s v="shalinibadal@gmail.com"/>
    <n v="7894410899"/>
    <s v="2025-2026"/>
    <e v="#N/A"/>
    <e v="#N/A"/>
    <m/>
    <n v="0"/>
    <s v="Paid"/>
    <n v="0"/>
    <s v="Paid"/>
    <x v="1"/>
  </r>
  <r>
    <n v="4485"/>
    <s v="A01708"/>
    <x v="22"/>
    <x v="0"/>
    <s v="Aahan Sarda"/>
    <s v="Ashok Kumar Sarda"/>
    <s v="saradaplywood.bbsr@gmail.com"/>
    <n v="9337207210"/>
    <s v="Aditi Sarda"/>
    <s v="saradaplywood.bbsr@gmail.com"/>
    <n v="7873420954"/>
    <s v="2025-2026"/>
    <e v="#N/A"/>
    <e v="#N/A"/>
    <m/>
    <n v="0"/>
    <s v="Paid"/>
    <n v="0"/>
    <s v="Paid"/>
    <x v="0"/>
  </r>
  <r>
    <n v="4486"/>
    <s v="A01800"/>
    <x v="22"/>
    <x v="0"/>
    <s v="AARON SACHIN KADAM"/>
    <s v="Sachin Kadam"/>
    <s v="iocl.sachin@gmail.com"/>
    <n v="8454840157"/>
    <s v="Shweta Kadam"/>
    <s v="shweta.21.aswani@gmail.com"/>
    <n v="8788728165"/>
    <s v="2025-2026"/>
    <e v="#N/A"/>
    <e v="#N/A"/>
    <m/>
    <n v="0"/>
    <s v="Paid"/>
    <n v="11498"/>
    <s v="Unpaid"/>
    <x v="0"/>
  </r>
  <r>
    <n v="4487"/>
    <s v="A01785"/>
    <x v="22"/>
    <x v="0"/>
    <s v="Ariana Panda"/>
    <s v="Ashutosh Pinaki Panda"/>
    <s v="ashpinaki@gmail.com"/>
    <n v="9263632927"/>
    <s v="Gloriya Panda"/>
    <s v="gloriya.nitrkl@gmail.com"/>
    <n v="8895503255"/>
    <s v="2025-2026"/>
    <e v="#N/A"/>
    <e v="#N/A"/>
    <m/>
    <n v="0"/>
    <s v="Paid"/>
    <n v="0"/>
    <s v="Paid"/>
    <x v="0"/>
  </r>
  <r>
    <n v="4488"/>
    <s v="A01381"/>
    <x v="22"/>
    <x v="0"/>
    <s v="Ayansh Mahakud"/>
    <s v="Subrat Mahakud"/>
    <s v="mahakudsubrat298@gmail.com"/>
    <n v="9438159995"/>
    <s v="Prativa Mahakud"/>
    <s v="mahakudsubrat298@gmail.com"/>
    <n v="8480216695"/>
    <s v="2023-2024"/>
    <e v="#N/A"/>
    <e v="#N/A"/>
    <m/>
    <n v="0"/>
    <s v="Paid"/>
    <n v="0"/>
    <s v="Paid"/>
    <x v="0"/>
  </r>
  <r>
    <n v="4489"/>
    <s v="A01486"/>
    <x v="22"/>
    <x v="0"/>
    <s v="Devank Sekhar Das"/>
    <s v="Manmath Kumar Das"/>
    <s v="drmanmathkumar@yahoo.com"/>
    <n v="9012000573"/>
    <s v="Debarati Saha"/>
    <s v="debaratisaha.27@gmail.com"/>
    <n v="9012334111"/>
    <s v="2024-2025"/>
    <e v="#N/A"/>
    <e v="#N/A"/>
    <m/>
    <n v="0"/>
    <s v="Paid"/>
    <n v="0"/>
    <s v="Paid"/>
    <x v="0"/>
  </r>
  <r>
    <n v="4490"/>
    <s v="A01620"/>
    <x v="22"/>
    <x v="0"/>
    <s v="Dishaan Sarangi"/>
    <s v="Santosh Kumar Sarangi"/>
    <s v="santosh074@gmail.com"/>
    <n v="9971393880"/>
    <s v="Sagarika Sarangi"/>
    <s v="sagarika.hota@gmail.com"/>
    <n v="9810177568"/>
    <s v="2024-2025"/>
    <e v="#N/A"/>
    <e v="#N/A"/>
    <m/>
    <n v="0"/>
    <s v="Paid"/>
    <n v="0"/>
    <s v="Paid"/>
    <x v="0"/>
  </r>
  <r>
    <n v="4491"/>
    <s v="A01362"/>
    <x v="22"/>
    <x v="0"/>
    <s v="KASHVI AGARWAL"/>
    <s v="RAKESH AGARWALLA"/>
    <s v="uce.rakesh@gmail.com"/>
    <n v="9439379435"/>
    <s v="RESHU AGARWAL"/>
    <s v="reshu.rakeshagarwalla@gmail.com"/>
    <n v="9078080769"/>
    <s v="2023-2024"/>
    <e v="#N/A"/>
    <e v="#N/A"/>
    <m/>
    <n v="0"/>
    <s v="Paid"/>
    <n v="0"/>
    <s v="Paid"/>
    <x v="0"/>
  </r>
  <r>
    <n v="4492"/>
    <s v="A01521"/>
    <x v="22"/>
    <x v="0"/>
    <s v="Kirti Mohanty"/>
    <s v="Baranyendu Mohanty"/>
    <s v="baranyendumohanty@gmail.com"/>
    <n v="7978433871"/>
    <s v="Swikruti Mohanty"/>
    <s v="mohantyswikruti59@gmail.com"/>
    <n v="8144948414"/>
    <s v="2024-2025"/>
    <e v="#N/A"/>
    <e v="#N/A"/>
    <m/>
    <n v="0"/>
    <s v="Paid"/>
    <n v="0"/>
    <s v="Paid"/>
    <x v="0"/>
  </r>
  <r>
    <n v="4493"/>
    <s v="A01323"/>
    <x v="22"/>
    <x v="0"/>
    <s v="Kriyansh Bhardwaj"/>
    <s v="Kishen Bhardwaj"/>
    <s v="krs_4u@hotmail.com"/>
    <n v="9040066860"/>
    <s v="Nishu Mishra"/>
    <s v="nishu.mishra10@gmail.com"/>
    <n v="9937587079"/>
    <s v="2023-2024"/>
    <e v="#N/A"/>
    <e v="#N/A"/>
    <m/>
    <n v="0"/>
    <s v="Paid"/>
    <n v="0"/>
    <s v="Paid"/>
    <x v="0"/>
  </r>
  <r>
    <n v="4494"/>
    <s v="A01295"/>
    <x v="22"/>
    <x v="0"/>
    <s v="Mishel Mahrous Khan"/>
    <s v="Mohammad Mahrous Khan"/>
    <s v="mahrousk@gmail.com"/>
    <n v="9861858319"/>
    <s v="Naahimta Zaman"/>
    <s v="naahimta@gmail.com"/>
    <n v="7077540255"/>
    <s v="2023-2024"/>
    <e v="#N/A"/>
    <e v="#N/A"/>
    <m/>
    <n v="0"/>
    <s v="Paid"/>
    <n v="0"/>
    <s v="Paid"/>
    <x v="0"/>
  </r>
  <r>
    <n v="4495"/>
    <s v="A01730"/>
    <x v="22"/>
    <x v="0"/>
    <s v="Namish Parida"/>
    <s v="Priyajit Parida"/>
    <s v="snehasmitaswain@gmail.com"/>
    <n v="9483537337"/>
    <s v="Snehasmita Swain"/>
    <s v="snehasmitaswain1@gmail.com"/>
    <n v="8917591323"/>
    <s v="2025-2026"/>
    <e v="#N/A"/>
    <e v="#N/A"/>
    <m/>
    <n v="0"/>
    <s v="Paid"/>
    <n v="0"/>
    <s v="Paid"/>
    <x v="1"/>
  </r>
  <r>
    <n v="4496"/>
    <s v="A01568"/>
    <x v="22"/>
    <x v="0"/>
    <s v="Rishidhara Swain"/>
    <s v="Srikant Kumar Swain"/>
    <s v="srikantswainvss@gmail.com"/>
    <n v="9968454442"/>
    <s v="Simpul Swain"/>
    <s v="simpul123@gmail.com"/>
    <n v="7978997276"/>
    <s v="2024-2025"/>
    <e v="#N/A"/>
    <e v="#N/A"/>
    <m/>
    <n v="0"/>
    <s v="Paid"/>
    <n v="0"/>
    <s v="Paid"/>
    <x v="0"/>
  </r>
  <r>
    <n v="4497"/>
    <s v="A01608"/>
    <x v="22"/>
    <x v="0"/>
    <s v="Sai Jaivardhan Srichandan"/>
    <s v="Pintu Srichandan"/>
    <s v="pintusrichandan@gmail.com"/>
    <n v="8249769462"/>
    <s v="Supriya Srichandan"/>
    <s v="supriyasrichandan15@gmail.com"/>
    <n v="9556214149"/>
    <s v="2024-2025"/>
    <e v="#N/A"/>
    <e v="#N/A"/>
    <m/>
    <n v="0"/>
    <s v="Paid"/>
    <n v="0"/>
    <s v="Paid"/>
    <x v="0"/>
  </r>
  <r>
    <n v="4498"/>
    <s v="A01218"/>
    <x v="22"/>
    <x v="0"/>
    <s v="Shanaya Annyaa"/>
    <s v="Tapan Kumar Behera"/>
    <s v="tapanb@outlook.com"/>
    <n v="8867194910"/>
    <s v="Binodini Behera"/>
    <s v="binodini.behera01@gmail.com"/>
    <n v="8971114422"/>
    <s v="2022-2023"/>
    <e v="#N/A"/>
    <e v="#N/A"/>
    <m/>
    <n v="0"/>
    <s v="Paid"/>
    <n v="0"/>
    <s v="Paid"/>
    <x v="0"/>
  </r>
  <r>
    <n v="4499"/>
    <s v="A01625"/>
    <x v="22"/>
    <x v="0"/>
    <s v="Twisha Baid"/>
    <s v="Mohit Baid"/>
    <s v="jainmohit4444@gmail.com"/>
    <n v="8637202060"/>
    <s v="Alka Mohit Baid"/>
    <s v="moda.alka@gmail.com"/>
    <n v="7008813186"/>
    <s v="2024-2025"/>
    <e v="#N/A"/>
    <e v="#N/A"/>
    <m/>
    <n v="0"/>
    <s v="Paid"/>
    <n v="0"/>
    <s v="Paid"/>
    <x v="0"/>
  </r>
  <r>
    <n v="4500"/>
    <s v="A01126"/>
    <x v="22"/>
    <x v="0"/>
    <s v="VANSH PATTNAIK"/>
    <s v="NAV DHEERAJ PATTANAIK"/>
    <s v="dr.navdheeraj83@gmail.com"/>
    <n v="8895989224"/>
    <s v="ALKA SHARMA"/>
    <s v="dralka2@gmail.com"/>
    <n v="8270804030"/>
    <s v="2022-2023"/>
    <e v="#N/A"/>
    <e v="#N/A"/>
    <m/>
    <n v="0"/>
    <s v="Paid"/>
    <n v="0"/>
    <s v="Paid"/>
    <x v="0"/>
  </r>
  <r>
    <n v="4501"/>
    <s v="A01301"/>
    <x v="22"/>
    <x v="0"/>
    <s v="Viraaj Mohanty"/>
    <s v="Saurava Mohanty"/>
    <s v="sauravmohantyleo@gmail.com"/>
    <n v="7024487577"/>
    <s v="Ruchi Das"/>
    <s v="ruchi.das20@gmail.com"/>
    <n v="8518869922"/>
    <s v="2023-2024"/>
    <e v="#N/A"/>
    <e v="#N/A"/>
    <m/>
    <n v="0"/>
    <s v="Paid"/>
    <n v="0"/>
    <s v="Paid"/>
    <x v="0"/>
  </r>
  <r>
    <n v="4502"/>
    <s v="A01257"/>
    <x v="22"/>
    <x v="0"/>
    <s v="YURI PRAKASH BEHERA"/>
    <s v="NITISH BEHERA"/>
    <s v="nitishrules@gmail.com"/>
    <n v="9999427173"/>
    <s v="SHASHWATIKA BEHERA"/>
    <s v="shashwatika.bgr@gmail.com"/>
    <n v="7838290828"/>
    <s v="2022-2023"/>
    <e v="#N/A"/>
    <e v="#N/A"/>
    <m/>
    <n v="0"/>
    <s v="Paid"/>
    <n v="0"/>
    <s v="Paid"/>
    <x v="1"/>
  </r>
  <r>
    <n v="4503"/>
    <s v="A01795"/>
    <x v="22"/>
    <x v="1"/>
    <s v="Aadya Sahu"/>
    <s v="Alok Sahu"/>
    <s v="aloku1@gmail.com"/>
    <n v="9739846669"/>
    <s v="Ahuti Sahu"/>
    <s v="ahutipatra2903@gmail.com"/>
    <n v="8892218843"/>
    <s v="2025-2026"/>
    <e v="#N/A"/>
    <e v="#N/A"/>
    <m/>
    <n v="0"/>
    <s v="Paid"/>
    <n v="0"/>
    <s v="Paid"/>
    <x v="0"/>
  </r>
  <r>
    <n v="4504"/>
    <s v="A01726"/>
    <x v="22"/>
    <x v="1"/>
    <s v="AADYA SWAIN"/>
    <s v="GANESH PRASAD SWAIN"/>
    <s v="ganeshprasad.swain86@gmail.com"/>
    <n v="9438716788"/>
    <s v="RUMINA SWAIN"/>
    <s v="ganeshprasad.swain86@gmail.com"/>
    <n v="9437567876"/>
    <s v="2025-2026"/>
    <e v="#N/A"/>
    <e v="#N/A"/>
    <m/>
    <n v="0"/>
    <s v="Paid"/>
    <n v="41410"/>
    <s v="Unpaid"/>
    <x v="0"/>
  </r>
  <r>
    <n v="4505"/>
    <s v="A01223"/>
    <x v="22"/>
    <x v="1"/>
    <s v="Aashmi Bhardwaj"/>
    <s v="MILAN KUMAR MISHRA"/>
    <s v="milan.mishra@duramix.in"/>
    <n v="9878599411"/>
    <s v="MADHUSMITA PANIGRAHI"/>
    <s v="madhusmitapanigrahi.90@gmail.com"/>
    <n v="8917561963"/>
    <s v="2022-2023"/>
    <e v="#N/A"/>
    <e v="#N/A"/>
    <m/>
    <n v="0"/>
    <s v="Paid"/>
    <n v="0"/>
    <s v="Paid"/>
    <x v="0"/>
  </r>
  <r>
    <n v="4506"/>
    <s v="A01707"/>
    <x v="22"/>
    <x v="1"/>
    <s v="Aashvi Sharma"/>
    <s v="Ganesh Prasad Sharma"/>
    <s v="ganeshp.sharma@tatasteel.com"/>
    <n v="9204058198"/>
    <s v="Aparajita Sharma"/>
    <s v="ganeshp.sharma@tatasteel.com"/>
    <n v="7488398620"/>
    <s v="2025-2026"/>
    <e v="#N/A"/>
    <e v="#N/A"/>
    <m/>
    <n v="0"/>
    <s v="Paid"/>
    <n v="0"/>
    <s v="Paid"/>
    <x v="0"/>
  </r>
  <r>
    <n v="4507"/>
    <s v="A01256"/>
    <x v="22"/>
    <x v="1"/>
    <s v="ADVIK BHARADWAJ"/>
    <s v="ANSUMAN SAR"/>
    <s v="ansumansar15061987@gmail.com"/>
    <n v="7735746579"/>
    <s v="SNIGDHA SUCHISMITA DASH"/>
    <s v="lori.snigdha@gmail.com"/>
    <n v="9861824574"/>
    <s v="2022-2023"/>
    <e v="#N/A"/>
    <e v="#N/A"/>
    <m/>
    <n v="0"/>
    <s v="Paid"/>
    <n v="0"/>
    <s v="Paid"/>
    <x v="1"/>
  </r>
  <r>
    <n v="4508"/>
    <s v="A01239"/>
    <x v="22"/>
    <x v="1"/>
    <s v="Alysha Verma"/>
    <s v="Ankush Kumar Verma"/>
    <s v="ankushkrv@gmail.com"/>
    <n v="9804329710"/>
    <s v="Sneha Raj"/>
    <s v="snehaalysha1812@gmail.com"/>
    <n v="7044746972"/>
    <s v="2022-2023"/>
    <e v="#N/A"/>
    <e v="#N/A"/>
    <m/>
    <n v="0"/>
    <s v="Paid"/>
    <n v="0"/>
    <s v="Paid"/>
    <x v="0"/>
  </r>
  <r>
    <n v="4509"/>
    <s v="A01114"/>
    <x v="22"/>
    <x v="1"/>
    <s v="Ayansh Samal"/>
    <s v="Amit Prasad Samal"/>
    <s v="amit.samal89@gmail.com"/>
    <n v="9439624477"/>
    <s v="Suprajna Nayak"/>
    <s v="dr.spnayak14@gmail.com"/>
    <n v="9439624477"/>
    <s v="2022-2023"/>
    <e v="#N/A"/>
    <e v="#N/A"/>
    <m/>
    <n v="0"/>
    <s v="Paid"/>
    <n v="0"/>
    <s v="Paid"/>
    <x v="0"/>
  </r>
  <r>
    <n v="4510"/>
    <s v="A01136"/>
    <x v="22"/>
    <x v="1"/>
    <s v="BS THIVYAN"/>
    <s v="DEEPAK KUMAR SAHOO"/>
    <s v="deepaksahoo1011@yahoo.com"/>
    <n v="9439900071"/>
    <s v="ANKITA SAHOO"/>
    <s v="ankita.palbabu@gmail.com"/>
    <n v="9438333371"/>
    <s v="2022-2023"/>
    <e v="#N/A"/>
    <e v="#N/A"/>
    <m/>
    <n v="0"/>
    <s v="Paid"/>
    <n v="0"/>
    <s v="Paid"/>
    <x v="0"/>
  </r>
  <r>
    <n v="4511"/>
    <s v="A01447"/>
    <x v="22"/>
    <x v="1"/>
    <s v="Chittesh Kumar Nayak"/>
    <s v="Tapas Kumar Nayak"/>
    <s v="tapasnayak86@gmail.com"/>
    <n v="7406431565"/>
    <s v="Mallika Devdarsani"/>
    <s v="mallikadev92@gmail.com"/>
    <n v="8618517169"/>
    <s v="2024-2025"/>
    <e v="#N/A"/>
    <e v="#N/A"/>
    <m/>
    <n v="0"/>
    <s v="Paid"/>
    <n v="0"/>
    <s v="Paid"/>
    <x v="0"/>
  </r>
  <r>
    <n v="4512"/>
    <s v="A01375"/>
    <x v="22"/>
    <x v="1"/>
    <s v="Harshraj Sahoo"/>
    <s v="Ashis Kumar"/>
    <s v="ashishkumar021986@gmail.com"/>
    <n v="9090253245"/>
    <s v="Bhanupriya Sahoo"/>
    <s v="ashishkumar021986@gmail.com"/>
    <n v="6371210904"/>
    <s v="2023-2024"/>
    <e v="#N/A"/>
    <e v="#N/A"/>
    <m/>
    <n v="0"/>
    <s v="Paid"/>
    <n v="0"/>
    <s v="Paid"/>
    <x v="0"/>
  </r>
  <r>
    <n v="4513"/>
    <s v="A01534"/>
    <x v="22"/>
    <x v="1"/>
    <s v="Kairavii K Joshi"/>
    <s v="Kushagra Saurav"/>
    <s v="kushagramj@gmail.com"/>
    <n v="9686475769"/>
    <s v="Manisha Joshi"/>
    <s v="manishajoshimail1@gmail.com"/>
    <n v="9867855553"/>
    <s v="2024-2025"/>
    <e v="#N/A"/>
    <e v="#N/A"/>
    <m/>
    <n v="0"/>
    <s v="Paid"/>
    <n v="0"/>
    <s v="Paid"/>
    <x v="0"/>
  </r>
  <r>
    <n v="4514"/>
    <s v="A01672"/>
    <x v="22"/>
    <x v="1"/>
    <s v="Kridha Sundarka"/>
    <s v="Ankit Sundarka"/>
    <s v="ankit.sundarka@gmail.com"/>
    <n v="8984998056"/>
    <s v="Sonal Sundarka"/>
    <s v="spatwania466@gmail.com"/>
    <n v="8984998057"/>
    <s v="2025-2026"/>
    <e v="#N/A"/>
    <e v="#N/A"/>
    <m/>
    <n v="0"/>
    <s v="Paid"/>
    <n v="0"/>
    <s v="Paid"/>
    <x v="0"/>
  </r>
  <r>
    <n v="4515"/>
    <s v="A01407"/>
    <x v="22"/>
    <x v="1"/>
    <s v="Lovyansh Pradhan"/>
    <s v="Rabindranath Pradhan"/>
    <s v="rabindranathpradhan00@gmail.com"/>
    <n v="9178204069"/>
    <s v="Kumudini Pradhan"/>
    <s v="rabindranathpradhan00@gmail.com"/>
    <n v="7750027027"/>
    <s v="2023-2024"/>
    <e v="#N/A"/>
    <e v="#N/A"/>
    <m/>
    <n v="0"/>
    <s v="Paid"/>
    <n v="0"/>
    <s v="Paid"/>
    <x v="0"/>
  </r>
  <r>
    <n v="4516"/>
    <s v="A01332"/>
    <x v="22"/>
    <x v="1"/>
    <s v="Nirvika Anand Das"/>
    <s v="Rohit Anand Das"/>
    <s v="rohitananddas@gmail.com"/>
    <n v="9999006162"/>
    <s v="Parinita Mohapatra"/>
    <s v="darkangel.parinita@gmail.com"/>
    <n v="9999006162"/>
    <s v="2023-2024"/>
    <e v="#N/A"/>
    <e v="#N/A"/>
    <m/>
    <n v="0"/>
    <s v="Paid"/>
    <n v="0"/>
    <s v="Paid"/>
    <x v="0"/>
  </r>
  <r>
    <n v="4517"/>
    <s v="A01435"/>
    <x v="22"/>
    <x v="1"/>
    <s v="Reezy Rashmi Ray"/>
    <s v="Rashmi Ranjan Rout"/>
    <s v="rashmirout2012@gmail.com"/>
    <n v="9658276650"/>
    <s v="Rajanigandha Swain"/>
    <s v="rashmirout2012@gmail.com"/>
    <n v="9658233319"/>
    <s v="2024-2025"/>
    <e v="#N/A"/>
    <e v="#N/A"/>
    <m/>
    <n v="0"/>
    <s v="Paid"/>
    <n v="0"/>
    <s v="Paid"/>
    <x v="0"/>
  </r>
  <r>
    <n v="4518"/>
    <s v="A01677"/>
    <x v="22"/>
    <x v="1"/>
    <s v="Riyansh Raj"/>
    <s v="Rashmi Ranjan Sahoo"/>
    <s v=""/>
    <n v="9348365696"/>
    <s v="Sujata Pradhan"/>
    <s v="sujats1992@gmail.com"/>
    <n v="9348365696"/>
    <s v="2025-2026"/>
    <e v="#N/A"/>
    <e v="#N/A"/>
    <m/>
    <n v="0"/>
    <s v="Paid"/>
    <n v="0"/>
    <s v="Paid"/>
    <x v="0"/>
  </r>
  <r>
    <n v="4519"/>
    <s v="A01259"/>
    <x v="22"/>
    <x v="1"/>
    <s v="Shivansh Mohanayak"/>
    <s v="Rupak kumar Mohanayak"/>
    <s v="rmohanayak@gmail.com"/>
    <n v="9776838777"/>
    <s v="Ashapriya Sasmal"/>
    <s v="rmohanayak@gmail.com"/>
    <n v="8763044710"/>
    <s v="2022-2023"/>
    <e v="#N/A"/>
    <e v="#N/A"/>
    <m/>
    <n v="0"/>
    <s v="Paid"/>
    <n v="0"/>
    <s v="Paid"/>
    <x v="0"/>
  </r>
  <r>
    <n v="4520"/>
    <s v="A01253"/>
    <x v="22"/>
    <x v="1"/>
    <s v="SOUVIK ROUT"/>
    <s v="SAUMYA RANJAN ROUT"/>
    <s v="saumyarout1987@gmail.com"/>
    <n v="9853963652"/>
    <s v="SOUMYA SUCHARITA"/>
    <s v="ssdrsony2@gmail.com"/>
    <n v="9861670992"/>
    <s v="2022-2023"/>
    <e v="#N/A"/>
    <e v="#N/A"/>
    <m/>
    <n v="0"/>
    <s v="Paid"/>
    <n v="0"/>
    <s v="Paid"/>
    <x v="1"/>
  </r>
  <r>
    <n v="4521"/>
    <s v="A01299"/>
    <x v="22"/>
    <x v="1"/>
    <s v="Yash Bhawsinka"/>
    <s v="Ankit Bhawsinka"/>
    <s v="ankit_bhawsinka@live.in"/>
    <n v="9861430301"/>
    <s v="Meghna Bhawsinka"/>
    <s v="meghnabhawsinka@gmail.com"/>
    <n v="9861869915"/>
    <s v="2023-2024"/>
    <e v="#N/A"/>
    <e v="#N/A"/>
    <m/>
    <n v="0"/>
    <s v="Paid"/>
    <n v="0"/>
    <s v="Paid"/>
    <x v="0"/>
  </r>
  <r>
    <n v="4522"/>
    <s v="A01645"/>
    <x v="22"/>
    <x v="2"/>
    <s v="Aakriti Akankshya Sha"/>
    <s v="Subhajyoti Sha"/>
    <s v="subhayoti@gmail.com"/>
    <n v="9437549397"/>
    <s v="Ipsita Dash"/>
    <s v="ipsitadash027@gmail.com"/>
    <n v="9437144822"/>
    <s v="2025-2026"/>
    <e v="#N/A"/>
    <e v="#N/A"/>
    <m/>
    <n v="0"/>
    <s v="Paid"/>
    <n v="0"/>
    <s v="Paid"/>
    <x v="1"/>
  </r>
  <r>
    <n v="4523"/>
    <s v="A01402"/>
    <x v="22"/>
    <x v="2"/>
    <s v="Advaya Kumar"/>
    <s v="Sandeep Kumar"/>
    <s v="sahur@indianoil.in"/>
    <n v="8587884899"/>
    <s v="Ritika Sahu"/>
    <s v="sahur@indianoil.in"/>
    <n v="8587884899"/>
    <s v="2023-2024"/>
    <e v="#N/A"/>
    <e v="#N/A"/>
    <m/>
    <n v="0"/>
    <s v="Paid"/>
    <n v="41410"/>
    <s v="Unpaid"/>
    <x v="0"/>
  </r>
  <r>
    <n v="4524"/>
    <s v="A01714"/>
    <x v="22"/>
    <x v="2"/>
    <s v="Advik Khandelwal"/>
    <s v="Aman Khandelwal"/>
    <s v="amankhandelwal91@gmail.com"/>
    <n v="9090776614"/>
    <s v="Shristi Khandelwal"/>
    <s v="shristikhandelwal92@gmail.com"/>
    <n v="9572543642"/>
    <s v="2025-2026"/>
    <e v="#N/A"/>
    <e v="#N/A"/>
    <m/>
    <n v="0"/>
    <s v="Paid"/>
    <n v="0"/>
    <s v="Paid"/>
    <x v="0"/>
  </r>
  <r>
    <n v="4525"/>
    <s v="A01792"/>
    <x v="22"/>
    <x v="2"/>
    <s v="Atharv Sharma"/>
    <s v="Chandan Kumar"/>
    <s v="k.chandan682@icloud.com"/>
    <n v="9689607620"/>
    <s v="Sapna Bharti"/>
    <s v="sapnabharti36@gmail.com"/>
    <n v="9156612400"/>
    <s v="2025-2026"/>
    <e v="#N/A"/>
    <e v="#N/A"/>
    <m/>
    <n v="0"/>
    <s v="Paid"/>
    <n v="0"/>
    <s v="Paid"/>
    <x v="0"/>
  </r>
  <r>
    <n v="4526"/>
    <s v="A01184"/>
    <x v="22"/>
    <x v="2"/>
    <s v="AWAAHAN MOHAPATRA"/>
    <s v="AJAY KUMAR MOHAPATRA"/>
    <s v="ajay.1515@gmail.com"/>
    <n v="9437032515"/>
    <s v="RASMITA KUMARI SAHU"/>
    <s v="rasmita.mita@gmail.com"/>
    <n v="9439325568"/>
    <s v="2022-2023"/>
    <e v="#N/A"/>
    <e v="#N/A"/>
    <m/>
    <n v="0"/>
    <s v="Paid"/>
    <n v="0"/>
    <s v="Paid"/>
    <x v="0"/>
  </r>
  <r>
    <n v="4527"/>
    <s v="A01545"/>
    <x v="22"/>
    <x v="2"/>
    <s v="Bhumanya Das"/>
    <s v="Mrutyunjay Das"/>
    <s v="dr.das.mrutyunjay@gmail.com"/>
    <n v="7978020842"/>
    <s v="Ipsa Priyadarshinee"/>
    <s v="ipsasweet7@gmail.com"/>
    <n v="7008087227"/>
    <s v="2024-2025"/>
    <e v="#N/A"/>
    <e v="#N/A"/>
    <m/>
    <n v="0"/>
    <s v="Paid"/>
    <n v="0"/>
    <s v="Paid"/>
    <x v="0"/>
  </r>
  <r>
    <n v="4528"/>
    <s v="A01315"/>
    <x v="22"/>
    <x v="2"/>
    <s v="Jagvi Jaideep"/>
    <s v="Jaideep Tripathy"/>
    <s v="jaideeptripathy@gmail.com"/>
    <n v="8328840464"/>
    <s v="Samapika Nanda"/>
    <s v="jaideeptripathy@gmail.com"/>
    <n v="9090908200"/>
    <s v="2023-2024"/>
    <e v="#N/A"/>
    <e v="#N/A"/>
    <m/>
    <n v="0"/>
    <s v="Paid"/>
    <n v="54060"/>
    <s v="Unpaid"/>
    <x v="0"/>
  </r>
  <r>
    <n v="4529"/>
    <s v="A01636"/>
    <x v="22"/>
    <x v="2"/>
    <s v="Maria Delgado Sanchez"/>
    <s v="Carlos Javier Delgado Rodriguez"/>
    <s v="carlosdelgado-90@hotmail.com"/>
    <n v="9827022709"/>
    <s v="Elena Romero Sanchez"/>
    <s v="elenar92@hotmail.com"/>
    <n v="9348695543"/>
    <s v="2024-2025"/>
    <e v="#N/A"/>
    <e v="#N/A"/>
    <m/>
    <n v="27355"/>
    <s v="Unpaid"/>
    <n v="51710"/>
    <s v="Unpaid"/>
    <x v="0"/>
  </r>
  <r>
    <n v="4530"/>
    <s v="A01770"/>
    <x v="22"/>
    <x v="2"/>
    <s v="MARYAM FATIMA"/>
    <s v="MOHAMMED MUHTASHIM RABBANI"/>
    <s v="mm.rabbani@coalindia.in"/>
    <n v="8093075864"/>
    <s v="TARANNUM"/>
    <s v="taanwar@microsoft.com"/>
    <n v="8008131323"/>
    <s v="2025-2026"/>
    <e v="#N/A"/>
    <e v="#N/A"/>
    <m/>
    <n v="0"/>
    <s v="Paid"/>
    <n v="0"/>
    <s v="Paid"/>
    <x v="1"/>
  </r>
  <r>
    <n v="4531"/>
    <s v="A01668"/>
    <x v="22"/>
    <x v="2"/>
    <s v="Mayra Gulati"/>
    <s v="Prince Gulati"/>
    <s v="poorvi272@gmail.com"/>
    <n v="9861622814"/>
    <s v="Poorvi Narula"/>
    <s v="poorvi272@gmail.com"/>
    <n v="9777140926"/>
    <s v="2025-2026"/>
    <e v="#N/A"/>
    <e v="#N/A"/>
    <m/>
    <n v="0"/>
    <s v="Paid"/>
    <n v="0"/>
    <s v="Paid"/>
    <x v="0"/>
  </r>
  <r>
    <n v="4532"/>
    <s v="A01308"/>
    <x v="22"/>
    <x v="2"/>
    <s v="Mohammad Yunus"/>
    <s v="Javed Akhtar"/>
    <s v="akhtar.javed0084@gmail.com"/>
    <n v="9658640680"/>
    <s v="Somaiya Bano"/>
    <s v="akhtar.javed0084@gmail.com"/>
    <n v="7381067433"/>
    <s v="2023-2024"/>
    <e v="#N/A"/>
    <e v="#N/A"/>
    <m/>
    <n v="0"/>
    <s v="Paid"/>
    <n v="0"/>
    <s v="Paid"/>
    <x v="0"/>
  </r>
  <r>
    <n v="4533"/>
    <s v="A01577"/>
    <x v="22"/>
    <x v="2"/>
    <s v="Pranabjyoti Pathy"/>
    <s v="Nigam Jyoti Pathy"/>
    <s v="ngmpathy9@gmail.com"/>
    <n v="7008789238"/>
    <s v="Monalisha Pathy"/>
    <s v="monalisham828@gmail.com"/>
    <n v="9348613831"/>
    <s v="2024-2025"/>
    <e v="#N/A"/>
    <e v="#N/A"/>
    <m/>
    <n v="0"/>
    <s v="Paid"/>
    <n v="0"/>
    <s v="Paid"/>
    <x v="0"/>
  </r>
  <r>
    <n v="4534"/>
    <s v="A01414"/>
    <x v="22"/>
    <x v="2"/>
    <s v="Ronat Das"/>
    <s v="Jinat Kumar Das"/>
    <s v="jd81887@gmail.com"/>
    <n v="8093142691"/>
    <s v="Rojalin Puhan"/>
    <s v="rosyyypuhan@gmail.com"/>
    <n v="8895720416"/>
    <s v="2023-2024"/>
    <e v="#N/A"/>
    <e v="#N/A"/>
    <m/>
    <n v="0"/>
    <s v="Paid"/>
    <n v="0"/>
    <s v="Paid"/>
    <x v="0"/>
  </r>
  <r>
    <n v="4535"/>
    <s v="A01653"/>
    <x v="22"/>
    <x v="2"/>
    <s v="Saatvik Rout"/>
    <s v="Sujit Kumar Rout"/>
    <s v="tanmayeerout@gmail.com"/>
    <n v="9437082889"/>
    <s v="Swagatika Biswal"/>
    <s v="biswalswagatika1993@gmail.com"/>
    <n v="9937051319"/>
    <s v="2025-2026"/>
    <e v="#N/A"/>
    <e v="#N/A"/>
    <m/>
    <n v="0"/>
    <s v="Paid"/>
    <n v="35110"/>
    <s v="Unpaid"/>
    <x v="0"/>
  </r>
  <r>
    <n v="4536"/>
    <s v="A01441"/>
    <x v="22"/>
    <x v="2"/>
    <s v="Sarthwik Mishra"/>
    <s v="Ritwik Mishra"/>
    <s v="ritwikmishra2001@gmail.com"/>
    <n v="7681813088"/>
    <s v="Reena Mishra"/>
    <s v="hrreenamishra@gmail.com"/>
    <n v="9708022221"/>
    <s v="2024-2025"/>
    <e v="#N/A"/>
    <e v="#N/A"/>
    <m/>
    <n v="0"/>
    <s v="Paid"/>
    <n v="0"/>
    <s v="Paid"/>
    <x v="0"/>
  </r>
  <r>
    <n v="4537"/>
    <s v="A01480"/>
    <x v="22"/>
    <x v="2"/>
    <s v="Shivansh Shaurya Sahoo"/>
    <s v="Sankalp Swastik Sahoo"/>
    <s v="sankalpswastik@gmail.com"/>
    <n v="8800305330"/>
    <s v="Sampriti Panda"/>
    <s v="psampriti@gmail.com"/>
    <n v="9716954745"/>
    <s v="2024-2025"/>
    <e v="#N/A"/>
    <e v="#N/A"/>
    <m/>
    <n v="0"/>
    <s v="Paid"/>
    <n v="0"/>
    <s v="Paid"/>
    <x v="0"/>
  </r>
  <r>
    <n v="4538"/>
    <s v="A01195"/>
    <x v="22"/>
    <x v="2"/>
    <s v="SRIRAM MOHANTY"/>
    <s v="UTTAM KUMAR MOHANTY"/>
    <s v="uttamfinance@yahoo.co.in"/>
    <n v="9871501246"/>
    <s v="LOPAMUDRA DAS"/>
    <s v="lopamudrauttam@gmail.com"/>
    <n v="7042408316"/>
    <s v="2022-2023"/>
    <e v="#N/A"/>
    <e v="#N/A"/>
    <s v="No_AD"/>
    <n v="0"/>
    <s v="Paid"/>
    <n v="0"/>
    <s v="Paid"/>
    <x v="0"/>
  </r>
  <r>
    <n v="4539"/>
    <s v="A01801"/>
    <x v="22"/>
    <x v="2"/>
    <s v="Vandarada Geethika Sree"/>
    <s v="Vandarada Jagadeswara Rao"/>
    <s v="jagadish.iitm@gmail.com"/>
    <n v="9448286606"/>
    <s v="Vandarada Mohini"/>
    <s v="mohini.230220@gmail.com"/>
    <n v="9441286606"/>
    <s v="2025-2026"/>
    <e v="#N/A"/>
    <e v="#N/A"/>
    <m/>
    <n v="0"/>
    <s v="Paid"/>
    <n v="1900"/>
    <s v="Paid"/>
    <x v="1"/>
  </r>
  <r>
    <n v="4540"/>
    <s v="A01220"/>
    <x v="22"/>
    <x v="2"/>
    <s v="Visakha Dash"/>
    <s v="Abinash Dash"/>
    <s v="shrutisatpathy21@gmail.com"/>
    <n v="9776577702"/>
    <s v="Shruti Dash"/>
    <s v="shrutisatpathy21@gmail.com"/>
    <n v="8763509136"/>
    <s v="2022-2023"/>
    <e v="#N/A"/>
    <e v="#N/A"/>
    <m/>
    <n v="0"/>
    <s v="Paid"/>
    <n v="0"/>
    <s v="Paid"/>
    <x v="0"/>
  </r>
  <r>
    <n v="4541"/>
    <s v="A01416"/>
    <x v="22"/>
    <x v="2"/>
    <s v="Yuvaan Pattnayak "/>
    <s v="Susil Pattnayk"/>
    <s v="pattnayaksusil@gmail.com"/>
    <n v="9938435485"/>
    <s v="Sonia Rani Mohanty"/>
    <s v="soniarani.mohanty@gmail.com"/>
    <n v="8249559329"/>
    <s v="2023-2024"/>
    <e v="#N/A"/>
    <e v="#N/A"/>
    <m/>
    <n v="0"/>
    <s v="Paid"/>
    <n v="41410"/>
    <s v="Unpaid"/>
    <x v="0"/>
  </r>
  <r>
    <n v="4542"/>
    <s v="A01572"/>
    <x v="22"/>
    <x v="3"/>
    <s v="Aahan Jujarsingh"/>
    <s v="Susila Kumar Behera"/>
    <s v="adimylife27feb2012@gmail.com"/>
    <n v="8448264086"/>
    <s v="Swayamprabha Behera"/>
    <s v="adimylife27feb2012@gmail.com"/>
    <n v="9040273348"/>
    <s v="2024-2025"/>
    <e v="#N/A"/>
    <e v="#N/A"/>
    <m/>
    <n v="0"/>
    <s v="Paid"/>
    <n v="0"/>
    <s v="Paid"/>
    <x v="0"/>
  </r>
  <r>
    <n v="4543"/>
    <s v="A01673"/>
    <x v="22"/>
    <x v="3"/>
    <s v="AASHVI SINGH"/>
    <s v="BALDEV SINGH"/>
    <s v="baldevsingh84@gmail.com"/>
    <n v="9937267419"/>
    <s v="SWETA PAL"/>
    <s v="swetapalsingh1984@gmail.com"/>
    <n v="9937384984"/>
    <s v="2025-2026"/>
    <e v="#N/A"/>
    <e v="#N/A"/>
    <m/>
    <n v="0"/>
    <s v="Paid"/>
    <n v="0"/>
    <s v="Paid"/>
    <x v="0"/>
  </r>
  <r>
    <n v="4544"/>
    <s v="A01467"/>
    <x v="22"/>
    <x v="3"/>
    <s v="Aradhya Pal"/>
    <s v="Bighnaraj Pal"/>
    <s v="drbrpal@yahoo.com"/>
    <n v="9438631158"/>
    <s v="Neeta Pal"/>
    <s v="drbrpal@yahoo.com"/>
    <n v="7903123108"/>
    <s v="2024-2025"/>
    <e v="#N/A"/>
    <e v="#N/A"/>
    <m/>
    <n v="0"/>
    <s v="Paid"/>
    <n v="0"/>
    <s v="Paid"/>
    <x v="0"/>
  </r>
  <r>
    <n v="4545"/>
    <s v="A01745"/>
    <x v="22"/>
    <x v="3"/>
    <s v="Aryaman Singh Nayak"/>
    <s v="Smitaranjan Nayak"/>
    <s v="smithranjan@gmail.com"/>
    <n v="7894447900"/>
    <s v="Rashmi Singh"/>
    <s v="rashmi.sn.singh@gmail.com"/>
    <n v="7894447891"/>
    <s v="2025-2026"/>
    <e v="#N/A"/>
    <e v="#N/A"/>
    <m/>
    <n v="0"/>
    <s v="Paid"/>
    <n v="0"/>
    <s v="Paid"/>
    <x v="1"/>
  </r>
  <r>
    <n v="4546"/>
    <s v="A01466"/>
    <x v="22"/>
    <x v="3"/>
    <s v="Avril Mohanty"/>
    <s v="Aswini Kumar Mohanty"/>
    <s v="akmohanty1234@gmail.com"/>
    <n v="9439128883"/>
    <s v="Pranati Pattnaik"/>
    <s v="pranatipattnaik23@gmail.com"/>
    <n v="9438156644"/>
    <s v="2024-2025"/>
    <e v="#N/A"/>
    <e v="#N/A"/>
    <m/>
    <n v="0"/>
    <s v="Paid"/>
    <n v="0"/>
    <s v="Paid"/>
    <x v="0"/>
  </r>
  <r>
    <n v="4547"/>
    <s v="A01755"/>
    <x v="22"/>
    <x v="3"/>
    <s v="CHIRASMITA CHAKRABORTY"/>
    <s v="CHINMAY CHAKRABORTY"/>
    <s v="chinmay.chakraborty@gmail.com"/>
    <n v="8617623672"/>
    <s v="BIRAJ CHITRALEKHA KULAVI CHAKRABORTY"/>
    <s v="chitralekhac94@gmail.com"/>
    <n v="6294724179"/>
    <s v="2025-2026"/>
    <e v="#N/A"/>
    <e v="#N/A"/>
    <m/>
    <n v="0"/>
    <s v="Paid"/>
    <n v="0"/>
    <s v="Paid"/>
    <x v="0"/>
  </r>
  <r>
    <n v="4548"/>
    <s v="A01254"/>
    <x v="22"/>
    <x v="3"/>
    <s v="Debashish Mangaraj"/>
    <s v="Dushmanta Mangaraj"/>
    <s v="dmangaraj0@gmail.com"/>
    <n v="9925750658"/>
    <s v="Priyanka Mangaraj"/>
    <s v="dmangaraj0@gmail.com"/>
    <n v="9925750658"/>
    <s v="2022-2023"/>
    <e v="#N/A"/>
    <e v="#N/A"/>
    <m/>
    <n v="0"/>
    <s v="Paid"/>
    <n v="41410"/>
    <s v="Unpaid"/>
    <x v="0"/>
  </r>
  <r>
    <n v="4549"/>
    <s v="A01651"/>
    <x v="22"/>
    <x v="3"/>
    <s v="Parvi Dhal"/>
    <s v="Prabhat Kumar Dhal"/>
    <s v="prabhat1919@gmail.com"/>
    <n v="8658738320"/>
    <s v="Barsa Pattanaik"/>
    <s v="prabhat1919@gmail.com"/>
    <n v="9777992320"/>
    <s v="2025-2026"/>
    <e v="#N/A"/>
    <e v="#N/A"/>
    <m/>
    <n v="0"/>
    <s v="Paid"/>
    <n v="0"/>
    <s v="Paid"/>
    <x v="0"/>
  </r>
  <r>
    <n v="4550"/>
    <s v="A01201"/>
    <x v="22"/>
    <x v="3"/>
    <s v="PREHAAN MOHANTY SAHOO"/>
    <s v="SUSHIL KUMAR SAHOO"/>
    <s v="doc_sksahoo@yahoo.com"/>
    <n v="9437281531"/>
    <s v="MANISHA MOHANTY"/>
    <s v="manishamohanty2808@gmail.com"/>
    <n v="9776354360"/>
    <s v="2022-2023"/>
    <e v="#N/A"/>
    <e v="#N/A"/>
    <m/>
    <n v="0"/>
    <s v="Paid"/>
    <n v="0"/>
    <s v="Paid"/>
    <x v="0"/>
  </r>
  <r>
    <n v="4551"/>
    <s v="A01525"/>
    <x v="22"/>
    <x v="3"/>
    <s v="Rajyog Das"/>
    <s v="Rashmi Prakash Das"/>
    <s v="rashmiprakashdas@hotmail.com"/>
    <n v="8880450350"/>
    <s v="Jyotirmayee Das"/>
    <s v="jyotidas.das31@gmail.com"/>
    <n v="8867659801"/>
    <s v="2024-2025"/>
    <e v="#N/A"/>
    <e v="#N/A"/>
    <m/>
    <n v="0"/>
    <s v="Paid"/>
    <n v="0"/>
    <s v="Paid"/>
    <x v="1"/>
  </r>
  <r>
    <n v="4552"/>
    <s v="A01294"/>
    <x v="22"/>
    <x v="3"/>
    <s v="Rudransh Mohanty"/>
    <s v="Debashish Mohanty"/>
    <s v="debashish.mohanty125@gmail.com"/>
    <n v="9437503917"/>
    <s v="Priyadarsini Nayak"/>
    <s v="priyadarsini.nayak0406@gmail.com"/>
    <n v="7008196007"/>
    <s v="2023-2024"/>
    <e v="#N/A"/>
    <e v="#N/A"/>
    <m/>
    <n v="0"/>
    <s v="Paid"/>
    <n v="0"/>
    <s v="Paid"/>
    <x v="0"/>
  </r>
  <r>
    <n v="4553"/>
    <s v="A01431"/>
    <x v="22"/>
    <x v="3"/>
    <s v="Sai Dibyansh Sahoo"/>
    <s v="Arun Kumar Sahoo"/>
    <s v="arun.kiitdu@gmail.com"/>
    <n v="9040094917"/>
    <s v="Harapriya Sahoo"/>
    <s v="harapriya.mitu@gmail.com"/>
    <n v="8117997136"/>
    <s v="2023-2024"/>
    <e v="#N/A"/>
    <e v="#N/A"/>
    <m/>
    <n v="0"/>
    <s v="Paid"/>
    <n v="0"/>
    <s v="Paid"/>
    <x v="0"/>
  </r>
  <r>
    <n v="4554"/>
    <s v="A01791"/>
    <x v="22"/>
    <x v="3"/>
    <s v="Samaira Sahoo"/>
    <s v="Bikash Chandra Sahoo"/>
    <s v="hibikash@gmail.com"/>
    <n v="8144660752"/>
    <s v="Suman Sahu"/>
    <s v="sahu.suman72@gmail.com"/>
    <n v="7735298844"/>
    <s v="2025-2026"/>
    <e v="#N/A"/>
    <e v="#N/A"/>
    <m/>
    <n v="0"/>
    <s v="Paid"/>
    <n v="0"/>
    <s v="Paid"/>
    <x v="1"/>
  </r>
  <r>
    <n v="4555"/>
    <s v="A01669"/>
    <x v="22"/>
    <x v="3"/>
    <s v="SARTHAK TRIPATHY"/>
    <s v="DEBASHIS TRIPATHY"/>
    <s v="debashis1602@gmail.com"/>
    <n v="9937026725"/>
    <s v="BHABANI MOHAPATRA"/>
    <s v="bhabani_mohapatra@infosys.com"/>
    <n v="8093540053"/>
    <s v="2025-2026"/>
    <e v="#N/A"/>
    <e v="#N/A"/>
    <m/>
    <n v="0"/>
    <s v="Paid"/>
    <n v="0"/>
    <s v="Paid"/>
    <x v="0"/>
  </r>
  <r>
    <n v="4556"/>
    <s v="A01615"/>
    <x v="22"/>
    <x v="3"/>
    <s v="SHANAYA NANDA"/>
    <s v="Suryakanta Nanda"/>
    <s v="sknanda.sj@gmail.com"/>
    <n v="9337130075"/>
    <s v="Jyotirmayee Nanda"/>
    <s v="jyotirmayeenanda13@gmail.com"/>
    <n v="9937230075"/>
    <s v="2024-2025"/>
    <e v="#N/A"/>
    <e v="#N/A"/>
    <m/>
    <n v="0"/>
    <s v="Paid"/>
    <n v="41410"/>
    <s v="Unpaid"/>
    <x v="0"/>
  </r>
  <r>
    <n v="4557"/>
    <s v="A00996"/>
    <x v="22"/>
    <x v="3"/>
    <s v="Shlok Nitish"/>
    <s v="Nitish Prusty"/>
    <s v="nitish.prusty@gmail.com"/>
    <n v="9437056608"/>
    <s v="Namrata Harichandan"/>
    <s v="nharichandan87@gmail.com"/>
    <n v="7381738313"/>
    <s v="2022-2023"/>
    <e v="#N/A"/>
    <e v="#N/A"/>
    <m/>
    <n v="0"/>
    <s v="Paid"/>
    <n v="500"/>
    <s v="Paid"/>
    <x v="0"/>
  </r>
  <r>
    <n v="4558"/>
    <s v="A01105"/>
    <x v="22"/>
    <x v="3"/>
    <s v="Suryakant Behera"/>
    <s v="Durga Prasad Behera"/>
    <s v="durga10181@gmail.com"/>
    <n v="9853610181"/>
    <s v="Kiran Behera"/>
    <s v="durga10181@gmail.com"/>
    <n v="9437271181"/>
    <s v="2022-2023"/>
    <e v="#N/A"/>
    <e v="#N/A"/>
    <m/>
    <n v="0"/>
    <s v="Paid"/>
    <n v="0"/>
    <s v="Paid"/>
    <x v="0"/>
  </r>
  <r>
    <n v="4559"/>
    <s v="A01563"/>
    <x v="22"/>
    <x v="3"/>
    <s v="Taisha Rout"/>
    <s v="Pankaj Kumar Rout"/>
    <s v="pankajrout.1992@gmail.com"/>
    <n v="8147116430"/>
    <s v="Rajashree Dhal"/>
    <s v="rajashree.dhal@gmail.com"/>
    <n v="8328945183"/>
    <s v="2024-2025"/>
    <e v="#N/A"/>
    <e v="#N/A"/>
    <m/>
    <n v="0"/>
    <s v="Paid"/>
    <n v="0"/>
    <s v="Paid"/>
    <x v="0"/>
  </r>
  <r>
    <n v="4560"/>
    <s v="A01241"/>
    <x v="22"/>
    <x v="3"/>
    <s v="Viraj Mohanty"/>
    <s v="Sanat Kumar Mohanty"/>
    <s v="sanatmohanty85@gmail.com"/>
    <n v="9438590004"/>
    <s v="Gitika Mohapatra"/>
    <s v="gitikamohapatra94@gmail.com"/>
    <n v="7327080778"/>
    <s v="2022-2023"/>
    <e v="#N/A"/>
    <e v="#N/A"/>
    <m/>
    <n v="0"/>
    <s v="Paid"/>
    <n v="0"/>
    <s v="Paid"/>
    <x v="0"/>
  </r>
  <r>
    <n v="4561"/>
    <s v="A01578"/>
    <x v="22"/>
    <x v="4"/>
    <s v="Aadya Chhotray"/>
    <s v="Alok Chhotray"/>
    <s v="chhotrayalok@gmail.com"/>
    <n v="9538136465"/>
    <s v="Monali Mishra"/>
    <s v="monali.mishra003@gmail.com"/>
    <n v="8895780383"/>
    <s v="2024-2025"/>
    <e v="#N/A"/>
    <e v="#N/A"/>
    <m/>
    <n v="0"/>
    <s v="Paid"/>
    <n v="0"/>
    <s v="Paid"/>
    <x v="0"/>
  </r>
  <r>
    <n v="4562"/>
    <s v="A01365"/>
    <x v="22"/>
    <x v="4"/>
    <s v="Abhigyan Rout"/>
    <s v="Mihir Kumar Rout"/>
    <s v="mihirrout86@gmail.com"/>
    <n v="7008591637"/>
    <s v="Priyanka Routray"/>
    <s v="mihirrout86@gmail.com"/>
    <n v="7749944379"/>
    <s v="2023-2024"/>
    <e v="#N/A"/>
    <e v="#N/A"/>
    <m/>
    <n v="0"/>
    <s v="Paid"/>
    <n v="0"/>
    <s v="Paid"/>
    <x v="0"/>
  </r>
  <r>
    <n v="4563"/>
    <s v="A01649"/>
    <x v="22"/>
    <x v="4"/>
    <s v="AKSHITA DASH"/>
    <s v="AMIT KUMAR DASH"/>
    <s v="dash.amit@gmail.com"/>
    <n v="7894561242"/>
    <s v="SONALIKA DASH"/>
    <s v="sonalika.dash012@gmail.com"/>
    <n v="8658176764"/>
    <s v="2025-2026"/>
    <e v="#N/A"/>
    <e v="#N/A"/>
    <m/>
    <n v="0"/>
    <s v="Paid"/>
    <n v="0"/>
    <s v="Paid"/>
    <x v="0"/>
  </r>
  <r>
    <n v="4564"/>
    <s v="A01764"/>
    <x v="22"/>
    <x v="4"/>
    <s v="Atharva Mishra"/>
    <s v="Pinak Mishra"/>
    <s v="mishra.pinak@gmail.com"/>
    <n v="8895944944"/>
    <s v="Lara Mishra"/>
    <s v="drlaramishra2017@gmail.com"/>
    <n v="9556564219"/>
    <s v="2025-2026"/>
    <s v="HP"/>
    <s v="Yes"/>
    <m/>
    <n v="6300"/>
    <s v="Unpaid"/>
    <n v="6300"/>
    <s v="Unpaid"/>
    <x v="0"/>
  </r>
  <r>
    <n v="4565"/>
    <s v="A01709"/>
    <x v="22"/>
    <x v="4"/>
    <s v="ATHARVA TIWARI"/>
    <s v="ROHAN TIWARI"/>
    <s v="rohan.tiwari@icai.org"/>
    <n v="9920869962"/>
    <s v="VANDNA TIWARI"/>
    <s v="vandna.tiwari1605@gmail.com"/>
    <n v="7999008422"/>
    <s v="2025-2026"/>
    <e v="#N/A"/>
    <e v="#N/A"/>
    <m/>
    <n v="0"/>
    <s v="Paid"/>
    <n v="0"/>
    <s v="Paid"/>
    <x v="1"/>
  </r>
  <r>
    <n v="4566"/>
    <s v="A01314"/>
    <x v="22"/>
    <x v="4"/>
    <s v="Bhuvika Das"/>
    <s v="Surajeet Das"/>
    <s v="surajeet.un@gmail.com"/>
    <n v="7008787894"/>
    <s v="Akasmita Mohanty"/>
    <s v="akasmita.das@gmail.com"/>
    <n v="8249651385"/>
    <s v="2023-2024"/>
    <e v="#N/A"/>
    <e v="#N/A"/>
    <m/>
    <n v="0"/>
    <s v="Paid"/>
    <n v="0"/>
    <s v="Paid"/>
    <x v="0"/>
  </r>
  <r>
    <n v="4567"/>
    <s v="A01341"/>
    <x v="22"/>
    <x v="4"/>
    <s v="Ivanshika Swain"/>
    <s v="Mishal Swain"/>
    <s v="mishal.swain@gmail.com"/>
    <n v="9937167090"/>
    <s v="Banashree Swain"/>
    <s v="banashreebaishya24@gmail.com"/>
    <n v="7750916937"/>
    <s v="2023-2024"/>
    <e v="#N/A"/>
    <e v="#N/A"/>
    <m/>
    <n v="0"/>
    <s v="Paid"/>
    <n v="0"/>
    <s v="Paid"/>
    <x v="0"/>
  </r>
  <r>
    <n v="4568"/>
    <s v="A01464"/>
    <x v="22"/>
    <x v="4"/>
    <s v="Kshitiz Dalmia"/>
    <s v="Vinay Dalmia"/>
    <s v="vinaydalmia12@gmail.com"/>
    <n v="9937166608"/>
    <s v="Ritu Dalmia"/>
    <s v="vinaydalmia12@gmail.com"/>
    <n v="9937617894"/>
    <s v="2024-2025"/>
    <e v="#N/A"/>
    <e v="#N/A"/>
    <m/>
    <n v="0"/>
    <s v="Paid"/>
    <n v="0"/>
    <s v="Paid"/>
    <x v="0"/>
  </r>
  <r>
    <n v="4569"/>
    <s v="A01197"/>
    <x v="22"/>
    <x v="4"/>
    <s v="Prithviraj Lenka"/>
    <s v="Jubaraj Lenka"/>
    <s v="oec.safety@gmail.com"/>
    <n v="9668056318"/>
    <s v="Subhashree Jena"/>
    <s v="oec.safety@gmail.com"/>
    <n v="7328063754"/>
    <s v="2022-2023"/>
    <e v="#N/A"/>
    <e v="#N/A"/>
    <m/>
    <n v="42410"/>
    <s v="Unpaid"/>
    <n v="83820"/>
    <s v="Unpaid"/>
    <x v="0"/>
  </r>
  <r>
    <n v="4570"/>
    <s v="A01604"/>
    <x v="22"/>
    <x v="4"/>
    <s v="Riyanshi Mangaraj"/>
    <s v="Ramakanta Mangaraj"/>
    <s v="rkmangaraj2006@gmail.com"/>
    <n v="7978430143"/>
    <s v="Smaranika Barad"/>
    <s v="rkmangaraj2006@gmail.com"/>
    <n v="9337183534"/>
    <s v="2024-2025"/>
    <e v="#N/A"/>
    <e v="#N/A"/>
    <m/>
    <n v="0"/>
    <s v="Paid"/>
    <n v="41410"/>
    <s v="Unpaid"/>
    <x v="0"/>
  </r>
  <r>
    <n v="4571"/>
    <s v="A01679"/>
    <x v="22"/>
    <x v="4"/>
    <s v="Samaira Pattajoshi"/>
    <s v="Bibhuti Pattajoshi"/>
    <s v="drbibhutipatt@gmail.com"/>
    <n v="7008550208"/>
    <s v="Nikita Sahu"/>
    <s v="niki.sahu8@gmail.com"/>
    <n v="7008628545"/>
    <s v="2025-2026"/>
    <e v="#N/A"/>
    <e v="#N/A"/>
    <m/>
    <n v="0"/>
    <s v="Paid"/>
    <n v="0"/>
    <s v="Paid"/>
    <x v="0"/>
  </r>
  <r>
    <n v="4572"/>
    <s v="A01683"/>
    <x v="22"/>
    <x v="4"/>
    <s v="Satkrit Motwani"/>
    <s v="Pankaj Motwani"/>
    <s v="pankaj@motwaniconstructions.com"/>
    <n v="9776206629"/>
    <s v="Nitika Narula Motwani"/>
    <s v="nikkyy11@gmail.com"/>
    <n v="9776677844"/>
    <s v="2025-2026"/>
    <e v="#N/A"/>
    <e v="#N/A"/>
    <m/>
    <n v="0"/>
    <s v="Paid"/>
    <n v="0"/>
    <s v="Paid"/>
    <x v="0"/>
  </r>
  <r>
    <n v="4573"/>
    <s v="A01346"/>
    <x v="22"/>
    <x v="4"/>
    <s v="Satwik Rout"/>
    <s v="Suchit Rout"/>
    <s v="suchit2008ucpl@gmail.com"/>
    <n v="7504802330"/>
    <s v="Swati Rout"/>
    <s v="swatirout1984@gmail.com"/>
    <n v="8249535705"/>
    <s v="2023-2024"/>
    <e v="#N/A"/>
    <e v="#N/A"/>
    <m/>
    <n v="0"/>
    <s v="Paid"/>
    <n v="0"/>
    <s v="Paid"/>
    <x v="0"/>
  </r>
  <r>
    <n v="4574"/>
    <s v="A01429"/>
    <x v="22"/>
    <x v="4"/>
    <s v="Shekh Arfaz"/>
    <s v="Shekh Sahil"/>
    <s v="rahilsk04@gmail.com"/>
    <n v="7894995526"/>
    <s v="Ayesha Begum"/>
    <s v="rahilsk04@gmail.com"/>
    <n v="8327746427"/>
    <s v="2023-2024"/>
    <e v="#N/A"/>
    <e v="#N/A"/>
    <m/>
    <n v="0"/>
    <s v="Paid"/>
    <n v="0"/>
    <s v="Paid"/>
    <x v="1"/>
  </r>
  <r>
    <n v="4575"/>
    <s v="A01585"/>
    <x v="22"/>
    <x v="4"/>
    <s v="Shreyanshi Rout"/>
    <s v="Subhasish Rout"/>
    <s v="prisminds@gmail.com"/>
    <n v="9861444220"/>
    <s v="Bimalpriya Rout"/>
    <s v="macsodisha@gmail.com"/>
    <n v="9439050403"/>
    <s v="2024-2025"/>
    <e v="#N/A"/>
    <e v="#N/A"/>
    <m/>
    <n v="0"/>
    <s v="Paid"/>
    <n v="0"/>
    <s v="Paid"/>
    <x v="1"/>
  </r>
  <r>
    <n v="4576"/>
    <s v="A01286"/>
    <x v="22"/>
    <x v="4"/>
    <s v="Smayan Dash"/>
    <s v="Manabhanjan Dash"/>
    <s v="dash.manabhanjan@gmail.com"/>
    <n v="9437090960"/>
    <s v="Subhashree Mishra"/>
    <s v="mishra.subhashree91@gmail.com"/>
    <n v="9437092420"/>
    <s v="2023-2024"/>
    <e v="#N/A"/>
    <e v="#N/A"/>
    <m/>
    <n v="0"/>
    <s v="Paid"/>
    <n v="0"/>
    <s v="Paid"/>
    <x v="0"/>
  </r>
  <r>
    <n v="4577"/>
    <s v="A01809"/>
    <x v="22"/>
    <x v="4"/>
    <s v="Suryaanshi Singh"/>
    <s v="Aaditya Kishore"/>
    <s v="aadigeo1985@gmail.com"/>
    <n v="9065326677"/>
    <s v="Ruchi Singh"/>
    <s v="pinkruchisingh48@gmail.com"/>
    <n v="7367942804"/>
    <s v="2025-2026"/>
    <e v="#N/A"/>
    <e v="#N/A"/>
    <m/>
    <n v="0"/>
    <s v="Paid"/>
    <n v="0"/>
    <s v="Paid"/>
    <x v="0"/>
  </r>
  <r>
    <n v="4578"/>
    <s v="A01485"/>
    <x v="22"/>
    <x v="4"/>
    <s v="Vihan Agarwal"/>
    <s v="Deepak Agarwal"/>
    <s v="shankarstationery@gmail.com"/>
    <n v="9348894892"/>
    <s v="Ravina Agarwal"/>
    <s v="deepak.ag2386@gmail.com"/>
    <n v="8280114444"/>
    <s v="2024-2025"/>
    <e v="#N/A"/>
    <e v="#N/A"/>
    <m/>
    <n v="0"/>
    <s v="Paid"/>
    <n v="0"/>
    <s v="Paid"/>
    <x v="0"/>
  </r>
  <r>
    <n v="4579"/>
    <s v="A01298"/>
    <x v="22"/>
    <x v="4"/>
    <s v="Yasha Yatee Das"/>
    <s v="Sanjay Kumar Das"/>
    <s v="sanjay.das.vnit@gmail.com"/>
    <n v="9040534262"/>
    <s v="Shradhanjali Das"/>
    <s v="shradhanjali135@gmail.com"/>
    <n v="9090021800"/>
    <s v="2023-2024"/>
    <e v="#N/A"/>
    <e v="#N/A"/>
    <m/>
    <n v="0"/>
    <s v="Paid"/>
    <n v="0"/>
    <s v="Paid"/>
    <x v="0"/>
  </r>
  <r>
    <n v="4580"/>
    <s v="A01022"/>
    <x v="22"/>
    <x v="5"/>
    <s v="Aarav Dillip Sahoo"/>
    <s v="Dillip Kumar Sahoo"/>
    <s v="dillipsahoo01@gmail.com"/>
    <n v="9167120678"/>
    <s v="Ranjita Sahoo"/>
    <s v="ranjitas047@gmail.com"/>
    <n v="8457036103"/>
    <s v="2022-2023"/>
    <e v="#N/A"/>
    <e v="#N/A"/>
    <m/>
    <n v="0"/>
    <s v="Paid"/>
    <n v="0"/>
    <s v="Paid"/>
    <x v="1"/>
  </r>
  <r>
    <n v="4581"/>
    <s v="A01410"/>
    <x v="22"/>
    <x v="5"/>
    <s v="Akshara Rout"/>
    <s v="Biroj Kumar Rout"/>
    <s v="birojkumar08@gmail.com"/>
    <n v="8088188516"/>
    <s v="Alisha Rout"/>
    <s v="abehuria39@gmail.com"/>
    <n v="8088188516"/>
    <s v="2023-2024"/>
    <e v="#N/A"/>
    <e v="#N/A"/>
    <m/>
    <n v="0"/>
    <s v="Paid"/>
    <n v="0"/>
    <s v="Paid"/>
    <x v="0"/>
  </r>
  <r>
    <n v="4582"/>
    <s v="A01626"/>
    <x v="22"/>
    <x v="5"/>
    <s v="ANNAPURNA PATRA"/>
    <s v="JYOTIRAJ PATRA"/>
    <s v="jyotirajpatra@gmail.com"/>
    <n v="9178201705"/>
    <s v="KOMAL GOKALBHAI KANTARIYA"/>
    <s v="komal.kantariya@gmail.com"/>
    <n v="9805479914"/>
    <s v="2024-2025"/>
    <e v="#N/A"/>
    <e v="#N/A"/>
    <m/>
    <n v="0"/>
    <s v="Paid"/>
    <n v="0"/>
    <s v="Paid"/>
    <x v="0"/>
  </r>
  <r>
    <n v="4583"/>
    <s v="A01705"/>
    <x v="22"/>
    <x v="5"/>
    <s v="Ashriya Jena"/>
    <s v="Ajaya Kumar Jena"/>
    <s v="ajaya.odyssey@gmail.com"/>
    <n v="9861390009"/>
    <s v="Manisha Pattnaik"/>
    <s v="ajaya.odyssey@gmail.com"/>
    <n v="9078936977"/>
    <s v="2025-2026"/>
    <e v="#N/A"/>
    <e v="#N/A"/>
    <m/>
    <n v="0"/>
    <s v="Paid"/>
    <n v="39703"/>
    <s v="Unpaid"/>
    <x v="0"/>
  </r>
  <r>
    <n v="4584"/>
    <s v="A01686"/>
    <x v="22"/>
    <x v="5"/>
    <s v="Avyan Savarn"/>
    <s v="Asit Kumar Singh"/>
    <s v="allurs01.aks@gmail.com"/>
    <n v="9583524705"/>
    <s v="Chandani Kumari"/>
    <s v="chandanikumari407@gmail.com"/>
    <n v="8658552301"/>
    <s v="2025-2026"/>
    <e v="#N/A"/>
    <e v="#N/A"/>
    <m/>
    <n v="0"/>
    <s v="Paid"/>
    <n v="0"/>
    <s v="Paid"/>
    <x v="0"/>
  </r>
  <r>
    <n v="4585"/>
    <s v="A01588"/>
    <x v="22"/>
    <x v="5"/>
    <s v="Dakshith Satpathy"/>
    <s v="Dipankar Satpathy"/>
    <s v="dipankarsatpathy4u@gmail.com"/>
    <n v="7848951969"/>
    <s v="Pratyasha Mishra"/>
    <s v="pratyasha.mishra17@gmail.com"/>
    <n v="9692626704"/>
    <s v="2024-2025"/>
    <e v="#N/A"/>
    <e v="#N/A"/>
    <m/>
    <n v="0"/>
    <s v="Paid"/>
    <n v="0"/>
    <s v="Paid"/>
    <x v="0"/>
  </r>
  <r>
    <n v="4586"/>
    <s v="A01507"/>
    <x v="22"/>
    <x v="5"/>
    <s v="DEVANSH ARYAN"/>
    <s v="DILLIP KUMAR BEHERA"/>
    <s v="dilipkumar.dkb@gmail.com"/>
    <n v="9717670257"/>
    <s v="SAGARIKA BEHERA"/>
    <s v="sagarikabehera16@gmail.com"/>
    <n v="9599552503"/>
    <s v="2024-2025"/>
    <e v="#N/A"/>
    <e v="#N/A"/>
    <m/>
    <n v="0"/>
    <s v="Paid"/>
    <n v="0"/>
    <s v="Paid"/>
    <x v="0"/>
  </r>
  <r>
    <n v="4587"/>
    <s v="A01305"/>
    <x v="22"/>
    <x v="5"/>
    <s v="Kashish Mishra"/>
    <s v="Saumyaranjan Mishra"/>
    <s v="saumyaranjan86@gmail.com"/>
    <n v="8895300898"/>
    <s v="Shreelekha Mohapatra"/>
    <s v="shreelekhamohapatra@yahoo.in"/>
    <n v="9437803130"/>
    <s v="2023-2024"/>
    <e v="#N/A"/>
    <e v="#N/A"/>
    <m/>
    <n v="0"/>
    <s v="Paid"/>
    <n v="0"/>
    <s v="Paid"/>
    <x v="0"/>
  </r>
  <r>
    <n v="4588"/>
    <s v="A01442"/>
    <x v="22"/>
    <x v="5"/>
    <s v="Kumar Chiranjeev Rout"/>
    <s v="Chandan Rout"/>
    <s v="chandanrout4289@gmail.com"/>
    <n v="8249152618"/>
    <s v="Rajshree Lenka"/>
    <s v="rajshreelenka8788@gmail.com"/>
    <n v="9178657521"/>
    <s v="2024-2025"/>
    <e v="#N/A"/>
    <e v="#N/A"/>
    <m/>
    <n v="0"/>
    <s v="Paid"/>
    <n v="0"/>
    <s v="Paid"/>
    <x v="0"/>
  </r>
  <r>
    <n v="4589"/>
    <s v="A01304"/>
    <x v="22"/>
    <x v="5"/>
    <s v="Mayra Mishra"/>
    <s v="Saumyaranjan Mishra"/>
    <s v="saumyaranjan86@gmail.com"/>
    <n v="8895300898"/>
    <s v="Shreelekha Mohapatra"/>
    <s v="shreelekhamohapatra@yahoo.in"/>
    <n v="9437803130"/>
    <s v="2023-2024"/>
    <e v="#N/A"/>
    <e v="#N/A"/>
    <m/>
    <n v="0"/>
    <s v="Paid"/>
    <n v="0"/>
    <s v="Paid"/>
    <x v="0"/>
  </r>
  <r>
    <n v="4590"/>
    <s v="A01258"/>
    <x v="22"/>
    <x v="5"/>
    <s v="Paravaarya Mallick"/>
    <s v="Prithwiraj Mallick"/>
    <s v="prithwirajmallick@gmail.com"/>
    <n v="9830432162"/>
    <s v="SOHINI DATTA"/>
    <s v="sohinidatta.mca09@gmail.com"/>
    <n v="9830432162"/>
    <s v="2022-2023"/>
    <e v="#N/A"/>
    <e v="#N/A"/>
    <m/>
    <n v="3950"/>
    <s v="Paid"/>
    <n v="3950"/>
    <s v="Paid"/>
    <x v="0"/>
  </r>
  <r>
    <n v="4591"/>
    <s v="A01422"/>
    <x v="22"/>
    <x v="5"/>
    <s v="Reichert Neil Parida"/>
    <s v="Prakash Parida"/>
    <s v="prakash.friend@gmail.com"/>
    <n v="9465637355"/>
    <s v="Subhasini Rout"/>
    <s v="subhasnirout@gmail.com"/>
    <n v="9439505849"/>
    <s v="2023-2024"/>
    <e v="#N/A"/>
    <e v="#N/A"/>
    <m/>
    <n v="0"/>
    <s v="Paid"/>
    <n v="0"/>
    <s v="Paid"/>
    <x v="0"/>
  </r>
  <r>
    <n v="4592"/>
    <s v="A01691"/>
    <x v="22"/>
    <x v="5"/>
    <s v="Sanaya Beura"/>
    <s v="Sambit Kumar Beura"/>
    <s v="sambit7d@gmail.com"/>
    <n v="8792535579"/>
    <s v="Alka Das"/>
    <s v="dasalka0224@gmail.com"/>
    <n v="8792535578"/>
    <s v="2025-2026"/>
    <e v="#N/A"/>
    <e v="#N/A"/>
    <m/>
    <n v="0"/>
    <s v="Paid"/>
    <n v="0"/>
    <s v="Paid"/>
    <x v="0"/>
  </r>
  <r>
    <n v="4593"/>
    <s v="A01560"/>
    <x v="22"/>
    <x v="5"/>
    <s v="Shanvi Sahoo"/>
    <s v="Sunil Kumar Sahoo"/>
    <s v="sunil.sahoo1@gmail.com"/>
    <n v="9861281466"/>
    <s v="Rojalin Khuntia"/>
    <s v="cuterojalin92@gmail.com"/>
    <n v="7205361860"/>
    <s v="2024-2025"/>
    <e v="#N/A"/>
    <e v="#N/A"/>
    <m/>
    <n v="0"/>
    <s v="Paid"/>
    <n v="0"/>
    <s v="Paid"/>
    <x v="0"/>
  </r>
  <r>
    <n v="4594"/>
    <s v="A01100"/>
    <x v="22"/>
    <x v="5"/>
    <s v="Siddhiprada Parida"/>
    <s v="Hemant Kumar Parida"/>
    <s v="hemantkumar.parida84@gmail.com"/>
    <n v="8908632179"/>
    <s v="Arundhati Dhal"/>
    <s v="dhalarundhati88.ctk@gmail.com"/>
    <n v="7684985667"/>
    <s v="2022-2023"/>
    <e v="#N/A"/>
    <e v="#N/A"/>
    <m/>
    <n v="0"/>
    <s v="Paid"/>
    <n v="0"/>
    <s v="Paid"/>
    <x v="0"/>
  </r>
  <r>
    <n v="4595"/>
    <s v="A01404"/>
    <x v="22"/>
    <x v="5"/>
    <s v="Smitesh Kumar Panda"/>
    <s v="Sitesh Kumar Panda"/>
    <s v="subhashmita24@gmail.com"/>
    <n v="8095628002"/>
    <s v="Subhashmita Biswal"/>
    <s v="subhashmita24@gmail.com"/>
    <n v="9620181252"/>
    <s v="2023-2024"/>
    <e v="#N/A"/>
    <e v="#N/A"/>
    <m/>
    <n v="0"/>
    <s v="Paid"/>
    <n v="0"/>
    <s v="Paid"/>
    <x v="0"/>
  </r>
  <r>
    <n v="4596"/>
    <s v="A01682"/>
    <x v="22"/>
    <x v="5"/>
    <s v="Svanay Motwani"/>
    <s v="Pankaj Motwani"/>
    <s v="pankaj@motwaniconstructions.com"/>
    <n v="9776206629"/>
    <s v="Nitika Narula Motwani"/>
    <s v="nikkyy11@gmail.com"/>
    <n v="9776677844"/>
    <s v="2025-2026"/>
    <e v="#N/A"/>
    <e v="#N/A"/>
    <m/>
    <n v="0"/>
    <s v="Paid"/>
    <n v="0"/>
    <s v="Paid"/>
    <x v="0"/>
  </r>
  <r>
    <n v="4597"/>
    <s v="A01579"/>
    <x v="22"/>
    <x v="5"/>
    <s v="TRIPTA PATEL"/>
    <s v="TAPAN KUMAR PATEL"/>
    <s v="tapan89patel@gmail.com"/>
    <n v="9884596754"/>
    <s v="YASMIN PATEL"/>
    <s v="yasminpatel60@gmail.com"/>
    <n v="7205926980"/>
    <s v="2024-2025"/>
    <e v="#N/A"/>
    <e v="#N/A"/>
    <m/>
    <n v="0"/>
    <s v="Paid"/>
    <n v="0"/>
    <s v="Paid"/>
    <x v="0"/>
  </r>
  <r>
    <n v="4598"/>
    <s v="A01804"/>
    <x v="22"/>
    <x v="5"/>
    <s v="Yash Nandan Giri"/>
    <s v="Mukti Nath Giri"/>
    <s v="masummohapatra22@gmail.com"/>
    <n v="7008168967"/>
    <s v="Masum Mohapatra"/>
    <s v="masummohapatra22@gmail.com"/>
    <n v="7609958241"/>
    <s v="2025-2026"/>
    <e v="#N/A"/>
    <e v="#N/A"/>
    <m/>
    <n v="0"/>
    <s v="Paid"/>
    <n v="0"/>
    <s v="Paid"/>
    <x v="1"/>
  </r>
  <r>
    <n v="4599"/>
    <s v="A01779"/>
    <x v="22"/>
    <x v="6"/>
    <s v="Aaratrika Sankar Das"/>
    <s v="Sankarnarayan Das"/>
    <s v="sndas151282@gmail.com"/>
    <n v="7506735151"/>
    <s v="Renu Singh Das"/>
    <s v="renu.3may@gmail.com"/>
    <n v="7506158582"/>
    <s v="2025-2026"/>
    <e v="#N/A"/>
    <e v="#N/A"/>
    <m/>
    <n v="0"/>
    <s v="Paid"/>
    <n v="0"/>
    <s v="Paid"/>
    <x v="1"/>
  </r>
  <r>
    <n v="4600"/>
    <s v="A01266"/>
    <x v="22"/>
    <x v="6"/>
    <s v="Aayansh Chaurasia"/>
    <s v="Avinash Chaurasia"/>
    <s v="chaurasiaavinash@rocketmail.com"/>
    <n v="9040011004"/>
    <s v="Sonam Chaurasia"/>
    <s v="sonamchaurasia8802@gmail.com"/>
    <n v="8299879736"/>
    <s v="2023-2024"/>
    <e v="#N/A"/>
    <e v="#N/A"/>
    <m/>
    <n v="0"/>
    <s v="Paid"/>
    <n v="51010"/>
    <s v="Unpaid"/>
    <x v="1"/>
  </r>
  <r>
    <n v="4601"/>
    <s v="A01418"/>
    <x v="22"/>
    <x v="6"/>
    <s v="Amirah Khatun"/>
    <s v="Mohammad Atikur Raheman"/>
    <s v="786raheman@gmail.com"/>
    <n v="9438460786"/>
    <s v="Masuda Khatun"/>
    <s v="mkmasudakhatun617@gmail.com"/>
    <n v="8895002786"/>
    <s v="2023-2024"/>
    <e v="#N/A"/>
    <e v="#N/A"/>
    <m/>
    <n v="0"/>
    <s v="Paid"/>
    <n v="0"/>
    <s v="Paid"/>
    <x v="0"/>
  </r>
  <r>
    <n v="4602"/>
    <s v="A01606"/>
    <x v="22"/>
    <x v="6"/>
    <s v="Aryaa Anshika Pattanayak"/>
    <s v="Shibashis Pattanayak"/>
    <s v="shibashispattnayak@gmail.com"/>
    <n v="7008470732"/>
    <s v="Pallavi Patnaik"/>
    <s v="pallavipatnaik71@gmail.com"/>
    <n v="7003613716"/>
    <s v="2024-2025"/>
    <e v="#N/A"/>
    <e v="#N/A"/>
    <m/>
    <n v="0"/>
    <s v="Paid"/>
    <n v="0"/>
    <s v="Paid"/>
    <x v="0"/>
  </r>
  <r>
    <n v="4603"/>
    <s v="A01665"/>
    <x v="22"/>
    <x v="6"/>
    <s v="Ayaansh Agarwal"/>
    <s v="Amit Kumar Agarwal"/>
    <s v="amitag86@gmail.com"/>
    <n v="9776568777"/>
    <s v="Priyanka Agarwal"/>
    <s v="priyanka1703@gmail.com"/>
    <n v="7377712777"/>
    <s v="2025-2026"/>
    <e v="#N/A"/>
    <e v="#N/A"/>
    <m/>
    <n v="500"/>
    <s v="Paid"/>
    <n v="500"/>
    <s v="Paid"/>
    <x v="0"/>
  </r>
  <r>
    <n v="4604"/>
    <s v="A01516"/>
    <x v="22"/>
    <x v="6"/>
    <s v="Ayesha Sahoo"/>
    <s v="Kedar Chandra Sahoo"/>
    <s v="kedarsahoo7102@gmail.com"/>
    <n v="9861050506"/>
    <s v="Rajashree Sahoo"/>
    <s v="rajashree9337@gmail.com"/>
    <n v="9337214720"/>
    <s v="2024-2025"/>
    <e v="#N/A"/>
    <e v="#N/A"/>
    <m/>
    <n v="0"/>
    <s v="Paid"/>
    <n v="56310"/>
    <s v="Unpaid"/>
    <x v="0"/>
  </r>
  <r>
    <n v="4605"/>
    <s v="A01354"/>
    <x v="22"/>
    <x v="6"/>
    <s v="D. Keyaansh Rao"/>
    <s v="D Kamal Rao"/>
    <s v="san2007kamal@gmail.com"/>
    <n v="9331763800"/>
    <s v="Sangita Rao"/>
    <s v="san2007kamal@gmail.com"/>
    <n v="9331763800"/>
    <s v="2023-2024"/>
    <e v="#N/A"/>
    <e v="#N/A"/>
    <m/>
    <n v="0"/>
    <s v="Paid"/>
    <n v="0"/>
    <s v="Paid"/>
    <x v="0"/>
  </r>
  <r>
    <n v="4606"/>
    <s v="A01499"/>
    <x v="22"/>
    <x v="6"/>
    <s v="Deeshan Panda"/>
    <s v="Shakti Swarup Panda"/>
    <s v="panda.shakti@gmail.com"/>
    <n v="9096424020"/>
    <s v="Deepinder Kaur"/>
    <s v="dr.deepinder17@gmail.com"/>
    <n v="8826903463"/>
    <s v="2024-2025"/>
    <e v="#N/A"/>
    <e v="#N/A"/>
    <m/>
    <n v="0"/>
    <s v="Paid"/>
    <n v="0"/>
    <s v="Paid"/>
    <x v="0"/>
  </r>
  <r>
    <n v="4607"/>
    <s v="A01670"/>
    <x v="22"/>
    <x v="6"/>
    <s v="DEVANSHI BARAD"/>
    <s v="MIHIR RANJAN BARAD"/>
    <s v="mihirbarad46@gmail.com"/>
    <n v="9777252528"/>
    <s v="SWETALEENA MOHANTY"/>
    <s v="mohantyswetaleena@gmail.com"/>
    <n v="9556811447"/>
    <s v="2025-2026"/>
    <e v="#N/A"/>
    <e v="#N/A"/>
    <m/>
    <n v="0"/>
    <s v="Paid"/>
    <n v="0"/>
    <s v="Paid"/>
    <x v="0"/>
  </r>
  <r>
    <n v="4608"/>
    <s v="A01236"/>
    <x v="22"/>
    <x v="6"/>
    <s v="Jeswika Srivastava"/>
    <s v="VIVEK KUMAR"/>
    <s v="drvivekk@gmail.com"/>
    <n v="7008131857"/>
    <s v="POOJA SRIVASTAVA"/>
    <s v="drvivekk@gmail.com"/>
    <n v="7008267148"/>
    <s v="2022-2023"/>
    <e v="#N/A"/>
    <e v="#N/A"/>
    <m/>
    <n v="0"/>
    <s v="Paid"/>
    <n v="0"/>
    <s v="Paid"/>
    <x v="0"/>
  </r>
  <r>
    <n v="4609"/>
    <s v="A01337"/>
    <x v="22"/>
    <x v="6"/>
    <s v="Lakshya Pradhan"/>
    <s v="Kharabel Pradhan"/>
    <s v="kharabelpradhan@gmail.com"/>
    <n v="7749968445"/>
    <s v="Aparimita Dash"/>
    <s v="aparimitakharabel@gmail.com"/>
    <n v="8658144575"/>
    <s v="2023-2024"/>
    <e v="#N/A"/>
    <e v="#N/A"/>
    <m/>
    <n v="0"/>
    <s v="Paid"/>
    <n v="0"/>
    <s v="Paid"/>
    <x v="1"/>
  </r>
  <r>
    <n v="4610"/>
    <s v="A01366"/>
    <x v="22"/>
    <x v="6"/>
    <s v="Rajnaina Patra"/>
    <s v="Ranjit Patra"/>
    <s v="ranjittop@rediffmail.com"/>
    <n v="9439201993"/>
    <s v="Namita Panda"/>
    <s v="ranjittop@rediffmail.com"/>
    <n v="9937266099"/>
    <s v="2023-2024"/>
    <e v="#N/A"/>
    <e v="#N/A"/>
    <m/>
    <n v="0"/>
    <s v="Paid"/>
    <n v="0"/>
    <s v="Paid"/>
    <x v="0"/>
  </r>
  <r>
    <n v="4611"/>
    <s v="A01565"/>
    <x v="22"/>
    <x v="6"/>
    <s v="Sai Swaraj"/>
    <s v="Sanjeeb Kumar Samal"/>
    <s v="sk_samal@yahoo.com"/>
    <n v="9937036205"/>
    <s v="Subhasini Nayak"/>
    <s v="subhasini.nayak@gmail.com"/>
    <n v="9938114641"/>
    <s v="2024-2025"/>
    <e v="#N/A"/>
    <e v="#N/A"/>
    <m/>
    <n v="0"/>
    <s v="Paid"/>
    <n v="0"/>
    <s v="Paid"/>
    <x v="0"/>
  </r>
  <r>
    <n v="4612"/>
    <s v="A01573"/>
    <x v="22"/>
    <x v="6"/>
    <s v="Sanvi Das"/>
    <s v="Adikanda Das"/>
    <s v="adikanda.das@gmail.com"/>
    <n v="7008278513"/>
    <s v="Manaswini Patra"/>
    <s v="manaswinidas4@gmail.com"/>
    <n v="7008313752"/>
    <s v="2024-2025"/>
    <e v="#N/A"/>
    <e v="#N/A"/>
    <m/>
    <n v="0"/>
    <s v="Paid"/>
    <n v="0"/>
    <s v="Paid"/>
    <x v="0"/>
  </r>
  <r>
    <n v="4613"/>
    <s v="A01777"/>
    <x v="22"/>
    <x v="6"/>
    <s v="Savreen Kaur Matharoo"/>
    <s v="Avinash Singh"/>
    <s v="matharoos91@gmail.com"/>
    <n v="7696444233"/>
    <s v="Amritpal Kaur"/>
    <s v="amritpl.kaur92@gmail.com"/>
    <n v="8126034555"/>
    <s v="2025-2026"/>
    <e v="#N/A"/>
    <e v="#N/A"/>
    <m/>
    <n v="0"/>
    <s v="Paid"/>
    <n v="0"/>
    <s v="Paid"/>
    <x v="1"/>
  </r>
  <r>
    <n v="4614"/>
    <s v="A01703"/>
    <x v="22"/>
    <x v="6"/>
    <s v="Sayesha Mohapatra"/>
    <s v="Sabyasachi Mohapatra"/>
    <s v="sabya@iimbg.ac.in"/>
    <n v="9730675678"/>
    <s v="Poonam Baral"/>
    <s v="drpoonambaral@gmail.com"/>
    <n v="9937840937"/>
    <s v="2025-2026"/>
    <e v="#N/A"/>
    <e v="#N/A"/>
    <m/>
    <n v="0"/>
    <s v="Paid"/>
    <n v="0"/>
    <s v="Paid"/>
    <x v="0"/>
  </r>
  <r>
    <n v="4615"/>
    <s v="A01493"/>
    <x v="22"/>
    <x v="6"/>
    <s v="Shlok Kedia"/>
    <s v="Gaurav Kedia"/>
    <s v="gaurav@kediacom.com"/>
    <n v="8097519775"/>
    <s v="Sabia Jindal"/>
    <s v="sabia.jindal@gmail.com"/>
    <n v="8130370362"/>
    <s v="2024-2025"/>
    <e v="#N/A"/>
    <e v="#N/A"/>
    <m/>
    <n v="0"/>
    <s v="Paid"/>
    <n v="0"/>
    <s v="Paid"/>
    <x v="0"/>
  </r>
  <r>
    <n v="4616"/>
    <s v="A01235"/>
    <x v="22"/>
    <x v="6"/>
    <s v="Shree Rudraunsh"/>
    <s v="Bikram Kishore Mallick"/>
    <s v="vikrambbsr@gmail.com"/>
    <n v="9861809070"/>
    <s v="Chandrapriya Jena"/>
    <s v="Chicky.chandana@gmail.com"/>
    <n v="9861966622"/>
    <s v="2022-2023"/>
    <e v="#N/A"/>
    <e v="#N/A"/>
    <m/>
    <n v="0"/>
    <s v="Paid"/>
    <n v="0"/>
    <s v="Paid"/>
    <x v="0"/>
  </r>
  <r>
    <n v="4617"/>
    <s v="A01553"/>
    <x v="22"/>
    <x v="6"/>
    <s v="Shreyank Panigrahi"/>
    <s v="Pradeepta Kumar Panigrahi"/>
    <s v="pradeepta2010@gmail.com"/>
    <n v="9123362536"/>
    <s v="Saswati Tanaya Panigrahi"/>
    <s v="saswatipanigrahi200@gmail.com"/>
    <n v="6371665176"/>
    <s v="2024-2025"/>
    <e v="#N/A"/>
    <e v="#N/A"/>
    <m/>
    <n v="0"/>
    <s v="Paid"/>
    <n v="0"/>
    <s v="Paid"/>
    <x v="0"/>
  </r>
  <r>
    <n v="4618"/>
    <s v="A01725"/>
    <x v="22"/>
    <x v="6"/>
    <s v="Vaibhav Choudhury"/>
    <s v="Shiv Choudhury"/>
    <s v="shiv.k.kum@gmail.com"/>
    <n v="9861072253"/>
    <s v="Mayuri Choudhury"/>
    <s v="mayuri.choudhury007@gmail.com"/>
    <n v="9778067490"/>
    <s v="2025-2026"/>
    <e v="#N/A"/>
    <e v="#N/A"/>
    <m/>
    <n v="0"/>
    <s v="Paid"/>
    <n v="0"/>
    <s v="Paid"/>
    <x v="0"/>
  </r>
  <r>
    <n v="4619"/>
    <s v="A01438"/>
    <x v="22"/>
    <x v="6"/>
    <s v="Vaishnavi Srivastava"/>
    <s v="Rajneesh Kumar Srivastava"/>
    <s v="shrutisrivastava@gmail.com"/>
    <n v="9950335389"/>
    <s v="Shruti Srivastava"/>
    <s v="shrutisrivastavadelhi@gmail.com"/>
    <n v="8769956973"/>
    <s v="2023-2024"/>
    <e v="#N/A"/>
    <e v="#N/A"/>
    <m/>
    <n v="0"/>
    <s v="Paid"/>
    <n v="0"/>
    <s v="Paid"/>
    <x v="0"/>
  </r>
  <r>
    <n v="4620"/>
    <s v="A01462"/>
    <x v="22"/>
    <x v="6"/>
    <s v="Viraaj Dhal Samant"/>
    <s v="Tareni Prasad Dhal"/>
    <s v="prasad.tareni@gmail.com"/>
    <n v="7749907163"/>
    <s v="Bandita Prusty"/>
    <s v="bbandita.prusty@gmail.com"/>
    <n v="9668228360"/>
    <s v="2024-2025"/>
    <e v="#N/A"/>
    <e v="#N/A"/>
    <m/>
    <n v="0"/>
    <s v="Paid"/>
    <n v="0"/>
    <s v="Paid"/>
    <x v="0"/>
  </r>
  <r>
    <n v="4621"/>
    <s v="A01574"/>
    <x v="22"/>
    <x v="7"/>
    <s v="AADRIKA GUPTA"/>
    <s v="AMIT KUMAR GUPTA"/>
    <s v="amit.gupta@indianoil.in"/>
    <n v="9712986611"/>
    <s v="REHANA S KRISHNAN"/>
    <s v="rehana@indianoil.in"/>
    <n v="9712939966"/>
    <s v="2024-2025"/>
    <e v="#N/A"/>
    <e v="#N/A"/>
    <m/>
    <n v="0"/>
    <s v="Paid"/>
    <n v="0"/>
    <s v="Paid"/>
    <x v="0"/>
  </r>
  <r>
    <n v="4622"/>
    <s v="A01546"/>
    <x v="22"/>
    <x v="7"/>
    <s v="Deepshikha Biswal"/>
    <s v="Deepak Kumar Biswal"/>
    <s v="deepakkumar.biswal@tpcentralodisha.com"/>
    <n v="9124489796"/>
    <s v="Sumitra Bala Biswal"/>
    <s v="deepakkumar.biswal@tpcentralodisha.com"/>
    <n v="7978986477"/>
    <s v="2024-2025"/>
    <e v="#N/A"/>
    <e v="#N/A"/>
    <m/>
    <n v="0"/>
    <s v="Paid"/>
    <n v="0"/>
    <s v="Paid"/>
    <x v="0"/>
  </r>
  <r>
    <n v="4623"/>
    <s v="A01693"/>
    <x v="22"/>
    <x v="7"/>
    <s v="Drisana Mohanty"/>
    <s v="Soumya Ranjan Mohanty"/>
    <s v="soumya.mohanty2525@gmail.com"/>
    <n v="7204406515"/>
    <s v="Debalaxmi Muduli"/>
    <s v="debalaxmi.muduli2@gmail.com"/>
    <n v="9742394029"/>
    <s v="2025-2026"/>
    <e v="#N/A"/>
    <e v="#N/A"/>
    <m/>
    <n v="0"/>
    <s v="Paid"/>
    <n v="0"/>
    <s v="Paid"/>
    <x v="0"/>
  </r>
  <r>
    <n v="4624"/>
    <s v="A01340"/>
    <x v="22"/>
    <x v="7"/>
    <s v="Evyavan Nayak"/>
    <s v="Aruni Nayak"/>
    <s v="aruni.nayak@gmail.com"/>
    <n v="7381080818"/>
    <s v="Chetna Biswal"/>
    <s v="cbiswal@gmail.com"/>
    <n v="7749091040"/>
    <s v="2023-2024"/>
    <e v="#N/A"/>
    <e v="#N/A"/>
    <m/>
    <n v="0"/>
    <s v="Paid"/>
    <n v="0"/>
    <s v="Paid"/>
    <x v="0"/>
  </r>
  <r>
    <n v="4625"/>
    <s v="A01657"/>
    <x v="22"/>
    <x v="7"/>
    <s v="Hriday Ghosh"/>
    <s v="Subhadip Ghosh"/>
    <s v="sghosh@niser.ac.in"/>
    <n v="7077917573"/>
    <s v="Monami Saha"/>
    <s v="monami21@gmail.com"/>
    <n v="8908276310"/>
    <s v="2025-2026"/>
    <e v="#N/A"/>
    <e v="#N/A"/>
    <m/>
    <n v="0"/>
    <s v="Paid"/>
    <n v="6000"/>
    <s v="Unpaid"/>
    <x v="0"/>
  </r>
  <r>
    <n v="4626"/>
    <s v="A01263"/>
    <x v="22"/>
    <x v="7"/>
    <s v="J Uddish Reyansh"/>
    <s v="Unmesh Kumar Jena"/>
    <s v="cooldoc104@gmail.com"/>
    <n v="7008054595"/>
    <s v="Rojalin Rout"/>
    <s v="dr.rojalin@gmail.com"/>
    <n v="7008713837"/>
    <s v="2022-2023"/>
    <e v="#N/A"/>
    <e v="#N/A"/>
    <m/>
    <n v="0"/>
    <s v="Paid"/>
    <n v="0"/>
    <s v="Paid"/>
    <x v="0"/>
  </r>
  <r>
    <n v="4627"/>
    <s v="A01527"/>
    <x v="22"/>
    <x v="7"/>
    <s v="Mevansh Naik"/>
    <s v="Nara Singh Naik"/>
    <s v="narasinghnaik2010@gmail.com"/>
    <n v="8895503520"/>
    <s v="Trupti Rekha Naik"/>
    <s v="trn1305@gmail.com"/>
    <n v="9438017513"/>
    <s v="2024-2025"/>
    <e v="#N/A"/>
    <e v="#N/A"/>
    <m/>
    <n v="0"/>
    <s v="Paid"/>
    <n v="0"/>
    <s v="Paid"/>
    <x v="0"/>
  </r>
  <r>
    <n v="4628"/>
    <s v="A01264"/>
    <x v="22"/>
    <x v="7"/>
    <s v="NABHYAANSH RAJ MISHRA"/>
    <s v="CHANDRA SEKHAR MISHRA"/>
    <s v="chandrasekharmishra23@gmail.com"/>
    <n v="9860028505"/>
    <s v="PADMA KESHARI MISHRA"/>
    <s v="matarani9milly@yahoo.co.in"/>
    <n v="9860039505"/>
    <s v="2022-2023"/>
    <e v="#N/A"/>
    <e v="#N/A"/>
    <m/>
    <n v="4710"/>
    <s v="Paid"/>
    <n v="6820"/>
    <s v="Unpaid"/>
    <x v="1"/>
  </r>
  <r>
    <n v="4629"/>
    <s v="A01758"/>
    <x v="22"/>
    <x v="7"/>
    <s v="Raksha Das"/>
    <s v="Raka Das"/>
    <s v="aminamishra12@gmail.com"/>
    <n v="9124760001"/>
    <s v="Amina Mishra"/>
    <s v="aminamishra12@gmail.com"/>
    <n v="9777260601"/>
    <s v="2025-2026"/>
    <e v="#N/A"/>
    <e v="#N/A"/>
    <m/>
    <n v="0"/>
    <s v="Paid"/>
    <n v="0"/>
    <s v="Paid"/>
    <x v="0"/>
  </r>
  <r>
    <n v="4630"/>
    <s v="A01472"/>
    <x v="22"/>
    <x v="7"/>
    <s v="Sagarika Sahu"/>
    <s v="Chandan Kumar Sahu"/>
    <s v="chandan0204@gmail.com"/>
    <n v="9167532208"/>
    <s v="Sasmita Sahoo"/>
    <s v="sasmitas029@gmail.com"/>
    <n v="9556411417"/>
    <s v="2024-2025"/>
    <e v="#N/A"/>
    <e v="#N/A"/>
    <m/>
    <n v="0"/>
    <s v="Paid"/>
    <n v="0"/>
    <s v="Paid"/>
    <x v="0"/>
  </r>
  <r>
    <n v="4631"/>
    <s v="A01474"/>
    <x v="22"/>
    <x v="7"/>
    <s v="Saiswarup Rout"/>
    <s v="Prasanta Kumar Rout"/>
    <s v="prasantakumar16@gmail.com"/>
    <n v="7735717572"/>
    <s v="Suryasikha Mohanty"/>
    <s v="kunmunmohanty123@gmail.com"/>
    <n v="7205808054"/>
    <s v="2024-2025"/>
    <e v="#N/A"/>
    <e v="#N/A"/>
    <m/>
    <n v="0"/>
    <s v="Paid"/>
    <n v="0"/>
    <s v="Paid"/>
    <x v="1"/>
  </r>
  <r>
    <n v="4632"/>
    <s v="A01338"/>
    <x v="22"/>
    <x v="7"/>
    <s v="Satwik Panda"/>
    <s v="Damodar Panda"/>
    <s v="damodar.panda@gmail.com"/>
    <n v="9438323988"/>
    <s v="Chinmayee Devi"/>
    <s v="damodar.panda@gmail.com"/>
    <n v="9438236414"/>
    <s v="2023-2024"/>
    <e v="#N/A"/>
    <e v="#N/A"/>
    <m/>
    <n v="0"/>
    <s v="Paid"/>
    <n v="0"/>
    <s v="Paid"/>
    <x v="0"/>
  </r>
  <r>
    <n v="4633"/>
    <s v="A01215"/>
    <x v="22"/>
    <x v="7"/>
    <s v="Shaista Khan"/>
    <s v="Abdul Sahid Khan"/>
    <s v="xample001@gmail.com"/>
    <n v="6370591482"/>
    <s v="Tabsum Parween"/>
    <s v="sonamsahid001@gmail.com"/>
    <n v="9938674717"/>
    <s v="2022-2023"/>
    <e v="#N/A"/>
    <e v="#N/A"/>
    <m/>
    <n v="0"/>
    <s v="Paid"/>
    <n v="0"/>
    <s v="Paid"/>
    <x v="0"/>
  </r>
  <r>
    <n v="4634"/>
    <s v="A01749"/>
    <x v="22"/>
    <x v="7"/>
    <s v="Shreya Sinku"/>
    <s v="Yadav Sinku"/>
    <s v="salupingu15@gmail.com"/>
    <n v="7735762542"/>
    <s v="Salma Pingua"/>
    <s v="salupingu15@gmail.com"/>
    <n v="6202031466"/>
    <s v="2025-2026"/>
    <e v="#N/A"/>
    <e v="#N/A"/>
    <m/>
    <n v="0"/>
    <s v="Paid"/>
    <n v="0"/>
    <s v="Paid"/>
    <x v="1"/>
  </r>
  <r>
    <n v="4635"/>
    <s v="A01339"/>
    <x v="22"/>
    <x v="7"/>
    <s v="Sriyam Supratim Nayak"/>
    <s v="Saurav Kumar Nayak"/>
    <s v="souravkumar1986@gmail.com"/>
    <n v="7894471089"/>
    <s v="Sonima Jyoti"/>
    <s v="jyotisonima@gmail.com"/>
    <n v="9937329777"/>
    <s v="2023-2024"/>
    <e v="#N/A"/>
    <e v="#N/A"/>
    <m/>
    <n v="0"/>
    <s v="Paid"/>
    <n v="0"/>
    <s v="Paid"/>
    <x v="1"/>
  </r>
  <r>
    <n v="4636"/>
    <s v="A01768"/>
    <x v="22"/>
    <x v="7"/>
    <s v="Tanishi Muduli"/>
    <s v="Debasis Muduli"/>
    <s v="mail2debasism@gmail.com"/>
    <n v="8130967337"/>
    <s v="Anushaya Behera"/>
    <s v="anushayabehera5@gmail.com"/>
    <n v="7681866559"/>
    <s v="2025-2026"/>
    <e v="#N/A"/>
    <e v="#N/A"/>
    <m/>
    <n v="0"/>
    <s v="Paid"/>
    <n v="0"/>
    <s v="Paid"/>
    <x v="0"/>
  </r>
  <r>
    <n v="4637"/>
    <s v="A01775"/>
    <x v="22"/>
    <x v="7"/>
    <s v="Trishika Das"/>
    <s v="Saswat Das"/>
    <s v="saswatd.das@gmail.com"/>
    <n v="9040065535"/>
    <s v="Sonali Subhadarshini"/>
    <s v="subhadarshinisonali6@gmail.com"/>
    <n v="7008210647"/>
    <s v="2025-2026"/>
    <e v="#N/A"/>
    <e v="#N/A"/>
    <m/>
    <n v="0"/>
    <s v="Paid"/>
    <n v="0"/>
    <s v="Paid"/>
    <x v="1"/>
  </r>
  <r>
    <n v="4638"/>
    <s v="A01622"/>
    <x v="22"/>
    <x v="7"/>
    <s v="Vaibhav Yadav"/>
    <s v="Rohit Kumar Yadav"/>
    <s v="yorohitcool13jan@gmail.com"/>
    <n v="8302214017"/>
    <s v="Nutan Nayak"/>
    <s v="nutannayak55@gmail.com"/>
    <n v="8249660592"/>
    <s v="2024-2025"/>
    <e v="#N/A"/>
    <e v="#N/A"/>
    <m/>
    <n v="0"/>
    <s v="Paid"/>
    <n v="0"/>
    <s v="Paid"/>
    <x v="0"/>
  </r>
  <r>
    <n v="4639"/>
    <s v="A01655"/>
    <x v="22"/>
    <x v="7"/>
    <s v="Ved Ritvik Sahu"/>
    <s v="Smruti Prakash Sahu"/>
    <s v="docsmrutiprakash@gmail.com"/>
    <n v="9861380293"/>
    <s v="Swati Ranjita Sahu"/>
    <s v="swatiranjeeta@gmail.com"/>
    <n v="8249368052"/>
    <s v="2025-2026"/>
    <e v="#N/A"/>
    <e v="#N/A"/>
    <m/>
    <n v="0"/>
    <s v="Paid"/>
    <n v="0"/>
    <s v="Paid"/>
    <x v="0"/>
  </r>
  <r>
    <n v="4640"/>
    <s v="A01426"/>
    <x v="22"/>
    <x v="8"/>
    <s v="Aarush Mishra"/>
    <s v="Pabitra Mohan Mishra"/>
    <s v="papun.tini@gmail.com"/>
    <n v="9051932682"/>
    <s v="Monalisha Pattanayak"/>
    <s v="pattnaik.monalisha1989@gmail.com"/>
    <n v="9776914216"/>
    <s v="2023-2024"/>
    <e v="#N/A"/>
    <e v="#N/A"/>
    <m/>
    <n v="0"/>
    <s v="Paid"/>
    <n v="0"/>
    <s v="Paid"/>
    <x v="0"/>
  </r>
  <r>
    <n v="4641"/>
    <s v="A01529"/>
    <x v="22"/>
    <x v="8"/>
    <s v="Anusarit Mohanty"/>
    <s v="Anup Mohanty"/>
    <s v="anupmohanty123@gmail.com"/>
    <n v="9437298598"/>
    <s v="Shibani Mohanty"/>
    <s v="mohanty306@gmail.com"/>
    <n v="9439144436"/>
    <s v="2024-2025"/>
    <e v="#N/A"/>
    <e v="#N/A"/>
    <m/>
    <n v="0"/>
    <s v="Paid"/>
    <n v="0"/>
    <s v="Paid"/>
    <x v="0"/>
  </r>
  <r>
    <n v="4642"/>
    <s v="A01530"/>
    <x v="22"/>
    <x v="8"/>
    <s v="Arpit Mohanty"/>
    <s v="Anup Mohanty"/>
    <s v="anupmohanty123@gmail.com"/>
    <n v="9437298598"/>
    <s v="Shibani Mohanty"/>
    <s v="mohanty306@gmail.com"/>
    <n v="9439144436"/>
    <s v="2024-2025"/>
    <e v="#N/A"/>
    <e v="#N/A"/>
    <m/>
    <n v="0"/>
    <s v="Paid"/>
    <n v="0"/>
    <s v="Paid"/>
    <x v="0"/>
  </r>
  <r>
    <n v="4643"/>
    <s v="A01450"/>
    <x v="22"/>
    <x v="8"/>
    <s v="Aryahi Sahu"/>
    <s v="Rohit Kumar Sahu"/>
    <s v="rohitrkl@icloud.com"/>
    <n v="9437036544"/>
    <s v="Sasmita Sahu"/>
    <s v="sasmitasahu@icloud.com"/>
    <n v="9437046656"/>
    <s v="2024-2025"/>
    <e v="#N/A"/>
    <e v="#N/A"/>
    <m/>
    <n v="0"/>
    <s v="Paid"/>
    <n v="0"/>
    <s v="Paid"/>
    <x v="1"/>
  </r>
  <r>
    <n v="4644"/>
    <s v="A01376"/>
    <x v="22"/>
    <x v="8"/>
    <s v="Dristi Deep Panda"/>
    <s v="Chinmaya Kumar Panda"/>
    <s v="chinmaya_k1986@yahoo.com"/>
    <n v="7853029139"/>
    <s v="Beauty Pandey"/>
    <s v="beautychinmaya@gmail.com"/>
    <n v="7978672581"/>
    <s v="2023-2024"/>
    <e v="#N/A"/>
    <e v="#N/A"/>
    <m/>
    <n v="0"/>
    <s v="Paid"/>
    <n v="0"/>
    <s v="Paid"/>
    <x v="0"/>
  </r>
  <r>
    <n v="4645"/>
    <s v="A01776"/>
    <x v="22"/>
    <x v="8"/>
    <s v="GURMEHAR KAUR MULTANI"/>
    <s v="Ravinder Pal Singh"/>
    <s v="ravimail1986@gmail.com"/>
    <n v="9820860087"/>
    <s v="Gurleen Kaur"/>
    <s v="bedi.sonia13@gmail.com"/>
    <n v="9619647641"/>
    <s v="2025-2026"/>
    <e v="#N/A"/>
    <e v="#N/A"/>
    <m/>
    <n v="0"/>
    <s v="Paid"/>
    <n v="0"/>
    <s v="Paid"/>
    <x v="1"/>
  </r>
  <r>
    <n v="4646"/>
    <s v="A01355"/>
    <x v="22"/>
    <x v="8"/>
    <s v="Harshit Jena"/>
    <s v="Banabihari Jena"/>
    <s v="banabiharijena85@gmail.com"/>
    <n v="9668447087"/>
    <s v="Sarojini Patra"/>
    <s v="sarojini.patra@gmail.com"/>
    <n v="9861187376"/>
    <s v="2023-2024"/>
    <e v="#N/A"/>
    <e v="#N/A"/>
    <m/>
    <n v="0"/>
    <s v="Paid"/>
    <n v="0"/>
    <s v="Paid"/>
    <x v="0"/>
  </r>
  <r>
    <n v="4647"/>
    <s v="A01374"/>
    <x v="22"/>
    <x v="8"/>
    <s v="ISHANVI PATTNAIK"/>
    <s v="SMRUTI RANJAN PATTNAIK"/>
    <s v="NITR.SMRUTI@GMAIL.COM"/>
    <n v="9650997800"/>
    <s v="SWETA MOHANTY"/>
    <s v="sweta.mohanty1989@gmail.com"/>
    <n v="9625549439"/>
    <s v="2023-2024"/>
    <e v="#N/A"/>
    <e v="#N/A"/>
    <m/>
    <n v="0"/>
    <s v="Paid"/>
    <n v="0"/>
    <s v="Paid"/>
    <x v="0"/>
  </r>
  <r>
    <n v="4648"/>
    <s v="A01647"/>
    <x v="22"/>
    <x v="8"/>
    <s v="Josika Singh"/>
    <s v="Rudra Mohan Singh"/>
    <s v="rudramohan.09@gmail.com"/>
    <n v="9437288209"/>
    <s v="Kuni Garnayak"/>
    <s v="kuni.singh09@gmail.com"/>
    <n v="8984515111"/>
    <s v="2025-2026"/>
    <e v="#N/A"/>
    <e v="#N/A"/>
    <m/>
    <n v="0"/>
    <s v="Paid"/>
    <n v="0"/>
    <s v="Paid"/>
    <x v="0"/>
  </r>
  <r>
    <n v="4649"/>
    <s v="A01411"/>
    <x v="22"/>
    <x v="8"/>
    <s v="Kaashvi Swain"/>
    <s v="Rahul Swain"/>
    <s v="mrunal.vastuvid@gmail.com"/>
    <n v="9937051115"/>
    <s v="Mrunal Dongre"/>
    <s v="mrunal.vastuvid@gmail.com"/>
    <n v="9861031115"/>
    <s v="2023-2024"/>
    <e v="#N/A"/>
    <e v="#N/A"/>
    <m/>
    <n v="0"/>
    <s v="Paid"/>
    <n v="0"/>
    <s v="Paid"/>
    <x v="0"/>
  </r>
  <r>
    <n v="4650"/>
    <s v="A01646"/>
    <x v="22"/>
    <x v="8"/>
    <s v="Kritikesh Nath"/>
    <s v="Bishnu Prasad Nath"/>
    <s v="bnath33@gmail.com"/>
    <n v="8620067205"/>
    <s v="Priyanka Mohapatra"/>
    <s v="priyankamohapatra123@gmail.com"/>
    <n v="7327069520"/>
    <s v="2025-2026"/>
    <e v="#N/A"/>
    <e v="#N/A"/>
    <m/>
    <n v="0"/>
    <s v="Paid"/>
    <n v="0"/>
    <s v="Paid"/>
    <x v="0"/>
  </r>
  <r>
    <n v="4651"/>
    <s v="A01434"/>
    <x v="22"/>
    <x v="8"/>
    <s v="Prayan Sarangi"/>
    <s v="Pankaja Kumar Sarangi"/>
    <s v="pankajakhushi85@gmail.com"/>
    <n v="7205006047"/>
    <s v="Pravat Nalini Satapathy"/>
    <s v="pravatnalinisatapathy@gmail.com"/>
    <n v="9853205362"/>
    <s v="2024-2025"/>
    <e v="#N/A"/>
    <e v="#N/A"/>
    <m/>
    <n v="0"/>
    <s v="Paid"/>
    <n v="0"/>
    <s v="Paid"/>
    <x v="0"/>
  </r>
  <r>
    <n v="4652"/>
    <s v="A01255"/>
    <x v="22"/>
    <x v="8"/>
    <s v="Shivansh Satwik"/>
    <s v="Swasti Tirtha Prayag"/>
    <s v="swastitirtha@gmail.com"/>
    <n v="9438772727"/>
    <s v="Supriya Sahu"/>
    <s v="tansup@gmail.com"/>
    <n v="9437284808"/>
    <s v="2022-2023"/>
    <e v="#N/A"/>
    <e v="#N/A"/>
    <m/>
    <n v="0"/>
    <s v="Paid"/>
    <n v="0"/>
    <s v="Paid"/>
    <x v="0"/>
  </r>
  <r>
    <n v="4653"/>
    <s v="A01469"/>
    <x v="22"/>
    <x v="8"/>
    <s v="Shreejay Nayak"/>
    <s v="Sanjay Kumar Nayak"/>
    <s v="sanjaynayak.aul@gmail.com"/>
    <n v="9040878575"/>
    <s v="Snigdha Priyadarshani Das"/>
    <s v="snigdhapriyadarshani@gmail.com"/>
    <n v="9692161928"/>
    <s v="2024-2025"/>
    <e v="#N/A"/>
    <e v="#N/A"/>
    <m/>
    <n v="0"/>
    <s v="Paid"/>
    <n v="0"/>
    <s v="Paid"/>
    <x v="0"/>
  </r>
  <r>
    <n v="4654"/>
    <s v="A01268"/>
    <x v="22"/>
    <x v="8"/>
    <s v="Somya Sibangi"/>
    <s v="Sushant Kumar Sahoo"/>
    <s v="dharmarajksk@gmail.com"/>
    <n v="9437722715"/>
    <s v="Sujata Sahoo"/>
    <s v="dharmarajksk@gmail.com"/>
    <n v="8637282095"/>
    <s v="2023-2024"/>
    <e v="#N/A"/>
    <e v="#N/A"/>
    <m/>
    <n v="0"/>
    <s v="Paid"/>
    <n v="0"/>
    <s v="Paid"/>
    <x v="0"/>
  </r>
  <r>
    <n v="4655"/>
    <s v="A01667"/>
    <x v="22"/>
    <x v="8"/>
    <s v="Subhashree Mohanty"/>
    <s v="Manoranjan Mohanty"/>
    <s v="manoranjan4226@gmail.com"/>
    <n v="9437303446"/>
    <s v="Sudharani Nayak"/>
    <s v="priyamohanty019@gmail.com"/>
    <n v="6370116659"/>
    <s v="2025-2026"/>
    <e v="#N/A"/>
    <e v="#N/A"/>
    <m/>
    <n v="0"/>
    <s v="Paid"/>
    <n v="0"/>
    <s v="Paid"/>
    <x v="0"/>
  </r>
  <r>
    <n v="4656"/>
    <s v="A01536"/>
    <x v="22"/>
    <x v="8"/>
    <s v="Subhralin Mohanta"/>
    <s v="Sudhansu Sekhar Mohanta"/>
    <s v="sudhansu00060@gmail.com"/>
    <n v="9380800280"/>
    <s v="Itishree Bhuyan"/>
    <s v="bhuyanitishree08@gmail.com"/>
    <n v="8310169063"/>
    <s v="2024-2025"/>
    <e v="#N/A"/>
    <e v="#N/A"/>
    <m/>
    <n v="0"/>
    <s v="Paid"/>
    <n v="0"/>
    <s v="Paid"/>
    <x v="0"/>
  </r>
  <r>
    <n v="4657"/>
    <s v="A01317"/>
    <x v="22"/>
    <x v="8"/>
    <s v="Tayan Trishan"/>
    <s v="Biswajit Swain"/>
    <s v="biswajt088swain@gmail.com"/>
    <n v="9861236454"/>
    <s v="Madhusmita Acharya"/>
    <s v="madhusmita088@gmail.com"/>
    <n v="9437696554"/>
    <s v="2023-2024"/>
    <e v="#N/A"/>
    <e v="#N/A"/>
    <m/>
    <n v="0"/>
    <s v="Paid"/>
    <n v="0"/>
    <s v="Paid"/>
    <x v="1"/>
  </r>
  <r>
    <n v="4658"/>
    <s v="A01723"/>
    <x v="22"/>
    <x v="8"/>
    <s v="VIVAAN PATTANAIK"/>
    <s v="BARADA PRASANNA PATTANAIK"/>
    <s v="pattanaik.barada@gmail.com"/>
    <n v="9901477448"/>
    <s v="ROJALINI SWAIN"/>
    <s v="pattanaik.barada@gmail.com"/>
    <n v="7795831156"/>
    <s v="2025-2026"/>
    <e v="#N/A"/>
    <e v="#N/A"/>
    <m/>
    <n v="0"/>
    <s v="Paid"/>
    <n v="0"/>
    <s v="Paid"/>
    <x v="0"/>
  </r>
  <r>
    <m/>
    <m/>
    <x v="23"/>
    <x v="19"/>
    <m/>
    <m/>
    <m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0">
  <r>
    <n v="1"/>
    <s v="A01819"/>
    <x v="0"/>
    <x v="0"/>
    <s v="Aarav Patnaik"/>
    <s v="Roshan Pattnaik"/>
    <s v="roshan.pattnaik9@gmail.com"/>
    <s v="9861438648"/>
    <s v="Suryasikha Samal"/>
    <s v="suryasikhasamal@gmail.com"/>
    <s v="9437627732"/>
    <x v="0"/>
    <e v="#N/A"/>
    <e v="#N/A"/>
    <m/>
    <e v="#N/A"/>
    <x v="0"/>
  </r>
  <r>
    <n v="2"/>
    <s v="A01731"/>
    <x v="0"/>
    <x v="0"/>
    <s v="Abhim Saikrishna Patra"/>
    <s v="Ashok kumar Patra"/>
    <s v="bandita.rout@gmail.com"/>
    <s v="9611555560"/>
    <s v="Bandita Rout"/>
    <s v="bandita.rout@gmail.com"/>
    <s v="9916141694"/>
    <x v="0"/>
    <e v="#N/A"/>
    <e v="#N/A"/>
    <m/>
    <e v="#N/A"/>
    <x v="0"/>
  </r>
  <r>
    <n v="3"/>
    <s v="A01798"/>
    <x v="0"/>
    <x v="0"/>
    <s v="ADWAIT JENA"/>
    <s v="NILADRI BHUSAN JENA"/>
    <s v="nil354@gmail.com"/>
    <s v="9741288822"/>
    <s v="DEVISHREE DAS"/>
    <s v="devishreedas111@gmail.com"/>
    <s v="8895299296"/>
    <x v="0"/>
    <e v="#N/A"/>
    <e v="#N/A"/>
    <m/>
    <e v="#N/A"/>
    <x v="0"/>
  </r>
  <r>
    <n v="4"/>
    <s v="A01733"/>
    <x v="0"/>
    <x v="0"/>
    <s v="Atharv Kumar Jena"/>
    <s v="Ashis Kumar Jena"/>
    <s v="subhashreepatra111@gmail.com"/>
    <s v="9668569257"/>
    <s v="Subhashree Patra"/>
    <s v="subhashreepatra111@gmail.com"/>
    <s v="7504818550"/>
    <x v="0"/>
    <e v="#N/A"/>
    <e v="#N/A"/>
    <m/>
    <e v="#N/A"/>
    <x v="0"/>
  </r>
  <r>
    <n v="5"/>
    <s v="A01836"/>
    <x v="0"/>
    <x v="0"/>
    <s v="Avnesh Sahu"/>
    <s v="Bijay Kumar Sahu"/>
    <s v="drvjkumar19@gmail.com"/>
    <s v="7978672990"/>
    <s v="Aparna Sahu"/>
    <s v="aparna.sahu90@gmail.com"/>
    <s v="7978672990"/>
    <x v="0"/>
    <e v="#N/A"/>
    <e v="#N/A"/>
    <m/>
    <e v="#N/A"/>
    <x v="0"/>
  </r>
  <r>
    <n v="6"/>
    <s v="A01828"/>
    <x v="0"/>
    <x v="0"/>
    <s v="Bhavya Baibhabi Samal"/>
    <s v="Himansu Kumar Samal"/>
    <s v="himansu.ksamal@gmail.com"/>
    <s v="7328094532"/>
    <s v="Sarojini Swain"/>
    <s v="swainsarojini84@gmail.com"/>
    <s v="9938594220"/>
    <x v="0"/>
    <e v="#N/A"/>
    <e v="#N/A"/>
    <m/>
    <e v="#N/A"/>
    <x v="0"/>
  </r>
  <r>
    <n v="7"/>
    <s v="A01692"/>
    <x v="0"/>
    <x v="0"/>
    <s v="Devanshi Ashooja"/>
    <s v="Subash Chandra Sahoo"/>
    <s v="rpoojalin12@gmail.com"/>
    <s v="7008996806"/>
    <s v="Poojalin Rout"/>
    <s v="subashsahoo1987@gmail.com"/>
    <s v="9040800262"/>
    <x v="0"/>
    <e v="#N/A"/>
    <e v="#N/A"/>
    <m/>
    <e v="#N/A"/>
    <x v="0"/>
  </r>
  <r>
    <n v="8"/>
    <s v="A01757"/>
    <x v="0"/>
    <x v="0"/>
    <s v="Ishanvi Ray"/>
    <s v="Satyabrata Barik"/>
    <s v="barik.satyabratta@gmail.com"/>
    <s v="9078245246"/>
    <s v="Sweta Priyadarshinee"/>
    <s v="swetapriyadarshinee@gmail.com"/>
    <s v="8658518351"/>
    <x v="0"/>
    <e v="#N/A"/>
    <e v="#N/A"/>
    <m/>
    <e v="#N/A"/>
    <x v="0"/>
  </r>
  <r>
    <n v="9"/>
    <s v="A01790"/>
    <x v="0"/>
    <x v="0"/>
    <s v="Jivisha Pasayat"/>
    <s v="Parth Pratim Pasayat"/>
    <s v="parth_p3@live.com"/>
    <s v="9643334119"/>
    <s v="Swati Pradhan"/>
    <s v="swatipradhan91@gmail.com"/>
    <s v="8018161589"/>
    <x v="0"/>
    <e v="#N/A"/>
    <e v="#N/A"/>
    <m/>
    <e v="#N/A"/>
    <x v="0"/>
  </r>
  <r>
    <n v="10"/>
    <s v="A01771"/>
    <x v="0"/>
    <x v="0"/>
    <s v="Krishnapriya Panda"/>
    <s v="Rashmi Ranjan Panda"/>
    <s v="lipuni.mitali@gmail.com"/>
    <s v="6372214177"/>
    <s v="Mitali Mohapatra"/>
    <s v="lipuni.mitali@gmail.com"/>
    <s v="6372214177"/>
    <x v="0"/>
    <e v="#N/A"/>
    <e v="#N/A"/>
    <m/>
    <e v="#N/A"/>
    <x v="0"/>
  </r>
  <r>
    <n v="11"/>
    <s v="A01827"/>
    <x v="0"/>
    <x v="0"/>
    <s v="Nirvaan Swain"/>
    <s v="Sandeep Swain"/>
    <s v="sandeep.swainrkl@gmail.com"/>
    <s v="9945053805"/>
    <s v="Prerana Jena"/>
    <s v="prerna187@gmail.com"/>
    <s v="9686565486"/>
    <x v="0"/>
    <e v="#N/A"/>
    <e v="#N/A"/>
    <m/>
    <e v="#N/A"/>
    <x v="0"/>
  </r>
  <r>
    <n v="12"/>
    <s v="A01815"/>
    <x v="0"/>
    <x v="0"/>
    <s v="Raj Reyansh Shukla"/>
    <s v="Raj Rishabh Shukla"/>
    <s v="raajrishabhshukla@gmail.com"/>
    <s v="9560273697"/>
    <s v="Deepshikha"/>
    <s v="deepshikhalawer@gmail.com"/>
    <s v="9661085048"/>
    <x v="0"/>
    <e v="#N/A"/>
    <e v="#N/A"/>
    <m/>
    <e v="#N/A"/>
    <x v="0"/>
  </r>
  <r>
    <n v="13"/>
    <s v="A01833"/>
    <x v="0"/>
    <x v="0"/>
    <s v="Shanaya Mohanty"/>
    <s v="Swarup Mohanty"/>
    <s v="swarup83@gmail.com"/>
    <s v="9971424781"/>
    <s v="Usha Rani Satapathy"/>
    <s v="usatspathy@gmail.com"/>
    <s v="9971425269"/>
    <x v="0"/>
    <e v="#N/A"/>
    <e v="#N/A"/>
    <m/>
    <e v="#N/A"/>
    <x v="0"/>
  </r>
  <r>
    <n v="14"/>
    <s v="A01704"/>
    <x v="0"/>
    <x v="0"/>
    <s v="Shanaya Vyas"/>
    <s v="Prince Kaushal Vyas"/>
    <s v="princevyas1@gmail.com"/>
    <s v="7077287772"/>
    <s v="Monika Sharma"/>
    <s v="monika.chaturvedi25.083@gmail.com"/>
    <s v="7855948163"/>
    <x v="0"/>
    <e v="#N/A"/>
    <e v="#N/A"/>
    <m/>
    <e v="#N/A"/>
    <x v="0"/>
  </r>
  <r>
    <n v="15"/>
    <s v="A01727"/>
    <x v="0"/>
    <x v="0"/>
    <s v="Shanvi Shanaya Sahu"/>
    <s v="Sarbeswar Sahu"/>
    <s v="sahoosarbeswar1994@gmail.com"/>
    <s v="8018254637"/>
    <s v="Sonita Sahu"/>
    <s v="sonitasahu1997@gmail.com"/>
    <s v="9827602673"/>
    <x v="0"/>
    <e v="#N/A"/>
    <e v="#N/A"/>
    <m/>
    <e v="#N/A"/>
    <x v="0"/>
  </r>
  <r>
    <n v="16"/>
    <s v="A01820"/>
    <x v="0"/>
    <x v="0"/>
    <s v="Shreyanshi Padhi"/>
    <s v=".."/>
    <s v="rajsmita.2009@rediffmail.com"/>
    <s v="7978613019"/>
    <s v="Swatismita Das"/>
    <s v="swatismitadas4@gmail.com"/>
    <s v="7978875151"/>
    <x v="0"/>
    <e v="#N/A"/>
    <e v="#N/A"/>
    <m/>
    <e v="#N/A"/>
    <x v="0"/>
  </r>
  <r>
    <n v="17"/>
    <s v="A01796"/>
    <x v="0"/>
    <x v="0"/>
    <s v="Stavya Balabantaray"/>
    <s v="Swadesh Balabantaray"/>
    <s v="ray.aryan007@gmail.com"/>
    <s v="7326010464"/>
    <s v="Sushree Sangita Nayak"/>
    <s v="sushreesangitanayak1991@gmail.com"/>
    <s v="9658046391"/>
    <x v="0"/>
    <e v="#N/A"/>
    <e v="#N/A"/>
    <m/>
    <e v="#N/A"/>
    <x v="0"/>
  </r>
  <r>
    <n v="18"/>
    <s v="A01696"/>
    <x v="0"/>
    <x v="0"/>
    <s v="Sudiksha Jena"/>
    <s v="Bijay Kumar Jena"/>
    <s v="bijayjena329.bbsr@gmail.com"/>
    <s v="9040111121"/>
    <s v="Laxmipriya Bhuyan"/>
    <s v="laxmipriyabhuyan329@gmail.com"/>
    <s v="9090111120"/>
    <x v="0"/>
    <e v="#N/A"/>
    <e v="#N/A"/>
    <m/>
    <e v="#N/A"/>
    <x v="0"/>
  </r>
  <r>
    <n v="19"/>
    <s v="A01652"/>
    <x v="0"/>
    <x v="0"/>
    <s v="Swastik Swarup Rout"/>
    <s v="Sujit Kumar Rout"/>
    <s v="tanmayeerout@gmail.com"/>
    <s v="9437082889"/>
    <s v="Swagatika Biswal"/>
    <s v="biswalswagatika1993@gmail.com"/>
    <s v="9937051319"/>
    <x v="0"/>
    <e v="#N/A"/>
    <e v="#N/A"/>
    <m/>
    <e v="#N/A"/>
    <x v="0"/>
  </r>
  <r>
    <n v="20"/>
    <s v="A01738"/>
    <x v="0"/>
    <x v="0"/>
    <s v="Tisya Trishika"/>
    <s v="Siddhartha Behera"/>
    <s v="siddhartha8322@gmail.com"/>
    <s v="9439000017"/>
    <s v="Priyadarsini Pradhan"/>
    <s v="pdarshini55@gmail.com"/>
    <s v="9938798721"/>
    <x v="0"/>
    <e v="#N/A"/>
    <e v="#N/A"/>
    <m/>
    <e v="#N/A"/>
    <x v="0"/>
  </r>
  <r>
    <n v="21"/>
    <s v="A01766"/>
    <x v="0"/>
    <x v="1"/>
    <s v="Aayan Nayak"/>
    <s v="Chandrakanta Nayak"/>
    <s v="nayakck5@gmail.com"/>
    <s v="9937014663"/>
    <s v="Sarita Subhadarshini Mohapatra"/>
    <s v="nayakck5@gmail.com"/>
    <s v="7326893437"/>
    <x v="0"/>
    <e v="#N/A"/>
    <e v="#N/A"/>
    <m/>
    <e v="#N/A"/>
    <x v="0"/>
  </r>
  <r>
    <n v="22"/>
    <s v="A01680"/>
    <x v="0"/>
    <x v="1"/>
    <s v="Advika Roy"/>
    <s v="Aniket Kumar"/>
    <s v="aniketkumar7106@gmail.com"/>
    <s v="8757406898"/>
    <s v="Skandha"/>
    <s v="skandha333@gmail.com"/>
    <s v="6287541337"/>
    <x v="0"/>
    <e v="#N/A"/>
    <e v="#N/A"/>
    <m/>
    <e v="#N/A"/>
    <x v="0"/>
  </r>
  <r>
    <n v="23"/>
    <s v="A01839"/>
    <x v="0"/>
    <x v="1"/>
    <s v="Avighna Panda"/>
    <s v="Avinash Panda"/>
    <s v="apavinashpanda@gmail.com"/>
    <s v="9052789956"/>
    <s v="Pratibha Dash"/>
    <s v="apavinashpanda@gmail.com"/>
    <s v="7008313718"/>
    <x v="0"/>
    <e v="#N/A"/>
    <e v="#N/A"/>
    <m/>
    <e v="#N/A"/>
    <x v="0"/>
  </r>
  <r>
    <n v="24"/>
    <s v="A01666"/>
    <x v="0"/>
    <x v="1"/>
    <s v="Ayra Subudhi"/>
    <s v="Ashish Kumar Subudhi"/>
    <s v="ashishsubudhi1221@gmail.com"/>
    <s v="9040603320"/>
    <s v="Sristi Sananda Nayak"/>
    <s v="sristisananda@gmail.com"/>
    <s v="8917554506"/>
    <x v="0"/>
    <e v="#N/A"/>
    <e v="#N/A"/>
    <m/>
    <e v="#N/A"/>
    <x v="0"/>
  </r>
  <r>
    <n v="25"/>
    <s v="A01805"/>
    <x v="0"/>
    <x v="1"/>
    <s v="IRSHITA SAHOO"/>
    <s v="Jiban Jyoti Sahoo"/>
    <s v="jjsahoo@gmail.com"/>
    <s v="7978705396"/>
    <s v="Sushree Sasmita Sahoo"/>
    <s v="sushree.sahoo101@gmail.com"/>
    <s v="8270609019"/>
    <x v="0"/>
    <e v="#N/A"/>
    <e v="#N/A"/>
    <m/>
    <e v="#N/A"/>
    <x v="0"/>
  </r>
  <r>
    <n v="26"/>
    <s v="A01747"/>
    <x v="0"/>
    <x v="1"/>
    <s v="Jashaswi Dash"/>
    <s v="Jyoti Ranjan Dash"/>
    <s v="drjrd88@gmail.com"/>
    <s v="7077860025"/>
    <s v="Sushree Sovana Mishra"/>
    <s v="mishra.sovana94@gmail.com"/>
    <s v="8249341782"/>
    <x v="0"/>
    <e v="#N/A"/>
    <e v="#N/A"/>
    <m/>
    <e v="#N/A"/>
    <x v="0"/>
  </r>
  <r>
    <n v="27"/>
    <s v="A01728"/>
    <x v="0"/>
    <x v="1"/>
    <s v="Kirtee Samridhi Swain"/>
    <s v="Pradipta Kumar Swain"/>
    <s v="pradiptaswain17@gmail.com"/>
    <s v="9438059212"/>
    <s v="Silpa Sahoo"/>
    <s v="silpasahoo90@gmail.com"/>
    <s v="6371375201"/>
    <x v="0"/>
    <e v="#N/A"/>
    <e v="#N/A"/>
    <m/>
    <e v="#N/A"/>
    <x v="0"/>
  </r>
  <r>
    <n v="28"/>
    <s v="A01813"/>
    <x v="0"/>
    <x v="1"/>
    <s v="Kiyansh Siddhi Martha"/>
    <s v="Prasanta Kumar Martha"/>
    <s v="prasantakumarmartha@gmail.com"/>
    <s v="9437055482"/>
    <s v="Sandhyarani Bebortha"/>
    <s v="sandhyaranibebortha@gmail.com"/>
    <s v="9438148121"/>
    <x v="0"/>
    <e v="#N/A"/>
    <e v="#N/A"/>
    <m/>
    <e v="#N/A"/>
    <x v="0"/>
  </r>
  <r>
    <n v="29"/>
    <s v="A01784"/>
    <x v="0"/>
    <x v="1"/>
    <s v="Ksheerabdhi Tanaya Swain"/>
    <s v="Himanshu Sekhar Swain"/>
    <s v="swain.himansu@gmail.com"/>
    <s v="8743972964"/>
    <s v="Kalyani Priyadarsini Dalabehera"/>
    <s v="kd.kalyani92@gmail.com"/>
    <s v="7348853112"/>
    <x v="0"/>
    <e v="#N/A"/>
    <e v="#N/A"/>
    <m/>
    <e v="#N/A"/>
    <x v="0"/>
  </r>
  <r>
    <n v="30"/>
    <s v="A01829"/>
    <x v="0"/>
    <x v="1"/>
    <s v="Lavit Tusar Das"/>
    <s v="Tusar Ranjan Das"/>
    <s v="tusardastd@gmail.com"/>
    <s v="9167917258"/>
    <s v="Rupashree Nayak"/>
    <s v="rupashree.nayak9@gmail.com"/>
    <s v="9769929441"/>
    <x v="0"/>
    <e v="#N/A"/>
    <e v="#N/A"/>
    <m/>
    <e v="#N/A"/>
    <x v="0"/>
  </r>
  <r>
    <n v="31"/>
    <s v="A01832"/>
    <x v="0"/>
    <x v="1"/>
    <s v="Lavyans Chakrabarti"/>
    <s v="Biswa Bhusan Chakrabarti"/>
    <s v="tulubiswa1234@gmail.com"/>
    <s v="6370990541"/>
    <s v="Satabdi Chakrabarti"/>
    <s v="satabdichakrabarti1335@gmail.com"/>
    <s v="6372527394"/>
    <x v="0"/>
    <e v="#N/A"/>
    <e v="#N/A"/>
    <m/>
    <e v="#N/A"/>
    <x v="0"/>
  </r>
  <r>
    <n v="32"/>
    <s v="A01825"/>
    <x v="0"/>
    <x v="1"/>
    <s v="Manvita Prusty"/>
    <s v="Chinmayananda Prusty"/>
    <s v="cn.prusty@gmail.com"/>
    <s v="9938424868"/>
    <s v="Rosali Prusty"/>
    <s v="rosaliprusty6@gmail.com"/>
    <s v="8658863667"/>
    <x v="0"/>
    <e v="#N/A"/>
    <e v="#N/A"/>
    <m/>
    <n v="2000"/>
    <x v="1"/>
  </r>
  <r>
    <n v="33"/>
    <s v="A01734"/>
    <x v="0"/>
    <x v="1"/>
    <s v="Maurya Pattanaik"/>
    <s v="Mukesh Ranjan Pattanaik"/>
    <s v="mukeshpattanaik@gmail.com"/>
    <s v="9861077555"/>
    <s v="Adyasha Pattanaik"/>
    <s v="adyashamp@gmail.com"/>
    <s v="9937577555"/>
    <x v="0"/>
    <e v="#N/A"/>
    <e v="#N/A"/>
    <m/>
    <e v="#N/A"/>
    <x v="0"/>
  </r>
  <r>
    <n v="34"/>
    <s v="A01658"/>
    <x v="0"/>
    <x v="1"/>
    <s v="Nevaan Sarangi"/>
    <s v="Jiten Sarangi"/>
    <s v="jiniboo206@gmail.com"/>
    <s v="9937362040"/>
    <s v="Nibesaya Rutuparna Tripathy"/>
    <s v="nibesaya.tripathy@gmail.com"/>
    <s v="9439950019"/>
    <x v="1"/>
    <e v="#N/A"/>
    <e v="#N/A"/>
    <m/>
    <e v="#N/A"/>
    <x v="0"/>
  </r>
  <r>
    <n v="35"/>
    <s v="A01750"/>
    <x v="0"/>
    <x v="1"/>
    <s v="Ridit Chaki"/>
    <s v="Sudipta Chaki"/>
    <s v="sudiptachaki.chaki@gmail.com"/>
    <s v="9560673260"/>
    <s v="Madhumita Guin"/>
    <s v="sudiptachaki.chaki@gmail.com"/>
    <s v="8961241103"/>
    <x v="0"/>
    <e v="#N/A"/>
    <e v="#N/A"/>
    <m/>
    <e v="#N/A"/>
    <x v="0"/>
  </r>
  <r>
    <n v="36"/>
    <s v="A01808"/>
    <x v="0"/>
    <x v="1"/>
    <s v="Rithvik Sahoo"/>
    <s v="Trilochan Sahoo"/>
    <s v="trilochansahoo05@gmail.com"/>
    <s v="9937394329"/>
    <s v="Ritanjali Nayak"/>
    <s v="trilochansahoo05@gmail.com"/>
    <s v="9178604645"/>
    <x v="0"/>
    <e v="#N/A"/>
    <e v="#N/A"/>
    <m/>
    <e v="#N/A"/>
    <x v="0"/>
  </r>
  <r>
    <n v="37"/>
    <s v="A01744"/>
    <x v="0"/>
    <x v="1"/>
    <s v="Saisha Dash"/>
    <s v="Satyajit Dash"/>
    <s v="satyajitdash3@gmail.com"/>
    <s v="9437177810"/>
    <s v="Sheela Srivastav"/>
    <s v="satyajitdash3@gmail.com"/>
    <s v="7008946615"/>
    <x v="0"/>
    <e v="#N/A"/>
    <e v="#N/A"/>
    <m/>
    <e v="#N/A"/>
    <x v="0"/>
  </r>
  <r>
    <n v="38"/>
    <s v="A01816"/>
    <x v="0"/>
    <x v="1"/>
    <s v="Sidhhii Saiyanshi"/>
    <s v="Manas Ranjan Nayak"/>
    <s v="nayak.manas16@gmail.com"/>
    <s v="9124105073"/>
    <s v="Sanjeebanee sudha Sasmal"/>
    <s v="sudhasanjeebanee@gmail.com"/>
    <s v="7978197100"/>
    <x v="0"/>
    <e v="#N/A"/>
    <e v="#N/A"/>
    <m/>
    <e v="#N/A"/>
    <x v="0"/>
  </r>
  <r>
    <n v="39"/>
    <s v="A01838"/>
    <x v="0"/>
    <x v="1"/>
    <s v="Virika Mishra"/>
    <s v="Sushanta Mishra"/>
    <s v="sushanta.mishra92@gmail.com"/>
    <s v="9438086772"/>
    <s v="Payal Bose"/>
    <s v="payalbose92@gmail.com"/>
    <s v="8763269489"/>
    <x v="0"/>
    <e v="#N/A"/>
    <e v="#N/A"/>
    <m/>
    <e v="#N/A"/>
    <x v="0"/>
  </r>
  <r>
    <n v="40"/>
    <s v="A01526"/>
    <x v="1"/>
    <x v="0"/>
    <s v="Aadya Sahu"/>
    <s v="Ritesh Sahu"/>
    <s v="sahu.ritesh5@gmail.com"/>
    <s v="7540874111"/>
    <s v="Soumya Sucharita Dash"/>
    <s v="soumyasucharita.dash@gmail.com"/>
    <s v="9853152775"/>
    <x v="1"/>
    <e v="#N/A"/>
    <e v="#N/A"/>
    <m/>
    <e v="#N/A"/>
    <x v="0"/>
  </r>
  <r>
    <n v="41"/>
    <s v="A01632"/>
    <x v="1"/>
    <x v="0"/>
    <s v="Aarav Pradhan"/>
    <s v="Pankaj Kumar Pradhan"/>
    <s v="pankajkpradhan12@gmail.com"/>
    <s v="8550999821"/>
    <s v="Smruti Pradhan"/>
    <s v="smrutirout1982@gmail.com"/>
    <s v="7219504009"/>
    <x v="1"/>
    <e v="#N/A"/>
    <e v="#N/A"/>
    <m/>
    <n v="3000"/>
    <x v="1"/>
  </r>
  <r>
    <n v="42"/>
    <s v="A01661"/>
    <x v="1"/>
    <x v="0"/>
    <s v="Aarna Goenka"/>
    <s v="Raghav Goenka"/>
    <s v="goenka.raghav@outlook.com"/>
    <s v="9938518998"/>
    <s v="Ankita Goenka"/>
    <s v="dr.ankita.ac@gmail.com"/>
    <s v="8339888998"/>
    <x v="0"/>
    <e v="#N/A"/>
    <e v="#N/A"/>
    <m/>
    <e v="#N/A"/>
    <x v="0"/>
  </r>
  <r>
    <n v="43"/>
    <s v="A01627"/>
    <x v="1"/>
    <x v="0"/>
    <s v="Aarunya Rath"/>
    <s v="Ansuman Rath"/>
    <s v="anshuman.ratha.ar@gmail.com"/>
    <s v="9938649711"/>
    <s v="Baisnabi Panda"/>
    <s v="baisnabi.panda952@gmail.com"/>
    <s v="7008320090"/>
    <x v="1"/>
    <e v="#N/A"/>
    <e v="#N/A"/>
    <m/>
    <e v="#N/A"/>
    <x v="0"/>
  </r>
  <r>
    <n v="44"/>
    <s v="A01823"/>
    <x v="1"/>
    <x v="0"/>
    <s v="Advik Bhardwaj"/>
    <s v="Abhinav Anurag"/>
    <s v="aanurag13@gmail.com"/>
    <s v="8468022333"/>
    <s v="Rishika Raj"/>
    <s v="rishikaraj150@gmail.com"/>
    <s v="8178421792"/>
    <x v="0"/>
    <e v="#N/A"/>
    <e v="#N/A"/>
    <m/>
    <e v="#N/A"/>
    <x v="0"/>
  </r>
  <r>
    <n v="45"/>
    <s v="A01619"/>
    <x v="1"/>
    <x v="0"/>
    <s v="Aeindri Shambhavi Nayak"/>
    <s v="Sankarsan Nayak"/>
    <s v="nayaksankarsan.ki23@gmail.com"/>
    <s v="7008385968"/>
    <s v="Tamishree Behera"/>
    <s v="tamishree91@gmail.com"/>
    <s v="9583380151"/>
    <x v="1"/>
    <e v="#N/A"/>
    <e v="#N/A"/>
    <m/>
    <e v="#N/A"/>
    <x v="0"/>
  </r>
  <r>
    <n v="46"/>
    <s v="A01799"/>
    <x v="1"/>
    <x v="0"/>
    <s v="Aishaanya Sahu"/>
    <s v="Manas Ranjan Sahu"/>
    <s v="sahu.manasranjan@gmail.com"/>
    <s v="9776640100"/>
    <s v="Ankita Bhoi"/>
    <s v="ankitabhoi@gmail.com"/>
    <s v="7064840100"/>
    <x v="0"/>
    <e v="#N/A"/>
    <e v="#N/A"/>
    <m/>
    <e v="#N/A"/>
    <x v="0"/>
  </r>
  <r>
    <n v="47"/>
    <s v="A01803"/>
    <x v="1"/>
    <x v="0"/>
    <s v="ANAAYA PRADHAN"/>
    <s v="Aditya Prasad Pradhan"/>
    <s v="aditya.pradhan1987@gmail.com"/>
    <s v="8908866902"/>
    <s v="Nancy Bhandari"/>
    <s v="nancybhandari1@gmail.com"/>
    <s v="9899824640"/>
    <x v="0"/>
    <e v="#N/A"/>
    <e v="#N/A"/>
    <m/>
    <e v="#N/A"/>
    <x v="0"/>
  </r>
  <r>
    <n v="48"/>
    <s v="A01737"/>
    <x v="1"/>
    <x v="0"/>
    <s v="Arghyadeep Binot"/>
    <s v="Bijaya Kumar Binot"/>
    <s v="bijaya.binot@gmail.com"/>
    <s v="8249901050"/>
    <s v="Ambika Das"/>
    <s v="bijayabinot85@gmail.com"/>
    <s v="8249727713"/>
    <x v="0"/>
    <e v="#N/A"/>
    <e v="#N/A"/>
    <m/>
    <e v="#N/A"/>
    <x v="0"/>
  </r>
  <r>
    <n v="49"/>
    <s v="A01659"/>
    <x v="1"/>
    <x v="0"/>
    <s v="Atharv Goenka"/>
    <s v="Raghav Goenka"/>
    <s v="goenka.raghav@outlook.com"/>
    <s v="9938518998"/>
    <s v="Ankita Goenka"/>
    <s v="dr.ankita.ac@gmail.com"/>
    <s v="8339888998"/>
    <x v="0"/>
    <e v="#N/A"/>
    <e v="#N/A"/>
    <m/>
    <e v="#N/A"/>
    <x v="0"/>
  </r>
  <r>
    <n v="50"/>
    <s v="A01713"/>
    <x v="1"/>
    <x v="0"/>
    <s v="Atharva Pradhan"/>
    <s v="Himansu Sekhar Pradhan"/>
    <s v="hs.pradhan@outlook.com"/>
    <s v="9958757972"/>
    <s v="Rakhismita Majhi"/>
    <s v="rakhismita.majhi@outlook.com"/>
    <s v="9073912744"/>
    <x v="0"/>
    <e v="#N/A"/>
    <e v="#N/A"/>
    <m/>
    <e v="#N/A"/>
    <x v="0"/>
  </r>
  <r>
    <n v="51"/>
    <s v="A01664"/>
    <x v="1"/>
    <x v="0"/>
    <s v="Bisharad Acharya"/>
    <s v="Nitish Ranjan Acharya"/>
    <s v="drnitishra05@gmail.com"/>
    <s v="8921647616"/>
    <s v="Rohani Nayak"/>
    <s v="rohanirinky@gmail.com"/>
    <s v="8763534814"/>
    <x v="0"/>
    <e v="#N/A"/>
    <e v="#N/A"/>
    <m/>
    <e v="#N/A"/>
    <x v="0"/>
  </r>
  <r>
    <n v="52"/>
    <s v="A01765"/>
    <x v="1"/>
    <x v="0"/>
    <s v="Devika Oram"/>
    <s v="Gurucharan Oram"/>
    <s v="gurucharan93@gmail.com"/>
    <s v="7978825216"/>
    <s v="Eva Beck"/>
    <s v="evabeck93@gmail.com"/>
    <s v="7008183095"/>
    <x v="0"/>
    <s v="HP"/>
    <s v="Yes"/>
    <m/>
    <e v="#N/A"/>
    <x v="0"/>
  </r>
  <r>
    <n v="53"/>
    <s v="A01797"/>
    <x v="1"/>
    <x v="0"/>
    <s v="Dibyagyana Mohapatra"/>
    <s v="Gyanaranjan Mohapatra"/>
    <s v="jyotirmayeejena41@gmail.com"/>
    <s v="9668330441"/>
    <s v="Jyotirmayee Jena"/>
    <s v="jyotirmayeejena41@gmail.com"/>
    <s v="9937055256"/>
    <x v="0"/>
    <e v="#N/A"/>
    <e v="#N/A"/>
    <m/>
    <e v="#N/A"/>
    <x v="0"/>
  </r>
  <r>
    <n v="54"/>
    <s v="A01437"/>
    <x v="1"/>
    <x v="0"/>
    <s v="Divija Panigrahi"/>
    <s v="Sandeep Kumar Panigrahi"/>
    <s v="sandeep.panigrahi@icloud.com"/>
    <s v="9078727706"/>
    <s v="Bipsa Panigrahi"/>
    <s v="bipsamishra89@gmail.com"/>
    <s v="8847875954"/>
    <x v="1"/>
    <e v="#N/A"/>
    <e v="#N/A"/>
    <m/>
    <e v="#N/A"/>
    <x v="0"/>
  </r>
  <r>
    <n v="55"/>
    <s v="A01482"/>
    <x v="1"/>
    <x v="0"/>
    <s v="Divyanshu Dev Baliarsingh"/>
    <s v="Deepak Baliarsingh"/>
    <s v="deepakbaliarsingh47@gmail.com"/>
    <s v="9668320951"/>
    <s v="Subhalaxmi Baliarsingh"/>
    <s v="deepakbaliarsingh47@gmail.com"/>
    <s v="7008663019"/>
    <x v="1"/>
    <e v="#N/A"/>
    <e v="#N/A"/>
    <m/>
    <e v="#N/A"/>
    <x v="0"/>
  </r>
  <r>
    <n v="56"/>
    <s v="A01624"/>
    <x v="1"/>
    <x v="0"/>
    <s v="Harshvardhan Das"/>
    <s v="Chitaranjan Das"/>
    <s v="crdas7@gmail.com"/>
    <s v="9439488479"/>
    <s v="Jagyanseni Parida"/>
    <s v="jagyanseniparida321@gmail.com"/>
    <s v="7537823123"/>
    <x v="1"/>
    <e v="#N/A"/>
    <e v="#N/A"/>
    <m/>
    <e v="#N/A"/>
    <x v="0"/>
  </r>
  <r>
    <n v="57"/>
    <s v="A01644"/>
    <x v="1"/>
    <x v="0"/>
    <s v="Inika Nayak"/>
    <s v="Aurobinda Nayak"/>
    <s v="aurobinda.nayak@yahoo.co.in"/>
    <s v="9238309704"/>
    <s v="Sonali Pattnaik"/>
    <s v="sonacs.pattnaik@gmail.com"/>
    <s v="9668518843"/>
    <x v="0"/>
    <e v="#N/A"/>
    <e v="#N/A"/>
    <m/>
    <e v="#N/A"/>
    <x v="0"/>
  </r>
  <r>
    <n v="58"/>
    <s v="A01522"/>
    <x v="1"/>
    <x v="0"/>
    <s v="Krishiv Patro"/>
    <s v="Tripati Balaji Patro"/>
    <s v="tripathi_balaji@yahoo.com"/>
    <s v="9337441666"/>
    <s v="Bandana Senapati"/>
    <s v="bandana.balaji@gmail.com"/>
    <s v="8260306761"/>
    <x v="1"/>
    <e v="#N/A"/>
    <e v="#N/A"/>
    <m/>
    <e v="#N/A"/>
    <x v="0"/>
  </r>
  <r>
    <n v="59"/>
    <s v="A01748"/>
    <x v="1"/>
    <x v="0"/>
    <s v="Mayank Patra"/>
    <s v="Utpal Patra"/>
    <s v="patra.utpal@gmail.com"/>
    <s v="8260259292"/>
    <s v="Rosalin Ghosh"/>
    <s v="rosalin.ghosh@gmail.com"/>
    <s v="6370060025"/>
    <x v="0"/>
    <e v="#N/A"/>
    <e v="#N/A"/>
    <m/>
    <e v="#N/A"/>
    <x v="0"/>
  </r>
  <r>
    <n v="60"/>
    <s v="A01794"/>
    <x v="1"/>
    <x v="0"/>
    <s v="MD Izhaan Danish"/>
    <s v="Md Amirul Islam"/>
    <s v="amirul.islam0011@gmail.com"/>
    <s v="7044056751"/>
    <s v="Benazir Maherin"/>
    <s v="benazirmaherin25@gmail.com"/>
    <s v="9776975571"/>
    <x v="0"/>
    <e v="#N/A"/>
    <e v="#N/A"/>
    <m/>
    <e v="#N/A"/>
    <x v="0"/>
  </r>
  <r>
    <n v="61"/>
    <s v="A01783"/>
    <x v="1"/>
    <x v="0"/>
    <s v="Mihika Mohapatra"/>
    <s v="Debasish Mohapatra"/>
    <s v="debasishmohapatra.1990@gmail.com"/>
    <s v="9437988299"/>
    <s v="Bhagyashree Barala"/>
    <s v="bhagya.barala@gmail.com"/>
    <s v="9176056808"/>
    <x v="0"/>
    <e v="#N/A"/>
    <e v="#N/A"/>
    <m/>
    <e v="#N/A"/>
    <x v="0"/>
  </r>
  <r>
    <n v="62"/>
    <s v="A01514"/>
    <x v="1"/>
    <x v="0"/>
    <s v="Pranit Kabra"/>
    <s v="Govind kabra"/>
    <s v="cagovindkabra@gmail.com"/>
    <s v="7033094909"/>
    <s v="Prity Dewan"/>
    <s v="capritydiwan@gmail.com"/>
    <s v="7209683067"/>
    <x v="1"/>
    <e v="#N/A"/>
    <e v="#N/A"/>
    <m/>
    <e v="#N/A"/>
    <x v="0"/>
  </r>
  <r>
    <n v="63"/>
    <s v="A01607"/>
    <x v="1"/>
    <x v="0"/>
    <s v="Satkrit Dodrajka"/>
    <s v="Mohit Dodrajka"/>
    <s v="mohit.dodrajka@gmail.com"/>
    <s v="+6590882905"/>
    <s v="Roshni Dodrajka"/>
    <s v="roshni.dodrajka@gmail.com"/>
    <s v="6372668075"/>
    <x v="1"/>
    <e v="#N/A"/>
    <e v="#N/A"/>
    <m/>
    <e v="#N/A"/>
    <x v="0"/>
  </r>
  <r>
    <n v="64"/>
    <s v="A01822"/>
    <x v="1"/>
    <x v="0"/>
    <s v="Satvik Mallick"/>
    <s v="Soumya Ranjan Mallick"/>
    <s v="soumyaranjanmallick@gmail.com"/>
    <s v="9051163377"/>
    <s v="Sarita Mallik"/>
    <s v="saritamallick2017@gmail.com"/>
    <s v="9437931869"/>
    <x v="0"/>
    <e v="#N/A"/>
    <e v="#N/A"/>
    <m/>
    <e v="#N/A"/>
    <x v="0"/>
  </r>
  <r>
    <n v="65"/>
    <s v="A01675"/>
    <x v="1"/>
    <x v="0"/>
    <s v="Shivanshi Panda"/>
    <s v="Goutam Santosh Panda"/>
    <s v="goutamguntu@gmail.com"/>
    <s v="9969642181"/>
    <s v="Rasmin Sahu"/>
    <s v="rasminsahu123@gmail.com"/>
    <s v="9035758113"/>
    <x v="0"/>
    <e v="#N/A"/>
    <e v="#N/A"/>
    <m/>
    <e v="#N/A"/>
    <x v="0"/>
  </r>
  <r>
    <n v="66"/>
    <s v="A01617"/>
    <x v="1"/>
    <x v="0"/>
    <s v="Zayd Rahman"/>
    <s v="Khatibur Rahman Mohammad"/>
    <s v="khatib.kr@gmail.com"/>
    <s v="9776233266"/>
    <s v="Amna Khatoon"/>
    <s v="amna.adorable@gmail.com"/>
    <s v="7077233266"/>
    <x v="1"/>
    <e v="#N/A"/>
    <e v="#N/A"/>
    <m/>
    <e v="#N/A"/>
    <x v="0"/>
  </r>
  <r>
    <n v="67"/>
    <s v="A01596"/>
    <x v="1"/>
    <x v="0"/>
    <s v="Ziana Chakravarty"/>
    <s v="Amit Kumar Chakravarty"/>
    <s v="amit.chakravarty@hotmail.com"/>
    <s v="9937464106"/>
    <s v="Pallavi Paikaray"/>
    <s v="pallaviray60@gmail.com"/>
    <s v="9437368106"/>
    <x v="1"/>
    <e v="#N/A"/>
    <e v="#N/A"/>
    <m/>
    <e v="#N/A"/>
    <x v="0"/>
  </r>
  <r>
    <n v="68"/>
    <s v="A01580"/>
    <x v="1"/>
    <x v="1"/>
    <s v="Aadarsh Kumar Pal"/>
    <s v="Suresh Kumar Pal"/>
    <s v="casureshpal@rediffmail.com"/>
    <s v="7735467945"/>
    <s v="Sabita Pal"/>
    <s v="sabitapal1980@gmail.com"/>
    <s v="9338067945"/>
    <x v="1"/>
    <e v="#N/A"/>
    <e v="#N/A"/>
    <m/>
    <e v="#N/A"/>
    <x v="0"/>
  </r>
  <r>
    <n v="69"/>
    <s v="A01581"/>
    <x v="1"/>
    <x v="1"/>
    <s v="Aanya Ray"/>
    <s v="Amitabh Ray"/>
    <s v="amitabray@gmail.com"/>
    <s v="9163798570"/>
    <s v="Rajeswari"/>
    <s v="rajeswaripal41@gmail.com"/>
    <s v="8902379726"/>
    <x v="1"/>
    <e v="#N/A"/>
    <e v="#N/A"/>
    <m/>
    <e v="#N/A"/>
    <x v="0"/>
  </r>
  <r>
    <n v="70"/>
    <s v="A01716"/>
    <x v="1"/>
    <x v="1"/>
    <s v="Adiva "/>
    <s v="Manoj Kumar Vishwakarma"/>
    <s v="champvolley@gmail.com"/>
    <s v="7978091930"/>
    <s v="Priyanka Sharma"/>
    <s v="priyanka212215@gmail.com"/>
    <s v="7006366870"/>
    <x v="0"/>
    <e v="#N/A"/>
    <e v="#N/A"/>
    <m/>
    <e v="#N/A"/>
    <x v="0"/>
  </r>
  <r>
    <n v="71"/>
    <s v="A01640"/>
    <x v="1"/>
    <x v="1"/>
    <s v="Adya Utkarshi Sahoo"/>
    <s v="Lokanath Prasad Sahoo"/>
    <s v="lokanath.prasad89@gmail.com"/>
    <s v="7008455686"/>
    <s v="Sangya Sagarika Patra"/>
    <s v="sangya1996@gmail.com"/>
    <s v="8984020667"/>
    <x v="1"/>
    <e v="#N/A"/>
    <e v="#N/A"/>
    <m/>
    <e v="#N/A"/>
    <x v="0"/>
  </r>
  <r>
    <n v="72"/>
    <s v="A01456"/>
    <x v="1"/>
    <x v="1"/>
    <s v="Arkadyuti Roy"/>
    <s v="Amartya Roy"/>
    <s v="amartya.roy@gmail.com"/>
    <s v="7381019666"/>
    <s v="Anita Pradhan"/>
    <s v="pink028@gmail.com"/>
    <s v="9938148890"/>
    <x v="1"/>
    <e v="#N/A"/>
    <e v="#N/A"/>
    <m/>
    <e v="#N/A"/>
    <x v="0"/>
  </r>
  <r>
    <n v="73"/>
    <s v="A01720"/>
    <x v="1"/>
    <x v="1"/>
    <s v="Arman Dash"/>
    <s v="Pradip Kumar Ramanuja Dash"/>
    <s v="pkrdash3301@gmail.com"/>
    <s v="7008159732"/>
    <s v="Manjushree Mishra"/>
    <s v="pkrdash3301@gmail.com"/>
    <s v="9437969185"/>
    <x v="0"/>
    <e v="#N/A"/>
    <e v="#N/A"/>
    <m/>
    <e v="#N/A"/>
    <x v="0"/>
  </r>
  <r>
    <n v="74"/>
    <s v="A01781"/>
    <x v="1"/>
    <x v="1"/>
    <s v="Arnav Panda"/>
    <s v="Ajit Kumar Panda"/>
    <s v="ajitajit83@gmail.com"/>
    <s v="8511182383"/>
    <s v="Sangita Panda"/>
    <s v="ajitajit83@gmail.com"/>
    <s v="8917622347"/>
    <x v="0"/>
    <e v="#N/A"/>
    <e v="#N/A"/>
    <m/>
    <e v="#N/A"/>
    <x v="0"/>
  </r>
  <r>
    <n v="75"/>
    <s v="A01811"/>
    <x v="1"/>
    <x v="1"/>
    <s v="Asit Krishna"/>
    <s v="Subrata Kumar Behera"/>
    <s v="subrata.bhr@gmail.com"/>
    <s v="8018884774"/>
    <s v="Swatiprangya Das"/>
    <s v="subrata.bhr@gmail.com"/>
    <s v="8455862268"/>
    <x v="0"/>
    <e v="#N/A"/>
    <e v="#N/A"/>
    <m/>
    <e v="#N/A"/>
    <x v="0"/>
  </r>
  <r>
    <n v="76"/>
    <s v="A01628"/>
    <x v="1"/>
    <x v="1"/>
    <s v="Ayaan Sahoo"/>
    <s v="NA"/>
    <s v="nalinisahoo@gmail.com"/>
    <s v="9438013170"/>
    <s v="Nalinee Sahoo"/>
    <s v="nalinisahoo@gmail.com"/>
    <s v="9776132644"/>
    <x v="1"/>
    <e v="#N/A"/>
    <e v="#N/A"/>
    <m/>
    <e v="#N/A"/>
    <x v="0"/>
  </r>
  <r>
    <n v="77"/>
    <s v="A01732"/>
    <x v="1"/>
    <x v="1"/>
    <s v="Ayansh Shyamak Dash"/>
    <s v="Deepak Ranjan Dash"/>
    <s v="itipanda00@gmail.com"/>
    <s v="9234578910"/>
    <s v="Itishree Panda"/>
    <s v="deepaktraders0229@gmail.com"/>
    <s v="9937561229"/>
    <x v="0"/>
    <e v="#N/A"/>
    <e v="#N/A"/>
    <m/>
    <e v="#N/A"/>
    <x v="0"/>
  </r>
  <r>
    <n v="78"/>
    <s v="A01556"/>
    <x v="1"/>
    <x v="1"/>
    <s v="Dipshika Sahoo"/>
    <s v="Dillip Kumar Sahoo"/>
    <s v="dillipsahoo89@gmail.com"/>
    <s v="9938264789"/>
    <s v="Kalpana Sahoo"/>
    <s v="kalpana.dillip789@gmail.com"/>
    <s v="8260173932"/>
    <x v="1"/>
    <e v="#N/A"/>
    <e v="#N/A"/>
    <m/>
    <e v="#N/A"/>
    <x v="0"/>
  </r>
  <r>
    <n v="79"/>
    <s v="A01837"/>
    <x v="1"/>
    <x v="1"/>
    <s v="Harshit Mishra"/>
    <s v="Soumit Mishra"/>
    <s v="mishrasoumit@gmail.com"/>
    <s v="9438277543"/>
    <s v="Shreeya Sambedana"/>
    <s v="sahoo.shreeya@gmail.com"/>
    <s v="9437032755"/>
    <x v="0"/>
    <e v="#N/A"/>
    <e v="#N/A"/>
    <m/>
    <e v="#N/A"/>
    <x v="0"/>
  </r>
  <r>
    <n v="80"/>
    <s v="A01595"/>
    <x v="1"/>
    <x v="1"/>
    <s v="Heemalaya Sinha"/>
    <s v="Asis Kumar Sinha"/>
    <s v="sa99kumar@gmail.com"/>
    <s v="8018052479"/>
    <s v="Sila Sinha"/>
    <s v="silasinha1980@gmail.com"/>
    <s v="7077614825"/>
    <x v="1"/>
    <e v="#N/A"/>
    <e v="#N/A"/>
    <m/>
    <e v="#N/A"/>
    <x v="0"/>
  </r>
  <r>
    <n v="81"/>
    <s v="A01810"/>
    <x v="1"/>
    <x v="1"/>
    <s v="Hitarth Jain"/>
    <s v="Mukul Jain"/>
    <s v="mukuljtc@gmail.com"/>
    <s v="9650105430"/>
    <s v="Yashika Goyal"/>
    <s v="mukuljtc@gmail.com"/>
    <s v="8750432468"/>
    <x v="0"/>
    <s v="HP"/>
    <s v="No"/>
    <m/>
    <e v="#N/A"/>
    <x v="0"/>
  </r>
  <r>
    <n v="82"/>
    <s v="A01648"/>
    <x v="1"/>
    <x v="1"/>
    <s v="KHIASHA VIJAYVERGIA"/>
    <s v="ARPIT VIJAYVERGIA"/>
    <s v="vijayarpit25@gmail.com"/>
    <s v="8984336166"/>
    <s v="AARSI VIJAYVERGIA"/>
    <s v="aarsiparekhap8@gmail.com"/>
    <s v="9681131999"/>
    <x v="0"/>
    <e v="#N/A"/>
    <e v="#N/A"/>
    <m/>
    <e v="#N/A"/>
    <x v="0"/>
  </r>
  <r>
    <n v="83"/>
    <s v="A01684"/>
    <x v="1"/>
    <x v="1"/>
    <s v="Krivi Nayak"/>
    <s v="Rajesh Kumar Nayak"/>
    <s v="rn.fusion126@gmail.com"/>
    <s v="9827058192"/>
    <s v="Kshirabdi Debatosa"/>
    <s v="iamkshirabdi@gmail.com"/>
    <s v="7205343435"/>
    <x v="0"/>
    <e v="#N/A"/>
    <e v="#N/A"/>
    <m/>
    <e v="#N/A"/>
    <x v="0"/>
  </r>
  <r>
    <n v="84"/>
    <s v="A01488"/>
    <x v="1"/>
    <x v="1"/>
    <s v="Madhvik Sahu"/>
    <s v="Abhijeet Sahu"/>
    <s v="abhijeetsahu27@gmail.com"/>
    <s v="9811566140"/>
    <s v="Jyoti Sahu"/>
    <s v="jyotisahu@gmail.com"/>
    <s v="7008617653"/>
    <x v="1"/>
    <e v="#N/A"/>
    <e v="#N/A"/>
    <m/>
    <e v="#N/A"/>
    <x v="0"/>
  </r>
  <r>
    <n v="85"/>
    <s v="A01533"/>
    <x v="1"/>
    <x v="1"/>
    <s v="Manvik Nayak"/>
    <s v="Manabhanjan Nayak"/>
    <s v="manabhanjan.nayak@gmail.com"/>
    <s v="8249935336"/>
    <s v="Deepika Pradhan"/>
    <s v="deepikapradhan63@gmail.com"/>
    <s v="9777718405"/>
    <x v="1"/>
    <e v="#N/A"/>
    <e v="#N/A"/>
    <m/>
    <e v="#N/A"/>
    <x v="0"/>
  </r>
  <r>
    <n v="86"/>
    <s v="A01502"/>
    <x v="1"/>
    <x v="1"/>
    <s v="Naisha Pattanaik"/>
    <s v="Sachidananda Pattanaik"/>
    <s v="sachpattanaik@gmail.com"/>
    <s v="9776003210"/>
    <s v="Sonali Pattanaik"/>
    <s v="sonalispattanaik@gmail.com"/>
    <s v="9776803030"/>
    <x v="1"/>
    <e v="#N/A"/>
    <e v="#N/A"/>
    <m/>
    <e v="#N/A"/>
    <x v="0"/>
  </r>
  <r>
    <n v="87"/>
    <s v="A01793"/>
    <x v="1"/>
    <x v="1"/>
    <s v="Neev Vineet Buriuly"/>
    <s v="Rupesh Buriuly"/>
    <s v="rupesh.nitp@gmail.com"/>
    <s v="8750586198"/>
    <s v="Seema Riya Purty"/>
    <s v="serimaya.purty26@gmail.com"/>
    <s v="9899613747"/>
    <x v="0"/>
    <e v="#N/A"/>
    <e v="#N/A"/>
    <m/>
    <e v="#N/A"/>
    <x v="0"/>
  </r>
  <r>
    <n v="88"/>
    <s v="A01602"/>
    <x v="1"/>
    <x v="1"/>
    <s v="Samarth Roy"/>
    <s v="Sagar Roy"/>
    <s v="sagar1987roy@gmail.com"/>
    <s v="8310847883"/>
    <s v="Samadrita Roy"/>
    <s v="samadritaroy.25@gmail.com"/>
    <s v="9590229191"/>
    <x v="1"/>
    <e v="#N/A"/>
    <e v="#N/A"/>
    <m/>
    <e v="#N/A"/>
    <x v="0"/>
  </r>
  <r>
    <n v="89"/>
    <s v="A01544"/>
    <x v="1"/>
    <x v="1"/>
    <s v="Sanchit Sanay Das"/>
    <s v="Sarthak Das"/>
    <s v="sarthak.das1988@gmail.com"/>
    <s v="9439723737"/>
    <s v="Ayesa Kuanar"/>
    <s v="ayesa.kuanar@gmail.com"/>
    <s v="9776505126"/>
    <x v="1"/>
    <e v="#N/A"/>
    <e v="#N/A"/>
    <m/>
    <e v="#N/A"/>
    <x v="0"/>
  </r>
  <r>
    <n v="90"/>
    <s v="A01687"/>
    <x v="1"/>
    <x v="1"/>
    <s v="Sharun Mishra"/>
    <s v="Shivendra Kumar Mishra"/>
    <s v="shivendra1477@gmail.com"/>
    <s v="7007389315"/>
    <s v="Ami Choubey"/>
    <s v="ami.scorp22@gmail.com"/>
    <s v="9938587456"/>
    <x v="0"/>
    <s v="HP"/>
    <s v="Yes"/>
    <m/>
    <e v="#N/A"/>
    <x v="0"/>
  </r>
  <r>
    <n v="91"/>
    <s v="A01688"/>
    <x v="1"/>
    <x v="1"/>
    <s v="Shaurya Mishra"/>
    <s v="Shivendra Kumar Mishra"/>
    <s v="shivendra1477@gmail.com"/>
    <s v="7007389315"/>
    <s v="Ami Choubey"/>
    <s v="ami.scorp22@gmail.com"/>
    <s v="9938587456"/>
    <x v="0"/>
    <s v="HP"/>
    <s v="Yes"/>
    <m/>
    <e v="#N/A"/>
    <x v="0"/>
  </r>
  <r>
    <n v="92"/>
    <s v="A01468"/>
    <x v="1"/>
    <x v="1"/>
    <s v="Snehanshree Rout"/>
    <s v="Anil Kumar Rout"/>
    <s v="akr2221990@gmail.com"/>
    <s v="7008974201"/>
    <s v="Suchismita Rout"/>
    <s v="akr2221990@gmail.com"/>
    <s v="7008974202"/>
    <x v="1"/>
    <e v="#N/A"/>
    <e v="#N/A"/>
    <m/>
    <e v="#N/A"/>
    <x v="0"/>
  </r>
  <r>
    <n v="93"/>
    <s v="A01743"/>
    <x v="1"/>
    <x v="1"/>
    <s v="Suhani Kandoi"/>
    <s v="Sahil Kandoi"/>
    <s v="swetaagarwal0110@gmail.com"/>
    <s v="7381000699"/>
    <s v="Sweta Kandoi"/>
    <s v="sahilkandoi.nofear@gmail.com"/>
    <s v="7064781720"/>
    <x v="0"/>
    <e v="#N/A"/>
    <e v="#N/A"/>
    <m/>
    <n v="1000"/>
    <x v="1"/>
  </r>
  <r>
    <n v="94"/>
    <s v="A01774"/>
    <x v="1"/>
    <x v="1"/>
    <s v="Tejashwi Samal"/>
    <s v="Sarat Kumar Samal"/>
    <s v="saratkumar_samal@yahoo.com"/>
    <s v="9437813892"/>
    <s v="Bijaylaxmi Samal"/>
    <s v="srtsml2@gmail.com"/>
    <s v="8327723127"/>
    <x v="0"/>
    <e v="#N/A"/>
    <e v="#N/A"/>
    <m/>
    <n v="15"/>
    <x v="1"/>
  </r>
  <r>
    <n v="95"/>
    <s v="A01706"/>
    <x v="1"/>
    <x v="1"/>
    <s v="Triyansh Surya"/>
    <s v="Surya Narayan Gouda"/>
    <s v="surya.cd32000@gmail.com"/>
    <s v="6370405100"/>
    <s v="Debasmita Das Gouda"/>
    <s v="ddgouda.009@gmail.com"/>
    <s v="9337683665"/>
    <x v="0"/>
    <e v="#N/A"/>
    <e v="#N/A"/>
    <m/>
    <e v="#N/A"/>
    <x v="0"/>
  </r>
  <r>
    <n v="96"/>
    <s v="A01787"/>
    <x v="1"/>
    <x v="1"/>
    <s v="Varnika Singh"/>
    <s v="Vijay Pratap Singh"/>
    <s v="vps2707@gmail.com"/>
    <s v="8106741608"/>
    <s v="Sangeeta Singh"/>
    <s v="200sangeeta@gmail.com"/>
    <s v="7989746960"/>
    <x v="0"/>
    <e v="#N/A"/>
    <e v="#N/A"/>
    <m/>
    <e v="#N/A"/>
    <x v="0"/>
  </r>
  <r>
    <n v="97"/>
    <s v="A01782"/>
    <x v="1"/>
    <x v="2"/>
    <s v="Aadvik Jena"/>
    <s v="Ajit Kumar Jena"/>
    <s v="drajitkjena@gmail.com"/>
    <s v="9861163557"/>
    <s v="Deepika Biswal"/>
    <s v="deepika.bswl@gmail.com"/>
    <s v="9000738611"/>
    <x v="0"/>
    <e v="#N/A"/>
    <e v="#N/A"/>
    <m/>
    <e v="#N/A"/>
    <x v="0"/>
  </r>
  <r>
    <n v="98"/>
    <s v="A01817"/>
    <x v="1"/>
    <x v="2"/>
    <s v="Aaradhya Panda"/>
    <s v="Surya Prakash Panda"/>
    <s v="suryacvrce@gmail.com"/>
    <s v="8420019480"/>
    <s v="Pallavi Mishra"/>
    <s v="sai.palmishra@gmail.com"/>
    <s v="7760839842"/>
    <x v="0"/>
    <e v="#N/A"/>
    <e v="#N/A"/>
    <m/>
    <e v="#N/A"/>
    <x v="0"/>
  </r>
  <r>
    <n v="99"/>
    <s v="A01613"/>
    <x v="1"/>
    <x v="2"/>
    <s v="Abhinav Mishra"/>
    <s v="Abhishek Mishra"/>
    <s v="drabhishek28mishra@gmail.com"/>
    <s v="7007279426"/>
    <s v="Vandana Mishra"/>
    <s v="vandanashukla108@gmail.com"/>
    <s v="8887033852"/>
    <x v="1"/>
    <s v="HP"/>
    <s v="No"/>
    <m/>
    <e v="#N/A"/>
    <x v="0"/>
  </r>
  <r>
    <n v="100"/>
    <s v="A01461"/>
    <x v="1"/>
    <x v="2"/>
    <s v="Adarsh Ray"/>
    <s v="Biswajit Ray"/>
    <s v="manaswini.pattanaik12@gmail.com"/>
    <s v="9999948439"/>
    <s v="Manaswini Pattanaik"/>
    <s v="manaswini.pattanaik12@gmail.com"/>
    <s v="9437404970"/>
    <x v="1"/>
    <e v="#N/A"/>
    <e v="#N/A"/>
    <m/>
    <e v="#N/A"/>
    <x v="0"/>
  </r>
  <r>
    <n v="101"/>
    <s v="A01576"/>
    <x v="1"/>
    <x v="2"/>
    <s v="Aishani Saylie"/>
    <s v="Bipin Bihari Pradhan"/>
    <s v="drbipinbpradhan@gmail.com"/>
    <s v="8895040433"/>
    <s v="Asharani Pradhan"/>
    <s v="ashabipin12@gmail.com"/>
    <s v="9439826332"/>
    <x v="1"/>
    <e v="#N/A"/>
    <e v="#N/A"/>
    <m/>
    <e v="#N/A"/>
    <x v="0"/>
  </r>
  <r>
    <n v="102"/>
    <s v="A01463"/>
    <x v="1"/>
    <x v="2"/>
    <s v="Arnisha Chhotaray"/>
    <s v="Abinas Chhotaray"/>
    <s v="abinash.julu@gmail.com"/>
    <s v="9668082040"/>
    <s v="Sripada Badajena"/>
    <s v="sripada.chhotaray@gmail.com"/>
    <s v="8328943728"/>
    <x v="1"/>
    <e v="#N/A"/>
    <e v="#N/A"/>
    <m/>
    <e v="#N/A"/>
    <x v="0"/>
  </r>
  <r>
    <n v="103"/>
    <s v="A01717"/>
    <x v="1"/>
    <x v="2"/>
    <s v="Avira Kharb"/>
    <s v="Manoj Kharb"/>
    <s v="kharbmanoj@gmail.com"/>
    <s v="9871850818"/>
    <s v="Suman kumari"/>
    <s v="chaudhary.suman07@gmail.com"/>
    <s v="9582048154"/>
    <x v="0"/>
    <e v="#N/A"/>
    <e v="#N/A"/>
    <m/>
    <e v="#N/A"/>
    <x v="0"/>
  </r>
  <r>
    <n v="104"/>
    <s v="A01629"/>
    <x v="1"/>
    <x v="2"/>
    <s v="Ayaansh Behera"/>
    <s v="Vabesh Prasad Behera"/>
    <s v="vabeshrulz2612@gmail.com"/>
    <s v="6362203913"/>
    <s v="Puspanjali Das"/>
    <s v="vabeshrulz133@gmail.com"/>
    <s v="7978858784"/>
    <x v="1"/>
    <e v="#N/A"/>
    <e v="#N/A"/>
    <m/>
    <e v="#N/A"/>
    <x v="0"/>
  </r>
  <r>
    <n v="105"/>
    <s v="A01721"/>
    <x v="1"/>
    <x v="2"/>
    <s v="B Sharvil Shivansh "/>
    <s v="Manabhanjan Behera"/>
    <s v="maafs183868@gmail.com"/>
    <s v="9937202000"/>
    <s v="Madhusmita Swain"/>
    <s v="madhusmitapuchi@gmail.com"/>
    <s v="7978124892"/>
    <x v="0"/>
    <e v="#N/A"/>
    <e v="#N/A"/>
    <m/>
    <e v="#N/A"/>
    <x v="0"/>
  </r>
  <r>
    <n v="106"/>
    <s v="A01476"/>
    <x v="1"/>
    <x v="2"/>
    <s v="Dakshya Nandini Dalai"/>
    <s v="Umasankar Dalai"/>
    <s v="umasankardalai1981@gmail.com"/>
    <s v="9438465846"/>
    <s v="Sunita Dalai"/>
    <s v="sunitadalai3007@gmail.com"/>
    <s v="9439925911"/>
    <x v="1"/>
    <e v="#N/A"/>
    <e v="#N/A"/>
    <m/>
    <e v="#N/A"/>
    <x v="0"/>
  </r>
  <r>
    <n v="107"/>
    <s v="A01598"/>
    <x v="1"/>
    <x v="2"/>
    <s v="Dhruva Kumar Patra"/>
    <s v="Dillip Kumar Patra"/>
    <s v="patradillip91@gmail.com"/>
    <s v="7978681617"/>
    <s v="Sashikala Biswal"/>
    <s v="b.arushi1993@gmail.com"/>
    <s v="6372848323"/>
    <x v="1"/>
    <e v="#N/A"/>
    <e v="#N/A"/>
    <m/>
    <e v="#N/A"/>
    <x v="0"/>
  </r>
  <r>
    <n v="108"/>
    <s v="A01457"/>
    <x v="1"/>
    <x v="2"/>
    <s v="Krishiv Dey"/>
    <s v="Abinash Kumar Dey"/>
    <s v="abinashkudey@gmail.com"/>
    <s v="9438062303"/>
    <s v="Susmita Sen"/>
    <s v="susmita98payal@gmail.com"/>
    <s v="9777662277"/>
    <x v="1"/>
    <e v="#N/A"/>
    <e v="#N/A"/>
    <m/>
    <e v="#N/A"/>
    <x v="0"/>
  </r>
  <r>
    <n v="109"/>
    <s v="A01751"/>
    <x v="1"/>
    <x v="2"/>
    <s v="Kritika Mohapatra"/>
    <s v="Patitapaban Mohapatra"/>
    <s v="ritarani1991@gmail.com"/>
    <s v="9937357251"/>
    <s v="Ritarani Mohapatra"/>
    <s v="ritarani1991@gmail.com"/>
    <s v="8763550833"/>
    <x v="0"/>
    <e v="#N/A"/>
    <e v="#N/A"/>
    <m/>
    <e v="#N/A"/>
    <x v="0"/>
  </r>
  <r>
    <n v="110"/>
    <s v="A01656"/>
    <x v="1"/>
    <x v="2"/>
    <s v="Kuldeep Paikaray"/>
    <s v="Soubhagya Ranjan Paikaray"/>
    <s v="soubhagyapaikaray15@gmail.com"/>
    <s v="7008959467"/>
    <s v="Subhashree Mohanty"/>
    <s v="subhashreesrp@gmail.com"/>
    <s v="7978484438"/>
    <x v="0"/>
    <e v="#N/A"/>
    <e v="#N/A"/>
    <m/>
    <e v="#N/A"/>
    <x v="0"/>
  </r>
  <r>
    <n v="111"/>
    <s v="A01540"/>
    <x v="1"/>
    <x v="2"/>
    <s v="Mohammad Rayyan Humaid"/>
    <s v="Mohammad Mohtesam"/>
    <s v="mohd.mohtesam@gmail.com"/>
    <s v="7092807894"/>
    <s v="Nazma Ali"/>
    <s v="nazmaali2010@gmail.com"/>
    <s v="8237305136"/>
    <x v="1"/>
    <e v="#N/A"/>
    <e v="#N/A"/>
    <m/>
    <e v="#N/A"/>
    <x v="0"/>
  </r>
  <r>
    <n v="112"/>
    <s v="A01763"/>
    <x v="1"/>
    <x v="2"/>
    <s v="Nehanshi Sahoo"/>
    <s v="Suresh Kumar Sahoo"/>
    <s v="suresh.ksahoo@yahoo.com"/>
    <s v="9324835868"/>
    <s v="Priyanka Priyadarshani"/>
    <s v="suresh.ksahoo@yahoo.com"/>
    <s v="7008627037"/>
    <x v="0"/>
    <e v="#N/A"/>
    <e v="#N/A"/>
    <m/>
    <e v="#N/A"/>
    <x v="0"/>
  </r>
  <r>
    <n v="113"/>
    <s v="A01789"/>
    <x v="1"/>
    <x v="2"/>
    <s v="NS Adwait Dhal"/>
    <s v="Nishikanta Dhal"/>
    <s v="dhalbapu1588@gmail.com"/>
    <s v="9681330762"/>
    <s v="Sasmita Routray"/>
    <s v="dhalbapu1588@gmail.com"/>
    <s v="7019975848"/>
    <x v="0"/>
    <e v="#N/A"/>
    <e v="#N/A"/>
    <m/>
    <e v="#N/A"/>
    <x v="0"/>
  </r>
  <r>
    <n v="114"/>
    <s v="A01814"/>
    <x v="1"/>
    <x v="2"/>
    <s v="Praneet Raut"/>
    <s v="Pramod Raut"/>
    <s v="bapijenabapi883@gmail.com"/>
    <s v="8342840377"/>
    <s v="Priyanka Jena"/>
    <s v="bapijenabapi883@gmail.com"/>
    <s v="7377987880"/>
    <x v="0"/>
    <e v="#N/A"/>
    <e v="#N/A"/>
    <m/>
    <e v="#N/A"/>
    <x v="0"/>
  </r>
  <r>
    <n v="115"/>
    <s v="A01432"/>
    <x v="1"/>
    <x v="2"/>
    <s v="Prerit Sikaria"/>
    <s v="Anish Sikaria"/>
    <s v="sikaria_anish@yahoo.co.in"/>
    <s v="9234372371"/>
    <s v="Priyanka Agarwal"/>
    <s v="priyanka.agrwl581@gmail.com"/>
    <s v="9937752179"/>
    <x v="1"/>
    <e v="#N/A"/>
    <e v="#N/A"/>
    <m/>
    <e v="#N/A"/>
    <x v="0"/>
  </r>
  <r>
    <n v="116"/>
    <s v="A01639"/>
    <x v="1"/>
    <x v="2"/>
    <s v="Riddhi Siddharth"/>
    <s v="Siddharth Ravi"/>
    <s v="siddharth.rav@gmail.com"/>
    <s v="9945190016"/>
    <s v="Soumya Sasi"/>
    <s v="niki.sasi8888@gmail.com"/>
    <s v="9692153131"/>
    <x v="1"/>
    <e v="#N/A"/>
    <e v="#N/A"/>
    <m/>
    <e v="#N/A"/>
    <x v="0"/>
  </r>
  <r>
    <n v="117"/>
    <s v="A01637"/>
    <x v="1"/>
    <x v="2"/>
    <s v="Rishan Chakraborty"/>
    <s v="Ramen Kumar Chakraborty"/>
    <s v="romichkrbrt@gmail.com"/>
    <s v="8260500911"/>
    <s v="Manisha Sen"/>
    <s v="senmanisha91@gmail.com"/>
    <s v="9051115041"/>
    <x v="0"/>
    <e v="#N/A"/>
    <e v="#N/A"/>
    <m/>
    <e v="#N/A"/>
    <x v="0"/>
  </r>
  <r>
    <n v="118"/>
    <s v="A01802"/>
    <x v="1"/>
    <x v="2"/>
    <s v="SATVIK ROUT"/>
    <s v="SAUMYA RANJAN ROUT"/>
    <s v="ssdrsony2@gmail.com"/>
    <s v="9853963652"/>
    <s v="SOUMYA SUCHARITA"/>
    <s v="ssdrsony2@gmail.com"/>
    <s v="9861670922"/>
    <x v="0"/>
    <e v="#N/A"/>
    <e v="#N/A"/>
    <m/>
    <e v="#N/A"/>
    <x v="0"/>
  </r>
  <r>
    <n v="119"/>
    <s v="A01835"/>
    <x v="1"/>
    <x v="2"/>
    <s v="Satyanarayan Swain"/>
    <s v="Mohan Charan Swain"/>
    <s v="sumatimanik@gmail.com"/>
    <s v="7855045055"/>
    <s v="Sumati Manik"/>
    <s v="sumatimanik@gmail.com"/>
    <s v="6372522386"/>
    <x v="0"/>
    <e v="#N/A"/>
    <e v="#N/A"/>
    <m/>
    <e v="#N/A"/>
    <x v="0"/>
  </r>
  <r>
    <n v="120"/>
    <s v="A01593"/>
    <x v="1"/>
    <x v="2"/>
    <s v="Shivansh Rout"/>
    <s v="Soumya Ranjan Rout"/>
    <s v="soumya.rout@gmail.com"/>
    <s v="8093056712"/>
    <s v="Madhumita Nayak"/>
    <s v="madhumita.sap@gmail.com"/>
    <s v="7504424342"/>
    <x v="1"/>
    <e v="#N/A"/>
    <e v="#N/A"/>
    <m/>
    <e v="#N/A"/>
    <x v="0"/>
  </r>
  <r>
    <n v="121"/>
    <s v="A01760"/>
    <x v="1"/>
    <x v="2"/>
    <s v="Shreeyan Saathvik Sahu"/>
    <s v="Sukanta Sahu"/>
    <s v="wintekslr@gmail.com"/>
    <s v="9040707653"/>
    <s v="Lipika Sahoo"/>
    <s v="lipikasahoo04@gmail.com"/>
    <s v="8249664647"/>
    <x v="0"/>
    <e v="#N/A"/>
    <e v="#N/A"/>
    <m/>
    <e v="#N/A"/>
    <x v="0"/>
  </r>
  <r>
    <n v="122"/>
    <s v="A01554"/>
    <x v="1"/>
    <x v="2"/>
    <s v="Sukarn Bakshi"/>
    <s v="Biswa Ranjan Bakshi"/>
    <s v="rbakshi3338@gmail.com"/>
    <s v="9556480364"/>
    <s v="Priyadarshini Behera"/>
    <s v="priyadarshinibehera156@gmail.com"/>
    <s v="9078800681"/>
    <x v="1"/>
    <e v="#N/A"/>
    <e v="#N/A"/>
    <m/>
    <e v="#N/A"/>
    <x v="0"/>
  </r>
  <r>
    <n v="123"/>
    <s v="A01834"/>
    <x v="1"/>
    <x v="2"/>
    <s v="Suryanarayan Swain"/>
    <s v="Mohan Charan Swain"/>
    <s v="sumatimanik@gmail.com"/>
    <s v="7855045055"/>
    <s v="Sumati Manik"/>
    <s v="sumatimanik@gmail.com"/>
    <s v="6372522386"/>
    <x v="0"/>
    <e v="#N/A"/>
    <e v="#N/A"/>
    <m/>
    <e v="#N/A"/>
    <x v="0"/>
  </r>
  <r>
    <n v="124"/>
    <s v="A01678"/>
    <x v="1"/>
    <x v="2"/>
    <s v="Suryansh Kumar Panda"/>
    <s v="Sushant Kumar Panda"/>
    <s v="babujinu454@gmail.com"/>
    <s v="9438516020"/>
    <s v="Gangotri Padhy"/>
    <s v="gangotrisushant@gmail.com"/>
    <s v="6372313503"/>
    <x v="0"/>
    <e v="#N/A"/>
    <e v="#N/A"/>
    <m/>
    <e v="#N/A"/>
    <x v="0"/>
  </r>
  <r>
    <n v="125"/>
    <s v="A01506"/>
    <x v="1"/>
    <x v="2"/>
    <s v="Ummul Baneen Patel"/>
    <s v="Ali Asger Patel"/>
    <s v="ali.patel78652@gmail.com"/>
    <s v="7978884353"/>
    <s v="Zainab Patel"/>
    <s v="zainab52.zd8@gmail.com"/>
    <s v="9040501946"/>
    <x v="1"/>
    <e v="#N/A"/>
    <e v="#N/A"/>
    <m/>
    <e v="#N/A"/>
    <x v="0"/>
  </r>
  <r>
    <n v="126"/>
    <s v="A01473"/>
    <x v="1"/>
    <x v="2"/>
    <s v="Vedika Ray"/>
    <s v="Tapan Kumar Ray"/>
    <s v="ray.whitewizard.tapan.001@gmail.com"/>
    <s v="7708555885"/>
    <s v="Monica Santa Nath"/>
    <s v="nathmonica7@gmail.com"/>
    <s v="9556173640"/>
    <x v="1"/>
    <e v="#N/A"/>
    <e v="#N/A"/>
    <m/>
    <e v="#N/A"/>
    <x v="0"/>
  </r>
  <r>
    <n v="127"/>
    <s v="A01685"/>
    <x v="1"/>
    <x v="2"/>
    <s v="Yohanna Rout"/>
    <s v="Swadheen Kumar Rout"/>
    <s v="swadheenrout@gmail.com"/>
    <s v="8708348007"/>
    <s v="Elisha Paikray"/>
    <s v="elishapaikray@gmail.com"/>
    <s v="9776962903"/>
    <x v="0"/>
    <e v="#N/A"/>
    <e v="#N/A"/>
    <m/>
    <e v="#N/A"/>
    <x v="0"/>
  </r>
  <r>
    <n v="128"/>
    <s v="A01699"/>
    <x v="2"/>
    <x v="0"/>
    <s v="Aadya Sharma"/>
    <s v="Vinit Sharma"/>
    <s v="vinit.sharma60@gmail.com"/>
    <s v="8249567053"/>
    <s v="Nidhi Sharma"/>
    <s v="nidhisharma0361@gmail.com"/>
    <s v="7002039713"/>
    <x v="0"/>
    <e v="#N/A"/>
    <e v="#N/A"/>
    <m/>
    <e v="#N/A"/>
    <x v="0"/>
  </r>
  <r>
    <n v="129"/>
    <s v="A01535"/>
    <x v="2"/>
    <x v="0"/>
    <s v="Aarna Aaradhya Moharana"/>
    <s v="Manas Gouraba Moharana"/>
    <s v="manasimit@gmail.com"/>
    <s v="9748255701"/>
    <s v="Nirupama Ojha"/>
    <s v="ojhanirupama80@gmail.com"/>
    <s v="9861541774/ 7008565630"/>
    <x v="1"/>
    <e v="#N/A"/>
    <e v="#N/A"/>
    <m/>
    <e v="#N/A"/>
    <x v="0"/>
  </r>
  <r>
    <n v="130"/>
    <s v="A01460"/>
    <x v="2"/>
    <x v="0"/>
    <s v="Aavya Nandini Satpathy"/>
    <s v="Tathagata Satpathy"/>
    <s v="tatzaudi@yahoo.com"/>
    <s v="9437009441"/>
    <s v="Adyasha Satpathy"/>
    <s v="adyasha27jan@gmail.com"/>
    <s v="9937021152"/>
    <x v="2"/>
    <e v="#N/A"/>
    <e v="#N/A"/>
    <m/>
    <e v="#N/A"/>
    <x v="0"/>
  </r>
  <r>
    <n v="131"/>
    <s v="A01710"/>
    <x v="2"/>
    <x v="0"/>
    <s v="Agam Gugnani"/>
    <s v="Amitesh Gugnani"/>
    <s v="amitesh@grandmark.in"/>
    <s v="9776211050"/>
    <s v="Upasana Chawla"/>
    <s v="upasana.chawla@hotmail.com"/>
    <s v="9711060672"/>
    <x v="0"/>
    <e v="#N/A"/>
    <e v="#N/A"/>
    <m/>
    <e v="#N/A"/>
    <x v="0"/>
  </r>
  <r>
    <n v="132"/>
    <s v="A01400"/>
    <x v="2"/>
    <x v="0"/>
    <s v="Duaa Panda Satapathy"/>
    <s v="Anil Satapathy"/>
    <s v="anilmayfair@gmail.com"/>
    <s v="8093180333"/>
    <s v="Sudeshna S Panda"/>
    <s v="sudeshnapanda5@gmail.com"/>
    <s v="8093180333"/>
    <x v="2"/>
    <e v="#N/A"/>
    <e v="#N/A"/>
    <m/>
    <e v="#N/A"/>
    <x v="0"/>
  </r>
  <r>
    <n v="133"/>
    <s v="A01569"/>
    <x v="2"/>
    <x v="0"/>
    <s v="Ishaan Jena"/>
    <s v="Pradeepta Kumar Jena"/>
    <s v="itzpradeepta@gmail.com"/>
    <s v="9025548568"/>
    <s v="Bishnu Priya Baral"/>
    <s v="itzpradeepta@gmail.com"/>
    <s v="8122935422"/>
    <x v="1"/>
    <e v="#N/A"/>
    <e v="#N/A"/>
    <m/>
    <e v="#N/A"/>
    <x v="0"/>
  </r>
  <r>
    <n v="134"/>
    <s v="A01778"/>
    <x v="2"/>
    <x v="0"/>
    <s v="Ishayaann Roy"/>
    <s v="Arindam Roy"/>
    <s v="thearindamroy@gmail.com"/>
    <s v="9437689868"/>
    <s v="Anupa Swaymprava Roy"/>
    <s v="anupaswayamdas@gmail.com"/>
    <s v="9777000222"/>
    <x v="0"/>
    <e v="#N/A"/>
    <e v="#N/A"/>
    <m/>
    <n v="1000"/>
    <x v="1"/>
  </r>
  <r>
    <n v="135"/>
    <s v="A01458"/>
    <x v="2"/>
    <x v="0"/>
    <s v="Kalyani Hans"/>
    <s v="Akshoy Hans"/>
    <s v="akshoy.hans@gmail.com"/>
    <s v="9937020816"/>
    <s v="Shreya Hans"/>
    <s v="shreya.hans24@gmail.com"/>
    <s v="8908000816"/>
    <x v="1"/>
    <e v="#N/A"/>
    <e v="#N/A"/>
    <m/>
    <e v="#N/A"/>
    <x v="0"/>
  </r>
  <r>
    <n v="136"/>
    <s v="A01697"/>
    <x v="2"/>
    <x v="0"/>
    <s v="Nandini Agarwal"/>
    <s v="Kapil Agarwal"/>
    <s v="agarwalkapil0000@gmail.com"/>
    <s v="9636089480"/>
    <s v="Preeti Gupta"/>
    <s v="preeti.success@gamil.com"/>
    <s v="9654998522"/>
    <x v="0"/>
    <e v="#N/A"/>
    <e v="#N/A"/>
    <m/>
    <e v="#N/A"/>
    <x v="0"/>
  </r>
  <r>
    <n v="137"/>
    <s v="A01654"/>
    <x v="2"/>
    <x v="0"/>
    <s v="Parth Kandoi"/>
    <s v="Rahul Kandoi"/>
    <s v="rahulkandoi85@gmail.com"/>
    <s v="9937498999"/>
    <s v="Divya Kandoi"/>
    <s v="garg.divs@gmail.com"/>
    <s v="9937340299"/>
    <x v="0"/>
    <e v="#N/A"/>
    <e v="#N/A"/>
    <m/>
    <e v="#N/A"/>
    <x v="0"/>
  </r>
  <r>
    <n v="138"/>
    <s v="A01690"/>
    <x v="2"/>
    <x v="0"/>
    <s v="Rudrapratap Swain"/>
    <s v="Priyabrata Swain"/>
    <s v="priyabrata567@gmail.com"/>
    <s v="9337604857"/>
    <s v="Upamita Swain"/>
    <s v="priyabrata567@gmail.com"/>
    <s v="6371955744"/>
    <x v="0"/>
    <e v="#N/A"/>
    <e v="#N/A"/>
    <m/>
    <e v="#N/A"/>
    <x v="0"/>
  </r>
  <r>
    <n v="139"/>
    <s v="A01443"/>
    <x v="2"/>
    <x v="0"/>
    <s v="Saatvik Sahoo"/>
    <s v="Sudhansu Sekhar Sahoo"/>
    <s v="sudhansu.sahoo87@gmail.com"/>
    <s v="8981541762"/>
    <s v="Sushree Nivedita Sahu"/>
    <s v="sushreenivedita@gmail.com"/>
    <s v="7682901025"/>
    <x v="1"/>
    <e v="#N/A"/>
    <e v="#N/A"/>
    <m/>
    <e v="#N/A"/>
    <x v="0"/>
  </r>
  <r>
    <n v="140"/>
    <s v="A01601"/>
    <x v="2"/>
    <x v="0"/>
    <s v="Samaksh Singh"/>
    <s v="Sujit Saurav"/>
    <s v="sourav.sujit@gmail.com"/>
    <s v="6372779606"/>
    <s v="Mamatamayee Pradhan"/>
    <s v="pradhan.mamatamayee@gmail.com"/>
    <s v="8763864049"/>
    <x v="1"/>
    <e v="#N/A"/>
    <e v="#N/A"/>
    <m/>
    <e v="#N/A"/>
    <x v="0"/>
  </r>
  <r>
    <n v="141"/>
    <s v="A01564"/>
    <x v="2"/>
    <x v="0"/>
    <s v="Sanskriti Jaiswal"/>
    <s v="Sumit Kumar Jaiswal"/>
    <s v="ipsakara@gmail.com"/>
    <s v="9692973071"/>
    <s v="Ipsa Kara"/>
    <s v="ipsakara@gmail.com"/>
    <s v="8847821751"/>
    <x v="1"/>
    <e v="#N/A"/>
    <e v="#N/A"/>
    <m/>
    <e v="#N/A"/>
    <x v="0"/>
  </r>
  <r>
    <n v="142"/>
    <s v="A01701"/>
    <x v="2"/>
    <x v="0"/>
    <s v="Shivik Chhapolia"/>
    <s v="Shreyansh Chhapolia"/>
    <s v="shreyansh.chhapolia@gmail.com"/>
    <s v="9861258995"/>
    <s v="Trinita Chhapolia"/>
    <s v="trinita01@gmail.com"/>
    <s v="8895800999"/>
    <x v="0"/>
    <e v="#N/A"/>
    <e v="#N/A"/>
    <m/>
    <e v="#N/A"/>
    <x v="0"/>
  </r>
  <r>
    <n v="143"/>
    <s v="A01786"/>
    <x v="2"/>
    <x v="0"/>
    <s v="Suravi Mishra"/>
    <s v="Sudeep Ranjan Mishra"/>
    <s v="sr.mishra1903@gmail.com"/>
    <s v="9040066478"/>
    <s v="Rani Saladri"/>
    <s v="s.rani1988@gmail.com"/>
    <s v="7008005224"/>
    <x v="0"/>
    <e v="#N/A"/>
    <e v="#N/A"/>
    <m/>
    <e v="#N/A"/>
    <x v="0"/>
  </r>
  <r>
    <n v="144"/>
    <s v="A01405"/>
    <x v="2"/>
    <x v="0"/>
    <s v="Viraaj Mohanty"/>
    <s v="Chiranjiv Mohanty"/>
    <s v="chiranjiv@swasti.com"/>
    <s v="9937005297"/>
    <s v="Aditi Mohanty"/>
    <s v="aditimazumdar86@gmail.com"/>
    <s v="9583513246"/>
    <x v="2"/>
    <e v="#N/A"/>
    <e v="#N/A"/>
    <m/>
    <e v="#N/A"/>
    <x v="0"/>
  </r>
  <r>
    <n v="145"/>
    <s v="A01448"/>
    <x v="2"/>
    <x v="1"/>
    <s v="Advik Sahu"/>
    <s v="Abhishek Sahu"/>
    <s v="adipu29@gmail.com"/>
    <s v="9438513159"/>
    <s v="Swati Sucharita Sahoo"/>
    <s v="swatithestar10@gmail.com"/>
    <s v="9439463490"/>
    <x v="2"/>
    <e v="#N/A"/>
    <e v="#N/A"/>
    <m/>
    <e v="#N/A"/>
    <x v="0"/>
  </r>
  <r>
    <n v="146"/>
    <s v="A01681"/>
    <x v="2"/>
    <x v="1"/>
    <s v="Aishwarya Subudhi"/>
    <s v="Dhiren Kumar Subudhi"/>
    <s v="dhirenkumarsubudhi90@gmail.com"/>
    <s v="9776660505"/>
    <s v="Nina Subudhi"/>
    <s v="ninasubudhi@gmail.com"/>
    <s v="9776390505"/>
    <x v="0"/>
    <e v="#N/A"/>
    <e v="#N/A"/>
    <m/>
    <e v="#N/A"/>
    <x v="0"/>
  </r>
  <r>
    <n v="147"/>
    <s v="A01702"/>
    <x v="2"/>
    <x v="1"/>
    <s v="ARCHIT ADYANT DASH"/>
    <s v="BISWAJIT DASH"/>
    <s v="dbiswajit_dr@yahoo.com"/>
    <s v="9937610176"/>
    <s v="SHIVANI RATH"/>
    <s v="mettitili@gmail.com"/>
    <s v="9937610176"/>
    <x v="0"/>
    <e v="#N/A"/>
    <e v="#N/A"/>
    <m/>
    <e v="#N/A"/>
    <x v="0"/>
  </r>
  <r>
    <n v="148"/>
    <s v="A01449"/>
    <x v="2"/>
    <x v="1"/>
    <s v="Avyukt Aren"/>
    <s v="Shrey Aren"/>
    <s v="shreyaren@gmail.com"/>
    <s v="9999819232"/>
    <s v="Kavita Sharma"/>
    <s v="shreyaren@gmail.com"/>
    <s v="8810508254"/>
    <x v="2"/>
    <e v="#N/A"/>
    <e v="#N/A"/>
    <m/>
    <n v="3750"/>
    <x v="1"/>
  </r>
  <r>
    <n v="149"/>
    <s v="A01772"/>
    <x v="2"/>
    <x v="1"/>
    <s v="Pranshi Naik"/>
    <s v="Chandramani Naik"/>
    <s v="chand16@gmail.com"/>
    <s v="9438653208"/>
    <s v="Gunjan Vyas"/>
    <s v="gunjanvyasamity@gmail.com"/>
    <s v="9619890039"/>
    <x v="0"/>
    <e v="#N/A"/>
    <e v="#N/A"/>
    <m/>
    <e v="#N/A"/>
    <x v="0"/>
  </r>
  <r>
    <n v="150"/>
    <s v="A01475"/>
    <x v="2"/>
    <x v="1"/>
    <s v="Purbi Pratyusha"/>
    <s v="Nandikesh sejpada"/>
    <s v="rupajita.dwibedy95@gmail.com"/>
    <s v="9438270435"/>
    <s v="Rupali Rupajita Dwibedy"/>
    <s v="rupajita.dwibedy95@gmail.com"/>
    <s v="7978703458"/>
    <x v="1"/>
    <e v="#N/A"/>
    <e v="#N/A"/>
    <m/>
    <n v="20"/>
    <x v="1"/>
  </r>
  <r>
    <n v="151"/>
    <s v="A01424"/>
    <x v="2"/>
    <x v="1"/>
    <s v="Radannya Sethi"/>
    <s v="Dinesh Kumar Sethi"/>
    <s v="dsethi797@gmail.com"/>
    <s v="9938407902"/>
    <s v="Jayasmita Seth"/>
    <s v="dsethi797@gmail.com"/>
    <s v="9078300188"/>
    <x v="2"/>
    <e v="#N/A"/>
    <e v="#N/A"/>
    <m/>
    <e v="#N/A"/>
    <x v="0"/>
  </r>
  <r>
    <n v="152"/>
    <s v="A01635"/>
    <x v="2"/>
    <x v="1"/>
    <s v="Rishiraj Jena"/>
    <s v="Rasmi Ranjan Jena"/>
    <s v="bkrasmi@gmail.com"/>
    <s v="9040724800"/>
    <s v="Madhusweta Patnaik"/>
    <s v="rinnie.madhusweta@gmail.com"/>
    <s v="9861399217"/>
    <x v="1"/>
    <e v="#N/A"/>
    <e v="#N/A"/>
    <m/>
    <e v="#N/A"/>
    <x v="0"/>
  </r>
  <r>
    <n v="153"/>
    <s v="A01761"/>
    <x v="2"/>
    <x v="1"/>
    <s v="Rudransh Mallick"/>
    <s v="Debabrata Malik"/>
    <s v="debabrata.150@gmail.com"/>
    <s v="8884030813"/>
    <s v="Rosalin Mallick"/>
    <s v="mallickrosalin7@gmail.com"/>
    <s v="8895989372"/>
    <x v="0"/>
    <e v="#N/A"/>
    <e v="#N/A"/>
    <m/>
    <e v="#N/A"/>
    <x v="0"/>
  </r>
  <r>
    <n v="154"/>
    <s v="A01552"/>
    <x v="2"/>
    <x v="1"/>
    <s v="Saransh Mallick"/>
    <s v="Manas Ranjan Mallick"/>
    <s v="tapasmanas@gmail.com"/>
    <s v="9937842330"/>
    <s v="Madhusmita Jagadev"/>
    <s v="madhusmita.jagdev1992@gmail.com"/>
    <s v="7873175571"/>
    <x v="1"/>
    <e v="#N/A"/>
    <e v="#N/A"/>
    <m/>
    <e v="#N/A"/>
    <x v="0"/>
  </r>
  <r>
    <n v="155"/>
    <s v="A01408"/>
    <x v="2"/>
    <x v="1"/>
    <s v="Shriyan Agarwal"/>
    <s v="Vikash Agarwal"/>
    <s v="vicky.kumar2007@gmail.com"/>
    <s v="9903162869"/>
    <s v="Dipti Agarwal"/>
    <s v="diptiagarwal11@gmail.com"/>
    <s v="9748790210"/>
    <x v="2"/>
    <e v="#N/A"/>
    <e v="#N/A"/>
    <m/>
    <e v="#N/A"/>
    <x v="0"/>
  </r>
  <r>
    <n v="156"/>
    <s v="A01767"/>
    <x v="2"/>
    <x v="1"/>
    <s v="Sibanshi Subhadarshini Raul"/>
    <s v="Ranjan Kumar Raul"/>
    <s v="ranjankumar7591@gmail.com"/>
    <s v="7008019875"/>
    <s v="Bharati Nayak"/>
    <s v="ranjankumar7591@gmail.com"/>
    <s v="9861609383PS"/>
    <x v="0"/>
    <e v="#N/A"/>
    <e v="#N/A"/>
    <m/>
    <e v="#N/A"/>
    <x v="0"/>
  </r>
  <r>
    <n v="157"/>
    <s v="A01711"/>
    <x v="2"/>
    <x v="1"/>
    <s v="Unnatti Gugnani"/>
    <s v="Amitesh Gugnani"/>
    <s v="amitesh@grandmark.in"/>
    <s v="9776211050"/>
    <s v="Upasana Chawla"/>
    <s v="upasana.chawla@hotmail.com"/>
    <s v="9711060672"/>
    <x v="0"/>
    <e v="#N/A"/>
    <e v="#N/A"/>
    <m/>
    <e v="#N/A"/>
    <x v="0"/>
  </r>
  <r>
    <n v="158"/>
    <s v="A01729"/>
    <x v="2"/>
    <x v="1"/>
    <s v="Vedanshu Sekhar"/>
    <s v="Subhransu Sekhar Sahoo"/>
    <s v="subhransus@hotmail.com"/>
    <s v="9692943790"/>
    <s v="Rashmita Das"/>
    <s v="subhransus@hotmail.com"/>
    <s v="9938023790"/>
    <x v="0"/>
    <e v="#N/A"/>
    <e v="#N/A"/>
    <m/>
    <e v="#N/A"/>
    <x v="0"/>
  </r>
  <r>
    <n v="159"/>
    <s v="A01660"/>
    <x v="2"/>
    <x v="1"/>
    <s v="Vihana Patwari"/>
    <s v="Gokul Patwari"/>
    <s v="gokulpatwari91@gmail.com"/>
    <s v="7008861454"/>
    <s v="Priyanka Patwari"/>
    <s v="priyankatayal812@gmail.com"/>
    <s v="9337967912"/>
    <x v="0"/>
    <e v="#N/A"/>
    <e v="#N/A"/>
    <m/>
    <e v="#N/A"/>
    <x v="0"/>
  </r>
  <r>
    <n v="160"/>
    <s v="A01509"/>
    <x v="2"/>
    <x v="1"/>
    <s v="Yashika Panda"/>
    <s v="Ashutosh Panda"/>
    <s v="ashu.ashupanda@gmail.com"/>
    <s v="7799369001"/>
    <s v="Pratyash Ray"/>
    <s v="ashu.ashupanda@gmail.com"/>
    <s v="8142480005"/>
    <x v="1"/>
    <e v="#N/A"/>
    <e v="#N/A"/>
    <m/>
    <e v="#N/A"/>
    <x v="0"/>
  </r>
  <r>
    <n v="161"/>
    <s v="A01378"/>
    <x v="2"/>
    <x v="2"/>
    <s v="Aanika Agrawal Patnaik"/>
    <s v="Animesh Patnaik"/>
    <s v="animesh.patnaik@gmail.com"/>
    <s v="7838030416"/>
    <s v="Ankita Agrawal"/>
    <s v="ankita.agrawal.969@gmail.com"/>
    <s v="7838030416"/>
    <x v="2"/>
    <e v="#N/A"/>
    <e v="#N/A"/>
    <m/>
    <e v="#N/A"/>
    <x v="0"/>
  </r>
  <r>
    <n v="162"/>
    <s v="A01439"/>
    <x v="2"/>
    <x v="2"/>
    <s v="Abhas Rachit Oram"/>
    <s v="Bijay Oram"/>
    <s v="oram.bijay@gmail.com"/>
    <s v="9658757565"/>
    <s v="Sarojini Raman"/>
    <s v="sraman10371@gmail.com"/>
    <s v="7077288117"/>
    <x v="1"/>
    <e v="#N/A"/>
    <e v="#N/A"/>
    <m/>
    <e v="#N/A"/>
    <x v="0"/>
  </r>
  <r>
    <n v="163"/>
    <s v="A01780"/>
    <x v="2"/>
    <x v="2"/>
    <s v="Abhyukt Mishra"/>
    <s v="Abhishek Biswajit Mishra"/>
    <s v="abhishek.bmishra1@gmail.com"/>
    <s v="9403028742"/>
    <s v="Ipsita Pattnaik"/>
    <s v="kunrupun@gmail.com"/>
    <s v="9078645592"/>
    <x v="0"/>
    <e v="#N/A"/>
    <e v="#N/A"/>
    <m/>
    <e v="#N/A"/>
    <x v="0"/>
  </r>
  <r>
    <n v="164"/>
    <s v="A01421"/>
    <x v="2"/>
    <x v="2"/>
    <s v="Alexa Swain"/>
    <s v="Pratap Kumar Swain"/>
    <s v="pratapphy200@gmail.com"/>
    <s v="9436828864"/>
    <s v="Subhadarshini Rout"/>
    <s v="pratapphy200@gmail.com"/>
    <s v="8327745699"/>
    <x v="2"/>
    <e v="#N/A"/>
    <e v="#N/A"/>
    <m/>
    <e v="#N/A"/>
    <x v="0"/>
  </r>
  <r>
    <n v="165"/>
    <s v="A01700"/>
    <x v="2"/>
    <x v="2"/>
    <s v="Anaysha Shah"/>
    <s v="Kanhaiyalal Shah"/>
    <s v="mail@bhaibhaishop.com"/>
    <s v="9937367062"/>
    <s v="Rekha Shah"/>
    <s v="rekha.shah04@gmail.com"/>
    <s v="9861611305"/>
    <x v="0"/>
    <e v="#N/A"/>
    <e v="#N/A"/>
    <m/>
    <e v="#N/A"/>
    <x v="0"/>
  </r>
  <r>
    <n v="166"/>
    <s v="A01583"/>
    <x v="2"/>
    <x v="2"/>
    <s v="Annika Mohapatra"/>
    <s v="Abhishek Mohapatra"/>
    <s v="abhi.praxis@gmail.com"/>
    <s v="8818800792"/>
    <s v="Leesa Mohanty"/>
    <s v="leesa.mohanty@gmail.com"/>
    <s v="8818800792"/>
    <x v="1"/>
    <e v="#N/A"/>
    <e v="#N/A"/>
    <m/>
    <e v="#N/A"/>
    <x v="0"/>
  </r>
  <r>
    <n v="167"/>
    <s v="A01746"/>
    <x v="2"/>
    <x v="2"/>
    <s v="Arya Nandini"/>
    <s v="Saroj Kumar Sahoo"/>
    <s v="kingshillevents022@gmail.com"/>
    <s v="7504470109"/>
    <s v="Jasmin Sahoo"/>
    <s v="sahoojasmin06@gmail.com"/>
    <s v="7008269598"/>
    <x v="0"/>
    <e v="#N/A"/>
    <e v="#N/A"/>
    <m/>
    <e v="#N/A"/>
    <x v="0"/>
  </r>
  <r>
    <n v="168"/>
    <s v="A01562"/>
    <x v="2"/>
    <x v="2"/>
    <s v="Avyaan Nayak"/>
    <s v="Atanu Ranjan Nayak"/>
    <s v="atanu55511@gmail.com"/>
    <s v="9438000555"/>
    <s v="Sunaina Nayak"/>
    <s v="sunainaanayak@gmail.com"/>
    <s v="7008436332"/>
    <x v="1"/>
    <e v="#N/A"/>
    <e v="#N/A"/>
    <m/>
    <e v="#N/A"/>
    <x v="0"/>
  </r>
  <r>
    <n v="169"/>
    <s v="A01412"/>
    <x v="2"/>
    <x v="2"/>
    <s v="Baibhav Bhabaninandan Dash"/>
    <s v="Ambika Prasad Dash"/>
    <s v="ambikajapuni@gmail.com"/>
    <s v="9438811153"/>
    <s v="Supriya Kar"/>
    <s v="drlory9@gmail.com"/>
    <s v="8895509370"/>
    <x v="2"/>
    <e v="#N/A"/>
    <e v="#N/A"/>
    <m/>
    <e v="#N/A"/>
    <x v="0"/>
  </r>
  <r>
    <n v="170"/>
    <s v="A01368"/>
    <x v="2"/>
    <x v="2"/>
    <s v="Devansi Mohanty"/>
    <s v="Anil Kumar Mohanty"/>
    <s v="s.sdevi.devi85@gmail.com"/>
    <s v="8018176011"/>
    <s v="S Devi"/>
    <s v="s.sdevi.devi85@gmail.com"/>
    <s v="9438656011"/>
    <x v="2"/>
    <e v="#N/A"/>
    <e v="#N/A"/>
    <m/>
    <e v="#N/A"/>
    <x v="0"/>
  </r>
  <r>
    <n v="171"/>
    <s v="A01373"/>
    <x v="2"/>
    <x v="2"/>
    <s v="Divyansh Ranjan"/>
    <s v="Rajeev Ranjan"/>
    <s v="rajeevranjanagri@gmail.com"/>
    <s v="8057249512"/>
    <s v="Ankita Jha"/>
    <s v="yesankita10@gmail.com"/>
    <s v="8057249512"/>
    <x v="2"/>
    <e v="#N/A"/>
    <e v="#N/A"/>
    <m/>
    <e v="#N/A"/>
    <x v="0"/>
  </r>
  <r>
    <n v="172"/>
    <s v="A01501"/>
    <x v="2"/>
    <x v="2"/>
    <s v="Kavya S Swain"/>
    <s v="Sanjeeb Kumar Swain"/>
    <s v="hotsanjeeb@gmail.com"/>
    <s v="9040097735"/>
    <s v="Shilpa Barisal"/>
    <s v="shilpa2031@gmail.com"/>
    <s v="9777450922"/>
    <x v="1"/>
    <e v="#N/A"/>
    <e v="#N/A"/>
    <m/>
    <e v="#N/A"/>
    <x v="0"/>
  </r>
  <r>
    <n v="173"/>
    <s v="A01689"/>
    <x v="2"/>
    <x v="2"/>
    <s v="Sattvik B Singh"/>
    <s v="Susanta Kumar Singh"/>
    <s v="susanta.sp2010@gmail.com"/>
    <s v="9972015470"/>
    <s v="Sabita Bastia"/>
    <s v="sabita.bastia@gmail.com"/>
    <s v="9986049216"/>
    <x v="0"/>
    <e v="#N/A"/>
    <e v="#N/A"/>
    <m/>
    <e v="#N/A"/>
    <x v="0"/>
  </r>
  <r>
    <n v="174"/>
    <s v="A01740"/>
    <x v="2"/>
    <x v="2"/>
    <s v="Shrihan Prakash"/>
    <s v="Rajnish Chandra Prakash"/>
    <s v="rajnishchandraprakash@gmail.com"/>
    <s v="9338648133"/>
    <s v="Sudha"/>
    <s v="rajnishchandraprakash@gmail.com"/>
    <s v="7008424460"/>
    <x v="0"/>
    <e v="#N/A"/>
    <e v="#N/A"/>
    <m/>
    <e v="#N/A"/>
    <x v="0"/>
  </r>
  <r>
    <n v="175"/>
    <s v="A01451"/>
    <x v="2"/>
    <x v="2"/>
    <s v="Srithik Pradhan"/>
    <s v="Santosh Kumar Pradhan"/>
    <s v="mainfleet@vggindia.com"/>
    <s v="8895175126"/>
    <s v="Swati Sahoo"/>
    <s v="swati.sahoo@gmail.com"/>
    <s v="9438618620"/>
    <x v="1"/>
    <e v="#N/A"/>
    <e v="#N/A"/>
    <m/>
    <e v="#N/A"/>
    <x v="0"/>
  </r>
  <r>
    <n v="176"/>
    <s v="A01290"/>
    <x v="2"/>
    <x v="2"/>
    <s v="Vaidik Thakur"/>
    <s v="Rajiv Kumar Thakur"/>
    <s v="rajivthakur100275@gmail.com"/>
    <s v="9777575571"/>
    <s v="Suprava Nayak"/>
    <s v="nayaksuprava855@gmail.com"/>
    <s v="9777575572"/>
    <x v="2"/>
    <e v="#N/A"/>
    <e v="#N/A"/>
    <m/>
    <e v="#N/A"/>
    <x v="0"/>
  </r>
  <r>
    <n v="177"/>
    <s v="A01347"/>
    <x v="2"/>
    <x v="2"/>
    <s v="Vihaan Jena"/>
    <s v="Amitav Jena"/>
    <s v="banujanayak@gmail.com"/>
    <s v="9972217811"/>
    <s v="Banuja Nayak"/>
    <s v="banujanayak@gmail.com"/>
    <s v="8971333697"/>
    <x v="2"/>
    <e v="#N/A"/>
    <e v="#N/A"/>
    <m/>
    <e v="#N/A"/>
    <x v="0"/>
  </r>
  <r>
    <n v="178"/>
    <s v="A01417"/>
    <x v="2"/>
    <x v="3"/>
    <s v="Advaith Amiya Kar"/>
    <s v="Amiya Ranjan Kar"/>
    <s v="amiyakar1@gmail.com"/>
    <s v="9853382625"/>
    <s v="Pooja Tiwari"/>
    <s v="amiyakar1@gmail.com"/>
    <s v="8917422012"/>
    <x v="2"/>
    <e v="#N/A"/>
    <e v="#N/A"/>
    <m/>
    <e v="#N/A"/>
    <x v="0"/>
  </r>
  <r>
    <n v="179"/>
    <s v="A01715"/>
    <x v="2"/>
    <x v="3"/>
    <s v="Aryaa Preetam"/>
    <s v="Preetam Das"/>
    <s v="preetam1990.das@gmail.com"/>
    <s v="7022025117"/>
    <s v="Prarthana Priyadarshini"/>
    <s v="prarthana.vssut@gmail.com"/>
    <s v="9438518363"/>
    <x v="0"/>
    <e v="#N/A"/>
    <e v="#N/A"/>
    <m/>
    <e v="#N/A"/>
    <x v="0"/>
  </r>
  <r>
    <n v="180"/>
    <s v="A01736"/>
    <x v="2"/>
    <x v="3"/>
    <s v="Ayushman Mohapatra"/>
    <s v="Santipani Mohapatra"/>
    <s v="santipanimohapatra@gmail.com"/>
    <s v="9937350054"/>
    <s v="Itishree Panda"/>
    <s v="littlepandamohapatra@gmail.com"/>
    <s v="8908492807"/>
    <x v="0"/>
    <e v="#N/A"/>
    <e v="#N/A"/>
    <m/>
    <e v="#N/A"/>
    <x v="0"/>
  </r>
  <r>
    <n v="181"/>
    <s v="A01478"/>
    <x v="2"/>
    <x v="3"/>
    <s v="Biswa Bandita Patra"/>
    <s v="Saroj Kumar Patra"/>
    <s v="sarojpatra6644@gmail.com"/>
    <s v="8895975795"/>
    <s v="Swarnamayee Parida"/>
    <s v="sarojpatra6644@gmail.com"/>
    <s v="7008512867"/>
    <x v="1"/>
    <e v="#N/A"/>
    <e v="#N/A"/>
    <m/>
    <e v="#N/A"/>
    <x v="0"/>
  </r>
  <r>
    <n v="182"/>
    <s v="A01674"/>
    <x v="2"/>
    <x v="3"/>
    <s v="DHWANI KUMAR DASH"/>
    <s v="AMLAN DASH"/>
    <s v="amlan.dash86@gmail.com"/>
    <s v="9692313051"/>
    <s v="SHRADDHA KUMAR"/>
    <s v="shraddha@xim.edu.in"/>
    <s v="9560372991"/>
    <x v="0"/>
    <e v="#N/A"/>
    <e v="#N/A"/>
    <m/>
    <e v="#N/A"/>
    <x v="0"/>
  </r>
  <r>
    <n v="183"/>
    <s v="A01542"/>
    <x v="2"/>
    <x v="3"/>
    <s v="Divyansh Sekhar Patra"/>
    <s v="Debasis Patra"/>
    <s v="dplucky300@gmail.com"/>
    <s v="7813038324"/>
    <s v="Geetanjali Das"/>
    <s v="geetamama.das@gmail.com"/>
    <s v="7846098034"/>
    <x v="1"/>
    <e v="#N/A"/>
    <e v="#N/A"/>
    <m/>
    <e v="#N/A"/>
    <x v="0"/>
  </r>
  <r>
    <n v="184"/>
    <s v="A01348"/>
    <x v="2"/>
    <x v="3"/>
    <s v="GATIK RANJAN SAHOO"/>
    <s v="RASMI RANJAN SAHOO"/>
    <s v="rasmi4ranjan@gmail.com"/>
    <s v="7608000840"/>
    <s v="NAMITA SAHOO"/>
    <s v="namita1rasmi@gmail.com"/>
    <s v="8917457445"/>
    <x v="2"/>
    <e v="#N/A"/>
    <e v="#N/A"/>
    <m/>
    <n v="11500"/>
    <x v="2"/>
  </r>
  <r>
    <n v="185"/>
    <s v="A01719"/>
    <x v="2"/>
    <x v="3"/>
    <s v="Ishaan Thakur"/>
    <s v="Manish Thakur"/>
    <s v="tmanish138@gmail.com"/>
    <s v="6370765214"/>
    <s v="Priti Mishra"/>
    <s v="pm954470@gmail.com"/>
    <s v="7735346924"/>
    <x v="0"/>
    <e v="#N/A"/>
    <e v="#N/A"/>
    <m/>
    <e v="#N/A"/>
    <x v="0"/>
  </r>
  <r>
    <n v="186"/>
    <s v="A01616"/>
    <x v="2"/>
    <x v="3"/>
    <s v="Karvi Mishra"/>
    <s v="Adarsh Kumar Mishra"/>
    <s v="adarsh.mishra07@gmail.com"/>
    <s v="7008760018"/>
    <s v="Tanushree Swain"/>
    <s v="tanushreeswain07@gmail.com"/>
    <s v="7008747284"/>
    <x v="1"/>
    <e v="#N/A"/>
    <e v="#N/A"/>
    <m/>
    <e v="#N/A"/>
    <x v="0"/>
  </r>
  <r>
    <n v="187"/>
    <s v="A01584"/>
    <x v="2"/>
    <x v="3"/>
    <s v="Mrityunjoy Routray"/>
    <s v="Lochan Kumar Routray"/>
    <s v="lochanroutray@gmail.com"/>
    <s v="9436348868"/>
    <s v="Indurekha Routray"/>
    <s v="lochanroutray@gmail.com"/>
    <s v="9436348868"/>
    <x v="1"/>
    <e v="#N/A"/>
    <e v="#N/A"/>
    <m/>
    <e v="#N/A"/>
    <x v="0"/>
  </r>
  <r>
    <n v="188"/>
    <s v="A01630"/>
    <x v="2"/>
    <x v="3"/>
    <s v="Nyra Naavya "/>
    <s v="Chitaranjan Behera"/>
    <s v="behera.chitaranjan@gmail.com"/>
    <s v="9811538022"/>
    <s v="Rashmi Rekha Lenka"/>
    <s v="cbehera@hcl.com"/>
    <s v="7978404348"/>
    <x v="1"/>
    <e v="#N/A"/>
    <e v="#N/A"/>
    <m/>
    <e v="#N/A"/>
    <x v="0"/>
  </r>
  <r>
    <n v="189"/>
    <s v="A01454"/>
    <x v="2"/>
    <x v="3"/>
    <s v="Pranavi Jena"/>
    <s v="Abhishek Jena"/>
    <s v="bapuni207@gmail.com"/>
    <s v="9437093219"/>
    <s v="Pinaki Pradhan"/>
    <s v="bapuni207@gmail.com"/>
    <s v="8917337551"/>
    <x v="2"/>
    <e v="#N/A"/>
    <e v="#N/A"/>
    <m/>
    <e v="#N/A"/>
    <x v="0"/>
  </r>
  <r>
    <n v="190"/>
    <s v="A01638"/>
    <x v="2"/>
    <x v="3"/>
    <s v="Rajveer Jena"/>
    <s v="Kaushik Jena"/>
    <s v="jenakaushik@gmail.com"/>
    <s v="9437046253"/>
    <s v="Byapti Birlipta Jena"/>
    <s v="byapti.ksom@gmail.com"/>
    <s v="9438489015"/>
    <x v="0"/>
    <e v="#N/A"/>
    <e v="#N/A"/>
    <m/>
    <e v="#N/A"/>
    <x v="0"/>
  </r>
  <r>
    <n v="191"/>
    <s v="A01512"/>
    <x v="2"/>
    <x v="3"/>
    <s v="Rihansh Yogesh Riswadkar"/>
    <s v="Yogesh Riswadkar"/>
    <s v="yriswadkar@gmail.com"/>
    <s v="9040094320"/>
    <s v="Snehal Bhagwat Bagade"/>
    <s v="snehal4797@gmail.com"/>
    <s v="9561418584"/>
    <x v="1"/>
    <e v="#N/A"/>
    <e v="#N/A"/>
    <m/>
    <e v="#N/A"/>
    <x v="0"/>
  </r>
  <r>
    <n v="192"/>
    <s v="A01752"/>
    <x v="2"/>
    <x v="3"/>
    <s v="Saanvi Shreyanshi"/>
    <s v="Sangram Keshari Mohanty"/>
    <s v="sangrammkcg@gmail.com"/>
    <s v="9583314728"/>
    <s v="Ashita Das"/>
    <s v="sangrammkcg@gmail.com"/>
    <s v="6370577264"/>
    <x v="0"/>
    <e v="#N/A"/>
    <e v="#N/A"/>
    <m/>
    <e v="#N/A"/>
    <x v="0"/>
  </r>
  <r>
    <n v="193"/>
    <s v="A01676"/>
    <x v="2"/>
    <x v="3"/>
    <s v="Shivansh Mohapatra"/>
    <s v="Subhransu Mohapatra"/>
    <s v="subhransu.mohapatra@trantorinc.com"/>
    <s v="7219608806"/>
    <s v="Sushree Baisali kar"/>
    <s v="sushree.iiam@gmail.com"/>
    <s v="7995642029"/>
    <x v="0"/>
    <e v="#N/A"/>
    <e v="#N/A"/>
    <m/>
    <e v="#N/A"/>
    <x v="0"/>
  </r>
  <r>
    <n v="194"/>
    <s v="A01807"/>
    <x v="2"/>
    <x v="4"/>
    <s v="Aaradhya Abhirupa"/>
    <s v="Ajaya Kumar Patra"/>
    <s v="ajayapatra87@gmail.com"/>
    <s v="9172921351"/>
    <s v="Chinmayee Debi"/>
    <s v="chinu.debi123@gmail.com"/>
    <s v="7735241707"/>
    <x v="0"/>
    <e v="#N/A"/>
    <e v="#N/A"/>
    <m/>
    <e v="#N/A"/>
    <x v="0"/>
  </r>
  <r>
    <n v="195"/>
    <s v="A01403"/>
    <x v="2"/>
    <x v="4"/>
    <s v="Aayansh Panigrahi"/>
    <s v="Shashanka Sekhar"/>
    <s v="rushashank@gmail.com"/>
    <s v="8124201111"/>
    <s v="Ruchismita Mishra Panigrahi"/>
    <s v="rushashank@gmail.com"/>
    <s v="8763372488"/>
    <x v="2"/>
    <e v="#N/A"/>
    <e v="#N/A"/>
    <m/>
    <e v="#N/A"/>
    <x v="0"/>
  </r>
  <r>
    <n v="196"/>
    <s v="A01641"/>
    <x v="2"/>
    <x v="4"/>
    <s v="Advika Jena"/>
    <s v="Manas Ranjan Jena"/>
    <s v="manasjenaa@gmail.com"/>
    <s v="9439826867"/>
    <s v="Puja Maharana"/>
    <s v="pujaranij9@gmail.com"/>
    <s v="8249105827"/>
    <x v="1"/>
    <e v="#N/A"/>
    <e v="#N/A"/>
    <m/>
    <e v="#N/A"/>
    <x v="0"/>
  </r>
  <r>
    <n v="197"/>
    <s v="A01600"/>
    <x v="2"/>
    <x v="4"/>
    <s v="Anshita Biswal"/>
    <s v="Soumya Ranjan Biswal"/>
    <s v="eco.soumya@gmail.com"/>
    <s v="8420114045"/>
    <s v="Rachita Jena"/>
    <s v="rachi.jena@gmail.com"/>
    <s v="8017007343"/>
    <x v="1"/>
    <e v="#N/A"/>
    <e v="#N/A"/>
    <m/>
    <e v="#N/A"/>
    <x v="0"/>
  </r>
  <r>
    <n v="198"/>
    <s v="A01614"/>
    <x v="2"/>
    <x v="4"/>
    <s v="Chitransh Pradhan"/>
    <s v="Duryodhan Pradhan"/>
    <s v="duryodhanpradhan@live.com"/>
    <s v="7008196751"/>
    <s v="Jasmita Bedanta"/>
    <s v="jasmita99bedanta@gmail.com"/>
    <s v="7008061941"/>
    <x v="1"/>
    <e v="#N/A"/>
    <e v="#N/A"/>
    <m/>
    <e v="#N/A"/>
    <x v="0"/>
  </r>
  <r>
    <n v="199"/>
    <s v="A01558"/>
    <x v="2"/>
    <x v="4"/>
    <s v="Deetya Mallick"/>
    <s v="Manas Ranjan Mallick"/>
    <s v="manasmallick25@gmail.com"/>
    <s v="9958199893"/>
    <s v="Kanika Soni"/>
    <s v="kanikasonis@gmail.com"/>
    <s v="9717547700"/>
    <x v="1"/>
    <e v="#N/A"/>
    <e v="#N/A"/>
    <m/>
    <e v="#N/A"/>
    <x v="0"/>
  </r>
  <r>
    <n v="200"/>
    <s v="A01695"/>
    <x v="2"/>
    <x v="4"/>
    <s v="Devangini Sahoo"/>
    <s v="Sudhir Kumar Sahoo"/>
    <s v="sudhirkumarsahoo09@gmail.com"/>
    <s v="9668899468"/>
    <s v="Prachismita Parida"/>
    <s v="sudhirkumarsahoo09@gmail.com"/>
    <s v="9777979468"/>
    <x v="0"/>
    <e v="#N/A"/>
    <e v="#N/A"/>
    <m/>
    <e v="#N/A"/>
    <x v="0"/>
  </r>
  <r>
    <n v="201"/>
    <s v="A01698"/>
    <x v="2"/>
    <x v="4"/>
    <s v="Harsashree Hritwika Kar"/>
    <s v="Biswaranjan Kar"/>
    <s v="drbiswaranjan.scb@gmail.com"/>
    <s v="9861325513"/>
    <s v="Rashmirekha Satapathy"/>
    <s v="drbiswaranjan.scb@gmail.com"/>
    <s v="7608970805"/>
    <x v="0"/>
    <e v="#N/A"/>
    <e v="#N/A"/>
    <m/>
    <e v="#N/A"/>
    <x v="0"/>
  </r>
  <r>
    <n v="202"/>
    <s v="A01297"/>
    <x v="2"/>
    <x v="4"/>
    <s v="Krishika Gupta"/>
    <s v="Sanjay Kumar Gupta"/>
    <s v="sanjaygupta.sky@gmail.com"/>
    <s v="7064444440"/>
    <s v="Rojalina Rout"/>
    <s v="rojalinarout@gmail.com"/>
    <s v="8598000004"/>
    <x v="2"/>
    <e v="#N/A"/>
    <e v="#N/A"/>
    <m/>
    <e v="#N/A"/>
    <x v="0"/>
  </r>
  <r>
    <n v="203"/>
    <s v="A01741"/>
    <x v="2"/>
    <x v="4"/>
    <s v="Lalit Kumar Jena"/>
    <s v="Mihir Kumar Jena"/>
    <s v="mihirkumar4702@gmail.com"/>
    <s v="9439690139"/>
    <s v="Subhasini Jena"/>
    <s v="mihirkumar4702@gmail.com"/>
    <s v="7978391700"/>
    <x v="0"/>
    <e v="#N/A"/>
    <e v="#N/A"/>
    <m/>
    <e v="#N/A"/>
    <x v="0"/>
  </r>
  <r>
    <n v="204"/>
    <s v="A01663"/>
    <x v="2"/>
    <x v="4"/>
    <s v="Rudransh Mohanty"/>
    <s v="Debasis Mohanty"/>
    <s v="dsmohanty@rediffmail.com"/>
    <s v="9437211112"/>
    <s v="Ritimukta Dash"/>
    <s v="smiling_riti@yahoo.com"/>
    <s v="8327720368"/>
    <x v="0"/>
    <e v="#N/A"/>
    <e v="#N/A"/>
    <m/>
    <e v="#N/A"/>
    <x v="0"/>
  </r>
  <r>
    <n v="205"/>
    <s v="A01718"/>
    <x v="2"/>
    <x v="4"/>
    <s v="Samridhee Smruti Srichandan"/>
    <s v="Sambit Sunil Srichandan"/>
    <s v="sambit.sunil.50@gmail.com"/>
    <s v="9439720350"/>
    <s v="Smruti Priyadarsini"/>
    <s v="sambit.sunil.50@gmail.com"/>
    <s v="7978911398"/>
    <x v="0"/>
    <e v="#N/A"/>
    <e v="#N/A"/>
    <m/>
    <e v="#N/A"/>
    <x v="0"/>
  </r>
  <r>
    <n v="206"/>
    <s v="A01420"/>
    <x v="2"/>
    <x v="4"/>
    <s v="Siya Patnaik"/>
    <s v="Badal Patnaik"/>
    <s v="badalpatnaik@gmail.com"/>
    <s v="9853420165"/>
    <s v="Sushree Sangeeta Behera"/>
    <s v="badalpatnaik@gmail.com"/>
    <s v="9439949325"/>
    <x v="2"/>
    <e v="#N/A"/>
    <e v="#N/A"/>
    <m/>
    <e v="#N/A"/>
    <x v="0"/>
  </r>
  <r>
    <n v="207"/>
    <s v="A01433"/>
    <x v="2"/>
    <x v="4"/>
    <s v="Sujal Kumar Gochhayat"/>
    <s v="Manas Kumar Gochhayat"/>
    <s v="manasgochhayat05@gmail.com"/>
    <s v="8885425177"/>
    <s v="Swati Prabha Sahu"/>
    <s v="manasgochhayat05@gmail.com"/>
    <s v="9178715471"/>
    <x v="1"/>
    <e v="#N/A"/>
    <e v="#N/A"/>
    <m/>
    <e v="#N/A"/>
    <x v="0"/>
  </r>
  <r>
    <n v="208"/>
    <s v="A01589"/>
    <x v="2"/>
    <x v="4"/>
    <s v="Swaransh Pati"/>
    <s v="Swagat Kumar Pati"/>
    <s v="swagatkumar1990@gmail.com"/>
    <s v="7008191599"/>
    <s v="Rasmita Sahoo"/>
    <s v="pinky.sahoo2523@gmail.com"/>
    <s v="8249135156"/>
    <x v="1"/>
    <e v="#N/A"/>
    <e v="#N/A"/>
    <m/>
    <e v="#N/A"/>
    <x v="0"/>
  </r>
  <r>
    <n v="209"/>
    <s v="A01343"/>
    <x v="2"/>
    <x v="4"/>
    <s v="VARUN MISHRA"/>
    <s v="GAUTAM MISHRA"/>
    <s v="gautam1201@gmail.com"/>
    <s v="7077777711"/>
    <s v="SWETALEENA PARIJA"/>
    <s v="swetaleenaswetaleena@gmail.com"/>
    <s v="7077777722"/>
    <x v="2"/>
    <e v="#N/A"/>
    <e v="#N/A"/>
    <m/>
    <e v="#N/A"/>
    <x v="0"/>
  </r>
  <r>
    <n v="210"/>
    <s v="A01754"/>
    <x v="2"/>
    <x v="5"/>
    <s v="Aanay Biswal"/>
    <s v="Animesh Biswal"/>
    <s v="animesh.biswal@gmail.com"/>
    <s v="9437021327"/>
    <s v="Mitali Madhusmita Sahoo"/>
    <s v="leo.mitali@gmail.com"/>
    <s v="9937008723"/>
    <x v="0"/>
    <e v="#N/A"/>
    <e v="#N/A"/>
    <m/>
    <e v="#N/A"/>
    <x v="0"/>
  </r>
  <r>
    <n v="211"/>
    <s v="A01511"/>
    <x v="2"/>
    <x v="5"/>
    <s v="Aariv Shreyas"/>
    <s v="Pramod Kumar Giri"/>
    <s v="pramodkumargiri86@gmail.com"/>
    <s v="8658864889"/>
    <s v="Archana Mishra"/>
    <s v="archanamishra.ouat@gmail.com"/>
    <s v="9337264878"/>
    <x v="1"/>
    <e v="#N/A"/>
    <e v="#N/A"/>
    <m/>
    <e v="#N/A"/>
    <x v="0"/>
  </r>
  <r>
    <n v="212"/>
    <s v="A01575"/>
    <x v="2"/>
    <x v="5"/>
    <s v="Advait Dash"/>
    <s v="S Priyadarshi Dash"/>
    <s v="armyboyzdash@gmail.com"/>
    <s v="8594965912"/>
    <s v="Rashmi Ranjita Tritapthy"/>
    <s v="rashmi.ranjita89@gmail.com"/>
    <s v="8144939946"/>
    <x v="1"/>
    <e v="#N/A"/>
    <e v="#N/A"/>
    <m/>
    <e v="#N/A"/>
    <x v="0"/>
  </r>
  <r>
    <n v="213"/>
    <s v="A01773"/>
    <x v="2"/>
    <x v="5"/>
    <s v="Bhagyalaxmi Parida"/>
    <s v="Bikram Parida"/>
    <s v="amitarout10@gmail.com"/>
    <s v="9938689312"/>
    <s v="Amita Rout"/>
    <s v="amitarout10@gmail.com"/>
    <s v="7978589269"/>
    <x v="0"/>
    <e v="#N/A"/>
    <e v="#N/A"/>
    <m/>
    <e v="#N/A"/>
    <x v="0"/>
  </r>
  <r>
    <n v="214"/>
    <s v="A01759"/>
    <x v="2"/>
    <x v="5"/>
    <s v="Evelyn Singh"/>
    <s v="Deepak Kumar Singh"/>
    <s v="deepak9580@gmail.com"/>
    <s v="9692210100"/>
    <s v="Bishnupriya Jena"/>
    <s v="deepaksingh@investodisha.org"/>
    <s v="9777475467"/>
    <x v="0"/>
    <e v="#N/A"/>
    <e v="#N/A"/>
    <m/>
    <n v="1903"/>
    <x v="1"/>
  </r>
  <r>
    <n v="215"/>
    <s v="A01543"/>
    <x v="2"/>
    <x v="5"/>
    <s v="Ivaani Das"/>
    <s v="Deepak Debashish Das"/>
    <s v="babudeepak07@gmail.com"/>
    <s v="7978937487"/>
    <s v="Rajanya Debnath"/>
    <s v="rajanyadebnath@gmail.com"/>
    <s v="7978757438"/>
    <x v="1"/>
    <e v="#N/A"/>
    <e v="#N/A"/>
    <m/>
    <e v="#N/A"/>
    <x v="0"/>
  </r>
  <r>
    <n v="216"/>
    <s v="A01455"/>
    <x v="2"/>
    <x v="5"/>
    <s v="Kashika Mishra"/>
    <s v="KIRAN KUMAR MISHRA"/>
    <s v="mishrakiran086@gmail.com"/>
    <s v="9930453107"/>
    <s v="SASMITA MAHAPATRA"/>
    <s v="sasmita.pinky173@gmail.com"/>
    <s v="9439977941"/>
    <x v="1"/>
    <e v="#N/A"/>
    <e v="#N/A"/>
    <m/>
    <e v="#N/A"/>
    <x v="0"/>
  </r>
  <r>
    <n v="217"/>
    <s v="A01484"/>
    <x v="2"/>
    <x v="5"/>
    <s v="Mishika Tanmayee"/>
    <s v="Manas Ranjan Jena"/>
    <s v="drmanas1587@gmail.com"/>
    <s v="7008846970"/>
    <s v="Kumari Monalisa"/>
    <s v="monalishan21@gmail.com"/>
    <s v="9337559338"/>
    <x v="1"/>
    <e v="#N/A"/>
    <e v="#N/A"/>
    <m/>
    <e v="#N/A"/>
    <x v="0"/>
  </r>
  <r>
    <n v="218"/>
    <s v="A01633"/>
    <x v="2"/>
    <x v="5"/>
    <s v="Muskaan Saboo"/>
    <s v="Rohit Saboo"/>
    <s v="rohitsaboo90@gmail.com"/>
    <s v="7077418295"/>
    <s v="Aarti Saboo"/>
    <s v="swtaarchi90@gmail.com"/>
    <s v="7381867495"/>
    <x v="0"/>
    <e v="#N/A"/>
    <e v="#N/A"/>
    <m/>
    <e v="#N/A"/>
    <x v="0"/>
  </r>
  <r>
    <n v="219"/>
    <s v="A01694"/>
    <x v="2"/>
    <x v="5"/>
    <s v="Nabjit Sahoo"/>
    <s v="Pankaj Kumar Sahoo"/>
    <s v="pankajsahoo50@gmail.com"/>
    <s v="7008295064"/>
    <s v="Ratnamohini Sahoo"/>
    <s v="pankajsahoo50@gmail.com"/>
    <s v="8895281690"/>
    <x v="0"/>
    <e v="#N/A"/>
    <e v="#N/A"/>
    <m/>
    <e v="#N/A"/>
    <x v="0"/>
  </r>
  <r>
    <n v="220"/>
    <s v="A01459"/>
    <x v="2"/>
    <x v="5"/>
    <s v="Paridhi Agarwal"/>
    <s v="Shyam Agarwal"/>
    <s v="shyamuagarwal@gmail.com"/>
    <s v="9776037555"/>
    <s v="Pratiksha Agarwal"/>
    <s v="shyamuagarwal@gmail.com"/>
    <s v="9776455555"/>
    <x v="2"/>
    <e v="#N/A"/>
    <e v="#N/A"/>
    <m/>
    <e v="#N/A"/>
    <x v="0"/>
  </r>
  <r>
    <n v="221"/>
    <s v="A01333"/>
    <x v="2"/>
    <x v="5"/>
    <s v="Sharvil Behera"/>
    <s v="Srikant Kumar Behera"/>
    <s v="srikant.doc32@gmail.com"/>
    <s v="9668091180"/>
    <s v="Sandhya Behera"/>
    <s v="srikant.doc32@gmail.com"/>
    <s v="7978400499"/>
    <x v="2"/>
    <e v="#N/A"/>
    <e v="#N/A"/>
    <m/>
    <e v="#N/A"/>
    <x v="0"/>
  </r>
  <r>
    <n v="222"/>
    <s v="A01769"/>
    <x v="2"/>
    <x v="5"/>
    <s v="Sindhushree Das"/>
    <s v="Devi Prasad Das"/>
    <s v="deviprasaddas85@gmail.com"/>
    <s v="9167701473"/>
    <s v="Pinki Rani Panda"/>
    <s v="deviprasaddas85@gmail.com"/>
    <s v="8839824103"/>
    <x v="0"/>
    <e v="#N/A"/>
    <e v="#N/A"/>
    <m/>
    <e v="#N/A"/>
    <x v="0"/>
  </r>
  <r>
    <n v="223"/>
    <s v="A01287"/>
    <x v="2"/>
    <x v="5"/>
    <s v="Souryajit Mohanty"/>
    <s v="Satyajit Mohanty"/>
    <s v="satyajit7272@gmail.com"/>
    <s v="9437007272"/>
    <s v="Rubismita Mohanty"/>
    <s v="soumyajit7272@gmail.com"/>
    <s v="9938642035"/>
    <x v="2"/>
    <e v="#N/A"/>
    <e v="#N/A"/>
    <m/>
    <e v="#N/A"/>
    <x v="0"/>
  </r>
  <r>
    <n v="224"/>
    <s v="A01739"/>
    <x v="2"/>
    <x v="5"/>
    <s v="Syara Saadvika Panda"/>
    <s v="Soumya Shankar Panda"/>
    <s v="soumyashankar.panda@gmail.com"/>
    <s v="9820157360"/>
    <s v="Srusti Dash"/>
    <s v="srusti.india@gmail.com"/>
    <s v="9833840427"/>
    <x v="0"/>
    <e v="#N/A"/>
    <e v="#N/A"/>
    <m/>
    <e v="#N/A"/>
    <x v="0"/>
  </r>
  <r>
    <n v="225"/>
    <s v="A01557"/>
    <x v="2"/>
    <x v="5"/>
    <s v="VIRAJ PATTJOSHI"/>
    <s v="SOHAN PATTJOSHI"/>
    <s v="sohanpattjoshi@ironmountain.com"/>
    <s v="9880400114"/>
    <s v="MOUSUMI MONALISA PATTJOSHI"/>
    <s v="monalisapattjoshi@gmail.com"/>
    <s v="9663421122"/>
    <x v="1"/>
    <e v="#N/A"/>
    <e v="#N/A"/>
    <m/>
    <e v="#N/A"/>
    <x v="0"/>
  </r>
  <r>
    <n v="226"/>
    <s v="A01549"/>
    <x v="2"/>
    <x v="5"/>
    <s v="Yuvan Sahu"/>
    <s v="Digamber Lal Sahu"/>
    <s v="digamber1001@gmail.com"/>
    <s v="9717822937"/>
    <s v="Jyoti Sahu"/>
    <s v="luck4jyoti@gmail.com"/>
    <s v="8249864580"/>
    <x v="1"/>
    <e v="#N/A"/>
    <e v="#N/A"/>
    <m/>
    <e v="#N/A"/>
    <x v="0"/>
  </r>
  <r>
    <n v="227"/>
    <s v="A01413"/>
    <x v="2"/>
    <x v="6"/>
    <s v="Dibyanshu Mall"/>
    <s v="Gingyansu Mall"/>
    <s v="happydreams143@gmail.com"/>
    <s v="8114869202"/>
    <s v="Snigdha Mohanty"/>
    <s v="happysnigdha1992@gmail.com"/>
    <s v="9348614190"/>
    <x v="2"/>
    <e v="#N/A"/>
    <e v="#N/A"/>
    <m/>
    <e v="#N/A"/>
    <x v="0"/>
  </r>
  <r>
    <n v="228"/>
    <s v="A01336"/>
    <x v="2"/>
    <x v="6"/>
    <s v="Divyansh Verma"/>
    <s v="Ajay Kumar Verma"/>
    <s v="ajay4u82@gmail.com"/>
    <s v="9040090926"/>
    <s v="Punam Verma"/>
    <s v="poonam_mast@gmail.com"/>
    <s v="8093284948"/>
    <x v="2"/>
    <e v="#N/A"/>
    <e v="#N/A"/>
    <m/>
    <e v="#N/A"/>
    <x v="0"/>
  </r>
  <r>
    <n v="229"/>
    <s v="A01550"/>
    <x v="2"/>
    <x v="6"/>
    <s v="Gitanshi Mallick"/>
    <s v="Rohitaswa Mallick"/>
    <s v="rohit_mallick@yahoo.co.in"/>
    <s v="9937049468"/>
    <s v="Dhupanwita Mallick"/>
    <s v="dhupa_mallick@yahoo.com"/>
    <s v="9937096468"/>
    <x v="1"/>
    <e v="#N/A"/>
    <e v="#N/A"/>
    <m/>
    <e v="#N/A"/>
    <x v="0"/>
  </r>
  <r>
    <n v="230"/>
    <s v="A01753"/>
    <x v="2"/>
    <x v="6"/>
    <s v="Granth Mittal"/>
    <s v="Umesh Kumar Mittal"/>
    <s v="umeshmittal47@gmail.com"/>
    <s v="8092092085"/>
    <s v="Sangita Agarwal"/>
    <s v="agarwalsangita1287@gmail.com"/>
    <s v="9861851518"/>
    <x v="0"/>
    <e v="#N/A"/>
    <e v="#N/A"/>
    <m/>
    <e v="#N/A"/>
    <x v="0"/>
  </r>
  <r>
    <n v="231"/>
    <s v="A01508"/>
    <x v="2"/>
    <x v="6"/>
    <s v="Mishka Mohanty"/>
    <s v="Sidharth Mohanty"/>
    <s v="sidharthmohanty333@gmail.com"/>
    <s v="8984325895"/>
    <s v="Shivi Rastogi"/>
    <s v="enggshivi05@gmail.com"/>
    <s v="8374191918"/>
    <x v="1"/>
    <e v="#N/A"/>
    <e v="#N/A"/>
    <m/>
    <e v="#N/A"/>
    <x v="0"/>
  </r>
  <r>
    <n v="232"/>
    <s v="A01724"/>
    <x v="2"/>
    <x v="6"/>
    <s v="Naisha Agrawal"/>
    <s v="Deepak Agrawal"/>
    <s v="deepak.agr19@gmail.com"/>
    <s v="8130544677"/>
    <s v="Hema Agrawal"/>
    <s v="hema.bogpati@gmail.com"/>
    <s v="9672411138"/>
    <x v="0"/>
    <e v="#N/A"/>
    <e v="#N/A"/>
    <m/>
    <e v="#N/A"/>
    <x v="0"/>
  </r>
  <r>
    <n v="233"/>
    <s v="A01742"/>
    <x v="2"/>
    <x v="6"/>
    <s v="Nirban Panda"/>
    <s v="Suman Ranjan Panda"/>
    <s v="sumanranjanpanda@gmail.com"/>
    <s v="9861610100"/>
    <s v="Subhasmita Tripathy"/>
    <s v="subha.ki28@gmail.com"/>
    <s v="7978446133"/>
    <x v="0"/>
    <e v="#N/A"/>
    <e v="#N/A"/>
    <m/>
    <e v="#N/A"/>
    <x v="0"/>
  </r>
  <r>
    <n v="234"/>
    <s v="A01555"/>
    <x v="2"/>
    <x v="6"/>
    <s v="Priyahana Pattanayak"/>
    <s v="Rajesh Kumar Pattanayak"/>
    <s v="acess_rajesh@rediffmail.com"/>
    <s v="9040092681"/>
    <s v="Rashmirekha Das"/>
    <s v="rekha377@gmail.com"/>
    <s v="9348493351"/>
    <x v="1"/>
    <e v="#N/A"/>
    <e v="#N/A"/>
    <m/>
    <e v="#N/A"/>
    <x v="0"/>
  </r>
  <r>
    <n v="235"/>
    <s v="A01631"/>
    <x v="2"/>
    <x v="6"/>
    <s v="Reyaansh Mandal"/>
    <s v="Dinesh Kumar Mandal"/>
    <s v="dinesh.m3032@gmail.com"/>
    <s v="7045636040"/>
    <s v="Ankita Sahoo"/>
    <s v="ankitasahoo916@gmail.com"/>
    <s v="7815097922"/>
    <x v="1"/>
    <e v="#N/A"/>
    <e v="#N/A"/>
    <m/>
    <e v="#N/A"/>
    <x v="0"/>
  </r>
  <r>
    <n v="236"/>
    <s v="A01479"/>
    <x v="2"/>
    <x v="6"/>
    <s v="Reyansh Raiguru"/>
    <s v="Devi Prasad Raiguru"/>
    <s v="dev111res@gmail.com"/>
    <s v="8017766761"/>
    <s v="Sujata Jha"/>
    <s v="sujata8789.jha@gmail.com"/>
    <s v="8095948854"/>
    <x v="1"/>
    <e v="#N/A"/>
    <e v="#N/A"/>
    <m/>
    <e v="#N/A"/>
    <x v="0"/>
  </r>
  <r>
    <n v="237"/>
    <s v="A01762"/>
    <x v="2"/>
    <x v="6"/>
    <s v="Sayesha Mohanty"/>
    <s v="Sambit Mohanty"/>
    <s v="sambitmohanty.bbsr@gmail.com"/>
    <s v="9778633942"/>
    <s v="Sradhanjali Pattnayak"/>
    <s v="shradhanjali103@gmail.com"/>
    <s v="7008436618"/>
    <x v="0"/>
    <e v="#N/A"/>
    <e v="#N/A"/>
    <m/>
    <e v="#N/A"/>
    <x v="0"/>
  </r>
  <r>
    <n v="238"/>
    <s v="A01334"/>
    <x v="2"/>
    <x v="6"/>
    <s v="Shivansh Behera"/>
    <s v="Shishir Kumar Behera"/>
    <s v="shishir.behera@gmail.com"/>
    <s v="9007012732"/>
    <s v="Suchitra Parida"/>
    <s v="suchicet@gmail.com"/>
    <s v="9748740750"/>
    <x v="2"/>
    <e v="#N/A"/>
    <e v="#N/A"/>
    <m/>
    <e v="#N/A"/>
    <x v="0"/>
  </r>
  <r>
    <n v="239"/>
    <s v="A01505"/>
    <x v="2"/>
    <x v="6"/>
    <s v="Shlok Pradhan "/>
    <s v="Surya Kanta Pradhan"/>
    <s v="drsuryakanta83@gmail.com"/>
    <s v="8093060163"/>
    <s v="Monalisha Patra"/>
    <s v="mpmonalisha12@gmail.com"/>
    <s v="7735911952"/>
    <x v="1"/>
    <e v="#N/A"/>
    <e v="#N/A"/>
    <m/>
    <e v="#N/A"/>
    <x v="0"/>
  </r>
  <r>
    <n v="240"/>
    <s v="A01722"/>
    <x v="2"/>
    <x v="6"/>
    <s v="Trishika Triya "/>
    <s v="Utsav Uday"/>
    <s v="utsav.uday15@gmail.com"/>
    <s v="7608054155"/>
    <s v="Silalipi Samal"/>
    <s v="samal.silalipi@gmail.com"/>
    <s v="8456974714"/>
    <x v="0"/>
    <e v="#N/A"/>
    <e v="#N/A"/>
    <m/>
    <e v="#N/A"/>
    <x v="0"/>
  </r>
  <r>
    <n v="241"/>
    <s v="A01824"/>
    <x v="2"/>
    <x v="6"/>
    <s v="Vini Mohanty"/>
    <s v="Pradosh Kumar Mohanty"/>
    <s v="pradosmohanty@gmail.com"/>
    <s v="8249064363"/>
    <s v="Sanghamitra Mohanty"/>
    <s v="pradosmohanty@gmail.com"/>
    <s v="7978988612"/>
    <x v="0"/>
    <e v="#N/A"/>
    <e v="#N/A"/>
    <m/>
    <e v="#N/A"/>
    <x v="0"/>
  </r>
  <r>
    <n v="242"/>
    <s v="A01650"/>
    <x v="2"/>
    <x v="6"/>
    <s v="Vrishag Swain"/>
    <s v="Sagar Ranjan Swain"/>
    <s v="sagarika.welcomeu@gmail.com"/>
    <s v="9937475757"/>
    <s v="Sagarika Mohapatra"/>
    <s v="sagartcpl@gmail.com"/>
    <s v="9437513344"/>
    <x v="0"/>
    <e v="#N/A"/>
    <e v="#N/A"/>
    <m/>
    <e v="#N/A"/>
    <x v="0"/>
  </r>
  <r>
    <n v="243"/>
    <s v="A01591"/>
    <x v="2"/>
    <x v="6"/>
    <s v="Zyan Sabyasachi"/>
    <s v="Ashish Sabyasachi Nayak"/>
    <s v="nayakashish012@gmail.com"/>
    <s v="9040404504"/>
    <s v="Sarita Sahoo"/>
    <s v="email.saritasahoo@gmail.com"/>
    <s v="8984372882"/>
    <x v="1"/>
    <e v="#N/A"/>
    <e v="#N/A"/>
    <m/>
    <e v="#N/A"/>
    <x v="0"/>
  </r>
  <r>
    <n v="244"/>
    <s v="A01712"/>
    <x v="3"/>
    <x v="0"/>
    <s v="AADVIKA MITRA"/>
    <s v="Debashish Mitra"/>
    <s v="debashish.mitra@gmail.com"/>
    <s v="9937441999"/>
    <s v="Shalini Badal"/>
    <s v="shalinibadal@gmail.com"/>
    <s v="7894410899"/>
    <x v="0"/>
    <e v="#N/A"/>
    <e v="#N/A"/>
    <m/>
    <e v="#N/A"/>
    <x v="0"/>
  </r>
  <r>
    <n v="245"/>
    <s v="A01708"/>
    <x v="3"/>
    <x v="0"/>
    <s v="Aahan Sarda"/>
    <s v="Ashok Kumar Sarda"/>
    <s v="saradaplywood.bbsr@gmail.com"/>
    <s v="9337207210"/>
    <s v="Aditi Sarda"/>
    <s v="saradaplywood.bbsr@gmail.com"/>
    <s v="7873420954"/>
    <x v="0"/>
    <e v="#N/A"/>
    <e v="#N/A"/>
    <m/>
    <e v="#N/A"/>
    <x v="0"/>
  </r>
  <r>
    <n v="246"/>
    <s v="A01800"/>
    <x v="3"/>
    <x v="0"/>
    <s v="AARON SACHIN KADAM"/>
    <s v="Sachin Kadam"/>
    <s v="iocl.sachin@gmail.com"/>
    <s v="8454840157"/>
    <s v="Shweta Kadam"/>
    <s v="shweta.21.aswani@gmail.com"/>
    <s v="8788728165"/>
    <x v="0"/>
    <e v="#N/A"/>
    <e v="#N/A"/>
    <m/>
    <n v="2500"/>
    <x v="1"/>
  </r>
  <r>
    <n v="247"/>
    <s v="A01785"/>
    <x v="3"/>
    <x v="0"/>
    <s v="Ariana Panda"/>
    <s v="Ashutosh Pinaki Panda"/>
    <s v="ashpinaki@gmail.com"/>
    <s v="9263632927"/>
    <s v="Gloriya Panda"/>
    <s v="gloriya.nitrkl@gmail.com"/>
    <s v="8895503255"/>
    <x v="0"/>
    <e v="#N/A"/>
    <e v="#N/A"/>
    <m/>
    <e v="#N/A"/>
    <x v="0"/>
  </r>
  <r>
    <n v="248"/>
    <s v="A01821"/>
    <x v="3"/>
    <x v="0"/>
    <s v="Arish V Singh"/>
    <s v="Vijay Singh Kiroriwal"/>
    <s v="vijay.singh7@incometax.gov.in"/>
    <s v="9461250036"/>
    <s v="Kanchan"/>
    <s v="vijay.singh7@incometax.gov.in"/>
    <s v="9315111730"/>
    <x v="0"/>
    <s v="HP"/>
    <s v="No"/>
    <m/>
    <e v="#N/A"/>
    <x v="0"/>
  </r>
  <r>
    <n v="249"/>
    <s v="A01381"/>
    <x v="3"/>
    <x v="0"/>
    <s v="Ayansh Mahakud"/>
    <s v="Subrat Mahakud"/>
    <s v="mahakudsubrat298@gmail.com"/>
    <s v="9438159995"/>
    <s v="Prativa Mahakud"/>
    <s v="mahakudsubrat298@gmail.com"/>
    <s v="8480216695"/>
    <x v="2"/>
    <e v="#N/A"/>
    <e v="#N/A"/>
    <m/>
    <e v="#N/A"/>
    <x v="0"/>
  </r>
  <r>
    <n v="250"/>
    <s v="A01486"/>
    <x v="3"/>
    <x v="0"/>
    <s v="Devank Sekhar Das"/>
    <s v="Manmath Kumar Das"/>
    <s v="drmanmathkumar@yahoo.com"/>
    <s v="9012000573"/>
    <s v="Debarati Saha"/>
    <s v="debaratisaha.27@gmail.com"/>
    <s v="9012334111"/>
    <x v="1"/>
    <e v="#N/A"/>
    <e v="#N/A"/>
    <m/>
    <e v="#N/A"/>
    <x v="0"/>
  </r>
  <r>
    <n v="251"/>
    <s v="A01620"/>
    <x v="3"/>
    <x v="0"/>
    <s v="Dishaan Sarangi"/>
    <s v="Santosh Kumar Sarangi"/>
    <s v="santosh074@gmail.com"/>
    <s v="9971393880"/>
    <s v="Sagarika Sarangi"/>
    <s v="sagarika.hota@gmail.com"/>
    <s v="9810177568"/>
    <x v="1"/>
    <e v="#N/A"/>
    <e v="#N/A"/>
    <m/>
    <e v="#N/A"/>
    <x v="0"/>
  </r>
  <r>
    <n v="252"/>
    <s v="A01362"/>
    <x v="3"/>
    <x v="0"/>
    <s v="KASHVI AGARWAL"/>
    <s v="RAKESH AGARWALLA"/>
    <s v="uce.rakesh@gmail.com"/>
    <s v="9439379435"/>
    <s v="RESHU AGARWAL"/>
    <s v="reshu.rakeshagarwalla@gmail.com"/>
    <s v="9078080769"/>
    <x v="2"/>
    <e v="#N/A"/>
    <e v="#N/A"/>
    <m/>
    <e v="#N/A"/>
    <x v="0"/>
  </r>
  <r>
    <n v="253"/>
    <s v="A01521"/>
    <x v="3"/>
    <x v="0"/>
    <s v="Kirti Mohanty"/>
    <s v="Baranyendu Mohanty"/>
    <s v="baranyendumohanty@gmail.com"/>
    <s v="7978433871"/>
    <s v="Swikruti Mohanty"/>
    <s v="mohantyswikruti59@gmail.com"/>
    <s v="8144948414"/>
    <x v="1"/>
    <e v="#N/A"/>
    <e v="#N/A"/>
    <m/>
    <e v="#N/A"/>
    <x v="0"/>
  </r>
  <r>
    <n v="254"/>
    <s v="A01323"/>
    <x v="3"/>
    <x v="0"/>
    <s v="Kriyansh Bhardwaj"/>
    <s v="Kishen Bhardwaj"/>
    <s v="krs_4u@hotmail.com"/>
    <s v="9040066860"/>
    <s v="Nishu Mishra"/>
    <s v="nishu.mishra10@gmail.com"/>
    <s v="9937587079"/>
    <x v="2"/>
    <e v="#N/A"/>
    <e v="#N/A"/>
    <m/>
    <e v="#N/A"/>
    <x v="0"/>
  </r>
  <r>
    <n v="255"/>
    <s v="A01295"/>
    <x v="3"/>
    <x v="0"/>
    <s v="Mishel Mahrous Khan"/>
    <s v="Mohammad Mahrous Khan"/>
    <s v="mahrousk@gmail.com"/>
    <s v="9861858319"/>
    <s v="Naahimta Zaman"/>
    <s v="naahimta@gmail.com"/>
    <s v="7077540255"/>
    <x v="2"/>
    <e v="#N/A"/>
    <e v="#N/A"/>
    <m/>
    <e v="#N/A"/>
    <x v="0"/>
  </r>
  <r>
    <n v="256"/>
    <s v="A01730"/>
    <x v="3"/>
    <x v="0"/>
    <s v="Namish Parida"/>
    <s v="Priyajit Parida"/>
    <s v="snehasmitaswain@gmail.com"/>
    <s v="9483537337"/>
    <s v="Snehasmita Swain"/>
    <s v="snehasmitaswain1@gmail.com"/>
    <s v="8917591323"/>
    <x v="0"/>
    <e v="#N/A"/>
    <e v="#N/A"/>
    <m/>
    <e v="#N/A"/>
    <x v="0"/>
  </r>
  <r>
    <n v="257"/>
    <s v="A01568"/>
    <x v="3"/>
    <x v="0"/>
    <s v="Rishidhara Swain"/>
    <s v="Srikant Kumar Swain"/>
    <s v="srikantswainvss@gmail.com"/>
    <s v="9968454442"/>
    <s v="Simpul Swain"/>
    <s v="simpul123@gmail.com"/>
    <s v="7978997276"/>
    <x v="1"/>
    <e v="#N/A"/>
    <e v="#N/A"/>
    <m/>
    <e v="#N/A"/>
    <x v="0"/>
  </r>
  <r>
    <n v="258"/>
    <s v="A01608"/>
    <x v="3"/>
    <x v="0"/>
    <s v="Sai Jaivardhan Srichandan"/>
    <s v="Pintu Srichandan"/>
    <s v="pintusrichandan@gmail.com"/>
    <s v="8249769462"/>
    <s v="Supriya Srichandan"/>
    <s v="supriyasrichandan15@gmail.com"/>
    <s v="9556214149"/>
    <x v="1"/>
    <e v="#N/A"/>
    <e v="#N/A"/>
    <m/>
    <e v="#N/A"/>
    <x v="0"/>
  </r>
  <r>
    <n v="259"/>
    <s v="A01218"/>
    <x v="3"/>
    <x v="0"/>
    <s v="Shanaya Annyaa"/>
    <s v="Tapan Kumar Behera"/>
    <s v="tapanb@outlook.com"/>
    <s v="8867194910"/>
    <s v="Binodini Behera"/>
    <s v="binodini.behera01@gmail.com"/>
    <s v="8971114422"/>
    <x v="3"/>
    <e v="#N/A"/>
    <e v="#N/A"/>
    <m/>
    <e v="#N/A"/>
    <x v="0"/>
  </r>
  <r>
    <n v="260"/>
    <s v="A01625"/>
    <x v="3"/>
    <x v="0"/>
    <s v="Twisha Baid"/>
    <s v="Mohit Baid"/>
    <s v="jainmohit4444@gmail.com"/>
    <s v="8637202060"/>
    <s v="Alka Mohit Baid"/>
    <s v="moda.alka@gmail.com"/>
    <s v="7008813186"/>
    <x v="1"/>
    <e v="#N/A"/>
    <e v="#N/A"/>
    <m/>
    <e v="#N/A"/>
    <x v="0"/>
  </r>
  <r>
    <n v="261"/>
    <s v="A01126"/>
    <x v="3"/>
    <x v="0"/>
    <s v="VANSH PATTNAIK"/>
    <s v="NAV DHEERAJ PATTANAIK"/>
    <s v="dr.navdheeraj83@gmail.com"/>
    <s v="8895989224"/>
    <s v="ALKA SHARMA"/>
    <s v="dralka2@gmail.com"/>
    <s v="8270804030"/>
    <x v="3"/>
    <e v="#N/A"/>
    <e v="#N/A"/>
    <m/>
    <e v="#N/A"/>
    <x v="0"/>
  </r>
  <r>
    <n v="262"/>
    <s v="A01301"/>
    <x v="3"/>
    <x v="0"/>
    <s v="Viraaj Mohanty"/>
    <s v="Saurava Mohanty"/>
    <s v="sauravmohantyleo@gmail.com"/>
    <s v="7024487577"/>
    <s v="Ruchi Das"/>
    <s v="ruchi.das20@gmail.com"/>
    <s v="8518869922"/>
    <x v="2"/>
    <e v="#N/A"/>
    <e v="#N/A"/>
    <m/>
    <e v="#N/A"/>
    <x v="0"/>
  </r>
  <r>
    <n v="263"/>
    <s v="A01257"/>
    <x v="3"/>
    <x v="0"/>
    <s v="YURI PRAKASH BEHERA"/>
    <s v="NITISH BEHERA"/>
    <s v="nitishrules@gmail.com"/>
    <s v="9999427173"/>
    <s v="SHASHWATIKA BEHERA"/>
    <s v="shashwatika.bgr@gmail.com"/>
    <s v="7838290828"/>
    <x v="3"/>
    <e v="#N/A"/>
    <e v="#N/A"/>
    <m/>
    <e v="#N/A"/>
    <x v="0"/>
  </r>
  <r>
    <n v="264"/>
    <s v="A01795"/>
    <x v="3"/>
    <x v="1"/>
    <s v="Aadya Sahu"/>
    <s v="Alok Sahu"/>
    <s v="aloku1@gmail.com"/>
    <s v="9739846669"/>
    <s v="Ahuti Sahu"/>
    <s v="ahutipatra2903@gmail.com"/>
    <s v="8892218843"/>
    <x v="0"/>
    <e v="#N/A"/>
    <e v="#N/A"/>
    <m/>
    <e v="#N/A"/>
    <x v="0"/>
  </r>
  <r>
    <n v="265"/>
    <s v="A01726"/>
    <x v="3"/>
    <x v="1"/>
    <s v="AADYA SWAIN"/>
    <s v="GANESH PRASAD SWAIN"/>
    <s v="ganeshprasad.swain86@gmail.com"/>
    <s v="9438716788"/>
    <s v="RUMINA SWAIN"/>
    <s v="ganeshprasad.swain86@gmail.com"/>
    <s v="9437567876"/>
    <x v="0"/>
    <e v="#N/A"/>
    <e v="#N/A"/>
    <m/>
    <e v="#N/A"/>
    <x v="0"/>
  </r>
  <r>
    <n v="266"/>
    <s v="A01223"/>
    <x v="3"/>
    <x v="1"/>
    <s v="Aashmi Bhardwaj"/>
    <s v="MILAN KUMAR MISHRA"/>
    <s v="milan.mishra@duramix.in"/>
    <s v="9878599411"/>
    <s v="MADHUSMITA PANIGRAHI"/>
    <s v="madhusmitapanigrahi.90@gmail.com"/>
    <s v="8917561963"/>
    <x v="3"/>
    <e v="#N/A"/>
    <e v="#N/A"/>
    <m/>
    <e v="#N/A"/>
    <x v="0"/>
  </r>
  <r>
    <n v="267"/>
    <s v="A01707"/>
    <x v="3"/>
    <x v="1"/>
    <s v="Aashvi Sharma"/>
    <s v="Ganesh Prasad Sharma"/>
    <s v="ganeshp.sharma@tatasteel.com"/>
    <s v="9204058198"/>
    <s v="Aparajita Sharma"/>
    <s v="ganeshp.sharma@tatasteel.com"/>
    <s v="7488398620"/>
    <x v="0"/>
    <e v="#N/A"/>
    <e v="#N/A"/>
    <m/>
    <e v="#N/A"/>
    <x v="0"/>
  </r>
  <r>
    <n v="268"/>
    <s v="A01256"/>
    <x v="3"/>
    <x v="1"/>
    <s v="ADVIK BHARADWAJ"/>
    <s v="ANSUMAN SAR"/>
    <s v="ansumansar15061987@gmail.com"/>
    <s v="7735746579"/>
    <s v="SNIGDHA SUCHISMITA DASH"/>
    <s v="lori.snigdha@gmail.com"/>
    <s v="9861824574"/>
    <x v="3"/>
    <e v="#N/A"/>
    <e v="#N/A"/>
    <m/>
    <e v="#N/A"/>
    <x v="0"/>
  </r>
  <r>
    <n v="269"/>
    <s v="A01114"/>
    <x v="3"/>
    <x v="1"/>
    <s v="Ayansh Samal"/>
    <s v="Amit Prasad Samal"/>
    <s v="amit.samal89@gmail.com"/>
    <s v="9439624477"/>
    <s v="Suprajna Nayak"/>
    <s v="dr.spnayak14@gmail.com"/>
    <s v="9439624477"/>
    <x v="3"/>
    <e v="#N/A"/>
    <e v="#N/A"/>
    <m/>
    <e v="#N/A"/>
    <x v="0"/>
  </r>
  <r>
    <n v="270"/>
    <s v="A01136"/>
    <x v="3"/>
    <x v="1"/>
    <s v="BS THIVYAN"/>
    <s v="DEEPAK KUMAR SAHOO"/>
    <s v="deepaksahoo1011@yahoo.com"/>
    <s v="9439900071"/>
    <s v="ANKITA SAHOO"/>
    <s v="ankita.palbabu@gmail.com"/>
    <s v="9438333371"/>
    <x v="3"/>
    <e v="#N/A"/>
    <e v="#N/A"/>
    <m/>
    <e v="#N/A"/>
    <x v="0"/>
  </r>
  <r>
    <n v="271"/>
    <s v="A01447"/>
    <x v="3"/>
    <x v="1"/>
    <s v="Chittesh Kumar Nayak"/>
    <s v="Tapas Kumar Nayak"/>
    <s v="tapasnayak86@gmail.com"/>
    <s v="7406431565"/>
    <s v="Mallika Devdarsani"/>
    <s v="mallikadev92@gmail.com"/>
    <s v="8618517169"/>
    <x v="1"/>
    <e v="#N/A"/>
    <e v="#N/A"/>
    <m/>
    <e v="#N/A"/>
    <x v="0"/>
  </r>
  <r>
    <n v="272"/>
    <s v="A01375"/>
    <x v="3"/>
    <x v="1"/>
    <s v="Harshraj Sahoo"/>
    <s v="Ashis Kumar"/>
    <s v="ashishkumar021986@gmail.com"/>
    <s v="9090253245"/>
    <s v="Bhanupriya Sahoo"/>
    <s v="ashishkumar021986@gmail.com"/>
    <s v="6371210904"/>
    <x v="2"/>
    <e v="#N/A"/>
    <e v="#N/A"/>
    <m/>
    <e v="#N/A"/>
    <x v="0"/>
  </r>
  <r>
    <n v="273"/>
    <s v="A01534"/>
    <x v="3"/>
    <x v="1"/>
    <s v="Kairavii K Joshi"/>
    <s v="Kushagra Saurav"/>
    <s v="kushagramj@gmail.com"/>
    <s v="9686475769"/>
    <s v="Manisha Joshi"/>
    <s v="manishajoshimail1@gmail.com"/>
    <s v="9867855553"/>
    <x v="1"/>
    <e v="#N/A"/>
    <e v="#N/A"/>
    <m/>
    <e v="#N/A"/>
    <x v="0"/>
  </r>
  <r>
    <n v="274"/>
    <s v="A01672"/>
    <x v="3"/>
    <x v="1"/>
    <s v="Kridha Sundarka"/>
    <s v="Ankit Sundarka"/>
    <s v="ankit.sundarka@gmail.com"/>
    <s v="8984998056"/>
    <s v="Sonal Sundarka"/>
    <s v="spatwania466@gmail.com"/>
    <s v="8984998057"/>
    <x v="0"/>
    <e v="#N/A"/>
    <e v="#N/A"/>
    <m/>
    <e v="#N/A"/>
    <x v="0"/>
  </r>
  <r>
    <n v="275"/>
    <s v="A01407"/>
    <x v="3"/>
    <x v="1"/>
    <s v="Lovyansh Pradhan"/>
    <s v="Rabindranath Pradhan"/>
    <s v="rabindranathpradhan00@gmail.com"/>
    <s v="9178204069"/>
    <s v="Kumudini Pradhan"/>
    <s v="rabindranathpradhan00@gmail.com"/>
    <s v="7750027027"/>
    <x v="2"/>
    <e v="#N/A"/>
    <e v="#N/A"/>
    <m/>
    <e v="#N/A"/>
    <x v="0"/>
  </r>
  <r>
    <n v="276"/>
    <s v="A01818"/>
    <x v="3"/>
    <x v="1"/>
    <s v="Naisha Yzabelle Mariquit Sahoo"/>
    <s v="Dillip Kumar Sahoo"/>
    <s v="dil_sah2003@yahoo.co.in"/>
    <s v="7894977338"/>
    <s v="Arlene De Vela Mariquit"/>
    <s v="dil_sah2003@yahoo.co.in"/>
    <s v="7606037773"/>
    <x v="0"/>
    <e v="#N/A"/>
    <e v="#N/A"/>
    <m/>
    <e v="#N/A"/>
    <x v="0"/>
  </r>
  <r>
    <n v="277"/>
    <s v="A01332"/>
    <x v="3"/>
    <x v="1"/>
    <s v="Nirvika Anand Das"/>
    <s v="Rohit Anand Das"/>
    <s v="rohitananddas@gmail.com"/>
    <s v="9999006162"/>
    <s v="Parinita Mohapatra"/>
    <s v="darkangel.parinita@gmail.com"/>
    <s v="9999006162"/>
    <x v="2"/>
    <e v="#N/A"/>
    <e v="#N/A"/>
    <m/>
    <e v="#N/A"/>
    <x v="0"/>
  </r>
  <r>
    <n v="278"/>
    <s v="A01435"/>
    <x v="3"/>
    <x v="1"/>
    <s v="Reezy Rashmi Ray"/>
    <s v="Rashmi Ranjan Rout"/>
    <s v="rashmirout2012@gmail.com"/>
    <s v="9658276650"/>
    <s v="Rajanigandha Swain"/>
    <s v="rashmirout2012@gmail.com"/>
    <s v="9658233319"/>
    <x v="1"/>
    <e v="#N/A"/>
    <e v="#N/A"/>
    <m/>
    <e v="#N/A"/>
    <x v="0"/>
  </r>
  <r>
    <n v="279"/>
    <s v="A01677"/>
    <x v="3"/>
    <x v="1"/>
    <s v="Riyansh Raj"/>
    <s v="Rashmi Ranjan Sahoo"/>
    <s v=""/>
    <s v="9348365696"/>
    <s v="Sujata Pradhan"/>
    <s v="sujats1992@gmail.com"/>
    <s v="9348365696"/>
    <x v="0"/>
    <e v="#N/A"/>
    <e v="#N/A"/>
    <m/>
    <e v="#N/A"/>
    <x v="0"/>
  </r>
  <r>
    <n v="280"/>
    <s v="A01259"/>
    <x v="3"/>
    <x v="1"/>
    <s v="Shivansh Mohanayak"/>
    <s v="Rupak kumar Mohanayak"/>
    <s v="rmohanayak@gmail.com"/>
    <s v="9776838777"/>
    <s v="Ashapriya Sasmal"/>
    <s v="rmohanayak@gmail.com"/>
    <s v="8763044710"/>
    <x v="3"/>
    <e v="#N/A"/>
    <e v="#N/A"/>
    <m/>
    <e v="#N/A"/>
    <x v="0"/>
  </r>
  <r>
    <n v="281"/>
    <s v="A01253"/>
    <x v="3"/>
    <x v="1"/>
    <s v="SOUVIK ROUT"/>
    <s v="SAUMYA RANJAN ROUT"/>
    <s v="saumyarout1987@gmail.com"/>
    <s v="9853963652"/>
    <s v="SOUMYA SUCHARITA"/>
    <s v="ssdrsony2@gmail.com"/>
    <s v="9861670992"/>
    <x v="3"/>
    <e v="#N/A"/>
    <e v="#N/A"/>
    <m/>
    <e v="#N/A"/>
    <x v="0"/>
  </r>
  <r>
    <n v="282"/>
    <s v="A01299"/>
    <x v="3"/>
    <x v="1"/>
    <s v="Yash Bhawsinka"/>
    <s v="Ankit Bhawsinka"/>
    <s v="ankit_bhawsinka@live.in"/>
    <s v="9861430301"/>
    <s v="Meghna Bhawsinka"/>
    <s v="meghnabhawsinka@gmail.com"/>
    <s v="9861869915"/>
    <x v="2"/>
    <e v="#N/A"/>
    <e v="#N/A"/>
    <m/>
    <e v="#N/A"/>
    <x v="0"/>
  </r>
  <r>
    <n v="283"/>
    <s v="A01645"/>
    <x v="3"/>
    <x v="2"/>
    <s v="Aakriti Akankshya Sha"/>
    <s v="Subhajyoti Sha"/>
    <s v="subhayoti@gmail.com"/>
    <s v="9437549397"/>
    <s v="Ipsita Dash"/>
    <s v="ipsitadash027@gmail.com"/>
    <s v="9437144822"/>
    <x v="0"/>
    <e v="#N/A"/>
    <e v="#N/A"/>
    <m/>
    <e v="#N/A"/>
    <x v="0"/>
  </r>
  <r>
    <n v="284"/>
    <s v="A01402"/>
    <x v="3"/>
    <x v="2"/>
    <s v="Advaya Kumar"/>
    <s v="Sandeep Kumar"/>
    <s v="sahur@indianoil.in"/>
    <s v="8587884899"/>
    <s v="Ritika Sahu"/>
    <s v="sahur@indianoil.in"/>
    <s v="8587884899"/>
    <x v="2"/>
    <e v="#N/A"/>
    <e v="#N/A"/>
    <m/>
    <e v="#N/A"/>
    <x v="0"/>
  </r>
  <r>
    <n v="285"/>
    <s v="A01714"/>
    <x v="3"/>
    <x v="2"/>
    <s v="Advik Khandelwal"/>
    <s v="Aman Khandelwal"/>
    <s v="amankhandelwal91@gmail.com"/>
    <s v="9090776614"/>
    <s v="Shristi Khandelwal"/>
    <s v="shristikhandelwal92@gmail.com"/>
    <s v="9572543642"/>
    <x v="0"/>
    <e v="#N/A"/>
    <e v="#N/A"/>
    <m/>
    <e v="#N/A"/>
    <x v="0"/>
  </r>
  <r>
    <n v="286"/>
    <s v="A01792"/>
    <x v="3"/>
    <x v="2"/>
    <s v="Atharv Sharma"/>
    <s v="Chandan Kumar"/>
    <s v="k.chandan682@icloud.com"/>
    <s v="9689607620"/>
    <s v="Sapna Bharti"/>
    <s v="sapnabharti36@gmail.com"/>
    <s v="9156612400"/>
    <x v="0"/>
    <e v="#N/A"/>
    <e v="#N/A"/>
    <m/>
    <e v="#N/A"/>
    <x v="0"/>
  </r>
  <r>
    <n v="287"/>
    <s v="A01184"/>
    <x v="3"/>
    <x v="2"/>
    <s v="AWAAHAN MOHAPATRA"/>
    <s v="AJAY KUMAR MOHAPATRA"/>
    <s v="ajay.1515@gmail.com"/>
    <s v="9437032515"/>
    <s v="RASMITA KUMARI SAHU"/>
    <s v="rasmita.mita@gmail.com"/>
    <s v="9439325568"/>
    <x v="3"/>
    <e v="#N/A"/>
    <e v="#N/A"/>
    <m/>
    <e v="#N/A"/>
    <x v="0"/>
  </r>
  <r>
    <n v="288"/>
    <s v="A01545"/>
    <x v="3"/>
    <x v="2"/>
    <s v="Bhumanya Das"/>
    <s v="Mrutyunjay Das"/>
    <s v="dr.das.mrutyunjay@gmail.com"/>
    <s v="7978020842"/>
    <s v="Ipsa Priyadarshinee"/>
    <s v="ipsasweet7@gmail.com"/>
    <s v="7008087227"/>
    <x v="1"/>
    <e v="#N/A"/>
    <e v="#N/A"/>
    <m/>
    <e v="#N/A"/>
    <x v="0"/>
  </r>
  <r>
    <n v="289"/>
    <s v="A01315"/>
    <x v="3"/>
    <x v="2"/>
    <s v="Jagvi Jaideep"/>
    <s v="Jaideep Tripathy"/>
    <s v="jaideeptripathy@gmail.com"/>
    <s v="8328840464"/>
    <s v="Samapika Nanda"/>
    <s v="jaideeptripathy@gmail.com"/>
    <s v="9090908200"/>
    <x v="2"/>
    <e v="#N/A"/>
    <e v="#N/A"/>
    <m/>
    <n v="3000"/>
    <x v="1"/>
  </r>
  <r>
    <n v="290"/>
    <s v="A01770"/>
    <x v="3"/>
    <x v="2"/>
    <s v="MARYAM FATIMA"/>
    <s v="MOHAMMED MUHTASHIM RABBANI"/>
    <s v="mm.rabbani@coalindia.in"/>
    <s v="8093075864"/>
    <s v="TARANNUM"/>
    <s v="taanwar@microsoft.com"/>
    <s v="8008131323"/>
    <x v="0"/>
    <e v="#N/A"/>
    <e v="#N/A"/>
    <m/>
    <e v="#N/A"/>
    <x v="0"/>
  </r>
  <r>
    <n v="291"/>
    <s v="A01668"/>
    <x v="3"/>
    <x v="2"/>
    <s v="Mayra Gulati"/>
    <s v="Prince Gulati"/>
    <s v="poorvi272@gmail.com"/>
    <s v="9861622814"/>
    <s v="Poorvi Narula"/>
    <s v="poorvi272@gmail.com"/>
    <s v="9777140926"/>
    <x v="0"/>
    <e v="#N/A"/>
    <e v="#N/A"/>
    <m/>
    <e v="#N/A"/>
    <x v="0"/>
  </r>
  <r>
    <n v="292"/>
    <s v="A01308"/>
    <x v="3"/>
    <x v="2"/>
    <s v="Mohammad Yunus"/>
    <s v="Javed Akhtar"/>
    <s v="akhtar.javed0084@gmail.com"/>
    <s v="9658640680"/>
    <s v="Somaiya Bano"/>
    <s v="akhtar.javed0084@gmail.com"/>
    <s v="7381067433"/>
    <x v="2"/>
    <e v="#N/A"/>
    <e v="#N/A"/>
    <m/>
    <e v="#N/A"/>
    <x v="0"/>
  </r>
  <r>
    <n v="293"/>
    <s v="A01577"/>
    <x v="3"/>
    <x v="2"/>
    <s v="Pranabjyoti Pathy"/>
    <s v="Nigam Jyoti Pathy"/>
    <s v="ngmpathy9@gmail.com"/>
    <s v="7008789238"/>
    <s v="Monalisha Pathy"/>
    <s v="monalisham828@gmail.com"/>
    <s v="9348613831"/>
    <x v="1"/>
    <e v="#N/A"/>
    <e v="#N/A"/>
    <m/>
    <e v="#N/A"/>
    <x v="0"/>
  </r>
  <r>
    <n v="294"/>
    <s v="A01414"/>
    <x v="3"/>
    <x v="2"/>
    <s v="Ronat Das"/>
    <s v="Jinat Kumar Das"/>
    <s v="jd81887@gmail.com"/>
    <s v="8093142691"/>
    <s v="Rojalin Puhan"/>
    <s v="rosyyypuhan@gmail.com"/>
    <s v="8895720416"/>
    <x v="2"/>
    <e v="#N/A"/>
    <e v="#N/A"/>
    <m/>
    <e v="#N/A"/>
    <x v="0"/>
  </r>
  <r>
    <n v="295"/>
    <s v="A01653"/>
    <x v="3"/>
    <x v="2"/>
    <s v="Saatvik Rout"/>
    <s v="Sujit Kumar Rout"/>
    <s v="tanmayeerout@gmail.com"/>
    <s v="9437082889"/>
    <s v="Swagatika Biswal"/>
    <s v="biswalswagatika1993@gmail.com"/>
    <s v="9937051319"/>
    <x v="0"/>
    <e v="#N/A"/>
    <e v="#N/A"/>
    <m/>
    <e v="#N/A"/>
    <x v="0"/>
  </r>
  <r>
    <n v="296"/>
    <s v="A01441"/>
    <x v="3"/>
    <x v="2"/>
    <s v="Sarthwik Mishra"/>
    <s v="Ritwik Mishra"/>
    <s v="ritwikmishra2001@gmail.com"/>
    <s v="7681813088"/>
    <s v="Reena Mishra"/>
    <s v="hrreenamishra@gmail.com"/>
    <s v="9708022221"/>
    <x v="1"/>
    <e v="#N/A"/>
    <e v="#N/A"/>
    <m/>
    <e v="#N/A"/>
    <x v="0"/>
  </r>
  <r>
    <n v="297"/>
    <s v="A01480"/>
    <x v="3"/>
    <x v="2"/>
    <s v="Shivansh Shaurya Sahoo"/>
    <s v="Sankalp Swastik Sahoo"/>
    <s v="sankalpswastik@gmail.com"/>
    <s v="8800305330"/>
    <s v="Sampriti Panda"/>
    <s v="psampriti@gmail.com"/>
    <s v="9716954745"/>
    <x v="1"/>
    <e v="#N/A"/>
    <e v="#N/A"/>
    <m/>
    <e v="#N/A"/>
    <x v="0"/>
  </r>
  <r>
    <n v="298"/>
    <s v="A01195"/>
    <x v="3"/>
    <x v="2"/>
    <s v="SRIRAM MOHANTY"/>
    <s v="UTTAM KUMAR MOHANTY"/>
    <s v="uttamfinance@yahoo.co.in"/>
    <s v="9871501246"/>
    <s v="LOPAMUDRA DAS"/>
    <s v="lopamudrauttam@gmail.com"/>
    <s v="7042408316"/>
    <x v="3"/>
    <e v="#N/A"/>
    <e v="#N/A"/>
    <m/>
    <e v="#N/A"/>
    <x v="0"/>
  </r>
  <r>
    <n v="299"/>
    <s v="A01801"/>
    <x v="3"/>
    <x v="2"/>
    <s v="Vandarada Geethika Sree"/>
    <s v="Vandarada Jagadeswara Rao"/>
    <s v="jagadish.iitm@gmail.com"/>
    <s v="9448286606"/>
    <s v="Vandarada Mohini"/>
    <s v="mohini.230220@gmail.com"/>
    <s v="9441286606"/>
    <x v="0"/>
    <e v="#N/A"/>
    <e v="#N/A"/>
    <m/>
    <e v="#N/A"/>
    <x v="0"/>
  </r>
  <r>
    <n v="300"/>
    <s v="A01220"/>
    <x v="3"/>
    <x v="2"/>
    <s v="Visakha Dash"/>
    <s v="Abinash Dash"/>
    <s v="shrutisatpathy21@gmail.com"/>
    <s v="9776577702"/>
    <s v="Shruti Dash"/>
    <s v="shrutisatpathy21@gmail.com"/>
    <s v="8763509136"/>
    <x v="3"/>
    <e v="#N/A"/>
    <e v="#N/A"/>
    <m/>
    <e v="#N/A"/>
    <x v="0"/>
  </r>
  <r>
    <n v="301"/>
    <s v="A01572"/>
    <x v="3"/>
    <x v="3"/>
    <s v="Aahan Jujarsingh"/>
    <s v="Susila Kumar Behera"/>
    <s v="adimylife27feb2012@gmail.com"/>
    <s v="8448264086"/>
    <s v="Swayamprabha Behera"/>
    <s v="adimylife27feb2012@gmail.com"/>
    <s v="9040273348"/>
    <x v="1"/>
    <e v="#N/A"/>
    <e v="#N/A"/>
    <m/>
    <e v="#N/A"/>
    <x v="0"/>
  </r>
  <r>
    <n v="302"/>
    <s v="A01673"/>
    <x v="3"/>
    <x v="3"/>
    <s v="AASHVI SINGH"/>
    <s v="BALDEV SINGH"/>
    <s v="baldevsingh84@gmail.com"/>
    <s v="9937267419"/>
    <s v="SWETA PAL"/>
    <s v="swetapalsingh1984@gmail.com"/>
    <s v="9937384984"/>
    <x v="0"/>
    <e v="#N/A"/>
    <e v="#N/A"/>
    <m/>
    <e v="#N/A"/>
    <x v="0"/>
  </r>
  <r>
    <n v="303"/>
    <s v="A01467"/>
    <x v="3"/>
    <x v="3"/>
    <s v="Aradhya Pal"/>
    <s v="Bighnaraj Pal"/>
    <s v="drbrpal@yahoo.com"/>
    <s v="9438631158"/>
    <s v="Neeta Pal"/>
    <s v="drbrpal@yahoo.com"/>
    <s v="7903123108"/>
    <x v="1"/>
    <e v="#N/A"/>
    <e v="#N/A"/>
    <m/>
    <e v="#N/A"/>
    <x v="0"/>
  </r>
  <r>
    <n v="304"/>
    <s v="A01745"/>
    <x v="3"/>
    <x v="3"/>
    <s v="Aryaman Singh Nayak"/>
    <s v="Smitaranjan Nayak"/>
    <s v="smithranjan@gmail.com"/>
    <s v="7894447900"/>
    <s v="Rashmi Singh"/>
    <s v="rashmi.sn.singh@gmail.com"/>
    <s v="7894447891"/>
    <x v="0"/>
    <e v="#N/A"/>
    <e v="#N/A"/>
    <m/>
    <e v="#N/A"/>
    <x v="0"/>
  </r>
  <r>
    <n v="305"/>
    <s v="A01466"/>
    <x v="3"/>
    <x v="3"/>
    <s v="Avril Mohanty"/>
    <s v="Aswini Kumar Mohanty"/>
    <s v="akmohanty1234@gmail.com"/>
    <s v="9439128883"/>
    <s v="Pranati Pattnaik"/>
    <s v="pranatipattnaik23@gmail.com"/>
    <s v="9438156644"/>
    <x v="1"/>
    <e v="#N/A"/>
    <e v="#N/A"/>
    <m/>
    <e v="#N/A"/>
    <x v="0"/>
  </r>
  <r>
    <n v="306"/>
    <s v="A01755"/>
    <x v="3"/>
    <x v="3"/>
    <s v="CHIRASMITA CHAKRABORTY"/>
    <s v="CHINMAY CHAKRABORTY"/>
    <s v="chinmay.chakraborty@gmail.com"/>
    <s v="8617623672"/>
    <s v="BIRAJ CHITRALEKHA KULAVI CHAKRABORTY"/>
    <s v="chitralekhac94@gmail.com"/>
    <s v="6294724179"/>
    <x v="0"/>
    <e v="#N/A"/>
    <e v="#N/A"/>
    <m/>
    <e v="#N/A"/>
    <x v="0"/>
  </r>
  <r>
    <n v="307"/>
    <s v="A01254"/>
    <x v="3"/>
    <x v="3"/>
    <s v="Debashish Mangaraj"/>
    <s v="Dushmanta Mangaraj"/>
    <s v="dmangaraj0@gmail.com"/>
    <s v="9925750658"/>
    <s v="Priyanka Mangaraj"/>
    <s v="dmangaraj0@gmail.com"/>
    <s v="9925750658"/>
    <x v="3"/>
    <e v="#N/A"/>
    <e v="#N/A"/>
    <m/>
    <n v="6000"/>
    <x v="2"/>
  </r>
  <r>
    <n v="308"/>
    <s v="A01651"/>
    <x v="3"/>
    <x v="3"/>
    <s v="Parvi Dhal"/>
    <s v="Prabhat Kumar Dhal"/>
    <s v="prabhat1919@gmail.com"/>
    <s v="8658738320"/>
    <s v="Barsa Pattanaik"/>
    <s v="prabhat1919@gmail.com"/>
    <s v="9777992320"/>
    <x v="0"/>
    <e v="#N/A"/>
    <e v="#N/A"/>
    <m/>
    <e v="#N/A"/>
    <x v="0"/>
  </r>
  <r>
    <n v="309"/>
    <s v="A01201"/>
    <x v="3"/>
    <x v="3"/>
    <s v="PREHAAN MOHANTY SAHOO"/>
    <s v="SUSHIL KUMAR SAHOO"/>
    <s v="doc_sksahoo@yahoo.com"/>
    <s v="9437281531"/>
    <s v="MANISHA MOHANTY"/>
    <s v="manishamohanty2808@gmail.com"/>
    <s v="9776354360"/>
    <x v="3"/>
    <e v="#N/A"/>
    <e v="#N/A"/>
    <m/>
    <e v="#N/A"/>
    <x v="0"/>
  </r>
  <r>
    <n v="310"/>
    <s v="A01525"/>
    <x v="3"/>
    <x v="3"/>
    <s v="Rajyog Das"/>
    <s v="Rashmi Prakash Das"/>
    <s v="rashmiprakashdas@hotmail.com"/>
    <s v="8880450350"/>
    <s v="Jyotirmayee Das"/>
    <s v="jyotidas.das31@gmail.com"/>
    <s v="8867659801"/>
    <x v="1"/>
    <e v="#N/A"/>
    <e v="#N/A"/>
    <m/>
    <e v="#N/A"/>
    <x v="0"/>
  </r>
  <r>
    <n v="311"/>
    <s v="A01294"/>
    <x v="3"/>
    <x v="3"/>
    <s v="Rudransh Mohanty"/>
    <s v="Debashish Mohanty"/>
    <s v="debashish.mohanty125@gmail.com"/>
    <s v="9437503917"/>
    <s v="Priyadarsini Nayak"/>
    <s v="priyadarsini.nayak0406@gmail.com"/>
    <s v="7008196007"/>
    <x v="2"/>
    <e v="#N/A"/>
    <e v="#N/A"/>
    <m/>
    <e v="#N/A"/>
    <x v="0"/>
  </r>
  <r>
    <n v="312"/>
    <s v="A01431"/>
    <x v="3"/>
    <x v="3"/>
    <s v="Sai Dibyansh Sahoo"/>
    <s v="Arun Kumar Sahoo"/>
    <s v="arun.kiitdu@gmail.com"/>
    <s v="9040094917"/>
    <s v="Harapriya Sahoo"/>
    <s v="harapriya.mitu@gmail.com"/>
    <s v="8117997136"/>
    <x v="2"/>
    <e v="#N/A"/>
    <e v="#N/A"/>
    <m/>
    <e v="#N/A"/>
    <x v="0"/>
  </r>
  <r>
    <n v="313"/>
    <s v="A01791"/>
    <x v="3"/>
    <x v="3"/>
    <s v="Samaira Sahoo"/>
    <s v="Bikash Chandra Sahoo"/>
    <s v="hibikash@gmail.com"/>
    <s v="8144660752"/>
    <s v="Suman Sahu"/>
    <s v="sahu.suman72@gmail.com"/>
    <s v="7735298844"/>
    <x v="0"/>
    <e v="#N/A"/>
    <e v="#N/A"/>
    <m/>
    <e v="#N/A"/>
    <x v="0"/>
  </r>
  <r>
    <n v="314"/>
    <s v="A01669"/>
    <x v="3"/>
    <x v="3"/>
    <s v="SARTHAK TRIPATHY"/>
    <s v="DEBASHIS TRIPATHY"/>
    <s v="debashis1602@gmail.com"/>
    <s v="9937026725"/>
    <s v="BHABANI MOHAPATRA"/>
    <s v="bhabani_mohapatra@infosys.com"/>
    <s v="8093540053"/>
    <x v="0"/>
    <e v="#N/A"/>
    <e v="#N/A"/>
    <m/>
    <e v="#N/A"/>
    <x v="0"/>
  </r>
  <r>
    <n v="315"/>
    <s v="A01615"/>
    <x v="3"/>
    <x v="3"/>
    <s v="SHANAYA NANDA"/>
    <s v="Suryakanta Nanda"/>
    <s v="sknanda.sj@gmail.com"/>
    <s v="9337130075"/>
    <s v="Jyotirmayee Nanda"/>
    <s v="jyotirmayeenanda13@gmail.com"/>
    <s v="9937230075"/>
    <x v="1"/>
    <e v="#N/A"/>
    <e v="#N/A"/>
    <m/>
    <e v="#N/A"/>
    <x v="0"/>
  </r>
  <r>
    <n v="316"/>
    <s v="A00996"/>
    <x v="3"/>
    <x v="3"/>
    <s v="Shlok Nitish"/>
    <s v="Nitish Prusty"/>
    <s v="nitish.prusty@gmail.com"/>
    <s v="9437056608"/>
    <s v="Namrata Harichandan"/>
    <s v="nharichandan87@gmail.com"/>
    <s v="7381738313"/>
    <x v="3"/>
    <e v="#N/A"/>
    <e v="#N/A"/>
    <m/>
    <e v="#N/A"/>
    <x v="0"/>
  </r>
  <r>
    <n v="317"/>
    <s v="A01105"/>
    <x v="3"/>
    <x v="3"/>
    <s v="Suryakant Behera"/>
    <s v="Durga Prasad Behera"/>
    <s v="durga10181@gmail.com"/>
    <s v="9853610181"/>
    <s v="Kiran Behera"/>
    <s v="durga10181@gmail.com"/>
    <s v="9437271181"/>
    <x v="3"/>
    <e v="#N/A"/>
    <e v="#N/A"/>
    <m/>
    <e v="#N/A"/>
    <x v="0"/>
  </r>
  <r>
    <n v="318"/>
    <s v="A01563"/>
    <x v="3"/>
    <x v="3"/>
    <s v="Taisha Rout"/>
    <s v="Pankaj Kumar Rout"/>
    <s v="pankajrout.1992@gmail.com"/>
    <s v="8147116430"/>
    <s v="Rajashree Dhal"/>
    <s v="rajashree.dhal@gmail.com"/>
    <s v="8328945183"/>
    <x v="1"/>
    <e v="#N/A"/>
    <e v="#N/A"/>
    <m/>
    <e v="#N/A"/>
    <x v="0"/>
  </r>
  <r>
    <n v="319"/>
    <s v="A01241"/>
    <x v="3"/>
    <x v="3"/>
    <s v="Viraj Mohanty"/>
    <s v="Sanat Kumar Mohanty"/>
    <s v="sanatmohanty85@gmail.com"/>
    <s v="9438590004"/>
    <s v="Gitika Mohapatra"/>
    <s v="gitikamohapatra94@gmail.com"/>
    <s v="7327080778"/>
    <x v="3"/>
    <e v="#N/A"/>
    <e v="#N/A"/>
    <m/>
    <e v="#N/A"/>
    <x v="0"/>
  </r>
  <r>
    <n v="320"/>
    <s v="A01578"/>
    <x v="3"/>
    <x v="4"/>
    <s v="Aadya Chhotray"/>
    <s v="Alok Chhotray"/>
    <s v="chhotrayalok@gmail.com"/>
    <s v="9538136465"/>
    <s v="Monali Mishra"/>
    <s v="monali.mishra003@gmail.com"/>
    <s v="8895780383"/>
    <x v="1"/>
    <e v="#N/A"/>
    <e v="#N/A"/>
    <m/>
    <e v="#N/A"/>
    <x v="0"/>
  </r>
  <r>
    <n v="321"/>
    <s v="A01365"/>
    <x v="3"/>
    <x v="4"/>
    <s v="Abhigyan Rout"/>
    <s v="Mihir Kumar Rout"/>
    <s v="mihirrout86@gmail.com"/>
    <s v="7008591637"/>
    <s v="Priyanka Routray"/>
    <s v="mihirrout86@gmail.com"/>
    <s v="7749944379"/>
    <x v="2"/>
    <e v="#N/A"/>
    <e v="#N/A"/>
    <m/>
    <e v="#N/A"/>
    <x v="0"/>
  </r>
  <r>
    <n v="322"/>
    <s v="A01649"/>
    <x v="3"/>
    <x v="4"/>
    <s v="AKSHITA DASH"/>
    <s v="AMIT KUMAR DASH"/>
    <s v="dash.amit@gmail.com"/>
    <s v="7894561242"/>
    <s v="SONALIKA DASH"/>
    <s v="sonalika.dash012@gmail.com"/>
    <s v="8658176764"/>
    <x v="0"/>
    <e v="#N/A"/>
    <e v="#N/A"/>
    <m/>
    <e v="#N/A"/>
    <x v="0"/>
  </r>
  <r>
    <n v="323"/>
    <s v="A01764"/>
    <x v="3"/>
    <x v="4"/>
    <s v="Atharva Mishra"/>
    <s v="Pinak Mishra"/>
    <s v="mishra.pinak@gmail.com"/>
    <s v="8895944944"/>
    <s v="Lara Mishra"/>
    <s v="drlaramishra2017@gmail.com"/>
    <s v="9556564219"/>
    <x v="0"/>
    <s v="HP"/>
    <s v="Yes"/>
    <m/>
    <e v="#N/A"/>
    <x v="0"/>
  </r>
  <r>
    <n v="324"/>
    <s v="A01709"/>
    <x v="3"/>
    <x v="4"/>
    <s v="ATHARVA TIWARI"/>
    <s v="ROHAN TIWARI"/>
    <s v="rohan.tiwari@icai.org"/>
    <s v="9920869962"/>
    <s v="VANDNA TIWARI"/>
    <s v="vandna.tiwari1605@gmail.com"/>
    <s v="7999008422"/>
    <x v="0"/>
    <e v="#N/A"/>
    <e v="#N/A"/>
    <m/>
    <e v="#N/A"/>
    <x v="0"/>
  </r>
  <r>
    <n v="325"/>
    <s v="A01314"/>
    <x v="3"/>
    <x v="4"/>
    <s v="Bhuvika Das"/>
    <s v="Surajeet Das"/>
    <s v="surajeet.un@gmail.com"/>
    <s v="7008787894"/>
    <s v="Akasmita Mohanty"/>
    <s v="akasmita.das@gmail.com"/>
    <s v="8249651385"/>
    <x v="2"/>
    <e v="#N/A"/>
    <e v="#N/A"/>
    <m/>
    <e v="#N/A"/>
    <x v="0"/>
  </r>
  <r>
    <n v="326"/>
    <s v="A01812"/>
    <x v="3"/>
    <x v="4"/>
    <s v="Ibhan Tripathy"/>
    <s v="Suprakash Tripathy"/>
    <s v="araiguru@gmail.com"/>
    <s v="7381083766"/>
    <s v="Anamika Raiguru"/>
    <s v="araiguru@gmail.com"/>
    <s v="7381083766"/>
    <x v="0"/>
    <e v="#N/A"/>
    <e v="#N/A"/>
    <m/>
    <e v="#N/A"/>
    <x v="0"/>
  </r>
  <r>
    <n v="327"/>
    <s v="A01341"/>
    <x v="3"/>
    <x v="4"/>
    <s v="Ivanshika Swain"/>
    <s v="Mishal Swain"/>
    <s v="mishal.swain@gmail.com"/>
    <s v="9937167090"/>
    <s v="Banashree Swain"/>
    <s v="banashreebaishya24@gmail.com"/>
    <s v="7750916937"/>
    <x v="2"/>
    <e v="#N/A"/>
    <e v="#N/A"/>
    <m/>
    <e v="#N/A"/>
    <x v="0"/>
  </r>
  <r>
    <n v="328"/>
    <s v="A01464"/>
    <x v="3"/>
    <x v="4"/>
    <s v="Kshitiz Dalmia"/>
    <s v="Vinay Dalmia"/>
    <s v="vinaydalmia12@gmail.com"/>
    <s v="9937166608"/>
    <s v="Ritu Dalmia"/>
    <s v="vinaydalmia12@gmail.com"/>
    <s v="9937617894"/>
    <x v="1"/>
    <e v="#N/A"/>
    <e v="#N/A"/>
    <m/>
    <e v="#N/A"/>
    <x v="0"/>
  </r>
  <r>
    <n v="329"/>
    <s v="A01197"/>
    <x v="3"/>
    <x v="4"/>
    <s v="Prithviraj Lenka"/>
    <s v="Jubaraj Lenka"/>
    <s v="oec.safety@gmail.com"/>
    <s v="9668056318"/>
    <s v="Subhashree Jena"/>
    <s v="oec.safety@gmail.com"/>
    <s v="7328063754"/>
    <x v="3"/>
    <e v="#N/A"/>
    <e v="#N/A"/>
    <m/>
    <e v="#N/A"/>
    <x v="0"/>
  </r>
  <r>
    <n v="330"/>
    <s v="A01604"/>
    <x v="3"/>
    <x v="4"/>
    <s v="Riyanshi Mangaraj"/>
    <s v="Ramakanta Mangaraj"/>
    <s v="rkmangaraj2006@gmail.com"/>
    <s v="7978430143"/>
    <s v="Smaranika Barad"/>
    <s v="rkmangaraj2006@gmail.com"/>
    <s v="9337183534"/>
    <x v="1"/>
    <e v="#N/A"/>
    <e v="#N/A"/>
    <m/>
    <e v="#N/A"/>
    <x v="0"/>
  </r>
  <r>
    <n v="331"/>
    <s v="A01679"/>
    <x v="3"/>
    <x v="4"/>
    <s v="Samaira Pattajoshi"/>
    <s v="Bibhuti Pattajoshi"/>
    <s v="drbibhutipatt@gmail.com"/>
    <s v="7008550208"/>
    <s v="Nikita Sahu"/>
    <s v="niki.sahu8@gmail.com"/>
    <s v="7008628545"/>
    <x v="0"/>
    <e v="#N/A"/>
    <e v="#N/A"/>
    <m/>
    <e v="#N/A"/>
    <x v="0"/>
  </r>
  <r>
    <n v="332"/>
    <s v="A01683"/>
    <x v="3"/>
    <x v="4"/>
    <s v="Satkrit Motwani"/>
    <s v="Pankaj Motwani"/>
    <s v="pankaj@motwaniconstructions.com"/>
    <s v="9776206629"/>
    <s v="Nitika Narula Motwani"/>
    <s v="nikkyy11@gmail.com"/>
    <s v="9776677844"/>
    <x v="0"/>
    <e v="#N/A"/>
    <e v="#N/A"/>
    <m/>
    <e v="#N/A"/>
    <x v="0"/>
  </r>
  <r>
    <n v="333"/>
    <s v="A01346"/>
    <x v="3"/>
    <x v="4"/>
    <s v="Satwik Rout"/>
    <s v="Suchit Rout"/>
    <s v="suchit2008ucpl@gmail.com"/>
    <s v="7504802330"/>
    <s v="Swati Rout"/>
    <s v="swatirout1984@gmail.com"/>
    <s v="8249535705"/>
    <x v="2"/>
    <e v="#N/A"/>
    <e v="#N/A"/>
    <m/>
    <e v="#N/A"/>
    <x v="0"/>
  </r>
  <r>
    <n v="334"/>
    <s v="A01429"/>
    <x v="3"/>
    <x v="4"/>
    <s v="Shekh Arfaz"/>
    <s v="Shekh Sahil"/>
    <s v="rahilsk04@gmail.com"/>
    <s v="7894995526"/>
    <s v="Ayesha Begum"/>
    <s v="rahilsk04@gmail.com"/>
    <s v="8327746427"/>
    <x v="2"/>
    <e v="#N/A"/>
    <e v="#N/A"/>
    <m/>
    <e v="#N/A"/>
    <x v="0"/>
  </r>
  <r>
    <n v="335"/>
    <s v="A01585"/>
    <x v="3"/>
    <x v="4"/>
    <s v="Shreyanshi Rout"/>
    <s v="Subhasish Rout"/>
    <s v="prisminds@gmail.com"/>
    <s v="9861444220"/>
    <s v="Bimalpriya Rout"/>
    <s v="macsodisha@gmail.com"/>
    <s v="9439050403"/>
    <x v="1"/>
    <e v="#N/A"/>
    <e v="#N/A"/>
    <m/>
    <e v="#N/A"/>
    <x v="0"/>
  </r>
  <r>
    <n v="336"/>
    <s v="A01286"/>
    <x v="3"/>
    <x v="4"/>
    <s v="Smayan Dash"/>
    <s v="Manabhanjan Dash"/>
    <s v="dash.manabhanjan@gmail.com"/>
    <s v="9437090960"/>
    <s v="Subhashree Mishra"/>
    <s v="mishra.subhashree91@gmail.com"/>
    <s v="9437092420"/>
    <x v="2"/>
    <e v="#N/A"/>
    <e v="#N/A"/>
    <m/>
    <e v="#N/A"/>
    <x v="0"/>
  </r>
  <r>
    <n v="337"/>
    <s v="A01809"/>
    <x v="3"/>
    <x v="4"/>
    <s v="Suryaanshi Singh"/>
    <s v="Aaditya Kishore"/>
    <s v="aadigeo1985@gmail.com"/>
    <s v="9065326677"/>
    <s v="Ruchi Singh"/>
    <s v="pinkruchisingh48@gmail.com"/>
    <s v="7367942804"/>
    <x v="0"/>
    <e v="#N/A"/>
    <e v="#N/A"/>
    <m/>
    <e v="#N/A"/>
    <x v="0"/>
  </r>
  <r>
    <n v="338"/>
    <s v="A01485"/>
    <x v="3"/>
    <x v="4"/>
    <s v="Vihan Agarwal"/>
    <s v="Deepak Agarwal"/>
    <s v="shankarstationery@gmail.com"/>
    <s v="9348894892"/>
    <s v="Ravina Agarwal"/>
    <s v="deepak.ag2386@gmail.com"/>
    <s v="8280114444"/>
    <x v="1"/>
    <e v="#N/A"/>
    <e v="#N/A"/>
    <m/>
    <e v="#N/A"/>
    <x v="0"/>
  </r>
  <r>
    <n v="339"/>
    <s v="A01298"/>
    <x v="3"/>
    <x v="4"/>
    <s v="Yasha Yatee Das"/>
    <s v="Sanjay Kumar Das"/>
    <s v="sanjay.das.vnit@gmail.com"/>
    <s v="9040534262"/>
    <s v="Shradhanjali Das"/>
    <s v="shradhanjali135@gmail.com"/>
    <s v="9090021800"/>
    <x v="2"/>
    <e v="#N/A"/>
    <e v="#N/A"/>
    <m/>
    <e v="#N/A"/>
    <x v="0"/>
  </r>
  <r>
    <n v="340"/>
    <s v="A01022"/>
    <x v="3"/>
    <x v="5"/>
    <s v="Aarav Dillip Sahoo"/>
    <s v="Dillip Kumar Sahoo"/>
    <s v="dillipsahoo01@gmail.com"/>
    <s v="9167120678"/>
    <s v="Ranjita Sahoo"/>
    <s v="ranjitas047@gmail.com"/>
    <s v="8457036103"/>
    <x v="3"/>
    <e v="#N/A"/>
    <e v="#N/A"/>
    <m/>
    <e v="#N/A"/>
    <x v="0"/>
  </r>
  <r>
    <n v="341"/>
    <s v="A01410"/>
    <x v="3"/>
    <x v="5"/>
    <s v="Akshara Rout"/>
    <s v="Biroj Kumar Rout"/>
    <s v="birojkumar08@gmail.com"/>
    <s v="8088188516"/>
    <s v="Alisha Rout"/>
    <s v="abehuria39@gmail.com"/>
    <s v="8088188516"/>
    <x v="2"/>
    <e v="#N/A"/>
    <e v="#N/A"/>
    <m/>
    <e v="#N/A"/>
    <x v="0"/>
  </r>
  <r>
    <n v="342"/>
    <s v="A01626"/>
    <x v="3"/>
    <x v="5"/>
    <s v="ANNAPURNA PATRA"/>
    <s v="JYOTIRAJ PATRA"/>
    <s v="jyotirajpatra@gmail.com"/>
    <s v="9178201705"/>
    <s v="KOMAL GOKALBHAI KANTARIYA"/>
    <s v="komal.kantariya@gmail.com"/>
    <s v="9805479914"/>
    <x v="1"/>
    <e v="#N/A"/>
    <e v="#N/A"/>
    <m/>
    <e v="#N/A"/>
    <x v="0"/>
  </r>
  <r>
    <n v="343"/>
    <s v="A01705"/>
    <x v="3"/>
    <x v="5"/>
    <s v="Ashriya Jena"/>
    <s v="Ajaya Kumar Jena"/>
    <s v="ajaya.odyssey@gmail.com"/>
    <s v="9861390009"/>
    <s v="Manisha Pattnaik"/>
    <s v="ajaya.odyssey@gmail.com"/>
    <s v="9078936977"/>
    <x v="0"/>
    <e v="#N/A"/>
    <e v="#N/A"/>
    <m/>
    <e v="#N/A"/>
    <x v="0"/>
  </r>
  <r>
    <n v="344"/>
    <s v="A01686"/>
    <x v="3"/>
    <x v="5"/>
    <s v="Avyan Savarn"/>
    <s v="Asit Kumar Singh"/>
    <s v="allurs01.aks@gmail.com"/>
    <s v="9583524705"/>
    <s v="Chandani Kumari"/>
    <s v="chandanikumari407@gmail.com"/>
    <s v="8658552301"/>
    <x v="0"/>
    <e v="#N/A"/>
    <e v="#N/A"/>
    <m/>
    <e v="#N/A"/>
    <x v="0"/>
  </r>
  <r>
    <n v="345"/>
    <s v="A01588"/>
    <x v="3"/>
    <x v="5"/>
    <s v="Dakshith Satpathy"/>
    <s v="Dipankar Satpathy"/>
    <s v="dipankarsatpathy4u@gmail.com"/>
    <s v="7848951969"/>
    <s v="Pratyasha Mishra"/>
    <s v="pratyasha.mishra17@gmail.com"/>
    <s v="9692626704"/>
    <x v="1"/>
    <e v="#N/A"/>
    <e v="#N/A"/>
    <m/>
    <e v="#N/A"/>
    <x v="0"/>
  </r>
  <r>
    <n v="346"/>
    <s v="A01507"/>
    <x v="3"/>
    <x v="5"/>
    <s v="DEVANSH ARYAN"/>
    <s v="DILLIP KUMAR BEHERA"/>
    <s v="dilipkumar.dkb@gmail.com"/>
    <s v="9717670257"/>
    <s v="SAGARIKA BEHERA"/>
    <s v="sagarikabehera16@gmail.com"/>
    <s v="9599552503"/>
    <x v="1"/>
    <e v="#N/A"/>
    <e v="#N/A"/>
    <m/>
    <e v="#N/A"/>
    <x v="0"/>
  </r>
  <r>
    <n v="347"/>
    <s v="A01831"/>
    <x v="3"/>
    <x v="5"/>
    <s v="Digant Krishna"/>
    <s v="Sushil Kumar Jena"/>
    <s v="addsushil@gmail.com"/>
    <s v="9861799500"/>
    <s v="Jyotirupa Das"/>
    <s v="mamabiotech @gmail.com"/>
    <s v="8280096665"/>
    <x v="0"/>
    <e v="#N/A"/>
    <e v="#N/A"/>
    <m/>
    <e v="#N/A"/>
    <x v="0"/>
  </r>
  <r>
    <n v="348"/>
    <s v="A01305"/>
    <x v="3"/>
    <x v="5"/>
    <s v="Kashish Mishra"/>
    <s v="Saumyaranjan Mishra"/>
    <s v="saumyaranjan86@gmail.com"/>
    <s v="8895300898"/>
    <s v="Shreelekha Mohapatra"/>
    <s v="shreelekhamohapatra@yahoo.in"/>
    <s v="9437803130"/>
    <x v="2"/>
    <e v="#N/A"/>
    <e v="#N/A"/>
    <m/>
    <e v="#N/A"/>
    <x v="0"/>
  </r>
  <r>
    <n v="349"/>
    <s v="A01442"/>
    <x v="3"/>
    <x v="5"/>
    <s v="Kumar Chiranjeev Rout"/>
    <s v="Chandan Rout"/>
    <s v="chandanrout4289@gmail.com"/>
    <s v="8249152618"/>
    <s v="Rajshree Lenka"/>
    <s v="rajshreelenka8788@gmail.com"/>
    <s v="9178657521"/>
    <x v="1"/>
    <e v="#N/A"/>
    <e v="#N/A"/>
    <m/>
    <e v="#N/A"/>
    <x v="0"/>
  </r>
  <r>
    <n v="350"/>
    <s v="A01304"/>
    <x v="3"/>
    <x v="5"/>
    <s v="Mayra Mishra"/>
    <s v="Saumyaranjan Mishra"/>
    <s v="saumyaranjan86@gmail.com"/>
    <s v="8895300898"/>
    <s v="Shreelekha Mohapatra"/>
    <s v="shreelekhamohapatra@yahoo.in"/>
    <s v="9437803130"/>
    <x v="2"/>
    <e v="#N/A"/>
    <e v="#N/A"/>
    <m/>
    <e v="#N/A"/>
    <x v="0"/>
  </r>
  <r>
    <n v="351"/>
    <s v="A01422"/>
    <x v="3"/>
    <x v="5"/>
    <s v="Reichert Neil Parida"/>
    <s v="Prakash Parida"/>
    <s v="prakash.friend@gmail.com"/>
    <s v="9465637355"/>
    <s v="Subhasini Rout"/>
    <s v="subhasnirout@gmail.com"/>
    <s v="9439505849"/>
    <x v="2"/>
    <e v="#N/A"/>
    <e v="#N/A"/>
    <m/>
    <e v="#N/A"/>
    <x v="0"/>
  </r>
  <r>
    <n v="352"/>
    <s v="A01691"/>
    <x v="3"/>
    <x v="5"/>
    <s v="Sanaya Beura"/>
    <s v="Sambit Kumar Beura"/>
    <s v="sambit7d@gmail.com"/>
    <s v="8792535579"/>
    <s v="Alka Das"/>
    <s v="dasalka0224@gmail.com"/>
    <s v="8792535578"/>
    <x v="0"/>
    <e v="#N/A"/>
    <e v="#N/A"/>
    <m/>
    <e v="#N/A"/>
    <x v="0"/>
  </r>
  <r>
    <n v="353"/>
    <s v="A01560"/>
    <x v="3"/>
    <x v="5"/>
    <s v="Shanvi Sahoo"/>
    <s v="Sunil Kumar Sahoo"/>
    <s v="sunil.sahoo1@gmail.com"/>
    <s v="9861281466"/>
    <s v="Rojalin Khuntia"/>
    <s v="cuterojalin92@gmail.com"/>
    <s v="7205361860"/>
    <x v="1"/>
    <e v="#N/A"/>
    <e v="#N/A"/>
    <m/>
    <e v="#N/A"/>
    <x v="0"/>
  </r>
  <r>
    <n v="354"/>
    <s v="A01100"/>
    <x v="3"/>
    <x v="5"/>
    <s v="Siddhiprada Parida"/>
    <s v="Hemant Kumar Parida"/>
    <s v="hemantkumar.parida84@gmail.com"/>
    <s v="8908632179"/>
    <s v="Arundhati Dhal"/>
    <s v="dhalarundhati88.ctk@gmail.com"/>
    <s v="7684985667"/>
    <x v="3"/>
    <e v="#N/A"/>
    <e v="#N/A"/>
    <m/>
    <e v="#N/A"/>
    <x v="0"/>
  </r>
  <r>
    <n v="355"/>
    <s v="A01404"/>
    <x v="3"/>
    <x v="5"/>
    <s v="Smitesh Kumar Panda"/>
    <s v="Sitesh Kumar Panda"/>
    <s v="subhashmita24@gmail.com"/>
    <s v="8095628002"/>
    <s v="Subhashmita Biswal"/>
    <s v="subhashmita24@gmail.com"/>
    <s v="9620181252"/>
    <x v="2"/>
    <e v="#N/A"/>
    <e v="#N/A"/>
    <m/>
    <e v="#N/A"/>
    <x v="0"/>
  </r>
  <r>
    <n v="356"/>
    <s v="A01682"/>
    <x v="3"/>
    <x v="5"/>
    <s v="Svanay Motwani"/>
    <s v="Pankaj Motwani"/>
    <s v="pankaj@motwaniconstructions.com"/>
    <s v="9776206629"/>
    <s v="Nitika Narula Motwani"/>
    <s v="nikkyy11@gmail.com"/>
    <s v="9776677844"/>
    <x v="0"/>
    <e v="#N/A"/>
    <e v="#N/A"/>
    <m/>
    <e v="#N/A"/>
    <x v="0"/>
  </r>
  <r>
    <n v="357"/>
    <s v="A01579"/>
    <x v="3"/>
    <x v="5"/>
    <s v="TRIPTA PATEL"/>
    <s v="TAPAN KUMAR PATEL"/>
    <s v="tapan89patel@gmail.com"/>
    <s v="9884596754"/>
    <s v="YASMIN PATEL"/>
    <s v="yasminpatel60@gmail.com"/>
    <s v="7205926980"/>
    <x v="1"/>
    <e v="#N/A"/>
    <e v="#N/A"/>
    <m/>
    <e v="#N/A"/>
    <x v="0"/>
  </r>
  <r>
    <n v="358"/>
    <s v="A01804"/>
    <x v="3"/>
    <x v="5"/>
    <s v="Yash Nandan Giri"/>
    <s v="Mukti Nath Giri"/>
    <s v="masummohapatra22@gmail.com"/>
    <s v="7008168967"/>
    <s v="Masum Mohapatra"/>
    <s v="masummohapatra22@gmail.com"/>
    <s v="7609958241"/>
    <x v="0"/>
    <e v="#N/A"/>
    <e v="#N/A"/>
    <m/>
    <e v="#N/A"/>
    <x v="0"/>
  </r>
  <r>
    <n v="359"/>
    <s v="A01779"/>
    <x v="3"/>
    <x v="6"/>
    <s v="Aaratrika Sankar Das"/>
    <s v="Sankarnarayan Das"/>
    <s v="sndas151282@gmail.com"/>
    <s v="7506735151"/>
    <s v="Renu Singh Das"/>
    <s v="renu.3may@gmail.com"/>
    <s v="7506158582"/>
    <x v="0"/>
    <e v="#N/A"/>
    <e v="#N/A"/>
    <m/>
    <e v="#N/A"/>
    <x v="0"/>
  </r>
  <r>
    <n v="360"/>
    <s v="A01266"/>
    <x v="3"/>
    <x v="6"/>
    <s v="Aayansh Chaurasia"/>
    <s v="Avinash Chaurasia"/>
    <s v="chaurasiaavinash@rocketmail.com"/>
    <s v="9040011004"/>
    <s v="Sonam Chaurasia"/>
    <s v="sonamchaurasia8802@gmail.com"/>
    <s v="8299879736"/>
    <x v="2"/>
    <e v="#N/A"/>
    <e v="#N/A"/>
    <m/>
    <e v="#N/A"/>
    <x v="0"/>
  </r>
  <r>
    <n v="361"/>
    <s v="A01418"/>
    <x v="3"/>
    <x v="6"/>
    <s v="Amirah Khatun"/>
    <s v="Mohammad Atikur Raheman"/>
    <s v="786raheman@gmail.com"/>
    <s v="9438460786"/>
    <s v="Masuda Khatun"/>
    <s v="mkmasudakhatun617@gmail.com"/>
    <s v="8895002786"/>
    <x v="2"/>
    <e v="#N/A"/>
    <e v="#N/A"/>
    <m/>
    <e v="#N/A"/>
    <x v="0"/>
  </r>
  <r>
    <n v="362"/>
    <s v="A01606"/>
    <x v="3"/>
    <x v="6"/>
    <s v="Aryaa Anshika Pattanayak"/>
    <s v="Shibashis Pattanayak"/>
    <s v="shibashispattnayak@gmail.com"/>
    <s v="7008470732"/>
    <s v="Pallavi Patnaik"/>
    <s v="pallavipatnaik71@gmail.com"/>
    <s v="7003613716"/>
    <x v="1"/>
    <e v="#N/A"/>
    <e v="#N/A"/>
    <m/>
    <e v="#N/A"/>
    <x v="0"/>
  </r>
  <r>
    <n v="363"/>
    <s v="A01665"/>
    <x v="3"/>
    <x v="6"/>
    <s v="Ayaansh Agarwal"/>
    <s v="Amit Kumar Agarwal"/>
    <s v="amitag86@gmail.com"/>
    <s v="9776568777"/>
    <s v="Priyanka Agarwal"/>
    <s v="priyanka1703@gmail.com"/>
    <s v="7377712777"/>
    <x v="0"/>
    <e v="#N/A"/>
    <e v="#N/A"/>
    <m/>
    <n v="500"/>
    <x v="1"/>
  </r>
  <r>
    <n v="364"/>
    <s v="A01830"/>
    <x v="3"/>
    <x v="6"/>
    <s v="Ayansh Sekhar Sahoo"/>
    <s v="Biswa Ranjan Sahoo"/>
    <s v="biswaranjansahoo95@gmail.com"/>
    <s v="9437174445"/>
    <s v="Seema Ranee Sahoo"/>
    <s v="srk.seema1@gmail.com"/>
    <s v="7328075901"/>
    <x v="0"/>
    <e v="#N/A"/>
    <e v="#N/A"/>
    <m/>
    <e v="#N/A"/>
    <x v="0"/>
  </r>
  <r>
    <n v="365"/>
    <s v="A01516"/>
    <x v="3"/>
    <x v="6"/>
    <s v="Ayesha Sahoo"/>
    <s v="Kedar Chandra Sahoo"/>
    <s v="kedarsahoo7102@gmail.com"/>
    <s v="9861050506"/>
    <s v="Rajashree Sahoo"/>
    <s v="rajashree9337@gmail.com"/>
    <s v="9337214720"/>
    <x v="1"/>
    <e v="#N/A"/>
    <e v="#N/A"/>
    <m/>
    <e v="#N/A"/>
    <x v="0"/>
  </r>
  <r>
    <n v="366"/>
    <s v="A01354"/>
    <x v="3"/>
    <x v="6"/>
    <s v="D. Keyaansh Rao"/>
    <s v="D Kamal Rao"/>
    <s v="san2007kamal@gmail.com"/>
    <s v="9331763800"/>
    <s v="Sangita Rao"/>
    <s v="san2007kamal@gmail.com"/>
    <s v="9331763800"/>
    <x v="2"/>
    <e v="#N/A"/>
    <e v="#N/A"/>
    <m/>
    <e v="#N/A"/>
    <x v="0"/>
  </r>
  <r>
    <n v="367"/>
    <s v="A01499"/>
    <x v="3"/>
    <x v="6"/>
    <s v="Deeshan Panda"/>
    <s v="Shakti Swarup Panda"/>
    <s v="panda.shakti@gmail.com"/>
    <s v="9096424020"/>
    <s v="Deepinder Kaur"/>
    <s v="dr.deepinder17@gmail.com"/>
    <s v="8826903463"/>
    <x v="1"/>
    <e v="#N/A"/>
    <e v="#N/A"/>
    <m/>
    <e v="#N/A"/>
    <x v="0"/>
  </r>
  <r>
    <n v="368"/>
    <s v="A01670"/>
    <x v="3"/>
    <x v="6"/>
    <s v="DEVANSHI BARAD"/>
    <s v="MIHIR RANJAN BARAD"/>
    <s v="mihirbarad46@gmail.com"/>
    <s v="9777252528"/>
    <s v="SWETALEENA MOHANTY"/>
    <s v="mohantyswetaleena@gmail.com"/>
    <s v="9556811447"/>
    <x v="0"/>
    <e v="#N/A"/>
    <e v="#N/A"/>
    <m/>
    <e v="#N/A"/>
    <x v="0"/>
  </r>
  <r>
    <n v="369"/>
    <s v="A01236"/>
    <x v="3"/>
    <x v="6"/>
    <s v="Jeswika Srivastava"/>
    <s v="VIVEK KUMAR"/>
    <s v="drvivekk@gmail.com"/>
    <s v="7008131857"/>
    <s v="POOJA SRIVASTAVA"/>
    <s v="drvivekk@gmail.com"/>
    <s v="7008267148"/>
    <x v="3"/>
    <e v="#N/A"/>
    <e v="#N/A"/>
    <m/>
    <e v="#N/A"/>
    <x v="0"/>
  </r>
  <r>
    <n v="370"/>
    <s v="A01337"/>
    <x v="3"/>
    <x v="6"/>
    <s v="Lakshya Pradhan"/>
    <s v="Kharabel Pradhan"/>
    <s v="kharabelpradhan@gmail.com"/>
    <s v="7749968445"/>
    <s v="Aparimita Dash"/>
    <s v="aparimitakharabel@gmail.com"/>
    <s v="8658144575"/>
    <x v="2"/>
    <e v="#N/A"/>
    <e v="#N/A"/>
    <m/>
    <e v="#N/A"/>
    <x v="0"/>
  </r>
  <r>
    <n v="371"/>
    <s v="A01366"/>
    <x v="3"/>
    <x v="6"/>
    <s v="Rajnaina Patra"/>
    <s v="Ranjit Patra"/>
    <s v="ranjittop@rediffmail.com"/>
    <s v="9439201993"/>
    <s v="Namita Panda"/>
    <s v="ranjittop@rediffmail.com"/>
    <s v="9937266099"/>
    <x v="2"/>
    <e v="#N/A"/>
    <e v="#N/A"/>
    <m/>
    <e v="#N/A"/>
    <x v="0"/>
  </r>
  <r>
    <n v="372"/>
    <s v="A01565"/>
    <x v="3"/>
    <x v="6"/>
    <s v="Sai Swaraj"/>
    <s v="Sanjeeb Kumar Samal"/>
    <s v="sk_samal@yahoo.com"/>
    <s v="9937036205"/>
    <s v="Subhasini Nayak"/>
    <s v="subhasini.nayak@gmail.com"/>
    <s v="9938114641"/>
    <x v="1"/>
    <e v="#N/A"/>
    <e v="#N/A"/>
    <m/>
    <e v="#N/A"/>
    <x v="0"/>
  </r>
  <r>
    <n v="373"/>
    <s v="A01573"/>
    <x v="3"/>
    <x v="6"/>
    <s v="Sanvi Das"/>
    <s v="Adikanda Das"/>
    <s v="adikanda.das@gmail.com"/>
    <s v="7008278513"/>
    <s v="Manaswini Patra"/>
    <s v="manaswinidas4@gmail.com"/>
    <s v="7008313752"/>
    <x v="1"/>
    <e v="#N/A"/>
    <e v="#N/A"/>
    <m/>
    <e v="#N/A"/>
    <x v="0"/>
  </r>
  <r>
    <n v="374"/>
    <s v="A01777"/>
    <x v="3"/>
    <x v="6"/>
    <s v="Savreen Kaur Matharoo"/>
    <s v="Avinash Singh"/>
    <s v="matharoos91@gmail.com"/>
    <s v="7696444233"/>
    <s v="Amritpal Kaur"/>
    <s v="amritpl.kaur92@gmail.com"/>
    <s v="8126034555"/>
    <x v="0"/>
    <e v="#N/A"/>
    <e v="#N/A"/>
    <m/>
    <e v="#N/A"/>
    <x v="0"/>
  </r>
  <r>
    <n v="375"/>
    <s v="A01703"/>
    <x v="3"/>
    <x v="6"/>
    <s v="Sayesha Mohapatra"/>
    <s v="Sabyasachi Mohapatra"/>
    <s v="sabya@iimbg.ac.in"/>
    <s v="9730675678"/>
    <s v="Poonam Baral"/>
    <s v="drpoonambaral@gmail.com"/>
    <s v="9937840937"/>
    <x v="0"/>
    <e v="#N/A"/>
    <e v="#N/A"/>
    <m/>
    <e v="#N/A"/>
    <x v="0"/>
  </r>
  <r>
    <n v="376"/>
    <s v="A01493"/>
    <x v="3"/>
    <x v="6"/>
    <s v="Shlok Kedia"/>
    <s v="Gaurav Kedia"/>
    <s v="gaurav@kediacom.com"/>
    <s v="8097519775"/>
    <s v="Sabia Jindal"/>
    <s v="sabia.jindal@gmail.com"/>
    <s v="8130370362"/>
    <x v="1"/>
    <e v="#N/A"/>
    <e v="#N/A"/>
    <m/>
    <e v="#N/A"/>
    <x v="0"/>
  </r>
  <r>
    <n v="377"/>
    <s v="A01235"/>
    <x v="3"/>
    <x v="6"/>
    <s v="Shree Rudraunsh"/>
    <s v="Bikram Kishore Mallick"/>
    <s v="vikrambbsr@gmail.com"/>
    <s v="9861809070"/>
    <s v="Chandrapriya Jena"/>
    <s v="Chicky.chandana@gmail.com"/>
    <s v="9861966622"/>
    <x v="3"/>
    <e v="#N/A"/>
    <e v="#N/A"/>
    <m/>
    <e v="#N/A"/>
    <x v="0"/>
  </r>
  <r>
    <n v="378"/>
    <s v="A01553"/>
    <x v="3"/>
    <x v="6"/>
    <s v="Shreyank Panigrahi"/>
    <s v="Pradeepta Kumar Panigrahi"/>
    <s v="pradeepta2010@gmail.com"/>
    <s v="9123362536"/>
    <s v="Saswati Tanaya Panigrahi"/>
    <s v="saswatipanigrahi200@gmail.com"/>
    <s v="6371665176"/>
    <x v="1"/>
    <e v="#N/A"/>
    <e v="#N/A"/>
    <m/>
    <e v="#N/A"/>
    <x v="0"/>
  </r>
  <r>
    <n v="379"/>
    <s v="A01725"/>
    <x v="3"/>
    <x v="6"/>
    <s v="Vaibhav Choudhury"/>
    <s v="Shiv Choudhury"/>
    <s v="shiv.k.kum@gmail.com"/>
    <s v="9861072253"/>
    <s v="Mayuri Choudhury"/>
    <s v="mayuri.choudhury007@gmail.com"/>
    <s v="9778067490"/>
    <x v="0"/>
    <e v="#N/A"/>
    <e v="#N/A"/>
    <m/>
    <e v="#N/A"/>
    <x v="0"/>
  </r>
  <r>
    <n v="380"/>
    <s v="A01438"/>
    <x v="3"/>
    <x v="6"/>
    <s v="Vaishnavi Srivastava"/>
    <s v="Rajneesh Kumar Srivastava"/>
    <s v="shrutisrivastava@gmail.com"/>
    <s v="9950335389"/>
    <s v="Shruti Srivastava"/>
    <s v="shrutisrivastavadelhi@gmail.com"/>
    <s v="8769956973"/>
    <x v="2"/>
    <e v="#N/A"/>
    <e v="#N/A"/>
    <m/>
    <e v="#N/A"/>
    <x v="0"/>
  </r>
  <r>
    <n v="381"/>
    <s v="A01462"/>
    <x v="3"/>
    <x v="6"/>
    <s v="Viraaj Dhal Samant"/>
    <s v="Tareni Prasad Dhal"/>
    <s v="prasad.tareni@gmail.com"/>
    <s v="7749907163"/>
    <s v="Bandita Prusty"/>
    <s v="bbandita.prusty@gmail.com"/>
    <s v="9668228360"/>
    <x v="1"/>
    <e v="#N/A"/>
    <e v="#N/A"/>
    <m/>
    <e v="#N/A"/>
    <x v="0"/>
  </r>
  <r>
    <n v="382"/>
    <s v="A01574"/>
    <x v="3"/>
    <x v="7"/>
    <s v="AADRIKA GUPTA"/>
    <s v="AMIT KUMAR GUPTA"/>
    <s v="amit.gupta@indianoil.in"/>
    <s v="9712986611"/>
    <s v="REHANA S KRISHNAN"/>
    <s v="rehana@indianoil.in"/>
    <s v="9712939966"/>
    <x v="1"/>
    <e v="#N/A"/>
    <e v="#N/A"/>
    <m/>
    <e v="#N/A"/>
    <x v="0"/>
  </r>
  <r>
    <n v="383"/>
    <s v="A01546"/>
    <x v="3"/>
    <x v="7"/>
    <s v="Deepshikha Biswal"/>
    <s v="Deepak Kumar Biswal"/>
    <s v="deepakkumar.biswal@tpcentralodisha.com"/>
    <s v="9124489796"/>
    <s v="Sumitra Bala Biswal"/>
    <s v="deepakkumar.biswal@tpcentralodisha.com"/>
    <s v="7978986477"/>
    <x v="1"/>
    <e v="#N/A"/>
    <e v="#N/A"/>
    <m/>
    <e v="#N/A"/>
    <x v="0"/>
  </r>
  <r>
    <n v="384"/>
    <s v="A01693"/>
    <x v="3"/>
    <x v="7"/>
    <s v="Drisana Mohanty"/>
    <s v="Soumya Ranjan Mohanty"/>
    <s v="soumya.mohanty2525@gmail.com"/>
    <s v="7204406515"/>
    <s v="Debalaxmi Muduli"/>
    <s v="debalaxmi.muduli2@gmail.com"/>
    <s v="9742394029"/>
    <x v="0"/>
    <e v="#N/A"/>
    <e v="#N/A"/>
    <m/>
    <e v="#N/A"/>
    <x v="0"/>
  </r>
  <r>
    <n v="385"/>
    <s v="A01340"/>
    <x v="3"/>
    <x v="7"/>
    <s v="Evyavan Nayak"/>
    <s v="Aruni Nayak"/>
    <s v="aruni.nayak@gmail.com"/>
    <s v="7381080818"/>
    <s v="Chetna Biswal"/>
    <s v="cbiswal@gmail.com"/>
    <s v="7749091040"/>
    <x v="2"/>
    <e v="#N/A"/>
    <e v="#N/A"/>
    <m/>
    <e v="#N/A"/>
    <x v="0"/>
  </r>
  <r>
    <n v="386"/>
    <s v="A01657"/>
    <x v="3"/>
    <x v="7"/>
    <s v="Hriday Ghosh"/>
    <s v="Subhadip Ghosh"/>
    <s v="sghosh@niser.ac.in"/>
    <s v="7077917573"/>
    <s v="Monami Saha"/>
    <s v="monami21@gmail.com"/>
    <s v="8908276310"/>
    <x v="0"/>
    <e v="#N/A"/>
    <e v="#N/A"/>
    <m/>
    <e v="#N/A"/>
    <x v="0"/>
  </r>
  <r>
    <n v="387"/>
    <s v="A01263"/>
    <x v="3"/>
    <x v="7"/>
    <s v="J Uddish Reyansh"/>
    <s v="Unmesh Kumar Jena"/>
    <s v="cooldoc104@gmail.com"/>
    <s v="7008054595"/>
    <s v="Rojalin Rout"/>
    <s v="dr.rojalin@gmail.com"/>
    <s v="7008713837"/>
    <x v="3"/>
    <e v="#N/A"/>
    <e v="#N/A"/>
    <m/>
    <e v="#N/A"/>
    <x v="0"/>
  </r>
  <r>
    <n v="388"/>
    <s v="A01527"/>
    <x v="3"/>
    <x v="7"/>
    <s v="Mevansh Naik"/>
    <s v="Nara Singh Naik"/>
    <s v="narasinghnaik2010@gmail.com"/>
    <s v="8895503520"/>
    <s v="Trupti Rekha Naik"/>
    <s v="trn1305@gmail.com"/>
    <s v="9438017513"/>
    <x v="1"/>
    <e v="#N/A"/>
    <e v="#N/A"/>
    <m/>
    <e v="#N/A"/>
    <x v="0"/>
  </r>
  <r>
    <n v="389"/>
    <s v="A01264"/>
    <x v="3"/>
    <x v="7"/>
    <s v="NABHYAANSH RAJ MISHRA"/>
    <s v="CHANDRA SEKHAR MISHRA"/>
    <s v="chandrasekharmishra23@gmail.com"/>
    <s v="9860028505"/>
    <s v="PADMA KESHARI MISHRA"/>
    <s v="matarani9milly@yahoo.co.in"/>
    <s v="9860039505"/>
    <x v="3"/>
    <e v="#N/A"/>
    <e v="#N/A"/>
    <m/>
    <n v="3500"/>
    <x v="1"/>
  </r>
  <r>
    <n v="390"/>
    <s v="A01758"/>
    <x v="3"/>
    <x v="7"/>
    <s v="Raksha Das"/>
    <s v="Raka Das"/>
    <s v="aminamishra12@gmail.com"/>
    <s v="9124760001"/>
    <s v="Amina Mishra"/>
    <s v="aminamishra12@gmail.com"/>
    <s v="9777260601"/>
    <x v="0"/>
    <e v="#N/A"/>
    <e v="#N/A"/>
    <m/>
    <e v="#N/A"/>
    <x v="0"/>
  </r>
  <r>
    <n v="391"/>
    <s v="A01472"/>
    <x v="3"/>
    <x v="7"/>
    <s v="Sagarika Sahu"/>
    <s v="Chandan Kumar Sahu"/>
    <s v="chandan0204@gmail.com"/>
    <s v="9167532208"/>
    <s v="Sasmita Sahoo"/>
    <s v="sasmitas029@gmail.com"/>
    <s v="9556411417"/>
    <x v="1"/>
    <e v="#N/A"/>
    <e v="#N/A"/>
    <m/>
    <e v="#N/A"/>
    <x v="0"/>
  </r>
  <r>
    <n v="392"/>
    <s v="A01474"/>
    <x v="3"/>
    <x v="7"/>
    <s v="Saiswarup Rout"/>
    <s v="Prasanta Kumar Rout"/>
    <s v="prasantakumar16@gmail.com"/>
    <s v="7735717572"/>
    <s v="Suryasikha Mohanty"/>
    <s v="kunmunmohanty123@gmail.com"/>
    <s v="7205808054"/>
    <x v="1"/>
    <e v="#N/A"/>
    <e v="#N/A"/>
    <m/>
    <e v="#N/A"/>
    <x v="0"/>
  </r>
  <r>
    <n v="393"/>
    <s v="A01338"/>
    <x v="3"/>
    <x v="7"/>
    <s v="Satwik Panda"/>
    <s v="Damodar Panda"/>
    <s v="damodar.panda@gmail.com"/>
    <s v="9438323988"/>
    <s v="Chinmayee Devi"/>
    <s v="damodar.panda@gmail.com"/>
    <s v="9438236414"/>
    <x v="2"/>
    <e v="#N/A"/>
    <e v="#N/A"/>
    <m/>
    <e v="#N/A"/>
    <x v="0"/>
  </r>
  <r>
    <n v="394"/>
    <s v="A01215"/>
    <x v="3"/>
    <x v="7"/>
    <s v="Shaista Khan"/>
    <s v="Abdul Sahid Khan"/>
    <s v="xample001@gmail.com"/>
    <s v="6370591482"/>
    <s v="Tabsum Parween"/>
    <s v="sonamsahid001@gmail.com"/>
    <s v="9938674717"/>
    <x v="3"/>
    <e v="#N/A"/>
    <e v="#N/A"/>
    <m/>
    <e v="#N/A"/>
    <x v="0"/>
  </r>
  <r>
    <n v="395"/>
    <s v="A01749"/>
    <x v="3"/>
    <x v="7"/>
    <s v="Shreya Sinku"/>
    <s v="Yadav Sinku"/>
    <s v="salupingu15@gmail.com"/>
    <s v="7735762542"/>
    <s v="Salma Pingua"/>
    <s v="salupingu15@gmail.com"/>
    <s v="6202031466"/>
    <x v="0"/>
    <e v="#N/A"/>
    <e v="#N/A"/>
    <m/>
    <e v="#N/A"/>
    <x v="0"/>
  </r>
  <r>
    <n v="396"/>
    <s v="A01339"/>
    <x v="3"/>
    <x v="7"/>
    <s v="Sriyam Supratim Nayak"/>
    <s v="Saurav Kumar Nayak"/>
    <s v="souravkumar1986@gmail.com"/>
    <s v="7894471089"/>
    <s v="Sonima Jyoti"/>
    <s v="jyotisonima@gmail.com"/>
    <s v="9937329777"/>
    <x v="2"/>
    <e v="#N/A"/>
    <e v="#N/A"/>
    <m/>
    <e v="#N/A"/>
    <x v="0"/>
  </r>
  <r>
    <n v="397"/>
    <s v="A01768"/>
    <x v="3"/>
    <x v="7"/>
    <s v="Tanishi Muduli"/>
    <s v="Debasis Muduli"/>
    <s v="mail2debasism@gmail.com"/>
    <s v="8130967337"/>
    <s v="Anushaya Behera"/>
    <s v="anushayabehera5@gmail.com"/>
    <s v="7681866559"/>
    <x v="0"/>
    <e v="#N/A"/>
    <e v="#N/A"/>
    <m/>
    <e v="#N/A"/>
    <x v="0"/>
  </r>
  <r>
    <n v="398"/>
    <s v="A01775"/>
    <x v="3"/>
    <x v="7"/>
    <s v="Trishika Das"/>
    <s v="Saswat Das"/>
    <s v="sawatd.das@gmail.com"/>
    <s v="9040065535"/>
    <s v="Sonali Subhadarshini"/>
    <s v="subhadarshinisonali6@gmail.com"/>
    <s v="7008210647"/>
    <x v="0"/>
    <e v="#N/A"/>
    <e v="#N/A"/>
    <m/>
    <e v="#N/A"/>
    <x v="0"/>
  </r>
  <r>
    <n v="399"/>
    <s v="A01622"/>
    <x v="3"/>
    <x v="7"/>
    <s v="Vaibhav Yadav"/>
    <s v="Rohit Kumar Yadav"/>
    <s v="yorohitcool13jan@gmail.com"/>
    <s v="8302214017"/>
    <s v="Nutan Nayak"/>
    <s v="nutannayak55@gmail.com"/>
    <s v="8249660592"/>
    <x v="1"/>
    <e v="#N/A"/>
    <e v="#N/A"/>
    <m/>
    <e v="#N/A"/>
    <x v="0"/>
  </r>
  <r>
    <n v="400"/>
    <s v="A01655"/>
    <x v="3"/>
    <x v="7"/>
    <s v="Ved Ritvik Sahu"/>
    <s v="Smruti Prakash Sahu"/>
    <s v="docsmrutiprakash@gmail.com"/>
    <s v="9861380293"/>
    <s v="Swati Ranjita Sahu"/>
    <s v="swatiranjeeta@gmail.com"/>
    <s v="8249368052"/>
    <x v="0"/>
    <e v="#N/A"/>
    <e v="#N/A"/>
    <m/>
    <e v="#N/A"/>
    <x v="0"/>
  </r>
  <r>
    <n v="401"/>
    <s v="A01426"/>
    <x v="3"/>
    <x v="8"/>
    <s v="Aarush Mishra"/>
    <s v="Pabitra Mohan Mishra"/>
    <s v="papun.tini@gmail.com"/>
    <s v="9051932682"/>
    <s v="Monalisha Pattanayak"/>
    <s v="pattnaik.monalisha1989@gmail.com"/>
    <s v="9776914216"/>
    <x v="2"/>
    <e v="#N/A"/>
    <e v="#N/A"/>
    <m/>
    <e v="#N/A"/>
    <x v="0"/>
  </r>
  <r>
    <n v="402"/>
    <s v="A01529"/>
    <x v="3"/>
    <x v="8"/>
    <s v="Anusarit Mohanty"/>
    <s v="Anup Mohanty"/>
    <s v="anupmohanty123@gmail.com"/>
    <s v="9437298598"/>
    <s v="Shibani Mohanty"/>
    <s v="mohanty306@gmail.com"/>
    <s v="9439144436"/>
    <x v="1"/>
    <e v="#N/A"/>
    <e v="#N/A"/>
    <m/>
    <e v="#N/A"/>
    <x v="0"/>
  </r>
  <r>
    <n v="403"/>
    <s v="A01530"/>
    <x v="3"/>
    <x v="8"/>
    <s v="Arpit Mohanty"/>
    <s v="Anup Mohanty"/>
    <s v="anupmohanty123@gmail.com"/>
    <s v="9437298598"/>
    <s v="Shibani Mohanty"/>
    <s v="mohanty306@gmail.com"/>
    <s v="9439144436"/>
    <x v="1"/>
    <e v="#N/A"/>
    <e v="#N/A"/>
    <m/>
    <e v="#N/A"/>
    <x v="0"/>
  </r>
  <r>
    <n v="404"/>
    <s v="A01450"/>
    <x v="3"/>
    <x v="8"/>
    <s v="Aryahi Sahu"/>
    <s v="Rohit Kumar Sahu"/>
    <s v="rohitrkl@icloud.com"/>
    <s v="9437036544"/>
    <s v="Sasmita Sahu"/>
    <s v="sasmitasahu@icloud.com"/>
    <s v="9437046656"/>
    <x v="1"/>
    <e v="#N/A"/>
    <e v="#N/A"/>
    <m/>
    <e v="#N/A"/>
    <x v="0"/>
  </r>
  <r>
    <n v="405"/>
    <s v="A01376"/>
    <x v="3"/>
    <x v="8"/>
    <s v="Dristi Deep Panda"/>
    <s v="Chinmaya Kumar Panda"/>
    <s v="chinmaya_k1986@yahoo.com"/>
    <s v="7853029139"/>
    <s v="Beauty Pandey"/>
    <s v="beautychinmaya@gmail.com"/>
    <s v="7978672581"/>
    <x v="2"/>
    <e v="#N/A"/>
    <e v="#N/A"/>
    <m/>
    <e v="#N/A"/>
    <x v="0"/>
  </r>
  <r>
    <n v="406"/>
    <s v="A01776"/>
    <x v="3"/>
    <x v="8"/>
    <s v="GURMEHAR KAUR MULTANI"/>
    <s v="Ravinder Pal Singh"/>
    <s v="ravimail1986@gmail.com"/>
    <s v="9820860087"/>
    <s v="Gurleen Kaur"/>
    <s v="bedi.sonia13@gmail.com"/>
    <s v="9619647641"/>
    <x v="0"/>
    <e v="#N/A"/>
    <e v="#N/A"/>
    <m/>
    <e v="#N/A"/>
    <x v="0"/>
  </r>
  <r>
    <n v="407"/>
    <s v="A01355"/>
    <x v="3"/>
    <x v="8"/>
    <s v="Harshit Jena"/>
    <s v="Banabihari Jena"/>
    <s v="banabiharijena85@gmail.com"/>
    <s v="9668447087"/>
    <s v="Sarojini Patra"/>
    <s v="sarojini.patra@gmail.com"/>
    <s v="9861187376"/>
    <x v="2"/>
    <e v="#N/A"/>
    <e v="#N/A"/>
    <m/>
    <e v="#N/A"/>
    <x v="0"/>
  </r>
  <r>
    <n v="408"/>
    <s v="A01374"/>
    <x v="3"/>
    <x v="8"/>
    <s v="ISHANVI PATTNAIK"/>
    <s v="SMRUTI RANJAN PATTNAIK"/>
    <s v="NITR.SMRUTI@GMAIL.COM"/>
    <s v="9650997800"/>
    <s v="SWETA MOHANTY"/>
    <s v="sweta.mohanty1989@gmail.com"/>
    <s v="9625549439"/>
    <x v="2"/>
    <e v="#N/A"/>
    <e v="#N/A"/>
    <m/>
    <e v="#N/A"/>
    <x v="0"/>
  </r>
  <r>
    <n v="409"/>
    <s v="A01647"/>
    <x v="3"/>
    <x v="8"/>
    <s v="Josika Singh"/>
    <s v="Rudra Mohan Singh"/>
    <s v="rudramohan.09@gmail.com"/>
    <s v="9437288209"/>
    <s v="Kuni Garnayak"/>
    <s v="kuni.singh09@gmail.com"/>
    <s v="8984515111"/>
    <x v="0"/>
    <e v="#N/A"/>
    <e v="#N/A"/>
    <m/>
    <e v="#N/A"/>
    <x v="0"/>
  </r>
  <r>
    <n v="410"/>
    <s v="A01411"/>
    <x v="3"/>
    <x v="8"/>
    <s v="Kaashvi Swain"/>
    <s v="Rahul Swain"/>
    <s v="mrunal.vastuvid@gmail.com"/>
    <s v="9937051115"/>
    <s v="Mrunal Dongre"/>
    <s v="mrunal.vastuvid@gmail.com"/>
    <s v="9861031115"/>
    <x v="2"/>
    <e v="#N/A"/>
    <e v="#N/A"/>
    <m/>
    <e v="#N/A"/>
    <x v="0"/>
  </r>
  <r>
    <n v="411"/>
    <s v="A01646"/>
    <x v="3"/>
    <x v="8"/>
    <s v="Kritikesh Nath"/>
    <s v="Bishnu Prasad Nath"/>
    <s v="bnath33@gmail.com"/>
    <s v="8620067205"/>
    <s v="Priyanka Mohapatra"/>
    <s v="priyankamohapatra123@gmail.com"/>
    <s v="7327069520"/>
    <x v="0"/>
    <e v="#N/A"/>
    <e v="#N/A"/>
    <m/>
    <e v="#N/A"/>
    <x v="0"/>
  </r>
  <r>
    <n v="412"/>
    <s v="A01434"/>
    <x v="3"/>
    <x v="8"/>
    <s v="Prayan Sarangi"/>
    <s v="Pankaja Kumar Sarangi"/>
    <s v="pankajakhushi85@gmail.com"/>
    <s v="7205006047"/>
    <s v="Pravat Nalini Satapathy"/>
    <s v="pravatnalinisatapathy@gmail.com"/>
    <s v="9853205362"/>
    <x v="1"/>
    <e v="#N/A"/>
    <e v="#N/A"/>
    <m/>
    <e v="#N/A"/>
    <x v="0"/>
  </r>
  <r>
    <n v="413"/>
    <s v="A01255"/>
    <x v="3"/>
    <x v="8"/>
    <s v="Shivansh Satwik"/>
    <s v="Swasti Tirtha Prayag"/>
    <s v="swastitirtha@gmail.com"/>
    <s v="9438772727"/>
    <s v="Supriya Sahu"/>
    <s v="tansup@gmail.com"/>
    <s v="9437284808"/>
    <x v="3"/>
    <e v="#N/A"/>
    <e v="#N/A"/>
    <m/>
    <e v="#N/A"/>
    <x v="0"/>
  </r>
  <r>
    <n v="414"/>
    <s v="A01469"/>
    <x v="3"/>
    <x v="8"/>
    <s v="Shreejay Nayak"/>
    <s v="Sanjay Kumar Nayak"/>
    <s v="sanjaynayak.aul@gmail.com"/>
    <s v="9040878575"/>
    <s v="Snigdha Priyadarshani Das"/>
    <s v="snigdhapriyadarshani@gmail.com"/>
    <s v="9692161928"/>
    <x v="1"/>
    <e v="#N/A"/>
    <e v="#N/A"/>
    <m/>
    <e v="#N/A"/>
    <x v="0"/>
  </r>
  <r>
    <n v="415"/>
    <s v="A01268"/>
    <x v="3"/>
    <x v="8"/>
    <s v="Somya Sibangi"/>
    <s v="Sushant Kumar Sahoo"/>
    <s v="dharmarajksk@gmail.com"/>
    <s v="9437722715"/>
    <s v="Sujata Sahoo"/>
    <s v="dharmarajksk@gmail.com"/>
    <s v="8637282095"/>
    <x v="2"/>
    <e v="#N/A"/>
    <e v="#N/A"/>
    <m/>
    <e v="#N/A"/>
    <x v="0"/>
  </r>
  <r>
    <n v="416"/>
    <s v="A01667"/>
    <x v="3"/>
    <x v="8"/>
    <s v="Subhashree Mohanty"/>
    <s v="Manoranjan Mohanty"/>
    <s v="manoranjan4226@gmail.com"/>
    <s v="9437303446"/>
    <s v="Sudharani Nayak"/>
    <s v="priyamohanty019@gmail.com"/>
    <s v="6370116659"/>
    <x v="0"/>
    <e v="#N/A"/>
    <e v="#N/A"/>
    <m/>
    <e v="#N/A"/>
    <x v="0"/>
  </r>
  <r>
    <n v="417"/>
    <s v="A01536"/>
    <x v="3"/>
    <x v="8"/>
    <s v="Subhralin Mohanta"/>
    <s v="Sudhansu Sekhar Mohanta"/>
    <s v="sudhansu00060@gmail.com"/>
    <s v="9380800280"/>
    <s v="Itishree Bhuyan"/>
    <s v="bhuyanitishree08@gmail.com"/>
    <s v="8310169063"/>
    <x v="1"/>
    <e v="#N/A"/>
    <e v="#N/A"/>
    <m/>
    <e v="#N/A"/>
    <x v="0"/>
  </r>
  <r>
    <n v="418"/>
    <s v="A01317"/>
    <x v="3"/>
    <x v="8"/>
    <s v="Tayan Trishan"/>
    <s v="Biswajit Swain"/>
    <s v="biswajt088swain@gmail.com"/>
    <s v="9861236454"/>
    <s v="Madhusmita Acharya"/>
    <s v="madhusmita088@gmail.com"/>
    <s v="9437696554"/>
    <x v="2"/>
    <e v="#N/A"/>
    <e v="#N/A"/>
    <m/>
    <e v="#N/A"/>
    <x v="0"/>
  </r>
  <r>
    <n v="419"/>
    <s v="A01723"/>
    <x v="3"/>
    <x v="8"/>
    <s v="VIVAAN PATTANAIK"/>
    <s v="BARADA PRASANNA PATTANAIK"/>
    <s v="pattanaik.barada@gmail.com"/>
    <s v="9901477448"/>
    <s v="ROJALINI SWAIN"/>
    <s v="pattanaik.barada@gmail.com"/>
    <s v="7795831156"/>
    <x v="0"/>
    <e v="#N/A"/>
    <e v="#N/A"/>
    <m/>
    <e v="#N/A"/>
    <x v="0"/>
  </r>
  <r>
    <n v="420"/>
    <n v="14386"/>
    <x v="4"/>
    <x v="0"/>
    <s v="Aahana Choudhury"/>
    <s v="PRITIRANJAN CHOUDHURY"/>
    <s v="pritiranjan.choudhury@gmail.com"/>
    <s v="8800626860"/>
    <s v="MONALISA BARAL"/>
    <s v="Mona.twinkle94@gmail.com"/>
    <s v="7978355939"/>
    <x v="4"/>
    <e v="#N/A"/>
    <e v="#N/A"/>
    <m/>
    <e v="#N/A"/>
    <x v="0"/>
  </r>
  <r>
    <n v="421"/>
    <n v="14507"/>
    <x v="4"/>
    <x v="0"/>
    <s v="Aanay Tripathy"/>
    <s v="Swetaparna Tripathy"/>
    <s v="bapuni.tripathy@gmail.com"/>
    <s v="8280832832"/>
    <s v="Sonali Panda"/>
    <s v="sonaliaanay@gmail.com"/>
    <s v="7008045599"/>
    <x v="2"/>
    <e v="#N/A"/>
    <e v="#N/A"/>
    <m/>
    <e v="#N/A"/>
    <x v="0"/>
  </r>
  <r>
    <n v="422"/>
    <n v="14257"/>
    <x v="4"/>
    <x v="0"/>
    <s v="Aanshika Sahoo"/>
    <s v="Abinash Sahoo"/>
    <s v="emailabinash@gmaiil.com"/>
    <s v="9437922155"/>
    <s v="Shilpa Mishra"/>
    <s v="abhishilpa29@gmail.com"/>
    <s v="9437922155"/>
    <x v="0"/>
    <e v="#N/A"/>
    <e v="#N/A"/>
    <m/>
    <e v="#N/A"/>
    <x v="0"/>
  </r>
  <r>
    <n v="423"/>
    <n v="14684"/>
    <x v="4"/>
    <x v="0"/>
    <s v="Aarav Panda"/>
    <s v="Ratikant Panda"/>
    <s v="ratikant.panda@gmail.com"/>
    <s v="8658292121"/>
    <s v="Sucharita Kumari Panda"/>
    <s v="sucharita.panda21@gmail.com"/>
    <s v="9819496261"/>
    <x v="0"/>
    <e v="#N/A"/>
    <e v="#N/A"/>
    <m/>
    <e v="#N/A"/>
    <x v="0"/>
  </r>
  <r>
    <n v="424"/>
    <n v="14347"/>
    <x v="4"/>
    <x v="0"/>
    <s v="Aarvi Swain"/>
    <s v="Srikant Swain"/>
    <s v="srikantcoo15@gmail.com"/>
    <s v="7003401184"/>
    <s v="Itishree Mohanty"/>
    <s v="itishree505@gmail.com"/>
    <s v="7978956178"/>
    <x v="2"/>
    <e v="#N/A"/>
    <e v="#N/A"/>
    <m/>
    <e v="#N/A"/>
    <x v="0"/>
  </r>
  <r>
    <n v="425"/>
    <n v="14387"/>
    <x v="4"/>
    <x v="0"/>
    <s v="Aayansh Parida"/>
    <s v="Jitendra Parida"/>
    <s v="jituparida2015@gmai.com"/>
    <s v="7606947672"/>
    <s v="Sagarika Patra"/>
    <s v="jituparida2015@gmai.com"/>
    <s v="7606947672"/>
    <x v="1"/>
    <e v="#N/A"/>
    <e v="#N/A"/>
    <m/>
    <e v="#N/A"/>
    <x v="0"/>
  </r>
  <r>
    <n v="426"/>
    <n v="14479"/>
    <x v="4"/>
    <x v="0"/>
    <s v="ADVAY SINGH"/>
    <s v="ABHISHEK KUMAR SINGH"/>
    <s v="abhishekksingh.24@gmail.com"/>
    <s v="7978998645"/>
    <s v="BISHNU PRIYA DASH"/>
    <s v="muskan.tinky123@gmail.com"/>
    <s v="9439123700"/>
    <x v="3"/>
    <e v="#N/A"/>
    <e v="#N/A"/>
    <m/>
    <e v="#N/A"/>
    <x v="0"/>
  </r>
  <r>
    <n v="427"/>
    <n v="14404"/>
    <x v="4"/>
    <x v="0"/>
    <s v="ANVIT PATTNAIK"/>
    <s v="MANAB PATTNAIK"/>
    <s v="manab.pattnaik@gmail.com"/>
    <s v="8895616792"/>
    <s v="BISWA PRABHA PATTNAIK"/>
    <s v="pattnaikbiswapravha@gmail.com"/>
    <s v="8280330475"/>
    <x v="3"/>
    <e v="#N/A"/>
    <e v="#N/A"/>
    <m/>
    <e v="#N/A"/>
    <x v="0"/>
  </r>
  <r>
    <n v="428"/>
    <n v="14441"/>
    <x v="4"/>
    <x v="0"/>
    <s v="Aveer Khattoi"/>
    <s v="Ruturaj Khattoi"/>
    <s v="rajkhattoi@gmail.com"/>
    <s v="9938675661"/>
    <s v="Sucheta Mohanty"/>
    <s v="suchetamk84@gmail.com"/>
    <s v="9938675558"/>
    <x v="3"/>
    <e v="#N/A"/>
    <e v="#N/A"/>
    <m/>
    <e v="#N/A"/>
    <x v="0"/>
  </r>
  <r>
    <n v="429"/>
    <n v="14987"/>
    <x v="4"/>
    <x v="0"/>
    <s v="Ayushman Chemi"/>
    <s v="Sibendra Chemi"/>
    <s v="sibendrachemi87@gmail.com"/>
    <s v="9439000392"/>
    <s v="Bebina Chemi"/>
    <s v="bebinachemi1993@gmail.com"/>
    <s v="9776187188"/>
    <x v="0"/>
    <s v="RTE"/>
    <s v="No"/>
    <m/>
    <e v="#N/A"/>
    <x v="0"/>
  </r>
  <r>
    <n v="430"/>
    <n v="14373"/>
    <x v="4"/>
    <x v="0"/>
    <s v="Bhabyaanshi Mishra"/>
    <s v="Debashis Mishra"/>
    <s v="debashismishra1985@gmail.com"/>
    <s v="9937062263"/>
    <s v="Priyadarsini Sarangi"/>
    <s v="priyadarsinisarangi@gmail.com"/>
    <s v="7003123332"/>
    <x v="1"/>
    <e v="#N/A"/>
    <e v="#N/A"/>
    <m/>
    <e v="#N/A"/>
    <x v="0"/>
  </r>
  <r>
    <n v="431"/>
    <n v="14989"/>
    <x v="4"/>
    <x v="0"/>
    <s v="Divyanshi Samal"/>
    <s v="Biswajit Samal"/>
    <s v="pupani2007@gmail.com"/>
    <s v="8802353555"/>
    <s v="Komal Priya Samal"/>
    <s v="samalkomalpriya1990@gmail.com"/>
    <s v="9818911793"/>
    <x v="0"/>
    <s v="RTE"/>
    <s v="No"/>
    <m/>
    <e v="#N/A"/>
    <x v="0"/>
  </r>
  <r>
    <n v="432"/>
    <n v="14338"/>
    <x v="4"/>
    <x v="0"/>
    <s v="Drishana Baral"/>
    <s v="Swayam Prakash Baral"/>
    <s v="swayam.baral@gmail.com"/>
    <s v="9853078899"/>
    <s v="Snehaprava Das"/>
    <s v="sneha.maman@gmail.com"/>
    <s v="9853319428"/>
    <x v="1"/>
    <e v="#N/A"/>
    <e v="#N/A"/>
    <m/>
    <e v="#N/A"/>
    <x v="0"/>
  </r>
  <r>
    <n v="433"/>
    <n v="14740"/>
    <x v="4"/>
    <x v="0"/>
    <s v="Druhi Periwal"/>
    <s v="Pankaj Gordhan Periwal"/>
    <s v="pankajperiwal2024@gmail.com"/>
    <s v="9861385656"/>
    <s v="Nilam"/>
    <s v="nilamperiwal2224@gmail.com"/>
    <s v="9776169101"/>
    <x v="0"/>
    <e v="#N/A"/>
    <e v="#N/A"/>
    <m/>
    <e v="#N/A"/>
    <x v="0"/>
  </r>
  <r>
    <n v="434"/>
    <n v="14463"/>
    <x v="4"/>
    <x v="0"/>
    <s v="Famya Jamal"/>
    <s v="Farhat Jamal"/>
    <s v="farhatjmal@gmail.com"/>
    <s v="9935034300"/>
    <s v="Darakshan Jamal"/>
    <s v="darakshanjmal@gmail.com"/>
    <s v="9936467999"/>
    <x v="3"/>
    <e v="#N/A"/>
    <e v="#N/A"/>
    <m/>
    <e v="#N/A"/>
    <x v="0"/>
  </r>
  <r>
    <n v="435"/>
    <n v="14990"/>
    <x v="4"/>
    <x v="0"/>
    <s v="Kavyanshi Samal"/>
    <s v="Biswajit Samal"/>
    <s v="pupani2007@gmail.com"/>
    <s v="8802353555"/>
    <s v="Komal Priya Samal"/>
    <s v="samalkomalpriya1990@gmail.com"/>
    <s v="9818911793"/>
    <x v="0"/>
    <s v="RTE"/>
    <s v="No"/>
    <m/>
    <e v="#N/A"/>
    <x v="0"/>
  </r>
  <r>
    <n v="436"/>
    <n v="14359"/>
    <x v="4"/>
    <x v="0"/>
    <s v="Prabhash Rout"/>
    <s v="Prakash Rout"/>
    <s v="prakashrout777@gmail.com"/>
    <s v="9556622339"/>
    <s v="Pravati Nayak"/>
    <s v="pravatinayak0777@gmail.com"/>
    <s v="8658842618"/>
    <x v="4"/>
    <e v="#N/A"/>
    <e v="#N/A"/>
    <m/>
    <e v="#N/A"/>
    <x v="0"/>
  </r>
  <r>
    <n v="437"/>
    <n v="14562"/>
    <x v="4"/>
    <x v="0"/>
    <s v="Rudransh Kumar Sharma"/>
    <s v="Rakesh Kumar Sharma"/>
    <s v="rakesh.sharma.it0684@gmail.com"/>
    <s v="8984289875"/>
    <s v="Sweta Kumari"/>
    <s v="rakesh.sharma.it0684@gmail.com"/>
    <s v="7735121707"/>
    <x v="0"/>
    <e v="#N/A"/>
    <e v="#N/A"/>
    <m/>
    <e v="#N/A"/>
    <x v="0"/>
  </r>
  <r>
    <n v="438"/>
    <n v="14438"/>
    <x v="4"/>
    <x v="0"/>
    <s v="SAI SHRIYA SAHU"/>
    <s v="CHANDRA SEKHAR SAHU"/>
    <s v="drsekharchandra@gmail.com"/>
    <s v="9868421888"/>
    <s v="MAITRI SAHU"/>
    <s v="maitrisahu@gmail.com"/>
    <s v="9811377014"/>
    <x v="3"/>
    <e v="#N/A"/>
    <e v="#N/A"/>
    <m/>
    <e v="#N/A"/>
    <x v="0"/>
  </r>
  <r>
    <n v="439"/>
    <n v="14988"/>
    <x v="4"/>
    <x v="0"/>
    <s v="Sai Sreyanshi Bai"/>
    <s v="Susanta Kumar Bai"/>
    <s v="susantabai708@gmail.com"/>
    <s v="8747858428"/>
    <s v="Ranjita Mishra"/>
    <s v="starranjita708@gmail.com"/>
    <s v="7077606642"/>
    <x v="0"/>
    <s v="RTE"/>
    <s v="No"/>
    <m/>
    <e v="#N/A"/>
    <x v="0"/>
  </r>
  <r>
    <n v="440"/>
    <n v="14982"/>
    <x v="4"/>
    <x v="0"/>
    <s v="Shanvi Nayak"/>
    <s v="Subrata Kumar Nayak"/>
    <s v="subratnayaksap@gmail.com"/>
    <s v="9438303299"/>
    <s v="Pallishree Mahapatra"/>
    <s v="pallishreeatwork@gmail.com"/>
    <s v="7848806795"/>
    <x v="0"/>
    <s v="RTE"/>
    <s v="No"/>
    <m/>
    <e v="#N/A"/>
    <x v="0"/>
  </r>
  <r>
    <n v="441"/>
    <n v="14983"/>
    <x v="4"/>
    <x v="0"/>
    <s v="Soumya Sidhikshya Rout"/>
    <s v="Sanjaya Kumar Rout"/>
    <s v="skroutassociates@gmail.com"/>
    <s v="9437363640"/>
    <s v="Subhalaxmi Rout"/>
    <s v="skroutassociates@gmail.com"/>
    <s v="9437148039"/>
    <x v="0"/>
    <e v="#N/A"/>
    <e v="#N/A"/>
    <m/>
    <e v="#N/A"/>
    <x v="0"/>
  </r>
  <r>
    <n v="442"/>
    <n v="14419"/>
    <x v="4"/>
    <x v="0"/>
    <s v="Swagatika Sarangi"/>
    <s v="Narayan Chandra Sarangi"/>
    <s v="saranginarayan908@gmail.com"/>
    <s v="8511119113"/>
    <s v="Dolly Jbbal"/>
    <s v="swagatikasarangi34@gmail.com"/>
    <s v="9437028476"/>
    <x v="2"/>
    <e v="#N/A"/>
    <e v="#N/A"/>
    <m/>
    <e v="#N/A"/>
    <x v="0"/>
  </r>
  <r>
    <n v="443"/>
    <n v="14493"/>
    <x v="4"/>
    <x v="0"/>
    <s v="Yelamolu Trilokya"/>
    <s v="Y. Srinivas Rao"/>
    <s v="vasuchowdary2003@gmail.com"/>
    <s v="7978001462"/>
    <s v="Y. Krishna Veni"/>
    <s v="vasuchowdary2003@gmail.com"/>
    <s v="9668151435"/>
    <x v="2"/>
    <e v="#N/A"/>
    <e v="#N/A"/>
    <m/>
    <e v="#N/A"/>
    <x v="0"/>
  </r>
  <r>
    <n v="444"/>
    <n v="14422"/>
    <x v="4"/>
    <x v="1"/>
    <s v="AARBIE APARNA "/>
    <s v="BISWARANJAN BEHERA"/>
    <s v="dr.biswaranjan16@gmail.com"/>
    <s v="9085486085"/>
    <s v="ARPITA MAJHI"/>
    <s v="arpitaexcel123@gmail.com"/>
    <s v="9777153995"/>
    <x v="3"/>
    <e v="#N/A"/>
    <e v="#N/A"/>
    <m/>
    <e v="#N/A"/>
    <x v="0"/>
  </r>
  <r>
    <n v="445"/>
    <n v="14367"/>
    <x v="4"/>
    <x v="1"/>
    <s v="AARIN MISHRA"/>
    <s v="SABYASACHI MISHRA"/>
    <s v="misra.sabya@gmail.com"/>
    <s v="7829278898"/>
    <s v="AISHWARYA MISHRA"/>
    <s v="aishwarya.mishra27@gmail.com"/>
    <s v="8861997830"/>
    <x v="3"/>
    <e v="#N/A"/>
    <e v="#N/A"/>
    <m/>
    <e v="#N/A"/>
    <x v="0"/>
  </r>
  <r>
    <n v="446"/>
    <n v="14972"/>
    <x v="4"/>
    <x v="1"/>
    <s v="AAYANSH KUMAR"/>
    <s v="Manoranjan Kasta"/>
    <s v="ommbmu781@gmail.com"/>
    <s v="9938698522"/>
    <s v="Amrita Swati Pragyan"/>
    <s v="ommbmu781@gmail.com"/>
    <s v="7787918522"/>
    <x v="0"/>
    <s v="RTE"/>
    <s v="No"/>
    <m/>
    <e v="#N/A"/>
    <x v="0"/>
  </r>
  <r>
    <n v="447"/>
    <n v="14685"/>
    <x v="4"/>
    <x v="1"/>
    <s v="ABHA PARIDA"/>
    <s v="AJAY KUMAR PARIDA"/>
    <s v="ajay.parida2008@gmail.com"/>
    <s v="7205271858"/>
    <s v="BHAGYASHREE PARIDA"/>
    <s v="bhagyashreebarik28@gmail.com"/>
    <s v="7539018036"/>
    <x v="0"/>
    <e v="#N/A"/>
    <e v="#N/A"/>
    <m/>
    <e v="#N/A"/>
    <x v="0"/>
  </r>
  <r>
    <n v="448"/>
    <n v="14675"/>
    <x v="4"/>
    <x v="1"/>
    <s v="ADHRIT SAHOO"/>
    <s v="SUBHRAJIT SAHOO"/>
    <s v="subhrajittupa@gmail.com"/>
    <s v="7008958937"/>
    <s v="POOJA PRASAD KESHARI"/>
    <s v="kesharipooja73@gmail.com"/>
    <s v="7099020917"/>
    <x v="0"/>
    <e v="#N/A"/>
    <e v="#N/A"/>
    <m/>
    <e v="#N/A"/>
    <x v="0"/>
  </r>
  <r>
    <n v="449"/>
    <n v="14349"/>
    <x v="4"/>
    <x v="1"/>
    <s v="ADYANT PARIDA"/>
    <s v="SUSIL KUMAR PARIDA"/>
    <s v="parida.susil@gmail.com"/>
    <s v="9437883406"/>
    <s v="GAYATRI NAHAK"/>
    <s v="missgayatri07@gmail.com"/>
    <s v="9439585227"/>
    <x v="3"/>
    <e v="#N/A"/>
    <e v="#N/A"/>
    <m/>
    <e v="#N/A"/>
    <x v="0"/>
  </r>
  <r>
    <n v="450"/>
    <n v="14405"/>
    <x v="4"/>
    <x v="1"/>
    <s v="Arman Mohanty"/>
    <s v="Ajay Mohanty"/>
    <s v="ajaymohanty7267@gmail.com"/>
    <s v="9861616129"/>
    <s v="Rasmita Champati"/>
    <s v="rasmitachampatiray@gmail.com"/>
    <s v="9337231730"/>
    <x v="2"/>
    <e v="#N/A"/>
    <e v="#N/A"/>
    <m/>
    <e v="#N/A"/>
    <x v="0"/>
  </r>
  <r>
    <n v="451"/>
    <n v="14428"/>
    <x v="4"/>
    <x v="1"/>
    <s v="Atharva Modi"/>
    <s v="Sourabh Modi"/>
    <s v="sourav_modi@rediffmail.com"/>
    <s v="9337923913"/>
    <s v="Taniya Modi"/>
    <s v="taniyamodi22@gmail.com"/>
    <s v="9861499900"/>
    <x v="4"/>
    <e v="#N/A"/>
    <e v="#N/A"/>
    <m/>
    <e v="#N/A"/>
    <x v="0"/>
  </r>
  <r>
    <n v="452"/>
    <n v="15022"/>
    <x v="4"/>
    <x v="1"/>
    <s v="Devanshi Sutar"/>
    <s v="Ranjan Sutar"/>
    <s v="ranjansutar1987@gmail.com"/>
    <s v="8249883376"/>
    <s v="Anita Sutar"/>
    <s v="textme.ani@gmail.com"/>
    <s v="9937289937"/>
    <x v="0"/>
    <s v="RTE"/>
    <s v="No"/>
    <m/>
    <e v="#N/A"/>
    <x v="0"/>
  </r>
  <r>
    <n v="453"/>
    <n v="14444"/>
    <x v="4"/>
    <x v="1"/>
    <s v="Kaarthik Visal"/>
    <s v="Visal Sasi"/>
    <s v="visalsasi.bbsr@gmail.com"/>
    <s v="9437919060"/>
    <s v="Anjana"/>
    <s v="anjanavunni20@gmail.com"/>
    <s v="9400650300"/>
    <x v="3"/>
    <e v="#N/A"/>
    <e v="#N/A"/>
    <m/>
    <e v="#N/A"/>
    <x v="0"/>
  </r>
  <r>
    <n v="454"/>
    <n v="14340"/>
    <x v="4"/>
    <x v="1"/>
    <s v="Krishika Parida"/>
    <s v="Ranjit Parida"/>
    <s v="pranjit107@gmail.com"/>
    <s v="9438435780"/>
    <s v="Sasmita Pradhan"/>
    <s v="jujusasmita@gmail.com"/>
    <s v="7978082328"/>
    <x v="1"/>
    <e v="#N/A"/>
    <e v="#N/A"/>
    <m/>
    <e v="#N/A"/>
    <x v="0"/>
  </r>
  <r>
    <n v="455"/>
    <n v="14321"/>
    <x v="4"/>
    <x v="1"/>
    <s v="Lehak Dasmohapatra"/>
    <s v="Shyama Prasad Dasmohapatra"/>
    <s v="shyamadaitapati@gmail.com"/>
    <s v="8895000707"/>
    <s v="Rajashree Mohanty Dasmohapatra"/>
    <s v="rajashreemohantydasmohapatra@gmail.com"/>
    <s v="9439328222"/>
    <x v="0"/>
    <e v="#N/A"/>
    <e v="#N/A"/>
    <m/>
    <e v="#N/A"/>
    <x v="0"/>
  </r>
  <r>
    <n v="456"/>
    <n v="14469"/>
    <x v="4"/>
    <x v="1"/>
    <s v="Ritanshi Adi Nayak"/>
    <s v="Prasant Nayak"/>
    <s v="prasantnyk@gmail.com"/>
    <s v="9494697071"/>
    <s v="Aditi Nayak"/>
    <s v="aditinyk101@gmail.com"/>
    <s v="9938402027"/>
    <x v="3"/>
    <e v="#N/A"/>
    <e v="#N/A"/>
    <m/>
    <e v="#N/A"/>
    <x v="0"/>
  </r>
  <r>
    <n v="457"/>
    <n v="14453"/>
    <x v="4"/>
    <x v="1"/>
    <s v="Rkriti Jena"/>
    <s v="Kirti Ranjan Jena"/>
    <s v="venusservices2019@gmail.com"/>
    <s v="9553188199"/>
    <s v="P Pratap Kadambini Ronaleen"/>
    <s v="ronaleen.priyadarsini@gmail.com"/>
    <s v="7735797013"/>
    <x v="1"/>
    <e v="#N/A"/>
    <e v="#N/A"/>
    <m/>
    <e v="#N/A"/>
    <x v="0"/>
  </r>
  <r>
    <n v="458"/>
    <n v="14470"/>
    <x v="4"/>
    <x v="1"/>
    <s v="Sai Shakti Sarangi"/>
    <s v="Narayan Chandra Sarangi"/>
    <s v="saranginarayan908@gmail.com"/>
    <s v="8511119113"/>
    <s v="Dolly Jbbal"/>
    <s v="saishaktisarangi@gmail.com"/>
    <s v="9437028476"/>
    <x v="2"/>
    <e v="#N/A"/>
    <e v="#N/A"/>
    <m/>
    <e v="#N/A"/>
    <x v="0"/>
  </r>
  <r>
    <n v="459"/>
    <n v="14399"/>
    <x v="4"/>
    <x v="1"/>
    <s v="Shanaya Saini"/>
    <s v="Jatin Saini"/>
    <s v="Jsaini25@gmail.com"/>
    <s v="8800772565"/>
    <s v="Deepika Saini"/>
    <s v="Jsaini25@gmail.com"/>
    <s v="9999711742"/>
    <x v="2"/>
    <e v="#N/A"/>
    <e v="#N/A"/>
    <m/>
    <e v="#N/A"/>
    <x v="0"/>
  </r>
  <r>
    <n v="460"/>
    <n v="14769"/>
    <x v="4"/>
    <x v="1"/>
    <s v="Shivang Satapathy"/>
    <s v="Pritiraj Satapathy"/>
    <s v="pritirajsatapathy@gmail.com"/>
    <s v="7077788056"/>
    <s v="Somaleena Patnaik"/>
    <s v="somaleenapatnaik@gmail.com"/>
    <s v="7894412539"/>
    <x v="0"/>
    <e v="#N/A"/>
    <e v="#N/A"/>
    <m/>
    <e v="#N/A"/>
    <x v="0"/>
  </r>
  <r>
    <n v="461"/>
    <n v="14400"/>
    <x v="4"/>
    <x v="1"/>
    <s v="Shivansh Harichandan"/>
    <s v="Santosh kumar Harichandan"/>
    <s v="banitanayak4787@gmail.com"/>
    <s v="7008628432"/>
    <s v="Banita Harichandan"/>
    <s v="banitanayak4787@gmail.com"/>
    <s v="7008514751"/>
    <x v="4"/>
    <e v="#N/A"/>
    <e v="#N/A"/>
    <m/>
    <e v="#N/A"/>
    <x v="0"/>
  </r>
  <r>
    <n v="462"/>
    <n v="14415"/>
    <x v="4"/>
    <x v="1"/>
    <s v="Shreenika Das"/>
    <s v="Satyajit Das"/>
    <s v="satyajit.nantu@gmail.com"/>
    <s v="9937099113"/>
    <s v="Bindushree Swain"/>
    <s v="bindu.1041@gmail.com"/>
    <s v="9937566958"/>
    <x v="3"/>
    <e v="#N/A"/>
    <e v="#N/A"/>
    <m/>
    <e v="#N/A"/>
    <x v="0"/>
  </r>
  <r>
    <n v="463"/>
    <n v="14363"/>
    <x v="4"/>
    <x v="1"/>
    <s v="Shristi Deep"/>
    <s v="Shashi Deep"/>
    <s v="shashideep22@gmail.com"/>
    <s v="8100413770"/>
    <s v="Jyoti Kumari"/>
    <s v="jyotibbs111190@gmail.com"/>
    <s v="7002553109"/>
    <x v="2"/>
    <e v="#N/A"/>
    <e v="#N/A"/>
    <m/>
    <e v="#N/A"/>
    <x v="0"/>
  </r>
  <r>
    <n v="464"/>
    <n v="14491"/>
    <x v="4"/>
    <x v="1"/>
    <s v="Varya Prashant Gupta"/>
    <s v="Prashant Gupta"/>
    <s v="prashant20g@gmail.com"/>
    <s v="9634077589"/>
    <s v="Ruchi Prashant Gupta"/>
    <s v="ruchiprashantgupta@gmail.com"/>
    <s v="9634823512"/>
    <x v="1"/>
    <e v="#N/A"/>
    <e v="#N/A"/>
    <m/>
    <e v="#N/A"/>
    <x v="0"/>
  </r>
  <r>
    <n v="465"/>
    <n v="14492"/>
    <x v="4"/>
    <x v="1"/>
    <s v="VRITIKA TRIPATHY"/>
    <s v="ABHIJEET TRIPATHY"/>
    <s v="tripathy.abhijeet@gmail.com"/>
    <s v="9937979888"/>
    <s v="SWETLEENA BAHINIPATI"/>
    <s v="swetleenabahinipati@gmail.com"/>
    <s v="8338033039"/>
    <x v="1"/>
    <e v="#N/A"/>
    <e v="#N/A"/>
    <m/>
    <e v="#N/A"/>
    <x v="0"/>
  </r>
  <r>
    <n v="466"/>
    <n v="14476"/>
    <x v="4"/>
    <x v="2"/>
    <s v="Aadvik Swain"/>
    <s v="Gyanendra Narayana Swain"/>
    <s v="gyana.igit23@gmail.com"/>
    <s v="8882022067"/>
    <s v="Subhashree Swain"/>
    <s v="subha7838@gmail.com"/>
    <s v="9437563797"/>
    <x v="1"/>
    <e v="#N/A"/>
    <e v="#N/A"/>
    <m/>
    <e v="#N/A"/>
    <x v="0"/>
  </r>
  <r>
    <n v="467"/>
    <n v="14329"/>
    <x v="4"/>
    <x v="2"/>
    <s v="Aayansh Nag"/>
    <s v="Kailash Nag"/>
    <s v="kailashnag69@gmail.com"/>
    <s v="8895534501"/>
    <s v="Kavita Nag"/>
    <s v="kailashnag69@gmail.com"/>
    <s v="8249737047"/>
    <x v="3"/>
    <e v="#N/A"/>
    <e v="#N/A"/>
    <m/>
    <e v="#N/A"/>
    <x v="0"/>
  </r>
  <r>
    <n v="468"/>
    <n v="14766"/>
    <x v="4"/>
    <x v="2"/>
    <s v="Aishani Sarkar"/>
    <s v="Arabinda Sarkar"/>
    <s v="mikearabinda@gmail.com"/>
    <s v="9818594445"/>
    <s v="Swarnali Sarkar"/>
    <s v="swarnaliwork0001@gmail.com"/>
    <s v="7042485682"/>
    <x v="0"/>
    <e v="#N/A"/>
    <e v="#N/A"/>
    <m/>
    <e v="#N/A"/>
    <x v="0"/>
  </r>
  <r>
    <n v="469"/>
    <n v="14350"/>
    <x v="4"/>
    <x v="2"/>
    <s v="Anika Patel"/>
    <s v="Amar Patel"/>
    <s v="amarpatel.dec86@gmail.com"/>
    <s v="9437922570"/>
    <s v="Aditi Amrita"/>
    <s v="roshnib4u@gmail.com"/>
    <s v="9439429303"/>
    <x v="1"/>
    <e v="#N/A"/>
    <e v="#N/A"/>
    <m/>
    <e v="#N/A"/>
    <x v="0"/>
  </r>
  <r>
    <n v="470"/>
    <n v="14440"/>
    <x v="4"/>
    <x v="2"/>
    <s v="ANNVIKKA NAYAK"/>
    <s v="ATANU RANJAN NAYAK"/>
    <s v="atanu55511@gmail.com"/>
    <s v="9438000555"/>
    <s v="SUNAINA NAYAK"/>
    <s v="sunainaanayak@gmail.com"/>
    <s v="7008436332"/>
    <x v="3"/>
    <e v="#N/A"/>
    <e v="#N/A"/>
    <m/>
    <e v="#N/A"/>
    <x v="0"/>
  </r>
  <r>
    <n v="471"/>
    <n v="14351"/>
    <x v="4"/>
    <x v="2"/>
    <s v="ANVITH JENA"/>
    <s v="NALINI KANTA JENA"/>
    <s v="nalinkantajena@gmail.com"/>
    <s v="7504466538"/>
    <s v="ANJALI PATRA"/>
    <s v="patra.anju1996@gmail.com"/>
    <s v="8895574723"/>
    <x v="3"/>
    <e v="#N/A"/>
    <e v="#N/A"/>
    <m/>
    <e v="#N/A"/>
    <x v="0"/>
  </r>
  <r>
    <n v="472"/>
    <n v="14406"/>
    <x v="4"/>
    <x v="2"/>
    <s v="ARSAV PANDA"/>
    <s v="JYOTI PRAKASH PANDA"/>
    <s v="jpanda12@gmail.com"/>
    <s v="9686228298"/>
    <s v="SHARMISTHA PANDA"/>
    <s v="psharmistha15@gmail.com"/>
    <s v="9845047803"/>
    <x v="2"/>
    <e v="#N/A"/>
    <e v="#N/A"/>
    <m/>
    <e v="#N/A"/>
    <x v="0"/>
  </r>
  <r>
    <n v="473"/>
    <n v="14268"/>
    <x v="4"/>
    <x v="2"/>
    <s v="Atharv Verma"/>
    <s v="Mayank Verma"/>
    <s v="deepakumaritekari@gmail.com"/>
    <s v="9111010769"/>
    <s v="Deepa Kumari"/>
    <s v="deepakumaritekari@gmail.com"/>
    <s v="7992232083"/>
    <x v="0"/>
    <e v="#N/A"/>
    <e v="#N/A"/>
    <m/>
    <e v="#N/A"/>
    <x v="0"/>
  </r>
  <r>
    <n v="474"/>
    <n v="14460"/>
    <x v="4"/>
    <x v="2"/>
    <s v="Bibhan Dalbehera"/>
    <s v="Anil Kumar Dalabehera"/>
    <s v="anil.dalbehera@gmail.com"/>
    <s v="9937806152"/>
    <s v="Deepti Rani Samal"/>
    <s v="deeptiranisamal@gmail.com"/>
    <s v="9583424158"/>
    <x v="2"/>
    <e v="#N/A"/>
    <e v="#N/A"/>
    <m/>
    <e v="#N/A"/>
    <x v="0"/>
  </r>
  <r>
    <n v="475"/>
    <n v="15087"/>
    <x v="4"/>
    <x v="2"/>
    <s v="Joanna Lalhlimpuii Das"/>
    <s v="Janmajit Das"/>
    <s v="janmajit@gmail.com"/>
    <s v="8811092869"/>
    <s v="Lalramnghaki"/>
    <s v="nonoi.rokhum@gmail.com"/>
    <s v="8119936552"/>
    <x v="0"/>
    <e v="#N/A"/>
    <e v="#N/A"/>
    <m/>
    <e v="#N/A"/>
    <x v="0"/>
  </r>
  <r>
    <n v="476"/>
    <n v="14651"/>
    <x v="4"/>
    <x v="2"/>
    <s v="Maanvi Barik"/>
    <s v="Manoranjan Barik"/>
    <s v="manoranjan0503@gmail.com"/>
    <s v="9776193537"/>
    <s v="Sudipta Barik"/>
    <s v="sudiptabarik1805@gmail.com"/>
    <s v="9937293537"/>
    <x v="0"/>
    <e v="#N/A"/>
    <e v="#N/A"/>
    <m/>
    <e v="#N/A"/>
    <x v="0"/>
  </r>
  <r>
    <n v="477"/>
    <n v="14341"/>
    <x v="4"/>
    <x v="2"/>
    <s v="Miasha Badajena"/>
    <s v="Manoranjan Badajena"/>
    <s v="m.badajena@gmail.com"/>
    <s v="8123481222"/>
    <s v="Nibedita Rout"/>
    <s v="nibeditarout08@gmail.com"/>
    <s v="7411536937"/>
    <x v="1"/>
    <e v="#N/A"/>
    <e v="#N/A"/>
    <m/>
    <e v="#N/A"/>
    <x v="0"/>
  </r>
  <r>
    <n v="478"/>
    <n v="14448"/>
    <x v="4"/>
    <x v="2"/>
    <s v="Naithik Panigrahy"/>
    <s v="Santosh Panigrahy"/>
    <s v="panigrahysantosh@yahoo.com"/>
    <s v="9791923599"/>
    <s v="Namrata Panigrahy"/>
    <s v="namrata.padhee@gmail.com"/>
    <s v="9791923569"/>
    <x v="3"/>
    <e v="#N/A"/>
    <e v="#N/A"/>
    <m/>
    <e v="#N/A"/>
    <x v="0"/>
  </r>
  <r>
    <n v="479"/>
    <n v="14485"/>
    <x v="4"/>
    <x v="2"/>
    <s v="PURBASHA PRIYADARSHINI SAHOO"/>
    <s v="BIJAYA KUMAR SAHOO"/>
    <s v="saibijaya70@gmail.com"/>
    <s v="9438328544"/>
    <s v="ANITA PRADHAN"/>
    <s v="saibijaya70@gmail.com"/>
    <s v="7978601757"/>
    <x v="3"/>
    <e v="#N/A"/>
    <e v="#N/A"/>
    <m/>
    <e v="#N/A"/>
    <x v="0"/>
  </r>
  <r>
    <n v="480"/>
    <n v="14437"/>
    <x v="4"/>
    <x v="2"/>
    <s v="Sai Ashrita Pradhan"/>
    <s v="Prabir Kumar Pradhan"/>
    <s v="suchismita28012016@gmail.com"/>
    <s v="8249316137"/>
    <s v="Suchismita Swain"/>
    <s v="suchismita28012016@gmail.com"/>
    <s v="8249316137"/>
    <x v="1"/>
    <e v="#N/A"/>
    <e v="#N/A"/>
    <m/>
    <e v="#N/A"/>
    <x v="0"/>
  </r>
  <r>
    <n v="481"/>
    <n v="15023"/>
    <x v="4"/>
    <x v="2"/>
    <s v="Santosh Kumar Mahunta"/>
    <s v="Prasanta Kumar Mahunta"/>
    <s v="prasantakumarmahunta25@gmail.com"/>
    <s v="9789361105"/>
    <s v="Purnima Das"/>
    <s v="prasantakumarmahunta25@gmail.com"/>
    <s v="8280772710"/>
    <x v="0"/>
    <s v="RTE"/>
    <s v="No"/>
    <m/>
    <e v="#N/A"/>
    <x v="0"/>
  </r>
  <r>
    <n v="482"/>
    <n v="14398"/>
    <x v="4"/>
    <x v="2"/>
    <s v="SHANAYA AGARWAL"/>
    <s v="RAHUL AGARWAL"/>
    <s v="rahulagarwal809@gmail.com"/>
    <s v="9437044589"/>
    <s v="ADITI AGARWAL"/>
    <s v="aditiagarwal809@gmail.com"/>
    <s v="7008303614"/>
    <x v="3"/>
    <e v="#N/A"/>
    <e v="#N/A"/>
    <m/>
    <e v="#N/A"/>
    <x v="0"/>
  </r>
  <r>
    <n v="483"/>
    <n v="14998"/>
    <x v="4"/>
    <x v="2"/>
    <s v="Sharon Swain"/>
    <s v="Shushanta Kumar Swain"/>
    <s v="shushantaswain@gmail.com"/>
    <s v="254715062018"/>
    <s v="Rinarani Swain"/>
    <s v="shushantaswain@gmail.com"/>
    <s v="7847816842"/>
    <x v="0"/>
    <e v="#N/A"/>
    <e v="#N/A"/>
    <m/>
    <e v="#N/A"/>
    <x v="0"/>
  </r>
  <r>
    <n v="484"/>
    <n v="14973"/>
    <x v="4"/>
    <x v="2"/>
    <s v="SHIVANSH KUMAR DAS"/>
    <s v="Santanu Kumar Das"/>
    <s v="das.santanukumar@gmail.com"/>
    <s v="9891258946"/>
    <s v="Sasmita Das"/>
    <s v="das.leenu82@gmail.com"/>
    <s v="9625857166"/>
    <x v="0"/>
    <s v="RTE"/>
    <s v="No"/>
    <m/>
    <e v="#N/A"/>
    <x v="0"/>
  </r>
  <r>
    <n v="485"/>
    <n v="14540"/>
    <x v="4"/>
    <x v="2"/>
    <s v="Shreyas Lenka"/>
    <s v="Jayanta Lenka"/>
    <s v="jayant.mkcg@gmail.com"/>
    <s v="9582937110"/>
    <s v="Preeti Laxmi Nayak"/>
    <s v="preetilaxmi@gmail.com"/>
    <s v="9930062147"/>
    <x v="0"/>
    <e v="#N/A"/>
    <e v="#N/A"/>
    <m/>
    <e v="#N/A"/>
    <x v="0"/>
  </r>
  <r>
    <n v="486"/>
    <n v="14417"/>
    <x v="4"/>
    <x v="2"/>
    <s v="Srividya Mangaraj"/>
    <s v="Ramakanta Mangaraj"/>
    <s v="rkmangaraj2006@gmail.com"/>
    <s v="7978430143"/>
    <s v="Smaranika Barad"/>
    <s v="rkmangaraj2006@gmail.com"/>
    <s v="9337183534"/>
    <x v="1"/>
    <e v="#N/A"/>
    <e v="#N/A"/>
    <m/>
    <e v="#N/A"/>
    <x v="0"/>
  </r>
  <r>
    <n v="487"/>
    <n v="14439"/>
    <x v="4"/>
    <x v="2"/>
    <s v="Sriyansh Sutar"/>
    <s v="Smruti Ranjan Sutar"/>
    <s v="sutar.smrutiranjan@gmail.com"/>
    <s v="9937049010"/>
    <s v="Rina Rasmita Horo"/>
    <s v="rina.rasmi@gmail.com"/>
    <s v="9937002200"/>
    <x v="3"/>
    <e v="#N/A"/>
    <e v="#N/A"/>
    <m/>
    <e v="#N/A"/>
    <x v="0"/>
  </r>
  <r>
    <n v="488"/>
    <n v="14366"/>
    <x v="4"/>
    <x v="3"/>
    <s v="AAHIR CHOPRA"/>
    <s v="SAHIL CHOPRA"/>
    <s v="chopra.sahil2018@gmail.com"/>
    <s v="7529087000"/>
    <s v="REENA CHOPRA"/>
    <s v="reena2382@gmail.com"/>
    <s v="8146017000"/>
    <x v="3"/>
    <e v="#N/A"/>
    <e v="#N/A"/>
    <m/>
    <e v="#N/A"/>
    <x v="0"/>
  </r>
  <r>
    <n v="489"/>
    <n v="14423"/>
    <x v="4"/>
    <x v="3"/>
    <s v="AARYANA AARBI ABHIRUPA SAMAL"/>
    <s v="ARUP KUMAR SAMAL"/>
    <s v="arupsamal05@gmail.com"/>
    <s v="8500577874"/>
    <s v="BARSHA ROUT"/>
    <s v="rout.barsha143@gmail.com"/>
    <s v="9665411228"/>
    <x v="3"/>
    <e v="#N/A"/>
    <e v="#N/A"/>
    <m/>
    <e v="#N/A"/>
    <x v="0"/>
  </r>
  <r>
    <n v="490"/>
    <n v="14330"/>
    <x v="4"/>
    <x v="3"/>
    <s v="Adarsh Ghosh"/>
    <s v="Soumyaraj Ghosh"/>
    <s v="soumyarajghosh@gmail.com"/>
    <s v="8972008853"/>
    <s v="Rachita Behera"/>
    <s v="rimarachita@gmail.com"/>
    <s v="8455901930"/>
    <x v="2"/>
    <e v="#N/A"/>
    <e v="#N/A"/>
    <m/>
    <e v="#N/A"/>
    <x v="0"/>
  </r>
  <r>
    <n v="491"/>
    <n v="14458"/>
    <x v="4"/>
    <x v="3"/>
    <s v="Akshada Sahoo"/>
    <s v="Manoj Kumar Sahoo"/>
    <s v="manoj8135@gmail.com"/>
    <s v="8800774818"/>
    <s v="Kadambini Rout"/>
    <s v="kadsgenetix@gmail.com"/>
    <s v="8860106156"/>
    <x v="1"/>
    <e v="#N/A"/>
    <e v="#N/A"/>
    <m/>
    <e v="#N/A"/>
    <x v="0"/>
  </r>
  <r>
    <n v="492"/>
    <n v="14606"/>
    <x v="4"/>
    <x v="3"/>
    <s v="Akshika Tiwari"/>
    <s v="Rohan Tiwari"/>
    <s v="rohan.tiwari@icai.org"/>
    <s v="9920869962"/>
    <s v="Vandna Tiwari"/>
    <s v="vandna.tiwari1605@gmail.com"/>
    <s v="7999008422"/>
    <x v="0"/>
    <s v="DND"/>
    <s v="No"/>
    <m/>
    <e v="#N/A"/>
    <x v="0"/>
  </r>
  <r>
    <n v="493"/>
    <n v="14369"/>
    <x v="4"/>
    <x v="3"/>
    <s v="Alishka Ray"/>
    <s v="Aparajit Ray"/>
    <s v="shovna5@gmail.com"/>
    <s v="9776899750"/>
    <s v="Shovna Singh"/>
    <s v="shovna5@gmail.com"/>
    <s v="7978648059"/>
    <x v="3"/>
    <e v="#N/A"/>
    <e v="#N/A"/>
    <m/>
    <e v="#N/A"/>
    <x v="0"/>
  </r>
  <r>
    <n v="494"/>
    <n v="14371"/>
    <x v="4"/>
    <x v="3"/>
    <s v="Atharv Mishra"/>
    <s v="Vaibhav Misra"/>
    <s v="colormyworld.0904@gmail.com"/>
    <s v="9990069599"/>
    <s v="Megha Kumari"/>
    <s v="Kmegha57@gmail.com"/>
    <s v="9740545185"/>
    <x v="2"/>
    <e v="#N/A"/>
    <e v="#N/A"/>
    <m/>
    <e v="#N/A"/>
    <x v="0"/>
  </r>
  <r>
    <n v="495"/>
    <n v="14765"/>
    <x v="4"/>
    <x v="3"/>
    <s v="Ayansh Abhisek"/>
    <s v="Sriram Abhisek"/>
    <s v="sriramabhisek86@gmail.com"/>
    <s v="7795351015"/>
    <s v="Adisha Mohanty"/>
    <s v="adishamohanty@gmail.com"/>
    <s v="8123746636"/>
    <x v="0"/>
    <e v="#N/A"/>
    <e v="#N/A"/>
    <m/>
    <e v="#N/A"/>
    <x v="0"/>
  </r>
  <r>
    <n v="496"/>
    <n v="14843"/>
    <x v="4"/>
    <x v="3"/>
    <s v="Devayani Oram"/>
    <s v="Gurucharan Oram"/>
    <s v="gurucharan93@gmail.com"/>
    <s v="7978825216"/>
    <s v="Eva Beck"/>
    <s v="evabeck93@gmail.com"/>
    <s v="7008183095"/>
    <x v="0"/>
    <s v="HP"/>
    <s v="Yes"/>
    <m/>
    <e v="#N/A"/>
    <x v="0"/>
  </r>
  <r>
    <n v="497"/>
    <n v="14442"/>
    <x v="4"/>
    <x v="3"/>
    <s v="Falaq Akhter"/>
    <s v="SK Fayeem Akhter"/>
    <s v="fayeem21@gmail.com"/>
    <s v="9437197084"/>
    <s v="Benazeer Sultana"/>
    <s v="benazeersultana@gmail.com"/>
    <s v="9439751934"/>
    <x v="3"/>
    <e v="#N/A"/>
    <e v="#N/A"/>
    <m/>
    <e v="#N/A"/>
    <x v="0"/>
  </r>
  <r>
    <n v="498"/>
    <n v="14390"/>
    <x v="4"/>
    <x v="3"/>
    <s v="IVAAN DEO MOHAPATRA"/>
    <s v="ASHISH KUMAR MOHAPATRA"/>
    <s v="drashishmohapatra@gmail.com"/>
    <s v="8249347782"/>
    <s v="BHAGYALAXMI DEO"/>
    <s v="bhagyalaxmideo@gmail.com"/>
    <s v="9861862944"/>
    <x v="1"/>
    <e v="#N/A"/>
    <e v="#N/A"/>
    <m/>
    <e v="#N/A"/>
    <x v="0"/>
  </r>
  <r>
    <n v="499"/>
    <n v="14970"/>
    <x v="4"/>
    <x v="3"/>
    <s v="Jayaraj Patra"/>
    <s v="Nirmal Kumar Patra"/>
    <s v="patratapan3230@gmail.com"/>
    <s v="9438275044"/>
    <s v="Bijayeeni Samartha"/>
    <s v="patratapan3230@gmail.com"/>
    <s v="8249985886"/>
    <x v="0"/>
    <s v="RTE"/>
    <s v="No"/>
    <m/>
    <e v="#N/A"/>
    <x v="0"/>
  </r>
  <r>
    <n v="500"/>
    <n v="14702"/>
    <x v="4"/>
    <x v="3"/>
    <s v="MANLEEN KAUR GREWAL"/>
    <s v="MAJOR MANPREET SINGH GREWAL"/>
    <s v="manpreet.garewal90@gmail.com"/>
    <s v="8754416267"/>
    <s v="HARLEEN KAUR GREWAL"/>
    <s v="harleen23891@gmail.com"/>
    <s v="7838317299"/>
    <x v="0"/>
    <e v="#N/A"/>
    <e v="#N/A"/>
    <m/>
    <e v="#N/A"/>
    <x v="0"/>
  </r>
  <r>
    <n v="501"/>
    <n v="14449"/>
    <x v="4"/>
    <x v="3"/>
    <s v="PURVANSH MISHRA"/>
    <s v="PRADIPTA KUMAR MISHRA"/>
    <s v="p&amp;s2002@gmail.com"/>
    <s v="9861156431"/>
    <s v="SUCHISMITA PANDA"/>
    <s v="suchismitap05@gmail.com"/>
    <s v="8917231804"/>
    <x v="3"/>
    <e v="#N/A"/>
    <e v="#N/A"/>
    <m/>
    <e v="#N/A"/>
    <x v="0"/>
  </r>
  <r>
    <n v="502"/>
    <n v="14392"/>
    <x v="4"/>
    <x v="3"/>
    <s v="Reyansh Nag"/>
    <s v="Kailash Nag"/>
    <s v="kailashnag69@gmail.com"/>
    <s v="8895534501"/>
    <s v="Kavita Nag"/>
    <s v="kailashnag69@gmail.com"/>
    <s v="8249737047"/>
    <x v="3"/>
    <e v="#N/A"/>
    <e v="#N/A"/>
    <m/>
    <e v="#N/A"/>
    <x v="0"/>
  </r>
  <r>
    <n v="503"/>
    <n v="14393"/>
    <x v="4"/>
    <x v="3"/>
    <s v="Reyansh Nayak"/>
    <s v="Rabinarayan Nayak"/>
    <s v="nayak.rabi2007@gmail.com"/>
    <s v="9133999843"/>
    <s v="Srabani Nayak"/>
    <s v="srabani.nayak2008@gmail.com"/>
    <s v="9777031911"/>
    <x v="2"/>
    <e v="#N/A"/>
    <e v="#N/A"/>
    <m/>
    <e v="#N/A"/>
    <x v="0"/>
  </r>
  <r>
    <n v="504"/>
    <n v="14362"/>
    <x v="4"/>
    <x v="3"/>
    <s v="Sarah Das"/>
    <s v="Surya Prakash Das"/>
    <s v="dassuryaprakash@gmail.com"/>
    <s v="9090003333"/>
    <s v="Ramandeep Kaur Sahota"/>
    <s v="rash_sahota@yahoo.com"/>
    <s v="7290865620"/>
    <x v="4"/>
    <e v="#N/A"/>
    <e v="#N/A"/>
    <m/>
    <e v="#N/A"/>
    <x v="0"/>
  </r>
  <r>
    <n v="505"/>
    <n v="14965"/>
    <x v="4"/>
    <x v="3"/>
    <s v="Shivanshika Sanjivani"/>
    <s v="Prasanta Kumar Sahoo"/>
    <s v="runubalarout1994@gmail.com"/>
    <s v="8917639285"/>
    <s v="Runubala Rout"/>
    <s v="runubalarout1994@gmail.com"/>
    <s v="8249981323"/>
    <x v="0"/>
    <s v="RTE"/>
    <s v="No"/>
    <m/>
    <e v="#N/A"/>
    <x v="0"/>
  </r>
  <r>
    <n v="506"/>
    <n v="14472"/>
    <x v="4"/>
    <x v="3"/>
    <s v="Shreyan Rout"/>
    <s v="Srikanta Kumar Rout"/>
    <s v="satyajeetrout1234@gmail.com"/>
    <s v="7848928998"/>
    <s v="Suchismita Nayak"/>
    <s v="suchismitan098@gmail.com"/>
    <s v="7848928998"/>
    <x v="3"/>
    <e v="#N/A"/>
    <e v="#N/A"/>
    <m/>
    <e v="#N/A"/>
    <x v="0"/>
  </r>
  <r>
    <n v="507"/>
    <n v="14306"/>
    <x v="4"/>
    <x v="3"/>
    <s v="Soureendra Sahu"/>
    <s v="Suman Kumar Sahu"/>
    <s v="jimi.jami@gmail.com"/>
    <s v="9766315164"/>
    <s v="Payal Jyoti Sahoo"/>
    <s v="payaljyotisahoo91@gmail.com"/>
    <s v="7873077052"/>
    <x v="0"/>
    <e v="#N/A"/>
    <e v="#N/A"/>
    <m/>
    <e v="#N/A"/>
    <x v="0"/>
  </r>
  <r>
    <n v="508"/>
    <n v="14490"/>
    <x v="4"/>
    <x v="3"/>
    <s v="Spruha Padhi"/>
    <s v="Ashutosh padhi"/>
    <s v="drniku2000@gmail.com"/>
    <s v="8763751763"/>
    <s v="Ananya Das"/>
    <s v="ananyadas2000@gmail.com"/>
    <s v="9650869334"/>
    <x v="3"/>
    <e v="#N/A"/>
    <e v="#N/A"/>
    <m/>
    <e v="#N/A"/>
    <x v="0"/>
  </r>
  <r>
    <n v="509"/>
    <n v="14402"/>
    <x v="4"/>
    <x v="3"/>
    <s v="Tanaya Lakshmi"/>
    <s v="Kunubabu Sahu"/>
    <s v="mamtapatra584@gmail.com"/>
    <s v="8328915732"/>
    <s v="Enaxy Debidarshini"/>
    <s v="mamtapatra584@gmail.com"/>
    <s v="8249414436"/>
    <x v="1"/>
    <e v="#N/A"/>
    <e v="#N/A"/>
    <m/>
    <e v="#N/A"/>
    <x v="0"/>
  </r>
  <r>
    <n v="510"/>
    <n v="14346"/>
    <x v="4"/>
    <x v="3"/>
    <s v="Tanishka Agarwal"/>
    <s v="Jay Prakash Agarwal"/>
    <s v="jvc.ctc@gmail.com"/>
    <s v="9090900090"/>
    <s v="Parul Agarwal"/>
    <s v="neha_pm@rediffmail.com"/>
    <s v="9090099990"/>
    <x v="1"/>
    <e v="#N/A"/>
    <e v="#N/A"/>
    <m/>
    <e v="#N/A"/>
    <x v="0"/>
  </r>
  <r>
    <n v="511"/>
    <n v="14365"/>
    <x v="4"/>
    <x v="3"/>
    <s v="Vijay Dev Dash"/>
    <s v="Jayajit Dash"/>
    <s v="jayajit.dash@gmail.com"/>
    <s v="9937983777"/>
    <s v="Suma Devi Dash"/>
    <s v="sumadevidash@gmail.com"/>
    <s v="9078757817"/>
    <x v="4"/>
    <e v="#N/A"/>
    <e v="#N/A"/>
    <m/>
    <e v="#N/A"/>
    <x v="0"/>
  </r>
  <r>
    <n v="512"/>
    <n v="14508"/>
    <x v="4"/>
    <x v="4"/>
    <s v="Aarnav Raut"/>
    <s v="Abhay Kumar Raut"/>
    <s v="abhayr1984@gmail.com"/>
    <s v="8328805298"/>
    <s v="Rimjhim Jena"/>
    <s v="abhayr1984@gmail.com"/>
    <s v="8328908898"/>
    <x v="1"/>
    <e v="#N/A"/>
    <e v="#N/A"/>
    <m/>
    <e v="#N/A"/>
    <x v="0"/>
  </r>
  <r>
    <n v="513"/>
    <n v="14331"/>
    <x v="4"/>
    <x v="4"/>
    <s v="Adhira Meher"/>
    <s v="Abhisek Meher"/>
    <s v="abhisekmeher1112@gmail.com"/>
    <s v="9937374759"/>
    <s v="Sarita Meher"/>
    <s v="sarita.b.priya@gmail.com"/>
    <s v="9556055125"/>
    <x v="3"/>
    <e v="#N/A"/>
    <e v="#N/A"/>
    <m/>
    <e v="#N/A"/>
    <x v="0"/>
  </r>
  <r>
    <n v="514"/>
    <n v="14910"/>
    <x v="4"/>
    <x v="4"/>
    <s v="Advika Ghosh"/>
    <s v="Ashim Kumar Ghosh"/>
    <s v="ashim.ghosh@sbi.co.in"/>
    <s v="7045355093"/>
    <s v="Moumita Ghosh"/>
    <s v="mistitutu8@gmail.com"/>
    <s v="9090266825"/>
    <x v="0"/>
    <e v="#N/A"/>
    <e v="#N/A"/>
    <m/>
    <e v="#N/A"/>
    <x v="0"/>
  </r>
  <r>
    <n v="515"/>
    <n v="14388"/>
    <x v="4"/>
    <x v="4"/>
    <s v="Akshat Bhadra"/>
    <s v="Smruti Ranjan Bhadra"/>
    <s v="smrutibhadra@gmail.com"/>
    <s v="9776425750"/>
    <s v="Minakshi Pradhan"/>
    <s v="minakshi029@gmail.com"/>
    <s v="9438411992"/>
    <x v="2"/>
    <e v="#N/A"/>
    <e v="#N/A"/>
    <m/>
    <e v="#N/A"/>
    <x v="0"/>
  </r>
  <r>
    <n v="516"/>
    <n v="14750"/>
    <x v="4"/>
    <x v="4"/>
    <s v="Anaira Ranajit"/>
    <s v="Ranajit Kumar Biswal"/>
    <s v="rkb1221@gmail.com"/>
    <s v="7977449519"/>
    <s v="Amrita Harichandan"/>
    <s v="aharichandan83@gmail.com"/>
    <s v="9920376968"/>
    <x v="0"/>
    <e v="#N/A"/>
    <e v="#N/A"/>
    <m/>
    <e v="#N/A"/>
    <x v="0"/>
  </r>
  <r>
    <n v="517"/>
    <n v="14352"/>
    <x v="4"/>
    <x v="4"/>
    <s v="Armaan Iftekhar Shaikh"/>
    <s v="Shaikh Iftekhar Ali"/>
    <s v="iftekharali@gmail.com"/>
    <s v="8130340450"/>
    <s v="Saifa Yasmin"/>
    <s v="yasminsaifa411@gmail.com"/>
    <s v="9717064420"/>
    <x v="3"/>
    <e v="#N/A"/>
    <e v="#N/A"/>
    <m/>
    <e v="#N/A"/>
    <x v="0"/>
  </r>
  <r>
    <n v="518"/>
    <n v="14426"/>
    <x v="4"/>
    <x v="4"/>
    <s v="Ashmita Behera"/>
    <s v="Vabesh Prasad Behera"/>
    <s v="vabeshrulz2612@gmail.com"/>
    <s v="6362203913"/>
    <s v="Puspanjali Das"/>
    <s v="vabeshrulz2612@gmail.com"/>
    <s v="6362203913"/>
    <x v="3"/>
    <e v="#N/A"/>
    <e v="#N/A"/>
    <m/>
    <e v="#N/A"/>
    <x v="0"/>
  </r>
  <r>
    <n v="519"/>
    <n v="14955"/>
    <x v="4"/>
    <x v="4"/>
    <s v="Asutosh Behera"/>
    <s v="Hrushikesh Behera"/>
    <s v="saraswatihrushikesh@gmail.com"/>
    <s v="7894986872"/>
    <s v="Saraswati Behera"/>
    <s v="saraswatihrushikesh@gmail.com"/>
    <s v="9658791065"/>
    <x v="0"/>
    <s v="RTE"/>
    <s v="No"/>
    <m/>
    <e v="#N/A"/>
    <x v="0"/>
  </r>
  <r>
    <n v="520"/>
    <n v="14272"/>
    <x v="4"/>
    <x v="4"/>
    <s v="Ayushman Sahoo"/>
    <s v="Pratyush Ranjan Sahoo"/>
    <s v="pratyush.ranjan1984@gmail.com"/>
    <s v="7735411813"/>
    <s v="Lipsita Sahoo"/>
    <s v="p.lipsita1@gmail.com"/>
    <s v="7019495315"/>
    <x v="0"/>
    <e v="#N/A"/>
    <e v="#N/A"/>
    <m/>
    <e v="#N/A"/>
    <x v="0"/>
  </r>
  <r>
    <n v="521"/>
    <n v="14409"/>
    <x v="4"/>
    <x v="4"/>
    <s v="Harshita Mohanty"/>
    <s v="Bibhudutta Mohanty"/>
    <s v="dr.bibhumohanty@gmail.com"/>
    <s v="9438603266"/>
    <s v="Bandana bandita Das"/>
    <s v="bandana.ds@gmail.com"/>
    <s v="9078695028"/>
    <x v="3"/>
    <e v="#N/A"/>
    <e v="#N/A"/>
    <m/>
    <e v="#N/A"/>
    <x v="0"/>
  </r>
  <r>
    <n v="522"/>
    <n v="14375"/>
    <x v="4"/>
    <x v="4"/>
    <s v="Hreedan Panigrahi"/>
    <s v="Himansu Sekhar Panigrahi"/>
    <s v="himansu022@gmail.com"/>
    <s v="9439573828"/>
    <s v="Sudeepta Dash"/>
    <s v="himansu022@gmail.com"/>
    <s v="8280276660"/>
    <x v="3"/>
    <e v="#N/A"/>
    <e v="#N/A"/>
    <m/>
    <e v="#N/A"/>
    <x v="0"/>
  </r>
  <r>
    <n v="523"/>
    <n v="14464"/>
    <x v="4"/>
    <x v="4"/>
    <s v="Kabir Gawri"/>
    <s v="Varun Gawri"/>
    <s v="varun_gawri@yahoo.com"/>
    <s v="8154004110"/>
    <s v="Shikha Rani"/>
    <s v="baghla.shikha@gmail.com"/>
    <s v="8156004110"/>
    <x v="2"/>
    <e v="#N/A"/>
    <e v="#N/A"/>
    <m/>
    <e v="#N/A"/>
    <x v="0"/>
  </r>
  <r>
    <n v="524"/>
    <n v="14391"/>
    <x v="4"/>
    <x v="4"/>
    <s v="Madhvi Bhartia"/>
    <s v="Rahul Bhartia"/>
    <s v="rahulagarwalbdpl@gmail.com"/>
    <s v="9437027797"/>
    <s v="Srishty Bhartia"/>
    <s v="srishtysinghal@gmail.com"/>
    <s v="9937010718"/>
    <x v="2"/>
    <e v="#N/A"/>
    <e v="#N/A"/>
    <m/>
    <e v="#N/A"/>
    <x v="0"/>
  </r>
  <r>
    <n v="525"/>
    <n v="15138"/>
    <x v="4"/>
    <x v="4"/>
    <s v="Neelansh Kapil"/>
    <s v="Lalit Kumar Kapil"/>
    <s v="lalit.kapil2009@gmail.com"/>
    <s v="9776656687"/>
    <s v="Anu"/>
    <s v="anusingh7773@gmail.com"/>
    <s v="7906106403"/>
    <x v="0"/>
    <s v="HP"/>
    <s v="No"/>
    <m/>
    <e v="#N/A"/>
    <x v="0"/>
  </r>
  <r>
    <n v="526"/>
    <n v="14360"/>
    <x v="4"/>
    <x v="4"/>
    <s v="Prisha Mohapatra"/>
    <s v="Partha Mohapatra"/>
    <s v="daringpartha@gmail.com"/>
    <s v="9007657224"/>
    <s v="Sujata Maharana"/>
    <s v="sujata.maharan85@gmail.com"/>
    <s v="9871446883"/>
    <x v="4"/>
    <e v="#N/A"/>
    <e v="#N/A"/>
    <m/>
    <e v="#N/A"/>
    <x v="0"/>
  </r>
  <r>
    <n v="527"/>
    <n v="14242"/>
    <x v="4"/>
    <x v="4"/>
    <s v="Ranish Chakraborty"/>
    <s v="Ramen Kumar Chakraborty"/>
    <s v="romichkrbrt@gmail.com"/>
    <s v="8260500911"/>
    <s v="Manisha Sen"/>
    <s v="senmanisha91@gmail.com"/>
    <s v="9051115041"/>
    <x v="0"/>
    <e v="#N/A"/>
    <e v="#N/A"/>
    <m/>
    <e v="#N/A"/>
    <x v="0"/>
  </r>
  <r>
    <n v="528"/>
    <n v="15025"/>
    <x v="4"/>
    <x v="4"/>
    <s v="Sai Sivanshi Mohanty"/>
    <s v="Nisith Mohanty"/>
    <s v="nisith_mohanty@rediffmail.com"/>
    <s v="7504103364"/>
    <s v="Sradhanjali Mohanty"/>
    <s v="nisith_mohanty@rediffmail.com"/>
    <s v="9437368475"/>
    <x v="0"/>
    <s v="RTE"/>
    <s v="No"/>
    <m/>
    <e v="#N/A"/>
    <x v="0"/>
  </r>
  <r>
    <n v="529"/>
    <n v="14949"/>
    <x v="4"/>
    <x v="4"/>
    <s v="Samaira Acharya"/>
    <s v="Pijush Acharya"/>
    <s v="pijushacharya@yahoo.com"/>
    <s v="9439264614"/>
    <s v="Bijaylaxmi Kar"/>
    <s v="bijaylaxmikar6666@gmail.com"/>
    <s v="7008958187"/>
    <x v="0"/>
    <e v="#N/A"/>
    <e v="#N/A"/>
    <m/>
    <e v="#N/A"/>
    <x v="0"/>
  </r>
  <r>
    <n v="530"/>
    <n v="14412"/>
    <x v="4"/>
    <x v="4"/>
    <s v="Samarth Agarwal"/>
    <s v="Harsit Kumar Agarwal"/>
    <s v="harshit_agarwala@yahoo.com"/>
    <s v="9439490000"/>
    <s v="Shilpa Agarwal"/>
    <s v="silpa.agarwal0026@gmail.com"/>
    <s v="9437140000"/>
    <x v="1"/>
    <e v="#N/A"/>
    <e v="#N/A"/>
    <m/>
    <e v="#N/A"/>
    <x v="0"/>
  </r>
  <r>
    <n v="531"/>
    <n v="14455"/>
    <x v="4"/>
    <x v="4"/>
    <s v="Sehaj Madaan"/>
    <s v="Anish Madan"/>
    <s v="anish.uk999@gmail.com"/>
    <s v="9012755999"/>
    <s v="Harpreet Kaur"/>
    <s v="harpreet.hr1@gmail.com"/>
    <s v="7895715999"/>
    <x v="1"/>
    <e v="#N/A"/>
    <e v="#N/A"/>
    <m/>
    <e v="#N/A"/>
    <x v="0"/>
  </r>
  <r>
    <n v="532"/>
    <n v="14962"/>
    <x v="4"/>
    <x v="4"/>
    <s v="Somnath Jena"/>
    <s v="Manoranjan Jena"/>
    <s v="manoranjan3518@gmail.com"/>
    <s v="8658559987"/>
    <s v="Banita Tarai"/>
    <s v="banitatarai1997@gmail.com"/>
    <s v="6370297497"/>
    <x v="0"/>
    <s v="RTE"/>
    <s v="No"/>
    <m/>
    <e v="#N/A"/>
    <x v="0"/>
  </r>
  <r>
    <n v="533"/>
    <n v="14744"/>
    <x v="4"/>
    <x v="4"/>
    <s v="Stotram Priyadarshi"/>
    <s v="Abhimanyu Behera"/>
    <s v="abhi2013grant@gmail.com"/>
    <s v="9938020330"/>
    <s v="Hemapuspa Nibarini Sahoo"/>
    <s v="ayushpriyadarshi27@gmail.com"/>
    <s v="9861337400, 9777383110"/>
    <x v="0"/>
    <e v="#N/A"/>
    <e v="#N/A"/>
    <m/>
    <n v="7050"/>
    <x v="2"/>
  </r>
  <r>
    <n v="534"/>
    <n v="14384"/>
    <x v="4"/>
    <x v="4"/>
    <s v="Tarumita Das"/>
    <s v="Tarun Kumar Das"/>
    <s v="tr.moumita@gmail.com"/>
    <s v="9583439232"/>
    <s v="Moumita Das"/>
    <s v="tr.moumita@gmail.com"/>
    <s v="9348763363"/>
    <x v="3"/>
    <e v="#N/A"/>
    <e v="#N/A"/>
    <m/>
    <e v="#N/A"/>
    <x v="0"/>
  </r>
  <r>
    <n v="535"/>
    <n v="14332"/>
    <x v="4"/>
    <x v="5"/>
    <s v="Afsheen Sara Khan"/>
    <s v="Azim Khan"/>
    <s v="azimkhan83@gmail.com"/>
    <s v="8658146254"/>
    <s v="Raina Das"/>
    <s v="rainadas05@gmail.com"/>
    <s v="6371865164"/>
    <x v="3"/>
    <e v="#N/A"/>
    <e v="#N/A"/>
    <m/>
    <e v="#N/A"/>
    <x v="0"/>
  </r>
  <r>
    <n v="536"/>
    <n v="14279"/>
    <x v="4"/>
    <x v="5"/>
    <s v="Anika P Jena"/>
    <s v="Prabhat Kumar Jena"/>
    <s v="jenaprabhat@gmail.com"/>
    <s v="8939509556"/>
    <s v="Diptimayee Patra"/>
    <s v="dipti.mama85@gmail.com"/>
    <s v="8660224130"/>
    <x v="0"/>
    <e v="#N/A"/>
    <e v="#N/A"/>
    <m/>
    <e v="#N/A"/>
    <x v="0"/>
  </r>
  <r>
    <n v="537"/>
    <n v="14480"/>
    <x v="4"/>
    <x v="5"/>
    <s v="Anshita Kar"/>
    <s v="Jeetu Ranjan Kar"/>
    <s v="ranjan.jeetu28@gmail.com"/>
    <s v="9040895021"/>
    <s v="Sonali Padhy"/>
    <s v="sonalipadhy91@gmail.com"/>
    <s v="7978717772"/>
    <x v="3"/>
    <e v="#N/A"/>
    <e v="#N/A"/>
    <m/>
    <e v="#N/A"/>
    <x v="0"/>
  </r>
  <r>
    <n v="538"/>
    <n v="15039"/>
    <x v="4"/>
    <x v="5"/>
    <s v="Ayushman Thakur"/>
    <s v="Rajiv Thakur"/>
    <s v="thakurrajiv470@gmail.com"/>
    <s v="9861810259"/>
    <s v="Sasmita Mishra"/>
    <s v="sasmitathakur52@gmail.com"/>
    <s v="8018150262"/>
    <x v="0"/>
    <s v="RTE"/>
    <s v="No"/>
    <m/>
    <e v="#N/A"/>
    <x v="0"/>
  </r>
  <r>
    <n v="539"/>
    <n v="14430"/>
    <x v="4"/>
    <x v="5"/>
    <s v="Debanshi Dash"/>
    <s v="Debasis Dash"/>
    <s v="dashdeb.56@rediffmail.com"/>
    <s v="9980204308"/>
    <s v="Sushree Snigdha Sahoo"/>
    <s v="snigdha.siet@gmail.com"/>
    <s v="9980204308"/>
    <x v="2"/>
    <e v="#N/A"/>
    <e v="#N/A"/>
    <m/>
    <e v="#N/A"/>
    <x v="0"/>
  </r>
  <r>
    <n v="540"/>
    <n v="14284"/>
    <x v="4"/>
    <x v="5"/>
    <s v="Debansu Mishra"/>
    <s v="Debasish Mishra"/>
    <s v="debasish7mishra@gmail.com"/>
    <s v="9987270693"/>
    <s v="Suchismita Mishra"/>
    <s v="mishra06.agl@gmail.com"/>
    <s v="9769592432"/>
    <x v="0"/>
    <e v="#N/A"/>
    <e v="#N/A"/>
    <m/>
    <e v="#N/A"/>
    <x v="0"/>
  </r>
  <r>
    <n v="541"/>
    <n v="15034"/>
    <x v="4"/>
    <x v="5"/>
    <s v="Dibyansh Kumar Behera"/>
    <s v="Rankanidhi Behera"/>
    <s v="beherarankanidhi47@gmail.com"/>
    <s v="9556284084"/>
    <s v="Soudamini Biswal"/>
    <s v="nandinibiswal88@gmail.com"/>
    <s v="9556306653"/>
    <x v="0"/>
    <e v="#N/A"/>
    <e v="#N/A"/>
    <m/>
    <e v="#N/A"/>
    <x v="0"/>
  </r>
  <r>
    <n v="542"/>
    <n v="14431"/>
    <x v="4"/>
    <x v="5"/>
    <s v="Harshit Mohanty"/>
    <s v="Pradosh Kumar Mohanty"/>
    <s v="pradosmohanty@gmail.com"/>
    <s v="8249064363"/>
    <s v="Sanghamitra Mohanty"/>
    <s v="pradosmohanty@gmail.com"/>
    <s v="7978988612"/>
    <x v="2"/>
    <e v="#N/A"/>
    <e v="#N/A"/>
    <m/>
    <e v="#N/A"/>
    <x v="0"/>
  </r>
  <r>
    <n v="543"/>
    <n v="14339"/>
    <x v="4"/>
    <x v="5"/>
    <s v="Hyuhm Khamari"/>
    <s v="Jayanta Kumar Khamari"/>
    <s v="sweetjeegisha@gmail.com"/>
    <s v="9078498338"/>
    <s v="Sujata Khamari"/>
    <s v="sweetjeegisha@gmail.com"/>
    <s v="9078498338"/>
    <x v="1"/>
    <e v="#N/A"/>
    <e v="#N/A"/>
    <m/>
    <e v="#N/A"/>
    <x v="0"/>
  </r>
  <r>
    <n v="544"/>
    <n v="14355"/>
    <x v="4"/>
    <x v="5"/>
    <s v="Insiyah Putli"/>
    <s v="Mudreka Putli"/>
    <s v="putli.mudreka@gmail.com"/>
    <s v="9777871627"/>
    <s v="Rabab Putli"/>
    <s v="rabab.unjhawala@gmail.com"/>
    <s v="9985018251"/>
    <x v="1"/>
    <e v="#N/A"/>
    <e v="#N/A"/>
    <m/>
    <e v="#N/A"/>
    <x v="0"/>
  </r>
  <r>
    <n v="545"/>
    <n v="14482"/>
    <x v="4"/>
    <x v="5"/>
    <s v="Jaswasi Aryan Mohanty"/>
    <s v="Biswajit Mohanty"/>
    <s v="biswajit.papu89@gmail.com"/>
    <s v="9902066129"/>
    <s v="Anjana Priyadarshini"/>
    <s v="anjana.liza123@gmail.com"/>
    <s v="9438282315"/>
    <x v="4"/>
    <e v="#N/A"/>
    <e v="#N/A"/>
    <m/>
    <e v="#N/A"/>
    <x v="0"/>
  </r>
  <r>
    <n v="546"/>
    <n v="14358"/>
    <x v="4"/>
    <x v="5"/>
    <s v="MP Sai Shivam"/>
    <s v="Mrutyunjaya Pradhan"/>
    <s v="preetimuna@gmail.com"/>
    <s v="9937071231"/>
    <s v="Pranati Sahoo"/>
    <s v="munaminu1s@gmail.com"/>
    <s v="9937138298"/>
    <x v="3"/>
    <e v="#N/A"/>
    <e v="#N/A"/>
    <m/>
    <e v="#N/A"/>
    <x v="0"/>
  </r>
  <r>
    <n v="547"/>
    <n v="14466"/>
    <x v="4"/>
    <x v="5"/>
    <s v="Pratiksha Chowdary"/>
    <s v="Santosh Kumar Chowdary"/>
    <s v="myvision446@gmail.com"/>
    <s v="9437036390"/>
    <s v="Preeti Parna Panda"/>
    <s v="myvision446@gmail.com"/>
    <s v="9090959516"/>
    <x v="3"/>
    <e v="#N/A"/>
    <e v="#N/A"/>
    <m/>
    <e v="#N/A"/>
    <x v="0"/>
  </r>
  <r>
    <n v="548"/>
    <n v="14450"/>
    <x v="4"/>
    <x v="5"/>
    <s v="Ravleen Pradhan"/>
    <s v="P. Subhransu Sekhar"/>
    <s v="p.subhransusekhar@yahoo.com"/>
    <s v="9692088888"/>
    <s v="Swati Samal"/>
    <s v="swatisilly@gmail.com"/>
    <s v="9937007878"/>
    <x v="1"/>
    <e v="#N/A"/>
    <e v="#N/A"/>
    <m/>
    <e v="#N/A"/>
    <x v="0"/>
  </r>
  <r>
    <n v="549"/>
    <n v="14411"/>
    <x v="4"/>
    <x v="5"/>
    <s v="Rushdan Alasad"/>
    <s v="Imran Ansari"/>
    <s v="imranasad12@gmail.com"/>
    <s v="9040526202"/>
    <s v="Jaleela Khatoon"/>
    <s v="imranasad12@gmail.com"/>
    <s v="9040526202"/>
    <x v="4"/>
    <e v="#N/A"/>
    <e v="#N/A"/>
    <m/>
    <e v="#N/A"/>
    <x v="0"/>
  </r>
  <r>
    <n v="550"/>
    <n v="14274"/>
    <x v="4"/>
    <x v="5"/>
    <s v="SAANVI SAMPRITHI"/>
    <s v="BABULA KUMAR BEHERA"/>
    <s v="deepak.dowr@gmail.com"/>
    <s v="9437283486"/>
    <s v="RAJALAXMI SAHOO"/>
    <s v="raj.optcl@gmail.com"/>
    <s v="9439679176"/>
    <x v="0"/>
    <e v="#N/A"/>
    <e v="#N/A"/>
    <m/>
    <e v="#N/A"/>
    <x v="0"/>
  </r>
  <r>
    <n v="551"/>
    <n v="14396"/>
    <x v="4"/>
    <x v="5"/>
    <s v="Samarth Solanki"/>
    <s v="Rajat Solanki"/>
    <s v="rajatsolanki@gmail.com"/>
    <s v="8895725818"/>
    <s v="Nidhi Chauhan"/>
    <s v="nidhichauhan18@gmail.com"/>
    <s v="8280117695"/>
    <x v="4"/>
    <e v="#N/A"/>
    <e v="#N/A"/>
    <s v="Yes"/>
    <e v="#N/A"/>
    <x v="0"/>
  </r>
  <r>
    <n v="552"/>
    <n v="14414"/>
    <x v="4"/>
    <x v="5"/>
    <s v="SHIVANSHEE MISHRA"/>
    <s v="VIKASH PRASAD MISHRA"/>
    <s v="sunnyvikash@gmail.com"/>
    <s v="9437008431"/>
    <s v="BHANUPRIYA MISHRA"/>
    <s v="b.mishra5@gmail.com"/>
    <s v="70086141921"/>
    <x v="3"/>
    <e v="#N/A"/>
    <e v="#N/A"/>
    <m/>
    <e v="#N/A"/>
    <x v="0"/>
  </r>
  <r>
    <n v="553"/>
    <n v="14401"/>
    <x v="4"/>
    <x v="5"/>
    <s v="Shreyanvi Savini"/>
    <s v="Shrikanta Kumar Behera"/>
    <s v="shrikantbehera19@gmail.com"/>
    <s v="9583243320"/>
    <s v="Monalisha Behera"/>
    <s v="drmonalishabehera@gmail.com"/>
    <s v="9583505101"/>
    <x v="1"/>
    <e v="#N/A"/>
    <e v="#N/A"/>
    <m/>
    <e v="#N/A"/>
    <x v="0"/>
  </r>
  <r>
    <n v="554"/>
    <n v="14364"/>
    <x v="4"/>
    <x v="5"/>
    <s v="Swarnima Sahu"/>
    <s v="Swagat Sahu"/>
    <s v="swagat.litu@gmail.com"/>
    <s v="7381559493"/>
    <s v="Sudatta Nanda"/>
    <s v="sudatta7@gmail.com"/>
    <s v="9556791175"/>
    <x v="3"/>
    <e v="#N/A"/>
    <e v="#N/A"/>
    <m/>
    <e v="#N/A"/>
    <x v="0"/>
  </r>
  <r>
    <n v="555"/>
    <n v="14259"/>
    <x v="4"/>
    <x v="5"/>
    <s v="T Koushik Subudhi"/>
    <s v="T Satyaban Subudhi"/>
    <s v="gayatrimatafoods.jitu@gmail.com"/>
    <s v="8249533802"/>
    <s v="T Swapnarani Subudhi"/>
    <s v="gayatrimatafoods.jitu@gmail.com"/>
    <s v="8917505596"/>
    <x v="0"/>
    <e v="#N/A"/>
    <e v="#N/A"/>
    <m/>
    <e v="#N/A"/>
    <x v="0"/>
  </r>
  <r>
    <n v="556"/>
    <n v="14383"/>
    <x v="4"/>
    <x v="5"/>
    <s v="Tania Begum"/>
    <s v="Sayed Sahir Ualla"/>
    <s v="sahirualla12@gmail.com"/>
    <s v="9439918665"/>
    <s v="Nagma Begum"/>
    <s v="sahirualla12@gmail.com"/>
    <s v="9337321198"/>
    <x v="2"/>
    <e v="#N/A"/>
    <e v="#N/A"/>
    <m/>
    <e v="#N/A"/>
    <x v="0"/>
  </r>
  <r>
    <n v="557"/>
    <n v="14958"/>
    <x v="4"/>
    <x v="6"/>
    <s v="Adya Adriti"/>
    <s v="Durga Charan Laguri"/>
    <s v="naik.nibedita@gmail.com"/>
    <s v="9438417152"/>
    <s v="Nibedita Naik"/>
    <s v="naik.nibedita@gmail.com"/>
    <s v="9438164331"/>
    <x v="0"/>
    <s v="RTE"/>
    <s v="No"/>
    <m/>
    <e v="#N/A"/>
    <x v="0"/>
  </r>
  <r>
    <n v="558"/>
    <n v="14333"/>
    <x v="4"/>
    <x v="6"/>
    <s v="Anaika Khandelwal"/>
    <s v="Ankit Khandelwal"/>
    <s v="ankit@easternstevedores.com"/>
    <s v="9778379022"/>
    <s v="Abhipsa Mohanty"/>
    <s v="abhipsamohanty0390@gmail.com"/>
    <s v="7799424722"/>
    <x v="1"/>
    <e v="#N/A"/>
    <e v="#N/A"/>
    <m/>
    <e v="#N/A"/>
    <x v="0"/>
  </r>
  <r>
    <n v="559"/>
    <n v="14691"/>
    <x v="4"/>
    <x v="6"/>
    <s v="BC Kavya"/>
    <s v="Bichitra Mohan Jena"/>
    <s v="mohan.jena1984@gmail.com"/>
    <s v="9438011525"/>
    <s v="Chinmayee Sendha"/>
    <s v="schinmayee84@gmail.com"/>
    <s v="9178699549"/>
    <x v="0"/>
    <e v="#N/A"/>
    <e v="#N/A"/>
    <m/>
    <e v="#N/A"/>
    <x v="0"/>
  </r>
  <r>
    <n v="560"/>
    <n v="14673"/>
    <x v="4"/>
    <x v="6"/>
    <s v="Debashrit Priyanandan"/>
    <s v="Debasish Priyaranjan"/>
    <s v="deb.priya02@gmail.com"/>
    <s v="9937010077"/>
    <s v="Shrabanti Das"/>
    <s v="shrabanti.chiku2018@gmail.com"/>
    <s v="8811830250"/>
    <x v="0"/>
    <e v="#N/A"/>
    <e v="#N/A"/>
    <m/>
    <e v="#N/A"/>
    <x v="0"/>
  </r>
  <r>
    <n v="561"/>
    <n v="14408"/>
    <x v="4"/>
    <x v="6"/>
    <s v="Drishani Mishra"/>
    <s v="Chandan Kumar Mishra"/>
    <s v="chandanmishra.om@gmail.com"/>
    <s v="9437016628"/>
    <s v="Basabadatta Mohanty"/>
    <s v="bsbdtt_mohanty@yahoo.co.in"/>
    <s v="9437016628"/>
    <x v="1"/>
    <e v="#N/A"/>
    <e v="#N/A"/>
    <m/>
    <e v="#N/A"/>
    <x v="0"/>
  </r>
  <r>
    <n v="562"/>
    <n v="14446"/>
    <x v="4"/>
    <x v="6"/>
    <s v="KOVVALI SURYA BHARGAV"/>
    <s v="KOVVALI SHAILU"/>
    <s v="kovvalishailu@yahoo.co.in"/>
    <s v="9437488851"/>
    <s v="BALAMANI PUTI"/>
    <s v="kovvalishailu@yahoo.co.in"/>
    <s v="9937206793"/>
    <x v="3"/>
    <e v="#N/A"/>
    <e v="#N/A"/>
    <m/>
    <e v="#N/A"/>
    <x v="0"/>
  </r>
  <r>
    <n v="563"/>
    <n v="14356"/>
    <x v="4"/>
    <x v="6"/>
    <s v="Lavikk Agarwalla"/>
    <s v="Oasutosh Agarwalla"/>
    <s v="oa@agarwalla.in"/>
    <s v="9437065363"/>
    <s v="Sakshi Agarwalla"/>
    <s v="sakshi@agarwalla.in"/>
    <s v="7735513888"/>
    <x v="1"/>
    <e v="#N/A"/>
    <e v="#N/A"/>
    <m/>
    <e v="#N/A"/>
    <x v="0"/>
  </r>
  <r>
    <n v="564"/>
    <n v="14433"/>
    <x v="4"/>
    <x v="6"/>
    <s v="Mandeep Bara"/>
    <s v="Dileswar Bara"/>
    <s v="dileswarbara414@gmail.com"/>
    <s v="8342034711"/>
    <s v="Manju Toppo"/>
    <s v="tappomanju@gmail.com"/>
    <s v="6370715700"/>
    <x v="1"/>
    <e v="#N/A"/>
    <e v="#N/A"/>
    <m/>
    <e v="#N/A"/>
    <x v="0"/>
  </r>
  <r>
    <n v="565"/>
    <n v="14434"/>
    <x v="4"/>
    <x v="6"/>
    <s v="Meisha Meheera Dalai"/>
    <s v="Deepak Dalai"/>
    <s v="deepakdalai81@gmail.com"/>
    <s v="7077702396"/>
    <s v="Pallabi Behera"/>
    <s v="dazzling.yella@gmail.com"/>
    <s v="9937800524"/>
    <x v="1"/>
    <e v="#N/A"/>
    <e v="#N/A"/>
    <m/>
    <e v="#N/A"/>
    <x v="0"/>
  </r>
  <r>
    <n v="566"/>
    <n v="14377"/>
    <x v="4"/>
    <x v="6"/>
    <s v="partha sarathi pati"/>
    <s v="Patitapabana Pati"/>
    <s v="parthasarathipati129@gmail.com"/>
    <s v="9439941605"/>
    <s v="sasmita pati"/>
    <s v="parthasarathipati129@gmail.com"/>
    <s v="9337631374"/>
    <x v="3"/>
    <e v="#N/A"/>
    <e v="#N/A"/>
    <m/>
    <e v="#N/A"/>
    <x v="0"/>
  </r>
  <r>
    <n v="567"/>
    <n v="14484"/>
    <x v="4"/>
    <x v="6"/>
    <s v="Priyanshi Priyadarshni Sitha"/>
    <s v="Biswajit Sitha"/>
    <s v="biswajit.sitha@gmail.com"/>
    <s v="7205652526"/>
    <s v="Swarnalata Behera"/>
    <s v="swarna.tiki@gmail.com"/>
    <s v="7978212640"/>
    <x v="3"/>
    <e v="#N/A"/>
    <e v="#N/A"/>
    <m/>
    <e v="#N/A"/>
    <x v="0"/>
  </r>
  <r>
    <n v="568"/>
    <n v="14486"/>
    <x v="4"/>
    <x v="6"/>
    <s v="Reyansh Panda"/>
    <s v="Shuvendu Panda"/>
    <s v="shuvpan@gmail.com"/>
    <s v="9438362362"/>
    <s v="Sudipta Dash"/>
    <s v="sudiptadash16@gmail.com"/>
    <s v="9439408833"/>
    <x v="2"/>
    <e v="#N/A"/>
    <e v="#N/A"/>
    <m/>
    <e v="#N/A"/>
    <x v="0"/>
  </r>
  <r>
    <n v="569"/>
    <n v="14468"/>
    <x v="4"/>
    <x v="6"/>
    <s v="RIDDHIT DAS"/>
    <s v="BIRESWAR DAS"/>
    <s v="bireswar@gmail.com"/>
    <s v="9512871418"/>
    <s v="APARAJITA MANDAL"/>
    <s v="aparajitaiacs@gmail.com"/>
    <s v="9231853733"/>
    <x v="3"/>
    <e v="#N/A"/>
    <e v="#N/A"/>
    <m/>
    <n v="500"/>
    <x v="1"/>
  </r>
  <r>
    <n v="570"/>
    <n v="14361"/>
    <x v="4"/>
    <x v="6"/>
    <s v="Roma M"/>
    <s v="Rajesh Kumar Mishra"/>
    <s v="rkm27001@gmail.com"/>
    <s v="9955995800"/>
    <s v="Pallavi Shahi"/>
    <s v="pallavishahi@gmail.com"/>
    <s v="7991138918"/>
    <x v="1"/>
    <s v="HP"/>
    <s v="Yes"/>
    <m/>
    <e v="#N/A"/>
    <x v="0"/>
  </r>
  <r>
    <n v="571"/>
    <n v="14567"/>
    <x v="4"/>
    <x v="6"/>
    <s v="Sanskriti Tanaya Mangaraj"/>
    <s v="Sangram Ketan Mangaraj"/>
    <s v="mamatamangaraj90@gmail.com"/>
    <s v="7008800773"/>
    <s v="Mamata Mangaraj"/>
    <s v="payalmangaraj31@gmail.com"/>
    <s v="9348472712"/>
    <x v="0"/>
    <e v="#N/A"/>
    <e v="#N/A"/>
    <m/>
    <e v="#N/A"/>
    <x v="0"/>
  </r>
  <r>
    <n v="572"/>
    <n v="14454"/>
    <x v="4"/>
    <x v="6"/>
    <s v="Sanvika Mahapatra"/>
    <s v="Sansaya Mahapatra"/>
    <s v="drsansayamahapatra@gmail.com"/>
    <s v="8130840480"/>
    <s v="Soumya Dash"/>
    <s v="soumya.dash13@gmail.com"/>
    <s v="8375008561"/>
    <x v="4"/>
    <e v="#N/A"/>
    <e v="#N/A"/>
    <m/>
    <e v="#N/A"/>
    <x v="0"/>
  </r>
  <r>
    <n v="573"/>
    <n v="14397"/>
    <x v="4"/>
    <x v="6"/>
    <s v="Sayoni Sagar"/>
    <s v="Sagar Chandra Pradhan"/>
    <s v="sagar.pradhan523@gmail.com"/>
    <s v="7401082428"/>
    <s v="Priyanka Priyadarshani Sahoo"/>
    <s v="sagar.pradhan523@gmail.com"/>
    <s v="8594973976"/>
    <x v="1"/>
    <e v="#N/A"/>
    <e v="#N/A"/>
    <m/>
    <e v="#N/A"/>
    <x v="0"/>
  </r>
  <r>
    <n v="574"/>
    <n v="14473"/>
    <x v="4"/>
    <x v="6"/>
    <s v="Shriyanshi Sahu"/>
    <s v="Sunil Kumar Sahu"/>
    <s v="sunilsahu.new@gmail.com"/>
    <s v="9438361249"/>
    <s v="Pranati Mahapatra"/>
    <s v="sunilsahu.new@gmail.com"/>
    <s v="8926091323"/>
    <x v="2"/>
    <e v="#N/A"/>
    <e v="#N/A"/>
    <m/>
    <e v="#N/A"/>
    <x v="0"/>
  </r>
  <r>
    <n v="575"/>
    <n v="14416"/>
    <x v="4"/>
    <x v="6"/>
    <s v="Sri Krityansh Sahoo"/>
    <s v="Subrata Sahoo"/>
    <s v="subrata.sahoo@gmail.com"/>
    <s v="9883796704"/>
    <s v="Monalisha Sahoo"/>
    <s v="monalisa.sahoo20@gmail.com"/>
    <s v="8249896016"/>
    <x v="3"/>
    <e v="#N/A"/>
    <e v="#N/A"/>
    <m/>
    <e v="#N/A"/>
    <x v="0"/>
  </r>
  <r>
    <n v="576"/>
    <n v="15026"/>
    <x v="4"/>
    <x v="6"/>
    <s v="Surabhi Subhadarsini"/>
    <s v="Ramakanta Behera"/>
    <s v="ramakanta.behera01@gmail.com"/>
    <s v="9861745226"/>
    <s v="Saraswati Behera"/>
    <s v="ramakanta.behera01@gmail.com"/>
    <s v="7008219755"/>
    <x v="0"/>
    <s v="RTE"/>
    <s v="No"/>
    <m/>
    <e v="#N/A"/>
    <x v="0"/>
  </r>
  <r>
    <n v="577"/>
    <n v="14275"/>
    <x v="4"/>
    <x v="6"/>
    <s v="Vidith Hans"/>
    <s v="Anup Hans"/>
    <s v="anuph2009@gmail.com"/>
    <s v="9040030000"/>
    <s v="Jyoti Hans"/>
    <s v="jyoti.soni39@gmail.com"/>
    <s v="8763290000"/>
    <x v="0"/>
    <e v="#N/A"/>
    <e v="#N/A"/>
    <m/>
    <e v="#N/A"/>
    <x v="0"/>
  </r>
  <r>
    <n v="578"/>
    <n v="14385"/>
    <x v="4"/>
    <x v="6"/>
    <s v="Yashika Kumari Swain"/>
    <s v="Chinmaya Kumar Swain"/>
    <s v="chinmaya.swain10@gmail.com"/>
    <s v="9040014171"/>
    <s v="Yogamaya Mallick"/>
    <s v="yogamaya.gm@gmail.com"/>
    <s v="9437777434"/>
    <x v="1"/>
    <e v="#N/A"/>
    <e v="#N/A"/>
    <m/>
    <e v="#N/A"/>
    <x v="0"/>
  </r>
  <r>
    <n v="579"/>
    <n v="14969"/>
    <x v="4"/>
    <x v="7"/>
    <s v="Alisha Biswal"/>
    <s v="Pradeep Kumar Biswal"/>
    <s v="pbiswal562@gmail.com"/>
    <s v="8457990050"/>
    <s v="Mitarani Sahoo"/>
    <s v="pbiswal562@gmail.com"/>
    <s v="9124870917"/>
    <x v="0"/>
    <s v="RTE"/>
    <s v="No"/>
    <m/>
    <e v="#N/A"/>
    <x v="0"/>
  </r>
  <r>
    <n v="580"/>
    <n v="14334"/>
    <x v="4"/>
    <x v="7"/>
    <s v="ANIK SIDHARTH PATNAIK"/>
    <s v="SIDHARTH SANKAR PATNAIK"/>
    <s v="sidharthsankarpatnaik@yahoo.com"/>
    <s v="9712907383"/>
    <s v="PUJA SIDHARTH PATNAIK"/>
    <s v="pujapatnaik2010@gmail.com"/>
    <s v="9909269042"/>
    <x v="1"/>
    <e v="#N/A"/>
    <e v="#N/A"/>
    <m/>
    <e v="#N/A"/>
    <x v="0"/>
  </r>
  <r>
    <n v="581"/>
    <n v="14964"/>
    <x v="4"/>
    <x v="7"/>
    <s v="Arshi Tarannum"/>
    <s v="Shaikh Siraj Uddin"/>
    <s v="sksirajuddin7890@gmail.com"/>
    <s v="9937067550"/>
    <s v="Suhana Parmin"/>
    <s v="sksirajuddin7890@gmail.com"/>
    <s v="9692629089"/>
    <x v="0"/>
    <s v="RTE"/>
    <s v="No"/>
    <m/>
    <n v="4000"/>
    <x v="1"/>
  </r>
  <r>
    <n v="582"/>
    <n v="14427"/>
    <x v="4"/>
    <x v="7"/>
    <s v="Ashmita Hota"/>
    <s v="Arabinda Hota"/>
    <s v="arabinda.bapu.hota@gmail.com"/>
    <s v="9437050897"/>
    <s v="Rashmita Hota"/>
    <s v="arabinda.bapu.hota@gmail.com"/>
    <s v="8328916566"/>
    <x v="1"/>
    <e v="#N/A"/>
    <e v="#N/A"/>
    <m/>
    <e v="#N/A"/>
    <x v="0"/>
  </r>
  <r>
    <n v="583"/>
    <n v="14372"/>
    <x v="4"/>
    <x v="7"/>
    <s v="Ayudhi Nath"/>
    <s v="Parthasarathi Nath"/>
    <s v="partha.nath2001@gmail.com"/>
    <s v="9078083475"/>
    <s v="Silky Shradha"/>
    <s v="silky.shradha@gmail.com"/>
    <s v="7684099363"/>
    <x v="1"/>
    <e v="#N/A"/>
    <e v="#N/A"/>
    <m/>
    <e v="#N/A"/>
    <x v="0"/>
  </r>
  <r>
    <n v="584"/>
    <n v="14254"/>
    <x v="4"/>
    <x v="7"/>
    <s v="Chitrangada Baliarsingh"/>
    <s v="Pradipta Kishor Baliarsingh"/>
    <s v="p_baliarsingh@yahoo.com"/>
    <s v="9556888115"/>
    <s v="Sasmita Naik"/>
    <s v="drsasmitanaik52@gmail.com"/>
    <s v="8596977293"/>
    <x v="0"/>
    <e v="#N/A"/>
    <e v="#N/A"/>
    <m/>
    <e v="#N/A"/>
    <x v="0"/>
  </r>
  <r>
    <n v="585"/>
    <n v="14302"/>
    <x v="4"/>
    <x v="7"/>
    <s v="Hardik Kumar Mahali"/>
    <s v="Ratanlal Mahali"/>
    <s v="ratannhde@gmail.com"/>
    <s v="8142861718"/>
    <s v="Jasodarani Beshra"/>
    <s v="jasodarani@gmail.com"/>
    <s v="8895296240"/>
    <x v="0"/>
    <e v="#N/A"/>
    <e v="#N/A"/>
    <m/>
    <e v="#N/A"/>
    <x v="0"/>
  </r>
  <r>
    <n v="586"/>
    <n v="14443"/>
    <x v="4"/>
    <x v="7"/>
    <s v="ISHAANA JENA"/>
    <s v="PRITAM JENA"/>
    <s v="pritam405@gmail.com"/>
    <s v="9551497121"/>
    <s v="LOPAMUDRA MISRA"/>
    <s v="lopa.misra@gmail.com"/>
    <s v="9551497121"/>
    <x v="3"/>
    <e v="#N/A"/>
    <e v="#N/A"/>
    <m/>
    <e v="#N/A"/>
    <x v="0"/>
  </r>
  <r>
    <n v="587"/>
    <n v="14445"/>
    <x v="4"/>
    <x v="7"/>
    <s v="KOVVALI SHIVANI"/>
    <s v="KOVVALI SHAILU"/>
    <s v="kovvalishailu@yahoo.co.in"/>
    <s v="9437488851"/>
    <s v="BALAMANI PUTI"/>
    <s v="kovvalishailu@yahoo.co.in"/>
    <s v="9937206793"/>
    <x v="3"/>
    <e v="#N/A"/>
    <e v="#N/A"/>
    <m/>
    <e v="#N/A"/>
    <x v="0"/>
  </r>
  <r>
    <n v="588"/>
    <n v="14357"/>
    <x v="4"/>
    <x v="7"/>
    <s v="Mangi Reyansh Reddy"/>
    <s v="Mangi Balakrishna Reddy"/>
    <s v="balakrishnar314@gmail.com"/>
    <s v="7653059807"/>
    <s v="R. Sarojini Reddy"/>
    <s v="sarojinir237@gmail.com"/>
    <s v="8480667434"/>
    <x v="4"/>
    <e v="#N/A"/>
    <e v="#N/A"/>
    <m/>
    <e v="#N/A"/>
    <x v="0"/>
  </r>
  <r>
    <n v="589"/>
    <n v="14436"/>
    <x v="4"/>
    <x v="7"/>
    <s v="Paramarth Singh"/>
    <s v="Sanjeev Singh"/>
    <s v="rajlila373@gmail.com"/>
    <s v="9654831277"/>
    <s v="Rajlila Singh"/>
    <s v="rajlila373@gmail.com"/>
    <s v="6371119889"/>
    <x v="2"/>
    <e v="#N/A"/>
    <e v="#N/A"/>
    <m/>
    <e v="#N/A"/>
    <x v="0"/>
  </r>
  <r>
    <n v="590"/>
    <n v="14378"/>
    <x v="4"/>
    <x v="7"/>
    <s v="Priyanshu Makur"/>
    <s v="Prithish Kumar Makur"/>
    <s v="prithish.makur@gmail.com"/>
    <s v="9438787165"/>
    <s v="Sushmita Mandal"/>
    <s v="prithish.makur@gmail.com"/>
    <s v="8327777810"/>
    <x v="2"/>
    <e v="#N/A"/>
    <e v="#N/A"/>
    <m/>
    <e v="#N/A"/>
    <x v="0"/>
  </r>
  <r>
    <n v="591"/>
    <n v="15130"/>
    <x v="4"/>
    <x v="7"/>
    <s v="QUEEN SAWNRI SOREN"/>
    <s v="Ram Kumar Soren"/>
    <s v="ramkumarsoren007@gmail.com"/>
    <s v="7326036726"/>
    <s v="Nilima Priyadarsini Soren"/>
    <s v="ramkumarsoren007@gmail.com"/>
    <s v="9337926184"/>
    <x v="0"/>
    <e v="#N/A"/>
    <e v="#N/A"/>
    <m/>
    <n v="7000"/>
    <x v="2"/>
  </r>
  <r>
    <n v="592"/>
    <n v="15032"/>
    <x v="4"/>
    <x v="7"/>
    <s v="R Alan Murmu"/>
    <s v="Laxmidhar Murmu"/>
    <s v="laxmidharmurmu1@gmail.com"/>
    <s v="9439919010"/>
    <s v="Minati Murmu"/>
    <s v="parvatimurmu10@gmail.com"/>
    <s v="8144840262"/>
    <x v="0"/>
    <s v="RTE"/>
    <s v="No"/>
    <m/>
    <e v="#N/A"/>
    <x v="0"/>
  </r>
  <r>
    <n v="593"/>
    <n v="14467"/>
    <x v="4"/>
    <x v="7"/>
    <s v="Reyansh Das"/>
    <s v="Gurudip Das"/>
    <s v="drgurudip@gmail.com"/>
    <s v="7708130970"/>
    <s v="Ankita Biswal"/>
    <s v="ankita.choosy@gmail.com"/>
    <s v="8895451341"/>
    <x v="4"/>
    <e v="#N/A"/>
    <e v="#N/A"/>
    <m/>
    <e v="#N/A"/>
    <x v="0"/>
  </r>
  <r>
    <n v="594"/>
    <n v="14452"/>
    <x v="4"/>
    <x v="7"/>
    <s v="RIDHAAN MOHANTY"/>
    <s v="DEBASISH MOHANTY"/>
    <s v="debasish233@gmail.com"/>
    <s v="8917523234"/>
    <s v="BIJAYEENI NANDI"/>
    <s v="bijayeeni1@gmail.com"/>
    <s v="9861871359"/>
    <x v="3"/>
    <e v="#N/A"/>
    <e v="#N/A"/>
    <m/>
    <e v="#N/A"/>
    <x v="0"/>
  </r>
  <r>
    <n v="595"/>
    <n v="14488"/>
    <x v="4"/>
    <x v="7"/>
    <s v="Samaira Mahakud"/>
    <s v="Prashant Kumar Mahakud"/>
    <s v="alokmahakud93@gmail.com"/>
    <s v="6370770240"/>
    <s v="Suchismita Amat"/>
    <s v="alokmahakud93@gmail.com"/>
    <s v="9437750078"/>
    <x v="2"/>
    <e v="#N/A"/>
    <e v="#N/A"/>
    <m/>
    <e v="#N/A"/>
    <x v="0"/>
  </r>
  <r>
    <n v="596"/>
    <n v="14711"/>
    <x v="4"/>
    <x v="7"/>
    <s v="Sara Shree Ashrita"/>
    <s v="Sunil Kumar Behera"/>
    <s v="sunilkumarbehera1000@gmail.com"/>
    <s v="6371905229"/>
    <s v="Dibyajyoti Behera"/>
    <s v="sunilkumarbehera@gmail.com"/>
    <s v="9337381699"/>
    <x v="0"/>
    <e v="#N/A"/>
    <e v="#N/A"/>
    <m/>
    <e v="#N/A"/>
    <x v="0"/>
  </r>
  <r>
    <n v="597"/>
    <n v="14344"/>
    <x v="4"/>
    <x v="7"/>
    <s v="Shreenika Panda"/>
    <s v="Kumar Bijaya Panda"/>
    <s v="kumarbijaya.panda@gmail.com"/>
    <s v="9704637751"/>
    <s v="Samikshya Mishra"/>
    <s v="samikshya1015@gmail.com"/>
    <s v="7093705229"/>
    <x v="1"/>
    <e v="#N/A"/>
    <e v="#N/A"/>
    <m/>
    <e v="#N/A"/>
    <x v="0"/>
  </r>
  <r>
    <n v="598"/>
    <n v="14489"/>
    <x v="4"/>
    <x v="7"/>
    <s v="Shreyansh Pritam Panda"/>
    <s v="Sangram Keshari Panda"/>
    <s v="drsangram83@gmail.com"/>
    <s v="9776636938"/>
    <s v="Amita Panda"/>
    <s v="amitapanda1988@gmail.com"/>
    <s v="9938226366"/>
    <x v="2"/>
    <e v="#N/A"/>
    <e v="#N/A"/>
    <m/>
    <e v="#N/A"/>
    <x v="0"/>
  </r>
  <r>
    <n v="599"/>
    <n v="14418"/>
    <x v="4"/>
    <x v="7"/>
    <s v="Suyanshjeet Behera"/>
    <s v="Narayana Behera"/>
    <s v="dr.narayanbehera.2010@gmail.com"/>
    <s v="7008729194"/>
    <s v="Soudamini Behera"/>
    <s v="soudaminib7@gmail.com"/>
    <s v="7008197839"/>
    <x v="3"/>
    <e v="#N/A"/>
    <e v="#N/A"/>
    <m/>
    <e v="#N/A"/>
    <x v="0"/>
  </r>
  <r>
    <n v="600"/>
    <n v="14475"/>
    <x v="4"/>
    <x v="7"/>
    <s v="TARANGINI SAHU"/>
    <s v="MANOJ KUMAR SAHU"/>
    <s v="kumardwitikrisna@gmail.com"/>
    <s v="9903499026"/>
    <s v="ROSE SAHU"/>
    <s v="roshanrose1710@gmail.com"/>
    <s v="7077666780"/>
    <x v="3"/>
    <e v="#N/A"/>
    <e v="#N/A"/>
    <m/>
    <e v="#N/A"/>
    <x v="0"/>
  </r>
  <r>
    <n v="601"/>
    <n v="14403"/>
    <x v="4"/>
    <x v="7"/>
    <s v="Wamika Anjana Senapati"/>
    <s v="Dipti Ranjan Senapati"/>
    <s v="drsenapati02@gmail.com"/>
    <s v="9821136016"/>
    <s v="Debajani Sahoo"/>
    <s v="sahoodebajani998@gmail.com"/>
    <s v="8093162559"/>
    <x v="2"/>
    <e v="#N/A"/>
    <e v="#N/A"/>
    <m/>
    <e v="#N/A"/>
    <x v="0"/>
  </r>
  <r>
    <n v="602"/>
    <n v="15033"/>
    <x v="4"/>
    <x v="8"/>
    <s v="Aadyasha Das"/>
    <s v="Aswani Kumar Das"/>
    <s v="dasaswanikumar@gmail.com"/>
    <s v="9437946495"/>
    <s v="Rasmita Bej"/>
    <s v="dasaswanikumar@gmail.com"/>
    <s v="6372303366"/>
    <x v="0"/>
    <s v="RTE"/>
    <s v="No"/>
    <m/>
    <e v="#N/A"/>
    <x v="0"/>
  </r>
  <r>
    <n v="603"/>
    <n v="14477"/>
    <x v="4"/>
    <x v="8"/>
    <s v="Aashutosh Sahoo"/>
    <s v="Sudhansu Sekhar Sahoo"/>
    <s v="omsahoo0107@gmail.com"/>
    <s v="8310707873"/>
    <s v="Nibedita Sahoo"/>
    <s v="nibedita.5@rediffmail.com"/>
    <s v="8260278271"/>
    <x v="1"/>
    <e v="#N/A"/>
    <e v="#N/A"/>
    <m/>
    <e v="#N/A"/>
    <x v="0"/>
  </r>
  <r>
    <n v="604"/>
    <n v="14424"/>
    <x v="4"/>
    <x v="8"/>
    <s v="Aavya Agrawal"/>
    <s v="Raghav Rishi Agrawal"/>
    <s v="raghavol@gmail.com"/>
    <s v="9937233119"/>
    <s v="Rishu Agrawal"/>
    <s v="rishu1308@gmail.com"/>
    <s v="9902277775"/>
    <x v="1"/>
    <e v="#N/A"/>
    <e v="#N/A"/>
    <m/>
    <e v="#N/A"/>
    <x v="0"/>
  </r>
  <r>
    <n v="605"/>
    <n v="14968"/>
    <x v="4"/>
    <x v="8"/>
    <s v="AMAYRA SWARNIKA TIRKEY"/>
    <s v="Binod Kumar Tirkey"/>
    <s v="binodmails24@gmail.com"/>
    <s v="9502635915"/>
    <s v="Anuradha Tirkey"/>
    <s v="binodmails2u@gmail.com"/>
    <s v="8247498274"/>
    <x v="0"/>
    <s v="RTE"/>
    <s v="No"/>
    <m/>
    <e v="#N/A"/>
    <x v="0"/>
  </r>
  <r>
    <n v="606"/>
    <n v="15019"/>
    <x v="4"/>
    <x v="8"/>
    <s v="ANNIKA BOHIDAR"/>
    <s v="AMBARISH BOHIDAR"/>
    <s v="ambarishbohidar@gmail.com"/>
    <s v="9078002850"/>
    <s v="PRIYANKA BOHIDAR"/>
    <s v="priyanka.bhowmik@gmail.com"/>
    <s v="9556803204"/>
    <x v="0"/>
    <e v="#N/A"/>
    <e v="#N/A"/>
    <m/>
    <e v="#N/A"/>
    <x v="0"/>
  </r>
  <r>
    <n v="607"/>
    <n v="14425"/>
    <x v="4"/>
    <x v="8"/>
    <s v="Anshita Sethi"/>
    <s v="Rama Krushna Sethi"/>
    <s v="rama.sethi1ems@gmail.com"/>
    <s v="9937888500"/>
    <s v="Binodini Behera"/>
    <s v="binodinibehera22061990@gmail.com"/>
    <s v="9337034448"/>
    <x v="1"/>
    <e v="#N/A"/>
    <e v="#N/A"/>
    <m/>
    <e v="#N/A"/>
    <x v="0"/>
  </r>
  <r>
    <n v="608"/>
    <n v="14335"/>
    <x v="4"/>
    <x v="8"/>
    <s v="Anushka Mahapatra"/>
    <s v="Bibhuti Bhusan Mahapatra"/>
    <s v="bibhuti.mahapatra@gmail.com"/>
    <s v="9937887280"/>
    <s v="Rukmini Mahapatra"/>
    <s v="rukminiramanushka@gmail.com"/>
    <s v="7326978432"/>
    <x v="1"/>
    <e v="#N/A"/>
    <e v="#N/A"/>
    <m/>
    <e v="#N/A"/>
    <x v="0"/>
  </r>
  <r>
    <n v="609"/>
    <n v="14389"/>
    <x v="4"/>
    <x v="8"/>
    <s v="Anvi Dubey"/>
    <s v="Ratnakar Dubey"/>
    <s v="dubeyratan@gmail.com"/>
    <s v="9820425503"/>
    <s v="Anupama Dubey"/>
    <s v="dubeyratan@gmail.com"/>
    <s v="9140886890"/>
    <x v="3"/>
    <e v="#N/A"/>
    <e v="#N/A"/>
    <m/>
    <e v="#N/A"/>
    <x v="0"/>
  </r>
  <r>
    <n v="610"/>
    <n v="14971"/>
    <x v="4"/>
    <x v="8"/>
    <s v="Ayush Jena"/>
    <s v="Sarbeswar Jena"/>
    <s v="sarbeswar23@gmail.com"/>
    <s v="9937705190"/>
    <s v="Ritanjali Behera"/>
    <s v="sarbeswar23@gmail.com"/>
    <s v="7008233014"/>
    <x v="0"/>
    <s v="RTE"/>
    <s v="No"/>
    <m/>
    <n v="2200"/>
    <x v="1"/>
  </r>
  <r>
    <n v="611"/>
    <n v="14758"/>
    <x v="4"/>
    <x v="8"/>
    <s v="Debanshee D Nayak"/>
    <s v="Deepak Kumar Nayak"/>
    <s v="deepak@primavvera.biz"/>
    <s v="9040008181"/>
    <s v="Dibya Deepak Nayak"/>
    <s v="deepak@primavvera.biz"/>
    <s v="9938088181"/>
    <x v="0"/>
    <e v="#N/A"/>
    <e v="#N/A"/>
    <m/>
    <n v="4500"/>
    <x v="1"/>
  </r>
  <r>
    <n v="612"/>
    <n v="15036"/>
    <x v="4"/>
    <x v="8"/>
    <s v="Devansh Jyoti Das"/>
    <s v="Jyotiranjan Das"/>
    <s v="jyotiranjandas0@gmail.com"/>
    <s v="9692451921"/>
    <s v="Bharati Rout"/>
    <s v="bharatiroutjune12@gmail.com"/>
    <s v="9337191748"/>
    <x v="0"/>
    <s v="RTE"/>
    <s v="No"/>
    <m/>
    <e v="#N/A"/>
    <x v="0"/>
  </r>
  <r>
    <n v="613"/>
    <n v="14462"/>
    <x v="4"/>
    <x v="8"/>
    <s v="Devansh Meher"/>
    <s v="Deepak Kumar Meher"/>
    <s v="deepak.k.meher@gmail.com"/>
    <s v="7406456055"/>
    <s v="Rashmita Meher"/>
    <s v="meherrashmita@rediffmail.com"/>
    <s v="8249099691"/>
    <x v="1"/>
    <e v="#N/A"/>
    <e v="#N/A"/>
    <m/>
    <e v="#N/A"/>
    <x v="0"/>
  </r>
  <r>
    <n v="614"/>
    <n v="14717"/>
    <x v="4"/>
    <x v="8"/>
    <s v="Krishnik Mishra"/>
    <s v="Bibhupada Mishra"/>
    <s v="ellenamishra@gmail.com"/>
    <s v="9777179286"/>
    <s v="Ellena Mishra"/>
    <s v="ellenamishra@gmail.com"/>
    <s v="9182268855"/>
    <x v="0"/>
    <e v="#N/A"/>
    <e v="#N/A"/>
    <m/>
    <e v="#N/A"/>
    <x v="0"/>
  </r>
  <r>
    <n v="615"/>
    <n v="14447"/>
    <x v="4"/>
    <x v="8"/>
    <s v="Liyanshh Agarwalla"/>
    <s v="Oashutosh Agarwalla"/>
    <s v="oa@agarwalla.in"/>
    <s v="9338335363"/>
    <s v="Sakshi Agarwalla"/>
    <s v="sakshi@agarwalla.in"/>
    <s v="7735513888"/>
    <x v="1"/>
    <e v="#N/A"/>
    <e v="#N/A"/>
    <m/>
    <e v="#N/A"/>
    <x v="0"/>
  </r>
  <r>
    <n v="616"/>
    <n v="14979"/>
    <x v="4"/>
    <x v="8"/>
    <s v="Priyanshu Sekhar"/>
    <s v="Debabrata Barik"/>
    <s v="debabrata.brata86@gmail.com"/>
    <s v="7008000762"/>
    <s v="Sarita Barik"/>
    <s v="debabrata.brata86@gmail.com"/>
    <s v="7978633276"/>
    <x v="0"/>
    <s v="RTE"/>
    <s v="No"/>
    <m/>
    <e v="#N/A"/>
    <x v="0"/>
  </r>
  <r>
    <n v="617"/>
    <n v="14487"/>
    <x v="4"/>
    <x v="8"/>
    <s v="RISHAV PANIGRAHI"/>
    <s v="Chittaranjan Panigrahi"/>
    <s v="crpanigrahi2015@gmail.com"/>
    <s v="8658938191"/>
    <s v="PRIYANKA KHANSAMA"/>
    <s v="sonutilak82@gmail.com"/>
    <s v="7008823660"/>
    <x v="3"/>
    <e v="#N/A"/>
    <e v="#N/A"/>
    <m/>
    <e v="#N/A"/>
    <x v="0"/>
  </r>
  <r>
    <n v="618"/>
    <n v="14379"/>
    <x v="4"/>
    <x v="8"/>
    <s v="Saanvi Samal"/>
    <s v="Bibhabasu Samal"/>
    <s v="samal.bibhabasu@gmail.com"/>
    <s v="7008219824"/>
    <s v="Silliswapna Mallick"/>
    <s v="silliswapnamallick29@gmail.com"/>
    <s v="7008219822"/>
    <x v="1"/>
    <e v="#N/A"/>
    <e v="#N/A"/>
    <m/>
    <n v="225870"/>
    <x v="2"/>
  </r>
  <r>
    <n v="619"/>
    <n v="15061"/>
    <x v="4"/>
    <x v="8"/>
    <s v="Shaurya Agrawal"/>
    <s v="Mahesh Agrawal"/>
    <s v="magrawal002@gmail.com"/>
    <s v="7893099523"/>
    <s v="Rajni Agarwal"/>
    <s v="rajni.ag@gmail.com"/>
    <s v="7893099532"/>
    <x v="0"/>
    <e v="#N/A"/>
    <e v="#N/A"/>
    <m/>
    <e v="#N/A"/>
    <x v="0"/>
  </r>
  <r>
    <n v="620"/>
    <n v="14345"/>
    <x v="4"/>
    <x v="8"/>
    <s v="Sunay Nath"/>
    <s v="Satyendra Kumar Nath"/>
    <s v="bindasaman@gmail.com"/>
    <s v="9871775947"/>
    <s v="Pratyusha Priyambada Raulo"/>
    <s v="pratyusha.raulo@gmail.com"/>
    <s v="8106911998"/>
    <x v="1"/>
    <e v="#N/A"/>
    <e v="#N/A"/>
    <m/>
    <e v="#N/A"/>
    <x v="0"/>
  </r>
  <r>
    <n v="621"/>
    <n v="14689"/>
    <x v="4"/>
    <x v="8"/>
    <s v="SUSHREE SAMPARNNA"/>
    <s v="PRIYA RANJAN MOHANTY"/>
    <s v="pmohanty472@hotmail.com"/>
    <s v="7077431711"/>
    <s v="BINATI SWAIN"/>
    <s v="binatiswain2022@gmail.com"/>
    <s v="8917242558"/>
    <x v="0"/>
    <e v="#N/A"/>
    <e v="#N/A"/>
    <m/>
    <e v="#N/A"/>
    <x v="0"/>
  </r>
  <r>
    <n v="622"/>
    <n v="14474"/>
    <x v="4"/>
    <x v="8"/>
    <s v="Tanishka Pradhan"/>
    <s v="Umesh Chandra Pradhan"/>
    <s v="pradhan.umesh22@gmail.com"/>
    <s v="7053545568"/>
    <s v="Rojalin Barad"/>
    <s v="rojalin.barad11@gmail.com"/>
    <s v="7678478777"/>
    <x v="2"/>
    <e v="#N/A"/>
    <e v="#N/A"/>
    <m/>
    <e v="#N/A"/>
    <x v="0"/>
  </r>
  <r>
    <n v="623"/>
    <n v="14932"/>
    <x v="4"/>
    <x v="8"/>
    <s v="Vihaan Sharma"/>
    <s v="Vikas"/>
    <s v="vikasjsr6@gmail.com"/>
    <s v="9234459366"/>
    <s v="Monika Kumari"/>
    <s v="monika.kuma@gmail.com"/>
    <s v="9431531392"/>
    <x v="0"/>
    <e v="#N/A"/>
    <e v="#N/A"/>
    <m/>
    <e v="#N/A"/>
    <x v="0"/>
  </r>
  <r>
    <n v="624"/>
    <n v="14421"/>
    <x v="4"/>
    <x v="8"/>
    <s v="Yuvan Kumar Agrawal"/>
    <s v="Jigyasu Agrawal"/>
    <s v="jkag84@gmail.com"/>
    <s v="9437153194"/>
    <s v="Parul Agrawal"/>
    <s v="parulag123@gmail.com"/>
    <s v="9686600189"/>
    <x v="1"/>
    <e v="#N/A"/>
    <e v="#N/A"/>
    <m/>
    <e v="#N/A"/>
    <x v="0"/>
  </r>
  <r>
    <n v="625"/>
    <n v="14348"/>
    <x v="4"/>
    <x v="9"/>
    <s v="Aavya Senapati"/>
    <s v="Jyoti Ranjan Senapati"/>
    <s v="senapati.jyoti22@gmail.com"/>
    <s v="9937937253"/>
    <s v="Preeti Bharti"/>
    <s v="bharti.preeti@gmail.com"/>
    <s v="8594936779"/>
    <x v="2"/>
    <e v="#N/A"/>
    <e v="#N/A"/>
    <m/>
    <e v="#N/A"/>
    <x v="0"/>
  </r>
  <r>
    <n v="626"/>
    <n v="15030"/>
    <x v="4"/>
    <x v="9"/>
    <s v="Adyansh Kumar Sahoo"/>
    <s v="Sukanta Kumar Sahoo"/>
    <s v="sukantksahoo.89@gmail.com"/>
    <s v="9438194112"/>
    <s v="Priyanka Parida"/>
    <s v="priyankaparida574@gmail.com"/>
    <s v="9776207070"/>
    <x v="0"/>
    <s v="RTE"/>
    <s v="No"/>
    <m/>
    <e v="#N/A"/>
    <x v="0"/>
  </r>
  <r>
    <n v="627"/>
    <n v="14336"/>
    <x v="4"/>
    <x v="9"/>
    <s v="ARADHYA KHILAR"/>
    <s v="Biswajit Khilar"/>
    <s v="biswajitkhilar4042@gmail.com"/>
    <s v="7022000495"/>
    <s v="Laxmi Kumari"/>
    <s v="laxshmikumari@gmail.com"/>
    <s v="7209277249"/>
    <x v="1"/>
    <e v="#N/A"/>
    <e v="#N/A"/>
    <m/>
    <e v="#N/A"/>
    <x v="0"/>
  </r>
  <r>
    <n v="628"/>
    <n v="14978"/>
    <x v="4"/>
    <x v="9"/>
    <s v="Arbita Sethi"/>
    <s v="Arabinda Sethi"/>
    <s v="arabinda.sethi@gmail.com"/>
    <s v="7978005827"/>
    <s v="Babita Sethi"/>
    <s v="babisethi2017@gmail.com"/>
    <s v="7873703733"/>
    <x v="0"/>
    <s v="RTE"/>
    <s v="No"/>
    <m/>
    <e v="#N/A"/>
    <x v="0"/>
  </r>
  <r>
    <n v="629"/>
    <n v="14429"/>
    <x v="4"/>
    <x v="9"/>
    <s v="Avyaan Makkar"/>
    <s v="Sachin Makkar"/>
    <s v="sachin.makkar@gmail.com"/>
    <s v="9040000655"/>
    <s v="Nidhi Dheri"/>
    <s v="nidhi.dheri@gmail.com"/>
    <s v="9583003511"/>
    <x v="3"/>
    <e v="#N/A"/>
    <e v="#N/A"/>
    <m/>
    <e v="#N/A"/>
    <x v="0"/>
  </r>
  <r>
    <n v="630"/>
    <n v="14461"/>
    <x v="4"/>
    <x v="9"/>
    <s v="Daksh Sai Jena"/>
    <s v="KRUSHNA CHANDRA JENA"/>
    <s v="krushnajena35@gmail.com"/>
    <s v="7827674868"/>
    <s v="CHITRALEKHA NAIK"/>
    <s v="jolly.chitralekha@gmail.com"/>
    <s v="8249125132"/>
    <x v="1"/>
    <e v="#N/A"/>
    <s v="No"/>
    <m/>
    <e v="#N/A"/>
    <x v="0"/>
  </r>
  <r>
    <n v="631"/>
    <n v="14374"/>
    <x v="4"/>
    <x v="9"/>
    <s v="DEVANSHEE DASH"/>
    <s v="ATMARANJAN DASH"/>
    <s v="debashrim@gmail.com"/>
    <s v="7011520766"/>
    <s v="DEBASHRI MOHANTY"/>
    <s v="debashrim@gmail.com"/>
    <s v="9861056707"/>
    <x v="3"/>
    <e v="#N/A"/>
    <e v="#N/A"/>
    <m/>
    <e v="#N/A"/>
    <x v="0"/>
  </r>
  <r>
    <n v="632"/>
    <n v="14407"/>
    <x v="4"/>
    <x v="9"/>
    <s v="Dhwanee Hota"/>
    <s v="Chinmoy Raj Hota"/>
    <s v="crhota@yahoo.com"/>
    <s v="9448488632"/>
    <s v="Indrani Sarangi"/>
    <s v="crhota@yahoo.com"/>
    <s v="9632427415"/>
    <x v="2"/>
    <e v="#N/A"/>
    <e v="#N/A"/>
    <m/>
    <e v="#N/A"/>
    <x v="0"/>
  </r>
  <r>
    <n v="633"/>
    <n v="14975"/>
    <x v="4"/>
    <x v="9"/>
    <s v="Dikshant Biswal"/>
    <s v="Biswa Prakash Biswal"/>
    <s v="callbiswa1988@gmail.com"/>
    <s v="9437018232"/>
    <s v="Shubhalaxmi Baral"/>
    <s v="shubhalaxmibaral2020@gmail.com"/>
    <s v="9777301061"/>
    <x v="0"/>
    <s v="RTE"/>
    <s v="No"/>
    <m/>
    <e v="#N/A"/>
    <x v="0"/>
  </r>
  <r>
    <n v="634"/>
    <n v="13886"/>
    <x v="4"/>
    <x v="9"/>
    <s v="Ibhan Mohapatra"/>
    <s v="Subhasis Mohapatra"/>
    <s v="tsubhasis@yahoo.co.in"/>
    <s v="9561785597"/>
    <s v="Srilata Tripathy"/>
    <s v="srilata.tripathy90@gmail.com"/>
    <s v="7755943088"/>
    <x v="1"/>
    <e v="#N/A"/>
    <e v="#N/A"/>
    <m/>
    <e v="#N/A"/>
    <x v="0"/>
  </r>
  <r>
    <n v="635"/>
    <n v="14939"/>
    <x v="4"/>
    <x v="9"/>
    <s v="Ivaan Tyagi"/>
    <s v="Neeraj Kumar"/>
    <s v="tyagineerajkumar12@gmail.com"/>
    <s v="9529789222"/>
    <s v="Khushbu"/>
    <s v="tyagikhushbu30@gmail.com"/>
    <s v="9057551354"/>
    <x v="0"/>
    <e v="#N/A"/>
    <e v="#N/A"/>
    <m/>
    <e v="#N/A"/>
    <x v="0"/>
  </r>
  <r>
    <n v="636"/>
    <n v="14291"/>
    <x v="4"/>
    <x v="9"/>
    <s v="Mivaan Swarup Das"/>
    <s v="Minaketan Das"/>
    <s v="das.minaketan@gmail.com"/>
    <s v="9836802073"/>
    <s v="Samanwita Das"/>
    <s v="samanwitasahoo@gmail.com"/>
    <s v="9005171115"/>
    <x v="0"/>
    <e v="#N/A"/>
    <e v="#N/A"/>
    <m/>
    <e v="#N/A"/>
    <x v="0"/>
  </r>
  <r>
    <n v="637"/>
    <n v="14483"/>
    <x v="4"/>
    <x v="9"/>
    <s v="Mylan Nayak"/>
    <s v="Chandrakanta Nayak"/>
    <s v="nayakck5@gmail.com"/>
    <s v="9937014663"/>
    <s v="Sarita Subhadarshini Mohapatra"/>
    <s v="mohapatrasarita28@gmail.com"/>
    <s v="7326893437"/>
    <x v="1"/>
    <e v="#N/A"/>
    <e v="#N/A"/>
    <m/>
    <e v="#N/A"/>
    <x v="0"/>
  </r>
  <r>
    <n v="638"/>
    <n v="14435"/>
    <x v="4"/>
    <x v="9"/>
    <s v="Nirved Khatua"/>
    <s v="Sidhartha Khatua"/>
    <s v="casidhartha@gmail.com"/>
    <s v="9004007901"/>
    <s v="Nupur Samantaray"/>
    <s v="nupurca.samantaray@gmail.com"/>
    <s v="9668140312"/>
    <x v="1"/>
    <e v="#N/A"/>
    <e v="#N/A"/>
    <m/>
    <e v="#N/A"/>
    <x v="0"/>
  </r>
  <r>
    <n v="639"/>
    <n v="14410"/>
    <x v="4"/>
    <x v="9"/>
    <s v="Rashika Agarwal"/>
    <s v="Vikash Agarwal"/>
    <s v="vikashagarwal.2450@gmail.com"/>
    <s v="9861235656"/>
    <s v="Neha Agarwal"/>
    <s v="nehamurarka1610@gmail.com"/>
    <s v="9178880119"/>
    <x v="1"/>
    <e v="#N/A"/>
    <e v="#N/A"/>
    <m/>
    <n v="2250"/>
    <x v="1"/>
  </r>
  <r>
    <n v="640"/>
    <n v="14827"/>
    <x v="4"/>
    <x v="9"/>
    <s v="Rwitendu Parida"/>
    <s v="Rajendra Parida"/>
    <s v="debottamenterprises567@gmail.com"/>
    <s v="8455044851"/>
    <s v="Suvra Parida"/>
    <s v="suvraparida1981@gmail.com"/>
    <s v="7978592189"/>
    <x v="0"/>
    <e v="#N/A"/>
    <e v="#N/A"/>
    <m/>
    <e v="#N/A"/>
    <x v="0"/>
  </r>
  <r>
    <n v="641"/>
    <n v="15063"/>
    <x v="4"/>
    <x v="9"/>
    <s v="Saahir Sharma"/>
    <s v="Vivek Sharma"/>
    <s v="vivekllbllm@gmail.com"/>
    <s v="9041925287"/>
    <s v="Namisha Sharma"/>
    <s v="sharma.namisha@gmail.com"/>
    <s v="9872070204"/>
    <x v="0"/>
    <e v="#N/A"/>
    <e v="#N/A"/>
    <m/>
    <e v="#N/A"/>
    <x v="0"/>
  </r>
  <r>
    <n v="642"/>
    <n v="14953"/>
    <x v="4"/>
    <x v="9"/>
    <s v="Sai Sradha Das"/>
    <s v="Susanta Kumar Das"/>
    <s v="dassusanta99@gmail.com"/>
    <s v="9853814983"/>
    <s v="Madhusmita Sahoo"/>
    <s v="madhusmitamita.sahoo@gmail.com"/>
    <s v="8908210843"/>
    <x v="0"/>
    <e v="#N/A"/>
    <e v="#N/A"/>
    <m/>
    <n v="10000"/>
    <x v="2"/>
  </r>
  <r>
    <n v="643"/>
    <n v="14395"/>
    <x v="4"/>
    <x v="9"/>
    <s v="Saish Mishra"/>
    <s v="Dipti Ranjan Mishra"/>
    <s v="mishra.diptiranjan24@gmail.com"/>
    <s v="8598888113"/>
    <s v="Vijayalaxmi Mishra"/>
    <s v="vijayalaxmi.mishra92@gmail.com"/>
    <s v="8598888112"/>
    <x v="3"/>
    <e v="#N/A"/>
    <e v="#N/A"/>
    <m/>
    <e v="#N/A"/>
    <x v="0"/>
  </r>
  <r>
    <n v="644"/>
    <n v="14821"/>
    <x v="4"/>
    <x v="9"/>
    <s v="Sanvi Mahira Jena"/>
    <s v="Mihir Ranjan Jena"/>
    <s v="mihirjena453@gmail.com"/>
    <s v="8637227476"/>
    <s v="Sabita Manik"/>
    <s v="sabitamanik77@gmail.com"/>
    <s v="9556667309"/>
    <x v="0"/>
    <e v="#N/A"/>
    <e v="#N/A"/>
    <m/>
    <e v="#N/A"/>
    <x v="0"/>
  </r>
  <r>
    <n v="645"/>
    <n v="14343"/>
    <x v="4"/>
    <x v="9"/>
    <s v="Sayan Panda"/>
    <s v="Giti Ranjan Panda"/>
    <s v="absk.mishra@gmail.com"/>
    <s v="9040432070"/>
    <s v="Abishikta Mishra"/>
    <s v="absk.mishra@gmail.com"/>
    <s v="7978804542"/>
    <x v="1"/>
    <e v="#N/A"/>
    <e v="#N/A"/>
    <m/>
    <e v="#N/A"/>
    <x v="0"/>
  </r>
  <r>
    <n v="646"/>
    <n v="14456"/>
    <x v="4"/>
    <x v="9"/>
    <s v="SHANAYA MEHARIA"/>
    <s v="MANISH KUMAR MEHARIA"/>
    <s v="camanishmeharia@gmail.com"/>
    <s v="9062014657"/>
    <s v="RATIKA MEHARIA"/>
    <s v="ratikameharia@gmail.com"/>
    <s v="7890112971"/>
    <x v="2"/>
    <e v="#N/A"/>
    <e v="#N/A"/>
    <m/>
    <e v="#N/A"/>
    <x v="0"/>
  </r>
  <r>
    <n v="647"/>
    <n v="14471"/>
    <x v="4"/>
    <x v="9"/>
    <s v="SHREYA SAMRIDHI"/>
    <s v="Pradeep Kumar Mallik"/>
    <s v="monalisamallick329@gmail.com"/>
    <s v="9438035681"/>
    <s v="Monalisa Mallik"/>
    <s v="monalisamallick329@gmail.com"/>
    <s v="9438035329"/>
    <x v="3"/>
    <e v="#N/A"/>
    <e v="#N/A"/>
    <m/>
    <e v="#N/A"/>
    <x v="0"/>
  </r>
  <r>
    <n v="648"/>
    <n v="14381"/>
    <x v="4"/>
    <x v="9"/>
    <s v="Shriyan Dhal"/>
    <s v="Dibyashri Dhal"/>
    <s v="dhal.dibyashri@gmail.com"/>
    <s v="8050231161"/>
    <s v="Punam Pattnaik"/>
    <s v="pattnaik.punam@gmail.com"/>
    <s v="9438290624"/>
    <x v="1"/>
    <e v="#N/A"/>
    <e v="#N/A"/>
    <m/>
    <e v="#N/A"/>
    <x v="0"/>
  </r>
  <r>
    <n v="649"/>
    <n v="14873"/>
    <x v="4"/>
    <x v="10"/>
    <s v="Aarav Mohanty"/>
    <s v="Amaresh Mohanty"/>
    <s v="amreshmohanty841@gmail.com"/>
    <s v="8510835361"/>
    <s v="Golapa Mohanty"/>
    <s v="amreshmohanty841@gmail.com"/>
    <s v="9821950834"/>
    <x v="0"/>
    <e v="#N/A"/>
    <e v="#N/A"/>
    <m/>
    <e v="#N/A"/>
    <x v="0"/>
  </r>
  <r>
    <n v="650"/>
    <n v="14459"/>
    <x v="4"/>
    <x v="10"/>
    <s v="Ananya Patro"/>
    <s v="Krushna Prasad Patro"/>
    <s v="ankitatripathy092@gmail.com"/>
    <s v="8904630208"/>
    <s v="Ankita Kumari Tripathy"/>
    <s v="ankitatripathy092@gmail.com"/>
    <s v="7327816555"/>
    <x v="1"/>
    <e v="#N/A"/>
    <e v="#N/A"/>
    <m/>
    <e v="#N/A"/>
    <x v="0"/>
  </r>
  <r>
    <n v="651"/>
    <n v="14337"/>
    <x v="4"/>
    <x v="10"/>
    <s v="DHANVI TRIPATHY"/>
    <s v="CHANDAN C TRIPATHY"/>
    <s v="chandan.tripathy@gmail.com"/>
    <s v="9910016061"/>
    <s v="PRAGYAN PANI"/>
    <s v="pragyanpani6@gmail.com"/>
    <s v="7022887782"/>
    <x v="3"/>
    <e v="#N/A"/>
    <e v="#N/A"/>
    <m/>
    <e v="#N/A"/>
    <x v="0"/>
  </r>
  <r>
    <n v="652"/>
    <n v="14432"/>
    <x v="4"/>
    <x v="10"/>
    <s v="Madhav Choudhary"/>
    <s v="Karan Choudhary"/>
    <s v="karan7choudhary@gmail.com"/>
    <s v="9776587556"/>
    <s v="Alisha Choudhary"/>
    <s v="alisha.agarwal.969@gmail.com"/>
    <s v="8763218290"/>
    <x v="2"/>
    <e v="#N/A"/>
    <e v="#N/A"/>
    <m/>
    <e v="#N/A"/>
    <x v="0"/>
  </r>
  <r>
    <n v="653"/>
    <n v="14311"/>
    <x v="4"/>
    <x v="10"/>
    <s v="Prateek Tiria"/>
    <s v="Pradeep Kumar Tiria"/>
    <s v="bijubhai101@gmail.com"/>
    <s v="7608901712"/>
    <s v="Kajal Singh Hansdah"/>
    <s v="kajalsanu94@gmail.com"/>
    <s v="8920841341"/>
    <x v="0"/>
    <e v="#N/A"/>
    <e v="#N/A"/>
    <m/>
    <e v="#N/A"/>
    <x v="0"/>
  </r>
  <r>
    <n v="654"/>
    <n v="14919"/>
    <x v="4"/>
    <x v="10"/>
    <s v="Purnayan Pani"/>
    <s v="Partha Sarathi Pani"/>
    <s v="manjushreekar@gmail.com"/>
    <s v="9581741000"/>
    <s v="Manjushree Pani"/>
    <s v="manjushreekar@gmail.com"/>
    <s v="9581741000"/>
    <x v="0"/>
    <e v="#N/A"/>
    <e v="#N/A"/>
    <m/>
    <e v="#N/A"/>
    <x v="0"/>
  </r>
  <r>
    <n v="655"/>
    <n v="14974"/>
    <x v="4"/>
    <x v="10"/>
    <s v="Rithvik Sahoo"/>
    <s v="Ranjan Kumar Sahoo"/>
    <s v="rksahoo2u@gmail.com"/>
    <s v="7978429739"/>
    <s v="Ratna Sahoo"/>
    <s v="ratnasahu9@gmail.com"/>
    <s v="9938528531"/>
    <x v="0"/>
    <s v="RTE"/>
    <s v="No"/>
    <m/>
    <e v="#N/A"/>
    <x v="0"/>
  </r>
  <r>
    <n v="656"/>
    <n v="14980"/>
    <x v="4"/>
    <x v="10"/>
    <s v="S Abhinandan"/>
    <s v="Ratikanta Sahoo"/>
    <s v="ratikantasahoo81@yahoo.co.in"/>
    <s v="7587286950"/>
    <s v="Prisma Swain"/>
    <s v="ratikantasahoo81@yahoo.co.in"/>
    <s v="9340602647"/>
    <x v="0"/>
    <s v="RTE"/>
    <s v="No"/>
    <m/>
    <e v="#N/A"/>
    <x v="0"/>
  </r>
  <r>
    <n v="657"/>
    <n v="14394"/>
    <x v="4"/>
    <x v="10"/>
    <s v="S. S. Adyasha Biswal"/>
    <s v="Late B.K. Biswal"/>
    <s v="na.na@na.com"/>
    <s v="7978016983"/>
    <s v="Dipti Rani Biswal"/>
    <s v="diptibiswal74@gmail.com"/>
    <s v="7978016983"/>
    <x v="3"/>
    <e v="#N/A"/>
    <e v="#N/A"/>
    <m/>
    <e v="#N/A"/>
    <x v="0"/>
  </r>
  <r>
    <n v="658"/>
    <n v="14342"/>
    <x v="4"/>
    <x v="10"/>
    <s v="Sai Suman Panigrahi"/>
    <s v="Umesh Chandra Panigrahi"/>
    <s v="panigrahicobbsr@gmail.com"/>
    <s v="8093620900"/>
    <s v="Pranatee Pathy"/>
    <s v="panigrahicobbsr@gmail.com"/>
    <s v="9778139400"/>
    <x v="2"/>
    <e v="#N/A"/>
    <e v="#N/A"/>
    <m/>
    <e v="#N/A"/>
    <x v="0"/>
  </r>
  <r>
    <n v="659"/>
    <n v="14977"/>
    <x v="4"/>
    <x v="10"/>
    <s v="Sarran Kumar Behera"/>
    <s v="Shraban Kumar Behera"/>
    <s v="shraban1983@gmail.com"/>
    <s v="9437222857"/>
    <s v="Anasuya Mallick"/>
    <s v="shraban1983@gmail.com"/>
    <s v="7008848613"/>
    <x v="0"/>
    <s v="RTE"/>
    <s v="No"/>
    <m/>
    <e v="#N/A"/>
    <x v="0"/>
  </r>
  <r>
    <n v="660"/>
    <n v="14887"/>
    <x v="4"/>
    <x v="10"/>
    <s v="Shenaya Das"/>
    <s v="Debashis Das"/>
    <s v="debashis.das@housing.com"/>
    <s v="9681321137"/>
    <s v="Monti Baruah Das"/>
    <s v="monti.baruahdas@gmail.com"/>
    <s v="9674877099"/>
    <x v="0"/>
    <e v="#N/A"/>
    <e v="#N/A"/>
    <m/>
    <e v="#N/A"/>
    <x v="0"/>
  </r>
  <r>
    <n v="661"/>
    <n v="14966"/>
    <x v="4"/>
    <x v="10"/>
    <s v="SHIVANSH MOHANTY"/>
    <s v="Bibhuti Bhusan Mohanty"/>
    <s v="bbmohanty9@gmail.com"/>
    <s v="7381661989"/>
    <s v="Smita Mahakud"/>
    <s v="smitamahakud@gmail.com"/>
    <s v="8093105826"/>
    <x v="0"/>
    <s v="RTE"/>
    <s v="No"/>
    <m/>
    <e v="#N/A"/>
    <x v="0"/>
  </r>
  <r>
    <n v="662"/>
    <n v="14382"/>
    <x v="4"/>
    <x v="10"/>
    <s v="SUBHRANSH RANJAN JENA"/>
    <s v="ADITYA RANJAN JENA"/>
    <s v="littleadi294@gmail.com"/>
    <s v="8895314630"/>
    <s v="POOJA RANI JENA"/>
    <s v="poojaranijena373@gmail.com"/>
    <s v="9556474625"/>
    <x v="3"/>
    <e v="#N/A"/>
    <e v="#N/A"/>
    <m/>
    <e v="#N/A"/>
    <x v="0"/>
  </r>
  <r>
    <n v="663"/>
    <n v="14420"/>
    <x v="4"/>
    <x v="10"/>
    <s v="Yuvaan Sahu"/>
    <s v="Abhijeet Sahu"/>
    <s v="abhijeetsahu27@gmail.com"/>
    <s v="9811566140"/>
    <s v="Jyoti Sahu"/>
    <s v="jyotisahu@gmail.com"/>
    <s v="7008617653"/>
    <x v="1"/>
    <e v="#N/A"/>
    <e v="#N/A"/>
    <m/>
    <e v="#N/A"/>
    <x v="0"/>
  </r>
  <r>
    <n v="664"/>
    <n v="14223"/>
    <x v="5"/>
    <x v="0"/>
    <s v="A.J Aaryan Vidyan"/>
    <s v="Akshaya Kumar Behera"/>
    <s v="akshay.uce@gmail.com"/>
    <s v="9741548830"/>
    <s v="Jyotsna Rani Rout"/>
    <s v="jyotsnabehera1212@gmail.com"/>
    <s v="9900457562"/>
    <x v="1"/>
    <e v="#N/A"/>
    <e v="#N/A"/>
    <m/>
    <e v="#N/A"/>
    <x v="0"/>
  </r>
  <r>
    <n v="665"/>
    <n v="13825"/>
    <x v="5"/>
    <x v="0"/>
    <s v="Aadhvik Agarwal"/>
    <s v="Rahul Agarwal"/>
    <s v="rahulagarwal809@gmail.com"/>
    <s v="7381044589"/>
    <s v="Aditi Agarwal"/>
    <s v="aditiagarwal809@gmail.com"/>
    <s v="7008303614"/>
    <x v="5"/>
    <e v="#N/A"/>
    <e v="#N/A"/>
    <m/>
    <e v="#N/A"/>
    <x v="0"/>
  </r>
  <r>
    <n v="666"/>
    <n v="14281"/>
    <x v="5"/>
    <x v="0"/>
    <s v="Aanvi Patnaik"/>
    <s v="Gyana Ranjan Patnaik"/>
    <s v="gyanapatnaik.bbsr@gmail.com"/>
    <s v="9437157111"/>
    <s v="Subhashree Pattanaik"/>
    <s v="gyanapatnaik.bbsr@gmail.com"/>
    <s v="7853875407"/>
    <x v="0"/>
    <e v="#N/A"/>
    <e v="#N/A"/>
    <m/>
    <e v="#N/A"/>
    <x v="0"/>
  </r>
  <r>
    <n v="667"/>
    <n v="14266"/>
    <x v="5"/>
    <x v="0"/>
    <s v="Aarav Mohanty"/>
    <s v="Sananta Kumar Mohanty"/>
    <s v="mohantysananta@gmail.com"/>
    <s v="7008150733"/>
    <s v="Sujata Mohanty"/>
    <s v="sujata.apexpublicity@gmail.com"/>
    <s v="8917287402"/>
    <x v="0"/>
    <e v="#N/A"/>
    <e v="#N/A"/>
    <m/>
    <e v="#N/A"/>
    <x v="0"/>
  </r>
  <r>
    <n v="668"/>
    <n v="13411"/>
    <x v="5"/>
    <x v="0"/>
    <s v="Abhijeet Anand"/>
    <s v="Anil Kumar"/>
    <s v="daoanilkumar@gmail.com"/>
    <s v="7205800593"/>
    <s v="Kumari Sweta"/>
    <s v="daoanilkumar@gmail.com"/>
    <s v="7903135282"/>
    <x v="1"/>
    <e v="#N/A"/>
    <e v="#N/A"/>
    <m/>
    <e v="#N/A"/>
    <x v="0"/>
  </r>
  <r>
    <n v="669"/>
    <n v="13408"/>
    <x v="5"/>
    <x v="0"/>
    <s v="Anaisha Lata"/>
    <s v="Govind Lata"/>
    <s v="govindlata7@gmail.com"/>
    <s v="9953338585"/>
    <s v="Monica Sharma"/>
    <s v="monicasharma123a@gmail.com"/>
    <s v="7999994747"/>
    <x v="1"/>
    <e v="#N/A"/>
    <e v="#N/A"/>
    <m/>
    <n v="500"/>
    <x v="1"/>
  </r>
  <r>
    <n v="670"/>
    <n v="13637"/>
    <x v="5"/>
    <x v="0"/>
    <s v="Ayushree Sahoo"/>
    <s v="Manas Ranjan Sahoo"/>
    <s v="or09b0909@gmail.com"/>
    <s v="9437323877"/>
    <s v="Sasmita Sahu"/>
    <s v="lipiomieswayam1988@gmail.com"/>
    <s v="9692221227"/>
    <x v="1"/>
    <e v="#N/A"/>
    <e v="#N/A"/>
    <m/>
    <e v="#N/A"/>
    <x v="0"/>
  </r>
  <r>
    <n v="671"/>
    <n v="14954"/>
    <x v="5"/>
    <x v="0"/>
    <s v="Badri Narayan Das"/>
    <s v="Susanta Kumar Das"/>
    <s v="dassusanta99@gmail.com"/>
    <s v="9853814983"/>
    <s v="Madhusmita Sahoo"/>
    <s v="madhusmitamita.sahoo@gmail.com"/>
    <s v="8908210843"/>
    <x v="0"/>
    <e v="#N/A"/>
    <e v="#N/A"/>
    <m/>
    <n v="9000"/>
    <x v="2"/>
  </r>
  <r>
    <n v="672"/>
    <n v="13813"/>
    <x v="5"/>
    <x v="0"/>
    <s v="Binayak Mohapatra"/>
    <s v="Balaram Mohapatra"/>
    <s v="balaram047@gmail.com"/>
    <s v="9337114210"/>
    <s v="Susmita Mohapatra"/>
    <s v="susmitamohapatra9090@gmail.com"/>
    <s v="7684823300"/>
    <x v="5"/>
    <e v="#N/A"/>
    <e v="#N/A"/>
    <m/>
    <e v="#N/A"/>
    <x v="0"/>
  </r>
  <r>
    <n v="673"/>
    <n v="13652"/>
    <x v="5"/>
    <x v="0"/>
    <s v="Dibyansh Satapathy"/>
    <s v="Dibyaprasad Satapathy"/>
    <s v="dibyabio111@gmail.com"/>
    <s v="8895212586"/>
    <s v="Madhusmita Sahoo"/>
    <s v="mel2mama@yahoo.co.in"/>
    <s v="9238536954"/>
    <x v="5"/>
    <e v="#N/A"/>
    <e v="#N/A"/>
    <m/>
    <e v="#N/A"/>
    <x v="0"/>
  </r>
  <r>
    <n v="674"/>
    <n v="13503"/>
    <x v="5"/>
    <x v="0"/>
    <s v="Dikshant Jain"/>
    <s v="Nitesh Jain"/>
    <s v="nits.jain83@gmail.com"/>
    <s v="9776259325"/>
    <s v="Khushboo Jain"/>
    <s v="khusboobaid@gmail.com"/>
    <s v="9668816437"/>
    <x v="1"/>
    <e v="#N/A"/>
    <e v="#N/A"/>
    <m/>
    <e v="#N/A"/>
    <x v="0"/>
  </r>
  <r>
    <n v="675"/>
    <n v="13717"/>
    <x v="5"/>
    <x v="0"/>
    <s v="Iyana Nath"/>
    <s v="Preetam Nath"/>
    <s v="dr.preetamnath@gmail.com"/>
    <s v="9438870743"/>
    <s v="Ananya Apurba Patra"/>
    <s v="dr.ananyaapurba@gmail.com"/>
    <s v="9439511376"/>
    <x v="5"/>
    <e v="#N/A"/>
    <e v="#N/A"/>
    <m/>
    <e v="#N/A"/>
    <x v="0"/>
  </r>
  <r>
    <n v="676"/>
    <n v="14707"/>
    <x v="5"/>
    <x v="0"/>
    <s v="Jineeth Parida"/>
    <s v="Jitendra Parida"/>
    <s v="jitendra_parida@yahoo.co.in"/>
    <s v="9899981651"/>
    <s v="Ritusmita Parida"/>
    <s v="ritusmita.parida@gmail.com"/>
    <s v="8882919851"/>
    <x v="0"/>
    <e v="#N/A"/>
    <e v="#N/A"/>
    <m/>
    <e v="#N/A"/>
    <x v="0"/>
  </r>
  <r>
    <n v="677"/>
    <n v="13765"/>
    <x v="5"/>
    <x v="0"/>
    <s v="Kaushal Jain"/>
    <s v="Anil Kumar Jain"/>
    <s v="mahavircables@gmail.com"/>
    <s v="9861427149"/>
    <s v="Sonu Jain"/>
    <s v="sonujain459@gmail.com"/>
    <s v="7008695839"/>
    <x v="5"/>
    <e v="#N/A"/>
    <e v="#N/A"/>
    <m/>
    <e v="#N/A"/>
    <x v="0"/>
  </r>
  <r>
    <n v="678"/>
    <n v="13703"/>
    <x v="5"/>
    <x v="0"/>
    <s v="Netik Suman Sethi"/>
    <s v="Sumant Kumar Sethi"/>
    <s v="sumant.sethi@gmail.com"/>
    <s v="7008863748"/>
    <s v="Dipti Rani Sethi"/>
    <s v="sethidipti99@gmail.com"/>
    <s v="7873373212"/>
    <x v="5"/>
    <e v="#N/A"/>
    <e v="#N/A"/>
    <m/>
    <e v="#N/A"/>
    <x v="0"/>
  </r>
  <r>
    <n v="679"/>
    <n v="13859"/>
    <x v="5"/>
    <x v="0"/>
    <s v="Prakhya Aditi Singh"/>
    <s v="Pradeep Kumar Singh"/>
    <s v="pradeepmbbt@gmail.com"/>
    <s v="9152266859"/>
    <s v="Dibya Singh"/>
    <s v="dibyasinghbasti@gmail.com"/>
    <s v="9152266872"/>
    <x v="1"/>
    <e v="#N/A"/>
    <e v="#N/A"/>
    <m/>
    <e v="#N/A"/>
    <x v="0"/>
  </r>
  <r>
    <n v="680"/>
    <n v="14162"/>
    <x v="5"/>
    <x v="0"/>
    <s v="Saisrusti Paramanik"/>
    <s v="Sanjay Paramanik"/>
    <s v="binapanibehera85@gmail.com"/>
    <s v="9937071308"/>
    <s v="Binapani Behera"/>
    <s v="binapanibehera85@gmail.com"/>
    <s v="9078085283"/>
    <x v="1"/>
    <s v="RTE"/>
    <s v="New"/>
    <m/>
    <e v="#N/A"/>
    <x v="0"/>
  </r>
  <r>
    <n v="681"/>
    <n v="13660"/>
    <x v="5"/>
    <x v="0"/>
    <s v="Samay Panda"/>
    <s v="Soumyak Swaroop Panda"/>
    <s v="soumyak.panda@gmail.com"/>
    <s v="7338378020"/>
    <s v="Puja Archana"/>
    <s v="upps.poo@gmail.com"/>
    <s v="7327095070"/>
    <x v="5"/>
    <e v="#N/A"/>
    <e v="#N/A"/>
    <m/>
    <e v="#N/A"/>
    <x v="0"/>
  </r>
  <r>
    <n v="682"/>
    <n v="13773"/>
    <x v="5"/>
    <x v="0"/>
    <s v="Samridhi Mohanty"/>
    <s v="Satya Prakash Mohanty"/>
    <s v="geo_satyaprakash@yahoo.co.in"/>
    <s v="9871234413"/>
    <s v="Shashwatee Raut"/>
    <s v="sr.shushwatee@gmail.com"/>
    <s v="9958522137"/>
    <x v="5"/>
    <e v="#N/A"/>
    <e v="#N/A"/>
    <m/>
    <e v="#N/A"/>
    <x v="0"/>
  </r>
  <r>
    <n v="683"/>
    <n v="13346"/>
    <x v="5"/>
    <x v="0"/>
    <s v="Shivangi Hota"/>
    <s v="Soumya Ranjan Hota"/>
    <s v="soumya_orisa@yahoo.co.in"/>
    <s v="7978341582"/>
    <s v="Rani Nayak"/>
    <s v="soumya_orisa@yahoo.co.in"/>
    <s v="7978341582"/>
    <x v="1"/>
    <e v="#N/A"/>
    <e v="#N/A"/>
    <m/>
    <e v="#N/A"/>
    <x v="0"/>
  </r>
  <r>
    <n v="684"/>
    <n v="13776"/>
    <x v="5"/>
    <x v="0"/>
    <s v="Shivansh Jadunath Das"/>
    <s v="Shishir Kumar Das"/>
    <s v="reach2shishirdas@gmail.com"/>
    <s v="8800096733"/>
    <s v="Sushree Sangita"/>
    <s v="sushree.mba@gmail.com"/>
    <s v="9810496733"/>
    <x v="5"/>
    <e v="#N/A"/>
    <e v="#N/A"/>
    <m/>
    <e v="#N/A"/>
    <x v="0"/>
  </r>
  <r>
    <n v="685"/>
    <n v="13663"/>
    <x v="5"/>
    <x v="0"/>
    <s v="Shrey Satvik Mohanty"/>
    <s v="Susil Kumar Mohanty"/>
    <s v="skm.susil@gmail.com"/>
    <s v="9778023443"/>
    <s v="Janmejayee Lenka"/>
    <s v="janmayejayeelenka@gmail.com"/>
    <s v="7847907322"/>
    <x v="5"/>
    <e v="#N/A"/>
    <e v="#N/A"/>
    <m/>
    <n v="1500"/>
    <x v="1"/>
  </r>
  <r>
    <n v="686"/>
    <n v="14207"/>
    <x v="5"/>
    <x v="0"/>
    <s v="Shreyansh Mohanty"/>
    <s v="Shunyashish Mohanty"/>
    <s v="shunyashish.1972@gmail.com"/>
    <s v="9348400311"/>
    <s v="Kalpana Pattanaik"/>
    <s v="kpkalpana78@gmail.com"/>
    <s v="9038541579"/>
    <x v="1"/>
    <e v="#N/A"/>
    <e v="#N/A"/>
    <m/>
    <e v="#N/A"/>
    <x v="0"/>
  </r>
  <r>
    <n v="687"/>
    <n v="13799"/>
    <x v="5"/>
    <x v="0"/>
    <s v="Sibansh Sahoo"/>
    <s v="Satamanyu Sahoo"/>
    <s v="satyasahoo2010@gmail.com"/>
    <s v="8310861343"/>
    <s v="Lipika Pradhan"/>
    <s v="satyasahoo2010@gmail.com"/>
    <s v="9886313022"/>
    <x v="5"/>
    <e v="#N/A"/>
    <e v="#N/A"/>
    <m/>
    <e v="#N/A"/>
    <x v="0"/>
  </r>
  <r>
    <n v="688"/>
    <n v="13800"/>
    <x v="5"/>
    <x v="0"/>
    <s v="Sohana Panda"/>
    <s v="Saumya Surath Panda"/>
    <s v="ssp_scb@yahoo.com"/>
    <s v="8895370579"/>
    <s v="Rachana Mishra"/>
    <s v="rachanamishra87@gmail.com"/>
    <s v="8895370573"/>
    <x v="5"/>
    <e v="#N/A"/>
    <e v="#N/A"/>
    <m/>
    <e v="#N/A"/>
    <x v="0"/>
  </r>
  <r>
    <n v="689"/>
    <n v="13733"/>
    <x v="5"/>
    <x v="0"/>
    <s v="Sparsh Mohanty"/>
    <s v="Swagat Mohanty"/>
    <s v="swagatmohanty.it@gmail.com"/>
    <s v="9338734177"/>
    <s v="Saanvi Mohanty"/>
    <s v="saanvimohanty15@gmail.com"/>
    <s v="7873434177"/>
    <x v="5"/>
    <e v="#N/A"/>
    <e v="#N/A"/>
    <m/>
    <e v="#N/A"/>
    <x v="0"/>
  </r>
  <r>
    <n v="690"/>
    <n v="14205"/>
    <x v="5"/>
    <x v="0"/>
    <s v="Tanmaya Nayak"/>
    <s v="Chinmaya Kumar Nayak"/>
    <s v="nexus75101@gmail.com"/>
    <s v="8130157251"/>
    <s v="Rashmita Nayak"/>
    <s v="nexus75101@gmail.com"/>
    <s v="8130167251"/>
    <x v="1"/>
    <e v="#N/A"/>
    <e v="#N/A"/>
    <m/>
    <e v="#N/A"/>
    <x v="0"/>
  </r>
  <r>
    <n v="691"/>
    <n v="13779"/>
    <x v="5"/>
    <x v="0"/>
    <s v="Yashica Sahoo"/>
    <s v="Saumya Ranjan Sahoo"/>
    <s v="soumya.ranjan311@gmail.com"/>
    <s v="9861476749"/>
    <s v="Chandni Sonam Sahoo"/>
    <s v="chandnisonam25@gmail.com"/>
    <s v="7978907857"/>
    <x v="5"/>
    <e v="#N/A"/>
    <e v="#N/A"/>
    <m/>
    <e v="#N/A"/>
    <x v="0"/>
  </r>
  <r>
    <n v="692"/>
    <n v="13804"/>
    <x v="5"/>
    <x v="1"/>
    <s v="Aaditt Panda"/>
    <s v="Debi Prasad Panda"/>
    <s v="debi.panda@gmail.com"/>
    <s v="9937148907"/>
    <s v="Saswati Dash"/>
    <s v="debi.panda@gmail.com"/>
    <s v="9937148907"/>
    <x v="2"/>
    <e v="#N/A"/>
    <e v="#N/A"/>
    <m/>
    <e v="#N/A"/>
    <x v="0"/>
  </r>
  <r>
    <n v="693"/>
    <n v="14265"/>
    <x v="5"/>
    <x v="1"/>
    <s v="Aaradhya Ray"/>
    <s v="Kaustubha Kumar Ray"/>
    <s v="raykaustubh1976@gmail.com"/>
    <s v="7894410551"/>
    <s v="Lipsha Rani Pattanaik"/>
    <s v="lipsha.pattanaik@gmail.com"/>
    <s v="9438206004"/>
    <x v="0"/>
    <e v="#N/A"/>
    <e v="#N/A"/>
    <m/>
    <e v="#N/A"/>
    <x v="0"/>
  </r>
  <r>
    <n v="694"/>
    <n v="13761"/>
    <x v="5"/>
    <x v="1"/>
    <s v="Akshat Biswal"/>
    <s v="Sandeep Kumar Biswal"/>
    <s v="sandeep.biswal@gmail.com"/>
    <s v="9439013154"/>
    <s v="Baijayantibala Samal"/>
    <s v="samal.baijayanti@gmail.com"/>
    <s v="9861379613"/>
    <x v="5"/>
    <e v="#N/A"/>
    <e v="#N/A"/>
    <m/>
    <e v="#N/A"/>
    <x v="0"/>
  </r>
  <r>
    <n v="695"/>
    <n v="14243"/>
    <x v="5"/>
    <x v="1"/>
    <s v="Amairah Jena"/>
    <s v="Amit Kumar Jena"/>
    <s v="amitudps@gmail.com"/>
    <s v="9861234823"/>
    <s v="Anusaya Das"/>
    <s v="anusayadas1991@gmail.com"/>
    <s v="8895385331"/>
    <x v="1"/>
    <e v="#N/A"/>
    <e v="#N/A"/>
    <m/>
    <e v="#N/A"/>
    <x v="0"/>
  </r>
  <r>
    <n v="696"/>
    <n v="14747"/>
    <x v="5"/>
    <x v="1"/>
    <s v="Anmay Dash"/>
    <s v="Binaya Kumar Das"/>
    <s v="binaya.das@gmail.com"/>
    <s v="7438043473"/>
    <s v="Alaka Nanda Das"/>
    <s v="alakananda.p.das@gmail.com"/>
    <s v="9861208809"/>
    <x v="0"/>
    <e v="#N/A"/>
    <e v="#N/A"/>
    <m/>
    <e v="#N/A"/>
    <x v="0"/>
  </r>
  <r>
    <n v="697"/>
    <n v="13684"/>
    <x v="5"/>
    <x v="1"/>
    <s v="Anvithaa Swain"/>
    <s v="Samir Kumar Swain"/>
    <s v="swainsamirkumar@gmail.com"/>
    <s v="7381027097"/>
    <s v="Arpita Swain"/>
    <s v="swainsamirarpita@gmail.com"/>
    <s v="9668800240"/>
    <x v="5"/>
    <e v="#N/A"/>
    <e v="#N/A"/>
    <m/>
    <e v="#N/A"/>
    <x v="0"/>
  </r>
  <r>
    <n v="698"/>
    <n v="13605"/>
    <x v="5"/>
    <x v="1"/>
    <s v="Avyukt Mishra"/>
    <s v="Ranjan Kumar Mishra"/>
    <s v="ranjanximb08@gmail.com"/>
    <s v="9337256826"/>
    <s v="Tapaswini Mohanty"/>
    <s v="tmohanty.p@gmail.com"/>
    <s v="8763952400"/>
    <x v="1"/>
    <e v="#N/A"/>
    <e v="#N/A"/>
    <m/>
    <e v="#N/A"/>
    <x v="0"/>
  </r>
  <r>
    <n v="699"/>
    <n v="13669"/>
    <x v="5"/>
    <x v="1"/>
    <s v="Ayaansh Adwitya Rout"/>
    <s v="Alok Prakash Rout"/>
    <s v="alokprout@gmail.com"/>
    <s v="9437504526"/>
    <s v="Payal Nayak"/>
    <s v="payalnayak04@gmail.com"/>
    <s v="9437504282"/>
    <x v="5"/>
    <e v="#N/A"/>
    <e v="#N/A"/>
    <m/>
    <e v="#N/A"/>
    <x v="0"/>
  </r>
  <r>
    <n v="700"/>
    <n v="15104"/>
    <x v="5"/>
    <x v="1"/>
    <s v="AYANSH BEHERA"/>
    <s v="SWAGAT BEHERA"/>
    <s v="meet.swagat@gmail.com"/>
    <s v="9777214257"/>
    <s v="LEEZOON KHATUA"/>
    <s v="leezoon6@gmail.com"/>
    <s v="8117893199"/>
    <x v="0"/>
    <e v="#N/A"/>
    <e v="#N/A"/>
    <m/>
    <e v="#N/A"/>
    <x v="0"/>
  </r>
  <r>
    <n v="701"/>
    <n v="14118"/>
    <x v="5"/>
    <x v="1"/>
    <s v="Dhruvansh Agrawal"/>
    <s v="Deepak Agrawal"/>
    <s v="deepakagrawal@bharatpetroleum.in"/>
    <s v="8130544677"/>
    <s v="Hema Agrawal"/>
    <s v="hema.bagpati@gmail.com"/>
    <s v="9672411138"/>
    <x v="1"/>
    <e v="#N/A"/>
    <e v="#N/A"/>
    <m/>
    <e v="#N/A"/>
    <x v="0"/>
  </r>
  <r>
    <n v="702"/>
    <n v="13698"/>
    <x v="5"/>
    <x v="1"/>
    <s v="Garv Bhawsinka"/>
    <s v="Adarsh Bhawsinka"/>
    <s v="adarshbhawsinka@hotmail.com"/>
    <s v="9437128075"/>
    <s v="Nikita Bhawsinka"/>
    <s v="nikky.coolest@gmail.com"/>
    <s v="8895619324"/>
    <x v="5"/>
    <e v="#N/A"/>
    <e v="#N/A"/>
    <m/>
    <e v="#N/A"/>
    <x v="0"/>
  </r>
  <r>
    <n v="703"/>
    <n v="13816"/>
    <x v="5"/>
    <x v="1"/>
    <s v="Harshita Mohanty"/>
    <s v="Arup Mohanty"/>
    <s v="arup_lipu@yahoo.com"/>
    <s v="9437309215"/>
    <s v="Chinmayee Kasturi Das"/>
    <s v="arup_lipu@yahoo.com"/>
    <s v="9437565452"/>
    <x v="5"/>
    <e v="#N/A"/>
    <e v="#N/A"/>
    <m/>
    <e v="#N/A"/>
    <x v="0"/>
  </r>
  <r>
    <n v="704"/>
    <n v="14028"/>
    <x v="5"/>
    <x v="1"/>
    <s v="Jagruti Behera"/>
    <s v="Jyoti Ranjan Behera"/>
    <s v="jyotiranjan35@gmail.com"/>
    <s v="7008939482"/>
    <s v="Amita Das"/>
    <s v="jyotiranjan35@gmail.com"/>
    <s v="7978194581"/>
    <x v="1"/>
    <s v="RTE"/>
    <s v="New"/>
    <m/>
    <e v="#N/A"/>
    <x v="0"/>
  </r>
  <r>
    <n v="705"/>
    <n v="13345"/>
    <x v="5"/>
    <x v="1"/>
    <s v="Lorena Swain"/>
    <s v="Malaya Kumar Swain"/>
    <s v="lalumalaya@gmail.com"/>
    <s v="9438222646"/>
    <s v="Ritanjali Swain"/>
    <s v="lalumalaya@gmail.com"/>
    <s v="7008518314"/>
    <x v="1"/>
    <e v="#N/A"/>
    <e v="#N/A"/>
    <m/>
    <e v="#N/A"/>
    <x v="0"/>
  </r>
  <r>
    <n v="706"/>
    <n v="13655"/>
    <x v="5"/>
    <x v="1"/>
    <s v="Maryam Mahrous Khan"/>
    <s v="Mohammad Mahrous Khan"/>
    <s v="mahrousk@gmail.com"/>
    <s v="7077540255"/>
    <s v="Naahimta Zaman"/>
    <s v="naahimta@gmail.com"/>
    <s v="7077540255"/>
    <x v="5"/>
    <e v="#N/A"/>
    <e v="#N/A"/>
    <m/>
    <e v="#N/A"/>
    <x v="0"/>
  </r>
  <r>
    <n v="707"/>
    <n v="13702"/>
    <x v="5"/>
    <x v="1"/>
    <s v="Mihikka Kandoi"/>
    <s v="Harsh Wardhan Kandoi"/>
    <s v="harshwardhankandoi@gmail.com"/>
    <s v="9437081855"/>
    <s v="Shruti Kandoi"/>
    <s v="shrutidhan@gmail.com"/>
    <s v="9776881855"/>
    <x v="5"/>
    <e v="#N/A"/>
    <e v="#N/A"/>
    <m/>
    <e v="#N/A"/>
    <x v="0"/>
  </r>
  <r>
    <n v="708"/>
    <n v="13743"/>
    <x v="5"/>
    <x v="1"/>
    <s v="Neerav Das"/>
    <s v="Sudipta Bhanu Das"/>
    <s v="sudiptabhanudas@gmail.com"/>
    <s v="9778054944"/>
    <s v="Ipsita Behera"/>
    <s v="chinky.ipu@gmail.com"/>
    <s v="8280327702"/>
    <x v="5"/>
    <e v="#N/A"/>
    <e v="#N/A"/>
    <m/>
    <e v="#N/A"/>
    <x v="0"/>
  </r>
  <r>
    <n v="709"/>
    <n v="13792"/>
    <x v="5"/>
    <x v="1"/>
    <s v="Nirvi Nitishka"/>
    <s v="Suraj Kumar Raj"/>
    <s v="surajkr.raj@gmail.com"/>
    <s v="9776881088"/>
    <s v="Diptimayee Mohapatra"/>
    <s v="diptimayee2009@gmail.com"/>
    <s v="9776798242"/>
    <x v="5"/>
    <e v="#N/A"/>
    <e v="#N/A"/>
    <m/>
    <e v="#N/A"/>
    <x v="0"/>
  </r>
  <r>
    <n v="710"/>
    <n v="13677"/>
    <x v="5"/>
    <x v="1"/>
    <s v="Nyra Parida"/>
    <s v="Shivaprasad Parida"/>
    <s v="paridashiva2@gmail.com"/>
    <s v="7978084356"/>
    <s v="Soumyashree Patra"/>
    <s v="soumyashree.patra90@gmail.com"/>
    <s v="8249005945"/>
    <x v="5"/>
    <e v="#N/A"/>
    <e v="#N/A"/>
    <m/>
    <e v="#N/A"/>
    <x v="0"/>
  </r>
  <r>
    <n v="711"/>
    <n v="15048"/>
    <x v="5"/>
    <x v="1"/>
    <s v="Nyrah Sah"/>
    <s v="Pankaj Kumar"/>
    <s v="pankajsah7@gmail.com"/>
    <s v="9442143837"/>
    <s v="Pratibha Sharma"/>
    <s v="spratibha1901@gmail.com"/>
    <s v="6383079668"/>
    <x v="0"/>
    <e v="#N/A"/>
    <e v="#N/A"/>
    <m/>
    <e v="#N/A"/>
    <x v="0"/>
  </r>
  <r>
    <n v="712"/>
    <n v="13679"/>
    <x v="5"/>
    <x v="1"/>
    <s v="Priom Patnaik"/>
    <s v="Pritam Patnaik"/>
    <s v="pritampatnaik@hotmail.com"/>
    <s v="7008023881"/>
    <s v="Sonali Pattanaik"/>
    <s v="sonalipatnaik222@gmail.com"/>
    <s v="9437484898"/>
    <x v="5"/>
    <e v="#N/A"/>
    <e v="#N/A"/>
    <m/>
    <e v="#N/A"/>
    <x v="0"/>
  </r>
  <r>
    <n v="713"/>
    <n v="13819"/>
    <x v="5"/>
    <x v="1"/>
    <s v="Rishant Ayesmita Nayak"/>
    <s v="Ganesh Chandra Nayak"/>
    <s v="ganeshnayak2006@gmail.com"/>
    <s v="7677666466"/>
    <s v="Ayesmita Nayak"/>
    <s v="ganeshnayak2006@gmail.com"/>
    <s v="9937294073"/>
    <x v="5"/>
    <e v="#N/A"/>
    <e v="#N/A"/>
    <m/>
    <e v="#N/A"/>
    <x v="0"/>
  </r>
  <r>
    <n v="714"/>
    <n v="15004"/>
    <x v="5"/>
    <x v="1"/>
    <s v="Riti Priyadarsini"/>
    <s v="Kunal Goutam Sethy"/>
    <s v="kunalnitk@gmail.com"/>
    <s v="9051429371"/>
    <s v="Subhashree Priyadarsini"/>
    <s v="subhashree.ghitm@gmail.com"/>
    <s v="6370252090"/>
    <x v="0"/>
    <e v="#N/A"/>
    <e v="#N/A"/>
    <m/>
    <e v="#N/A"/>
    <x v="0"/>
  </r>
  <r>
    <n v="715"/>
    <n v="13725"/>
    <x v="5"/>
    <x v="1"/>
    <s v="Ruvanshi Rath"/>
    <s v="Sashi Ranjan Rath"/>
    <s v="sahirath@yahoo.co.in"/>
    <s v="8763038933"/>
    <s v="Swagatika Rath"/>
    <s v="sweetchumi@yahoo.co.in"/>
    <s v="8763038933"/>
    <x v="5"/>
    <e v="#N/A"/>
    <e v="#N/A"/>
    <m/>
    <e v="#N/A"/>
    <x v="0"/>
  </r>
  <r>
    <n v="716"/>
    <n v="13708"/>
    <x v="5"/>
    <x v="1"/>
    <s v="Saanvi Suman"/>
    <s v="Suryakanta Parida"/>
    <s v="parida.suryakanta83@gmail.com"/>
    <s v="9178811605"/>
    <s v="Monali Pattnaik"/>
    <s v="drmonalipattnaik@gmail.com"/>
    <s v="7008624033"/>
    <x v="5"/>
    <e v="#N/A"/>
    <e v="#N/A"/>
    <m/>
    <e v="#N/A"/>
    <x v="0"/>
  </r>
  <r>
    <n v="717"/>
    <n v="13659"/>
    <x v="5"/>
    <x v="1"/>
    <s v="Sadhvi Mishra"/>
    <s v="Shakti Prasad Mishra"/>
    <s v="shaktimishra747@gmail.com"/>
    <s v="9776124009"/>
    <s v="Dipanjali Pati"/>
    <s v="patidips@gmail.com"/>
    <s v="7008202160"/>
    <x v="5"/>
    <e v="#N/A"/>
    <e v="#N/A"/>
    <m/>
    <e v="#N/A"/>
    <x v="0"/>
  </r>
  <r>
    <n v="718"/>
    <n v="13688"/>
    <x v="5"/>
    <x v="1"/>
    <s v="Tanveer Singh Mallick"/>
    <s v="Priyabrat Mallick"/>
    <s v="mallickpriyabrat1987@gmail.com"/>
    <s v="8249980771"/>
    <s v="Monika D Singh"/>
    <s v="monikadsingh200@gmail.com"/>
    <s v="7008928636"/>
    <x v="5"/>
    <e v="#N/A"/>
    <e v="#N/A"/>
    <m/>
    <e v="#N/A"/>
    <x v="0"/>
  </r>
  <r>
    <n v="719"/>
    <n v="13805"/>
    <x v="5"/>
    <x v="2"/>
    <s v="Aakriti Gulla"/>
    <s v="Krishna Mohan Gulla"/>
    <s v="mohangulla35@gmail.com"/>
    <s v="9582273062"/>
    <s v="Tanushree Sahoo"/>
    <s v="tanushree.sony206@gmail.com"/>
    <s v="9646832949"/>
    <x v="5"/>
    <e v="#N/A"/>
    <e v="#N/A"/>
    <m/>
    <e v="#N/A"/>
    <x v="0"/>
  </r>
  <r>
    <n v="720"/>
    <n v="13616"/>
    <x v="5"/>
    <x v="2"/>
    <s v="Adhiraj Chawla"/>
    <s v="Gaurav Chawla"/>
    <s v="gauravchawla1@yahoo.com"/>
    <s v="9437019454"/>
    <s v="Anju Chawla"/>
    <s v="anjuchawla454@gmail.com"/>
    <s v="9439919454"/>
    <x v="1"/>
    <e v="#N/A"/>
    <e v="#N/A"/>
    <m/>
    <e v="#N/A"/>
    <x v="0"/>
  </r>
  <r>
    <n v="721"/>
    <n v="13829"/>
    <x v="5"/>
    <x v="2"/>
    <s v="Aditya Pranad Sahoo"/>
    <s v="Ashutosha Sahoo"/>
    <s v="ashuempire@gmail.com"/>
    <s v="9886996854"/>
    <s v="Puja Sahoo"/>
    <s v="puja966@gmail.com"/>
    <s v="7829125534"/>
    <x v="5"/>
    <e v="#N/A"/>
    <e v="#N/A"/>
    <m/>
    <e v="#N/A"/>
    <x v="0"/>
  </r>
  <r>
    <n v="722"/>
    <n v="13806"/>
    <x v="5"/>
    <x v="2"/>
    <s v="Advik Panda"/>
    <s v="Utsarga Panda"/>
    <s v="utsamga.panda@outlook.com"/>
    <s v="9845499880"/>
    <s v="Priyanka Debata"/>
    <s v="priyanka.debata@gmail.com"/>
    <s v="7624962988"/>
    <x v="2"/>
    <e v="#N/A"/>
    <e v="#N/A"/>
    <m/>
    <e v="#N/A"/>
    <x v="0"/>
  </r>
  <r>
    <n v="723"/>
    <n v="14556"/>
    <x v="5"/>
    <x v="2"/>
    <s v="Adwita Mishra"/>
    <s v="Ashish Mishra"/>
    <s v="mishraashish16@gmail.com"/>
    <s v="9586487848"/>
    <s v="Namrata Dwivedi"/>
    <s v="namanangel2008@gmail.com"/>
    <s v="9537907848"/>
    <x v="0"/>
    <e v="#N/A"/>
    <e v="#N/A"/>
    <m/>
    <e v="#N/A"/>
    <x v="0"/>
  </r>
  <r>
    <n v="724"/>
    <n v="14047"/>
    <x v="5"/>
    <x v="2"/>
    <s v="Anaya Prisha Sahoo"/>
    <s v="Sushant Kumar Sahu"/>
    <s v="sahoosusant24@gmail.com"/>
    <s v="9853464882"/>
    <s v="Swarnalata Sahoo"/>
    <s v="swarnalata985@gmail.com"/>
    <s v="8763330102"/>
    <x v="1"/>
    <s v="RTE"/>
    <s v="New"/>
    <m/>
    <e v="#N/A"/>
    <x v="0"/>
  </r>
  <r>
    <n v="725"/>
    <n v="13387"/>
    <x v="5"/>
    <x v="2"/>
    <s v="Anirudh Sabat"/>
    <s v="Anup Kumar Sabat"/>
    <s v="anup4002@yahoo.com"/>
    <s v="9845460168"/>
    <s v="Sradhashree Sabat"/>
    <s v="sradhasabat@gmail.com"/>
    <s v="8105776534"/>
    <x v="1"/>
    <s v="HP"/>
    <s v="Yes"/>
    <m/>
    <e v="#N/A"/>
    <x v="0"/>
  </r>
  <r>
    <n v="726"/>
    <n v="13808"/>
    <x v="5"/>
    <x v="2"/>
    <s v="Anshika Panda"/>
    <s v="Anjaneya Ansuman Panda"/>
    <s v="anjaneyapanda27@gmail.com"/>
    <s v="8270667057"/>
    <s v="Niharika Acharya"/>
    <s v="anjaneyapanda27@gmail.com"/>
    <s v="8093442309"/>
    <x v="5"/>
    <e v="#N/A"/>
    <e v="#N/A"/>
    <m/>
    <e v="#N/A"/>
    <x v="0"/>
  </r>
  <r>
    <n v="727"/>
    <n v="13892"/>
    <x v="5"/>
    <x v="2"/>
    <s v="Arnab Mohanty"/>
    <s v="Jitendra Kumar Mohanty"/>
    <s v="jitendra14@gmail.com"/>
    <s v="9777195496"/>
    <s v="Sujata Mohanty"/>
    <s v="jitendra14@gmail.com"/>
    <s v="8480775848"/>
    <x v="1"/>
    <e v="#N/A"/>
    <e v="#N/A"/>
    <m/>
    <e v="#N/A"/>
    <x v="0"/>
  </r>
  <r>
    <n v="728"/>
    <n v="13810"/>
    <x v="5"/>
    <x v="2"/>
    <s v="Ashutosh Gadanayak"/>
    <s v="Prabuddha Kumar Gadanayak"/>
    <s v="prabuddhab4u@gmail.com"/>
    <s v="9778247535"/>
    <s v="Sushree Swagatika Jena"/>
    <s v="sushreeswagatikaj@gmail.com"/>
    <s v="9861147535"/>
    <x v="5"/>
    <e v="#N/A"/>
    <e v="#N/A"/>
    <m/>
    <e v="#N/A"/>
    <x v="0"/>
  </r>
  <r>
    <n v="729"/>
    <n v="14713"/>
    <x v="5"/>
    <x v="2"/>
    <s v="Devik Kyal"/>
    <s v="Ashish Kyal"/>
    <s v="ashish.kyal8@gmail.com"/>
    <s v="9861309104"/>
    <s v="Neha Gupta"/>
    <s v="nehaguptakyal21@gmail.com"/>
    <s v="7381249812"/>
    <x v="0"/>
    <e v="#N/A"/>
    <e v="#N/A"/>
    <m/>
    <e v="#N/A"/>
    <x v="0"/>
  </r>
  <r>
    <n v="730"/>
    <n v="13815"/>
    <x v="5"/>
    <x v="2"/>
    <s v="Dhanvi Mohanty"/>
    <s v="Milan Mohanty"/>
    <s v="milanmohanty@live.com"/>
    <s v="9437543148"/>
    <s v="Sovna Bahidar"/>
    <s v="bohidarshobhna@gmail.com"/>
    <s v="7440044464"/>
    <x v="5"/>
    <e v="#N/A"/>
    <e v="#N/A"/>
    <m/>
    <e v="#N/A"/>
    <x v="0"/>
  </r>
  <r>
    <n v="731"/>
    <n v="13716"/>
    <x v="5"/>
    <x v="2"/>
    <s v="Dhruv Das"/>
    <s v="Abhisek Das"/>
    <s v="kalingafitness07@gmail.com"/>
    <s v="7381040407"/>
    <s v="Saswati Santoshi Das"/>
    <s v="saswatinanda.91@gmail.com"/>
    <s v="7978957507"/>
    <x v="5"/>
    <e v="#N/A"/>
    <e v="#N/A"/>
    <m/>
    <e v="#N/A"/>
    <x v="0"/>
  </r>
  <r>
    <n v="732"/>
    <n v="13666"/>
    <x v="5"/>
    <x v="2"/>
    <s v="Dishaan Dash"/>
    <s v="Divya Prakash Dash"/>
    <s v="divyaprakashdash@gmail.com"/>
    <s v="9776150466"/>
    <s v="Sonali Dash"/>
    <s v="sonali.dash15@gmail.com"/>
    <s v="9861028750"/>
    <x v="2"/>
    <e v="#N/A"/>
    <e v="#N/A"/>
    <m/>
    <e v="#N/A"/>
    <x v="0"/>
  </r>
  <r>
    <n v="733"/>
    <n v="13867"/>
    <x v="5"/>
    <x v="2"/>
    <s v="Divyanshu Mishra"/>
    <s v="Arjuna Charan Mishra"/>
    <s v="arjunacharanmishra@gmail.com"/>
    <s v="9437095570"/>
    <s v="Bhagyashree Panigrahi"/>
    <s v="arjunacharanmishra@gmail.com"/>
    <s v="8895007870"/>
    <x v="1"/>
    <e v="#N/A"/>
    <e v="#N/A"/>
    <m/>
    <e v="#N/A"/>
    <x v="0"/>
  </r>
  <r>
    <n v="734"/>
    <n v="13356"/>
    <x v="5"/>
    <x v="2"/>
    <s v="Kaashni Chanduka"/>
    <s v="Ritesh Kumar Chanduka"/>
    <s v="ritesh@kyalpharmagroup.com"/>
    <s v="9437077081"/>
    <s v="Anuradha Chanduka"/>
    <s v="ruchichanduka@gmail.com"/>
    <s v="9438670033"/>
    <x v="1"/>
    <e v="#N/A"/>
    <e v="#N/A"/>
    <m/>
    <e v="#N/A"/>
    <x v="0"/>
  </r>
  <r>
    <n v="735"/>
    <n v="13718"/>
    <x v="5"/>
    <x v="2"/>
    <s v="Keisha Ahmad"/>
    <s v="Imran Ahmad"/>
    <s v="email.imran.a@gmail.com"/>
    <s v="9958294855"/>
    <s v="Uzma Nehal"/>
    <s v="email.imran.a@gmail.com"/>
    <s v="9560134307"/>
    <x v="5"/>
    <e v="#N/A"/>
    <e v="#N/A"/>
    <m/>
    <e v="#N/A"/>
    <x v="0"/>
  </r>
  <r>
    <n v="736"/>
    <n v="13657"/>
    <x v="5"/>
    <x v="2"/>
    <s v="Nimeesha Jena"/>
    <s v="Santosh Kumar Jena"/>
    <s v="santoshjena61@gmail.com"/>
    <s v="9986940222"/>
    <s v="Bedapriya Dwivedy"/>
    <s v="beda025@gmail.com"/>
    <s v="9620658000"/>
    <x v="2"/>
    <e v="#N/A"/>
    <e v="#N/A"/>
    <m/>
    <e v="#N/A"/>
    <x v="0"/>
  </r>
  <r>
    <n v="737"/>
    <n v="13351"/>
    <x v="5"/>
    <x v="2"/>
    <s v="Omm Prakash Panda"/>
    <s v="Prasanta Kumar Panda"/>
    <s v="prasantapanda001@gmail.com"/>
    <s v="8249592688"/>
    <s v="Sarita Pritam Mishra"/>
    <s v="prasantapanda001@gmail.com"/>
    <s v="8249592688"/>
    <x v="1"/>
    <e v="#N/A"/>
    <e v="#N/A"/>
    <m/>
    <e v="#N/A"/>
    <x v="0"/>
  </r>
  <r>
    <n v="738"/>
    <n v="13777"/>
    <x v="5"/>
    <x v="2"/>
    <s v="Priyank Biswajit Sahu"/>
    <s v="Biswajit Sahu"/>
    <s v="biswajit.az@gmail.com"/>
    <s v="9437097929"/>
    <s v="Minati Rani Bisoyi"/>
    <s v="biswajit.az@gmail.com"/>
    <s v="7008426370"/>
    <x v="5"/>
    <e v="#N/A"/>
    <e v="#N/A"/>
    <m/>
    <e v="#N/A"/>
    <x v="0"/>
  </r>
  <r>
    <n v="739"/>
    <n v="13745"/>
    <x v="5"/>
    <x v="2"/>
    <s v="Priyansh Ray"/>
    <s v="Priyabrata Ray"/>
    <s v="supriyapati767@gmail.com"/>
    <s v="8917323498"/>
    <s v="Supriya Pati"/>
    <s v="supriyapati767@gmail.com"/>
    <s v="8917323498"/>
    <x v="5"/>
    <e v="#N/A"/>
    <e v="#N/A"/>
    <m/>
    <e v="#N/A"/>
    <x v="0"/>
  </r>
  <r>
    <n v="740"/>
    <n v="13707"/>
    <x v="5"/>
    <x v="2"/>
    <s v="Revanth Rabha"/>
    <s v="Kushal Rabha"/>
    <s v="bhaitikushal@gmail.com"/>
    <s v="9769778096"/>
    <s v="Chinmayee Parhi"/>
    <s v="chinmayeeparhi1986@gmail.com"/>
    <s v="9833294831"/>
    <x v="5"/>
    <e v="#N/A"/>
    <e v="#N/A"/>
    <m/>
    <e v="#N/A"/>
    <x v="0"/>
  </r>
  <r>
    <n v="741"/>
    <n v="13334"/>
    <x v="5"/>
    <x v="2"/>
    <s v="Sai Suryanshu Panigrahi"/>
    <s v="Subrat Kumar Panigrahi"/>
    <s v="subratpanigrahi88@gmail.com"/>
    <s v="9861425641"/>
    <s v="Puspita Panda"/>
    <s v="subratpanigrahi88@gmail.com"/>
    <s v="9861425641"/>
    <x v="1"/>
    <e v="#N/A"/>
    <e v="#N/A"/>
    <m/>
    <e v="#N/A"/>
    <x v="0"/>
  </r>
  <r>
    <n v="742"/>
    <n v="13796"/>
    <x v="5"/>
    <x v="2"/>
    <s v="Sai Swayanshu Swain"/>
    <s v="Himansu Sekhar Swain"/>
    <s v="himansu.music@gmail.com"/>
    <s v="9937804407"/>
    <s v="Swayanprava Biswal"/>
    <s v="saiswayanshu@gmail.com"/>
    <s v="9938079291"/>
    <x v="5"/>
    <e v="#N/A"/>
    <e v="#N/A"/>
    <m/>
    <e v="#N/A"/>
    <x v="0"/>
  </r>
  <r>
    <n v="743"/>
    <n v="13662"/>
    <x v="5"/>
    <x v="2"/>
    <s v="Shlok Jaiswal"/>
    <s v="Sandeep Jaiswal"/>
    <s v="j.sandeep85@gmail.com"/>
    <s v="9040777768"/>
    <s v="Shruti Narula"/>
    <s v="shrutinarula26@gmail.com"/>
    <s v="9853092911"/>
    <x v="5"/>
    <e v="#N/A"/>
    <e v="#N/A"/>
    <m/>
    <e v="#N/A"/>
    <x v="0"/>
  </r>
  <r>
    <n v="744"/>
    <n v="13710"/>
    <x v="5"/>
    <x v="2"/>
    <s v="Shwetha Spandan "/>
    <s v="Roupya Ranjan Behera"/>
    <s v="roupyabehera@gmail.com"/>
    <s v="7606966570"/>
    <s v="Salony Nayak"/>
    <s v="roupyabehera@gmail.com"/>
    <s v="8249516955"/>
    <x v="2"/>
    <e v="#N/A"/>
    <e v="#N/A"/>
    <m/>
    <n v="2000"/>
    <x v="1"/>
  </r>
  <r>
    <n v="745"/>
    <n v="13732"/>
    <x v="5"/>
    <x v="2"/>
    <s v="Siddiq Rahman"/>
    <s v="Mohammad Khatibur Rahman"/>
    <s v="khatib.kr@gmail.com"/>
    <s v="9776233266"/>
    <s v="Amna Khatoon"/>
    <s v="amna.adorable@gmail.com"/>
    <s v="7077233266"/>
    <x v="5"/>
    <e v="#N/A"/>
    <e v="#N/A"/>
    <m/>
    <e v="#N/A"/>
    <x v="0"/>
  </r>
  <r>
    <n v="746"/>
    <n v="14216"/>
    <x v="5"/>
    <x v="2"/>
    <s v="SRISHTI SARKAR"/>
    <s v="SAURAV SARKAR"/>
    <s v="dr.saurav79@gmail.com"/>
    <s v="9830315933"/>
    <s v="MEGHMALA SADHUKHAN"/>
    <s v="meghmala123@yahoo.com"/>
    <s v="9804773547"/>
    <x v="1"/>
    <e v="#N/A"/>
    <e v="#N/A"/>
    <m/>
    <e v="#N/A"/>
    <x v="0"/>
  </r>
  <r>
    <n v="747"/>
    <n v="13755"/>
    <x v="5"/>
    <x v="2"/>
    <s v="Swora Manwita Nayak"/>
    <s v="Rasmiranjan Nayak"/>
    <s v="rashmiranjan@tatasteel.com"/>
    <s v="9238087508"/>
    <s v="Jyotirlaxmi Nayak"/>
    <s v="nayak.jyotirlaxmi@gmail.com"/>
    <s v="9938461319"/>
    <x v="5"/>
    <e v="#N/A"/>
    <e v="#N/A"/>
    <m/>
    <e v="#N/A"/>
    <x v="0"/>
  </r>
  <r>
    <n v="748"/>
    <n v="13852"/>
    <x v="5"/>
    <x v="3"/>
    <s v="Aaradhya Mahakud"/>
    <s v="Pankaj Kumar Mahakud"/>
    <s v="pankajkumarmahakud0013@gmail.com"/>
    <s v="9315502344"/>
    <s v="Kabita Mahakud"/>
    <s v="kabitamahakud05@gmail.com"/>
    <s v="9873491829"/>
    <x v="5"/>
    <e v="#N/A"/>
    <e v="#N/A"/>
    <m/>
    <e v="#N/A"/>
    <x v="0"/>
  </r>
  <r>
    <n v="749"/>
    <n v="13827"/>
    <x v="5"/>
    <x v="3"/>
    <s v="Aarohi Swain"/>
    <s v="Shubhrakant Swain"/>
    <s v="swain.shubhrakant@gmail.com"/>
    <s v="9767314984"/>
    <s v="Rashmirekha Rout"/>
    <s v="rasmirr@gmail.com"/>
    <s v="8917232679"/>
    <x v="5"/>
    <e v="#N/A"/>
    <e v="#N/A"/>
    <m/>
    <e v="#N/A"/>
    <x v="0"/>
  </r>
  <r>
    <n v="750"/>
    <n v="13670"/>
    <x v="5"/>
    <x v="3"/>
    <s v="Ayanshi Sashikant"/>
    <s v="Sashikant Barik"/>
    <s v="sashikant21@gmail.com"/>
    <s v="9437091913"/>
    <s v="Pragyan Panda"/>
    <s v="sashikant21@gmail.com"/>
    <s v="9439047297"/>
    <x v="5"/>
    <e v="#N/A"/>
    <e v="#N/A"/>
    <m/>
    <e v="#N/A"/>
    <x v="0"/>
  </r>
  <r>
    <n v="751"/>
    <n v="13812"/>
    <x v="5"/>
    <x v="3"/>
    <s v="Bedika Behera"/>
    <s v="Biswaraj Behera"/>
    <s v="biswaraj_behera@yahoo.co.in"/>
    <s v="9439539829"/>
    <s v="Jyoti Behera"/>
    <s v="jyotibehera35@gmail.com"/>
    <s v="8763182199"/>
    <x v="5"/>
    <e v="#N/A"/>
    <e v="#N/A"/>
    <m/>
    <e v="#N/A"/>
    <x v="0"/>
  </r>
  <r>
    <n v="752"/>
    <n v="13699"/>
    <x v="5"/>
    <x v="3"/>
    <s v="Harshit Mohanty"/>
    <s v="Raja Shree Mohanty"/>
    <s v="buildoworth84@gmail.com"/>
    <s v="9937078085"/>
    <s v="Barsa Swony Choudhury Mohanty"/>
    <s v="choudhury.barsa06@gmail.com"/>
    <s v="8280099977, 8249825043"/>
    <x v="5"/>
    <e v="#N/A"/>
    <e v="#N/A"/>
    <m/>
    <e v="#N/A"/>
    <x v="0"/>
  </r>
  <r>
    <n v="753"/>
    <n v="14719"/>
    <x v="5"/>
    <x v="3"/>
    <s v="Ishanvi Bose"/>
    <s v="Partha Bose"/>
    <s v="pbose234@gmail.com"/>
    <s v="8017871621"/>
    <s v="Paromita Bose"/>
    <s v="paromitaroy5@gmail.com"/>
    <s v="9062137142"/>
    <x v="0"/>
    <e v="#N/A"/>
    <e v="#N/A"/>
    <m/>
    <e v="#N/A"/>
    <x v="0"/>
  </r>
  <r>
    <n v="754"/>
    <n v="13764"/>
    <x v="5"/>
    <x v="3"/>
    <s v="Ivana Prusti"/>
    <s v="Jyoti Ranjan Prusti"/>
    <s v="meenakshi.panda@gmail.com"/>
    <s v="9338116996"/>
    <s v="Minakshee Panda"/>
    <s v="meenakshi.648@gmail.com"/>
    <s v="9937087656"/>
    <x v="5"/>
    <e v="#N/A"/>
    <e v="#N/A"/>
    <m/>
    <e v="#N/A"/>
    <x v="0"/>
  </r>
  <r>
    <n v="755"/>
    <n v="13654"/>
    <x v="5"/>
    <x v="3"/>
    <s v="Kushad Arora"/>
    <s v="Sumit Arora"/>
    <s v="sumitarora45@rediffmail.com"/>
    <s v="9216600866"/>
    <s v="Loveleena Arora"/>
    <s v="sumitarora45@rediffmail.com"/>
    <s v="9216600966"/>
    <x v="2"/>
    <e v="#N/A"/>
    <e v="#N/A"/>
    <m/>
    <e v="#N/A"/>
    <x v="0"/>
  </r>
  <r>
    <n v="756"/>
    <n v="13719"/>
    <x v="5"/>
    <x v="3"/>
    <s v="Lovisha Marothi"/>
    <s v="Surendra Kumar Jain"/>
    <s v="ktcmobile88@gmail.com"/>
    <s v="9178328959"/>
    <s v="Varsha Chopra"/>
    <s v="varshamarothi24@gmail.com"/>
    <s v="8249230377"/>
    <x v="5"/>
    <e v="#N/A"/>
    <e v="#N/A"/>
    <m/>
    <e v="#N/A"/>
    <x v="0"/>
  </r>
  <r>
    <n v="757"/>
    <n v="13704"/>
    <x v="5"/>
    <x v="3"/>
    <s v="Nireeksha Rath"/>
    <s v="Prantik Kumar Rath"/>
    <s v="onlineprantik@gmail.com"/>
    <s v="8763294342"/>
    <s v="Rosalin Rath"/>
    <s v="rosalindash85@gmail.com"/>
    <s v="9776677859"/>
    <x v="5"/>
    <e v="#N/A"/>
    <e v="#N/A"/>
    <m/>
    <e v="#N/A"/>
    <x v="0"/>
  </r>
  <r>
    <n v="758"/>
    <n v="13678"/>
    <x v="5"/>
    <x v="3"/>
    <s v="Prathamesh Das"/>
    <s v="Pranab Das"/>
    <s v="info@elmechindia.in"/>
    <s v="9937012363"/>
    <s v="Rashmirekha Das"/>
    <s v="rashmidas2110@gmail.com"/>
    <s v="7894455377"/>
    <x v="5"/>
    <e v="#N/A"/>
    <e v="#N/A"/>
    <m/>
    <e v="#N/A"/>
    <x v="0"/>
  </r>
  <r>
    <n v="759"/>
    <n v="13658"/>
    <x v="5"/>
    <x v="3"/>
    <s v="Raagvi Baid"/>
    <s v="Ashish Baid"/>
    <s v="ashishbaid2006@yahoo.co.in"/>
    <s v="9583442252"/>
    <s v="Prerana Baid"/>
    <s v="ashishbaid2006@yahoo.co.in"/>
    <s v="8895545143"/>
    <x v="5"/>
    <e v="#N/A"/>
    <e v="#N/A"/>
    <m/>
    <e v="#N/A"/>
    <x v="0"/>
  </r>
  <r>
    <n v="760"/>
    <n v="13724"/>
    <x v="5"/>
    <x v="3"/>
    <s v="Ritvik Sahoo"/>
    <s v="Laxmidhar Sahoo"/>
    <s v="laxmidhar.s06@rediffmail.com"/>
    <s v="7894414081"/>
    <s v="Rajashree Sahoo"/>
    <s v="rajashreesahoo757@gmail.com"/>
    <s v="8658101108"/>
    <x v="5"/>
    <e v="#N/A"/>
    <e v="#N/A"/>
    <m/>
    <e v="#N/A"/>
    <x v="0"/>
  </r>
  <r>
    <n v="761"/>
    <n v="13771"/>
    <x v="5"/>
    <x v="3"/>
    <s v="Roshan Kumar Sahu"/>
    <s v="Manoj Kumar Sahu"/>
    <s v="kumardwitikrisna@gmail.com"/>
    <s v="9903499026"/>
    <s v="Rose Sahu"/>
    <s v="roshanrose1710@gmail.com"/>
    <s v="7008773664"/>
    <x v="5"/>
    <e v="#N/A"/>
    <e v="#N/A"/>
    <m/>
    <e v="#N/A"/>
    <x v="0"/>
  </r>
  <r>
    <n v="762"/>
    <n v="13841"/>
    <x v="5"/>
    <x v="3"/>
    <s v="Sai Ashutosh Bisoi"/>
    <s v="Narayan Bisoi"/>
    <s v="narayan.bisoi83@gmail.com"/>
    <s v="9668619306"/>
    <s v="Bishnupriya Bisoi"/>
    <s v="narayan.bisoi83@gmail.com"/>
    <s v="7978962747"/>
    <x v="5"/>
    <e v="#N/A"/>
    <e v="#N/A"/>
    <m/>
    <e v="#N/A"/>
    <x v="0"/>
  </r>
  <r>
    <n v="763"/>
    <n v="13417"/>
    <x v="5"/>
    <x v="3"/>
    <s v="Saidipan Kunar"/>
    <s v="Binay Mihir Kunar"/>
    <s v="binaykunar9633@gmail.com"/>
    <s v="9438043740"/>
    <s v="Girija Nandini Kanungo"/>
    <s v="gnkanungo@soa.ac.in"/>
    <s v="8249393901"/>
    <x v="1"/>
    <e v="#N/A"/>
    <e v="#N/A"/>
    <m/>
    <e v="#N/A"/>
    <x v="0"/>
  </r>
  <r>
    <n v="764"/>
    <n v="13726"/>
    <x v="5"/>
    <x v="3"/>
    <s v="Saisha Pattanaik"/>
    <s v="Sachidananda Pattanaik"/>
    <s v="snp@reseapro.com"/>
    <s v="9776003210"/>
    <s v="Sonali Pattanaik"/>
    <s v="sonalispattanaik@gmail.com"/>
    <s v="9776803030"/>
    <x v="5"/>
    <e v="#N/A"/>
    <e v="#N/A"/>
    <m/>
    <e v="#N/A"/>
    <x v="0"/>
  </r>
  <r>
    <n v="765"/>
    <n v="13661"/>
    <x v="5"/>
    <x v="3"/>
    <s v="Sheikh Nawazuddin Siddiqui"/>
    <s v="Sk Mohammad Naimuddin"/>
    <s v="pen2naimuddin@gmail.com"/>
    <s v="7735349170"/>
    <s v="Shajida Bano"/>
    <s v="pen2bano@gmail.com"/>
    <s v="7735349170"/>
    <x v="5"/>
    <e v="#N/A"/>
    <e v="#N/A"/>
    <m/>
    <e v="#N/A"/>
    <x v="0"/>
  </r>
  <r>
    <n v="766"/>
    <n v="14278"/>
    <x v="5"/>
    <x v="3"/>
    <s v="Shivansh J. Mahapatra"/>
    <s v="Basudev Mahapatra"/>
    <s v="basu.mahapatra@gmail.com"/>
    <s v="9937025569"/>
    <s v="Milly Mohanty"/>
    <s v="millymohanty49@gmail.com"/>
    <s v="9437023056"/>
    <x v="0"/>
    <e v="#N/A"/>
    <e v="#N/A"/>
    <m/>
    <e v="#N/A"/>
    <x v="0"/>
  </r>
  <r>
    <n v="767"/>
    <n v="13778"/>
    <x v="5"/>
    <x v="3"/>
    <s v="Shragvy Shanmika Mishra"/>
    <s v="Pranaya Priyankar Mishra"/>
    <s v="pranayamishra5@gmail.com"/>
    <s v="7044098075"/>
    <s v="Smita Suvadarshini"/>
    <s v="smitasuvadarshini@gmail.com"/>
    <s v="7044088075"/>
    <x v="2"/>
    <e v="#N/A"/>
    <e v="#N/A"/>
    <m/>
    <e v="#N/A"/>
    <x v="0"/>
  </r>
  <r>
    <n v="768"/>
    <n v="14269"/>
    <x v="5"/>
    <x v="3"/>
    <s v="SIDDH SANKALP PRADHAN"/>
    <s v="SUVENDU KUMAR PRADHAN"/>
    <s v="mrsuvendukumar@gmail.com"/>
    <s v="9040259332"/>
    <s v="JASMINI ROUT"/>
    <s v="routjasmini28@gmail.com"/>
    <s v="9861692226"/>
    <x v="1"/>
    <e v="#N/A"/>
    <e v="#N/A"/>
    <m/>
    <e v="#N/A"/>
    <x v="0"/>
  </r>
  <r>
    <n v="769"/>
    <n v="13753"/>
    <x v="5"/>
    <x v="3"/>
    <s v="Snithik Khandual"/>
    <s v="Soura Rashmi Khandual"/>
    <s v="soura.khandual@gmail.com"/>
    <s v="7894980110"/>
    <s v="Shuvada Pattnaik"/>
    <s v="gnsp1986@gmail.com"/>
    <s v="8480905275"/>
    <x v="5"/>
    <e v="#N/A"/>
    <e v="#N/A"/>
    <m/>
    <e v="#N/A"/>
    <x v="0"/>
  </r>
  <r>
    <n v="770"/>
    <n v="14239"/>
    <x v="5"/>
    <x v="3"/>
    <s v="Soham Reddy Kotla"/>
    <s v="Vamsi Krishna Reddy Kotla"/>
    <s v="kvkrishnareddy@infosys.com"/>
    <s v="7608989542"/>
    <s v="Suvalaxmi Sahoo"/>
    <s v="suvalaxmi.sahoo2020@gmail.com"/>
    <s v="8455868106"/>
    <x v="1"/>
    <e v="#N/A"/>
    <e v="#N/A"/>
    <m/>
    <e v="#N/A"/>
    <x v="0"/>
  </r>
  <r>
    <n v="771"/>
    <n v="13665"/>
    <x v="5"/>
    <x v="3"/>
    <s v="Vivaan Nanda"/>
    <s v="Nishant Nanda"/>
    <s v="nishantnanda87@gmail.com"/>
    <s v="9861978387"/>
    <s v="Sephali Mahapatra"/>
    <s v="mahapatrasephali@gmail.com"/>
    <s v="8596929119"/>
    <x v="5"/>
    <e v="#N/A"/>
    <e v="#N/A"/>
    <m/>
    <e v="#N/A"/>
    <x v="0"/>
  </r>
  <r>
    <n v="772"/>
    <n v="13757"/>
    <x v="5"/>
    <x v="4"/>
    <s v="Aayansh Advik Senapaty"/>
    <s v="Brahmananda Senapaty"/>
    <s v="mihirbn1988@gmail.com"/>
    <s v="9040096036"/>
    <s v="Rashmita Sahoo"/>
    <s v="rashmita.sahoo2009@gmail.com"/>
    <s v="9441276355"/>
    <x v="5"/>
    <e v="#N/A"/>
    <e v="#N/A"/>
    <m/>
    <e v="#N/A"/>
    <x v="0"/>
  </r>
  <r>
    <n v="773"/>
    <n v="13528"/>
    <x v="5"/>
    <x v="4"/>
    <s v="Abnish Pradhan"/>
    <s v="Anshuman Pradhan"/>
    <s v="mr.anshuman.Pradhan@gmail.com"/>
    <s v="9938865464"/>
    <s v="Eena Pradhan"/>
    <s v="mrs.eena.pradhan@gmail.com"/>
    <s v="9438201574"/>
    <x v="1"/>
    <e v="#N/A"/>
    <e v="#N/A"/>
    <m/>
    <e v="#N/A"/>
    <x v="0"/>
  </r>
  <r>
    <n v="774"/>
    <n v="14068"/>
    <x v="5"/>
    <x v="4"/>
    <s v="Adya Navisha"/>
    <s v="Amit Kumar Pradhan"/>
    <s v="amitpradhan1726@gmail.com"/>
    <s v="7978671957"/>
    <s v="Nivedita Patnaik"/>
    <s v="nvdta.patnaik@gmail.com"/>
    <s v="8763374568"/>
    <x v="1"/>
    <e v="#N/A"/>
    <e v="#N/A"/>
    <m/>
    <e v="#N/A"/>
    <x v="0"/>
  </r>
  <r>
    <n v="775"/>
    <n v="13783"/>
    <x v="5"/>
    <x v="4"/>
    <s v="Adyansh Rout"/>
    <s v="Niranjan Rout"/>
    <s v="niranjanrout78@gmail.com"/>
    <s v="9937319510"/>
    <s v="Pratima Rout"/>
    <s v="pratimadas8989@gmail.com"/>
    <s v="9630028614"/>
    <x v="5"/>
    <e v="#N/A"/>
    <e v="#N/A"/>
    <m/>
    <e v="#N/A"/>
    <x v="0"/>
  </r>
  <r>
    <n v="776"/>
    <n v="13807"/>
    <x v="5"/>
    <x v="4"/>
    <s v="Adyasha Lenka"/>
    <s v="Jubaraj Lenka"/>
    <s v="oec.safety@gmail.com"/>
    <s v="9668056318"/>
    <s v="Subhashree Jena"/>
    <s v="jbassociates.15@gmail.com"/>
    <s v="7328063754"/>
    <x v="5"/>
    <e v="#N/A"/>
    <e v="#N/A"/>
    <m/>
    <e v="#N/A"/>
    <x v="0"/>
  </r>
  <r>
    <n v="777"/>
    <n v="13649"/>
    <x v="5"/>
    <x v="4"/>
    <s v="Anshuman Tripathy"/>
    <s v="Pradeep Tripathy"/>
    <s v="pradeep129@gmail.com"/>
    <s v="7978459634"/>
    <s v="Sagarika Tripathy"/>
    <s v="sagarika670@gmail.com"/>
    <s v="7008426131"/>
    <x v="5"/>
    <e v="#N/A"/>
    <e v="#N/A"/>
    <m/>
    <e v="#N/A"/>
    <x v="0"/>
  </r>
  <r>
    <n v="778"/>
    <n v="13715"/>
    <x v="5"/>
    <x v="4"/>
    <s v="Ayaan Choudhury"/>
    <s v="Priyaranjan Choudhury"/>
    <s v="priyaranjan103@gmail.com"/>
    <s v="8892244829"/>
    <s v="Gayatri Samal"/>
    <s v="gayatrisamal90@gmail.com"/>
    <s v="8660573275"/>
    <x v="5"/>
    <e v="#N/A"/>
    <e v="#N/A"/>
    <m/>
    <e v="#N/A"/>
    <x v="0"/>
  </r>
  <r>
    <n v="779"/>
    <n v="13674"/>
    <x v="5"/>
    <x v="4"/>
    <s v="Hridaan Pradhan"/>
    <s v="Prasanta Kumar Pradhan"/>
    <s v="prasantakpradhan@gmail.com"/>
    <s v="9871565088"/>
    <s v="Rizwana Akhtaree"/>
    <s v="rizwanabbsr@gmail.com"/>
    <s v="8076271036"/>
    <x v="5"/>
    <e v="#N/A"/>
    <e v="#N/A"/>
    <m/>
    <e v="#N/A"/>
    <x v="0"/>
  </r>
  <r>
    <n v="780"/>
    <n v="13835"/>
    <x v="5"/>
    <x v="4"/>
    <s v="Jeevanshi Kurmi"/>
    <s v="Prabodh Kumar Kurmi"/>
    <s v="prabodhkurmi@gmail.com"/>
    <s v="8093000171"/>
    <s v="Kajal Kurmi"/>
    <s v="kittukim@gmail.com"/>
    <s v="8093000183"/>
    <x v="5"/>
    <e v="#N/A"/>
    <e v="#N/A"/>
    <m/>
    <e v="#N/A"/>
    <x v="0"/>
  </r>
  <r>
    <n v="781"/>
    <n v="13767"/>
    <x v="5"/>
    <x v="4"/>
    <s v="Koushal Pandit"/>
    <s v="Chittaranjan Pandit"/>
    <s v="chittaranjanpandit2010@gmail.com"/>
    <s v="9938397570"/>
    <s v="Bidyabharati Pandit"/>
    <s v="bidyabharatibehera@gmail.com"/>
    <s v="8114764836"/>
    <x v="5"/>
    <e v="#N/A"/>
    <e v="#N/A"/>
    <m/>
    <e v="#N/A"/>
    <x v="0"/>
  </r>
  <r>
    <n v="782"/>
    <n v="14187"/>
    <x v="5"/>
    <x v="4"/>
    <s v="NIMISHA NIHAR"/>
    <s v="NIHAR RANJAN BHOI"/>
    <s v="drniharbhoi@gmail.com"/>
    <s v="7205783512"/>
    <s v="MITANJALI SETHY"/>
    <s v="mitanjali.sethy@gmail.com"/>
    <s v="8093420126"/>
    <x v="1"/>
    <e v="#N/A"/>
    <e v="#N/A"/>
    <m/>
    <e v="#N/A"/>
    <x v="0"/>
  </r>
  <r>
    <n v="783"/>
    <n v="14733"/>
    <x v="5"/>
    <x v="4"/>
    <s v="Nitiksha Das Mahato"/>
    <s v="Bijay Kumar Mahato"/>
    <s v="pragyan8002@gmail.com"/>
    <s v="9861274277"/>
    <s v="Pragyan Paramita Das"/>
    <s v="pragyan8002@gmail.com"/>
    <s v="9439234887"/>
    <x v="0"/>
    <e v="#N/A"/>
    <e v="#N/A"/>
    <m/>
    <e v="#N/A"/>
    <x v="0"/>
  </r>
  <r>
    <n v="784"/>
    <n v="13722"/>
    <x v="5"/>
    <x v="4"/>
    <s v="Prasiddhi Kar"/>
    <s v="Kiran Kumar Kar"/>
    <s v="jayatripathy7@gmail.com"/>
    <s v="7008846241"/>
    <s v="Jayashri Tripathy"/>
    <s v="jayatripathy7@gmail.com"/>
    <s v="8339870367"/>
    <x v="5"/>
    <e v="#N/A"/>
    <e v="#N/A"/>
    <m/>
    <e v="#N/A"/>
    <x v="0"/>
  </r>
  <r>
    <n v="785"/>
    <n v="13585"/>
    <x v="5"/>
    <x v="4"/>
    <s v="Priyoni Lenka"/>
    <s v="Chandan Kumar Lenka"/>
    <s v="chandan02584@yahoo.com"/>
    <s v="9168880514"/>
    <s v="Priyankee Dutta"/>
    <s v="chandan02584@yahoo.com"/>
    <s v="7008429477"/>
    <x v="1"/>
    <e v="#N/A"/>
    <e v="#N/A"/>
    <m/>
    <e v="#N/A"/>
    <x v="0"/>
  </r>
  <r>
    <n v="786"/>
    <n v="13636"/>
    <x v="5"/>
    <x v="4"/>
    <s v="Saanvi Dash"/>
    <s v="Ripti Ranjan Dash"/>
    <s v="ripticzar@gmail.com"/>
    <s v="9348094968"/>
    <s v="Swarnalata Mishra"/>
    <s v="sisiramami@gmail.com"/>
    <s v="7008944616"/>
    <x v="1"/>
    <e v="#N/A"/>
    <e v="#N/A"/>
    <m/>
    <e v="#N/A"/>
    <x v="0"/>
  </r>
  <r>
    <n v="787"/>
    <n v="13681"/>
    <x v="5"/>
    <x v="4"/>
    <s v="Sahana Sahoo"/>
    <s v="Suvedu Kumar Sahoo"/>
    <s v="suvendubbsr@yahoo.com"/>
    <s v="9040220969"/>
    <s v="Debasmita Sahoo"/>
    <s v="suvendubbsr@yahoo.com"/>
    <s v="8249048221"/>
    <x v="5"/>
    <e v="#N/A"/>
    <e v="#N/A"/>
    <m/>
    <e v="#N/A"/>
    <x v="0"/>
  </r>
  <r>
    <n v="788"/>
    <n v="13749"/>
    <x v="5"/>
    <x v="4"/>
    <s v="Sanaya Pani"/>
    <s v="Simanta Pani"/>
    <s v="simant.pani@gmail.com"/>
    <s v="9937049186"/>
    <s v="Gitanjali Pani"/>
    <s v="SIMANT.PANI@GMAIL.COM"/>
    <s v="9937049186"/>
    <x v="5"/>
    <e v="#N/A"/>
    <e v="#N/A"/>
    <m/>
    <e v="#N/A"/>
    <x v="0"/>
  </r>
  <r>
    <n v="789"/>
    <n v="13727"/>
    <x v="5"/>
    <x v="4"/>
    <s v="Sanvi Krishna"/>
    <s v="Pitamber Behuria"/>
    <s v="drpitamber@gmail.com"/>
    <s v="8018057777"/>
    <s v="Sudipta Samal"/>
    <s v="sudipta.er@gmail.com"/>
    <s v="9938857917"/>
    <x v="5"/>
    <e v="#N/A"/>
    <e v="#N/A"/>
    <m/>
    <e v="#N/A"/>
    <x v="0"/>
  </r>
  <r>
    <n v="790"/>
    <n v="13750"/>
    <x v="5"/>
    <x v="4"/>
    <s v="Sanvi Pati"/>
    <s v="Soobhankar Pati"/>
    <s v="soobhankar@gmail.com"/>
    <s v="9040009668"/>
    <s v="Sudesna Roy"/>
    <s v="sudesna.roy@gmail.com"/>
    <s v="9040009662"/>
    <x v="5"/>
    <e v="#N/A"/>
    <e v="#N/A"/>
    <m/>
    <e v="#N/A"/>
    <x v="0"/>
  </r>
  <r>
    <n v="791"/>
    <n v="13820"/>
    <x v="5"/>
    <x v="4"/>
    <s v="Satayu Shatvik Harichandan"/>
    <s v="Asima Amitav Harichandan"/>
    <s v="asim.spokesman@gmail.com"/>
    <s v="9937475701"/>
    <s v="Snigdha Mayee Baral"/>
    <s v="baralsnigdha@gmail.com"/>
    <s v="9438643047"/>
    <x v="5"/>
    <e v="#N/A"/>
    <e v="#N/A"/>
    <m/>
    <e v="#N/A"/>
    <x v="0"/>
  </r>
  <r>
    <n v="792"/>
    <n v="13754"/>
    <x v="5"/>
    <x v="4"/>
    <s v="Suryansh Mahapatra"/>
    <s v="Kishore Chandra Mahapatra"/>
    <s v="kishorescb85@gmail.com"/>
    <s v="8895484476"/>
    <s v="Sasmirani Dagara"/>
    <s v="drsasmi11@gmail.com"/>
    <s v="8895484467"/>
    <x v="5"/>
    <e v="#N/A"/>
    <e v="#N/A"/>
    <m/>
    <e v="#N/A"/>
    <x v="0"/>
  </r>
  <r>
    <n v="793"/>
    <n v="14280"/>
    <x v="5"/>
    <x v="4"/>
    <s v="Vaibhav Dash"/>
    <s v="Manas Dash"/>
    <s v="manash.dashxpro@gmail.com"/>
    <s v="9937257999"/>
    <s v="Sudeepta Rath"/>
    <s v="manash.dashxpro@gmail.com"/>
    <s v="7978457818"/>
    <x v="0"/>
    <e v="#N/A"/>
    <e v="#N/A"/>
    <m/>
    <e v="#N/A"/>
    <x v="0"/>
  </r>
  <r>
    <n v="794"/>
    <n v="13803"/>
    <x v="5"/>
    <x v="5"/>
    <s v="Aadhya Pinninti"/>
    <s v="Pinninti Shiva Krishna"/>
    <s v="shiva.pinninti@gmail.com"/>
    <s v="9849999821"/>
    <s v="Palli Gowthami"/>
    <s v="gowthamigsa@gmail.com"/>
    <s v="6300653504"/>
    <x v="5"/>
    <e v="#N/A"/>
    <e v="#N/A"/>
    <m/>
    <e v="#N/A"/>
    <x v="0"/>
  </r>
  <r>
    <n v="795"/>
    <n v="13896"/>
    <x v="5"/>
    <x v="5"/>
    <s v="Aakash Baral"/>
    <s v="Samir Ranjan Baral"/>
    <s v="samirbaral@gmail.com"/>
    <s v="9113929192"/>
    <s v="Krishna Baral"/>
    <s v="krishnasameer@gmail.com"/>
    <s v="8917279472"/>
    <x v="1"/>
    <e v="#N/A"/>
    <e v="#N/A"/>
    <m/>
    <e v="#N/A"/>
    <x v="0"/>
  </r>
  <r>
    <n v="796"/>
    <n v="15066"/>
    <x v="5"/>
    <x v="5"/>
    <s v="Aaradhya Pandey"/>
    <s v="Monesh Pandey"/>
    <s v="monesh_14@yahoo.co.in"/>
    <s v="9755520112"/>
    <s v="Chhavi Pandey"/>
    <s v="monesh_14@yahoo.co.in"/>
    <s v="7987232480"/>
    <x v="0"/>
    <e v="#N/A"/>
    <e v="#N/A"/>
    <m/>
    <e v="#N/A"/>
    <x v="0"/>
  </r>
  <r>
    <n v="797"/>
    <n v="13850"/>
    <x v="5"/>
    <x v="5"/>
    <s v="Adisesh Boity"/>
    <s v="Priyadarshan Boity"/>
    <s v="mr.priyadarshanboity@gmail.com"/>
    <s v="9338711052"/>
    <s v="Laxmi Priya Debidasi"/>
    <s v="laxmipriya.d@gmail.com"/>
    <s v="9337037463"/>
    <x v="2"/>
    <e v="#N/A"/>
    <e v="#N/A"/>
    <m/>
    <e v="#N/A"/>
    <x v="0"/>
  </r>
  <r>
    <n v="798"/>
    <n v="14798"/>
    <x v="5"/>
    <x v="5"/>
    <s v="Agrima Sharma"/>
    <s v="Abhishek Sharma"/>
    <s v="abhishek.sharma@tatasteel.com"/>
    <s v="9204058268"/>
    <s v="GARIMA SHARMA"/>
    <s v="vasisthagarima@gmail.com"/>
    <s v="8797085452"/>
    <x v="0"/>
    <e v="#N/A"/>
    <e v="#N/A"/>
    <m/>
    <e v="#N/A"/>
    <x v="0"/>
  </r>
  <r>
    <n v="799"/>
    <n v="13760"/>
    <x v="5"/>
    <x v="5"/>
    <s v="Akshara Mahapatra"/>
    <s v="Krushna Prasad Mahapatra"/>
    <s v="krushnaprasad.mahapatra@gmail.com"/>
    <s v="9030066333"/>
    <s v="Kirti Panigrahi"/>
    <s v="kirti.panigrahi@gmail.com"/>
    <s v="9052310000"/>
    <x v="5"/>
    <e v="#N/A"/>
    <e v="#N/A"/>
    <m/>
    <e v="#N/A"/>
    <x v="0"/>
  </r>
  <r>
    <n v="800"/>
    <n v="13692"/>
    <x v="5"/>
    <x v="5"/>
    <s v="Arya Ritaprajyna"/>
    <s v="Ajaya Kishore Mohapatra"/>
    <s v="globalp.bbsr@gmail.com"/>
    <s v="9437009435"/>
    <s v="Kabita Mohapatra"/>
    <s v="kabitamohapatra1@gmail.com"/>
    <s v="8249089944"/>
    <x v="5"/>
    <e v="#N/A"/>
    <e v="#N/A"/>
    <m/>
    <e v="#N/A"/>
    <x v="0"/>
  </r>
  <r>
    <n v="801"/>
    <n v="13696"/>
    <x v="5"/>
    <x v="5"/>
    <s v="Ayushman Behera"/>
    <s v="Rohit Behera"/>
    <s v="rohitabehera1974@gmail.com"/>
    <s v="8895627612"/>
    <s v="Prasanti Kumari"/>
    <s v="rohitabehera1974@gmail.com"/>
    <s v="7978502940"/>
    <x v="5"/>
    <e v="#N/A"/>
    <e v="#N/A"/>
    <m/>
    <e v="#N/A"/>
    <x v="0"/>
  </r>
  <r>
    <n v="802"/>
    <n v="13739"/>
    <x v="5"/>
    <x v="5"/>
    <s v="Banani Mishra"/>
    <s v="Sarthak Mishra"/>
    <s v="sarthakbapi@gmail.com"/>
    <s v="9861810040"/>
    <s v="Aryamita Mohanty"/>
    <s v="aryamita.mohanty@gmail.com"/>
    <s v="8249421898"/>
    <x v="5"/>
    <e v="#N/A"/>
    <e v="#N/A"/>
    <m/>
    <e v="#N/A"/>
    <x v="0"/>
  </r>
  <r>
    <n v="803"/>
    <n v="14831"/>
    <x v="5"/>
    <x v="5"/>
    <s v="Chinmayeeshree Swain"/>
    <s v="Shiv Prasad Swain"/>
    <s v="shivswain.at.pune@gmail.com"/>
    <s v="9986525468"/>
    <s v="Itismita Samal"/>
    <s v="itisamal91@gmail.com"/>
    <s v="7381536345"/>
    <x v="0"/>
    <e v="#N/A"/>
    <e v="#N/A"/>
    <m/>
    <e v="#N/A"/>
    <x v="0"/>
  </r>
  <r>
    <n v="804"/>
    <n v="13787"/>
    <x v="5"/>
    <x v="5"/>
    <s v="Deekshaa Dey"/>
    <s v="Subroto Dey"/>
    <s v="subrotodey9@gmail.com"/>
    <s v="9937495523"/>
    <s v="Sandhya Rani Dey"/>
    <s v="sandhya.dey9@gmail.com"/>
    <s v="8093735835"/>
    <x v="5"/>
    <e v="#N/A"/>
    <e v="#N/A"/>
    <m/>
    <e v="#N/A"/>
    <x v="0"/>
  </r>
  <r>
    <n v="805"/>
    <n v="14002"/>
    <x v="5"/>
    <x v="5"/>
    <s v="K Girija Prasad"/>
    <s v="Nabaghana Khillo"/>
    <s v="nabaghana.khillo2@gmail.com"/>
    <s v="9438544425"/>
    <s v="Kabita Kantal"/>
    <s v="kabitahantal10@gmail.com"/>
    <s v="7735837355"/>
    <x v="1"/>
    <e v="#N/A"/>
    <e v="#N/A"/>
    <m/>
    <e v="#N/A"/>
    <x v="0"/>
  </r>
  <r>
    <n v="806"/>
    <n v="15143"/>
    <x v="5"/>
    <x v="5"/>
    <s v="Leonardo Mukherjee"/>
    <s v="Sagar Mukherjee"/>
    <s v="sagar7877@gmail.com"/>
    <s v="9874945122"/>
    <s v="Mithu Mukherjee"/>
    <s v="kritee25@gmail.com"/>
    <s v="8902326690"/>
    <x v="0"/>
    <e v="#N/A"/>
    <e v="#N/A"/>
    <m/>
    <e v="#N/A"/>
    <x v="0"/>
  </r>
  <r>
    <n v="807"/>
    <n v="13742"/>
    <x v="5"/>
    <x v="5"/>
    <s v="Naireeti Deo"/>
    <s v="Niranjan Deo"/>
    <s v="niranjandeo54@gmail.com"/>
    <s v="9437963565"/>
    <s v="Pravasini Deo"/>
    <s v="pravasinideo54@gmail.com"/>
    <s v="9437102687"/>
    <x v="5"/>
    <e v="#N/A"/>
    <e v="#N/A"/>
    <m/>
    <e v="#N/A"/>
    <x v="0"/>
  </r>
  <r>
    <n v="808"/>
    <n v="14328"/>
    <x v="5"/>
    <x v="5"/>
    <s v="Nysha Rout Gupta"/>
    <s v="Abhishek Gupta"/>
    <s v="abhishekgenu@gmail.com"/>
    <s v="8860374005"/>
    <s v="Juhi Rout"/>
    <s v="juhiirout@gmail.com"/>
    <s v="8588921811"/>
    <x v="0"/>
    <e v="#N/A"/>
    <e v="#N/A"/>
    <m/>
    <e v="#N/A"/>
    <x v="0"/>
  </r>
  <r>
    <n v="809"/>
    <n v="13705"/>
    <x v="5"/>
    <x v="5"/>
    <s v="Palvit Sahoo"/>
    <s v="Satya Ranjan Sahoo"/>
    <s v="sahoo.satyaranjan@gmail.com"/>
    <s v="9704824480"/>
    <s v="Madhusmita Sahoo"/>
    <s v="madhusmita.dalee@gmail.com"/>
    <s v="9861268949"/>
    <x v="5"/>
    <e v="#N/A"/>
    <e v="#N/A"/>
    <m/>
    <e v="#N/A"/>
    <x v="0"/>
  </r>
  <r>
    <n v="810"/>
    <n v="15084"/>
    <x v="5"/>
    <x v="5"/>
    <s v="Riddhisha "/>
    <s v="Sachin Kadam"/>
    <s v="iocl.sachin@gmail.com"/>
    <s v="8454840157"/>
    <s v="Shweta Kadam"/>
    <s v="shweta.21.aswani@gmail.com"/>
    <s v="8788728165"/>
    <x v="0"/>
    <e v="#N/A"/>
    <e v="#N/A"/>
    <m/>
    <n v="2500"/>
    <x v="1"/>
  </r>
  <r>
    <n v="811"/>
    <n v="13747"/>
    <x v="5"/>
    <x v="5"/>
    <s v="Saanvi Shyam Samal"/>
    <s v="Shyam Sundar Samal"/>
    <s v="shyam.samal@gmail.com"/>
    <s v="9967958652"/>
    <s v="Lily Samal"/>
    <s v="lilysamal.malik@gmail.com"/>
    <s v="9867290230"/>
    <x v="5"/>
    <e v="#N/A"/>
    <e v="#N/A"/>
    <m/>
    <e v="#N/A"/>
    <x v="0"/>
  </r>
  <r>
    <n v="812"/>
    <n v="13842"/>
    <x v="5"/>
    <x v="5"/>
    <s v="Saina Biswal"/>
    <s v="Prabir Kumar Biswal"/>
    <s v="call2prabir005@gmail.com"/>
    <s v="9439778388"/>
    <s v="Anju Biswal"/>
    <s v="call2prabir005@gmail.com"/>
    <s v="9439778388"/>
    <x v="2"/>
    <e v="#N/A"/>
    <e v="#N/A"/>
    <m/>
    <n v="3000"/>
    <x v="1"/>
  </r>
  <r>
    <n v="813"/>
    <n v="13748"/>
    <x v="5"/>
    <x v="5"/>
    <s v="Sanaaya Mishra"/>
    <s v="Tapash Kumar Mishra"/>
    <s v="tapash0601227325@gmail.com"/>
    <s v="8981546112"/>
    <s v="Subhashree Jena"/>
    <s v="subhashreej@gmail.com"/>
    <s v="9040208960"/>
    <x v="5"/>
    <e v="#N/A"/>
    <e v="#N/A"/>
    <m/>
    <e v="#N/A"/>
    <x v="0"/>
  </r>
  <r>
    <n v="814"/>
    <n v="13775"/>
    <x v="5"/>
    <x v="5"/>
    <s v="Sanvika Sing"/>
    <s v="Uttam Kumar Sing"/>
    <s v="uttamsingh_76@yahoo.co.in"/>
    <s v="9937052467"/>
    <s v="Kalpana Sing"/>
    <s v="kalpanasing79@yahoo.co.in"/>
    <s v="9437085843"/>
    <x v="5"/>
    <e v="#N/A"/>
    <e v="#N/A"/>
    <m/>
    <e v="#N/A"/>
    <x v="0"/>
  </r>
  <r>
    <n v="815"/>
    <n v="13376"/>
    <x v="5"/>
    <x v="5"/>
    <s v="Satchit Anand Parida"/>
    <s v="Sabyasachi Parida"/>
    <s v="sabyasachi3450@gmail.com"/>
    <s v="8297473450"/>
    <s v="Saroni Ghosh"/>
    <s v="saroni.ghosh04@gmail.com"/>
    <s v="9319115261"/>
    <x v="1"/>
    <e v="#N/A"/>
    <e v="#N/A"/>
    <m/>
    <e v="#N/A"/>
    <x v="0"/>
  </r>
  <r>
    <n v="816"/>
    <n v="13898"/>
    <x v="5"/>
    <x v="5"/>
    <s v="Saujanya Panigrahi"/>
    <s v="Sumit Panigrahi"/>
    <s v="sumitbulbul@gmail.com"/>
    <s v="9873060725"/>
    <s v="Rosalina Mishra"/>
    <s v="rosalinamishra1988@gmail.com"/>
    <s v="8917252560"/>
    <x v="1"/>
    <e v="#N/A"/>
    <e v="#N/A"/>
    <m/>
    <e v="#N/A"/>
    <x v="0"/>
  </r>
  <r>
    <n v="817"/>
    <n v="15099"/>
    <x v="5"/>
    <x v="5"/>
    <s v="Vivansh Choudhary"/>
    <s v="Anoj Kumar Choudhary"/>
    <s v="anojism0076@gmail.com"/>
    <s v="7542033008"/>
    <s v="Anupam Choudhary"/>
    <s v="anupamanwesha641@gmail.com"/>
    <s v="8789538046"/>
    <x v="0"/>
    <e v="#N/A"/>
    <e v="#N/A"/>
    <m/>
    <n v="250"/>
    <x v="1"/>
  </r>
  <r>
    <n v="818"/>
    <n v="14226"/>
    <x v="5"/>
    <x v="6"/>
    <s v="Aarush Raulo"/>
    <s v="Rowlo Pori"/>
    <s v="raulop123@gmail.com"/>
    <s v="9078166131"/>
    <s v="Priyanka Raulo"/>
    <s v="raulop123@gmail.com"/>
    <s v="9078166131"/>
    <x v="1"/>
    <e v="#N/A"/>
    <e v="#N/A"/>
    <m/>
    <e v="#N/A"/>
    <x v="0"/>
  </r>
  <r>
    <n v="819"/>
    <n v="14030"/>
    <x v="5"/>
    <x v="6"/>
    <s v="Aayansh Yash Mallick"/>
    <s v="Alok Kumar Mallick"/>
    <s v="alokmallick726@gmail.com"/>
    <s v="9000899662"/>
    <s v="Sumitra Mallick"/>
    <s v="alokmallick726@gmail.com"/>
    <s v="8639962099"/>
    <x v="1"/>
    <s v="RTE"/>
    <s v="New"/>
    <m/>
    <e v="#N/A"/>
    <x v="0"/>
  </r>
  <r>
    <n v="820"/>
    <n v="13782"/>
    <x v="5"/>
    <x v="6"/>
    <s v="Adrija Panda"/>
    <s v="Rajesh Panda"/>
    <s v="rajeshpanda.ogh@gmail.com"/>
    <s v="8280022003"/>
    <s v="Priyadarshani Padhihari"/>
    <s v="priya.ogh@gmail.com"/>
    <s v="7656944600"/>
    <x v="5"/>
    <e v="#N/A"/>
    <e v="#N/A"/>
    <m/>
    <e v="#N/A"/>
    <x v="0"/>
  </r>
  <r>
    <n v="821"/>
    <n v="13848"/>
    <x v="5"/>
    <x v="6"/>
    <s v="Advik Raj Sahu"/>
    <s v="Susanta Kumar Sahu"/>
    <s v="susantasahu81@gmail.com"/>
    <s v="9338063999"/>
    <s v="Meenakshi Sahu"/>
    <s v="meenakshisahu87@gmail.com"/>
    <s v="9337702089"/>
    <x v="5"/>
    <e v="#N/A"/>
    <e v="#N/A"/>
    <m/>
    <e v="#N/A"/>
    <x v="0"/>
  </r>
  <r>
    <n v="822"/>
    <n v="13735"/>
    <x v="5"/>
    <x v="6"/>
    <s v="Adyant Panda"/>
    <s v="Bibhu Dutta Panda"/>
    <s v="bibhudutta19@gmail.com"/>
    <s v="9861750750"/>
    <s v="Kshamamayee Dash"/>
    <s v="kshamamayee.dash@gmail.com"/>
    <s v="8309586591"/>
    <x v="5"/>
    <e v="#N/A"/>
    <e v="#N/A"/>
    <m/>
    <e v="#N/A"/>
    <x v="0"/>
  </r>
  <r>
    <n v="823"/>
    <n v="13784"/>
    <x v="5"/>
    <x v="6"/>
    <s v="Aekansh Chhatoi"/>
    <s v="Subrat Kumar Chhatoi"/>
    <s v="subrat.chhatoi@gmail.com"/>
    <s v="7008120130"/>
    <s v="Ankita Mishra"/>
    <s v="ankitamishra1987@gmail.com"/>
    <s v="7978073314"/>
    <x v="5"/>
    <e v="#N/A"/>
    <e v="#N/A"/>
    <m/>
    <e v="#N/A"/>
    <x v="0"/>
  </r>
  <r>
    <n v="824"/>
    <n v="13759"/>
    <x v="5"/>
    <x v="6"/>
    <s v="Aishani Dash"/>
    <s v="Mrunmay Dash"/>
    <s v="mrunmay.dash@gmail.com"/>
    <s v="9739723011"/>
    <s v="Pratyusha Mishra"/>
    <s v="pratyushamishra19@gmail.com"/>
    <s v="9739723030"/>
    <x v="5"/>
    <e v="#N/A"/>
    <e v="#N/A"/>
    <m/>
    <e v="#N/A"/>
    <x v="0"/>
  </r>
  <r>
    <n v="825"/>
    <n v="13762"/>
    <x v="5"/>
    <x v="6"/>
    <s v="Alisha Tripathy"/>
    <s v="Mukesh Kumar Tripathi"/>
    <s v="mukeshtripathy0@gmail.com"/>
    <s v="7709313757"/>
    <s v="Subhasri Rath"/>
    <s v="alisatripathi@gmail.com"/>
    <s v="7974985464"/>
    <x v="5"/>
    <e v="#N/A"/>
    <e v="#N/A"/>
    <m/>
    <e v="#N/A"/>
    <x v="0"/>
  </r>
  <r>
    <n v="826"/>
    <n v="13651"/>
    <x v="5"/>
    <x v="6"/>
    <s v="Avneesh Abhyuday"/>
    <s v="Manabhanjan Jena"/>
    <s v="jena.mana@gmail.com"/>
    <s v="8336844717"/>
    <s v="M Lopamudra"/>
    <s v="drlopam@gmail.com"/>
    <s v="8961151667"/>
    <x v="5"/>
    <e v="#N/A"/>
    <e v="#N/A"/>
    <m/>
    <e v="#N/A"/>
    <x v="0"/>
  </r>
  <r>
    <n v="827"/>
    <n v="14031"/>
    <x v="5"/>
    <x v="6"/>
    <s v="Bari Satvik"/>
    <s v="Bari Shrinibas Rao"/>
    <s v="bshrinibasrao@gmail.com"/>
    <s v="9348262106"/>
    <s v="Batula Benu Madhuri"/>
    <s v="venumadhuri90@gmail.com"/>
    <s v="8763856486"/>
    <x v="1"/>
    <s v="RTE"/>
    <s v="New"/>
    <m/>
    <e v="#N/A"/>
    <x v="0"/>
  </r>
  <r>
    <n v="828"/>
    <n v="14051"/>
    <x v="5"/>
    <x v="6"/>
    <s v="Divyanshi Priyadarshini Jena"/>
    <s v="Gyan Goutam Jena"/>
    <s v="ggjena@gmail.com"/>
    <s v="9658640712"/>
    <s v="Kabitarani Jena"/>
    <s v="ggjena@gmail.com"/>
    <s v="7809566490"/>
    <x v="1"/>
    <s v="RTE"/>
    <s v="New"/>
    <m/>
    <e v="#N/A"/>
    <x v="0"/>
  </r>
  <r>
    <n v="829"/>
    <n v="13790"/>
    <x v="5"/>
    <x v="6"/>
    <s v="Hriday Singhania"/>
    <s v="Siddhartha Singhania"/>
    <s v="sidh_rock@yahoo.com"/>
    <s v="9776811160"/>
    <s v="Kirti Singhania"/>
    <s v="sidh_rock@yahoo.com"/>
    <s v="7064691160"/>
    <x v="5"/>
    <e v="#N/A"/>
    <e v="#N/A"/>
    <m/>
    <e v="#N/A"/>
    <x v="0"/>
  </r>
  <r>
    <n v="830"/>
    <n v="13700"/>
    <x v="5"/>
    <x v="6"/>
    <s v="Jasvee Jaishnavi Bhuyan"/>
    <s v="Rudra Prasad Bhuyan"/>
    <s v="rudra20007@gmail.com"/>
    <s v="9861136281"/>
    <s v="Archana Tarai"/>
    <s v="archiis.simplyme@gmail.com"/>
    <s v="8249669267"/>
    <x v="5"/>
    <e v="#N/A"/>
    <e v="#N/A"/>
    <m/>
    <e v="#N/A"/>
    <x v="0"/>
  </r>
  <r>
    <n v="831"/>
    <n v="13720"/>
    <x v="5"/>
    <x v="6"/>
    <s v="Mitvik Behera"/>
    <s v="Mahendra Behera"/>
    <s v="mahendrasemail@yahoo.com"/>
    <s v="9937099337"/>
    <s v="Purnamasi Priyadarshini"/>
    <s v="ppurnamasi@yahoo.co.in"/>
    <s v="9937200888"/>
    <x v="5"/>
    <e v="#N/A"/>
    <e v="#N/A"/>
    <m/>
    <e v="#N/A"/>
    <x v="0"/>
  </r>
  <r>
    <n v="832"/>
    <n v="13706"/>
    <x v="5"/>
    <x v="6"/>
    <s v="Prathithi Patnaik"/>
    <s v="Amalendu Patnaik"/>
    <s v="amalpat@gmail.com"/>
    <s v="9997623241"/>
    <s v="Madhumita Patnaik"/>
    <s v="drmpatnaik@gmail.com"/>
    <s v="8598030339"/>
    <x v="5"/>
    <e v="#N/A"/>
    <e v="#N/A"/>
    <m/>
    <e v="#N/A"/>
    <x v="0"/>
  </r>
  <r>
    <n v="833"/>
    <n v="14037"/>
    <x v="5"/>
    <x v="6"/>
    <s v="Saatvik Sahoo"/>
    <s v="Deepak Kumar Sahoo"/>
    <s v="priyadarshnee2016@gmail.com"/>
    <s v="8910630654"/>
    <s v="Pragnya Priyadarshnee Nayak"/>
    <s v="priyadarshnee2016@gmail.com"/>
    <s v="7381877042"/>
    <x v="1"/>
    <s v="RTE"/>
    <s v="New"/>
    <m/>
    <e v="#N/A"/>
    <x v="0"/>
  </r>
  <r>
    <n v="834"/>
    <n v="13553"/>
    <x v="5"/>
    <x v="6"/>
    <s v="Samaira Mohanty"/>
    <s v="Swagat Kumar Mohanty"/>
    <s v="swagat_mohanty09@yahoo.com"/>
    <s v="9886199737"/>
    <s v="Sushruti Rani Panda"/>
    <s v="pndasushruti@gmail.com"/>
    <s v="8457094737"/>
    <x v="1"/>
    <e v="#N/A"/>
    <e v="#N/A"/>
    <m/>
    <e v="#N/A"/>
    <x v="0"/>
  </r>
  <r>
    <n v="835"/>
    <n v="14543"/>
    <x v="5"/>
    <x v="6"/>
    <s v="Samaira Pattnaik"/>
    <s v="SOUBHAGYA KUMAR PATTNAIK"/>
    <s v="soubhagya0041@gmail.com"/>
    <s v="8093096858"/>
    <s v="LIPIKA PATTNAIK"/>
    <s v="lipika.ina@gmail.com"/>
    <s v="9438534158"/>
    <x v="0"/>
    <e v="#N/A"/>
    <e v="#N/A"/>
    <m/>
    <e v="#N/A"/>
    <x v="0"/>
  </r>
  <r>
    <n v="836"/>
    <n v="13821"/>
    <x v="5"/>
    <x v="6"/>
    <s v="Shanaya Sarangi"/>
    <s v="Himadri Sekhar Sarangi"/>
    <s v="himadri.s.sarangi@gmail.com"/>
    <s v="9438580280"/>
    <s v="Subhasmita Mohapatra"/>
    <s v="seema05.sarangi@gmail.com"/>
    <s v="7077750393"/>
    <x v="5"/>
    <e v="#N/A"/>
    <e v="#N/A"/>
    <m/>
    <e v="#N/A"/>
    <x v="0"/>
  </r>
  <r>
    <n v="837"/>
    <n v="13680"/>
    <x v="5"/>
    <x v="6"/>
    <s v="Shobhan Meher"/>
    <s v="Ranjan Kumar Meher"/>
    <s v="ranjanmeher@gmail.com"/>
    <s v="9668248144"/>
    <s v="Pushpanjali Meher"/>
    <s v="pushpanjali012@gmail.com"/>
    <s v="7978402602"/>
    <x v="5"/>
    <e v="#N/A"/>
    <e v="#N/A"/>
    <m/>
    <e v="#N/A"/>
    <x v="0"/>
  </r>
  <r>
    <n v="838"/>
    <n v="13751"/>
    <x v="5"/>
    <x v="6"/>
    <s v="Shrinika Mohanty"/>
    <s v="Sambit Kumar Mohanty"/>
    <s v="sambydoc19@gmail.com"/>
    <s v="7008759571"/>
    <s v="Sipra Das"/>
    <s v="sipra1988@gmail.com"/>
    <s v="9437366646"/>
    <x v="5"/>
    <e v="#N/A"/>
    <e v="#N/A"/>
    <m/>
    <e v="#N/A"/>
    <x v="0"/>
  </r>
  <r>
    <n v="839"/>
    <n v="13711"/>
    <x v="5"/>
    <x v="6"/>
    <s v="Srusti Swagatika"/>
    <s v="Ram Chandra Mallick"/>
    <s v="mallickrc@gmail.com"/>
    <s v="9776720834"/>
    <s v="D K Mitu"/>
    <s v="dkmitu@gmail.com"/>
    <s v="8249343845"/>
    <x v="5"/>
    <e v="#N/A"/>
    <e v="#N/A"/>
    <m/>
    <e v="#N/A"/>
    <x v="0"/>
  </r>
  <r>
    <n v="840"/>
    <n v="13844"/>
    <x v="5"/>
    <x v="6"/>
    <s v="Swaranshu Sethi"/>
    <s v="Sudhansu Sekhar Sethi"/>
    <s v="swarna.sethy02@gmail.com"/>
    <s v="7667510818"/>
    <s v="Swarnamayee Sethi"/>
    <s v="swarna.sethy02@gmail.com"/>
    <s v="8695015273"/>
    <x v="5"/>
    <e v="#N/A"/>
    <e v="#N/A"/>
    <m/>
    <e v="#N/A"/>
    <x v="0"/>
  </r>
  <r>
    <n v="841"/>
    <n v="13801"/>
    <x v="5"/>
    <x v="6"/>
    <s v="Takshiv Tanaya Chakrabarti"/>
    <s v="Biswa Bhusan Chakrabarti"/>
    <s v="tulubiswa1234@gmail.com"/>
    <s v="6370990541"/>
    <s v="Satabdi Chakrabarti"/>
    <s v="tulubiswa1234@gmail.com"/>
    <s v="6370990541"/>
    <x v="2"/>
    <e v="#N/A"/>
    <e v="#N/A"/>
    <m/>
    <e v="#N/A"/>
    <x v="0"/>
  </r>
  <r>
    <n v="842"/>
    <n v="13826"/>
    <x v="5"/>
    <x v="7"/>
    <s v="Aadvik Vijay Mallia"/>
    <s v="Bijay Kumar Mallia"/>
    <s v="renuka.samantaray@gmail.com"/>
    <s v="8328819488"/>
    <s v="Renuka Samantaray"/>
    <s v="renuka.samantaray@gmail.com"/>
    <s v="9178355144"/>
    <x v="5"/>
    <e v="#N/A"/>
    <e v="#N/A"/>
    <m/>
    <e v="#N/A"/>
    <x v="0"/>
  </r>
  <r>
    <n v="843"/>
    <n v="15125"/>
    <x v="5"/>
    <x v="7"/>
    <s v="Advaith Mariquit Sahoo"/>
    <s v="Dillip Kumar Sahoo"/>
    <s v="dil_sah2003@yahoo.co.in"/>
    <s v="7894977338"/>
    <s v="Arlene De Vela Mariquit"/>
    <s v="dil_sah2003@yahoo.co.in"/>
    <s v="7606037773"/>
    <x v="0"/>
    <e v="#N/A"/>
    <e v="#N/A"/>
    <m/>
    <e v="#N/A"/>
    <x v="0"/>
  </r>
  <r>
    <n v="844"/>
    <n v="13736"/>
    <x v="5"/>
    <x v="7"/>
    <s v="Ahaan Jha"/>
    <s v="Kunal Jha"/>
    <s v="kunaljha101@gmail.com"/>
    <s v="7749996318"/>
    <s v="Smriti Shandilya"/>
    <s v="smritijha72@gmail.com"/>
    <s v="7327094563"/>
    <x v="5"/>
    <e v="#N/A"/>
    <e v="#N/A"/>
    <m/>
    <e v="#N/A"/>
    <x v="0"/>
  </r>
  <r>
    <n v="845"/>
    <n v="13713"/>
    <x v="5"/>
    <x v="7"/>
    <s v="Anaaya Pinak"/>
    <s v="Pinak Ranjan Pati"/>
    <s v="pinakranjan.pati@gmail.com"/>
    <s v="9109105526"/>
    <s v="Amrita Mishra"/>
    <s v="amrita.mishra6887@gmail.com"/>
    <s v="8328894233"/>
    <x v="5"/>
    <e v="#N/A"/>
    <e v="#N/A"/>
    <m/>
    <e v="#N/A"/>
    <x v="0"/>
  </r>
  <r>
    <n v="846"/>
    <n v="13737"/>
    <x v="5"/>
    <x v="7"/>
    <s v="Aryaveer "/>
    <s v="Rohit Kumar"/>
    <s v="rohitroy2935@gmail.com"/>
    <s v="7751901902"/>
    <s v="Neha Choudhary"/>
    <s v="nehachoudhary7550@gmail.com"/>
    <s v="8455020067"/>
    <x v="2"/>
    <e v="#N/A"/>
    <e v="#N/A"/>
    <m/>
    <e v="#N/A"/>
    <x v="0"/>
  </r>
  <r>
    <n v="847"/>
    <n v="13814"/>
    <x v="5"/>
    <x v="7"/>
    <s v="Biswajit Mishra"/>
    <s v="Dillip Kumar Mishra"/>
    <s v="ca.dillipmishra@gmail.com"/>
    <s v="9437771727"/>
    <s v="Sushri Sangita Mishra"/>
    <s v="sbsamantabbsr@gmail.com"/>
    <s v="9348092232"/>
    <x v="5"/>
    <e v="#N/A"/>
    <e v="#N/A"/>
    <m/>
    <e v="#N/A"/>
    <x v="0"/>
  </r>
  <r>
    <n v="848"/>
    <n v="13697"/>
    <x v="5"/>
    <x v="7"/>
    <s v="Dibyadarshan Chakrabarti"/>
    <s v="Tapan Kumar Chakrabarti"/>
    <s v="dalutapan@gmail.com"/>
    <s v="9437205730"/>
    <s v="Rasmi Rekha Chakrabarti"/>
    <s v="rasmire37@gmail.com"/>
    <s v="7978810600"/>
    <x v="2"/>
    <e v="#N/A"/>
    <e v="#N/A"/>
    <m/>
    <e v="#N/A"/>
    <x v="0"/>
  </r>
  <r>
    <n v="849"/>
    <n v="14046"/>
    <x v="5"/>
    <x v="7"/>
    <s v="K Kashyap Kishore"/>
    <s v="Kishore Kumar Malik"/>
    <s v="kishoremalik152@yahoo.in"/>
    <s v="6363565805"/>
    <s v="Rachita Mallick"/>
    <s v="malikrachita49@gmail.com"/>
    <s v="9090487203"/>
    <x v="1"/>
    <s v="RTE"/>
    <s v="New"/>
    <m/>
    <e v="#N/A"/>
    <x v="0"/>
  </r>
  <r>
    <n v="850"/>
    <n v="15079"/>
    <x v="5"/>
    <x v="7"/>
    <s v="Lavisha Samal"/>
    <s v="Manas Ranjan Samal"/>
    <s v="manas.r.samal@outlook.com"/>
    <s v="9741205482"/>
    <s v="Anita Dash"/>
    <s v="anitadash78@outlook.com"/>
    <s v="9348786353"/>
    <x v="0"/>
    <e v="#N/A"/>
    <e v="#N/A"/>
    <m/>
    <e v="#N/A"/>
    <x v="0"/>
  </r>
  <r>
    <n v="851"/>
    <n v="13895"/>
    <x v="5"/>
    <x v="7"/>
    <s v="Navanitaa Priyadarshini"/>
    <s v="Manas Kumar Behera"/>
    <s v="md@bhoomiinfras.in"/>
    <s v="9938885875"/>
    <s v="Bhagyabati Dash"/>
    <s v="bhagyabati770@gmail.com"/>
    <s v="9078239510"/>
    <x v="1"/>
    <e v="#N/A"/>
    <e v="#N/A"/>
    <m/>
    <e v="#N/A"/>
    <x v="0"/>
  </r>
  <r>
    <n v="852"/>
    <n v="15094"/>
    <x v="5"/>
    <x v="7"/>
    <s v="OM KASHYAP NAYAK"/>
    <s v="SOMESH NAYAK"/>
    <s v="somesh614@gmail.com"/>
    <s v="7008861416"/>
    <s v="V. LAKSHMI PRASANNA KUMARI"/>
    <s v="somesh614@gmail.com"/>
    <s v="8018024626"/>
    <x v="0"/>
    <e v="#N/A"/>
    <e v="#N/A"/>
    <m/>
    <e v="#N/A"/>
    <x v="0"/>
  </r>
  <r>
    <n v="853"/>
    <n v="13723"/>
    <x v="5"/>
    <x v="7"/>
    <s v="Priyanshi Parida"/>
    <s v="Narayan Parida"/>
    <s v="narayan4422@gmail.com"/>
    <s v="9853103436"/>
    <s v="Lipishree Balabantaray"/>
    <s v="narayan4422@gmail.com"/>
    <s v="9437184422"/>
    <x v="5"/>
    <e v="#N/A"/>
    <e v="#N/A"/>
    <m/>
    <e v="#N/A"/>
    <x v="0"/>
  </r>
  <r>
    <n v="854"/>
    <n v="13795"/>
    <x v="5"/>
    <x v="7"/>
    <s v="Purbasha Behera"/>
    <s v="Debika Prasad Behera"/>
    <s v="debikaprasad@gmail.com"/>
    <s v="7381065830"/>
    <s v="Anita Sahoo"/>
    <s v="sahooanita586@gmail.com"/>
    <s v="7008226553"/>
    <x v="5"/>
    <e v="#N/A"/>
    <e v="#N/A"/>
    <m/>
    <e v="#N/A"/>
    <x v="0"/>
  </r>
  <r>
    <n v="855"/>
    <n v="13874"/>
    <x v="5"/>
    <x v="7"/>
    <s v="Rayansh Kanungo"/>
    <s v="Sambit Kanungo"/>
    <s v="sambkanu@gmail.com"/>
    <s v="9583697346"/>
    <s v="Cheena Saini"/>
    <s v="cheesam08@gmail.com"/>
    <s v="9583211669"/>
    <x v="1"/>
    <e v="#N/A"/>
    <e v="#N/A"/>
    <m/>
    <e v="#N/A"/>
    <x v="0"/>
  </r>
  <r>
    <n v="856"/>
    <n v="14098"/>
    <x v="5"/>
    <x v="7"/>
    <s v="Sai Jenesha Mohapatra"/>
    <s v="Subrat Kumar Nayak"/>
    <s v="subratnayak786@gmail.com"/>
    <s v="7873723171"/>
    <s v="Namita Nayak"/>
    <s v="subratnayak786@gmail.com"/>
    <s v="8144800762"/>
    <x v="1"/>
    <e v="#N/A"/>
    <e v="#N/A"/>
    <m/>
    <n v="1500"/>
    <x v="1"/>
  </r>
  <r>
    <n v="857"/>
    <n v="13683"/>
    <x v="5"/>
    <x v="7"/>
    <s v="Samayra Raghunathan"/>
    <s v="Manoj Kumar Behera"/>
    <s v="drmkb1857@gmail.com"/>
    <s v="7008311809"/>
    <s v="Anupama Samal"/>
    <s v="anupama1857@gmail.com"/>
    <s v="9439484720"/>
    <x v="5"/>
    <e v="#N/A"/>
    <e v="#N/A"/>
    <m/>
    <e v="#N/A"/>
    <x v="0"/>
  </r>
  <r>
    <n v="858"/>
    <n v="14883"/>
    <x v="5"/>
    <x v="7"/>
    <s v="SANAV SUBHASH PAWAR"/>
    <s v="SUBHASH GOVIND PAWAR"/>
    <s v="pawarsubhash2003@gmail.com"/>
    <s v="9958969919"/>
    <s v="MEENA SUBHASH PAWAR"/>
    <s v="meenapawar890@gmail.com"/>
    <s v="8424045914"/>
    <x v="0"/>
    <e v="#N/A"/>
    <e v="#N/A"/>
    <m/>
    <e v="#N/A"/>
    <x v="0"/>
  </r>
  <r>
    <n v="859"/>
    <n v="13774"/>
    <x v="5"/>
    <x v="7"/>
    <s v="Sanvi Mohanty"/>
    <s v="Bivabasu Das Mohanty"/>
    <s v="bbdasmohanty@gmail.com"/>
    <s v="8260399995"/>
    <s v="Dipali Mohanty"/>
    <s v="bbdasmohanty@gmail.com"/>
    <s v="9439781305"/>
    <x v="5"/>
    <e v="#N/A"/>
    <e v="#N/A"/>
    <m/>
    <e v="#N/A"/>
    <x v="0"/>
  </r>
  <r>
    <n v="860"/>
    <n v="14033"/>
    <x v="5"/>
    <x v="7"/>
    <s v="Subham Dakua"/>
    <s v="Narayan Dakua"/>
    <s v="dakuanarayan9@gmail.com"/>
    <s v="8658540999"/>
    <s v="Sanju Dakua"/>
    <s v="dakuanarayan9@gmail.com"/>
    <s v="7326819224"/>
    <x v="1"/>
    <s v="RTE"/>
    <s v="New"/>
    <m/>
    <e v="#N/A"/>
    <x v="0"/>
  </r>
  <r>
    <n v="861"/>
    <n v="13823"/>
    <x v="5"/>
    <x v="7"/>
    <s v="Trisha Panda"/>
    <s v="Abhinash Panda"/>
    <s v="sales.technoelectronics@gmail.com"/>
    <s v="9337559001"/>
    <s v="Ananya Sahoo"/>
    <s v="ananyasahoo@gmail.com"/>
    <s v="9439865462"/>
    <x v="5"/>
    <e v="#N/A"/>
    <e v="#N/A"/>
    <m/>
    <e v="#N/A"/>
    <x v="0"/>
  </r>
  <r>
    <n v="862"/>
    <n v="13824"/>
    <x v="5"/>
    <x v="7"/>
    <s v="Vivaan Swain"/>
    <s v="Vineet Swain"/>
    <s v="vineet.swain@hotmail.com"/>
    <s v="9938606660"/>
    <s v="Pramita Swain"/>
    <s v="vineet.swain@hotmail.com"/>
    <s v="9938606660"/>
    <x v="5"/>
    <e v="#N/A"/>
    <e v="#N/A"/>
    <m/>
    <e v="#N/A"/>
    <x v="0"/>
  </r>
  <r>
    <n v="863"/>
    <n v="14212"/>
    <x v="5"/>
    <x v="8"/>
    <s v="Adhvik Pany"/>
    <s v="Anil Kumar Pany"/>
    <s v="pintuchumi25@gmail.com"/>
    <s v="6355904955"/>
    <s v="Sasmita Pany"/>
    <s v="sasmitapany20@gmail.com"/>
    <s v="8249460469"/>
    <x v="1"/>
    <e v="#N/A"/>
    <e v="#N/A"/>
    <m/>
    <e v="#N/A"/>
    <x v="0"/>
  </r>
  <r>
    <n v="864"/>
    <n v="13830"/>
    <x v="5"/>
    <x v="8"/>
    <s v="Aishanvi Senapati"/>
    <s v="Pravat Kumar Senapati"/>
    <s v="pksenapati008@gmail.com"/>
    <s v="8458086563"/>
    <s v="Chinmayee Panda"/>
    <s v="cpandasenapati@gmail.com"/>
    <s v="9861510534"/>
    <x v="5"/>
    <e v="#N/A"/>
    <e v="#N/A"/>
    <m/>
    <e v="#N/A"/>
    <x v="0"/>
  </r>
  <r>
    <n v="865"/>
    <n v="13594"/>
    <x v="5"/>
    <x v="8"/>
    <s v="Anwita Meher"/>
    <s v="Kunal Kartik Meher"/>
    <s v="kunalkartik@gmail.com"/>
    <s v="9538137686"/>
    <s v="Bharati Meher"/>
    <s v="meherbharati13@gmail.com"/>
    <s v="8197999164"/>
    <x v="1"/>
    <e v="#N/A"/>
    <e v="#N/A"/>
    <m/>
    <e v="#N/A"/>
    <x v="0"/>
  </r>
  <r>
    <n v="866"/>
    <n v="13831"/>
    <x v="5"/>
    <x v="8"/>
    <s v="Baibhabi Priyadarshini Behera"/>
    <s v="Lingaraj Behera"/>
    <s v="lingarajbehera2010@gmail.com"/>
    <s v="9439176616"/>
    <s v="Stitipranjya Sahoo"/>
    <s v="lingarajbehera2010@gmail.com"/>
    <s v="7008264179"/>
    <x v="5"/>
    <e v="#N/A"/>
    <e v="#N/A"/>
    <m/>
    <e v="#N/A"/>
    <x v="0"/>
  </r>
  <r>
    <n v="867"/>
    <n v="13876"/>
    <x v="5"/>
    <x v="8"/>
    <s v="Debansh Bhuyan"/>
    <s v="Dhananjay Bhuyan"/>
    <s v="dhananjaybhuyan85@gmail.com"/>
    <s v="9348651712 / 9861166235"/>
    <s v="Sadhana Karan"/>
    <s v="dhananjaybhuyan85@gmail.com"/>
    <s v="8144982755"/>
    <x v="1"/>
    <e v="#N/A"/>
    <e v="#N/A"/>
    <m/>
    <e v="#N/A"/>
    <x v="0"/>
  </r>
  <r>
    <n v="868"/>
    <n v="13763"/>
    <x v="5"/>
    <x v="8"/>
    <s v="Divishaa Agarwal"/>
    <s v="Dishanth Agarwal"/>
    <s v="akrk_ctc@rediffmail.com"/>
    <s v="9937040274"/>
    <s v="Aditi Agarwal"/>
    <s v="aditi1988_2@yahoo.com"/>
    <s v="9937880275"/>
    <x v="5"/>
    <e v="#N/A"/>
    <e v="#N/A"/>
    <m/>
    <e v="#N/A"/>
    <x v="0"/>
  </r>
  <r>
    <n v="869"/>
    <n v="13740"/>
    <x v="5"/>
    <x v="8"/>
    <s v="Gourav Gourinandan Dash"/>
    <s v="Ambika Prasad Dash"/>
    <s v="drlory9@gmail.com"/>
    <s v="8895509370"/>
    <s v="Supriya Kar"/>
    <s v="ambikajapuni@gmail.com"/>
    <s v="9078410295"/>
    <x v="5"/>
    <e v="#N/A"/>
    <e v="#N/A"/>
    <m/>
    <e v="#N/A"/>
    <x v="0"/>
  </r>
  <r>
    <n v="870"/>
    <n v="13428"/>
    <x v="5"/>
    <x v="8"/>
    <s v="Ikshita Jena"/>
    <s v="Chinmay Kumar Jena"/>
    <s v="chinmaykumarjena87@gmail.com"/>
    <s v="6372243038"/>
    <s v="Parvati Nandini Parida"/>
    <s v="parvatinandiniparida93@gmail.com"/>
    <s v="7008575662"/>
    <x v="1"/>
    <e v="#N/A"/>
    <e v="#N/A"/>
    <m/>
    <e v="#N/A"/>
    <x v="0"/>
  </r>
  <r>
    <n v="871"/>
    <n v="13701"/>
    <x v="5"/>
    <x v="8"/>
    <s v="Kavya Prusty"/>
    <s v="Sharad Kumar Prusty"/>
    <s v="sharad@homexpressions.in"/>
    <s v="7873078742"/>
    <s v="Priyanka Sahu"/>
    <s v="priyanka.sahu10@gmail.com"/>
    <s v="7205058091"/>
    <x v="5"/>
    <e v="#N/A"/>
    <e v="#N/A"/>
    <m/>
    <e v="#N/A"/>
    <x v="0"/>
  </r>
  <r>
    <n v="872"/>
    <n v="14139"/>
    <x v="5"/>
    <x v="8"/>
    <s v="Kritika Routray"/>
    <s v="Nibash Chandra Routray"/>
    <s v="nibash.routray@gmail.com"/>
    <s v="9583610275"/>
    <s v="Bhaktilata Sahoo"/>
    <s v="bhaktilatasahoo2020@gmail.com"/>
    <s v="8249195284"/>
    <x v="1"/>
    <e v="#N/A"/>
    <e v="#N/A"/>
    <m/>
    <e v="#N/A"/>
    <x v="0"/>
  </r>
  <r>
    <n v="873"/>
    <n v="14042"/>
    <x v="5"/>
    <x v="8"/>
    <s v="Manshi Marandi"/>
    <s v="Dularam Marandi"/>
    <s v="dularam77@gmail.com"/>
    <s v="9437507527"/>
    <s v="Delhamani Murmu"/>
    <s v="delha1997@gmail.com"/>
    <s v="9178359563"/>
    <x v="1"/>
    <s v="RTE"/>
    <s v="New"/>
    <m/>
    <e v="#N/A"/>
    <x v="0"/>
  </r>
  <r>
    <n v="874"/>
    <n v="13676"/>
    <x v="5"/>
    <x v="8"/>
    <s v="Meghna Maiti"/>
    <s v="Tirthankar Maiti"/>
    <s v="tirthankarmaiti@bharatpetroleum.in"/>
    <s v="7055986777"/>
    <s v="Pranali Maiti"/>
    <s v="pranalipremdasm@bharatpetroleum.in"/>
    <s v="8085211885"/>
    <x v="5"/>
    <e v="#N/A"/>
    <e v="#N/A"/>
    <m/>
    <e v="#N/A"/>
    <x v="0"/>
  </r>
  <r>
    <n v="875"/>
    <n v="13768"/>
    <x v="5"/>
    <x v="8"/>
    <s v="Narveer Singh Gill"/>
    <s v="Satpal Singh Gill"/>
    <s v="satpalcivil@gmail.com"/>
    <s v="9583415001"/>
    <s v="Manjeeta Kaur"/>
    <s v="manJeetasat@gmail.com"/>
    <s v="9338015001"/>
    <x v="5"/>
    <e v="#N/A"/>
    <e v="#N/A"/>
    <m/>
    <e v="#N/A"/>
    <x v="0"/>
  </r>
  <r>
    <n v="876"/>
    <n v="13793"/>
    <x v="5"/>
    <x v="8"/>
    <s v="Prasmeet Kumar Sahoo"/>
    <s v="Pratap Kumar Sahoo"/>
    <s v="pratap@ruchak.in"/>
    <s v="9337105732"/>
    <s v="Sasmita Sahoo"/>
    <s v="sasmita@ruchak.in"/>
    <s v="9438029281"/>
    <x v="5"/>
    <e v="#N/A"/>
    <e v="#N/A"/>
    <m/>
    <e v="#N/A"/>
    <x v="0"/>
  </r>
  <r>
    <n v="877"/>
    <n v="13839"/>
    <x v="5"/>
    <x v="8"/>
    <s v="Prathit Bisoi"/>
    <s v="Krushna Chandra Bisoyi"/>
    <s v="kcbisoyi11@gmail.com"/>
    <s v="9437468860"/>
    <s v="Atosi Bisoi"/>
    <s v="kcbisoyi11@gmail.com"/>
    <s v="9078297630"/>
    <x v="5"/>
    <e v="#N/A"/>
    <e v="#N/A"/>
    <m/>
    <e v="#N/A"/>
    <x v="0"/>
  </r>
  <r>
    <n v="878"/>
    <n v="13794"/>
    <x v="5"/>
    <x v="8"/>
    <s v="Priyabrata Bir"/>
    <s v="Prabhuram Bir"/>
    <s v="prabhu.bir@gmail.com"/>
    <s v="97-150-7918483"/>
    <s v="Tilottama Patra"/>
    <s v="prabhu.bir@gmail.com"/>
    <s v="9078989299"/>
    <x v="5"/>
    <e v="#N/A"/>
    <e v="#N/A"/>
    <m/>
    <e v="#N/A"/>
    <x v="0"/>
  </r>
  <r>
    <n v="879"/>
    <n v="13817"/>
    <x v="5"/>
    <x v="8"/>
    <s v="Reeyansh Sahu"/>
    <s v="Sudhansu Sahu"/>
    <s v="sudhansu.pce@gmail.com"/>
    <s v="9686241007"/>
    <s v="Tanmayee Sahu"/>
    <s v="tanmayee.sahu22@gmail.com"/>
    <s v="9686241404"/>
    <x v="5"/>
    <e v="#N/A"/>
    <e v="#N/A"/>
    <m/>
    <e v="#N/A"/>
    <x v="0"/>
  </r>
  <r>
    <n v="880"/>
    <n v="13818"/>
    <x v="5"/>
    <x v="8"/>
    <s v="Reyansh Kumar Sahoo"/>
    <s v="Ranjit Kumar Sahoo"/>
    <s v="drranjitsahoo@gmail.com"/>
    <s v="9438244603"/>
    <s v="Subhalaxmi Dagara"/>
    <s v="drsubhalaxmidagara@gmail.com"/>
    <s v="9437012244"/>
    <x v="5"/>
    <e v="#N/A"/>
    <e v="#N/A"/>
    <m/>
    <e v="#N/A"/>
    <x v="0"/>
  </r>
  <r>
    <n v="881"/>
    <n v="14156"/>
    <x v="5"/>
    <x v="8"/>
    <s v="Sai Mrutyunjay Das"/>
    <s v="Biswaranjan Das"/>
    <s v="biswa_79@rediffmail.com"/>
    <s v="9337774205"/>
    <s v="Archana Mohanty"/>
    <s v="archanamohanty345@gmail.com"/>
    <s v="9438019402"/>
    <x v="1"/>
    <e v="#N/A"/>
    <e v="#N/A"/>
    <m/>
    <e v="#N/A"/>
    <x v="0"/>
  </r>
  <r>
    <n v="882"/>
    <n v="13797"/>
    <x v="5"/>
    <x v="8"/>
    <s v="Saisha Mohapatra"/>
    <s v="Asha Bikash Mohapatra"/>
    <s v="ashabikashmohapatra1983@gmail.com"/>
    <s v="9853092244"/>
    <s v="Dipika Pattanayak"/>
    <s v="dipikap@hdfclife.in"/>
    <s v="7008319826"/>
    <x v="5"/>
    <e v="#N/A"/>
    <e v="#N/A"/>
    <m/>
    <e v="#N/A"/>
    <x v="0"/>
  </r>
  <r>
    <n v="883"/>
    <n v="13728"/>
    <x v="5"/>
    <x v="8"/>
    <s v="Shaurya Pradhan"/>
    <s v="Shubhasis Pradhan"/>
    <s v="drshubhasispradhan@gmail.com"/>
    <s v="8895263532"/>
    <s v="Deepsikha Jena"/>
    <s v="deepshikhajena@gmail.com"/>
    <s v="7008378511"/>
    <x v="5"/>
    <e v="#N/A"/>
    <e v="#N/A"/>
    <m/>
    <e v="#N/A"/>
    <x v="0"/>
  </r>
  <r>
    <n v="884"/>
    <n v="14144"/>
    <x v="5"/>
    <x v="8"/>
    <s v="Shreyans Behera"/>
    <s v="Sanjay Kumar Behera"/>
    <s v="sanjayaiilsg@gmail.com"/>
    <s v="9348035959"/>
    <s v="Smitarani Behera"/>
    <s v="sanjayaiilsg@gmail.com"/>
    <s v="9861777427"/>
    <x v="1"/>
    <s v="RTE"/>
    <s v="New"/>
    <m/>
    <e v="#N/A"/>
    <x v="0"/>
  </r>
  <r>
    <n v="885"/>
    <n v="13734"/>
    <x v="5"/>
    <x v="8"/>
    <s v="Taarush Sharma"/>
    <s v="Kushagra Saurav"/>
    <s v="manishajoshimail1@gmail.com"/>
    <s v="9686475769"/>
    <s v="Manisha Joshi"/>
    <s v="manishajoshimail1@gmail.com"/>
    <s v="9867855553"/>
    <x v="5"/>
    <e v="#N/A"/>
    <e v="#N/A"/>
    <m/>
    <e v="#N/A"/>
    <x v="0"/>
  </r>
  <r>
    <n v="886"/>
    <n v="14119"/>
    <x v="5"/>
    <x v="8"/>
    <s v="Yashaswini Singh"/>
    <s v="Deepak Kumar"/>
    <s v="drdeepakips@gmail.com"/>
    <s v="9437962200"/>
    <s v="Malvika Raghuvanshi"/>
    <s v="drmalvikaraghuvanshi@gmail.com"/>
    <s v="7008807287"/>
    <x v="1"/>
    <s v="HP"/>
    <s v="Yes"/>
    <m/>
    <e v="#N/A"/>
    <x v="0"/>
  </r>
  <r>
    <n v="887"/>
    <n v="13756"/>
    <x v="5"/>
    <x v="8"/>
    <s v="Yuvan Kashyap Das"/>
    <s v="Jai Krishna Das"/>
    <s v="das.jaikrishna@gmail.com"/>
    <s v="7604077477"/>
    <s v="Archana Rout"/>
    <s v="aarchanarout17@gmail.com"/>
    <s v="9438323406"/>
    <x v="5"/>
    <e v="#N/A"/>
    <e v="#N/A"/>
    <m/>
    <e v="#N/A"/>
    <x v="0"/>
  </r>
  <r>
    <n v="888"/>
    <n v="14045"/>
    <x v="5"/>
    <x v="9"/>
    <s v="Aayan Kumar Samal"/>
    <s v="Ashis Kumar Samal"/>
    <s v="ashiskmr20@gmail.com"/>
    <s v="9437216329"/>
    <s v="Sandhyadhupa Panigrahi"/>
    <s v="sandhyadhupa@gmail.com"/>
    <s v="7978724830"/>
    <x v="1"/>
    <s v="RTE"/>
    <s v="New"/>
    <m/>
    <e v="#N/A"/>
    <x v="0"/>
  </r>
  <r>
    <n v="889"/>
    <n v="14160"/>
    <x v="5"/>
    <x v="9"/>
    <s v="Anushrav Rout"/>
    <s v="Chandan Kumar Rout"/>
    <s v="chandankumarrout2111@gmail.com"/>
    <s v="7008809551"/>
    <s v="Rasmita Rout"/>
    <s v="chandankumarrout100@gmail.com"/>
    <s v="8847896061"/>
    <x v="1"/>
    <s v="RTE"/>
    <s v="New"/>
    <m/>
    <e v="#N/A"/>
    <x v="0"/>
  </r>
  <r>
    <n v="890"/>
    <n v="13833"/>
    <x v="5"/>
    <x v="9"/>
    <s v="Deekshita Khandai"/>
    <s v="Deepak Kumar Khandai"/>
    <s v="deepakkhandai01@gmail.com"/>
    <s v="9014178828"/>
    <s v="Swapnamayee Dash"/>
    <s v="deepakkhandai01@gmail.com"/>
    <s v="9533917182"/>
    <x v="5"/>
    <e v="#N/A"/>
    <e v="#N/A"/>
    <m/>
    <e v="#N/A"/>
    <x v="0"/>
  </r>
  <r>
    <n v="891"/>
    <n v="15107"/>
    <x v="5"/>
    <x v="9"/>
    <s v="Devansh Prasad"/>
    <s v="Beda Prasad"/>
    <s v="rasmivdy@gmail.com"/>
    <s v="9090459062"/>
    <s v="Rasmita Vaidya"/>
    <s v="rasmivdy@gmail.com"/>
    <s v="8249217240"/>
    <x v="0"/>
    <e v="#N/A"/>
    <e v="#N/A"/>
    <m/>
    <e v="#N/A"/>
    <x v="0"/>
  </r>
  <r>
    <n v="892"/>
    <n v="13673"/>
    <x v="5"/>
    <x v="9"/>
    <s v="Diyanshee Jena"/>
    <s v="Debendra Nath Jena"/>
    <s v="debendrajena@icloud.com"/>
    <s v="9937066105"/>
    <s v="Anita Routray"/>
    <s v="jena.anitaroutray@gmail.com"/>
    <s v="9937044105"/>
    <x v="5"/>
    <e v="#N/A"/>
    <e v="#N/A"/>
    <m/>
    <e v="#N/A"/>
    <x v="0"/>
  </r>
  <r>
    <n v="893"/>
    <n v="14044"/>
    <x v="5"/>
    <x v="9"/>
    <s v="Hiyan Sharma"/>
    <s v="Raj Kishore Sharma"/>
    <s v="sahil03raj@gmail.com"/>
    <s v="8895659178"/>
    <s v="Ranjana Sharma"/>
    <s v="sahil03raj@gmail.com"/>
    <s v="7978637070"/>
    <x v="1"/>
    <s v="RTE"/>
    <s v="New"/>
    <m/>
    <e v="#N/A"/>
    <x v="0"/>
  </r>
  <r>
    <n v="894"/>
    <n v="13834"/>
    <x v="5"/>
    <x v="9"/>
    <s v="Ishani Cs Behera"/>
    <s v="Chinmay Kumar Behera"/>
    <s v="chinmaybehera2010@gmail.com"/>
    <s v="9769250405"/>
    <s v="Swagatika Dhal"/>
    <s v="dhal.swagatika1985@gmail.com"/>
    <s v="9769249632"/>
    <x v="5"/>
    <e v="#N/A"/>
    <e v="#N/A"/>
    <m/>
    <e v="#N/A"/>
    <x v="0"/>
  </r>
  <r>
    <n v="895"/>
    <n v="14040"/>
    <x v="5"/>
    <x v="9"/>
    <s v="Jaashrita Mallick"/>
    <s v="Jagujiban Mallick"/>
    <s v="jagjeevanmallick@gmail.com"/>
    <s v="9250580108"/>
    <s v="Sujata Mallick"/>
    <s v="sujatamallick.006@gmail.com"/>
    <s v="9853182392"/>
    <x v="1"/>
    <s v="RTE"/>
    <s v="New"/>
    <m/>
    <e v="#N/A"/>
    <x v="0"/>
  </r>
  <r>
    <n v="896"/>
    <n v="15101"/>
    <x v="5"/>
    <x v="9"/>
    <s v="Reyansh Jain"/>
    <s v="Rahul Jain"/>
    <s v="rahul14jain@gmail.com"/>
    <s v="7044064403"/>
    <s v="Sanchari Dutta"/>
    <s v="sanchari.dutta21@gmail.com"/>
    <s v="7044064403"/>
    <x v="0"/>
    <e v="#N/A"/>
    <e v="#N/A"/>
    <m/>
    <e v="#N/A"/>
    <x v="0"/>
  </r>
  <r>
    <n v="897"/>
    <n v="14193"/>
    <x v="5"/>
    <x v="9"/>
    <s v="Rishabh Baral"/>
    <s v="Samir Kumar Baral"/>
    <s v="samir5447@gmail.com"/>
    <s v="9962613053"/>
    <s v="Rupa Priyadarshini"/>
    <s v="90rupa@gmail.com"/>
    <s v="9611101015"/>
    <x v="1"/>
    <e v="#N/A"/>
    <e v="#N/A"/>
    <m/>
    <e v="#N/A"/>
    <x v="0"/>
  </r>
  <r>
    <n v="898"/>
    <n v="13798"/>
    <x v="5"/>
    <x v="9"/>
    <s v="Shanvi Priyadarshini Behera"/>
    <s v="Deepak Kumar Behera"/>
    <s v="deepak2rule@gmail.com"/>
    <s v="8895065111"/>
    <s v="Sukanya Priyadarasini Behera"/>
    <s v="deepak2rule@gmail.com"/>
    <s v="8895065111"/>
    <x v="5"/>
    <e v="#N/A"/>
    <e v="#N/A"/>
    <m/>
    <e v="#N/A"/>
    <x v="0"/>
  </r>
  <r>
    <n v="899"/>
    <n v="14146"/>
    <x v="5"/>
    <x v="9"/>
    <s v="Sushree Sangita Kandi"/>
    <s v="Chitaranjan Kandi"/>
    <s v="chitaranjankandi35@gmail.com"/>
    <s v="7978048060"/>
    <s v="Prangyasmita Das"/>
    <s v="chitaranjankandi35@gmail.com"/>
    <s v="8144035120"/>
    <x v="1"/>
    <s v="RTE"/>
    <s v="New"/>
    <m/>
    <n v="6000"/>
    <x v="2"/>
  </r>
  <r>
    <n v="900"/>
    <n v="13822"/>
    <x v="5"/>
    <x v="9"/>
    <s v="Tanaya Pattanaik"/>
    <s v="Arunav Pattanaik"/>
    <s v="arunavqa@gmail.com"/>
    <s v="9337896660"/>
    <s v="Sonali Mishra"/>
    <s v="sonali.mishra@gmail.com"/>
    <s v="7381032575"/>
    <x v="5"/>
    <e v="#N/A"/>
    <e v="#N/A"/>
    <m/>
    <e v="#N/A"/>
    <x v="0"/>
  </r>
  <r>
    <n v="901"/>
    <n v="13887"/>
    <x v="5"/>
    <x v="10"/>
    <s v="Aarav Ishaan"/>
    <s v="Biswa Ranjan Swain"/>
    <s v="biswaranjanakzo@gmail.com"/>
    <s v="9937409838"/>
    <s v="Swetadipa Das"/>
    <s v="sweta.imis@gmail.com"/>
    <s v="7683990021"/>
    <x v="1"/>
    <e v="#N/A"/>
    <e v="#N/A"/>
    <m/>
    <e v="#N/A"/>
    <x v="0"/>
  </r>
  <r>
    <n v="902"/>
    <n v="13849"/>
    <x v="5"/>
    <x v="10"/>
    <s v="Advik Nayak"/>
    <s v="Biswaranjan Nayak"/>
    <s v="biswaranjan.co.in@gmail.com"/>
    <s v="9937202204"/>
    <s v="Puspanjali Mohanty"/>
    <s v="puspa.sweetoo@gmail.com"/>
    <s v="8984144297"/>
    <x v="5"/>
    <e v="#N/A"/>
    <e v="#N/A"/>
    <m/>
    <e v="#N/A"/>
    <x v="0"/>
  </r>
  <r>
    <n v="903"/>
    <n v="13712"/>
    <x v="5"/>
    <x v="10"/>
    <s v="Adyasha Biswal"/>
    <s v="Biranchi Narayan Biswal"/>
    <s v="biranchi.biswal@gmail.com"/>
    <s v="7077703124"/>
    <s v="Padmaja Khuntia"/>
    <s v="padmaja.khuntia@gmail.com"/>
    <s v="7077703224"/>
    <x v="5"/>
    <e v="#N/A"/>
    <e v="#N/A"/>
    <m/>
    <e v="#N/A"/>
    <x v="0"/>
  </r>
  <r>
    <n v="904"/>
    <n v="14143"/>
    <x v="5"/>
    <x v="10"/>
    <s v="Aradhya Swain"/>
    <s v="Gobardhan Swain"/>
    <s v="gobardhanswain17@gmail.com"/>
    <s v="6370073030"/>
    <s v="Namita Ray"/>
    <s v="ankitkumarswainswain07@gmail.com"/>
    <s v="6370372018"/>
    <x v="1"/>
    <s v="RTE"/>
    <s v="New"/>
    <m/>
    <n v="9000"/>
    <x v="2"/>
  </r>
  <r>
    <n v="905"/>
    <n v="14148"/>
    <x v="5"/>
    <x v="10"/>
    <s v="Archit Sekhar Mallick"/>
    <s v="Aruna Kumar Mallick"/>
    <s v="arunmallick2004@gmail.com"/>
    <s v="9668794136"/>
    <s v="Chinmayee Prava Mohapatra"/>
    <s v="chinu.prava@gmail.com"/>
    <s v="9658640169"/>
    <x v="1"/>
    <s v="RTE"/>
    <s v="New"/>
    <m/>
    <e v="#N/A"/>
    <x v="0"/>
  </r>
  <r>
    <n v="906"/>
    <n v="14147"/>
    <x v="5"/>
    <x v="10"/>
    <s v="Bianca Mukherjee"/>
    <s v="Sumeet Mukherjee"/>
    <s v="sumeet.mukherjee1@gmail.com"/>
    <s v="7719375164"/>
    <s v="Rituparna Banerjee"/>
    <s v="rituparnabanerjee92@gmail.com"/>
    <s v="8910644347"/>
    <x v="1"/>
    <e v="#N/A"/>
    <e v="#N/A"/>
    <m/>
    <e v="#N/A"/>
    <x v="0"/>
  </r>
  <r>
    <n v="907"/>
    <n v="13786"/>
    <x v="5"/>
    <x v="10"/>
    <s v="Charmee Chinmayee Kar"/>
    <s v="Biswaranjan Kar"/>
    <s v="drbiswaranjan.scb@gmail.com"/>
    <s v="9861325513"/>
    <s v="Rashmirekha Satapathy"/>
    <s v="drbiswaranjan.scb@gmail.com"/>
    <s v="7608970805"/>
    <x v="5"/>
    <e v="#N/A"/>
    <e v="#N/A"/>
    <m/>
    <e v="#N/A"/>
    <x v="0"/>
  </r>
  <r>
    <n v="908"/>
    <n v="14157"/>
    <x v="5"/>
    <x v="10"/>
    <s v="Ishaan Swain"/>
    <s v="Tridib Swain"/>
    <s v="tridib.swain@gmail.com"/>
    <s v="9900170788"/>
    <s v="Shipalini Das"/>
    <s v="shipalinidas@gmail.com"/>
    <s v="8861511630"/>
    <x v="1"/>
    <e v="#N/A"/>
    <e v="#N/A"/>
    <m/>
    <e v="#N/A"/>
    <x v="0"/>
  </r>
  <r>
    <n v="909"/>
    <n v="14163"/>
    <x v="5"/>
    <x v="10"/>
    <s v="Kashinath Sarangi"/>
    <s v="Gyanendra Sarangi"/>
    <s v="panda.mamata94@gmail.com"/>
    <s v="9090761112"/>
    <s v="Mamata Panda"/>
    <s v="panda.mamata94@gmail.com"/>
    <s v="7008559468"/>
    <x v="1"/>
    <s v="RTE"/>
    <s v="No"/>
    <m/>
    <n v="5000"/>
    <x v="1"/>
  </r>
  <r>
    <n v="910"/>
    <n v="14224"/>
    <x v="5"/>
    <x v="10"/>
    <s v="Laranya Biswal"/>
    <s v="Kajal Prasad Biswal"/>
    <s v="kpbacca@gmail.com"/>
    <s v="8895554050"/>
    <s v="Subhalaxmi Biswal"/>
    <s v="arsubha.dlf@gmail.com"/>
    <s v="8895554050"/>
    <x v="1"/>
    <e v="#N/A"/>
    <e v="#N/A"/>
    <m/>
    <e v="#N/A"/>
    <x v="0"/>
  </r>
  <r>
    <n v="911"/>
    <n v="13840"/>
    <x v="5"/>
    <x v="10"/>
    <s v="Prayas Kumar Sahoo"/>
    <s v="Pravas Kumar Sahoo"/>
    <s v="anusuyamohanty11@gmail.com"/>
    <s v="8018127441"/>
    <s v="Anusuya Mohanty"/>
    <s v="lnenterprises1984@gmail.com"/>
    <s v="9668013693"/>
    <x v="5"/>
    <e v="#N/A"/>
    <e v="#N/A"/>
    <m/>
    <e v="#N/A"/>
    <x v="0"/>
  </r>
  <r>
    <n v="912"/>
    <n v="13746"/>
    <x v="5"/>
    <x v="10"/>
    <s v="Reyansh Rachit"/>
    <s v="Bikash Ranjan Behera"/>
    <s v="drtinku007@gmail.com"/>
    <s v="9439858663"/>
    <s v="Jyotirmayee Biswal"/>
    <s v="drjyoti.biswal@gmail.com"/>
    <s v="8981422703"/>
    <x v="5"/>
    <e v="#N/A"/>
    <e v="#N/A"/>
    <m/>
    <e v="#N/A"/>
    <x v="0"/>
  </r>
  <r>
    <n v="913"/>
    <n v="13769"/>
    <x v="5"/>
    <x v="10"/>
    <s v="Riyansh Bihari"/>
    <s v="Laxmidhar Bihari"/>
    <s v="ipsitaitu1981@gmail.com"/>
    <s v="9437445426"/>
    <s v="Ipsita Bihari"/>
    <s v="ipsitaitu1981@gmail.com"/>
    <s v="7008472192"/>
    <x v="5"/>
    <e v="#N/A"/>
    <e v="#N/A"/>
    <m/>
    <e v="#N/A"/>
    <x v="0"/>
  </r>
  <r>
    <n v="914"/>
    <n v="14220"/>
    <x v="5"/>
    <x v="10"/>
    <s v="RUTVIKA BEHERA"/>
    <s v="RAJESH BEHERA"/>
    <s v="rbehera07@gmail.com"/>
    <s v="6582087949"/>
    <s v="CHINMAYEE PRIYADARSHINI"/>
    <s v="rbehera07@gmail.com"/>
    <s v="6581377106"/>
    <x v="1"/>
    <e v="#N/A"/>
    <e v="#N/A"/>
    <m/>
    <e v="#N/A"/>
    <x v="0"/>
  </r>
  <r>
    <n v="915"/>
    <n v="14918"/>
    <x v="5"/>
    <x v="10"/>
    <s v="SAI SHUBHAM PATNAIK"/>
    <s v="DEBASIS PATNAIK"/>
    <s v="debasis.patnaik80@gmail.com"/>
    <s v="8527162452"/>
    <s v="MEETA MOHANTY"/>
    <s v="mohanty.meeta@gmail.com"/>
    <s v="9871498132"/>
    <x v="0"/>
    <e v="#N/A"/>
    <e v="#N/A"/>
    <m/>
    <e v="#N/A"/>
    <x v="0"/>
  </r>
  <r>
    <n v="916"/>
    <n v="15095"/>
    <x v="5"/>
    <x v="10"/>
    <s v="Seepana Tanvika"/>
    <s v="Seepana Ravi"/>
    <s v="ravi.verma85@gmail.com"/>
    <s v="9619056339"/>
    <s v="Seepana Sarala"/>
    <s v="saralaseepana@gmail.com"/>
    <s v="7207540359"/>
    <x v="0"/>
    <e v="#N/A"/>
    <e v="#N/A"/>
    <m/>
    <e v="#N/A"/>
    <x v="0"/>
  </r>
  <r>
    <n v="917"/>
    <n v="13686"/>
    <x v="5"/>
    <x v="10"/>
    <s v="Shriyansh Das"/>
    <s v="Bikram Kishore Das"/>
    <s v="bikram.das4941@gmail.com"/>
    <s v="9338811577"/>
    <s v="Subhalaxmi Maharana"/>
    <s v="Subhalaxmi.das4941@gmail.com"/>
    <s v="7008140537"/>
    <x v="5"/>
    <e v="#N/A"/>
    <e v="#N/A"/>
    <m/>
    <e v="#N/A"/>
    <x v="0"/>
  </r>
  <r>
    <n v="918"/>
    <n v="13843"/>
    <x v="5"/>
    <x v="10"/>
    <s v="Sia Nayak"/>
    <s v="Padarbinda Nayak"/>
    <s v="master.situn@gmail.com"/>
    <s v="9778105718"/>
    <s v="Pravasini Nayak"/>
    <s v="padarvindengineering@gmail.com"/>
    <s v="8249353874"/>
    <x v="5"/>
    <e v="#N/A"/>
    <e v="#N/A"/>
    <m/>
    <e v="#N/A"/>
    <x v="0"/>
  </r>
  <r>
    <n v="919"/>
    <n v="14925"/>
    <x v="5"/>
    <x v="10"/>
    <s v="Sk Arhaan Alli"/>
    <s v="Sk Ansar Alli"/>
    <s v="skansar2692@gmail.com"/>
    <s v="9439966433"/>
    <s v="Reshma Begum"/>
    <s v="reshmabegum0305@gmail.com"/>
    <s v="9827515471"/>
    <x v="0"/>
    <e v="#N/A"/>
    <e v="#N/A"/>
    <m/>
    <e v="#N/A"/>
    <x v="0"/>
  </r>
  <r>
    <n v="920"/>
    <n v="13664"/>
    <x v="5"/>
    <x v="10"/>
    <s v="Sukanya Pani"/>
    <s v="Chandravanu Pani"/>
    <s v="cvpani007@gmail.com"/>
    <s v="8527725444"/>
    <s v="Shanta Mahapatra"/>
    <s v="shanta.jhuma@gmail.com"/>
    <s v="9811964561"/>
    <x v="5"/>
    <e v="#N/A"/>
    <e v="#N/A"/>
    <m/>
    <e v="#N/A"/>
    <x v="0"/>
  </r>
  <r>
    <n v="921"/>
    <n v="13845"/>
    <x v="5"/>
    <x v="10"/>
    <s v="Taksh Sultania"/>
    <s v="Sourav Sultania"/>
    <s v="sauravsultania384@gmail.com"/>
    <s v="8917385785"/>
    <s v="Salty Sultania"/>
    <s v="sauravsultania384@gmail.com"/>
    <s v="9937058579"/>
    <x v="5"/>
    <e v="#N/A"/>
    <e v="#N/A"/>
    <m/>
    <e v="#N/A"/>
    <x v="0"/>
  </r>
  <r>
    <n v="922"/>
    <n v="13780"/>
    <x v="5"/>
    <x v="11"/>
    <s v="Aanshi Mohanty"/>
    <s v="Siddharth Mohanty"/>
    <s v="siddharth.mohanty16@gmail.com"/>
    <s v="9731311855"/>
    <s v="Elisa Satpathy"/>
    <s v="elisa.satpathy@gmail.com"/>
    <s v="9742904000"/>
    <x v="5"/>
    <e v="#N/A"/>
    <e v="#N/A"/>
    <m/>
    <e v="#N/A"/>
    <x v="0"/>
  </r>
  <r>
    <n v="923"/>
    <n v="13851"/>
    <x v="5"/>
    <x v="11"/>
    <s v="Aarya Dikshit"/>
    <s v="Byomakesh Dikshit"/>
    <s v="dikundixit@gmail.com"/>
    <s v="8897246969"/>
    <s v="Ritika Panda"/>
    <s v="catchritika2005@yahoo.co.in"/>
    <s v="9573824516"/>
    <x v="5"/>
    <e v="#N/A"/>
    <e v="#N/A"/>
    <m/>
    <e v="#N/A"/>
    <x v="0"/>
  </r>
  <r>
    <n v="924"/>
    <n v="13671"/>
    <x v="5"/>
    <x v="11"/>
    <s v="Adamyaa Jena"/>
    <s v="Debeesantosh Prakash"/>
    <s v="debeesantosh.prakash@netapp.com"/>
    <s v="9980579579"/>
    <s v="Debasmita Nayak"/>
    <s v="debeesantosh@gmail.com"/>
    <s v="9845819125"/>
    <x v="5"/>
    <e v="#N/A"/>
    <e v="#N/A"/>
    <m/>
    <e v="#N/A"/>
    <x v="0"/>
  </r>
  <r>
    <n v="925"/>
    <n v="14145"/>
    <x v="5"/>
    <x v="11"/>
    <s v="Armaan Sangeet"/>
    <s v="Debasish Mallick"/>
    <s v="debasish.sangeet@gmail.com"/>
    <s v="9337122010"/>
    <s v="Sonali Parija"/>
    <s v="sonaliparija18@gmail.com"/>
    <s v="7873777839"/>
    <x v="1"/>
    <s v="RTE"/>
    <s v="New"/>
    <m/>
    <e v="#N/A"/>
    <x v="0"/>
  </r>
  <r>
    <n v="926"/>
    <n v="13693"/>
    <x v="5"/>
    <x v="11"/>
    <s v="Atharv Ved"/>
    <s v="Amit Kumar Prusty"/>
    <s v="amit@channndrikafoods.com"/>
    <s v="9777774443"/>
    <s v="Bijaya Rani Prusty"/>
    <s v="bijayaraniprusty@gmail.com"/>
    <s v="9777774443"/>
    <x v="5"/>
    <e v="#N/A"/>
    <e v="#N/A"/>
    <m/>
    <e v="#N/A"/>
    <x v="0"/>
  </r>
  <r>
    <n v="927"/>
    <n v="13694"/>
    <x v="5"/>
    <x v="11"/>
    <s v="Ayansh Baid"/>
    <s v="Amit Baid"/>
    <s v="garima.baid7@gmail.com"/>
    <s v="9437717777"/>
    <s v="Garima Baid"/>
    <s v="garimabaid7@gmail.com"/>
    <s v="9439924525"/>
    <x v="5"/>
    <e v="#N/A"/>
    <e v="#N/A"/>
    <m/>
    <e v="#N/A"/>
    <x v="0"/>
  </r>
  <r>
    <n v="928"/>
    <n v="14152"/>
    <x v="5"/>
    <x v="11"/>
    <s v="Darshan Pradhan"/>
    <s v="Subrat Pradhan"/>
    <s v="subrat.pradhan@aabsys.com"/>
    <s v="9718591256"/>
    <s v="Kadambini Biswal"/>
    <s v="pradhanpapunkumar99@gmail.com"/>
    <s v="9078823627"/>
    <x v="1"/>
    <s v="RTE"/>
    <s v="New"/>
    <m/>
    <e v="#N/A"/>
    <x v="0"/>
  </r>
  <r>
    <n v="929"/>
    <n v="14218"/>
    <x v="5"/>
    <x v="11"/>
    <s v="DG VOUMIK"/>
    <s v="JNYANA RANJAN PANDA"/>
    <s v="pandajnyanaranjan@gmail.com"/>
    <s v="9438610333"/>
    <s v="DEBASMITA PATRA"/>
    <s v="pandajnyanaranjan@gmail.com"/>
    <s v="9438564440"/>
    <x v="5"/>
    <e v="#N/A"/>
    <e v="#N/A"/>
    <m/>
    <e v="#N/A"/>
    <x v="0"/>
  </r>
  <r>
    <n v="930"/>
    <n v="13672"/>
    <x v="5"/>
    <x v="11"/>
    <s v="Divyanshee Swain"/>
    <s v="Dipak Swain"/>
    <s v="dishabhagyashree8@gmail.com"/>
    <s v="6370182723"/>
    <s v="Bhagyashree Swain"/>
    <s v="dishabhagyashree8@gmail.com"/>
    <s v="8327705691"/>
    <x v="5"/>
    <e v="#N/A"/>
    <e v="#N/A"/>
    <m/>
    <e v="#N/A"/>
    <x v="0"/>
  </r>
  <r>
    <n v="931"/>
    <n v="15114"/>
    <x v="5"/>
    <x v="11"/>
    <s v="Himadri Samantray"/>
    <s v="Hemanta Kumar Samantaray"/>
    <s v="hitanshusamantaray22@gmail.com"/>
    <s v="9668205151"/>
    <s v="Bijayalaxmi Das"/>
    <s v="bijayalaxmidas88@gmail.com"/>
    <s v="8456961144"/>
    <x v="0"/>
    <e v="#N/A"/>
    <e v="#N/A"/>
    <m/>
    <n v="3500"/>
    <x v="1"/>
  </r>
  <r>
    <n v="932"/>
    <n v="14142"/>
    <x v="5"/>
    <x v="11"/>
    <s v="Jian Muduli"/>
    <s v="Manas Ranjan Muduli"/>
    <s v="manas.muduli@gmail.com"/>
    <s v="8144572084"/>
    <s v="Preetimayee Swain"/>
    <s v="preeti.m.swain@gmail.com"/>
    <s v="9668012852"/>
    <x v="1"/>
    <e v="#N/A"/>
    <e v="#N/A"/>
    <m/>
    <e v="#N/A"/>
    <x v="0"/>
  </r>
  <r>
    <n v="933"/>
    <n v="13837"/>
    <x v="5"/>
    <x v="11"/>
    <s v="M. Divyansh Kumar"/>
    <s v="M. Janardan Rao"/>
    <s v="anjalim8678@gmail.com"/>
    <s v="7606878081"/>
    <s v="S. Anjali"/>
    <s v="anjalim8678@gmail.com"/>
    <s v="7681835545"/>
    <x v="5"/>
    <e v="#N/A"/>
    <e v="#N/A"/>
    <m/>
    <e v="#N/A"/>
    <x v="0"/>
  </r>
  <r>
    <n v="934"/>
    <n v="14930"/>
    <x v="5"/>
    <x v="11"/>
    <s v="MEDHAVI KUMAR"/>
    <s v="MANISH KUMAR"/>
    <s v="mkumar@gail.co.in"/>
    <s v="9506636633"/>
    <s v="PRIYANKA SRIVASTAVA"/>
    <s v="theycallmemanish@gmail.com"/>
    <s v="9506020234"/>
    <x v="0"/>
    <e v="#N/A"/>
    <e v="#N/A"/>
    <s v="No_SK"/>
    <e v="#N/A"/>
    <x v="0"/>
  </r>
  <r>
    <n v="935"/>
    <n v="13744"/>
    <x v="5"/>
    <x v="11"/>
    <s v="Preash Kar"/>
    <s v="Aswini Kumar Kar"/>
    <s v="bapujikar@gmail.com"/>
    <s v="8763499135"/>
    <s v="Parimita Panda"/>
    <s v="parimita.panda@gmail.com"/>
    <s v="9090675655"/>
    <x v="5"/>
    <e v="#N/A"/>
    <e v="#N/A"/>
    <m/>
    <e v="#N/A"/>
    <x v="0"/>
  </r>
  <r>
    <n v="936"/>
    <n v="13770"/>
    <x v="5"/>
    <x v="11"/>
    <s v="Roshan Kumar Rout"/>
    <s v="Santosh Kumar Rout"/>
    <s v="santoshrouticfai@gmail.com"/>
    <s v="9654171802"/>
    <s v="Madhusmita Das"/>
    <s v="santoshroutabc@gmail.com"/>
    <s v="7978054360"/>
    <x v="5"/>
    <e v="#N/A"/>
    <e v="#N/A"/>
    <m/>
    <e v="#N/A"/>
    <x v="0"/>
  </r>
  <r>
    <n v="937"/>
    <n v="13772"/>
    <x v="5"/>
    <x v="11"/>
    <s v="Samridhi Dash"/>
    <s v="Sarbeswar Dash"/>
    <s v="sarbeswar1@yahoo.com.sg"/>
    <s v="9861689398"/>
    <s v="Satabdi Dash"/>
    <s v="satabdidash45@gmail.com"/>
    <s v="9861598225"/>
    <x v="5"/>
    <e v="#N/A"/>
    <e v="#N/A"/>
    <m/>
    <e v="#N/A"/>
    <x v="0"/>
  </r>
  <r>
    <n v="938"/>
    <n v="13974"/>
    <x v="5"/>
    <x v="11"/>
    <s v="Shivaansh Prasad"/>
    <s v="Jayanta Prasad Naik"/>
    <s v="jayantanaik@gmail.com"/>
    <s v="9437242483"/>
    <s v="Gitanjali Linky"/>
    <s v="jayantanaik@gmail.com"/>
    <s v="7684862628"/>
    <x v="2"/>
    <e v="#N/A"/>
    <e v="#N/A"/>
    <m/>
    <e v="#N/A"/>
    <x v="0"/>
  </r>
  <r>
    <n v="939"/>
    <n v="12474"/>
    <x v="5"/>
    <x v="11"/>
    <s v="Shreechit Mohanty"/>
    <s v="Ruchit Mohanty"/>
    <s v="drruchitmohanty@gmail.com"/>
    <s v="8984481112"/>
    <s v="Rupashree Mohanty"/>
    <s v="rupashreeruchitmohanty@gmail.com"/>
    <s v="9348940677"/>
    <x v="3"/>
    <e v="#N/A"/>
    <e v="#N/A"/>
    <m/>
    <e v="#N/A"/>
    <x v="0"/>
  </r>
  <r>
    <n v="940"/>
    <n v="14215"/>
    <x v="5"/>
    <x v="11"/>
    <s v="SHREYAN SARKAR"/>
    <s v="SAURAV SARKAR"/>
    <s v="dr.saurav79@gmail.com"/>
    <s v="9830315933"/>
    <s v="MEGHMALA SADHUKHAN"/>
    <s v="meghmala123@yahoo.com"/>
    <s v="9804773547"/>
    <x v="1"/>
    <e v="#N/A"/>
    <e v="#N/A"/>
    <m/>
    <e v="#N/A"/>
    <x v="0"/>
  </r>
  <r>
    <n v="941"/>
    <n v="13709"/>
    <x v="5"/>
    <x v="11"/>
    <s v="Shrihan Rath"/>
    <s v="Sitarasmi Rath"/>
    <s v="sitarasmi@gmail.com"/>
    <s v="9437627771"/>
    <s v="Monalisha Rajguru"/>
    <s v="monalisha.rajaguru@gmail.com"/>
    <s v="8457951975"/>
    <x v="5"/>
    <e v="#N/A"/>
    <e v="#N/A"/>
    <m/>
    <e v="#N/A"/>
    <x v="0"/>
  </r>
  <r>
    <n v="942"/>
    <n v="15054"/>
    <x v="5"/>
    <x v="11"/>
    <s v="Tishya Mishra"/>
    <s v="Prateek Kumar Mishra"/>
    <s v="prateek.kr.m@gmail.com"/>
    <s v="8985970117"/>
    <s v="Shuvrata Panigrahi"/>
    <s v="shuvrata583@gmail.com"/>
    <s v="9502547286"/>
    <x v="0"/>
    <e v="#N/A"/>
    <e v="#N/A"/>
    <m/>
    <e v="#N/A"/>
    <x v="0"/>
  </r>
  <r>
    <n v="943"/>
    <n v="12882"/>
    <x v="6"/>
    <x v="0"/>
    <s v="Aarav Aahan"/>
    <s v="Aditya Ranjan Sethi"/>
    <s v="s.adityaranjan@gmail.com"/>
    <s v="9337197610"/>
    <s v="Rebati Sethy"/>
    <s v="rebati17@gmail.com"/>
    <s v="9337197610"/>
    <x v="2"/>
    <e v="#N/A"/>
    <e v="#N/A"/>
    <m/>
    <e v="#N/A"/>
    <x v="0"/>
  </r>
  <r>
    <n v="944"/>
    <n v="14277"/>
    <x v="6"/>
    <x v="0"/>
    <s v="Aarav Ashmit"/>
    <s v="Srimanta Khandual"/>
    <s v="k.srimanta@rediffmail.com"/>
    <s v="9078072905"/>
    <s v="Sweta Sashwatika Mansingh"/>
    <s v="splendidsweta@gmail.com"/>
    <s v="7381012176"/>
    <x v="0"/>
    <e v="#N/A"/>
    <e v="#N/A"/>
    <m/>
    <e v="#N/A"/>
    <x v="0"/>
  </r>
  <r>
    <n v="945"/>
    <n v="12943"/>
    <x v="6"/>
    <x v="0"/>
    <s v="Aarnav Priyadarshi"/>
    <s v="Aloknath Satrusalya"/>
    <s v="alok.isha86@gmail.com"/>
    <s v="9337518811"/>
    <s v="Lucy Satrusalya"/>
    <s v="lucy.alok92@gmail.com"/>
    <s v="7008615501"/>
    <x v="2"/>
    <e v="#N/A"/>
    <e v="#N/A"/>
    <m/>
    <e v="#N/A"/>
    <x v="0"/>
  </r>
  <r>
    <n v="946"/>
    <n v="14190"/>
    <x v="6"/>
    <x v="0"/>
    <s v="Aditya Sharma"/>
    <s v="Vivekanand Sharma"/>
    <s v="vivekanand.sharma@gov.in"/>
    <s v="9437297600"/>
    <s v="Preeti Rana"/>
    <s v="preetirana1313@gmail.com"/>
    <s v="7978948490"/>
    <x v="1"/>
    <s v="HP"/>
    <s v="Yes"/>
    <m/>
    <e v="#N/A"/>
    <x v="0"/>
  </r>
  <r>
    <n v="947"/>
    <n v="13398"/>
    <x v="6"/>
    <x v="0"/>
    <s v="Advik Aayan Dhal Samant"/>
    <s v="Mrutyunjay Dhal Samant"/>
    <s v="mrutyunjaycool@gmail.com"/>
    <s v="9439339036"/>
    <s v="Rameshwari Dhalsamant"/>
    <s v="mrutyunjaycool@gmail.com"/>
    <s v="7008197550"/>
    <x v="1"/>
    <e v="#N/A"/>
    <e v="#N/A"/>
    <m/>
    <e v="#N/A"/>
    <x v="0"/>
  </r>
  <r>
    <n v="948"/>
    <n v="12627"/>
    <x v="6"/>
    <x v="0"/>
    <s v="Adyaa Raj Nayak"/>
    <s v="Raj Kumar Nayak"/>
    <s v="raj@premierlandscapes.in"/>
    <s v="9650439992"/>
    <s v="Akasmika Nayak"/>
    <s v="akr@premierlandscapes.in"/>
    <s v="9871434747"/>
    <x v="4"/>
    <e v="#N/A"/>
    <e v="#N/A"/>
    <m/>
    <e v="#N/A"/>
    <x v="0"/>
  </r>
  <r>
    <n v="949"/>
    <n v="12483"/>
    <x v="6"/>
    <x v="0"/>
    <s v="Anayya Gupta"/>
    <s v="Amlesh Kumar"/>
    <s v="amlesh.gupta@gmail.com"/>
    <s v="9674749710"/>
    <s v="Kirti Gupta"/>
    <s v="amlesh.gupta@gmail.com"/>
    <s v="9748479720"/>
    <x v="6"/>
    <e v="#N/A"/>
    <e v="#N/A"/>
    <m/>
    <e v="#N/A"/>
    <x v="0"/>
  </r>
  <r>
    <n v="950"/>
    <n v="12526"/>
    <x v="6"/>
    <x v="0"/>
    <s v="Aryahi Mishra"/>
    <s v="Abinash Mishra"/>
    <s v="kool.abinash@gmail.com"/>
    <s v="7735324980"/>
    <s v="Ananya Udgata"/>
    <s v="ananya.udgata25@gmail.com"/>
    <s v="9777010387"/>
    <x v="6"/>
    <e v="#N/A"/>
    <e v="#N/A"/>
    <m/>
    <e v="#N/A"/>
    <x v="0"/>
  </r>
  <r>
    <n v="951"/>
    <n v="12570"/>
    <x v="6"/>
    <x v="0"/>
    <s v="Atharva Seth"/>
    <s v="Ankit Seth"/>
    <s v="sethankit2017@gmail.com"/>
    <s v="7982227478"/>
    <s v="Abhipsa Tripathy"/>
    <s v="abhipsa.abhipsaconstruction@gmail.com"/>
    <s v="8076092338"/>
    <x v="4"/>
    <e v="#N/A"/>
    <e v="#N/A"/>
    <m/>
    <e v="#N/A"/>
    <x v="0"/>
  </r>
  <r>
    <n v="952"/>
    <n v="12484"/>
    <x v="6"/>
    <x v="0"/>
    <s v="Ayushman Das"/>
    <s v="Bhairab Charan Das"/>
    <s v="ommishan123@gmail.com"/>
    <s v="9937124561"/>
    <s v="Madhusmita Sahoo"/>
    <s v="ommishan123@gmail.com"/>
    <s v="9556986974"/>
    <x v="6"/>
    <e v="#N/A"/>
    <e v="#N/A"/>
    <m/>
    <e v="#N/A"/>
    <x v="0"/>
  </r>
  <r>
    <n v="953"/>
    <n v="12551"/>
    <x v="6"/>
    <x v="0"/>
    <s v="Bhavika Pattanaik"/>
    <s v="Bhabani Sankar Pattanaik"/>
    <s v="pbhabani@yahoo.com"/>
    <s v="7894713760"/>
    <s v="Pallavi Ray"/>
    <s v="pallavi.ray80@gmail.com"/>
    <s v="7894713248"/>
    <x v="4"/>
    <e v="#N/A"/>
    <e v="#N/A"/>
    <m/>
    <e v="#N/A"/>
    <x v="0"/>
  </r>
  <r>
    <n v="954"/>
    <n v="12485"/>
    <x v="6"/>
    <x v="0"/>
    <s v="Chitra Das"/>
    <s v="Pankaj Kumar Das"/>
    <s v="daspankaj2001@rediffmail.com"/>
    <s v="9937794028"/>
    <s v="Pronita Das"/>
    <s v="daspankaj2001@rediffmail.com"/>
    <s v="9437569698"/>
    <x v="6"/>
    <e v="#N/A"/>
    <e v="#N/A"/>
    <m/>
    <e v="#N/A"/>
    <x v="0"/>
  </r>
  <r>
    <n v="955"/>
    <n v="12552"/>
    <x v="6"/>
    <x v="0"/>
    <s v="Daivik Buddhiraj"/>
    <s v="Buddhiraj Sivachandra Dev"/>
    <s v="siva_alok@yahoo.co.in"/>
    <s v="22228225860"/>
    <s v="Sowndarya"/>
    <s v="sowndarya.89@gmail.com"/>
    <s v="7327094236"/>
    <x v="4"/>
    <e v="#N/A"/>
    <e v="#N/A"/>
    <m/>
    <e v="#N/A"/>
    <x v="0"/>
  </r>
  <r>
    <n v="956"/>
    <n v="14991"/>
    <x v="6"/>
    <x v="0"/>
    <s v="Greeshma Bal"/>
    <s v="Prasanta Kumar Bal"/>
    <s v="pkbal2005@gmail.com"/>
    <s v="9897393509"/>
    <s v="Tandralina Biswal"/>
    <s v="tandralina85@yahoo.com"/>
    <s v="8979692961"/>
    <x v="0"/>
    <e v="#N/A"/>
    <e v="#N/A"/>
    <m/>
    <e v="#N/A"/>
    <x v="0"/>
  </r>
  <r>
    <n v="957"/>
    <n v="12465"/>
    <x v="6"/>
    <x v="0"/>
    <s v="Kaira Fogla"/>
    <s v="Anil Kumar Fogla"/>
    <s v="anilfogla@gmail.com"/>
    <s v="9776999996"/>
    <s v="Rachna Fogla"/>
    <s v="anilfogla@yahoo.com"/>
    <s v="9692699966"/>
    <x v="3"/>
    <e v="#N/A"/>
    <e v="#N/A"/>
    <m/>
    <e v="#N/A"/>
    <x v="0"/>
  </r>
  <r>
    <n v="958"/>
    <n v="12612"/>
    <x v="6"/>
    <x v="0"/>
    <s v="Mokshita Gupta"/>
    <s v="Amol Gupta"/>
    <s v="amolgupta22@gmail.com"/>
    <s v="7608082006"/>
    <s v="Manisha Sasmal"/>
    <s v="manishasasmal2@gmail.com"/>
    <s v="9692637894"/>
    <x v="3"/>
    <e v="#N/A"/>
    <e v="#N/A"/>
    <m/>
    <e v="#N/A"/>
    <x v="0"/>
  </r>
  <r>
    <n v="959"/>
    <n v="12595"/>
    <x v="6"/>
    <x v="0"/>
    <s v="Nevaan Mishra"/>
    <s v="Nirmalya Mishra"/>
    <s v="nirmalyamishra@gmail.com"/>
    <s v="9938103890"/>
    <s v="Soumitri Mishra"/>
    <s v="soumitrimishra2009@gmail.com"/>
    <s v="9663677800"/>
    <x v="7"/>
    <e v="#N/A"/>
    <e v="#N/A"/>
    <m/>
    <e v="#N/A"/>
    <x v="0"/>
  </r>
  <r>
    <n v="960"/>
    <n v="12634"/>
    <x v="6"/>
    <x v="0"/>
    <s v="Nirat Kaur"/>
    <s v="Amandeep Singh"/>
    <s v="inferno.aman@gmail.com"/>
    <s v="7752055655"/>
    <s v="Mandeep Kaur"/>
    <s v="manuaman02@gmail.com"/>
    <s v="9556953421"/>
    <x v="3"/>
    <e v="#N/A"/>
    <e v="#N/A"/>
    <m/>
    <e v="#N/A"/>
    <x v="0"/>
  </r>
  <r>
    <n v="961"/>
    <n v="12557"/>
    <x v="6"/>
    <x v="0"/>
    <s v="Nivash Sasikanth"/>
    <s v="S Sasikanth"/>
    <s v="sasikanth2115@gmail.com"/>
    <s v="7867081021"/>
    <s v="S. Shamli"/>
    <s v="sv.shamla@gmail.com"/>
    <s v="9080639336"/>
    <x v="3"/>
    <e v="#N/A"/>
    <e v="#N/A"/>
    <m/>
    <e v="#N/A"/>
    <x v="0"/>
  </r>
  <r>
    <n v="962"/>
    <n v="12793"/>
    <x v="6"/>
    <x v="0"/>
    <s v="Pallvi Pradhan"/>
    <s v="Manoranjan Pradhan"/>
    <s v="pradhan.manoranjan@gmail.com"/>
    <s v="9437757705"/>
    <s v="Silka Das"/>
    <s v="Silkadas86@gmail.com"/>
    <s v="7978628179"/>
    <x v="2"/>
    <e v="#N/A"/>
    <e v="#N/A"/>
    <m/>
    <e v="#N/A"/>
    <x v="0"/>
  </r>
  <r>
    <n v="963"/>
    <n v="12852"/>
    <x v="6"/>
    <x v="0"/>
    <s v="Priyansh Dash"/>
    <s v="Sunil Kumar Dash"/>
    <s v="drsdash2009@gmail.com"/>
    <s v="9778071011"/>
    <s v="Aradhana Nanda"/>
    <s v="aradhanananda101@gmail.com"/>
    <s v="9938912210"/>
    <x v="2"/>
    <e v="#N/A"/>
    <e v="#N/A"/>
    <m/>
    <e v="#N/A"/>
    <x v="0"/>
  </r>
  <r>
    <n v="964"/>
    <n v="12578"/>
    <x v="6"/>
    <x v="0"/>
    <s v="Rheana Kyra Mohapatra"/>
    <s v="Ranjan Kumar Mohapatra"/>
    <s v="ranjankumarmohapatra@gmail.com"/>
    <s v="9437474703"/>
    <s v="Priyanka Baral"/>
    <s v="ranjankumarmohapatra@gmail.com"/>
    <s v="8763359383"/>
    <x v="6"/>
    <e v="#N/A"/>
    <e v="#N/A"/>
    <m/>
    <e v="#N/A"/>
    <x v="0"/>
  </r>
  <r>
    <n v="965"/>
    <n v="12387"/>
    <x v="6"/>
    <x v="0"/>
    <s v="Rishabh Dev Ray"/>
    <s v="Banoj Kumar Ray"/>
    <s v="banojray1981@gmail.com"/>
    <s v="9861392150"/>
    <s v="Manasi Das"/>
    <s v="mansi.das@gmail.com"/>
    <s v="9051813698"/>
    <x v="2"/>
    <e v="#N/A"/>
    <e v="#N/A"/>
    <m/>
    <e v="#N/A"/>
    <x v="0"/>
  </r>
  <r>
    <n v="966"/>
    <n v="12533"/>
    <x v="6"/>
    <x v="0"/>
    <s v="Ronita Panda"/>
    <s v="Ajit Kumar Panda"/>
    <s v="akp703@gmail.com"/>
    <s v="9111001801"/>
    <s v="RASHMIREKHA PANDA"/>
    <s v="sweetyrrp2@gmail.com"/>
    <s v="8018379965"/>
    <x v="3"/>
    <e v="#N/A"/>
    <e v="#N/A"/>
    <m/>
    <e v="#N/A"/>
    <x v="0"/>
  </r>
  <r>
    <n v="967"/>
    <n v="14209"/>
    <x v="6"/>
    <x v="0"/>
    <s v="Shynu Patro"/>
    <s v="Tripati Prasad Patro"/>
    <s v="tripati4u@gmail.com"/>
    <s v="9650840800"/>
    <s v="S Rosy Subudhi"/>
    <s v="rosy.subudhi@gmail.com"/>
    <s v="9650840846"/>
    <x v="1"/>
    <e v="#N/A"/>
    <e v="#N/A"/>
    <m/>
    <e v="#N/A"/>
    <x v="0"/>
  </r>
  <r>
    <n v="968"/>
    <n v="12621"/>
    <x v="6"/>
    <x v="0"/>
    <s v="Smayan Nayak"/>
    <s v="Shubhanwesh Nayak"/>
    <s v="shubhanwesh@gmail.com"/>
    <s v="9538483838"/>
    <s v="Deepika Patra"/>
    <s v="deepikapatra.nayak@gmail.com"/>
    <s v="9861579030"/>
    <x v="3"/>
    <e v="#N/A"/>
    <e v="#N/A"/>
    <m/>
    <e v="#N/A"/>
    <x v="0"/>
  </r>
  <r>
    <n v="969"/>
    <n v="13207"/>
    <x v="6"/>
    <x v="0"/>
    <s v="Swornashree Nanda"/>
    <s v="Rashmi Kanta Nanda"/>
    <s v="rashminanda20192020@gmail.com"/>
    <s v="6372924847"/>
    <s v="Sasmita Nanda"/>
    <s v="rashminanda20192020@gmail.com"/>
    <s v="8249909317"/>
    <x v="2"/>
    <s v="RTE"/>
    <s v="Old"/>
    <m/>
    <n v="1000"/>
    <x v="1"/>
  </r>
  <r>
    <n v="970"/>
    <n v="13355"/>
    <x v="6"/>
    <x v="0"/>
    <s v="Trishnashree Behera"/>
    <s v="Debendra Kumar Behera"/>
    <s v="bhagyashreebehera97@gmail.com"/>
    <s v="7978052904"/>
    <s v="Laxmi Patra"/>
    <s v="bhagyashreebehera97@gmail.com"/>
    <s v="9337704848"/>
    <x v="2"/>
    <e v="#N/A"/>
    <e v="#N/A"/>
    <m/>
    <n v="4000"/>
    <x v="1"/>
  </r>
  <r>
    <n v="971"/>
    <n v="12623"/>
    <x v="6"/>
    <x v="0"/>
    <s v="Vihaan Shah"/>
    <s v="Smit Shah"/>
    <s v="smitvick@gmail.com"/>
    <s v="9692925692"/>
    <s v="Megha Shah"/>
    <s v="rhymewith.megha@gmail.com"/>
    <s v="7735525692"/>
    <x v="4"/>
    <e v="#N/A"/>
    <e v="#N/A"/>
    <m/>
    <e v="#N/A"/>
    <x v="0"/>
  </r>
  <r>
    <n v="972"/>
    <n v="15038"/>
    <x v="6"/>
    <x v="1"/>
    <s v="Aaditri Aarshini"/>
    <s v="Kallol Prasad Behera"/>
    <s v="kallolbehera2@gmail.com"/>
    <s v="7043270030"/>
    <s v="Prita Roy"/>
    <s v="roy.prita@gmail.com"/>
    <s v="9687528706"/>
    <x v="0"/>
    <e v="#N/A"/>
    <e v="#N/A"/>
    <m/>
    <e v="#N/A"/>
    <x v="0"/>
  </r>
  <r>
    <n v="973"/>
    <n v="12456"/>
    <x v="6"/>
    <x v="1"/>
    <s v="Aarav Vivaan"/>
    <s v="Shomit Sohan"/>
    <s v="shomit.sohan@gmail.com"/>
    <s v="7008950685"/>
    <s v="Pralubdha Anuradha Sahu"/>
    <s v="pralubdha.sahu@gmail.com"/>
    <s v="8118031599"/>
    <x v="4"/>
    <e v="#N/A"/>
    <e v="#N/A"/>
    <m/>
    <e v="#N/A"/>
    <x v="0"/>
  </r>
  <r>
    <n v="974"/>
    <n v="14723"/>
    <x v="6"/>
    <x v="1"/>
    <s v="AMARDEEP CHOUDHURY"/>
    <s v="ALOK KUMAR CHOUDHURY"/>
    <s v="mantu.alok123@gmail.com"/>
    <s v="9437319684"/>
    <s v="SULAGNA SAHOO"/>
    <s v="sulagnatiki@gmail.com"/>
    <s v="9556504287"/>
    <x v="0"/>
    <e v="#N/A"/>
    <e v="#N/A"/>
    <m/>
    <e v="#N/A"/>
    <x v="0"/>
  </r>
  <r>
    <n v="975"/>
    <n v="12458"/>
    <x v="6"/>
    <x v="1"/>
    <s v="Anaisha Jena"/>
    <s v="Pradeep Kumar Jena"/>
    <s v="pradeepkr@powergridindia.com"/>
    <s v="9771469213"/>
    <s v="Sandhya Rani Jena"/>
    <s v="manjupradeep@gmail.com"/>
    <s v="8249186209"/>
    <x v="4"/>
    <e v="#N/A"/>
    <e v="#N/A"/>
    <m/>
    <e v="#N/A"/>
    <x v="0"/>
  </r>
  <r>
    <n v="976"/>
    <n v="12505"/>
    <x v="6"/>
    <x v="1"/>
    <s v="Archita Pradhan"/>
    <s v="Anil Pradhan"/>
    <s v="anilpradhan.incometax@gmail.com"/>
    <s v="9438917468"/>
    <s v="Chandana Mohanty"/>
    <s v="anilpradhan.incometax@gmail.com"/>
    <s v="9337403910"/>
    <x v="6"/>
    <s v="HP"/>
    <s v="Yes"/>
    <m/>
    <e v="#N/A"/>
    <x v="0"/>
  </r>
  <r>
    <n v="977"/>
    <n v="12569"/>
    <x v="6"/>
    <x v="1"/>
    <s v="Aryash Yadav"/>
    <s v="Abhinav Yadav"/>
    <s v="abhinavyadav@gmail.com"/>
    <s v="9773910221"/>
    <s v="Deepika Yadav"/>
    <s v="yadavalrdeepika@gmail.com"/>
    <s v="9999838879"/>
    <x v="3"/>
    <s v="HP "/>
    <s v="Yes"/>
    <m/>
    <e v="#N/A"/>
    <x v="0"/>
  </r>
  <r>
    <n v="978"/>
    <n v="12550"/>
    <x v="6"/>
    <x v="1"/>
    <s v="Ashwani Kumar Jena"/>
    <s v="Rashmi Ranjan Jena"/>
    <s v="rashmiranjan8888@gmail.com"/>
    <s v="9090000038"/>
    <s v="Malabika Jena"/>
    <s v="rashmiranjan8888@gmail.com"/>
    <s v="9090122222"/>
    <x v="3"/>
    <e v="#N/A"/>
    <e v="#N/A"/>
    <m/>
    <e v="#N/A"/>
    <x v="0"/>
  </r>
  <r>
    <n v="979"/>
    <n v="15117"/>
    <x v="6"/>
    <x v="1"/>
    <s v="Ayva Mohanty"/>
    <s v="Chandan Mohanty"/>
    <s v="bidyabdas@gmail.com"/>
    <s v="8582639218"/>
    <s v="Bidya Bharati Das"/>
    <s v="findchan@icloud.com"/>
    <s v="8144200428"/>
    <x v="0"/>
    <e v="#N/A"/>
    <e v="#N/A"/>
    <m/>
    <e v="#N/A"/>
    <x v="0"/>
  </r>
  <r>
    <n v="980"/>
    <n v="12608"/>
    <x v="6"/>
    <x v="1"/>
    <s v="Harshita Mangaraj"/>
    <s v="Goutam Mangaraj"/>
    <s v="mini23patra@gmail.com"/>
    <s v="8328911983"/>
    <s v="Minakshi Patra"/>
    <s v="mini23patra@gmail.com"/>
    <s v="9437113517"/>
    <x v="5"/>
    <e v="#N/A"/>
    <e v="#N/A"/>
    <m/>
    <e v="#N/A"/>
    <x v="0"/>
  </r>
  <r>
    <n v="981"/>
    <n v="12611"/>
    <x v="6"/>
    <x v="1"/>
    <s v="Kavyakriti Sahoo"/>
    <s v="Kamlesh Sahoo"/>
    <s v="kamlesh.395@gmail.com"/>
    <s v="9338315546"/>
    <s v="Rajashree Jena"/>
    <s v="rajashreejena395@gmail.com"/>
    <s v="9439826392"/>
    <x v="4"/>
    <e v="#N/A"/>
    <e v="#N/A"/>
    <m/>
    <e v="#N/A"/>
    <x v="0"/>
  </r>
  <r>
    <n v="982"/>
    <n v="14921"/>
    <x v="6"/>
    <x v="1"/>
    <s v="MOHAMMED MOEEZ RABBANI"/>
    <s v="MOHAMMED MUHTASHIM RABBANI"/>
    <s v="mm.rabbani@coalindia.in"/>
    <s v="8093075864"/>
    <s v="TARANNUM"/>
    <s v="taanwar@microsoft.com"/>
    <s v="8008131323"/>
    <x v="0"/>
    <e v="#N/A"/>
    <e v="#N/A"/>
    <m/>
    <e v="#N/A"/>
    <x v="0"/>
  </r>
  <r>
    <n v="983"/>
    <n v="12511"/>
    <x v="6"/>
    <x v="1"/>
    <s v="Myesha Pattanaik"/>
    <s v="Mukesh Ranjan Pattanaik"/>
    <s v="mukeshpattanaik@gmail.com"/>
    <s v="9861077555"/>
    <s v="Adyasha Pattanaik"/>
    <s v="adyashamp@gmail.com"/>
    <s v="9937577555"/>
    <x v="6"/>
    <e v="#N/A"/>
    <e v="#N/A"/>
    <m/>
    <e v="#N/A"/>
    <x v="0"/>
  </r>
  <r>
    <n v="984"/>
    <n v="12469"/>
    <x v="6"/>
    <x v="1"/>
    <s v="Niharika Srivastava"/>
    <s v="Alok Srivastava"/>
    <s v="aloksrivastava61@hotmail.com"/>
    <s v="9873273222"/>
    <s v="Arpana Srivastava"/>
    <s v="arpana.srivastava9@gmail.com"/>
    <s v="9953273222"/>
    <x v="3"/>
    <e v="#N/A"/>
    <e v="#N/A"/>
    <m/>
    <e v="#N/A"/>
    <x v="0"/>
  </r>
  <r>
    <n v="985"/>
    <n v="14709"/>
    <x v="6"/>
    <x v="1"/>
    <s v="Nishtha Das"/>
    <s v="Somadutta Das"/>
    <s v="dasrosalin24@gmail.com"/>
    <s v="9437022539"/>
    <s v="Rosalin Das"/>
    <s v="dasrosalin24@gmail.com"/>
    <s v="9437022539"/>
    <x v="0"/>
    <e v="#N/A"/>
    <e v="#N/A"/>
    <m/>
    <e v="#N/A"/>
    <x v="0"/>
  </r>
  <r>
    <n v="986"/>
    <n v="12654"/>
    <x v="6"/>
    <x v="1"/>
    <s v="Oviya Chatterjee"/>
    <s v="Pinaki Chatterjee"/>
    <s v="papaic27@gmail.com"/>
    <s v="7381351872"/>
    <s v="Namami Banerjee"/>
    <s v="namamic5@gmail.com"/>
    <s v="7325844417"/>
    <x v="2"/>
    <e v="#N/A"/>
    <e v="#N/A"/>
    <m/>
    <e v="#N/A"/>
    <x v="0"/>
  </r>
  <r>
    <n v="987"/>
    <n v="12381"/>
    <x v="6"/>
    <x v="1"/>
    <s v="Reyansh Mohanty"/>
    <s v="Swayambhuv Mohanty"/>
    <s v="swayambhuv@gmail.com"/>
    <s v="8908015444"/>
    <s v="Shilpa Pattnaik"/>
    <s v="shilpa90ptnk@mail.com"/>
    <s v="9853968178"/>
    <x v="2"/>
    <e v="#N/A"/>
    <e v="#N/A"/>
    <m/>
    <e v="#N/A"/>
    <x v="0"/>
  </r>
  <r>
    <n v="988"/>
    <n v="12615"/>
    <x v="6"/>
    <x v="1"/>
    <s v="Rishiraj Sahoo"/>
    <s v="Kamlesh Sahoo"/>
    <s v="kamlesh.395@gmail.com"/>
    <s v="9338315546"/>
    <s v="Rajashree Jena"/>
    <s v="rajashreejena395@gmail.com"/>
    <s v="9439826392"/>
    <x v="4"/>
    <e v="#N/A"/>
    <e v="#N/A"/>
    <m/>
    <e v="#N/A"/>
    <x v="0"/>
  </r>
  <r>
    <n v="989"/>
    <n v="13371"/>
    <x v="6"/>
    <x v="1"/>
    <s v="Shanaya Panda"/>
    <s v="Asit Kumar Swain"/>
    <s v="asitsw@gmail.com"/>
    <s v="7008227184"/>
    <s v="Sonalisa Panda"/>
    <s v="sonalisa0602@gmail.com"/>
    <s v="7008403836"/>
    <x v="2"/>
    <e v="#N/A"/>
    <e v="#N/A"/>
    <m/>
    <e v="#N/A"/>
    <x v="0"/>
  </r>
  <r>
    <n v="990"/>
    <n v="12537"/>
    <x v="6"/>
    <x v="1"/>
    <s v="Shaurya Agarwal"/>
    <s v="Saurav Agarwal"/>
    <s v="ctk_polymer@rediffmail.com"/>
    <s v="9861736099"/>
    <s v="Richa Agarwal"/>
    <s v="ctk_polymer@rediffmail.com"/>
    <s v="9437058663"/>
    <x v="6"/>
    <e v="#N/A"/>
    <e v="#N/A"/>
    <m/>
    <e v="#N/A"/>
    <x v="0"/>
  </r>
  <r>
    <n v="991"/>
    <n v="12497"/>
    <x v="6"/>
    <x v="1"/>
    <s v="Sruti Aradhya"/>
    <s v="Rajesh Kumar Nayak"/>
    <s v="rajeshnayak461@gmail.com"/>
    <s v="9439201387"/>
    <s v="Rashmita Nayak"/>
    <s v="rajeshnayak461@gmail.com"/>
    <s v="8895258502"/>
    <x v="8"/>
    <e v="#N/A"/>
    <e v="#N/A"/>
    <m/>
    <e v="#N/A"/>
    <x v="0"/>
  </r>
  <r>
    <n v="992"/>
    <n v="13157"/>
    <x v="6"/>
    <x v="1"/>
    <s v="Swastik Arman Mohanty"/>
    <s v="Kshirod Kumar Mohanty"/>
    <s v="kk.mohanty10@gmail.com"/>
    <s v="8763444277"/>
    <s v="Sharmista Mohanty"/>
    <s v="kk.mohanty10@gmail.com"/>
    <s v="6370902525"/>
    <x v="2"/>
    <s v="RTE"/>
    <s v="Old"/>
    <m/>
    <n v="500"/>
    <x v="1"/>
  </r>
  <r>
    <n v="993"/>
    <n v="14017"/>
    <x v="6"/>
    <x v="1"/>
    <s v="Tiasha Das"/>
    <s v="Molay Kumar Das"/>
    <s v="molaydas469@gmail.com"/>
    <s v="7682811811"/>
    <s v="Sanjita Das"/>
    <s v="sanjita2979@gmail.com"/>
    <s v="7682848118"/>
    <x v="1"/>
    <e v="#N/A"/>
    <e v="#N/A"/>
    <m/>
    <e v="#N/A"/>
    <x v="0"/>
  </r>
  <r>
    <n v="994"/>
    <n v="12518"/>
    <x v="6"/>
    <x v="1"/>
    <s v="Tvisha Acharya"/>
    <s v="Satyakam Acharya"/>
    <s v="satyakamacharya@gmail.com"/>
    <s v="8917599432"/>
    <s v="Supriya Sahu"/>
    <s v="sahusupriya17@gmail.com"/>
    <s v="8917599362"/>
    <x v="6"/>
    <e v="#N/A"/>
    <e v="#N/A"/>
    <m/>
    <e v="#N/A"/>
    <x v="0"/>
  </r>
  <r>
    <n v="995"/>
    <n v="12542"/>
    <x v="6"/>
    <x v="1"/>
    <s v="VRISHANK SHEKHAR PATI"/>
    <s v="SOUMYA RANJAN PATI"/>
    <s v="patisoumyaranjan@gmail.com"/>
    <s v="8884158639"/>
    <s v="RAJALAXMI ACHARYA"/>
    <s v="rajalaxmiacharyasili@gmail.com"/>
    <s v="8884157639"/>
    <x v="3"/>
    <e v="#N/A"/>
    <e v="#N/A"/>
    <m/>
    <e v="#N/A"/>
    <x v="0"/>
  </r>
  <r>
    <n v="996"/>
    <n v="12477"/>
    <x v="6"/>
    <x v="1"/>
    <s v="Yuvaan Agarwal"/>
    <s v="Shreeharsh Agarwal"/>
    <s v="shreeharsh@outlook.com"/>
    <s v="9776910000"/>
    <s v="Pooja Agarwal"/>
    <s v="shreeharsh@outlook.com"/>
    <s v="9776920000"/>
    <x v="7"/>
    <e v="#N/A"/>
    <e v="#N/A"/>
    <m/>
    <e v="#N/A"/>
    <x v="0"/>
  </r>
  <r>
    <n v="997"/>
    <n v="12455"/>
    <x v="6"/>
    <x v="2"/>
    <s v="Aadvik Das"/>
    <s v="Jagannath das"/>
    <s v="jagannathdas01@gmail.com"/>
    <s v="9867458679"/>
    <s v="Mamata Das"/>
    <s v="mamata.adiapu@gmail.com"/>
    <s v="9937307424"/>
    <x v="3"/>
    <e v="#N/A"/>
    <e v="#N/A"/>
    <m/>
    <e v="#N/A"/>
    <x v="0"/>
  </r>
  <r>
    <n v="998"/>
    <n v="12586"/>
    <x v="6"/>
    <x v="2"/>
    <s v="Aarohi Sahu"/>
    <s v="Abinash Sahu"/>
    <s v="abinash.sahu31@gmail.com"/>
    <s v="9078800118"/>
    <s v="Prativa Sahu"/>
    <s v="agroprativa@yahoo.com"/>
    <s v="9078800117"/>
    <x v="5"/>
    <e v="#N/A"/>
    <e v="#N/A"/>
    <m/>
    <e v="#N/A"/>
    <x v="0"/>
  </r>
  <r>
    <n v="999"/>
    <n v="12500"/>
    <x v="6"/>
    <x v="2"/>
    <s v="Achintya Aranyak Singh"/>
    <s v="Ayaskanta Singh"/>
    <s v="ayashant1ce@gmail.com"/>
    <s v="9437155625"/>
    <s v="Chinmayee Kar"/>
    <s v="chinmayeekar05@gmail.com"/>
    <s v="9439727428"/>
    <x v="3"/>
    <e v="#N/A"/>
    <e v="#N/A"/>
    <m/>
    <e v="#N/A"/>
    <x v="0"/>
  </r>
  <r>
    <n v="1000"/>
    <n v="14262"/>
    <x v="6"/>
    <x v="2"/>
    <s v="Anaaya Panigrahi"/>
    <s v="Bikas Panigrahi"/>
    <s v="panigrahi.bikas@gmail.com"/>
    <s v="8596829184"/>
    <s v="Tapaswini Sahoo"/>
    <s v="tapaswini.sahoo@gmail.com"/>
    <s v="9827762443"/>
    <x v="1"/>
    <e v="#N/A"/>
    <e v="#N/A"/>
    <m/>
    <e v="#N/A"/>
    <x v="0"/>
  </r>
  <r>
    <n v="1001"/>
    <n v="12524"/>
    <x v="6"/>
    <x v="2"/>
    <s v="Anwesha Mohapatra"/>
    <s v="Tapas Mohapatra"/>
    <s v="sanjugoura@rediffmail.com"/>
    <s v="9439277288"/>
    <s v="Goutami Dasnayak"/>
    <s v="goutamidn@gmail.com"/>
    <s v="7978829534"/>
    <x v="6"/>
    <e v="#N/A"/>
    <e v="#N/A"/>
    <m/>
    <e v="#N/A"/>
    <x v="0"/>
  </r>
  <r>
    <n v="1002"/>
    <n v="15044"/>
    <x v="6"/>
    <x v="2"/>
    <s v="Barshani Raj"/>
    <s v="Sangram Keshari Raj"/>
    <s v="raj_sangram@rediffmail.com"/>
    <s v="9934011491"/>
    <s v="Abhipsa Padhiary"/>
    <s v="abhipsapadhiary@gmail.com"/>
    <s v="8709517844"/>
    <x v="0"/>
    <e v="#N/A"/>
    <e v="#N/A"/>
    <m/>
    <e v="#N/A"/>
    <x v="0"/>
  </r>
  <r>
    <n v="1003"/>
    <n v="14285"/>
    <x v="6"/>
    <x v="2"/>
    <s v="Dhiyaan Prashant Panigrahi"/>
    <s v="Prashant Anantram Panigrahi"/>
    <s v="siman2012@rediffmail.com"/>
    <s v="9892712329"/>
    <s v="Gayatri Prashant Panigrahi"/>
    <s v="gayatripanigrahi2020@gmail.com"/>
    <s v="9833115848"/>
    <x v="0"/>
    <e v="#N/A"/>
    <e v="#N/A"/>
    <m/>
    <e v="#N/A"/>
    <x v="0"/>
  </r>
  <r>
    <n v="1004"/>
    <n v="14250"/>
    <x v="6"/>
    <x v="2"/>
    <s v="Dvishan Netr Parshapu"/>
    <s v="Arun Swamy Parshapu"/>
    <s v="arun.kumar024@gmail.com"/>
    <s v="8328899198"/>
    <s v="Harika Eathalapaka"/>
    <s v="harikae24@gmail.com"/>
    <s v="8106020503"/>
    <x v="1"/>
    <e v="#N/A"/>
    <e v="#N/A"/>
    <m/>
    <e v="#N/A"/>
    <x v="0"/>
  </r>
  <r>
    <n v="1005"/>
    <n v="15040"/>
    <x v="6"/>
    <x v="2"/>
    <s v="HARSHITA SAHOO"/>
    <s v="LALITENDU SAHOO"/>
    <s v="lalitendusahoo@gmail.com"/>
    <s v="8144395490"/>
    <s v="GAYATRI ROUT"/>
    <s v="grout212@gmail.com"/>
    <s v="8017215197"/>
    <x v="0"/>
    <e v="#N/A"/>
    <e v="#N/A"/>
    <m/>
    <e v="#N/A"/>
    <x v="0"/>
  </r>
  <r>
    <n v="1006"/>
    <n v="12487"/>
    <x v="6"/>
    <x v="2"/>
    <s v="Hridya Mittra"/>
    <s v="Mainak Mittra"/>
    <s v="mainakmittra1@gmail.com"/>
    <s v="9040445935"/>
    <s v="Shweta Sahu"/>
    <s v="shweta.sahu03@gmail.com"/>
    <s v="8093062942"/>
    <x v="3"/>
    <e v="#N/A"/>
    <e v="#N/A"/>
    <m/>
    <e v="#N/A"/>
    <x v="0"/>
  </r>
  <r>
    <n v="1007"/>
    <n v="13368"/>
    <x v="6"/>
    <x v="2"/>
    <s v="IRA JAIN"/>
    <s v="RAVI JAIN"/>
    <s v="ravisublime@gmail.com"/>
    <s v="7978606061"/>
    <s v="PRIYA JAIN"/>
    <s v="priyaravijain@gmail.com"/>
    <s v="8249892422"/>
    <x v="1"/>
    <e v="#N/A"/>
    <e v="#N/A"/>
    <m/>
    <e v="#N/A"/>
    <x v="0"/>
  </r>
  <r>
    <n v="1008"/>
    <n v="12610"/>
    <x v="6"/>
    <x v="2"/>
    <s v="Jahanve Jena"/>
    <s v="Sangram Keshari Jena"/>
    <s v="sangramjena05@gmail.com"/>
    <s v="9776000055"/>
    <s v="Bijaya Laxmi Priyadarsini"/>
    <s v="preeyadarshini@gmail.com"/>
    <s v="9437295555"/>
    <x v="6"/>
    <e v="#N/A"/>
    <e v="#N/A"/>
    <m/>
    <e v="#N/A"/>
    <x v="0"/>
  </r>
  <r>
    <n v="1009"/>
    <n v="12576"/>
    <x v="6"/>
    <x v="2"/>
    <s v="Navya Mohanty"/>
    <s v="Chiranjiv Mohanty"/>
    <s v="aditimazumdar86@gmail.com"/>
    <s v="9937005297"/>
    <s v="Aditi Mohanty"/>
    <s v="chiranjiv@swosti.com"/>
    <s v="9583513246"/>
    <x v="6"/>
    <e v="#N/A"/>
    <e v="#N/A"/>
    <m/>
    <e v="#N/A"/>
    <x v="0"/>
  </r>
  <r>
    <n v="1010"/>
    <n v="13176"/>
    <x v="6"/>
    <x v="2"/>
    <s v="S Arian Dhal"/>
    <s v="BARADA PRASANNA DHAL"/>
    <s v="dhalsonaly@gmail.com"/>
    <s v="6370144203"/>
    <s v="SONALISA DHAL"/>
    <s v="dhalsonaly@gmail.com"/>
    <s v="6371539035"/>
    <x v="2"/>
    <s v="RTE"/>
    <s v="Old"/>
    <m/>
    <e v="#N/A"/>
    <x v="0"/>
  </r>
  <r>
    <n v="1011"/>
    <n v="14775"/>
    <x v="6"/>
    <x v="2"/>
    <s v="Saanvi Sahoo"/>
    <s v="Arbind Sahoo"/>
    <s v="arbind@ruchifoodline.com"/>
    <s v="9937024000"/>
    <s v="Salina Sahoo"/>
    <s v="salinasahoo@gmail.com"/>
    <s v="9437082452"/>
    <x v="0"/>
    <e v="#N/A"/>
    <e v="#N/A"/>
    <m/>
    <e v="#N/A"/>
    <x v="0"/>
  </r>
  <r>
    <n v="1012"/>
    <n v="12638"/>
    <x v="6"/>
    <x v="2"/>
    <s v="Shreyansh Rout"/>
    <s v="Smruti Ranjan Rout"/>
    <s v="sranjanrout@gmail.com"/>
    <s v="9090806600"/>
    <s v="Shradhanjali Biswal"/>
    <s v="roze.iter@gmail.com"/>
    <s v="9437952976"/>
    <x v="3"/>
    <e v="#N/A"/>
    <e v="#N/A"/>
    <m/>
    <e v="#N/A"/>
    <x v="0"/>
  </r>
  <r>
    <n v="1013"/>
    <n v="12543"/>
    <x v="6"/>
    <x v="3"/>
    <s v="Aaradhya Pattnaik"/>
    <s v="Rashmi Ranjan Pattnaik"/>
    <s v="sweta.pinky10@gmail.com"/>
    <s v="7008937575"/>
    <s v="Swetaleena Pattnaik"/>
    <s v="sweta.pinky10@gmail.com"/>
    <s v="9778475705"/>
    <x v="7"/>
    <e v="#N/A"/>
    <e v="#N/A"/>
    <m/>
    <e v="#N/A"/>
    <x v="0"/>
  </r>
  <r>
    <n v="1014"/>
    <n v="13108"/>
    <x v="6"/>
    <x v="3"/>
    <s v="Abheer Nandan Chakrabarti"/>
    <s v="Tusar Kanta Chakrabarti"/>
    <s v="tusarkantaChakrabarti@gmail.com"/>
    <s v="9437022830"/>
    <s v="Pragyan Chakrabarti"/>
    <s v="tusarkantaChakrabarti@gmail.com"/>
    <s v="9437044822"/>
    <x v="2"/>
    <e v="#N/A"/>
    <e v="#N/A"/>
    <m/>
    <e v="#N/A"/>
    <x v="0"/>
  </r>
  <r>
    <n v="1015"/>
    <n v="12521"/>
    <x v="6"/>
    <x v="3"/>
    <s v="Adhrit Sahu"/>
    <s v="Anshul Kumar Sahu"/>
    <s v="anshulnickys@gmail.com"/>
    <s v="9764105755"/>
    <s v="Purvi Prachi"/>
    <s v="purvi396@gmail.com"/>
    <s v="7799338396"/>
    <x v="3"/>
    <e v="#N/A"/>
    <e v="#N/A"/>
    <m/>
    <e v="#N/A"/>
    <x v="0"/>
  </r>
  <r>
    <n v="1016"/>
    <n v="13274"/>
    <x v="6"/>
    <x v="3"/>
    <s v="Aryan Nayak"/>
    <s v="Golekh Bihari Nayak"/>
    <s v="golekhnayak.gnn@gmail.com"/>
    <s v="8984025215"/>
    <s v="Monalisha Nayak"/>
    <s v="golekhnayak.gnn@gmail.com"/>
    <s v="9090390419"/>
    <x v="2"/>
    <e v="#N/A"/>
    <e v="#N/A"/>
    <m/>
    <e v="#N/A"/>
    <x v="0"/>
  </r>
  <r>
    <n v="1017"/>
    <n v="15128"/>
    <x v="6"/>
    <x v="3"/>
    <s v="Kaavya Agarwal"/>
    <s v="ASHISH AGARWAL"/>
    <s v="sbil.ashish@gmail.com"/>
    <s v="9437056779"/>
    <s v="MINU AGARWAL"/>
    <s v="minu.naik1234@gmail.com"/>
    <s v="9437166855"/>
    <x v="0"/>
    <e v="#N/A"/>
    <e v="#N/A"/>
    <m/>
    <e v="#N/A"/>
    <x v="0"/>
  </r>
  <r>
    <n v="1018"/>
    <n v="13902"/>
    <x v="6"/>
    <x v="3"/>
    <s v="Laksh Kalra"/>
    <s v="Harshal Kalra"/>
    <s v="harshal.kalra@gmail.com"/>
    <s v="9330243029"/>
    <s v="Roshni Kalra"/>
    <s v="roshnikalra14@gmail.com"/>
    <s v="8967676344"/>
    <x v="1"/>
    <e v="#N/A"/>
    <e v="#N/A"/>
    <m/>
    <e v="#N/A"/>
    <x v="0"/>
  </r>
  <r>
    <n v="1019"/>
    <n v="12467"/>
    <x v="6"/>
    <x v="3"/>
    <s v="Mahesmati Rout"/>
    <s v="Tapas Kumar Rout"/>
    <s v="tapas.laxmi010@gmail.com"/>
    <s v="6371637279"/>
    <s v="Sudhansu Bala Samal"/>
    <s v="tapas.laxmi010@gmail.com"/>
    <s v="9776512776"/>
    <x v="3"/>
    <e v="#N/A"/>
    <e v="#N/A"/>
    <m/>
    <e v="#N/A"/>
    <x v="0"/>
  </r>
  <r>
    <n v="1020"/>
    <n v="12633"/>
    <x v="6"/>
    <x v="3"/>
    <s v="Mishita Sahoo"/>
    <s v="Subhrajyoti Sahoo"/>
    <s v="subhrajyoti.84@gmail.com"/>
    <s v="9853249677"/>
    <s v="Itishree Sahoo"/>
    <s v="itishree20@gmail.com"/>
    <s v="9437671442"/>
    <x v="4"/>
    <e v="#N/A"/>
    <e v="#N/A"/>
    <m/>
    <e v="#N/A"/>
    <x v="0"/>
  </r>
  <r>
    <n v="1021"/>
    <n v="12594"/>
    <x v="6"/>
    <x v="3"/>
    <s v="Navya Naveli"/>
    <s v="Payod Kumar Jena"/>
    <s v="drpayodjena@yahoo.co.in"/>
    <s v="9937331731"/>
    <s v="Swapna Jena"/>
    <s v="drpayodjena@yahoo.co.in"/>
    <s v="9438604056"/>
    <x v="7"/>
    <e v="#N/A"/>
    <e v="#N/A"/>
    <m/>
    <e v="#N/A"/>
    <x v="0"/>
  </r>
  <r>
    <n v="1022"/>
    <n v="13169"/>
    <x v="6"/>
    <x v="3"/>
    <s v="Ojaasvi Badhai"/>
    <s v="Lalit Kumar Badhai"/>
    <s v="lalit.ncp@gmail.com"/>
    <s v="7978422393"/>
    <s v="Priti Rana"/>
    <s v="preety.rana17@gmail.com"/>
    <s v="6370112801"/>
    <x v="2"/>
    <s v="RTE"/>
    <s v="Old"/>
    <m/>
    <e v="#N/A"/>
    <x v="0"/>
  </r>
  <r>
    <n v="1023"/>
    <n v="12385"/>
    <x v="6"/>
    <x v="3"/>
    <s v="Priyankshi Panda"/>
    <s v="Debasis Panda"/>
    <s v="debasis_panda@hotmail.com"/>
    <s v="8884404628"/>
    <s v="Jyotirmayee Panda"/>
    <s v="jyotim24@gmail.com"/>
    <s v="8884404629"/>
    <x v="2"/>
    <e v="#N/A"/>
    <e v="#N/A"/>
    <m/>
    <e v="#N/A"/>
    <x v="0"/>
  </r>
  <r>
    <n v="1024"/>
    <n v="12887"/>
    <x v="6"/>
    <x v="3"/>
    <s v="Radhavi Shah"/>
    <s v="Ganesh Shah"/>
    <s v="ganesh.shah9@gmail.com"/>
    <s v="9861071274"/>
    <s v="Kritika Shah"/>
    <s v="kritikaonnet@gmail.com"/>
    <s v="8249657198"/>
    <x v="2"/>
    <e v="#N/A"/>
    <e v="#N/A"/>
    <m/>
    <e v="#N/A"/>
    <x v="0"/>
  </r>
  <r>
    <n v="1025"/>
    <n v="14697"/>
    <x v="6"/>
    <x v="3"/>
    <s v="Reyansh Patra"/>
    <s v="Sushil Kumar Patra"/>
    <s v="sushilkpatra@gmail.com"/>
    <s v="9980460941"/>
    <s v="Nilima Patra"/>
    <s v="nilimapatra86@gmail.com"/>
    <s v="9861412203"/>
    <x v="0"/>
    <e v="#N/A"/>
    <e v="#N/A"/>
    <m/>
    <e v="#N/A"/>
    <x v="0"/>
  </r>
  <r>
    <n v="1026"/>
    <n v="13507"/>
    <x v="6"/>
    <x v="3"/>
    <s v="Rishaan Siddharth"/>
    <s v="Siddharth Ravi"/>
    <s v="siddharth.rav@gmail.com"/>
    <s v="9945190016"/>
    <s v="Soumya Sasi"/>
    <s v="niki.sasi8888@gmail.com"/>
    <s v="9692153131"/>
    <x v="1"/>
    <e v="#N/A"/>
    <e v="#N/A"/>
    <m/>
    <e v="#N/A"/>
    <x v="0"/>
  </r>
  <r>
    <n v="1027"/>
    <n v="13344"/>
    <x v="6"/>
    <x v="3"/>
    <s v="Ritwik Parashar"/>
    <s v="Chinmaya Mund"/>
    <s v="21.chinmay@gmail.com"/>
    <s v="6378204114"/>
    <s v="Poojashree Panda"/>
    <s v="Poojashreepanda@gmail.com"/>
    <s v="6378204114"/>
    <x v="1"/>
    <e v="#N/A"/>
    <e v="#N/A"/>
    <m/>
    <e v="#N/A"/>
    <x v="0"/>
  </r>
  <r>
    <n v="1028"/>
    <n v="12534"/>
    <x v="6"/>
    <x v="3"/>
    <s v="Rudrakshi Ray"/>
    <s v="Arttatrana Ray"/>
    <s v="ray.navy@gmail.com"/>
    <s v="9861313080"/>
    <s v="Manisha Singh Ray"/>
    <s v="manishasingh201@gmail.com"/>
    <s v="9583318204"/>
    <x v="4"/>
    <e v="#N/A"/>
    <e v="#N/A"/>
    <m/>
    <e v="#N/A"/>
    <x v="0"/>
  </r>
  <r>
    <n v="1029"/>
    <n v="12535"/>
    <x v="6"/>
    <x v="3"/>
    <s v="Saiyansh Das"/>
    <s v="Amar Narayan Das"/>
    <s v="padmalaya99@gmail.com"/>
    <s v="9437026922"/>
    <s v="Aliva Das"/>
    <s v="padmalaya99@gmail.com"/>
    <s v="9438385655"/>
    <x v="3"/>
    <e v="#N/A"/>
    <e v="#N/A"/>
    <m/>
    <e v="#N/A"/>
    <x v="0"/>
  </r>
  <r>
    <n v="1030"/>
    <n v="12581"/>
    <x v="6"/>
    <x v="3"/>
    <s v="Samaaya Sahu"/>
    <s v="Binod Kumar Sahu"/>
    <s v="mohantyit@gmail.com"/>
    <s v="9776981888"/>
    <s v="Manika Mohanty"/>
    <s v="mohantyit@gmail.com"/>
    <s v="9776544277"/>
    <x v="6"/>
    <e v="#N/A"/>
    <e v="#N/A"/>
    <m/>
    <e v="#N/A"/>
    <x v="0"/>
  </r>
  <r>
    <n v="1031"/>
    <n v="14714"/>
    <x v="6"/>
    <x v="3"/>
    <s v="Shanaya Budhraja"/>
    <s v="Anmol Singh"/>
    <s v="anmol_76904@yahoo.com"/>
    <s v="9437882222"/>
    <s v="Prableen Kaur"/>
    <s v="director@realtechgroup.net"/>
    <s v="9776800007"/>
    <x v="0"/>
    <e v="#N/A"/>
    <e v="#N/A"/>
    <m/>
    <e v="#N/A"/>
    <x v="0"/>
  </r>
  <r>
    <n v="1032"/>
    <n v="12618"/>
    <x v="6"/>
    <x v="3"/>
    <s v="Shivesh Avatar"/>
    <s v="Dharmavatar Kumar"/>
    <s v="dharmavatar@gmail.com"/>
    <s v="9861031642"/>
    <s v="Bibha Kumari"/>
    <s v="dharmavatar@gmail.com"/>
    <s v="9040368926"/>
    <x v="7"/>
    <e v="#N/A"/>
    <e v="#N/A"/>
    <m/>
    <e v="#N/A"/>
    <x v="0"/>
  </r>
  <r>
    <n v="1033"/>
    <n v="12562"/>
    <x v="6"/>
    <x v="3"/>
    <s v="Shivesh Rout"/>
    <s v="Sanjay Kumar Rout"/>
    <s v="sanjaycrazy@gmail.com"/>
    <s v="9556977058"/>
    <s v="Kalyani Priyadarshani Sahu"/>
    <s v="kalyani.sahu90@gmail.com"/>
    <s v="8917272202"/>
    <x v="7"/>
    <e v="#N/A"/>
    <e v="#N/A"/>
    <m/>
    <e v="#N/A"/>
    <x v="0"/>
  </r>
  <r>
    <n v="1034"/>
    <n v="12644"/>
    <x v="6"/>
    <x v="3"/>
    <s v="Taluchha Rudraksh Mohapatra"/>
    <s v="Taluchha Jagannath Mohapatra"/>
    <s v="t.j.mohapatra@gmail.com"/>
    <s v="9861139392"/>
    <s v="Taluchha Sasmita Mohapatra"/>
    <s v="poojarudraa@gmail.com"/>
    <s v="9438080244"/>
    <x v="4"/>
    <e v="#N/A"/>
    <e v="#N/A"/>
    <m/>
    <e v="#N/A"/>
    <x v="0"/>
  </r>
  <r>
    <n v="1035"/>
    <n v="12498"/>
    <x v="6"/>
    <x v="3"/>
    <s v="Vaibhav Das"/>
    <s v="Jitendra Kumar Das"/>
    <s v="jitendradas143@gmail.com"/>
    <s v="9861061093"/>
    <s v="Swati das"/>
    <s v="jitendradas143@gmail.com"/>
    <s v="9040361093"/>
    <x v="3"/>
    <e v="#N/A"/>
    <e v="#N/A"/>
    <m/>
    <e v="#N/A"/>
    <x v="0"/>
  </r>
  <r>
    <n v="1036"/>
    <n v="12519"/>
    <x v="6"/>
    <x v="3"/>
    <s v="Vibhor Nanda"/>
    <s v="Soumendra kumar Nanda"/>
    <s v="soumendra@bultaminds.com"/>
    <s v="9178450223"/>
    <s v="Avantee ratha"/>
    <s v="avanteeratha@outlook.com"/>
    <s v="9959481518"/>
    <x v="3"/>
    <e v="#N/A"/>
    <e v="#N/A"/>
    <m/>
    <e v="#N/A"/>
    <x v="0"/>
  </r>
  <r>
    <n v="1037"/>
    <n v="14757"/>
    <x v="6"/>
    <x v="4"/>
    <s v="Aadvika Dhir"/>
    <s v="Debabrata Dhir"/>
    <s v="dbdhir@gmail.com"/>
    <s v="9937838007"/>
    <s v="Rinki Dhir"/>
    <s v="rinkidhir@gmail.com"/>
    <s v="9776018007"/>
    <x v="0"/>
    <e v="#N/A"/>
    <e v="#N/A"/>
    <m/>
    <e v="#N/A"/>
    <x v="0"/>
  </r>
  <r>
    <n v="1038"/>
    <n v="12625"/>
    <x v="6"/>
    <x v="4"/>
    <s v="Aaruhi Das"/>
    <s v="Satyakam Das"/>
    <s v="satyakamd@gmail.com"/>
    <s v="9439857500"/>
    <s v="Sasmita Das"/>
    <s v="satyakamd@gmail.com"/>
    <s v="8895697100"/>
    <x v="3"/>
    <e v="#N/A"/>
    <e v="#N/A"/>
    <m/>
    <e v="#N/A"/>
    <x v="0"/>
  </r>
  <r>
    <n v="1039"/>
    <n v="12501"/>
    <x v="6"/>
    <x v="4"/>
    <s v="Advik Mohanty"/>
    <s v="Bibekananda mohanty"/>
    <s v="bibek09052011@gmail.com"/>
    <s v="9861770504"/>
    <s v="Sweta mandal"/>
    <s v="sweta2303@gmail.com"/>
    <s v="9853923314"/>
    <x v="3"/>
    <e v="#N/A"/>
    <e v="#N/A"/>
    <m/>
    <e v="#N/A"/>
    <x v="0"/>
  </r>
  <r>
    <n v="1040"/>
    <n v="12547"/>
    <x v="6"/>
    <x v="4"/>
    <s v="Akshit Nayak"/>
    <s v="Rashmi Ranjan Nayak"/>
    <s v="rohitnayak1984@gmail.com"/>
    <s v="743970208863"/>
    <s v="Nitu Singh"/>
    <s v="lovelynitu1985@gmail.com"/>
    <s v="9123144182"/>
    <x v="4"/>
    <e v="#N/A"/>
    <e v="#N/A"/>
    <m/>
    <e v="#N/A"/>
    <x v="0"/>
  </r>
  <r>
    <n v="1041"/>
    <n v="12567"/>
    <x v="6"/>
    <x v="4"/>
    <s v="Anika Das"/>
    <s v="Ananda Swaroop Das"/>
    <s v="anand.das@hotmail.com"/>
    <s v="9238384021"/>
    <s v="Archana Pattanayak"/>
    <s v="anand.das@hotmail.com"/>
    <s v="8847817080"/>
    <x v="7"/>
    <e v="#N/A"/>
    <e v="#N/A"/>
    <m/>
    <e v="#N/A"/>
    <x v="0"/>
  </r>
  <r>
    <n v="1042"/>
    <n v="12628"/>
    <x v="6"/>
    <x v="4"/>
    <s v="Arahan Advik Sahoo"/>
    <s v="Abani Sahoo"/>
    <s v="abani.asianet@gmail.com"/>
    <s v="9437528111"/>
    <s v="Diptimayee Sahoo"/>
    <s v="diptimayee_s@gmail.co.in"/>
    <s v="6370737141"/>
    <x v="6"/>
    <e v="#N/A"/>
    <e v="#N/A"/>
    <m/>
    <e v="#N/A"/>
    <x v="0"/>
  </r>
  <r>
    <n v="1043"/>
    <n v="12460"/>
    <x v="6"/>
    <x v="4"/>
    <s v="Darsha Sahoo"/>
    <s v="Dibya Prakash Sahoo"/>
    <s v="geniusdibya08@gmail.com"/>
    <s v="9699504781"/>
    <s v="Soumya Sucharita Sahoo"/>
    <s v="soumya1429@gmail.com"/>
    <s v="7030993294"/>
    <x v="3"/>
    <e v="#N/A"/>
    <e v="#N/A"/>
    <m/>
    <e v="#N/A"/>
    <x v="0"/>
  </r>
  <r>
    <n v="1044"/>
    <n v="13174"/>
    <x v="6"/>
    <x v="4"/>
    <s v="Dibya Jyoti Pradhan"/>
    <s v="Chitta Ranjan Pradhan"/>
    <s v="pradanchitta1979@gmail.com"/>
    <s v="9861671856"/>
    <s v="Rangalata Pradhan"/>
    <s v="pradanchitta1979@gmail.com"/>
    <s v="8018090624"/>
    <x v="2"/>
    <s v="RTE"/>
    <s v="Old"/>
    <m/>
    <e v="#N/A"/>
    <x v="0"/>
  </r>
  <r>
    <n v="1045"/>
    <n v="12463"/>
    <x v="6"/>
    <x v="4"/>
    <s v="Divisha Panda"/>
    <s v="Debadutta Panda"/>
    <s v="debadutta.panda111@gmail.com"/>
    <s v="9337837143"/>
    <s v="Itishree Pati"/>
    <s v="itishreepati@gmail.com"/>
    <s v="9692032718"/>
    <x v="4"/>
    <e v="#N/A"/>
    <e v="#N/A"/>
    <m/>
    <e v="#N/A"/>
    <x v="0"/>
  </r>
  <r>
    <n v="1046"/>
    <n v="14842"/>
    <x v="6"/>
    <x v="4"/>
    <s v="Harsbardhan Oram"/>
    <s v="Fulchand Oram"/>
    <s v="indumati35@gmail.com"/>
    <s v="8260685045"/>
    <s v="Sanjita Oram"/>
    <s v="indumati35@gmail.com"/>
    <s v="8260685045"/>
    <x v="0"/>
    <s v="HP"/>
    <s v="Yes"/>
    <m/>
    <e v="#N/A"/>
    <x v="0"/>
  </r>
  <r>
    <n v="1047"/>
    <n v="12509"/>
    <x v="6"/>
    <x v="4"/>
    <s v="Hrideysha Mohanty"/>
    <s v="Bholanath Mohanty"/>
    <s v="bholanathmohanty83@gmail.com"/>
    <s v="9861033384"/>
    <s v="Poonam Mohanty"/>
    <s v="bnmohanty02@gmail.com"/>
    <s v="9861233382"/>
    <x v="7"/>
    <e v="#N/A"/>
    <e v="#N/A"/>
    <m/>
    <e v="#N/A"/>
    <x v="0"/>
  </r>
  <r>
    <n v="1048"/>
    <n v="12464"/>
    <x v="6"/>
    <x v="4"/>
    <s v="Inaaya Kashif"/>
    <s v="Syed Kashif Hasan"/>
    <s v="syed.skh@gmail.com"/>
    <s v="9937287876"/>
    <s v="Nushrat Parveen"/>
    <s v="nushrat.nk@gmail.com"/>
    <s v="9078756999"/>
    <x v="3"/>
    <e v="#N/A"/>
    <e v="#N/A"/>
    <m/>
    <e v="#N/A"/>
    <x v="0"/>
  </r>
  <r>
    <n v="1049"/>
    <n v="12466"/>
    <x v="6"/>
    <x v="4"/>
    <s v="Kshirja Sneha Swain"/>
    <s v="Kausik Kumar Swain"/>
    <s v="dr.kausik@yahoo.in"/>
    <s v="9437051001"/>
    <s v="Puspanjali Sahu"/>
    <s v="dr.puspanjali@yahoo.in"/>
    <s v="9861374220"/>
    <x v="4"/>
    <e v="#N/A"/>
    <e v="#N/A"/>
    <m/>
    <e v="#N/A"/>
    <x v="0"/>
  </r>
  <r>
    <n v="1050"/>
    <n v="15162"/>
    <x v="6"/>
    <x v="4"/>
    <s v="Manab Saikalyan Parhi"/>
    <s v="Dipak Kumar Parhi"/>
    <s v="dreamdipak@gmail.com"/>
    <s v="8280192400"/>
    <s v="Mitarani Panda"/>
    <s v="mitaranipanda@gmail.com"/>
    <s v="7978727927"/>
    <x v="0"/>
    <e v="#N/A"/>
    <e v="#N/A"/>
    <m/>
    <e v="#N/A"/>
    <x v="0"/>
  </r>
  <r>
    <n v="1051"/>
    <n v="12489"/>
    <x v="6"/>
    <x v="4"/>
    <s v="Manosmita Priyadarshini"/>
    <s v="Manoj Kumar Pradhan"/>
    <s v="manoj228175@gmail.com"/>
    <s v="9861228175"/>
    <s v="Geetarani Samal"/>
    <s v="gitarani.samal@gmail.com"/>
    <s v="9861828175"/>
    <x v="3"/>
    <e v="#N/A"/>
    <e v="#N/A"/>
    <m/>
    <e v="#N/A"/>
    <x v="0"/>
  </r>
  <r>
    <n v="1052"/>
    <n v="12655"/>
    <x v="6"/>
    <x v="4"/>
    <s v="Mohammad Yusuf"/>
    <s v="Javed Akhtar"/>
    <s v="akhtar.javed0084@gmail.com"/>
    <s v="9658640680"/>
    <s v="Somaiya Bano"/>
    <s v="akhtar.javed0084@gmail.com"/>
    <s v="7381067433"/>
    <x v="2"/>
    <e v="#N/A"/>
    <e v="#N/A"/>
    <m/>
    <e v="#N/A"/>
    <x v="0"/>
  </r>
  <r>
    <n v="1053"/>
    <n v="12468"/>
    <x v="6"/>
    <x v="4"/>
    <s v="Narottam Sahoo"/>
    <s v="Nrusingha Charan Sahoo"/>
    <s v="nrusingha21@gmail.com"/>
    <s v="7574818147"/>
    <s v="Sasmita Nandi"/>
    <s v="drsasmita09@gmail.com"/>
    <s v="9438048853"/>
    <x v="4"/>
    <e v="#N/A"/>
    <e v="#N/A"/>
    <m/>
    <e v="#N/A"/>
    <x v="0"/>
  </r>
  <r>
    <n v="1054"/>
    <n v="12470"/>
    <x v="6"/>
    <x v="4"/>
    <s v="Rajveer Pangi"/>
    <s v="Rahul Pangi"/>
    <s v="rajveerpangi2018@gmail.com"/>
    <s v="8144951256"/>
    <s v="Subhadra mistry alias pangi"/>
    <s v="rajveerpangi2018@gmail.com"/>
    <s v="8144627944"/>
    <x v="7"/>
    <e v="#N/A"/>
    <e v="#N/A"/>
    <m/>
    <e v="#N/A"/>
    <x v="0"/>
  </r>
  <r>
    <n v="1055"/>
    <n v="12579"/>
    <x v="6"/>
    <x v="4"/>
    <s v="Riyansh Das"/>
    <s v="Rabert Das"/>
    <s v="das.rabert@rediffmail.com"/>
    <s v="9437048492"/>
    <s v="Rinki Kumari"/>
    <s v="rinkikumari142@gmail.com"/>
    <s v="8895349197"/>
    <x v="3"/>
    <e v="#N/A"/>
    <e v="#N/A"/>
    <m/>
    <e v="#N/A"/>
    <x v="0"/>
  </r>
  <r>
    <n v="1056"/>
    <n v="13853"/>
    <x v="6"/>
    <x v="4"/>
    <s v="Rudransh Agarwal"/>
    <s v="Ratan Agarwal"/>
    <s v="rangleinnovations01@gmail.com"/>
    <s v="9776677339"/>
    <s v="Rolly Garg"/>
    <s v="rollyag1989@gmail.com"/>
    <s v="8917688698"/>
    <x v="1"/>
    <e v="#N/A"/>
    <e v="#N/A"/>
    <m/>
    <e v="#N/A"/>
    <x v="0"/>
  </r>
  <r>
    <n v="1057"/>
    <n v="13089"/>
    <x v="6"/>
    <x v="4"/>
    <s v="Saanvi Das Nayak"/>
    <s v="SUNIL KUMAR NAYAK"/>
    <s v="mysticsunil@gmail.com"/>
    <s v="9937007057"/>
    <s v="ROSALIN DAS"/>
    <s v="nayakrosalin2@gmail.com"/>
    <s v="6371333692"/>
    <x v="2"/>
    <e v="#N/A"/>
    <e v="#N/A"/>
    <m/>
    <e v="#N/A"/>
    <x v="0"/>
  </r>
  <r>
    <n v="1058"/>
    <n v="12599"/>
    <x v="6"/>
    <x v="4"/>
    <s v="Sai Yashaswini Srichandan"/>
    <s v="Pintu Srichandan"/>
    <s v="pintusrichandan@gmail.com"/>
    <s v="8249769462"/>
    <s v="Supriya Srichandan"/>
    <s v="supriyasrichandan15@gmail.com"/>
    <s v="9556214149"/>
    <x v="6"/>
    <e v="#N/A"/>
    <e v="#N/A"/>
    <m/>
    <e v="#N/A"/>
    <x v="0"/>
  </r>
  <r>
    <n v="1059"/>
    <n v="12514"/>
    <x v="6"/>
    <x v="4"/>
    <s v="Sailesh Mishra"/>
    <s v="Sanjib Kumar Mishra"/>
    <s v="sanjibkumar_m@yahoo.co.in"/>
    <s v="9777447810"/>
    <s v="Dipti Mishra"/>
    <s v="sanjibkumar_m@yahoo.co.in"/>
    <s v="9439487441"/>
    <x v="7"/>
    <e v="#N/A"/>
    <e v="#N/A"/>
    <m/>
    <e v="#N/A"/>
    <x v="0"/>
  </r>
  <r>
    <n v="1060"/>
    <n v="14327"/>
    <x v="6"/>
    <x v="4"/>
    <s v="Shivansh Pradhan"/>
    <s v="Satyajit Pradhan"/>
    <s v="pradhan.satyajit@gmail.com"/>
    <s v="9884609500"/>
    <s v="Smrutismita Jena"/>
    <s v="pradhan.satyajit@gmail.com"/>
    <s v="9861688684"/>
    <x v="0"/>
    <e v="#N/A"/>
    <e v="#N/A"/>
    <m/>
    <e v="#N/A"/>
    <x v="0"/>
  </r>
  <r>
    <n v="1061"/>
    <n v="12619"/>
    <x v="6"/>
    <x v="4"/>
    <s v="Shivyanjani Dash"/>
    <s v="Santosh Kumar Dash"/>
    <s v="sabita.parhi@gmail.com"/>
    <s v="7205310455"/>
    <s v="Sabita Rani Dash"/>
    <s v="sabita.parhi@gmail.com"/>
    <s v="9937292303"/>
    <x v="7"/>
    <e v="#N/A"/>
    <e v="#N/A"/>
    <m/>
    <e v="#N/A"/>
    <x v="0"/>
  </r>
  <r>
    <n v="1062"/>
    <n v="12744"/>
    <x v="6"/>
    <x v="4"/>
    <s v="Swastik Smarak Sahu"/>
    <s v="Deepak Ranjan Sahu"/>
    <s v="deepakranjansahu0@gmail.com"/>
    <s v="9861354703"/>
    <s v="Subhadra Sahu"/>
    <s v="deepakranjansahu0@gmail.com"/>
    <s v="9439465649"/>
    <x v="2"/>
    <e v="#N/A"/>
    <e v="#N/A"/>
    <m/>
    <n v="500"/>
    <x v="1"/>
  </r>
  <r>
    <n v="1063"/>
    <n v="12603"/>
    <x v="6"/>
    <x v="4"/>
    <s v="Tuisha Singhania"/>
    <s v="Chandan Singhania"/>
    <s v="chandan@rpcgroup.in"/>
    <s v="9937280001"/>
    <s v="Nikita Singhania"/>
    <s v="chandan@rpcgroup.in"/>
    <s v="9437551122"/>
    <x v="6"/>
    <e v="#N/A"/>
    <e v="#N/A"/>
    <m/>
    <e v="#N/A"/>
    <x v="0"/>
  </r>
  <r>
    <n v="1064"/>
    <n v="12624"/>
    <x v="6"/>
    <x v="4"/>
    <s v="Yashvi Agarwal"/>
    <s v="Deepak Agarwal"/>
    <s v="deepak.ag2386@gmail.com"/>
    <s v="9348894892"/>
    <s v="Ravina Agarwal"/>
    <s v="deepak.ag2386@gmail.com"/>
    <s v="8280114444"/>
    <x v="4"/>
    <e v="#N/A"/>
    <e v="#N/A"/>
    <m/>
    <e v="#N/A"/>
    <x v="0"/>
  </r>
  <r>
    <n v="1065"/>
    <n v="12520"/>
    <x v="6"/>
    <x v="4"/>
    <s v="Yatika Kothari"/>
    <s v="Keshav Kothari"/>
    <s v="keshavonline@gmail.com"/>
    <s v="9007898767"/>
    <s v="Tripti Kothari"/>
    <s v="tripti.dhanuka@gmail.com"/>
    <s v="9831114070"/>
    <x v="6"/>
    <e v="#N/A"/>
    <e v="#N/A"/>
    <m/>
    <e v="#N/A"/>
    <x v="0"/>
  </r>
  <r>
    <n v="1066"/>
    <n v="13640"/>
    <x v="6"/>
    <x v="5"/>
    <s v="Aadriti Choyal"/>
    <s v="Abhishek Choyal"/>
    <s v="abhishekchoyal07@gmail.com"/>
    <s v="8094006055"/>
    <s v="Pooja Choyal"/>
    <s v="pooja.choyal07@gmail.com"/>
    <s v="8094786055"/>
    <x v="1"/>
    <e v="#N/A"/>
    <e v="#N/A"/>
    <m/>
    <e v="#N/A"/>
    <x v="0"/>
  </r>
  <r>
    <n v="1067"/>
    <n v="12482"/>
    <x v="6"/>
    <x v="5"/>
    <s v="Aishani Lenka"/>
    <s v="Jyotirmaya Lenka"/>
    <s v="jyotirmayalenka@gmail.com"/>
    <s v="9620766644"/>
    <s v="Deepika Lenka"/>
    <s v="deepikasippy16@gmail.com"/>
    <s v="9620466644"/>
    <x v="3"/>
    <e v="#N/A"/>
    <e v="#N/A"/>
    <m/>
    <e v="#N/A"/>
    <x v="0"/>
  </r>
  <r>
    <n v="1068"/>
    <n v="12605"/>
    <x v="6"/>
    <x v="5"/>
    <s v="Anishka Avantika Devi"/>
    <s v="Pratap Kumar Haripal"/>
    <s v="prataph@gmail.com"/>
    <s v="9438334388"/>
    <s v="Hemant Manjari Devi"/>
    <s v="prataph@gmail.com"/>
    <s v="9556125170"/>
    <x v="7"/>
    <e v="#N/A"/>
    <e v="#N/A"/>
    <m/>
    <e v="#N/A"/>
    <x v="0"/>
  </r>
  <r>
    <n v="1069"/>
    <n v="12568"/>
    <x v="6"/>
    <x v="5"/>
    <s v="Arjit Beuria"/>
    <s v="Prabhas Chandra Beuria"/>
    <s v="pcbeuria@gmail.com"/>
    <s v="9437162430"/>
    <s v="Madhusmita Nayak"/>
    <s v="madhusmitanayak1@gmail.com"/>
    <s v="9437157430"/>
    <x v="6"/>
    <e v="#N/A"/>
    <e v="#N/A"/>
    <m/>
    <e v="#N/A"/>
    <x v="0"/>
  </r>
  <r>
    <n v="1070"/>
    <n v="12549"/>
    <x v="6"/>
    <x v="5"/>
    <s v="Arshita Das"/>
    <s v="Sandeep Das"/>
    <s v="drsandeepdas@gmail.com"/>
    <s v="9937010798"/>
    <s v="Sudesna Harichandan"/>
    <s v="drsudesnadas@gmail.com"/>
    <s v="8456071151"/>
    <x v="6"/>
    <e v="#N/A"/>
    <e v="#N/A"/>
    <m/>
    <e v="#N/A"/>
    <x v="0"/>
  </r>
  <r>
    <n v="1071"/>
    <n v="12459"/>
    <x v="6"/>
    <x v="5"/>
    <s v="Aveer Singh Hans"/>
    <s v="Arshdeep Singh Hans"/>
    <s v="arshdeepsinghhans@gmail.com"/>
    <s v="9776400009"/>
    <s v="Manpreet Kaur Rai"/>
    <s v="manpreethans27@gmail.com"/>
    <s v="7381012009"/>
    <x v="3"/>
    <e v="#N/A"/>
    <e v="#N/A"/>
    <m/>
    <e v="#N/A"/>
    <x v="0"/>
  </r>
  <r>
    <n v="1072"/>
    <n v="12486"/>
    <x v="6"/>
    <x v="5"/>
    <s v="Debanshi Mallick"/>
    <s v="Rohitaswa Mallick"/>
    <s v="rohit_mallick@yahoo.co.in"/>
    <s v="9853287755"/>
    <s v="Dhupanwita Mallick"/>
    <s v="dhupa_mallick@yahoo.com"/>
    <s v="9937049468"/>
    <x v="7"/>
    <e v="#N/A"/>
    <e v="#N/A"/>
    <m/>
    <e v="#N/A"/>
    <x v="0"/>
  </r>
  <r>
    <n v="1073"/>
    <n v="13128"/>
    <x v="6"/>
    <x v="5"/>
    <s v="Jonya Chaturvedi"/>
    <s v="Ravi Shanker Chaturvedi"/>
    <s v="ravi6091@gmail.com"/>
    <s v="9437121570"/>
    <s v="Madhwika Tiwari"/>
    <s v="Mahikv2007@gmail.com"/>
    <s v="9668522052"/>
    <x v="2"/>
    <e v="#N/A"/>
    <e v="#N/A"/>
    <m/>
    <e v="#N/A"/>
    <x v="0"/>
  </r>
  <r>
    <n v="1074"/>
    <n v="12745"/>
    <x v="6"/>
    <x v="5"/>
    <s v="Mishka Nayak"/>
    <s v="Harshabardhan Nayak"/>
    <s v="thinkharsha06@gmail.com"/>
    <s v="8861690067"/>
    <s v="Sashmita Panda"/>
    <s v="thinkharsha06@gmail.com"/>
    <s v="8105088871"/>
    <x v="2"/>
    <e v="#N/A"/>
    <e v="#N/A"/>
    <m/>
    <e v="#N/A"/>
    <x v="0"/>
  </r>
  <r>
    <n v="1075"/>
    <n v="12635"/>
    <x v="6"/>
    <x v="5"/>
    <s v="Paabak Punarbasu"/>
    <s v="Biswabikash Mohanty"/>
    <s v="biswabikash99@gmail.com"/>
    <s v="8884683775"/>
    <s v="Ardra Anuradha"/>
    <s v="dr_ardra@yahoo.co.in"/>
    <s v="7406146411"/>
    <x v="3"/>
    <e v="#N/A"/>
    <e v="#N/A"/>
    <m/>
    <e v="#N/A"/>
    <x v="0"/>
  </r>
  <r>
    <n v="1076"/>
    <n v="13308"/>
    <x v="6"/>
    <x v="5"/>
    <s v="Param jeet Maharana"/>
    <s v="Balakrishna Maharana"/>
    <s v="maharana_balakrishna@yahoo.co.in"/>
    <s v="6588465942"/>
    <s v="Lili Maharana"/>
    <s v="maharana_balakrishna@yahoo.co.in"/>
    <s v="9556061380"/>
    <x v="2"/>
    <e v="#N/A"/>
    <e v="#N/A"/>
    <m/>
    <e v="#N/A"/>
    <x v="0"/>
  </r>
  <r>
    <n v="1077"/>
    <n v="12494"/>
    <x v="6"/>
    <x v="5"/>
    <s v="Rajprony Behuria"/>
    <s v="Pranaya Kumar Behuria"/>
    <s v="pranayabhr@gmail.com"/>
    <s v="7004372019"/>
    <s v="Ipsita Behuria"/>
    <s v="pranayabhr@gmail.com"/>
    <s v="9471576816"/>
    <x v="3"/>
    <e v="#N/A"/>
    <e v="#N/A"/>
    <m/>
    <e v="#N/A"/>
    <x v="0"/>
  </r>
  <r>
    <n v="1078"/>
    <n v="12453"/>
    <x v="6"/>
    <x v="5"/>
    <s v="Rakshit Das"/>
    <s v="Amrit Das"/>
    <s v="dasamrit13@yahoo.com"/>
    <s v="9078000678"/>
    <s v="Soumya Sucharita Pattanaik"/>
    <s v="soumya.pattnaik381@gmail.com"/>
    <s v="9861945378"/>
    <x v="2"/>
    <e v="#N/A"/>
    <e v="#N/A"/>
    <m/>
    <e v="#N/A"/>
    <x v="0"/>
  </r>
  <r>
    <n v="1079"/>
    <n v="12597"/>
    <x v="6"/>
    <x v="5"/>
    <s v="Rehanshi Subhadarshini"/>
    <s v="Shishir Kumar Sahoo"/>
    <s v="shishirksahoo@gmail.com"/>
    <s v="8917378527"/>
    <s v="Manasi Prava Sahoo"/>
    <s v="shishirksahoo@gmail.com"/>
    <s v="6372813599"/>
    <x v="7"/>
    <e v="#N/A"/>
    <e v="#N/A"/>
    <m/>
    <e v="#N/A"/>
    <x v="0"/>
  </r>
  <r>
    <n v="1080"/>
    <n v="13635"/>
    <x v="6"/>
    <x v="5"/>
    <s v="Riyansh Sahoo"/>
    <s v="Bimal Kumar Sahoo"/>
    <s v="mail2bmal@gmail.com"/>
    <s v="8592869585"/>
    <s v="Pallabi Sahu"/>
    <s v="pallabisamir@yahoo.com"/>
    <s v="9558605863"/>
    <x v="1"/>
    <e v="#N/A"/>
    <e v="#N/A"/>
    <m/>
    <e v="#N/A"/>
    <x v="0"/>
  </r>
  <r>
    <n v="1081"/>
    <n v="12658"/>
    <x v="6"/>
    <x v="5"/>
    <s v="Riyanshi Baliarsingh"/>
    <s v="Rajib Baliarsingh"/>
    <s v="manoramaconstruction@gmail.com"/>
    <s v="9861007293"/>
    <s v="Sujata Baliarsingh"/>
    <s v="rajbaliarsingh12@gmail.com"/>
    <s v="7008560544"/>
    <x v="2"/>
    <e v="#N/A"/>
    <e v="#N/A"/>
    <m/>
    <e v="#N/A"/>
    <x v="0"/>
  </r>
  <r>
    <n v="1082"/>
    <n v="13251"/>
    <x v="6"/>
    <x v="5"/>
    <s v="Rohan Das"/>
    <s v="Rashmi Ranjan Das"/>
    <s v="rashmiauditor2000@gmail.com"/>
    <s v="9438089891"/>
    <s v="Rojalin Mohanty"/>
    <s v="rojalinmohanty2005@gmail.com"/>
    <s v="7205709847"/>
    <x v="2"/>
    <e v="#N/A"/>
    <e v="#N/A"/>
    <m/>
    <n v="7900"/>
    <x v="2"/>
  </r>
  <r>
    <n v="1083"/>
    <n v="12617"/>
    <x v="6"/>
    <x v="5"/>
    <s v="Sarabhya Kumar"/>
    <s v="Sajal Kumar"/>
    <s v="sajal091@gmail.com"/>
    <s v="9007016060"/>
    <s v="Ritu Maity"/>
    <s v="maity.ritu07@gmail.com"/>
    <s v="9861579782"/>
    <x v="3"/>
    <e v="#N/A"/>
    <e v="#N/A"/>
    <m/>
    <e v="#N/A"/>
    <x v="0"/>
  </r>
  <r>
    <n v="1084"/>
    <n v="14290"/>
    <x v="6"/>
    <x v="5"/>
    <s v="Shivanshi Dash"/>
    <s v="Subasis Dash"/>
    <s v="subhasispapun@gmail.com"/>
    <s v="6290293619"/>
    <s v="Bulbul Mohapatra"/>
    <s v="bulbulmohapatra20@gmail.com"/>
    <s v="9337391630"/>
    <x v="0"/>
    <e v="#N/A"/>
    <e v="#N/A"/>
    <m/>
    <e v="#N/A"/>
    <x v="0"/>
  </r>
  <r>
    <n v="1085"/>
    <n v="12538"/>
    <x v="6"/>
    <x v="5"/>
    <s v="Shreyansh Mohanty"/>
    <s v="Prachetas Mohanty"/>
    <s v="prachetas234@gmail.com"/>
    <s v="9692904455"/>
    <s v="Jyoti Mohanty"/>
    <s v="jyotimohant@gmail.com"/>
    <s v="9861633110"/>
    <x v="6"/>
    <e v="#N/A"/>
    <e v="#N/A"/>
    <m/>
    <e v="#N/A"/>
    <x v="0"/>
  </r>
  <r>
    <n v="1086"/>
    <n v="12475"/>
    <x v="6"/>
    <x v="5"/>
    <s v="Shriyam Sahoo"/>
    <s v="Bimal Kumar Sahoo"/>
    <s v="bimal.ku.sahoo@gmail.com"/>
    <s v="9337814914"/>
    <s v="Ipsita Pradhan"/>
    <s v="mana.pradhan95@gmail.com"/>
    <s v="7008875699"/>
    <x v="3"/>
    <e v="#N/A"/>
    <e v="#N/A"/>
    <m/>
    <e v="#N/A"/>
    <x v="0"/>
  </r>
  <r>
    <n v="1087"/>
    <n v="14264"/>
    <x v="6"/>
    <x v="5"/>
    <s v="Shriyan Choudhury"/>
    <s v="Suresh Kumar Choudhury"/>
    <s v="tanushreechoudhury@gmail.com"/>
    <s v="9658742701"/>
    <s v="Madhushree Choudhury"/>
    <s v="metrosparepart@gmail.com"/>
    <s v="7077236416"/>
    <x v="0"/>
    <e v="#N/A"/>
    <e v="#N/A"/>
    <m/>
    <e v="#N/A"/>
    <x v="0"/>
  </r>
  <r>
    <n v="1088"/>
    <n v="12476"/>
    <x v="6"/>
    <x v="5"/>
    <s v="Sk Ashad Azmal"/>
    <s v="Sk Intekhab Azmal"/>
    <s v="ashad9364@gmail.com"/>
    <s v="8984694508"/>
    <s v="Tahsin Seema"/>
    <s v="ahmedsk032@gmail.com"/>
    <s v="8114924238"/>
    <x v="3"/>
    <e v="#N/A"/>
    <e v="#N/A"/>
    <m/>
    <e v="#N/A"/>
    <x v="0"/>
  </r>
  <r>
    <n v="1089"/>
    <n v="13177"/>
    <x v="6"/>
    <x v="5"/>
    <s v="Subhraa Priyadarshini"/>
    <s v="Sukanta Kumar Das"/>
    <s v="subirsai1982@gmail.com"/>
    <s v="7978347979"/>
    <s v="Bidyut prava Sethy"/>
    <s v="bidyutprava12@gmail.com"/>
    <s v="9337903720"/>
    <x v="2"/>
    <s v="RTE"/>
    <s v="Old"/>
    <m/>
    <e v="#N/A"/>
    <x v="0"/>
  </r>
  <r>
    <n v="1090"/>
    <n v="12541"/>
    <x v="6"/>
    <x v="5"/>
    <s v="Vibhatsu Panda"/>
    <s v="Sangram Panda"/>
    <s v="sangrampanda86@gmail.com"/>
    <s v="9861262546"/>
    <s v="Rashmi Ranjita Parhi"/>
    <s v="parhi.rashmiranjita@gmail.com"/>
    <s v="9776531827"/>
    <x v="7"/>
    <e v="#N/A"/>
    <e v="#N/A"/>
    <m/>
    <e v="#N/A"/>
    <x v="0"/>
  </r>
  <r>
    <n v="1091"/>
    <n v="12564"/>
    <x v="6"/>
    <x v="5"/>
    <s v="Viraaj Mahajan"/>
    <s v="Naval Mahajan"/>
    <s v="navalmahajan@outlook.com"/>
    <s v="9776312020"/>
    <s v="Prachi Mahajan"/>
    <s v="prachiagarwal87@gmail.com"/>
    <s v="9583507686"/>
    <x v="6"/>
    <e v="#N/A"/>
    <e v="#N/A"/>
    <m/>
    <e v="#N/A"/>
    <x v="0"/>
  </r>
  <r>
    <n v="1092"/>
    <n v="12646"/>
    <x v="6"/>
    <x v="5"/>
    <s v="Vrisha Jain"/>
    <s v="Saurabh Jain"/>
    <s v="jjc_ctc@yahoo.com"/>
    <s v="9337024272"/>
    <s v="Seema Jain"/>
    <s v="jjc_ctc@yahoo.com"/>
    <s v="9776312233"/>
    <x v="6"/>
    <e v="#N/A"/>
    <e v="#N/A"/>
    <m/>
    <e v="#N/A"/>
    <x v="0"/>
  </r>
  <r>
    <n v="1093"/>
    <n v="12585"/>
    <x v="6"/>
    <x v="6"/>
    <s v="Aadvik Samal"/>
    <s v="Sandeep Kumar Samal"/>
    <s v="sandeepsamal08@gmail.com"/>
    <s v="9777565025"/>
    <s v="Tasmita Das"/>
    <s v="tasmitadas@gmail.com"/>
    <s v="9776061516"/>
    <x v="4"/>
    <e v="#N/A"/>
    <e v="#N/A"/>
    <m/>
    <e v="#N/A"/>
    <x v="0"/>
  </r>
  <r>
    <n v="1094"/>
    <n v="12878"/>
    <x v="6"/>
    <x v="6"/>
    <s v="Aarohi Sonthalia"/>
    <s v="Saurav Agarwal"/>
    <s v="sfpebbsr@gmail.com"/>
    <s v="9437010933"/>
    <s v="Shilpi Agarwal"/>
    <s v="shilpi11d@gmail.com"/>
    <s v="9937525550"/>
    <x v="2"/>
    <e v="#N/A"/>
    <e v="#N/A"/>
    <m/>
    <e v="#N/A"/>
    <x v="0"/>
  </r>
  <r>
    <n v="1095"/>
    <n v="12883"/>
    <x v="6"/>
    <x v="6"/>
    <s v="AISHANI BEHERA"/>
    <s v="AMIT BEHERA"/>
    <s v="amitbehera2k7@gmail.com"/>
    <s v="7606083429"/>
    <s v="SUPRABHA SETH"/>
    <s v="suprabhaseth9@gmail.com"/>
    <s v="8186001602"/>
    <x v="2"/>
    <e v="#N/A"/>
    <e v="#N/A"/>
    <m/>
    <e v="#N/A"/>
    <x v="0"/>
  </r>
  <r>
    <n v="1096"/>
    <n v="13414"/>
    <x v="6"/>
    <x v="6"/>
    <s v="Ankita Tripathy"/>
    <s v="Chinmay Chirasundar Tripathy"/>
    <s v="tripatypapu840@gmail.com"/>
    <s v="9938744390"/>
    <s v="Swapna Rani Tripathy"/>
    <s v="tripatypapu840@gmail.com"/>
    <s v="7735835530"/>
    <x v="1"/>
    <e v="#N/A"/>
    <e v="#N/A"/>
    <m/>
    <e v="#N/A"/>
    <x v="0"/>
  </r>
  <r>
    <n v="1097"/>
    <n v="12503"/>
    <x v="6"/>
    <x v="6"/>
    <s v="Anshika Patra"/>
    <s v="Avinash Patra"/>
    <s v="avinasavi@yahoo.co.in"/>
    <s v="9178221756"/>
    <s v="Arpita Priyadarshani"/>
    <s v="arpita.priyadarshani@gmail.com"/>
    <s v="8455803284"/>
    <x v="3"/>
    <e v="#N/A"/>
    <e v="#N/A"/>
    <m/>
    <e v="#N/A"/>
    <x v="0"/>
  </r>
  <r>
    <n v="1098"/>
    <n v="12588"/>
    <x v="6"/>
    <x v="6"/>
    <s v="Arush Das"/>
    <s v="Asmit Das"/>
    <s v="asmitforyou@gmail.com"/>
    <s v="9437306245"/>
    <s v="Nabanita Panigrahi"/>
    <s v="nabanita.mami@gmail.com"/>
    <s v="7978128935"/>
    <x v="3"/>
    <e v="#N/A"/>
    <e v="#N/A"/>
    <m/>
    <e v="#N/A"/>
    <x v="0"/>
  </r>
  <r>
    <n v="1099"/>
    <n v="12506"/>
    <x v="6"/>
    <x v="6"/>
    <s v="Aryan Rout"/>
    <s v="Dillip Kumar Rout"/>
    <s v="dillipkumarrout0058@gmail.com"/>
    <s v="8249472267"/>
    <s v="Madhusmita Rout"/>
    <s v="mrout1221@gmail.com"/>
    <s v="8328926692"/>
    <x v="3"/>
    <e v="#N/A"/>
    <e v="#N/A"/>
    <m/>
    <e v="#N/A"/>
    <x v="0"/>
  </r>
  <r>
    <n v="1100"/>
    <n v="13613"/>
    <x v="6"/>
    <x v="6"/>
    <s v="Bibhan Kumar Panda"/>
    <s v="Prabin Kumar Panda"/>
    <s v="prabin57@gmail.com"/>
    <s v="7852930750"/>
    <s v="Prabhasini Panda"/>
    <s v="prabhasinipanda674@gmail.com"/>
    <s v="7682833172"/>
    <x v="1"/>
    <e v="#N/A"/>
    <e v="#N/A"/>
    <m/>
    <e v="#N/A"/>
    <x v="0"/>
  </r>
  <r>
    <n v="1101"/>
    <n v="12528"/>
    <x v="6"/>
    <x v="6"/>
    <s v="Debanshi Patra"/>
    <s v="Yugmapada Patra"/>
    <s v="yugmapadapatra@gmail.com"/>
    <s v="7894433802"/>
    <s v="Priti Kumari Patra"/>
    <s v="priti.cnd@gmail.com"/>
    <s v="9937452525"/>
    <x v="7"/>
    <e v="#N/A"/>
    <e v="#N/A"/>
    <m/>
    <e v="#N/A"/>
    <x v="0"/>
  </r>
  <r>
    <n v="1102"/>
    <n v="12461"/>
    <x v="6"/>
    <x v="6"/>
    <s v="Dhritya Pattanayak"/>
    <s v="Lalatendu Pattanayak"/>
    <s v="pattanayak.l@gmail.com"/>
    <s v="9937424577"/>
    <s v="Sucharita Das"/>
    <s v="s.elpi@rediffmail.com"/>
    <s v="9438567730"/>
    <x v="7"/>
    <e v="#N/A"/>
    <e v="#N/A"/>
    <m/>
    <e v="#N/A"/>
    <x v="0"/>
  </r>
  <r>
    <n v="1103"/>
    <n v="12632"/>
    <x v="6"/>
    <x v="6"/>
    <s v="Kavya Singhi"/>
    <s v="Pawan Kumar Singhi"/>
    <s v="jainpawan2009@gmail.com"/>
    <s v="9861119907"/>
    <s v="Khusbu Singhi"/>
    <s v="jainpawan2009@gmail.com"/>
    <s v="7327067611"/>
    <x v="7"/>
    <e v="#N/A"/>
    <e v="#N/A"/>
    <m/>
    <e v="#N/A"/>
    <x v="0"/>
  </r>
  <r>
    <n v="1104"/>
    <n v="12488"/>
    <x v="6"/>
    <x v="6"/>
    <s v="Khush Bhawsinka"/>
    <s v="Ankit Bhawsinka"/>
    <s v="ankit_bhawsinka@live.in"/>
    <s v="9861430301"/>
    <s v="Meghna Bhawsinka"/>
    <s v="meghnabhawsinka@gmail.com"/>
    <s v="9861869915"/>
    <x v="3"/>
    <e v="#N/A"/>
    <e v="#N/A"/>
    <m/>
    <e v="#N/A"/>
    <x v="0"/>
  </r>
  <r>
    <n v="1105"/>
    <n v="12556"/>
    <x v="6"/>
    <x v="6"/>
    <s v="Mahan Siddh"/>
    <s v="Dibya Jyoti Panda"/>
    <s v="mpriya771@gmail.com"/>
    <s v="9121615847"/>
    <s v="Priyadarshini Dash"/>
    <s v="mpriya771@gmail.com"/>
    <s v="8658130588"/>
    <x v="7"/>
    <e v="#N/A"/>
    <e v="#N/A"/>
    <m/>
    <e v="#N/A"/>
    <x v="0"/>
  </r>
  <r>
    <n v="1106"/>
    <n v="12574"/>
    <x v="6"/>
    <x v="6"/>
    <s v="Mishka Mishra"/>
    <s v="Subidit Mishra"/>
    <s v="subidit.mishra@gmail.com"/>
    <s v="9692479892"/>
    <s v="Bindia Mahapatra"/>
    <s v="mahapatraa688@gmail.com"/>
    <s v="8847830028"/>
    <x v="7"/>
    <e v="#N/A"/>
    <e v="#N/A"/>
    <m/>
    <e v="#N/A"/>
    <x v="0"/>
  </r>
  <r>
    <n v="1107"/>
    <n v="12575"/>
    <x v="6"/>
    <x v="6"/>
    <s v="Mohammad Affan Ali"/>
    <s v="Mohammad Atikur Raheman"/>
    <s v="786raheman@gmail.com"/>
    <s v="9438460786"/>
    <s v="Masuda Khatun"/>
    <s v="786raheman@gmail.com"/>
    <s v="8895002786"/>
    <x v="6"/>
    <e v="#N/A"/>
    <e v="#N/A"/>
    <m/>
    <e v="#N/A"/>
    <x v="0"/>
  </r>
  <r>
    <n v="1108"/>
    <n v="12495"/>
    <x v="6"/>
    <x v="6"/>
    <s v="Reyansh Mahata"/>
    <s v="Dipanjan Mahata"/>
    <s v="dipanjan@rashmigroup.com"/>
    <s v="9439793244"/>
    <s v="Tanusree Singha"/>
    <s v="tanu.singha.sree@gmail.com"/>
    <s v="8763091191"/>
    <x v="7"/>
    <e v="#N/A"/>
    <e v="#N/A"/>
    <m/>
    <e v="#N/A"/>
    <x v="0"/>
  </r>
  <r>
    <n v="1109"/>
    <n v="12559"/>
    <x v="6"/>
    <x v="6"/>
    <s v="Rudranshi Mohanty"/>
    <s v="Rupak Kumar Mohanty"/>
    <s v="rupakkmohanty@gmail.com"/>
    <s v="9090909059"/>
    <s v="Nibedita Mohanty"/>
    <s v="rupakkmohanty@gmail.com"/>
    <s v="9090900259"/>
    <x v="7"/>
    <e v="#N/A"/>
    <e v="#N/A"/>
    <m/>
    <e v="#N/A"/>
    <x v="0"/>
  </r>
  <r>
    <n v="1110"/>
    <n v="12561"/>
    <x v="6"/>
    <x v="6"/>
    <s v="Shivansh Sai Jena"/>
    <s v="DILLIP KUMAR JENA"/>
    <s v="dillipkjena78@gmail.com"/>
    <s v="9437032291"/>
    <s v="PRATISHRUTEE JENA"/>
    <s v="urmeefoodproducts@gmail.com"/>
    <s v="9437042291"/>
    <x v="5"/>
    <e v="#N/A"/>
    <e v="#N/A"/>
    <m/>
    <e v="#N/A"/>
    <x v="0"/>
  </r>
  <r>
    <n v="1111"/>
    <n v="12600"/>
    <x v="6"/>
    <x v="6"/>
    <s v="Shree Hans Sekher Pani"/>
    <s v="Biswa Ranjan Pani"/>
    <s v="dhyanapani@yahoo.com"/>
    <s v="9437139470"/>
    <s v="Shubhra Rani Pani"/>
    <s v="dhyanapani@yahoo.com"/>
    <s v="9348139894"/>
    <x v="6"/>
    <e v="#N/A"/>
    <e v="#N/A"/>
    <m/>
    <e v="#N/A"/>
    <x v="0"/>
  </r>
  <r>
    <n v="1112"/>
    <n v="14748"/>
    <x v="6"/>
    <x v="6"/>
    <s v="Shreyasi Marimganti"/>
    <s v="SRINIVASA MARIMGANTI"/>
    <s v="srinivasa.marimganti@gmail.com"/>
    <s v="9818098935"/>
    <s v="PRATIVAMAYEE MARIMGANTI"/>
    <s v="prativamayee@gmail.com"/>
    <s v="7331110977"/>
    <x v="0"/>
    <e v="#N/A"/>
    <e v="#N/A"/>
    <m/>
    <e v="#N/A"/>
    <x v="0"/>
  </r>
  <r>
    <n v="1113"/>
    <n v="12641"/>
    <x v="6"/>
    <x v="6"/>
    <s v="Shriyan Behera"/>
    <s v="Babulu Behera"/>
    <s v="babulubehera@gmail.com"/>
    <s v="7377783323"/>
    <s v="Sasmita Udgata"/>
    <s v="babulubehera@gmail.com"/>
    <s v="9090426323"/>
    <x v="7"/>
    <e v="#N/A"/>
    <e v="#N/A"/>
    <m/>
    <e v="#N/A"/>
    <x v="0"/>
  </r>
  <r>
    <n v="1114"/>
    <n v="12642"/>
    <x v="6"/>
    <x v="6"/>
    <s v="Srishti Jaiswal"/>
    <s v="Suresh Kumar Jaiswal"/>
    <s v="suresh_jaiswal@yahoo.com"/>
    <s v="9861148165"/>
    <s v="Kavita Jaiswal"/>
    <s v="kavita15feb80@gmail.com"/>
    <s v="9338277666"/>
    <x v="6"/>
    <e v="#N/A"/>
    <e v="#N/A"/>
    <m/>
    <e v="#N/A"/>
    <x v="0"/>
  </r>
  <r>
    <n v="1115"/>
    <n v="12583"/>
    <x v="6"/>
    <x v="6"/>
    <s v="Swastida Behera"/>
    <s v="Sanjay Behera"/>
    <s v="sanjaybeheracuttack@gmail.com"/>
    <s v="9937040459"/>
    <s v="Tapaswini Dundi"/>
    <s v="sanjaybeheracuttack@gmail.com"/>
    <s v="9437488459"/>
    <x v="7"/>
    <e v="#N/A"/>
    <e v="#N/A"/>
    <m/>
    <e v="#N/A"/>
    <x v="0"/>
  </r>
  <r>
    <n v="1116"/>
    <n v="12622"/>
    <x v="6"/>
    <x v="6"/>
    <s v="Taashiya Panigrahi"/>
    <s v="Ritesh Kumar Panigrahi"/>
    <s v="cariteshpanigrahi@gmail.com"/>
    <s v="9937302727"/>
    <s v="Rutambhara Satpathy"/>
    <s v="rutambharasatpathy@gmail.com"/>
    <s v="9938466177"/>
    <x v="4"/>
    <e v="#N/A"/>
    <e v="#N/A"/>
    <m/>
    <e v="#N/A"/>
    <x v="0"/>
  </r>
  <r>
    <n v="1117"/>
    <n v="13279"/>
    <x v="6"/>
    <x v="6"/>
    <s v="Tej Prakash Munda"/>
    <s v="Sadhu Charan Munda"/>
    <s v="sadhucharanmunda1976@gmail.com"/>
    <s v="8637276091"/>
    <s v="Mani Deogam"/>
    <s v="sadhucharanmunda1976@gmail.com"/>
    <s v="8637276091"/>
    <x v="2"/>
    <s v="RTE"/>
    <s v="Old"/>
    <m/>
    <e v="#N/A"/>
    <x v="0"/>
  </r>
  <r>
    <n v="1118"/>
    <n v="13195"/>
    <x v="6"/>
    <x v="7"/>
    <s v="AARADHYA MISHRA"/>
    <s v="ANSUMAN MISHRA"/>
    <s v="ansumanmishra@gmail.com"/>
    <s v="9937195871"/>
    <s v="ANANYA MISHRA"/>
    <s v="ansumanmishra@gmail.com"/>
    <s v="9937195830"/>
    <x v="2"/>
    <e v="#N/A"/>
    <e v="#N/A"/>
    <m/>
    <e v="#N/A"/>
    <x v="0"/>
  </r>
  <r>
    <n v="1119"/>
    <n v="13233"/>
    <x v="6"/>
    <x v="7"/>
    <s v="Aarav Mallick"/>
    <s v="Ranjan Kumar Mallick"/>
    <s v="ranjanraj202@gmail.com"/>
    <s v="9776240454"/>
    <s v="Ritika Mallick"/>
    <s v="aaravmallick798@gmail.com"/>
    <s v="9337847481"/>
    <x v="2"/>
    <s v="RTE"/>
    <s v="Old"/>
    <m/>
    <e v="#N/A"/>
    <x v="0"/>
  </r>
  <r>
    <n v="1120"/>
    <n v="12544"/>
    <x v="6"/>
    <x v="7"/>
    <s v="Adhira Anaika Ransingh"/>
    <s v="Deepak Ransingh"/>
    <s v="deepakransingh@gmail.com"/>
    <s v="7008646560"/>
    <s v="Suchismita Ransingh"/>
    <s v="ransinghdeepak@gmail.com"/>
    <s v="9668682840"/>
    <x v="5"/>
    <e v="#N/A"/>
    <e v="#N/A"/>
    <m/>
    <e v="#N/A"/>
    <x v="0"/>
  </r>
  <r>
    <n v="1121"/>
    <n v="12853"/>
    <x v="6"/>
    <x v="7"/>
    <s v="Advika Patnaik"/>
    <s v="Amit Patnaik"/>
    <s v="patnaik.amit28@gmail.com"/>
    <s v="9263632193"/>
    <s v="Nidhi Rao"/>
    <s v="raonidhi20@gmail.com"/>
    <s v="9546010180"/>
    <x v="2"/>
    <e v="#N/A"/>
    <e v="#N/A"/>
    <m/>
    <e v="#N/A"/>
    <x v="0"/>
  </r>
  <r>
    <n v="1122"/>
    <n v="12604"/>
    <x v="6"/>
    <x v="7"/>
    <s v="Adwat Kumar Nath"/>
    <s v="Durjaya Kumar Nath"/>
    <s v="nathenterprises.bbsr@gmail.com"/>
    <s v="9438359534"/>
    <s v="Sasmita Nath"/>
    <s v="nathsasmita31@gmail.com"/>
    <s v="9337400074"/>
    <x v="7"/>
    <e v="#N/A"/>
    <e v="#N/A"/>
    <m/>
    <e v="#N/A"/>
    <x v="0"/>
  </r>
  <r>
    <n v="1123"/>
    <n v="12502"/>
    <x v="6"/>
    <x v="7"/>
    <s v="Aneek Mall"/>
    <s v="Manamohan Mall"/>
    <s v="manamohan_mall@yahoo.co.in"/>
    <s v="8763356680"/>
    <s v="Alivapriyadarsani Jena"/>
    <s v="manamohan_mall@yahoo.co.in"/>
    <s v="8249358583"/>
    <x v="7"/>
    <e v="#N/A"/>
    <e v="#N/A"/>
    <m/>
    <e v="#N/A"/>
    <x v="0"/>
  </r>
  <r>
    <n v="1124"/>
    <n v="12903"/>
    <x v="6"/>
    <x v="7"/>
    <s v="Anuprash Mahakud"/>
    <s v="Subodh Kumar Mahakud"/>
    <s v="subodhmahakud46122@gmail.com"/>
    <s v="9437654299"/>
    <s v="Sima Mahakud"/>
    <s v="subodhmahakud46122@gmail.com"/>
    <s v="8763423900"/>
    <x v="2"/>
    <e v="#N/A"/>
    <e v="#N/A"/>
    <m/>
    <e v="#N/A"/>
    <x v="0"/>
  </r>
  <r>
    <n v="1125"/>
    <n v="12553"/>
    <x v="6"/>
    <x v="7"/>
    <s v="Debyansh Mohanty"/>
    <s v="Debasis Mohanty"/>
    <s v="dsmohanty@rediffmail.com"/>
    <s v="9437211112"/>
    <s v="Ritimukta Dash"/>
    <s v="smiling_riti@yahoo.com"/>
    <s v="8327720368"/>
    <x v="5"/>
    <e v="#N/A"/>
    <e v="#N/A"/>
    <m/>
    <e v="#N/A"/>
    <x v="0"/>
  </r>
  <r>
    <n v="1126"/>
    <n v="15157"/>
    <x v="6"/>
    <x v="7"/>
    <s v="Divyansh Rout"/>
    <s v="Dharmendu Kumar Rout"/>
    <s v="priyambadarout834@gmail.com"/>
    <s v="7008715921"/>
    <s v="Priyambada Rout"/>
    <s v="priyambadarout834@gmail.com"/>
    <s v="7008715921"/>
    <x v="0"/>
    <e v="#N/A"/>
    <e v="#N/A"/>
    <m/>
    <e v="#N/A"/>
    <x v="0"/>
  </r>
  <r>
    <n v="1127"/>
    <n v="12571"/>
    <x v="6"/>
    <x v="7"/>
    <s v="Hridaansh Agarwal"/>
    <s v="Kunal Agarwal"/>
    <s v="kunalagarwal1310@gmail.com"/>
    <s v="9861323721"/>
    <s v="Ritika Agarwal"/>
    <s v="ritikaagarwal86@yahoo.co.in"/>
    <s v="9861322721"/>
    <x v="4"/>
    <e v="#N/A"/>
    <e v="#N/A"/>
    <m/>
    <e v="#N/A"/>
    <x v="0"/>
  </r>
  <r>
    <n v="1128"/>
    <n v="12530"/>
    <x v="6"/>
    <x v="7"/>
    <s v="Ima Sreeji"/>
    <s v="Sreeji S Nair"/>
    <s v="sreejisnair@gmail.com"/>
    <s v="9437579092"/>
    <s v="Deepa Sreeji"/>
    <s v="bewithdeepa@gmail.com"/>
    <s v="8456086397"/>
    <x v="7"/>
    <e v="#N/A"/>
    <e v="#N/A"/>
    <m/>
    <e v="#N/A"/>
    <x v="0"/>
  </r>
  <r>
    <n v="1129"/>
    <n v="12572"/>
    <x v="6"/>
    <x v="7"/>
    <s v="Jigyansha Badajena"/>
    <s v="Ranjit Kumar Badajena"/>
    <s v="badajenark@gmail.com"/>
    <s v="9438161276"/>
    <s v="Aiswarika Badajena"/>
    <s v="jananiudyoga@gmail.com"/>
    <s v="7008279881"/>
    <x v="4"/>
    <e v="#N/A"/>
    <e v="#N/A"/>
    <m/>
    <n v="42050"/>
    <x v="2"/>
  </r>
  <r>
    <n v="1130"/>
    <n v="12555"/>
    <x v="6"/>
    <x v="7"/>
    <s v="Kriti Behuria"/>
    <s v="JYOTIRANJAN BEHURIA"/>
    <s v="jyoti_behuria2008@rediffmail.com"/>
    <s v="9438671073"/>
    <s v="BILASINI BEHURIA"/>
    <s v="krishabehuria2008@gmail.com"/>
    <s v="8895276855"/>
    <x v="3"/>
    <e v="#N/A"/>
    <e v="#N/A"/>
    <m/>
    <e v="#N/A"/>
    <x v="0"/>
  </r>
  <r>
    <n v="1131"/>
    <n v="13234"/>
    <x v="6"/>
    <x v="7"/>
    <s v="Leela Shiva Karthikeya Goli"/>
    <s v="Kalyan Chakravarthy Goli"/>
    <s v="golikalyan@gmail.com"/>
    <s v="9163396566"/>
    <s v="Dharani Arikati"/>
    <s v="dharini.arikati@gmail.com"/>
    <s v="9010279639"/>
    <x v="2"/>
    <e v="#N/A"/>
    <e v="#N/A"/>
    <m/>
    <e v="#N/A"/>
    <x v="0"/>
  </r>
  <r>
    <n v="1132"/>
    <n v="12490"/>
    <x v="6"/>
    <x v="7"/>
    <s v="Mishka Routray"/>
    <s v="Ishan Routray"/>
    <s v="ishanroutray@gmail.com"/>
    <s v="7894440336"/>
    <s v="Alisha Mohanty"/>
    <s v="alishayk@yahoo.co.uk"/>
    <s v="7894470960"/>
    <x v="7"/>
    <e v="#N/A"/>
    <e v="#N/A"/>
    <m/>
    <e v="#N/A"/>
    <x v="0"/>
  </r>
  <r>
    <n v="1133"/>
    <n v="12577"/>
    <x v="6"/>
    <x v="7"/>
    <s v="Prinsipreet Muduli"/>
    <s v="Jitendra Muduli"/>
    <s v="jitendra.muduli1980@gmail.com"/>
    <s v="8917632817"/>
    <s v="Sreelipsa Muduli"/>
    <s v="jitendra.muduli1980@gmail.com"/>
    <s v="9337830367"/>
    <x v="4"/>
    <e v="#N/A"/>
    <e v="#N/A"/>
    <m/>
    <e v="#N/A"/>
    <x v="0"/>
  </r>
  <r>
    <n v="1134"/>
    <n v="12496"/>
    <x v="6"/>
    <x v="7"/>
    <s v="Riddhi Nanda"/>
    <s v="Swarup Nanda"/>
    <s v="nanda.swarup13@gmail.com"/>
    <s v="9938674752"/>
    <s v="Sonali Panda"/>
    <s v="panda.sonali86@gmail.com"/>
    <s v="9861422492"/>
    <x v="6"/>
    <e v="#N/A"/>
    <e v="#N/A"/>
    <m/>
    <e v="#N/A"/>
    <x v="0"/>
  </r>
  <r>
    <n v="1135"/>
    <n v="12930"/>
    <x v="6"/>
    <x v="7"/>
    <s v="Saanvi Nayak"/>
    <s v="Saroj Kumar Nayak"/>
    <s v="getsarojnayak@gmail.com"/>
    <s v="7008844074"/>
    <s v="Mamata Nayak"/>
    <s v="getsarojnayak@gmail.com"/>
    <s v="7008691361"/>
    <x v="2"/>
    <e v="#N/A"/>
    <e v="#N/A"/>
    <m/>
    <e v="#N/A"/>
    <x v="0"/>
  </r>
  <r>
    <n v="1136"/>
    <n v="14214"/>
    <x v="6"/>
    <x v="7"/>
    <s v="Saanvi Pradhan"/>
    <s v="Santosh Pradhan"/>
    <s v="spradhanb314@gmail.com"/>
    <s v="8722676005"/>
    <s v="Maheswata Nayak"/>
    <s v="spradhanb314@gmail.com"/>
    <s v="8722676005"/>
    <x v="1"/>
    <e v="#N/A"/>
    <e v="#N/A"/>
    <m/>
    <e v="#N/A"/>
    <x v="0"/>
  </r>
  <r>
    <n v="1137"/>
    <n v="12580"/>
    <x v="6"/>
    <x v="7"/>
    <s v="Sai Prasad Jena"/>
    <s v="Prasanna Kumar Jena"/>
    <s v="jena2421@gmail.com"/>
    <s v="9040076999"/>
    <s v="Jayanti Jena"/>
    <s v="saikathamruta@gmail.com"/>
    <s v="9437065979"/>
    <x v="7"/>
    <e v="#N/A"/>
    <e v="#N/A"/>
    <m/>
    <n v="7000"/>
    <x v="2"/>
  </r>
  <r>
    <n v="1138"/>
    <n v="12515"/>
    <x v="6"/>
    <x v="7"/>
    <s v="Sanvi Yadav"/>
    <s v="Sushil Kumar Yadav"/>
    <s v="sushilsaiis12345@gmail.com"/>
    <s v="8456909583"/>
    <s v="Shila Yadav"/>
    <s v="yadavshila12021994@gmail.com"/>
    <s v="8604182832"/>
    <x v="4"/>
    <e v="#N/A"/>
    <e v="#N/A"/>
    <m/>
    <e v="#N/A"/>
    <x v="0"/>
  </r>
  <r>
    <n v="1139"/>
    <n v="15060"/>
    <x v="6"/>
    <x v="7"/>
    <s v="SHANAYA AGARWAL"/>
    <s v="MANISH AGARWAL"/>
    <s v="hellomanish.365@gmail.com"/>
    <s v="9937088057"/>
    <s v="SAPNA AGARWAL"/>
    <s v="sweetsapna0009@gmail.com"/>
    <s v="8895418280"/>
    <x v="0"/>
    <e v="#N/A"/>
    <e v="#N/A"/>
    <m/>
    <e v="#N/A"/>
    <x v="0"/>
  </r>
  <r>
    <n v="1140"/>
    <n v="12602"/>
    <x v="6"/>
    <x v="7"/>
    <s v="Shreyan Baral"/>
    <s v="Sabyasachi Baral"/>
    <s v="sabyasachi.baral@elastic.run"/>
    <s v="9937943775"/>
    <s v="Banita Swain"/>
    <s v="sabyasachi.baral@gmail.com"/>
    <s v="7683893676"/>
    <x v="3"/>
    <e v="#N/A"/>
    <e v="#N/A"/>
    <m/>
    <e v="#N/A"/>
    <x v="0"/>
  </r>
  <r>
    <n v="1141"/>
    <n v="12584"/>
    <x v="6"/>
    <x v="7"/>
    <s v="Uday Dev Dash"/>
    <s v="Jayajit Dash"/>
    <s v="jayajit.dash@gmail.com"/>
    <s v="9937983777"/>
    <s v="Suma Devi Dash"/>
    <s v="sumadevidash@gmail.com"/>
    <s v="9078757817"/>
    <x v="7"/>
    <e v="#N/A"/>
    <e v="#N/A"/>
    <m/>
    <e v="#N/A"/>
    <x v="0"/>
  </r>
  <r>
    <n v="1142"/>
    <n v="13452"/>
    <x v="6"/>
    <x v="7"/>
    <s v="Vaneesha Nayak"/>
    <s v="Binaya Kumar Nayak"/>
    <s v="shreebinayakenterprises@gmail.com"/>
    <s v="9861877799"/>
    <s v="Sarmistha Misra"/>
    <s v="sarmistha885@gmail.com"/>
    <s v="9861208979"/>
    <x v="1"/>
    <e v="#N/A"/>
    <e v="#N/A"/>
    <m/>
    <e v="#N/A"/>
    <x v="0"/>
  </r>
  <r>
    <n v="1143"/>
    <n v="12813"/>
    <x v="6"/>
    <x v="8"/>
    <s v="Aadvik Nanda"/>
    <s v="Suryakanta Nanda"/>
    <s v="suryakanta.nanda@gmail.com"/>
    <s v="9886643848"/>
    <s v="Reshma Mohapatra"/>
    <s v="reshma.mohapatra18@gmail.com"/>
    <s v="9439946710"/>
    <x v="2"/>
    <e v="#N/A"/>
    <e v="#N/A"/>
    <m/>
    <e v="#N/A"/>
    <x v="0"/>
  </r>
  <r>
    <n v="1144"/>
    <n v="12546"/>
    <x v="6"/>
    <x v="8"/>
    <s v="Aditi Agarwal"/>
    <s v="Piyush Agarwal"/>
    <s v="agarwalpiyush9@gmail.com"/>
    <s v="9437053551"/>
    <s v="Bhagyashree Agarwal"/>
    <s v="agarwalpiyush9@gmail.com"/>
    <s v="9338189377"/>
    <x v="3"/>
    <e v="#N/A"/>
    <e v="#N/A"/>
    <m/>
    <e v="#N/A"/>
    <x v="0"/>
  </r>
  <r>
    <n v="1145"/>
    <n v="12504"/>
    <x v="6"/>
    <x v="8"/>
    <s v="Aranyak Paikray"/>
    <s v="Ayaskanta Paikray"/>
    <s v="ayas.paikray@gmail.com"/>
    <s v="8961199883"/>
    <s v="Menaka Rout"/>
    <s v="mnk.rout@gmail.com"/>
    <s v="7003318271"/>
    <x v="3"/>
    <e v="#N/A"/>
    <e v="#N/A"/>
    <m/>
    <e v="#N/A"/>
    <x v="0"/>
  </r>
  <r>
    <n v="1146"/>
    <n v="12607"/>
    <x v="6"/>
    <x v="8"/>
    <s v="Bhavani Ayyalasomayajula"/>
    <s v="Sathyanarayana Ayyalasomayajula"/>
    <s v="sathyanarayana.a@gmail.com"/>
    <s v="7873000008"/>
    <s v="Pushpa Ayyalasomayajula"/>
    <s v="findtoppo.pushpa@gmail.com"/>
    <s v="8018968947"/>
    <x v="7"/>
    <e v="#N/A"/>
    <e v="#N/A"/>
    <m/>
    <e v="#N/A"/>
    <x v="0"/>
  </r>
  <r>
    <n v="1147"/>
    <n v="13513"/>
    <x v="6"/>
    <x v="8"/>
    <s v="Devansh Pattnayak"/>
    <s v="Suvendu Pattnayak"/>
    <s v="suvendu.pattnayak@gmail.com"/>
    <s v="8018789415"/>
    <s v="Rosalina Mohanty"/>
    <s v="mohantyrosalina@gmail.com"/>
    <s v="6370473680"/>
    <x v="1"/>
    <e v="#N/A"/>
    <e v="#N/A"/>
    <m/>
    <e v="#N/A"/>
    <x v="0"/>
  </r>
  <r>
    <n v="1148"/>
    <n v="12854"/>
    <x v="6"/>
    <x v="8"/>
    <s v="Devanshi Sahoo"/>
    <s v="Sushil Kumar Sahoo"/>
    <s v="sushil3155@gmail.com"/>
    <s v="9437565929"/>
    <s v="Smita Behera"/>
    <s v="smita_behera2009@rediffmail.com"/>
    <s v="7381014488"/>
    <x v="2"/>
    <e v="#N/A"/>
    <e v="#N/A"/>
    <m/>
    <e v="#N/A"/>
    <x v="0"/>
  </r>
  <r>
    <n v="1149"/>
    <n v="13206"/>
    <x v="6"/>
    <x v="8"/>
    <s v="Dipankar Biswal"/>
    <s v="Bikas chandra Biswal"/>
    <s v="bikaschandrabiswal08@gmail.com"/>
    <s v="9124913705"/>
    <s v="Gayatri Biswal"/>
    <s v="gayatribiswal013@gmail.com"/>
    <s v="8260101468"/>
    <x v="2"/>
    <s v="RTE"/>
    <s v="Old"/>
    <m/>
    <n v="19450"/>
    <x v="2"/>
  </r>
  <r>
    <n v="1150"/>
    <n v="12591"/>
    <x v="6"/>
    <x v="8"/>
    <s v="Divik Das"/>
    <s v="Biswajeet Das"/>
    <s v="vsu.kol@gmail.com"/>
    <s v="7024140828"/>
    <s v="Nirlipta Mishra"/>
    <s v="nirliptantouch@gmail.com"/>
    <s v="9777660004"/>
    <x v="7"/>
    <e v="#N/A"/>
    <e v="#N/A"/>
    <m/>
    <e v="#N/A"/>
    <x v="0"/>
  </r>
  <r>
    <n v="1151"/>
    <n v="12609"/>
    <x v="6"/>
    <x v="8"/>
    <s v="Haziq Rahman"/>
    <s v="Khaliqur Rahman"/>
    <s v="khaliqur_rahman@yahoo.com"/>
    <s v="8895554444"/>
    <s v="Sana Rahman"/>
    <s v="sanarahman.bbsr@gmail.com"/>
    <s v="9776494444"/>
    <x v="6"/>
    <e v="#N/A"/>
    <e v="#N/A"/>
    <m/>
    <e v="#N/A"/>
    <x v="0"/>
  </r>
  <r>
    <n v="1152"/>
    <n v="13313"/>
    <x v="6"/>
    <x v="8"/>
    <s v="Kanishka Chaudhary"/>
    <s v="Prem Chandra Chaudhary"/>
    <s v="premcchaudhary@gmail.com"/>
    <s v="9937180000"/>
    <s v="Jyoti Verma"/>
    <s v="premcchaudhary@gmail.com"/>
    <s v="8114333334"/>
    <x v="2"/>
    <s v="HP"/>
    <s v="Yes"/>
    <m/>
    <e v="#N/A"/>
    <x v="0"/>
  </r>
  <r>
    <n v="1153"/>
    <n v="15058"/>
    <x v="6"/>
    <x v="8"/>
    <s v="KEYANA JOSHI"/>
    <s v="ASHISH JOSHI"/>
    <s v="drreshmajana@gmail.com"/>
    <s v="9930529082"/>
    <s v="RESHMA JANA"/>
    <s v="drreshmajana@gmail.com"/>
    <s v="9930529082"/>
    <x v="0"/>
    <e v="#N/A"/>
    <e v="#N/A"/>
    <m/>
    <e v="#N/A"/>
    <x v="0"/>
  </r>
  <r>
    <n v="1154"/>
    <n v="13171"/>
    <x v="6"/>
    <x v="8"/>
    <s v="Kumar Priyansh"/>
    <s v="Prakash Kumar Malla"/>
    <s v="subhasmita.dalai005@gmail.com"/>
    <s v="9437468987"/>
    <s v="Subhasmita Dalai"/>
    <s v="subhasmitadalai18@gmail.com"/>
    <s v="6372126645"/>
    <x v="2"/>
    <s v="RTE"/>
    <s v="Old"/>
    <m/>
    <n v="12400"/>
    <x v="2"/>
  </r>
  <r>
    <n v="1155"/>
    <n v="12512"/>
    <x v="6"/>
    <x v="8"/>
    <s v="Prisma Sahoo"/>
    <s v="Tarasankar Sahoo"/>
    <s v="tarasankarsahoo@yahoo.com"/>
    <s v="9658439856"/>
    <s v="Priti Sahoo"/>
    <s v="pritisahoo02@gmail.com"/>
    <s v="8457923361"/>
    <x v="4"/>
    <e v="#N/A"/>
    <e v="#N/A"/>
    <m/>
    <e v="#N/A"/>
    <x v="0"/>
  </r>
  <r>
    <n v="1156"/>
    <n v="12614"/>
    <x v="6"/>
    <x v="8"/>
    <s v="Reyansh Jena"/>
    <s v="Jimmy Narayan"/>
    <s v="jimmynarayan@live.com"/>
    <s v="9337663163"/>
    <s v="Diptimayee Mallik"/>
    <s v="babydipti@gmail.com"/>
    <s v="9861159151"/>
    <x v="4"/>
    <e v="#N/A"/>
    <e v="#N/A"/>
    <m/>
    <e v="#N/A"/>
    <x v="0"/>
  </r>
  <r>
    <n v="1157"/>
    <n v="12513"/>
    <x v="6"/>
    <x v="8"/>
    <s v="Rishit Mahendra Swain"/>
    <s v="Sujit Kumar Swain"/>
    <s v="sujit.swain1001@gmail.com"/>
    <s v="7537001101"/>
    <s v="Monalisha Priyadarsini"/>
    <s v="monalisha.p.choudhury@gmail.com"/>
    <s v="9437191985"/>
    <x v="4"/>
    <e v="#N/A"/>
    <e v="#N/A"/>
    <m/>
    <e v="#N/A"/>
    <x v="0"/>
  </r>
  <r>
    <n v="1158"/>
    <n v="12440"/>
    <x v="6"/>
    <x v="8"/>
    <s v="Saanvi Malu"/>
    <s v="Simanchal Malu"/>
    <s v="simanchal.malu@gmail.com"/>
    <s v="9439955555"/>
    <s v="K Santoshini"/>
    <s v="kotni.kajol@gmail.com"/>
    <s v="9439012003"/>
    <x v="2"/>
    <e v="#N/A"/>
    <e v="#N/A"/>
    <m/>
    <e v="#N/A"/>
    <x v="0"/>
  </r>
  <r>
    <n v="1159"/>
    <n v="12601"/>
    <x v="6"/>
    <x v="8"/>
    <s v="Shreeansh Nayak"/>
    <s v="Sailesh Bharat Nayak"/>
    <s v="saileshbharatnayak@gmail.com"/>
    <s v="9348396700"/>
    <s v="Tadasha Yangyaseni Champatiray"/>
    <s v="tadasha.champatiray14@gmail.com"/>
    <s v="7008667708"/>
    <x v="6"/>
    <e v="#N/A"/>
    <e v="#N/A"/>
    <m/>
    <e v="#N/A"/>
    <x v="0"/>
  </r>
  <r>
    <n v="1160"/>
    <n v="12516"/>
    <x v="6"/>
    <x v="8"/>
    <s v="Shreyansh Lenka"/>
    <s v="Subrat Kumar Lenka"/>
    <s v="subratkumarlenkaa@gmail.com"/>
    <s v="9945605217"/>
    <s v="Damayanti Lenka"/>
    <s v="lenkashreyansh@gmail.com"/>
    <s v="9945088902"/>
    <x v="6"/>
    <e v="#N/A"/>
    <e v="#N/A"/>
    <m/>
    <e v="#N/A"/>
    <x v="0"/>
  </r>
  <r>
    <n v="1161"/>
    <n v="12639"/>
    <x v="6"/>
    <x v="8"/>
    <s v="Shreyansh Singh"/>
    <s v="Sujit Saurav"/>
    <s v="saurav.sujit@gmail.com"/>
    <s v="9437919679"/>
    <s v="Mamatamayee Pradhan"/>
    <s v="pradhan.mamatamayee@gmail.com"/>
    <s v="8763864049"/>
    <x v="6"/>
    <e v="#N/A"/>
    <e v="#N/A"/>
    <m/>
    <e v="#N/A"/>
    <x v="0"/>
  </r>
  <r>
    <n v="1162"/>
    <n v="12640"/>
    <x v="6"/>
    <x v="8"/>
    <s v="Shreyanshi Jena"/>
    <s v="Banabihari Jena"/>
    <s v="banabiharijena85@gmail.com"/>
    <s v="9668447087"/>
    <s v="Sarojini Patra"/>
    <s v="sarojini.patra@gmail.com"/>
    <s v="9861187376"/>
    <x v="6"/>
    <e v="#N/A"/>
    <e v="#N/A"/>
    <m/>
    <e v="#N/A"/>
    <x v="0"/>
  </r>
  <r>
    <n v="1163"/>
    <n v="12620"/>
    <x v="6"/>
    <x v="8"/>
    <s v="Shrihaan DAS"/>
    <s v="Sanjit Kumar Das"/>
    <s v="sanjit.das@gmail.com"/>
    <s v="7022044945"/>
    <s v="Sasmita singha"/>
    <s v="singha.sasmita@gmail.com"/>
    <s v="7022044946"/>
    <x v="3"/>
    <e v="#N/A"/>
    <e v="#N/A"/>
    <m/>
    <e v="#N/A"/>
    <x v="0"/>
  </r>
  <r>
    <n v="1164"/>
    <n v="12879"/>
    <x v="6"/>
    <x v="8"/>
    <s v="Smiral Patra"/>
    <s v="Prasanta Kumar Patra"/>
    <s v="prasant.patra81@gmail.com"/>
    <s v="8763185710"/>
    <s v="Smitarani Patra"/>
    <s v="prasant.patra81@gmail.com"/>
    <s v="9078813467"/>
    <x v="2"/>
    <e v="#N/A"/>
    <e v="#N/A"/>
    <m/>
    <e v="#N/A"/>
    <x v="0"/>
  </r>
  <r>
    <n v="1165"/>
    <n v="12886"/>
    <x v="6"/>
    <x v="8"/>
    <s v="Srudipsha Yashvee Nayak"/>
    <s v="Subhranshu Shekhar Nayak"/>
    <s v="subu.nayak@gmail.com"/>
    <s v="9643430098"/>
    <s v="Rupali Dash"/>
    <s v="dipa.siet@gmail.com"/>
    <s v="9643430074"/>
    <x v="2"/>
    <e v="#N/A"/>
    <e v="#N/A"/>
    <m/>
    <e v="#N/A"/>
    <x v="0"/>
  </r>
  <r>
    <n v="1166"/>
    <n v="13097"/>
    <x v="6"/>
    <x v="8"/>
    <s v="Stiti Prangya Das"/>
    <s v="Susanta Kumar Das"/>
    <s v="dassusanta99@gmail.com"/>
    <s v="9853814983"/>
    <s v="Madhusmita Sahoo"/>
    <s v="madhusmitamita.sahoo@gmail.com"/>
    <s v="8908210843"/>
    <x v="2"/>
    <e v="#N/A"/>
    <e v="#N/A"/>
    <m/>
    <n v="8000"/>
    <x v="2"/>
  </r>
  <r>
    <n v="1167"/>
    <n v="12645"/>
    <x v="6"/>
    <x v="8"/>
    <s v="Tanisha Sahoo"/>
    <s v="Saktimaya Sahoo"/>
    <s v="rajdhanischoolofnursing06@gmail.com"/>
    <s v="9439302277"/>
    <s v="Deeptimayee Sahoo"/>
    <s v="dipti110581@gmail.com"/>
    <s v="9861145600"/>
    <x v="3"/>
    <e v="#N/A"/>
    <e v="#N/A"/>
    <m/>
    <e v="#N/A"/>
    <x v="0"/>
  </r>
  <r>
    <n v="1168"/>
    <n v="14822"/>
    <x v="6"/>
    <x v="9"/>
    <s v="Adbhut Dwivedi"/>
    <s v="Sandeep Kumar"/>
    <s v="sandeep8285ku@gmail.com"/>
    <s v="8795939860"/>
    <s v="Sanjoo Singh"/>
    <s v="sanjudubeyme@gmail.com"/>
    <s v="8299292342"/>
    <x v="0"/>
    <e v="#N/A"/>
    <e v="#N/A"/>
    <m/>
    <e v="#N/A"/>
    <x v="0"/>
  </r>
  <r>
    <n v="1169"/>
    <n v="12480"/>
    <x v="6"/>
    <x v="9"/>
    <s v="Aditya Ishan Gouda"/>
    <s v="Motilal Gouda"/>
    <s v="drmotilal1982@gmail.com"/>
    <s v="8895622522"/>
    <s v="Resma Manjari Gauda"/>
    <s v="resmagauda123@gmail.com"/>
    <s v="7735806435"/>
    <x v="6"/>
    <e v="#N/A"/>
    <e v="#N/A"/>
    <m/>
    <e v="#N/A"/>
    <x v="0"/>
  </r>
  <r>
    <n v="1170"/>
    <n v="12523"/>
    <x v="6"/>
    <x v="9"/>
    <s v="Anavya Pahi"/>
    <s v="Soumya Ranjan Pahi"/>
    <s v="soumyaranjanpahi@gmail.com"/>
    <s v="8280290001"/>
    <s v="Kriti More"/>
    <s v="kritimore2811@gmail.com"/>
    <s v="8861552082"/>
    <x v="4"/>
    <e v="#N/A"/>
    <e v="#N/A"/>
    <m/>
    <e v="#N/A"/>
    <x v="0"/>
  </r>
  <r>
    <n v="1171"/>
    <n v="12548"/>
    <x v="6"/>
    <x v="9"/>
    <s v="Aratrika Saha"/>
    <s v="Sudip Saha"/>
    <s v="sahasudip.kal@gmail.com"/>
    <s v="9007835790"/>
    <s v="Priyanka Saha"/>
    <s v="priyankasaha9521@gmail.com"/>
    <s v="9051357005"/>
    <x v="7"/>
    <e v="#N/A"/>
    <e v="#N/A"/>
    <m/>
    <e v="#N/A"/>
    <x v="0"/>
  </r>
  <r>
    <n v="1172"/>
    <n v="12630"/>
    <x v="6"/>
    <x v="9"/>
    <s v="Aryaveer Singh Nayak"/>
    <s v="Smitaranjan Nayak"/>
    <s v="smithranjan@gmail.com"/>
    <s v="7894447900"/>
    <s v="Rashmi Singh"/>
    <s v="rashmi.sn.singh@gmail.com"/>
    <s v="7894447891"/>
    <x v="3"/>
    <e v="#N/A"/>
    <e v="#N/A"/>
    <m/>
    <e v="#N/A"/>
    <x v="0"/>
  </r>
  <r>
    <n v="1173"/>
    <n v="14851"/>
    <x v="6"/>
    <x v="9"/>
    <s v="DAKSHITH MISHRA"/>
    <s v="HARA PRASAD MISHRA"/>
    <s v="hpmishra@gmail.com"/>
    <s v="9972011600"/>
    <s v="LAXMI MISHRA"/>
    <s v="laxmi.pani@gmail.com"/>
    <s v="9980799175"/>
    <x v="0"/>
    <e v="#N/A"/>
    <e v="#N/A"/>
    <m/>
    <e v="#N/A"/>
    <x v="0"/>
  </r>
  <r>
    <n v="1174"/>
    <n v="12527"/>
    <x v="6"/>
    <x v="9"/>
    <s v="Debansh Mohanty"/>
    <s v="Rakesh Kumar Mohanty"/>
    <s v="rinki.mohanty13@gmail.com"/>
    <s v="9437057545"/>
    <s v="Amrita Mohanty"/>
    <s v="rinki.mohanty13@gmail.com"/>
    <s v="9861058434"/>
    <x v="7"/>
    <e v="#N/A"/>
    <e v="#N/A"/>
    <m/>
    <e v="#N/A"/>
    <x v="0"/>
  </r>
  <r>
    <n v="1175"/>
    <n v="12816"/>
    <x v="6"/>
    <x v="9"/>
    <s v="Debanshi Badajena"/>
    <s v="Kalyan Kumar Badajena"/>
    <s v="badajenakalyan@gmail.com"/>
    <s v="9861250304"/>
    <s v="Sarmistha Badajena"/>
    <s v="badajenakalyan@gmail.com"/>
    <s v="8249462158"/>
    <x v="2"/>
    <e v="#N/A"/>
    <e v="#N/A"/>
    <m/>
    <e v="#N/A"/>
    <x v="0"/>
  </r>
  <r>
    <n v="1176"/>
    <n v="15085"/>
    <x v="6"/>
    <x v="9"/>
    <s v="Mivaan Pallai"/>
    <s v="Muktikanta Pallai"/>
    <s v="muktikant1984@gmail.com"/>
    <s v="9833035455"/>
    <s v="Manaswini Khilar"/>
    <s v="mansi.p.mm@gmail.com"/>
    <s v="9833093391"/>
    <x v="0"/>
    <e v="#N/A"/>
    <e v="#N/A"/>
    <m/>
    <e v="#N/A"/>
    <x v="0"/>
  </r>
  <r>
    <n v="1177"/>
    <n v="13020"/>
    <x v="6"/>
    <x v="9"/>
    <s v="Mohit Aryan Sahoo"/>
    <s v="Ranjan Kumar Sahoo"/>
    <s v="rk.sahoo.net@gmail.com"/>
    <s v="9776477334"/>
    <s v="Aratilata Sahoo"/>
    <s v="rk.sahoo1010@gmail.com"/>
    <s v="8908532800"/>
    <x v="2"/>
    <e v="#N/A"/>
    <e v="#N/A"/>
    <m/>
    <e v="#N/A"/>
    <x v="0"/>
  </r>
  <r>
    <n v="1178"/>
    <n v="12491"/>
    <x v="6"/>
    <x v="9"/>
    <s v="Mohit Kumar Panda"/>
    <s v="Manas Ranjan Panda"/>
    <s v="manas_74@yahoo.co.in"/>
    <s v="9438066967"/>
    <s v="Saswatee Ratha"/>
    <s v="saswatirath1985@gmail.com"/>
    <s v="9938517701"/>
    <x v="4"/>
    <e v="#N/A"/>
    <e v="#N/A"/>
    <m/>
    <e v="#N/A"/>
    <x v="0"/>
  </r>
  <r>
    <n v="1179"/>
    <n v="13168"/>
    <x v="6"/>
    <x v="9"/>
    <s v="Pragnya Priyadarshini Maharana"/>
    <s v="Pramod Maharana"/>
    <s v="psmoharana@gmail.com"/>
    <s v="9438376892"/>
    <s v="Priyambada Maharana"/>
    <s v="psmoharana@gmail.com"/>
    <s v="9341911989"/>
    <x v="2"/>
    <s v="RTE"/>
    <s v="Old"/>
    <m/>
    <e v="#N/A"/>
    <x v="0"/>
  </r>
  <r>
    <n v="1180"/>
    <n v="12613"/>
    <x v="6"/>
    <x v="9"/>
    <s v="Prateek Kumar Swain"/>
    <s v="Pradipta Kumar Swain"/>
    <s v="pradiptaswain17@gmail.com"/>
    <s v="9438059212"/>
    <s v="Silpa Sahoo"/>
    <s v="pradiptaswain17@gmail.com"/>
    <s v="6371375201"/>
    <x v="6"/>
    <e v="#N/A"/>
    <e v="#N/A"/>
    <m/>
    <e v="#N/A"/>
    <x v="0"/>
  </r>
  <r>
    <n v="1181"/>
    <n v="14866"/>
    <x v="6"/>
    <x v="9"/>
    <s v="Pratyusa Mishra"/>
    <s v="Guruprasad Mishra"/>
    <s v="guru.enrique@gmail.com"/>
    <s v="7799505569"/>
    <s v="Bijayalaxmi Mishra"/>
    <s v="pratyusa1104@gmail.com"/>
    <s v="7032069350"/>
    <x v="0"/>
    <e v="#N/A"/>
    <e v="#N/A"/>
    <m/>
    <e v="#N/A"/>
    <x v="0"/>
  </r>
  <r>
    <n v="1182"/>
    <n v="12807"/>
    <x v="6"/>
    <x v="9"/>
    <s v="PRIYANSHI MISHRA"/>
    <s v="Krushna Dweepayan Mishra"/>
    <s v="krushna.mishra@gmail.com"/>
    <s v="9437005228"/>
    <s v="SONALI SUJASMITA SATAPATHY"/>
    <s v="sonali.s.satpathy@gmail.com"/>
    <s v="8984313888"/>
    <x v="2"/>
    <e v="#N/A"/>
    <e v="#N/A"/>
    <m/>
    <e v="#N/A"/>
    <x v="0"/>
  </r>
  <r>
    <n v="1183"/>
    <n v="12637"/>
    <x v="6"/>
    <x v="9"/>
    <s v="Ritwik Nigam"/>
    <s v="Biswajit Behera"/>
    <s v="beherabiswajiit@gmail.com"/>
    <s v="7077702023"/>
    <s v="Madhusmita Mohapatra"/>
    <s v="beherabiswajiit@gmail.com"/>
    <s v="7077703023"/>
    <x v="3"/>
    <e v="#N/A"/>
    <e v="#N/A"/>
    <m/>
    <e v="#N/A"/>
    <x v="0"/>
  </r>
  <r>
    <n v="1184"/>
    <n v="14916"/>
    <x v="6"/>
    <x v="9"/>
    <s v="Sahishnu Panda"/>
    <s v="Bidyut Kumar Panda"/>
    <s v="bidyutpanda.cns@gmail.com"/>
    <s v="8249969764"/>
    <s v="Sanjita Panda"/>
    <s v="pandasanjita10@gmail.com"/>
    <s v="7978962865"/>
    <x v="0"/>
    <e v="#N/A"/>
    <e v="#N/A"/>
    <m/>
    <n v="1500"/>
    <x v="1"/>
  </r>
  <r>
    <n v="1185"/>
    <n v="12473"/>
    <x v="6"/>
    <x v="9"/>
    <s v="Samaira Jena"/>
    <s v="Santosh Kumar Jena"/>
    <s v="santosh@orangecross.in"/>
    <s v="8895600007"/>
    <s v="Smitalin Routray"/>
    <s v="routray.smit@gmail.com"/>
    <s v="8455937770"/>
    <x v="3"/>
    <e v="#N/A"/>
    <e v="#N/A"/>
    <m/>
    <n v="2000"/>
    <x v="1"/>
  </r>
  <r>
    <n v="1186"/>
    <n v="12560"/>
    <x v="6"/>
    <x v="9"/>
    <s v="Sarvichitti Priyanka"/>
    <s v="S.Durga Vijay Kumar"/>
    <s v="sdurgavijaykumar@gmail.com"/>
    <s v="9338221670"/>
    <s v="Sarvichitti Yashoda"/>
    <s v="sdurgavijaykumar@gmail.com"/>
    <s v="9000807928"/>
    <x v="3"/>
    <e v="#N/A"/>
    <e v="#N/A"/>
    <m/>
    <e v="#N/A"/>
    <x v="0"/>
  </r>
  <r>
    <n v="1187"/>
    <n v="13854"/>
    <x v="6"/>
    <x v="9"/>
    <s v="SHRIYAN MISHRA"/>
    <s v="SIDDHARTHA MISHRA"/>
    <s v="siddharth.mishraa@gmail.com"/>
    <s v="9902773700"/>
    <s v="SMRUTI REKHA HOTA"/>
    <s v="hota.smruti@gmail.com"/>
    <s v="8763003329"/>
    <x v="1"/>
    <e v="#N/A"/>
    <e v="#N/A"/>
    <m/>
    <e v="#N/A"/>
    <x v="0"/>
  </r>
  <r>
    <n v="1188"/>
    <n v="12806"/>
    <x v="6"/>
    <x v="9"/>
    <s v="Shriyanshi Mishra"/>
    <s v="Krushna Dweepayan Mishra"/>
    <s v="krushna.mishra@gmail.com"/>
    <s v="9437005228"/>
    <s v="Sonali Sujasmita Satapathy"/>
    <s v="sonali.s.satpathy@gmail.com"/>
    <s v="8984313888"/>
    <x v="2"/>
    <e v="#N/A"/>
    <e v="#N/A"/>
    <m/>
    <e v="#N/A"/>
    <x v="0"/>
  </r>
  <r>
    <n v="1189"/>
    <n v="12830"/>
    <x v="6"/>
    <x v="9"/>
    <s v="Shruti Sidhiksha Jena"/>
    <s v="Subhransu Sekhar Jena"/>
    <s v="drssj2007@gmail.com"/>
    <s v="9658609495"/>
    <s v="Nibedita Patro"/>
    <s v="drssj2007@gmail.com"/>
    <s v="9937740401"/>
    <x v="2"/>
    <e v="#N/A"/>
    <e v="#N/A"/>
    <m/>
    <e v="#N/A"/>
    <x v="0"/>
  </r>
  <r>
    <n v="1190"/>
    <n v="12829"/>
    <x v="6"/>
    <x v="9"/>
    <s v="Sourav Sethy"/>
    <s v="Satyaban S."/>
    <s v="satya.sethy2000@gmail.com"/>
    <s v="9741424846"/>
    <s v="Basanti Sethy"/>
    <s v="basantimuna@gmail.com"/>
    <s v="7894536683"/>
    <x v="2"/>
    <e v="#N/A"/>
    <e v="#N/A"/>
    <m/>
    <e v="#N/A"/>
    <x v="0"/>
  </r>
  <r>
    <n v="1191"/>
    <n v="13142"/>
    <x v="6"/>
    <x v="9"/>
    <s v="Swadhin Sekhar Sahu"/>
    <s v="Kusa Sahu"/>
    <s v="kusasahu20@gmail.com"/>
    <s v="9438290815"/>
    <s v="Laxmi Sahu"/>
    <s v="kusasahu20@gmail.com"/>
    <s v="9337029356"/>
    <x v="2"/>
    <s v="RTE"/>
    <s v="Old"/>
    <m/>
    <e v="#N/A"/>
    <x v="0"/>
  </r>
  <r>
    <n v="1192"/>
    <n v="14781"/>
    <x v="6"/>
    <x v="9"/>
    <s v="Yuvraj Jena"/>
    <s v="Rakesh Kumar Jena"/>
    <s v="masterrakesh1983@gmail.com"/>
    <s v="9439477882"/>
    <s v="Tofarani Jena"/>
    <s v="tofaranijena1987@gmail.com"/>
    <s v="9439284524"/>
    <x v="0"/>
    <e v="#N/A"/>
    <e v="#N/A"/>
    <m/>
    <e v="#N/A"/>
    <x v="0"/>
  </r>
  <r>
    <n v="1193"/>
    <n v="12454"/>
    <x v="6"/>
    <x v="10"/>
    <s v="Aaditri Sharma"/>
    <s v="Amit Ranjan Sharma"/>
    <s v="ar1985s@gmail.com"/>
    <s v="9853757076"/>
    <s v="Sangita Priyadarsini Rath"/>
    <s v="sprath2016@gmail.com"/>
    <s v="8895373622"/>
    <x v="3"/>
    <e v="#N/A"/>
    <e v="#N/A"/>
    <m/>
    <e v="#N/A"/>
    <x v="0"/>
  </r>
  <r>
    <n v="1194"/>
    <n v="12565"/>
    <x v="6"/>
    <x v="10"/>
    <s v="Advitha Srijith"/>
    <s v="Srijith Mohanan"/>
    <s v="srijiththeace@gmail.com"/>
    <s v="9040088972"/>
    <s v="Deepthi Gangadharan Nair"/>
    <s v="deepthigangadaran@gmail.com"/>
    <s v="7328836034"/>
    <x v="3"/>
    <e v="#N/A"/>
    <e v="#N/A"/>
    <m/>
    <e v="#N/A"/>
    <x v="0"/>
  </r>
  <r>
    <n v="1195"/>
    <n v="12481"/>
    <x v="6"/>
    <x v="10"/>
    <s v="Ahil Mohanty"/>
    <s v="Anil Kumar Mohanty"/>
    <s v="anil.mohanty257@gmail.com"/>
    <s v="7978399545"/>
    <s v="Lilandree Panda"/>
    <s v="lilandri.nandini542@gmail.com"/>
    <s v="7377025026"/>
    <x v="4"/>
    <s v="DND"/>
    <s v="No"/>
    <m/>
    <e v="#N/A"/>
    <x v="0"/>
  </r>
  <r>
    <n v="1196"/>
    <n v="12522"/>
    <x v="6"/>
    <x v="10"/>
    <s v="Akchhat Marik"/>
    <s v="Ravi Marik"/>
    <s v="ravimarik@gmail.com"/>
    <s v="9238011338"/>
    <s v="Kanchan Kriti"/>
    <s v="kanchankriti176@gmail.com"/>
    <s v="7008489961"/>
    <x v="4"/>
    <e v="#N/A"/>
    <e v="#N/A"/>
    <m/>
    <e v="#N/A"/>
    <x v="0"/>
  </r>
  <r>
    <n v="1197"/>
    <n v="12814"/>
    <x v="6"/>
    <x v="10"/>
    <s v="Arjun Singh Swain"/>
    <s v="Neelakantha Swain"/>
    <s v="neela.1436@gmail.com"/>
    <s v="9583189688"/>
    <s v="Ritika Singh Samant"/>
    <s v="neela.1436@gmail.com"/>
    <s v="6371776598"/>
    <x v="2"/>
    <e v="#N/A"/>
    <e v="#N/A"/>
    <m/>
    <e v="#N/A"/>
    <x v="0"/>
  </r>
  <r>
    <n v="1198"/>
    <n v="12606"/>
    <x v="6"/>
    <x v="10"/>
    <s v="Aryan Sinku"/>
    <s v="Yadav Sinku"/>
    <s v="salmapingua8@gmail.com"/>
    <s v="6202031466"/>
    <s v="Salma Pingua"/>
    <s v="salmapingua@gmail.com"/>
    <s v="7735762542"/>
    <x v="3"/>
    <e v="#N/A"/>
    <e v="#N/A"/>
    <m/>
    <e v="#N/A"/>
    <x v="0"/>
  </r>
  <r>
    <n v="1199"/>
    <n v="12590"/>
    <x v="6"/>
    <x v="10"/>
    <s v="Ayush Sahoo"/>
    <s v="Kedar Chandra Sahoo"/>
    <s v="kedarsahoo7102@gmail.com"/>
    <s v="9337474740"/>
    <s v="Rajashree Sahoo"/>
    <s v="kedarsahoo7102@gmail.com"/>
    <s v="9337214720"/>
    <x v="7"/>
    <e v="#N/A"/>
    <e v="#N/A"/>
    <m/>
    <e v="#N/A"/>
    <x v="0"/>
  </r>
  <r>
    <n v="1200"/>
    <n v="13924"/>
    <x v="6"/>
    <x v="10"/>
    <s v="Divyanshu Sekhar Samantaray"/>
    <s v="Duryodhan Samantaray"/>
    <s v="duryodhanasamantaraya@gmail.com"/>
    <s v="9040837677"/>
    <s v="Mamina Samantaray"/>
    <s v="maminasamantaraya@gmail.com"/>
    <s v="8458021813"/>
    <x v="1"/>
    <e v="#N/A"/>
    <e v="#N/A"/>
    <m/>
    <e v="#N/A"/>
    <x v="0"/>
  </r>
  <r>
    <n v="1201"/>
    <n v="13410"/>
    <x v="6"/>
    <x v="10"/>
    <s v="Gyanendu Matia"/>
    <s v="Gagan Kumar Matia"/>
    <s v="gaganmatia@gmail.com"/>
    <s v="7978381166"/>
    <s v="Sujata Matia"/>
    <s v="gaganmatia@gmail.com"/>
    <s v="7008891344"/>
    <x v="1"/>
    <e v="#N/A"/>
    <e v="#N/A"/>
    <m/>
    <e v="#N/A"/>
    <x v="0"/>
  </r>
  <r>
    <n v="1202"/>
    <n v="12510"/>
    <x v="6"/>
    <x v="10"/>
    <s v="Janhvi Priyadarshini"/>
    <s v="Amaresh Behera"/>
    <s v="amaresh.behera2@gmail.com"/>
    <s v="9348123250"/>
    <s v="Sasmita Parida"/>
    <s v="parida.sasmita17@gmail.com"/>
    <s v="9348958266"/>
    <x v="3"/>
    <e v="#N/A"/>
    <e v="#N/A"/>
    <m/>
    <e v="#N/A"/>
    <x v="0"/>
  </r>
  <r>
    <n v="1203"/>
    <n v="12531"/>
    <x v="6"/>
    <x v="10"/>
    <s v="Ketav Nayak"/>
    <s v="Subhakant Nayak"/>
    <s v="subhakant@gmail.com"/>
    <s v="9886841333"/>
    <s v="Sushree Suman Behera"/>
    <s v="sushreesumann@gmail.com"/>
    <s v="9886842333"/>
    <x v="3"/>
    <e v="#N/A"/>
    <e v="#N/A"/>
    <m/>
    <e v="#N/A"/>
    <x v="0"/>
  </r>
  <r>
    <n v="1204"/>
    <n v="13360"/>
    <x v="6"/>
    <x v="10"/>
    <s v="Mohit Kumar Verma"/>
    <s v="Visnnu Kumar Verma"/>
    <s v="visnu.verma4993@gmail.com"/>
    <s v="9337574993"/>
    <s v="Rachana Verma"/>
    <s v="visnu.verma4993@gmail.com"/>
    <s v="9337574993"/>
    <x v="1"/>
    <e v="#N/A"/>
    <e v="#N/A"/>
    <m/>
    <e v="#N/A"/>
    <x v="0"/>
  </r>
  <r>
    <n v="1205"/>
    <n v="13306"/>
    <x v="6"/>
    <x v="10"/>
    <s v="Noopur Priyadarshi"/>
    <s v="Maharshi Priyadarshi"/>
    <s v="m.priyadarshi121278@gmail.com"/>
    <s v="9937000210"/>
    <s v="Swati Priyadarshi"/>
    <s v="m.priyadarshi121278@gmail.com"/>
    <s v="9937143057"/>
    <x v="2"/>
    <e v="#N/A"/>
    <e v="#N/A"/>
    <m/>
    <e v="#N/A"/>
    <x v="0"/>
  </r>
  <r>
    <n v="1206"/>
    <n v="15064"/>
    <x v="6"/>
    <x v="10"/>
    <s v="Parth Sharma"/>
    <s v="Chandan Kumar"/>
    <s v="k.chandan682@icloud.com"/>
    <s v="9689607620"/>
    <s v="Sapna Bharti"/>
    <s v="k.chandan682@icloud.com"/>
    <s v="9156612400"/>
    <x v="0"/>
    <e v="#N/A"/>
    <e v="#N/A"/>
    <m/>
    <e v="#N/A"/>
    <x v="0"/>
  </r>
  <r>
    <n v="1207"/>
    <n v="12492"/>
    <x v="6"/>
    <x v="10"/>
    <s v="Pranav Mishra"/>
    <s v="Pabitra Mohan Mishra"/>
    <s v="pabitra.gnextventure@gmail.com"/>
    <s v="8908013222"/>
    <s v="Neelam Samantra"/>
    <s v="samantraneelam@gmail.com"/>
    <s v="9778306586"/>
    <x v="4"/>
    <e v="#N/A"/>
    <e v="#N/A"/>
    <m/>
    <e v="#N/A"/>
    <x v="0"/>
  </r>
  <r>
    <n v="1208"/>
    <n v="14852"/>
    <x v="6"/>
    <x v="10"/>
    <s v="PREETI PRANGYA KHANDEI"/>
    <s v="SURATH KHANDEI"/>
    <s v="khandeisurath@gmail.com"/>
    <s v="9438677524"/>
    <s v="MONALISA KHANDEI"/>
    <s v="khandeimonalisa@gmail.com"/>
    <s v="7550077524"/>
    <x v="0"/>
    <e v="#N/A"/>
    <e v="#N/A"/>
    <m/>
    <e v="#N/A"/>
    <x v="0"/>
  </r>
  <r>
    <n v="1209"/>
    <n v="13208"/>
    <x v="6"/>
    <x v="10"/>
    <s v="Raiguru Saanvi Mohapatra"/>
    <s v="Raiguru Manas Kumar Mohapatra"/>
    <s v="smita.raiguru@gmail.com"/>
    <s v="9437135511"/>
    <s v="Debasmita Tripathy"/>
    <s v="smita.raiguru@gmail.com"/>
    <s v="9438734480"/>
    <x v="2"/>
    <s v="RTE"/>
    <s v="Old"/>
    <m/>
    <e v="#N/A"/>
    <x v="0"/>
  </r>
  <r>
    <n v="1210"/>
    <n v="12598"/>
    <x v="6"/>
    <x v="10"/>
    <s v="Reyansh Roshan"/>
    <s v="Rakesh Kumar"/>
    <s v="rakeshonlineg@gmail.com"/>
    <s v="9583030333"/>
    <s v="Yogita Kumari"/>
    <s v="rakeshonlineg@gmail.com"/>
    <s v="9821029394"/>
    <x v="5"/>
    <e v="#N/A"/>
    <e v="#N/A"/>
    <m/>
    <e v="#N/A"/>
    <x v="0"/>
  </r>
  <r>
    <n v="1211"/>
    <n v="13541"/>
    <x v="6"/>
    <x v="10"/>
    <s v="Rishabh Kantha"/>
    <s v="Rajendra Prasad Kantha"/>
    <s v="rajendrabapu1987@gmail.com"/>
    <s v="9337420140"/>
    <s v="Vinodini Nanda"/>
    <s v="vini.19.nanda@gmail.com"/>
    <s v="8249409480"/>
    <x v="1"/>
    <e v="#N/A"/>
    <e v="#N/A"/>
    <m/>
    <e v="#N/A"/>
    <x v="0"/>
  </r>
  <r>
    <n v="1212"/>
    <n v="12616"/>
    <x v="6"/>
    <x v="10"/>
    <s v="S R Raunak"/>
    <s v="Ratindra Narayan Sahu"/>
    <s v="ratindra_sahu@yahoo.co.in"/>
    <s v="9937068688"/>
    <s v="Swetalopa Sahoo"/>
    <s v="ratindra_sahu@yahoo.co.in"/>
    <s v="9437016861"/>
    <x v="6"/>
    <e v="#N/A"/>
    <e v="#N/A"/>
    <m/>
    <e v="#N/A"/>
    <x v="0"/>
  </r>
  <r>
    <n v="1213"/>
    <n v="13551"/>
    <x v="6"/>
    <x v="10"/>
    <s v="Saanvi Dagore"/>
    <s v="Krishna Kishore Dagore"/>
    <s v="kdagore@gmail.com"/>
    <s v="9967599690"/>
    <s v="Sonali Subhadarshini"/>
    <s v="sonalidrishu9261@gmail.com"/>
    <s v="8692913366"/>
    <x v="1"/>
    <e v="#N/A"/>
    <e v="#N/A"/>
    <m/>
    <e v="#N/A"/>
    <x v="0"/>
  </r>
  <r>
    <n v="1214"/>
    <n v="12938"/>
    <x v="6"/>
    <x v="10"/>
    <s v="Saanvi Preyanshi"/>
    <s v="Sandeep Sahoo"/>
    <s v="sandeep.sahoo491988@gmail.com"/>
    <s v="8820588659"/>
    <s v="Pragyandeepti Sahoo"/>
    <s v="pragyandeepti@gmail.com"/>
    <s v="8260302191"/>
    <x v="2"/>
    <e v="#N/A"/>
    <e v="#N/A"/>
    <m/>
    <e v="#N/A"/>
    <x v="0"/>
  </r>
  <r>
    <n v="1215"/>
    <n v="14170"/>
    <x v="6"/>
    <x v="10"/>
    <s v="Shubham Panda"/>
    <s v="Manas kumar Panda"/>
    <s v="manaskpanda78@gmail.com"/>
    <s v="9937041805"/>
    <s v="Suchismita Panda"/>
    <s v="panda.suchi@gmail.com"/>
    <s v="9090199321"/>
    <x v="1"/>
    <e v="#N/A"/>
    <e v="#N/A"/>
    <m/>
    <e v="#N/A"/>
    <x v="0"/>
  </r>
  <r>
    <n v="1216"/>
    <n v="12643"/>
    <x v="6"/>
    <x v="10"/>
    <s v="Sudiksha Das"/>
    <s v="Gayadhar Das"/>
    <s v="gdas_2007@yahoo.co.in"/>
    <s v="7077000108"/>
    <s v="Sonika Behera"/>
    <s v="gdas_2007@yahoo.co.in"/>
    <s v="9439624610"/>
    <x v="3"/>
    <e v="#N/A"/>
    <e v="#N/A"/>
    <m/>
    <e v="#N/A"/>
    <x v="0"/>
  </r>
  <r>
    <n v="1217"/>
    <n v="14099"/>
    <x v="6"/>
    <x v="10"/>
    <s v="Vaanya Gupta"/>
    <s v="Umang Agarwal"/>
    <s v="nishushreeshyam@gmail.com"/>
    <s v="7008875954"/>
    <s v="Nishu Gupta"/>
    <s v="nishushreeshyam@gmail.com"/>
    <s v="7008875954"/>
    <x v="1"/>
    <e v="#N/A"/>
    <e v="#N/A"/>
    <m/>
    <n v="2500"/>
    <x v="1"/>
  </r>
  <r>
    <n v="1218"/>
    <n v="11774"/>
    <x v="7"/>
    <x v="0"/>
    <s v="Aamaira Brisha"/>
    <s v="Bimal Kumar Sahoo"/>
    <s v="bimal85@gmail.com"/>
    <s v="9776000028"/>
    <s v="Haimabati Krishna Narayan"/>
    <s v="krishna0028@gmail.com"/>
    <s v="8763922222"/>
    <x v="5"/>
    <e v="#N/A"/>
    <e v="#N/A"/>
    <m/>
    <e v="#N/A"/>
    <x v="0"/>
  </r>
  <r>
    <n v="1219"/>
    <n v="14594"/>
    <x v="7"/>
    <x v="0"/>
    <s v="Aarohi Agarwal"/>
    <s v="Kapil Agarwal"/>
    <s v="preeti.sucess@gmail.com"/>
    <s v="9636089480"/>
    <s v="Preeti Gupta"/>
    <s v="preeti.sucess@gmail.com"/>
    <s v="9654998522"/>
    <x v="0"/>
    <e v="#N/A"/>
    <e v="#N/A"/>
    <m/>
    <e v="#N/A"/>
    <x v="0"/>
  </r>
  <r>
    <n v="1220"/>
    <n v="12084"/>
    <x v="7"/>
    <x v="0"/>
    <s v="ADITYA MEHARIA"/>
    <s v="MANISH KUMAR MEHARIA"/>
    <s v="camanishmeharia@gmail.com"/>
    <s v="9062014657"/>
    <s v="RATIKA MEHARIA"/>
    <s v="ratikameharia@gmail.com"/>
    <s v="7890112971"/>
    <x v="3"/>
    <e v="#N/A"/>
    <e v="#N/A"/>
    <m/>
    <e v="#N/A"/>
    <x v="0"/>
  </r>
  <r>
    <n v="1221"/>
    <n v="11915"/>
    <x v="7"/>
    <x v="0"/>
    <s v="Adityaraj Sasmal"/>
    <s v="Dhabaleswar Sasmal"/>
    <s v="ssdss1115@gmail.com"/>
    <s v="9910467640"/>
    <s v="Anusaya Sasmal"/>
    <s v="ssdss1115@gmail.com"/>
    <s v="9937469942"/>
    <x v="7"/>
    <e v="#N/A"/>
    <e v="#N/A"/>
    <m/>
    <e v="#N/A"/>
    <x v="0"/>
  </r>
  <r>
    <n v="1222"/>
    <n v="11540"/>
    <x v="7"/>
    <x v="0"/>
    <s v="ADVIK PATTNAYAK"/>
    <s v="BISWAJIT PATTNAYAK"/>
    <s v="biswajitpattnayak@gmail.com"/>
    <s v="9438527720"/>
    <s v="ADYARASHMI DAS"/>
    <s v="Adyarashmi.sd2007@gmail.com"/>
    <s v="9439893858"/>
    <x v="3"/>
    <e v="#N/A"/>
    <e v="#N/A"/>
    <m/>
    <e v="#N/A"/>
    <x v="0"/>
  </r>
  <r>
    <n v="1223"/>
    <n v="11916"/>
    <x v="7"/>
    <x v="0"/>
    <s v="Advik Senapati"/>
    <s v="Siddharth Senapati"/>
    <s v="siddharth.senapati85@gmail.com"/>
    <s v="9853802157"/>
    <s v="Kunmun Senapati"/>
    <s v="kunumun@gmail.com"/>
    <s v="9853802167"/>
    <x v="5"/>
    <e v="#N/A"/>
    <e v="#N/A"/>
    <m/>
    <e v="#N/A"/>
    <x v="0"/>
  </r>
  <r>
    <n v="1224"/>
    <n v="13315"/>
    <x v="7"/>
    <x v="0"/>
    <s v="Aishani Patnaik"/>
    <s v="Plaban Patnaik"/>
    <s v="plabanp@gmail.com"/>
    <s v="9937066325"/>
    <s v="Amruta Mohanty"/>
    <s v="plabanp@gmail.com"/>
    <s v="9937066325"/>
    <x v="2"/>
    <e v="#N/A"/>
    <e v="#N/A"/>
    <m/>
    <e v="#N/A"/>
    <x v="0"/>
  </r>
  <r>
    <n v="1225"/>
    <n v="11753"/>
    <x v="7"/>
    <x v="0"/>
    <s v="Ankit Das"/>
    <s v="Susanta Kumar Das"/>
    <s v="pradiptadas2941@gmail.com"/>
    <s v="7606827840"/>
    <s v="Renubala Swain"/>
    <s v="srenubalaswain@gmail.com"/>
    <s v="8249908564"/>
    <x v="5"/>
    <e v="#N/A"/>
    <e v="#N/A"/>
    <m/>
    <e v="#N/A"/>
    <x v="0"/>
  </r>
  <r>
    <n v="1226"/>
    <n v="11778"/>
    <x v="7"/>
    <x v="0"/>
    <s v="Bidisha Dalai"/>
    <s v="Biswanath Dalai"/>
    <s v="biswanath.dalai@icloud.com"/>
    <s v="9437076543"/>
    <s v="Sonali Monalisa Dalai"/>
    <s v="sonalimonalisa.dalai@icloud.com"/>
    <s v="9437049990"/>
    <x v="5"/>
    <e v="#N/A"/>
    <e v="#N/A"/>
    <m/>
    <e v="#N/A"/>
    <x v="0"/>
  </r>
  <r>
    <n v="1227"/>
    <n v="15144"/>
    <x v="7"/>
    <x v="0"/>
    <s v="GOURAV MOHAPATRA"/>
    <s v="SUPRIM MOHAPATRA"/>
    <s v="suprim4u@gmail.com"/>
    <s v="9776080213"/>
    <s v="BARSHA BAISAKHI NAYAK"/>
    <s v="barshanayak804@gmail.com"/>
    <s v="9437423267"/>
    <x v="0"/>
    <e v="#N/A"/>
    <e v="#N/A"/>
    <m/>
    <e v="#N/A"/>
    <x v="0"/>
  </r>
  <r>
    <n v="1228"/>
    <n v="14267"/>
    <x v="7"/>
    <x v="0"/>
    <s v="HARSHITA DASH"/>
    <s v="AMIT KUMAR DASH"/>
    <s v="dash.amit@gmail.com"/>
    <s v="7894561242"/>
    <s v="SONALIKA DASH"/>
    <s v="sonalika.dash012@gmail.com"/>
    <s v="8658176764"/>
    <x v="0"/>
    <e v="#N/A"/>
    <e v="#N/A"/>
    <m/>
    <e v="#N/A"/>
    <x v="0"/>
  </r>
  <r>
    <n v="1229"/>
    <n v="11781"/>
    <x v="7"/>
    <x v="0"/>
    <s v="Hridaan Parija"/>
    <s v="Satyajeet Parija"/>
    <s v="satyajeetparija@gmail.com"/>
    <s v="8197430774"/>
    <s v="Monalisa Das"/>
    <s v="monalisadas4jul@gmail.com"/>
    <s v="8197918052"/>
    <x v="5"/>
    <e v="#N/A"/>
    <e v="#N/A"/>
    <m/>
    <e v="#N/A"/>
    <x v="0"/>
  </r>
  <r>
    <n v="1230"/>
    <n v="11756"/>
    <x v="7"/>
    <x v="0"/>
    <s v="Kiyaansh Sultania"/>
    <s v="Mahesh Sultania"/>
    <s v="drmaheshsultania@gmail.com"/>
    <s v="9999330769"/>
    <s v="Nupur Moda"/>
    <s v="drnups@yahoo.com"/>
    <s v="7859869243"/>
    <x v="5"/>
    <e v="#N/A"/>
    <e v="#N/A"/>
    <m/>
    <e v="#N/A"/>
    <x v="0"/>
  </r>
  <r>
    <n v="1231"/>
    <n v="11843"/>
    <x v="7"/>
    <x v="0"/>
    <s v="P Mannan"/>
    <s v="Rashmi Ranjan Parida"/>
    <s v="rrpbbsr008@yahoo.com"/>
    <s v="9338224808"/>
    <s v="Madhusmita Mohanty"/>
    <s v="rrpbbsr008@yahoo.com"/>
    <s v="8917357072"/>
    <x v="5"/>
    <e v="#N/A"/>
    <e v="#N/A"/>
    <m/>
    <e v="#N/A"/>
    <x v="0"/>
  </r>
  <r>
    <n v="1232"/>
    <n v="13146"/>
    <x v="7"/>
    <x v="0"/>
    <s v="Priyal Modi"/>
    <s v="Manish Modi"/>
    <s v="modim@indianoil.in"/>
    <s v="9423774013"/>
    <s v="Upasna Modi"/>
    <s v="upasna.modi07@gmail.com"/>
    <s v="7387662880"/>
    <x v="2"/>
    <e v="#N/A"/>
    <e v="#N/A"/>
    <m/>
    <e v="#N/A"/>
    <x v="0"/>
  </r>
  <r>
    <n v="1233"/>
    <n v="11606"/>
    <x v="7"/>
    <x v="0"/>
    <s v="REHAN RUDRANSH KEJRIWAL"/>
    <s v="RAJESH KUMAR KEJRIWAL"/>
    <s v="rajeshkjr@gmail.com"/>
    <s v="9937394144"/>
    <s v="GEETANJALI KEJRIWAL"/>
    <s v="geetanjalikjr@gmail.com"/>
    <s v="9937394144"/>
    <x v="3"/>
    <e v="#N/A"/>
    <e v="#N/A"/>
    <m/>
    <n v="5000"/>
    <x v="1"/>
  </r>
  <r>
    <n v="1234"/>
    <n v="11828"/>
    <x v="7"/>
    <x v="0"/>
    <s v="Ridhaan Jena"/>
    <s v="Lalatendu Jena"/>
    <s v="lala.3230@gmail.com"/>
    <s v="9437479437"/>
    <s v="Smrutismita Jena"/>
    <s v="lala.3230@gmail.com"/>
    <s v="9438653900"/>
    <x v="5"/>
    <e v="#N/A"/>
    <e v="#N/A"/>
    <m/>
    <e v="#N/A"/>
    <x v="0"/>
  </r>
  <r>
    <n v="1235"/>
    <n v="12145"/>
    <x v="7"/>
    <x v="0"/>
    <s v="S . Kritika "/>
    <s v="Kaminikanta Sahu"/>
    <s v="babukaminikanta@gmail.com"/>
    <s v="9937821426"/>
    <s v="Puspanjali Sahu"/>
    <s v="babukaminikanta@gmail.com"/>
    <s v="8599019030"/>
    <x v="3"/>
    <e v="#N/A"/>
    <e v="#N/A"/>
    <m/>
    <e v="#N/A"/>
    <x v="0"/>
  </r>
  <r>
    <n v="1236"/>
    <n v="11885"/>
    <x v="7"/>
    <x v="0"/>
    <s v="Sai Abantika Mohapatra"/>
    <s v="Pravanjan Mohapatra"/>
    <s v="mpravanjan@gmail.com"/>
    <s v="9692364055"/>
    <s v="Amita Panda"/>
    <s v="mpravanjan@gmail.com"/>
    <s v="9861047349"/>
    <x v="5"/>
    <e v="#N/A"/>
    <e v="#N/A"/>
    <m/>
    <e v="#N/A"/>
    <x v="0"/>
  </r>
  <r>
    <n v="1237"/>
    <n v="11869"/>
    <x v="7"/>
    <x v="0"/>
    <s v="Samanvita Mishra"/>
    <s v="Subarna Keshari Mishra"/>
    <s v="subarnakmishra@gmail.com"/>
    <s v="8095968457"/>
    <s v="Chayanika Dash"/>
    <s v="chayanika.twinkle@gmail.com"/>
    <s v="8095968536"/>
    <x v="5"/>
    <e v="#N/A"/>
    <e v="#N/A"/>
    <m/>
    <e v="#N/A"/>
    <x v="0"/>
  </r>
  <r>
    <n v="1238"/>
    <n v="12018"/>
    <x v="7"/>
    <x v="0"/>
    <s v="Shresha Rout"/>
    <s v="Jitendra Kumar Rout"/>
    <s v="jitendraspine@gmail.com"/>
    <s v="7978030575"/>
    <s v="Subhasini Naik"/>
    <s v="jitendraspine@gmail.com"/>
    <s v="7978862173"/>
    <x v="3"/>
    <e v="#N/A"/>
    <e v="#N/A"/>
    <m/>
    <e v="#N/A"/>
    <x v="0"/>
  </r>
  <r>
    <n v="1239"/>
    <n v="11931"/>
    <x v="7"/>
    <x v="0"/>
    <s v="Sidhartha Som Acharya"/>
    <s v="Kamal Kumar Acharya"/>
    <s v="acharyakamalkumar@gmail.com"/>
    <s v="6370599233"/>
    <s v="Krushna Mishra"/>
    <s v="acharyakamalkumar@gmail.com"/>
    <s v="7008227787"/>
    <x v="7"/>
    <e v="#N/A"/>
    <e v="#N/A"/>
    <m/>
    <e v="#N/A"/>
    <x v="0"/>
  </r>
  <r>
    <n v="1240"/>
    <n v="13922"/>
    <x v="7"/>
    <x v="0"/>
    <s v="VIVAN BADPANDA"/>
    <s v="JAGADISH BADAPANDA"/>
    <s v="jbadapanda@gmail.com"/>
    <s v="9938054824"/>
    <s v="SWETALINA MISHRA"/>
    <s v="mswetalina1@gmail.com"/>
    <s v="9938819550"/>
    <x v="1"/>
    <e v="#N/A"/>
    <e v="#N/A"/>
    <m/>
    <e v="#N/A"/>
    <x v="0"/>
  </r>
  <r>
    <n v="1241"/>
    <n v="14126"/>
    <x v="7"/>
    <x v="1"/>
    <s v="AARAV PATRA"/>
    <s v="Sameer Kumar Patra"/>
    <s v="kapileswaragro4@gmail.com"/>
    <s v="9437362624"/>
    <s v="Sumi Patra"/>
    <s v="simmipatra88@gmail.com"/>
    <s v="9777148140"/>
    <x v="1"/>
    <e v="#N/A"/>
    <e v="#N/A"/>
    <m/>
    <e v="#N/A"/>
    <x v="0"/>
  </r>
  <r>
    <n v="1242"/>
    <n v="11550"/>
    <x v="7"/>
    <x v="1"/>
    <s v="Aarav Santuka"/>
    <s v="Abhinay Santuka"/>
    <s v="abhinaysantuka@gmail.com"/>
    <s v="9437074739"/>
    <s v="Anita Santuka"/>
    <s v="anitaruia123@gmail.com"/>
    <s v="9040550729"/>
    <x v="3"/>
    <e v="#N/A"/>
    <e v="#N/A"/>
    <m/>
    <e v="#N/A"/>
    <x v="0"/>
  </r>
  <r>
    <n v="1243"/>
    <n v="13071"/>
    <x v="7"/>
    <x v="1"/>
    <s v="Aarika Agarwal"/>
    <s v="Anupam Agaerawl"/>
    <s v="anupam0912@gmail.com"/>
    <s v="9308616880"/>
    <s v="Richa Agarwal"/>
    <s v="payalbegrajka@gmail.com"/>
    <s v="9308861044"/>
    <x v="2"/>
    <e v="#N/A"/>
    <e v="#N/A"/>
    <m/>
    <n v="1000"/>
    <x v="1"/>
  </r>
  <r>
    <n v="1244"/>
    <n v="14722"/>
    <x v="7"/>
    <x v="1"/>
    <s v="Aayush Archit Choudhury"/>
    <s v="Ashok Kumar Choudhury"/>
    <s v="ashokchoudhury85@gmail.com"/>
    <s v="9535066550"/>
    <s v="Monalisha Sahoo"/>
    <s v="ashokchoudhury85@gmail.com"/>
    <s v="7327914814"/>
    <x v="0"/>
    <e v="#N/A"/>
    <e v="#N/A"/>
    <m/>
    <e v="#N/A"/>
    <x v="0"/>
  </r>
  <r>
    <n v="1245"/>
    <n v="11750"/>
    <x v="7"/>
    <x v="1"/>
    <s v="Abhinab Mohanty"/>
    <s v="Rakesh Kumar Mohanty"/>
    <s v="rakeshaastik@gmail.com"/>
    <s v="9337321941"/>
    <s v="Swarnalata Samal"/>
    <s v="nisasweet45@gmail.com"/>
    <s v="9338823203"/>
    <x v="5"/>
    <e v="#N/A"/>
    <e v="#N/A"/>
    <m/>
    <e v="#N/A"/>
    <x v="0"/>
  </r>
  <r>
    <n v="1246"/>
    <n v="12042"/>
    <x v="7"/>
    <x v="1"/>
    <s v="ARKA KESHARI BISWAL"/>
    <s v="DIPTA KESHARI BISWAL"/>
    <s v="dipta.biswal@gmail.com"/>
    <s v="9776916772"/>
    <s v="SINDHU REKHA BISWAL"/>
    <s v="dipta.biswal@gmail.com"/>
    <s v="9040070035"/>
    <x v="3"/>
    <e v="#N/A"/>
    <e v="#N/A"/>
    <m/>
    <e v="#N/A"/>
    <x v="0"/>
  </r>
  <r>
    <n v="1247"/>
    <n v="12000"/>
    <x v="7"/>
    <x v="1"/>
    <s v="ISHAAN MISHRA"/>
    <s v="NARENDRA MISHRA"/>
    <s v="narenmagic@gmail.com"/>
    <s v="8917411586"/>
    <s v="PRIYANKA MISHRA"/>
    <s v="priyanaren11@gmail.com"/>
    <s v="7735104015"/>
    <x v="3"/>
    <e v="#N/A"/>
    <e v="#N/A"/>
    <m/>
    <e v="#N/A"/>
    <x v="0"/>
  </r>
  <r>
    <n v="1248"/>
    <n v="12264"/>
    <x v="7"/>
    <x v="1"/>
    <s v="MADHUPARNA DUTTA"/>
    <s v="Amitabha Dutta"/>
    <s v="g.sulagna@gmail.com"/>
    <s v="9163619900"/>
    <s v="SULAGNA GHOSH"/>
    <s v="g.sulagna@gmail.com"/>
    <s v="9830120326"/>
    <x v="3"/>
    <e v="#N/A"/>
    <e v="#N/A"/>
    <m/>
    <e v="#N/A"/>
    <x v="0"/>
  </r>
  <r>
    <n v="1249"/>
    <n v="14246"/>
    <x v="7"/>
    <x v="1"/>
    <s v="Namiesh Marjara"/>
    <s v="Nitin Marjara"/>
    <s v="nitin.marjara@gmail.com"/>
    <s v="9971394949"/>
    <s v="Neha Marjara"/>
    <s v="neha.pahwa@gmail.com"/>
    <s v="9971394848"/>
    <x v="1"/>
    <e v="#N/A"/>
    <e v="#N/A"/>
    <m/>
    <e v="#N/A"/>
    <x v="0"/>
  </r>
  <r>
    <n v="1250"/>
    <n v="13634"/>
    <x v="7"/>
    <x v="1"/>
    <s v="Palkesh Somil"/>
    <s v="Somanath Prasad Mohanty"/>
    <s v="somanath.mohanty@gmail.com"/>
    <s v="8007300031"/>
    <s v="Lipsa Patnaik"/>
    <s v="lipsa.patnaik4@gmail.com"/>
    <s v="9049076336"/>
    <x v="1"/>
    <e v="#N/A"/>
    <e v="#N/A"/>
    <m/>
    <e v="#N/A"/>
    <x v="0"/>
  </r>
  <r>
    <n v="1251"/>
    <n v="11762"/>
    <x v="7"/>
    <x v="1"/>
    <s v="Rajvardan Suman"/>
    <s v="Nishant Suman"/>
    <s v="sthapathi.architects@gmail.com"/>
    <s v="9437141266"/>
    <s v="Annu Suman"/>
    <s v="sthapathi.architects@gmail.com"/>
    <s v="7008356004"/>
    <x v="5"/>
    <e v="#N/A"/>
    <e v="#N/A"/>
    <m/>
    <e v="#N/A"/>
    <x v="0"/>
  </r>
  <r>
    <n v="1252"/>
    <n v="11886"/>
    <x v="7"/>
    <x v="1"/>
    <s v="Sai Ashribad Sahoo"/>
    <s v="Subarnna Kumar Sahu"/>
    <s v="theavilash@gmail.com"/>
    <s v="9040060527"/>
    <s v="Laxmi Priya Sahoo"/>
    <s v="theavilash@gmail.com"/>
    <s v="7873070355"/>
    <x v="5"/>
    <e v="#N/A"/>
    <e v="#N/A"/>
    <m/>
    <e v="#N/A"/>
    <x v="0"/>
  </r>
  <r>
    <n v="1253"/>
    <n v="11764"/>
    <x v="7"/>
    <x v="1"/>
    <s v="Sai Smaran Jena"/>
    <s v="Pradeep Kumar Jena"/>
    <s v="pkj2002@rediffmail.com"/>
    <s v="9438906118"/>
    <s v="Nirupama Jena"/>
    <s v="nirupama.jena1971@gmail.com"/>
    <s v="9861240589"/>
    <x v="5"/>
    <e v="#N/A"/>
    <e v="#N/A"/>
    <m/>
    <e v="#N/A"/>
    <x v="0"/>
  </r>
  <r>
    <n v="1254"/>
    <n v="11829"/>
    <x v="7"/>
    <x v="1"/>
    <s v="Sai Sruti Mohanty"/>
    <s v="Rabindra Kumar Mohanty"/>
    <s v="rkmohanty9192@gmail.com"/>
    <s v="9439861606"/>
    <s v="Subhashree Adhikari"/>
    <s v="rkmohanty9192@gmail.com"/>
    <s v="9437609727"/>
    <x v="5"/>
    <e v="#N/A"/>
    <e v="#N/A"/>
    <m/>
    <e v="#N/A"/>
    <x v="0"/>
  </r>
  <r>
    <n v="1255"/>
    <n v="12319"/>
    <x v="7"/>
    <x v="1"/>
    <s v="SANVI ANAND"/>
    <s v="MADHUKAR ANAND"/>
    <s v="manand55@gmail.com"/>
    <s v="8800826195"/>
    <s v="DEEP PRABHA"/>
    <s v="prabhadeep52@gmail.com"/>
    <s v="8454845804"/>
    <x v="3"/>
    <e v="#N/A"/>
    <e v="#N/A"/>
    <m/>
    <e v="#N/A"/>
    <x v="0"/>
  </r>
  <r>
    <n v="1256"/>
    <n v="11506"/>
    <x v="7"/>
    <x v="1"/>
    <s v="SHASWAT NATH"/>
    <s v="SANTANU SWAMI NATH"/>
    <s v="santanuswaminath@gmail.com"/>
    <s v="8800392737"/>
    <s v="RANJITA NATH"/>
    <s v="ranjitanath25@gmail.com"/>
    <s v="8824644660"/>
    <x v="3"/>
    <e v="#N/A"/>
    <e v="#N/A"/>
    <m/>
    <e v="#N/A"/>
    <x v="0"/>
  </r>
  <r>
    <n v="1257"/>
    <n v="14598"/>
    <x v="7"/>
    <x v="1"/>
    <s v="Shubhangi Behera"/>
    <s v="Santosh Kumar Behera"/>
    <s v="sksubhalabha@gmail.com"/>
    <s v="9437195851"/>
    <s v="kabita Behera"/>
    <s v="kabitabeherabbsr@gmail.com"/>
    <s v="9040095853"/>
    <x v="0"/>
    <e v="#N/A"/>
    <e v="#N/A"/>
    <m/>
    <e v="#N/A"/>
    <x v="0"/>
  </r>
  <r>
    <n v="1258"/>
    <n v="11891"/>
    <x v="7"/>
    <x v="1"/>
    <s v="Siddharth Guha Roy"/>
    <s v="Samit Guha Roy"/>
    <s v="pratima@rediffmail.com"/>
    <s v="9437003469"/>
    <s v="Pratima Guha Roy"/>
    <s v="pratima@rediffmail.com"/>
    <s v="9437136599"/>
    <x v="5"/>
    <e v="#N/A"/>
    <e v="#N/A"/>
    <m/>
    <e v="#N/A"/>
    <x v="0"/>
  </r>
  <r>
    <n v="1259"/>
    <n v="11832"/>
    <x v="7"/>
    <x v="1"/>
    <s v="Tanisha Saranshi"/>
    <s v="Sasanka Bhusan Barik"/>
    <s v="sasankbhusan@gmail.com"/>
    <s v="9238840455"/>
    <s v="Ranjanrashmi Jena"/>
    <s v="sasankbhusan@gmail.com"/>
    <s v="9238585925"/>
    <x v="5"/>
    <e v="#N/A"/>
    <e v="#N/A"/>
    <m/>
    <e v="#N/A"/>
    <x v="0"/>
  </r>
  <r>
    <n v="1260"/>
    <n v="11742"/>
    <x v="7"/>
    <x v="1"/>
    <s v="TEJAS NANDY"/>
    <s v="Gourab Kumar Nandy"/>
    <s v="nandy.gourab@gmail.com"/>
    <s v="9937052855"/>
    <s v="Priyadarshini Indira Nayak"/>
    <s v="pinky.indira2007@gmail.com"/>
    <s v="9556415345"/>
    <x v="3"/>
    <e v="#N/A"/>
    <e v="#N/A"/>
    <m/>
    <e v="#N/A"/>
    <x v="0"/>
  </r>
  <r>
    <n v="1261"/>
    <n v="11875"/>
    <x v="7"/>
    <x v="1"/>
    <s v="Vedanshi Apoorva Mohapatra"/>
    <s v="Bhisma Narayan Mohapatra"/>
    <s v="bnmohapatra.slect@gmail.com"/>
    <s v="9437074737"/>
    <s v="Pragyan Paramita Das"/>
    <s v="reachpragyan06@gmail.com"/>
    <s v="9438386666"/>
    <x v="5"/>
    <e v="#N/A"/>
    <e v="#N/A"/>
    <m/>
    <e v="#N/A"/>
    <x v="0"/>
  </r>
  <r>
    <n v="1262"/>
    <n v="11854"/>
    <x v="7"/>
    <x v="1"/>
    <s v="Voishnovi Mahalik"/>
    <s v="Amiya Kumar Mahalik"/>
    <s v="amiyamahalik@gmail.com"/>
    <s v="9937089321"/>
    <s v="Sasmita Mahalik"/>
    <s v="amiyamahalik@gmail.com"/>
    <s v="9437756965"/>
    <x v="5"/>
    <e v="#N/A"/>
    <e v="#N/A"/>
    <m/>
    <e v="#N/A"/>
    <x v="0"/>
  </r>
  <r>
    <n v="1263"/>
    <n v="11895"/>
    <x v="7"/>
    <x v="2"/>
    <s v="Aarvi Aaradhya"/>
    <s v="Adaitya Prasad Nayak"/>
    <s v="adaitya83@gmail.com"/>
    <s v="9437491111"/>
    <s v="Suchismita Nayak"/>
    <s v="ssamantanay213@gmail.com"/>
    <s v="9439000777"/>
    <x v="5"/>
    <e v="#N/A"/>
    <e v="#N/A"/>
    <m/>
    <e v="#N/A"/>
    <x v="0"/>
  </r>
  <r>
    <n v="1264"/>
    <n v="14785"/>
    <x v="7"/>
    <x v="2"/>
    <s v="Abhirup Sahoo"/>
    <s v="Manoj Kumar Sahoo"/>
    <s v="kunalagri@gmail.com"/>
    <s v="7719935550"/>
    <s v="Bandita Sahoo"/>
    <s v="bandita19@gmail.com"/>
    <s v="7894092083"/>
    <x v="0"/>
    <s v="HP"/>
    <s v="Yes"/>
    <m/>
    <e v="#N/A"/>
    <x v="0"/>
  </r>
  <r>
    <n v="1265"/>
    <n v="11562"/>
    <x v="7"/>
    <x v="2"/>
    <s v="ADVIKA BEHERA"/>
    <s v="RANJAN KUMAR BEHERA"/>
    <s v="ranjanb1422@gmail.com"/>
    <s v="9711278279"/>
    <s v="ARCHANA SETHY"/>
    <s v="archanasethy@gmail.com"/>
    <s v="8375978445"/>
    <x v="3"/>
    <e v="#N/A"/>
    <e v="#N/A"/>
    <m/>
    <e v="#N/A"/>
    <x v="0"/>
  </r>
  <r>
    <n v="1266"/>
    <n v="11793"/>
    <x v="7"/>
    <x v="2"/>
    <s v="Adya Advit Das"/>
    <s v="Anshuman Das"/>
    <s v="anshu324@gmail.com"/>
    <s v="9073934800"/>
    <s v="Debashree Priyadarshini"/>
    <s v="drdebashreedas@gmail.com"/>
    <s v="9439495995"/>
    <x v="5"/>
    <e v="#N/A"/>
    <e v="#N/A"/>
    <m/>
    <e v="#N/A"/>
    <x v="0"/>
  </r>
  <r>
    <n v="1267"/>
    <n v="12026"/>
    <x v="7"/>
    <x v="2"/>
    <s v="Ajitesh Sahoo"/>
    <s v="Santanu Kumar Sahoo"/>
    <s v="santanukumar.advocate@gmail.com"/>
    <s v="9937146325"/>
    <s v="Rajalaxmi Swain"/>
    <s v="santanukumar.advocate@gmail.com"/>
    <s v="9178464825"/>
    <x v="3"/>
    <e v="#N/A"/>
    <e v="#N/A"/>
    <m/>
    <e v="#N/A"/>
    <x v="0"/>
  </r>
  <r>
    <n v="1268"/>
    <n v="11858"/>
    <x v="7"/>
    <x v="2"/>
    <s v="Akhay Rashmi Dalai"/>
    <s v="Susanta Kumar Dalai"/>
    <s v="na.na@gmail.com"/>
    <s v="8847831375"/>
    <s v="Puspalata Dalai"/>
    <s v="na.na@gmail.com"/>
    <s v="6371400946"/>
    <x v="5"/>
    <e v="#N/A"/>
    <e v="#N/A"/>
    <m/>
    <e v="#N/A"/>
    <x v="0"/>
  </r>
  <r>
    <n v="1269"/>
    <n v="14528"/>
    <x v="7"/>
    <x v="2"/>
    <s v="Animesh Swain"/>
    <s v="Abhaya Kumar Swain"/>
    <s v="mahima@gmail.com"/>
    <s v="9937539269"/>
    <s v="Niraja Swain"/>
    <s v="nirajaswain1987@gmail.com"/>
    <s v="9692896753"/>
    <x v="0"/>
    <e v="#N/A"/>
    <e v="#N/A"/>
    <m/>
    <e v="#N/A"/>
    <x v="0"/>
  </r>
  <r>
    <n v="1270"/>
    <n v="11946"/>
    <x v="7"/>
    <x v="2"/>
    <s v="Ashlesha Meher"/>
    <s v="Abhilash Meher"/>
    <s v="meherabhilash@ymail.com"/>
    <s v="9776016289"/>
    <s v="Madhusmita Meher"/>
    <s v="meherabhilash@ymail.com"/>
    <s v="9776744175"/>
    <x v="3"/>
    <e v="#N/A"/>
    <e v="#N/A"/>
    <m/>
    <e v="#N/A"/>
    <x v="0"/>
  </r>
  <r>
    <n v="1271"/>
    <n v="11706"/>
    <x v="7"/>
    <x v="2"/>
    <s v="Bhabeesh Behera"/>
    <s v="Himanshu Sekhar Behera"/>
    <s v="hsbshekhar@gmail.com"/>
    <s v="9437018741"/>
    <s v="Prangaya Paramita Behera"/>
    <s v="hsbsekhar@gmail.com"/>
    <s v="8637237911"/>
    <x v="3"/>
    <e v="#N/A"/>
    <e v="#N/A"/>
    <m/>
    <e v="#N/A"/>
    <x v="0"/>
  </r>
  <r>
    <n v="1272"/>
    <n v="11864"/>
    <x v="7"/>
    <x v="2"/>
    <s v="Bibhashnanda Padhee"/>
    <s v="Binayananda Padhee"/>
    <s v="binay_babu@yahoo.com"/>
    <s v="9438525696"/>
    <s v="Priyabhasini Chinmoyee Ray"/>
    <s v="pcr.sony@gmail.com"/>
    <s v="9438525695"/>
    <x v="5"/>
    <e v="#N/A"/>
    <e v="#N/A"/>
    <m/>
    <e v="#N/A"/>
    <x v="0"/>
  </r>
  <r>
    <n v="1273"/>
    <n v="11796"/>
    <x v="7"/>
    <x v="2"/>
    <s v="Blessy Priyansi Parida"/>
    <s v="Balaram Parida"/>
    <s v="balaramparida1966@gmail.com"/>
    <s v="7978505553"/>
    <s v="Mamata Parida"/>
    <s v="mamata061969@gmail.com"/>
    <s v="9337350060"/>
    <x v="5"/>
    <e v="#N/A"/>
    <e v="#N/A"/>
    <m/>
    <e v="#N/A"/>
    <x v="0"/>
  </r>
  <r>
    <n v="1274"/>
    <n v="11797"/>
    <x v="7"/>
    <x v="2"/>
    <s v="Debamrut Tripathy"/>
    <s v="Kirtinath Tripathy"/>
    <s v="suchismitad.tripathy@gmail.com"/>
    <s v="9937049114"/>
    <s v="Suchismita Tripathy"/>
    <s v="kirtinath.tripathy@gmail.com"/>
    <s v="9937419444"/>
    <x v="5"/>
    <e v="#N/A"/>
    <e v="#N/A"/>
    <m/>
    <e v="#N/A"/>
    <x v="0"/>
  </r>
  <r>
    <n v="1275"/>
    <n v="11878"/>
    <x v="7"/>
    <x v="2"/>
    <s v="Goutamee Mallick"/>
    <s v="Padmalabha Mallick"/>
    <s v="mahabirborewell2012@gmail.com"/>
    <s v="9937341444"/>
    <s v="Gayatri Mallick"/>
    <s v="mahabirborewell2012@gmail.com"/>
    <s v="9777429555"/>
    <x v="5"/>
    <e v="#N/A"/>
    <e v="#N/A"/>
    <m/>
    <e v="#N/A"/>
    <x v="0"/>
  </r>
  <r>
    <n v="1276"/>
    <n v="12937"/>
    <x v="7"/>
    <x v="2"/>
    <s v="Hanshika Panda"/>
    <s v="Soumya Ranjan Panda"/>
    <s v="soumyapanda.net@gmail.com"/>
    <s v="9827456411"/>
    <s v="Arati Jena"/>
    <s v="ureka.arti@gmail.com"/>
    <s v="9827456411"/>
    <x v="2"/>
    <e v="#N/A"/>
    <e v="#N/A"/>
    <m/>
    <e v="#N/A"/>
    <x v="0"/>
  </r>
  <r>
    <n v="1277"/>
    <n v="11559"/>
    <x v="7"/>
    <x v="2"/>
    <s v="Kaashvi Bose"/>
    <s v="KOUSTAV BOSE"/>
    <s v="kbose@vedantaresourses.co.za"/>
    <s v="9928078797"/>
    <s v="MANISHA DASH"/>
    <s v="manisha.koustav@gmail.com"/>
    <s v="9928015450"/>
    <x v="3"/>
    <e v="#N/A"/>
    <e v="#N/A"/>
    <m/>
    <e v="#N/A"/>
    <x v="0"/>
  </r>
  <r>
    <n v="1278"/>
    <n v="11758"/>
    <x v="7"/>
    <x v="2"/>
    <s v="Nihal Vats"/>
    <s v="Bhartendu Kumar Bharat"/>
    <s v="bharendu_kb@infosys.com"/>
    <s v="9937004189"/>
    <s v="Snidgdha Ojha"/>
    <s v="snigdha.ojha@tcs.com"/>
    <s v="7894404189"/>
    <x v="5"/>
    <e v="#N/A"/>
    <e v="#N/A"/>
    <m/>
    <e v="#N/A"/>
    <x v="0"/>
  </r>
  <r>
    <n v="1279"/>
    <n v="13919"/>
    <x v="7"/>
    <x v="2"/>
    <s v="Pratikhya Priyadarshini Das"/>
    <s v="Dillip Kumar Das"/>
    <s v="dillipkumardas85@gmail.com"/>
    <s v="9079093465"/>
    <s v="Archana Das"/>
    <s v="archanadasjuly@gmail.com"/>
    <s v="9680441553"/>
    <x v="1"/>
    <e v="#N/A"/>
    <e v="#N/A"/>
    <m/>
    <e v="#N/A"/>
    <x v="0"/>
  </r>
  <r>
    <n v="1280"/>
    <n v="11805"/>
    <x v="7"/>
    <x v="2"/>
    <s v="Pratyusha Panda"/>
    <s v="Dhiraj Kumar Panda"/>
    <s v="drdkp.diabetic@gmail.com"/>
    <s v="9437775555"/>
    <s v="Minakshi Kumari Panda"/>
    <s v="minianalysis1986@gmail.com"/>
    <s v="7008920251"/>
    <x v="5"/>
    <e v="#N/A"/>
    <e v="#N/A"/>
    <m/>
    <e v="#N/A"/>
    <x v="0"/>
  </r>
  <r>
    <n v="1281"/>
    <n v="11806"/>
    <x v="7"/>
    <x v="2"/>
    <s v="Pujesh Patra"/>
    <s v="Jibesh Patra"/>
    <s v="jibesh35@gmail.com"/>
    <s v="7873764321"/>
    <s v="Mamta Bal"/>
    <s v="mamtapatra584@gmail.com"/>
    <s v="7873129856"/>
    <x v="5"/>
    <e v="#N/A"/>
    <e v="#N/A"/>
    <m/>
    <e v="#N/A"/>
    <x v="0"/>
  </r>
  <r>
    <n v="1282"/>
    <n v="11906"/>
    <x v="7"/>
    <x v="2"/>
    <s v="Raaj Kiran Panda"/>
    <s v="Ansuman Panda"/>
    <s v="ansuman2005@gmail.com"/>
    <s v="9178364972"/>
    <s v="Upasana Mohapatra"/>
    <s v="upasanamohapatra.cum@gmail.com"/>
    <s v="8249253912"/>
    <x v="5"/>
    <e v="#N/A"/>
    <e v="#N/A"/>
    <m/>
    <e v="#N/A"/>
    <x v="0"/>
  </r>
  <r>
    <n v="1283"/>
    <n v="12445"/>
    <x v="7"/>
    <x v="2"/>
    <s v="Reyansh Sharma"/>
    <s v="Kuldeep Sharma"/>
    <s v="seekuldeep@gmail.com"/>
    <s v="8427667428"/>
    <s v="Chandini Roy"/>
    <s v="seekuldeep@gmail.com"/>
    <s v="8427667428"/>
    <x v="2"/>
    <e v="#N/A"/>
    <e v="#N/A"/>
    <m/>
    <e v="#N/A"/>
    <x v="0"/>
  </r>
  <r>
    <n v="1284"/>
    <n v="11884"/>
    <x v="7"/>
    <x v="2"/>
    <s v="Saanvi Swain"/>
    <s v="Sudhiranjan Swain"/>
    <s v="sudhir_tcs1@yahoo.com"/>
    <s v="9937317996"/>
    <s v="Sujata Bastia"/>
    <s v="sudhir_tcs1@yahoo.com"/>
    <s v="9937316996"/>
    <x v="5"/>
    <e v="#N/A"/>
    <e v="#N/A"/>
    <m/>
    <e v="#N/A"/>
    <x v="0"/>
  </r>
  <r>
    <n v="1285"/>
    <n v="11788"/>
    <x v="7"/>
    <x v="2"/>
    <s v="Sahaaz Sourjya Patra"/>
    <s v="Bhaskar Ranjan Patra"/>
    <s v="saswatimohanty15@gmail.com"/>
    <s v="9938054130"/>
    <s v="Saswati Mohanty"/>
    <s v="saswatimohanty15@gmail.com"/>
    <s v="9938735274"/>
    <x v="5"/>
    <e v="#N/A"/>
    <e v="#N/A"/>
    <m/>
    <e v="#N/A"/>
    <x v="0"/>
  </r>
  <r>
    <n v="1286"/>
    <n v="11705"/>
    <x v="7"/>
    <x v="2"/>
    <s v="Sai Swastik Routray"/>
    <s v="Paramananda Routray"/>
    <s v="paramananda.rootray09@gmail.com"/>
    <s v="9437030887"/>
    <s v="Anuradha Routray"/>
    <s v="anuradhabiswal66@gmail.com"/>
    <s v="9437564887"/>
    <x v="3"/>
    <e v="#N/A"/>
    <e v="#N/A"/>
    <m/>
    <e v="#N/A"/>
    <x v="0"/>
  </r>
  <r>
    <n v="1287"/>
    <n v="11887"/>
    <x v="7"/>
    <x v="2"/>
    <s v="Sammyak Panda"/>
    <s v="Sumit Kumar Panda"/>
    <s v="drchintu1982@gmail.com"/>
    <s v="7609080922"/>
    <s v="Shovna Dash"/>
    <s v="friend.shovna@gmail.com"/>
    <s v="9438402624"/>
    <x v="5"/>
    <e v="#N/A"/>
    <e v="#N/A"/>
    <m/>
    <e v="#N/A"/>
    <x v="0"/>
  </r>
  <r>
    <n v="1288"/>
    <n v="11767"/>
    <x v="7"/>
    <x v="2"/>
    <s v="Shravya Sarangi"/>
    <s v="Saumika Sarangi"/>
    <s v="saumik145@yahoo.com"/>
    <s v="9845780910"/>
    <s v="Suman Sudha Panda"/>
    <s v="sumansudhapanda@gmail.com"/>
    <s v="9740749899"/>
    <x v="5"/>
    <e v="#N/A"/>
    <e v="#N/A"/>
    <m/>
    <e v="#N/A"/>
    <x v="0"/>
  </r>
  <r>
    <n v="1289"/>
    <n v="13879"/>
    <x v="7"/>
    <x v="2"/>
    <s v="Shreyansh Pradhan"/>
    <s v="Chandra Shekhar Pradhan"/>
    <s v="chandrashekhar.pradhan@gmail.com"/>
    <s v="9040094280"/>
    <s v="Priyadarshini Pradhan"/>
    <s v="priyadarshini.pradhan86@gmail.com"/>
    <s v="9938828825"/>
    <x v="1"/>
    <e v="#N/A"/>
    <e v="#N/A"/>
    <m/>
    <e v="#N/A"/>
    <x v="0"/>
  </r>
  <r>
    <n v="1290"/>
    <n v="11698"/>
    <x v="7"/>
    <x v="2"/>
    <s v="SIDDHIKSHA AGRAWAL"/>
    <s v="MANISH KUMAR AGRAWAL"/>
    <s v="mka710@gmail.com"/>
    <s v="9861544707"/>
    <s v="KOMAL AGRAWAL"/>
    <s v="komal.mk.agr@gmail.com"/>
    <s v="9861588707"/>
    <x v="3"/>
    <e v="#N/A"/>
    <e v="#N/A"/>
    <m/>
    <e v="#N/A"/>
    <x v="0"/>
  </r>
  <r>
    <n v="1291"/>
    <n v="14298"/>
    <x v="7"/>
    <x v="2"/>
    <s v="Vaani Sundarka"/>
    <s v="Ankit Sundarka"/>
    <s v="ankit.sundarka@gmail.com"/>
    <s v="8984998056"/>
    <s v="Sonal Sundarka"/>
    <s v="spatwania466@gmail.com"/>
    <s v="8984998057"/>
    <x v="0"/>
    <e v="#N/A"/>
    <e v="#N/A"/>
    <m/>
    <e v="#N/A"/>
    <x v="0"/>
  </r>
  <r>
    <n v="1292"/>
    <n v="11835"/>
    <x v="7"/>
    <x v="3"/>
    <s v="Aayansh Sahoo"/>
    <s v="Chandra Sekhar Sahoo"/>
    <s v="chandra.dip9@gmail.com"/>
    <s v="9861046963"/>
    <s v="Dipika Debadutta"/>
    <s v="chandra.dip9@gmail.com"/>
    <s v="7377114198"/>
    <x v="5"/>
    <e v="#N/A"/>
    <e v="#N/A"/>
    <m/>
    <e v="#N/A"/>
    <x v="0"/>
  </r>
  <r>
    <n v="1293"/>
    <n v="11816"/>
    <x v="7"/>
    <x v="3"/>
    <s v="Aditya Narayan Das"/>
    <s v="Gagan Bihari Das"/>
    <s v="dasgagan09@gmail.com"/>
    <s v="9238060730"/>
    <s v="Itishree Priyadarsini Behura"/>
    <s v="dasgagan09@gmail.com"/>
    <s v="8018269950"/>
    <x v="5"/>
    <e v="#N/A"/>
    <e v="#N/A"/>
    <m/>
    <e v="#N/A"/>
    <x v="0"/>
  </r>
  <r>
    <n v="1294"/>
    <n v="13267"/>
    <x v="7"/>
    <x v="3"/>
    <s v="Aditya Narayan Pradhan"/>
    <s v="Suryakanta Pradhan"/>
    <s v="suryakantapradhan177@gmail.com"/>
    <s v="7609080112"/>
    <s v="Archana Rani Pradhan"/>
    <s v="suryakantapradhan177@gmail.com"/>
    <s v="9777960143"/>
    <x v="2"/>
    <e v="#N/A"/>
    <e v="#N/A"/>
    <m/>
    <e v="#N/A"/>
    <x v="0"/>
  </r>
  <r>
    <n v="1295"/>
    <n v="13372"/>
    <x v="7"/>
    <x v="3"/>
    <s v="ADVAIT DASH"/>
    <s v="SANDEEP KUMAR DASH"/>
    <s v="dashsandeep1@gmail.com"/>
    <s v="9840511101"/>
    <s v="AMRITA SHARMA"/>
    <s v="dashsandeep@gmail.com"/>
    <s v="9884134136"/>
    <x v="1"/>
    <e v="#N/A"/>
    <e v="#N/A"/>
    <m/>
    <e v="#N/A"/>
    <x v="0"/>
  </r>
  <r>
    <n v="1296"/>
    <n v="12771"/>
    <x v="7"/>
    <x v="3"/>
    <s v="ADVIKA SAHU"/>
    <s v="Tushar Ranjan Sahu"/>
    <s v="tushar.sahu@outlook.com"/>
    <s v="7077783025"/>
    <s v="Mahalasa Sahoo"/>
    <s v="mahalasa.sahu@gmail.com"/>
    <s v="9353993556"/>
    <x v="2"/>
    <e v="#N/A"/>
    <e v="#N/A"/>
    <m/>
    <e v="#N/A"/>
    <x v="0"/>
  </r>
  <r>
    <n v="1297"/>
    <n v="11535"/>
    <x v="7"/>
    <x v="3"/>
    <s v="Akshita Patra"/>
    <s v="Siddharth Shankar Patra"/>
    <s v="patra.siddharth@gmail.com"/>
    <s v="9776600029"/>
    <s v="Santoshi Patra"/>
    <s v="patra.siddharth@gmail.com"/>
    <s v="9776660021"/>
    <x v="3"/>
    <e v="#N/A"/>
    <e v="#N/A"/>
    <m/>
    <e v="#N/A"/>
    <x v="0"/>
  </r>
  <r>
    <n v="1298"/>
    <n v="11817"/>
    <x v="7"/>
    <x v="3"/>
    <s v="Alkesh Sethia"/>
    <s v="Anil Sethia"/>
    <s v="anilsethia143@gmail.com"/>
    <s v="9861148724"/>
    <s v="Jyoti Sethia"/>
    <s v="anilsethia143@gmail.com"/>
    <s v="9437113739"/>
    <x v="5"/>
    <e v="#N/A"/>
    <e v="#N/A"/>
    <m/>
    <e v="#N/A"/>
    <x v="0"/>
  </r>
  <r>
    <n v="1299"/>
    <n v="12901"/>
    <x v="7"/>
    <x v="3"/>
    <s v="Anisha Jena"/>
    <s v="Durga Prasad Jena"/>
    <s v="durgaprasad.jena@gmail.com"/>
    <s v="9124000000"/>
    <s v="Abhipsa Sahoo"/>
    <s v="abhipsa.sahoo20@gmail.com"/>
    <s v="9583016000"/>
    <x v="2"/>
    <e v="#N/A"/>
    <e v="#N/A"/>
    <m/>
    <e v="#N/A"/>
    <x v="0"/>
  </r>
  <r>
    <n v="1300"/>
    <n v="11730"/>
    <x v="7"/>
    <x v="3"/>
    <s v="B AAREL KUMAR TUDU"/>
    <s v="SUNIL KUMAR TUDU"/>
    <s v="sunilsangetudu90@gmail.com"/>
    <s v="7735400127"/>
    <s v="MALA HEMBRAM"/>
    <s v="malatudu19@gmail.com"/>
    <s v="6371043254"/>
    <x v="3"/>
    <e v="#N/A"/>
    <e v="#N/A"/>
    <m/>
    <e v="#N/A"/>
    <x v="0"/>
  </r>
  <r>
    <n v="1301"/>
    <n v="12411"/>
    <x v="7"/>
    <x v="3"/>
    <s v="Biranchi Narayan Dash"/>
    <s v="Shakti Prasad Dash"/>
    <s v="shaktiprasaddas@hotmail.com"/>
    <s v="9078148491"/>
    <s v="Manasi Dash"/>
    <s v="manasid68@gmail.com"/>
    <s v="7681039165"/>
    <x v="2"/>
    <e v="#N/A"/>
    <e v="#N/A"/>
    <m/>
    <e v="#N/A"/>
    <x v="0"/>
  </r>
  <r>
    <n v="1302"/>
    <n v="11877"/>
    <x v="7"/>
    <x v="3"/>
    <s v="Devansh Kumar Mohanty"/>
    <s v="Deepak Kumar Mohanty"/>
    <s v="deepakmohanty@hotmail.com"/>
    <s v="9871115696"/>
    <s v="Kalyani Bala Das"/>
    <s v="deepakmohanty@hotmail.com"/>
    <s v="9938755445"/>
    <x v="5"/>
    <s v="HP"/>
    <s v="Yes"/>
    <m/>
    <e v="#N/A"/>
    <x v="0"/>
  </r>
  <r>
    <n v="1303"/>
    <n v="11921"/>
    <x v="7"/>
    <x v="3"/>
    <s v="Dhakhsh Joshi"/>
    <s v="Eshan Joshi"/>
    <s v="deepak_joshigroup@yahoo.com"/>
    <s v="9861340906"/>
    <s v="Divyaanshi Joshi"/>
    <s v="deepak_joshigroup@yahoo.com"/>
    <s v="9583698289"/>
    <x v="7"/>
    <e v="#N/A"/>
    <e v="#N/A"/>
    <m/>
    <e v="#N/A"/>
    <x v="0"/>
  </r>
  <r>
    <n v="1304"/>
    <n v="12065"/>
    <x v="7"/>
    <x v="3"/>
    <s v="Dibya Dristi Satapathy"/>
    <s v="Sambit Satapathy"/>
    <s v="sambit.jpt@gmail.com"/>
    <s v="9337007954"/>
    <s v="Nibedita Mishra"/>
    <s v="nibedita000@gmail.com"/>
    <s v="7008133762"/>
    <x v="3"/>
    <e v="#N/A"/>
    <e v="#N/A"/>
    <m/>
    <e v="#N/A"/>
    <x v="0"/>
  </r>
  <r>
    <n v="1305"/>
    <n v="11707"/>
    <x v="7"/>
    <x v="3"/>
    <s v="Eveleen Kaur"/>
    <s v="Raj Kumar Dahian"/>
    <s v="rajdahian@yahoo.co.in"/>
    <s v="8093013524"/>
    <s v="Maninder Kaur"/>
    <s v="rajdahian@yahoo.co.in"/>
    <s v="9915759459"/>
    <x v="3"/>
    <e v="#N/A"/>
    <e v="#N/A"/>
    <m/>
    <n v="1000"/>
    <x v="1"/>
  </r>
  <r>
    <n v="1306"/>
    <n v="13856"/>
    <x v="7"/>
    <x v="3"/>
    <s v="Gunjan Mohanty"/>
    <s v="Debasis Mohanty"/>
    <s v="debasisbapuni123@gmail.com"/>
    <s v="9776303333"/>
    <s v="Amrutasnata Ray"/>
    <s v="ray.amrutasnata16@gmail.com"/>
    <s v="8763634721"/>
    <x v="1"/>
    <e v="#N/A"/>
    <e v="#N/A"/>
    <m/>
    <e v="#N/A"/>
    <x v="0"/>
  </r>
  <r>
    <n v="1307"/>
    <n v="12422"/>
    <x v="7"/>
    <x v="3"/>
    <s v="Hardik Thakur"/>
    <s v="Rajiv kumar Thakur"/>
    <s v="rajivthakur100275@gmail.com"/>
    <s v="9777575571"/>
    <s v="Suprava Nayak"/>
    <s v="nayaksuprava855@gmail.com"/>
    <s v="9777575572"/>
    <x v="2"/>
    <e v="#N/A"/>
    <e v="#N/A"/>
    <m/>
    <e v="#N/A"/>
    <x v="0"/>
  </r>
  <r>
    <n v="1308"/>
    <n v="13633"/>
    <x v="7"/>
    <x v="3"/>
    <s v="Kirtiraj Swain"/>
    <s v="Rajendra Kumar Swain"/>
    <s v="swainrajendra04@gmail.com"/>
    <s v="8249602316"/>
    <s v="Subhasree Swain"/>
    <s v="swainrajendra04@gmail.com"/>
    <s v="8249524234"/>
    <x v="1"/>
    <e v="#N/A"/>
    <e v="#N/A"/>
    <m/>
    <e v="#N/A"/>
    <x v="0"/>
  </r>
  <r>
    <n v="1309"/>
    <n v="12143"/>
    <x v="7"/>
    <x v="3"/>
    <s v="PRAGATI SUTAR"/>
    <s v="Pravat Chandro Sutar"/>
    <s v="pravat.sutar1973@gmail.com"/>
    <s v="9937034543"/>
    <s v="Debasmita Sutar"/>
    <s v="debasmita.sutar8891@hotmail.com"/>
    <s v="7978088055"/>
    <x v="3"/>
    <e v="#N/A"/>
    <e v="#N/A"/>
    <m/>
    <e v="#N/A"/>
    <x v="0"/>
  </r>
  <r>
    <n v="1310"/>
    <n v="14774"/>
    <x v="7"/>
    <x v="3"/>
    <s v="Priyansh Thakur"/>
    <s v="Chandra Shekhar"/>
    <s v="shekhar.ism79@gmail.com"/>
    <s v="9262797007"/>
    <s v="Priya Kumari"/>
    <s v="shekhar.ism79@gmail.com"/>
    <s v="9262797007"/>
    <x v="0"/>
    <e v="#N/A"/>
    <e v="#N/A"/>
    <m/>
    <n v="8000"/>
    <x v="2"/>
  </r>
  <r>
    <n v="1311"/>
    <n v="12082"/>
    <x v="7"/>
    <x v="3"/>
    <s v="Rajalaxmi Nayak"/>
    <s v="Samir Kumar Nayak"/>
    <s v="samirkumar.nayak76@gmail.com"/>
    <s v="9437029191"/>
    <s v="Prajnarani Nayak"/>
    <s v="samirkumar.nayak76@gmail.com"/>
    <s v="7504439131"/>
    <x v="3"/>
    <e v="#N/A"/>
    <e v="#N/A"/>
    <m/>
    <e v="#N/A"/>
    <x v="0"/>
  </r>
  <r>
    <n v="1312"/>
    <n v="11928"/>
    <x v="7"/>
    <x v="3"/>
    <s v="Rajashree Saha"/>
    <s v="Raghunath Saha"/>
    <s v="raghunath201k@gmail.com"/>
    <s v="7208701936"/>
    <s v="Debashreeta Sethy"/>
    <s v="raghunath201k@gmail.com"/>
    <s v="7608840454"/>
    <x v="6"/>
    <e v="#N/A"/>
    <e v="#N/A"/>
    <m/>
    <e v="#N/A"/>
    <x v="0"/>
  </r>
  <r>
    <n v="1313"/>
    <n v="11883"/>
    <x v="7"/>
    <x v="3"/>
    <s v="Reyansh Samal"/>
    <s v="Ritesh Samal"/>
    <s v="ritesh912@gmail.com"/>
    <s v="9937100329"/>
    <s v="Bijaya Bijeta Nayak"/>
    <s v="bijeta.mechanical@gmail.com"/>
    <s v="9438378319"/>
    <x v="5"/>
    <e v="#N/A"/>
    <e v="#N/A"/>
    <m/>
    <e v="#N/A"/>
    <x v="0"/>
  </r>
  <r>
    <n v="1314"/>
    <n v="12420"/>
    <x v="7"/>
    <x v="3"/>
    <s v="Sayuri Khandual"/>
    <s v="Soura Rashmi Khandual"/>
    <s v="soura.Khandual@gmail.com"/>
    <s v="7894980110"/>
    <s v="Shuvada Pattnaik"/>
    <s v="gnsp1986@gmail.com"/>
    <s v="8480905275"/>
    <x v="3"/>
    <e v="#N/A"/>
    <e v="#N/A"/>
    <m/>
    <e v="#N/A"/>
    <x v="0"/>
  </r>
  <r>
    <n v="1315"/>
    <n v="11910"/>
    <x v="7"/>
    <x v="3"/>
    <s v="Shanaya Sneha Swain"/>
    <s v="Sunil Kumar Swain"/>
    <s v="suinilkumarswain0101@gmail.com"/>
    <s v="9437274191"/>
    <s v="Swati Swain"/>
    <s v="swatidas1992@gmail.com"/>
    <s v="8895611477"/>
    <x v="4"/>
    <e v="#N/A"/>
    <e v="#N/A"/>
    <m/>
    <e v="#N/A"/>
    <x v="0"/>
  </r>
  <r>
    <n v="1316"/>
    <n v="11624"/>
    <x v="7"/>
    <x v="3"/>
    <s v="SHIVANK KANUNGO"/>
    <s v="SRIKANTA KANUNGO"/>
    <s v="srikantak109@gmail.com"/>
    <s v="8307932643"/>
    <s v="PRIYADARSHINI DEHURI"/>
    <s v="drpriya.dehuri@gmail.com"/>
    <s v="8610590604"/>
    <x v="3"/>
    <e v="#N/A"/>
    <e v="#N/A"/>
    <m/>
    <e v="#N/A"/>
    <x v="0"/>
  </r>
  <r>
    <n v="1317"/>
    <n v="13937"/>
    <x v="7"/>
    <x v="3"/>
    <s v="Shriyansh Kumar Malla"/>
    <s v="Sujit Kumar Malla"/>
    <s v="sujitmalla@gmail.com"/>
    <s v="7008554521"/>
    <s v="Sunita Malla"/>
    <s v="sunita.malla1990@gmail.com"/>
    <s v="7978212447"/>
    <x v="1"/>
    <e v="#N/A"/>
    <e v="#N/A"/>
    <m/>
    <e v="#N/A"/>
    <x v="0"/>
  </r>
  <r>
    <n v="1318"/>
    <n v="12020"/>
    <x v="7"/>
    <x v="3"/>
    <s v="Swara Mittal"/>
    <s v="Umesh Kumar Mittal"/>
    <s v="umeshmittal47@gmail.com"/>
    <s v="8092092085"/>
    <s v="Sangita Agarwal"/>
    <s v="sangita.agarwal12@gmail.com"/>
    <s v="8777489639"/>
    <x v="3"/>
    <e v="#N/A"/>
    <e v="#N/A"/>
    <m/>
    <e v="#N/A"/>
    <x v="0"/>
  </r>
  <r>
    <n v="1319"/>
    <n v="11721"/>
    <x v="7"/>
    <x v="3"/>
    <s v="Varisha Mantry"/>
    <s v="Vinit Kumar Mantry"/>
    <s v="vinit.mantry@gmail.com"/>
    <s v="8763712391"/>
    <s v="Puja Mantry"/>
    <s v="puja.behani@gmail.com"/>
    <s v="8763712391"/>
    <x v="3"/>
    <e v="#N/A"/>
    <e v="#N/A"/>
    <m/>
    <e v="#N/A"/>
    <x v="0"/>
  </r>
  <r>
    <n v="1320"/>
    <n v="12311"/>
    <x v="7"/>
    <x v="4"/>
    <s v="Aayansh Mishra"/>
    <s v="Sandeep Kumar Mishra"/>
    <s v="sandipmishra.it@gmail.com"/>
    <s v="8895000171"/>
    <s v="Khushboo Mishra"/>
    <s v="khushbooverma.it@gmail.com"/>
    <s v="8763995005"/>
    <x v="3"/>
    <e v="#N/A"/>
    <e v="#N/A"/>
    <m/>
    <e v="#N/A"/>
    <x v="0"/>
  </r>
  <r>
    <n v="1321"/>
    <n v="11776"/>
    <x v="7"/>
    <x v="4"/>
    <s v="Anvita Biswal"/>
    <s v="Soumya Ranjan Biswal"/>
    <s v="eco.soumya@gmail.com"/>
    <s v="8420114045"/>
    <s v="Rachita Jena"/>
    <s v="rachi.jena@gmail.com"/>
    <s v="8017007343"/>
    <x v="5"/>
    <e v="#N/A"/>
    <e v="#N/A"/>
    <m/>
    <e v="#N/A"/>
    <x v="0"/>
  </r>
  <r>
    <n v="1322"/>
    <n v="11899"/>
    <x v="7"/>
    <x v="4"/>
    <s v="Arnav Agarwal"/>
    <s v="Vikash Agarwal"/>
    <s v="vikashagarwal.2450@gmail.com"/>
    <s v="9861235656"/>
    <s v="Neha Agarwal"/>
    <s v="nehamurarka1610@gmail.com"/>
    <s v="9178880119"/>
    <x v="5"/>
    <e v="#N/A"/>
    <e v="#N/A"/>
    <m/>
    <n v="6250"/>
    <x v="2"/>
  </r>
  <r>
    <n v="1323"/>
    <n v="14271"/>
    <x v="7"/>
    <x v="4"/>
    <s v="Dishayan Mishra"/>
    <s v="Debasish Mishra"/>
    <s v="debasish.dishayan@gmail.com"/>
    <s v="9861493871"/>
    <s v="Bishwaprava Dash"/>
    <s v="bishwaprava3088@gmail.com"/>
    <s v="9861493871"/>
    <x v="1"/>
    <e v="#N/A"/>
    <e v="#N/A"/>
    <m/>
    <e v="#N/A"/>
    <x v="0"/>
  </r>
  <r>
    <n v="1324"/>
    <n v="12910"/>
    <x v="7"/>
    <x v="4"/>
    <s v="Divyajyoti Mohapatra"/>
    <s v="Gyanaranjan Mohapatra"/>
    <s v="gyanaranjanmohapatra1986@gmail.com"/>
    <s v="9937055256"/>
    <s v="Jyotirmayee Jena"/>
    <s v="jyotirmayeejena41@gmail.com"/>
    <s v="9668330441"/>
    <x v="2"/>
    <e v="#N/A"/>
    <e v="#N/A"/>
    <m/>
    <e v="#N/A"/>
    <x v="0"/>
  </r>
  <r>
    <n v="1325"/>
    <n v="11522"/>
    <x v="7"/>
    <x v="4"/>
    <s v="K AHAAN ACHARY"/>
    <s v="K SUSANTA ACHARY"/>
    <s v="ksk.sepp@gmail.com"/>
    <s v="8050022124"/>
    <s v="K PRITI ACHARY"/>
    <s v="pritiachary7@gmail.com"/>
    <s v="8458084324"/>
    <x v="3"/>
    <e v="#N/A"/>
    <e v="#N/A"/>
    <m/>
    <e v="#N/A"/>
    <x v="0"/>
  </r>
  <r>
    <n v="1326"/>
    <n v="11880"/>
    <x v="7"/>
    <x v="4"/>
    <s v="Khayal Kashyap"/>
    <s v="Jitendra Kumar Roul"/>
    <s v="jitendraroul1983@gmail.com"/>
    <s v="9437235783"/>
    <s v="Priyambari Pradhan"/>
    <s v="jitendraroul1983@gmail.com"/>
    <s v="8895300783"/>
    <x v="5"/>
    <e v="#N/A"/>
    <e v="#N/A"/>
    <m/>
    <e v="#N/A"/>
    <x v="0"/>
  </r>
  <r>
    <n v="1327"/>
    <n v="11907"/>
    <x v="7"/>
    <x v="4"/>
    <s v="Rehanshi Mohanty"/>
    <s v="Prayas Ranjan Mohanty"/>
    <s v="prayas.mohanty84@gmail.com"/>
    <s v="9938307126"/>
    <s v="Rashmi Rekha Mangaraj"/>
    <s v="prayas.mohanty84@gmail.com"/>
    <s v="9938307159"/>
    <x v="5"/>
    <e v="#N/A"/>
    <e v="#N/A"/>
    <m/>
    <e v="#N/A"/>
    <x v="0"/>
  </r>
  <r>
    <n v="1328"/>
    <n v="11053"/>
    <x v="7"/>
    <x v="4"/>
    <s v="Reyansh Mohanty"/>
    <s v="Bibhu Prasad Mohanty"/>
    <s v="mohanty_bibhu@yahoo.com"/>
    <s v="9022507220"/>
    <s v="Utkalika Rout"/>
    <s v="hr.utkalika@gmail.com"/>
    <s v="8895340929"/>
    <x v="5"/>
    <e v="#N/A"/>
    <e v="#N/A"/>
    <m/>
    <e v="#N/A"/>
    <x v="0"/>
  </r>
  <r>
    <n v="1329"/>
    <n v="11528"/>
    <x v="7"/>
    <x v="4"/>
    <s v="SAISHA PANDA"/>
    <s v="SURAJ PANDA"/>
    <s v="surajpanda2002@yahoo.co.in"/>
    <s v="7606854019"/>
    <s v="DEBJANI DAS"/>
    <s v="debjani.panda9@gmail.com"/>
    <s v="7008391489"/>
    <x v="3"/>
    <e v="#N/A"/>
    <e v="#N/A"/>
    <m/>
    <e v="#N/A"/>
    <x v="0"/>
  </r>
  <r>
    <n v="1330"/>
    <n v="11984"/>
    <x v="7"/>
    <x v="4"/>
    <s v="SANAYA SETH"/>
    <s v="Sunil Kumar Seth"/>
    <s v="sunilkumarseth27@gmail.com"/>
    <s v="8073410431"/>
    <s v="RASHMI SAHU"/>
    <s v="rashmisahuseth@gmail.com"/>
    <s v="9776991233"/>
    <x v="3"/>
    <e v="#N/A"/>
    <e v="#N/A"/>
    <m/>
    <e v="#N/A"/>
    <x v="0"/>
  </r>
  <r>
    <n v="1331"/>
    <n v="14106"/>
    <x v="7"/>
    <x v="4"/>
    <s v="Shivangi Biswal"/>
    <s v="Lalbahadur Biswal"/>
    <s v="lalubiswal.ofs@gmail.com"/>
    <s v="8895351731"/>
    <s v="Swati Mohapatra"/>
    <s v="drswati.physiology18@gmail.com"/>
    <s v="9438645168"/>
    <x v="1"/>
    <e v="#N/A"/>
    <e v="#N/A"/>
    <m/>
    <e v="#N/A"/>
    <x v="0"/>
  </r>
  <r>
    <n v="1332"/>
    <n v="12872"/>
    <x v="7"/>
    <x v="4"/>
    <s v="Shobhit Bhuyan"/>
    <s v="Sabyasachi Bhuyan"/>
    <s v="sabyabhuyan21@gmail.com"/>
    <s v="7838948557"/>
    <s v="Sukanti Sahoo"/>
    <s v="sukanti85@gmail.com"/>
    <s v="9958377179"/>
    <x v="2"/>
    <e v="#N/A"/>
    <e v="#N/A"/>
    <m/>
    <e v="#N/A"/>
    <x v="0"/>
  </r>
  <r>
    <n v="1333"/>
    <n v="11890"/>
    <x v="7"/>
    <x v="4"/>
    <s v="Shreyanshi Patel"/>
    <s v="Sunil Patel"/>
    <s v="eie.sunilpatel@gmail.com"/>
    <s v="9438627624"/>
    <s v="Seemamayee Patel"/>
    <s v="seema.8043@gmail.com"/>
    <s v="7992697787"/>
    <x v="5"/>
    <e v="#N/A"/>
    <e v="#N/A"/>
    <m/>
    <e v="#N/A"/>
    <x v="0"/>
  </r>
  <r>
    <n v="1334"/>
    <n v="11719"/>
    <x v="7"/>
    <x v="4"/>
    <s v="SIYA AGRAWAL"/>
    <s v="ABHISEK AGRAWAL"/>
    <s v="cool.abhi2k4@gmail.com"/>
    <s v="9853026178"/>
    <s v="SONAL AGRAWAL"/>
    <s v="cool.abhi2k4@gmail.com"/>
    <s v="8260098734"/>
    <x v="3"/>
    <e v="#N/A"/>
    <e v="#N/A"/>
    <m/>
    <e v="#N/A"/>
    <x v="0"/>
  </r>
  <r>
    <n v="1335"/>
    <n v="12357"/>
    <x v="7"/>
    <x v="4"/>
    <s v="Soumyajit Dash"/>
    <s v="Shyamsundar Dash"/>
    <s v="dashshyamsundar@gmail.com"/>
    <s v="9090960200"/>
    <s v="Pranayini Dash"/>
    <s v="dashshyamsundar@gmail.com"/>
    <s v="7008476293"/>
    <x v="3"/>
    <e v="#N/A"/>
    <e v="#N/A"/>
    <m/>
    <e v="#N/A"/>
    <x v="0"/>
  </r>
  <r>
    <n v="1336"/>
    <n v="12915"/>
    <x v="7"/>
    <x v="4"/>
    <s v="Sthitaprajna Nayak"/>
    <s v="Manas Ranjan Nayak"/>
    <s v="nayak.manas16@gmail.com"/>
    <s v="9124105073"/>
    <s v="Sanjeebanee Sudha Sasmal"/>
    <s v="sudhasanjeebanee@gmail.com"/>
    <s v="7978197100"/>
    <x v="2"/>
    <e v="#N/A"/>
    <e v="#N/A"/>
    <m/>
    <e v="#N/A"/>
    <x v="0"/>
  </r>
  <r>
    <n v="1337"/>
    <n v="14273"/>
    <x v="7"/>
    <x v="4"/>
    <s v="Subham Das"/>
    <s v="Subrat Das"/>
    <s v="subratdas8888@gmail.com"/>
    <s v="9937536388"/>
    <s v="Moumita Das"/>
    <s v="moumita8888sd@gmail.com"/>
    <s v="8260505537"/>
    <x v="0"/>
    <e v="#N/A"/>
    <e v="#N/A"/>
    <m/>
    <e v="#N/A"/>
    <x v="0"/>
  </r>
  <r>
    <n v="1338"/>
    <n v="12158"/>
    <x v="7"/>
    <x v="4"/>
    <s v="TANISHKA MISHRA"/>
    <s v="SUDIPTA KUMAR MISHRA"/>
    <s v="sudiptamishra07@gmail.com"/>
    <s v="7684083917"/>
    <s v="CHINMAYEE BISI"/>
    <s v="bisichinmayee14@gmail.com"/>
    <s v="9777388711"/>
    <x v="3"/>
    <e v="#N/A"/>
    <e v="#N/A"/>
    <m/>
    <e v="#N/A"/>
    <x v="0"/>
  </r>
  <r>
    <n v="1339"/>
    <n v="11791"/>
    <x v="7"/>
    <x v="4"/>
    <s v="Varnit Sarawgi"/>
    <s v="Gourav Sarawgi"/>
    <s v="snehatulsyan07@gmail.com"/>
    <s v="9437022299"/>
    <s v="Sneha Sarawgi"/>
    <s v="snehatulsyan07@gmail.com"/>
    <s v="9439039999"/>
    <x v="5"/>
    <e v="#N/A"/>
    <e v="#N/A"/>
    <m/>
    <e v="#N/A"/>
    <x v="0"/>
  </r>
  <r>
    <n v="1340"/>
    <n v="15010"/>
    <x v="7"/>
    <x v="4"/>
    <s v="VEDANSH VAIBHAV KASLIKAR"/>
    <s v="VAIBHAV VIJAYRAO KASLIKAR"/>
    <s v="vaibhavkaslikar@gmail.com"/>
    <s v="9490452954"/>
    <s v="PRIYA VAIBHAV KASLIKAR"/>
    <s v="kaslikarpriya@gmail.com"/>
    <s v="9704322400"/>
    <x v="0"/>
    <e v="#N/A"/>
    <e v="#N/A"/>
    <m/>
    <e v="#N/A"/>
    <x v="0"/>
  </r>
  <r>
    <n v="1341"/>
    <n v="13857"/>
    <x v="7"/>
    <x v="4"/>
    <s v="Yasashree Pradhan"/>
    <s v="Dillip Kumar Pradhan"/>
    <s v="dillippradhan.bbsr@gmail.com"/>
    <s v="9938973177"/>
    <s v="Manisa khandual"/>
    <s v="manishadillippradhan@gmail.com"/>
    <s v="9040829363"/>
    <x v="1"/>
    <e v="#N/A"/>
    <e v="#N/A"/>
    <m/>
    <e v="#N/A"/>
    <x v="0"/>
  </r>
  <r>
    <n v="1342"/>
    <n v="11743"/>
    <x v="7"/>
    <x v="5"/>
    <s v="AMRIT DUBEY"/>
    <s v="RATNAKAR DUBEY"/>
    <s v="dubeyratan@gmail.com"/>
    <s v="9820425503, 9140886890"/>
    <s v="ANUPAMA DUBEY"/>
    <s v="dubeyratan@gmail.com"/>
    <s v="9140886890"/>
    <x v="3"/>
    <e v="#N/A"/>
    <e v="#N/A"/>
    <m/>
    <e v="#N/A"/>
    <x v="0"/>
  </r>
  <r>
    <n v="1343"/>
    <n v="14943"/>
    <x v="7"/>
    <x v="5"/>
    <s v="ANEESHKA PANI"/>
    <s v="PRADEEP KUMAR PANI"/>
    <s v="mail2pkpani@gmail.com"/>
    <s v="9916807580"/>
    <s v="ANITA RANI MISHRA"/>
    <s v="mail2anitamishra@gmail.com"/>
    <s v="9742132590"/>
    <x v="0"/>
    <e v="#N/A"/>
    <e v="#N/A"/>
    <m/>
    <e v="#N/A"/>
    <x v="0"/>
  </r>
  <r>
    <n v="1344"/>
    <n v="11918"/>
    <x v="7"/>
    <x v="5"/>
    <s v="Ansh Agarwal"/>
    <s v="Rohit Agarwal"/>
    <s v="ctk.rohit@gmail.com"/>
    <s v="9438400000"/>
    <s v="Preeti Agarwal"/>
    <s v="ctk.rohit@gmail.com"/>
    <s v="9439873607"/>
    <x v="7"/>
    <e v="#N/A"/>
    <e v="#N/A"/>
    <m/>
    <e v="#N/A"/>
    <x v="0"/>
  </r>
  <r>
    <n v="1345"/>
    <n v="11898"/>
    <x v="7"/>
    <x v="5"/>
    <s v="Ansh Dasnayak"/>
    <s v="Akash Dasnayak"/>
    <s v="akashdasnayak@gmail.com"/>
    <s v="9438505587"/>
    <s v="Subhrajyoti Dasnayak"/>
    <s v="subhrajyotihati3@gmail.com"/>
    <s v="9437955885"/>
    <x v="5"/>
    <e v="#N/A"/>
    <e v="#N/A"/>
    <m/>
    <e v="#N/A"/>
    <x v="0"/>
  </r>
  <r>
    <n v="1346"/>
    <n v="11900"/>
    <x v="7"/>
    <x v="5"/>
    <s v="Avyan Singh"/>
    <s v="Awinash Singh"/>
    <s v="awinashsinghbd@gmail.com"/>
    <s v="9861111113"/>
    <s v="Purva Bhargava"/>
    <s v="purvabhargava@ymail.com"/>
    <s v="9937310000"/>
    <x v="5"/>
    <e v="#N/A"/>
    <e v="#N/A"/>
    <m/>
    <e v="#N/A"/>
    <x v="0"/>
  </r>
  <r>
    <n v="1347"/>
    <n v="15031"/>
    <x v="7"/>
    <x v="5"/>
    <s v="AYANA AHMMED"/>
    <s v="MOHAMMED FARAZ AHMMED"/>
    <s v="access2faraz@gmail.com"/>
    <s v="7799878645"/>
    <s v="NAGHMA SALIM"/>
    <s v="naghmahere@gmail.com"/>
    <s v="7799878665"/>
    <x v="0"/>
    <e v="#N/A"/>
    <e v="#N/A"/>
    <m/>
    <e v="#N/A"/>
    <x v="0"/>
  </r>
  <r>
    <n v="1348"/>
    <n v="11901"/>
    <x v="7"/>
    <x v="5"/>
    <s v="Ayushman Behera"/>
    <s v="Kahnu Charan Behera"/>
    <s v="kahnubehera143@gmail.com"/>
    <s v="9777618132"/>
    <s v="Diptimayee Behera"/>
    <s v="kahnubehera143@gmail.com"/>
    <s v="7327054269"/>
    <x v="5"/>
    <e v="#N/A"/>
    <e v="#N/A"/>
    <m/>
    <e v="#N/A"/>
    <x v="0"/>
  </r>
  <r>
    <n v="1349"/>
    <n v="14192"/>
    <x v="7"/>
    <x v="5"/>
    <s v="Kavyah Agrawal"/>
    <s v="Vikas Agrawal"/>
    <s v="v_ag77@yahoo.com"/>
    <s v="9930061431"/>
    <s v="Renu Agrawal"/>
    <s v="renu.agrawal104@gmail.com"/>
    <s v="9930061632"/>
    <x v="1"/>
    <e v="#N/A"/>
    <e v="#N/A"/>
    <m/>
    <e v="#N/A"/>
    <x v="0"/>
  </r>
  <r>
    <n v="1350"/>
    <n v="14947"/>
    <x v="7"/>
    <x v="5"/>
    <s v="Mishika Mohapatra"/>
    <s v="Mahesh Kumar Mohapatra"/>
    <s v="mahesh.mohapatra@gmail.com"/>
    <s v="8446600344"/>
    <s v="K Neelam Subudhi"/>
    <s v="neelam.maheshmohapatra@gmail.com"/>
    <s v="7028972974"/>
    <x v="0"/>
    <e v="#N/A"/>
    <e v="#N/A"/>
    <m/>
    <e v="#N/A"/>
    <x v="0"/>
  </r>
  <r>
    <n v="1351"/>
    <n v="11802"/>
    <x v="7"/>
    <x v="5"/>
    <s v="Nivriti Tripathy"/>
    <s v="Tapan Kumar Tripathy"/>
    <s v="tapan.tripathy@gmail.com"/>
    <s v="9437166320"/>
    <s v="Banaja Mishra"/>
    <s v="banaja.mishra@gmail.com"/>
    <s v="8895282911"/>
    <x v="5"/>
    <e v="#N/A"/>
    <e v="#N/A"/>
    <m/>
    <e v="#N/A"/>
    <x v="0"/>
  </r>
  <r>
    <n v="1352"/>
    <n v="11827"/>
    <x v="7"/>
    <x v="5"/>
    <s v="Priansh Parida"/>
    <s v="Pritam Kumar Parida"/>
    <s v="pritamparida@yahoo.com"/>
    <s v="9937048900"/>
    <s v="Suchitra Parida"/>
    <s v="pritamparida@yahoo.com"/>
    <s v="9438021070"/>
    <x v="5"/>
    <e v="#N/A"/>
    <e v="#N/A"/>
    <m/>
    <e v="#N/A"/>
    <x v="0"/>
  </r>
  <r>
    <n v="1353"/>
    <n v="11787"/>
    <x v="7"/>
    <x v="5"/>
    <s v="Rudransh Sahoo"/>
    <s v="Tapas Kumar Sahoo"/>
    <s v="ca.tapas.sahoo@gmail.com"/>
    <s v="9438016343"/>
    <s v="Jayashree Sahoo"/>
    <s v="ca.tapas.sahoo@gmail.com"/>
    <s v="9556016343"/>
    <x v="5"/>
    <e v="#N/A"/>
    <e v="#N/A"/>
    <m/>
    <e v="#N/A"/>
    <x v="0"/>
  </r>
  <r>
    <n v="1354"/>
    <n v="11909"/>
    <x v="7"/>
    <x v="5"/>
    <s v="Saina Sreyansi Das"/>
    <s v="Udit Kumar Das"/>
    <s v="uditdas_1974@yahoo.co.in"/>
    <s v="7381000300"/>
    <s v="Induprava Sahoo"/>
    <s v="uditdas_1974@yahoo.co.in"/>
    <s v="9437040988"/>
    <x v="5"/>
    <e v="#N/A"/>
    <e v="#N/A"/>
    <m/>
    <e v="#N/A"/>
    <x v="0"/>
  </r>
  <r>
    <n v="1355"/>
    <n v="11765"/>
    <x v="7"/>
    <x v="5"/>
    <s v="Sanvi Agasti"/>
    <s v="Sanjay Kumar Agasti"/>
    <s v="panigrahi_sasmita@ymail.com"/>
    <s v="9937320287"/>
    <s v="Sasmita Panigrahi"/>
    <s v="panigrahi_sasmita@ymail.com"/>
    <s v="9437105528"/>
    <x v="5"/>
    <e v="#N/A"/>
    <e v="#N/A"/>
    <m/>
    <e v="#N/A"/>
    <x v="0"/>
  </r>
  <r>
    <n v="1356"/>
    <n v="11850"/>
    <x v="7"/>
    <x v="5"/>
    <s v="Savya Singh"/>
    <s v="Sambeet Singh"/>
    <s v="sambeet.sam@gmail.com"/>
    <s v="9437045557"/>
    <s v="Priya Singh"/>
    <s v="priyasambeetsingh@gmail.com"/>
    <s v="9778745557"/>
    <x v="5"/>
    <e v="#N/A"/>
    <e v="#N/A"/>
    <m/>
    <e v="#N/A"/>
    <x v="0"/>
  </r>
  <r>
    <n v="1357"/>
    <n v="15029"/>
    <x v="7"/>
    <x v="5"/>
    <s v="Shheryel Das"/>
    <s v="."/>
    <s v="saxenaeva04@gmail.com"/>
    <s v="9021345843"/>
    <s v="Evva Saxena Das"/>
    <s v="saxenaeva04@gmail.com"/>
    <s v="9021345843"/>
    <x v="0"/>
    <e v="#N/A"/>
    <e v="#N/A"/>
    <m/>
    <e v="#N/A"/>
    <x v="0"/>
  </r>
  <r>
    <n v="1358"/>
    <n v="14833"/>
    <x v="7"/>
    <x v="5"/>
    <s v="Shreyansh Sahoo"/>
    <s v="Suresh Kumar Sahoo"/>
    <s v="suresh.ksahoo@yahoo.com"/>
    <s v="9324835868"/>
    <s v="Priyanka Priyadarshini"/>
    <s v="suresh.ksahoo@yahoo.com"/>
    <s v="7008627037"/>
    <x v="0"/>
    <e v="#N/A"/>
    <e v="#N/A"/>
    <m/>
    <e v="#N/A"/>
    <x v="0"/>
  </r>
  <r>
    <n v="1359"/>
    <n v="11892"/>
    <x v="7"/>
    <x v="5"/>
    <s v="Siyaa Satpathy"/>
    <s v="Deepak Satpathy"/>
    <s v="drdeepaksatpathy@gmail.com"/>
    <s v="7542911916"/>
    <s v="Priya Satpathy"/>
    <s v="drdeepaksatpathy@gmail.com"/>
    <s v="7903657275"/>
    <x v="5"/>
    <e v="#N/A"/>
    <e v="#N/A"/>
    <m/>
    <e v="#N/A"/>
    <x v="0"/>
  </r>
  <r>
    <n v="1360"/>
    <n v="11872"/>
    <x v="7"/>
    <x v="5"/>
    <s v="Subhajit Pradhan"/>
    <s v="Biswajit Pradhan"/>
    <s v="nabanitab4u@yahoo.co.in"/>
    <s v="9437507312"/>
    <s v="Bithika Pradhan"/>
    <s v="nabanitab4u@gmail.com"/>
    <s v="7008770508"/>
    <x v="5"/>
    <e v="#N/A"/>
    <e v="#N/A"/>
    <m/>
    <e v="#N/A"/>
    <x v="0"/>
  </r>
  <r>
    <n v="1361"/>
    <n v="11771"/>
    <x v="7"/>
    <x v="5"/>
    <s v="Tanvi Singhania"/>
    <s v="Puran Singhania"/>
    <s v="puransinghania@yahoo.com"/>
    <s v="9937246029"/>
    <s v="Ruby Singhania"/>
    <s v="puransinghania@yahoo.com"/>
    <s v="9937282222"/>
    <x v="5"/>
    <e v="#N/A"/>
    <e v="#N/A"/>
    <m/>
    <e v="#N/A"/>
    <x v="0"/>
  </r>
  <r>
    <n v="1362"/>
    <n v="14864"/>
    <x v="7"/>
    <x v="5"/>
    <s v="Vedanshi Singh"/>
    <s v="Kundan Kumar"/>
    <s v="kundanusb@gmail.com"/>
    <s v="9934300040"/>
    <s v="Shweta Singh"/>
    <s v="mailtoshwetakumar@gmail.com"/>
    <s v="7760018309"/>
    <x v="0"/>
    <e v="#N/A"/>
    <e v="#N/A"/>
    <m/>
    <e v="#N/A"/>
    <x v="0"/>
  </r>
  <r>
    <n v="1363"/>
    <n v="14671"/>
    <x v="7"/>
    <x v="5"/>
    <s v="Viraaj Abhimanyu Sahoo"/>
    <s v="Abhijit Sahoo"/>
    <s v="ab.abhi25@gmail.com"/>
    <s v="9437306935"/>
    <s v="lisali Sahoo"/>
    <s v="lisalisahoo@gmail.com"/>
    <s v="9437306935"/>
    <x v="0"/>
    <e v="#N/A"/>
    <e v="#N/A"/>
    <m/>
    <e v="#N/A"/>
    <x v="0"/>
  </r>
  <r>
    <n v="1364"/>
    <n v="14249"/>
    <x v="7"/>
    <x v="6"/>
    <s v="Aastik Mahapatra"/>
    <s v="Krushna Chandra Mahapatra"/>
    <s v="anuradhadebatta@gmail.com"/>
    <s v="9437059768"/>
    <s v="Anuradha Debatta"/>
    <s v="anuradhadebatta@gmail.com"/>
    <s v="8249766825"/>
    <x v="1"/>
    <s v="HP"/>
    <s v="Yes"/>
    <m/>
    <e v="#N/A"/>
    <x v="0"/>
  </r>
  <r>
    <n v="1365"/>
    <n v="14890"/>
    <x v="7"/>
    <x v="6"/>
    <s v="Anshveer Singh Multani"/>
    <s v="Ravinder Pal Singh"/>
    <s v="ravimail1186@gmail.com"/>
    <s v="9820860087"/>
    <s v="Gurleen Kaur"/>
    <s v="bedi.sonia13@gmail.com"/>
    <s v="9619647641"/>
    <x v="0"/>
    <e v="#N/A"/>
    <e v="#N/A"/>
    <m/>
    <e v="#N/A"/>
    <x v="0"/>
  </r>
  <r>
    <n v="1366"/>
    <n v="11794"/>
    <x v="7"/>
    <x v="6"/>
    <s v="Arnav Kumar Padhy"/>
    <s v="Prasant Kumar Padhy"/>
    <s v="tamasarani1991@gmail.com"/>
    <s v="7978363641"/>
    <s v="Tamasarani Padhy"/>
    <s v="tamasarani1991@gmail.com"/>
    <s v="9938101524"/>
    <x v="5"/>
    <e v="#N/A"/>
    <e v="#N/A"/>
    <m/>
    <e v="#N/A"/>
    <x v="0"/>
  </r>
  <r>
    <n v="1367"/>
    <n v="12409"/>
    <x v="7"/>
    <x v="6"/>
    <s v="Bhumika Shiladitya Bej"/>
    <s v="Shiladitya Bikash Bej"/>
    <s v="surachita.rout@gmail.com"/>
    <s v="8002397878"/>
    <s v="Sushree Surachita Rout"/>
    <s v="surachita.rout@gmail.com"/>
    <s v="8144219394"/>
    <x v="2"/>
    <e v="#N/A"/>
    <e v="#N/A"/>
    <m/>
    <e v="#N/A"/>
    <x v="0"/>
  </r>
  <r>
    <n v="1368"/>
    <n v="15008"/>
    <x v="7"/>
    <x v="6"/>
    <s v="Chanchal Gupta"/>
    <s v="Narayan Das Gupta"/>
    <s v="coolnaru1983@yahoo.co.in"/>
    <s v="8079777777"/>
    <s v="Jully Gupta"/>
    <s v="brightfuturr1983@gmail.com"/>
    <s v="7064077777"/>
    <x v="0"/>
    <e v="#N/A"/>
    <e v="#N/A"/>
    <m/>
    <e v="#N/A"/>
    <x v="0"/>
  </r>
  <r>
    <n v="1369"/>
    <n v="12113"/>
    <x v="7"/>
    <x v="6"/>
    <s v="Devansh Padhi"/>
    <s v="Dinesh Kumar Padhi"/>
    <s v="dinesh.tech09@gmail.com"/>
    <s v="8884147987"/>
    <s v="Subhashree Mishra"/>
    <s v="subhaoddishi@gmail.com"/>
    <s v="9742676658"/>
    <x v="3"/>
    <e v="#N/A"/>
    <e v="#N/A"/>
    <m/>
    <e v="#N/A"/>
    <x v="0"/>
  </r>
  <r>
    <n v="1370"/>
    <n v="11780"/>
    <x v="7"/>
    <x v="6"/>
    <s v="Haansy Das"/>
    <s v="Prabir Kumar Das"/>
    <s v="prabirdas_11@yahoo.co.in"/>
    <s v="7008033855"/>
    <s v="Susmita Das"/>
    <s v="prabirdas_11@yahoo.co.in"/>
    <s v="9777035321"/>
    <x v="5"/>
    <e v="#N/A"/>
    <e v="#N/A"/>
    <m/>
    <e v="#N/A"/>
    <x v="0"/>
  </r>
  <r>
    <n v="1371"/>
    <n v="11799"/>
    <x v="7"/>
    <x v="6"/>
    <s v="Ishanvi Agarwal"/>
    <s v="Dishanth Agarwal"/>
    <s v="thoyasweet2006@yahoo.co.in"/>
    <s v="9937040274"/>
    <s v="Aditi Agarwal"/>
    <s v="akrk_ctc@rediffmail.com"/>
    <s v="9937880275"/>
    <x v="5"/>
    <e v="#N/A"/>
    <e v="#N/A"/>
    <m/>
    <e v="#N/A"/>
    <x v="0"/>
  </r>
  <r>
    <n v="1372"/>
    <n v="12648"/>
    <x v="7"/>
    <x v="6"/>
    <s v="Joydeep Muduli"/>
    <s v="Sunil Prasad Muduli"/>
    <s v="director@jepl.net"/>
    <s v="9437026290"/>
    <s v="Suman Muduli"/>
    <s v="sumanmuduli1@gmail.com"/>
    <s v="9437162290"/>
    <x v="2"/>
    <e v="#N/A"/>
    <e v="#N/A"/>
    <m/>
    <e v="#N/A"/>
    <x v="0"/>
  </r>
  <r>
    <n v="1373"/>
    <n v="11922"/>
    <x v="7"/>
    <x v="6"/>
    <s v="Jyoti Prakash Pattnaik"/>
    <s v="Prachi Saurav Pattnaik"/>
    <s v="write_prachi@yahoo.co.in"/>
    <s v="9437106840"/>
    <s v="Sushree Patnaik"/>
    <s v="write_prachi@yahoo.co.in"/>
    <s v="9337198181"/>
    <x v="7"/>
    <e v="#N/A"/>
    <e v="#N/A"/>
    <m/>
    <e v="#N/A"/>
    <x v="0"/>
  </r>
  <r>
    <n v="1374"/>
    <n v="11755"/>
    <x v="7"/>
    <x v="6"/>
    <s v="Kaira Mohanty"/>
    <s v="Susanta Kumar Mohanty"/>
    <s v="pragyan16@gmail.com"/>
    <s v="9437272728"/>
    <s v="Pragyanmita Nayak"/>
    <s v="pragyan16@gmail.com"/>
    <s v="8280066627"/>
    <x v="5"/>
    <e v="#N/A"/>
    <e v="#N/A"/>
    <m/>
    <e v="#N/A"/>
    <x v="0"/>
  </r>
  <r>
    <n v="1375"/>
    <n v="11497"/>
    <x v="7"/>
    <x v="6"/>
    <s v="MISHIKA CHANDAK"/>
    <s v="NIKHIL CHANDAK"/>
    <s v="nikhilchandak89@gmail.com"/>
    <s v="9937224118"/>
    <s v="VRINDA KOTHARI"/>
    <s v="vrindakothari3@gmail.com"/>
    <s v="7978135762"/>
    <x v="3"/>
    <e v="#N/A"/>
    <e v="#N/A"/>
    <m/>
    <e v="#N/A"/>
    <x v="0"/>
  </r>
  <r>
    <n v="1376"/>
    <n v="11925"/>
    <x v="7"/>
    <x v="6"/>
    <s v="Nikta Nicheta Sreyatarpee Mishra"/>
    <s v="Niranjan Mishra"/>
    <s v="dr.niranjan@astrooracle.net"/>
    <s v="9937118404"/>
    <s v="Sumita Mishra"/>
    <s v="dr.niranjan@astrooracle.net"/>
    <s v="8118033339"/>
    <x v="6"/>
    <e v="#N/A"/>
    <e v="#N/A"/>
    <m/>
    <e v="#N/A"/>
    <x v="0"/>
  </r>
  <r>
    <n v="1377"/>
    <n v="11846"/>
    <x v="7"/>
    <x v="6"/>
    <s v="Praneel Subudhi"/>
    <s v="Pratyusha Chandra Subudhi"/>
    <s v="pcsubudhi@gmail.com"/>
    <s v="9437282818"/>
    <s v="Rojalin Sahoo"/>
    <s v="pcsubudhi@gmail.com"/>
    <s v="9937020476"/>
    <x v="5"/>
    <e v="#N/A"/>
    <e v="#N/A"/>
    <m/>
    <e v="#N/A"/>
    <x v="0"/>
  </r>
  <r>
    <n v="1378"/>
    <n v="15118"/>
    <x v="7"/>
    <x v="6"/>
    <s v="PREETH YUGAL BHARADWAJ"/>
    <s v="SRITANU KUMAR SATAPATHY"/>
    <s v="sritanu2004@yahoo.co.in"/>
    <s v="9437156126"/>
    <s v="IPSITA SRITANU SATAPATHY"/>
    <s v="ipisri07@gmail.com"/>
    <s v="9437156126"/>
    <x v="0"/>
    <e v="#N/A"/>
    <e v="#N/A"/>
    <m/>
    <e v="#N/A"/>
    <x v="0"/>
  </r>
  <r>
    <n v="1379"/>
    <n v="13354"/>
    <x v="7"/>
    <x v="6"/>
    <s v="Rithiksha Mohanty"/>
    <s v="Rakesh Kumar Mohanty"/>
    <s v="mohantyrakes1988@yahoo.com"/>
    <s v="9040011171"/>
    <s v="Priyanka Priyadarshinee Malla"/>
    <s v="ppriyadarshinee08@gmail.com"/>
    <s v="9439178085"/>
    <x v="1"/>
    <e v="#N/A"/>
    <e v="#N/A"/>
    <m/>
    <e v="#N/A"/>
    <x v="0"/>
  </r>
  <r>
    <n v="1380"/>
    <n v="11848"/>
    <x v="7"/>
    <x v="6"/>
    <s v="Ruhaani Bhura"/>
    <s v="Anuj Kumar Bhura"/>
    <s v="anshika.ban@gmail.com"/>
    <s v="9437017727"/>
    <s v="Anshika Bhura"/>
    <s v="anshika.ban@gmail.com"/>
    <s v="9438336388"/>
    <x v="5"/>
    <e v="#N/A"/>
    <e v="#N/A"/>
    <m/>
    <e v="#N/A"/>
    <x v="0"/>
  </r>
  <r>
    <n v="1381"/>
    <n v="11831"/>
    <x v="7"/>
    <x v="6"/>
    <s v="Shriyansh Biswal"/>
    <s v="Sovan Biswal"/>
    <s v="s.raybiswal@gmail.com"/>
    <s v="9777815050"/>
    <s v="Smrutirekha Biswal"/>
    <s v="s.raybiswal@gmail.com"/>
    <s v="7894461146"/>
    <x v="5"/>
    <e v="#N/A"/>
    <e v="#N/A"/>
    <m/>
    <e v="#N/A"/>
    <x v="0"/>
  </r>
  <r>
    <n v="1382"/>
    <n v="11546"/>
    <x v="7"/>
    <x v="6"/>
    <s v="SIDDHIKSHA RAY"/>
    <s v="SUBRAT KUMAR RAY"/>
    <s v="rraysubrat@gmail.com"/>
    <s v="9620042227"/>
    <s v="SUSHREE SANGITA ROUT"/>
    <s v="sushh.sangita@gmail.com"/>
    <s v="9591614907"/>
    <x v="3"/>
    <e v="#N/A"/>
    <e v="#N/A"/>
    <m/>
    <e v="#N/A"/>
    <x v="0"/>
  </r>
  <r>
    <n v="1383"/>
    <n v="11810"/>
    <x v="7"/>
    <x v="6"/>
    <s v="Sk Almaas"/>
    <s v="Sk Abdul Kalam"/>
    <s v="abdulnisar09@gmail.com"/>
    <s v="7008151732"/>
    <s v="Kaisari Nisa"/>
    <s v="abdulnisar09@gmail.com"/>
    <s v="8917431262"/>
    <x v="5"/>
    <e v="#N/A"/>
    <e v="#N/A"/>
    <m/>
    <e v="#N/A"/>
    <x v="0"/>
  </r>
  <r>
    <n v="1384"/>
    <n v="12876"/>
    <x v="7"/>
    <x v="6"/>
    <s v="Spruha Senapati"/>
    <s v="Harekrushna Senapati"/>
    <s v="hksenapati@yahoo.com"/>
    <s v="9595811890"/>
    <s v="Samapika Samantara"/>
    <s v="samapika.samantara@gmail.com"/>
    <s v="7276028187"/>
    <x v="2"/>
    <e v="#N/A"/>
    <e v="#N/A"/>
    <m/>
    <e v="#N/A"/>
    <x v="0"/>
  </r>
  <r>
    <n v="1385"/>
    <n v="13925"/>
    <x v="7"/>
    <x v="6"/>
    <s v="Sristi Mohanty"/>
    <s v="Satyajit Mohanty"/>
    <s v="ashirbad_telecom@yahoo.co.in"/>
    <s v="9937522777"/>
    <s v="Stuti Mohanty"/>
    <s v="maabhagabatiguesthouse@gmail.com"/>
    <s v="8658052777"/>
    <x v="1"/>
    <e v="#N/A"/>
    <e v="#N/A"/>
    <m/>
    <e v="#N/A"/>
    <x v="0"/>
  </r>
  <r>
    <n v="1386"/>
    <n v="14270"/>
    <x v="7"/>
    <x v="6"/>
    <s v="Vivan Agrawal"/>
    <s v="Ronak Agrawal"/>
    <s v="srikunjroadways23@gmail.com"/>
    <s v="9937475523"/>
    <s v="Suman Agrawal"/>
    <s v="sumanagrawal092@gmail.com"/>
    <s v="9938826311"/>
    <x v="0"/>
    <e v="#N/A"/>
    <e v="#N/A"/>
    <m/>
    <e v="#N/A"/>
    <x v="0"/>
  </r>
  <r>
    <n v="1387"/>
    <n v="11814"/>
    <x v="7"/>
    <x v="7"/>
    <s v="Aashwika Sahu"/>
    <s v="Rajesh Kumar Sahu"/>
    <s v="rajeshsambalpur2011@gmail.com"/>
    <s v="8917616026"/>
    <s v="Ranjita Sahu"/>
    <s v="ranjitsahu29081985@gmail.com"/>
    <s v="9668102756"/>
    <x v="5"/>
    <e v="#N/A"/>
    <e v="#N/A"/>
    <m/>
    <e v="#N/A"/>
    <x v="0"/>
  </r>
  <r>
    <n v="1388"/>
    <n v="14153"/>
    <x v="7"/>
    <x v="7"/>
    <s v="Aditya Sai Subudhi"/>
    <s v="Nrusingh Prasad Subudhi"/>
    <s v="np_subudhi@rediffmail.com"/>
    <s v="9861004230"/>
    <s v="Swarupa Rani Subudhi"/>
    <s v="swaruparanisubudhi79@gmail.com"/>
    <s v="8984767290"/>
    <x v="1"/>
    <e v="#N/A"/>
    <e v="#N/A"/>
    <m/>
    <e v="#N/A"/>
    <x v="0"/>
  </r>
  <r>
    <n v="1389"/>
    <n v="11917"/>
    <x v="7"/>
    <x v="7"/>
    <s v="Anmol Mohanty"/>
    <s v="Priti Sundar Mohanty"/>
    <s v="pritimohanty02@gmail.com"/>
    <s v="8328852774"/>
    <s v="Madhuchhanda Mohanty"/>
    <s v="madhuchhanda.mohanty1980@gmail.com"/>
    <s v="9777887960"/>
    <x v="6"/>
    <e v="#N/A"/>
    <e v="#N/A"/>
    <m/>
    <e v="#N/A"/>
    <x v="0"/>
  </r>
  <r>
    <n v="1390"/>
    <n v="10978"/>
    <x v="7"/>
    <x v="7"/>
    <s v="Ayush Yadav"/>
    <s v="Umesh Yadav"/>
    <s v="vaishnavitransportbbsr@gmail.com"/>
    <s v="8847829896"/>
    <s v="Rashmita Yadav"/>
    <s v="vaishnavitransportbbsr@gmail.com"/>
    <s v="9937957752"/>
    <x v="8"/>
    <e v="#N/A"/>
    <e v="#N/A"/>
    <m/>
    <e v="#N/A"/>
    <x v="0"/>
  </r>
  <r>
    <n v="1391"/>
    <n v="11902"/>
    <x v="7"/>
    <x v="7"/>
    <s v="Baladitya Pati"/>
    <s v="Shibabrata Pati"/>
    <s v="sbp.baba@gmail.com"/>
    <s v="9438107274"/>
    <s v="Pooja Mishra"/>
    <s v="sbp.baba@gmail.com"/>
    <s v="8339007274"/>
    <x v="5"/>
    <e v="#N/A"/>
    <e v="#N/A"/>
    <m/>
    <e v="#N/A"/>
    <x v="0"/>
  </r>
  <r>
    <n v="1392"/>
    <n v="11838"/>
    <x v="7"/>
    <x v="7"/>
    <s v="Bibhanshu Nayak"/>
    <s v="Jyoti Prakash Nayak"/>
    <s v="nayakj56@rediffmail.com"/>
    <s v="9438080986"/>
    <s v="Sarita Mishra"/>
    <s v="sarita.mishrabhk32@gmail.com"/>
    <s v="7978019638"/>
    <x v="5"/>
    <e v="#N/A"/>
    <e v="#N/A"/>
    <m/>
    <e v="#N/A"/>
    <x v="0"/>
  </r>
  <r>
    <n v="1393"/>
    <n v="12415"/>
    <x v="7"/>
    <x v="7"/>
    <s v="Bidisha Behera"/>
    <s v="Biswaraj Behera"/>
    <s v="biswaraj_behera@yahoo.co.in"/>
    <s v="9439539829"/>
    <s v="Jyoti Behera"/>
    <s v="jyotibehera35@gmail.com"/>
    <s v="8763182199"/>
    <x v="2"/>
    <e v="#N/A"/>
    <e v="#N/A"/>
    <m/>
    <e v="#N/A"/>
    <x v="0"/>
  </r>
  <r>
    <n v="1394"/>
    <n v="11903"/>
    <x v="7"/>
    <x v="7"/>
    <s v="Chirag Mohanty"/>
    <s v="Manoranjan Mohanty"/>
    <s v="manoranjanmohanty1594@gmail.com"/>
    <s v="7008312423"/>
    <s v="Runamani Patra"/>
    <s v="manoranjanmohanty1594@gmail.com"/>
    <s v="8917364755"/>
    <x v="5"/>
    <e v="#N/A"/>
    <e v="#N/A"/>
    <m/>
    <e v="#N/A"/>
    <x v="0"/>
  </r>
  <r>
    <n v="1395"/>
    <n v="11865"/>
    <x v="7"/>
    <x v="7"/>
    <s v="D Shreyanshi"/>
    <s v="Dipti Ranjan Dash"/>
    <s v="diptidash0021@gmail.com"/>
    <s v="9437020021"/>
    <s v="Amrita Dash"/>
    <s v="amritadash256@gmail.com"/>
    <s v="9310548923"/>
    <x v="5"/>
    <e v="#N/A"/>
    <e v="#N/A"/>
    <m/>
    <e v="#N/A"/>
    <x v="0"/>
  </r>
  <r>
    <n v="1396"/>
    <n v="12809"/>
    <x v="7"/>
    <x v="7"/>
    <s v="Dibyansh Patro"/>
    <s v="Sivram Patro"/>
    <s v="sivram.patro@gmail.com"/>
    <s v="9945463503"/>
    <s v="Geeta Pattnaik"/>
    <s v="sivram.patro@gmail.com"/>
    <s v="9078349748"/>
    <x v="2"/>
    <e v="#N/A"/>
    <e v="#N/A"/>
    <m/>
    <e v="#N/A"/>
    <x v="0"/>
  </r>
  <r>
    <n v="1397"/>
    <n v="11711"/>
    <x v="7"/>
    <x v="7"/>
    <s v="Laranya Diptitapa Dash"/>
    <s v="Sanjib Kumar Dash"/>
    <s v="sanjibkumardash.82@gmail.com"/>
    <s v="8093011167"/>
    <s v="Dipika Mishra"/>
    <s v="dipikamishra@gmail.com"/>
    <s v="7538001163"/>
    <x v="3"/>
    <e v="#N/A"/>
    <e v="#N/A"/>
    <m/>
    <e v="#N/A"/>
    <x v="0"/>
  </r>
  <r>
    <n v="1398"/>
    <n v="11842"/>
    <x v="7"/>
    <x v="7"/>
    <s v="Nitesh Bhagat"/>
    <s v="Jiten Bhagat"/>
    <s v="manipharma27@yahoo.com"/>
    <s v="9861052815"/>
    <s v="Nisha Bhagat"/>
    <s v="manipharma27@yahoo.com"/>
    <s v="8895540435"/>
    <x v="5"/>
    <e v="#N/A"/>
    <e v="#N/A"/>
    <m/>
    <e v="#N/A"/>
    <x v="0"/>
  </r>
  <r>
    <n v="1399"/>
    <n v="11759"/>
    <x v="7"/>
    <x v="7"/>
    <s v="Nyraa Shyam Patrri"/>
    <s v="Gaurav Patri"/>
    <s v="patrigaurav@gmail.com"/>
    <s v="9437962964"/>
    <s v="Vijeta Patri"/>
    <s v="vijeta.dbest@gmail.com"/>
    <s v="9583777264"/>
    <x v="5"/>
    <e v="#N/A"/>
    <e v="#N/A"/>
    <m/>
    <e v="#N/A"/>
    <x v="0"/>
  </r>
  <r>
    <n v="1400"/>
    <n v="11844"/>
    <x v="7"/>
    <x v="7"/>
    <s v="Panav Jain"/>
    <s v="Vinay Jain"/>
    <s v="mastmastvinay@gmail.com"/>
    <s v="9437065904"/>
    <s v="Khushbu Jain"/>
    <s v="mastmastvinay@gmail.com"/>
    <s v="7381065904"/>
    <x v="5"/>
    <e v="#N/A"/>
    <e v="#N/A"/>
    <m/>
    <e v="#N/A"/>
    <x v="0"/>
  </r>
  <r>
    <n v="1401"/>
    <n v="12405"/>
    <x v="7"/>
    <x v="7"/>
    <s v="Reyaan Rautray"/>
    <s v="Chittaranjan Rautray"/>
    <s v="rautraychittaranjan5@gmail.com"/>
    <s v="7004416148"/>
    <s v="Priyanka Kar"/>
    <s v="priyankarubuu@gmail.com"/>
    <s v="7849086424"/>
    <x v="2"/>
    <e v="#N/A"/>
    <e v="#N/A"/>
    <m/>
    <e v="#N/A"/>
    <x v="0"/>
  </r>
  <r>
    <n v="1402"/>
    <n v="11868"/>
    <x v="7"/>
    <x v="7"/>
    <s v="Rishu Rakshika"/>
    <s v="Subrat Kumar Barik"/>
    <s v="sushreesundar8@yahoo.com"/>
    <s v="9692073163"/>
    <s v="Sushree Sundar"/>
    <s v="sushreesundar8@yahoo.com"/>
    <s v="7873876777"/>
    <x v="5"/>
    <e v="#N/A"/>
    <e v="#N/A"/>
    <m/>
    <e v="#N/A"/>
    <x v="0"/>
  </r>
  <r>
    <n v="1403"/>
    <n v="11808"/>
    <x v="7"/>
    <x v="7"/>
    <s v="Sai Swastik Aich"/>
    <s v="Ratnakar Aich"/>
    <s v="ratnakaraich@gmail.com"/>
    <s v="7735413157"/>
    <s v="Manini Bal"/>
    <s v="maninibal89@gmail.com"/>
    <s v="9938066737"/>
    <x v="5"/>
    <e v="#N/A"/>
    <e v="#N/A"/>
    <m/>
    <e v="#N/A"/>
    <x v="0"/>
  </r>
  <r>
    <n v="1404"/>
    <n v="11889"/>
    <x v="7"/>
    <x v="7"/>
    <s v="Shreemayee Nanda"/>
    <s v="Shreetam Nanda"/>
    <s v="shreetam2@yahoo.co.in"/>
    <s v="9040015442"/>
    <s v="Kajol Tripathy"/>
    <s v="shreetam2@yahoo.co.in"/>
    <s v="9348633302"/>
    <x v="5"/>
    <e v="#N/A"/>
    <e v="#N/A"/>
    <m/>
    <e v="#N/A"/>
    <x v="0"/>
  </r>
  <r>
    <n v="1405"/>
    <n v="13412"/>
    <x v="7"/>
    <x v="7"/>
    <s v="Smarak Nath"/>
    <s v="Satyaranjan Nath"/>
    <s v="satya.msm@gmail.com"/>
    <s v="9831110287"/>
    <s v="Mandakini Nath"/>
    <s v="nathmandakini@gmail.com"/>
    <s v="9007885467"/>
    <x v="1"/>
    <e v="#N/A"/>
    <e v="#N/A"/>
    <m/>
    <e v="#N/A"/>
    <x v="0"/>
  </r>
  <r>
    <n v="1406"/>
    <n v="13419"/>
    <x v="7"/>
    <x v="7"/>
    <s v="Srijan Agrawal"/>
    <s v="Sanajay Kumar Agrawal"/>
    <s v="jjcuttack@gmail.com"/>
    <s v="9437063435"/>
    <s v="Neha Agrawal"/>
    <s v="nehaagrawal111184@gmail.com"/>
    <s v="8118058607"/>
    <x v="1"/>
    <e v="#N/A"/>
    <e v="#N/A"/>
    <m/>
    <e v="#N/A"/>
    <x v="0"/>
  </r>
  <r>
    <n v="1407"/>
    <n v="11853"/>
    <x v="7"/>
    <x v="7"/>
    <s v="Swadhin Priyadarshi"/>
    <s v="Naba Kishore Swain"/>
    <s v="manoranjan.pattanaik2014@gmail.com"/>
    <s v="9776565661"/>
    <s v="Sephali Mansingh"/>
    <s v="nabakishorswain427@gmail.com"/>
    <s v="7008628186"/>
    <x v="5"/>
    <e v="#N/A"/>
    <e v="#N/A"/>
    <m/>
    <e v="#N/A"/>
    <x v="0"/>
  </r>
  <r>
    <n v="1408"/>
    <n v="11874"/>
    <x v="7"/>
    <x v="7"/>
    <s v="Upasana Sahoo"/>
    <s v="Kishore Sahoo"/>
    <s v="ksahoo123@gmail.com"/>
    <s v="8327739990"/>
    <s v="Madhusmita Dalai"/>
    <s v="89dmadhu@gmail.com"/>
    <s v="7008940981"/>
    <x v="5"/>
    <e v="#N/A"/>
    <e v="#N/A"/>
    <m/>
    <e v="#N/A"/>
    <x v="0"/>
  </r>
  <r>
    <n v="1409"/>
    <n v="11833"/>
    <x v="7"/>
    <x v="7"/>
    <s v="Vaanya Biswas"/>
    <s v="Joydeep Biswas"/>
    <s v="joydeep.biswas@ksom.ac.in"/>
    <s v="9937412308"/>
    <s v="Mohar Banerjee Biswas"/>
    <s v="joy_xcels@yahoo.com"/>
    <s v="9583557508"/>
    <x v="5"/>
    <e v="#N/A"/>
    <e v="#N/A"/>
    <m/>
    <e v="#N/A"/>
    <x v="0"/>
  </r>
  <r>
    <n v="1410"/>
    <n v="11933"/>
    <x v="7"/>
    <x v="7"/>
    <s v="Vaishnavi "/>
    <s v="Kamla Kant"/>
    <s v="k.kant@tatasteel.com"/>
    <s v="9234503569"/>
    <s v="Yogita Kumari"/>
    <s v="k.kant@tatasteel.com"/>
    <s v="7488523521"/>
    <x v="7"/>
    <e v="#N/A"/>
    <e v="#N/A"/>
    <m/>
    <e v="#N/A"/>
    <x v="0"/>
  </r>
  <r>
    <n v="1411"/>
    <n v="11855"/>
    <x v="7"/>
    <x v="8"/>
    <s v="Aaditri Behera"/>
    <s v="Prasanta Kumar Behera"/>
    <s v="behera.prasanta@gmail.com"/>
    <s v="8886381100"/>
    <s v="Nibedita Nayak"/>
    <s v="behera.prasanta@gmail.com"/>
    <s v="9100941177"/>
    <x v="5"/>
    <e v="#N/A"/>
    <e v="#N/A"/>
    <m/>
    <e v="#N/A"/>
    <x v="0"/>
  </r>
  <r>
    <n v="1412"/>
    <n v="11856"/>
    <x v="7"/>
    <x v="8"/>
    <s v="Aadiv Barman Mallick"/>
    <s v="Kailash Chandra Mallick"/>
    <s v="kailash15112004@gmail.com"/>
    <s v="9337851886"/>
    <s v="Chandrama Mallick"/>
    <s v="kailash15112004@gmail.com"/>
    <s v="8249434896"/>
    <x v="5"/>
    <e v="#N/A"/>
    <e v="#N/A"/>
    <m/>
    <e v="#N/A"/>
    <x v="0"/>
  </r>
  <r>
    <n v="1413"/>
    <n v="11748"/>
    <x v="7"/>
    <x v="8"/>
    <s v="Aahaan Jagadev"/>
    <s v="Anjan Jagadev Mahapatra"/>
    <s v="cheersanjan@gmail.com"/>
    <s v="9937499990"/>
    <s v="Abhilasha Jagadev Mahapatra"/>
    <s v="cheersanjan@gmail.com"/>
    <s v="7978990196"/>
    <x v="5"/>
    <e v="#N/A"/>
    <e v="#N/A"/>
    <m/>
    <e v="#N/A"/>
    <x v="0"/>
  </r>
  <r>
    <n v="1414"/>
    <n v="13352"/>
    <x v="7"/>
    <x v="8"/>
    <s v="Aarab Mohanty"/>
    <s v="Baroda Kanta Mohanty"/>
    <s v="baroda.mohanty@gmail.com"/>
    <s v="9437097200"/>
    <s v="Rashmita Kumari Dash"/>
    <s v="rashmita.odisha@gmail.com"/>
    <s v="9437097200"/>
    <x v="2"/>
    <e v="#N/A"/>
    <e v="#N/A"/>
    <m/>
    <n v="8000"/>
    <x v="2"/>
  </r>
  <r>
    <n v="1415"/>
    <n v="11749"/>
    <x v="7"/>
    <x v="8"/>
    <s v="Aayansh Vivaan Dash"/>
    <s v="Abinash Kumar Dash"/>
    <s v="abinashkumar.dash@gmail.com"/>
    <s v="8197767444"/>
    <s v="Niva Mahapatra"/>
    <s v="niva.mahapatra@gmail.com"/>
    <s v="9731864973"/>
    <x v="5"/>
    <e v="#N/A"/>
    <e v="#N/A"/>
    <m/>
    <e v="#N/A"/>
    <x v="0"/>
  </r>
  <r>
    <n v="1416"/>
    <n v="11795"/>
    <x v="7"/>
    <x v="8"/>
    <s v="Avyathish Dakua"/>
    <s v="Arindam Dakua"/>
    <s v="arindamdakua@gmail.com"/>
    <s v="8895768995"/>
    <s v="Jaya Swain"/>
    <s v="jayaswain@gmail.com"/>
    <s v="9556213441"/>
    <x v="5"/>
    <s v="HP"/>
    <s v="Yes"/>
    <m/>
    <e v="#N/A"/>
    <x v="0"/>
  </r>
  <r>
    <n v="1417"/>
    <n v="11821"/>
    <x v="7"/>
    <x v="8"/>
    <s v="Chitraksh Dash"/>
    <s v="Soumya Ranjan Dash"/>
    <s v="soumyadash.ranjan@gmail.com"/>
    <s v="9611577441"/>
    <s v="Lopamudra Mishra"/>
    <s v="mishra.lopamudra85@gmail.com"/>
    <s v="8792060012"/>
    <x v="5"/>
    <e v="#N/A"/>
    <e v="#N/A"/>
    <m/>
    <e v="#N/A"/>
    <x v="0"/>
  </r>
  <r>
    <n v="1418"/>
    <n v="15065"/>
    <x v="7"/>
    <x v="8"/>
    <s v="Darshit Pandey"/>
    <s v="Monesh Pandey"/>
    <s v="monesh_14@yahoo.co.in"/>
    <s v="9755520112"/>
    <s v="Chhavi Pandey"/>
    <s v="monesh_14@yahoo.co.in"/>
    <s v="7987232480"/>
    <x v="0"/>
    <e v="#N/A"/>
    <e v="#N/A"/>
    <m/>
    <e v="#N/A"/>
    <x v="0"/>
  </r>
  <r>
    <n v="1419"/>
    <n v="11576"/>
    <x v="7"/>
    <x v="8"/>
    <s v="DEV NARAYAN MISHRA"/>
    <s v="BISWAJIT MISHRA"/>
    <s v="tradersommshakti@gmail.com"/>
    <s v="7008800817"/>
    <s v="LIPSA MISHRA"/>
    <s v="lipsar.mishra@gmail.com"/>
    <s v="7008800261"/>
    <x v="3"/>
    <e v="#N/A"/>
    <e v="#N/A"/>
    <m/>
    <e v="#N/A"/>
    <x v="0"/>
  </r>
  <r>
    <n v="1420"/>
    <n v="12091"/>
    <x v="7"/>
    <x v="8"/>
    <s v="DEVANK SAMAL"/>
    <s v="SUVENDU KUMAR SAMAL"/>
    <s v="suvendu.samal@gmail.com"/>
    <s v="9008211033"/>
    <s v="SUBHASHREE DWIBEDY"/>
    <s v="dwibedi.subhashree@gmail.com"/>
    <s v="9886277736"/>
    <x v="3"/>
    <e v="#N/A"/>
    <e v="#N/A"/>
    <m/>
    <e v="#N/A"/>
    <x v="0"/>
  </r>
  <r>
    <n v="1421"/>
    <n v="13305"/>
    <x v="7"/>
    <x v="8"/>
    <s v="Ganguli Harsita Dora"/>
    <s v="Ganguli Ajit Kumar Dora"/>
    <s v="ajitdora_80@yahoo.co.in"/>
    <s v="7873960111"/>
    <s v="Bindusmita Behera"/>
    <s v="ajitdora_80@yahoo.co.in"/>
    <s v="7873960111"/>
    <x v="2"/>
    <e v="#N/A"/>
    <e v="#N/A"/>
    <m/>
    <e v="#N/A"/>
    <x v="0"/>
  </r>
  <r>
    <n v="1422"/>
    <n v="11950"/>
    <x v="7"/>
    <x v="8"/>
    <s v="Irina Mishra"/>
    <s v="Susanta Kumar Sutar"/>
    <s v="susanta.sutar@petrofal.com"/>
    <s v="9437906622"/>
    <s v="Bebiprava Sutar"/>
    <s v="susanta744@yahoo.com"/>
    <s v="7991088768"/>
    <x v="3"/>
    <e v="#N/A"/>
    <e v="#N/A"/>
    <m/>
    <e v="#N/A"/>
    <x v="0"/>
  </r>
  <r>
    <n v="1423"/>
    <n v="11558"/>
    <x v="7"/>
    <x v="8"/>
    <s v="KASHMIRA SHARMA"/>
    <s v="KISHOR KUMAR SHARMA"/>
    <s v="sharma.kishor088@gmail.com"/>
    <s v="8114962863"/>
    <s v="MADHUSMITA SHARMA"/>
    <s v="sharma.kishor088@gmail.com"/>
    <s v="9938707340"/>
    <x v="3"/>
    <e v="#N/A"/>
    <e v="#N/A"/>
    <m/>
    <e v="#N/A"/>
    <x v="0"/>
  </r>
  <r>
    <n v="1424"/>
    <n v="11800"/>
    <x v="7"/>
    <x v="8"/>
    <s v="Lakshya Patel"/>
    <s v="Satish Patel"/>
    <s v="satishpatelbbsr@gmail.com"/>
    <s v="9937155300"/>
    <s v="Dhara Patel"/>
    <s v="satishpatelbbsr@gmail.com"/>
    <s v="9090611511"/>
    <x v="5"/>
    <e v="#N/A"/>
    <e v="#N/A"/>
    <m/>
    <e v="#N/A"/>
    <x v="0"/>
  </r>
  <r>
    <n v="1425"/>
    <n v="11537"/>
    <x v="7"/>
    <x v="8"/>
    <s v="MAYANSHI NAYAK"/>
    <s v="MANAS KUMAR NAYAK"/>
    <s v="drmanas_76@yahoo.co.in"/>
    <s v="9583963680"/>
    <s v="SUBHRA SNIGDHA PANDA"/>
    <s v="subhra.panda@kims.ac.in"/>
    <s v="7381033680"/>
    <x v="3"/>
    <e v="#N/A"/>
    <e v="#N/A"/>
    <m/>
    <e v="#N/A"/>
    <x v="0"/>
  </r>
  <r>
    <n v="1426"/>
    <n v="11538"/>
    <x v="7"/>
    <x v="8"/>
    <s v="MEDHASWI NAYAK"/>
    <s v="MANAS KUMAR NAYAK"/>
    <s v="drmanas_76@yahoo.co.in"/>
    <s v="9583963680"/>
    <s v="SUBHRA SNIGDHA PANDA"/>
    <s v="subhra.panda@kims.ac.in"/>
    <s v="7381033680"/>
    <x v="3"/>
    <e v="#N/A"/>
    <e v="#N/A"/>
    <m/>
    <e v="#N/A"/>
    <x v="0"/>
  </r>
  <r>
    <n v="1427"/>
    <n v="15120"/>
    <x v="7"/>
    <x v="8"/>
    <s v="Naomika Shukla"/>
    <s v="Raj Rishabh Shukla"/>
    <s v="raajrishabhshukla@gmail.com"/>
    <s v="9560273697"/>
    <s v="Deepshikha"/>
    <s v="deepshikhalawer@gmail.com"/>
    <s v="9661085048"/>
    <x v="0"/>
    <e v="#N/A"/>
    <e v="#N/A"/>
    <m/>
    <e v="#N/A"/>
    <x v="0"/>
  </r>
  <r>
    <n v="1428"/>
    <n v="11924"/>
    <x v="7"/>
    <x v="8"/>
    <s v="Nikhilesh Samantaray"/>
    <s v="Biplab Samantaray"/>
    <s v="biplabsamantaray1984@gmail.com"/>
    <s v="9040800196"/>
    <s v="Anusila Samantaray"/>
    <s v="biplabsamantaray1984@gmail.com"/>
    <s v="9040224655"/>
    <x v="6"/>
    <e v="#N/A"/>
    <e v="#N/A"/>
    <m/>
    <e v="#N/A"/>
    <x v="0"/>
  </r>
  <r>
    <n v="1429"/>
    <n v="11768"/>
    <x v="7"/>
    <x v="8"/>
    <s v="Shreya Ruhi Lenka"/>
    <s v="Sabyasachi Lenka"/>
    <s v="boney10rkr@gmail.com"/>
    <s v="9668416057"/>
    <s v="Rosalin Rout"/>
    <s v="rosalinlenka89@gmail.com"/>
    <s v="9324352053"/>
    <x v="5"/>
    <e v="#N/A"/>
    <e v="#N/A"/>
    <m/>
    <e v="#N/A"/>
    <x v="0"/>
  </r>
  <r>
    <n v="1430"/>
    <n v="12019"/>
    <x v="7"/>
    <x v="8"/>
    <s v="Subhada Mohanty"/>
    <s v="Umananda Mohanty"/>
    <s v="umanandamohanty@gmail.com"/>
    <s v="9337444777"/>
    <s v="Prajnya Mohanty"/>
    <s v="umanandamohanty@gmail.com"/>
    <s v="9348522022"/>
    <x v="3"/>
    <e v="#N/A"/>
    <e v="#N/A"/>
    <m/>
    <e v="#N/A"/>
    <x v="0"/>
  </r>
  <r>
    <n v="1431"/>
    <n v="11913"/>
    <x v="7"/>
    <x v="8"/>
    <s v="Suhana Mohapatra"/>
    <s v="Sukanta Kumar Mohapatra"/>
    <s v="mohapatra.sukanta@gmail.com"/>
    <s v="9953796869"/>
    <s v="Namita Mishra"/>
    <s v="namimishra@gmail.com"/>
    <s v="9899445991"/>
    <x v="4"/>
    <e v="#N/A"/>
    <e v="#N/A"/>
    <m/>
    <e v="#N/A"/>
    <x v="0"/>
  </r>
  <r>
    <n v="1432"/>
    <n v="11914"/>
    <x v="7"/>
    <x v="8"/>
    <s v="Sunidhi Mohapatra"/>
    <s v="Sukanta Kumar Mohapatra"/>
    <s v="mohapatra.sukanta@gmail.com"/>
    <s v="9953796869"/>
    <s v="Namita Mishra"/>
    <s v="namimishra@gmail.com"/>
    <s v="9899445991"/>
    <x v="4"/>
    <e v="#N/A"/>
    <e v="#N/A"/>
    <m/>
    <e v="#N/A"/>
    <x v="0"/>
  </r>
  <r>
    <n v="1433"/>
    <n v="11811"/>
    <x v="7"/>
    <x v="8"/>
    <s v="Vivaan Raj Moharana"/>
    <s v="Anil Moharana"/>
    <s v="anil.moharana4@gmail.com"/>
    <s v="9938777707"/>
    <s v="Swapna Jethy"/>
    <s v="anil.moharana4@gmail.com"/>
    <s v="8249221129"/>
    <x v="5"/>
    <e v="#N/A"/>
    <e v="#N/A"/>
    <m/>
    <e v="#N/A"/>
    <x v="0"/>
  </r>
  <r>
    <n v="1434"/>
    <n v="11813"/>
    <x v="7"/>
    <x v="9"/>
    <s v="Aarav Nanda"/>
    <s v="Ashutosh Nanda"/>
    <s v="ashutosh.aats@gmail.com"/>
    <s v="9437066929"/>
    <s v="Sikha Mishra"/>
    <s v="mishra3sikha@gmail.com"/>
    <s v="9861072669"/>
    <x v="5"/>
    <e v="#N/A"/>
    <e v="#N/A"/>
    <m/>
    <e v="#N/A"/>
    <x v="0"/>
  </r>
  <r>
    <n v="1435"/>
    <n v="12681"/>
    <x v="7"/>
    <x v="9"/>
    <s v="ADITYA RANJAN"/>
    <s v="SOUMYA RANJAN NAYAK"/>
    <s v="soumyarnk@gmail.com"/>
    <s v="9438621689"/>
    <s v="JAYASHREE SAMAL"/>
    <s v="samal.jayashree1987@gmail.com"/>
    <s v="7735006666"/>
    <x v="2"/>
    <e v="#N/A"/>
    <e v="#N/A"/>
    <m/>
    <e v="#N/A"/>
    <x v="0"/>
  </r>
  <r>
    <n v="1436"/>
    <n v="11919"/>
    <x v="7"/>
    <x v="9"/>
    <s v="Arnav Kunar"/>
    <s v="Bibek Ranjan Kunar"/>
    <s v="bibekkunar@gmail.com"/>
    <s v="9980144383"/>
    <s v="Suchismita Mohanty"/>
    <s v="bibekkunar@gmail.com"/>
    <s v="7978507375"/>
    <x v="6"/>
    <e v="#N/A"/>
    <e v="#N/A"/>
    <m/>
    <e v="#N/A"/>
    <x v="0"/>
  </r>
  <r>
    <n v="1437"/>
    <n v="11820"/>
    <x v="7"/>
    <x v="9"/>
    <s v="Biva Das"/>
    <s v="Falguni Das"/>
    <s v="fdas.84@gmail.com"/>
    <s v="9777077777"/>
    <s v="Monalisa Das"/>
    <s v="fdas.84@gmail.com"/>
    <s v="9937399993"/>
    <x v="5"/>
    <e v="#N/A"/>
    <e v="#N/A"/>
    <m/>
    <e v="#N/A"/>
    <x v="0"/>
  </r>
  <r>
    <n v="1438"/>
    <n v="11779"/>
    <x v="7"/>
    <x v="9"/>
    <s v="Divit Rath"/>
    <s v="Debadarshi Rath"/>
    <s v="debadarshi_rath@yahoo.com"/>
    <s v="9437134979"/>
    <s v="Sweta Kar"/>
    <s v="sweta.kar@gmail.com"/>
    <s v="9861008043"/>
    <x v="5"/>
    <e v="#N/A"/>
    <e v="#N/A"/>
    <m/>
    <e v="#N/A"/>
    <x v="0"/>
  </r>
  <r>
    <n v="1439"/>
    <n v="12149"/>
    <x v="7"/>
    <x v="9"/>
    <s v="LAGNAJITA PARASETH"/>
    <s v="JITENDRA PARASETH"/>
    <s v="jparaseth@gmail.com"/>
    <s v="8917588284"/>
    <s v="LATIKA DHANGADAMAJHI"/>
    <s v="latikalagnajita@gmail.com"/>
    <s v="7008799304"/>
    <x v="3"/>
    <e v="#N/A"/>
    <e v="#N/A"/>
    <m/>
    <e v="#N/A"/>
    <x v="0"/>
  </r>
  <r>
    <n v="1440"/>
    <n v="11782"/>
    <x v="7"/>
    <x v="9"/>
    <s v="Mir Akib"/>
    <s v="Mir Sakib"/>
    <s v="mirsakib786@gmail.com"/>
    <s v="7894824786"/>
    <s v="Halima Ara"/>
    <s v="mirsakib786@gmail.com"/>
    <s v="9337426643"/>
    <x v="5"/>
    <e v="#N/A"/>
    <e v="#N/A"/>
    <m/>
    <e v="#N/A"/>
    <x v="0"/>
  </r>
  <r>
    <n v="1441"/>
    <n v="14859"/>
    <x v="7"/>
    <x v="9"/>
    <s v="Prateek Mangal Marandi"/>
    <s v="Kuanr Marandi"/>
    <s v="kmarndi73@gmail.com"/>
    <s v="9668018151"/>
    <s v="Sabita Marandi"/>
    <s v="sabita1983marandi@gmail.com"/>
    <s v="9178989708"/>
    <x v="0"/>
    <e v="#N/A"/>
    <e v="#N/A"/>
    <m/>
    <e v="#N/A"/>
    <x v="0"/>
  </r>
  <r>
    <n v="1442"/>
    <n v="11729"/>
    <x v="7"/>
    <x v="9"/>
    <s v="Prayagraj Sekhar"/>
    <s v="Himanshusekhar Jena"/>
    <s v="hsekhar123@gmail.com"/>
    <s v="9337590953"/>
    <s v="Sagarika Jena"/>
    <s v="sagarikajena55@gmail.com"/>
    <s v="7978331278"/>
    <x v="3"/>
    <e v="#N/A"/>
    <e v="#N/A"/>
    <m/>
    <e v="#N/A"/>
    <x v="0"/>
  </r>
  <r>
    <n v="1443"/>
    <n v="11761"/>
    <x v="7"/>
    <x v="9"/>
    <s v="Prem Pranit Behera"/>
    <s v="Pradeep Kumar Behera"/>
    <s v="pradeepbehera1923@gmail.com"/>
    <s v="9556428595"/>
    <s v="Priyanka Jena"/>
    <s v="pradeepbehera1923@gmail.com"/>
    <s v="7894269909"/>
    <x v="5"/>
    <e v="#N/A"/>
    <e v="#N/A"/>
    <m/>
    <e v="#N/A"/>
    <x v="0"/>
  </r>
  <r>
    <n v="1444"/>
    <n v="15116"/>
    <x v="7"/>
    <x v="9"/>
    <s v="Pritam Raut"/>
    <s v="Pramod Raut"/>
    <s v="bapijenabapi883@gmail.com"/>
    <s v="8342840377"/>
    <s v="Priyanka Jena"/>
    <s v="bapijenabapi883@gmail.com"/>
    <s v="7377987880"/>
    <x v="0"/>
    <e v="#N/A"/>
    <e v="#N/A"/>
    <m/>
    <e v="#N/A"/>
    <x v="0"/>
  </r>
  <r>
    <n v="1445"/>
    <n v="11501"/>
    <x v="7"/>
    <x v="9"/>
    <s v="Raisa Das"/>
    <s v="Kaushik Das"/>
    <s v="kaushik_das01@yahoo.co.in"/>
    <s v="7328836467"/>
    <s v="Sucharita Saha"/>
    <s v="kaushik_das01@yahoo.co.in"/>
    <s v="8599082932"/>
    <x v="3"/>
    <e v="#N/A"/>
    <e v="#N/A"/>
    <m/>
    <e v="#N/A"/>
    <x v="0"/>
  </r>
  <r>
    <n v="1446"/>
    <n v="11908"/>
    <x v="7"/>
    <x v="9"/>
    <s v="Ridoy Rehansh Rout"/>
    <s v="Raghunath Rout"/>
    <s v="silucvrce@gmail.com"/>
    <s v="9337635187"/>
    <s v="Sasmita Pradhan"/>
    <s v="pradhan.mitaa@gmail.com"/>
    <s v="7008558670"/>
    <x v="5"/>
    <e v="#N/A"/>
    <e v="#N/A"/>
    <m/>
    <e v="#N/A"/>
    <x v="0"/>
  </r>
  <r>
    <n v="1447"/>
    <n v="12121"/>
    <x v="7"/>
    <x v="9"/>
    <s v="SAI KOUSTUB ROUL"/>
    <s v="DEBASISH ROUL"/>
    <s v="debasishroul2016@gmail.com"/>
    <s v="8895925110"/>
    <s v="SHUBHALAXMI SAHOO"/>
    <s v="rdebasis2003@gmail.com"/>
    <s v="9945889508"/>
    <x v="3"/>
    <e v="#N/A"/>
    <e v="#N/A"/>
    <m/>
    <e v="#N/A"/>
    <x v="0"/>
  </r>
  <r>
    <n v="1448"/>
    <n v="14940"/>
    <x v="7"/>
    <x v="9"/>
    <s v="Sanvi Panda"/>
    <s v="Soumyshri Pritidarsan Panda"/>
    <s v="spdpanda@gmail.com"/>
    <s v="9938493294"/>
    <s v="Laxmipriya Panda"/>
    <s v="laxmi.cse23@gmail.com"/>
    <s v="7008450850"/>
    <x v="0"/>
    <e v="#N/A"/>
    <e v="#N/A"/>
    <m/>
    <e v="#N/A"/>
    <x v="0"/>
  </r>
  <r>
    <n v="1449"/>
    <n v="11830"/>
    <x v="7"/>
    <x v="9"/>
    <s v="Shaan Shreyanshu Sekhar Naik"/>
    <s v="Bhagirathi Naik"/>
    <s v="naikbn72@gmail.com"/>
    <s v="9937011780"/>
    <s v="Namita Nayak"/>
    <s v="nayaknamita83@yahoo.com"/>
    <s v="7008528141"/>
    <x v="5"/>
    <e v="#N/A"/>
    <e v="#N/A"/>
    <m/>
    <e v="#N/A"/>
    <x v="0"/>
  </r>
  <r>
    <n v="1450"/>
    <n v="11871"/>
    <x v="7"/>
    <x v="9"/>
    <s v="Shambhav Raj Sahoo"/>
    <s v="Jitendra Nath Sahoo"/>
    <s v="jnsahoo@gmail.com"/>
    <s v="8249255165"/>
    <s v="Hiranmayee Sahoo"/>
    <s v="hmsahoo87@gmail.com"/>
    <s v="7008013510"/>
    <x v="5"/>
    <e v="#N/A"/>
    <e v="#N/A"/>
    <m/>
    <e v="#N/A"/>
    <x v="0"/>
  </r>
  <r>
    <n v="1451"/>
    <n v="11911"/>
    <x v="7"/>
    <x v="9"/>
    <s v="Shreenika Chhapolia"/>
    <s v="Shreyansh Chhapolia"/>
    <s v="shreyansh.chhapolia@gmail.com"/>
    <s v="8895800999"/>
    <s v="Trinita Chhapolia"/>
    <s v="trinita01@gmail.com"/>
    <s v="9437019006"/>
    <x v="7"/>
    <e v="#N/A"/>
    <e v="#N/A"/>
    <m/>
    <e v="#N/A"/>
    <x v="0"/>
  </r>
  <r>
    <n v="1452"/>
    <n v="11769"/>
    <x v="7"/>
    <x v="9"/>
    <s v="Shriyan Sarangi"/>
    <s v="Santosh Kumar Sarangi"/>
    <s v="santosh074@gmail.com"/>
    <s v="9971393880"/>
    <s v="Sagarika Sarangi"/>
    <s v="santosh074@gmail.com"/>
    <s v="9810177568"/>
    <x v="4"/>
    <e v="#N/A"/>
    <e v="#N/A"/>
    <m/>
    <e v="#N/A"/>
    <x v="0"/>
  </r>
  <r>
    <n v="1453"/>
    <n v="12423"/>
    <x v="7"/>
    <x v="9"/>
    <s v="Siddhiksha Swain"/>
    <s v="Suman Swain"/>
    <s v="sumanswain59@gmail.com"/>
    <s v="7008441375"/>
    <s v="Pragyaparamita Swain"/>
    <s v="pragyansamal86@gmail.com"/>
    <s v="7008176128"/>
    <x v="2"/>
    <e v="#N/A"/>
    <e v="#N/A"/>
    <m/>
    <e v="#N/A"/>
    <x v="0"/>
  </r>
  <r>
    <n v="1454"/>
    <n v="12013"/>
    <x v="7"/>
    <x v="9"/>
    <s v="Subhashree Das"/>
    <s v="Bipin Bihari Das"/>
    <s v="sbsservices19@gmail.com"/>
    <s v="7978318325"/>
    <s v="Snehalata Das"/>
    <s v="sbsservices19@gmail.com"/>
    <s v="9668755765"/>
    <x v="3"/>
    <e v="#N/A"/>
    <e v="#N/A"/>
    <m/>
    <n v="5000"/>
    <x v="1"/>
  </r>
  <r>
    <n v="1455"/>
    <n v="11852"/>
    <x v="7"/>
    <x v="9"/>
    <s v="Suryansh Rout"/>
    <s v="Pravash Chandra rout"/>
    <s v="pravashrout@gmail.com"/>
    <s v="7978918831"/>
    <s v="Snehaprava Das"/>
    <s v="pravashrout@gmail.com"/>
    <s v="7978875667"/>
    <x v="5"/>
    <e v="#N/A"/>
    <e v="#N/A"/>
    <m/>
    <e v="#N/A"/>
    <x v="0"/>
  </r>
  <r>
    <n v="1456"/>
    <n v="15154"/>
    <x v="7"/>
    <x v="9"/>
    <s v="Tejpratap Nayak"/>
    <s v="Hara prasad Nayak"/>
    <s v="nayakhara1975@gmail.com"/>
    <s v="9438659003"/>
    <s v="Sunanda Kumari Mohanty"/>
    <s v="sunandamohanty89@gmail.com"/>
    <s v="9439078585"/>
    <x v="0"/>
    <e v="#N/A"/>
    <e v="#N/A"/>
    <m/>
    <e v="#N/A"/>
    <x v="0"/>
  </r>
  <r>
    <n v="1457"/>
    <n v="13320"/>
    <x v="7"/>
    <x v="12"/>
    <s v="AANAY NAYAK"/>
    <s v="Mukesh Nayak"/>
    <s v="mukeshiitd@rediffmail.com"/>
    <s v="7698988802"/>
    <s v="RAJASHREE LENKA"/>
    <s v="mukeshiitd@rediffmail.com"/>
    <s v="7847920486"/>
    <x v="2"/>
    <e v="#N/A"/>
    <e v="#N/A"/>
    <m/>
    <e v="#N/A"/>
    <x v="0"/>
  </r>
  <r>
    <n v="1458"/>
    <n v="11834"/>
    <x v="7"/>
    <x v="12"/>
    <s v="Aaradhya Nayak"/>
    <s v="Subhra Prakash Nayak"/>
    <s v="nayaksubhraprakash@gmail.com"/>
    <s v="9338093340"/>
    <s v="Anjulata Swain"/>
    <s v="anjulataswain@gmail.com"/>
    <s v="7008166658"/>
    <x v="5"/>
    <e v="#N/A"/>
    <e v="#N/A"/>
    <m/>
    <e v="#N/A"/>
    <x v="0"/>
  </r>
  <r>
    <n v="1459"/>
    <n v="11998"/>
    <x v="7"/>
    <x v="12"/>
    <s v="Advay Goenka"/>
    <s v="Ankit Goenka"/>
    <s v="ar.ankitgoenka@gmail.com"/>
    <s v="9776026548"/>
    <s v="Tejal Goenka"/>
    <s v="tejal.ch@gmail.com"/>
    <s v="7381083525"/>
    <x v="3"/>
    <e v="#N/A"/>
    <e v="#N/A"/>
    <m/>
    <e v="#N/A"/>
    <x v="0"/>
  </r>
  <r>
    <n v="1460"/>
    <n v="11836"/>
    <x v="7"/>
    <x v="12"/>
    <s v="Anaira Sharan"/>
    <s v="Jitendra Sharan"/>
    <s v="jsbmds@gmail.com"/>
    <s v="7291958754"/>
    <s v="Pallawi Sinha"/>
    <s v="palls1712@gmail.com"/>
    <s v="9968856761"/>
    <x v="5"/>
    <e v="#N/A"/>
    <e v="#N/A"/>
    <m/>
    <e v="#N/A"/>
    <x v="0"/>
  </r>
  <r>
    <n v="1461"/>
    <n v="11777"/>
    <x v="7"/>
    <x v="12"/>
    <s v="Anvita Rout"/>
    <s v="Nikunj Kishore Rout"/>
    <s v="dr.rout.nikunj@gmail.com"/>
    <s v="8280164445"/>
    <s v="Anisha Rout"/>
    <s v="anisha.physio@gmail.com"/>
    <s v="9938730012"/>
    <x v="5"/>
    <e v="#N/A"/>
    <e v="#N/A"/>
    <m/>
    <e v="#N/A"/>
    <x v="0"/>
  </r>
  <r>
    <n v="1462"/>
    <n v="13953"/>
    <x v="7"/>
    <x v="12"/>
    <s v="Araadhya Mohanty"/>
    <s v="Matrukinkar Mohanty"/>
    <s v="matru.madhu11@gmail.com"/>
    <s v="9810419791"/>
    <s v="Madhusmita Pattanaik"/>
    <s v="madhusmita.pattanaik2020@gmail.com"/>
    <s v="9650083692"/>
    <x v="1"/>
    <e v="#N/A"/>
    <e v="#N/A"/>
    <m/>
    <e v="#N/A"/>
    <x v="0"/>
  </r>
  <r>
    <n v="1463"/>
    <n v="11860"/>
    <x v="7"/>
    <x v="12"/>
    <s v="Aryan Dash"/>
    <s v="Arup Kumar Dash"/>
    <s v="ananya_dash@rediffmail.com"/>
    <s v="9040900727"/>
    <s v="Rashmi Rekha Dash"/>
    <s v="ananya_dash@rediffmail.com"/>
    <s v="8895065921"/>
    <x v="5"/>
    <e v="#N/A"/>
    <e v="#N/A"/>
    <m/>
    <e v="#N/A"/>
    <x v="0"/>
  </r>
  <r>
    <n v="1464"/>
    <n v="11675"/>
    <x v="7"/>
    <x v="12"/>
    <s v="CHAUDHURY ADITYAVARDHAN DASH"/>
    <s v="CHAUDHURY BIBHU PRASAD DASH"/>
    <s v="bibhu_dash@solarixtech.com"/>
    <s v="98610241545"/>
    <s v="BAISNABI SATAPATHY"/>
    <s v="sikha.dash1984@gmail.com"/>
    <s v="7008708345"/>
    <x v="3"/>
    <e v="#N/A"/>
    <e v="#N/A"/>
    <m/>
    <e v="#N/A"/>
    <x v="0"/>
  </r>
  <r>
    <n v="1465"/>
    <n v="12913"/>
    <x v="7"/>
    <x v="12"/>
    <s v="DAANYA CHAKRABORTY"/>
    <s v="SOMNATH CHAKRABORTY"/>
    <s v="somu3976@gmail.com"/>
    <s v="9434506889"/>
    <s v="ELEENA CHAKRABORTY"/>
    <s v="somu3976@gmail.com"/>
    <s v="8146720590"/>
    <x v="2"/>
    <e v="#N/A"/>
    <e v="#N/A"/>
    <m/>
    <e v="#N/A"/>
    <x v="0"/>
  </r>
  <r>
    <n v="1466"/>
    <n v="12139"/>
    <x v="7"/>
    <x v="12"/>
    <s v="Debansh Behera"/>
    <s v="Upendra Kumar Behera"/>
    <s v="upendrabehera@gmail.com"/>
    <s v="9080768653"/>
    <s v="Sasmita Behera"/>
    <s v="upendramama1@gmail.com"/>
    <s v="8008951915"/>
    <x v="3"/>
    <e v="#N/A"/>
    <e v="#N/A"/>
    <m/>
    <e v="#N/A"/>
    <x v="0"/>
  </r>
  <r>
    <n v="1467"/>
    <n v="11867"/>
    <x v="7"/>
    <x v="12"/>
    <s v="Hanvika Digvi"/>
    <s v="Prafulla Das"/>
    <s v="prafulld6@gmail.com"/>
    <s v="8249098603"/>
    <s v="Jumi Das"/>
    <s v="lavishlock@gmail.com"/>
    <s v="7008379626"/>
    <x v="5"/>
    <e v="#N/A"/>
    <e v="#N/A"/>
    <m/>
    <e v="#N/A"/>
    <x v="0"/>
  </r>
  <r>
    <n v="1468"/>
    <n v="14240"/>
    <x v="7"/>
    <x v="12"/>
    <s v="JAIDEV KASHYAP PANDA"/>
    <s v="SISIR KANTA PANDA"/>
    <s v="capt_sisir@yahoo.com"/>
    <s v="9903974747"/>
    <s v="REKHA AGARWAL"/>
    <s v="capt.rekha@gmail.com"/>
    <s v="9748773542"/>
    <x v="1"/>
    <e v="#N/A"/>
    <e v="#N/A"/>
    <m/>
    <e v="#N/A"/>
    <x v="0"/>
  </r>
  <r>
    <n v="1469"/>
    <n v="11881"/>
    <x v="7"/>
    <x v="12"/>
    <s v="Kiaan Jaiswal"/>
    <s v="Ravi Jaiswal"/>
    <s v="jaiswal.ravi10@gmail.com"/>
    <s v="9237853204"/>
    <s v="Sapna Chouksey"/>
    <s v="chouksey.riya.2012@gmail.com"/>
    <s v="9078579282"/>
    <x v="5"/>
    <e v="#N/A"/>
    <e v="#N/A"/>
    <m/>
    <e v="#N/A"/>
    <x v="0"/>
  </r>
  <r>
    <n v="1470"/>
    <n v="11840"/>
    <x v="7"/>
    <x v="12"/>
    <s v="Lara Ruteva"/>
    <s v="Biranchi Narayan Panda"/>
    <s v="biranchipanda22@gmail.com"/>
    <s v="9776649789"/>
    <s v="Katerina Ruteva"/>
    <s v="Katerinaruteva@yahoo.com"/>
    <s v="8338957448"/>
    <x v="5"/>
    <e v="#N/A"/>
    <e v="#N/A"/>
    <m/>
    <e v="#N/A"/>
    <x v="0"/>
  </r>
  <r>
    <n v="1471"/>
    <n v="11923"/>
    <x v="7"/>
    <x v="12"/>
    <s v="Mananya Agarwal"/>
    <s v="Ravi Agarwal"/>
    <s v="rddivyansh@gmail.com"/>
    <s v="8118050566"/>
    <s v="Deepali Agarwal"/>
    <s v="rddivyansh@gmail.com"/>
    <s v="9090911766"/>
    <x v="7"/>
    <e v="#N/A"/>
    <e v="#N/A"/>
    <m/>
    <e v="#N/A"/>
    <x v="0"/>
  </r>
  <r>
    <n v="1472"/>
    <n v="11825"/>
    <x v="7"/>
    <x v="12"/>
    <s v="Mizan Yusha"/>
    <s v="Meraj Yusha"/>
    <s v="merajyusha@yahoo.co.in"/>
    <s v="9776033333"/>
    <s v="Shraddha Das"/>
    <s v="shraddhadas04@gmail.com"/>
    <s v="9776044444"/>
    <x v="5"/>
    <e v="#N/A"/>
    <e v="#N/A"/>
    <m/>
    <e v="#N/A"/>
    <x v="0"/>
  </r>
  <r>
    <n v="1473"/>
    <n v="11926"/>
    <x v="7"/>
    <x v="12"/>
    <s v="Nirav Sureka"/>
    <s v="Saurav Sureka"/>
    <s v="nidhisurekap@gmail.com"/>
    <s v="9040861888"/>
    <s v="Nidhi Sureka"/>
    <s v="nidhisurekap@gmail.com"/>
    <s v="9040861888"/>
    <x v="5"/>
    <e v="#N/A"/>
    <e v="#N/A"/>
    <m/>
    <e v="#N/A"/>
    <x v="0"/>
  </r>
  <r>
    <n v="1474"/>
    <n v="11790"/>
    <x v="7"/>
    <x v="12"/>
    <s v="Tuyen Biswal"/>
    <s v="Satyabrata Biswal"/>
    <s v="biswal.satyabrata@gmail.com"/>
    <s v="9437597447"/>
    <s v="Titikshya Samal"/>
    <s v="titikshyas@gmail.com"/>
    <s v="9437512569"/>
    <x v="5"/>
    <e v="#N/A"/>
    <e v="#N/A"/>
    <m/>
    <e v="#N/A"/>
    <x v="0"/>
  </r>
  <r>
    <n v="1475"/>
    <n v="11837"/>
    <x v="7"/>
    <x v="13"/>
    <s v="Anwesha Das"/>
    <s v="Satyabrata Das"/>
    <s v="drsatya80@gmail.com"/>
    <s v="8144425780"/>
    <s v="Suman Tripathy"/>
    <s v="drsumantripathy@gmail.com"/>
    <s v="6370390884"/>
    <x v="5"/>
    <e v="#N/A"/>
    <e v="#N/A"/>
    <m/>
    <e v="#N/A"/>
    <x v="0"/>
  </r>
  <r>
    <n v="1476"/>
    <n v="11866"/>
    <x v="7"/>
    <x v="13"/>
    <s v="Devansh Choudhury"/>
    <s v="Shiv Kumar Choudhury"/>
    <s v="shiv.k.kum@gmail.com"/>
    <s v="9861072253"/>
    <s v="Mayuri Agarwal"/>
    <s v="mayuriagarwal43@gmail.com"/>
    <s v="9778067490"/>
    <x v="5"/>
    <e v="#N/A"/>
    <e v="#N/A"/>
    <m/>
    <e v="#N/A"/>
    <x v="0"/>
  </r>
  <r>
    <n v="1477"/>
    <n v="13890"/>
    <x v="7"/>
    <x v="13"/>
    <s v="Gauravi Kumari"/>
    <s v="Sumit Prasad"/>
    <s v="sumitprasad16@gmail.com"/>
    <s v="9073923481"/>
    <s v="Guriya Devi"/>
    <s v="sumitprasad16@gmail.com"/>
    <s v="9073923481"/>
    <x v="1"/>
    <e v="#N/A"/>
    <e v="#N/A"/>
    <m/>
    <e v="#N/A"/>
    <x v="0"/>
  </r>
  <r>
    <n v="1478"/>
    <n v="10886"/>
    <x v="7"/>
    <x v="13"/>
    <s v="Harsheeta Jena"/>
    <s v="Manoj Kumar Jena"/>
    <s v="sgroupcompanies@yahoo.com"/>
    <s v="9439755555"/>
    <s v="Sumana Bose"/>
    <s v="sgroupcompanies@yahoo.com"/>
    <s v="9437945555"/>
    <x v="5"/>
    <e v="#N/A"/>
    <e v="#N/A"/>
    <m/>
    <e v="#N/A"/>
    <x v="0"/>
  </r>
  <r>
    <n v="1479"/>
    <n v="11757"/>
    <x v="7"/>
    <x v="13"/>
    <s v="Maahira Mishra"/>
    <s v="Gautam Mishra"/>
    <s v="gautam1201@gmail.com"/>
    <s v="9938217767"/>
    <s v="Swetaleena Parija"/>
    <s v="swetaleenaswetaleena@gmail.com"/>
    <s v="7873535830"/>
    <x v="5"/>
    <e v="#N/A"/>
    <e v="#N/A"/>
    <m/>
    <e v="#N/A"/>
    <x v="0"/>
  </r>
  <r>
    <n v="1480"/>
    <n v="11783"/>
    <x v="7"/>
    <x v="13"/>
    <s v="Mohit Jha"/>
    <s v="Mahesh Kumar Jha"/>
    <s v="mahi.mits@gmail.com"/>
    <s v="9036278572"/>
    <s v="Sagarika Mishra"/>
    <s v="dr.mishrasagarika@gmail.com"/>
    <s v="7609940735"/>
    <x v="5"/>
    <e v="#N/A"/>
    <e v="#N/A"/>
    <m/>
    <e v="#N/A"/>
    <x v="0"/>
  </r>
  <r>
    <n v="1481"/>
    <n v="13093"/>
    <x v="7"/>
    <x v="13"/>
    <s v="Moksh Agrawalla"/>
    <s v="Kalicharan Agrawalla"/>
    <s v="balajidistributorsbpd@gmail.com"/>
    <s v="8917526595"/>
    <s v="Khusbu Agrawalla"/>
    <s v="balajidistributorsbpd@gmail.com"/>
    <s v="8917526595"/>
    <x v="2"/>
    <e v="#N/A"/>
    <e v="#N/A"/>
    <m/>
    <e v="#N/A"/>
    <x v="0"/>
  </r>
  <r>
    <n v="1482"/>
    <n v="11803"/>
    <x v="7"/>
    <x v="13"/>
    <s v="Pratik Gouda"/>
    <s v="Jagannath Gouda"/>
    <s v="sonotpragati@gmail.com"/>
    <s v="9267987138"/>
    <s v="Sujata Kumari Gouda"/>
    <s v="sujatagouda199@gmail.com"/>
    <s v="9318321103"/>
    <x v="5"/>
    <e v="#N/A"/>
    <e v="#N/A"/>
    <m/>
    <e v="#N/A"/>
    <x v="0"/>
  </r>
  <r>
    <n v="1483"/>
    <n v="11804"/>
    <x v="7"/>
    <x v="13"/>
    <s v="Pratyusha Mishra"/>
    <s v="Saubhagya Kumar Mishra"/>
    <s v="saubhagya.chef@gmail.com"/>
    <s v="9337084552"/>
    <s v="Puspanjali Dikshit"/>
    <s v="puspanjali.dikshit@gmail.com"/>
    <s v="9861228277"/>
    <x v="5"/>
    <e v="#N/A"/>
    <e v="#N/A"/>
    <m/>
    <e v="#N/A"/>
    <x v="0"/>
  </r>
  <r>
    <n v="1484"/>
    <n v="11927"/>
    <x v="7"/>
    <x v="13"/>
    <s v="Preesha Behera"/>
    <s v="Susanta Kumar Behera"/>
    <s v="susanta.behera@tcs.com"/>
    <s v="7873547915"/>
    <s v="Sumitra Gouda"/>
    <s v="sumitra.gouda19@gmail.com"/>
    <s v="6370045415"/>
    <x v="6"/>
    <e v="#N/A"/>
    <e v="#N/A"/>
    <m/>
    <e v="#N/A"/>
    <x v="0"/>
  </r>
  <r>
    <n v="1485"/>
    <n v="13215"/>
    <x v="7"/>
    <x v="13"/>
    <s v="Ruchir Nayak"/>
    <s v="Chinmaya Kanta Nayak"/>
    <s v="chinmaya.nayak@gmail.com"/>
    <s v="7735760294"/>
    <s v="Ruparekha Swain"/>
    <s v="chinmaya.nayak@gmail.com"/>
    <s v="9861373581"/>
    <x v="2"/>
    <e v="#N/A"/>
    <e v="#N/A"/>
    <m/>
    <e v="#N/A"/>
    <x v="0"/>
  </r>
  <r>
    <n v="1486"/>
    <n v="11847"/>
    <x v="7"/>
    <x v="13"/>
    <s v="Rudrakksh Ray"/>
    <s v="Sujit Kumar Ray"/>
    <s v="skray82@gmail.com"/>
    <s v="9937222002"/>
    <s v="Subhashree Parida"/>
    <s v="subhashree.aug@gmail.com"/>
    <s v="9439749490"/>
    <x v="5"/>
    <e v="#N/A"/>
    <e v="#N/A"/>
    <m/>
    <e v="#N/A"/>
    <x v="0"/>
  </r>
  <r>
    <n v="1487"/>
    <n v="12842"/>
    <x v="7"/>
    <x v="13"/>
    <s v="Samarthaa Kuanr"/>
    <s v="Satyabrat Kuanr"/>
    <s v="skuanr@gmail.com"/>
    <s v="9776962613"/>
    <s v="Seema Rani Jena"/>
    <s v="j.seemarani@gmail.com"/>
    <s v="9015660496"/>
    <x v="2"/>
    <e v="#N/A"/>
    <e v="#N/A"/>
    <m/>
    <e v="#N/A"/>
    <x v="0"/>
  </r>
  <r>
    <n v="1488"/>
    <n v="11770"/>
    <x v="7"/>
    <x v="13"/>
    <s v="Shrutik Mohapatra"/>
    <s v="Sanjay Kumar Mohapatra"/>
    <s v="sanjaykumarbijaykumar@gmail.com"/>
    <s v="9437055410"/>
    <s v="Sasmita Kumari Sahu"/>
    <s v="sasmitasahukumari@gmail.com"/>
    <s v="9439857794"/>
    <x v="5"/>
    <e v="#N/A"/>
    <e v="#N/A"/>
    <m/>
    <e v="#N/A"/>
    <x v="0"/>
  </r>
  <r>
    <n v="1489"/>
    <n v="11912"/>
    <x v="7"/>
    <x v="13"/>
    <s v="Sivansh Parida"/>
    <s v="Sagar Parida"/>
    <s v="sagarparida29@gmail.com"/>
    <s v="9937542268"/>
    <s v="Kadambini Parida"/>
    <s v="sagarparida29@gmail.com"/>
    <s v="7008810929"/>
    <x v="6"/>
    <e v="#N/A"/>
    <e v="#N/A"/>
    <m/>
    <e v="#N/A"/>
    <x v="0"/>
  </r>
  <r>
    <n v="1490"/>
    <n v="12877"/>
    <x v="7"/>
    <x v="13"/>
    <s v="Sovika Sonthalia"/>
    <s v="Saurav Agarwal"/>
    <s v="sfpbbsr@gmail.com"/>
    <s v="9437010933"/>
    <s v="Shilpi Agarwal"/>
    <s v="shilpi11d@gmail.com"/>
    <s v="9437010933"/>
    <x v="2"/>
    <e v="#N/A"/>
    <e v="#N/A"/>
    <m/>
    <e v="#N/A"/>
    <x v="0"/>
  </r>
  <r>
    <n v="1491"/>
    <n v="15096"/>
    <x v="7"/>
    <x v="13"/>
    <s v="Yuvan Chaitanya Deorukhkar"/>
    <s v="Chaitanya Suresh Deorukhkar"/>
    <s v="chaitanyasureshdeorukhkar@gmail.com"/>
    <s v="7719836703"/>
    <s v="Kranti Chaitanya Deorukhkar"/>
    <s v="deorukhkarkranti@gmail.com"/>
    <s v="9503765650"/>
    <x v="0"/>
    <e v="#N/A"/>
    <e v="#N/A"/>
    <m/>
    <e v="#N/A"/>
    <x v="0"/>
  </r>
  <r>
    <n v="1492"/>
    <n v="11812"/>
    <x v="7"/>
    <x v="13"/>
    <s v="Yuven Jayasingh"/>
    <s v="Satya Priya Jayasingh"/>
    <s v="spjayasingh@gmail.com"/>
    <s v="9437498140"/>
    <s v="Mousumi Jayasingh"/>
    <s v="mousumi.jayasingh@gmail.com"/>
    <s v="9937285520"/>
    <x v="5"/>
    <e v="#N/A"/>
    <e v="#N/A"/>
    <m/>
    <e v="#N/A"/>
    <x v="0"/>
  </r>
  <r>
    <n v="1493"/>
    <n v="10944"/>
    <x v="8"/>
    <x v="0"/>
    <s v="Aanya Aanvi"/>
    <s v="Amiya Ranjan Nayak"/>
    <s v="amiyanayak5558@gmail.com"/>
    <s v="9439000777"/>
    <s v="Chhaya Nayak"/>
    <s v="aanyaaanvi2015@gmail.com"/>
    <s v="7008721601"/>
    <x v="5"/>
    <e v="#N/A"/>
    <e v="#N/A"/>
    <m/>
    <e v="#N/A"/>
    <x v="0"/>
  </r>
  <r>
    <n v="1494"/>
    <n v="11125"/>
    <x v="8"/>
    <x v="0"/>
    <s v="Aaradhya Mohanty"/>
    <s v="Biswaranjan Mohanty"/>
    <s v="brm_babu@yahoo.co.in"/>
    <s v="9777139940"/>
    <s v="Nirlipta Mohanty"/>
    <s v="nirlipta02@yahoo.com"/>
    <s v="7205999582"/>
    <x v="5"/>
    <e v="#N/A"/>
    <e v="#N/A"/>
    <m/>
    <e v="#N/A"/>
    <x v="0"/>
  </r>
  <r>
    <n v="1495"/>
    <n v="12138"/>
    <x v="8"/>
    <x v="0"/>
    <s v="AARAV SAHOO"/>
    <s v="Satyajeet Sahoo"/>
    <s v="satyajeetsahoo@yahoo.co.in"/>
    <s v="7504410809"/>
    <s v="Manaswini Mallik"/>
    <s v="manaswini_mallick@yahoo.com"/>
    <s v="8249992804"/>
    <x v="3"/>
    <e v="#N/A"/>
    <e v="#N/A"/>
    <m/>
    <e v="#N/A"/>
    <x v="0"/>
  </r>
  <r>
    <n v="1496"/>
    <n v="11003"/>
    <x v="8"/>
    <x v="0"/>
    <s v="Aarna Panda"/>
    <s v="Biswajit Panda"/>
    <s v="bisupanda@gmail.com"/>
    <s v="9438129101"/>
    <s v="Mousumi Mishra"/>
    <s v="bisupanda@gmail.com"/>
    <s v="8249091438"/>
    <x v="5"/>
    <e v="#N/A"/>
    <e v="#N/A"/>
    <m/>
    <e v="#N/A"/>
    <x v="0"/>
  </r>
  <r>
    <n v="1497"/>
    <n v="11006"/>
    <x v="8"/>
    <x v="0"/>
    <s v="Aayansh Parija"/>
    <s v="Kaushik Parija"/>
    <s v="swetaleenaswetaleena@gmail.com"/>
    <s v="7873535830"/>
    <s v="Aparna Mohanty"/>
    <s v="swetaleenaswetaleena@gmail.com"/>
    <s v="787353583"/>
    <x v="5"/>
    <e v="#N/A"/>
    <e v="#N/A"/>
    <m/>
    <e v="#N/A"/>
    <x v="0"/>
  </r>
  <r>
    <n v="1498"/>
    <n v="14728"/>
    <x v="8"/>
    <x v="0"/>
    <s v="Adarsh Satpathy"/>
    <s v="Anand Kumar Satpathy"/>
    <s v="anand_satp@yahoo.co.in"/>
    <s v="7996900009"/>
    <s v="Rosalin Mishra"/>
    <s v="mishrabiotec2@gmail.com"/>
    <s v="7016212230"/>
    <x v="0"/>
    <e v="#N/A"/>
    <e v="#N/A"/>
    <m/>
    <e v="#N/A"/>
    <x v="0"/>
  </r>
  <r>
    <n v="1499"/>
    <n v="10985"/>
    <x v="8"/>
    <x v="0"/>
    <s v="Advaya Amar"/>
    <s v="Amarendra Samal"/>
    <s v="dramarv5@yahoo.com"/>
    <s v="7073003702"/>
    <s v="Shubhra Mor"/>
    <s v="dramarv5@yahoo.com"/>
    <s v="7568541152"/>
    <x v="5"/>
    <e v="#N/A"/>
    <e v="#N/A"/>
    <m/>
    <e v="#N/A"/>
    <x v="0"/>
  </r>
  <r>
    <n v="1500"/>
    <n v="11064"/>
    <x v="8"/>
    <x v="0"/>
    <s v="Anshuman Panda"/>
    <s v="Ajit Kumar Panda"/>
    <s v="ajitajit83@gmail.com"/>
    <s v="8511182383"/>
    <s v="Sangita Panda"/>
    <s v="ajit.panda@honda2wheelersind.com"/>
    <s v="8917622347"/>
    <x v="5"/>
    <e v="#N/A"/>
    <e v="#N/A"/>
    <m/>
    <e v="#N/A"/>
    <x v="0"/>
  </r>
  <r>
    <n v="1501"/>
    <n v="11014"/>
    <x v="8"/>
    <x v="0"/>
    <s v="Arjun Khattoi"/>
    <s v="Ruturaj Khattoi"/>
    <s v="rajkhattoi@gmail.com"/>
    <s v="9938675661"/>
    <s v="Sucheta Mohanty"/>
    <s v="rajkhattoi@gmail.com"/>
    <s v="9938675558"/>
    <x v="5"/>
    <e v="#N/A"/>
    <e v="#N/A"/>
    <m/>
    <e v="#N/A"/>
    <x v="0"/>
  </r>
  <r>
    <n v="1502"/>
    <n v="13185"/>
    <x v="8"/>
    <x v="0"/>
    <s v="Bidhideepa Pradhan"/>
    <s v="Antaryami Pradhan"/>
    <s v="dr.bishnupriya21@gmail.com"/>
    <s v="8249062787"/>
    <s v="Bishnupriya Muduli"/>
    <s v="dr.bishnupriya21@gmail.com"/>
    <s v="8249062787"/>
    <x v="2"/>
    <e v="#N/A"/>
    <e v="#N/A"/>
    <m/>
    <e v="#N/A"/>
    <x v="0"/>
  </r>
  <r>
    <n v="1503"/>
    <n v="11083"/>
    <x v="8"/>
    <x v="0"/>
    <s v="Daksh Modi"/>
    <s v="Micky Modi"/>
    <s v="mickymodi85@gmail.com"/>
    <s v="9692688898"/>
    <s v="Kiran Modi"/>
    <s v="mickymodi85@gmail.com"/>
    <s v="9861066664"/>
    <x v="5"/>
    <e v="#N/A"/>
    <e v="#N/A"/>
    <m/>
    <e v="#N/A"/>
    <x v="0"/>
  </r>
  <r>
    <n v="1504"/>
    <n v="11965"/>
    <x v="8"/>
    <x v="0"/>
    <s v="DEVANSH RATH"/>
    <s v="SHYAMANANDA RATH"/>
    <s v="shyam.rath3@gmail.com"/>
    <s v="9739435558"/>
    <s v="Binita Rath"/>
    <s v="bineetarath@gmail.com"/>
    <s v="9739425558"/>
    <x v="3"/>
    <e v="#N/A"/>
    <e v="#N/A"/>
    <m/>
    <e v="#N/A"/>
    <x v="0"/>
  </r>
  <r>
    <n v="1505"/>
    <n v="11121"/>
    <x v="8"/>
    <x v="0"/>
    <s v="Devanshi Mohanty"/>
    <s v="Dibyakam Mohanty"/>
    <s v="dibyakam.mohanty@gmail.com"/>
    <s v="9439100001"/>
    <s v="Tapasi Mohanty"/>
    <s v="dibyakam.mohanty@gmail.com"/>
    <s v="9938000880"/>
    <x v="5"/>
    <e v="#N/A"/>
    <e v="#N/A"/>
    <m/>
    <e v="#N/A"/>
    <x v="0"/>
  </r>
  <r>
    <n v="1506"/>
    <n v="11057"/>
    <x v="8"/>
    <x v="0"/>
    <s v="Icelyn Ivy"/>
    <s v="Bulu Kumar Malik"/>
    <s v="bulukumarmalik2@gmail.com"/>
    <s v="7008090747"/>
    <s v="Mama Rani Malik"/>
    <s v="manishaicelynivy2010@gmail.com"/>
    <s v="8249168803"/>
    <x v="5"/>
    <e v="#N/A"/>
    <e v="#N/A"/>
    <m/>
    <e v="#N/A"/>
    <x v="0"/>
  </r>
  <r>
    <n v="1507"/>
    <n v="10918"/>
    <x v="8"/>
    <x v="0"/>
    <s v="Lakshita Poosarla"/>
    <s v="P. Srinivas"/>
    <s v="srinivas_srmind@rediffmail.com"/>
    <s v="9437153160"/>
    <s v="P. Kalpana"/>
    <s v="srinivas_srmind@rediffmail.com"/>
    <s v="9437463160"/>
    <x v="5"/>
    <e v="#N/A"/>
    <e v="#N/A"/>
    <m/>
    <e v="#N/A"/>
    <x v="0"/>
  </r>
  <r>
    <n v="1508"/>
    <n v="10893"/>
    <x v="8"/>
    <x v="0"/>
    <s v="Monal Singh"/>
    <s v="Jayant Kumar Singh"/>
    <s v="jayantsingh80@gmail.com"/>
    <s v="9668025421"/>
    <s v="Rashmirani Mohanty"/>
    <s v="rashmijayant25@gmail.com"/>
    <s v="9938050609"/>
    <x v="5"/>
    <e v="#N/A"/>
    <e v="#N/A"/>
    <m/>
    <e v="#N/A"/>
    <x v="0"/>
  </r>
  <r>
    <n v="1509"/>
    <n v="13283"/>
    <x v="8"/>
    <x v="0"/>
    <s v="Mongesh Matrudarshan"/>
    <s v="Dhaneswar Barik"/>
    <s v="db6297@gmail.com"/>
    <s v="9861006297"/>
    <s v="Nilima Priyadarshini Behera"/>
    <s v="priyadarshini.nilima82@gmail.com"/>
    <s v="9861436387"/>
    <x v="2"/>
    <e v="#N/A"/>
    <e v="#N/A"/>
    <m/>
    <e v="#N/A"/>
    <x v="0"/>
  </r>
  <r>
    <n v="1510"/>
    <n v="10960"/>
    <x v="8"/>
    <x v="0"/>
    <s v="Ommswarup Mohapatra"/>
    <s v="Tapas Ranjan Mohapatra"/>
    <s v="tapas25677@gmail.com"/>
    <s v="9438017900"/>
    <s v="Laxmipriya Dash"/>
    <s v="tapas25677@gmail.com"/>
    <s v="9838331037"/>
    <x v="5"/>
    <e v="#N/A"/>
    <e v="#N/A"/>
    <m/>
    <e v="#N/A"/>
    <x v="0"/>
  </r>
  <r>
    <n v="1511"/>
    <n v="11128"/>
    <x v="8"/>
    <x v="0"/>
    <s v="Rehansh Mahapatra"/>
    <s v="Sanjaya Kumar Mahapatra"/>
    <s v="sanjayakumarmahapatra77@gmail.com"/>
    <s v="8260663223"/>
    <s v="Susanna Mahapatra"/>
    <s v="susannamahapatra83@gmail.com"/>
    <s v="7205024018"/>
    <x v="5"/>
    <e v="#N/A"/>
    <e v="#N/A"/>
    <m/>
    <e v="#N/A"/>
    <x v="0"/>
  </r>
  <r>
    <n v="1512"/>
    <n v="11086"/>
    <x v="8"/>
    <x v="0"/>
    <s v="Ruhina Agarwal"/>
    <s v="Bijay Kumar Agrawalla"/>
    <s v="bijayagarwal289@gmail.com"/>
    <s v="9861111069"/>
    <s v="Madhu Agarwal"/>
    <s v="bijayagarwal289@gmail.com"/>
    <s v="9437539858"/>
    <x v="5"/>
    <e v="#N/A"/>
    <e v="#N/A"/>
    <m/>
    <e v="#N/A"/>
    <x v="0"/>
  </r>
  <r>
    <n v="1513"/>
    <n v="11500"/>
    <x v="8"/>
    <x v="0"/>
    <s v="SAANVI PANDEY"/>
    <s v="MANISH KUMAR PANDEY"/>
    <s v="manishpandey@gmail.com"/>
    <s v="7674014191"/>
    <s v="RASHMI PANDEY"/>
    <s v="rashmipandey02@yahoo.com"/>
    <s v="7032663005"/>
    <x v="3"/>
    <e v="#N/A"/>
    <e v="#N/A"/>
    <m/>
    <e v="#N/A"/>
    <x v="0"/>
  </r>
  <r>
    <n v="1514"/>
    <n v="12410"/>
    <x v="8"/>
    <x v="0"/>
    <s v="Saanvi Satapathy"/>
    <s v="Beda Prakash Satapathy"/>
    <s v="v-bedasa@hotmail.com"/>
    <s v="9040582851"/>
    <s v="Swastisudha Pati"/>
    <s v="ssudhapati@gmail.com"/>
    <s v="9937192851"/>
    <x v="2"/>
    <e v="#N/A"/>
    <e v="#N/A"/>
    <m/>
    <e v="#N/A"/>
    <x v="0"/>
  </r>
  <r>
    <n v="1515"/>
    <n v="10957"/>
    <x v="8"/>
    <x v="0"/>
    <s v="Sai Satyam Parida"/>
    <s v="Bhabani Prasad Parida"/>
    <s v="bpbhabani@gmail.com"/>
    <s v="8763944792"/>
    <s v="Sonali Singh"/>
    <s v="sonali.singh1@sbi.co.in"/>
    <s v="9853483179"/>
    <x v="5"/>
    <e v="#N/A"/>
    <e v="#N/A"/>
    <m/>
    <e v="#N/A"/>
    <x v="0"/>
  </r>
  <r>
    <n v="1516"/>
    <n v="10623"/>
    <x v="8"/>
    <x v="0"/>
    <s v="Samaira Pradhan"/>
    <s v="Surya kanta Pradhan"/>
    <s v="drsuryakanta83@gmail.com"/>
    <s v="8093060163"/>
    <s v="Monalisha Patra"/>
    <s v="mpmonalisha12@gmail.com"/>
    <s v="7735911952"/>
    <x v="4"/>
    <e v="#N/A"/>
    <e v="#N/A"/>
    <m/>
    <e v="#N/A"/>
    <x v="0"/>
  </r>
  <r>
    <n v="1517"/>
    <n v="11654"/>
    <x v="8"/>
    <x v="0"/>
    <s v="SANORA PATNAIK"/>
    <s v="SANDEEP PATNAIK"/>
    <s v="sandeep@eastend.co.in"/>
    <s v="9437027437"/>
    <s v="PALLAVI PATNAIK"/>
    <s v="pinupallavi@gmail.com"/>
    <s v="9348585266"/>
    <x v="3"/>
    <e v="#N/A"/>
    <e v="#N/A"/>
    <m/>
    <e v="#N/A"/>
    <x v="0"/>
  </r>
  <r>
    <n v="1518"/>
    <n v="14862"/>
    <x v="8"/>
    <x v="0"/>
    <s v="Shamara Senapati"/>
    <s v="Pramoda kumar Senapati"/>
    <s v="pk_senapati@rediffmail.com"/>
    <s v="9556584666"/>
    <s v="Anita Senapati"/>
    <s v="anitasenapati12@gmail.com"/>
    <s v="9556959999"/>
    <x v="0"/>
    <e v="#N/A"/>
    <e v="#N/A"/>
    <m/>
    <n v="635"/>
    <x v="1"/>
  </r>
  <r>
    <n v="1519"/>
    <n v="11065"/>
    <x v="8"/>
    <x v="0"/>
    <s v="Shivansh Samantaray"/>
    <s v="Suchit Kumar Samantaray"/>
    <s v="suchit123@gmail.com"/>
    <s v="9771914137"/>
    <s v="Deeptimayee Pattanaik"/>
    <s v="deepti.swopna@gmail.com"/>
    <s v="7008873993"/>
    <x v="5"/>
    <e v="#N/A"/>
    <e v="#N/A"/>
    <m/>
    <e v="#N/A"/>
    <x v="0"/>
  </r>
  <r>
    <n v="1520"/>
    <n v="14706"/>
    <x v="8"/>
    <x v="0"/>
    <s v="Shriyadita Sahoo"/>
    <s v="Suryakanta Sahoo"/>
    <s v="suryakant25.sahoo@gmail.com"/>
    <s v="971506978343"/>
    <s v="Subhalaxmi Nayak"/>
    <s v="subhalaxmi.subhi1988@gmail.com"/>
    <s v="8280944313"/>
    <x v="0"/>
    <e v="#N/A"/>
    <e v="#N/A"/>
    <m/>
    <e v="#N/A"/>
    <x v="0"/>
  </r>
  <r>
    <n v="1521"/>
    <n v="11089"/>
    <x v="8"/>
    <x v="0"/>
    <s v="Sibyala Kalas"/>
    <s v="Subrat Kalas"/>
    <s v="subrat_3280@yahoo.co.in"/>
    <s v="9040189129"/>
    <s v="Sasmita Kalas"/>
    <s v="subrat_3280@yahoo.co.in"/>
    <s v="8093677970"/>
    <x v="5"/>
    <e v="#N/A"/>
    <e v="#N/A"/>
    <m/>
    <e v="#N/A"/>
    <x v="0"/>
  </r>
  <r>
    <n v="1522"/>
    <n v="14755"/>
    <x v="8"/>
    <x v="0"/>
    <s v="Soham Mohapatra"/>
    <s v="Patit paban Mohapatra"/>
    <s v="tanuj2020qsahoo@gmail.com"/>
    <s v="9937357251"/>
    <s v="Ritarani Mohapatra"/>
    <s v="ritarani1991@gmail.com"/>
    <s v="8763550833"/>
    <x v="0"/>
    <e v="#N/A"/>
    <e v="#N/A"/>
    <m/>
    <e v="#N/A"/>
    <x v="0"/>
  </r>
  <r>
    <n v="1523"/>
    <n v="11054"/>
    <x v="8"/>
    <x v="0"/>
    <s v="Spandan Singh"/>
    <s v="Smruti Ranjan Singh"/>
    <s v="smrutirsingh@gmail.com"/>
    <s v="9937366186"/>
    <s v="Priyadarsini Pattnayak"/>
    <s v="smrutirsingh@gmail.com"/>
    <s v="9937576186"/>
    <x v="5"/>
    <e v="#N/A"/>
    <e v="#N/A"/>
    <m/>
    <e v="#N/A"/>
    <x v="0"/>
  </r>
  <r>
    <n v="1524"/>
    <n v="10884"/>
    <x v="8"/>
    <x v="0"/>
    <s v="Tejas Kumar Rout"/>
    <s v="Dayanidhi Rout"/>
    <s v="aarti_09@ymail.com"/>
    <s v="9338730544"/>
    <s v="Arati Sahoo"/>
    <s v="aarti_09@ymail.com"/>
    <s v="9338730544"/>
    <x v="5"/>
    <e v="#N/A"/>
    <e v="#N/A"/>
    <m/>
    <e v="#N/A"/>
    <x v="0"/>
  </r>
  <r>
    <n v="1525"/>
    <n v="11085"/>
    <x v="8"/>
    <x v="1"/>
    <s v="Aarav Pati"/>
    <s v="Rashmi Ranjan Pati"/>
    <s v="rashmi_r_pati@yahoo.com"/>
    <s v="9937145193"/>
    <s v="Sradhanjali Dash"/>
    <s v="sradhanjalidash500@gmail.com"/>
    <s v="9777258311"/>
    <x v="5"/>
    <e v="#N/A"/>
    <e v="#N/A"/>
    <m/>
    <e v="#N/A"/>
    <x v="0"/>
  </r>
  <r>
    <n v="1526"/>
    <n v="10747"/>
    <x v="8"/>
    <x v="1"/>
    <s v="Aarush Agarwal"/>
    <s v="Sumit Kumar Agarwal"/>
    <s v="sumit.agarwal@tatasteel.com"/>
    <s v="8092085830"/>
    <s v="Anu Agarwal"/>
    <s v="sumit.agarwala84@gmail.com"/>
    <s v="9123126476"/>
    <x v="4"/>
    <e v="#N/A"/>
    <e v="#N/A"/>
    <m/>
    <e v="#N/A"/>
    <x v="0"/>
  </r>
  <r>
    <n v="1527"/>
    <n v="11122"/>
    <x v="8"/>
    <x v="1"/>
    <s v="Aarushi Purohit"/>
    <s v="Subha Brata Purohit"/>
    <s v="subhapurohit@gmail.com"/>
    <s v="9437004512"/>
    <s v="Deepika Panigrahi"/>
    <s v="subhapurohit@gmail.com"/>
    <s v="7008443581"/>
    <x v="5"/>
    <e v="#N/A"/>
    <e v="#N/A"/>
    <m/>
    <e v="#N/A"/>
    <x v="0"/>
  </r>
  <r>
    <n v="1528"/>
    <n v="11004"/>
    <x v="8"/>
    <x v="1"/>
    <s v="Aavneesha Pradhan"/>
    <s v="Asit Pradhan"/>
    <s v="asitpradhan1983@gmail.com"/>
    <s v="9938710525"/>
    <s v="Anisha Rout"/>
    <s v="asitpradhan1983@gmail.com"/>
    <s v="9937861525"/>
    <x v="5"/>
    <e v="#N/A"/>
    <e v="#N/A"/>
    <m/>
    <e v="#N/A"/>
    <x v="0"/>
  </r>
  <r>
    <n v="1529"/>
    <n v="10913"/>
    <x v="8"/>
    <x v="1"/>
    <s v="Advik Samarpit Sahoo"/>
    <s v="Susant Kumar Sahoo"/>
    <s v="arpita123sahoo@gmail.com"/>
    <s v="9338484355"/>
    <s v="Arpita Sahoo"/>
    <s v="arpita123sahoo@gmail.com"/>
    <s v="9937556489"/>
    <x v="5"/>
    <e v="#N/A"/>
    <e v="#N/A"/>
    <m/>
    <e v="#N/A"/>
    <x v="0"/>
  </r>
  <r>
    <n v="1530"/>
    <n v="14229"/>
    <x v="8"/>
    <x v="1"/>
    <s v="Agnic Aryan Palei"/>
    <s v="Dharanidhar Palei"/>
    <s v="aayushpalei@gmail.com"/>
    <s v="8895091087"/>
    <s v="Anjana Manjari Barik"/>
    <s v="aayushpalei@gmail.com"/>
    <s v="6372321182"/>
    <x v="1"/>
    <e v="#N/A"/>
    <e v="#N/A"/>
    <m/>
    <e v="#N/A"/>
    <x v="0"/>
  </r>
  <r>
    <n v="1531"/>
    <n v="14247"/>
    <x v="8"/>
    <x v="1"/>
    <s v="AKSHAT SABAT"/>
    <s v="NILAKANTHA SABAT"/>
    <s v="sabatsrs@gmail.com"/>
    <s v="9861660379"/>
    <s v="MONALISA SARANGI"/>
    <s v="monalisasarangi1111@gmail.com"/>
    <s v="7606002379"/>
    <x v="0"/>
    <e v="#N/A"/>
    <e v="#N/A"/>
    <m/>
    <e v="#N/A"/>
    <x v="0"/>
  </r>
  <r>
    <n v="1532"/>
    <n v="11551"/>
    <x v="8"/>
    <x v="1"/>
    <s v="Ashmi Debata"/>
    <s v="DURGA PRASAD DEBATA"/>
    <s v="iit.dpd@gmail.com"/>
    <s v="9008854786"/>
    <s v="MANASWINI BEHERA"/>
    <s v="kunibehera@gmail.com"/>
    <s v="9916380770"/>
    <x v="3"/>
    <e v="#N/A"/>
    <e v="#N/A"/>
    <m/>
    <e v="#N/A"/>
    <x v="0"/>
  </r>
  <r>
    <n v="1533"/>
    <n v="12931"/>
    <x v="8"/>
    <x v="1"/>
    <s v="Chintada Roshan Kumar"/>
    <s v="Janardhana Rao Chiniada"/>
    <s v="jrchintada@gmail.com"/>
    <s v="9284303841"/>
    <s v="L Rekha Bhavani"/>
    <s v="l.rekhabhavani@gmail.com"/>
    <s v="9346322180"/>
    <x v="2"/>
    <e v="#N/A"/>
    <e v="#N/A"/>
    <m/>
    <e v="#N/A"/>
    <x v="0"/>
  </r>
  <r>
    <n v="1534"/>
    <n v="11078"/>
    <x v="8"/>
    <x v="1"/>
    <s v="Divya Das"/>
    <s v="Prashant Chandra Das"/>
    <s v="prashant_ch_das@yahoo.co.in"/>
    <s v="7746063459"/>
    <s v="Madhusmita Patro"/>
    <s v="prashant_ch_das@yahoo.co.in"/>
    <s v="7746063128"/>
    <x v="5"/>
    <e v="#N/A"/>
    <e v="#N/A"/>
    <m/>
    <e v="#N/A"/>
    <x v="0"/>
  </r>
  <r>
    <n v="1535"/>
    <n v="11005"/>
    <x v="8"/>
    <x v="1"/>
    <s v="Fawzan Alasad"/>
    <s v="Imran Ansari"/>
    <s v="imranasad12@gmail.com"/>
    <s v="7377611211"/>
    <s v="Jaleela Khatoon"/>
    <s v="imranasad12@gmail.com"/>
    <s v="9040526202"/>
    <x v="5"/>
    <e v="#N/A"/>
    <e v="#N/A"/>
    <m/>
    <e v="#N/A"/>
    <x v="0"/>
  </r>
  <r>
    <n v="1536"/>
    <n v="11068"/>
    <x v="8"/>
    <x v="1"/>
    <s v="Hitanshi Rath"/>
    <s v="Ajay Kumar Rath"/>
    <s v="santoshinee18@gmail.com"/>
    <s v="9439542122"/>
    <s v="Santoshinee Samantara"/>
    <s v="santoshinee18@gmail.com"/>
    <s v="9861470287"/>
    <x v="5"/>
    <e v="#N/A"/>
    <e v="#N/A"/>
    <m/>
    <e v="#N/A"/>
    <x v="0"/>
  </r>
  <r>
    <n v="1537"/>
    <n v="14197"/>
    <x v="8"/>
    <x v="1"/>
    <s v="Medhansh Sinha"/>
    <s v="Rajeev Kumar Sinha"/>
    <s v="sinha158667@gmail.com"/>
    <s v="9591604224"/>
    <s v="Radha Sinha"/>
    <s v="sinha158673@gmail.com"/>
    <s v="9591604227"/>
    <x v="1"/>
    <e v="#N/A"/>
    <e v="#N/A"/>
    <m/>
    <e v="#N/A"/>
    <x v="0"/>
  </r>
  <r>
    <n v="1538"/>
    <n v="10996"/>
    <x v="8"/>
    <x v="1"/>
    <s v="Naman Altia"/>
    <s v="Himansu Sekhar Altia"/>
    <s v="himansu.altia@gmail.com"/>
    <s v="9937015509"/>
    <s v="Babita Altia"/>
    <s v="himansu.altia@gmail.com"/>
    <s v="9937937665"/>
    <x v="5"/>
    <e v="#N/A"/>
    <e v="#N/A"/>
    <m/>
    <e v="#N/A"/>
    <x v="0"/>
  </r>
  <r>
    <n v="1539"/>
    <n v="11100"/>
    <x v="8"/>
    <x v="1"/>
    <s v="Ommkar Mallik"/>
    <s v="Pradeep Kumar Mallik"/>
    <s v="mallikpradeep@rediffmail.com"/>
    <s v="9438035681"/>
    <s v="Monalisa Mallik"/>
    <s v="mallikpradeep@rediffmail.com"/>
    <s v="9438035329"/>
    <x v="5"/>
    <e v="#N/A"/>
    <e v="#N/A"/>
    <m/>
    <e v="#N/A"/>
    <x v="0"/>
  </r>
  <r>
    <n v="1540"/>
    <n v="11052"/>
    <x v="8"/>
    <x v="1"/>
    <s v="Prayash Kumar"/>
    <s v="Prasanna Tripati Rao Dora"/>
    <s v="ptrdora7@gmail.com"/>
    <s v="9090933463"/>
    <s v="Swatismika Sarangi"/>
    <s v="swatiisarangi@gmail.com"/>
    <s v="9348447969"/>
    <x v="5"/>
    <e v="#N/A"/>
    <e v="#N/A"/>
    <m/>
    <e v="#N/A"/>
    <x v="0"/>
  </r>
  <r>
    <n v="1541"/>
    <n v="12109"/>
    <x v="8"/>
    <x v="1"/>
    <s v="S Swayampreet Kunal Kumar"/>
    <s v="Kumar Sekhar Swain"/>
    <s v="kumar.msaetafe@gmail.com"/>
    <s v="9937309014"/>
    <s v="Bhanumati Swain"/>
    <s v="msac.bbsr.odi@gmail.com"/>
    <s v="8114784840"/>
    <x v="3"/>
    <e v="#N/A"/>
    <e v="#N/A"/>
    <m/>
    <e v="#N/A"/>
    <x v="0"/>
  </r>
  <r>
    <n v="1542"/>
    <n v="11321"/>
    <x v="8"/>
    <x v="1"/>
    <s v="Sadhya Saavi Sethi"/>
    <s v="Amrit Kumar Sethi"/>
    <s v="amritsbbj@gmail.com"/>
    <s v="8018214699"/>
    <s v="Nibedita Sethi"/>
    <s v="amritsbbj@gmail.com"/>
    <s v="7978830801"/>
    <x v="4"/>
    <e v="#N/A"/>
    <e v="#N/A"/>
    <m/>
    <e v="#N/A"/>
    <x v="0"/>
  </r>
  <r>
    <n v="1543"/>
    <n v="10878"/>
    <x v="8"/>
    <x v="1"/>
    <s v="Sai Sriyash"/>
    <s v="Sanjeet Kumar Jena"/>
    <s v="sucheta82.jena@yahoo.com"/>
    <s v="9437043830"/>
    <s v="Sucheta Jena"/>
    <s v="sucheta82.jena@yahoo.com"/>
    <s v="9861062168"/>
    <x v="5"/>
    <e v="#N/A"/>
    <e v="#N/A"/>
    <m/>
    <e v="#N/A"/>
    <x v="0"/>
  </r>
  <r>
    <n v="1544"/>
    <n v="10729"/>
    <x v="8"/>
    <x v="1"/>
    <s v="Sai Srusti Pattanaik"/>
    <s v="Dusmanta Pattanayak"/>
    <s v="dushmant03@gmail.com"/>
    <s v="8144278720"/>
    <s v="Sradhanjali Nayak"/>
    <s v="nayak.sradha09@gmail.com"/>
    <s v="9658945353"/>
    <x v="4"/>
    <e v="#N/A"/>
    <e v="#N/A"/>
    <m/>
    <e v="#N/A"/>
    <x v="0"/>
  </r>
  <r>
    <n v="1545"/>
    <n v="10912"/>
    <x v="8"/>
    <x v="1"/>
    <s v="Samarth Mohapatra"/>
    <s v="Subrat Kumar Mohapatra"/>
    <s v="smohapatra@gmail.com"/>
    <s v="9439857985"/>
    <s v="Sasmita Mohapatra"/>
    <s v="sasmita.princess@gmail.com"/>
    <s v="8763578772"/>
    <x v="5"/>
    <e v="#N/A"/>
    <e v="#N/A"/>
    <m/>
    <e v="#N/A"/>
    <x v="0"/>
  </r>
  <r>
    <n v="1546"/>
    <n v="10885"/>
    <x v="8"/>
    <x v="1"/>
    <s v="Shivansh Pratik Mishra"/>
    <s v="Prabhu Prasad Mishra"/>
    <s v="prabhumishra1@gmail.com"/>
    <s v="9937158581"/>
    <s v="Sanjukta Acharya"/>
    <s v="prabhumishra1@gmail.com"/>
    <s v="9861256224"/>
    <x v="5"/>
    <e v="#N/A"/>
    <e v="#N/A"/>
    <m/>
    <e v="#N/A"/>
    <x v="0"/>
  </r>
  <r>
    <n v="1547"/>
    <n v="11038"/>
    <x v="8"/>
    <x v="1"/>
    <s v="Shraddha Dash"/>
    <s v="Satyajit Dash"/>
    <s v="satyajitdash3@gmail.com"/>
    <s v="9437177810"/>
    <s v="Sheela Srivastav"/>
    <s v="satyajitdash3@gmail.com"/>
    <s v="7008946615"/>
    <x v="5"/>
    <e v="#N/A"/>
    <e v="#N/A"/>
    <m/>
    <e v="#N/A"/>
    <x v="0"/>
  </r>
  <r>
    <n v="1548"/>
    <n v="11512"/>
    <x v="8"/>
    <x v="1"/>
    <s v="SHREYANSH S DASH"/>
    <s v="SUNIL KUMAR DASH"/>
    <s v="bhadrak@ucobank.co.in"/>
    <s v="7978901893"/>
    <s v="STHITAPRAGYAN DASH"/>
    <s v="sdash.uco@gmail.com"/>
    <s v="8637079901"/>
    <x v="3"/>
    <e v="#N/A"/>
    <e v="#N/A"/>
    <m/>
    <e v="#N/A"/>
    <x v="0"/>
  </r>
  <r>
    <n v="1549"/>
    <n v="12774"/>
    <x v="8"/>
    <x v="1"/>
    <s v="Shreyas Sundaray"/>
    <s v="Swadeep Sundaray"/>
    <s v="biswarupa.mohapatra@gmail.com"/>
    <s v="9545763889"/>
    <s v="Biswarupa Mohapatra"/>
    <s v="biswarupa.mohapatra@gmail.com"/>
    <s v="9545763889"/>
    <x v="2"/>
    <e v="#N/A"/>
    <e v="#N/A"/>
    <m/>
    <e v="#N/A"/>
    <x v="0"/>
  </r>
  <r>
    <n v="1550"/>
    <n v="10619"/>
    <x v="8"/>
    <x v="1"/>
    <s v="Swastik Sarangi"/>
    <s v="Saumika Sarangi"/>
    <s v="saumik145@yahoo.com"/>
    <s v="9845780910"/>
    <s v="Suman Sudha Panda"/>
    <s v="sumansudhapanda@gmail.com"/>
    <s v="9740749899"/>
    <x v="4"/>
    <e v="#N/A"/>
    <e v="#N/A"/>
    <m/>
    <e v="#N/A"/>
    <x v="0"/>
  </r>
  <r>
    <n v="1551"/>
    <n v="14602"/>
    <x v="8"/>
    <x v="1"/>
    <s v="TEJAS TALIN DASH"/>
    <s v="BISWAJIT DASH"/>
    <s v="dbiswajit_dr@yahoo.com"/>
    <s v="8895331662"/>
    <s v="SHIVANI RATH"/>
    <s v="mettitili@gmail.com"/>
    <s v="9937610176"/>
    <x v="0"/>
    <e v="#N/A"/>
    <e v="#N/A"/>
    <m/>
    <e v="#N/A"/>
    <x v="0"/>
  </r>
  <r>
    <n v="1552"/>
    <n v="11117"/>
    <x v="8"/>
    <x v="1"/>
    <s v="V Meha"/>
    <s v="V Harish Srivatsava"/>
    <s v="hvangala@gmail.com"/>
    <s v="9866476990"/>
    <s v="Swayam Prava Mishra"/>
    <s v="hvangala@gmail.com"/>
    <s v="9177614197"/>
    <x v="5"/>
    <e v="#N/A"/>
    <e v="#N/A"/>
    <m/>
    <e v="#N/A"/>
    <x v="0"/>
  </r>
  <r>
    <n v="1553"/>
    <n v="10986"/>
    <x v="8"/>
    <x v="1"/>
    <s v="Virat Patro"/>
    <s v="Bishnu Prasad Patro"/>
    <s v="bishnucolours@gmail.com"/>
    <s v="9437182313"/>
    <s v="Deepa Patro"/>
    <s v="deepaindel@gmail.com"/>
    <s v="9438294902"/>
    <x v="5"/>
    <e v="#N/A"/>
    <e v="#N/A"/>
    <m/>
    <e v="#N/A"/>
    <x v="0"/>
  </r>
  <r>
    <n v="1554"/>
    <n v="10991"/>
    <x v="8"/>
    <x v="1"/>
    <s v="Yasmi Samal"/>
    <s v="Chinmaya Chiranjibi Samal"/>
    <s v="dr.chinmay82@gmail.com"/>
    <s v="9438174854"/>
    <s v="Smita Sarangi"/>
    <s v="zoonsworld81@gmail.com"/>
    <s v="9437009220"/>
    <x v="5"/>
    <e v="#N/A"/>
    <e v="#N/A"/>
    <m/>
    <e v="#N/A"/>
    <x v="0"/>
  </r>
  <r>
    <n v="1555"/>
    <n v="12107"/>
    <x v="8"/>
    <x v="2"/>
    <s v="Aaditya Murmu"/>
    <s v="Budhray Murmu"/>
    <s v="drmurmu@gmail.com"/>
    <s v="9437960559"/>
    <s v="Sunita Murmu"/>
    <s v="kiskusunita@gmail.com"/>
    <s v="9438708879"/>
    <x v="3"/>
    <e v="#N/A"/>
    <e v="#N/A"/>
    <m/>
    <e v="#N/A"/>
    <x v="0"/>
  </r>
  <r>
    <n v="1556"/>
    <n v="11111"/>
    <x v="8"/>
    <x v="2"/>
    <s v="Aahan Nayak"/>
    <s v="Soumitri Nayak"/>
    <s v="sipranyk@gmail.com"/>
    <s v="9937023498"/>
    <s v="Sipra Nayak"/>
    <s v="sipranyk@gmail.com"/>
    <s v="9937497673"/>
    <x v="5"/>
    <e v="#N/A"/>
    <e v="#N/A"/>
    <m/>
    <e v="#N/A"/>
    <x v="0"/>
  </r>
  <r>
    <n v="1557"/>
    <n v="12944"/>
    <x v="8"/>
    <x v="2"/>
    <s v="Aaradhya Priyadarsini"/>
    <s v="Aloknath Satrusalya"/>
    <s v="alok.isha86@gmail.com"/>
    <s v="9337518811"/>
    <s v="Lucy Satrusalya"/>
    <s v="lucy.alok92@gmail.com"/>
    <s v="9337518811"/>
    <x v="2"/>
    <e v="#N/A"/>
    <e v="#N/A"/>
    <m/>
    <e v="#N/A"/>
    <x v="0"/>
  </r>
  <r>
    <n v="1558"/>
    <n v="9836"/>
    <x v="8"/>
    <x v="2"/>
    <s v="Aarya Vinaykumar Hallur"/>
    <s v="Vinay Kumar Hallur"/>
    <s v="vinay118@gmail.com"/>
    <s v="7978260369"/>
    <s v="Arpana Ningoji"/>
    <s v="vinay118@gmail.com"/>
    <s v="9041028625"/>
    <x v="7"/>
    <e v="#N/A"/>
    <e v="#N/A"/>
    <m/>
    <e v="#N/A"/>
    <x v="0"/>
  </r>
  <r>
    <n v="1559"/>
    <n v="10968"/>
    <x v="8"/>
    <x v="2"/>
    <s v="Aditya Pratapsingh"/>
    <s v="Niranjan Pratapsingh"/>
    <s v="nira2002@gmail.com"/>
    <s v="9938843736"/>
    <s v="Bebina Pratapsingh"/>
    <s v="nira2002@gmail.com"/>
    <s v="9937116491"/>
    <x v="5"/>
    <e v="#N/A"/>
    <e v="#N/A"/>
    <m/>
    <e v="#N/A"/>
    <x v="0"/>
  </r>
  <r>
    <n v="1560"/>
    <n v="11107"/>
    <x v="8"/>
    <x v="2"/>
    <s v="Advaith Nayak"/>
    <s v="Jayadarshi Nayak"/>
    <s v="jayadarshi@yahoo.com"/>
    <s v="9437091415"/>
    <s v="Sagarika Rath"/>
    <s v="sagarikarath79@gmail.com"/>
    <s v="9437285917"/>
    <x v="5"/>
    <e v="#N/A"/>
    <e v="#N/A"/>
    <m/>
    <e v="#N/A"/>
    <x v="0"/>
  </r>
  <r>
    <n v="1561"/>
    <n v="10883"/>
    <x v="8"/>
    <x v="2"/>
    <s v="Advik Choudhury"/>
    <s v="Santosh Kumar Choudhury"/>
    <s v="santosh.choudhury@gmail.com"/>
    <s v="9717125550"/>
    <s v="Ajanta Nayak"/>
    <s v="santosh.choudhury@gmail.com"/>
    <s v="9556585780"/>
    <x v="5"/>
    <e v="#N/A"/>
    <e v="#N/A"/>
    <m/>
    <e v="#N/A"/>
    <x v="0"/>
  </r>
  <r>
    <n v="1562"/>
    <n v="10643"/>
    <x v="8"/>
    <x v="2"/>
    <s v="Adwita Nath"/>
    <s v="Durjaya Kumar Nath"/>
    <s v="nathenterprises.bbsr@gmail.com"/>
    <s v="9438359534"/>
    <s v="Sasmita Nath"/>
    <s v="nathsasmita31@gmail.com"/>
    <s v="9337400074"/>
    <x v="4"/>
    <e v="#N/A"/>
    <e v="#N/A"/>
    <m/>
    <e v="#N/A"/>
    <x v="0"/>
  </r>
  <r>
    <n v="1563"/>
    <n v="10976"/>
    <x v="8"/>
    <x v="2"/>
    <s v="Alina Satpathy"/>
    <s v="Ajaya Satpathy"/>
    <s v="skajay@yahoo.co.uk"/>
    <s v="6370852189"/>
    <s v="Swapna Mishra"/>
    <s v="skajay@yahoo.co.uk"/>
    <s v="8144772679"/>
    <x v="5"/>
    <e v="#N/A"/>
    <e v="#N/A"/>
    <m/>
    <e v="#N/A"/>
    <x v="0"/>
  </r>
  <r>
    <n v="1564"/>
    <n v="10903"/>
    <x v="8"/>
    <x v="2"/>
    <s v="Amaira Anand"/>
    <s v="Ashit Anand"/>
    <s v="asit.anand15@gmail.com"/>
    <s v="9668688750"/>
    <s v="Anjali Gupta"/>
    <s v="asit.anand15@gmail.com"/>
    <s v="7381362630"/>
    <x v="5"/>
    <e v="#N/A"/>
    <e v="#N/A"/>
    <m/>
    <e v="#N/A"/>
    <x v="0"/>
  </r>
  <r>
    <n v="1565"/>
    <n v="14595"/>
    <x v="8"/>
    <x v="2"/>
    <s v="Aryan Nanda"/>
    <s v="Manoj Kumar Mahananda"/>
    <s v="mahanandamanoj@gmail.com"/>
    <s v="9437638780"/>
    <s v="Jyotirekha Mahananda"/>
    <s v="jyotirekhasenapati999@gmail.com"/>
    <s v="7749041541"/>
    <x v="0"/>
    <e v="#N/A"/>
    <e v="#N/A"/>
    <m/>
    <e v="#N/A"/>
    <x v="0"/>
  </r>
  <r>
    <n v="1566"/>
    <n v="13572"/>
    <x v="8"/>
    <x v="2"/>
    <s v="Devaansh Kumar"/>
    <s v="Debakanta Panda"/>
    <s v="bap.advocate007@gmail.com"/>
    <s v="9439500888"/>
    <s v="Sasmita Sarangi"/>
    <s v="sasmita.1sarangi@gmail.com"/>
    <s v="8093060196"/>
    <x v="1"/>
    <e v="#N/A"/>
    <e v="#N/A"/>
    <m/>
    <e v="#N/A"/>
    <x v="0"/>
  </r>
  <r>
    <n v="1567"/>
    <n v="10932"/>
    <x v="8"/>
    <x v="2"/>
    <s v="Divyansh Panda"/>
    <s v="Akhila Kumar Panda"/>
    <s v="drakhilapanda@gmail.com"/>
    <s v="7873871111"/>
    <s v="Surabala Mishra"/>
    <s v="drakhilapanda@gmail.com"/>
    <s v="8763252292"/>
    <x v="5"/>
    <e v="#N/A"/>
    <e v="#N/A"/>
    <m/>
    <e v="#N/A"/>
    <x v="0"/>
  </r>
  <r>
    <n v="1568"/>
    <n v="10679"/>
    <x v="8"/>
    <x v="2"/>
    <s v="Kaisha Krishnavi Sahu"/>
    <s v="Kalicharan Sahu"/>
    <s v="kcsca81@gmail.com"/>
    <s v="8018336777"/>
    <s v="Salija Kumari Sahu"/>
    <s v="kgeetasahu@gmail.com"/>
    <s v="7735052177"/>
    <x v="4"/>
    <e v="#N/A"/>
    <e v="#N/A"/>
    <m/>
    <e v="#N/A"/>
    <x v="0"/>
  </r>
  <r>
    <n v="1569"/>
    <n v="14182"/>
    <x v="8"/>
    <x v="2"/>
    <s v="KAMAKHSHI CHOUDHURY"/>
    <s v="AMITABHA CHOUDHURY"/>
    <s v="amitjun22@gmail.com"/>
    <s v="7980092689"/>
    <s v="SHASWATI BHATTACHARJEE"/>
    <s v="reachatmaja@gmail.com"/>
    <s v="8777398080"/>
    <x v="1"/>
    <e v="#N/A"/>
    <e v="#N/A"/>
    <m/>
    <e v="#N/A"/>
    <x v="0"/>
  </r>
  <r>
    <n v="1570"/>
    <n v="10941"/>
    <x v="8"/>
    <x v="2"/>
    <s v="Mirza Osaid Baig"/>
    <s v="Mirza Riaz Baig"/>
    <s v="riazbaig786@gmail.com"/>
    <s v="9437008686"/>
    <s v="Tausifa Tehreem"/>
    <s v="angel.tausifa@gmail.com"/>
    <s v="9777662001"/>
    <x v="5"/>
    <e v="#N/A"/>
    <e v="#N/A"/>
    <m/>
    <e v="#N/A"/>
    <x v="0"/>
  </r>
  <r>
    <n v="1571"/>
    <n v="10889"/>
    <x v="8"/>
    <x v="2"/>
    <s v="Mrigank Sekhar Das"/>
    <s v="Manmath Kumar Das"/>
    <s v="drmanmathkumar@yahoo.com"/>
    <s v="9012000573"/>
    <s v="Debarati Saha"/>
    <s v="debaratisaha.27@gmail.com"/>
    <s v="9012334111"/>
    <x v="5"/>
    <e v="#N/A"/>
    <e v="#N/A"/>
    <m/>
    <e v="#N/A"/>
    <x v="0"/>
  </r>
  <r>
    <n v="1572"/>
    <n v="10896"/>
    <x v="8"/>
    <x v="2"/>
    <s v="Ojasve Shaamal"/>
    <s v="Tusharr Ranjan Samal"/>
    <s v="tusarsamal5@gmail.com"/>
    <s v="9337136823"/>
    <s v="Hanshika Shaamal"/>
    <s v="tusarsamal5@gmail.com"/>
    <s v="9437844131"/>
    <x v="5"/>
    <e v="#N/A"/>
    <e v="#N/A"/>
    <m/>
    <e v="#N/A"/>
    <x v="0"/>
  </r>
  <r>
    <n v="1573"/>
    <n v="13643"/>
    <x v="8"/>
    <x v="2"/>
    <s v="Parasmay Routray"/>
    <s v="Pragyan Kumar Routray"/>
    <s v="pragyan.routray@gmail.com"/>
    <s v="9439914160"/>
    <s v="Priyadarshini Sahoo"/>
    <s v="priyadarshini.bbsr@gmail.com"/>
    <s v="9437306094"/>
    <x v="1"/>
    <e v="#N/A"/>
    <e v="#N/A"/>
    <m/>
    <e v="#N/A"/>
    <x v="0"/>
  </r>
  <r>
    <n v="1574"/>
    <n v="11378"/>
    <x v="8"/>
    <x v="2"/>
    <s v="Priyanshi Routray"/>
    <s v="Rajesh Kumar Routray"/>
    <s v="rajeshroutray85@gmail.com"/>
    <s v="9337177412"/>
    <s v="Kamalini Samal"/>
    <s v="kamalini.samal@kims.ac.in"/>
    <s v="7749994449"/>
    <x v="4"/>
    <e v="#N/A"/>
    <e v="#N/A"/>
    <m/>
    <e v="#N/A"/>
    <x v="0"/>
  </r>
  <r>
    <n v="1575"/>
    <n v="11123"/>
    <x v="8"/>
    <x v="2"/>
    <s v="Prizma Khannah"/>
    <s v="Vishal Khannah"/>
    <s v="vishalkhannah@gmail.com"/>
    <s v="9230504546"/>
    <s v="Roshni Khannah"/>
    <s v="roshnikhannah@gmail.com"/>
    <s v="9339352213"/>
    <x v="5"/>
    <e v="#N/A"/>
    <e v="#N/A"/>
    <m/>
    <e v="#N/A"/>
    <x v="0"/>
  </r>
  <r>
    <n v="1576"/>
    <n v="10905"/>
    <x v="8"/>
    <x v="2"/>
    <s v="Riaan Agrawal"/>
    <s v="Chetan Kumar Agrawal"/>
    <s v="chetan@halajeecorp.com"/>
    <s v="9778777177"/>
    <s v="Ritu Jain"/>
    <s v="ritujain0102@gmail.com"/>
    <s v="9040047233"/>
    <x v="5"/>
    <e v="#N/A"/>
    <e v="#N/A"/>
    <m/>
    <e v="#N/A"/>
    <x v="0"/>
  </r>
  <r>
    <n v="1577"/>
    <n v="10934"/>
    <x v="8"/>
    <x v="2"/>
    <s v="Saanvi Das Mohapatra"/>
    <s v="Debadatta Das Mohapatra"/>
    <s v="dev.dasmohapatra@gmail.com"/>
    <s v="9438212211"/>
    <s v="Sulagna Kanungo"/>
    <s v="sulagnakanungo09@gmail.com"/>
    <s v="9437074103"/>
    <x v="5"/>
    <e v="#N/A"/>
    <e v="#N/A"/>
    <m/>
    <e v="#N/A"/>
    <x v="0"/>
  </r>
  <r>
    <n v="1578"/>
    <n v="11037"/>
    <x v="8"/>
    <x v="2"/>
    <s v="Sai Ayushman Padhi"/>
    <s v="Ashirbad Padhi"/>
    <s v="mirashree.86@gmail.com"/>
    <s v="8280240017"/>
    <s v="Mirashree Mohapatra"/>
    <s v="mirashree.86@gmail.com"/>
    <s v="9439749420"/>
    <x v="5"/>
    <e v="#N/A"/>
    <e v="#N/A"/>
    <m/>
    <e v="#N/A"/>
    <x v="0"/>
  </r>
  <r>
    <n v="1579"/>
    <n v="10620"/>
    <x v="8"/>
    <x v="2"/>
    <s v="Saiansh Kumar Subudhi"/>
    <s v="Siba Charan Subudhi"/>
    <s v="sibasubudhi.nehu@rediffmail.com"/>
    <s v="9436703629"/>
    <s v="Bornali Das"/>
    <s v="sibasubudhi.nehu25@rediffmail.com"/>
    <s v="9436461964"/>
    <x v="4"/>
    <e v="#N/A"/>
    <e v="#N/A"/>
    <m/>
    <e v="#N/A"/>
    <x v="0"/>
  </r>
  <r>
    <n v="1580"/>
    <n v="10917"/>
    <x v="8"/>
    <x v="2"/>
    <s v="Sindhuja Soumyarupa Panda"/>
    <s v="Santosh Kumar Panda"/>
    <s v="admin.santosh@gmail.com"/>
    <s v="9019117484"/>
    <s v="Sanghamitra Mahapatra"/>
    <s v="admin.santosh@gmail.com"/>
    <s v="7605930809"/>
    <x v="5"/>
    <e v="#N/A"/>
    <e v="#N/A"/>
    <m/>
    <e v="#N/A"/>
    <x v="0"/>
  </r>
  <r>
    <n v="1581"/>
    <n v="11949"/>
    <x v="8"/>
    <x v="2"/>
    <s v="SRISH MISRA"/>
    <s v="SIBASISH MISHRA"/>
    <s v="sibasish@bookingjini.com"/>
    <s v="9937535555"/>
    <s v="SWOSTI MISHRA"/>
    <s v="mishra.swosti@gmail.com"/>
    <s v="9937232555"/>
    <x v="3"/>
    <e v="#N/A"/>
    <e v="#N/A"/>
    <m/>
    <e v="#N/A"/>
    <x v="0"/>
  </r>
  <r>
    <n v="1582"/>
    <n v="11181"/>
    <x v="8"/>
    <x v="2"/>
    <s v="Sudipi Das Adhikary"/>
    <s v="Subhankar Das Adhikary"/>
    <s v="subhankarmarine@gmail.com"/>
    <s v="7894011942"/>
    <s v="Chhabirani Das Adhikary"/>
    <s v="subhankarmarine@gmail.com"/>
    <s v="8763448070"/>
    <x v="4"/>
    <e v="#N/A"/>
    <e v="#N/A"/>
    <m/>
    <e v="#N/A"/>
    <x v="0"/>
  </r>
  <r>
    <n v="1583"/>
    <n v="13901"/>
    <x v="8"/>
    <x v="2"/>
    <s v="Taksh Kalra"/>
    <s v="Harshal Kalra"/>
    <s v="harshal.kalra@gmail.com"/>
    <s v="9330243029"/>
    <s v="Roshni Kalra"/>
    <s v="roshnikalra14@gmail.com"/>
    <s v="8967676344"/>
    <x v="1"/>
    <e v="#N/A"/>
    <e v="#N/A"/>
    <m/>
    <e v="#N/A"/>
    <x v="0"/>
  </r>
  <r>
    <n v="1584"/>
    <n v="14642"/>
    <x v="8"/>
    <x v="2"/>
    <s v="Vedansh Mishra"/>
    <s v="Manish Mishra"/>
    <s v="manish_mishra@indianoil.in"/>
    <s v="9529357625"/>
    <s v="Manisha Mohapatra"/>
    <s v="manisha.liza88@gmail.com"/>
    <s v="9910187625"/>
    <x v="0"/>
    <e v="#N/A"/>
    <e v="#N/A"/>
    <m/>
    <e v="#N/A"/>
    <x v="0"/>
  </r>
  <r>
    <n v="1585"/>
    <n v="12368"/>
    <x v="8"/>
    <x v="3"/>
    <s v="Aadya Agarwal"/>
    <s v="Rakesh Agarwalla"/>
    <s v="uce.rakesh@gmail.com"/>
    <s v="9439379435"/>
    <s v="Reshu Agarwal"/>
    <s v="reshu.rakeshagarwalla@gmail.com"/>
    <s v="9078080769"/>
    <x v="3"/>
    <e v="#N/A"/>
    <e v="#N/A"/>
    <m/>
    <e v="#N/A"/>
    <x v="0"/>
  </r>
  <r>
    <n v="1586"/>
    <n v="10925"/>
    <x v="8"/>
    <x v="3"/>
    <s v="Aarpit Kumar Sahoo"/>
    <s v="Saswat Kumar Sahoo"/>
    <s v="saswatvim12@gmail.com"/>
    <s v="9437145676"/>
    <s v="Soubhagini Sahoo"/>
    <s v="soubhagini18@yahoo.in"/>
    <s v="9776874244"/>
    <x v="5"/>
    <e v="#N/A"/>
    <e v="#N/A"/>
    <m/>
    <e v="#N/A"/>
    <x v="0"/>
  </r>
  <r>
    <n v="1587"/>
    <n v="13362"/>
    <x v="8"/>
    <x v="3"/>
    <s v="Abhisek Tripathy"/>
    <s v="Tapas Tripathy"/>
    <s v="sibanippa@gmail.com"/>
    <s v="9777791717"/>
    <s v="Sibani Tripathy"/>
    <s v="sibanippa@gmail.com"/>
    <s v="7815010649"/>
    <x v="1"/>
    <e v="#N/A"/>
    <e v="#N/A"/>
    <m/>
    <e v="#N/A"/>
    <x v="0"/>
  </r>
  <r>
    <n v="1588"/>
    <n v="11968"/>
    <x v="8"/>
    <x v="3"/>
    <s v="ADYASHA PATRA"/>
    <s v="CHANDAN KUMAR PATRA"/>
    <s v="ckp1608@gmail.com"/>
    <s v="9437879333"/>
    <s v="SWATI SUCHARITA BHUYAN"/>
    <s v="swati.lee111@gmail.com"/>
    <s v="8144869815"/>
    <x v="3"/>
    <e v="#N/A"/>
    <e v="#N/A"/>
    <m/>
    <e v="#N/A"/>
    <x v="0"/>
  </r>
  <r>
    <n v="1589"/>
    <n v="13249"/>
    <x v="8"/>
    <x v="3"/>
    <s v="Agastya Hota"/>
    <s v="Chinmoy Raj Hota"/>
    <s v="crhota@yahoo.com"/>
    <s v="9448488632"/>
    <s v="Indrani Sarangi"/>
    <s v="thisisindrani@gmail.com"/>
    <s v="9632427415"/>
    <x v="2"/>
    <e v="#N/A"/>
    <e v="#N/A"/>
    <m/>
    <e v="#N/A"/>
    <x v="0"/>
  </r>
  <r>
    <n v="1590"/>
    <n v="11616"/>
    <x v="8"/>
    <x v="3"/>
    <s v="Agastya Nanda"/>
    <s v="Soumendra kumar Nanda"/>
    <s v="soumendra@buttaminds.com"/>
    <s v="9959481518"/>
    <s v="Avantee Ratha"/>
    <s v="avanteeratha@outlook.com"/>
    <s v="9959481518"/>
    <x v="3"/>
    <e v="#N/A"/>
    <e v="#N/A"/>
    <m/>
    <e v="#N/A"/>
    <x v="0"/>
  </r>
  <r>
    <n v="1591"/>
    <n v="10910"/>
    <x v="8"/>
    <x v="3"/>
    <s v="Akshit Kumar Sahoo"/>
    <s v="Ashok Kumar Sahoo"/>
    <s v="tululizi@gmail.com"/>
    <s v="9337701071"/>
    <s v="Labanya Sahoo"/>
    <s v="tululizi@gmail.com"/>
    <s v="9078802071"/>
    <x v="5"/>
    <e v="#N/A"/>
    <e v="#N/A"/>
    <m/>
    <e v="#N/A"/>
    <x v="0"/>
  </r>
  <r>
    <n v="1592"/>
    <n v="11103"/>
    <x v="8"/>
    <x v="3"/>
    <s v="Anhad Swain"/>
    <s v="Rajeeb Kumar Swain"/>
    <s v="swain1900@gmail.com"/>
    <s v="9861727272"/>
    <s v="Barnali Sutar"/>
    <s v="barnali.sutar@gmail.com"/>
    <s v="8249773606"/>
    <x v="5"/>
    <e v="#N/A"/>
    <e v="#N/A"/>
    <m/>
    <e v="#N/A"/>
    <x v="0"/>
  </r>
  <r>
    <n v="1593"/>
    <n v="11683"/>
    <x v="8"/>
    <x v="3"/>
    <s v="ANKRIT MAHAPATRO"/>
    <s v="BISWARAJ MAHAPATRO"/>
    <s v="biswaraj@gmail.com"/>
    <s v="9886856824"/>
    <s v="DAKSHI MOHANTY"/>
    <s v="dakshi.mohanty@gmail.com"/>
    <s v="9900135245"/>
    <x v="3"/>
    <e v="#N/A"/>
    <e v="#N/A"/>
    <m/>
    <e v="#N/A"/>
    <x v="0"/>
  </r>
  <r>
    <n v="1594"/>
    <n v="10928"/>
    <x v="8"/>
    <x v="3"/>
    <s v="Ayushi Behera"/>
    <s v="Sambit Kumar Behera"/>
    <s v="sambit6@gmail.com"/>
    <s v="9861463676"/>
    <s v="Madhusmita Panda"/>
    <s v="get.madhu29@gmail.com"/>
    <s v="9437228000"/>
    <x v="5"/>
    <e v="#N/A"/>
    <e v="#N/A"/>
    <m/>
    <e v="#N/A"/>
    <x v="0"/>
  </r>
  <r>
    <n v="1595"/>
    <n v="10902"/>
    <x v="8"/>
    <x v="3"/>
    <s v="Bhargavi G"/>
    <s v="Santosh G"/>
    <s v="santoshg2898@gmail.com"/>
    <s v="7978611191"/>
    <s v="Rashmi Rekha Das"/>
    <s v="santoshg2898@gmail.com"/>
    <s v="9439200373"/>
    <x v="5"/>
    <e v="#N/A"/>
    <e v="#N/A"/>
    <m/>
    <n v="10000"/>
    <x v="2"/>
  </r>
  <r>
    <n v="1596"/>
    <n v="14764"/>
    <x v="8"/>
    <x v="3"/>
    <s v="Bighnesh Jena"/>
    <s v="Purna Chandra Jena"/>
    <s v="jyoti.jiny@gmail.com"/>
    <s v="8700873305"/>
    <s v="Jyotirmayee Jena"/>
    <s v="jyoti.jiny@gmail.com"/>
    <s v="8920452837"/>
    <x v="0"/>
    <e v="#N/A"/>
    <e v="#N/A"/>
    <m/>
    <e v="#N/A"/>
    <x v="0"/>
  </r>
  <r>
    <n v="1597"/>
    <n v="11341"/>
    <x v="8"/>
    <x v="3"/>
    <s v="K Nandita"/>
    <s v="A.P.A Karthik Raja"/>
    <s v="karthikraja.apa@outlook.com"/>
    <s v="9500107281"/>
    <s v="T.Priya Dharshini"/>
    <s v="priyakarthik1503@gmail.com"/>
    <s v="9952046553"/>
    <x v="4"/>
    <e v="#N/A"/>
    <e v="#N/A"/>
    <m/>
    <e v="#N/A"/>
    <x v="0"/>
  </r>
  <r>
    <n v="1598"/>
    <n v="10995"/>
    <x v="8"/>
    <x v="3"/>
    <s v="Kasni Mohanty"/>
    <s v="Sabyasachi Mohanty"/>
    <s v="sabmohanty@gmail.com"/>
    <s v="9777827003"/>
    <s v="Pragyan Mohanty"/>
    <s v="sabmohanty@gmail.com"/>
    <s v="9437051990"/>
    <x v="5"/>
    <e v="#N/A"/>
    <e v="#N/A"/>
    <m/>
    <e v="#N/A"/>
    <x v="0"/>
  </r>
  <r>
    <n v="1599"/>
    <n v="12891"/>
    <x v="8"/>
    <x v="3"/>
    <s v="Krishnavi Shah"/>
    <s v="Ganesh Shah"/>
    <s v="ganesh.shahg@gmail.com"/>
    <s v="9861071274"/>
    <s v="Kritika Shah"/>
    <s v="kritikaonnet@gmail.com"/>
    <s v="8249657198"/>
    <x v="2"/>
    <e v="#N/A"/>
    <e v="#N/A"/>
    <m/>
    <e v="#N/A"/>
    <x v="0"/>
  </r>
  <r>
    <n v="1600"/>
    <n v="10898"/>
    <x v="8"/>
    <x v="3"/>
    <s v="Kritik Panda"/>
    <s v="Partha Sarathi Panda"/>
    <s v="p.partha04@gmail.com"/>
    <s v="9437266666"/>
    <s v="Sushree Sudesna"/>
    <s v="p.partha04@gmail.com"/>
    <s v="9776169777"/>
    <x v="5"/>
    <e v="#N/A"/>
    <e v="#N/A"/>
    <m/>
    <e v="#N/A"/>
    <x v="0"/>
  </r>
  <r>
    <n v="1601"/>
    <n v="10697"/>
    <x v="8"/>
    <x v="3"/>
    <s v="Krittika Jenamani"/>
    <s v="Jitendra Jenamani"/>
    <s v="cmajjenamani@gmail.com"/>
    <s v="9437111927"/>
    <s v="Lili Jenamani"/>
    <s v="rtnlilijenamani@gmail.com"/>
    <s v="9437411878"/>
    <x v="4"/>
    <e v="#N/A"/>
    <e v="#N/A"/>
    <m/>
    <e v="#N/A"/>
    <x v="0"/>
  </r>
  <r>
    <n v="1602"/>
    <n v="11062"/>
    <x v="8"/>
    <x v="3"/>
    <s v="Pranavee Paridhi Mahunta"/>
    <s v="Pradyut Kumar Mahunta"/>
    <s v="pradyut050781@gmail.com"/>
    <s v="9238319005"/>
    <s v="Priyadarshini Subhada Mishra"/>
    <s v="pradyut050781@gmail.com"/>
    <s v="9437411561"/>
    <x v="5"/>
    <e v="#N/A"/>
    <e v="#N/A"/>
    <m/>
    <e v="#N/A"/>
    <x v="0"/>
  </r>
  <r>
    <n v="1603"/>
    <n v="10927"/>
    <x v="8"/>
    <x v="3"/>
    <s v="Prasiddhi Mohanty"/>
    <s v="Pritam Mohanty"/>
    <s v="drpreetim1@gmail.com"/>
    <s v="8260615855"/>
    <s v="Debapreeti Mohanty"/>
    <s v="drpreetim1@gmail.com"/>
    <s v="9777453388"/>
    <x v="5"/>
    <e v="#N/A"/>
    <e v="#N/A"/>
    <m/>
    <e v="#N/A"/>
    <x v="0"/>
  </r>
  <r>
    <n v="1604"/>
    <n v="15159"/>
    <x v="8"/>
    <x v="3"/>
    <s v="Pratik Das"/>
    <s v="Prasanna Kumar Das"/>
    <s v="prasanna_kr10@yahoo.co.in"/>
    <s v="9937383368"/>
    <s v="Sesadri Tanaya Das"/>
    <s v="sesadri86@gmail.com"/>
    <s v="8114869560"/>
    <x v="0"/>
    <e v="#N/A"/>
    <e v="#N/A"/>
    <m/>
    <e v="#N/A"/>
    <x v="0"/>
  </r>
  <r>
    <n v="1605"/>
    <n v="13147"/>
    <x v="8"/>
    <x v="3"/>
    <s v="Samaira Amit Bhoi"/>
    <s v="Amit Bhoi"/>
    <s v="amit.bhoi01@gmail.com"/>
    <s v="9425294207"/>
    <s v="Debadarsini Pradhan"/>
    <s v="debadarsini.pradhan@gmail.com"/>
    <s v="7869082788"/>
    <x v="2"/>
    <e v="#N/A"/>
    <e v="#N/A"/>
    <m/>
    <e v="#N/A"/>
    <x v="0"/>
  </r>
  <r>
    <n v="1606"/>
    <n v="11101"/>
    <x v="8"/>
    <x v="3"/>
    <s v="Sanskriti Mahapatra"/>
    <s v="Lalatendu Mahapatra"/>
    <s v="drlmahapatra@gmail.com"/>
    <s v="9910887099"/>
    <s v="Smruti Suman Nanda"/>
    <s v="dr.smrutinanda@gmail.com"/>
    <s v="9910887065"/>
    <x v="5"/>
    <e v="#N/A"/>
    <e v="#N/A"/>
    <m/>
    <e v="#N/A"/>
    <x v="0"/>
  </r>
  <r>
    <n v="1607"/>
    <n v="13510"/>
    <x v="8"/>
    <x v="3"/>
    <s v="Shreeyansh Padhi"/>
    <s v="Prasanta Kumar Padhi"/>
    <s v="prasanta005@gmail.com"/>
    <s v="9742278554"/>
    <s v="Sanghamitra Rath"/>
    <s v="prasanta005@gmail.com"/>
    <s v="9742278554"/>
    <x v="1"/>
    <e v="#N/A"/>
    <e v="#N/A"/>
    <m/>
    <e v="#N/A"/>
    <x v="0"/>
  </r>
  <r>
    <n v="1608"/>
    <n v="12428"/>
    <x v="8"/>
    <x v="3"/>
    <s v="Shreyansh Sitha"/>
    <s v="Sanyasi Sitha"/>
    <s v="ssitha@uj.ac.za"/>
    <s v="0760465075"/>
    <s v="Swetalin Pattnaik"/>
    <s v="swetasanyasi@gmail.com"/>
    <s v="8144160034"/>
    <x v="2"/>
    <e v="#N/A"/>
    <e v="#N/A"/>
    <m/>
    <e v="#N/A"/>
    <x v="0"/>
  </r>
  <r>
    <n v="1609"/>
    <n v="10973"/>
    <x v="8"/>
    <x v="3"/>
    <s v="Shrihan Suyash Lenka"/>
    <s v="Sanjeeb Kumar Lenka"/>
    <s v="sanjeeblenka1977@gmail.com"/>
    <s v="9777442292"/>
    <s v="Sushree Sangita Bhuyan"/>
    <s v="sussangita.mca@gmail.com"/>
    <s v="9937388555"/>
    <x v="5"/>
    <e v="#N/A"/>
    <e v="#N/A"/>
    <m/>
    <e v="#N/A"/>
    <x v="0"/>
  </r>
  <r>
    <n v="1610"/>
    <n v="14204"/>
    <x v="8"/>
    <x v="3"/>
    <s v="Shriyans Routray"/>
    <s v="Srikanta Routray"/>
    <s v="srikantrout565@gmail.com"/>
    <s v="9937481383"/>
    <s v="Subhasmita Swain"/>
    <s v="smitasubha.swain@gmail.com"/>
    <s v="9337387659"/>
    <x v="1"/>
    <e v="#N/A"/>
    <e v="#N/A"/>
    <m/>
    <e v="#N/A"/>
    <x v="0"/>
  </r>
  <r>
    <n v="1611"/>
    <n v="13293"/>
    <x v="8"/>
    <x v="3"/>
    <s v="Sunishka Pattnayak"/>
    <s v="Susil Pattnayak"/>
    <s v="pattnayaksusil@gmail.com"/>
    <s v="9938435485"/>
    <s v="Sonia Rani Mohanty"/>
    <s v="soniarani.mohanty@gmail.com"/>
    <s v="8249559329"/>
    <x v="2"/>
    <e v="#N/A"/>
    <e v="#N/A"/>
    <m/>
    <e v="#N/A"/>
    <x v="0"/>
  </r>
  <r>
    <n v="1612"/>
    <n v="10947"/>
    <x v="8"/>
    <x v="3"/>
    <s v="Swoyam Swagat Behera"/>
    <s v="Chandra Sekhara Behera"/>
    <s v="chandrasekharabehera05@gmail.com"/>
    <s v="7008078819"/>
    <s v="Lili Behera"/>
    <s v="chandrasekharabehera05@gmail.com"/>
    <s v="7008598936"/>
    <x v="5"/>
    <s v="DND"/>
    <s v="No"/>
    <s v="No_AD"/>
    <e v="#N/A"/>
    <x v="0"/>
  </r>
  <r>
    <n v="1613"/>
    <n v="12685"/>
    <x v="8"/>
    <x v="3"/>
    <s v="Tejas Mishra"/>
    <s v="."/>
    <s v="smrutimohapatra592@gmail.com"/>
    <s v="."/>
    <s v="Smruti Mohapatra"/>
    <s v="smrutimohapatra592@gmail.com"/>
    <s v="8917314136"/>
    <x v="2"/>
    <e v="#N/A"/>
    <e v="#N/A"/>
    <m/>
    <e v="#N/A"/>
    <x v="0"/>
  </r>
  <r>
    <n v="1614"/>
    <n v="11049"/>
    <x v="8"/>
    <x v="4"/>
    <s v="Aditya Sai Sahoo"/>
    <s v="Ajit Kumar Sahoo"/>
    <s v="ajit.p27@gmail.com"/>
    <s v="9937431041"/>
    <s v="Puja Sahoo"/>
    <s v="ajit.p27@gmail.com"/>
    <s v="8249202234"/>
    <x v="5"/>
    <e v="#N/A"/>
    <e v="#N/A"/>
    <m/>
    <e v="#N/A"/>
    <x v="0"/>
  </r>
  <r>
    <n v="1615"/>
    <n v="11956"/>
    <x v="8"/>
    <x v="4"/>
    <s v="Advaita Sahoo"/>
    <s v="Santosh Kumar Sahoo"/>
    <s v="santosh.vnit@gmail.com"/>
    <s v="7205352128"/>
    <s v="Raseswari Sahoo"/>
    <s v="santosh.vnit@gmail.com"/>
    <s v="7440057737"/>
    <x v="3"/>
    <e v="#N/A"/>
    <e v="#N/A"/>
    <m/>
    <e v="#N/A"/>
    <x v="0"/>
  </r>
  <r>
    <n v="1616"/>
    <n v="12103"/>
    <x v="8"/>
    <x v="4"/>
    <s v="AISLYN PANIGRAHI"/>
    <s v="RUTUPARNA PANIGRAHI"/>
    <s v="rpani0730@gmail.com"/>
    <s v="7894334667"/>
    <s v="MOUSUMI PANIGRAHI"/>
    <s v="panigrahimousumi@gmail.com"/>
    <s v="8093005667"/>
    <x v="3"/>
    <e v="#N/A"/>
    <e v="#N/A"/>
    <m/>
    <e v="#N/A"/>
    <x v="0"/>
  </r>
  <r>
    <n v="1617"/>
    <n v="10908"/>
    <x v="8"/>
    <x v="4"/>
    <s v="Ajit Preetam Mahapatra"/>
    <s v="Prasanta Mahapatra"/>
    <s v="prasantamahapatra75@yahoo.com"/>
    <s v="9861067341"/>
    <s v="Kalpana Mahapatra"/>
    <s v="prasantamahapatra75@yahoo.com"/>
    <s v="9668124653"/>
    <x v="5"/>
    <e v="#N/A"/>
    <e v="#N/A"/>
    <m/>
    <n v="4000"/>
    <x v="1"/>
  </r>
  <r>
    <n v="1618"/>
    <n v="10954"/>
    <x v="8"/>
    <x v="4"/>
    <s v="Akshita Agarwal"/>
    <s v="Vikash Agarwal"/>
    <s v="kalyanisales7@gmail.com"/>
    <s v="8280209474"/>
    <s v="Vidhi Agarwal"/>
    <s v="kalyanisales7@gmail.com"/>
    <s v="7873837008"/>
    <x v="5"/>
    <e v="#N/A"/>
    <e v="#N/A"/>
    <m/>
    <e v="#N/A"/>
    <x v="0"/>
  </r>
  <r>
    <n v="1619"/>
    <n v="14875"/>
    <x v="8"/>
    <x v="4"/>
    <s v="Ansh Pandey"/>
    <s v="Ashish Pandey"/>
    <s v="ashishpandey@hpcl.in"/>
    <s v="9000899718"/>
    <s v="Nisha"/>
    <s v="nduwedi@gmail.com"/>
    <s v="9951869718"/>
    <x v="0"/>
    <e v="#N/A"/>
    <e v="#N/A"/>
    <m/>
    <e v="#N/A"/>
    <x v="0"/>
  </r>
  <r>
    <n v="1620"/>
    <n v="11724"/>
    <x v="8"/>
    <x v="4"/>
    <s v="Anuska Behera"/>
    <s v="Dillip Kumar Behera"/>
    <s v="rasmitabeherakuhudi@yahoo.com"/>
    <s v="8260737362"/>
    <s v="RASMITA BEHERA"/>
    <s v="rasmitabeherakuhudi@yahoo.com"/>
    <s v="8260737362"/>
    <x v="3"/>
    <e v="#N/A"/>
    <e v="#N/A"/>
    <m/>
    <e v="#N/A"/>
    <x v="0"/>
  </r>
  <r>
    <n v="1621"/>
    <n v="13463"/>
    <x v="8"/>
    <x v="4"/>
    <s v="Aradhya Nayak"/>
    <s v="Gouri Sankar Nayak"/>
    <s v="dannyiob5@gmail.com"/>
    <s v="8895728055"/>
    <s v="Nibedita Jena"/>
    <s v="jenanibedita2@gmail.com"/>
    <s v="7978053424"/>
    <x v="1"/>
    <e v="#N/A"/>
    <e v="#N/A"/>
    <m/>
    <e v="#N/A"/>
    <x v="0"/>
  </r>
  <r>
    <n v="1622"/>
    <n v="11098"/>
    <x v="8"/>
    <x v="4"/>
    <s v="Armaan Rout"/>
    <s v="Manoj Kumar Rout"/>
    <s v="routmanoj1977@gmail.com"/>
    <s v="7008547921"/>
    <s v="Sasmita Rout"/>
    <s v="routmanoj1977@gmail.com"/>
    <s v="8917443544"/>
    <x v="5"/>
    <e v="#N/A"/>
    <e v="#N/A"/>
    <m/>
    <e v="#N/A"/>
    <x v="0"/>
  </r>
  <r>
    <n v="1623"/>
    <n v="11102"/>
    <x v="8"/>
    <x v="4"/>
    <s v="Bhavesh Nayak"/>
    <s v="Gobinda Prasad Nayak"/>
    <s v="dr.gobindaprasad@gmail.com"/>
    <s v="9861316061"/>
    <s v="Madhumita Rout"/>
    <s v="drmadhuophtha@gmail.com"/>
    <s v="7064323266"/>
    <x v="5"/>
    <e v="#N/A"/>
    <e v="#N/A"/>
    <m/>
    <e v="#N/A"/>
    <x v="0"/>
  </r>
  <r>
    <n v="1624"/>
    <n v="10983"/>
    <x v="8"/>
    <x v="4"/>
    <s v="Daivik Agarwal"/>
    <s v="Kanhaiya Agarwal"/>
    <s v="kanha84@gmail.com"/>
    <s v="9040020200"/>
    <s v="Ronak Agarwal"/>
    <s v="ronak.2784@gmail.com"/>
    <s v="9437069226"/>
    <x v="5"/>
    <e v="#N/A"/>
    <e v="#N/A"/>
    <m/>
    <e v="#N/A"/>
    <x v="0"/>
  </r>
  <r>
    <n v="1625"/>
    <n v="14762"/>
    <x v="8"/>
    <x v="4"/>
    <s v="DEBANSH BHANJA"/>
    <s v="DEBASMIT BHANJA"/>
    <s v="debasmitb@gmail.com"/>
    <s v="9535057488"/>
    <s v="MONALISHA PARIDA"/>
    <s v="monalisha.parida@gmail.com"/>
    <s v="9538206822"/>
    <x v="0"/>
    <e v="#N/A"/>
    <e v="#N/A"/>
    <m/>
    <e v="#N/A"/>
    <x v="0"/>
  </r>
  <r>
    <n v="1626"/>
    <n v="12940"/>
    <x v="8"/>
    <x v="4"/>
    <s v="INAAYA RATH"/>
    <s v="Arvind Rath"/>
    <s v="kalingatyresbbsr@gmail.com"/>
    <s v="9438533898"/>
    <s v="Ipsita Rath"/>
    <s v="ipsitamishra6@gmail.com"/>
    <s v="8895483524"/>
    <x v="2"/>
    <e v="#N/A"/>
    <e v="#N/A"/>
    <m/>
    <e v="#N/A"/>
    <x v="0"/>
  </r>
  <r>
    <n v="1627"/>
    <n v="10911"/>
    <x v="8"/>
    <x v="4"/>
    <s v="Misti Madhulika"/>
    <s v="Rama Chanda Mallick"/>
    <s v="mallickre@gmail.com"/>
    <s v="9776720834"/>
    <s v="D K Mitu"/>
    <s v="mallickre@gmail.com"/>
    <s v="8249343845"/>
    <x v="5"/>
    <e v="#N/A"/>
    <e v="#N/A"/>
    <m/>
    <e v="#N/A"/>
    <x v="0"/>
  </r>
  <r>
    <n v="1628"/>
    <n v="10901"/>
    <x v="8"/>
    <x v="4"/>
    <s v="Mohammad Aatif Allam"/>
    <s v="Md Naushad Allam"/>
    <s v="naushad12345678@yahoomail.com"/>
    <s v="8249877601"/>
    <s v="Naseema Khatun"/>
    <s v="naseemakhatun0459@gmail.com"/>
    <s v="7978616737"/>
    <x v="5"/>
    <e v="#N/A"/>
    <e v="#N/A"/>
    <m/>
    <e v="#N/A"/>
    <x v="0"/>
  </r>
  <r>
    <n v="1629"/>
    <n v="14884"/>
    <x v="8"/>
    <x v="4"/>
    <s v="Mugdha Pattanaik"/>
    <s v="Siddhartha Pattanaik"/>
    <s v="siditer407@gmail.com"/>
    <s v="8260080465"/>
    <s v="Mitali Mohanty"/>
    <s v="mitali.mohanty89@live.in"/>
    <s v="8260080465"/>
    <x v="0"/>
    <e v="#N/A"/>
    <e v="#N/A"/>
    <m/>
    <e v="#N/A"/>
    <x v="0"/>
  </r>
  <r>
    <n v="1630"/>
    <n v="11032"/>
    <x v="8"/>
    <x v="4"/>
    <s v="Omm Prakash Swain"/>
    <s v="Gouranga Charan Swain"/>
    <s v="gourang.swain@gmail.com"/>
    <s v="9990255166"/>
    <s v="Trupti Rekha Lenka"/>
    <s v="gourang.swain@gmail.com"/>
    <s v="9777997803"/>
    <x v="5"/>
    <e v="#N/A"/>
    <e v="#N/A"/>
    <m/>
    <e v="#N/A"/>
    <x v="0"/>
  </r>
  <r>
    <n v="1631"/>
    <n v="10890"/>
    <x v="8"/>
    <x v="4"/>
    <s v="Pratik Pattnaik"/>
    <s v="Raj Kumar Pattnaik"/>
    <s v="pattnaik.raj@gmail.com"/>
    <s v="9937091927"/>
    <s v="Durgesh Nandini Swain"/>
    <s v="pattnaik.raj@gmail.com"/>
    <s v="9777167929"/>
    <x v="5"/>
    <e v="#N/A"/>
    <e v="#N/A"/>
    <m/>
    <e v="#N/A"/>
    <x v="0"/>
  </r>
  <r>
    <n v="1632"/>
    <n v="9898"/>
    <x v="8"/>
    <x v="4"/>
    <s v="Rethushana Pattanayak"/>
    <s v="Rajesh Kumar Pattanayak"/>
    <s v="acess_rajesh@rediffmail.com"/>
    <s v="9040092681"/>
    <s v="Rashmi Rekha Das"/>
    <s v="acess_rajesh@rediffmail.com"/>
    <s v="9348493351"/>
    <x v="7"/>
    <e v="#N/A"/>
    <e v="#N/A"/>
    <m/>
    <e v="#N/A"/>
    <x v="0"/>
  </r>
  <r>
    <n v="1633"/>
    <n v="10720"/>
    <x v="8"/>
    <x v="4"/>
    <s v="Saanvi Chinara"/>
    <s v="Satyabrata Chinara"/>
    <s v="chinara.satya@gmail.com"/>
    <s v="9777694464"/>
    <s v="Subhashree Senapati"/>
    <s v="subhashree.cet@gmail.com"/>
    <s v="9439858075"/>
    <x v="4"/>
    <e v="#N/A"/>
    <e v="#N/A"/>
    <m/>
    <e v="#N/A"/>
    <x v="0"/>
  </r>
  <r>
    <n v="1634"/>
    <n v="11087"/>
    <x v="8"/>
    <x v="4"/>
    <s v="Samaira Bathwal"/>
    <s v="Abhishek Bathwal"/>
    <s v="abhibathwal@gmail.com"/>
    <s v="9740014162"/>
    <s v="Suruchi Bathwal"/>
    <s v="abhibathwal@gmail.com"/>
    <s v="7892665635"/>
    <x v="5"/>
    <e v="#N/A"/>
    <e v="#N/A"/>
    <m/>
    <e v="#N/A"/>
    <x v="0"/>
  </r>
  <r>
    <n v="1635"/>
    <n v="13891"/>
    <x v="8"/>
    <x v="4"/>
    <s v="Shibangsh Mishra"/>
    <s v="Sandip Kumar Mishra"/>
    <s v="sandipkmishra@hotmail.com"/>
    <s v="9437180218"/>
    <s v="Subhalaxmi Ray"/>
    <s v="sandip.mishra@gmail.com"/>
    <s v="7008981973"/>
    <x v="1"/>
    <e v="#N/A"/>
    <e v="#N/A"/>
    <m/>
    <e v="#N/A"/>
    <x v="0"/>
  </r>
  <r>
    <n v="1636"/>
    <n v="15110"/>
    <x v="8"/>
    <x v="4"/>
    <s v="Shivang Sarin"/>
    <s v="Bibhuti Bhusan Sethi"/>
    <s v="bibhutibhusan2908@gmail.com"/>
    <s v="7022448363"/>
    <s v="Niharika Sethi"/>
    <s v="niharikasethi18@gmail.com"/>
    <s v="7022216748"/>
    <x v="0"/>
    <e v="#N/A"/>
    <e v="#N/A"/>
    <m/>
    <e v="#N/A"/>
    <x v="0"/>
  </r>
  <r>
    <n v="1637"/>
    <n v="10987"/>
    <x v="8"/>
    <x v="4"/>
    <s v="Shreya Parija"/>
    <s v="Debadutta Parija"/>
    <s v="parijad@gmail.com"/>
    <s v="9338255985"/>
    <s v="Gayatree Mohanty"/>
    <s v="parijad@gmail.com"/>
    <s v="9338543450"/>
    <x v="5"/>
    <e v="#N/A"/>
    <e v="#N/A"/>
    <m/>
    <e v="#N/A"/>
    <x v="0"/>
  </r>
  <r>
    <n v="1638"/>
    <n v="13381"/>
    <x v="8"/>
    <x v="4"/>
    <s v="Shristi Dubey"/>
    <s v="Satish Kumar Dubey"/>
    <s v="dubeysatish75@gmail.com"/>
    <s v="9938902733"/>
    <s v="Bibha Dubey"/>
    <s v="dubeysatish75@gmail.com"/>
    <s v="8999798493"/>
    <x v="1"/>
    <e v="#N/A"/>
    <e v="#N/A"/>
    <m/>
    <e v="#N/A"/>
    <x v="0"/>
  </r>
  <r>
    <n v="1639"/>
    <n v="11061"/>
    <x v="8"/>
    <x v="4"/>
    <s v="Sirshak Mishra"/>
    <s v="Rajib Kumar Mishra"/>
    <s v="trustrajib@gmail.com"/>
    <s v="9238011447"/>
    <s v="Pritisuvraswanam Mishra"/>
    <s v="pritiangel1987@gmail.com"/>
    <s v="8895804473"/>
    <x v="5"/>
    <e v="#N/A"/>
    <e v="#N/A"/>
    <m/>
    <e v="#N/A"/>
    <x v="0"/>
  </r>
  <r>
    <n v="1640"/>
    <n v="11056"/>
    <x v="8"/>
    <x v="4"/>
    <s v="Sunjit Pattanaik"/>
    <s v="Satyajit Pattanaik"/>
    <s v="pattanaik.s@gmail.com"/>
    <s v="7788888811"/>
    <s v="Mausumi Pattanaik"/>
    <s v="pattanaik.s@gmail.com"/>
    <s v="8249336736"/>
    <x v="5"/>
    <e v="#N/A"/>
    <e v="#N/A"/>
    <m/>
    <e v="#N/A"/>
    <x v="0"/>
  </r>
  <r>
    <n v="1641"/>
    <n v="12865"/>
    <x v="8"/>
    <x v="4"/>
    <s v="Titikshya Das"/>
    <s v="Ajit Kumar Das"/>
    <s v="ajitksmsoman@gmail.com"/>
    <s v="9920071799"/>
    <s v="Riki Dash"/>
    <s v="riki.dash@gmail.com"/>
    <s v="9515109751"/>
    <x v="2"/>
    <e v="#N/A"/>
    <e v="#N/A"/>
    <m/>
    <e v="#N/A"/>
    <x v="0"/>
  </r>
  <r>
    <n v="1642"/>
    <n v="12087"/>
    <x v="8"/>
    <x v="4"/>
    <s v="VANSH GUPTA"/>
    <s v="BARUN KUMAR GUPTA"/>
    <s v="barunguptavirgo@gmail.com"/>
    <s v="9938111455"/>
    <s v="BANDANA GUPTA"/>
    <s v="Bandanagupta762@gmail.com"/>
    <s v="7854869935"/>
    <x v="3"/>
    <e v="#N/A"/>
    <e v="#N/A"/>
    <m/>
    <e v="#N/A"/>
    <x v="0"/>
  </r>
  <r>
    <n v="1643"/>
    <n v="14136"/>
    <x v="8"/>
    <x v="5"/>
    <s v="Aadhya Bansal"/>
    <s v="NA"/>
    <s v="sai.neha2484@gmail.com"/>
    <s v="9437394346"/>
    <s v="Neha Saini"/>
    <s v="sai.neha2484@gmail.com"/>
    <s v="9692331099"/>
    <x v="1"/>
    <e v="#N/A"/>
    <e v="#N/A"/>
    <m/>
    <e v="#N/A"/>
    <x v="0"/>
  </r>
  <r>
    <n v="1644"/>
    <n v="11017"/>
    <x v="8"/>
    <x v="5"/>
    <s v="Adrika Mahapatra"/>
    <s v="Satyaranjan Mahapatra"/>
    <s v="goldenwoodpecker@yahoo.com"/>
    <s v="8984040400"/>
    <s v="Banishree Mahapatra"/>
    <s v="goldenwoodpecker@yahoo.com"/>
    <s v="9040044044"/>
    <x v="5"/>
    <e v="#N/A"/>
    <e v="#N/A"/>
    <m/>
    <e v="#N/A"/>
    <x v="0"/>
  </r>
  <r>
    <n v="1645"/>
    <n v="11106"/>
    <x v="8"/>
    <x v="5"/>
    <s v="Advika Nayak"/>
    <s v="Jayadarshi Nayak"/>
    <s v="jayadarshi@yahoo.com"/>
    <s v="9437091415"/>
    <s v="Sagarika Rath"/>
    <s v="sagarikarath79@gmail.com"/>
    <s v="9437285917"/>
    <x v="5"/>
    <e v="#N/A"/>
    <e v="#N/A"/>
    <m/>
    <e v="#N/A"/>
    <x v="0"/>
  </r>
  <r>
    <n v="1646"/>
    <n v="10781"/>
    <x v="8"/>
    <x v="5"/>
    <s v="Aksh Aakash Agrawal"/>
    <s v="Aakash Agrawal"/>
    <s v="touchblueaakash@gmail.com"/>
    <s v="9438468129"/>
    <s v="Shiela Meher"/>
    <s v="shiela_meher@yahoo.oc.in"/>
    <s v="8895497421"/>
    <x v="4"/>
    <e v="#N/A"/>
    <e v="#N/A"/>
    <m/>
    <e v="#N/A"/>
    <x v="0"/>
  </r>
  <r>
    <n v="1647"/>
    <n v="11358"/>
    <x v="8"/>
    <x v="5"/>
    <s v="Anav Lenka"/>
    <s v="Shubhra Madhaba Lenka"/>
    <s v="smlenka@gmail.com"/>
    <s v="8895386395"/>
    <s v="Elora Priyadarshini Mishra"/>
    <s v="elora.p.mishra@gmail.com"/>
    <s v="9861006158"/>
    <x v="4"/>
    <e v="#N/A"/>
    <e v="#N/A"/>
    <m/>
    <e v="#N/A"/>
    <x v="0"/>
  </r>
  <r>
    <n v="1648"/>
    <n v="11320"/>
    <x v="8"/>
    <x v="5"/>
    <s v="Anisha Pani"/>
    <s v="Sanjay Kumar Pani"/>
    <s v="sanjay.personal2000@gmail.com"/>
    <s v="9886398884"/>
    <s v="Tapaswini Dash"/>
    <s v="tpswndsh9@gmail.com"/>
    <s v="9513298230"/>
    <x v="4"/>
    <e v="#N/A"/>
    <e v="#N/A"/>
    <m/>
    <e v="#N/A"/>
    <x v="0"/>
  </r>
  <r>
    <n v="1649"/>
    <n v="10990"/>
    <x v="8"/>
    <x v="5"/>
    <s v="Aradhya Prusty"/>
    <s v="Chitta Ranjan Prusty"/>
    <s v="chittaprusty4@gmail.com"/>
    <s v="6371327809"/>
    <s v="Ritanjali Prusty"/>
    <s v="chittaprusty4@gmail.com"/>
    <s v="8280243066"/>
    <x v="5"/>
    <e v="#N/A"/>
    <e v="#N/A"/>
    <m/>
    <e v="#N/A"/>
    <x v="0"/>
  </r>
  <r>
    <n v="1650"/>
    <n v="10979"/>
    <x v="8"/>
    <x v="5"/>
    <s v="Arghya Arunav"/>
    <s v="Arijit Poddar"/>
    <s v="ari_poddar@yahoo.com"/>
    <s v="9438185281"/>
    <s v="Lina Arijit Poddar"/>
    <s v="lina_das11@yahoo.co.in"/>
    <s v="9439729267"/>
    <x v="5"/>
    <e v="#N/A"/>
    <e v="#N/A"/>
    <m/>
    <e v="#N/A"/>
    <x v="0"/>
  </r>
  <r>
    <n v="1651"/>
    <n v="14049"/>
    <x v="8"/>
    <x v="5"/>
    <s v="ATTULURI KARTHIKA"/>
    <s v="A ASHWIN KUMAR"/>
    <s v="ashwinkumar.ashu@gmail.com"/>
    <s v="8142522270"/>
    <s v="D SIRISHA"/>
    <s v="sirisha.devarasetty@gmail.com"/>
    <s v="8247868122"/>
    <x v="1"/>
    <e v="#N/A"/>
    <e v="#N/A"/>
    <m/>
    <e v="#N/A"/>
    <x v="0"/>
  </r>
  <r>
    <n v="1652"/>
    <n v="10933"/>
    <x v="8"/>
    <x v="5"/>
    <s v="Devansh Panda"/>
    <s v="Akhila Kumar Panda"/>
    <s v="drakhilapanda@gmail.com"/>
    <s v="7873871111"/>
    <s v="Surabala Mishra"/>
    <s v="drakhilapanda@gmail.com"/>
    <s v="8763252292"/>
    <x v="5"/>
    <e v="#N/A"/>
    <e v="#N/A"/>
    <m/>
    <e v="#N/A"/>
    <x v="0"/>
  </r>
  <r>
    <n v="1653"/>
    <n v="10999"/>
    <x v="8"/>
    <x v="5"/>
    <s v="Devesh Puhan"/>
    <s v="Prasanjit Puhan"/>
    <s v="ppjeet@gmail.com"/>
    <s v="9040094835"/>
    <s v="Kalpalata Jena"/>
    <s v="ppjeet@gmail.com"/>
    <s v="9438747017"/>
    <x v="5"/>
    <e v="#N/A"/>
    <e v="#N/A"/>
    <m/>
    <e v="#N/A"/>
    <x v="0"/>
  </r>
  <r>
    <n v="1654"/>
    <n v="11030"/>
    <x v="8"/>
    <x v="5"/>
    <s v="Himank Prathmesh Moharana"/>
    <s v="Manas Gouraba Moharana"/>
    <s v="manasimit@gmail.com"/>
    <s v="9748255701"/>
    <s v="Nirupama Ojha"/>
    <s v="manasimit@gmail.com"/>
    <s v="9861541774"/>
    <x v="5"/>
    <e v="#N/A"/>
    <e v="#N/A"/>
    <m/>
    <e v="#N/A"/>
    <x v="0"/>
  </r>
  <r>
    <n v="1655"/>
    <n v="14777"/>
    <x v="8"/>
    <x v="5"/>
    <s v="Kanishk Kedia"/>
    <s v="Santosh Kedia"/>
    <s v="madanlalshyamsundar@gmail.com"/>
    <s v="8249138587"/>
    <s v="Pratiksha Kedia"/>
    <s v="pratiksha.goyal891@gmail.com"/>
    <s v="9337188921"/>
    <x v="0"/>
    <e v="#N/A"/>
    <e v="#N/A"/>
    <m/>
    <e v="#N/A"/>
    <x v="0"/>
  </r>
  <r>
    <n v="1656"/>
    <n v="11035"/>
    <x v="8"/>
    <x v="5"/>
    <s v="Navya Mohanty"/>
    <s v="Jajati Keshari Mohanty"/>
    <s v="jajati06@gmail.com"/>
    <s v="7008280347"/>
    <s v="Prangya Pranamita Mohanty"/>
    <s v="prangyapranamita@gmail.com"/>
    <s v="9051568378"/>
    <x v="5"/>
    <e v="#N/A"/>
    <e v="#N/A"/>
    <m/>
    <e v="#N/A"/>
    <x v="0"/>
  </r>
  <r>
    <n v="1657"/>
    <n v="13893"/>
    <x v="8"/>
    <x v="5"/>
    <s v="Niladri Swain"/>
    <s v="Debadatta Swain"/>
    <s v="info@saraswaticollege.net"/>
    <s v="9437025754"/>
    <s v="Nibedita Mohanty"/>
    <s v="swaindebadatta@rediffmail.com"/>
    <s v="7848839099"/>
    <x v="1"/>
    <e v="#N/A"/>
    <e v="#N/A"/>
    <m/>
    <e v="#N/A"/>
    <x v="0"/>
  </r>
  <r>
    <n v="1658"/>
    <n v="11029"/>
    <x v="8"/>
    <x v="5"/>
    <s v="Oditi Das"/>
    <s v="Ranjan Kumar Das"/>
    <s v="ranjan_das31@rediffmail.com"/>
    <s v="9861128764"/>
    <s v="Sasmita Pattanaik"/>
    <s v="ranjan_das31@rediffmail.com"/>
    <s v="9668153366"/>
    <x v="5"/>
    <e v="#N/A"/>
    <e v="#N/A"/>
    <m/>
    <e v="#N/A"/>
    <x v="0"/>
  </r>
  <r>
    <n v="1659"/>
    <n v="13030"/>
    <x v="8"/>
    <x v="5"/>
    <s v="Odoti Ashmita Behera"/>
    <s v="Ashutosh Behera"/>
    <s v="ashutosh.behera@gmail.com"/>
    <s v="9692604745"/>
    <s v="Amita Behera"/>
    <s v="amitabehera@gmail.com"/>
    <s v="9776467835"/>
    <x v="2"/>
    <e v="#N/A"/>
    <e v="#N/A"/>
    <m/>
    <e v="#N/A"/>
    <x v="0"/>
  </r>
  <r>
    <n v="1660"/>
    <n v="10950"/>
    <x v="8"/>
    <x v="5"/>
    <s v="Om Prakash Chhatoi"/>
    <s v="Prabhat Kumar Chhatoi"/>
    <s v="ele.mrout@optcl.co.in"/>
    <s v="7008301900"/>
    <s v="Monalisa Rout"/>
    <s v="monalisa13513@gmail.com"/>
    <s v="9438907749"/>
    <x v="5"/>
    <e v="#N/A"/>
    <e v="#N/A"/>
    <m/>
    <e v="#N/A"/>
    <x v="0"/>
  </r>
  <r>
    <n v="1661"/>
    <n v="10907"/>
    <x v="8"/>
    <x v="5"/>
    <s v="Priyansu Pratik Ray"/>
    <s v="Pruthi Raj Ray"/>
    <s v="pruthiraj743@gmail.com"/>
    <s v="9937459217"/>
    <s v="Sabita Ray"/>
    <s v="pruthiraj743@gmail.com"/>
    <s v="9937732612"/>
    <x v="5"/>
    <e v="#N/A"/>
    <e v="#N/A"/>
    <m/>
    <e v="#N/A"/>
    <x v="0"/>
  </r>
  <r>
    <n v="1662"/>
    <n v="10855"/>
    <x v="8"/>
    <x v="5"/>
    <s v="Reyansh Das"/>
    <s v="Shaktishree Das"/>
    <s v="dasshaktishree@gmail.com"/>
    <s v="9238447114"/>
    <s v="Anita Das"/>
    <s v="dasanita241@gmail.com"/>
    <s v="9508903843"/>
    <x v="4"/>
    <e v="#N/A"/>
    <e v="#N/A"/>
    <m/>
    <e v="#N/A"/>
    <x v="0"/>
  </r>
  <r>
    <n v="1663"/>
    <n v="15103"/>
    <x v="8"/>
    <x v="5"/>
    <s v="Rishaan Mishra"/>
    <s v="Abhijeet Mishra"/>
    <s v="abhijeet.mishra83@gmail.com"/>
    <s v="8018715076"/>
    <s v="Upasana Mohapatra"/>
    <s v="mohapatra.upasana@gmail.com"/>
    <s v="9937167088"/>
    <x v="0"/>
    <e v="#N/A"/>
    <e v="#N/A"/>
    <m/>
    <e v="#N/A"/>
    <x v="0"/>
  </r>
  <r>
    <n v="1664"/>
    <n v="11080"/>
    <x v="8"/>
    <x v="5"/>
    <s v="Sai Aashis"/>
    <s v="Saroj Kumar Mohanta"/>
    <s v="saroj.mohanta@gmail.com"/>
    <s v="9437079128"/>
    <s v="Minmayee Ray Mohanta"/>
    <s v="saroj.mohanta@gmail.com"/>
    <s v="7978881230"/>
    <x v="5"/>
    <e v="#N/A"/>
    <e v="#N/A"/>
    <m/>
    <e v="#N/A"/>
    <x v="0"/>
  </r>
  <r>
    <n v="1665"/>
    <n v="14882"/>
    <x v="8"/>
    <x v="5"/>
    <s v="SANVEE SUBHASH PAWAR"/>
    <s v="SUBHASH GOVIND PAWER"/>
    <s v="pawarsubhash2003@gmail.com"/>
    <s v="9958969919"/>
    <s v="MEENA SUBHASH PAWAR"/>
    <s v="meenapawar890@gmail.com"/>
    <s v="8424045914"/>
    <x v="0"/>
    <e v="#N/A"/>
    <e v="#N/A"/>
    <m/>
    <e v="#N/A"/>
    <x v="0"/>
  </r>
  <r>
    <n v="1666"/>
    <n v="10984"/>
    <x v="8"/>
    <x v="5"/>
    <s v="Shivaansh Makkar"/>
    <s v="Sachin Makkar"/>
    <s v="sachin.makkar@gmail.com"/>
    <s v="9040000655"/>
    <s v="Nidhi Dheri Makkar"/>
    <s v="sachin.makkar@gmail.com"/>
    <s v="9583003511"/>
    <x v="5"/>
    <e v="#N/A"/>
    <e v="#N/A"/>
    <m/>
    <e v="#N/A"/>
    <x v="0"/>
  </r>
  <r>
    <n v="1667"/>
    <n v="10938"/>
    <x v="8"/>
    <x v="5"/>
    <s v="Shivansh Harichandan"/>
    <s v="Smruti Ranjan Harichandan"/>
    <s v="smrutihari22bapu@gmail.com"/>
    <s v="7008580941"/>
    <s v="Suravi Jagdev"/>
    <s v="smrutihari22bapu@gmail.com"/>
    <s v="6371943227"/>
    <x v="5"/>
    <e v="#N/A"/>
    <e v="#N/A"/>
    <m/>
    <e v="#N/A"/>
    <x v="0"/>
  </r>
  <r>
    <n v="1668"/>
    <n v="12425"/>
    <x v="8"/>
    <x v="5"/>
    <s v="Shuban Sarangi"/>
    <s v="Devasis Sarangi"/>
    <s v="sarangi242424@gmail.com"/>
    <s v="7439639241"/>
    <s v="Sangeetha Sarangi"/>
    <s v="sangeetha6666666@gmail.com"/>
    <s v="8489387927"/>
    <x v="2"/>
    <e v="#N/A"/>
    <e v="#N/A"/>
    <m/>
    <e v="#N/A"/>
    <x v="0"/>
  </r>
  <r>
    <n v="1669"/>
    <n v="11019"/>
    <x v="8"/>
    <x v="5"/>
    <s v="Siddhi Sambit Das"/>
    <s v="Sambit Das"/>
    <s v="sambitd2001@yahoo.co.in"/>
    <s v="8093060177"/>
    <s v="Lipsa Das"/>
    <s v="drlipsadas@gmail.com"/>
    <s v="8458058882"/>
    <x v="5"/>
    <e v="#N/A"/>
    <e v="#N/A"/>
    <m/>
    <e v="#N/A"/>
    <x v="0"/>
  </r>
  <r>
    <n v="1670"/>
    <n v="11113"/>
    <x v="8"/>
    <x v="5"/>
    <s v="Smaranika Priyadarshini Sahoo"/>
    <s v="Subrat Kumar Sahoo"/>
    <s v="sbrtsahoo2@gmail.com"/>
    <s v="7008329128"/>
    <s v="Baisali Sahoo"/>
    <s v="sbrtsahoo2@gmail.com"/>
    <s v="7684875479"/>
    <x v="5"/>
    <e v="#N/A"/>
    <e v="#N/A"/>
    <m/>
    <e v="#N/A"/>
    <x v="0"/>
  </r>
  <r>
    <n v="1671"/>
    <n v="11002"/>
    <x v="8"/>
    <x v="5"/>
    <s v="Vedanshee Mohapatra"/>
    <s v="Vedavyas Mohapatra"/>
    <s v="vedavyas.mohapatra@gmail.com"/>
    <s v="9958169559"/>
    <s v="Swati Das"/>
    <s v="vedavyas.mohapatra@gmail.com"/>
    <s v="9205569267"/>
    <x v="5"/>
    <e v="#N/A"/>
    <e v="#N/A"/>
    <m/>
    <e v="#N/A"/>
    <x v="0"/>
  </r>
  <r>
    <n v="1672"/>
    <n v="10740"/>
    <x v="8"/>
    <x v="6"/>
    <s v="Ananya Aishwarya Patnaik"/>
    <s v="Sambit Patnaik"/>
    <s v="sambit.patnaik@tatwa.info"/>
    <s v="9861019517"/>
    <s v="Khusboo Das"/>
    <s v="sambit.patnaik@tatwa.info"/>
    <s v="7003628171"/>
    <x v="4"/>
    <e v="#N/A"/>
    <e v="#N/A"/>
    <m/>
    <e v="#N/A"/>
    <x v="0"/>
  </r>
  <r>
    <n v="1673"/>
    <n v="10982"/>
    <x v="8"/>
    <x v="6"/>
    <s v="Ananya Bhartia"/>
    <s v="Rahul Bhartia"/>
    <s v="rahulagarwalbdpl@gmail.com"/>
    <s v="9437027797"/>
    <s v="Srishty Bhartia"/>
    <s v="srishtysinghal@gmail.com"/>
    <s v="9937010718"/>
    <x v="5"/>
    <e v="#N/A"/>
    <e v="#N/A"/>
    <m/>
    <e v="#N/A"/>
    <x v="0"/>
  </r>
  <r>
    <n v="1674"/>
    <n v="11095"/>
    <x v="8"/>
    <x v="6"/>
    <s v="Anaya Chacko"/>
    <s v="Linat Chacko"/>
    <s v="linat1@rediffmail.com"/>
    <s v="9937099888"/>
    <s v="Soumya Chacko"/>
    <s v="soumyaphilip@yahoo.co.in"/>
    <s v="9938136361"/>
    <x v="5"/>
    <e v="#N/A"/>
    <e v="#N/A"/>
    <m/>
    <e v="#N/A"/>
    <x v="0"/>
  </r>
  <r>
    <n v="1675"/>
    <n v="11137"/>
    <x v="8"/>
    <x v="6"/>
    <s v="Anvika Sharma"/>
    <s v="Ansuman Sharma"/>
    <s v="luvansu@gmail.com"/>
    <s v="7504248699"/>
    <s v="Amrita Priyadarsini"/>
    <s v="amrita.priyadarsini@gmail.com"/>
    <s v="8328993105"/>
    <x v="4"/>
    <e v="#N/A"/>
    <e v="#N/A"/>
    <m/>
    <e v="#N/A"/>
    <x v="0"/>
  </r>
  <r>
    <n v="1676"/>
    <n v="13871"/>
    <x v="8"/>
    <x v="6"/>
    <s v="Arnav Sabat"/>
    <s v="Goutam Sabat"/>
    <s v="gsabat2010@gmail.com"/>
    <s v="9438123211"/>
    <s v="Ipsita Priyadarsini Mishra"/>
    <s v="ipsitamishra.oas@gmail.com"/>
    <s v="9438049349"/>
    <x v="1"/>
    <s v="HP"/>
    <s v="Yes"/>
    <m/>
    <e v="#N/A"/>
    <x v="0"/>
  </r>
  <r>
    <n v="1677"/>
    <n v="10997"/>
    <x v="8"/>
    <x v="6"/>
    <s v="Aryan Pradhan"/>
    <s v="Devashish"/>
    <s v="devashish.pradhan@gmail.com"/>
    <s v="9938757455"/>
    <s v="Sanghamitra Dalabehera"/>
    <s v="sanghamitr.dalabehera@gmail.com"/>
    <s v="9337873879"/>
    <x v="5"/>
    <e v="#N/A"/>
    <e v="#N/A"/>
    <m/>
    <e v="#N/A"/>
    <x v="0"/>
  </r>
  <r>
    <n v="1678"/>
    <n v="10998"/>
    <x v="8"/>
    <x v="6"/>
    <s v="Ayana Pany"/>
    <s v="Sanjaya Kumar Pany"/>
    <s v="panydr@gmail.com"/>
    <s v="9583570387"/>
    <s v="Kshyanaprava Pany"/>
    <s v="panydr@gmail.com"/>
    <s v="7978720300"/>
    <x v="5"/>
    <e v="#N/A"/>
    <e v="#N/A"/>
    <m/>
    <e v="#N/A"/>
    <x v="0"/>
  </r>
  <r>
    <n v="1679"/>
    <n v="10894"/>
    <x v="8"/>
    <x v="6"/>
    <s v="Ayuh Bruban Mishra"/>
    <s v="Brundaban Mishra"/>
    <s v="brundabana.mishra90@gmail.com"/>
    <s v="9853337333"/>
    <s v="Anupa Gayatri Gurukrupa Mishra"/>
    <s v="brundabana.mishra90@gmail.com"/>
    <s v="7682994333"/>
    <x v="5"/>
    <e v="#N/A"/>
    <e v="#N/A"/>
    <m/>
    <n v="15000"/>
    <x v="2"/>
  </r>
  <r>
    <n v="1680"/>
    <n v="11094"/>
    <x v="8"/>
    <x v="6"/>
    <s v="Dhanvi S.Dash"/>
    <s v="Sarat Kumar Dash"/>
    <s v="casarata@gmail.com"/>
    <s v="8693008855"/>
    <s v="Hiranmayee Dash"/>
    <s v="casarata@gmail.com"/>
    <s v="8452950449"/>
    <x v="5"/>
    <e v="#N/A"/>
    <e v="#N/A"/>
    <m/>
    <n v="4500"/>
    <x v="1"/>
  </r>
  <r>
    <n v="1681"/>
    <n v="10965"/>
    <x v="8"/>
    <x v="6"/>
    <s v="Ishani Panda"/>
    <s v="Sudhir Kumar Panda"/>
    <s v="ssudhir.panda78@gmail.com"/>
    <s v="7008786686"/>
    <s v="Suparna Panda"/>
    <s v="ssudhir.panda78@gmail.com"/>
    <s v="9658293255"/>
    <x v="5"/>
    <e v="#N/A"/>
    <e v="#N/A"/>
    <m/>
    <e v="#N/A"/>
    <x v="0"/>
  </r>
  <r>
    <n v="1682"/>
    <n v="11020"/>
    <x v="8"/>
    <x v="6"/>
    <s v="Nilesh Prabhu Mohapatra"/>
    <s v="Niranjan Mohapatra"/>
    <s v="niranjanmohapatra@rediffmail.com"/>
    <s v="9435315176"/>
    <s v="Swapna S Prabhu"/>
    <s v="swapna_p3@yahoo.co.in"/>
    <s v="8763105664"/>
    <x v="5"/>
    <e v="#N/A"/>
    <e v="#N/A"/>
    <m/>
    <e v="#N/A"/>
    <x v="0"/>
  </r>
  <r>
    <n v="1683"/>
    <n v="13917"/>
    <x v="8"/>
    <x v="6"/>
    <s v="Nithish VT "/>
    <s v="N Vinoth"/>
    <s v="vinodeep08@gmail.com"/>
    <s v="9963200048"/>
    <s v="S Tamilselvi"/>
    <s v="ssptamil11@gmail.com"/>
    <s v="9441208096"/>
    <x v="1"/>
    <e v="#N/A"/>
    <e v="#N/A"/>
    <m/>
    <e v="#N/A"/>
    <x v="0"/>
  </r>
  <r>
    <n v="1684"/>
    <n v="14546"/>
    <x v="8"/>
    <x v="6"/>
    <s v="Nivaan Mishra"/>
    <s v="Rabi Kumar Mishra"/>
    <s v="rabi.k.mishra@gmail.com"/>
    <s v="9937841981"/>
    <s v="Devasmita Dash"/>
    <s v="smita.mails@gmail.com"/>
    <s v="977026894"/>
    <x v="0"/>
    <e v="#N/A"/>
    <e v="#N/A"/>
    <m/>
    <e v="#N/A"/>
    <x v="0"/>
  </r>
  <r>
    <n v="1685"/>
    <n v="11024"/>
    <x v="8"/>
    <x v="6"/>
    <s v="Paricharya Pattnayak"/>
    <s v="Santanu Pattnayak"/>
    <s v="shann_pattnaik@yahoo.co.in"/>
    <s v="9861321183"/>
    <s v="Lopamudra Pradhan"/>
    <s v="lopamudrapradhan87@gmail.com"/>
    <s v="8763127113"/>
    <x v="5"/>
    <e v="#N/A"/>
    <e v="#N/A"/>
    <m/>
    <e v="#N/A"/>
    <x v="0"/>
  </r>
  <r>
    <n v="1686"/>
    <n v="10738"/>
    <x v="8"/>
    <x v="6"/>
    <s v="Prapti Mishra"/>
    <s v="Prasanta Kumar Mishra"/>
    <s v="prasantamishra80@gmail.com"/>
    <s v="9556217633"/>
    <s v="Itishree Priyadarsini"/>
    <s v="priyadarsini.itishree@gmail.com"/>
    <s v="9437357633"/>
    <x v="4"/>
    <e v="#N/A"/>
    <e v="#N/A"/>
    <m/>
    <e v="#N/A"/>
    <x v="0"/>
  </r>
  <r>
    <n v="1687"/>
    <n v="10935"/>
    <x v="8"/>
    <x v="6"/>
    <s v="Priyansh Bisoi"/>
    <s v="Pitambar Bisoi"/>
    <s v="ele.sudas@optcl.co.in"/>
    <s v="9873978671"/>
    <s v="Subhashree Das"/>
    <s v="ele.sudas@optcl.co.in"/>
    <s v="9438907857"/>
    <x v="5"/>
    <e v="#N/A"/>
    <e v="#N/A"/>
    <m/>
    <e v="#N/A"/>
    <x v="0"/>
  </r>
  <r>
    <n v="1688"/>
    <n v="13586"/>
    <x v="8"/>
    <x v="6"/>
    <s v="Quazi md Sahab Sakib"/>
    <s v="Quazi Md Firoz Ahamed"/>
    <s v="firozahamad093@gmail.com"/>
    <s v="9090908384"/>
    <s v="Anjum Ara Bano"/>
    <s v="ara895082@gmail.com"/>
    <s v="8249815147"/>
    <x v="1"/>
    <e v="#N/A"/>
    <e v="#N/A"/>
    <m/>
    <e v="#N/A"/>
    <x v="0"/>
  </r>
  <r>
    <n v="1689"/>
    <n v="13644"/>
    <x v="8"/>
    <x v="6"/>
    <s v="RISHABH SWAIN"/>
    <s v="CHANDAN SWAIN"/>
    <s v="cswain629@gmail.com"/>
    <s v="8895033516"/>
    <s v="TRUPTIMAYEE SWAIN"/>
    <s v="swaintruptim611@gmail.com"/>
    <s v="9746511836"/>
    <x v="1"/>
    <e v="#N/A"/>
    <e v="#N/A"/>
    <m/>
    <e v="#N/A"/>
    <x v="0"/>
  </r>
  <r>
    <n v="1690"/>
    <n v="10926"/>
    <x v="8"/>
    <x v="6"/>
    <s v="Ruchira Palei"/>
    <s v="Trilochan Palei"/>
    <s v="trilochan.sai1988@gmail.com"/>
    <s v="8658946333"/>
    <s v="Ahalya Das"/>
    <s v="trilochan.sai1988@gmail.com"/>
    <s v="8908786157"/>
    <x v="5"/>
    <e v="#N/A"/>
    <e v="#N/A"/>
    <m/>
    <n v="22000"/>
    <x v="2"/>
  </r>
  <r>
    <n v="1691"/>
    <n v="11036"/>
    <x v="8"/>
    <x v="6"/>
    <s v="Ryan Bharadwaj Padhi"/>
    <s v="Bitihotra Bharadwaj"/>
    <s v="mrbiti@yahoo.com"/>
    <s v="7328044155"/>
    <s v="Manjushree Adhikari"/>
    <s v="mrbiti@yahoo.com"/>
    <s v="7681806272"/>
    <x v="5"/>
    <e v="#N/A"/>
    <e v="#N/A"/>
    <m/>
    <e v="#N/A"/>
    <x v="0"/>
  </r>
  <r>
    <n v="1692"/>
    <n v="11033"/>
    <x v="8"/>
    <x v="6"/>
    <s v="Sai Subham Swain"/>
    <s v="Gouranga Charan Swain"/>
    <s v="gourang.swain@gmail.com"/>
    <s v="9990255166"/>
    <s v="Trupti Rekha Lenka"/>
    <s v="gourang.swain@gmail.com"/>
    <s v="9777997803"/>
    <x v="5"/>
    <e v="#N/A"/>
    <e v="#N/A"/>
    <m/>
    <e v="#N/A"/>
    <x v="0"/>
  </r>
  <r>
    <n v="1693"/>
    <n v="10994"/>
    <x v="8"/>
    <x v="6"/>
    <s v="Samarpit Pattanaik"/>
    <s v="Amarjit Pattanaik"/>
    <s v="amarjitpattnaik@gmail.com"/>
    <s v="9124012623"/>
    <s v="Sarita Patnaik"/>
    <s v="amarjitpattnaik@gmail.com"/>
    <s v="9937288881"/>
    <x v="5"/>
    <e v="#N/A"/>
    <e v="#N/A"/>
    <m/>
    <e v="#N/A"/>
    <x v="0"/>
  </r>
  <r>
    <n v="1694"/>
    <n v="13897"/>
    <x v="8"/>
    <x v="6"/>
    <s v="Shourjyesh Mishra"/>
    <s v="Sanjay Kumar Mishra"/>
    <s v="sanjay.baripada@gmail.com"/>
    <s v="9437578687"/>
    <s v="Nibedita Dwibedi"/>
    <s v="nibedita.dwibedi@gmail.com"/>
    <s v="9439487327"/>
    <x v="1"/>
    <e v="#N/A"/>
    <e v="#N/A"/>
    <m/>
    <e v="#N/A"/>
    <x v="0"/>
  </r>
  <r>
    <n v="1695"/>
    <n v="11265"/>
    <x v="8"/>
    <x v="6"/>
    <s v="Shreyansh Sahu"/>
    <s v="Saurabh Sahu"/>
    <s v="saurabh1281@rediffmail.com"/>
    <s v="9938809641"/>
    <s v="Swati Sahu"/>
    <s v="amazing_swati838@yahoo.co.in"/>
    <s v="9438638666"/>
    <x v="4"/>
    <e v="#N/A"/>
    <e v="#N/A"/>
    <m/>
    <e v="#N/A"/>
    <x v="0"/>
  </r>
  <r>
    <n v="1696"/>
    <n v="13199"/>
    <x v="8"/>
    <x v="6"/>
    <s v="Siddhi Jena"/>
    <s v="Pradeepta Kumar Jena"/>
    <s v="hellopradeepta@gmail.com"/>
    <s v="9025548568"/>
    <s v="Bishnupriya Baral"/>
    <s v="hellopradeepta@gmail.com"/>
    <s v="8122935422"/>
    <x v="2"/>
    <e v="#N/A"/>
    <e v="#N/A"/>
    <m/>
    <e v="#N/A"/>
    <x v="0"/>
  </r>
  <r>
    <n v="1697"/>
    <n v="11710"/>
    <x v="8"/>
    <x v="6"/>
    <s v="SRINAYA MAHAPATRA"/>
    <s v="SANTOSH KUMAR MAHAPATRA"/>
    <s v="skylinesantosh@gmail.com"/>
    <s v="9945623025"/>
    <s v="SONALISHA MARTHA"/>
    <s v="skyline.chat@gmail.com"/>
    <s v="9535789754"/>
    <x v="3"/>
    <e v="#N/A"/>
    <e v="#N/A"/>
    <m/>
    <e v="#N/A"/>
    <x v="0"/>
  </r>
  <r>
    <n v="1698"/>
    <n v="11694"/>
    <x v="8"/>
    <x v="6"/>
    <s v="SWASTIK BASTIA"/>
    <s v="SUBRAT BASTIA"/>
    <s v="subratbastia@gmail.com"/>
    <s v="9999437678"/>
    <s v="ITISHREE PRADHAN"/>
    <s v="pradhan.itishree@gmail.com"/>
    <s v="9999414678"/>
    <x v="3"/>
    <e v="#N/A"/>
    <e v="#N/A"/>
    <m/>
    <e v="#N/A"/>
    <x v="0"/>
  </r>
  <r>
    <n v="1699"/>
    <n v="11018"/>
    <x v="8"/>
    <x v="6"/>
    <s v="Vivaan Motwani"/>
    <s v="Vijay Kumar Motwani"/>
    <s v="vijaymotwani1976@gmail.com"/>
    <s v="9437303110"/>
    <s v="Shalu Motwani"/>
    <s v="vijaymotwani1976@gmail.com"/>
    <s v="9439544122"/>
    <x v="5"/>
    <e v="#N/A"/>
    <e v="#N/A"/>
    <m/>
    <e v="#N/A"/>
    <x v="0"/>
  </r>
  <r>
    <n v="1700"/>
    <n v="11397"/>
    <x v="8"/>
    <x v="7"/>
    <s v="Aadvan Sharma"/>
    <s v="Praveen Sharma"/>
    <s v="parveen17.sharma@gmail.com"/>
    <s v="9971555148"/>
    <s v="Priyamvada Sharma"/>
    <s v="parveen17.sharma@gmail.com"/>
    <s v="9818190265"/>
    <x v="4"/>
    <e v="#N/A"/>
    <e v="#N/A"/>
    <m/>
    <e v="#N/A"/>
    <x v="0"/>
  </r>
  <r>
    <n v="1701"/>
    <n v="11008"/>
    <x v="8"/>
    <x v="7"/>
    <s v="Aarish Sahoo"/>
    <s v="Mihir Kumar Sahoo"/>
    <s v="dr.mihirmamc@gmail.com"/>
    <s v="9861778201"/>
    <s v="Leena Das"/>
    <s v="dasleena213@gmail.com"/>
    <s v="9437533332"/>
    <x v="5"/>
    <e v="#N/A"/>
    <e v="#N/A"/>
    <m/>
    <e v="#N/A"/>
    <x v="0"/>
  </r>
  <r>
    <n v="1702"/>
    <n v="10936"/>
    <x v="8"/>
    <x v="7"/>
    <s v="Anaya Hotta"/>
    <s v="Sanjeeb Kumar Hotta"/>
    <s v="anweshaanaya@gmail.com"/>
    <s v="7381202200"/>
    <s v="Lipsa Hotta"/>
    <s v="hottalipsa@gmail.com"/>
    <s v="8598043515"/>
    <x v="5"/>
    <e v="#N/A"/>
    <e v="#N/A"/>
    <m/>
    <e v="#N/A"/>
    <x v="0"/>
  </r>
  <r>
    <n v="1703"/>
    <n v="12424"/>
    <x v="8"/>
    <x v="7"/>
    <s v="Animesh Mishra"/>
    <s v="Manoja Kumar Mishra"/>
    <s v="manoj.ons@gmail.com"/>
    <s v="9668117930"/>
    <s v="Swapna Sagarika Mishra"/>
    <s v="ssmishrasbp@gmail.com"/>
    <s v="9439530988"/>
    <x v="2"/>
    <e v="#N/A"/>
    <e v="#N/A"/>
    <m/>
    <e v="#N/A"/>
    <x v="0"/>
  </r>
  <r>
    <n v="1704"/>
    <n v="11733"/>
    <x v="8"/>
    <x v="7"/>
    <s v="Anisha Sen"/>
    <s v="Subash Kumar Sen"/>
    <s v="senenterprises01@gmail.com"/>
    <s v="9437923019"/>
    <s v="Supriya Sen"/>
    <s v="supriyasen1567@gmail.com"/>
    <s v="9861133555"/>
    <x v="3"/>
    <e v="#N/A"/>
    <e v="#N/A"/>
    <m/>
    <e v="#N/A"/>
    <x v="0"/>
  </r>
  <r>
    <n v="1705"/>
    <n v="10959"/>
    <x v="8"/>
    <x v="7"/>
    <s v="Arohan Mohanty"/>
    <s v="Sambhu Nath Mohanty"/>
    <s v="snmohanty888@gmail.com"/>
    <s v="9861215320"/>
    <s v="Priyanka Mohanty"/>
    <s v="snmohanty888@gmail.com"/>
    <s v="7008615274"/>
    <x v="5"/>
    <e v="#N/A"/>
    <e v="#N/A"/>
    <m/>
    <e v="#N/A"/>
    <x v="0"/>
  </r>
  <r>
    <n v="1706"/>
    <n v="14841"/>
    <x v="8"/>
    <x v="7"/>
    <s v="Ashok Oram"/>
    <s v="Fulchand Oram"/>
    <s v="indumati35@gmail.com"/>
    <s v="8260685045"/>
    <s v="Sanjita Oram"/>
    <s v="indumati35@gmail.com"/>
    <s v="8260685045"/>
    <x v="0"/>
    <s v="HP"/>
    <s v="Yes"/>
    <m/>
    <e v="#N/A"/>
    <x v="0"/>
  </r>
  <r>
    <n v="1707"/>
    <n v="11568"/>
    <x v="8"/>
    <x v="7"/>
    <s v="ASMI CHOUDHURY"/>
    <s v="ADITYA CHOUDHURY"/>
    <s v="aditya.choudhury@hotmail.com"/>
    <s v="7418857454"/>
    <s v="SIPRA LENKA CHOUDHURY"/>
    <s v="sipun.kumari@gmail.com"/>
    <s v="8917326277"/>
    <x v="3"/>
    <e v="#N/A"/>
    <e v="#N/A"/>
    <m/>
    <e v="#N/A"/>
    <x v="0"/>
  </r>
  <r>
    <n v="1708"/>
    <n v="10906"/>
    <x v="8"/>
    <x v="7"/>
    <s v="Avnish Sahoo"/>
    <s v="Aswini Kumar Sahoo"/>
    <s v="aks008in@yahoo.co.in"/>
    <s v="9346739440"/>
    <s v="Sudhasmita Rauta"/>
    <s v="drsudhasmita@gmail.com"/>
    <s v="9701716025"/>
    <x v="5"/>
    <e v="#N/A"/>
    <e v="#N/A"/>
    <m/>
    <e v="#N/A"/>
    <x v="0"/>
  </r>
  <r>
    <n v="1709"/>
    <n v="13210"/>
    <x v="8"/>
    <x v="7"/>
    <s v="Divyanshi Ditya Kedia"/>
    <s v="Gouri Sankar Kedia"/>
    <s v="jyotigourikedia@gmail.com"/>
    <s v="9437083287"/>
    <s v="Jyoti Kedia"/>
    <s v="jyotigourikedia@gmail.com"/>
    <s v="9169161953"/>
    <x v="2"/>
    <e v="#N/A"/>
    <e v="#N/A"/>
    <m/>
    <e v="#N/A"/>
    <x v="0"/>
  </r>
  <r>
    <n v="1710"/>
    <n v="11140"/>
    <x v="8"/>
    <x v="7"/>
    <s v="Iraa Sarangi"/>
    <s v="Sambit Sarangi"/>
    <s v="medicosam@gmail.com"/>
    <s v="9437546868"/>
    <s v="Suman Tripathy"/>
    <s v="sumantripathy495@gmail.com"/>
    <s v="9437546865"/>
    <x v="4"/>
    <e v="#N/A"/>
    <e v="#N/A"/>
    <m/>
    <e v="#N/A"/>
    <x v="0"/>
  </r>
  <r>
    <n v="1711"/>
    <n v="10882"/>
    <x v="8"/>
    <x v="7"/>
    <s v="Ishna Choudhury"/>
    <s v="Santosh Kumar Choudhury"/>
    <s v="santosh.choudhury@gmail.com"/>
    <s v="9717125550"/>
    <s v="Ajanta Nayak"/>
    <s v="ajanta.nayak6@gmail.com"/>
    <s v="9556585780"/>
    <x v="5"/>
    <e v="#N/A"/>
    <e v="#N/A"/>
    <m/>
    <e v="#N/A"/>
    <x v="0"/>
  </r>
  <r>
    <n v="1712"/>
    <n v="11652"/>
    <x v="8"/>
    <x v="7"/>
    <s v="KAVYA SAHU"/>
    <s v="DIGAMBER LAL SAHU"/>
    <s v="digamber1001@gmail.com"/>
    <s v="9717822937"/>
    <s v="JYOTI SAHU"/>
    <s v="luck4jyoti@gmail.com"/>
    <s v="8770065102"/>
    <x v="3"/>
    <e v="#N/A"/>
    <e v="#N/A"/>
    <m/>
    <e v="#N/A"/>
    <x v="0"/>
  </r>
  <r>
    <n v="1713"/>
    <n v="10920"/>
    <x v="8"/>
    <x v="7"/>
    <s v="Leneysha Thawani"/>
    <s v="Mitesh Thawani"/>
    <s v="thawani.mitesh@gmail.com"/>
    <s v="7077511892"/>
    <s v="Kanika Thawani"/>
    <s v="kanika231987@gmail.com"/>
    <s v="7077707244"/>
    <x v="5"/>
    <e v="#N/A"/>
    <e v="#N/A"/>
    <m/>
    <e v="#N/A"/>
    <x v="0"/>
  </r>
  <r>
    <n v="1714"/>
    <n v="9769"/>
    <x v="8"/>
    <x v="7"/>
    <s v="Piyush Prayanshu Lenka"/>
    <s v="Partha Sarathi Lenka"/>
    <s v="idc8800@gmail.com"/>
    <s v="9438361692"/>
    <s v="Snigdharani Singh"/>
    <s v="idc8800@gmail.com"/>
    <s v="6371408008"/>
    <x v="7"/>
    <e v="#N/A"/>
    <e v="#N/A"/>
    <m/>
    <n v="58780"/>
    <x v="2"/>
  </r>
  <r>
    <n v="1715"/>
    <n v="14861"/>
    <x v="8"/>
    <x v="7"/>
    <s v="Pradyumna Sahoo"/>
    <s v="Pabitra Sahoo"/>
    <s v="pabitrasahoo1982@gmail.com"/>
    <s v="9937936849"/>
    <s v="Reshma Lenka"/>
    <s v="pabitrasahoo1982@gmail.com"/>
    <s v="7854872524"/>
    <x v="0"/>
    <e v="#N/A"/>
    <e v="#N/A"/>
    <m/>
    <n v="1000"/>
    <x v="1"/>
  </r>
  <r>
    <n v="1716"/>
    <n v="10946"/>
    <x v="8"/>
    <x v="7"/>
    <s v="Prashant Nanda"/>
    <s v="Udaya Narayan Nanda"/>
    <s v="udaya.aca@gmail.com"/>
    <s v="9437964064"/>
    <s v="Jyoshna Rani Nanda"/>
    <s v="udaya.aca@gmail.com"/>
    <s v="9938200100"/>
    <x v="5"/>
    <e v="#N/A"/>
    <e v="#N/A"/>
    <m/>
    <n v="7000"/>
    <x v="2"/>
  </r>
  <r>
    <n v="1717"/>
    <n v="11453"/>
    <x v="8"/>
    <x v="7"/>
    <s v="Pratik Jena"/>
    <s v="Pratyusa Ranjan Jena"/>
    <s v="pratyush.jena@gmail.com"/>
    <s v="9886083789"/>
    <s v="Swati Swagatika Panda"/>
    <s v="pratyush.jena@gmail.com"/>
    <s v="9886469471"/>
    <x v="4"/>
    <e v="#N/A"/>
    <e v="#N/A"/>
    <m/>
    <e v="#N/A"/>
    <x v="0"/>
  </r>
  <r>
    <n v="1718"/>
    <n v="11047"/>
    <x v="8"/>
    <x v="7"/>
    <s v="Rachit Das"/>
    <s v="Bhairab Charan Das"/>
    <s v="ommishan123@gmail.com"/>
    <s v="9556986974"/>
    <s v="Madhusmita Sahoo"/>
    <s v="ommishan123@gmail.com"/>
    <s v="9556986974"/>
    <x v="5"/>
    <e v="#N/A"/>
    <e v="#N/A"/>
    <m/>
    <e v="#N/A"/>
    <x v="0"/>
  </r>
  <r>
    <n v="1719"/>
    <n v="11012"/>
    <x v="8"/>
    <x v="7"/>
    <s v="Rajveer Ryan"/>
    <s v="Kallul Bora"/>
    <s v="drkallul@gmail.com"/>
    <s v="9937903906"/>
    <s v="Ditismita Chowbay"/>
    <s v="drkallul@gmail.com"/>
    <s v="9668520918"/>
    <x v="5"/>
    <e v="#N/A"/>
    <e v="#N/A"/>
    <m/>
    <e v="#N/A"/>
    <x v="0"/>
  </r>
  <r>
    <n v="1720"/>
    <n v="10779"/>
    <x v="8"/>
    <x v="7"/>
    <s v="Ridhima Bansal"/>
    <s v="Manish Bansal"/>
    <s v="manish.bansal@tatasteel.com"/>
    <s v="9040094853"/>
    <s v="Swetanish Swain"/>
    <s v="swetanish.swain@gmail.com"/>
    <s v="7992482658"/>
    <x v="4"/>
    <e v="#N/A"/>
    <e v="#N/A"/>
    <m/>
    <e v="#N/A"/>
    <x v="0"/>
  </r>
  <r>
    <n v="1721"/>
    <n v="10648"/>
    <x v="8"/>
    <x v="7"/>
    <s v="Rudra Devansh"/>
    <s v="Debananda Jena"/>
    <s v="debananda.jena@gmail.com"/>
    <s v="8328961124"/>
    <s v="Nibedita Nayak"/>
    <s v="d.nibeditajena@gmail.com"/>
    <s v="8895526717"/>
    <x v="4"/>
    <e v="#N/A"/>
    <e v="#N/A"/>
    <m/>
    <e v="#N/A"/>
    <x v="0"/>
  </r>
  <r>
    <n v="1722"/>
    <n v="11108"/>
    <x v="8"/>
    <x v="7"/>
    <s v="Saanvi Shanaya Sahu"/>
    <s v="Sourava Kumar Sahu"/>
    <s v="dr.souravsahu@gmail.com"/>
    <s v="9437201535"/>
    <s v="Chirasmita Sahu"/>
    <s v="dr.souravsahu@gmail.com"/>
    <s v="8895928696"/>
    <x v="5"/>
    <e v="#N/A"/>
    <e v="#N/A"/>
    <m/>
    <e v="#N/A"/>
    <x v="0"/>
  </r>
  <r>
    <n v="1723"/>
    <n v="11045"/>
    <x v="8"/>
    <x v="7"/>
    <s v="Saatvik Pradhan"/>
    <s v="Rashmi Ranjan Pradhan"/>
    <s v="rashmi@winedge.org"/>
    <s v="9861344448"/>
    <s v="Mitali Das"/>
    <s v="rashmi@winedge.org"/>
    <s v="9861872778"/>
    <x v="5"/>
    <e v="#N/A"/>
    <e v="#N/A"/>
    <m/>
    <e v="#N/A"/>
    <x v="0"/>
  </r>
  <r>
    <n v="1724"/>
    <n v="14305"/>
    <x v="8"/>
    <x v="7"/>
    <s v="SAHARSH MAJUMDAR"/>
    <s v="SANDEEP MUZUMDER"/>
    <s v="sandeepmuzumder@gmail.com"/>
    <s v="9742157090"/>
    <s v="SHILPA SARKAR"/>
    <s v="shilpasrkr@gmail.com"/>
    <s v="9742157077"/>
    <x v="0"/>
    <e v="#N/A"/>
    <e v="#N/A"/>
    <m/>
    <e v="#N/A"/>
    <x v="0"/>
  </r>
  <r>
    <n v="1725"/>
    <n v="10879"/>
    <x v="8"/>
    <x v="7"/>
    <s v="Shivansh Biswal"/>
    <s v="Sandeep Biswal"/>
    <s v="sandeepbiswal@yahoo.com"/>
    <s v="9777864363"/>
    <s v="Sharmili Sinha"/>
    <s v="sharmili.sinha@yahoo.co.in"/>
    <s v="9861550079"/>
    <x v="5"/>
    <e v="#N/A"/>
    <e v="#N/A"/>
    <m/>
    <e v="#N/A"/>
    <x v="0"/>
  </r>
  <r>
    <n v="1726"/>
    <n v="10981"/>
    <x v="8"/>
    <x v="7"/>
    <s v="Shreeyash Das"/>
    <s v="Sukhamaya Das"/>
    <s v="sukhamayadas@gmail.com"/>
    <s v="9937020925"/>
    <s v="Asmita Pattnaik"/>
    <s v="asmita027@gmail.com"/>
    <s v="9937396053"/>
    <x v="5"/>
    <e v="#N/A"/>
    <e v="#N/A"/>
    <m/>
    <e v="#N/A"/>
    <x v="0"/>
  </r>
  <r>
    <n v="1727"/>
    <n v="11099"/>
    <x v="8"/>
    <x v="7"/>
    <s v="Shreyovee Mohanty"/>
    <s v="Satya Sunder Mohanty"/>
    <s v="ricky.ssmohanty@gmail.com"/>
    <s v="9167254555"/>
    <s v="Soma Parija"/>
    <s v="somaparija85@gmail.com"/>
    <s v="9167987251"/>
    <x v="5"/>
    <e v="#N/A"/>
    <e v="#N/A"/>
    <m/>
    <e v="#N/A"/>
    <x v="0"/>
  </r>
  <r>
    <n v="1728"/>
    <n v="11082"/>
    <x v="8"/>
    <x v="7"/>
    <s v="Sudiksha Rana"/>
    <s v="Sumit Kumar Rana"/>
    <s v="sweetsumit.rana@gmail.com"/>
    <s v="9853322788"/>
    <s v="Subhashree Mohapatra"/>
    <s v="sweetsumit.rana@gmail.com"/>
    <s v="7008454052"/>
    <x v="5"/>
    <e v="#N/A"/>
    <e v="#N/A"/>
    <m/>
    <e v="#N/A"/>
    <x v="0"/>
  </r>
  <r>
    <n v="1729"/>
    <n v="11051"/>
    <x v="8"/>
    <x v="7"/>
    <s v="Sudikshaa Swain"/>
    <s v="Subhransu Sekhar Swain"/>
    <s v="subhransu12930@yahoo.com"/>
    <s v="9438303994"/>
    <s v="Akasmika Sarangi"/>
    <s v="subhransu12930@yahoo.com"/>
    <s v="9438249100"/>
    <x v="5"/>
    <e v="#N/A"/>
    <e v="#N/A"/>
    <m/>
    <e v="#N/A"/>
    <x v="0"/>
  </r>
  <r>
    <n v="1730"/>
    <n v="12845"/>
    <x v="8"/>
    <x v="7"/>
    <s v="Sweta Nayak"/>
    <s v="Sudhansu Ranjan Nayak"/>
    <s v="sudhansunayak34@gmail.com"/>
    <s v="9861145280"/>
    <s v="Minakshi Nayak"/>
    <s v="sudhansunayak34@gmail.com"/>
    <s v="9861145280"/>
    <x v="2"/>
    <e v="#N/A"/>
    <e v="#N/A"/>
    <m/>
    <e v="#N/A"/>
    <x v="0"/>
  </r>
  <r>
    <n v="1731"/>
    <n v="13138"/>
    <x v="8"/>
    <x v="7"/>
    <s v="VRISHANK SAMAL"/>
    <s v="AMIT KUMAR SAMAL"/>
    <s v="amitsamal93@gmail.com"/>
    <s v="9090523794"/>
    <s v="LIPSITA SAMANTARAY"/>
    <s v="drlipsita@gmail.com"/>
    <s v="7064577782"/>
    <x v="2"/>
    <e v="#N/A"/>
    <e v="#N/A"/>
    <m/>
    <e v="#N/A"/>
    <x v="0"/>
  </r>
  <r>
    <n v="1732"/>
    <n v="13178"/>
    <x v="8"/>
    <x v="8"/>
    <s v="Aahan Kar"/>
    <s v="Siba Prasad Kar"/>
    <s v="sibaprasadkar@gmail.com"/>
    <s v="9686800822"/>
    <s v="Sibani Dhar"/>
    <s v="sibani.sd@gmail.com"/>
    <s v="9886758415"/>
    <x v="2"/>
    <e v="#N/A"/>
    <e v="#N/A"/>
    <m/>
    <e v="#N/A"/>
    <x v="0"/>
  </r>
  <r>
    <n v="1733"/>
    <n v="11074"/>
    <x v="8"/>
    <x v="8"/>
    <s v="Aaryash Mohapatra"/>
    <s v="Abhilash Mohapatra"/>
    <s v="drabhilashmds@gmail.com"/>
    <s v="9937434315"/>
    <s v="Upasna Dhar"/>
    <s v="drabhilashmds@gmail.com"/>
    <s v="8984737337"/>
    <x v="5"/>
    <e v="#N/A"/>
    <e v="#N/A"/>
    <m/>
    <e v="#N/A"/>
    <x v="0"/>
  </r>
  <r>
    <n v="1734"/>
    <n v="11001"/>
    <x v="8"/>
    <x v="8"/>
    <s v="Annwika Mohanty"/>
    <s v="Debasis Mohanty"/>
    <s v="debasis.mohanty@tatasteel.com"/>
    <s v="9040097913"/>
    <s v="Debasmita Mohanty"/>
    <s v="debasmita.mohanty870@gmail.com"/>
    <s v="9438615959"/>
    <x v="5"/>
    <e v="#N/A"/>
    <e v="#N/A"/>
    <m/>
    <e v="#N/A"/>
    <x v="0"/>
  </r>
  <r>
    <n v="1735"/>
    <n v="11650"/>
    <x v="8"/>
    <x v="8"/>
    <s v="ARBAAB IFTEKHAR SHAIKH"/>
    <s v="SK IFTEKHAR ALI"/>
    <s v="iftekharali17@gmail.com"/>
    <s v="8130340450"/>
    <s v="SAIFA YASMIN"/>
    <s v="yasminsaifa411@gmail.com"/>
    <s v="9717064420"/>
    <x v="3"/>
    <e v="#N/A"/>
    <e v="#N/A"/>
    <m/>
    <e v="#N/A"/>
    <x v="0"/>
  </r>
  <r>
    <n v="1736"/>
    <n v="12904"/>
    <x v="8"/>
    <x v="8"/>
    <s v="Ayush Mahakud"/>
    <s v="Subodh Kumar Mahakud"/>
    <s v="subodhmahakud46122@gmail.com"/>
    <s v="9437654299"/>
    <s v="Sima Mahakud"/>
    <s v="subodhmahakud46122@gmail.com"/>
    <s v="8763423900"/>
    <x v="2"/>
    <e v="#N/A"/>
    <e v="#N/A"/>
    <m/>
    <e v="#N/A"/>
    <x v="0"/>
  </r>
  <r>
    <n v="1737"/>
    <n v="10943"/>
    <x v="8"/>
    <x v="8"/>
    <s v="Barik Rajdeep"/>
    <s v="Asisa Ranjan Barik"/>
    <s v="constructionarb@gmail.com"/>
    <s v="9437233376"/>
    <s v="Mitrabindya Barik"/>
    <s v="constructionarb@gmail.com"/>
    <s v="9437010919"/>
    <x v="5"/>
    <e v="#N/A"/>
    <e v="#N/A"/>
    <m/>
    <e v="#N/A"/>
    <x v="0"/>
  </r>
  <r>
    <n v="1738"/>
    <n v="11026"/>
    <x v="8"/>
    <x v="8"/>
    <s v="Biprayananda Padhee"/>
    <s v="Binayananda Padhee"/>
    <s v="binay_babu@yahoo.com"/>
    <s v="9438525696"/>
    <s v="Priyabhasini Chinmoyee Ray"/>
    <s v="pcn.sony@gmail.com"/>
    <s v="9438525695"/>
    <x v="5"/>
    <e v="#N/A"/>
    <e v="#N/A"/>
    <m/>
    <e v="#N/A"/>
    <x v="0"/>
  </r>
  <r>
    <n v="1739"/>
    <n v="12941"/>
    <x v="8"/>
    <x v="8"/>
    <s v="Garima Das"/>
    <s v="Sitaram Das"/>
    <s v="sitaram.das@icai.org"/>
    <s v="9731455098"/>
    <s v="Lipusmita Mishra"/>
    <s v="mishralipusmita@gmail.com"/>
    <s v="8249056570"/>
    <x v="2"/>
    <e v="#N/A"/>
    <e v="#N/A"/>
    <m/>
    <e v="#N/A"/>
    <x v="0"/>
  </r>
  <r>
    <n v="1740"/>
    <n v="14039"/>
    <x v="8"/>
    <x v="8"/>
    <s v="Jeevasini Patnana"/>
    <s v="Patnana Ananth"/>
    <s v="pananth203@gmail.com"/>
    <s v="9040670756"/>
    <s v="Trupti Tapasi"/>
    <s v="tapasitrupti@gmail.com"/>
    <s v="8984520973"/>
    <x v="1"/>
    <e v="#N/A"/>
    <e v="#N/A"/>
    <m/>
    <e v="#N/A"/>
    <x v="0"/>
  </r>
  <r>
    <n v="1741"/>
    <n v="11058"/>
    <x v="8"/>
    <x v="8"/>
    <s v="Kabyashree Padhy"/>
    <s v="Saroj Prasad Padhy"/>
    <s v="sppadhy1975@gmail.com"/>
    <s v="9437515160"/>
    <s v="Madhu Chanda Padhy"/>
    <s v="madhuchhandapadhi1@gmail.com"/>
    <s v="7987205662"/>
    <x v="5"/>
    <e v="#N/A"/>
    <e v="#N/A"/>
    <m/>
    <e v="#N/A"/>
    <x v="0"/>
  </r>
  <r>
    <n v="1742"/>
    <n v="10948"/>
    <x v="8"/>
    <x v="8"/>
    <s v="Manhar Kumar"/>
    <s v="Manish Kumar"/>
    <s v="manish.pers@gmail.com"/>
    <s v="9777285525"/>
    <s v="Shweta Gunjan"/>
    <s v="manish.pers@gmail.com"/>
    <s v="9777304190"/>
    <x v="5"/>
    <e v="#N/A"/>
    <e v="#N/A"/>
    <m/>
    <e v="#N/A"/>
    <x v="0"/>
  </r>
  <r>
    <n v="1743"/>
    <n v="15146"/>
    <x v="8"/>
    <x v="8"/>
    <s v="Naina Roy"/>
    <s v="Bharggav Roy"/>
    <s v="bharggavroy@gmail.com"/>
    <s v="9445444443"/>
    <s v="Priyadarshini Pradhan"/>
    <s v="drpriyadarshinipradhan@gmail.com"/>
    <s v="8519838519"/>
    <x v="0"/>
    <e v="#N/A"/>
    <e v="#N/A"/>
    <m/>
    <e v="#N/A"/>
    <x v="0"/>
  </r>
  <r>
    <n v="1744"/>
    <n v="11071"/>
    <x v="8"/>
    <x v="8"/>
    <s v="Naitik Pattnaik"/>
    <s v="Sambit Pattnaik"/>
    <s v="sambit143@gmail.com"/>
    <s v="7749030753"/>
    <s v="Archana Das"/>
    <s v="sambit143@gmail.com"/>
    <s v="9090919175"/>
    <x v="5"/>
    <e v="#N/A"/>
    <e v="#N/A"/>
    <m/>
    <e v="#N/A"/>
    <x v="0"/>
  </r>
  <r>
    <n v="1745"/>
    <n v="14908"/>
    <x v="8"/>
    <x v="8"/>
    <s v="Naram Yaamina"/>
    <s v="Naram Venkata Krishna"/>
    <s v="n.v.krishna1984@gmail.com"/>
    <s v="7894446647"/>
    <s v="Naram Kalpana"/>
    <s v="dorakalpana.388@gmail.com"/>
    <s v="9885315199"/>
    <x v="0"/>
    <e v="#N/A"/>
    <e v="#N/A"/>
    <m/>
    <e v="#N/A"/>
    <x v="0"/>
  </r>
  <r>
    <n v="1746"/>
    <n v="11093"/>
    <x v="8"/>
    <x v="8"/>
    <s v="Prishita Pattanaik"/>
    <s v="Premananda Pattanaik"/>
    <s v="patnaikprem81@gmail.com"/>
    <s v="7684055228"/>
    <s v="Smita Mohanty"/>
    <s v="patnaikprem81@gmail.com"/>
    <s v="9437168670"/>
    <x v="5"/>
    <e v="#N/A"/>
    <e v="#N/A"/>
    <m/>
    <e v="#N/A"/>
    <x v="0"/>
  </r>
  <r>
    <n v="1747"/>
    <n v="11246"/>
    <x v="8"/>
    <x v="8"/>
    <s v="Pushakshy Abhijeet Muduli"/>
    <s v="Yashashree Muduli"/>
    <s v="yashashree.muduli@gmail.com"/>
    <s v="7001689309"/>
    <s v="Rojalin Swain"/>
    <s v="rojalin.swain1993@gmail.com"/>
    <s v="8928359288"/>
    <x v="4"/>
    <e v="#N/A"/>
    <e v="#N/A"/>
    <m/>
    <e v="#N/A"/>
    <x v="0"/>
  </r>
  <r>
    <n v="1748"/>
    <n v="14158"/>
    <x v="8"/>
    <x v="8"/>
    <s v="Riddhima Swain"/>
    <s v="Tridibnath Swain"/>
    <s v="tridib.swain@gmail.com"/>
    <s v="9900170788"/>
    <s v="Shipalini Das"/>
    <s v="shipalinidas@gmail.com"/>
    <s v="8861511630"/>
    <x v="1"/>
    <e v="#N/A"/>
    <e v="#N/A"/>
    <m/>
    <e v="#N/A"/>
    <x v="0"/>
  </r>
  <r>
    <n v="1749"/>
    <n v="10880"/>
    <x v="8"/>
    <x v="8"/>
    <s v="Rihaan Das"/>
    <s v="Tapan Kumar Das"/>
    <s v="tapank_das@hotmail.com"/>
    <s v="9778780124"/>
    <s v="Kum Kum Das"/>
    <s v="tapank_das@hotmail.com"/>
    <s v="9437607402"/>
    <x v="5"/>
    <e v="#N/A"/>
    <e v="#N/A"/>
    <m/>
    <e v="#N/A"/>
    <x v="0"/>
  </r>
  <r>
    <n v="1750"/>
    <n v="13619"/>
    <x v="8"/>
    <x v="8"/>
    <s v="Rivaan Rudraveerya Sahu"/>
    <s v="Manas Ranjan Sahu"/>
    <s v="ankitabhoi@gmail.com"/>
    <s v="9776640100"/>
    <s v="Ankita Bhoi"/>
    <s v="ankitabhoi@gmail.com"/>
    <s v="7064840100"/>
    <x v="1"/>
    <e v="#N/A"/>
    <e v="#N/A"/>
    <m/>
    <e v="#N/A"/>
    <x v="0"/>
  </r>
  <r>
    <n v="1751"/>
    <n v="11015"/>
    <x v="8"/>
    <x v="8"/>
    <s v="Saanvi Sudha"/>
    <s v="Manoj Kumar Maharana"/>
    <s v="manojmaharana@gmail.com"/>
    <s v="9692706216"/>
    <s v="Roop Lekha Khuntia"/>
    <s v="manojmaharana@gmail.com"/>
    <s v="9437051317"/>
    <x v="5"/>
    <e v="#N/A"/>
    <e v="#N/A"/>
    <m/>
    <e v="#N/A"/>
    <x v="0"/>
  </r>
  <r>
    <n v="1752"/>
    <n v="10900"/>
    <x v="8"/>
    <x v="8"/>
    <s v="Saanvika Das"/>
    <s v="Somen Das"/>
    <s v="somen.das@tcs.com"/>
    <s v="9238333868"/>
    <s v="Archana Dhir"/>
    <s v="dhir.archana@gmail.com"/>
    <s v="8763817322"/>
    <x v="5"/>
    <e v="#N/A"/>
    <e v="#N/A"/>
    <m/>
    <e v="#N/A"/>
    <x v="0"/>
  </r>
  <r>
    <n v="1753"/>
    <n v="11746"/>
    <x v="8"/>
    <x v="8"/>
    <s v="Saishree Mishra"/>
    <s v="Durga Prasad Mishra"/>
    <s v="dpmishra@rockwellindia.in"/>
    <s v="9437064242"/>
    <s v="Shibani Mishra"/>
    <s v="dpmishra@rockwellindia.in"/>
    <s v="9437064242"/>
    <x v="3"/>
    <e v="#N/A"/>
    <e v="#N/A"/>
    <m/>
    <e v="#N/A"/>
    <x v="0"/>
  </r>
  <r>
    <n v="1754"/>
    <n v="14742"/>
    <x v="8"/>
    <x v="8"/>
    <s v="Saswat Jena"/>
    <s v="Sandip Barun Jena"/>
    <s v="jenasandeep86@gmail.com"/>
    <s v="8658723964"/>
    <s v="Sellirani Jena"/>
    <s v="selli.jati@gmail.com"/>
    <s v="7609972175"/>
    <x v="0"/>
    <e v="#N/A"/>
    <e v="#N/A"/>
    <m/>
    <e v="#N/A"/>
    <x v="0"/>
  </r>
  <r>
    <n v="1755"/>
    <n v="14950"/>
    <x v="8"/>
    <x v="8"/>
    <s v="Satya Prakash Satapathy"/>
    <s v="Rabindra Kumar Satapathy"/>
    <s v="rabindrakumarsatapathy@gmail.com"/>
    <s v="7815019368"/>
    <s v="Nibedita Saint"/>
    <s v="nibedita.pink4@gmail.com"/>
    <s v="8328917097"/>
    <x v="0"/>
    <e v="#N/A"/>
    <e v="#N/A"/>
    <m/>
    <e v="#N/A"/>
    <x v="0"/>
  </r>
  <r>
    <n v="1756"/>
    <n v="12811"/>
    <x v="8"/>
    <x v="8"/>
    <s v="Shaikha Ajwa Bin Hosain"/>
    <s v="Shaikh Hosain Alli"/>
    <s v="shali786@hotmail.com"/>
    <s v="0097339333875"/>
    <s v="Guljabin Salim"/>
    <s v="shali786@hotmail.com"/>
    <s v="7205197734"/>
    <x v="2"/>
    <e v="#N/A"/>
    <e v="#N/A"/>
    <m/>
    <e v="#N/A"/>
    <x v="0"/>
  </r>
  <r>
    <n v="1757"/>
    <n v="10638"/>
    <x v="8"/>
    <x v="8"/>
    <s v="Shreeansh Satpathy"/>
    <s v="Gispati Mandan Satpathy"/>
    <s v="gispati1981@gmail.com"/>
    <s v="9937612512"/>
    <s v="Debi Archana Nayak"/>
    <s v="debiarchanasatpathy@gmail.com"/>
    <s v="9439542046"/>
    <x v="4"/>
    <e v="#N/A"/>
    <e v="#N/A"/>
    <m/>
    <e v="#N/A"/>
    <x v="0"/>
  </r>
  <r>
    <n v="1758"/>
    <n v="10931"/>
    <x v="8"/>
    <x v="8"/>
    <s v="Shresth Joshi"/>
    <s v="Niraj Joshi"/>
    <s v="nirajjoshi87@gmail.com"/>
    <s v="9040101560"/>
    <s v="Annapurna Joshi"/>
    <s v="nirajjoshi87@gmail.com"/>
    <s v="7381968855"/>
    <x v="5"/>
    <e v="#N/A"/>
    <e v="#N/A"/>
    <m/>
    <e v="#N/A"/>
    <x v="0"/>
  </r>
  <r>
    <n v="1759"/>
    <n v="10952"/>
    <x v="8"/>
    <x v="8"/>
    <s v="Swoyam Sworup Pattanaik"/>
    <s v="Chittaranjan Pattanaik"/>
    <s v="crptnk@gmail.com"/>
    <s v="9439920877"/>
    <s v="Rajashree Pattanaik"/>
    <s v="crptnk@gmail.com"/>
    <s v="8984365522"/>
    <x v="5"/>
    <e v="#N/A"/>
    <e v="#N/A"/>
    <m/>
    <e v="#N/A"/>
    <x v="0"/>
  </r>
  <r>
    <n v="1760"/>
    <n v="10980"/>
    <x v="8"/>
    <x v="8"/>
    <s v="Viraj Singh Gill"/>
    <s v="Sandeep Gill"/>
    <s v="gill07_rabinder@yahoo.in"/>
    <s v="7873202777"/>
    <s v="Rabinderjit Kaur Gill"/>
    <s v="gill07_rabinder@yahoo.in"/>
    <s v="9861496964"/>
    <x v="5"/>
    <e v="#N/A"/>
    <e v="#N/A"/>
    <m/>
    <e v="#N/A"/>
    <x v="0"/>
  </r>
  <r>
    <n v="1761"/>
    <n v="10989"/>
    <x v="8"/>
    <x v="8"/>
    <s v="Vivaan Kochar"/>
    <s v="Jinendra Kochar"/>
    <s v="ronit_kochar@yahoo.co.in"/>
    <s v="9861110976"/>
    <s v="Laveena Rakhecha"/>
    <s v="ronit_kochar@yahoo.co.in"/>
    <s v="8249006886"/>
    <x v="5"/>
    <e v="#N/A"/>
    <e v="#N/A"/>
    <m/>
    <e v="#N/A"/>
    <x v="0"/>
  </r>
  <r>
    <n v="1762"/>
    <n v="11110"/>
    <x v="8"/>
    <x v="9"/>
    <s v="Aadya Adilisha"/>
    <s v="Surya Kanta Behera"/>
    <s v="surya197600@gmail.com"/>
    <s v="9437147650"/>
    <s v="Soma Kar"/>
    <s v="surya197600@gmail.com"/>
    <s v="9438021361"/>
    <x v="5"/>
    <e v="#N/A"/>
    <e v="#N/A"/>
    <m/>
    <e v="#N/A"/>
    <x v="0"/>
  </r>
  <r>
    <n v="1763"/>
    <n v="11934"/>
    <x v="8"/>
    <x v="9"/>
    <s v="Aarav Mohanty"/>
    <s v="Aurobinda Mohanty"/>
    <s v="amohanty@rockwellindia.in"/>
    <s v="9437015152"/>
    <s v="Sareeta Mohanty"/>
    <s v="sareetamohanty@gmail.com"/>
    <s v="9437015153"/>
    <x v="3"/>
    <e v="#N/A"/>
    <e v="#N/A"/>
    <m/>
    <e v="#N/A"/>
    <x v="0"/>
  </r>
  <r>
    <n v="1764"/>
    <n v="10988"/>
    <x v="8"/>
    <x v="9"/>
    <s v="Aayansh Vir Chhotray"/>
    <s v="Gaurav Chhotray"/>
    <s v="gciter@gmail.com"/>
    <s v="8018023257"/>
    <s v="Soumya Patnaik"/>
    <s v="soumyapatnaikshri@gmail.com"/>
    <s v="9178785026"/>
    <x v="5"/>
    <e v="#N/A"/>
    <e v="#N/A"/>
    <m/>
    <e v="#N/A"/>
    <x v="0"/>
  </r>
  <r>
    <n v="1765"/>
    <n v="15091"/>
    <x v="8"/>
    <x v="9"/>
    <s v="Amay Akhilesh Kumar Singh"/>
    <s v="Akhilesh Kumar Singh"/>
    <s v="akhilk_s@rediffmail.com"/>
    <s v="9158547000"/>
    <s v="Neha Singh"/>
    <s v="neha_dr18@yahoo.co.in"/>
    <s v="9823589584"/>
    <x v="0"/>
    <s v="HP"/>
    <s v="No"/>
    <m/>
    <e v="#N/A"/>
    <x v="0"/>
  </r>
  <r>
    <n v="1766"/>
    <n v="10899"/>
    <x v="8"/>
    <x v="9"/>
    <s v="Antarikhya Tripathy"/>
    <s v="Suresh Kumar Tripathy"/>
    <s v="i.s.ktripathylsg@gmail.com"/>
    <s v="9438720000"/>
    <s v="Anuja Tripathy"/>
    <s v="i.s.ktripathylsg@gmail.com"/>
    <s v="9437733333"/>
    <x v="5"/>
    <e v="#N/A"/>
    <e v="#N/A"/>
    <m/>
    <e v="#N/A"/>
    <x v="0"/>
  </r>
  <r>
    <n v="1767"/>
    <n v="11463"/>
    <x v="8"/>
    <x v="9"/>
    <s v="Aradhya Sahoo"/>
    <s v="Biswa Ranjan Sahoo"/>
    <s v="biswaranjanster@gmail.com"/>
    <s v="9437666958"/>
    <s v="Amrita Kumari Sahoo"/>
    <s v="amritaksahoo123@gmail.com"/>
    <s v="9776303690"/>
    <x v="4"/>
    <e v="#N/A"/>
    <e v="#N/A"/>
    <m/>
    <e v="#N/A"/>
    <x v="0"/>
  </r>
  <r>
    <n v="1768"/>
    <n v="14928"/>
    <x v="8"/>
    <x v="9"/>
    <s v="Aryashree Aishwaryaa"/>
    <s v="Bhawani Sankar Panigrahi"/>
    <s v="bspanigrahi.cse@gmail.com"/>
    <s v="9439583666"/>
    <s v="Subhada Rath"/>
    <s v="subhadamails@gmail.com"/>
    <s v="9439538666"/>
    <x v="0"/>
    <e v="#N/A"/>
    <e v="#N/A"/>
    <m/>
    <e v="#N/A"/>
    <x v="0"/>
  </r>
  <r>
    <n v="1769"/>
    <n v="13863"/>
    <x v="8"/>
    <x v="9"/>
    <s v="Bibhasis Mishra"/>
    <s v="Subhendu Ranjan Mishra"/>
    <s v="subhendu.r.mishra@gmail.com"/>
    <s v="7008505572"/>
    <s v="Bithika Dash"/>
    <s v="bithika.lucy@gmail.com"/>
    <s v="7008807008"/>
    <x v="1"/>
    <e v="#N/A"/>
    <e v="#N/A"/>
    <m/>
    <e v="#N/A"/>
    <x v="0"/>
  </r>
  <r>
    <n v="1770"/>
    <n v="10937"/>
    <x v="8"/>
    <x v="9"/>
    <s v="Debansh Raj Pradhan"/>
    <s v="Sangram Keshari Pradhan"/>
    <s v="na@na.com"/>
    <s v="9937444447"/>
    <s v="Puja Pradhan"/>
    <s v="na@na.com"/>
    <s v="7504593073"/>
    <x v="5"/>
    <e v="#N/A"/>
    <e v="#N/A"/>
    <m/>
    <e v="#N/A"/>
    <x v="0"/>
  </r>
  <r>
    <n v="1771"/>
    <n v="10909"/>
    <x v="8"/>
    <x v="9"/>
    <s v="Devansh Mohanty"/>
    <s v="Sunil Mohanty"/>
    <s v="gangotri.mohanty8@gmail.com"/>
    <s v="9438186390"/>
    <s v="Gangotri Mohanty"/>
    <s v="gangotri.mohanty8@gmail.com"/>
    <s v="9437280298"/>
    <x v="5"/>
    <e v="#N/A"/>
    <e v="#N/A"/>
    <m/>
    <e v="#N/A"/>
    <x v="0"/>
  </r>
  <r>
    <n v="1772"/>
    <n v="10869"/>
    <x v="8"/>
    <x v="9"/>
    <s v="Dibyansu Jena"/>
    <s v="Bikash Kumar Jena"/>
    <s v="bikashjena1982@gmail.com"/>
    <s v="7904941368"/>
    <s v="Minati Jena"/>
    <s v="minatijenaappu@gmail.com"/>
    <s v="6371659259"/>
    <x v="4"/>
    <e v="#N/A"/>
    <e v="#N/A"/>
    <m/>
    <e v="#N/A"/>
    <x v="0"/>
  </r>
  <r>
    <n v="1773"/>
    <n v="11084"/>
    <x v="8"/>
    <x v="9"/>
    <s v="Garima Sahoo"/>
    <s v="Chandrasekhar Sahoo"/>
    <s v="chandruss@yahoo.com"/>
    <s v="9437552100"/>
    <s v="Priyanka Sahoo"/>
    <s v="chandruss@yahoo.com"/>
    <s v="7008370761"/>
    <x v="5"/>
    <e v="#N/A"/>
    <e v="#N/A"/>
    <m/>
    <e v="#N/A"/>
    <x v="0"/>
  </r>
  <r>
    <n v="1774"/>
    <n v="12152"/>
    <x v="8"/>
    <x v="9"/>
    <s v="Ishika Budhia"/>
    <s v="Amit Kumar Budhia"/>
    <s v="amit.budhia551@gmail.com"/>
    <s v="9776243388"/>
    <s v="Nupur Budhia"/>
    <s v="nupurbudhia@gmail.com"/>
    <s v="9861072349"/>
    <x v="3"/>
    <e v="#N/A"/>
    <e v="#N/A"/>
    <m/>
    <e v="#N/A"/>
    <x v="0"/>
  </r>
  <r>
    <n v="1775"/>
    <n v="11034"/>
    <x v="8"/>
    <x v="9"/>
    <s v="Jharika Jain"/>
    <s v="Hemant Jain"/>
    <s v="hemantjain136@gmail.com"/>
    <s v="9583840555"/>
    <s v="Sweta Jain"/>
    <s v="hemantjain136@gmail.com"/>
    <s v="7978448770"/>
    <x v="5"/>
    <e v="#N/A"/>
    <e v="#N/A"/>
    <m/>
    <n v="1000"/>
    <x v="1"/>
  </r>
  <r>
    <n v="1776"/>
    <n v="12889"/>
    <x v="8"/>
    <x v="9"/>
    <s v="Manya Agarwal"/>
    <s v="Mukesh Agarwal"/>
    <s v="mukeshagarwal79@gmail.com"/>
    <s v="9821721771"/>
    <s v="Tripti Agarwal"/>
    <s v="triptisureka@yahoo.co.in"/>
    <s v="9324465344"/>
    <x v="2"/>
    <e v="#N/A"/>
    <e v="#N/A"/>
    <m/>
    <e v="#N/A"/>
    <x v="0"/>
  </r>
  <r>
    <n v="1777"/>
    <n v="14244"/>
    <x v="8"/>
    <x v="9"/>
    <s v="Nikhilesh Sarkhel"/>
    <s v="Gopal Sarkhel"/>
    <s v="gopalsarkhel20@gmail.com"/>
    <s v="6370817922"/>
    <s v="Anuradha Rath"/>
    <s v="anuradha.rath10@gmail.com"/>
    <s v="9937451915"/>
    <x v="1"/>
    <e v="#N/A"/>
    <e v="#N/A"/>
    <m/>
    <e v="#N/A"/>
    <x v="0"/>
  </r>
  <r>
    <n v="1778"/>
    <n v="14109"/>
    <x v="8"/>
    <x v="9"/>
    <s v="NYSA KAGRA"/>
    <s v="HEMANT KAGRA"/>
    <s v="hemantkagra@yahoo.co.in"/>
    <s v="8455885800"/>
    <s v="RAJANI KAGRA"/>
    <s v="kagrarajani4@gmail.com"/>
    <s v="9930163640"/>
    <x v="1"/>
    <e v="#N/A"/>
    <e v="#N/A"/>
    <m/>
    <e v="#N/A"/>
    <x v="0"/>
  </r>
  <r>
    <n v="1779"/>
    <n v="12417"/>
    <x v="8"/>
    <x v="9"/>
    <s v="Rajashree Rajanandini"/>
    <s v="Ranjan Kumar Jena"/>
    <s v="rjena22@yahoo.com"/>
    <s v="9861115310"/>
    <s v="Binapani Routray"/>
    <s v="rjena22@yahoo.com"/>
    <s v="9668881087"/>
    <x v="2"/>
    <e v="#N/A"/>
    <e v="#N/A"/>
    <m/>
    <e v="#N/A"/>
    <x v="0"/>
  </r>
  <r>
    <n v="1780"/>
    <n v="10914"/>
    <x v="8"/>
    <x v="9"/>
    <s v="Reet Agarwal"/>
    <s v="Gaurav Agarwal"/>
    <s v="dr.agarwalgaurav@gmail.com"/>
    <s v="7381094049"/>
    <s v="Sneha Agarwal"/>
    <s v="dr.agarwalgaurav@gmail.com"/>
    <s v="7381009693"/>
    <x v="5"/>
    <e v="#N/A"/>
    <e v="#N/A"/>
    <m/>
    <e v="#N/A"/>
    <x v="0"/>
  </r>
  <r>
    <n v="1781"/>
    <n v="11013"/>
    <x v="8"/>
    <x v="9"/>
    <s v="Ruan Drolia"/>
    <s v="Anshuman Drolia"/>
    <s v="anshu.drolia@gmail.com"/>
    <s v="9437061360"/>
    <s v="Ruchi Rachita Rout"/>
    <s v="anshu.drolia@gmail.com"/>
    <s v="9853091360"/>
    <x v="5"/>
    <e v="#N/A"/>
    <e v="#N/A"/>
    <m/>
    <e v="#N/A"/>
    <x v="0"/>
  </r>
  <r>
    <n v="1782"/>
    <n v="11023"/>
    <x v="8"/>
    <x v="9"/>
    <s v="Rudraksh Mangaraj"/>
    <s v="Biren Ketan Mangaraj"/>
    <s v="birenbkm@gmail.com"/>
    <s v="9439999933"/>
    <s v="Madhumita Mangaraj"/>
    <s v="birenbkm@gmail.com"/>
    <s v="7008475913"/>
    <x v="5"/>
    <e v="#N/A"/>
    <e v="#N/A"/>
    <m/>
    <e v="#N/A"/>
    <x v="0"/>
  </r>
  <r>
    <n v="1783"/>
    <n v="11042"/>
    <x v="8"/>
    <x v="9"/>
    <s v="Saanvi Agarwal"/>
    <s v="Piyush Agarwal"/>
    <s v="agarwalpiyush9@gmail.com"/>
    <s v="9338189377"/>
    <s v="Bhagyashree Agrawal"/>
    <s v="agarwalpiyush9@gmail.com"/>
    <s v="9439789897"/>
    <x v="5"/>
    <e v="#N/A"/>
    <e v="#N/A"/>
    <m/>
    <e v="#N/A"/>
    <x v="0"/>
  </r>
  <r>
    <n v="1784"/>
    <n v="11983"/>
    <x v="8"/>
    <x v="9"/>
    <s v="SAI SASWAT"/>
    <s v="SURIYA KANT BEHERA"/>
    <s v="dsongp@gmail.com"/>
    <s v="9437432493"/>
    <s v="SWETALINA BEHERA"/>
    <s v="pothalswetalina@gmail.com"/>
    <s v="9438134929"/>
    <x v="3"/>
    <e v="#N/A"/>
    <e v="#N/A"/>
    <m/>
    <e v="#N/A"/>
    <x v="0"/>
  </r>
  <r>
    <n v="1785"/>
    <n v="10958"/>
    <x v="8"/>
    <x v="9"/>
    <s v="Sai Sidhi Badajena"/>
    <s v="Kishore Badajena"/>
    <s v="ansuman.asit@gmail.com"/>
    <s v="9337875607"/>
    <s v="Lipina Badajena"/>
    <s v="ansuman.asit@gmail.com"/>
    <s v="8249967698"/>
    <x v="5"/>
    <e v="#N/A"/>
    <e v="#N/A"/>
    <m/>
    <n v="38000"/>
    <x v="2"/>
  </r>
  <r>
    <n v="1786"/>
    <n v="14587"/>
    <x v="8"/>
    <x v="9"/>
    <s v="Shivansh Daitapati"/>
    <s v="Rajkumar Daitapati"/>
    <s v="rajdas1@rediffmail.com"/>
    <s v="9337177000"/>
    <s v="Rosaline Daitapati"/>
    <s v="rosaline.daitapati@gmail.com"/>
    <s v="9861070000"/>
    <x v="0"/>
    <e v="#N/A"/>
    <e v="#N/A"/>
    <m/>
    <e v="#N/A"/>
    <x v="0"/>
  </r>
  <r>
    <n v="1787"/>
    <n v="11055"/>
    <x v="8"/>
    <x v="9"/>
    <s v="Shreeyanshi Behera"/>
    <s v="Sanjay Behera"/>
    <s v="sanjaybeheractc@hotmail.com"/>
    <s v="9937040459"/>
    <s v="Tapaswini Behera"/>
    <s v="sanjaybeheractc@hotmail.com"/>
    <s v="9437488459"/>
    <x v="5"/>
    <e v="#N/A"/>
    <e v="#N/A"/>
    <m/>
    <e v="#N/A"/>
    <x v="0"/>
  </r>
  <r>
    <n v="1788"/>
    <n v="11077"/>
    <x v="8"/>
    <x v="9"/>
    <s v="Shriyansh Singh"/>
    <s v="Santosh Singh"/>
    <s v="drsantoshsingh.singh80@gmail.com"/>
    <s v="9776555579"/>
    <s v="Lipika Jena"/>
    <s v="drsantoshsingh.singh80@gmail.com"/>
    <s v="9776071201"/>
    <x v="5"/>
    <e v="#N/A"/>
    <e v="#N/A"/>
    <m/>
    <e v="#N/A"/>
    <x v="0"/>
  </r>
  <r>
    <n v="1789"/>
    <n v="11031"/>
    <x v="8"/>
    <x v="9"/>
    <s v="Swoyamnsu Nayak"/>
    <s v="Sudhakar Nayak"/>
    <s v="sudhakarnayak119@gmail.com"/>
    <s v="7809258809"/>
    <s v="Smrutirekha Sundaray"/>
    <s v="sudhakarnayak119@gmail.com"/>
    <s v="9040000678"/>
    <x v="5"/>
    <e v="#N/A"/>
    <e v="#N/A"/>
    <m/>
    <e v="#N/A"/>
    <x v="0"/>
  </r>
  <r>
    <n v="1790"/>
    <n v="10892"/>
    <x v="8"/>
    <x v="9"/>
    <s v="Trikash Trishulin"/>
    <s v="Manas Kumar Mohanty"/>
    <s v="manaskmohanty1974@gmail.com"/>
    <s v="9437271036"/>
    <s v="Purabi Mohanty"/>
    <s v="purbimohanty80@gmail.com"/>
    <s v="8763492126"/>
    <x v="5"/>
    <e v="#N/A"/>
    <e v="#N/A"/>
    <m/>
    <e v="#N/A"/>
    <x v="0"/>
  </r>
  <r>
    <n v="1791"/>
    <n v="11025"/>
    <x v="8"/>
    <x v="9"/>
    <s v="Zainab Parveen"/>
    <s v="Mir Mohammed Tamimuddin"/>
    <s v="tamimphulwari@gmail.com"/>
    <s v="9861355886"/>
    <s v="Sultana Parveen"/>
    <s v="tamimphulwari@gmail.com"/>
    <s v="8596094970"/>
    <x v="5"/>
    <e v="#N/A"/>
    <e v="#N/A"/>
    <m/>
    <n v="2000"/>
    <x v="1"/>
  </r>
  <r>
    <n v="1792"/>
    <n v="11245"/>
    <x v="8"/>
    <x v="12"/>
    <s v="Aradhya Choudhury"/>
    <s v="Sudip Choudhury"/>
    <s v="sudipfasfif@gmail.com"/>
    <s v="9937805426"/>
    <s v="Mini Choudhury"/>
    <s v="minisudip@gmail.com"/>
    <s v="9853875126"/>
    <x v="4"/>
    <e v="#N/A"/>
    <e v="#N/A"/>
    <m/>
    <e v="#N/A"/>
    <x v="0"/>
  </r>
  <r>
    <n v="1793"/>
    <n v="10975"/>
    <x v="8"/>
    <x v="12"/>
    <s v="Aryan Lalit"/>
    <s v="Lalit Parida"/>
    <s v="drlalitparida@yahoo.co.in"/>
    <s v="9932266259"/>
    <s v="Sagarika Parida"/>
    <s v="drlalitparida@yahoo.co.in"/>
    <s v="7684078279"/>
    <x v="5"/>
    <e v="#N/A"/>
    <e v="#N/A"/>
    <m/>
    <e v="#N/A"/>
    <x v="0"/>
  </r>
  <r>
    <n v="1794"/>
    <n v="11046"/>
    <x v="8"/>
    <x v="12"/>
    <s v="Avsit Anurag Biswal"/>
    <s v="Asit Kumar Biswal"/>
    <s v="mr.asit_biswal@yahoo.com"/>
    <s v="9437153149"/>
    <s v="Avalin Chakra"/>
    <s v="mr.asit_biswal@yahoo.com"/>
    <s v="7978580594"/>
    <x v="5"/>
    <e v="#N/A"/>
    <e v="#N/A"/>
    <m/>
    <e v="#N/A"/>
    <x v="0"/>
  </r>
  <r>
    <n v="1795"/>
    <n v="12391"/>
    <x v="8"/>
    <x v="12"/>
    <s v="Ayansh Pati"/>
    <s v="Ashish Kumar Pati"/>
    <s v="apashishpati@gmail.com"/>
    <s v="9768656960"/>
    <s v="Aparna Pati"/>
    <s v="aparnashridhar1@gmail.com"/>
    <s v="9827602053"/>
    <x v="2"/>
    <e v="#N/A"/>
    <e v="#N/A"/>
    <m/>
    <e v="#N/A"/>
    <x v="0"/>
  </r>
  <r>
    <n v="1796"/>
    <n v="11118"/>
    <x v="8"/>
    <x v="12"/>
    <s v="Ayush Ulaka"/>
    <s v="Shyam Ghan Ulaka"/>
    <s v="shyam.ulaka@outlook.com"/>
    <s v="9078888949"/>
    <s v="Anandita Ulaka"/>
    <s v="shyam.ulaka@outlook.com"/>
    <s v="9078888149"/>
    <x v="7"/>
    <e v="#N/A"/>
    <e v="#N/A"/>
    <m/>
    <e v="#N/A"/>
    <x v="0"/>
  </r>
  <r>
    <n v="1797"/>
    <n v="11007"/>
    <x v="8"/>
    <x v="12"/>
    <s v="Daivik Agarwal"/>
    <s v="Bikash Agarwal"/>
    <s v="bikashagar@gmail.com"/>
    <s v="9583970000"/>
    <s v="Ranjana Agarwal"/>
    <s v="ranjanaa100@gmail.com"/>
    <s v="9583135955"/>
    <x v="5"/>
    <e v="#N/A"/>
    <e v="#N/A"/>
    <m/>
    <e v="#N/A"/>
    <x v="0"/>
  </r>
  <r>
    <n v="1798"/>
    <n v="12094"/>
    <x v="8"/>
    <x v="12"/>
    <s v="Devansh Agastya Mohanty"/>
    <s v="Debashis Mohanty"/>
    <s v="mohanty.debashis@yahoo.com"/>
    <s v="9902833633"/>
    <s v="Annapurna Panda"/>
    <s v="annapurnapanda@gmail.com"/>
    <s v="9740833733"/>
    <x v="3"/>
    <e v="#N/A"/>
    <e v="#N/A"/>
    <m/>
    <e v="#N/A"/>
    <x v="0"/>
  </r>
  <r>
    <n v="1799"/>
    <n v="11088"/>
    <x v="8"/>
    <x v="12"/>
    <s v="Divy Kumar"/>
    <s v="Brajesh Kumar"/>
    <s v="brajesh_kumar@itr.drdo.in"/>
    <s v="9379252923"/>
    <s v="Shalini Kumari"/>
    <s v="shalini.bgh@gmail.com"/>
    <s v="7978455092"/>
    <x v="5"/>
    <e v="#N/A"/>
    <e v="#N/A"/>
    <m/>
    <e v="#N/A"/>
    <x v="0"/>
  </r>
  <r>
    <n v="1800"/>
    <n v="9990"/>
    <x v="8"/>
    <x v="12"/>
    <s v="Heeya Kiran"/>
    <s v="S L Srinivas Kiran"/>
    <s v="reachkiran23@gmail.com"/>
    <s v="9177805666"/>
    <s v="Alka Pradhan"/>
    <s v="alkapr2@gmail.com"/>
    <s v="9937014444"/>
    <x v="7"/>
    <e v="#N/A"/>
    <e v="#N/A"/>
    <m/>
    <e v="#N/A"/>
    <x v="0"/>
  </r>
  <r>
    <n v="1801"/>
    <n v="11120"/>
    <x v="8"/>
    <x v="12"/>
    <s v="Ishita Garhnayak"/>
    <s v="Lokanath Garhnayak"/>
    <s v="drloknath@gmail.com"/>
    <s v="8763785852"/>
    <s v="Mirna Garhnayak"/>
    <s v="drloknath@gmail.com"/>
    <s v="8457011217"/>
    <x v="5"/>
    <e v="#N/A"/>
    <e v="#N/A"/>
    <m/>
    <e v="#N/A"/>
    <x v="0"/>
  </r>
  <r>
    <n v="1802"/>
    <n v="13865"/>
    <x v="8"/>
    <x v="12"/>
    <s v="Kyra Jhunjhunwala"/>
    <s v="Susil Jhunjhunwala"/>
    <s v="susilj.s@gmail.com"/>
    <s v="7008614897"/>
    <s v="Rashmi Jhunjhunwala"/>
    <s v="rashmisjhunjhunwala@gmail.com"/>
    <s v="7008611322"/>
    <x v="1"/>
    <e v="#N/A"/>
    <e v="#N/A"/>
    <m/>
    <e v="#N/A"/>
    <x v="0"/>
  </r>
  <r>
    <n v="1803"/>
    <n v="11000"/>
    <x v="8"/>
    <x v="12"/>
    <s v="Lea Sarozini Ruteva"/>
    <s v="Biranchi Narayan Panda"/>
    <s v="biranchipanda22@gmail.com"/>
    <s v="9776649789"/>
    <s v="Katerina Ruteva"/>
    <s v="biranchipanda22@gmail.com"/>
    <s v="8338957448"/>
    <x v="5"/>
    <e v="#N/A"/>
    <e v="#N/A"/>
    <m/>
    <e v="#N/A"/>
    <x v="0"/>
  </r>
  <r>
    <n v="1804"/>
    <n v="10977"/>
    <x v="8"/>
    <x v="12"/>
    <s v="Neil Krishna Ravella"/>
    <s v="Vineel Krishna Ravella"/>
    <s v="vineelkrishna@gmail.com"/>
    <s v="9968676038"/>
    <s v="Srimula Venugopal Chandana"/>
    <s v="vineelkrishna@gmail.com"/>
    <s v="8187897893"/>
    <x v="5"/>
    <s v="DND"/>
    <s v="Yes_Awareness"/>
    <m/>
    <e v="#N/A"/>
    <x v="0"/>
  </r>
  <r>
    <n v="1805"/>
    <n v="11560"/>
    <x v="8"/>
    <x v="12"/>
    <s v="Prerit Anand Das"/>
    <s v="Rohit Anand Das"/>
    <s v="rohitananddas@gmail.com"/>
    <s v="9999006162"/>
    <s v="Parinita Mohapatra"/>
    <s v="darkangel.parinita@gmail.com"/>
    <s v="9717195908"/>
    <x v="3"/>
    <e v="#N/A"/>
    <e v="#N/A"/>
    <m/>
    <e v="#N/A"/>
    <x v="0"/>
  </r>
  <r>
    <n v="1806"/>
    <n v="11070"/>
    <x v="8"/>
    <x v="12"/>
    <s v="Prisha Nayak"/>
    <s v="Adarsh Nayak"/>
    <s v="adarnayak@rediffmail.com"/>
    <s v="8894280675"/>
    <s v="Harpreet Nayak"/>
    <s v="harpreet.parhar@gmail.com"/>
    <s v="9736003008"/>
    <x v="5"/>
    <e v="#N/A"/>
    <e v="#N/A"/>
    <m/>
    <e v="#N/A"/>
    <x v="0"/>
  </r>
  <r>
    <n v="1807"/>
    <n v="13323"/>
    <x v="8"/>
    <x v="12"/>
    <s v="Prithisashish Mishra"/>
    <s v="Kamalashish Mishra"/>
    <s v="kamalashish.mishra@gmail.com"/>
    <s v="9040094354"/>
    <s v="Pankajini Mishra"/>
    <s v="mishra.pankajini@gmail.com"/>
    <s v="9937005581"/>
    <x v="2"/>
    <e v="#N/A"/>
    <e v="#N/A"/>
    <m/>
    <e v="#N/A"/>
    <x v="0"/>
  </r>
  <r>
    <n v="1808"/>
    <n v="11112"/>
    <x v="8"/>
    <x v="12"/>
    <s v="Rajdev Nanda"/>
    <s v="Deba Prasad Nanda"/>
    <s v="nandadebaprasad82@gmail.com"/>
    <s v="9861788415"/>
    <s v="Rajlaxmi Sarangi"/>
    <s v="nandadebaprasad82@gmail.com"/>
    <s v="9040122085"/>
    <x v="5"/>
    <e v="#N/A"/>
    <e v="#N/A"/>
    <m/>
    <e v="#N/A"/>
    <x v="0"/>
  </r>
  <r>
    <n v="1809"/>
    <n v="12310"/>
    <x v="8"/>
    <x v="12"/>
    <s v="REYAANSH PARIJA"/>
    <s v="SAMBIT PARIJA"/>
    <s v="sambitparija@gmail.com"/>
    <s v="9873162752"/>
    <s v="SHINE DUTTA PARIJA"/>
    <s v="duttashinie@gmail.com"/>
    <s v="9999232752"/>
    <x v="3"/>
    <e v="#N/A"/>
    <e v="#N/A"/>
    <m/>
    <e v="#N/A"/>
    <x v="0"/>
  </r>
  <r>
    <n v="1810"/>
    <n v="14185"/>
    <x v="8"/>
    <x v="12"/>
    <s v="Riaan Behura"/>
    <s v="Saumya Ranjan Behura"/>
    <s v="sbehura@gmail.com"/>
    <s v="9938642773"/>
    <s v="Poonam Jethani"/>
    <s v="poonam.jethani06@gmail.com"/>
    <s v="9938642773"/>
    <x v="1"/>
    <e v="#N/A"/>
    <e v="#N/A"/>
    <m/>
    <e v="#N/A"/>
    <x v="0"/>
  </r>
  <r>
    <n v="1811"/>
    <n v="11409"/>
    <x v="8"/>
    <x v="12"/>
    <s v="Rishiraj Agrawal"/>
    <s v="Vikash Kumar Agrawal"/>
    <s v="vikashacal@gmail.com"/>
    <s v="8895966777"/>
    <s v="Ekta Agrawal"/>
    <s v="prashastiagrawal02@gmail.com"/>
    <s v="8895499926"/>
    <x v="4"/>
    <s v="HP"/>
    <s v="Yes"/>
    <m/>
    <e v="#N/A"/>
    <x v="0"/>
  </r>
  <r>
    <n v="1812"/>
    <n v="15052"/>
    <x v="8"/>
    <x v="12"/>
    <s v="RUDRA NARAYAN DAS"/>
    <s v="ANIRUDHA DAS"/>
    <s v="anirudha.das@gmail.com"/>
    <s v="7873814933"/>
    <s v="LIZA MOHANTY"/>
    <s v="liza.mohanty1@gmail.com"/>
    <s v="7205573152"/>
    <x v="0"/>
    <e v="#N/A"/>
    <e v="#N/A"/>
    <m/>
    <e v="#N/A"/>
    <x v="0"/>
  </r>
  <r>
    <n v="1813"/>
    <n v="11097"/>
    <x v="8"/>
    <x v="12"/>
    <s v="Sai Ashutosh Mohapatra"/>
    <s v="Sanjat Mohapatra"/>
    <s v="sanjat9999mohapatra@gmail.com"/>
    <s v="7008295998"/>
    <s v="Rashmita Mohapatra"/>
    <s v="sanjat9999mohapatra@gmail.com"/>
    <s v="9437873856"/>
    <x v="5"/>
    <e v="#N/A"/>
    <e v="#N/A"/>
    <m/>
    <e v="#N/A"/>
    <x v="0"/>
  </r>
  <r>
    <n v="1814"/>
    <n v="10929"/>
    <x v="8"/>
    <x v="12"/>
    <s v="Sai Satya Sundar Sahoo"/>
    <s v="Santi Bhusan Sahoo"/>
    <s v="santibhusan7099@gmail.com"/>
    <s v="9438561524"/>
    <s v="Umabati Pradhan"/>
    <s v="santibhusan7099@gmail.com"/>
    <s v="9438136949"/>
    <x v="5"/>
    <e v="#N/A"/>
    <e v="#N/A"/>
    <m/>
    <e v="#N/A"/>
    <x v="0"/>
  </r>
  <r>
    <n v="1815"/>
    <n v="14103"/>
    <x v="8"/>
    <x v="12"/>
    <s v="Shanaya Tandon"/>
    <s v="Ankit Tandon"/>
    <s v="ankit.tandon@tajhotels.com"/>
    <s v="9645074007"/>
    <s v="Sania Tandon"/>
    <s v="saniasaggar@gmail.com"/>
    <s v="9645077265"/>
    <x v="1"/>
    <e v="#N/A"/>
    <e v="#N/A"/>
    <m/>
    <e v="#N/A"/>
    <x v="0"/>
  </r>
  <r>
    <n v="1816"/>
    <n v="11075"/>
    <x v="8"/>
    <x v="12"/>
    <s v="Shayna Panda"/>
    <s v="Rajiv Lochan Panda"/>
    <s v="rajiv.panda@gmail.com"/>
    <s v="9003174864"/>
    <s v="Ipsita Kumari Panda"/>
    <s v="rajiv.panda@gmail.com"/>
    <s v="8280006258"/>
    <x v="5"/>
    <e v="#N/A"/>
    <e v="#N/A"/>
    <m/>
    <e v="#N/A"/>
    <x v="0"/>
  </r>
  <r>
    <n v="1817"/>
    <n v="10887"/>
    <x v="8"/>
    <x v="12"/>
    <s v="Swastik Patra"/>
    <s v="Himanshu Shekhar Patra"/>
    <s v="patrahimanshu@yahoo.co.in"/>
    <s v="7381011168"/>
    <s v="Madhusmita Patra"/>
    <s v="patrahimanshu@yahoo.co.in"/>
    <s v="7381011167"/>
    <x v="5"/>
    <e v="#N/A"/>
    <e v="#N/A"/>
    <m/>
    <e v="#N/A"/>
    <x v="0"/>
  </r>
  <r>
    <n v="1818"/>
    <n v="10897"/>
    <x v="8"/>
    <x v="12"/>
    <s v="Trivikram Ayyalasomayajula"/>
    <s v="Sathyanarayana Ayyalasomayajula"/>
    <s v="sathyanarayana.a@gmail.com"/>
    <s v="7873000008"/>
    <s v="Pushpa Ayyalasomayajula"/>
    <s v="findtoppo.pushpa@gmail.com"/>
    <s v="8018968947"/>
    <x v="5"/>
    <e v="#N/A"/>
    <e v="#N/A"/>
    <m/>
    <e v="#N/A"/>
    <x v="0"/>
  </r>
  <r>
    <n v="1819"/>
    <n v="9943"/>
    <x v="9"/>
    <x v="0"/>
    <s v="Aaradhya Das"/>
    <s v="Deviprasanna Das"/>
    <s v="dasgurucharan1@gmail.com"/>
    <s v="9040086459"/>
    <s v="Parbati Das"/>
    <s v="dasgurucharan1@gmail.com"/>
    <s v="9040080458"/>
    <x v="7"/>
    <e v="#N/A"/>
    <e v="#N/A"/>
    <m/>
    <e v="#N/A"/>
    <x v="0"/>
  </r>
  <r>
    <n v="1820"/>
    <n v="9794"/>
    <x v="9"/>
    <x v="0"/>
    <s v="Aaravi Ojha"/>
    <s v="Bijaya Kumar Ojha"/>
    <s v="bijay.ojha@gmail.com"/>
    <s v="9937807443"/>
    <s v="Rashmirekha Sutar"/>
    <s v="bijay.ojha@gmail.com"/>
    <s v="9937807460"/>
    <x v="7"/>
    <e v="#N/A"/>
    <e v="#N/A"/>
    <m/>
    <e v="#N/A"/>
    <x v="0"/>
  </r>
  <r>
    <n v="1821"/>
    <n v="9770"/>
    <x v="9"/>
    <x v="0"/>
    <s v="Adhrit Singh"/>
    <s v="Baldev Singh"/>
    <s v="baldevsingh84@gmail.com"/>
    <s v="9937267419"/>
    <s v="Sweta Pal"/>
    <s v="baldevsingh84@gmail.com"/>
    <s v="9937384984"/>
    <x v="7"/>
    <e v="#N/A"/>
    <e v="#N/A"/>
    <m/>
    <e v="#N/A"/>
    <x v="0"/>
  </r>
  <r>
    <n v="1822"/>
    <n v="9916"/>
    <x v="9"/>
    <x v="0"/>
    <s v="Akshat Ranjan"/>
    <s v="Alok Ranjan"/>
    <s v="alok.ranjan@tatasteel.com"/>
    <s v="7992218784"/>
    <s v="Payal Singh"/>
    <s v="alok.ranjan@tatasteel.com"/>
    <s v="7979978092"/>
    <x v="7"/>
    <e v="#N/A"/>
    <e v="#N/A"/>
    <m/>
    <e v="#N/A"/>
    <x v="0"/>
  </r>
  <r>
    <n v="1823"/>
    <n v="11690"/>
    <x v="9"/>
    <x v="0"/>
    <s v="Amit Vikram Routray"/>
    <s v="Durgadutta Routray"/>
    <s v="durgaroutray@gmail.com"/>
    <s v="9437001163"/>
    <s v="Pratichi Rashmi Routray"/>
    <s v="muskizzz@gmail.com"/>
    <s v="9439549512"/>
    <x v="3"/>
    <e v="#N/A"/>
    <e v="#N/A"/>
    <m/>
    <e v="#N/A"/>
    <x v="0"/>
  </r>
  <r>
    <n v="1824"/>
    <n v="9805"/>
    <x v="9"/>
    <x v="0"/>
    <s v="Amruta Bharati Das"/>
    <s v="Amulya Kumar Das"/>
    <s v="dasdamayanti95@gmail.com"/>
    <s v="9437020306"/>
    <s v="Damayanti Das"/>
    <s v="dasdamayanti95@gmail.com"/>
    <s v="9437073688"/>
    <x v="7"/>
    <e v="#N/A"/>
    <e v="#N/A"/>
    <m/>
    <e v="#N/A"/>
    <x v="0"/>
  </r>
  <r>
    <n v="1825"/>
    <n v="14907"/>
    <x v="9"/>
    <x v="0"/>
    <s v="ANANYA ROY"/>
    <s v="JOYDIP ROY"/>
    <s v="joydip_473@yahoo.com"/>
    <s v="9223548427"/>
    <s v="SOUMI ROY"/>
    <s v="joydip_473@yahoo.com"/>
    <s v="8104231949"/>
    <x v="0"/>
    <e v="#N/A"/>
    <e v="#N/A"/>
    <m/>
    <e v="#N/A"/>
    <x v="0"/>
  </r>
  <r>
    <n v="1826"/>
    <n v="9743"/>
    <x v="9"/>
    <x v="0"/>
    <s v="Arnab Beuria"/>
    <s v="Prabhas Chandra Beuria"/>
    <s v="pcbeuria@gmail.com"/>
    <s v="9437162430"/>
    <s v="Madhusmita Nayak"/>
    <s v="pcbeuria@gmail.com"/>
    <s v="9437157430"/>
    <x v="7"/>
    <e v="#N/A"/>
    <e v="#N/A"/>
    <m/>
    <e v="#N/A"/>
    <x v="0"/>
  </r>
  <r>
    <n v="1827"/>
    <n v="9820"/>
    <x v="9"/>
    <x v="0"/>
    <s v="Aryahi Satapathy"/>
    <s v="Swagat Satapathy"/>
    <s v="moushumi.dash@gmail.com"/>
    <s v="9437354147"/>
    <s v="Moushumi Dash"/>
    <s v="moushumi.dash@gmail.com"/>
    <s v="9853107580"/>
    <x v="7"/>
    <e v="#N/A"/>
    <e v="#N/A"/>
    <m/>
    <e v="#N/A"/>
    <x v="0"/>
  </r>
  <r>
    <n v="1828"/>
    <n v="9862"/>
    <x v="9"/>
    <x v="0"/>
    <s v="Bibhas Dalbehera"/>
    <s v="Anil Kumar Dalbehera"/>
    <s v="anil.dalbehera@gmail.com"/>
    <s v="9937806152"/>
    <s v="Deepti Rani Samal"/>
    <s v="anil.dalbehera@gmail.com"/>
    <s v="9583424158"/>
    <x v="7"/>
    <e v="#N/A"/>
    <e v="#N/A"/>
    <m/>
    <e v="#N/A"/>
    <x v="0"/>
  </r>
  <r>
    <n v="1829"/>
    <n v="12032"/>
    <x v="9"/>
    <x v="0"/>
    <s v="BIJAYINEE DAS"/>
    <s v="RASHMI PRAKASH DAS"/>
    <s v="rashmiprakashdas@hotmail.com"/>
    <s v="8880450350"/>
    <s v="JYOTIRMAYEE DAS"/>
    <s v="jotidas.das31@gmail.com"/>
    <s v="8867659801"/>
    <x v="3"/>
    <e v="#N/A"/>
    <e v="#N/A"/>
    <m/>
    <e v="#N/A"/>
    <x v="0"/>
  </r>
  <r>
    <n v="1830"/>
    <n v="9885"/>
    <x v="9"/>
    <x v="0"/>
    <s v="Gargi Gunjan Dash"/>
    <s v="Pravat Kumar Dash"/>
    <s v="dspravat@gmail.com"/>
    <s v="9437086584"/>
    <s v="Yajnasenee Dash"/>
    <s v="dspravat@gmail.com"/>
    <s v="7978456482"/>
    <x v="7"/>
    <e v="#N/A"/>
    <e v="#N/A"/>
    <m/>
    <e v="#N/A"/>
    <x v="0"/>
  </r>
  <r>
    <n v="1831"/>
    <n v="14309"/>
    <x v="9"/>
    <x v="0"/>
    <s v="Himakshi Patasani"/>
    <s v="Hemanta Kumar Patasani"/>
    <s v="hemanta04@gmail.com"/>
    <s v="9987330777"/>
    <s v="Banayostna Patasani"/>
    <s v="hemanta04@gmail.com"/>
    <s v="9987759054"/>
    <x v="0"/>
    <e v="#N/A"/>
    <e v="#N/A"/>
    <m/>
    <e v="#N/A"/>
    <x v="0"/>
  </r>
  <r>
    <n v="1832"/>
    <n v="10170"/>
    <x v="9"/>
    <x v="0"/>
    <s v="Keshav Kismat Sabat"/>
    <s v="Debashish Sabat"/>
    <s v="debashish.sabat@gmail.com"/>
    <s v="9090958003"/>
    <s v="Anita Sahoo"/>
    <s v="debashish.sabat@gmail.com"/>
    <s v="8917403088"/>
    <x v="7"/>
    <e v="#N/A"/>
    <e v="#N/A"/>
    <m/>
    <e v="#N/A"/>
    <x v="0"/>
  </r>
  <r>
    <n v="1833"/>
    <n v="12820"/>
    <x v="9"/>
    <x v="0"/>
    <s v="Lineysha Swain"/>
    <s v="RASHMI RANJAN SWAIN"/>
    <s v="swainrr2001@gmail.com"/>
    <s v="9437272794"/>
    <s v="Manasi Swain"/>
    <s v="swainrr@rediffmail.com"/>
    <s v="700874435"/>
    <x v="2"/>
    <e v="#N/A"/>
    <e v="#N/A"/>
    <m/>
    <e v="#N/A"/>
    <x v="0"/>
  </r>
  <r>
    <n v="1834"/>
    <n v="9946"/>
    <x v="9"/>
    <x v="0"/>
    <s v="Pratyusha Tanmoyi"/>
    <s v="Ruchira Nayak"/>
    <s v="ruchira.nayak@gmail.com"/>
    <s v="7008383108"/>
    <s v="Sarita Pati"/>
    <s v="ruchira.nayak@gmail.com"/>
    <s v="7504837869"/>
    <x v="7"/>
    <e v="#N/A"/>
    <e v="#N/A"/>
    <m/>
    <n v="6000"/>
    <x v="2"/>
  </r>
  <r>
    <n v="1835"/>
    <n v="9941"/>
    <x v="9"/>
    <x v="0"/>
    <s v="Raj Priyadarshani Nayak"/>
    <s v="Prasanta Kumar Nayak"/>
    <s v="ranjitanayak395@gmail.com"/>
    <s v="7978739292"/>
    <s v="Ranjita Nayak"/>
    <s v="ranjitanayak395@gmail.com"/>
    <s v="9439777747"/>
    <x v="7"/>
    <e v="#N/A"/>
    <e v="#N/A"/>
    <m/>
    <e v="#N/A"/>
    <x v="0"/>
  </r>
  <r>
    <n v="1836"/>
    <n v="12007"/>
    <x v="9"/>
    <x v="0"/>
    <s v="REYANSH KUMAR"/>
    <s v="PRAVASH MOHANTY"/>
    <s v="pravashmohanty10@gmail.com"/>
    <s v="9776021010"/>
    <s v="NISHI SINGH"/>
    <s v="nissunshine10@gmail.com"/>
    <s v="6370440512"/>
    <x v="3"/>
    <e v="#N/A"/>
    <e v="#N/A"/>
    <m/>
    <e v="#N/A"/>
    <x v="0"/>
  </r>
  <r>
    <n v="1837"/>
    <n v="9762"/>
    <x v="9"/>
    <x v="0"/>
    <s v="Saanvi Mahapatra"/>
    <s v="Sanjeev Mahapatra"/>
    <s v="sanjeevmahapatra@gmail.com"/>
    <s v="9439037881"/>
    <s v="Garanica Mahapatra"/>
    <s v="sanjeevmahapatra@gmail.com"/>
    <s v="9437487881"/>
    <x v="7"/>
    <e v="#N/A"/>
    <e v="#N/A"/>
    <m/>
    <e v="#N/A"/>
    <x v="0"/>
  </r>
  <r>
    <n v="1838"/>
    <n v="12029"/>
    <x v="9"/>
    <x v="0"/>
    <s v="Saanvi Maharana"/>
    <s v="Deepak Maharana"/>
    <s v="deepak.moharana@gmail.com"/>
    <s v="9716802086"/>
    <s v="Anuradha Sarangi"/>
    <s v="anuradha.sarangi@gmail.com"/>
    <s v="9910061830"/>
    <x v="3"/>
    <e v="#N/A"/>
    <e v="#N/A"/>
    <m/>
    <e v="#N/A"/>
    <x v="0"/>
  </r>
  <r>
    <n v="1839"/>
    <n v="11143"/>
    <x v="9"/>
    <x v="0"/>
    <s v="Sai Suryansh Panda"/>
    <s v="Rashmi Ranjan Panda"/>
    <s v="drrrp2021@gmail.com"/>
    <s v="9658555234"/>
    <s v="Sagarika Panda"/>
    <s v="sagarikapanda1988@gmail.com"/>
    <s v="9078069429"/>
    <x v="4"/>
    <e v="#N/A"/>
    <e v="#N/A"/>
    <m/>
    <e v="#N/A"/>
    <x v="0"/>
  </r>
  <r>
    <n v="1840"/>
    <n v="9950"/>
    <x v="9"/>
    <x v="0"/>
    <s v="Sara Rao"/>
    <s v="Bhaskar Rao"/>
    <s v="prewheelautomobile@gmail.com"/>
    <s v="8249387533"/>
    <s v="Sunita Rao"/>
    <s v="prewheelautomobile@gmail.com"/>
    <s v="9938098535"/>
    <x v="7"/>
    <e v="#N/A"/>
    <e v="#N/A"/>
    <m/>
    <e v="#N/A"/>
    <x v="0"/>
  </r>
  <r>
    <n v="1841"/>
    <n v="14770"/>
    <x v="9"/>
    <x v="0"/>
    <s v="Shraddha Acharya"/>
    <s v="Dibya Prakash Acharya"/>
    <s v="drdibyaprakash.acharya@gmail.com"/>
    <s v="7008279615"/>
    <s v="Sudeepa Mohapatra"/>
    <s v="mohapatra.sudeepa1@gmail.com"/>
    <s v="7855027670"/>
    <x v="0"/>
    <e v="#N/A"/>
    <e v="#N/A"/>
    <m/>
    <e v="#N/A"/>
    <x v="0"/>
  </r>
  <r>
    <n v="1842"/>
    <n v="9760"/>
    <x v="9"/>
    <x v="0"/>
    <s v="Shreyans Swain"/>
    <s v="Siba Prasad Swain"/>
    <s v="bandana.siba@gmail.com"/>
    <s v="9437598081"/>
    <s v="Bandana Swain"/>
    <s v="bandana.siba@gmail.com"/>
    <s v="9861935604"/>
    <x v="7"/>
    <e v="#N/A"/>
    <e v="#N/A"/>
    <m/>
    <e v="#N/A"/>
    <x v="0"/>
  </r>
  <r>
    <n v="1843"/>
    <n v="9975"/>
    <x v="9"/>
    <x v="0"/>
    <s v="Shreyansh Behera"/>
    <s v="Santanu Kumar Behera"/>
    <s v="shaanrkl@gmail.com"/>
    <s v="8763444202"/>
    <s v="Priyambada Sahoo"/>
    <s v="shaanrkl@gmail.com"/>
    <s v="9777434409, 9861941525"/>
    <x v="7"/>
    <e v="#N/A"/>
    <e v="#N/A"/>
    <m/>
    <e v="#N/A"/>
    <x v="0"/>
  </r>
  <r>
    <n v="1844"/>
    <n v="10400"/>
    <x v="9"/>
    <x v="0"/>
    <s v="Shreyansh Panigrahi"/>
    <s v="Debasis Panigrahi"/>
    <s v="debasispeds@gmail.com"/>
    <s v="9861114433"/>
    <s v="Palash Das"/>
    <s v="debasispeds@gmail.com"/>
    <s v="9439035260"/>
    <x v="7"/>
    <e v="#N/A"/>
    <e v="#N/A"/>
    <m/>
    <e v="#N/A"/>
    <x v="0"/>
  </r>
  <r>
    <n v="1845"/>
    <n v="13193"/>
    <x v="9"/>
    <x v="0"/>
    <s v="Shubham Bastia"/>
    <s v="Amiya Kumar Bastia"/>
    <s v="amiyabastia@gmail.com"/>
    <s v="9654988816"/>
    <s v="Rosalin Panda"/>
    <s v="rosalin.bastia@gmail.com"/>
    <s v="9337058100"/>
    <x v="2"/>
    <e v="#N/A"/>
    <e v="#N/A"/>
    <m/>
    <e v="#N/A"/>
    <x v="0"/>
  </r>
  <r>
    <n v="1846"/>
    <n v="12060"/>
    <x v="9"/>
    <x v="1"/>
    <s v="AAYUSH PATNAIK"/>
    <s v="PRANAB PATNAIK"/>
    <s v="drpranabpatnaik@gmail.com"/>
    <s v="9984062654"/>
    <s v="SUSHREE DAS"/>
    <s v="sushri@gmail.com"/>
    <s v="9132425105"/>
    <x v="3"/>
    <e v="#N/A"/>
    <e v="#N/A"/>
    <m/>
    <e v="#N/A"/>
    <x v="0"/>
  </r>
  <r>
    <n v="1847"/>
    <n v="9887"/>
    <x v="9"/>
    <x v="1"/>
    <s v="Aiza Irshad"/>
    <s v="Md Irshad Ahmed"/>
    <s v="iirsha25@gmail.com"/>
    <s v="9178825295"/>
    <s v="Saheen Parbeen"/>
    <s v="iirsha25@gmail.com"/>
    <s v="9337277902"/>
    <x v="7"/>
    <e v="#N/A"/>
    <e v="#N/A"/>
    <m/>
    <e v="#N/A"/>
    <x v="0"/>
  </r>
  <r>
    <n v="1848"/>
    <n v="10611"/>
    <x v="9"/>
    <x v="1"/>
    <s v="Aksharaa Hanaga"/>
    <s v="Jay Kumar Hanaga"/>
    <s v="jayhanaga@gmail.com"/>
    <s v="7978672400, 9437096327"/>
    <s v="Rashmi Kerai"/>
    <s v="kerairashmi@gmail.com"/>
    <s v="7978900673, 8763278567"/>
    <x v="7"/>
    <e v="#N/A"/>
    <e v="#N/A"/>
    <m/>
    <e v="#N/A"/>
    <x v="0"/>
  </r>
  <r>
    <n v="1849"/>
    <n v="9767"/>
    <x v="9"/>
    <x v="1"/>
    <s v="Alex Samantaray"/>
    <s v="Ajit Samantaray"/>
    <s v="ajitsamantaray007@gmail.com"/>
    <s v="9040022423"/>
    <s v="Supriya Samantaray"/>
    <s v="ajitsamantaray007@gmail.com"/>
    <s v="9040055455"/>
    <x v="7"/>
    <e v="#N/A"/>
    <e v="#N/A"/>
    <m/>
    <e v="#N/A"/>
    <x v="0"/>
  </r>
  <r>
    <n v="1850"/>
    <n v="9949"/>
    <x v="9"/>
    <x v="1"/>
    <s v="Ananya Sabat"/>
    <s v="Rama Narayan Sabat"/>
    <s v="ramasabat@gmail.com"/>
    <s v="9937090653"/>
    <s v="Minakshi Panda"/>
    <s v="ramasabat@gmail.com"/>
    <s v="9937040853"/>
    <x v="7"/>
    <e v="#N/A"/>
    <e v="#N/A"/>
    <m/>
    <e v="#N/A"/>
    <x v="0"/>
  </r>
  <r>
    <n v="1851"/>
    <n v="14261"/>
    <x v="9"/>
    <x v="1"/>
    <s v="ANWESHA NAYAK"/>
    <s v="BIRAJA SANKAR NAYAK"/>
    <s v="birajasankar@yahoo.com"/>
    <s v="9007020299"/>
    <s v="MADHUMITA NAYAK"/>
    <s v="madhumitaliza@gmail.com"/>
    <s v="9007020187"/>
    <x v="0"/>
    <e v="#N/A"/>
    <e v="#N/A"/>
    <m/>
    <e v="#N/A"/>
    <x v="0"/>
  </r>
  <r>
    <n v="1852"/>
    <n v="9787"/>
    <x v="9"/>
    <x v="1"/>
    <s v="Arnav S Nayak"/>
    <s v="Pranab Kumar Nayak"/>
    <s v="subhashree.arn83@gmail.com"/>
    <s v="9934358562"/>
    <s v="Subhashree Mohanty"/>
    <s v="subhashree.arn83@gmail.com"/>
    <s v="9439015718"/>
    <x v="7"/>
    <e v="#N/A"/>
    <e v="#N/A"/>
    <m/>
    <e v="#N/A"/>
    <x v="0"/>
  </r>
  <r>
    <n v="1853"/>
    <n v="9955"/>
    <x v="9"/>
    <x v="1"/>
    <s v="Aryanshu Acharya"/>
    <s v="Niranjan Acharya"/>
    <s v="nayakniranjan26@yahoo.com"/>
    <s v="9827728611"/>
    <s v="Priyanka Mohapatra"/>
    <s v="nayakniranjan26@yahoo.com"/>
    <s v="7894168426, 8260824199"/>
    <x v="7"/>
    <e v="#N/A"/>
    <e v="#N/A"/>
    <m/>
    <e v="#N/A"/>
    <x v="0"/>
  </r>
  <r>
    <n v="1854"/>
    <n v="9752"/>
    <x v="9"/>
    <x v="1"/>
    <s v="Aryash Sahoo"/>
    <s v="Sanjib Kumar Sahoo"/>
    <s v="sanjib.sahoo20@gmail.com"/>
    <s v="9437220074"/>
    <s v="Lipsa Sahu"/>
    <s v="sanjib.sahoo20@gmail.com"/>
    <s v="9438297887"/>
    <x v="7"/>
    <e v="#N/A"/>
    <e v="#N/A"/>
    <m/>
    <e v="#N/A"/>
    <x v="0"/>
  </r>
  <r>
    <n v="1855"/>
    <n v="10695"/>
    <x v="9"/>
    <x v="1"/>
    <s v="Divyanshu Barik"/>
    <s v="Rashmi Ranjan Barik"/>
    <s v="rbarik31@gmail.com"/>
    <s v="9439864707"/>
    <s v="Sujata Rani Behera"/>
    <s v="srbehera34@gmail.com"/>
    <s v="7978575610"/>
    <x v="4"/>
    <e v="#N/A"/>
    <e v="#N/A"/>
    <m/>
    <e v="#N/A"/>
    <x v="0"/>
  </r>
  <r>
    <n v="1856"/>
    <n v="9953"/>
    <x v="9"/>
    <x v="1"/>
    <s v="Janvi Mishra"/>
    <s v="Bijay Misra"/>
    <s v="dv_bijaymisra@yahoo.com"/>
    <s v="9437232824"/>
    <s v="Lipsa Mishra"/>
    <s v="dv_bijaymisra@yahoo.com"/>
    <s v="9438175108"/>
    <x v="7"/>
    <e v="#N/A"/>
    <e v="#N/A"/>
    <m/>
    <e v="#N/A"/>
    <x v="0"/>
  </r>
  <r>
    <n v="1857"/>
    <n v="12802"/>
    <x v="9"/>
    <x v="1"/>
    <s v="Jay Jagdish Panda"/>
    <s v="Sandeep Kumar Panda"/>
    <s v="skpanda00007@gmail.com"/>
    <s v="8895081701"/>
    <s v="Itishree Pani"/>
    <s v="itishree1122@gmail.com"/>
    <s v="7008178801"/>
    <x v="2"/>
    <e v="#N/A"/>
    <e v="#N/A"/>
    <m/>
    <e v="#N/A"/>
    <x v="0"/>
  </r>
  <r>
    <n v="1858"/>
    <n v="9834"/>
    <x v="9"/>
    <x v="1"/>
    <s v="Reyansh Agarwal"/>
    <s v="Rishi Agarwal"/>
    <s v="anuradha.kyal@gmail.com"/>
    <s v="8327744632"/>
    <s v="Anuradha Agarwal"/>
    <s v="anuradha.kyal@gmail.com"/>
    <s v="7008678074"/>
    <x v="7"/>
    <e v="#N/A"/>
    <e v="#N/A"/>
    <m/>
    <e v="#N/A"/>
    <x v="0"/>
  </r>
  <r>
    <n v="1859"/>
    <n v="9961"/>
    <x v="9"/>
    <x v="1"/>
    <s v="Rishita Jena"/>
    <s v="Rajeeb Kumar Jena"/>
    <s v="jenarajeeb.sriya@gmail.com"/>
    <s v="9437004080"/>
    <s v="Rajamohini Jena"/>
    <s v="jenarajeeb.sriya@gmail.com"/>
    <s v="9348063568"/>
    <x v="7"/>
    <e v="#N/A"/>
    <e v="#N/A"/>
    <m/>
    <e v="#N/A"/>
    <x v="0"/>
  </r>
  <r>
    <n v="1860"/>
    <n v="9866"/>
    <x v="9"/>
    <x v="1"/>
    <s v="Ritik Dev Senapati"/>
    <s v="Dibakar Senapati"/>
    <s v="dibakarsenapati@gmail.com"/>
    <s v="9692475908"/>
    <s v="Deepika Senapati"/>
    <s v="dibakarsenapati@gmail.com"/>
    <s v="9556030472"/>
    <x v="7"/>
    <e v="#N/A"/>
    <e v="#N/A"/>
    <m/>
    <e v="#N/A"/>
    <x v="0"/>
  </r>
  <r>
    <n v="1861"/>
    <n v="12035"/>
    <x v="9"/>
    <x v="1"/>
    <s v="SAANCHI PRADHAN"/>
    <s v="BISWARANJAN PRADHAN"/>
    <s v="pradhan654@gmail.com"/>
    <s v="9337227427"/>
    <s v="ARATI NAYAK"/>
    <s v="arati.nayak@gmail.com"/>
    <s v="7899180923"/>
    <x v="3"/>
    <e v="#N/A"/>
    <e v="#N/A"/>
    <m/>
    <e v="#N/A"/>
    <x v="0"/>
  </r>
  <r>
    <n v="1862"/>
    <n v="9792"/>
    <x v="9"/>
    <x v="1"/>
    <s v="Saanvi Shreya Jena"/>
    <s v="Rakesh Devasish Jena"/>
    <s v="rakesh.chandan@gmail.com"/>
    <s v="9040400909"/>
    <s v="Srutigitika Chhotaray"/>
    <s v="rakesh.chandan@gmail.com"/>
    <s v="9040492636"/>
    <x v="7"/>
    <e v="#N/A"/>
    <e v="#N/A"/>
    <m/>
    <e v="#N/A"/>
    <x v="0"/>
  </r>
  <r>
    <n v="1863"/>
    <n v="10211"/>
    <x v="9"/>
    <x v="1"/>
    <s v="Shankhadeep Choudhury"/>
    <s v="Shyam Sundar Choudhury"/>
    <s v="shyam.choudhury@tatapower.com"/>
    <s v="9099001901"/>
    <s v="Labanya Choudhury"/>
    <s v="shyam.choudhury@tatapower.com"/>
    <s v="9099001901"/>
    <x v="7"/>
    <e v="#N/A"/>
    <e v="#N/A"/>
    <m/>
    <e v="#N/A"/>
    <x v="0"/>
  </r>
  <r>
    <n v="1864"/>
    <n v="9832"/>
    <x v="9"/>
    <x v="1"/>
    <s v="Shivaansh Mishra"/>
    <s v="Bishnu Dutta Mishra"/>
    <s v="bishnudutta1976@gmail.com"/>
    <s v="7008017550"/>
    <s v="Anuradha Mishra"/>
    <s v="bishnudutta1976@gmail.com"/>
    <s v="9938209868"/>
    <x v="7"/>
    <e v="#N/A"/>
    <e v="#N/A"/>
    <m/>
    <e v="#N/A"/>
    <x v="0"/>
  </r>
  <r>
    <n v="1865"/>
    <n v="9977"/>
    <x v="9"/>
    <x v="1"/>
    <s v="Shivangi Sahu"/>
    <s v="Srirama Chandra Sahu"/>
    <s v="ambikasriram12@gmail.com"/>
    <s v="7008296328"/>
    <s v="Ambikarani Sabat"/>
    <s v="ambikasriram12@gmail.com"/>
    <s v="9692681265"/>
    <x v="7"/>
    <e v="#N/A"/>
    <e v="#N/A"/>
    <m/>
    <e v="#N/A"/>
    <x v="0"/>
  </r>
  <r>
    <n v="1866"/>
    <n v="9739"/>
    <x v="9"/>
    <x v="1"/>
    <s v="Shriya Sudeshna"/>
    <s v="Manas Ranjan Sahoo"/>
    <s v="drmanas1975@gmail.com"/>
    <s v="9437082083"/>
    <s v="Subhadarsini Sahoo"/>
    <s v="drmanas1975@gmail.com"/>
    <s v="9853092924"/>
    <x v="7"/>
    <e v="#N/A"/>
    <e v="#N/A"/>
    <m/>
    <e v="#N/A"/>
    <x v="0"/>
  </r>
  <r>
    <n v="1867"/>
    <n v="9976"/>
    <x v="9"/>
    <x v="1"/>
    <s v="Sonakshi Sahu"/>
    <s v="Srirama Chandra Sahu"/>
    <s v="sriramambika12@gmail.com"/>
    <s v="7008296328"/>
    <s v="Ambikarani Sabat"/>
    <s v="sriramambika12@gmail.com"/>
    <s v="9692681265"/>
    <x v="7"/>
    <e v="#N/A"/>
    <e v="#N/A"/>
    <m/>
    <e v="#N/A"/>
    <x v="0"/>
  </r>
  <r>
    <n v="1868"/>
    <n v="9810"/>
    <x v="9"/>
    <x v="1"/>
    <s v="Ss Dibyasha Biswal"/>
    <s v="Bikram Keshari Biswal"/>
    <s v="bkbiswal1973@gmail.com"/>
    <s v="9853069777"/>
    <s v="Diptirani Rani Biswal"/>
    <s v="bkbiswal1973@gmail.com"/>
    <s v="7978493781"/>
    <x v="7"/>
    <e v="#N/A"/>
    <e v="#N/A"/>
    <m/>
    <e v="#N/A"/>
    <x v="0"/>
  </r>
  <r>
    <n v="1869"/>
    <n v="12363"/>
    <x v="9"/>
    <x v="1"/>
    <s v="SWAYAM PRAKASH NAIK"/>
    <s v="HRUDANANDA NAIK"/>
    <s v="naik.gsi@gmail.com"/>
    <s v="9741559070"/>
    <s v="SUJATA NAIK"/>
    <s v="naik.gsi@gmail.com"/>
    <s v="6201533036"/>
    <x v="3"/>
    <e v="#N/A"/>
    <e v="#N/A"/>
    <m/>
    <e v="#N/A"/>
    <x v="0"/>
  </r>
  <r>
    <n v="1870"/>
    <n v="9819"/>
    <x v="9"/>
    <x v="1"/>
    <s v="Tanisha Rautray"/>
    <s v="Pradyumna Kumar Rautray"/>
    <s v="prautray05@gmail.com"/>
    <s v="7978222657, 7205319917"/>
    <s v="Rasmita Jena Rautray"/>
    <s v="prautray05@gmail.com"/>
    <s v="7978226775"/>
    <x v="7"/>
    <e v="#N/A"/>
    <e v="#N/A"/>
    <m/>
    <e v="#N/A"/>
    <x v="0"/>
  </r>
  <r>
    <n v="1871"/>
    <n v="12880"/>
    <x v="9"/>
    <x v="1"/>
    <s v="Vishwanath Raju Asthanaditha"/>
    <s v="Chandrashekaran Asthanaditha Venkateshwaralu"/>
    <s v="chandra.shekaran@tcs.com"/>
    <s v="8374569526"/>
    <s v="Gouri Chandrashekaran"/>
    <s v="gourichandra2002@gmail.com"/>
    <s v="8374569526"/>
    <x v="2"/>
    <e v="#N/A"/>
    <e v="#N/A"/>
    <m/>
    <e v="#N/A"/>
    <x v="0"/>
  </r>
  <r>
    <n v="1872"/>
    <n v="9869"/>
    <x v="9"/>
    <x v="2"/>
    <s v="Aadya Aradhya"/>
    <s v="Biswa Jyoti Rath"/>
    <s v="biswajyotirath@gmail.com"/>
    <s v="9439726091"/>
    <s v="Lipsa Ray"/>
    <s v="biswajyotirath@gmail.com"/>
    <s v="7749804596"/>
    <x v="7"/>
    <e v="#N/A"/>
    <e v="#N/A"/>
    <m/>
    <e v="#N/A"/>
    <x v="0"/>
  </r>
  <r>
    <n v="1873"/>
    <n v="9857"/>
    <x v="9"/>
    <x v="2"/>
    <s v="Aarav Agarwal"/>
    <s v="Amit Agarwal"/>
    <s v="jgcuttack@gmail.com"/>
    <s v="9861056000"/>
    <s v="Alka Agarwal"/>
    <s v="jgcuttack@gmail.com"/>
    <s v="9583960000"/>
    <x v="7"/>
    <e v="#N/A"/>
    <e v="#N/A"/>
    <m/>
    <e v="#N/A"/>
    <x v="0"/>
  </r>
  <r>
    <n v="1874"/>
    <n v="12881"/>
    <x v="9"/>
    <x v="2"/>
    <s v="Aarushi Aalliyah"/>
    <s v="Aditya Ranjan Sethi"/>
    <s v="s.adityaranjan@gmail.com"/>
    <s v="9337197610"/>
    <s v="Rebati Sethy"/>
    <s v="rebati17@gmail.com"/>
    <s v="9337197610"/>
    <x v="2"/>
    <e v="#N/A"/>
    <e v="#N/A"/>
    <m/>
    <e v="#N/A"/>
    <x v="0"/>
  </r>
  <r>
    <n v="1875"/>
    <n v="9981"/>
    <x v="9"/>
    <x v="2"/>
    <s v="Amitesh Panigrahi"/>
    <s v="Abhijit Panigrahi"/>
    <s v="a.panigrahi1983@gmail.com"/>
    <s v="6469191953"/>
    <s v="Adyasa Satapathy"/>
    <s v="a.panigrahi1983@gmail.com"/>
    <s v="7609812293"/>
    <x v="7"/>
    <e v="#N/A"/>
    <e v="#N/A"/>
    <m/>
    <e v="#N/A"/>
    <x v="0"/>
  </r>
  <r>
    <n v="1876"/>
    <n v="11266"/>
    <x v="9"/>
    <x v="2"/>
    <s v="Aryan Aditya Pradhan"/>
    <s v="Nishith Kumar Pradhan"/>
    <s v="nisithpradhan@gmail.com"/>
    <s v="9831173369"/>
    <s v="Soma Acharjee"/>
    <s v="soma.acharjee11@gmail.com"/>
    <s v="9706057524"/>
    <x v="4"/>
    <e v="#N/A"/>
    <e v="#N/A"/>
    <m/>
    <e v="#N/A"/>
    <x v="0"/>
  </r>
  <r>
    <n v="1877"/>
    <n v="9842"/>
    <x v="9"/>
    <x v="2"/>
    <s v="Avyan Agrawal"/>
    <s v="Atul Agrawal"/>
    <s v="atul0055@gmail.com"/>
    <s v="7873991555"/>
    <s v="Paridhi Agrawal"/>
    <s v="paridhi303@gmail.com"/>
    <s v="7873992555"/>
    <x v="7"/>
    <e v="#N/A"/>
    <e v="#N/A"/>
    <m/>
    <e v="#N/A"/>
    <x v="0"/>
  </r>
  <r>
    <n v="1878"/>
    <n v="9873"/>
    <x v="9"/>
    <x v="2"/>
    <s v="Bhumi Beriha"/>
    <s v="Bulu Beriha"/>
    <s v="buluberiha.sbp@gmail.com"/>
    <s v="8763756233"/>
    <s v="Rinu Beriha"/>
    <s v="buluberiha.sbp@gmail.com"/>
    <s v="9776092280"/>
    <x v="7"/>
    <e v="#N/A"/>
    <e v="#N/A"/>
    <m/>
    <e v="#N/A"/>
    <x v="0"/>
  </r>
  <r>
    <n v="1879"/>
    <n v="12260"/>
    <x v="9"/>
    <x v="2"/>
    <s v="Briyaan Das"/>
    <s v="Bandan Kumar Das"/>
    <s v="bandanj@gmail.com"/>
    <s v="7619610024"/>
    <s v="Sweety Mukherjee"/>
    <s v="xissrd55@gmail.com"/>
    <s v="9937519854"/>
    <x v="3"/>
    <e v="#N/A"/>
    <e v="#N/A"/>
    <m/>
    <e v="#N/A"/>
    <x v="0"/>
  </r>
  <r>
    <n v="1880"/>
    <n v="10047"/>
    <x v="9"/>
    <x v="2"/>
    <s v="Daksh Choradia"/>
    <s v="Manish Choradia"/>
    <s v="mkmkctc@gmail.com"/>
    <s v="9776094433"/>
    <s v="Pinky Devi Choradia"/>
    <s v="mkmkctc@gmail.com"/>
    <s v="8763684676"/>
    <x v="7"/>
    <e v="#N/A"/>
    <e v="#N/A"/>
    <m/>
    <e v="#N/A"/>
    <x v="0"/>
  </r>
  <r>
    <n v="1881"/>
    <n v="12896"/>
    <x v="9"/>
    <x v="2"/>
    <s v="Dheeman Agarwal"/>
    <s v="Mukesh Agarwal"/>
    <s v="mukeshagarwal79@gmail.com"/>
    <s v="9821721771"/>
    <s v="Tripti Agarwal"/>
    <s v="triptisureka@yahoo.co.in"/>
    <s v="9324465344"/>
    <x v="2"/>
    <e v="#N/A"/>
    <e v="#N/A"/>
    <m/>
    <e v="#N/A"/>
    <x v="0"/>
  </r>
  <r>
    <n v="1882"/>
    <n v="11340"/>
    <x v="9"/>
    <x v="2"/>
    <s v="Dipsikha Mohanty"/>
    <s v="Snigdha Soumen Mohanty"/>
    <s v="sangitamishra79021@gmail.com"/>
    <s v="6371982377"/>
    <s v="Sushrisangita Mishra"/>
    <s v="sangitamishra79021@gmail.com"/>
    <s v="7978874387"/>
    <x v="4"/>
    <e v="#N/A"/>
    <e v="#N/A"/>
    <m/>
    <e v="#N/A"/>
    <x v="0"/>
  </r>
  <r>
    <n v="1883"/>
    <n v="12092"/>
    <x v="9"/>
    <x v="2"/>
    <s v="Harpanahalli Vignesh"/>
    <s v="Harpanahalli Mahesh Babu"/>
    <s v="hmaheshbabu11@gmail.com"/>
    <s v="9263634758"/>
    <s v="Harpanahalli Roopa Devi"/>
    <s v="hmaheshbabu11@gmail.com"/>
    <s v="8271857468"/>
    <x v="3"/>
    <e v="#N/A"/>
    <e v="#N/A"/>
    <m/>
    <e v="#N/A"/>
    <x v="0"/>
  </r>
  <r>
    <n v="1884"/>
    <n v="9997"/>
    <x v="9"/>
    <x v="2"/>
    <s v="Kabir Anand"/>
    <s v="Biranchi Narayan Panigrahi"/>
    <s v="biranchinp@gmail.com"/>
    <s v="7873980804"/>
    <s v="Subhra Pattnaik"/>
    <s v="subhrafrends@gmail.com"/>
    <s v="7381017417"/>
    <x v="7"/>
    <e v="#N/A"/>
    <e v="#N/A"/>
    <m/>
    <e v="#N/A"/>
    <x v="0"/>
  </r>
  <r>
    <n v="1885"/>
    <n v="9816"/>
    <x v="9"/>
    <x v="2"/>
    <s v="M V Nitara"/>
    <s v="M S Srinivas"/>
    <s v="srinita2304@gmail.com"/>
    <s v="9238123777"/>
    <s v="Chumki Boss"/>
    <s v="srinita2304@gmail.com"/>
    <s v="9437061044, 8260775547"/>
    <x v="7"/>
    <e v="#N/A"/>
    <e v="#N/A"/>
    <m/>
    <e v="#N/A"/>
    <x v="0"/>
  </r>
  <r>
    <n v="1886"/>
    <n v="12433"/>
    <x v="9"/>
    <x v="2"/>
    <s v="Paridiksha Pattanaik"/>
    <s v="Sadananda Patanaik"/>
    <s v="sadanandapatanaik@gmail.com"/>
    <s v="7908002241"/>
    <s v="Monali Pattanaik"/>
    <s v="sadanandapatanaik@gmail.com"/>
    <s v="7008265803"/>
    <x v="2"/>
    <e v="#N/A"/>
    <e v="#N/A"/>
    <m/>
    <e v="#N/A"/>
    <x v="0"/>
  </r>
  <r>
    <n v="1887"/>
    <n v="9996"/>
    <x v="9"/>
    <x v="2"/>
    <s v="R G Krishna Koushik"/>
    <s v="Goutam Sahoo"/>
    <s v="goutamsahoo.09@gmail.com"/>
    <s v="9438234276"/>
    <s v="Rashmirekha Pradhan"/>
    <s v="goutamsahoo.09@gmail.com"/>
    <s v="9040143964"/>
    <x v="7"/>
    <e v="#N/A"/>
    <e v="#N/A"/>
    <m/>
    <e v="#N/A"/>
    <x v="0"/>
  </r>
  <r>
    <n v="1888"/>
    <n v="10421"/>
    <x v="9"/>
    <x v="2"/>
    <s v="S. Sannavi Shaw"/>
    <s v="Soumen Shaw"/>
    <s v="soumen_shaw30@yahoo.com"/>
    <s v="8093762313"/>
    <s v="Bhagyashree Shaw"/>
    <s v="soumen_shaw30@yahoo.com"/>
    <s v="8093762268"/>
    <x v="7"/>
    <e v="#N/A"/>
    <e v="#N/A"/>
    <m/>
    <e v="#N/A"/>
    <x v="0"/>
  </r>
  <r>
    <n v="1889"/>
    <n v="14202"/>
    <x v="9"/>
    <x v="2"/>
    <s v="Saatvik Mishra"/>
    <s v="Siba Prasad Mishra"/>
    <s v="sibamishra14@gmail.com"/>
    <s v="9937348568"/>
    <s v="Dipanweeta Mishra"/>
    <s v="dipamishra14@gmail.com"/>
    <s v="9861018568"/>
    <x v="1"/>
    <e v="#N/A"/>
    <e v="#N/A"/>
    <m/>
    <e v="#N/A"/>
    <x v="0"/>
  </r>
  <r>
    <n v="1890"/>
    <n v="9804"/>
    <x v="9"/>
    <x v="2"/>
    <s v="Sai Swaroop"/>
    <s v="Sanjeeb Kumar Samal"/>
    <s v="sk_samal@yahoo.com"/>
    <s v="9937036205"/>
    <s v="Subhasini Nayak"/>
    <s v="subhasini.nayak@gmail.com"/>
    <s v="9938114641"/>
    <x v="7"/>
    <e v="#N/A"/>
    <e v="#N/A"/>
    <m/>
    <e v="#N/A"/>
    <x v="0"/>
  </r>
  <r>
    <n v="1891"/>
    <n v="15132"/>
    <x v="9"/>
    <x v="2"/>
    <s v="SHLOK MOHANTY"/>
    <s v="AMIT MOHANTY"/>
    <s v="amit.virat@gmail.com"/>
    <s v="9052888678"/>
    <s v="AMRITA MOHANTY"/>
    <s v="amrita.mohanty26@gmail.com"/>
    <s v="9502227700"/>
    <x v="0"/>
    <e v="#N/A"/>
    <e v="#N/A"/>
    <m/>
    <e v="#N/A"/>
    <x v="0"/>
  </r>
  <r>
    <n v="1892"/>
    <n v="9964"/>
    <x v="9"/>
    <x v="2"/>
    <s v="Souvik Padhi"/>
    <s v="Jyotiprakash Padhi"/>
    <s v="erjppadhi@gmail.com"/>
    <s v="9692023641"/>
    <s v="Shubhasri Shuvrajyoti Padhi"/>
    <s v="erjppadhi@gmail.com"/>
    <s v="9692023642"/>
    <x v="7"/>
    <e v="#N/A"/>
    <e v="#N/A"/>
    <m/>
    <e v="#N/A"/>
    <x v="0"/>
  </r>
  <r>
    <n v="1893"/>
    <n v="12412"/>
    <x v="9"/>
    <x v="2"/>
    <s v="Subhashree Dash"/>
    <s v="Shakti Prasad Dash"/>
    <s v="shaktiprasaddash@hotmail.com"/>
    <s v="9078148491"/>
    <s v="Manasi Dash"/>
    <s v="manasid68@gmail.com"/>
    <s v="7681039165"/>
    <x v="2"/>
    <e v="#N/A"/>
    <e v="#N/A"/>
    <m/>
    <e v="#N/A"/>
    <x v="0"/>
  </r>
  <r>
    <n v="1894"/>
    <n v="9801"/>
    <x v="9"/>
    <x v="2"/>
    <s v="Suryansh Pahantasingh"/>
    <s v="Nityananda Pahantasingh"/>
    <s v="nityanandapahantasingh@gmail.com"/>
    <s v="9437001449"/>
    <s v="Monalisa Pahantasingh"/>
    <s v="nityanandapahantasingh@gmail.com"/>
    <s v="7008993951"/>
    <x v="7"/>
    <e v="#N/A"/>
    <e v="#N/A"/>
    <m/>
    <e v="#N/A"/>
    <x v="0"/>
  </r>
  <r>
    <n v="1895"/>
    <n v="9840"/>
    <x v="9"/>
    <x v="2"/>
    <s v="Tanmaya Tanushree"/>
    <s v="Biswajeet Rout"/>
    <s v="biswajeetrout777@gmail.com"/>
    <s v="7450228428"/>
    <s v="Itishree Biswal"/>
    <s v="biswajeetrout777@gmail.com"/>
    <s v="7894047693"/>
    <x v="7"/>
    <e v="#N/A"/>
    <e v="#N/A"/>
    <m/>
    <e v="#N/A"/>
    <x v="0"/>
  </r>
  <r>
    <n v="1896"/>
    <n v="15153"/>
    <x v="9"/>
    <x v="2"/>
    <s v="Tejaswi Nayak"/>
    <s v="Hara Prasad Nayak"/>
    <s v="nayakhara1975@gmail.com"/>
    <s v="9438659003"/>
    <s v="Sunanda Kumari Mohanty"/>
    <s v="sunandamohanty89@gmail.com"/>
    <s v="9439078585"/>
    <x v="0"/>
    <e v="#N/A"/>
    <e v="#N/A"/>
    <m/>
    <e v="#N/A"/>
    <x v="0"/>
  </r>
  <r>
    <n v="1897"/>
    <n v="9793"/>
    <x v="9"/>
    <x v="2"/>
    <s v="Upasana Sahoo"/>
    <s v="Pravakar Sahoo"/>
    <s v="pravakar_sahooin@yahoo.com"/>
    <s v="9937306590"/>
    <s v="Nirupama Sahoo"/>
    <s v="pravakar_sahooin@yahoo.com"/>
    <s v="9777204130"/>
    <x v="7"/>
    <e v="#N/A"/>
    <e v="#N/A"/>
    <m/>
    <e v="#N/A"/>
    <x v="0"/>
  </r>
  <r>
    <n v="1898"/>
    <n v="9773"/>
    <x v="9"/>
    <x v="2"/>
    <s v="Vedaang Nayak"/>
    <s v="Santosh Kumar Nayak"/>
    <s v="santosh.nayk@gmail.com"/>
    <s v="9778015566"/>
    <s v="Sarasweta Patra"/>
    <s v="santosh.nayk@gmail.com"/>
    <s v="9861299501"/>
    <x v="7"/>
    <e v="#N/A"/>
    <e v="#N/A"/>
    <m/>
    <e v="#N/A"/>
    <x v="0"/>
  </r>
  <r>
    <n v="1899"/>
    <n v="10002"/>
    <x v="9"/>
    <x v="3"/>
    <s v="Aarushi Priyadarshini"/>
    <s v="Ajit Kumar Kar"/>
    <s v="ajittapu12@gmail.com"/>
    <s v="9861101542"/>
    <s v="Snigdha Priyadarshini Pati"/>
    <s v="ajittapu12@gmail.com"/>
    <s v="9861066515"/>
    <x v="7"/>
    <e v="#N/A"/>
    <e v="#N/A"/>
    <m/>
    <e v="#N/A"/>
    <x v="0"/>
  </r>
  <r>
    <n v="1900"/>
    <n v="9865"/>
    <x v="9"/>
    <x v="3"/>
    <s v="Aayan Routray"/>
    <s v="Krushna Chandra Routray"/>
    <s v="kroutray03@gmail.com"/>
    <s v="9861599997"/>
    <s v="Jasmin Routray"/>
    <s v="kroutray03@gmail.com"/>
    <s v="9124078523"/>
    <x v="7"/>
    <e v="#N/A"/>
    <e v="#N/A"/>
    <m/>
    <e v="#N/A"/>
    <x v="0"/>
  </r>
  <r>
    <n v="1901"/>
    <n v="11689"/>
    <x v="9"/>
    <x v="3"/>
    <s v="Advika Nalini Routray"/>
    <s v="Bishnubrata Routray"/>
    <s v="bishnubrata.routray@gmail.com"/>
    <s v="9437025954"/>
    <s v="Rituparna Srotaswini"/>
    <s v="rituparna.srotaswini@gmail.com"/>
    <s v="9853199772"/>
    <x v="3"/>
    <e v="#N/A"/>
    <e v="#N/A"/>
    <m/>
    <e v="#N/A"/>
    <x v="0"/>
  </r>
  <r>
    <n v="1902"/>
    <n v="11525"/>
    <x v="9"/>
    <x v="3"/>
    <s v="AMAIRA PATNAIK"/>
    <s v="AMIYA RANJAN PATNAIK"/>
    <s v="romila14@gmail.com"/>
    <s v="9015945042"/>
    <s v="ROMILA TIWARI"/>
    <s v="romila14@gmail.com"/>
    <s v="9015945360"/>
    <x v="3"/>
    <e v="#N/A"/>
    <e v="#N/A"/>
    <m/>
    <e v="#N/A"/>
    <x v="0"/>
  </r>
  <r>
    <n v="1903"/>
    <n v="9948"/>
    <x v="9"/>
    <x v="3"/>
    <s v="Amrit Sahoo"/>
    <s v="Subrat Kumar Sahoo"/>
    <s v="sahoosubrat@yahoo.co.in"/>
    <s v="9861068860"/>
    <s v="Banajyotsna Nayak"/>
    <s v="sahoosubrat@yahoo.co.in"/>
    <s v="9438182303"/>
    <x v="7"/>
    <e v="#N/A"/>
    <e v="#N/A"/>
    <m/>
    <e v="#N/A"/>
    <x v="0"/>
  </r>
  <r>
    <n v="1904"/>
    <n v="9774"/>
    <x v="9"/>
    <x v="3"/>
    <s v="Ananya Mandeep Chakrabarti"/>
    <s v="Tapan Kumar Chakrabarti"/>
    <s v="dalutapan@gmail.com"/>
    <s v="9437205730"/>
    <s v="Rasmi Rekha Chakrabarti"/>
    <s v="dalutapan@gmail.com"/>
    <s v="9937611464"/>
    <x v="7"/>
    <e v="#N/A"/>
    <e v="#N/A"/>
    <m/>
    <e v="#N/A"/>
    <x v="0"/>
  </r>
  <r>
    <n v="1905"/>
    <n v="9861"/>
    <x v="9"/>
    <x v="3"/>
    <s v="Biswaranjan Rout"/>
    <s v="Bikram Rout"/>
    <s v="krisha13bbsr@gmail.com"/>
    <s v="9078858385"/>
    <s v="Priyanka Rout"/>
    <s v="krisha13bbsr@gmail.com"/>
    <s v="7978851079"/>
    <x v="7"/>
    <e v="#N/A"/>
    <e v="#N/A"/>
    <m/>
    <e v="#N/A"/>
    <x v="0"/>
  </r>
  <r>
    <n v="1906"/>
    <n v="14848"/>
    <x v="9"/>
    <x v="3"/>
    <s v="Dibyasha Priyadarshini"/>
    <s v="Subhransu Ranjan Palai"/>
    <s v="subhranshurpalai@gmail.com"/>
    <s v="8480228490"/>
    <s v="Padmalaya Das"/>
    <s v="subhranshurpalai@gmail.com"/>
    <s v="8249640028"/>
    <x v="0"/>
    <e v="#N/A"/>
    <e v="#N/A"/>
    <m/>
    <e v="#N/A"/>
    <x v="0"/>
  </r>
  <r>
    <n v="1907"/>
    <n v="9856"/>
    <x v="9"/>
    <x v="3"/>
    <s v="L K Arav"/>
    <s v="Sitanshu Sekhar Sahoo"/>
    <s v="sssitansusahoo@gmail.com"/>
    <s v="9437832392"/>
    <s v="Kalpana Sahoo"/>
    <s v="sssitansusahoo@gmail.com"/>
    <s v="9437361638"/>
    <x v="7"/>
    <e v="#N/A"/>
    <e v="#N/A"/>
    <m/>
    <e v="#N/A"/>
    <x v="0"/>
  </r>
  <r>
    <n v="1908"/>
    <n v="11653"/>
    <x v="9"/>
    <x v="3"/>
    <s v="RANGOLI BEHERA"/>
    <s v="RAJA KISHORE BEHERA"/>
    <s v="drrajakishorebehera@gmail.com"/>
    <s v="8697734772"/>
    <s v="TAPASWINI BEHERA"/>
    <s v="tapaswinib14@gmail.com"/>
    <s v="8763147587"/>
    <x v="3"/>
    <e v="#N/A"/>
    <e v="#N/A"/>
    <m/>
    <e v="#N/A"/>
    <x v="0"/>
  </r>
  <r>
    <n v="1909"/>
    <n v="13418"/>
    <x v="9"/>
    <x v="3"/>
    <s v="Reyansh Samanta"/>
    <s v="Deepak Kumar Samanta"/>
    <s v="deepaksamanta@hotmail.com"/>
    <s v="9686909349"/>
    <s v="Mousumi Bhanja"/>
    <s v="mousumibhanja10@gmail.com"/>
    <s v="9686902260"/>
    <x v="1"/>
    <e v="#N/A"/>
    <e v="#N/A"/>
    <m/>
    <e v="#N/A"/>
    <x v="0"/>
  </r>
  <r>
    <n v="1910"/>
    <n v="13620"/>
    <x v="9"/>
    <x v="3"/>
    <s v="Ronav Patnaik"/>
    <s v="Satmanyu Naik"/>
    <s v="satmanyu@gmail.com"/>
    <s v="7609965500"/>
    <s v="Saubhagini Behera"/>
    <s v="satmanyu@gmail.com"/>
    <s v="7606902600"/>
    <x v="1"/>
    <e v="#N/A"/>
    <e v="#N/A"/>
    <m/>
    <e v="#N/A"/>
    <x v="0"/>
  </r>
  <r>
    <n v="1911"/>
    <n v="10077"/>
    <x v="9"/>
    <x v="3"/>
    <s v="Sai Sradha Sahoo"/>
    <s v="Subarnna Kumar Sahu"/>
    <s v="theavilash@gmail.com"/>
    <s v="9040060527"/>
    <s v="Laxmi Priya Sahoo"/>
    <s v="theavilash@gmail.com"/>
    <s v="7873070355"/>
    <x v="7"/>
    <e v="#N/A"/>
    <e v="#N/A"/>
    <m/>
    <e v="#N/A"/>
    <x v="0"/>
  </r>
  <r>
    <n v="1912"/>
    <n v="13304"/>
    <x v="9"/>
    <x v="3"/>
    <s v="Saishree Mohanty"/>
    <s v="Hara Mohan Mohanty"/>
    <s v="haramohan1978@gmail.com"/>
    <s v="9938559597"/>
    <s v="Archana Dash"/>
    <s v="archanadash1982@gmail.com"/>
    <s v="8280247171"/>
    <x v="2"/>
    <e v="#N/A"/>
    <e v="#N/A"/>
    <m/>
    <e v="#N/A"/>
    <x v="0"/>
  </r>
  <r>
    <n v="1913"/>
    <n v="10065"/>
    <x v="9"/>
    <x v="3"/>
    <s v="Samaira Kalas"/>
    <s v="Subrat Kalas"/>
    <s v="subrat_3280@yahoo.co.in"/>
    <s v="9040189129"/>
    <s v="Sasmita Kalas"/>
    <s v="subrat_3280@yahoo.co.in"/>
    <s v="8093677970"/>
    <x v="7"/>
    <e v="#N/A"/>
    <e v="#N/A"/>
    <m/>
    <e v="#N/A"/>
    <x v="0"/>
  </r>
  <r>
    <n v="1914"/>
    <n v="9870"/>
    <x v="9"/>
    <x v="3"/>
    <s v="Shreeansh Behera"/>
    <s v="Srikant Behera"/>
    <s v="srikant.doc32@gmail.com"/>
    <s v="9668091180"/>
    <s v="Sandhya Behera"/>
    <s v="srikant.doc32@gmail.com"/>
    <s v="8763322445"/>
    <x v="7"/>
    <e v="#N/A"/>
    <e v="#N/A"/>
    <m/>
    <e v="#N/A"/>
    <x v="0"/>
  </r>
  <r>
    <n v="1915"/>
    <n v="9827"/>
    <x v="9"/>
    <x v="3"/>
    <s v="Shresth Shivoham"/>
    <s v="Bhawani Sharan"/>
    <s v="bhawani.sharan@rediffmail.com"/>
    <s v="9229953335"/>
    <s v="Priyanka Kumari"/>
    <s v="priyaslok31@gmail.com"/>
    <s v="9337275627"/>
    <x v="7"/>
    <e v="#N/A"/>
    <e v="#N/A"/>
    <m/>
    <e v="#N/A"/>
    <x v="0"/>
  </r>
  <r>
    <n v="1916"/>
    <n v="12758"/>
    <x v="9"/>
    <x v="3"/>
    <s v="Shrirang Bansal"/>
    <s v="Dindayal Agarwal"/>
    <s v="dindayal.shyamlogistics@gmail.com"/>
    <s v="7008455220"/>
    <s v="Parika Agarwal"/>
    <s v="16.swati.g@gmail.com"/>
    <s v="8249167939"/>
    <x v="2"/>
    <e v="#N/A"/>
    <e v="#N/A"/>
    <m/>
    <e v="#N/A"/>
    <x v="0"/>
  </r>
  <r>
    <n v="1917"/>
    <n v="9807"/>
    <x v="9"/>
    <x v="3"/>
    <s v="Sri Aryans Rout"/>
    <s v="Basant Kumar Rout"/>
    <s v="routbasant74@gmail.com"/>
    <s v="9861460444"/>
    <s v="Barsha Rani Rout"/>
    <s v="routbasant74@gmail.com"/>
    <s v="9937371816"/>
    <x v="7"/>
    <e v="#N/A"/>
    <e v="#N/A"/>
    <m/>
    <e v="#N/A"/>
    <x v="0"/>
  </r>
  <r>
    <n v="1918"/>
    <n v="14137"/>
    <x v="9"/>
    <x v="3"/>
    <s v="Stuti Bansal"/>
    <s v="NA"/>
    <s v="sai.neha2484@gmail.com"/>
    <s v="9437394346"/>
    <s v="Neha Saini"/>
    <s v="sai.neha2484@gmail.com"/>
    <s v="9692331099"/>
    <x v="1"/>
    <e v="#N/A"/>
    <e v="#N/A"/>
    <m/>
    <e v="#N/A"/>
    <x v="0"/>
  </r>
  <r>
    <n v="1919"/>
    <n v="10441"/>
    <x v="9"/>
    <x v="3"/>
    <s v="Sudipta Manoranjan Shuvam Barik"/>
    <s v="Manoranjan Barik"/>
    <s v="manoranjan0503@gmail.com"/>
    <s v="9776193537"/>
    <s v="Sudipta Barik"/>
    <s v="manoranjan0503@gmail.com"/>
    <s v="9776193537"/>
    <x v="7"/>
    <e v="#N/A"/>
    <e v="#N/A"/>
    <m/>
    <e v="#N/A"/>
    <x v="0"/>
  </r>
  <r>
    <n v="1920"/>
    <n v="12352"/>
    <x v="9"/>
    <x v="3"/>
    <s v="SUHANI NAYEK"/>
    <s v="SWARUPNATH NAYEK"/>
    <s v="nayek_s@yahoo.co.in"/>
    <s v="9002327897"/>
    <s v="SUPRITI NAYEK"/>
    <s v="nayek_s@yahoo.co.in"/>
    <s v="9123006733"/>
    <x v="3"/>
    <e v="#N/A"/>
    <e v="#N/A"/>
    <m/>
    <e v="#N/A"/>
    <x v="0"/>
  </r>
  <r>
    <n v="1921"/>
    <n v="9912"/>
    <x v="9"/>
    <x v="3"/>
    <s v="Taanvi Tanisha"/>
    <s v="Sudarsan Barik"/>
    <s v="sudarsan.barik@gmail.com"/>
    <s v="9439382405"/>
    <s v="Pragnya Barik"/>
    <s v="sudarsan.barik@gmail.com"/>
    <s v="7377291661"/>
    <x v="7"/>
    <e v="#N/A"/>
    <e v="#N/A"/>
    <m/>
    <e v="#N/A"/>
    <x v="0"/>
  </r>
  <r>
    <n v="1922"/>
    <n v="9791"/>
    <x v="9"/>
    <x v="3"/>
    <s v="Tejeswar Parida"/>
    <s v="Bijan Kumar Parida"/>
    <s v="bijanparida@gmail.com"/>
    <s v="9937199625"/>
    <s v="Priya Parida"/>
    <s v="bijanparida@gmail.com"/>
    <s v="9178211795"/>
    <x v="7"/>
    <e v="#N/A"/>
    <e v="#N/A"/>
    <m/>
    <e v="#N/A"/>
    <x v="0"/>
  </r>
  <r>
    <n v="1923"/>
    <n v="9992"/>
    <x v="9"/>
    <x v="3"/>
    <s v="Yusraa Shadab Sayad"/>
    <s v="S M Shadab"/>
    <s v="shadab1@hotmail.com"/>
    <s v="9861066709"/>
    <s v="Alia Zabeen Mustafa"/>
    <s v="shadab1@hotmail.com"/>
    <s v="9861066709"/>
    <x v="7"/>
    <e v="#N/A"/>
    <e v="#N/A"/>
    <m/>
    <e v="#N/A"/>
    <x v="0"/>
  </r>
  <r>
    <n v="1924"/>
    <n v="11477"/>
    <x v="9"/>
    <x v="4"/>
    <s v="Aadya Majhi"/>
    <s v="Prahallad Majhi"/>
    <s v="majhiprahallad@gmail.com"/>
    <s v="9556846777"/>
    <s v="LEENA MAJHI"/>
    <s v="majhi.leena@gmail.com"/>
    <s v="9556846777"/>
    <x v="4"/>
    <e v="#N/A"/>
    <e v="#N/A"/>
    <m/>
    <e v="#N/A"/>
    <x v="0"/>
  </r>
  <r>
    <n v="1925"/>
    <n v="9942"/>
    <x v="9"/>
    <x v="4"/>
    <s v="Akanksha Nayak"/>
    <s v="Parikshit Nayak"/>
    <s v="pnayak057@gmail.com"/>
    <s v="9338270199"/>
    <s v="Nilima Priyadarshini Nayak"/>
    <s v="pnayak057@gmail.com"/>
    <s v="9853761527"/>
    <x v="7"/>
    <e v="#N/A"/>
    <e v="#N/A"/>
    <m/>
    <e v="#N/A"/>
    <x v="0"/>
  </r>
  <r>
    <n v="1926"/>
    <n v="9944"/>
    <x v="9"/>
    <x v="4"/>
    <s v="Anish Purkait"/>
    <s v="Suvendu Purkait"/>
    <s v="dr.suvendu.mch@gmail.com"/>
    <s v="9654045753"/>
    <s v="Bijaya Depurkait"/>
    <s v="dr.suvendu.mch@gmail.com"/>
    <s v="9434436373"/>
    <x v="7"/>
    <e v="#N/A"/>
    <e v="#N/A"/>
    <m/>
    <e v="#N/A"/>
    <x v="0"/>
  </r>
  <r>
    <n v="1927"/>
    <n v="15100"/>
    <x v="9"/>
    <x v="4"/>
    <s v="Anwesha Choudhary"/>
    <s v="Anoj Kumar Choudhary"/>
    <s v="anojism0076@gmail.com"/>
    <s v="7542033008"/>
    <s v="Anupam Kumari"/>
    <s v="anupamanwesha641@gmail.com"/>
    <s v="8789538046"/>
    <x v="0"/>
    <e v="#N/A"/>
    <e v="#N/A"/>
    <m/>
    <n v="250"/>
    <x v="1"/>
  </r>
  <r>
    <n v="1928"/>
    <n v="9965"/>
    <x v="9"/>
    <x v="4"/>
    <s v="Avni Nayak"/>
    <s v="Subhrajit Nayak"/>
    <s v="nsubhrajit@gmail.com"/>
    <s v="9437563738"/>
    <s v="Mahalaxmi Senapati"/>
    <s v="nsubhrajit@gmail.com"/>
    <s v="8763444410"/>
    <x v="7"/>
    <e v="#N/A"/>
    <e v="#N/A"/>
    <m/>
    <e v="#N/A"/>
    <x v="0"/>
  </r>
  <r>
    <n v="1929"/>
    <n v="10202"/>
    <x v="9"/>
    <x v="4"/>
    <s v="Bavyesh Behera"/>
    <s v="Debakanta Behera"/>
    <s v="debakant2@yahoo.com"/>
    <s v="9437753718"/>
    <s v="Minati Behera"/>
    <s v="debakant2@yahoo.com"/>
    <s v="9337103052"/>
    <x v="7"/>
    <e v="#N/A"/>
    <e v="#N/A"/>
    <m/>
    <e v="#N/A"/>
    <x v="0"/>
  </r>
  <r>
    <n v="1930"/>
    <n v="9858"/>
    <x v="9"/>
    <x v="4"/>
    <s v="Debesh Nayak"/>
    <s v="Sridhar Nayak"/>
    <s v="sridharnayak@rediffmail.com"/>
    <s v="9040777702"/>
    <s v="July Mangaraj"/>
    <s v="Sridharnayak@rediffmail.com"/>
    <s v="9238077700"/>
    <x v="7"/>
    <e v="#N/A"/>
    <e v="#N/A"/>
    <m/>
    <e v="#N/A"/>
    <x v="0"/>
  </r>
  <r>
    <n v="1931"/>
    <n v="9863"/>
    <x v="9"/>
    <x v="4"/>
    <s v="Dev Dibesh Sahoo"/>
    <s v="Prakash Kumar Sahoo"/>
    <s v="prakashrani2009@gmail.com"/>
    <s v="9438399100"/>
    <s v="Bidulata Sahoo"/>
    <s v="prakashrani2009@gmail.com"/>
    <s v="7853099100"/>
    <x v="7"/>
    <e v="#N/A"/>
    <e v="#N/A"/>
    <m/>
    <e v="#N/A"/>
    <x v="0"/>
  </r>
  <r>
    <n v="1932"/>
    <n v="10041"/>
    <x v="9"/>
    <x v="4"/>
    <s v="Devika Budhraja"/>
    <s v="Karan Budhraja"/>
    <s v="devikaenterprises90@gmail.com"/>
    <s v="9437577299"/>
    <s v="Komal Budhraja"/>
    <s v="devikaenterprises90@gmail.com"/>
    <s v="9437010329"/>
    <x v="7"/>
    <e v="#N/A"/>
    <e v="#N/A"/>
    <m/>
    <e v="#N/A"/>
    <x v="0"/>
  </r>
  <r>
    <n v="1933"/>
    <n v="14924"/>
    <x v="9"/>
    <x v="4"/>
    <s v="Divyanjana Sahoo"/>
    <s v="Binaya Bhusan Sahoo"/>
    <s v="binayabhusan.sahoo@gmail.com"/>
    <s v="7894441943"/>
    <s v="Kiran Bala Sahoo"/>
    <s v="ksahoo09@gmail.com"/>
    <s v="7978012249"/>
    <x v="0"/>
    <e v="#N/A"/>
    <e v="#N/A"/>
    <m/>
    <e v="#N/A"/>
    <x v="0"/>
  </r>
  <r>
    <n v="1934"/>
    <n v="13869"/>
    <x v="9"/>
    <x v="4"/>
    <s v="Divyansh Panigrahi"/>
    <s v="Sandeep Kumar Panigrahi"/>
    <s v="sandeep.panigrahi@icloud.com"/>
    <s v="9078727706"/>
    <s v="Bipsa Panigrahi"/>
    <s v="bipsamishra89@gmail.com"/>
    <s v="8847875954"/>
    <x v="1"/>
    <e v="#N/A"/>
    <e v="#N/A"/>
    <m/>
    <e v="#N/A"/>
    <x v="0"/>
  </r>
  <r>
    <n v="1935"/>
    <n v="13552"/>
    <x v="9"/>
    <x v="4"/>
    <s v="Drishi Dagore"/>
    <s v="Krishna Kishore Dagore"/>
    <s v="kdagore@gmail.com"/>
    <s v="9967599690"/>
    <s v="Sonali Subhadarshini"/>
    <s v="sonalidrishu9261@gmail.com"/>
    <s v="9967599690"/>
    <x v="1"/>
    <e v="#N/A"/>
    <e v="#N/A"/>
    <m/>
    <e v="#N/A"/>
    <x v="0"/>
  </r>
  <r>
    <n v="1936"/>
    <n v="10143"/>
    <x v="9"/>
    <x v="4"/>
    <s v="Janmajoy Routray"/>
    <s v="Lochan Kumar Routray"/>
    <s v="lochanroutray@gmail.com"/>
    <s v="9437023360"/>
    <s v="Indurekha Rout"/>
    <s v="lochanroutray@gmail.com"/>
    <s v="9436348868"/>
    <x v="7"/>
    <e v="#N/A"/>
    <e v="#N/A"/>
    <m/>
    <e v="#N/A"/>
    <x v="0"/>
  </r>
  <r>
    <n v="1937"/>
    <n v="12049"/>
    <x v="9"/>
    <x v="4"/>
    <s v="Lashika Mohapatra"/>
    <s v="Dayanidhi Mohapatra"/>
    <s v="dayaraj.mohapatra@gmail.com"/>
    <s v="9438566666"/>
    <s v="Sudeshna Das"/>
    <s v="sudeshna.aai@gmail.com"/>
    <s v="8700537939"/>
    <x v="3"/>
    <e v="#N/A"/>
    <e v="#N/A"/>
    <m/>
    <n v="1300"/>
    <x v="1"/>
  </r>
  <r>
    <n v="1938"/>
    <n v="9854"/>
    <x v="9"/>
    <x v="4"/>
    <s v="Mayank Sulanki"/>
    <s v="Gan Kumar Sulanki"/>
    <s v="gankrsulanki@yahoo.com"/>
    <s v="8210563744"/>
    <s v="Seema Sulanki"/>
    <s v="gankrsulanki@yahoo.com"/>
    <s v="9532038647"/>
    <x v="7"/>
    <e v="#N/A"/>
    <e v="#N/A"/>
    <m/>
    <e v="#N/A"/>
    <x v="0"/>
  </r>
  <r>
    <n v="1939"/>
    <n v="9817"/>
    <x v="9"/>
    <x v="4"/>
    <s v="Naman Das"/>
    <s v="Debi Prasad Das"/>
    <s v="debiprasaddas4u@gmail.com"/>
    <s v="9330768158"/>
    <s v="Soumya Mohanty"/>
    <s v="debiprasaddas4u@gmail.com"/>
    <s v="9830644872"/>
    <x v="7"/>
    <e v="#N/A"/>
    <e v="#N/A"/>
    <m/>
    <e v="#N/A"/>
    <x v="0"/>
  </r>
  <r>
    <n v="1940"/>
    <n v="12994"/>
    <x v="9"/>
    <x v="4"/>
    <s v="Rajani Kanta Samal"/>
    <s v="Ranjit Samal"/>
    <s v="rnayak240386@gmail.com"/>
    <s v="9438757875"/>
    <s v="Rasmita Nayak"/>
    <s v="rnayak240386@gmail.com"/>
    <s v="9438757875"/>
    <x v="2"/>
    <e v="#N/A"/>
    <e v="#N/A"/>
    <m/>
    <n v="5000"/>
    <x v="1"/>
  </r>
  <r>
    <n v="1941"/>
    <n v="9797"/>
    <x v="9"/>
    <x v="4"/>
    <s v="Shivangee Biswas"/>
    <s v="Ghanashyam Biswas"/>
    <s v="drgbiswas@gmail.com"/>
    <s v="9937500878"/>
    <s v="Sutapa Biswas"/>
    <s v="drgbiswas@gmail.com"/>
    <s v="9437564319"/>
    <x v="7"/>
    <e v="#N/A"/>
    <e v="#N/A"/>
    <m/>
    <e v="#N/A"/>
    <x v="0"/>
  </r>
  <r>
    <n v="1942"/>
    <n v="14007"/>
    <x v="9"/>
    <x v="4"/>
    <s v="Silla Purvasha"/>
    <s v="Silla Satish Kumar"/>
    <s v="sillasatish@gmail.com"/>
    <s v="9776067107"/>
    <s v="Silla Priyambada Patra"/>
    <s v="priyambadapatra@yahoo.com"/>
    <s v="9776007070"/>
    <x v="1"/>
    <e v="#N/A"/>
    <e v="#N/A"/>
    <m/>
    <e v="#N/A"/>
    <x v="0"/>
  </r>
  <r>
    <n v="1943"/>
    <n v="10491"/>
    <x v="9"/>
    <x v="4"/>
    <s v="Srithik Roy"/>
    <s v="Samiron Roy"/>
    <s v="samiron.roy@gmail.com"/>
    <s v="9971393798"/>
    <s v="Debasmita Roy"/>
    <s v="samiron.roy@gmail.com"/>
    <s v="9650628811"/>
    <x v="7"/>
    <e v="#N/A"/>
    <e v="#N/A"/>
    <m/>
    <e v="#N/A"/>
    <x v="0"/>
  </r>
  <r>
    <n v="1944"/>
    <n v="12390"/>
    <x v="9"/>
    <x v="4"/>
    <s v="Suhani Hota"/>
    <s v="Pradeep Kumar hota"/>
    <s v="pradeephota.sap@gmail.com"/>
    <s v="9556432150"/>
    <s v="Anchal Sharma"/>
    <s v="anchal.sharma225@gmail.com"/>
    <s v="9937497270"/>
    <x v="2"/>
    <e v="#N/A"/>
    <e v="#N/A"/>
    <m/>
    <e v="#N/A"/>
    <x v="0"/>
  </r>
  <r>
    <n v="1945"/>
    <n v="12358"/>
    <x v="9"/>
    <x v="4"/>
    <s v="TAMANNA DAS"/>
    <s v="TAPAN KUMAR DAS"/>
    <s v="sdask7408@gmail.com"/>
    <s v="7846819692"/>
    <s v="SANAM DAS"/>
    <s v="sdask7408@gmail.com"/>
    <s v="7846819692"/>
    <x v="3"/>
    <e v="#N/A"/>
    <e v="#N/A"/>
    <m/>
    <e v="#N/A"/>
    <x v="0"/>
  </r>
  <r>
    <n v="1946"/>
    <n v="10112"/>
    <x v="9"/>
    <x v="4"/>
    <s v="Tanvi Agrawalla"/>
    <s v="Dinesh Kumar Agrawalla"/>
    <s v="dkagarwalla08@gmail.com"/>
    <s v="9438448900"/>
    <s v="Pooja Agarwal"/>
    <s v="dkagarwalla08@gmail.com"/>
    <s v="7008588207"/>
    <x v="7"/>
    <e v="#N/A"/>
    <e v="#N/A"/>
    <m/>
    <e v="#N/A"/>
    <x v="0"/>
  </r>
  <r>
    <n v="1947"/>
    <n v="13066"/>
    <x v="9"/>
    <x v="4"/>
    <s v="Tijil Agarwal"/>
    <s v="Jitendra Agarwal"/>
    <s v="jitendraagarwal786@gmail.com"/>
    <s v="7008047624"/>
    <s v="Sangita Rani Agarwal"/>
    <s v="sangeeta.Ag108@gmail.com"/>
    <s v="7008662318"/>
    <x v="2"/>
    <e v="#N/A"/>
    <e v="#N/A"/>
    <m/>
    <n v="1000"/>
    <x v="1"/>
  </r>
  <r>
    <n v="1948"/>
    <n v="9875"/>
    <x v="9"/>
    <x v="4"/>
    <s v="Varneet Jain"/>
    <s v="Rahul Jain"/>
    <s v="rahul_jaihind@yahoo.com"/>
    <s v="9437023958"/>
    <s v="Rashmi Jain"/>
    <s v="rahul_jaihind@yahoo.com"/>
    <s v="9861322515, 7978003069"/>
    <x v="7"/>
    <e v="#N/A"/>
    <e v="#N/A"/>
    <m/>
    <e v="#N/A"/>
    <x v="0"/>
  </r>
  <r>
    <n v="1949"/>
    <n v="9897"/>
    <x v="9"/>
    <x v="5"/>
    <s v="Aaradhya Sarangi"/>
    <s v="Sanjay Kumar Sarangi"/>
    <s v="sarangi.sanjaykumar@gmail.com"/>
    <s v="9040000760"/>
    <s v="Mamata Panda"/>
    <s v="sarangi.sanjaykumar@gmail.com"/>
    <s v="8826777469"/>
    <x v="7"/>
    <e v="#N/A"/>
    <e v="#N/A"/>
    <m/>
    <e v="#N/A"/>
    <x v="0"/>
  </r>
  <r>
    <n v="1950"/>
    <n v="9826"/>
    <x v="9"/>
    <x v="5"/>
    <s v="Aarna Chauhan"/>
    <s v="Dinesh Chauhan"/>
    <s v="indianplasticindustries@gmail.com"/>
    <s v="9437096788"/>
    <s v="Sandhya Lata Chauhan"/>
    <s v="indianplasticindustries@gmail.com"/>
    <s v="8895429585"/>
    <x v="7"/>
    <e v="#N/A"/>
    <e v="#N/A"/>
    <m/>
    <e v="#N/A"/>
    <x v="0"/>
  </r>
  <r>
    <n v="1951"/>
    <n v="9748"/>
    <x v="9"/>
    <x v="5"/>
    <s v="Aarohi Sahoo"/>
    <s v="Abinash Sahoo"/>
    <s v="emailabinash@gmail.com"/>
    <s v="9937271166"/>
    <s v="Shilpa Mishra"/>
    <s v="abhishilpa29@gmail.com"/>
    <s v="9437922155"/>
    <x v="7"/>
    <e v="#N/A"/>
    <e v="#N/A"/>
    <m/>
    <e v="#N/A"/>
    <x v="0"/>
  </r>
  <r>
    <n v="1952"/>
    <n v="9821"/>
    <x v="9"/>
    <x v="5"/>
    <s v="Aditya Dixit"/>
    <s v="Anshuman Dixit"/>
    <s v="anshumandixit@gmail.com"/>
    <s v="9777257570"/>
    <s v="Geetanjali Agnihotri"/>
    <s v="anshumandixit@gmail.com"/>
    <s v="9439898547"/>
    <x v="7"/>
    <e v="#N/A"/>
    <e v="#N/A"/>
    <m/>
    <e v="#N/A"/>
    <x v="0"/>
  </r>
  <r>
    <n v="1953"/>
    <n v="11277"/>
    <x v="9"/>
    <x v="5"/>
    <s v="Aditya Raj Nayak"/>
    <s v="Raj Kumar Nayak"/>
    <s v="raj@premierlandscapes.in"/>
    <s v="9650439992"/>
    <s v="Akasmika Nayak"/>
    <s v="akr@premierlandscapes.in"/>
    <s v="9871434747"/>
    <x v="4"/>
    <e v="#N/A"/>
    <e v="#N/A"/>
    <m/>
    <n v="1500"/>
    <x v="1"/>
  </r>
  <r>
    <n v="1954"/>
    <n v="9877"/>
    <x v="9"/>
    <x v="5"/>
    <s v="Adyansh Abhineet Swain"/>
    <s v="Anil Kumar Swain"/>
    <s v="nalini.behera@gmail.com"/>
    <s v="9938853966"/>
    <s v="Nalini Prava Behera"/>
    <s v="nalini.behera@gmail.com"/>
    <s v="9938853866"/>
    <x v="7"/>
    <e v="#N/A"/>
    <e v="#N/A"/>
    <m/>
    <e v="#N/A"/>
    <x v="0"/>
  </r>
  <r>
    <n v="1955"/>
    <n v="13989"/>
    <x v="9"/>
    <x v="5"/>
    <s v="Ahan Dutta"/>
    <s v="Shantanu Kumar Dutta"/>
    <s v="shantanu.kumar.dutta@gmail.com"/>
    <s v="9717770540"/>
    <s v="Sweety Dutta"/>
    <s v="sweetyshandutta87@gmail.com"/>
    <s v="8527041777"/>
    <x v="1"/>
    <e v="#N/A"/>
    <e v="#N/A"/>
    <m/>
    <e v="#N/A"/>
    <x v="0"/>
  </r>
  <r>
    <n v="1956"/>
    <n v="15111"/>
    <x v="9"/>
    <x v="5"/>
    <s v="AKUL TRIVEDI"/>
    <s v="ANOOP KUMAR TRIVEDI"/>
    <s v="akt1@tatasteel.com"/>
    <s v="9234560730, 8368840413"/>
    <s v="ANAMIKA TRIVEDI"/>
    <s v="akt1@tatasteel.com"/>
    <s v="9204056448"/>
    <x v="0"/>
    <e v="#N/A"/>
    <e v="#N/A"/>
    <m/>
    <e v="#N/A"/>
    <x v="0"/>
  </r>
  <r>
    <n v="1957"/>
    <n v="10424"/>
    <x v="9"/>
    <x v="5"/>
    <s v="Animesh Mohanty"/>
    <s v="Alok Ranjan Mohanty"/>
    <s v="alok.mohanty@in.panasonic.in"/>
    <s v="9337101713"/>
    <s v="Gayatri Subhadarshini"/>
    <s v="alok.mohanty@in.panasonic.in"/>
    <s v="9438332617"/>
    <x v="7"/>
    <e v="#N/A"/>
    <e v="#N/A"/>
    <m/>
    <e v="#N/A"/>
    <x v="0"/>
  </r>
  <r>
    <n v="1958"/>
    <n v="9876"/>
    <x v="9"/>
    <x v="5"/>
    <s v="Aradhya Pattnaik"/>
    <s v="Goutam Pattnaik"/>
    <s v="goutamctc76@gmail.com"/>
    <s v="9937000755"/>
    <s v="Etishree Pattnaik"/>
    <s v="goutamctc76@gmail.com"/>
    <s v="9438111755"/>
    <x v="7"/>
    <e v="#N/A"/>
    <e v="#N/A"/>
    <m/>
    <e v="#N/A"/>
    <x v="0"/>
  </r>
  <r>
    <n v="1959"/>
    <n v="12446"/>
    <x v="9"/>
    <x v="5"/>
    <s v="Bhavyesh Swain"/>
    <s v="Biswajit Swain"/>
    <s v="biswajit.b.swain@gmail.com"/>
    <s v="9958485222"/>
    <s v="Priyadarsini Das"/>
    <s v="das.priyadarshini@gmail.com"/>
    <s v="9810771623"/>
    <x v="2"/>
    <e v="#N/A"/>
    <e v="#N/A"/>
    <m/>
    <e v="#N/A"/>
    <x v="0"/>
  </r>
  <r>
    <n v="1960"/>
    <n v="12406"/>
    <x v="9"/>
    <x v="5"/>
    <s v="Bhuvnesh Nandinee"/>
    <s v="Manoranjan Behura"/>
    <s v="manoranjan0070@gmail.com"/>
    <s v="8249680256"/>
    <s v="Samita Routray"/>
    <s v="manoranjan0070@gmail.com"/>
    <s v="8249261918"/>
    <x v="2"/>
    <e v="#N/A"/>
    <e v="#N/A"/>
    <m/>
    <e v="#N/A"/>
    <x v="0"/>
  </r>
  <r>
    <n v="1961"/>
    <n v="12382"/>
    <x v="9"/>
    <x v="5"/>
    <s v="CHARVIK CHARCHIT"/>
    <s v="PARESH RANJAN MOHAPATRA"/>
    <s v="paresh.mohapatra@outlook.com"/>
    <s v="9861426007"/>
    <s v="MONALISA PRIYADARSHINI"/>
    <s v="mona_priya24@yahoo.com"/>
    <s v="9938787867"/>
    <x v="3"/>
    <e v="#N/A"/>
    <e v="#N/A"/>
    <m/>
    <e v="#N/A"/>
    <x v="0"/>
  </r>
  <r>
    <n v="1962"/>
    <n v="14754"/>
    <x v="9"/>
    <x v="5"/>
    <s v="Devyansh Pattanayak"/>
    <s v="Krushna Chandra Pattanayak"/>
    <s v="krushna4u1980@gmail.com"/>
    <s v="9861099603"/>
    <s v="Snehalata Pattanayak"/>
    <s v="snehalatasamantaray822@gmail.com"/>
    <s v="7008254681"/>
    <x v="0"/>
    <e v="#N/A"/>
    <e v="#N/A"/>
    <m/>
    <e v="#N/A"/>
    <x v="0"/>
  </r>
  <r>
    <n v="1963"/>
    <n v="3758"/>
    <x v="9"/>
    <x v="5"/>
    <s v="Dishita Swain"/>
    <s v="Neelmadhav Swain"/>
    <s v="neel.itsblue@gmail.com"/>
    <s v="9937195345"/>
    <s v="Smita Menghaney"/>
    <s v="smita_menghaney@infosys.com"/>
    <s v="9937157345"/>
    <x v="9"/>
    <e v="#N/A"/>
    <e v="#N/A"/>
    <m/>
    <e v="#N/A"/>
    <x v="0"/>
  </r>
  <r>
    <n v="1964"/>
    <n v="11163"/>
    <x v="9"/>
    <x v="5"/>
    <s v="Divyagni Dash"/>
    <s v="Devisankar Prasad Dash"/>
    <s v="devi@egcms.com"/>
    <s v="9861894513"/>
    <s v="Agnisnata Mishra"/>
    <s v="agnisnata.mishra@gmail.com"/>
    <s v="9861447160"/>
    <x v="4"/>
    <e v="#N/A"/>
    <e v="#N/A"/>
    <m/>
    <e v="#N/A"/>
    <x v="0"/>
  </r>
  <r>
    <n v="1965"/>
    <n v="10473"/>
    <x v="9"/>
    <x v="5"/>
    <s v="Naitik Anantya Chintala"/>
    <s v="Chintala Eswara Rao"/>
    <s v="eswarsai@yahoo.com"/>
    <s v="9437962178"/>
    <s v="Chintala Sakuntala"/>
    <s v="eswarsai@yahoo.com"/>
    <s v="9437575633"/>
    <x v="7"/>
    <e v="#N/A"/>
    <e v="#N/A"/>
    <m/>
    <e v="#N/A"/>
    <x v="0"/>
  </r>
  <r>
    <n v="1966"/>
    <n v="15062"/>
    <x v="9"/>
    <x v="5"/>
    <s v="Raavya Sharma"/>
    <s v="Vivek Sharma"/>
    <s v="vivekllbllm@gmail.com"/>
    <s v="9041925287"/>
    <s v="Namisha Sharma"/>
    <s v="sharma.namisha@gmail.com"/>
    <s v="9872070204"/>
    <x v="0"/>
    <e v="#N/A"/>
    <e v="#N/A"/>
    <m/>
    <e v="#N/A"/>
    <x v="0"/>
  </r>
  <r>
    <n v="1967"/>
    <n v="9772"/>
    <x v="9"/>
    <x v="5"/>
    <s v="Rajlaxmi Samal"/>
    <s v="Jyotisankar Samal"/>
    <s v="deepaktransjkr@gmail.com"/>
    <s v="9437071358, 9438071358"/>
    <s v="Mirarani Samal"/>
    <s v="deepaktransjkr@gmail.com"/>
    <s v="9438571494, 7008948997"/>
    <x v="7"/>
    <e v="#N/A"/>
    <e v="#N/A"/>
    <m/>
    <e v="#N/A"/>
    <x v="0"/>
  </r>
  <r>
    <n v="1968"/>
    <n v="9978"/>
    <x v="9"/>
    <x v="5"/>
    <s v="Saanvi Suryadita Samantaray"/>
    <s v="Lelin Kumar Samantaray"/>
    <s v="lelin.samantaray@gmail.com"/>
    <s v="7008045600, 9658621122"/>
    <s v="Swati Sucharita"/>
    <s v="lelin.samantaray@gmail.com"/>
    <s v="9777708141, 9776138141"/>
    <x v="7"/>
    <e v="#N/A"/>
    <e v="#N/A"/>
    <m/>
    <e v="#N/A"/>
    <x v="0"/>
  </r>
  <r>
    <n v="1969"/>
    <n v="9755"/>
    <x v="9"/>
    <x v="5"/>
    <s v="Sai Sanvi"/>
    <s v="Narendra Kumar Sahoo"/>
    <s v="saisanvi0101@gmail.com"/>
    <s v="9438094090"/>
    <s v="Sasmita Sahoo"/>
    <s v="saisanvi0101@gmail.com"/>
    <s v="9438588158"/>
    <x v="7"/>
    <e v="#N/A"/>
    <e v="#N/A"/>
    <m/>
    <e v="#N/A"/>
    <x v="0"/>
  </r>
  <r>
    <n v="1970"/>
    <n v="9874"/>
    <x v="9"/>
    <x v="5"/>
    <s v="Shrihaan Pal"/>
    <s v="Manoj Kumar Pal"/>
    <s v="bandita.panigrahi06@gmail.com"/>
    <s v="9437094546"/>
    <s v="Bandita Panigrahi"/>
    <s v="bandita.panigrahi06@gmail.com"/>
    <s v="9438836430"/>
    <x v="7"/>
    <e v="#N/A"/>
    <e v="#N/A"/>
    <m/>
    <e v="#N/A"/>
    <x v="0"/>
  </r>
  <r>
    <n v="1971"/>
    <n v="9920"/>
    <x v="9"/>
    <x v="5"/>
    <s v="Smruti Ranjan Sahoo"/>
    <s v="Rasmi Ranjan Sahoo"/>
    <s v="rasmi4ranjan@gmail.com"/>
    <s v="8917457445"/>
    <s v="Namita Sahoo"/>
    <s v="rasmi4ranjan@gmail.com"/>
    <s v="9090559840"/>
    <x v="7"/>
    <e v="#N/A"/>
    <e v="#N/A"/>
    <m/>
    <n v="7000"/>
    <x v="2"/>
  </r>
  <r>
    <n v="1972"/>
    <n v="9906"/>
    <x v="9"/>
    <x v="5"/>
    <s v="Sudhanshu Singh"/>
    <s v="Pradeep Singh"/>
    <s v="pradeep1986singh123@gmail.com"/>
    <s v="9078499490"/>
    <s v="Sarita Devi"/>
    <s v="pradeep1986singh123@gmail.com"/>
    <s v="9907027888"/>
    <x v="7"/>
    <e v="#N/A"/>
    <e v="#N/A"/>
    <m/>
    <e v="#N/A"/>
    <x v="0"/>
  </r>
  <r>
    <n v="1973"/>
    <n v="13870"/>
    <x v="9"/>
    <x v="5"/>
    <s v="Utsav Kar"/>
    <s v="Abhisekh Kar"/>
    <s v="abhisekhkar@gmail.com"/>
    <s v="9611366211"/>
    <s v="Sarvanee Kar"/>
    <s v="Sarvanee.panigrahy@gmail.com"/>
    <s v="9611500211"/>
    <x v="1"/>
    <e v="#N/A"/>
    <e v="#N/A"/>
    <m/>
    <e v="#N/A"/>
    <x v="0"/>
  </r>
  <r>
    <n v="1974"/>
    <n v="14016"/>
    <x v="9"/>
    <x v="6"/>
    <s v="Aadvik Panda"/>
    <s v="Bankim Chandra Panda"/>
    <s v="bankimpanda@gmail.com"/>
    <s v="9439340246"/>
    <s v="Nivedita Panigrahi"/>
    <s v="niveditapanigrahi@gmail.com"/>
    <s v="9348604101"/>
    <x v="1"/>
    <e v="#N/A"/>
    <e v="#N/A"/>
    <m/>
    <e v="#N/A"/>
    <x v="0"/>
  </r>
  <r>
    <n v="1975"/>
    <n v="9845"/>
    <x v="9"/>
    <x v="6"/>
    <s v="Abishrant N Satapathy"/>
    <s v="Biswa Ranjan Satapathy"/>
    <s v="brsatapathy1975@gmail.com"/>
    <s v="9861112726"/>
    <s v="Mamata Priyadarshini Mohapatra"/>
    <s v="brsatapathy1975@gmail.com"/>
    <s v="9861191228"/>
    <x v="7"/>
    <e v="#N/A"/>
    <e v="#N/A"/>
    <m/>
    <e v="#N/A"/>
    <x v="0"/>
  </r>
  <r>
    <n v="1976"/>
    <n v="9758"/>
    <x v="9"/>
    <x v="6"/>
    <s v="Addhyansh Kar"/>
    <s v="Prashant Kar"/>
    <s v="amrita3.das@gmail.com"/>
    <s v="9668816212"/>
    <s v="Amrita Das"/>
    <s v="amrita3.das@gmail.com"/>
    <s v="9861388003"/>
    <x v="7"/>
    <e v="#N/A"/>
    <e v="#N/A"/>
    <m/>
    <e v="#N/A"/>
    <x v="0"/>
  </r>
  <r>
    <n v="1977"/>
    <n v="9771"/>
    <x v="9"/>
    <x v="6"/>
    <s v="Ahilan Pradhan"/>
    <s v="Trinath Prasad Pradhan"/>
    <s v="trinath3679@gmail.com"/>
    <s v="8093079060"/>
    <s v="Aparupa Pratihary"/>
    <s v="trinath3679@gmail.com"/>
    <s v="7894404842"/>
    <x v="7"/>
    <e v="#N/A"/>
    <e v="#N/A"/>
    <m/>
    <e v="#N/A"/>
    <x v="0"/>
  </r>
  <r>
    <n v="1978"/>
    <n v="9806"/>
    <x v="9"/>
    <x v="6"/>
    <s v="Daiwik Jena"/>
    <s v="Swayam Prakash Jena"/>
    <s v="anishalenka.puja@gmail.com"/>
    <s v="9178764604"/>
    <s v="Anisha Jena"/>
    <s v="anishajena0025@gmail.com"/>
    <s v="7609800473"/>
    <x v="7"/>
    <e v="#N/A"/>
    <e v="#N/A"/>
    <m/>
    <e v="#N/A"/>
    <x v="0"/>
  </r>
  <r>
    <n v="1979"/>
    <n v="11737"/>
    <x v="9"/>
    <x v="6"/>
    <s v="DAKSHITH KUMAR SAHU"/>
    <s v="MANAS RANJAN SAHU"/>
    <s v="manas.sahu@live.com"/>
    <s v="9178255901"/>
    <s v="DEBASHREE SAHOO"/>
    <s v="debashree.sahoo@gmail.com"/>
    <s v="6370795803"/>
    <x v="3"/>
    <e v="#N/A"/>
    <e v="#N/A"/>
    <m/>
    <e v="#N/A"/>
    <x v="0"/>
  </r>
  <r>
    <n v="1980"/>
    <n v="9878"/>
    <x v="9"/>
    <x v="6"/>
    <s v="Divyanshu Nayak"/>
    <s v="Tofan Nayak"/>
    <s v="tofan_nayak2000@yahoo.com"/>
    <s v="7077168606"/>
    <s v="Banita Nayak"/>
    <s v="tofan_nayak2000@yahoo.com"/>
    <s v="7077168606"/>
    <x v="7"/>
    <e v="#N/A"/>
    <e v="#N/A"/>
    <m/>
    <e v="#N/A"/>
    <x v="0"/>
  </r>
  <r>
    <n v="1981"/>
    <n v="9838"/>
    <x v="9"/>
    <x v="6"/>
    <s v="Garvit Sarawgi"/>
    <s v="Gourav Sarawgi"/>
    <s v="snehatulsyan07@gmail.com"/>
    <s v="9437022299"/>
    <s v="Sneha Sarawgi"/>
    <s v="snehatulsyan07@gmail.com"/>
    <s v="9439039999"/>
    <x v="7"/>
    <e v="#N/A"/>
    <e v="#N/A"/>
    <m/>
    <e v="#N/A"/>
    <x v="0"/>
  </r>
  <r>
    <n v="1982"/>
    <n v="13429"/>
    <x v="9"/>
    <x v="6"/>
    <s v="Gyan jigyansu Shekhar Kundu"/>
    <s v="Saroja Kumar Kundu"/>
    <s v="saroj22kumar@gmail.com"/>
    <s v="9439712153"/>
    <s v="Nirupama Kundu"/>
    <s v="nirukundu1985@gmail.com"/>
    <s v="7978386780"/>
    <x v="1"/>
    <e v="#N/A"/>
    <e v="#N/A"/>
    <m/>
    <e v="#N/A"/>
    <x v="0"/>
  </r>
  <r>
    <n v="1983"/>
    <n v="13055"/>
    <x v="9"/>
    <x v="6"/>
    <s v="Heemani Agarwal"/>
    <s v="Sujit Agrawal"/>
    <s v="sujit27.agrawal@gmail.com"/>
    <s v="9090009207"/>
    <s v="Kiran Agarwal"/>
    <s v="sujit27.agrawal@gmail.com"/>
    <s v="9090199207"/>
    <x v="2"/>
    <e v="#N/A"/>
    <e v="#N/A"/>
    <m/>
    <e v="#N/A"/>
    <x v="0"/>
  </r>
  <r>
    <n v="1984"/>
    <n v="11156"/>
    <x v="9"/>
    <x v="6"/>
    <s v="Jagannath Dash"/>
    <s v="Kishore Kumar Dash"/>
    <s v="kdodisha@gmail.com"/>
    <s v="8938093599"/>
    <s v="Sasmita Dash"/>
    <s v="kdodisha@gmail.com"/>
    <s v="9756803779"/>
    <x v="4"/>
    <e v="#N/A"/>
    <e v="#N/A"/>
    <m/>
    <e v="#N/A"/>
    <x v="0"/>
  </r>
  <r>
    <n v="1985"/>
    <n v="14741"/>
    <x v="9"/>
    <x v="6"/>
    <s v="Kaibalya Prateek Samal"/>
    <s v="Debashis Samal"/>
    <s v="samal.debashis@gmail.com"/>
    <s v="9437011549"/>
    <s v="Madhusmita Swain"/>
    <s v="madhusmita.anu@gmail.com"/>
    <s v="7978049954"/>
    <x v="0"/>
    <e v="#N/A"/>
    <e v="#N/A"/>
    <m/>
    <e v="#N/A"/>
    <x v="0"/>
  </r>
  <r>
    <n v="1986"/>
    <n v="10173"/>
    <x v="9"/>
    <x v="6"/>
    <s v="Kavesh Raghunathan"/>
    <s v="Manoj Kumar Behera"/>
    <s v="drmkb1857@gmail.com"/>
    <s v="9437083885"/>
    <s v="Anupama Samal"/>
    <s v="anupama1857@gmail.com"/>
    <s v="9439484720"/>
    <x v="7"/>
    <e v="#N/A"/>
    <e v="#N/A"/>
    <m/>
    <e v="#N/A"/>
    <x v="0"/>
  </r>
  <r>
    <n v="1987"/>
    <n v="9882"/>
    <x v="9"/>
    <x v="6"/>
    <s v="Naina Rout"/>
    <s v="Dipti Ranjan Rout"/>
    <s v="diptiranjan_r@yahoo.com"/>
    <s v="9937022679"/>
    <s v="Swarna Prava Rout"/>
    <s v="diptiranjan_r@yahoo.com"/>
    <s v="8895061299"/>
    <x v="7"/>
    <e v="#N/A"/>
    <e v="#N/A"/>
    <m/>
    <e v="#N/A"/>
    <x v="0"/>
  </r>
  <r>
    <n v="1988"/>
    <n v="13348"/>
    <x v="9"/>
    <x v="6"/>
    <s v="Naisha Pattanayak"/>
    <s v="Sunil Kumar Patanaik"/>
    <s v="sunilpattnaik2203@gmail.com"/>
    <s v="9437175179"/>
    <s v="Chaitali Pattanayak"/>
    <s v="cpattanayak2010@rediffmail.com"/>
    <s v="9437109080"/>
    <x v="1"/>
    <e v="#N/A"/>
    <e v="#N/A"/>
    <m/>
    <e v="#N/A"/>
    <x v="0"/>
  </r>
  <r>
    <n v="1989"/>
    <n v="10825"/>
    <x v="9"/>
    <x v="6"/>
    <s v="Phalguni Rituparna"/>
    <s v="Pratap Kumar Palai"/>
    <s v="pratap6667@gmail.com"/>
    <s v="7855011115"/>
    <s v="Rojalin Nayak"/>
    <s v="pratap6667@gmail.com"/>
    <s v="9090461697"/>
    <x v="4"/>
    <e v="#N/A"/>
    <e v="#N/A"/>
    <m/>
    <n v="3030"/>
    <x v="1"/>
  </r>
  <r>
    <n v="1990"/>
    <n v="13877"/>
    <x v="9"/>
    <x v="6"/>
    <s v="Sai Kaivalya Patra"/>
    <s v="Sujit Kumar Patra"/>
    <s v="sujit.patra2006@yahoo.co.in"/>
    <s v="7978927846"/>
    <s v="Namita Sahoo"/>
    <s v="sahoonamita210@gmail.com"/>
    <s v="8815897667"/>
    <x v="1"/>
    <e v="#N/A"/>
    <e v="#N/A"/>
    <m/>
    <e v="#N/A"/>
    <x v="0"/>
  </r>
  <r>
    <n v="1991"/>
    <n v="10583"/>
    <x v="9"/>
    <x v="6"/>
    <s v="Saiansh Pattanaik"/>
    <s v="Ashutosh Pattanaik"/>
    <s v="ashutosh.pattanaik09@gmail.com"/>
    <s v="9901511442"/>
    <s v="Sanghamitra Pattanaik"/>
    <s v="ashutosh.pattanaik09@gmail.com"/>
    <s v="9901511445"/>
    <x v="7"/>
    <e v="#N/A"/>
    <e v="#N/A"/>
    <m/>
    <e v="#N/A"/>
    <x v="0"/>
  </r>
  <r>
    <n v="1992"/>
    <n v="11152"/>
    <x v="9"/>
    <x v="6"/>
    <s v="Saiarohi Das"/>
    <s v="Soumyakanta Das"/>
    <s v="kdcs0054@gmail.com"/>
    <s v="9439809364"/>
    <s v="Alekhika Das"/>
    <s v="kdcs0054@gmail.com"/>
    <s v="9437164554"/>
    <x v="4"/>
    <e v="#N/A"/>
    <e v="#N/A"/>
    <m/>
    <e v="#N/A"/>
    <x v="0"/>
  </r>
  <r>
    <n v="1993"/>
    <n v="13173"/>
    <x v="9"/>
    <x v="6"/>
    <s v="Sambhav Satapathy"/>
    <s v="Santosh Kumar Satapathy"/>
    <s v="skad84@gmail.com"/>
    <s v="8334056299"/>
    <s v="Madhusmita Pal"/>
    <s v="mpald84@gmail.com"/>
    <s v="8334056298"/>
    <x v="2"/>
    <e v="#N/A"/>
    <e v="#N/A"/>
    <m/>
    <e v="#N/A"/>
    <x v="0"/>
  </r>
  <r>
    <n v="1994"/>
    <n v="15147"/>
    <x v="9"/>
    <x v="6"/>
    <s v="Samvit Mohanty"/>
    <s v="Sapraj Mohanty"/>
    <s v="sapraj.mohanty@gmail.com"/>
    <s v="9937023665"/>
    <s v="Sreerupa Rath"/>
    <s v="sreerupa.rath@gmail.com"/>
    <s v="7894410665"/>
    <x v="0"/>
    <e v="#N/A"/>
    <e v="#N/A"/>
    <m/>
    <e v="#N/A"/>
    <x v="0"/>
  </r>
  <r>
    <n v="1995"/>
    <n v="9780"/>
    <x v="9"/>
    <x v="6"/>
    <s v="Sanvi Mahapatra"/>
    <s v="Sambit Kumar Mahapatra"/>
    <s v="sambit_mahapatra@yahoo.com"/>
    <s v="9090096966"/>
    <s v="Pragyan Paramita Mishra"/>
    <s v="pragyanpmishras@gmail.com"/>
    <s v="9437859752"/>
    <x v="7"/>
    <e v="#N/A"/>
    <e v="#N/A"/>
    <m/>
    <e v="#N/A"/>
    <x v="0"/>
  </r>
  <r>
    <n v="1996"/>
    <n v="13386"/>
    <x v="9"/>
    <x v="6"/>
    <s v="Shrihansu Shekhar Sahoo"/>
    <s v="Ajaya Kumar sahoo"/>
    <s v="dr.ajaya1981@gmail.com"/>
    <s v="9178164211"/>
    <s v="Monalisa Sahu"/>
    <s v="monalisa.aks@gmail.com"/>
    <s v="7682004204"/>
    <x v="1"/>
    <e v="#N/A"/>
    <e v="#N/A"/>
    <m/>
    <e v="#N/A"/>
    <x v="0"/>
  </r>
  <r>
    <n v="1997"/>
    <n v="9909"/>
    <x v="9"/>
    <x v="6"/>
    <s v="Sobhan Prakash Panda"/>
    <s v="Manas Ranjan Panda"/>
    <s v="vc@gec.edu.in"/>
    <s v="9937090110"/>
    <s v="Samarpita Panda"/>
    <s v="vc@gec.edu.in"/>
    <s v="9776033366"/>
    <x v="7"/>
    <e v="#N/A"/>
    <e v="#N/A"/>
    <m/>
    <e v="#N/A"/>
    <x v="0"/>
  </r>
  <r>
    <n v="1998"/>
    <n v="9934"/>
    <x v="9"/>
    <x v="6"/>
    <s v="Sreenita Mohanty"/>
    <s v="Biswakalyan Mohanty"/>
    <s v="sonamohanty2006@gmail.com"/>
    <s v="9886102095"/>
    <s v="Ronalisha Bhanja"/>
    <s v="sonamohanty2006@gmail.com"/>
    <s v="9886153386"/>
    <x v="7"/>
    <e v="#N/A"/>
    <e v="#N/A"/>
    <m/>
    <e v="#N/A"/>
    <x v="0"/>
  </r>
  <r>
    <n v="1999"/>
    <n v="12791"/>
    <x v="9"/>
    <x v="6"/>
    <s v="Syeda Sifa Ayat"/>
    <s v="Syed Dilsad Ali"/>
    <s v="rubinaezhaar786@gmail.com"/>
    <s v="9937048615"/>
    <s v="Rubina Ezhaar"/>
    <s v="rubinaezhaar786@gmail.com"/>
    <s v="7008238064"/>
    <x v="2"/>
    <e v="#N/A"/>
    <e v="#N/A"/>
    <m/>
    <e v="#N/A"/>
    <x v="0"/>
  </r>
  <r>
    <n v="2000"/>
    <n v="10024"/>
    <x v="9"/>
    <x v="6"/>
    <s v="Tanisha Agrawal"/>
    <s v="Rakesh Kumar Agrawal"/>
    <s v="rakesh.kbs@gmail.com"/>
    <s v="9861172433, 7008832034"/>
    <s v="Komal Agrawal"/>
    <s v="rakesh.kbs@gmail.com"/>
    <s v="9090144415"/>
    <x v="7"/>
    <e v="#N/A"/>
    <e v="#N/A"/>
    <m/>
    <e v="#N/A"/>
    <x v="0"/>
  </r>
  <r>
    <n v="2001"/>
    <n v="9879"/>
    <x v="9"/>
    <x v="6"/>
    <s v="Trisha Baliarsingh"/>
    <s v="Deepak Kumar Baliarsingh"/>
    <s v="sksunanda@gmail.com"/>
    <s v="9937041193"/>
    <s v="Shanta Kumari Sunanda"/>
    <s v="sksunanda@gmail.com"/>
    <s v="9178655280"/>
    <x v="7"/>
    <e v="#N/A"/>
    <e v="#N/A"/>
    <m/>
    <e v="#N/A"/>
    <x v="0"/>
  </r>
  <r>
    <n v="2002"/>
    <n v="9844"/>
    <x v="9"/>
    <x v="7"/>
    <s v="Aayansh Dhalsamant"/>
    <s v="Tapas Ranjan Dhalsamant"/>
    <s v="tapas3296@gmail.com"/>
    <s v="9777457006"/>
    <s v="Sangeeta Pradhan"/>
    <s v="tapasranjan138@gmail.com"/>
    <s v="7077660329"/>
    <x v="7"/>
    <e v="#N/A"/>
    <e v="#N/A"/>
    <m/>
    <e v="#N/A"/>
    <x v="0"/>
  </r>
  <r>
    <n v="2003"/>
    <n v="10116"/>
    <x v="9"/>
    <x v="7"/>
    <s v="Aditi Mandhata"/>
    <s v="Ashish Ranjan Mandhata"/>
    <s v="ashishmandhata@gmail.com"/>
    <s v="7789006123"/>
    <s v="Anurakta Mandhata"/>
    <s v="ashishmandhata@gmail.com"/>
    <s v="7008182629"/>
    <x v="7"/>
    <e v="#N/A"/>
    <e v="#N/A"/>
    <m/>
    <e v="#N/A"/>
    <x v="0"/>
  </r>
  <r>
    <n v="2004"/>
    <n v="9851"/>
    <x v="9"/>
    <x v="7"/>
    <s v="Adrika Dash"/>
    <s v="Amrut Dash"/>
    <s v="it.amrut@gmail.com"/>
    <s v="8895574279"/>
    <s v="Aishwarya Panigrahi"/>
    <s v="it.amrut@gmail.com"/>
    <s v="9438250512"/>
    <x v="7"/>
    <e v="#N/A"/>
    <e v="#N/A"/>
    <m/>
    <e v="#N/A"/>
    <x v="0"/>
  </r>
  <r>
    <n v="2005"/>
    <n v="10633"/>
    <x v="9"/>
    <x v="7"/>
    <s v="Akshat Aryan Rout"/>
    <s v="Biswajit Rout"/>
    <s v="biswajitrout1@gmail.com"/>
    <s v="7760983755"/>
    <s v="Mitali Debashree Rout"/>
    <s v="mitali321@gmail.com"/>
    <s v="9538193546"/>
    <x v="4"/>
    <e v="#N/A"/>
    <e v="#N/A"/>
    <m/>
    <e v="#N/A"/>
    <x v="0"/>
  </r>
  <r>
    <n v="2006"/>
    <n v="9889"/>
    <x v="9"/>
    <x v="7"/>
    <s v="Akshita Pani"/>
    <s v="Ved Prakash Pani"/>
    <s v="vedprakash.pani@gmail.com"/>
    <s v="9040884620"/>
    <s v="Pragyan Udgata"/>
    <s v="vedprakash.pani@gmail.com"/>
    <s v="9040624358"/>
    <x v="7"/>
    <e v="#N/A"/>
    <e v="#N/A"/>
    <m/>
    <e v="#N/A"/>
    <x v="0"/>
  </r>
  <r>
    <n v="2007"/>
    <n v="9761"/>
    <x v="9"/>
    <x v="7"/>
    <s v="Aradhya Gouda"/>
    <s v="Manoj Kumar Gouda"/>
    <s v="manoj.gouda@mayfairhotels.com"/>
    <s v="9238413011"/>
    <s v="Rashmita Gouda"/>
    <s v="manoj.gouda@mayfairhotels.com"/>
    <s v="9238413011"/>
    <x v="7"/>
    <e v="#N/A"/>
    <e v="#N/A"/>
    <m/>
    <e v="#N/A"/>
    <x v="0"/>
  </r>
  <r>
    <n v="2008"/>
    <n v="9847"/>
    <x v="9"/>
    <x v="7"/>
    <s v="Armaan Khan"/>
    <s v="Abubakar Khan"/>
    <s v="khanabubakar147@gmail.com"/>
    <s v="9124040408"/>
    <s v="Ayesha Sidhiquea"/>
    <s v="khanabubakar147@gmail.com"/>
    <s v="8249297269"/>
    <x v="7"/>
    <e v="#N/A"/>
    <e v="#N/A"/>
    <m/>
    <e v="#N/A"/>
    <x v="0"/>
  </r>
  <r>
    <n v="2009"/>
    <n v="11211"/>
    <x v="9"/>
    <x v="7"/>
    <s v="Arshita Mahapatra"/>
    <s v="Rasmi Ranjan Mahapatra"/>
    <s v="rashmirrl@gmail.com"/>
    <s v="8820521690"/>
    <s v="Anuradha Mahapatra"/>
    <s v="anudugu85@gmail.com"/>
    <s v="7044076268"/>
    <x v="4"/>
    <e v="#N/A"/>
    <e v="#N/A"/>
    <m/>
    <e v="#N/A"/>
    <x v="0"/>
  </r>
  <r>
    <n v="2010"/>
    <n v="13888"/>
    <x v="9"/>
    <x v="7"/>
    <s v="Arshiya Agarwal"/>
    <s v="Punit Agarwal"/>
    <s v="punitgrwl08@gmail.com"/>
    <s v="9937090482"/>
    <s v="Sunita Agarwal"/>
    <s v="sunita.agarwal706@gmail.com"/>
    <s v="9861190482"/>
    <x v="1"/>
    <e v="#N/A"/>
    <e v="#N/A"/>
    <s v="No_DS"/>
    <e v="#N/A"/>
    <x v="0"/>
  </r>
  <r>
    <n v="2011"/>
    <n v="9740"/>
    <x v="9"/>
    <x v="7"/>
    <s v="Avighna Gupta"/>
    <s v="Abhishek Gupta"/>
    <s v="agupta@guptapower.com"/>
    <s v="9937064000"/>
    <s v="Pooja Gupta"/>
    <s v="pooja@guptapower.com"/>
    <s v="9938064000"/>
    <x v="7"/>
    <e v="#N/A"/>
    <e v="#N/A"/>
    <m/>
    <e v="#N/A"/>
    <x v="0"/>
  </r>
  <r>
    <n v="2012"/>
    <n v="9880"/>
    <x v="9"/>
    <x v="7"/>
    <s v="Ls Queenspriya"/>
    <s v="Laxmi Narayan Mallik"/>
    <s v="lnmalliknov12@gmail.com"/>
    <s v="8471032412"/>
    <s v="Swagatika Das"/>
    <s v="lnmalliknov12@gmail.com"/>
    <s v="7381888168"/>
    <x v="7"/>
    <e v="#N/A"/>
    <e v="#N/A"/>
    <m/>
    <n v="4500"/>
    <x v="1"/>
  </r>
  <r>
    <n v="2013"/>
    <n v="9815"/>
    <x v="9"/>
    <x v="7"/>
    <s v="M V Srehan"/>
    <s v="M S Srinivas"/>
    <s v="srinita2304@gmail.com"/>
    <s v="9437061044"/>
    <s v="Chumki Bose"/>
    <s v="srinita2304@gmail.com"/>
    <s v="9238123777"/>
    <x v="7"/>
    <e v="#N/A"/>
    <e v="#N/A"/>
    <m/>
    <e v="#N/A"/>
    <x v="0"/>
  </r>
  <r>
    <n v="2014"/>
    <n v="13359"/>
    <x v="9"/>
    <x v="7"/>
    <s v="MAYANK RANJAN NATH"/>
    <s v="Manasish Ranjan Nath"/>
    <s v="manasishranjan.nath@gmail.com"/>
    <s v="9986940370"/>
    <s v="Sushree Sangeeta Jena"/>
    <s v="sushreesangeeta.jena@outlook.com"/>
    <s v="9853454618"/>
    <x v="1"/>
    <e v="#N/A"/>
    <e v="#N/A"/>
    <m/>
    <n v="2000"/>
    <x v="1"/>
  </r>
  <r>
    <n v="2015"/>
    <n v="9936"/>
    <x v="9"/>
    <x v="7"/>
    <s v="Naitik Mishra"/>
    <s v="Tapanjit Mishra"/>
    <s v="tapan0304@gmail.com"/>
    <s v="9438553454"/>
    <s v="Susmita Satapathy"/>
    <s v="tapan0304@gmail.com"/>
    <s v="9437073735"/>
    <x v="7"/>
    <e v="#N/A"/>
    <e v="#N/A"/>
    <m/>
    <e v="#N/A"/>
    <x v="0"/>
  </r>
  <r>
    <n v="2016"/>
    <n v="13203"/>
    <x v="9"/>
    <x v="7"/>
    <s v="Naman singh Gaur"/>
    <s v="Rahul Singh Gaur"/>
    <s v="gaurrahul.bharatpetrol@gmail.com"/>
    <s v="9930207621"/>
    <s v="Khyati Shilpi"/>
    <s v="kshilpi29@gmail.com"/>
    <s v="8898052621"/>
    <x v="2"/>
    <e v="#N/A"/>
    <e v="#N/A"/>
    <m/>
    <e v="#N/A"/>
    <x v="0"/>
  </r>
  <r>
    <n v="2017"/>
    <n v="14698"/>
    <x v="9"/>
    <x v="7"/>
    <s v="Omkar Maharana"/>
    <s v="Rajesh Kumar Maharana"/>
    <s v="rajeshmaharana82@gmail.com"/>
    <s v="9337336309"/>
    <s v="Smruti Gandha Maharana"/>
    <s v="smrutimaharana386@gmail.com"/>
    <s v="8144661386"/>
    <x v="0"/>
    <e v="#N/A"/>
    <e v="#N/A"/>
    <m/>
    <e v="#N/A"/>
    <x v="0"/>
  </r>
  <r>
    <n v="2018"/>
    <n v="11951"/>
    <x v="9"/>
    <x v="7"/>
    <s v="PRANAV SINGH"/>
    <s v="BISWA GOURAV SINGH"/>
    <s v="biswagourav.singh@gmail.com"/>
    <s v="9591384850"/>
    <s v="PRIYANKA JENA"/>
    <s v="priyanka.jena@gmail.com"/>
    <s v="9611655600"/>
    <x v="3"/>
    <e v="#N/A"/>
    <e v="#N/A"/>
    <m/>
    <e v="#N/A"/>
    <x v="0"/>
  </r>
  <r>
    <n v="2019"/>
    <n v="9833"/>
    <x v="9"/>
    <x v="7"/>
    <s v="Reyansh Pandia"/>
    <s v="Punam Pandia"/>
    <s v="punampandia@hotmail.com"/>
    <s v="9937205001"/>
    <s v="Puja Pandia B.A"/>
    <s v="punampandia@hotmail.com"/>
    <s v="9776108459"/>
    <x v="7"/>
    <e v="#N/A"/>
    <e v="#N/A"/>
    <m/>
    <e v="#N/A"/>
    <x v="0"/>
  </r>
  <r>
    <n v="2020"/>
    <n v="9781"/>
    <x v="9"/>
    <x v="7"/>
    <s v="Rishika Patra"/>
    <s v="A Birendra Kumar Patra"/>
    <s v="rishitainternation8@gmail.com"/>
    <s v="7064711263"/>
    <s v="Rekha Patra"/>
    <s v="rishitainternation8@gmail.com"/>
    <s v="9078785802"/>
    <x v="7"/>
    <e v="#N/A"/>
    <e v="#N/A"/>
    <m/>
    <e v="#N/A"/>
    <x v="0"/>
  </r>
  <r>
    <n v="2021"/>
    <n v="10045"/>
    <x v="9"/>
    <x v="7"/>
    <s v="Rutu Prakash Mishra"/>
    <s v="Jaya Prakash Mishra"/>
    <s v="shilpa2011designer@gmail.com"/>
    <s v="9937144666"/>
    <s v="Shilpa Mishra"/>
    <s v="shilpagarments2015@gmail.com"/>
    <s v="9776624479"/>
    <x v="7"/>
    <e v="#N/A"/>
    <e v="#N/A"/>
    <m/>
    <e v="#N/A"/>
    <x v="0"/>
  </r>
  <r>
    <n v="2022"/>
    <n v="13981"/>
    <x v="9"/>
    <x v="7"/>
    <s v="Sai Swayam Biswal"/>
    <s v="Sanjeeb Biswal"/>
    <s v="shriya.sanjeeb@gmail.com"/>
    <s v="9937047667"/>
    <s v="Shriya Biswal"/>
    <s v="sanjeeb.shriya@gmail.com"/>
    <s v="7978738709"/>
    <x v="1"/>
    <e v="#N/A"/>
    <e v="#N/A"/>
    <m/>
    <e v="#N/A"/>
    <x v="0"/>
  </r>
  <r>
    <n v="2023"/>
    <n v="9829"/>
    <x v="9"/>
    <x v="7"/>
    <s v="Sansha Purohit"/>
    <s v="Sunit Purohit"/>
    <s v="sunit100@gmail.com"/>
    <s v="7894381427"/>
    <s v="Baisakshi Biswaprava Patnaik"/>
    <s v="sunit100@gmail.com"/>
    <s v="8018085844"/>
    <x v="7"/>
    <e v="#N/A"/>
    <e v="#N/A"/>
    <m/>
    <e v="#N/A"/>
    <x v="0"/>
  </r>
  <r>
    <n v="2024"/>
    <n v="10435"/>
    <x v="9"/>
    <x v="7"/>
    <s v="Sayesha Das"/>
    <s v="Amit Das"/>
    <s v="amit.Das@tpcentralodisha.com"/>
    <s v="9853440044"/>
    <s v="Lubna Diana Mohanty"/>
    <s v="amitdas@tatapower.com"/>
    <s v="9348951632"/>
    <x v="7"/>
    <e v="#N/A"/>
    <e v="#N/A"/>
    <m/>
    <e v="#N/A"/>
    <x v="0"/>
  </r>
  <r>
    <n v="2025"/>
    <n v="9922"/>
    <x v="9"/>
    <x v="7"/>
    <s v="Shubhaksh Mishra"/>
    <s v="Janmejaya Mishra"/>
    <s v="janmejayam@gmail.com"/>
    <s v="9937023702"/>
    <s v="Manisha Panda"/>
    <s v="manisha26apr@gmail.com"/>
    <s v="7008329847"/>
    <x v="7"/>
    <e v="#N/A"/>
    <e v="#N/A"/>
    <m/>
    <e v="#N/A"/>
    <x v="0"/>
  </r>
  <r>
    <n v="2026"/>
    <n v="13561"/>
    <x v="9"/>
    <x v="7"/>
    <s v="Suhastya Mishra"/>
    <s v="Soumya Darshan Mishra"/>
    <s v="soum_darshan@yahoo.co.in"/>
    <s v="9439057341"/>
    <s v="Jyotsnamayee Acharya"/>
    <s v="soum_darshan@yahoo.co.in"/>
    <s v="9437773277"/>
    <x v="1"/>
    <e v="#N/A"/>
    <e v="#N/A"/>
    <m/>
    <e v="#N/A"/>
    <x v="0"/>
  </r>
  <r>
    <n v="2027"/>
    <n v="10103"/>
    <x v="9"/>
    <x v="7"/>
    <s v="Tiara Jain"/>
    <s v="Ravi Jain"/>
    <s v="ravisublime@gmail.com"/>
    <s v="7978606061"/>
    <s v="Priya Jain"/>
    <s v="priyaravijain@gmail.com"/>
    <s v="8249892422"/>
    <x v="7"/>
    <e v="#N/A"/>
    <e v="#N/A"/>
    <m/>
    <e v="#N/A"/>
    <x v="0"/>
  </r>
  <r>
    <n v="2028"/>
    <n v="10196"/>
    <x v="9"/>
    <x v="8"/>
    <s v="Aasma Satpathy"/>
    <s v="Amit Abhijit Satpathy"/>
    <s v="amit.satpathy@gmail.com"/>
    <s v="9853138982"/>
    <s v="Madhusmita Priyadarshini"/>
    <s v="amit.satpathy@gmail.com"/>
    <s v="7008216703"/>
    <x v="7"/>
    <e v="#N/A"/>
    <e v="#N/A"/>
    <m/>
    <e v="#N/A"/>
    <x v="0"/>
  </r>
  <r>
    <n v="2029"/>
    <n v="9963"/>
    <x v="9"/>
    <x v="8"/>
    <s v="Adyasha Behera"/>
    <s v="Himansu Bhusan Behera"/>
    <s v="manisharealcon@gmail.com"/>
    <s v="7008218229"/>
    <s v="Rina Behera"/>
    <s v="manisharealcon@gmail.com"/>
    <s v="9178913771"/>
    <x v="7"/>
    <e v="#N/A"/>
    <e v="#N/A"/>
    <m/>
    <e v="#N/A"/>
    <x v="0"/>
  </r>
  <r>
    <n v="2030"/>
    <n v="9741"/>
    <x v="9"/>
    <x v="8"/>
    <s v="Aisha Biswal"/>
    <s v="Ajit Biswal"/>
    <s v="drajitbiswal74@gmail.com"/>
    <s v="8093060195"/>
    <s v="Swagatika Choudhury"/>
    <s v="drajitbiswal74@gmail.com"/>
    <s v="9776590002"/>
    <x v="7"/>
    <e v="#N/A"/>
    <e v="#N/A"/>
    <m/>
    <e v="#N/A"/>
    <x v="0"/>
  </r>
  <r>
    <n v="2031"/>
    <n v="9799"/>
    <x v="9"/>
    <x v="8"/>
    <s v="Aneesh Patnaik"/>
    <s v="Murali Krushna Patnaik"/>
    <s v="mpatnaik.bal@gmail.com"/>
    <s v="9937068057"/>
    <s v="Sujata Patnaik"/>
    <s v="mpatnaik.bal@gmail.com"/>
    <s v="9437068057"/>
    <x v="7"/>
    <e v="#N/A"/>
    <e v="#N/A"/>
    <s v="No_SK"/>
    <e v="#N/A"/>
    <x v="0"/>
  </r>
  <r>
    <n v="2032"/>
    <n v="10104"/>
    <x v="9"/>
    <x v="8"/>
    <s v="Ayaan Saha"/>
    <s v="Bineet Kumar Saha"/>
    <s v="bineetsaha@gmail.com"/>
    <s v="7008569190"/>
    <s v="Suman Saha"/>
    <s v="bineetsaha@gmail.com"/>
    <s v="7978748582"/>
    <x v="7"/>
    <e v="#N/A"/>
    <e v="#N/A"/>
    <m/>
    <e v="#N/A"/>
    <x v="0"/>
  </r>
  <r>
    <n v="2033"/>
    <n v="9747"/>
    <x v="9"/>
    <x v="8"/>
    <s v="Ayush Nayak"/>
    <s v="Sanjay Nayak"/>
    <s v="san244u@gmail.com"/>
    <s v="9437978165"/>
    <s v="Alena Mohapatra"/>
    <s v="san244u@gmail.com"/>
    <s v="7894447002"/>
    <x v="7"/>
    <e v="#N/A"/>
    <e v="#N/A"/>
    <m/>
    <e v="#N/A"/>
    <x v="0"/>
  </r>
  <r>
    <n v="2034"/>
    <n v="12975"/>
    <x v="9"/>
    <x v="8"/>
    <s v="Chaudhury Rudra Narayan Nayak"/>
    <s v="Ranjit Kumar Nayak"/>
    <s v="nayakdrranjit@gmail.com"/>
    <s v="8847855712"/>
    <s v="Rebati Mallick"/>
    <s v="nayakdrranjit@gmail.com"/>
    <s v="8847855712"/>
    <x v="2"/>
    <e v="#N/A"/>
    <e v="#N/A"/>
    <m/>
    <e v="#N/A"/>
    <x v="0"/>
  </r>
  <r>
    <n v="2035"/>
    <n v="9931"/>
    <x v="9"/>
    <x v="8"/>
    <s v="Chhandakabya Sahu"/>
    <s v="Debi Prasad Sahu"/>
    <s v="debi78@gmail.com"/>
    <s v="9937047810"/>
    <s v="Suparna Surabhita Das"/>
    <s v="debi78@gmail.com"/>
    <s v="9583432274"/>
    <x v="7"/>
    <e v="#N/A"/>
    <e v="#N/A"/>
    <m/>
    <e v="#N/A"/>
    <x v="0"/>
  </r>
  <r>
    <n v="2036"/>
    <n v="9972"/>
    <x v="9"/>
    <x v="8"/>
    <s v="Chiranjib Sp Sahu"/>
    <s v="Shesadev Sahu"/>
    <s v="shesadev5@gmail.com"/>
    <s v="9178460941"/>
    <s v="Pragnya Paramita Sahoo"/>
    <s v="shesadev5@gmail.com"/>
    <s v="9853328259"/>
    <x v="7"/>
    <e v="#N/A"/>
    <e v="#N/A"/>
    <m/>
    <e v="#N/A"/>
    <x v="0"/>
  </r>
  <r>
    <n v="2037"/>
    <n v="9923"/>
    <x v="9"/>
    <x v="8"/>
    <s v="Elisha Elyana"/>
    <s v="Chandra Sekhara Sethy"/>
    <s v="chandrasethy@gmail.com"/>
    <s v="9437232342"/>
    <s v="Mamata Sethy"/>
    <s v="chandrasethy@gmail.com"/>
    <s v="8763005874"/>
    <x v="7"/>
    <e v="#N/A"/>
    <e v="#N/A"/>
    <m/>
    <e v="#N/A"/>
    <x v="0"/>
  </r>
  <r>
    <n v="2038"/>
    <n v="9859"/>
    <x v="9"/>
    <x v="8"/>
    <s v="Ishaan Agrawal"/>
    <s v="Jigyasu Agrawal"/>
    <s v="jkag84@gmail.com"/>
    <s v="9437153194"/>
    <s v="Parul Agrawal"/>
    <s v="jkag84@gmail.com"/>
    <s v="9686600189"/>
    <x v="7"/>
    <e v="#N/A"/>
    <e v="#N/A"/>
    <m/>
    <e v="#N/A"/>
    <x v="0"/>
  </r>
  <r>
    <n v="2039"/>
    <n v="15140"/>
    <x v="9"/>
    <x v="8"/>
    <s v="Ishita Sahu"/>
    <s v="Kumuda Chandra Sahu"/>
    <s v="kumud.sahu@gmail.com"/>
    <s v="7978122209"/>
    <s v="Bilasini Sahoo"/>
    <s v="bini.sahu@gmail.com"/>
    <s v="7735407221"/>
    <x v="0"/>
    <e v="#N/A"/>
    <e v="#N/A"/>
    <m/>
    <e v="#N/A"/>
    <x v="0"/>
  </r>
  <r>
    <n v="2040"/>
    <n v="9786"/>
    <x v="9"/>
    <x v="8"/>
    <s v="Jullius Victor Behera"/>
    <s v="Sayan Kumar Behera"/>
    <s v="chefskb1982@gmail.com"/>
    <s v="7894338398"/>
    <s v="Ningthingwon T S Behera"/>
    <s v="chefskb1982@gmail.com"/>
    <s v="7377242057"/>
    <x v="7"/>
    <e v="#N/A"/>
    <e v="#N/A"/>
    <m/>
    <n v="30500"/>
    <x v="2"/>
  </r>
  <r>
    <n v="2041"/>
    <n v="15129"/>
    <x v="9"/>
    <x v="8"/>
    <s v="King Dasarath Soren"/>
    <s v="Ram Kumar Soren"/>
    <s v="ramkumarsoren007@gmail.com"/>
    <s v="7326036726"/>
    <s v="Nilima Priyadarsini Soren"/>
    <s v="ramkumarsoren007@gmail.com"/>
    <s v="9337926184"/>
    <x v="0"/>
    <e v="#N/A"/>
    <e v="#N/A"/>
    <m/>
    <n v="5000"/>
    <x v="1"/>
  </r>
  <r>
    <n v="2042"/>
    <n v="12384"/>
    <x v="9"/>
    <x v="8"/>
    <s v="Krishiv Chakravarty"/>
    <s v="Kishore Chakravarty"/>
    <s v="kishorechakravarty@gmail.com"/>
    <s v="9706011428"/>
    <s v="Nilakshi Dutta Choudhury"/>
    <s v="nilakshi.duttachoudhury@gmail.com"/>
    <s v="9830312428"/>
    <x v="3"/>
    <e v="#N/A"/>
    <e v="#N/A"/>
    <m/>
    <e v="#N/A"/>
    <x v="0"/>
  </r>
  <r>
    <n v="2043"/>
    <n v="9939"/>
    <x v="9"/>
    <x v="8"/>
    <s v="Madhusmruti Jena"/>
    <s v="Smruti Ranjan Jena"/>
    <s v="smruti.r.jena@gmail.com"/>
    <s v="7077000504"/>
    <s v="Mitali Madhumita Patra"/>
    <s v="smruti.r.jena@gmail.com"/>
    <s v="8763798805"/>
    <x v="7"/>
    <e v="#N/A"/>
    <e v="#N/A"/>
    <m/>
    <e v="#N/A"/>
    <x v="0"/>
  </r>
  <r>
    <n v="2044"/>
    <n v="13861"/>
    <x v="9"/>
    <x v="8"/>
    <s v="Parth Jaju"/>
    <s v="Rishabh Jaju"/>
    <s v="rishabh.cares@gmail.com"/>
    <s v="7742454477"/>
    <s v="Pooja Bihani"/>
    <s v="drpooja.bihani@gmail.com"/>
    <s v="9694490440"/>
    <x v="1"/>
    <e v="#N/A"/>
    <e v="#N/A"/>
    <m/>
    <e v="#N/A"/>
    <x v="0"/>
  </r>
  <r>
    <n v="2045"/>
    <n v="11505"/>
    <x v="9"/>
    <x v="8"/>
    <s v="PUSHPITA KAHALSINGH"/>
    <s v="SURYAKANT KAHALSINGH"/>
    <s v="suryakant.kahalsingh@gmail.com"/>
    <s v="9879589804"/>
    <s v="Pragyanparimita kahalsingh"/>
    <s v="pragyanparimitakahalsingh@gmail.com"/>
    <s v="9724770000"/>
    <x v="3"/>
    <e v="#N/A"/>
    <e v="#N/A"/>
    <m/>
    <e v="#N/A"/>
    <x v="0"/>
  </r>
  <r>
    <n v="2046"/>
    <n v="14252"/>
    <x v="9"/>
    <x v="8"/>
    <s v="Reyansh Chandel"/>
    <s v="Praveen Kumar Singh"/>
    <s v="joutirmayeeswain@gmail.com"/>
    <s v="8457043233"/>
    <s v="Joutirmayee Swain"/>
    <s v="joutirmayeeswain@gmail.com"/>
    <s v="7838494996"/>
    <x v="1"/>
    <e v="#N/A"/>
    <e v="#N/A"/>
    <m/>
    <e v="#N/A"/>
    <x v="0"/>
  </r>
  <r>
    <n v="2047"/>
    <n v="14694"/>
    <x v="9"/>
    <x v="8"/>
    <s v="RISHIT SENAPATI"/>
    <s v="SAMIR KUMAR SENAPATI"/>
    <s v="samir.senapati31@gmail.com"/>
    <s v="9220711322"/>
    <s v="RASHMI RATHI ARYA"/>
    <s v="rrarya13@gmail.com"/>
    <s v="9220611322"/>
    <x v="0"/>
    <e v="#N/A"/>
    <e v="#N/A"/>
    <m/>
    <e v="#N/A"/>
    <x v="0"/>
  </r>
  <r>
    <n v="2048"/>
    <n v="9850"/>
    <x v="9"/>
    <x v="8"/>
    <s v="Sai Prativa Mohapatra"/>
    <s v="Subrata Kumar Nayak"/>
    <s v="subrata@yahoo.com"/>
    <s v="7873723171"/>
    <s v="Namita Nayak"/>
    <s v="subratnayak649@gmail.com"/>
    <s v="7377731423,8144800762"/>
    <x v="7"/>
    <e v="#N/A"/>
    <e v="#N/A"/>
    <m/>
    <e v="#N/A"/>
    <x v="0"/>
  </r>
  <r>
    <n v="2049"/>
    <n v="10050"/>
    <x v="9"/>
    <x v="8"/>
    <s v="Samarth Khatai"/>
    <s v="Prabhat Kumar Khatai"/>
    <s v="pkkhatai@gmail.com"/>
    <s v="7790008384"/>
    <s v="Alaka Khatai"/>
    <s v="pkkhatai@gmail.com"/>
    <s v="8455967367"/>
    <x v="7"/>
    <e v="#N/A"/>
    <e v="#N/A"/>
    <s v="Yes"/>
    <e v="#N/A"/>
    <x v="0"/>
  </r>
  <r>
    <n v="2050"/>
    <n v="13860"/>
    <x v="9"/>
    <x v="8"/>
    <s v="Sayed Saeed Ahmed"/>
    <s v="Sayed Farid Ahmed"/>
    <s v="sayadfaridahmed@gmail.com"/>
    <s v="9437273150"/>
    <s v="Tayeba Begam"/>
    <s v="tayebabegam786@gmail.com"/>
    <s v="9439271786"/>
    <x v="1"/>
    <e v="#N/A"/>
    <e v="#N/A"/>
    <m/>
    <e v="#N/A"/>
    <x v="0"/>
  </r>
  <r>
    <n v="2051"/>
    <n v="9848"/>
    <x v="9"/>
    <x v="8"/>
    <s v="Shrehansu Behera"/>
    <s v="Hemanta Kumar Behera"/>
    <s v="hemantbehera73@yahoo.in"/>
    <s v="9777915706"/>
    <s v="Mamita Behera"/>
    <s v="hemantbehera73@yahoo.in"/>
    <s v="9178655378"/>
    <x v="7"/>
    <e v="#N/A"/>
    <e v="#N/A"/>
    <m/>
    <e v="#N/A"/>
    <x v="0"/>
  </r>
  <r>
    <n v="2052"/>
    <n v="9917"/>
    <x v="9"/>
    <x v="8"/>
    <s v="Shreyas Purusottam Swain"/>
    <s v="Prafulla Kumar Swain"/>
    <s v="prafulla.ronm@gmail.com"/>
    <s v="9937975446"/>
    <s v="Nabanita Swain"/>
    <s v="prafulla.ronm@gmail.com"/>
    <s v="8917654900"/>
    <x v="7"/>
    <s v="HP"/>
    <s v="Yes"/>
    <m/>
    <n v="4"/>
    <x v="1"/>
  </r>
  <r>
    <n v="2053"/>
    <n v="11649"/>
    <x v="9"/>
    <x v="8"/>
    <s v="SHREYASH NAYAK"/>
    <s v="UMAKANT NAYAK"/>
    <s v="uknayak.dowr@gmail.com"/>
    <s v="9337663399"/>
    <s v="SUNITA NAYAK"/>
    <s v="uknayak.dowr@gmail.com"/>
    <s v="7735994388"/>
    <x v="3"/>
    <e v="#N/A"/>
    <e v="#N/A"/>
    <m/>
    <e v="#N/A"/>
    <x v="0"/>
  </r>
  <r>
    <n v="2054"/>
    <n v="9935"/>
    <x v="9"/>
    <x v="9"/>
    <s v="Aamyra Parija"/>
    <s v="Kaushik Parija"/>
    <s v="aparnamohanty01@gmail.com"/>
    <s v="7873535830"/>
    <s v="Aparna Mohanty"/>
    <s v="aparnamohanty01@gmail.com"/>
    <s v="7873665830"/>
    <x v="7"/>
    <e v="#N/A"/>
    <e v="#N/A"/>
    <m/>
    <e v="#N/A"/>
    <x v="0"/>
  </r>
  <r>
    <n v="2055"/>
    <n v="14181"/>
    <x v="9"/>
    <x v="9"/>
    <s v="Anish Chakraborty"/>
    <s v="Palash Chakraborty"/>
    <s v="palash_chakraborty@rediffmail.com"/>
    <s v="9007330038"/>
    <s v="Anindita Guha Chakraborty"/>
    <s v="anindita.ximb@gmail.com"/>
    <s v="9830529777"/>
    <x v="1"/>
    <e v="#N/A"/>
    <e v="#N/A"/>
    <m/>
    <e v="#N/A"/>
    <x v="0"/>
  </r>
  <r>
    <n v="2056"/>
    <n v="9763"/>
    <x v="9"/>
    <x v="9"/>
    <s v="Arihaan Roy"/>
    <s v="Arijit Roy"/>
    <s v="jana.priya28@gmail.com"/>
    <s v="9937049720"/>
    <s v="Priya Roy"/>
    <s v="jana.priya28@gmail.com"/>
    <s v="9777999911"/>
    <x v="7"/>
    <e v="#N/A"/>
    <e v="#N/A"/>
    <m/>
    <e v="#N/A"/>
    <x v="0"/>
  </r>
  <r>
    <n v="2057"/>
    <n v="9751"/>
    <x v="9"/>
    <x v="9"/>
    <s v="Armaan Das"/>
    <s v="Bikash Das"/>
    <s v="limadas1982@gmail.com"/>
    <s v="9861969696"/>
    <s v="Lima Das"/>
    <s v="limadas1982@gmail.com"/>
    <s v="7008900668"/>
    <x v="7"/>
    <e v="#N/A"/>
    <e v="#N/A"/>
    <m/>
    <e v="#N/A"/>
    <x v="0"/>
  </r>
  <r>
    <n v="2058"/>
    <n v="15127"/>
    <x v="9"/>
    <x v="9"/>
    <s v="Arnav Kumar Jhunjhunwala"/>
    <s v="Amit Kumar Jhunjhunwala"/>
    <s v="jhunjhunwala.amit2015@gmail.com"/>
    <s v="9438500029"/>
    <s v="Neelam Jhunjhunwala"/>
    <s v="jhunjhunwala.amit2015@gmail.com"/>
    <s v="7978556539"/>
    <x v="0"/>
    <e v="#N/A"/>
    <e v="#N/A"/>
    <m/>
    <e v="#N/A"/>
    <x v="0"/>
  </r>
  <r>
    <n v="2059"/>
    <n v="9825"/>
    <x v="9"/>
    <x v="9"/>
    <s v="Devansh Kumar Kyal"/>
    <s v="Deepak Kumar Kyal"/>
    <s v="deepak.kyal@yahoo.com"/>
    <s v="9437311013"/>
    <s v="Asha Kyal"/>
    <s v="deepak.kyal@yahoo.com"/>
    <s v="7655827075"/>
    <x v="7"/>
    <e v="#N/A"/>
    <e v="#N/A"/>
    <m/>
    <e v="#N/A"/>
    <x v="0"/>
  </r>
  <r>
    <n v="2060"/>
    <n v="5872"/>
    <x v="9"/>
    <x v="9"/>
    <s v="Ekak Biswa"/>
    <s v="Himansu Bhusan Panigrahi"/>
    <s v="himansu.b.panigrahi@gmail.com"/>
    <s v="9438094384"/>
    <s v="Manashree Kar"/>
    <s v="himansu.b.panigrahi@gmail.com"/>
    <s v="9861150953"/>
    <x v="10"/>
    <e v="#N/A"/>
    <e v="#N/A"/>
    <m/>
    <e v="#N/A"/>
    <x v="0"/>
  </r>
  <r>
    <n v="2061"/>
    <n v="13934"/>
    <x v="9"/>
    <x v="9"/>
    <s v="HARSHIT "/>
    <s v="BHAWANI SHANKAR NATH"/>
    <s v="bhawanishankarnath@gmail.com"/>
    <s v="9431497963"/>
    <s v="RANJANA KUMARI"/>
    <s v="ranjanachirag83@gmail.com"/>
    <s v="8839304936"/>
    <x v="1"/>
    <e v="#N/A"/>
    <e v="#N/A"/>
    <m/>
    <e v="#N/A"/>
    <x v="0"/>
  </r>
  <r>
    <n v="2062"/>
    <n v="15106"/>
    <x v="9"/>
    <x v="9"/>
    <s v="Krishna Sahu"/>
    <s v="Dhabaleswar Sahu"/>
    <s v="dhabaleswarsahu29@gmail.com"/>
    <s v="9437617777"/>
    <s v="Jyotirani Dash"/>
    <s v="jyotiranidash28@gmail.com"/>
    <s v="8018317777"/>
    <x v="0"/>
    <e v="#N/A"/>
    <e v="#N/A"/>
    <m/>
    <e v="#N/A"/>
    <x v="0"/>
  </r>
  <r>
    <n v="2063"/>
    <n v="14931"/>
    <x v="9"/>
    <x v="9"/>
    <s v="KUSHAGRA KUMAR"/>
    <s v="MANISH KUMAR"/>
    <s v="mkumar@gail.co.in"/>
    <s v="9506636633"/>
    <s v="PRIYANKA SRIVASTAVA"/>
    <s v="theycallmemanish@gmail.com"/>
    <s v="9506020234"/>
    <x v="0"/>
    <e v="#N/A"/>
    <e v="#N/A"/>
    <m/>
    <e v="#N/A"/>
    <x v="0"/>
  </r>
  <r>
    <n v="2064"/>
    <n v="14569"/>
    <x v="9"/>
    <x v="9"/>
    <s v="Maanvi Agarwal"/>
    <s v="Rajesh Kumar Agarwal"/>
    <s v="rajeshmadhumaanvi@gmail.com"/>
    <s v="9439220000"/>
    <s v="Madhulata Agarwal"/>
    <s v="maanvi766@gmail.com"/>
    <s v="7855809985"/>
    <x v="0"/>
    <e v="#N/A"/>
    <e v="#N/A"/>
    <m/>
    <e v="#N/A"/>
    <x v="0"/>
  </r>
  <r>
    <n v="2065"/>
    <n v="10124"/>
    <x v="9"/>
    <x v="9"/>
    <s v="Nithwik Kumar Choudhary"/>
    <s v="Deepak Kumar Choudhary"/>
    <s v="deepak.ku.choudhary@hotmail.com"/>
    <s v="9778038174"/>
    <s v="Devika Choudhary"/>
    <s v="deepak.ku.choudhary@hotmail.com"/>
    <s v="9861010285"/>
    <x v="7"/>
    <e v="#N/A"/>
    <e v="#N/A"/>
    <m/>
    <e v="#N/A"/>
    <x v="0"/>
  </r>
  <r>
    <n v="2066"/>
    <n v="11685"/>
    <x v="9"/>
    <x v="9"/>
    <s v="Paree Priyadarshini Panda"/>
    <s v="Rajeeb kumar Panda"/>
    <s v="rajeeb0080@gmail.com"/>
    <s v="7008659530"/>
    <s v="Sudeshna Panda"/>
    <s v="rajeeb0080@gmail.com"/>
    <s v="7008624891"/>
    <x v="3"/>
    <e v="#N/A"/>
    <e v="#N/A"/>
    <m/>
    <e v="#N/A"/>
    <x v="0"/>
  </r>
  <r>
    <n v="2067"/>
    <n v="11688"/>
    <x v="9"/>
    <x v="9"/>
    <s v="PRATHAM PATI"/>
    <s v="SIBASIS PATI"/>
    <s v="sibasispati@yahoo.com"/>
    <s v="9819829561"/>
    <s v="YOGITA JOSHI"/>
    <s v="gjoshi2402@gmail.com"/>
    <s v="8917696084"/>
    <x v="3"/>
    <e v="#N/A"/>
    <e v="#N/A"/>
    <m/>
    <e v="#N/A"/>
    <x v="0"/>
  </r>
  <r>
    <n v="2068"/>
    <n v="9765"/>
    <x v="9"/>
    <x v="9"/>
    <s v="Priyanshu Behera"/>
    <s v="Sarat Behera"/>
    <s v="beherasarat612@gmail.com"/>
    <s v="9861161502"/>
    <s v="Ashalata Behera"/>
    <s v="beherasarat612@gmail.com"/>
    <s v="9338905904"/>
    <x v="7"/>
    <e v="#N/A"/>
    <e v="#N/A"/>
    <m/>
    <e v="#N/A"/>
    <x v="0"/>
  </r>
  <r>
    <n v="2069"/>
    <n v="10057"/>
    <x v="9"/>
    <x v="9"/>
    <s v="Rajnikant Swain"/>
    <s v="Rajendra Kumar Swain"/>
    <s v="rajendraswain14902@gmail.com"/>
    <s v="9178768493"/>
    <s v="Chandrika Rout"/>
    <s v="rajendraswain14902@gmail.com"/>
    <s v="9668111867"/>
    <x v="7"/>
    <e v="#N/A"/>
    <e v="#N/A"/>
    <m/>
    <e v="#N/A"/>
    <x v="0"/>
  </r>
  <r>
    <n v="2070"/>
    <n v="9746"/>
    <x v="9"/>
    <x v="9"/>
    <s v="Sai Saswat Biswal"/>
    <s v="Suvakanta Biswal"/>
    <s v="skbctvs@rediffmail.com"/>
    <s v="9777999459"/>
    <s v="Sivani Baral"/>
    <s v="skbctvs@rediffmail.com"/>
    <s v="9439040135"/>
    <x v="7"/>
    <e v="#N/A"/>
    <e v="#N/A"/>
    <m/>
    <e v="#N/A"/>
    <x v="0"/>
  </r>
  <r>
    <n v="2071"/>
    <n v="9853"/>
    <x v="9"/>
    <x v="9"/>
    <s v="Sanel Shreeansh Mahapatra"/>
    <s v="Sangram Keshari Mahapatra"/>
    <s v="k_sangram@rediffmail.com"/>
    <s v="9438091737"/>
    <s v="Elina Suvadarsani Parida"/>
    <s v="k_sangram@rediffmail.com"/>
    <s v="9438091737"/>
    <x v="7"/>
    <e v="#N/A"/>
    <e v="#N/A"/>
    <m/>
    <e v="#N/A"/>
    <x v="0"/>
  </r>
  <r>
    <n v="2072"/>
    <n v="9803"/>
    <x v="9"/>
    <x v="9"/>
    <s v="Shreyanshee Patra"/>
    <s v="Uma Sankar Patro"/>
    <s v="tinkugds@gmail.com"/>
    <s v="9437309650"/>
    <s v="Subhashree Patra"/>
    <s v="tinkugds@gmail.com"/>
    <s v="9438504441"/>
    <x v="7"/>
    <e v="#N/A"/>
    <e v="#N/A"/>
    <m/>
    <e v="#N/A"/>
    <x v="0"/>
  </r>
  <r>
    <n v="2073"/>
    <n v="9932"/>
    <x v="9"/>
    <x v="9"/>
    <s v="Srushti Panigrahi"/>
    <s v="Malaya Ranjan Panigrahy"/>
    <s v="malay.panigrahy@gmail.com"/>
    <s v="9778019612"/>
    <s v="Swati Sucharita Panda"/>
    <s v="malay.panigrahy@gmail.com"/>
    <s v="9437155933"/>
    <x v="7"/>
    <e v="#N/A"/>
    <e v="#N/A"/>
    <m/>
    <e v="#N/A"/>
    <x v="0"/>
  </r>
  <r>
    <n v="2074"/>
    <n v="11720"/>
    <x v="9"/>
    <x v="9"/>
    <s v="SUBHASHREE MEHER"/>
    <s v="RANJAN KUMAR MEHER"/>
    <s v="ranjanmeher@gmail.com"/>
    <s v="9668248144"/>
    <s v="PUSHPANJALI MEHER"/>
    <s v="pushpanjali012@gmail.com"/>
    <s v="7978402602"/>
    <x v="3"/>
    <e v="#N/A"/>
    <e v="#N/A"/>
    <m/>
    <e v="#N/A"/>
    <x v="0"/>
  </r>
  <r>
    <n v="2075"/>
    <n v="12005"/>
    <x v="9"/>
    <x v="9"/>
    <s v="Suryan Biswal"/>
    <s v="Girija Shankar Biswal"/>
    <s v="girijasankerbiswal@gmail.com"/>
    <s v="7848804472"/>
    <s v="Soubhagyalaxmi Samal"/>
    <s v="soubhagyalaxmibiswal2015@gmail.com"/>
    <s v="8917536634"/>
    <x v="3"/>
    <e v="#N/A"/>
    <e v="#N/A"/>
    <m/>
    <e v="#N/A"/>
    <x v="0"/>
  </r>
  <r>
    <n v="2076"/>
    <n v="10204"/>
    <x v="9"/>
    <x v="9"/>
    <s v="Swarit Sethi"/>
    <s v="Sanjay Sethi"/>
    <s v="ssethi81@gmail.com"/>
    <s v="9937485056"/>
    <s v="Priyadarshini Madhusmita"/>
    <s v="ssethi81@gmail.com"/>
    <s v="9937485056"/>
    <x v="7"/>
    <e v="#N/A"/>
    <e v="#N/A"/>
    <m/>
    <e v="#N/A"/>
    <x v="0"/>
  </r>
  <r>
    <n v="2077"/>
    <n v="10185"/>
    <x v="9"/>
    <x v="9"/>
    <s v="Swarnika Patnaik"/>
    <s v="Swarnav Patnaik"/>
    <s v="dr.swarnavpatnaik@gmail.com"/>
    <s v="9776255611"/>
    <s v="Garima Poddar"/>
    <s v="dr.garimapoddar@gmail.com"/>
    <s v="9776255711"/>
    <x v="7"/>
    <e v="#N/A"/>
    <e v="#N/A"/>
    <m/>
    <e v="#N/A"/>
    <x v="0"/>
  </r>
  <r>
    <n v="2078"/>
    <n v="14872"/>
    <x v="9"/>
    <x v="9"/>
    <s v="Tiya Singh"/>
    <s v="Mukul Singh"/>
    <s v="singhmukul@indianoil.in"/>
    <s v="7506654288"/>
    <s v="Bandana Singh"/>
    <s v="bandanasingh472@indianoil.in"/>
    <s v="9987935551"/>
    <x v="0"/>
    <e v="#N/A"/>
    <e v="#N/A"/>
    <m/>
    <e v="#N/A"/>
    <x v="0"/>
  </r>
  <r>
    <n v="2079"/>
    <n v="9968"/>
    <x v="9"/>
    <x v="10"/>
    <s v="Aarav Pradhan"/>
    <s v="Sushil Kumar Pradhan"/>
    <s v="pradhan.sushil40@gmail.com"/>
    <s v="9938136889"/>
    <s v="Bandana Pradhan"/>
    <s v="pradhan.sushil40@gmail.com"/>
    <s v="8895480468"/>
    <x v="7"/>
    <e v="#N/A"/>
    <e v="#N/A"/>
    <m/>
    <e v="#N/A"/>
    <x v="0"/>
  </r>
  <r>
    <n v="2080"/>
    <n v="14127"/>
    <x v="9"/>
    <x v="10"/>
    <s v="Aavya Patra"/>
    <s v="Sameer Kumar Patra"/>
    <s v="kapileswaragro4@gmail.com"/>
    <s v="9777148140"/>
    <s v="Sumi Patra"/>
    <s v="simmipatra88@gmail.com"/>
    <s v="9777148140"/>
    <x v="1"/>
    <e v="#N/A"/>
    <e v="#N/A"/>
    <m/>
    <e v="#N/A"/>
    <x v="0"/>
  </r>
  <r>
    <n v="2081"/>
    <n v="8037"/>
    <x v="9"/>
    <x v="10"/>
    <s v="Abhash Senapati"/>
    <s v="Bibhas Senapati"/>
    <s v="bivassenapati39@gmail.com"/>
    <s v="9776522815"/>
    <s v="Ankita Senapati"/>
    <s v="bivassenapati39@gmail.com"/>
    <s v="9777071885"/>
    <x v="8"/>
    <e v="#N/A"/>
    <e v="#N/A"/>
    <m/>
    <e v="#N/A"/>
    <x v="0"/>
  </r>
  <r>
    <n v="2082"/>
    <n v="9824"/>
    <x v="9"/>
    <x v="10"/>
    <s v="Adeeba Kashif"/>
    <s v="Syed Kashif Hasan"/>
    <s v="syed.skh@gmail.com"/>
    <s v="9937287876"/>
    <s v="Nushrat Parveen"/>
    <s v="syed.skh@gmail.com"/>
    <s v="9078756999"/>
    <x v="7"/>
    <e v="#N/A"/>
    <e v="#N/A"/>
    <m/>
    <e v="#N/A"/>
    <x v="0"/>
  </r>
  <r>
    <n v="2083"/>
    <n v="9835"/>
    <x v="9"/>
    <x v="10"/>
    <s v="Akshat Sahoo"/>
    <s v="Alok Sahoo"/>
    <s v="sahooalok@gmail.com"/>
    <s v="7894441948"/>
    <s v="Ashima Patnaik"/>
    <s v="sahooalok@gmail.com"/>
    <s v="9438739898"/>
    <x v="7"/>
    <e v="#N/A"/>
    <e v="#N/A"/>
    <m/>
    <e v="#N/A"/>
    <x v="0"/>
  </r>
  <r>
    <n v="2084"/>
    <n v="12824"/>
    <x v="9"/>
    <x v="10"/>
    <s v="Angshumoy Saha"/>
    <s v="Prodyut Kumar Saha"/>
    <s v="prodyut.saha@gmail.com"/>
    <s v="9748003381"/>
    <s v="Amrita Saha"/>
    <s v="amrita.saha3318@gmail.com"/>
    <s v="9007703311"/>
    <x v="2"/>
    <e v="#N/A"/>
    <e v="#N/A"/>
    <m/>
    <e v="#N/A"/>
    <x v="0"/>
  </r>
  <r>
    <n v="2085"/>
    <n v="10213"/>
    <x v="9"/>
    <x v="10"/>
    <s v="Arya Satapathy"/>
    <s v="Ashish Kumar Satapathy"/>
    <s v="newurbanconcepts@gmail.com"/>
    <s v="9658590061"/>
    <s v="Jyotirmayee Dash"/>
    <s v="newurbanconcepts@gmail.com"/>
    <s v="8895994433"/>
    <x v="7"/>
    <e v="#N/A"/>
    <e v="#N/A"/>
    <m/>
    <n v="500"/>
    <x v="1"/>
  </r>
  <r>
    <n v="2086"/>
    <n v="12223"/>
    <x v="9"/>
    <x v="10"/>
    <s v="ARYAV PATNAIK"/>
    <s v="RAJBANS PATNAIK"/>
    <s v="rajbanspatnaik@gmail.com"/>
    <s v="7873981206"/>
    <s v="SWAGATIKA MOHAPATRA"/>
    <s v="mohapatra.swagatika81@gmail.com"/>
    <s v="7873637777"/>
    <x v="3"/>
    <e v="#N/A"/>
    <e v="#N/A"/>
    <m/>
    <e v="#N/A"/>
    <x v="0"/>
  </r>
  <r>
    <n v="2087"/>
    <n v="9823"/>
    <x v="9"/>
    <x v="10"/>
    <s v="Bhavik Baid"/>
    <s v="Mohit Baid"/>
    <s v="jainmohit4444@gmail.com"/>
    <s v="9776101143"/>
    <s v="Alka Mohit Baid"/>
    <s v="jainmohit4444@gmail.com"/>
    <s v="9776835343"/>
    <x v="7"/>
    <e v="#N/A"/>
    <e v="#N/A"/>
    <m/>
    <e v="#N/A"/>
    <x v="0"/>
  </r>
  <r>
    <n v="2088"/>
    <n v="9884"/>
    <x v="9"/>
    <x v="10"/>
    <s v="Bishakha Mohanty"/>
    <s v="Ajit Mohanty"/>
    <s v="mohantyajit219@gmail.com"/>
    <s v="9777095356"/>
    <s v="Rajashree Ray"/>
    <s v="rajashreeray2023@gmail.com"/>
    <s v="8480924621"/>
    <x v="7"/>
    <e v="#N/A"/>
    <e v="#N/A"/>
    <m/>
    <e v="#N/A"/>
    <x v="0"/>
  </r>
  <r>
    <n v="2089"/>
    <n v="13284"/>
    <x v="9"/>
    <x v="10"/>
    <s v="Biswa Shree"/>
    <s v="Soumya Ranjan Padhi"/>
    <s v="beautypalacenx66@gmail.com"/>
    <s v="9437147283"/>
    <s v="Sunita Padhi"/>
    <s v="srpadhi1977@gmail.com"/>
    <s v="9827633180"/>
    <x v="2"/>
    <e v="#N/A"/>
    <e v="#N/A"/>
    <m/>
    <e v="#N/A"/>
    <x v="0"/>
  </r>
  <r>
    <n v="2090"/>
    <n v="9904"/>
    <x v="9"/>
    <x v="10"/>
    <s v="Deevyanshi Mishra"/>
    <s v="Debashis Mishra"/>
    <s v="debashismishra1985@gmail.com"/>
    <s v="9937062263"/>
    <s v="Priyadarsini Sarangi"/>
    <s v="debashismishra1985@gmail.com"/>
    <s v="9439180809"/>
    <x v="7"/>
    <e v="#N/A"/>
    <e v="#N/A"/>
    <m/>
    <e v="#N/A"/>
    <x v="0"/>
  </r>
  <r>
    <n v="2091"/>
    <n v="14222"/>
    <x v="9"/>
    <x v="10"/>
    <s v="DEVESHWAR MANDHYAN"/>
    <s v="CHARAK MANDHYAN"/>
    <s v="charakm@gmail.com"/>
    <s v="9898549089"/>
    <s v="DIKSHA MANDHYAN"/>
    <s v="ahuja.diks@gmail.com"/>
    <s v="9898549088"/>
    <x v="1"/>
    <e v="#N/A"/>
    <e v="#N/A"/>
    <m/>
    <e v="#N/A"/>
    <x v="0"/>
  </r>
  <r>
    <n v="2092"/>
    <n v="14555"/>
    <x v="9"/>
    <x v="10"/>
    <s v="Dhruvika Patnaik"/>
    <s v="Amrit Patnaik"/>
    <s v="amritpatnaik12@gmail.com"/>
    <s v="9090966282"/>
    <s v="Susmita Patnaik"/>
    <s v="amritpatnaik12@gmail.com"/>
    <s v="7749996006"/>
    <x v="0"/>
    <e v="#N/A"/>
    <e v="#N/A"/>
    <m/>
    <e v="#N/A"/>
    <x v="0"/>
  </r>
  <r>
    <n v="2093"/>
    <n v="10052"/>
    <x v="9"/>
    <x v="10"/>
    <s v="Jagrav Agarwal"/>
    <s v="Amit Kumar Agarwal"/>
    <s v="amit.jagrav@gmail.com"/>
    <s v="9337075505"/>
    <s v="Anshumita Agarwal"/>
    <s v="amit.jagrav@gmail.com"/>
    <s v="7735600186"/>
    <x v="7"/>
    <e v="#N/A"/>
    <e v="#N/A"/>
    <m/>
    <e v="#N/A"/>
    <x v="0"/>
  </r>
  <r>
    <n v="2094"/>
    <n v="15124"/>
    <x v="9"/>
    <x v="10"/>
    <s v="NAKSHITA PRIYADARSHINI"/>
    <s v="DEBASHIS MALLICK"/>
    <s v="debashis62@gmail.com"/>
    <s v="9437015800"/>
    <s v="MADHUSMITA PARIDA"/>
    <s v="madhusmitaparida24@gmail.com"/>
    <s v="9090054680"/>
    <x v="0"/>
    <e v="#N/A"/>
    <e v="#N/A"/>
    <m/>
    <e v="#N/A"/>
    <x v="0"/>
  </r>
  <r>
    <n v="2095"/>
    <n v="9846"/>
    <x v="9"/>
    <x v="10"/>
    <s v="Pinaki Ray"/>
    <s v="Siddhartha Nayak Ray"/>
    <s v="sidnray@gmail.com"/>
    <s v="9937064804"/>
    <s v="Bandita Swain"/>
    <s v="sidnray@gmail.com"/>
    <s v="9178169170"/>
    <x v="7"/>
    <e v="#N/A"/>
    <e v="#N/A"/>
    <m/>
    <e v="#N/A"/>
    <x v="0"/>
  </r>
  <r>
    <n v="2096"/>
    <n v="9986"/>
    <x v="9"/>
    <x v="10"/>
    <s v="Pratistha Mishra"/>
    <s v="Prakash Mishra"/>
    <s v="pmishra773@gmail.com"/>
    <s v="9090909993"/>
    <s v="Jagruti Mishra"/>
    <s v="pmishra773@gmail.com"/>
    <s v="8249445050"/>
    <x v="7"/>
    <e v="#N/A"/>
    <e v="#N/A"/>
    <m/>
    <e v="#N/A"/>
    <x v="0"/>
  </r>
  <r>
    <n v="2097"/>
    <n v="9985"/>
    <x v="9"/>
    <x v="10"/>
    <s v="Ram Anupam Mahapatra"/>
    <s v="Bibhuti Bhusan"/>
    <s v="bibhuti.mahapatra7@gmail.com"/>
    <s v="9337702267"/>
    <s v="Rukmini Mahapatra"/>
    <s v="bibhuti.mahapatra7@gmail.com"/>
    <s v="9337541539"/>
    <x v="7"/>
    <e v="#N/A"/>
    <e v="#N/A"/>
    <m/>
    <e v="#N/A"/>
    <x v="0"/>
  </r>
  <r>
    <n v="2098"/>
    <n v="9919"/>
    <x v="9"/>
    <x v="10"/>
    <s v="Riti Hemansi Routray"/>
    <s v="Jamunalal Rout"/>
    <s v="jrout86@gmail.com"/>
    <s v="9437178708"/>
    <s v="Hemalata Jena"/>
    <s v="jrout86@gmail.com"/>
    <s v="9337137423"/>
    <x v="7"/>
    <e v="#N/A"/>
    <e v="#N/A"/>
    <m/>
    <e v="#N/A"/>
    <x v="0"/>
  </r>
  <r>
    <n v="2099"/>
    <n v="12095"/>
    <x v="9"/>
    <x v="10"/>
    <s v="SAIKRITI MAHAPATRA"/>
    <s v="SOUMYASACHI MAHAPATRA"/>
    <s v="som2301@gmail.com"/>
    <s v="7750005690"/>
    <s v="AMRITA MOHAPATRA"/>
    <s v="amritais4u@gmail.com"/>
    <s v="6371448147"/>
    <x v="3"/>
    <e v="#N/A"/>
    <e v="#N/A"/>
    <m/>
    <e v="#N/A"/>
    <x v="0"/>
  </r>
  <r>
    <n v="2100"/>
    <n v="10092"/>
    <x v="9"/>
    <x v="10"/>
    <s v="Samayra Panda"/>
    <s v="Dev Kumar Panda"/>
    <s v="devpanda1@gmail.com"/>
    <s v="8917676831"/>
    <s v="Debashree Panda"/>
    <s v="devpanda1@gmail.com"/>
    <s v="9439797285"/>
    <x v="7"/>
    <e v="#N/A"/>
    <e v="#N/A"/>
    <m/>
    <e v="#N/A"/>
    <x v="0"/>
  </r>
  <r>
    <n v="2101"/>
    <n v="15003"/>
    <x v="9"/>
    <x v="10"/>
    <s v="Shayankita Sinha"/>
    <s v="Sidhartha Sinha"/>
    <s v="sidssinha@gmail.com"/>
    <s v="9861857978"/>
    <s v="Prachi Pratyarpita Mahapatra"/>
    <s v="prachimahapatrasinha16@gmail.com"/>
    <s v="6372976340"/>
    <x v="0"/>
    <e v="#N/A"/>
    <e v="#N/A"/>
    <m/>
    <e v="#N/A"/>
    <x v="0"/>
  </r>
  <r>
    <n v="2102"/>
    <n v="9789"/>
    <x v="9"/>
    <x v="10"/>
    <s v="Shreya Roy"/>
    <s v="Sreekanta Roy"/>
    <s v="lumina.roy@gmail.com"/>
    <s v="9438831972"/>
    <s v="Bijnaprava Behera"/>
    <s v="lumina.roy@gmail.com"/>
    <s v="9438831972"/>
    <x v="7"/>
    <e v="#N/A"/>
    <e v="#N/A"/>
    <m/>
    <n v="500"/>
    <x v="1"/>
  </r>
  <r>
    <n v="2103"/>
    <n v="11569"/>
    <x v="9"/>
    <x v="10"/>
    <s v="SHREYASHI PANDA"/>
    <s v="TAPAN KUMAR PANDA"/>
    <s v="tapan.panda@ymail.com"/>
    <s v="9989700415"/>
    <s v="BANDANA PANDA"/>
    <s v="bandana.panda@yahoo.com"/>
    <s v="7799212400"/>
    <x v="3"/>
    <e v="#N/A"/>
    <e v="#N/A"/>
    <m/>
    <e v="#N/A"/>
    <x v="0"/>
  </r>
  <r>
    <n v="2104"/>
    <n v="9830"/>
    <x v="9"/>
    <x v="10"/>
    <s v="Sidhi Sambhabi"/>
    <s v="Bisworanjan Sutar"/>
    <s v="brsutar@gmail.com"/>
    <s v="9583500049"/>
    <s v="Tapaswini Sutar"/>
    <s v="brsutar@gmail.com"/>
    <s v="9090952991"/>
    <x v="7"/>
    <e v="#N/A"/>
    <e v="#N/A"/>
    <m/>
    <e v="#N/A"/>
    <x v="0"/>
  </r>
  <r>
    <n v="2105"/>
    <n v="13357"/>
    <x v="9"/>
    <x v="10"/>
    <s v="Sunaya Panda"/>
    <s v="Himadri Panda"/>
    <s v="himadriipanda@gmail.com"/>
    <s v="8249980811"/>
    <s v="Sunmun Dash"/>
    <s v="saloniw@gmail.com"/>
    <s v="7978672691"/>
    <x v="1"/>
    <e v="#N/A"/>
    <e v="#N/A"/>
    <m/>
    <e v="#N/A"/>
    <x v="0"/>
  </r>
  <r>
    <n v="2106"/>
    <n v="11714"/>
    <x v="9"/>
    <x v="10"/>
    <s v="SUPRATIK SAHOO"/>
    <s v="BIKASH CHANDRA SAHOO"/>
    <s v="hibikash@gmail.com"/>
    <s v="8144660752"/>
    <s v="SUMAN SAHU"/>
    <s v="sahu.suman72@gmail.com"/>
    <s v="7735298844"/>
    <x v="3"/>
    <e v="#N/A"/>
    <e v="#N/A"/>
    <m/>
    <e v="#N/A"/>
    <x v="0"/>
  </r>
  <r>
    <n v="2107"/>
    <n v="9831"/>
    <x v="9"/>
    <x v="10"/>
    <s v="Swarnav Mishra"/>
    <s v="Susant Mishra"/>
    <s v="susant.mishra08@gmail.com"/>
    <s v="7381058223"/>
    <s v="Swati Mishra"/>
    <s v="susant.mishra08@gmail.com"/>
    <s v="9437158772"/>
    <x v="7"/>
    <e v="#N/A"/>
    <e v="#N/A"/>
    <m/>
    <e v="#N/A"/>
    <x v="0"/>
  </r>
  <r>
    <n v="2108"/>
    <n v="9930"/>
    <x v="9"/>
    <x v="12"/>
    <s v="Aditya Dev Acharya"/>
    <s v="Subrat Acharya"/>
    <s v="subrat@riaxe.com"/>
    <s v="8018010080"/>
    <s v="Sarita Acharya"/>
    <s v="saritakund@gmail.com"/>
    <s v="9777140881"/>
    <x v="7"/>
    <e v="#N/A"/>
    <e v="#N/A"/>
    <m/>
    <e v="#N/A"/>
    <x v="0"/>
  </r>
  <r>
    <n v="2109"/>
    <n v="9784"/>
    <x v="9"/>
    <x v="12"/>
    <s v="Aditya Vikram Poddar"/>
    <s v="Anand Poddar"/>
    <s v="anandpoddar3@gmail.com"/>
    <s v="9861032170"/>
    <s v="Amrita Kedia"/>
    <s v="anandpoddar3@gmail.com"/>
    <s v="9937220135"/>
    <x v="7"/>
    <e v="#N/A"/>
    <e v="#N/A"/>
    <m/>
    <e v="#N/A"/>
    <x v="0"/>
  </r>
  <r>
    <n v="2110"/>
    <n v="12849"/>
    <x v="9"/>
    <x v="12"/>
    <s v="Advik Rath"/>
    <s v="Durga Prasad Rath"/>
    <s v="dpr1979@gmail.com"/>
    <s v="8422948781"/>
    <s v="Rojalin Swain"/>
    <s v="dpr1979@gmail.com"/>
    <s v="9920311863"/>
    <x v="2"/>
    <e v="#N/A"/>
    <e v="#N/A"/>
    <m/>
    <e v="#N/A"/>
    <x v="0"/>
  </r>
  <r>
    <n v="2111"/>
    <n v="10132"/>
    <x v="9"/>
    <x v="12"/>
    <s v="Aishani Dash"/>
    <s v="Biraja Prasad Dash"/>
    <s v="ssplbbsr@gmail.com"/>
    <s v="9437029253"/>
    <s v="Pushpanjali Dash"/>
    <s v="ssplbbsr@gmail.com"/>
    <s v="9937229253"/>
    <x v="7"/>
    <e v="#N/A"/>
    <e v="#N/A"/>
    <m/>
    <e v="#N/A"/>
    <x v="0"/>
  </r>
  <r>
    <n v="2112"/>
    <n v="14301"/>
    <x v="9"/>
    <x v="12"/>
    <s v="ANVI MOHANTY"/>
    <s v="DEBAJYOTI MOHANTY"/>
    <s v="debajyotimohanty007@gmail.com"/>
    <s v="9581006010"/>
    <s v="MADHUSMITA CHAMPATY"/>
    <s v="madhusmitachampaty2010@gmail.com"/>
    <s v="8374119010"/>
    <x v="0"/>
    <e v="#N/A"/>
    <e v="#N/A"/>
    <m/>
    <e v="#N/A"/>
    <x v="0"/>
  </r>
  <r>
    <n v="2113"/>
    <n v="12378"/>
    <x v="9"/>
    <x v="12"/>
    <s v="Baivab Singh"/>
    <s v="Devajyoti Singh"/>
    <s v="devajyotis@gmail.com"/>
    <s v="9777060410"/>
    <s v="Sudeepa Singh"/>
    <s v="sudeepabiswal123@gmail.com"/>
    <s v="9668775559"/>
    <x v="3"/>
    <e v="#N/A"/>
    <e v="#N/A"/>
    <m/>
    <e v="#N/A"/>
    <x v="0"/>
  </r>
  <r>
    <n v="2114"/>
    <n v="12730"/>
    <x v="9"/>
    <x v="12"/>
    <s v="Daksh Mohanty"/>
    <s v="Debasis mohanty"/>
    <s v="debasis_mty@yahoo.com"/>
    <s v="9663800885"/>
    <s v="Akashmita Mohanty"/>
    <s v="akasmitamohanty@gmail.com"/>
    <s v="9556283888"/>
    <x v="2"/>
    <e v="#N/A"/>
    <e v="#N/A"/>
    <m/>
    <e v="#N/A"/>
    <x v="0"/>
  </r>
  <r>
    <n v="2115"/>
    <n v="9808"/>
    <x v="9"/>
    <x v="12"/>
    <s v="Dibyajoyti Gantayat"/>
    <s v="Sachitra Kumar Gantayat"/>
    <s v="sachingantayat@gmail.com"/>
    <s v="9437590858"/>
    <s v="Ranjita Gantayat"/>
    <s v="sachingantayat@gmail.com"/>
    <s v="9437590858"/>
    <x v="7"/>
    <e v="#N/A"/>
    <e v="#N/A"/>
    <m/>
    <n v="9000"/>
    <x v="2"/>
  </r>
  <r>
    <n v="2116"/>
    <n v="10174"/>
    <x v="9"/>
    <x v="12"/>
    <s v="Hemant Kumar Bisoyi"/>
    <s v="Jogesh Kumar Bisoyi"/>
    <s v="bisoyijogesh@gmail.com"/>
    <s v="9938805200"/>
    <s v="Niharika Tarini"/>
    <s v="bisoyijogesh@gmail.com"/>
    <s v="8093759010"/>
    <x v="7"/>
    <e v="#N/A"/>
    <e v="#N/A"/>
    <m/>
    <e v="#N/A"/>
    <x v="0"/>
  </r>
  <r>
    <n v="2117"/>
    <n v="15082"/>
    <x v="9"/>
    <x v="12"/>
    <s v="MIHEEKA SINGH"/>
    <s v="BHUPINDER SINGH"/>
    <s v="bspkar@gmmail.com"/>
    <s v="7448482890"/>
    <s v="NIBEDITA DAS"/>
    <s v="dasnhr1114@gmail.com"/>
    <s v="9777179194"/>
    <x v="0"/>
    <e v="#N/A"/>
    <e v="#N/A"/>
    <m/>
    <e v="#N/A"/>
    <x v="0"/>
  </r>
  <r>
    <n v="2118"/>
    <n v="9928"/>
    <x v="9"/>
    <x v="12"/>
    <s v="Mudit Jain"/>
    <s v="Anil Kumar Jain"/>
    <s v="mahavircables@gmail.com"/>
    <s v="9861427149"/>
    <s v="Sonu Jain"/>
    <s v="mahavircables@gmail.com"/>
    <s v="7008695839"/>
    <x v="7"/>
    <e v="#N/A"/>
    <e v="#N/A"/>
    <m/>
    <e v="#N/A"/>
    <x v="0"/>
  </r>
  <r>
    <n v="2119"/>
    <n v="9768"/>
    <x v="9"/>
    <x v="12"/>
    <s v="Nishant Kumar Sahu"/>
    <s v="Prashant Kumar Sahu"/>
    <s v="pks8880@gmail.com"/>
    <s v="9437732688"/>
    <s v="Ninu Nair Sahu"/>
    <s v="pks8880@gmail.com"/>
    <s v="9439869069"/>
    <x v="7"/>
    <e v="#N/A"/>
    <e v="#N/A"/>
    <m/>
    <e v="#N/A"/>
    <x v="0"/>
  </r>
  <r>
    <n v="2120"/>
    <n v="9785"/>
    <x v="9"/>
    <x v="12"/>
    <s v="Ridhiman Das"/>
    <s v="Surajeet Das"/>
    <s v="akasmita.das@gmail.com"/>
    <s v="8249651385"/>
    <s v="Akasmita Mohanty"/>
    <s v="akasmita.das@gmail.com"/>
    <s v="7538076698"/>
    <x v="7"/>
    <e v="#N/A"/>
    <e v="#N/A"/>
    <m/>
    <e v="#N/A"/>
    <x v="0"/>
  </r>
  <r>
    <n v="2121"/>
    <n v="15160"/>
    <x v="9"/>
    <x v="12"/>
    <s v="Satvik Jaysingh"/>
    <s v="Shashwat Jaysingh"/>
    <s v="sh.jaysingh@gmail.com"/>
    <s v="8093609078"/>
    <s v="Priyanka Bhanja"/>
    <s v="bhanja.priyanka@gmail.com"/>
    <s v="8093603938"/>
    <x v="0"/>
    <e v="#N/A"/>
    <e v="#N/A"/>
    <m/>
    <e v="#N/A"/>
    <x v="0"/>
  </r>
  <r>
    <n v="2122"/>
    <n v="11563"/>
    <x v="9"/>
    <x v="12"/>
    <s v="Seyash Adhikari"/>
    <s v="UMESH CHANDRA"/>
    <s v="sagarikabakshi@gmail.com"/>
    <s v="9845587724"/>
    <s v="SAGARIKA BAKSHI"/>
    <s v="sagarikabakshi@gmail.com"/>
    <s v="9591142519"/>
    <x v="3"/>
    <e v="#N/A"/>
    <e v="#N/A"/>
    <m/>
    <e v="#N/A"/>
    <x v="0"/>
  </r>
  <r>
    <n v="2123"/>
    <n v="9960"/>
    <x v="9"/>
    <x v="12"/>
    <s v="Shaarav Ray"/>
    <s v="Ranjan Ray"/>
    <s v="ranjanray@gmail.com"/>
    <s v="9811013227"/>
    <s v="Pooja Shukla"/>
    <s v="ranjanray@gmail.com"/>
    <s v="9818822833"/>
    <x v="7"/>
    <e v="#N/A"/>
    <e v="#N/A"/>
    <m/>
    <e v="#N/A"/>
    <x v="0"/>
  </r>
  <r>
    <n v="2124"/>
    <n v="9868"/>
    <x v="9"/>
    <x v="12"/>
    <s v="Shaina Das"/>
    <s v="Chandan Das"/>
    <s v="chandandas@rediffmail.com"/>
    <s v="9937266870"/>
    <s v="Saloni Das"/>
    <s v="saloni.x.das@gmail.com"/>
    <s v="9937342870"/>
    <x v="7"/>
    <e v="#N/A"/>
    <e v="#N/A"/>
    <m/>
    <e v="#N/A"/>
    <x v="0"/>
  </r>
  <r>
    <n v="2125"/>
    <n v="15037"/>
    <x v="9"/>
    <x v="12"/>
    <s v="SHREYAS MOHANTY"/>
    <s v="SANTI SWARUP MOHANTY"/>
    <s v="santiswarup.mohanty@gmail.com"/>
    <s v="9581656647"/>
    <s v="SONALI DAS"/>
    <s v="sdas9070@gmail.com"/>
    <s v="8977183843"/>
    <x v="0"/>
    <e v="#N/A"/>
    <e v="#N/A"/>
    <m/>
    <e v="#N/A"/>
    <x v="0"/>
  </r>
  <r>
    <n v="2126"/>
    <n v="9864"/>
    <x v="9"/>
    <x v="12"/>
    <s v="Srinav Mallick"/>
    <s v="Anil Mallick"/>
    <s v="Anil.mallick@gmail.com"/>
    <s v="9937023888"/>
    <s v="Sanjogita Mallick"/>
    <s v="Anil.mallick@gmail.com"/>
    <s v="9937710454"/>
    <x v="7"/>
    <e v="#N/A"/>
    <e v="#N/A"/>
    <m/>
    <e v="#N/A"/>
    <x v="0"/>
  </r>
  <r>
    <n v="2127"/>
    <n v="9778"/>
    <x v="9"/>
    <x v="12"/>
    <s v="Tejas Agarwal"/>
    <s v="Sumit Agarwal"/>
    <s v="sumitagarwal81@yahoo.com"/>
    <s v="9861052992"/>
    <s v="Susmita Agarwal"/>
    <s v="sumitagarwal81@yahoo.com"/>
    <s v="9438219055"/>
    <x v="7"/>
    <e v="#N/A"/>
    <e v="#N/A"/>
    <m/>
    <e v="#N/A"/>
    <x v="0"/>
  </r>
  <r>
    <n v="2128"/>
    <n v="14064"/>
    <x v="10"/>
    <x v="0"/>
    <s v="AADHYA ANAND"/>
    <s v="Ram Prakash Anand"/>
    <s v="anand_0104@yahoo.co.in"/>
    <s v="9999274750"/>
    <s v="SARLA ANAND"/>
    <s v="sarlab1412@gmail.com"/>
    <s v="9971435558"/>
    <x v="1"/>
    <e v="#N/A"/>
    <e v="#N/A"/>
    <m/>
    <e v="#N/A"/>
    <x v="0"/>
  </r>
  <r>
    <n v="2129"/>
    <n v="13647"/>
    <x v="10"/>
    <x v="0"/>
    <s v="Aaradhya Modi"/>
    <s v="Ashish Kumar Modi"/>
    <s v="wealthbuilders.in@gmail.com"/>
    <s v="9938036161"/>
    <s v="Megha Modi"/>
    <s v="megha.modi23@gmail.com"/>
    <s v="8249017018"/>
    <x v="1"/>
    <e v="#N/A"/>
    <e v="#N/A"/>
    <m/>
    <e v="#N/A"/>
    <x v="0"/>
  </r>
  <r>
    <n v="2130"/>
    <n v="7249"/>
    <x v="10"/>
    <x v="0"/>
    <s v="Abhiroop Sahoo"/>
    <s v="Saroja Kumar Sahoo"/>
    <s v="saroja_sahoo@yahoo.com"/>
    <s v="9979314679"/>
    <s v="Netaji Bhabani Sahoo"/>
    <s v="saroja_sahoo@yahoo.com"/>
    <s v="9090655770"/>
    <x v="11"/>
    <e v="#N/A"/>
    <e v="#N/A"/>
    <m/>
    <e v="#N/A"/>
    <x v="0"/>
  </r>
  <r>
    <n v="2131"/>
    <n v="6855"/>
    <x v="10"/>
    <x v="0"/>
    <s v="Adya Nath"/>
    <s v="Amrit Nath"/>
    <s v="amrit.nath@gmail.com"/>
    <s v="9338774441"/>
    <s v="Madhusmita Sharma"/>
    <s v="amrit.nath@gmail.com"/>
    <s v="7854994441"/>
    <x v="11"/>
    <e v="#N/A"/>
    <e v="#N/A"/>
    <m/>
    <e v="#N/A"/>
    <x v="0"/>
  </r>
  <r>
    <n v="2132"/>
    <n v="7908"/>
    <x v="10"/>
    <x v="0"/>
    <s v="Akanksha Rath"/>
    <s v="Dipti Ranjan Rath"/>
    <s v="rath123321@gmail.com"/>
    <s v="9502445941"/>
    <s v="Khyana Prava Tripathy"/>
    <s v="khyanapravatripathy@gmail.com"/>
    <s v="9967354984"/>
    <x v="8"/>
    <e v="#N/A"/>
    <e v="#N/A"/>
    <m/>
    <e v="#N/A"/>
    <x v="0"/>
  </r>
  <r>
    <n v="2133"/>
    <n v="5805"/>
    <x v="10"/>
    <x v="0"/>
    <s v="Ananya Pattnaik"/>
    <s v="Manab Pattnaik"/>
    <s v="manab.pattnaik@gmail.com"/>
    <s v="8895616792"/>
    <s v="Biswa Pravha Pattnaik"/>
    <s v="manab.pattnaik@gmail.com"/>
    <s v="8280330475"/>
    <x v="10"/>
    <e v="#N/A"/>
    <e v="#N/A"/>
    <m/>
    <e v="#N/A"/>
    <x v="0"/>
  </r>
  <r>
    <n v="2134"/>
    <n v="7861"/>
    <x v="10"/>
    <x v="0"/>
    <s v="Anshul Anmol"/>
    <s v="Manabhanjan Jena"/>
    <s v="drlopam@gmail.com"/>
    <s v="8336844717"/>
    <s v="M Lopamudra"/>
    <s v="drlopam@gmail.com"/>
    <s v="8961151667"/>
    <x v="8"/>
    <e v="#N/A"/>
    <e v="#N/A"/>
    <m/>
    <e v="#N/A"/>
    <x v="0"/>
  </r>
  <r>
    <n v="2135"/>
    <n v="13331"/>
    <x v="10"/>
    <x v="0"/>
    <s v="Aradhya Gummadu"/>
    <s v="G Sai swaroop"/>
    <s v="g.sai.swaroop27@gmail.com"/>
    <s v="9937804838"/>
    <s v="Krishna Kumari Ghale"/>
    <s v="imkrishnakghale@gmail.com"/>
    <s v="9937184333"/>
    <x v="2"/>
    <e v="#N/A"/>
    <e v="#N/A"/>
    <m/>
    <e v="#N/A"/>
    <x v="0"/>
  </r>
  <r>
    <n v="2136"/>
    <n v="8952"/>
    <x v="10"/>
    <x v="0"/>
    <s v="Arya Prasad Nayak"/>
    <s v="Debi Prasad Nayak"/>
    <s v="d_nyk@yahoo.co.in"/>
    <s v="9674486789"/>
    <s v="Tanushree Mishra"/>
    <s v="d_nyk@yahoo.co.in"/>
    <s v="6289186297"/>
    <x v="6"/>
    <e v="#N/A"/>
    <e v="#N/A"/>
    <m/>
    <e v="#N/A"/>
    <x v="0"/>
  </r>
  <r>
    <n v="2137"/>
    <n v="8042"/>
    <x v="10"/>
    <x v="0"/>
    <s v="Avni Sahoo"/>
    <s v="Arun Kumar Sahoo"/>
    <s v="sahu.arun@gmail.com"/>
    <s v="9861054317"/>
    <s v="Sarika Arun Sahoo"/>
    <s v="sahu.arun@gmail.com"/>
    <s v="9437054317"/>
    <x v="8"/>
    <e v="#N/A"/>
    <e v="#N/A"/>
    <m/>
    <e v="#N/A"/>
    <x v="0"/>
  </r>
  <r>
    <n v="2138"/>
    <n v="11168"/>
    <x v="10"/>
    <x v="0"/>
    <s v="Debyansh Dagara"/>
    <s v="Debasis Dagara"/>
    <s v="dishaminerals@gmail.com"/>
    <s v="9437078919"/>
    <s v="Sasmita Dagara"/>
    <s v="debdishaanshseema@gmail.com"/>
    <s v="9776076919"/>
    <x v="4"/>
    <e v="#N/A"/>
    <e v="#N/A"/>
    <m/>
    <e v="#N/A"/>
    <x v="0"/>
  </r>
  <r>
    <n v="2139"/>
    <n v="6737"/>
    <x v="10"/>
    <x v="0"/>
    <s v="Ishaan Mohanty"/>
    <s v="Animesh Mohanty"/>
    <s v="animesh.mohanty@gmail.com"/>
    <s v="9776875373"/>
    <s v="Prabhabati Moharana"/>
    <s v="animesh.mohanty@gmail.com"/>
    <s v="8763335080"/>
    <x v="10"/>
    <e v="#N/A"/>
    <e v="#N/A"/>
    <m/>
    <e v="#N/A"/>
    <x v="0"/>
  </r>
  <r>
    <n v="2140"/>
    <n v="8974"/>
    <x v="10"/>
    <x v="0"/>
    <s v="Ishan Panda"/>
    <s v="Manoj Kumar Panda"/>
    <s v="manojkp529@gmail.com"/>
    <s v="9776640185"/>
    <s v="Rosalin Panda"/>
    <s v="manojkp529@gmail.com"/>
    <s v="8763185900"/>
    <x v="6"/>
    <e v="#N/A"/>
    <e v="#N/A"/>
    <m/>
    <e v="#N/A"/>
    <x v="0"/>
  </r>
  <r>
    <n v="2141"/>
    <n v="10739"/>
    <x v="10"/>
    <x v="0"/>
    <s v="Ishir Prashant Gupta"/>
    <s v="Prashant Gupta"/>
    <s v="prashant.gupta@tpcentralodisha.com"/>
    <s v="9634077589"/>
    <s v="Ruchi Prashant Gupta"/>
    <s v="ruchiprashantgupta@gmail.com"/>
    <s v="9634823512"/>
    <x v="4"/>
    <e v="#N/A"/>
    <e v="#N/A"/>
    <m/>
    <e v="#N/A"/>
    <x v="0"/>
  </r>
  <r>
    <n v="2142"/>
    <n v="14778"/>
    <x v="10"/>
    <x v="0"/>
    <s v="Kanushka Kedia"/>
    <s v="Santosh Kedia"/>
    <s v="madanlalshyamsundar@gmail.com"/>
    <s v="8249138587"/>
    <s v="Pratiksha Kedia"/>
    <s v="pratiksha.goyal891@gmail.com"/>
    <s v="9337188921"/>
    <x v="0"/>
    <e v="#N/A"/>
    <e v="#N/A"/>
    <m/>
    <e v="#N/A"/>
    <x v="0"/>
  </r>
  <r>
    <n v="2143"/>
    <n v="5774"/>
    <x v="10"/>
    <x v="0"/>
    <s v="Kripi Jain"/>
    <s v="Nitesh Kamal Jain"/>
    <s v="nits.jain83@gmail.com"/>
    <s v="9776259325"/>
    <s v="Khushboo Jain"/>
    <s v="nits.jain83@gmail.com"/>
    <s v="9668816437"/>
    <x v="10"/>
    <e v="#N/A"/>
    <e v="#N/A"/>
    <m/>
    <e v="#N/A"/>
    <x v="0"/>
  </r>
  <r>
    <n v="2144"/>
    <n v="12309"/>
    <x v="10"/>
    <x v="0"/>
    <s v="Nabhya Singh Rathore"/>
    <s v="Sanjive Kumar Singh"/>
    <s v="sanjive.singh@amns.in"/>
    <s v="8093061471"/>
    <s v="Shobha Singh"/>
    <s v="sansho123@yahoo.com"/>
    <s v="7903484329"/>
    <x v="3"/>
    <e v="#N/A"/>
    <e v="#N/A"/>
    <m/>
    <e v="#N/A"/>
    <x v="0"/>
  </r>
  <r>
    <n v="2145"/>
    <n v="6930"/>
    <x v="10"/>
    <x v="0"/>
    <s v="Pratistha Mohanty"/>
    <s v="Jitendu Mohanty"/>
    <s v="drjitendu@gmail.com"/>
    <s v="9861093050"/>
    <s v="Nishigandha Mohanty"/>
    <s v="drjitendu@gmail.com"/>
    <s v="8984034765"/>
    <x v="11"/>
    <e v="#N/A"/>
    <e v="#N/A"/>
    <m/>
    <e v="#N/A"/>
    <x v="0"/>
  </r>
  <r>
    <n v="2146"/>
    <n v="7930"/>
    <x v="10"/>
    <x v="0"/>
    <s v="Priyanshu Sahoo"/>
    <s v="Deepak Kumar Sahoo"/>
    <s v="deepusahoo7@gmail.com"/>
    <s v="9861577777"/>
    <s v="Annapurna Sahoo"/>
    <s v="deepusahoo7@gmail.com"/>
    <s v="9778820777"/>
    <x v="8"/>
    <e v="#N/A"/>
    <e v="#N/A"/>
    <m/>
    <e v="#N/A"/>
    <x v="0"/>
  </r>
  <r>
    <n v="2147"/>
    <n v="4955"/>
    <x v="10"/>
    <x v="0"/>
    <s v="Rishin Sreeji"/>
    <s v="Sreeji S Nair"/>
    <s v="sreejisnair@gmail.com"/>
    <s v="9437579092"/>
    <s v="Deepa Sreeji"/>
    <s v="sreejisnair@gmail.com"/>
    <s v="8456086397"/>
    <x v="12"/>
    <e v="#N/A"/>
    <e v="#N/A"/>
    <m/>
    <e v="#N/A"/>
    <x v="0"/>
  </r>
  <r>
    <n v="2148"/>
    <n v="10113"/>
    <x v="10"/>
    <x v="0"/>
    <s v="Riyanshi Satpathy"/>
    <s v="Sreeharsha Satpathy"/>
    <s v="drharshsuman@gmail.com"/>
    <s v="7978244523"/>
    <s v="Pragyan Parimita Satpathy"/>
    <s v="drharshsuman@gmail.com"/>
    <s v="7978237038"/>
    <x v="7"/>
    <e v="#N/A"/>
    <e v="#N/A"/>
    <m/>
    <e v="#N/A"/>
    <x v="0"/>
  </r>
  <r>
    <n v="2149"/>
    <n v="12786"/>
    <x v="10"/>
    <x v="0"/>
    <s v="Rudransh Mishra"/>
    <s v="Krushna Dweepayan Mishra"/>
    <s v="krushna.mishra@gmail.com"/>
    <s v="9437005228"/>
    <s v="Sonali Sujasmita Satpathy"/>
    <s v="sonali.s.satapathy@gmail.com"/>
    <s v="9437023934"/>
    <x v="2"/>
    <e v="#N/A"/>
    <e v="#N/A"/>
    <m/>
    <e v="#N/A"/>
    <x v="0"/>
  </r>
  <r>
    <n v="2150"/>
    <n v="8124"/>
    <x v="10"/>
    <x v="0"/>
    <s v="Shoubhit Kumar Majhi"/>
    <s v="Hare Krushna Majhi"/>
    <s v="tikishashikala78@gmail.com"/>
    <s v="8895105805"/>
    <s v="Shashikala Majhi"/>
    <s v="tikishashikala78@gmail.com"/>
    <s v="9437426916"/>
    <x v="8"/>
    <e v="#N/A"/>
    <e v="#N/A"/>
    <m/>
    <e v="#N/A"/>
    <x v="0"/>
  </r>
  <r>
    <n v="2151"/>
    <n v="8958"/>
    <x v="10"/>
    <x v="0"/>
    <s v="Shrihan Bhuyan"/>
    <s v="Sovan Kumar Bhuyan"/>
    <s v="sovanjitun@gmail.com"/>
    <s v="9778070720"/>
    <s v="Niharika Nayak"/>
    <s v="sovanjitun@gmail.com"/>
    <s v="9178665796"/>
    <x v="6"/>
    <e v="#N/A"/>
    <e v="#N/A"/>
    <m/>
    <e v="#N/A"/>
    <x v="0"/>
  </r>
  <r>
    <n v="2152"/>
    <n v="6175"/>
    <x v="10"/>
    <x v="0"/>
    <s v="Taniksha Singh"/>
    <s v="Deepak Kumar Singh"/>
    <s v="deepak9580@gmail.com"/>
    <s v="9692210100"/>
    <s v="Bishnupriya Jena"/>
    <s v="deepak9580@gmail.com"/>
    <s v="7205851620"/>
    <x v="10"/>
    <e v="#N/A"/>
    <e v="#N/A"/>
    <m/>
    <n v="2380"/>
    <x v="1"/>
  </r>
  <r>
    <n v="2153"/>
    <n v="14515"/>
    <x v="10"/>
    <x v="0"/>
    <s v="Truptimayee Swain"/>
    <s v="Priyabrata Swain"/>
    <s v="priyabrata567@gmail.com"/>
    <s v="9337604857"/>
    <s v="Upamita Swain"/>
    <s v="upamitaswain6@gmail.com"/>
    <s v="6371955744"/>
    <x v="0"/>
    <e v="#N/A"/>
    <e v="#N/A"/>
    <m/>
    <e v="#N/A"/>
    <x v="0"/>
  </r>
  <r>
    <n v="2154"/>
    <n v="9625"/>
    <x v="10"/>
    <x v="0"/>
    <s v="Udvita Nayak"/>
    <s v="Adarsh Nayak"/>
    <s v="adarnayak@rediffmail.com"/>
    <s v="8894280675"/>
    <s v="Harpreet Nayak"/>
    <s v="harpreet.parhar@gmail.com"/>
    <s v="9736003008"/>
    <x v="6"/>
    <e v="#N/A"/>
    <e v="#N/A"/>
    <m/>
    <e v="#N/A"/>
    <x v="0"/>
  </r>
  <r>
    <n v="2155"/>
    <n v="9159"/>
    <x v="10"/>
    <x v="0"/>
    <s v="Vidushi Nahak"/>
    <s v="Duryodhan Nahak"/>
    <s v="duryodhannahak@gmail.com"/>
    <s v="9999973600"/>
    <s v="Meenakshi Sahu"/>
    <s v="duryodhannahak@gmail.com"/>
    <s v="8448419429"/>
    <x v="6"/>
    <e v="#N/A"/>
    <e v="#N/A"/>
    <m/>
    <e v="#N/A"/>
    <x v="0"/>
  </r>
  <r>
    <n v="2156"/>
    <n v="10026"/>
    <x v="10"/>
    <x v="0"/>
    <s v="Vinay Kumar Agrawal"/>
    <s v="Maman Kumar Agrawal"/>
    <s v="pujaagrawal212@gmail.com"/>
    <s v="7873339448"/>
    <s v="Puja Agrawal"/>
    <s v="pujaagrawal212@gmail.com"/>
    <s v="7064101213"/>
    <x v="7"/>
    <e v="#N/A"/>
    <e v="#N/A"/>
    <m/>
    <e v="#N/A"/>
    <x v="0"/>
  </r>
  <r>
    <n v="2157"/>
    <n v="14763"/>
    <x v="10"/>
    <x v="0"/>
    <s v="Viraaj Bhusan Podder"/>
    <s v="Sudipto Podder"/>
    <s v="drsudipto.podder@gmail.com"/>
    <s v="9437070280"/>
    <s v="Jyotismita Mohapatra"/>
    <s v="drjyotismita.m13@gmail.com"/>
    <s v="9437092699"/>
    <x v="0"/>
    <e v="#N/A"/>
    <e v="#N/A"/>
    <m/>
    <e v="#N/A"/>
    <x v="0"/>
  </r>
  <r>
    <n v="2158"/>
    <n v="10166"/>
    <x v="10"/>
    <x v="0"/>
    <s v="Vivan Agrawalla"/>
    <s v="Ramesh Kumar Agrawalla"/>
    <s v="ramesh_agrawalla@yahoo.co.in"/>
    <s v="9437321075"/>
    <s v="Minu Agrawalla"/>
    <s v="ramesh_agrawalla@yahoo.co.in"/>
    <s v="7008613847"/>
    <x v="7"/>
    <e v="#N/A"/>
    <e v="#N/A"/>
    <m/>
    <e v="#N/A"/>
    <x v="0"/>
  </r>
  <r>
    <n v="2159"/>
    <n v="7878"/>
    <x v="10"/>
    <x v="1"/>
    <s v="Aaradhya Chandak"/>
    <s v="Nikunj Chandak"/>
    <s v="nikunjchandak2010@gmail.com"/>
    <s v="7978485654"/>
    <s v="Usha Chandak"/>
    <s v="nikunjchandak2010@gmail.com"/>
    <s v="7978512451"/>
    <x v="8"/>
    <e v="#N/A"/>
    <e v="#N/A"/>
    <m/>
    <e v="#N/A"/>
    <x v="0"/>
  </r>
  <r>
    <n v="2160"/>
    <n v="10629"/>
    <x v="10"/>
    <x v="1"/>
    <s v="Abhilasha Sahoo"/>
    <s v="Chandrakanta Sahoo"/>
    <s v="sahooc2u@gmail.com"/>
    <s v="9591375947"/>
    <s v="Swagatika Sahoo"/>
    <s v="sahoos2u@gmail.com"/>
    <s v="8431053086"/>
    <x v="4"/>
    <e v="#N/A"/>
    <e v="#N/A"/>
    <m/>
    <e v="#N/A"/>
    <x v="0"/>
  </r>
  <r>
    <n v="2161"/>
    <n v="7282"/>
    <x v="10"/>
    <x v="1"/>
    <s v="Ahaan Senapati"/>
    <s v="Alok Kumar Senapati"/>
    <s v="aloksenapati@gmail.com"/>
    <s v="9777478649"/>
    <s v="P Radharani Patra"/>
    <s v="aloksenapati@gmail.com"/>
    <s v="7377037479"/>
    <x v="11"/>
    <e v="#N/A"/>
    <e v="#N/A"/>
    <m/>
    <e v="#N/A"/>
    <x v="0"/>
  </r>
  <r>
    <n v="2162"/>
    <n v="7178"/>
    <x v="10"/>
    <x v="1"/>
    <s v="Akhyat Tripathy"/>
    <s v="Abhishek Tripathy"/>
    <s v="abhishektripathy69@gmail.com"/>
    <s v="9937088665"/>
    <s v="Satyashikha Tripathy"/>
    <s v="abhishektripathy69@gmail.com"/>
    <s v="9937088656"/>
    <x v="11"/>
    <e v="#N/A"/>
    <e v="#N/A"/>
    <m/>
    <e v="#N/A"/>
    <x v="0"/>
  </r>
  <r>
    <n v="2163"/>
    <n v="11938"/>
    <x v="10"/>
    <x v="1"/>
    <s v="Aparupa Atmayani"/>
    <s v="kishore kumar Behera"/>
    <s v="drkindler@gmail.com"/>
    <s v="9437716070"/>
    <s v="ARPITA DHAL"/>
    <s v="drarpita91@gmail.com"/>
    <s v="8763724814"/>
    <x v="3"/>
    <e v="#N/A"/>
    <e v="#N/A"/>
    <m/>
    <e v="#N/A"/>
    <x v="0"/>
  </r>
  <r>
    <n v="2164"/>
    <n v="13311"/>
    <x v="10"/>
    <x v="1"/>
    <s v="Aryan Mohapatra"/>
    <s v="Rajanarayan Mohapatra"/>
    <s v="captrajmohapatra@gmail.com"/>
    <s v="8249381011"/>
    <s v="Sanghamitra Mohanty"/>
    <s v="sanghamitramohanty61@gmail.com"/>
    <s v="9938363070"/>
    <x v="2"/>
    <e v="#N/A"/>
    <e v="#N/A"/>
    <m/>
    <e v="#N/A"/>
    <x v="0"/>
  </r>
  <r>
    <n v="2165"/>
    <n v="6537"/>
    <x v="10"/>
    <x v="1"/>
    <s v="Avipta Avinash Mallick"/>
    <s v="Avinash Mallick"/>
    <s v="maven.avi@gmail.com"/>
    <s v="8249431957"/>
    <s v="Arpita Mohanty"/>
    <s v="arpita.fb@gmail.com"/>
    <s v="9668177710"/>
    <x v="10"/>
    <e v="#N/A"/>
    <e v="#N/A"/>
    <m/>
    <e v="#N/A"/>
    <x v="0"/>
  </r>
  <r>
    <n v="2166"/>
    <n v="12162"/>
    <x v="10"/>
    <x v="1"/>
    <s v="Ayaansh Mohanty"/>
    <s v="Amaresh Mohanty"/>
    <s v="a.amaresh@gmail.com"/>
    <s v="8420858285"/>
    <s v="Mugdha Patnaik"/>
    <s v="patnaik.mugdha@gmail.com"/>
    <s v="9777852014"/>
    <x v="3"/>
    <e v="#N/A"/>
    <e v="#N/A"/>
    <m/>
    <e v="#N/A"/>
    <x v="0"/>
  </r>
  <r>
    <n v="2167"/>
    <n v="9606"/>
    <x v="10"/>
    <x v="1"/>
    <s v="Ayushman Pradhan"/>
    <s v="Bidyadhar Pradhan"/>
    <s v="mohantysatyaranjan.mkg@gmail.com"/>
    <s v="9668856742"/>
    <s v="Jagnyaseni Pradhan"/>
    <s v="mohantysatyaranjan.mkg@gmail.com"/>
    <s v="9178948494"/>
    <x v="6"/>
    <e v="#N/A"/>
    <e v="#N/A"/>
    <m/>
    <e v="#N/A"/>
    <x v="0"/>
  </r>
  <r>
    <n v="2168"/>
    <n v="14299"/>
    <x v="10"/>
    <x v="1"/>
    <s v="Ayusmit Panda"/>
    <s v="Sameer Kanta Panda"/>
    <s v="omsameer.panda@gmail.com"/>
    <s v="9937210676"/>
    <s v="Ranjita Panda"/>
    <s v="omsameer.panda@gmail.com"/>
    <s v="7894775016"/>
    <x v="0"/>
    <e v="#N/A"/>
    <e v="#N/A"/>
    <m/>
    <e v="#N/A"/>
    <x v="0"/>
  </r>
  <r>
    <n v="2169"/>
    <n v="8070"/>
    <x v="10"/>
    <x v="1"/>
    <s v="Bhavjit Mishra"/>
    <s v="Biswajit Mishra"/>
    <s v="ana_345in@yahoo.co.in"/>
    <s v="9556649424"/>
    <s v="Anamika Mishra"/>
    <s v="ana_345in@yahoo.co.in"/>
    <s v="9556649424"/>
    <x v="8"/>
    <e v="#N/A"/>
    <e v="#N/A"/>
    <m/>
    <e v="#N/A"/>
    <x v="0"/>
  </r>
  <r>
    <n v="2170"/>
    <n v="7089"/>
    <x v="10"/>
    <x v="1"/>
    <s v="Chirag Das"/>
    <s v="Simant Das"/>
    <s v="simantdas@rediffmail.com"/>
    <s v="7077756554"/>
    <s v="Kinara Mohanty"/>
    <s v="simantdas@rediffmail.com"/>
    <s v="9438517474"/>
    <x v="11"/>
    <e v="#N/A"/>
    <e v="#N/A"/>
    <m/>
    <e v="#N/A"/>
    <x v="0"/>
  </r>
  <r>
    <n v="2171"/>
    <n v="14761"/>
    <x v="10"/>
    <x v="1"/>
    <s v="Dharmaditya Rout"/>
    <s v="Ranjan Kumar Rout"/>
    <s v="ranjankrout.75ctc@gmail.com"/>
    <s v="8458097208"/>
    <s v="Bijaylakhmi Rout"/>
    <s v="ranjankrout.75ctc@gmail.com"/>
    <s v="8458097208"/>
    <x v="0"/>
    <e v="#N/A"/>
    <e v="#N/A"/>
    <m/>
    <e v="#N/A"/>
    <x v="0"/>
  </r>
  <r>
    <n v="2172"/>
    <n v="10184"/>
    <x v="10"/>
    <x v="1"/>
    <s v="Junaid Ahmad"/>
    <s v="Tarek Ahmad Zaffar"/>
    <s v="responsezaffar@gmail.com"/>
    <s v="9338115091"/>
    <s v="Suhana Kawsar"/>
    <s v="responsezaffar@gmail.com"/>
    <s v="9583715091"/>
    <x v="7"/>
    <e v="#N/A"/>
    <e v="#N/A"/>
    <m/>
    <e v="#N/A"/>
    <x v="0"/>
  </r>
  <r>
    <n v="2173"/>
    <n v="6841"/>
    <x v="10"/>
    <x v="1"/>
    <s v="Kuldeep Naik"/>
    <s v="Sudhakar Naik"/>
    <s v="bablulaxmipashi@gmail.com"/>
    <s v="9438312669"/>
    <s v="Jajnaseni Naik"/>
    <s v="bablulaxmipashi@gmail.com"/>
    <s v="8763613289"/>
    <x v="11"/>
    <e v="#N/A"/>
    <e v="#N/A"/>
    <m/>
    <e v="#N/A"/>
    <x v="0"/>
  </r>
  <r>
    <n v="2174"/>
    <n v="5764"/>
    <x v="10"/>
    <x v="1"/>
    <s v="Priyanshu Patnaik"/>
    <s v="Pritam Patnaik"/>
    <s v="pritampatnaik@hotmail.com"/>
    <s v="9861511222, 9434575745"/>
    <s v="Sonali Patnaik"/>
    <s v="pritampatnaik@hotmail.com"/>
    <s v="9437484898"/>
    <x v="12"/>
    <e v="#N/A"/>
    <e v="#N/A"/>
    <m/>
    <e v="#N/A"/>
    <x v="0"/>
  </r>
  <r>
    <n v="2175"/>
    <n v="10698"/>
    <x v="10"/>
    <x v="1"/>
    <s v="Rishita Tandon"/>
    <s v="Lakhan Ram Tandon"/>
    <s v="iamtandonlr@gmail.com"/>
    <s v="9873230106"/>
    <s v="Pragnya Paramita Jena"/>
    <s v="drpragnyajena@gmail.com"/>
    <s v="9643272190"/>
    <x v="4"/>
    <e v="#N/A"/>
    <e v="#N/A"/>
    <m/>
    <e v="#N/A"/>
    <x v="0"/>
  </r>
  <r>
    <n v="2176"/>
    <n v="7881"/>
    <x v="10"/>
    <x v="1"/>
    <s v="Saanvi Agarwal"/>
    <s v="Saurav Agarwal"/>
    <s v="ctk_polymer@rediffmail.com"/>
    <s v="9437058663"/>
    <s v="Richa Agarwal"/>
    <s v="ctk_polymer@rediffmail.com"/>
    <s v="9861736099"/>
    <x v="8"/>
    <e v="#N/A"/>
    <e v="#N/A"/>
    <m/>
    <e v="#N/A"/>
    <x v="0"/>
  </r>
  <r>
    <n v="2177"/>
    <n v="8984"/>
    <x v="10"/>
    <x v="1"/>
    <s v="Sai Divyanshu Senapati"/>
    <s v="Debasish Senapati"/>
    <s v="debasish.senapati@gmail.com"/>
    <s v="9937009830"/>
    <s v="Sthitipragyan Senapati"/>
    <s v="debasish.senapati@gmail.com"/>
    <s v="9916427830"/>
    <x v="6"/>
    <e v="#N/A"/>
    <e v="#N/A"/>
    <m/>
    <e v="#N/A"/>
    <x v="0"/>
  </r>
  <r>
    <n v="2178"/>
    <n v="6843"/>
    <x v="10"/>
    <x v="1"/>
    <s v="Samarth Sai Das"/>
    <s v="Siddhartha Das"/>
    <s v="siddhsonu4u@gmail.com"/>
    <s v="9937650452"/>
    <s v="Pragyan Paramita Das"/>
    <s v="siddhsonu4u@gmail.com"/>
    <s v="9938179179"/>
    <x v="11"/>
    <e v="#N/A"/>
    <e v="#N/A"/>
    <m/>
    <e v="#N/A"/>
    <x v="0"/>
  </r>
  <r>
    <n v="2179"/>
    <n v="10685"/>
    <x v="10"/>
    <x v="1"/>
    <s v="Shreyam Dash"/>
    <s v="Srimant Das"/>
    <s v="srimant_das@yahoo.com"/>
    <s v="9437262101"/>
    <s v="Swagatika Samanta"/>
    <s v="samanta.swagatika.cool@gmail.com"/>
    <s v="9439732621"/>
    <x v="4"/>
    <e v="#N/A"/>
    <e v="#N/A"/>
    <m/>
    <e v="#N/A"/>
    <x v="0"/>
  </r>
  <r>
    <n v="2180"/>
    <n v="13862"/>
    <x v="10"/>
    <x v="1"/>
    <s v="Shreyanshi Mohanty"/>
    <s v="Krishna Mohan Mohanty"/>
    <s v="bapumohanty13@gmail.com"/>
    <s v="9437204904"/>
    <s v="Babita Mohanty"/>
    <s v="babitamohanty14@gmail.com"/>
    <s v="7077786656"/>
    <x v="1"/>
    <e v="#N/A"/>
    <e v="#N/A"/>
    <m/>
    <e v="#N/A"/>
    <x v="0"/>
  </r>
  <r>
    <n v="2181"/>
    <n v="6991"/>
    <x v="10"/>
    <x v="1"/>
    <s v="Soumya Sudipta Panda"/>
    <s v="Pradeep Kumar Panda"/>
    <s v="pradeeppanda73@yahoo.com"/>
    <s v="9437161219"/>
    <s v="Suchismita Panda"/>
    <s v="suchismitapanda19@gmail.com"/>
    <s v="7008493419"/>
    <x v="11"/>
    <e v="#N/A"/>
    <e v="#N/A"/>
    <m/>
    <e v="#N/A"/>
    <x v="0"/>
  </r>
  <r>
    <n v="2182"/>
    <n v="9737"/>
    <x v="10"/>
    <x v="1"/>
    <s v="Subrat Sethy"/>
    <s v="Satyabrata Sethi"/>
    <s v="satyabratasethi@gmail.com"/>
    <s v="7873820100"/>
    <s v="Sagarika Sethy"/>
    <s v="satyabratasethi@gmail.com"/>
    <s v="8144206915"/>
    <x v="6"/>
    <e v="#N/A"/>
    <e v="#N/A"/>
    <m/>
    <e v="#N/A"/>
    <x v="0"/>
  </r>
  <r>
    <n v="2183"/>
    <n v="7271"/>
    <x v="10"/>
    <x v="1"/>
    <s v="Suryasmi Swikruti"/>
    <s v="Surya Kanta Pany"/>
    <s v="sk_pany@rediffmail.com"/>
    <s v="9437100199"/>
    <s v="Rasmirekha Sahoo"/>
    <s v="sk_pany@rediffmail.com"/>
    <s v="9439778055"/>
    <x v="11"/>
    <e v="#N/A"/>
    <e v="#N/A"/>
    <m/>
    <e v="#N/A"/>
    <x v="0"/>
  </r>
  <r>
    <n v="2184"/>
    <n v="6213"/>
    <x v="10"/>
    <x v="1"/>
    <s v="Sushree Sulagna Lenka"/>
    <s v="Suryanarayan Lenka"/>
    <s v="deba.laxmi1978@gmail.com"/>
    <s v="9040011348, 9437211348"/>
    <s v="Manini Swain"/>
    <s v="deba.laxmi1978@gmail.com"/>
    <s v="9090950008"/>
    <x v="10"/>
    <e v="#N/A"/>
    <e v="#N/A"/>
    <m/>
    <n v="1970"/>
    <x v="1"/>
  </r>
  <r>
    <n v="2185"/>
    <n v="7939"/>
    <x v="10"/>
    <x v="1"/>
    <s v="Taniksha Patel"/>
    <s v="Kiran Patel"/>
    <s v="kiranpatel2008@gmail.com"/>
    <s v="9861117165"/>
    <s v="Dipika Patel"/>
    <s v="kiranpatel2008@gmail.com"/>
    <s v="8093078178"/>
    <x v="8"/>
    <e v="#N/A"/>
    <e v="#N/A"/>
    <m/>
    <e v="#N/A"/>
    <x v="0"/>
  </r>
  <r>
    <n v="2186"/>
    <n v="10180"/>
    <x v="10"/>
    <x v="1"/>
    <s v="Vivaan Jena"/>
    <s v="Rabindra Jena"/>
    <s v="rjena123@yahoo.co.in"/>
    <s v="7008257995"/>
    <s v="Japani Parida"/>
    <s v="rjena123@yahoo.co.in"/>
    <s v="9438412967"/>
    <x v="7"/>
    <e v="#N/A"/>
    <e v="#N/A"/>
    <m/>
    <e v="#N/A"/>
    <x v="0"/>
  </r>
  <r>
    <n v="2187"/>
    <n v="6730"/>
    <x v="10"/>
    <x v="2"/>
    <s v="Adhishree Samajdar"/>
    <s v="Mohul Samajdar"/>
    <s v="mohul_chayan@yahoo.co.in"/>
    <s v="9437012873"/>
    <s v="Pampa Sinha"/>
    <s v="mohul_chayan@yahoo.co.in"/>
    <s v="9437585973"/>
    <x v="10"/>
    <e v="#N/A"/>
    <e v="#N/A"/>
    <m/>
    <e v="#N/A"/>
    <x v="0"/>
  </r>
  <r>
    <n v="2188"/>
    <n v="6931"/>
    <x v="10"/>
    <x v="2"/>
    <s v="Aditya Raj Sahu"/>
    <s v="Susanta Kumar Sahu"/>
    <s v="susantasahu81@gmail.com"/>
    <s v="9338063999, 9337799166"/>
    <s v="Meenakshi Sahu"/>
    <s v="susantasahu81@gmail.com"/>
    <s v="7735955091"/>
    <x v="11"/>
    <e v="#N/A"/>
    <e v="#N/A"/>
    <m/>
    <e v="#N/A"/>
    <x v="0"/>
  </r>
  <r>
    <n v="2189"/>
    <n v="8187"/>
    <x v="10"/>
    <x v="2"/>
    <s v="Amit Mahapatra"/>
    <s v="Sunil Kumar Mahapatra"/>
    <s v="sunil.mahapatra2021@gmail.com"/>
    <s v="9348449755"/>
    <s v="Shrutirekha Rayaguru"/>
    <s v="sunil.mahapatra2021@gmail.com"/>
    <s v="7377543084"/>
    <x v="8"/>
    <s v="DND"/>
    <s v="No"/>
    <m/>
    <e v="#N/A"/>
    <x v="0"/>
  </r>
  <r>
    <n v="2190"/>
    <n v="8223"/>
    <x v="10"/>
    <x v="2"/>
    <s v="Biswashree Pattanayak"/>
    <s v="Bibekananda Pattanayak"/>
    <s v="chinmayee.5.routray@gmail.com"/>
    <s v="9439486884"/>
    <s v="Chinmayee Pattanayak"/>
    <s v="chinmayee.5.routray@gmail.com"/>
    <s v="9938583721"/>
    <x v="8"/>
    <e v="#N/A"/>
    <e v="#N/A"/>
    <m/>
    <e v="#N/A"/>
    <x v="0"/>
  </r>
  <r>
    <n v="2191"/>
    <n v="13614"/>
    <x v="10"/>
    <x v="2"/>
    <s v="Bolli Radhanjani"/>
    <s v="Bolli.Srihari Chowdhury"/>
    <s v="bolli.gayathri@gmail.com"/>
    <s v="9668343333"/>
    <s v="Bolli Meher Gayathri"/>
    <s v="srihari.bolli@gmail.com"/>
    <s v="9437050579"/>
    <x v="1"/>
    <e v="#N/A"/>
    <e v="#N/A"/>
    <m/>
    <e v="#N/A"/>
    <x v="0"/>
  </r>
  <r>
    <n v="2192"/>
    <n v="6123"/>
    <x v="10"/>
    <x v="2"/>
    <s v="Eshaan Pattanaik"/>
    <s v="Himadri Keshari Pattanaik"/>
    <s v="jharanaguru@gmail.com"/>
    <s v="9937068262, 9238089001"/>
    <s v="Jharana Guru"/>
    <s v="jharanaguru@gmail.com"/>
    <s v="9937222006, 9838089006"/>
    <x v="10"/>
    <e v="#N/A"/>
    <e v="#N/A"/>
    <m/>
    <e v="#N/A"/>
    <x v="0"/>
  </r>
  <r>
    <n v="2193"/>
    <n v="10364"/>
    <x v="10"/>
    <x v="2"/>
    <s v="Gourav Mohapatra"/>
    <s v="Gourinath Mohapatra"/>
    <s v="gourinathmohapatra@gmail.com"/>
    <s v="9178632275"/>
    <s v="Gayatri Mishra"/>
    <s v="gourinathmohapatra@gmail.com"/>
    <s v="9777356547"/>
    <x v="7"/>
    <e v="#N/A"/>
    <e v="#N/A"/>
    <m/>
    <e v="#N/A"/>
    <x v="0"/>
  </r>
  <r>
    <n v="2194"/>
    <n v="13397"/>
    <x v="10"/>
    <x v="2"/>
    <s v="Gyanesh Swain"/>
    <s v="Sachitrananda Swain"/>
    <s v="swain.sachitra83@gmail.com"/>
    <s v="7730049958"/>
    <s v="Namita Swain"/>
    <s v="swain.sachitra83@gmail.com"/>
    <s v="9937748357"/>
    <x v="1"/>
    <e v="#N/A"/>
    <e v="#N/A"/>
    <m/>
    <e v="#N/A"/>
    <x v="0"/>
  </r>
  <r>
    <n v="2195"/>
    <n v="14260"/>
    <x v="10"/>
    <x v="2"/>
    <s v="HITAL HIRUPA SINGH"/>
    <s v="RUDRA MOHAN SINGH"/>
    <s v="rudramohan.09@gmail.com"/>
    <s v="9437288209"/>
    <s v="KUNI GARNAYAK"/>
    <s v="kunisingh09@gmail.com"/>
    <s v="8984515111"/>
    <x v="0"/>
    <e v="#N/A"/>
    <e v="#N/A"/>
    <m/>
    <e v="#N/A"/>
    <x v="0"/>
  </r>
  <r>
    <n v="2196"/>
    <n v="12057"/>
    <x v="10"/>
    <x v="2"/>
    <s v="Hitesh Sai Sadangi"/>
    <s v="Muralidhar Sarangi"/>
    <s v="muralisarangi@gmail.com"/>
    <s v="8895881381"/>
    <s v="Sushrita Nanda"/>
    <s v="sushritanada59@gmail.com"/>
    <s v="9438638006"/>
    <x v="3"/>
    <e v="#N/A"/>
    <e v="#N/A"/>
    <m/>
    <e v="#N/A"/>
    <x v="0"/>
  </r>
  <r>
    <n v="2197"/>
    <n v="7227"/>
    <x v="10"/>
    <x v="2"/>
    <s v="Ishita Aradhya"/>
    <s v="Sridhar Maharana"/>
    <s v="drsmaharana@gmail.com"/>
    <s v="9438528806"/>
    <s v="Smriti Mishra"/>
    <s v="drsmaharana@gmail.com"/>
    <s v="7894732165"/>
    <x v="11"/>
    <e v="#N/A"/>
    <e v="#N/A"/>
    <m/>
    <e v="#N/A"/>
    <x v="0"/>
  </r>
  <r>
    <n v="2198"/>
    <n v="7018"/>
    <x v="10"/>
    <x v="2"/>
    <s v="Laksh Agarwal"/>
    <s v="Pankaj Kumar Agarwal"/>
    <s v="lgc.pankaj@live.in"/>
    <s v="9439888111"/>
    <s v="Itishree Agarwal"/>
    <s v="lgc.pankaj@live.in"/>
    <s v="7381711777"/>
    <x v="11"/>
    <e v="#N/A"/>
    <e v="#N/A"/>
    <m/>
    <e v="#N/A"/>
    <x v="0"/>
  </r>
  <r>
    <n v="2199"/>
    <n v="7119"/>
    <x v="10"/>
    <x v="2"/>
    <s v="Lakshith Patra"/>
    <s v="Manoj Kumar Patra"/>
    <s v="manojofbbsr@gmail.com"/>
    <s v="9937114991"/>
    <s v="Swarna Prabha Senapaty"/>
    <s v="manojofbbsr@gmail.com"/>
    <s v="9040179991"/>
    <x v="11"/>
    <e v="#N/A"/>
    <e v="#N/A"/>
    <m/>
    <e v="#N/A"/>
    <x v="0"/>
  </r>
  <r>
    <n v="2200"/>
    <n v="6816"/>
    <x v="10"/>
    <x v="2"/>
    <s v="Maavi Beniwal"/>
    <s v="Harish Kumar"/>
    <s v="mamta.h7@gmail.com"/>
    <s v="9040094750"/>
    <s v="Mamta Harish Kumar"/>
    <s v="mamta.h7@gmail.com"/>
    <s v="9938547486"/>
    <x v="10"/>
    <e v="#N/A"/>
    <e v="#N/A"/>
    <m/>
    <e v="#N/A"/>
    <x v="0"/>
  </r>
  <r>
    <n v="2201"/>
    <n v="14751"/>
    <x v="10"/>
    <x v="2"/>
    <s v="Nirupam Nagesh Nayak"/>
    <s v="Chandan Kumar Nayak"/>
    <s v="chandan2282@gmail.com"/>
    <s v="7894450624"/>
    <s v="Susmita Nayak"/>
    <s v="susmita.rita@gmail.com"/>
    <s v="7008026977"/>
    <x v="0"/>
    <e v="#N/A"/>
    <e v="#N/A"/>
    <m/>
    <e v="#N/A"/>
    <x v="0"/>
  </r>
  <r>
    <n v="2202"/>
    <n v="13253"/>
    <x v="10"/>
    <x v="2"/>
    <s v="Nisan Kumar Pati"/>
    <s v="Santosh Kumar Pati"/>
    <s v="santoshkumarpati008@gmail.com"/>
    <s v="9827775306"/>
    <s v="Rina Rani Pati"/>
    <s v="rinaranipati85@gmail.com"/>
    <s v="9777153070"/>
    <x v="2"/>
    <e v="#N/A"/>
    <e v="#N/A"/>
    <m/>
    <n v="2500"/>
    <x v="1"/>
  </r>
  <r>
    <n v="2203"/>
    <n v="6976"/>
    <x v="10"/>
    <x v="2"/>
    <s v="Parikshit Jajodia"/>
    <s v="Bimal Kumar Jajodia"/>
    <s v="bimalkumarjajodia@gmail.com"/>
    <s v="9437018882"/>
    <s v="Archana Shah"/>
    <s v="bimalkumarjajodia@gmail.com"/>
    <s v="9439615658"/>
    <x v="11"/>
    <e v="#N/A"/>
    <e v="#N/A"/>
    <m/>
    <n v="1000"/>
    <x v="1"/>
  </r>
  <r>
    <n v="2204"/>
    <n v="5020"/>
    <x v="10"/>
    <x v="2"/>
    <s v="Prem Pattanaik"/>
    <s v="Sampad Pattanaik"/>
    <s v="pspksahoo450@gmail.com"/>
    <s v="9861061013"/>
    <s v="Smruti Pattanaik"/>
    <s v="pspksahoo450@gmail.com"/>
    <s v="9861061013"/>
    <x v="12"/>
    <e v="#N/A"/>
    <e v="#N/A"/>
    <m/>
    <e v="#N/A"/>
    <x v="0"/>
  </r>
  <r>
    <n v="2205"/>
    <n v="7972"/>
    <x v="10"/>
    <x v="2"/>
    <s v="Priana Patra"/>
    <s v="Swapan Kumar Patra"/>
    <s v="shpatra@gmail.com"/>
    <s v="9013048815"/>
    <s v="Sutapa Pati"/>
    <s v="Sutapa.pati@gmail.com"/>
    <s v="8658490838"/>
    <x v="8"/>
    <e v="#N/A"/>
    <e v="#N/A"/>
    <m/>
    <e v="#N/A"/>
    <x v="0"/>
  </r>
  <r>
    <n v="2206"/>
    <n v="8015"/>
    <x v="10"/>
    <x v="2"/>
    <s v="Pritish Jena"/>
    <s v="Dillip Kumar Jena"/>
    <s v="dsinfrareal01@gmail.com"/>
    <s v="9439859528"/>
    <s v="Sulagna Jena"/>
    <s v="dsinfrareal01@gmail.com"/>
    <s v="9437067449"/>
    <x v="8"/>
    <e v="#N/A"/>
    <e v="#N/A"/>
    <m/>
    <e v="#N/A"/>
    <x v="0"/>
  </r>
  <r>
    <n v="2207"/>
    <n v="11184"/>
    <x v="10"/>
    <x v="2"/>
    <s v="Priyansha Sahu"/>
    <s v="Hari Krishna Sahu"/>
    <s v="kulu_2k@yahoo.com"/>
    <s v="9040047471"/>
    <s v="Anita Mahanty"/>
    <s v="kulu_2k@yahoo.comv"/>
    <s v="9040047476"/>
    <x v="4"/>
    <e v="#N/A"/>
    <e v="#N/A"/>
    <m/>
    <e v="#N/A"/>
    <x v="0"/>
  </r>
  <r>
    <n v="2208"/>
    <n v="8175"/>
    <x v="10"/>
    <x v="2"/>
    <s v="Reyaansh Chowdhury"/>
    <s v="Chowdhury Ramakanta Sahoo"/>
    <s v="ramakant.chowdhury@gmail.com"/>
    <s v="7008638757"/>
    <s v="Debi Ghoshal"/>
    <s v="ghoshal.debi@gmail.com"/>
    <s v="9663111200"/>
    <x v="8"/>
    <e v="#N/A"/>
    <e v="#N/A"/>
    <m/>
    <e v="#N/A"/>
    <x v="0"/>
  </r>
  <r>
    <n v="2209"/>
    <n v="10163"/>
    <x v="10"/>
    <x v="2"/>
    <s v="Ruthvik Sahoo"/>
    <s v="Chitta Ranjan Sahoo"/>
    <s v="rawchitta@gmail.com"/>
    <s v="9491398880"/>
    <s v="Chitrangini Sahoo"/>
    <s v="rawchitta@gmail.com"/>
    <s v="9886961415"/>
    <x v="7"/>
    <e v="#N/A"/>
    <e v="#N/A"/>
    <m/>
    <e v="#N/A"/>
    <x v="0"/>
  </r>
  <r>
    <n v="2210"/>
    <n v="11159"/>
    <x v="10"/>
    <x v="2"/>
    <s v="Saheli Ray"/>
    <s v="Soumya Ranjan Ray"/>
    <s v="soumyaranjan.ray@gmail.com"/>
    <s v="7893959494"/>
    <s v="Shefali Pani"/>
    <s v="shef.sofy@googlemail.com"/>
    <s v="7893979494"/>
    <x v="4"/>
    <e v="#N/A"/>
    <e v="#N/A"/>
    <m/>
    <e v="#N/A"/>
    <x v="0"/>
  </r>
  <r>
    <n v="2211"/>
    <n v="7979"/>
    <x v="10"/>
    <x v="2"/>
    <s v="Sarah Kedia"/>
    <s v="S.D Kedia"/>
    <s v="savitakedia26@gmail.com"/>
    <s v="9437031148"/>
    <s v="Savita Kedia"/>
    <s v="savitakedia26@gmail.com"/>
    <s v="8984808257"/>
    <x v="8"/>
    <e v="#N/A"/>
    <e v="#N/A"/>
    <m/>
    <e v="#N/A"/>
    <x v="0"/>
  </r>
  <r>
    <n v="2212"/>
    <n v="7101"/>
    <x v="10"/>
    <x v="2"/>
    <s v="Shivaangi Mishra"/>
    <s v="Debadatta Mishra"/>
    <s v="dmvsnl@gmail.com"/>
    <s v="9337646362"/>
    <s v="Amrita Verma"/>
    <s v="dmvsnl@gmail.com"/>
    <s v="9337457526"/>
    <x v="11"/>
    <e v="#N/A"/>
    <e v="#N/A"/>
    <m/>
    <e v="#N/A"/>
    <x v="0"/>
  </r>
  <r>
    <n v="2213"/>
    <n v="8178"/>
    <x v="10"/>
    <x v="2"/>
    <s v="Shreyam Patra"/>
    <s v="Hrudananda Patra"/>
    <s v="patrahn@gmail.com"/>
    <s v="8599066057"/>
    <s v="Baijayantimala Patra"/>
    <s v="patrahn@gmail.com"/>
    <s v="6371262728"/>
    <x v="8"/>
    <e v="#N/A"/>
    <e v="#N/A"/>
    <m/>
    <e v="#N/A"/>
    <x v="0"/>
  </r>
  <r>
    <n v="2214"/>
    <n v="12038"/>
    <x v="10"/>
    <x v="2"/>
    <s v="SLOK SWAPNIT BEHERA"/>
    <s v="BASANT KUMAR BEHERA"/>
    <s v="sbasant2003@gmail.com"/>
    <s v="8051100551"/>
    <s v="BANIDATTA MITRA"/>
    <s v="sbasant2003@gmail.com"/>
    <s v="9534189681"/>
    <x v="3"/>
    <e v="#N/A"/>
    <e v="#N/A"/>
    <m/>
    <e v="#N/A"/>
    <x v="0"/>
  </r>
  <r>
    <n v="2215"/>
    <n v="8268"/>
    <x v="10"/>
    <x v="2"/>
    <s v="Soham Saha"/>
    <s v="Subhabrata Saha"/>
    <s v="subhabrata_saha@infosys.com"/>
    <s v="9861861337"/>
    <s v="Shuchita Malik"/>
    <s v="subhabrata_saha@infosys.com"/>
    <s v="9937020963"/>
    <x v="8"/>
    <e v="#N/A"/>
    <e v="#N/A"/>
    <m/>
    <e v="#N/A"/>
    <x v="0"/>
  </r>
  <r>
    <n v="2216"/>
    <n v="10572"/>
    <x v="10"/>
    <x v="2"/>
    <s v="Sohana Lenka"/>
    <s v="Surendra Kumar Lenka"/>
    <s v="surendra.lenka@gmail.com"/>
    <s v="8637272271"/>
    <s v="Deeprekha De"/>
    <s v="surendra.lenka@gmail.com"/>
    <s v="8637272271"/>
    <x v="7"/>
    <e v="#N/A"/>
    <e v="#N/A"/>
    <m/>
    <e v="#N/A"/>
    <x v="0"/>
  </r>
  <r>
    <n v="2217"/>
    <n v="6895"/>
    <x v="10"/>
    <x v="2"/>
    <s v="Suhana Samridhi"/>
    <s v="Ranjan Kumar Nayak"/>
    <s v="ranjankumar.nayak@gmail.com"/>
    <s v="9090009310"/>
    <s v="Banita Rout"/>
    <s v="ranjankumar.nayak@gmail.com"/>
    <s v="9090199310"/>
    <x v="11"/>
    <e v="#N/A"/>
    <e v="#N/A"/>
    <m/>
    <e v="#N/A"/>
    <x v="0"/>
  </r>
  <r>
    <n v="2218"/>
    <n v="14898"/>
    <x v="10"/>
    <x v="2"/>
    <s v="Swarnima Padhy"/>
    <s v="Santosh Kumar Padhy"/>
    <s v="santoshpadhi818@gmail.com"/>
    <s v="9692222211"/>
    <s v="Bhagyashree Padhy"/>
    <s v="santoshpadhi818@gmail.com"/>
    <s v="8260444440"/>
    <x v="0"/>
    <e v="#N/A"/>
    <e v="#N/A"/>
    <m/>
    <e v="#N/A"/>
    <x v="0"/>
  </r>
  <r>
    <n v="2219"/>
    <n v="11978"/>
    <x v="10"/>
    <x v="3"/>
    <s v="AGASTYA PARIJA"/>
    <s v="LINCOLN PARIJA"/>
    <s v="lincolnparija@gmail.com"/>
    <s v="7259121655"/>
    <s v="PRAGYAN PARAMITA PATNAIK"/>
    <s v="pragyanp.patnaik@gmail.com"/>
    <s v="7259435003"/>
    <x v="3"/>
    <e v="#N/A"/>
    <e v="#N/A"/>
    <m/>
    <e v="#N/A"/>
    <x v="0"/>
  </r>
  <r>
    <n v="2220"/>
    <n v="13336"/>
    <x v="10"/>
    <x v="3"/>
    <s v="Akshay Agarwal"/>
    <s v="Amit Agarwal"/>
    <s v="balajeesalasar1@gmail.com"/>
    <s v="9437089732"/>
    <s v="Ranjana Agarwal"/>
    <s v="agarwalanisha711@gmail.com"/>
    <s v="9776965994"/>
    <x v="2"/>
    <e v="#N/A"/>
    <e v="#N/A"/>
    <m/>
    <e v="#N/A"/>
    <x v="0"/>
  </r>
  <r>
    <n v="2221"/>
    <n v="10800"/>
    <x v="10"/>
    <x v="3"/>
    <s v="Aniket Panda"/>
    <s v="Chandana Kumar Panda"/>
    <s v="chandanjitm@gmail.com"/>
    <s v="9337531465"/>
    <s v="Sushree Sunanda Patro"/>
    <s v="sushree4u@gmail.com"/>
    <s v="8984523488"/>
    <x v="4"/>
    <e v="#N/A"/>
    <e v="#N/A"/>
    <m/>
    <e v="#N/A"/>
    <x v="0"/>
  </r>
  <r>
    <n v="2222"/>
    <n v="14868"/>
    <x v="10"/>
    <x v="3"/>
    <s v="Anisha Agarwal"/>
    <s v="Ashish Agarwal"/>
    <s v="ashishdabuagr@gmail.com"/>
    <s v="9937033395"/>
    <s v="Sabita Santuka"/>
    <s v="ashishdabuagr@gmail.com"/>
    <s v="7873866125"/>
    <x v="0"/>
    <e v="#N/A"/>
    <e v="#N/A"/>
    <m/>
    <e v="#N/A"/>
    <x v="0"/>
  </r>
  <r>
    <n v="2223"/>
    <n v="9092"/>
    <x v="10"/>
    <x v="3"/>
    <s v="Arianna Mallick"/>
    <s v="Debasish Mallick"/>
    <s v="mallickdebasish03@gmail.com"/>
    <s v="7873223300"/>
    <s v="Saismita Nayak"/>
    <s v="mallickdebasish03@gmail.com"/>
    <s v="9776122207"/>
    <x v="6"/>
    <e v="#N/A"/>
    <e v="#N/A"/>
    <m/>
    <e v="#N/A"/>
    <x v="0"/>
  </r>
  <r>
    <n v="2224"/>
    <n v="5721"/>
    <x v="10"/>
    <x v="3"/>
    <s v="Arnav Adi Patro"/>
    <s v="Prasan Kumar Patro"/>
    <s v="prasan.patro@yahoo.com"/>
    <s v="9040142898"/>
    <s v="Bandhana Patro"/>
    <s v="prasan.patro@yahoo.com"/>
    <s v="7873497475"/>
    <x v="12"/>
    <e v="#N/A"/>
    <e v="#N/A"/>
    <m/>
    <n v="4000"/>
    <x v="1"/>
  </r>
  <r>
    <n v="2225"/>
    <n v="14913"/>
    <x v="10"/>
    <x v="3"/>
    <s v="Arpit Mohanty"/>
    <s v="SUSANT KUMAR MOHANTY"/>
    <s v="purna9437131573@gmail.com"/>
    <s v="9861498101"/>
    <s v="HEMALATA MOHANTY"/>
    <s v="akashtransport98@gmail.com"/>
    <s v="8249241118"/>
    <x v="0"/>
    <e v="#N/A"/>
    <e v="#N/A"/>
    <m/>
    <e v="#N/A"/>
    <x v="0"/>
  </r>
  <r>
    <n v="2226"/>
    <n v="7162"/>
    <x v="10"/>
    <x v="3"/>
    <s v="Ashutosh Mangaraj"/>
    <s v="Ajit Kumar Mangaraj"/>
    <s v="moina.mangaraj@gmail.com"/>
    <s v="9437573372"/>
    <s v="Bandana Mangaraj"/>
    <s v="moina.mangaraj@gmail.com"/>
    <s v="9437573373"/>
    <x v="11"/>
    <e v="#N/A"/>
    <e v="#N/A"/>
    <m/>
    <e v="#N/A"/>
    <x v="0"/>
  </r>
  <r>
    <n v="2227"/>
    <n v="12735"/>
    <x v="10"/>
    <x v="3"/>
    <s v="Ayush Kumar Sarangi"/>
    <s v="Malay Kumar"/>
    <s v="malaysarangi@rediffmail.com"/>
    <s v="9670767896"/>
    <s v="Kumudini Panda"/>
    <s v="panda24kumuti@gmail.com"/>
    <s v="8171612007"/>
    <x v="2"/>
    <e v="#N/A"/>
    <e v="#N/A"/>
    <m/>
    <e v="#N/A"/>
    <x v="0"/>
  </r>
  <r>
    <n v="2228"/>
    <n v="9005"/>
    <x v="10"/>
    <x v="3"/>
    <s v="Dakshyata Padhi"/>
    <s v="Dipti Ranjan Padhi"/>
    <s v="diptiranjanpadhi07@gmail.com"/>
    <s v="9439946111"/>
    <s v="Bijaya Laxmi Padhi"/>
    <s v="diptiranjanpadhi07@gmail.com"/>
    <s v="7008895017"/>
    <x v="6"/>
    <e v="#N/A"/>
    <e v="#N/A"/>
    <m/>
    <e v="#N/A"/>
    <x v="0"/>
  </r>
  <r>
    <n v="2229"/>
    <n v="14870"/>
    <x v="10"/>
    <x v="3"/>
    <s v="Devangi Kumar"/>
    <s v="Anjani Kumar"/>
    <s v="anjanikumar@indianoil.in"/>
    <s v="9910122500"/>
    <s v="Sangam Kumari"/>
    <s v="anjanik42@gmail.com"/>
    <s v="8521882881"/>
    <x v="0"/>
    <e v="#N/A"/>
    <e v="#N/A"/>
    <m/>
    <e v="#N/A"/>
    <x v="0"/>
  </r>
  <r>
    <n v="2230"/>
    <n v="9434"/>
    <x v="10"/>
    <x v="3"/>
    <s v="Dhrishay Mehta"/>
    <s v="Abhishek Mehta"/>
    <s v="mehta.abhi@gmail.com"/>
    <s v="7873755555"/>
    <s v="Dhara Mehta"/>
    <s v="mehta.abhi@gmail.com"/>
    <s v="7873055555"/>
    <x v="6"/>
    <e v="#N/A"/>
    <e v="#N/A"/>
    <m/>
    <e v="#N/A"/>
    <x v="0"/>
  </r>
  <r>
    <n v="2231"/>
    <n v="14739"/>
    <x v="10"/>
    <x v="3"/>
    <s v="Dhwanit Kamdar"/>
    <s v="Sirish Kamdar"/>
    <s v="sirish.kamdar@gmail.com"/>
    <s v="9437119821"/>
    <s v="Bhavika Kamdar"/>
    <s v="sirish.kamdar@gmail.com"/>
    <s v="9337219821"/>
    <x v="0"/>
    <e v="#N/A"/>
    <e v="#N/A"/>
    <m/>
    <e v="#N/A"/>
    <x v="0"/>
  </r>
  <r>
    <n v="2232"/>
    <n v="9177"/>
    <x v="10"/>
    <x v="3"/>
    <s v="Hitakshi Das"/>
    <s v="Avikesh Das"/>
    <s v="avikeshd@gmail.com"/>
    <s v="9937133888"/>
    <s v="Kumkum Das"/>
    <s v="avikeshd@gmail.com"/>
    <s v="9503940333"/>
    <x v="6"/>
    <s v="HP"/>
    <s v="Yes"/>
    <m/>
    <e v="#N/A"/>
    <x v="0"/>
  </r>
  <r>
    <n v="2233"/>
    <n v="9030"/>
    <x v="10"/>
    <x v="3"/>
    <s v="Jahnavi "/>
    <s v="Pankaj Sinha"/>
    <s v="sinha.pankaj84@gmail.com"/>
    <s v="9040097807"/>
    <s v="Anjali Roy"/>
    <s v="sinha.pankaj84@gmail.com"/>
    <s v="8018147691"/>
    <x v="6"/>
    <e v="#N/A"/>
    <e v="#N/A"/>
    <m/>
    <e v="#N/A"/>
    <x v="0"/>
  </r>
  <r>
    <n v="2234"/>
    <n v="6897"/>
    <x v="10"/>
    <x v="3"/>
    <s v="Rakshita Bhartia"/>
    <s v="Rahul Bhartia"/>
    <s v="srishtysinghal@gmail.com"/>
    <s v="9437027797"/>
    <s v="Srishty Bhartia"/>
    <s v="srishtysinghal@gmail.com"/>
    <s v="9937010718"/>
    <x v="11"/>
    <e v="#N/A"/>
    <e v="#N/A"/>
    <m/>
    <e v="#N/A"/>
    <x v="0"/>
  </r>
  <r>
    <n v="2235"/>
    <n v="11994"/>
    <x v="10"/>
    <x v="3"/>
    <s v="Rishika Rathi"/>
    <s v="Sumit Rathi"/>
    <s v="cool_sumit84@yahoo.com"/>
    <s v="9861162255"/>
    <s v="Pooja Rathi"/>
    <s v="poojarathi834@gmail.com"/>
    <s v="9438792880"/>
    <x v="3"/>
    <e v="#N/A"/>
    <e v="#N/A"/>
    <m/>
    <e v="#N/A"/>
    <x v="0"/>
  </r>
  <r>
    <n v="2236"/>
    <n v="5818"/>
    <x v="10"/>
    <x v="3"/>
    <s v="Sanaya Besra"/>
    <s v="Arel Kumar Besra"/>
    <s v="arel_besra@rediffmail.com"/>
    <s v="9776866738, 7735510001"/>
    <s v="Sonia Murmu"/>
    <s v="arel_besra@rediffmail.com"/>
    <s v="9776784864"/>
    <x v="10"/>
    <e v="#N/A"/>
    <e v="#N/A"/>
    <m/>
    <e v="#N/A"/>
    <x v="0"/>
  </r>
  <r>
    <n v="2237"/>
    <n v="5685"/>
    <x v="10"/>
    <x v="3"/>
    <s v="Saunak Gupta"/>
    <s v="Manish Kumar Gupta"/>
    <s v="bhagirathi_metal@rediffmail.com"/>
    <s v="9776160783, 9437029721"/>
    <s v="Neha Gupta"/>
    <s v="bhagirathi_metal@rediffmail.com"/>
    <s v="9776160783"/>
    <x v="12"/>
    <e v="#N/A"/>
    <e v="#N/A"/>
    <m/>
    <e v="#N/A"/>
    <x v="0"/>
  </r>
  <r>
    <n v="2238"/>
    <n v="4979"/>
    <x v="10"/>
    <x v="3"/>
    <s v="Sharanya Mohapatra"/>
    <s v="Shibananda Mohapatra"/>
    <s v="shibananda_m@yahoo.com"/>
    <s v="9337222456"/>
    <s v="Smrutirekha Pal"/>
    <s v="shibananda_m@yahoo.com"/>
    <s v="9337222453"/>
    <x v="12"/>
    <e v="#N/A"/>
    <e v="#N/A"/>
    <m/>
    <e v="#N/A"/>
    <x v="0"/>
  </r>
  <r>
    <n v="2239"/>
    <n v="9733"/>
    <x v="10"/>
    <x v="3"/>
    <s v="Shaunak Biswal"/>
    <s v="Byomakesh Biswal"/>
    <s v="byomakesh.biswal@gmail.com"/>
    <s v="9392415905"/>
    <s v="Satabdi Pradhan"/>
    <s v="satabdi.pradhan@gmail.com"/>
    <s v="8658048896"/>
    <x v="6"/>
    <e v="#N/A"/>
    <e v="#N/A"/>
    <m/>
    <e v="#N/A"/>
    <x v="0"/>
  </r>
  <r>
    <n v="2240"/>
    <n v="13096"/>
    <x v="10"/>
    <x v="3"/>
    <s v="Shaunak Routray"/>
    <s v="Saswat Routray"/>
    <s v="arzoogattani@gmail.com"/>
    <s v="7760990391"/>
    <s v="Arzoo Gattani"/>
    <s v="arzoogattani@gmail.com"/>
    <s v="9880558316"/>
    <x v="2"/>
    <e v="#N/A"/>
    <e v="#N/A"/>
    <m/>
    <e v="#N/A"/>
    <x v="0"/>
  </r>
  <r>
    <n v="2241"/>
    <n v="5873"/>
    <x v="10"/>
    <x v="3"/>
    <s v="Shrestha Mishra"/>
    <s v="Nirmalya Mishra"/>
    <s v="nirmalyamishra@gmail.com"/>
    <s v="7381040163"/>
    <s v="Soumitri Mishra"/>
    <s v="nirmalyamishra@gmail.com"/>
    <s v="9663677800"/>
    <x v="10"/>
    <e v="#N/A"/>
    <e v="#N/A"/>
    <m/>
    <e v="#N/A"/>
    <x v="0"/>
  </r>
  <r>
    <n v="2242"/>
    <n v="13416"/>
    <x v="10"/>
    <x v="3"/>
    <s v="Shreyansh Samal"/>
    <s v="Jitendra Narayan Samal"/>
    <s v="jitsamal10@gmail.com"/>
    <s v="8585091210"/>
    <s v="Smrutirekha Swain"/>
    <s v="smrutilipisamal@gmail.com"/>
    <s v="9883724127"/>
    <x v="1"/>
    <e v="#N/A"/>
    <e v="#N/A"/>
    <m/>
    <e v="#N/A"/>
    <x v="0"/>
  </r>
  <r>
    <n v="2243"/>
    <n v="8276"/>
    <x v="10"/>
    <x v="3"/>
    <s v="Smaran Tripathy"/>
    <s v="Kuldeep Tripathy"/>
    <s v="kuldeeptripathy@gmail.com"/>
    <s v="9437982647"/>
    <s v="Ashabari Tripathy"/>
    <s v="kuldeeptripathy@gmail.com"/>
    <s v="9438550670"/>
    <x v="8"/>
    <e v="#N/A"/>
    <e v="#N/A"/>
    <m/>
    <n v="3000"/>
    <x v="1"/>
  </r>
  <r>
    <n v="2244"/>
    <n v="6759"/>
    <x v="10"/>
    <x v="3"/>
    <s v="Soham Pati"/>
    <s v="Soobhankar Pati"/>
    <s v="soobhankar@gmail.com"/>
    <s v="9040009668"/>
    <s v="Sudesna Roy"/>
    <s v="soobhankar@gmail.com"/>
    <s v="9040009662"/>
    <x v="10"/>
    <e v="#N/A"/>
    <e v="#N/A"/>
    <m/>
    <e v="#N/A"/>
    <x v="0"/>
  </r>
  <r>
    <n v="2245"/>
    <n v="6753"/>
    <x v="10"/>
    <x v="3"/>
    <s v="Swayamjeet Patnaik"/>
    <s v="Kailash Chandra Patnaik"/>
    <s v="na.na@na.com"/>
    <s v="9437522336"/>
    <s v="Prabina Patnaik"/>
    <s v="NA@NA.COM"/>
    <s v="9437522336"/>
    <x v="10"/>
    <e v="#N/A"/>
    <e v="#N/A"/>
    <m/>
    <e v="#N/A"/>
    <x v="0"/>
  </r>
  <r>
    <n v="2246"/>
    <n v="7220"/>
    <x v="10"/>
    <x v="3"/>
    <s v="Vivaan Agarwal"/>
    <s v="Ankit Agarwal"/>
    <s v="anandkumaragarwal67@gmail.com"/>
    <s v="8260368020"/>
    <s v="Neha Jain"/>
    <s v="anandkumaragarwal67@gmail.com"/>
    <s v="9844056935"/>
    <x v="11"/>
    <e v="#N/A"/>
    <e v="#N/A"/>
    <m/>
    <e v="#N/A"/>
    <x v="0"/>
  </r>
  <r>
    <n v="2247"/>
    <n v="7982"/>
    <x v="10"/>
    <x v="4"/>
    <s v="Aarav Gupta"/>
    <s v="Abinash Kumar Gupta"/>
    <s v="nishagupta2709@gmail.com"/>
    <s v="9078873532"/>
    <s v="Nisha Gupta"/>
    <s v="nishagupta2709@gmail.com"/>
    <s v="9078872522"/>
    <x v="8"/>
    <e v="#N/A"/>
    <e v="#N/A"/>
    <m/>
    <e v="#N/A"/>
    <x v="0"/>
  </r>
  <r>
    <n v="2248"/>
    <n v="5910"/>
    <x v="10"/>
    <x v="4"/>
    <s v="Abhinash Anwesh Sahoo"/>
    <s v="Ajaya Kumar Sahoo"/>
    <s v="ajaya.sahooa71@gmail.com"/>
    <s v="9237240079, 8093364479"/>
    <s v="Padmini Sahoo"/>
    <s v="ajaya.sahooa71@gmail.com"/>
    <s v="9438303033"/>
    <x v="10"/>
    <e v="#N/A"/>
    <e v="#N/A"/>
    <m/>
    <e v="#N/A"/>
    <x v="0"/>
  </r>
  <r>
    <n v="2249"/>
    <n v="6066"/>
    <x v="10"/>
    <x v="4"/>
    <s v="Aditya Nandan Chakrabarti"/>
    <s v="Tusarkanta Chakrabarti"/>
    <s v="tusharkantchakrabarti@yahoo.com"/>
    <s v="9437022830"/>
    <s v="Prangya Chakrabarti"/>
    <s v="tusharkantchakrabarti@yahoo.com"/>
    <s v="9437044822"/>
    <x v="10"/>
    <e v="#N/A"/>
    <e v="#N/A"/>
    <m/>
    <e v="#N/A"/>
    <x v="0"/>
  </r>
  <r>
    <n v="2250"/>
    <n v="8093"/>
    <x v="10"/>
    <x v="4"/>
    <s v="Advik Das"/>
    <s v="Rishikant Das"/>
    <s v="rishikant09@gmail.com"/>
    <s v="9937067833"/>
    <s v="Hemalaxmi Bohidar"/>
    <s v="rishikant09@gmail.com"/>
    <s v="9937001319"/>
    <x v="8"/>
    <e v="#N/A"/>
    <e v="#N/A"/>
    <m/>
    <e v="#N/A"/>
    <x v="0"/>
  </r>
  <r>
    <n v="2251"/>
    <n v="4999"/>
    <x v="10"/>
    <x v="4"/>
    <s v="Anandit Gugnani"/>
    <s v="Ashmeet Gugnani"/>
    <s v="ashmeet872001@yahoo.co.in"/>
    <s v="9437026008"/>
    <s v="Sneha Gugnani"/>
    <s v="ashmeet872001@yahoo.co.in"/>
    <s v="9776055566"/>
    <x v="12"/>
    <e v="#N/A"/>
    <e v="#N/A"/>
    <m/>
    <e v="#N/A"/>
    <x v="0"/>
  </r>
  <r>
    <n v="2252"/>
    <n v="5684"/>
    <x v="10"/>
    <x v="4"/>
    <s v="Anantya Madhyala"/>
    <s v="M.V.Shashi Kumar"/>
    <s v="shashik72@gmail.com"/>
    <s v="9040086245, 9040098924"/>
    <s v="Geetika Chandra"/>
    <s v="shashik72@gmail.com"/>
    <s v="9040098924"/>
    <x v="12"/>
    <e v="#N/A"/>
    <e v="#N/A"/>
    <m/>
    <e v="#N/A"/>
    <x v="0"/>
  </r>
  <r>
    <n v="2253"/>
    <n v="14248"/>
    <x v="10"/>
    <x v="4"/>
    <s v="ARINDAM SABAT"/>
    <s v="NILAKANTHA SABAT"/>
    <s v="sabatsrs@gmail.com"/>
    <s v="9861660379"/>
    <s v="MONALISA SARANGI"/>
    <s v="monalisasarangi1111@gmail.com"/>
    <s v="7606002379"/>
    <x v="0"/>
    <e v="#N/A"/>
    <e v="#N/A"/>
    <m/>
    <e v="#N/A"/>
    <x v="0"/>
  </r>
  <r>
    <n v="2254"/>
    <n v="13926"/>
    <x v="10"/>
    <x v="4"/>
    <s v="Aryan Jujarsingh"/>
    <s v="Susila Kumar Behera"/>
    <s v="adimylife27feb2012@gmail.com"/>
    <s v="8448264086"/>
    <s v="Swayamprabha Behera"/>
    <s v="adimylife27feb2012@gmail.com"/>
    <s v="9040273348"/>
    <x v="1"/>
    <e v="#N/A"/>
    <e v="#N/A"/>
    <m/>
    <e v="#N/A"/>
    <x v="0"/>
  </r>
  <r>
    <n v="2255"/>
    <n v="7084"/>
    <x v="10"/>
    <x v="4"/>
    <s v="Ashutosh Dash"/>
    <s v="Aswini Kumar Dash"/>
    <s v="tripathyrakashasi86@gmail.com"/>
    <s v="9937375022"/>
    <s v="Rakashasi Tripathy"/>
    <s v="tripathyrakashasi86@gmail.com"/>
    <s v="8658675798"/>
    <x v="11"/>
    <e v="#N/A"/>
    <e v="#N/A"/>
    <m/>
    <e v="#N/A"/>
    <x v="0"/>
  </r>
  <r>
    <n v="2256"/>
    <n v="14824"/>
    <x v="10"/>
    <x v="4"/>
    <s v="Bidyansh Dash"/>
    <s v="Priyabrata Dash"/>
    <s v="priya.dash@yahoo.co.in"/>
    <s v="9681813069"/>
    <s v="Sanghamitra Dash"/>
    <s v="sangam.dash22@gmail.com"/>
    <s v="9123084527"/>
    <x v="0"/>
    <e v="#N/A"/>
    <e v="#N/A"/>
    <m/>
    <e v="#N/A"/>
    <x v="0"/>
  </r>
  <r>
    <n v="2257"/>
    <n v="6992"/>
    <x v="10"/>
    <x v="4"/>
    <s v="Bivas Behera"/>
    <s v="Bibekananda Behera"/>
    <s v="bibek.nanda1980@gmail.com"/>
    <s v="7008421967"/>
    <s v="Sabita Kumari Das"/>
    <s v="bibek.nanda1980@gmail.com"/>
    <s v="9658308584"/>
    <x v="11"/>
    <e v="#N/A"/>
    <e v="#N/A"/>
    <m/>
    <e v="#N/A"/>
    <x v="0"/>
  </r>
  <r>
    <n v="2258"/>
    <n v="7139"/>
    <x v="10"/>
    <x v="4"/>
    <s v="Daksha Shree Swain"/>
    <s v="Rudra Prakash Swain"/>
    <s v="swain.rp94@gmail.com"/>
    <s v="9437280285"/>
    <s v="Suchinnata Swapnasarita Sardar"/>
    <s v="swain.rp94@gmail.com"/>
    <s v="9439857990"/>
    <x v="11"/>
    <e v="#N/A"/>
    <e v="#N/A"/>
    <m/>
    <e v="#N/A"/>
    <x v="0"/>
  </r>
  <r>
    <n v="2259"/>
    <n v="9023"/>
    <x v="10"/>
    <x v="4"/>
    <s v="Divyanshi Dash"/>
    <s v="Gopinath Dash"/>
    <s v="gopi.wizard01@gmail.com"/>
    <s v="9348531532"/>
    <s v="Madhabi Madhusmita Mishra"/>
    <s v="gopi.wizard01@gmail.com"/>
    <s v="7873479909"/>
    <x v="6"/>
    <e v="#N/A"/>
    <e v="#N/A"/>
    <m/>
    <e v="#N/A"/>
    <x v="0"/>
  </r>
  <r>
    <n v="2260"/>
    <n v="13972"/>
    <x v="10"/>
    <x v="4"/>
    <s v="Evelina Mohanty"/>
    <s v="Ayaskanta Mohanty"/>
    <s v="evelinamohanty@gmail.com"/>
    <s v="9337506966"/>
    <s v="Monalisa Padhy"/>
    <s v="monalisa.padhy88@gmail.com"/>
    <s v="7978633194"/>
    <x v="1"/>
    <e v="#N/A"/>
    <e v="#N/A"/>
    <m/>
    <e v="#N/A"/>
    <x v="0"/>
  </r>
  <r>
    <n v="2261"/>
    <n v="12030"/>
    <x v="10"/>
    <x v="4"/>
    <s v="Gunjan Rout"/>
    <s v="Kunja Bihari Rout"/>
    <s v="rout.sikun687@gmail.com"/>
    <s v="9438423885"/>
    <s v="Sandhyarani Behera"/>
    <s v="sandhya8rout@gmail.com"/>
    <s v="8249881745"/>
    <x v="3"/>
    <e v="#N/A"/>
    <e v="#N/A"/>
    <m/>
    <e v="#N/A"/>
    <x v="0"/>
  </r>
  <r>
    <n v="2262"/>
    <n v="8165"/>
    <x v="10"/>
    <x v="4"/>
    <s v="Pradyumna Rout"/>
    <s v="Ranjan Kumar Rout"/>
    <s v="ranjankumarrout113@gmail.com"/>
    <s v="9853264545"/>
    <s v="Sandhyarani Rout"/>
    <s v="ranjankumarrout113@gmail.com"/>
    <s v="8908634846"/>
    <x v="8"/>
    <e v="#N/A"/>
    <e v="#N/A"/>
    <m/>
    <e v="#N/A"/>
    <x v="0"/>
  </r>
  <r>
    <n v="2263"/>
    <n v="8185"/>
    <x v="10"/>
    <x v="4"/>
    <s v="Pratham Das"/>
    <s v="Sangram Keshori Das"/>
    <s v="skdbbs@yahoo.com"/>
    <s v="9937021447"/>
    <s v="Sushree Singhdeo"/>
    <s v="skdbbs@yahoo.com"/>
    <s v="9937017189"/>
    <x v="8"/>
    <e v="#N/A"/>
    <e v="#N/A"/>
    <m/>
    <e v="#N/A"/>
    <x v="0"/>
  </r>
  <r>
    <n v="2264"/>
    <n v="7095"/>
    <x v="10"/>
    <x v="4"/>
    <s v="Safiyyah Naaz"/>
    <s v="Shikh Sahanawaj Ahmmed"/>
    <s v="ssa7862063@yahoo.com"/>
    <s v="9437254784"/>
    <s v="Nargis Begum"/>
    <s v="ssa7862063@yahoo.com"/>
    <s v="9437300099"/>
    <x v="11"/>
    <e v="#N/A"/>
    <e v="#N/A"/>
    <m/>
    <e v="#N/A"/>
    <x v="0"/>
  </r>
  <r>
    <n v="2265"/>
    <n v="7885"/>
    <x v="10"/>
    <x v="4"/>
    <s v="Sam Suren Mahapatra"/>
    <s v="S K Mahapatra"/>
    <s v="ceo@attitudeindia.com"/>
    <s v="9583236951"/>
    <s v="Madhusmita Mahapatra"/>
    <s v="ceo@attitudeindia.com"/>
    <s v="9238852300"/>
    <x v="8"/>
    <e v="#N/A"/>
    <e v="#N/A"/>
    <m/>
    <e v="#N/A"/>
    <x v="0"/>
  </r>
  <r>
    <n v="2266"/>
    <n v="11677"/>
    <x v="10"/>
    <x v="4"/>
    <s v="SANSTHITA DUTTA"/>
    <s v="AVIJIT DATTA"/>
    <s v="avijitdatta.iit@gmail.com"/>
    <s v="9874697360"/>
    <s v="MUNNA DUTTA"/>
    <s v="munnaduttamukherjee@gmail.com"/>
    <s v="9433428453"/>
    <x v="3"/>
    <e v="#N/A"/>
    <e v="#N/A"/>
    <m/>
    <e v="#N/A"/>
    <x v="0"/>
  </r>
  <r>
    <n v="2267"/>
    <n v="14727"/>
    <x v="10"/>
    <x v="4"/>
    <s v="Shaurya Hans"/>
    <s v="Micky Hans"/>
    <s v="micky_hans@yahoo.com"/>
    <s v="9583444444"/>
    <s v="Ruchi Hans"/>
    <s v="ruchi_hans@yahoo.in"/>
    <s v="9776377777"/>
    <x v="0"/>
    <e v="#N/A"/>
    <e v="#N/A"/>
    <m/>
    <e v="#N/A"/>
    <x v="0"/>
  </r>
  <r>
    <n v="2268"/>
    <n v="7879"/>
    <x v="10"/>
    <x v="4"/>
    <s v="Shrestha Mohapatra"/>
    <s v="Soumyajit Mohapatra"/>
    <s v="soumyajit75@gmail.com"/>
    <s v="9437007686"/>
    <s v="Aseema Pattanaik"/>
    <s v="soumyajit75@gmail.com"/>
    <s v="9438041686"/>
    <x v="8"/>
    <e v="#N/A"/>
    <e v="#N/A"/>
    <m/>
    <n v="1000"/>
    <x v="1"/>
  </r>
  <r>
    <n v="2269"/>
    <n v="8637"/>
    <x v="10"/>
    <x v="4"/>
    <s v="Snigdha Tanaya Sahoo"/>
    <s v="Bijaya Kumar Sahoo"/>
    <s v="bijayasahoo701@gmail.com"/>
    <s v="9437200272"/>
    <s v="Mamata Rani Sahoo"/>
    <s v="mamatasahoo701@gmail.com"/>
    <s v="7873646866"/>
    <x v="8"/>
    <e v="#N/A"/>
    <e v="#N/A"/>
    <m/>
    <e v="#N/A"/>
    <x v="0"/>
  </r>
  <r>
    <n v="2270"/>
    <n v="6847"/>
    <x v="10"/>
    <x v="4"/>
    <s v="Sreeyan Panda"/>
    <s v="Sumanta Kumar Panda"/>
    <s v="suman.panda@gmail.com"/>
    <s v="7609048488"/>
    <s v="Santilata Mishra"/>
    <s v="suman.panda@gmail.com"/>
    <s v="7609048488"/>
    <x v="11"/>
    <e v="#N/A"/>
    <e v="#N/A"/>
    <m/>
    <e v="#N/A"/>
    <x v="0"/>
  </r>
  <r>
    <n v="2271"/>
    <n v="12840"/>
    <x v="10"/>
    <x v="4"/>
    <s v="Subhranshu Sai Das"/>
    <s v="Saswata Kumar Das"/>
    <s v="saswat.otv@gmail.com"/>
    <s v="9810618827"/>
    <s v="Minakhi Das"/>
    <s v="tricolourmedia2013@gmail.com"/>
    <s v="8076211283"/>
    <x v="2"/>
    <e v="#N/A"/>
    <e v="#N/A"/>
    <m/>
    <e v="#N/A"/>
    <x v="0"/>
  </r>
  <r>
    <n v="2272"/>
    <n v="13268"/>
    <x v="10"/>
    <x v="4"/>
    <s v="Swaroopa Satish Dekate"/>
    <s v="Satish Laxmanrao Dekate"/>
    <s v="satishsanatan@gmail.com"/>
    <s v="9765826999"/>
    <s v="Swati S Dekate"/>
    <s v="satishsanatan@gmail.com"/>
    <s v="7820823425"/>
    <x v="2"/>
    <e v="#N/A"/>
    <e v="#N/A"/>
    <m/>
    <e v="#N/A"/>
    <x v="0"/>
  </r>
  <r>
    <n v="2273"/>
    <n v="7062"/>
    <x v="10"/>
    <x v="4"/>
    <s v="Tanesha Ransingh"/>
    <s v="Debasis Ransingh"/>
    <s v="ransinghd22@gmail.com"/>
    <s v="9437011482"/>
    <s v="Minati Ransingh"/>
    <s v="ransinghd22@gmail.com"/>
    <s v="7894007000"/>
    <x v="11"/>
    <e v="#N/A"/>
    <e v="#N/A"/>
    <m/>
    <e v="#N/A"/>
    <x v="0"/>
  </r>
  <r>
    <n v="2274"/>
    <n v="13350"/>
    <x v="10"/>
    <x v="4"/>
    <s v="Tyagraj Das"/>
    <s v="Kamal Lochan Das"/>
    <s v="kamal.nila34@gmail.com"/>
    <s v="9238844444"/>
    <s v="Sasmita Das"/>
    <s v="kamal.nila34@gmail.com"/>
    <s v="9238833333"/>
    <x v="1"/>
    <e v="#N/A"/>
    <e v="#N/A"/>
    <m/>
    <e v="#N/A"/>
    <x v="0"/>
  </r>
  <r>
    <n v="2275"/>
    <n v="6842"/>
    <x v="10"/>
    <x v="4"/>
    <s v="Vrishan Kumar"/>
    <s v="Rajiv Kumar Prasad"/>
    <s v="vrishan29082012@gmail.com"/>
    <s v="8598042693"/>
    <s v="Rasmita Baliarsing"/>
    <s v="vrishan29082012@gmail.com"/>
    <s v="9583136073"/>
    <x v="11"/>
    <e v="#N/A"/>
    <e v="#N/A"/>
    <m/>
    <e v="#N/A"/>
    <x v="0"/>
  </r>
  <r>
    <n v="2276"/>
    <n v="6715"/>
    <x v="10"/>
    <x v="4"/>
    <s v="Yashraj Swain"/>
    <s v="Lingaraj Swain"/>
    <s v="lingaraj9979@gmail.com"/>
    <s v="8016761743"/>
    <s v="Madhusmita Swain"/>
    <s v="lingaraj9979@gmail.com"/>
    <s v="8895280601"/>
    <x v="10"/>
    <e v="#N/A"/>
    <e v="#N/A"/>
    <m/>
    <e v="#N/A"/>
    <x v="0"/>
  </r>
  <r>
    <n v="2277"/>
    <n v="6900"/>
    <x v="10"/>
    <x v="5"/>
    <s v="Aarav Jaiswal"/>
    <s v="Arun Jaiswal"/>
    <s v="arunjaiswal7644@gmail.com"/>
    <s v="8018736095"/>
    <s v="Jyoti Jaiswal"/>
    <s v="arunjaiswal7644@gmail.com"/>
    <s v="8018736095"/>
    <x v="11"/>
    <e v="#N/A"/>
    <e v="#N/A"/>
    <m/>
    <e v="#N/A"/>
    <x v="0"/>
  </r>
  <r>
    <n v="2278"/>
    <n v="5898"/>
    <x v="10"/>
    <x v="5"/>
    <s v="Aarav Raj"/>
    <s v="Amit Raj"/>
    <s v="amt4167@gmail.com"/>
    <s v="9437032835"/>
    <s v="Suman Raj"/>
    <s v="amt4167@gmail.com"/>
    <s v="9437096835"/>
    <x v="10"/>
    <e v="#N/A"/>
    <e v="#N/A"/>
    <m/>
    <e v="#N/A"/>
    <x v="0"/>
  </r>
  <r>
    <n v="2279"/>
    <n v="8017"/>
    <x v="10"/>
    <x v="5"/>
    <s v="Abhilasha Choudhury"/>
    <s v="Sibabrata Choudhury"/>
    <s v="csibabrata2020@gmail.com"/>
    <s v="9938234396"/>
    <s v="Seema Gupta"/>
    <s v="csibabrata2020@gmail.com"/>
    <s v="8249599354"/>
    <x v="8"/>
    <e v="#N/A"/>
    <e v="#N/A"/>
    <m/>
    <e v="#N/A"/>
    <x v="0"/>
  </r>
  <r>
    <n v="2280"/>
    <n v="14066"/>
    <x v="10"/>
    <x v="5"/>
    <s v="Adith Panigrahi"/>
    <s v="Niranjan Panigrahi"/>
    <s v="panigrahiniranjan1@gmail.com"/>
    <s v="8114691193"/>
    <s v="Debasmita Panigrahi"/>
    <s v="debpani@outlook.com"/>
    <s v="8114691192"/>
    <x v="1"/>
    <e v="#N/A"/>
    <e v="#N/A"/>
    <m/>
    <e v="#N/A"/>
    <x v="0"/>
  </r>
  <r>
    <n v="2281"/>
    <n v="10454"/>
    <x v="10"/>
    <x v="5"/>
    <s v="Ajitesh Nayak"/>
    <s v="Shubhadarshi Nayak"/>
    <s v="shubhadarshinayak@gmail.com"/>
    <s v="9937238345"/>
    <s v="Priyanka Samal"/>
    <s v="shubhadarshinayak@gmail.com"/>
    <s v="9853823822"/>
    <x v="7"/>
    <e v="#N/A"/>
    <e v="#N/A"/>
    <m/>
    <e v="#N/A"/>
    <x v="0"/>
  </r>
  <r>
    <n v="2282"/>
    <n v="14967"/>
    <x v="10"/>
    <x v="5"/>
    <s v="Anaysha Sankar Das"/>
    <s v="Sankarnarayan Das"/>
    <s v="sndas151282@gmail.com"/>
    <s v="7506735151"/>
    <s v="Renu Singh Das"/>
    <s v="renu.3may@gmail.com"/>
    <s v="7506158582"/>
    <x v="0"/>
    <e v="#N/A"/>
    <e v="#N/A"/>
    <m/>
    <e v="#N/A"/>
    <x v="0"/>
  </r>
  <r>
    <n v="2283"/>
    <n v="6162"/>
    <x v="10"/>
    <x v="5"/>
    <s v="Anisha Sahoo"/>
    <s v="Subrat Sahoo"/>
    <s v="subrat2210@gmail.com"/>
    <s v="9717330043"/>
    <s v="Annapurna Sahoo"/>
    <s v="annapurna.sh@gmail.com"/>
    <s v="9599429344"/>
    <x v="10"/>
    <e v="#N/A"/>
    <e v="#N/A"/>
    <m/>
    <e v="#N/A"/>
    <x v="0"/>
  </r>
  <r>
    <n v="2284"/>
    <n v="15098"/>
    <x v="10"/>
    <x v="5"/>
    <s v="ARADHYA PARIDA"/>
    <s v="SANTOSH KUMAR PARIDA"/>
    <s v="santosh_agril@rediffmail.com"/>
    <s v="9437287211"/>
    <s v="LAGNADEEPA MOHANTY"/>
    <s v="lagnadeepamohanty1986@gmail.com"/>
    <s v="8763868994"/>
    <x v="0"/>
    <e v="#N/A"/>
    <e v="#N/A"/>
    <m/>
    <e v="#N/A"/>
    <x v="0"/>
  </r>
  <r>
    <n v="2285"/>
    <n v="10475"/>
    <x v="10"/>
    <x v="5"/>
    <s v="Archita Das"/>
    <s v="Somsekhar Das"/>
    <s v="somu007@gmail.com"/>
    <s v="9923111218"/>
    <s v="Priyanka Das"/>
    <s v="somu007@gmail.com"/>
    <s v="8007772852"/>
    <x v="7"/>
    <e v="#N/A"/>
    <e v="#N/A"/>
    <m/>
    <e v="#N/A"/>
    <x v="0"/>
  </r>
  <r>
    <n v="2286"/>
    <n v="7226"/>
    <x v="10"/>
    <x v="5"/>
    <s v="Arunima Panda"/>
    <s v="Debashis Panda"/>
    <s v="debashis20052003@gmail.com"/>
    <s v="9937394733"/>
    <s v="Tanushree Panda"/>
    <s v="debashis20052003@gmail.com"/>
    <s v="8895760723"/>
    <x v="11"/>
    <e v="#N/A"/>
    <e v="#N/A"/>
    <m/>
    <e v="#N/A"/>
    <x v="0"/>
  </r>
  <r>
    <n v="2287"/>
    <n v="14826"/>
    <x v="10"/>
    <x v="5"/>
    <s v="Atharv Sharma"/>
    <s v="Abhishek Sharma"/>
    <s v="abhishek.sharma@tatasteel.com"/>
    <s v="9204058268"/>
    <s v="GARIMA SHARMA"/>
    <s v="vasisthagarima@gmail.com"/>
    <s v="8797085452"/>
    <x v="0"/>
    <e v="#N/A"/>
    <e v="#N/A"/>
    <m/>
    <e v="#N/A"/>
    <x v="0"/>
  </r>
  <r>
    <n v="2288"/>
    <n v="7243"/>
    <x v="10"/>
    <x v="5"/>
    <s v="Bhupesh Panda"/>
    <s v="Sushanta Kumar Panda"/>
    <s v="sushantapanda523@gmail.com"/>
    <s v="9338002341"/>
    <s v="Lina Panda"/>
    <s v="sushantapanda523@gmail.com"/>
    <s v="9937667300"/>
    <x v="11"/>
    <e v="#N/A"/>
    <e v="#N/A"/>
    <m/>
    <e v="#N/A"/>
    <x v="0"/>
  </r>
  <r>
    <n v="2289"/>
    <n v="6525"/>
    <x v="10"/>
    <x v="5"/>
    <s v="Binayak Sahu"/>
    <s v="Timir Baran Sahu"/>
    <s v="tbsahu76@yahoo.co.uk"/>
    <s v="8599009246"/>
    <s v="Kumkum Saini"/>
    <s v="tbsahu76@yahoo.co.uk"/>
    <s v="9213502619"/>
    <x v="10"/>
    <e v="#N/A"/>
    <e v="#N/A"/>
    <m/>
    <e v="#N/A"/>
    <x v="0"/>
  </r>
  <r>
    <n v="2290"/>
    <n v="14553"/>
    <x v="10"/>
    <x v="5"/>
    <s v="Divit Saralia"/>
    <s v="Sunil Saralia"/>
    <s v="sunilsaralia@yahoo.com"/>
    <s v="9437044451"/>
    <s v="Anju Saralia"/>
    <s v="anjusaralia@gmail.com"/>
    <s v="8895130999"/>
    <x v="0"/>
    <e v="#N/A"/>
    <e v="#N/A"/>
    <m/>
    <e v="#N/A"/>
    <x v="0"/>
  </r>
  <r>
    <n v="2291"/>
    <n v="6103"/>
    <x v="10"/>
    <x v="5"/>
    <s v="Jyoti Krishna Debata"/>
    <s v="Pabitra Kumar Debata"/>
    <s v="pkdebata11@gmail.com"/>
    <s v="9777299455"/>
    <s v="Damayanti Debata"/>
    <s v="pkdebata11@gmail.com"/>
    <s v="9778739924"/>
    <x v="10"/>
    <e v="#N/A"/>
    <e v="#N/A"/>
    <m/>
    <e v="#N/A"/>
    <x v="0"/>
  </r>
  <r>
    <n v="2292"/>
    <n v="5826"/>
    <x v="10"/>
    <x v="5"/>
    <s v="Kaustav Kaushik"/>
    <s v="Sushant Sethi"/>
    <s v="drsushant2004@yahoo.co.in"/>
    <s v="8093060180"/>
    <s v="Rasmirekha Behera"/>
    <s v="drsushant2004@yahoo.co.in"/>
    <s v="8895432248"/>
    <x v="10"/>
    <e v="#N/A"/>
    <e v="#N/A"/>
    <m/>
    <e v="#N/A"/>
    <x v="0"/>
  </r>
  <r>
    <n v="2293"/>
    <n v="13075"/>
    <x v="10"/>
    <x v="5"/>
    <s v="Krishanth Dalai"/>
    <s v="Bhabani shankar Dalai"/>
    <s v="dalaibhabani@gmail.com"/>
    <s v="9437162284"/>
    <s v="Laxmipriya Rout"/>
    <s v="mamtarout2008@gmail.com"/>
    <s v="7978127253"/>
    <x v="2"/>
    <e v="#N/A"/>
    <e v="#N/A"/>
    <m/>
    <e v="#N/A"/>
    <x v="0"/>
  </r>
  <r>
    <n v="2294"/>
    <n v="12039"/>
    <x v="10"/>
    <x v="5"/>
    <s v="KRITIKA PATTANAYAK"/>
    <s v="TANMAY PATTANAYAK"/>
    <s v="tanmay.ptnk@gmail.com"/>
    <s v="9437056114"/>
    <s v="MOUSUMI DAS"/>
    <s v="mousumi.ptnk86@gmail.com"/>
    <s v="9437003720"/>
    <x v="3"/>
    <e v="#N/A"/>
    <e v="#N/A"/>
    <m/>
    <e v="#N/A"/>
    <x v="0"/>
  </r>
  <r>
    <n v="2295"/>
    <n v="12156"/>
    <x v="10"/>
    <x v="5"/>
    <s v="MANYA CHANDRA"/>
    <s v="MANOJ KUMAR"/>
    <s v="manojkumar11459@gmail.com"/>
    <s v="9006062126"/>
    <s v="CHANDRA JYOTI"/>
    <s v="drcjmanya83@gmail.com"/>
    <s v="8294505678"/>
    <x v="3"/>
    <e v="#N/A"/>
    <e v="#N/A"/>
    <m/>
    <e v="#N/A"/>
    <x v="0"/>
  </r>
  <r>
    <n v="2296"/>
    <n v="13152"/>
    <x v="10"/>
    <x v="5"/>
    <s v="Prisha Roy"/>
    <s v="Rahul Ranjan"/>
    <s v="RAHULRANJAN1783@GMAIL.COM"/>
    <s v="9123966812"/>
    <s v="CHITRA"/>
    <s v="chitra263@gmail.com"/>
    <s v="875578208"/>
    <x v="2"/>
    <e v="#N/A"/>
    <e v="#N/A"/>
    <m/>
    <e v="#N/A"/>
    <x v="0"/>
  </r>
  <r>
    <n v="2297"/>
    <n v="11531"/>
    <x v="10"/>
    <x v="5"/>
    <s v="RHEA GUPTA"/>
    <s v="PEEYUSH KUMAR"/>
    <s v="peeyush75k@yahoo.com"/>
    <s v="9010867007"/>
    <s v="SWEETY JOHRI"/>
    <s v="peeyush75k@rediffmail.com"/>
    <s v="7207890150"/>
    <x v="3"/>
    <e v="#N/A"/>
    <e v="#N/A"/>
    <m/>
    <e v="#N/A"/>
    <x v="0"/>
  </r>
  <r>
    <n v="2298"/>
    <n v="8216"/>
    <x v="10"/>
    <x v="5"/>
    <s v="Sai Neeraj"/>
    <s v="Sunil Sahoo"/>
    <s v="rosalinsahoo03@gmail.com"/>
    <s v="7978636027"/>
    <s v="Rosalin Sahoo"/>
    <s v="rosalinsahoo03@gmail.com"/>
    <s v="9937471588"/>
    <x v="8"/>
    <e v="#N/A"/>
    <e v="#N/A"/>
    <m/>
    <e v="#N/A"/>
    <x v="0"/>
  </r>
  <r>
    <n v="2299"/>
    <n v="15151"/>
    <x v="10"/>
    <x v="5"/>
    <s v="Saina Dey"/>
    <s v="Bapi Dey"/>
    <s v="bapi.1.dey@ril.com"/>
    <s v="6009309009"/>
    <s v="Babli Dey"/>
    <s v="bapi.bablidey@gmail.com"/>
    <s v="9090199406"/>
    <x v="0"/>
    <e v="#N/A"/>
    <e v="#N/A"/>
    <m/>
    <e v="#N/A"/>
    <x v="0"/>
  </r>
  <r>
    <n v="2300"/>
    <n v="8188"/>
    <x v="10"/>
    <x v="5"/>
    <s v="Sameeksha Priyadarshi Ghose"/>
    <s v="Subrat Kumar Ghose"/>
    <s v="subratghose@gmail.com"/>
    <s v="9663688001"/>
    <s v="Suchismita Ghose"/>
    <s v="subratghose@gmail.com"/>
    <s v="9663652393"/>
    <x v="8"/>
    <e v="#N/A"/>
    <e v="#N/A"/>
    <m/>
    <e v="#N/A"/>
    <x v="0"/>
  </r>
  <r>
    <n v="2301"/>
    <n v="8960"/>
    <x v="10"/>
    <x v="5"/>
    <s v="Saunak Agrawal"/>
    <s v="Mahesh Agrawal"/>
    <s v="magrawal002@gmail.com"/>
    <s v="7893099523"/>
    <s v="Rajni Agarwal"/>
    <s v="magrawal002@gmail.com"/>
    <s v="7893099532"/>
    <x v="6"/>
    <e v="#N/A"/>
    <e v="#N/A"/>
    <m/>
    <e v="#N/A"/>
    <x v="0"/>
  </r>
  <r>
    <n v="2302"/>
    <n v="13512"/>
    <x v="10"/>
    <x v="5"/>
    <s v="Shreyasi Pattnayak"/>
    <s v="Suvendu Pattnayak"/>
    <s v="suvendu.pattnayak@gmail.com"/>
    <s v="8018789415"/>
    <s v="Rosalina Mohanty"/>
    <s v="mohantyrosalina@gmail.com"/>
    <s v="6370473680"/>
    <x v="1"/>
    <e v="#N/A"/>
    <e v="#N/A"/>
    <m/>
    <e v="#N/A"/>
    <x v="0"/>
  </r>
  <r>
    <n v="2303"/>
    <n v="9051"/>
    <x v="10"/>
    <x v="5"/>
    <s v="Shuban Tripathy"/>
    <s v="Biswajit Tripathy"/>
    <s v="biswatrips@gmail.com"/>
    <s v="6372049894"/>
    <s v="Aurosikha Mohapatra"/>
    <s v="biswatrips@gmail.com"/>
    <s v="6372049894"/>
    <x v="6"/>
    <e v="#N/A"/>
    <e v="#N/A"/>
    <m/>
    <e v="#N/A"/>
    <x v="0"/>
  </r>
  <r>
    <n v="2304"/>
    <n v="13932"/>
    <x v="10"/>
    <x v="5"/>
    <s v="Yelamolu Hemanya"/>
    <s v="Yelamolu Srinivas Rao"/>
    <s v="vasuchowdary2003@gmail.com"/>
    <s v="7978001462"/>
    <s v="Yelamolu Krishna Veni"/>
    <s v="vasuchowdary2003@gmail.com"/>
    <s v="9668151435"/>
    <x v="1"/>
    <e v="#N/A"/>
    <e v="#N/A"/>
    <m/>
    <e v="#N/A"/>
    <x v="0"/>
  </r>
  <r>
    <n v="2305"/>
    <n v="13432"/>
    <x v="10"/>
    <x v="6"/>
    <s v="Aarohi Gutgutia"/>
    <s v="Anurag Gutgutia"/>
    <s v="anuraggut@gmail.com"/>
    <s v="6204228925"/>
    <s v="Preeti Gutgutia"/>
    <s v="preetigutgutia8@gmail.com"/>
    <s v="9905672220"/>
    <x v="1"/>
    <e v="#N/A"/>
    <e v="#N/A"/>
    <m/>
    <e v="#N/A"/>
    <x v="0"/>
  </r>
  <r>
    <n v="2306"/>
    <n v="12687"/>
    <x v="10"/>
    <x v="6"/>
    <s v="Aishwarya Laura Rout"/>
    <s v="Pankaj Kumar Rout"/>
    <s v="pankajkumarroutsai@gmail.com"/>
    <s v="8249885697"/>
    <s v="Helen Rout"/>
    <s v="askhellen@yahoo.com"/>
    <s v="8249885697"/>
    <x v="2"/>
    <e v="#N/A"/>
    <e v="#N/A"/>
    <m/>
    <e v="#N/A"/>
    <x v="0"/>
  </r>
  <r>
    <n v="2307"/>
    <n v="6201"/>
    <x v="10"/>
    <x v="6"/>
    <s v="Anwesa Behera"/>
    <s v="Ashish Kumar Behera"/>
    <s v="ashishkumarbehera76@gmail.com"/>
    <s v="9668741414"/>
    <s v="Sayantini Behera"/>
    <s v="ashishkumarbehera76@gmail.com"/>
    <s v="9437233334"/>
    <x v="10"/>
    <e v="#N/A"/>
    <e v="#N/A"/>
    <m/>
    <e v="#N/A"/>
    <x v="0"/>
  </r>
  <r>
    <n v="2308"/>
    <n v="7864"/>
    <x v="10"/>
    <x v="6"/>
    <s v="Aradhya Dikshit"/>
    <s v="Byomakesh Dikshit"/>
    <s v="dikundixit@gmail.com"/>
    <s v="9439210222"/>
    <s v="Ritika Panda"/>
    <s v="dikundixit@gmail.com"/>
    <s v="9573824516"/>
    <x v="8"/>
    <e v="#N/A"/>
    <e v="#N/A"/>
    <m/>
    <e v="#N/A"/>
    <x v="0"/>
  </r>
  <r>
    <n v="2309"/>
    <n v="6782"/>
    <x v="10"/>
    <x v="6"/>
    <s v="Archita Barik"/>
    <s v="Sarat Kumar Barik"/>
    <s v="saratbarik7@gmail.com"/>
    <s v="9040039261"/>
    <s v="Nibedita Barik"/>
    <s v="saratbarik7@gmail.com"/>
    <s v="9903150427"/>
    <x v="10"/>
    <e v="#N/A"/>
    <e v="#N/A"/>
    <m/>
    <e v="#N/A"/>
    <x v="0"/>
  </r>
  <r>
    <n v="2310"/>
    <n v="9019"/>
    <x v="10"/>
    <x v="6"/>
    <s v="Arnav Panigrahi"/>
    <s v="Manas Kumar Panigrahi"/>
    <s v="manaskumarpanigrahi@gmail.com"/>
    <s v="9861278332"/>
    <s v="Mitali Madhumita Rath"/>
    <s v="manaskumarpanigrahi@gmail.com"/>
    <s v="9861030019"/>
    <x v="6"/>
    <e v="#N/A"/>
    <e v="#N/A"/>
    <m/>
    <e v="#N/A"/>
    <x v="0"/>
  </r>
  <r>
    <n v="2311"/>
    <n v="13321"/>
    <x v="10"/>
    <x v="6"/>
    <s v="Ayush Kumar"/>
    <s v="Dharmesh Pandit"/>
    <s v="dharmeshpandit12@gmail.com"/>
    <s v="8917289778"/>
    <s v="Bacho Pandit"/>
    <s v="d.pandit@licindia.com"/>
    <s v="7855833106"/>
    <x v="2"/>
    <e v="#N/A"/>
    <e v="#N/A"/>
    <m/>
    <n v="3080"/>
    <x v="1"/>
  </r>
  <r>
    <n v="2312"/>
    <n v="14125"/>
    <x v="10"/>
    <x v="6"/>
    <s v="Bhargavi Mohanty"/>
    <s v="Jayanta Kumar Mohanty"/>
    <s v="jayanta_k_mohanty@yahoo.com"/>
    <s v="9873054982"/>
    <s v="Anita Mohanty"/>
    <s v="biswal_dwr@rediffmail.com"/>
    <s v="9958208151"/>
    <x v="1"/>
    <e v="#N/A"/>
    <e v="#N/A"/>
    <m/>
    <e v="#N/A"/>
    <x v="0"/>
  </r>
  <r>
    <n v="2313"/>
    <n v="11980"/>
    <x v="10"/>
    <x v="6"/>
    <s v="Eshaan Srivastava"/>
    <s v="Alok Srivastava"/>
    <s v="aloksrivastava61@hotmail.com"/>
    <s v="9873273222"/>
    <s v="Arpana Srivastava"/>
    <s v="arpana.srivastava9@gmail.com"/>
    <s v="9953273222"/>
    <x v="3"/>
    <e v="#N/A"/>
    <e v="#N/A"/>
    <m/>
    <e v="#N/A"/>
    <x v="0"/>
  </r>
  <r>
    <n v="2314"/>
    <n v="15041"/>
    <x v="10"/>
    <x v="6"/>
    <s v="NIPEKSHA SAHA"/>
    <s v="NABIN SAHA"/>
    <s v="nabinsaha1907@gmail.com"/>
    <s v="7609920385"/>
    <s v="MANJULATA SA"/>
    <s v="nikitasaha0204@gmail.com"/>
    <s v="7609920395"/>
    <x v="0"/>
    <e v="#N/A"/>
    <e v="#N/A"/>
    <m/>
    <e v="#N/A"/>
    <x v="0"/>
  </r>
  <r>
    <n v="2315"/>
    <n v="8173"/>
    <x v="10"/>
    <x v="6"/>
    <s v="Nisstha Mishra"/>
    <s v="Trinandan Mishra"/>
    <s v="trinandan@gmail.com"/>
    <s v="9437021875"/>
    <s v="Suchismita Mishra"/>
    <s v="trinandan@gmail.com"/>
    <s v="7205633160"/>
    <x v="8"/>
    <e v="#N/A"/>
    <e v="#N/A"/>
    <m/>
    <e v="#N/A"/>
    <x v="0"/>
  </r>
  <r>
    <n v="2316"/>
    <n v="14700"/>
    <x v="10"/>
    <x v="6"/>
    <s v="Pratiksha Panigrahi"/>
    <s v="Pulak Panigrahi"/>
    <s v="pulakpanigrahi@gmail.com"/>
    <s v="9439334584"/>
    <s v="Rajalin Mohapatra"/>
    <s v="m.rojalin@yahoo.com"/>
    <s v="9439334563"/>
    <x v="0"/>
    <e v="#N/A"/>
    <e v="#N/A"/>
    <m/>
    <e v="#N/A"/>
    <x v="0"/>
  </r>
  <r>
    <n v="2317"/>
    <n v="9738"/>
    <x v="10"/>
    <x v="6"/>
    <s v="Prayas Pratik"/>
    <s v="Pratap Kumar Dash"/>
    <s v="dashodisha@gmail.com"/>
    <s v="9439990064"/>
    <s v="Sasmita Panda"/>
    <s v="dashodisha@gmail.com"/>
    <s v="8117919597"/>
    <x v="6"/>
    <e v="#N/A"/>
    <e v="#N/A"/>
    <m/>
    <e v="#N/A"/>
    <x v="0"/>
  </r>
  <r>
    <n v="2318"/>
    <n v="13226"/>
    <x v="10"/>
    <x v="6"/>
    <s v="REYAN SAHOO"/>
    <s v="SURESH KUMAR SAHOO"/>
    <s v="suresh70863@gmail.com"/>
    <s v="7034526526"/>
    <s v="REMANRASMI SAHOO"/>
    <s v="remanrasmi2309@gmail.com"/>
    <s v="7978108356"/>
    <x v="2"/>
    <e v="#N/A"/>
    <e v="#N/A"/>
    <m/>
    <e v="#N/A"/>
    <x v="0"/>
  </r>
  <r>
    <n v="2319"/>
    <n v="9029"/>
    <x v="10"/>
    <x v="6"/>
    <s v="Rishika Agrawal"/>
    <s v="Ronak Agrawal"/>
    <s v="srikunjroadways23@gmail.com"/>
    <s v="7437069287"/>
    <s v="Suman Agrawal"/>
    <s v="srikunjroadways23@gmail.com"/>
    <s v="9938826311"/>
    <x v="6"/>
    <e v="#N/A"/>
    <e v="#N/A"/>
    <m/>
    <e v="#N/A"/>
    <x v="0"/>
  </r>
  <r>
    <n v="2320"/>
    <n v="10167"/>
    <x v="10"/>
    <x v="6"/>
    <s v="Saanvi Panda"/>
    <s v="Manas Ranjan Panda"/>
    <s v="manaspanda6@gmail.com"/>
    <s v="8114765457"/>
    <s v="Lilipta Pati"/>
    <s v="manaspanda6@gmail.com"/>
    <s v="8114765517"/>
    <x v="7"/>
    <e v="#N/A"/>
    <e v="#N/A"/>
    <m/>
    <e v="#N/A"/>
    <x v="0"/>
  </r>
  <r>
    <n v="2321"/>
    <n v="9000"/>
    <x v="10"/>
    <x v="6"/>
    <s v="Sai Rudrakshi Sahoo"/>
    <s v="Tamal Ranjan Sahoo"/>
    <s v="trsahoo@gmail.com"/>
    <s v="9777588345"/>
    <s v="Devjani Sahoo"/>
    <s v="trsahoo@gmail.com"/>
    <s v="9439539761"/>
    <x v="6"/>
    <e v="#N/A"/>
    <e v="#N/A"/>
    <m/>
    <e v="#N/A"/>
    <x v="0"/>
  </r>
  <r>
    <n v="2322"/>
    <n v="4808"/>
    <x v="10"/>
    <x v="6"/>
    <s v="Sanvi Mahapatra"/>
    <s v="Pranab Mahapatra"/>
    <s v="drpranab@outlook.com"/>
    <s v="9438730738"/>
    <s v="Anima Mohapatra"/>
    <s v="drpranab@outlook.com"/>
    <s v="9438730739"/>
    <x v="12"/>
    <e v="#N/A"/>
    <e v="#N/A"/>
    <m/>
    <e v="#N/A"/>
    <x v="0"/>
  </r>
  <r>
    <n v="2323"/>
    <n v="5649"/>
    <x v="10"/>
    <x v="6"/>
    <s v="Shaunak Kanwal"/>
    <s v="Rahul Kanwal"/>
    <s v="narulavrinda@gmail.com"/>
    <s v="9776009009"/>
    <s v="Vrinda Narula"/>
    <s v="narulavrinda@gmail.com"/>
    <s v="9776009009"/>
    <x v="12"/>
    <e v="#N/A"/>
    <e v="#N/A"/>
    <m/>
    <e v="#N/A"/>
    <x v="0"/>
  </r>
  <r>
    <n v="2324"/>
    <n v="4648"/>
    <x v="10"/>
    <x v="6"/>
    <s v="Shivam Biswal"/>
    <s v="Sandeep Biswal"/>
    <s v="sandeepbiswal@yahoo.com"/>
    <s v="9861550079, 9777864363"/>
    <s v="Sharmili Sinha"/>
    <s v="sandeepbiswal@yahoo.com"/>
    <s v="9861550079"/>
    <x v="13"/>
    <e v="#N/A"/>
    <e v="#N/A"/>
    <m/>
    <e v="#N/A"/>
    <x v="0"/>
  </r>
  <r>
    <n v="2325"/>
    <n v="15148"/>
    <x v="10"/>
    <x v="6"/>
    <s v="Shivani Sai Shraddha"/>
    <s v="Nihar Ranjan Behera"/>
    <s v="niharbehera03@gmail.com"/>
    <s v="9438185777"/>
    <s v="Nalini Bala Jali"/>
    <s v="nalinibalaj@gmail.com"/>
    <s v="8249542241"/>
    <x v="0"/>
    <e v="#N/A"/>
    <e v="#N/A"/>
    <m/>
    <e v="#N/A"/>
    <x v="0"/>
  </r>
  <r>
    <n v="2326"/>
    <n v="7900"/>
    <x v="10"/>
    <x v="6"/>
    <s v="Shriyansh Sarangi"/>
    <s v="Amaresh Chandra Sarangi"/>
    <s v="monalisa.d80@gmail.com"/>
    <s v="9861971214"/>
    <s v="Monalisa Dash"/>
    <s v="monalisa.d80@gmail.com"/>
    <s v="7735550360"/>
    <x v="8"/>
    <e v="#N/A"/>
    <e v="#N/A"/>
    <m/>
    <e v="#N/A"/>
    <x v="0"/>
  </r>
  <r>
    <n v="2327"/>
    <n v="5989"/>
    <x v="10"/>
    <x v="6"/>
    <s v="Smruti Ranjan Baliarsingh"/>
    <s v="Rashmi Ranjan Baliarsingh"/>
    <s v="rashmiranjan.chaga@gmail.com"/>
    <s v="9861066331"/>
    <s v="Shantilata Khuntia"/>
    <s v="rashmiranjan.chaga@gmail.com"/>
    <s v="7381750240"/>
    <x v="10"/>
    <e v="#N/A"/>
    <e v="#N/A"/>
    <m/>
    <e v="#N/A"/>
    <x v="0"/>
  </r>
  <r>
    <n v="2328"/>
    <n v="13946"/>
    <x v="10"/>
    <x v="6"/>
    <s v="Srinika Jena"/>
    <s v="Sudip Kumar Jena"/>
    <s v="sudip.jena@gmail.com"/>
    <s v="9238004479"/>
    <s v="Swati Swagatika Parida"/>
    <s v="swati.sparida@gmail.com"/>
    <s v="9583023514"/>
    <x v="1"/>
    <e v="#N/A"/>
    <e v="#N/A"/>
    <m/>
    <e v="#N/A"/>
    <x v="0"/>
  </r>
  <r>
    <n v="2329"/>
    <n v="6988"/>
    <x v="10"/>
    <x v="6"/>
    <s v="Tezas Das"/>
    <s v="Pradeep Kumar Das"/>
    <s v="pradeep.das1234.pd@gmail.com"/>
    <s v="9437040988, 9830185522"/>
    <s v="Sanghamitra Sahoo"/>
    <s v="pradeep.das1234.pd@gmail.com"/>
    <s v="9776261111"/>
    <x v="11"/>
    <e v="#N/A"/>
    <e v="#N/A"/>
    <m/>
    <e v="#N/A"/>
    <x v="0"/>
  </r>
  <r>
    <n v="2330"/>
    <n v="6027"/>
    <x v="10"/>
    <x v="6"/>
    <s v="Vasudha Sharma"/>
    <s v="Vishnu Sharma"/>
    <s v="sharma.vish1979@gmail.com"/>
    <s v="9348696040"/>
    <s v="Saswati Chakraborty"/>
    <s v="sharma.vish1979@gmail.com"/>
    <s v="8093088041"/>
    <x v="10"/>
    <e v="#N/A"/>
    <e v="#N/A"/>
    <m/>
    <e v="#N/A"/>
    <x v="0"/>
  </r>
  <r>
    <n v="2331"/>
    <n v="5668"/>
    <x v="10"/>
    <x v="6"/>
    <s v="Vihaan Mahipal"/>
    <s v="Ritesh Mahipal"/>
    <s v="riteshmahipal@yahoo.com"/>
    <s v="9861588825"/>
    <s v="Nidhi Mahipal"/>
    <s v="riteshmahipal@yahoo.com"/>
    <s v="9040071710"/>
    <x v="12"/>
    <e v="#N/A"/>
    <e v="#N/A"/>
    <m/>
    <e v="#N/A"/>
    <x v="0"/>
  </r>
  <r>
    <n v="2332"/>
    <n v="12997"/>
    <x v="10"/>
    <x v="6"/>
    <s v="Yagya Sinha"/>
    <s v="Abhinav Sinha"/>
    <s v="abhinaveda@gmail.com"/>
    <s v="8128987683"/>
    <s v="Renuka Singh"/>
    <s v="renukasinghxiss@gmail.com"/>
    <s v="8140066683"/>
    <x v="2"/>
    <e v="#N/A"/>
    <e v="#N/A"/>
    <m/>
    <e v="#N/A"/>
    <x v="0"/>
  </r>
  <r>
    <n v="2333"/>
    <n v="7142"/>
    <x v="10"/>
    <x v="7"/>
    <s v="Aahana Subudhi"/>
    <s v="Ishan Amit Subudhi"/>
    <s v="srima.malu@gmail.com"/>
    <s v="9437162456"/>
    <s v="Srima Malu"/>
    <s v="srima.malu@gmail.com"/>
    <s v="9439770000"/>
    <x v="11"/>
    <e v="#N/A"/>
    <e v="#N/A"/>
    <m/>
    <e v="#N/A"/>
    <x v="0"/>
  </r>
  <r>
    <n v="2334"/>
    <n v="10594"/>
    <x v="10"/>
    <x v="7"/>
    <s v="Aaradhya Krishna Pati"/>
    <s v="Gopal Krishna Pati"/>
    <s v="gopalkrishna.irs@gmail.com"/>
    <s v="9100960015"/>
    <s v="Sasmita Kar"/>
    <s v="sasmita.kar@gmail.com"/>
    <s v="9100960015"/>
    <x v="7"/>
    <s v="HP"/>
    <s v="Yes"/>
    <m/>
    <e v="#N/A"/>
    <x v="0"/>
  </r>
  <r>
    <n v="2335"/>
    <n v="7048"/>
    <x v="10"/>
    <x v="7"/>
    <s v="Aarav Senapaty"/>
    <s v="Satyajit Senapathy"/>
    <s v="satyajitsenapathy81@gmail.com"/>
    <s v="7008154601"/>
    <s v="Alora Senapathy"/>
    <s v="alorapanda.ap@gmail.com"/>
    <s v="9778832599"/>
    <x v="11"/>
    <e v="#N/A"/>
    <e v="#N/A"/>
    <m/>
    <e v="#N/A"/>
    <x v="0"/>
  </r>
  <r>
    <n v="2336"/>
    <n v="10171"/>
    <x v="10"/>
    <x v="7"/>
    <s v="Anaahita Arunima"/>
    <s v="Bhagabati Prasad Pattnaik"/>
    <s v="pattanayakarunima@gmail.com"/>
    <s v="9078085187"/>
    <s v="Arunima Sambhuta Pattanayak"/>
    <s v="pattanayakarunima@gmail.com"/>
    <s v="7205368769"/>
    <x v="7"/>
    <e v="#N/A"/>
    <e v="#N/A"/>
    <m/>
    <e v="#N/A"/>
    <x v="0"/>
  </r>
  <r>
    <n v="2337"/>
    <n v="8152"/>
    <x v="10"/>
    <x v="7"/>
    <s v="Arpan Sahoo"/>
    <s v="Rasabihari Sahoo"/>
    <s v="rasabihari.sahoo@gmail.com"/>
    <s v="9090009242"/>
    <s v="Kanti Priyadarsini Sahoo"/>
    <s v="rasabihari.sahoo@gmail.com"/>
    <s v="9090199242"/>
    <x v="8"/>
    <e v="#N/A"/>
    <e v="#N/A"/>
    <m/>
    <e v="#N/A"/>
    <x v="0"/>
  </r>
  <r>
    <n v="2338"/>
    <n v="15134"/>
    <x v="10"/>
    <x v="7"/>
    <s v="Arpit Sambhav "/>
    <s v="Pramod Kumar Jena"/>
    <s v="pramod2036@gmail.com"/>
    <s v="7657089078"/>
    <s v="Rozalin Nayak"/>
    <s v="nayakrozalin647@gmail.com"/>
    <s v="9437181501"/>
    <x v="0"/>
    <e v="#N/A"/>
    <e v="#N/A"/>
    <m/>
    <e v="#N/A"/>
    <x v="0"/>
  </r>
  <r>
    <n v="2339"/>
    <n v="5934"/>
    <x v="10"/>
    <x v="7"/>
    <s v="Ayushman Khuntia"/>
    <s v="Ganeshram Singh Khuntia"/>
    <s v="grskhuntia@gmail.com"/>
    <s v="9438829870"/>
    <s v="Muktamani Khuntia"/>
    <s v="grskhuntia@gmail.com"/>
    <s v="9439277587"/>
    <x v="10"/>
    <e v="#N/A"/>
    <e v="#N/A"/>
    <m/>
    <e v="#N/A"/>
    <x v="0"/>
  </r>
  <r>
    <n v="2340"/>
    <n v="6937"/>
    <x v="10"/>
    <x v="7"/>
    <s v="Ayushman Parida"/>
    <s v="Sunil Kumar Parida"/>
    <s v="elee.elee.14@gmail.com"/>
    <s v="9437966815, 9437092815"/>
    <s v="Eleeni Parida"/>
    <s v="elee.elee.14@gmail.com"/>
    <s v="9438841640"/>
    <x v="11"/>
    <e v="#N/A"/>
    <e v="#N/A"/>
    <m/>
    <e v="#N/A"/>
    <x v="0"/>
  </r>
  <r>
    <n v="2341"/>
    <n v="11573"/>
    <x v="10"/>
    <x v="7"/>
    <s v="BIDISHA PAL"/>
    <s v="BHOLANATH PAL"/>
    <s v="bnp.cmc@gmail.com"/>
    <s v="9437837297"/>
    <s v="TRIPTI PAL"/>
    <s v="bnp.tp11@gmail.com"/>
    <s v="9339302931"/>
    <x v="3"/>
    <e v="#N/A"/>
    <e v="#N/A"/>
    <m/>
    <e v="#N/A"/>
    <x v="0"/>
  </r>
  <r>
    <n v="2342"/>
    <n v="4840"/>
    <x v="10"/>
    <x v="7"/>
    <s v="Devanshi Jena"/>
    <s v="Sangram Keshari Jena"/>
    <s v="priya_jolie05@yahoo.co.in"/>
    <s v="9437295555"/>
    <s v="Bijaya Laxmi Priyadarshini"/>
    <s v="priya_jolie05@yahoo.co.in"/>
    <s v="9437295555"/>
    <x v="12"/>
    <e v="#N/A"/>
    <e v="#N/A"/>
    <m/>
    <e v="#N/A"/>
    <x v="0"/>
  </r>
  <r>
    <n v="2343"/>
    <n v="8653"/>
    <x v="10"/>
    <x v="7"/>
    <s v="Duaa Rahman"/>
    <s v="Khaliqur Rahman"/>
    <s v="khaliqur@kkresources.com"/>
    <s v="8895554444"/>
    <s v="Sana Rahman"/>
    <s v="khaliqur@kkresources.com"/>
    <s v="9776494444"/>
    <x v="8"/>
    <e v="#N/A"/>
    <e v="#N/A"/>
    <m/>
    <e v="#N/A"/>
    <x v="0"/>
  </r>
  <r>
    <n v="2344"/>
    <n v="8134"/>
    <x v="10"/>
    <x v="7"/>
    <s v="Hitansh Kanungo"/>
    <s v="Sambit Kanungo"/>
    <s v="sambkanu@gmail.com"/>
    <s v="9583211669"/>
    <s v="Cheena Saini"/>
    <s v="sambkanu@gmail.com"/>
    <s v="9437046096"/>
    <x v="8"/>
    <e v="#N/A"/>
    <e v="#N/A"/>
    <m/>
    <e v="#N/A"/>
    <x v="0"/>
  </r>
  <r>
    <n v="2345"/>
    <n v="12847"/>
    <x v="10"/>
    <x v="7"/>
    <s v="Kenisha Bal"/>
    <s v="Kailash Chandra Bal"/>
    <s v="kailashbalbbi@gmail.com"/>
    <s v="9437043943"/>
    <s v="Pankajini Mohanty"/>
    <s v="pankajinimohanty@gmail.com"/>
    <s v="9040807055"/>
    <x v="2"/>
    <e v="#N/A"/>
    <e v="#N/A"/>
    <m/>
    <n v="2000"/>
    <x v="1"/>
  </r>
  <r>
    <n v="2346"/>
    <n v="7860"/>
    <x v="10"/>
    <x v="7"/>
    <s v="Naman Biswal"/>
    <s v="Biraja Prasad Biswal"/>
    <s v="biraja_b2002@yahoo.com"/>
    <s v="7873800641"/>
    <s v="Padmaja Biswal"/>
    <s v="biraja_b2002@yahoo.com"/>
    <s v="9439191156"/>
    <x v="8"/>
    <e v="#N/A"/>
    <e v="#N/A"/>
    <m/>
    <e v="#N/A"/>
    <x v="0"/>
  </r>
  <r>
    <n v="2347"/>
    <n v="7009"/>
    <x v="10"/>
    <x v="7"/>
    <s v="Naman Sanganeria"/>
    <s v="Rohit Sanganeria"/>
    <s v="peoplezconnect00@gmail.com"/>
    <s v="9437000325"/>
    <s v="Meenakshi Sanganeria"/>
    <s v="peoplezconnect00@gmail.com"/>
    <s v="9437412110"/>
    <x v="11"/>
    <e v="#N/A"/>
    <e v="#N/A"/>
    <m/>
    <e v="#N/A"/>
    <x v="0"/>
  </r>
  <r>
    <n v="2348"/>
    <n v="9013"/>
    <x v="10"/>
    <x v="7"/>
    <s v="Pratiksha Samal"/>
    <s v="Prayas Kanti Samal"/>
    <s v="psamalbset@gmail.com"/>
    <s v="9437966840"/>
    <s v="Arpita Jena"/>
    <s v="psamalbset@gmail.com"/>
    <s v="9777999901"/>
    <x v="6"/>
    <e v="#N/A"/>
    <e v="#N/A"/>
    <m/>
    <e v="#N/A"/>
    <x v="0"/>
  </r>
  <r>
    <n v="2349"/>
    <n v="7041"/>
    <x v="10"/>
    <x v="7"/>
    <s v="Priyansh Das"/>
    <s v="Swayam Prakash Das"/>
    <s v="swayam_das@yahoo.com"/>
    <s v="9937047386"/>
    <s v="Elora Das"/>
    <s v="swayam_das@yahoo.com"/>
    <s v="9437147386"/>
    <x v="11"/>
    <e v="#N/A"/>
    <e v="#N/A"/>
    <m/>
    <e v="#N/A"/>
    <x v="0"/>
  </r>
  <r>
    <n v="2350"/>
    <n v="5907"/>
    <x v="10"/>
    <x v="7"/>
    <s v="R. Alonsa"/>
    <s v="Duryodhan Rout"/>
    <s v="mdnhpl@gmail.com"/>
    <s v="9437000672"/>
    <s v="Madhusmita Nayak"/>
    <s v="mdnhpl@gmail.com"/>
    <s v="9437051851"/>
    <x v="10"/>
    <e v="#N/A"/>
    <e v="#N/A"/>
    <m/>
    <e v="#N/A"/>
    <x v="0"/>
  </r>
  <r>
    <n v="2351"/>
    <n v="6980"/>
    <x v="10"/>
    <x v="7"/>
    <s v="Rudra Prasad Mohapatra"/>
    <s v="Rasmi Kanta Mohapatra"/>
    <s v="rkmohapatra79@gmail.com"/>
    <s v="9438064303"/>
    <s v="Saswati Priyadarsin Mohapatra"/>
    <s v="rkmohapatra79@gmail.com"/>
    <s v="9583406710, 9438464158"/>
    <x v="11"/>
    <e v="#N/A"/>
    <e v="#N/A"/>
    <m/>
    <e v="#N/A"/>
    <x v="0"/>
  </r>
  <r>
    <n v="2352"/>
    <n v="15015"/>
    <x v="10"/>
    <x v="7"/>
    <s v="Sai Prasad Dash"/>
    <s v="Sudhir Kumar Dash"/>
    <s v="sudhir@vizagsteel.com"/>
    <s v="7671828347"/>
    <s v="Suprabha Dash"/>
    <s v="skdashin@yahoo.com"/>
    <s v="8917593919"/>
    <x v="0"/>
    <e v="#N/A"/>
    <e v="#N/A"/>
    <m/>
    <e v="#N/A"/>
    <x v="0"/>
  </r>
  <r>
    <n v="2353"/>
    <n v="7790"/>
    <x v="10"/>
    <x v="7"/>
    <s v="Sai Subham Sahoo"/>
    <s v="Shashi Kumar Sahoo"/>
    <s v="na@na.com"/>
    <s v="9338233965"/>
    <s v="Sarojini Panda"/>
    <s v="na@na.com"/>
    <s v="9338234127"/>
    <x v="11"/>
    <e v="#N/A"/>
    <e v="#N/A"/>
    <m/>
    <e v="#N/A"/>
    <x v="0"/>
  </r>
  <r>
    <n v="2354"/>
    <n v="12370"/>
    <x v="10"/>
    <x v="7"/>
    <s v="SATYABRATA NANDA"/>
    <s v="SUSANTA KUMAR NANDA"/>
    <s v="rasmitananda1984@gmail.com"/>
    <s v="9853133223"/>
    <s v="RASHMITA NANDA"/>
    <s v="rasmitananda1984@gmail.com"/>
    <s v="9668517858"/>
    <x v="3"/>
    <e v="#N/A"/>
    <e v="#N/A"/>
    <m/>
    <n v="8980"/>
    <x v="2"/>
  </r>
  <r>
    <n v="2355"/>
    <n v="5874"/>
    <x v="10"/>
    <x v="7"/>
    <s v="Shriyansh Maharaj"/>
    <s v="Subrat Kumar Maharaj"/>
    <s v="subratmaharaj@gmail.com"/>
    <s v="9437793827"/>
    <s v="Prangya Namita Maharaj"/>
    <s v="subratmaharaj@gmail.com"/>
    <s v="9438362367"/>
    <x v="10"/>
    <e v="#N/A"/>
    <e v="#N/A"/>
    <m/>
    <e v="#N/A"/>
    <x v="0"/>
  </r>
  <r>
    <n v="2356"/>
    <n v="15155"/>
    <x v="10"/>
    <x v="7"/>
    <s v="Shriyansh Ray"/>
    <s v="Sambit Ray"/>
    <s v="thekalingamail@gmail.com"/>
    <s v="9861137367"/>
    <s v="Bishnupriya Samantaray"/>
    <s v="shriyenshray2012@gmail.com"/>
    <s v="8249584940"/>
    <x v="0"/>
    <e v="#N/A"/>
    <e v="#N/A"/>
    <m/>
    <e v="#N/A"/>
    <x v="0"/>
  </r>
  <r>
    <n v="2357"/>
    <n v="9002"/>
    <x v="10"/>
    <x v="7"/>
    <s v="Snehanshn Dey"/>
    <s v="Snehasis Dey"/>
    <s v="snehasis9dey@gmail.com"/>
    <s v="8984463290"/>
    <s v="Barsha Baishali"/>
    <s v="snehasis9dey@gmail.com"/>
    <s v="9776168594"/>
    <x v="6"/>
    <e v="#N/A"/>
    <e v="#N/A"/>
    <m/>
    <e v="#N/A"/>
    <x v="0"/>
  </r>
  <r>
    <n v="2358"/>
    <n v="6902"/>
    <x v="10"/>
    <x v="7"/>
    <s v="Sunandana Routray"/>
    <s v="Suman Routray"/>
    <s v="suman.routray@gmail.com"/>
    <s v="9658884499"/>
    <s v="Sriyasmita Routray"/>
    <s v="suman.routray@gmail.com"/>
    <s v="9437769590"/>
    <x v="11"/>
    <e v="#N/A"/>
    <e v="#N/A"/>
    <m/>
    <e v="#N/A"/>
    <x v="0"/>
  </r>
  <r>
    <n v="2359"/>
    <n v="12127"/>
    <x v="10"/>
    <x v="7"/>
    <s v="Tamanna Mallick"/>
    <s v="MANOJ KUMAR MALLICK"/>
    <s v="manojkumar.mallick@gmail.com"/>
    <s v="9967659883"/>
    <s v="SWOPNA RANI MALLICK"/>
    <s v="swopnaranimallick@gmail.com"/>
    <s v="9967649883"/>
    <x v="3"/>
    <e v="#N/A"/>
    <e v="#N/A"/>
    <m/>
    <e v="#N/A"/>
    <x v="0"/>
  </r>
  <r>
    <n v="2360"/>
    <n v="6085"/>
    <x v="10"/>
    <x v="8"/>
    <s v="A.Neel Krishna Sarab"/>
    <s v="A.Aiswarina Sarab"/>
    <s v="ashoksarab@gmail.com"/>
    <s v="8895079731"/>
    <s v="A. Meerabai Sarab"/>
    <s v="ashoksarab@gmail.com"/>
    <s v="8895079746"/>
    <x v="10"/>
    <e v="#N/A"/>
    <e v="#N/A"/>
    <m/>
    <e v="#N/A"/>
    <x v="0"/>
  </r>
  <r>
    <n v="2361"/>
    <n v="13612"/>
    <x v="10"/>
    <x v="8"/>
    <s v="Aahana Tripathy"/>
    <s v="Pratyus Kumar Tripathy"/>
    <s v="pratyus.tripathy@gmail.com"/>
    <s v="9073688038"/>
    <s v="Archana Dash"/>
    <s v="archana.dash@gmail.com"/>
    <s v="8637277481"/>
    <x v="1"/>
    <e v="#N/A"/>
    <e v="#N/A"/>
    <m/>
    <e v="#N/A"/>
    <x v="0"/>
  </r>
  <r>
    <n v="2362"/>
    <n v="11973"/>
    <x v="10"/>
    <x v="8"/>
    <s v="Aankeeta Mishra"/>
    <s v="Susanta Kumar Sutar"/>
    <s v="susanta.sutar@petrofat.com"/>
    <s v="9437906622"/>
    <s v="BebiPrava Sutar"/>
    <s v="susanta744@yahoo.com"/>
    <s v="7991088768"/>
    <x v="3"/>
    <e v="#N/A"/>
    <e v="#N/A"/>
    <m/>
    <e v="#N/A"/>
    <x v="0"/>
  </r>
  <r>
    <n v="2363"/>
    <n v="6935"/>
    <x v="10"/>
    <x v="8"/>
    <s v="Aaradhya Jain"/>
    <s v="Vinay Kumar Jain"/>
    <s v="mastmastvinay@gmail.com"/>
    <s v="9937155904, 9437065904"/>
    <s v="Khushbu Jain"/>
    <s v="mastmastvinay@gmail.com"/>
    <s v="7381065904"/>
    <x v="11"/>
    <e v="#N/A"/>
    <e v="#N/A"/>
    <m/>
    <e v="#N/A"/>
    <x v="0"/>
  </r>
  <r>
    <n v="2364"/>
    <n v="6888"/>
    <x v="10"/>
    <x v="8"/>
    <s v="Anirbinya Barman"/>
    <s v="Sudip Barman"/>
    <s v="sbarman@niser.ac.in"/>
    <s v="9556392116"/>
    <s v="Banani Barman Roy Sarkar"/>
    <s v="sbarman@niser.ac.in"/>
    <s v="9556392115"/>
    <x v="11"/>
    <e v="#N/A"/>
    <e v="#N/A"/>
    <m/>
    <e v="#N/A"/>
    <x v="0"/>
  </r>
  <r>
    <n v="2365"/>
    <n v="11727"/>
    <x v="10"/>
    <x v="8"/>
    <s v="Armaan Mohanty"/>
    <s v="Purusottam Mohanty"/>
    <s v="purusottam.mohanty@gmail.com"/>
    <s v="9078472468"/>
    <s v="Lopamudra Mohanty"/>
    <s v="purusottam.mohanty@gmail.com"/>
    <s v="9078472468"/>
    <x v="3"/>
    <e v="#N/A"/>
    <e v="#N/A"/>
    <m/>
    <e v="#N/A"/>
    <x v="0"/>
  </r>
  <r>
    <n v="2366"/>
    <n v="7267"/>
    <x v="10"/>
    <x v="8"/>
    <s v="Arman Maharana"/>
    <s v="Susanta Kumar Maharana"/>
    <s v="susantabharat@yahoo.co.in"/>
    <s v="9337334776"/>
    <s v="Suchitra Maharana"/>
    <s v="susantabharat@yahoo.co.in"/>
    <s v="7381099440"/>
    <x v="11"/>
    <e v="#N/A"/>
    <e v="#N/A"/>
    <m/>
    <e v="#N/A"/>
    <x v="0"/>
  </r>
  <r>
    <n v="2367"/>
    <n v="14679"/>
    <x v="10"/>
    <x v="8"/>
    <s v="Devashrit Sahukar"/>
    <s v="Sadasiva Parthsarathi Sahukar"/>
    <s v="sp.sahukar@gmail.com"/>
    <s v="8828203361"/>
    <s v="Rashmita Samal"/>
    <s v="sp.sahukar@gmail.com"/>
    <s v="8828203361"/>
    <x v="0"/>
    <e v="#N/A"/>
    <e v="#N/A"/>
    <m/>
    <e v="#N/A"/>
    <x v="0"/>
  </r>
  <r>
    <n v="2368"/>
    <n v="7216"/>
    <x v="10"/>
    <x v="8"/>
    <s v="Harshit Samal"/>
    <s v="Sudhansu Sekhar Samal"/>
    <s v="sudhansu@thearchitects.co.in"/>
    <s v="9437005550"/>
    <s v="Mousumi Nanda"/>
    <s v="sudhansu@thearchitects.co.in"/>
    <s v="7077359382"/>
    <x v="11"/>
    <e v="#N/A"/>
    <e v="#N/A"/>
    <m/>
    <e v="#N/A"/>
    <x v="0"/>
  </r>
  <r>
    <n v="2369"/>
    <n v="5823"/>
    <x v="10"/>
    <x v="8"/>
    <s v="Krittika Parida"/>
    <s v="Kishore Kumar Parida"/>
    <s v="das.puspanjali@gmail.com"/>
    <s v="7381501744"/>
    <s v="Puspanjali Parida"/>
    <s v="das.puspanjali@gmail.com"/>
    <s v="9040448250"/>
    <x v="10"/>
    <e v="#N/A"/>
    <e v="#N/A"/>
    <m/>
    <e v="#N/A"/>
    <x v="0"/>
  </r>
  <r>
    <n v="2370"/>
    <n v="6233"/>
    <x v="10"/>
    <x v="8"/>
    <s v="Kumar Ashutosh Hota"/>
    <s v="Amulya Kumar Hota"/>
    <s v="krishna.padhi99@gmail.com"/>
    <s v="8895495710"/>
    <s v="Krishna Kumari Hota"/>
    <s v="krishna.padhi99@gmail.com"/>
    <s v="8895495691"/>
    <x v="10"/>
    <e v="#N/A"/>
    <e v="#N/A"/>
    <m/>
    <e v="#N/A"/>
    <x v="0"/>
  </r>
  <r>
    <n v="2371"/>
    <n v="8023"/>
    <x v="10"/>
    <x v="8"/>
    <s v="Lohith Padhi"/>
    <s v="Chinmaya Padhi"/>
    <s v="nidhsharmaa@gmail.com"/>
    <s v="9337008743"/>
    <s v="Nidhi Sharma"/>
    <s v="nidhsharmaa@gmail.com"/>
    <s v="9337114334"/>
    <x v="8"/>
    <e v="#N/A"/>
    <e v="#N/A"/>
    <m/>
    <e v="#N/A"/>
    <x v="0"/>
  </r>
  <r>
    <n v="2372"/>
    <n v="9649"/>
    <x v="10"/>
    <x v="8"/>
    <s v="Maanit Singh"/>
    <s v="Gaurav Singh"/>
    <s v="gauravsingh2k8@rediffmail.com"/>
    <s v="7727865123"/>
    <s v="Kritika Singh"/>
    <s v="gauravsingh2k8@rediffmail.com"/>
    <s v="9811014551"/>
    <x v="6"/>
    <e v="#N/A"/>
    <e v="#N/A"/>
    <m/>
    <e v="#N/A"/>
    <x v="0"/>
  </r>
  <r>
    <n v="2373"/>
    <n v="4959"/>
    <x v="10"/>
    <x v="8"/>
    <s v="Mehan Garg"/>
    <s v="Vikash Kumar Garg"/>
    <s v="mail.bcs@gmail.com"/>
    <s v="9861072725"/>
    <s v="Priyanka Garg"/>
    <s v="mail.bcs@gmail.com"/>
    <s v="7735350370"/>
    <x v="12"/>
    <e v="#N/A"/>
    <e v="#N/A"/>
    <m/>
    <e v="#N/A"/>
    <x v="0"/>
  </r>
  <r>
    <n v="2374"/>
    <n v="7959"/>
    <x v="10"/>
    <x v="8"/>
    <s v="Nihira Nath"/>
    <s v="Lingaraj Nath"/>
    <s v="drlrnath@hotmail.com"/>
    <s v="8895992040"/>
    <s v="Archeeta Pattnaik"/>
    <s v="drlrnath@hotmail.com"/>
    <s v="7675873506"/>
    <x v="8"/>
    <e v="#N/A"/>
    <e v="#N/A"/>
    <m/>
    <e v="#N/A"/>
    <x v="0"/>
  </r>
  <r>
    <n v="2375"/>
    <n v="14183"/>
    <x v="10"/>
    <x v="8"/>
    <s v="Pranavi Dhiriti"/>
    <s v="Pravin Kumar Gupta"/>
    <s v="guptapraveen13@gmail.com"/>
    <s v="8123263469"/>
    <s v="Sunayana Gupta"/>
    <s v="sunayanakoj@rediffmail.com"/>
    <s v="8340612978"/>
    <x v="1"/>
    <e v="#N/A"/>
    <e v="#N/A"/>
    <m/>
    <e v="#N/A"/>
    <x v="0"/>
  </r>
  <r>
    <n v="2376"/>
    <n v="8260"/>
    <x v="10"/>
    <x v="8"/>
    <s v="Prithwiraj Ray"/>
    <s v="Pradeep Ray"/>
    <s v="raypradeep007@yahoo.in"/>
    <s v="9937475503"/>
    <s v="Laxmipriya Mohanty"/>
    <s v="laxmipriyamohanty33@gmail.com"/>
    <s v="7978769561"/>
    <x v="8"/>
    <e v="#N/A"/>
    <e v="#N/A"/>
    <m/>
    <e v="#N/A"/>
    <x v="0"/>
  </r>
  <r>
    <n v="2377"/>
    <n v="7161"/>
    <x v="10"/>
    <x v="8"/>
    <s v="Rishab Rout"/>
    <s v="Bulu Ranjan Rout"/>
    <s v="routp5879@gmail.com"/>
    <s v="9692000058"/>
    <s v="Priyanka Rout"/>
    <s v="routp5879@gmail.com"/>
    <s v="7205174881"/>
    <x v="11"/>
    <e v="#N/A"/>
    <e v="#N/A"/>
    <m/>
    <e v="#N/A"/>
    <x v="0"/>
  </r>
  <r>
    <n v="2378"/>
    <n v="6710"/>
    <x v="10"/>
    <x v="8"/>
    <s v="Rishit Adi Nayak"/>
    <s v="Prasant Nayak"/>
    <s v="prasantnyk@gmail.com"/>
    <s v="9494697071"/>
    <s v="Aditi Nayak"/>
    <s v="prasantnyk@gmail.com"/>
    <s v="9493697071"/>
    <x v="10"/>
    <e v="#N/A"/>
    <e v="#N/A"/>
    <m/>
    <e v="#N/A"/>
    <x v="0"/>
  </r>
  <r>
    <n v="2379"/>
    <n v="6588"/>
    <x v="10"/>
    <x v="8"/>
    <s v="Rohan Raj Beura"/>
    <s v="Rashmi Ranjan Beura"/>
    <s v="rashmiomm10@gmail.com"/>
    <s v="9238370500, 8658229910"/>
    <s v="Suchitra Beura"/>
    <s v="rashmiomm10@gmail.com"/>
    <s v="9938253585"/>
    <x v="10"/>
    <e v="#N/A"/>
    <e v="#N/A"/>
    <m/>
    <e v="#N/A"/>
    <x v="0"/>
  </r>
  <r>
    <n v="2380"/>
    <n v="6957"/>
    <x v="10"/>
    <x v="8"/>
    <s v="Saatvik Kumar Swain"/>
    <s v="Samir Kumar Swain"/>
    <s v="swain.samir@gmail.com"/>
    <s v="9937236761"/>
    <s v="Sailendri Bharati Nayak"/>
    <s v="swain.samir@gmail.com"/>
    <s v="9937289006"/>
    <x v="11"/>
    <e v="#N/A"/>
    <e v="#N/A"/>
    <m/>
    <e v="#N/A"/>
    <x v="0"/>
  </r>
  <r>
    <n v="2381"/>
    <n v="6923"/>
    <x v="10"/>
    <x v="8"/>
    <s v="Shounak Sahoo"/>
    <s v="Satyajit Sahoo"/>
    <s v="docsatya48@rediffmail.com"/>
    <s v="7894344448"/>
    <s v="Smruti Rekha Priyadarshini"/>
    <s v="docsatya48@rediffmail.com"/>
    <s v="7894384444"/>
    <x v="11"/>
    <e v="#N/A"/>
    <e v="#N/A"/>
    <m/>
    <e v="#N/A"/>
    <x v="0"/>
  </r>
  <r>
    <n v="2382"/>
    <n v="10182"/>
    <x v="10"/>
    <x v="8"/>
    <s v="Sonakshi Padhy"/>
    <s v="Niranjan Prasad Padhy"/>
    <s v="padhy.niranjanprasad@gmail.com"/>
    <s v="9438069629"/>
    <s v="Rajlakshmi Patro"/>
    <s v="padhy.niranjanprasad@gmail.com"/>
    <s v="9437096967"/>
    <x v="7"/>
    <e v="#N/A"/>
    <e v="#N/A"/>
    <m/>
    <e v="#N/A"/>
    <x v="0"/>
  </r>
  <r>
    <n v="2383"/>
    <n v="5446"/>
    <x v="10"/>
    <x v="8"/>
    <s v="Sriyansi Tripathy"/>
    <s v="Shuvendu Tripathy"/>
    <s v="shuvendust@gmail.com"/>
    <s v="9338580887"/>
    <s v="Swarnaprava Tripathy"/>
    <s v="shuvendust@gmail.com"/>
    <s v="9337753788"/>
    <x v="12"/>
    <e v="#N/A"/>
    <e v="#N/A"/>
    <m/>
    <e v="#N/A"/>
    <x v="0"/>
  </r>
  <r>
    <n v="2384"/>
    <n v="12818"/>
    <x v="10"/>
    <x v="8"/>
    <s v="Sunayana Pradhan"/>
    <s v="Partha Sarathi Pradhan"/>
    <s v="partha.bablu1984@gmail.com"/>
    <s v="7978961136"/>
    <s v="Shilpa Pattnaik"/>
    <s v="shilpa.pattnaik1987@gmail.com"/>
    <s v="9437145240"/>
    <x v="2"/>
    <e v="#N/A"/>
    <e v="#N/A"/>
    <m/>
    <e v="#N/A"/>
    <x v="0"/>
  </r>
  <r>
    <n v="2385"/>
    <n v="7416"/>
    <x v="10"/>
    <x v="8"/>
    <s v="Suryansu Mahakud"/>
    <s v="Mayadhar Mahakud"/>
    <s v="mahakudm@gmail.com"/>
    <s v="9437072107"/>
    <s v="Hemalata Mahakud"/>
    <s v="mahakudm@gmail.com"/>
    <s v="9437575446"/>
    <x v="11"/>
    <e v="#N/A"/>
    <e v="#N/A"/>
    <m/>
    <e v="#N/A"/>
    <x v="0"/>
  </r>
  <r>
    <n v="2386"/>
    <n v="4963"/>
    <x v="10"/>
    <x v="8"/>
    <s v="Tanishtha Jain"/>
    <s v="Saurabh Jain"/>
    <s v="jjc_ctc@yahoo.com"/>
    <s v="9337024272"/>
    <s v="Seema Jain"/>
    <s v="jjc_ctc@yahoo.com"/>
    <s v="9776312233"/>
    <x v="12"/>
    <e v="#N/A"/>
    <e v="#N/A"/>
    <m/>
    <e v="#N/A"/>
    <x v="0"/>
  </r>
  <r>
    <n v="2387"/>
    <n v="11263"/>
    <x v="10"/>
    <x v="8"/>
    <s v="Tanush Mahalik"/>
    <s v="Suryakanta Mahalik"/>
    <s v="hellosurya@gmail.com"/>
    <s v="9886559075"/>
    <s v="Debashree Mallick"/>
    <s v="mallickdebashree01@gmail.com"/>
    <s v="9741664169"/>
    <x v="4"/>
    <e v="#N/A"/>
    <e v="#N/A"/>
    <m/>
    <e v="#N/A"/>
    <x v="0"/>
  </r>
  <r>
    <n v="2388"/>
    <n v="8278"/>
    <x v="10"/>
    <x v="8"/>
    <s v="Yashika Raj Patra"/>
    <s v="Rajesh Kumar Subudhi"/>
    <s v="lkp567@gmail.com"/>
    <s v="9538478358"/>
    <s v="Lina Patra"/>
    <s v="lkp567@gmail.com"/>
    <s v="9538478358"/>
    <x v="8"/>
    <e v="#N/A"/>
    <e v="#N/A"/>
    <m/>
    <e v="#N/A"/>
    <x v="0"/>
  </r>
  <r>
    <n v="2389"/>
    <n v="5866"/>
    <x v="10"/>
    <x v="9"/>
    <s v="Aaradhaya Mishra"/>
    <s v="Biswachetan Mishra"/>
    <s v="chaitalidey08@gmail.com"/>
    <s v="9937799642, 9437311018"/>
    <s v="Chaitali Mishra"/>
    <s v="chaitalidey08@gmail.com"/>
    <s v="9437193916"/>
    <x v="10"/>
    <e v="#N/A"/>
    <e v="#N/A"/>
    <m/>
    <e v="#N/A"/>
    <x v="0"/>
  </r>
  <r>
    <n v="2390"/>
    <n v="9721"/>
    <x v="10"/>
    <x v="9"/>
    <s v="Abha Adwitya Jena"/>
    <s v="Gulzarilal Jena"/>
    <s v="gulzar.j@gmail.com"/>
    <s v="9040094324"/>
    <s v="Bijaylaxmi Patra"/>
    <s v="gulzar.j@gmail.com"/>
    <s v="7539084679"/>
    <x v="6"/>
    <e v="#N/A"/>
    <e v="#N/A"/>
    <m/>
    <e v="#N/A"/>
    <x v="0"/>
  </r>
  <r>
    <n v="2391"/>
    <n v="8299"/>
    <x v="10"/>
    <x v="9"/>
    <s v="Adi Sankar Swain"/>
    <s v="Gagan Bihari Swain"/>
    <s v="gbswain@yahoo.com"/>
    <s v="9337780873"/>
    <s v="Madhusmita Swain"/>
    <s v="gbswain@yahoo.com"/>
    <s v="8249347247"/>
    <x v="8"/>
    <e v="#N/A"/>
    <e v="#N/A"/>
    <m/>
    <e v="#N/A"/>
    <x v="0"/>
  </r>
  <r>
    <n v="2392"/>
    <n v="7909"/>
    <x v="10"/>
    <x v="9"/>
    <s v="Akshaj Mahapatra"/>
    <s v="Amulya Ratna Mahapatra"/>
    <s v="amulyamahapatra12@gmail.com"/>
    <s v="9937049397"/>
    <s v="Deeptiprava Dash"/>
    <s v="amulyamahapatra12@gmail.com"/>
    <s v="9238309635"/>
    <x v="8"/>
    <e v="#N/A"/>
    <e v="#N/A"/>
    <m/>
    <e v="#N/A"/>
    <x v="0"/>
  </r>
  <r>
    <n v="2393"/>
    <n v="8149"/>
    <x v="10"/>
    <x v="9"/>
    <s v="Amay Singh"/>
    <s v="Pankaj Singh"/>
    <s v="pankaj24284@gmail.com"/>
    <s v="9777451096"/>
    <s v="Nisha Singh"/>
    <s v="pankaj24284@gmail.com"/>
    <s v="8658879565"/>
    <x v="8"/>
    <e v="#N/A"/>
    <e v="#N/A"/>
    <m/>
    <e v="#N/A"/>
    <x v="0"/>
  </r>
  <r>
    <n v="2394"/>
    <n v="12009"/>
    <x v="10"/>
    <x v="9"/>
    <s v="ANSAL S THOMAS"/>
    <s v="SAJU THOMAS"/>
    <s v="saju.cbsa@gmail.com"/>
    <s v="9661103355"/>
    <s v="BINSY S THOMAS"/>
    <s v="saju.cbsa@gmail.com"/>
    <s v="9661103355"/>
    <x v="3"/>
    <e v="#N/A"/>
    <e v="#N/A"/>
    <m/>
    <e v="#N/A"/>
    <x v="0"/>
  </r>
  <r>
    <n v="2395"/>
    <n v="4943"/>
    <x v="10"/>
    <x v="9"/>
    <s v="Anwesha Pattanaik"/>
    <s v="Jyoti Ranjan Pattanaik"/>
    <s v="lipusecit@gmail.com"/>
    <s v="9861570248"/>
    <s v="Sonali Mohanty"/>
    <s v="lipusecit@gmail.com"/>
    <s v="8280056242"/>
    <x v="12"/>
    <e v="#N/A"/>
    <e v="#N/A"/>
    <m/>
    <e v="#N/A"/>
    <x v="0"/>
  </r>
  <r>
    <n v="2396"/>
    <n v="10222"/>
    <x v="10"/>
    <x v="9"/>
    <s v="Arnav Anand"/>
    <s v="Amit Kumar Prusty"/>
    <s v="amit@channdrikafoods.com"/>
    <s v="9777774443"/>
    <s v="Bijaya Rani Prusty"/>
    <s v="amit@channdrikafoods.com"/>
    <s v="7077776022"/>
    <x v="7"/>
    <e v="#N/A"/>
    <e v="#N/A"/>
    <m/>
    <e v="#N/A"/>
    <x v="0"/>
  </r>
  <r>
    <n v="2397"/>
    <n v="13599"/>
    <x v="10"/>
    <x v="9"/>
    <s v="Ayushman Mohanty"/>
    <s v="Manoj Kumar Mohanty"/>
    <s v="sagarikamohapatra187@gmail.com"/>
    <s v="7683862592"/>
    <s v="Sagarika Mohapatra"/>
    <s v="sagarikamohapatra187@gmail.com"/>
    <s v="7008520978"/>
    <x v="1"/>
    <e v="#N/A"/>
    <e v="#N/A"/>
    <m/>
    <e v="#N/A"/>
    <x v="0"/>
  </r>
  <r>
    <n v="2398"/>
    <n v="11613"/>
    <x v="10"/>
    <x v="9"/>
    <s v="Bhagyavi Rajkumari"/>
    <s v="Rajesh jena"/>
    <s v="admin.jena@gmail.com"/>
    <s v="9766889991"/>
    <s v="Bhagyalaxmi Samantasinghar"/>
    <s v="bhayavirajkumari@gmail.com"/>
    <s v="7758865567"/>
    <x v="3"/>
    <e v="#N/A"/>
    <e v="#N/A"/>
    <m/>
    <e v="#N/A"/>
    <x v="0"/>
  </r>
  <r>
    <n v="2399"/>
    <n v="13425"/>
    <x v="10"/>
    <x v="9"/>
    <s v="Dibyank Mohanty"/>
    <s v="Krushna Chandra Mohanty"/>
    <s v="kcma.bbsr@gmail.com"/>
    <s v="7008526178"/>
    <s v="Sarita Sahu"/>
    <s v="saritasahu.hr@gmail.com"/>
    <s v="7978811715"/>
    <x v="1"/>
    <e v="#N/A"/>
    <e v="#N/A"/>
    <m/>
    <e v="#N/A"/>
    <x v="0"/>
  </r>
  <r>
    <n v="2400"/>
    <n v="14117"/>
    <x v="10"/>
    <x v="9"/>
    <s v="K Sakshi Das"/>
    <s v="A. Santosh Patro"/>
    <s v="sk086446@gmail.com"/>
    <s v="9437800818"/>
    <s v="U. Padmavati"/>
    <s v="sk086446@gmail.com"/>
    <s v="8260272644"/>
    <x v="1"/>
    <e v="#N/A"/>
    <e v="#N/A"/>
    <m/>
    <e v="#N/A"/>
    <x v="0"/>
  </r>
  <r>
    <n v="2401"/>
    <n v="8968"/>
    <x v="10"/>
    <x v="9"/>
    <s v="Pulkit Jain"/>
    <s v="Suneet Jain"/>
    <s v="suneet4you@gmail.com"/>
    <s v="9861007969"/>
    <s v="Indra Jain"/>
    <s v="suneet4you@gmail.com"/>
    <s v="9861311000"/>
    <x v="6"/>
    <e v="#N/A"/>
    <e v="#N/A"/>
    <m/>
    <e v="#N/A"/>
    <x v="0"/>
  </r>
  <r>
    <n v="2402"/>
    <n v="8273"/>
    <x v="10"/>
    <x v="9"/>
    <s v="Rayaan Yazdani"/>
    <s v="Seraj Yusha"/>
    <s v="seraj@serayjuddinmines.com"/>
    <s v="9776100000"/>
    <s v="Shalini Mohanty"/>
    <s v="seraj@serayjuddinmines.com"/>
    <s v="9937035736"/>
    <x v="8"/>
    <e v="#N/A"/>
    <e v="#N/A"/>
    <m/>
    <e v="#N/A"/>
    <x v="0"/>
  </r>
  <r>
    <n v="2403"/>
    <n v="12426"/>
    <x v="10"/>
    <x v="9"/>
    <s v="Rudransh Ray"/>
    <s v="Pravanshu Sekhar Ray"/>
    <s v="pravanshu_ray@rediffmail.com"/>
    <s v="9777450615"/>
    <s v="Supriya Mahana"/>
    <s v="pravanshu.ray@rediffmail.com"/>
    <s v="9178696422"/>
    <x v="2"/>
    <e v="#N/A"/>
    <e v="#N/A"/>
    <m/>
    <e v="#N/A"/>
    <x v="0"/>
  </r>
  <r>
    <n v="2404"/>
    <n v="12401"/>
    <x v="10"/>
    <x v="9"/>
    <s v="Saadhvi Pandaa"/>
    <s v="Sampath Kumar Panda"/>
    <s v="sampathpanda@ymail.com"/>
    <s v="9000164386"/>
    <s v="Latashree Samanta"/>
    <s v="latashree.s@gmail.com"/>
    <s v="9581471309"/>
    <x v="2"/>
    <e v="#N/A"/>
    <e v="#N/A"/>
    <m/>
    <e v="#N/A"/>
    <x v="0"/>
  </r>
  <r>
    <n v="2405"/>
    <n v="7924"/>
    <x v="10"/>
    <x v="9"/>
    <s v="Saisneha Tripathy"/>
    <s v="Shiba Shankar Tripathy"/>
    <s v="shibashankar.tripathy@gmail.com"/>
    <s v="9916828642"/>
    <s v="Dwipanita Tripathy"/>
    <s v="shibashankar.tripathy@gmail.com"/>
    <s v="8018128160"/>
    <x v="8"/>
    <e v="#N/A"/>
    <e v="#N/A"/>
    <m/>
    <e v="#N/A"/>
    <x v="0"/>
  </r>
  <r>
    <n v="2406"/>
    <n v="11732"/>
    <x v="10"/>
    <x v="9"/>
    <s v="SAMIKSHA PANDA"/>
    <s v="SAUMYAKANTA PANDA"/>
    <s v="saumyakanta.panda@gmail.com"/>
    <s v="9739628881"/>
    <s v="SHANTA PRIYADARSHINI NANDA"/>
    <s v="shantananda02@gmail.com"/>
    <s v="6371788135"/>
    <x v="3"/>
    <e v="#N/A"/>
    <e v="#N/A"/>
    <m/>
    <e v="#N/A"/>
    <x v="0"/>
  </r>
  <r>
    <n v="2407"/>
    <n v="11487"/>
    <x v="10"/>
    <x v="9"/>
    <s v="Sanjali Sahu"/>
    <s v="Santosh Kumar Sahu"/>
    <s v="santysahu@gmail.com"/>
    <s v="9938635168"/>
    <s v="Sangeet Sarita Sahu"/>
    <s v="santysahu@gmail.com"/>
    <s v="9827284383"/>
    <x v="4"/>
    <e v="#N/A"/>
    <e v="#N/A"/>
    <m/>
    <e v="#N/A"/>
    <x v="0"/>
  </r>
  <r>
    <n v="2408"/>
    <n v="13506"/>
    <x v="10"/>
    <x v="9"/>
    <s v="SHREEMAYEE MISHRA"/>
    <s v="CHINMAYA CHIRASUNDAR MISHRA"/>
    <s v="chinu267@yahoo.com"/>
    <s v="9583328209"/>
    <s v="SUBHASREE MISHRA"/>
    <s v="mishra.subhashree@gmail.com"/>
    <s v="9583269235"/>
    <x v="1"/>
    <e v="#N/A"/>
    <e v="#N/A"/>
    <m/>
    <e v="#N/A"/>
    <x v="0"/>
  </r>
  <r>
    <n v="2409"/>
    <n v="8954"/>
    <x v="10"/>
    <x v="9"/>
    <s v="Shreyansh Baivab Rath"/>
    <s v="Bibhuti Bhusan Rath"/>
    <s v="bibhuti.rath1982@gmail.com"/>
    <s v="9658419765"/>
    <s v="Sonali Mishra"/>
    <s v="bibhuti.rath1982@gmail.com"/>
    <s v="7684855571"/>
    <x v="6"/>
    <e v="#N/A"/>
    <e v="#N/A"/>
    <m/>
    <e v="#N/A"/>
    <x v="0"/>
  </r>
  <r>
    <n v="2410"/>
    <n v="9735"/>
    <x v="10"/>
    <x v="9"/>
    <s v="Siddhi Sambidha"/>
    <s v="Babula Kumar Behera"/>
    <s v="deepak.dowr@gmail.com"/>
    <s v="9437283486"/>
    <s v="Rajalaxmi Sahoo"/>
    <s v="deepak.dowr@gmail.com"/>
    <s v="9439679176"/>
    <x v="6"/>
    <e v="#N/A"/>
    <e v="#N/A"/>
    <m/>
    <e v="#N/A"/>
    <x v="0"/>
  </r>
  <r>
    <n v="2411"/>
    <n v="14653"/>
    <x v="10"/>
    <x v="9"/>
    <s v="Smarak Shubhadarshi Patel"/>
    <s v="Bapun kumar Patel"/>
    <s v="bapun.patel@gmail.com"/>
    <s v="9945353238"/>
    <s v="Shubhrata Patel"/>
    <s v="shubhrata.patel@gmail.com"/>
    <s v="9591611555"/>
    <x v="0"/>
    <e v="#N/A"/>
    <e v="#N/A"/>
    <m/>
    <e v="#N/A"/>
    <x v="0"/>
  </r>
  <r>
    <n v="2412"/>
    <n v="10192"/>
    <x v="10"/>
    <x v="9"/>
    <s v="Sneha Mishra"/>
    <s v="Jagdish Mishra"/>
    <s v="jdm_111@rediffmail.com"/>
    <s v="9078584922"/>
    <s v="Saroja Laxmi Dash"/>
    <s v="jdm_111@rediffmail.com"/>
    <s v="9971413870"/>
    <x v="7"/>
    <e v="#N/A"/>
    <e v="#N/A"/>
    <m/>
    <e v="#N/A"/>
    <x v="0"/>
  </r>
  <r>
    <n v="2413"/>
    <n v="5168"/>
    <x v="10"/>
    <x v="9"/>
    <s v="Syon Behera"/>
    <s v="Siddhartha Kumar Behera"/>
    <s v="beherasiddhartha76@gmail.com"/>
    <s v="9437064754"/>
    <s v="Sucharita Purohit"/>
    <s v="suchi28.syon08@gmail.com"/>
    <s v="9439224552"/>
    <x v="12"/>
    <e v="#N/A"/>
    <e v="#N/A"/>
    <m/>
    <e v="#N/A"/>
    <x v="0"/>
  </r>
  <r>
    <n v="2414"/>
    <n v="5659"/>
    <x v="10"/>
    <x v="9"/>
    <s v="Vedant Hans"/>
    <s v="Adit Hans"/>
    <s v="adithans@gmail.com"/>
    <s v="9937020810, 9777197770"/>
    <s v="Priya Hans"/>
    <s v="adithans@gmail.com"/>
    <s v="9777197770"/>
    <x v="12"/>
    <e v="#N/A"/>
    <e v="#N/A"/>
    <m/>
    <e v="#N/A"/>
    <x v="0"/>
  </r>
  <r>
    <n v="2415"/>
    <n v="5863"/>
    <x v="10"/>
    <x v="9"/>
    <s v="Viraj Pratik Parekh"/>
    <s v="Pratik Parekh"/>
    <s v="shreejee.bbsr@gmail.com"/>
    <s v="9090777377"/>
    <s v="Charvi Parekh"/>
    <s v="shreejee.bbsr@gmail.com"/>
    <s v="9853417447"/>
    <x v="10"/>
    <e v="#N/A"/>
    <e v="#N/A"/>
    <m/>
    <e v="#N/A"/>
    <x v="0"/>
  </r>
  <r>
    <n v="2416"/>
    <n v="12317"/>
    <x v="10"/>
    <x v="10"/>
    <s v="AARADHYA SAHOO"/>
    <s v="Sukanta Kumar Sahoo"/>
    <s v="hellosukant@gmail.com"/>
    <s v="7042034185"/>
    <s v="Chinmayee Sahoo"/>
    <s v="sahu.chinmayee@gmail.com"/>
    <s v="9777400751"/>
    <x v="3"/>
    <e v="#N/A"/>
    <e v="#N/A"/>
    <m/>
    <e v="#N/A"/>
    <x v="0"/>
  </r>
  <r>
    <n v="2417"/>
    <n v="12383"/>
    <x v="10"/>
    <x v="10"/>
    <s v="Aarav Agrawal"/>
    <s v="Abhishek Agrawal"/>
    <s v="agr.abhishek@outlook.com"/>
    <s v="7873029990"/>
    <s v="Khushboo Agrawal"/>
    <s v="agrawalkhushboo2@gmail.com"/>
    <s v="7873098889"/>
    <x v="2"/>
    <e v="#N/A"/>
    <e v="#N/A"/>
    <m/>
    <e v="#N/A"/>
    <x v="0"/>
  </r>
  <r>
    <n v="2418"/>
    <n v="4654"/>
    <x v="10"/>
    <x v="10"/>
    <s v="Adhiraj Sharma"/>
    <s v="Abhishek Sharma"/>
    <s v="sharmaabhishek83@gmail.com"/>
    <s v="7381031297"/>
    <s v="Soma Mrunmayee"/>
    <s v="sharmaabhishek83@gmail.com"/>
    <s v="9937881297"/>
    <x v="13"/>
    <e v="#N/A"/>
    <e v="#N/A"/>
    <m/>
    <e v="#N/A"/>
    <x v="0"/>
  </r>
  <r>
    <n v="2419"/>
    <n v="8938"/>
    <x v="10"/>
    <x v="10"/>
    <s v="Adi Saurya Sai Nayak"/>
    <s v="Sangram Keshorei Nayak"/>
    <s v="nayak_keshorei@ymail.com"/>
    <s v="9438175114"/>
    <s v="Sushama Nayak"/>
    <s v="nayak_keshorei@ymail.com"/>
    <s v="8583840770"/>
    <x v="6"/>
    <e v="#N/A"/>
    <e v="#N/A"/>
    <m/>
    <e v="#N/A"/>
    <x v="0"/>
  </r>
  <r>
    <n v="2420"/>
    <n v="7851"/>
    <x v="10"/>
    <x v="10"/>
    <s v="Aira Satapathy"/>
    <s v="Shakti Prasad Satapathy"/>
    <s v="shakti.satapathy@gmail.com"/>
    <s v="9438182287"/>
    <s v="Neena Padhy"/>
    <s v="shakti.satapathy@gmail.com"/>
    <s v="7008371274"/>
    <x v="8"/>
    <e v="#N/A"/>
    <e v="#N/A"/>
    <m/>
    <e v="#N/A"/>
    <x v="0"/>
  </r>
  <r>
    <n v="2421"/>
    <n v="12414"/>
    <x v="10"/>
    <x v="10"/>
    <s v="Anisha Rath"/>
    <s v="BISWAJIT RATH"/>
    <s v="biswajitrath83@gmail.com"/>
    <s v="9861131310"/>
    <s v="ANURADHA NAYAK"/>
    <s v="anuctc1984@gmail.com"/>
    <s v="9861350515"/>
    <x v="2"/>
    <e v="#N/A"/>
    <e v="#N/A"/>
    <m/>
    <e v="#N/A"/>
    <x v="0"/>
  </r>
  <r>
    <n v="2422"/>
    <n v="7597"/>
    <x v="10"/>
    <x v="10"/>
    <s v="Archisha Chhotaray"/>
    <s v="Abinas Chhotaray"/>
    <s v="abiansh.julu@gmail.com"/>
    <s v="9668082040"/>
    <s v="Sripada Chhotaray"/>
    <s v="abiansh.julu@gmail.com"/>
    <s v="0674-2472401"/>
    <x v="11"/>
    <e v="#N/A"/>
    <e v="#N/A"/>
    <m/>
    <e v="#N/A"/>
    <x v="0"/>
  </r>
  <r>
    <n v="2423"/>
    <n v="9035"/>
    <x v="10"/>
    <x v="10"/>
    <s v="Aryansh Das"/>
    <s v="Susanta Naik"/>
    <s v="naik.irma@gmail.com"/>
    <s v="9631823111"/>
    <s v="Sonali Das"/>
    <s v="naik.irma@gmail.com"/>
    <s v="8328976244"/>
    <x v="6"/>
    <e v="#N/A"/>
    <e v="#N/A"/>
    <m/>
    <e v="#N/A"/>
    <x v="0"/>
  </r>
  <r>
    <n v="2424"/>
    <n v="8873"/>
    <x v="10"/>
    <x v="10"/>
    <s v="Avirup Ghosh"/>
    <s v="Swarup Kumar Ghosh"/>
    <s v="swarupghosh123@yahoo.co.in"/>
    <s v="8335007747"/>
    <s v="Sreerupa Ghosh"/>
    <s v="sreerupaghosh@yahoo.in"/>
    <s v="7003871077"/>
    <x v="8"/>
    <e v="#N/A"/>
    <e v="#N/A"/>
    <m/>
    <e v="#N/A"/>
    <x v="0"/>
  </r>
  <r>
    <n v="2425"/>
    <n v="6134"/>
    <x v="10"/>
    <x v="10"/>
    <s v="Ayaansh Vargav"/>
    <s v="Pradipta Kumar Barik"/>
    <s v="swain_chaitali@yahoo.co.in"/>
    <s v="9337606565"/>
    <s v="Chaitali Swain"/>
    <s v="swain_chaitali@yahoo.co.in"/>
    <s v="9938694065"/>
    <x v="10"/>
    <e v="#N/A"/>
    <e v="#N/A"/>
    <m/>
    <e v="#N/A"/>
    <x v="0"/>
  </r>
  <r>
    <n v="2426"/>
    <n v="6979"/>
    <x v="10"/>
    <x v="10"/>
    <s v="Ayan Ayushman"/>
    <s v="Ashutosh Behera"/>
    <s v="ashutosh.behera.1618@gmail.com"/>
    <s v="9437963389"/>
    <s v="Barsha Dash"/>
    <s v="ashutosh.behera.1618@gmail.com"/>
    <s v="9439018460"/>
    <x v="11"/>
    <e v="#N/A"/>
    <e v="#N/A"/>
    <m/>
    <e v="#N/A"/>
    <x v="0"/>
  </r>
  <r>
    <n v="2427"/>
    <n v="10217"/>
    <x v="10"/>
    <x v="10"/>
    <s v="Chinmaya Kumar Mishra"/>
    <s v="Priya Ranjan Mishra"/>
    <s v="priyaranjanmishra12@gmail.com"/>
    <s v="9439176299"/>
    <s v="Smita Mishra"/>
    <s v="priyaranjanmishra12@gmail.com"/>
    <s v="9861221395"/>
    <x v="7"/>
    <e v="#N/A"/>
    <e v="#N/A"/>
    <m/>
    <n v="10593"/>
    <x v="2"/>
  </r>
  <r>
    <n v="2428"/>
    <n v="9136"/>
    <x v="10"/>
    <x v="10"/>
    <s v="Dhanush Chowdary"/>
    <s v="Santosh Kumar Chowdary"/>
    <s v="santosh.hitechgroup@gmail.com"/>
    <s v="9437036390"/>
    <s v="Preeti Parna Panda"/>
    <s v="santosh.hitechgroup@gmail.com"/>
    <s v="9090959516"/>
    <x v="6"/>
    <e v="#N/A"/>
    <e v="#N/A"/>
    <m/>
    <n v="9000"/>
    <x v="2"/>
  </r>
  <r>
    <n v="2429"/>
    <n v="12126"/>
    <x v="10"/>
    <x v="10"/>
    <s v="DJ VUVRUT PANDA"/>
    <s v="JNYANA RANJAN PANDA"/>
    <s v="pandajnyanaranjan@gmail.com"/>
    <s v="9438610333"/>
    <s v="DEBASMITA PANDA"/>
    <s v="pandajnyanaranjan@gmail.com"/>
    <s v="9438564440"/>
    <x v="3"/>
    <e v="#N/A"/>
    <e v="#N/A"/>
    <m/>
    <e v="#N/A"/>
    <x v="0"/>
  </r>
  <r>
    <n v="2430"/>
    <n v="14608"/>
    <x v="10"/>
    <x v="10"/>
    <s v="Gaurav Jain"/>
    <s v="Pradeep Kumar Jain"/>
    <s v="advpjain77@gmail.com"/>
    <s v="9437965633"/>
    <s v="Ankita Jain"/>
    <s v="ankitapjain2008@gmail.com"/>
    <s v="8984970450"/>
    <x v="0"/>
    <e v="#N/A"/>
    <e v="#N/A"/>
    <m/>
    <e v="#N/A"/>
    <x v="0"/>
  </r>
  <r>
    <n v="2431"/>
    <n v="13127"/>
    <x v="10"/>
    <x v="10"/>
    <s v="Janisha Chaturvedi"/>
    <s v="Ravi Shanker Chaturvedi"/>
    <s v="ravi6091@gmail.com"/>
    <s v="9437121570"/>
    <s v="Madhwika Tiwari"/>
    <s v="mahikv2007@gmail.com"/>
    <s v="9668522052"/>
    <x v="2"/>
    <e v="#N/A"/>
    <e v="#N/A"/>
    <m/>
    <e v="#N/A"/>
    <x v="0"/>
  </r>
  <r>
    <n v="2432"/>
    <n v="6915"/>
    <x v="10"/>
    <x v="10"/>
    <s v="Naitik Satapathy"/>
    <s v="Saumitra Kumar Satapathy"/>
    <s v="drsks79@gmail.com"/>
    <s v="8093060137"/>
    <s v="Niharika Padhi"/>
    <s v="drsks79@gmail.com"/>
    <s v="7978445534"/>
    <x v="11"/>
    <e v="#N/A"/>
    <e v="#N/A"/>
    <m/>
    <e v="#N/A"/>
    <x v="0"/>
  </r>
  <r>
    <n v="2433"/>
    <n v="9006"/>
    <x v="10"/>
    <x v="10"/>
    <s v="Pratyush Kumar Dey"/>
    <s v="Sushanta Kumar Dey"/>
    <s v="maabasuleipolymers933@gmail.com"/>
    <s v="9337608439"/>
    <s v="Bhagyashree Dey"/>
    <s v="maabasuleipolymers933@gmail.com"/>
    <s v="7205702508"/>
    <x v="6"/>
    <e v="#N/A"/>
    <e v="#N/A"/>
    <m/>
    <n v="1000"/>
    <x v="1"/>
  </r>
  <r>
    <n v="2434"/>
    <n v="8123"/>
    <x v="10"/>
    <x v="10"/>
    <s v="Rajveer Mohanty"/>
    <s v="Shantanu Mohanty"/>
    <s v="mohantyshantanu1@gmail.com"/>
    <s v="9437025843"/>
    <s v="Anuradha Mohanty"/>
    <s v="mohantyshantanu1@gmail.com"/>
    <s v="9861122712"/>
    <x v="8"/>
    <e v="#N/A"/>
    <e v="#N/A"/>
    <m/>
    <e v="#N/A"/>
    <x v="0"/>
  </r>
  <r>
    <n v="2435"/>
    <n v="5803"/>
    <x v="10"/>
    <x v="10"/>
    <s v="Ritesh Pani"/>
    <s v="Biswaranjan Pani"/>
    <s v="br.pani@licindia.com"/>
    <s v="9437020969"/>
    <s v="Suchitra Pani"/>
    <s v="br.pani@licindia.com"/>
    <s v="8895830997"/>
    <x v="10"/>
    <e v="#N/A"/>
    <e v="#N/A"/>
    <m/>
    <e v="#N/A"/>
    <x v="0"/>
  </r>
  <r>
    <n v="2436"/>
    <n v="9046"/>
    <x v="10"/>
    <x v="10"/>
    <s v="Saanvi Tripathy"/>
    <s v="Rakesh Kumar Tripathy"/>
    <s v="rakeshtripathy13@gmail.com"/>
    <s v="9711596726"/>
    <s v="Usha Rani Das"/>
    <s v="rakeshtripathy13@gmail.com"/>
    <s v="9818009698"/>
    <x v="6"/>
    <e v="#N/A"/>
    <e v="#N/A"/>
    <m/>
    <e v="#N/A"/>
    <x v="0"/>
  </r>
  <r>
    <n v="2437"/>
    <n v="12885"/>
    <x v="10"/>
    <x v="10"/>
    <s v="Sai Prajna Panda"/>
    <s v="Gyana Ranjan Panda"/>
    <s v="panda.gyana77@gmail.com"/>
    <s v="9990839250"/>
    <s v="Swagatika Mishra"/>
    <s v="swagatikamishra910@gmail.com"/>
    <s v="8696932996"/>
    <x v="2"/>
    <e v="#N/A"/>
    <e v="#N/A"/>
    <m/>
    <e v="#N/A"/>
    <x v="0"/>
  </r>
  <r>
    <n v="2438"/>
    <n v="11692"/>
    <x v="10"/>
    <x v="10"/>
    <s v="Sai Shreyansh Mohapatra"/>
    <s v="Laxmikanta Mohapatra"/>
    <s v="laxmikanta.jps@gmail.com"/>
    <s v="9937080080"/>
    <s v="Sonali Mohapatra"/>
    <s v="laxmikanta.jps@gmail.com"/>
    <s v="9040158115"/>
    <x v="3"/>
    <e v="#N/A"/>
    <e v="#N/A"/>
    <m/>
    <e v="#N/A"/>
    <x v="0"/>
  </r>
  <r>
    <n v="2439"/>
    <n v="11566"/>
    <x v="10"/>
    <x v="10"/>
    <s v="SANSKRITI SENAPATI"/>
    <s v="SATYAJIT SENAPATI"/>
    <s v="satyajit.senapati@gmail.com"/>
    <s v="8828028360"/>
    <s v="SMARANIKA SOMADARSHINI"/>
    <s v="s.somadarshini@gmail.com"/>
    <s v="9986276577"/>
    <x v="3"/>
    <e v="#N/A"/>
    <e v="#N/A"/>
    <m/>
    <e v="#N/A"/>
    <x v="0"/>
  </r>
  <r>
    <n v="2440"/>
    <n v="13855"/>
    <x v="10"/>
    <x v="10"/>
    <s v="Shivanshi Akshainie Sahoo"/>
    <s v="Ashok Kumar Sahoo"/>
    <s v="sahooaksbbsr@gmail.com"/>
    <s v="7869897263"/>
    <s v="Jashaswine Sahoo"/>
    <s v="ysahoo25@gmail.com"/>
    <s v="8319012498"/>
    <x v="1"/>
    <e v="#N/A"/>
    <e v="#N/A"/>
    <m/>
    <e v="#N/A"/>
    <x v="0"/>
  </r>
  <r>
    <n v="2441"/>
    <n v="12105"/>
    <x v="10"/>
    <x v="10"/>
    <s v="SHREYANG GURU"/>
    <s v="JAYA PRAKASH GURU"/>
    <s v="jpguru79@gmail.com"/>
    <s v="8527503582"/>
    <s v="DIPTI ABHIGNYATA GURU"/>
    <s v="diyada84@gmail.com"/>
    <s v="7674080742"/>
    <x v="3"/>
    <e v="#N/A"/>
    <e v="#N/A"/>
    <m/>
    <e v="#N/A"/>
    <x v="0"/>
  </r>
  <r>
    <n v="2442"/>
    <n v="11979"/>
    <x v="10"/>
    <x v="10"/>
    <s v="SHUBHANGI SARANGI"/>
    <s v="SATYA RANJAN SARANGI"/>
    <s v="sarangi.satya@gmail.com"/>
    <s v="9830860003"/>
    <s v="MONALISA TRIPATHY"/>
    <s v="satyamohansarangi@gmail.com"/>
    <s v="7008790159"/>
    <x v="3"/>
    <e v="#N/A"/>
    <e v="#N/A"/>
    <m/>
    <e v="#N/A"/>
    <x v="0"/>
  </r>
  <r>
    <n v="2443"/>
    <n v="14073"/>
    <x v="10"/>
    <x v="10"/>
    <s v="Subidita Bag"/>
    <s v="Bikram Bag"/>
    <s v="bsengineering988@gmail.com"/>
    <s v="9886370127"/>
    <s v="Sasmita Beura"/>
    <s v="sasmitabeura971@gmail.com"/>
    <s v="8660620536"/>
    <x v="1"/>
    <e v="#N/A"/>
    <e v="#N/A"/>
    <m/>
    <e v="#N/A"/>
    <x v="0"/>
  </r>
  <r>
    <n v="2444"/>
    <n v="13639"/>
    <x v="10"/>
    <x v="10"/>
    <s v="Suryansu Sarangi"/>
    <s v="Satyabrata Sarangi"/>
    <s v="satyabratasarangi@yahoo.com"/>
    <s v="9938049366"/>
    <s v="Sanghamitra Sarangi"/>
    <s v="sanghamitra.sima1991@gmail.com"/>
    <s v="7077731573"/>
    <x v="1"/>
    <e v="#N/A"/>
    <e v="#N/A"/>
    <m/>
    <e v="#N/A"/>
    <x v="0"/>
  </r>
  <r>
    <n v="2445"/>
    <n v="7853"/>
    <x v="10"/>
    <x v="10"/>
    <s v="Vaniya Shah"/>
    <s v="Kanhaiya Lal Shah"/>
    <s v="rekha.shah04@gmail.com"/>
    <s v="9937367062"/>
    <s v="Rekha Shah"/>
    <s v="rekha.shah04@gmail.com"/>
    <s v="9861611305"/>
    <x v="8"/>
    <e v="#N/A"/>
    <e v="#N/A"/>
    <m/>
    <e v="#N/A"/>
    <x v="0"/>
  </r>
  <r>
    <n v="2446"/>
    <n v="9677"/>
    <x v="10"/>
    <x v="12"/>
    <s v="Aahana Lenka"/>
    <s v="Jyotirmaya Lenka"/>
    <s v="jyotirmayalenka@gmail.com"/>
    <s v="9620766644"/>
    <s v="Deepika Lenka"/>
    <s v="deepikasippy16@gmail.com"/>
    <s v="9620466644"/>
    <x v="6"/>
    <e v="#N/A"/>
    <e v="#N/A"/>
    <m/>
    <e v="#N/A"/>
    <x v="0"/>
  </r>
  <r>
    <n v="2447"/>
    <n v="10001"/>
    <x v="10"/>
    <x v="12"/>
    <s v="Aanchal Prasad"/>
    <s v="Manish Prasad"/>
    <s v="manishk82@yahoo.com"/>
    <s v="9437163185"/>
    <s v="Jyotirmayee Prasad"/>
    <s v="manishk82@yahoo.com"/>
    <s v="7978521633"/>
    <x v="7"/>
    <e v="#N/A"/>
    <e v="#N/A"/>
    <m/>
    <e v="#N/A"/>
    <x v="0"/>
  </r>
  <r>
    <n v="2448"/>
    <n v="15056"/>
    <x v="10"/>
    <x v="12"/>
    <s v="Aaradhya Gupta"/>
    <s v="Amit Gupta"/>
    <s v="amitguptaca@gmail.com"/>
    <s v="7073146125"/>
    <s v="Shalini Gupta"/>
    <s v="shalinijgupta@gmail.com"/>
    <s v="9772011133"/>
    <x v="0"/>
    <e v="#N/A"/>
    <e v="#N/A"/>
    <m/>
    <e v="#N/A"/>
    <x v="0"/>
  </r>
  <r>
    <n v="2449"/>
    <n v="10397"/>
    <x v="10"/>
    <x v="12"/>
    <s v="Aaraham Sethia"/>
    <s v="Sushil Sethia"/>
    <s v="siddhielectricals1@gmail.com"/>
    <s v="9937745770"/>
    <s v="Anisha Sethia"/>
    <s v="adv.anisha.jaino1@gmail.com"/>
    <s v="7683999082"/>
    <x v="7"/>
    <e v="#N/A"/>
    <e v="#N/A"/>
    <m/>
    <e v="#N/A"/>
    <x v="0"/>
  </r>
  <r>
    <n v="2450"/>
    <n v="7801"/>
    <x v="10"/>
    <x v="12"/>
    <s v="Aishani Mohapatra"/>
    <s v="Ajay Kumar Mohapatra"/>
    <s v="rasmita.mita@gmail.com"/>
    <s v="9439325568"/>
    <s v="Rasmita Kumari Sahu"/>
    <s v="rasmita.mita@gmail.com"/>
    <s v="0674-2351530"/>
    <x v="11"/>
    <e v="#N/A"/>
    <e v="#N/A"/>
    <m/>
    <e v="#N/A"/>
    <x v="0"/>
  </r>
  <r>
    <n v="2451"/>
    <n v="13642"/>
    <x v="10"/>
    <x v="12"/>
    <s v="Akshaj Dodrajka"/>
    <s v="Mohit Dodrajka"/>
    <s v="mohit.dodrajka@gmail.com"/>
    <s v="7320806110"/>
    <s v="Roshni Dodrajka"/>
    <s v="roshni.dodrajka@gmail.com"/>
    <s v="6372668055"/>
    <x v="1"/>
    <e v="#N/A"/>
    <e v="#N/A"/>
    <m/>
    <e v="#N/A"/>
    <x v="0"/>
  </r>
  <r>
    <n v="2452"/>
    <n v="10177"/>
    <x v="10"/>
    <x v="12"/>
    <s v="Alankrita Avisha Rout"/>
    <s v="Alok Prakash Rout"/>
    <s v="alokprout@gmail.com"/>
    <s v="9437504526"/>
    <s v="Payal Nayak"/>
    <s v="alokprout@gmail.com"/>
    <s v="9437504282"/>
    <x v="7"/>
    <e v="#N/A"/>
    <e v="#N/A"/>
    <m/>
    <e v="#N/A"/>
    <x v="0"/>
  </r>
  <r>
    <n v="2453"/>
    <n v="8413"/>
    <x v="10"/>
    <x v="12"/>
    <s v="Angelina Anaya Aryaipsita Nayak"/>
    <s v="Bichitrananda Nayak"/>
    <s v="bichitra2020nanda@gmail.com"/>
    <s v="7681851829, 8249636510"/>
    <s v="Salila Nayak"/>
    <s v="bichitra2020nanda@gmail.com"/>
    <s v="9437030572"/>
    <x v="8"/>
    <e v="#N/A"/>
    <e v="#N/A"/>
    <m/>
    <n v="16500"/>
    <x v="2"/>
  </r>
  <r>
    <n v="2454"/>
    <n v="7150"/>
    <x v="10"/>
    <x v="12"/>
    <s v="Aryan Baid"/>
    <s v="Amit Kumar Baid"/>
    <s v="amit@utkalbuilders.com"/>
    <s v="9437717777"/>
    <s v="Garima Baid"/>
    <s v="garimabaid7@gmail.com"/>
    <s v="9439924525"/>
    <x v="11"/>
    <e v="#N/A"/>
    <e v="#N/A"/>
    <m/>
    <e v="#N/A"/>
    <x v="0"/>
  </r>
  <r>
    <n v="2455"/>
    <n v="14208"/>
    <x v="10"/>
    <x v="12"/>
    <s v="Debanshu Mishra"/>
    <s v="Parikhita Mishra"/>
    <s v="debasnata.samal@gmail.com"/>
    <s v="7008850577"/>
    <s v="Debasnata Samal"/>
    <s v="debasnata.samal@gmail.com"/>
    <s v="7568020202"/>
    <x v="1"/>
    <e v="#N/A"/>
    <e v="#N/A"/>
    <m/>
    <n v="62210"/>
    <x v="2"/>
  </r>
  <r>
    <n v="2456"/>
    <n v="14175"/>
    <x v="10"/>
    <x v="12"/>
    <s v="Joseph Alex"/>
    <s v="Alex Thomas"/>
    <s v="alexcochin@hotmail.com"/>
    <s v="9099995909"/>
    <s v="Serin Alex"/>
    <s v="serinkochi@gmail.com"/>
    <s v="9847431444"/>
    <x v="1"/>
    <e v="#N/A"/>
    <e v="#N/A"/>
    <m/>
    <e v="#N/A"/>
    <x v="0"/>
  </r>
  <r>
    <n v="2457"/>
    <n v="11410"/>
    <x v="10"/>
    <x v="12"/>
    <s v="Lakhyaraj Agrawal"/>
    <s v="Vikash Kumar Agrawal"/>
    <s v="vikashaca1@gmail.com"/>
    <s v="8895966777"/>
    <s v="Ekta Agrawal"/>
    <s v="prashastiagrawal02@gmail.com"/>
    <s v="8895499926"/>
    <x v="4"/>
    <s v="HP"/>
    <s v="Yes"/>
    <m/>
    <e v="#N/A"/>
    <x v="0"/>
  </r>
  <r>
    <n v="2458"/>
    <n v="11549"/>
    <x v="10"/>
    <x v="12"/>
    <s v="OJAS MINH MISHRA"/>
    <s v="SAMARENDRA MISHRA"/>
    <s v="sam_blgr@yahoo.com"/>
    <s v="9861080023"/>
    <s v="LAI CAM LINH"/>
    <s v="laicamlinh@gmail.com"/>
    <s v="7894165715"/>
    <x v="3"/>
    <e v="#N/A"/>
    <e v="#N/A"/>
    <m/>
    <e v="#N/A"/>
    <x v="0"/>
  </r>
  <r>
    <n v="2459"/>
    <n v="8981"/>
    <x v="10"/>
    <x v="12"/>
    <s v="Russel Nath"/>
    <s v="Santanu Kumar Nath"/>
    <s v="santanukumarnath@yahoo.co.in"/>
    <s v="8249014621"/>
    <s v="Pravati Nath"/>
    <s v="santanukumarnath@yahoo.co.in"/>
    <s v="8249014621"/>
    <x v="6"/>
    <e v="#N/A"/>
    <e v="#N/A"/>
    <m/>
    <e v="#N/A"/>
    <x v="0"/>
  </r>
  <r>
    <n v="2460"/>
    <n v="10446"/>
    <x v="10"/>
    <x v="12"/>
    <s v="Saanvi Behera"/>
    <s v="Sushant Kumar Behera"/>
    <s v="sushant.behera@gmail.com"/>
    <s v="8895243545"/>
    <s v="Rasmita Behera"/>
    <s v="sushant.behera@gmail.com"/>
    <s v="8895243545"/>
    <x v="7"/>
    <e v="#N/A"/>
    <e v="#N/A"/>
    <m/>
    <e v="#N/A"/>
    <x v="0"/>
  </r>
  <r>
    <n v="2461"/>
    <n v="11952"/>
    <x v="10"/>
    <x v="12"/>
    <s v="SAANVI SAHOO"/>
    <s v="NIGAMANANDA SAHOO"/>
    <s v="swarnaprava315@gmail.com"/>
    <s v="9938918915"/>
    <s v="SWARNAPRAVA SAHOO"/>
    <s v="swarnaprava315@gmail.com"/>
    <s v="9938668900"/>
    <x v="3"/>
    <e v="#N/A"/>
    <e v="#N/A"/>
    <m/>
    <e v="#N/A"/>
    <x v="0"/>
  </r>
  <r>
    <n v="2462"/>
    <n v="15017"/>
    <x v="10"/>
    <x v="12"/>
    <s v="Sudiksha Sudarsi"/>
    <s v="Utkal Kumar Behera"/>
    <s v="ubehera@gmail.com"/>
    <s v="9338303490"/>
    <s v="Swagatika Priyadarshini"/>
    <s v="p.swagati@gmail.com"/>
    <s v="9658243566"/>
    <x v="0"/>
    <e v="#N/A"/>
    <e v="#N/A"/>
    <m/>
    <e v="#N/A"/>
    <x v="0"/>
  </r>
  <r>
    <n v="2463"/>
    <n v="14072"/>
    <x v="11"/>
    <x v="0"/>
    <s v="Aastha Dubey"/>
    <s v="Amit Kumar Dubey"/>
    <s v="amit.dubey@amns.in"/>
    <s v="9234510671"/>
    <s v="Sujata Dubey"/>
    <s v="sujatadubey2009@gmail.com"/>
    <s v="8709956005"/>
    <x v="1"/>
    <e v="#N/A"/>
    <e v="#N/A"/>
    <m/>
    <e v="#N/A"/>
    <x v="0"/>
  </r>
  <r>
    <n v="2464"/>
    <n v="14752"/>
    <x v="11"/>
    <x v="0"/>
    <s v="Aayanajit Mohanty"/>
    <s v="Ajit Kumar Mohanty"/>
    <s v="ajitmohanty99@rediffmail.com"/>
    <s v="7735645045"/>
    <s v="Madhumita Mohanty"/>
    <s v="madhumitamohanty1979@gmail.com"/>
    <s v="8917684810"/>
    <x v="0"/>
    <e v="#N/A"/>
    <e v="#N/A"/>
    <m/>
    <e v="#N/A"/>
    <x v="0"/>
  </r>
  <r>
    <n v="2465"/>
    <n v="12738"/>
    <x v="11"/>
    <x v="0"/>
    <s v="Adyasa Biswal"/>
    <s v="Soumya Ranjan Biswal"/>
    <s v="soumya@ambikaagency.com"/>
    <s v="9937069931"/>
    <s v="Prasanti Biswal"/>
    <s v="prasantibiswal123@gmail.com"/>
    <s v="9439939648"/>
    <x v="2"/>
    <e v="#N/A"/>
    <e v="#N/A"/>
    <m/>
    <e v="#N/A"/>
    <x v="0"/>
  </r>
  <r>
    <n v="2466"/>
    <n v="8045"/>
    <x v="11"/>
    <x v="0"/>
    <s v="Amrita Patnaik"/>
    <s v="Anupam Patnaik"/>
    <s v="anupam.patnaik@kotak.com"/>
    <s v="9776640096"/>
    <s v="Rasmita Sibani"/>
    <s v="anupam.patnaik@kotak.com"/>
    <s v="8910574591"/>
    <x v="8"/>
    <e v="#N/A"/>
    <e v="#N/A"/>
    <m/>
    <e v="#N/A"/>
    <x v="0"/>
  </r>
  <r>
    <n v="2467"/>
    <n v="4352"/>
    <x v="11"/>
    <x v="0"/>
    <s v="Annika Sahu"/>
    <s v="Vikash Chandra Sahu"/>
    <s v="vikashsahu@hotmail.com"/>
    <s v="8908233340, 8908870978"/>
    <s v="Preeti Sudha Sahu"/>
    <s v="vikashsahu@hotmail.com"/>
    <s v="8908870978"/>
    <x v="13"/>
    <e v="#N/A"/>
    <e v="#N/A"/>
    <m/>
    <e v="#N/A"/>
    <x v="0"/>
  </r>
  <r>
    <n v="2468"/>
    <n v="7059"/>
    <x v="11"/>
    <x v="0"/>
    <s v="Arpeet Mishra"/>
    <s v="Anshuman Mishra"/>
    <s v="anshuman@adventz.com"/>
    <s v="9937010854"/>
    <s v="Dipika Mishra"/>
    <s v="anshuman@adventz.com"/>
    <s v="9040020853"/>
    <x v="11"/>
    <e v="#N/A"/>
    <e v="#N/A"/>
    <m/>
    <e v="#N/A"/>
    <x v="0"/>
  </r>
  <r>
    <n v="2469"/>
    <n v="5991"/>
    <x v="11"/>
    <x v="0"/>
    <s v="Arya Pradhan"/>
    <s v="Saroj Kumar Pradhan"/>
    <s v="info@bluestarconstruction.co.in"/>
    <s v="9437017676"/>
    <s v="Pinky Pradhan"/>
    <s v="info@bluestarconstruction.co.in"/>
    <s v="9337022144"/>
    <x v="10"/>
    <e v="#N/A"/>
    <e v="#N/A"/>
    <m/>
    <e v="#N/A"/>
    <x v="0"/>
  </r>
  <r>
    <n v="2470"/>
    <n v="10058"/>
    <x v="11"/>
    <x v="0"/>
    <s v="Aryan Tripathi"/>
    <s v="Avijit Tripathi"/>
    <s v="avijittripathi@gmail.com"/>
    <s v="9937293226"/>
    <s v="Mou Tripathi"/>
    <s v="avijittripathi@gmail.com"/>
    <s v="7873933226"/>
    <x v="7"/>
    <e v="#N/A"/>
    <e v="#N/A"/>
    <m/>
    <e v="#N/A"/>
    <x v="0"/>
  </r>
  <r>
    <n v="2471"/>
    <n v="5986"/>
    <x v="11"/>
    <x v="0"/>
    <s v="Avish Swain"/>
    <s v="Rajeeb Kumar Swain"/>
    <s v="swain1900@gmail.com"/>
    <s v="8249773606"/>
    <s v="Barnali Swain"/>
    <s v="swain1900@gmail.com"/>
    <s v="9861727272"/>
    <x v="10"/>
    <e v="#N/A"/>
    <e v="#N/A"/>
    <m/>
    <e v="#N/A"/>
    <x v="0"/>
  </r>
  <r>
    <n v="2472"/>
    <n v="14780"/>
    <x v="11"/>
    <x v="0"/>
    <s v="Ayushi Gupta "/>
    <s v="Arun Kumar Gupta"/>
    <s v="arungupta9438@gmail.com"/>
    <s v="9438019306"/>
    <s v="Sapna Gupta"/>
    <s v="sapnagupta9438@gmail.com"/>
    <s v="8249631941"/>
    <x v="0"/>
    <e v="#N/A"/>
    <e v="#N/A"/>
    <m/>
    <e v="#N/A"/>
    <x v="0"/>
  </r>
  <r>
    <n v="2473"/>
    <n v="11524"/>
    <x v="11"/>
    <x v="0"/>
    <s v="Bhavesh Mohanty"/>
    <s v="BISWAJIT MOHANTY"/>
    <s v="biswajit.m2004@gmail.com"/>
    <s v="9545451781"/>
    <s v="ANINDITA SWAIN"/>
    <s v="swainanindita@gmail.com"/>
    <s v="7873853252"/>
    <x v="3"/>
    <e v="#N/A"/>
    <e v="#N/A"/>
    <m/>
    <e v="#N/A"/>
    <x v="0"/>
  </r>
  <r>
    <n v="2474"/>
    <n v="8670"/>
    <x v="11"/>
    <x v="0"/>
    <s v="Binayak Kanungo"/>
    <s v="Bijoy Kumar Kanungo"/>
    <s v="mamatasishu77@gmail.com"/>
    <s v="9438298896"/>
    <s v="Mamata Manjari Kanungo"/>
    <s v="mamatasishu77@gmail.com"/>
    <s v="9238398096"/>
    <x v="8"/>
    <e v="#N/A"/>
    <e v="#N/A"/>
    <m/>
    <e v="#N/A"/>
    <x v="0"/>
  </r>
  <r>
    <n v="2475"/>
    <n v="8228"/>
    <x v="11"/>
    <x v="0"/>
    <s v="Chirag Chinmay Mohapatra"/>
    <s v="Soumendra Mohapatra"/>
    <s v="soumendra.mohapatra74@gmail.com"/>
    <s v="9437900104"/>
    <s v="Smitanjali Mohapatra"/>
    <s v="soumendra.mohapatra74@gmail.com"/>
    <s v="7008238140"/>
    <x v="8"/>
    <e v="#N/A"/>
    <e v="#N/A"/>
    <m/>
    <e v="#N/A"/>
    <x v="0"/>
  </r>
  <r>
    <n v="2476"/>
    <n v="6954"/>
    <x v="11"/>
    <x v="0"/>
    <s v="Divyansh Agarwal"/>
    <s v="Ravi Agarwal"/>
    <s v="rddivyansh@gmail.com"/>
    <s v="8118050566"/>
    <s v="Deepali Agarwal"/>
    <s v="rddivyansh@gmail.com"/>
    <s v="9090911766"/>
    <x v="11"/>
    <e v="#N/A"/>
    <e v="#N/A"/>
    <m/>
    <e v="#N/A"/>
    <x v="0"/>
  </r>
  <r>
    <n v="2477"/>
    <n v="8910"/>
    <x v="11"/>
    <x v="0"/>
    <s v="Kabir Chaudhary"/>
    <s v="Prem Chandra Chaudhary"/>
    <s v="premcchaudhary@gmail.com"/>
    <s v="9937180000"/>
    <s v="Jyoti Verma"/>
    <s v="premcchaudhary@gmail.com"/>
    <s v="8114333334"/>
    <x v="8"/>
    <s v="HP"/>
    <s v="Yes"/>
    <m/>
    <e v="#N/A"/>
    <x v="0"/>
  </r>
  <r>
    <n v="2478"/>
    <n v="11628"/>
    <x v="11"/>
    <x v="0"/>
    <s v="Lipsita Priyadarsini Patra"/>
    <s v="Bikram keshari Patra"/>
    <s v="bikram_1234@rediffmail.com"/>
    <s v="9937413231"/>
    <s v="Bhagyalaxmi Patra"/>
    <s v="bikram_1234@rediffmail.com"/>
    <s v="9437091147"/>
    <x v="3"/>
    <e v="#N/A"/>
    <e v="#N/A"/>
    <m/>
    <e v="#N/A"/>
    <x v="0"/>
  </r>
  <r>
    <n v="2479"/>
    <n v="12895"/>
    <x v="11"/>
    <x v="0"/>
    <s v="Rishitesh Das"/>
    <s v="Debashish Das"/>
    <s v="dasd2504@gmail.com"/>
    <s v="9088008750"/>
    <s v="Bandana Das"/>
    <s v="das.bandana86@gmail.com"/>
    <s v="9090090400"/>
    <x v="2"/>
    <e v="#N/A"/>
    <e v="#N/A"/>
    <m/>
    <e v="#N/A"/>
    <x v="0"/>
  </r>
  <r>
    <n v="2480"/>
    <n v="14782"/>
    <x v="11"/>
    <x v="0"/>
    <s v="Rituraj Jena"/>
    <s v="Rakesh Kumar Jena"/>
    <s v="masterrakesh1983@gmail.com"/>
    <s v="9439477882"/>
    <s v="Tofarani Jena"/>
    <s v="tofaranijena1987@gmail.com"/>
    <s v="9439284524"/>
    <x v="0"/>
    <e v="#N/A"/>
    <e v="#N/A"/>
    <m/>
    <e v="#N/A"/>
    <x v="0"/>
  </r>
  <r>
    <n v="2481"/>
    <n v="5791"/>
    <x v="11"/>
    <x v="0"/>
    <s v="Sai Ansh Singh"/>
    <s v="Santosh Singh"/>
    <s v="drsantoshsingh.singh80@gmail.com"/>
    <s v="9776555579"/>
    <s v="Lipika Jena"/>
    <s v="drsantoshsingh.singh80@gmail.com"/>
    <s v="9776071201"/>
    <x v="10"/>
    <e v="#N/A"/>
    <e v="#N/A"/>
    <m/>
    <e v="#N/A"/>
    <x v="0"/>
  </r>
  <r>
    <n v="2482"/>
    <n v="6984"/>
    <x v="11"/>
    <x v="0"/>
    <s v="Saksham "/>
    <s v="Sudeep"/>
    <s v="sudeep.netizen@gmail.com"/>
    <s v="9986017888"/>
    <s v="Nutan Jha"/>
    <s v="sudeep.netizen@gmail.com"/>
    <s v="7608041026"/>
    <x v="11"/>
    <e v="#N/A"/>
    <e v="#N/A"/>
    <m/>
    <e v="#N/A"/>
    <x v="0"/>
  </r>
  <r>
    <n v="2483"/>
    <n v="6057"/>
    <x v="11"/>
    <x v="0"/>
    <s v="Sarakshi "/>
    <s v="Partha Sarathi Sahoo"/>
    <s v="sushrisangita.jena@gmail.com"/>
    <s v="9438152800"/>
    <s v="Sushri Sangita Jena"/>
    <s v="sushrisangita.jena@gmail.com"/>
    <s v="8599009094, 9437000800"/>
    <x v="10"/>
    <e v="#N/A"/>
    <e v="#N/A"/>
    <m/>
    <e v="#N/A"/>
    <x v="0"/>
  </r>
  <r>
    <n v="2484"/>
    <n v="10499"/>
    <x v="11"/>
    <x v="0"/>
    <s v="Satvik Pattanaik"/>
    <s v="Janmejay Pattanaik"/>
    <s v="janmejay.pattanaik@gmail.com"/>
    <s v="7978092082"/>
    <s v="Sujata Patnaik"/>
    <s v="janmejay.pattanaik@gmail.com"/>
    <s v="9337595300"/>
    <x v="7"/>
    <e v="#N/A"/>
    <e v="#N/A"/>
    <m/>
    <e v="#N/A"/>
    <x v="0"/>
  </r>
  <r>
    <n v="2485"/>
    <n v="8144"/>
    <x v="11"/>
    <x v="0"/>
    <s v="Shreemayi Das"/>
    <s v="Sheetal Parsad Das"/>
    <s v="mail.spdas@gmail.com"/>
    <s v="9438000741"/>
    <s v="Sunita Rani"/>
    <s v="mail.spdas@gmail.com"/>
    <s v="9337068200"/>
    <x v="8"/>
    <e v="#N/A"/>
    <e v="#N/A"/>
    <m/>
    <e v="#N/A"/>
    <x v="0"/>
  </r>
  <r>
    <n v="2486"/>
    <n v="4784"/>
    <x v="11"/>
    <x v="0"/>
    <s v="Shreya Mohapatra"/>
    <s v="Subhashish Mohapatra"/>
    <s v="subhashish_m@infosys.com"/>
    <s v="9776080239"/>
    <s v="Madhusmita Dash"/>
    <s v="subhashish_m@infosys.com"/>
    <s v="9078083568"/>
    <x v="12"/>
    <e v="#N/A"/>
    <e v="#N/A"/>
    <m/>
    <e v="#N/A"/>
    <x v="0"/>
  </r>
  <r>
    <n v="2487"/>
    <n v="5887"/>
    <x v="11"/>
    <x v="0"/>
    <s v="Svakriti Sahoo"/>
    <s v="Bijaya Kumar Sahoo"/>
    <s v="bijayak.sahoo@gmail.com"/>
    <s v="9437268972"/>
    <s v="Shipra Bijaya Sahoo"/>
    <s v="bijayak.sahoo@gmail.com"/>
    <s v="8984653876"/>
    <x v="12"/>
    <e v="#N/A"/>
    <e v="#N/A"/>
    <m/>
    <e v="#N/A"/>
    <x v="0"/>
  </r>
  <r>
    <n v="2488"/>
    <n v="14783"/>
    <x v="11"/>
    <x v="0"/>
    <s v="SWAPNARANI SAHOO"/>
    <s v="BIBHUTI BHUSAN SAHOO"/>
    <s v="bibhuti.sahoo@in.g4s.com"/>
    <s v="7584974068"/>
    <s v="ARATI SAHOO"/>
    <s v="bbsahoo154132@gmail.com"/>
    <s v="8917379519"/>
    <x v="0"/>
    <e v="#N/A"/>
    <e v="#N/A"/>
    <m/>
    <e v="#N/A"/>
    <x v="0"/>
  </r>
  <r>
    <n v="2489"/>
    <n v="14771"/>
    <x v="11"/>
    <x v="0"/>
    <s v="Synen Agarwal"/>
    <s v="Ankur Agarwal"/>
    <s v="agarwalankur_boss@rediffmail.com"/>
    <s v="9437015564"/>
    <s v="Priya Agarwal"/>
    <s v="agarwalankur_boss@rediffmail.com"/>
    <s v="7735368389"/>
    <x v="0"/>
    <e v="#N/A"/>
    <e v="#N/A"/>
    <m/>
    <e v="#N/A"/>
    <x v="0"/>
  </r>
  <r>
    <n v="2490"/>
    <n v="12928"/>
    <x v="11"/>
    <x v="0"/>
    <s v="Trusha Patro"/>
    <s v="Rabi Narayan Patro"/>
    <s v="rabipatro2003@gmail.com"/>
    <s v="7205898140"/>
    <s v="Lipsa Rani Patro"/>
    <s v="rabipatro2003@gmail.com"/>
    <s v="8763308791"/>
    <x v="2"/>
    <e v="#N/A"/>
    <e v="#N/A"/>
    <m/>
    <e v="#N/A"/>
    <x v="0"/>
  </r>
  <r>
    <n v="2491"/>
    <n v="7100"/>
    <x v="11"/>
    <x v="0"/>
    <s v="Yash Bidyadhar Mohapatra"/>
    <s v="Lalitendu Bidyadhar Mohapatra"/>
    <s v="jogeshwari.devi@gmail.com"/>
    <s v="9937064488"/>
    <s v="Jogeshwari Devi"/>
    <s v="jogeshwari.devi@gmail.com"/>
    <s v="9937064488"/>
    <x v="11"/>
    <s v="HP"/>
    <s v="Yes"/>
    <m/>
    <e v="#N/A"/>
    <x v="0"/>
  </r>
  <r>
    <n v="2492"/>
    <n v="13102"/>
    <x v="11"/>
    <x v="1"/>
    <s v="AADARSH MAHAPATRA"/>
    <s v="NEEL RATAN MAHAPATRA"/>
    <s v="NEELRATAN_2000@YAHOO.COM"/>
    <s v="9686908132"/>
    <s v="SUBHASREE DASH"/>
    <s v="NEELRATAN_2000@YAHOO.COM"/>
    <s v="9916169210"/>
    <x v="2"/>
    <e v="#N/A"/>
    <e v="#N/A"/>
    <m/>
    <e v="#N/A"/>
    <x v="0"/>
  </r>
  <r>
    <n v="2493"/>
    <n v="14749"/>
    <x v="11"/>
    <x v="1"/>
    <s v="AARADHYA SAHOO"/>
    <s v="SANGRAM KESHARI SAHOO"/>
    <s v="sangram.sahoo@innovationglass.com"/>
    <s v="9880675547"/>
    <s v="SUSHREE SWAIN"/>
    <s v="sahooaaradhya349@gmail.com"/>
    <s v="7259409733"/>
    <x v="0"/>
    <e v="#N/A"/>
    <e v="#N/A"/>
    <m/>
    <e v="#N/A"/>
    <x v="0"/>
  </r>
  <r>
    <n v="2494"/>
    <n v="8928"/>
    <x v="11"/>
    <x v="1"/>
    <s v="Abhijita Panda"/>
    <s v="Abhisek Panda"/>
    <s v="mail2abhisek1@gmail.com"/>
    <s v="9937515965"/>
    <s v="Subhra Surajita Panda"/>
    <s v="mail2abhisek1@gmail.com"/>
    <s v="6371525723"/>
    <x v="8"/>
    <e v="#N/A"/>
    <e v="#N/A"/>
    <m/>
    <e v="#N/A"/>
    <x v="0"/>
  </r>
  <r>
    <n v="2495"/>
    <n v="12307"/>
    <x v="11"/>
    <x v="1"/>
    <s v="ADHIRAAJ YADAV"/>
    <s v="ABHINAV YADAV"/>
    <s v="abhinavyadav@gmail.com"/>
    <s v="9773910221"/>
    <s v="DEEPIKA YADAV"/>
    <s v="yadavdrdeepika@gmail.com"/>
    <s v="9999838879"/>
    <x v="3"/>
    <s v="HP "/>
    <s v="Yes"/>
    <m/>
    <e v="#N/A"/>
    <x v="0"/>
  </r>
  <r>
    <n v="2496"/>
    <n v="11518"/>
    <x v="11"/>
    <x v="1"/>
    <s v="Advik Samantaray"/>
    <s v="Girija sankar Samantaray"/>
    <s v="gsamantaray75@gmail.com"/>
    <s v="7735699629"/>
    <s v="Rashmi Mohanty"/>
    <s v="rashmi.mohanty08@gmail.com"/>
    <s v="8926107930"/>
    <x v="4"/>
    <e v="#N/A"/>
    <e v="#N/A"/>
    <m/>
    <e v="#N/A"/>
    <x v="0"/>
  </r>
  <r>
    <n v="2497"/>
    <n v="6861"/>
    <x v="11"/>
    <x v="1"/>
    <s v="Aniket Kumar"/>
    <s v="Kumar Devdas"/>
    <s v="kumardevdas@gmail.com"/>
    <s v="9439812125"/>
    <s v="Sabitri Rout"/>
    <s v="kumardevdas@gmail.com"/>
    <s v="9437505804"/>
    <x v="11"/>
    <e v="#N/A"/>
    <e v="#N/A"/>
    <m/>
    <e v="#N/A"/>
    <x v="0"/>
  </r>
  <r>
    <n v="2498"/>
    <n v="13878"/>
    <x v="11"/>
    <x v="1"/>
    <s v="Anish Senapati"/>
    <s v="Aswini Senapati"/>
    <s v="senapatiaswini@yahoo.co.in"/>
    <s v="8249414800"/>
    <s v="Jyotirmayee Senapati"/>
    <s v="senapatiaswini2010@gmail.com"/>
    <s v="8117981968"/>
    <x v="1"/>
    <e v="#N/A"/>
    <e v="#N/A"/>
    <m/>
    <e v="#N/A"/>
    <x v="0"/>
  </r>
  <r>
    <n v="2499"/>
    <n v="3682"/>
    <x v="11"/>
    <x v="1"/>
    <s v="Ayush Dash"/>
    <s v="Ashutosh Dash"/>
    <s v="dashsamita@gmail.com"/>
    <s v="9861778430"/>
    <s v="Samita Dash"/>
    <s v="dashsamita@gmail.com"/>
    <s v="8480113117"/>
    <x v="9"/>
    <e v="#N/A"/>
    <e v="#N/A"/>
    <m/>
    <e v="#N/A"/>
    <x v="0"/>
  </r>
  <r>
    <n v="2500"/>
    <n v="11539"/>
    <x v="11"/>
    <x v="1"/>
    <s v="AYUSHMAN BHOI"/>
    <s v="MITHUN CHANDRA BHOI"/>
    <s v="bhoimithun08@gmail.com"/>
    <s v="9874605544"/>
    <s v="GANGOTREE MOHANTY"/>
    <s v="mohantygangotree@gmail.com"/>
    <s v="9038115544"/>
    <x v="3"/>
    <e v="#N/A"/>
    <e v="#N/A"/>
    <m/>
    <e v="#N/A"/>
    <x v="0"/>
  </r>
  <r>
    <n v="2501"/>
    <n v="14263"/>
    <x v="11"/>
    <x v="1"/>
    <s v="Chahat Behera"/>
    <s v="Bhagirathi Behera"/>
    <s v="muna.behera1903@gmail.com"/>
    <s v="9658015015"/>
    <s v="Priti Tamang"/>
    <s v="prititamang516@gmail.com"/>
    <s v="9938699321"/>
    <x v="0"/>
    <e v="#N/A"/>
    <e v="#N/A"/>
    <m/>
    <e v="#N/A"/>
    <x v="0"/>
  </r>
  <r>
    <n v="2502"/>
    <n v="6883"/>
    <x v="11"/>
    <x v="1"/>
    <s v="Darsh Bhagat"/>
    <s v="Jiten Bhagat"/>
    <s v="manipharma27@yahoo.com"/>
    <s v="9861052815"/>
    <s v="Nisha Bhagat"/>
    <s v="manipharma27@yahoo.com"/>
    <s v="8895540435"/>
    <x v="11"/>
    <e v="#N/A"/>
    <e v="#N/A"/>
    <m/>
    <e v="#N/A"/>
    <x v="0"/>
  </r>
  <r>
    <n v="2503"/>
    <n v="8072"/>
    <x v="11"/>
    <x v="1"/>
    <s v="Dhriti Moksha Panigrahi"/>
    <s v="Rupesh Kumar Panigrahi"/>
    <s v="rupesh19in@gmail.com"/>
    <s v="9937017306"/>
    <s v="Madhusmita Tripathy"/>
    <s v="rupesh19in@gmail.com"/>
    <s v="9937045063"/>
    <x v="8"/>
    <e v="#N/A"/>
    <e v="#N/A"/>
    <m/>
    <e v="#N/A"/>
    <x v="0"/>
  </r>
  <r>
    <n v="2504"/>
    <n v="13611"/>
    <x v="11"/>
    <x v="1"/>
    <s v="Divyadyuti Pattnaik"/>
    <s v="Saswat Pattnaik"/>
    <s v="saswat_p@hotmail.com"/>
    <s v="9938339399"/>
    <s v="Debasmita Das"/>
    <s v="dasdebasmita08@gmail.com"/>
    <s v="9938339399"/>
    <x v="1"/>
    <e v="#N/A"/>
    <e v="#N/A"/>
    <m/>
    <e v="#N/A"/>
    <x v="0"/>
  </r>
  <r>
    <n v="2505"/>
    <n v="14857"/>
    <x v="11"/>
    <x v="1"/>
    <s v="Govind Nair"/>
    <s v="Manoj V Nair"/>
    <s v="nairmanojvasudevan@gmail.com"/>
    <s v="9411703382"/>
    <s v="Aswathy S"/>
    <s v="aswathymanoj04@gmail.com"/>
    <s v="9437038489"/>
    <x v="0"/>
    <s v="HP"/>
    <s v="Yes"/>
    <m/>
    <e v="#N/A"/>
    <x v="0"/>
  </r>
  <r>
    <n v="2506"/>
    <n v="12010"/>
    <x v="11"/>
    <x v="1"/>
    <s v="Ishaan Sahoo"/>
    <s v="KALINGA KESHARI SAHOO"/>
    <s v="drkalinga@gmail.com"/>
    <s v="7008414399"/>
    <s v="SONALI PERTI"/>
    <s v="sonaliperti7@gmail.com"/>
    <s v="7873035559"/>
    <x v="3"/>
    <e v="#N/A"/>
    <e v="#N/A"/>
    <m/>
    <e v="#N/A"/>
    <x v="0"/>
  </r>
  <r>
    <n v="2507"/>
    <n v="6235"/>
    <x v="11"/>
    <x v="1"/>
    <s v="Mb Saishriyans Sahu"/>
    <s v="Manoj Kumar Sahu"/>
    <s v="manojp3177@gmail.com"/>
    <s v="9776080770"/>
    <s v="Bishnupriya Biswal"/>
    <s v="manojp3177@gmail.com"/>
    <s v="9437277333"/>
    <x v="10"/>
    <e v="#N/A"/>
    <e v="#N/A"/>
    <m/>
    <e v="#N/A"/>
    <x v="0"/>
  </r>
  <r>
    <n v="2508"/>
    <n v="11206"/>
    <x v="11"/>
    <x v="1"/>
    <s v="Niraj Das"/>
    <s v="Jagat Jyoti Das"/>
    <s v="jagatd@gmail.com"/>
    <s v="8179443111"/>
    <s v="Debasmita Das"/>
    <s v="jagatd@gmail.com"/>
    <s v="7989144532"/>
    <x v="4"/>
    <e v="#N/A"/>
    <e v="#N/A"/>
    <m/>
    <e v="#N/A"/>
    <x v="0"/>
  </r>
  <r>
    <n v="2509"/>
    <n v="8010"/>
    <x v="11"/>
    <x v="1"/>
    <s v="Ojaswini Upadhyay"/>
    <s v="Manas Ranjan Upadhyay"/>
    <s v="drrajlaxmi@yahoo.co.in"/>
    <s v="9437052550"/>
    <s v="Rajlaxmi Upadhyay"/>
    <s v="drrajlaxmi@yahoo.co.in"/>
    <s v="9437017044"/>
    <x v="8"/>
    <e v="#N/A"/>
    <e v="#N/A"/>
    <m/>
    <e v="#N/A"/>
    <x v="0"/>
  </r>
  <r>
    <n v="2510"/>
    <n v="14241"/>
    <x v="11"/>
    <x v="1"/>
    <s v="Pratha Mimani"/>
    <s v="Parikshit Mimani"/>
    <s v="mimani.p@gmail.com"/>
    <s v="9937503137"/>
    <s v="Priyanka Mimani"/>
    <s v="priyankamimani11@gmail.com"/>
    <s v="9937491137"/>
    <x v="1"/>
    <e v="#N/A"/>
    <e v="#N/A"/>
    <m/>
    <e v="#N/A"/>
    <x v="0"/>
  </r>
  <r>
    <n v="2511"/>
    <n v="7561"/>
    <x v="11"/>
    <x v="1"/>
    <s v="Raj Nandinie Deo"/>
    <s v="Sudhansu Deo"/>
    <s v="sudhansu.3rdi@gmail.com"/>
    <s v="9338846545"/>
    <s v="Aruna Deo"/>
    <s v="sudhansu.3rdi@gmail.com"/>
    <s v="7978664866"/>
    <x v="11"/>
    <e v="#N/A"/>
    <e v="#N/A"/>
    <m/>
    <e v="#N/A"/>
    <x v="0"/>
  </r>
  <r>
    <n v="2512"/>
    <n v="15149"/>
    <x v="11"/>
    <x v="1"/>
    <s v="Rebant Nayak"/>
    <s v="Rama Chandra Nayak"/>
    <s v="nayak_rc2003@yahoo.co.in"/>
    <s v="9830077006"/>
    <s v="Subhashmita Nayak"/>
    <s v="subhashmitanayak1982@gmail.com"/>
    <s v="9903135392"/>
    <x v="0"/>
    <e v="#N/A"/>
    <e v="#N/A"/>
    <m/>
    <e v="#N/A"/>
    <x v="0"/>
  </r>
  <r>
    <n v="2513"/>
    <n v="13047"/>
    <x v="11"/>
    <x v="1"/>
    <s v="Rick Verma"/>
    <s v="Ricky Verma"/>
    <s v="vermaricky181@gmail.com"/>
    <s v="9337869393"/>
    <s v="Manpreet Kaur"/>
    <s v="manpreetkaurr87@gmail.com"/>
    <s v="9337869393"/>
    <x v="2"/>
    <e v="#N/A"/>
    <e v="#N/A"/>
    <m/>
    <e v="#N/A"/>
    <x v="0"/>
  </r>
  <r>
    <n v="2514"/>
    <n v="11658"/>
    <x v="11"/>
    <x v="1"/>
    <s v="SAANVI BARAL"/>
    <s v="SANJIT BARAL"/>
    <s v="sanjit.baral@gmail.com"/>
    <s v="9830084638"/>
    <s v="BINAYA OJHA"/>
    <s v="binayaojha@gmail.com"/>
    <s v="9836880202"/>
    <x v="3"/>
    <e v="#N/A"/>
    <e v="#N/A"/>
    <m/>
    <e v="#N/A"/>
    <x v="0"/>
  </r>
  <r>
    <n v="2515"/>
    <n v="13201"/>
    <x v="11"/>
    <x v="1"/>
    <s v="Sai Gourav Mohapatra"/>
    <s v="Sabyasachi Mohapatra"/>
    <s v="sabyasachi_4u@yahoo.co.in"/>
    <s v="9937082300"/>
    <s v="Sumitra Mohapatra"/>
    <s v="sumitra.dudul@yahoo.in"/>
    <s v="9692882300"/>
    <x v="2"/>
    <e v="#N/A"/>
    <e v="#N/A"/>
    <m/>
    <e v="#N/A"/>
    <x v="0"/>
  </r>
  <r>
    <n v="2516"/>
    <n v="6152"/>
    <x v="11"/>
    <x v="1"/>
    <s v="Sai Shradha Jena"/>
    <s v="Samaresh Jena"/>
    <s v="samareshjena3@gmail.com"/>
    <s v="9937045253"/>
    <s v="Swornabala Jena"/>
    <s v="samareshjena3@gmail.com"/>
    <s v="7008810277"/>
    <x v="10"/>
    <e v="#N/A"/>
    <e v="#N/A"/>
    <m/>
    <e v="#N/A"/>
    <x v="0"/>
  </r>
  <r>
    <n v="2517"/>
    <n v="6055"/>
    <x v="11"/>
    <x v="1"/>
    <s v="Saishree Mishra"/>
    <s v="Shovan Kumar Mishra"/>
    <s v="drsouvagyalaxmi@gmail.com"/>
    <s v="7205226145"/>
    <s v="Souvagyalaxmi Sahoo"/>
    <s v="drsouvagyalaxmi@gmail.com"/>
    <s v="9337524676"/>
    <x v="10"/>
    <e v="#N/A"/>
    <e v="#N/A"/>
    <m/>
    <e v="#N/A"/>
    <x v="0"/>
  </r>
  <r>
    <n v="2518"/>
    <n v="13610"/>
    <x v="11"/>
    <x v="1"/>
    <s v="Satwika Pattnaik"/>
    <s v="Saswat Pattnaik"/>
    <s v="saswat_p@hotmail.com"/>
    <s v="9938339399"/>
    <s v="Debasmita Das"/>
    <s v="dasdebasmita08@gamil.com"/>
    <s v="9777662070"/>
    <x v="1"/>
    <e v="#N/A"/>
    <e v="#N/A"/>
    <m/>
    <e v="#N/A"/>
    <x v="0"/>
  </r>
  <r>
    <n v="2519"/>
    <n v="6232"/>
    <x v="11"/>
    <x v="1"/>
    <s v="Shraddha Samarpita"/>
    <s v="Shiva Prasad Yadav"/>
    <s v="shivaprasad.yadav@gmail.com"/>
    <s v="9437528844"/>
    <s v="Nibedita Nayak"/>
    <s v="shivaprasad.yadav@gmail.com"/>
    <s v="9438082479"/>
    <x v="10"/>
    <e v="#N/A"/>
    <e v="#N/A"/>
    <m/>
    <e v="#N/A"/>
    <x v="0"/>
  </r>
  <r>
    <n v="2520"/>
    <n v="12914"/>
    <x v="11"/>
    <x v="1"/>
    <s v="Subhasweta Priyadarshini"/>
    <s v="kabiraj Behera"/>
    <s v="maharanaurmi@gmail.com"/>
    <s v="9439381945"/>
    <s v="Urmiprava Maharana"/>
    <s v="maharanaurmi@gmail.com"/>
    <s v="9437190480"/>
    <x v="2"/>
    <e v="#N/A"/>
    <e v="#N/A"/>
    <m/>
    <e v="#N/A"/>
    <x v="0"/>
  </r>
  <r>
    <n v="2521"/>
    <n v="7872"/>
    <x v="11"/>
    <x v="1"/>
    <s v="Toshani Patodia"/>
    <s v="Dhiraj Patodia"/>
    <s v="dhirajpatodia86@gmail.com"/>
    <s v="9338557713"/>
    <s v="Suman Patodia"/>
    <s v="dhirajpatodia86@gmail.com"/>
    <s v="9861044424"/>
    <x v="8"/>
    <e v="#N/A"/>
    <e v="#N/A"/>
    <m/>
    <e v="#N/A"/>
    <x v="0"/>
  </r>
  <r>
    <n v="2522"/>
    <n v="6985"/>
    <x v="11"/>
    <x v="2"/>
    <s v="Aarav Periwal"/>
    <s v="Sanjay Kumar Periwal"/>
    <s v="sanjayperiwal1980@gmail.com"/>
    <s v="9437037004"/>
    <s v="Sanju Periwal"/>
    <s v="sanjayperiwal1980@gmail.com"/>
    <s v="9338554929"/>
    <x v="11"/>
    <e v="#N/A"/>
    <e v="#N/A"/>
    <m/>
    <n v="4000"/>
    <x v="1"/>
  </r>
  <r>
    <n v="2523"/>
    <n v="3791"/>
    <x v="11"/>
    <x v="2"/>
    <s v="Anisha Dash"/>
    <s v="Rajeev Dash"/>
    <s v="tripathy.sonia45@gmail.com"/>
    <s v="9437063562"/>
    <s v="Sonia Tripathy"/>
    <s v="tripathy.sonia45@gmail.com"/>
    <s v="9040724824"/>
    <x v="13"/>
    <e v="#N/A"/>
    <e v="#N/A"/>
    <m/>
    <e v="#N/A"/>
    <x v="0"/>
  </r>
  <r>
    <n v="2524"/>
    <n v="4741"/>
    <x v="11"/>
    <x v="2"/>
    <s v="Anit Pradhan"/>
    <s v="Balunkeswar Pradhan"/>
    <s v="na.na@na.com"/>
    <s v="9040811442"/>
    <s v="Srabani Pradhan"/>
    <s v="NA@NA.COM"/>
    <s v="9437944234"/>
    <x v="12"/>
    <e v="#N/A"/>
    <e v="#N/A"/>
    <m/>
    <e v="#N/A"/>
    <x v="0"/>
  </r>
  <r>
    <n v="2525"/>
    <n v="9469"/>
    <x v="11"/>
    <x v="2"/>
    <s v="Aryadeep Behera"/>
    <s v="Srinibash Behera"/>
    <s v="banashreesahooubi@gmail.com"/>
    <s v="9932217693"/>
    <s v="Banashree Madhusmita Sahoo"/>
    <s v="banashreesahooubi@gmail.com"/>
    <s v="9338625051"/>
    <x v="6"/>
    <e v="#N/A"/>
    <e v="#N/A"/>
    <m/>
    <e v="#N/A"/>
    <x v="0"/>
  </r>
  <r>
    <n v="2526"/>
    <n v="8013"/>
    <x v="11"/>
    <x v="2"/>
    <s v="Attharv Lath"/>
    <s v="Yogesh Lath"/>
    <s v="yogeshlath@yahoo.com"/>
    <s v="9937022042"/>
    <s v="Ritu Lath"/>
    <s v="yogeshlath@yahoo.com"/>
    <s v="9861776777"/>
    <x v="8"/>
    <e v="#N/A"/>
    <e v="#N/A"/>
    <m/>
    <e v="#N/A"/>
    <x v="0"/>
  </r>
  <r>
    <n v="2527"/>
    <n v="6211"/>
    <x v="11"/>
    <x v="2"/>
    <s v="Ayush Raj Pradhan"/>
    <s v="Ashish Pradhan"/>
    <s v="apradhan792@gmail.com"/>
    <s v="9861231217"/>
    <s v="Rozyna Pradhan"/>
    <s v="apradhan792@gmail.com"/>
    <s v="8895264767"/>
    <x v="10"/>
    <e v="#N/A"/>
    <e v="#N/A"/>
    <m/>
    <e v="#N/A"/>
    <x v="0"/>
  </r>
  <r>
    <n v="2528"/>
    <n v="6034"/>
    <x v="11"/>
    <x v="2"/>
    <s v="Devaanshi Nayak"/>
    <s v="Debabrat Nayak"/>
    <s v="suman.lisa@gmail.com"/>
    <s v="9337787734"/>
    <s v="Sumana Das"/>
    <s v="suman.lisa@gmail.com"/>
    <s v="9438733966"/>
    <x v="10"/>
    <e v="#N/A"/>
    <e v="#N/A"/>
    <m/>
    <e v="#N/A"/>
    <x v="0"/>
  </r>
  <r>
    <n v="2529"/>
    <n v="13211"/>
    <x v="11"/>
    <x v="2"/>
    <s v="Jivesh Arnnav Kedia"/>
    <s v="Gouri Shankar Kedia"/>
    <s v="jyotigourikedia@gmail.com"/>
    <s v="9437083287"/>
    <s v="Jyoti Kedia"/>
    <s v="jyotigourikedia@gmail.com"/>
    <s v="9169161953"/>
    <x v="2"/>
    <e v="#N/A"/>
    <e v="#N/A"/>
    <m/>
    <e v="#N/A"/>
    <x v="0"/>
  </r>
  <r>
    <n v="2530"/>
    <n v="7713"/>
    <x v="11"/>
    <x v="2"/>
    <s v="Khyati Nanda"/>
    <s v="Aruna Kumar Nanda"/>
    <s v="arunnanda2@gmail.com"/>
    <s v="7623071755"/>
    <s v="Purnamasi Mishra"/>
    <s v="arunnanda2@gmail.com"/>
    <s v="8328920961"/>
    <x v="11"/>
    <e v="#N/A"/>
    <e v="#N/A"/>
    <m/>
    <e v="#N/A"/>
    <x v="0"/>
  </r>
  <r>
    <n v="2531"/>
    <n v="6844"/>
    <x v="11"/>
    <x v="2"/>
    <s v="Lokesh Chauhan"/>
    <s v="Dinesh Chauhan"/>
    <s v="indianplasticindustries@gmail.com"/>
    <s v="9437096788, 9090564610"/>
    <s v="Sandhya Lata Chauhan"/>
    <s v="indianplasticindustries@gmail.com"/>
    <s v="8895429585"/>
    <x v="11"/>
    <e v="#N/A"/>
    <e v="#N/A"/>
    <m/>
    <e v="#N/A"/>
    <x v="0"/>
  </r>
  <r>
    <n v="2532"/>
    <n v="6768"/>
    <x v="11"/>
    <x v="2"/>
    <s v="Priyanshi Routray"/>
    <s v="Shovan Kumar Routray"/>
    <s v="shovan_r@yahoo.com"/>
    <s v="9337428900"/>
    <s v="Monalisa Routray"/>
    <s v="shovan_r@yahoo.com"/>
    <s v="9337428901"/>
    <x v="10"/>
    <e v="#N/A"/>
    <e v="#N/A"/>
    <m/>
    <e v="#N/A"/>
    <x v="0"/>
  </r>
  <r>
    <n v="2533"/>
    <n v="10730"/>
    <x v="11"/>
    <x v="2"/>
    <s v="Rajmanyata Patra"/>
    <s v="Ranjit Kumar Patra"/>
    <s v="ranjittop@rediffmail.com"/>
    <s v="9439201993"/>
    <s v="Namita Panda"/>
    <s v="ranjittop@rediffmail.com"/>
    <s v="9937266099"/>
    <x v="4"/>
    <e v="#N/A"/>
    <e v="#N/A"/>
    <m/>
    <e v="#N/A"/>
    <x v="0"/>
  </r>
  <r>
    <n v="2534"/>
    <n v="4975"/>
    <x v="11"/>
    <x v="2"/>
    <s v="Saanvi Pal"/>
    <s v="Gyana Ranjan Pal"/>
    <s v="grpal06@gmail.com"/>
    <s v="8260444545"/>
    <s v="Rajlaxmi Pal"/>
    <s v="grpal06@gmail.com"/>
    <s v="8895282048"/>
    <x v="12"/>
    <e v="#N/A"/>
    <e v="#N/A"/>
    <m/>
    <n v="500"/>
    <x v="1"/>
  </r>
  <r>
    <n v="2535"/>
    <n v="12151"/>
    <x v="11"/>
    <x v="2"/>
    <s v="Sairam Moharana"/>
    <s v="Amiya Ranjan Moharana"/>
    <s v="raanjeet.das87@gmail.com"/>
    <s v="7978999023"/>
    <s v="Sarita Das"/>
    <s v="dassarita0707@gmail.com"/>
    <s v="9348917924"/>
    <x v="3"/>
    <e v="#N/A"/>
    <e v="#N/A"/>
    <m/>
    <e v="#N/A"/>
    <x v="0"/>
  </r>
  <r>
    <n v="2536"/>
    <n v="8936"/>
    <x v="11"/>
    <x v="2"/>
    <s v="Sanhvi Panda"/>
    <s v="Bibeka Nanda Panda"/>
    <s v="pandavivek@yahoo.com"/>
    <s v="9776556686"/>
    <s v="Kshipra Mittal"/>
    <s v="pandavivek@yahoo.com"/>
    <s v="9776556686"/>
    <x v="6"/>
    <e v="#N/A"/>
    <e v="#N/A"/>
    <m/>
    <e v="#N/A"/>
    <x v="0"/>
  </r>
  <r>
    <n v="2537"/>
    <n v="12306"/>
    <x v="11"/>
    <x v="2"/>
    <s v="Satakshi Yadu"/>
    <s v="Akash Yadu"/>
    <s v="akashnfl@gmail.com"/>
    <s v="8000813109"/>
    <s v="Sonal Yadu"/>
    <s v="sonalyadava@gmail.com"/>
    <s v="7045374724"/>
    <x v="3"/>
    <e v="#N/A"/>
    <e v="#N/A"/>
    <m/>
    <e v="#N/A"/>
    <x v="0"/>
  </r>
  <r>
    <n v="2538"/>
    <n v="9103"/>
    <x v="11"/>
    <x v="2"/>
    <s v="Satya Pragnya Rout"/>
    <s v="Priyadarshi Biswabhusan Rout"/>
    <s v="bhubaneswarpbrout@gmail.com"/>
    <s v="7978498850, 6294282173"/>
    <s v="Kabita Rout"/>
    <s v="bhubaneswarpbrout@gmail.com"/>
    <s v="9438331825"/>
    <x v="6"/>
    <e v="#N/A"/>
    <e v="#N/A"/>
    <m/>
    <e v="#N/A"/>
    <x v="0"/>
  </r>
  <r>
    <n v="2539"/>
    <n v="14738"/>
    <x v="11"/>
    <x v="2"/>
    <s v="Shreyanshi Dehury"/>
    <s v="Bibhuti Bhusan Dehury"/>
    <s v="dehury_bibhuti@yahoo.com"/>
    <s v="8763732682"/>
    <s v="Hemanjali Dehury"/>
    <s v="dehury_bibhuti@yahoo.com"/>
    <s v="8260694660"/>
    <x v="0"/>
    <e v="#N/A"/>
    <e v="#N/A"/>
    <m/>
    <e v="#N/A"/>
    <x v="0"/>
  </r>
  <r>
    <n v="2540"/>
    <n v="14844"/>
    <x v="11"/>
    <x v="2"/>
    <s v="Sidharth Oram"/>
    <s v="Fulchand Oram"/>
    <s v="indumati35@gmail.com"/>
    <s v="8260685045"/>
    <s v="Sanjita Oram"/>
    <s v="indumati35@gmail.com"/>
    <s v="8260685045"/>
    <x v="0"/>
    <s v="HP"/>
    <s v="Yes"/>
    <m/>
    <e v="#N/A"/>
    <x v="0"/>
  </r>
  <r>
    <n v="2541"/>
    <n v="14108"/>
    <x v="11"/>
    <x v="2"/>
    <s v="SMAYAN SHEOPURI"/>
    <s v="AYUSH SHEOPURI"/>
    <s v="a.sheopuri@gmail.com"/>
    <s v="9425606085"/>
    <s v="SHIVANI HUKKU"/>
    <s v="shivani.hukku@gmail.com"/>
    <s v="9425606085"/>
    <x v="1"/>
    <e v="#N/A"/>
    <e v="#N/A"/>
    <m/>
    <e v="#N/A"/>
    <x v="0"/>
  </r>
  <r>
    <n v="2542"/>
    <n v="9120"/>
    <x v="11"/>
    <x v="2"/>
    <s v="Soumyajit Mohanty"/>
    <s v="Satyajit Mohanty"/>
    <s v="soumyajit7272@gmail.com"/>
    <s v="9938642035"/>
    <s v="Rubismita Mohanty"/>
    <s v="soumyajit7272@gmail.com"/>
    <s v="9437007272"/>
    <x v="6"/>
    <e v="#N/A"/>
    <e v="#N/A"/>
    <m/>
    <e v="#N/A"/>
    <x v="0"/>
  </r>
  <r>
    <n v="2543"/>
    <n v="9004"/>
    <x v="11"/>
    <x v="2"/>
    <s v="Uttama Tatwadarshini Pradhan"/>
    <s v="Rajesh Kumar Pradhan"/>
    <s v="sovanurmila661@gmail.com"/>
    <s v="9040112203"/>
    <s v="Urmila Nayak"/>
    <s v="sovanurmila661@gmail.com"/>
    <s v="9437300939"/>
    <x v="6"/>
    <e v="#N/A"/>
    <e v="#N/A"/>
    <m/>
    <e v="#N/A"/>
    <x v="0"/>
  </r>
  <r>
    <n v="2544"/>
    <n v="12421"/>
    <x v="11"/>
    <x v="2"/>
    <s v="Yash Agarwal"/>
    <s v="Vikash Agarwal"/>
    <s v="vicky.kumar2007@gmail.com"/>
    <s v="9903162869"/>
    <s v="Dipti Agarwal"/>
    <s v="diptiagarwal11@gmail.com"/>
    <s v="9748790210"/>
    <x v="2"/>
    <e v="#N/A"/>
    <e v="#N/A"/>
    <m/>
    <e v="#N/A"/>
    <x v="0"/>
  </r>
  <r>
    <n v="2545"/>
    <n v="5822"/>
    <x v="11"/>
    <x v="3"/>
    <s v="Aadi Rehaan"/>
    <s v="Siladitya Bikash Nayak"/>
    <s v="siladitya.nayak@larsentoubro.com"/>
    <s v="9937020064"/>
    <s v="Meera Monalisa"/>
    <s v="siladitya.nayak@larsentoubro.com"/>
    <s v="9861945292"/>
    <x v="10"/>
    <e v="#N/A"/>
    <e v="#N/A"/>
    <m/>
    <e v="#N/A"/>
    <x v="0"/>
  </r>
  <r>
    <n v="2546"/>
    <n v="4749"/>
    <x v="11"/>
    <x v="3"/>
    <s v="Aakshat Samal"/>
    <s v="Ajit Samal"/>
    <s v="swetalewis@gmail.com"/>
    <s v="9237050810"/>
    <s v="Sweta Samal"/>
    <s v="swetalewis@gmail.com"/>
    <s v="9937828788,8018881722"/>
    <x v="12"/>
    <e v="#N/A"/>
    <e v="#N/A"/>
    <m/>
    <e v="#N/A"/>
    <x v="0"/>
  </r>
  <r>
    <n v="2547"/>
    <n v="5757"/>
    <x v="11"/>
    <x v="3"/>
    <s v="Aarya Abhisiktaa"/>
    <s v="Kalyan Parihari"/>
    <s v="kalyan.parihari@metrotelworks.com"/>
    <s v="07940264444"/>
    <s v="Monalisa Biswal"/>
    <s v="kalyan.parihari@metrotelworks.com"/>
    <s v="0674-2727261,9937054324"/>
    <x v="12"/>
    <e v="#N/A"/>
    <e v="#N/A"/>
    <m/>
    <e v="#N/A"/>
    <x v="0"/>
  </r>
  <r>
    <n v="2548"/>
    <n v="4113"/>
    <x v="11"/>
    <x v="3"/>
    <s v="Akshara Jena"/>
    <s v="Ajaya Kumar Jena"/>
    <s v="ajaya.odyssey@gmail.com"/>
    <s v="9861390009"/>
    <s v="Manisha Pattnaik"/>
    <s v="manisha.pattnaik2010@gmail.com"/>
    <s v="9078936977"/>
    <x v="13"/>
    <e v="#N/A"/>
    <e v="#N/A"/>
    <m/>
    <e v="#N/A"/>
    <x v="0"/>
  </r>
  <r>
    <n v="2549"/>
    <n v="6926"/>
    <x v="11"/>
    <x v="3"/>
    <s v="Akshita Samal"/>
    <s v="Chinmaya Chiranjibi Samal"/>
    <s v="dr.chinmay82@gmail.com"/>
    <s v="9437009220"/>
    <s v="Smita Sarangi"/>
    <s v="zoonsworld81@gmail.com"/>
    <s v="9438174854"/>
    <x v="11"/>
    <e v="#N/A"/>
    <e v="#N/A"/>
    <m/>
    <e v="#N/A"/>
    <x v="0"/>
  </r>
  <r>
    <n v="2550"/>
    <n v="10731"/>
    <x v="11"/>
    <x v="3"/>
    <s v="Anisha Panda"/>
    <s v="Anshubana Panda"/>
    <s v="anshuori@gmail.com"/>
    <s v="9703138862"/>
    <s v="Swapna Rani Panda"/>
    <s v="swapnaranip121@gmail.com"/>
    <s v="7978154622"/>
    <x v="4"/>
    <e v="#N/A"/>
    <e v="#N/A"/>
    <m/>
    <e v="#N/A"/>
    <x v="0"/>
  </r>
  <r>
    <n v="2551"/>
    <n v="14865"/>
    <x v="11"/>
    <x v="3"/>
    <s v="Ashreet Patra"/>
    <s v="laxmikanta Patra"/>
    <s v="lpatra@indianoil.in"/>
    <s v="9937858321"/>
    <s v="Akashmika Sahoo"/>
    <s v="akashmikasahoo@gmail.com"/>
    <s v="6370768301"/>
    <x v="0"/>
    <e v="#N/A"/>
    <e v="#N/A"/>
    <m/>
    <e v="#N/A"/>
    <x v="0"/>
  </r>
  <r>
    <n v="2552"/>
    <n v="10080"/>
    <x v="11"/>
    <x v="3"/>
    <s v="Avash Kumar Nayak"/>
    <s v="Arakhita Nayak"/>
    <s v="arakhitanayak@gmail.com"/>
    <s v="9437677452"/>
    <s v="Nibedita Nayak"/>
    <s v="arakhitanayak@gmail.com"/>
    <s v="8763789521"/>
    <x v="7"/>
    <e v="#N/A"/>
    <e v="#N/A"/>
    <m/>
    <e v="#N/A"/>
    <x v="0"/>
  </r>
  <r>
    <n v="2553"/>
    <n v="8112"/>
    <x v="11"/>
    <x v="3"/>
    <s v="Avneesh Sahu"/>
    <s v="Saroj Kumar Sahu"/>
    <s v="drsarojkumarsahoo@gmail.com"/>
    <s v="9650673955"/>
    <s v="Manjushree Sahoo"/>
    <s v="drsarojkumarsahoo@gmail.com"/>
    <s v="8468072104"/>
    <x v="8"/>
    <e v="#N/A"/>
    <e v="#N/A"/>
    <m/>
    <e v="#N/A"/>
    <x v="0"/>
  </r>
  <r>
    <n v="2554"/>
    <n v="4682"/>
    <x v="11"/>
    <x v="3"/>
    <s v="Himanshu Sekhar Panda"/>
    <s v="Jyoti Shankar Panda"/>
    <s v="Pragnya.gayatri@gmail.com"/>
    <s v="9090009393"/>
    <s v="Pragnya Gayatri"/>
    <s v="jyotishankar.panda@idea.adityabirla.com"/>
    <s v="9090199393"/>
    <x v="12"/>
    <e v="#N/A"/>
    <e v="#N/A"/>
    <m/>
    <e v="#N/A"/>
    <x v="0"/>
  </r>
  <r>
    <n v="2555"/>
    <n v="12649"/>
    <x v="11"/>
    <x v="3"/>
    <s v="Naman Parida"/>
    <s v="Suvendu Kumar Parida"/>
    <s v="suvendu4u@gmail.com"/>
    <s v="9740522132"/>
    <s v="Sandhya Arati Palai"/>
    <s v="suvendu4u@gmail.com"/>
    <s v="9886203838"/>
    <x v="2"/>
    <e v="#N/A"/>
    <e v="#N/A"/>
    <m/>
    <e v="#N/A"/>
    <x v="0"/>
  </r>
  <r>
    <n v="2556"/>
    <n v="12150"/>
    <x v="11"/>
    <x v="3"/>
    <s v="Netraganti Sesha Sravanthi"/>
    <s v="Netraganti Srinivas"/>
    <s v="netragantis@gmail.com"/>
    <s v="8008341134"/>
    <s v="Netraganti Padmaja"/>
    <s v="netragantis@gmail.com"/>
    <s v="8008341134"/>
    <x v="3"/>
    <e v="#N/A"/>
    <e v="#N/A"/>
    <m/>
    <e v="#N/A"/>
    <x v="0"/>
  </r>
  <r>
    <n v="2557"/>
    <n v="6993"/>
    <x v="11"/>
    <x v="3"/>
    <s v="Piyush Prayan Gahan"/>
    <s v="Pradipta Kumar Gahan"/>
    <s v="aratigahan@gmail.com"/>
    <s v="9938628017"/>
    <s v="Samapti Bala Gahan"/>
    <s v="aratigahan@gmail.com"/>
    <s v="7008576907,9938628017"/>
    <x v="11"/>
    <e v="#N/A"/>
    <e v="#N/A"/>
    <m/>
    <e v="#N/A"/>
    <x v="0"/>
  </r>
  <r>
    <n v="2558"/>
    <n v="13648"/>
    <x v="11"/>
    <x v="3"/>
    <s v="Riddhi Modi"/>
    <s v="Amit Kumar Modi"/>
    <s v="amitkmodi@gmail.com"/>
    <s v="9338008565"/>
    <s v="Niharika Modi"/>
    <s v="niharika4dreamz@gmail.com"/>
    <s v="9583434340"/>
    <x v="1"/>
    <e v="#N/A"/>
    <e v="#N/A"/>
    <m/>
    <e v="#N/A"/>
    <x v="0"/>
  </r>
  <r>
    <n v="2559"/>
    <n v="11244"/>
    <x v="11"/>
    <x v="3"/>
    <s v="Sadhana Nayak"/>
    <s v="Jagat Jiban Nayak"/>
    <s v="siddhantnayak2003@gmail.com"/>
    <s v="8984163208"/>
    <s v="Snigdha Rani Nayak"/>
    <s v="lipiacharya1979@gmail.com"/>
    <s v="7381297045"/>
    <x v="4"/>
    <e v="#N/A"/>
    <e v="#N/A"/>
    <m/>
    <e v="#N/A"/>
    <x v="0"/>
  </r>
  <r>
    <n v="2560"/>
    <n v="7105"/>
    <x v="11"/>
    <x v="3"/>
    <s v="Sai Swarup Nayak"/>
    <s v="Tarini Prasad Nayak"/>
    <s v="tarini.nayak@gmail.com"/>
    <s v="7008124727"/>
    <s v="Pratima Panda"/>
    <s v="tarini.nayak@gmail.com"/>
    <s v="9078699324"/>
    <x v="11"/>
    <e v="#N/A"/>
    <e v="#N/A"/>
    <m/>
    <e v="#N/A"/>
    <x v="0"/>
  </r>
  <r>
    <n v="2561"/>
    <n v="6126"/>
    <x v="11"/>
    <x v="3"/>
    <s v="Sanvi Mishra"/>
    <s v="Bijay Mishra"/>
    <s v="lipsa_mis@yahoo.co.in"/>
    <s v="9437232824"/>
    <s v="Lipsa Mishra"/>
    <s v="lipsa_mis@yahoo.co.in"/>
    <s v="9438175108"/>
    <x v="10"/>
    <e v="#N/A"/>
    <e v="#N/A"/>
    <m/>
    <e v="#N/A"/>
    <x v="0"/>
  </r>
  <r>
    <n v="2562"/>
    <n v="8029"/>
    <x v="11"/>
    <x v="3"/>
    <s v="Shreyanshi Sristi Samal"/>
    <s v="Kalyan Kumar Samal"/>
    <s v="kalyan.samal@axisbank.com"/>
    <s v="7381065700"/>
    <s v="Reena Rani Das"/>
    <s v="kalyan.samal@axisbank.com"/>
    <s v="9668865200"/>
    <x v="8"/>
    <e v="#N/A"/>
    <e v="#N/A"/>
    <m/>
    <e v="#N/A"/>
    <x v="0"/>
  </r>
  <r>
    <n v="2563"/>
    <n v="13198"/>
    <x v="11"/>
    <x v="3"/>
    <s v="Siddhi Subudhi"/>
    <s v="Rabi Narayan Subudhi"/>
    <s v="srabinarayan@gmail.com"/>
    <s v="9833743475"/>
    <s v="Priyanka Subudhi"/>
    <s v="subudhipriyanka85@gmail.com"/>
    <s v="9920574687"/>
    <x v="2"/>
    <e v="#N/A"/>
    <e v="#N/A"/>
    <m/>
    <e v="#N/A"/>
    <x v="0"/>
  </r>
  <r>
    <n v="2564"/>
    <n v="14228"/>
    <x v="11"/>
    <x v="3"/>
    <s v="Somika Dash"/>
    <s v="Shyama Prasad Dash"/>
    <s v="spdash12@gmail.com"/>
    <s v="447963521779"/>
    <s v="Sunita Rani Dash"/>
    <s v="sunitadash1988@gmail.com"/>
    <s v="8144793235"/>
    <x v="1"/>
    <e v="#N/A"/>
    <e v="#N/A"/>
    <m/>
    <e v="#N/A"/>
    <x v="0"/>
  </r>
  <r>
    <n v="2565"/>
    <n v="6896"/>
    <x v="11"/>
    <x v="3"/>
    <s v="Souryavarman Samantaray"/>
    <s v="Manoranjan Samantaray"/>
    <s v="aryavarmansamantaray@gmail.com"/>
    <s v="9437904261"/>
    <s v="Chapala Chhanda Ray"/>
    <s v="aryavarmansamantaray@gmail.com"/>
    <s v="9437516133"/>
    <x v="11"/>
    <e v="#N/A"/>
    <e v="#N/A"/>
    <m/>
    <e v="#N/A"/>
    <x v="0"/>
  </r>
  <r>
    <n v="2566"/>
    <n v="7232"/>
    <x v="11"/>
    <x v="3"/>
    <s v="Subhalaxmi Samal"/>
    <s v="Gupteswar Samal"/>
    <s v="deepaktransjkr@gmail.com"/>
    <s v="9937104433"/>
    <s v="Jinarani Samal"/>
    <s v="deepaktransjkr@gmail.com"/>
    <s v="7894696096"/>
    <x v="11"/>
    <e v="#N/A"/>
    <e v="#N/A"/>
    <m/>
    <e v="#N/A"/>
    <x v="0"/>
  </r>
  <r>
    <n v="2567"/>
    <n v="4111"/>
    <x v="11"/>
    <x v="3"/>
    <s v="Swayam Shine Jena"/>
    <s v="Dhirendra Jena"/>
    <s v="dhiren_jena1@yahoo.co.in"/>
    <s v="9853089355"/>
    <s v="Priyambada P. Jena"/>
    <s v="dhiren_jena1@yahoo.co.in"/>
    <s v="9438065082"/>
    <x v="13"/>
    <e v="#N/A"/>
    <e v="#N/A"/>
    <m/>
    <e v="#N/A"/>
    <x v="0"/>
  </r>
  <r>
    <n v="2568"/>
    <n v="7230"/>
    <x v="11"/>
    <x v="3"/>
    <s v="Tanish Garg"/>
    <s v="Gopal Kumar Garg"/>
    <s v="mails.bcs@gmail.com"/>
    <s v="9040200040"/>
    <s v="Roshni Garg"/>
    <s v="mails.bcs@gmail.com"/>
    <s v="9040200050"/>
    <x v="11"/>
    <e v="#N/A"/>
    <e v="#N/A"/>
    <m/>
    <e v="#N/A"/>
    <x v="0"/>
  </r>
  <r>
    <n v="2569"/>
    <n v="12902"/>
    <x v="11"/>
    <x v="3"/>
    <s v="TANISHA JENA"/>
    <s v="TARINI PRASAD JENA"/>
    <s v="tarinipjena@gmail.com"/>
    <s v="9972493005"/>
    <s v="NIBEDITA JENA"/>
    <s v="SIDDHTANI24@GMAIL.COM"/>
    <s v="9686658000"/>
    <x v="2"/>
    <e v="#N/A"/>
    <e v="#N/A"/>
    <m/>
    <e v="#N/A"/>
    <x v="0"/>
  </r>
  <r>
    <n v="2570"/>
    <n v="6967"/>
    <x v="11"/>
    <x v="3"/>
    <s v="Ved Garabadu"/>
    <s v="Jitesh Garabadu"/>
    <s v="anitagarabadu@gmail.com"/>
    <s v="9937538798, 7735734307"/>
    <s v="Anita Garabadu"/>
    <s v="anitagarabadu@gmail.com"/>
    <s v="8763411609"/>
    <x v="11"/>
    <e v="#N/A"/>
    <e v="#N/A"/>
    <m/>
    <e v="#N/A"/>
    <x v="0"/>
  </r>
  <r>
    <n v="2571"/>
    <n v="10482"/>
    <x v="11"/>
    <x v="4"/>
    <s v="Aadhya Singh"/>
    <s v="Prashant Kumar Singh"/>
    <s v="pk.ndpl@gmail.com"/>
    <s v="8851994991"/>
    <s v="Pratima Singh"/>
    <s v="pk.ndpl@gmail.com"/>
    <s v="9971395331"/>
    <x v="7"/>
    <e v="#N/A"/>
    <e v="#N/A"/>
    <m/>
    <e v="#N/A"/>
    <x v="0"/>
  </r>
  <r>
    <n v="2572"/>
    <n v="14854"/>
    <x v="11"/>
    <x v="4"/>
    <s v="Aarav Barik"/>
    <s v="Khirod Kumar Barik"/>
    <s v="khirodbarik@gmail.com"/>
    <s v="9893566551"/>
    <s v="Shefali Nibedita"/>
    <s v="shefi15@rediffmail.com"/>
    <s v="9406216482"/>
    <x v="0"/>
    <e v="#N/A"/>
    <e v="#N/A"/>
    <m/>
    <e v="#N/A"/>
    <x v="0"/>
  </r>
  <r>
    <n v="2573"/>
    <n v="15092"/>
    <x v="11"/>
    <x v="4"/>
    <s v="Aarna Akhilesh Kumar Singh"/>
    <s v="Akhilesh Kumar Singh"/>
    <s v="akhilk_s@rediffmail.com"/>
    <s v="9158547000"/>
    <s v="Neha Singh"/>
    <s v="neha_dr18@yahoo.co.in"/>
    <s v="9823589584"/>
    <x v="0"/>
    <s v="HP"/>
    <s v="No"/>
    <m/>
    <e v="#N/A"/>
    <x v="0"/>
  </r>
  <r>
    <n v="2574"/>
    <n v="12682"/>
    <x v="11"/>
    <x v="4"/>
    <s v="Aditi Aparna"/>
    <s v="SOUMYA RANJAN NAYAK"/>
    <s v="soumyarnk@gmail.com"/>
    <s v="9438621689"/>
    <s v="JAYASHREE SAMAL"/>
    <s v="SAMAL.JAYASHREE1987@GMAIL.COM"/>
    <s v="9438621689"/>
    <x v="2"/>
    <e v="#N/A"/>
    <e v="#N/A"/>
    <m/>
    <e v="#N/A"/>
    <x v="0"/>
  </r>
  <r>
    <n v="2575"/>
    <n v="12861"/>
    <x v="11"/>
    <x v="4"/>
    <s v="Anika Tiwari"/>
    <s v="Mayank Tiwari"/>
    <s v="mayank.tiwari@tatasteel.com"/>
    <s v="9204058153"/>
    <s v="Meenakshi Tiwari"/>
    <s v="meenakshi878@gmail.com"/>
    <s v="9431961331"/>
    <x v="2"/>
    <e v="#N/A"/>
    <e v="#N/A"/>
    <m/>
    <e v="#N/A"/>
    <x v="0"/>
  </r>
  <r>
    <n v="2576"/>
    <n v="5115"/>
    <x v="11"/>
    <x v="4"/>
    <s v="Anukalp Nayak"/>
    <s v="Aurobinda Nayak"/>
    <s v="aurobinda.nayak@yahoo.co.in"/>
    <s v="9238309704"/>
    <s v="Sonali Pattnaik"/>
    <s v="aurobinda.nayak@yahoo.co.in"/>
    <s v="9668518843"/>
    <x v="12"/>
    <e v="#N/A"/>
    <e v="#N/A"/>
    <m/>
    <e v="#N/A"/>
    <x v="0"/>
  </r>
  <r>
    <n v="2577"/>
    <n v="4849"/>
    <x v="11"/>
    <x v="4"/>
    <s v="Arnab Balabantaray"/>
    <s v="Pranab Kumar Balabantaray"/>
    <s v="ranjitabalbantray@gmail.com"/>
    <s v="9437024639"/>
    <s v="Ranjita Balabantaray"/>
    <s v="ranjitabalbantray@gmail.com"/>
    <s v="9937443703"/>
    <x v="12"/>
    <e v="#N/A"/>
    <e v="#N/A"/>
    <m/>
    <e v="#N/A"/>
    <x v="0"/>
  </r>
  <r>
    <n v="2578"/>
    <n v="7844"/>
    <x v="11"/>
    <x v="4"/>
    <s v="Ashutosh Mohanty"/>
    <s v="Debasish Mohanty"/>
    <s v="dr_rabindeb@rediffmail.com"/>
    <s v="9337886804"/>
    <s v="Sonia Patnaik"/>
    <s v="dr_rabindeb@rediffmail.com"/>
    <s v="9437594336"/>
    <x v="8"/>
    <e v="#N/A"/>
    <e v="#N/A"/>
    <m/>
    <e v="#N/A"/>
    <x v="0"/>
  </r>
  <r>
    <n v="2579"/>
    <n v="10099"/>
    <x v="11"/>
    <x v="4"/>
    <s v="Deepayan Mohanty"/>
    <s v="Rajesh Mohanty"/>
    <s v="drparamita.dey987@gmail.com"/>
    <s v="8763983196"/>
    <s v="Paramita Dey"/>
    <s v="drparamita.dey987@gmail.com"/>
    <s v="8280057694"/>
    <x v="7"/>
    <e v="#N/A"/>
    <e v="#N/A"/>
    <m/>
    <e v="#N/A"/>
    <x v="0"/>
  </r>
  <r>
    <n v="2580"/>
    <n v="10618"/>
    <x v="11"/>
    <x v="4"/>
    <s v="Devanshi Mahapatra"/>
    <s v="Rajat Kumar Mahapatra"/>
    <s v="rajat7227@gmail.com"/>
    <s v="9439866000"/>
    <s v="Monika Mahapatra"/>
    <s v="monikamahapatra7227@gmail.com"/>
    <s v="8249363727"/>
    <x v="4"/>
    <e v="#N/A"/>
    <e v="#N/A"/>
    <m/>
    <e v="#N/A"/>
    <x v="0"/>
  </r>
  <r>
    <n v="2581"/>
    <n v="6210"/>
    <x v="11"/>
    <x v="4"/>
    <s v="Divyesh Niranjan Murmu"/>
    <s v="Dasarathi Murmu"/>
    <s v="murmudasarathi@gmail.com"/>
    <s v="9437172605"/>
    <s v="Vipasha Hansdah"/>
    <s v="murmudasarathi@gmail.com"/>
    <s v="9937859588"/>
    <x v="10"/>
    <e v="#N/A"/>
    <e v="#N/A"/>
    <m/>
    <e v="#N/A"/>
    <x v="0"/>
  </r>
  <r>
    <n v="2582"/>
    <n v="4665"/>
    <x v="11"/>
    <x v="4"/>
    <s v="Ishan Biswal"/>
    <s v="Sanjay Ku Biswal"/>
    <s v="swain.shivani@gmail.com"/>
    <s v="9937191291"/>
    <s v="Jyotsnarani Biswal"/>
    <s v="swain.shivani@gmail.com"/>
    <s v="9437084291"/>
    <x v="13"/>
    <e v="#N/A"/>
    <e v="#N/A"/>
    <m/>
    <e v="#N/A"/>
    <x v="0"/>
  </r>
  <r>
    <n v="2583"/>
    <n v="7087"/>
    <x v="11"/>
    <x v="4"/>
    <s v="Ishitwa Behera"/>
    <s v="Amarjit Behera"/>
    <s v="amarjitbehera@yahoo.co.in"/>
    <s v="9437092142"/>
    <s v="Sagarika Das"/>
    <s v="amarjitbehera@yahoo.co.in"/>
    <s v="9439244226"/>
    <x v="11"/>
    <e v="#N/A"/>
    <e v="#N/A"/>
    <m/>
    <e v="#N/A"/>
    <x v="0"/>
  </r>
  <r>
    <n v="2584"/>
    <n v="8012"/>
    <x v="11"/>
    <x v="4"/>
    <s v="Jagruti Deb Kanwar"/>
    <s v="Jayabhanu Kanwar"/>
    <s v="jbk.endo@gmail.com"/>
    <s v="9438115333"/>
    <s v="Prajna Parimita Deb"/>
    <s v="jbk.endo@gmail.com"/>
    <s v="9438345222"/>
    <x v="8"/>
    <e v="#N/A"/>
    <e v="#N/A"/>
    <m/>
    <e v="#N/A"/>
    <x v="0"/>
  </r>
  <r>
    <n v="2585"/>
    <n v="14715"/>
    <x v="11"/>
    <x v="4"/>
    <s v="Myra Budhraja"/>
    <s v="Anmol Singh"/>
    <s v="anmol_76904@yahoo.com"/>
    <s v="9437882222"/>
    <s v="Prableen Kaur"/>
    <s v="director@realtechgroup.net"/>
    <s v="9776800007"/>
    <x v="0"/>
    <e v="#N/A"/>
    <e v="#N/A"/>
    <m/>
    <e v="#N/A"/>
    <x v="0"/>
  </r>
  <r>
    <n v="2586"/>
    <n v="14894"/>
    <x v="11"/>
    <x v="4"/>
    <s v="Naram Bhavana"/>
    <s v="Naram Venkata Krishna"/>
    <s v="n.v.krishna1984@gmail.com"/>
    <s v="7894446647"/>
    <s v="Naram Kalpana"/>
    <s v="dorakalpana.388@gmail.com"/>
    <s v="9885315199"/>
    <x v="0"/>
    <e v="#N/A"/>
    <e v="#N/A"/>
    <m/>
    <e v="#N/A"/>
    <x v="0"/>
  </r>
  <r>
    <n v="2587"/>
    <n v="6884"/>
    <x v="11"/>
    <x v="4"/>
    <s v="Prachin Bhagat"/>
    <s v="Satyam Bhagat"/>
    <s v="satyambhagat1982@gmail.com"/>
    <s v="9439254738"/>
    <s v="Pankaj Jaiswal Bhagat"/>
    <s v="satyambhagat1982@gmail.com"/>
    <s v="7381065650"/>
    <x v="11"/>
    <e v="#N/A"/>
    <e v="#N/A"/>
    <m/>
    <e v="#N/A"/>
    <x v="0"/>
  </r>
  <r>
    <n v="2588"/>
    <n v="6132"/>
    <x v="11"/>
    <x v="4"/>
    <s v="Prayan Arav"/>
    <s v="Priya Ranjan Khatua"/>
    <s v="priyauce@gmail.com"/>
    <s v="9962560068"/>
    <s v="Pritinanda Jena"/>
    <s v="priti.jena@gmail.com"/>
    <s v="7978444540"/>
    <x v="10"/>
    <e v="#N/A"/>
    <e v="#N/A"/>
    <m/>
    <e v="#N/A"/>
    <x v="0"/>
  </r>
  <r>
    <n v="2589"/>
    <n v="7005"/>
    <x v="11"/>
    <x v="4"/>
    <s v="Rituraj Patnaik"/>
    <s v="Rajiv Narayan Patanaik"/>
    <s v="rupps28@gmail.com"/>
    <s v="8895349287"/>
    <s v="Rupambika Mohanty"/>
    <s v="rupps28@gmail.com"/>
    <s v="8895531415"/>
    <x v="11"/>
    <e v="#N/A"/>
    <e v="#N/A"/>
    <m/>
    <e v="#N/A"/>
    <x v="0"/>
  </r>
  <r>
    <n v="2590"/>
    <n v="7183"/>
    <x v="11"/>
    <x v="4"/>
    <s v="Ritvik Kumar Nayak"/>
    <s v="Manmath Kumar Nayak"/>
    <s v="manmathnayak@hotmail.com"/>
    <s v="9437666655"/>
    <s v="Priyadarshani Sanghamitra Nayak"/>
    <s v="manmathnayak@hotmail.com"/>
    <s v="9439888773"/>
    <x v="11"/>
    <e v="#N/A"/>
    <e v="#N/A"/>
    <m/>
    <e v="#N/A"/>
    <x v="0"/>
  </r>
  <r>
    <n v="2591"/>
    <n v="6068"/>
    <x v="11"/>
    <x v="4"/>
    <s v="Ronak Mohanty"/>
    <s v="Rajeev Kumar Mohanty"/>
    <s v="rajeevmohantypvl@gmail.com"/>
    <s v="9437088125"/>
    <s v="Sarita Mohanty"/>
    <s v="rajeevmohantypvl@gmail.com"/>
    <s v="9438303204"/>
    <x v="10"/>
    <e v="#N/A"/>
    <e v="#N/A"/>
    <m/>
    <e v="#N/A"/>
    <x v="0"/>
  </r>
  <r>
    <n v="2592"/>
    <n v="11948"/>
    <x v="11"/>
    <x v="4"/>
    <s v="Sai Swastik Panda"/>
    <s v="Damodar panda"/>
    <s v="damodar.panda@gmail.com"/>
    <s v="9438323988"/>
    <s v="Chinmayee devi"/>
    <s v="damodar.panda@gmail.com"/>
    <s v="9438236414"/>
    <x v="3"/>
    <e v="#N/A"/>
    <e v="#N/A"/>
    <m/>
    <e v="#N/A"/>
    <x v="0"/>
  </r>
  <r>
    <n v="2593"/>
    <n v="13590"/>
    <x v="11"/>
    <x v="4"/>
    <s v="Saishree Mohanty"/>
    <s v="Yash Madhav Mohanty"/>
    <s v="tikilimohanty123@gmail.com"/>
    <s v="8847870152"/>
    <s v="Trupti Bala Mohanty"/>
    <s v="tikilimohanty123@gmail.com"/>
    <s v="8847858610"/>
    <x v="1"/>
    <e v="#N/A"/>
    <e v="#N/A"/>
    <m/>
    <e v="#N/A"/>
    <x v="0"/>
  </r>
  <r>
    <n v="2594"/>
    <n v="13052"/>
    <x v="11"/>
    <x v="4"/>
    <s v="Sanskar Mahakud"/>
    <s v="Soumitinjaya Mahakud"/>
    <s v="soumit4u79@gmail.com"/>
    <s v="7008316902"/>
    <s v="Shakti Prabha Gargee Pradhan"/>
    <s v="gargee.1986@gmail.com"/>
    <s v="9937297987"/>
    <x v="2"/>
    <e v="#N/A"/>
    <e v="#N/A"/>
    <m/>
    <n v="5000"/>
    <x v="1"/>
  </r>
  <r>
    <n v="2595"/>
    <n v="9095"/>
    <x v="11"/>
    <x v="4"/>
    <s v="Shreeja Rout"/>
    <s v="Jitendra Kumar Rout"/>
    <s v="subhasinipatho@gmail.com"/>
    <s v="9439572464"/>
    <s v="Subhasini Naik"/>
    <s v="subhasinipatho@gmail.com"/>
    <s v="7978862173"/>
    <x v="6"/>
    <e v="#N/A"/>
    <e v="#N/A"/>
    <m/>
    <e v="#N/A"/>
    <x v="0"/>
  </r>
  <r>
    <n v="2596"/>
    <n v="5937"/>
    <x v="11"/>
    <x v="4"/>
    <s v="Stavya Singh"/>
    <s v="Sandeep Singh"/>
    <s v="mail@sandeeptraders.com"/>
    <s v="9437103621, 9437032690"/>
    <s v="Sudha Singh"/>
    <s v="mail@sandeeptraders.com"/>
    <s v="9937081757"/>
    <x v="10"/>
    <e v="#N/A"/>
    <e v="#N/A"/>
    <m/>
    <e v="#N/A"/>
    <x v="0"/>
  </r>
  <r>
    <n v="2597"/>
    <n v="5113"/>
    <x v="11"/>
    <x v="4"/>
    <s v="Subham Mohanty"/>
    <s v="Umananda Mohanty"/>
    <s v="umanandamohanty@gmail.com"/>
    <s v="9337444777"/>
    <s v="Prajnya Mohanty"/>
    <s v="umanandamohanty@gmail.com"/>
    <s v="9348522022"/>
    <x v="12"/>
    <e v="#N/A"/>
    <e v="#N/A"/>
    <m/>
    <e v="#N/A"/>
    <x v="0"/>
  </r>
  <r>
    <n v="2598"/>
    <n v="13945"/>
    <x v="11"/>
    <x v="4"/>
    <s v="Tanusree Sahu"/>
    <s v="Chittaranjan Sahu"/>
    <s v="subhransusahu2004@gmail.com"/>
    <s v="9437249400"/>
    <s v="Sunita Sahu"/>
    <s v="sahusunita74010@gmail.com"/>
    <s v="9439561051"/>
    <x v="1"/>
    <e v="#N/A"/>
    <e v="#N/A"/>
    <m/>
    <e v="#N/A"/>
    <x v="0"/>
  </r>
  <r>
    <n v="2599"/>
    <n v="14937"/>
    <x v="11"/>
    <x v="4"/>
    <s v="Tejas Sai Kothagunda"/>
    <s v="Sudhir Kothagunda"/>
    <s v="vaniicwai82@gmail.com"/>
    <s v="9177226543"/>
    <s v="Vani Kanumuri"/>
    <s v="vaniicwai82@gmail.com"/>
    <s v="9438879735"/>
    <x v="0"/>
    <e v="#N/A"/>
    <e v="#N/A"/>
    <m/>
    <e v="#N/A"/>
    <x v="0"/>
  </r>
  <r>
    <n v="2600"/>
    <n v="13462"/>
    <x v="11"/>
    <x v="5"/>
    <s v="Aadwik Mohanty"/>
    <s v="Santanu Kumar Mohanty"/>
    <s v="santanu.oas@gmail.com"/>
    <s v="9437352110"/>
    <s v="Sasmita Mohanty"/>
    <s v="sasmitaops@gmail.com"/>
    <s v="9437444870"/>
    <x v="1"/>
    <e v="#N/A"/>
    <e v="#N/A"/>
    <m/>
    <e v="#N/A"/>
    <x v="0"/>
  </r>
  <r>
    <n v="2601"/>
    <n v="13167"/>
    <x v="11"/>
    <x v="5"/>
    <s v="Aarihaan Mishra"/>
    <s v="Haraprasana Mishra"/>
    <s v="rashmipati78@gmail.com"/>
    <s v="9731271141"/>
    <s v="Rashmi Prava Pati"/>
    <s v="rashmipati78@gmail.com"/>
    <s v="9731271141"/>
    <x v="2"/>
    <e v="#N/A"/>
    <e v="#N/A"/>
    <m/>
    <e v="#N/A"/>
    <x v="0"/>
  </r>
  <r>
    <n v="2602"/>
    <n v="4601"/>
    <x v="11"/>
    <x v="5"/>
    <s v="Achyut Jena"/>
    <s v="Subhakant Jena"/>
    <s v="subhamjena@rediffmail.com"/>
    <s v="9861076687"/>
    <s v="Archana Chottray"/>
    <s v="subhamjena@rediffmail.com"/>
    <s v="7735340474"/>
    <x v="13"/>
    <e v="#N/A"/>
    <e v="#N/A"/>
    <m/>
    <e v="#N/A"/>
    <x v="0"/>
  </r>
  <r>
    <n v="2603"/>
    <n v="10105"/>
    <x v="11"/>
    <x v="5"/>
    <s v="Anuska Swain"/>
    <s v="Abhaya Kumar Swain"/>
    <s v="mahima.infracon@gmail.com"/>
    <s v="9937539269"/>
    <s v="Niraja Swain"/>
    <s v="mahima.infracon@gmail.com"/>
    <s v="9692896753"/>
    <x v="7"/>
    <e v="#N/A"/>
    <e v="#N/A"/>
    <m/>
    <e v="#N/A"/>
    <x v="0"/>
  </r>
  <r>
    <n v="2604"/>
    <n v="14699"/>
    <x v="11"/>
    <x v="5"/>
    <s v="Ayushman Routray"/>
    <s v="Ahwan Kumar Routray"/>
    <s v="sushreeta7@gmail.com"/>
    <s v="8093480600"/>
    <s v="Susrita Sahoo"/>
    <s v="sushreeta7@gmail.com"/>
    <s v="8093480600"/>
    <x v="0"/>
    <e v="#N/A"/>
    <e v="#N/A"/>
    <m/>
    <e v="#N/A"/>
    <x v="0"/>
  </r>
  <r>
    <n v="2605"/>
    <n v="4746"/>
    <x v="11"/>
    <x v="5"/>
    <s v="Bidisha Tripathy"/>
    <s v="Krishna Padarabinda Tripathy"/>
    <s v="drkptripathy@gmail.com"/>
    <s v="9861035935"/>
    <s v="Ranjita Panigrahi"/>
    <s v="drkptripathy@gmail.com"/>
    <s v="9861077744"/>
    <x v="12"/>
    <e v="#N/A"/>
    <e v="#N/A"/>
    <m/>
    <e v="#N/A"/>
    <x v="0"/>
  </r>
  <r>
    <n v="2606"/>
    <n v="9094"/>
    <x v="11"/>
    <x v="5"/>
    <s v="Chidananda Prasad Bohidar"/>
    <s v="Manikeshwari P Bohidar"/>
    <s v="mp.bohidar@gmail.com"/>
    <s v="8144857180"/>
    <s v="Lopamudra Das"/>
    <s v="mp.bohidar@gmail.com"/>
    <s v="6372057425"/>
    <x v="6"/>
    <e v="#N/A"/>
    <e v="#N/A"/>
    <m/>
    <e v="#N/A"/>
    <x v="0"/>
  </r>
  <r>
    <n v="2607"/>
    <n v="6949"/>
    <x v="11"/>
    <x v="5"/>
    <s v="Dewansh Nanda"/>
    <s v="Debabrata Nanda"/>
    <s v="nandadewansh96@gmail.com"/>
    <s v="9337103756"/>
    <s v="Debaslina Nanda"/>
    <s v="bhargavimarine@live.com"/>
    <s v="9439916911"/>
    <x v="11"/>
    <e v="#N/A"/>
    <e v="#N/A"/>
    <m/>
    <e v="#N/A"/>
    <x v="0"/>
  </r>
  <r>
    <n v="2608"/>
    <n v="13098"/>
    <x v="11"/>
    <x v="5"/>
    <s v="Haasita Thakkar"/>
    <s v="Sanjay Thakkar"/>
    <s v="sanju14_in@yahoo.com"/>
    <s v="9892059055"/>
    <s v="Isha Thakkar"/>
    <s v="thakkarisha1401@gmail.com"/>
    <s v="7898043202"/>
    <x v="2"/>
    <e v="#N/A"/>
    <e v="#N/A"/>
    <m/>
    <e v="#N/A"/>
    <x v="0"/>
  </r>
  <r>
    <n v="2609"/>
    <n v="6043"/>
    <x v="11"/>
    <x v="5"/>
    <s v="Lanya Patra"/>
    <s v="Suresh Kumar Patra"/>
    <s v="sureshjahaj2004@gmail.com"/>
    <s v="9437400864"/>
    <s v="Tanushree Behera"/>
    <s v="sureshjahaj2004@gmail.com"/>
    <s v="9658600799"/>
    <x v="10"/>
    <e v="#N/A"/>
    <e v="#N/A"/>
    <m/>
    <e v="#N/A"/>
    <x v="0"/>
  </r>
  <r>
    <n v="2610"/>
    <n v="4748"/>
    <x v="11"/>
    <x v="5"/>
    <s v="Navya Patnaik"/>
    <s v="Amalendu Patnaik"/>
    <s v="amalpat@gmail.com"/>
    <s v="9997623241"/>
    <s v="Madhumita Patnaik"/>
    <s v="amalpat@gmail.com"/>
    <s v="8598030339"/>
    <x v="12"/>
    <e v="#N/A"/>
    <e v="#N/A"/>
    <m/>
    <e v="#N/A"/>
    <x v="0"/>
  </r>
  <r>
    <n v="2611"/>
    <n v="5782"/>
    <x v="11"/>
    <x v="5"/>
    <s v="Orion Biswal"/>
    <s v="Prabir Kumar Biswal"/>
    <s v="call2prabir0005@gmail.com"/>
    <s v="9437038877"/>
    <s v="Anju Biswal"/>
    <s v="call2prabir0005@gmail.com"/>
    <s v="9439778388"/>
    <x v="10"/>
    <e v="#N/A"/>
    <e v="#N/A"/>
    <m/>
    <n v="4000"/>
    <x v="1"/>
  </r>
  <r>
    <n v="2612"/>
    <n v="13366"/>
    <x v="11"/>
    <x v="5"/>
    <s v="Palakshi Chanani"/>
    <s v="Manoj Kumar Chanani"/>
    <s v="manoj.chanani@gmail.com"/>
    <s v="9437063001"/>
    <s v="Vandana Chanani"/>
    <s v="vandana.chanani@gmail.com"/>
    <s v="9583347006"/>
    <x v="1"/>
    <e v="#N/A"/>
    <e v="#N/A"/>
    <s v="No_SK"/>
    <e v="#N/A"/>
    <x v="0"/>
  </r>
  <r>
    <n v="2613"/>
    <n v="13509"/>
    <x v="11"/>
    <x v="5"/>
    <s v="Pratyush Padhi"/>
    <s v="Prasanta Kumar Padhi"/>
    <s v="prasanta005@gmail.com"/>
    <s v="9353472380"/>
    <s v="Sanghamitra Rath"/>
    <s v="sanghamitra005@gmail.com"/>
    <s v="9742278554"/>
    <x v="1"/>
    <e v="#N/A"/>
    <e v="#N/A"/>
    <m/>
    <e v="#N/A"/>
    <x v="0"/>
  </r>
  <r>
    <n v="2614"/>
    <n v="9112"/>
    <x v="11"/>
    <x v="5"/>
    <s v="Priyansh Patnaik"/>
    <s v="Radha Krishna Pattanaik"/>
    <s v="muna.patro@gmail.com"/>
    <s v="9861949991"/>
    <s v="Anamika Patnaik"/>
    <s v="anamikapatnaik1976@gmail.com"/>
    <s v="9937934545"/>
    <x v="6"/>
    <s v="HP"/>
    <s v="Yes"/>
    <m/>
    <e v="#N/A"/>
    <x v="0"/>
  </r>
  <r>
    <n v="2615"/>
    <n v="7033"/>
    <x v="11"/>
    <x v="5"/>
    <s v="Rishika Tripathy"/>
    <s v="Bibhuti Bihari Tripathy"/>
    <s v="bibhutitripathy34@gmail.com"/>
    <s v="9438568027"/>
    <s v="Madhu Chhanda Tripathy"/>
    <s v="bibhutitripathy34@gmail.com"/>
    <s v="9438334107"/>
    <x v="11"/>
    <e v="#N/A"/>
    <e v="#N/A"/>
    <m/>
    <e v="#N/A"/>
    <x v="0"/>
  </r>
  <r>
    <n v="2616"/>
    <n v="12957"/>
    <x v="11"/>
    <x v="5"/>
    <s v="Ritvik Sarawagi"/>
    <s v="Rajesh Sarawagi"/>
    <s v="rajesh22573@yahoo.com"/>
    <s v="9875341758"/>
    <s v="Sheetal Sarawagi"/>
    <s v="sarawagisheetal1979@gmail.com"/>
    <s v="7978261017"/>
    <x v="2"/>
    <e v="#N/A"/>
    <e v="#N/A"/>
    <m/>
    <e v="#N/A"/>
    <x v="0"/>
  </r>
  <r>
    <n v="2617"/>
    <n v="12767"/>
    <x v="11"/>
    <x v="5"/>
    <s v="Sai Priyanshu Biswal"/>
    <s v="Bijaya Ketan Biswal"/>
    <s v="bijayketan.biswal@gmail.com"/>
    <s v="8249140436"/>
    <s v="Pratima Biswal"/>
    <s v="bijayketan.biswal@gmail.com"/>
    <s v="9438674236"/>
    <x v="2"/>
    <e v="#N/A"/>
    <e v="#N/A"/>
    <m/>
    <n v="58780"/>
    <x v="2"/>
  </r>
  <r>
    <n v="2618"/>
    <n v="15016"/>
    <x v="11"/>
    <x v="5"/>
    <s v="Sarthak Bhandari"/>
    <s v="Raghav Bhandari"/>
    <s v="bhandari_raghav@yahoo.co.in"/>
    <s v="9872500589"/>
    <s v="Payal Bhandari"/>
    <s v="payalarorasagittarius@gmail.com"/>
    <s v="8283828999"/>
    <x v="0"/>
    <e v="#N/A"/>
    <e v="#N/A"/>
    <m/>
    <e v="#N/A"/>
    <x v="0"/>
  </r>
  <r>
    <n v="2619"/>
    <n v="7246"/>
    <x v="11"/>
    <x v="5"/>
    <s v="Sasmit Pal"/>
    <s v="Somnath Pal"/>
    <s v="somnathp@gmail.com"/>
    <s v="9051088833"/>
    <s v="Sayantika Pal"/>
    <s v="somnathp@gmail.com"/>
    <s v="8240589948"/>
    <x v="11"/>
    <e v="#N/A"/>
    <e v="#N/A"/>
    <m/>
    <e v="#N/A"/>
    <x v="0"/>
  </r>
  <r>
    <n v="2620"/>
    <n v="8016"/>
    <x v="11"/>
    <x v="5"/>
    <s v="Shreya Surabhi Jena"/>
    <s v="Subhransu Sekhar Jena"/>
    <s v="drssj2007@gmail.com"/>
    <s v="9658609495"/>
    <s v="Nibedita Patro"/>
    <s v="drssj2007@gmail.com"/>
    <s v="9937740401"/>
    <x v="8"/>
    <e v="#N/A"/>
    <e v="#N/A"/>
    <m/>
    <e v="#N/A"/>
    <x v="0"/>
  </r>
  <r>
    <n v="2621"/>
    <n v="11695"/>
    <x v="11"/>
    <x v="5"/>
    <s v="SHRIYANS GARNAIK"/>
    <s v="SUPRIYA GARNAIK"/>
    <s v="supriyagarnaik@gmail.com"/>
    <s v="9767587181"/>
    <s v="LOPAMUDRA GARNAIK"/>
    <s v="lopa812002@gmail.com"/>
    <s v="8421502905"/>
    <x v="3"/>
    <e v="#N/A"/>
    <e v="#N/A"/>
    <m/>
    <e v="#N/A"/>
    <x v="0"/>
  </r>
  <r>
    <n v="2622"/>
    <n v="5412"/>
    <x v="11"/>
    <x v="5"/>
    <s v="Sonakshi Mohanty"/>
    <s v="Satyajit Mohanty"/>
    <s v="satyajeetmohanty881@gmail.com"/>
    <s v="9861383694"/>
    <s v="Sushree Soumya Mohanty"/>
    <s v="satyajeetmohanty881@gmail.com"/>
    <s v="9439961866"/>
    <x v="12"/>
    <e v="#N/A"/>
    <e v="#N/A"/>
    <m/>
    <e v="#N/A"/>
    <x v="0"/>
  </r>
  <r>
    <n v="2623"/>
    <n v="6147"/>
    <x v="11"/>
    <x v="5"/>
    <s v="Srabani Dehury"/>
    <s v="Tripura Dehury"/>
    <s v="t.dehury@rediffmail.com"/>
    <s v="7683910681, 9437851343"/>
    <s v="Sasmita Dehury"/>
    <s v="t.dehury@rediffmail.com"/>
    <s v="9937729105"/>
    <x v="10"/>
    <e v="#N/A"/>
    <e v="#N/A"/>
    <m/>
    <n v="6000"/>
    <x v="2"/>
  </r>
  <r>
    <n v="2624"/>
    <n v="7129"/>
    <x v="11"/>
    <x v="5"/>
    <s v="Sujal Kumar Katela"/>
    <s v="Dinesh Kumar Katela"/>
    <s v="dilipkatela@gmail.com"/>
    <s v="9437022333"/>
    <s v="Hemlata Katela"/>
    <s v="dilipkatela@gmail.com"/>
    <s v="9776022333"/>
    <x v="11"/>
    <e v="#N/A"/>
    <e v="#N/A"/>
    <m/>
    <n v="11000"/>
    <x v="2"/>
  </r>
  <r>
    <n v="2625"/>
    <n v="10722"/>
    <x v="11"/>
    <x v="5"/>
    <s v="Udit Mishra"/>
    <s v="Prasanta Kumar Mishra"/>
    <s v="impkmishra@yahoo.com"/>
    <s v="9040088040"/>
    <s v="Sunetra Mishra"/>
    <s v="sunetramishra@yahoo.com"/>
    <s v="9777624356"/>
    <x v="4"/>
    <e v="#N/A"/>
    <e v="#N/A"/>
    <m/>
    <e v="#N/A"/>
    <x v="0"/>
  </r>
  <r>
    <n v="2626"/>
    <n v="12359"/>
    <x v="11"/>
    <x v="5"/>
    <s v="Venisha Mahakud"/>
    <s v="Umesh Kumar Mahakud"/>
    <s v="Umesh.mahakud1@gmail.com"/>
    <s v="8169898079"/>
    <s v="Rudrani Mahakud"/>
    <s v="rudrani.mahakud@gmail.com"/>
    <s v="9348476011"/>
    <x v="3"/>
    <e v="#N/A"/>
    <e v="#N/A"/>
    <m/>
    <e v="#N/A"/>
    <x v="0"/>
  </r>
  <r>
    <n v="2627"/>
    <n v="11308"/>
    <x v="11"/>
    <x v="5"/>
    <s v="Yuvraj Jena"/>
    <s v="Debraj Jena"/>
    <s v="debrajjena5@gmail.com"/>
    <s v="7894000000"/>
    <s v="Smita Jena"/>
    <s v="smitamohanty9200@gmail.com"/>
    <s v="9437555555"/>
    <x v="4"/>
    <e v="#N/A"/>
    <e v="#N/A"/>
    <m/>
    <e v="#N/A"/>
    <x v="0"/>
  </r>
  <r>
    <n v="2628"/>
    <n v="13385"/>
    <x v="11"/>
    <x v="6"/>
    <s v="Aadhya Ranjan"/>
    <s v="Rakesh Kumar Ranjan"/>
    <s v="rakeshmyself85@gmail.com"/>
    <s v="9078897190"/>
    <s v="Priti Ranjan"/>
    <s v="pritiranjan009@gmail.com"/>
    <s v="7738802343"/>
    <x v="1"/>
    <e v="#N/A"/>
    <e v="#N/A"/>
    <m/>
    <e v="#N/A"/>
    <x v="0"/>
  </r>
  <r>
    <n v="2629"/>
    <n v="14189"/>
    <x v="11"/>
    <x v="6"/>
    <s v="Aarav Zutshi"/>
    <s v="Sameer Zutshi"/>
    <s v="zutshisameer@gmail.com"/>
    <s v="8959254321"/>
    <s v="Sasmita Zutshi"/>
    <s v="sasmitazutshi@gmail.com"/>
    <s v="8959354321"/>
    <x v="1"/>
    <e v="#N/A"/>
    <e v="#N/A"/>
    <m/>
    <e v="#N/A"/>
    <x v="0"/>
  </r>
  <r>
    <n v="2630"/>
    <n v="6357"/>
    <x v="11"/>
    <x v="6"/>
    <s v="Aditya Kar"/>
    <s v="Satrughna Kar"/>
    <s v="durga4silu@gmail.com"/>
    <s v="9437590473"/>
    <s v="Durga Kar"/>
    <s v="durga4silu@gmail.com"/>
    <s v="9668890473"/>
    <x v="10"/>
    <e v="#N/A"/>
    <e v="#N/A"/>
    <m/>
    <e v="#N/A"/>
    <x v="0"/>
  </r>
  <r>
    <n v="2631"/>
    <n v="8063"/>
    <x v="11"/>
    <x v="6"/>
    <s v="Adwaita Biswal"/>
    <s v="Ashis Biswal"/>
    <s v="binagupta312@gmail.com"/>
    <s v="7377960288"/>
    <s v="Binapani Biswal"/>
    <s v="binagupta312@gmail.com"/>
    <s v="9090555006"/>
    <x v="8"/>
    <e v="#N/A"/>
    <e v="#N/A"/>
    <m/>
    <e v="#N/A"/>
    <x v="0"/>
  </r>
  <r>
    <n v="2632"/>
    <n v="6905"/>
    <x v="11"/>
    <x v="6"/>
    <s v="Akshat Shah"/>
    <s v="Pradip Kumar Shah"/>
    <s v="pradip_shah1@yahoo.co.in"/>
    <s v="9337302183, 9437051952"/>
    <s v="Nandani Shah"/>
    <s v="pradip_shah1@yahoo.co.in"/>
    <s v="9439536107, 9040219815"/>
    <x v="11"/>
    <e v="#N/A"/>
    <e v="#N/A"/>
    <m/>
    <e v="#N/A"/>
    <x v="0"/>
  </r>
  <r>
    <n v="2633"/>
    <n v="5978"/>
    <x v="11"/>
    <x v="6"/>
    <s v="Alish Baral"/>
    <s v="Pratap Kumar Baral"/>
    <s v="pratap@alconwireless.co.in"/>
    <s v="9437036067"/>
    <s v="Anusuya Patra"/>
    <s v="pratap@alconwireless.co.in"/>
    <s v="9438291149"/>
    <x v="10"/>
    <e v="#N/A"/>
    <e v="#N/A"/>
    <m/>
    <e v="#N/A"/>
    <x v="0"/>
  </r>
  <r>
    <n v="2634"/>
    <n v="6141"/>
    <x v="11"/>
    <x v="6"/>
    <s v="Angel Samantaray"/>
    <s v="Pradipta Samantaray"/>
    <s v="angeldew27@gmail.com"/>
    <s v="9338122421"/>
    <s v="Banashree Samantaray"/>
    <s v="angeldew27@gmail.com"/>
    <s v="9040256929"/>
    <x v="10"/>
    <e v="#N/A"/>
    <e v="#N/A"/>
    <m/>
    <e v="#N/A"/>
    <x v="0"/>
  </r>
  <r>
    <n v="2635"/>
    <n v="7093"/>
    <x v="11"/>
    <x v="6"/>
    <s v="Ansuman Biswal"/>
    <s v="Bijay Basanta Biswal"/>
    <s v="ansumanbiswal11@gmail.com"/>
    <s v="9467175262"/>
    <s v="Bishnupriya Biswal"/>
    <s v="ansumanbiswal11@gmail.com"/>
    <s v="8456002198"/>
    <x v="11"/>
    <e v="#N/A"/>
    <e v="#N/A"/>
    <m/>
    <e v="#N/A"/>
    <x v="0"/>
  </r>
  <r>
    <n v="2636"/>
    <n v="4134"/>
    <x v="11"/>
    <x v="6"/>
    <s v="Arnav Mallick"/>
    <s v="Sanjib Mallick"/>
    <s v="bhadrakdealer@gmail.com"/>
    <s v="9437007930"/>
    <s v="Priyadarshini Mallick"/>
    <s v="bhadrakdealer@gmail.com"/>
    <s v="9438034540"/>
    <x v="13"/>
    <e v="#N/A"/>
    <e v="#N/A"/>
    <m/>
    <e v="#N/A"/>
    <x v="0"/>
  </r>
  <r>
    <n v="2637"/>
    <n v="12875"/>
    <x v="11"/>
    <x v="6"/>
    <s v="ASMI SHREYA RAUT"/>
    <s v="DEEPAK KUMAR RAUT"/>
    <s v="d.raut@live.in"/>
    <s v="7031959590"/>
    <s v="ROSALIN MULIA"/>
    <s v="leeena666@gmail.com"/>
    <s v="7031959590"/>
    <x v="2"/>
    <e v="#N/A"/>
    <e v="#N/A"/>
    <m/>
    <e v="#N/A"/>
    <x v="0"/>
  </r>
  <r>
    <n v="2638"/>
    <n v="15142"/>
    <x v="11"/>
    <x v="6"/>
    <s v="Atla Tejvardhan"/>
    <s v="Atla Rambabu"/>
    <s v="rambabu.atla@gmail.com"/>
    <s v="7504990135"/>
    <s v="Atla Lakshmi Prasanna"/>
    <s v="rambabu.atla@gmail.com"/>
    <s v="8519903010"/>
    <x v="0"/>
    <e v="#N/A"/>
    <e v="#N/A"/>
    <m/>
    <e v="#N/A"/>
    <x v="0"/>
  </r>
  <r>
    <n v="2639"/>
    <n v="4659"/>
    <x v="11"/>
    <x v="6"/>
    <s v="Biswajit Beshra"/>
    <s v="Kali Charan Beshra"/>
    <s v="kcbeshra@immt.res.in"/>
    <s v="9437408128"/>
    <s v="Sabitri Hembram"/>
    <s v="kcbeshra@immt.res.in"/>
    <s v="9937938455"/>
    <x v="13"/>
    <e v="#N/A"/>
    <e v="#N/A"/>
    <m/>
    <e v="#N/A"/>
    <x v="0"/>
  </r>
  <r>
    <n v="2640"/>
    <n v="7171"/>
    <x v="11"/>
    <x v="6"/>
    <s v="Chinmaya Patra"/>
    <s v="Chitrasen Patra"/>
    <s v="mbswal@gmail.com"/>
    <s v="9437040773"/>
    <s v="Minati Patra"/>
    <s v="mbswal@gmail.com"/>
    <s v="9437164136"/>
    <x v="11"/>
    <e v="#N/A"/>
    <e v="#N/A"/>
    <m/>
    <e v="#N/A"/>
    <x v="0"/>
  </r>
  <r>
    <n v="2641"/>
    <n v="8907"/>
    <x v="11"/>
    <x v="6"/>
    <s v="Debatreyee Datta"/>
    <s v="Debasish Datta"/>
    <s v="debasishdatta01@gmail.com"/>
    <s v="8585052204"/>
    <s v="Sangeeta Datta"/>
    <s v="debasishdatta01@gmail.com"/>
    <s v="8585052139"/>
    <x v="8"/>
    <e v="#N/A"/>
    <e v="#N/A"/>
    <m/>
    <e v="#N/A"/>
    <x v="0"/>
  </r>
  <r>
    <n v="2642"/>
    <n v="12899"/>
    <x v="11"/>
    <x v="6"/>
    <s v="HARSHIT DASH"/>
    <s v="SAROJ DASH"/>
    <s v="SAROJ95@GMAIL.COM"/>
    <s v="9937174204"/>
    <s v="NAMRATA DASH"/>
    <s v="namratapateldash@gmail.com"/>
    <s v="9938391021"/>
    <x v="2"/>
    <e v="#N/A"/>
    <e v="#N/A"/>
    <m/>
    <e v="#N/A"/>
    <x v="0"/>
  </r>
  <r>
    <n v="2643"/>
    <n v="11205"/>
    <x v="11"/>
    <x v="6"/>
    <s v="Nisant Das"/>
    <s v="Jagat Jyoti Das"/>
    <s v="jagatd@gmail.com"/>
    <s v="8179443111"/>
    <s v="Debasmita Das"/>
    <s v="jagatd@gmail.com"/>
    <s v="7989144532"/>
    <x v="4"/>
    <e v="#N/A"/>
    <e v="#N/A"/>
    <m/>
    <e v="#N/A"/>
    <x v="0"/>
  </r>
  <r>
    <n v="2644"/>
    <n v="5004"/>
    <x v="11"/>
    <x v="6"/>
    <s v="Om Sai Subham Behera"/>
    <s v="Chhabindra Kumar Behera"/>
    <s v="beherachhabindra@gmail.com"/>
    <s v="9853380138"/>
    <s v="Renubala Behera"/>
    <s v="beherachhabindra@gmail.com"/>
    <s v="8249738893"/>
    <x v="12"/>
    <e v="#N/A"/>
    <e v="#N/A"/>
    <m/>
    <e v="#N/A"/>
    <x v="0"/>
  </r>
  <r>
    <n v="2645"/>
    <n v="6237"/>
    <x v="11"/>
    <x v="6"/>
    <s v="Prachi Priyambada"/>
    <s v="Prakash Das"/>
    <s v="prakashdas2891@gmail.com"/>
    <s v="9938043916"/>
    <s v="Banani Das"/>
    <s v="prakashdas2891@gmail.com"/>
    <s v="9439865560"/>
    <x v="10"/>
    <e v="#N/A"/>
    <e v="#N/A"/>
    <m/>
    <n v="7000"/>
    <x v="2"/>
  </r>
  <r>
    <n v="2646"/>
    <n v="14938"/>
    <x v="11"/>
    <x v="6"/>
    <s v="RAJIV LOCHAN PUHAN"/>
    <s v="JAGANNATH PUHAN"/>
    <s v="jpuhaniob01@gmail.com"/>
    <s v="8777851735"/>
    <s v="GITANJALI PUHAN"/>
    <s v="jpuhaniob01@gmai.com"/>
    <s v="8961553087"/>
    <x v="0"/>
    <e v="#N/A"/>
    <e v="#N/A"/>
    <m/>
    <e v="#N/A"/>
    <x v="0"/>
  </r>
  <r>
    <n v="2647"/>
    <n v="12888"/>
    <x v="11"/>
    <x v="6"/>
    <s v="REANA GARABADU"/>
    <s v="ANAND GARABADU"/>
    <s v="anandreetig@gmail.com"/>
    <s v="8018543971"/>
    <s v="REETI GARABADU"/>
    <s v="reetigarabadu@gmail.com"/>
    <s v="8018615019"/>
    <x v="2"/>
    <e v="#N/A"/>
    <e v="#N/A"/>
    <m/>
    <e v="#N/A"/>
    <x v="0"/>
  </r>
  <r>
    <n v="2648"/>
    <n v="12836"/>
    <x v="11"/>
    <x v="6"/>
    <s v="Saanvi Nanda"/>
    <s v="Sovan Nanda"/>
    <s v="sovannanda38@gmail.com"/>
    <s v="9437042880"/>
    <s v="Sona Das"/>
    <s v="sovannanda38@gmail.com"/>
    <s v="7873042880"/>
    <x v="2"/>
    <e v="#N/A"/>
    <e v="#N/A"/>
    <m/>
    <e v="#N/A"/>
    <x v="0"/>
  </r>
  <r>
    <n v="2649"/>
    <n v="5700"/>
    <x v="11"/>
    <x v="6"/>
    <s v="Samiksha Das"/>
    <s v="Manas Das"/>
    <s v="md_allianz@yahoo.co.in"/>
    <s v="9338833555, 9861445555"/>
    <s v="Suchismita Das"/>
    <s v="suchismita1988gugu@gmail.com"/>
    <s v="7377333555"/>
    <x v="12"/>
    <e v="#N/A"/>
    <e v="#N/A"/>
    <m/>
    <e v="#N/A"/>
    <x v="0"/>
  </r>
  <r>
    <n v="2650"/>
    <n v="5811"/>
    <x v="11"/>
    <x v="6"/>
    <s v="Shraddha Suman Sethy"/>
    <s v="Bishnu C Sethy"/>
    <s v="bsethy121@yahoo.com"/>
    <s v="9581025539"/>
    <s v="Sandhyarani Sethy"/>
    <s v="bsethy121@yahoo.com"/>
    <s v="9437129388"/>
    <x v="10"/>
    <e v="#N/A"/>
    <e v="#N/A"/>
    <m/>
    <e v="#N/A"/>
    <x v="0"/>
  </r>
  <r>
    <n v="2651"/>
    <n v="12898"/>
    <x v="11"/>
    <x v="6"/>
    <s v="Shrejal Panda"/>
    <s v="Bibhuti Bhusan Panda"/>
    <s v="bisaswati@gmail.com"/>
    <s v="9337334609"/>
    <s v="Saswati Purohit"/>
    <s v="bisaswati@gmail.com"/>
    <s v="9337334609"/>
    <x v="2"/>
    <e v="#N/A"/>
    <e v="#N/A"/>
    <m/>
    <e v="#N/A"/>
    <x v="0"/>
  </r>
  <r>
    <n v="2652"/>
    <n v="14692"/>
    <x v="11"/>
    <x v="6"/>
    <s v="Siddhi Sanjeevani Dash"/>
    <s v="Sukanta Kumar Das"/>
    <s v="sukantakumar.das@gmail.com"/>
    <s v="8820520405"/>
    <s v="Jharana Dash"/>
    <s v="jharanadash@gmail.com"/>
    <s v="7894605665"/>
    <x v="0"/>
    <e v="#N/A"/>
    <e v="#N/A"/>
    <m/>
    <e v="#N/A"/>
    <x v="0"/>
  </r>
  <r>
    <n v="2653"/>
    <n v="14176"/>
    <x v="11"/>
    <x v="6"/>
    <s v="SRISHTI MOHAPATRA"/>
    <s v="JAYANTA MOHAPATRA"/>
    <s v="jmohapatra@ymail.com"/>
    <s v="9668495726"/>
    <s v="MANOJ MANJARI MISHRA"/>
    <s v="manojmanjari@gmail.com"/>
    <s v="8895350265"/>
    <x v="1"/>
    <e v="#N/A"/>
    <e v="#N/A"/>
    <m/>
    <e v="#N/A"/>
    <x v="0"/>
  </r>
  <r>
    <n v="2654"/>
    <n v="9729"/>
    <x v="11"/>
    <x v="6"/>
    <s v="Subhasmita Mishra"/>
    <s v="Debasish Mishra"/>
    <s v="debasish7mishra@gmail.com"/>
    <s v="9987270693"/>
    <s v="Suchismita Mishra"/>
    <s v="debasish7mishra@gmail.com"/>
    <s v="9769592432"/>
    <x v="6"/>
    <e v="#N/A"/>
    <e v="#N/A"/>
    <m/>
    <e v="#N/A"/>
    <x v="0"/>
  </r>
  <r>
    <n v="2655"/>
    <n v="7143"/>
    <x v="11"/>
    <x v="6"/>
    <s v="Suryansh Swain"/>
    <s v="Adwaita Prasad Swain"/>
    <s v="swain.adwaita@gmail.com"/>
    <s v="9658875002"/>
    <s v="Swagatika Swain"/>
    <s v="swain.adwaita@gmail.com"/>
    <s v="8908422070"/>
    <x v="11"/>
    <e v="#N/A"/>
    <e v="#N/A"/>
    <m/>
    <e v="#N/A"/>
    <x v="0"/>
  </r>
  <r>
    <n v="2656"/>
    <n v="14860"/>
    <x v="11"/>
    <x v="6"/>
    <s v="Sushree Swastika Lenka"/>
    <s v="Subrat Kumar Lenka"/>
    <s v="lenka.slenka1988@gmail.com"/>
    <s v="8088658217"/>
    <s v="Damayanti Lenka"/>
    <s v="damayantilenka2371@gmail.com"/>
    <s v="9945088902"/>
    <x v="0"/>
    <e v="#N/A"/>
    <e v="#N/A"/>
    <m/>
    <n v="2000"/>
    <x v="1"/>
  </r>
  <r>
    <n v="2657"/>
    <n v="10111"/>
    <x v="11"/>
    <x v="6"/>
    <s v="Swastidipan Kunar"/>
    <s v="Binay Mihir Kumar"/>
    <s v="kanungogn@gmail.com"/>
    <s v="9438043740"/>
    <s v="Girija Nandini Kanungo"/>
    <s v="kanungogn@gmail.com"/>
    <s v="8249393901"/>
    <x v="7"/>
    <e v="#N/A"/>
    <e v="#N/A"/>
    <m/>
    <e v="#N/A"/>
    <x v="0"/>
  </r>
  <r>
    <n v="2658"/>
    <n v="15024"/>
    <x v="11"/>
    <x v="7"/>
    <s v="AARNA KARA"/>
    <s v="AMRUT KARA"/>
    <s v="amrutkara@gmail.com"/>
    <s v="9711635157"/>
    <s v="ANIMA KARA"/>
    <s v="joshi.anima7@gmail.com"/>
    <s v="9718305910"/>
    <x v="0"/>
    <e v="#N/A"/>
    <e v="#N/A"/>
    <m/>
    <e v="#N/A"/>
    <x v="0"/>
  </r>
  <r>
    <n v="2659"/>
    <n v="14233"/>
    <x v="11"/>
    <x v="7"/>
    <s v="AATRREYA JENA"/>
    <s v="Ashok Jena"/>
    <s v="ashokjena1969@gmail.com"/>
    <s v="9437020870"/>
    <s v="Laxmipriya Jena"/>
    <s v="laxmipriyajena1282@gmail.com"/>
    <s v="6371869162"/>
    <x v="1"/>
    <e v="#N/A"/>
    <e v="#N/A"/>
    <m/>
    <e v="#N/A"/>
    <x v="0"/>
  </r>
  <r>
    <n v="2660"/>
    <n v="14071"/>
    <x v="11"/>
    <x v="7"/>
    <s v="Abhinav Dubey"/>
    <s v="Amit Kumar Dubey"/>
    <s v="amit.dubey@amns.in"/>
    <s v="9234510671"/>
    <s v="Sujata Dubey"/>
    <s v="sujatadubey2008@gmail.com"/>
    <s v="8709956005"/>
    <x v="1"/>
    <e v="#N/A"/>
    <e v="#N/A"/>
    <m/>
    <e v="#N/A"/>
    <x v="0"/>
  </r>
  <r>
    <n v="2661"/>
    <n v="5903"/>
    <x v="11"/>
    <x v="7"/>
    <s v="Abhishek Panda"/>
    <s v="Balamukunda Panda"/>
    <s v="balamukunda@gmail.com"/>
    <s v="9438623520"/>
    <s v="Sima Panda"/>
    <s v="balamukunda@gmail.com"/>
    <s v="7504339276"/>
    <x v="10"/>
    <e v="#N/A"/>
    <e v="#N/A"/>
    <m/>
    <e v="#N/A"/>
    <x v="0"/>
  </r>
  <r>
    <n v="2662"/>
    <n v="6081"/>
    <x v="11"/>
    <x v="7"/>
    <s v="Aditi Dixit"/>
    <s v="Anshuman Dixit"/>
    <s v="anshumandixit@gmail.com"/>
    <s v="9777257570"/>
    <s v="Geetanjali Agnihotri"/>
    <s v="anshumandixit@gmail.com"/>
    <s v="9439898547"/>
    <x v="10"/>
    <e v="#N/A"/>
    <e v="#N/A"/>
    <m/>
    <e v="#N/A"/>
    <x v="0"/>
  </r>
  <r>
    <n v="2663"/>
    <n v="9673"/>
    <x v="11"/>
    <x v="7"/>
    <s v="Advika Panda"/>
    <s v="Subas Kumar Panda"/>
    <s v="karmadhusmita@gmail.com"/>
    <s v="9438363399"/>
    <s v="Madhusmita Panda"/>
    <s v="karmadhusmita@gmail.com"/>
    <s v="9437026307"/>
    <x v="6"/>
    <e v="#N/A"/>
    <e v="#N/A"/>
    <m/>
    <e v="#N/A"/>
    <x v="0"/>
  </r>
  <r>
    <n v="2664"/>
    <n v="7586"/>
    <x v="11"/>
    <x v="7"/>
    <s v="Anshuman Sahoo"/>
    <s v="Satyajit Sahoo"/>
    <s v="satyajitbbr@gmail.com"/>
    <s v="9438121111"/>
    <s v="Lipika Priyadarshni Sahoo"/>
    <s v="lipikapsahoo@gmail.com"/>
    <s v="9437274263"/>
    <x v="11"/>
    <e v="#N/A"/>
    <e v="#N/A"/>
    <m/>
    <e v="#N/A"/>
    <x v="0"/>
  </r>
  <r>
    <n v="2665"/>
    <n v="6550"/>
    <x v="11"/>
    <x v="7"/>
    <s v="Anwesha Dash"/>
    <s v="Ashish Dash"/>
    <s v="ashishdash2010@gmail.com"/>
    <s v="9583834504"/>
    <s v="Pragnya Dash"/>
    <s v="ashishdash2010@gmail.com"/>
    <s v="7008490486"/>
    <x v="10"/>
    <e v="#N/A"/>
    <e v="#N/A"/>
    <m/>
    <e v="#N/A"/>
    <x v="0"/>
  </r>
  <r>
    <n v="2666"/>
    <n v="14210"/>
    <x v="11"/>
    <x v="7"/>
    <s v="Arav Patro"/>
    <s v="Tripati Prasad Patro"/>
    <s v="tripati4u@gmail.com"/>
    <s v="9650840800"/>
    <s v="S Rosy Subudhi"/>
    <s v="rosy.subudhi@gmail.com"/>
    <s v="9650840846"/>
    <x v="1"/>
    <e v="#N/A"/>
    <e v="#N/A"/>
    <m/>
    <e v="#N/A"/>
    <x v="0"/>
  </r>
  <r>
    <n v="2667"/>
    <n v="4900"/>
    <x v="11"/>
    <x v="7"/>
    <s v="Barsha Sagarika"/>
    <s v="Samir Ranjan Roul"/>
    <s v="roul1983_ranjan@yahoo.co.in"/>
    <s v="9437597378"/>
    <s v="Gita Rani Mohanty"/>
    <s v="roul1983_ranjan@yahoo.co.in"/>
    <s v="8114789015"/>
    <x v="12"/>
    <e v="#N/A"/>
    <e v="#N/A"/>
    <m/>
    <n v="1000"/>
    <x v="1"/>
  </r>
  <r>
    <n v="2668"/>
    <n v="12011"/>
    <x v="11"/>
    <x v="7"/>
    <s v="Ekaksha Prusty"/>
    <s v="Sudhansu Sekhar Prusty"/>
    <s v="sudhansu.chhanda@gmail.com"/>
    <s v="9861196943"/>
    <s v="Chhandamayee Pattnaik"/>
    <s v="cheekeyin@gmail.com"/>
    <s v="9348952119"/>
    <x v="3"/>
    <e v="#N/A"/>
    <e v="#N/A"/>
    <m/>
    <e v="#N/A"/>
    <x v="0"/>
  </r>
  <r>
    <n v="2669"/>
    <n v="8978"/>
    <x v="11"/>
    <x v="7"/>
    <s v="Kumari Subhalaxmi Rout"/>
    <s v="Bijaya Kumar Rout"/>
    <s v="bhagyalaxmi3417@gmail.com"/>
    <s v="7205002022"/>
    <s v="Bhabani Rout"/>
    <s v="bhagyalaxmi3417@gmail.com"/>
    <s v="9437002222"/>
    <x v="6"/>
    <e v="#N/A"/>
    <e v="#N/A"/>
    <m/>
    <e v="#N/A"/>
    <x v="0"/>
  </r>
  <r>
    <n v="2670"/>
    <n v="14196"/>
    <x v="11"/>
    <x v="7"/>
    <s v="Mandeep Das"/>
    <s v="Manoj Kumar Das"/>
    <s v="satyaswain1992@gmail.com"/>
    <s v="9348608124"/>
    <s v="Puspanjali Das"/>
    <s v="das.puspanjali86@gmail.com"/>
    <s v="9937766630"/>
    <x v="1"/>
    <e v="#N/A"/>
    <e v="#N/A"/>
    <m/>
    <e v="#N/A"/>
    <x v="0"/>
  </r>
  <r>
    <n v="2671"/>
    <n v="6856"/>
    <x v="11"/>
    <x v="7"/>
    <s v="Mayank Jena"/>
    <s v="Chinmoy Kumar Jena"/>
    <s v="ckjena.01@gmail.com"/>
    <s v="7873453555, 9439653555"/>
    <s v="Smita Jena"/>
    <s v="ckjena.01@gmail.com"/>
    <s v="9439537555"/>
    <x v="11"/>
    <e v="#N/A"/>
    <e v="#N/A"/>
    <m/>
    <e v="#N/A"/>
    <x v="0"/>
  </r>
  <r>
    <n v="2672"/>
    <n v="5948"/>
    <x v="11"/>
    <x v="7"/>
    <s v="Mrigakshi R Kumar"/>
    <s v="Rakesh Kumar"/>
    <s v="darerakesh@yahoo.co.in"/>
    <s v="9937298454"/>
    <s v="Sanghamitra Pattnaik"/>
    <s v="darerakesh@yahoo.co.in"/>
    <s v="9937477805"/>
    <x v="10"/>
    <e v="#N/A"/>
    <e v="#N/A"/>
    <m/>
    <n v="5000"/>
    <x v="1"/>
  </r>
  <r>
    <n v="2673"/>
    <n v="14245"/>
    <x v="11"/>
    <x v="7"/>
    <s v="Nysha Marjara"/>
    <s v="Nitin Marjara"/>
    <s v="nitin.marjara@gmail.com"/>
    <s v="9971394949"/>
    <s v="Neha Marjara"/>
    <s v="neha.pahwa@gmail.com"/>
    <s v="9971394848"/>
    <x v="1"/>
    <e v="#N/A"/>
    <e v="#N/A"/>
    <m/>
    <e v="#N/A"/>
    <x v="0"/>
  </r>
  <r>
    <n v="2674"/>
    <n v="4697"/>
    <x v="11"/>
    <x v="7"/>
    <s v="Prithvi Sarathi Routray"/>
    <s v="Partha Sarathi Routray"/>
    <s v="parthasarathi.routray@yahoo.com"/>
    <s v="9238476994, 9437063221"/>
    <s v="Niharika Sahu"/>
    <s v="niharikasahu6004@gmail.com"/>
    <s v="9238476994"/>
    <x v="12"/>
    <e v="#N/A"/>
    <e v="#N/A"/>
    <m/>
    <e v="#N/A"/>
    <x v="0"/>
  </r>
  <r>
    <n v="2675"/>
    <n v="14308"/>
    <x v="11"/>
    <x v="7"/>
    <s v="SAANVI MOHANTY"/>
    <s v="Satya Ranjan Mohanty"/>
    <s v="mrsatyamohanty@gmail.com"/>
    <s v="8335982632"/>
    <s v="Swati Mohanty"/>
    <s v="swatimohanty19@gmail.com"/>
    <s v="7438851283"/>
    <x v="1"/>
    <e v="#N/A"/>
    <e v="#N/A"/>
    <m/>
    <e v="#N/A"/>
    <x v="0"/>
  </r>
  <r>
    <n v="2676"/>
    <n v="3999"/>
    <x v="11"/>
    <x v="7"/>
    <s v="Saanvi Rout"/>
    <s v="Jagdish Chandra Rout"/>
    <s v="rout.jagdish@gmail.com"/>
    <s v="9927360009, 9437247777"/>
    <s v="Bina Rout"/>
    <s v="rout.jagdish@gmail.com"/>
    <s v="9437247777"/>
    <x v="13"/>
    <e v="#N/A"/>
    <e v="#N/A"/>
    <m/>
    <e v="#N/A"/>
    <x v="0"/>
  </r>
  <r>
    <n v="2677"/>
    <n v="10068"/>
    <x v="11"/>
    <x v="7"/>
    <s v="Sadhika Pradhan"/>
    <s v="Pradeep Chandra Pradhan"/>
    <s v="pradeepc73@yahoo.com"/>
    <s v="9437009636"/>
    <s v="Shweta Chhotray"/>
    <s v="shweta.chhotray@gmail.com"/>
    <s v="8249320653"/>
    <x v="7"/>
    <e v="#N/A"/>
    <e v="#N/A"/>
    <m/>
    <e v="#N/A"/>
    <x v="0"/>
  </r>
  <r>
    <n v="2678"/>
    <n v="4978"/>
    <x v="11"/>
    <x v="7"/>
    <s v="Sahil Mohanty"/>
    <s v="Sudarsan Mohanty"/>
    <s v="sudarsan_mohanty@yahoo.co.in"/>
    <s v="9337225220"/>
    <s v="Sibani Mohanty"/>
    <s v="sudarsan_mohanty@yahoo.co.in"/>
    <s v="0674-2473220"/>
    <x v="12"/>
    <e v="#N/A"/>
    <e v="#N/A"/>
    <m/>
    <e v="#N/A"/>
    <x v="0"/>
  </r>
  <r>
    <n v="2679"/>
    <n v="14076"/>
    <x v="11"/>
    <x v="7"/>
    <s v="Sai Dibyanshu Bisoi"/>
    <s v="Lalitendu Bisoi"/>
    <s v="lolitendu83@gmail.com"/>
    <s v="9853225402"/>
    <s v="Suparna Bisoi"/>
    <s v="lolitendu83@gmail.com"/>
    <s v="8763335553"/>
    <x v="1"/>
    <e v="#N/A"/>
    <e v="#N/A"/>
    <m/>
    <e v="#N/A"/>
    <x v="0"/>
  </r>
  <r>
    <n v="2680"/>
    <n v="6226"/>
    <x v="11"/>
    <x v="7"/>
    <s v="Saishlok Sahoo"/>
    <s v="Gyanaranjan Sahoo"/>
    <s v="gyanaranjan_1@yahoo.com"/>
    <s v="9040097693"/>
    <s v="Aruna Sahoo"/>
    <s v="gyanaranjan_1@yahoo.com"/>
    <s v="7205482016"/>
    <x v="10"/>
    <e v="#N/A"/>
    <e v="#N/A"/>
    <m/>
    <e v="#N/A"/>
    <x v="0"/>
  </r>
  <r>
    <n v="2681"/>
    <n v="6131"/>
    <x v="11"/>
    <x v="7"/>
    <s v="Sambridhi Kumari Jaiswal"/>
    <s v="Nirmal Kumar Jaiswal"/>
    <s v="jaiswal.nirmal@gmail.com"/>
    <s v="9937043205, 9437553205"/>
    <s v="Rachna Jaiswal"/>
    <s v="jaiswal.nirmal@gmail.com"/>
    <s v="9861599399, 9437043205"/>
    <x v="10"/>
    <e v="#N/A"/>
    <e v="#N/A"/>
    <m/>
    <n v="6000"/>
    <x v="2"/>
  </r>
  <r>
    <n v="2682"/>
    <n v="9160"/>
    <x v="11"/>
    <x v="7"/>
    <s v="Sidharth Sankar Mishra"/>
    <s v="Shakti Swaroop Mishra"/>
    <s v="drshakti2007@gmail.com"/>
    <s v="7381055581"/>
    <s v="Anita Mishra"/>
    <s v="drshakti2007@gmail.com"/>
    <s v="9439507752"/>
    <x v="6"/>
    <e v="#N/A"/>
    <e v="#N/A"/>
    <m/>
    <e v="#N/A"/>
    <x v="0"/>
  </r>
  <r>
    <n v="2683"/>
    <n v="13332"/>
    <x v="11"/>
    <x v="7"/>
    <s v="Smayana Sahoo"/>
    <s v="Manoj Kumar Sahoo"/>
    <s v="manojsmayana27@gmail.com"/>
    <s v="9910033132"/>
    <s v="Sonali Sahoo"/>
    <s v="manojsmayana27@gmail.com"/>
    <s v="7978503511"/>
    <x v="2"/>
    <e v="#N/A"/>
    <e v="#N/A"/>
    <m/>
    <e v="#N/A"/>
    <x v="0"/>
  </r>
  <r>
    <n v="2684"/>
    <n v="14688"/>
    <x v="11"/>
    <x v="7"/>
    <s v="Subhrajit Dalai"/>
    <s v="Susanta Kumar Dalai"/>
    <s v="sdalai89@yahoo.in"/>
    <s v="9437103554"/>
    <s v="Sasmita Dalai"/>
    <s v="sdalai89@yahoo.in"/>
    <s v="9438259767"/>
    <x v="0"/>
    <e v="#N/A"/>
    <e v="#N/A"/>
    <m/>
    <e v="#N/A"/>
    <x v="0"/>
  </r>
  <r>
    <n v="2685"/>
    <n v="6872"/>
    <x v="11"/>
    <x v="7"/>
    <s v="Vachi Agarwal"/>
    <s v="Punit Agarwal"/>
    <s v="punitagarwal84@gmail.com"/>
    <s v="9337197007"/>
    <s v="Sonam Agarwal"/>
    <s v="punitagarwal84@gmail.com"/>
    <s v="9439718113"/>
    <x v="11"/>
    <e v="#N/A"/>
    <e v="#N/A"/>
    <m/>
    <e v="#N/A"/>
    <x v="0"/>
  </r>
  <r>
    <n v="2686"/>
    <n v="14832"/>
    <x v="11"/>
    <x v="8"/>
    <s v="Aarya Panghal"/>
    <s v="Ashok Panghal"/>
    <s v="ashok_panghals@yahoo.com"/>
    <s v="7665700015"/>
    <s v="Gayatri Panghal"/>
    <s v="gpanghal22@gmail.com"/>
    <s v="7338285005"/>
    <x v="0"/>
    <e v="#N/A"/>
    <e v="#N/A"/>
    <m/>
    <e v="#N/A"/>
    <x v="0"/>
  </r>
  <r>
    <n v="2687"/>
    <n v="8241"/>
    <x v="11"/>
    <x v="8"/>
    <s v="Abhik Nanda"/>
    <s v="Bhabani Sankar Nanda"/>
    <s v="bhabani.nanda@gmail.com"/>
    <s v="8455075447"/>
    <s v="Shanti Sudha Panigrahi"/>
    <s v="bhabani.nanda@gmail.com"/>
    <s v="7387094590"/>
    <x v="8"/>
    <e v="#N/A"/>
    <e v="#N/A"/>
    <m/>
    <e v="#N/A"/>
    <x v="0"/>
  </r>
  <r>
    <n v="2688"/>
    <n v="5119"/>
    <x v="11"/>
    <x v="8"/>
    <s v="Achintya Kumar Patra"/>
    <s v="Deepak Ranjan Patra"/>
    <s v="deepak.r.patra@gmail.com"/>
    <s v="9937041828"/>
    <s v="Niharika Singh"/>
    <s v="deepak.r.patra@gmail.com"/>
    <s v="9692199883"/>
    <x v="12"/>
    <e v="#N/A"/>
    <e v="#N/A"/>
    <m/>
    <e v="#N/A"/>
    <x v="0"/>
  </r>
  <r>
    <n v="2689"/>
    <n v="7109"/>
    <x v="11"/>
    <x v="8"/>
    <s v="Adyasha Samantaray"/>
    <s v="Sangram Keshari Samantaray"/>
    <s v="sangram4616@gmail.com"/>
    <s v="9776018289"/>
    <s v="Susmita Mohanty"/>
    <s v="sangram4616@gmail.com"/>
    <s v="9124108507"/>
    <x v="11"/>
    <e v="#N/A"/>
    <e v="#N/A"/>
    <m/>
    <e v="#N/A"/>
    <x v="0"/>
  </r>
  <r>
    <n v="2690"/>
    <n v="8620"/>
    <x v="11"/>
    <x v="8"/>
    <s v="Aishwarya Mishra"/>
    <s v="Satyabrata Mishra"/>
    <s v="llytripps@gmail.com"/>
    <s v="9008666855"/>
    <s v="Lilly Mishra"/>
    <s v="llytripps@gmail.com"/>
    <s v="9348533614"/>
    <x v="8"/>
    <e v="#N/A"/>
    <e v="#N/A"/>
    <m/>
    <e v="#N/A"/>
    <x v="0"/>
  </r>
  <r>
    <n v="2691"/>
    <n v="12399"/>
    <x v="11"/>
    <x v="8"/>
    <s v="Alankrita Manoj Nere"/>
    <s v="Manoj Ashok Nere"/>
    <s v="manoj.nere@gmail.com"/>
    <s v="9890524452"/>
    <s v="Rajlaxmi Panda"/>
    <s v="rajlaxmi.nere@gmail.com"/>
    <s v="7008453950"/>
    <x v="2"/>
    <e v="#N/A"/>
    <e v="#N/A"/>
    <m/>
    <e v="#N/A"/>
    <x v="0"/>
  </r>
  <r>
    <n v="2692"/>
    <n v="7871"/>
    <x v="11"/>
    <x v="8"/>
    <s v="Anaya Agarwal"/>
    <s v="Aditya Agarwal"/>
    <s v="hraditi@gmail.com"/>
    <s v="9437001016"/>
    <s v="Aditi Agarwal"/>
    <s v="hraditi@gmail.com"/>
    <s v="9776000016"/>
    <x v="8"/>
    <e v="#N/A"/>
    <e v="#N/A"/>
    <m/>
    <e v="#N/A"/>
    <x v="0"/>
  </r>
  <r>
    <n v="2693"/>
    <n v="6755"/>
    <x v="11"/>
    <x v="8"/>
    <s v="Archit Hota"/>
    <s v="Sunil Kumar Hota"/>
    <s v="drkalpana2009@hotmail.com"/>
    <s v="9463998315"/>
    <s v="Kalpana Barhwal"/>
    <s v="drkalpana2009@hotmail.com"/>
    <s v="9438884026"/>
    <x v="10"/>
    <e v="#N/A"/>
    <e v="#N/A"/>
    <m/>
    <e v="#N/A"/>
    <x v="0"/>
  </r>
  <r>
    <n v="2694"/>
    <n v="6890"/>
    <x v="11"/>
    <x v="8"/>
    <s v="Arnav Samantaray"/>
    <s v="Anshuman Samantaray"/>
    <s v="anshuman.bajrang@gmail.com"/>
    <s v="7682829822"/>
    <s v="Archana Samal"/>
    <s v="anshuman.bajrang@gmail.com"/>
    <s v="9040093443"/>
    <x v="11"/>
    <e v="#N/A"/>
    <e v="#N/A"/>
    <m/>
    <n v="730"/>
    <x v="1"/>
  </r>
  <r>
    <n v="2695"/>
    <n v="5770"/>
    <x v="11"/>
    <x v="8"/>
    <s v="Debendranath Dhal"/>
    <s v="Santosh Kumar Dhal"/>
    <s v="adityaoil6511@gmail.com"/>
    <s v="9439061802"/>
    <s v="Smruti Rekha Dhal"/>
    <s v="santoshkumardhal6511@gmail.com"/>
    <s v="9439340526"/>
    <x v="10"/>
    <e v="#N/A"/>
    <e v="#N/A"/>
    <m/>
    <e v="#N/A"/>
    <x v="0"/>
  </r>
  <r>
    <n v="2696"/>
    <n v="14672"/>
    <x v="11"/>
    <x v="8"/>
    <s v="Debsagar Sahu"/>
    <s v="Debdullhab Sahu"/>
    <s v="debadullhab@gmail.com"/>
    <s v="7978676054"/>
    <s v="Sagarika Sahu"/>
    <s v="sahusagarik@gmail.com"/>
    <s v="7978897815"/>
    <x v="0"/>
    <e v="#N/A"/>
    <e v="#N/A"/>
    <m/>
    <e v="#N/A"/>
    <x v="0"/>
  </r>
  <r>
    <n v="2697"/>
    <n v="7218"/>
    <x v="11"/>
    <x v="8"/>
    <s v="Devanshi Priyadarshini Panda"/>
    <s v="Purna Chandra Panda"/>
    <s v="peeceepanda@yahoo.in"/>
    <s v="9861612299"/>
    <s v="Swarnanjali Pati"/>
    <s v="swarnanjali_pati@yahoo.com"/>
    <s v="9937293046"/>
    <x v="11"/>
    <e v="#N/A"/>
    <e v="#N/A"/>
    <m/>
    <e v="#N/A"/>
    <x v="0"/>
  </r>
  <r>
    <n v="2698"/>
    <n v="5784"/>
    <x v="11"/>
    <x v="8"/>
    <s v="Dhanseel Priyanshu"/>
    <s v="Chintamani Sethi"/>
    <s v="chintamanice97@yahoo.com"/>
    <s v="9040594610"/>
    <s v="Ipsita Priyadarshini"/>
    <s v="chintamanice97@yahoo.com"/>
    <s v="9778389875"/>
    <x v="10"/>
    <e v="#N/A"/>
    <e v="#N/A"/>
    <m/>
    <e v="#N/A"/>
    <x v="0"/>
  </r>
  <r>
    <n v="2699"/>
    <n v="7167"/>
    <x v="11"/>
    <x v="8"/>
    <s v="Harshit Jain"/>
    <s v="Dhanish Jain"/>
    <s v="poojabbs1@gmail.com"/>
    <s v="9937275566"/>
    <s v="Puja Kumari"/>
    <s v="poojabbs1@gmail.com"/>
    <s v="9937219866"/>
    <x v="11"/>
    <e v="#N/A"/>
    <e v="#N/A"/>
    <m/>
    <e v="#N/A"/>
    <x v="0"/>
  </r>
  <r>
    <n v="2700"/>
    <n v="7014"/>
    <x v="11"/>
    <x v="8"/>
    <s v="James Oliver Behera"/>
    <s v="Sayan Kumar Behera"/>
    <s v="chefskb1982@gmail.com"/>
    <s v="7377242057"/>
    <s v="Ningthingwon Ts Behera"/>
    <s v="chefskb1982@gmail.com"/>
    <s v="7377242057"/>
    <x v="11"/>
    <e v="#N/A"/>
    <e v="#N/A"/>
    <m/>
    <n v="23500"/>
    <x v="2"/>
  </r>
  <r>
    <n v="2701"/>
    <n v="5780"/>
    <x v="11"/>
    <x v="8"/>
    <s v="Karissa Jena"/>
    <s v="Santosh Kumar Jena"/>
    <s v="stoshjena@gmail.com"/>
    <s v="8895600007"/>
    <s v="Smitalin Routray"/>
    <s v="stoshjena@gmail.com"/>
    <s v="8455937770"/>
    <x v="10"/>
    <e v="#N/A"/>
    <e v="#N/A"/>
    <m/>
    <n v="999.5"/>
    <x v="1"/>
  </r>
  <r>
    <n v="2702"/>
    <n v="4732"/>
    <x v="11"/>
    <x v="8"/>
    <s v="Payoja Roy"/>
    <s v="Amlan Roy"/>
    <s v="amlan008@yahoo.co.in"/>
    <s v="9583039314,"/>
    <s v="Punama Roy"/>
    <s v="amlan008@yahoo.co.in"/>
    <s v="7381039314"/>
    <x v="12"/>
    <e v="#N/A"/>
    <e v="#N/A"/>
    <m/>
    <e v="#N/A"/>
    <x v="0"/>
  </r>
  <r>
    <n v="2703"/>
    <n v="12135"/>
    <x v="11"/>
    <x v="8"/>
    <s v="Preeti Rani Kar"/>
    <s v="Pradipta Kumar Kar"/>
    <s v="pradiptadps2006@gmail.com"/>
    <s v="6206008159"/>
    <s v="Ranjita Kumari Kar"/>
    <s v="pradiptadps2006@gmail.com"/>
    <s v="9934349840"/>
    <x v="3"/>
    <e v="#N/A"/>
    <e v="#N/A"/>
    <m/>
    <e v="#N/A"/>
    <x v="0"/>
  </r>
  <r>
    <n v="2704"/>
    <n v="7025"/>
    <x v="11"/>
    <x v="8"/>
    <s v="Reyansh Agarwal"/>
    <s v="Ratan Agarwal"/>
    <s v="tata.agarwal@gmail.com"/>
    <s v="9776677339"/>
    <s v="Rolly Garg"/>
    <s v="tata.agarwal@gmail.com"/>
    <s v="7381903599"/>
    <x v="11"/>
    <e v="#N/A"/>
    <e v="#N/A"/>
    <m/>
    <e v="#N/A"/>
    <x v="0"/>
  </r>
  <r>
    <n v="2705"/>
    <n v="6858"/>
    <x v="11"/>
    <x v="8"/>
    <s v="Sarthak Prakash"/>
    <s v="Rajnish Chandra Prakash"/>
    <s v="rajnishchandraprakash@gmail.com"/>
    <s v="9338648133"/>
    <s v="Sudha"/>
    <s v="rajnishchandraprakash@gmail.com"/>
    <s v="9238911501"/>
    <x v="11"/>
    <e v="#N/A"/>
    <e v="#N/A"/>
    <m/>
    <e v="#N/A"/>
    <x v="0"/>
  </r>
  <r>
    <n v="2706"/>
    <n v="6035"/>
    <x v="11"/>
    <x v="8"/>
    <s v="Shreyas Das"/>
    <s v="Sapan Kumar Sethi"/>
    <s v="suchitrad.das@gmail.com"/>
    <s v="9437231277"/>
    <s v="Suchitra Das"/>
    <s v="suchitrad.das@gmail.com"/>
    <s v="9437231274"/>
    <x v="10"/>
    <e v="#N/A"/>
    <e v="#N/A"/>
    <m/>
    <e v="#N/A"/>
    <x v="0"/>
  </r>
  <r>
    <n v="2707"/>
    <n v="12968"/>
    <x v="11"/>
    <x v="8"/>
    <s v="Sonakshi Das"/>
    <s v="Amit Kumar Das"/>
    <s v="amithviolin@gmail.com"/>
    <s v="9861124920"/>
    <s v="Subhrata Mohanty"/>
    <s v="amithviolin@gmail.com"/>
    <s v="9861124920"/>
    <x v="2"/>
    <e v="#N/A"/>
    <e v="#N/A"/>
    <m/>
    <e v="#N/A"/>
    <x v="0"/>
  </r>
  <r>
    <n v="2708"/>
    <n v="9028"/>
    <x v="11"/>
    <x v="8"/>
    <s v="Sonakshi Das"/>
    <s v="Girija Sankar Das"/>
    <s v="girijabbsr@gmail.com"/>
    <s v="9937188889"/>
    <s v="Swatismita Jena"/>
    <s v="girijabbsr@gmail.com"/>
    <s v="9938168988"/>
    <x v="6"/>
    <e v="#N/A"/>
    <e v="#N/A"/>
    <m/>
    <e v="#N/A"/>
    <x v="0"/>
  </r>
  <r>
    <n v="2709"/>
    <n v="8548"/>
    <x v="11"/>
    <x v="8"/>
    <s v="Subhang Mohapatra"/>
    <s v="Pradipta Mohapatra"/>
    <s v="pmohapatra1970@gmail.com"/>
    <s v="9238400902"/>
    <s v="Ranjeeta Mohapatra"/>
    <s v="pmohapatra1970@gmail.com"/>
    <s v="9437336584"/>
    <x v="8"/>
    <e v="#N/A"/>
    <e v="#N/A"/>
    <m/>
    <e v="#N/A"/>
    <x v="0"/>
  </r>
  <r>
    <n v="2710"/>
    <n v="13883"/>
    <x v="11"/>
    <x v="8"/>
    <s v="Titikshya Barik"/>
    <s v="Trilochan Barik"/>
    <s v="bhainima@yahoo.co.in"/>
    <s v="9861015726"/>
    <s v="Mitalin Barik"/>
    <s v="bhainima@yahoo.co.in"/>
    <s v="9776816958"/>
    <x v="1"/>
    <e v="#N/A"/>
    <e v="#N/A"/>
    <m/>
    <e v="#N/A"/>
    <x v="0"/>
  </r>
  <r>
    <n v="2711"/>
    <n v="7829"/>
    <x v="11"/>
    <x v="8"/>
    <s v="Vaanya Agarwal"/>
    <s v="Sourav Kumar Agarwal"/>
    <s v="s.agarwal@phoenixispat.in"/>
    <s v="9437052649"/>
    <s v="Shalini Agarwal"/>
    <s v="s.agarwal@phoenixispat.in"/>
    <s v="9437572650"/>
    <x v="11"/>
    <e v="#N/A"/>
    <e v="#N/A"/>
    <m/>
    <e v="#N/A"/>
    <x v="0"/>
  </r>
  <r>
    <n v="2712"/>
    <n v="12006"/>
    <x v="11"/>
    <x v="9"/>
    <s v="AADYA ANVI NAYAK"/>
    <s v="AMIYA KUMAR NAYAK"/>
    <s v="amiya.luck@gmail.com"/>
    <s v="9986083456"/>
    <s v="MADHUSMITA PRADHAN"/>
    <s v="luckytutu01@gmail.com"/>
    <s v="9437603759"/>
    <x v="3"/>
    <e v="#N/A"/>
    <e v="#N/A"/>
    <m/>
    <e v="#N/A"/>
    <x v="0"/>
  </r>
  <r>
    <n v="2713"/>
    <n v="5142"/>
    <x v="11"/>
    <x v="9"/>
    <s v="Aarav Chidananda Swain"/>
    <s v="Chidananda Swain"/>
    <s v="chidanandaswain@gmail.com"/>
    <s v="9437024141"/>
    <s v="Anjali C Swain"/>
    <s v="Anjalicswain@gmail.com"/>
    <s v="7381085000"/>
    <x v="12"/>
    <e v="#N/A"/>
    <e v="#N/A"/>
    <m/>
    <e v="#N/A"/>
    <x v="0"/>
  </r>
  <r>
    <n v="2714"/>
    <n v="14897"/>
    <x v="11"/>
    <x v="9"/>
    <s v="AARAV LOY SWAIN"/>
    <s v="GYNENDRA KUMAR SWAIN"/>
    <s v="gforgyana@gmail.com"/>
    <s v="9178407930"/>
    <s v="SAILABALA SWAIN"/>
    <s v="loysmama@gmail.com"/>
    <s v="7735760294"/>
    <x v="0"/>
    <e v="#N/A"/>
    <e v="#N/A"/>
    <m/>
    <e v="#N/A"/>
    <x v="0"/>
  </r>
  <r>
    <n v="2715"/>
    <n v="6048"/>
    <x v="11"/>
    <x v="9"/>
    <s v="Aashman Mishra"/>
    <s v="Sandeep Mishra"/>
    <s v="sandipmishra.it@gmail.com"/>
    <s v="8895000171"/>
    <s v="Khushboo Mishra"/>
    <s v="sandipmishra.it@gmail.com"/>
    <s v="9040025959"/>
    <x v="10"/>
    <e v="#N/A"/>
    <e v="#N/A"/>
    <m/>
    <e v="#N/A"/>
    <x v="0"/>
  </r>
  <r>
    <n v="2716"/>
    <n v="10580"/>
    <x v="11"/>
    <x v="9"/>
    <s v="Abhinav Kar"/>
    <s v="Ambika Prasad Kar"/>
    <s v="dipu.kar10@gmail.com"/>
    <s v="8097650638"/>
    <s v="Jagadhatri Kar"/>
    <s v="rosy.tripathy10@gmail.com"/>
    <s v="7205982272"/>
    <x v="7"/>
    <e v="#N/A"/>
    <e v="#N/A"/>
    <m/>
    <e v="#N/A"/>
    <x v="0"/>
  </r>
  <r>
    <n v="2717"/>
    <n v="13952"/>
    <x v="11"/>
    <x v="9"/>
    <s v="Adidev Mohanty"/>
    <s v="Matrukinkar Mohanty"/>
    <s v="matru.madhu11@gmail.com"/>
    <s v="9810419791"/>
    <s v="Madhusmita Mohanty"/>
    <s v="madhusmita.pattanaik2020@gmail.com"/>
    <s v="9650083692"/>
    <x v="1"/>
    <e v="#N/A"/>
    <e v="#N/A"/>
    <m/>
    <e v="#N/A"/>
    <x v="0"/>
  </r>
  <r>
    <n v="2718"/>
    <n v="11523"/>
    <x v="11"/>
    <x v="9"/>
    <s v="AJITA TRIPATHY"/>
    <s v="JAGAMOHAN TRIPATHY"/>
    <s v="jagamohan@gmail.com"/>
    <s v="9007005242"/>
    <s v="APARAJITA HOTA"/>
    <s v="aparajitahota@gmail.com"/>
    <s v="7735551351"/>
    <x v="3"/>
    <e v="#N/A"/>
    <e v="#N/A"/>
    <m/>
    <e v="#N/A"/>
    <x v="0"/>
  </r>
  <r>
    <n v="2719"/>
    <n v="13272"/>
    <x v="11"/>
    <x v="9"/>
    <s v="Akanksha Meher"/>
    <s v="Manas Ranjan Meher"/>
    <s v="manosranjan.meher@tcs.com"/>
    <s v="8339034020"/>
    <s v="Rewati Meher"/>
    <s v="meher.manas@gmail.com"/>
    <s v="8339034020"/>
    <x v="2"/>
    <e v="#N/A"/>
    <e v="#N/A"/>
    <m/>
    <e v="#N/A"/>
    <x v="0"/>
  </r>
  <r>
    <n v="2720"/>
    <n v="6149"/>
    <x v="11"/>
    <x v="9"/>
    <s v="Anirudha Samantaray"/>
    <s v="Pradyumna Kumar Samantaray"/>
    <s v="biplabsamantaray1984@gmail.com"/>
    <s v="8093993065"/>
    <s v="Niharika Samantaray"/>
    <s v="biplabsamantaray1984@gmail.com"/>
    <s v="7205166405"/>
    <x v="10"/>
    <e v="#N/A"/>
    <e v="#N/A"/>
    <m/>
    <e v="#N/A"/>
    <x v="0"/>
  </r>
  <r>
    <n v="2721"/>
    <n v="13383"/>
    <x v="11"/>
    <x v="9"/>
    <s v="Anwesha Khuntia"/>
    <s v="Manoranjan Khuntia"/>
    <s v="shyamagrotech@gmail.com"/>
    <s v="9438470746"/>
    <s v="Swarnamudra Khuntia"/>
    <s v="shyamagrotech@gmail.com"/>
    <s v="7008376506"/>
    <x v="1"/>
    <e v="#N/A"/>
    <e v="#N/A"/>
    <m/>
    <e v="#N/A"/>
    <x v="0"/>
  </r>
  <r>
    <n v="2722"/>
    <n v="10086"/>
    <x v="11"/>
    <x v="9"/>
    <s v="Aradhya Patra"/>
    <s v="Jayasen Patra"/>
    <s v="jayasenpatra1@gmail.com"/>
    <s v="7788924252"/>
    <s v="Diptimayee Das"/>
    <s v="jayasenpatra1@gmail.com"/>
    <s v="7381888546"/>
    <x v="7"/>
    <e v="#N/A"/>
    <e v="#N/A"/>
    <m/>
    <e v="#N/A"/>
    <x v="0"/>
  </r>
  <r>
    <n v="2723"/>
    <n v="10792"/>
    <x v="11"/>
    <x v="9"/>
    <s v="Arnav Naik"/>
    <s v="Alok Naik"/>
    <s v="aloknaik1979@gmail.com"/>
    <s v="9437708201"/>
    <s v="Lipika Naik"/>
    <s v="lipikapatel12345@gmail.com"/>
    <s v="7008743107"/>
    <x v="4"/>
    <e v="#N/A"/>
    <e v="#N/A"/>
    <m/>
    <e v="#N/A"/>
    <x v="0"/>
  </r>
  <r>
    <n v="2724"/>
    <n v="7016"/>
    <x v="11"/>
    <x v="9"/>
    <s v="Ashutosh Khatua"/>
    <s v="Rupesh Kumar Khatua"/>
    <s v="sushant23.mohapatra@gmail.com"/>
    <s v="9938435753"/>
    <s v="Sujata Mati"/>
    <s v="sushant23.mohapatra@gmail.com"/>
    <s v="9853569489"/>
    <x v="11"/>
    <e v="#N/A"/>
    <e v="#N/A"/>
    <m/>
    <e v="#N/A"/>
    <x v="0"/>
  </r>
  <r>
    <n v="2725"/>
    <n v="6124"/>
    <x v="11"/>
    <x v="9"/>
    <s v="Bhagyasri Beuray"/>
    <s v="Girish Chandra Beuray"/>
    <s v="na.na@na.com"/>
    <s v="9438279006"/>
    <s v="Jin Beuray"/>
    <s v="NA@NA.COM"/>
    <s v="8458035346"/>
    <x v="10"/>
    <e v="#N/A"/>
    <e v="#N/A"/>
    <m/>
    <e v="#N/A"/>
    <x v="0"/>
  </r>
  <r>
    <n v="2726"/>
    <n v="5360"/>
    <x v="11"/>
    <x v="9"/>
    <s v="Dibyasha Bhuyan"/>
    <s v="Deepak Bhuyan"/>
    <s v="dishamedia@rediffmail.com"/>
    <s v="9937073526"/>
    <s v="Monalisa Bhuyan"/>
    <s v="dishamedia@rediffmail.com"/>
    <s v="9861259666"/>
    <x v="12"/>
    <e v="#N/A"/>
    <e v="#N/A"/>
    <m/>
    <e v="#N/A"/>
    <x v="0"/>
  </r>
  <r>
    <n v="2727"/>
    <n v="8999"/>
    <x v="11"/>
    <x v="9"/>
    <s v="Joel Jasmine"/>
    <s v="Manas Ranjan Muduli"/>
    <s v="manas.muduli@gmail.com"/>
    <s v="8144572084"/>
    <s v="Preetimayee Swain"/>
    <s v="manas.muduli@gmail.com"/>
    <s v="9739915692"/>
    <x v="6"/>
    <e v="#N/A"/>
    <e v="#N/A"/>
    <m/>
    <e v="#N/A"/>
    <x v="0"/>
  </r>
  <r>
    <n v="2728"/>
    <n v="13064"/>
    <x v="11"/>
    <x v="9"/>
    <s v="Krushnarupa Pradhan"/>
    <s v="Punyasloka Pradhan"/>
    <s v="parbin.samal@gamil.com"/>
    <s v="9668780385"/>
    <s v="Parbin Samal"/>
    <s v="parbin.samal@gamil.com"/>
    <s v="9668780385"/>
    <x v="2"/>
    <e v="#N/A"/>
    <e v="#N/A"/>
    <m/>
    <e v="#N/A"/>
    <x v="0"/>
  </r>
  <r>
    <n v="2729"/>
    <n v="4990"/>
    <x v="11"/>
    <x v="9"/>
    <s v="Naitik Samal"/>
    <s v="Nagen Samal"/>
    <s v="nainanagen@gmail.com"/>
    <s v="9238868786"/>
    <s v="Naina Samal"/>
    <s v="nainanagen@gmail.com"/>
    <s v="8249050329"/>
    <x v="12"/>
    <e v="#N/A"/>
    <e v="#N/A"/>
    <m/>
    <e v="#N/A"/>
    <x v="0"/>
  </r>
  <r>
    <n v="2730"/>
    <n v="6160"/>
    <x v="11"/>
    <x v="9"/>
    <s v="Prapti Das Patnaik"/>
    <s v="Hemant Kumar Das"/>
    <s v="hemantbbs@rediffmail.com"/>
    <s v="9937043303, 9437233410"/>
    <s v="Pradosini Das"/>
    <s v="hemantbbs@rediffmail.com"/>
    <s v="9437060566, 2361323"/>
    <x v="10"/>
    <e v="#N/A"/>
    <e v="#N/A"/>
    <m/>
    <e v="#N/A"/>
    <x v="0"/>
  </r>
  <r>
    <n v="2731"/>
    <n v="8949"/>
    <x v="11"/>
    <x v="9"/>
    <s v="Priyadarshini Sahu"/>
    <s v="Biswajit Sahu"/>
    <s v="biswajit.az@gmail.com"/>
    <s v="9437097929"/>
    <s v="Minati Rani Bisoyi"/>
    <s v="biswajit.az@gmail.com"/>
    <s v="8763695609"/>
    <x v="6"/>
    <e v="#N/A"/>
    <e v="#N/A"/>
    <m/>
    <e v="#N/A"/>
    <x v="0"/>
  </r>
  <r>
    <n v="2732"/>
    <n v="7794"/>
    <x v="11"/>
    <x v="9"/>
    <s v="Priyanshi Mahapatra"/>
    <s v="Kamal Lochan Mahapatra"/>
    <s v="k.l.mahapatra@gmail.com"/>
    <s v="9437104755"/>
    <s v="Geetanjali Dei"/>
    <s v="k.l.mahapatra@gmail.com"/>
    <s v="9437255672"/>
    <x v="11"/>
    <e v="#N/A"/>
    <e v="#N/A"/>
    <m/>
    <e v="#N/A"/>
    <x v="0"/>
  </r>
  <r>
    <n v="2733"/>
    <n v="5999"/>
    <x v="11"/>
    <x v="9"/>
    <s v="Reyansh Nandan Mohanty"/>
    <s v="Sumit Nandan Mohanty"/>
    <s v="sumitnandan.mohanty@gmail.com"/>
    <s v="9437053711"/>
    <s v="Neha Mohanty"/>
    <s v="sumitnandan.mohanty@gmail.com"/>
    <s v="9438700001"/>
    <x v="10"/>
    <e v="#N/A"/>
    <e v="#N/A"/>
    <m/>
    <e v="#N/A"/>
    <x v="0"/>
  </r>
  <r>
    <n v="2734"/>
    <n v="14502"/>
    <x v="11"/>
    <x v="9"/>
    <s v="Sampurna Sarangi"/>
    <s v="Sukanta Kumar Sarangi"/>
    <s v="sksarangicanning@gmail.com"/>
    <s v="9123807762"/>
    <s v="Chinmayee Sarangi"/>
    <s v="chinmayeekol@gmail.com"/>
    <s v="8910336463"/>
    <x v="0"/>
    <e v="#N/A"/>
    <e v="#N/A"/>
    <m/>
    <e v="#N/A"/>
    <x v="0"/>
  </r>
  <r>
    <n v="2735"/>
    <n v="8678"/>
    <x v="11"/>
    <x v="9"/>
    <s v="Satvik Venkat Sugu"/>
    <s v="Venkata Rao Sugu"/>
    <s v="sugu.venkata@gmail.com"/>
    <s v="8895179227"/>
    <s v="Sudha Rani Balivada"/>
    <s v="sugu.venkata@gmail.com"/>
    <s v="9937095475"/>
    <x v="8"/>
    <e v="#N/A"/>
    <e v="#N/A"/>
    <m/>
    <n v="2250"/>
    <x v="1"/>
  </r>
  <r>
    <n v="2736"/>
    <n v="8679"/>
    <x v="11"/>
    <x v="9"/>
    <s v="Satyak Venkat Sugu"/>
    <s v="Venkata Rao Sugu"/>
    <s v="sugu.venkata@gmail.com"/>
    <s v="8895179227"/>
    <s v="Sudha Rani Balivada"/>
    <s v="sugu.venkata@gmail.com"/>
    <s v="9937095475"/>
    <x v="8"/>
    <e v="#N/A"/>
    <e v="#N/A"/>
    <m/>
    <n v="2250"/>
    <x v="1"/>
  </r>
  <r>
    <n v="2737"/>
    <n v="8746"/>
    <x v="11"/>
    <x v="9"/>
    <s v="Shreya Suhasini"/>
    <s v="Hatakishore Behera"/>
    <s v="hbehera.nabard@gmail.com"/>
    <s v="7002778988"/>
    <s v="Rasmita Behera"/>
    <s v="hbehera.nabard@gmail.com"/>
    <s v="9480595896"/>
    <x v="8"/>
    <e v="#N/A"/>
    <e v="#N/A"/>
    <m/>
    <e v="#N/A"/>
    <x v="0"/>
  </r>
  <r>
    <n v="2738"/>
    <n v="8971"/>
    <x v="11"/>
    <x v="9"/>
    <s v="Shrihan Das"/>
    <s v="Satyapriya Das"/>
    <s v="das.satyapriya@gmail.com"/>
    <s v="9866977740"/>
    <s v="Debadarshinee Das"/>
    <s v="das.satyapriya@gmail.com"/>
    <s v="7702031340"/>
    <x v="6"/>
    <e v="#N/A"/>
    <e v="#N/A"/>
    <m/>
    <e v="#N/A"/>
    <x v="0"/>
  </r>
  <r>
    <n v="2739"/>
    <n v="8943"/>
    <x v="11"/>
    <x v="9"/>
    <s v="Vihaan Gupta"/>
    <s v="Vikash Gupta"/>
    <s v="subhshree9@gmail.com"/>
    <s v="9338737155"/>
    <s v="Sneha Gupta"/>
    <s v="subhshree9@gmail.com"/>
    <s v="9337040500"/>
    <x v="6"/>
    <e v="#N/A"/>
    <e v="#N/A"/>
    <m/>
    <e v="#N/A"/>
    <x v="0"/>
  </r>
  <r>
    <n v="2740"/>
    <n v="7072"/>
    <x v="11"/>
    <x v="10"/>
    <s v="Aaditya Mishra"/>
    <s v="Siddharth Mishra"/>
    <s v="drsiddharthmishra@gmail.com"/>
    <s v="9090662588"/>
    <s v="Leena Mishra"/>
    <s v="drsiddharthmishra@gmail.com"/>
    <s v="9178791677"/>
    <x v="11"/>
    <e v="#N/A"/>
    <e v="#N/A"/>
    <m/>
    <e v="#N/A"/>
    <x v="0"/>
  </r>
  <r>
    <n v="2741"/>
    <n v="13500"/>
    <x v="11"/>
    <x v="10"/>
    <s v="Aahana Mohapatra"/>
    <s v="Amit Mohapatra"/>
    <s v="flyamit77@gmail.com"/>
    <s v="7598203121"/>
    <s v="Aradhana Panda"/>
    <s v="ladypanda@rediffmail.com"/>
    <s v="9585655439"/>
    <x v="1"/>
    <e v="#N/A"/>
    <e v="#N/A"/>
    <m/>
    <e v="#N/A"/>
    <x v="0"/>
  </r>
  <r>
    <n v="2742"/>
    <n v="5877"/>
    <x v="11"/>
    <x v="10"/>
    <s v="Aaradhya Mohapatra"/>
    <s v="Himanshu Sekhar Mohapatra"/>
    <s v="hsmohapatra@gmail.com"/>
    <s v="9937288118"/>
    <s v="Rashmi Rekha Patnaik"/>
    <s v="hsmohapatra@gmail.com"/>
    <s v="9937206666"/>
    <x v="10"/>
    <e v="#N/A"/>
    <e v="#N/A"/>
    <m/>
    <e v="#N/A"/>
    <x v="0"/>
  </r>
  <r>
    <n v="2743"/>
    <n v="6231"/>
    <x v="11"/>
    <x v="10"/>
    <s v="Aastha Ankita"/>
    <s v="Ranjit Pasayat"/>
    <s v="ranjitp@infosys.com"/>
    <s v="9937000157"/>
    <s v="Sucheta Sucharita"/>
    <s v="ranjitp@infosys.com"/>
    <s v="9437162327"/>
    <x v="10"/>
    <e v="#N/A"/>
    <e v="#N/A"/>
    <m/>
    <e v="#N/A"/>
    <x v="0"/>
  </r>
  <r>
    <n v="2744"/>
    <n v="6408"/>
    <x v="11"/>
    <x v="10"/>
    <s v="Aayushman Dhal"/>
    <s v="Biswa Bhusan Dhal"/>
    <s v="biswa.bhusan8@gmail.com"/>
    <s v="8895429230"/>
    <s v="Asha Rani Rout"/>
    <s v="biswa.bhusan8@gmail.com"/>
    <s v="8456985088"/>
    <x v="10"/>
    <e v="#N/A"/>
    <e v="#N/A"/>
    <m/>
    <e v="#N/A"/>
    <x v="0"/>
  </r>
  <r>
    <n v="2745"/>
    <n v="11532"/>
    <x v="11"/>
    <x v="10"/>
    <s v="Amegh Gupta"/>
    <s v="Balram Gupta"/>
    <s v="sivmarbles.123@gmail.com"/>
    <s v="9437072280"/>
    <s v="Anushreya Gupta"/>
    <s v="shivdesignerbarbil@gmail.com"/>
    <s v="8018015801"/>
    <x v="3"/>
    <e v="#N/A"/>
    <e v="#N/A"/>
    <m/>
    <e v="#N/A"/>
    <x v="0"/>
  </r>
  <r>
    <n v="2746"/>
    <n v="11180"/>
    <x v="11"/>
    <x v="10"/>
    <s v="Aradhya Panda"/>
    <s v="Ashok Ranjan Panda"/>
    <s v="Panda.ashok12@gmail.com"/>
    <s v="9853011752"/>
    <s v="Jharana Das"/>
    <s v="Jharanadas013@gmail.com"/>
    <s v="7735025042"/>
    <x v="4"/>
    <e v="#N/A"/>
    <e v="#N/A"/>
    <m/>
    <e v="#N/A"/>
    <x v="0"/>
  </r>
  <r>
    <n v="2747"/>
    <n v="4683"/>
    <x v="11"/>
    <x v="10"/>
    <s v="Arnav Dasmohapatra"/>
    <s v="Sripati Dasmohapatra"/>
    <s v="dr.sripati@gmail.com"/>
    <s v="9937044240"/>
    <s v="Pritha Dasmohapatra"/>
    <s v="dr.sripati@gmail.com"/>
    <s v="8456952343"/>
    <x v="12"/>
    <e v="#N/A"/>
    <e v="#N/A"/>
    <m/>
    <e v="#N/A"/>
    <x v="0"/>
  </r>
  <r>
    <n v="2748"/>
    <n v="6087"/>
    <x v="11"/>
    <x v="10"/>
    <s v="Ashutosh Mohapatra"/>
    <s v="Abinash Mohapatra"/>
    <s v="dr.abinashmohapatra@hotmail.com"/>
    <s v="9439741337"/>
    <s v="Lipsa Mohapatra"/>
    <s v="dr.abinashmohapatra@hotmail.com"/>
    <s v="9439741336"/>
    <x v="10"/>
    <e v="#N/A"/>
    <e v="#N/A"/>
    <m/>
    <n v="1500"/>
    <x v="1"/>
  </r>
  <r>
    <n v="2749"/>
    <n v="14307"/>
    <x v="11"/>
    <x v="10"/>
    <s v="Ayush Lenka"/>
    <s v="Ashok Kumar Lenka"/>
    <s v="ashoklenka88@gmail.com"/>
    <s v="8455966949"/>
    <s v="Monalisa Samantaray"/>
    <s v="monalisasamantaray640@gmail.com"/>
    <s v="7894005200"/>
    <x v="0"/>
    <e v="#N/A"/>
    <e v="#N/A"/>
    <m/>
    <e v="#N/A"/>
    <x v="0"/>
  </r>
  <r>
    <n v="2750"/>
    <n v="12956"/>
    <x v="11"/>
    <x v="10"/>
    <s v="B. NAKSHYATRA"/>
    <s v="B. RAJ SEKHAR"/>
    <s v="b.sharita1982@gmail.com"/>
    <s v="7894046193"/>
    <s v="B. SARITA"/>
    <s v="b.sharita1982@gmail.com"/>
    <s v="9827704732"/>
    <x v="2"/>
    <e v="#N/A"/>
    <e v="#N/A"/>
    <m/>
    <e v="#N/A"/>
    <x v="0"/>
  </r>
  <r>
    <n v="2751"/>
    <n v="13280"/>
    <x v="11"/>
    <x v="10"/>
    <s v="D. Prathishtha "/>
    <s v="P. Deena Thayalan"/>
    <s v="deensha14@gmail.com"/>
    <s v="8838904438"/>
    <s v="B. Sharmila Devi"/>
    <s v="deensha14@gmail.com"/>
    <s v="9380197818"/>
    <x v="2"/>
    <e v="#N/A"/>
    <e v="#N/A"/>
    <m/>
    <e v="#N/A"/>
    <x v="0"/>
  </r>
  <r>
    <n v="2752"/>
    <n v="9499"/>
    <x v="11"/>
    <x v="10"/>
    <s v="Kavya Sharma"/>
    <s v="Ganesh Prasad Sharma"/>
    <s v="ganeshp.sharma@tatasteel.com"/>
    <s v="9204058198"/>
    <s v="Aparajita Sharma"/>
    <s v="ganeshp.sharma@tatasteel.com"/>
    <s v="7654536999"/>
    <x v="6"/>
    <e v="#N/A"/>
    <e v="#N/A"/>
    <m/>
    <e v="#N/A"/>
    <x v="0"/>
  </r>
  <r>
    <n v="2753"/>
    <n v="9093"/>
    <x v="11"/>
    <x v="10"/>
    <s v="Lakshit Pattanaik"/>
    <s v="Sambit Pattanaik"/>
    <s v="sambit.pattanaik@gmail.com"/>
    <s v="9439825580"/>
    <s v="Mousumi Mohanty"/>
    <s v="sambit.pattanaik@gmail.com"/>
    <s v="9438299149"/>
    <x v="6"/>
    <e v="#N/A"/>
    <e v="#N/A"/>
    <m/>
    <e v="#N/A"/>
    <x v="0"/>
  </r>
  <r>
    <n v="2754"/>
    <n v="10714"/>
    <x v="11"/>
    <x v="10"/>
    <s v="Mohammad Yazdan"/>
    <s v="Mohammed Ishraque"/>
    <s v="ishraque427@gmail.com"/>
    <s v="8249057925"/>
    <s v="Musarrat Zahin"/>
    <s v="musarratzahin@gmail.com"/>
    <s v="9583201268"/>
    <x v="4"/>
    <e v="#N/A"/>
    <e v="#N/A"/>
    <m/>
    <e v="#N/A"/>
    <x v="0"/>
  </r>
  <r>
    <n v="2755"/>
    <n v="7122"/>
    <x v="11"/>
    <x v="10"/>
    <s v="Mokshita Das"/>
    <s v="Malaya Sundar Das"/>
    <s v="purabipriyadarshini@gmail.com"/>
    <s v="8908007467"/>
    <s v="Purabi Priyadarshini"/>
    <s v="purabipriyadarshini@gmail.com"/>
    <s v="9437500400"/>
    <x v="11"/>
    <e v="#N/A"/>
    <e v="#N/A"/>
    <m/>
    <n v="500"/>
    <x v="1"/>
  </r>
  <r>
    <n v="2756"/>
    <n v="13899"/>
    <x v="11"/>
    <x v="10"/>
    <s v="Naman Sahoo"/>
    <s v="Niranjan Sahoo"/>
    <s v="babuniranjan1997@gmail.com"/>
    <s v="9438479890"/>
    <s v="Namita Das"/>
    <s v="namitadas957@gmail.com"/>
    <s v="7537077727"/>
    <x v="1"/>
    <e v="#N/A"/>
    <e v="#N/A"/>
    <m/>
    <e v="#N/A"/>
    <x v="0"/>
  </r>
  <r>
    <n v="2757"/>
    <n v="11960"/>
    <x v="11"/>
    <x v="10"/>
    <s v="Neelesh Khadanga"/>
    <s v="Utkal Kishore Khadanga"/>
    <s v="utkalkishore@yahoo.com"/>
    <s v="9776115333"/>
    <s v="Madhusmita Mishra"/>
    <s v="drmadhusmita76@yahoo.com"/>
    <s v="9776015333"/>
    <x v="3"/>
    <e v="#N/A"/>
    <e v="#N/A"/>
    <m/>
    <n v="1000"/>
    <x v="1"/>
  </r>
  <r>
    <n v="2758"/>
    <n v="6405"/>
    <x v="11"/>
    <x v="10"/>
    <s v="Prishita Makur"/>
    <s v="Prithish Kumar Makur"/>
    <s v="prithish.makur@gmail.com"/>
    <s v="9438787165"/>
    <s v="Sushmita Mandal"/>
    <s v="prithish.makur@gmail.com"/>
    <s v="9937100027"/>
    <x v="10"/>
    <e v="#N/A"/>
    <e v="#N/A"/>
    <m/>
    <e v="#N/A"/>
    <x v="0"/>
  </r>
  <r>
    <n v="2759"/>
    <n v="4762"/>
    <x v="11"/>
    <x v="10"/>
    <s v="Priyanshee Priyadarshini"/>
    <s v="Manas Ranjan"/>
    <s v="maestro_man2004@yahoo.co.in"/>
    <s v="7205345037"/>
    <s v="Mamali Madhumita Sahu"/>
    <s v="maestro_man2004@yahoo.co.in"/>
    <s v="7205345057"/>
    <x v="12"/>
    <e v="#N/A"/>
    <e v="#N/A"/>
    <m/>
    <e v="#N/A"/>
    <x v="0"/>
  </r>
  <r>
    <n v="2760"/>
    <n v="10360"/>
    <x v="11"/>
    <x v="10"/>
    <s v="Raghuraj Singh"/>
    <s v="Jabar Singh Panwar"/>
    <s v="rawal.kuk@gmail.com"/>
    <s v="6397426062"/>
    <s v="Sunita Panwar"/>
    <s v="rawal.kuk@gmail.com"/>
    <s v="7300937783"/>
    <x v="7"/>
    <e v="#N/A"/>
    <e v="#N/A"/>
    <m/>
    <e v="#N/A"/>
    <x v="0"/>
  </r>
  <r>
    <n v="2761"/>
    <n v="6122"/>
    <x v="11"/>
    <x v="10"/>
    <s v="Sai Subhamrit Behera"/>
    <s v="Biswanath Behera"/>
    <s v="lopamudrabehera231@gmail.com"/>
    <s v="9861853696"/>
    <s v="Mamata Behera"/>
    <s v="lopamudrabehera231@gmail.com"/>
    <s v="8339078182"/>
    <x v="10"/>
    <e v="#N/A"/>
    <e v="#N/A"/>
    <m/>
    <e v="#N/A"/>
    <x v="0"/>
  </r>
  <r>
    <n v="2762"/>
    <n v="7814"/>
    <x v="11"/>
    <x v="10"/>
    <s v="Santun Samal"/>
    <s v="Ranjan Kumar Samal"/>
    <s v="ranjan.samal5@gmail.com"/>
    <s v="8114367676"/>
    <s v="Kalpana Samal"/>
    <s v="ranjan.samal5@gmail.com"/>
    <s v="8637243620"/>
    <x v="11"/>
    <e v="#N/A"/>
    <e v="#N/A"/>
    <m/>
    <e v="#N/A"/>
    <x v="0"/>
  </r>
  <r>
    <n v="2763"/>
    <n v="13889"/>
    <x v="11"/>
    <x v="10"/>
    <s v="Shreyanshi Satpathy"/>
    <s v="Manas Ranjan Satpathy"/>
    <s v="drmanas7@yahoo.co.in"/>
    <s v="9437901692"/>
    <s v="Rashmi Rekha Mahapatra"/>
    <s v="mahapatra.rashmi@yahoo.com"/>
    <s v="9437976975"/>
    <x v="1"/>
    <e v="#N/A"/>
    <e v="#N/A"/>
    <m/>
    <e v="#N/A"/>
    <x v="0"/>
  </r>
  <r>
    <n v="2764"/>
    <n v="4804"/>
    <x v="11"/>
    <x v="10"/>
    <s v="Soumya Ranjan Sahoo"/>
    <s v="Tanuj Kumar Sahoo"/>
    <s v="tanujsahoo2020@gmail.com"/>
    <s v="9778753442"/>
    <s v="Haripriya Bihari"/>
    <s v="hpriya83p@gmail.com"/>
    <s v="9437891360"/>
    <x v="12"/>
    <e v="#N/A"/>
    <e v="#N/A"/>
    <m/>
    <e v="#N/A"/>
    <x v="0"/>
  </r>
  <r>
    <n v="2765"/>
    <n v="4616"/>
    <x v="11"/>
    <x v="10"/>
    <s v="Sushree Aishwarya Samantaray"/>
    <s v="Adhir Ku. Samantaray"/>
    <s v="maawatersolution@yahoo.com"/>
    <s v="9658974696, 9439972473"/>
    <s v="Smita Parida"/>
    <s v="maawatersolution@yahoo.com"/>
    <s v="8763371671"/>
    <x v="13"/>
    <e v="#N/A"/>
    <e v="#N/A"/>
    <m/>
    <e v="#N/A"/>
    <x v="0"/>
  </r>
  <r>
    <n v="2766"/>
    <n v="14839"/>
    <x v="11"/>
    <x v="10"/>
    <s v="Tanushree Priya Das"/>
    <s v="Tusar Das"/>
    <s v="tusardas1@gmail.com"/>
    <s v="7008807525"/>
    <s v="Pravati Das"/>
    <s v="sumanpuri5@gmail.com"/>
    <s v="7008583445"/>
    <x v="0"/>
    <e v="#N/A"/>
    <e v="#N/A"/>
    <m/>
    <e v="#N/A"/>
    <x v="0"/>
  </r>
  <r>
    <n v="2767"/>
    <n v="10079"/>
    <x v="11"/>
    <x v="10"/>
    <s v="Yannis Mohanty"/>
    <s v="Abinash Mohanty"/>
    <s v="avinashmohanty2000@gmail.com"/>
    <s v="8338800000"/>
    <s v="Sanghamitra Sethi"/>
    <s v="avinashmohanty2000@gmail.com"/>
    <s v="7873411299"/>
    <x v="7"/>
    <e v="#N/A"/>
    <e v="#N/A"/>
    <m/>
    <e v="#N/A"/>
    <x v="0"/>
  </r>
  <r>
    <n v="2768"/>
    <n v="4860"/>
    <x v="11"/>
    <x v="12"/>
    <s v="Aarav Biswal"/>
    <s v="Animesh Biswal"/>
    <s v="animesh.biswal@gmail.com"/>
    <s v="9437021327, 9937008723"/>
    <s v="Mitali Madhusmita"/>
    <s v="animesh.biswal@gmail.com"/>
    <s v="9937008723"/>
    <x v="12"/>
    <e v="#N/A"/>
    <e v="#N/A"/>
    <m/>
    <e v="#N/A"/>
    <x v="0"/>
  </r>
  <r>
    <n v="2769"/>
    <n v="13609"/>
    <x v="11"/>
    <x v="12"/>
    <s v="Abhipsha Priyadarsini Sahoo"/>
    <s v="Prakash Chandra Sahoo"/>
    <s v="swadharmm@gmail.com"/>
    <s v="9910573303"/>
    <s v="Rojalin Sahoo"/>
    <s v="reachrojalinsahu@gmail.com"/>
    <s v="8130730710"/>
    <x v="1"/>
    <e v="#N/A"/>
    <e v="#N/A"/>
    <m/>
    <e v="#N/A"/>
    <x v="0"/>
  </r>
  <r>
    <n v="2770"/>
    <n v="11375"/>
    <x v="11"/>
    <x v="12"/>
    <s v="Archit Nayak"/>
    <s v="Rashmiranjan Nayak"/>
    <s v="rohitnayak1984@gmail.com"/>
    <s v="243970708863"/>
    <s v="Nitu Singh"/>
    <s v="lovelynitu1985@gmail.com"/>
    <s v="9123144182"/>
    <x v="4"/>
    <e v="#N/A"/>
    <e v="#N/A"/>
    <m/>
    <e v="#N/A"/>
    <x v="0"/>
  </r>
  <r>
    <n v="2771"/>
    <n v="7166"/>
    <x v="11"/>
    <x v="12"/>
    <s v="Aryan Patnaik"/>
    <s v="Abinash Patnaik"/>
    <s v="avinashpatnaik.80@gmail.com"/>
    <s v="9937070001"/>
    <s v="Lopamudra Pradhan"/>
    <s v="avinashpatnaik.80@gmail.com"/>
    <s v="9937004364"/>
    <x v="11"/>
    <e v="#N/A"/>
    <e v="#N/A"/>
    <m/>
    <e v="#N/A"/>
    <x v="0"/>
  </r>
  <r>
    <n v="2772"/>
    <n v="13326"/>
    <x v="11"/>
    <x v="12"/>
    <s v="Aryaveer Panda"/>
    <s v="Anshuman Panda"/>
    <s v="mailtoanshuman@gmail.com"/>
    <s v="7077702011"/>
    <s v="Manaswi Panda"/>
    <s v="mailtomanaswipanda@gmail.com"/>
    <s v="7077703011"/>
    <x v="2"/>
    <e v="#N/A"/>
    <e v="#N/A"/>
    <m/>
    <e v="#N/A"/>
    <x v="0"/>
  </r>
  <r>
    <n v="2773"/>
    <n v="11565"/>
    <x v="11"/>
    <x v="12"/>
    <s v="ASHRITH KANDI"/>
    <s v="ASHOK KUMAR KANDI"/>
    <s v="ashok.nov22@gmail.com"/>
    <s v="9820151869"/>
    <s v="SWATI DAS"/>
    <s v="swatidas09@gmail.com"/>
    <s v="9820151897"/>
    <x v="3"/>
    <e v="#N/A"/>
    <e v="#N/A"/>
    <m/>
    <e v="#N/A"/>
    <x v="0"/>
  </r>
  <r>
    <n v="2774"/>
    <n v="15059"/>
    <x v="11"/>
    <x v="12"/>
    <s v="Avaneesh Patro"/>
    <s v="Susanta Kumar Patro"/>
    <s v="patrosusanta@gmail.com"/>
    <s v="9007247000"/>
    <s v="Jami Nibedita Prusty"/>
    <s v="prustynibedita@gmail.com"/>
    <s v="7377247000"/>
    <x v="0"/>
    <e v="#N/A"/>
    <e v="#N/A"/>
    <m/>
    <e v="#N/A"/>
    <x v="0"/>
  </r>
  <r>
    <n v="2775"/>
    <n v="7165"/>
    <x v="11"/>
    <x v="12"/>
    <s v="Ayaan Patnaik"/>
    <s v="Abinash Patnaik"/>
    <s v="avinashpatnaik.80@gmail.com"/>
    <s v="9937070001"/>
    <s v="Lopamudra Pradhan"/>
    <s v="avinashpatnaik.80@gmail.com"/>
    <s v="9937004364"/>
    <x v="11"/>
    <e v="#N/A"/>
    <e v="#N/A"/>
    <m/>
    <e v="#N/A"/>
    <x v="0"/>
  </r>
  <r>
    <n v="2776"/>
    <n v="13104"/>
    <x v="11"/>
    <x v="12"/>
    <s v="Ayeesha Das"/>
    <s v="Amit Das"/>
    <s v="sushmita.swain@yahoo.com"/>
    <s v="7894445599"/>
    <s v="Sushmita Swain"/>
    <s v="sushmita.swain@yahoo.com"/>
    <s v="7894445599"/>
    <x v="2"/>
    <e v="#N/A"/>
    <e v="#N/A"/>
    <m/>
    <e v="#N/A"/>
    <x v="0"/>
  </r>
  <r>
    <n v="2777"/>
    <n v="6911"/>
    <x v="11"/>
    <x v="12"/>
    <s v="Devansh Parida"/>
    <s v="Sagar Parida"/>
    <s v="sagarparida29@gmail.com"/>
    <s v="9337542268"/>
    <s v="Kadambini Parida"/>
    <s v="sagarparida29@gmail.com"/>
    <s v="7008810929"/>
    <x v="11"/>
    <e v="#N/A"/>
    <e v="#N/A"/>
    <m/>
    <e v="#N/A"/>
    <x v="0"/>
  </r>
  <r>
    <n v="2778"/>
    <n v="13194"/>
    <x v="11"/>
    <x v="12"/>
    <s v="Dhruv Misra"/>
    <s v="Durga Shankar Misra"/>
    <s v="durgamisra78@gmail.com"/>
    <s v="9861949196"/>
    <s v="Sucharita Misra"/>
    <s v="sucharita.mishra07@gmail.com"/>
    <s v="8144917393"/>
    <x v="2"/>
    <e v="#N/A"/>
    <e v="#N/A"/>
    <m/>
    <e v="#N/A"/>
    <x v="0"/>
  </r>
  <r>
    <n v="2779"/>
    <n v="4739"/>
    <x v="11"/>
    <x v="12"/>
    <s v="Krishna Kumari Nayak"/>
    <s v="Satyakam Nayak"/>
    <s v="satyakamn21@gmail.com"/>
    <s v="9853199330"/>
    <s v="Sudeepta Choudhury"/>
    <s v="satyakamn21@gmail.com"/>
    <s v="9078000656"/>
    <x v="12"/>
    <e v="#N/A"/>
    <e v="#N/A"/>
    <m/>
    <e v="#N/A"/>
    <x v="0"/>
  </r>
  <r>
    <n v="2780"/>
    <n v="3721"/>
    <x v="11"/>
    <x v="12"/>
    <s v="Mayank Pathi"/>
    <s v="Jugajyoti Pathi"/>
    <s v="jpathi@kims.ac.in"/>
    <s v="9437082785"/>
    <s v="Arpita Singh"/>
    <s v="jpathi@kims.ac.in"/>
    <s v="9090354290"/>
    <x v="13"/>
    <e v="#N/A"/>
    <e v="#N/A"/>
    <m/>
    <e v="#N/A"/>
    <x v="0"/>
  </r>
  <r>
    <n v="2781"/>
    <n v="4610"/>
    <x v="11"/>
    <x v="12"/>
    <s v="Priniv Majhi"/>
    <s v="Priyabrata Majhi"/>
    <s v="pmajhi@gmail.com"/>
    <s v="7849055682"/>
    <s v="Nibedita Rout"/>
    <s v="pmajhi@gmail.com"/>
    <s v="8658758751"/>
    <x v="13"/>
    <e v="#N/A"/>
    <e v="#N/A"/>
    <m/>
    <e v="#N/A"/>
    <x v="0"/>
  </r>
  <r>
    <n v="2782"/>
    <n v="6891"/>
    <x v="11"/>
    <x v="12"/>
    <s v="Reyansh Mishra"/>
    <s v="Tarini Shankar Mishra"/>
    <s v="tarinimishra74@gmail.com"/>
    <s v="7008483783"/>
    <s v="Soumya Sucharita Mishra"/>
    <s v="tarinimishra74@gmail.com"/>
    <s v="8763363829"/>
    <x v="11"/>
    <e v="#N/A"/>
    <e v="#N/A"/>
    <m/>
    <e v="#N/A"/>
    <x v="0"/>
  </r>
  <r>
    <n v="2783"/>
    <n v="7003"/>
    <x v="11"/>
    <x v="12"/>
    <s v="Reyansh Rushindra"/>
    <s v="Rushindra Narayan Sahu"/>
    <s v="rushindra.nsahu@gmail.com"/>
    <s v="7749089049"/>
    <s v="Supriya Swain"/>
    <s v="rushindra.nsahu@gmail.com"/>
    <s v="9777771312"/>
    <x v="11"/>
    <e v="#N/A"/>
    <e v="#N/A"/>
    <m/>
    <e v="#N/A"/>
    <x v="0"/>
  </r>
  <r>
    <n v="2784"/>
    <n v="14221"/>
    <x v="11"/>
    <x v="12"/>
    <s v="RISHITA BEHERA"/>
    <s v="RAJESH BEHERA"/>
    <s v="rbehera07@gmail.com"/>
    <s v="6582087949"/>
    <s v="CHINMAYEE PRIYADARSHINI"/>
    <s v="beherarajeshk8@gmail.com"/>
    <s v="6581377106"/>
    <x v="1"/>
    <e v="#N/A"/>
    <e v="#N/A"/>
    <m/>
    <e v="#N/A"/>
    <x v="0"/>
  </r>
  <r>
    <n v="2785"/>
    <n v="4649"/>
    <x v="11"/>
    <x v="12"/>
    <s v="Samaira Nayak"/>
    <s v="Dibya Ranjan Nayak"/>
    <s v="silicon_associates.jajpur@yahoo.com"/>
    <s v="9437096670"/>
    <s v="Monalisa Padhi"/>
    <s v="silicon_associates.jajpur@yahoo.com"/>
    <s v="9437743121"/>
    <x v="13"/>
    <e v="#N/A"/>
    <e v="#N/A"/>
    <m/>
    <e v="#N/A"/>
    <x v="0"/>
  </r>
  <r>
    <n v="2786"/>
    <n v="13328"/>
    <x v="11"/>
    <x v="12"/>
    <s v="Sejal Patro"/>
    <s v="Santosh Kumar patra Tangudu"/>
    <s v="sanpatra07@yahoo.com"/>
    <s v="8984521028"/>
    <s v="Binita Patro"/>
    <s v="binpatro@gmail.com"/>
    <s v="7135151883"/>
    <x v="2"/>
    <e v="#N/A"/>
    <e v="#N/A"/>
    <m/>
    <e v="#N/A"/>
    <x v="0"/>
  </r>
  <r>
    <n v="2787"/>
    <n v="4701"/>
    <x v="11"/>
    <x v="12"/>
    <s v="Shanvi Mishra"/>
    <s v="Sandeep Kumar Mishra"/>
    <s v="this_is_sandeep@yahoo.com"/>
    <s v="8599005011"/>
    <s v="Maninee Rath"/>
    <s v="this_is_sandeep@yahoo.com"/>
    <s v="9040503110"/>
    <x v="12"/>
    <e v="#N/A"/>
    <e v="#N/A"/>
    <m/>
    <e v="#N/A"/>
    <x v="0"/>
  </r>
  <r>
    <n v="2788"/>
    <n v="5071"/>
    <x v="11"/>
    <x v="12"/>
    <s v="Shraddha Saista Bhusan"/>
    <s v="Manoranjan Bhusan"/>
    <s v="manoranjanbhusan@gmail.com"/>
    <s v="9437397112"/>
    <s v="Swati Bhusan"/>
    <s v="manoranjanbhusan@gmail.com"/>
    <s v="9437268488"/>
    <x v="12"/>
    <e v="#N/A"/>
    <e v="#N/A"/>
    <m/>
    <e v="#N/A"/>
    <x v="0"/>
  </r>
  <r>
    <n v="2789"/>
    <n v="12080"/>
    <x v="11"/>
    <x v="12"/>
    <s v="Siddhapragyan Mohanty"/>
    <s v="Bhabani Prasad Mohanty"/>
    <s v="bhabanimohanty@gmail.com"/>
    <s v="9040084006"/>
    <s v="Saumya Parida"/>
    <s v="saumya.consultant@gmail.com"/>
    <s v="9338566587"/>
    <x v="3"/>
    <e v="#N/A"/>
    <e v="#N/A"/>
    <m/>
    <e v="#N/A"/>
    <x v="0"/>
  </r>
  <r>
    <n v="2790"/>
    <n v="7092"/>
    <x v="11"/>
    <x v="12"/>
    <s v="Trisha Acharya"/>
    <s v="Debi Prasanna Acharya"/>
    <s v="dashansuman7@gmail.com"/>
    <s v="9437565393"/>
    <s v="Bishakha Acharya"/>
    <s v="dashansuman7@gmail.com"/>
    <s v="9583630862"/>
    <x v="11"/>
    <e v="#N/A"/>
    <e v="#N/A"/>
    <m/>
    <e v="#N/A"/>
    <x v="0"/>
  </r>
  <r>
    <n v="2791"/>
    <n v="13232"/>
    <x v="12"/>
    <x v="0"/>
    <s v="Aadarsh Raj"/>
    <s v="Vikash Kumar"/>
    <s v="vkumarinst@gmail.com"/>
    <s v="9178727327"/>
    <s v="Rupali Kumari"/>
    <s v="vkumarinst@gmail.com"/>
    <s v="9776157234"/>
    <x v="2"/>
    <e v="#N/A"/>
    <e v="#N/A"/>
    <m/>
    <e v="#N/A"/>
    <x v="0"/>
  </r>
  <r>
    <n v="2792"/>
    <n v="7906"/>
    <x v="12"/>
    <x v="0"/>
    <s v="Aditya Anurag Mohapatra"/>
    <s v="Biswajeet Mohapatra"/>
    <s v="drbiswa135@gmail.com"/>
    <s v="9182116018"/>
    <s v="Sibani Rout"/>
    <s v="drbiswa135@gmail.com"/>
    <s v="6301726805"/>
    <x v="8"/>
    <e v="#N/A"/>
    <e v="#N/A"/>
    <m/>
    <e v="#N/A"/>
    <x v="0"/>
  </r>
  <r>
    <n v="2793"/>
    <n v="6157"/>
    <x v="12"/>
    <x v="0"/>
    <s v="Adyasha Pujari"/>
    <s v="Amiya Pujari"/>
    <s v="amiya.ap@gmail.com"/>
    <s v="7978844976"/>
    <s v="Swayamprabha Moharana"/>
    <s v="amiya.ap@gmail.com"/>
    <s v="7978827760"/>
    <x v="10"/>
    <e v="#N/A"/>
    <e v="#N/A"/>
    <m/>
    <e v="#N/A"/>
    <x v="0"/>
  </r>
  <r>
    <n v="2794"/>
    <n v="4545"/>
    <x v="12"/>
    <x v="0"/>
    <s v="Akshita Das"/>
    <s v="Sandeep Das"/>
    <s v="drsandeepdas@gmail.com"/>
    <s v="8456071151"/>
    <s v="Sudesna Harichandan"/>
    <s v="drsandeepdas@gmail.com"/>
    <s v="8456071151"/>
    <x v="13"/>
    <e v="#N/A"/>
    <e v="#N/A"/>
    <m/>
    <e v="#N/A"/>
    <x v="0"/>
  </r>
  <r>
    <n v="2795"/>
    <n v="3693"/>
    <x v="12"/>
    <x v="0"/>
    <s v="Alycia Swain"/>
    <s v="Samir Kumar Swain"/>
    <s v="swainsamirkumar@gmail.com"/>
    <s v="7381027097"/>
    <s v="Arpita Swain"/>
    <s v="swainsamirkumar@gmail.com"/>
    <s v="9668800240, 8763170189"/>
    <x v="9"/>
    <e v="#N/A"/>
    <e v="#N/A"/>
    <m/>
    <e v="#N/A"/>
    <x v="0"/>
  </r>
  <r>
    <n v="2796"/>
    <n v="6009"/>
    <x v="12"/>
    <x v="0"/>
    <s v="Anay Mishra"/>
    <s v="Ashish Mishra"/>
    <s v="akmishra757@rediffmail.com"/>
    <s v="9167067101, 8280254676"/>
    <s v="Smita Mishra"/>
    <s v="akmishra757@rediffmail.com"/>
    <s v="9437388913"/>
    <x v="10"/>
    <e v="#N/A"/>
    <e v="#N/A"/>
    <m/>
    <e v="#N/A"/>
    <x v="0"/>
  </r>
  <r>
    <n v="2797"/>
    <n v="4761"/>
    <x v="12"/>
    <x v="0"/>
    <s v="Anshuman Sarangi"/>
    <s v="Manmohan Sarangi"/>
    <s v="madhusmitaacharya2013@gmail.com"/>
    <s v="8763173389"/>
    <s v="Madhusmita Acharya"/>
    <s v="madhusmitaacharya2013@gmail.com"/>
    <s v="7008944030"/>
    <x v="12"/>
    <e v="#N/A"/>
    <e v="#N/A"/>
    <m/>
    <e v="#N/A"/>
    <x v="0"/>
  </r>
  <r>
    <n v="2798"/>
    <n v="3720"/>
    <x v="12"/>
    <x v="0"/>
    <s v="Antara Samantray"/>
    <s v="Ranjan K. Samantray"/>
    <s v="guddi.samantray@gmail.com"/>
    <s v="9776604060, 09007804060"/>
    <s v="Samanwita Samantray"/>
    <s v="guddi.samantray@gmail.com"/>
    <s v="9776604060"/>
    <x v="13"/>
    <e v="#N/A"/>
    <e v="#N/A"/>
    <m/>
    <e v="#N/A"/>
    <x v="0"/>
  </r>
  <r>
    <n v="2799"/>
    <n v="3688"/>
    <x v="12"/>
    <x v="0"/>
    <s v="Anushka Priyadarsini"/>
    <s v="Ramahari Padhy"/>
    <s v="rhpadhy@rediffmail.com"/>
    <s v="9437483336, 9437074188"/>
    <s v="Santoshini Padhy"/>
    <s v="rhpadhy@rediffmail.com"/>
    <s v="9437483336"/>
    <x v="9"/>
    <e v="#N/A"/>
    <e v="#N/A"/>
    <m/>
    <e v="#N/A"/>
    <x v="0"/>
  </r>
  <r>
    <n v="2800"/>
    <n v="7799"/>
    <x v="12"/>
    <x v="0"/>
    <s v="Apoorva Pathak"/>
    <s v="Vishnu Prabhakar Pathak"/>
    <s v="pathak.vishnu@gmail.com"/>
    <s v="9438082491"/>
    <s v="Vandana Pathak"/>
    <s v="pathak.vishnu@gmail.com"/>
    <s v="8847836874"/>
    <x v="11"/>
    <e v="#N/A"/>
    <e v="#N/A"/>
    <m/>
    <e v="#N/A"/>
    <x v="0"/>
  </r>
  <r>
    <n v="2801"/>
    <n v="12775"/>
    <x v="12"/>
    <x v="0"/>
    <s v="Ayaan Denria"/>
    <s v="Raj kumar Denria"/>
    <s v="denriarajkumar@gmail.com"/>
    <s v="9861242466"/>
    <s v="Mita Denria"/>
    <s v="denriamita@gmail.com"/>
    <s v="9040373900"/>
    <x v="2"/>
    <e v="#N/A"/>
    <e v="#N/A"/>
    <m/>
    <e v="#N/A"/>
    <x v="0"/>
  </r>
  <r>
    <n v="2802"/>
    <n v="12894"/>
    <x v="12"/>
    <x v="0"/>
    <s v="Debasish Dey Mohanty"/>
    <s v="Debjit Dey"/>
    <s v="debjitdey737@gmail.com"/>
    <s v="9438108737"/>
    <s v="Shreeya Mohanty"/>
    <s v="shreeya9861@gmail.com"/>
    <s v="9861332081"/>
    <x v="2"/>
    <e v="#N/A"/>
    <e v="#N/A"/>
    <m/>
    <e v="#N/A"/>
    <x v="0"/>
  </r>
  <r>
    <n v="2803"/>
    <n v="14734"/>
    <x v="12"/>
    <x v="0"/>
    <s v="Jishnu Beura"/>
    <s v="Subrat Kumar Beura"/>
    <s v="subratbeura74@gmail.com"/>
    <s v="9777580313"/>
    <s v="Amrita Beura"/>
    <s v="amritabeura1981@gmail.com"/>
    <s v="9937286301"/>
    <x v="0"/>
    <e v="#N/A"/>
    <e v="#N/A"/>
    <m/>
    <e v="#N/A"/>
    <x v="0"/>
  </r>
  <r>
    <n v="2804"/>
    <n v="7055"/>
    <x v="12"/>
    <x v="0"/>
    <s v="Mihika Priyadarshini"/>
    <s v="Santosh Kumar Mahalik"/>
    <s v="dr.santosh25@gmail.com"/>
    <s v="9866559002"/>
    <s v="Sandhya Biswal"/>
    <s v="dr.santosh25@gmail.com"/>
    <s v="8977009001"/>
    <x v="11"/>
    <e v="#N/A"/>
    <e v="#N/A"/>
    <m/>
    <e v="#N/A"/>
    <x v="0"/>
  </r>
  <r>
    <n v="2805"/>
    <n v="13430"/>
    <x v="12"/>
    <x v="0"/>
    <s v="Priyangshu Naik"/>
    <s v="Arun Kumar Naik"/>
    <s v="naik.reshma890@gmail.com"/>
    <s v="8280492341"/>
    <s v="Sebati Naik"/>
    <s v="naikreshma890@gmail.com"/>
    <s v="8093719295"/>
    <x v="1"/>
    <e v="#N/A"/>
    <e v="#N/A"/>
    <m/>
    <e v="#N/A"/>
    <x v="0"/>
  </r>
  <r>
    <n v="2806"/>
    <n v="4036"/>
    <x v="12"/>
    <x v="0"/>
    <s v="Saisha Sahoo"/>
    <s v="Manoranjan Sahoo"/>
    <s v="saimasahoo@gmail.com"/>
    <s v="7377276422"/>
    <s v="Parvinder Kour Saluja"/>
    <s v="saimasahoo@gmail.com"/>
    <s v="9439271110"/>
    <x v="13"/>
    <e v="#N/A"/>
    <e v="#N/A"/>
    <m/>
    <e v="#N/A"/>
    <x v="0"/>
  </r>
  <r>
    <n v="2807"/>
    <n v="7118"/>
    <x v="12"/>
    <x v="0"/>
    <s v="Shivam Mohanty"/>
    <s v="Tusar Kanta Mohanty"/>
    <s v="saisubham14@yahoo.in"/>
    <s v="8596925810"/>
    <s v="Mitrajita Mohanty"/>
    <s v="saisubham14@yahoo.in"/>
    <s v="9583773041"/>
    <x v="11"/>
    <e v="#N/A"/>
    <e v="#N/A"/>
    <m/>
    <e v="#N/A"/>
    <x v="0"/>
  </r>
  <r>
    <n v="2808"/>
    <n v="12783"/>
    <x v="12"/>
    <x v="0"/>
    <s v="SHREEYA MAHAPATRA"/>
    <s v="Akshaya Kumar Mahapatro"/>
    <s v="dr.aks73@gmail.com"/>
    <s v="9566841306"/>
    <s v="Sulochana Dash"/>
    <s v="dr.silu76@gmail.com"/>
    <s v="9566841303"/>
    <x v="2"/>
    <e v="#N/A"/>
    <e v="#N/A"/>
    <m/>
    <e v="#N/A"/>
    <x v="0"/>
  </r>
  <r>
    <n v="2809"/>
    <n v="4837"/>
    <x v="12"/>
    <x v="0"/>
    <s v="Sohum Patnaik"/>
    <s v="Soumya Patnaik"/>
    <s v="soumya_23@yahoo.com"/>
    <s v="9437490559"/>
    <s v="Pragyan Paramita Patnaik"/>
    <s v="ppattnaik500@gmail.com"/>
    <s v="9437090559"/>
    <x v="12"/>
    <e v="#N/A"/>
    <e v="#N/A"/>
    <m/>
    <e v="#N/A"/>
    <x v="0"/>
  </r>
  <r>
    <n v="2810"/>
    <n v="11534"/>
    <x v="12"/>
    <x v="0"/>
    <s v="SUBHANKAR DASH"/>
    <s v="SWADHIN KUMAR DASH"/>
    <s v="skdpti002@gmail.com"/>
    <s v="9937781012"/>
    <s v="SUBHASHREE DASH"/>
    <s v="skdpti002@gmail.com"/>
    <s v="9437030002"/>
    <x v="3"/>
    <e v="#N/A"/>
    <e v="#N/A"/>
    <m/>
    <e v="#N/A"/>
    <x v="0"/>
  </r>
  <r>
    <n v="2811"/>
    <n v="5890"/>
    <x v="12"/>
    <x v="0"/>
    <s v="Susri Swayamsri Singh"/>
    <s v="Tapan Kumar Singh"/>
    <s v="tapankumarsingh1986@yahoo.com"/>
    <s v="9438782036"/>
    <s v="Kabita Singh"/>
    <s v="tapankumarsingh1986@yahoo.com"/>
    <s v="9438740836"/>
    <x v="10"/>
    <e v="#N/A"/>
    <e v="#N/A"/>
    <m/>
    <n v="9000"/>
    <x v="2"/>
  </r>
  <r>
    <n v="2812"/>
    <n v="3147"/>
    <x v="12"/>
    <x v="0"/>
    <s v="Tatwam Mohapatra"/>
    <s v="Tanmay Mohapatra"/>
    <s v="soumya0784@gmail.com"/>
    <s v="9769158015"/>
    <s v="Soumya Mishra"/>
    <s v="soumya0784@gmail.com"/>
    <s v="8763836539"/>
    <x v="9"/>
    <e v="#N/A"/>
    <e v="#N/A"/>
    <m/>
    <e v="#N/A"/>
    <x v="0"/>
  </r>
  <r>
    <n v="2813"/>
    <n v="15051"/>
    <x v="12"/>
    <x v="0"/>
    <s v="Tejasveer Sahoo"/>
    <s v="Manas Ranjan Sahoo"/>
    <s v="manas.sahoo258@gmail.com"/>
    <s v="8874200832"/>
    <s v="Twinkle Prusty"/>
    <s v="twinkle.prusty@gmail.com"/>
    <s v="8874200866"/>
    <x v="0"/>
    <s v="DND"/>
    <s v="No"/>
    <m/>
    <n v="194600"/>
    <x v="2"/>
  </r>
  <r>
    <n v="2814"/>
    <n v="11716"/>
    <x v="12"/>
    <x v="1"/>
    <s v="ADIDEV MISHRA"/>
    <s v="NILAMADHAB MISHRA"/>
    <s v="nmishra949@gmail.com"/>
    <s v="9776080219"/>
    <s v="SOUMYA MISHRA"/>
    <s v="ssmishra.2003@gmail.com"/>
    <s v="9937043793"/>
    <x v="3"/>
    <e v="#N/A"/>
    <e v="#N/A"/>
    <m/>
    <e v="#N/A"/>
    <x v="0"/>
  </r>
  <r>
    <n v="2815"/>
    <n v="3846"/>
    <x v="12"/>
    <x v="1"/>
    <s v="Akshit Ray"/>
    <s v="Aswini Kumar Ray"/>
    <s v="ssaiservice@gmail.com"/>
    <s v="9937477845, 9668554536"/>
    <s v="Sucheta Mohanty"/>
    <s v="ssaiservice@gmail.com"/>
    <s v="9668554536"/>
    <x v="13"/>
    <e v="#N/A"/>
    <e v="#N/A"/>
    <m/>
    <e v="#N/A"/>
    <x v="0"/>
  </r>
  <r>
    <n v="2816"/>
    <n v="6538"/>
    <x v="12"/>
    <x v="1"/>
    <s v="Amartya Mishra"/>
    <s v="Ashutosh Mishra"/>
    <s v="asutosh1@yahoo.co.in"/>
    <s v="9937251474"/>
    <s v="Aparajita Mishra"/>
    <s v="asutosh1@yahoo.co.in"/>
    <s v="7205363536"/>
    <x v="10"/>
    <e v="#N/A"/>
    <e v="#N/A"/>
    <s v="Yes_SK"/>
    <e v="#N/A"/>
    <x v="0"/>
  </r>
  <r>
    <n v="2817"/>
    <n v="6119"/>
    <x v="12"/>
    <x v="1"/>
    <s v="Ananya Patra"/>
    <s v="Debabrata Patra"/>
    <s v="patra.debabrata@gmail.com"/>
    <s v="9437493410"/>
    <s v="Malabika Prusty"/>
    <s v="patra.debabrata@gmail.com"/>
    <s v="8763844072"/>
    <x v="10"/>
    <e v="#N/A"/>
    <e v="#N/A"/>
    <m/>
    <e v="#N/A"/>
    <x v="0"/>
  </r>
  <r>
    <n v="2818"/>
    <n v="14231"/>
    <x v="12"/>
    <x v="1"/>
    <s v="Aprajita "/>
    <s v="Santosh Kumar"/>
    <s v="sk002045@gmail.com"/>
    <s v="9955530493"/>
    <s v="Gayatri Kumari"/>
    <s v="sk002045@gmail.com"/>
    <s v="8210973276"/>
    <x v="1"/>
    <e v="#N/A"/>
    <e v="#N/A"/>
    <m/>
    <e v="#N/A"/>
    <x v="0"/>
  </r>
  <r>
    <n v="2819"/>
    <n v="12773"/>
    <x v="12"/>
    <x v="1"/>
    <s v="Ayush Denria"/>
    <s v="Rajkumar Denria"/>
    <s v="denriarajkumar@gmail.com"/>
    <s v="9861242466"/>
    <s v="Mita Denria"/>
    <s v="denriamita@gmail.com"/>
    <s v="9040373900"/>
    <x v="2"/>
    <e v="#N/A"/>
    <e v="#N/A"/>
    <m/>
    <e v="#N/A"/>
    <x v="0"/>
  </r>
  <r>
    <n v="2820"/>
    <n v="10367"/>
    <x v="12"/>
    <x v="1"/>
    <s v="Bhawik Pati"/>
    <s v="Bimal Krushna Pati"/>
    <s v="patibimal3@gmail.com"/>
    <s v="8342934792"/>
    <s v="Liza Rani Dash"/>
    <s v="patibimal3@gmail.com"/>
    <s v="7609999089"/>
    <x v="7"/>
    <e v="#N/A"/>
    <e v="#N/A"/>
    <m/>
    <e v="#N/A"/>
    <x v="0"/>
  </r>
  <r>
    <n v="2821"/>
    <n v="6803"/>
    <x v="12"/>
    <x v="1"/>
    <s v="Darshil Rath"/>
    <s v="Debadarshi Rath"/>
    <s v="debadarshi_rath@yahoo.com"/>
    <s v="9437134979"/>
    <s v="Sweta Kar"/>
    <s v="debadarshi_rath@yahoo.com"/>
    <s v="9861008043"/>
    <x v="10"/>
    <e v="#N/A"/>
    <e v="#N/A"/>
    <m/>
    <e v="#N/A"/>
    <x v="0"/>
  </r>
  <r>
    <n v="2822"/>
    <n v="8597"/>
    <x v="12"/>
    <x v="1"/>
    <s v="Dibyangi Madhushree"/>
    <s v="Binod Bihari Das"/>
    <s v="madhu.binod512@gmail.com"/>
    <s v="8147872566"/>
    <s v="Madhusmita Das"/>
    <s v="madhu.binod512@gmail.com"/>
    <s v="8147872566"/>
    <x v="8"/>
    <e v="#N/A"/>
    <e v="#N/A"/>
    <m/>
    <e v="#N/A"/>
    <x v="0"/>
  </r>
  <r>
    <n v="2823"/>
    <n v="4023"/>
    <x v="12"/>
    <x v="1"/>
    <s v="Dishita Sahoo"/>
    <s v="Deepak Ranjan Sahoo"/>
    <s v="deepakrsahoo@yahoo.co.uk"/>
    <s v="8093009002"/>
    <s v="Sagarika Sahoo"/>
    <s v="sagarikasahoo011977@gmail.com"/>
    <s v="9438138108"/>
    <x v="13"/>
    <e v="#N/A"/>
    <e v="#N/A"/>
    <m/>
    <e v="#N/A"/>
    <x v="0"/>
  </r>
  <r>
    <n v="2824"/>
    <n v="10704"/>
    <x v="12"/>
    <x v="1"/>
    <s v="Ekansh Mohanty"/>
    <s v="Siddharth Mohanty"/>
    <s v="mohantys@vmware.com"/>
    <s v="9731311855"/>
    <s v="Elisa Satpathy"/>
    <s v="siddharth.mohanty16@gmail.com"/>
    <s v="9742904000"/>
    <x v="4"/>
    <e v="#N/A"/>
    <e v="#N/A"/>
    <m/>
    <e v="#N/A"/>
    <x v="0"/>
  </r>
  <r>
    <n v="2825"/>
    <n v="12324"/>
    <x v="12"/>
    <x v="1"/>
    <s v="Enakshi Dash"/>
    <s v="Ajaresh Dash"/>
    <s v="ajareshdash@gmail.com"/>
    <s v="0096560004183"/>
    <s v="Namrata Dash"/>
    <s v="namrata0902@gmail.com"/>
    <s v="7751958568"/>
    <x v="3"/>
    <e v="#N/A"/>
    <e v="#N/A"/>
    <m/>
    <e v="#N/A"/>
    <x v="0"/>
  </r>
  <r>
    <n v="2826"/>
    <n v="12651"/>
    <x v="12"/>
    <x v="1"/>
    <s v="JIGYANSHA MISHRA"/>
    <s v="PRIYABRAT MISHRA"/>
    <s v="mishra.priyabrat@gmail.com"/>
    <s v="7609007340"/>
    <s v="SUCHISMITA KAR"/>
    <s v="mishra.priyabrat@gmail.com"/>
    <s v="7609007341"/>
    <x v="2"/>
    <e v="#N/A"/>
    <e v="#N/A"/>
    <m/>
    <e v="#N/A"/>
    <x v="0"/>
  </r>
  <r>
    <n v="2827"/>
    <n v="7113"/>
    <x v="12"/>
    <x v="1"/>
    <s v="Nishita Priyadarshini"/>
    <s v="Salila Kumar Pradhan"/>
    <s v="tapati.ds@gmail.com"/>
    <s v="9437288900"/>
    <s v="Tapati Das"/>
    <s v="tapati.ds@gmail.com"/>
    <s v="9437243129"/>
    <x v="11"/>
    <e v="#N/A"/>
    <e v="#N/A"/>
    <m/>
    <e v="#N/A"/>
    <x v="0"/>
  </r>
  <r>
    <n v="2828"/>
    <n v="3730"/>
    <x v="12"/>
    <x v="1"/>
    <s v="Priyanshu Dash"/>
    <s v="Sambit K. Das"/>
    <s v="sambitdash2003@gmail.com"/>
    <s v="9338375787, 9853628570"/>
    <s v="Pranati Panda"/>
    <s v="sambitdash2003@gmail.com"/>
    <s v="9853628570"/>
    <x v="13"/>
    <e v="#N/A"/>
    <e v="#N/A"/>
    <m/>
    <e v="#N/A"/>
    <x v="0"/>
  </r>
  <r>
    <n v="2829"/>
    <n v="11542"/>
    <x v="12"/>
    <x v="1"/>
    <s v="RITWIK PATI"/>
    <s v="SUVENDU KUMAR PATI"/>
    <s v="suvendupati68@gmail.com"/>
    <s v="9437144220"/>
    <s v="JYOTI RUPA KABI"/>
    <s v="kabijyotirupa@gmail.com"/>
    <s v="9438066464"/>
    <x v="3"/>
    <e v="#N/A"/>
    <e v="#N/A"/>
    <m/>
    <e v="#N/A"/>
    <x v="0"/>
  </r>
  <r>
    <n v="2830"/>
    <n v="3781"/>
    <x v="12"/>
    <x v="1"/>
    <s v="Rohit Pradhan"/>
    <s v="Jyoti Ranjan Pradhan"/>
    <s v="jyotihsc@gmail.com"/>
    <s v="9438304622"/>
    <s v="Prativa Pradhan"/>
    <s v="jyotihsc@gmail.com"/>
    <s v="9238041002"/>
    <x v="13"/>
    <e v="#N/A"/>
    <e v="#N/A"/>
    <m/>
    <e v="#N/A"/>
    <x v="0"/>
  </r>
  <r>
    <n v="2831"/>
    <n v="4627"/>
    <x v="12"/>
    <x v="1"/>
    <s v="Sanu Pratapsingh"/>
    <s v="Niranjan Pratapsingh"/>
    <s v="nira2002@gmail.com"/>
    <s v="9938843736, 9937116491"/>
    <s v="Bebina Pratapsingh"/>
    <s v="nira2002@gmail.com"/>
    <s v="9938430296,9937116491"/>
    <x v="13"/>
    <e v="#N/A"/>
    <e v="#N/A"/>
    <m/>
    <e v="#N/A"/>
    <x v="0"/>
  </r>
  <r>
    <n v="2832"/>
    <n v="11541"/>
    <x v="12"/>
    <x v="1"/>
    <s v="SHANAYA SARANGI"/>
    <s v="SANTRUPTA SARANGI"/>
    <s v="sarangi.santrupta@gmail.com"/>
    <s v="9776543333"/>
    <s v="SWETA MISHRA"/>
    <s v="sweta.santrupta@gmail.com"/>
    <s v="7978831828"/>
    <x v="3"/>
    <e v="#N/A"/>
    <e v="#N/A"/>
    <m/>
    <e v="#N/A"/>
    <x v="0"/>
  </r>
  <r>
    <n v="2833"/>
    <n v="12389"/>
    <x v="12"/>
    <x v="1"/>
    <s v="Shiv Gangwar"/>
    <s v="Raj Kumar Gangwar"/>
    <s v="raj.rkgangwar@gmail.com"/>
    <s v="8249890895"/>
    <s v="Ayaskranta Das"/>
    <s v="ayaskranta@gmail.com"/>
    <s v="9437295463"/>
    <x v="2"/>
    <e v="#N/A"/>
    <e v="#N/A"/>
    <m/>
    <e v="#N/A"/>
    <x v="0"/>
  </r>
  <r>
    <n v="2834"/>
    <n v="13971"/>
    <x v="12"/>
    <x v="1"/>
    <s v="SHREYA GUPTA"/>
    <s v="AMIT KUMAR GUPTA"/>
    <s v="amit.gupta@indianoil.in"/>
    <s v="9712986611"/>
    <s v="REHANA SAVITHRI KRISHNAN"/>
    <s v="rehana@indianoil.in"/>
    <s v="9712939966"/>
    <x v="1"/>
    <e v="#N/A"/>
    <e v="#N/A"/>
    <m/>
    <e v="#N/A"/>
    <x v="0"/>
  </r>
  <r>
    <n v="2835"/>
    <n v="3969"/>
    <x v="12"/>
    <x v="1"/>
    <s v="Sunayana Das"/>
    <s v="Subrat Kumar Das"/>
    <s v="subratdas1977@gmail.com"/>
    <s v="9861013839, 9439176786"/>
    <s v="Namita Das"/>
    <s v="subratdas1977@gmail.com"/>
    <s v="9439176786"/>
    <x v="13"/>
    <e v="#N/A"/>
    <e v="#N/A"/>
    <m/>
    <e v="#N/A"/>
    <x v="0"/>
  </r>
  <r>
    <n v="2836"/>
    <n v="4892"/>
    <x v="12"/>
    <x v="1"/>
    <s v="Swastik Nath"/>
    <s v="Nikhik Kumar Nath"/>
    <s v="nikhilkumarnath@gmail.com"/>
    <s v="9437028240"/>
    <s v="Manisha Nath"/>
    <s v="nikhilkumarnath@gmail.com"/>
    <s v="7381008240"/>
    <x v="12"/>
    <e v="#N/A"/>
    <e v="#N/A"/>
    <m/>
    <e v="#N/A"/>
    <x v="0"/>
  </r>
  <r>
    <n v="2837"/>
    <n v="8008"/>
    <x v="12"/>
    <x v="1"/>
    <s v="Tanush Muthuraj"/>
    <s v="Muthuraj Kamatchiappan"/>
    <s v="mk79email@gmail.com"/>
    <s v="9999971495"/>
    <s v="Sailaja Mohapatra"/>
    <s v="mk79email@gmail.com"/>
    <s v="9899400754"/>
    <x v="8"/>
    <e v="#N/A"/>
    <e v="#N/A"/>
    <m/>
    <e v="#N/A"/>
    <x v="0"/>
  </r>
  <r>
    <n v="2838"/>
    <n v="5008"/>
    <x v="12"/>
    <x v="1"/>
    <s v="Yuvik Jayasingh"/>
    <s v="Satya Priya Jayasingh"/>
    <s v="spjayasingh@gmail.com"/>
    <s v="9937098140, 9937285520"/>
    <s v="Mousumi Jayasingh"/>
    <s v="spjayasingh@gmail.com"/>
    <s v="9937285520"/>
    <x v="12"/>
    <e v="#N/A"/>
    <e v="#N/A"/>
    <m/>
    <e v="#N/A"/>
    <x v="0"/>
  </r>
  <r>
    <n v="2839"/>
    <n v="9683"/>
    <x v="12"/>
    <x v="2"/>
    <s v="Alisha Pattanayak"/>
    <s v="Bibhu Dutta Pattanayak"/>
    <s v="bibhu.pattanayak@gmail.com"/>
    <s v="6370015605"/>
    <s v="Sapna Pattanayak"/>
    <s v="bibhu.pattanayak@gmail.com"/>
    <s v="7749857001"/>
    <x v="6"/>
    <e v="#N/A"/>
    <e v="#N/A"/>
    <m/>
    <e v="#N/A"/>
    <x v="0"/>
  </r>
  <r>
    <n v="2840"/>
    <n v="7896"/>
    <x v="12"/>
    <x v="2"/>
    <s v="Ananya Barik"/>
    <s v="Nihar Ranjan Barik"/>
    <s v="barik.nihar@gmail.com"/>
    <s v="9861024425"/>
    <s v="Kabita Barik"/>
    <s v="barik.nihar@gmail.com"/>
    <s v="9937093510"/>
    <x v="8"/>
    <e v="#N/A"/>
    <e v="#N/A"/>
    <m/>
    <e v="#N/A"/>
    <x v="0"/>
  </r>
  <r>
    <n v="2841"/>
    <n v="4856"/>
    <x v="12"/>
    <x v="2"/>
    <s v="Anshika Nayak"/>
    <s v="Dilip Kumar Nayak"/>
    <s v="dilunayak@yahoo.com"/>
    <s v="9437206314, 9437229733"/>
    <s v="Sonali Nayak"/>
    <s v="dilunayak@yahoo.com"/>
    <s v="9437229733"/>
    <x v="12"/>
    <e v="#N/A"/>
    <e v="#N/A"/>
    <m/>
    <e v="#N/A"/>
    <x v="0"/>
  </r>
  <r>
    <n v="2842"/>
    <n v="14093"/>
    <x v="12"/>
    <x v="2"/>
    <s v="Aryaditya Singh"/>
    <s v="Deepak Kumar"/>
    <s v="drdeepakips@gmail.com"/>
    <s v="9437962200"/>
    <s v="Malvika Raghuvanshi"/>
    <s v="drmalvikaraghuvanshi@gmail.com"/>
    <s v="7008807287"/>
    <x v="1"/>
    <s v="HP"/>
    <s v="Yes"/>
    <m/>
    <e v="#N/A"/>
    <x v="0"/>
  </r>
  <r>
    <n v="2843"/>
    <n v="14060"/>
    <x v="12"/>
    <x v="2"/>
    <s v="Asish Kumar Sahoo"/>
    <s v="Rashmi Ranjan Sahoo"/>
    <s v="rashmirs100@gmail.com"/>
    <s v="8339809044"/>
    <s v="Swarnalata Sahu"/>
    <s v="rashmirs100@gmail.com"/>
    <s v="8658233400"/>
    <x v="1"/>
    <e v="#N/A"/>
    <e v="#N/A"/>
    <m/>
    <e v="#N/A"/>
    <x v="0"/>
  </r>
  <r>
    <n v="2844"/>
    <n v="11286"/>
    <x v="12"/>
    <x v="2"/>
    <s v="Atharva Ranjan"/>
    <s v="Vishwa Ranjan"/>
    <s v="vishwa724@gmail.com"/>
    <s v="9953006411"/>
    <s v="Sweta Verdhan"/>
    <s v="vardhan_2007@yahoo.co.in"/>
    <s v="9999347248"/>
    <x v="4"/>
    <e v="#N/A"/>
    <e v="#N/A"/>
    <m/>
    <e v="#N/A"/>
    <x v="0"/>
  </r>
  <r>
    <n v="2845"/>
    <n v="8027"/>
    <x v="12"/>
    <x v="2"/>
    <s v="Avnish Das"/>
    <s v="Sandeep Das"/>
    <s v="banani.swain@tcs.com"/>
    <s v="9853802717"/>
    <s v="Banani Swain"/>
    <s v="banani.swain@tcs.com"/>
    <s v="9861366361"/>
    <x v="8"/>
    <e v="#N/A"/>
    <e v="#N/A"/>
    <m/>
    <e v="#N/A"/>
    <x v="0"/>
  </r>
  <r>
    <n v="2846"/>
    <n v="12081"/>
    <x v="12"/>
    <x v="2"/>
    <s v="AYUSH DAS"/>
    <s v="JAGANNATH DAS"/>
    <s v="jagannathdas01@gmail.com"/>
    <s v="9867458679"/>
    <s v="MAMATA DAS"/>
    <s v="mamata.adiapu@gmail.com"/>
    <s v="9867458679"/>
    <x v="3"/>
    <e v="#N/A"/>
    <e v="#N/A"/>
    <m/>
    <e v="#N/A"/>
    <x v="0"/>
  </r>
  <r>
    <n v="2847"/>
    <n v="14165"/>
    <x v="12"/>
    <x v="2"/>
    <s v="Ayushman Behera"/>
    <s v="Alok Kumar Behera"/>
    <s v="alok124@gmail.com"/>
    <s v="9890111176"/>
    <s v="Bharati Nayak"/>
    <s v="bharati21nayak@gmail.com"/>
    <s v="7044206658"/>
    <x v="1"/>
    <e v="#N/A"/>
    <e v="#N/A"/>
    <m/>
    <e v="#N/A"/>
    <x v="0"/>
  </r>
  <r>
    <n v="2848"/>
    <n v="3187"/>
    <x v="12"/>
    <x v="2"/>
    <s v="Donelle Sahu"/>
    <s v="Subash Chandra Sahu"/>
    <s v="subashsahu08@yahoo.in"/>
    <s v="9853286569"/>
    <s v="Suchitra Sahoo"/>
    <s v="subashsahu08@yahoo.in"/>
    <s v="9853286569"/>
    <x v="9"/>
    <e v="#N/A"/>
    <e v="#N/A"/>
    <m/>
    <e v="#N/A"/>
    <x v="0"/>
  </r>
  <r>
    <n v="2849"/>
    <n v="4562"/>
    <x v="12"/>
    <x v="2"/>
    <s v="Harshvardhan Mohanty"/>
    <s v="Vibhutendra Mohanty"/>
    <s v="drvm7578@gmail.com"/>
    <s v="9937253987, 8260297260"/>
    <s v="Prajeeta Mohanty"/>
    <s v="drvm7578@gmail.com"/>
    <s v="9937221603"/>
    <x v="13"/>
    <e v="#N/A"/>
    <e v="#N/A"/>
    <m/>
    <e v="#N/A"/>
    <x v="0"/>
  </r>
  <r>
    <n v="2850"/>
    <n v="5511"/>
    <x v="12"/>
    <x v="2"/>
    <s v="Jasmine Mohanty"/>
    <s v="Pusparaj Mohanty"/>
    <s v="rajpuspa@yahoo.com"/>
    <s v="9937255590"/>
    <s v="Sunita"/>
    <s v="rajpuspa@yahoo.com"/>
    <s v="9438295657"/>
    <x v="12"/>
    <e v="#N/A"/>
    <e v="#N/A"/>
    <m/>
    <e v="#N/A"/>
    <x v="0"/>
  </r>
  <r>
    <n v="2851"/>
    <n v="14283"/>
    <x v="12"/>
    <x v="2"/>
    <s v="KASHVI ARYA SAHOO"/>
    <s v="MANOJ KUMAR SAHOO"/>
    <s v="bhagyalaxmijena76@gmail.com"/>
    <s v="7067698217"/>
    <s v="BHAGYALAXMI JENA"/>
    <s v="bhagyalaxmijena76@gmail.com"/>
    <s v="9437872511"/>
    <x v="0"/>
    <e v="#N/A"/>
    <e v="#N/A"/>
    <m/>
    <e v="#N/A"/>
    <x v="0"/>
  </r>
  <r>
    <n v="2852"/>
    <n v="12078"/>
    <x v="12"/>
    <x v="2"/>
    <s v="Khirabdhi Tanaya Rout"/>
    <s v="Sanjaya Kumar Rout"/>
    <s v="drrout1977@gmail.com"/>
    <s v="9438652041"/>
    <s v="Malavika Tripathy"/>
    <s v="smilejojo2008@gmail.com"/>
    <s v="8763483110"/>
    <x v="3"/>
    <e v="#N/A"/>
    <e v="#N/A"/>
    <m/>
    <e v="#N/A"/>
    <x v="0"/>
  </r>
  <r>
    <n v="2853"/>
    <n v="12093"/>
    <x v="12"/>
    <x v="2"/>
    <s v="KUNDAN AGRAWALLA"/>
    <s v="THAKUR DASH AGRAWALLA"/>
    <s v="thakurangul@gmail.com"/>
    <s v="9437012901"/>
    <s v="PINKLE JHAJHARIA"/>
    <s v="thakurangul@gmail.com"/>
    <s v="9668816666"/>
    <x v="3"/>
    <e v="#N/A"/>
    <e v="#N/A"/>
    <m/>
    <e v="#N/A"/>
    <x v="0"/>
  </r>
  <r>
    <n v="2854"/>
    <n v="9993"/>
    <x v="12"/>
    <x v="2"/>
    <s v="Laviska Shroff"/>
    <s v="Anurag Kumar Shroff"/>
    <s v="nehashroff2@gmail.com"/>
    <s v="9861007635"/>
    <s v="Neha Shroff"/>
    <s v="nehashroff2@gmail.com"/>
    <s v="9692104732"/>
    <x v="7"/>
    <e v="#N/A"/>
    <e v="#N/A"/>
    <m/>
    <e v="#N/A"/>
    <x v="0"/>
  </r>
  <r>
    <n v="2855"/>
    <n v="12794"/>
    <x v="12"/>
    <x v="2"/>
    <s v="Poorbi Pradhan"/>
    <s v="Manoranjan Pradhan"/>
    <s v="pradhan.manoranjan@gmail.com"/>
    <s v="9437757705"/>
    <s v="Silka Das"/>
    <s v="pradhan.manoranjan@gmail.com"/>
    <s v="9437757705"/>
    <x v="2"/>
    <e v="#N/A"/>
    <e v="#N/A"/>
    <m/>
    <e v="#N/A"/>
    <x v="0"/>
  </r>
  <r>
    <n v="2856"/>
    <n v="12977"/>
    <x v="12"/>
    <x v="2"/>
    <s v="Prarthana Barua"/>
    <s v="Satyabrata Barua"/>
    <s v="satya.rbi@gmail.com"/>
    <s v="7012698205"/>
    <s v="Harsha Vijayakumar"/>
    <s v="harsha.vijay06@gmail.com"/>
    <s v="7012698205"/>
    <x v="2"/>
    <e v="#N/A"/>
    <e v="#N/A"/>
    <m/>
    <e v="#N/A"/>
    <x v="0"/>
  </r>
  <r>
    <n v="2857"/>
    <n v="7592"/>
    <x v="12"/>
    <x v="2"/>
    <s v="Premanshu Nanda"/>
    <s v="Dhabaleswar Nanda"/>
    <s v="nanda01@hotmail.com"/>
    <s v="8093961162"/>
    <s v="Swapnarani Nanda"/>
    <s v="nanda01@hotmail.com"/>
    <s v="8249129264"/>
    <x v="11"/>
    <e v="#N/A"/>
    <e v="#N/A"/>
    <m/>
    <e v="#N/A"/>
    <x v="0"/>
  </r>
  <r>
    <n v="2858"/>
    <n v="8267"/>
    <x v="12"/>
    <x v="2"/>
    <s v="Priyanck Agarwal"/>
    <s v="Kamal Sitaram Agarwal"/>
    <s v="na@gmail.com"/>
    <s v="9937055642"/>
    <s v="Pritha Agarwal"/>
    <s v="na@gmail.com"/>
    <s v="9861177777"/>
    <x v="8"/>
    <e v="#N/A"/>
    <e v="#N/A"/>
    <m/>
    <e v="#N/A"/>
    <x v="0"/>
  </r>
  <r>
    <n v="2859"/>
    <n v="15126"/>
    <x v="12"/>
    <x v="2"/>
    <s v="Rajat Kyal"/>
    <s v="Anil Kumar Kyal"/>
    <s v="anil_kyal@yahoo.co.in"/>
    <s v="9437012450"/>
    <s v="Madhu Kyal"/>
    <s v="madhu.kyal20@gmail.com"/>
    <s v="7008638873"/>
    <x v="0"/>
    <e v="#N/A"/>
    <e v="#N/A"/>
    <m/>
    <n v="1000"/>
    <x v="1"/>
  </r>
  <r>
    <n v="2860"/>
    <n v="15150"/>
    <x v="12"/>
    <x v="2"/>
    <s v="Rakesh Mahapatra"/>
    <s v="Raj Kishore Mahapatra"/>
    <s v="rkm1303@gmail.com"/>
    <s v="9434444777"/>
    <s v="Kalyani Mahapatra"/>
    <s v="rkm1303@gmail.com"/>
    <s v="9434111161"/>
    <x v="0"/>
    <e v="#N/A"/>
    <e v="#N/A"/>
    <m/>
    <n v="10000"/>
    <x v="2"/>
  </r>
  <r>
    <n v="2861"/>
    <n v="11348"/>
    <x v="12"/>
    <x v="2"/>
    <s v="Sai Shreya"/>
    <s v="Satyabrata Patra"/>
    <s v="100sap@gmail.com"/>
    <s v="8337909000"/>
    <s v="Rojalin Pradhan"/>
    <s v="janvee.11@gmail.com"/>
    <s v="7008246214"/>
    <x v="4"/>
    <e v="#N/A"/>
    <e v="#N/A"/>
    <m/>
    <e v="#N/A"/>
    <x v="0"/>
  </r>
  <r>
    <n v="2862"/>
    <n v="7273"/>
    <x v="12"/>
    <x v="2"/>
    <s v="Samidha Sujayini"/>
    <s v="Susanta Kumar Sahoo"/>
    <s v="image_bbsr@rediffmail.com"/>
    <s v="9853057808"/>
    <s v="Baijayanti Sahoo"/>
    <s v="image_bbsr@rediffmail.com"/>
    <s v="9853087855"/>
    <x v="11"/>
    <e v="#N/A"/>
    <e v="#N/A"/>
    <m/>
    <e v="#N/A"/>
    <x v="0"/>
  </r>
  <r>
    <n v="2863"/>
    <n v="6047"/>
    <x v="12"/>
    <x v="2"/>
    <s v="Shaurya Mantry"/>
    <s v="Abhishek Mantry"/>
    <s v="abhishekmantry@gmail.com"/>
    <s v="9348204245"/>
    <s v="Sashi Mantry"/>
    <s v="abhishekmantry@gmail.com"/>
    <s v="7008983873"/>
    <x v="10"/>
    <e v="#N/A"/>
    <e v="#N/A"/>
    <m/>
    <n v="5500"/>
    <x v="2"/>
  </r>
  <r>
    <n v="2864"/>
    <n v="6050"/>
    <x v="12"/>
    <x v="2"/>
    <s v="Shreyansh Agarwal"/>
    <s v="Ashis Agarwal"/>
    <s v="reply2agarwal84@gmail.com"/>
    <s v="9437013560"/>
    <s v="Isha Agarwal"/>
    <s v="reply2agarwal84@gmail.com"/>
    <s v="9437039731"/>
    <x v="10"/>
    <e v="#N/A"/>
    <e v="#N/A"/>
    <m/>
    <e v="#N/A"/>
    <x v="0"/>
  </r>
  <r>
    <n v="2865"/>
    <n v="6020"/>
    <x v="12"/>
    <x v="2"/>
    <s v="Sidhesh Nitish Kumar Sahoo"/>
    <s v="Pratap Kumar Sahoo"/>
    <s v="pratap.trisoft@gmail.com"/>
    <s v="9439867575, 9337122746"/>
    <s v="Kabita Sahu"/>
    <s v="pratap.trisoft@gmail.com"/>
    <s v="8895624274"/>
    <x v="10"/>
    <e v="#N/A"/>
    <e v="#N/A"/>
    <m/>
    <e v="#N/A"/>
    <x v="0"/>
  </r>
  <r>
    <n v="2866"/>
    <n v="4707"/>
    <x v="12"/>
    <x v="2"/>
    <s v="Soumya Ranjan Sarangi"/>
    <s v="Jyoti Ranjan Sarangi"/>
    <s v="saiinterior@gmail.com"/>
    <s v="9437033263"/>
    <s v="Rasmita Sarangi"/>
    <s v="saiinterior@gmail.com"/>
    <s v="9938200713"/>
    <x v="12"/>
    <e v="#N/A"/>
    <e v="#N/A"/>
    <m/>
    <e v="#N/A"/>
    <x v="0"/>
  </r>
  <r>
    <n v="2867"/>
    <n v="7073"/>
    <x v="12"/>
    <x v="2"/>
    <s v="Swayam Prakash Pattnaik"/>
    <s v="Prachi Saurav Pattnaik"/>
    <s v="prachi.pattnaik72@gmail.com"/>
    <s v="9437106840"/>
    <s v="Sushree Patnaik"/>
    <s v="prachi.pattnaik72@gmail.com"/>
    <s v="8763488192"/>
    <x v="11"/>
    <e v="#N/A"/>
    <e v="#N/A"/>
    <m/>
    <e v="#N/A"/>
    <x v="0"/>
  </r>
  <r>
    <n v="2868"/>
    <n v="12862"/>
    <x v="12"/>
    <x v="2"/>
    <s v="VIDHAAN PATTNAIK"/>
    <s v="SWARAJ PATTNAIK"/>
    <s v="aparnapattnaik13@gmail.com"/>
    <s v="7609930088"/>
    <s v="APARNA BHOWMICK"/>
    <s v="aparnapattnaik13@gmail.com"/>
    <s v="7328878838"/>
    <x v="2"/>
    <e v="#N/A"/>
    <e v="#N/A"/>
    <m/>
    <e v="#N/A"/>
    <x v="0"/>
  </r>
  <r>
    <n v="2869"/>
    <n v="6099"/>
    <x v="12"/>
    <x v="2"/>
    <s v="Yash Shresth Parida"/>
    <s v="Srimanta Parida"/>
    <s v="pnm.trade@gmail.com"/>
    <s v="9437178040"/>
    <s v="Smruti Smita Parida"/>
    <s v="pnm.trade@gmail.com"/>
    <s v="9040088841"/>
    <x v="10"/>
    <e v="#N/A"/>
    <e v="#N/A"/>
    <m/>
    <e v="#N/A"/>
    <x v="0"/>
  </r>
  <r>
    <n v="2870"/>
    <n v="13960"/>
    <x v="12"/>
    <x v="2"/>
    <s v="Yuvraj Middha"/>
    <s v="Kailash Middha"/>
    <s v="middha.allen@gmail.com"/>
    <s v="9314132615"/>
    <s v="Prabha Charan"/>
    <s v="nimbusjaipur@gmail.com"/>
    <s v="9571110724"/>
    <x v="1"/>
    <e v="#N/A"/>
    <e v="#N/A"/>
    <m/>
    <e v="#N/A"/>
    <x v="0"/>
  </r>
  <r>
    <n v="2871"/>
    <n v="11990"/>
    <x v="12"/>
    <x v="3"/>
    <s v="AADITYA KUMAR PATEL"/>
    <s v="SANJEEB KUMAR PATEL"/>
    <s v="kp.sanjeeb@gmail.com"/>
    <s v="9630360680"/>
    <s v="KALYANI PATEL"/>
    <s v="kalyani.sk.patel@gmail.com"/>
    <s v="7898047755"/>
    <x v="3"/>
    <e v="#N/A"/>
    <e v="#N/A"/>
    <m/>
    <e v="#N/A"/>
    <x v="0"/>
  </r>
  <r>
    <n v="2872"/>
    <n v="10760"/>
    <x v="12"/>
    <x v="3"/>
    <s v="Aamir Afzal"/>
    <s v="Mohammed Afzal"/>
    <s v="aamirtuktuk@gmail.com"/>
    <s v="8763591121"/>
    <s v="Saima Khan"/>
    <s v="aabira.khan@gmail.com"/>
    <s v="6370841610"/>
    <x v="4"/>
    <e v="#N/A"/>
    <e v="#N/A"/>
    <m/>
    <n v="4000"/>
    <x v="1"/>
  </r>
  <r>
    <n v="2873"/>
    <n v="7875"/>
    <x v="12"/>
    <x v="3"/>
    <s v="Aditya Narayan Sahoo"/>
    <s v="Pradeep N. Sahoo"/>
    <s v="pradeepnarayan.sahoo@gmail.com"/>
    <s v="9692120525"/>
    <s v="Nebedita Sahoo"/>
    <s v="pradeepnarayan.sahoo@gmail.com"/>
    <s v="9437140422"/>
    <x v="8"/>
    <e v="#N/A"/>
    <e v="#N/A"/>
    <m/>
    <e v="#N/A"/>
    <x v="0"/>
  </r>
  <r>
    <n v="2874"/>
    <n v="5949"/>
    <x v="12"/>
    <x v="3"/>
    <s v="Adya Adarshini Sahu"/>
    <s v="Prabin Sahu"/>
    <s v="mail2prabinsahu@gmail.com"/>
    <s v="9937034506, 9937621288"/>
    <s v="Nitu Sahu"/>
    <s v="mail2prabinsahu@gmail.com"/>
    <s v="9776634507"/>
    <x v="10"/>
    <e v="#N/A"/>
    <e v="#N/A"/>
    <m/>
    <n v="1000"/>
    <x v="1"/>
  </r>
  <r>
    <n v="2875"/>
    <n v="13938"/>
    <x v="12"/>
    <x v="3"/>
    <s v="Ansuman Abhijit Jena"/>
    <s v="Dasarathi Jena"/>
    <s v="jenadasarathi74@gmail.com"/>
    <s v="9438298087"/>
    <s v="Kunibala Pradhan"/>
    <s v="ansuarts2010@gmail.com"/>
    <s v="7008190794"/>
    <x v="1"/>
    <e v="#N/A"/>
    <e v="#N/A"/>
    <m/>
    <n v="3650"/>
    <x v="1"/>
  </r>
  <r>
    <n v="2876"/>
    <n v="5458"/>
    <x v="12"/>
    <x v="3"/>
    <s v="Arush Rout"/>
    <s v="Dilip Kumar Rout"/>
    <s v="na.na@na.com"/>
    <s v="9178444258"/>
    <s v="Bhagyalaxmi Rout"/>
    <s v="NA@NA.COM"/>
    <s v="9853657771"/>
    <x v="12"/>
    <e v="#N/A"/>
    <e v="#N/A"/>
    <m/>
    <e v="#N/A"/>
    <x v="0"/>
  </r>
  <r>
    <n v="2877"/>
    <n v="4736"/>
    <x v="12"/>
    <x v="3"/>
    <s v="Bismit Swain"/>
    <s v="Bijaya Kumar Swain"/>
    <s v="bijayakumar.73@gmail.com"/>
    <s v="9437133261, 9437146861"/>
    <s v="Saudamini Swain"/>
    <s v="bijayakumar.73@gmail.com"/>
    <s v="9437133261"/>
    <x v="12"/>
    <e v="#N/A"/>
    <e v="#N/A"/>
    <m/>
    <e v="#N/A"/>
    <x v="0"/>
  </r>
  <r>
    <n v="2878"/>
    <n v="13894"/>
    <x v="12"/>
    <x v="3"/>
    <s v="Debi Prasanna Swain"/>
    <s v="Debadatta Swain"/>
    <s v="info@saraswaticollege.net"/>
    <s v="9437025754"/>
    <s v="Nibedita Mohanty"/>
    <s v="swaindebadatta@rediffmail.com"/>
    <s v="7848839099"/>
    <x v="1"/>
    <e v="#N/A"/>
    <e v="#N/A"/>
    <m/>
    <e v="#N/A"/>
    <x v="0"/>
  </r>
  <r>
    <n v="2879"/>
    <n v="11173"/>
    <x v="12"/>
    <x v="3"/>
    <s v="Dibyabhanu Behera"/>
    <s v="Sudhanshu Sekhar Behera"/>
    <s v="sudhansusekharb25@gmail.com"/>
    <s v="9437125823"/>
    <s v="Miraprava Behera"/>
    <s v="mohantyjitendra77@gmail.com"/>
    <s v="8895470433"/>
    <x v="4"/>
    <e v="#N/A"/>
    <e v="#N/A"/>
    <m/>
    <e v="#N/A"/>
    <x v="0"/>
  </r>
  <r>
    <n v="2880"/>
    <n v="4722"/>
    <x v="12"/>
    <x v="3"/>
    <s v="Durgesh Nandini Dalai"/>
    <s v="Uma Sankar Dalai"/>
    <s v="sunitadalai30071987@gmail.com"/>
    <s v="9438465846"/>
    <s v="Sunita Dalai"/>
    <s v="sunitadalai30071987@gmail.com"/>
    <s v="9439925911"/>
    <x v="12"/>
    <e v="#N/A"/>
    <e v="#N/A"/>
    <m/>
    <n v="1000"/>
    <x v="1"/>
  </r>
  <r>
    <n v="2881"/>
    <n v="9001"/>
    <x v="12"/>
    <x v="3"/>
    <s v="Dwitikrushna Acharya"/>
    <s v="Pradip Kumar Acharya"/>
    <s v="swagatika.aaipl@gmail.com"/>
    <s v="9439053360"/>
    <s v="Swagatika Acharya"/>
    <s v="swagatika.aaipl@gmail.com"/>
    <s v="9437444373"/>
    <x v="6"/>
    <e v="#N/A"/>
    <e v="#N/A"/>
    <m/>
    <e v="#N/A"/>
    <x v="0"/>
  </r>
  <r>
    <n v="2882"/>
    <n v="10032"/>
    <x v="12"/>
    <x v="3"/>
    <s v="Krishiv Mahapatra"/>
    <s v="Sambit Kumar Mahapatra"/>
    <s v="samnsam@gmail.com"/>
    <s v="9833223741"/>
    <s v="Rituparna Sarangi"/>
    <s v="samnsam@gmail.com"/>
    <s v="7855076146"/>
    <x v="7"/>
    <e v="#N/A"/>
    <e v="#N/A"/>
    <m/>
    <e v="#N/A"/>
    <x v="0"/>
  </r>
  <r>
    <n v="2883"/>
    <n v="5137"/>
    <x v="12"/>
    <x v="3"/>
    <s v="Manthan Mahapatra"/>
    <s v="Shakti Mahapatra"/>
    <s v="shaktimohapatra@gmail.com"/>
    <s v="7978889009"/>
    <s v="Chetana Mahapatra"/>
    <s v="shaktimohapatra@gmail.com"/>
    <s v="7381653829"/>
    <x v="12"/>
    <e v="#N/A"/>
    <e v="#N/A"/>
    <m/>
    <e v="#N/A"/>
    <x v="0"/>
  </r>
  <r>
    <n v="2884"/>
    <n v="5003"/>
    <x v="12"/>
    <x v="3"/>
    <s v="Neil Jaiswal"/>
    <s v="Mayank Jaiswal"/>
    <s v="mayank.hunk@gmail.com"/>
    <s v="9437013444, 9437056919, 9437057158"/>
    <s v="Shilpa Jaiswal"/>
    <s v="mayank.hunk@gmail.com"/>
    <s v="9437057158"/>
    <x v="12"/>
    <e v="#N/A"/>
    <e v="#N/A"/>
    <m/>
    <e v="#N/A"/>
    <x v="0"/>
  </r>
  <r>
    <n v="2885"/>
    <n v="4929"/>
    <x v="12"/>
    <x v="3"/>
    <s v="Pratik Mishra"/>
    <s v="Pramod Kumar Mishra"/>
    <s v="m.pramod2015@gmail.com"/>
    <s v="8895352877, 8895352878"/>
    <s v="Lipika Rath"/>
    <s v="m.pramod2015@gmail.com"/>
    <s v="8895352878"/>
    <x v="12"/>
    <e v="#N/A"/>
    <e v="#N/A"/>
    <m/>
    <e v="#N/A"/>
    <x v="0"/>
  </r>
  <r>
    <n v="2886"/>
    <n v="3249"/>
    <x v="12"/>
    <x v="3"/>
    <s v="Priyanshee Bhadra"/>
    <s v="Prafulla Bhadra"/>
    <s v="bhadra2010@gmial.com"/>
    <s v="9090341541"/>
    <s v="Archana Bhadra"/>
    <s v="bhadra2010@gmial.com"/>
    <s v="9853333717"/>
    <x v="9"/>
    <e v="#N/A"/>
    <e v="#N/A"/>
    <m/>
    <e v="#N/A"/>
    <x v="0"/>
  </r>
  <r>
    <n v="2887"/>
    <n v="12069"/>
    <x v="12"/>
    <x v="3"/>
    <s v="Priyanshu Khanra"/>
    <s v="Santanu Khanra"/>
    <s v="santanu.poly@gmail.com"/>
    <s v="9831374857"/>
    <s v="Piyali Chakraborty"/>
    <s v="piyalismail@gmail.com"/>
    <s v="9563861575"/>
    <x v="3"/>
    <e v="#N/A"/>
    <e v="#N/A"/>
    <m/>
    <e v="#N/A"/>
    <x v="0"/>
  </r>
  <r>
    <n v="2888"/>
    <n v="6063"/>
    <x v="12"/>
    <x v="3"/>
    <s v="Radha Rani"/>
    <s v="Abhishek Kumar"/>
    <s v="abhishekkr5@ksom.ac.in"/>
    <s v="7894006305"/>
    <s v="Aparna Bhardwaj"/>
    <s v="abhishekkr5@ksom.ac.in"/>
    <s v="9937475105"/>
    <x v="10"/>
    <e v="#N/A"/>
    <e v="#N/A"/>
    <m/>
    <n v="3000"/>
    <x v="1"/>
  </r>
  <r>
    <n v="2889"/>
    <n v="3995"/>
    <x v="12"/>
    <x v="3"/>
    <s v="Remo Narayan Das"/>
    <s v="Rabi Narayan Das"/>
    <s v="rabidas3730@gmail.com"/>
    <s v="8093810079"/>
    <s v="Manaswanee Das"/>
    <s v="rabidas3730@gmail.com"/>
    <s v="7978605563"/>
    <x v="13"/>
    <e v="#N/A"/>
    <e v="#N/A"/>
    <m/>
    <e v="#N/A"/>
    <x v="0"/>
  </r>
  <r>
    <n v="2890"/>
    <n v="14034"/>
    <x v="12"/>
    <x v="3"/>
    <s v="SAATVIK PRASANNA NAYAK"/>
    <s v="PRASANNA KUMAR NAYAK"/>
    <s v="janu.prasanna@gmail.com"/>
    <s v="9136794978"/>
    <s v="PUSPASHREE SWAPNA PRASANNA NAYAK"/>
    <s v="puspashree.sap@gmail.com"/>
    <s v="9136023337"/>
    <x v="1"/>
    <e v="#N/A"/>
    <e v="#N/A"/>
    <m/>
    <e v="#N/A"/>
    <x v="0"/>
  </r>
  <r>
    <n v="2891"/>
    <n v="4096"/>
    <x v="12"/>
    <x v="3"/>
    <s v="Sadhwee Naik"/>
    <s v="Sunil Kumar Naik"/>
    <s v="sunillifestat@yahoo.com"/>
    <s v="9040044486, 9337024333"/>
    <s v="Purnashasi Parida"/>
    <s v="sunillifestat@yahoo.com"/>
    <s v="9040094486"/>
    <x v="13"/>
    <e v="#N/A"/>
    <e v="#N/A"/>
    <m/>
    <e v="#N/A"/>
    <x v="0"/>
  </r>
  <r>
    <n v="2892"/>
    <n v="5841"/>
    <x v="12"/>
    <x v="3"/>
    <s v="Sai Sneha Rath"/>
    <s v="Abhijit Rath"/>
    <s v="abhijit.rath@tcs.com"/>
    <s v="9748449669"/>
    <s v="Shwetapadma Nanda"/>
    <s v="abhijit.rath@tcs.com"/>
    <s v="9230579796"/>
    <x v="10"/>
    <e v="#N/A"/>
    <e v="#N/A"/>
    <m/>
    <e v="#N/A"/>
    <x v="0"/>
  </r>
  <r>
    <n v="2893"/>
    <n v="5661"/>
    <x v="12"/>
    <x v="3"/>
    <s v="Saiansh Mohanty"/>
    <s v="Sakti Prasad Mohanty"/>
    <s v="saktimohanty84@gmail.com"/>
    <s v="9438055555, 9776555555"/>
    <s v="Meera Mohanty"/>
    <s v="saktimohanty84@gmail.com"/>
    <s v="9437494955"/>
    <x v="12"/>
    <e v="#N/A"/>
    <e v="#N/A"/>
    <m/>
    <e v="#N/A"/>
    <x v="0"/>
  </r>
  <r>
    <n v="2894"/>
    <n v="12448"/>
    <x v="12"/>
    <x v="3"/>
    <s v="Saswat Kumar Patra"/>
    <s v="Biranchi Kumar Patra"/>
    <s v="biranchi888@gmail.com"/>
    <s v="9437488477"/>
    <s v="Parbati Nayak"/>
    <s v="biranchi888@gmail.com"/>
    <s v="7008336619"/>
    <x v="2"/>
    <e v="#N/A"/>
    <e v="#N/A"/>
    <m/>
    <e v="#N/A"/>
    <x v="0"/>
  </r>
  <r>
    <n v="2895"/>
    <n v="11556"/>
    <x v="12"/>
    <x v="3"/>
    <s v="Shreesh Dash"/>
    <s v="SUBHAKANT DASH"/>
    <s v="subhakant.d@gmail.com"/>
    <s v="9937538288"/>
    <s v="APARAJITA PATI"/>
    <s v="jitaonline@gmail.com"/>
    <s v="9658766990"/>
    <x v="3"/>
    <e v="#N/A"/>
    <e v="#N/A"/>
    <m/>
    <n v="1000"/>
    <x v="1"/>
  </r>
  <r>
    <n v="2896"/>
    <n v="6080"/>
    <x v="12"/>
    <x v="3"/>
    <s v="Shrestha Sidhi Satapathy"/>
    <s v="Sambit Satapathy"/>
    <s v="sambit.jpt@gmail.com"/>
    <s v="9337007954"/>
    <s v="Nibedita Mishra"/>
    <s v="sambit.jpt@gmail.com"/>
    <s v="9861682942, 7008133762"/>
    <x v="10"/>
    <e v="#N/A"/>
    <e v="#N/A"/>
    <m/>
    <e v="#N/A"/>
    <x v="0"/>
  </r>
  <r>
    <n v="2897"/>
    <n v="11699"/>
    <x v="12"/>
    <x v="3"/>
    <s v="Shreya Ray"/>
    <s v="Chiranjeebi Ray"/>
    <s v="chiranjeebiray@gmail.com"/>
    <s v="8884410961"/>
    <s v="Madhusmita Ray"/>
    <s v="madhu_senapati@yahoo.com"/>
    <s v="8884336669"/>
    <x v="3"/>
    <e v="#N/A"/>
    <e v="#N/A"/>
    <m/>
    <e v="#N/A"/>
    <x v="0"/>
  </r>
  <r>
    <n v="2898"/>
    <n v="13117"/>
    <x v="12"/>
    <x v="3"/>
    <s v="Shriyashree Mohanty"/>
    <s v="Subhrajit Mohanty"/>
    <s v="subrjit7828@gmail.com"/>
    <s v="9437247680"/>
    <s v="Trupti Mohanty"/>
    <s v="truptimohanty680@gmail.com"/>
    <s v="9337754383"/>
    <x v="2"/>
    <e v="#N/A"/>
    <e v="#N/A"/>
    <m/>
    <e v="#N/A"/>
    <x v="0"/>
  </r>
  <r>
    <n v="2899"/>
    <n v="13508"/>
    <x v="12"/>
    <x v="3"/>
    <s v="Sonal Mishra"/>
    <s v="Girija Prasada Mishra"/>
    <s v="girijaprmishra@gmail.com"/>
    <s v="9342673405"/>
    <s v="Ashima Tripathy"/>
    <s v="ashimatripathy01@gmail.com"/>
    <s v="9379296425"/>
    <x v="1"/>
    <e v="#N/A"/>
    <e v="#N/A"/>
    <m/>
    <e v="#N/A"/>
    <x v="0"/>
  </r>
  <r>
    <n v="2900"/>
    <n v="4581"/>
    <x v="12"/>
    <x v="3"/>
    <s v="Sucheta Samal"/>
    <s v="Sachidananda Samal"/>
    <s v="sachitananda.samal@hdfcbank.com"/>
    <s v="9583072121"/>
    <s v="Trupti Mohanty"/>
    <s v="sachitananda.samal@hdfcbank.com"/>
    <s v="9437278118"/>
    <x v="13"/>
    <e v="#N/A"/>
    <e v="#N/A"/>
    <m/>
    <e v="#N/A"/>
    <x v="0"/>
  </r>
  <r>
    <n v="2901"/>
    <n v="6015"/>
    <x v="12"/>
    <x v="3"/>
    <s v="Titiksha Lenka"/>
    <s v="Biranchi N Lenka"/>
    <s v="bnlenka@gmail.com"/>
    <s v="9439442022"/>
    <s v="Diptirekha Beura"/>
    <s v="bnlenka@gmail.com"/>
    <s v="9439590806"/>
    <x v="10"/>
    <e v="#N/A"/>
    <e v="#N/A"/>
    <m/>
    <e v="#N/A"/>
    <x v="0"/>
  </r>
  <r>
    <n v="2902"/>
    <n v="5011"/>
    <x v="12"/>
    <x v="3"/>
    <s v="Titili Rout"/>
    <s v="Ratikanta Rout"/>
    <s v="rlrmercantiles@gmail.com"/>
    <s v="9776769601"/>
    <s v="Laxmipriya Prusty"/>
    <s v="rlrmercantiles@gmail.com"/>
    <s v="8763069507"/>
    <x v="12"/>
    <e v="#N/A"/>
    <e v="#N/A"/>
    <m/>
    <e v="#N/A"/>
    <x v="0"/>
  </r>
  <r>
    <n v="2903"/>
    <n v="5464"/>
    <x v="12"/>
    <x v="3"/>
    <s v="Yash Raj Jain"/>
    <s v="Sunil Jain"/>
    <s v="gopipharma@ymail.com"/>
    <s v="9437016479, 8763684351"/>
    <s v="Priya Jain"/>
    <s v="gopipharma@ymail.com"/>
    <s v="8763684351"/>
    <x v="12"/>
    <e v="#N/A"/>
    <e v="#N/A"/>
    <m/>
    <e v="#N/A"/>
    <x v="0"/>
  </r>
  <r>
    <n v="2904"/>
    <n v="11335"/>
    <x v="12"/>
    <x v="3"/>
    <s v="Yash Raj Naulakha"/>
    <s v="Suresh KumarJain"/>
    <s v="naulakhamayank@gmail.com"/>
    <s v="9337720235"/>
    <s v="Kavita Naulakha"/>
    <s v="Kavitanaulakha7381@gmail.com"/>
    <s v="7381020235"/>
    <x v="4"/>
    <e v="#N/A"/>
    <e v="#N/A"/>
    <m/>
    <n v="3000"/>
    <x v="1"/>
  </r>
  <r>
    <n v="2905"/>
    <n v="7602"/>
    <x v="12"/>
    <x v="4"/>
    <s v="Aarush Kumar"/>
    <s v="Prasanna Bijuli"/>
    <s v="shusmitashcc@gmail.com"/>
    <s v="9437306712"/>
    <s v="Shusmita Mohanty"/>
    <s v="shusmitashcc@gmail.com"/>
    <s v="9437206352"/>
    <x v="11"/>
    <e v="#N/A"/>
    <e v="#N/A"/>
    <m/>
    <n v="500"/>
    <x v="1"/>
  </r>
  <r>
    <n v="2906"/>
    <n v="12871"/>
    <x v="12"/>
    <x v="4"/>
    <s v="Adrija Adhya"/>
    <s v="Sanjit Kumar Adhya"/>
    <s v="adhyas@gmail.com"/>
    <s v="8092001062"/>
    <s v="Rima Adhya"/>
    <s v="rimapal08@gmail.com"/>
    <s v="9031701208"/>
    <x v="2"/>
    <e v="#N/A"/>
    <e v="#N/A"/>
    <m/>
    <e v="#N/A"/>
    <x v="0"/>
  </r>
  <r>
    <n v="2907"/>
    <n v="8656"/>
    <x v="12"/>
    <x v="4"/>
    <s v="Amanjeet Sahoo"/>
    <s v="Madhusudan Sahoo"/>
    <s v="aparajita.sahoo22@gmail.com"/>
    <s v="9438427777"/>
    <s v="Aparajita Sahoo"/>
    <s v="aparajita.sahoo22@gmail.com"/>
    <s v="9437287651"/>
    <x v="8"/>
    <e v="#N/A"/>
    <e v="#N/A"/>
    <m/>
    <e v="#N/A"/>
    <x v="0"/>
  </r>
  <r>
    <n v="2908"/>
    <n v="4041"/>
    <x v="12"/>
    <x v="4"/>
    <s v="Ankush Kumar Rout"/>
    <s v="Arun Kumar Rout"/>
    <s v="akroutkumar@gmail.com"/>
    <s v="9439050521, 9439776240"/>
    <s v="Jharana Rout"/>
    <s v="akroutkumar@gmail.com"/>
    <s v="9439776240"/>
    <x v="13"/>
    <e v="#N/A"/>
    <e v="#N/A"/>
    <m/>
    <e v="#N/A"/>
    <x v="0"/>
  </r>
  <r>
    <n v="2909"/>
    <n v="13884"/>
    <x v="12"/>
    <x v="4"/>
    <s v="Anwesha Agarwal"/>
    <s v="Vikash Agarwal"/>
    <s v="vinnayakaventures@gmail.com"/>
    <s v="9861021215"/>
    <s v="Pooja Agarwal"/>
    <s v="pooja1914@gmail.com"/>
    <s v="9583153916"/>
    <x v="1"/>
    <e v="#N/A"/>
    <e v="#N/A"/>
    <m/>
    <e v="#N/A"/>
    <x v="0"/>
  </r>
  <r>
    <n v="2910"/>
    <n v="11507"/>
    <x v="12"/>
    <x v="4"/>
    <s v="Anwesha Das"/>
    <s v="Sitikantha Das"/>
    <s v="dassitikantha13@gmail.com"/>
    <s v="9937402209"/>
    <s v="Swati Mohanty"/>
    <s v="swatimohanty2512@gmail.com"/>
    <s v="9437159492"/>
    <x v="3"/>
    <e v="#N/A"/>
    <e v="#N/A"/>
    <m/>
    <e v="#N/A"/>
    <x v="0"/>
  </r>
  <r>
    <n v="2911"/>
    <n v="13646"/>
    <x v="12"/>
    <x v="4"/>
    <s v="Arnav Pradhan"/>
    <s v="Pankaj Pradhan"/>
    <s v="pankajkpradhan12@gmail.com"/>
    <s v="8550999821"/>
    <s v="Smruti Pradhan"/>
    <s v="pankajkpradhan12@gmail.com"/>
    <s v="7219504009"/>
    <x v="1"/>
    <e v="#N/A"/>
    <e v="#N/A"/>
    <m/>
    <e v="#N/A"/>
    <x v="0"/>
  </r>
  <r>
    <n v="2912"/>
    <n v="7236"/>
    <x v="12"/>
    <x v="4"/>
    <s v="Baivab Bihary Tripathy"/>
    <s v="Bikasha Bihary Tripathy"/>
    <s v="bbtripathy.dr@gmail.com"/>
    <s v="9438884102"/>
    <s v="Sneha Tripathy"/>
    <s v="bbtripathy.dr@gmail.com"/>
    <s v="8763708506"/>
    <x v="11"/>
    <e v="#N/A"/>
    <e v="#N/A"/>
    <m/>
    <e v="#N/A"/>
    <x v="0"/>
  </r>
  <r>
    <n v="2913"/>
    <n v="8966"/>
    <x v="12"/>
    <x v="4"/>
    <s v="Bidyasha Mahanta"/>
    <s v="Sushanta Kumar Mahanta"/>
    <s v="sushantamahanta2349@gmail.com"/>
    <s v="9437002349"/>
    <s v="Anuradha Mahanta"/>
    <s v="sushantamahanta2349@gmail.com"/>
    <s v="9938208825"/>
    <x v="6"/>
    <e v="#N/A"/>
    <e v="#N/A"/>
    <m/>
    <e v="#N/A"/>
    <x v="0"/>
  </r>
  <r>
    <n v="2914"/>
    <n v="12958"/>
    <x v="12"/>
    <x v="4"/>
    <s v="Diya Arora"/>
    <s v="Sumit Arora"/>
    <s v="sumitarora45@rediffmail.com"/>
    <s v="9216600866"/>
    <s v="Loveleena Arora"/>
    <s v="sumitarora45@rediffmail.com"/>
    <s v="9216600966"/>
    <x v="2"/>
    <e v="#N/A"/>
    <e v="#N/A"/>
    <m/>
    <e v="#N/A"/>
    <x v="0"/>
  </r>
  <r>
    <n v="2915"/>
    <n v="3069"/>
    <x v="12"/>
    <x v="4"/>
    <s v="Indrakshi Sahu"/>
    <s v="Indramani Sahu"/>
    <s v="indramanisahu781@gmail.com"/>
    <s v="9861152307"/>
    <s v="Itishree Sahoo"/>
    <s v="indramanisahu781@gmail.com"/>
    <s v="9438296466"/>
    <x v="9"/>
    <e v="#N/A"/>
    <e v="#N/A"/>
    <m/>
    <e v="#N/A"/>
    <x v="0"/>
  </r>
  <r>
    <n v="2916"/>
    <n v="3755"/>
    <x v="12"/>
    <x v="4"/>
    <s v="Jaiveer Nayak"/>
    <s v="Biswajeet Nayak"/>
    <s v="biswajeetnayak@hotmail.com"/>
    <s v="9437064474"/>
    <s v="Sangeeta Nayak"/>
    <s v="sangeetanayak610@gmail.com"/>
    <s v="9777708886"/>
    <x v="13"/>
    <e v="#N/A"/>
    <e v="#N/A"/>
    <m/>
    <e v="#N/A"/>
    <x v="0"/>
  </r>
  <r>
    <n v="2917"/>
    <n v="4891"/>
    <x v="12"/>
    <x v="4"/>
    <s v="Janhavi Jaina Nayak"/>
    <s v="Tofan Nayak"/>
    <s v="tofan_nayak2000@yahoo.com"/>
    <s v="8895896818"/>
    <s v="Banita Nayak"/>
    <s v="tofan_nayak2000@yahoo.com"/>
    <s v="7077168606"/>
    <x v="12"/>
    <e v="#N/A"/>
    <e v="#N/A"/>
    <m/>
    <e v="#N/A"/>
    <x v="0"/>
  </r>
  <r>
    <n v="2918"/>
    <n v="13866"/>
    <x v="12"/>
    <x v="4"/>
    <s v="Kaushik Mishra"/>
    <s v="Arjuna Charan Mishra"/>
    <s v="arjunacharanmishra@gmail.com"/>
    <s v="9437095570"/>
    <s v="Bhagyashree Panigrahi"/>
    <s v="arjunacharanmishra@gmail.com"/>
    <s v="8895007870"/>
    <x v="1"/>
    <e v="#N/A"/>
    <e v="#N/A"/>
    <m/>
    <e v="#N/A"/>
    <x v="0"/>
  </r>
  <r>
    <n v="2919"/>
    <n v="11741"/>
    <x v="12"/>
    <x v="4"/>
    <s v="Kritikesh Rayjeet"/>
    <s v="Rohit Kumar Palai"/>
    <s v="rohitpalai@rediffmail.com"/>
    <s v="9868571473"/>
    <s v="Subhashree Biswal"/>
    <s v="biswal.subhashree11@gmail.com"/>
    <s v="8249686735"/>
    <x v="3"/>
    <e v="#N/A"/>
    <e v="#N/A"/>
    <m/>
    <e v="#N/A"/>
    <x v="0"/>
  </r>
  <r>
    <n v="2920"/>
    <n v="3660"/>
    <x v="12"/>
    <x v="4"/>
    <s v="Naman Kumar"/>
    <s v="Payod Kumar Jena"/>
    <s v="drpayodjena@yahoo.co.in"/>
    <s v="9937331731, 9438604056"/>
    <s v="Swapna Jena"/>
    <s v="drpayodjena@yahoo.co.in"/>
    <s v="9438604056"/>
    <x v="9"/>
    <e v="#N/A"/>
    <e v="#N/A"/>
    <m/>
    <e v="#N/A"/>
    <x v="0"/>
  </r>
  <r>
    <n v="2921"/>
    <n v="4800"/>
    <x v="12"/>
    <x v="4"/>
    <s v="Navendu Nishith Behera"/>
    <s v="Sarajeeb Kumar Behera"/>
    <s v="sarajeebbehera@gmail.com"/>
    <s v="9937190688"/>
    <s v="Truptirani Behera"/>
    <s v="sarajeebbehera@gmail.com"/>
    <s v="9937912455"/>
    <x v="12"/>
    <e v="#N/A"/>
    <e v="#N/A"/>
    <m/>
    <e v="#N/A"/>
    <x v="0"/>
  </r>
  <r>
    <n v="2922"/>
    <n v="11508"/>
    <x v="12"/>
    <x v="4"/>
    <s v="Pradyush Kahalsingh"/>
    <s v="Suryakant Kahalsingh"/>
    <s v="suryakant.kahalsingh@gmail.com"/>
    <s v="9879589804"/>
    <s v="Pragyanparimita Kahalsingh"/>
    <s v="pragyanparimita.kahalsingh@gmail.com"/>
    <s v="9724770000"/>
    <x v="3"/>
    <e v="#N/A"/>
    <e v="#N/A"/>
    <m/>
    <e v="#N/A"/>
    <x v="0"/>
  </r>
  <r>
    <n v="2923"/>
    <n v="4821"/>
    <x v="12"/>
    <x v="4"/>
    <s v="Pranay Narayan Sarangi"/>
    <s v="Pranab Narayan Sarangi"/>
    <s v="pranab@jcltd.in"/>
    <s v="7894444400"/>
    <s v="Smiti Sarangi"/>
    <s v="pranab@jcltd.in"/>
    <s v="7894444445"/>
    <x v="12"/>
    <e v="#N/A"/>
    <e v="#N/A"/>
    <m/>
    <e v="#N/A"/>
    <x v="0"/>
  </r>
  <r>
    <n v="2924"/>
    <n v="11451"/>
    <x v="12"/>
    <x v="4"/>
    <s v="Prapti Jena"/>
    <s v="Pratyusa Ranjan Jena"/>
    <s v="swati.swagatika@gmail.com"/>
    <s v="9886083789"/>
    <s v="Swati Swagatika Panda"/>
    <s v="swati.swagatika@gmail.com"/>
    <s v="9886469471"/>
    <x v="4"/>
    <e v="#N/A"/>
    <e v="#N/A"/>
    <m/>
    <e v="#N/A"/>
    <x v="0"/>
  </r>
  <r>
    <n v="2925"/>
    <n v="8172"/>
    <x v="12"/>
    <x v="4"/>
    <s v="Rudraksh Kumar Sahu"/>
    <s v="Dibyalochan Sahu"/>
    <s v="dibyasahu.1979@gmail.com"/>
    <s v="9692333666"/>
    <s v="Sonali Sahu"/>
    <s v="dibyasahu.1979@gmail.com"/>
    <s v="9437333666"/>
    <x v="8"/>
    <e v="#N/A"/>
    <e v="#N/A"/>
    <m/>
    <e v="#N/A"/>
    <x v="0"/>
  </r>
  <r>
    <n v="2926"/>
    <n v="9100"/>
    <x v="12"/>
    <x v="4"/>
    <s v="Rudranshi Mohanty"/>
    <s v="Sailendu Mohanty"/>
    <s v="sailendumohantybalajy@gmail.com"/>
    <s v="9437988555"/>
    <s v="Debisuta Mohanty"/>
    <s v="sailendumohantybalajy@gmail.com"/>
    <s v="9437343541"/>
    <x v="6"/>
    <e v="#N/A"/>
    <e v="#N/A"/>
    <m/>
    <e v="#N/A"/>
    <x v="0"/>
  </r>
  <r>
    <n v="2927"/>
    <n v="9725"/>
    <x v="12"/>
    <x v="4"/>
    <s v="Saanvi Misra"/>
    <s v="Ipsit Misra"/>
    <s v="ipsitmisra77@gmail.com"/>
    <s v="7327018734"/>
    <s v="Tania Mishra"/>
    <s v="ipsitmisra77@gmail.com"/>
    <s v="7327019468"/>
    <x v="6"/>
    <e v="#N/A"/>
    <e v="#N/A"/>
    <m/>
    <e v="#N/A"/>
    <x v="0"/>
  </r>
  <r>
    <n v="2928"/>
    <n v="11519"/>
    <x v="12"/>
    <x v="4"/>
    <s v="SANMAY PATNAIK"/>
    <s v="SANDEEP PATNAIK"/>
    <s v="sandeep@eastend.co.in"/>
    <s v="9090953701"/>
    <s v="PALLAVI PATNAIK"/>
    <s v="pinupallavi@gmail.com"/>
    <s v="9090953701"/>
    <x v="3"/>
    <e v="#N/A"/>
    <e v="#N/A"/>
    <m/>
    <e v="#N/A"/>
    <x v="0"/>
  </r>
  <r>
    <n v="2929"/>
    <n v="4081"/>
    <x v="12"/>
    <x v="4"/>
    <s v="Shaikh Sarfaraz Ahmed"/>
    <s v="Sk Sahanawaj Ahmmed"/>
    <s v="ssa7862003@yahoo.com"/>
    <s v="7894471082"/>
    <s v="Nargis Begum"/>
    <s v="ssa7862003@yahoo.com"/>
    <s v="9437300099"/>
    <x v="13"/>
    <e v="#N/A"/>
    <e v="#N/A"/>
    <m/>
    <e v="#N/A"/>
    <x v="0"/>
  </r>
  <r>
    <n v="2930"/>
    <n v="11264"/>
    <x v="12"/>
    <x v="4"/>
    <s v="Sharanya Sahu"/>
    <s v="Saurabh Sahu"/>
    <s v="saurabh1281@rediffmail.com"/>
    <s v="9938809641"/>
    <s v="Swati Sahu"/>
    <s v="amazing_swati838@yahoo.co.in"/>
    <s v="9438638666"/>
    <x v="4"/>
    <e v="#N/A"/>
    <e v="#N/A"/>
    <m/>
    <e v="#N/A"/>
    <x v="0"/>
  </r>
  <r>
    <n v="2931"/>
    <n v="3883"/>
    <x v="12"/>
    <x v="4"/>
    <s v="Shreyansh Bidhar"/>
    <s v="Santosh Kumar Bidhar"/>
    <s v="jhansi.swagatika@gmail.com"/>
    <s v="9437902968"/>
    <s v="Swagatika Dash"/>
    <s v="jhansi.swagatika@gmail.com"/>
    <s v="9040410775"/>
    <x v="13"/>
    <e v="#N/A"/>
    <e v="#N/A"/>
    <m/>
    <e v="#N/A"/>
    <x v="0"/>
  </r>
  <r>
    <n v="2932"/>
    <n v="10706"/>
    <x v="12"/>
    <x v="4"/>
    <s v="Shreyash Padhi"/>
    <s v="Krushna Prasad Padhi"/>
    <s v="padhi.kp@lightwaveindia.com"/>
    <s v="9611466900"/>
    <s v="Jyotirekha Mishra"/>
    <s v="padhi.kp@lightwaveindia.com"/>
    <s v="9611804470"/>
    <x v="4"/>
    <e v="#N/A"/>
    <e v="#N/A"/>
    <m/>
    <e v="#N/A"/>
    <x v="0"/>
  </r>
  <r>
    <n v="2933"/>
    <n v="8020"/>
    <x v="12"/>
    <x v="4"/>
    <s v="Soham Sahoo"/>
    <s v="Sushant Kumar Sahoo"/>
    <s v="drbarshasamantaray@gmail.com"/>
    <s v="9437210978"/>
    <s v="Barsha Samantaray"/>
    <s v="drbarshasamantaray@gmail.com"/>
    <s v="9238561921"/>
    <x v="8"/>
    <e v="#N/A"/>
    <e v="#N/A"/>
    <m/>
    <e v="#N/A"/>
    <x v="0"/>
  </r>
  <r>
    <n v="2934"/>
    <n v="5162"/>
    <x v="12"/>
    <x v="4"/>
    <s v="Srahan Rajdhani"/>
    <s v="Ajit Ku. Sahoo"/>
    <s v="simran.sahoo086@gmail.com"/>
    <s v="9777969861"/>
    <s v="Deepika Sahoo"/>
    <s v="simran.sahoo086@gmail.com"/>
    <s v="7325920569"/>
    <x v="12"/>
    <e v="#N/A"/>
    <e v="#N/A"/>
    <m/>
    <n v="8020"/>
    <x v="2"/>
  </r>
  <r>
    <n v="2935"/>
    <n v="11282"/>
    <x v="12"/>
    <x v="4"/>
    <s v="Sthiti Simon Rana"/>
    <s v="Sadananda Rana"/>
    <s v="1969snrana@gmail.com"/>
    <s v="9777032663"/>
    <s v="Priyadarsini Rana"/>
    <s v="priyadarsinirana@gmail.com"/>
    <s v="7978199801"/>
    <x v="4"/>
    <e v="#N/A"/>
    <e v="#N/A"/>
    <m/>
    <e v="#N/A"/>
    <x v="0"/>
  </r>
  <r>
    <n v="2936"/>
    <n v="5660"/>
    <x v="12"/>
    <x v="4"/>
    <s v="Tejas Kumar Rout"/>
    <s v="Prasanta Kishore Rout"/>
    <s v="na.na@na.com"/>
    <s v="9437051242"/>
    <s v="Archi Rout"/>
    <s v="NA@NA.COM"/>
    <s v="8455917847"/>
    <x v="12"/>
    <e v="#N/A"/>
    <e v="#N/A"/>
    <m/>
    <n v="2000"/>
    <x v="1"/>
  </r>
  <r>
    <n v="2937"/>
    <n v="15105"/>
    <x v="12"/>
    <x v="4"/>
    <s v="Yeddula Abhiram"/>
    <s v="Yeddula Vijay"/>
    <s v="vijay.yeddula@gmail.com"/>
    <s v="9032567645"/>
    <s v="Yeddula Sirisha"/>
    <s v="honeyyeddula@gmail.com"/>
    <s v="9491381968"/>
    <x v="0"/>
    <s v="HP"/>
    <s v="Yes"/>
    <m/>
    <n v="15000"/>
    <x v="2"/>
  </r>
  <r>
    <n v="2938"/>
    <n v="4009"/>
    <x v="12"/>
    <x v="5"/>
    <s v="Anchita Kar"/>
    <s v="Aswini Kumar Kar"/>
    <s v="bapujikar@gmail.com"/>
    <s v="8763499135"/>
    <s v="Parimita Panda"/>
    <s v="bapujikar@gmail.com"/>
    <s v="9090675655"/>
    <x v="13"/>
    <e v="#N/A"/>
    <e v="#N/A"/>
    <m/>
    <e v="#N/A"/>
    <x v="0"/>
  </r>
  <r>
    <n v="2939"/>
    <n v="5840"/>
    <x v="12"/>
    <x v="5"/>
    <s v="Anoushka Samantaray"/>
    <s v="Bhanu Pratap Samantaray"/>
    <s v="bhanu_sam2000@yahoo.com"/>
    <s v="9937040578, 9437114987"/>
    <s v="Kalyani Samantaray"/>
    <s v="bhanu_sam2000@yahoo.com"/>
    <s v="8596890362"/>
    <x v="10"/>
    <e v="#N/A"/>
    <e v="#N/A"/>
    <m/>
    <e v="#N/A"/>
    <x v="0"/>
  </r>
  <r>
    <n v="2940"/>
    <n v="4675"/>
    <x v="12"/>
    <x v="5"/>
    <s v="Ansh Sahoo"/>
    <s v="Dhananjaya Sahoo"/>
    <s v="er.dhananjayasahoo@gmail.com"/>
    <s v="9438013170"/>
    <s v="Maninee Sahoo"/>
    <s v="er.dhananjayasahoo@gmail.com"/>
    <s v="9583082524"/>
    <x v="12"/>
    <e v="#N/A"/>
    <e v="#N/A"/>
    <m/>
    <n v="1000"/>
    <x v="1"/>
  </r>
  <r>
    <n v="2941"/>
    <n v="12036"/>
    <x v="12"/>
    <x v="5"/>
    <s v="Arjun Singh Ahuja"/>
    <s v="Jasmit Singh"/>
    <s v="mail2preety@yahoo.com"/>
    <s v="9663788360"/>
    <s v="Preeti Jasmit Singh"/>
    <s v="mail2preety@yahoo.com"/>
    <s v="9663788360"/>
    <x v="3"/>
    <e v="#N/A"/>
    <e v="#N/A"/>
    <m/>
    <e v="#N/A"/>
    <x v="0"/>
  </r>
  <r>
    <n v="2942"/>
    <n v="10093"/>
    <x v="12"/>
    <x v="5"/>
    <s v="Ayan Kumar Patra"/>
    <s v="Manoranjan Patra"/>
    <s v="gitipatragitanjali@gmail.com"/>
    <s v="7008236532"/>
    <s v="Geetanjali Patra"/>
    <s v="gitipatragitanjali@gmail.com"/>
    <s v="8093205238"/>
    <x v="7"/>
    <e v="#N/A"/>
    <e v="#N/A"/>
    <m/>
    <e v="#N/A"/>
    <x v="0"/>
  </r>
  <r>
    <n v="2943"/>
    <n v="5882"/>
    <x v="12"/>
    <x v="5"/>
    <s v="Ayushi Jain"/>
    <s v="Piyush Jain"/>
    <s v="jainpiyush_24@rediffmail.com"/>
    <s v="7873864936"/>
    <s v="Shreya Jain"/>
    <s v="jainpiyush_24@rediffmail.com"/>
    <s v="9437177586"/>
    <x v="10"/>
    <e v="#N/A"/>
    <e v="#N/A"/>
    <m/>
    <e v="#N/A"/>
    <x v="0"/>
  </r>
  <r>
    <n v="2944"/>
    <n v="12955"/>
    <x v="12"/>
    <x v="5"/>
    <s v="B. VISWAJEET KALI CHARAN"/>
    <s v="B. RAJ SEKHAR"/>
    <s v="b.sharita1982@gmail.com"/>
    <s v="7894046193"/>
    <s v="Bavirichitty Sarita Kumari"/>
    <s v="b.sharita1982@gmail.com"/>
    <s v="9827704732"/>
    <x v="2"/>
    <e v="#N/A"/>
    <e v="#N/A"/>
    <m/>
    <e v="#N/A"/>
    <x v="0"/>
  </r>
  <r>
    <n v="2945"/>
    <n v="8229"/>
    <x v="12"/>
    <x v="5"/>
    <s v="Divyanshu Mohanty"/>
    <s v="Sambit Kumar Mohanty"/>
    <s v="sk.sambit@gmail.com"/>
    <s v="91680862286"/>
    <s v="Gayatri Das"/>
    <s v="gtr.das@gmail.com"/>
    <s v="7989119588"/>
    <x v="8"/>
    <e v="#N/A"/>
    <e v="#N/A"/>
    <m/>
    <e v="#N/A"/>
    <x v="0"/>
  </r>
  <r>
    <n v="2946"/>
    <n v="3289"/>
    <x v="12"/>
    <x v="5"/>
    <s v="Gyana Ranjan Bhutia"/>
    <s v="Jeeban Kumar Bhutia"/>
    <s v="jeevan2982@gmail.com"/>
    <s v="9853202994"/>
    <s v="Ranjeeta Bhutia"/>
    <s v="jeevan2982@gmail.com"/>
    <s v="9040701282"/>
    <x v="9"/>
    <e v="#N/A"/>
    <e v="#N/A"/>
    <m/>
    <e v="#N/A"/>
    <x v="0"/>
  </r>
  <r>
    <n v="2947"/>
    <n v="13567"/>
    <x v="12"/>
    <x v="5"/>
    <s v="Heetal Behera"/>
    <s v="Debarchan Behera"/>
    <s v="debarchanb1975@gmail.com"/>
    <s v="9438688165"/>
    <s v="Santoshini Nayak"/>
    <s v="debarchanb1975@gmail.com"/>
    <s v="9439089010"/>
    <x v="1"/>
    <e v="#N/A"/>
    <e v="#N/A"/>
    <m/>
    <e v="#N/A"/>
    <x v="0"/>
  </r>
  <r>
    <n v="2948"/>
    <n v="5641"/>
    <x v="12"/>
    <x v="5"/>
    <s v="Ishan Satpathy"/>
    <s v="Manas Satpathy"/>
    <s v="sunitapadhi2016@gmail.com"/>
    <s v="8895944854, 9437212746"/>
    <s v="Sunita Padhi"/>
    <s v="sunitapadhi2016@gmail.com"/>
    <s v="9437212746, 8895944854"/>
    <x v="12"/>
    <e v="#N/A"/>
    <e v="#N/A"/>
    <m/>
    <e v="#N/A"/>
    <x v="0"/>
  </r>
  <r>
    <n v="2949"/>
    <n v="11744"/>
    <x v="12"/>
    <x v="5"/>
    <s v="MANASVI MALLIK"/>
    <s v="MADHUSUDAN MALLIK"/>
    <s v="madhusudan.mallik@gmail.com"/>
    <s v="7978776313"/>
    <s v="ANNAPURNA MALLIK"/>
    <s v="mallik.reeta@gmail.com"/>
    <s v="8249526494"/>
    <x v="3"/>
    <e v="#N/A"/>
    <e v="#N/A"/>
    <m/>
    <e v="#N/A"/>
    <x v="0"/>
  </r>
  <r>
    <n v="2950"/>
    <n v="3936"/>
    <x v="12"/>
    <x v="5"/>
    <s v="Manyata Samal"/>
    <s v="Manas Ranjan Samal"/>
    <s v="samal.manas@yahoo.com"/>
    <s v="9556597606"/>
    <s v="Mousumi Parida"/>
    <s v="samal.manas@yahoo.com"/>
    <s v="7381007137"/>
    <x v="13"/>
    <e v="#N/A"/>
    <e v="#N/A"/>
    <m/>
    <e v="#N/A"/>
    <x v="0"/>
  </r>
  <r>
    <n v="2951"/>
    <n v="14796"/>
    <x v="12"/>
    <x v="5"/>
    <s v="PANCHHI MEHTA"/>
    <s v="Sudhir Mehta"/>
    <s v="sudhir11mehta@gmail.com"/>
    <s v="7763807723"/>
    <s v="Nidhi Mehta"/>
    <s v="sudhir11mehta@gmail.com"/>
    <s v="8797943365"/>
    <x v="0"/>
    <e v="#N/A"/>
    <e v="#N/A"/>
    <m/>
    <e v="#N/A"/>
    <x v="0"/>
  </r>
  <r>
    <n v="2952"/>
    <n v="5930"/>
    <x v="12"/>
    <x v="5"/>
    <s v="Pia Mishra"/>
    <s v="Nirodkanta Mishra"/>
    <s v="nirodmishra@gmail.com"/>
    <s v="9437295989"/>
    <s v="Ranjita Padhi Mishra"/>
    <s v="nirodmishra@gmail.com"/>
    <s v="9861113777"/>
    <x v="10"/>
    <e v="#N/A"/>
    <e v="#N/A"/>
    <m/>
    <e v="#N/A"/>
    <x v="0"/>
  </r>
  <r>
    <n v="2953"/>
    <n v="8206"/>
    <x v="12"/>
    <x v="5"/>
    <s v="Riya Das"/>
    <s v="Satya Narayan Das"/>
    <s v="nrajshreek@rediffmail.com"/>
    <s v="7063107311"/>
    <s v="Narayani Rajashree Kanungo"/>
    <s v="nrajshreek@rediffmail.com"/>
    <s v="7063095803"/>
    <x v="8"/>
    <e v="#N/A"/>
    <e v="#N/A"/>
    <m/>
    <e v="#N/A"/>
    <x v="0"/>
  </r>
  <r>
    <n v="2954"/>
    <n v="9098"/>
    <x v="12"/>
    <x v="5"/>
    <s v="Rudransh Lenka"/>
    <s v="Jitendra Kumar Lenka"/>
    <s v="savitalenka@gmail.com"/>
    <s v="9437011232"/>
    <s v="Sabita Lenka"/>
    <s v="savitalenka@gmail.com"/>
    <s v="9437844402"/>
    <x v="6"/>
    <e v="#N/A"/>
    <e v="#N/A"/>
    <m/>
    <e v="#N/A"/>
    <x v="0"/>
  </r>
  <r>
    <n v="2955"/>
    <n v="2950"/>
    <x v="12"/>
    <x v="5"/>
    <s v="Sai Ishika Priyadarshini Debata"/>
    <s v="Asutosh Debata"/>
    <s v="ashutosh_debata@rediffmail.com"/>
    <s v="9437060997"/>
    <s v="Jyotsnamayee Debata"/>
    <s v="ashutosh_debata@rediffmail.com"/>
    <s v="9439264200, 8328842032"/>
    <x v="9"/>
    <e v="#N/A"/>
    <e v="#N/A"/>
    <m/>
    <e v="#N/A"/>
    <x v="0"/>
  </r>
  <r>
    <n v="2956"/>
    <n v="8655"/>
    <x v="12"/>
    <x v="5"/>
    <s v="Sairaj Sahoo"/>
    <s v="Sarat Kumar Sahoo"/>
    <s v="drsaratsahoo@rediffmail.com"/>
    <s v="9000352789"/>
    <s v="Ranjana Kumari Sahoo"/>
    <s v="drsaratsahoo@rediffmail.com"/>
    <s v="8247475476"/>
    <x v="8"/>
    <e v="#N/A"/>
    <e v="#N/A"/>
    <m/>
    <e v="#N/A"/>
    <x v="0"/>
  </r>
  <r>
    <n v="2957"/>
    <n v="3128"/>
    <x v="12"/>
    <x v="5"/>
    <s v="Sanvi Biswal"/>
    <s v="Satyabrata Biswal"/>
    <s v="biswalsatyabrata@gmail.com"/>
    <s v="9439864658, 9437597447"/>
    <s v="Titikshya Samal"/>
    <s v="titikshyas@gmail.com"/>
    <s v="9437512569"/>
    <x v="9"/>
    <e v="#N/A"/>
    <e v="#N/A"/>
    <m/>
    <e v="#N/A"/>
    <x v="0"/>
  </r>
  <r>
    <n v="2958"/>
    <n v="11555"/>
    <x v="12"/>
    <x v="5"/>
    <s v="SHANVI DASH"/>
    <s v="SUBHAKANT DASH"/>
    <s v="subhakant.d@gmail.com"/>
    <s v="9937538288"/>
    <s v="APARAJITA PATI"/>
    <s v="jitaonline@gmail.com"/>
    <s v="9658766990"/>
    <x v="3"/>
    <e v="#N/A"/>
    <e v="#N/A"/>
    <m/>
    <e v="#N/A"/>
    <x v="0"/>
  </r>
  <r>
    <n v="2959"/>
    <n v="6460"/>
    <x v="12"/>
    <x v="5"/>
    <s v="Shireen Sadia Baksh"/>
    <s v="Mansur Baksh"/>
    <s v="mansurbaksh@yahoo.com"/>
    <s v="9437015786"/>
    <s v="Saheera Baksh"/>
    <s v="mansurbaksh@yahoo.com"/>
    <s v="8763324791"/>
    <x v="10"/>
    <e v="#N/A"/>
    <e v="#N/A"/>
    <m/>
    <e v="#N/A"/>
    <x v="0"/>
  </r>
  <r>
    <n v="2960"/>
    <n v="3582"/>
    <x v="12"/>
    <x v="5"/>
    <s v="Shirin Farhat"/>
    <s v="Mohammed Shamim Khan"/>
    <s v="shamim.nasrin@gmail.com"/>
    <s v="9437285065/8895753086"/>
    <s v="Nazeyah Julie Parween"/>
    <s v="shamim.nasrin@gmail.com"/>
    <s v="8895753086"/>
    <x v="9"/>
    <e v="#N/A"/>
    <e v="#N/A"/>
    <m/>
    <e v="#N/A"/>
    <x v="0"/>
  </r>
  <r>
    <n v="2961"/>
    <n v="4666"/>
    <x v="12"/>
    <x v="5"/>
    <s v="Shresthansh Nayak"/>
    <s v="Santosh Kumar Nayak"/>
    <s v="jishalagna@gmail.com"/>
    <s v="9437000691"/>
    <s v="Debasmita Nayak"/>
    <s v="ardhendu0105@gmail.com"/>
    <s v="9437930072"/>
    <x v="12"/>
    <e v="#N/A"/>
    <e v="#N/A"/>
    <m/>
    <e v="#N/A"/>
    <x v="0"/>
  </r>
  <r>
    <n v="2962"/>
    <n v="4829"/>
    <x v="12"/>
    <x v="5"/>
    <s v="Subham Sasmal"/>
    <s v="Sasikanta Sasmal"/>
    <s v="sasikantasamal@gmail.com"/>
    <s v="9776647272"/>
    <s v="Monalisha Sasmal"/>
    <s v="sasikantasamal@gmail.com"/>
    <s v="9438790089, 6372023414"/>
    <x v="12"/>
    <e v="#N/A"/>
    <e v="#N/A"/>
    <m/>
    <e v="#N/A"/>
    <x v="0"/>
  </r>
  <r>
    <n v="2963"/>
    <n v="5936"/>
    <x v="12"/>
    <x v="5"/>
    <s v="Swetlina Maharana"/>
    <s v="Jitendra Kumar Maharana"/>
    <s v="jmaharana329@gmail.com"/>
    <s v="9861164505"/>
    <s v="Barnalika Ojha"/>
    <s v="jmaharana329@gmail.com"/>
    <s v="8093394034"/>
    <x v="10"/>
    <e v="#N/A"/>
    <e v="#N/A"/>
    <m/>
    <e v="#N/A"/>
    <x v="0"/>
  </r>
  <r>
    <n v="2964"/>
    <n v="3600"/>
    <x v="12"/>
    <x v="5"/>
    <s v="Tanyashree Pahantasingh"/>
    <s v="Nityananda Pahatasingh"/>
    <s v="nityanandapahantasingh@yahoo.com"/>
    <s v="9437001449"/>
    <s v="Monalisa Pahantsingh"/>
    <s v="nityanandapahantasingh@yahoo.com"/>
    <s v="9438668004"/>
    <x v="9"/>
    <e v="#N/A"/>
    <e v="#N/A"/>
    <m/>
    <e v="#N/A"/>
    <x v="0"/>
  </r>
  <r>
    <n v="2965"/>
    <n v="12237"/>
    <x v="12"/>
    <x v="5"/>
    <s v="VAIBHAV SARKAR"/>
    <s v="SAPTARSHI SARKAR"/>
    <s v="sapt.sarkar@gmail.com"/>
    <s v="9971395369"/>
    <s v="SANCHITA SAHA"/>
    <s v="sun.sanchita@gmail.com"/>
    <s v="8178197228"/>
    <x v="3"/>
    <e v="#N/A"/>
    <e v="#N/A"/>
    <m/>
    <e v="#N/A"/>
    <x v="0"/>
  </r>
  <r>
    <n v="2966"/>
    <n v="12441"/>
    <x v="12"/>
    <x v="5"/>
    <s v="Yasha Khandelwal"/>
    <s v="Hitesh Khandelwal"/>
    <s v="indiglobe.ventures@gmail.com"/>
    <s v="9437079251"/>
    <s v="Shikha Khandelwal"/>
    <s v="shiks.k@gmail.com"/>
    <s v="7504926360"/>
    <x v="2"/>
    <e v="#N/A"/>
    <e v="#N/A"/>
    <m/>
    <e v="#N/A"/>
    <x v="0"/>
  </r>
  <r>
    <n v="2967"/>
    <n v="13632"/>
    <x v="12"/>
    <x v="5"/>
    <s v="Yashraj Pattjoshi"/>
    <s v="Sohan Pattjoshi"/>
    <s v="sohanpattjoshi@gmail.com"/>
    <s v="9880400114"/>
    <s v="Mousumi Monalisa Pattjoshi"/>
    <s v="monalisapattjoshi@gmail.com"/>
    <s v="9663421122"/>
    <x v="1"/>
    <e v="#N/A"/>
    <e v="#N/A"/>
    <m/>
    <e v="#N/A"/>
    <x v="0"/>
  </r>
  <r>
    <n v="2968"/>
    <n v="14024"/>
    <x v="12"/>
    <x v="6"/>
    <s v="Aaryansh Samantaroy"/>
    <s v="Manas Ranjan Samantaroy"/>
    <s v="manas1bls@gmail.com"/>
    <s v="9338449384"/>
    <s v="Monalisa Mohapatra"/>
    <s v="drmona.ctc@gmail.com"/>
    <s v="9861117213"/>
    <x v="1"/>
    <e v="#N/A"/>
    <e v="#N/A"/>
    <m/>
    <e v="#N/A"/>
    <x v="0"/>
  </r>
  <r>
    <n v="2969"/>
    <n v="14786"/>
    <x v="12"/>
    <x v="6"/>
    <s v="Adhiraaj Sahoo"/>
    <s v="Manoj Kumar Sahoo"/>
    <s v="kunalagri@gmail.com"/>
    <s v="7719935550"/>
    <s v="Bandita Sahoo"/>
    <s v="bandita19@gmail.com"/>
    <s v="7894092083"/>
    <x v="0"/>
    <s v="HP"/>
    <s v="Yes"/>
    <m/>
    <e v="#N/A"/>
    <x v="0"/>
  </r>
  <r>
    <n v="2970"/>
    <n v="8661"/>
    <x v="12"/>
    <x v="6"/>
    <s v="Amrita Nath"/>
    <s v="Pramod Chandra Nath"/>
    <s v="pramodnath1974@gmail.com"/>
    <s v="9650992374"/>
    <s v="Archana Nath"/>
    <s v="pramodnath1974@gmail.com"/>
    <s v="9650991049"/>
    <x v="8"/>
    <e v="#N/A"/>
    <e v="#N/A"/>
    <m/>
    <e v="#N/A"/>
    <x v="0"/>
  </r>
  <r>
    <n v="2971"/>
    <n v="7575"/>
    <x v="12"/>
    <x v="6"/>
    <s v="Anshika Nayak"/>
    <s v="Soumitri Nayak"/>
    <s v="sipranyk@gmail.com"/>
    <s v="9937497673"/>
    <s v="Sipra Nayak"/>
    <s v="sipranyk@gmail.com"/>
    <s v="9937023498"/>
    <x v="11"/>
    <e v="#N/A"/>
    <e v="#N/A"/>
    <m/>
    <e v="#N/A"/>
    <x v="0"/>
  </r>
  <r>
    <n v="2972"/>
    <n v="5820"/>
    <x v="12"/>
    <x v="6"/>
    <s v="Arushi Pattanaik"/>
    <s v="Deepak Kumar Pattanaik"/>
    <s v="deepakpattanaik80@gmail.com"/>
    <s v="9778316075"/>
    <s v="Soubhagya Manjari Sahoo"/>
    <s v="deepakpattanaik80@gmail.com"/>
    <s v="7381054177"/>
    <x v="10"/>
    <e v="#N/A"/>
    <e v="#N/A"/>
    <m/>
    <e v="#N/A"/>
    <x v="0"/>
  </r>
  <r>
    <n v="2973"/>
    <n v="10195"/>
    <x v="12"/>
    <x v="6"/>
    <s v="Baishnovi Behera"/>
    <s v="Dibakar Behera"/>
    <s v="diba.ggp@gmail.com"/>
    <s v="9717560815"/>
    <s v="Bidyut Malini Prusty"/>
    <s v="diba.ggp@gmail.com"/>
    <s v="9717560815"/>
    <x v="7"/>
    <e v="#N/A"/>
    <e v="#N/A"/>
    <m/>
    <e v="#N/A"/>
    <x v="0"/>
  </r>
  <r>
    <n v="2974"/>
    <n v="11167"/>
    <x v="12"/>
    <x v="6"/>
    <s v="Debadrita Sengupta"/>
    <s v="Siladitya Sengupta"/>
    <s v="sila01@rediffmail.com"/>
    <s v="9099001904"/>
    <s v="Anindita Guha"/>
    <s v="sila01@rediffmail.com"/>
    <s v="7348845022"/>
    <x v="4"/>
    <e v="#N/A"/>
    <e v="#N/A"/>
    <m/>
    <e v="#N/A"/>
    <x v="0"/>
  </r>
  <r>
    <n v="2975"/>
    <n v="11945"/>
    <x v="12"/>
    <x v="6"/>
    <s v="Dhriti Ratha"/>
    <s v="Debasish Ratha"/>
    <s v="debasish.ratha@gmail.com"/>
    <s v="8249220257"/>
    <s v="Manisha Ratha"/>
    <s v="manisa.mohapatra@gmail.com"/>
    <s v="8895393795"/>
    <x v="3"/>
    <e v="#N/A"/>
    <e v="#N/A"/>
    <m/>
    <e v="#N/A"/>
    <x v="0"/>
  </r>
  <r>
    <n v="2976"/>
    <n v="4049"/>
    <x v="12"/>
    <x v="6"/>
    <s v="Dibyanshee Jena"/>
    <s v="Debendra Nath Jena"/>
    <s v="debendrajena@gmail.com"/>
    <s v="9937066105, 9337271641"/>
    <s v="Anita Routray"/>
    <s v="debendrajena@gmail.com"/>
    <s v="9937044105"/>
    <x v="13"/>
    <e v="#N/A"/>
    <e v="#N/A"/>
    <m/>
    <e v="#N/A"/>
    <x v="0"/>
  </r>
  <r>
    <n v="2977"/>
    <n v="5988"/>
    <x v="12"/>
    <x v="6"/>
    <s v="Koyel Kabyashree"/>
    <s v="Prasanjit Puhan"/>
    <s v="ppjeet@gmail.com"/>
    <s v="9040094835, 9348578884"/>
    <s v="Kalpalata Jena"/>
    <s v="ppjeet@gmail.com"/>
    <s v="9438747017"/>
    <x v="10"/>
    <e v="#N/A"/>
    <e v="#N/A"/>
    <m/>
    <e v="#N/A"/>
    <x v="0"/>
  </r>
  <r>
    <n v="2978"/>
    <n v="3784"/>
    <x v="12"/>
    <x v="6"/>
    <s v="Nandini Sinha"/>
    <s v="Vikrant Sinha"/>
    <s v="vsinha_1979@hotmail.com"/>
    <s v="7894420538"/>
    <s v="Anuja Kumari"/>
    <s v="vsinha_1979@hotmail.com"/>
    <s v="7008995411"/>
    <x v="13"/>
    <e v="#N/A"/>
    <e v="#N/A"/>
    <m/>
    <e v="#N/A"/>
    <x v="0"/>
  </r>
  <r>
    <n v="2979"/>
    <n v="14840"/>
    <x v="12"/>
    <x v="6"/>
    <s v="Pernita Mohanty"/>
    <s v="Prateek Mohanty"/>
    <s v="pmips@yahoo.com"/>
    <s v="9437011113"/>
    <s v="Maitri Mohanty"/>
    <s v="maitrimohanty79@gmail.com"/>
    <s v="7008776995"/>
    <x v="0"/>
    <s v="HP"/>
    <s v="Yes"/>
    <m/>
    <e v="#N/A"/>
    <x v="0"/>
  </r>
  <r>
    <n v="2980"/>
    <n v="13324"/>
    <x v="12"/>
    <x v="6"/>
    <s v="Pranjal Patnaik"/>
    <s v="Rashmi Ranjan Patnaik"/>
    <s v="rrpatnaik81@gmail.com"/>
    <s v="9668046366"/>
    <s v="Soumya Priyadarshini Bhanjadeo"/>
    <s v="rrpatnaik81@gmail.com"/>
    <s v="9668046366"/>
    <x v="2"/>
    <e v="#N/A"/>
    <e v="#N/A"/>
    <m/>
    <e v="#N/A"/>
    <x v="0"/>
  </r>
  <r>
    <n v="2981"/>
    <n v="12045"/>
    <x v="12"/>
    <x v="6"/>
    <s v="Rajashree Nayak"/>
    <s v="Judhistir Nayak"/>
    <s v="judhi_2004@rediffmail.com"/>
    <s v="9438493310"/>
    <s v="Priyadarshini Nayak"/>
    <s v="priyadarshinicvl@gmail.com"/>
    <s v="8763708096"/>
    <x v="3"/>
    <e v="#N/A"/>
    <e v="#N/A"/>
    <m/>
    <e v="#N/A"/>
    <x v="0"/>
  </r>
  <r>
    <n v="2982"/>
    <n v="5624"/>
    <x v="12"/>
    <x v="6"/>
    <s v="Rihana Mishra"/>
    <s v="Sanjeet Mishra"/>
    <s v="sanjit_dr@yahoo.co.in"/>
    <s v="8455804552, 9338570596"/>
    <s v="Soumini Rath"/>
    <s v="sanjit_dr@yahoo.co.in"/>
    <s v="9337799393"/>
    <x v="12"/>
    <e v="#N/A"/>
    <e v="#N/A"/>
    <m/>
    <e v="#N/A"/>
    <x v="0"/>
  </r>
  <r>
    <n v="2983"/>
    <n v="9134"/>
    <x v="12"/>
    <x v="6"/>
    <s v="Saanvi Ray"/>
    <s v="Ranjan Ray"/>
    <s v="ranjanray@gmail.com"/>
    <s v="9811013227"/>
    <s v="Pooja Shukla"/>
    <s v="ranjanray@gmail.com"/>
    <s v="9818822833"/>
    <x v="6"/>
    <e v="#N/A"/>
    <e v="#N/A"/>
    <m/>
    <e v="#N/A"/>
    <x v="0"/>
  </r>
  <r>
    <n v="2984"/>
    <n v="2951"/>
    <x v="12"/>
    <x v="6"/>
    <s v="Sai Ishan Debata"/>
    <s v="Asutosh Debata"/>
    <s v="ashutosh_debata@rediffmail.com"/>
    <s v="9437060997"/>
    <s v="Jyotsnamayee Debata"/>
    <s v="ashutosh_debata@rediffmail.com"/>
    <s v="9439264200, 8328842032"/>
    <x v="9"/>
    <e v="#N/A"/>
    <e v="#N/A"/>
    <m/>
    <e v="#N/A"/>
    <x v="0"/>
  </r>
  <r>
    <n v="2985"/>
    <n v="6096"/>
    <x v="12"/>
    <x v="6"/>
    <s v="Samartha Mohanty"/>
    <s v="Lalitendu Mohanty"/>
    <s v="mohanty.sudeshna07@gmail.com"/>
    <s v="7093822832, 9439193660"/>
    <s v="Sudeshna Mohanty"/>
    <s v="mohanty.sudeshna07@gmail.com"/>
    <s v="8018455045, 9437002726"/>
    <x v="10"/>
    <e v="#N/A"/>
    <e v="#N/A"/>
    <m/>
    <e v="#N/A"/>
    <x v="0"/>
  </r>
  <r>
    <n v="2986"/>
    <n v="10661"/>
    <x v="12"/>
    <x v="6"/>
    <s v="Samiksha Behera"/>
    <s v="Shishir Kumar Behera"/>
    <s v="shishir.behera@gmail.com"/>
    <s v="9007012732"/>
    <s v="Suchitra Parida"/>
    <s v="suchicet@gmail.com"/>
    <s v="9748740750"/>
    <x v="4"/>
    <e v="#N/A"/>
    <e v="#N/A"/>
    <m/>
    <e v="#N/A"/>
    <x v="0"/>
  </r>
  <r>
    <n v="2987"/>
    <n v="6562"/>
    <x v="12"/>
    <x v="6"/>
    <s v="Sanvi Mishra"/>
    <s v="Sanjaya Kumar Mishra"/>
    <s v="sanjaya10000@gmail.com"/>
    <s v="9438233207"/>
    <s v="Mamata Tripathy"/>
    <s v="sanjaya10000@gmail.com"/>
    <s v="9437131647"/>
    <x v="10"/>
    <e v="#N/A"/>
    <e v="#N/A"/>
    <m/>
    <e v="#N/A"/>
    <x v="0"/>
  </r>
  <r>
    <n v="2988"/>
    <n v="4668"/>
    <x v="12"/>
    <x v="6"/>
    <s v="Sanvi Mohanty"/>
    <s v="Sangram Mohanty"/>
    <s v="sangramm@gmail.com"/>
    <s v="7873999555"/>
    <s v="Smriti Mohanty"/>
    <s v="sangramm@gmail.com"/>
    <s v="9437903555"/>
    <x v="12"/>
    <e v="#N/A"/>
    <e v="#N/A"/>
    <m/>
    <e v="#N/A"/>
    <x v="0"/>
  </r>
  <r>
    <n v="2989"/>
    <n v="10782"/>
    <x v="12"/>
    <x v="6"/>
    <s v="Sarthak Mishra"/>
    <s v="Satya Sundar Mishra"/>
    <s v="satya.mishra1969@gmail.com"/>
    <s v="7978540017"/>
    <s v="Sradha Mishra"/>
    <s v="satya.mishra1969@gmail.com"/>
    <s v="7008925384"/>
    <x v="4"/>
    <e v="#N/A"/>
    <e v="#N/A"/>
    <m/>
    <e v="#N/A"/>
    <x v="0"/>
  </r>
  <r>
    <n v="2990"/>
    <n v="3717"/>
    <x v="12"/>
    <x v="6"/>
    <s v="Shreyashi Mishra"/>
    <s v="Sanjeev Mishra"/>
    <s v="sanjeevbbsr@gmail.com"/>
    <s v="9938246465"/>
    <s v="Sweety Mishra"/>
    <s v="sanjeevbbsr@gmail.com"/>
    <s v="8763790448"/>
    <x v="13"/>
    <e v="#N/A"/>
    <e v="#N/A"/>
    <m/>
    <e v="#N/A"/>
    <x v="0"/>
  </r>
  <r>
    <n v="2991"/>
    <n v="10634"/>
    <x v="12"/>
    <x v="6"/>
    <s v="Sonal Smiti Kar"/>
    <s v="Santosh Kumar Kar"/>
    <s v="santosh.kar@gmail.com"/>
    <s v="9583867315"/>
    <s v="Atasi Pani"/>
    <s v="santosh.kar@gmail.com"/>
    <s v="8598001131"/>
    <x v="4"/>
    <e v="#N/A"/>
    <e v="#N/A"/>
    <m/>
    <e v="#N/A"/>
    <x v="0"/>
  </r>
  <r>
    <n v="2992"/>
    <n v="3652"/>
    <x v="12"/>
    <x v="6"/>
    <s v="Sreevalli Ray"/>
    <s v="Sabyasachi Ray"/>
    <s v="sabya1234@rediffmail.com"/>
    <s v="9937591192"/>
    <s v="Kasturi Ray"/>
    <s v="sabya1234@rediffmail.com"/>
    <s v="6371552441"/>
    <x v="9"/>
    <e v="#N/A"/>
    <e v="#N/A"/>
    <m/>
    <e v="#N/A"/>
    <x v="0"/>
  </r>
  <r>
    <n v="2993"/>
    <n v="11681"/>
    <x v="12"/>
    <x v="6"/>
    <s v="SUBHRA ROUT"/>
    <s v="GOURANGA CHARAN ROUT"/>
    <s v="gourangrout@yahoo.com"/>
    <s v="7623009683"/>
    <s v="SANGITA ROUT"/>
    <s v="gourangrout@yahoo.com"/>
    <s v="7486854645"/>
    <x v="3"/>
    <e v="#N/A"/>
    <e v="#N/A"/>
    <m/>
    <e v="#N/A"/>
    <x v="0"/>
  </r>
  <r>
    <n v="2994"/>
    <n v="5094"/>
    <x v="12"/>
    <x v="6"/>
    <s v="Teisha Aisha"/>
    <s v="Chandresh Kumar Nayak"/>
    <s v="ca_chandresh.nayak@yahoo.in"/>
    <s v="8018117826, 9437602118"/>
    <s v="Jyoshna Rani Nayak"/>
    <s v="ca_chandresh.nayak@yahoo.in"/>
    <s v="9668213612"/>
    <x v="12"/>
    <e v="#N/A"/>
    <e v="#N/A"/>
    <m/>
    <e v="#N/A"/>
    <x v="0"/>
  </r>
  <r>
    <n v="2995"/>
    <n v="12024"/>
    <x v="12"/>
    <x v="6"/>
    <s v="TEJAS MALLICK"/>
    <s v="SWARUPANANDA MALLICK"/>
    <s v="swarupanandamallick@yahoo.co.in"/>
    <s v="9831938855"/>
    <s v="DIVYA PODDAR"/>
    <s v="divyapoddar04@yahoo.com"/>
    <s v="8100260929"/>
    <x v="3"/>
    <e v="#N/A"/>
    <e v="#N/A"/>
    <m/>
    <e v="#N/A"/>
    <x v="0"/>
  </r>
  <r>
    <n v="2996"/>
    <n v="4592"/>
    <x v="12"/>
    <x v="6"/>
    <s v="Trishna Sahoo"/>
    <s v="Rajesh Sahoo"/>
    <s v="sasmita.rima@gmail.com"/>
    <s v="9437050387"/>
    <s v="Sasmita Sahoo"/>
    <s v="sasmita.rima@gmail.com"/>
    <s v="8895397970,"/>
    <x v="13"/>
    <e v="#N/A"/>
    <e v="#N/A"/>
    <m/>
    <e v="#N/A"/>
    <x v="0"/>
  </r>
  <r>
    <n v="2997"/>
    <n v="4894"/>
    <x v="12"/>
    <x v="6"/>
    <s v="Vanchita Vishali"/>
    <s v="Chittaranjan Behera"/>
    <s v="crb_sit@yahoo.co.uk"/>
    <s v="9338450828, 9338628735"/>
    <s v="Bhanupriya Bhera"/>
    <s v="crb_sit@yahoo.co.uk"/>
    <s v="9338628735"/>
    <x v="12"/>
    <e v="#N/A"/>
    <e v="#N/A"/>
    <m/>
    <e v="#N/A"/>
    <x v="0"/>
  </r>
  <r>
    <n v="2998"/>
    <n v="10433"/>
    <x v="12"/>
    <x v="6"/>
    <s v="Vanya Kashyap"/>
    <s v="Tushar Bimlesh"/>
    <s v="tusharbx2012@email.iimcal.ac.in"/>
    <s v="8603682160"/>
    <s v="Sony Jha"/>
    <s v="tusharbx2012@email.iimcal.ac.in"/>
    <s v="9031368904"/>
    <x v="7"/>
    <e v="#N/A"/>
    <e v="#N/A"/>
    <m/>
    <e v="#N/A"/>
    <x v="0"/>
  </r>
  <r>
    <n v="2999"/>
    <n v="3785"/>
    <x v="12"/>
    <x v="7"/>
    <s v="Aahana Patro"/>
    <s v="Arun Kumar Patro"/>
    <s v="arun_drped@rediffmail.com"/>
    <s v="9437020111, 9437020111"/>
    <s v="M. Srivalli"/>
    <s v="arun_drped@rediffmail.com"/>
    <s v="9668866744"/>
    <x v="13"/>
    <e v="#N/A"/>
    <e v="#N/A"/>
    <m/>
    <n v="1000"/>
    <x v="1"/>
  </r>
  <r>
    <n v="3000"/>
    <n v="13254"/>
    <x v="12"/>
    <x v="7"/>
    <s v="Agniprasu Mahanty"/>
    <s v="Sanjeeb Kumar Mahanty"/>
    <s v="sanjeeb171717@gmail.com"/>
    <s v="8270007444"/>
    <s v="Anupama Mahanty"/>
    <s v="anupamamahanty158@gmail.com"/>
    <s v="7008409440"/>
    <x v="2"/>
    <e v="#N/A"/>
    <e v="#N/A"/>
    <m/>
    <e v="#N/A"/>
    <x v="0"/>
  </r>
  <r>
    <n v="3001"/>
    <n v="5856"/>
    <x v="12"/>
    <x v="7"/>
    <s v="Aisa Pani"/>
    <s v="Biswa Ranjan Pani"/>
    <s v="dhyanapani@yahoo.com"/>
    <s v="9437139470"/>
    <s v="Shubhra Rani Pani"/>
    <s v="dhyanapani@yahoo.com"/>
    <s v="6372888515"/>
    <x v="10"/>
    <e v="#N/A"/>
    <e v="#N/A"/>
    <m/>
    <e v="#N/A"/>
    <x v="0"/>
  </r>
  <r>
    <n v="3002"/>
    <n v="13367"/>
    <x v="12"/>
    <x v="7"/>
    <s v="Amrut Patnaik"/>
    <s v="Amulya Krushna Patnaik"/>
    <s v="amulyapatnaik@gmail.com"/>
    <s v="9650177442"/>
    <s v="Lipsa Patnaik"/>
    <s v="amulyapatnaik@gmail.com"/>
    <s v="8335924200"/>
    <x v="1"/>
    <e v="#N/A"/>
    <e v="#N/A"/>
    <m/>
    <e v="#N/A"/>
    <x v="0"/>
  </r>
  <r>
    <n v="3003"/>
    <n v="12367"/>
    <x v="12"/>
    <x v="7"/>
    <s v="ARSHEETA CHOUDHURY"/>
    <s v="PRADYUMNA CHOUDHURY"/>
    <s v="pradyumna@sidbi.in"/>
    <s v="9910033484"/>
    <s v="AMITA CHOUDHURY"/>
    <s v="amitapanda26@gmail.com"/>
    <s v="7982197613"/>
    <x v="3"/>
    <e v="#N/A"/>
    <e v="#N/A"/>
    <m/>
    <e v="#N/A"/>
    <x v="0"/>
  </r>
  <r>
    <n v="3004"/>
    <n v="11327"/>
    <x v="12"/>
    <x v="7"/>
    <s v="Ashutosh Samantaray"/>
    <s v="Amarendra Samantray"/>
    <s v="amarendra.asu2011@gmail.com"/>
    <s v="6370309904"/>
    <s v="Sujata Lenka"/>
    <s v="lenkasujata66@gmail.com"/>
    <s v="9437640194"/>
    <x v="4"/>
    <e v="#N/A"/>
    <e v="#N/A"/>
    <m/>
    <e v="#N/A"/>
    <x v="0"/>
  </r>
  <r>
    <n v="3005"/>
    <n v="7804"/>
    <x v="12"/>
    <x v="7"/>
    <s v="Avash Sahoo"/>
    <s v="Bhavat Charan Sahoo"/>
    <s v="bharat.sahoo222@gmail.com"/>
    <s v="9437007377"/>
    <s v="Manoja Sahoo"/>
    <s v="bharat.sahoo222@gmail.com"/>
    <s v="9438339593"/>
    <x v="11"/>
    <e v="#N/A"/>
    <e v="#N/A"/>
    <m/>
    <e v="#N/A"/>
    <x v="0"/>
  </r>
  <r>
    <n v="3006"/>
    <n v="9626"/>
    <x v="12"/>
    <x v="7"/>
    <s v="Bibhudatta Dixit"/>
    <s v="Bibekananda Dixit"/>
    <s v="bndixit7@gmail.com"/>
    <s v="7978286765"/>
    <s v="Sulochana Dixit"/>
    <s v="bndixit7@gmail.com"/>
    <s v="9348674671"/>
    <x v="6"/>
    <e v="#N/A"/>
    <e v="#N/A"/>
    <m/>
    <e v="#N/A"/>
    <x v="0"/>
  </r>
  <r>
    <n v="3007"/>
    <n v="3114"/>
    <x v="12"/>
    <x v="7"/>
    <s v="Deven Yuvraj Pradhan"/>
    <s v="Sangram Keshari Pradhan"/>
    <s v="sangrampradhan6321@gmail.com"/>
    <s v="9776468038"/>
    <s v="Pooja Pradhan"/>
    <s v="sangrampradhan6321@gmail.com"/>
    <s v="9776468038"/>
    <x v="9"/>
    <e v="#N/A"/>
    <e v="#N/A"/>
    <m/>
    <e v="#N/A"/>
    <x v="0"/>
  </r>
  <r>
    <n v="3008"/>
    <n v="13396"/>
    <x v="12"/>
    <x v="7"/>
    <s v="Devesh Kumar Swain"/>
    <s v="Sachitrananda Swain"/>
    <s v="swain.sachitra83@gmail.com"/>
    <s v="7735049958"/>
    <s v="Namita Swain"/>
    <s v="swain.sachitra83@gmail.com"/>
    <s v="9937748357"/>
    <x v="1"/>
    <e v="#N/A"/>
    <e v="#N/A"/>
    <m/>
    <e v="#N/A"/>
    <x v="0"/>
  </r>
  <r>
    <n v="3009"/>
    <n v="12043"/>
    <x v="12"/>
    <x v="7"/>
    <s v="KAMAXA DASH"/>
    <s v="BIBHUTI BHUSHANA DASH"/>
    <s v="bibhutidashiofs@gmail.com"/>
    <s v="8448365299"/>
    <s v="SUBHADRA DASH"/>
    <s v="bibhutidashiofs@gmail.com"/>
    <s v="8448365299"/>
    <x v="3"/>
    <e v="#N/A"/>
    <e v="#N/A"/>
    <m/>
    <e v="#N/A"/>
    <x v="0"/>
  </r>
  <r>
    <n v="3010"/>
    <n v="14948"/>
    <x v="12"/>
    <x v="7"/>
    <s v="NAVYA BHARDWAJ"/>
    <s v="AMIT KUMAR"/>
    <s v="samit_23dec@yahoo.co.in"/>
    <s v="9955864785"/>
    <s v="NAMITA SINGH"/>
    <s v="namitasingh251979@gmail.com"/>
    <s v="8235822707"/>
    <x v="0"/>
    <e v="#N/A"/>
    <e v="#N/A"/>
    <m/>
    <e v="#N/A"/>
    <x v="0"/>
  </r>
  <r>
    <n v="3011"/>
    <n v="13431"/>
    <x v="12"/>
    <x v="7"/>
    <s v="Prateek Ranjan"/>
    <s v="Kumar Pushpesh Ranjan"/>
    <s v="kprjspl@gmail.com"/>
    <s v="8085950040"/>
    <s v="Sweta Ranjan"/>
    <s v="swetakpranjan@gmail.com"/>
    <s v="7879557700"/>
    <x v="1"/>
    <e v="#N/A"/>
    <e v="#N/A"/>
    <m/>
    <e v="#N/A"/>
    <x v="0"/>
  </r>
  <r>
    <n v="3012"/>
    <n v="3648"/>
    <x v="12"/>
    <x v="7"/>
    <s v="Pratik Arnav Jena"/>
    <s v="Pratha Sarathi Jena"/>
    <s v="soudaminipatra8093@gmil.com"/>
    <s v="9439613331"/>
    <s v="Soudamini Patra"/>
    <s v="soudaminipatra8093@gmil.com"/>
    <s v="8093773747"/>
    <x v="9"/>
    <e v="#N/A"/>
    <e v="#N/A"/>
    <m/>
    <e v="#N/A"/>
    <x v="0"/>
  </r>
  <r>
    <n v="3013"/>
    <n v="3638"/>
    <x v="12"/>
    <x v="7"/>
    <s v="Rehan Purohit"/>
    <s v="Anshuman Purohit"/>
    <s v="somamis@gmail.com"/>
    <s v="8895760968"/>
    <s v="Soma Mishra"/>
    <s v="somamis@gmail.com"/>
    <s v="8895760968"/>
    <x v="9"/>
    <e v="#N/A"/>
    <e v="#N/A"/>
    <m/>
    <e v="#N/A"/>
    <x v="0"/>
  </r>
  <r>
    <n v="3014"/>
    <n v="4699"/>
    <x v="12"/>
    <x v="7"/>
    <s v="Sai Krishna Routray"/>
    <s v="Dhruba Charan Routray"/>
    <s v="dhrubacharanrtr@gmail.com"/>
    <s v="9439921707"/>
    <s v="Nibedita Routray"/>
    <s v="dhrubacharanrtr@gmail.com"/>
    <s v="9437820708"/>
    <x v="12"/>
    <e v="#N/A"/>
    <e v="#N/A"/>
    <m/>
    <e v="#N/A"/>
    <x v="0"/>
  </r>
  <r>
    <n v="3015"/>
    <n v="3895"/>
    <x v="12"/>
    <x v="7"/>
    <s v="Sai Pratik"/>
    <s v="Biswajit Parija"/>
    <s v="biswajit.parija@gmail.com"/>
    <s v="9078111130"/>
    <s v="Sonalisa Swain"/>
    <s v="biswajit.parija@gmail.com"/>
    <s v="9583602084"/>
    <x v="13"/>
    <e v="#N/A"/>
    <e v="#N/A"/>
    <m/>
    <e v="#N/A"/>
    <x v="0"/>
  </r>
  <r>
    <n v="3016"/>
    <n v="4605"/>
    <x v="12"/>
    <x v="7"/>
    <s v="Saideep Sethy"/>
    <s v="Pradeep Sethy"/>
    <s v="pradeepsethy@gmail.com"/>
    <s v="9776627000"/>
    <s v="Kabita Patra"/>
    <s v="pradeepsethy@gmail.com"/>
    <s v="9437661800"/>
    <x v="13"/>
    <e v="#N/A"/>
    <e v="#N/A"/>
    <m/>
    <e v="#N/A"/>
    <x v="0"/>
  </r>
  <r>
    <n v="3017"/>
    <n v="11250"/>
    <x v="12"/>
    <x v="7"/>
    <s v="Saishree Panigrahi"/>
    <s v="Subrat Kumar Panigrahi"/>
    <s v="psubrat2001@gmail.com"/>
    <s v="9437225078"/>
    <s v="Subhashree Panigrahi"/>
    <s v="psubrat2001@gmail.com"/>
    <s v="6370033586"/>
    <x v="4"/>
    <e v="#N/A"/>
    <e v="#N/A"/>
    <m/>
    <e v="#N/A"/>
    <x v="0"/>
  </r>
  <r>
    <n v="3018"/>
    <n v="5792"/>
    <x v="12"/>
    <x v="7"/>
    <s v="Shreyansha Praharaj"/>
    <s v="Subhransu Shekhar Praharaj"/>
    <s v="ashape2002@gmail.com"/>
    <s v="9437091402, 9937231225, 9437238566"/>
    <s v="Pratiti Mishra"/>
    <s v="ashape2002@gmail.com"/>
    <s v="9439176528"/>
    <x v="10"/>
    <e v="#N/A"/>
    <e v="#N/A"/>
    <m/>
    <e v="#N/A"/>
    <x v="0"/>
  </r>
  <r>
    <n v="3019"/>
    <n v="3280"/>
    <x v="12"/>
    <x v="7"/>
    <s v="Siddharth Sharma"/>
    <s v="Vishnu Sharma"/>
    <s v="sharma.vish1979@gmail.com"/>
    <s v="9348696040"/>
    <s v="Saswati Chakraborty"/>
    <s v="vishnu.sharma@kotak.com"/>
    <s v="7205830541,8093088041"/>
    <x v="9"/>
    <e v="#N/A"/>
    <e v="#N/A"/>
    <m/>
    <n v="4000"/>
    <x v="1"/>
  </r>
  <r>
    <n v="3020"/>
    <n v="11536"/>
    <x v="12"/>
    <x v="7"/>
    <s v="SONALI MOHAPATRA"/>
    <s v="SANJIB KUMARMOHAPATRA"/>
    <s v="sanjbmohapatra9@gmail.com"/>
    <s v="9437020912"/>
    <s v="SUPRITI MOHAPATRA"/>
    <s v="supritimohapatra1981@gmail.com"/>
    <s v="9439781843"/>
    <x v="3"/>
    <e v="#N/A"/>
    <e v="#N/A"/>
    <m/>
    <n v="1000"/>
    <x v="1"/>
  </r>
  <r>
    <n v="3021"/>
    <n v="10151"/>
    <x v="12"/>
    <x v="7"/>
    <s v="Soundarjo Saha Basu"/>
    <s v="Gopal Saha"/>
    <s v="sahagopal2000@gmail.com"/>
    <s v="9437562758"/>
    <s v="Avinanda Saha"/>
    <s v="gopal.saha@outlook.com"/>
    <s v="7751919609"/>
    <x v="7"/>
    <e v="#N/A"/>
    <e v="#N/A"/>
    <m/>
    <e v="#N/A"/>
    <x v="0"/>
  </r>
  <r>
    <n v="3022"/>
    <n v="6487"/>
    <x v="12"/>
    <x v="7"/>
    <s v="Sreyanshi Ashlesha"/>
    <s v="Manas Kumar Behera"/>
    <s v="drmanasbehera@yahoo.co.in"/>
    <s v="7077868043, 9648131555"/>
    <s v="Sunita Jena"/>
    <s v="drmanasbehera@yahoo.co.in"/>
    <s v="7077868048"/>
    <x v="10"/>
    <e v="#N/A"/>
    <e v="#N/A"/>
    <m/>
    <e v="#N/A"/>
    <x v="0"/>
  </r>
  <r>
    <n v="3023"/>
    <n v="3194"/>
    <x v="12"/>
    <x v="7"/>
    <s v="Sunehri Mohanty"/>
    <s v="Susant Mohanty"/>
    <s v="dr.sudantmohanty@gmail.com"/>
    <s v="9437037512"/>
    <s v="Neeta Mohanty"/>
    <s v="dr.sudantmohanty@gmail.com"/>
    <s v="9437004341"/>
    <x v="9"/>
    <e v="#N/A"/>
    <e v="#N/A"/>
    <m/>
    <e v="#N/A"/>
    <x v="0"/>
  </r>
  <r>
    <n v="3024"/>
    <n v="4034"/>
    <x v="12"/>
    <x v="7"/>
    <s v="Suvraditya Chakrabarty"/>
    <s v="Haimabati Nandan Chakrabarty"/>
    <s v="na.na@na.com"/>
    <s v="9937857400"/>
    <s v="Lipika Chakrabarty"/>
    <s v="NA@NA.COM"/>
    <s v="7894442030"/>
    <x v="13"/>
    <e v="#N/A"/>
    <e v="#N/A"/>
    <m/>
    <n v="4000.0200195299999"/>
    <x v="1"/>
  </r>
  <r>
    <n v="3025"/>
    <n v="7140"/>
    <x v="12"/>
    <x v="7"/>
    <s v="Tvesha Mahapatro"/>
    <s v="Sandeep Kumar Mahapatro"/>
    <s v="sandeep.mahapatro@hotmail.com"/>
    <s v="7894443010"/>
    <s v="Trishna Madhuswapna"/>
    <s v="sandeep.mahapatro@hotmail.com"/>
    <s v="7798902255"/>
    <x v="11"/>
    <e v="#N/A"/>
    <e v="#N/A"/>
    <m/>
    <e v="#N/A"/>
    <x v="0"/>
  </r>
  <r>
    <n v="3026"/>
    <n v="13373"/>
    <x v="12"/>
    <x v="7"/>
    <s v="UNMESH DASH"/>
    <s v="SANDEEP KUMAR DASH"/>
    <s v="dash.sandeep1@gmail.com"/>
    <s v="9840511101"/>
    <s v="AMRITA SHARMA"/>
    <s v="dashsandeep1@gmail.com"/>
    <s v="9884134136"/>
    <x v="1"/>
    <e v="#N/A"/>
    <e v="#N/A"/>
    <m/>
    <e v="#N/A"/>
    <x v="0"/>
  </r>
  <r>
    <n v="3027"/>
    <n v="6028"/>
    <x v="12"/>
    <x v="7"/>
    <s v="Yohance Agarwal"/>
    <s v="Saket Agarwal"/>
    <s v="aggarwal.saket@gmail.com"/>
    <s v="7852952600, 7205053601"/>
    <s v="Sudha Agarwal"/>
    <s v="aggarwal.saket@gmail.com"/>
    <s v="7852920143"/>
    <x v="10"/>
    <e v="#N/A"/>
    <e v="#N/A"/>
    <m/>
    <e v="#N/A"/>
    <x v="0"/>
  </r>
  <r>
    <n v="3028"/>
    <n v="5933"/>
    <x v="12"/>
    <x v="8"/>
    <s v="Aadinath Sastry"/>
    <s v="Amrit Raj Sastry"/>
    <s v="mayursastry@gmail.com"/>
    <s v="8249537240"/>
    <s v="Sibangini Misra"/>
    <s v="mayursastry@gmail.com"/>
    <s v="7682048588"/>
    <x v="10"/>
    <e v="#N/A"/>
    <e v="#N/A"/>
    <m/>
    <e v="#N/A"/>
    <x v="0"/>
  </r>
  <r>
    <n v="3029"/>
    <n v="4759"/>
    <x v="12"/>
    <x v="8"/>
    <s v="Aarav Limbani"/>
    <s v="Dipesh Patel"/>
    <s v="dipesh.dp@gmail.com"/>
    <s v="9937011999"/>
    <s v="Komal Patel"/>
    <s v="dipesh.dp@gmail.com"/>
    <s v="9040521377"/>
    <x v="12"/>
    <e v="#N/A"/>
    <e v="#N/A"/>
    <m/>
    <e v="#N/A"/>
    <x v="0"/>
  </r>
  <r>
    <n v="3030"/>
    <n v="6039"/>
    <x v="12"/>
    <x v="8"/>
    <s v="Aashi Mohanty"/>
    <s v="Abhijeet Mohanty"/>
    <s v="mearchi@gmail.com"/>
    <s v="9438099798"/>
    <s v="Archana Sharma"/>
    <s v="mearchi@gmail.com"/>
    <s v="9776157888"/>
    <x v="10"/>
    <e v="#N/A"/>
    <e v="#N/A"/>
    <m/>
    <e v="#N/A"/>
    <x v="0"/>
  </r>
  <r>
    <n v="3031"/>
    <n v="4747"/>
    <x v="12"/>
    <x v="8"/>
    <s v="Aditya Kumar Prusty"/>
    <s v="Chitta Ranjan Prusty"/>
    <s v="chittaprusty4u@gmail.com"/>
    <s v="8280243066"/>
    <s v="Ritanjali Prusty"/>
    <s v="chittaprusty4u@gmail.com"/>
    <s v="7205562539,6371327809"/>
    <x v="12"/>
    <e v="#N/A"/>
    <e v="#N/A"/>
    <m/>
    <e v="#N/A"/>
    <x v="0"/>
  </r>
  <r>
    <n v="3032"/>
    <n v="4865"/>
    <x v="12"/>
    <x v="8"/>
    <s v="Adyasha Mishra"/>
    <s v="Sangram Keshari Mishra"/>
    <s v="sangrammishra01@gmail.com"/>
    <s v="9853817060"/>
    <s v="Manisha Mohapatra"/>
    <s v="sangrammishra01@gmail.com"/>
    <s v="9938949567"/>
    <x v="12"/>
    <e v="#N/A"/>
    <e v="#N/A"/>
    <m/>
    <e v="#N/A"/>
    <x v="0"/>
  </r>
  <r>
    <n v="3033"/>
    <n v="6105"/>
    <x v="12"/>
    <x v="8"/>
    <s v="Aman Jena"/>
    <s v="Manoj Kumar Jena"/>
    <s v="arpitajena2014@gamil.com"/>
    <s v="9937167523"/>
    <s v="Arpita Jena"/>
    <s v="arpitajena2014@gamil.com"/>
    <s v="9776359444"/>
    <x v="10"/>
    <e v="#N/A"/>
    <e v="#N/A"/>
    <m/>
    <e v="#N/A"/>
    <x v="0"/>
  </r>
  <r>
    <n v="3034"/>
    <n v="11504"/>
    <x v="12"/>
    <x v="8"/>
    <s v="ANEESHA SAHOO"/>
    <s v="SUDHANSU SEKHAR SAHOO"/>
    <s v="omsahoo0107@gmail.com"/>
    <s v="8310707873"/>
    <s v="NIBEDITA SAHOO"/>
    <s v="omsahoo0107@gmail.com"/>
    <s v="8917589778"/>
    <x v="3"/>
    <e v="#N/A"/>
    <e v="#N/A"/>
    <m/>
    <e v="#N/A"/>
    <x v="0"/>
  </r>
  <r>
    <n v="3035"/>
    <n v="11294"/>
    <x v="12"/>
    <x v="8"/>
    <s v="Anmol Kaur"/>
    <s v="Paramvir Singh"/>
    <s v="paramvir1977@gmail.com"/>
    <s v="9437079180"/>
    <s v="Kirandeep Kaur"/>
    <s v="kiranhansgrewal@gmail.com"/>
    <s v="9937020211"/>
    <x v="4"/>
    <e v="#N/A"/>
    <e v="#N/A"/>
    <m/>
    <e v="#N/A"/>
    <x v="0"/>
  </r>
  <r>
    <n v="3036"/>
    <n v="13885"/>
    <x v="12"/>
    <x v="8"/>
    <s v="Anshika Mohanty"/>
    <s v="Sanjib Kumar Mohanty"/>
    <s v="sanjibkumarm606@gmail.com"/>
    <s v="9337348460"/>
    <s v="Niharika Mohanty"/>
    <s v="mniharika082@gmail.com"/>
    <s v="8249064744"/>
    <x v="1"/>
    <e v="#N/A"/>
    <e v="#N/A"/>
    <m/>
    <e v="#N/A"/>
    <x v="0"/>
  </r>
  <r>
    <n v="3037"/>
    <n v="10672"/>
    <x v="12"/>
    <x v="8"/>
    <s v="Arkesh Anand"/>
    <s v="Rajesh Prasad"/>
    <s v="rajesh767001@gmail.com"/>
    <s v="9437132425"/>
    <s v="Bibha Devi"/>
    <s v="sudibibha@gmail.com"/>
    <s v="9431086539"/>
    <x v="4"/>
    <e v="#N/A"/>
    <e v="#N/A"/>
    <m/>
    <e v="#N/A"/>
    <x v="0"/>
  </r>
  <r>
    <n v="3038"/>
    <n v="7865"/>
    <x v="12"/>
    <x v="8"/>
    <s v="Arpita Nayak"/>
    <s v="Rajesh Kumar Nayak"/>
    <s v="rajeshnayak461@gmail.com"/>
    <s v="9439201387"/>
    <s v="Rashmita Nayak"/>
    <s v="rajeshnayak461@gmail.com"/>
    <s v="8895258502"/>
    <x v="8"/>
    <e v="#N/A"/>
    <e v="#N/A"/>
    <m/>
    <e v="#N/A"/>
    <x v="0"/>
  </r>
  <r>
    <n v="3039"/>
    <n v="11215"/>
    <x v="12"/>
    <x v="8"/>
    <s v="Aryahi Mohanty"/>
    <s v="Pravash Suvasis Mohanty"/>
    <s v="pravash1982@gmail.com"/>
    <s v="7821026204"/>
    <s v="Madhusmita Mohanty"/>
    <s v="madhusmita11.mohanty@gmail.com"/>
    <s v="9970707807"/>
    <x v="4"/>
    <e v="#N/A"/>
    <e v="#N/A"/>
    <m/>
    <e v="#N/A"/>
    <x v="0"/>
  </r>
  <r>
    <n v="3040"/>
    <n v="6180"/>
    <x v="12"/>
    <x v="8"/>
    <s v="Aryanshi Chandra Mishra"/>
    <s v="Anjan Chandra"/>
    <s v="lop83@gmail.com"/>
    <s v="9903302793"/>
    <s v="Arjyalopa Mishra"/>
    <s v="lop83@gmail.com"/>
    <s v="9437506313"/>
    <x v="10"/>
    <e v="#N/A"/>
    <e v="#N/A"/>
    <m/>
    <n v="1000"/>
    <x v="1"/>
  </r>
  <r>
    <n v="3041"/>
    <n v="7975"/>
    <x v="12"/>
    <x v="8"/>
    <s v="Budhyansh Rath"/>
    <s v="Smarak Rath"/>
    <s v="smarak.rath@gmail.com"/>
    <s v="9937049990"/>
    <s v="Smaranika Rath"/>
    <s v="smarak.rath@gmail.com"/>
    <s v="9777490093"/>
    <x v="8"/>
    <e v="#N/A"/>
    <e v="#N/A"/>
    <m/>
    <e v="#N/A"/>
    <x v="0"/>
  </r>
  <r>
    <n v="3042"/>
    <n v="14984"/>
    <x v="12"/>
    <x v="8"/>
    <s v="Himaksh Patnaik"/>
    <s v="Suprav Patnaik"/>
    <s v="kaustubh.dgem@gmail.com"/>
    <s v="8904882776"/>
    <s v="Kaustubh Sharma"/>
    <s v="kaustubh.dgem@gmail.com"/>
    <s v="8904882776"/>
    <x v="0"/>
    <e v="#N/A"/>
    <e v="#N/A"/>
    <m/>
    <e v="#N/A"/>
    <x v="0"/>
  </r>
  <r>
    <n v="3043"/>
    <n v="11995"/>
    <x v="12"/>
    <x v="8"/>
    <s v="JAUNTIL ROUTRAY"/>
    <s v="SURJIT ROUTRAY"/>
    <s v="surjit.routray@gmail.com"/>
    <s v="9740771692"/>
    <s v="SWAPNA MAYEE SAMAL"/>
    <s v="swapnasamal01@gmail.com"/>
    <s v="9740771630"/>
    <x v="3"/>
    <e v="#N/A"/>
    <e v="#N/A"/>
    <m/>
    <e v="#N/A"/>
    <x v="0"/>
  </r>
  <r>
    <n v="3044"/>
    <n v="11526"/>
    <x v="12"/>
    <x v="8"/>
    <s v="JIGYANSA ACHARYA"/>
    <s v="PRASANTA KUMAR ACHARYA"/>
    <s v="prasantaacharya20@yahoo.in"/>
    <s v="8132885496"/>
    <s v="ELORA SWAIN"/>
    <s v="prasantaacharya20@yahoo.in"/>
    <s v="8974598424"/>
    <x v="3"/>
    <e v="#N/A"/>
    <e v="#N/A"/>
    <m/>
    <e v="#N/A"/>
    <x v="0"/>
  </r>
  <r>
    <n v="3045"/>
    <n v="5982"/>
    <x v="12"/>
    <x v="8"/>
    <s v="Kashika Chawla"/>
    <s v="Gaurav Chawla"/>
    <s v="gauravchawla1@yahoo.com"/>
    <s v="9437019454"/>
    <s v="Anju Chawla"/>
    <s v="gauravchawla1@yahoo.com"/>
    <s v="9439919454, 9439919454"/>
    <x v="10"/>
    <e v="#N/A"/>
    <e v="#N/A"/>
    <m/>
    <e v="#N/A"/>
    <x v="0"/>
  </r>
  <r>
    <n v="3046"/>
    <n v="3739"/>
    <x v="12"/>
    <x v="8"/>
    <s v="Mirza Aariz Baig"/>
    <s v="Mirza Riaz Baig"/>
    <s v="angee.tausifa@gmail.com"/>
    <s v="7008583625"/>
    <s v="Tausifa Tehreem"/>
    <s v="angee.tausifa@gmail.com"/>
    <s v="9777662001"/>
    <x v="13"/>
    <e v="#N/A"/>
    <e v="#N/A"/>
    <m/>
    <e v="#N/A"/>
    <x v="0"/>
  </r>
  <r>
    <n v="3047"/>
    <n v="6112"/>
    <x v="12"/>
    <x v="8"/>
    <s v="Palak Karamchandani"/>
    <s v="Rakesh Karamchandani"/>
    <s v="rakeshkaram1@yahoo.co.in"/>
    <s v="9338016560, 8984377910"/>
    <s v="Kavita Karamchandani"/>
    <s v="rakeshkaram1@yahoo.co.in"/>
    <s v="9338790025"/>
    <x v="10"/>
    <e v="#N/A"/>
    <e v="#N/A"/>
    <m/>
    <e v="#N/A"/>
    <x v="0"/>
  </r>
  <r>
    <n v="3048"/>
    <n v="8687"/>
    <x v="12"/>
    <x v="8"/>
    <s v="Pratyush Maurya"/>
    <s v="Sanjay K Maurya"/>
    <s v="mauryagail@gmail.com"/>
    <s v="9727714122"/>
    <s v="Sadhna Maurya"/>
    <s v="mauryagail@gmail.com"/>
    <s v="9727755830"/>
    <x v="8"/>
    <e v="#N/A"/>
    <e v="#N/A"/>
    <m/>
    <e v="#N/A"/>
    <x v="0"/>
  </r>
  <r>
    <n v="3049"/>
    <n v="4767"/>
    <x v="12"/>
    <x v="8"/>
    <s v="Prithviraj Samantaray"/>
    <s v="Mihir Kumar Barik"/>
    <s v="me_sonu2008@rediffmail.com"/>
    <s v="9438409373"/>
    <s v="Madhusmita Barik"/>
    <s v="me_sonu2008@rediffmail.com"/>
    <s v="7504382229"/>
    <x v="12"/>
    <e v="#N/A"/>
    <e v="#N/A"/>
    <m/>
    <e v="#N/A"/>
    <x v="0"/>
  </r>
  <r>
    <n v="3050"/>
    <n v="10139"/>
    <x v="12"/>
    <x v="8"/>
    <s v="Priyanshi Sahoo"/>
    <s v="Govinda Chandra Sahu"/>
    <s v="maabhuyanicementstore@gmail.com"/>
    <s v="9861712258"/>
    <s v="Nibedita Sahoo"/>
    <s v="maabhuyanicementstore@gmail.com"/>
    <s v="8984428391"/>
    <x v="7"/>
    <e v="#N/A"/>
    <e v="#N/A"/>
    <m/>
    <e v="#N/A"/>
    <x v="0"/>
  </r>
  <r>
    <n v="3051"/>
    <n v="13363"/>
    <x v="12"/>
    <x v="8"/>
    <s v="Pruthibiraj Tripathy"/>
    <s v="Tapas Tripathy"/>
    <s v="tapaspin2@gmail.com"/>
    <s v="9777791717"/>
    <s v="Sibani Tripathy"/>
    <s v="tapaspin2@gmail.com"/>
    <s v="7815010649"/>
    <x v="1"/>
    <e v="#N/A"/>
    <e v="#N/A"/>
    <m/>
    <e v="#N/A"/>
    <x v="0"/>
  </r>
  <r>
    <n v="3052"/>
    <n v="5990"/>
    <x v="12"/>
    <x v="8"/>
    <s v="Punit Kumar Jena"/>
    <s v="Pramod Kumar Jena"/>
    <s v="pramodkumarjena9899@gmail.com"/>
    <s v="9937009899, 9853456390"/>
    <s v="Puspalata Jena"/>
    <s v="pramodkumarjena9899@gmail.com"/>
    <s v="9658713726"/>
    <x v="10"/>
    <e v="#N/A"/>
    <e v="#N/A"/>
    <m/>
    <e v="#N/A"/>
    <x v="0"/>
  </r>
  <r>
    <n v="3053"/>
    <n v="6091"/>
    <x v="12"/>
    <x v="8"/>
    <s v="Sai Suvam Parida"/>
    <s v="Bhabani Prasad Parida"/>
    <s v="bpbhabani@gmail.com"/>
    <s v="9853483179"/>
    <s v="Sonali Singh"/>
    <s v="bpbhabani@gmail.com"/>
    <s v="9438733320"/>
    <x v="10"/>
    <e v="#N/A"/>
    <e v="#N/A"/>
    <m/>
    <e v="#N/A"/>
    <x v="0"/>
  </r>
  <r>
    <n v="3054"/>
    <n v="5675"/>
    <x v="12"/>
    <x v="8"/>
    <s v="Saina Mohapatra"/>
    <s v="Subhasish Mohapatra"/>
    <s v="subhasish.mohapatro@gmail.com"/>
    <s v="9583108800, 7894705919, 7894417281"/>
    <s v="Lopamudra Tripathy"/>
    <s v="subhasish.mohapatro@gmail.com"/>
    <s v="7894705919"/>
    <x v="12"/>
    <e v="#N/A"/>
    <e v="#N/A"/>
    <m/>
    <e v="#N/A"/>
    <x v="0"/>
  </r>
  <r>
    <n v="3055"/>
    <n v="13329"/>
    <x v="12"/>
    <x v="8"/>
    <s v="Siddhi Gawri"/>
    <s v="Varun Gawri"/>
    <s v="varun_gawri@yahoo.com"/>
    <s v="8154004110"/>
    <s v="Shikha Rani"/>
    <s v="baghla.shikha@gmail.com"/>
    <s v="8156004110"/>
    <x v="2"/>
    <e v="#N/A"/>
    <e v="#N/A"/>
    <m/>
    <e v="#N/A"/>
    <x v="0"/>
  </r>
  <r>
    <n v="3056"/>
    <n v="11182"/>
    <x v="12"/>
    <x v="8"/>
    <s v="Snehaa Routray"/>
    <s v="Debendra Nath Routray"/>
    <s v="dnroutray@hotmail.com"/>
    <s v="9861064977"/>
    <s v="Anamika Routray"/>
    <s v="anamikaroutray322@gmail.com"/>
    <s v="7978756490"/>
    <x v="4"/>
    <e v="#N/A"/>
    <e v="#N/A"/>
    <m/>
    <e v="#N/A"/>
    <x v="0"/>
  </r>
  <r>
    <n v="3057"/>
    <n v="13286"/>
    <x v="12"/>
    <x v="8"/>
    <s v="Soumya Sandeepa Priyadarshini"/>
    <s v="Prasan Kumar Behera"/>
    <s v="prasanbehera.79@gmail.com"/>
    <s v="8249673823"/>
    <s v="Bijaylaxmi Behera"/>
    <s v="prasanbehera.79@gmail.com"/>
    <s v="8249673823"/>
    <x v="2"/>
    <e v="#N/A"/>
    <e v="#N/A"/>
    <m/>
    <e v="#N/A"/>
    <x v="0"/>
  </r>
  <r>
    <n v="3058"/>
    <n v="9678"/>
    <x v="12"/>
    <x v="8"/>
    <s v="Sumedha Mahapatra"/>
    <s v="Swaroop Mahapatra"/>
    <s v="swaroopmahapatra@gmail.com"/>
    <s v="9820296936"/>
    <s v="Pallavi Kar"/>
    <s v="swaroopmahapatra@gmail.com"/>
    <s v="9833923060"/>
    <x v="6"/>
    <e v="#N/A"/>
    <e v="#N/A"/>
    <m/>
    <e v="#N/A"/>
    <x v="0"/>
  </r>
  <r>
    <n v="3059"/>
    <n v="14858"/>
    <x v="12"/>
    <x v="8"/>
    <s v="Swastik Mahapatra"/>
    <s v="Krushna Chandra Mahapatra"/>
    <s v="anuradhadebatta@gmail.com"/>
    <s v="9437059768"/>
    <s v="Anuradha Debatta"/>
    <s v="anuradhadebatta@gmail.com"/>
    <s v="8249766825"/>
    <x v="0"/>
    <s v="HP"/>
    <s v="Yes"/>
    <m/>
    <e v="#N/A"/>
    <x v="0"/>
  </r>
  <r>
    <n v="3060"/>
    <n v="11295"/>
    <x v="12"/>
    <x v="8"/>
    <s v="Yuvraj Singh"/>
    <s v="Paramvir Singh"/>
    <s v="paramvir1977@gmail.com"/>
    <s v="9437079180"/>
    <s v="Kirandeep Kaur"/>
    <s v="kiranhansgrewal@gmail.com"/>
    <s v="9937020211"/>
    <x v="4"/>
    <e v="#N/A"/>
    <e v="#N/A"/>
    <m/>
    <e v="#N/A"/>
    <x v="0"/>
  </r>
  <r>
    <n v="3061"/>
    <n v="14069"/>
    <x v="12"/>
    <x v="9"/>
    <s v="Aakash Mohapatra"/>
    <s v="Anil Kumar Mohapatra"/>
    <s v="mohapatraanil@yahoo.com"/>
    <s v="9776006006"/>
    <s v="Suchitra Mohapatra"/>
    <s v="mohapatrasuchitra@gmail.com"/>
    <s v="8144767062"/>
    <x v="1"/>
    <e v="#N/A"/>
    <e v="#N/A"/>
    <m/>
    <e v="#N/A"/>
    <x v="0"/>
  </r>
  <r>
    <n v="3062"/>
    <n v="10066"/>
    <x v="12"/>
    <x v="9"/>
    <s v="Aarushi Deb"/>
    <s v="Kaushik Deb"/>
    <s v="kaushik.debb1@gmail.com"/>
    <s v="7044064980"/>
    <s v="Sreemoyee Deb"/>
    <s v="kaushik.debb1@gmail.com"/>
    <s v="9051803215"/>
    <x v="7"/>
    <e v="#N/A"/>
    <e v="#N/A"/>
    <m/>
    <e v="#N/A"/>
    <x v="0"/>
  </r>
  <r>
    <n v="3063"/>
    <n v="10469"/>
    <x v="12"/>
    <x v="9"/>
    <s v="Akriti Bag"/>
    <s v="Lalatendu Bag"/>
    <s v="saswata.biswal@gmail.com"/>
    <s v="8260959292"/>
    <s v="Saswata Biswal"/>
    <s v="saswata.biswal@gmail.com"/>
    <s v="9861365272"/>
    <x v="7"/>
    <e v="#N/A"/>
    <e v="#N/A"/>
    <m/>
    <e v="#N/A"/>
    <x v="0"/>
  </r>
  <r>
    <n v="3064"/>
    <n v="10404"/>
    <x v="12"/>
    <x v="9"/>
    <s v="Anchal Samantaray"/>
    <s v="Chandan Samantaray"/>
    <s v="chandan.adv2006@gmail.com"/>
    <s v="9437095279"/>
    <s v="Hena Das"/>
    <s v="chandan.adv2006@gmail.com"/>
    <s v="8249281819"/>
    <x v="7"/>
    <e v="#N/A"/>
    <e v="#N/A"/>
    <m/>
    <e v="#N/A"/>
    <x v="0"/>
  </r>
  <r>
    <n v="3065"/>
    <n v="14933"/>
    <x v="12"/>
    <x v="9"/>
    <s v="Annesa Piplai"/>
    <s v="Jayant Kumar Piplai"/>
    <s v="upyear2020@gmail.com"/>
    <s v="9937160316"/>
    <s v="Uma Piplai"/>
    <s v="upyear2020@gmail.com"/>
    <s v="9348954542"/>
    <x v="0"/>
    <e v="#N/A"/>
    <e v="#N/A"/>
    <m/>
    <e v="#N/A"/>
    <x v="0"/>
  </r>
  <r>
    <n v="3066"/>
    <n v="4798"/>
    <x v="12"/>
    <x v="9"/>
    <s v="Anoushka Sabat"/>
    <s v="Rama Narayan Sabat"/>
    <s v="rama.sabat@gmail.com"/>
    <s v="9937090653"/>
    <s v="Minakshi Sabat"/>
    <s v="rama.sabat@gmail.com"/>
    <s v="9937040853"/>
    <x v="12"/>
    <e v="#N/A"/>
    <e v="#N/A"/>
    <m/>
    <e v="#N/A"/>
    <x v="0"/>
  </r>
  <r>
    <n v="3067"/>
    <n v="6075"/>
    <x v="12"/>
    <x v="9"/>
    <s v="Aradhana Mohini"/>
    <s v="Sudam Charan Mohini"/>
    <s v="sandhyamohini8@gmail.com"/>
    <s v="9937112070"/>
    <s v="Sandhyarani Mohini"/>
    <s v="sandhyamohini8@gmail.com"/>
    <s v="9937621976"/>
    <x v="10"/>
    <e v="#N/A"/>
    <e v="#N/A"/>
    <m/>
    <e v="#N/A"/>
    <x v="0"/>
  </r>
  <r>
    <n v="3068"/>
    <n v="11725"/>
    <x v="12"/>
    <x v="9"/>
    <s v="Ashish Kumar Behera"/>
    <s v="Dillip Kumar Behera"/>
    <s v="rasmitabeherakuhudi@yahoo.com"/>
    <s v="8260737362"/>
    <s v="RASMITA BEHERA"/>
    <s v="rasmitabeherakuhudi@yahoo.com"/>
    <s v="9692851929"/>
    <x v="3"/>
    <e v="#N/A"/>
    <e v="#N/A"/>
    <m/>
    <e v="#N/A"/>
    <x v="0"/>
  </r>
  <r>
    <n v="3069"/>
    <n v="3060"/>
    <x v="12"/>
    <x v="9"/>
    <s v="Asmit Bihari"/>
    <s v="Laxmidhar Bihari"/>
    <s v="IPSITAITU1981@GMAIL.COM"/>
    <s v="9437445426"/>
    <s v="Ipsita Bihari"/>
    <s v="IPSITAITU1981@GMAIL.COM"/>
    <s v="8260813263"/>
    <x v="9"/>
    <e v="#N/A"/>
    <e v="#N/A"/>
    <m/>
    <e v="#N/A"/>
    <x v="0"/>
  </r>
  <r>
    <n v="3070"/>
    <n v="12835"/>
    <x v="12"/>
    <x v="9"/>
    <s v="Ayushman Saraf"/>
    <s v="Prakash Chandra Saraf"/>
    <s v="sarafpc952310@gmail.com"/>
    <s v="9437453579"/>
    <s v="Rashmi Saraf"/>
    <s v="sarafpc952310@gmail.com"/>
    <s v="9437284376"/>
    <x v="2"/>
    <e v="#N/A"/>
    <e v="#N/A"/>
    <m/>
    <e v="#N/A"/>
    <x v="0"/>
  </r>
  <r>
    <n v="3071"/>
    <n v="6852"/>
    <x v="12"/>
    <x v="9"/>
    <s v="Bhavya Biswal"/>
    <s v="Biraja Prasad Biswal"/>
    <s v="biraja_b2002@yahoo.com"/>
    <s v="7978415562"/>
    <s v="Padmaja Priyadarshini Biswal"/>
    <s v="biraja_b2002@yahoo.com"/>
    <s v="9348709101"/>
    <x v="11"/>
    <e v="#N/A"/>
    <e v="#N/A"/>
    <m/>
    <e v="#N/A"/>
    <x v="0"/>
  </r>
  <r>
    <n v="3072"/>
    <n v="8286"/>
    <x v="12"/>
    <x v="9"/>
    <s v="Bhoomi Bharti"/>
    <s v="Samar Bhatia"/>
    <s v="savita.mimi@rediffmail.com"/>
    <s v="9439843744"/>
    <s v="Savita Kumari"/>
    <s v="savita.mimi@rediffmail.com"/>
    <s v="7008414197"/>
    <x v="8"/>
    <e v="#N/A"/>
    <e v="#N/A"/>
    <m/>
    <e v="#N/A"/>
    <x v="0"/>
  </r>
  <r>
    <n v="3073"/>
    <n v="5447"/>
    <x v="12"/>
    <x v="9"/>
    <s v="Divyansh Rout"/>
    <s v="Niranjan Rout"/>
    <s v="niranjanrout78@gmail.com"/>
    <s v="9937319510"/>
    <s v="Pratima Rout"/>
    <s v="niranjanrout78@gmail.com"/>
    <s v="9630028614"/>
    <x v="12"/>
    <e v="#N/A"/>
    <e v="#N/A"/>
    <m/>
    <e v="#N/A"/>
    <x v="0"/>
  </r>
  <r>
    <n v="3074"/>
    <n v="3539"/>
    <x v="12"/>
    <x v="9"/>
    <s v="Keshav Sharma"/>
    <s v="Sanjay Sharma"/>
    <s v="sanjayconcrete@gmail.com"/>
    <s v="9937960196"/>
    <s v="Richa Mishra"/>
    <s v="sanjayconcrete@gmail.com"/>
    <s v="9777590330"/>
    <x v="9"/>
    <e v="#N/A"/>
    <e v="#N/A"/>
    <m/>
    <e v="#N/A"/>
    <x v="0"/>
  </r>
  <r>
    <n v="3075"/>
    <n v="6073"/>
    <x v="12"/>
    <x v="9"/>
    <s v="Kumar Rudra Pratap Samantaray"/>
    <s v="Ansuman Samantaray"/>
    <s v="anshumanray23@gmail.com"/>
    <s v="9439339481"/>
    <s v="Sonalisha Samantaray"/>
    <s v="anshumanray23@gmail.com"/>
    <s v="9853083109"/>
    <x v="10"/>
    <e v="#N/A"/>
    <e v="#N/A"/>
    <m/>
    <e v="#N/A"/>
    <x v="0"/>
  </r>
  <r>
    <n v="3076"/>
    <n v="4835"/>
    <x v="12"/>
    <x v="9"/>
    <s v="Lakshnya Swain"/>
    <s v="Malaya Kumar Swain"/>
    <s v="lalumalaya@gmail.com"/>
    <s v="9438222646"/>
    <s v="Rjtanjali Swain"/>
    <s v="lalumalaya@gmail.com"/>
    <s v="9439197029"/>
    <x v="12"/>
    <e v="#N/A"/>
    <e v="#N/A"/>
    <m/>
    <e v="#N/A"/>
    <x v="0"/>
  </r>
  <r>
    <n v="3077"/>
    <n v="4953"/>
    <x v="12"/>
    <x v="9"/>
    <s v="Laxmi Priya Mohanty"/>
    <s v="Gour Prasad Mohanty"/>
    <s v="gour.mohanty79@gmail.com"/>
    <s v="9853502405"/>
    <s v="Sunita Mohanty"/>
    <s v="gour.mohanty79@gmail.com"/>
    <s v="9861566807"/>
    <x v="12"/>
    <e v="#N/A"/>
    <e v="#N/A"/>
    <m/>
    <e v="#N/A"/>
    <x v="0"/>
  </r>
  <r>
    <n v="3078"/>
    <n v="13257"/>
    <x v="12"/>
    <x v="9"/>
    <s v="Leena Lipsa Mohanty"/>
    <s v="Ranjan Kumar Mohanty"/>
    <s v="bbengg69@gmail.com"/>
    <s v="9438910405"/>
    <s v="Urmila Mohanty"/>
    <s v="bbengg69@gmail.com"/>
    <s v="8917422230"/>
    <x v="2"/>
    <e v="#N/A"/>
    <e v="#N/A"/>
    <m/>
    <e v="#N/A"/>
    <x v="0"/>
  </r>
  <r>
    <n v="3079"/>
    <n v="3858"/>
    <x v="12"/>
    <x v="9"/>
    <s v="Mohammed Ayaan Alam"/>
    <s v="Mumtaz Alam"/>
    <s v="reshmakhatun147.rk@gmail.com"/>
    <s v="7749094003, 9437177070"/>
    <s v="Reshma Khatun"/>
    <s v="reshmakhatun147.rk@gmail.com"/>
    <s v="9658327975"/>
    <x v="13"/>
    <e v="#N/A"/>
    <e v="#N/A"/>
    <m/>
    <e v="#N/A"/>
    <x v="0"/>
  </r>
  <r>
    <n v="3080"/>
    <n v="6056"/>
    <x v="12"/>
    <x v="9"/>
    <s v="Parth Sarda"/>
    <s v="Ashok Sarda"/>
    <s v="saradaplyoodbbsr@gmail.com"/>
    <s v="9337207210"/>
    <s v="Aditi Sarda"/>
    <s v="saradaplyoodbbsr@gmail.com"/>
    <s v="7873420954"/>
    <x v="10"/>
    <e v="#N/A"/>
    <e v="#N/A"/>
    <m/>
    <e v="#N/A"/>
    <x v="0"/>
  </r>
  <r>
    <n v="3081"/>
    <n v="12148"/>
    <x v="12"/>
    <x v="9"/>
    <s v="Priyanshu Priyadarshi"/>
    <s v="Jibanananda Nath"/>
    <s v="jnnathbbi@gmail.com"/>
    <s v="7894219561"/>
    <s v="Bijayalaxmi Mishra"/>
    <s v="jnnathbbi@gmail.com"/>
    <s v="9938661435"/>
    <x v="3"/>
    <e v="#N/A"/>
    <e v="#N/A"/>
    <m/>
    <e v="#N/A"/>
    <x v="0"/>
  </r>
  <r>
    <n v="3082"/>
    <n v="4857"/>
    <x v="12"/>
    <x v="9"/>
    <s v="Rajaditya Kanungo"/>
    <s v="Rajesh Kanungo"/>
    <s v="rajkan_007@yahoo.com"/>
    <s v="9437190009"/>
    <s v="Lipika Patnaik"/>
    <s v="rajkan_007@yahoo.com"/>
    <s v="9439790009"/>
    <x v="12"/>
    <e v="#N/A"/>
    <e v="#N/A"/>
    <m/>
    <e v="#N/A"/>
    <x v="0"/>
  </r>
  <r>
    <n v="3083"/>
    <n v="13645"/>
    <x v="12"/>
    <x v="9"/>
    <s v="Reeti Prajnya Sahu"/>
    <s v="Ranjan Kumar Sahu"/>
    <s v="sujatasahuoct1991@gmail.com"/>
    <s v="7978310253"/>
    <s v="Sujata Sahu"/>
    <s v="sujatasahuoct1991@gmail.com"/>
    <s v="7978310253"/>
    <x v="1"/>
    <e v="#N/A"/>
    <e v="#N/A"/>
    <m/>
    <e v="#N/A"/>
    <x v="0"/>
  </r>
  <r>
    <n v="3084"/>
    <n v="5984"/>
    <x v="12"/>
    <x v="9"/>
    <s v="Rishav Pradhan"/>
    <s v="P Subhransu Sekhar"/>
    <s v="p.subhransusekhar@yahoo.com"/>
    <s v="9937021000"/>
    <s v="Swati Samal"/>
    <s v="p.subhransusekhar@yahoo.com"/>
    <s v="9937007878"/>
    <x v="10"/>
    <e v="#N/A"/>
    <e v="#N/A"/>
    <m/>
    <e v="#N/A"/>
    <x v="0"/>
  </r>
  <r>
    <n v="3085"/>
    <n v="12146"/>
    <x v="12"/>
    <x v="9"/>
    <s v="Rudra Prakash Swain"/>
    <s v="Prakash Kumar Swain"/>
    <s v="pkswain22@hotmail.com"/>
    <s v="9437410600"/>
    <s v="Menka Singh"/>
    <s v="menkasingh22@hotmail.com"/>
    <s v="9438510305"/>
    <x v="3"/>
    <e v="#N/A"/>
    <e v="#N/A"/>
    <m/>
    <e v="#N/A"/>
    <x v="0"/>
  </r>
  <r>
    <n v="3086"/>
    <n v="8644"/>
    <x v="12"/>
    <x v="9"/>
    <s v="Sambhavi Mahapatra"/>
    <s v="Suvendu Mahapatra"/>
    <s v="nibedita83@gmail.com"/>
    <s v="9438294832"/>
    <s v="Nibedita Panda"/>
    <s v="nibedita83@gmail.com"/>
    <s v="9493601190"/>
    <x v="8"/>
    <e v="#N/A"/>
    <e v="#N/A"/>
    <m/>
    <e v="#N/A"/>
    <x v="0"/>
  </r>
  <r>
    <n v="3087"/>
    <n v="4609"/>
    <x v="12"/>
    <x v="9"/>
    <s v="Shreyansh Patnaik"/>
    <s v="Sanjeev Patnaik"/>
    <s v="sportho1973@yahoo.co.in"/>
    <s v="8093060267"/>
    <s v="Priyadarshini Bhoi"/>
    <s v="sportho1973@yahoo.co.in"/>
    <s v="8763717329"/>
    <x v="13"/>
    <e v="#N/A"/>
    <e v="#N/A"/>
    <m/>
    <e v="#N/A"/>
    <x v="0"/>
  </r>
  <r>
    <n v="3088"/>
    <n v="7153"/>
    <x v="12"/>
    <x v="9"/>
    <s v="Shubham Kumar Hansda"/>
    <s v="Girish Chandra Hansda"/>
    <s v="gc.hansda@sbi.co.in"/>
    <s v="9438716442"/>
    <s v="Sandhya Rani Murmu"/>
    <s v="gc.hansda@sbi.co.in"/>
    <s v="9438716442"/>
    <x v="11"/>
    <e v="#N/A"/>
    <e v="#N/A"/>
    <m/>
    <e v="#N/A"/>
    <x v="0"/>
  </r>
  <r>
    <n v="3089"/>
    <n v="11697"/>
    <x v="12"/>
    <x v="9"/>
    <s v="SMAYAN MOHARANA"/>
    <s v="AKSHAYA KUMAR MOHARANA"/>
    <s v="akshaya.moharana@gmail.com"/>
    <s v="8999418373"/>
    <s v="PAYAL KUMAR MOHARANA"/>
    <s v="payal.moharana@gmail.com"/>
    <s v="9958002347"/>
    <x v="3"/>
    <e v="#N/A"/>
    <e v="#N/A"/>
    <m/>
    <e v="#N/A"/>
    <x v="0"/>
  </r>
  <r>
    <n v="3090"/>
    <n v="13256"/>
    <x v="12"/>
    <x v="9"/>
    <s v="Subhasish Sahu"/>
    <s v="Santosh Kumar Sahu"/>
    <s v="susmitasahu.2151@gmail.com"/>
    <s v="9337799166"/>
    <s v="Susmita Sahu"/>
    <s v="susmitasahu.2151@gmail.com"/>
    <s v="7978043754"/>
    <x v="2"/>
    <e v="#N/A"/>
    <e v="#N/A"/>
    <m/>
    <e v="#N/A"/>
    <x v="0"/>
  </r>
  <r>
    <n v="3091"/>
    <n v="14876"/>
    <x v="12"/>
    <x v="9"/>
    <s v="SUSRI SONAKSHI SAHU"/>
    <s v="Suparna Kumar Sahu"/>
    <s v="sunitasahu2112@gmail.com"/>
    <s v="7752028866"/>
    <s v="Sunita Kumari Sahu"/>
    <s v="sunitasahu2112@gmail.com"/>
    <s v="9861842701"/>
    <x v="0"/>
    <e v="#N/A"/>
    <e v="#N/A"/>
    <m/>
    <e v="#N/A"/>
    <x v="0"/>
  </r>
  <r>
    <n v="3092"/>
    <n v="11496"/>
    <x v="12"/>
    <x v="9"/>
    <s v="Vidhee Kyal"/>
    <s v="Vishnu Kyal"/>
    <s v="kyal_united13@yahoo.com"/>
    <s v="9437058128"/>
    <s v="Sapna Kyal"/>
    <s v="kyal_united13@yahoo.com"/>
    <s v="9437012450"/>
    <x v="4"/>
    <e v="#N/A"/>
    <e v="#N/A"/>
    <m/>
    <n v="3000"/>
    <x v="1"/>
  </r>
  <r>
    <n v="3093"/>
    <n v="8301"/>
    <x v="12"/>
    <x v="10"/>
    <s v="Aahana Nayak"/>
    <s v="Jagannath Prasad Nayak"/>
    <s v="jpnayak04@rediffmail.com"/>
    <s v="9090060015"/>
    <s v="Namrata Nayak"/>
    <s v="jpnayak04@rediffmail.com"/>
    <s v="8658433806"/>
    <x v="8"/>
    <e v="#N/A"/>
    <e v="#N/A"/>
    <m/>
    <e v="#N/A"/>
    <x v="0"/>
  </r>
  <r>
    <n v="3094"/>
    <n v="5451"/>
    <x v="12"/>
    <x v="10"/>
    <s v="Abhisyant Puti"/>
    <s v="Satesh Puti"/>
    <s v="sateshputi@yahoo.com"/>
    <s v="9438184601"/>
    <s v="Rasmita Sahu"/>
    <s v="sateshputi@yahoo.com"/>
    <s v="9438184601"/>
    <x v="12"/>
    <e v="#N/A"/>
    <e v="#N/A"/>
    <m/>
    <e v="#N/A"/>
    <x v="0"/>
  </r>
  <r>
    <n v="3095"/>
    <n v="4775"/>
    <x v="12"/>
    <x v="10"/>
    <s v="Aprameya Parhy"/>
    <s v="Manoj Kumar Parhy"/>
    <s v="pournamasi.parhi@gmail.com"/>
    <s v="9040324334, 9853061652"/>
    <s v="Pournamashi Parhy"/>
    <s v="pournamasi.parhi@gmail.com"/>
    <s v="9040324334"/>
    <x v="12"/>
    <e v="#N/A"/>
    <e v="#N/A"/>
    <m/>
    <n v="3000"/>
    <x v="1"/>
  </r>
  <r>
    <n v="3096"/>
    <n v="5053"/>
    <x v="12"/>
    <x v="10"/>
    <s v="Arjun Patnaik"/>
    <s v="Debasis Patnaik"/>
    <s v="debasis121@gmail.com"/>
    <s v="9937050121, 9776635567"/>
    <s v="Ananya Patnaik"/>
    <s v="debasis121@gmail.com"/>
    <s v="9776635567"/>
    <x v="12"/>
    <e v="#N/A"/>
    <e v="#N/A"/>
    <m/>
    <n v="3500"/>
    <x v="1"/>
  </r>
  <r>
    <n v="3097"/>
    <n v="12017"/>
    <x v="12"/>
    <x v="10"/>
    <s v="Deben Debanjan"/>
    <s v="Manoranjan Behera"/>
    <s v="doctor_manoranjan@rediffmail.com"/>
    <s v="9437031672"/>
    <s v="Madhusmita Barik"/>
    <s v="madhusmita.barik@gmail.com"/>
    <s v="9437031672"/>
    <x v="3"/>
    <e v="#N/A"/>
    <e v="#N/A"/>
    <m/>
    <e v="#N/A"/>
    <x v="0"/>
  </r>
  <r>
    <n v="3098"/>
    <n v="6542"/>
    <x v="12"/>
    <x v="10"/>
    <s v="Devansh Mishra"/>
    <s v="Debendra Prasad Mishra"/>
    <s v="debendramishra6@gmail.com"/>
    <s v="9078000900, 9040106799"/>
    <s v="Pranati Mishra"/>
    <s v="debendramishra6@gmail.com"/>
    <s v="7749858923"/>
    <x v="10"/>
    <e v="#N/A"/>
    <e v="#N/A"/>
    <m/>
    <e v="#N/A"/>
    <x v="0"/>
  </r>
  <r>
    <n v="3099"/>
    <n v="13624"/>
    <x v="12"/>
    <x v="10"/>
    <s v="Filza Khan"/>
    <s v="Milton Khan"/>
    <s v="maherookhkhanam@gmail.com"/>
    <s v="7325831666"/>
    <s v="Maherookh Khanam"/>
    <s v="maherookhkhanam@gmail.com"/>
    <s v="8658241666"/>
    <x v="1"/>
    <e v="#N/A"/>
    <e v="#N/A"/>
    <m/>
    <e v="#N/A"/>
    <x v="0"/>
  </r>
  <r>
    <n v="3100"/>
    <n v="11999"/>
    <x v="12"/>
    <x v="10"/>
    <s v="Ikshita Suman"/>
    <s v="Sumant Kumar Sethi"/>
    <s v="sumant.sethi@gmail.com"/>
    <s v="7008863748"/>
    <s v="Dipti Rani Sethi"/>
    <s v="sethidipti99@gmail.com"/>
    <s v="7873373212"/>
    <x v="3"/>
    <e v="#N/A"/>
    <e v="#N/A"/>
    <m/>
    <e v="#N/A"/>
    <x v="0"/>
  </r>
  <r>
    <n v="3101"/>
    <n v="12115"/>
    <x v="12"/>
    <x v="10"/>
    <s v="Jahanvi Pahi"/>
    <s v="Manas Ranjan Pahi"/>
    <s v="manaspahi@gmail.com"/>
    <s v="9330139448"/>
    <s v="Renu Sharma"/>
    <s v="renusharmapahi@gmail.com"/>
    <s v="9972161650"/>
    <x v="3"/>
    <e v="#N/A"/>
    <e v="#N/A"/>
    <m/>
    <e v="#N/A"/>
    <x v="0"/>
  </r>
  <r>
    <n v="3102"/>
    <n v="11977"/>
    <x v="12"/>
    <x v="10"/>
    <s v="Kamol Krishna Naik"/>
    <s v="Manoranjan Naik"/>
    <s v="manoranjannaik1423@gmail.com"/>
    <s v="9475274653"/>
    <s v="Meenati Naik"/>
    <s v="minatimf9@gmail.com"/>
    <s v="9861938121"/>
    <x v="3"/>
    <e v="#N/A"/>
    <e v="#N/A"/>
    <m/>
    <e v="#N/A"/>
    <x v="0"/>
  </r>
  <r>
    <n v="3103"/>
    <n v="10535"/>
    <x v="12"/>
    <x v="10"/>
    <s v="Kanak Vardhan Mohanty"/>
    <s v="Sagar Kumar Mohanty"/>
    <s v="sagarmonty88@yahoo.com"/>
    <s v="9634160066"/>
    <s v="Sushmita Mohanty"/>
    <s v="sagarmonty88@yahoo.com"/>
    <s v="9634161666"/>
    <x v="7"/>
    <e v="#N/A"/>
    <e v="#N/A"/>
    <m/>
    <e v="#N/A"/>
    <x v="0"/>
  </r>
  <r>
    <n v="3104"/>
    <n v="15136"/>
    <x v="12"/>
    <x v="10"/>
    <s v="Manisha Priyadarshini"/>
    <s v="Bulu Kumar Malik"/>
    <s v="bulukumarmalik2@gmail.com"/>
    <s v="9777359710"/>
    <s v="Mamarani Malik"/>
    <s v="manishaicelynivy2010@gmail.com"/>
    <s v="8249168803"/>
    <x v="0"/>
    <e v="#N/A"/>
    <e v="#N/A"/>
    <m/>
    <e v="#N/A"/>
    <x v="0"/>
  </r>
  <r>
    <n v="3105"/>
    <n v="3815"/>
    <x v="12"/>
    <x v="10"/>
    <s v="Mreenali Nayak"/>
    <s v="Tushar Ranjan Nayak"/>
    <s v="dcs78@rediffmail.com"/>
    <s v="9437045876"/>
    <s v="Hiteshi Nayak"/>
    <s v="dcs78@rediffmail.com"/>
    <s v="9437045876"/>
    <x v="13"/>
    <e v="#N/A"/>
    <e v="#N/A"/>
    <m/>
    <e v="#N/A"/>
    <x v="0"/>
  </r>
  <r>
    <n v="3106"/>
    <n v="4623"/>
    <x v="12"/>
    <x v="10"/>
    <s v="Naysa Sahoo"/>
    <s v="Asish Kumar Sahoo"/>
    <s v="asish.sahoo@gmail.com"/>
    <s v="9438533333"/>
    <s v="Priyadarshini Patro"/>
    <s v="asish.sahoo@gmail.com"/>
    <s v="8895555555"/>
    <x v="13"/>
    <e v="#N/A"/>
    <e v="#N/A"/>
    <m/>
    <e v="#N/A"/>
    <x v="0"/>
  </r>
  <r>
    <n v="3107"/>
    <n v="4898"/>
    <x v="12"/>
    <x v="10"/>
    <s v="Palak Sarangi"/>
    <s v="Manbendra N. Sarangi"/>
    <s v="shadowe_maan@yahoo.com"/>
    <s v="9583117777"/>
    <s v="Preeti Sarangi"/>
    <s v="preetisarangi@yahoo.co.in"/>
    <s v="9437026666"/>
    <x v="12"/>
    <e v="#N/A"/>
    <e v="#N/A"/>
    <m/>
    <e v="#N/A"/>
    <x v="0"/>
  </r>
  <r>
    <n v="3108"/>
    <n v="6457"/>
    <x v="12"/>
    <x v="10"/>
    <s v="Priyanshi Modi"/>
    <s v="Naresh Kumar Modi"/>
    <s v="hdmdal_bbsr@rediffmail.com"/>
    <s v="9437022584"/>
    <s v="Sarita Modi"/>
    <s v="balajijatni@rediffmail.com"/>
    <s v="9437961584"/>
    <x v="10"/>
    <e v="#N/A"/>
    <e v="#N/A"/>
    <m/>
    <n v="1000"/>
    <x v="1"/>
  </r>
  <r>
    <n v="3109"/>
    <n v="7007"/>
    <x v="12"/>
    <x v="10"/>
    <s v="Sai Sidhi Dash"/>
    <s v="Deepak Dash"/>
    <s v="deepakdash829@gmail.com"/>
    <s v="9437561184"/>
    <s v="Smitashree Dash"/>
    <s v="deepakdash829@gmail.com"/>
    <s v="9438826278"/>
    <x v="11"/>
    <e v="#N/A"/>
    <e v="#N/A"/>
    <m/>
    <e v="#N/A"/>
    <x v="0"/>
  </r>
  <r>
    <n v="3110"/>
    <n v="4799"/>
    <x v="12"/>
    <x v="10"/>
    <s v="Sai Smruti Mohapatra"/>
    <s v="Subrata Kumar Nayak"/>
    <s v="subrat986@gmail.com"/>
    <s v="7873723171"/>
    <s v="Namita Nayak"/>
    <s v="subrat986@gmail.com"/>
    <s v="7377731423"/>
    <x v="12"/>
    <e v="#N/A"/>
    <e v="#N/A"/>
    <m/>
    <n v="1000"/>
    <x v="1"/>
  </r>
  <r>
    <n v="3111"/>
    <n v="10605"/>
    <x v="12"/>
    <x v="10"/>
    <s v="Sanjalina Suba"/>
    <s v="Santanu Suba"/>
    <s v="santanu.suba@gmail.com"/>
    <s v="9903211004"/>
    <s v="Jwnglary Suba"/>
    <s v="santanu.suba@gmail.com"/>
    <s v="9831603491"/>
    <x v="7"/>
    <e v="#N/A"/>
    <e v="#N/A"/>
    <m/>
    <e v="#N/A"/>
    <x v="0"/>
  </r>
  <r>
    <n v="3112"/>
    <n v="4681"/>
    <x v="12"/>
    <x v="10"/>
    <s v="Selvi Gupta"/>
    <s v="Yogesh Ranjan Gupta"/>
    <s v="bhagirathi.metal@rediffmail.com"/>
    <s v="9437071227"/>
    <s v="Richa Gupta"/>
    <s v="grichasbm@gmail.com"/>
    <s v="9937448381"/>
    <x v="12"/>
    <e v="#N/A"/>
    <e v="#N/A"/>
    <m/>
    <e v="#N/A"/>
    <x v="0"/>
  </r>
  <r>
    <n v="3113"/>
    <n v="6128"/>
    <x v="12"/>
    <x v="10"/>
    <s v="Sidharth Sahoo"/>
    <s v="Sakti Prasad Sahooo"/>
    <s v="priti.muskan128@gmail.com"/>
    <s v="9861350644"/>
    <s v="Pritismita Sahoo"/>
    <s v="priti.muskan128@gmail.com"/>
    <s v="9337291494"/>
    <x v="10"/>
    <e v="#N/A"/>
    <e v="#N/A"/>
    <m/>
    <n v="4000"/>
    <x v="1"/>
  </r>
  <r>
    <n v="3114"/>
    <n v="10715"/>
    <x v="12"/>
    <x v="10"/>
    <s v="Sidharth Samant"/>
    <s v="Sanjeev Kumar Samant"/>
    <s v="sanjeev@ridhifuel.com"/>
    <s v="9898079001"/>
    <s v="Supriti S Samant"/>
    <s v="sanjeev_cel@hotmail.com"/>
    <s v="9724150468"/>
    <x v="4"/>
    <e v="#N/A"/>
    <e v="#N/A"/>
    <m/>
    <e v="#N/A"/>
    <x v="0"/>
  </r>
  <r>
    <n v="3115"/>
    <n v="10673"/>
    <x v="12"/>
    <x v="10"/>
    <s v="Smruti Sekhar Sahoo"/>
    <s v="Sanjaya Kumar Sahoo"/>
    <s v="sahoosmrutisekhar@gmail.com"/>
    <s v="8763043722"/>
    <s v="Minakshibala Sahoo"/>
    <s v="minakshi.sahoo2010@gmail.com"/>
    <s v="9692125464"/>
    <x v="7"/>
    <e v="#N/A"/>
    <e v="#N/A"/>
    <m/>
    <e v="#N/A"/>
    <x v="0"/>
  </r>
  <r>
    <n v="3116"/>
    <n v="12897"/>
    <x v="12"/>
    <x v="10"/>
    <s v="Sonakshi Sahoo"/>
    <s v="Ananta Narayan Sahoo"/>
    <s v="an.sahoo@gail.co.in"/>
    <s v="9927036151"/>
    <s v="Shibani Sahoo"/>
    <s v="an.sahoo@gail.co.in"/>
    <s v="9720171165"/>
    <x v="2"/>
    <e v="#N/A"/>
    <e v="#N/A"/>
    <m/>
    <e v="#N/A"/>
    <x v="0"/>
  </r>
  <r>
    <n v="3117"/>
    <n v="3232"/>
    <x v="12"/>
    <x v="10"/>
    <s v="Subeed Jena"/>
    <s v="Late. Tapan Ku Jena"/>
    <s v="tapanjena1000@gmail.com"/>
    <s v="8333000081"/>
    <s v="Hirashree Mall"/>
    <s v="tapanjena1000@gmail.com"/>
    <s v="9090001111"/>
    <x v="9"/>
    <e v="#N/A"/>
    <e v="#N/A"/>
    <m/>
    <e v="#N/A"/>
    <x v="0"/>
  </r>
  <r>
    <n v="3118"/>
    <n v="3827"/>
    <x v="12"/>
    <x v="10"/>
    <s v="Sugam Suchit Mishra"/>
    <s v="Susanta Kumar Mishra"/>
    <s v="sunitamishra1428@gmail.com"/>
    <s v="9238509809"/>
    <s v="Sunita Mishra"/>
    <s v="sunitamishra1428@gmail.com"/>
    <s v="9439009597"/>
    <x v="13"/>
    <e v="#N/A"/>
    <e v="#N/A"/>
    <m/>
    <n v="500"/>
    <x v="1"/>
  </r>
  <r>
    <n v="3119"/>
    <n v="4850"/>
    <x v="12"/>
    <x v="10"/>
    <s v="Supratik Nanda"/>
    <s v="Suvendu Kumar Nanda"/>
    <s v="subhasree_nanda@hotmail.com"/>
    <s v="9437489511"/>
    <s v="Subhashree Nanda"/>
    <s v="subhasree_nanda@hotmail.com"/>
    <s v="9437230113"/>
    <x v="12"/>
    <e v="#N/A"/>
    <e v="#N/A"/>
    <m/>
    <e v="#N/A"/>
    <x v="0"/>
  </r>
  <r>
    <n v="3120"/>
    <n v="3186"/>
    <x v="12"/>
    <x v="10"/>
    <s v="Sushree Subhadra Agarwala"/>
    <s v="Biswanath Agarwala"/>
    <s v="rekhakedia750@gmail.com"/>
    <s v="9437022264"/>
    <s v="Rekha Kedia"/>
    <s v="rekhakedia750@gmail.com"/>
    <s v="9438179240"/>
    <x v="9"/>
    <e v="#N/A"/>
    <e v="#N/A"/>
    <m/>
    <n v="650"/>
    <x v="1"/>
  </r>
  <r>
    <n v="3121"/>
    <n v="15133"/>
    <x v="12"/>
    <x v="10"/>
    <s v="Tanvi Clair"/>
    <s v="Sovan Kumar Sahoo"/>
    <s v="chensovan@gmail.com"/>
    <s v="9853244355"/>
    <s v="Sujata Sahoo"/>
    <s v="chensovan@gmail.com"/>
    <s v="7978194147"/>
    <x v="0"/>
    <e v="#N/A"/>
    <e v="#N/A"/>
    <m/>
    <e v="#N/A"/>
    <x v="0"/>
  </r>
  <r>
    <n v="3122"/>
    <n v="11457"/>
    <x v="12"/>
    <x v="10"/>
    <s v="Tatya Tanishq Senapati"/>
    <s v="Amarendra Senapati"/>
    <s v="senapatia@indianoil.com"/>
    <s v="9437481766"/>
    <s v="Archana Samal"/>
    <s v="drarchanasamal@gmail.com"/>
    <s v="9437482766"/>
    <x v="4"/>
    <e v="#N/A"/>
    <e v="#N/A"/>
    <m/>
    <e v="#N/A"/>
    <x v="0"/>
  </r>
  <r>
    <n v="3123"/>
    <n v="15139"/>
    <x v="12"/>
    <x v="10"/>
    <s v="Vaibhabi Sahu"/>
    <s v="Kumuda Chandra Sahu"/>
    <s v="kumud.sahu@gmail.com"/>
    <s v="7978122209"/>
    <s v="Bilasini Sahoo"/>
    <s v="bini.sahu@gmail.com"/>
    <s v="7735407221"/>
    <x v="0"/>
    <e v="#N/A"/>
    <e v="#N/A"/>
    <m/>
    <e v="#N/A"/>
    <x v="0"/>
  </r>
  <r>
    <n v="3124"/>
    <n v="12046"/>
    <x v="12"/>
    <x v="12"/>
    <s v="AARAV MISHRA"/>
    <s v="MIHIR RANJAN MISHRA"/>
    <s v="mihirranjanmishra@gmail.com"/>
    <s v="9167295898"/>
    <s v="SWAGATIKA RATH"/>
    <s v="mihirranjanmishra@gmail.com"/>
    <s v="9167295898"/>
    <x v="3"/>
    <e v="#N/A"/>
    <e v="#N/A"/>
    <m/>
    <n v="2500"/>
    <x v="1"/>
  </r>
  <r>
    <n v="3125"/>
    <n v="14102"/>
    <x v="12"/>
    <x v="12"/>
    <s v="Aarnaa Tandon"/>
    <s v="Ankit Tandon"/>
    <s v="ankit.tandon@tajhotels.com"/>
    <s v="9645074007"/>
    <s v="Sania Tandon"/>
    <s v="saniasaggar@gmail.com"/>
    <s v="9645077265"/>
    <x v="1"/>
    <e v="#N/A"/>
    <e v="#N/A"/>
    <m/>
    <e v="#N/A"/>
    <x v="0"/>
  </r>
  <r>
    <n v="3126"/>
    <n v="11175"/>
    <x v="12"/>
    <x v="12"/>
    <s v="Aaryan Panda"/>
    <s v="Ratikant Panda"/>
    <s v="ratikant.panda@gmail.com"/>
    <s v="9920990747"/>
    <s v="Sucharita Panda"/>
    <s v="sucharita.panda21@gmail.com"/>
    <s v="9819496261"/>
    <x v="4"/>
    <e v="#N/A"/>
    <e v="#N/A"/>
    <m/>
    <e v="#N/A"/>
    <x v="0"/>
  </r>
  <r>
    <n v="3127"/>
    <n v="13986"/>
    <x v="12"/>
    <x v="12"/>
    <s v="Malay Kumar Panda"/>
    <s v="Mahesh Kumar Panda"/>
    <s v="panda.maheshkumar@gmail.com"/>
    <s v="7604033188"/>
    <s v="Madhusmita Dash"/>
    <s v="mahesh.sapsd12@gmail.com"/>
    <s v="9348613003"/>
    <x v="1"/>
    <e v="#N/A"/>
    <e v="#N/A"/>
    <m/>
    <e v="#N/A"/>
    <x v="0"/>
  </r>
  <r>
    <n v="3128"/>
    <n v="12784"/>
    <x v="12"/>
    <x v="12"/>
    <s v="Mudit Patnaik"/>
    <s v="Sandeep Patnaik"/>
    <s v="mimansita@gmail.com"/>
    <s v="9861521399"/>
    <s v="Mimansita Pattanayak"/>
    <s v="mimansita@gmail.com"/>
    <s v="6371534778"/>
    <x v="2"/>
    <e v="#N/A"/>
    <e v="#N/A"/>
    <m/>
    <e v="#N/A"/>
    <x v="0"/>
  </r>
  <r>
    <n v="3129"/>
    <n v="15158"/>
    <x v="12"/>
    <x v="12"/>
    <s v="Nikita Mishra"/>
    <s v="Sobhan Mishra"/>
    <s v="sobhan.surgeon@gmail.com"/>
    <s v="9861061163"/>
    <s v="Shelly Mishra"/>
    <s v="shellymishra@yahoo.com"/>
    <s v="9861097600"/>
    <x v="0"/>
    <e v="#N/A"/>
    <e v="#N/A"/>
    <m/>
    <e v="#N/A"/>
    <x v="0"/>
  </r>
  <r>
    <n v="3130"/>
    <n v="13343"/>
    <x v="12"/>
    <x v="12"/>
    <s v="Reyansh Parashar"/>
    <s v="Chinmaya Mund"/>
    <s v="21.chinmay@gmail.com"/>
    <s v="6378204114"/>
    <s v="Poojashree Panda"/>
    <s v="poojashreepanda@gmail.com"/>
    <s v="7014593432"/>
    <x v="1"/>
    <e v="#N/A"/>
    <e v="#N/A"/>
    <m/>
    <e v="#N/A"/>
    <x v="0"/>
  </r>
  <r>
    <n v="3131"/>
    <n v="12954"/>
    <x v="12"/>
    <x v="12"/>
    <s v="Saiansh Sahu"/>
    <s v="Saroj Kumar Sahu"/>
    <s v="sarojsahu123@gmail.com"/>
    <s v="7608937637"/>
    <s v="Hansita Abhilipsha"/>
    <s v="saianshsahu24@gmail.com"/>
    <s v="9938852511"/>
    <x v="2"/>
    <e v="#N/A"/>
    <e v="#N/A"/>
    <m/>
    <e v="#N/A"/>
    <x v="0"/>
  </r>
  <r>
    <n v="3132"/>
    <n v="14729"/>
    <x v="12"/>
    <x v="12"/>
    <s v="SAMPARNA MISHRA"/>
    <s v="MANAS MISHRA"/>
    <s v="manas.ahuti@gmail.com"/>
    <s v="9884569986"/>
    <s v="AHUTI MISHRA"/>
    <s v="manas.ahuti@gmail.com"/>
    <s v="9884569986"/>
    <x v="0"/>
    <e v="#N/A"/>
    <e v="#N/A"/>
    <m/>
    <e v="#N/A"/>
    <x v="0"/>
  </r>
  <r>
    <n v="3133"/>
    <n v="3832"/>
    <x v="12"/>
    <x v="12"/>
    <s v="Shaurya Mishra"/>
    <s v="Satyadarshi Mishra"/>
    <s v="payalmohapatra@hotmail.com"/>
    <s v="8093587363"/>
    <s v="Payal Mohapatro"/>
    <s v="payalmohapatra@hotmail.com"/>
    <s v="7751805018"/>
    <x v="13"/>
    <e v="#N/A"/>
    <e v="#N/A"/>
    <m/>
    <e v="#N/A"/>
    <x v="0"/>
  </r>
  <r>
    <n v="3134"/>
    <n v="10200"/>
    <x v="12"/>
    <x v="12"/>
    <s v="Shubham Ulaka"/>
    <s v="Shyamghan Ulaka"/>
    <s v="shyam.ulaka@outlook.com"/>
    <s v="9078888949"/>
    <s v="Anandita Ulaka"/>
    <s v="shyam.ulaka@outlook.com"/>
    <s v="9078888149"/>
    <x v="7"/>
    <e v="#N/A"/>
    <e v="#N/A"/>
    <m/>
    <e v="#N/A"/>
    <x v="0"/>
  </r>
  <r>
    <n v="3135"/>
    <n v="6849"/>
    <x v="12"/>
    <x v="12"/>
    <s v="Syed Azlan Ali"/>
    <s v="Syed Sameer Mumtaz Ali"/>
    <s v="sameerali@outlook.com"/>
    <s v="9938566784"/>
    <s v="Archana Mishra"/>
    <s v="sameerali@outlook.com"/>
    <s v="9438224338"/>
    <x v="11"/>
    <e v="#N/A"/>
    <e v="#N/A"/>
    <m/>
    <e v="#N/A"/>
    <x v="0"/>
  </r>
  <r>
    <n v="3136"/>
    <n v="10087"/>
    <x v="12"/>
    <x v="12"/>
    <s v="Tanisha Bhaskar Shastrakar"/>
    <s v="Bhaskar Balakrushna Shastrakar"/>
    <s v="shastrakarb@yahoo.com"/>
    <s v="8763087096"/>
    <s v="Dipali B Shastrakar"/>
    <s v="shastrakarb@yahoo.com"/>
    <s v="8895925808"/>
    <x v="7"/>
    <e v="#N/A"/>
    <e v="#N/A"/>
    <m/>
    <e v="#N/A"/>
    <x v="0"/>
  </r>
  <r>
    <n v="3137"/>
    <n v="13327"/>
    <x v="12"/>
    <x v="12"/>
    <s v="Vihaan Kharb"/>
    <s v="Manoj Kharb"/>
    <s v="kharbmanoj@gmail.com"/>
    <s v="9871850818"/>
    <s v="Suman Kumari"/>
    <s v="kharbmanoj@gmail.com"/>
    <s v="9582048154"/>
    <x v="2"/>
    <e v="#N/A"/>
    <e v="#N/A"/>
    <m/>
    <e v="#N/A"/>
    <x v="0"/>
  </r>
  <r>
    <n v="3138"/>
    <n v="10615"/>
    <x v="13"/>
    <x v="0"/>
    <s v="Aayanshu Das"/>
    <s v="SATYAJIT DAS"/>
    <s v="satyajitdas1983@gmail.com"/>
    <s v="9668887652"/>
    <s v="PRIYADARSINI PAIKARAY"/>
    <s v="satyajitdas1983@gmail.com"/>
    <s v="9777647684"/>
    <x v="7"/>
    <e v="#N/A"/>
    <e v="#N/A"/>
    <m/>
    <e v="#N/A"/>
    <x v="0"/>
  </r>
  <r>
    <n v="3139"/>
    <n v="2345"/>
    <x v="13"/>
    <x v="0"/>
    <s v="Aayush Prateem"/>
    <s v="David Sahoo"/>
    <s v="david@tatwa.info"/>
    <s v="7873020304"/>
    <s v="Anita Sahoo"/>
    <s v="david@tatwa.info"/>
    <s v="7873099993"/>
    <x v="14"/>
    <e v="#N/A"/>
    <e v="#N/A"/>
    <m/>
    <e v="#N/A"/>
    <x v="0"/>
  </r>
  <r>
    <n v="3140"/>
    <n v="2984"/>
    <x v="13"/>
    <x v="0"/>
    <s v="Adhrit Basu"/>
    <s v="Somdeb Basu"/>
    <s v="basusomdeb@gmail.com"/>
    <s v="8763288567"/>
    <s v="Tanusri Basu"/>
    <s v="basusomdeb@gmail.com"/>
    <s v="7894461476"/>
    <x v="9"/>
    <e v="#N/A"/>
    <e v="#N/A"/>
    <m/>
    <e v="#N/A"/>
    <x v="0"/>
  </r>
  <r>
    <n v="3141"/>
    <n v="10655"/>
    <x v="13"/>
    <x v="0"/>
    <s v="Aditya Thakur"/>
    <s v="Sanjay Kumar Thakur"/>
    <s v="bhavna.thakur969@gmail.com"/>
    <s v="9777575570"/>
    <s v="Renu Thakur"/>
    <s v="bhavna.thakur969@gmail.com"/>
    <s v="9777575573"/>
    <x v="4"/>
    <e v="#N/A"/>
    <e v="#N/A"/>
    <m/>
    <e v="#N/A"/>
    <x v="0"/>
  </r>
  <r>
    <n v="3142"/>
    <n v="3765"/>
    <x v="13"/>
    <x v="0"/>
    <s v="Akshitt Raghav Agrawal"/>
    <s v="Manish Kumar Agrawal"/>
    <s v="mka710@gmail.com"/>
    <s v="9861544707"/>
    <s v="Komal Agrawal"/>
    <s v="mka710@gmail.com"/>
    <s v="9861588707"/>
    <x v="13"/>
    <e v="#N/A"/>
    <e v="#N/A"/>
    <m/>
    <e v="#N/A"/>
    <x v="0"/>
  </r>
  <r>
    <n v="3143"/>
    <n v="3854"/>
    <x v="13"/>
    <x v="0"/>
    <s v="Anmol Das"/>
    <s v="Asutosh Das"/>
    <s v="anmolanita7@gmail.com"/>
    <s v="9437780500, 9438300145"/>
    <s v="Anita Das"/>
    <s v="anmolanita7@gmail.com"/>
    <s v="8908027505, 9438410005"/>
    <x v="13"/>
    <e v="#N/A"/>
    <e v="#N/A"/>
    <m/>
    <e v="#N/A"/>
    <x v="0"/>
  </r>
  <r>
    <n v="3144"/>
    <n v="12870"/>
    <x v="13"/>
    <x v="0"/>
    <s v="Arpita Lenka"/>
    <s v="Ajay Kumar Lenka"/>
    <s v="ajay.gsk.lenka@gmail.com"/>
    <s v="8917276366"/>
    <s v="Priyadarshini Lenka"/>
    <s v="ajay.gsk.lenka@gmail.com"/>
    <s v="9348574502"/>
    <x v="2"/>
    <e v="#N/A"/>
    <e v="#N/A"/>
    <m/>
    <e v="#N/A"/>
    <x v="0"/>
  </r>
  <r>
    <n v="3145"/>
    <n v="10228"/>
    <x v="13"/>
    <x v="0"/>
    <s v="Arrya Joshi"/>
    <s v="Eshan Joshi"/>
    <s v="deepak_joshigroup@yahoo.com"/>
    <s v="9861340906"/>
    <s v="Divyaanshi Joshi"/>
    <s v="deepak_joshigroup@yahoo.com"/>
    <s v="9583698289"/>
    <x v="7"/>
    <e v="#N/A"/>
    <e v="#N/A"/>
    <m/>
    <e v="#N/A"/>
    <x v="0"/>
  </r>
  <r>
    <n v="3146"/>
    <n v="8213"/>
    <x v="13"/>
    <x v="0"/>
    <s v="Aryan Jhajharia"/>
    <s v="Anil Kumar Jhajharia"/>
    <s v="aniljhajhariafca@gmail.com"/>
    <s v="9437729015"/>
    <s v="Laxmi Jhajharia"/>
    <s v="aniljhajhariafca@gmail.com"/>
    <s v="9437933015"/>
    <x v="8"/>
    <e v="#N/A"/>
    <e v="#N/A"/>
    <m/>
    <e v="#N/A"/>
    <x v="0"/>
  </r>
  <r>
    <n v="3147"/>
    <n v="4025"/>
    <x v="13"/>
    <x v="0"/>
    <s v="Avni Jain"/>
    <s v="Arvind Jain"/>
    <s v="oec_ajain@yahoo.co.in"/>
    <s v="7205550666"/>
    <s v="Mani Jain"/>
    <s v="oec_ajain@yahoo.co.in"/>
    <s v="7205550999"/>
    <x v="13"/>
    <e v="#N/A"/>
    <e v="#N/A"/>
    <m/>
    <e v="#N/A"/>
    <x v="0"/>
  </r>
  <r>
    <n v="3148"/>
    <n v="13197"/>
    <x v="13"/>
    <x v="0"/>
    <s v="Awad Haque"/>
    <s v="AZAMUL HAQUE MOHAMMED"/>
    <s v="azamulh@yahoo.com"/>
    <s v="9937719941"/>
    <s v="Yasmin Haque"/>
    <s v="yasminhaque2014@gmail.com"/>
    <s v="9078266713"/>
    <x v="2"/>
    <e v="#N/A"/>
    <e v="#N/A"/>
    <m/>
    <e v="#N/A"/>
    <x v="0"/>
  </r>
  <r>
    <n v="3149"/>
    <n v="5786"/>
    <x v="13"/>
    <x v="0"/>
    <s v="Debasish Padhy"/>
    <s v="Rajesh Kumar Padhy"/>
    <s v="dr.rajeshkumarpadhy@gmail.com"/>
    <s v="9437166120,"/>
    <s v="Basanti Kumari Pathi"/>
    <s v="dr.rajeshkumarpadhy@gmail.com"/>
    <s v="7735285610"/>
    <x v="10"/>
    <e v="#N/A"/>
    <e v="#N/A"/>
    <m/>
    <e v="#N/A"/>
    <x v="0"/>
  </r>
  <r>
    <n v="3150"/>
    <n v="5016"/>
    <x v="13"/>
    <x v="0"/>
    <s v="Dibyajeet Mishra"/>
    <s v="Ajit Kumar Mishra"/>
    <s v="akmishra07@gmail.com"/>
    <s v="9437072660, 7894304444"/>
    <s v="Sushrita Mishra"/>
    <s v="akmishra07@gmail.com"/>
    <s v="9937446834"/>
    <x v="12"/>
    <e v="#N/A"/>
    <e v="#N/A"/>
    <m/>
    <e v="#N/A"/>
    <x v="0"/>
  </r>
  <r>
    <n v="3151"/>
    <n v="12102"/>
    <x v="13"/>
    <x v="0"/>
    <s v="HIMANSHU DASH"/>
    <s v="DEBASHISH DASH"/>
    <s v="dedash1980@gmail.com"/>
    <s v="8017424627"/>
    <s v="SWAPNA DASH"/>
    <s v="dedash1980@gmail.com"/>
    <s v="8018297070"/>
    <x v="3"/>
    <e v="#N/A"/>
    <e v="#N/A"/>
    <m/>
    <e v="#N/A"/>
    <x v="0"/>
  </r>
  <r>
    <n v="3152"/>
    <n v="4527"/>
    <x v="13"/>
    <x v="0"/>
    <s v="Jasmeen Dash"/>
    <s v="Debabrata Dash"/>
    <s v="dash.debabrata@rediffmail.com"/>
    <s v="9040086002"/>
    <s v="Rojalin Dash"/>
    <s v="dash.debabrata@rediffmail.com"/>
    <s v="8018815140"/>
    <x v="13"/>
    <e v="#N/A"/>
    <e v="#N/A"/>
    <m/>
    <e v="#N/A"/>
    <x v="0"/>
  </r>
  <r>
    <n v="3153"/>
    <n v="10059"/>
    <x v="13"/>
    <x v="0"/>
    <s v="Jenisha Panda"/>
    <s v="Prasanna Kumar Panda"/>
    <s v="panda.peekay@gmail.com"/>
    <s v="9337028900"/>
    <s v="Sanghamitra Panda"/>
    <s v="panda.peekay@gmail.com"/>
    <s v="9778266777"/>
    <x v="7"/>
    <e v="#N/A"/>
    <e v="#N/A"/>
    <m/>
    <e v="#N/A"/>
    <x v="0"/>
  </r>
  <r>
    <n v="3154"/>
    <n v="14708"/>
    <x v="13"/>
    <x v="0"/>
    <s v="Jyotiraditya Parida"/>
    <s v="Jitendra Parida"/>
    <s v="jitendra_parida@yahoo.co.in"/>
    <s v="9899981651"/>
    <s v="Ritusmita Parida"/>
    <s v="ritusmita.parida@gmail.com"/>
    <s v="8882919851"/>
    <x v="0"/>
    <e v="#N/A"/>
    <e v="#N/A"/>
    <m/>
    <e v="#N/A"/>
    <x v="0"/>
  </r>
  <r>
    <n v="3155"/>
    <n v="5696"/>
    <x v="13"/>
    <x v="0"/>
    <s v="Kashish Panda"/>
    <s v="Manabendra Panda"/>
    <s v="manabpanda@gmail.com"/>
    <s v="7978517479"/>
    <s v="Suchitra Panda"/>
    <s v="manabpanda@gmail.com"/>
    <s v="6371675344"/>
    <x v="12"/>
    <e v="#N/A"/>
    <e v="#N/A"/>
    <m/>
    <e v="#N/A"/>
    <x v="0"/>
  </r>
  <r>
    <n v="3156"/>
    <n v="13864"/>
    <x v="13"/>
    <x v="0"/>
    <s v="Krishnabha Bhattacharyya"/>
    <s v="Pranab Kumar Bhattacharyya"/>
    <s v="pranabbhattacharyya99@gmail.com"/>
    <s v="9818600185"/>
    <s v="Nandita Chakraborty"/>
    <s v="nanditabhattacharyya69@gmail.com"/>
    <s v="6370600185"/>
    <x v="1"/>
    <e v="#N/A"/>
    <e v="#N/A"/>
    <m/>
    <e v="#N/A"/>
    <x v="0"/>
  </r>
  <r>
    <n v="3157"/>
    <n v="14166"/>
    <x v="13"/>
    <x v="0"/>
    <s v="Manaswi Dhiriti"/>
    <s v="Pravin Kumar Gupta"/>
    <s v="guptapraveen13@gmail.com"/>
    <s v="8123263469"/>
    <s v="Sunayana Gupta"/>
    <s v="sunayana12g@rediffmail.com"/>
    <s v="7008372885"/>
    <x v="1"/>
    <e v="#N/A"/>
    <e v="#N/A"/>
    <m/>
    <e v="#N/A"/>
    <x v="0"/>
  </r>
  <r>
    <n v="3158"/>
    <n v="13638"/>
    <x v="13"/>
    <x v="0"/>
    <s v="Omm Aditya"/>
    <s v="Manabhanjan Behera"/>
    <s v="manabhanjan.behera@outlook.com"/>
    <s v="8658110056"/>
    <s v="Gayatri Rath"/>
    <s v="gayatri.rath@outlook.com"/>
    <s v="7077703755"/>
    <x v="1"/>
    <e v="#N/A"/>
    <e v="#N/A"/>
    <m/>
    <e v="#N/A"/>
    <x v="0"/>
  </r>
  <r>
    <n v="3159"/>
    <n v="5953"/>
    <x v="13"/>
    <x v="0"/>
    <s v="Pranjal Mohanty"/>
    <s v="Debabrata Mohanty"/>
    <s v="mohantydebabrata@yahoo.com"/>
    <s v="9937092716"/>
    <s v="Deepanjali Mohanty"/>
    <s v="mohantydebabrata@yahoo.com"/>
    <s v="9937082927"/>
    <x v="10"/>
    <e v="#N/A"/>
    <e v="#N/A"/>
    <m/>
    <e v="#N/A"/>
    <x v="0"/>
  </r>
  <r>
    <n v="3160"/>
    <n v="12906"/>
    <x v="13"/>
    <x v="0"/>
    <s v="Pratistha Priyadarshini"/>
    <s v="Mahendra Kumar Jena"/>
    <s v="litu100065@gmail.com"/>
    <s v="8328892484"/>
    <s v="Suchismita Parija"/>
    <s v="litu100065@gmail.com"/>
    <s v="9827348166"/>
    <x v="2"/>
    <e v="#N/A"/>
    <e v="#N/A"/>
    <m/>
    <e v="#N/A"/>
    <x v="0"/>
  </r>
  <r>
    <n v="3161"/>
    <n v="12444"/>
    <x v="13"/>
    <x v="0"/>
    <s v="Rudra Prasad Dash"/>
    <s v="Sushant Dash"/>
    <s v="tuniadash@gmail.com"/>
    <s v="9437964499"/>
    <s v="Indira Priyadarshini Dash"/>
    <s v="tuniadash@gmail.com"/>
    <s v="9777657603"/>
    <x v="2"/>
    <e v="#N/A"/>
    <e v="#N/A"/>
    <m/>
    <e v="#N/A"/>
    <x v="0"/>
  </r>
  <r>
    <n v="3162"/>
    <n v="4378"/>
    <x v="13"/>
    <x v="0"/>
    <s v="Saanvi Swanjana Dash"/>
    <s v="Bairi Ganjan Dash"/>
    <s v="bgdash1975@gmail.com"/>
    <s v="9238011873"/>
    <s v="Swati Dash"/>
    <s v="bgdash1975@gmail.com"/>
    <s v="9348349409"/>
    <x v="13"/>
    <e v="#N/A"/>
    <e v="#N/A"/>
    <m/>
    <e v="#N/A"/>
    <x v="0"/>
  </r>
  <r>
    <n v="3163"/>
    <n v="3856"/>
    <x v="13"/>
    <x v="0"/>
    <s v="Saransh Sai Jena"/>
    <s v="Dillip Kumar Jena"/>
    <s v="dillipkjena@yahoo.com"/>
    <s v="9090965600, 9437042291"/>
    <s v="Pratishrutee Jena"/>
    <s v="dillipkjena@yahoo.com"/>
    <s v="9437042291"/>
    <x v="13"/>
    <e v="#N/A"/>
    <e v="#N/A"/>
    <m/>
    <e v="#N/A"/>
    <x v="0"/>
  </r>
  <r>
    <n v="3164"/>
    <n v="13325"/>
    <x v="13"/>
    <x v="0"/>
    <s v="Shashwati Jha"/>
    <s v="Prabhat Kumar Jha"/>
    <s v="prabhatusa9@gmail.com"/>
    <s v="9668137732"/>
    <s v="Manisha Kumari"/>
    <s v="prabhatusa9@gmail.com"/>
    <s v="9668029422"/>
    <x v="2"/>
    <e v="#N/A"/>
    <e v="#N/A"/>
    <m/>
    <e v="#N/A"/>
    <x v="0"/>
  </r>
  <r>
    <n v="3165"/>
    <n v="7869"/>
    <x v="13"/>
    <x v="0"/>
    <s v="Shreeya Priyadarshini"/>
    <s v="Biren Kumar Beura"/>
    <s v="beurabirenkumar@gmail.com"/>
    <s v="9437441138"/>
    <s v="Priyadarshini Sahu"/>
    <s v="beurabirenkumar@gmail.com"/>
    <s v="8917590976"/>
    <x v="8"/>
    <e v="#N/A"/>
    <e v="#N/A"/>
    <m/>
    <e v="#N/A"/>
    <x v="0"/>
  </r>
  <r>
    <n v="3166"/>
    <n v="10082"/>
    <x v="13"/>
    <x v="0"/>
    <s v="Shreyansh Maharana"/>
    <s v="Saroj Kumar Maharana"/>
    <s v="sarojmaharana01@gmail.com"/>
    <s v="7093719250"/>
    <s v="Swagatika Das"/>
    <s v="sarojmaharana01@gmail.com"/>
    <s v="7093619740"/>
    <x v="7"/>
    <e v="#N/A"/>
    <e v="#N/A"/>
    <m/>
    <e v="#N/A"/>
    <x v="0"/>
  </r>
  <r>
    <n v="3167"/>
    <n v="10119"/>
    <x v="13"/>
    <x v="0"/>
    <s v="Shreyasi Debrani"/>
    <s v="Pradip Kumar Nayak"/>
    <s v="admin@weightrackindia.com"/>
    <s v="9437171235"/>
    <s v="Amita Das Mohapatra"/>
    <s v="admin@weightrackindia.com"/>
    <s v="8895086934"/>
    <x v="7"/>
    <e v="#N/A"/>
    <e v="#N/A"/>
    <m/>
    <e v="#N/A"/>
    <x v="0"/>
  </r>
  <r>
    <n v="3168"/>
    <n v="13090"/>
    <x v="13"/>
    <x v="0"/>
    <s v="SIONA MOHANTA"/>
    <s v="PRAKASH MOHANTA"/>
    <s v="prakash.mohanta@gmail.com"/>
    <s v="9831049584"/>
    <s v="DEEPTIMAYEE KHUNTIA"/>
    <s v="deepti.khuntia@gmail.com"/>
    <s v="7021969503"/>
    <x v="2"/>
    <e v="#N/A"/>
    <e v="#N/A"/>
    <m/>
    <e v="#N/A"/>
    <x v="0"/>
  </r>
  <r>
    <n v="3169"/>
    <n v="6145"/>
    <x v="13"/>
    <x v="0"/>
    <s v="Suryaansh Mishra"/>
    <s v="Saroj Kumar Mishra"/>
    <s v="mail2tapinan@gmail.com"/>
    <s v="9777807813, 8596945766"/>
    <s v="Sasmita Tiadi"/>
    <s v="mail2tapinan@gmail.com"/>
    <s v="8763824241"/>
    <x v="10"/>
    <e v="#N/A"/>
    <e v="#N/A"/>
    <m/>
    <e v="#N/A"/>
    <x v="0"/>
  </r>
  <r>
    <n v="3170"/>
    <n v="5996"/>
    <x v="13"/>
    <x v="1"/>
    <s v="Abhinav Khatua"/>
    <s v="Biswajit Khatua"/>
    <s v="biswajit6666@gmail.com"/>
    <s v="9776528439, 9437108887"/>
    <s v="Rajalakshmi Khatua"/>
    <s v="biswajit6666@gmail.com"/>
    <s v="9439727259"/>
    <x v="10"/>
    <e v="#N/A"/>
    <e v="#N/A"/>
    <m/>
    <e v="#N/A"/>
    <x v="0"/>
  </r>
  <r>
    <n v="3171"/>
    <n v="5097"/>
    <x v="13"/>
    <x v="1"/>
    <s v="Akshara Dhir"/>
    <s v="Debabrata Dhir"/>
    <s v="rinkidhir@gmail.com"/>
    <s v="9776018007, 9437055761"/>
    <s v="Rinki Dhir"/>
    <s v="rinkidhir@gmail.com"/>
    <s v="9776018007"/>
    <x v="12"/>
    <e v="#N/A"/>
    <e v="#N/A"/>
    <m/>
    <e v="#N/A"/>
    <x v="0"/>
  </r>
  <r>
    <n v="3172"/>
    <n v="12312"/>
    <x v="13"/>
    <x v="1"/>
    <s v="ARYAN KHATAI"/>
    <s v="BISWA RANJAN KHATAI"/>
    <s v="bapikhatai79@gmail.com"/>
    <s v="9040880007"/>
    <s v="DEBASMITA SAMANTARAY"/>
    <s v="debba202@gmail.com"/>
    <s v="+971588289928"/>
    <x v="3"/>
    <e v="#N/A"/>
    <e v="#N/A"/>
    <m/>
    <e v="#N/A"/>
    <x v="0"/>
  </r>
  <r>
    <n v="3173"/>
    <n v="3878"/>
    <x v="13"/>
    <x v="1"/>
    <s v="Aryan Mohanty"/>
    <s v="Dilip Kumar Mohanty"/>
    <s v="surajgudu2@gmail.com"/>
    <s v="9438000333"/>
    <s v="Bichitra Mohanty"/>
    <s v="surajgudu2@gmail.com"/>
    <s v="9439339074"/>
    <x v="13"/>
    <e v="#N/A"/>
    <e v="#N/A"/>
    <m/>
    <e v="#N/A"/>
    <x v="0"/>
  </r>
  <r>
    <n v="3174"/>
    <n v="14151"/>
    <x v="13"/>
    <x v="1"/>
    <s v="ATHARV TRIPATHI"/>
    <s v="KRISHNA KANT TRIPATHI"/>
    <s v="thermi.tripathi@gmail.com"/>
    <s v="9827461879"/>
    <s v="SWATI TRIPATHI"/>
    <s v="athumannu@gmail.com"/>
    <s v="6376772929"/>
    <x v="1"/>
    <e v="#N/A"/>
    <e v="#N/A"/>
    <m/>
    <n v="2000"/>
    <x v="1"/>
  </r>
  <r>
    <n v="3175"/>
    <n v="2955"/>
    <x v="13"/>
    <x v="1"/>
    <s v="Ayushi Debata"/>
    <s v="Asheesh Debata"/>
    <s v="asheesh.debata@gmail.com"/>
    <s v="9437022445, 9238374530"/>
    <s v="Jayashree Debata"/>
    <s v="asheesh.debata@gmail.com"/>
    <s v="9439009001"/>
    <x v="9"/>
    <e v="#N/A"/>
    <e v="#N/A"/>
    <m/>
    <e v="#N/A"/>
    <x v="0"/>
  </r>
  <r>
    <n v="3176"/>
    <n v="6054"/>
    <x v="13"/>
    <x v="1"/>
    <s v="Bhavik Narula"/>
    <s v="Chetan Narula"/>
    <s v="narula_chetan@yahoo.co.in"/>
    <s v="9437024878"/>
    <s v="Reeva Narula"/>
    <s v="narula_chetan@yahoo.co.in"/>
    <s v="8895428732"/>
    <x v="10"/>
    <e v="#N/A"/>
    <e v="#N/A"/>
    <m/>
    <e v="#N/A"/>
    <x v="0"/>
  </r>
  <r>
    <n v="3177"/>
    <n v="3727"/>
    <x v="13"/>
    <x v="1"/>
    <s v="Choudhury Ishan Dash"/>
    <s v="Surjyakanta Dash"/>
    <s v="ch.das.minakshi@gmail.com"/>
    <s v="9437015411"/>
    <s v="Minakshi Das"/>
    <s v="ch.das.minakshi@gmail.com"/>
    <s v="9437960100"/>
    <x v="9"/>
    <e v="#N/A"/>
    <e v="#N/A"/>
    <m/>
    <e v="#N/A"/>
    <x v="0"/>
  </r>
  <r>
    <n v="3178"/>
    <n v="3956"/>
    <x v="13"/>
    <x v="1"/>
    <s v="Deepak Kumar Jena"/>
    <s v="Prafulla Kumar Jena"/>
    <s v="jenasarojini17@gmail.com"/>
    <s v="8763672005"/>
    <s v="Sarojini Jena"/>
    <s v="jenasarojini17@gmail.com"/>
    <s v="9861047854"/>
    <x v="13"/>
    <e v="#N/A"/>
    <e v="#N/A"/>
    <m/>
    <n v="500"/>
    <x v="1"/>
  </r>
  <r>
    <n v="3179"/>
    <n v="2553"/>
    <x v="13"/>
    <x v="1"/>
    <s v="Dipali Ojha"/>
    <s v="Dhaneswar Ojha"/>
    <s v="dhaneswar.ojha@gmail.com"/>
    <s v="9938034677"/>
    <s v="Lalita Ojha"/>
    <s v="dhaneswar.ojha@gmail.com"/>
    <s v="9938034677"/>
    <x v="14"/>
    <e v="#N/A"/>
    <e v="#N/A"/>
    <m/>
    <e v="#N/A"/>
    <x v="0"/>
  </r>
  <r>
    <n v="3180"/>
    <n v="11612"/>
    <x v="13"/>
    <x v="1"/>
    <s v="K Kadambini Pradhan"/>
    <s v="Kirti Sundar Pradhan"/>
    <s v="kirtilucy@gmail.com"/>
    <s v="8763640506"/>
    <s v="Monalisa Pradhan"/>
    <s v="kirtilucy@gmail.com"/>
    <s v="7978057538"/>
    <x v="3"/>
    <e v="#N/A"/>
    <e v="#N/A"/>
    <m/>
    <e v="#N/A"/>
    <x v="0"/>
  </r>
  <r>
    <n v="3181"/>
    <n v="4002"/>
    <x v="13"/>
    <x v="1"/>
    <s v="Mp Sai Subham"/>
    <s v="Mrutyunjaya Pradhan"/>
    <s v="munaminu1s@gmail.com"/>
    <s v="9937071231,"/>
    <s v="Pranati Sahoo"/>
    <s v="munaminu1s@gmail.com"/>
    <s v="9937138298"/>
    <x v="13"/>
    <e v="#N/A"/>
    <e v="#N/A"/>
    <m/>
    <e v="#N/A"/>
    <x v="0"/>
  </r>
  <r>
    <n v="3182"/>
    <n v="15081"/>
    <x v="13"/>
    <x v="1"/>
    <s v="Prachurjya Raul"/>
    <s v="Prafulla Kumar Raul"/>
    <s v="prafullaraul910@gmail.com"/>
    <s v="9439138910"/>
    <s v="Susama Raul"/>
    <s v="prafullaraul910@gmail.com"/>
    <s v="8917318499"/>
    <x v="0"/>
    <e v="#N/A"/>
    <e v="#N/A"/>
    <m/>
    <e v="#N/A"/>
    <x v="0"/>
  </r>
  <r>
    <n v="3183"/>
    <n v="12828"/>
    <x v="13"/>
    <x v="1"/>
    <s v="Rajveer Gupta"/>
    <s v="Biren Gupta"/>
    <s v="birengupta11@gmail.com"/>
    <s v="9437041925"/>
    <s v="Anupama Gupta"/>
    <s v="birengupta11@gmail.com"/>
    <s v="7008341908"/>
    <x v="2"/>
    <e v="#N/A"/>
    <e v="#N/A"/>
    <m/>
    <e v="#N/A"/>
    <x v="0"/>
  </r>
  <r>
    <n v="3184"/>
    <n v="2852"/>
    <x v="13"/>
    <x v="1"/>
    <s v="Rushali Nayak"/>
    <s v="Rabinarayan Nayak"/>
    <s v="nayak_rabi@rediffmail.com"/>
    <s v="9777031911"/>
    <s v="Srabani Nayak"/>
    <s v="nayak_rabi@rediffmail.com"/>
    <s v="9777031911"/>
    <x v="14"/>
    <e v="#N/A"/>
    <e v="#N/A"/>
    <m/>
    <e v="#N/A"/>
    <x v="0"/>
  </r>
  <r>
    <n v="3185"/>
    <n v="2251"/>
    <x v="13"/>
    <x v="1"/>
    <s v="Saivsek Mohanty"/>
    <s v="Sumanta Kumar Mohanty"/>
    <s v="sumanjajpur@rediffmail.com"/>
    <s v="9853934510"/>
    <s v="Truptimayee Mohanty"/>
    <s v="sumanjajpur@rediffmail.com"/>
    <s v="9938760939"/>
    <x v="14"/>
    <e v="#N/A"/>
    <e v="#N/A"/>
    <m/>
    <e v="#N/A"/>
    <x v="0"/>
  </r>
  <r>
    <n v="3186"/>
    <n v="4035"/>
    <x v="13"/>
    <x v="1"/>
    <s v="Sambit Samantara"/>
    <s v="Prabodh Ku. Samantara"/>
    <s v="kadambinisamanta1@gmail.com"/>
    <s v="9437439485"/>
    <s v="Kadambini Samantara"/>
    <s v="kadambinisamanta1@gmail.com"/>
    <s v="9777376728"/>
    <x v="13"/>
    <e v="#N/A"/>
    <e v="#N/A"/>
    <m/>
    <e v="#N/A"/>
    <x v="0"/>
  </r>
  <r>
    <n v="3187"/>
    <n v="9026"/>
    <x v="13"/>
    <x v="1"/>
    <s v="Shubham Bharalawala"/>
    <s v="Vikash Bharalawala"/>
    <s v="ratankumar04@yahoo.com"/>
    <s v="7682830098"/>
    <s v="Ruchi Bharalawala"/>
    <s v="ratankumar04@yahoo.com"/>
    <s v="916712517065"/>
    <x v="6"/>
    <e v="#N/A"/>
    <e v="#N/A"/>
    <m/>
    <e v="#N/A"/>
    <x v="0"/>
  </r>
  <r>
    <n v="3188"/>
    <n v="4831"/>
    <x v="13"/>
    <x v="1"/>
    <s v="Sneha Tripathy"/>
    <s v="Debananda Tripathy"/>
    <s v="dntbbsr1972@gmail.com"/>
    <s v="9348323260, 9040880045"/>
    <s v="Nibedita Mishra"/>
    <s v="dntbbsr1972@gmail.com"/>
    <s v="9040880045"/>
    <x v="12"/>
    <e v="#N/A"/>
    <e v="#N/A"/>
    <m/>
    <e v="#N/A"/>
    <x v="0"/>
  </r>
  <r>
    <n v="3189"/>
    <n v="12826"/>
    <x v="13"/>
    <x v="1"/>
    <s v="Snigdha Priyadarshani Padhi"/>
    <s v="Narayan Padhi"/>
    <s v="raju4roja@gmail.com"/>
    <s v="9437186285"/>
    <s v="Subhalaxmi Padhi"/>
    <s v="subhalaxmipadhi23@gmail.com"/>
    <s v="9439645029"/>
    <x v="2"/>
    <e v="#N/A"/>
    <e v="#N/A"/>
    <m/>
    <e v="#N/A"/>
    <x v="0"/>
  </r>
  <r>
    <n v="3190"/>
    <n v="13285"/>
    <x v="13"/>
    <x v="1"/>
    <s v="Sradha Suman"/>
    <s v="Soumya Ranjan Padhi"/>
    <s v="beautypalacenx66@gmail.com"/>
    <s v="9437147283"/>
    <s v="Sunita Padhi"/>
    <s v="beautypalacdenx66@gmail.com"/>
    <s v="9827633180"/>
    <x v="2"/>
    <e v="#N/A"/>
    <e v="#N/A"/>
    <m/>
    <e v="#N/A"/>
    <x v="0"/>
  </r>
  <r>
    <n v="3191"/>
    <n v="12443"/>
    <x v="13"/>
    <x v="1"/>
    <s v="Sriya Stuti Swarupa"/>
    <s v="Manoj Kumar Swain"/>
    <s v="maahingula@rediffmail.com"/>
    <s v="9437332795"/>
    <s v="Bindia Das"/>
    <s v="maahingula@rediffmail.com"/>
    <s v="8249203912"/>
    <x v="2"/>
    <e v="#N/A"/>
    <e v="#N/A"/>
    <m/>
    <e v="#N/A"/>
    <x v="0"/>
  </r>
  <r>
    <n v="3192"/>
    <n v="3009"/>
    <x v="13"/>
    <x v="1"/>
    <s v="Suryatez Mishra"/>
    <s v="Sabyasachi Mishra"/>
    <s v="lopamudra710@gmail.com"/>
    <s v="8328348221"/>
    <s v="Lopamudra Mishra"/>
    <s v="lopamudra710@gmail.com"/>
    <s v="9437163740"/>
    <x v="14"/>
    <e v="#N/A"/>
    <e v="#N/A"/>
    <m/>
    <n v="2250"/>
    <x v="1"/>
  </r>
  <r>
    <n v="3193"/>
    <n v="13259"/>
    <x v="13"/>
    <x v="1"/>
    <s v="Tamanna Pattnaik"/>
    <s v="Rashmi Ranjan Pattnaik"/>
    <s v="sweta.pinky10@gmail.com"/>
    <s v="9178392190"/>
    <s v="Swetaleena Pattnaik"/>
    <s v="sweta.pinky10@gmail.com"/>
    <s v="9778475705"/>
    <x v="2"/>
    <e v="#N/A"/>
    <e v="#N/A"/>
    <m/>
    <e v="#N/A"/>
    <x v="0"/>
  </r>
  <r>
    <n v="3194"/>
    <n v="3729"/>
    <x v="13"/>
    <x v="1"/>
    <s v="Tanish Jena"/>
    <s v="Manish Kumar Jena"/>
    <s v="jena.manish@gmail.com"/>
    <s v="07406131219, 9040336584"/>
    <s v="Nibedita Behura"/>
    <s v="jena.manish@gmail.com"/>
    <s v="9556936562"/>
    <x v="13"/>
    <e v="#N/A"/>
    <e v="#N/A"/>
    <m/>
    <e v="#N/A"/>
    <x v="0"/>
  </r>
  <r>
    <n v="3195"/>
    <n v="5697"/>
    <x v="13"/>
    <x v="2"/>
    <s v="Aarushi Mishra"/>
    <s v="Bibekananda Mishra"/>
    <s v="madhusmitasmishra@gmail.com"/>
    <s v="9937233338, 9937008456"/>
    <s v="Madhusmita Sarangi"/>
    <s v="madhusmitasmishra@gmail.com"/>
    <s v="9937008456"/>
    <x v="12"/>
    <e v="#N/A"/>
    <e v="#N/A"/>
    <m/>
    <e v="#N/A"/>
    <x v="0"/>
  </r>
  <r>
    <n v="3196"/>
    <n v="3177"/>
    <x v="13"/>
    <x v="2"/>
    <s v="Aayush Mohanty"/>
    <s v="Ajay Ku Mohanty"/>
    <s v="ajaymohanty22@yahoo.com"/>
    <s v="9777325922"/>
    <s v="Anita Mohanty"/>
    <s v="anita.mohanty80@gmail.com"/>
    <s v="6370627724"/>
    <x v="9"/>
    <e v="#N/A"/>
    <e v="#N/A"/>
    <m/>
    <e v="#N/A"/>
    <x v="0"/>
  </r>
  <r>
    <n v="3197"/>
    <n v="5959"/>
    <x v="13"/>
    <x v="2"/>
    <s v="Adarsh Kumar Nayak"/>
    <s v="Arakhita Nayak"/>
    <s v="arakhitanayak@gmail.com"/>
    <s v="9437677452"/>
    <s v="Nibedita Nayak"/>
    <s v="arakhitanayak@gmail.com"/>
    <s v="8763789521"/>
    <x v="10"/>
    <e v="#N/A"/>
    <e v="#N/A"/>
    <m/>
    <e v="#N/A"/>
    <x v="0"/>
  </r>
  <r>
    <n v="3198"/>
    <n v="8957"/>
    <x v="13"/>
    <x v="2"/>
    <s v="Aditya Agarwal"/>
    <s v="Rupesh Agarwal"/>
    <s v="salasarsarees2017@gmail.com"/>
    <s v="6370986318"/>
    <s v="Neha Agarwal"/>
    <s v="salasarsarees2017@gmail.com"/>
    <s v="8249097279"/>
    <x v="6"/>
    <e v="#N/A"/>
    <e v="#N/A"/>
    <m/>
    <e v="#N/A"/>
    <x v="0"/>
  </r>
  <r>
    <n v="3199"/>
    <n v="11967"/>
    <x v="13"/>
    <x v="2"/>
    <s v="ADITYA ARADHEY"/>
    <s v="AMIT ARADHEY"/>
    <s v="mishrashilpi@yahoo.com"/>
    <s v="9899957368"/>
    <s v="SHILPI MISHRA"/>
    <s v="mishrashilpi@yahoo.com"/>
    <s v="9899957368"/>
    <x v="3"/>
    <e v="#N/A"/>
    <e v="#N/A"/>
    <m/>
    <e v="#N/A"/>
    <x v="0"/>
  </r>
  <r>
    <n v="3200"/>
    <n v="8031"/>
    <x v="13"/>
    <x v="2"/>
    <s v="Adyam Bhuyan"/>
    <s v="Saswat Bhuyan"/>
    <s v="saswat.bhuyan@gmail.com"/>
    <s v="7894237900"/>
    <s v="Swarnima Swain"/>
    <s v="saswat.bhuyan@gmail.com"/>
    <s v="9668794509, 7504205675"/>
    <x v="8"/>
    <e v="#N/A"/>
    <e v="#N/A"/>
    <m/>
    <e v="#N/A"/>
    <x v="0"/>
  </r>
  <r>
    <n v="3201"/>
    <n v="12050"/>
    <x v="13"/>
    <x v="2"/>
    <s v="Anokhi Mohanty"/>
    <s v="Subhasis Mohanty"/>
    <s v="subhasism123@rediffmail.com"/>
    <s v="8408880596"/>
    <s v="Lipi Mohanty"/>
    <s v="lipimohanty75@gmail.com"/>
    <s v="9764249280"/>
    <x v="3"/>
    <e v="#N/A"/>
    <e v="#N/A"/>
    <m/>
    <e v="#N/A"/>
    <x v="0"/>
  </r>
  <r>
    <n v="3202"/>
    <n v="9331"/>
    <x v="13"/>
    <x v="2"/>
    <s v="Anoushka Sahoo"/>
    <s v="Alok Sahoo"/>
    <s v="sahooalok@indianoil.in"/>
    <s v="9564280722"/>
    <s v="Jita Sahoo"/>
    <s v="sahooalok@indianoil.in"/>
    <s v="7077702552"/>
    <x v="6"/>
    <e v="#N/A"/>
    <e v="#N/A"/>
    <m/>
    <e v="#N/A"/>
    <x v="0"/>
  </r>
  <r>
    <n v="3203"/>
    <n v="12372"/>
    <x v="13"/>
    <x v="2"/>
    <s v="Anurag Bhattacharjee"/>
    <s v="Apollo Bhattacharjee"/>
    <s v="apollo1721@yahoo.com"/>
    <s v="7896043690"/>
    <s v="Sumana Bhattacharjee"/>
    <s v="apollo1721@yahoo.com"/>
    <s v="8811878764"/>
    <x v="3"/>
    <e v="#N/A"/>
    <e v="#N/A"/>
    <m/>
    <e v="#N/A"/>
    <x v="0"/>
  </r>
  <r>
    <n v="3204"/>
    <n v="8034"/>
    <x v="13"/>
    <x v="2"/>
    <s v="Anwesha Anandita Soren"/>
    <s v="Nathuram Dassoren"/>
    <s v="nathurambgs@gmail.com"/>
    <s v="9938256743"/>
    <s v="Jenny Choudhury"/>
    <s v="nathurambgs@gmail.com"/>
    <s v="7377366440"/>
    <x v="8"/>
    <e v="#N/A"/>
    <e v="#N/A"/>
    <m/>
    <e v="#N/A"/>
    <x v="0"/>
  </r>
  <r>
    <n v="3205"/>
    <n v="9062"/>
    <x v="13"/>
    <x v="2"/>
    <s v="Arjun Lahiri"/>
    <s v="Banibrata Lahiri"/>
    <s v="lahiri.banibrata@gmail.com"/>
    <s v="9831083934"/>
    <s v="Sumana Lahiri"/>
    <s v="lahiri.banibrata@gmail.com"/>
    <s v="9903499091"/>
    <x v="6"/>
    <e v="#N/A"/>
    <e v="#N/A"/>
    <m/>
    <e v="#N/A"/>
    <x v="0"/>
  </r>
  <r>
    <n v="3206"/>
    <n v="6598"/>
    <x v="13"/>
    <x v="2"/>
    <s v="Asmi Pattanaik"/>
    <s v="Ranjit Pattnaik"/>
    <s v="purnima.patnaik1982@gmail.com"/>
    <s v="7205310551"/>
    <s v="Purnima Pattnaik"/>
    <s v="purnima.patnaik1982@gmail.com"/>
    <s v="9776905555"/>
    <x v="10"/>
    <e v="#N/A"/>
    <e v="#N/A"/>
    <m/>
    <n v="6000"/>
    <x v="2"/>
  </r>
  <r>
    <n v="3207"/>
    <n v="3166"/>
    <x v="13"/>
    <x v="2"/>
    <s v="Aurosmit Mallick"/>
    <s v="Rohitaswa Mallick"/>
    <s v="rohit_mallick@yahoo.co.in"/>
    <s v="9853287755"/>
    <s v="Dhupanwita Swain"/>
    <s v="rohit_mallick@yahoo.co.in"/>
    <s v="9937049468"/>
    <x v="9"/>
    <e v="#N/A"/>
    <e v="#N/A"/>
    <m/>
    <e v="#N/A"/>
    <x v="0"/>
  </r>
  <r>
    <n v="3208"/>
    <n v="5836"/>
    <x v="13"/>
    <x v="2"/>
    <s v="Ayushman Divyansh Nayak"/>
    <s v="Dyutiraj Jagadananda Nayak"/>
    <s v="djnayak1977@gmail.com"/>
    <s v="9337234015"/>
    <s v="Aparna Routray"/>
    <s v="djnayak1977@gmail.com"/>
    <s v="7008350879"/>
    <x v="10"/>
    <e v="#N/A"/>
    <e v="#N/A"/>
    <m/>
    <e v="#N/A"/>
    <x v="0"/>
  </r>
  <r>
    <n v="3209"/>
    <n v="4822"/>
    <x v="13"/>
    <x v="2"/>
    <s v="Biswa Nirmalya Puhan"/>
    <s v="Nirmal Kumar Puhan"/>
    <s v="nirmal_puhan@yagoo.co.in"/>
    <s v="9437013751"/>
    <s v="Bidyut Prava Dhall"/>
    <s v="nirmal_puhan@yagoo.co.in"/>
    <s v="9439177252"/>
    <x v="12"/>
    <e v="#N/A"/>
    <e v="#N/A"/>
    <m/>
    <n v="6000"/>
    <x v="2"/>
  </r>
  <r>
    <n v="3210"/>
    <n v="11547"/>
    <x v="13"/>
    <x v="2"/>
    <s v="DISHA DAS"/>
    <s v="MILANA KUMAR DAS"/>
    <s v="milanadas@gmail.com"/>
    <s v="9740064526"/>
    <s v="SWAYAMPRAVA PATRA"/>
    <s v="swayamprava.patra@gmail.com"/>
    <s v="9980996504"/>
    <x v="3"/>
    <e v="#N/A"/>
    <e v="#N/A"/>
    <m/>
    <e v="#N/A"/>
    <x v="0"/>
  </r>
  <r>
    <n v="3211"/>
    <n v="11548"/>
    <x v="13"/>
    <x v="2"/>
    <s v="ESHA DAS"/>
    <s v="MILANA DAS"/>
    <s v="milandas@gmail.com"/>
    <s v="9740064526"/>
    <s v="SWAYAMPRAVA PATRA"/>
    <s v="swayamprava.patra@gmail.com"/>
    <s v="9980996504"/>
    <x v="3"/>
    <e v="#N/A"/>
    <e v="#N/A"/>
    <m/>
    <e v="#N/A"/>
    <x v="0"/>
  </r>
  <r>
    <n v="3212"/>
    <n v="5995"/>
    <x v="13"/>
    <x v="2"/>
    <s v="Jessica Panda"/>
    <s v="Dayananda Panda"/>
    <s v="infosgaorissa@gmail.com"/>
    <s v="9937022118"/>
    <s v="Madhumita Panda"/>
    <s v="infosgaorissa@gmail.com"/>
    <s v="9692674767"/>
    <x v="10"/>
    <e v="#N/A"/>
    <e v="#N/A"/>
    <m/>
    <e v="#N/A"/>
    <x v="0"/>
  </r>
  <r>
    <n v="3213"/>
    <n v="10678"/>
    <x v="13"/>
    <x v="2"/>
    <s v="Manisha Samantaray"/>
    <s v="Chinmaya Samantaray"/>
    <s v="chinmayasamantaray@gmail.com"/>
    <s v="9937004688"/>
    <s v="Puspanjali Samantaray"/>
    <s v="chinmayasamantaray@gmail.com"/>
    <s v="9937513368"/>
    <x v="4"/>
    <e v="#N/A"/>
    <e v="#N/A"/>
    <m/>
    <e v="#N/A"/>
    <x v="0"/>
  </r>
  <r>
    <n v="3214"/>
    <n v="3807"/>
    <x v="13"/>
    <x v="2"/>
    <s v="Naitik Kumar Das"/>
    <s v="Das Pravas Kumar Bagla"/>
    <s v="d.p.k.bagla@gmail.com"/>
    <s v="8895853258, 9556026511"/>
    <s v="Jagnyaseni Mohanty"/>
    <s v="d.p.k.bagla@gmail.com"/>
    <s v="8895853258"/>
    <x v="13"/>
    <e v="#N/A"/>
    <e v="#N/A"/>
    <m/>
    <e v="#N/A"/>
    <x v="0"/>
  </r>
  <r>
    <n v="3215"/>
    <n v="11511"/>
    <x v="13"/>
    <x v="2"/>
    <s v="P SWAGAT PARIDA"/>
    <s v="PRADYUMN KUMAR PARIDA"/>
    <s v="pradyumn1983@gmail.com"/>
    <s v="6372801063"/>
    <s v="ROJALIN PARIDA"/>
    <s v="rojalinparida364@gmail.com"/>
    <s v="6370241744"/>
    <x v="3"/>
    <e v="#N/A"/>
    <e v="#N/A"/>
    <m/>
    <e v="#N/A"/>
    <x v="0"/>
  </r>
  <r>
    <n v="3216"/>
    <n v="3752"/>
    <x v="13"/>
    <x v="2"/>
    <s v="Pratham Patra"/>
    <s v="Sandeep Kumar Patro"/>
    <s v="chinmayee_dash01@infosys.com"/>
    <s v="8001400155"/>
    <s v="Chinmayee Dash"/>
    <s v="chinmayee_dash01@infosys.com"/>
    <s v="9437049774, 9937023200"/>
    <x v="13"/>
    <e v="#N/A"/>
    <e v="#N/A"/>
    <m/>
    <e v="#N/A"/>
    <x v="0"/>
  </r>
  <r>
    <n v="3217"/>
    <n v="12234"/>
    <x v="13"/>
    <x v="2"/>
    <s v="PRAYAN PRUSTY"/>
    <s v="SUNIL KUMAR PRUSTY"/>
    <s v="sunilkumarprusty@gmail.com"/>
    <s v="9677022160"/>
    <s v="PURNIMA PRUSTY"/>
    <s v="purnima.prusty87@gmail.com"/>
    <s v="9677021864"/>
    <x v="3"/>
    <e v="#N/A"/>
    <e v="#N/A"/>
    <m/>
    <e v="#N/A"/>
    <x v="0"/>
  </r>
  <r>
    <n v="3218"/>
    <n v="3738"/>
    <x v="13"/>
    <x v="2"/>
    <s v="Pritesh Kumar Sahoo"/>
    <s v="Pratap Chandra Sahoo"/>
    <s v="mitpratap@gmail.com"/>
    <s v="9437010226, 9776601094"/>
    <s v="Sandhyarani Sahoo"/>
    <s v="mitpratap@gmail.com"/>
    <s v="9776601094"/>
    <x v="13"/>
    <e v="#N/A"/>
    <e v="#N/A"/>
    <m/>
    <e v="#N/A"/>
    <x v="0"/>
  </r>
  <r>
    <n v="3219"/>
    <n v="10801"/>
    <x v="13"/>
    <x v="2"/>
    <s v="Sara Rawat"/>
    <s v="Prahalad Das Rawat"/>
    <s v="prahlad.rawat@gmail.com"/>
    <s v="9893300099"/>
    <s v="Shefali Rawat"/>
    <s v="shefali_7in@yahoo.com"/>
    <s v="9179214650"/>
    <x v="4"/>
    <e v="#N/A"/>
    <e v="#N/A"/>
    <m/>
    <e v="#N/A"/>
    <x v="0"/>
  </r>
  <r>
    <n v="3220"/>
    <n v="13347"/>
    <x v="13"/>
    <x v="2"/>
    <s v="Satyam Nayak"/>
    <s v="Jeetendra Nayak"/>
    <s v="pinkyparida93@gmail.com"/>
    <s v="6370122533"/>
    <s v="Annapurna Parida"/>
    <s v="pinkyparida93@gmail.com"/>
    <s v="9437105161"/>
    <x v="1"/>
    <e v="#N/A"/>
    <e v="#N/A"/>
    <m/>
    <e v="#N/A"/>
    <x v="0"/>
  </r>
  <r>
    <n v="3221"/>
    <n v="5449"/>
    <x v="13"/>
    <x v="2"/>
    <s v="Seril Sristi Panda"/>
    <s v="Pradeep Kumar Panda"/>
    <s v="pradeeppanda73@yahoo.com"/>
    <s v="9438005419"/>
    <s v="Suchismita Panda"/>
    <s v="suchismitapanda19@gmail.com"/>
    <s v="7008493419"/>
    <x v="12"/>
    <e v="#N/A"/>
    <e v="#N/A"/>
    <m/>
    <e v="#N/A"/>
    <x v="0"/>
  </r>
  <r>
    <n v="3222"/>
    <n v="7662"/>
    <x v="13"/>
    <x v="2"/>
    <s v="Shriyadita Sahoo"/>
    <s v="Satyanarayan Sahu"/>
    <s v="snsaahu@gmail.com"/>
    <s v="9437830909"/>
    <s v="Manaswini Sahoo"/>
    <s v="snsaahu@gmail.com"/>
    <s v="9777608616"/>
    <x v="11"/>
    <e v="#N/A"/>
    <e v="#N/A"/>
    <m/>
    <e v="#N/A"/>
    <x v="0"/>
  </r>
  <r>
    <n v="3223"/>
    <n v="10149"/>
    <x v="13"/>
    <x v="2"/>
    <s v="Soumya Ranjan Jena"/>
    <s v="Laxmidhar Jena"/>
    <s v="jenadrlaxmidhar@gmail.com"/>
    <s v="7008549890"/>
    <s v="Sandhyarani Nath"/>
    <s v="sandhyanathjena@yahoo.co.in"/>
    <s v="7008256100"/>
    <x v="7"/>
    <e v="#N/A"/>
    <e v="#N/A"/>
    <m/>
    <e v="#N/A"/>
    <x v="0"/>
  </r>
  <r>
    <n v="3224"/>
    <n v="3641"/>
    <x v="13"/>
    <x v="2"/>
    <s v="Subham Swastik Swain"/>
    <s v="Jiten Kumar Swain"/>
    <s v="snehalatapnb@gmail.com"/>
    <s v="9437347229"/>
    <s v="Snehalata Panda"/>
    <s v="snehalatapnb@gmail.com"/>
    <s v="9438298612"/>
    <x v="9"/>
    <e v="#N/A"/>
    <e v="#N/A"/>
    <m/>
    <e v="#N/A"/>
    <x v="0"/>
  </r>
  <r>
    <n v="3225"/>
    <n v="9102"/>
    <x v="13"/>
    <x v="2"/>
    <s v="Surya Snata Pradhan"/>
    <s v="Pradip Pradhan"/>
    <s v="somyasanchita2636@gmail.com"/>
    <s v="9861367007"/>
    <s v="Sasmita Pradhan"/>
    <s v="somyasanchita2636@gmail.com"/>
    <s v="9583035207"/>
    <x v="6"/>
    <e v="#N/A"/>
    <e v="#N/A"/>
    <m/>
    <e v="#N/A"/>
    <x v="0"/>
  </r>
  <r>
    <n v="3226"/>
    <n v="6165"/>
    <x v="13"/>
    <x v="2"/>
    <s v="Unnati Chowdhury"/>
    <s v="Pratyush Chowdhury"/>
    <s v="pratyushchowdhury72@gmail.com"/>
    <s v="9437312422"/>
    <s v="Sunanda Mahanta"/>
    <s v="pratyushchowdhury72@gmail.com"/>
    <s v="8895484522"/>
    <x v="10"/>
    <e v="#N/A"/>
    <e v="#N/A"/>
    <m/>
    <e v="#N/A"/>
    <x v="0"/>
  </r>
  <r>
    <n v="3227"/>
    <n v="9634"/>
    <x v="13"/>
    <x v="2"/>
    <s v="Varnika Ojha"/>
    <s v="Chandra Prakash Ojha"/>
    <s v="cpojna75@gmail.com"/>
    <s v="7705010018"/>
    <s v="Reeta Ojha"/>
    <s v="cpojna75@gmail.com"/>
    <s v="7705010019"/>
    <x v="6"/>
    <e v="#N/A"/>
    <e v="#N/A"/>
    <m/>
    <e v="#N/A"/>
    <x v="0"/>
  </r>
  <r>
    <n v="3228"/>
    <n v="12838"/>
    <x v="13"/>
    <x v="3"/>
    <s v="Abhigyan Nayak"/>
    <s v="Sudhansu Ranjan Nayak"/>
    <s v="sudhansunayak34@gmail.com"/>
    <s v="9861145280"/>
    <s v="Minakshi Nayak"/>
    <s v="MINAKSHEE.MN@GMAIL.COM"/>
    <s v="9938497997"/>
    <x v="2"/>
    <e v="#N/A"/>
    <e v="#N/A"/>
    <m/>
    <e v="#N/A"/>
    <x v="0"/>
  </r>
  <r>
    <n v="3229"/>
    <n v="6722"/>
    <x v="13"/>
    <x v="3"/>
    <s v="Aishwarya Panigrahi"/>
    <s v="Debasis Panigrahi"/>
    <s v="dev.arian@yahoo.com"/>
    <s v="9776644307"/>
    <s v="Manaswinee Dash"/>
    <s v="dev.arian@yahoo.com"/>
    <s v="9702081110"/>
    <x v="10"/>
    <e v="#N/A"/>
    <e v="#N/A"/>
    <m/>
    <e v="#N/A"/>
    <x v="0"/>
  </r>
  <r>
    <n v="3230"/>
    <n v="12419"/>
    <x v="13"/>
    <x v="3"/>
    <s v="Anisha Bhol"/>
    <s v="Manoranjan Bhol"/>
    <s v="manoranjanbhol@gmail.com"/>
    <s v="9437019869"/>
    <s v="Manjushree Bhol"/>
    <s v="manjushreebhol53@gmail.com"/>
    <s v="9438368703"/>
    <x v="2"/>
    <e v="#N/A"/>
    <e v="#N/A"/>
    <m/>
    <n v="1000"/>
    <x v="1"/>
  </r>
  <r>
    <n v="3231"/>
    <n v="3734"/>
    <x v="13"/>
    <x v="3"/>
    <s v="Anushka Singh"/>
    <s v="Manas Ranjan Singh"/>
    <s v="manasranjan.singh@gmail.com"/>
    <s v="9437342963, 9861355971"/>
    <s v="Nibedita Jagadev"/>
    <s v="manasranjan.singh@gmail.com"/>
    <s v="9861355971"/>
    <x v="13"/>
    <e v="#N/A"/>
    <e v="#N/A"/>
    <m/>
    <e v="#N/A"/>
    <x v="0"/>
  </r>
  <r>
    <n v="3232"/>
    <n v="12062"/>
    <x v="13"/>
    <x v="3"/>
    <s v="ANUSHREE MISHRA"/>
    <s v="RANJIT MISHRA"/>
    <s v="mishraranjit@gmail.com"/>
    <s v="9437141796"/>
    <s v="CHANDRAMALLI MISHRA"/>
    <s v="chandramalli@gmail.com"/>
    <s v="9437521412"/>
    <x v="3"/>
    <e v="#N/A"/>
    <e v="#N/A"/>
    <m/>
    <e v="#N/A"/>
    <x v="0"/>
  </r>
  <r>
    <n v="3233"/>
    <n v="13070"/>
    <x v="13"/>
    <x v="3"/>
    <s v="Aryan Agarwal"/>
    <s v="Anupam Agarwal"/>
    <s v="anupam0912@gmail.com"/>
    <s v="9308616880"/>
    <s v="Richa Agarwal"/>
    <s v="anupam0912@gmail.com"/>
    <s v="9308861044"/>
    <x v="2"/>
    <e v="#N/A"/>
    <e v="#N/A"/>
    <m/>
    <n v="2000"/>
    <x v="1"/>
  </r>
  <r>
    <n v="3234"/>
    <n v="12907"/>
    <x v="13"/>
    <x v="3"/>
    <s v="Ashmit Ghana"/>
    <s v="Prashanta Ghana"/>
    <s v="ghanaprasanta@gmail.com"/>
    <s v="9439706914"/>
    <s v="Draupadi Behera"/>
    <s v="ghanadraupadi@gmail.com"/>
    <s v="7873111037"/>
    <x v="2"/>
    <e v="#N/A"/>
    <e v="#N/A"/>
    <m/>
    <e v="#N/A"/>
    <x v="0"/>
  </r>
  <r>
    <n v="3235"/>
    <n v="10413"/>
    <x v="13"/>
    <x v="3"/>
    <s v="Atikrishna Konhar"/>
    <s v="Ganeswar Konhar"/>
    <s v="ganeswarkonhar1970@gmail.com"/>
    <s v="9337169766"/>
    <s v="Premasila Jani"/>
    <s v="ganeswarkonhar1970@gmail.com"/>
    <s v="8763298330, 7656095788"/>
    <x v="7"/>
    <e v="#N/A"/>
    <e v="#N/A"/>
    <m/>
    <e v="#N/A"/>
    <x v="0"/>
  </r>
  <r>
    <n v="3236"/>
    <n v="4867"/>
    <x v="13"/>
    <x v="3"/>
    <s v="Dibya Darshini Gantayat"/>
    <s v="Sachitra Kumar Gantayat"/>
    <s v="sachingantayat@gmial.com"/>
    <s v="9437295526"/>
    <s v="Ranjita Gantayat"/>
    <s v="sachingantayat@gmial.com"/>
    <s v="7978040951"/>
    <x v="12"/>
    <e v="#N/A"/>
    <e v="#N/A"/>
    <m/>
    <e v="#N/A"/>
    <x v="0"/>
  </r>
  <r>
    <n v="3237"/>
    <n v="4061"/>
    <x v="13"/>
    <x v="3"/>
    <s v="Dibyanshu Panda"/>
    <s v="Anu Madhaba Panda"/>
    <s v="dranumadhab@gmail.com"/>
    <s v="9437170600"/>
    <s v="E. Sonali Panda"/>
    <s v="dranumadhab@gmail.com"/>
    <s v="8895200234"/>
    <x v="13"/>
    <e v="#N/A"/>
    <e v="#N/A"/>
    <m/>
    <e v="#N/A"/>
    <x v="0"/>
  </r>
  <r>
    <n v="3238"/>
    <n v="3046"/>
    <x v="13"/>
    <x v="3"/>
    <s v="Ekagra Jagadev"/>
    <s v="Anjan Jagadev Mahapatra"/>
    <s v="cheersanjan@gmail.com"/>
    <s v="7978990196"/>
    <s v="Abhilasha J Mahapatra"/>
    <s v="cheersanjan@gmail.com"/>
    <s v="9937499990"/>
    <x v="9"/>
    <e v="#N/A"/>
    <e v="#N/A"/>
    <m/>
    <e v="#N/A"/>
    <x v="0"/>
  </r>
  <r>
    <n v="3239"/>
    <n v="5825"/>
    <x v="13"/>
    <x v="3"/>
    <s v="Fanikka Sasmal"/>
    <s v="Ambika Charan Sasmal"/>
    <s v="ambika_sasmal@yahoo.com"/>
    <s v="9437372687"/>
    <s v="Bharatee Sahu"/>
    <s v="ambika_sasmal@yahoo.com"/>
    <s v="8596898710"/>
    <x v="10"/>
    <e v="#N/A"/>
    <e v="#N/A"/>
    <m/>
    <e v="#N/A"/>
    <x v="0"/>
  </r>
  <r>
    <n v="3240"/>
    <n v="14186"/>
    <x v="13"/>
    <x v="3"/>
    <s v="Harshvardhan Deo"/>
    <s v="Mahitosh Kumar Deo"/>
    <s v="devmahitosh6@gmail.com"/>
    <s v="9818557245"/>
    <s v="Deepti Devi"/>
    <s v="ddesigns123@gamil.com"/>
    <s v="9650445478"/>
    <x v="1"/>
    <e v="#N/A"/>
    <e v="#N/A"/>
    <m/>
    <e v="#N/A"/>
    <x v="0"/>
  </r>
  <r>
    <n v="3241"/>
    <n v="2717"/>
    <x v="13"/>
    <x v="3"/>
    <s v="Jasleen Kaur"/>
    <s v="Satpal Singh Gill"/>
    <s v="satpalcivil@gmail.com"/>
    <s v="9583415001, 9438877241"/>
    <s v="Manjeeta Kour"/>
    <s v="satpalcivil@gmail.com"/>
    <s v="9583415001"/>
    <x v="14"/>
    <e v="#N/A"/>
    <e v="#N/A"/>
    <m/>
    <e v="#N/A"/>
    <x v="0"/>
  </r>
  <r>
    <n v="3242"/>
    <n v="3220"/>
    <x v="13"/>
    <x v="3"/>
    <s v="Jignesh Badajena"/>
    <s v="Ranjit Kumar Badajena"/>
    <s v="badajenark@gmail.com"/>
    <s v="9438161276"/>
    <s v="Aiswarika Badajena"/>
    <s v="badajenark@gmail.com"/>
    <s v="9438161276"/>
    <x v="9"/>
    <e v="#N/A"/>
    <e v="#N/A"/>
    <m/>
    <e v="#N/A"/>
    <x v="0"/>
  </r>
  <r>
    <n v="3243"/>
    <n v="3831"/>
    <x v="13"/>
    <x v="3"/>
    <s v="Mehul Nandi"/>
    <s v="Dipankar Nandi"/>
    <s v="dk.float@gmail.com"/>
    <s v="7873006966, 7381056966"/>
    <s v="Poulami Nandi"/>
    <s v="dk.float@gmail.com"/>
    <s v="7381056966"/>
    <x v="13"/>
    <e v="#N/A"/>
    <e v="#N/A"/>
    <m/>
    <e v="#N/A"/>
    <x v="0"/>
  </r>
  <r>
    <n v="3244"/>
    <n v="3164"/>
    <x v="13"/>
    <x v="3"/>
    <s v="Myna Chowdary"/>
    <s v="Tirumala K Chowary"/>
    <s v="tkchowdary@niser.ac.in"/>
    <s v="7894407313"/>
    <s v="Mamatha R Muppidi"/>
    <s v="tkchowdary@niser.ac.in"/>
    <s v="9777869181, 8917675876"/>
    <x v="9"/>
    <e v="#N/A"/>
    <e v="#N/A"/>
    <m/>
    <e v="#N/A"/>
    <x v="0"/>
  </r>
  <r>
    <n v="3245"/>
    <n v="4792"/>
    <x v="13"/>
    <x v="3"/>
    <s v="Pragati Jalan"/>
    <s v="Sanjay Jalan"/>
    <s v="sanjay@spdcl.in"/>
    <s v="7381359996"/>
    <s v="Ritu Jalan"/>
    <s v="sanjay@spdcl.in"/>
    <s v="7381090333"/>
    <x v="12"/>
    <e v="#N/A"/>
    <e v="#N/A"/>
    <m/>
    <n v="500"/>
    <x v="1"/>
  </r>
  <r>
    <n v="3246"/>
    <n v="12375"/>
    <x v="13"/>
    <x v="3"/>
    <s v="PRATYUSH CHANDAN NAYAK"/>
    <s v="DEVENDRA NAYAK"/>
    <s v="dev20nayak@gmail.com"/>
    <s v="6361464826"/>
    <s v="SWAGATIKA BIHARI"/>
    <s v="swagatikabihari@gmail.com"/>
    <s v="7204694585"/>
    <x v="3"/>
    <e v="#N/A"/>
    <e v="#N/A"/>
    <m/>
    <e v="#N/A"/>
    <x v="0"/>
  </r>
  <r>
    <n v="3247"/>
    <n v="4820"/>
    <x v="13"/>
    <x v="3"/>
    <s v="Pratyush Samal"/>
    <s v="Prayas Kanti Samal"/>
    <s v="arpitajena@yahoo.co.in"/>
    <s v="9437006802, 9777999901"/>
    <s v="Arpita Jena"/>
    <s v="arpitajena@yahoo.co.in"/>
    <s v="9437966840"/>
    <x v="12"/>
    <e v="#N/A"/>
    <e v="#N/A"/>
    <m/>
    <e v="#N/A"/>
    <x v="0"/>
  </r>
  <r>
    <n v="3248"/>
    <n v="8876"/>
    <x v="13"/>
    <x v="3"/>
    <s v="Priyambada Dash"/>
    <s v="Shyam Sundar Dash"/>
    <s v="dashshyamsundar79@gmail.com"/>
    <s v="7008476293"/>
    <s v="Pranayini Dash"/>
    <s v="dashshyamsundar79@gmail.com"/>
    <s v="7008476293"/>
    <x v="8"/>
    <e v="#N/A"/>
    <e v="#N/A"/>
    <m/>
    <n v="2500"/>
    <x v="1"/>
  </r>
  <r>
    <n v="3249"/>
    <n v="12803"/>
    <x v="13"/>
    <x v="3"/>
    <s v="Saanvi Jena"/>
    <s v="Biswaranjan Jena"/>
    <s v="drbrjena@gmail.com"/>
    <s v="9438448439"/>
    <s v="Sreeya Das"/>
    <s v="drsreeyadas@gmail.com"/>
    <s v="8599009048"/>
    <x v="2"/>
    <e v="#N/A"/>
    <e v="#N/A"/>
    <m/>
    <e v="#N/A"/>
    <x v="0"/>
  </r>
  <r>
    <n v="3250"/>
    <n v="9033"/>
    <x v="13"/>
    <x v="3"/>
    <s v="Saanvi Siddhi"/>
    <s v="Muktikanta Sendha"/>
    <s v="msendha@yahoo.com"/>
    <s v="9439728501, 9861856364"/>
    <s v="Pratima Mishra"/>
    <s v="msendha@yahoo.com"/>
    <s v="9439728501"/>
    <x v="6"/>
    <e v="#N/A"/>
    <e v="#N/A"/>
    <m/>
    <e v="#N/A"/>
    <x v="0"/>
  </r>
  <r>
    <n v="3251"/>
    <n v="5957"/>
    <x v="13"/>
    <x v="3"/>
    <s v="Satwik Kumar Rath"/>
    <s v="Sanjib Ku Rath"/>
    <s v="sanjibrath19@gmail.com"/>
    <s v="9937547824"/>
    <s v="Tapaswini Rath"/>
    <s v="sanjibrath19@gmail.com"/>
    <s v="7682010582"/>
    <x v="10"/>
    <e v="#N/A"/>
    <e v="#N/A"/>
    <m/>
    <e v="#N/A"/>
    <x v="0"/>
  </r>
  <r>
    <n v="3252"/>
    <n v="13036"/>
    <x v="13"/>
    <x v="3"/>
    <s v="Shaik Aqdasul Haque"/>
    <s v="Sk Zia Ul Haque"/>
    <s v="ziahaque1982@gmail.com"/>
    <s v="6306844077"/>
    <s v="Nadia Haque"/>
    <s v="nadhaque6@gmail.com"/>
    <s v="6306844077"/>
    <x v="2"/>
    <e v="#N/A"/>
    <e v="#N/A"/>
    <m/>
    <e v="#N/A"/>
    <x v="0"/>
  </r>
  <r>
    <n v="3253"/>
    <n v="14023"/>
    <x v="13"/>
    <x v="3"/>
    <s v="Sivananda Dash"/>
    <s v="Prakash Ranjan Dash"/>
    <s v="prakashdash49@yahoo.com"/>
    <s v="7326870149"/>
    <s v="Manalisa Dash"/>
    <s v="hemalpreet@gmail.com"/>
    <s v="8984429149"/>
    <x v="1"/>
    <e v="#N/A"/>
    <e v="#N/A"/>
    <m/>
    <e v="#N/A"/>
    <x v="0"/>
  </r>
  <r>
    <n v="3254"/>
    <n v="3756"/>
    <x v="13"/>
    <x v="3"/>
    <s v="Soham Mishra"/>
    <s v="Amitav Mishra"/>
    <s v="amitav.mishra@aircel.co.in"/>
    <s v="9853199470"/>
    <s v="Reba Senapati"/>
    <s v="hapee17@gmail.com"/>
    <s v="9861062282"/>
    <x v="13"/>
    <e v="#N/A"/>
    <e v="#N/A"/>
    <m/>
    <e v="#N/A"/>
    <x v="0"/>
  </r>
  <r>
    <n v="3255"/>
    <n v="4992"/>
    <x v="13"/>
    <x v="3"/>
    <s v="Srusti Priyadarshani Nayak"/>
    <s v="Kailash Chandra Nayak"/>
    <s v="kailashchandranayak8181@gmail.com"/>
    <s v="9861078181"/>
    <s v="Priyatama Nayak"/>
    <s v="kailashchandranayak8181@gmail.com"/>
    <s v="7008097435"/>
    <x v="12"/>
    <e v="#N/A"/>
    <e v="#N/A"/>
    <m/>
    <e v="#N/A"/>
    <x v="0"/>
  </r>
  <r>
    <n v="3256"/>
    <n v="11134"/>
    <x v="13"/>
    <x v="3"/>
    <s v="Subhranshu Mohanty"/>
    <s v="Subhashis Mohanty"/>
    <s v="subhrasimam@yahoo.com"/>
    <s v="9437552192"/>
    <s v="Subhrasima Mohanty"/>
    <s v="subhrasimam@yahoo.com"/>
    <s v="9438728310"/>
    <x v="4"/>
    <e v="#N/A"/>
    <e v="#N/A"/>
    <m/>
    <e v="#N/A"/>
    <x v="0"/>
  </r>
  <r>
    <n v="3257"/>
    <n v="3053"/>
    <x v="13"/>
    <x v="3"/>
    <s v="Trisha Pattnaik"/>
    <s v="Raj Kumar Pattnaik"/>
    <s v="pattnaik.raj@gmail.com"/>
    <s v="9777167929, 9937091927"/>
    <s v="Durgesh Nandini Swain"/>
    <s v="pattnaik.raj@gmail.com"/>
    <s v="9777167929"/>
    <x v="9"/>
    <e v="#N/A"/>
    <e v="#N/A"/>
    <m/>
    <e v="#N/A"/>
    <x v="0"/>
  </r>
  <r>
    <n v="3258"/>
    <n v="10072"/>
    <x v="13"/>
    <x v="3"/>
    <s v="Vihaan Goenka"/>
    <s v="Vinay Goenka"/>
    <s v="vinay_goenka@ymail.com"/>
    <s v="9437034537"/>
    <s v="Shalini Goenka"/>
    <s v="vinay_goenka@ymail.com"/>
    <s v="9438407837"/>
    <x v="7"/>
    <e v="#N/A"/>
    <e v="#N/A"/>
    <m/>
    <e v="#N/A"/>
    <x v="0"/>
  </r>
  <r>
    <n v="3259"/>
    <n v="3800"/>
    <x v="13"/>
    <x v="4"/>
    <s v="Aadit Swain"/>
    <s v="Amit Kumar Swain"/>
    <s v="amitswain@ullasinfra.com"/>
    <s v="9777664706"/>
    <s v="Saini Subhadarshini"/>
    <s v="amitswain@ullasinfra.com"/>
    <s v="9777570136"/>
    <x v="13"/>
    <e v="#N/A"/>
    <e v="#N/A"/>
    <m/>
    <e v="#N/A"/>
    <x v="0"/>
  </r>
  <r>
    <n v="3260"/>
    <n v="5961"/>
    <x v="13"/>
    <x v="4"/>
    <s v="Aarav Das"/>
    <s v="Udit Kumar Das"/>
    <s v="uditdas_1974@yahoo.co.in"/>
    <s v="9437040988"/>
    <s v="Induprava Sahoo"/>
    <s v="uditdas_1974@yahoo.co.in"/>
    <s v="7381000300"/>
    <x v="10"/>
    <e v="#N/A"/>
    <e v="#N/A"/>
    <m/>
    <e v="#N/A"/>
    <x v="0"/>
  </r>
  <r>
    <n v="3261"/>
    <n v="7927"/>
    <x v="13"/>
    <x v="4"/>
    <s v="Aarchita Ray"/>
    <s v="Sailendra Kumar Ray"/>
    <s v="raysk76@gmail.com"/>
    <s v="9849128373"/>
    <s v="Sushree Sangita Ray"/>
    <s v="raysk76@gmail.com"/>
    <s v="7751019737"/>
    <x v="8"/>
    <e v="#N/A"/>
    <e v="#N/A"/>
    <m/>
    <e v="#N/A"/>
    <x v="0"/>
  </r>
  <r>
    <n v="3262"/>
    <n v="12857"/>
    <x v="13"/>
    <x v="4"/>
    <s v="Adhiranshu Mohanty"/>
    <s v="Ashis Mohanty"/>
    <s v="ashismohanty@amcdgroup.com"/>
    <s v="9437003857"/>
    <s v="Rasmi Mohanty"/>
    <s v="ashismohanty@amcdgroup.com"/>
    <s v="9437003857"/>
    <x v="2"/>
    <e v="#N/A"/>
    <e v="#N/A"/>
    <m/>
    <e v="#N/A"/>
    <x v="0"/>
  </r>
  <r>
    <n v="3263"/>
    <n v="12844"/>
    <x v="13"/>
    <x v="4"/>
    <s v="Aditi Mahapatra"/>
    <s v="Subrat Mahapatra"/>
    <s v="sagarikamahapatra5@gmail.com"/>
    <s v="9771421148"/>
    <s v="Sagarika Mahapatra"/>
    <s v="sagarikamahapatra5@gmail.com"/>
    <s v="9006786899"/>
    <x v="2"/>
    <e v="#N/A"/>
    <e v="#N/A"/>
    <m/>
    <e v="#N/A"/>
    <x v="0"/>
  </r>
  <r>
    <n v="3264"/>
    <n v="10370"/>
    <x v="13"/>
    <x v="4"/>
    <s v="Advay Krish"/>
    <s v="Radha Mohan Singh"/>
    <s v="rmsinghir@gmail.com"/>
    <s v="8009790671"/>
    <s v="Archana Singh"/>
    <s v="rmsinghir@gmail.com"/>
    <s v="8455885223"/>
    <x v="7"/>
    <e v="#N/A"/>
    <e v="#N/A"/>
    <m/>
    <e v="#N/A"/>
    <x v="0"/>
  </r>
  <r>
    <n v="3265"/>
    <n v="13987"/>
    <x v="13"/>
    <x v="4"/>
    <s v="Akshaj Agrawal"/>
    <s v="Narasingh Agrawal"/>
    <s v="kiranenterprisesbgr123@gmail.com"/>
    <s v="9437035118"/>
    <s v="Suman Agrawal"/>
    <s v="sweetykanahal@gmail.com"/>
    <s v="8984335118"/>
    <x v="1"/>
    <e v="#N/A"/>
    <e v="#N/A"/>
    <m/>
    <n v="2000"/>
    <x v="1"/>
  </r>
  <r>
    <n v="3266"/>
    <n v="3749"/>
    <x v="13"/>
    <x v="4"/>
    <s v="Anshuman Jena"/>
    <s v="Akshaya Kumar Jena"/>
    <s v="akshaya1979@gmail.com"/>
    <s v="9439776134"/>
    <s v="Subhalaxmi Routaray"/>
    <s v="suvalxmi9438@gmail.com"/>
    <s v="9438421934"/>
    <x v="13"/>
    <e v="#N/A"/>
    <e v="#N/A"/>
    <m/>
    <e v="#N/A"/>
    <x v="0"/>
  </r>
  <r>
    <n v="3267"/>
    <n v="11176"/>
    <x v="13"/>
    <x v="4"/>
    <s v="Ashrita Sahu"/>
    <s v="Abhimanyu sahu"/>
    <s v="sahuarpita2017@gmail.com"/>
    <s v="7978716564"/>
    <s v="Tukuni Sahu"/>
    <s v="sahuarpita2017@gmail.com"/>
    <s v="7978716564"/>
    <x v="4"/>
    <s v="HP"/>
    <s v="Yes"/>
    <m/>
    <e v="#N/A"/>
    <x v="0"/>
  </r>
  <r>
    <n v="3268"/>
    <n v="2776"/>
    <x v="13"/>
    <x v="4"/>
    <s v="Atharv Praful Singru"/>
    <s v="Praful S. Singru"/>
    <s v="pssingru@gmail.com"/>
    <s v="9583111614"/>
    <s v="Mugdha Singru"/>
    <s v="pssingru@gmail.com"/>
    <s v="7873824504, 7381011614"/>
    <x v="14"/>
    <e v="#N/A"/>
    <e v="#N/A"/>
    <m/>
    <e v="#N/A"/>
    <x v="0"/>
  </r>
  <r>
    <n v="3269"/>
    <n v="10870"/>
    <x v="13"/>
    <x v="4"/>
    <s v="Atman Das"/>
    <s v="Bikash Kumar Das"/>
    <s v="dasbikash@gmail.com"/>
    <s v="9899635818"/>
    <s v="Atasi Das"/>
    <s v="dasatasi@gmail.com"/>
    <s v="9582648444"/>
    <x v="4"/>
    <e v="#N/A"/>
    <e v="#N/A"/>
    <m/>
    <e v="#N/A"/>
    <x v="0"/>
  </r>
  <r>
    <n v="3270"/>
    <n v="12130"/>
    <x v="13"/>
    <x v="4"/>
    <s v="Ayush Anshuman Nayak"/>
    <s v="Abhiram Nayak"/>
    <s v="abhiram.monalisa@gmail.com"/>
    <s v="7008939533"/>
    <s v="Monalisa Subahusingh"/>
    <s v="abhiram.monalisa@gmail.com"/>
    <s v="9337022285"/>
    <x v="3"/>
    <e v="#N/A"/>
    <e v="#N/A"/>
    <m/>
    <e v="#N/A"/>
    <x v="0"/>
  </r>
  <r>
    <n v="3271"/>
    <n v="9138"/>
    <x v="13"/>
    <x v="4"/>
    <s v="Ayush Jena"/>
    <s v="Prasanta Kumar Jena"/>
    <s v="chitralekhajena@gmail.com"/>
    <s v="9437120311"/>
    <s v="Chitralekha Jena"/>
    <s v="chitralekhajena@gmail.com"/>
    <s v="9437929981"/>
    <x v="6"/>
    <e v="#N/A"/>
    <e v="#N/A"/>
    <m/>
    <e v="#N/A"/>
    <x v="0"/>
  </r>
  <r>
    <n v="3272"/>
    <n v="13449"/>
    <x v="13"/>
    <x v="4"/>
    <s v="Ayush Pradhan"/>
    <s v="Anuj Pradhan"/>
    <s v="ranjitasamal1980@gmail.com"/>
    <s v="8018031774"/>
    <s v="Ranjita Samal"/>
    <s v="ranjitasamal1980@gmail.com"/>
    <s v="8018031774"/>
    <x v="1"/>
    <e v="#N/A"/>
    <e v="#N/A"/>
    <m/>
    <e v="#N/A"/>
    <x v="0"/>
  </r>
  <r>
    <n v="3273"/>
    <n v="14070"/>
    <x v="13"/>
    <x v="4"/>
    <s v="Baibhabi Dash"/>
    <s v="Prasanta Kumar Dash"/>
    <s v="prasantakudash@gmail.com"/>
    <s v="8917246088"/>
    <s v="Sangita Mishra"/>
    <s v="smsangitamishra@gmail.com"/>
    <s v="9776983775"/>
    <x v="1"/>
    <e v="#N/A"/>
    <e v="#N/A"/>
    <m/>
    <n v="54100"/>
    <x v="2"/>
  </r>
  <r>
    <n v="3274"/>
    <n v="7235"/>
    <x v="13"/>
    <x v="4"/>
    <s v="Biswajit Parida"/>
    <s v="Basanta Kumar Parida"/>
    <s v="jyotijsnj59@gmail.com"/>
    <s v="9937589459"/>
    <s v="Jyotirmayee Sahoo"/>
    <s v="jyotijsnj59@gmail.com"/>
    <s v="9937793359"/>
    <x v="11"/>
    <e v="#N/A"/>
    <e v="#N/A"/>
    <m/>
    <e v="#N/A"/>
    <x v="0"/>
  </r>
  <r>
    <n v="3275"/>
    <n v="4576"/>
    <x v="13"/>
    <x v="4"/>
    <s v="Brahmananda Muduli"/>
    <s v="Nalinikanta Muduli"/>
    <s v="nalinikanta.babuni@gmail.com"/>
    <s v="9438000999"/>
    <s v="Harapriya Muduli"/>
    <s v="nalinikanta.babuni@gmail.com"/>
    <s v="8763038989"/>
    <x v="13"/>
    <e v="#N/A"/>
    <e v="#N/A"/>
    <m/>
    <e v="#N/A"/>
    <x v="0"/>
  </r>
  <r>
    <n v="3276"/>
    <n v="12325"/>
    <x v="13"/>
    <x v="4"/>
    <s v="DARSH SAMANTARAY"/>
    <s v="JITENDRA SAMANTARAY"/>
    <s v="jit.samantaray@gmail.com"/>
    <s v="9545351199"/>
    <s v="LOPAMUDRA LENKA"/>
    <s v="lopamudra.lk@gmail.com"/>
    <s v="9545902800"/>
    <x v="3"/>
    <e v="#N/A"/>
    <e v="#N/A"/>
    <m/>
    <e v="#N/A"/>
    <x v="0"/>
  </r>
  <r>
    <n v="3277"/>
    <n v="8837"/>
    <x v="13"/>
    <x v="4"/>
    <s v="Md Aftab Umar"/>
    <s v="Awaish Akhter"/>
    <s v="awaish.akhter@gmail.com"/>
    <s v="9716136839"/>
    <s v="Shagufta Ali"/>
    <s v="awaish.akhter@gmail.com"/>
    <s v="8750074280"/>
    <x v="8"/>
    <e v="#N/A"/>
    <e v="#N/A"/>
    <m/>
    <e v="#N/A"/>
    <x v="0"/>
  </r>
  <r>
    <n v="3278"/>
    <n v="11678"/>
    <x v="13"/>
    <x v="4"/>
    <s v="NAVYA PRIYADARSHI"/>
    <s v="NIMESH PRIYADARSHI"/>
    <s v="nimeshpriyadarshi@rediffmail.com"/>
    <s v="9830267548"/>
    <s v="NAMITA KHANDELWAL"/>
    <s v="khandelwal_namita@yahoo.co.in"/>
    <s v="9830017598"/>
    <x v="3"/>
    <e v="#N/A"/>
    <e v="#N/A"/>
    <m/>
    <e v="#N/A"/>
    <x v="0"/>
  </r>
  <r>
    <n v="3279"/>
    <n v="2936"/>
    <x v="13"/>
    <x v="4"/>
    <s v="Nidhi Himanshu Talati"/>
    <s v="Himanshu HarkishanTalati"/>
    <s v="himanshutalati1@gmail.com"/>
    <s v="9437030229, 9437420108"/>
    <s v="Ila Himanshu Talati"/>
    <s v="himanshutalati1@gmail.com"/>
    <s v="9437420108"/>
    <x v="9"/>
    <e v="#N/A"/>
    <e v="#N/A"/>
    <m/>
    <e v="#N/A"/>
    <x v="0"/>
  </r>
  <r>
    <n v="3280"/>
    <n v="12690"/>
    <x v="13"/>
    <x v="4"/>
    <s v="Praneeta Patnaik"/>
    <s v="Lalatendu N Patnaik"/>
    <s v="lalatendu.patnaik@gmail.com"/>
    <s v="9618568123"/>
    <s v="Smita Mohanty"/>
    <s v="Smitamohanty1979@gmail.com"/>
    <s v="9618569123"/>
    <x v="2"/>
    <e v="#N/A"/>
    <e v="#N/A"/>
    <m/>
    <e v="#N/A"/>
    <x v="0"/>
  </r>
  <r>
    <n v="3281"/>
    <n v="4883"/>
    <x v="13"/>
    <x v="4"/>
    <s v="Pratikshya Priyadarshani Sahoo"/>
    <s v="Pratap Kumar Sahoo"/>
    <s v="ruchakindia@gmail.com"/>
    <s v="9337105732"/>
    <s v="Sasmita Sahoo"/>
    <s v="ruchakindia@gmail.com"/>
    <s v="9438029281"/>
    <x v="12"/>
    <e v="#N/A"/>
    <e v="#N/A"/>
    <m/>
    <e v="#N/A"/>
    <x v="0"/>
  </r>
  <r>
    <n v="3282"/>
    <n v="2288"/>
    <x v="13"/>
    <x v="4"/>
    <s v="Rishi Mohanty"/>
    <s v="Satyajyoti Mohanty"/>
    <s v="satyajyotimohanty@zestates.in"/>
    <s v="9439690000"/>
    <s v="Amrapali Mohanty"/>
    <s v="satyajyotimohanty@zestates.in"/>
    <s v="9439690000"/>
    <x v="15"/>
    <e v="#N/A"/>
    <e v="#N/A"/>
    <m/>
    <e v="#N/A"/>
    <x v="0"/>
  </r>
  <r>
    <n v="3283"/>
    <n v="12360"/>
    <x v="13"/>
    <x v="4"/>
    <s v="RUDRA NARAYAN SAHU"/>
    <s v="RAJIB NARAYAN SAHU"/>
    <s v="rajib_pupun@rediffmail.com"/>
    <s v="9437963434"/>
    <s v="USHA MURARKA SAHU"/>
    <s v="usha292003@yahoo.co.in"/>
    <s v="9437563435"/>
    <x v="3"/>
    <e v="#N/A"/>
    <e v="#N/A"/>
    <m/>
    <e v="#N/A"/>
    <x v="0"/>
  </r>
  <r>
    <n v="3284"/>
    <n v="12318"/>
    <x v="13"/>
    <x v="4"/>
    <s v="SHAMBHAVI ANAND"/>
    <s v="MADHUKAR ANAND"/>
    <s v="manand55@gmail.com"/>
    <s v="8800826195"/>
    <s v="DEEP PRABHA"/>
    <s v="prabhadeep52@gmail.com"/>
    <s v="8454845804"/>
    <x v="3"/>
    <e v="#N/A"/>
    <e v="#N/A"/>
    <m/>
    <e v="#N/A"/>
    <x v="0"/>
  </r>
  <r>
    <n v="3285"/>
    <n v="3891"/>
    <x v="13"/>
    <x v="4"/>
    <s v="Sheetal Rout"/>
    <s v="Surajit Rout"/>
    <s v="ucpl_ufa@yahoo.co.in"/>
    <s v="9937257417"/>
    <s v="Swagatika Rout"/>
    <s v="ucpl_ufa@yahoo.co.in"/>
    <s v="9438125138"/>
    <x v="13"/>
    <e v="#N/A"/>
    <e v="#N/A"/>
    <m/>
    <e v="#N/A"/>
    <x v="0"/>
  </r>
  <r>
    <n v="3286"/>
    <n v="2287"/>
    <x v="13"/>
    <x v="4"/>
    <s v="Shlok Mohanty"/>
    <s v="Satyajyoti Mohanty"/>
    <s v="satyajyotimohanty@zestates.in"/>
    <s v="9437490000"/>
    <s v="Amarapali Mohanty"/>
    <s v="satyajyotimohanty@zestates.in"/>
    <s v="9439690000"/>
    <x v="15"/>
    <e v="#N/A"/>
    <e v="#N/A"/>
    <m/>
    <e v="#N/A"/>
    <x v="0"/>
  </r>
  <r>
    <n v="3287"/>
    <n v="13622"/>
    <x v="13"/>
    <x v="4"/>
    <s v="Shree Suman Patnaik"/>
    <s v="Priyadarshi Patnaik"/>
    <s v="priyadarshipatnaik75@gmail.com"/>
    <s v="9937049110"/>
    <s v="Anuradha Mohanty"/>
    <s v="priyadarshipatnaik75@gmail.com"/>
    <s v="7328049110"/>
    <x v="1"/>
    <e v="#N/A"/>
    <e v="#N/A"/>
    <m/>
    <e v="#N/A"/>
    <x v="0"/>
  </r>
  <r>
    <n v="3288"/>
    <n v="12766"/>
    <x v="13"/>
    <x v="4"/>
    <s v="Shreyashi Panda"/>
    <s v="Sunil Kumar Panda"/>
    <s v="pandasunil17@gmail.com"/>
    <s v="9913211277"/>
    <s v="Sujata Kumari Panda"/>
    <s v="sujata.nist.03@gmail.com"/>
    <s v="9913211277"/>
    <x v="2"/>
    <e v="#N/A"/>
    <e v="#N/A"/>
    <m/>
    <e v="#N/A"/>
    <x v="0"/>
  </r>
  <r>
    <n v="3289"/>
    <n v="7756"/>
    <x v="13"/>
    <x v="4"/>
    <s v="Snithik Panigrahy"/>
    <s v="Santosh Panigrahy"/>
    <s v="panigrahysantosh@yahoo.com"/>
    <s v="9791923599"/>
    <s v="Namrata Panigrahy"/>
    <s v="panigrahysantosh@yahoo.com"/>
    <s v="9791923569"/>
    <x v="11"/>
    <e v="#N/A"/>
    <e v="#N/A"/>
    <m/>
    <e v="#N/A"/>
    <x v="0"/>
  </r>
  <r>
    <n v="3290"/>
    <n v="13309"/>
    <x v="13"/>
    <x v="4"/>
    <s v="Subham Prasad Sahoo"/>
    <s v="Sanjay Kumar Sahoo"/>
    <s v="sanjayakusahoo162@gmail.com"/>
    <s v="7735746455"/>
    <s v="Bijayani Sahoo"/>
    <s v="twinklekriti495@gmail.com"/>
    <s v="8317354379"/>
    <x v="2"/>
    <e v="#N/A"/>
    <e v="#N/A"/>
    <m/>
    <e v="#N/A"/>
    <x v="0"/>
  </r>
  <r>
    <n v="3291"/>
    <n v="2994"/>
    <x v="13"/>
    <x v="4"/>
    <s v="Suhani Gadhwal"/>
    <s v="Shashi Bhusan Kumar Singh"/>
    <s v="shashisingh2559@gmail.com"/>
    <s v="9437300761"/>
    <s v="Supriya Kaushik"/>
    <s v="shashisingh2559@gmail.com"/>
    <s v="9937215112"/>
    <x v="9"/>
    <e v="#N/A"/>
    <e v="#N/A"/>
    <m/>
    <e v="#N/A"/>
    <x v="0"/>
  </r>
  <r>
    <n v="3292"/>
    <n v="14847"/>
    <x v="13"/>
    <x v="4"/>
    <s v="Supratim Bania"/>
    <s v="Sanjoy Bania"/>
    <s v="sanjoybania@gmail.com"/>
    <s v="9434751418"/>
    <s v="Suprity Bania"/>
    <s v="sanjoybania@gmail.com"/>
    <s v="7999763544"/>
    <x v="0"/>
    <e v="#N/A"/>
    <e v="#N/A"/>
    <m/>
    <e v="#N/A"/>
    <x v="0"/>
  </r>
  <r>
    <n v="3293"/>
    <n v="5797"/>
    <x v="13"/>
    <x v="5"/>
    <s v="Aadyasha Das"/>
    <s v="Choudhury Amiyakanta Das"/>
    <s v="ananyadas2912@gmail.com"/>
    <s v="9078802021"/>
    <s v="Ananya Das"/>
    <s v="ananyadas2912@gmail.com"/>
    <s v="9078800311"/>
    <x v="10"/>
    <s v="DND"/>
    <s v="No"/>
    <m/>
    <e v="#N/A"/>
    <x v="0"/>
  </r>
  <r>
    <n v="3294"/>
    <n v="4632"/>
    <x v="13"/>
    <x v="5"/>
    <s v="Aayan Mishra"/>
    <s v="Anand Mishra"/>
    <s v="mishranand08@gmail.com"/>
    <s v="9583564504"/>
    <s v="Sonalika Rath"/>
    <s v="mishranand08@gmail.com"/>
    <s v="9583564048"/>
    <x v="13"/>
    <e v="#N/A"/>
    <e v="#N/A"/>
    <m/>
    <e v="#N/A"/>
    <x v="0"/>
  </r>
  <r>
    <n v="3295"/>
    <n v="10053"/>
    <x v="13"/>
    <x v="5"/>
    <s v="Aditya Patra"/>
    <s v="Srinibash Patra"/>
    <s v="srinibashpatra@hotmail.com"/>
    <s v="9437120381"/>
    <s v="Avisanka Patra"/>
    <s v="srinibashpatra@hotmail.com"/>
    <s v="7504994266"/>
    <x v="7"/>
    <e v="#N/A"/>
    <e v="#N/A"/>
    <m/>
    <e v="#N/A"/>
    <x v="0"/>
  </r>
  <r>
    <n v="3296"/>
    <n v="12076"/>
    <x v="13"/>
    <x v="5"/>
    <s v="Amvi Avyukta"/>
    <s v="NANANAN"/>
    <s v="ipsitapadhi@gmail.com"/>
    <s v="9178086259"/>
    <s v="Ipsita Padhi"/>
    <s v="ipsitapadhi@gmail.com"/>
    <s v="9178086259"/>
    <x v="3"/>
    <e v="#N/A"/>
    <e v="#N/A"/>
    <m/>
    <e v="#N/A"/>
    <x v="0"/>
  </r>
  <r>
    <n v="3297"/>
    <n v="11396"/>
    <x v="13"/>
    <x v="5"/>
    <s v="Aura Sharma"/>
    <s v="Praveen Sharma"/>
    <s v="praveen17.sharma@gmail.com"/>
    <s v="9971555148"/>
    <s v="Priyamvada Sharma"/>
    <s v="praveen17.sharma@gmail.com"/>
    <s v="9818190265"/>
    <x v="4"/>
    <e v="#N/A"/>
    <e v="#N/A"/>
    <m/>
    <e v="#N/A"/>
    <x v="0"/>
  </r>
  <r>
    <n v="3298"/>
    <n v="4079"/>
    <x v="13"/>
    <x v="5"/>
    <s v="Bidya Bimukta Pani"/>
    <s v="Sabyasachi Pani"/>
    <s v="spani@iitbbs.ac.in"/>
    <s v="9439349755"/>
    <s v="Anasuya Nath"/>
    <s v="spani@iitbbs.ac.in"/>
    <s v="9437094125"/>
    <x v="13"/>
    <e v="#N/A"/>
    <e v="#N/A"/>
    <m/>
    <e v="#N/A"/>
    <x v="0"/>
  </r>
  <r>
    <n v="3299"/>
    <n v="10007"/>
    <x v="13"/>
    <x v="5"/>
    <s v="Chirantan Chiranjivi"/>
    <s v="Samarendra Mallik"/>
    <s v="soumyasamal2802@gmail.com"/>
    <s v="9438233209"/>
    <s v="Soumya Swarupa Samal"/>
    <s v="soumyasamal2802@gmail.com"/>
    <s v="7978611281"/>
    <x v="7"/>
    <e v="#N/A"/>
    <e v="#N/A"/>
    <m/>
    <e v="#N/A"/>
    <x v="0"/>
  </r>
  <r>
    <n v="3300"/>
    <n v="8176"/>
    <x v="13"/>
    <x v="5"/>
    <s v="Devansh Chowdhury"/>
    <s v="Chowdhury Ramakanta Sahoo"/>
    <s v="ramakant.chowdhury@gmail.com"/>
    <s v="7008638757"/>
    <s v="Debi Ghoshal"/>
    <s v="ghoshal.debi@gmail.com"/>
    <s v="9663111200"/>
    <x v="8"/>
    <e v="#N/A"/>
    <e v="#N/A"/>
    <m/>
    <e v="#N/A"/>
    <x v="0"/>
  </r>
  <r>
    <n v="3301"/>
    <n v="8035"/>
    <x v="13"/>
    <x v="5"/>
    <s v="Larissa Sahoo"/>
    <s v="Nilanchala Sahoo"/>
    <s v="nilanchal124@gmail.com"/>
    <s v="8658516727"/>
    <s v="Sasmita Sahoo"/>
    <s v="nilanchal124@gmail.com"/>
    <s v="9446280793"/>
    <x v="8"/>
    <e v="#N/A"/>
    <e v="#N/A"/>
    <m/>
    <e v="#N/A"/>
    <x v="0"/>
  </r>
  <r>
    <n v="3302"/>
    <n v="7108"/>
    <x v="13"/>
    <x v="5"/>
    <s v="Manasth Pradhan"/>
    <s v="Mahendra Kumar Pradhan"/>
    <s v="mahendrapradhann@gmail.com"/>
    <s v="9038074851"/>
    <s v="Nirjharini Samantasinghray"/>
    <s v="mahendrapradhann@gmail.com"/>
    <s v="8249347253"/>
    <x v="11"/>
    <e v="#N/A"/>
    <e v="#N/A"/>
    <m/>
    <n v="2850"/>
    <x v="1"/>
  </r>
  <r>
    <n v="3303"/>
    <n v="4572"/>
    <x v="13"/>
    <x v="5"/>
    <s v="Parnika Mohapatra"/>
    <s v="Shreelok Mohapatra"/>
    <s v="shreelok.mohapatra@aircel.co.in"/>
    <s v="9853199100"/>
    <s v="Amankanti Mohapatra"/>
    <s v="shreelok.mohapatra@aircel.co.in"/>
    <s v="9853053053"/>
    <x v="13"/>
    <e v="#N/A"/>
    <e v="#N/A"/>
    <m/>
    <e v="#N/A"/>
    <x v="0"/>
  </r>
  <r>
    <n v="3304"/>
    <n v="4688"/>
    <x v="13"/>
    <x v="5"/>
    <s v="Pranab Acharya"/>
    <s v="P. B. Acharya"/>
    <s v="brahma.acharya@gmail.com"/>
    <s v="9937285710"/>
    <s v="S P Mishra"/>
    <s v="brahma.acharya@gmail.com"/>
    <s v="9668826421"/>
    <x v="12"/>
    <e v="#N/A"/>
    <e v="#N/A"/>
    <m/>
    <e v="#N/A"/>
    <x v="0"/>
  </r>
  <r>
    <n v="3305"/>
    <n v="8259"/>
    <x v="13"/>
    <x v="5"/>
    <s v="Priyansi Bhakta"/>
    <s v="Sankar Bhakta"/>
    <s v="sankarbhakta77@gmail.com"/>
    <s v="9437012655"/>
    <s v="Sonali Bhakta"/>
    <s v="sankarbhakta77@gmail.com"/>
    <s v="9938866992"/>
    <x v="8"/>
    <e v="#N/A"/>
    <e v="#N/A"/>
    <m/>
    <n v="1000"/>
    <x v="1"/>
  </r>
  <r>
    <n v="3306"/>
    <n v="2929"/>
    <x v="13"/>
    <x v="5"/>
    <s v="Ruchika Agarwal"/>
    <s v="Sidharth Kumar"/>
    <s v="sidharth_ku@rediffmail.com"/>
    <s v="9853088859, 9437011088"/>
    <s v="Parul Agarwal"/>
    <s v="sidharth_ku@rediffmail.com"/>
    <s v="9853091949, 9853090299"/>
    <x v="14"/>
    <e v="#N/A"/>
    <e v="#N/A"/>
    <m/>
    <e v="#N/A"/>
    <x v="0"/>
  </r>
  <r>
    <n v="3307"/>
    <n v="13330"/>
    <x v="13"/>
    <x v="5"/>
    <s v="Ryan Hayden Nanda"/>
    <s v="Sandeep Nanda"/>
    <s v="sandy.abap@gmail.com"/>
    <s v="7327848444"/>
    <s v="Swasti Acharya"/>
    <s v="swastiminu@gmail.com"/>
    <s v="7327848444"/>
    <x v="2"/>
    <e v="#N/A"/>
    <e v="#N/A"/>
    <m/>
    <e v="#N/A"/>
    <x v="0"/>
  </r>
  <r>
    <n v="3308"/>
    <n v="4878"/>
    <x v="13"/>
    <x v="5"/>
    <s v="Sahil Mallick"/>
    <s v="Saswat Mallick"/>
    <s v="saswatmalick@gmail.com"/>
    <s v="9871577119"/>
    <s v="Usha Mallick"/>
    <s v="saswatmalick@gmail.com"/>
    <s v="7894816012"/>
    <x v="12"/>
    <e v="#N/A"/>
    <e v="#N/A"/>
    <m/>
    <e v="#N/A"/>
    <x v="0"/>
  </r>
  <r>
    <n v="3309"/>
    <n v="8326"/>
    <x v="13"/>
    <x v="5"/>
    <s v="Sai Pradhan"/>
    <s v="Samir Kumar Pradhan"/>
    <s v="samir.pradhan78sai@gmail.com"/>
    <s v="9938273341"/>
    <s v="Puspanjali Pradhan"/>
    <s v="samir.pradhan78sai@gmail.com"/>
    <s v="9040580100"/>
    <x v="8"/>
    <e v="#N/A"/>
    <e v="#N/A"/>
    <m/>
    <n v="25000"/>
    <x v="2"/>
  </r>
  <r>
    <n v="3310"/>
    <n v="10164"/>
    <x v="13"/>
    <x v="5"/>
    <s v="Saipritam Mishra"/>
    <s v="Jagdish Mishra"/>
    <s v="jdm_111@rediffmail.com"/>
    <s v="9078584922"/>
    <s v="Sarojalaxmi Dash"/>
    <s v="jdm_111@rediffmail.com"/>
    <s v="9971413870"/>
    <x v="7"/>
    <e v="#N/A"/>
    <e v="#N/A"/>
    <m/>
    <e v="#N/A"/>
    <x v="0"/>
  </r>
  <r>
    <n v="3311"/>
    <n v="9711"/>
    <x v="13"/>
    <x v="5"/>
    <s v="Samrat Sinha"/>
    <s v="Rajan"/>
    <s v="rajan1@tatasteel.com"/>
    <s v="9480693202"/>
    <s v="Surabhi Sinha"/>
    <s v="rajan1@tatasteel.com"/>
    <s v="7411120501"/>
    <x v="6"/>
    <e v="#N/A"/>
    <e v="#N/A"/>
    <m/>
    <e v="#N/A"/>
    <x v="0"/>
  </r>
  <r>
    <n v="3312"/>
    <n v="2874"/>
    <x v="13"/>
    <x v="5"/>
    <s v="Shourya Panigrahi"/>
    <s v="Radhakanta Panigrahi"/>
    <s v="radhakanta.panigrahi@gmail.com"/>
    <s v="9437159007"/>
    <s v="Sonali Sarangi"/>
    <s v="radhakanta.panigrahi@gmail.com"/>
    <s v="9437165007"/>
    <x v="14"/>
    <e v="#N/A"/>
    <e v="#N/A"/>
    <m/>
    <e v="#N/A"/>
    <x v="0"/>
  </r>
  <r>
    <n v="3313"/>
    <n v="12394"/>
    <x v="13"/>
    <x v="5"/>
    <s v="Shreejat Mohanty"/>
    <s v="Sanjat Mohanty"/>
    <s v="sanjatmohanty@gmail.com"/>
    <s v="7077702829"/>
    <s v="Shefali Patel"/>
    <s v="shefalimohanty@gmail.com"/>
    <s v="9937171656"/>
    <x v="2"/>
    <e v="#N/A"/>
    <e v="#N/A"/>
    <m/>
    <e v="#N/A"/>
    <x v="0"/>
  </r>
  <r>
    <n v="3314"/>
    <n v="14816"/>
    <x v="13"/>
    <x v="5"/>
    <s v="Shreyan Nayak"/>
    <s v="Sushanta Kumar Nayak"/>
    <s v="sushanta.nayak@icicibank.com"/>
    <s v="9937021424"/>
    <s v="Chirasmita Pani"/>
    <s v="chirasmita01@gmail.com"/>
    <s v="7008510052"/>
    <x v="0"/>
    <e v="#N/A"/>
    <e v="#N/A"/>
    <m/>
    <e v="#N/A"/>
    <x v="0"/>
  </r>
  <r>
    <n v="3315"/>
    <n v="8675"/>
    <x v="13"/>
    <x v="5"/>
    <s v="Shubham Singh"/>
    <s v="Pradeep Singh"/>
    <s v="pradeepkumar1986@gmail.com"/>
    <s v="9078499490"/>
    <s v="Sarita Singh"/>
    <s v="pradeepkumar1986@gmail.com"/>
    <s v="8839340476"/>
    <x v="8"/>
    <e v="#N/A"/>
    <e v="#N/A"/>
    <m/>
    <e v="#N/A"/>
    <x v="0"/>
  </r>
  <r>
    <n v="3316"/>
    <n v="4834"/>
    <x v="13"/>
    <x v="5"/>
    <s v="Subhadarsani Choudhury"/>
    <s v="J.B.N Choudhury"/>
    <s v="kunalchoudhuryoffice@gmail.com"/>
    <s v="8908326885"/>
    <s v="Pravasini Choudhury"/>
    <s v="kunalchoudhuryoffice@gmail.com"/>
    <s v="8908326885"/>
    <x v="12"/>
    <e v="#N/A"/>
    <e v="#N/A"/>
    <m/>
    <e v="#N/A"/>
    <x v="0"/>
  </r>
  <r>
    <n v="3317"/>
    <n v="7825"/>
    <x v="13"/>
    <x v="5"/>
    <s v="Swati Sucharita Pradhan"/>
    <s v="Rabindra Nath Pradhan"/>
    <s v="rabindranathpradhan00@gmail.com"/>
    <s v="8917277257"/>
    <s v="Kumudini Pradhan"/>
    <s v="rabindranathpradhan00@gmail.com"/>
    <s v="9178204069"/>
    <x v="11"/>
    <e v="#N/A"/>
    <e v="#N/A"/>
    <m/>
    <e v="#N/A"/>
    <x v="0"/>
  </r>
  <r>
    <n v="3318"/>
    <n v="13880"/>
    <x v="13"/>
    <x v="5"/>
    <s v="Swayamjit Pradhan"/>
    <s v="Chandra Shekhar Pradhan"/>
    <s v="chandrashekhar.pradhan@gmail.com"/>
    <s v="9040094280"/>
    <s v="Priyadarshini Pradhan"/>
    <s v="priyadarshini.pradhan86@gmail.com"/>
    <s v="9938828825"/>
    <x v="1"/>
    <e v="#N/A"/>
    <e v="#N/A"/>
    <m/>
    <e v="#N/A"/>
    <x v="0"/>
  </r>
  <r>
    <n v="3319"/>
    <n v="12796"/>
    <x v="13"/>
    <x v="5"/>
    <s v="Titiksha Samanta"/>
    <s v="Animesh Samanta"/>
    <s v="animeshsamanta7@gmail.com"/>
    <s v="9204741442"/>
    <s v="Kukun Samanta"/>
    <s v="kukun.mohapatra@gmail.com"/>
    <s v="7783824475"/>
    <x v="2"/>
    <e v="#N/A"/>
    <e v="#N/A"/>
    <m/>
    <e v="#N/A"/>
    <x v="0"/>
  </r>
  <r>
    <n v="3320"/>
    <n v="14086"/>
    <x v="13"/>
    <x v="5"/>
    <s v="Y Priyanshi Rao"/>
    <s v="Y Eswar Rao"/>
    <s v="yerhyd38@gmail.com"/>
    <s v="9348433216"/>
    <s v="Y Manorama Rao"/>
    <s v="manoramay117@gmail.com"/>
    <s v="9861289278"/>
    <x v="1"/>
    <e v="#N/A"/>
    <e v="#N/A"/>
    <m/>
    <e v="#N/A"/>
    <x v="0"/>
  </r>
  <r>
    <n v="3321"/>
    <n v="14960"/>
    <x v="13"/>
    <x v="5"/>
    <s v="Yatharth Joshi"/>
    <s v="Manish Joshi"/>
    <s v="manishjoshi.bbsr@gmail.com"/>
    <s v="9830236361"/>
    <s v="Bhawana Joshi"/>
    <s v="bhawana.bbsr@gmail.com"/>
    <s v="9903067575"/>
    <x v="0"/>
    <e v="#N/A"/>
    <e v="#N/A"/>
    <m/>
    <e v="#N/A"/>
    <x v="0"/>
  </r>
  <r>
    <n v="3322"/>
    <n v="6193"/>
    <x v="13"/>
    <x v="6"/>
    <s v="Aadya Abhishree"/>
    <s v="Sanat Das"/>
    <s v="Ceo@soahospitals.com"/>
    <s v="70089 99218"/>
    <s v="Swetapadma Dash"/>
    <s v="sweta2008@gmail.com"/>
    <s v="70089 99218"/>
    <x v="10"/>
    <e v="#N/A"/>
    <e v="#N/A"/>
    <m/>
    <e v="#N/A"/>
    <x v="0"/>
  </r>
  <r>
    <n v="3323"/>
    <n v="3140"/>
    <x v="13"/>
    <x v="6"/>
    <s v="Aarav Das"/>
    <s v="Jayaprakash Das"/>
    <s v="jpdas1978@gmail.com"/>
    <s v="9178262399"/>
    <s v="Kadambini Das"/>
    <s v="jpdas1978@gmail.com"/>
    <s v="9938945584"/>
    <x v="9"/>
    <e v="#N/A"/>
    <e v="#N/A"/>
    <m/>
    <e v="#N/A"/>
    <x v="0"/>
  </r>
  <r>
    <n v="3324"/>
    <n v="3170"/>
    <x v="13"/>
    <x v="6"/>
    <s v="Aaryan Patnaik"/>
    <s v="Sudeep Patnaik"/>
    <s v="susreesunita@gmail.com"/>
    <s v="8327750486"/>
    <s v="Sushree Patnaik"/>
    <s v="susreesunita@gmail.com"/>
    <s v="7873520900"/>
    <x v="9"/>
    <e v="#N/A"/>
    <e v="#N/A"/>
    <m/>
    <e v="#N/A"/>
    <x v="0"/>
  </r>
  <r>
    <n v="3325"/>
    <n v="11209"/>
    <x v="13"/>
    <x v="6"/>
    <s v="Aayush Mahapatra"/>
    <s v="Subir Mahapatra"/>
    <s v="subirmahapatra@rediffmail.com"/>
    <s v="9331069861"/>
    <s v="Leleena Subhadarshini"/>
    <s v="leleenasubu@rediffmail.com"/>
    <s v="9830073641"/>
    <x v="4"/>
    <e v="#N/A"/>
    <e v="#N/A"/>
    <m/>
    <e v="#N/A"/>
    <x v="0"/>
  </r>
  <r>
    <n v="3326"/>
    <n v="2993"/>
    <x v="13"/>
    <x v="6"/>
    <s v="Aditya Dev"/>
    <s v="Debashis Jena"/>
    <s v="dev9060@gmail.com"/>
    <s v="9437035246"/>
    <s v="Kunmun Dash"/>
    <s v="dev9060@gmail.com"/>
    <s v="9437102708, 7540874128"/>
    <x v="9"/>
    <e v="#N/A"/>
    <e v="#N/A"/>
    <m/>
    <e v="#N/A"/>
    <x v="0"/>
  </r>
  <r>
    <n v="3327"/>
    <n v="12789"/>
    <x v="13"/>
    <x v="6"/>
    <s v="Aishikee Kundu"/>
    <s v="Pradipta Kundu"/>
    <s v="p.kundu1@tatasteel.com"/>
    <s v="7064423716"/>
    <s v="Debashree kundu"/>
    <s v="p.kundu1@tatasteel.com"/>
    <s v="8917675208"/>
    <x v="2"/>
    <e v="#N/A"/>
    <e v="#N/A"/>
    <m/>
    <e v="#N/A"/>
    <x v="0"/>
  </r>
  <r>
    <n v="3328"/>
    <n v="3996"/>
    <x v="13"/>
    <x v="6"/>
    <s v="Amrit Satapathy"/>
    <s v="Shakti Prasad Satapathy"/>
    <s v="neena.padhy@gmail.com"/>
    <s v="9438159406"/>
    <s v="Neena Padhy"/>
    <s v="neena.padhy@gmail.com"/>
    <s v="9438182287"/>
    <x v="13"/>
    <e v="#N/A"/>
    <e v="#N/A"/>
    <m/>
    <e v="#N/A"/>
    <x v="0"/>
  </r>
  <r>
    <n v="3329"/>
    <n v="10538"/>
    <x v="13"/>
    <x v="6"/>
    <s v="Anadya Darihare"/>
    <s v="Pranav Kumar Jha"/>
    <s v="pranavkjha@yahoo.com"/>
    <s v="9831221430"/>
    <s v="Natasha Jha"/>
    <s v="natashagupta@tatasteelmining.com"/>
    <s v="9231002285"/>
    <x v="7"/>
    <e v="#N/A"/>
    <e v="#N/A"/>
    <m/>
    <e v="#N/A"/>
    <x v="0"/>
  </r>
  <r>
    <n v="3330"/>
    <n v="10444"/>
    <x v="13"/>
    <x v="6"/>
    <s v="Anushka Sahoo"/>
    <s v="Aurobindo Sahoo"/>
    <s v="aurobindosahoo@yahoo.com"/>
    <s v="7506032886"/>
    <s v="Malabika Sahoo"/>
    <s v="aurobindosahoo@yahoo.com"/>
    <s v="7506049886"/>
    <x v="7"/>
    <e v="#N/A"/>
    <e v="#N/A"/>
    <m/>
    <e v="#N/A"/>
    <x v="0"/>
  </r>
  <r>
    <n v="3331"/>
    <n v="2425"/>
    <x v="13"/>
    <x v="6"/>
    <s v="Armaan Sahoo"/>
    <s v="Naresh Chandra Sahoo"/>
    <s v="naresh100cool@gmail.com"/>
    <s v="7873741111"/>
    <s v="Arpita Behera"/>
    <s v="naresh100cool@gmail.com"/>
    <s v="9776001231"/>
    <x v="14"/>
    <e v="#N/A"/>
    <e v="#N/A"/>
    <m/>
    <n v="28000"/>
    <x v="2"/>
  </r>
  <r>
    <n v="3332"/>
    <n v="10724"/>
    <x v="13"/>
    <x v="6"/>
    <s v="Arpit Sahoo"/>
    <s v="Kishore Kumar Sahoo"/>
    <s v="ksahoo1979@gmail.com"/>
    <s v="8000989876"/>
    <s v="Sandhyarani Sahoo"/>
    <s v="ranisandhya1985@yahoo.com"/>
    <s v="8260604419"/>
    <x v="4"/>
    <e v="#N/A"/>
    <e v="#N/A"/>
    <m/>
    <e v="#N/A"/>
    <x v="0"/>
  </r>
  <r>
    <n v="3333"/>
    <n v="3852"/>
    <x v="13"/>
    <x v="6"/>
    <s v="Atiksh Nayak"/>
    <s v="Sandeep Nayak"/>
    <s v="gatha.mohanty@gmail.com"/>
    <s v="9437287786, 8018884442"/>
    <s v="Gatha Mohanty"/>
    <s v="gatha.mohanty@gmail.com"/>
    <s v="9437231994"/>
    <x v="13"/>
    <e v="#N/A"/>
    <e v="#N/A"/>
    <m/>
    <e v="#N/A"/>
    <x v="0"/>
  </r>
  <r>
    <n v="3334"/>
    <n v="10125"/>
    <x v="13"/>
    <x v="6"/>
    <s v="Ayushmaan Rout"/>
    <s v="Manoj Kumar Rout"/>
    <s v="routmanoj1977@gmail.com"/>
    <s v="7008547921"/>
    <s v="Sasmita Rout"/>
    <s v="routmanoj1977@gmail.com"/>
    <s v="8977443544"/>
    <x v="7"/>
    <e v="#N/A"/>
    <e v="#N/A"/>
    <m/>
    <e v="#N/A"/>
    <x v="0"/>
  </r>
  <r>
    <n v="3335"/>
    <n v="5670"/>
    <x v="13"/>
    <x v="6"/>
    <s v="Bibhujyoti Rout"/>
    <s v="Kishore Kumar Rout"/>
    <s v="kishore180201@gmail.com"/>
    <s v="7504005220, 9853211277"/>
    <s v="Pritishree Biswal"/>
    <s v="kishore180201@gmail.com"/>
    <s v="7504005220"/>
    <x v="12"/>
    <e v="#N/A"/>
    <e v="#N/A"/>
    <m/>
    <e v="#N/A"/>
    <x v="0"/>
  </r>
  <r>
    <n v="3336"/>
    <n v="3743"/>
    <x v="13"/>
    <x v="6"/>
    <s v="Britant Surya"/>
    <s v="Surya Narayan Gouda"/>
    <s v="surya.cd32000@gmail.com"/>
    <s v="9337683665"/>
    <s v="Debasmita Das Gouda"/>
    <s v="surya.cd32000@gmail.com"/>
    <s v="8895646601"/>
    <x v="13"/>
    <e v="#N/A"/>
    <e v="#N/A"/>
    <m/>
    <e v="#N/A"/>
    <x v="0"/>
  </r>
  <r>
    <n v="3337"/>
    <n v="9061"/>
    <x v="13"/>
    <x v="6"/>
    <s v="Debasmita Tripathy"/>
    <s v="Kirtinath Tripathy"/>
    <s v="suchismitad.tripathy@gmail.com"/>
    <s v="9937049114"/>
    <s v="Suchismita Tripathy"/>
    <s v="suchismitad.tripathy@gmail.com"/>
    <s v="9937419444"/>
    <x v="6"/>
    <e v="#N/A"/>
    <e v="#N/A"/>
    <m/>
    <e v="#N/A"/>
    <x v="0"/>
  </r>
  <r>
    <n v="3338"/>
    <n v="12097"/>
    <x v="13"/>
    <x v="6"/>
    <s v="Divyanshi Palai"/>
    <s v="Prasanta kumar Palai"/>
    <s v="pk.palai@yahoo.co.in"/>
    <s v="9246229044"/>
    <s v="Itishree Palai"/>
    <s v="pk.palai@yahoo.co.in"/>
    <s v="8008122274"/>
    <x v="3"/>
    <e v="#N/A"/>
    <e v="#N/A"/>
    <m/>
    <e v="#N/A"/>
    <x v="0"/>
  </r>
  <r>
    <n v="3339"/>
    <n v="12104"/>
    <x v="13"/>
    <x v="6"/>
    <s v="EKANSHI PANIGRAHI"/>
    <s v="RUTUPARNA PANIGRAHI"/>
    <s v="rpani0730@gmail.com"/>
    <s v="7894334667"/>
    <s v="MOUSUMI PANIGRAHI"/>
    <s v="panigrahimousumi@gmail.com"/>
    <s v="6370179940"/>
    <x v="3"/>
    <e v="#N/A"/>
    <e v="#N/A"/>
    <m/>
    <e v="#N/A"/>
    <x v="0"/>
  </r>
  <r>
    <n v="3340"/>
    <n v="4110"/>
    <x v="13"/>
    <x v="6"/>
    <s v="Ivana Singh"/>
    <s v="Ritesh Singh"/>
    <s v="anshuanshu79@gmail.com"/>
    <s v="7682810146"/>
    <s v="Anshu Singh"/>
    <s v="anshuanshu79@gmail.com"/>
    <s v="7682810097"/>
    <x v="13"/>
    <e v="#N/A"/>
    <e v="#N/A"/>
    <m/>
    <e v="#N/A"/>
    <x v="0"/>
  </r>
  <r>
    <n v="3341"/>
    <n v="5112"/>
    <x v="13"/>
    <x v="6"/>
    <s v="Namra Ahmed"/>
    <s v="Ahesan Uddin Ahmed Khan"/>
    <s v="ruhiahesan78@gmail.com"/>
    <s v="9778585017"/>
    <s v="Imrana Parwin"/>
    <s v="ruhiahesan78@gmail.com"/>
    <s v="8847851321"/>
    <x v="12"/>
    <e v="#N/A"/>
    <e v="#N/A"/>
    <m/>
    <e v="#N/A"/>
    <x v="0"/>
  </r>
  <r>
    <n v="3342"/>
    <n v="3005"/>
    <x v="13"/>
    <x v="6"/>
    <s v="Pratichi Satpathy"/>
    <s v="Debasis Satpathy"/>
    <s v="deb.satpathybbsr@gmail.com"/>
    <s v="9438547776"/>
    <s v="Saswati Nanda"/>
    <s v="deb.satpathybbsr@gmail.com"/>
    <s v="8658327367"/>
    <x v="14"/>
    <e v="#N/A"/>
    <e v="#N/A"/>
    <m/>
    <e v="#N/A"/>
    <x v="0"/>
  </r>
  <r>
    <n v="3343"/>
    <n v="10635"/>
    <x v="13"/>
    <x v="6"/>
    <s v="Pratiksha Panda"/>
    <s v="Debasis Panda"/>
    <s v="debasis_panda@hotmail.com"/>
    <s v="8884404628"/>
    <s v="Jyotirmayee Panda"/>
    <s v="jyotim24@gmail.com"/>
    <s v="8884404629"/>
    <x v="4"/>
    <e v="#N/A"/>
    <e v="#N/A"/>
    <m/>
    <e v="#N/A"/>
    <x v="0"/>
  </r>
  <r>
    <n v="3344"/>
    <n v="3304"/>
    <x v="13"/>
    <x v="6"/>
    <s v="Priyanka Misra"/>
    <s v="Satyajeet Mishra"/>
    <s v="misrasatyajeet@gmail.com"/>
    <s v="9438884048"/>
    <s v="Sweta Singh"/>
    <s v="swetsingh@hotmail.com"/>
    <s v="9438884048"/>
    <x v="9"/>
    <e v="#N/A"/>
    <e v="#N/A"/>
    <m/>
    <e v="#N/A"/>
    <x v="0"/>
  </r>
  <r>
    <n v="3345"/>
    <n v="5821"/>
    <x v="13"/>
    <x v="6"/>
    <s v="Ritwik Raj Mishra"/>
    <s v="Kali Prasad Mishra"/>
    <s v="kalimishra@gmail.com"/>
    <s v="9338005443, 9437185443"/>
    <s v="Parbati Mishra"/>
    <s v="kalimishra@gmail.com"/>
    <s v="9777899829"/>
    <x v="10"/>
    <e v="#N/A"/>
    <e v="#N/A"/>
    <m/>
    <e v="#N/A"/>
    <x v="0"/>
  </r>
  <r>
    <n v="3346"/>
    <n v="3708"/>
    <x v="13"/>
    <x v="6"/>
    <s v="Ruhan Samantaray"/>
    <s v="Rudra N. Samantaray"/>
    <s v="rudrarocksbbsr@gmail.com"/>
    <s v="9937086601"/>
    <s v="Vaishali Nanda"/>
    <s v="rudrarocksbbsr@gmail.com"/>
    <s v="7873024301, 9078800981"/>
    <x v="13"/>
    <e v="#N/A"/>
    <e v="#N/A"/>
    <m/>
    <e v="#N/A"/>
    <x v="0"/>
  </r>
  <r>
    <n v="3347"/>
    <n v="8951"/>
    <x v="13"/>
    <x v="6"/>
    <s v="Saanvi Sahu"/>
    <s v="Suryakanta Sahu"/>
    <s v="suryakanta21@yahoo.com"/>
    <s v="9938189942"/>
    <s v="Mousumi Sahu"/>
    <s v="suryakanta21@yahoo.com"/>
    <s v="9178434499"/>
    <x v="6"/>
    <e v="#N/A"/>
    <e v="#N/A"/>
    <m/>
    <e v="#N/A"/>
    <x v="0"/>
  </r>
  <r>
    <n v="3348"/>
    <n v="4617"/>
    <x v="13"/>
    <x v="6"/>
    <s v="Sai Kiran"/>
    <s v="Sandeep Kumar Samal"/>
    <s v="drsandeepsamal@gmail.com"/>
    <s v="9937166127, 9668236136"/>
    <s v="Arundhati Behera"/>
    <s v="drsandeepsamal@gmail.com"/>
    <s v="9668236136"/>
    <x v="13"/>
    <e v="#N/A"/>
    <e v="#N/A"/>
    <m/>
    <e v="#N/A"/>
    <x v="0"/>
  </r>
  <r>
    <n v="3349"/>
    <n v="12449"/>
    <x v="13"/>
    <x v="6"/>
    <s v="Sanjana Fogla"/>
    <s v="Manoj Fogla"/>
    <s v="mfogla@yahoo.com"/>
    <s v="9437020195"/>
    <s v="SUMAN FOGLA"/>
    <s v="foglasuman@gmail.com"/>
    <s v="8895799720"/>
    <x v="2"/>
    <e v="#N/A"/>
    <e v="#N/A"/>
    <m/>
    <e v="#N/A"/>
    <x v="0"/>
  </r>
  <r>
    <n v="3350"/>
    <n v="5319"/>
    <x v="13"/>
    <x v="6"/>
    <s v="SD Priyansu Pritis Dash"/>
    <s v="Dilip Kumar Das"/>
    <s v="drdasdilip77@gmail.com"/>
    <s v="9040111918, 7978816381"/>
    <s v="Monalisa Nanda"/>
    <s v="drdasdilip77@gmail.com"/>
    <s v="7978815290"/>
    <x v="12"/>
    <e v="#N/A"/>
    <e v="#N/A"/>
    <m/>
    <e v="#N/A"/>
    <x v="0"/>
  </r>
  <r>
    <n v="3351"/>
    <n v="5925"/>
    <x v="13"/>
    <x v="6"/>
    <s v="Sharineeta Mohapatra"/>
    <s v="Saktimaya Mohapatra"/>
    <s v="saktimayadr@rediffmail.com"/>
    <s v="9937378984"/>
    <s v="Raka Hota"/>
    <s v="saktimayadr@rediffmail.com"/>
    <s v="9438253988"/>
    <x v="10"/>
    <e v="#N/A"/>
    <e v="#N/A"/>
    <m/>
    <e v="#N/A"/>
    <x v="0"/>
  </r>
  <r>
    <n v="3352"/>
    <n v="3080"/>
    <x v="13"/>
    <x v="6"/>
    <s v="Shitij Saha"/>
    <s v="Kallol Saha"/>
    <s v="kallol_saha@rediffmail.com"/>
    <s v="9861512120"/>
    <s v="Reshmi Saha"/>
    <s v="kallol_saha@rediffmail.com"/>
    <s v="9937162545"/>
    <x v="9"/>
    <e v="#N/A"/>
    <e v="#N/A"/>
    <m/>
    <e v="#N/A"/>
    <x v="0"/>
  </r>
  <r>
    <n v="3353"/>
    <n v="4345"/>
    <x v="13"/>
    <x v="6"/>
    <s v="Shrisay Kumar Sahoo"/>
    <s v="Atish Kumar Sahoo"/>
    <s v="atish_kumar1976@yahoo.co.in"/>
    <s v="9438487210"/>
    <s v="Rashmi Rekha Sahoo"/>
    <s v="atish_kumar1976@yahoo.co.in"/>
    <s v="9438126336"/>
    <x v="13"/>
    <e v="#N/A"/>
    <e v="#N/A"/>
    <m/>
    <e v="#N/A"/>
    <x v="0"/>
  </r>
  <r>
    <n v="3354"/>
    <n v="6917"/>
    <x v="13"/>
    <x v="6"/>
    <s v="Siddhiksha Dash"/>
    <s v="Shakti Priyo Dash"/>
    <s v="shaktipriyodas@gmail.com"/>
    <s v="9937082354, 9437082354"/>
    <s v="Archana Dash"/>
    <s v="shaktipriyodas@gmail.com"/>
    <s v="9437091612"/>
    <x v="11"/>
    <e v="#N/A"/>
    <e v="#N/A"/>
    <m/>
    <e v="#N/A"/>
    <x v="0"/>
  </r>
  <r>
    <n v="3355"/>
    <n v="3949"/>
    <x v="13"/>
    <x v="6"/>
    <s v="Soham Mishra"/>
    <s v="Matrudutta Mishra"/>
    <s v="dr.sanjuktamisra@gmail.com"/>
    <s v="9338259696"/>
    <s v="Sanjukta Mishra"/>
    <s v="dr.sanjuktamisra@gmail.com"/>
    <s v="9937009696"/>
    <x v="13"/>
    <e v="#N/A"/>
    <e v="#N/A"/>
    <m/>
    <e v="#N/A"/>
    <x v="0"/>
  </r>
  <r>
    <n v="3356"/>
    <n v="3762"/>
    <x v="13"/>
    <x v="6"/>
    <s v="Soham Mohanty"/>
    <s v="Satej Mohanty"/>
    <s v="divya83_g@yahoo.com"/>
    <s v="9937020665"/>
    <s v="Divya Gupta"/>
    <s v="divya83_g@yahoo.com"/>
    <s v="9937040665"/>
    <x v="9"/>
    <e v="#N/A"/>
    <e v="#N/A"/>
    <m/>
    <e v="#N/A"/>
    <x v="0"/>
  </r>
  <r>
    <n v="3357"/>
    <n v="6159"/>
    <x v="13"/>
    <x v="6"/>
    <s v="Soumitra Sibangi"/>
    <s v="Sushant Kumar Sahoo"/>
    <s v="dharmaraj@gmail.com"/>
    <s v="9337765613"/>
    <s v="Sujata Sahoo"/>
    <s v="dharmaraj@gmail.com"/>
    <s v="8637282095"/>
    <x v="10"/>
    <e v="#N/A"/>
    <e v="#N/A"/>
    <m/>
    <e v="#N/A"/>
    <x v="0"/>
  </r>
  <r>
    <n v="3358"/>
    <n v="10428"/>
    <x v="13"/>
    <x v="7"/>
    <s v="Aaryan Mohanty"/>
    <s v="Biswaranjan Mohanty"/>
    <s v="brmohanty75@yahoo.com"/>
    <s v="9866502487"/>
    <s v="Rajashmita Mohanty"/>
    <s v="brmohanty75@yahoo.com"/>
    <s v="9963480683"/>
    <x v="7"/>
    <e v="#N/A"/>
    <e v="#N/A"/>
    <m/>
    <e v="#N/A"/>
    <x v="0"/>
  </r>
  <r>
    <n v="3359"/>
    <n v="12884"/>
    <x v="13"/>
    <x v="7"/>
    <s v="Aayushman chatterjee"/>
    <s v="Asim Chatterjee"/>
    <s v="asimchatt@gmail.com"/>
    <s v="9835756392"/>
    <s v="Mregaya Chatterjee"/>
    <s v="asim.chatterjee@tatasteel.com"/>
    <s v="9835756392"/>
    <x v="2"/>
    <e v="#N/A"/>
    <e v="#N/A"/>
    <m/>
    <e v="#N/A"/>
    <x v="0"/>
  </r>
  <r>
    <n v="3360"/>
    <n v="7187"/>
    <x v="13"/>
    <x v="7"/>
    <s v="Adarshini Patra"/>
    <s v="Ashok Kumar Patra"/>
    <s v="ashokpatra3@gmail.com"/>
    <s v="9611555560"/>
    <s v="Bandita Rout"/>
    <s v="ashokpatra3@gmail.com"/>
    <s v="9916141694"/>
    <x v="11"/>
    <e v="#N/A"/>
    <e v="#N/A"/>
    <m/>
    <e v="#N/A"/>
    <x v="0"/>
  </r>
  <r>
    <n v="3361"/>
    <n v="6438"/>
    <x v="13"/>
    <x v="7"/>
    <s v="Adyashna Jena"/>
    <s v="Sangram Jena"/>
    <s v="bisoi35@yahoo.in"/>
    <s v="9439917521"/>
    <s v="Bijayalaxmi Jena"/>
    <s v="bisoi35@yahoo.in"/>
    <s v="8895436061"/>
    <x v="10"/>
    <e v="#N/A"/>
    <e v="#N/A"/>
    <m/>
    <e v="#N/A"/>
    <x v="0"/>
  </r>
  <r>
    <n v="3362"/>
    <n v="4846"/>
    <x v="13"/>
    <x v="7"/>
    <s v="Adyoasha Roy"/>
    <s v="Omprakash Roy"/>
    <s v="royomy@rediffmail.com"/>
    <s v="9437023231"/>
    <s v="Sangeeta Roy"/>
    <s v="royomy@rediffmail.com"/>
    <s v="9437013231"/>
    <x v="12"/>
    <e v="#N/A"/>
    <e v="#N/A"/>
    <m/>
    <n v="500"/>
    <x v="1"/>
  </r>
  <r>
    <n v="3363"/>
    <n v="14203"/>
    <x v="13"/>
    <x v="7"/>
    <s v="Alankrita Mishra"/>
    <s v="Siba Prasad Mishra"/>
    <s v="sibamishra14@gmail.com"/>
    <s v="9937348568"/>
    <s v="Dipanweeta Mishra"/>
    <s v="dipamishra14@gmail.com"/>
    <s v="9861018568"/>
    <x v="1"/>
    <e v="#N/A"/>
    <e v="#N/A"/>
    <m/>
    <e v="#N/A"/>
    <x v="0"/>
  </r>
  <r>
    <n v="3364"/>
    <n v="4752"/>
    <x v="13"/>
    <x v="7"/>
    <s v="Anish Mohapatra"/>
    <s v="Bijaya Kumar Mohapatra"/>
    <s v="bijay928@gmail.com"/>
    <s v="9937089856"/>
    <s v="Swapna Sunelika Dash"/>
    <s v="bijay928@gmail.com"/>
    <s v="9331789856"/>
    <x v="12"/>
    <e v="#N/A"/>
    <e v="#N/A"/>
    <m/>
    <e v="#N/A"/>
    <x v="0"/>
  </r>
  <r>
    <n v="3365"/>
    <n v="13415"/>
    <x v="13"/>
    <x v="7"/>
    <s v="Archi Tripathy"/>
    <s v="Chinmay Chirasundar Tripathy"/>
    <s v="tripathypapu840@gmail.com"/>
    <s v="9938744390"/>
    <s v="Swapna Rani Tripathy"/>
    <s v="tripathypapu840@gmail.com"/>
    <s v="7735835530"/>
    <x v="1"/>
    <e v="#N/A"/>
    <e v="#N/A"/>
    <m/>
    <e v="#N/A"/>
    <x v="0"/>
  </r>
  <r>
    <n v="3366"/>
    <n v="4967"/>
    <x v="13"/>
    <x v="7"/>
    <s v="Arjun Pattanaik"/>
    <s v="Ayash Ranjan Pattanaik"/>
    <s v="ayash.pattanaik@gmail.com"/>
    <s v="9937002279, 9937487079"/>
    <s v="Laxmi Hariharan"/>
    <s v="ayash.pattanaik@gmail.com"/>
    <s v="9937487079"/>
    <x v="12"/>
    <e v="#N/A"/>
    <e v="#N/A"/>
    <m/>
    <e v="#N/A"/>
    <x v="0"/>
  </r>
  <r>
    <n v="3367"/>
    <n v="10749"/>
    <x v="13"/>
    <x v="7"/>
    <s v="Asshmit Sourav Dalai"/>
    <s v="Manasa Ranjan Dalai"/>
    <s v="manasaranjan@gmail.com"/>
    <s v="9444075361"/>
    <s v="Puspanjali Dalai"/>
    <s v="manasaranjan@gmail.com"/>
    <s v="9176091398"/>
    <x v="4"/>
    <e v="#N/A"/>
    <e v="#N/A"/>
    <m/>
    <e v="#N/A"/>
    <x v="0"/>
  </r>
  <r>
    <n v="3368"/>
    <n v="3710"/>
    <x v="13"/>
    <x v="7"/>
    <s v="Bhavna Jyoti"/>
    <s v="Amiya Kr Gumansingh"/>
    <s v="amiya_gs@yahoo.co.in"/>
    <s v="9437002037"/>
    <s v="Gitanjali Gumansingh"/>
    <s v="amiya_gs@yahoo.co.in"/>
    <s v="7381003176"/>
    <x v="13"/>
    <e v="#N/A"/>
    <e v="#N/A"/>
    <m/>
    <e v="#N/A"/>
    <x v="0"/>
  </r>
  <r>
    <n v="3369"/>
    <n v="10776"/>
    <x v="13"/>
    <x v="7"/>
    <s v="Debashish Suryavanshi Ranasingh"/>
    <s v="Hemanta Ranasingh"/>
    <s v="hemanta_ranasingh@yahoo.com"/>
    <s v="7700957130"/>
    <s v="Savita Devi"/>
    <s v="savita2000.ranasingh@gmail.com"/>
    <s v="7877270619"/>
    <x v="4"/>
    <e v="#N/A"/>
    <e v="#N/A"/>
    <m/>
    <e v="#N/A"/>
    <x v="0"/>
  </r>
  <r>
    <n v="3370"/>
    <n v="4090"/>
    <x v="13"/>
    <x v="7"/>
    <s v="Prajwal Sarangi"/>
    <s v="Dhiresh Kumar Sarangi"/>
    <s v="sarangidhireshkumar@gmail.com"/>
    <s v="9437391251"/>
    <s v="Aseema Satapathy"/>
    <s v="sarangidhireshkumar@gmail.com"/>
    <s v="9437515579"/>
    <x v="13"/>
    <e v="#N/A"/>
    <e v="#N/A"/>
    <m/>
    <n v="500"/>
    <x v="1"/>
  </r>
  <r>
    <n v="3371"/>
    <n v="5058"/>
    <x v="13"/>
    <x v="7"/>
    <s v="Prakul Parmit Sutar"/>
    <s v="Manasa Ranjan Sutar"/>
    <s v="mrsutarppt@gmail.com"/>
    <s v="9861315259"/>
    <s v="Harapriya Ojha"/>
    <s v="mrsutarppt@gmail.com"/>
    <s v="8763337772"/>
    <x v="12"/>
    <e v="#N/A"/>
    <e v="#N/A"/>
    <m/>
    <e v="#N/A"/>
    <x v="0"/>
  </r>
  <r>
    <n v="3372"/>
    <n v="4083"/>
    <x v="13"/>
    <x v="7"/>
    <s v="Rishit Pradhan"/>
    <s v="Manas Ranjan Pradhan"/>
    <s v="manaspradhan123@gmail.com"/>
    <s v="9437113786, 9668170049"/>
    <s v="Sujata Mohapatra"/>
    <s v="manaspradhan123@gmail.com"/>
    <s v="9090586638"/>
    <x v="13"/>
    <e v="#N/A"/>
    <e v="#N/A"/>
    <m/>
    <e v="#N/A"/>
    <x v="0"/>
  </r>
  <r>
    <n v="3373"/>
    <n v="5878"/>
    <x v="13"/>
    <x v="7"/>
    <s v="Rohit Rittish Behera"/>
    <s v="Ranjan Kumar Behera"/>
    <s v="rkbehera99@gmail.com"/>
    <s v="7205004468"/>
    <s v="Purabita Muduli"/>
    <s v="rkbehera99@gmail.com"/>
    <s v="8984004468"/>
    <x v="10"/>
    <e v="#N/A"/>
    <e v="#N/A"/>
    <m/>
    <e v="#N/A"/>
    <x v="0"/>
  </r>
  <r>
    <n v="3374"/>
    <n v="4029"/>
    <x v="13"/>
    <x v="7"/>
    <s v="Sahaya Samantaray"/>
    <s v="Susant Samantaray"/>
    <s v="susantayush12@gmail.com"/>
    <s v="7787879756, 9692861706"/>
    <s v="Paurnamasi Samantaray"/>
    <s v="susantayush12@gmail.com"/>
    <s v="9692861706"/>
    <x v="13"/>
    <e v="#N/A"/>
    <e v="#N/A"/>
    <m/>
    <e v="#N/A"/>
    <x v="0"/>
  </r>
  <r>
    <n v="3375"/>
    <n v="5361"/>
    <x v="13"/>
    <x v="7"/>
    <s v="Samprukta Muduli"/>
    <s v="Sunil Prasad Muduli"/>
    <s v="sumanmuduli1@gmail.com"/>
    <s v="9437162290"/>
    <s v="Suman Muduli"/>
    <s v="sumanmuduli1@gmail.com"/>
    <s v="9437162290"/>
    <x v="12"/>
    <e v="#N/A"/>
    <e v="#N/A"/>
    <m/>
    <e v="#N/A"/>
    <x v="0"/>
  </r>
  <r>
    <n v="3376"/>
    <n v="3759"/>
    <x v="13"/>
    <x v="7"/>
    <s v="Shreya Nanda"/>
    <s v="Suryakanta Nanda"/>
    <s v="sknanda.sj@gmail.com"/>
    <s v="9337230075, 9337130075"/>
    <s v="Jyotirmayee Nanda"/>
    <s v="sknanda.sj@gmail.com"/>
    <s v="9337230075"/>
    <x v="13"/>
    <e v="#N/A"/>
    <e v="#N/A"/>
    <m/>
    <e v="#N/A"/>
    <x v="0"/>
  </r>
  <r>
    <n v="3377"/>
    <n v="12239"/>
    <x v="13"/>
    <x v="7"/>
    <s v="SIV SHANKAR PATTNAIK"/>
    <s v="PRADEEP KUMAR PATTNAIK"/>
    <s v="pratikshya15s@gmail.com"/>
    <s v="7978521564"/>
    <s v="SWAGATA PATTNAIK"/>
    <s v="pratikshya15s@gmail.com"/>
    <s v="7978521564"/>
    <x v="3"/>
    <e v="#N/A"/>
    <e v="#N/A"/>
    <m/>
    <e v="#N/A"/>
    <x v="0"/>
  </r>
  <r>
    <n v="3378"/>
    <n v="13205"/>
    <x v="13"/>
    <x v="7"/>
    <s v="Soumyajit Samal"/>
    <s v="Sunil Ranjan Samal"/>
    <s v="sunilranjan1976@gmail.com"/>
    <s v="8144474624"/>
    <s v="Swarnaprava Samal"/>
    <s v="imsoumyajeet@gmail.com"/>
    <s v="9937337979"/>
    <x v="2"/>
    <e v="#N/A"/>
    <e v="#N/A"/>
    <m/>
    <n v="8000"/>
    <x v="2"/>
  </r>
  <r>
    <n v="3379"/>
    <n v="4670"/>
    <x v="13"/>
    <x v="7"/>
    <s v="Susmit Satpathy"/>
    <s v="Sudeep Satpathy"/>
    <s v="drsudeepsatpathy@gmail.com"/>
    <s v="9861358134"/>
    <s v="Smita Satpathy"/>
    <s v="drsudeepsatpathy@gmail.com"/>
    <s v="9938659690"/>
    <x v="12"/>
    <e v="#N/A"/>
    <e v="#N/A"/>
    <m/>
    <e v="#N/A"/>
    <x v="0"/>
  </r>
  <r>
    <n v="3380"/>
    <n v="12088"/>
    <x v="13"/>
    <x v="7"/>
    <s v="SWARIT PANIGRAHI"/>
    <s v="SUSHIL KUMAR PANIGRAHI"/>
    <s v="spanigrahi122@gmail.com"/>
    <s v="9771400883"/>
    <s v="SUDIPTA PANIGRAHI"/>
    <s v="spanigrahi122@gmail.com"/>
    <s v="9771400893"/>
    <x v="3"/>
    <e v="#N/A"/>
    <e v="#N/A"/>
    <m/>
    <e v="#N/A"/>
    <x v="0"/>
  </r>
  <r>
    <n v="3381"/>
    <n v="6114"/>
    <x v="13"/>
    <x v="7"/>
    <s v="V. Nikhil Raju"/>
    <s v="V. Sachin Raju"/>
    <s v="sachinkraju@yahoo.com"/>
    <s v="9937047230"/>
    <s v="Ch Vasavi Patro"/>
    <s v="sachinkraju@yahoo.com"/>
    <s v="9437724212"/>
    <x v="10"/>
    <e v="#N/A"/>
    <e v="#N/A"/>
    <m/>
    <e v="#N/A"/>
    <x v="0"/>
  </r>
  <r>
    <n v="3382"/>
    <n v="6148"/>
    <x v="13"/>
    <x v="7"/>
    <s v="Vaishnavi Agrawalla"/>
    <s v="Ramesh Kumar Agrawalla"/>
    <s v="ramesh_agrawalla@yahoo.co.in"/>
    <s v="9437321075"/>
    <s v="Minu Agrawalla"/>
    <s v="ramesh_agrawalla@yahoo.co.in"/>
    <s v="8144031578"/>
    <x v="10"/>
    <e v="#N/A"/>
    <e v="#N/A"/>
    <m/>
    <e v="#N/A"/>
    <x v="0"/>
  </r>
  <r>
    <n v="3383"/>
    <n v="10147"/>
    <x v="13"/>
    <x v="7"/>
    <s v="Viraj Chatterjee"/>
    <s v="Ranajoy Chatterjee"/>
    <s v="ronychatterjee@gmail.com"/>
    <s v="7978116181"/>
    <s v="Mukti Routray"/>
    <s v="ronychatterjee@gmail.com"/>
    <s v="9438618865"/>
    <x v="7"/>
    <e v="#N/A"/>
    <e v="#N/A"/>
    <m/>
    <e v="#N/A"/>
    <x v="0"/>
  </r>
  <r>
    <n v="3384"/>
    <n v="11561"/>
    <x v="13"/>
    <x v="7"/>
    <s v="Vivaan Behera"/>
    <s v="RANJAN KUMAR BEHERA"/>
    <s v="ranjanb1422@gmail.com"/>
    <s v="9711278279"/>
    <s v="ARCHANA SETHY"/>
    <s v="archanasethy@gmail.com"/>
    <s v="8375978445"/>
    <x v="3"/>
    <e v="#N/A"/>
    <e v="#N/A"/>
    <m/>
    <e v="#N/A"/>
    <x v="0"/>
  </r>
  <r>
    <n v="3385"/>
    <n v="11713"/>
    <x v="13"/>
    <x v="7"/>
    <s v="YASHITA RATH"/>
    <s v="MRUTUNJAY RATH"/>
    <s v="mrutunjayrath@yahoo.co.in"/>
    <s v="9437020116"/>
    <s v="POUSALI PAL"/>
    <s v="ppousali@gmail.com"/>
    <s v="9439708570"/>
    <x v="3"/>
    <e v="#N/A"/>
    <e v="#N/A"/>
    <m/>
    <e v="#N/A"/>
    <x v="0"/>
  </r>
  <r>
    <n v="3386"/>
    <n v="4884"/>
    <x v="13"/>
    <x v="7"/>
    <s v="Yuktaa Rajgarhia"/>
    <s v="Abhishek Rajgharia"/>
    <s v="aurogroup.abhishek@hotmail.com"/>
    <s v="9090098989, 9338282772"/>
    <s v="Priyanka Rajgarhia"/>
    <s v="aurogroup.abhishek@hotmail.com"/>
    <s v="9338282772"/>
    <x v="12"/>
    <e v="#N/A"/>
    <e v="#N/A"/>
    <m/>
    <e v="#N/A"/>
    <x v="0"/>
  </r>
  <r>
    <n v="3387"/>
    <n v="8925"/>
    <x v="13"/>
    <x v="8"/>
    <s v="Aadya Ranjan"/>
    <s v="Alok Ranjan"/>
    <s v="alok.ranjan@tatasteel.com"/>
    <s v="7763807839"/>
    <s v="Payal Singh"/>
    <s v="alok.ranjan@tatasteel.com"/>
    <s v="9162011723"/>
    <x v="8"/>
    <e v="#N/A"/>
    <e v="#N/A"/>
    <m/>
    <e v="#N/A"/>
    <x v="0"/>
  </r>
  <r>
    <n v="3388"/>
    <n v="13026"/>
    <x v="13"/>
    <x v="8"/>
    <s v="Abhyuday "/>
    <s v="Rajesh Kumar"/>
    <s v="rajeshkrnc@gmail.com"/>
    <s v="8335811148"/>
    <s v="Reena Singh"/>
    <s v="rajeshkrnc@gmail.com"/>
    <s v="9163338049"/>
    <x v="2"/>
    <e v="#N/A"/>
    <e v="#N/A"/>
    <m/>
    <e v="#N/A"/>
    <x v="0"/>
  </r>
  <r>
    <n v="3389"/>
    <n v="10060"/>
    <x v="13"/>
    <x v="8"/>
    <s v="Adya Akanksha"/>
    <s v="Chandra Sekhar Sahoo"/>
    <s v="chandra.dip9@gmail.com"/>
    <s v="9861046963"/>
    <s v="Dipika Debadutta"/>
    <s v="chandra.dip9@gmail.com"/>
    <s v="7377114198"/>
    <x v="7"/>
    <e v="#N/A"/>
    <e v="#N/A"/>
    <m/>
    <e v="#N/A"/>
    <x v="0"/>
  </r>
  <r>
    <n v="3390"/>
    <n v="10383"/>
    <x v="13"/>
    <x v="8"/>
    <s v="Akshita Rout"/>
    <s v="Ajay Kumar Rout"/>
    <s v="ajay.rout80@gmail.com"/>
    <s v="8328828564"/>
    <s v="Sarita Subhadarshini Swain"/>
    <s v="ajay.rout80@gmail.com"/>
    <s v="8249124149"/>
    <x v="7"/>
    <e v="#N/A"/>
    <e v="#N/A"/>
    <m/>
    <e v="#N/A"/>
    <x v="0"/>
  </r>
  <r>
    <n v="3391"/>
    <n v="5042"/>
    <x v="13"/>
    <x v="8"/>
    <s v="Anish Shekhar"/>
    <s v="Saswat Sahoo"/>
    <s v="smrutirekha1@hotmail.com"/>
    <s v="9437243464"/>
    <s v="Smrutirekha Sahoo"/>
    <s v="smrutirekha1@hotmail.com"/>
    <s v="9437243464"/>
    <x v="12"/>
    <e v="#N/A"/>
    <e v="#N/A"/>
    <m/>
    <e v="#N/A"/>
    <x v="0"/>
  </r>
  <r>
    <n v="3392"/>
    <n v="12015"/>
    <x v="13"/>
    <x v="8"/>
    <s v="ANSUMAN BAL"/>
    <s v="SUBASH CHANDRA BAL"/>
    <s v="subash.kunu@gmail.com"/>
    <s v="7978064764"/>
    <s v="AYUSMITA BAL"/>
    <s v="mmc_bal@yahoo.com"/>
    <s v="7978064764"/>
    <x v="3"/>
    <e v="#N/A"/>
    <e v="#N/A"/>
    <m/>
    <e v="#N/A"/>
    <x v="0"/>
  </r>
  <r>
    <n v="3393"/>
    <n v="14095"/>
    <x v="13"/>
    <x v="8"/>
    <s v="Arangetra Amogh Thite"/>
    <s v="Amogh Ashok Thite"/>
    <s v="amoghthite@gmail.com"/>
    <s v="7008145556"/>
    <s v="Rashmi Amogh Thite"/>
    <s v="rashmithite24@gmail.com"/>
    <s v="8328879812"/>
    <x v="1"/>
    <e v="#N/A"/>
    <e v="#N/A"/>
    <m/>
    <e v="#N/A"/>
    <x v="0"/>
  </r>
  <r>
    <n v="3394"/>
    <n v="6029"/>
    <x v="13"/>
    <x v="8"/>
    <s v="Armaan Kumar Mohanty"/>
    <s v="Prabeen Kumar Mohanty"/>
    <s v="prabeen123321@rediffmail.com"/>
    <s v="9776696404"/>
    <s v="Bidisha Mohanty"/>
    <s v="prabeen123321@rediffmail.com"/>
    <s v="9040135413"/>
    <x v="10"/>
    <e v="#N/A"/>
    <e v="#N/A"/>
    <m/>
    <e v="#N/A"/>
    <x v="0"/>
  </r>
  <r>
    <n v="3395"/>
    <n v="13623"/>
    <x v="13"/>
    <x v="8"/>
    <s v="Arnav Anurag"/>
    <s v="Chittaranjan Behura"/>
    <s v="chittaranjan2006@gmail.com"/>
    <s v="9692175551"/>
    <s v="Rajalaxmi Patra"/>
    <s v="dr.ruby1977@gmail.com"/>
    <s v="9437160565"/>
    <x v="1"/>
    <e v="#N/A"/>
    <e v="#N/A"/>
    <m/>
    <e v="#N/A"/>
    <x v="0"/>
  </r>
  <r>
    <n v="3396"/>
    <n v="2694"/>
    <x v="13"/>
    <x v="8"/>
    <s v="Aryaditya Amitabh"/>
    <s v="Santosh Kumar Rout"/>
    <s v="santosrout@gmail.com"/>
    <s v="9040887885"/>
    <s v="Kalpana Jena"/>
    <s v="santosrout@gmail.com"/>
    <s v="8763443021"/>
    <x v="14"/>
    <e v="#N/A"/>
    <e v="#N/A"/>
    <m/>
    <e v="#N/A"/>
    <x v="0"/>
  </r>
  <r>
    <n v="3397"/>
    <n v="11510"/>
    <x v="13"/>
    <x v="8"/>
    <s v="ARYAN SAHU"/>
    <s v="ROHIT SAHU"/>
    <s v="mohitrkl@icloud.com"/>
    <s v="9437036544"/>
    <s v="Sasmita sahu"/>
    <s v="sasmitasahu@icloud.com"/>
    <s v="9437036544"/>
    <x v="3"/>
    <e v="#N/A"/>
    <e v="#N/A"/>
    <m/>
    <e v="#N/A"/>
    <x v="0"/>
  </r>
  <r>
    <n v="3398"/>
    <n v="5853"/>
    <x v="13"/>
    <x v="8"/>
    <s v="Ayushman Rath"/>
    <s v="Santosh Kumar Rath"/>
    <s v="swagatikarath146@gmail.com"/>
    <s v="7008224498"/>
    <s v="Swagatika Dash"/>
    <s v="swagatikarath146@gmail.com"/>
    <s v="9658067177"/>
    <x v="10"/>
    <e v="#N/A"/>
    <e v="#N/A"/>
    <m/>
    <e v="#N/A"/>
    <x v="0"/>
  </r>
  <r>
    <n v="3399"/>
    <n v="13380"/>
    <x v="13"/>
    <x v="8"/>
    <s v="Dhary Dubey"/>
    <s v="Satish Kumar Dubey"/>
    <s v="dubeysatish75@gmail.com"/>
    <s v="9938902733"/>
    <s v="Bibha Dubey"/>
    <s v="dubeysatish75@gmail.com"/>
    <s v="8999798493"/>
    <x v="1"/>
    <e v="#N/A"/>
    <e v="#N/A"/>
    <m/>
    <e v="#N/A"/>
    <x v="0"/>
  </r>
  <r>
    <n v="3400"/>
    <n v="3707"/>
    <x v="13"/>
    <x v="8"/>
    <s v="Kavya Senapati"/>
    <s v="Tapendra N Senapati"/>
    <s v="tnsenapati@tatwa.info"/>
    <s v="8908019104"/>
    <s v="Nikita Senapati"/>
    <s v="tnsenapati@tatwa.info"/>
    <s v="9937266604"/>
    <x v="9"/>
    <e v="#N/A"/>
    <e v="#N/A"/>
    <m/>
    <e v="#N/A"/>
    <x v="0"/>
  </r>
  <r>
    <n v="3401"/>
    <n v="11179"/>
    <x v="13"/>
    <x v="8"/>
    <s v="Kinjal Piya"/>
    <s v="Suvendu Kumar Samal"/>
    <s v="suvendu.samal@gmail.com"/>
    <s v="9008211033"/>
    <s v="Subhashree Dwibedy"/>
    <s v="dwibedi.subhashree@gmail.com"/>
    <s v="9886277736"/>
    <x v="4"/>
    <e v="#N/A"/>
    <e v="#N/A"/>
    <m/>
    <e v="#N/A"/>
    <x v="0"/>
  </r>
  <r>
    <n v="3402"/>
    <n v="3715"/>
    <x v="13"/>
    <x v="8"/>
    <s v="Koushik Jena"/>
    <s v="Bikram Ku. Jena"/>
    <s v="vickyjena777@gmail.com"/>
    <s v="9437039677"/>
    <s v="Pragnya Praramita Jena"/>
    <s v="vickyjena777@gmail.com"/>
    <s v="8895753944"/>
    <x v="13"/>
    <e v="#N/A"/>
    <e v="#N/A"/>
    <m/>
    <e v="#N/A"/>
    <x v="0"/>
  </r>
  <r>
    <n v="3403"/>
    <n v="13935"/>
    <x v="13"/>
    <x v="8"/>
    <s v="MISAL SHANKAR"/>
    <s v="BHAWANI SHANKAR NATH"/>
    <s v="bhawanishankarnath@gmail.com"/>
    <s v="9431497963"/>
    <s v="RANJANA KUMARI"/>
    <s v="ranjanachirag83@gmail.com"/>
    <s v="8839304936"/>
    <x v="1"/>
    <e v="#N/A"/>
    <e v="#N/A"/>
    <m/>
    <e v="#N/A"/>
    <x v="0"/>
  </r>
  <r>
    <n v="3404"/>
    <n v="4818"/>
    <x v="13"/>
    <x v="8"/>
    <s v="Pragun Sanyog Das"/>
    <s v="Pravanjan Das"/>
    <s v="pravanjand@yahoo.co.in"/>
    <s v="9958190202"/>
    <s v="Saudamini Das"/>
    <s v="pravanjand@yahoo.co.in"/>
    <s v="9937899285"/>
    <x v="12"/>
    <e v="#N/A"/>
    <e v="#N/A"/>
    <m/>
    <e v="#N/A"/>
    <x v="0"/>
  </r>
  <r>
    <n v="3405"/>
    <n v="4709"/>
    <x v="13"/>
    <x v="8"/>
    <s v="Pranavi Budhraja"/>
    <s v="Karan Budhraja"/>
    <s v="komalbudhraja77@gmail.com"/>
    <s v="9437010329"/>
    <s v="Komal Budhraja"/>
    <s v="komalbudhraja77@gmail.com"/>
    <s v="9437577299"/>
    <x v="12"/>
    <e v="#N/A"/>
    <e v="#N/A"/>
    <m/>
    <e v="#N/A"/>
    <x v="0"/>
  </r>
  <r>
    <n v="3406"/>
    <n v="13240"/>
    <x v="13"/>
    <x v="8"/>
    <s v="Prinitt Priyanshu"/>
    <s v="Alok Kumar Behera"/>
    <s v="alokbehera07@gmail.com"/>
    <s v="9853090060"/>
    <s v="Pravati Behera"/>
    <s v="pravatinesco@gmail.com"/>
    <s v="8895694448"/>
    <x v="2"/>
    <e v="#N/A"/>
    <e v="#N/A"/>
    <m/>
    <e v="#N/A"/>
    <x v="0"/>
  </r>
  <r>
    <n v="3407"/>
    <n v="10190"/>
    <x v="13"/>
    <x v="8"/>
    <s v="Rishika Agarwal"/>
    <s v="Har Govind Agarwal"/>
    <s v="harigovindrock@gmail.com"/>
    <s v="9437031895"/>
    <s v="Rinu Agarwal"/>
    <s v="harigovindrock@gmail.com"/>
    <s v="9439415010"/>
    <x v="7"/>
    <e v="#N/A"/>
    <e v="#N/A"/>
    <m/>
    <e v="#N/A"/>
    <x v="0"/>
  </r>
  <r>
    <n v="3408"/>
    <n v="5457"/>
    <x v="13"/>
    <x v="8"/>
    <s v="Ritesh Mohanty"/>
    <s v="Surendra Mohanty"/>
    <s v="mohantyleena10@gmail.vom"/>
    <s v="7681857247, 7205198750, 9437276184"/>
    <s v="Bijayalaxmi Mohanty"/>
    <s v="mohantyleena10@gmail.vom"/>
    <s v="9583781027"/>
    <x v="12"/>
    <e v="#N/A"/>
    <e v="#N/A"/>
    <m/>
    <e v="#N/A"/>
    <x v="0"/>
  </r>
  <r>
    <n v="3409"/>
    <n v="3900"/>
    <x v="13"/>
    <x v="8"/>
    <s v="Rithika Sahoo"/>
    <s v="Laxmidhar Sahoo"/>
    <s v="laxmidhar.s06@rediffmail.com"/>
    <s v="7894414081"/>
    <s v="Rajasree Giri"/>
    <s v="laxmidhar.s06@rediffmail.com"/>
    <s v="7978026449"/>
    <x v="13"/>
    <e v="#N/A"/>
    <e v="#N/A"/>
    <m/>
    <e v="#N/A"/>
    <x v="0"/>
  </r>
  <r>
    <n v="3410"/>
    <n v="11627"/>
    <x v="13"/>
    <x v="8"/>
    <s v="SAANVI AGARWAL"/>
    <s v="BIJAY KUMAR AGARWALLA"/>
    <s v="bijayagarwal289@gmail.com"/>
    <s v="9337109227"/>
    <s v="MADHU AGARWAL"/>
    <s v="bijayagarwal289@gmail.com"/>
    <s v="9437539858"/>
    <x v="3"/>
    <e v="#N/A"/>
    <e v="#N/A"/>
    <m/>
    <e v="#N/A"/>
    <x v="0"/>
  </r>
  <r>
    <n v="3411"/>
    <n v="13260"/>
    <x v="13"/>
    <x v="8"/>
    <s v="Shreyanshi Dash"/>
    <s v="Dr Debasis Dash"/>
    <s v="ddasw@ils.res.in"/>
    <s v="9810355975"/>
    <s v="Kabita Dash"/>
    <s v="kabitadash@gmail.com"/>
    <s v="9891955975"/>
    <x v="2"/>
    <e v="#N/A"/>
    <e v="#N/A"/>
    <m/>
    <e v="#N/A"/>
    <x v="0"/>
  </r>
  <r>
    <n v="3412"/>
    <n v="7868"/>
    <x v="13"/>
    <x v="8"/>
    <s v="Soumyajeet Beura"/>
    <s v="Biren Kumar Beura"/>
    <s v="beurabirenkumar@gmail.com"/>
    <s v="9437441138"/>
    <s v="Priyadarshini Sahu"/>
    <s v="beurabirenkumar@gmail.com"/>
    <s v="8917590976"/>
    <x v="8"/>
    <e v="#N/A"/>
    <e v="#N/A"/>
    <m/>
    <e v="#N/A"/>
    <x v="0"/>
  </r>
  <r>
    <n v="3413"/>
    <n v="2904"/>
    <x v="13"/>
    <x v="8"/>
    <s v="Soumyashree Garnayak"/>
    <s v="Sangram Kishori Garnaik"/>
    <s v="skgmining13.sangram@gmail.com"/>
    <s v="9438278264"/>
    <s v="Anusuya Dora"/>
    <s v="skgmining13.sangram@gmail.com"/>
    <s v="9438314084"/>
    <x v="14"/>
    <e v="#N/A"/>
    <e v="#N/A"/>
    <m/>
    <e v="#N/A"/>
    <x v="0"/>
  </r>
  <r>
    <n v="3414"/>
    <n v="4065"/>
    <x v="13"/>
    <x v="8"/>
    <s v="Sruti Rekha Sahoo"/>
    <s v="Jiten Kumar Sahoo"/>
    <s v="sahoo_jk@yahoo.co.in"/>
    <s v="9437004015"/>
    <s v="Renubala Sahoo"/>
    <s v="sahoo_jk@yahoo.co.in"/>
    <s v="7504874211"/>
    <x v="13"/>
    <e v="#N/A"/>
    <e v="#N/A"/>
    <m/>
    <e v="#N/A"/>
    <x v="0"/>
  </r>
  <r>
    <n v="3415"/>
    <n v="4667"/>
    <x v="13"/>
    <x v="8"/>
    <s v="Swapnil Swain"/>
    <s v="Subhransu Bhusan Swain"/>
    <s v="rima_rout@rediffmail.com"/>
    <s v="9438144447"/>
    <s v="Binodini Rout"/>
    <s v="rima_rout@rediffmail.com"/>
    <s v="9439309088"/>
    <x v="12"/>
    <e v="#N/A"/>
    <e v="#N/A"/>
    <m/>
    <e v="#N/A"/>
    <x v="0"/>
  </r>
  <r>
    <n v="3416"/>
    <n v="10095"/>
    <x v="13"/>
    <x v="8"/>
    <s v="Swastik Swaroop Padhy"/>
    <s v="Niranjan Prasad Padhy"/>
    <s v="padhy.niranjanprasad@gmail.com"/>
    <s v="9437096967"/>
    <s v="Rajlaxmi Patro"/>
    <s v="padhy.niranjanprasad@gmail.com"/>
    <s v="9937889447"/>
    <x v="7"/>
    <e v="#N/A"/>
    <e v="#N/A"/>
    <m/>
    <e v="#N/A"/>
    <x v="0"/>
  </r>
  <r>
    <n v="3417"/>
    <n v="13394"/>
    <x v="13"/>
    <x v="8"/>
    <s v="Swostiprasad Tripathy"/>
    <s v="Debendra Tripathy"/>
    <s v="debendra7275@gmail.com"/>
    <s v="9937719576"/>
    <s v="Sipra Manjari Dash"/>
    <s v="debendra7275@gmail.com"/>
    <s v="7326990376"/>
    <x v="1"/>
    <e v="#N/A"/>
    <e v="#N/A"/>
    <m/>
    <e v="#N/A"/>
    <x v="0"/>
  </r>
  <r>
    <n v="3418"/>
    <n v="12792"/>
    <x v="13"/>
    <x v="8"/>
    <s v="Yatharth Kyal"/>
    <s v="Ajit Kyal"/>
    <s v="ajitkyal@gmail.com"/>
    <s v="9090429993"/>
    <s v="Neelam Kyal"/>
    <s v="Neelam.ajit@gmail.com"/>
    <s v="9040604058"/>
    <x v="2"/>
    <e v="#N/A"/>
    <e v="#N/A"/>
    <m/>
    <e v="#N/A"/>
    <x v="0"/>
  </r>
  <r>
    <n v="3419"/>
    <n v="2469"/>
    <x v="13"/>
    <x v="9"/>
    <s v="Aadi Padhy"/>
    <s v="Annada Prasad Padhy"/>
    <s v="annand.india@gmail.com"/>
    <s v="9437343333"/>
    <s v="Archana Padhy"/>
    <s v="annand.india@gmail.com"/>
    <s v="9437313333"/>
    <x v="14"/>
    <e v="#N/A"/>
    <e v="#N/A"/>
    <m/>
    <e v="#N/A"/>
    <x v="0"/>
  </r>
  <r>
    <n v="3420"/>
    <n v="4595"/>
    <x v="13"/>
    <x v="9"/>
    <s v="Aakash Kishore Panda"/>
    <s v="Sailendra Kumar Panda"/>
    <s v="sailendra.panda@yahoo.com"/>
    <s v="8249820446"/>
    <s v="Rajeswari Panda"/>
    <s v="sailendra.panda@yahoo.com"/>
    <s v="7978484440"/>
    <x v="13"/>
    <e v="#N/A"/>
    <e v="#N/A"/>
    <m/>
    <n v="1000"/>
    <x v="1"/>
  </r>
  <r>
    <n v="3421"/>
    <n v="13615"/>
    <x v="13"/>
    <x v="9"/>
    <s v="Apsa Ratan"/>
    <s v="Satmanyu Naik"/>
    <s v="satmanyu@gmail.com"/>
    <s v="7609965500"/>
    <s v="Saubhagini Behera"/>
    <s v="satmanyu@gmail.com"/>
    <s v="7606902600"/>
    <x v="1"/>
    <e v="#N/A"/>
    <e v="#N/A"/>
    <m/>
    <e v="#N/A"/>
    <x v="0"/>
  </r>
  <r>
    <n v="3422"/>
    <n v="11237"/>
    <x v="13"/>
    <x v="9"/>
    <s v="Ariyan Bharadwaja Panda"/>
    <s v="Ashok Ranjan Panda"/>
    <s v="panda.ashIk12@gmail.com"/>
    <s v="9853011752"/>
    <s v="Jharana Das"/>
    <s v="jharanadas013@gmail.com"/>
    <s v="7735025042"/>
    <x v="4"/>
    <e v="#N/A"/>
    <e v="#N/A"/>
    <m/>
    <e v="#N/A"/>
    <x v="0"/>
  </r>
  <r>
    <n v="3423"/>
    <n v="11314"/>
    <x v="13"/>
    <x v="9"/>
    <s v="Arushi Panda"/>
    <s v="Manoj Kumar Panda"/>
    <s v="fca.manoj@gmail.com"/>
    <s v="9337699260"/>
    <s v="Madhulika Jha"/>
    <s v="jmadhulika10@gmail.com"/>
    <s v="9692532382"/>
    <x v="4"/>
    <e v="#N/A"/>
    <e v="#N/A"/>
    <m/>
    <e v="#N/A"/>
    <x v="0"/>
  </r>
  <r>
    <n v="3424"/>
    <n v="4901"/>
    <x v="13"/>
    <x v="9"/>
    <s v="Ayushi Mohanty"/>
    <s v="Rebati Ballav Mohanty"/>
    <s v="mohanty.rb@gmail.com"/>
    <s v="9937419369"/>
    <s v="Abida Sayantani"/>
    <s v="mohanty.rb@gmail.com"/>
    <s v="9861058358"/>
    <x v="12"/>
    <e v="#N/A"/>
    <e v="#N/A"/>
    <m/>
    <e v="#N/A"/>
    <x v="0"/>
  </r>
  <r>
    <n v="3425"/>
    <n v="4751"/>
    <x v="13"/>
    <x v="9"/>
    <s v="Banshika Jena"/>
    <s v="Amiya Ranjan Jena"/>
    <s v="amiyajena76@gmail.com"/>
    <s v="9937313707, 8763492366"/>
    <s v="Trupti Rani Jena"/>
    <s v="amiyajena76@gmail.com"/>
    <s v="9437006610, 8763492366"/>
    <x v="12"/>
    <e v="#N/A"/>
    <e v="#N/A"/>
    <m/>
    <e v="#N/A"/>
    <x v="0"/>
  </r>
  <r>
    <n v="3426"/>
    <n v="3833"/>
    <x v="13"/>
    <x v="9"/>
    <s v="Dibyansu Nayak"/>
    <s v="Shyamlendu Nayak"/>
    <s v="srotaswainee@hotmail.com"/>
    <s v="9776954831, 9437000072"/>
    <s v="Srotaswinee Biswal"/>
    <s v="srotaswainee@hotmail.com"/>
    <s v="7873992656"/>
    <x v="13"/>
    <e v="#N/A"/>
    <e v="#N/A"/>
    <m/>
    <e v="#N/A"/>
    <x v="0"/>
  </r>
  <r>
    <n v="3427"/>
    <n v="2962"/>
    <x v="13"/>
    <x v="9"/>
    <s v="Dibyasha Samal"/>
    <s v="Amarendra Samal"/>
    <s v="das.dipti29@gmail.com"/>
    <s v="9040006474"/>
    <s v="Dipti Das"/>
    <s v="das.dipti29@gmail.com"/>
    <s v="8074405767"/>
    <x v="9"/>
    <e v="#N/A"/>
    <e v="#N/A"/>
    <m/>
    <e v="#N/A"/>
    <x v="0"/>
  </r>
  <r>
    <n v="3428"/>
    <n v="13282"/>
    <x v="13"/>
    <x v="9"/>
    <s v="Dinesh Dibyadarshan"/>
    <s v="Dhaneswar Barik"/>
    <s v="db6297@gmail.com"/>
    <s v="9861006297"/>
    <s v="Nilima Priyadarshini Behera"/>
    <s v="priyadarshini.nilima82@gmail.com"/>
    <s v="9861436387"/>
    <x v="2"/>
    <e v="#N/A"/>
    <e v="#N/A"/>
    <m/>
    <e v="#N/A"/>
    <x v="0"/>
  </r>
  <r>
    <n v="3429"/>
    <n v="7593"/>
    <x v="13"/>
    <x v="9"/>
    <s v="Ipsita Nanda"/>
    <s v="Dhabaleswar Nanda"/>
    <s v="nanda01@hotmail.com"/>
    <s v="8093961162"/>
    <s v="Swapnarani Nanda"/>
    <s v="nanda01@hotmail.com"/>
    <s v="8249129264"/>
    <x v="11"/>
    <e v="#N/A"/>
    <e v="#N/A"/>
    <m/>
    <e v="#N/A"/>
    <x v="0"/>
  </r>
  <r>
    <n v="3430"/>
    <n v="12112"/>
    <x v="13"/>
    <x v="9"/>
    <s v="ISHAAN PATRI"/>
    <s v="RAJIB KUMAR PATRI"/>
    <s v="rajib.patri09@gmail.com"/>
    <s v="9040416277"/>
    <s v="SUSHREE SANGITA PATRI"/>
    <s v="manibaba@gmail.com"/>
    <s v="8249590950"/>
    <x v="3"/>
    <e v="#N/A"/>
    <e v="#N/A"/>
    <m/>
    <e v="#N/A"/>
    <x v="0"/>
  </r>
  <r>
    <n v="3431"/>
    <n v="9116"/>
    <x v="13"/>
    <x v="9"/>
    <s v="Ishan Das"/>
    <s v="Bhairab Charan Das"/>
    <s v="ommishan123@gmail.com"/>
    <s v="9556986974"/>
    <s v="Madhusmita Sahoo"/>
    <s v="ommishan123@gmail.com"/>
    <s v="9556986974"/>
    <x v="6"/>
    <e v="#N/A"/>
    <e v="#N/A"/>
    <m/>
    <e v="#N/A"/>
    <x v="0"/>
  </r>
  <r>
    <n v="3432"/>
    <n v="3670"/>
    <x v="13"/>
    <x v="9"/>
    <s v="Ishita Acharya"/>
    <s v="Jyoti Prakash Acharya"/>
    <s v="joe_acharya@yahoo.co.in"/>
    <s v="9437250907, 9437851551"/>
    <s v="Smita Bastia"/>
    <s v="joe_acharya@yahoo.co.in"/>
    <s v="9437250907"/>
    <x v="9"/>
    <e v="#N/A"/>
    <e v="#N/A"/>
    <m/>
    <e v="#N/A"/>
    <x v="0"/>
  </r>
  <r>
    <n v="3433"/>
    <n v="8022"/>
    <x v="13"/>
    <x v="9"/>
    <s v="Laksh Chanduka"/>
    <s v="Ritesh Chanduka"/>
    <s v="rchanduka@gmail.com"/>
    <s v="9437077081"/>
    <s v="Anuradha Chanduka"/>
    <s v="rchanduka@gmail.com"/>
    <s v="9438670033"/>
    <x v="8"/>
    <e v="#N/A"/>
    <e v="#N/A"/>
    <m/>
    <e v="#N/A"/>
    <x v="0"/>
  </r>
  <r>
    <n v="3434"/>
    <n v="10856"/>
    <x v="13"/>
    <x v="9"/>
    <s v="Palak Singh"/>
    <s v="Man Singh"/>
    <s v="msingh4645@gmail.com"/>
    <s v="9583234645"/>
    <s v="Sapna Singh"/>
    <s v="msingh4645@gmail.com"/>
    <s v="7853044439"/>
    <x v="4"/>
    <e v="#N/A"/>
    <e v="#N/A"/>
    <m/>
    <e v="#N/A"/>
    <x v="0"/>
  </r>
  <r>
    <n v="3435"/>
    <n v="5157"/>
    <x v="13"/>
    <x v="9"/>
    <s v="Rajdeep Panda"/>
    <s v="Ritisnigdha Panda"/>
    <s v="riteshpandasis@gmail.com"/>
    <s v="9776069722"/>
    <s v="Puspanjali Panda"/>
    <s v="riteshpandasis@gmail.com"/>
    <s v="8339958743"/>
    <x v="12"/>
    <e v="#N/A"/>
    <e v="#N/A"/>
    <m/>
    <e v="#N/A"/>
    <x v="0"/>
  </r>
  <r>
    <n v="3436"/>
    <n v="2450"/>
    <x v="13"/>
    <x v="9"/>
    <s v="Rohan Das"/>
    <s v="Mrinal Das"/>
    <s v="mrinal@nist.edu"/>
    <s v="9880590659"/>
    <s v="Mou Das"/>
    <s v="mrinal@nist.edu"/>
    <s v="9776432344"/>
    <x v="14"/>
    <e v="#N/A"/>
    <e v="#N/A"/>
    <m/>
    <e v="#N/A"/>
    <x v="0"/>
  </r>
  <r>
    <n v="3437"/>
    <n v="4084"/>
    <x v="13"/>
    <x v="9"/>
    <s v="Sai Vivaswan Das"/>
    <s v="Arun Kumar Das"/>
    <s v="pinkudas1976@gmail.com"/>
    <s v="7008439489"/>
    <s v="Swati Smita Das"/>
    <s v="pinkudas1976@gmail.com"/>
    <s v="8249822182"/>
    <x v="13"/>
    <e v="#N/A"/>
    <e v="#N/A"/>
    <m/>
    <e v="#N/A"/>
    <x v="0"/>
  </r>
  <r>
    <n v="3438"/>
    <n v="4696"/>
    <x v="13"/>
    <x v="9"/>
    <s v="Sannidhya Kumar Satapathy"/>
    <s v="Sagar Ku. Satapathy"/>
    <s v="sagar13d@gmail.com"/>
    <s v="9937782040, 9090955644"/>
    <s v="Priyanka Mishra"/>
    <s v="sagar13d@gmail.com"/>
    <s v="9938296496"/>
    <x v="12"/>
    <e v="#N/A"/>
    <e v="#N/A"/>
    <s v="No_AD"/>
    <e v="#N/A"/>
    <x v="0"/>
  </r>
  <r>
    <n v="3439"/>
    <n v="14213"/>
    <x v="13"/>
    <x v="9"/>
    <s v="SASMIT PAL"/>
    <s v="SUDIPTA PAUL"/>
    <s v="paulsudiptaskp@rediffmail.com"/>
    <s v="9049995392"/>
    <s v="BAKUL PAL"/>
    <s v="palbakulbp@gmail.com"/>
    <s v="8922858480"/>
    <x v="1"/>
    <e v="#N/A"/>
    <e v="#N/A"/>
    <m/>
    <e v="#N/A"/>
    <x v="0"/>
  </r>
  <r>
    <n v="3440"/>
    <n v="4593"/>
    <x v="13"/>
    <x v="9"/>
    <s v="Shree Vinayak Pradhan"/>
    <s v="Jatindra Pradhan"/>
    <s v="jprdhan.kkepl@gmail.com"/>
    <s v="9237283256, 8895057581"/>
    <s v="Swagatika Sahoo"/>
    <s v="jprdhan.kkepl@gmail.com"/>
    <s v="8895057581, 8260739988"/>
    <x v="13"/>
    <e v="#N/A"/>
    <e v="#N/A"/>
    <m/>
    <e v="#N/A"/>
    <x v="0"/>
  </r>
  <r>
    <n v="3441"/>
    <n v="5013"/>
    <x v="13"/>
    <x v="9"/>
    <s v="Silla Pritisha"/>
    <s v="Satish Kumar Silla"/>
    <s v="sillasatish@yahoo.com"/>
    <s v="9776067107, 9776007070"/>
    <s v="Silla Priyambada Patra"/>
    <s v="sillasatish@yahoo.com"/>
    <s v="9776007070"/>
    <x v="12"/>
    <e v="#N/A"/>
    <e v="#N/A"/>
    <m/>
    <e v="#N/A"/>
    <x v="0"/>
  </r>
  <r>
    <n v="3442"/>
    <n v="3767"/>
    <x v="13"/>
    <x v="9"/>
    <s v="Subhranshu Mahapatra"/>
    <s v="Debendra Ku. Mahapatra"/>
    <s v="madhusmitamahapatra22@gmail.com"/>
    <s v="9437074064"/>
    <s v="Madhusmita Mahapatra"/>
    <s v="madhusmitamahapatra22@gmail.com"/>
    <s v="9937537581"/>
    <x v="13"/>
    <e v="#N/A"/>
    <e v="#N/A"/>
    <m/>
    <e v="#N/A"/>
    <x v="0"/>
  </r>
  <r>
    <n v="3443"/>
    <n v="4868"/>
    <x v="13"/>
    <x v="9"/>
    <s v="Tarunkanta Samal"/>
    <s v="Ranjit Samal"/>
    <s v="ranjitsamal3@gmail.com"/>
    <s v="9861183802"/>
    <s v="Rasmita Nayak"/>
    <s v="ranjitsamal3@gmail.com"/>
    <s v="9438757875"/>
    <x v="12"/>
    <e v="#N/A"/>
    <e v="#N/A"/>
    <m/>
    <n v="3000"/>
    <x v="1"/>
  </r>
  <r>
    <n v="3444"/>
    <n v="8862"/>
    <x v="13"/>
    <x v="9"/>
    <s v="Toshani Panda"/>
    <s v="Sudhir Kumar Panda"/>
    <s v="ssudhir.panda78@gmail.com"/>
    <s v="7008786686"/>
    <s v="Suparna Panda"/>
    <s v="ssudhir.panda78@gmail.com"/>
    <s v="8860902442"/>
    <x v="8"/>
    <e v="#N/A"/>
    <e v="#N/A"/>
    <m/>
    <e v="#N/A"/>
    <x v="0"/>
  </r>
  <r>
    <n v="3445"/>
    <n v="2927"/>
    <x v="13"/>
    <x v="9"/>
    <s v="Yatisha Ulaka"/>
    <s v="Sibasankar Ulaka"/>
    <s v="ulkasibasnkar@gmail.com"/>
    <s v="9437019226, 9439250205"/>
    <s v="Swati Das"/>
    <s v="ulkasibasnkar@gmail.com"/>
    <s v="9692050205"/>
    <x v="9"/>
    <e v="#N/A"/>
    <e v="#N/A"/>
    <m/>
    <e v="#N/A"/>
    <x v="0"/>
  </r>
  <r>
    <n v="3446"/>
    <n v="2868"/>
    <x v="13"/>
    <x v="10"/>
    <s v="Abhilipsha Behera"/>
    <s v="Debika Prasad Behera"/>
    <s v="debikaprasad@gmail.com"/>
    <s v="9439365830"/>
    <s v="Anita Sahoo"/>
    <s v="debikaprasad@gmail.com"/>
    <s v="9438619955"/>
    <x v="14"/>
    <e v="#N/A"/>
    <e v="#N/A"/>
    <m/>
    <e v="#N/A"/>
    <x v="0"/>
  </r>
  <r>
    <n v="3447"/>
    <n v="9461"/>
    <x v="13"/>
    <x v="10"/>
    <s v="Aditi Ghosh"/>
    <s v="Mahadeb Ghosh"/>
    <s v="mdg7887@gmail.com"/>
    <s v="9051555355"/>
    <s v="Mousume Saha"/>
    <s v="mdg7887@gmail.com"/>
    <s v="8697980979"/>
    <x v="6"/>
    <e v="#N/A"/>
    <e v="#N/A"/>
    <m/>
    <e v="#N/A"/>
    <x v="0"/>
  </r>
  <r>
    <n v="3448"/>
    <n v="5834"/>
    <x v="13"/>
    <x v="10"/>
    <s v="Aditya Pradhan"/>
    <s v="Suvashree Pradhan"/>
    <s v="adityapradhan5834@gmail.com"/>
    <s v="9937055421"/>
    <s v="Anita Pradhan"/>
    <s v="adityapradhan5834@gmail.com"/>
    <s v="9040079246"/>
    <x v="10"/>
    <e v="#N/A"/>
    <e v="#N/A"/>
    <m/>
    <e v="#N/A"/>
    <x v="0"/>
  </r>
  <r>
    <n v="3449"/>
    <n v="6437"/>
    <x v="13"/>
    <x v="10"/>
    <s v="Alokita Mishra"/>
    <s v="Nayanansu Mishra"/>
    <s v="nayanansu.mishra@gmail.com"/>
    <s v="9778048579, 9776142987"/>
    <s v="Nishipadma Mishra"/>
    <s v="nayanansu.mishra@gmail.com"/>
    <s v="9778058579, 9438615742"/>
    <x v="10"/>
    <e v="#N/A"/>
    <e v="#N/A"/>
    <m/>
    <e v="#N/A"/>
    <x v="0"/>
  </r>
  <r>
    <n v="3450"/>
    <n v="15113"/>
    <x v="13"/>
    <x v="10"/>
    <s v="ANIKA TRIVEDI"/>
    <s v="ANOOP KUMAR TRIVEDI"/>
    <s v="akt1@tatasteel.com"/>
    <s v="9234560730, 8368840413"/>
    <s v="ANAMIKA TRIVEDI"/>
    <s v="akt1@tatasteel.com"/>
    <s v="9204056448"/>
    <x v="0"/>
    <e v="#N/A"/>
    <e v="#N/A"/>
    <m/>
    <n v="1000"/>
    <x v="1"/>
  </r>
  <r>
    <n v="3451"/>
    <n v="6486"/>
    <x v="13"/>
    <x v="10"/>
    <s v="Anjaneya Parija"/>
    <s v="Lincoln Parija"/>
    <s v="lincolnparija@gmail.com"/>
    <s v="7259121655"/>
    <s v="Pragyan Paramita Patnaik"/>
    <s v="lincolnparija@gmail.com"/>
    <s v="7259435003"/>
    <x v="10"/>
    <e v="#N/A"/>
    <e v="#N/A"/>
    <m/>
    <e v="#N/A"/>
    <x v="0"/>
  </r>
  <r>
    <n v="3452"/>
    <n v="4684"/>
    <x v="13"/>
    <x v="10"/>
    <s v="Anshika Mishra"/>
    <s v="Silpiranjan Mishra"/>
    <s v="amrutakar27@gmail.com"/>
    <s v="8456035612"/>
    <s v="Amruta Kar"/>
    <s v="amrutakar27@gmail.com"/>
    <s v="9438461668"/>
    <x v="12"/>
    <e v="#N/A"/>
    <e v="#N/A"/>
    <m/>
    <e v="#N/A"/>
    <x v="0"/>
  </r>
  <r>
    <n v="3453"/>
    <n v="3492"/>
    <x v="13"/>
    <x v="10"/>
    <s v="Anwesha Panda"/>
    <s v="Sandip Kumar Panda"/>
    <s v="drpritinanda@yahoo.com"/>
    <s v="9626801175"/>
    <s v="Pritinanda Mishra"/>
    <s v="drpritinanda@yahoo.com"/>
    <s v="8280319377"/>
    <x v="9"/>
    <e v="#N/A"/>
    <e v="#N/A"/>
    <m/>
    <e v="#N/A"/>
    <x v="0"/>
  </r>
  <r>
    <n v="3454"/>
    <n v="4730"/>
    <x v="13"/>
    <x v="10"/>
    <s v="Anwesha Sonali Pattanaik"/>
    <s v="Arunav Pattanaik"/>
    <s v="arunavqa@gmail.com"/>
    <s v="9337896660"/>
    <s v="Sonali Mishra"/>
    <s v="arunavqa@gmail.com"/>
    <s v="7381032575"/>
    <x v="12"/>
    <e v="#N/A"/>
    <e v="#N/A"/>
    <m/>
    <e v="#N/A"/>
    <x v="0"/>
  </r>
  <r>
    <n v="3455"/>
    <n v="3726"/>
    <x v="13"/>
    <x v="10"/>
    <s v="Arvyn Rana"/>
    <s v="Soumendra Rana"/>
    <s v="soumendra.rana@gmail.com"/>
    <s v="8763031372,"/>
    <s v="Sadhna Rana"/>
    <s v="soumendra.rana@gmail.com"/>
    <s v="8763031362"/>
    <x v="13"/>
    <e v="#N/A"/>
    <e v="#N/A"/>
    <m/>
    <e v="#N/A"/>
    <x v="0"/>
  </r>
  <r>
    <n v="3456"/>
    <n v="4885"/>
    <x v="13"/>
    <x v="10"/>
    <s v="Aryan Ayushman Biswal"/>
    <s v="Ashish Kumar Biswal"/>
    <s v="ashish2000_biswal@rediffmail.com"/>
    <s v="9439264667, 9861195062"/>
    <s v="Smita Samal"/>
    <s v="ashish2000_biswal@rediffmail.com"/>
    <s v="9861195062"/>
    <x v="12"/>
    <e v="#N/A"/>
    <e v="#N/A"/>
    <m/>
    <e v="#N/A"/>
    <x v="0"/>
  </r>
  <r>
    <n v="3457"/>
    <n v="2286"/>
    <x v="13"/>
    <x v="10"/>
    <s v="B.L. Dweeveka"/>
    <s v="Bikram Keshari Sahoo"/>
    <s v="vkramsahoo@gmail.com"/>
    <s v="9437021245"/>
    <s v="Lina Mohanty"/>
    <s v="vkramsahoo@gmail.com"/>
    <s v="9437450222"/>
    <x v="14"/>
    <e v="#N/A"/>
    <e v="#N/A"/>
    <m/>
    <e v="#N/A"/>
    <x v="0"/>
  </r>
  <r>
    <n v="3458"/>
    <n v="3742"/>
    <x v="13"/>
    <x v="10"/>
    <s v="Dibyanshi Mohanty"/>
    <s v="Rakesh Kumar Mohanty"/>
    <s v="rinki.mohanty13@gmail.com"/>
    <s v="9437057545"/>
    <s v="Amrita Mohanty"/>
    <s v="rinki.mohanty13@gmail.com"/>
    <s v="9861058434"/>
    <x v="13"/>
    <e v="#N/A"/>
    <e v="#N/A"/>
    <m/>
    <e v="#N/A"/>
    <x v="0"/>
  </r>
  <r>
    <n v="3459"/>
    <n v="8317"/>
    <x v="13"/>
    <x v="10"/>
    <s v="Eeshan Patnaik"/>
    <s v="Biplabi Patnaik"/>
    <s v="biplabipatnaik@gmail.com"/>
    <s v="9583088880"/>
    <s v="Tapaswini Patnaik"/>
    <s v="biplabipatnaik@gmail.com"/>
    <s v="9438044904"/>
    <x v="8"/>
    <e v="#N/A"/>
    <e v="#N/A"/>
    <m/>
    <n v="1000"/>
    <x v="1"/>
  </r>
  <r>
    <n v="3460"/>
    <n v="4716"/>
    <x v="13"/>
    <x v="10"/>
    <s v="Eva Chacko"/>
    <s v="Linat Chacko"/>
    <s v="linat.chacko@jakson.com"/>
    <s v="9937099888"/>
    <s v="Soumya Chacko"/>
    <s v="linat.chacko@jakson.com"/>
    <s v="9938136361"/>
    <x v="12"/>
    <e v="#N/A"/>
    <e v="#N/A"/>
    <m/>
    <e v="#N/A"/>
    <x v="0"/>
  </r>
  <r>
    <n v="3461"/>
    <n v="3698"/>
    <x v="13"/>
    <x v="10"/>
    <s v="Ishaan Nayak"/>
    <s v="Bidhubhusan Nayak"/>
    <s v="bbhusan99ca@gmail.com"/>
    <s v="9937023817, 9040023817, 9937056533"/>
    <s v="Swati Nayak"/>
    <s v="bbhusan99ca@gmail.com"/>
    <s v="9937056533, 9040301213"/>
    <x v="13"/>
    <e v="#N/A"/>
    <e v="#N/A"/>
    <m/>
    <e v="#N/A"/>
    <x v="0"/>
  </r>
  <r>
    <n v="3462"/>
    <n v="10626"/>
    <x v="13"/>
    <x v="10"/>
    <s v="Janvi Nayak"/>
    <s v="Soumitri Nayak"/>
    <s v="soumitri.nayak@gmail.com"/>
    <s v="9437309516"/>
    <s v="Rosalin Bhuyan"/>
    <s v="rosalin.bhuyan@gmail.com"/>
    <s v="9437309516"/>
    <x v="7"/>
    <e v="#N/A"/>
    <e v="#N/A"/>
    <m/>
    <e v="#N/A"/>
    <x v="0"/>
  </r>
  <r>
    <n v="3463"/>
    <n v="3086"/>
    <x v="13"/>
    <x v="10"/>
    <s v="Nishika Satapathy"/>
    <s v="Saumitra Ku. Satapathy"/>
    <s v="drsks79@gmail.com"/>
    <s v="8093060137"/>
    <s v="Niharika Parhi"/>
    <s v="drsks79@gmail.com"/>
    <s v="7978445534"/>
    <x v="9"/>
    <e v="#N/A"/>
    <e v="#N/A"/>
    <m/>
    <e v="#N/A"/>
    <x v="0"/>
  </r>
  <r>
    <n v="3464"/>
    <n v="3918"/>
    <x v="13"/>
    <x v="10"/>
    <s v="Nivriti Das"/>
    <s v="Debakant Das"/>
    <s v="smarn2006@gmail.com"/>
    <s v="9861013465"/>
    <s v="Smaranika Das"/>
    <s v="smarn2006@gmail.com"/>
    <s v="9437389366"/>
    <x v="13"/>
    <e v="#N/A"/>
    <e v="#N/A"/>
    <m/>
    <e v="#N/A"/>
    <x v="0"/>
  </r>
  <r>
    <n v="3465"/>
    <n v="12798"/>
    <x v="13"/>
    <x v="10"/>
    <s v="Prerana Bhuyan"/>
    <s v="Pradyut Bhuyan"/>
    <s v="pradyutneuro@gmail.com"/>
    <s v="9178050207"/>
    <s v="Shweta Solan"/>
    <s v="shweta.solan8@gmail.com"/>
    <s v="9178050207"/>
    <x v="2"/>
    <e v="#N/A"/>
    <e v="#N/A"/>
    <m/>
    <e v="#N/A"/>
    <x v="0"/>
  </r>
  <r>
    <n v="3466"/>
    <n v="10044"/>
    <x v="13"/>
    <x v="10"/>
    <s v="Reyaansh Biswal"/>
    <s v="Umasankar Biswal"/>
    <s v="bulbul.das@tcs.com"/>
    <s v="7381062966"/>
    <s v="Bulbul Das"/>
    <s v="bulbul.das@tcs.com"/>
    <s v="7815057085"/>
    <x v="7"/>
    <e v="#N/A"/>
    <e v="#N/A"/>
    <m/>
    <e v="#N/A"/>
    <x v="0"/>
  </r>
  <r>
    <n v="3467"/>
    <n v="6829"/>
    <x v="13"/>
    <x v="10"/>
    <s v="Saanvi Rath"/>
    <s v="Sanjay Kumar Rath"/>
    <s v="freedom.success@gmail.com"/>
    <s v="9899036482"/>
    <s v="Sonali Choudhury"/>
    <s v="freedom.success@gmail.com"/>
    <s v="9899036483, 9212104142"/>
    <x v="10"/>
    <e v="#N/A"/>
    <e v="#N/A"/>
    <m/>
    <e v="#N/A"/>
    <x v="0"/>
  </r>
  <r>
    <n v="3468"/>
    <n v="12118"/>
    <x v="13"/>
    <x v="10"/>
    <s v="Sai Prasanna Sahoo"/>
    <s v="Sharada Prasanna Sahoo"/>
    <s v="sharada_prasanna.sahoo@sbi.co.in"/>
    <s v="9437280863"/>
    <s v="Chandana Sahoo"/>
    <s v="chandanabopm@gmail.com"/>
    <s v="9437950366"/>
    <x v="3"/>
    <e v="#N/A"/>
    <e v="#N/A"/>
    <m/>
    <e v="#N/A"/>
    <x v="0"/>
  </r>
  <r>
    <n v="3469"/>
    <n v="3662"/>
    <x v="13"/>
    <x v="10"/>
    <s v="Samikshya Ray"/>
    <s v="Taruna Kumar Sundaray"/>
    <s v="tarun46@gmail.com"/>
    <s v="7030070033"/>
    <s v="Manasi Manjari Bhramar Roy"/>
    <s v="manasiray31@gmail.com"/>
    <s v="9658600918"/>
    <x v="9"/>
    <e v="#N/A"/>
    <e v="#N/A"/>
    <m/>
    <e v="#N/A"/>
    <x v="0"/>
  </r>
  <r>
    <n v="3470"/>
    <n v="5787"/>
    <x v="13"/>
    <x v="10"/>
    <s v="Sashreek Mishra"/>
    <s v="Swastik Mishra"/>
    <s v="swastikm@gmail.com"/>
    <s v="8908336876, 9078083583"/>
    <s v="Pratikhya Das"/>
    <s v="swastikm@gmail.com"/>
    <s v="9937937537"/>
    <x v="10"/>
    <e v="#N/A"/>
    <e v="#N/A"/>
    <m/>
    <e v="#N/A"/>
    <x v="0"/>
  </r>
  <r>
    <n v="3471"/>
    <n v="7823"/>
    <x v="13"/>
    <x v="10"/>
    <s v="Sehal Rathor"/>
    <s v="Dinesh Kumar Rathor"/>
    <s v="rathor_dinesh@yahoo.co.in"/>
    <s v="8456076110"/>
    <s v="Namita Rathor"/>
    <s v="rathor_dinesh@yahoo.co.in"/>
    <s v="8456076105"/>
    <x v="11"/>
    <e v="#N/A"/>
    <e v="#N/A"/>
    <m/>
    <e v="#N/A"/>
    <x v="0"/>
  </r>
  <r>
    <n v="3472"/>
    <n v="3792"/>
    <x v="13"/>
    <x v="10"/>
    <s v="Shresth Agarwal"/>
    <s v="Manish Agarwal"/>
    <s v="info@aadyaurja.com"/>
    <s v="9437020559"/>
    <s v="Rachana Agarwal"/>
    <s v="info@aadyaurja.com"/>
    <s v="9437139076"/>
    <x v="13"/>
    <e v="#N/A"/>
    <e v="#N/A"/>
    <m/>
    <e v="#N/A"/>
    <x v="0"/>
  </r>
  <r>
    <n v="3473"/>
    <n v="10621"/>
    <x v="13"/>
    <x v="10"/>
    <s v="Shreyashi Subudhi"/>
    <s v="Siba Chanar Subudhi"/>
    <s v="sibasubudhi.nehu@rediffmail.com"/>
    <s v="9436703629"/>
    <s v="Bornali Das"/>
    <s v="sibasubudhi.nehu@rediffmail.com"/>
    <s v="9436461964"/>
    <x v="4"/>
    <e v="#N/A"/>
    <e v="#N/A"/>
    <m/>
    <e v="#N/A"/>
    <x v="0"/>
  </r>
  <r>
    <n v="3474"/>
    <n v="9008"/>
    <x v="13"/>
    <x v="10"/>
    <s v="Shridatri Bandyopadhyay"/>
    <s v="Debapriya Bandyopadhyay"/>
    <s v="debudoc2000@gmail.com"/>
    <s v="8910649063"/>
    <s v="Sharda Bandyopadhyay"/>
    <s v="debudoc2000@gmail.com"/>
    <s v="7381103412"/>
    <x v="6"/>
    <e v="#N/A"/>
    <e v="#N/A"/>
    <m/>
    <e v="#N/A"/>
    <x v="0"/>
  </r>
  <r>
    <n v="3475"/>
    <n v="4964"/>
    <x v="13"/>
    <x v="10"/>
    <s v="Subham Kumar Sahoo"/>
    <s v="Suvendu Kumar Sahoo"/>
    <s v="suvendubbsr@yahoo.com"/>
    <s v="9040220969"/>
    <s v="Debasmita Sahoo"/>
    <s v="suvendubbsr@yahoo.com"/>
    <s v="9778808884"/>
    <x v="12"/>
    <e v="#N/A"/>
    <e v="#N/A"/>
    <m/>
    <e v="#N/A"/>
    <x v="0"/>
  </r>
  <r>
    <n v="3476"/>
    <n v="3507"/>
    <x v="13"/>
    <x v="10"/>
    <s v="Swati Suvadarsini Sahoo"/>
    <s v="Santanu Kumar Sahoo"/>
    <s v="here.santanu@gmial.com"/>
    <s v="8984627101"/>
    <s v="Priyadarsini Sahoo"/>
    <s v="here.santanu@gmial.com"/>
    <s v="9040436913"/>
    <x v="9"/>
    <e v="#N/A"/>
    <e v="#N/A"/>
    <m/>
    <e v="#N/A"/>
    <x v="0"/>
  </r>
  <r>
    <n v="3477"/>
    <n v="7833"/>
    <x v="13"/>
    <x v="10"/>
    <s v="Vishwakrit Nayak"/>
    <s v="Biswaranjan Nayak"/>
    <s v="bis.nayak@gmail.com"/>
    <s v="9555956625"/>
    <s v="Isha"/>
    <s v="bis.nayak@gmail.com"/>
    <s v="9873656625"/>
    <x v="11"/>
    <e v="#N/A"/>
    <e v="#N/A"/>
    <m/>
    <e v="#N/A"/>
    <x v="0"/>
  </r>
  <r>
    <n v="3478"/>
    <n v="9531"/>
    <x v="13"/>
    <x v="12"/>
    <s v="Aahaan Mishra"/>
    <s v="Rajesh Mishra"/>
    <s v="rajesh_mishra@infosys.com"/>
    <s v="7008986042"/>
    <s v="Kasturika Supkar"/>
    <s v="rajesh_mishra@infosys.com"/>
    <s v="7681008555"/>
    <x v="6"/>
    <e v="#N/A"/>
    <e v="#N/A"/>
    <m/>
    <e v="#N/A"/>
    <x v="0"/>
  </r>
  <r>
    <n v="3479"/>
    <n v="2933"/>
    <x v="13"/>
    <x v="12"/>
    <s v="Afiya Noorain"/>
    <s v="Akhtar Hussain Khan"/>
    <s v="begam.sitara@rediffmail.com"/>
    <s v="9040707590"/>
    <s v="Sitara Begum"/>
    <s v="begam.sitara@rediffmail.com"/>
    <s v="9438677600"/>
    <x v="9"/>
    <s v="HP"/>
    <s v="Yes"/>
    <m/>
    <e v="#N/A"/>
    <x v="0"/>
  </r>
  <r>
    <n v="3480"/>
    <n v="13107"/>
    <x v="13"/>
    <x v="12"/>
    <s v="Anubhav Ranjan"/>
    <s v="S. Ranjan Kumar Patro"/>
    <s v="sranjanpatro@icloud.com"/>
    <s v="9499962271"/>
    <s v="Deepa Madurantakam Annapillai"/>
    <s v="sranjanpatro@icloud.com"/>
    <s v="9499962271"/>
    <x v="2"/>
    <e v="#N/A"/>
    <e v="#N/A"/>
    <m/>
    <e v="#N/A"/>
    <x v="0"/>
  </r>
  <r>
    <n v="3481"/>
    <n v="6125"/>
    <x v="13"/>
    <x v="12"/>
    <s v="Ayanansh Mohanty"/>
    <s v="Samarjit Mohanty"/>
    <s v="mohanty.samarjit@gmail.com"/>
    <s v="9911998073"/>
    <s v="Meetu Mohanty"/>
    <s v="mohanty.samarjit@gmail.com"/>
    <s v="9911998073"/>
    <x v="10"/>
    <e v="#N/A"/>
    <e v="#N/A"/>
    <m/>
    <e v="#N/A"/>
    <x v="0"/>
  </r>
  <r>
    <n v="3482"/>
    <n v="13307"/>
    <x v="13"/>
    <x v="12"/>
    <s v="Jyoti Maharana"/>
    <s v="Balakrishna Maharana"/>
    <s v="maharana_balakrishna@yahoo.co.in"/>
    <s v="6588465942"/>
    <s v="Lili Maharana"/>
    <s v="maharana_balakrishna@yahoo.co.in"/>
    <s v="9556061380"/>
    <x v="2"/>
    <e v="#N/A"/>
    <e v="#N/A"/>
    <m/>
    <e v="#N/A"/>
    <x v="0"/>
  </r>
  <r>
    <n v="3483"/>
    <n v="11252"/>
    <x v="13"/>
    <x v="12"/>
    <s v="Mehr Seal"/>
    <s v="Joydip Seal"/>
    <s v="joydip.seal@gmail.com"/>
    <s v="9619133060"/>
    <s v="Sayanti Ghosh"/>
    <s v="sayantig.seal@gmail.com"/>
    <s v="9920371571"/>
    <x v="4"/>
    <e v="#N/A"/>
    <e v="#N/A"/>
    <m/>
    <e v="#N/A"/>
    <x v="0"/>
  </r>
  <r>
    <n v="3484"/>
    <n v="12238"/>
    <x v="13"/>
    <x v="12"/>
    <s v="REYAANSH RAJ MISHRA"/>
    <s v="CHANDRA SEKHAR MISHRA"/>
    <s v="chandrasekharmishra23@gmail.com"/>
    <s v="9860028505"/>
    <s v="PADMA KESHARI MISHRA"/>
    <s v="padma.michral@sbi.co.in"/>
    <s v="9860039505"/>
    <x v="3"/>
    <e v="#N/A"/>
    <e v="#N/A"/>
    <m/>
    <e v="#N/A"/>
    <x v="0"/>
  </r>
  <r>
    <n v="3485"/>
    <n v="14008"/>
    <x v="13"/>
    <x v="12"/>
    <s v="Ritwik Rahul Jena"/>
    <s v="Chittaranjan Jena"/>
    <s v="cjena1910@gmail.com"/>
    <s v="9555087881"/>
    <s v="Prangya Mishra"/>
    <s v="pragnya89mishra@gmail.com"/>
    <s v="9555087881"/>
    <x v="1"/>
    <e v="#N/A"/>
    <e v="#N/A"/>
    <m/>
    <e v="#N/A"/>
    <x v="0"/>
  </r>
  <r>
    <n v="3486"/>
    <n v="15145"/>
    <x v="13"/>
    <x v="12"/>
    <s v="Saina Patra"/>
    <s v="Dinabandhu Patra"/>
    <s v="jagabandhu.patra@gmail.com"/>
    <s v="9920418845"/>
    <s v="Sonia Patra"/>
    <s v="soniasubudhi@gmail.com"/>
    <s v="9920418845"/>
    <x v="0"/>
    <e v="#N/A"/>
    <e v="#N/A"/>
    <m/>
    <e v="#N/A"/>
    <x v="0"/>
  </r>
  <r>
    <n v="3487"/>
    <n v="2815"/>
    <x v="13"/>
    <x v="12"/>
    <s v="Unmesh Pattnaik"/>
    <s v="Rajesh Pattnaik"/>
    <s v="rajeshpat1968@gmail.com"/>
    <s v="9437031449"/>
    <s v="Kalpana Pattnaik"/>
    <s v="rajeshpat1968@gmail.com"/>
    <s v="9437421573"/>
    <x v="14"/>
    <e v="#N/A"/>
    <e v="#N/A"/>
    <m/>
    <e v="#N/A"/>
    <x v="0"/>
  </r>
  <r>
    <n v="3488"/>
    <n v="11251"/>
    <x v="13"/>
    <x v="12"/>
    <s v="Vivaan Seal"/>
    <s v="Joydip Seal"/>
    <s v="joydip.seal@gmail.com"/>
    <s v="9619133060"/>
    <s v="Sayanti Ghosh"/>
    <s v="sayantig.seal@gmail.com"/>
    <s v="9920371571"/>
    <x v="4"/>
    <e v="#N/A"/>
    <e v="#N/A"/>
    <m/>
    <e v="#N/A"/>
    <x v="0"/>
  </r>
  <r>
    <n v="3489"/>
    <n v="14767"/>
    <x v="14"/>
    <x v="0"/>
    <s v="Aashish Kumar Singhania"/>
    <s v="Rajesh Kumar Agarwal"/>
    <s v="msultania@gmail.com"/>
    <s v="9431838171"/>
    <s v="Ranjita Devi"/>
    <s v="ranjitasinghania1979@gmail.com"/>
    <s v="9430074949"/>
    <x v="0"/>
    <e v="#N/A"/>
    <e v="#N/A"/>
    <m/>
    <e v="#N/A"/>
    <x v="0"/>
  </r>
  <r>
    <n v="3490"/>
    <n v="4786"/>
    <x v="14"/>
    <x v="0"/>
    <s v="Abhijay Singh Negi"/>
    <s v="Ajay Negi"/>
    <s v="ajaysjiya@gmail.com"/>
    <s v="9937092900"/>
    <s v="Seema Negi"/>
    <s v="seemassai@gmail.com"/>
    <s v="9090092911"/>
    <x v="12"/>
    <e v="#N/A"/>
    <e v="#N/A"/>
    <m/>
    <e v="#N/A"/>
    <x v="0"/>
  </r>
  <r>
    <n v="3491"/>
    <n v="14891"/>
    <x v="14"/>
    <x v="0"/>
    <s v="Adrika Sar"/>
    <s v="Sandip Kumar Sar"/>
    <s v="saradrika45@gmail.com"/>
    <s v="9338894381"/>
    <s v="Priyanki Kumari Sar"/>
    <s v="sarpriyanki16@gmail.com"/>
    <s v="9776695381"/>
    <x v="0"/>
    <e v="#N/A"/>
    <e v="#N/A"/>
    <m/>
    <e v="#N/A"/>
    <x v="0"/>
  </r>
  <r>
    <n v="3492"/>
    <n v="10377"/>
    <x v="14"/>
    <x v="0"/>
    <s v="Anandita Mohanty"/>
    <s v="Amulya Kumar Mohanty"/>
    <s v="amulyaitt@gmail.com"/>
    <s v="9999607177"/>
    <s v="Nibedita Mohanty"/>
    <s v="amulyaitt@gmail.com"/>
    <s v="8010127879"/>
    <x v="7"/>
    <e v="#N/A"/>
    <e v="#N/A"/>
    <m/>
    <e v="#N/A"/>
    <x v="0"/>
  </r>
  <r>
    <n v="3493"/>
    <n v="14601"/>
    <x v="14"/>
    <x v="0"/>
    <s v="Ansuman Mahapatra"/>
    <s v="Basanta Kumar Mahapatra"/>
    <s v="bkm1669@gmail.com"/>
    <s v="8763354322"/>
    <s v="Susmita Mahapatra"/>
    <s v="susmitamahaptra55@gmail.com"/>
    <s v="8249004930"/>
    <x v="0"/>
    <e v="#N/A"/>
    <e v="#N/A"/>
    <m/>
    <e v="#N/A"/>
    <x v="0"/>
  </r>
  <r>
    <n v="3494"/>
    <n v="14519"/>
    <x v="14"/>
    <x v="0"/>
    <s v="ANUSKA MOHANTY"/>
    <s v="GYANA RANJAN MOHANTY"/>
    <s v="mohantygyana78@gmail.com"/>
    <s v="9937225077"/>
    <s v="SMITA RAY"/>
    <s v="pratik.18@hotmail.com"/>
    <s v="7978361329"/>
    <x v="0"/>
    <e v="#N/A"/>
    <e v="#N/A"/>
    <m/>
    <e v="#N/A"/>
    <x v="0"/>
  </r>
  <r>
    <n v="3495"/>
    <n v="14923"/>
    <x v="14"/>
    <x v="0"/>
    <s v="Anwesha Mishra"/>
    <s v="Bhajakrushna Mishra"/>
    <s v="bhajanaharkanta@gmail.com"/>
    <s v="8455885997"/>
    <s v="Saudamini Dash"/>
    <s v="bhajanaharkanta@gmail.com"/>
    <s v="8249342149"/>
    <x v="0"/>
    <e v="#N/A"/>
    <e v="#N/A"/>
    <m/>
    <e v="#N/A"/>
    <x v="0"/>
  </r>
  <r>
    <n v="3496"/>
    <n v="11509"/>
    <x v="14"/>
    <x v="0"/>
    <s v="Arman Sahoo"/>
    <s v="Arun Kumar Sahoo"/>
    <s v="drarun11@gmail.com"/>
    <s v="9437690092"/>
    <s v="Manisha Sahoo"/>
    <s v="sahoomanisha1@gmail.com"/>
    <s v="9437090092"/>
    <x v="3"/>
    <e v="#N/A"/>
    <e v="#N/A"/>
    <m/>
    <e v="#N/A"/>
    <x v="0"/>
  </r>
  <r>
    <n v="3497"/>
    <n v="10550"/>
    <x v="14"/>
    <x v="0"/>
    <s v="Arnav Raj"/>
    <s v="Rajesh Kumar Singh"/>
    <s v="rajeshoct18@gmail.com"/>
    <s v="7606983999"/>
    <s v="Punam Singh"/>
    <s v="punamrajsingh@gmail.com"/>
    <s v="9973109616"/>
    <x v="7"/>
    <e v="#N/A"/>
    <e v="#N/A"/>
    <m/>
    <e v="#N/A"/>
    <x v="0"/>
  </r>
  <r>
    <n v="3498"/>
    <n v="14696"/>
    <x v="14"/>
    <x v="0"/>
    <s v="Aryan Sar"/>
    <s v="Subrat Sar"/>
    <s v="subratsar0@gmail.com"/>
    <s v="7205876986"/>
    <s v="Shrabantee Sar"/>
    <s v="shrabantee.sar@gmail.com"/>
    <s v="9583323723"/>
    <x v="0"/>
    <e v="#N/A"/>
    <e v="#N/A"/>
    <m/>
    <e v="#N/A"/>
    <x v="0"/>
  </r>
  <r>
    <n v="3499"/>
    <n v="13135"/>
    <x v="14"/>
    <x v="0"/>
    <s v="Ayush Sahu"/>
    <s v="Pratap Keshari Sahu"/>
    <s v="kpratapsahu@gmail.com"/>
    <s v="8763225529"/>
    <s v="Namrata Sahoo"/>
    <s v="nsahoo.tina@gmail.com"/>
    <s v="83288438766"/>
    <x v="2"/>
    <e v="#N/A"/>
    <e v="#N/A"/>
    <m/>
    <e v="#N/A"/>
    <x v="0"/>
  </r>
  <r>
    <n v="3500"/>
    <n v="14660"/>
    <x v="14"/>
    <x v="0"/>
    <s v="Ayushman Jena"/>
    <s v="Rajesh Kumar Jena"/>
    <s v="rjena104@gmail.com"/>
    <s v="9861178786"/>
    <s v="Saraswati Jena"/>
    <s v="saraswatijena00@gmail.com"/>
    <s v="9040009991"/>
    <x v="0"/>
    <e v="#N/A"/>
    <e v="#N/A"/>
    <m/>
    <e v="#N/A"/>
    <x v="0"/>
  </r>
  <r>
    <n v="3501"/>
    <n v="14313"/>
    <x v="14"/>
    <x v="0"/>
    <s v="Chetan Das"/>
    <s v="Dipti Banta Das"/>
    <s v="das.maasu@gmail.com"/>
    <s v="9437565535"/>
    <s v="A Umashree"/>
    <s v="das.maasu@gmail.com"/>
    <s v="9777740171"/>
    <x v="0"/>
    <e v="#N/A"/>
    <e v="#N/A"/>
    <m/>
    <e v="#N/A"/>
    <x v="0"/>
  </r>
  <r>
    <n v="3502"/>
    <n v="14772"/>
    <x v="14"/>
    <x v="0"/>
    <s v="Chinmaya Ranjan Sahoo"/>
    <s v="Saroj Kumar Sahoo"/>
    <s v="renubalasahoo2008@gmail.com"/>
    <s v="9437449709"/>
    <s v="Renubala Sahoo"/>
    <s v="renubalasahoo2008@gmail.com"/>
    <s v="9437285102"/>
    <x v="0"/>
    <e v="#N/A"/>
    <e v="#N/A"/>
    <m/>
    <e v="#N/A"/>
    <x v="0"/>
  </r>
  <r>
    <n v="3503"/>
    <n v="14579"/>
    <x v="14"/>
    <x v="0"/>
    <s v="COMAN RAHAMAN"/>
    <s v="ABDUR RAHAMAN"/>
    <s v="arahaman@niser.ac.in"/>
    <s v="9556272258"/>
    <s v="IFFAT PARWEEN"/>
    <s v="iffatparween@yahoo.com"/>
    <s v="9437097867"/>
    <x v="0"/>
    <e v="#N/A"/>
    <e v="#N/A"/>
    <m/>
    <e v="#N/A"/>
    <x v="0"/>
  </r>
  <r>
    <n v="3504"/>
    <n v="12134"/>
    <x v="14"/>
    <x v="0"/>
    <s v="D Karthik Rao"/>
    <s v="D Kamal Lochan Rao"/>
    <s v="san2007kamal@gmail.com"/>
    <s v="9331763800"/>
    <s v="Sangita Rao"/>
    <s v="san2007kamal@gmail.com"/>
    <s v="9007462626"/>
    <x v="3"/>
    <e v="#N/A"/>
    <e v="#N/A"/>
    <m/>
    <e v="#N/A"/>
    <x v="0"/>
  </r>
  <r>
    <n v="3505"/>
    <n v="7060"/>
    <x v="14"/>
    <x v="0"/>
    <s v="Debarsh Nayak"/>
    <s v="Dinesh Kumar Nayak"/>
    <s v="dineshkumarnayak48@gmail.com"/>
    <s v="9938505483"/>
    <s v="Mamata Nayak"/>
    <s v="dineshkumarnayak48@gmail.com"/>
    <s v="8249913634"/>
    <x v="11"/>
    <e v="#N/A"/>
    <e v="#N/A"/>
    <m/>
    <e v="#N/A"/>
    <x v="0"/>
  </r>
  <r>
    <n v="3506"/>
    <n v="3957"/>
    <x v="14"/>
    <x v="0"/>
    <s v="Deyasini Mahata"/>
    <s v="Dipanjan Mahata"/>
    <s v="dmahata79@gmail.com"/>
    <s v="9439793244"/>
    <s v="Tanusree Singha"/>
    <s v="tanu.singha.sree@gmail.com"/>
    <s v="8763091191"/>
    <x v="13"/>
    <e v="#N/A"/>
    <e v="#N/A"/>
    <m/>
    <e v="#N/A"/>
    <x v="0"/>
  </r>
  <r>
    <n v="3507"/>
    <n v="14561"/>
    <x v="14"/>
    <x v="0"/>
    <s v="Hriteesh Kumar Panda"/>
    <s v="Nrusinha Panda"/>
    <s v="ananta986@gmail.com"/>
    <s v="9337706853"/>
    <s v="Nilima Priyadarshini Panda"/>
    <s v="nilimapanda2000@gmail.com"/>
    <s v="9861292771"/>
    <x v="0"/>
    <e v="#N/A"/>
    <e v="#N/A"/>
    <m/>
    <e v="#N/A"/>
    <x v="0"/>
  </r>
  <r>
    <n v="3508"/>
    <n v="14599"/>
    <x v="14"/>
    <x v="0"/>
    <s v="Idda P Gautam"/>
    <s v="Pratik Gautam"/>
    <s v="pratikgautam517@gmail.com"/>
    <s v="9437141925"/>
    <s v="Sarrita Nayak"/>
    <s v="principal.kidzee.kjr@gmail.com"/>
    <s v="6372782841"/>
    <x v="0"/>
    <e v="#N/A"/>
    <e v="#N/A"/>
    <m/>
    <e v="#N/A"/>
    <x v="0"/>
  </r>
  <r>
    <n v="3509"/>
    <n v="5037"/>
    <x v="14"/>
    <x v="0"/>
    <s v="Ishaan Mahapatra"/>
    <s v="Sambit Mahapatra"/>
    <s v="meetsambit@gmail.com"/>
    <s v="7381027108"/>
    <s v="Chinmayee Mishra"/>
    <s v="contact.chinmayeemishra@gmail.com"/>
    <s v="9777744232"/>
    <x v="12"/>
    <e v="#N/A"/>
    <e v="#N/A"/>
    <m/>
    <e v="#N/A"/>
    <x v="0"/>
  </r>
  <r>
    <n v="3510"/>
    <n v="14319"/>
    <x v="14"/>
    <x v="0"/>
    <s v="Jyotirdeba Parida"/>
    <s v="Debabrata Parida"/>
    <s v="debabrata61245@gmail.com"/>
    <s v="8302734105"/>
    <s v="Jyotirmayee Parida"/>
    <s v="devdada1539@gmail.com"/>
    <s v="8144817253"/>
    <x v="0"/>
    <e v="#N/A"/>
    <e v="#N/A"/>
    <m/>
    <e v="#N/A"/>
    <x v="0"/>
  </r>
  <r>
    <n v="3511"/>
    <n v="3612"/>
    <x v="14"/>
    <x v="0"/>
    <s v="Kalyan Kumar Sethi"/>
    <s v="Surjya Narayan Sethi"/>
    <s v="surjyanarayan46@gmail.com"/>
    <s v="9861331442"/>
    <s v="Sandhyarani Sethy"/>
    <s v="suryanarayan46@gmail.com"/>
    <s v="9439827530"/>
    <x v="9"/>
    <e v="#N/A"/>
    <e v="#N/A"/>
    <m/>
    <n v="5000"/>
    <x v="1"/>
  </r>
  <r>
    <n v="3512"/>
    <n v="8616"/>
    <x v="14"/>
    <x v="0"/>
    <s v="Kirtiraj Sahu"/>
    <s v="Kaminikanta Sahu"/>
    <s v="babukaminikanta@gmail.com"/>
    <s v="9937821426"/>
    <s v="Puspanjali Sahu"/>
    <s v="kaminikanta61@gmail.com"/>
    <s v="8599019030"/>
    <x v="8"/>
    <e v="#N/A"/>
    <e v="#N/A"/>
    <m/>
    <e v="#N/A"/>
    <x v="0"/>
  </r>
  <r>
    <n v="3513"/>
    <n v="14552"/>
    <x v="14"/>
    <x v="0"/>
    <s v="LALIT GIRI"/>
    <s v="RANJAN KUMAR GIRI"/>
    <s v="ranjankumargiri@yahoo.co.in"/>
    <s v="6372577221"/>
    <s v="SWATI GIRI"/>
    <s v="giriswati4@gmail.com"/>
    <s v="8093738633"/>
    <x v="0"/>
    <e v="#N/A"/>
    <e v="#N/A"/>
    <m/>
    <e v="#N/A"/>
    <x v="0"/>
  </r>
  <r>
    <n v="3514"/>
    <n v="4956"/>
    <x v="14"/>
    <x v="0"/>
    <s v="Lohit Aditya Nanda"/>
    <s v="Rajesh Kumar Nanda"/>
    <s v="rajesh@infocaresolutions.com"/>
    <s v="9437036615, 7894463031"/>
    <s v="Ranjita Nanda"/>
    <s v="emailofranjita@gmail.com"/>
    <s v="7894463031"/>
    <x v="12"/>
    <e v="#N/A"/>
    <e v="#N/A"/>
    <m/>
    <e v="#N/A"/>
    <x v="0"/>
  </r>
  <r>
    <n v="3515"/>
    <n v="13032"/>
    <x v="14"/>
    <x v="0"/>
    <s v="Mamidi Tej Karun"/>
    <s v="Mamidi Prasad"/>
    <s v="prasadpgcil1672@gmail.com"/>
    <s v="8018780410"/>
    <s v="Swarnalathadevi Mamidi"/>
    <s v="swarnaprasad2006@gmail.com"/>
    <s v="7008487204"/>
    <x v="2"/>
    <e v="#N/A"/>
    <e v="#N/A"/>
    <m/>
    <e v="#N/A"/>
    <x v="0"/>
  </r>
  <r>
    <n v="3516"/>
    <n v="14585"/>
    <x v="14"/>
    <x v="0"/>
    <s v="Naitik Goyal"/>
    <s v="Vikas Goyal"/>
    <s v="vikasgoyal16@rediffmail.com"/>
    <s v="8085950120"/>
    <s v="Suman Goyal"/>
    <s v="vikasgoyal16@rediffmail.com"/>
    <s v="8319572686"/>
    <x v="0"/>
    <e v="#N/A"/>
    <e v="#N/A"/>
    <m/>
    <e v="#N/A"/>
    <x v="0"/>
  </r>
  <r>
    <n v="3517"/>
    <n v="14295"/>
    <x v="14"/>
    <x v="0"/>
    <s v="Nikhilesh Dalai"/>
    <s v="Nityananda Dalai"/>
    <s v="nityananda.dalai@rediffmail.com"/>
    <s v="9777218933"/>
    <s v="Sabita Rani Dalai"/>
    <s v="nikhileshdalai418@gmail.com"/>
    <s v="7848841981"/>
    <x v="0"/>
    <e v="#N/A"/>
    <e v="#N/A"/>
    <m/>
    <e v="#N/A"/>
    <x v="0"/>
  </r>
  <r>
    <n v="3518"/>
    <n v="14716"/>
    <x v="14"/>
    <x v="0"/>
    <s v="Omm Swaroop Rout"/>
    <s v="Ranjan Kumar Rout"/>
    <s v="ranjankumarrout1973@gmail.com"/>
    <s v="9124606060"/>
    <s v="Ratnamanjari Jena"/>
    <s v="ratnamanjarijena3@gmail.com"/>
    <s v="7978169207"/>
    <x v="0"/>
    <e v="#N/A"/>
    <e v="#N/A"/>
    <m/>
    <e v="#N/A"/>
    <x v="0"/>
  </r>
  <r>
    <n v="3519"/>
    <n v="14282"/>
    <x v="14"/>
    <x v="0"/>
    <s v="Prajwal Das"/>
    <s v="Pravat Kumar Das"/>
    <s v="pravatkumardas1234@gmail.com"/>
    <s v="9861290417"/>
    <s v="Rojalin Jaysingh"/>
    <s v="rojalin.jayasingh25@gmail.com"/>
    <s v="9692170571"/>
    <x v="0"/>
    <e v="#N/A"/>
    <e v="#N/A"/>
    <m/>
    <e v="#N/A"/>
    <x v="0"/>
  </r>
  <r>
    <n v="3520"/>
    <n v="12407"/>
    <x v="14"/>
    <x v="0"/>
    <s v="Pranshu Prakash Sharma"/>
    <s v="Satya Prakash"/>
    <s v="satya1479@gmail.com"/>
    <s v="9234612791"/>
    <s v="Shikha Sharma"/>
    <s v="sharmadhikha@gmail.com"/>
    <s v="8809857180"/>
    <x v="2"/>
    <e v="#N/A"/>
    <e v="#N/A"/>
    <m/>
    <e v="#N/A"/>
    <x v="0"/>
  </r>
  <r>
    <n v="3521"/>
    <n v="14288"/>
    <x v="14"/>
    <x v="0"/>
    <s v="Pratyush Rishiraj"/>
    <s v="Bikram Kesari Sahoo"/>
    <s v="bikramkesharisahoo78@gmail.com"/>
    <s v="8249355160"/>
    <s v="Sumitra Nayak"/>
    <s v="saisumitrasahoo@gmail.com"/>
    <s v="9938637034"/>
    <x v="0"/>
    <e v="#N/A"/>
    <e v="#N/A"/>
    <m/>
    <e v="#N/A"/>
    <x v="0"/>
  </r>
  <r>
    <n v="3522"/>
    <n v="14292"/>
    <x v="14"/>
    <x v="0"/>
    <s v="Pritiranjan Satpathy"/>
    <s v="Akhay Kumar Satpathy"/>
    <s v="aksatpathy194@gmail.com"/>
    <s v="7682946018"/>
    <s v="Muktamayee Satpathy"/>
    <s v="aksatpathy194@gmail.com"/>
    <s v="8763516378"/>
    <x v="0"/>
    <e v="#N/A"/>
    <e v="#N/A"/>
    <m/>
    <e v="#N/A"/>
    <x v="0"/>
  </r>
  <r>
    <n v="3523"/>
    <n v="14511"/>
    <x v="14"/>
    <x v="0"/>
    <s v="PRIYADARSHANI KHEMKA"/>
    <s v="ALOK KHEMKA"/>
    <s v="alokkrpl@gmail.com"/>
    <s v="9437075058"/>
    <s v="MUNNI AGARWAL"/>
    <s v="munniagrawal9@gmail.com"/>
    <s v="9437902949"/>
    <x v="0"/>
    <e v="#N/A"/>
    <e v="#N/A"/>
    <m/>
    <e v="#N/A"/>
    <x v="0"/>
  </r>
  <r>
    <n v="3524"/>
    <n v="14903"/>
    <x v="14"/>
    <x v="0"/>
    <s v="Priyanshee Mahunta"/>
    <s v="Biswajit Mahunta"/>
    <s v="bhagyashreemahunta8@gmail.com"/>
    <s v="8895738995"/>
    <s v="Bhagyashree Mahunta"/>
    <s v="bhagyashreemahunta8@gmail.com"/>
    <s v="7735854500"/>
    <x v="0"/>
    <e v="#N/A"/>
    <e v="#N/A"/>
    <m/>
    <e v="#N/A"/>
    <x v="0"/>
  </r>
  <r>
    <n v="3525"/>
    <n v="14505"/>
    <x v="14"/>
    <x v="0"/>
    <s v="RAMANI RAVINDRA SANGWAI"/>
    <s v="RAVINDRA VIJAY SANGWAI"/>
    <s v="ravisangwai1971@gmail.com"/>
    <s v="9040094911"/>
    <s v="SEEMA RAVINDRA SANGWAI"/>
    <s v="ssangwai@rediffmail.com"/>
    <s v="8249414687"/>
    <x v="0"/>
    <e v="#N/A"/>
    <e v="#N/A"/>
    <m/>
    <e v="#N/A"/>
    <x v="0"/>
  </r>
  <r>
    <n v="3526"/>
    <n v="3105"/>
    <x v="14"/>
    <x v="0"/>
    <s v="Rewanta Kumarr"/>
    <s v="Prasanta Kumar Mohanta"/>
    <s v="pkminbox@gmail.com"/>
    <s v="9437010575"/>
    <s v="Lopamudra Mahanta"/>
    <s v="lopainbox@gmail.com"/>
    <s v="7978771270"/>
    <x v="9"/>
    <e v="#N/A"/>
    <e v="#N/A"/>
    <m/>
    <e v="#N/A"/>
    <x v="0"/>
  </r>
  <r>
    <n v="3527"/>
    <n v="9079"/>
    <x v="14"/>
    <x v="0"/>
    <s v="Ridhisha Sahoo"/>
    <s v="Priyabrata Sahoo"/>
    <s v="priyabrata1975@gmail.com"/>
    <s v="6302603549"/>
    <s v="Ibanjalin Sahoo"/>
    <s v="ibanjalin1977@gmail.com"/>
    <s v="9573413486"/>
    <x v="6"/>
    <e v="#N/A"/>
    <e v="#N/A"/>
    <m/>
    <e v="#N/A"/>
    <x v="0"/>
  </r>
  <r>
    <n v="3528"/>
    <n v="13276"/>
    <x v="14"/>
    <x v="0"/>
    <s v="Rishabh Riddhiman"/>
    <s v="Dinabandhu Sahu"/>
    <s v="ojasarnav2050@gmail.com"/>
    <s v="9039058119"/>
    <s v="Neeraja Pradhan"/>
    <s v="npradhan0408@gmail.com"/>
    <s v="9406717284"/>
    <x v="2"/>
    <s v="HP "/>
    <s v="Yes"/>
    <m/>
    <e v="#N/A"/>
    <x v="0"/>
  </r>
  <r>
    <n v="3529"/>
    <n v="14586"/>
    <x v="14"/>
    <x v="0"/>
    <s v="Rudransh Das Adhikary"/>
    <s v="Proadosh Das Adhikary"/>
    <s v="rudranshdasadhikary009@gmail.com"/>
    <s v="6370038225"/>
    <s v="Biswamitra Das Adhikari"/>
    <s v="rudranshdasadhikary009@gmail.com"/>
    <s v="9439330196"/>
    <x v="0"/>
    <e v="#N/A"/>
    <e v="#N/A"/>
    <m/>
    <e v="#N/A"/>
    <x v="0"/>
  </r>
  <r>
    <n v="3530"/>
    <n v="2218"/>
    <x v="14"/>
    <x v="0"/>
    <s v="Sai Hrisheekesh"/>
    <s v="Ananta Narayan Mohanta"/>
    <s v="mohanta4051@gmail.com"/>
    <s v="9439380550"/>
    <s v="Sanghamitra Mohanta"/>
    <s v="mohanta4051@gmail.com"/>
    <s v="9437152650"/>
    <x v="14"/>
    <e v="#N/A"/>
    <e v="#N/A"/>
    <m/>
    <e v="#N/A"/>
    <x v="0"/>
  </r>
  <r>
    <n v="3531"/>
    <n v="4875"/>
    <x v="14"/>
    <x v="0"/>
    <s v="Sai Satyanarayan Pal"/>
    <s v="Prasanta Kumar Pal"/>
    <s v="prasanta_ku_pal@yahoo.co.uk"/>
    <s v="9777214613"/>
    <s v="Minati Biswal"/>
    <s v="minatibiswalfeb@gmail.com"/>
    <s v="8260980456"/>
    <x v="12"/>
    <e v="#N/A"/>
    <e v="#N/A"/>
    <m/>
    <e v="#N/A"/>
    <x v="0"/>
  </r>
  <r>
    <n v="3532"/>
    <n v="14669"/>
    <x v="14"/>
    <x v="0"/>
    <s v="Sai Shivam Maity"/>
    <s v="Shitikantha Maity"/>
    <s v="smaity263@gmail.com"/>
    <s v="9040972127"/>
    <s v="Shrabani Maity"/>
    <s v="smaity263@gmail.com"/>
    <s v="9437909590"/>
    <x v="0"/>
    <e v="#N/A"/>
    <e v="#N/A"/>
    <m/>
    <e v="#N/A"/>
    <x v="0"/>
  </r>
  <r>
    <n v="3533"/>
    <n v="14315"/>
    <x v="14"/>
    <x v="0"/>
    <s v="Saransh Panda"/>
    <s v="Ganesh Kumar Panda"/>
    <s v="pandaganesh1969@gmail.com"/>
    <s v="7853078798"/>
    <s v="Prativa Panda"/>
    <s v="pandasom3108@gmail.com"/>
    <s v="7853078798"/>
    <x v="0"/>
    <e v="#N/A"/>
    <e v="#N/A"/>
    <m/>
    <e v="#N/A"/>
    <x v="0"/>
  </r>
  <r>
    <n v="3534"/>
    <n v="14581"/>
    <x v="14"/>
    <x v="0"/>
    <s v="Sarjana Dey"/>
    <s v="Sanjay Kumar Dey"/>
    <s v="sanjaydeykgp1977@gmail.com"/>
    <s v="9100145017"/>
    <s v="Anita Dey"/>
    <s v="anitadey.kgp@gmail.com"/>
    <s v="9110745417"/>
    <x v="0"/>
    <e v="#N/A"/>
    <e v="#N/A"/>
    <m/>
    <e v="#N/A"/>
    <x v="0"/>
  </r>
  <r>
    <n v="3535"/>
    <n v="15083"/>
    <x v="14"/>
    <x v="0"/>
    <s v="Sarthak Mishra"/>
    <s v="Loknath Mishra"/>
    <s v="mishraloknath@gmail.com"/>
    <s v="7328840100, 9437036673"/>
    <s v="Nibedita Mishra"/>
    <s v="mishranibedita07@gmail.com"/>
    <s v="9437736673, 9937736673"/>
    <x v="0"/>
    <e v="#N/A"/>
    <e v="#N/A"/>
    <m/>
    <e v="#N/A"/>
    <x v="0"/>
  </r>
  <r>
    <n v="3536"/>
    <n v="1650"/>
    <x v="14"/>
    <x v="0"/>
    <s v="Satirtha Satyakam Lenka"/>
    <s v="Samir Kumar Lenka"/>
    <s v="sarmitalenka717@gmail.com"/>
    <s v="8339939725"/>
    <s v="Sasmita Lenka"/>
    <s v="sarmitalenka717@gmail.com"/>
    <s v="9777085227"/>
    <x v="15"/>
    <e v="#N/A"/>
    <e v="#N/A"/>
    <m/>
    <e v="#N/A"/>
    <x v="0"/>
  </r>
  <r>
    <n v="3537"/>
    <n v="14497"/>
    <x v="14"/>
    <x v="0"/>
    <s v="Shibansi Das"/>
    <s v="Shibasish Das"/>
    <s v="shibasish07@rediffmail.com"/>
    <s v="9937009626"/>
    <s v="Manasi Manjari Mohanty"/>
    <s v="sherinu2005@yahoo.com"/>
    <s v="9938738257"/>
    <x v="0"/>
    <e v="#N/A"/>
    <e v="#N/A"/>
    <m/>
    <e v="#N/A"/>
    <x v="0"/>
  </r>
  <r>
    <n v="3538"/>
    <n v="14600"/>
    <x v="14"/>
    <x v="0"/>
    <s v="Shreyansh Shourya Panda"/>
    <s v="Manas Ranjan Panda"/>
    <s v="manasranjan.dmsbbsr@gmail.com"/>
    <s v="8249375946"/>
    <s v="Sarita Mishra"/>
    <s v="sarita.dms@gmail.com"/>
    <s v="9437109124"/>
    <x v="0"/>
    <e v="#N/A"/>
    <e v="#N/A"/>
    <m/>
    <e v="#N/A"/>
    <x v="0"/>
  </r>
  <r>
    <n v="3539"/>
    <n v="14325"/>
    <x v="14"/>
    <x v="0"/>
    <s v="Shreyanshu Panda"/>
    <s v="Suresh Chandra Panda"/>
    <s v="pandasuresh79@gmail.com"/>
    <s v="9810562803"/>
    <s v="Swagatika Panda"/>
    <s v="swagatikapanda805@gmail.com"/>
    <s v="9971297226"/>
    <x v="0"/>
    <e v="#N/A"/>
    <e v="#N/A"/>
    <m/>
    <e v="#N/A"/>
    <x v="0"/>
  </r>
  <r>
    <n v="3540"/>
    <n v="11712"/>
    <x v="14"/>
    <x v="0"/>
    <s v="Shrish Bhanu"/>
    <s v="Uday Bhanu Das"/>
    <s v="bhanu@kristellar.com"/>
    <s v="9668241999"/>
    <s v="Dipika Jena"/>
    <s v="dipika@kristellar.com"/>
    <s v="9668142999"/>
    <x v="3"/>
    <e v="#N/A"/>
    <e v="#N/A"/>
    <m/>
    <e v="#N/A"/>
    <x v="0"/>
  </r>
  <r>
    <n v="3541"/>
    <n v="14885"/>
    <x v="14"/>
    <x v="0"/>
    <s v="Smritika Pattanayak"/>
    <s v="Saundarya Kumar Pattanayak"/>
    <s v="saundarya.pat2014@gmail.com"/>
    <s v="9439913657"/>
    <s v="Sasmita Biswal"/>
    <s v="saundaraya.pat2014@gmail.com"/>
    <s v="8763945071"/>
    <x v="0"/>
    <e v="#N/A"/>
    <e v="#N/A"/>
    <m/>
    <e v="#N/A"/>
    <x v="0"/>
  </r>
  <r>
    <n v="3542"/>
    <n v="14286"/>
    <x v="14"/>
    <x v="0"/>
    <s v="Soumya Ranjan Das"/>
    <s v="Ajay Kumar Das"/>
    <s v="ajayd6484@gmail.com"/>
    <s v="9438434389"/>
    <s v="Renubala Das"/>
    <s v="renubaladas1990@gmail.com"/>
    <s v="9439618165"/>
    <x v="0"/>
    <e v="#N/A"/>
    <e v="#N/A"/>
    <m/>
    <e v="#N/A"/>
    <x v="0"/>
  </r>
  <r>
    <n v="3543"/>
    <n v="14705"/>
    <x v="14"/>
    <x v="0"/>
    <s v="Souvagya Saha"/>
    <s v="Sujan Saha"/>
    <s v="sjan_1976@yahoo.co.in"/>
    <s v="8789698110"/>
    <s v="Tanusree Roy (Saha)"/>
    <s v="tanusreersaha@gmail.com"/>
    <s v="7047628110"/>
    <x v="0"/>
    <e v="#N/A"/>
    <e v="#N/A"/>
    <m/>
    <e v="#N/A"/>
    <x v="0"/>
  </r>
  <r>
    <n v="3544"/>
    <n v="14312"/>
    <x v="14"/>
    <x v="0"/>
    <s v="Sreyash Pasayat"/>
    <s v="Manas Kumar Pasayat"/>
    <s v="manaspasaya76@gmail.com"/>
    <s v="9861821243"/>
    <s v="Shrabani Pasayat"/>
    <s v="manaspasaya76@gmail.com"/>
    <s v="9853543675"/>
    <x v="0"/>
    <e v="#N/A"/>
    <e v="#N/A"/>
    <m/>
    <e v="#N/A"/>
    <x v="0"/>
  </r>
  <r>
    <n v="3545"/>
    <n v="14316"/>
    <x v="14"/>
    <x v="0"/>
    <s v="Subhadipta Panda"/>
    <s v="Pradipta Kumar Panda"/>
    <s v="dspkandassociates@gmail.com"/>
    <s v="9437061827"/>
    <s v="Subhashree Panda"/>
    <s v="ca.pkpanda@gmail.com"/>
    <s v="7008700170"/>
    <x v="0"/>
    <e v="#N/A"/>
    <e v="#N/A"/>
    <m/>
    <e v="#N/A"/>
    <x v="0"/>
  </r>
  <r>
    <n v="3546"/>
    <n v="4854"/>
    <x v="14"/>
    <x v="0"/>
    <s v="Subham Mallick"/>
    <s v="Gokulananda Mallick"/>
    <s v="mahabirborewell2012@gmail.com"/>
    <s v="9937341555, 9937341444, 7750006555"/>
    <s v="Sasmita Mallick"/>
    <s v="mahabirborewell2012@gmail.com"/>
    <s v="7750006555"/>
    <x v="12"/>
    <e v="#N/A"/>
    <e v="#N/A"/>
    <m/>
    <e v="#N/A"/>
    <x v="0"/>
  </r>
  <r>
    <n v="3547"/>
    <n v="14664"/>
    <x v="14"/>
    <x v="0"/>
    <s v="Subham Pratyush Manna"/>
    <s v="Tapan Kumar Manna"/>
    <s v="tapankumarmanna1969@gmail.com"/>
    <s v="9439700581"/>
    <s v="Subhalaxmi Manna"/>
    <s v="subhalakshmimanna1982@gmail.com"/>
    <s v="7978735460"/>
    <x v="0"/>
    <e v="#N/A"/>
    <e v="#N/A"/>
    <m/>
    <e v="#N/A"/>
    <x v="0"/>
  </r>
  <r>
    <n v="3548"/>
    <n v="14726"/>
    <x v="14"/>
    <x v="0"/>
    <s v="Suniti Sibangi Das"/>
    <s v="Pravas Kumar Das"/>
    <s v="sunitisibangidas@gmail.com"/>
    <s v="9861144829"/>
    <s v="Tilottama Das"/>
    <s v="sunitisibangidas@gmail.com"/>
    <s v="8826182400"/>
    <x v="0"/>
    <e v="#N/A"/>
    <e v="#N/A"/>
    <m/>
    <e v="#N/A"/>
    <x v="0"/>
  </r>
  <r>
    <n v="3549"/>
    <n v="14881"/>
    <x v="14"/>
    <x v="0"/>
    <s v="Supritam Panigrahi"/>
    <s v="Soumya Priyadarshi Panigrahi"/>
    <s v="ippanigrahi@gmail.com"/>
    <s v="7978640671"/>
    <s v="Ranjubala Panda"/>
    <s v="ranju86panda@gmail.com"/>
    <s v="7992793504"/>
    <x v="0"/>
    <e v="#N/A"/>
    <e v="#N/A"/>
    <m/>
    <e v="#N/A"/>
    <x v="0"/>
  </r>
  <r>
    <n v="3550"/>
    <n v="12451"/>
    <x v="14"/>
    <x v="0"/>
    <s v="Sushrut Sarangi"/>
    <s v="Devasis Sarangi"/>
    <s v="sarangi242424@gmail.com"/>
    <s v="7439639241"/>
    <s v="Sangeetha Sarangi"/>
    <s v="sangeetha6666666@gmail.com"/>
    <s v="8489387927"/>
    <x v="2"/>
    <e v="#N/A"/>
    <e v="#N/A"/>
    <m/>
    <e v="#N/A"/>
    <x v="0"/>
  </r>
  <r>
    <n v="3551"/>
    <n v="14133"/>
    <x v="14"/>
    <x v="0"/>
    <s v="Swagat Mohapatro"/>
    <s v="Anjan Mohapatro"/>
    <s v="Mohapatroanjan@gmail.com"/>
    <s v="7378484223"/>
    <s v="Sabita Mohapatro"/>
    <s v="mohapatrosabita@gmail.com"/>
    <s v="7735967478"/>
    <x v="1"/>
    <e v="#N/A"/>
    <e v="#N/A"/>
    <m/>
    <e v="#N/A"/>
    <x v="0"/>
  </r>
  <r>
    <n v="3552"/>
    <n v="14310"/>
    <x v="14"/>
    <x v="0"/>
    <s v="Tejaswini Sharma"/>
    <s v="Surjit Sharma"/>
    <s v="surjit_515@rediffmail.com"/>
    <s v="6359922160"/>
    <s v="Sheela Sharma"/>
    <s v="surjit_515@rediffmail.com"/>
    <s v="7080620900"/>
    <x v="0"/>
    <e v="#N/A"/>
    <e v="#N/A"/>
    <m/>
    <e v="#N/A"/>
    <x v="0"/>
  </r>
  <r>
    <n v="3553"/>
    <n v="14575"/>
    <x v="14"/>
    <x v="0"/>
    <s v="Tulika Dora"/>
    <s v="Lal Mohan Dora"/>
    <s v="lmdora59@rediffmail.com"/>
    <s v="9810111105"/>
    <s v="Sakuntala Dora"/>
    <s v="shakuntaladora@gmail.com"/>
    <s v="9999835167"/>
    <x v="0"/>
    <e v="#N/A"/>
    <e v="#N/A"/>
    <m/>
    <e v="#N/A"/>
    <x v="0"/>
  </r>
  <r>
    <n v="3554"/>
    <n v="14588"/>
    <x v="14"/>
    <x v="0"/>
    <s v="Vaishnavi Daitapati"/>
    <s v="Rajkumar Daitapati"/>
    <s v="rajdas1@rediffmail.com"/>
    <s v="9337177000"/>
    <s v="Rosaline Daitapati"/>
    <s v="rosaline.daitapati@gmail.com"/>
    <s v="9861070000"/>
    <x v="0"/>
    <e v="#N/A"/>
    <e v="#N/A"/>
    <m/>
    <e v="#N/A"/>
    <x v="0"/>
  </r>
  <r>
    <n v="3555"/>
    <n v="5075"/>
    <x v="14"/>
    <x v="0"/>
    <s v="Vallabh Sairaman Agrawalla"/>
    <s v="Raman Kumar Agrawalla"/>
    <s v="raman.agrawalla@gmail.com"/>
    <s v="7205080025"/>
    <s v="Aarti Agarwal"/>
    <s v="raman.agrawalla@gmail.com"/>
    <s v="8328856088"/>
    <x v="12"/>
    <e v="#N/A"/>
    <e v="#N/A"/>
    <m/>
    <e v="#N/A"/>
    <x v="0"/>
  </r>
  <r>
    <n v="3556"/>
    <n v="1741"/>
    <x v="14"/>
    <x v="0"/>
    <s v="Yatis Sabyasachi"/>
    <s v="Sabyasachi Pani"/>
    <s v="spani@iitbbs.ac.in"/>
    <s v="9439349755"/>
    <s v="Anasuya Nath"/>
    <s v="anasuya_nath@yahoo.com"/>
    <s v="9437094125"/>
    <x v="15"/>
    <e v="#N/A"/>
    <e v="#N/A"/>
    <m/>
    <e v="#N/A"/>
    <x v="0"/>
  </r>
  <r>
    <n v="3557"/>
    <n v="14612"/>
    <x v="14"/>
    <x v="1"/>
    <s v="AADYASHA ABHILIPSA DAS"/>
    <s v="SABYASACHI DAS"/>
    <s v="mailsaby3@gmail.com"/>
    <s v="9437277592"/>
    <s v="SOUMYA DAS"/>
    <s v="soumyapattana25@gmail.com"/>
    <s v="7681013423"/>
    <x v="0"/>
    <e v="#N/A"/>
    <e v="#N/A"/>
    <m/>
    <e v="#N/A"/>
    <x v="0"/>
  </r>
  <r>
    <n v="3558"/>
    <n v="10627"/>
    <x v="14"/>
    <x v="1"/>
    <s v="Aahana Parija"/>
    <s v="Satyaprakash Parija"/>
    <s v="satya.parija@gmail.com"/>
    <s v="9833441589"/>
    <s v="Rosalin Parija"/>
    <s v="rosaparija@gmail.com"/>
    <s v="9833851264"/>
    <x v="4"/>
    <e v="#N/A"/>
    <e v="#N/A"/>
    <m/>
    <e v="#N/A"/>
    <x v="0"/>
  </r>
  <r>
    <n v="3559"/>
    <n v="14605"/>
    <x v="14"/>
    <x v="1"/>
    <s v="Adarsh Kumar Sahoo"/>
    <s v="Anjan Kumar Sahoo"/>
    <s v="aksahoo@ouat.ac.in"/>
    <s v="9437701928"/>
    <s v="Gayatree Sahoo"/>
    <s v="aks76vet@gmail.com"/>
    <s v="8637269308"/>
    <x v="0"/>
    <e v="#N/A"/>
    <e v="#N/A"/>
    <m/>
    <e v="#N/A"/>
    <x v="0"/>
  </r>
  <r>
    <n v="3560"/>
    <n v="15108"/>
    <x v="14"/>
    <x v="1"/>
    <s v="Aditri Sarangi"/>
    <s v="Kaushik Sarangi"/>
    <s v="kaushiksarangi@gmail.com"/>
    <s v="9937486048"/>
    <s v="Sangeeta Sarangi"/>
    <s v="sangeetasarangi1@gmail.com"/>
    <s v="6372887052"/>
    <x v="0"/>
    <e v="#N/A"/>
    <e v="#N/A"/>
    <m/>
    <e v="#N/A"/>
    <x v="0"/>
  </r>
  <r>
    <n v="3561"/>
    <n v="14829"/>
    <x v="14"/>
    <x v="1"/>
    <s v="Advay Singh"/>
    <s v="Amit Kumar Singh"/>
    <s v="asingh.kyo@gmail.com"/>
    <s v="7004678844"/>
    <s v="Bharti Singh"/>
    <s v="singhbhartihr@gmail.com"/>
    <s v="9113171747"/>
    <x v="0"/>
    <e v="#N/A"/>
    <e v="#N/A"/>
    <m/>
    <e v="#N/A"/>
    <x v="0"/>
  </r>
  <r>
    <n v="3562"/>
    <n v="6757"/>
    <x v="14"/>
    <x v="1"/>
    <s v="Adya Aditi"/>
    <s v="Devaraja Sethi"/>
    <s v="drdevarajasethi@gmail.com"/>
    <s v="9438688478"/>
    <s v="Madhusmita Sethy"/>
    <s v="drmaheshmadhu@gmail.com"/>
    <s v="9437186319"/>
    <x v="10"/>
    <e v="#N/A"/>
    <e v="#N/A"/>
    <m/>
    <e v="#N/A"/>
    <x v="0"/>
  </r>
  <r>
    <n v="3563"/>
    <n v="14871"/>
    <x v="14"/>
    <x v="1"/>
    <s v="Adyashree Padhi"/>
    <s v="Lalatendu Keshari Padhi"/>
    <s v="lpadhi96@gmail.com"/>
    <s v="9040509577"/>
    <s v="Swarnlata Dash"/>
    <s v="swarnlatadash@gmail.com"/>
    <s v="9078175340"/>
    <x v="0"/>
    <e v="#N/A"/>
    <e v="#N/A"/>
    <m/>
    <e v="#N/A"/>
    <x v="0"/>
  </r>
  <r>
    <n v="3564"/>
    <n v="14687"/>
    <x v="14"/>
    <x v="1"/>
    <s v="Amitesh Sarangi"/>
    <s v="Baidyanath Sarangi"/>
    <s v="baidyanathsarangi185@gmail.com"/>
    <s v="8249802324"/>
    <s v="Sarmistha Sarangi"/>
    <s v="sarmisthadixit1980@gmail.com"/>
    <s v="8280711035, 8249802343"/>
    <x v="0"/>
    <e v="#N/A"/>
    <e v="#N/A"/>
    <m/>
    <e v="#N/A"/>
    <x v="0"/>
  </r>
  <r>
    <n v="3565"/>
    <n v="13225"/>
    <x v="14"/>
    <x v="1"/>
    <s v="Anugya Singh"/>
    <s v="Dayal Gangwar"/>
    <s v="dayalgangwar1102@gmail.com"/>
    <s v="9937344444"/>
    <s v="Neetu Gangwar"/>
    <s v="dayalgangwar1102@gmail.com"/>
    <s v="9437364597"/>
    <x v="2"/>
    <s v="HP"/>
    <s v="Yes"/>
    <m/>
    <e v="#N/A"/>
    <x v="0"/>
  </r>
  <r>
    <n v="3566"/>
    <n v="14934"/>
    <x v="14"/>
    <x v="1"/>
    <s v="Anuska Nanda"/>
    <s v="Girija Prasad Nanda"/>
    <s v="girijaprasadnanda@gmail.com"/>
    <s v="9861049665"/>
    <s v="Anasuya Pati"/>
    <s v="anasuya.pati@gmail.com"/>
    <s v="9437303901"/>
    <x v="0"/>
    <e v="#N/A"/>
    <e v="#N/A"/>
    <m/>
    <e v="#N/A"/>
    <x v="0"/>
  </r>
  <r>
    <n v="3567"/>
    <n v="9128"/>
    <x v="14"/>
    <x v="1"/>
    <s v="Anuska Panda"/>
    <s v="Arun Kumar Panda"/>
    <s v="akpanda59@gmail.com"/>
    <s v="9078225372"/>
    <s v="Sangeeta Panda"/>
    <s v="akpanda59@gmail.com"/>
    <s v="8249373119"/>
    <x v="6"/>
    <e v="#N/A"/>
    <e v="#N/A"/>
    <m/>
    <e v="#N/A"/>
    <x v="0"/>
  </r>
  <r>
    <n v="3568"/>
    <n v="14287"/>
    <x v="14"/>
    <x v="1"/>
    <s v="Arpan Samantaray"/>
    <s v="Kabikanta Samantaray"/>
    <s v="dr_kabi@yahoo.com"/>
    <s v="9437080638"/>
    <s v="Kuntalini Samantaray"/>
    <s v="dr_kabi@yahoo.com"/>
    <s v="9437799792"/>
    <x v="0"/>
    <e v="#N/A"/>
    <e v="#N/A"/>
    <m/>
    <e v="#N/A"/>
    <x v="0"/>
  </r>
  <r>
    <n v="3569"/>
    <n v="14554"/>
    <x v="14"/>
    <x v="1"/>
    <s v="Ashita Tanaya"/>
    <s v="Sunil Kumar Bhuyan"/>
    <s v="sunilbhuyan2020@gmail.com"/>
    <s v="9437729740"/>
    <s v="Priyadarsini Tanmaya Pradhan"/>
    <s v="darshini.pradhan@gmail.com"/>
    <s v="7008247012"/>
    <x v="0"/>
    <e v="#N/A"/>
    <e v="#N/A"/>
    <m/>
    <e v="#N/A"/>
    <x v="0"/>
  </r>
  <r>
    <n v="3570"/>
    <n v="6236"/>
    <x v="14"/>
    <x v="1"/>
    <s v="Baibhabee Nayak"/>
    <s v="Samir Kumar Nayak"/>
    <s v="samirnayak.adb@gmail.com"/>
    <s v="9937705583"/>
    <s v="Rashmi Rekha Nayak"/>
    <s v="baibhabee0206@gmail.com"/>
    <s v="7978602591"/>
    <x v="10"/>
    <e v="#N/A"/>
    <e v="#N/A"/>
    <m/>
    <e v="#N/A"/>
    <x v="0"/>
  </r>
  <r>
    <n v="3571"/>
    <n v="14276"/>
    <x v="14"/>
    <x v="1"/>
    <s v="Barsha Priyadarshini Routray"/>
    <s v="Tarun Kumar Routray"/>
    <s v="routraytarunkumar@gmail.com"/>
    <s v="9437257347"/>
    <s v="Rasmiprava Routray"/>
    <s v="routraytarunkumar@gmail.com"/>
    <s v="8847823815"/>
    <x v="0"/>
    <e v="#N/A"/>
    <e v="#N/A"/>
    <m/>
    <e v="#N/A"/>
    <x v="0"/>
  </r>
  <r>
    <n v="3572"/>
    <n v="14530"/>
    <x v="14"/>
    <x v="1"/>
    <s v="Bibhas Rout"/>
    <s v="Prakash Kumar Rout"/>
    <s v="rout.prakash185@gmail.com"/>
    <s v="7008683420"/>
    <s v="Sasmita Rout"/>
    <s v="rout.prakash185@gmail.com"/>
    <s v="8144254619"/>
    <x v="0"/>
    <e v="#N/A"/>
    <e v="#N/A"/>
    <m/>
    <e v="#N/A"/>
    <x v="0"/>
  </r>
  <r>
    <n v="3573"/>
    <n v="14593"/>
    <x v="14"/>
    <x v="1"/>
    <s v="Biswa Mohan Dash"/>
    <s v="Manas Ranjan Dash"/>
    <s v="reenadash411@gmail.com"/>
    <s v="7504002200"/>
    <s v="Reena Dash"/>
    <s v="reenadash411@gmail.com"/>
    <s v="7008696885"/>
    <x v="0"/>
    <e v="#N/A"/>
    <e v="#N/A"/>
    <m/>
    <e v="#N/A"/>
    <x v="0"/>
  </r>
  <r>
    <n v="3574"/>
    <n v="14318"/>
    <x v="14"/>
    <x v="1"/>
    <s v="Biswabandhaba Panda"/>
    <s v="Ajaya Kumar Panda"/>
    <s v="biswabandhabapanda@gmail.com"/>
    <s v="9777234555"/>
    <s v="Pravatini Panda"/>
    <s v="biswabandhabapanda@gmail.com"/>
    <s v="7326063667"/>
    <x v="0"/>
    <e v="#N/A"/>
    <e v="#N/A"/>
    <m/>
    <e v="#N/A"/>
    <x v="0"/>
  </r>
  <r>
    <n v="3575"/>
    <n v="14731"/>
    <x v="14"/>
    <x v="1"/>
    <s v="Biswajeet Nayak"/>
    <s v="Hemanta Kumar Nayak"/>
    <s v="hemantnay@gmail.com"/>
    <s v="9491303559"/>
    <s v="Reena Mani Pradhan"/>
    <s v="biswajeet.reena@gmail.com"/>
    <s v="9920534695"/>
    <x v="0"/>
    <e v="#N/A"/>
    <e v="#N/A"/>
    <m/>
    <e v="#N/A"/>
    <x v="0"/>
  </r>
  <r>
    <n v="3576"/>
    <n v="14677"/>
    <x v="14"/>
    <x v="1"/>
    <s v="Blessi Christina Pani"/>
    <s v="Deba Ranjan Pani"/>
    <s v="paniblessichristina@gmail.com"/>
    <s v="6372547137"/>
    <s v="Sneha Prasarani Pani"/>
    <s v="paniblessichristina@gmail.com"/>
    <s v="6372547137"/>
    <x v="0"/>
    <e v="#N/A"/>
    <e v="#N/A"/>
    <m/>
    <e v="#N/A"/>
    <x v="0"/>
  </r>
  <r>
    <n v="3577"/>
    <n v="14300"/>
    <x v="14"/>
    <x v="1"/>
    <s v="Brajesh Kumar Routray"/>
    <s v="Binay Kumar Routray"/>
    <s v="binay.routray@rediffmail.com"/>
    <s v="9439700571"/>
    <s v="Laxmipriya Routray"/>
    <s v="binay.routray@rediffmail.com"/>
    <s v="8917574675"/>
    <x v="0"/>
    <e v="#N/A"/>
    <e v="#N/A"/>
    <m/>
    <e v="#N/A"/>
    <x v="0"/>
  </r>
  <r>
    <n v="3578"/>
    <n v="14877"/>
    <x v="14"/>
    <x v="1"/>
    <s v="Bushra Naaz"/>
    <s v="Samsul Haque"/>
    <s v="ahamedfozal@gmail.com"/>
    <s v="9853935845"/>
    <s v="Farhat Jahan"/>
    <s v="ahamedfozal@gmail.com"/>
    <s v="7749907341"/>
    <x v="0"/>
    <e v="#N/A"/>
    <e v="#N/A"/>
    <m/>
    <e v="#N/A"/>
    <x v="0"/>
  </r>
  <r>
    <n v="3579"/>
    <n v="14633"/>
    <x v="14"/>
    <x v="1"/>
    <s v="D Krishna Priyadarshini"/>
    <s v="Durga Charan Sethy"/>
    <s v="durga_mship@yahoo.com"/>
    <s v="8144298447"/>
    <s v="Ronalika Aparajita"/>
    <s v="aparajitaronalika@gmail.com"/>
    <s v="9938360128"/>
    <x v="0"/>
    <e v="#N/A"/>
    <e v="#N/A"/>
    <m/>
    <e v="#N/A"/>
    <x v="0"/>
  </r>
  <r>
    <n v="3580"/>
    <n v="6621"/>
    <x v="14"/>
    <x v="1"/>
    <s v="Devabrata Lall"/>
    <s v="Kanhaiya Lall"/>
    <s v="drbijayalaxmi@gmail.com"/>
    <s v="9437415748"/>
    <s v="Bijayalaxmi Mallick"/>
    <s v="drkanha@gmail.com"/>
    <s v="9437233858"/>
    <x v="10"/>
    <e v="#N/A"/>
    <e v="#N/A"/>
    <m/>
    <e v="#N/A"/>
    <x v="0"/>
  </r>
  <r>
    <n v="3581"/>
    <n v="14732"/>
    <x v="14"/>
    <x v="1"/>
    <s v="Devesh Kumar Behera"/>
    <s v="Kishore Kumar Behera"/>
    <s v="drkishorebehera@gmail.com"/>
    <s v="9583644988"/>
    <s v="Pratima Behera"/>
    <s v="drkishorebehera@gmail.com"/>
    <s v="9776239727"/>
    <x v="0"/>
    <e v="#N/A"/>
    <e v="#N/A"/>
    <m/>
    <n v="1000"/>
    <x v="1"/>
  </r>
  <r>
    <n v="3582"/>
    <n v="14504"/>
    <x v="14"/>
    <x v="1"/>
    <s v="DHEERAJ PATTANAIK"/>
    <s v="DHANANJAYA PATTANAYAK"/>
    <s v="pattanaikdhananjaya@gmail.com"/>
    <s v="7735275831"/>
    <s v="REENA PATTANAIK"/>
    <s v="re79pattanaik@gmail.com"/>
    <s v="8456898458"/>
    <x v="0"/>
    <e v="#N/A"/>
    <e v="#N/A"/>
    <m/>
    <e v="#N/A"/>
    <x v="0"/>
  </r>
  <r>
    <n v="3583"/>
    <n v="14289"/>
    <x v="14"/>
    <x v="1"/>
    <s v="Dibyansu Sekhar Sahoo"/>
    <s v="Prakash Chandra Sahoo"/>
    <s v="pcsahoo1977@gmail.com"/>
    <s v="8455888771"/>
    <s v="Priyadarsini Sahoo"/>
    <s v="pinkypriya986@gmail.com"/>
    <s v="7873814332"/>
    <x v="0"/>
    <e v="#N/A"/>
    <e v="#N/A"/>
    <m/>
    <e v="#N/A"/>
    <x v="0"/>
  </r>
  <r>
    <n v="3584"/>
    <n v="4054"/>
    <x v="14"/>
    <x v="1"/>
    <s v="Durgasish Mohanty"/>
    <s v="Manmohan Mohanty"/>
    <s v="mohantycb@gmail.com"/>
    <s v="8895741751, 9437089308"/>
    <s v="Shradhanjali Mohanty"/>
    <s v="mohantycb@gmail.com"/>
    <s v="9438822698"/>
    <x v="13"/>
    <e v="#N/A"/>
    <e v="#N/A"/>
    <m/>
    <n v="9500"/>
    <x v="2"/>
  </r>
  <r>
    <n v="3585"/>
    <n v="8685"/>
    <x v="14"/>
    <x v="1"/>
    <s v="Eeshaan Padhy"/>
    <s v="Susanta Kumar Padhy"/>
    <s v="mahima.panigrahi@gmail.com"/>
    <s v="9463895852"/>
    <s v="Mahima Panigrahi"/>
    <s v="mahima.panigrahi@gmail.com"/>
    <s v="8054122584"/>
    <x v="8"/>
    <e v="#N/A"/>
    <e v="#N/A"/>
    <m/>
    <e v="#N/A"/>
    <x v="0"/>
  </r>
  <r>
    <n v="3586"/>
    <n v="14496"/>
    <x v="14"/>
    <x v="1"/>
    <s v="Gayatri Pradhan"/>
    <s v="Braja Mohan Pradhan"/>
    <s v="brajamohanpradhan@gmail.com"/>
    <s v="9338578177"/>
    <s v="Ahalya Sahoo"/>
    <s v="sahoo.ahalya1977@gmail.com"/>
    <s v="9439510049"/>
    <x v="0"/>
    <e v="#N/A"/>
    <e v="#N/A"/>
    <m/>
    <e v="#N/A"/>
    <x v="0"/>
  </r>
  <r>
    <n v="3587"/>
    <n v="2946"/>
    <x v="14"/>
    <x v="1"/>
    <s v="Goel Gita Sahoo"/>
    <s v="Dillip Kumar Sahoo"/>
    <s v="dillip.sahoo4@gmail.com"/>
    <s v="9668646904"/>
    <s v="Rojalin Sahoo"/>
    <s v="rojalin.sahoo82@gmail.com"/>
    <s v="9439745687"/>
    <x v="9"/>
    <e v="#N/A"/>
    <e v="#N/A"/>
    <m/>
    <e v="#N/A"/>
    <x v="0"/>
  </r>
  <r>
    <n v="3588"/>
    <n v="10227"/>
    <x v="14"/>
    <x v="1"/>
    <s v="Gourav Abhisek Swain"/>
    <s v="Arvind Swain"/>
    <s v="arvindswain06@gmail.com"/>
    <s v="9971129097"/>
    <s v="Mili Mohapatra"/>
    <s v="arvindswain06@gmail.com"/>
    <s v="8920257201"/>
    <x v="7"/>
    <e v="#N/A"/>
    <e v="#N/A"/>
    <m/>
    <e v="#N/A"/>
    <x v="0"/>
  </r>
  <r>
    <n v="3589"/>
    <n v="11674"/>
    <x v="14"/>
    <x v="1"/>
    <s v="Habeeb K Shefeen"/>
    <s v="Shefeen Ahamed k"/>
    <s v="shefeen@gmail.com"/>
    <s v="9995911111"/>
    <s v="Thanzin Abdul Rahiman"/>
    <s v="thanzin.ar@gmail.com"/>
    <s v="9995911033"/>
    <x v="3"/>
    <s v="HP"/>
    <s v="Yes"/>
    <m/>
    <e v="#N/A"/>
    <x v="0"/>
  </r>
  <r>
    <n v="3590"/>
    <n v="5645"/>
    <x v="14"/>
    <x v="1"/>
    <s v="Hitesh Kumar Sahoo"/>
    <s v="Jayanta Kumar Sahoo"/>
    <s v="jayant4@gmail.com"/>
    <s v="9078000911"/>
    <s v="Sonia Sahoo"/>
    <s v="jayant4@gmail.com"/>
    <s v="9078800911"/>
    <x v="12"/>
    <e v="#N/A"/>
    <e v="#N/A"/>
    <m/>
    <e v="#N/A"/>
    <x v="0"/>
  </r>
  <r>
    <n v="3591"/>
    <n v="14654"/>
    <x v="14"/>
    <x v="1"/>
    <s v="ISHAN PADHAN"/>
    <s v="LOKANATH PADHAN"/>
    <s v="lokanathpadhan1981@gmail.com"/>
    <s v="6370852882"/>
    <s v="MITAMANI PADHAN"/>
    <s v="lokanathpadhan1981@gmail.com"/>
    <s v="6371288299"/>
    <x v="0"/>
    <e v="#N/A"/>
    <e v="#N/A"/>
    <s v="No_SK"/>
    <n v="1000"/>
    <x v="1"/>
  </r>
  <r>
    <n v="3592"/>
    <n v="12757"/>
    <x v="14"/>
    <x v="1"/>
    <s v="Jayaditya Gantayet"/>
    <s v="Jagannath Gantayet"/>
    <s v="jagannath_gantayet@yahoo.co.in"/>
    <s v="7205902737"/>
    <s v="Archana Gantayet"/>
    <s v="archanagantayet699@gmail.com"/>
    <s v="7854039390"/>
    <x v="2"/>
    <e v="#N/A"/>
    <e v="#N/A"/>
    <m/>
    <e v="#N/A"/>
    <x v="0"/>
  </r>
  <r>
    <n v="3593"/>
    <n v="3823"/>
    <x v="14"/>
    <x v="1"/>
    <s v="Jayesh Beura"/>
    <s v="Nihar Ranjan Beura"/>
    <s v="nihar.beura@gmail.com"/>
    <s v="9437128717"/>
    <s v="Priyalaxmi Beura"/>
    <s v="nihar.beura@gmail.com"/>
    <s v="9437018717"/>
    <x v="13"/>
    <e v="#N/A"/>
    <e v="#N/A"/>
    <m/>
    <e v="#N/A"/>
    <x v="0"/>
  </r>
  <r>
    <n v="3594"/>
    <n v="8171"/>
    <x v="14"/>
    <x v="1"/>
    <s v="Jinisha Jain"/>
    <s v="Rahul Jain"/>
    <s v="rj23958@gmail.com"/>
    <s v="9437023958"/>
    <s v="Rashmi Jain"/>
    <s v="rashmijinisha@gmail.com"/>
    <s v="9861322515"/>
    <x v="8"/>
    <e v="#N/A"/>
    <e v="#N/A"/>
    <m/>
    <n v="320"/>
    <x v="1"/>
  </r>
  <r>
    <n v="3595"/>
    <n v="14659"/>
    <x v="14"/>
    <x v="1"/>
    <s v="Jyoti Ranjan Sahoo"/>
    <s v="Narayan Sahoo"/>
    <s v="nsahoo.sahoo1978@gmail.com"/>
    <s v="7008363110"/>
    <s v="Puspalata Sahoo"/>
    <s v="nsahoo.sahoo1978@gmail.com"/>
    <s v="8144330107"/>
    <x v="0"/>
    <e v="#N/A"/>
    <e v="#N/A"/>
    <m/>
    <e v="#N/A"/>
    <x v="0"/>
  </r>
  <r>
    <n v="3596"/>
    <n v="14322"/>
    <x v="14"/>
    <x v="1"/>
    <s v="Jyotirmaya Mishra"/>
    <s v="Rabi Narayana Mishra"/>
    <s v="rabinarayanamishra@gmail.com"/>
    <s v="9437186126"/>
    <s v="Puspita Kumari Mishra"/>
    <s v="rabinarayanamishra@yahoo.com"/>
    <s v="7978219708"/>
    <x v="0"/>
    <e v="#N/A"/>
    <e v="#N/A"/>
    <m/>
    <e v="#N/A"/>
    <x v="0"/>
  </r>
  <r>
    <n v="3597"/>
    <n v="14768"/>
    <x v="14"/>
    <x v="1"/>
    <s v="Kritika Jha"/>
    <s v="Sanjeev Kumar Jha"/>
    <s v="sanjeev12_jha@yahoo.co.in"/>
    <s v="9438917472"/>
    <s v="Anamika Mishra"/>
    <s v="anamikamishra50@gmail.com"/>
    <s v="9337255510"/>
    <x v="0"/>
    <e v="#N/A"/>
    <e v="#N/A"/>
    <m/>
    <e v="#N/A"/>
    <x v="0"/>
  </r>
  <r>
    <n v="3598"/>
    <n v="14495"/>
    <x v="14"/>
    <x v="1"/>
    <s v="Krutishree Tripathy"/>
    <s v="Subrat Kumar Tripathy"/>
    <s v="subrattripathy72@gmail.com"/>
    <s v="9040000041"/>
    <s v="Kalpana Mohapatra"/>
    <s v="subrattripathy72@gmail.com"/>
    <s v="9090904400"/>
    <x v="0"/>
    <e v="#N/A"/>
    <e v="#N/A"/>
    <m/>
    <e v="#N/A"/>
    <x v="0"/>
  </r>
  <r>
    <n v="3599"/>
    <n v="14643"/>
    <x v="14"/>
    <x v="1"/>
    <s v="Lalit Kumar Majhi"/>
    <s v="Sanjit Kumar Majhi"/>
    <s v="prativamajhi856@gmail.com"/>
    <s v="9682125173"/>
    <s v="Pratibha Majhi"/>
    <s v="lalitkumarmajhi7b@gmail.com"/>
    <s v="9510237533"/>
    <x v="0"/>
    <e v="#N/A"/>
    <e v="#N/A"/>
    <m/>
    <e v="#N/A"/>
    <x v="0"/>
  </r>
  <r>
    <n v="3600"/>
    <n v="14498"/>
    <x v="14"/>
    <x v="1"/>
    <s v="Malabika "/>
    <s v="Anadi Charan Behera"/>
    <s v="anadi_behera@yahoo.co.in"/>
    <s v="9437156892"/>
    <s v="Jyotsna Rani Behera"/>
    <s v="behera.jyotsna88@gmail.com"/>
    <s v="9437377087"/>
    <x v="0"/>
    <e v="#N/A"/>
    <e v="#N/A"/>
    <m/>
    <e v="#N/A"/>
    <x v="0"/>
  </r>
  <r>
    <n v="3601"/>
    <n v="14521"/>
    <x v="14"/>
    <x v="1"/>
    <s v="MANASHVI MOHANTY"/>
    <s v="CHANDRA SEKHAR MOHANTY"/>
    <s v="sekhar_cm2002@rediffmail.com"/>
    <s v="9415402754"/>
    <s v="ROJALIN PATTANAYAK"/>
    <s v="pattanayak.rojalin@gmail.com"/>
    <s v="8117806246"/>
    <x v="0"/>
    <e v="#N/A"/>
    <e v="#N/A"/>
    <m/>
    <e v="#N/A"/>
    <x v="0"/>
  </r>
  <r>
    <n v="3602"/>
    <n v="14720"/>
    <x v="14"/>
    <x v="1"/>
    <s v="Manjit Sahu"/>
    <s v="Manoranjan Sahu"/>
    <s v="sahumanoranjan39@gmail.com"/>
    <s v="9437319543"/>
    <s v="Anita Sahu"/>
    <s v="sahumanoranjan39@gmail.com"/>
    <s v="9437711645"/>
    <x v="0"/>
    <e v="#N/A"/>
    <e v="#N/A"/>
    <m/>
    <e v="#N/A"/>
    <x v="0"/>
  </r>
  <r>
    <n v="3603"/>
    <n v="14294"/>
    <x v="14"/>
    <x v="1"/>
    <s v="Manyata Sahoo"/>
    <s v="Ramsankar Sahoo"/>
    <s v="ramsankarsahoo520@gmail.com"/>
    <s v="9438004381"/>
    <s v="Laxmipriya Sahoo"/>
    <s v="so119.mpsbls@gmail.com"/>
    <s v="7735474203"/>
    <x v="0"/>
    <e v="#N/A"/>
    <e v="#N/A"/>
    <m/>
    <e v="#N/A"/>
    <x v="0"/>
  </r>
  <r>
    <n v="3604"/>
    <n v="14730"/>
    <x v="14"/>
    <x v="1"/>
    <s v="Mayank Panda"/>
    <s v="Purnendu Panda"/>
    <s v="pandapurnendu02@gmail.com"/>
    <s v="9777852889"/>
    <s v="Shantilata Panda"/>
    <s v="pandapurnendu02@gmail.com"/>
    <s v="8249987669"/>
    <x v="0"/>
    <e v="#N/A"/>
    <e v="#N/A"/>
    <m/>
    <e v="#N/A"/>
    <x v="0"/>
  </r>
  <r>
    <n v="3605"/>
    <n v="14926"/>
    <x v="14"/>
    <x v="1"/>
    <s v="N Vaishnavi "/>
    <s v="Jiten Kumar Nath"/>
    <s v="jitenkumarnath984@gmail.com"/>
    <s v="8249841607"/>
    <s v="Binapani Nanda"/>
    <s v="nath.anuska.tina@gmail.com"/>
    <s v="7978083320"/>
    <x v="0"/>
    <e v="#N/A"/>
    <e v="#N/A"/>
    <m/>
    <e v="#N/A"/>
    <x v="0"/>
  </r>
  <r>
    <n v="3606"/>
    <n v="14323"/>
    <x v="14"/>
    <x v="1"/>
    <s v="Nischit Kar"/>
    <s v="Manoranjan Kar"/>
    <s v="manoranjanbls@gmail.com"/>
    <s v="9861260673"/>
    <s v="Minakshi Panda"/>
    <s v="manoranjanbls@gmail.com"/>
    <s v="9861541426"/>
    <x v="0"/>
    <e v="#N/A"/>
    <e v="#N/A"/>
    <m/>
    <e v="#N/A"/>
    <x v="0"/>
  </r>
  <r>
    <n v="3607"/>
    <n v="10063"/>
    <x v="14"/>
    <x v="1"/>
    <s v="Om Anish Mishra"/>
    <s v="Shudhansu Shekhar Mishra"/>
    <s v="shudhansum@gmail.com"/>
    <s v="9900924704"/>
    <s v="Alaka Mishra"/>
    <s v="alakamishra78@gmail.com"/>
    <s v="7795908023"/>
    <x v="7"/>
    <e v="#N/A"/>
    <e v="#N/A"/>
    <m/>
    <e v="#N/A"/>
    <x v="0"/>
  </r>
  <r>
    <n v="3608"/>
    <n v="14620"/>
    <x v="14"/>
    <x v="1"/>
    <s v="OM PRAKASH SATAPATHY"/>
    <s v="DEBA PRAKASH SATAPATHY"/>
    <s v="satapathy@gmail.com"/>
    <s v="9861761399"/>
    <s v="SWAGATIKA SATAPATHY"/>
    <s v="swsatapathy@gmail.com"/>
    <s v="9778530028"/>
    <x v="0"/>
    <e v="#N/A"/>
    <e v="#N/A"/>
    <m/>
    <e v="#N/A"/>
    <x v="0"/>
  </r>
  <r>
    <n v="3609"/>
    <n v="4633"/>
    <x v="14"/>
    <x v="1"/>
    <s v="Om Swaroop Jena"/>
    <s v="Deepak Kumar Jena"/>
    <s v="deepakjena2002@gmail.com"/>
    <s v="9437785012"/>
    <s v="Mamina Bhoi"/>
    <s v="drmaminabhoi@gmail.com"/>
    <s v="7751025407"/>
    <x v="13"/>
    <e v="#N/A"/>
    <e v="#N/A"/>
    <m/>
    <e v="#N/A"/>
    <x v="0"/>
  </r>
  <r>
    <n v="3610"/>
    <n v="14745"/>
    <x v="14"/>
    <x v="1"/>
    <s v="Padmini Priyadarshini"/>
    <s v="Mangaraj Sahoo"/>
    <s v="mangaraj1969@gmail.com"/>
    <s v="9437199777"/>
    <s v="Mamata Sahoo"/>
    <s v="jaleshwarksk2@gmail.com"/>
    <s v="9439176777"/>
    <x v="0"/>
    <e v="#N/A"/>
    <e v="#N/A"/>
    <m/>
    <e v="#N/A"/>
    <x v="0"/>
  </r>
  <r>
    <n v="3611"/>
    <n v="14712"/>
    <x v="14"/>
    <x v="1"/>
    <s v="Piya Parool"/>
    <s v="Sushil Kumar Sahu"/>
    <s v="sushilphs9674@gmail.com"/>
    <s v="8455885579"/>
    <s v="Sradhanjali Sahoo"/>
    <s v="shradhanjali1978@gmail.com"/>
    <s v="7008478294"/>
    <x v="0"/>
    <e v="#N/A"/>
    <e v="#N/A"/>
    <m/>
    <e v="#N/A"/>
    <x v="0"/>
  </r>
  <r>
    <n v="3612"/>
    <n v="14293"/>
    <x v="14"/>
    <x v="1"/>
    <s v="Prachi Prativa Senapati"/>
    <s v="Debadatta Senapati"/>
    <s v="senapatidebadatta05@gmail.com"/>
    <s v="8249444540"/>
    <s v="Ranjita Sahu"/>
    <s v="swainranjita28@gmail.com"/>
    <s v="8339933744"/>
    <x v="0"/>
    <e v="#N/A"/>
    <e v="#N/A"/>
    <m/>
    <e v="#N/A"/>
    <x v="0"/>
  </r>
  <r>
    <n v="3613"/>
    <n v="14670"/>
    <x v="14"/>
    <x v="1"/>
    <s v="Pragyan Shree Das"/>
    <s v="Subrata Das"/>
    <s v="subrata6331@gmail.com"/>
    <s v="7504176331"/>
    <s v="Susmita Das"/>
    <s v="susmitadasbls43@gmail.com"/>
    <s v="7894817272"/>
    <x v="0"/>
    <e v="#N/A"/>
    <e v="#N/A"/>
    <m/>
    <e v="#N/A"/>
    <x v="0"/>
  </r>
  <r>
    <n v="3614"/>
    <n v="14597"/>
    <x v="14"/>
    <x v="1"/>
    <s v="PRATIGNYA NAIK"/>
    <s v="NRUSINGH CHARAN NAIK"/>
    <s v="nrusinghcharan380@gmail.com"/>
    <s v="9438014765"/>
    <s v="MINA KUMARI NAIK"/>
    <s v="nrusinghcharan380@gmail.com"/>
    <s v="9348231861"/>
    <x v="0"/>
    <e v="#N/A"/>
    <e v="#N/A"/>
    <m/>
    <e v="#N/A"/>
    <x v="0"/>
  </r>
  <r>
    <n v="3615"/>
    <n v="14815"/>
    <x v="14"/>
    <x v="1"/>
    <s v="Pratik Mahanta"/>
    <s v="Premsagar Mahanta"/>
    <s v="mahantaprem23@gmail.com"/>
    <s v="9437343605"/>
    <s v="Nandita Mahanta"/>
    <s v="nandita.mahanta12@gmail.com"/>
    <s v="8249619236"/>
    <x v="0"/>
    <e v="#N/A"/>
    <e v="#N/A"/>
    <m/>
    <e v="#N/A"/>
    <x v="0"/>
  </r>
  <r>
    <n v="3616"/>
    <n v="14538"/>
    <x v="14"/>
    <x v="1"/>
    <s v="Pratistha Priyadarshini"/>
    <s v="Sanjeeb Kumar Behera"/>
    <s v="sanjeebjulu@gmail.com"/>
    <s v="9438127028"/>
    <s v="Snehalata Dalai"/>
    <s v="snehalatadalai12@gmail.com"/>
    <s v="9437403879"/>
    <x v="0"/>
    <e v="#N/A"/>
    <e v="#N/A"/>
    <m/>
    <e v="#N/A"/>
    <x v="0"/>
  </r>
  <r>
    <n v="3617"/>
    <n v="14320"/>
    <x v="14"/>
    <x v="1"/>
    <s v="Pratyasha Priyadarshini"/>
    <s v="Subrat Kumar Behera"/>
    <s v="beherasubrat1975@gmail.com"/>
    <s v="9438478061"/>
    <s v="Sujata Rani Behera"/>
    <s v="beherasubrat1975@gmail.com"/>
    <s v="6371697290"/>
    <x v="0"/>
    <e v="#N/A"/>
    <e v="#N/A"/>
    <m/>
    <e v="#N/A"/>
    <x v="0"/>
  </r>
  <r>
    <n v="3618"/>
    <n v="14737"/>
    <x v="14"/>
    <x v="1"/>
    <s v="Pratyush Kumar Sahoo"/>
    <s v="Pramod Kumar Sahoo"/>
    <s v="pramodkumarsahoo1974@gmail.com"/>
    <s v="9853170930"/>
    <s v="Tukuni Sahoo"/>
    <s v="tukunisahoo9@gmail.com"/>
    <s v="9853420677"/>
    <x v="0"/>
    <e v="#N/A"/>
    <e v="#N/A"/>
    <m/>
    <e v="#N/A"/>
    <x v="0"/>
  </r>
  <r>
    <n v="3619"/>
    <n v="14646"/>
    <x v="14"/>
    <x v="1"/>
    <s v="PREETIDARSHINI MARANDI"/>
    <s v="Kuanr Marandi"/>
    <s v="kmarndi73@gmail.com"/>
    <s v="9668018151"/>
    <s v="Sabita Marandi"/>
    <s v="sabita1983marandi@gmail.com"/>
    <s v="9178989708"/>
    <x v="0"/>
    <e v="#N/A"/>
    <e v="#N/A"/>
    <m/>
    <e v="#N/A"/>
    <x v="0"/>
  </r>
  <r>
    <n v="3620"/>
    <n v="14317"/>
    <x v="14"/>
    <x v="1"/>
    <s v="Priya Pal"/>
    <s v="Kamalakanta Pal"/>
    <s v="kamalapalserg@gmail.com"/>
    <s v="9437263999"/>
    <s v="Albha Pal"/>
    <s v="t0086.mpsbls@gmail.com"/>
    <s v="7609019662"/>
    <x v="0"/>
    <e v="#N/A"/>
    <e v="#N/A"/>
    <m/>
    <e v="#N/A"/>
    <x v="0"/>
  </r>
  <r>
    <n v="3621"/>
    <n v="14746"/>
    <x v="14"/>
    <x v="1"/>
    <s v="Puja Priyadarshani"/>
    <s v="Nawal Kumar"/>
    <s v="nawal.kumar@gmail.com"/>
    <s v="8455880282"/>
    <s v="Varsha Devi"/>
    <s v="varshadevi372014@gmail.com"/>
    <s v="907878 2967"/>
    <x v="0"/>
    <e v="#N/A"/>
    <e v="#N/A"/>
    <m/>
    <e v="#N/A"/>
    <x v="0"/>
  </r>
  <r>
    <n v="3622"/>
    <n v="2872"/>
    <x v="14"/>
    <x v="1"/>
    <s v="Raiguru Ayaan Mohapatra"/>
    <s v="Raiguru Asutosh Mohapatra"/>
    <s v="drrgasutosh@yahoo.co.in"/>
    <s v="9861256979"/>
    <s v="Jyotirmayee Bahinipati"/>
    <s v="jyotirmayee.bahinipati@kims.ac.in"/>
    <s v="9437143193"/>
    <x v="14"/>
    <e v="#N/A"/>
    <e v="#N/A"/>
    <m/>
    <e v="#N/A"/>
    <x v="0"/>
  </r>
  <r>
    <n v="3623"/>
    <n v="14314"/>
    <x v="14"/>
    <x v="1"/>
    <s v="Rajdeep Baral"/>
    <s v="Dillip Kumar Baral"/>
    <s v="dillipkumarbaral1@gmail.com"/>
    <s v="9438294513"/>
    <s v="Sandhyarani Baral"/>
    <s v="dillipkumarbaral1@gmail.com"/>
    <s v="6371477430"/>
    <x v="0"/>
    <e v="#N/A"/>
    <e v="#N/A"/>
    <m/>
    <e v="#N/A"/>
    <x v="0"/>
  </r>
  <r>
    <n v="3624"/>
    <n v="14792"/>
    <x v="14"/>
    <x v="1"/>
    <s v="Sai swarup Thakur"/>
    <s v="Gopal Chandra Thakur"/>
    <s v="gt157018@gmail.com"/>
    <s v="7008201150"/>
    <s v="Jyoti Manjari Thakur"/>
    <s v="shivamthakur7911@gmail.com"/>
    <s v="9556020977"/>
    <x v="0"/>
    <e v="#N/A"/>
    <e v="#N/A"/>
    <m/>
    <n v="1000"/>
    <x v="1"/>
  </r>
  <r>
    <n v="3625"/>
    <n v="2447"/>
    <x v="14"/>
    <x v="1"/>
    <s v="Sakti Asrit Rautray"/>
    <s v="Suvendu Sekhar Rautra"/>
    <s v="sekhsr@gmail.com"/>
    <s v="8895618836"/>
    <s v="Sudipti Routray"/>
    <s v="sudiptims@gmail.com"/>
    <s v="8895618836"/>
    <x v="14"/>
    <e v="#N/A"/>
    <e v="#N/A"/>
    <m/>
    <e v="#N/A"/>
    <x v="0"/>
  </r>
  <r>
    <n v="3626"/>
    <n v="3277"/>
    <x v="14"/>
    <x v="1"/>
    <s v="Sameeksha Sahu"/>
    <s v="Sanjib Kumar Sahu"/>
    <s v="ssahu@iopb.res.in"/>
    <s v="9437301863"/>
    <s v="Monorama Sahu"/>
    <s v="tech.santhus@gmail.com"/>
    <s v="9337773342"/>
    <x v="9"/>
    <e v="#N/A"/>
    <e v="#N/A"/>
    <m/>
    <e v="#N/A"/>
    <x v="0"/>
  </r>
  <r>
    <n v="3627"/>
    <n v="14743"/>
    <x v="14"/>
    <x v="1"/>
    <s v="Samridhi Subhadarshini Jena"/>
    <s v="Suvendu Kumar Jena"/>
    <s v="swain.adwaita@gmail.com"/>
    <s v="8847843015"/>
    <s v="Swapnalika Jena"/>
    <s v="swain.adwaita@gmail.com"/>
    <s v="9937605841"/>
    <x v="0"/>
    <e v="#N/A"/>
    <e v="#N/A"/>
    <m/>
    <e v="#N/A"/>
    <x v="0"/>
  </r>
  <r>
    <n v="3628"/>
    <n v="14626"/>
    <x v="14"/>
    <x v="1"/>
    <s v="Sansita Panda"/>
    <s v="Sudarsan Panda"/>
    <s v="sudarsanukt@gmail.com"/>
    <s v="8457015077"/>
    <s v="Pranati Panda"/>
    <s v="sudarsanukt@gmail.com"/>
    <s v="8763469677"/>
    <x v="0"/>
    <e v="#N/A"/>
    <e v="#N/A"/>
    <m/>
    <e v="#N/A"/>
    <x v="0"/>
  </r>
  <r>
    <n v="3629"/>
    <n v="14604"/>
    <x v="14"/>
    <x v="1"/>
    <s v="Shashwati Mohapatra"/>
    <s v="Jajati Keshari Mohapatra"/>
    <s v="jajati1@gmail.com"/>
    <s v="9742336760"/>
    <s v="Itishree Mishra"/>
    <s v="jajati1@gmail.com"/>
    <s v="8917340029"/>
    <x v="0"/>
    <e v="#N/A"/>
    <e v="#N/A"/>
    <m/>
    <e v="#N/A"/>
    <x v="0"/>
  </r>
  <r>
    <n v="3630"/>
    <n v="14582"/>
    <x v="14"/>
    <x v="1"/>
    <s v="SHREEANSHU SAHU"/>
    <s v="Raj kishore sahu"/>
    <s v="rajkishoresahu589@gmail.com"/>
    <s v="8327787795"/>
    <s v="Anupama sahu"/>
    <s v="anupama80775@gmail.com"/>
    <s v="6371544583"/>
    <x v="0"/>
    <e v="#N/A"/>
    <e v="#N/A"/>
    <m/>
    <e v="#N/A"/>
    <x v="0"/>
  </r>
  <r>
    <n v="3631"/>
    <n v="14529"/>
    <x v="14"/>
    <x v="1"/>
    <s v="Shreejita Mishra"/>
    <s v="Prasana Kumar Mishra"/>
    <s v="mishrapkdr@gmail.com"/>
    <s v="7978107596"/>
    <s v="Supriya Dash"/>
    <s v="dashsupriya08@gmail.com"/>
    <s v="7978088793"/>
    <x v="0"/>
    <e v="#N/A"/>
    <e v="#N/A"/>
    <m/>
    <e v="#N/A"/>
    <x v="0"/>
  </r>
  <r>
    <n v="3632"/>
    <n v="14647"/>
    <x v="14"/>
    <x v="1"/>
    <s v="Shreya Garabadu"/>
    <s v="Sashi Sekhar Garabadu"/>
    <s v="shashisekhargarabadu@gmail.com"/>
    <s v="9437015586"/>
    <s v="Elora Garabadu"/>
    <s v="shashisekhargarabadu@gmail.com"/>
    <s v="7008807049"/>
    <x v="0"/>
    <e v="#N/A"/>
    <e v="#N/A"/>
    <m/>
    <e v="#N/A"/>
    <x v="0"/>
  </r>
  <r>
    <n v="3633"/>
    <n v="14560"/>
    <x v="14"/>
    <x v="1"/>
    <s v="Shreyasi Soren"/>
    <s v="Baidyanath Soren"/>
    <s v="bnsoren757@gmail.com"/>
    <s v="7008307636"/>
    <s v="Kabita Hansdah"/>
    <s v="shreyasisoren@gmail.com"/>
    <s v="8917561669"/>
    <x v="0"/>
    <e v="#N/A"/>
    <e v="#N/A"/>
    <m/>
    <e v="#N/A"/>
    <x v="0"/>
  </r>
  <r>
    <n v="3634"/>
    <n v="14615"/>
    <x v="14"/>
    <x v="1"/>
    <s v="Shrivalli Dash"/>
    <s v="Late Muktikesh Dash"/>
    <s v="drpooja.misra@gmail.com"/>
    <s v="8249465596"/>
    <s v="Pooja Misra"/>
    <s v="drpooja.misra@gmail.com"/>
    <s v="9861049792"/>
    <x v="0"/>
    <e v="#N/A"/>
    <e v="#N/A"/>
    <m/>
    <e v="#N/A"/>
    <x v="0"/>
  </r>
  <r>
    <n v="3635"/>
    <n v="14665"/>
    <x v="14"/>
    <x v="1"/>
    <s v="Shubhra Jena"/>
    <s v="Girish Chandra Jena"/>
    <s v="girishjena.maa@gmail.com"/>
    <s v="9437016003"/>
    <s v="Prativa Jena"/>
    <s v="prativajena.maa@gmail.com"/>
    <s v="9438395600"/>
    <x v="0"/>
    <e v="#N/A"/>
    <e v="#N/A"/>
    <m/>
    <e v="#N/A"/>
    <x v="0"/>
  </r>
  <r>
    <n v="3636"/>
    <n v="14603"/>
    <x v="14"/>
    <x v="1"/>
    <s v="SMRUTI PRIYADARSHINI JENA"/>
    <s v="PRATAP KUMAR JENA"/>
    <s v="pjena5197@gmail.com"/>
    <s v="9658066058"/>
    <s v="SUBHASMITA BISWAL"/>
    <s v="pratpjena1976@gmail.com"/>
    <s v="7008645870"/>
    <x v="0"/>
    <e v="#N/A"/>
    <e v="#N/A"/>
    <m/>
    <e v="#N/A"/>
    <x v="0"/>
  </r>
  <r>
    <n v="3637"/>
    <n v="14779"/>
    <x v="14"/>
    <x v="1"/>
    <s v="Snigdha Arupa Maharana"/>
    <s v="Sanjib Kumar Maharana"/>
    <s v="sanjib.maharana78@gmail.com"/>
    <s v="9437120871"/>
    <s v="Asharani Maharana"/>
    <s v="sanjib.maharana78@gmail.com"/>
    <s v="9556175871"/>
    <x v="0"/>
    <e v="#N/A"/>
    <e v="#N/A"/>
    <m/>
    <e v="#N/A"/>
    <x v="0"/>
  </r>
  <r>
    <n v="3638"/>
    <n v="14568"/>
    <x v="14"/>
    <x v="1"/>
    <s v="Spandan Swarup Jena"/>
    <s v="Sudhir Kumar Jena"/>
    <s v="skjena_2011@rediffmail.com"/>
    <s v="9348696901"/>
    <s v="Sasmita Lenka"/>
    <s v="lenkasasmita.2023@gmail.com"/>
    <s v="9438329907"/>
    <x v="0"/>
    <e v="#N/A"/>
    <e v="#N/A"/>
    <m/>
    <e v="#N/A"/>
    <x v="0"/>
  </r>
  <r>
    <n v="3639"/>
    <n v="14610"/>
    <x v="14"/>
    <x v="1"/>
    <s v="Srabani Pradhan"/>
    <s v="Prafulla Kumar Pradhan"/>
    <s v="pradhan323232@gmail.com"/>
    <s v="9437410129"/>
    <s v="Jayanti Pradhan"/>
    <s v="srabanip033@gmail.com"/>
    <s v="7847057439"/>
    <x v="0"/>
    <e v="#N/A"/>
    <e v="#N/A"/>
    <m/>
    <e v="#N/A"/>
    <x v="0"/>
  </r>
  <r>
    <n v="3640"/>
    <n v="14810"/>
    <x v="14"/>
    <x v="1"/>
    <s v="Sradha Priyadarshini"/>
    <s v="Pradipta Kumar Mohapatra"/>
    <s v="pradiptamohapatra72@gmail.com"/>
    <s v="9437412148"/>
    <s v="Diptimayee Mohapatra"/>
    <s v="pradiptamohapatra72@gmail.com"/>
    <s v="8260309484"/>
    <x v="0"/>
    <e v="#N/A"/>
    <e v="#N/A"/>
    <m/>
    <e v="#N/A"/>
    <x v="0"/>
  </r>
  <r>
    <n v="3641"/>
    <n v="12106"/>
    <x v="14"/>
    <x v="1"/>
    <s v="Sreyansh Guru"/>
    <s v="Jaya Prakash Guru"/>
    <s v="jpguru79@gmail.com"/>
    <s v="8527503582"/>
    <s v="Dipti Abhignyata Biswal"/>
    <s v="diyada84@gmail.com"/>
    <s v="7674080742"/>
    <x v="3"/>
    <e v="#N/A"/>
    <e v="#N/A"/>
    <m/>
    <e v="#N/A"/>
    <x v="0"/>
  </r>
  <r>
    <n v="3642"/>
    <n v="5103"/>
    <x v="14"/>
    <x v="1"/>
    <s v="Subha Sundar Behera"/>
    <s v="Sarat Kumar Behera"/>
    <s v="drsaratkumar2018@gmail.com"/>
    <s v="9438554039"/>
    <s v="Anasuya Behera"/>
    <s v="anasuyab1977@gmail.com"/>
    <s v="7008013253"/>
    <x v="12"/>
    <e v="#N/A"/>
    <e v="#N/A"/>
    <m/>
    <e v="#N/A"/>
    <x v="0"/>
  </r>
  <r>
    <n v="3643"/>
    <n v="14303"/>
    <x v="14"/>
    <x v="1"/>
    <s v="Subhashree Swain"/>
    <s v="Pradipta Kumar Swain"/>
    <s v="pradiptaswain422@gmail.com"/>
    <s v="9658397105"/>
    <s v="Suchitra Kumari Parida"/>
    <s v="suchitraparida04@gmail.com"/>
    <s v="9853765369"/>
    <x v="0"/>
    <e v="#N/A"/>
    <e v="#N/A"/>
    <m/>
    <e v="#N/A"/>
    <x v="0"/>
  </r>
  <r>
    <n v="3644"/>
    <n v="14951"/>
    <x v="14"/>
    <x v="1"/>
    <s v="SUBHRASIKTA DAS"/>
    <s v="SUBHASHIS DAS"/>
    <s v="subhashis.das129@gmail.com"/>
    <s v="9619660129"/>
    <s v="SUBHADARSHINEE DAS"/>
    <s v="subhadarshinee2016@gmail.com"/>
    <s v="7506497375"/>
    <x v="0"/>
    <e v="#N/A"/>
    <e v="#N/A"/>
    <m/>
    <e v="#N/A"/>
    <x v="0"/>
  </r>
  <r>
    <n v="3645"/>
    <n v="14893"/>
    <x v="14"/>
    <x v="1"/>
    <s v="Swasakti Sahoo"/>
    <s v="Mahendra Kumar Sahoo"/>
    <s v="mahendrasahoo1981@gmail.com"/>
    <s v="9439861644"/>
    <s v="Yoshnarani Mohanty"/>
    <s v="yoshnaranimohanty1982@gmail.com"/>
    <s v="9658673377"/>
    <x v="0"/>
    <e v="#N/A"/>
    <e v="#N/A"/>
    <m/>
    <e v="#N/A"/>
    <x v="0"/>
  </r>
  <r>
    <n v="3646"/>
    <n v="2200"/>
    <x v="14"/>
    <x v="1"/>
    <s v="Swastik Biswal"/>
    <s v="Sandeep Biswal"/>
    <s v="sandeepbiswal@yahoo.com"/>
    <s v="9777864363"/>
    <s v="Sharmili Sinha"/>
    <s v="sharmili.sinha@yahoo.co.in"/>
    <s v="9861550079"/>
    <x v="14"/>
    <e v="#N/A"/>
    <e v="#N/A"/>
    <m/>
    <e v="#N/A"/>
    <x v="0"/>
  </r>
  <r>
    <n v="3647"/>
    <n v="14326"/>
    <x v="14"/>
    <x v="1"/>
    <s v="Swayam Satapathy"/>
    <s v="Pradeep Kumar Satapathy"/>
    <s v="satapathy0077@gmail.com"/>
    <s v="9437947774"/>
    <s v="Rajashree Satapathy"/>
    <s v="rajashreesatapathy785@gmail.com"/>
    <s v="8763334670"/>
    <x v="0"/>
    <e v="#N/A"/>
    <e v="#N/A"/>
    <m/>
    <e v="#N/A"/>
    <x v="0"/>
  </r>
  <r>
    <n v="3648"/>
    <n v="14718"/>
    <x v="14"/>
    <x v="1"/>
    <s v="Tamanna Pradhan"/>
    <s v="Biswanath Prasad Pradhan"/>
    <s v="biswanathpradhan097@gmail.com"/>
    <s v="9777450875"/>
    <s v="Banani Pradhan"/>
    <s v="bananipradhan01@gmail.com"/>
    <s v="8249573216"/>
    <x v="0"/>
    <e v="#N/A"/>
    <e v="#N/A"/>
    <m/>
    <e v="#N/A"/>
    <x v="0"/>
  </r>
  <r>
    <n v="3649"/>
    <n v="14787"/>
    <x v="14"/>
    <x v="1"/>
    <s v="Tamasa Das"/>
    <s v="Kiran Shankar Das"/>
    <s v="rkmarbles123@gmail.com"/>
    <s v="8250784381"/>
    <s v="Shyamali Das"/>
    <s v="rkmarbles123@gmail.com"/>
    <s v="8509925852"/>
    <x v="0"/>
    <e v="#N/A"/>
    <e v="#N/A"/>
    <m/>
    <e v="#N/A"/>
    <x v="0"/>
  </r>
  <r>
    <n v="3650"/>
    <n v="14753"/>
    <x v="14"/>
    <x v="1"/>
    <s v="Tanisi Dash"/>
    <s v="Sambeet Kumar Dash"/>
    <s v="sambeetd@gmail.com"/>
    <s v="9238011073"/>
    <s v="Keka Varadwaj"/>
    <s v="kekavaradwaj1981@gmail.com"/>
    <s v="7205374802"/>
    <x v="0"/>
    <e v="#N/A"/>
    <e v="#N/A"/>
    <m/>
    <e v="#N/A"/>
    <x v="0"/>
  </r>
  <r>
    <n v="3651"/>
    <n v="11490"/>
    <x v="14"/>
    <x v="1"/>
    <s v="Troyee Banerjee"/>
    <s v="Birendranath Banerjee"/>
    <s v="bnbbiotek@gmail.com"/>
    <s v="9090840042"/>
    <s v="Paromita Chattoraj"/>
    <s v="paromitachattoraj21@gmail.com"/>
    <s v="7377241051"/>
    <x v="4"/>
    <e v="#N/A"/>
    <e v="#N/A"/>
    <m/>
    <e v="#N/A"/>
    <x v="0"/>
  </r>
  <r>
    <n v="3652"/>
    <n v="2262"/>
    <x v="14"/>
    <x v="1"/>
    <s v="Yashraj Dagara"/>
    <s v="Biswajaya Dagara"/>
    <s v="bdagara@gmail.com"/>
    <s v="9437022519"/>
    <s v="Neeti Kusum Dagara"/>
    <s v="bdagara@gmail.com"/>
    <s v="9937003299"/>
    <x v="14"/>
    <e v="#N/A"/>
    <e v="#N/A"/>
    <m/>
    <n v="17000"/>
    <x v="2"/>
  </r>
  <r>
    <n v="3653"/>
    <n v="14580"/>
    <x v="14"/>
    <x v="2"/>
    <s v="AARYANAJIT MOHANTY"/>
    <s v="AJIT KUMAR MOHANTY"/>
    <s v="ajitmohanty99@rediffmail.com"/>
    <s v="7735645045"/>
    <s v="MADHUMITA MOHANTY"/>
    <s v="madhumitamohanty1979@gmail.com"/>
    <s v="8917684810"/>
    <x v="0"/>
    <e v="#N/A"/>
    <e v="#N/A"/>
    <m/>
    <e v="#N/A"/>
    <x v="0"/>
  </r>
  <r>
    <n v="3654"/>
    <n v="4074"/>
    <x v="14"/>
    <x v="2"/>
    <s v="Abhipsa Sonakshi Puthal"/>
    <s v="Manoranjan Puthal"/>
    <s v="mputhal@yahoo.com"/>
    <s v="9937063630"/>
    <s v="Kirtimayee Satapathy"/>
    <s v="kirtisatapathy@yahoo.com"/>
    <s v="9937063631"/>
    <x v="13"/>
    <e v="#N/A"/>
    <e v="#N/A"/>
    <m/>
    <n v="1000"/>
    <x v="1"/>
  </r>
  <r>
    <n v="3655"/>
    <n v="6031"/>
    <x v="14"/>
    <x v="2"/>
    <s v="Adidev Panigrahi"/>
    <s v="Seshdev Panigrahi"/>
    <s v="drseshdevpanigrahi@yahoo.com"/>
    <s v="9437127940, 9861267900"/>
    <s v="Sonali Panigrahi"/>
    <s v="drseshdevpanigrahi@yahoo.com"/>
    <s v="9437127940"/>
    <x v="10"/>
    <e v="#N/A"/>
    <e v="#N/A"/>
    <m/>
    <e v="#N/A"/>
    <x v="0"/>
  </r>
  <r>
    <n v="3656"/>
    <n v="14678"/>
    <x v="14"/>
    <x v="2"/>
    <s v="ADYASHA PATTANAYAK"/>
    <s v="ANUP PATTANAYAK"/>
    <s v="anupkpatnaik@gmail.com"/>
    <s v="9937043700"/>
    <s v="SUNITA DAS"/>
    <s v="dassunita5000@gmail.com"/>
    <s v="9078823859"/>
    <x v="0"/>
    <e v="#N/A"/>
    <e v="#N/A"/>
    <m/>
    <e v="#N/A"/>
    <x v="0"/>
  </r>
  <r>
    <n v="3657"/>
    <n v="10374"/>
    <x v="14"/>
    <x v="2"/>
    <s v="Ahaan Jha"/>
    <s v="Ambrish Kumar Jha"/>
    <s v="ambrish.jha@yahoo.com"/>
    <s v="9821162980"/>
    <s v="Manimala Jha"/>
    <s v="manimalajha@rediffmail.com"/>
    <s v="9971789534"/>
    <x v="7"/>
    <e v="#N/A"/>
    <e v="#N/A"/>
    <m/>
    <e v="#N/A"/>
    <x v="0"/>
  </r>
  <r>
    <n v="3658"/>
    <n v="13312"/>
    <x v="14"/>
    <x v="2"/>
    <s v="Aiswarya Mohapatra"/>
    <s v="Rajnarayan Mohapatra"/>
    <s v="captrajmohapatra@gmail.com"/>
    <s v="600000"/>
    <s v="Sanghamitra Mohanty"/>
    <s v="sanghamitramohanty61@gmail.com"/>
    <s v="9938363070"/>
    <x v="2"/>
    <e v="#N/A"/>
    <e v="#N/A"/>
    <m/>
    <e v="#N/A"/>
    <x v="0"/>
  </r>
  <r>
    <n v="3659"/>
    <n v="4817"/>
    <x v="14"/>
    <x v="2"/>
    <s v="Akaanksh Tripathy"/>
    <s v="Anurag Tripathy"/>
    <s v="anuragtripathy79@gmail.com"/>
    <s v="9437567910"/>
    <s v="Susmita Mahapatra"/>
    <s v="susmitamahapatra84@gmail.com"/>
    <s v="9692070886"/>
    <x v="12"/>
    <e v="#N/A"/>
    <e v="#N/A"/>
    <m/>
    <e v="#N/A"/>
    <x v="0"/>
  </r>
  <r>
    <n v="3660"/>
    <n v="14676"/>
    <x v="14"/>
    <x v="2"/>
    <s v="Ananya Anandita Prusty"/>
    <s v="Bismay Anand Prusty"/>
    <s v="bismayanandprusty@gmail.com"/>
    <s v="9937192765"/>
    <s v="Sasmita Prusty"/>
    <s v="baprusty_adv@rediffmail.com"/>
    <s v="9439255665"/>
    <x v="0"/>
    <e v="#N/A"/>
    <e v="#N/A"/>
    <m/>
    <e v="#N/A"/>
    <x v="0"/>
  </r>
  <r>
    <n v="3661"/>
    <n v="3868"/>
    <x v="14"/>
    <x v="2"/>
    <s v="Anushka Baisakh"/>
    <s v="Manas Ranjan Baisakh"/>
    <s v="drmbaisakh@gmail.com"/>
    <s v="7205050560"/>
    <s v="Pratima Baisakh"/>
    <s v="drpbaisakh@gmail.com"/>
    <s v="9438844704"/>
    <x v="13"/>
    <e v="#N/A"/>
    <e v="#N/A"/>
    <m/>
    <e v="#N/A"/>
    <x v="0"/>
  </r>
  <r>
    <n v="3662"/>
    <n v="2973"/>
    <x v="14"/>
    <x v="2"/>
    <s v="Arnavi Annanita"/>
    <s v="Surya Kanta Behera"/>
    <s v="surya197600@gmail.com"/>
    <s v="9437147650"/>
    <s v="Soma Kar"/>
    <s v="somakar650@gmail.com"/>
    <s v="9438021361"/>
    <x v="9"/>
    <e v="#N/A"/>
    <e v="#N/A"/>
    <m/>
    <e v="#N/A"/>
    <x v="0"/>
  </r>
  <r>
    <n v="3663"/>
    <n v="6435"/>
    <x v="14"/>
    <x v="2"/>
    <s v="Ayush Kumar Meher"/>
    <s v="Sadananda Meher"/>
    <s v="sadarati@gmail.com"/>
    <s v="7008547737"/>
    <s v="Arati Meher"/>
    <s v="drarati555@gmail.com"/>
    <s v="8802535590"/>
    <x v="10"/>
    <e v="#N/A"/>
    <e v="#N/A"/>
    <m/>
    <e v="#N/A"/>
    <x v="0"/>
  </r>
  <r>
    <n v="3664"/>
    <n v="14658"/>
    <x v="14"/>
    <x v="2"/>
    <s v="Charvi Banthia"/>
    <s v="Manoj kumar Banthia"/>
    <s v="info@utkalsafety.com"/>
    <s v="9437103562"/>
    <s v="Rachna Banthia"/>
    <s v="rachnabanthia1@gmail.com"/>
    <s v="7008450554"/>
    <x v="0"/>
    <e v="#N/A"/>
    <e v="#N/A"/>
    <m/>
    <e v="#N/A"/>
    <x v="0"/>
  </r>
  <r>
    <n v="3665"/>
    <n v="14793"/>
    <x v="14"/>
    <x v="2"/>
    <s v="CS DIPTESH SAHOO"/>
    <s v="CHANDRAKANTA SAHOO"/>
    <s v="chikunsahoo12@gmail.com"/>
    <s v="9437068586"/>
    <s v="SANJUKTA SAHOO"/>
    <s v="chikunsahoo12@gmail.com"/>
    <s v="9937566869"/>
    <x v="0"/>
    <e v="#N/A"/>
    <e v="#N/A"/>
    <m/>
    <e v="#N/A"/>
    <x v="0"/>
  </r>
  <r>
    <n v="3666"/>
    <n v="14592"/>
    <x v="14"/>
    <x v="2"/>
    <s v="DIYA PANDA"/>
    <s v="SOUMYA KANTA PANDA"/>
    <s v="bubupanda8899@gmail.com"/>
    <s v="8763173778"/>
    <s v="RASHMIREKHA PANDA"/>
    <s v="bubupanda8899@gmail.com"/>
    <s v="9237136071"/>
    <x v="0"/>
    <e v="#N/A"/>
    <e v="#N/A"/>
    <m/>
    <e v="#N/A"/>
    <x v="0"/>
  </r>
  <r>
    <n v="3667"/>
    <n v="14797"/>
    <x v="14"/>
    <x v="2"/>
    <s v="Garima Naik"/>
    <s v="Sanjit Kumar Naik"/>
    <s v="sanjitknaik@gmail.com"/>
    <s v="9437457941"/>
    <s v="Anita Patel"/>
    <s v="anitapatelbrg@gmail.com"/>
    <s v="9438060387"/>
    <x v="0"/>
    <e v="#N/A"/>
    <e v="#N/A"/>
    <m/>
    <e v="#N/A"/>
    <x v="0"/>
  </r>
  <r>
    <n v="3668"/>
    <n v="14695"/>
    <x v="14"/>
    <x v="2"/>
    <s v="Gunssa Rani Swain"/>
    <s v="Nachiketa Swain"/>
    <s v="swainnachiketa@gmail.com"/>
    <s v="9861012485"/>
    <s v="Chinmayee Mohanty"/>
    <s v="swainnachiketa@gmail.com"/>
    <s v="7008664554"/>
    <x v="0"/>
    <e v="#N/A"/>
    <e v="#N/A"/>
    <m/>
    <e v="#N/A"/>
    <x v="0"/>
  </r>
  <r>
    <n v="3669"/>
    <n v="14662"/>
    <x v="14"/>
    <x v="2"/>
    <s v="Harekrushna Das"/>
    <s v="Harish Chandra Das"/>
    <s v="harishchandradas76@gmail.com"/>
    <s v="9437972169"/>
    <s v="Bhabanibala Sahu"/>
    <s v="bhabanibalas@gmail.com"/>
    <s v="7849043837"/>
    <x v="0"/>
    <e v="#N/A"/>
    <e v="#N/A"/>
    <m/>
    <e v="#N/A"/>
    <x v="0"/>
  </r>
  <r>
    <n v="3670"/>
    <n v="4711"/>
    <x v="14"/>
    <x v="2"/>
    <s v="Harsh Agarwall"/>
    <s v="Binay Agarwall"/>
    <s v="binayagarwall@gmail.com"/>
    <s v="9338232136"/>
    <s v="Poonam Agarwall"/>
    <s v="poonamagarwall2004@gmail.com"/>
    <s v="9778289116"/>
    <x v="12"/>
    <e v="#N/A"/>
    <e v="#N/A"/>
    <m/>
    <e v="#N/A"/>
    <x v="0"/>
  </r>
  <r>
    <n v="3671"/>
    <n v="4994"/>
    <x v="14"/>
    <x v="2"/>
    <s v="Janhavi Dutta"/>
    <s v="Surajit Dutta"/>
    <s v="dutta_surajit29@hotmail.com"/>
    <s v="7890940511, 08334053205"/>
    <s v="Banishree Sahoo Dutta"/>
    <s v="dutta_surajit29@hotmail.com"/>
    <s v="9583194416"/>
    <x v="12"/>
    <e v="#N/A"/>
    <e v="#N/A"/>
    <m/>
    <e v="#N/A"/>
    <x v="0"/>
  </r>
  <r>
    <n v="3672"/>
    <n v="5043"/>
    <x v="14"/>
    <x v="2"/>
    <s v="Jay Agrawal"/>
    <s v="Niraj Agrawal"/>
    <s v="nkagrawal8@gmail.com"/>
    <s v="9438037090"/>
    <s v="Aruna Agrawal"/>
    <s v="arunaagrawal96@gmail.com"/>
    <s v="9437294328"/>
    <x v="12"/>
    <e v="#N/A"/>
    <e v="#N/A"/>
    <m/>
    <e v="#N/A"/>
    <x v="0"/>
  </r>
  <r>
    <n v="3673"/>
    <n v="2311"/>
    <x v="14"/>
    <x v="2"/>
    <s v="Kashi Prathmesh"/>
    <s v="Sambit Kumar Rout"/>
    <s v="sambit.ku.rout@gmail.com"/>
    <s v="9437247699"/>
    <s v="Sweta Mishra"/>
    <s v="swetamishra1@gmail.com"/>
    <s v="9437906438"/>
    <x v="14"/>
    <e v="#N/A"/>
    <e v="#N/A"/>
    <m/>
    <e v="#N/A"/>
    <x v="0"/>
  </r>
  <r>
    <n v="3674"/>
    <n v="10108"/>
    <x v="14"/>
    <x v="2"/>
    <s v="Khirabdhee Tanaya"/>
    <s v="Amiya Ranjan Choudhury"/>
    <s v="amiya76@rediffmail.com"/>
    <s v="9861791133"/>
    <s v="Rashmita Choudhury"/>
    <s v="amiya76@rediffmail.com"/>
    <s v="7735557549"/>
    <x v="7"/>
    <e v="#N/A"/>
    <e v="#N/A"/>
    <m/>
    <e v="#N/A"/>
    <x v="0"/>
  </r>
  <r>
    <n v="3675"/>
    <n v="14631"/>
    <x v="14"/>
    <x v="2"/>
    <s v="Koyena Ganguly"/>
    <s v="Janardhan Ganguly"/>
    <s v="jd_ganguly@rediffmail.com"/>
    <s v="9338472014"/>
    <s v="Pankajini Panda"/>
    <s v="pankajinipanda@yahoo.com"/>
    <s v="7894337014"/>
    <x v="0"/>
    <e v="#N/A"/>
    <e v="#N/A"/>
    <m/>
    <e v="#N/A"/>
    <x v="0"/>
  </r>
  <r>
    <n v="3676"/>
    <n v="3169"/>
    <x v="14"/>
    <x v="2"/>
    <s v="Nayantara Karthikeyan"/>
    <s v="V. Karthikeya Pandian"/>
    <s v="sujatakarthikeyan@gmail.com"/>
    <s v="9437069792"/>
    <s v="Sujata Karthikeyan"/>
    <s v="sujatakarthikeyan@gmail.com"/>
    <s v="9437047429"/>
    <x v="9"/>
    <s v="DND"/>
    <s v="No"/>
    <m/>
    <e v="#N/A"/>
    <x v="0"/>
  </r>
  <r>
    <n v="3677"/>
    <n v="14657"/>
    <x v="14"/>
    <x v="2"/>
    <s v="Nehal Amar"/>
    <s v="Pankaj Kumar Amar"/>
    <s v="nehalentp@gmail.com"/>
    <s v="9439912508"/>
    <s v="Nutan Kumari Amar"/>
    <s v="nutanamar2015@gmail.com"/>
    <s v="9348420266"/>
    <x v="0"/>
    <e v="#N/A"/>
    <e v="#N/A"/>
    <m/>
    <e v="#N/A"/>
    <x v="0"/>
  </r>
  <r>
    <n v="3678"/>
    <n v="4874"/>
    <x v="14"/>
    <x v="2"/>
    <s v="Poonam Debata"/>
    <s v="Pabitra Kumar Debata"/>
    <s v="pkdebata11@gmail.com"/>
    <s v="9777299455"/>
    <s v="Damayanti Debata"/>
    <s v="pkdebata11@gmail.com"/>
    <s v="9778739924"/>
    <x v="12"/>
    <e v="#N/A"/>
    <e v="#N/A"/>
    <m/>
    <e v="#N/A"/>
    <x v="0"/>
  </r>
  <r>
    <n v="3679"/>
    <n v="5167"/>
    <x v="14"/>
    <x v="2"/>
    <s v="Punyajit Mishra"/>
    <s v="Minakshi Prasad Mishra"/>
    <s v="minakshiprasadmishra@gmail.com"/>
    <s v="9861089261, 9040680971"/>
    <s v="Punyashree Panda"/>
    <s v="minakshiprasadmishra@gmail.com"/>
    <s v="9040680971"/>
    <x v="12"/>
    <e v="#N/A"/>
    <e v="#N/A"/>
    <m/>
    <e v="#N/A"/>
    <x v="0"/>
  </r>
  <r>
    <n v="3680"/>
    <n v="9067"/>
    <x v="14"/>
    <x v="2"/>
    <s v="Rishit Singh"/>
    <s v="Rupesh Kumar Singh"/>
    <s v="rupeshk_singh@infosys.com"/>
    <s v="9937473275"/>
    <s v="Suchismita Parichha"/>
    <s v="rupeshk_singh@infosys.com"/>
    <s v="7735557467"/>
    <x v="6"/>
    <e v="#N/A"/>
    <e v="#N/A"/>
    <m/>
    <e v="#N/A"/>
    <x v="0"/>
  </r>
  <r>
    <n v="3681"/>
    <n v="2926"/>
    <x v="14"/>
    <x v="2"/>
    <s v="Sai Khushi"/>
    <s v="Dilip Kumar Pradhan"/>
    <s v="sunilpatra64@gmail.com"/>
    <s v="9437636660"/>
    <s v="Runamani Patra"/>
    <s v="sunilpatra64@gmail.com"/>
    <s v="8895263555"/>
    <x v="9"/>
    <e v="#N/A"/>
    <e v="#N/A"/>
    <m/>
    <e v="#N/A"/>
    <x v="0"/>
  </r>
  <r>
    <n v="3682"/>
    <n v="14683"/>
    <x v="14"/>
    <x v="2"/>
    <s v="Sai Swarup Narendra"/>
    <s v="Santosh Kumar Narendra"/>
    <s v="narendrasanghamitra158@gmail.com"/>
    <s v="9861067123"/>
    <s v="Sanghamitra Narendra"/>
    <s v="narendrasanghamitra158@gmail.com"/>
    <s v="9853952387"/>
    <x v="0"/>
    <e v="#N/A"/>
    <e v="#N/A"/>
    <m/>
    <e v="#N/A"/>
    <x v="0"/>
  </r>
  <r>
    <n v="3683"/>
    <n v="14589"/>
    <x v="14"/>
    <x v="2"/>
    <s v="Sameekshya Pattnaik"/>
    <s v="Hrudaya Ranjan Pattnaik"/>
    <s v="hrudayapattnaik@gmail.com"/>
    <s v="9438114737"/>
    <s v="Santoshini Mohanty"/>
    <s v="hrudayapattnaik@gmail.com"/>
    <s v="8763043352"/>
    <x v="0"/>
    <e v="#N/A"/>
    <e v="#N/A"/>
    <m/>
    <e v="#N/A"/>
    <x v="0"/>
  </r>
  <r>
    <n v="3684"/>
    <n v="14648"/>
    <x v="14"/>
    <x v="2"/>
    <s v="Satyabrata Panigrahi"/>
    <s v="Arjun Panigrahi"/>
    <s v="sasmitapanigrahi3889@gmail.com"/>
    <s v="7978223574"/>
    <s v="Sasmita Panigrahi"/>
    <s v="sasmitapanigrahi3889@gmail.com"/>
    <s v="7978439348"/>
    <x v="0"/>
    <e v="#N/A"/>
    <e v="#N/A"/>
    <m/>
    <e v="#N/A"/>
    <x v="0"/>
  </r>
  <r>
    <n v="3685"/>
    <n v="14680"/>
    <x v="14"/>
    <x v="2"/>
    <s v="SHRISTI BHAGAT"/>
    <s v="SATYAM BHAGAT"/>
    <s v="satyambhagat1982@gmail.com"/>
    <s v="9439254738"/>
    <s v="PANKAJ JAISWAL BHAGAT"/>
    <s v="satyambhagat1982@gmail.com"/>
    <s v="9439254738"/>
    <x v="0"/>
    <e v="#N/A"/>
    <e v="#N/A"/>
    <m/>
    <e v="#N/A"/>
    <x v="0"/>
  </r>
  <r>
    <n v="3686"/>
    <n v="11645"/>
    <x v="14"/>
    <x v="2"/>
    <s v="Siddharth Maharana"/>
    <s v="Deepak Maharana"/>
    <s v="deepak.moharana@gmail.com"/>
    <s v="9716802086"/>
    <s v="Anuradha Sarangi"/>
    <s v="anuradha.sarangi@gmail.com"/>
    <s v="9910061830"/>
    <x v="3"/>
    <e v="#N/A"/>
    <e v="#N/A"/>
    <m/>
    <e v="#N/A"/>
    <x v="0"/>
  </r>
  <r>
    <n v="3687"/>
    <n v="14674"/>
    <x v="14"/>
    <x v="2"/>
    <s v="Suhana Garabadu"/>
    <s v="Sashi Sekhar Garabadu"/>
    <s v="narendraelora1@gmail.com"/>
    <s v="7008807049"/>
    <s v="Ellora Nanda"/>
    <s v="nandaelora1@gmail.com"/>
    <s v="7008807049"/>
    <x v="0"/>
    <e v="#N/A"/>
    <e v="#N/A"/>
    <m/>
    <e v="#N/A"/>
    <x v="0"/>
  </r>
  <r>
    <n v="3688"/>
    <n v="3134"/>
    <x v="14"/>
    <x v="2"/>
    <s v="Tamanna Ray"/>
    <s v="Sibasis Raymohapatra"/>
    <s v="sibasisoptcl@gmail.com"/>
    <s v="9438907889"/>
    <s v="Malasinha Ray"/>
    <s v="sibasisoptcl@gmail.com"/>
    <s v="9437974925, 9861272727"/>
    <x v="9"/>
    <e v="#N/A"/>
    <e v="#N/A"/>
    <m/>
    <e v="#N/A"/>
    <x v="0"/>
  </r>
  <r>
    <n v="3689"/>
    <n v="14583"/>
    <x v="14"/>
    <x v="2"/>
    <s v="Tanay Moharana"/>
    <s v="Moharana Sunder Rajan"/>
    <s v="sunder.ranjan@hotmail.com"/>
    <s v="8861004360"/>
    <s v="Sushree Sangita Moharana"/>
    <s v="sushree8@gmail.com"/>
    <s v="8310231382"/>
    <x v="0"/>
    <e v="#N/A"/>
    <e v="#N/A"/>
    <m/>
    <e v="#N/A"/>
    <x v="0"/>
  </r>
  <r>
    <n v="3690"/>
    <n v="14789"/>
    <x v="14"/>
    <x v="2"/>
    <s v="TRISHA MAJHI"/>
    <s v="BHAGABAN MAJHI"/>
    <s v="bhagabanmajhi75@gmail.com"/>
    <s v="7008796371"/>
    <s v="DAMINI GARADA"/>
    <s v="majhismruti1@gmail.com"/>
    <s v="6371693829"/>
    <x v="0"/>
    <e v="#N/A"/>
    <e v="#N/A"/>
    <m/>
    <e v="#N/A"/>
    <x v="0"/>
  </r>
  <r>
    <n v="3691"/>
    <n v="14668"/>
    <x v="14"/>
    <x v="2"/>
    <s v="VAIBHAV JOSHI"/>
    <s v="BISHNU JOSHI"/>
    <s v="bishnubspl@gmail.com"/>
    <s v="7008868657"/>
    <s v="NEETU JOSHI"/>
    <s v="neetujoshi673@gmail.com"/>
    <s v="8895607980"/>
    <x v="0"/>
    <e v="#N/A"/>
    <e v="#N/A"/>
    <m/>
    <e v="#N/A"/>
    <x v="0"/>
  </r>
  <r>
    <n v="3692"/>
    <n v="2974"/>
    <x v="14"/>
    <x v="2"/>
    <s v="Vaidehi Soren"/>
    <s v="Thumpu Charan Soren"/>
    <s v="t.csoren1963@gmail.com"/>
    <s v="9437008734"/>
    <s v="Puspita Soren"/>
    <s v="tcsoren@nalcoindia.co.in"/>
    <s v="9437494670"/>
    <x v="9"/>
    <e v="#N/A"/>
    <e v="#N/A"/>
    <m/>
    <e v="#N/A"/>
    <x v="0"/>
  </r>
  <r>
    <n v="3693"/>
    <n v="14788"/>
    <x v="14"/>
    <x v="3"/>
    <s v="Abhishek Mohapatra"/>
    <s v="Ganesh Mohapatra"/>
    <s v="ganeshmohapatra02@gmail.com"/>
    <s v="8093621902"/>
    <s v="Gayatri Mohapatra"/>
    <s v="ganeshmohapatra02@gmail.com"/>
    <s v="7205137114"/>
    <x v="0"/>
    <e v="#N/A"/>
    <e v="#N/A"/>
    <m/>
    <n v="5000"/>
    <x v="1"/>
  </r>
  <r>
    <n v="3694"/>
    <n v="14494"/>
    <x v="14"/>
    <x v="3"/>
    <s v="Adibarna Nayak"/>
    <s v="Suvendu Nayak"/>
    <s v="suvendu.puri1@gmail.com"/>
    <s v="7064440444"/>
    <s v="Pallabika Mohanty"/>
    <s v="pallabika.puri1@gmail.com"/>
    <s v="9937099990"/>
    <x v="0"/>
    <e v="#N/A"/>
    <e v="#N/A"/>
    <m/>
    <n v="6995"/>
    <x v="2"/>
  </r>
  <r>
    <n v="3695"/>
    <n v="11186"/>
    <x v="14"/>
    <x v="3"/>
    <s v="Anushka Nanda"/>
    <s v="Nihar Ranjan Nanda"/>
    <s v="niha2098@gmail.com"/>
    <s v="9004238677"/>
    <s v="Madhusmita Nanda"/>
    <s v="nanda.retail@gmail.com"/>
    <s v="9137719256"/>
    <x v="4"/>
    <e v="#N/A"/>
    <e v="#N/A"/>
    <m/>
    <n v="4000"/>
    <x v="1"/>
  </r>
  <r>
    <n v="3696"/>
    <n v="14551"/>
    <x v="14"/>
    <x v="3"/>
    <s v="Anwesh Mishra"/>
    <s v="Bijay Kumar Mishra"/>
    <s v="bijayamishra123@gmail.com"/>
    <s v="7905018253"/>
    <s v="Madhabi Mishra"/>
    <s v="bijayamishra123@gmail.com"/>
    <s v="8932014150"/>
    <x v="0"/>
    <e v="#N/A"/>
    <e v="#N/A"/>
    <m/>
    <e v="#N/A"/>
    <x v="0"/>
  </r>
  <r>
    <n v="3697"/>
    <n v="7969"/>
    <x v="14"/>
    <x v="3"/>
    <s v="Aushman Pal"/>
    <s v="Bighnaraj Pal"/>
    <s v="drbrpal@yahoo.com"/>
    <s v="9438631158"/>
    <s v="Neeta Pal"/>
    <s v="drbrpal@yahoo.com"/>
    <s v="9437296340"/>
    <x v="8"/>
    <e v="#N/A"/>
    <e v="#N/A"/>
    <m/>
    <e v="#N/A"/>
    <x v="0"/>
  </r>
  <r>
    <n v="3698"/>
    <n v="9450"/>
    <x v="14"/>
    <x v="3"/>
    <s v="Ayushman Mohanty"/>
    <s v="Ranjeet Mohanty"/>
    <s v="ccw2007@rediffmail.com"/>
    <s v="9937087866"/>
    <s v="Swapnalata Mohanty"/>
    <s v="mohantyswapnalata@gmail.com"/>
    <s v="8117024132"/>
    <x v="6"/>
    <e v="#N/A"/>
    <e v="#N/A"/>
    <m/>
    <e v="#N/A"/>
    <x v="0"/>
  </r>
  <r>
    <n v="3699"/>
    <n v="14541"/>
    <x v="14"/>
    <x v="3"/>
    <s v="BISHAL ARYAN"/>
    <s v="KESHAB DIGAL"/>
    <s v="keshabaryan589@gmail.com"/>
    <s v="8249187513"/>
    <s v="RAJLAXMI MALLIK"/>
    <s v="rajlaxmimallik1979@gmail.com"/>
    <s v="7655008083"/>
    <x v="0"/>
    <e v="#N/A"/>
    <e v="#N/A"/>
    <m/>
    <e v="#N/A"/>
    <x v="0"/>
  </r>
  <r>
    <n v="3700"/>
    <n v="9060"/>
    <x v="14"/>
    <x v="3"/>
    <s v="Hridhit Banerjee"/>
    <s v="Bhaswar Banerjee"/>
    <s v="bhaswarbanerjee@gmail.com"/>
    <s v="9836357543"/>
    <s v="Upasona Ghosh"/>
    <s v="upasonaghosh9@gmail.com"/>
    <s v="9874305244"/>
    <x v="6"/>
    <e v="#N/A"/>
    <e v="#N/A"/>
    <m/>
    <e v="#N/A"/>
    <x v="0"/>
  </r>
  <r>
    <n v="3701"/>
    <n v="14909"/>
    <x v="14"/>
    <x v="3"/>
    <s v="Isaac Behera"/>
    <s v="Devesh Behera"/>
    <s v="deveshbehera@gmail.com"/>
    <s v="9468124547"/>
    <s v="Jigyasi Behera"/>
    <s v="deveshbehera@gmail.com"/>
    <s v="8458074686"/>
    <x v="0"/>
    <e v="#N/A"/>
    <e v="#N/A"/>
    <m/>
    <e v="#N/A"/>
    <x v="0"/>
  </r>
  <r>
    <n v="3702"/>
    <n v="14941"/>
    <x v="14"/>
    <x v="3"/>
    <s v="ISHAN ADVIK"/>
    <s v="NIRAJ KUMAR"/>
    <s v="nirajkumarlicmdb@gmail.com"/>
    <s v="9934204417"/>
    <s v="ANJU"/>
    <s v="anjuoshanki@gmail.com"/>
    <s v="9525711377"/>
    <x v="0"/>
    <e v="#N/A"/>
    <e v="#N/A"/>
    <m/>
    <e v="#N/A"/>
    <x v="0"/>
  </r>
  <r>
    <n v="3703"/>
    <n v="14324"/>
    <x v="14"/>
    <x v="3"/>
    <s v="Kalyan Bijay Pratap"/>
    <s v="Kamini kanta Mahanta"/>
    <s v="kaminikanta75@gmail.com"/>
    <s v="9437078108"/>
    <s v="Lopamudra Maity"/>
    <s v="lopamudramaity80@gmail.com"/>
    <s v="9437136334"/>
    <x v="0"/>
    <e v="#N/A"/>
    <e v="#N/A"/>
    <m/>
    <e v="#N/A"/>
    <x v="0"/>
  </r>
  <r>
    <n v="3704"/>
    <n v="14811"/>
    <x v="14"/>
    <x v="3"/>
    <s v="PRABHAT PRIYANSHU BARIK"/>
    <s v="PRADEEP KUMAR BARIK"/>
    <s v="pradeep.barik01@gmail.com"/>
    <s v="9507604699"/>
    <s v="RASHMITA BARIK"/>
    <s v="rashmita.barik88@gmail.com"/>
    <s v="8709540891"/>
    <x v="0"/>
    <e v="#N/A"/>
    <e v="#N/A"/>
    <m/>
    <e v="#N/A"/>
    <x v="0"/>
  </r>
  <r>
    <n v="3705"/>
    <n v="14544"/>
    <x v="14"/>
    <x v="3"/>
    <s v="Prateeti Sahoo"/>
    <s v="Annada Prasad Sahoo"/>
    <s v="annadaprasad33@gmail.com"/>
    <s v="9437848489"/>
    <s v="Sasmita Subhadarsini Sahoo"/>
    <s v="annadaprasad33@gmail.com"/>
    <s v="8763335662"/>
    <x v="0"/>
    <e v="#N/A"/>
    <e v="#N/A"/>
    <m/>
    <e v="#N/A"/>
    <x v="0"/>
  </r>
  <r>
    <n v="3706"/>
    <n v="14523"/>
    <x v="14"/>
    <x v="3"/>
    <s v="Preety Suhani"/>
    <s v="Rajendra Narayan Sahoo"/>
    <s v="rajendra.sahoo774@gmail.com"/>
    <s v="9437136565"/>
    <s v="Murchhana Sahoo"/>
    <s v="murchhana.sahoo@gmail.com"/>
    <s v="9437307681"/>
    <x v="0"/>
    <e v="#N/A"/>
    <e v="#N/A"/>
    <m/>
    <e v="#N/A"/>
    <x v="0"/>
  </r>
  <r>
    <n v="3707"/>
    <n v="14550"/>
    <x v="14"/>
    <x v="3"/>
    <s v="PRIYANSH TRIPATHY"/>
    <s v="PRIYASWARUP TRIPATHY"/>
    <s v="lswarup9@gmail.com"/>
    <s v="7507789009"/>
    <s v="LIPIKA TRIPATHY"/>
    <s v="lipika.tripathy123@gmail.com"/>
    <s v="8007375355"/>
    <x v="0"/>
    <e v="#N/A"/>
    <e v="#N/A"/>
    <m/>
    <e v="#N/A"/>
    <x v="0"/>
  </r>
  <r>
    <n v="3708"/>
    <n v="3218"/>
    <x v="14"/>
    <x v="3"/>
    <s v="Sai Smruti Dash"/>
    <s v="Sandip Kumar Dash"/>
    <s v="sandip.dash4008@gmail.com"/>
    <s v="9439736798"/>
    <s v="Dipanita Das"/>
    <s v="dipanita.das4@gmail.com"/>
    <s v="9439749969"/>
    <x v="9"/>
    <e v="#N/A"/>
    <e v="#N/A"/>
    <m/>
    <e v="#N/A"/>
    <x v="0"/>
  </r>
  <r>
    <n v="3709"/>
    <n v="14563"/>
    <x v="14"/>
    <x v="3"/>
    <s v="SHREYA SAMPRITI NAYAK"/>
    <s v="SIDHARTHA NAYAK"/>
    <s v="sidharthasimi@gmail.com"/>
    <s v="9437295017"/>
    <s v="SAIKRISHNA MOHANTY"/>
    <s v="sidharthasimi@gmail.com"/>
    <s v="7008068624"/>
    <x v="0"/>
    <e v="#N/A"/>
    <e v="#N/A"/>
    <m/>
    <e v="#N/A"/>
    <x v="0"/>
  </r>
  <r>
    <n v="3710"/>
    <n v="14258"/>
    <x v="14"/>
    <x v="3"/>
    <s v="Shweta Simraan Barad"/>
    <s v="Ashim Amitabh Barad"/>
    <s v="ashimamitabh.b@gmail.com"/>
    <s v="9337995959"/>
    <s v="Sasmita Barad"/>
    <s v="sasmita.shraddha@gmail.com"/>
    <s v="7978785649"/>
    <x v="0"/>
    <e v="#N/A"/>
    <e v="#N/A"/>
    <m/>
    <e v="#N/A"/>
    <x v="0"/>
  </r>
  <r>
    <n v="3711"/>
    <n v="14548"/>
    <x v="14"/>
    <x v="3"/>
    <s v="Sonakshi Mishra"/>
    <s v="Manoranjan Mishra"/>
    <s v="maapharmaceuticals@gmail.com"/>
    <s v="9337106973"/>
    <s v="Sasmita Mishra"/>
    <s v="maapharmaceuticals@gmail.com"/>
    <s v="9437476662"/>
    <x v="0"/>
    <e v="#N/A"/>
    <e v="#N/A"/>
    <m/>
    <e v="#N/A"/>
    <x v="0"/>
  </r>
  <r>
    <n v="3712"/>
    <n v="14618"/>
    <x v="14"/>
    <x v="3"/>
    <s v="Sonakshi Mohapatra"/>
    <s v="Sunil Kumar Mohapatra"/>
    <s v="sunil_horti@yahoo.com"/>
    <s v="9437460806"/>
    <s v="Sasmita Acharya"/>
    <s v="sunil_horti@yahoo.com"/>
    <s v="9337176815"/>
    <x v="0"/>
    <e v="#N/A"/>
    <e v="#N/A"/>
    <m/>
    <e v="#N/A"/>
    <x v="0"/>
  </r>
  <r>
    <n v="3713"/>
    <n v="14509"/>
    <x v="14"/>
    <x v="3"/>
    <s v="SRIDIP GHOSH"/>
    <s v="LATE SANDIP KUMAR GHOSH"/>
    <s v="doctorsampaghosh@gmail.com"/>
    <s v="8294408015"/>
    <s v="SAMPA GHOSH"/>
    <s v="doctorsampaghosh@gmail.com"/>
    <s v="8294408015"/>
    <x v="0"/>
    <e v="#N/A"/>
    <e v="#N/A"/>
    <m/>
    <e v="#N/A"/>
    <x v="0"/>
  </r>
  <r>
    <n v="3714"/>
    <n v="14506"/>
    <x v="14"/>
    <x v="3"/>
    <s v="Suchismita Sarangi"/>
    <s v="Sukanta Kumar Sarangi"/>
    <s v="sksarangicanning@gmail.com"/>
    <s v="9123807762"/>
    <s v="Chinmayee Sarangi"/>
    <s v="chinmayeekd@gmail.com"/>
    <s v="8910336463"/>
    <x v="0"/>
    <e v="#N/A"/>
    <e v="#N/A"/>
    <m/>
    <e v="#N/A"/>
    <x v="0"/>
  </r>
  <r>
    <n v="3715"/>
    <n v="14525"/>
    <x v="14"/>
    <x v="3"/>
    <s v="Sudikshya Swain"/>
    <s v="Siddharth Shankar Subhadarshan"/>
    <s v="gayatri.tiki@gmail.com"/>
    <s v="7008018685"/>
    <s v="Gayatri Nayak"/>
    <s v="sudikshyaswain11@gmail.com"/>
    <s v="7008018685"/>
    <x v="0"/>
    <e v="#N/A"/>
    <e v="#N/A"/>
    <m/>
    <e v="#N/A"/>
    <x v="0"/>
  </r>
  <r>
    <n v="3716"/>
    <n v="6138"/>
    <x v="14"/>
    <x v="3"/>
    <s v="Surya Sai Pranavi Megham"/>
    <s v="Megham Anjan Kumar"/>
    <s v="anjanskumar@gmail.com"/>
    <s v="9853877266"/>
    <s v="Vungarala Satya Visalini"/>
    <s v="anjanskumar@gmail.com"/>
    <s v="9238308013"/>
    <x v="10"/>
    <e v="#N/A"/>
    <e v="#N/A"/>
    <m/>
    <e v="#N/A"/>
    <x v="0"/>
  </r>
  <r>
    <n v="3717"/>
    <n v="14902"/>
    <x v="14"/>
    <x v="3"/>
    <s v="SUSHRI SHRABANI PRADHAN"/>
    <s v="Alekha Charan Pradhan"/>
    <s v="pradhanalekha05@gmail.com"/>
    <s v="9348332747"/>
    <s v="Sasmita Pradhan"/>
    <s v="pradhanalekha05@gmail.com"/>
    <s v="9556464436"/>
    <x v="0"/>
    <e v="#N/A"/>
    <e v="#N/A"/>
    <m/>
    <e v="#N/A"/>
    <x v="0"/>
  </r>
  <r>
    <n v="3718"/>
    <n v="14819"/>
    <x v="14"/>
    <x v="3"/>
    <s v="SWAYAMSHREE BEHERA"/>
    <s v="SUDHAKAR BEHERA"/>
    <s v="sudhakarbe@yahoo.co.in"/>
    <s v="9437228267"/>
    <s v="BANITA BEHERA"/>
    <s v="banitabehera1981@gmail.com"/>
    <s v="9348572454"/>
    <x v="0"/>
    <e v="#N/A"/>
    <e v="#N/A"/>
    <m/>
    <e v="#N/A"/>
    <x v="0"/>
  </r>
  <r>
    <n v="3719"/>
    <n v="14578"/>
    <x v="14"/>
    <x v="3"/>
    <s v="Tanushree Singh"/>
    <s v="Rabi Saran Singh"/>
    <s v="ravi2012saransingh@gmail.com"/>
    <s v="7008992830"/>
    <s v="Rasmita Singh"/>
    <s v="rasmita.singh55@gmail.com"/>
    <s v="9238917155"/>
    <x v="0"/>
    <e v="#N/A"/>
    <e v="#N/A"/>
    <m/>
    <e v="#N/A"/>
    <x v="0"/>
  </r>
  <r>
    <n v="3720"/>
    <n v="11147"/>
    <x v="14"/>
    <x v="4"/>
    <s v="Aaditya Bhattacharya"/>
    <s v="B Bhattacharya"/>
    <s v="gayatri24in@gmail.com"/>
    <s v="8291583915"/>
    <s v="Gayatri Bandyopadhyay"/>
    <s v="gayatri24in@gmail.com"/>
    <s v="9030027072"/>
    <x v="4"/>
    <e v="#N/A"/>
    <e v="#N/A"/>
    <m/>
    <e v="#N/A"/>
    <x v="0"/>
  </r>
  <r>
    <n v="3721"/>
    <n v="14850"/>
    <x v="14"/>
    <x v="4"/>
    <s v="AARUSH BARIK"/>
    <s v="KHIROD KUMAR BARIK"/>
    <s v="khirodbarik@gmail.com"/>
    <s v="9893566551"/>
    <s v="SHEFALI NIBEDITA"/>
    <s v="shefi15@rediffmail.com"/>
    <s v="9406216482"/>
    <x v="0"/>
    <e v="#N/A"/>
    <e v="#N/A"/>
    <m/>
    <e v="#N/A"/>
    <x v="0"/>
  </r>
  <r>
    <n v="3722"/>
    <n v="14650"/>
    <x v="14"/>
    <x v="4"/>
    <s v="ADARSH MOHANTY"/>
    <s v="ALOK RANJAN MOHANTY"/>
    <s v="aloktuku@gmail.com"/>
    <s v="7382276959"/>
    <s v="MADHUSMITA PATRA"/>
    <s v="madhusmitatiki80@gmail.com"/>
    <s v="6301321562"/>
    <x v="0"/>
    <e v="#N/A"/>
    <e v="#N/A"/>
    <m/>
    <e v="#N/A"/>
    <x v="0"/>
  </r>
  <r>
    <n v="3723"/>
    <n v="14795"/>
    <x v="14"/>
    <x v="4"/>
    <s v="ADITYA NARAYAN BARIK"/>
    <s v="TAPAN KUMAR BARIK"/>
    <s v="tapanbarik629@gmail.com"/>
    <s v="8984240084"/>
    <s v="SUBHASMITA BARIK"/>
    <s v="sumanbarik20@gmail.com"/>
    <s v="8984149614"/>
    <x v="0"/>
    <e v="#N/A"/>
    <e v="#N/A"/>
    <m/>
    <e v="#N/A"/>
    <x v="0"/>
  </r>
  <r>
    <n v="3724"/>
    <n v="14992"/>
    <x v="14"/>
    <x v="4"/>
    <s v="Anvesh Kumar Sahu"/>
    <s v="Ajit Sahu"/>
    <s v="ajit1973s1@rediffmail.com"/>
    <s v="9997015211"/>
    <s v="Rupa Prasad"/>
    <s v="sahurupa34@gmail.com"/>
    <s v="6202726228"/>
    <x v="0"/>
    <e v="#N/A"/>
    <e v="#N/A"/>
    <m/>
    <e v="#N/A"/>
    <x v="0"/>
  </r>
  <r>
    <n v="3725"/>
    <n v="14863"/>
    <x v="14"/>
    <x v="4"/>
    <s v="AYUSH KUMAR SWAIN"/>
    <s v="MRUTYUNJAY SWAIN"/>
    <s v="mrutyunjayswain5@gmail.com"/>
    <s v="9437157010"/>
    <s v="J SASWATI SOUMYA"/>
    <s v="saswatisoumya111@gmail.com"/>
    <s v="9438132827"/>
    <x v="0"/>
    <e v="#N/A"/>
    <e v="#N/A"/>
    <m/>
    <e v="#N/A"/>
    <x v="0"/>
  </r>
  <r>
    <n v="3726"/>
    <n v="15067"/>
    <x v="14"/>
    <x v="4"/>
    <s v="Banu Prachita Nemani"/>
    <s v="Satish Shree Nemani"/>
    <s v="satish.rgda@gmail.com"/>
    <s v="7683935999"/>
    <s v="Sashi Nemani"/>
    <s v="sashi.rgda@gmail.com"/>
    <s v="7327083889"/>
    <x v="0"/>
    <e v="#N/A"/>
    <e v="#N/A"/>
    <m/>
    <e v="#N/A"/>
    <x v="0"/>
  </r>
  <r>
    <n v="3727"/>
    <n v="14621"/>
    <x v="14"/>
    <x v="4"/>
    <s v="JANHAVI GUPTA"/>
    <s v="PRATYUSH GUPTA"/>
    <s v="gupta.pratyush@rediffmail.com"/>
    <s v="9040008300"/>
    <s v="PRAGYAN ROY"/>
    <s v="roy.pragya@gmail.com"/>
    <s v="9438245013"/>
    <x v="0"/>
    <e v="#N/A"/>
    <e v="#N/A"/>
    <m/>
    <e v="#N/A"/>
    <x v="0"/>
  </r>
  <r>
    <n v="3728"/>
    <n v="14690"/>
    <x v="14"/>
    <x v="4"/>
    <s v="KHARABELA KHEMKA"/>
    <s v="Deepak Khemka"/>
    <s v="dkhemka1981@gmail.com"/>
    <s v="9437071058"/>
    <s v="Swati Khemka"/>
    <s v="swatirai.sonu@gmail.com"/>
    <s v="9437072058"/>
    <x v="0"/>
    <e v="#N/A"/>
    <e v="#N/A"/>
    <m/>
    <e v="#N/A"/>
    <x v="0"/>
  </r>
  <r>
    <n v="3729"/>
    <n v="14609"/>
    <x v="14"/>
    <x v="4"/>
    <s v="Minerva Sahu"/>
    <s v="Radha Krishna Sahu"/>
    <s v="radhababymama@gmail.com"/>
    <s v="9811605964"/>
    <s v="Subhashree Sahoo"/>
    <s v="radhababymama@gmail.com"/>
    <s v="9811605964"/>
    <x v="0"/>
    <e v="#N/A"/>
    <e v="#N/A"/>
    <m/>
    <e v="#N/A"/>
    <x v="0"/>
  </r>
  <r>
    <n v="3730"/>
    <n v="14724"/>
    <x v="14"/>
    <x v="4"/>
    <s v="NAWEDA ARSHEE"/>
    <s v="JAFFAR AHEMAD"/>
    <s v="jafarahmad346@gmail.com"/>
    <s v="9040642346"/>
    <s v="UMMUL BASHAR"/>
    <s v="arshinadira01@gmail.com"/>
    <s v="7978091909"/>
    <x v="0"/>
    <e v="#N/A"/>
    <e v="#N/A"/>
    <m/>
    <e v="#N/A"/>
    <x v="0"/>
  </r>
  <r>
    <n v="3731"/>
    <n v="14917"/>
    <x v="14"/>
    <x v="4"/>
    <s v="Prabhanjan Rout"/>
    <s v="Prakash Rout"/>
    <s v="routprabhanjan45@gmail.com"/>
    <s v="8848676241"/>
    <s v="Sujata Rout"/>
    <s v="sujatar134@gmail.com"/>
    <s v="7978990346"/>
    <x v="0"/>
    <e v="#N/A"/>
    <e v="#N/A"/>
    <m/>
    <e v="#N/A"/>
    <x v="0"/>
  </r>
  <r>
    <n v="3732"/>
    <n v="14809"/>
    <x v="14"/>
    <x v="4"/>
    <s v="Preet Priyanshu "/>
    <s v="Jeetendu Sekhar Sethy"/>
    <s v="kirankranti.1997@gmail.com"/>
    <s v="9777175925"/>
    <s v="Diptimayee Behera"/>
    <s v="kirankranti.1997@gmail.com"/>
    <s v="8658801825"/>
    <x v="0"/>
    <e v="#N/A"/>
    <e v="#N/A"/>
    <m/>
    <n v="14.159999847412109"/>
    <x v="1"/>
  </r>
  <r>
    <n v="3733"/>
    <n v="14666"/>
    <x v="14"/>
    <x v="4"/>
    <s v="Priyadarshan Jena"/>
    <s v="Pankaja Nayan Jena"/>
    <s v="pankajnayanjena@gmail.com"/>
    <s v="9437242631"/>
    <s v="Puspanjali Jena"/>
    <s v="pankajnayanjena@gmail.com"/>
    <s v="8637281447"/>
    <x v="0"/>
    <e v="#N/A"/>
    <e v="#N/A"/>
    <m/>
    <e v="#N/A"/>
    <x v="0"/>
  </r>
  <r>
    <n v="3734"/>
    <n v="14686"/>
    <x v="14"/>
    <x v="4"/>
    <s v="Purvee Trishna"/>
    <s v="Manoja Kumar Beura"/>
    <s v="purveetrishna@gmail.com"/>
    <s v="9438702257"/>
    <s v="Sasmita Raul"/>
    <s v="manojbeura@yahoo.com"/>
    <s v="9438314058"/>
    <x v="0"/>
    <e v="#N/A"/>
    <e v="#N/A"/>
    <m/>
    <e v="#N/A"/>
    <x v="0"/>
  </r>
  <r>
    <n v="3735"/>
    <n v="14667"/>
    <x v="14"/>
    <x v="4"/>
    <s v="SHREYAS SAHU"/>
    <s v="TANMAY KUMAR SAHU"/>
    <s v="tanmaysahu78@gmail.com"/>
    <s v="7787833378"/>
    <s v="TAPASWINI SAHU"/>
    <s v="tapaswinimonu@gmail.com"/>
    <s v="9692885223"/>
    <x v="0"/>
    <e v="#N/A"/>
    <e v="#N/A"/>
    <m/>
    <e v="#N/A"/>
    <x v="0"/>
  </r>
  <r>
    <n v="3736"/>
    <n v="14640"/>
    <x v="14"/>
    <x v="4"/>
    <s v="SHRISTI SWARUPA SAHOO"/>
    <s v="PRADIP KUMAR SAHOO"/>
    <s v="pradeepsahoo3211@gmail.com"/>
    <s v="9938947896"/>
    <s v="SOUBHAGYALAXMI SAHOO"/>
    <s v="shristisahoo638@gmail.com"/>
    <s v="9178559132"/>
    <x v="0"/>
    <e v="#N/A"/>
    <e v="#N/A"/>
    <m/>
    <e v="#N/A"/>
    <x v="0"/>
  </r>
  <r>
    <n v="3737"/>
    <n v="14759"/>
    <x v="14"/>
    <x v="4"/>
    <s v="Soumendra Pradhan"/>
    <s v="Dillip Kumar Pradhan"/>
    <s v="dillipkumarskyway@gmail.com"/>
    <s v="9861353682"/>
    <s v="Basanti Sahoo"/>
    <s v="dillipkumarskyway@gmail.com"/>
    <s v="8117827582"/>
    <x v="0"/>
    <e v="#N/A"/>
    <e v="#N/A"/>
    <m/>
    <n v="3000"/>
    <x v="1"/>
  </r>
  <r>
    <n v="3738"/>
    <n v="15043"/>
    <x v="14"/>
    <x v="4"/>
    <s v="Suhani Mohapatra"/>
    <s v="Manas Mohapatra"/>
    <s v="suhanieng2010@gmail.com"/>
    <s v="7978239148, 9438481129"/>
    <s v="Sasmita Sahoo"/>
    <s v="sasmitasahoo50792@gmail.com"/>
    <s v="7846884877, 9937743266"/>
    <x v="0"/>
    <e v="#N/A"/>
    <e v="#N/A"/>
    <m/>
    <e v="#N/A"/>
    <x v="0"/>
  </r>
  <r>
    <n v="3739"/>
    <n v="14622"/>
    <x v="14"/>
    <x v="4"/>
    <s v="Suman Nayak"/>
    <s v="Ranjan Kumar Nayak"/>
    <s v="silann649@gmail.com"/>
    <s v="9938525772"/>
    <s v="Silan Nayak"/>
    <s v="silann649@gmail.com"/>
    <s v="6371000425"/>
    <x v="0"/>
    <e v="#N/A"/>
    <e v="#N/A"/>
    <m/>
    <e v="#N/A"/>
    <x v="0"/>
  </r>
  <r>
    <n v="3740"/>
    <n v="14513"/>
    <x v="14"/>
    <x v="5"/>
    <s v="AASUTOSH PANDA"/>
    <s v="MANAS RANJAN PANDA"/>
    <s v="subhambhubaneswar@gmail.com"/>
    <s v="9861183602"/>
    <s v="ARUNABALA DASH"/>
    <s v="writearuna123@gmail.com"/>
    <s v="9861383602"/>
    <x v="0"/>
    <e v="#N/A"/>
    <e v="#N/A"/>
    <m/>
    <e v="#N/A"/>
    <x v="0"/>
  </r>
  <r>
    <n v="3741"/>
    <n v="3222"/>
    <x v="14"/>
    <x v="5"/>
    <s v="Aditya Jena"/>
    <s v="Chiranjeebi Jena"/>
    <s v="chiranjeebi@hotmail.com"/>
    <s v="9437023383"/>
    <s v="Nipa Singh"/>
    <s v="chiranjeebi@hotmail.com"/>
    <s v="9437405803"/>
    <x v="9"/>
    <e v="#N/A"/>
    <e v="#N/A"/>
    <m/>
    <e v="#N/A"/>
    <x v="0"/>
  </r>
  <r>
    <n v="3742"/>
    <n v="11189"/>
    <x v="14"/>
    <x v="5"/>
    <s v="Aditya Mohapatra"/>
    <s v="Satya Sundar Gajendra Mohapatra"/>
    <s v="satyamohapatra@soa.ac.in"/>
    <s v="9439202009"/>
    <s v="Sansita Parida"/>
    <s v="sansitaparida@gmail.com"/>
    <s v="8260607374"/>
    <x v="4"/>
    <e v="#N/A"/>
    <e v="#N/A"/>
    <m/>
    <e v="#N/A"/>
    <x v="0"/>
  </r>
  <r>
    <n v="3743"/>
    <n v="10225"/>
    <x v="14"/>
    <x v="5"/>
    <s v="Advait Nath"/>
    <s v="Sanjay Nath"/>
    <s v="biswasini76@gmail.com"/>
    <s v="9818359298"/>
    <s v="Biswasini Tripathy"/>
    <s v="biswasini76@gmail.com"/>
    <s v="9818359298"/>
    <x v="7"/>
    <e v="#N/A"/>
    <e v="#N/A"/>
    <m/>
    <e v="#N/A"/>
    <x v="0"/>
  </r>
  <r>
    <n v="3744"/>
    <n v="14614"/>
    <x v="14"/>
    <x v="5"/>
    <s v="ADYASHA DASH"/>
    <s v="RAJANI KANTA DASH"/>
    <s v="1rajnikantdash@gmail.com"/>
    <s v="9437110531"/>
    <s v="NANDINI PANDA"/>
    <s v="nandinipanda@yahoo.co.in"/>
    <s v="9437110531"/>
    <x v="0"/>
    <e v="#N/A"/>
    <e v="#N/A"/>
    <m/>
    <e v="#N/A"/>
    <x v="0"/>
  </r>
  <r>
    <n v="3745"/>
    <n v="3000"/>
    <x v="14"/>
    <x v="5"/>
    <s v="Akasapu Jayaharsha"/>
    <s v="A. Damodar Rao"/>
    <s v="damodar_rao@hotmail.com"/>
    <s v="9437065987"/>
    <s v="A. Rajakumari"/>
    <s v="akasapurajakumari@gmail.com"/>
    <s v="7008239337"/>
    <x v="9"/>
    <e v="#N/A"/>
    <e v="#N/A"/>
    <m/>
    <e v="#N/A"/>
    <x v="0"/>
  </r>
  <r>
    <n v="3746"/>
    <n v="6203"/>
    <x v="14"/>
    <x v="5"/>
    <s v="Ananya Mohanty"/>
    <s v="Amlan Mohanty"/>
    <s v="amlanmohanty@rediffmail.com"/>
    <s v="9658835058"/>
    <s v="Bharadwaj Lucy Parija"/>
    <s v="amlanmohanty@rediffmail.com"/>
    <s v="8917476523"/>
    <x v="10"/>
    <e v="#N/A"/>
    <e v="#N/A"/>
    <m/>
    <e v="#N/A"/>
    <x v="0"/>
  </r>
  <r>
    <n v="3747"/>
    <n v="14565"/>
    <x v="14"/>
    <x v="5"/>
    <s v="Animesh Bisi"/>
    <s v="Rajesh Bisi"/>
    <s v="bisirajesh@gmail.com"/>
    <s v="7381068311"/>
    <s v="Ruchika Bisi"/>
    <s v="ruchikam2009@gmail.com"/>
    <s v="9438183497"/>
    <x v="0"/>
    <e v="#N/A"/>
    <e v="#N/A"/>
    <m/>
    <e v="#N/A"/>
    <x v="0"/>
  </r>
  <r>
    <n v="3748"/>
    <n v="7954"/>
    <x v="14"/>
    <x v="5"/>
    <s v="Anshika Mishra"/>
    <s v="Amit Kumar Mishra"/>
    <s v="amitmishra790@gmail.com"/>
    <s v="8114323222"/>
    <s v="Madhusmita Mohanty"/>
    <s v="madhusmitamilli2001@gmail.com"/>
    <s v="7678667063"/>
    <x v="8"/>
    <e v="#N/A"/>
    <e v="#N/A"/>
    <m/>
    <e v="#N/A"/>
    <x v="0"/>
  </r>
  <r>
    <n v="3749"/>
    <n v="14619"/>
    <x v="14"/>
    <x v="5"/>
    <s v="AREEJ MIRZA"/>
    <s v="MIRZA SAHID BAIG"/>
    <s v="mirzasahidbaig@gmail.com"/>
    <s v="9437114808"/>
    <s v="REHANA BEGUM"/>
    <s v="rehanabegum4444@gmail.com"/>
    <s v="7008390660"/>
    <x v="0"/>
    <e v="#N/A"/>
    <e v="#N/A"/>
    <m/>
    <e v="#N/A"/>
    <x v="0"/>
  </r>
  <r>
    <n v="3750"/>
    <n v="14628"/>
    <x v="14"/>
    <x v="5"/>
    <s v="Arin Sandhibigraha"/>
    <s v="Amaresh Sandhibigraha"/>
    <s v="sandhibigrahaamaresh@gmail.com"/>
    <s v="7008207463"/>
    <s v="Monalisa Sandhibigraha"/>
    <s v="sandhibigrahamonalisa49@gmail.com"/>
    <s v="6370379953"/>
    <x v="0"/>
    <e v="#N/A"/>
    <e v="#N/A"/>
    <m/>
    <e v="#N/A"/>
    <x v="0"/>
  </r>
  <r>
    <n v="3751"/>
    <n v="14564"/>
    <x v="14"/>
    <x v="5"/>
    <s v="Debabrata Sarkar"/>
    <s v="SATYABRATA SARKAR"/>
    <s v="satyabratasarkar@gmail.com"/>
    <s v="7205390514"/>
    <s v="AMRITA SARKAR"/>
    <s v="sarkaramrita669@gmail.com"/>
    <s v="7735848933"/>
    <x v="0"/>
    <e v="#N/A"/>
    <e v="#N/A"/>
    <m/>
    <e v="#N/A"/>
    <x v="0"/>
  </r>
  <r>
    <n v="3752"/>
    <n v="10094"/>
    <x v="14"/>
    <x v="5"/>
    <s v="Devansh Pathy"/>
    <s v="Sanjay Pathy"/>
    <s v="pathy.sanjay9@gmail.com"/>
    <s v="9479534894"/>
    <s v="Sushmita Mishra"/>
    <s v="manimishra088@gmail.com"/>
    <s v="7888427241"/>
    <x v="7"/>
    <e v="#N/A"/>
    <e v="#N/A"/>
    <m/>
    <e v="#N/A"/>
    <x v="0"/>
  </r>
  <r>
    <n v="3753"/>
    <n v="14638"/>
    <x v="14"/>
    <x v="5"/>
    <s v="E. Rishabh Kumar Patro"/>
    <s v="E. Ram Prasad Patro"/>
    <s v="bulu.sonamona@gmail.com"/>
    <s v="9437287620"/>
    <s v="E. Swarnalata Patro"/>
    <s v="bulu.sonamona@gmail.com"/>
    <s v="9668372006"/>
    <x v="0"/>
    <e v="#N/A"/>
    <e v="#N/A"/>
    <m/>
    <e v="#N/A"/>
    <x v="0"/>
  </r>
  <r>
    <n v="3754"/>
    <n v="5832"/>
    <x v="14"/>
    <x v="5"/>
    <s v="Gitesh Das"/>
    <s v="Sukanta Das"/>
    <s v="sukantadas1505@gmail.com"/>
    <s v="9090195412"/>
    <s v="Monalisa Behera"/>
    <s v="monadas10@gmail.com"/>
    <s v="9853762424"/>
    <x v="10"/>
    <e v="#N/A"/>
    <e v="#N/A"/>
    <m/>
    <n v="500"/>
    <x v="1"/>
  </r>
  <r>
    <n v="3755"/>
    <n v="14576"/>
    <x v="14"/>
    <x v="5"/>
    <s v="ISHAN SATVIK"/>
    <s v="SANTOSH KUMAR SWAIN"/>
    <s v="santoshenthns@gmail.com"/>
    <s v="9556524887"/>
    <s v="SWAGATIKA SWAIN"/>
    <s v="swainswagatika86@gmail.com"/>
    <s v="7381397784"/>
    <x v="0"/>
    <e v="#N/A"/>
    <e v="#N/A"/>
    <m/>
    <e v="#N/A"/>
    <x v="0"/>
  </r>
  <r>
    <n v="3756"/>
    <n v="2989"/>
    <x v="14"/>
    <x v="5"/>
    <s v="Ishana Swayin"/>
    <s v="Sambhunath Swayin"/>
    <s v="kbs@swayinassociates.com"/>
    <s v="9937003358"/>
    <s v="Sanjukta Swayin"/>
    <s v="kbs@swayinassociates.com"/>
    <s v="9437002360"/>
    <x v="9"/>
    <e v="#N/A"/>
    <e v="#N/A"/>
    <m/>
    <e v="#N/A"/>
    <x v="0"/>
  </r>
  <r>
    <n v="3757"/>
    <n v="14572"/>
    <x v="14"/>
    <x v="5"/>
    <s v="JANMEJAYA BEHERA"/>
    <s v="ASHOK KUMAR BEHERA"/>
    <s v="janmejayabehera55@gmail.com"/>
    <s v="9348069284"/>
    <s v="BHARATI PRADHAN"/>
    <s v="sagar.behera3529@gmail.com"/>
    <s v="7848080093"/>
    <x v="0"/>
    <e v="#N/A"/>
    <e v="#N/A"/>
    <m/>
    <n v="1000"/>
    <x v="1"/>
  </r>
  <r>
    <n v="3758"/>
    <n v="14549"/>
    <x v="14"/>
    <x v="5"/>
    <s v="Jipsnalory Maharana"/>
    <s v="Janardan Maharana"/>
    <s v="maharanajanaradan@gmail.com"/>
    <s v="9937282839"/>
    <s v="Sasmita Maharana"/>
    <s v="jipsnal@gmail.com"/>
    <s v="7609802755"/>
    <x v="0"/>
    <e v="#N/A"/>
    <e v="#N/A"/>
    <m/>
    <e v="#N/A"/>
    <x v="0"/>
  </r>
  <r>
    <n v="3759"/>
    <n v="14514"/>
    <x v="14"/>
    <x v="5"/>
    <s v="Naman Rath"/>
    <s v="XX"/>
    <s v="meera.rath9@gmail.com"/>
    <s v="9431115260"/>
    <s v="Meera Rath"/>
    <s v="meera.rath9@gmail.com"/>
    <s v="9930084504"/>
    <x v="0"/>
    <e v="#N/A"/>
    <e v="#N/A"/>
    <m/>
    <e v="#N/A"/>
    <x v="0"/>
  </r>
  <r>
    <n v="3760"/>
    <n v="14516"/>
    <x v="14"/>
    <x v="5"/>
    <s v="PRAMIT PADHI"/>
    <s v="PRASANT KUMAR PADHI"/>
    <s v="prasantk.padhi@gmail.com"/>
    <s v="9078825908"/>
    <s v="MITALI PADHI"/>
    <s v="mitali.padhi@gmail.com"/>
    <s v="9938634330"/>
    <x v="0"/>
    <e v="#N/A"/>
    <e v="#N/A"/>
    <m/>
    <e v="#N/A"/>
    <x v="0"/>
  </r>
  <r>
    <n v="3761"/>
    <n v="14539"/>
    <x v="14"/>
    <x v="5"/>
    <s v="Preetisha Das"/>
    <s v="Anand Chandra Das"/>
    <s v="dasanandindia@gmail.com"/>
    <s v="7008479741"/>
    <s v="Deepti Rout"/>
    <s v="routdeeptiindia@gmail.com"/>
    <s v="9438044552"/>
    <x v="0"/>
    <e v="#N/A"/>
    <e v="#N/A"/>
    <m/>
    <e v="#N/A"/>
    <x v="0"/>
  </r>
  <r>
    <n v="3762"/>
    <n v="14557"/>
    <x v="14"/>
    <x v="5"/>
    <s v="ROHAN JENA"/>
    <s v="Rajesh Ranjan Jena"/>
    <s v="rajesh_jena2005@yahoo.co.in"/>
    <s v="9937066604"/>
    <s v="Pallabini Samantaray"/>
    <s v="pallabi.lory@gmail.com"/>
    <s v="8249561131"/>
    <x v="0"/>
    <e v="#N/A"/>
    <e v="#N/A"/>
    <m/>
    <e v="#N/A"/>
    <x v="0"/>
  </r>
  <r>
    <n v="3763"/>
    <n v="14635"/>
    <x v="14"/>
    <x v="5"/>
    <s v="Sai Anshuman Singh"/>
    <s v="Birajit Singh"/>
    <s v="birajitsingh548@gmail.com"/>
    <s v="8917316089"/>
    <s v="Sunanda Parija"/>
    <s v="parijasunanda3@gmail.com"/>
    <s v="9937281174"/>
    <x v="0"/>
    <e v="#N/A"/>
    <e v="#N/A"/>
    <m/>
    <e v="#N/A"/>
    <x v="0"/>
  </r>
  <r>
    <n v="3764"/>
    <n v="14915"/>
    <x v="14"/>
    <x v="5"/>
    <s v="SAMRAH AKHTAR"/>
    <s v="SIRAJ KHAN"/>
    <s v="sirajkhan2008@yahoo.com"/>
    <s v="7008271899"/>
    <s v="SIRIN FIRDOSH"/>
    <s v="sirinfirdosh@gmail.com"/>
    <s v="7008074600"/>
    <x v="0"/>
    <e v="#N/A"/>
    <e v="#N/A"/>
    <m/>
    <e v="#N/A"/>
    <x v="0"/>
  </r>
  <r>
    <n v="3765"/>
    <n v="14547"/>
    <x v="14"/>
    <x v="5"/>
    <s v="Sannidhi Nayak"/>
    <s v="Suryakanta Nayak"/>
    <s v="surya.guna2625@gmail.com"/>
    <s v="9437310393"/>
    <s v="Chinmayee Swain"/>
    <s v="chinmayee.tina1980@gmail.com"/>
    <s v="9439495434"/>
    <x v="0"/>
    <e v="#N/A"/>
    <e v="#N/A"/>
    <m/>
    <e v="#N/A"/>
    <x v="0"/>
  </r>
  <r>
    <n v="3766"/>
    <n v="2344"/>
    <x v="14"/>
    <x v="5"/>
    <s v="Sanslesh Santruksha Sahoo"/>
    <s v="Kambhupani Sahoo"/>
    <s v="kambhu15@gmail.com"/>
    <s v="9937023406"/>
    <s v="Suchitra Sahoo"/>
    <s v="suchis.marak@gmail.com"/>
    <s v="9937009193"/>
    <x v="14"/>
    <e v="#N/A"/>
    <e v="#N/A"/>
    <m/>
    <e v="#N/A"/>
    <x v="0"/>
  </r>
  <r>
    <n v="3767"/>
    <n v="14518"/>
    <x v="14"/>
    <x v="5"/>
    <s v="Shaikh Nadeem Akhtar"/>
    <s v="Shaikh Sahanwaj"/>
    <s v="sksahanwaj02@gmail.com"/>
    <s v="9937099786"/>
    <s v="Rihana Akhtar"/>
    <s v="sksahanwaj02@gmail.com"/>
    <s v="9938339898"/>
    <x v="0"/>
    <e v="#N/A"/>
    <e v="#N/A"/>
    <m/>
    <e v="#N/A"/>
    <x v="0"/>
  </r>
  <r>
    <n v="3768"/>
    <n v="8181"/>
    <x v="14"/>
    <x v="5"/>
    <s v="Shivani Panda"/>
    <s v="Saroj Kumar Panda"/>
    <s v="sarojkupanda@gmail.com"/>
    <s v="9958934848"/>
    <s v="Sangeeta Sahoo"/>
    <s v="sangeetasahoo78@gmail.com"/>
    <s v="9958931133"/>
    <x v="8"/>
    <e v="#N/A"/>
    <e v="#N/A"/>
    <m/>
    <e v="#N/A"/>
    <x v="0"/>
  </r>
  <r>
    <n v="3769"/>
    <n v="3793"/>
    <x v="14"/>
    <x v="5"/>
    <s v="Shriya Agarwal"/>
    <s v="Manish Agarwal"/>
    <s v="info@aadyaurja.com"/>
    <s v="9437020559"/>
    <s v="Rachana Agarwal"/>
    <s v="manishagarwal@aadyaurja.com"/>
    <s v="9437139076"/>
    <x v="13"/>
    <e v="#N/A"/>
    <e v="#N/A"/>
    <m/>
    <e v="#N/A"/>
    <x v="0"/>
  </r>
  <r>
    <n v="3770"/>
    <n v="9726"/>
    <x v="14"/>
    <x v="5"/>
    <s v="Shriyan Misra"/>
    <s v="Ipsit Misra"/>
    <s v="ipsitmisra77@gmail.com"/>
    <s v="7327018734"/>
    <s v="Tania Mishra"/>
    <s v="wakratvnda212@gmail.com"/>
    <s v="7327019468"/>
    <x v="6"/>
    <e v="#N/A"/>
    <e v="#N/A"/>
    <m/>
    <e v="#N/A"/>
    <x v="0"/>
  </r>
  <r>
    <n v="3771"/>
    <n v="8139"/>
    <x v="14"/>
    <x v="5"/>
    <s v="Sidhartha Mohanty"/>
    <s v="Pravat Ch Mohanty"/>
    <s v="pravat.2020@gmail.com"/>
    <s v="7978743197"/>
    <s v="Amita Nayak"/>
    <s v="pravat.2020@gmail.com"/>
    <s v="7978743197"/>
    <x v="8"/>
    <e v="#N/A"/>
    <e v="#N/A"/>
    <m/>
    <e v="#N/A"/>
    <x v="0"/>
  </r>
  <r>
    <n v="3772"/>
    <n v="14570"/>
    <x v="14"/>
    <x v="5"/>
    <s v="Subhalaxmi Jena"/>
    <s v="Manindra Kumar Jena"/>
    <s v="manindrajena77@gmail.com"/>
    <s v="7978174512"/>
    <s v="Jyotsnarani Jena"/>
    <s v="manindrajena77@gmail.com"/>
    <s v="7008294654"/>
    <x v="0"/>
    <e v="#N/A"/>
    <e v="#N/A"/>
    <m/>
    <e v="#N/A"/>
    <x v="0"/>
  </r>
  <r>
    <n v="3773"/>
    <n v="14644"/>
    <x v="14"/>
    <x v="5"/>
    <s v="Subhankar Subudhi"/>
    <s v="Brajabandhu Subudhi"/>
    <s v="subhankarsubudhi78@gmail.com"/>
    <s v="9237418395"/>
    <s v="Jayashree Sahoo"/>
    <s v="subhankarsubudhi78@gmail.com"/>
    <s v="9439792400"/>
    <x v="0"/>
    <e v="#N/A"/>
    <e v="#N/A"/>
    <m/>
    <e v="#N/A"/>
    <x v="0"/>
  </r>
  <r>
    <n v="3774"/>
    <n v="9709"/>
    <x v="14"/>
    <x v="5"/>
    <s v="Subhashree Sailja"/>
    <s v="Sananda Bag"/>
    <s v="sanandbag@gmail.com"/>
    <s v="8283955944"/>
    <s v="Leena Bag"/>
    <s v="sanandbag@gmail.com"/>
    <s v="9100407079"/>
    <x v="6"/>
    <e v="#N/A"/>
    <e v="#N/A"/>
    <m/>
    <e v="#N/A"/>
    <x v="0"/>
  </r>
  <r>
    <n v="3775"/>
    <n v="3978"/>
    <x v="14"/>
    <x v="5"/>
    <s v="Swastik Swain"/>
    <s v="Bibhu Prasad Swain"/>
    <s v="bibhuswain7@gmail.com"/>
    <s v="7008565020"/>
    <s v="Swatiprava Swain"/>
    <s v="bibhuswain7@gmail.com"/>
    <s v="8895753509"/>
    <x v="13"/>
    <e v="#N/A"/>
    <e v="#N/A"/>
    <m/>
    <e v="#N/A"/>
    <x v="0"/>
  </r>
  <r>
    <n v="3776"/>
    <n v="14617"/>
    <x v="14"/>
    <x v="5"/>
    <s v="Syed Musrat Jahan"/>
    <s v="Sayed Abdul Maszud"/>
    <s v="syedmusratjahan@gmail.com"/>
    <s v="9938355338"/>
    <s v="Sofia Khatun"/>
    <s v="amrinchamp0@gmail.com"/>
    <s v="7788904135"/>
    <x v="0"/>
    <e v="#N/A"/>
    <e v="#N/A"/>
    <m/>
    <e v="#N/A"/>
    <x v="0"/>
  </r>
  <r>
    <n v="3777"/>
    <n v="4947"/>
    <x v="14"/>
    <x v="5"/>
    <s v="Tanuj Panda"/>
    <s v="Tapan Kumar Panda"/>
    <s v="tpanda2011@gmail.com"/>
    <s v="9437185982"/>
    <s v="Sunanda Mishra"/>
    <s v="mishrasunandapuri@gmail.com"/>
    <s v="9437031663"/>
    <x v="12"/>
    <e v="#N/A"/>
    <e v="#N/A"/>
    <m/>
    <e v="#N/A"/>
    <x v="0"/>
  </r>
  <r>
    <n v="3778"/>
    <n v="14545"/>
    <x v="14"/>
    <x v="5"/>
    <s v="Trisha Tanisha Routray"/>
    <s v="Hemanta kumar routray"/>
    <s v="hemantar.hr@gmail.com"/>
    <s v="9090000051"/>
    <s v="Bigyanika Routray"/>
    <s v="bigyanika@gmail.com"/>
    <s v="9337701660"/>
    <x v="0"/>
    <e v="#N/A"/>
    <e v="#N/A"/>
    <m/>
    <e v="#N/A"/>
    <x v="0"/>
  </r>
  <r>
    <n v="3779"/>
    <n v="14914"/>
    <x v="14"/>
    <x v="5"/>
    <s v="Vedanshi Agamya"/>
    <s v="Samir Kumar"/>
    <s v="samirkrmail@yahoo.co.in"/>
    <s v="9431370919"/>
    <s v="Kumari Rani"/>
    <s v="ranikrmail@yahoo.co.in"/>
    <s v="9431552244"/>
    <x v="0"/>
    <e v="#N/A"/>
    <e v="#N/A"/>
    <m/>
    <e v="#N/A"/>
    <x v="0"/>
  </r>
  <r>
    <n v="3780"/>
    <n v="14596"/>
    <x v="14"/>
    <x v="5"/>
    <s v="VISHESH SINGHAL"/>
    <s v="BIMAL KUMAR BHOOT"/>
    <s v="sbnassociate@gmail.com"/>
    <s v="9437045720"/>
    <s v="RADHIKA BHOOT"/>
    <s v="ria.vishesh@gmail.com"/>
    <s v="9437388477"/>
    <x v="0"/>
    <e v="#N/A"/>
    <e v="#N/A"/>
    <m/>
    <e v="#N/A"/>
    <x v="0"/>
  </r>
  <r>
    <n v="3781"/>
    <n v="5491"/>
    <x v="14"/>
    <x v="6"/>
    <s v="Aadya Keshari Biswal"/>
    <s v="Dipta Keshari Biswal"/>
    <s v="dipta.biswal@gmail.com"/>
    <s v="9776916772, 9040070035"/>
    <s v="Sindhu Rekha Biswal"/>
    <s v="dipta.biswal@gmail.com"/>
    <s v="9040070035"/>
    <x v="12"/>
    <e v="#N/A"/>
    <e v="#N/A"/>
    <m/>
    <e v="#N/A"/>
    <x v="0"/>
  </r>
  <r>
    <n v="3782"/>
    <n v="4698"/>
    <x v="14"/>
    <x v="6"/>
    <s v="Aashna Mohanty"/>
    <s v="Sarada Prasad Mohanty"/>
    <s v="saradamohanty.chiku@gmail.com"/>
    <s v="9438672752"/>
    <s v="Suchismita Mohanty"/>
    <s v="sucheemohanty@gmail.com"/>
    <s v="9438672136"/>
    <x v="12"/>
    <e v="#N/A"/>
    <e v="#N/A"/>
    <m/>
    <e v="#N/A"/>
    <x v="0"/>
  </r>
  <r>
    <n v="3783"/>
    <n v="8201"/>
    <x v="14"/>
    <x v="6"/>
    <s v="Aditya Dev"/>
    <s v="Debashis Mandal"/>
    <s v="iamdebm@gmail.com"/>
    <s v="7978410360"/>
    <s v="Aparna Mandal"/>
    <s v="aparnamandal65@gmail.com"/>
    <s v="9438046201"/>
    <x v="8"/>
    <e v="#N/A"/>
    <e v="#N/A"/>
    <m/>
    <e v="#N/A"/>
    <x v="0"/>
  </r>
  <r>
    <n v="3784"/>
    <n v="6801"/>
    <x v="14"/>
    <x v="6"/>
    <s v="Adyasha Aparajita"/>
    <s v="Ashok Kumar Behuria"/>
    <s v="ashokbehuria123@gmail.com"/>
    <s v="9437632515"/>
    <s v="Sreelekha Nayak"/>
    <s v="sreelenkanayak79@gmail.com"/>
    <s v="9438471330"/>
    <x v="10"/>
    <e v="#N/A"/>
    <e v="#N/A"/>
    <m/>
    <e v="#N/A"/>
    <x v="0"/>
  </r>
  <r>
    <n v="3785"/>
    <n v="2343"/>
    <x v="14"/>
    <x v="6"/>
    <s v="Aekansh Kar"/>
    <s v="Ashutosh Kar"/>
    <s v="get2reach@hotmail.com"/>
    <s v="9937888331"/>
    <s v="Monalisa Acharya"/>
    <s v="mail@lavation.in"/>
    <s v="9438910438"/>
    <x v="14"/>
    <e v="#N/A"/>
    <e v="#N/A"/>
    <m/>
    <e v="#N/A"/>
    <x v="0"/>
  </r>
  <r>
    <n v="3786"/>
    <n v="4904"/>
    <x v="14"/>
    <x v="6"/>
    <s v="Akshita Bhoot"/>
    <s v="Ritesh Kumar Bhoot"/>
    <s v="riteshbhoot@hotmail.com"/>
    <s v="9338963434"/>
    <s v="Sheetal Agrawal"/>
    <s v="sheetalbhoot@hotmail.com"/>
    <s v="9861591617"/>
    <x v="12"/>
    <e v="#N/A"/>
    <e v="#N/A"/>
    <m/>
    <e v="#N/A"/>
    <x v="0"/>
  </r>
  <r>
    <n v="3787"/>
    <n v="14904"/>
    <x v="14"/>
    <x v="6"/>
    <s v="Amritanshu Barik"/>
    <s v="Asit Ranjan Barik"/>
    <s v="asitbarik123@rediffmail.com"/>
    <s v="7004151372"/>
    <s v="Sukanti Lata Barik"/>
    <s v="sltunibarik123@gmail.com"/>
    <s v="9955217475"/>
    <x v="0"/>
    <e v="#N/A"/>
    <e v="#N/A"/>
    <m/>
    <e v="#N/A"/>
    <x v="0"/>
  </r>
  <r>
    <n v="3788"/>
    <n v="7981"/>
    <x v="14"/>
    <x v="6"/>
    <s v="Anisha Panigrahy"/>
    <s v="Ashok Kumar Panigrahy"/>
    <s v="ashokhrasmita@gmail.com"/>
    <s v="8260088888"/>
    <s v="Rasmita Mahapatra"/>
    <s v="rasmitaashok@gmail.com"/>
    <s v="8260044444"/>
    <x v="8"/>
    <e v="#N/A"/>
    <e v="#N/A"/>
    <m/>
    <e v="#N/A"/>
    <x v="0"/>
  </r>
  <r>
    <n v="3789"/>
    <n v="14846"/>
    <x v="14"/>
    <x v="6"/>
    <s v="ANISHKA KYAL"/>
    <s v="ASHISH KYAL"/>
    <s v="akpiindia@gmail.com"/>
    <s v="9437022121"/>
    <s v="ANKITA KYAL"/>
    <s v="ankitakyal123@gmail.com"/>
    <s v="7978953497"/>
    <x v="0"/>
    <e v="#N/A"/>
    <e v="#N/A"/>
    <m/>
    <e v="#N/A"/>
    <x v="0"/>
  </r>
  <r>
    <n v="3790"/>
    <n v="14929"/>
    <x v="14"/>
    <x v="6"/>
    <s v="Anuska Mishra"/>
    <s v="Gopal Prasad Mishra"/>
    <s v="mishra.gltd@gmail.com"/>
    <s v="9078824069"/>
    <s v="Lopamudra Mishra"/>
    <s v="mishra.anushka2008@gmail.com"/>
    <s v="8763115689"/>
    <x v="0"/>
    <e v="#N/A"/>
    <e v="#N/A"/>
    <m/>
    <e v="#N/A"/>
    <x v="0"/>
  </r>
  <r>
    <n v="3791"/>
    <n v="2332"/>
    <x v="14"/>
    <x v="6"/>
    <s v="Armaan Mohanty"/>
    <s v="Debasis Mohanty"/>
    <s v="directorp@smcindia.com"/>
    <s v="9937012120"/>
    <s v="Avinandita Mohanty"/>
    <s v="mohantyavin@gmail.com"/>
    <s v="9937095927"/>
    <x v="14"/>
    <e v="#N/A"/>
    <e v="#N/A"/>
    <m/>
    <e v="#N/A"/>
    <x v="0"/>
  </r>
  <r>
    <n v="3792"/>
    <n v="15161"/>
    <x v="14"/>
    <x v="6"/>
    <s v="Arman Singh"/>
    <s v="Vikram Singh"/>
    <s v="vikr_singh@yahoo.co.in"/>
    <s v="7506758385"/>
    <s v="Yashika Singh"/>
    <s v="syeshika9@gmail.com"/>
    <s v="9757347703"/>
    <x v="0"/>
    <e v="#N/A"/>
    <e v="#N/A"/>
    <m/>
    <e v="#N/A"/>
    <x v="0"/>
  </r>
  <r>
    <n v="3793"/>
    <n v="14905"/>
    <x v="14"/>
    <x v="6"/>
    <s v="Arnav Sahu"/>
    <s v="Bikash Ranjan Sahu"/>
    <s v="bikashsahu@gmail.com"/>
    <s v="9776971910"/>
    <s v="Pratibha Sahu"/>
    <s v="arnavpratibha@gmail.com"/>
    <s v="7064333670"/>
    <x v="0"/>
    <e v="#N/A"/>
    <e v="#N/A"/>
    <m/>
    <e v="#N/A"/>
    <x v="0"/>
  </r>
  <r>
    <n v="3794"/>
    <n v="12653"/>
    <x v="14"/>
    <x v="6"/>
    <s v="Arpita Sahoo"/>
    <s v="Umakanta Sahoo"/>
    <s v="umakantasahoo671@gmail.com"/>
    <s v="9761764779"/>
    <s v="Bijaya Laxmi Sahoo"/>
    <s v="umakantasahoo671@gmail.com"/>
    <s v="7991097783"/>
    <x v="2"/>
    <e v="#N/A"/>
    <e v="#N/A"/>
    <m/>
    <e v="#N/A"/>
    <x v="0"/>
  </r>
  <r>
    <n v="3795"/>
    <n v="4880"/>
    <x v="14"/>
    <x v="6"/>
    <s v="Ayana Sahu"/>
    <s v="Sidhartha Sahu"/>
    <s v="picspurely@gmail.com"/>
    <s v="9437578256"/>
    <s v="Rashmi Sahu"/>
    <s v="picspurely@gmail.com"/>
    <s v="7008652889"/>
    <x v="12"/>
    <e v="#N/A"/>
    <e v="#N/A"/>
    <m/>
    <e v="#N/A"/>
    <x v="0"/>
  </r>
  <r>
    <n v="3796"/>
    <n v="14837"/>
    <x v="14"/>
    <x v="6"/>
    <s v="Ayush Nanda"/>
    <s v="Tapan Kumar Nanda"/>
    <s v="llitinanda@gmail.com"/>
    <s v="8917463660"/>
    <s v="Tanwee Tapanita Nanda"/>
    <s v="llitinanda@gmail.com"/>
    <s v="7008479447"/>
    <x v="0"/>
    <e v="#N/A"/>
    <e v="#N/A"/>
    <m/>
    <e v="#N/A"/>
    <x v="0"/>
  </r>
  <r>
    <n v="3797"/>
    <n v="14802"/>
    <x v="14"/>
    <x v="6"/>
    <s v="AZEEN MIRZA"/>
    <s v="MIRZA SADIQUE BAIG"/>
    <s v="bmirzasadique@gmail.com"/>
    <s v="8090407140"/>
    <s v="ZAMAL ARA"/>
    <s v="bmirzasadique@gmail.com"/>
    <s v="7008068142"/>
    <x v="0"/>
    <e v="#N/A"/>
    <e v="#N/A"/>
    <m/>
    <e v="#N/A"/>
    <x v="0"/>
  </r>
  <r>
    <n v="3798"/>
    <n v="14935"/>
    <x v="14"/>
    <x v="6"/>
    <s v="Bikram Aditya Dash"/>
    <s v="Biswa Ranjan Dash"/>
    <s v="taurus.brd@gmail.com"/>
    <s v="7205882880"/>
    <s v="Devyani Dey"/>
    <s v="de.devyani@gmail.com"/>
    <s v="9337349430"/>
    <x v="0"/>
    <e v="#N/A"/>
    <e v="#N/A"/>
    <m/>
    <e v="#N/A"/>
    <x v="0"/>
  </r>
  <r>
    <n v="3799"/>
    <n v="5637"/>
    <x v="14"/>
    <x v="6"/>
    <s v="Gaurav Panda"/>
    <s v="Biswanath Panda"/>
    <s v="panda.biswanath@rocketmail.com"/>
    <s v="9439166074"/>
    <s v="Smita Sahoo"/>
    <s v="panda.biswanath@rocketmail.com"/>
    <s v="9238560348"/>
    <x v="12"/>
    <e v="#N/A"/>
    <e v="#N/A"/>
    <m/>
    <e v="#N/A"/>
    <x v="0"/>
  </r>
  <r>
    <n v="3800"/>
    <n v="14845"/>
    <x v="14"/>
    <x v="6"/>
    <s v="Gurjas Dhillon"/>
    <s v="Daljeet Singh Dhillon"/>
    <s v="dhillongurjas3@gmail.com"/>
    <s v="9777455330"/>
    <s v="Jasmeet Dhillon"/>
    <s v="jasmeetdhillon2326@gmail.com"/>
    <s v="7873225154"/>
    <x v="0"/>
    <e v="#N/A"/>
    <e v="#N/A"/>
    <m/>
    <e v="#N/A"/>
    <x v="0"/>
  </r>
  <r>
    <n v="3801"/>
    <n v="14812"/>
    <x v="14"/>
    <x v="6"/>
    <s v="Gyana Ranjan Das"/>
    <s v="Ranjan Kumar Das"/>
    <s v="ranjankumardas525@gmail.com"/>
    <s v="9439953421"/>
    <s v="Hemalata Nayak"/>
    <s v="ranjankumardas525@gmail.com"/>
    <s v="9439620921"/>
    <x v="0"/>
    <e v="#N/A"/>
    <e v="#N/A"/>
    <m/>
    <e v="#N/A"/>
    <x v="0"/>
  </r>
  <r>
    <n v="3802"/>
    <n v="14818"/>
    <x v="14"/>
    <x v="6"/>
    <s v="Jaileena Pujahari"/>
    <s v="Subash Chandra Pujahari"/>
    <s v="subashpujahari@gmail.com"/>
    <s v="9437030400"/>
    <s v="Anjali Pujahari"/>
    <s v="anjalipujahari@gmail.com"/>
    <s v="9348127313"/>
    <x v="0"/>
    <e v="#N/A"/>
    <e v="#N/A"/>
    <m/>
    <e v="#N/A"/>
    <x v="0"/>
  </r>
  <r>
    <n v="3803"/>
    <n v="14880"/>
    <x v="14"/>
    <x v="6"/>
    <s v="KHADIJA KALEEM"/>
    <s v="MOHAMMAD KALIM"/>
    <s v="kaleemkhadija@gmail.com"/>
    <s v="9437355553"/>
    <s v="SHAHISTA AFREEN"/>
    <s v="kaleemkhadija@gmail.com"/>
    <s v="7077807119"/>
    <x v="0"/>
    <e v="#N/A"/>
    <e v="#N/A"/>
    <m/>
    <e v="#N/A"/>
    <x v="0"/>
  </r>
  <r>
    <n v="3804"/>
    <n v="11544"/>
    <x v="14"/>
    <x v="6"/>
    <s v="Krish Agarwal"/>
    <s v="Kishan Agarwal"/>
    <s v="shreeshyam777@gmail.com"/>
    <s v="9437059992"/>
    <s v="Archana Agarwal"/>
    <s v="archanaagarwal864@gmail.com"/>
    <s v="9861959992"/>
    <x v="3"/>
    <e v="#N/A"/>
    <e v="#N/A"/>
    <m/>
    <e v="#N/A"/>
    <x v="0"/>
  </r>
  <r>
    <n v="3805"/>
    <n v="14828"/>
    <x v="14"/>
    <x v="6"/>
    <s v="NISHANT SAROJ BEHERA"/>
    <s v="SAROJ KUMAR BEHERA"/>
    <s v="sarojku2000@gmail.com"/>
    <s v="9237379696"/>
    <s v="ROSALIN SAHOO"/>
    <s v="rosalinsahoo11111981@gmail.com"/>
    <s v="8249305071"/>
    <x v="0"/>
    <e v="#N/A"/>
    <e v="#N/A"/>
    <m/>
    <e v="#N/A"/>
    <x v="0"/>
  </r>
  <r>
    <n v="3806"/>
    <n v="14855"/>
    <x v="14"/>
    <x v="6"/>
    <s v="Omm Parida"/>
    <s v="Dhirendra Kumar Parida"/>
    <s v="dhirendrakumarparida@yahoo.in"/>
    <s v="9437283598"/>
    <s v="Priyanka Parida"/>
    <s v="ppriyankaparida1982@gmail.com"/>
    <s v="7735079971"/>
    <x v="0"/>
    <e v="#N/A"/>
    <e v="#N/A"/>
    <m/>
    <e v="#N/A"/>
    <x v="0"/>
  </r>
  <r>
    <n v="3807"/>
    <n v="6880"/>
    <x v="14"/>
    <x v="6"/>
    <s v="Prateechi Mohapatra"/>
    <s v="Subhendu Mohapatra"/>
    <s v="msubhend@gmail.com"/>
    <s v="8249012167"/>
    <s v="Sruti Pattanaik"/>
    <s v="wtasruti@gmail.com"/>
    <s v="8249012167"/>
    <x v="10"/>
    <e v="#N/A"/>
    <e v="#N/A"/>
    <m/>
    <e v="#N/A"/>
    <x v="0"/>
  </r>
  <r>
    <n v="3808"/>
    <n v="6869"/>
    <x v="14"/>
    <x v="6"/>
    <s v="Rashi Gunwant"/>
    <s v="Rahul Gunwant"/>
    <s v="rahulgunwant78@gmail.com"/>
    <s v="9437577638"/>
    <s v="Shiwani Gunwant"/>
    <s v="shiwanigunwant@gmail.com"/>
    <s v="9938027039"/>
    <x v="11"/>
    <e v="#N/A"/>
    <e v="#N/A"/>
    <m/>
    <e v="#N/A"/>
    <x v="0"/>
  </r>
  <r>
    <n v="3809"/>
    <n v="14944"/>
    <x v="14"/>
    <x v="6"/>
    <s v="SEJAL PATNAIK"/>
    <s v="SANJAY PATNAIK"/>
    <s v="sanjaypatnaik01@gmail.com"/>
    <s v="8769233445"/>
    <s v="R VASINI"/>
    <s v="vasinipatnaik@gmail.com"/>
    <s v="8427498304"/>
    <x v="0"/>
    <e v="#N/A"/>
    <e v="#N/A"/>
    <m/>
    <e v="#N/A"/>
    <x v="0"/>
  </r>
  <r>
    <n v="3810"/>
    <n v="14799"/>
    <x v="14"/>
    <x v="6"/>
    <s v="Shreeya Shruti Raut"/>
    <s v="Sanatan Raut"/>
    <s v="sanatan.raut78sr@gmail.com"/>
    <s v="7008121506"/>
    <s v="Sanjukta Raut"/>
    <s v="sanatan.raut78sr@gmail.com"/>
    <s v="7008121507"/>
    <x v="0"/>
    <e v="#N/A"/>
    <e v="#N/A"/>
    <m/>
    <e v="#N/A"/>
    <x v="0"/>
  </r>
  <r>
    <n v="3811"/>
    <n v="3165"/>
    <x v="14"/>
    <x v="6"/>
    <s v="Shreya Shalini Sahoo"/>
    <s v="Ajit Kumar Sahoo"/>
    <s v="ajit.p27@gmail.com"/>
    <s v="9438389180"/>
    <s v="Puja Sahoo"/>
    <s v="elegantpuja@gmail.com"/>
    <s v="9439722536"/>
    <x v="9"/>
    <e v="#N/A"/>
    <e v="#N/A"/>
    <m/>
    <e v="#N/A"/>
    <x v="0"/>
  </r>
  <r>
    <n v="3812"/>
    <n v="7992"/>
    <x v="14"/>
    <x v="6"/>
    <s v="Shreyan Balukesh Panda"/>
    <s v="Godabarish Panda"/>
    <s v="godabarishpanda20@gmail.com"/>
    <s v="9437403736"/>
    <s v="Nilima Satpathy"/>
    <s v="nilimasatpathy09@yahoo.com"/>
    <s v="7008416319"/>
    <x v="8"/>
    <e v="#N/A"/>
    <e v="#N/A"/>
    <m/>
    <e v="#N/A"/>
    <x v="0"/>
  </r>
  <r>
    <n v="3813"/>
    <n v="3829"/>
    <x v="14"/>
    <x v="6"/>
    <s v="Shruti Bakshi"/>
    <s v="Ananta Narayan Bakshi"/>
    <s v="anbakshi@hotmail.com"/>
    <s v="9777718672"/>
    <s v="Kalyani Panda"/>
    <s v="kalyani_P@hotmail.com"/>
    <s v="9777724050"/>
    <x v="13"/>
    <e v="#N/A"/>
    <e v="#N/A"/>
    <m/>
    <e v="#N/A"/>
    <x v="0"/>
  </r>
  <r>
    <n v="3814"/>
    <n v="6007"/>
    <x v="14"/>
    <x v="6"/>
    <s v="Sreejita Mohanty"/>
    <s v="Biswakalyan Mohanty"/>
    <s v="sonamohanty2006@gmail.com"/>
    <s v="9886102095"/>
    <s v="Ronalisha Bhanja"/>
    <s v="sonamohanty2006@gmail.com"/>
    <s v="9886153386"/>
    <x v="10"/>
    <e v="#N/A"/>
    <e v="#N/A"/>
    <m/>
    <e v="#N/A"/>
    <x v="0"/>
  </r>
  <r>
    <n v="3815"/>
    <n v="14878"/>
    <x v="14"/>
    <x v="6"/>
    <s v="Sriyanshu Satyaprem Nayak"/>
    <s v="Aurobindo Charan Nayak"/>
    <s v="aurobindo.zeromm@gmail.com"/>
    <s v="9776234959"/>
    <s v="Tanima Nayak"/>
    <s v="nayaktanima77@gmail.com"/>
    <s v="9556462978"/>
    <x v="0"/>
    <e v="#N/A"/>
    <e v="#N/A"/>
    <m/>
    <e v="#N/A"/>
    <x v="0"/>
  </r>
  <r>
    <n v="3816"/>
    <n v="14817"/>
    <x v="14"/>
    <x v="6"/>
    <s v="Swaraj Ranjan Biswal"/>
    <s v="Susanta Kumar Biswal"/>
    <s v="susantabiswal26@gmail.com"/>
    <s v="9937074771"/>
    <s v="Minati Biswal"/>
    <s v="ranismita717@gmail.com"/>
    <s v="7008326969"/>
    <x v="0"/>
    <e v="#N/A"/>
    <e v="#N/A"/>
    <m/>
    <e v="#N/A"/>
    <x v="0"/>
  </r>
  <r>
    <n v="3817"/>
    <n v="4361"/>
    <x v="14"/>
    <x v="6"/>
    <s v="Swayam Sidhesh Das"/>
    <s v="Pradeep Kumar Das"/>
    <s v="daspradeep@yahoo.co.in"/>
    <s v="9937761003"/>
    <s v="Tejasmita Pattnaik"/>
    <s v="pattnaiktejasmita@gmail.com"/>
    <s v="9938399916"/>
    <x v="13"/>
    <e v="#N/A"/>
    <e v="#N/A"/>
    <m/>
    <e v="#N/A"/>
    <x v="0"/>
  </r>
  <r>
    <n v="3818"/>
    <n v="14814"/>
    <x v="14"/>
    <x v="6"/>
    <s v="Tanisha Tarunika Sahoo"/>
    <s v="Rajib Rakesh Sahu"/>
    <s v="crownrajib21@gmail.com"/>
    <s v="9437368121"/>
    <s v="Pranamita Sahoo"/>
    <s v="crownrajib21@gmail.com"/>
    <s v="9437658621"/>
    <x v="0"/>
    <e v="#N/A"/>
    <e v="#N/A"/>
    <m/>
    <e v="#N/A"/>
    <x v="0"/>
  </r>
  <r>
    <n v="3819"/>
    <n v="14830"/>
    <x v="14"/>
    <x v="6"/>
    <s v="Tanmayee Moharana"/>
    <s v="Chittaranjan Moharana"/>
    <s v="crmoharanabz@gmail.com"/>
    <s v="9437582567"/>
    <s v="Babita Moharana"/>
    <s v="chittababi@gmail.com"/>
    <s v="8327706955"/>
    <x v="0"/>
    <e v="#N/A"/>
    <e v="#N/A"/>
    <s v="Yes"/>
    <e v="#N/A"/>
    <x v="0"/>
  </r>
  <r>
    <n v="3820"/>
    <n v="3613"/>
    <x v="14"/>
    <x v="6"/>
    <s v="Ujjwal Joshi"/>
    <s v="Shyam Kishore Joshi"/>
    <s v="joshishyam789@rediffmail.com"/>
    <s v="9776849132, 9692002771"/>
    <s v="Smita Joshi"/>
    <s v="joshishyam789@rediffmail.com"/>
    <s v="9692002771"/>
    <x v="9"/>
    <e v="#N/A"/>
    <e v="#N/A"/>
    <m/>
    <e v="#N/A"/>
    <x v="0"/>
  </r>
  <r>
    <n v="3821"/>
    <n v="15131"/>
    <x v="14"/>
    <x v="7"/>
    <s v="Aarav Avneesh"/>
    <s v="Debasis Sahoo"/>
    <s v="debasis.debasis@gmail.com"/>
    <s v="7894904490"/>
    <s v="Puspita Sahoo"/>
    <s v="sahoo.puspita@gmail.com"/>
    <s v="8114312669"/>
    <x v="0"/>
    <e v="#N/A"/>
    <e v="#N/A"/>
    <m/>
    <e v="#N/A"/>
    <x v="0"/>
  </r>
  <r>
    <n v="3822"/>
    <n v="14959"/>
    <x v="14"/>
    <x v="7"/>
    <s v="Aarushi Soujanya"/>
    <s v="Bishnu Charan Sahoo"/>
    <s v="bishnusahoo13@gmail.com"/>
    <s v="9434777013"/>
    <s v="Saumya Sanjibani Sahoo"/>
    <s v="bishnusahoo13@gmail.com"/>
    <s v="9434777013"/>
    <x v="0"/>
    <e v="#N/A"/>
    <e v="#N/A"/>
    <m/>
    <e v="#N/A"/>
    <x v="0"/>
  </r>
  <r>
    <n v="3823"/>
    <n v="3176"/>
    <x v="14"/>
    <x v="7"/>
    <s v="Abhinav Jena"/>
    <s v="Dwiti Krushna Jena"/>
    <s v="dwitijena@yahoo.co.in"/>
    <s v="9437026421, 9437020807"/>
    <s v="Niharika Jena"/>
    <s v="dwitijena@yahoo.co.in"/>
    <s v="9437020807"/>
    <x v="9"/>
    <e v="#N/A"/>
    <e v="#N/A"/>
    <m/>
    <e v="#N/A"/>
    <x v="0"/>
  </r>
  <r>
    <n v="3824"/>
    <n v="4774"/>
    <x v="14"/>
    <x v="7"/>
    <s v="Animesh Parhy"/>
    <s v="Manoj Kumar Parhy"/>
    <s v="pournamasi.parhi@gmail.com"/>
    <s v="9040324334, 9853061652, 9337024334"/>
    <s v="Pournamasi Parhi"/>
    <s v="pournamasi.parhi@gmail.com"/>
    <s v="9040324334"/>
    <x v="12"/>
    <e v="#N/A"/>
    <e v="#N/A"/>
    <m/>
    <e v="#N/A"/>
    <x v="0"/>
  </r>
  <r>
    <n v="3825"/>
    <n v="10138"/>
    <x v="14"/>
    <x v="7"/>
    <s v="Anish Ranjan Behera"/>
    <s v="Anil Kumar Behera"/>
    <s v="anilbehera.ab@gmail.com"/>
    <s v="7752004866"/>
    <s v="Bandita Behera"/>
    <s v="ankita_paper@yahoo.com"/>
    <s v="7752004868"/>
    <x v="7"/>
    <e v="#N/A"/>
    <e v="#N/A"/>
    <m/>
    <e v="#N/A"/>
    <x v="0"/>
  </r>
  <r>
    <n v="3826"/>
    <n v="14957"/>
    <x v="14"/>
    <x v="7"/>
    <s v="Anishka Pandey"/>
    <s v="Dayananda Pandey"/>
    <s v="dayanandapandey@gmail.com"/>
    <s v="9090434693"/>
    <s v="Rai Sri Chaitali Srichandan"/>
    <s v="raisribbsr@gmail.com"/>
    <s v="8280246942"/>
    <x v="0"/>
    <e v="#N/A"/>
    <e v="#N/A"/>
    <m/>
    <e v="#N/A"/>
    <x v="0"/>
  </r>
  <r>
    <n v="3827"/>
    <n v="3753"/>
    <x v="14"/>
    <x v="7"/>
    <s v="Ankit Kumar Sahoo"/>
    <s v="Ashok Kumar Sahoo"/>
    <s v="tululizi@gmail.com"/>
    <s v="9337701071"/>
    <s v="Labanya Sahoo"/>
    <s v="tululizi@gmail.com"/>
    <s v="9078802071"/>
    <x v="13"/>
    <e v="#N/A"/>
    <e v="#N/A"/>
    <m/>
    <e v="#N/A"/>
    <x v="0"/>
  </r>
  <r>
    <n v="3828"/>
    <n v="10134"/>
    <x v="14"/>
    <x v="7"/>
    <s v="Anwesha Mohanty"/>
    <s v="Anil Kumar Mohanty"/>
    <s v="anilpaapu.mohanty@gmail.com"/>
    <s v="9438081777"/>
    <s v="Smrutisnigdha Mohanty"/>
    <s v="smruti.mohanty667@gmail.com"/>
    <s v="9938751511"/>
    <x v="7"/>
    <e v="#N/A"/>
    <e v="#N/A"/>
    <m/>
    <e v="#N/A"/>
    <x v="0"/>
  </r>
  <r>
    <n v="3829"/>
    <n v="15078"/>
    <x v="14"/>
    <x v="7"/>
    <s v="Arjun Lenka"/>
    <s v="Sudhansu Ranjan Lenka"/>
    <s v="sudhansulenka2000@gmail.com"/>
    <s v="9937245866"/>
    <s v="Madhusmita Swain"/>
    <s v="sudhansulenka2000@gmail.com"/>
    <s v="8280195842"/>
    <x v="0"/>
    <e v="#N/A"/>
    <e v="#N/A"/>
    <m/>
    <e v="#N/A"/>
    <x v="0"/>
  </r>
  <r>
    <n v="3830"/>
    <n v="15076"/>
    <x v="14"/>
    <x v="7"/>
    <s v="Arman Jena"/>
    <s v="Ananda Kumar Jena"/>
    <s v="anandjena06@yahoo.co.in"/>
    <s v="9437015090"/>
    <s v="Susmita Jena"/>
    <s v="babijena694@gmail.com"/>
    <s v="9776399999"/>
    <x v="0"/>
    <e v="#N/A"/>
    <e v="#N/A"/>
    <m/>
    <e v="#N/A"/>
    <x v="0"/>
  </r>
  <r>
    <n v="3831"/>
    <n v="11944"/>
    <x v="14"/>
    <x v="7"/>
    <s v="Armayan Babu"/>
    <s v="Bikash Ranjan Babu"/>
    <s v="bikashbabu2@gmail.com"/>
    <s v="9437070460"/>
    <s v="Puspanjali Babu"/>
    <s v="bikashbabu2@gmail.com"/>
    <s v="7008770460"/>
    <x v="3"/>
    <e v="#N/A"/>
    <e v="#N/A"/>
    <m/>
    <e v="#N/A"/>
    <x v="0"/>
  </r>
  <r>
    <n v="3832"/>
    <n v="15050"/>
    <x v="14"/>
    <x v="7"/>
    <s v="ASHVIKA MAHAPATRA"/>
    <s v="AJAYA KUMAR MAHAPATRA"/>
    <s v="ajaymahapatra@gmail.com"/>
    <s v="9090007000"/>
    <s v="SONY PANDEY"/>
    <s v="mahapatrasony@gmail.com"/>
    <s v="9337733311"/>
    <x v="0"/>
    <e v="#N/A"/>
    <e v="#N/A"/>
    <m/>
    <e v="#N/A"/>
    <x v="0"/>
  </r>
  <r>
    <n v="3833"/>
    <n v="15123"/>
    <x v="14"/>
    <x v="7"/>
    <s v="Ayush Moharana"/>
    <s v="Santosh Kumar Moharana"/>
    <s v="santosh@pentaa.in"/>
    <s v="9937018799"/>
    <s v="Monalisa Parija"/>
    <s v="monalisa.parija@pentaa.in"/>
    <s v="9040096799"/>
    <x v="0"/>
    <e v="#N/A"/>
    <e v="#N/A"/>
    <m/>
    <e v="#N/A"/>
    <x v="0"/>
  </r>
  <r>
    <n v="3834"/>
    <n v="8208"/>
    <x v="14"/>
    <x v="7"/>
    <s v="Ayush Pattnaik"/>
    <s v="Goutam Pattnaik"/>
    <s v="goutamctc76@gmail.com"/>
    <s v="9937000755"/>
    <s v="Etishree Pattnaik"/>
    <s v="goutamctc76@gmail.com"/>
    <s v="9438111755"/>
    <x v="8"/>
    <e v="#N/A"/>
    <e v="#N/A"/>
    <m/>
    <e v="#N/A"/>
    <x v="0"/>
  </r>
  <r>
    <n v="3835"/>
    <n v="15152"/>
    <x v="14"/>
    <x v="7"/>
    <s v="Baibhab Tripathy"/>
    <s v="Ramkrushna Tripathy"/>
    <s v="infinizysolution@gmail.com"/>
    <s v="7894925217"/>
    <s v="Binapani Tripathy"/>
    <s v="binapani1302@gmail.com"/>
    <s v="7008132057"/>
    <x v="0"/>
    <e v="#N/A"/>
    <e v="#N/A"/>
    <m/>
    <e v="#N/A"/>
    <x v="0"/>
  </r>
  <r>
    <n v="3836"/>
    <n v="4954"/>
    <x v="14"/>
    <x v="7"/>
    <s v="Chinmay Yashmanzit Das"/>
    <s v="Priyabrata Das"/>
    <s v="priyalali2004@gmail.com"/>
    <s v="7894878730"/>
    <s v="Soubhagyalaxmi Swain"/>
    <s v="priyalali2004@gmail.com"/>
    <s v="9078478730"/>
    <x v="12"/>
    <e v="#N/A"/>
    <e v="#N/A"/>
    <m/>
    <e v="#N/A"/>
    <x v="0"/>
  </r>
  <r>
    <n v="3837"/>
    <n v="2351"/>
    <x v="14"/>
    <x v="7"/>
    <s v="Dev Kumar Nayak"/>
    <s v="Lokanath Nayak"/>
    <s v="tpgevent@gmail.com"/>
    <s v="9937008097"/>
    <s v="Prajna Parimita Nayak"/>
    <s v="tpgevent@gmail.com"/>
    <s v="8144468240"/>
    <x v="14"/>
    <e v="#N/A"/>
    <e v="#N/A"/>
    <m/>
    <e v="#N/A"/>
    <x v="0"/>
  </r>
  <r>
    <n v="3838"/>
    <n v="8226"/>
    <x v="14"/>
    <x v="7"/>
    <s v="Divyanshi Mohanty"/>
    <s v="Dipak Kumar Mohanty"/>
    <s v="deepak.kjsahluwalia@gmail.com"/>
    <s v="9437027780"/>
    <s v="Namita Mohanty"/>
    <s v="mohantyaryan6197@gmail.com"/>
    <s v="8637241410"/>
    <x v="8"/>
    <e v="#N/A"/>
    <e v="#N/A"/>
    <m/>
    <e v="#N/A"/>
    <x v="0"/>
  </r>
  <r>
    <n v="3839"/>
    <n v="13024"/>
    <x v="14"/>
    <x v="7"/>
    <s v="Gunnit Kaur"/>
    <s v="Rana Bikramjit Singh"/>
    <s v="rv5447@gmail.com"/>
    <s v="9437092415"/>
    <s v="Mandeep Kaur"/>
    <s v="raanaamandeep@gmail.com"/>
    <s v="7750889748"/>
    <x v="2"/>
    <e v="#N/A"/>
    <e v="#N/A"/>
    <m/>
    <e v="#N/A"/>
    <x v="0"/>
  </r>
  <r>
    <n v="3840"/>
    <n v="15089"/>
    <x v="14"/>
    <x v="7"/>
    <s v="Harshit Das"/>
    <s v="Jagatjyoti Ranjan Das"/>
    <s v="jagatjyotiranjan@gmail.com"/>
    <s v="9437827838"/>
    <s v="Nibedita Das"/>
    <s v="nini_rdas@yahoo.co.in"/>
    <s v="9658406636"/>
    <x v="0"/>
    <e v="#N/A"/>
    <e v="#N/A"/>
    <m/>
    <e v="#N/A"/>
    <x v="0"/>
  </r>
  <r>
    <n v="3841"/>
    <n v="15055"/>
    <x v="14"/>
    <x v="7"/>
    <s v="Ishna Gupta"/>
    <s v="Amit Gupta"/>
    <s v="amitguptaca@gmail.com"/>
    <s v="7073146125"/>
    <s v="Shalini Gupta"/>
    <s v="shalinijgupta@gmail.com"/>
    <s v="9772011133"/>
    <x v="0"/>
    <e v="#N/A"/>
    <e v="#N/A"/>
    <m/>
    <e v="#N/A"/>
    <x v="0"/>
  </r>
  <r>
    <n v="3842"/>
    <n v="15028"/>
    <x v="14"/>
    <x v="7"/>
    <s v="Jyotiranjan Behera"/>
    <s v="Sashikanta Behera"/>
    <s v="sashikantab1974@gmail.com"/>
    <s v="9124059981"/>
    <s v="Jully Behera"/>
    <s v="jullybehera82@gmail.com"/>
    <s v="9040059981"/>
    <x v="0"/>
    <e v="#N/A"/>
    <e v="#N/A"/>
    <m/>
    <e v="#N/A"/>
    <x v="0"/>
  </r>
  <r>
    <n v="3843"/>
    <n v="13244"/>
    <x v="14"/>
    <x v="7"/>
    <s v="Manan Kumar Swain"/>
    <s v="Shushanta Kumar Swain"/>
    <s v="shushantaswain@gmail.com"/>
    <s v="244947137348"/>
    <s v="Rinarani Swain"/>
    <s v="swainshushanta@gmail.com"/>
    <s v="7847816842"/>
    <x v="2"/>
    <e v="#N/A"/>
    <e v="#N/A"/>
    <m/>
    <e v="#N/A"/>
    <x v="0"/>
  </r>
  <r>
    <n v="3844"/>
    <n v="15046"/>
    <x v="14"/>
    <x v="7"/>
    <s v="Manish Chinmaya"/>
    <s v="Manoj Kumar Dash"/>
    <s v="manojdash19@gmail.com"/>
    <s v="9438362308"/>
    <s v="Rashmi Dash"/>
    <s v="manojdash19@gmail.com"/>
    <s v="9438362309"/>
    <x v="0"/>
    <e v="#N/A"/>
    <e v="#N/A"/>
    <m/>
    <e v="#N/A"/>
    <x v="0"/>
  </r>
  <r>
    <n v="3845"/>
    <n v="15077"/>
    <x v="14"/>
    <x v="7"/>
    <s v="Mayukh Parida"/>
    <s v="Ranjan Kumar Parida"/>
    <s v="mamatamayeesamantaray@gmail.com"/>
    <s v="9437675433"/>
    <s v="Mamatamayee Samantaray"/>
    <s v="mamatamayeesamantaray@gmail.com"/>
    <s v="7008754912"/>
    <x v="0"/>
    <e v="#N/A"/>
    <e v="#N/A"/>
    <m/>
    <e v="#N/A"/>
    <x v="0"/>
  </r>
  <r>
    <n v="3846"/>
    <n v="15042"/>
    <x v="14"/>
    <x v="7"/>
    <s v="MD Asad Khan"/>
    <s v="Sallauddin Khan"/>
    <s v="sk.tubba@gmail.com"/>
    <s v="9937693386"/>
    <s v="Raziya Begum"/>
    <s v="sk.tubba@gmail.com"/>
    <s v="7008110547"/>
    <x v="0"/>
    <e v="#N/A"/>
    <e v="#N/A"/>
    <m/>
    <e v="#N/A"/>
    <x v="0"/>
  </r>
  <r>
    <n v="3847"/>
    <n v="15073"/>
    <x v="14"/>
    <x v="7"/>
    <s v="Naman Mishra"/>
    <s v="Manmath Mishra"/>
    <s v="manmathm@hotmail.com"/>
    <s v="9937154503"/>
    <s v="Mousumi Mishra"/>
    <s v="drmousumimishra@gmail.com"/>
    <s v="7205897797"/>
    <x v="0"/>
    <e v="#N/A"/>
    <e v="#N/A"/>
    <m/>
    <e v="#N/A"/>
    <x v="0"/>
  </r>
  <r>
    <n v="3848"/>
    <n v="4864"/>
    <x v="14"/>
    <x v="7"/>
    <s v="Netram Agasti"/>
    <s v="Narahari Agasti"/>
    <s v="drnarahariagasti@gmail.com"/>
    <s v="9437080522"/>
    <s v="Chandana Misra"/>
    <s v="drnarahariagasti@gmail.com"/>
    <s v="9668025219, 9439944530"/>
    <x v="12"/>
    <e v="#N/A"/>
    <e v="#N/A"/>
    <m/>
    <e v="#N/A"/>
    <x v="0"/>
  </r>
  <r>
    <n v="3849"/>
    <n v="15072"/>
    <x v="14"/>
    <x v="7"/>
    <s v="OM PRADHAN"/>
    <s v="AJIT KUMAR PRADHAN"/>
    <s v="ajitabc00@gmail.com"/>
    <s v="9777817777"/>
    <s v="JYOTSNA KUMARI PRADHAN"/>
    <s v="ompradhan.150@gmail.com"/>
    <s v="7008296527"/>
    <x v="0"/>
    <e v="#N/A"/>
    <e v="#N/A"/>
    <m/>
    <e v="#N/A"/>
    <x v="0"/>
  </r>
  <r>
    <n v="3850"/>
    <n v="7941"/>
    <x v="14"/>
    <x v="7"/>
    <s v="Piyush Sahoo"/>
    <s v="Prem Nishan Sahoo"/>
    <s v="premnishan@yahoo.com"/>
    <s v="9502334998"/>
    <s v="Sasmita Sahoo"/>
    <s v="premnishan@yahoo.com"/>
    <s v="9989448067"/>
    <x v="8"/>
    <e v="#N/A"/>
    <e v="#N/A"/>
    <m/>
    <e v="#N/A"/>
    <x v="0"/>
  </r>
  <r>
    <n v="3851"/>
    <n v="15090"/>
    <x v="14"/>
    <x v="7"/>
    <s v="Priyansu Biswal"/>
    <s v="Samarendra Biswal"/>
    <s v="priyansu0506@gmail.com"/>
    <s v="7008180421"/>
    <s v="Prativa Samal"/>
    <s v="prativasamal@yahoo.com"/>
    <s v="8260332825"/>
    <x v="0"/>
    <e v="#N/A"/>
    <e v="#N/A"/>
    <m/>
    <e v="#N/A"/>
    <x v="0"/>
  </r>
  <r>
    <n v="3852"/>
    <n v="15109"/>
    <x v="14"/>
    <x v="7"/>
    <s v="REETH ATANU BHARADWAJ"/>
    <s v="SRITANU KUMAR SATAPATHY"/>
    <s v="sritanu2004@yahoo.co.in"/>
    <s v="9437156126"/>
    <s v="IPSITA SRITANU SATAPATHY"/>
    <s v="sritanu2004@yahoo.co.in"/>
    <s v="9437156126"/>
    <x v="0"/>
    <e v="#N/A"/>
    <e v="#N/A"/>
    <m/>
    <e v="#N/A"/>
    <x v="0"/>
  </r>
  <r>
    <n v="3853"/>
    <n v="15135"/>
    <x v="14"/>
    <x v="7"/>
    <s v="Risav Jena"/>
    <s v="Amit Kumar Jena"/>
    <s v="mousumi.das1503@gmail.com"/>
    <s v="9437264522"/>
    <s v="Mousumi Das"/>
    <s v="mousumi.das@kims.ac.in"/>
    <s v="9937928790"/>
    <x v="0"/>
    <e v="#N/A"/>
    <e v="#N/A"/>
    <m/>
    <e v="#N/A"/>
    <x v="0"/>
  </r>
  <r>
    <n v="3854"/>
    <n v="15102"/>
    <x v="14"/>
    <x v="7"/>
    <s v="Rishit Rohtak Palai"/>
    <s v="Rajesh Kumar Palai"/>
    <s v="rajeshpalai.bsnl@gmail.com"/>
    <s v="9438888883"/>
    <s v="Anushruti Choudhury"/>
    <s v="anushruti_79@yahoo.co.in"/>
    <s v="9438911666"/>
    <x v="0"/>
    <e v="#N/A"/>
    <e v="#N/A"/>
    <m/>
    <e v="#N/A"/>
    <x v="0"/>
  </r>
  <r>
    <n v="3855"/>
    <n v="14198"/>
    <x v="14"/>
    <x v="7"/>
    <s v="Rishita Sinha"/>
    <s v="Rajeev Kumar Sinha"/>
    <s v="sinha158673@gmail.com"/>
    <s v="9591604224"/>
    <s v="Radha Sinha"/>
    <s v="sinha158673@gmail.com"/>
    <s v="9591604227"/>
    <x v="1"/>
    <e v="#N/A"/>
    <e v="#N/A"/>
    <m/>
    <e v="#N/A"/>
    <x v="0"/>
  </r>
  <r>
    <n v="3856"/>
    <n v="2850"/>
    <x v="14"/>
    <x v="7"/>
    <s v="Rudrayajna Das"/>
    <s v="Diptiman Das"/>
    <s v="diptiman.das@rediffmail.com"/>
    <s v="9438179567"/>
    <s v="Ziniya Patnaik"/>
    <s v="diptiman.das@rediffmail.com"/>
    <s v="9437625329"/>
    <x v="14"/>
    <e v="#N/A"/>
    <e v="#N/A"/>
    <m/>
    <e v="#N/A"/>
    <x v="0"/>
  </r>
  <r>
    <n v="3857"/>
    <n v="15074"/>
    <x v="14"/>
    <x v="7"/>
    <s v="Samvab Sahu"/>
    <s v="Sudipta Sahu"/>
    <s v="drsudipta1@gmail.com"/>
    <s v="9861069338"/>
    <s v="Kajal Kiran Sahoo"/>
    <s v="drkajal2@gmail.com"/>
    <s v="9776614320"/>
    <x v="0"/>
    <e v="#N/A"/>
    <e v="#N/A"/>
    <m/>
    <e v="#N/A"/>
    <x v="0"/>
  </r>
  <r>
    <n v="3858"/>
    <n v="14946"/>
    <x v="14"/>
    <x v="7"/>
    <s v="SANDEEPA PATTNAIK"/>
    <s v="SITANSU SOVAN PATTNAIK"/>
    <s v="sitansu0027@gmail.com"/>
    <s v="8456973486"/>
    <s v="SARITA MOHANTY"/>
    <s v="sitansu0027@gmail.com"/>
    <s v="9776349977"/>
    <x v="0"/>
    <e v="#N/A"/>
    <e v="#N/A"/>
    <m/>
    <n v="2850"/>
    <x v="1"/>
  </r>
  <r>
    <n v="3859"/>
    <n v="12008"/>
    <x v="14"/>
    <x v="7"/>
    <s v="Sharans Pradhan"/>
    <s v="Sankarsan Pradhan"/>
    <s v="sankaractor2016@gmail.com"/>
    <s v="8395883433"/>
    <s v="Nirupama Pradhan"/>
    <s v="sankaractor2016@gmail.com"/>
    <s v="9040636953"/>
    <x v="3"/>
    <e v="#N/A"/>
    <e v="#N/A"/>
    <m/>
    <e v="#N/A"/>
    <x v="0"/>
  </r>
  <r>
    <n v="3860"/>
    <n v="13319"/>
    <x v="14"/>
    <x v="7"/>
    <s v="Shreya Suman Das"/>
    <s v="Subrat Das"/>
    <s v="subratdasstpl@gmail.com"/>
    <s v="9937015730"/>
    <s v="Elora Das"/>
    <s v="subratdas.stpl@gmail.com"/>
    <s v="7381015730"/>
    <x v="2"/>
    <e v="#N/A"/>
    <e v="#N/A"/>
    <m/>
    <e v="#N/A"/>
    <x v="0"/>
  </r>
  <r>
    <n v="3861"/>
    <n v="4910"/>
    <x v="14"/>
    <x v="7"/>
    <s v="Shriyansh Rout"/>
    <s v="Susant Kumar Rout"/>
    <s v="susantk.rout@gmail.com"/>
    <s v="9861093732, 9178229004"/>
    <s v="Gayatri Rout"/>
    <s v="susantk.rout@gmail.com"/>
    <s v="9178229004"/>
    <x v="12"/>
    <e v="#N/A"/>
    <e v="#N/A"/>
    <m/>
    <e v="#N/A"/>
    <x v="0"/>
  </r>
  <r>
    <n v="3862"/>
    <n v="14927"/>
    <x v="14"/>
    <x v="7"/>
    <s v="Shruti Samikshya Parida"/>
    <s v="Nihar Ranjan Parida"/>
    <s v="niharparida2121@gmail.com"/>
    <s v="8763928058"/>
    <s v="Manasi Parida"/>
    <s v="niharparida2121@gmail.com"/>
    <s v="6371462258"/>
    <x v="0"/>
    <e v="#N/A"/>
    <e v="#N/A"/>
    <m/>
    <e v="#N/A"/>
    <x v="0"/>
  </r>
  <r>
    <n v="3863"/>
    <n v="15122"/>
    <x v="14"/>
    <x v="7"/>
    <s v="Shubham Sourabha Behera"/>
    <s v="Krushna Chandra Behera"/>
    <s v="ashok15339@gmail.com"/>
    <s v="8817667497"/>
    <s v="Anita Behera"/>
    <s v="anita16181315@gmail.com"/>
    <s v="6396478835"/>
    <x v="0"/>
    <e v="#N/A"/>
    <e v="#N/A"/>
    <m/>
    <e v="#N/A"/>
    <x v="0"/>
  </r>
  <r>
    <n v="3864"/>
    <n v="14613"/>
    <x v="14"/>
    <x v="7"/>
    <s v="Shubhrajyoti Behera"/>
    <s v="Rashmi Ranjan Behera"/>
    <s v="munaknj486@gmail.com"/>
    <s v="9853727860"/>
    <s v="Shubhashree Behera"/>
    <s v="shubhashreebarik.7075@gmail.com"/>
    <s v="8917364594"/>
    <x v="0"/>
    <e v="#N/A"/>
    <e v="#N/A"/>
    <m/>
    <e v="#N/A"/>
    <x v="0"/>
  </r>
  <r>
    <n v="3865"/>
    <n v="3195"/>
    <x v="14"/>
    <x v="7"/>
    <s v="Shyla Akshitee"/>
    <s v="Sabyasachi Mantry"/>
    <s v="sabya_sachimantry@yahoo.co.in"/>
    <s v="9437095994"/>
    <s v="Smeeta Jesthi"/>
    <s v="sabya_sachimantry@yahoo.co.in"/>
    <s v="7381041616,7381016868"/>
    <x v="9"/>
    <e v="#N/A"/>
    <e v="#N/A"/>
    <m/>
    <e v="#N/A"/>
    <x v="0"/>
  </r>
  <r>
    <n v="3866"/>
    <n v="15007"/>
    <x v="14"/>
    <x v="7"/>
    <s v="Sidra Farheen"/>
    <s v="SK Zafruddin"/>
    <s v="shaikhzafruddin2@gmail.com"/>
    <s v="8249703842"/>
    <s v="Bilquish Bano"/>
    <s v="skjamiluroo@gmail.com"/>
    <s v="9861205923"/>
    <x v="0"/>
    <e v="#N/A"/>
    <e v="#N/A"/>
    <m/>
    <e v="#N/A"/>
    <x v="0"/>
  </r>
  <r>
    <n v="3867"/>
    <n v="11736"/>
    <x v="14"/>
    <x v="7"/>
    <s v="Sonakshi Misra"/>
    <s v="Sanat Kumar Misra"/>
    <s v="sanat.misra45@gmail.com"/>
    <s v="9090929955"/>
    <s v="Binita Misra"/>
    <s v="binita.misra74@gmail.com"/>
    <s v="9937221145"/>
    <x v="3"/>
    <e v="#N/A"/>
    <e v="#N/A"/>
    <m/>
    <e v="#N/A"/>
    <x v="0"/>
  </r>
  <r>
    <n v="3868"/>
    <n v="15047"/>
    <x v="14"/>
    <x v="7"/>
    <s v="Soumya Smarak Dalabehera"/>
    <s v="Biswaranjan Dalabehera"/>
    <s v="biswranjan.dalabehera@gmail.com"/>
    <s v="9238309550"/>
    <s v="Rajashree Pradhan"/>
    <s v="rajashree.pradhan13031982@gmail.com"/>
    <s v="9040900500"/>
    <x v="0"/>
    <e v="#N/A"/>
    <e v="#N/A"/>
    <m/>
    <e v="#N/A"/>
    <x v="0"/>
  </r>
  <r>
    <n v="3869"/>
    <n v="14994"/>
    <x v="14"/>
    <x v="7"/>
    <s v="Soyam Ray"/>
    <s v="Rabindra Kumar Ray"/>
    <s v="surajranjanray.123@gmail.com"/>
    <s v="9937482339"/>
    <s v="Mandakini Ray"/>
    <s v="soyamray451@gmail.com"/>
    <s v="7978814374"/>
    <x v="0"/>
    <e v="#N/A"/>
    <e v="#N/A"/>
    <m/>
    <e v="#N/A"/>
    <x v="0"/>
  </r>
  <r>
    <n v="3870"/>
    <n v="15088"/>
    <x v="14"/>
    <x v="7"/>
    <s v="Soyansu Behera"/>
    <s v="Susanta Kumar Behera"/>
    <s v="susantabehera1971@gmail.com"/>
    <s v="8895200163"/>
    <s v="Reenarani Behera"/>
    <s v="rinabehera1978@gmail.com"/>
    <s v="7008355257"/>
    <x v="0"/>
    <e v="#N/A"/>
    <e v="#N/A"/>
    <m/>
    <e v="#N/A"/>
    <x v="0"/>
  </r>
  <r>
    <n v="3871"/>
    <n v="9487"/>
    <x v="14"/>
    <x v="7"/>
    <s v="Spandan Dash Bhatta Mishra"/>
    <s v="Tapan Dash B Mishra"/>
    <s v="tapan_bhattamishra@aol.com"/>
    <s v="7077082111"/>
    <s v="Prajna Dash Bhatta Mishra"/>
    <s v="tapan_bhattamishra@aol.com"/>
    <s v="7735232939"/>
    <x v="6"/>
    <e v="#N/A"/>
    <e v="#N/A"/>
    <m/>
    <e v="#N/A"/>
    <x v="0"/>
  </r>
  <r>
    <n v="3872"/>
    <n v="14956"/>
    <x v="14"/>
    <x v="7"/>
    <s v="Sristita Rout"/>
    <s v="Sanjay Kumar Rout"/>
    <s v="skroutassociates@gmail.com"/>
    <s v="9437363640"/>
    <s v="Subhalaxmi Rout"/>
    <s v="skroutassociates@gmail.com"/>
    <s v="9437363640"/>
    <x v="0"/>
    <e v="#N/A"/>
    <e v="#N/A"/>
    <m/>
    <e v="#N/A"/>
    <x v="0"/>
  </r>
  <r>
    <n v="3873"/>
    <n v="5908"/>
    <x v="14"/>
    <x v="7"/>
    <s v="Sudhasree Mohapatra"/>
    <s v="Biswajit Mohapatra"/>
    <s v="mbiswajit2000@gmail.com"/>
    <s v="9777567540"/>
    <s v="Bhabani Mohapatra"/>
    <s v="bmohapatra2000@yahoo.com"/>
    <s v="9556434682"/>
    <x v="10"/>
    <e v="#N/A"/>
    <e v="#N/A"/>
    <m/>
    <e v="#N/A"/>
    <x v="0"/>
  </r>
  <r>
    <n v="3874"/>
    <n v="3013"/>
    <x v="14"/>
    <x v="7"/>
    <s v="Sudiksha Parida"/>
    <s v="Pritam Kumar Parida"/>
    <s v="pritamparida@yahoo.com"/>
    <s v="9438021070, 9937048900"/>
    <s v="Suchitra Parida"/>
    <s v="pritamparida@yahoo.com"/>
    <s v="9438021070"/>
    <x v="9"/>
    <e v="#N/A"/>
    <e v="#N/A"/>
    <m/>
    <n v="1800"/>
    <x v="1"/>
  </r>
  <r>
    <n v="3875"/>
    <n v="14997"/>
    <x v="14"/>
    <x v="7"/>
    <s v="Suprava Rout"/>
    <s v="Balaram Rout"/>
    <s v="balaramrout1975@gmail.com"/>
    <s v="9861707431"/>
    <s v="Bandana Rout"/>
    <s v="balaramrout1975@gmail.com"/>
    <s v="9337095687"/>
    <x v="0"/>
    <e v="#N/A"/>
    <e v="#N/A"/>
    <m/>
    <e v="#N/A"/>
    <x v="0"/>
  </r>
  <r>
    <n v="3876"/>
    <n v="15049"/>
    <x v="14"/>
    <x v="7"/>
    <s v="Swadha Misra"/>
    <s v="Debasis Misra"/>
    <s v="swadhamisra.15@gmail.com"/>
    <s v="9437219026"/>
    <s v="Pranati Misra"/>
    <s v="misra.pranati1981@gmail.com"/>
    <s v="8658360727"/>
    <x v="0"/>
    <e v="#N/A"/>
    <e v="#N/A"/>
    <m/>
    <e v="#N/A"/>
    <x v="0"/>
  </r>
  <r>
    <n v="3877"/>
    <n v="14996"/>
    <x v="14"/>
    <x v="7"/>
    <s v="Swaransh Seth"/>
    <s v="Amiya Kumar Seth"/>
    <s v="amiya_seth@rediffmail.com"/>
    <s v="9437347691"/>
    <s v="Baishalee Devi"/>
    <s v="baishalee.ami@gmail.com"/>
    <s v="9437736333"/>
    <x v="0"/>
    <e v="#N/A"/>
    <e v="#N/A"/>
    <m/>
    <e v="#N/A"/>
    <x v="0"/>
  </r>
  <r>
    <n v="3878"/>
    <n v="15075"/>
    <x v="14"/>
    <x v="7"/>
    <s v="Swastik Dash"/>
    <s v="Satyabrata Dash"/>
    <s v="dashsb9@gmail.com"/>
    <s v="9437181111"/>
    <s v="Sasmita Dash"/>
    <s v="dashsasmita9@gmail.com"/>
    <s v="9437187849"/>
    <x v="0"/>
    <e v="#N/A"/>
    <e v="#N/A"/>
    <m/>
    <e v="#N/A"/>
    <x v="0"/>
  </r>
  <r>
    <n v="3879"/>
    <n v="11731"/>
    <x v="14"/>
    <x v="7"/>
    <s v="Swastik Jena"/>
    <s v="Prashanta Kumar Jena"/>
    <s v="prashjena@gmail.com"/>
    <s v="9439505881"/>
    <s v="Laxmipriya Mallick"/>
    <s v="manabaditya1983@gmail.com"/>
    <s v="8917434130"/>
    <x v="3"/>
    <e v="#N/A"/>
    <e v="#N/A"/>
    <m/>
    <e v="#N/A"/>
    <x v="0"/>
  </r>
  <r>
    <n v="3880"/>
    <n v="15045"/>
    <x v="14"/>
    <x v="7"/>
    <s v="Swayam Sankalp Behera"/>
    <s v="Manas Ranjan Behera"/>
    <s v="drmrb73@gmail.com"/>
    <s v="9937022115"/>
    <s v="Saswati Prusty"/>
    <s v="drmrb73@gmail.com"/>
    <s v="9937021215"/>
    <x v="0"/>
    <e v="#N/A"/>
    <e v="#N/A"/>
    <m/>
    <e v="#N/A"/>
    <x v="0"/>
  </r>
  <r>
    <n v="3881"/>
    <n v="15086"/>
    <x v="14"/>
    <x v="7"/>
    <s v="Sweta Senapati"/>
    <s v="Rajendra Kumar Senapati"/>
    <s v="drrksenapati1971@gmail.com"/>
    <s v="9337198297"/>
    <s v="Sasmitarani Senapati"/>
    <s v="senapatisasmita75@gmail.com"/>
    <s v="9937205790"/>
    <x v="0"/>
    <e v="#N/A"/>
    <e v="#N/A"/>
    <m/>
    <e v="#N/A"/>
    <x v="0"/>
  </r>
  <r>
    <n v="3882"/>
    <n v="15119"/>
    <x v="14"/>
    <x v="7"/>
    <s v="Tanisha Biswal"/>
    <s v="Priyaranjan Biswal"/>
    <s v="prbiswalomc@gmail.com"/>
    <s v="8895281380"/>
    <s v="Sasmita Routray"/>
    <s v="sroutray256@gmail.com"/>
    <s v="9437208162"/>
    <x v="0"/>
    <e v="#N/A"/>
    <e v="#N/A"/>
    <m/>
    <e v="#N/A"/>
    <x v="0"/>
  </r>
  <r>
    <n v="3883"/>
    <n v="3106"/>
    <x v="14"/>
    <x v="7"/>
    <s v="Trivikram Kumar Das"/>
    <s v="Prasanta Kumar Das"/>
    <s v="prasanta_das001@yahoo.com"/>
    <s v="9460849249, 8895212722"/>
    <s v="Sasmita Rout"/>
    <s v="prasanta_das001@yahoo.com"/>
    <s v="9853770188"/>
    <x v="9"/>
    <e v="#N/A"/>
    <e v="#N/A"/>
    <m/>
    <e v="#N/A"/>
    <x v="0"/>
  </r>
  <r>
    <n v="3884"/>
    <n v="14889"/>
    <x v="14"/>
    <x v="8"/>
    <s v="Aarush Arya Samal"/>
    <s v="Aryashree Karmabir Samal"/>
    <s v="karmabir@gmail.com"/>
    <s v="9437553450"/>
    <s v="Nirlipta Mohanty"/>
    <s v="karmabir@gmail.com"/>
    <s v="7978688604"/>
    <x v="0"/>
    <e v="#N/A"/>
    <e v="#N/A"/>
    <m/>
    <e v="#N/A"/>
    <x v="0"/>
  </r>
  <r>
    <n v="3885"/>
    <n v="12119"/>
    <x v="14"/>
    <x v="8"/>
    <s v="Aditya Samal"/>
    <s v="Manas Ranjan Samal"/>
    <s v="manas.r.samal@outlook.com"/>
    <s v="9741205482"/>
    <s v="Anita Dash"/>
    <s v="anitadash78@outlook.com"/>
    <s v="9348786353"/>
    <x v="3"/>
    <e v="#N/A"/>
    <e v="#N/A"/>
    <m/>
    <e v="#N/A"/>
    <x v="0"/>
  </r>
  <r>
    <n v="3886"/>
    <n v="4714"/>
    <x v="14"/>
    <x v="8"/>
    <s v="Akankhya Panigrahi"/>
    <s v="Rudra Prasad Panigrahi"/>
    <s v="rundra7panigrahi@gmail.com"/>
    <s v="9937033334"/>
    <s v="Snigdha Nanda"/>
    <s v="snigdhananda1982@gmail.com"/>
    <s v="8249327969"/>
    <x v="12"/>
    <e v="#N/A"/>
    <e v="#N/A"/>
    <m/>
    <e v="#N/A"/>
    <x v="0"/>
  </r>
  <r>
    <n v="3887"/>
    <n v="9480"/>
    <x v="14"/>
    <x v="8"/>
    <s v="Amrita Dash"/>
    <s v="Ashok Kumar Dash"/>
    <s v="akd4768@gmail.com"/>
    <s v="8249906268"/>
    <s v="Mamata Dash"/>
    <s v="akd4768@gmail.com"/>
    <s v="8249904711"/>
    <x v="6"/>
    <e v="#N/A"/>
    <e v="#N/A"/>
    <m/>
    <e v="#N/A"/>
    <x v="0"/>
  </r>
  <r>
    <n v="3888"/>
    <n v="4715"/>
    <x v="14"/>
    <x v="8"/>
    <s v="Anoushka Panigrahi"/>
    <s v="Rudra Prasad Panigrahi"/>
    <s v="rudra7panigrahi@gmail.com"/>
    <s v="9437095338, 9437432301, 9937033334"/>
    <s v="Snigdha Nanda"/>
    <s v="snigdhananda1982@gmail.com"/>
    <s v="8249327969"/>
    <x v="12"/>
    <e v="#N/A"/>
    <e v="#N/A"/>
    <m/>
    <e v="#N/A"/>
    <x v="0"/>
  </r>
  <r>
    <n v="3889"/>
    <n v="7882"/>
    <x v="14"/>
    <x v="8"/>
    <s v="Archit Samantaray"/>
    <s v="Chandan Samantaray"/>
    <s v="chandan.adv2006@gmail.com"/>
    <s v="9437095279"/>
    <s v="Hena Das"/>
    <s v="chandan.adv2006@gmail.com"/>
    <s v="9861393939"/>
    <x v="8"/>
    <e v="#N/A"/>
    <e v="#N/A"/>
    <m/>
    <n v="500"/>
    <x v="1"/>
  </r>
  <r>
    <n v="3890"/>
    <n v="10699"/>
    <x v="14"/>
    <x v="8"/>
    <s v="Arman Das"/>
    <s v="Pranab Kumar Das"/>
    <s v="drpranabkumardas@yahoo.com"/>
    <s v="8291204356"/>
    <s v="Sasmita Sahoo"/>
    <s v="drpranabkumardas@yahoo.com"/>
    <s v="9178675646"/>
    <x v="4"/>
    <e v="#N/A"/>
    <e v="#N/A"/>
    <m/>
    <e v="#N/A"/>
    <x v="0"/>
  </r>
  <r>
    <n v="3891"/>
    <n v="5036"/>
    <x v="14"/>
    <x v="8"/>
    <s v="Aryaman Mishra"/>
    <s v="Priyadarshi Mishra"/>
    <s v="mishra.priyadarshi@gmail.com"/>
    <s v="9937000053, 9437000053"/>
    <s v="Rosalin Patasani Mishra"/>
    <s v="fparichay9@gmail.com"/>
    <s v="9937000053"/>
    <x v="12"/>
    <s v="HP"/>
    <s v="Yes"/>
    <m/>
    <n v="11850"/>
    <x v="2"/>
  </r>
  <r>
    <n v="3892"/>
    <n v="3130"/>
    <x v="14"/>
    <x v="8"/>
    <s v="Aurodeep Priyadarshan"/>
    <s v="Bikash Bhanu Jena"/>
    <s v="mrbikash@yahoo.com"/>
    <s v="9437206172, 9040006172"/>
    <s v="Subhashree Rajkumari"/>
    <s v="mrbikash@yahoo.com"/>
    <s v="9437472901"/>
    <x v="9"/>
    <e v="#N/A"/>
    <e v="#N/A"/>
    <m/>
    <e v="#N/A"/>
    <x v="0"/>
  </r>
  <r>
    <n v="3893"/>
    <n v="8100"/>
    <x v="14"/>
    <x v="8"/>
    <s v="Ayati Samal"/>
    <s v="Dinabandhu Samal"/>
    <s v="dinabandhus97@gmail.com"/>
    <s v="9178341456"/>
    <s v="Asima Chand"/>
    <s v="asimachand2017@gmail.vom"/>
    <s v="7328857583"/>
    <x v="8"/>
    <e v="#N/A"/>
    <e v="#N/A"/>
    <m/>
    <n v="500"/>
    <x v="1"/>
  </r>
  <r>
    <n v="3894"/>
    <n v="4101"/>
    <x v="14"/>
    <x v="8"/>
    <s v="Ayesha Jena"/>
    <s v="Sangram Kumar Jena"/>
    <s v="oyeshajena84@gmail.com"/>
    <s v="7008934473"/>
    <s v="Jayashree Jena"/>
    <s v="oyeshajena84@gmail.com"/>
    <s v="7008552563"/>
    <x v="13"/>
    <e v="#N/A"/>
    <e v="#N/A"/>
    <m/>
    <e v="#N/A"/>
    <x v="0"/>
  </r>
  <r>
    <n v="3895"/>
    <n v="14607"/>
    <x v="14"/>
    <x v="8"/>
    <s v="Ayush Sarkar"/>
    <s v="Arun Sarkar"/>
    <s v="anchalsarkar05@gmail.com"/>
    <s v="7008105526"/>
    <s v="Champa Sarkar"/>
    <s v="anchalsarkar05@gmail.com"/>
    <s v="7735883666"/>
    <x v="0"/>
    <e v="#N/A"/>
    <e v="#N/A"/>
    <m/>
    <e v="#N/A"/>
    <x v="0"/>
  </r>
  <r>
    <n v="3896"/>
    <n v="2369"/>
    <x v="14"/>
    <x v="8"/>
    <s v="Ayushi Dash"/>
    <s v="Debasish Dash"/>
    <s v="admin@purecoders.com"/>
    <s v="9439460000"/>
    <s v="Beena Dash"/>
    <s v="beena@purecoders.com"/>
    <s v="7735136116"/>
    <x v="14"/>
    <e v="#N/A"/>
    <e v="#N/A"/>
    <m/>
    <e v="#N/A"/>
    <x v="0"/>
  </r>
  <r>
    <n v="3897"/>
    <n v="14655"/>
    <x v="14"/>
    <x v="8"/>
    <s v="Bhagyashree Marandi"/>
    <s v="Girish Chandra Marandi"/>
    <s v="gcmarandi68@gmail.com"/>
    <s v="8327775014"/>
    <s v="Jamuna Marandi"/>
    <s v="gcmarandi68@gmail.com"/>
    <s v="7326048364"/>
    <x v="0"/>
    <e v="#N/A"/>
    <e v="#N/A"/>
    <m/>
    <e v="#N/A"/>
    <x v="0"/>
  </r>
  <r>
    <n v="3898"/>
    <n v="3958"/>
    <x v="14"/>
    <x v="8"/>
    <s v="Debaprakash Mohapatra"/>
    <s v="Ashok Kumar Mohapatra"/>
    <s v="dr.ashokmohapatra@gmail.com"/>
    <s v="9439052161"/>
    <s v="Maninee Chandrika Mohapatra"/>
    <s v="dr.ashokmohapatra@gmail.com"/>
    <s v="9437823589"/>
    <x v="13"/>
    <e v="#N/A"/>
    <e v="#N/A"/>
    <m/>
    <e v="#N/A"/>
    <x v="0"/>
  </r>
  <r>
    <n v="3899"/>
    <n v="2013"/>
    <x v="14"/>
    <x v="8"/>
    <s v="Dhiraj Pattanayak"/>
    <s v="Lalatendu Pattanayak"/>
    <s v="pattanayak.lc@gmail.com"/>
    <s v="9937424577"/>
    <s v="Sucharita Das"/>
    <s v="s.elpi@rediffmail.com"/>
    <s v="9438567730"/>
    <x v="15"/>
    <e v="#N/A"/>
    <e v="#N/A"/>
    <m/>
    <e v="#N/A"/>
    <x v="0"/>
  </r>
  <r>
    <n v="3900"/>
    <n v="14537"/>
    <x v="14"/>
    <x v="8"/>
    <s v="Haraprasad Panigrahi"/>
    <s v="Lingaraj Panigrahi"/>
    <s v="lingaraj.kjr@gmail.com"/>
    <s v="9438052521"/>
    <s v="Anita Panigrahi"/>
    <s v="anitapanigrahikjr87@gmail.com"/>
    <s v="8895034704"/>
    <x v="0"/>
    <e v="#N/A"/>
    <e v="#N/A"/>
    <m/>
    <e v="#N/A"/>
    <x v="0"/>
  </r>
  <r>
    <n v="3901"/>
    <n v="14558"/>
    <x v="14"/>
    <x v="8"/>
    <s v="HARDIK DAS"/>
    <s v="BISWARANJAN DAS"/>
    <s v="brdasiocl@gmail.com"/>
    <s v="8334966601"/>
    <s v="PUSPITA DAS"/>
    <s v="brdasiocl@gmail.com"/>
    <s v="8617224936"/>
    <x v="0"/>
    <e v="#N/A"/>
    <e v="#N/A"/>
    <m/>
    <e v="#N/A"/>
    <x v="0"/>
  </r>
  <r>
    <n v="3902"/>
    <n v="8003"/>
    <x v="14"/>
    <x v="8"/>
    <s v="Manas Ranjan Sahoo"/>
    <s v="Ranjan Kumar Sahoo"/>
    <s v="sahoo1925@gmail.com"/>
    <s v="9937607446"/>
    <s v="Manasi Sahoo"/>
    <s v="manasisahoo842@gmail.com"/>
    <s v="7978726207"/>
    <x v="8"/>
    <e v="#N/A"/>
    <e v="#N/A"/>
    <m/>
    <n v="3000"/>
    <x v="1"/>
  </r>
  <r>
    <n v="3903"/>
    <n v="12404"/>
    <x v="14"/>
    <x v="8"/>
    <s v="Mohit Kumar Sahu"/>
    <s v="Manas Kumar Sahu"/>
    <s v="manassahu14145@gmail.com"/>
    <s v="9437161132"/>
    <s v="Geetanjali Ghose"/>
    <s v="parmilasahu324@gmail.com"/>
    <s v="9437188215"/>
    <x v="2"/>
    <e v="#N/A"/>
    <e v="#N/A"/>
    <m/>
    <e v="#N/A"/>
    <x v="0"/>
  </r>
  <r>
    <n v="3904"/>
    <n v="12869"/>
    <x v="14"/>
    <x v="8"/>
    <s v="Mohit Mishra"/>
    <s v="Trinath Binaya Kumar Mishra"/>
    <s v="tbkmishra@gmail.com"/>
    <s v="9439725157"/>
    <s v="Sikha Dash"/>
    <s v="sikhatbk@gmail.com"/>
    <s v="9437090057"/>
    <x v="2"/>
    <e v="#N/A"/>
    <e v="#N/A"/>
    <m/>
    <e v="#N/A"/>
    <x v="0"/>
  </r>
  <r>
    <n v="3905"/>
    <n v="4628"/>
    <x v="14"/>
    <x v="8"/>
    <s v="Nishant Ratha"/>
    <s v="Nihar Prasad Ratha"/>
    <s v="nihar_rth@yahoo.com"/>
    <s v="9040223937"/>
    <s v="Sushree Mishra"/>
    <s v="sushreemishra17@gmail.com"/>
    <s v="8917313849"/>
    <x v="13"/>
    <e v="#N/A"/>
    <e v="#N/A"/>
    <m/>
    <e v="#N/A"/>
    <x v="0"/>
  </r>
  <r>
    <n v="3906"/>
    <n v="15080"/>
    <x v="14"/>
    <x v="8"/>
    <s v="Pritha Rana"/>
    <s v="Vaibhav Rana"/>
    <s v="vaibhavr26@gmail.com"/>
    <s v="8826723216"/>
    <s v="Pragyan Chhotray"/>
    <s v="pragyan.chhotray@gmail.com"/>
    <s v="9899367431"/>
    <x v="0"/>
    <e v="#N/A"/>
    <e v="#N/A"/>
    <m/>
    <e v="#N/A"/>
    <x v="0"/>
  </r>
  <r>
    <n v="3907"/>
    <n v="11527"/>
    <x v="14"/>
    <x v="8"/>
    <s v="Purbasha Mohanty"/>
    <s v="Bibhubrata Mohanty"/>
    <s v="bibhubratamohanty@gmail.com"/>
    <s v="9437005708"/>
    <s v="Sasmita Mohanty"/>
    <s v="sasmitapurbasha@gmail.com"/>
    <s v="9853151509"/>
    <x v="3"/>
    <e v="#N/A"/>
    <e v="#N/A"/>
    <m/>
    <e v="#N/A"/>
    <x v="0"/>
  </r>
  <r>
    <n v="3908"/>
    <n v="14542"/>
    <x v="14"/>
    <x v="8"/>
    <s v="SAANVI PATTNAIK"/>
    <s v="SOUBHAGYA KUMAR PATTNAIK"/>
    <s v="soubhagya0041@gmail.com"/>
    <s v="8093096858"/>
    <s v="LIPIKA PATTNAIK"/>
    <s v="lipika.ina@gmail.com"/>
    <s v="9438534158"/>
    <x v="0"/>
    <e v="#N/A"/>
    <e v="#N/A"/>
    <m/>
    <e v="#N/A"/>
    <x v="0"/>
  </r>
  <r>
    <n v="3909"/>
    <n v="3039"/>
    <x v="14"/>
    <x v="8"/>
    <s v="Sai Chandraditya Debta"/>
    <s v="Satyanarayan Debta"/>
    <s v="krantisambhav01@gmail.com"/>
    <s v="9938041503"/>
    <s v="Krishna Debta"/>
    <s v="krantisambhav01@gmail.com"/>
    <s v="9124433809"/>
    <x v="9"/>
    <e v="#N/A"/>
    <e v="#N/A"/>
    <m/>
    <e v="#N/A"/>
    <x v="0"/>
  </r>
  <r>
    <n v="3910"/>
    <n v="4124"/>
    <x v="14"/>
    <x v="8"/>
    <s v="Sai Smaran Satapathy"/>
    <s v="Hari Bandhu Satapathy"/>
    <s v="haribandhusatapathy@gmail.com"/>
    <s v="9437495009"/>
    <s v="Subhashree Mohanty"/>
    <s v="subhashreemohanty@gmail.com"/>
    <s v="9437459011"/>
    <x v="13"/>
    <e v="#N/A"/>
    <e v="#N/A"/>
    <m/>
    <e v="#N/A"/>
    <x v="0"/>
  </r>
  <r>
    <n v="3911"/>
    <n v="12839"/>
    <x v="14"/>
    <x v="8"/>
    <s v="Samikshya Das"/>
    <s v="Saswata Kumar Das"/>
    <s v="tricolourmedia2013@gmail.com"/>
    <s v="9810618827"/>
    <s v="Minakhi Das"/>
    <s v="saswat.otv@gmail.com"/>
    <s v="8076211283"/>
    <x v="2"/>
    <e v="#N/A"/>
    <e v="#N/A"/>
    <m/>
    <e v="#N/A"/>
    <x v="0"/>
  </r>
  <r>
    <n v="3912"/>
    <n v="14531"/>
    <x v="14"/>
    <x v="8"/>
    <s v="Sania Ghosh"/>
    <s v="Maniklal Ghosh"/>
    <s v="maniklal_bristy@rediffmail.com"/>
    <s v="9437974696"/>
    <s v="Mousumi Dutta"/>
    <s v="mousumi.bristy1@gmail.com"/>
    <s v="93388l12700"/>
    <x v="0"/>
    <e v="#N/A"/>
    <e v="#N/A"/>
    <m/>
    <e v="#N/A"/>
    <x v="0"/>
  </r>
  <r>
    <n v="3913"/>
    <n v="2486"/>
    <x v="14"/>
    <x v="8"/>
    <s v="Sanjeeta Sahoo"/>
    <s v="Sanjeev Sahoo"/>
    <s v="sahoosanjeev136@gmail.com"/>
    <s v="9437003463"/>
    <s v="Nibedita Sahoo"/>
    <s v="sahoonibedita1978@gmail.com"/>
    <s v="8299599195"/>
    <x v="14"/>
    <e v="#N/A"/>
    <e v="#N/A"/>
    <m/>
    <e v="#N/A"/>
    <x v="0"/>
  </r>
  <r>
    <n v="3914"/>
    <n v="3732"/>
    <x v="14"/>
    <x v="8"/>
    <s v="Sasmita Sahu"/>
    <s v="Shobraj Sahu"/>
    <s v="shobraj.sahu33@yahoo.com"/>
    <s v="8917330989"/>
    <s v="Sujata Sahu"/>
    <s v="sujata.sahuctc83@gmal.com"/>
    <s v="9853172477"/>
    <x v="13"/>
    <e v="#N/A"/>
    <e v="#N/A"/>
    <m/>
    <e v="#N/A"/>
    <x v="0"/>
  </r>
  <r>
    <n v="3915"/>
    <n v="10083"/>
    <x v="14"/>
    <x v="8"/>
    <s v="Shreyansi Sahu"/>
    <s v="Sudhansu Sekhar Sahu"/>
    <s v="sahu.chennai@gmail.com"/>
    <s v="6360476240"/>
    <s v="Abanti Pradhan"/>
    <s v="abantisahu@gmail.com"/>
    <s v="7381401575"/>
    <x v="7"/>
    <e v="#N/A"/>
    <e v="#N/A"/>
    <m/>
    <e v="#N/A"/>
    <x v="0"/>
  </r>
  <r>
    <n v="3916"/>
    <n v="14922"/>
    <x v="14"/>
    <x v="8"/>
    <s v="Shubhanshu Oraon"/>
    <s v="Sukhram Oraon"/>
    <s v="shubhanshuoraon@gmail.com"/>
    <s v="9110131323"/>
    <s v="Babita Oraon"/>
    <s v="oraonbabita40@gmail.com"/>
    <s v="7050118348"/>
    <x v="0"/>
    <e v="#N/A"/>
    <e v="#N/A"/>
    <m/>
    <e v="#N/A"/>
    <x v="0"/>
  </r>
  <r>
    <n v="3917"/>
    <n v="11343"/>
    <x v="14"/>
    <x v="8"/>
    <s v="Sunidhi Nanda"/>
    <s v="Suman Kumar Nanda"/>
    <s v="suman.nanda@tcs.com"/>
    <s v="7596079982"/>
    <s v="Archana Mohapatra"/>
    <s v="archana.mohapatra@tcs.com"/>
    <s v="8339929685"/>
    <x v="4"/>
    <e v="#N/A"/>
    <e v="#N/A"/>
    <m/>
    <e v="#N/A"/>
    <x v="0"/>
  </r>
  <r>
    <n v="3918"/>
    <n v="14500"/>
    <x v="14"/>
    <x v="8"/>
    <s v="Sunil Kumar Pradhan"/>
    <s v="Sukanta Kumar Pradhan"/>
    <s v="drsukantaorissa@gmail.com"/>
    <s v="9402753564"/>
    <s v="Jhini Pradhan"/>
    <s v="skpradhan.1980@rediffmail.com"/>
    <s v="7085321146"/>
    <x v="0"/>
    <e v="#N/A"/>
    <e v="#N/A"/>
    <m/>
    <e v="#N/A"/>
    <x v="0"/>
  </r>
  <r>
    <n v="3919"/>
    <n v="14661"/>
    <x v="14"/>
    <x v="8"/>
    <s v="SUVASISH MOHAPATRA"/>
    <s v="SATYABRATA MOHAPATRA"/>
    <s v="satyabrata.eil@gmail.com"/>
    <s v="8658370311"/>
    <s v="SWATIRANI MOHAPATRA"/>
    <s v="s.mohapatra@eil.co.in"/>
    <s v="8328822037"/>
    <x v="0"/>
    <e v="#N/A"/>
    <e v="#N/A"/>
    <m/>
    <e v="#N/A"/>
    <x v="0"/>
  </r>
  <r>
    <n v="3920"/>
    <n v="2659"/>
    <x v="14"/>
    <x v="8"/>
    <s v="Swapnes Dash"/>
    <s v="Dipti Ranjan Dash"/>
    <s v="diptidash0021@gmail.com"/>
    <s v="9437020021"/>
    <s v="Amrita Dash"/>
    <s v="amritadash256@gmail.com"/>
    <s v="9310548923"/>
    <x v="14"/>
    <e v="#N/A"/>
    <e v="#N/A"/>
    <m/>
    <e v="#N/A"/>
    <x v="0"/>
  </r>
  <r>
    <n v="3921"/>
    <n v="7858"/>
    <x v="14"/>
    <x v="8"/>
    <s v="Tejeswar Sahoo"/>
    <s v="Chandrasekhar Sahoo"/>
    <s v="chandruss@yahoo.com"/>
    <s v="9437552100"/>
    <s v="Priyanka Sahoo"/>
    <s v="sahoopriyanka59@yahoo.com"/>
    <s v="7008370761"/>
    <x v="8"/>
    <e v="#N/A"/>
    <e v="#N/A"/>
    <m/>
    <e v="#N/A"/>
    <x v="0"/>
  </r>
  <r>
    <n v="3922"/>
    <n v="6893"/>
    <x v="14"/>
    <x v="8"/>
    <s v="Vaibhaav Summan"/>
    <s v="Nishant Suman"/>
    <s v="sthapathi.architects@gmail.com"/>
    <s v="9437141266"/>
    <s v="Annu Suman"/>
    <s v="sthapathi.architects@gmail.com"/>
    <s v="7008356004"/>
    <x v="11"/>
    <e v="#N/A"/>
    <e v="#N/A"/>
    <m/>
    <e v="#N/A"/>
    <x v="0"/>
  </r>
  <r>
    <n v="3923"/>
    <n v="7006"/>
    <x v="15"/>
    <x v="9"/>
    <s v="Adveek Das"/>
    <s v="Biswajit Das"/>
    <s v="b_jit01@rediffmail.com"/>
    <s v="96894584250"/>
    <s v="Abhipsha Das"/>
    <s v="b_jit01@rediffmail.com"/>
    <s v="7606002995"/>
    <x v="11"/>
    <e v="#N/A"/>
    <e v="#N/A"/>
    <m/>
    <e v="#N/A"/>
    <x v="0"/>
  </r>
  <r>
    <n v="3924"/>
    <n v="14590"/>
    <x v="15"/>
    <x v="9"/>
    <s v="Akankhya Pattnaik"/>
    <s v="Bikash Pattnaik"/>
    <s v="bikashana@gmail.com"/>
    <s v="7008834291"/>
    <s v="Sangeeta Pattnaik"/>
    <s v="sangeetaroma443@gmail.com"/>
    <s v="9938750646"/>
    <x v="0"/>
    <e v="#N/A"/>
    <e v="#N/A"/>
    <m/>
    <e v="#N/A"/>
    <x v="0"/>
  </r>
  <r>
    <n v="3925"/>
    <n v="14807"/>
    <x v="15"/>
    <x v="9"/>
    <s v="Ankit Mazumder"/>
    <s v="Soumyendra Mazumder"/>
    <s v="saumyendra.mazumder@gmail.com"/>
    <s v="9040097742"/>
    <s v="Papiya Mazumder"/>
    <s v="saumyendra.mazumder@gmail.com"/>
    <s v="9040097742"/>
    <x v="0"/>
    <e v="#N/A"/>
    <e v="#N/A"/>
    <m/>
    <e v="#N/A"/>
    <x v="0"/>
  </r>
  <r>
    <n v="3926"/>
    <n v="4993"/>
    <x v="15"/>
    <x v="9"/>
    <s v="Antra Agarwal"/>
    <s v="Sujit Agrawal"/>
    <s v="sujit27.agrawal@gmail.com"/>
    <s v="9090009207"/>
    <s v="Kiran Agarwal"/>
    <s v="agarwalantra12@gmail.com"/>
    <s v="9090199207"/>
    <x v="12"/>
    <e v="#N/A"/>
    <e v="#N/A"/>
    <m/>
    <e v="#N/A"/>
    <x v="0"/>
  </r>
  <r>
    <n v="3927"/>
    <n v="14784"/>
    <x v="15"/>
    <x v="9"/>
    <s v="Archana Sahoo"/>
    <s v="Bibhuti Bhusan Sahoo"/>
    <s v="bbsahoo154132@gmail.com"/>
    <s v="7584974068"/>
    <s v="Arati Sahoo"/>
    <s v="sahoobibhutibhusan15@gmail.com"/>
    <s v="8917379519"/>
    <x v="0"/>
    <e v="#N/A"/>
    <e v="#N/A"/>
    <m/>
    <e v="#N/A"/>
    <x v="0"/>
  </r>
  <r>
    <n v="3928"/>
    <n v="9995"/>
    <x v="15"/>
    <x v="9"/>
    <s v="Arihaan Arjun Bhuyan"/>
    <s v="Saswat Kumar Bhuyan"/>
    <s v="saswatb@mindfiresolutions.com"/>
    <s v="9861271215"/>
    <s v="Biswajita Mohanty"/>
    <s v="bis.mohanty@gmail.com"/>
    <s v="9778171772"/>
    <x v="7"/>
    <e v="#N/A"/>
    <e v="#N/A"/>
    <m/>
    <e v="#N/A"/>
    <x v="0"/>
  </r>
  <r>
    <n v="3929"/>
    <n v="7091"/>
    <x v="15"/>
    <x v="9"/>
    <s v="Arjun Lohia"/>
    <s v="Manoj Kumar Lohia"/>
    <s v="manojlohia77@gmail.com"/>
    <s v="9438800000"/>
    <s v="Meghamala Lohia"/>
    <s v="manojlohia77@gmail.com"/>
    <s v="8763500000"/>
    <x v="11"/>
    <e v="#N/A"/>
    <e v="#N/A"/>
    <m/>
    <n v="6000"/>
    <x v="2"/>
  </r>
  <r>
    <n v="3930"/>
    <n v="14776"/>
    <x v="15"/>
    <x v="9"/>
    <s v="Arnav Patro"/>
    <s v="Anarashi Tripati Balaji Patro"/>
    <s v="patrobalaji02@gmail.com"/>
    <s v="9818460904"/>
    <s v="Supriya Patro"/>
    <s v="patroatul20039@gmail.com"/>
    <s v="9910800904"/>
    <x v="0"/>
    <e v="#N/A"/>
    <e v="#N/A"/>
    <m/>
    <e v="#N/A"/>
    <x v="0"/>
  </r>
  <r>
    <n v="3931"/>
    <n v="12874"/>
    <x v="15"/>
    <x v="9"/>
    <s v="Barun Patnaik"/>
    <s v="Purnachandra Patnaik"/>
    <s v="neelataragroup@gmail.com"/>
    <s v="9437077016"/>
    <s v="Sibani Patnaik"/>
    <s v="neelataragroup@gmail.com"/>
    <s v="9437312727"/>
    <x v="2"/>
    <e v="#N/A"/>
    <e v="#N/A"/>
    <m/>
    <e v="#N/A"/>
    <x v="0"/>
  </r>
  <r>
    <n v="3932"/>
    <n v="14791"/>
    <x v="15"/>
    <x v="9"/>
    <s v="Harshit Jhajharia"/>
    <s v="Iswar Jhajharia"/>
    <s v="jhajharia6786@gmail.com"/>
    <s v="7808129480"/>
    <s v="Sarita Jhajharia"/>
    <s v="jhajharia5758@gmail.com"/>
    <s v="9178094943"/>
    <x v="0"/>
    <e v="#N/A"/>
    <e v="#N/A"/>
    <m/>
    <n v="1000"/>
    <x v="1"/>
  </r>
  <r>
    <n v="3933"/>
    <n v="14823"/>
    <x v="15"/>
    <x v="9"/>
    <s v="Jayansh Dev Gupta"/>
    <s v="Ranjit Kumar Gupta"/>
    <s v="guptaseejal2003@gmail.com"/>
    <s v="9934635422"/>
    <s v="Anju Gupta"/>
    <s v="guptaseejal2003@gmail.com"/>
    <s v="9471560319"/>
    <x v="0"/>
    <e v="#N/A"/>
    <e v="#N/A"/>
    <m/>
    <e v="#N/A"/>
    <x v="0"/>
  </r>
  <r>
    <n v="3934"/>
    <n v="8121"/>
    <x v="15"/>
    <x v="9"/>
    <s v="Kanishk Vardhan Jain"/>
    <s v="Yogesh Kumar Jain"/>
    <s v="tmyogesh1@gmail.com"/>
    <s v="9437020384"/>
    <s v="Savita Jain"/>
    <s v="singhi.savitajain@gmail.com"/>
    <s v="9437014921"/>
    <x v="8"/>
    <e v="#N/A"/>
    <e v="#N/A"/>
    <m/>
    <e v="#N/A"/>
    <x v="0"/>
  </r>
  <r>
    <n v="3935"/>
    <n v="14801"/>
    <x v="15"/>
    <x v="9"/>
    <s v="Mehar Budhraja"/>
    <s v="Anmol Singh"/>
    <s v="anmol_76904@yahoo.com"/>
    <s v="9437882222"/>
    <s v="Prableen Kaur Budhraja"/>
    <s v="shailabudhraja@yahoo.com"/>
    <s v="9776800007"/>
    <x v="0"/>
    <e v="#N/A"/>
    <e v="#N/A"/>
    <m/>
    <e v="#N/A"/>
    <x v="0"/>
  </r>
  <r>
    <n v="3936"/>
    <n v="14756"/>
    <x v="15"/>
    <x v="9"/>
    <s v="Mukta Maheshi Mohanty"/>
    <s v="Soumya Prakash Mohanty"/>
    <s v="soumyap.mohanty@gmail.com"/>
    <s v="8463918956"/>
    <s v="Subhadipti Brahma"/>
    <s v="subhadipti.m@gmail.com"/>
    <s v="8886780856"/>
    <x v="0"/>
    <e v="#N/A"/>
    <e v="#N/A"/>
    <m/>
    <e v="#N/A"/>
    <x v="0"/>
  </r>
  <r>
    <n v="3937"/>
    <n v="14836"/>
    <x v="15"/>
    <x v="9"/>
    <s v="NAMRATA SAHU"/>
    <s v="MADAN MOHAN SAHU"/>
    <s v="madansahu123@gmail.com"/>
    <s v="9836109097"/>
    <s v="NIBEDITA SAHU"/>
    <s v="nibedita1712@gmail.com"/>
    <s v="8910898762"/>
    <x v="0"/>
    <e v="#N/A"/>
    <e v="#N/A"/>
    <m/>
    <e v="#N/A"/>
    <x v="0"/>
  </r>
  <r>
    <n v="3938"/>
    <n v="14803"/>
    <x v="15"/>
    <x v="9"/>
    <s v="PARTH AGARWAL"/>
    <s v="VIJAY KUMAR AGARWAL"/>
    <s v="vijayagarwal84@gmail.com"/>
    <s v="9334316301"/>
    <s v="NIRMALA AGARWAL"/>
    <s v="nimaagarwal86@gmail.com"/>
    <s v="9523353637"/>
    <x v="0"/>
    <e v="#N/A"/>
    <e v="#N/A"/>
    <m/>
    <e v="#N/A"/>
    <x v="0"/>
  </r>
  <r>
    <n v="3939"/>
    <n v="2427"/>
    <x v="15"/>
    <x v="9"/>
    <s v="Prateek Agrawal"/>
    <s v="Shyam Sunder Agrawal"/>
    <s v="shyamagr74@gmail.com"/>
    <s v="9437034929"/>
    <s v="Swagatika Agrawal"/>
    <s v="swagatika1125@gmail.com"/>
    <s v="9437171314"/>
    <x v="14"/>
    <e v="#N/A"/>
    <e v="#N/A"/>
    <m/>
    <e v="#N/A"/>
    <x v="0"/>
  </r>
  <r>
    <n v="3940"/>
    <n v="14867"/>
    <x v="15"/>
    <x v="9"/>
    <s v="Pratha Nanda"/>
    <s v="Premjit Nanda"/>
    <s v="premjit.nanda@rediffmail.com"/>
    <s v="9853400336"/>
    <s v="Lipsa Nanda"/>
    <s v="lipsananda1000@gmail.com"/>
    <s v="9853400336"/>
    <x v="0"/>
    <e v="#N/A"/>
    <e v="#N/A"/>
    <m/>
    <e v="#N/A"/>
    <x v="0"/>
  </r>
  <r>
    <n v="3941"/>
    <n v="14577"/>
    <x v="15"/>
    <x v="9"/>
    <s v="Pratham Karmakar"/>
    <s v="Samit Karmakar"/>
    <s v="prathamkarmakar009@gmail.com"/>
    <s v="9229396306"/>
    <s v="Lipika Karmakar"/>
    <s v="prathamkarmakar009@gmail.com"/>
    <s v="7909031413"/>
    <x v="0"/>
    <e v="#N/A"/>
    <e v="#N/A"/>
    <m/>
    <e v="#N/A"/>
    <x v="0"/>
  </r>
  <r>
    <n v="3942"/>
    <n v="9080"/>
    <x v="15"/>
    <x v="9"/>
    <s v="Raksha Gupta"/>
    <s v="Sandeep Gupta"/>
    <s v="sandeepnupta.starhealth@gmail.com"/>
    <s v="9437054256"/>
    <s v="Kajal Gupta"/>
    <s v="skajalgupta32019@gmail.com"/>
    <s v="8249451123"/>
    <x v="6"/>
    <e v="#N/A"/>
    <e v="#N/A"/>
    <m/>
    <e v="#N/A"/>
    <x v="0"/>
  </r>
  <r>
    <n v="3943"/>
    <n v="2278"/>
    <x v="15"/>
    <x v="9"/>
    <s v="Sai Eshan Jena"/>
    <s v="Sanjaya Jena"/>
    <s v="sanjayajena@gmail.com"/>
    <s v="6372142617"/>
    <s v="Lopamudra Jena"/>
    <s v="lopamudra.office@gmail.com"/>
    <s v="9348087440"/>
    <x v="14"/>
    <e v="#N/A"/>
    <e v="#N/A"/>
    <m/>
    <e v="#N/A"/>
    <x v="0"/>
  </r>
  <r>
    <n v="3944"/>
    <n v="14790"/>
    <x v="15"/>
    <x v="9"/>
    <s v="Satya Prakash Patra"/>
    <s v="Yashobanta Patra"/>
    <s v="yashobanta.patra@gmail.com"/>
    <s v="9937403478"/>
    <s v="Rupamayee Patra"/>
    <s v="rupamayee.patra@gmail.com"/>
    <s v="7504607327"/>
    <x v="0"/>
    <e v="#N/A"/>
    <e v="#N/A"/>
    <m/>
    <n v="7000"/>
    <x v="2"/>
  </r>
  <r>
    <n v="3945"/>
    <n v="14526"/>
    <x v="15"/>
    <x v="9"/>
    <s v="Shreya Agrawal"/>
    <s v="Sunil Agrawal"/>
    <s v="ag.smriti@gmail.com"/>
    <s v="9861123996"/>
    <s v="Smriti Agrawal"/>
    <s v="ag.smriti@gmail.com"/>
    <s v="7815098049"/>
    <x v="0"/>
    <e v="#N/A"/>
    <e v="#N/A"/>
    <m/>
    <e v="#N/A"/>
    <x v="0"/>
  </r>
  <r>
    <n v="3946"/>
    <n v="14820"/>
    <x v="15"/>
    <x v="9"/>
    <s v="SHUBHAM AGARWAL"/>
    <s v="SANJAY AGARWAL"/>
    <s v="sanjayagarwal7488@gmail.com"/>
    <s v="7488156518"/>
    <s v="HIMANSHI AGARWAL"/>
    <s v="himanshiagarwal7004@gmail.com"/>
    <s v="7004278892"/>
    <x v="0"/>
    <e v="#N/A"/>
    <e v="#N/A"/>
    <m/>
    <n v="2000"/>
    <x v="1"/>
  </r>
  <r>
    <n v="3947"/>
    <n v="2534"/>
    <x v="15"/>
    <x v="9"/>
    <s v="Soumya Ranjan Patra"/>
    <s v="Chittaranjan Patra"/>
    <s v="patra.chittaranjan51@gmail.com"/>
    <s v="9861162951"/>
    <s v="Minakshi Patra"/>
    <s v="adyasha649@gmail.com"/>
    <s v="9853511009"/>
    <x v="14"/>
    <e v="#N/A"/>
    <e v="#N/A"/>
    <m/>
    <e v="#N/A"/>
    <x v="0"/>
  </r>
  <r>
    <n v="3948"/>
    <n v="14701"/>
    <x v="15"/>
    <x v="9"/>
    <s v="Subhalagna Padhy"/>
    <s v="Pradipta Kumar Padhy"/>
    <s v="pradipta.padhy@gmail.com"/>
    <s v="9437107832"/>
    <s v="Sovarani Padhy"/>
    <s v="sovaranipadhy21@gmail.com"/>
    <s v="8249215660"/>
    <x v="0"/>
    <e v="#N/A"/>
    <e v="#N/A"/>
    <m/>
    <e v="#N/A"/>
    <x v="0"/>
  </r>
  <r>
    <n v="3949"/>
    <n v="14813"/>
    <x v="15"/>
    <x v="9"/>
    <s v="Subhamoy Misra"/>
    <s v="Pijush Misra"/>
    <s v="pijushmisragba@gmail.com"/>
    <s v="9933497580"/>
    <s v="Supriya Misra"/>
    <s v="supriyamahanti0@gmail.com"/>
    <s v="9002135126"/>
    <x v="0"/>
    <e v="#N/A"/>
    <e v="#N/A"/>
    <m/>
    <e v="#N/A"/>
    <x v="0"/>
  </r>
  <r>
    <n v="3950"/>
    <n v="6983"/>
    <x v="15"/>
    <x v="9"/>
    <s v="Swayam Subham Jena"/>
    <s v="Prana Krushna Jena"/>
    <s v="pkjena59@gmail.com"/>
    <s v="9937285316"/>
    <s v="Bijaylaxmi Ojha"/>
    <s v="pkjena59@gmail.com"/>
    <s v="7205292347"/>
    <x v="11"/>
    <e v="#N/A"/>
    <e v="#N/A"/>
    <m/>
    <e v="#N/A"/>
    <x v="0"/>
  </r>
  <r>
    <n v="3951"/>
    <n v="11529"/>
    <x v="15"/>
    <x v="9"/>
    <s v="Tanushree Sitania"/>
    <s v="Rajesh Kumar Agrawalla"/>
    <s v="rajeshrbcl@gmail.com"/>
    <s v="9040032386"/>
    <s v="Shravani Agrawall"/>
    <s v="shravaniagrawall@gmail.com"/>
    <s v="9040032387"/>
    <x v="3"/>
    <e v="#N/A"/>
    <e v="#N/A"/>
    <m/>
    <n v="1000"/>
    <x v="1"/>
  </r>
  <r>
    <n v="3952"/>
    <n v="2250"/>
    <x v="15"/>
    <x v="9"/>
    <s v="Tejas Jaiswal"/>
    <s v="Suresh Kumar Jaiswal"/>
    <s v="suresh_jaiswal@yahoo.com"/>
    <s v="9861148165"/>
    <s v="Kavita Jaiswal"/>
    <s v="suresh_jaiswal@yahoo.com"/>
    <s v="9338277666"/>
    <x v="14"/>
    <e v="#N/A"/>
    <e v="#N/A"/>
    <m/>
    <e v="#N/A"/>
    <x v="0"/>
  </r>
  <r>
    <n v="3953"/>
    <n v="8052"/>
    <x v="15"/>
    <x v="9"/>
    <s v="Yashti Dua"/>
    <s v="Sanjay Dua"/>
    <s v="meetu_juneja@yahoo.com"/>
    <s v="9337104313"/>
    <s v="Meetu Dua"/>
    <s v="meetu_juneja@yahoo.com"/>
    <s v="9338104313"/>
    <x v="8"/>
    <e v="#N/A"/>
    <e v="#N/A"/>
    <m/>
    <e v="#N/A"/>
    <x v="0"/>
  </r>
  <r>
    <n v="3954"/>
    <n v="12800"/>
    <x v="15"/>
    <x v="10"/>
    <s v="Aadesh Dash"/>
    <s v="Rakesh Das"/>
    <s v="das.rakesh@hotmail.com"/>
    <s v="9437029021"/>
    <s v="Swarnapriya Dash"/>
    <s v="swa.priya@redifmail.com"/>
    <s v="8583940483"/>
    <x v="2"/>
    <e v="#N/A"/>
    <e v="#N/A"/>
    <m/>
    <e v="#N/A"/>
    <x v="0"/>
  </r>
  <r>
    <n v="3955"/>
    <n v="14639"/>
    <x v="15"/>
    <x v="10"/>
    <s v="AAHANA PRADHAN"/>
    <s v="HITENDRA KUMAR PRADHAN"/>
    <s v="hitendra.pradhan1975@gmail.com"/>
    <s v="9040094120"/>
    <s v="MONALISA ROUT"/>
    <s v="monalisa.rout1012@gmail.com"/>
    <s v="9178374982"/>
    <x v="0"/>
    <e v="#N/A"/>
    <e v="#N/A"/>
    <m/>
    <e v="#N/A"/>
    <x v="0"/>
  </r>
  <r>
    <n v="3956"/>
    <n v="11543"/>
    <x v="15"/>
    <x v="10"/>
    <s v="Aditya Gupta"/>
    <s v="Balram Gupta"/>
    <s v="sivmarbles.123@gmail.com"/>
    <s v="9437072280"/>
    <s v="Anushreya Gupta"/>
    <s v="shivdasignerbarbil@gmail.com"/>
    <s v="8018015801"/>
    <x v="3"/>
    <e v="#N/A"/>
    <e v="#N/A"/>
    <m/>
    <e v="#N/A"/>
    <x v="0"/>
  </r>
  <r>
    <n v="3957"/>
    <n v="12071"/>
    <x v="15"/>
    <x v="10"/>
    <s v="Adyasha Mohapatra"/>
    <s v="Ranjit Kumar Mohapatra"/>
    <s v="ranjitmanshee@gmail.com"/>
    <s v="7978936566"/>
    <s v="Manasi Tejaswini Kar"/>
    <s v="maanshee@gmail.com"/>
    <s v="7381269198"/>
    <x v="3"/>
    <e v="#N/A"/>
    <e v="#N/A"/>
    <m/>
    <e v="#N/A"/>
    <x v="0"/>
  </r>
  <r>
    <n v="3958"/>
    <n v="5120"/>
    <x v="15"/>
    <x v="10"/>
    <s v="Aman Raju"/>
    <s v="Satyaban Raju"/>
    <s v="rasmidrinksmd@gmail.com"/>
    <s v="9137503002"/>
    <s v="Rasmita Raju"/>
    <s v="rasmidrinksmd@gmail.com"/>
    <s v="7008512096"/>
    <x v="12"/>
    <e v="#N/A"/>
    <e v="#N/A"/>
    <m/>
    <n v="1000"/>
    <x v="1"/>
  </r>
  <r>
    <n v="3959"/>
    <n v="13338"/>
    <x v="15"/>
    <x v="10"/>
    <s v="Anisha Agarwal"/>
    <s v="Amit Agarwal"/>
    <s v="balajeesalasar1@gmail.com"/>
    <s v="9437089732"/>
    <s v="Ranjana Agarwal"/>
    <s v="agarwalanisha711@gmail.com"/>
    <s v="9776965994"/>
    <x v="2"/>
    <e v="#N/A"/>
    <e v="#N/A"/>
    <m/>
    <e v="#N/A"/>
    <x v="0"/>
  </r>
  <r>
    <n v="3960"/>
    <n v="14645"/>
    <x v="15"/>
    <x v="10"/>
    <s v="Arman Das"/>
    <s v="Jashobant Das"/>
    <s v="khandagiriautomobile@gmail.com"/>
    <s v="9861035090"/>
    <s v="Lililata Das"/>
    <s v="khandagiriautomobile@gmail.com"/>
    <s v="9078089093"/>
    <x v="0"/>
    <e v="#N/A"/>
    <e v="#N/A"/>
    <m/>
    <e v="#N/A"/>
    <x v="0"/>
  </r>
  <r>
    <n v="3961"/>
    <n v="14703"/>
    <x v="15"/>
    <x v="10"/>
    <s v="ARNAV ANAND"/>
    <s v="AMIT ANAND"/>
    <s v="amitsanands@gmail.com"/>
    <s v="9334222111"/>
    <s v="ARTI ANAND"/>
    <s v="tina.anand14@gmail.com"/>
    <s v="8789796803"/>
    <x v="0"/>
    <e v="#N/A"/>
    <e v="#N/A"/>
    <m/>
    <e v="#N/A"/>
    <x v="0"/>
  </r>
  <r>
    <n v="3962"/>
    <n v="10165"/>
    <x v="15"/>
    <x v="10"/>
    <s v="Arnav Chopra"/>
    <s v="Sahil Chopra"/>
    <s v="chopra.sahil2018@gmail.com"/>
    <s v="9876018575"/>
    <s v="Reena Chopra"/>
    <s v="chopra.sahil2018@gmail.com"/>
    <s v="8146017000"/>
    <x v="7"/>
    <e v="#N/A"/>
    <e v="#N/A"/>
    <m/>
    <e v="#N/A"/>
    <x v="0"/>
  </r>
  <r>
    <n v="3963"/>
    <n v="2830"/>
    <x v="15"/>
    <x v="10"/>
    <s v="Ayush Dutta"/>
    <s v="Biswanath Dutta"/>
    <s v="pinkydutta74@gmail.com"/>
    <s v="9861017981"/>
    <s v="Sabita Dutta"/>
    <s v="pinkydutta74@gmail.com"/>
    <s v="9437333057"/>
    <x v="14"/>
    <e v="#N/A"/>
    <e v="#N/A"/>
    <m/>
    <e v="#N/A"/>
    <x v="0"/>
  </r>
  <r>
    <n v="3964"/>
    <n v="14900"/>
    <x v="15"/>
    <x v="10"/>
    <s v="Bhavya Sharma"/>
    <s v="Rahul Sharma"/>
    <s v="sharmababita2784@gmail.com"/>
    <s v="9999819232"/>
    <s v="Babita Sharma"/>
    <s v="sharmababita2784@gmail.com"/>
    <s v="8384934759"/>
    <x v="0"/>
    <e v="#N/A"/>
    <e v="#N/A"/>
    <m/>
    <n v="500"/>
    <x v="1"/>
  </r>
  <r>
    <n v="3965"/>
    <n v="3851"/>
    <x v="15"/>
    <x v="10"/>
    <s v="Debasmita Sasmal"/>
    <s v="Dhabaleswar Sasmal"/>
    <s v="ssdss1115@gmail.com"/>
    <s v="9937469942"/>
    <s v="Anusaya Sasmal"/>
    <s v="ssdss1115@gmail.com"/>
    <s v="9937469942"/>
    <x v="13"/>
    <e v="#N/A"/>
    <e v="#N/A"/>
    <m/>
    <e v="#N/A"/>
    <x v="0"/>
  </r>
  <r>
    <n v="3966"/>
    <n v="5105"/>
    <x v="15"/>
    <x v="10"/>
    <s v="Dibyanshu Badajena"/>
    <s v="Kalyan Ku Badajena"/>
    <s v="sharmistabadajena@gmail.com"/>
    <s v="9861250304, 9776246697, 8249462158"/>
    <s v="Sarmistha Badajena"/>
    <s v="sharmistabadajena@gmail.com"/>
    <s v="7873078887, 8249462158"/>
    <x v="12"/>
    <e v="#N/A"/>
    <e v="#N/A"/>
    <m/>
    <e v="#N/A"/>
    <x v="0"/>
  </r>
  <r>
    <n v="3967"/>
    <n v="14773"/>
    <x v="15"/>
    <x v="10"/>
    <s v="DISHIKA PANCH"/>
    <s v="BIJAY KUMAR PANCH"/>
    <s v="bpanch.puri@gmail.com"/>
    <s v="9437023560"/>
    <s v="SHITAL PANCH"/>
    <s v="shitalpanch@gmail.com"/>
    <s v="9438034169"/>
    <x v="0"/>
    <e v="#N/A"/>
    <e v="#N/A"/>
    <m/>
    <e v="#N/A"/>
    <x v="0"/>
  </r>
  <r>
    <n v="3968"/>
    <n v="14663"/>
    <x v="15"/>
    <x v="10"/>
    <s v="E.Yutika Patro"/>
    <s v="E.Manoj Kumar Patro"/>
    <s v="manojkumar_patro@rediffmail.com"/>
    <s v="9439197978"/>
    <s v="E.Rasmita Patro"/>
    <s v="yutikapatro2009@gmail.com"/>
    <s v="9861066133"/>
    <x v="0"/>
    <e v="#N/A"/>
    <e v="#N/A"/>
    <m/>
    <e v="#N/A"/>
    <x v="0"/>
  </r>
  <r>
    <n v="3969"/>
    <n v="10123"/>
    <x v="15"/>
    <x v="10"/>
    <s v="Gaurav Sureka"/>
    <s v="Ritesh Kumar Sureka"/>
    <s v="ritesh.sureka@gmail.com"/>
    <s v="9439704097"/>
    <s v="Kavita Sureka"/>
    <s v="ritesh.sureka@gmail.com"/>
    <s v="9337266571"/>
    <x v="7"/>
    <e v="#N/A"/>
    <e v="#N/A"/>
    <m/>
    <e v="#N/A"/>
    <x v="0"/>
  </r>
  <r>
    <n v="3970"/>
    <n v="14634"/>
    <x v="15"/>
    <x v="10"/>
    <s v="Kanchada Rupesh Kumar"/>
    <s v="K RAJKUMAR SENAPATI"/>
    <s v="rashmient24@yahoo.co.in"/>
    <s v="9861066886"/>
    <s v="K SASMITA SENAPATI"/>
    <s v="sasmitasenapati1128@gmail.com"/>
    <s v="9437375590"/>
    <x v="0"/>
    <e v="#N/A"/>
    <e v="#N/A"/>
    <m/>
    <e v="#N/A"/>
    <x v="0"/>
  </r>
  <r>
    <n v="3971"/>
    <n v="14636"/>
    <x v="15"/>
    <x v="10"/>
    <s v="Kanchada SRISTI "/>
    <s v="K RAMAKRISHNA SENAPATI"/>
    <s v="krksenapati123@gmail.com"/>
    <s v="9437160920"/>
    <s v="K SUGYANI KUMARI SENAPATI"/>
    <s v="sugyani.senapati@gmail.com"/>
    <s v="8895311370"/>
    <x v="0"/>
    <e v="#N/A"/>
    <e v="#N/A"/>
    <m/>
    <n v="1000"/>
    <x v="1"/>
  </r>
  <r>
    <n v="3972"/>
    <n v="14629"/>
    <x v="15"/>
    <x v="10"/>
    <s v="Megha Jain"/>
    <s v="Pradeep Jain"/>
    <s v="advpjain77@gmail.com"/>
    <s v="9437965633"/>
    <s v="Ankita Jain"/>
    <s v="ankitapjain2008@gmail.com"/>
    <s v="8984970450"/>
    <x v="0"/>
    <e v="#N/A"/>
    <e v="#N/A"/>
    <m/>
    <e v="#N/A"/>
    <x v="0"/>
  </r>
  <r>
    <n v="3973"/>
    <n v="14896"/>
    <x v="15"/>
    <x v="10"/>
    <s v="Oishiki Sarkar"/>
    <s v="Kaushik Ranjan Sarkar"/>
    <s v="krsarkar2021@gmail.com"/>
    <s v="9168694562"/>
    <s v="Sukanya Sarkar"/>
    <s v="sukanya2mitra@gmail.com"/>
    <s v="8617292651"/>
    <x v="0"/>
    <e v="#N/A"/>
    <e v="#N/A"/>
    <m/>
    <e v="#N/A"/>
    <x v="0"/>
  </r>
  <r>
    <n v="3974"/>
    <n v="4881"/>
    <x v="15"/>
    <x v="10"/>
    <s v="Omkar Swain"/>
    <s v="Sagar Swain"/>
    <s v="otc.exim@gmail.com"/>
    <s v="8249688011"/>
    <s v="Lilima Swain"/>
    <s v="omkarpremium@gmail.com"/>
    <s v="9090660440"/>
    <x v="12"/>
    <e v="#N/A"/>
    <e v="#N/A"/>
    <m/>
    <e v="#N/A"/>
    <x v="0"/>
  </r>
  <r>
    <n v="3975"/>
    <n v="14681"/>
    <x v="15"/>
    <x v="10"/>
    <s v="Omm Aryan"/>
    <s v="Premananda Nath"/>
    <s v="premananda.nath@gmail.com"/>
    <s v="9337155585"/>
    <s v="Nirupama Pagad"/>
    <s v="pagadnirupama@gmail.com"/>
    <s v="9337155575"/>
    <x v="0"/>
    <e v="#N/A"/>
    <e v="#N/A"/>
    <m/>
    <e v="#N/A"/>
    <x v="0"/>
  </r>
  <r>
    <n v="3976"/>
    <n v="14936"/>
    <x v="15"/>
    <x v="10"/>
    <s v="Pranshu Dash"/>
    <s v="Pradipta Kishore Dash"/>
    <s v="pkydash@gmail.com"/>
    <s v="9711158000"/>
    <s v="Prajna Paramita Dash"/>
    <s v="prajnamishra.dash@gmail.com"/>
    <s v="9717658585"/>
    <x v="0"/>
    <e v="#N/A"/>
    <e v="#N/A"/>
    <m/>
    <e v="#N/A"/>
    <x v="0"/>
  </r>
  <r>
    <n v="3977"/>
    <n v="14623"/>
    <x v="15"/>
    <x v="10"/>
    <s v="Punyashree Swain"/>
    <s v="Ramani Ranjan Swain"/>
    <s v="ramanihotspot337@gmail.com"/>
    <s v="9437227337"/>
    <s v="Alaka Swain"/>
    <s v="ramanihotspot337@gmail.com"/>
    <s v="7606999919"/>
    <x v="0"/>
    <e v="#N/A"/>
    <e v="#N/A"/>
    <m/>
    <e v="#N/A"/>
    <x v="0"/>
  </r>
  <r>
    <n v="3978"/>
    <n v="14624"/>
    <x v="15"/>
    <x v="10"/>
    <s v="Reetika De"/>
    <s v="Rupankar De"/>
    <s v="rupankar.de@gmail.com"/>
    <s v="9040094837"/>
    <s v="Debasree De"/>
    <s v="gundo1080@gmail.com"/>
    <s v="7735528709"/>
    <x v="0"/>
    <e v="#N/A"/>
    <e v="#N/A"/>
    <m/>
    <e v="#N/A"/>
    <x v="0"/>
  </r>
  <r>
    <n v="3979"/>
    <n v="4813"/>
    <x v="15"/>
    <x v="10"/>
    <s v="S Tanushree"/>
    <s v="Pravakar Das"/>
    <s v="pravakarcivil@gmail.com"/>
    <s v="9861246256"/>
    <s v="Sunanda Priyadarshini Barik"/>
    <s v="pravakarcivil@gmail.com"/>
    <s v="7879902752"/>
    <x v="12"/>
    <e v="#N/A"/>
    <e v="#N/A"/>
    <m/>
    <e v="#N/A"/>
    <x v="0"/>
  </r>
  <r>
    <n v="3980"/>
    <n v="14710"/>
    <x v="15"/>
    <x v="10"/>
    <s v="Saanvi Rajnandini"/>
    <s v="Santanu Sahoo"/>
    <s v="santanukumar.advocate@gmail.com"/>
    <s v="9937146325"/>
    <s v="Rajalaxmi Swain"/>
    <s v="r.saanvi.371@gmail.com"/>
    <s v="9178464825"/>
    <x v="0"/>
    <e v="#N/A"/>
    <e v="#N/A"/>
    <m/>
    <e v="#N/A"/>
    <x v="0"/>
  </r>
  <r>
    <n v="3981"/>
    <n v="3947"/>
    <x v="15"/>
    <x v="10"/>
    <s v="Sai Smruti Pradhan"/>
    <s v="Chandrakanta Pradhan"/>
    <s v="chandrakantapradhan@gmail.com"/>
    <s v="9937011190"/>
    <s v="Pramodini Pradhan"/>
    <s v="chandrakantapradhan@gmail.com"/>
    <s v="8917328649"/>
    <x v="13"/>
    <e v="#N/A"/>
    <e v="#N/A"/>
    <m/>
    <e v="#N/A"/>
    <x v="0"/>
  </r>
  <r>
    <n v="3982"/>
    <n v="14641"/>
    <x v="15"/>
    <x v="10"/>
    <s v="Sambit Bhar"/>
    <s v="Sumit Bhar"/>
    <s v="bhar.sumit03@gmail.com"/>
    <s v="9040094704"/>
    <s v="Anjana Bhar"/>
    <s v="bhar.sumit03@gmail.com"/>
    <s v="9853257995"/>
    <x v="0"/>
    <e v="#N/A"/>
    <e v="#N/A"/>
    <m/>
    <e v="#N/A"/>
    <x v="0"/>
  </r>
  <r>
    <n v="3983"/>
    <n v="14906"/>
    <x v="15"/>
    <x v="10"/>
    <s v="SOHAN KUMAR JOGANI"/>
    <s v="MANOJ KUMAR JOGANI"/>
    <s v="chetanjogani1234@gmail.com"/>
    <s v="8617758412"/>
    <s v="TINKU JOGANI"/>
    <s v="joganisohan@gmail.com"/>
    <s v="7001705818"/>
    <x v="0"/>
    <e v="#N/A"/>
    <e v="#N/A"/>
    <m/>
    <n v="500"/>
    <x v="1"/>
  </r>
  <r>
    <n v="3984"/>
    <n v="14869"/>
    <x v="15"/>
    <x v="10"/>
    <s v="SOHAN PRINCE NAIK"/>
    <s v="Belalasen Naik"/>
    <s v="naiksusmita61@gmail.com"/>
    <s v="9438325424"/>
    <s v="Susmita Naik"/>
    <s v="naiksusmita61@gmail.com"/>
    <s v="9078754654"/>
    <x v="0"/>
    <e v="#N/A"/>
    <e v="#N/A"/>
    <m/>
    <n v="1070"/>
    <x v="1"/>
  </r>
  <r>
    <n v="3985"/>
    <n v="14637"/>
    <x v="15"/>
    <x v="10"/>
    <s v="Sthitaprajna Sarjansingh"/>
    <s v="Kutam kishor Sarjansingh"/>
    <s v="kutamkishorsarjansingh@gmail.com"/>
    <s v="9583615287"/>
    <s v="Kalpana Mohanty Sarjansingh"/>
    <s v="kutamkishorsarjansingh@gmail.com"/>
    <s v="6370729100"/>
    <x v="0"/>
    <e v="#N/A"/>
    <e v="#N/A"/>
    <m/>
    <e v="#N/A"/>
    <x v="0"/>
  </r>
  <r>
    <n v="3986"/>
    <n v="10122"/>
    <x v="15"/>
    <x v="10"/>
    <s v="Swayam Agrawal"/>
    <s v="Sunil Kumar Agrawal"/>
    <s v="sunil9861332141@gmail.com"/>
    <s v="9861332141"/>
    <s v="Kavita Agrawal"/>
    <s v="kavitasunil1802@gmail.com"/>
    <s v="7008136941"/>
    <x v="7"/>
    <e v="#N/A"/>
    <e v="#N/A"/>
    <m/>
    <e v="#N/A"/>
    <x v="0"/>
  </r>
  <r>
    <n v="3987"/>
    <n v="10207"/>
    <x v="15"/>
    <x v="10"/>
    <s v="Yashraj Agarwal"/>
    <s v="Manoj Kumar Agarwalla"/>
    <s v="guttu.associates@gmail.com"/>
    <s v="9776666666"/>
    <s v="Kiran Agarwal"/>
    <s v="guttu.associates@gmail.com"/>
    <s v="7077000909"/>
    <x v="7"/>
    <e v="#N/A"/>
    <e v="#N/A"/>
    <m/>
    <e v="#N/A"/>
    <x v="0"/>
  </r>
  <r>
    <n v="3988"/>
    <n v="14559"/>
    <x v="15"/>
    <x v="11"/>
    <s v="Abhinav Ray"/>
    <s v="Saroj Kumar Ray"/>
    <s v="sarojkray@gmail.com"/>
    <s v="9437032284"/>
    <s v="Harapriya Ray"/>
    <s v="harapriyaray1606@gmail.com"/>
    <s v="9437300113"/>
    <x v="0"/>
    <e v="#N/A"/>
    <e v="#N/A"/>
    <m/>
    <e v="#N/A"/>
    <x v="0"/>
  </r>
  <r>
    <n v="3989"/>
    <n v="14499"/>
    <x v="15"/>
    <x v="11"/>
    <s v="Anshuman Jena"/>
    <s v="Basant Kumar Jena"/>
    <s v="7715basant@gmail.com"/>
    <s v="9437642420"/>
    <s v="Mamata Jena"/>
    <s v="basant_jena@rediffmail.com"/>
    <s v="9438102620"/>
    <x v="0"/>
    <e v="#N/A"/>
    <e v="#N/A"/>
    <m/>
    <e v="#N/A"/>
    <x v="0"/>
  </r>
  <r>
    <n v="3990"/>
    <n v="8293"/>
    <x v="15"/>
    <x v="11"/>
    <s v="Anushka Mahapatra"/>
    <s v="Krushna Prasad Mahapatra"/>
    <s v="drkpmahapatra@gmail.com"/>
    <s v="9030066333"/>
    <s v="Kirti Panigrahi"/>
    <s v="kirti.panigrahi@gmail.com"/>
    <s v="9052310000"/>
    <x v="8"/>
    <e v="#N/A"/>
    <e v="#N/A"/>
    <m/>
    <e v="#N/A"/>
    <x v="0"/>
  </r>
  <r>
    <n v="3991"/>
    <n v="14591"/>
    <x v="15"/>
    <x v="11"/>
    <s v="ARNAV PATTNAIK"/>
    <s v="SUBHASHIS KUMAR PATTNAIK"/>
    <s v="subhashiskpattnaik1982@gmail.com"/>
    <s v="9438785758"/>
    <s v="NAMITA PATTNAIK"/>
    <s v="milinamitapattnaik@gmail.com"/>
    <s v="9337319081"/>
    <x v="0"/>
    <e v="#N/A"/>
    <e v="#N/A"/>
    <m/>
    <e v="#N/A"/>
    <x v="0"/>
  </r>
  <r>
    <n v="3992"/>
    <n v="14520"/>
    <x v="15"/>
    <x v="11"/>
    <s v="Ayaan R Behera"/>
    <s v="Rabindra Kumar Behera"/>
    <s v="rkbuav@yahoo.co.in"/>
    <s v="9658873706"/>
    <s v="Smita Behera"/>
    <s v="rkbuav@gmail.com"/>
    <s v="9439001663"/>
    <x v="0"/>
    <e v="#N/A"/>
    <e v="#N/A"/>
    <m/>
    <e v="#N/A"/>
    <x v="0"/>
  </r>
  <r>
    <n v="3993"/>
    <n v="14611"/>
    <x v="15"/>
    <x v="11"/>
    <s v="Bhavesh Mohanty"/>
    <s v="Krushna Chandra Mohanty"/>
    <s v="krushna.mohanty@jsw.in"/>
    <s v="9945215685"/>
    <s v="Lija Pattanaik"/>
    <s v="pattanaiklija65@gmail.com"/>
    <s v="7975358096"/>
    <x v="0"/>
    <e v="#N/A"/>
    <e v="#N/A"/>
    <m/>
    <e v="#N/A"/>
    <x v="0"/>
  </r>
  <r>
    <n v="3994"/>
    <n v="5117"/>
    <x v="15"/>
    <x v="11"/>
    <s v="Biswaksen Tarai"/>
    <s v="Kishore Chandra Tarai"/>
    <s v="kishoretarai56@gmail.com"/>
    <s v="9938129055"/>
    <s v="Babita Tarai"/>
    <s v="babitatarai1981@gmail.com"/>
    <s v="9437225315"/>
    <x v="12"/>
    <e v="#N/A"/>
    <e v="#N/A"/>
    <m/>
    <e v="#N/A"/>
    <x v="0"/>
  </r>
  <r>
    <n v="3995"/>
    <n v="12427"/>
    <x v="15"/>
    <x v="11"/>
    <s v="Deepanwita Katyayani Srestha"/>
    <s v="Sanyasi sitha"/>
    <s v="ssitha@uj.ac.za"/>
    <s v="0760465075"/>
    <s v="Swetalin Pattnaik"/>
    <s v="swetasanyasi@gmail.com"/>
    <s v="8144160034"/>
    <x v="2"/>
    <e v="#N/A"/>
    <e v="#N/A"/>
    <m/>
    <e v="#N/A"/>
    <x v="0"/>
  </r>
  <r>
    <n v="3996"/>
    <n v="7260"/>
    <x v="15"/>
    <x v="11"/>
    <s v="Deepesh V T"/>
    <s v="G Thirumoorthy"/>
    <s v="moorthy.gangadharan@gmail.com"/>
    <s v="9959097119"/>
    <s v="T Valarmathi"/>
    <s v="moorthy.gangadharan@gmail.com"/>
    <s v="9000186222"/>
    <x v="11"/>
    <e v="#N/A"/>
    <e v="#N/A"/>
    <m/>
    <e v="#N/A"/>
    <x v="0"/>
  </r>
  <r>
    <n v="3997"/>
    <n v="5440"/>
    <x v="15"/>
    <x v="11"/>
    <s v="Divyansh Prasad"/>
    <s v="Prashant Prasad"/>
    <s v="prashantprasad27@yahoo.co.in"/>
    <s v="9937002466"/>
    <s v="Amita Prasad"/>
    <s v="prashantprasad27@yahoo.co.in"/>
    <s v="8260002466"/>
    <x v="12"/>
    <e v="#N/A"/>
    <e v="#N/A"/>
    <m/>
    <e v="#N/A"/>
    <x v="0"/>
  </r>
  <r>
    <n v="3998"/>
    <n v="14510"/>
    <x v="15"/>
    <x v="11"/>
    <s v="Gourav Agrawal"/>
    <s v="Anand kumar Agrawal"/>
    <s v="anandagrawalbpt@gmail.com"/>
    <s v="9438611801"/>
    <s v="Pinky Agrawal"/>
    <s v="pinkyagrawalbwip@gmail.com"/>
    <s v="9437917567"/>
    <x v="0"/>
    <e v="#N/A"/>
    <e v="#N/A"/>
    <m/>
    <e v="#N/A"/>
    <x v="0"/>
  </r>
  <r>
    <n v="3999"/>
    <n v="14517"/>
    <x v="15"/>
    <x v="11"/>
    <s v="Indrani Roy"/>
    <s v="Rajjeet Roy"/>
    <s v="rajjeet.roy@gmail.com"/>
    <s v="9937008087"/>
    <s v="Ruby Roy"/>
    <s v="rubyroychhotoroy@gmail.com"/>
    <s v="9437035691"/>
    <x v="0"/>
    <e v="#N/A"/>
    <e v="#N/A"/>
    <m/>
    <e v="#N/A"/>
    <x v="0"/>
  </r>
  <r>
    <n v="4000"/>
    <n v="14808"/>
    <x v="15"/>
    <x v="11"/>
    <s v="Manish Rout"/>
    <s v="Manoj Kumar Rout"/>
    <s v="manojkumarrout2731@gmail.com"/>
    <s v="9438213477"/>
    <s v="Snigdha Parimita Rout"/>
    <s v="snigdhaparimitar@gmail.com"/>
    <s v="9668415422"/>
    <x v="0"/>
    <e v="#N/A"/>
    <e v="#N/A"/>
    <m/>
    <e v="#N/A"/>
    <x v="0"/>
  </r>
  <r>
    <n v="4001"/>
    <n v="12122"/>
    <x v="15"/>
    <x v="11"/>
    <s v="Miheekaa Lath"/>
    <s v="Sanjay Lath"/>
    <s v="sanjaylath@gmail.com"/>
    <s v="9437012225"/>
    <s v="Reena Lath"/>
    <s v="reenalath253@gmail.com"/>
    <s v="9338010447"/>
    <x v="3"/>
    <e v="#N/A"/>
    <e v="#N/A"/>
    <m/>
    <e v="#N/A"/>
    <x v="0"/>
  </r>
  <r>
    <n v="4002"/>
    <n v="7993"/>
    <x v="15"/>
    <x v="11"/>
    <s v="Nikhil Sahu"/>
    <s v="Gourisankar Sahu"/>
    <s v="bunu14@gmail.com"/>
    <s v="9937023649"/>
    <s v="Sarmistha Sahu"/>
    <s v="bunu14@gmail.com"/>
    <s v="9437982528"/>
    <x v="8"/>
    <e v="#N/A"/>
    <e v="#N/A"/>
    <m/>
    <e v="#N/A"/>
    <x v="0"/>
  </r>
  <r>
    <n v="4003"/>
    <n v="4853"/>
    <x v="15"/>
    <x v="11"/>
    <s v="Om Mallick"/>
    <s v="Gokulananda Mallick"/>
    <s v="mahabirborewell2012@gmail.com"/>
    <s v="9937341555, 9937341444"/>
    <s v="Sasmita Mallick"/>
    <s v="mahabirborewell2012@gmail.com"/>
    <s v="7750006555"/>
    <x v="12"/>
    <e v="#N/A"/>
    <e v="#N/A"/>
    <m/>
    <n v="1000"/>
    <x v="1"/>
  </r>
  <r>
    <n v="4004"/>
    <n v="14534"/>
    <x v="15"/>
    <x v="11"/>
    <s v="PRANSU PRUSTY"/>
    <s v="SANTOSH PRUSTY"/>
    <s v="drsprusty123@gmail.com"/>
    <s v="7205588625"/>
    <s v="PRIYADARSHINI PRUSTY"/>
    <s v="priyadarshiniprusty173@gmail.com"/>
    <s v="9439666071"/>
    <x v="0"/>
    <e v="#N/A"/>
    <e v="#N/A"/>
    <m/>
    <e v="#N/A"/>
    <x v="0"/>
  </r>
  <r>
    <n v="4005"/>
    <n v="6417"/>
    <x v="15"/>
    <x v="11"/>
    <s v="Priyanshi Sahu"/>
    <s v="Pradipta Kishore Sahu"/>
    <s v="pradipta.sahu@hotmail.com"/>
    <s v="9900547343"/>
    <s v="Swarnaprava Panigrahi"/>
    <s v="sprava.sahu@gmail.com"/>
    <s v="7760511133"/>
    <x v="10"/>
    <e v="#N/A"/>
    <e v="#N/A"/>
    <m/>
    <e v="#N/A"/>
    <x v="0"/>
  </r>
  <r>
    <n v="4006"/>
    <n v="12979"/>
    <x v="15"/>
    <x v="11"/>
    <s v="Sai Satya Mohanty"/>
    <s v="Sushanta Kumar Mohanty"/>
    <s v="shreehari.ent18@gmail.com"/>
    <s v="8917482919"/>
    <s v="Itishree Sushanta Mohanty"/>
    <s v="74itishree@gmail.com"/>
    <s v="6370262203"/>
    <x v="2"/>
    <e v="#N/A"/>
    <e v="#N/A"/>
    <m/>
    <n v="665"/>
    <x v="1"/>
  </r>
  <r>
    <n v="4007"/>
    <n v="14524"/>
    <x v="15"/>
    <x v="11"/>
    <s v="Sai Sriyanshu Rout"/>
    <s v="Jagannath Rout"/>
    <s v="jagannathrout74@gmail.com"/>
    <s v="8327747198"/>
    <s v="Namita Rout"/>
    <s v="nrout@gmail.com"/>
    <s v="7978181198"/>
    <x v="0"/>
    <e v="#N/A"/>
    <e v="#N/A"/>
    <m/>
    <e v="#N/A"/>
    <x v="0"/>
  </r>
  <r>
    <n v="4008"/>
    <n v="3635"/>
    <x v="15"/>
    <x v="11"/>
    <s v="Sarthak Kumar Kar"/>
    <s v="Subrat Kumar Kar"/>
    <s v="subratkar@yahoo.com"/>
    <s v="9901032377"/>
    <s v="Smaranika Panda"/>
    <s v="subratkar@yahoo.com"/>
    <s v="8763354290"/>
    <x v="9"/>
    <e v="#N/A"/>
    <e v="#N/A"/>
    <m/>
    <e v="#N/A"/>
    <x v="0"/>
  </r>
  <r>
    <n v="4009"/>
    <n v="10133"/>
    <x v="15"/>
    <x v="11"/>
    <s v="Soham Panda"/>
    <s v="Saroj Kumar Panda"/>
    <s v="sarojpanda1971@gmail.com"/>
    <s v="9938250117"/>
    <s v="Sujita Panda"/>
    <s v="sarojpanda1971@gmail.com"/>
    <s v="9937391006"/>
    <x v="7"/>
    <e v="#N/A"/>
    <e v="#N/A"/>
    <m/>
    <e v="#N/A"/>
    <x v="0"/>
  </r>
  <r>
    <n v="4010"/>
    <n v="14573"/>
    <x v="15"/>
    <x v="11"/>
    <s v="SONAKSHI SAHOO"/>
    <s v="SAROJ KUMAR SAHOO"/>
    <s v="skhero57@gmail.com"/>
    <s v="9437041738"/>
    <s v="PRATIMA SAHOO"/>
    <s v="skhero57@gmail.com"/>
    <s v="9937060506"/>
    <x v="0"/>
    <e v="#N/A"/>
    <e v="#N/A"/>
    <m/>
    <e v="#N/A"/>
    <x v="0"/>
  </r>
  <r>
    <n v="4011"/>
    <n v="14574"/>
    <x v="15"/>
    <x v="11"/>
    <s v="Srijani Moulik"/>
    <s v="Sajal Kumar Moulik"/>
    <s v="sajalmoulik2001@gmail.com"/>
    <s v="7008807007"/>
    <s v="Rinki Moulik"/>
    <s v="rinkiguhamoulik@gmail.com"/>
    <s v="6371190025"/>
    <x v="0"/>
    <e v="#N/A"/>
    <e v="#N/A"/>
    <m/>
    <e v="#N/A"/>
    <x v="0"/>
  </r>
  <r>
    <n v="4012"/>
    <n v="7066"/>
    <x v="15"/>
    <x v="11"/>
    <s v="Subhashree Patra"/>
    <s v="Kishore Kumar Patra"/>
    <s v="banadurga@rediffmail.com"/>
    <s v="9861364143"/>
    <s v="Manasi Kumari Patra"/>
    <s v="banadurga@rediffmail.com"/>
    <s v="8249296988"/>
    <x v="11"/>
    <e v="#N/A"/>
    <e v="#N/A"/>
    <m/>
    <e v="#N/A"/>
    <x v="0"/>
  </r>
  <r>
    <n v="4013"/>
    <n v="14533"/>
    <x v="15"/>
    <x v="11"/>
    <s v="TANISHA NAYAK"/>
    <s v="SARESH KUMAR NAYAK"/>
    <s v="sareshnayak73@gmail.com"/>
    <s v="9437035867"/>
    <s v="SARITA NAYAK"/>
    <s v="nayaksarita75@gmail.com"/>
    <s v="9438301273"/>
    <x v="0"/>
    <e v="#N/A"/>
    <e v="#N/A"/>
    <m/>
    <e v="#N/A"/>
    <x v="0"/>
  </r>
  <r>
    <n v="4014"/>
    <n v="14522"/>
    <x v="15"/>
    <x v="11"/>
    <s v="TANVI PATTNAIK"/>
    <s v="KAMALA KANTA PATTNAIK"/>
    <s v="kamalpatnaik@gmail.com"/>
    <s v="8085300729"/>
    <s v="SARMISTHA PATTNAIK"/>
    <s v="sarmisthapattnaik16@gmail.com"/>
    <s v="7587068186"/>
    <x v="0"/>
    <e v="#N/A"/>
    <e v="#N/A"/>
    <m/>
    <e v="#N/A"/>
    <x v="0"/>
  </r>
  <r>
    <n v="4015"/>
    <n v="11270"/>
    <x v="15"/>
    <x v="11"/>
    <s v="Tareni Prasad Pattnaik"/>
    <s v="Sapan Pattnaik"/>
    <s v="sapanpatnaik@gmail.com"/>
    <s v="8336070062"/>
    <s v="Asima Pattanayak"/>
    <s v="tareniprasadpattnaik@gmail.com"/>
    <s v="8336070062"/>
    <x v="4"/>
    <e v="#N/A"/>
    <e v="#N/A"/>
    <m/>
    <e v="#N/A"/>
    <x v="0"/>
  </r>
  <r>
    <n v="4016"/>
    <n v="14512"/>
    <x v="15"/>
    <x v="11"/>
    <s v="Udit Samani"/>
    <s v="Jitesh Samani"/>
    <s v="jiteshsamani@yahoo.co.in"/>
    <s v="9438433333"/>
    <s v="Chandni Samani"/>
    <s v="samani.chandni1@gmail.com"/>
    <s v="9861437888"/>
    <x v="0"/>
    <e v="#N/A"/>
    <e v="#N/A"/>
    <m/>
    <e v="#N/A"/>
    <x v="0"/>
  </r>
  <r>
    <n v="4017"/>
    <n v="8969"/>
    <x v="15"/>
    <x v="11"/>
    <s v="Vidhisha Sahoo"/>
    <s v="Samarjeet Sahoo"/>
    <s v="samarjeet@rclinfra.co.in"/>
    <s v="9937186666"/>
    <s v="Hemlata Sahoo"/>
    <s v="samarjeet@rclinfra.co.in"/>
    <s v="9937266662"/>
    <x v="6"/>
    <e v="#N/A"/>
    <e v="#N/A"/>
    <m/>
    <e v="#N/A"/>
    <x v="0"/>
  </r>
  <r>
    <n v="4018"/>
    <n v="14566"/>
    <x v="15"/>
    <x v="11"/>
    <s v="Vineet Agarwal"/>
    <s v="Binay Agarwal"/>
    <s v="agarwalbinay35@gmail.com"/>
    <s v="9933795140"/>
    <s v="Nidhi Agarwal"/>
    <s v="vineetagarwal714@gmail.com"/>
    <s v="7908048702"/>
    <x v="0"/>
    <e v="#N/A"/>
    <e v="#N/A"/>
    <m/>
    <e v="#N/A"/>
    <x v="0"/>
  </r>
  <r>
    <n v="4019"/>
    <n v="15006"/>
    <x v="15"/>
    <x v="12"/>
    <s v="ABHINAV PATNAIK"/>
    <s v="ASWINI KUMAR PATNAIK"/>
    <s v="aswinipatnaik172@gmail.com"/>
    <s v="9437259282"/>
    <s v="SUDEEPA RANI PATNAIK"/>
    <s v="sudeeparanipatnaik@gmail.com"/>
    <s v="7750062495"/>
    <x v="0"/>
    <e v="#N/A"/>
    <e v="#N/A"/>
    <m/>
    <n v="1787"/>
    <x v="1"/>
  </r>
  <r>
    <n v="4020"/>
    <n v="14874"/>
    <x v="15"/>
    <x v="12"/>
    <s v="Aditya Bathual"/>
    <s v="Bikash kumar Bathual"/>
    <s v="nandu.bathwal@gmail.com"/>
    <s v="9937060176"/>
    <s v="Neha Devi Bathual"/>
    <s v="chintunehaadii@gmail.com"/>
    <s v="9124056561"/>
    <x v="0"/>
    <e v="#N/A"/>
    <e v="#N/A"/>
    <m/>
    <n v="7000"/>
    <x v="2"/>
  </r>
  <r>
    <n v="4021"/>
    <n v="2499"/>
    <x v="15"/>
    <x v="12"/>
    <s v="Anish Lenka"/>
    <s v="Iswari Prasad Lenka"/>
    <s v="rajalenka@yahoo.com"/>
    <s v="9437188703"/>
    <s v="Tanushree Lenka"/>
    <s v="rajpplenka@gmail.com"/>
    <s v="9437400018"/>
    <x v="15"/>
    <e v="#N/A"/>
    <e v="#N/A"/>
    <m/>
    <n v="18"/>
    <x v="1"/>
  </r>
  <r>
    <n v="4022"/>
    <n v="8113"/>
    <x v="15"/>
    <x v="12"/>
    <s v="Ankush Sahoo"/>
    <s v="Biranchi Narayan Sahoo"/>
    <s v="bnsahoo99@gmail.com"/>
    <s v="9437022999"/>
    <s v="Smruti Rekha Sahoo"/>
    <s v="sahoosmuti1978@gmail.com"/>
    <s v="9337271141"/>
    <x v="8"/>
    <e v="#N/A"/>
    <e v="#N/A"/>
    <m/>
    <e v="#N/A"/>
    <x v="0"/>
  </r>
  <r>
    <n v="4023"/>
    <n v="15137"/>
    <x v="15"/>
    <x v="12"/>
    <s v="Aryan Panda"/>
    <s v="Debadutta Dashpanda"/>
    <s v="ddp2k1@rediffmail.com"/>
    <s v="9830892190"/>
    <s v="Sanghamitra Sabat"/>
    <s v="sanghamitra.sabat@gmail.com"/>
    <s v="9836494940"/>
    <x v="0"/>
    <e v="#N/A"/>
    <e v="#N/A"/>
    <m/>
    <e v="#N/A"/>
    <x v="0"/>
  </r>
  <r>
    <n v="4024"/>
    <n v="10193"/>
    <x v="15"/>
    <x v="12"/>
    <s v="Ashmit Pati"/>
    <s v="Susanta Kumar Pati"/>
    <s v="patisusanta@yahoo.com"/>
    <s v="9937010010"/>
    <s v="Eleva Pati"/>
    <s v="patisusanta@yahoo.com"/>
    <s v="9938060548"/>
    <x v="7"/>
    <e v="#N/A"/>
    <e v="#N/A"/>
    <m/>
    <e v="#N/A"/>
    <x v="0"/>
  </r>
  <r>
    <n v="4025"/>
    <n v="13882"/>
    <x v="15"/>
    <x v="12"/>
    <s v="Ayush Kumar Singh"/>
    <s v="Sanjay Kumar Singh"/>
    <s v="singhsanjay071980@gmail.com"/>
    <s v="8084225600"/>
    <s v="Neelam Singh"/>
    <s v="singhshreya.1420@gmail.com"/>
    <s v="9798067996"/>
    <x v="1"/>
    <e v="#N/A"/>
    <e v="#N/A"/>
    <m/>
    <e v="#N/A"/>
    <x v="0"/>
  </r>
  <r>
    <n v="4026"/>
    <n v="14794"/>
    <x v="15"/>
    <x v="12"/>
    <s v="Bidyashree Rath"/>
    <s v="Birendra Nath Rath"/>
    <s v="budhia334400@gmail.com"/>
    <s v="9437047608"/>
    <s v="Pranati Mishra"/>
    <s v="omtransport@gmail.com"/>
    <s v="7978496478"/>
    <x v="0"/>
    <e v="#N/A"/>
    <e v="#N/A"/>
    <m/>
    <e v="#N/A"/>
    <x v="0"/>
  </r>
  <r>
    <n v="4027"/>
    <n v="15070"/>
    <x v="15"/>
    <x v="12"/>
    <s v="Chandrahas Sahoo"/>
    <s v="Braja Gopal Sahoo"/>
    <s v="braja_g@rediffmail.com"/>
    <s v="9437057977"/>
    <s v="Avijita Pattnaik"/>
    <s v="avijita3130@gmail.com"/>
    <s v="7205057277, 9437157277"/>
    <x v="0"/>
    <e v="#N/A"/>
    <e v="#N/A"/>
    <m/>
    <e v="#N/A"/>
    <x v="0"/>
  </r>
  <r>
    <n v="4028"/>
    <n v="2688"/>
    <x v="15"/>
    <x v="12"/>
    <s v="Dibyajyoti Mohanty"/>
    <s v="Sanjay Kumar Mohanty"/>
    <s v="bapunu2001@gmail.com"/>
    <s v="9937015402"/>
    <s v="Archana Rani Mohanty"/>
    <s v="bapunu2001@gmail.com"/>
    <s v="9861015402"/>
    <x v="14"/>
    <e v="#N/A"/>
    <e v="#N/A"/>
    <m/>
    <e v="#N/A"/>
    <x v="0"/>
  </r>
  <r>
    <n v="4029"/>
    <n v="4763"/>
    <x v="15"/>
    <x v="12"/>
    <s v="Evelina Naik"/>
    <s v="Debakanta Naik"/>
    <s v="dr.dk.naik@gmail.com"/>
    <s v="9938665333, 9937535353"/>
    <s v="Prangya Paramita Das"/>
    <s v="dr.dk.naik@gmail.com"/>
    <s v="9938665333,9556434430"/>
    <x v="12"/>
    <e v="#N/A"/>
    <e v="#N/A"/>
    <m/>
    <e v="#N/A"/>
    <x v="0"/>
  </r>
  <r>
    <n v="4030"/>
    <n v="14892"/>
    <x v="15"/>
    <x v="12"/>
    <s v="HARSHIT GUPTA"/>
    <s v="RAJENDRA GUPTA"/>
    <s v="pc218029@gmail.com"/>
    <s v="9337881525"/>
    <s v="PRITI GUPTA"/>
    <s v="pc218834@gmail.com"/>
    <s v="9937203126"/>
    <x v="0"/>
    <e v="#N/A"/>
    <e v="#N/A"/>
    <m/>
    <n v="2000"/>
    <x v="1"/>
  </r>
  <r>
    <n v="4031"/>
    <n v="15002"/>
    <x v="15"/>
    <x v="12"/>
    <s v="Korada Vishal Sai"/>
    <s v="Korada Madhusudanajanaki Rao"/>
    <s v="lellamadhuvishalpujitha@gmail.com"/>
    <s v="9437662503"/>
    <s v="Korada Leela Rani"/>
    <s v="lellamadhuvishalpujitha@gmail.com"/>
    <s v="8895308555"/>
    <x v="0"/>
    <e v="#N/A"/>
    <e v="#N/A"/>
    <m/>
    <e v="#N/A"/>
    <x v="0"/>
  </r>
  <r>
    <n v="4032"/>
    <n v="15005"/>
    <x v="15"/>
    <x v="12"/>
    <s v="Krishna Bathual"/>
    <s v="Suresh Kumar Bathual"/>
    <s v="suresh009930@gmail.com"/>
    <s v="9040023496"/>
    <s v="Anjana Bathual"/>
    <s v="bathualanjana@gmail.com"/>
    <s v="9040013496"/>
    <x v="0"/>
    <e v="#N/A"/>
    <e v="#N/A"/>
    <m/>
    <n v="500"/>
    <x v="1"/>
  </r>
  <r>
    <n v="4033"/>
    <n v="15000"/>
    <x v="15"/>
    <x v="12"/>
    <s v="Mayank Kabra"/>
    <s v="Kamal Kabra"/>
    <s v="kabrakamal43@gmail.com"/>
    <s v="7717792810"/>
    <s v="Sushma Kabra"/>
    <s v="meghak5232@gmail.com"/>
    <s v="8789715590"/>
    <x v="0"/>
    <e v="#N/A"/>
    <e v="#N/A"/>
    <m/>
    <e v="#N/A"/>
    <x v="0"/>
  </r>
  <r>
    <n v="4034"/>
    <n v="15035"/>
    <x v="15"/>
    <x v="12"/>
    <s v="P.Kartikeswar Subudhi"/>
    <s v="P.Manoj Kumar Subudhi"/>
    <s v="laxmisubudhi451@gmail.com"/>
    <s v="9827709897"/>
    <s v="P.Laxmi Subudhi"/>
    <s v="laxmisubudhi451@gmail.com"/>
    <s v="9090420451"/>
    <x v="0"/>
    <e v="#N/A"/>
    <e v="#N/A"/>
    <m/>
    <e v="#N/A"/>
    <x v="0"/>
  </r>
  <r>
    <n v="4035"/>
    <n v="15011"/>
    <x v="15"/>
    <x v="12"/>
    <s v="Pranavi Mahajan"/>
    <s v="Kamaldeep Mahajan"/>
    <s v="kamaldeep.mahajan@gmail.com"/>
    <s v="9971394846"/>
    <s v="Pooja Mahajan"/>
    <s v="mahajanpooja151@gmail.com"/>
    <s v="7495008846"/>
    <x v="0"/>
    <e v="#N/A"/>
    <e v="#N/A"/>
    <m/>
    <e v="#N/A"/>
    <x v="0"/>
  </r>
  <r>
    <n v="4036"/>
    <n v="14995"/>
    <x v="15"/>
    <x v="12"/>
    <s v="Pratyaksh Rastogi"/>
    <s v="Ritesh Rastogi"/>
    <s v="riteshrastogi007@gmail.com"/>
    <s v="9937405873"/>
    <s v="Smita Rastogi"/>
    <s v="smita.ritesh@gmail.com"/>
    <s v="9512902100"/>
    <x v="0"/>
    <e v="#N/A"/>
    <e v="#N/A"/>
    <m/>
    <e v="#N/A"/>
    <x v="0"/>
  </r>
  <r>
    <n v="4037"/>
    <n v="14986"/>
    <x v="15"/>
    <x v="12"/>
    <s v="Rabin Patra"/>
    <s v="Niranjan Patra"/>
    <s v="jayjagannathhotel1980@gmail.com"/>
    <s v="9937410120"/>
    <s v="Sanjukta Patra"/>
    <s v="jayjagannathhotel1980@gmail.com"/>
    <s v="9556456320"/>
    <x v="0"/>
    <e v="#N/A"/>
    <e v="#N/A"/>
    <m/>
    <e v="#N/A"/>
    <x v="0"/>
  </r>
  <r>
    <n v="4038"/>
    <n v="15001"/>
    <x v="15"/>
    <x v="12"/>
    <s v="Rahul Mishra"/>
    <s v="Goura Charan Mishra"/>
    <s v="gourav.mishra1974@gmail.com"/>
    <s v="9437241754"/>
    <s v="Kabita Mishra"/>
    <s v="kabita.rahul2008@gmail.com"/>
    <s v="9438275933"/>
    <x v="0"/>
    <e v="#N/A"/>
    <e v="#N/A"/>
    <m/>
    <e v="#N/A"/>
    <x v="0"/>
  </r>
  <r>
    <n v="4039"/>
    <n v="4906"/>
    <x v="15"/>
    <x v="12"/>
    <s v="Rajveer Nayak"/>
    <s v="Ranjit Nayak"/>
    <s v="royalchancellor3@gmail.com"/>
    <s v="8895233888"/>
    <s v="Subhashree Nayak"/>
    <s v="subhashreeroyal@gmail.com"/>
    <s v="9861844888"/>
    <x v="12"/>
    <e v="#N/A"/>
    <e v="#N/A"/>
    <m/>
    <n v="5000"/>
    <x v="1"/>
  </r>
  <r>
    <n v="4040"/>
    <n v="14945"/>
    <x v="15"/>
    <x v="12"/>
    <s v="Roshni Surana"/>
    <s v="Aditya Bikram Surana"/>
    <s v="absurana@yahoo.co.in"/>
    <s v="9434122160"/>
    <s v="Priti Surana"/>
    <s v="absurana@yahoo.co.in"/>
    <s v="8918371850"/>
    <x v="0"/>
    <e v="#N/A"/>
    <e v="#N/A"/>
    <m/>
    <e v="#N/A"/>
    <x v="0"/>
  </r>
  <r>
    <n v="4041"/>
    <n v="14838"/>
    <x v="15"/>
    <x v="12"/>
    <s v="S. ABHISHEK SUBUDHI"/>
    <s v="S. BALAJI SUBUDHI"/>
    <s v="balajisubudhi28@gmail.com"/>
    <s v="9938728328"/>
    <s v="S. SANDHYA RANI SUBUDHI"/>
    <s v="balajisubudhi28@gmail.com"/>
    <s v="8144193200"/>
    <x v="0"/>
    <e v="#N/A"/>
    <e v="#N/A"/>
    <m/>
    <e v="#N/A"/>
    <x v="0"/>
  </r>
  <r>
    <n v="4042"/>
    <n v="14879"/>
    <x v="15"/>
    <x v="12"/>
    <s v="Saina Parida"/>
    <s v="Surendra Kumar Parida"/>
    <s v="surendrakumarparida4@gmail.com"/>
    <s v="9439583826"/>
    <s v="Ranjitarani Parida"/>
    <s v="ranjeeta27parida@gmail.com"/>
    <s v="9439864784"/>
    <x v="0"/>
    <e v="#N/A"/>
    <e v="#N/A"/>
    <m/>
    <e v="#N/A"/>
    <x v="0"/>
  </r>
  <r>
    <n v="4043"/>
    <n v="15115"/>
    <x v="15"/>
    <x v="12"/>
    <s v="Samarjit Pradhan"/>
    <s v="Suvrajit Pradhan"/>
    <s v="suvrajit2015@gmail.com"/>
    <s v="6280344930"/>
    <s v="Rojalin Pradhan"/>
    <s v="rojalin02071990@gmail.com"/>
    <s v="9668261434"/>
    <x v="0"/>
    <e v="#N/A"/>
    <e v="#N/A"/>
    <m/>
    <e v="#N/A"/>
    <x v="0"/>
  </r>
  <r>
    <n v="4044"/>
    <n v="14993"/>
    <x v="15"/>
    <x v="12"/>
    <s v="Shreyansh Nayak"/>
    <s v="Mahendra Nayak"/>
    <s v="mahendramids@gmail.com"/>
    <s v="9632158988"/>
    <s v="Sindhu Nandini Nayak"/>
    <s v="mahendramids@gmail.com"/>
    <s v="9668590431"/>
    <x v="0"/>
    <s v="HP_NPS"/>
    <s v="Yes"/>
    <m/>
    <e v="#N/A"/>
    <x v="0"/>
  </r>
  <r>
    <n v="4045"/>
    <n v="8256"/>
    <x v="15"/>
    <x v="12"/>
    <s v="Sk Abdullha Nawed"/>
    <s v="S K Samiulha"/>
    <s v="sameertvs.autoworks@gmail.com"/>
    <s v="9337022334"/>
    <s v="Zannat Ara Begum"/>
    <s v="sameertvs.autoworks@gmail.com"/>
    <s v="9090969723"/>
    <x v="8"/>
    <e v="#N/A"/>
    <e v="#N/A"/>
    <m/>
    <e v="#N/A"/>
    <x v="0"/>
  </r>
  <r>
    <n v="4046"/>
    <n v="14895"/>
    <x v="15"/>
    <x v="12"/>
    <s v="Somesh Dhal"/>
    <s v="Madhusudan Dhal"/>
    <s v="nayakdiptikant8@gmail.com"/>
    <s v="9861110828"/>
    <s v="Puspanjali Dhal"/>
    <s v="nayakdiptikant8@gmail.com"/>
    <s v="8455932178"/>
    <x v="0"/>
    <e v="#N/A"/>
    <e v="#N/A"/>
    <m/>
    <e v="#N/A"/>
    <x v="0"/>
  </r>
  <r>
    <n v="4047"/>
    <n v="14976"/>
    <x v="15"/>
    <x v="12"/>
    <s v="Subham Tripathy"/>
    <s v="Tapan Kumar Tripathy"/>
    <s v="tapantripathy72@gmail.com"/>
    <s v="9437326889"/>
    <s v="Madhusmita Dash"/>
    <s v="omsaitripathy192@outlook.com"/>
    <s v="7847040337"/>
    <x v="0"/>
    <e v="#N/A"/>
    <e v="#N/A"/>
    <m/>
    <e v="#N/A"/>
    <x v="0"/>
  </r>
  <r>
    <n v="4048"/>
    <n v="9149"/>
    <x v="15"/>
    <x v="12"/>
    <s v="Tannushree Sahoo"/>
    <s v="Ranjeet Kumar"/>
    <s v="ranjituts@gmail.com"/>
    <s v="9437056226"/>
    <s v="Asha Kumari Sahoo"/>
    <s v="ranjituts@gmail.com"/>
    <s v="7504874364"/>
    <x v="6"/>
    <e v="#N/A"/>
    <e v="#N/A"/>
    <m/>
    <e v="#N/A"/>
    <x v="0"/>
  </r>
  <r>
    <n v="4049"/>
    <n v="6204"/>
    <x v="15"/>
    <x v="12"/>
    <s v="Yashdeep Mohanty"/>
    <s v="Debasish Mohanty"/>
    <s v="dmohanty1978@gmail.com"/>
    <s v="8249618667"/>
    <s v="Sushree Sangita Mohanty"/>
    <s v="dmohanty1978@gmail.com"/>
    <s v="7848826745, 7008749340"/>
    <x v="10"/>
    <e v="#N/A"/>
    <e v="#N/A"/>
    <m/>
    <e v="#N/A"/>
    <x v="0"/>
  </r>
  <r>
    <n v="4050"/>
    <n v="13369"/>
    <x v="16"/>
    <x v="14"/>
    <s v="Aadesh Mohanty"/>
    <s v="Baroda Kanta Mohanty"/>
    <s v="baroda.mohanty@gmail.com"/>
    <s v="9437097200"/>
    <s v="Rashmita Kumari Dash"/>
    <s v="rashmita.odisha@gmail.com"/>
    <s v="9437097200"/>
    <x v="2"/>
    <e v="#N/A"/>
    <e v="#N/A"/>
    <m/>
    <n v="2500"/>
    <x v="1"/>
  </r>
  <r>
    <n v="4051"/>
    <n v="2321"/>
    <x v="16"/>
    <x v="14"/>
    <s v="Aakash Singh"/>
    <s v="Baljeet Singh"/>
    <s v="adityaethnic@gmail.com"/>
    <s v="7655980381"/>
    <s v="Chinu Kaur"/>
    <s v="adityaethnic@gmail.com"/>
    <s v="8260771920"/>
    <x v="14"/>
    <e v="#N/A"/>
    <e v="#N/A"/>
    <m/>
    <n v="250"/>
    <x v="1"/>
  </r>
  <r>
    <n v="4052"/>
    <n v="5096"/>
    <x v="16"/>
    <x v="14"/>
    <s v="Aakhya Pattnaik"/>
    <s v="Rajesh Pattnaik"/>
    <s v="raj70.pattnaik@gmail.com"/>
    <s v="9439005002"/>
    <s v="Jayashree Patnaik"/>
    <s v="jayashree_litu@yahoo.com"/>
    <s v="9439008301"/>
    <x v="12"/>
    <e v="#N/A"/>
    <e v="#N/A"/>
    <m/>
    <e v="#N/A"/>
    <x v="0"/>
  </r>
  <r>
    <n v="4053"/>
    <n v="7928"/>
    <x v="16"/>
    <x v="14"/>
    <s v="Abhipsha Ray"/>
    <s v="Sailendra Kumar Ray"/>
    <s v="raysk76@gmail.com"/>
    <s v="9849128373"/>
    <s v="Sushree Sangita Ray"/>
    <s v="sraysk76@gmail.com"/>
    <s v="7205139808"/>
    <x v="8"/>
    <e v="#N/A"/>
    <e v="#N/A"/>
    <m/>
    <e v="#N/A"/>
    <x v="0"/>
  </r>
  <r>
    <n v="4054"/>
    <n v="14532"/>
    <x v="16"/>
    <x v="14"/>
    <s v="Abhiroop Pattanaik"/>
    <s v="Suvashish pattanaik"/>
    <s v="abhirooppattanaik@gmail.com"/>
    <s v="7849032388"/>
    <s v="Sonali pattanaik"/>
    <s v="abhirooppattanaik@gmail.com"/>
    <s v="7849032388"/>
    <x v="0"/>
    <e v="#N/A"/>
    <e v="#N/A"/>
    <m/>
    <e v="#N/A"/>
    <x v="0"/>
  </r>
  <r>
    <n v="4055"/>
    <n v="6228"/>
    <x v="16"/>
    <x v="14"/>
    <s v="Aditi Guru"/>
    <s v="Premdeep Guru"/>
    <s v="premdeepguru@gmail.com"/>
    <s v="9937082552"/>
    <s v="Mamata Mallick"/>
    <s v="premdeepguru@gmail.com"/>
    <s v="9437925555"/>
    <x v="10"/>
    <e v="#N/A"/>
    <e v="#N/A"/>
    <m/>
    <e v="#N/A"/>
    <x v="0"/>
  </r>
  <r>
    <n v="4056"/>
    <n v="3076"/>
    <x v="16"/>
    <x v="14"/>
    <s v="Adwiti Mohanty"/>
    <s v="Dr.Amitav Mohanty"/>
    <s v="dramitav@yahoo.co.in"/>
    <s v="9937028441"/>
    <s v="Sharmilee Ray"/>
    <s v="dramitav@yahoo.co.in"/>
    <s v="8249911696"/>
    <x v="9"/>
    <e v="#N/A"/>
    <e v="#N/A"/>
    <m/>
    <e v="#N/A"/>
    <x v="0"/>
  </r>
  <r>
    <n v="4057"/>
    <n v="14503"/>
    <x v="16"/>
    <x v="14"/>
    <s v="Aneesh Nayak"/>
    <s v="Chandra Sekhar Nayak"/>
    <s v="csnayak12@gmail.com"/>
    <s v="9437324759"/>
    <s v="Minakhi Nayak"/>
    <s v="csnayak1@yahoo.com"/>
    <s v="8658627059"/>
    <x v="0"/>
    <e v="#N/A"/>
    <e v="#N/A"/>
    <m/>
    <e v="#N/A"/>
    <x v="0"/>
  </r>
  <r>
    <n v="4058"/>
    <n v="4938"/>
    <x v="16"/>
    <x v="14"/>
    <s v="Anisha Mishra"/>
    <s v="Arup Mishra"/>
    <s v="mishra.arup@gmail.com"/>
    <s v="9090058516"/>
    <s v="Sumitra Mishra"/>
    <s v="mishra.sumitra@gmail.com"/>
    <s v="8270088113"/>
    <x v="12"/>
    <e v="#N/A"/>
    <e v="#N/A"/>
    <m/>
    <e v="#N/A"/>
    <x v="0"/>
  </r>
  <r>
    <n v="4059"/>
    <n v="14616"/>
    <x v="16"/>
    <x v="14"/>
    <s v="ANSH MUKHERJEE"/>
    <s v="ARIJEET MUKHERJEE"/>
    <s v="arijeet.mukherjee74@gmail.com"/>
    <s v="9437094009"/>
    <s v="PRACHI KANUNGO"/>
    <s v="dpsprpk@gmail.com"/>
    <s v="9861045009"/>
    <x v="0"/>
    <e v="#N/A"/>
    <e v="#N/A"/>
    <m/>
    <e v="#N/A"/>
    <x v="0"/>
  </r>
  <r>
    <n v="4060"/>
    <n v="14760"/>
    <x v="16"/>
    <x v="14"/>
    <s v="ARIA GARG"/>
    <s v="RAJ KUMAR AGRAWAL"/>
    <s v="raju230104@gmail.com"/>
    <s v="9437032800"/>
    <s v="RITU AGRAWAL"/>
    <s v="rituagrawalbgr@gmail.com"/>
    <s v="8328970074"/>
    <x v="0"/>
    <e v="#N/A"/>
    <e v="#N/A"/>
    <m/>
    <e v="#N/A"/>
    <x v="0"/>
  </r>
  <r>
    <n v="4061"/>
    <n v="2966"/>
    <x v="16"/>
    <x v="14"/>
    <s v="Arush Pattanaik"/>
    <s v="Debasish Pattanaik"/>
    <s v="patnaik_debasish@yahoo.com"/>
    <s v="9437042416"/>
    <s v="Chinmayee Priyadarsinee"/>
    <s v="baby.pattnaik71@gmail.com"/>
    <s v="7978480229"/>
    <x v="9"/>
    <e v="#N/A"/>
    <e v="#N/A"/>
    <m/>
    <e v="#N/A"/>
    <x v="0"/>
  </r>
  <r>
    <n v="4062"/>
    <n v="11521"/>
    <x v="16"/>
    <x v="14"/>
    <s v="Atreyee Roy"/>
    <s v="Sugata Roy"/>
    <s v="riakmam@gmail.com"/>
    <s v="9840590916"/>
    <s v="Sapna Roy"/>
    <s v="sapnaboseroy@gmail.com"/>
    <s v="9840970915"/>
    <x v="3"/>
    <e v="#N/A"/>
    <e v="#N/A"/>
    <m/>
    <e v="#N/A"/>
    <x v="0"/>
  </r>
  <r>
    <n v="4063"/>
    <n v="5657"/>
    <x v="16"/>
    <x v="14"/>
    <s v="Biswaraj Badajena"/>
    <s v="Pramod Kumar Badajena"/>
    <s v="badajenapramod07@gmail.com"/>
    <s v="9437060007"/>
    <s v="Sumitra Badajena"/>
    <s v="sumitrabadajena@gmail.com"/>
    <s v="9040800007"/>
    <x v="12"/>
    <e v="#N/A"/>
    <e v="#N/A"/>
    <m/>
    <e v="#N/A"/>
    <x v="0"/>
  </r>
  <r>
    <n v="4064"/>
    <n v="14849"/>
    <x v="16"/>
    <x v="14"/>
    <s v="Chahat Agarwal"/>
    <s v="Manish Agarwal"/>
    <s v="manish_a_in@yahoo.com"/>
    <s v="9437058238"/>
    <s v="Khusbu Agarwal"/>
    <s v="khusbu.bbsr@gmail.com"/>
    <s v="7894741100"/>
    <x v="0"/>
    <e v="#N/A"/>
    <e v="#N/A"/>
    <m/>
    <e v="#N/A"/>
    <x v="0"/>
  </r>
  <r>
    <n v="4065"/>
    <n v="12099"/>
    <x v="16"/>
    <x v="14"/>
    <s v="Diva Mitra"/>
    <s v="Siba Sankar Mitra"/>
    <s v="divamitra154@gmail.com"/>
    <s v="7205865607"/>
    <s v="Manosmini Mishra"/>
    <s v="divamitra154@gmail.com"/>
    <s v="8249128413"/>
    <x v="3"/>
    <e v="#N/A"/>
    <e v="#N/A"/>
    <m/>
    <e v="#N/A"/>
    <x v="0"/>
  </r>
  <r>
    <n v="4066"/>
    <n v="2975"/>
    <x v="16"/>
    <x v="14"/>
    <s v="Janhavi Soren"/>
    <s v="Thumpu Charan Soren"/>
    <s v="tcsoren1963@gmail.com"/>
    <s v="9437008734"/>
    <s v="Puspita Soren"/>
    <s v="puspitasoren@gmail.com"/>
    <s v="9437494670"/>
    <x v="9"/>
    <e v="#N/A"/>
    <e v="#N/A"/>
    <m/>
    <e v="#N/A"/>
    <x v="0"/>
  </r>
  <r>
    <n v="4067"/>
    <n v="14856"/>
    <x v="16"/>
    <x v="14"/>
    <s v="Manajyoti Marndi"/>
    <s v="Kanhu Charan Marndi"/>
    <s v="marndikanhucharan@yahoo.in"/>
    <s v="8327714121"/>
    <s v="Lipi Marndi"/>
    <s v="lipi1983hansdah@gmail.com"/>
    <s v="9438004420"/>
    <x v="0"/>
    <e v="#N/A"/>
    <e v="#N/A"/>
    <m/>
    <e v="#N/A"/>
    <x v="0"/>
  </r>
  <r>
    <n v="4068"/>
    <n v="14888"/>
    <x v="16"/>
    <x v="14"/>
    <s v="Manaswinee Sridevi Majhi"/>
    <s v="Sitapati Karunakar Majhi"/>
    <s v="sitapatikarunakarm@gmail.com"/>
    <s v="7894531780"/>
    <s v="Jyotshna Majhi"/>
    <s v="jyotshnamajhi08@gmail.com"/>
    <s v="9937001320"/>
    <x v="0"/>
    <e v="#N/A"/>
    <e v="#N/A"/>
    <m/>
    <e v="#N/A"/>
    <x v="0"/>
  </r>
  <r>
    <n v="4069"/>
    <n v="14886"/>
    <x v="16"/>
    <x v="14"/>
    <s v="Mona Patnaik"/>
    <s v="Debasish Patnaik"/>
    <s v="dpdesigns55@gmail.com"/>
    <s v="8456031444"/>
    <s v="Sunita Patnaik"/>
    <s v="sunitapatnaik78@gmail.com"/>
    <s v="8456091333"/>
    <x v="0"/>
    <e v="#N/A"/>
    <e v="#N/A"/>
    <m/>
    <e v="#N/A"/>
    <x v="0"/>
  </r>
  <r>
    <n v="4070"/>
    <n v="14527"/>
    <x v="16"/>
    <x v="14"/>
    <s v="Naibedya Samantaray"/>
    <s v="."/>
    <s v="mousumipani77@gmail.com"/>
    <s v="9437508474"/>
    <s v="Mousumi Samantaray"/>
    <s v="mousumipani77@gmail.com"/>
    <s v="9437508474"/>
    <x v="0"/>
    <e v="#N/A"/>
    <e v="#N/A"/>
    <m/>
    <e v="#N/A"/>
    <x v="0"/>
  </r>
  <r>
    <n v="4071"/>
    <n v="4984"/>
    <x v="16"/>
    <x v="14"/>
    <s v="Naina "/>
    <s v="Surendra Kumar"/>
    <s v="surendrakumar1966@gmail.com"/>
    <s v="9437152002,"/>
    <s v="Ani Kumar"/>
    <s v="surendrakumar1966@gmail.com"/>
    <s v="9437366091"/>
    <x v="12"/>
    <e v="#N/A"/>
    <e v="#N/A"/>
    <m/>
    <e v="#N/A"/>
    <x v="0"/>
  </r>
  <r>
    <n v="4072"/>
    <n v="3990"/>
    <x v="16"/>
    <x v="14"/>
    <s v="Poorva Mishra"/>
    <s v="Jyoti Prakash Mishra"/>
    <s v="jprail@rediffmail.com"/>
    <s v="9437611155"/>
    <s v="Smita Mahapatra"/>
    <s v="dr.smitamahapatra@gmail.com"/>
    <s v="9437094138"/>
    <x v="13"/>
    <s v="HP"/>
    <s v="Yes"/>
    <m/>
    <e v="#N/A"/>
    <x v="0"/>
  </r>
  <r>
    <n v="4073"/>
    <n v="3778"/>
    <x v="16"/>
    <x v="14"/>
    <s v="Poshhika Mohanty"/>
    <s v="Bandan Mohanty"/>
    <s v="bandanmohanty001@gmail.com"/>
    <s v="9437094412"/>
    <s v="Simantika Mohanty"/>
    <s v="simantika.mohanty@gmail.com"/>
    <s v="7735910004"/>
    <x v="13"/>
    <e v="#N/A"/>
    <e v="#N/A"/>
    <m/>
    <e v="#N/A"/>
    <x v="0"/>
  </r>
  <r>
    <n v="4074"/>
    <n v="14584"/>
    <x v="16"/>
    <x v="14"/>
    <s v="RIA POKHRIYAL"/>
    <s v="SUDHANSHU POKHRIYAL"/>
    <s v="s_pokhriyal@yahoo.com"/>
    <s v="9711601127"/>
    <s v="LEENA POKHRIYAL"/>
    <s v="leenapokhriyal@yahoo.com"/>
    <s v="9769536140"/>
    <x v="0"/>
    <e v="#N/A"/>
    <e v="#N/A"/>
    <m/>
    <e v="#N/A"/>
    <x v="0"/>
  </r>
  <r>
    <n v="4075"/>
    <n v="1620"/>
    <x v="16"/>
    <x v="14"/>
    <s v="Rishav Satpathy"/>
    <s v="Ratikanta Satapathy"/>
    <s v="ratikant@gmail.com"/>
    <s v="7008229615"/>
    <s v="Ria Satpathy"/>
    <s v="ria.satpathy@gmail.com"/>
    <s v="9937350088"/>
    <x v="16"/>
    <e v="#N/A"/>
    <e v="#N/A"/>
    <m/>
    <e v="#N/A"/>
    <x v="0"/>
  </r>
  <r>
    <n v="4076"/>
    <n v="3001"/>
    <x v="16"/>
    <x v="14"/>
    <s v="Saanvi Swain"/>
    <s v="Bijaya Kumar Swain"/>
    <s v="bijmyakumar.73@gmail.com"/>
    <s v="9437146861"/>
    <s v="Saudamini Swain"/>
    <s v="kandheiouat@gmail.com"/>
    <s v="9437133261"/>
    <x v="9"/>
    <e v="#N/A"/>
    <e v="#N/A"/>
    <m/>
    <e v="#N/A"/>
    <x v="0"/>
  </r>
  <r>
    <n v="4077"/>
    <n v="4825"/>
    <x v="16"/>
    <x v="14"/>
    <s v="Samridhi Das"/>
    <s v="Subodh Kumar Das"/>
    <s v="subodhdas@gmail.com"/>
    <s v="7855837711"/>
    <s v="Libita Nayak"/>
    <s v="samridhid885@gmail.com"/>
    <s v="7008558707"/>
    <x v="12"/>
    <e v="#N/A"/>
    <e v="#N/A"/>
    <m/>
    <e v="#N/A"/>
    <x v="0"/>
  </r>
  <r>
    <n v="4078"/>
    <n v="14649"/>
    <x v="16"/>
    <x v="14"/>
    <s v="SAMRIDHI SRIVASTAVA"/>
    <s v="SANTANU SHRIVASTAVA"/>
    <s v="santanu.shrivastava@gmrgroup.in"/>
    <s v="7894420947"/>
    <s v="KALYANI SRIVASTAVA"/>
    <s v="samriddhi3009@gmail.com"/>
    <s v="7873467030"/>
    <x v="0"/>
    <e v="#N/A"/>
    <e v="#N/A"/>
    <m/>
    <e v="#N/A"/>
    <x v="0"/>
  </r>
  <r>
    <n v="4079"/>
    <n v="8998"/>
    <x v="16"/>
    <x v="14"/>
    <s v="Shivika Bhut"/>
    <s v="Ashish Kumar Bhut"/>
    <s v="ashishbhut@hotmail.com"/>
    <s v="7008436733"/>
    <s v="Ranjeeta Bhut"/>
    <s v="ashishbhut@hotmail.com"/>
    <s v="7008710622"/>
    <x v="6"/>
    <e v="#N/A"/>
    <e v="#N/A"/>
    <m/>
    <e v="#N/A"/>
    <x v="0"/>
  </r>
  <r>
    <n v="4080"/>
    <n v="2935"/>
    <x v="16"/>
    <x v="14"/>
    <s v="Shlokaa Das"/>
    <s v="Jaganath Das"/>
    <s v="dasjaganath@gmail.com"/>
    <s v="9668568689"/>
    <s v="Ruheena Priyadarshini"/>
    <s v="dasjaganath@gmail.com"/>
    <s v="9338668689"/>
    <x v="9"/>
    <e v="#N/A"/>
    <e v="#N/A"/>
    <m/>
    <e v="#N/A"/>
    <x v="0"/>
  </r>
  <r>
    <n v="4081"/>
    <n v="14652"/>
    <x v="16"/>
    <x v="14"/>
    <s v="Swetaleena Mishra"/>
    <s v="Bijay Mishra"/>
    <s v="bijaymishra34@gmail.com"/>
    <s v="9938180455"/>
    <s v="Subhaswapna Mishra"/>
    <s v="subhaswapnamishra2001@gmail.com"/>
    <s v="9040480455"/>
    <x v="0"/>
    <e v="#N/A"/>
    <e v="#N/A"/>
    <m/>
    <e v="#N/A"/>
    <x v="0"/>
  </r>
  <r>
    <n v="4082"/>
    <n v="4117"/>
    <x v="16"/>
    <x v="14"/>
    <s v="Vaishnavi Panda"/>
    <s v="Swarup Panda"/>
    <s v="swarup1210@gmail.com"/>
    <s v="9937044333"/>
    <s v="Snigdharani Tripathy"/>
    <s v="snig74@gmail.com"/>
    <s v="9937055333"/>
    <x v="13"/>
    <e v="#N/A"/>
    <e v="#N/A"/>
    <m/>
    <e v="#N/A"/>
    <x v="0"/>
  </r>
  <r>
    <n v="4083"/>
    <n v="2283"/>
    <x v="16"/>
    <x v="14"/>
    <s v="Vibhav Chaudhury"/>
    <s v="Mitrabhanu Chaudhury"/>
    <s v="mitrabhanuchaudhury123@gmail.com"/>
    <s v="9437318584"/>
    <s v="Sarmistha Chaudhury"/>
    <s v="mitrabhanuchaudhury123@gmail.com"/>
    <s v="7008338510"/>
    <x v="14"/>
    <e v="#N/A"/>
    <e v="#N/A"/>
    <m/>
    <e v="#N/A"/>
    <x v="0"/>
  </r>
  <r>
    <n v="4084"/>
    <n v="15018"/>
    <x v="16"/>
    <x v="15"/>
    <s v="AARSHIA BOHIDAR"/>
    <s v="AMBARISH BOHIDAR"/>
    <s v="ambarishbohidar@gmail.com"/>
    <s v="9078002850"/>
    <s v="PRIYANKA BOHIDAR"/>
    <s v="priyanka.bhowmik@gmail.com"/>
    <s v="9853093399"/>
    <x v="0"/>
    <e v="#N/A"/>
    <e v="#N/A"/>
    <m/>
    <e v="#N/A"/>
    <x v="0"/>
  </r>
  <r>
    <n v="4085"/>
    <n v="15057"/>
    <x v="16"/>
    <x v="15"/>
    <s v="Aiswariya Nayak"/>
    <s v="Simanchala Nayak"/>
    <s v="aiswariyakiran616@gmail.com"/>
    <s v="9439358743"/>
    <s v="Priyadarsini Nayak"/>
    <s v="anugrahnayak81640@gmail.com"/>
    <s v="6371182991"/>
    <x v="0"/>
    <e v="#N/A"/>
    <e v="#N/A"/>
    <m/>
    <e v="#N/A"/>
    <x v="0"/>
  </r>
  <r>
    <n v="4086"/>
    <n v="15121"/>
    <x v="16"/>
    <x v="15"/>
    <s v="Ananya Mohanty"/>
    <s v="Abesh Kumar Mohanty"/>
    <s v="abesh63@gmail.com"/>
    <s v="9437064221"/>
    <s v="Puspita Mohanty"/>
    <s v="mpuspita701@gmail.com"/>
    <s v="9437054022"/>
    <x v="0"/>
    <e v="#N/A"/>
    <e v="#N/A"/>
    <m/>
    <e v="#N/A"/>
    <x v="0"/>
  </r>
  <r>
    <n v="4087"/>
    <n v="15021"/>
    <x v="16"/>
    <x v="15"/>
    <s v="Anvi Bhambri"/>
    <s v="Rajesh Bhambri"/>
    <s v="rajesh.bhambri@rediffmail.com"/>
    <s v="9815049045"/>
    <s v="Mukta Bhambri"/>
    <s v="mukta.bhambri@gmail.com"/>
    <s v="9810101121"/>
    <x v="0"/>
    <e v="#N/A"/>
    <e v="#N/A"/>
    <m/>
    <e v="#N/A"/>
    <x v="0"/>
  </r>
  <r>
    <n v="4088"/>
    <n v="14632"/>
    <x v="16"/>
    <x v="15"/>
    <s v="Aryan Das Mohapatra"/>
    <s v="Ajaya Kumar Das Mohapatra"/>
    <s v="pintu_buddy@yahoo.co.in"/>
    <s v="9583919999"/>
    <s v="Meghamala Das Mohapatra"/>
    <s v="pintu_buddy@yahoo.co.in"/>
    <s v="7853873739"/>
    <x v="0"/>
    <e v="#N/A"/>
    <e v="#N/A"/>
    <m/>
    <n v="3000"/>
    <x v="1"/>
  </r>
  <r>
    <n v="4089"/>
    <n v="11640"/>
    <x v="16"/>
    <x v="15"/>
    <s v="Ashrita Naik"/>
    <s v="Satyabrath Naik"/>
    <s v="satyabrathnaik@gmail.com"/>
    <s v="9337108714"/>
    <s v="Ranjita Naik"/>
    <s v="satyabrathnaik@gmail.com"/>
    <s v="7381018714"/>
    <x v="3"/>
    <e v="#N/A"/>
    <e v="#N/A"/>
    <m/>
    <e v="#N/A"/>
    <x v="0"/>
  </r>
  <r>
    <n v="4090"/>
    <n v="2167"/>
    <x v="16"/>
    <x v="15"/>
    <s v="Ayushi Anweshita Nayak"/>
    <s v="Sanjay Nayak"/>
    <s v="san244u@gmail.com"/>
    <s v="7894441265"/>
    <s v="Alena Mohapatra"/>
    <s v="san244u@gmail.com"/>
    <s v="7894447002"/>
    <x v="15"/>
    <e v="#N/A"/>
    <e v="#N/A"/>
    <m/>
    <e v="#N/A"/>
    <x v="0"/>
  </r>
  <r>
    <n v="4091"/>
    <n v="11701"/>
    <x v="16"/>
    <x v="15"/>
    <s v="Bhavya Agarwal"/>
    <s v="Pramod Kumar Agarwal"/>
    <s v="Agarwal_rakhee@yahoo.co.in"/>
    <s v="9937048051"/>
    <s v="Rakhee Agarwal"/>
    <s v="Agarwal_rakhee@yahoo.co.in"/>
    <s v="9937048051"/>
    <x v="3"/>
    <e v="#N/A"/>
    <e v="#N/A"/>
    <m/>
    <e v="#N/A"/>
    <x v="0"/>
  </r>
  <r>
    <n v="4092"/>
    <n v="15009"/>
    <x v="16"/>
    <x v="15"/>
    <s v="Devikanya Sahoo"/>
    <s v="Bidyadhar Sahoo"/>
    <s v="sahoobidyadhar2204@gmail.com"/>
    <s v="9937780133"/>
    <s v="Nalini Prava Sahoo"/>
    <s v="devikanyasahoo231@gmail.com"/>
    <s v="9938971006"/>
    <x v="0"/>
    <e v="#N/A"/>
    <e v="#N/A"/>
    <m/>
    <n v="4500"/>
    <x v="1"/>
  </r>
  <r>
    <n v="4093"/>
    <n v="12893"/>
    <x v="16"/>
    <x v="15"/>
    <s v="Jeevan Anand Tripathy"/>
    <s v="Jagannath Prasad Tripathy"/>
    <s v="JPTRIPATHY@GMAIL.COM"/>
    <s v="9437211055"/>
    <s v="Susmi Tripathy"/>
    <s v="susmitripathy@gmail.com"/>
    <s v="9437105281"/>
    <x v="2"/>
    <e v="#N/A"/>
    <e v="#N/A"/>
    <m/>
    <n v="500"/>
    <x v="1"/>
  </r>
  <r>
    <n v="4094"/>
    <n v="14800"/>
    <x v="16"/>
    <x v="15"/>
    <s v="Khushi Chhillar"/>
    <s v="Capt. Puneet Chhillar"/>
    <s v="chillsiaf@yahoo.com"/>
    <s v="7756976335"/>
    <s v="Vinita Chhillar"/>
    <s v="chillsiaf@yahoo.com"/>
    <s v="9285527209"/>
    <x v="0"/>
    <e v="#N/A"/>
    <e v="#N/A"/>
    <m/>
    <e v="#N/A"/>
    <x v="0"/>
  </r>
  <r>
    <n v="4095"/>
    <n v="3044"/>
    <x v="16"/>
    <x v="15"/>
    <s v="Md Sohel Jamal"/>
    <s v="Md Jamal"/>
    <s v="jamal.sahil2003@gmail.com"/>
    <s v="9937920786"/>
    <s v="Kalima Begum"/>
    <s v="kalimabegum219@gmail.com"/>
    <s v="9861270268"/>
    <x v="9"/>
    <e v="#N/A"/>
    <e v="#N/A"/>
    <m/>
    <e v="#N/A"/>
    <x v="0"/>
  </r>
  <r>
    <n v="4096"/>
    <n v="14630"/>
    <x v="16"/>
    <x v="15"/>
    <s v="Omjaa Ray"/>
    <s v="Rashmi Ranjan Ray"/>
    <s v="rashmiranjanray1966@gmail.com"/>
    <s v="9437028567"/>
    <s v="Susmita Mohanty"/>
    <s v="rashmiranjanray1966@gmail.com"/>
    <s v="9437604957"/>
    <x v="0"/>
    <e v="#N/A"/>
    <e v="#N/A"/>
    <m/>
    <e v="#N/A"/>
    <x v="0"/>
  </r>
  <r>
    <n v="4097"/>
    <n v="14806"/>
    <x v="16"/>
    <x v="15"/>
    <s v="PAARTH SINDHU"/>
    <s v="VIJAY SINDHU"/>
    <s v="vijaysindhu76@gmail.com"/>
    <s v="9639149072"/>
    <s v="RENUKA SINDHU"/>
    <s v="renuka.sindhu@gmail.com"/>
    <s v="7003731384"/>
    <x v="0"/>
    <e v="#N/A"/>
    <e v="#N/A"/>
    <m/>
    <e v="#N/A"/>
    <x v="0"/>
  </r>
  <r>
    <n v="4098"/>
    <n v="15069"/>
    <x v="16"/>
    <x v="15"/>
    <s v="Pratikshya Nayak"/>
    <s v="Kshirod Prasad Naik"/>
    <s v="kpnhist99@gmail.com"/>
    <s v="9337799625"/>
    <s v="Mamata Samal"/>
    <s v="mamatasamal1970@gmail.com"/>
    <s v="8917566163"/>
    <x v="0"/>
    <e v="#N/A"/>
    <e v="#N/A"/>
    <m/>
    <e v="#N/A"/>
    <x v="0"/>
  </r>
  <r>
    <n v="4099"/>
    <n v="2922"/>
    <x v="16"/>
    <x v="15"/>
    <s v="Sai Shakti"/>
    <s v="Priyadarshi Jena"/>
    <s v="lenin.jena@gmail.com"/>
    <s v="9437178634"/>
    <s v="Kalyani Jena"/>
    <s v="lenin.jena@gmail.com"/>
    <s v="9437178634, 9337058050"/>
    <x v="9"/>
    <e v="#N/A"/>
    <e v="#N/A"/>
    <m/>
    <e v="#N/A"/>
    <x v="0"/>
  </r>
  <r>
    <n v="4100"/>
    <n v="14942"/>
    <x v="16"/>
    <x v="15"/>
    <s v="Sarthak Mittal"/>
    <s v="Rajeev Ranjan"/>
    <s v="rajeevranjan7755@gmail.com"/>
    <s v="9852368544"/>
    <s v="Maya Kumari"/>
    <s v="mayakumari77810@gmail.com"/>
    <s v="7781078259"/>
    <x v="0"/>
    <e v="#N/A"/>
    <e v="#N/A"/>
    <m/>
    <e v="#N/A"/>
    <x v="0"/>
  </r>
  <r>
    <n v="4101"/>
    <n v="15097"/>
    <x v="16"/>
    <x v="15"/>
    <s v="Sharanya Krishnan"/>
    <s v="Prashant Sinha"/>
    <s v="prashantrj.sinha@gmail.com"/>
    <s v="9334113639"/>
    <s v="Sweta Vidyarthi"/>
    <s v="shwetavidyarthi06@gmail.com"/>
    <s v="9304719089"/>
    <x v="0"/>
    <e v="#N/A"/>
    <e v="#N/A"/>
    <m/>
    <e v="#N/A"/>
    <x v="0"/>
  </r>
  <r>
    <n v="4102"/>
    <n v="15093"/>
    <x v="16"/>
    <x v="15"/>
    <s v="Shivansi Swain"/>
    <s v="Sanjay Swain"/>
    <s v="sanjayswa@gmail.com"/>
    <s v="8971648300"/>
    <s v="Preetichhanda Swain"/>
    <s v="preeti.swain@gmail.com"/>
    <s v="8105185858"/>
    <x v="0"/>
    <e v="#N/A"/>
    <e v="#N/A"/>
    <m/>
    <e v="#N/A"/>
    <x v="0"/>
  </r>
  <r>
    <n v="4103"/>
    <n v="15012"/>
    <x v="16"/>
    <x v="15"/>
    <s v="Siddhi Mohapatra"/>
    <s v="Suvransu Sekhar Mohapatra"/>
    <s v="mohapatrasuvransu@gmail.com"/>
    <s v="9777959206"/>
    <s v="Sanjita Mohapatra"/>
    <s v="mohapatrasuvransu@gmail.com"/>
    <s v="9777959206"/>
    <x v="0"/>
    <e v="#N/A"/>
    <e v="#N/A"/>
    <m/>
    <e v="#N/A"/>
    <x v="0"/>
  </r>
  <r>
    <n v="4104"/>
    <n v="14952"/>
    <x v="16"/>
    <x v="15"/>
    <s v="Simran Khatun"/>
    <s v="SK Ramjani"/>
    <s v="ramjanisk390@gmail.com"/>
    <s v="9937817800"/>
    <s v="Maleha Bibi"/>
    <s v="ramjanisk390@gmail.com"/>
    <s v="9556483183"/>
    <x v="0"/>
    <e v="#N/A"/>
    <e v="#N/A"/>
    <m/>
    <e v="#N/A"/>
    <x v="0"/>
  </r>
  <r>
    <n v="4105"/>
    <n v="4905"/>
    <x v="16"/>
    <x v="15"/>
    <s v="Simran Nayak"/>
    <s v="Ranjit Nayak"/>
    <s v="ranjitnayak3636@gmail.com"/>
    <s v="8895233888"/>
    <s v="Subhashree Nayak"/>
    <s v="subhashreeroyal@gmail.com"/>
    <s v="9861844888"/>
    <x v="12"/>
    <e v="#N/A"/>
    <e v="#N/A"/>
    <m/>
    <n v="6000"/>
    <x v="2"/>
  </r>
  <r>
    <n v="4106"/>
    <n v="14656"/>
    <x v="16"/>
    <x v="15"/>
    <s v="SUBHASHREE MOHAPATRA"/>
    <s v="SATYABRATA MOHAPATRA"/>
    <s v="satyabrata.eil@gmail.com"/>
    <s v="8658370311"/>
    <s v="SWATIRANI MOHAPATRA"/>
    <s v="s.mohapatra@eil.co.in"/>
    <s v="8328822037"/>
    <x v="0"/>
    <e v="#N/A"/>
    <e v="#N/A"/>
    <m/>
    <e v="#N/A"/>
    <x v="0"/>
  </r>
  <r>
    <n v="4107"/>
    <n v="14911"/>
    <x v="16"/>
    <x v="15"/>
    <s v="Subhasmita Behera"/>
    <s v="Ashok Behera"/>
    <s v="subhamsekharbehera99@gmail.com"/>
    <s v="8144642611"/>
    <s v="Sandhyarani Behera"/>
    <s v="subhamsekharbehera99@gmail.com"/>
    <s v="9439063582"/>
    <x v="0"/>
    <e v="#N/A"/>
    <e v="#N/A"/>
    <m/>
    <n v="8850"/>
    <x v="2"/>
  </r>
  <r>
    <n v="4108"/>
    <n v="4098"/>
    <x v="16"/>
    <x v="15"/>
    <s v="Swastik Swarup Pattanaik"/>
    <s v="Chittaranjan Pattanaik"/>
    <s v="crptnk@gmail.com"/>
    <s v="9439920877"/>
    <s v="Rajashree Pattnaik"/>
    <s v="crptnk@gmail.com"/>
    <s v="9861425760"/>
    <x v="13"/>
    <e v="#N/A"/>
    <e v="#N/A"/>
    <m/>
    <e v="#N/A"/>
    <x v="0"/>
  </r>
  <r>
    <n v="4109"/>
    <n v="7008"/>
    <x v="16"/>
    <x v="15"/>
    <s v="Taluchha Rudraa Mohapatra"/>
    <s v="Taluchha Jagannath Mahapatra"/>
    <s v="t.j.mohapatra@gmail.com"/>
    <s v="9861139392"/>
    <s v="Taluchha Sasmita Mahapatra"/>
    <s v="poojarudraa@gmail.com"/>
    <s v="9438080244"/>
    <x v="11"/>
    <e v="#N/A"/>
    <e v="#N/A"/>
    <m/>
    <e v="#N/A"/>
    <x v="0"/>
  </r>
  <r>
    <n v="4110"/>
    <n v="14825"/>
    <x v="16"/>
    <x v="15"/>
    <s v="Tanishi Ray"/>
    <s v="Indra Neel ray"/>
    <s v="ingita.sen@gmail.com"/>
    <s v="9338879119"/>
    <s v="Ingita Sen"/>
    <s v="ingita.sen@gmail.com"/>
    <s v="9337779119"/>
    <x v="0"/>
    <e v="#N/A"/>
    <e v="#N/A"/>
    <m/>
    <e v="#N/A"/>
    <x v="0"/>
  </r>
  <r>
    <n v="4111"/>
    <n v="14721"/>
    <x v="16"/>
    <x v="15"/>
    <s v="Vivekananda Das"/>
    <s v="Satchidananda Das"/>
    <s v="vdas30709@gmail.com"/>
    <s v="8328803490"/>
    <s v="Namita Mohanty"/>
    <s v="vdas30709@gmail.com"/>
    <s v="9078548790"/>
    <x v="0"/>
    <e v="#N/A"/>
    <e v="#N/A"/>
    <m/>
    <e v="#N/A"/>
    <x v="0"/>
  </r>
  <r>
    <n v="4112"/>
    <n v="15013"/>
    <x v="16"/>
    <x v="15"/>
    <s v="Yashika Patnaik"/>
    <s v="Deepak Ranjan Patnaik"/>
    <s v="yashsecuresolutions@gmail.com"/>
    <s v="7978067235"/>
    <s v="Sanjukta Patnaik"/>
    <s v="sanjukta.rautraya13@gmail.com"/>
    <s v="7008755787"/>
    <x v="0"/>
    <e v="#N/A"/>
    <e v="#N/A"/>
    <m/>
    <e v="#N/A"/>
    <x v="0"/>
  </r>
  <r>
    <n v="4113"/>
    <n v="13140"/>
    <x v="17"/>
    <x v="16"/>
    <s v="Aryan Borah"/>
    <s v="Roopam Kumar Borah"/>
    <s v="roopamborah@gmail.com"/>
    <s v="9437092508"/>
    <s v="Elizabeth M Sangma"/>
    <s v="elizabethjo45@gmail.com"/>
    <s v="9437092508"/>
    <x v="2"/>
    <e v="#N/A"/>
    <e v="#N/A"/>
    <m/>
    <e v="#N/A"/>
    <x v="0"/>
  </r>
  <r>
    <n v="4114"/>
    <n v="10117"/>
    <x v="17"/>
    <x v="16"/>
    <s v="Bhakti Karonya Parida"/>
    <s v="Bijaya Kumar Parida"/>
    <s v="rashmita.parida12371237@gmail.com"/>
    <s v="9437073254"/>
    <s v="Rasmita Parida"/>
    <s v="rashmita.parida12371237@gmail.com"/>
    <s v="9348360515"/>
    <x v="7"/>
    <e v="#N/A"/>
    <e v="#N/A"/>
    <m/>
    <e v="#N/A"/>
    <x v="0"/>
  </r>
  <r>
    <n v="4115"/>
    <n v="12912"/>
    <x v="17"/>
    <x v="16"/>
    <s v="DASHA CHAKRABORTY"/>
    <s v="SOMNATH CHAKRABORTY"/>
    <s v="somu3976@gmail.com"/>
    <s v="9434506889"/>
    <s v="ELEENA CHAKRABORTY"/>
    <s v="somu3976@gmail.com"/>
    <s v="8146720590"/>
    <x v="2"/>
    <e v="#N/A"/>
    <e v="#N/A"/>
    <m/>
    <e v="#N/A"/>
    <x v="0"/>
  </r>
  <r>
    <n v="4116"/>
    <n v="14022"/>
    <x v="17"/>
    <x v="16"/>
    <s v="Hemalpreet Dash"/>
    <s v="Prakash Ranjan Dash"/>
    <s v="prakashdash49@yahoo.com"/>
    <s v="7326870149"/>
    <s v="Manalisa Dash"/>
    <s v="hemalpreet@gmail.com"/>
    <s v="8984429149"/>
    <x v="1"/>
    <e v="#N/A"/>
    <e v="#N/A"/>
    <m/>
    <e v="#N/A"/>
    <x v="0"/>
  </r>
  <r>
    <n v="4117"/>
    <n v="12447"/>
    <x v="17"/>
    <x v="16"/>
    <s v="Monishka Behera"/>
    <s v="Himanshu Shekhar Behera"/>
    <s v="hsbshekhar@gmail.com"/>
    <s v="9437018741"/>
    <s v="Prangaya Paramita Behera"/>
    <s v="hsbshekhar@gmail.com"/>
    <s v="8637237911"/>
    <x v="2"/>
    <e v="#N/A"/>
    <e v="#N/A"/>
    <m/>
    <e v="#N/A"/>
    <x v="0"/>
  </r>
  <r>
    <n v="4118"/>
    <n v="11937"/>
    <x v="17"/>
    <x v="16"/>
    <s v="SACHITANANDA SAHOO"/>
    <s v="NIGAMANANDA SAHOO"/>
    <s v="swarnaprava315@gmail.com"/>
    <s v="9938668900"/>
    <s v="SWARNAPRAVA SAHOO"/>
    <s v="swarnaprava315@gmail.com"/>
    <s v="9938668900"/>
    <x v="3"/>
    <e v="#N/A"/>
    <e v="#N/A"/>
    <m/>
    <e v="#N/A"/>
    <x v="0"/>
  </r>
  <r>
    <n v="4119"/>
    <n v="13191"/>
    <x v="17"/>
    <x v="16"/>
    <s v="Sanghamitra Sahoo"/>
    <s v="Kumar Dushmant Naresh Sahoo"/>
    <s v="kdnsahoo@gmail.com"/>
    <s v="7978507899"/>
    <s v="Susama Behera"/>
    <s v="bsusama0@gmail.com"/>
    <s v="9439340929"/>
    <x v="2"/>
    <e v="#N/A"/>
    <e v="#N/A"/>
    <m/>
    <e v="#N/A"/>
    <x v="0"/>
  </r>
  <r>
    <n v="4120"/>
    <n v="13190"/>
    <x v="17"/>
    <x v="16"/>
    <s v="Shunyavasi Sahoo"/>
    <s v="Kumar Dusmant Naresh Sahoo"/>
    <s v="kdnsahoo@gmail.com"/>
    <s v="7978507899"/>
    <s v="Susama Behera"/>
    <s v="bsusama0@gmail.com"/>
    <s v="9439340929"/>
    <x v="2"/>
    <e v="#N/A"/>
    <e v="#N/A"/>
    <m/>
    <e v="#N/A"/>
    <x v="0"/>
  </r>
  <r>
    <n v="4121"/>
    <n v="3162"/>
    <x v="17"/>
    <x v="16"/>
    <s v="Soumya Ranjan Nayak"/>
    <s v="Manoranjan Nayak"/>
    <s v="nanditanayak878@gmail.com"/>
    <s v="9437130083"/>
    <s v="Nandita Nayak"/>
    <s v="nanditanayak878@gmail.com"/>
    <s v="7381403688"/>
    <x v="9"/>
    <e v="#N/A"/>
    <e v="#N/A"/>
    <m/>
    <e v="#N/A"/>
    <x v="0"/>
  </r>
  <r>
    <n v="4122"/>
    <n v="12141"/>
    <x v="17"/>
    <x v="16"/>
    <s v="SRIANSH MARIMGANTI"/>
    <s v="SRINIVASA MARIMGANTI"/>
    <s v="srinivasa.marimganti@gmail.com"/>
    <s v="9818098935"/>
    <s v="PRATIVAMAYEE MARIMGANTI"/>
    <s v="prativamayee@gmail.com"/>
    <s v="7331110977"/>
    <x v="3"/>
    <e v="#N/A"/>
    <e v="#N/A"/>
    <m/>
    <e v="#N/A"/>
    <x v="0"/>
  </r>
  <r>
    <n v="4123"/>
    <n v="13335"/>
    <x v="17"/>
    <x v="16"/>
    <s v="Sweta Suman Mallick"/>
    <s v="Pramod Kumar Mallick"/>
    <s v="pramod.mallick@gmail.com"/>
    <s v="8939786597"/>
    <s v="Snigdha Mallick"/>
    <s v="snigdhar.subudhi@gmail.com"/>
    <s v="8658111981"/>
    <x v="2"/>
    <e v="#N/A"/>
    <e v="#N/A"/>
    <m/>
    <e v="#N/A"/>
    <x v="0"/>
  </r>
  <r>
    <n v="4124"/>
    <n v="1674"/>
    <x v="18"/>
    <x v="0"/>
    <s v="Abhisant Panigrahi"/>
    <s v="Nilakantha Panigrahi"/>
    <s v="srprincipal@saiinternational.edu.in"/>
    <s v="8598097404"/>
    <s v="Susmita Panigrahy"/>
    <s v="susmitapanigrahy77@gmail.com"/>
    <s v="7008130076"/>
    <x v="15"/>
    <e v="#N/A"/>
    <e v="#N/A"/>
    <m/>
    <e v="#N/A"/>
    <x v="0"/>
  </r>
  <r>
    <n v="4125"/>
    <n v="13914"/>
    <x v="18"/>
    <x v="0"/>
    <s v="Aditya Anand"/>
    <s v="Amit Kumar Singh"/>
    <s v="adityaanand102008@gmail.com"/>
    <s v="9162843276"/>
    <s v="Phool Kumari"/>
    <s v="adityaanand102008@gmail.com"/>
    <s v="6200622887"/>
    <x v="1"/>
    <e v="#N/A"/>
    <e v="#N/A"/>
    <m/>
    <e v="#N/A"/>
    <x v="0"/>
  </r>
  <r>
    <n v="4126"/>
    <n v="11700"/>
    <x v="18"/>
    <x v="0"/>
    <s v="Adrika Mishra"/>
    <s v="Nilamadhab Mishra"/>
    <s v="nmishra949@gmail.com"/>
    <s v="9776080219"/>
    <s v="Soumya Suchinmita Mishra"/>
    <s v="ssmishra.2003@gmail.com"/>
    <s v="9937043793"/>
    <x v="3"/>
    <e v="#N/A"/>
    <e v="#N/A"/>
    <m/>
    <e v="#N/A"/>
    <x v="0"/>
  </r>
  <r>
    <n v="4127"/>
    <n v="13420"/>
    <x v="18"/>
    <x v="0"/>
    <s v="Anshuman Das"/>
    <s v="Gobardhan Das"/>
    <s v="gobardhandas1977@gmail.com"/>
    <s v="9937732116"/>
    <s v="Jyotirmayee Das"/>
    <s v="gobardhandas1977@gmail.com"/>
    <s v="9937732116"/>
    <x v="1"/>
    <e v="#N/A"/>
    <e v="#N/A"/>
    <m/>
    <e v="#N/A"/>
    <x v="0"/>
  </r>
  <r>
    <n v="4128"/>
    <n v="13421"/>
    <x v="18"/>
    <x v="0"/>
    <s v="Antariksh Das"/>
    <s v="Rajesh Das"/>
    <s v="rajhereforever@gmail.com"/>
    <s v="9238883318"/>
    <s v="Madhavi Das"/>
    <s v="rajhereforever@gmail.com"/>
    <s v="7008902144"/>
    <x v="1"/>
    <e v="#N/A"/>
    <e v="#N/A"/>
    <m/>
    <e v="#N/A"/>
    <x v="0"/>
  </r>
  <r>
    <n v="4129"/>
    <n v="3226"/>
    <x v="18"/>
    <x v="0"/>
    <s v="Arnav Mallick"/>
    <s v="Anil Kumar Mallick"/>
    <s v="anil.mallick@gmail.com"/>
    <s v="9937023888"/>
    <s v="Sanjogita Mallick"/>
    <s v="sanjogita.jena@gmail.com"/>
    <s v="7008025150"/>
    <x v="9"/>
    <e v="#N/A"/>
    <e v="#N/A"/>
    <m/>
    <e v="#N/A"/>
    <x v="0"/>
  </r>
  <r>
    <n v="4130"/>
    <n v="12002"/>
    <x v="18"/>
    <x v="0"/>
    <s v="Aveek Shankar"/>
    <s v="Pritam S Purkayastha"/>
    <s v="preetam71@gmail.com"/>
    <s v="9650600901"/>
    <s v="DAMAYANTI Purkayastha"/>
    <s v="preetam71@gmail.com"/>
    <s v="9818517373"/>
    <x v="3"/>
    <e v="#N/A"/>
    <e v="#N/A"/>
    <m/>
    <e v="#N/A"/>
    <x v="0"/>
  </r>
  <r>
    <n v="4131"/>
    <n v="13627"/>
    <x v="18"/>
    <x v="0"/>
    <s v="Ayush Kumar Saw"/>
    <s v="Ajit Kumar Saw"/>
    <s v="ckpajit1234@gmail.com"/>
    <s v="8102011123"/>
    <s v="Shashimala kumari"/>
    <s v="ckpajit1234@gmail.com"/>
    <s v="7903561092"/>
    <x v="1"/>
    <e v="#N/A"/>
    <e v="#N/A"/>
    <m/>
    <e v="#N/A"/>
    <x v="0"/>
  </r>
  <r>
    <n v="4132"/>
    <n v="13559"/>
    <x v="18"/>
    <x v="0"/>
    <s v="BARUN SENAPATI"/>
    <s v="SUVASHIS SENAPATI"/>
    <s v="senapatimill46@gmail.com"/>
    <s v="9437227509"/>
    <s v="SUJATA SENAPATI"/>
    <s v="sujatasenapati8@gmail.com"/>
    <s v="8249363730"/>
    <x v="1"/>
    <e v="#N/A"/>
    <e v="#N/A"/>
    <m/>
    <e v="#N/A"/>
    <x v="0"/>
  </r>
  <r>
    <n v="4133"/>
    <n v="10693"/>
    <x v="18"/>
    <x v="0"/>
    <s v="Devesh Samal"/>
    <s v="Dillip Kumar Samal"/>
    <s v="dillip0601@gmail.com"/>
    <s v="9700218707"/>
    <s v="Minakshi Dillip Kumar Samal"/>
    <s v="minakshisamal2106@gmail.com"/>
    <s v="7205171342"/>
    <x v="4"/>
    <e v="#N/A"/>
    <e v="#N/A"/>
    <m/>
    <e v="#N/A"/>
    <x v="0"/>
  </r>
  <r>
    <n v="4134"/>
    <n v="13401"/>
    <x v="18"/>
    <x v="0"/>
    <s v="Harsita Vaishnabi"/>
    <s v="Priyabrata Sahu"/>
    <s v="harsitavaishnabi@gmail.com"/>
    <s v="9583830009"/>
    <s v="Gouribala Sahu"/>
    <s v="harsitavaishnabi@gmail.com"/>
    <s v="9776250630"/>
    <x v="1"/>
    <e v="#N/A"/>
    <e v="#N/A"/>
    <m/>
    <n v="300"/>
    <x v="1"/>
  </r>
  <r>
    <n v="4135"/>
    <n v="13480"/>
    <x v="18"/>
    <x v="0"/>
    <s v="Ishaan Agarwal"/>
    <s v="Rajesh Agarwal"/>
    <s v="anjanee_2009@yahoo.com"/>
    <s v="9338047852"/>
    <s v="Kumud Rani Agarwal"/>
    <s v="rk.kumuds@gmail.com"/>
    <s v="7978089405"/>
    <x v="1"/>
    <e v="#N/A"/>
    <e v="#N/A"/>
    <m/>
    <e v="#N/A"/>
    <x v="0"/>
  </r>
  <r>
    <n v="4136"/>
    <n v="13906"/>
    <x v="18"/>
    <x v="0"/>
    <s v="Ishan Kumar Dubey"/>
    <s v="Harendra Kumar Dubey"/>
    <s v="harendradubey.rajesh@gmail.com"/>
    <s v="9334883160"/>
    <s v="Anita Kumari"/>
    <s v="harendradubey.rajesh@gmail.com"/>
    <s v="8936855611"/>
    <x v="1"/>
    <e v="#N/A"/>
    <e v="#N/A"/>
    <m/>
    <e v="#N/A"/>
    <x v="0"/>
  </r>
  <r>
    <n v="4137"/>
    <n v="13382"/>
    <x v="18"/>
    <x v="0"/>
    <s v="Ishant Animesh Nayak"/>
    <s v="Nirakar Nayak"/>
    <s v="nirakar.nayak24@gmail.com"/>
    <s v="9437010817"/>
    <s v="Pravamayee Nayak"/>
    <s v="nirakar.nayak24@gmail.com"/>
    <s v="9437480817"/>
    <x v="1"/>
    <e v="#N/A"/>
    <e v="#N/A"/>
    <m/>
    <e v="#N/A"/>
    <x v="0"/>
  </r>
  <r>
    <n v="4138"/>
    <n v="13399"/>
    <x v="18"/>
    <x v="0"/>
    <s v="Kalpesh Behera"/>
    <s v="Sadashiba Behera"/>
    <s v="sadashibabehera9@gmail.com"/>
    <s v="9937205226"/>
    <s v="Manorama Behera"/>
    <s v="sadashibabehera9@gmail.com"/>
    <s v="8658484776"/>
    <x v="1"/>
    <e v="#N/A"/>
    <e v="#N/A"/>
    <m/>
    <n v="300"/>
    <x v="1"/>
  </r>
  <r>
    <n v="4139"/>
    <n v="13912"/>
    <x v="18"/>
    <x v="0"/>
    <s v="Kshitij Jha"/>
    <s v="Pankaj Chetan"/>
    <s v="pchetan.lic@gmail.com"/>
    <s v="7549417889"/>
    <s v="Nitin Kumari"/>
    <s v="kshitij.jha.587@gmail.com"/>
    <s v="7903726250"/>
    <x v="1"/>
    <e v="#N/A"/>
    <e v="#N/A"/>
    <m/>
    <e v="#N/A"/>
    <x v="0"/>
  </r>
  <r>
    <n v="4140"/>
    <n v="13442"/>
    <x v="18"/>
    <x v="0"/>
    <s v="Mahin Kumar Padhi"/>
    <s v="Lochan Kumar Padhi"/>
    <s v="lochan7s@rediffmail.com"/>
    <s v="9818338340"/>
    <s v="Madhumita Padhi"/>
    <s v="madhumita.padhi1482@gmail.com"/>
    <s v="9818338280"/>
    <x v="1"/>
    <e v="#N/A"/>
    <e v="#N/A"/>
    <m/>
    <e v="#N/A"/>
    <x v="0"/>
  </r>
  <r>
    <n v="4141"/>
    <n v="13591"/>
    <x v="18"/>
    <x v="0"/>
    <s v="Mahin Ranjan Dash"/>
    <s v="Manas Ranjan Dash"/>
    <s v="mahindash@gmail.com"/>
    <s v="9437330662"/>
    <s v="Subhrani Panda"/>
    <s v="mahindash@gmail.com"/>
    <s v="9437891921"/>
    <x v="1"/>
    <e v="#N/A"/>
    <e v="#N/A"/>
    <m/>
    <e v="#N/A"/>
    <x v="0"/>
  </r>
  <r>
    <n v="4142"/>
    <n v="13858"/>
    <x v="18"/>
    <x v="0"/>
    <s v="Mohammad Sameer Uddin"/>
    <s v="Mir Rahimuddin"/>
    <s v="rahm_03@hotmail.com"/>
    <s v="9938085050"/>
    <s v="Sahishtan Parween"/>
    <s v="rah2014mr@gmail.com"/>
    <s v="7008854794"/>
    <x v="1"/>
    <e v="#N/A"/>
    <e v="#N/A"/>
    <m/>
    <e v="#N/A"/>
    <x v="0"/>
  </r>
  <r>
    <n v="4143"/>
    <n v="13947"/>
    <x v="18"/>
    <x v="0"/>
    <s v="Mukund Soni"/>
    <s v="Gajanand Soni"/>
    <s v="gajanand19@gmail.com"/>
    <s v="7008018195"/>
    <s v="Jyoti Soni"/>
    <s v="jyot.muku@gmail.com"/>
    <s v="7978820051"/>
    <x v="1"/>
    <e v="#N/A"/>
    <e v="#N/A"/>
    <m/>
    <e v="#N/A"/>
    <x v="0"/>
  </r>
  <r>
    <n v="4144"/>
    <n v="13498"/>
    <x v="18"/>
    <x v="0"/>
    <s v="Naitik Tulashyan"/>
    <s v="Anil Kumar Tulsyan"/>
    <s v="ntk04360@gmail.com"/>
    <s v="9955498495"/>
    <s v="Sima kumari Tulsyan"/>
    <s v="ntk04360@gmail.com"/>
    <s v="9572865840"/>
    <x v="1"/>
    <e v="#N/A"/>
    <e v="#N/A"/>
    <m/>
    <e v="#N/A"/>
    <x v="0"/>
  </r>
  <r>
    <n v="4145"/>
    <n v="10455"/>
    <x v="18"/>
    <x v="0"/>
    <s v="Naman Garg"/>
    <s v="Pourush Garg"/>
    <s v="pourush.garg@tpcentralodisha.com"/>
    <s v="9971395283"/>
    <s v="Chhavi Garg"/>
    <s v="pourush.garg@tatapower-ddl.com"/>
    <s v="9717422660"/>
    <x v="7"/>
    <e v="#N/A"/>
    <e v="#N/A"/>
    <m/>
    <e v="#N/A"/>
    <x v="0"/>
  </r>
  <r>
    <n v="4146"/>
    <n v="13378"/>
    <x v="18"/>
    <x v="0"/>
    <s v="Nikunja Bihari Sahu"/>
    <s v="Madan Mohan Sahu"/>
    <s v="madangopal98351@gmail.com"/>
    <s v="7008122478"/>
    <s v="Priyadarsini Sahu"/>
    <s v="priyadarsinisahu45@gmail.com"/>
    <s v="8093978507"/>
    <x v="1"/>
    <e v="#N/A"/>
    <e v="#N/A"/>
    <m/>
    <e v="#N/A"/>
    <x v="0"/>
  </r>
  <r>
    <n v="4147"/>
    <n v="7889"/>
    <x v="18"/>
    <x v="0"/>
    <s v="Om Gantayat"/>
    <s v="Nrusinha Prasad Gantayat"/>
    <s v="gantayat@yahoo.com"/>
    <s v="9937680586"/>
    <s v="Mahasweta Nath"/>
    <s v="mahaswetanath@yahoo.com"/>
    <s v="9937680573"/>
    <x v="8"/>
    <e v="#N/A"/>
    <e v="#N/A"/>
    <m/>
    <e v="#N/A"/>
    <x v="0"/>
  </r>
  <r>
    <n v="4148"/>
    <n v="13404"/>
    <x v="18"/>
    <x v="0"/>
    <s v="Omkar Pathi"/>
    <s v="Girish Kumar Pathi"/>
    <s v="pathigirish658@gmail.com"/>
    <s v="7978107690"/>
    <s v="Ranjeeta Pathi"/>
    <s v="pathigirish658@gmail.com"/>
    <s v="7978103408"/>
    <x v="1"/>
    <e v="#N/A"/>
    <e v="#N/A"/>
    <m/>
    <e v="#N/A"/>
    <x v="0"/>
  </r>
  <r>
    <n v="4149"/>
    <n v="13389"/>
    <x v="18"/>
    <x v="0"/>
    <s v="Pratik Kumar Sahoo"/>
    <s v="Pravat Kumar Sahoo"/>
    <s v="pratiksahoo2007@gmail.com"/>
    <s v="9861071736"/>
    <s v="Kalpana Sahoo"/>
    <s v="pravatsahoo2007@gmail.com"/>
    <s v="7205856807"/>
    <x v="1"/>
    <e v="#N/A"/>
    <e v="#N/A"/>
    <m/>
    <e v="#N/A"/>
    <x v="0"/>
  </r>
  <r>
    <n v="4150"/>
    <n v="13433"/>
    <x v="18"/>
    <x v="0"/>
    <s v="Pratyush Pattanaik"/>
    <s v="Pradip Kumar Patnaik"/>
    <s v="pradip_afdc@rediffmail.com"/>
    <s v="9438486719"/>
    <s v="Sharmistha Pattanaik"/>
    <s v="sharmistha.nayak72@gmail.com"/>
    <s v="9778873011"/>
    <x v="1"/>
    <e v="#N/A"/>
    <e v="#N/A"/>
    <m/>
    <e v="#N/A"/>
    <x v="0"/>
  </r>
  <r>
    <n v="4151"/>
    <n v="13403"/>
    <x v="18"/>
    <x v="0"/>
    <s v="Priyansu Sekhar Mishra"/>
    <s v="Prakash Chandra Mishra"/>
    <s v="drprakashnitr@gmail.com"/>
    <s v="9438113919"/>
    <s v="Madhusmita Mishra"/>
    <s v="drprakashnitr@gmail.com"/>
    <s v="9078682422"/>
    <x v="1"/>
    <e v="#N/A"/>
    <e v="#N/A"/>
    <m/>
    <n v="300"/>
    <x v="1"/>
  </r>
  <r>
    <n v="4152"/>
    <n v="13427"/>
    <x v="18"/>
    <x v="0"/>
    <s v="Pyush Pritam Mallick"/>
    <s v="Pramod kumar Mallick"/>
    <s v="premium.inst@gmail.com"/>
    <s v="9438110963"/>
    <s v="Sasmita Mallick"/>
    <s v="premium.inst@gmail.com"/>
    <s v="9861138842"/>
    <x v="1"/>
    <e v="#N/A"/>
    <e v="#N/A"/>
    <m/>
    <e v="#N/A"/>
    <x v="0"/>
  </r>
  <r>
    <n v="4153"/>
    <n v="10700"/>
    <x v="18"/>
    <x v="0"/>
    <s v="Reetam Bag"/>
    <s v="Tusar Kanti Bag"/>
    <s v="tkbag@gmail.com"/>
    <s v="9911126052"/>
    <s v="Sanjukta Paul Bag"/>
    <s v="sanjukta.aisv@gmail.com"/>
    <s v="9910746997"/>
    <x v="4"/>
    <e v="#N/A"/>
    <e v="#N/A"/>
    <m/>
    <e v="#N/A"/>
    <x v="0"/>
  </r>
  <r>
    <n v="4154"/>
    <n v="13405"/>
    <x v="18"/>
    <x v="0"/>
    <s v="Risarb Pattanayak"/>
    <s v="Sanjog Kumar Pattanayak"/>
    <s v="sanjojpattanayak@gmail.com"/>
    <s v="9437964998"/>
    <s v="Puspita Pattanayak"/>
    <s v="sanjojpattanayak@gmail.com"/>
    <s v="9776130232"/>
    <x v="1"/>
    <e v="#N/A"/>
    <e v="#N/A"/>
    <m/>
    <n v="300"/>
    <x v="1"/>
  </r>
  <r>
    <n v="4155"/>
    <n v="14168"/>
    <x v="18"/>
    <x v="0"/>
    <s v="Rohan Kumar Sahu"/>
    <s v="Ajit Kumar Sahu"/>
    <s v="ajit.ajituttam.sahu@gmail.com"/>
    <s v="9437381316"/>
    <s v="Tripura Sahu"/>
    <s v="ajit.ajituttam.sahu@gmail.com"/>
    <s v="9348578472"/>
    <x v="1"/>
    <e v="#N/A"/>
    <e v="#N/A"/>
    <m/>
    <e v="#N/A"/>
    <x v="0"/>
  </r>
  <r>
    <n v="4156"/>
    <n v="13406"/>
    <x v="18"/>
    <x v="0"/>
    <s v="Sai Subham Panda"/>
    <s v="Susanta Kumar Panda"/>
    <s v="saipriyapanda6@gmail.com"/>
    <s v="8895889399"/>
    <s v="Mamata Rani Panda"/>
    <s v="saipriyapanda6@gmail.com"/>
    <s v="8895987980"/>
    <x v="1"/>
    <e v="#N/A"/>
    <e v="#N/A"/>
    <m/>
    <n v="300"/>
    <x v="1"/>
  </r>
  <r>
    <n v="4157"/>
    <n v="10802"/>
    <x v="18"/>
    <x v="0"/>
    <s v="Sarthak Rawat"/>
    <s v="Prahalad Das Rawat"/>
    <s v="prahlad.rawat@vedanta.co.in"/>
    <s v="9893300099"/>
    <s v="Shefali Rawat"/>
    <s v="shefali_7in@yahoo.com"/>
    <s v="9179214650"/>
    <x v="4"/>
    <e v="#N/A"/>
    <e v="#N/A"/>
    <m/>
    <e v="#N/A"/>
    <x v="0"/>
  </r>
  <r>
    <n v="4158"/>
    <n v="13409"/>
    <x v="18"/>
    <x v="0"/>
    <s v="Shaikh Danish Ilahi"/>
    <s v="Shaikh Mobin Ilahi"/>
    <s v="mobinilahi@hotmail.com"/>
    <s v="6370009472"/>
    <s v="Rafat Abrar"/>
    <s v="mobinilahi@hotmail.com"/>
    <s v="6370009472"/>
    <x v="1"/>
    <e v="#N/A"/>
    <e v="#N/A"/>
    <m/>
    <e v="#N/A"/>
    <x v="0"/>
  </r>
  <r>
    <n v="4159"/>
    <n v="13940"/>
    <x v="18"/>
    <x v="0"/>
    <s v="Shlok Agarwal"/>
    <s v="Ajay Kumar Agarwal"/>
    <s v="ajay_agarwal78@yahoo.com"/>
    <s v="9830058654"/>
    <s v="Yogita Agarwal"/>
    <s v="yogitaagarwal712@gmail.com"/>
    <s v="9331737811"/>
    <x v="1"/>
    <e v="#N/A"/>
    <e v="#N/A"/>
    <m/>
    <e v="#N/A"/>
    <x v="0"/>
  </r>
  <r>
    <n v="4160"/>
    <n v="10212"/>
    <x v="18"/>
    <x v="0"/>
    <s v="Shubhradeep Choudhury"/>
    <s v="Shyam Sundar Choudhury"/>
    <s v="shyam.choudhury@yahoo.com"/>
    <s v="9099001901"/>
    <s v="Labanya Choudhury"/>
    <s v="shyam.choudhury@yahoo.com"/>
    <s v="8141044222"/>
    <x v="7"/>
    <e v="#N/A"/>
    <e v="#N/A"/>
    <m/>
    <e v="#N/A"/>
    <x v="0"/>
  </r>
  <r>
    <n v="4161"/>
    <n v="14080"/>
    <x v="18"/>
    <x v="0"/>
    <s v="Srimant "/>
    <s v="Santosh Kumar Jha"/>
    <s v="santoshjha.ciitm@gmail.com"/>
    <s v="7979084517"/>
    <s v="Vandana Jha"/>
    <s v="vandanajha.dhn@gmail.com"/>
    <s v="7488025885"/>
    <x v="1"/>
    <e v="#N/A"/>
    <e v="#N/A"/>
    <m/>
    <e v="#N/A"/>
    <x v="0"/>
  </r>
  <r>
    <n v="4162"/>
    <n v="2271"/>
    <x v="18"/>
    <x v="0"/>
    <s v="Srusti Swarupa Das"/>
    <s v="Harekrushna Das"/>
    <s v="krishna1453@gmail.com"/>
    <s v="8895612660"/>
    <s v="Manisa Das"/>
    <s v="manisadas16@gmail.com"/>
    <s v="8895612616"/>
    <x v="14"/>
    <e v="#N/A"/>
    <e v="#N/A"/>
    <m/>
    <e v="#N/A"/>
    <x v="0"/>
  </r>
  <r>
    <n v="4163"/>
    <n v="13447"/>
    <x v="18"/>
    <x v="0"/>
    <s v="Stutya Mishra"/>
    <s v="Smriti Kumar Mishra"/>
    <s v="smriti305@gmail.com"/>
    <s v="9437004666"/>
    <s v="Avriti Dixit"/>
    <s v="avritimishra@gmail.com"/>
    <s v="7008140906"/>
    <x v="1"/>
    <e v="#N/A"/>
    <e v="#N/A"/>
    <m/>
    <e v="#N/A"/>
    <x v="0"/>
  </r>
  <r>
    <n v="4164"/>
    <n v="13384"/>
    <x v="18"/>
    <x v="0"/>
    <s v="Suprit Rath"/>
    <s v="Satya Priya Rath"/>
    <s v="satyaratha@gmail.com"/>
    <s v="9437082270"/>
    <s v="Spandita Kar"/>
    <s v="spanditak@gmail.com"/>
    <s v="9338554005"/>
    <x v="1"/>
    <e v="#N/A"/>
    <e v="#N/A"/>
    <m/>
    <e v="#N/A"/>
    <x v="0"/>
  </r>
  <r>
    <n v="4165"/>
    <n v="13377"/>
    <x v="18"/>
    <x v="0"/>
    <s v="Suryansh Tripathy"/>
    <s v="Sarat Chandra Tripathy"/>
    <s v="sarattripathy2008@gmail.com"/>
    <s v="8018201966"/>
    <s v="Rosy Dash"/>
    <s v="rosy_ipe04@yahoo.co.in"/>
    <s v="9776007449"/>
    <x v="1"/>
    <e v="#N/A"/>
    <e v="#N/A"/>
    <m/>
    <e v="#N/A"/>
    <x v="0"/>
  </r>
  <r>
    <n v="4166"/>
    <n v="13400"/>
    <x v="18"/>
    <x v="0"/>
    <s v="Tanmay Kumar Sahu"/>
    <s v="Sanjay Kumar Sahu"/>
    <s v="manasi.sahu1447@gmail.com"/>
    <s v="9348532158"/>
    <s v="Manasi Sahu"/>
    <s v="manasi.sahu1447@gmail.com"/>
    <s v="7008379248"/>
    <x v="1"/>
    <e v="#N/A"/>
    <e v="#N/A"/>
    <m/>
    <n v="300"/>
    <x v="1"/>
  </r>
  <r>
    <n v="4167"/>
    <n v="13484"/>
    <x v="18"/>
    <x v="0"/>
    <s v="Yash Raj Agarwal"/>
    <s v="Rakesh Agarwal"/>
    <s v="spbs_2000@yahoo.com"/>
    <s v="9331019652"/>
    <s v="Chanchal Agarwal"/>
    <s v="spicemagic2003@gmail.com"/>
    <s v="9331019652"/>
    <x v="1"/>
    <e v="#N/A"/>
    <e v="#N/A"/>
    <m/>
    <e v="#N/A"/>
    <x v="0"/>
  </r>
  <r>
    <n v="4168"/>
    <n v="13435"/>
    <x v="18"/>
    <x v="0"/>
    <s v="Yuvraj Khemka"/>
    <s v="Raj Khemka"/>
    <s v="khemkaraj@gmail.com"/>
    <s v="9437074058"/>
    <s v="Poonam Khemka"/>
    <s v="poonamkhemka2308@gmail.com"/>
    <s v="9437595433"/>
    <x v="1"/>
    <e v="#N/A"/>
    <e v="#N/A"/>
    <m/>
    <e v="#N/A"/>
    <x v="0"/>
  </r>
  <r>
    <n v="4169"/>
    <n v="2462"/>
    <x v="18"/>
    <x v="1"/>
    <s v="Aanya Sharma"/>
    <s v="Nagendra Kumar Sharma"/>
    <s v="nagendra@niser.ac.in"/>
    <s v="9439493506"/>
    <s v="Manjusha Dixit"/>
    <s v="manjusha@niser.ac.in"/>
    <s v="9439493507"/>
    <x v="14"/>
    <e v="#N/A"/>
    <e v="#N/A"/>
    <m/>
    <e v="#N/A"/>
    <x v="0"/>
  </r>
  <r>
    <n v="4170"/>
    <n v="13390"/>
    <x v="18"/>
    <x v="1"/>
    <s v="Abhishek Das"/>
    <s v="Siba Prasad Das"/>
    <s v="sibaprasad1972@gmail.com"/>
    <s v="8249553195"/>
    <s v="Shibani Mohanty"/>
    <s v="sibaprasad1972@gmail.com"/>
    <s v="8249555865"/>
    <x v="1"/>
    <e v="#N/A"/>
    <e v="#N/A"/>
    <m/>
    <e v="#N/A"/>
    <x v="0"/>
  </r>
  <r>
    <n v="4171"/>
    <n v="13905"/>
    <x v="18"/>
    <x v="1"/>
    <s v="Abhishri Abhijita Pal"/>
    <s v="Arttatrana Pal"/>
    <s v="arttatranapal@mgcub.ac.in"/>
    <s v="7978737515"/>
    <s v="Mitali Madhusmita Swain"/>
    <s v="arttatranapal@mgcub.ac.in"/>
    <s v="70082446654"/>
    <x v="1"/>
    <e v="#N/A"/>
    <e v="#N/A"/>
    <m/>
    <e v="#N/A"/>
    <x v="0"/>
  </r>
  <r>
    <n v="4172"/>
    <n v="13904"/>
    <x v="18"/>
    <x v="1"/>
    <s v="Adarsh Kumar"/>
    <s v="Chandra Shekhar Singh"/>
    <s v="chandrashekharsingh624@gmail.com"/>
    <s v="9430151500"/>
    <s v="Kiran Singh"/>
    <s v="ss6889644@gmail.com"/>
    <s v="9334119661"/>
    <x v="1"/>
    <e v="#N/A"/>
    <e v="#N/A"/>
    <m/>
    <e v="#N/A"/>
    <x v="0"/>
  </r>
  <r>
    <n v="4173"/>
    <n v="13908"/>
    <x v="18"/>
    <x v="1"/>
    <s v="Aditi Sahu"/>
    <s v="Aditya Narayan sahu"/>
    <s v="adityanarayan.sahoo@gmail.com"/>
    <s v="9437301533"/>
    <s v="Madhusmita Sahu"/>
    <s v="madhusmitainstc@gmail.com"/>
    <s v="9437525714"/>
    <x v="1"/>
    <e v="#N/A"/>
    <e v="#N/A"/>
    <m/>
    <e v="#N/A"/>
    <x v="0"/>
  </r>
  <r>
    <n v="4174"/>
    <n v="13959"/>
    <x v="18"/>
    <x v="1"/>
    <s v="Aditya Bhushan"/>
    <s v="Rabi Bhushan"/>
    <s v="rbhushan07@gmail.com"/>
    <s v="8789793322"/>
    <s v="Bandhan Singh"/>
    <s v="rbhushan07@gmail.com"/>
    <s v="9709170525"/>
    <x v="1"/>
    <e v="#N/A"/>
    <e v="#N/A"/>
    <m/>
    <e v="#N/A"/>
    <x v="0"/>
  </r>
  <r>
    <n v="4175"/>
    <n v="13923"/>
    <x v="18"/>
    <x v="1"/>
    <s v="Aditya Mishra"/>
    <s v="Krishna Chandra Mishra"/>
    <s v="krishnarti1@gmail.com"/>
    <s v="9779414849"/>
    <s v="Arti Mishra"/>
    <s v="artimishraarti001@gmail.com"/>
    <s v="9478987469"/>
    <x v="1"/>
    <e v="#N/A"/>
    <e v="#N/A"/>
    <m/>
    <e v="#N/A"/>
    <x v="0"/>
  </r>
  <r>
    <n v="4176"/>
    <n v="2336"/>
    <x v="18"/>
    <x v="1"/>
    <s v="Aditya Mishra"/>
    <s v="Ashutosh Mishra"/>
    <s v="asutoshmishra297@gmail.com"/>
    <s v="9937251474"/>
    <s v="Aparajita Mishra"/>
    <s v="asutoshmishra297@gmail.com"/>
    <s v="7205363536"/>
    <x v="14"/>
    <e v="#N/A"/>
    <e v="#N/A"/>
    <m/>
    <e v="#N/A"/>
    <x v="0"/>
  </r>
  <r>
    <n v="4177"/>
    <n v="14018"/>
    <x v="18"/>
    <x v="1"/>
    <s v="Advik Sarangi"/>
    <s v="Rajaneesh Sarangi"/>
    <s v="panda.sreedutta@gmail.com"/>
    <s v="9833487004"/>
    <s v="Sreedutta Panda"/>
    <s v="panda.sreedutta@gmail.com"/>
    <s v="9833540083"/>
    <x v="1"/>
    <e v="#N/A"/>
    <e v="#N/A"/>
    <m/>
    <e v="#N/A"/>
    <x v="0"/>
  </r>
  <r>
    <n v="4178"/>
    <n v="13438"/>
    <x v="18"/>
    <x v="1"/>
    <s v="Akshita Nayak"/>
    <s v="Gouri Sankar Nayak"/>
    <s v="dannyiob5@gmail.com"/>
    <s v="8895728055"/>
    <s v="Nibedita Jena"/>
    <s v="jenanibedita@gmail.com"/>
    <s v="7978053424"/>
    <x v="1"/>
    <e v="#N/A"/>
    <e v="#N/A"/>
    <m/>
    <e v="#N/A"/>
    <x v="0"/>
  </r>
  <r>
    <n v="4179"/>
    <n v="14172"/>
    <x v="18"/>
    <x v="1"/>
    <s v="Anwesa Biswal"/>
    <s v="Prasant Kumar Biswal"/>
    <s v="prasantabiswal4@gmail.com"/>
    <s v="9437303742"/>
    <s v="Reena Biswal"/>
    <s v="prasantabiswal4@gmail.com"/>
    <s v="9583436764"/>
    <x v="1"/>
    <e v="#N/A"/>
    <e v="#N/A"/>
    <m/>
    <e v="#N/A"/>
    <x v="0"/>
  </r>
  <r>
    <n v="4180"/>
    <n v="14188"/>
    <x v="18"/>
    <x v="1"/>
    <s v="Anwesha Patra"/>
    <s v="Bhabagrahi Patra"/>
    <s v="patra_bhaba@yahoo.co.in"/>
    <s v="9853246325"/>
    <s v="Nibedita Patra"/>
    <s v="nibeditalenka07@gmail.com"/>
    <s v="7377519855"/>
    <x v="1"/>
    <e v="#N/A"/>
    <e v="#N/A"/>
    <m/>
    <e v="#N/A"/>
    <x v="0"/>
  </r>
  <r>
    <n v="4181"/>
    <n v="13393"/>
    <x v="18"/>
    <x v="1"/>
    <s v="Arnava Swayam Shree"/>
    <s v="Bimal Prasanna Panda"/>
    <s v="bimalpanda9@gmail.com"/>
    <s v="9439200194"/>
    <s v="Shradhanjali Panda"/>
    <s v="bimalpanda9@gmail.com"/>
    <s v="7653902194"/>
    <x v="1"/>
    <e v="#N/A"/>
    <e v="#N/A"/>
    <m/>
    <e v="#N/A"/>
    <x v="0"/>
  </r>
  <r>
    <n v="4182"/>
    <n v="13422"/>
    <x v="18"/>
    <x v="1"/>
    <s v="Aryan Pattnaik"/>
    <s v="Ullash Pattnaik"/>
    <s v="ullashpattnaik@gmail.com"/>
    <s v="9348075664"/>
    <s v="Sriyalaxmi Pattnaik"/>
    <s v="aryanpattnaik2008@gmail.com"/>
    <s v="7978574281"/>
    <x v="1"/>
    <e v="#N/A"/>
    <e v="#N/A"/>
    <m/>
    <e v="#N/A"/>
    <x v="0"/>
  </r>
  <r>
    <n v="4183"/>
    <n v="13375"/>
    <x v="18"/>
    <x v="1"/>
    <s v="Arzoo Nayak"/>
    <s v="Dhirendra Kumar Nayak"/>
    <s v="dhirendps@gmail.com"/>
    <s v="7008473781"/>
    <s v="Susmita Behera"/>
    <s v="sumidk22@gmail.com"/>
    <s v="7008675809"/>
    <x v="1"/>
    <e v="#N/A"/>
    <e v="#N/A"/>
    <s v="No_KP"/>
    <e v="#N/A"/>
    <x v="0"/>
  </r>
  <r>
    <n v="4184"/>
    <n v="13606"/>
    <x v="18"/>
    <x v="1"/>
    <s v="Ayusman Praharaj"/>
    <s v="Ambika Prasad Praharaj"/>
    <s v="aambica.prasad@gmail.com"/>
    <s v="9437230608"/>
    <s v="Sasmita Dash"/>
    <s v="sasmita1981dash@gmail.com"/>
    <s v="9938826192"/>
    <x v="1"/>
    <e v="#N/A"/>
    <e v="#N/A"/>
    <m/>
    <e v="#N/A"/>
    <x v="0"/>
  </r>
  <r>
    <n v="4185"/>
    <n v="13913"/>
    <x v="18"/>
    <x v="1"/>
    <s v="Basant Raj"/>
    <s v="Birendra Kumar"/>
    <s v="birani_gaya@yahoo.com"/>
    <s v="9430677428"/>
    <s v="Sita Sinha"/>
    <s v="yobasantraj@yahoo.com"/>
    <s v="9430605441"/>
    <x v="1"/>
    <e v="#N/A"/>
    <e v="#N/A"/>
    <m/>
    <e v="#N/A"/>
    <x v="0"/>
  </r>
  <r>
    <n v="4186"/>
    <n v="13547"/>
    <x v="18"/>
    <x v="1"/>
    <s v="Bhaswati Nirjharini Kar"/>
    <s v="Baibhab Nath Kar"/>
    <s v="dr.baibhabnathkar1970@gmail.com"/>
    <s v="9438065456"/>
    <s v="Jharana Mayee Satapathy"/>
    <s v="dr.baibhabnathkar1970@gmail.com"/>
    <s v="8270364333"/>
    <x v="1"/>
    <e v="#N/A"/>
    <e v="#N/A"/>
    <m/>
    <e v="#N/A"/>
    <x v="0"/>
  </r>
  <r>
    <n v="4187"/>
    <n v="13549"/>
    <x v="18"/>
    <x v="1"/>
    <s v="Bibhudatta Nayak"/>
    <s v="Binod Kumar Nayak"/>
    <s v="bnbinod@gmail.com"/>
    <s v="7008086360"/>
    <s v="Manorama Nayak"/>
    <s v="bnbinod@gmail.com"/>
    <s v="7008894113"/>
    <x v="1"/>
    <e v="#N/A"/>
    <e v="#N/A"/>
    <m/>
    <e v="#N/A"/>
    <x v="0"/>
  </r>
  <r>
    <n v="4188"/>
    <n v="14164"/>
    <x v="18"/>
    <x v="1"/>
    <s v="Deepika Mishra"/>
    <s v="Bikram Mishra"/>
    <s v="bikrammishra1981@gmail.com"/>
    <s v="9937044467"/>
    <s v="Sarita Mishra"/>
    <s v="bikrammishra1827@gmail.com"/>
    <s v="7008961664"/>
    <x v="1"/>
    <e v="#N/A"/>
    <e v="#N/A"/>
    <m/>
    <e v="#N/A"/>
    <x v="0"/>
  </r>
  <r>
    <n v="4189"/>
    <n v="13973"/>
    <x v="18"/>
    <x v="1"/>
    <s v="Dibyajyoti Das"/>
    <s v="Jitendra Kumar Das"/>
    <s v="jitendradas1980@gmail.com"/>
    <s v="8763719303"/>
    <s v="Narmada Ranarahu"/>
    <s v="narmada.ranarahu@gmail.com"/>
    <s v="9658039793"/>
    <x v="1"/>
    <e v="#N/A"/>
    <e v="#N/A"/>
    <m/>
    <e v="#N/A"/>
    <x v="0"/>
  </r>
  <r>
    <n v="4190"/>
    <n v="13543"/>
    <x v="18"/>
    <x v="1"/>
    <s v="Dibyalokita Nayak"/>
    <s v="Chittaranjan Nayak"/>
    <s v="chitaa2016@gmail.com"/>
    <s v="9937647126"/>
    <s v="Sanjukta Nayak"/>
    <s v="dibyalokita78@gmail.com"/>
    <s v="9937952112"/>
    <x v="1"/>
    <e v="#N/A"/>
    <e v="#N/A"/>
    <m/>
    <e v="#N/A"/>
    <x v="0"/>
  </r>
  <r>
    <n v="4191"/>
    <n v="13365"/>
    <x v="18"/>
    <x v="1"/>
    <s v="Dikshya Sarangi"/>
    <s v="Susambit Sarangi"/>
    <s v="susambit.sarangi@gmail.com"/>
    <s v="9861155226"/>
    <s v="Swarnalata Satapathy"/>
    <s v="kunudisha4@gmail.com"/>
    <s v="6370155186"/>
    <x v="1"/>
    <e v="#N/A"/>
    <e v="#N/A"/>
    <m/>
    <e v="#N/A"/>
    <x v="0"/>
  </r>
  <r>
    <n v="4192"/>
    <n v="13556"/>
    <x v="18"/>
    <x v="1"/>
    <s v="Dipsika Sahoo"/>
    <s v="Ajit Kumar Sahoo"/>
    <s v="ajit10sahoo@gmail.com"/>
    <s v="9437008158"/>
    <s v="Sudipta Sahoo"/>
    <s v="sudiptainky@gmail.com"/>
    <s v="8249618190"/>
    <x v="1"/>
    <e v="#N/A"/>
    <e v="#N/A"/>
    <m/>
    <e v="#N/A"/>
    <x v="0"/>
  </r>
  <r>
    <n v="4193"/>
    <n v="13458"/>
    <x v="18"/>
    <x v="1"/>
    <s v="Harshita Pradhan"/>
    <s v="Anil Pradhan"/>
    <s v="anilpradhan.incometax@gmail.com"/>
    <s v="9438917468"/>
    <s v="Chandana Mohanty"/>
    <s v="chandanamohanty@gmail.com"/>
    <s v="9337403910"/>
    <x v="1"/>
    <s v="HP"/>
    <s v="Yes"/>
    <m/>
    <e v="#N/A"/>
    <x v="0"/>
  </r>
  <r>
    <n v="4194"/>
    <n v="13911"/>
    <x v="18"/>
    <x v="1"/>
    <s v="Jahnavi Dalabehera"/>
    <s v="Sudarsan Dalabehera"/>
    <s v="sudarsandalabehera@gmail.com"/>
    <s v="9861423845"/>
    <s v="Sasmita Dalabehera"/>
    <s v="sasmitadalabehera15@gmail.com"/>
    <s v="9438490614"/>
    <x v="1"/>
    <e v="#N/A"/>
    <e v="#N/A"/>
    <m/>
    <e v="#N/A"/>
    <x v="0"/>
  </r>
  <r>
    <n v="4195"/>
    <n v="5078"/>
    <x v="18"/>
    <x v="1"/>
    <s v="Janhavi Mishra"/>
    <s v="Lalatendu Mishra"/>
    <s v="lalatendu.mishra@hotmail.com"/>
    <s v="9040133415"/>
    <s v="Pauranamasi Mishra"/>
    <s v="lalatendu.mishra@hotmail.com"/>
    <s v="9040133415"/>
    <x v="12"/>
    <e v="#N/A"/>
    <e v="#N/A"/>
    <m/>
    <e v="#N/A"/>
    <x v="0"/>
  </r>
  <r>
    <n v="4196"/>
    <n v="14128"/>
    <x v="18"/>
    <x v="1"/>
    <s v="Jyosrit Jayshivam"/>
    <s v="Jyotiranjan Sahoo"/>
    <s v="jyotisahoo58@gmail.com"/>
    <s v="8249085047"/>
    <s v="Sanghamitra Sahoo"/>
    <s v="sanghamitra090577@gmail.com"/>
    <s v="9937744352"/>
    <x v="1"/>
    <e v="#N/A"/>
    <e v="#N/A"/>
    <m/>
    <n v="300"/>
    <x v="1"/>
  </r>
  <r>
    <n v="4197"/>
    <n v="13505"/>
    <x v="18"/>
    <x v="1"/>
    <s v="Krishnarani Kar"/>
    <s v="Managobinda Kar"/>
    <s v="mgkarbsnl71@gmail.com"/>
    <s v="9437066088"/>
    <s v="Tulasi Choudhury"/>
    <s v="mgkarbsnl71@gmail.com"/>
    <s v="9438736335"/>
    <x v="1"/>
    <e v="#N/A"/>
    <e v="#N/A"/>
    <m/>
    <e v="#N/A"/>
    <x v="0"/>
  </r>
  <r>
    <n v="4198"/>
    <n v="14217"/>
    <x v="18"/>
    <x v="1"/>
    <s v="Monnjuri Mando Marndi"/>
    <s v="Rabindra Nath Marndi"/>
    <s v="rabindramarndi68@gmail.com"/>
    <s v="7683995270"/>
    <s v="Duli Mani Marndi"/>
    <s v="marndidulimani757@gmail.com"/>
    <s v="8658608682"/>
    <x v="1"/>
    <e v="#N/A"/>
    <e v="#N/A"/>
    <m/>
    <e v="#N/A"/>
    <x v="0"/>
  </r>
  <r>
    <n v="4199"/>
    <n v="14015"/>
    <x v="18"/>
    <x v="1"/>
    <s v="MOULI JAIN"/>
    <s v="AMIT KUMAR JAIN"/>
    <s v="amitbaid68@gmail.com"/>
    <s v="9937086070"/>
    <s v="NISHA JAIN"/>
    <s v="nishabaid68@gmail.com"/>
    <s v="9937740504"/>
    <x v="1"/>
    <e v="#N/A"/>
    <e v="#N/A"/>
    <m/>
    <e v="#N/A"/>
    <x v="0"/>
  </r>
  <r>
    <n v="4200"/>
    <n v="13441"/>
    <x v="18"/>
    <x v="1"/>
    <s v="Mousumi Sahoo"/>
    <s v="Pratap Kumar Sahu"/>
    <s v="pratap197982@gmail.com"/>
    <s v="8018043267"/>
    <s v="Banishree Sahoo"/>
    <s v="pratap197982@gmail.com"/>
    <s v="7918215519"/>
    <x v="1"/>
    <e v="#N/A"/>
    <e v="#N/A"/>
    <m/>
    <e v="#N/A"/>
    <x v="0"/>
  </r>
  <r>
    <n v="4201"/>
    <n v="13370"/>
    <x v="18"/>
    <x v="1"/>
    <s v="Nirlipta Panda"/>
    <s v="Narayan Panda"/>
    <s v="npandasoils@gmail.com"/>
    <s v="9439264749"/>
    <s v="Sabita Chaine"/>
    <s v="Sabitachaine@gmail.com"/>
    <s v="9437677810"/>
    <x v="1"/>
    <e v="#N/A"/>
    <e v="#N/A"/>
    <m/>
    <e v="#N/A"/>
    <x v="0"/>
  </r>
  <r>
    <n v="4202"/>
    <n v="13575"/>
    <x v="18"/>
    <x v="1"/>
    <s v="Om Patel"/>
    <s v="Shivaji Patel"/>
    <s v="Shivaji4sonu@yahoo.co.in"/>
    <s v="9938158547"/>
    <s v="Sunita Patel"/>
    <s v="sumitashivajipatel@gmail.com"/>
    <s v="8658636111"/>
    <x v="1"/>
    <e v="#N/A"/>
    <e v="#N/A"/>
    <m/>
    <e v="#N/A"/>
    <x v="0"/>
  </r>
  <r>
    <n v="4203"/>
    <n v="13434"/>
    <x v="18"/>
    <x v="1"/>
    <s v="P Divyansh Kumar"/>
    <s v="Polaki Kesaba"/>
    <s v="pkesaba@gmail.com"/>
    <s v="8500778512"/>
    <s v="Ipsita Patra"/>
    <s v="pkesaba@gmail.com"/>
    <s v="8500778512"/>
    <x v="1"/>
    <e v="#N/A"/>
    <e v="#N/A"/>
    <m/>
    <e v="#N/A"/>
    <x v="0"/>
  </r>
  <r>
    <n v="4204"/>
    <n v="13392"/>
    <x v="18"/>
    <x v="1"/>
    <s v="Prachurya Rath"/>
    <s v="Umesh Prasad Rath"/>
    <s v="sunmoon.rath@gmail.com"/>
    <s v="9238087530"/>
    <s v="Pragyan Rath"/>
    <s v="sunmoon.rath@gmail.com"/>
    <s v="8895190408"/>
    <x v="1"/>
    <e v="#N/A"/>
    <e v="#N/A"/>
    <m/>
    <e v="#N/A"/>
    <x v="0"/>
  </r>
  <r>
    <n v="4205"/>
    <n v="10784"/>
    <x v="18"/>
    <x v="1"/>
    <s v="Pratiksha Mohanty"/>
    <s v="Rashmi Ranjan Mohanty"/>
    <s v="rashmir.mohanty@sail.in"/>
    <s v="8895503304"/>
    <s v="Jyotsnarani Pattnaik"/>
    <s v="jrp_bapi@rediffmail.com"/>
    <s v="9437647740"/>
    <x v="4"/>
    <e v="#N/A"/>
    <e v="#N/A"/>
    <m/>
    <e v="#N/A"/>
    <x v="0"/>
  </r>
  <r>
    <n v="4206"/>
    <n v="13540"/>
    <x v="18"/>
    <x v="1"/>
    <s v="Prayash Ghosh"/>
    <s v="Nilay Kumar Ghosh"/>
    <s v="nilayghosh1968@gmail.com"/>
    <s v="9777828229"/>
    <s v="Aparna Das"/>
    <s v="aparnadas_alio@rediffmail.com"/>
    <s v="9348683995"/>
    <x v="1"/>
    <e v="#N/A"/>
    <e v="#N/A"/>
    <m/>
    <e v="#N/A"/>
    <x v="0"/>
  </r>
  <r>
    <n v="4207"/>
    <n v="14195"/>
    <x v="18"/>
    <x v="1"/>
    <s v="Prayash Prateek Mohanty"/>
    <s v="Rajeeb Kumar Mohanty"/>
    <s v="rajeebm@yahoo.com"/>
    <s v="9437143400"/>
    <s v="Sarita Samantaray"/>
    <s v="mohantysarita129@gmail.com"/>
    <s v="8249120321"/>
    <x v="1"/>
    <e v="#N/A"/>
    <e v="#N/A"/>
    <m/>
    <e v="#N/A"/>
    <x v="0"/>
  </r>
  <r>
    <n v="4208"/>
    <n v="5356"/>
    <x v="18"/>
    <x v="1"/>
    <s v="Prayoja Parhi"/>
    <s v="Achyutananda Parhi"/>
    <s v="achyuta.parhi71@gmail.com"/>
    <s v="9439056501"/>
    <s v="Itishree Parhi"/>
    <s v="achyuta.parhi71@gmail.com"/>
    <s v="8249968849"/>
    <x v="12"/>
    <e v="#N/A"/>
    <e v="#N/A"/>
    <m/>
    <e v="#N/A"/>
    <x v="0"/>
  </r>
  <r>
    <n v="4209"/>
    <n v="2461"/>
    <x v="18"/>
    <x v="1"/>
    <s v="Promita Kar"/>
    <s v="Sanjib Kar"/>
    <s v="sanjib@niser.ac.in"/>
    <s v="9439540307"/>
    <s v="Tanuja Kar"/>
    <s v="sanjib@niser.ac.in"/>
    <s v="9937840909"/>
    <x v="14"/>
    <e v="#N/A"/>
    <e v="#N/A"/>
    <m/>
    <e v="#N/A"/>
    <x v="0"/>
  </r>
  <r>
    <n v="4210"/>
    <n v="13457"/>
    <x v="18"/>
    <x v="1"/>
    <s v="Ritisha Mishra"/>
    <s v="Bishwajit Mishra"/>
    <s v="bishwajitmishra72@gmail.com"/>
    <s v="9437046694"/>
    <s v="Sanghamitra Satapathy"/>
    <s v="ssatpathy74@gmail.com"/>
    <s v="9937046694"/>
    <x v="1"/>
    <e v="#N/A"/>
    <e v="#N/A"/>
    <m/>
    <e v="#N/A"/>
    <x v="0"/>
  </r>
  <r>
    <n v="4211"/>
    <n v="10602"/>
    <x v="18"/>
    <x v="1"/>
    <s v="Riyansha Mahapatra"/>
    <s v="Sanjaya Kumar Mahapatra"/>
    <s v="sanjayakumarmahapatra77@gmail.com"/>
    <s v="8260663223"/>
    <s v="Susanna Mahapatra"/>
    <s v="susannamahapatra83@gmail.com"/>
    <s v="7205024018"/>
    <x v="7"/>
    <e v="#N/A"/>
    <e v="#N/A"/>
    <m/>
    <e v="#N/A"/>
    <x v="0"/>
  </r>
  <r>
    <n v="4212"/>
    <n v="6703"/>
    <x v="18"/>
    <x v="1"/>
    <s v="Ruchika Sahoo"/>
    <s v="Manas Ranjan Sahoo"/>
    <s v="catch.manas@gmail.com"/>
    <s v="7894423080"/>
    <s v="Rojalin Patra"/>
    <s v="rojalin.patra@gmail.com"/>
    <s v="9437225347"/>
    <x v="10"/>
    <e v="#N/A"/>
    <e v="#N/A"/>
    <m/>
    <e v="#N/A"/>
    <x v="0"/>
  </r>
  <r>
    <n v="4213"/>
    <n v="13485"/>
    <x v="18"/>
    <x v="1"/>
    <s v="Rushali Nanda"/>
    <s v="Rabi Narayan Nanda"/>
    <s v="drrabinarayannanda@gmail.com"/>
    <s v="9438668822"/>
    <s v="Priyadarsini Sunanda"/>
    <s v="priyadarsinisunanda7@gmail.com"/>
    <s v="9437412011"/>
    <x v="1"/>
    <e v="#N/A"/>
    <e v="#N/A"/>
    <m/>
    <e v="#N/A"/>
    <x v="0"/>
  </r>
  <r>
    <n v="4214"/>
    <n v="7899"/>
    <x v="18"/>
    <x v="1"/>
    <s v="Saanvi Mishra"/>
    <s v="Susant Mishra"/>
    <s v="susant.mishra08@gmail.com"/>
    <s v="7381058223"/>
    <s v="Swati Mishra"/>
    <s v="mishraswati017@gmail.com"/>
    <s v="9437158772"/>
    <x v="8"/>
    <e v="#N/A"/>
    <e v="#N/A"/>
    <m/>
    <e v="#N/A"/>
    <x v="0"/>
  </r>
  <r>
    <n v="4215"/>
    <n v="10692"/>
    <x v="18"/>
    <x v="1"/>
    <s v="Sadhana Samal"/>
    <s v="Dillip Kumar Samal"/>
    <s v="dillip0601@gmail.com"/>
    <s v="9700218707"/>
    <s v="Minakshi Dillip Kumar Samal"/>
    <s v="minakshisamal2106@gmail.com"/>
    <s v="7205171342"/>
    <x v="4"/>
    <e v="#N/A"/>
    <e v="#N/A"/>
    <m/>
    <e v="#N/A"/>
    <x v="0"/>
  </r>
  <r>
    <n v="4216"/>
    <n v="13413"/>
    <x v="18"/>
    <x v="1"/>
    <s v="Saheel Sneha Sasmal"/>
    <s v="Bijay Kumar Sasmal"/>
    <s v="bijaysasmal77@gmail.com"/>
    <s v="9338226714"/>
    <s v="Tilottama Pradhan"/>
    <s v="tilottamapradhan78@gmail.com"/>
    <s v="9337080082"/>
    <x v="1"/>
    <e v="#N/A"/>
    <e v="#N/A"/>
    <m/>
    <e v="#N/A"/>
    <x v="0"/>
  </r>
  <r>
    <n v="4217"/>
    <n v="4162"/>
    <x v="18"/>
    <x v="1"/>
    <s v="Sai Devanshi Dash"/>
    <s v="Joy Prakash Dash"/>
    <s v="jayprakash_dash@yahoo.com"/>
    <s v="9437132479"/>
    <s v="Abruti Dash"/>
    <s v="abrutimishra78@gmail.com"/>
    <s v="9237236203"/>
    <x v="13"/>
    <e v="#N/A"/>
    <e v="#N/A"/>
    <m/>
    <e v="#N/A"/>
    <x v="0"/>
  </r>
  <r>
    <n v="4218"/>
    <n v="9101"/>
    <x v="18"/>
    <x v="1"/>
    <s v="Sai Subham Priyadarshi"/>
    <s v="Natabar Sahu"/>
    <s v="akashsahu7474@gmail.com"/>
    <s v="9437167474"/>
    <s v="Kunilata Sahu"/>
    <s v="sahukajal197@gmail.com"/>
    <s v="9438425658"/>
    <x v="6"/>
    <e v="#N/A"/>
    <e v="#N/A"/>
    <m/>
    <e v="#N/A"/>
    <x v="0"/>
  </r>
  <r>
    <n v="4219"/>
    <n v="3845"/>
    <x v="18"/>
    <x v="1"/>
    <s v="Sanjana Dewan"/>
    <s v="Sanjeev Dewan"/>
    <s v="sanjeevdewan1972@gmail.com"/>
    <s v="9425171761"/>
    <s v="Ratna Palit"/>
    <s v="ratnadewan@gmail.com"/>
    <s v="9437490299"/>
    <x v="13"/>
    <e v="#N/A"/>
    <e v="#N/A"/>
    <m/>
    <e v="#N/A"/>
    <x v="0"/>
  </r>
  <r>
    <n v="4220"/>
    <n v="4369"/>
    <x v="18"/>
    <x v="1"/>
    <s v="Sanvi Patnaik"/>
    <s v="Abinash Patnaik"/>
    <s v="abinash.patnaik76@gmail.com"/>
    <s v="9668483399"/>
    <s v="Sukanya Patnaik"/>
    <s v="patnaik.sukanya@gmail.com"/>
    <s v="9178911134"/>
    <x v="13"/>
    <e v="#N/A"/>
    <e v="#N/A"/>
    <m/>
    <e v="#N/A"/>
    <x v="0"/>
  </r>
  <r>
    <n v="4221"/>
    <n v="2987"/>
    <x v="18"/>
    <x v="1"/>
    <s v="Shagun Samantarai"/>
    <s v="Sangram Samantray"/>
    <s v="nalini.sweta@gmail.com"/>
    <s v="9861451062"/>
    <s v="Sweta Nalini Sabat"/>
    <s v="nalini.sweta@gmail.com"/>
    <s v="9861451062"/>
    <x v="9"/>
    <e v="#N/A"/>
    <e v="#N/A"/>
    <m/>
    <e v="#N/A"/>
    <x v="0"/>
  </r>
  <r>
    <n v="4222"/>
    <n v="13915"/>
    <x v="18"/>
    <x v="1"/>
    <s v="Shashwat Raj"/>
    <s v="Lal Krishna Pandey"/>
    <s v="ramleena19@gmail.com"/>
    <s v="8521238067"/>
    <s v="Leena"/>
    <s v="ramleena19@gmail.com"/>
    <s v="8804565203"/>
    <x v="1"/>
    <e v="#N/A"/>
    <e v="#N/A"/>
    <m/>
    <e v="#N/A"/>
    <x v="0"/>
  </r>
  <r>
    <n v="4223"/>
    <n v="10595"/>
    <x v="18"/>
    <x v="1"/>
    <s v="Shaurya Saawarn"/>
    <s v="Gautam Jayprakash"/>
    <s v="gautam.jayprakash@gmail.com"/>
    <s v="9971393818"/>
    <s v="Shobha Kumari"/>
    <s v="shobha.gautam1@gmail.com"/>
    <s v="9250000730"/>
    <x v="7"/>
    <e v="#N/A"/>
    <e v="#N/A"/>
    <s v="No"/>
    <e v="#N/A"/>
    <x v="0"/>
  </r>
  <r>
    <n v="4224"/>
    <n v="13423"/>
    <x v="18"/>
    <x v="1"/>
    <s v="Shreeansh Panigrahi"/>
    <s v="Kedarnath Panigrahi"/>
    <s v="kedarximb@gmail.com"/>
    <s v="7008731298"/>
    <s v="Madhusmita Pal"/>
    <s v="kedarximb@gmail.com"/>
    <s v="7978093259"/>
    <x v="1"/>
    <e v="#N/A"/>
    <e v="#N/A"/>
    <m/>
    <e v="#N/A"/>
    <x v="0"/>
  </r>
  <r>
    <n v="4225"/>
    <n v="3368"/>
    <x v="18"/>
    <x v="1"/>
    <s v="Shreya Rath"/>
    <s v="Shakti Shankar Rath"/>
    <s v="suchi.sangeeta@gmail.com"/>
    <s v="9338208877"/>
    <s v="Suchi Sangeeta"/>
    <s v="suchi.sangeeta@gmail.com"/>
    <s v="8908247315"/>
    <x v="9"/>
    <e v="#N/A"/>
    <e v="#N/A"/>
    <m/>
    <e v="#N/A"/>
    <x v="0"/>
  </r>
  <r>
    <n v="4226"/>
    <n v="13608"/>
    <x v="18"/>
    <x v="1"/>
    <s v="Shriyadita Padhy"/>
    <s v="Ranjan Kumar Padhy"/>
    <s v="rk_padhy@supreme.co.in"/>
    <s v="7779035457"/>
    <s v="Rasmita Padhy"/>
    <s v="ranjanpadhy2011@gmail.com"/>
    <s v="9124089300"/>
    <x v="1"/>
    <e v="#N/A"/>
    <e v="#N/A"/>
    <m/>
    <n v="20"/>
    <x v="1"/>
  </r>
  <r>
    <n v="4227"/>
    <n v="13486"/>
    <x v="18"/>
    <x v="1"/>
    <s v="Sonali Majhi"/>
    <s v="Jayakrushna Majhi"/>
    <s v="sonalimajhi50@gmail.com"/>
    <s v="9777981820"/>
    <s v="Pravati Majhi"/>
    <s v="sonalimajhi50@gmail.com"/>
    <s v="7735028182"/>
    <x v="1"/>
    <e v="#N/A"/>
    <e v="#N/A"/>
    <m/>
    <e v="#N/A"/>
    <x v="0"/>
  </r>
  <r>
    <n v="4228"/>
    <n v="2206"/>
    <x v="18"/>
    <x v="1"/>
    <s v="Soumya Ranjan Parida"/>
    <s v="Bholeswar Parida"/>
    <s v="bparida.idea@gmail.com"/>
    <s v="9437082299"/>
    <s v="Shakuntala Parida"/>
    <s v="bparida.idea@gmail.com"/>
    <s v="9437121890"/>
    <x v="14"/>
    <e v="#N/A"/>
    <e v="#N/A"/>
    <m/>
    <e v="#N/A"/>
    <x v="0"/>
  </r>
  <r>
    <n v="4229"/>
    <n v="8860"/>
    <x v="18"/>
    <x v="1"/>
    <s v="Souvashya Rath"/>
    <s v="Sujit Kumar Rath"/>
    <s v="sujitmona.rath@gmail.com"/>
    <s v="8917440520"/>
    <s v="Monalisha Rath"/>
    <s v="monalisharath1234@gmail.com"/>
    <s v="8763333839"/>
    <x v="8"/>
    <e v="#N/A"/>
    <e v="#N/A"/>
    <m/>
    <e v="#N/A"/>
    <x v="0"/>
  </r>
  <r>
    <n v="4230"/>
    <n v="13402"/>
    <x v="18"/>
    <x v="1"/>
    <s v="Sreyansika Samal"/>
    <s v="Debendra Samal"/>
    <s v="swagatikamohapatra03@gmail.com"/>
    <s v="8249579058"/>
    <s v="Swagatika Mohapatra"/>
    <s v="swagatikamohapatra03@gmail.com"/>
    <s v="8249579058"/>
    <x v="1"/>
    <e v="#N/A"/>
    <e v="#N/A"/>
    <m/>
    <e v="#N/A"/>
    <x v="0"/>
  </r>
  <r>
    <n v="4231"/>
    <n v="13568"/>
    <x v="18"/>
    <x v="1"/>
    <s v="Srijat Pattnaik"/>
    <s v="Satyabrata Pattnaik"/>
    <s v="satyabrata_pattnaik@yahoo.co.in"/>
    <s v="9437010428"/>
    <s v="Snigdha Pattnaik"/>
    <s v="snigdhapattnaik1974@gmail.com"/>
    <s v="9437749054"/>
    <x v="1"/>
    <e v="#N/A"/>
    <e v="#N/A"/>
    <m/>
    <e v="#N/A"/>
    <x v="0"/>
  </r>
  <r>
    <n v="4232"/>
    <n v="10471"/>
    <x v="18"/>
    <x v="1"/>
    <s v="Stutika Swain"/>
    <s v="Manmohan Swain"/>
    <s v="manmohan.swain@sbi.co.in"/>
    <s v="9594996012"/>
    <s v="Tarulata Swain"/>
    <s v="taru8712@gmail.com"/>
    <s v="9167769822"/>
    <x v="7"/>
    <e v="#N/A"/>
    <e v="#N/A"/>
    <m/>
    <e v="#N/A"/>
    <x v="0"/>
  </r>
  <r>
    <n v="4233"/>
    <n v="13966"/>
    <x v="18"/>
    <x v="1"/>
    <s v="Subhrakanti Sahoo"/>
    <s v="Sukanta Kumar Sahoo"/>
    <s v="sahoosanjeeb24@gmail.com"/>
    <s v="8144634009"/>
    <s v="Surekhabala Hatua"/>
    <s v="sahoosanjeeb24@gmail.com"/>
    <s v="8144634009"/>
    <x v="1"/>
    <e v="#N/A"/>
    <e v="#N/A"/>
    <m/>
    <e v="#N/A"/>
    <x v="0"/>
  </r>
  <r>
    <n v="4234"/>
    <n v="13907"/>
    <x v="18"/>
    <x v="1"/>
    <s v="Swapnanil Maity"/>
    <s v="Tarun Kumar maity"/>
    <s v="tarun72268@gmail.com"/>
    <s v="9474001016"/>
    <s v="Barnali Maity"/>
    <s v="barnalimaity2204@gmail.com"/>
    <s v="9476428842"/>
    <x v="1"/>
    <e v="#N/A"/>
    <e v="#N/A"/>
    <m/>
    <e v="#N/A"/>
    <x v="0"/>
  </r>
  <r>
    <n v="4235"/>
    <n v="13569"/>
    <x v="18"/>
    <x v="1"/>
    <s v="Swastik Patnaik"/>
    <s v="Sibabratta Patnaik"/>
    <s v="drsbpatnaik45@gmail.com"/>
    <s v="9437322267"/>
    <s v="Lipilekha Patnaik"/>
    <s v="drlipilekha45@gmail.com"/>
    <s v="9437322268"/>
    <x v="1"/>
    <e v="#N/A"/>
    <e v="#N/A"/>
    <m/>
    <e v="#N/A"/>
    <x v="0"/>
  </r>
  <r>
    <n v="4236"/>
    <n v="13998"/>
    <x v="18"/>
    <x v="1"/>
    <s v="TAMANNA BAL"/>
    <s v="ATANU KUMAR BAL"/>
    <s v="dratanubal1974@yahoo.co.in"/>
    <s v="9437163394"/>
    <s v="RITUSHRI SAMANTARAY"/>
    <s v="ritushri1978@gmail.com"/>
    <s v="9437336103"/>
    <x v="1"/>
    <e v="#N/A"/>
    <e v="#N/A"/>
    <m/>
    <e v="#N/A"/>
    <x v="0"/>
  </r>
  <r>
    <n v="4237"/>
    <n v="13448"/>
    <x v="18"/>
    <x v="1"/>
    <s v="Tanaya Panda"/>
    <s v="Himadri Panda"/>
    <s v="himadriipanda@gmail.com"/>
    <s v="8249980811"/>
    <s v="Sunmun Dash"/>
    <s v="saloniw@gmail.com"/>
    <s v="7978672691"/>
    <x v="1"/>
    <e v="#N/A"/>
    <e v="#N/A"/>
    <m/>
    <e v="#N/A"/>
    <x v="0"/>
  </r>
  <r>
    <n v="4238"/>
    <n v="13518"/>
    <x v="18"/>
    <x v="1"/>
    <s v="Taniska Panigrahi"/>
    <s v="Tapasa Kumar Panigrahi"/>
    <s v="panigrahitaniska@gmail.com"/>
    <s v="9937345052"/>
    <s v="Swagatika Nanda"/>
    <s v="drswagatikananda@gmail.com"/>
    <s v="9937345052"/>
    <x v="1"/>
    <e v="#N/A"/>
    <e v="#N/A"/>
    <m/>
    <e v="#N/A"/>
    <x v="0"/>
  </r>
  <r>
    <n v="4239"/>
    <n v="12003"/>
    <x v="18"/>
    <x v="1"/>
    <s v="TANVI DAS"/>
    <s v="RAJAT KUMAR DAS"/>
    <s v="drrajatdas1@gmail.com"/>
    <s v="9437268892"/>
    <s v="SWATI PRITI MOHANTY"/>
    <s v="swatimohanty726@gmail.com"/>
    <s v="8895447417"/>
    <x v="3"/>
    <e v="#N/A"/>
    <e v="#N/A"/>
    <m/>
    <e v="#N/A"/>
    <x v="0"/>
  </r>
  <r>
    <n v="4240"/>
    <n v="10161"/>
    <x v="18"/>
    <x v="1"/>
    <s v="Tanvi Tanisha Sahu"/>
    <s v="Sourava Kumar Sahu"/>
    <s v="dr.souravsahu@gmail.com"/>
    <s v="9437201535"/>
    <s v="Chirasmita Sahu"/>
    <s v="Chirasmita.sahu87@gmail.com"/>
    <s v="8249244682"/>
    <x v="7"/>
    <e v="#N/A"/>
    <e v="#N/A"/>
    <m/>
    <e v="#N/A"/>
    <x v="0"/>
  </r>
  <r>
    <n v="4241"/>
    <n v="11641"/>
    <x v="18"/>
    <x v="1"/>
    <s v="Trishna Mishra"/>
    <s v="Tapan Mishra"/>
    <s v="tapan170170@gmail.com"/>
    <s v="7008042471"/>
    <s v="Saraswati Devi"/>
    <s v="saraswatidevi1997@gmail.com"/>
    <s v="9861318329"/>
    <x v="3"/>
    <e v="#N/A"/>
    <e v="#N/A"/>
    <m/>
    <e v="#N/A"/>
    <x v="0"/>
  </r>
  <r>
    <n v="4242"/>
    <n v="11491"/>
    <x v="18"/>
    <x v="1"/>
    <s v="Turiya Banerjee"/>
    <s v="Birendra Nath Banerjee"/>
    <s v="bnbbiotek@gmail.com"/>
    <s v="9090840042"/>
    <s v="Paromita Chattoraj"/>
    <s v="paromita.chattoraj21@gmail.com"/>
    <s v="7377241051"/>
    <x v="4"/>
    <e v="#N/A"/>
    <e v="#N/A"/>
    <m/>
    <e v="#N/A"/>
    <x v="0"/>
  </r>
  <r>
    <n v="4243"/>
    <n v="14130"/>
    <x v="18"/>
    <x v="1"/>
    <s v="Vidisha Lenka"/>
    <s v="Jitendra Kumar Lenka"/>
    <s v="jituklenka@gmail.com"/>
    <s v="9438917069"/>
    <s v="Dipa Das"/>
    <s v="easyjspur.1974@gmail.com"/>
    <s v="9439647660"/>
    <x v="1"/>
    <e v="#N/A"/>
    <e v="#N/A"/>
    <m/>
    <e v="#N/A"/>
    <x v="0"/>
  </r>
  <r>
    <n v="4244"/>
    <n v="13426"/>
    <x v="18"/>
    <x v="1"/>
    <s v="Yatnaa Yashshree"/>
    <s v="Ashok Kumar Parida"/>
    <s v="bonsai.ashok@gmail.com"/>
    <s v="9437077242"/>
    <s v="jyotshnamayee Parida"/>
    <s v="yashshreeyatnaa@gmail.com"/>
    <s v="8908811131"/>
    <x v="1"/>
    <e v="#N/A"/>
    <e v="#N/A"/>
    <m/>
    <n v="300"/>
    <x v="1"/>
  </r>
  <r>
    <n v="4245"/>
    <n v="14035"/>
    <x v="18"/>
    <x v="1"/>
    <s v="Zaara Nayak"/>
    <s v="Rati Ranjan Nayak"/>
    <s v="nayakrrin@gmail.com"/>
    <s v="9441203362"/>
    <s v="Sukanya Satapathy"/>
    <s v="sukanyarr2002@yahoo.co.in"/>
    <s v="9441203364"/>
    <x v="1"/>
    <e v="#N/A"/>
    <e v="#N/A"/>
    <m/>
    <e v="#N/A"/>
    <x v="0"/>
  </r>
  <r>
    <n v="4246"/>
    <n v="5758"/>
    <x v="18"/>
    <x v="2"/>
    <s v="Aadya Anindita"/>
    <s v="Kalyan chandra Parihari"/>
    <s v="kalyan.parihari@gmail.com"/>
    <s v="9937296500"/>
    <s v="Monalisa Biswal"/>
    <s v="monalisa.biswal28@gmail.com"/>
    <s v="9937054324"/>
    <x v="12"/>
    <e v="#N/A"/>
    <e v="#N/A"/>
    <m/>
    <e v="#N/A"/>
    <x v="0"/>
  </r>
  <r>
    <n v="4247"/>
    <n v="9068"/>
    <x v="18"/>
    <x v="2"/>
    <s v="Aayush Tripathy"/>
    <s v="Satyabrata Tripathy"/>
    <s v="satyabratatripathy@gmail.com"/>
    <s v="8926012587"/>
    <s v="Archana Mishra"/>
    <s v="archana@panayyaservices.com"/>
    <s v="8455862477"/>
    <x v="6"/>
    <e v="#N/A"/>
    <e v="#N/A"/>
    <m/>
    <e v="#N/A"/>
    <x v="0"/>
  </r>
  <r>
    <n v="4248"/>
    <n v="13516"/>
    <x v="18"/>
    <x v="2"/>
    <s v="Adyasha Abhijeeta Dash"/>
    <s v="Arun Kumar Dash"/>
    <s v="debatajayanti@gmail.com"/>
    <s v="9827786417"/>
    <s v="Jayanti Debata"/>
    <s v="debatajayanti@gmail.com"/>
    <s v="9937069302"/>
    <x v="1"/>
    <e v="#N/A"/>
    <e v="#N/A"/>
    <m/>
    <e v="#N/A"/>
    <x v="0"/>
  </r>
  <r>
    <n v="4249"/>
    <n v="14078"/>
    <x v="18"/>
    <x v="2"/>
    <s v="Alisha "/>
    <s v="Anjan Kumar Samal"/>
    <s v="kumar.anjan79@gmail.com"/>
    <s v="9834619355"/>
    <s v="Sonalisa Sahoo"/>
    <s v="sahoosonal09@gmail.com"/>
    <s v="7894461008"/>
    <x v="1"/>
    <e v="#N/A"/>
    <e v="#N/A"/>
    <m/>
    <e v="#N/A"/>
    <x v="0"/>
  </r>
  <r>
    <n v="4250"/>
    <n v="13511"/>
    <x v="18"/>
    <x v="2"/>
    <s v="Amrit Pritam Sarangi"/>
    <s v="Deelip Kumar Sarangi"/>
    <s v="sarangi.dks@gmail.com"/>
    <s v="9861072124"/>
    <s v="Simarjini Mishra"/>
    <s v="mishrasimarjini@gmail.com"/>
    <s v="7381019324"/>
    <x v="1"/>
    <e v="#N/A"/>
    <e v="#N/A"/>
    <m/>
    <e v="#N/A"/>
    <x v="0"/>
  </r>
  <r>
    <n v="4251"/>
    <n v="2554"/>
    <x v="18"/>
    <x v="2"/>
    <s v="Anibesh Pradhan"/>
    <s v="Balunkeswar Pradhan"/>
    <s v="balunkeswar@gmail.com"/>
    <s v="9437944234"/>
    <s v="Srabani Pradhan"/>
    <s v="anibeshpradhan2554@gmail.com"/>
    <s v="9438089234"/>
    <x v="14"/>
    <e v="#N/A"/>
    <e v="#N/A"/>
    <m/>
    <e v="#N/A"/>
    <x v="0"/>
  </r>
  <r>
    <n v="4252"/>
    <n v="3178"/>
    <x v="18"/>
    <x v="2"/>
    <s v="Ankit Swain"/>
    <s v="Ajit Kumar Swain"/>
    <s v="drajitswain@rediffmail.com"/>
    <s v="9437133963"/>
    <s v="Ranjita Swain"/>
    <s v="drajitswain@rediffmail.com"/>
    <s v="8917351908"/>
    <x v="9"/>
    <e v="#N/A"/>
    <e v="#N/A"/>
    <m/>
    <e v="#N/A"/>
    <x v="0"/>
  </r>
  <r>
    <n v="4253"/>
    <n v="2160"/>
    <x v="18"/>
    <x v="2"/>
    <s v="Anusha Ranasingh"/>
    <s v="Animesh Ranasingh"/>
    <s v="animesh2311@gmail.com"/>
    <s v="9776673333"/>
    <s v="Pallipriyata Rout"/>
    <s v="palli.rout@gmail.com"/>
    <s v="9776812222"/>
    <x v="15"/>
    <e v="#N/A"/>
    <e v="#N/A"/>
    <m/>
    <e v="#N/A"/>
    <x v="0"/>
  </r>
  <r>
    <n v="4254"/>
    <n v="7849"/>
    <x v="18"/>
    <x v="2"/>
    <s v="Anushka Mallick"/>
    <s v="Alok Ranjan Mallick"/>
    <s v="alok100168@yahoo.com"/>
    <s v="8249444172"/>
    <s v="Sanghamitra Mallick"/>
    <s v="archana251276@gmail.com"/>
    <s v="9437065178"/>
    <x v="8"/>
    <e v="#N/A"/>
    <e v="#N/A"/>
    <m/>
    <e v="#N/A"/>
    <x v="0"/>
  </r>
  <r>
    <n v="4255"/>
    <n v="6567"/>
    <x v="18"/>
    <x v="2"/>
    <s v="Arpita Hota"/>
    <s v="Arabinda Hota"/>
    <s v="arabinda.bapu.hota@gmail.com"/>
    <s v="9437050897"/>
    <s v="Rashmita Hota"/>
    <s v="udgatarasmita@gmail.com"/>
    <s v="8328916566"/>
    <x v="10"/>
    <e v="#N/A"/>
    <e v="#N/A"/>
    <m/>
    <n v="1000"/>
    <x v="1"/>
  </r>
  <r>
    <n v="4256"/>
    <n v="13465"/>
    <x v="18"/>
    <x v="2"/>
    <s v="Aryabir Singh Sundaray"/>
    <s v="Debasis Sundaray"/>
    <s v="jitudebasis@gmail.com"/>
    <s v="9437196018"/>
    <s v="Smitashri Singh Sundaray"/>
    <s v="jitudebasis@gmail.com"/>
    <s v="8895677146"/>
    <x v="1"/>
    <e v="#N/A"/>
    <e v="#N/A"/>
    <m/>
    <e v="#N/A"/>
    <x v="0"/>
  </r>
  <r>
    <n v="4257"/>
    <n v="8179"/>
    <x v="18"/>
    <x v="2"/>
    <s v="Aryan Bhageria"/>
    <s v="Mukesh Kumar Bhageria"/>
    <s v="mukeshbhageria@yahoo.com"/>
    <s v="9901849899"/>
    <s v="Nikita Bhageria"/>
    <s v="nikitabhageria@gmail.com"/>
    <s v="9972006587"/>
    <x v="8"/>
    <e v="#N/A"/>
    <e v="#N/A"/>
    <m/>
    <e v="#N/A"/>
    <x v="0"/>
  </r>
  <r>
    <n v="4258"/>
    <n v="2465"/>
    <x v="18"/>
    <x v="2"/>
    <s v="Asmi Mohanty"/>
    <s v="Ayaskanta Mohanty"/>
    <s v="akmohanty@tatwa.info"/>
    <s v="9337105654"/>
    <s v="Smruti Priyadarshini Nayak"/>
    <s v="smruti@tatwa.info"/>
    <s v="9668097276"/>
    <x v="14"/>
    <e v="#N/A"/>
    <e v="#N/A"/>
    <m/>
    <e v="#N/A"/>
    <x v="0"/>
  </r>
  <r>
    <n v="4259"/>
    <n v="3150"/>
    <x v="18"/>
    <x v="2"/>
    <s v="Asmi Patnaik"/>
    <s v="Sabyasachi Patnaik"/>
    <s v="patnaik.sabyasachi@gmail.com"/>
    <s v="9776082823"/>
    <s v="Arthi Krishnamurthy"/>
    <s v="arthi_sabya@yahoo.co.in"/>
    <s v="9090348188"/>
    <x v="9"/>
    <e v="#N/A"/>
    <e v="#N/A"/>
    <m/>
    <e v="#N/A"/>
    <x v="0"/>
  </r>
  <r>
    <n v="4260"/>
    <n v="13545"/>
    <x v="18"/>
    <x v="2"/>
    <s v="Atmaja Sahu"/>
    <s v="Narayan Sahu"/>
    <s v="narayan.sahu06@gmail.com"/>
    <s v="7205063004"/>
    <s v="Swatibala Sahoo"/>
    <s v="swatibala.sahoo@gmail.com"/>
    <s v="8249870399"/>
    <x v="1"/>
    <e v="#N/A"/>
    <e v="#N/A"/>
    <m/>
    <e v="#N/A"/>
    <x v="0"/>
  </r>
  <r>
    <n v="4261"/>
    <n v="7893"/>
    <x v="18"/>
    <x v="2"/>
    <s v="Baibhab Tripathy"/>
    <s v="Biswajit Tripathy"/>
    <s v="btripathy5555@hotmail.com"/>
    <s v="9938250032"/>
    <s v="Banita Tripathy"/>
    <s v="banita1974@gmail.com"/>
    <s v="9937337427"/>
    <x v="8"/>
    <e v="#N/A"/>
    <e v="#N/A"/>
    <m/>
    <e v="#N/A"/>
    <x v="0"/>
  </r>
  <r>
    <n v="4262"/>
    <n v="4008"/>
    <x v="18"/>
    <x v="2"/>
    <s v="Deeptanshu Prakash"/>
    <s v="Prakash Kumar Sahoo"/>
    <s v="prakashsahoo2@gmail.com"/>
    <s v="9437038749"/>
    <s v="Rashmi Sahoo"/>
    <s v="rashmi@ruchifoodline.com"/>
    <s v="9437966874"/>
    <x v="13"/>
    <e v="#N/A"/>
    <e v="#N/A"/>
    <m/>
    <e v="#N/A"/>
    <x v="0"/>
  </r>
  <r>
    <n v="4263"/>
    <n v="9085"/>
    <x v="18"/>
    <x v="2"/>
    <s v="Ishanvi Jena"/>
    <s v="Swagat Jena"/>
    <s v="jenaswagat@rediffmail.com"/>
    <s v="9437311597"/>
    <s v="Sweekruti Jena"/>
    <s v="jenaishanvi5@gmail.com"/>
    <s v="9778435888"/>
    <x v="6"/>
    <e v="#N/A"/>
    <e v="#N/A"/>
    <m/>
    <e v="#N/A"/>
    <x v="0"/>
  </r>
  <r>
    <n v="4264"/>
    <n v="6072"/>
    <x v="18"/>
    <x v="2"/>
    <s v="Ishita Das"/>
    <s v="Guru Charan Das"/>
    <s v="dasgurucharan1@gmail.com"/>
    <s v="9437010872"/>
    <s v="Irangini Das"/>
    <s v="dasgurucharan1@gmail.com"/>
    <s v="9040086456"/>
    <x v="10"/>
    <e v="#N/A"/>
    <e v="#N/A"/>
    <m/>
    <e v="#N/A"/>
    <x v="0"/>
  </r>
  <r>
    <n v="4265"/>
    <n v="13517"/>
    <x v="18"/>
    <x v="2"/>
    <s v="Kritya Mishra"/>
    <s v="Pravasa Ranjan Mishra"/>
    <s v="pravasmishra73@gmail.com"/>
    <s v="9438133017"/>
    <s v="Subhankari Kar"/>
    <s v="pravasmishra73@gmail.com"/>
    <s v="9861956106"/>
    <x v="1"/>
    <e v="#N/A"/>
    <e v="#N/A"/>
    <m/>
    <e v="#N/A"/>
    <x v="0"/>
  </r>
  <r>
    <n v="4266"/>
    <n v="6994"/>
    <x v="18"/>
    <x v="2"/>
    <s v="Nabanita Parida"/>
    <s v="Basanta Kumar Parida"/>
    <s v="dasjyotsna81@gmail.com"/>
    <s v="9937056659"/>
    <s v="Jyotirmayee Sahoo"/>
    <s v="jyotijsnj59@gmail.com"/>
    <s v="9937589459"/>
    <x v="11"/>
    <e v="#N/A"/>
    <e v="#N/A"/>
    <m/>
    <e v="#N/A"/>
    <x v="0"/>
  </r>
  <r>
    <n v="4267"/>
    <n v="3056"/>
    <x v="18"/>
    <x v="2"/>
    <s v="Prachi Mohanty"/>
    <s v="Partha Sarathi Mohanty"/>
    <s v="chipartha.s@gmail.com"/>
    <s v="9776630111"/>
    <s v="Manshi Mohanty"/>
    <s v="chipartha.s@gmail.com"/>
    <s v="7978341015"/>
    <x v="9"/>
    <e v="#N/A"/>
    <e v="#N/A"/>
    <m/>
    <e v="#N/A"/>
    <x v="0"/>
  </r>
  <r>
    <n v="4268"/>
    <n v="13533"/>
    <x v="18"/>
    <x v="2"/>
    <s v="Pranshu Manie"/>
    <s v="Ravi Manie"/>
    <s v="manie.ravi@nalcoindia.co.in"/>
    <s v="9937261799"/>
    <s v="Bobby Patnaik"/>
    <s v="bobby_patnaik@infosys.com"/>
    <s v="9776023210"/>
    <x v="1"/>
    <e v="#N/A"/>
    <e v="#N/A"/>
    <m/>
    <e v="#N/A"/>
    <x v="0"/>
  </r>
  <r>
    <n v="4269"/>
    <n v="7358"/>
    <x v="18"/>
    <x v="2"/>
    <s v="Priyanka Nayak"/>
    <s v="Sujit Nayak"/>
    <s v="nayak_sujit@yahoo.com"/>
    <s v="9861924474"/>
    <s v="Tanushree Jagati"/>
    <s v="jagatitanushree@rediffmail.com"/>
    <s v="9051836555"/>
    <x v="11"/>
    <e v="#N/A"/>
    <e v="#N/A"/>
    <m/>
    <e v="#N/A"/>
    <x v="0"/>
  </r>
  <r>
    <n v="4270"/>
    <n v="14107"/>
    <x v="18"/>
    <x v="2"/>
    <s v="Rudraksh Dara"/>
    <s v="Srikanta Dara"/>
    <s v="dara.chandni@gmail.com"/>
    <s v="7382745999"/>
    <s v="Chandini Dara"/>
    <s v="dara.srikant@gmail.com"/>
    <s v="7702186677"/>
    <x v="1"/>
    <e v="#N/A"/>
    <e v="#N/A"/>
    <m/>
    <e v="#N/A"/>
    <x v="0"/>
  </r>
  <r>
    <n v="4271"/>
    <n v="2442"/>
    <x v="18"/>
    <x v="2"/>
    <s v="Sai Kausik Swain"/>
    <s v="Debashis Swain"/>
    <s v="devswain@gmail.com"/>
    <s v="9438077329"/>
    <s v="Itishree Kanungo"/>
    <s v="itishree.kanungo@gmail.com"/>
    <s v="9437036204"/>
    <x v="14"/>
    <e v="#N/A"/>
    <e v="#N/A"/>
    <m/>
    <e v="#N/A"/>
    <x v="0"/>
  </r>
  <r>
    <n v="4272"/>
    <n v="10197"/>
    <x v="18"/>
    <x v="2"/>
    <s v="Sanshit Tiwari"/>
    <s v="Sunil Tiwari"/>
    <s v="tiwarisuniel@gmail.com"/>
    <s v="9437835256"/>
    <s v="Sweta Tiwari"/>
    <s v="swetatiwari078@gmail.com"/>
    <s v="9438517402, 7008504832"/>
    <x v="7"/>
    <e v="#N/A"/>
    <e v="#N/A"/>
    <m/>
    <e v="#N/A"/>
    <x v="0"/>
  </r>
  <r>
    <n v="4273"/>
    <n v="3745"/>
    <x v="18"/>
    <x v="2"/>
    <s v="Saranya Priyadarshani"/>
    <s v="Ashoka Kumar Sahoo"/>
    <s v="sahoo.ashoka@gmail.com"/>
    <s v="7381019066"/>
    <s v="Suchismita Priyadarshani"/>
    <s v="mail.suchismita08@gmail.com"/>
    <s v="7681893132"/>
    <x v="13"/>
    <e v="#N/A"/>
    <e v="#N/A"/>
    <m/>
    <e v="#N/A"/>
    <x v="0"/>
  </r>
  <r>
    <n v="4274"/>
    <n v="2326"/>
    <x v="18"/>
    <x v="2"/>
    <s v="Saugat Satapathy"/>
    <s v="Suranjan Satapathy"/>
    <s v="suranjansatapathy@yahoo.com"/>
    <s v="9437322123"/>
    <s v="Sunanda Hota"/>
    <s v="sunandahota1967@gmail.com"/>
    <s v="9437618910"/>
    <x v="14"/>
    <s v="HP"/>
    <s v="Yes"/>
    <m/>
    <e v="#N/A"/>
    <x v="0"/>
  </r>
  <r>
    <n v="4275"/>
    <n v="13493"/>
    <x v="18"/>
    <x v="2"/>
    <s v="Sayantana Kar"/>
    <s v="Sashikanta Kar"/>
    <s v="sashisays@gmail.com"/>
    <s v="9778116161"/>
    <s v="Debadipti Pati"/>
    <s v="debadipti.pati81@gmail.com"/>
    <s v="9438564688"/>
    <x v="1"/>
    <e v="#N/A"/>
    <e v="#N/A"/>
    <m/>
    <e v="#N/A"/>
    <x v="0"/>
  </r>
  <r>
    <n v="4276"/>
    <n v="1622"/>
    <x v="18"/>
    <x v="2"/>
    <s v="Selina Soren"/>
    <s v="Laxman Kumar Majhi"/>
    <s v="laxman1973@gmail.com"/>
    <s v="9937547205"/>
    <s v="Dukhini Soren"/>
    <s v="dukhini88@gmail.com"/>
    <s v="7978297624"/>
    <x v="15"/>
    <e v="#N/A"/>
    <e v="#N/A"/>
    <m/>
    <e v="#N/A"/>
    <x v="0"/>
  </r>
  <r>
    <n v="4277"/>
    <n v="11997"/>
    <x v="18"/>
    <x v="2"/>
    <s v="Shlok Singh"/>
    <s v="Alok Singh"/>
    <s v="mail.aloksingh@gmail.com"/>
    <s v="9556585835"/>
    <s v="Ranjeeta Kumari"/>
    <s v="mail.ranjeetasingh@gmail.com"/>
    <s v="9776640160"/>
    <x v="3"/>
    <e v="#N/A"/>
    <e v="#N/A"/>
    <m/>
    <e v="#N/A"/>
    <x v="0"/>
  </r>
  <r>
    <n v="4278"/>
    <n v="13222"/>
    <x v="18"/>
    <x v="2"/>
    <s v="Shreyan Sahoo"/>
    <s v="Suresh Kumar Sahoo"/>
    <s v="suresh70863@gmail.com"/>
    <s v="7034526526"/>
    <s v="Remanrasmi Sahoo"/>
    <s v="reman230919@gmail.com"/>
    <s v="7978108356"/>
    <x v="2"/>
    <e v="#N/A"/>
    <e v="#N/A"/>
    <m/>
    <e v="#N/A"/>
    <x v="0"/>
  </r>
  <r>
    <n v="4279"/>
    <n v="9708"/>
    <x v="18"/>
    <x v="2"/>
    <s v="Soumya Swastiprada"/>
    <s v="Sananda Bag"/>
    <s v="sanandbag@gmail.com"/>
    <s v="8283955944"/>
    <s v="Leena Bag"/>
    <s v="sanandbag@gmail.com"/>
    <s v="9100407079"/>
    <x v="6"/>
    <e v="#N/A"/>
    <e v="#N/A"/>
    <m/>
    <e v="#N/A"/>
    <x v="0"/>
  </r>
  <r>
    <n v="4280"/>
    <n v="13479"/>
    <x v="18"/>
    <x v="2"/>
    <s v="Souvit Mohapatra"/>
    <s v="Trallokya Nath Mohapatra"/>
    <s v="trailokyanath77@gmail.com"/>
    <s v="9861366471"/>
    <s v="Suchismita Baral"/>
    <s v="souvit17.mohapatra@gmail.com"/>
    <s v="9938569409"/>
    <x v="1"/>
    <e v="#N/A"/>
    <e v="#N/A"/>
    <m/>
    <e v="#N/A"/>
    <x v="0"/>
  </r>
  <r>
    <n v="4281"/>
    <n v="2342"/>
    <x v="18"/>
    <x v="2"/>
    <s v="Sreshtha Roy"/>
    <s v="Sreekanta Roy"/>
    <s v="roy.sreekanta@gmail.com"/>
    <s v="9438831972"/>
    <s v="Bijnaprava Behera"/>
    <s v="lumina.roy@gmail.com"/>
    <s v="9438831972"/>
    <x v="14"/>
    <e v="#N/A"/>
    <e v="#N/A"/>
    <m/>
    <n v="500"/>
    <x v="1"/>
  </r>
  <r>
    <n v="4282"/>
    <n v="13581"/>
    <x v="18"/>
    <x v="2"/>
    <s v="Subhangi Patnaik"/>
    <s v="Subhadarshi Patnaik"/>
    <s v="subhadarshipatnaik1964@gmail.com"/>
    <s v="9437367514"/>
    <s v="Stalina Mohanty"/>
    <s v="stalinamohanty79@gmail.com"/>
    <s v="8895352031"/>
    <x v="1"/>
    <e v="#N/A"/>
    <e v="#N/A"/>
    <m/>
    <e v="#N/A"/>
    <x v="0"/>
  </r>
  <r>
    <n v="4283"/>
    <n v="2395"/>
    <x v="18"/>
    <x v="2"/>
    <s v="Sudiksha Rout"/>
    <s v="Suchit Rout"/>
    <s v="suchit2008ucpl@gmail.com"/>
    <s v="7504802330"/>
    <s v="Swati Rout"/>
    <s v="suchit2008ucpl@gmail.com"/>
    <s v="8249535705"/>
    <x v="14"/>
    <e v="#N/A"/>
    <e v="#N/A"/>
    <m/>
    <e v="#N/A"/>
    <x v="0"/>
  </r>
  <r>
    <n v="4284"/>
    <n v="5438"/>
    <x v="18"/>
    <x v="2"/>
    <s v="Suryansu Das"/>
    <s v="Sukumar Das"/>
    <s v="madhusmitad1979@gmail.com"/>
    <s v="7381038398"/>
    <s v="Madhusmita Das"/>
    <s v="madhusmitad1979@gmail.com"/>
    <s v="7381023971"/>
    <x v="12"/>
    <e v="#N/A"/>
    <e v="#N/A"/>
    <m/>
    <e v="#N/A"/>
    <x v="0"/>
  </r>
  <r>
    <n v="4285"/>
    <n v="3283"/>
    <x v="18"/>
    <x v="2"/>
    <s v="Syed Ayaan Ali"/>
    <s v="Syed Altaf Ali"/>
    <s v="adventures.bbsr@gmail.com"/>
    <s v="9861027863"/>
    <s v="Amberina Ali"/>
    <s v="adventures.bbsr@gmail.com"/>
    <s v="7008902896"/>
    <x v="9"/>
    <e v="#N/A"/>
    <e v="#N/A"/>
    <m/>
    <e v="#N/A"/>
    <x v="0"/>
  </r>
  <r>
    <n v="4286"/>
    <n v="13580"/>
    <x v="18"/>
    <x v="2"/>
    <s v="Tamranshi Mohanty"/>
    <s v="Ajay Kumar Mohanty"/>
    <s v="akmohantyodisha2007@gmail.com"/>
    <s v="7077873888"/>
    <s v="Smita Kuanr"/>
    <s v="smitakjrmohanty@gmail.com"/>
    <s v="7205416390"/>
    <x v="1"/>
    <e v="#N/A"/>
    <e v="#N/A"/>
    <m/>
    <e v="#N/A"/>
    <x v="0"/>
  </r>
  <r>
    <n v="4287"/>
    <n v="2440"/>
    <x v="18"/>
    <x v="2"/>
    <s v="Tejal Subudhi"/>
    <s v="Pratyusha Chandra Subudhi"/>
    <s v="pcsubudhi@gmail.com"/>
    <s v="9437282818"/>
    <s v="Rojalin Sahoo"/>
    <s v="pcsubudhi@gmail.com"/>
    <s v="9437307367"/>
    <x v="14"/>
    <e v="#N/A"/>
    <e v="#N/A"/>
    <m/>
    <e v="#N/A"/>
    <x v="0"/>
  </r>
  <r>
    <n v="4288"/>
    <n v="8177"/>
    <x v="18"/>
    <x v="2"/>
    <s v="Trisha Patra"/>
    <s v="Hrudananda Patra"/>
    <s v="patrahn@gmail.com"/>
    <s v="8599066057"/>
    <s v="Baijayantimala Patra"/>
    <s v="patrabm@gmail.com"/>
    <s v="6371262728"/>
    <x v="8"/>
    <e v="#N/A"/>
    <e v="#N/A"/>
    <m/>
    <e v="#N/A"/>
    <x v="0"/>
  </r>
  <r>
    <n v="4289"/>
    <n v="3983"/>
    <x v="18"/>
    <x v="2"/>
    <s v="Vaibhavi Sah"/>
    <s v="Navnit Kumar Sah"/>
    <s v="navnitksah@gmail.com"/>
    <s v="9238213041"/>
    <s v="Vandana Showndik"/>
    <s v="vandanashoundik@gmail.com"/>
    <s v="8249113986"/>
    <x v="13"/>
    <e v="#N/A"/>
    <e v="#N/A"/>
    <m/>
    <e v="#N/A"/>
    <x v="0"/>
  </r>
  <r>
    <n v="4290"/>
    <n v="14122"/>
    <x v="18"/>
    <x v="2"/>
    <s v="Vandana Agarwal"/>
    <s v="Narayan Agarwal"/>
    <s v="msnarayanenterprises@gmail.com"/>
    <s v="9937171211"/>
    <s v="Ranjita Agarwal"/>
    <s v="vandanaagarwal232730@gmail.com"/>
    <s v="7077446775"/>
    <x v="1"/>
    <e v="#N/A"/>
    <e v="#N/A"/>
    <m/>
    <e v="#N/A"/>
    <x v="0"/>
  </r>
  <r>
    <n v="4291"/>
    <n v="13988"/>
    <x v="18"/>
    <x v="2"/>
    <s v="VASWATI SWAIN"/>
    <s v="PRASANTA KUMAR SWAIN"/>
    <s v="prasanta.swain@nmdc.co.in"/>
    <s v="8718888053"/>
    <s v="SWAPNAMANJARI SAMANTARAY"/>
    <s v="tikson1983k@gmail.com"/>
    <s v="7987205941"/>
    <x v="1"/>
    <e v="#N/A"/>
    <e v="#N/A"/>
    <m/>
    <e v="#N/A"/>
    <x v="0"/>
  </r>
  <r>
    <n v="4292"/>
    <n v="14082"/>
    <x v="18"/>
    <x v="3"/>
    <s v="Adyasha Priyadarsini"/>
    <s v="Ajaya Kumar Samal"/>
    <s v="samalajaya391@gmail.com"/>
    <s v="9938430566"/>
    <s v="Suchitra Priyadarshini Samal"/>
    <s v="suchitrasamal392@gmail.com"/>
    <s v="9337192029"/>
    <x v="1"/>
    <e v="#N/A"/>
    <e v="#N/A"/>
    <m/>
    <e v="#N/A"/>
    <x v="0"/>
  </r>
  <r>
    <n v="4293"/>
    <n v="14000"/>
    <x v="18"/>
    <x v="3"/>
    <s v="Alina Prusty"/>
    <s v="Prakash Kumar Prusty"/>
    <s v="pkprusty20853@gmail.com"/>
    <s v="9437020853"/>
    <s v="Pranati Prusty"/>
    <s v="alisha.prusty32@gmail.com"/>
    <s v="8951062161"/>
    <x v="1"/>
    <e v="#N/A"/>
    <e v="#N/A"/>
    <m/>
    <e v="#N/A"/>
    <x v="0"/>
  </r>
  <r>
    <n v="4294"/>
    <n v="13903"/>
    <x v="18"/>
    <x v="3"/>
    <s v="Animesh Sarangi"/>
    <s v="Anjan Kumar Sarangi"/>
    <s v="rksaranginalco@gmaill.com"/>
    <s v="9437003081"/>
    <s v="Mita Mishra"/>
    <s v="mmsarangi.mm@gmail.com"/>
    <s v="9861097100"/>
    <x v="1"/>
    <e v="#N/A"/>
    <e v="#N/A"/>
    <m/>
    <e v="#N/A"/>
    <x v="0"/>
  </r>
  <r>
    <n v="4295"/>
    <n v="3138"/>
    <x v="18"/>
    <x v="3"/>
    <s v="Annesha Pati"/>
    <s v="Gadadhara Pati"/>
    <s v="gdpati1900@gmail.com"/>
    <s v="9937004478"/>
    <s v="Anjana Mishra"/>
    <s v="anjanamishra623@gmail.com"/>
    <s v="9937298478"/>
    <x v="9"/>
    <e v="#N/A"/>
    <e v="#N/A"/>
    <m/>
    <e v="#N/A"/>
    <x v="0"/>
  </r>
  <r>
    <n v="4296"/>
    <n v="13464"/>
    <x v="18"/>
    <x v="3"/>
    <s v="Anoushka Pattnaik"/>
    <s v="Rama Pada Pattnaik"/>
    <s v="ramapadapatnaik@gmail.com"/>
    <s v="9937005012"/>
    <s v="Jeena Pattnaik"/>
    <s v="mailmejeena@gmail.com"/>
    <s v="9040665012"/>
    <x v="1"/>
    <e v="#N/A"/>
    <e v="#N/A"/>
    <m/>
    <e v="#N/A"/>
    <x v="0"/>
  </r>
  <r>
    <n v="4297"/>
    <n v="13476"/>
    <x v="18"/>
    <x v="3"/>
    <s v="Arya Bhanu Das"/>
    <s v="Bikash Bhanu Das"/>
    <s v="bbdas.cial@gmail.com"/>
    <s v="7504990530"/>
    <s v="Monalisa Mohanty"/>
    <s v="bbdas.ipisteel@gmail.com"/>
    <s v="7008917441"/>
    <x v="1"/>
    <e v="#N/A"/>
    <e v="#N/A"/>
    <m/>
    <e v="#N/A"/>
    <x v="0"/>
  </r>
  <r>
    <n v="4298"/>
    <n v="13532"/>
    <x v="18"/>
    <x v="3"/>
    <s v="Ashwini Murmu"/>
    <s v="Kutlu Murmu"/>
    <s v="kamalmrm@rediffmail.com"/>
    <s v="9777582527"/>
    <s v="Ranjita Murmu"/>
    <s v="hansdah_r@yahoo.com"/>
    <s v="7008954202"/>
    <x v="1"/>
    <e v="#N/A"/>
    <e v="#N/A"/>
    <m/>
    <e v="#N/A"/>
    <x v="0"/>
  </r>
  <r>
    <n v="4299"/>
    <n v="13943"/>
    <x v="18"/>
    <x v="3"/>
    <s v="Ayanshu Sahu"/>
    <s v="Ashok Kumar Sahu"/>
    <s v="as1507622@gmail.com"/>
    <s v="9437387651"/>
    <s v="Mamata Sahu"/>
    <s v="sahumamata09031984@gmail.com"/>
    <s v="8455854141"/>
    <x v="1"/>
    <e v="#N/A"/>
    <e v="#N/A"/>
    <m/>
    <e v="#N/A"/>
    <x v="0"/>
  </r>
  <r>
    <n v="4300"/>
    <n v="13980"/>
    <x v="18"/>
    <x v="3"/>
    <s v="Ayush Kumar"/>
    <s v="Brij Bihari Singh"/>
    <s v="bbsinghtata@gmail.com"/>
    <s v="9883176918"/>
    <s v="Preeti Singh"/>
    <s v="preetisinghtata@gmail.com"/>
    <s v="7979889307"/>
    <x v="1"/>
    <e v="#N/A"/>
    <e v="#N/A"/>
    <m/>
    <e v="#N/A"/>
    <x v="0"/>
  </r>
  <r>
    <n v="4301"/>
    <n v="13574"/>
    <x v="18"/>
    <x v="3"/>
    <s v="Baishnu Biswas Mishra"/>
    <s v="Pitambara Misra"/>
    <s v="pritammishra12@gmail.com"/>
    <s v="9938838957"/>
    <s v="Rajashree Mishra"/>
    <s v="pritammishra12@gmail.com"/>
    <s v="9938838957"/>
    <x v="1"/>
    <e v="#N/A"/>
    <e v="#N/A"/>
    <m/>
    <e v="#N/A"/>
    <x v="0"/>
  </r>
  <r>
    <n v="4302"/>
    <n v="13535"/>
    <x v="18"/>
    <x v="3"/>
    <s v="Bhavya Desinayak"/>
    <s v="Naresh Desinayak"/>
    <s v="ndesinayak@yahoo.co.in"/>
    <s v="9438017918"/>
    <s v="Sandhya Rani Behera"/>
    <s v="ndesinayak@yahoo.co.in"/>
    <s v="9437148772"/>
    <x v="1"/>
    <e v="#N/A"/>
    <e v="#N/A"/>
    <m/>
    <e v="#N/A"/>
    <x v="0"/>
  </r>
  <r>
    <n v="4303"/>
    <n v="14012"/>
    <x v="18"/>
    <x v="3"/>
    <s v="Bivab Mahalik"/>
    <s v="Bimbadhar Mahalik"/>
    <s v="mahalik756162@gmail.com"/>
    <s v="9435715128"/>
    <s v="Meena Kumari Mahalik"/>
    <s v="mahalik756162@gmail.com"/>
    <s v="9437266479"/>
    <x v="1"/>
    <e v="#N/A"/>
    <e v="#N/A"/>
    <m/>
    <e v="#N/A"/>
    <x v="0"/>
  </r>
  <r>
    <n v="4304"/>
    <n v="13984"/>
    <x v="18"/>
    <x v="3"/>
    <s v="Chirag Kumar Eren"/>
    <s v="Alok Agrawal"/>
    <s v="alokagrawal2012@gmail.com"/>
    <s v="9437624898"/>
    <s v="Sapna Agrawal"/>
    <s v="sapnalathor@gmail.com"/>
    <s v="9937475910"/>
    <x v="1"/>
    <e v="#N/A"/>
    <e v="#N/A"/>
    <m/>
    <n v="1000"/>
    <x v="1"/>
  </r>
  <r>
    <n v="4305"/>
    <n v="3136"/>
    <x v="18"/>
    <x v="3"/>
    <s v="Divyanshu Paikray"/>
    <s v="Sribatsa Paikray"/>
    <s v="archu_sah@yahoo.com"/>
    <s v="9937406670"/>
    <s v="Archana Sahoo"/>
    <s v="archu_sah@yahoo.com"/>
    <s v="8249040932"/>
    <x v="9"/>
    <e v="#N/A"/>
    <e v="#N/A"/>
    <m/>
    <e v="#N/A"/>
    <x v="0"/>
  </r>
  <r>
    <n v="4306"/>
    <n v="10140"/>
    <x v="18"/>
    <x v="3"/>
    <s v="Divyesh Mohapatra"/>
    <s v="Bikash Krushna Mohapatra"/>
    <s v="bkmohapatra2001@gmail.com"/>
    <s v="9449041109"/>
    <s v="Barsha Nayak"/>
    <s v="bkmohapatra2001@gmail.com"/>
    <s v="8762766566"/>
    <x v="7"/>
    <e v="#N/A"/>
    <e v="#N/A"/>
    <m/>
    <e v="#N/A"/>
    <x v="0"/>
  </r>
  <r>
    <n v="4307"/>
    <n v="13424"/>
    <x v="18"/>
    <x v="3"/>
    <s v="Krisha Behuria"/>
    <s v="Jyotiranjan Behuria"/>
    <s v="md@jbassets.in"/>
    <s v="9438671073"/>
    <s v="Bilasini Behuria"/>
    <s v="director@jbassets.in"/>
    <s v="8895276855"/>
    <x v="1"/>
    <e v="#N/A"/>
    <e v="#N/A"/>
    <m/>
    <e v="#N/A"/>
    <x v="0"/>
  </r>
  <r>
    <n v="4308"/>
    <n v="13470"/>
    <x v="18"/>
    <x v="3"/>
    <s v="Kulbir Singh Namdhari"/>
    <s v="Kulwant Singh Namdhari"/>
    <s v="namdharigen@yahoo.com"/>
    <s v="7004771835"/>
    <s v="Rachna"/>
    <s v="namdharigen@gmail.com"/>
    <s v="9386327388"/>
    <x v="1"/>
    <e v="#N/A"/>
    <e v="#N/A"/>
    <m/>
    <e v="#N/A"/>
    <x v="0"/>
  </r>
  <r>
    <n v="4309"/>
    <n v="14005"/>
    <x v="18"/>
    <x v="3"/>
    <s v="Lipi Hota"/>
    <s v="Bibhuti Bhusan Hota"/>
    <s v="bibhutibhusanhota69@gmail.com"/>
    <s v="8895761323"/>
    <s v="Bandana Hota"/>
    <s v="bibhutibhusanhota69@gmail.com"/>
    <s v="9937546118"/>
    <x v="1"/>
    <e v="#N/A"/>
    <e v="#N/A"/>
    <m/>
    <e v="#N/A"/>
    <x v="0"/>
  </r>
  <r>
    <n v="4310"/>
    <n v="13466"/>
    <x v="18"/>
    <x v="3"/>
    <s v="Omm Saidutta"/>
    <s v="Sridhar Das"/>
    <s v="sridhardas2012@gmail.com"/>
    <s v="9437153832"/>
    <s v="Jyotsnarani Behera"/>
    <s v="jyotsnaranibehera12.jb@gmail.com"/>
    <s v="9437886894"/>
    <x v="1"/>
    <e v="#N/A"/>
    <e v="#N/A"/>
    <m/>
    <e v="#N/A"/>
    <x v="0"/>
  </r>
  <r>
    <n v="4311"/>
    <n v="13968"/>
    <x v="18"/>
    <x v="3"/>
    <s v="Pragyan Gayatri Shetty"/>
    <s v="PRADIPA KUMAR SETHY"/>
    <s v="pradipasethy@gmail.com"/>
    <s v="9437753679"/>
    <s v="GODAVARI SETHI"/>
    <s v="pksethy@ymail.com"/>
    <s v="8328999175"/>
    <x v="1"/>
    <e v="#N/A"/>
    <e v="#N/A"/>
    <m/>
    <e v="#N/A"/>
    <x v="0"/>
  </r>
  <r>
    <n v="4312"/>
    <n v="14004"/>
    <x v="18"/>
    <x v="3"/>
    <s v="Preeti Meher"/>
    <s v="Lalit Kumar Meher"/>
    <s v="meherlalitkumar0@gmail.com"/>
    <s v="9938321740"/>
    <s v="Sanjukta Meher"/>
    <s v="sanjuktameher25@gmail.com"/>
    <s v="9178724027"/>
    <x v="1"/>
    <e v="#N/A"/>
    <e v="#N/A"/>
    <m/>
    <e v="#N/A"/>
    <x v="0"/>
  </r>
  <r>
    <n v="4313"/>
    <n v="14150"/>
    <x v="18"/>
    <x v="3"/>
    <s v="Priyanka Priyadarshini Panda"/>
    <s v="Prabhat Kumar Panda"/>
    <s v="pkpanda34@gmail.com"/>
    <s v="9437063582"/>
    <s v="Geetanjali Panda"/>
    <s v="geetapanda11@gmail.com"/>
    <s v="7008618572"/>
    <x v="1"/>
    <e v="#N/A"/>
    <e v="#N/A"/>
    <m/>
    <e v="#N/A"/>
    <x v="0"/>
  </r>
  <r>
    <n v="4314"/>
    <n v="2459"/>
    <x v="18"/>
    <x v="3"/>
    <s v="Renith Priyadarshi"/>
    <s v="Sarat Chandra Samal"/>
    <s v="soasaratsamal@gmail.com"/>
    <s v="9437400496"/>
    <s v="Swati Pradhan"/>
    <s v="soasaratsamal@gmail.com"/>
    <s v="9437435411"/>
    <x v="14"/>
    <e v="#N/A"/>
    <e v="#N/A"/>
    <m/>
    <e v="#N/A"/>
    <x v="0"/>
  </r>
  <r>
    <n v="4315"/>
    <n v="13570"/>
    <x v="18"/>
    <x v="3"/>
    <s v="Sai Sarthak S Murmu"/>
    <s v="Surai Murmu"/>
    <s v="drsuraii@yahoo.co.in"/>
    <s v="9938014314"/>
    <s v="Kainta Tudu"/>
    <s v="tkainta@gmail.com"/>
    <s v="7381134115"/>
    <x v="1"/>
    <e v="#N/A"/>
    <e v="#N/A"/>
    <m/>
    <e v="#N/A"/>
    <x v="0"/>
  </r>
  <r>
    <n v="4316"/>
    <n v="13478"/>
    <x v="18"/>
    <x v="3"/>
    <s v="Sambit Swain"/>
    <s v="Purna Chandra Swain"/>
    <s v="purnachandraswain707@gmail.com"/>
    <s v="9668133213"/>
    <s v="Saraswati Swain"/>
    <s v="purnachandraswain707@gmail.com"/>
    <s v="9337650731"/>
    <x v="1"/>
    <e v="#N/A"/>
    <e v="#N/A"/>
    <m/>
    <e v="#N/A"/>
    <x v="0"/>
  </r>
  <r>
    <n v="4317"/>
    <n v="13598"/>
    <x v="18"/>
    <x v="3"/>
    <s v="Sanjana Panda"/>
    <s v="Santosh Kumar Panda"/>
    <s v="santoshfantal@gmail.com"/>
    <s v="7683832442"/>
    <s v="Purnima Panda"/>
    <s v="santoshfantal@gmail.com"/>
    <s v="8328862535"/>
    <x v="1"/>
    <e v="#N/A"/>
    <e v="#N/A"/>
    <m/>
    <e v="#N/A"/>
    <x v="0"/>
  </r>
  <r>
    <n v="4318"/>
    <n v="13374"/>
    <x v="18"/>
    <x v="3"/>
    <s v="Shrenaya Nayak"/>
    <s v="Bibhu Prasad Nayak"/>
    <s v="bibhu1510@gmail.com"/>
    <s v="9937040806"/>
    <s v="Santa Baliarsingh"/>
    <s v="sanybsingh@gmail.com"/>
    <s v="9238300403"/>
    <x v="1"/>
    <e v="#N/A"/>
    <e v="#N/A"/>
    <m/>
    <e v="#N/A"/>
    <x v="0"/>
  </r>
  <r>
    <n v="4319"/>
    <n v="13566"/>
    <x v="18"/>
    <x v="3"/>
    <s v="Shubham Mahapatro"/>
    <s v="Samarendra Mahapatro"/>
    <s v="samrendramahapatro@yahoo.com"/>
    <s v="9438884180"/>
    <s v="Sarita Panda"/>
    <s v="saritapanda79@yahoo.com"/>
    <s v="8249246656"/>
    <x v="1"/>
    <e v="#N/A"/>
    <e v="#N/A"/>
    <m/>
    <e v="#N/A"/>
    <x v="0"/>
  </r>
  <r>
    <n v="4320"/>
    <n v="13477"/>
    <x v="18"/>
    <x v="3"/>
    <s v="Soumyashree Dash"/>
    <s v="Soubhagya Kumar Dash"/>
    <s v="soubhagyakudash@gmail.com"/>
    <s v="9238632199"/>
    <s v="Bijayalaxmi Dash"/>
    <s v="geetasoubhagyadash@gmail.com"/>
    <s v="7008906885"/>
    <x v="1"/>
    <e v="#N/A"/>
    <e v="#N/A"/>
    <m/>
    <e v="#N/A"/>
    <x v="0"/>
  </r>
  <r>
    <n v="4321"/>
    <n v="2203"/>
    <x v="18"/>
    <x v="3"/>
    <s v="Sthiti Sanjiba Parida"/>
    <s v="Sanjib Kumar Parida"/>
    <s v="odissaparida@gmail.com"/>
    <s v="9437277635"/>
    <s v="Jharana Parida"/>
    <s v="misjha29@gmail.com"/>
    <s v="9827140046"/>
    <x v="14"/>
    <e v="#N/A"/>
    <e v="#N/A"/>
    <m/>
    <e v="#N/A"/>
    <x v="0"/>
  </r>
  <r>
    <n v="4322"/>
    <n v="13379"/>
    <x v="18"/>
    <x v="3"/>
    <s v="Subham Sahoo"/>
    <s v="Subas Chandra Sahoo"/>
    <s v="subassahoo70@gmail.com"/>
    <s v="9438450421"/>
    <s v="Sarita Sahoo"/>
    <s v="saritasahoo198@gmail.com"/>
    <s v="9337414787"/>
    <x v="1"/>
    <e v="#N/A"/>
    <e v="#N/A"/>
    <m/>
    <e v="#N/A"/>
    <x v="0"/>
  </r>
  <r>
    <n v="4323"/>
    <n v="13967"/>
    <x v="18"/>
    <x v="3"/>
    <s v="Subhasmita Panda"/>
    <s v="Duryodhan Panda"/>
    <s v="duryodhanpanda463@gmail.com"/>
    <s v="9938365025"/>
    <s v="Suchitra Acharya"/>
    <s v="suchitraacarjya00@gmail.com"/>
    <s v="9861197339"/>
    <x v="1"/>
    <e v="#N/A"/>
    <e v="#N/A"/>
    <m/>
    <e v="#N/A"/>
    <x v="0"/>
  </r>
  <r>
    <n v="4324"/>
    <n v="13494"/>
    <x v="18"/>
    <x v="3"/>
    <s v="Subhi Gupta"/>
    <s v="Vikash Gupta"/>
    <s v="subhshree9@gmail.com"/>
    <s v="9338737155"/>
    <s v="Sneha Gupta"/>
    <s v="guptasneha63@gmail.com"/>
    <s v="9337040500"/>
    <x v="1"/>
    <e v="#N/A"/>
    <e v="#N/A"/>
    <m/>
    <e v="#N/A"/>
    <x v="0"/>
  </r>
  <r>
    <n v="4325"/>
    <n v="13558"/>
    <x v="18"/>
    <x v="3"/>
    <s v="Swarup Kumar Beura"/>
    <s v="Pramod kumar Beura"/>
    <s v="mangaraj.soumyaranjan24@gmail.com"/>
    <s v="9583336651"/>
    <s v="Sujata Beura"/>
    <s v="mangaraj.soumyaranjan24@gmail.com"/>
    <s v="7097498720"/>
    <x v="1"/>
    <e v="#N/A"/>
    <e v="#N/A"/>
    <m/>
    <e v="#N/A"/>
    <x v="0"/>
  </r>
  <r>
    <n v="4326"/>
    <n v="13928"/>
    <x v="18"/>
    <x v="3"/>
    <s v="Syna Mohapatra"/>
    <s v="Sangram Kishor Mohapatra"/>
    <s v="sangrammohapatra1975@gmail.com"/>
    <s v="9937230862"/>
    <s v="Ranjita Mohapatra"/>
    <s v="rosysangram@gmail.com"/>
    <s v="8895750850"/>
    <x v="1"/>
    <e v="#N/A"/>
    <e v="#N/A"/>
    <m/>
    <e v="#N/A"/>
    <x v="0"/>
  </r>
  <r>
    <n v="4327"/>
    <n v="13529"/>
    <x v="18"/>
    <x v="3"/>
    <s v="TANNISHTHA PANIGRAHI"/>
    <s v="SUDHIR KUMAR PANIGRAHI"/>
    <s v="drsudhir6595@rediffmail.com"/>
    <s v="9078413482"/>
    <s v="VIYATPRAJNA ACHARYA"/>
    <s v="acharyavp32@gmail.com"/>
    <s v="9078413482"/>
    <x v="1"/>
    <e v="#N/A"/>
    <e v="#N/A"/>
    <m/>
    <e v="#N/A"/>
    <x v="0"/>
  </r>
  <r>
    <n v="4328"/>
    <n v="13497"/>
    <x v="18"/>
    <x v="3"/>
    <s v="Tanushree Anamika"/>
    <s v="Niranjan Raut"/>
    <s v="niranjanraut9429@gmail.com"/>
    <s v="9337314775"/>
    <s v="Mahasweta Raut"/>
    <s v="niranjanraut9429@gmail.com"/>
    <s v="8328924950"/>
    <x v="1"/>
    <e v="#N/A"/>
    <e v="#N/A"/>
    <m/>
    <e v="#N/A"/>
    <x v="0"/>
  </r>
  <r>
    <n v="4329"/>
    <n v="12004"/>
    <x v="18"/>
    <x v="3"/>
    <s v="TRAYAMBAK DAS"/>
    <s v="RAJAT KUMAR DAS"/>
    <s v="drrajatdas1@gmail.com"/>
    <s v="9437268892"/>
    <s v="SWATI PRITI MOHANTY"/>
    <s v="swatimohanty726@gmail.com"/>
    <s v="8895447417"/>
    <x v="3"/>
    <e v="#N/A"/>
    <e v="#N/A"/>
    <m/>
    <e v="#N/A"/>
    <x v="0"/>
  </r>
  <r>
    <n v="4330"/>
    <n v="13358"/>
    <x v="18"/>
    <x v="3"/>
    <s v="Trisha Pattanayak"/>
    <s v="Sunil Kumar Patanaik"/>
    <s v="sunilpattnaik2203@gmail.com"/>
    <s v="9437175179"/>
    <s v="Chaitali Pattanayak"/>
    <s v="cpattanayak2010@rediffmail.com"/>
    <s v="9437109080"/>
    <x v="1"/>
    <e v="#N/A"/>
    <e v="#N/A"/>
    <m/>
    <e v="#N/A"/>
    <x v="0"/>
  </r>
  <r>
    <n v="4331"/>
    <n v="13929"/>
    <x v="18"/>
    <x v="4"/>
    <s v="Adarsh Naik"/>
    <s v="Kirteswar Naik"/>
    <s v="naikkirteswar@gmail.com"/>
    <s v="8018058585"/>
    <s v="Triphala Naik"/>
    <s v="naikkirteswar@gmail.com"/>
    <s v="9437846600"/>
    <x v="1"/>
    <e v="#N/A"/>
    <e v="#N/A"/>
    <m/>
    <n v="9600"/>
    <x v="2"/>
  </r>
  <r>
    <n v="4332"/>
    <n v="14013"/>
    <x v="18"/>
    <x v="4"/>
    <s v="Additya Kashyap"/>
    <s v="Chanchal Kumar Sahoo"/>
    <s v="jbsbbl@gmail.com"/>
    <s v="9437041880"/>
    <s v="Jyoti Sahoo"/>
    <s v="jyoti9437171880@gmail.com"/>
    <s v="9437171880"/>
    <x v="1"/>
    <e v="#N/A"/>
    <e v="#N/A"/>
    <m/>
    <e v="#N/A"/>
    <x v="0"/>
  </r>
  <r>
    <n v="4333"/>
    <n v="13469"/>
    <x v="18"/>
    <x v="4"/>
    <s v="Adhiswari Kar"/>
    <s v="Anshuman Kar"/>
    <s v="anshumankar1977@gmail.com"/>
    <s v="9861423332"/>
    <s v="Madhumita Kar"/>
    <s v="madhumita0602@gmail.com"/>
    <s v="7381896299"/>
    <x v="1"/>
    <e v="#N/A"/>
    <e v="#N/A"/>
    <m/>
    <e v="#N/A"/>
    <x v="0"/>
  </r>
  <r>
    <n v="4334"/>
    <n v="14184"/>
    <x v="18"/>
    <x v="4"/>
    <s v="Anish Kumar"/>
    <s v="Navnish Kumar"/>
    <s v="navnishkumar123@gmail.com"/>
    <s v="7979736230"/>
    <s v="Rashmi Singh"/>
    <s v="rashmisinghguddi@gmail.com"/>
    <s v="8825142477"/>
    <x v="1"/>
    <e v="#N/A"/>
    <e v="#N/A"/>
    <m/>
    <e v="#N/A"/>
    <x v="0"/>
  </r>
  <r>
    <n v="4335"/>
    <n v="13523"/>
    <x v="18"/>
    <x v="4"/>
    <s v="Anwesh Nayak"/>
    <s v="Biswanath Nayak"/>
    <s v="biswa.munallb@gmail.com"/>
    <s v="9437254042"/>
    <s v="Pratima Nayak"/>
    <s v="pratimanayak2501@gmail.com"/>
    <s v="7008565101"/>
    <x v="1"/>
    <e v="#N/A"/>
    <e v="#N/A"/>
    <m/>
    <e v="#N/A"/>
    <x v="0"/>
  </r>
  <r>
    <n v="4336"/>
    <n v="13873"/>
    <x v="18"/>
    <x v="4"/>
    <s v="Avipsha Behera"/>
    <s v="Pradeep Kumar Behera"/>
    <s v="pradeepkumarbehera185@GMAIL.COM"/>
    <s v="7347508966"/>
    <s v="Suschismita Behera"/>
    <s v="pk328710@gmail.com"/>
    <s v="9872742152"/>
    <x v="1"/>
    <e v="#N/A"/>
    <e v="#N/A"/>
    <m/>
    <e v="#N/A"/>
    <x v="0"/>
  </r>
  <r>
    <n v="4337"/>
    <n v="10741"/>
    <x v="18"/>
    <x v="4"/>
    <s v="Bhavishya Patnaik"/>
    <s v="Sambit Patnaik"/>
    <s v="sambit.patnaik@tatwa.info"/>
    <s v="9861019517"/>
    <s v="Khusboo Das"/>
    <s v="sambit.patnaik@tatwa.info"/>
    <s v="9861195663"/>
    <x v="4"/>
    <e v="#N/A"/>
    <e v="#N/A"/>
    <m/>
    <e v="#N/A"/>
    <x v="0"/>
  </r>
  <r>
    <n v="4338"/>
    <n v="13900"/>
    <x v="18"/>
    <x v="4"/>
    <s v="Bhumiraditya Rout"/>
    <s v="Pradipta Kumar Rout"/>
    <s v="bdbuilders.pk@gmail.com"/>
    <s v="9438764917"/>
    <s v="Mahua Rout"/>
    <s v="b8280067@gmail.com"/>
    <s v="8280067742"/>
    <x v="1"/>
    <e v="#N/A"/>
    <e v="#N/A"/>
    <m/>
    <e v="#N/A"/>
    <x v="0"/>
  </r>
  <r>
    <n v="4339"/>
    <n v="13496"/>
    <x v="18"/>
    <x v="4"/>
    <s v="Divyajyoti Mishra"/>
    <s v="Dwiti Krishna Mishra"/>
    <s v="dwiti.mishra@gmail.com"/>
    <s v="9493520473"/>
    <s v="Sthiti Mishra"/>
    <s v="sthiti.mishra@gmail.com"/>
    <s v="9437184008"/>
    <x v="1"/>
    <e v="#N/A"/>
    <e v="#N/A"/>
    <m/>
    <e v="#N/A"/>
    <x v="0"/>
  </r>
  <r>
    <n v="4340"/>
    <n v="13930"/>
    <x v="18"/>
    <x v="4"/>
    <s v="Ketan Agarwal"/>
    <s v="Ashok Kumar Agarwal"/>
    <s v="nidhsag@gmail.com"/>
    <s v="9177841055"/>
    <s v="Sunita Agarwal"/>
    <s v="nidhsag1304@gmail.com"/>
    <s v="8617317262"/>
    <x v="1"/>
    <e v="#N/A"/>
    <e v="#N/A"/>
    <m/>
    <e v="#N/A"/>
    <x v="0"/>
  </r>
  <r>
    <n v="4341"/>
    <n v="5960"/>
    <x v="18"/>
    <x v="4"/>
    <s v="Kuldeep Nanda"/>
    <s v="Sushanta Kumar Nanda"/>
    <s v="sskent2022@gmail.com"/>
    <s v="9101379823"/>
    <s v="Sasmita Nanda"/>
    <s v="sushanta.nanda1975@gmail.com"/>
    <s v="7008316472"/>
    <x v="10"/>
    <e v="#N/A"/>
    <e v="#N/A"/>
    <m/>
    <e v="#N/A"/>
    <x v="0"/>
  </r>
  <r>
    <n v="4342"/>
    <n v="14178"/>
    <x v="18"/>
    <x v="4"/>
    <s v="Nabarit Saha"/>
    <s v="Surajit Kumar Saha"/>
    <s v="sk.ssaha@gmail.com"/>
    <s v="7628062555"/>
    <s v="Nabanita Saha"/>
    <s v="nsaha12cd@gmail.com"/>
    <s v="7005273804"/>
    <x v="1"/>
    <e v="#N/A"/>
    <e v="#N/A"/>
    <m/>
    <e v="#N/A"/>
    <x v="0"/>
  </r>
  <r>
    <n v="4343"/>
    <n v="13492"/>
    <x v="18"/>
    <x v="4"/>
    <s v="Niyati Barelia"/>
    <s v="Vikash Kumar Agarwal"/>
    <s v="bareliaagencies@gmail.com"/>
    <s v="8338005789"/>
    <s v="Amita Agrawalla"/>
    <s v="bareliaagencies@gmail.com"/>
    <s v="8018054834"/>
    <x v="1"/>
    <e v="#N/A"/>
    <e v="#N/A"/>
    <m/>
    <e v="#N/A"/>
    <x v="0"/>
  </r>
  <r>
    <n v="4344"/>
    <n v="14074"/>
    <x v="18"/>
    <x v="4"/>
    <s v="Puranjaya Mohapatra"/>
    <s v="Debashis Mohapatra"/>
    <s v="mohapatra2000@gmail.com"/>
    <s v="9937448870"/>
    <s v="Susri Sangita"/>
    <s v="mohapatra_2000@yahoo.com"/>
    <s v="9938432289"/>
    <x v="1"/>
    <e v="#N/A"/>
    <e v="#N/A"/>
    <m/>
    <e v="#N/A"/>
    <x v="0"/>
  </r>
  <r>
    <n v="4345"/>
    <n v="13954"/>
    <x v="18"/>
    <x v="4"/>
    <s v="Reyansh Prasad"/>
    <s v="Dhirendra Prasad"/>
    <s v="dhir@gmail.com"/>
    <s v="7763806948"/>
    <s v="Sweta Prasad"/>
    <s v="swetabit1111@gmail.com"/>
    <s v="7763807068"/>
    <x v="1"/>
    <e v="#N/A"/>
    <e v="#N/A"/>
    <m/>
    <e v="#N/A"/>
    <x v="0"/>
  </r>
  <r>
    <n v="4346"/>
    <n v="13565"/>
    <x v="18"/>
    <x v="4"/>
    <s v="RITISHA PATHRIMALI"/>
    <s v="GOVINDA PATHRIMALI"/>
    <s v="govindap269@gmail.com"/>
    <s v="9937121200"/>
    <s v="PRATIBHA PRIYADARSHINI PATHRIMALI"/>
    <s v="pppathrimali@gmail.com"/>
    <s v="9937121300"/>
    <x v="1"/>
    <e v="#N/A"/>
    <e v="#N/A"/>
    <m/>
    <e v="#N/A"/>
    <x v="0"/>
  </r>
  <r>
    <n v="4347"/>
    <n v="13600"/>
    <x v="18"/>
    <x v="4"/>
    <s v="Roshni Dalmia"/>
    <s v="Sanjoy Dalmia"/>
    <s v="sanjoydalmia@gmail.com"/>
    <s v="9732186102"/>
    <s v="Seema Dalmia"/>
    <s v="sanjoydalmia@gmail.com"/>
    <s v="7001451515"/>
    <x v="1"/>
    <e v="#N/A"/>
    <e v="#N/A"/>
    <m/>
    <e v="#N/A"/>
    <x v="0"/>
  </r>
  <r>
    <n v="4348"/>
    <n v="14084"/>
    <x v="18"/>
    <x v="4"/>
    <s v="SANAYIKA SAANVI PENUMALLA"/>
    <s v="NALINI SRINIVAS PENUMALLA"/>
    <s v="shalinimwrites@gmail.com"/>
    <s v="8895910196"/>
    <s v="SHALINI MAHAPATRA"/>
    <s v="dr2023sm@gmail.com"/>
    <s v="7735454679"/>
    <x v="1"/>
    <e v="#N/A"/>
    <e v="#N/A"/>
    <m/>
    <e v="#N/A"/>
    <x v="0"/>
  </r>
  <r>
    <n v="4349"/>
    <n v="13460"/>
    <x v="18"/>
    <x v="4"/>
    <s v="Sankalp Swarup Naik"/>
    <s v="Prabhat Ranjan Naik"/>
    <s v="naik.prabhat@yahoo.com"/>
    <s v="9967935946"/>
    <s v="Sasmita Seth"/>
    <s v="seth.sasmita.ss@gmail.com"/>
    <s v="9556035956"/>
    <x v="1"/>
    <e v="#N/A"/>
    <e v="#N/A"/>
    <m/>
    <e v="#N/A"/>
    <x v="0"/>
  </r>
  <r>
    <n v="4350"/>
    <n v="13542"/>
    <x v="18"/>
    <x v="4"/>
    <s v="Shriyan Mohanty"/>
    <s v="Nandan Mohanty"/>
    <s v="nandan_977@rediffmail.com"/>
    <s v="9937094413"/>
    <s v="Sonalee Raj Mohanty"/>
    <s v="sonalee.mohanty@gmail.com"/>
    <s v="9437061638"/>
    <x v="1"/>
    <e v="#N/A"/>
    <e v="#N/A"/>
    <m/>
    <e v="#N/A"/>
    <x v="0"/>
  </r>
  <r>
    <n v="4351"/>
    <n v="4549"/>
    <x v="18"/>
    <x v="4"/>
    <s v="Suryanshu Kumar Barik"/>
    <s v="Bijaya Kumar Barik"/>
    <s v="bkumarbarik@gmail.com"/>
    <s v="9438676428"/>
    <s v="Mitanjali Barik"/>
    <s v="barsha@gmail.com"/>
    <s v="9437114501"/>
    <x v="13"/>
    <e v="#N/A"/>
    <e v="#N/A"/>
    <m/>
    <e v="#N/A"/>
    <x v="0"/>
  </r>
  <r>
    <n v="4352"/>
    <n v="14001"/>
    <x v="18"/>
    <x v="4"/>
    <s v="Svanik Swarit Das"/>
    <s v="Satyabrata Das"/>
    <s v="satyackp1@gmail.com"/>
    <s v="7004786712"/>
    <s v="Sradhanjali Das"/>
    <s v="satyackp1@gmail.com"/>
    <s v="8709449402"/>
    <x v="1"/>
    <e v="#N/A"/>
    <e v="#N/A"/>
    <m/>
    <e v="#N/A"/>
    <x v="0"/>
  </r>
  <r>
    <n v="4353"/>
    <n v="13501"/>
    <x v="18"/>
    <x v="4"/>
    <s v="Swajala Dash"/>
    <s v="Sukanta Chandra Dash"/>
    <s v="yotsnadash1010@gmail.com"/>
    <s v="9437137546"/>
    <s v="Jyotsnabala Dash"/>
    <s v="yotsnadash321@gmail.com"/>
    <s v="8763345473"/>
    <x v="1"/>
    <e v="#N/A"/>
    <e v="#N/A"/>
    <m/>
    <e v="#N/A"/>
    <x v="0"/>
  </r>
  <r>
    <n v="4354"/>
    <n v="5723"/>
    <x v="18"/>
    <x v="4"/>
    <s v="Tanush Pradeep Parida"/>
    <s v="Pradeep Kumar Parida"/>
    <s v="pradeepparida76@gmail.com"/>
    <s v="9836383944"/>
    <s v="Kamana Pradeep Parida"/>
    <s v="kamanapradeep78@gmail.com"/>
    <s v="7008623939"/>
    <x v="12"/>
    <e v="#N/A"/>
    <e v="#N/A"/>
    <m/>
    <e v="#N/A"/>
    <x v="0"/>
  </r>
  <r>
    <n v="4355"/>
    <n v="13467"/>
    <x v="18"/>
    <x v="4"/>
    <s v="Usharvi Das"/>
    <s v="Milan Das"/>
    <s v="meelandas@gmail.com"/>
    <s v="9437133330"/>
    <s v="Sarita Parija"/>
    <s v="ritu_parija@yahoo.co.in"/>
    <s v="9937013126"/>
    <x v="1"/>
    <e v="#N/A"/>
    <e v="#N/A"/>
    <m/>
    <e v="#N/A"/>
    <x v="0"/>
  </r>
  <r>
    <n v="4356"/>
    <n v="13453"/>
    <x v="18"/>
    <x v="4"/>
    <s v="V. Harshat Nair"/>
    <s v="V. Ganesh Kumar"/>
    <s v="vgknair.india@gmail.com"/>
    <s v="9090784115"/>
    <s v="Dharitri Patra"/>
    <s v="dharitriganesh@gmail.com"/>
    <s v="6281017723"/>
    <x v="1"/>
    <e v="#N/A"/>
    <e v="#N/A"/>
    <m/>
    <e v="#N/A"/>
    <x v="0"/>
  </r>
  <r>
    <n v="4357"/>
    <n v="13990"/>
    <x v="18"/>
    <x v="5"/>
    <s v="AAKANKSHA MALLICK"/>
    <s v="DEEPAK KUMAR MALLICK"/>
    <s v="deepakmallick009@gmail.com"/>
    <s v="9937061009"/>
    <s v="ISWARAMA PANDA"/>
    <s v="iswaramapanda@gmail.com"/>
    <s v="9556933668"/>
    <x v="1"/>
    <e v="#N/A"/>
    <e v="#N/A"/>
    <m/>
    <e v="#N/A"/>
    <x v="0"/>
  </r>
  <r>
    <n v="4358"/>
    <n v="10152"/>
    <x v="18"/>
    <x v="5"/>
    <s v="Aayushman Swabhiman Saha"/>
    <s v="Gopal Saha"/>
    <s v="sahagopal2000@gmail.com"/>
    <s v="9437562758"/>
    <s v="Avinanda Saha"/>
    <s v="sahagopal2000@gmail.com"/>
    <s v="8327782926"/>
    <x v="7"/>
    <e v="#N/A"/>
    <e v="#N/A"/>
    <m/>
    <e v="#N/A"/>
    <x v="0"/>
  </r>
  <r>
    <n v="4359"/>
    <n v="3055"/>
    <x v="18"/>
    <x v="5"/>
    <s v="Abha Baral"/>
    <s v="Alikanta Baral"/>
    <s v="alikanta66@gmail.com"/>
    <s v="9437023778"/>
    <s v="Arundhati Baral"/>
    <s v="alikanta66@gmail.com"/>
    <s v="9438672796"/>
    <x v="9"/>
    <e v="#N/A"/>
    <e v="#N/A"/>
    <m/>
    <n v="1000"/>
    <x v="1"/>
  </r>
  <r>
    <n v="4360"/>
    <n v="13918"/>
    <x v="18"/>
    <x v="5"/>
    <s v="Adrija Talukdar"/>
    <s v="Abhijit Talukdar"/>
    <s v="redchillies309@gmail.com"/>
    <s v="8967180125"/>
    <s v="Simantini Talukdar"/>
    <s v="simantini@gmail.com"/>
    <s v="7001984798"/>
    <x v="1"/>
    <e v="#N/A"/>
    <e v="#N/A"/>
    <m/>
    <e v="#N/A"/>
    <x v="0"/>
  </r>
  <r>
    <n v="4361"/>
    <n v="11533"/>
    <x v="18"/>
    <x v="5"/>
    <s v="ADYASHA PRIYADARSHINI"/>
    <s v="AJAYA KANTA NAYAK"/>
    <s v="hyajaya@gmail.com"/>
    <s v="9178742925"/>
    <s v="SURAVI MOHAPATRA"/>
    <s v="suravi11@yahoo.co.in"/>
    <s v="9937940406"/>
    <x v="3"/>
    <e v="#N/A"/>
    <e v="#N/A"/>
    <m/>
    <e v="#N/A"/>
    <x v="0"/>
  </r>
  <r>
    <n v="4362"/>
    <n v="5486"/>
    <x v="18"/>
    <x v="5"/>
    <s v="Adyasha Tripathy"/>
    <s v="Animesh Tripathy"/>
    <s v="animeshtripathy@gmail.com"/>
    <s v="9437020220"/>
    <s v="Lopamudra Tripathy"/>
    <s v="lopaswain@gmail.com"/>
    <s v="9937010110"/>
    <x v="12"/>
    <e v="#N/A"/>
    <e v="#N/A"/>
    <m/>
    <e v="#N/A"/>
    <x v="0"/>
  </r>
  <r>
    <n v="4363"/>
    <n v="3799"/>
    <x v="18"/>
    <x v="5"/>
    <s v="Anshi Avipsha"/>
    <s v="Birendra Prasad Barik"/>
    <s v="birendra.sasmita@gmail.com"/>
    <s v="9438480007"/>
    <s v="Sasmitarani Parida"/>
    <s v="parida.sasmita@gmail.com"/>
    <s v="7008339220"/>
    <x v="13"/>
    <e v="#N/A"/>
    <e v="#N/A"/>
    <m/>
    <e v="#N/A"/>
    <x v="0"/>
  </r>
  <r>
    <n v="4364"/>
    <n v="8696"/>
    <x v="18"/>
    <x v="5"/>
    <s v="Anshuman Rath"/>
    <s v="Rashmi Ranjan Rath"/>
    <s v="ranjanrath1981@gmail.com"/>
    <s v="9871054248"/>
    <s v="Saheli Rath"/>
    <s v="ranjanrath1981@gmail.com"/>
    <s v="9776407566"/>
    <x v="8"/>
    <e v="#N/A"/>
    <e v="#N/A"/>
    <m/>
    <e v="#N/A"/>
    <x v="0"/>
  </r>
  <r>
    <n v="4365"/>
    <n v="7037"/>
    <x v="18"/>
    <x v="5"/>
    <s v="Ansuman Mohanty"/>
    <s v="Krutibash Mohanty"/>
    <s v="kruti1025@gmail.com"/>
    <s v="7504906501"/>
    <s v="Sunita Sahu"/>
    <s v="jhunakruti123@gmail.com"/>
    <s v="9658600045"/>
    <x v="11"/>
    <e v="#N/A"/>
    <e v="#N/A"/>
    <m/>
    <e v="#N/A"/>
    <x v="0"/>
  </r>
  <r>
    <n v="4366"/>
    <n v="13520"/>
    <x v="18"/>
    <x v="5"/>
    <s v="Areeba Salim"/>
    <s v="shami salim"/>
    <s v="ghazalasalim5@gmail.com"/>
    <s v="9437366108"/>
    <s v="Ghazala Salim"/>
    <s v="ghazalasalim5@gmail.com"/>
    <s v="8895124976"/>
    <x v="1"/>
    <e v="#N/A"/>
    <e v="#N/A"/>
    <m/>
    <e v="#N/A"/>
    <x v="0"/>
  </r>
  <r>
    <n v="4367"/>
    <n v="9999"/>
    <x v="18"/>
    <x v="5"/>
    <s v="Arman Swain"/>
    <s v="Rasmi Ranjan Swain"/>
    <s v="rashmirswain1978@gmail.com"/>
    <s v="8249746183"/>
    <s v="Bagmi Baliarsingh"/>
    <s v="bagmibaliarsingh29@gmail.com"/>
    <s v="9717767001"/>
    <x v="7"/>
    <e v="#N/A"/>
    <e v="#N/A"/>
    <m/>
    <e v="#N/A"/>
    <x v="0"/>
  </r>
  <r>
    <n v="4368"/>
    <n v="11342"/>
    <x v="18"/>
    <x v="5"/>
    <s v="Ashrita K"/>
    <s v="A.P.A Karthik Raja"/>
    <s v="karthikraja.mdi@gmail.com"/>
    <s v="9500107281"/>
    <s v="T.Priya Dharshini"/>
    <s v="priyakarthik1503@gmail.com"/>
    <s v="9952046553"/>
    <x v="4"/>
    <e v="#N/A"/>
    <e v="#N/A"/>
    <m/>
    <e v="#N/A"/>
    <x v="0"/>
  </r>
  <r>
    <n v="4369"/>
    <n v="3788"/>
    <x v="18"/>
    <x v="5"/>
    <s v="Auro Srijan Dash"/>
    <s v="Devi Prasad Dash"/>
    <s v="devidash1969@gmail.com"/>
    <s v="9438359824"/>
    <s v="Archana Tripathy"/>
    <s v="devidash1969@gmail.com"/>
    <s v="9337217483"/>
    <x v="13"/>
    <e v="#N/A"/>
    <e v="#N/A"/>
    <m/>
    <e v="#N/A"/>
    <x v="0"/>
  </r>
  <r>
    <n v="4370"/>
    <n v="6669"/>
    <x v="18"/>
    <x v="5"/>
    <s v="Chaitanya Kshetrajnya Nair Das"/>
    <s v="Harikrishnan Gopinadhan Nair"/>
    <s v="gn_hari_1999@yahoo.com"/>
    <s v="8505923586"/>
    <s v="Swaha Swetambara Das"/>
    <s v="swahadas@gmail.com"/>
    <s v="9810813829"/>
    <x v="10"/>
    <e v="#N/A"/>
    <e v="#N/A"/>
    <m/>
    <e v="#N/A"/>
    <x v="0"/>
  </r>
  <r>
    <n v="4371"/>
    <n v="3706"/>
    <x v="18"/>
    <x v="5"/>
    <s v="Chandrasekhar Jena"/>
    <s v="Pramod Kumar Jena"/>
    <s v="pramodkumarjena250@gmail.com"/>
    <s v="9439541068"/>
    <s v="Babita Jena"/>
    <s v="pramodkumarjena250@gmail.com"/>
    <s v="8895920700"/>
    <x v="9"/>
    <e v="#N/A"/>
    <e v="#N/A"/>
    <m/>
    <e v="#N/A"/>
    <x v="0"/>
  </r>
  <r>
    <n v="4372"/>
    <n v="4574"/>
    <x v="18"/>
    <x v="5"/>
    <s v="Chayanika Das"/>
    <s v="Haimabati Nandan Das"/>
    <s v="haimabatin_das@yahoo.com"/>
    <s v="9776640156"/>
    <s v="Swati Das"/>
    <s v="haimabatin_das@yahoo.com"/>
    <s v="7539859858"/>
    <x v="13"/>
    <e v="#N/A"/>
    <e v="#N/A"/>
    <m/>
    <e v="#N/A"/>
    <x v="0"/>
  </r>
  <r>
    <n v="4373"/>
    <n v="10840"/>
    <x v="18"/>
    <x v="5"/>
    <s v="Debasmita Mishra"/>
    <s v="Debendra Kumar Mishra"/>
    <s v="debendralaulai@gmail.com"/>
    <s v="8455890599"/>
    <s v="Swagatika Mishra"/>
    <s v="debendralaulai@gmail.com"/>
    <s v="7205651092"/>
    <x v="4"/>
    <e v="#N/A"/>
    <e v="#N/A"/>
    <m/>
    <e v="#N/A"/>
    <x v="0"/>
  </r>
  <r>
    <n v="4374"/>
    <n v="2581"/>
    <x v="18"/>
    <x v="5"/>
    <s v="Devang Bhuyan"/>
    <s v="Deepak Bhuyan"/>
    <s v="deepakbhuyanbbsr@gmail.com"/>
    <s v="9090669090"/>
    <s v="Monalisa Bhuyan"/>
    <s v="monalisaray128@gmail.com"/>
    <s v="9861259666"/>
    <x v="14"/>
    <e v="#N/A"/>
    <e v="#N/A"/>
    <m/>
    <e v="#N/A"/>
    <x v="0"/>
  </r>
  <r>
    <n v="4375"/>
    <n v="13597"/>
    <x v="18"/>
    <x v="5"/>
    <s v="DIKSHA JENA"/>
    <s v="SURYAKANTA JENA"/>
    <s v="suryakantajena29@gmail.com"/>
    <s v="9438351009"/>
    <s v="PRATIVA BISWAL"/>
    <s v="prativabiswal79@gmail.com"/>
    <s v="7205972357"/>
    <x v="1"/>
    <e v="#N/A"/>
    <e v="#N/A"/>
    <m/>
    <e v="#N/A"/>
    <x v="0"/>
  </r>
  <r>
    <n v="4376"/>
    <n v="5018"/>
    <x v="18"/>
    <x v="5"/>
    <s v="Guru Prasad Samal"/>
    <s v="Jyoti Sankar Samal"/>
    <s v="deepaktransjkr@gmial.com"/>
    <s v="9437071358"/>
    <s v="Mirarani Samal"/>
    <s v="meerarani648@gmail.com"/>
    <s v="9438571494"/>
    <x v="12"/>
    <e v="#N/A"/>
    <e v="#N/A"/>
    <m/>
    <e v="#N/A"/>
    <x v="0"/>
  </r>
  <r>
    <n v="4377"/>
    <n v="7953"/>
    <x v="18"/>
    <x v="5"/>
    <s v="Janvi Halder"/>
    <s v="Krishnendu Halder"/>
    <s v="halderr5@rediffmail.com"/>
    <s v="7077182817"/>
    <s v="Padmalaya Halder"/>
    <s v="halderr5@rediffmail.com"/>
    <s v="9778504959"/>
    <x v="8"/>
    <e v="#N/A"/>
    <e v="#N/A"/>
    <m/>
    <e v="#N/A"/>
    <x v="0"/>
  </r>
  <r>
    <n v="4378"/>
    <n v="10591"/>
    <x v="18"/>
    <x v="5"/>
    <s v="Janvi Santosh Jena"/>
    <s v="Santosh Ullash Jena"/>
    <s v="janvisticky@gmail.com"/>
    <s v="9820253748"/>
    <s v="Sunita Santosh Jena"/>
    <s v="sunitajena242@gmail.com"/>
    <s v="7848808897"/>
    <x v="7"/>
    <e v="#N/A"/>
    <e v="#N/A"/>
    <m/>
    <e v="#N/A"/>
    <x v="0"/>
  </r>
  <r>
    <n v="4379"/>
    <n v="14135"/>
    <x v="18"/>
    <x v="5"/>
    <s v="Kavya Mohanty"/>
    <s v="Subhrant Kumar Mohanty"/>
    <s v="subhrant.mohanty@capgemini.com"/>
    <s v="7008025376"/>
    <s v="Nibedita Swain"/>
    <s v="swainnebedita@gmail.com"/>
    <s v="9437979892"/>
    <x v="1"/>
    <e v="#N/A"/>
    <e v="#N/A"/>
    <m/>
    <e v="#N/A"/>
    <x v="0"/>
  </r>
  <r>
    <n v="4380"/>
    <n v="11187"/>
    <x v="18"/>
    <x v="5"/>
    <s v="Manit Bhuyan"/>
    <s v="Ajit Kumar Bhuyan"/>
    <s v="ajitbhuyan13@gmail.com"/>
    <s v="8270705082"/>
    <s v="Ipeeca Jena"/>
    <s v="ipeecajena87@gmail.com"/>
    <s v="7008587032"/>
    <x v="4"/>
    <e v="#N/A"/>
    <e v="#N/A"/>
    <m/>
    <e v="#N/A"/>
    <x v="0"/>
  </r>
  <r>
    <n v="4381"/>
    <n v="2976"/>
    <x v="18"/>
    <x v="5"/>
    <s v="Mayank Manjeet Mahakul"/>
    <s v="Bijay Mahakul"/>
    <s v="tinnaks@gmail.com"/>
    <s v="9437008636"/>
    <s v="Jullie Anamika"/>
    <s v="anamikam2005@gmail.com"/>
    <s v="9937605541"/>
    <x v="9"/>
    <e v="#N/A"/>
    <e v="#N/A"/>
    <m/>
    <e v="#N/A"/>
    <x v="0"/>
  </r>
  <r>
    <n v="4382"/>
    <n v="5817"/>
    <x v="18"/>
    <x v="5"/>
    <s v="Mohit Pradhan"/>
    <s v="Manoj Kumar Pradhan"/>
    <s v="manoj9401004902@gmail.com"/>
    <s v="6000841140"/>
    <s v="Madhumita Pradhan"/>
    <s v="madhumitayash84@gmail.com"/>
    <s v="8249120623"/>
    <x v="10"/>
    <e v="#N/A"/>
    <e v="#N/A"/>
    <m/>
    <e v="#N/A"/>
    <x v="0"/>
  </r>
  <r>
    <n v="4383"/>
    <n v="6607"/>
    <x v="18"/>
    <x v="5"/>
    <s v="Nrupen Chakravarthy Ravella"/>
    <s v="Vineel Krishna Ravella"/>
    <s v="vineelkrishna@gmail.com"/>
    <s v="9968676038"/>
    <s v="Srimula Venugopal Chandana"/>
    <s v="vineelkrishna@gmail.com"/>
    <s v="8187897893"/>
    <x v="10"/>
    <s v="DND"/>
    <s v="Yes_Awareness"/>
    <m/>
    <e v="#N/A"/>
    <x v="0"/>
  </r>
  <r>
    <n v="4384"/>
    <n v="14096"/>
    <x v="18"/>
    <x v="5"/>
    <s v="Omm Prakash Sahoo"/>
    <s v="Sandip Kumar Sahoo"/>
    <s v="mrsks40@gmail.com"/>
    <s v="9437084906"/>
    <s v="Bijayalaxmi Sahoo"/>
    <s v="bijayalaxmisahoo78810@gmail.com"/>
    <s v="8917515966"/>
    <x v="1"/>
    <e v="#N/A"/>
    <e v="#N/A"/>
    <m/>
    <e v="#N/A"/>
    <x v="0"/>
  </r>
  <r>
    <n v="4385"/>
    <n v="13454"/>
    <x v="18"/>
    <x v="5"/>
    <s v="Pallavi Swain"/>
    <s v="Gyanaranjan Swain"/>
    <s v="banu.swain@gmail.com"/>
    <s v="9437021504"/>
    <s v="Sarita Swain"/>
    <s v="saritaswain.5@gmail.com"/>
    <s v="9437937694"/>
    <x v="1"/>
    <e v="#N/A"/>
    <e v="#N/A"/>
    <m/>
    <e v="#N/A"/>
    <x v="0"/>
  </r>
  <r>
    <n v="4386"/>
    <n v="5998"/>
    <x v="18"/>
    <x v="5"/>
    <s v="Prajjwal Sutar"/>
    <s v="Pravat Chandro Sutar"/>
    <s v="pravat.sutar1973@gmail.com"/>
    <s v="9937034543"/>
    <s v="Debasmita Sutar"/>
    <s v="debasmita.sutar8891@gmail.com"/>
    <s v="7978088055"/>
    <x v="10"/>
    <e v="#N/A"/>
    <e v="#N/A"/>
    <m/>
    <e v="#N/A"/>
    <x v="0"/>
  </r>
  <r>
    <n v="4387"/>
    <n v="2418"/>
    <x v="18"/>
    <x v="5"/>
    <s v="Pranav Panda"/>
    <s v="Jyotirmaya Panda"/>
    <s v="jyotipanda.india@gmail.com"/>
    <s v="9040003100"/>
    <s v="Mamata Panda"/>
    <s v="mamatamishra178@gmail.com"/>
    <s v="9437501212"/>
    <x v="14"/>
    <e v="#N/A"/>
    <e v="#N/A"/>
    <m/>
    <e v="#N/A"/>
    <x v="0"/>
  </r>
  <r>
    <n v="4388"/>
    <n v="13436"/>
    <x v="18"/>
    <x v="5"/>
    <s v="Pratishruti Panda"/>
    <s v="Basanta Kumar Panda"/>
    <s v="madhusmita971@gmail.com"/>
    <s v="9439614971"/>
    <s v="Madhusmita Panda"/>
    <s v="pratisrutipanda123@gmail.com"/>
    <s v="9090884578"/>
    <x v="1"/>
    <e v="#N/A"/>
    <e v="#N/A"/>
    <m/>
    <e v="#N/A"/>
    <x v="0"/>
  </r>
  <r>
    <n v="4389"/>
    <n v="14201"/>
    <x v="18"/>
    <x v="5"/>
    <s v="Priyam Kumar Patel"/>
    <s v="Rushi Kumar Patel"/>
    <s v="rushikumarpatel14670@gmail.com"/>
    <s v="9776720119"/>
    <s v="Subhadra Kumari Patel"/>
    <s v="subhadrakumari0123@gmail.com"/>
    <s v="8763634688"/>
    <x v="1"/>
    <e v="#N/A"/>
    <e v="#N/A"/>
    <m/>
    <n v="5300"/>
    <x v="2"/>
  </r>
  <r>
    <n v="4390"/>
    <n v="14173"/>
    <x v="18"/>
    <x v="5"/>
    <s v="RISHIKA SINGH"/>
    <s v="SHATRUJIT KUMAR"/>
    <s v="shatrujit1976@gmail.com"/>
    <s v="9437553562"/>
    <s v="RENU SINGH"/>
    <s v="renushambhavi1979@gmail.com"/>
    <s v="8480293146"/>
    <x v="1"/>
    <e v="#N/A"/>
    <e v="#N/A"/>
    <m/>
    <e v="#N/A"/>
    <x v="0"/>
  </r>
  <r>
    <n v="4391"/>
    <n v="10571"/>
    <x v="18"/>
    <x v="5"/>
    <s v="Sahana Lenka"/>
    <s v="Surendra Kumar Lenka"/>
    <s v="surendra.lenka@gmail.com"/>
    <s v="9178542122"/>
    <s v="Deeprekha De"/>
    <s v="deep.dw@gmail.com"/>
    <s v="8637272271"/>
    <x v="7"/>
    <e v="#N/A"/>
    <e v="#N/A"/>
    <m/>
    <e v="#N/A"/>
    <x v="0"/>
  </r>
  <r>
    <n v="4392"/>
    <n v="7966"/>
    <x v="18"/>
    <x v="5"/>
    <s v="Shubham Muthuraj"/>
    <s v="Muthuraj Kamatchiappan"/>
    <s v="mk79@gmail.com"/>
    <s v="9999971495"/>
    <s v="Sailaja Mohapatra"/>
    <s v="mk79@gmail.com"/>
    <s v="9899400754"/>
    <x v="8"/>
    <e v="#N/A"/>
    <e v="#N/A"/>
    <m/>
    <e v="#N/A"/>
    <x v="0"/>
  </r>
  <r>
    <n v="4393"/>
    <n v="3783"/>
    <x v="18"/>
    <x v="5"/>
    <s v="Somaditya Panigrahi"/>
    <s v="Sanjib Kumar Panigrahi"/>
    <s v="somaditya8@gmail.com"/>
    <s v="9777535536"/>
    <s v="Madhusmita Panigrahi"/>
    <s v="somaditya8@gmail.com"/>
    <s v="9777535536"/>
    <x v="13"/>
    <e v="#N/A"/>
    <e v="#N/A"/>
    <m/>
    <e v="#N/A"/>
    <x v="0"/>
  </r>
  <r>
    <n v="4394"/>
    <n v="2205"/>
    <x v="18"/>
    <x v="5"/>
    <s v="Sovan Pradhan"/>
    <s v="Rajesh Kumar Pradhan"/>
    <s v="sovanurmila661@gmail.com"/>
    <s v="8917479954"/>
    <s v="Urmila Nayak"/>
    <s v="sovanurmila661@gmail.com"/>
    <s v="9437300939"/>
    <x v="14"/>
    <e v="#N/A"/>
    <e v="#N/A"/>
    <m/>
    <e v="#N/A"/>
    <x v="0"/>
  </r>
  <r>
    <n v="4395"/>
    <n v="10630"/>
    <x v="18"/>
    <x v="5"/>
    <s v="Srijita Mitra"/>
    <s v="Sanjay Mitra"/>
    <s v="sanjaymitra_2003@yahoo.co.in"/>
    <s v="9831274683"/>
    <s v="Somi Mitra"/>
    <s v="somiduttamitra@gmail.com"/>
    <s v="9903257085"/>
    <x v="4"/>
    <e v="#N/A"/>
    <e v="#N/A"/>
    <m/>
    <e v="#N/A"/>
    <x v="0"/>
  </r>
  <r>
    <n v="4396"/>
    <n v="2267"/>
    <x v="18"/>
    <x v="5"/>
    <s v="Subhasish Tripathy"/>
    <s v="Shuvendu Tripathy"/>
    <s v="shuvendust@gmail.com"/>
    <s v="9338580887"/>
    <s v="Swarnaprava Tripathy"/>
    <s v="shuvendust@gmail.com"/>
    <s v="9337753788"/>
    <x v="14"/>
    <e v="#N/A"/>
    <e v="#N/A"/>
    <m/>
    <e v="#N/A"/>
    <x v="0"/>
  </r>
  <r>
    <n v="4397"/>
    <n v="13962"/>
    <x v="18"/>
    <x v="5"/>
    <s v="Swati Das"/>
    <s v="Krushna Chandra Das"/>
    <s v="kcdasicar@gmail.com"/>
    <s v="8984804176"/>
    <s v="Nibedita Das"/>
    <s v="nibedita1976@gmail.com"/>
    <s v="8763260041"/>
    <x v="1"/>
    <e v="#N/A"/>
    <e v="#N/A"/>
    <m/>
    <e v="#N/A"/>
    <x v="0"/>
  </r>
  <r>
    <n v="4398"/>
    <n v="11740"/>
    <x v="18"/>
    <x v="5"/>
    <s v="Uditram Sundaray"/>
    <s v="Haramohan Sundaray"/>
    <s v="manishasundaray7991@gmail.com"/>
    <s v="9348717994"/>
    <s v="Niharika Sundaray"/>
    <s v="manishasundaray7991@gmail.com"/>
    <s v="9437439271"/>
    <x v="3"/>
    <e v="#N/A"/>
    <e v="#N/A"/>
    <m/>
    <e v="#N/A"/>
    <x v="0"/>
  </r>
  <r>
    <n v="4399"/>
    <n v="13531"/>
    <x v="18"/>
    <x v="6"/>
    <s v="Aadarsh Amlan Mishra"/>
    <s v="Soma Narayan Mishra"/>
    <s v="hotelspacesetter@gmail.com"/>
    <s v="7008994500"/>
    <s v="Mamata Mishra"/>
    <s v="spacesetter@gmail.com"/>
    <s v="7008993500"/>
    <x v="1"/>
    <e v="#N/A"/>
    <e v="#N/A"/>
    <m/>
    <e v="#N/A"/>
    <x v="0"/>
  </r>
  <r>
    <n v="4400"/>
    <n v="5756"/>
    <x v="18"/>
    <x v="6"/>
    <s v="Aarav Muduly"/>
    <s v="Dillip Kumar Muduly"/>
    <s v="dillipmuduly@gmail.com"/>
    <s v="9210718555"/>
    <s v="Sarmistha Muduly"/>
    <s v="sarmisthamuduly@gmail.com"/>
    <s v="9013092969"/>
    <x v="12"/>
    <e v="#N/A"/>
    <e v="#N/A"/>
    <m/>
    <e v="#N/A"/>
    <x v="0"/>
  </r>
  <r>
    <n v="4401"/>
    <n v="9178"/>
    <x v="18"/>
    <x v="6"/>
    <s v="Abhinav Deb Biswal"/>
    <s v="Debakanta Behera"/>
    <s v="drdeb.behera@gmail.com"/>
    <s v="7852911866"/>
    <s v="Aiswarya Biswal"/>
    <s v="aiswarya.biswal@gmail.com"/>
    <s v="7852911866"/>
    <x v="6"/>
    <e v="#N/A"/>
    <e v="#N/A"/>
    <m/>
    <e v="#N/A"/>
    <x v="0"/>
  </r>
  <r>
    <n v="4402"/>
    <n v="6925"/>
    <x v="18"/>
    <x v="6"/>
    <s v="Aditi Agrawal"/>
    <s v="Deepak Kumar Agrawal"/>
    <s v="deepak@shreekrishnaplywoods.com"/>
    <s v="9437034967"/>
    <s v="Smita Agrawal"/>
    <s v="agrawalsmita1679@gmail.com"/>
    <s v="9583034967"/>
    <x v="11"/>
    <e v="#N/A"/>
    <e v="#N/A"/>
    <m/>
    <e v="#N/A"/>
    <x v="0"/>
  </r>
  <r>
    <n v="4403"/>
    <n v="6886"/>
    <x v="18"/>
    <x v="6"/>
    <s v="Afreen Alia Baksh"/>
    <s v="Mansur Baksh"/>
    <s v="mansurbaksh@yahoo.com"/>
    <s v="9437015786"/>
    <s v="Saheera Banu"/>
    <s v="mansurbaksh@yahoo.com"/>
    <s v="8763324791"/>
    <x v="11"/>
    <e v="#N/A"/>
    <e v="#N/A"/>
    <m/>
    <e v="#N/A"/>
    <x v="0"/>
  </r>
  <r>
    <n v="4404"/>
    <n v="9190"/>
    <x v="18"/>
    <x v="6"/>
    <s v="Agastya Patnaik"/>
    <s v="Siddharth Patnaik"/>
    <s v="sushreepatnaik1307@gmail.com"/>
    <s v="9438030303"/>
    <s v="Sushree Patnaik"/>
    <s v="sushreepatnaik@yahoo.com"/>
    <s v="6370553202"/>
    <x v="6"/>
    <e v="#N/A"/>
    <e v="#N/A"/>
    <m/>
    <e v="#N/A"/>
    <x v="0"/>
  </r>
  <r>
    <n v="4405"/>
    <n v="13564"/>
    <x v="18"/>
    <x v="6"/>
    <s v="AISWARYA DASH"/>
    <s v="LAXMIKANTA DASH"/>
    <s v="dash.laxmikanta@gmail.com"/>
    <s v="9438233013"/>
    <s v="USHARANI MISHRA"/>
    <s v="ushamishra@gmail.com"/>
    <s v="9438278933"/>
    <x v="1"/>
    <e v="#N/A"/>
    <e v="#N/A"/>
    <m/>
    <e v="#N/A"/>
    <x v="0"/>
  </r>
  <r>
    <n v="4406"/>
    <n v="14161"/>
    <x v="18"/>
    <x v="6"/>
    <s v="Anurag Patnaik"/>
    <s v="Arun Kumar Patnaik"/>
    <s v="arunpatnaik1954@gmail.com"/>
    <s v="9437044789"/>
    <s v="Alakarani Das"/>
    <s v="alaka98@gmail.com"/>
    <s v="9437216216"/>
    <x v="1"/>
    <e v="#N/A"/>
    <e v="#N/A"/>
    <m/>
    <e v="#N/A"/>
    <x v="0"/>
  </r>
  <r>
    <n v="4407"/>
    <n v="14067"/>
    <x v="18"/>
    <x v="6"/>
    <s v="Archita Behera"/>
    <s v="Akshya Kumar Behera"/>
    <s v="akshya.behera1@gmail.com"/>
    <s v="9337733638"/>
    <s v="Sasmita Behera"/>
    <s v="akshya.behera1@gmail.com"/>
    <s v="7978510583"/>
    <x v="1"/>
    <e v="#N/A"/>
    <e v="#N/A"/>
    <m/>
    <e v="#N/A"/>
    <x v="0"/>
  </r>
  <r>
    <n v="4408"/>
    <n v="2151"/>
    <x v="18"/>
    <x v="6"/>
    <s v="Arihaan Kar"/>
    <s v="Manoj Kumar Kar"/>
    <s v="ellora35@gmail.com"/>
    <s v="9337061313"/>
    <s v="Ellora Padhi"/>
    <s v="ellora35@gmail.com"/>
    <s v="9090909074"/>
    <x v="15"/>
    <e v="#N/A"/>
    <e v="#N/A"/>
    <m/>
    <e v="#N/A"/>
    <x v="0"/>
  </r>
  <r>
    <n v="4409"/>
    <n v="14235"/>
    <x v="18"/>
    <x v="6"/>
    <s v="Ashmita Bohidar"/>
    <s v="Asit Kumar Bohidar"/>
    <s v="abantitraders@gmail.com"/>
    <s v="9937681640"/>
    <s v="Sashmita Samantaroy"/>
    <s v="samantaroysashmita@gmail.com"/>
    <s v="7008384365"/>
    <x v="1"/>
    <e v="#N/A"/>
    <e v="#N/A"/>
    <m/>
    <e v="#N/A"/>
    <x v="0"/>
  </r>
  <r>
    <n v="4410"/>
    <n v="6172"/>
    <x v="18"/>
    <x v="6"/>
    <s v="Aura Mishra"/>
    <s v="Ritwik Mishra"/>
    <s v="acharyasujata1@gmail.com"/>
    <s v="9937022477"/>
    <s v="Sujata Mishra"/>
    <s v="acharyasujata1@gmail.com"/>
    <s v="8599093794"/>
    <x v="10"/>
    <e v="#N/A"/>
    <e v="#N/A"/>
    <m/>
    <e v="#N/A"/>
    <x v="0"/>
  </r>
  <r>
    <n v="4411"/>
    <n v="2541"/>
    <x v="18"/>
    <x v="6"/>
    <s v="Ayush Priyadarshi"/>
    <s v="Abhimanyu Behera"/>
    <s v="abhi2013grand@gmail.com"/>
    <s v="9938020330"/>
    <s v="Hemapuspa Nibarini Sahoo"/>
    <s v="seemasomuli@gmail.com"/>
    <s v="9861337400"/>
    <x v="14"/>
    <e v="#N/A"/>
    <e v="#N/A"/>
    <m/>
    <e v="#N/A"/>
    <x v="0"/>
  </r>
  <r>
    <n v="4412"/>
    <n v="11213"/>
    <x v="18"/>
    <x v="6"/>
    <s v="Chetana C Patra"/>
    <s v="Sangram Keshari Patra"/>
    <s v="sangrampatra@gmail.com"/>
    <s v="8018098779"/>
    <s v="Tapaswini Mohapatra"/>
    <s v="mohapatra80.tapaswini@gmail.com"/>
    <s v="9937167332"/>
    <x v="4"/>
    <e v="#N/A"/>
    <e v="#N/A"/>
    <m/>
    <e v="#N/A"/>
    <x v="0"/>
  </r>
  <r>
    <n v="4413"/>
    <n v="13546"/>
    <x v="18"/>
    <x v="6"/>
    <s v="Devika "/>
    <s v="Laxmidhar Sethy"/>
    <s v="devika201108@gmail.com"/>
    <s v="9178498082"/>
    <s v="Lopamudra Sethi"/>
    <s v="devikamama201108@gmail.com"/>
    <s v="9090268688"/>
    <x v="1"/>
    <e v="#N/A"/>
    <e v="#N/A"/>
    <m/>
    <e v="#N/A"/>
    <x v="0"/>
  </r>
  <r>
    <n v="4414"/>
    <n v="2367"/>
    <x v="18"/>
    <x v="6"/>
    <s v="Ishita Mohanty"/>
    <s v="Arup Mohanty"/>
    <s v="arup_lipu@yahoo.com"/>
    <s v="9437309215"/>
    <s v="Chinmayee Kasturi Das"/>
    <s v="chinmayeedas36475@gmail.com"/>
    <s v="9437565452"/>
    <x v="14"/>
    <e v="#N/A"/>
    <e v="#N/A"/>
    <m/>
    <e v="#N/A"/>
    <x v="0"/>
  </r>
  <r>
    <n v="4415"/>
    <n v="4862"/>
    <x v="18"/>
    <x v="6"/>
    <s v="Mohammad Farhan Aziz"/>
    <s v="Mohammad Azizul Haque"/>
    <s v="naziz2007@yahoo.co.in"/>
    <s v="9090459282"/>
    <s v="Nishat Akhtar"/>
    <s v="nishat82akhtar@gmail.com"/>
    <s v="9938873853"/>
    <x v="12"/>
    <e v="#N/A"/>
    <e v="#N/A"/>
    <m/>
    <e v="#N/A"/>
    <x v="0"/>
  </r>
  <r>
    <n v="4416"/>
    <n v="2932"/>
    <x v="18"/>
    <x v="6"/>
    <s v="Mudit Mishra"/>
    <s v="Stuti Priya Mishra"/>
    <s v="yogamaya-kunu@yahoo.co.in"/>
    <s v="9861010330"/>
    <s v="Yogamaya Panda"/>
    <s v="yogamaya-kunu@yahoo.co.in"/>
    <s v="9861010330"/>
    <x v="9"/>
    <e v="#N/A"/>
    <e v="#N/A"/>
    <m/>
    <e v="#N/A"/>
    <x v="0"/>
  </r>
  <r>
    <n v="4417"/>
    <n v="14058"/>
    <x v="18"/>
    <x v="6"/>
    <s v="Neha Gupta"/>
    <s v="Arun Kumar Gupta"/>
    <s v="arungupta9438@gmail.com"/>
    <s v="9438019306"/>
    <s v="Sapna Gupta"/>
    <s v="sapnagupta9438@gmail.com"/>
    <s v="8249631941"/>
    <x v="1"/>
    <e v="#N/A"/>
    <e v="#N/A"/>
    <m/>
    <e v="#N/A"/>
    <x v="0"/>
  </r>
  <r>
    <n v="4418"/>
    <n v="13519"/>
    <x v="18"/>
    <x v="6"/>
    <s v="Omisha Patro"/>
    <s v="Santosh Kumar Patro"/>
    <s v="patrosantosh2010@gmail.com"/>
    <s v="7894308888"/>
    <s v="Sasmita Patro"/>
    <s v="sasmitapatro1981@gmail.com"/>
    <s v="8270701111"/>
    <x v="1"/>
    <e v="#N/A"/>
    <e v="#N/A"/>
    <m/>
    <e v="#N/A"/>
    <x v="0"/>
  </r>
  <r>
    <n v="4419"/>
    <n v="9052"/>
    <x v="18"/>
    <x v="6"/>
    <s v="P Shakti Prayash"/>
    <s v="Purna Chandra Mohapatra"/>
    <s v="purnachandra004@gmail.com"/>
    <s v="7978950175"/>
    <s v="Sujata Mohapatra"/>
    <s v="purnachandra004@gmail.com"/>
    <s v="7978950175"/>
    <x v="6"/>
    <e v="#N/A"/>
    <e v="#N/A"/>
    <m/>
    <e v="#N/A"/>
    <x v="0"/>
  </r>
  <r>
    <n v="4420"/>
    <n v="13450"/>
    <x v="18"/>
    <x v="6"/>
    <s v="Palkirani Sahoo"/>
    <s v="Sandeep Kumar Sahoo"/>
    <s v="sahoosandeep878@gmail.com"/>
    <s v="9338380933"/>
    <s v="Ranjubala Sahoo"/>
    <s v="sahooranju1980@gmail.com"/>
    <s v="9337198306"/>
    <x v="1"/>
    <e v="#N/A"/>
    <e v="#N/A"/>
    <m/>
    <e v="#N/A"/>
    <x v="0"/>
  </r>
  <r>
    <n v="4421"/>
    <n v="1627"/>
    <x v="18"/>
    <x v="6"/>
    <s v="Poulomi Pal"/>
    <s v="Biswajit Pal"/>
    <s v="biswajitpal2001@yahoo.com"/>
    <s v="9937263777"/>
    <s v="Sonali Pal"/>
    <s v="sonalipal2001@gmail.com"/>
    <s v="8249534718"/>
    <x v="15"/>
    <e v="#N/A"/>
    <e v="#N/A"/>
    <m/>
    <e v="#N/A"/>
    <x v="0"/>
  </r>
  <r>
    <n v="4422"/>
    <n v="9016"/>
    <x v="18"/>
    <x v="6"/>
    <s v="Pransit Dhal"/>
    <s v="Chinmoy Kumar Dhal"/>
    <s v="ckdhal@gmail.com"/>
    <s v="7328844727"/>
    <s v="Priyanka Dhal"/>
    <s v="ckdhal@gmail.com"/>
    <s v="9439616606"/>
    <x v="6"/>
    <e v="#N/A"/>
    <e v="#N/A"/>
    <m/>
    <e v="#N/A"/>
    <x v="0"/>
  </r>
  <r>
    <n v="4423"/>
    <n v="2366"/>
    <x v="18"/>
    <x v="6"/>
    <s v="Sai Ashish Sahoo"/>
    <s v="Satyabrata Sahoo"/>
    <s v="sbsahoo2005@yahoo.co.in"/>
    <s v="9437035347"/>
    <s v="Mamata Sahoo"/>
    <s v="sbsahoo2005@yahoo.co.in"/>
    <s v="7205010450"/>
    <x v="14"/>
    <e v="#N/A"/>
    <e v="#N/A"/>
    <m/>
    <e v="#N/A"/>
    <x v="0"/>
  </r>
  <r>
    <n v="4424"/>
    <n v="5019"/>
    <x v="18"/>
    <x v="6"/>
    <s v="Sai Om Rath"/>
    <s v="Prasant Kumar Rath"/>
    <s v="mausumi.prasant@gmail.com"/>
    <s v="9937838316"/>
    <s v="Mausumi Mohapatra"/>
    <s v="mausumi.prasant@gmail.com"/>
    <s v="9090958383"/>
    <x v="12"/>
    <e v="#N/A"/>
    <e v="#N/A"/>
    <m/>
    <e v="#N/A"/>
    <x v="0"/>
  </r>
  <r>
    <n v="4425"/>
    <n v="13530"/>
    <x v="18"/>
    <x v="6"/>
    <s v="Sai Sohan Mallick"/>
    <s v="Debashis Mallick"/>
    <s v="mahanagarhomes69@gmail.com"/>
    <s v="9437003369"/>
    <s v="Itishree Mallick"/>
    <s v="mahanagarhomes69@gmail.com"/>
    <s v="8637285767"/>
    <x v="1"/>
    <e v="#N/A"/>
    <e v="#N/A"/>
    <m/>
    <e v="#N/A"/>
    <x v="0"/>
  </r>
  <r>
    <n v="4426"/>
    <n v="4043"/>
    <x v="18"/>
    <x v="6"/>
    <s v="Sreya Mahapatra"/>
    <s v="Pranab Mahapatra"/>
    <s v="drpranab@outlook.com"/>
    <s v="9438730738"/>
    <s v="Anima Hota"/>
    <s v="dranimahota@gmail.com"/>
    <s v="9337872474"/>
    <x v="13"/>
    <e v="#N/A"/>
    <e v="#N/A"/>
    <m/>
    <e v="#N/A"/>
    <x v="0"/>
  </r>
  <r>
    <n v="4427"/>
    <n v="2268"/>
    <x v="18"/>
    <x v="6"/>
    <s v="Srimad Mohapatra"/>
    <s v="Soumyajit Mohapatra"/>
    <s v="soumyajit75@gmail.com"/>
    <s v="9437007686"/>
    <s v="Aseema Pattanaik"/>
    <s v="pinima76@gmail.com"/>
    <s v="7008809686"/>
    <x v="14"/>
    <e v="#N/A"/>
    <e v="#N/A"/>
    <m/>
    <e v="#N/A"/>
    <x v="0"/>
  </r>
  <r>
    <n v="4428"/>
    <n v="13491"/>
    <x v="18"/>
    <x v="6"/>
    <s v="Subhashree Bahubalendra"/>
    <s v="Sarangadhar Bahubalendra"/>
    <s v="sarangadhar_b@yahoo.com"/>
    <s v="8260227891"/>
    <s v="Sasmita Bahubalendra"/>
    <s v="sasmitap1976@gmail.com"/>
    <s v="9692101635"/>
    <x v="1"/>
    <e v="#N/A"/>
    <e v="#N/A"/>
    <m/>
    <e v="#N/A"/>
    <x v="0"/>
  </r>
  <r>
    <n v="4429"/>
    <n v="14174"/>
    <x v="18"/>
    <x v="6"/>
    <s v="Subhashree Priyadarshini Sethy"/>
    <s v="Subhas Chandra Sethy"/>
    <s v="sethysubhaschan@bharatpetroleum.in"/>
    <s v="7077704790"/>
    <s v="Geetanjali Sethy"/>
    <s v="subhashreegeeta@gmail.com"/>
    <s v="8328883803"/>
    <x v="1"/>
    <e v="#N/A"/>
    <e v="#N/A"/>
    <m/>
    <e v="#N/A"/>
    <x v="0"/>
  </r>
  <r>
    <n v="4430"/>
    <n v="13993"/>
    <x v="18"/>
    <x v="6"/>
    <s v="Sushree Madhusmita"/>
    <s v="Someswar Sethi"/>
    <s v="sethisomeswar@gmail.com"/>
    <s v="7008154820"/>
    <s v="Bharati Sethi"/>
    <s v="sushreeswati08@gmail.com"/>
    <s v="8249482176"/>
    <x v="1"/>
    <e v="#N/A"/>
    <e v="#N/A"/>
    <m/>
    <e v="#N/A"/>
    <x v="0"/>
  </r>
  <r>
    <n v="4431"/>
    <n v="13588"/>
    <x v="18"/>
    <x v="6"/>
    <s v="Tamanna Patnaik"/>
    <s v="Smrutijit Patnaik"/>
    <s v="drsmrutijitpatnaik@gmail.com"/>
    <s v="7008153501"/>
    <s v="Jochna Patnaik"/>
    <s v="jochnadas4@gmail.com"/>
    <s v="7008153501"/>
    <x v="1"/>
    <e v="#N/A"/>
    <e v="#N/A"/>
    <m/>
    <e v="#N/A"/>
    <x v="0"/>
  </r>
  <r>
    <n v="4432"/>
    <n v="9712"/>
    <x v="18"/>
    <x v="6"/>
    <s v="Yashita Sinha"/>
    <s v="Rajan"/>
    <s v="ranjan_sinha77@yahoo.com"/>
    <s v="7328835919"/>
    <s v="Surabhi Sinha"/>
    <s v="sinha.surabhi07@gmail.com"/>
    <s v="7411120501"/>
    <x v="6"/>
    <e v="#N/A"/>
    <e v="#N/A"/>
    <m/>
    <e v="#N/A"/>
    <x v="0"/>
  </r>
  <r>
    <n v="4433"/>
    <n v="4367"/>
    <x v="18"/>
    <x v="7"/>
    <s v="Aayan Chand"/>
    <s v="Amaresh Kumar Chand"/>
    <s v="chandamaresh@yahoo.com"/>
    <s v="9899669306"/>
    <s v="Arita Chand"/>
    <s v="aritachand@yahoo.co.uk"/>
    <s v="9937960102"/>
    <x v="13"/>
    <e v="#N/A"/>
    <e v="#N/A"/>
    <m/>
    <e v="#N/A"/>
    <x v="0"/>
  </r>
  <r>
    <n v="4434"/>
    <n v="13625"/>
    <x v="18"/>
    <x v="7"/>
    <s v="Akshita Panda"/>
    <s v="Bankim Chandra Panda"/>
    <s v="bankimpanda@gmail.com"/>
    <s v="9439340246"/>
    <s v="Nivedita Panigrahi"/>
    <s v="niveditapanigrahi@gmail.com"/>
    <s v="9348604101"/>
    <x v="1"/>
    <e v="#N/A"/>
    <e v="#N/A"/>
    <m/>
    <e v="#N/A"/>
    <x v="0"/>
  </r>
  <r>
    <n v="4435"/>
    <n v="14138"/>
    <x v="18"/>
    <x v="7"/>
    <s v="Amulya Kumar Tiwari"/>
    <s v="Mahendra Kumar Tiwari"/>
    <s v="mktiwari843@gmail.com"/>
    <s v="9090804051"/>
    <s v="Geeta Tiwari"/>
    <s v="mktiwari843@gmail.com"/>
    <s v="7894346466"/>
    <x v="1"/>
    <e v="#N/A"/>
    <e v="#N/A"/>
    <m/>
    <e v="#N/A"/>
    <x v="0"/>
  </r>
  <r>
    <n v="4436"/>
    <n v="14011"/>
    <x v="18"/>
    <x v="7"/>
    <s v="Ananya Priyadarsini"/>
    <s v="K Durga Prasad"/>
    <s v="durgaprasad93646@gmail.com"/>
    <s v="9337352799"/>
    <s v="Samapika Panda"/>
    <s v="samapikapanda79@gmail.com"/>
    <s v="8763534996"/>
    <x v="1"/>
    <e v="#N/A"/>
    <e v="#N/A"/>
    <m/>
    <e v="#N/A"/>
    <x v="0"/>
  </r>
  <r>
    <n v="4437"/>
    <n v="3113"/>
    <x v="18"/>
    <x v="7"/>
    <s v="Ankit Priyadarsan Sethy"/>
    <s v="Chandra Sekhar Sethy"/>
    <s v="chandrasethy@gmail.com"/>
    <s v="7008713481"/>
    <s v="Mamata Sethi"/>
    <s v="mamatasethy11@gmail.com"/>
    <s v="8763005874"/>
    <x v="9"/>
    <e v="#N/A"/>
    <e v="#N/A"/>
    <m/>
    <e v="#N/A"/>
    <x v="0"/>
  </r>
  <r>
    <n v="4438"/>
    <n v="14056"/>
    <x v="18"/>
    <x v="7"/>
    <s v="Ankita Bera"/>
    <s v="Rajkrushna Bera"/>
    <s v="rajkrushnabera@gmail.com"/>
    <s v="9040939383"/>
    <s v="Sindhulata Bera"/>
    <s v="rajkrushnabera@gmail.com"/>
    <s v="9556455118"/>
    <x v="1"/>
    <e v="#N/A"/>
    <e v="#N/A"/>
    <m/>
    <e v="#N/A"/>
    <x v="0"/>
  </r>
  <r>
    <n v="4439"/>
    <n v="13444"/>
    <x v="18"/>
    <x v="7"/>
    <s v="Anubrata Priyadarshan Sahu"/>
    <s v="Akashdeep Sahu"/>
    <s v="sahuakashdeep734@gmail.com"/>
    <s v="9437078836"/>
    <s v="Hemalata Sahu"/>
    <s v="hemalatasahu483@gmail.com"/>
    <s v="8328883982"/>
    <x v="1"/>
    <e v="#N/A"/>
    <e v="#N/A"/>
    <m/>
    <n v="1000"/>
    <x v="1"/>
  </r>
  <r>
    <n v="4440"/>
    <n v="8674"/>
    <x v="18"/>
    <x v="7"/>
    <s v="Armaan Patnaik"/>
    <s v="Mihir Kumar Pattanayak"/>
    <s v="mihirkp1967@gmail.com"/>
    <s v="7978175885"/>
    <s v="Pranati Patnaik"/>
    <s v="mihirkp1967@gmail.com"/>
    <s v="7978175885"/>
    <x v="8"/>
    <e v="#N/A"/>
    <e v="#N/A"/>
    <m/>
    <e v="#N/A"/>
    <x v="0"/>
  </r>
  <r>
    <n v="4441"/>
    <n v="8199"/>
    <x v="18"/>
    <x v="7"/>
    <s v="Arman Sahu"/>
    <s v="Arun Kumar Sahu"/>
    <s v="arunsahu.200@rediffmail.com"/>
    <s v="9437005372"/>
    <s v="Menaka Sahu"/>
    <s v="arunsahu.200@rediffmail.com"/>
    <s v="7978601204"/>
    <x v="8"/>
    <e v="#N/A"/>
    <e v="#N/A"/>
    <m/>
    <e v="#N/A"/>
    <x v="0"/>
  </r>
  <r>
    <n v="4442"/>
    <n v="14003"/>
    <x v="18"/>
    <x v="7"/>
    <s v="Ashutosh Pattnaik"/>
    <s v="Umasankar Pattnaik"/>
    <s v="umacharana68@gmail.com"/>
    <s v="9437011831"/>
    <s v="Mama Pattnaik"/>
    <s v="lipsapattnaik23@gmail.com"/>
    <s v="9439909815"/>
    <x v="1"/>
    <e v="#N/A"/>
    <e v="#N/A"/>
    <m/>
    <e v="#N/A"/>
    <x v="0"/>
  </r>
  <r>
    <n v="4443"/>
    <n v="2228"/>
    <x v="18"/>
    <x v="7"/>
    <s v="Ayush Mohanty"/>
    <s v="Abhishek Mohanty"/>
    <s v="abhishek.mohanty@live.in"/>
    <s v="8249852096"/>
    <s v="Suneeta Mohanty"/>
    <s v="suneetamohanty@gmail.com"/>
    <s v="9438541472"/>
    <x v="14"/>
    <e v="#N/A"/>
    <e v="#N/A"/>
    <m/>
    <e v="#N/A"/>
    <x v="0"/>
  </r>
  <r>
    <n v="4444"/>
    <n v="13941"/>
    <x v="18"/>
    <x v="7"/>
    <s v="Debasmita Karmakar"/>
    <s v="Raghunath Karmakar"/>
    <s v="rk94395@gmail.com"/>
    <s v="9437039028"/>
    <s v="Banaja Karmakar"/>
    <s v="banajakarmakar60@gmail.com"/>
    <s v="8895191788"/>
    <x v="1"/>
    <e v="#N/A"/>
    <e v="#N/A"/>
    <m/>
    <n v="1000"/>
    <x v="1"/>
  </r>
  <r>
    <n v="4445"/>
    <n v="14129"/>
    <x v="18"/>
    <x v="7"/>
    <s v="DEBJANI PUHAN"/>
    <s v="PRADEEP KUMAR PUHAN"/>
    <s v="pkhll.puhan@gmail.com"/>
    <s v="9937274927"/>
    <s v="MANJULATA PUHAN"/>
    <s v="debjani.puhan03@gmail.com"/>
    <s v="9937691723"/>
    <x v="1"/>
    <e v="#N/A"/>
    <e v="#N/A"/>
    <m/>
    <e v="#N/A"/>
    <x v="0"/>
  </r>
  <r>
    <n v="4446"/>
    <n v="1095"/>
    <x v="18"/>
    <x v="7"/>
    <s v="Gayatry Murugesan"/>
    <s v="V. K. Murugesan"/>
    <s v="vkm.avk@gmail.com"/>
    <s v="9439952299"/>
    <s v="Sabitri Ojha"/>
    <s v="sabitrimu@gmail.com"/>
    <s v="9437380006"/>
    <x v="16"/>
    <e v="#N/A"/>
    <e v="#N/A"/>
    <m/>
    <e v="#N/A"/>
    <x v="0"/>
  </r>
  <r>
    <n v="4447"/>
    <n v="13445"/>
    <x v="18"/>
    <x v="7"/>
    <s v="Hanssika Patnaik"/>
    <s v="Amrit Kumar Patnaik"/>
    <s v="amritpatnaik12@gmail.com"/>
    <s v="9090966282"/>
    <s v="Susmita Patnaik"/>
    <s v="amritpatnaik12@gmail.com"/>
    <s v="7749996006"/>
    <x v="1"/>
    <e v="#N/A"/>
    <e v="#N/A"/>
    <m/>
    <e v="#N/A"/>
    <x v="0"/>
  </r>
  <r>
    <n v="4448"/>
    <n v="9171"/>
    <x v="18"/>
    <x v="7"/>
    <s v="Harshita Das"/>
    <s v="Avikesh Das"/>
    <s v="avikeshd@gmail.com"/>
    <s v="9937133888"/>
    <s v="Kumkum Das"/>
    <s v="avikeshd@gmail.com"/>
    <s v="8554098855"/>
    <x v="6"/>
    <s v="HP"/>
    <s v="Yes"/>
    <m/>
    <e v="#N/A"/>
    <x v="0"/>
  </r>
  <r>
    <n v="4449"/>
    <n v="13456"/>
    <x v="18"/>
    <x v="7"/>
    <s v="Insha Sohab"/>
    <s v="Mohammad Sohab"/>
    <s v="inshasohab@gmail.com"/>
    <s v="9437002761"/>
    <s v="Shabana Sohab"/>
    <s v="shabanasohab@gmail.com"/>
    <s v="8249593503"/>
    <x v="1"/>
    <e v="#N/A"/>
    <e v="#N/A"/>
    <m/>
    <e v="#N/A"/>
    <x v="0"/>
  </r>
  <r>
    <n v="4450"/>
    <n v="13617"/>
    <x v="18"/>
    <x v="7"/>
    <s v="Lissa Mohanta"/>
    <s v="Chandra Sekhar Mohata"/>
    <s v="mohantachandrasekhar5119@gmail.com"/>
    <s v="7008442833"/>
    <s v="Madhusmita Mohanta"/>
    <s v="mohantachandrasekhar5119@gmail.com"/>
    <s v="7735829251"/>
    <x v="1"/>
    <e v="#N/A"/>
    <e v="#N/A"/>
    <m/>
    <e v="#N/A"/>
    <x v="0"/>
  </r>
  <r>
    <n v="4451"/>
    <n v="13939"/>
    <x v="18"/>
    <x v="7"/>
    <s v="Misbah Nazir Ahmad"/>
    <s v="Nishat Ahmad"/>
    <s v="nishat.hse@gmail.com"/>
    <s v="00971502295831"/>
    <s v="Ferzana Ahmad"/>
    <s v="ahmadferzana@gmail.com"/>
    <s v="9931527974"/>
    <x v="1"/>
    <e v="#N/A"/>
    <e v="#N/A"/>
    <m/>
    <e v="#N/A"/>
    <x v="0"/>
  </r>
  <r>
    <n v="4452"/>
    <n v="13983"/>
    <x v="18"/>
    <x v="7"/>
    <s v="Muzammil Khan"/>
    <s v="Milton Khan"/>
    <s v="maherookhkhanam@gmail.com"/>
    <s v="7325831666"/>
    <s v="Maherookh Khanam"/>
    <s v="maherookhkhanam@gmail.com"/>
    <s v="8658241666"/>
    <x v="1"/>
    <e v="#N/A"/>
    <e v="#N/A"/>
    <m/>
    <e v="#N/A"/>
    <x v="0"/>
  </r>
  <r>
    <n v="4453"/>
    <n v="13483"/>
    <x v="18"/>
    <x v="7"/>
    <s v="Naman Nayak"/>
    <s v="Biranchi Narayan Nayak"/>
    <s v="biranchi_sag@yahoo.co.in"/>
    <s v="8732009343"/>
    <s v="Manisha Nayak"/>
    <s v="manishanayak962@gmail.com"/>
    <s v="7005767595"/>
    <x v="1"/>
    <e v="#N/A"/>
    <e v="#N/A"/>
    <m/>
    <e v="#N/A"/>
    <x v="0"/>
  </r>
  <r>
    <n v="4454"/>
    <n v="3681"/>
    <x v="18"/>
    <x v="7"/>
    <s v="Natasha Lenka"/>
    <s v="Naresh Kumar Lenka"/>
    <s v="nareshlenka23@gmail.com"/>
    <s v="9178648560"/>
    <s v="Preeti Bedanta"/>
    <s v="preetinbedant@gmail.com"/>
    <s v="7018395522"/>
    <x v="9"/>
    <e v="#N/A"/>
    <e v="#N/A"/>
    <m/>
    <n v="500"/>
    <x v="1"/>
  </r>
  <r>
    <n v="4455"/>
    <n v="13536"/>
    <x v="18"/>
    <x v="7"/>
    <s v="Prachi Kar"/>
    <s v="Manas Ranjan Kar"/>
    <s v="dr.manaskar@gmail.com"/>
    <s v="8599009292"/>
    <s v="Pranati Satpathy"/>
    <s v="pranati1098@gmail.com"/>
    <s v="9861127545"/>
    <x v="1"/>
    <e v="#N/A"/>
    <e v="#N/A"/>
    <m/>
    <e v="#N/A"/>
    <x v="0"/>
  </r>
  <r>
    <n v="4456"/>
    <n v="13488"/>
    <x v="18"/>
    <x v="7"/>
    <s v="Pratikshya Mohanty"/>
    <s v="Subodha Kumar Mohanty"/>
    <s v="subodhkumohanty2@gmail.com"/>
    <s v="9439751787"/>
    <s v="Lopamudra Kanungo"/>
    <s v="lopamudrasubodh@gmail.com"/>
    <s v="9090577787"/>
    <x v="1"/>
    <e v="#N/A"/>
    <e v="#N/A"/>
    <m/>
    <e v="#N/A"/>
    <x v="0"/>
  </r>
  <r>
    <n v="4457"/>
    <n v="14010"/>
    <x v="18"/>
    <x v="7"/>
    <s v="Rishit Sahu"/>
    <s v="Ramesh Chandra Sahu"/>
    <s v="sahoroniit@gmail.com"/>
    <s v="9437963959"/>
    <s v="Pramita Sahu"/>
    <s v="pramitasahu1055@gmail.com"/>
    <s v="7008644932"/>
    <x v="1"/>
    <e v="#N/A"/>
    <e v="#N/A"/>
    <m/>
    <e v="#N/A"/>
    <x v="0"/>
  </r>
  <r>
    <n v="4458"/>
    <n v="14177"/>
    <x v="18"/>
    <x v="7"/>
    <s v="Sai Sikruti Chand"/>
    <s v="Pradipta Kishore Chand"/>
    <s v="soumyachand28@gmail.com"/>
    <s v="9437008233"/>
    <s v="Kabita Rani Chand"/>
    <s v="soumyachand28@gmail.com"/>
    <s v="7978641680"/>
    <x v="1"/>
    <e v="#N/A"/>
    <e v="#N/A"/>
    <m/>
    <e v="#N/A"/>
    <x v="0"/>
  </r>
  <r>
    <n v="4459"/>
    <n v="10118"/>
    <x v="18"/>
    <x v="7"/>
    <s v="Sanket Esinidi"/>
    <s v="E. Sankar Rao"/>
    <s v="raosankar53@gmail.com"/>
    <s v="9437234107"/>
    <s v="E Swarnalata"/>
    <s v="swarnalata7636@gmail.com"/>
    <s v="9337847189"/>
    <x v="7"/>
    <e v="#N/A"/>
    <e v="#N/A"/>
    <m/>
    <n v="3000"/>
    <x v="1"/>
  </r>
  <r>
    <n v="4460"/>
    <n v="3225"/>
    <x v="18"/>
    <x v="7"/>
    <s v="Satvik Das"/>
    <s v="Soumik Das"/>
    <s v="soumik.rinku@gmail.com"/>
    <s v="9437012966"/>
    <s v="Sudeshna Mohanty"/>
    <s v="soumik.rinku@gmail.com"/>
    <s v="9437504320"/>
    <x v="9"/>
    <e v="#N/A"/>
    <e v="#N/A"/>
    <m/>
    <e v="#N/A"/>
    <x v="0"/>
  </r>
  <r>
    <n v="4461"/>
    <n v="14124"/>
    <x v="18"/>
    <x v="7"/>
    <s v="Shreya Jethi"/>
    <s v="RamaKrishna Jethi"/>
    <s v="jethi1975@gmail.com"/>
    <s v="9438467678"/>
    <s v="Jaymala Jethi"/>
    <s v="shreyajethi2905@gmail.com"/>
    <s v="9437443221"/>
    <x v="1"/>
    <e v="#N/A"/>
    <e v="#N/A"/>
    <m/>
    <e v="#N/A"/>
    <x v="0"/>
  </r>
  <r>
    <n v="4462"/>
    <n v="7842"/>
    <x v="18"/>
    <x v="7"/>
    <s v="Shreyans Kumar Pani"/>
    <s v="Amarendra Pani"/>
    <s v="amarpani4u@gmail.com"/>
    <s v="8847895165"/>
    <s v="Arpita Pani"/>
    <s v="panda.arpita@gmail.com"/>
    <s v="8658298283"/>
    <x v="11"/>
    <e v="#N/A"/>
    <e v="#N/A"/>
    <m/>
    <e v="#N/A"/>
    <x v="0"/>
  </r>
  <r>
    <n v="4463"/>
    <n v="3239"/>
    <x v="18"/>
    <x v="7"/>
    <s v="Sk Aftab Alam"/>
    <s v="Shaikh Fayajudin"/>
    <s v="sk.fayajudin@gmail.com"/>
    <s v="9937014922"/>
    <s v="Husnara Begum"/>
    <s v="husharab786@gmail.com"/>
    <s v="9938099844"/>
    <x v="9"/>
    <e v="#N/A"/>
    <e v="#N/A"/>
    <m/>
    <e v="#N/A"/>
    <x v="0"/>
  </r>
  <r>
    <n v="4464"/>
    <n v="1012"/>
    <x v="18"/>
    <x v="7"/>
    <s v="Sneha Sumedha Patra"/>
    <s v="Himanshu Shekhar Patra"/>
    <s v="himashupatra.1973@gmail.com"/>
    <s v="7381011168"/>
    <s v="Madhusmita Singh"/>
    <s v="madhusmitasingh.2003@gmail.com"/>
    <s v="7381011167"/>
    <x v="16"/>
    <e v="#N/A"/>
    <e v="#N/A"/>
    <m/>
    <e v="#N/A"/>
    <x v="0"/>
  </r>
  <r>
    <n v="4465"/>
    <n v="10716"/>
    <x v="18"/>
    <x v="7"/>
    <s v="Sumedha Samant"/>
    <s v="Sanjeev Kumar Samant"/>
    <s v="sanjeev@ridhifuel.com"/>
    <s v="9898079001"/>
    <s v="Supriti Sanjeev Kumar Samant"/>
    <s v="supriti@ridhifuel.com"/>
    <s v="9724150468"/>
    <x v="4"/>
    <e v="#N/A"/>
    <e v="#N/A"/>
    <m/>
    <e v="#N/A"/>
    <x v="0"/>
  </r>
  <r>
    <n v="4466"/>
    <n v="5050"/>
    <x v="18"/>
    <x v="7"/>
    <s v="Trisha Garabadu"/>
    <s v="Jitesh Garabadu"/>
    <s v="jgarabadu@gmail.com"/>
    <s v="8763411609"/>
    <s v="Anita Garabadu"/>
    <s v="anitagarabadu@gmail.com"/>
    <s v="8763411609"/>
    <x v="12"/>
    <e v="#N/A"/>
    <e v="#N/A"/>
    <m/>
    <e v="#N/A"/>
    <x v="0"/>
  </r>
  <r>
    <n v="4467"/>
    <n v="13950"/>
    <x v="18"/>
    <x v="7"/>
    <s v="Trisha Ray"/>
    <s v="Jashbanta Ray"/>
    <s v="tanujaray1974@gmail.com"/>
    <s v="9438253179"/>
    <s v="Tanuja Ray"/>
    <s v="tanujaray1974@gmail.com"/>
    <s v="9438253179"/>
    <x v="1"/>
    <e v="#N/A"/>
    <e v="#N/A"/>
    <m/>
    <e v="#N/A"/>
    <x v="0"/>
  </r>
  <r>
    <n v="4468"/>
    <n v="13985"/>
    <x v="18"/>
    <x v="8"/>
    <s v="Aadita Mukherjee"/>
    <s v="Jaideep Mukherjee"/>
    <s v="jaideepmukherjees@gmail.com"/>
    <s v="9932449007"/>
    <s v="Moumita Mukherjee"/>
    <s v="moumita0310@gmail.com"/>
    <s v="9830688816"/>
    <x v="1"/>
    <e v="#N/A"/>
    <e v="#N/A"/>
    <m/>
    <e v="#N/A"/>
    <x v="0"/>
  </r>
  <r>
    <n v="4469"/>
    <n v="13996"/>
    <x v="18"/>
    <x v="8"/>
    <s v="Abhiksha Tripathy"/>
    <s v="Abhishek Tripathy"/>
    <s v="abhishektripathy69@gmail.com"/>
    <s v="9937088665"/>
    <s v="SatyaShikha Tripathy"/>
    <s v="satyashikhatripathy19@gmail.com"/>
    <s v="9937088656"/>
    <x v="1"/>
    <e v="#N/A"/>
    <e v="#N/A"/>
    <m/>
    <e v="#N/A"/>
    <x v="0"/>
  </r>
  <r>
    <n v="4470"/>
    <n v="1526"/>
    <x v="18"/>
    <x v="8"/>
    <s v="Adityaraj Pattnaik"/>
    <s v="Gyana Ranjan Pattnaik"/>
    <s v="snigdhapattnaik08@gmail.com"/>
    <s v="9935951195"/>
    <s v="Snigdha Pattnaik"/>
    <s v="snigdhapattnaik08@gmail.com"/>
    <s v="9937928254"/>
    <x v="15"/>
    <e v="#N/A"/>
    <e v="#N/A"/>
    <m/>
    <n v="700"/>
    <x v="1"/>
  </r>
  <r>
    <n v="4471"/>
    <n v="3010"/>
    <x v="18"/>
    <x v="8"/>
    <s v="Amrit Pradhan"/>
    <s v="Ajit Kumar Pradhan"/>
    <s v="ajit.pradhan@yahoo.com"/>
    <s v="9937221120"/>
    <s v="Kabita Pradhan"/>
    <s v="ajit.pradhan@yahoo.com"/>
    <s v="9776193093"/>
    <x v="9"/>
    <e v="#N/A"/>
    <e v="#N/A"/>
    <m/>
    <e v="#N/A"/>
    <x v="0"/>
  </r>
  <r>
    <n v="4472"/>
    <n v="13388"/>
    <x v="18"/>
    <x v="8"/>
    <s v="Ananya Anuragini"/>
    <s v="Akshaya Kumar Sahoo"/>
    <s v="sahooakshaya743@gmail.com"/>
    <s v="7008537348"/>
    <s v="N.Banita Kumari Patra"/>
    <s v="n.banita99@gmail.com"/>
    <s v="7008537347"/>
    <x v="1"/>
    <e v="#N/A"/>
    <e v="#N/A"/>
    <m/>
    <e v="#N/A"/>
    <x v="0"/>
  </r>
  <r>
    <n v="4473"/>
    <n v="14154"/>
    <x v="18"/>
    <x v="8"/>
    <s v="Anishka Panda"/>
    <s v="Nitin Panda"/>
    <s v="nitinpanda09@gmail.com"/>
    <s v="7077716444"/>
    <s v="Anulipi Panda"/>
    <s v="anulipipanda09@gmail.com"/>
    <s v="7609888908"/>
    <x v="1"/>
    <e v="#N/A"/>
    <e v="#N/A"/>
    <m/>
    <e v="#N/A"/>
    <x v="0"/>
  </r>
  <r>
    <n v="4474"/>
    <n v="13459"/>
    <x v="18"/>
    <x v="8"/>
    <s v="Anushka Karua"/>
    <s v="Ashok Kumar karua"/>
    <s v="ashokkarua1979@gmail.com"/>
    <s v="9938038833"/>
    <s v="Bijayeta Pradhan"/>
    <s v="bijayetapradhan99@gmail.com"/>
    <s v="6370414253"/>
    <x v="1"/>
    <e v="#N/A"/>
    <e v="#N/A"/>
    <m/>
    <n v="815"/>
    <x v="1"/>
  </r>
  <r>
    <n v="4475"/>
    <n v="1640"/>
    <x v="18"/>
    <x v="8"/>
    <s v="Anwesha Hotta"/>
    <s v="Sanjeeb Hota"/>
    <s v="sanjeebhotta@gmail.com"/>
    <s v="9938099596"/>
    <s v="Lipsa Hotta"/>
    <s v="hottalipsa@gmail.com"/>
    <s v="8598043515"/>
    <x v="15"/>
    <e v="#N/A"/>
    <e v="#N/A"/>
    <m/>
    <e v="#N/A"/>
    <x v="0"/>
  </r>
  <r>
    <n v="4476"/>
    <n v="1589"/>
    <x v="18"/>
    <x v="8"/>
    <s v="Bhabesh Pani"/>
    <s v="Biswaranjan Pani"/>
    <s v="biswaranjanpani568@gmail.com"/>
    <s v="9437020969"/>
    <s v="Suchitra Pani"/>
    <s v="biswanpani@yahoo.co.in"/>
    <s v="7978499206"/>
    <x v="15"/>
    <e v="#N/A"/>
    <e v="#N/A"/>
    <m/>
    <e v="#N/A"/>
    <x v="0"/>
  </r>
  <r>
    <n v="4477"/>
    <n v="13584"/>
    <x v="18"/>
    <x v="8"/>
    <s v="Bhumika Debasmita"/>
    <s v="Pradipta Kumar Lenka"/>
    <s v="lenkapradipta2011@gmail.com"/>
    <s v="9051665256 / 6371980447"/>
    <s v="Sikta Priyadarshini Lenka"/>
    <s v="siktapriyadarshini@yahoo.co.in"/>
    <s v="9051665257"/>
    <x v="1"/>
    <e v="#N/A"/>
    <e v="#N/A"/>
    <m/>
    <e v="#N/A"/>
    <x v="0"/>
  </r>
  <r>
    <n v="4478"/>
    <n v="13604"/>
    <x v="18"/>
    <x v="8"/>
    <s v="Debasis Pani"/>
    <s v="Prafulla Kumar Pani"/>
    <s v="ommenterprises.manatecodisha@gmail.com"/>
    <s v="8328801735"/>
    <s v="Sasmita Pani"/>
    <s v="sasmitapani648@gmail.com"/>
    <s v="8847821019"/>
    <x v="1"/>
    <e v="#N/A"/>
    <e v="#N/A"/>
    <m/>
    <e v="#N/A"/>
    <x v="0"/>
  </r>
  <r>
    <n v="4479"/>
    <n v="14038"/>
    <x v="18"/>
    <x v="8"/>
    <s v="DIPTI MAYEE BEHERA"/>
    <s v="TRAILOKYA NATH BEHERA"/>
    <s v="kirtiraj389@gmail.com"/>
    <s v="7894167496"/>
    <s v="TILOTTAMA BEHERA"/>
    <s v="beheradipti603@gmail.com"/>
    <s v="7894803339"/>
    <x v="1"/>
    <e v="#N/A"/>
    <e v="#N/A"/>
    <m/>
    <e v="#N/A"/>
    <x v="0"/>
  </r>
  <r>
    <n v="4480"/>
    <n v="14026"/>
    <x v="18"/>
    <x v="8"/>
    <s v="John Firdoush Mohanty"/>
    <s v="Sashikanta Mohanty"/>
    <s v="sashisjohn@gmail.com"/>
    <s v="9149581104"/>
    <s v="Gitarani Mohanty"/>
    <s v="topup7781@gmail.com"/>
    <s v="7006117480"/>
    <x v="1"/>
    <e v="#N/A"/>
    <e v="#N/A"/>
    <m/>
    <e v="#N/A"/>
    <x v="0"/>
  </r>
  <r>
    <n v="4481"/>
    <n v="14100"/>
    <x v="18"/>
    <x v="8"/>
    <s v="Kamal Kumar Pradhan"/>
    <s v="Bidhan Chandra Pradhan"/>
    <s v="pradhankamalkumar180@gmail.com"/>
    <s v="7809216380"/>
    <s v="Arati Pradhan"/>
    <s v="aratipradhan666@gmail.com"/>
    <s v="9861243588"/>
    <x v="1"/>
    <e v="#N/A"/>
    <e v="#N/A"/>
    <m/>
    <e v="#N/A"/>
    <x v="0"/>
  </r>
  <r>
    <n v="4482"/>
    <n v="3063"/>
    <x v="18"/>
    <x v="8"/>
    <s v="Katyayan Narayan Sarangi"/>
    <s v="Manbendra N Sarangi"/>
    <s v="shadowe_maan@yahoo.com"/>
    <s v="9583117777"/>
    <s v="Preeti Sarangi"/>
    <s v="preetisarangi@yahoo.co.in"/>
    <s v="9437026666"/>
    <x v="9"/>
    <e v="#N/A"/>
    <e v="#N/A"/>
    <m/>
    <e v="#N/A"/>
    <x v="0"/>
  </r>
  <r>
    <n v="4483"/>
    <n v="14132"/>
    <x v="18"/>
    <x v="8"/>
    <s v="Maitri Mission Mangaraj"/>
    <s v="Prasanta Kumar Mangaraj"/>
    <s v="prasantakumarmangaraj@gmail.com"/>
    <s v="8249940755"/>
    <s v="Tukuna Sundaray"/>
    <s v="tukunasundaray52@gmail.com"/>
    <s v="9438637516"/>
    <x v="1"/>
    <e v="#N/A"/>
    <e v="#N/A"/>
    <m/>
    <e v="#N/A"/>
    <x v="0"/>
  </r>
  <r>
    <n v="4484"/>
    <n v="3132"/>
    <x v="18"/>
    <x v="8"/>
    <s v="Mohammad Mofeez Rahman"/>
    <s v="Khaliqur Rahman"/>
    <s v="khaliqur_rahman@yahoo.com"/>
    <s v="9437035254"/>
    <s v="Sana Rahman"/>
    <s v="sanarahman.bbsr@gmail.com"/>
    <s v="9776494444"/>
    <x v="9"/>
    <e v="#N/A"/>
    <e v="#N/A"/>
    <m/>
    <e v="#N/A"/>
    <x v="0"/>
  </r>
  <r>
    <n v="4485"/>
    <n v="2458"/>
    <x v="18"/>
    <x v="8"/>
    <s v="Mohammed Aamir Alam"/>
    <s v="Md Mamtaz Alam"/>
    <s v="mumtaz1977@gmail.com"/>
    <s v="9437177070"/>
    <s v="Reshma Khatun"/>
    <s v="reshmakhatun147.rk@gmail.com"/>
    <s v="9658327975"/>
    <x v="14"/>
    <e v="#N/A"/>
    <e v="#N/A"/>
    <m/>
    <e v="#N/A"/>
    <x v="0"/>
  </r>
  <r>
    <n v="4486"/>
    <n v="14054"/>
    <x v="18"/>
    <x v="8"/>
    <s v="Monali Sahu"/>
    <s v="Sudhansu Sekhar Sahu"/>
    <s v="balajimotorsbhm@gmail.com"/>
    <s v="8270636963"/>
    <s v="Jalagouri Sahu"/>
    <s v="sahuseenali@gmail.com"/>
    <s v="8260333175"/>
    <x v="1"/>
    <e v="#N/A"/>
    <e v="#N/A"/>
    <m/>
    <e v="#N/A"/>
    <x v="0"/>
  </r>
  <r>
    <n v="4487"/>
    <n v="13490"/>
    <x v="18"/>
    <x v="8"/>
    <s v="Nistha Mohanty"/>
    <s v="Biswa Ranjan Mohanty"/>
    <s v="ele.brmohanty@optcl.co.in"/>
    <s v="9438907456"/>
    <s v="Sunita Mohanty"/>
    <s v="ele.brmohanty@optcl.co.in"/>
    <s v="9438907456"/>
    <x v="1"/>
    <e v="#N/A"/>
    <e v="#N/A"/>
    <m/>
    <e v="#N/A"/>
    <x v="0"/>
  </r>
  <r>
    <n v="4488"/>
    <n v="14091"/>
    <x v="18"/>
    <x v="8"/>
    <s v="Padmini Pratihari"/>
    <s v="Basudev Pratihari"/>
    <s v="basudev.pratihari1983@gmail.com"/>
    <s v="8895855555"/>
    <s v="Sneha Pratihari"/>
    <s v="snehapratihari@gmail.com"/>
    <s v="7978404892"/>
    <x v="1"/>
    <e v="#N/A"/>
    <e v="#N/A"/>
    <m/>
    <e v="#N/A"/>
    <x v="0"/>
  </r>
  <r>
    <n v="4489"/>
    <n v="13951"/>
    <x v="18"/>
    <x v="8"/>
    <s v="Priyanshu Sahu"/>
    <s v="Sanjeeb Kumar Sahu"/>
    <s v="sanjeebsahu9940@gmail.com"/>
    <s v="9437294744"/>
    <s v="Sasmita Rani Sahu"/>
    <s v="sanjeebsahu9940@gmail.com"/>
    <s v="6370865448"/>
    <x v="1"/>
    <e v="#N/A"/>
    <e v="#N/A"/>
    <m/>
    <e v="#N/A"/>
    <x v="0"/>
  </r>
  <r>
    <n v="4490"/>
    <n v="14094"/>
    <x v="18"/>
    <x v="8"/>
    <s v="Rohit Kumar Mishra"/>
    <s v="Rajat Kumar Mishra"/>
    <s v="rbss2021@gmail.com"/>
    <s v="6371245913"/>
    <s v="Namita Mishra"/>
    <s v="rbss2021@gmail.com"/>
    <s v="7008787152"/>
    <x v="1"/>
    <e v="#N/A"/>
    <e v="#N/A"/>
    <m/>
    <e v="#N/A"/>
    <x v="0"/>
  </r>
  <r>
    <n v="4491"/>
    <n v="13936"/>
    <x v="18"/>
    <x v="8"/>
    <s v="Sanyogita Shah Deo"/>
    <s v="Praduman Shahdeo"/>
    <s v="pradumanshahdeo15@gmail.com"/>
    <s v="7894583352"/>
    <s v="Ranju Singh Deo"/>
    <s v="ranjusinghdeo15@gmail.com"/>
    <s v="9437486934"/>
    <x v="1"/>
    <e v="#N/A"/>
    <e v="#N/A"/>
    <m/>
    <e v="#N/A"/>
    <x v="0"/>
  </r>
  <r>
    <n v="4492"/>
    <n v="13548"/>
    <x v="18"/>
    <x v="8"/>
    <s v="Saswat Das"/>
    <s v="Deepak Das"/>
    <s v="mailmedipak_das@rediffmail.com"/>
    <s v="9437233218"/>
    <s v="Sabita Das"/>
    <s v="pattanaik.sabita@rediffmail.com"/>
    <s v="9439302525"/>
    <x v="1"/>
    <e v="#N/A"/>
    <e v="#N/A"/>
    <m/>
    <e v="#N/A"/>
    <x v="0"/>
  </r>
  <r>
    <n v="4493"/>
    <n v="6539"/>
    <x v="18"/>
    <x v="8"/>
    <s v="Satyam Mohanty"/>
    <s v="Nalini Kanta Mohanty"/>
    <s v="nalini775@yahoo.co.in"/>
    <s v="9777449889"/>
    <s v="Sibani Mohanty"/>
    <s v="sibanigr@gmail.com"/>
    <s v="7978490625"/>
    <x v="10"/>
    <e v="#N/A"/>
    <e v="#N/A"/>
    <m/>
    <e v="#N/A"/>
    <x v="0"/>
  </r>
  <r>
    <n v="4494"/>
    <n v="5065"/>
    <x v="18"/>
    <x v="8"/>
    <s v="Shibani Senapati"/>
    <s v="Mahendra Senapati"/>
    <s v="mitumahendra@gmail.com"/>
    <s v="9777483815"/>
    <s v="Priyadarshini Mohapatra"/>
    <s v="mitumahendra@gmail.com"/>
    <s v="9938506266"/>
    <x v="12"/>
    <e v="#N/A"/>
    <e v="#N/A"/>
    <m/>
    <e v="#N/A"/>
    <x v="0"/>
  </r>
  <r>
    <n v="4495"/>
    <n v="4022"/>
    <x v="18"/>
    <x v="8"/>
    <s v="Shreejaa Swain"/>
    <s v="Chittranjan Swain"/>
    <s v="chittaranjanswain140@gmail.com"/>
    <s v="8763444415"/>
    <s v="Smitarani Swain"/>
    <s v="smitaswain3108@gmail.com"/>
    <s v="8144195775"/>
    <x v="13"/>
    <e v="#N/A"/>
    <e v="#N/A"/>
    <m/>
    <e v="#N/A"/>
    <x v="0"/>
  </r>
  <r>
    <n v="4496"/>
    <n v="13539"/>
    <x v="18"/>
    <x v="8"/>
    <s v="Shreyansu Panigrahi"/>
    <s v="Susanta Kumar Panigrahy"/>
    <s v="predatornotgamer@gmail.com"/>
    <s v="9861214421"/>
    <s v="Sandhyarani Pati"/>
    <s v="sibun.pati@gmail.com"/>
    <s v="7008904957"/>
    <x v="1"/>
    <e v="#N/A"/>
    <e v="#N/A"/>
    <m/>
    <e v="#N/A"/>
    <x v="0"/>
  </r>
  <r>
    <n v="4497"/>
    <n v="6088"/>
    <x v="18"/>
    <x v="8"/>
    <s v="Suryadeep Sundaray"/>
    <s v="Subash Kumar Sundaray"/>
    <s v="1004subash@gmail.com"/>
    <s v="9937807097"/>
    <s v="Diptimayee Sundaray"/>
    <s v="suryavaratiestcon@gmail.com"/>
    <s v="9040086106"/>
    <x v="10"/>
    <e v="#N/A"/>
    <e v="#N/A"/>
    <m/>
    <e v="#N/A"/>
    <x v="0"/>
  </r>
  <r>
    <n v="4498"/>
    <n v="2292"/>
    <x v="18"/>
    <x v="8"/>
    <s v="Swastik Senapati"/>
    <s v="Pramod Kumar Senapati"/>
    <s v="pk_senapati@rediffmail.com"/>
    <s v="9556584666"/>
    <s v="Anita Senapati"/>
    <s v="senapatipramoda306@gmail.com"/>
    <s v="9556959999"/>
    <x v="14"/>
    <e v="#N/A"/>
    <e v="#N/A"/>
    <m/>
    <n v="500"/>
    <x v="1"/>
  </r>
  <r>
    <n v="4499"/>
    <n v="13576"/>
    <x v="18"/>
    <x v="8"/>
    <s v="Swati Swetlina Swain"/>
    <s v="Rashmi Ranjan Swain"/>
    <s v="rrswain.nirtar@gmail.com"/>
    <s v="9438568953"/>
    <s v="Sobharani Behera"/>
    <s v="crc.blgr.no@gmail.com"/>
    <s v="9937407168"/>
    <x v="1"/>
    <e v="#N/A"/>
    <e v="#N/A"/>
    <m/>
    <e v="#N/A"/>
    <x v="0"/>
  </r>
  <r>
    <n v="4500"/>
    <n v="14048"/>
    <x v="18"/>
    <x v="8"/>
    <s v="Tejaswini "/>
    <s v="Ramesh Prasad Sah"/>
    <s v="sahprasad7@gmail.com"/>
    <s v="8455891963"/>
    <s v="Rupa Devi"/>
    <s v="sahprasad7@gmail.com"/>
    <s v="8917430061"/>
    <x v="1"/>
    <e v="#N/A"/>
    <e v="#N/A"/>
    <m/>
    <e v="#N/A"/>
    <x v="0"/>
  </r>
  <r>
    <n v="4501"/>
    <n v="3052"/>
    <x v="18"/>
    <x v="8"/>
    <s v="Vaibhav Pattnaik"/>
    <s v="Amar Pattnaik"/>
    <s v="amar.pattnaikp@gmail.com"/>
    <s v="9776002208"/>
    <s v="Upali Aparajita Mohanty"/>
    <s v="upaliamohanty@gmail.com"/>
    <s v="9937002208"/>
    <x v="9"/>
    <e v="#N/A"/>
    <e v="#N/A"/>
    <m/>
    <e v="#N/A"/>
    <x v="0"/>
  </r>
  <r>
    <n v="4502"/>
    <n v="12890"/>
    <x v="19"/>
    <x v="9"/>
    <s v="Akankshya Rath"/>
    <s v="RITESH KUMAR RATH"/>
    <s v="ritesh.rath@nokia.com"/>
    <s v="9937049415"/>
    <s v="MANASI MOHAPATRA"/>
    <s v="manasi.mopatra@gmail.com"/>
    <s v="9937490415"/>
    <x v="2"/>
    <e v="#N/A"/>
    <e v="#N/A"/>
    <m/>
    <e v="#N/A"/>
    <x v="0"/>
  </r>
  <r>
    <n v="4503"/>
    <n v="7788"/>
    <x v="19"/>
    <x v="9"/>
    <s v="Amrta Roy"/>
    <s v="Gopal Roy"/>
    <s v="namitaroy1979@gmail.com"/>
    <s v="9853872728"/>
    <s v="Namita Satapathy"/>
    <s v="namitaroy1979@gmail.com"/>
    <s v="9438681629"/>
    <x v="11"/>
    <e v="#N/A"/>
    <e v="#N/A"/>
    <m/>
    <e v="#N/A"/>
    <x v="0"/>
  </r>
  <r>
    <n v="4504"/>
    <n v="13526"/>
    <x v="19"/>
    <x v="9"/>
    <s v="Ananya Modi"/>
    <s v="Mahesh Kumar Modi"/>
    <s v="maheshkumodi@gmail.com"/>
    <s v="9437877763"/>
    <s v="Anita Modi"/>
    <s v="23a.modi23@gmail.com"/>
    <s v="7846862520"/>
    <x v="1"/>
    <e v="#N/A"/>
    <e v="#N/A"/>
    <m/>
    <e v="#N/A"/>
    <x v="0"/>
  </r>
  <r>
    <n v="4505"/>
    <n v="14055"/>
    <x v="19"/>
    <x v="9"/>
    <s v="Aneek Debnath"/>
    <s v="Tapan Debnath"/>
    <s v="aneekdebnath@gmail.com"/>
    <s v="9378082127"/>
    <s v="Jayashree Debnath"/>
    <s v="justmailaneek@gmail.com"/>
    <s v="9333036942"/>
    <x v="1"/>
    <e v="#N/A"/>
    <e v="#N/A"/>
    <m/>
    <e v="#N/A"/>
    <x v="0"/>
  </r>
  <r>
    <n v="4506"/>
    <n v="13451"/>
    <x v="19"/>
    <x v="9"/>
    <s v="Anwesh Jena"/>
    <s v="Bikash Kumar Jena"/>
    <s v="bikashjena911@gmail.com"/>
    <s v="6371440044"/>
    <s v="Mamata jena"/>
    <s v="bikashjena911@gmail.com"/>
    <s v="6371440044"/>
    <x v="1"/>
    <e v="#N/A"/>
    <e v="#N/A"/>
    <m/>
    <e v="#N/A"/>
    <x v="0"/>
  </r>
  <r>
    <n v="4507"/>
    <n v="13963"/>
    <x v="19"/>
    <x v="9"/>
    <s v="Arman Priyadarshi Sahoo"/>
    <s v="Annada Sankar Sahoo"/>
    <s v="bunuarman@gmail.com"/>
    <s v="9937015419"/>
    <s v="Rasmita Sahu"/>
    <s v="rasmita.sahu1998@gmail.com"/>
    <s v="8249101850"/>
    <x v="1"/>
    <e v="#N/A"/>
    <e v="#N/A"/>
    <m/>
    <e v="#N/A"/>
    <x v="0"/>
  </r>
  <r>
    <n v="4508"/>
    <n v="4717"/>
    <x v="19"/>
    <x v="9"/>
    <s v="Biswajit Pattanayak"/>
    <s v="Bibekananda Pattanayak"/>
    <s v="biswajit4717@icloud.com"/>
    <s v="9937197279"/>
    <s v="Chinmayee Pattanayak"/>
    <s v="jaymatadisuppliers.b.p@gmail.com"/>
    <s v="9337172008"/>
    <x v="12"/>
    <e v="#N/A"/>
    <e v="#N/A"/>
    <m/>
    <e v="#N/A"/>
    <x v="0"/>
  </r>
  <r>
    <n v="4509"/>
    <n v="9162"/>
    <x v="19"/>
    <x v="9"/>
    <s v="Devyanshu Patnaik"/>
    <s v="Sarat Chandra Patnaik"/>
    <s v="patnaik.sarat2@gmail.com"/>
    <s v="9348873922"/>
    <s v="Pratima Patnaik"/>
    <s v="sourabhee@gmail.com"/>
    <s v="7328802026"/>
    <x v="6"/>
    <e v="#N/A"/>
    <e v="#N/A"/>
    <m/>
    <e v="#N/A"/>
    <x v="0"/>
  </r>
  <r>
    <n v="4510"/>
    <n v="14134"/>
    <x v="19"/>
    <x v="9"/>
    <s v="Divyansh Kedia"/>
    <s v="Anil Kumar Kedia"/>
    <s v="anilkrkediacku@gmail.com"/>
    <s v="8235265901"/>
    <s v="Alka Kedia"/>
    <s v="alkakedia7222@gmail.com"/>
    <s v="8789897190"/>
    <x v="1"/>
    <e v="#N/A"/>
    <e v="#N/A"/>
    <m/>
    <e v="#N/A"/>
    <x v="0"/>
  </r>
  <r>
    <n v="4511"/>
    <n v="3906"/>
    <x v="19"/>
    <x v="9"/>
    <s v="Jay Khandelwal"/>
    <s v="Umesh Khandelwal"/>
    <s v="neelamkhandelwal1827@gmail.com"/>
    <s v="9437070289"/>
    <s v="Neelam Khandelwal"/>
    <s v="neelamkhandelwal1827@gmail.com"/>
    <s v="7008407209"/>
    <x v="13"/>
    <e v="#N/A"/>
    <e v="#N/A"/>
    <m/>
    <n v="1000"/>
    <x v="1"/>
  </r>
  <r>
    <n v="4512"/>
    <n v="14009"/>
    <x v="19"/>
    <x v="9"/>
    <s v="Jijnasa Sharma"/>
    <s v="Sanjay Sharma"/>
    <s v="sanjaysharma6@gmail.com"/>
    <s v="9668409059"/>
    <s v="Jyotshnarani Dash"/>
    <s v="Jyotshnadash19@gmail.com"/>
    <s v="8895475475"/>
    <x v="1"/>
    <e v="#N/A"/>
    <e v="#N/A"/>
    <m/>
    <e v="#N/A"/>
    <x v="0"/>
  </r>
  <r>
    <n v="4513"/>
    <n v="13489"/>
    <x v="19"/>
    <x v="9"/>
    <s v="Krushna Keshab Sahu"/>
    <s v="Ananga Kumar Sahu"/>
    <s v="anangasahu38@gmail.com"/>
    <s v="9178913496"/>
    <s v="Menaka Sahu"/>
    <s v="anangasahu38@gmail.com"/>
    <s v="9437350096"/>
    <x v="1"/>
    <e v="#N/A"/>
    <e v="#N/A"/>
    <m/>
    <n v="500"/>
    <x v="1"/>
  </r>
  <r>
    <n v="4514"/>
    <n v="13641"/>
    <x v="19"/>
    <x v="9"/>
    <s v="Prachi Priyadarshini Sahu"/>
    <s v="Prasanta Kumar Sahu"/>
    <s v="prasantsahu387485@gmail.com"/>
    <s v="7750026942"/>
    <s v="Usharani Sahu"/>
    <s v="prasantsahu387485@gmail.com"/>
    <s v="8327764010"/>
    <x v="1"/>
    <e v="#N/A"/>
    <e v="#N/A"/>
    <m/>
    <e v="#N/A"/>
    <x v="0"/>
  </r>
  <r>
    <n v="4515"/>
    <n v="13955"/>
    <x v="19"/>
    <x v="9"/>
    <s v="Prakhyat Pradhan"/>
    <s v="Pramod Pradhan"/>
    <s v="plabanipradhan78@gmail.com"/>
    <s v="9861087720"/>
    <s v="Plabani Pradhan"/>
    <s v="prakhyatpradhan@gmail.com"/>
    <s v="9937813088"/>
    <x v="1"/>
    <e v="#N/A"/>
    <e v="#N/A"/>
    <m/>
    <e v="#N/A"/>
    <x v="0"/>
  </r>
  <r>
    <n v="4516"/>
    <n v="13577"/>
    <x v="19"/>
    <x v="9"/>
    <s v="Prapti Agarwalla"/>
    <s v="Ritesh Kumar Agarwalla"/>
    <s v="riteshagarwalla73@gmail.com"/>
    <s v="8270216688"/>
    <s v="Priyanka Agarwalla"/>
    <s v="agarwallaprapti@gmail.com"/>
    <s v="7873449966"/>
    <x v="1"/>
    <e v="#N/A"/>
    <e v="#N/A"/>
    <m/>
    <e v="#N/A"/>
    <x v="0"/>
  </r>
  <r>
    <n v="4517"/>
    <n v="13563"/>
    <x v="19"/>
    <x v="9"/>
    <s v="Pritam Kumar Das"/>
    <s v="Susil Kumar Das"/>
    <s v="sushildas27@gmail.com"/>
    <s v="9437282176"/>
    <s v="Sabita Das"/>
    <s v="sushildas27@gmail.com"/>
    <s v="9437937186"/>
    <x v="1"/>
    <e v="#N/A"/>
    <e v="#N/A"/>
    <m/>
    <e v="#N/A"/>
    <x v="0"/>
  </r>
  <r>
    <n v="4518"/>
    <n v="14194"/>
    <x v="19"/>
    <x v="9"/>
    <s v="Rachit Agrawal"/>
    <s v="Shankar lal Agrawal"/>
    <s v="shankardadiji@gmail.com"/>
    <s v="7008564167"/>
    <s v="Trupti Agrawal"/>
    <s v="kushrachit@gmail.com"/>
    <s v="7978678938"/>
    <x v="1"/>
    <e v="#N/A"/>
    <e v="#N/A"/>
    <m/>
    <e v="#N/A"/>
    <x v="0"/>
  </r>
  <r>
    <n v="4519"/>
    <n v="13446"/>
    <x v="19"/>
    <x v="9"/>
    <s v="Rudra Narayana Subudhi"/>
    <s v="Dilip Kumar Subudhi"/>
    <s v="laxmi.dilipsubudhi@gmail.com"/>
    <s v="9438717777"/>
    <s v="Reena Subudhi"/>
    <s v="laxmi.dilipsubudhi@gmail.com"/>
    <s v="8249136087"/>
    <x v="1"/>
    <e v="#N/A"/>
    <e v="#N/A"/>
    <m/>
    <n v="500"/>
    <x v="1"/>
  </r>
  <r>
    <n v="4520"/>
    <n v="14171"/>
    <x v="19"/>
    <x v="9"/>
    <s v="Rudra Prasad Sahoo"/>
    <s v="Prasan Kumar Sahoo"/>
    <s v="prasankumarsahoo1969@gmail.com"/>
    <s v="7978899399"/>
    <s v="Meena Sahoo"/>
    <s v="prasankumarsahoo1969@gmail.com"/>
    <s v="8260914354"/>
    <x v="1"/>
    <e v="#N/A"/>
    <e v="#N/A"/>
    <m/>
    <e v="#N/A"/>
    <x v="0"/>
  </r>
  <r>
    <n v="4521"/>
    <n v="13970"/>
    <x v="19"/>
    <x v="9"/>
    <s v="Sabyasachi Rath"/>
    <s v="Deepak Kumar Rath"/>
    <s v="deepak.rath@tcs.com"/>
    <s v="9437279865"/>
    <s v="Subhasmita Mishra"/>
    <s v="subhasmita.mishra@gmail.com"/>
    <s v="9438420514"/>
    <x v="1"/>
    <e v="#N/A"/>
    <e v="#N/A"/>
    <m/>
    <e v="#N/A"/>
    <x v="0"/>
  </r>
  <r>
    <n v="4522"/>
    <n v="13473"/>
    <x v="19"/>
    <x v="9"/>
    <s v="Samarpana Rana"/>
    <s v="Duryodhan Rana"/>
    <s v="drana9005@gmail.com"/>
    <s v="8763104403"/>
    <s v="Saraswati Rana"/>
    <s v="drana9005@gmail.com"/>
    <s v="9827076858"/>
    <x v="1"/>
    <e v="#N/A"/>
    <e v="#N/A"/>
    <m/>
    <e v="#N/A"/>
    <x v="0"/>
  </r>
  <r>
    <n v="4523"/>
    <n v="13582"/>
    <x v="19"/>
    <x v="9"/>
    <s v="Samhita Sharma"/>
    <s v="Gopal Sharma"/>
    <s v="gopsmail.in@gmail.com"/>
    <s v="9437022766"/>
    <s v="Sonia Sharma"/>
    <s v="ssonia.ctc@gmail.com"/>
    <s v="9437022766"/>
    <x v="1"/>
    <e v="#N/A"/>
    <e v="#N/A"/>
    <m/>
    <n v="1000"/>
    <x v="1"/>
  </r>
  <r>
    <n v="4524"/>
    <n v="11392"/>
    <x v="19"/>
    <x v="9"/>
    <s v="Satyam Sureka"/>
    <s v="Sushil Kumar Sureka"/>
    <s v="surekasushil@rediffmail.com"/>
    <s v="9431132872"/>
    <s v="Sweta Sureka"/>
    <s v="swetasureka@rediffmail.com"/>
    <s v="7209806661"/>
    <x v="4"/>
    <e v="#N/A"/>
    <e v="#N/A"/>
    <m/>
    <e v="#N/A"/>
    <x v="0"/>
  </r>
  <r>
    <n v="4525"/>
    <n v="13933"/>
    <x v="19"/>
    <x v="9"/>
    <s v="Shaurya Bhura"/>
    <s v="Vinod Bhura"/>
    <s v="vinodbhura@gmail.com"/>
    <s v="9830080515"/>
    <s v="Savita Bhura"/>
    <s v="savi.jain.15@gmail.com"/>
    <s v="9339269159"/>
    <x v="1"/>
    <e v="#N/A"/>
    <e v="#N/A"/>
    <m/>
    <e v="#N/A"/>
    <x v="0"/>
  </r>
  <r>
    <n v="4526"/>
    <n v="13472"/>
    <x v="19"/>
    <x v="9"/>
    <s v="Shyam Tulsiyan"/>
    <s v="Suraj Kumar Tulsiyan"/>
    <s v="surajtulsiyan@gmail.com"/>
    <s v="9437034861"/>
    <s v="Sweta Tulsiyan"/>
    <s v="surajtulsiyan@gmail.com"/>
    <s v="9437961214"/>
    <x v="1"/>
    <e v="#N/A"/>
    <e v="#N/A"/>
    <m/>
    <e v="#N/A"/>
    <x v="0"/>
  </r>
  <r>
    <n v="4527"/>
    <n v="13522"/>
    <x v="19"/>
    <x v="9"/>
    <s v="Sneha Mohanty"/>
    <s v="Subrat Mohanty"/>
    <s v="subratmohanty7997@gmail.com"/>
    <s v="8637203773"/>
    <s v="Madhumita Mohanty"/>
    <s v="madhumitamohanty225@gmail.com"/>
    <s v="8260718807"/>
    <x v="1"/>
    <e v="#N/A"/>
    <e v="#N/A"/>
    <m/>
    <e v="#N/A"/>
    <x v="0"/>
  </r>
  <r>
    <n v="4528"/>
    <n v="14025"/>
    <x v="19"/>
    <x v="9"/>
    <s v="Somesh Kumar Sahoo"/>
    <s v="Madhabananda Sahoo"/>
    <s v="madhabanandasahoo7128@gmail.com"/>
    <s v="9437049350"/>
    <s v="Nibedita Sahoo"/>
    <s v="nibeditasahoo3128@gmail.com"/>
    <s v="9438444950"/>
    <x v="1"/>
    <e v="#N/A"/>
    <e v="#N/A"/>
    <m/>
    <e v="#N/A"/>
    <x v="0"/>
  </r>
  <r>
    <n v="4529"/>
    <n v="1490"/>
    <x v="19"/>
    <x v="9"/>
    <s v="Subhan Choudhury"/>
    <s v="Sitendra Choudhury"/>
    <s v="siten47@yahoo.co.in"/>
    <s v="9658312321"/>
    <s v="Noorie Sahu"/>
    <s v="ishansubhan47@gmail.com"/>
    <s v="8917671306"/>
    <x v="16"/>
    <e v="#N/A"/>
    <e v="#N/A"/>
    <m/>
    <e v="#N/A"/>
    <x v="0"/>
  </r>
  <r>
    <n v="4530"/>
    <n v="2131"/>
    <x v="19"/>
    <x v="9"/>
    <s v="Suhana Routray"/>
    <s v="Madhusudan Routray"/>
    <s v="madhusudanroutray251@gmail.com"/>
    <s v="7978970734"/>
    <s v="Subhalaxmi Routray"/>
    <s v="madhusudanroutray251@gmail.com"/>
    <s v="9348365341"/>
    <x v="15"/>
    <e v="#N/A"/>
    <e v="#N/A"/>
    <m/>
    <n v="500"/>
    <x v="1"/>
  </r>
  <r>
    <n v="4531"/>
    <n v="12248"/>
    <x v="19"/>
    <x v="9"/>
    <s v="Swayam Susrut Das"/>
    <s v="Saswat Das"/>
    <s v="saswatdas009@gmail.com"/>
    <s v="9437028487"/>
    <s v="Lucky Das"/>
    <s v="daslucky1976@gmail.com"/>
    <s v="9437277667"/>
    <x v="3"/>
    <e v="#N/A"/>
    <e v="#N/A"/>
    <m/>
    <e v="#N/A"/>
    <x v="0"/>
  </r>
  <r>
    <n v="4532"/>
    <n v="13481"/>
    <x v="19"/>
    <x v="9"/>
    <s v="Vedant Agrawala"/>
    <s v="Devi Dayal Agrawala"/>
    <s v="dda2012@rediffmail.com"/>
    <s v="9437056267"/>
    <s v="Sapna Agrawala"/>
    <s v="dda2012@rediffmail.com"/>
    <s v="9439008985"/>
    <x v="1"/>
    <e v="#N/A"/>
    <e v="#N/A"/>
    <m/>
    <e v="#N/A"/>
    <x v="0"/>
  </r>
  <r>
    <n v="4533"/>
    <n v="13555"/>
    <x v="19"/>
    <x v="10"/>
    <s v="ADITYA JAIN"/>
    <s v="RAJESH KUMAR JAIN"/>
    <s v="office@arvindkumar.net.in"/>
    <s v="9437016028"/>
    <s v="MEENAKSHI JAIN"/>
    <s v="office@arvindkumar.net.in"/>
    <s v="9438641830"/>
    <x v="1"/>
    <e v="#N/A"/>
    <e v="#N/A"/>
    <m/>
    <e v="#N/A"/>
    <x v="0"/>
  </r>
  <r>
    <n v="4534"/>
    <n v="14234"/>
    <x v="19"/>
    <x v="10"/>
    <s v="Adyasha Harapriya"/>
    <s v="Sachidananda Sahoo"/>
    <s v="ssahoo.sachi@gmail.com"/>
    <s v="8895237637"/>
    <s v="Subhamayee Devi"/>
    <s v="subhamayee.devi@gmail.com"/>
    <s v="7978583272"/>
    <x v="1"/>
    <e v="#N/A"/>
    <e v="#N/A"/>
    <m/>
    <e v="#N/A"/>
    <x v="0"/>
  </r>
  <r>
    <n v="4535"/>
    <n v="8668"/>
    <x v="19"/>
    <x v="10"/>
    <s v="Agnija Ghorai"/>
    <s v="Amitabha Ghorai"/>
    <s v="amitabh.ghorai@gail.co.in"/>
    <s v="9720008479"/>
    <s v="Rituparna Ghorai"/>
    <s v="amitabh.ghorai@gail.co.in"/>
    <s v="9219549994"/>
    <x v="8"/>
    <e v="#N/A"/>
    <e v="#N/A"/>
    <m/>
    <e v="#N/A"/>
    <x v="0"/>
  </r>
  <r>
    <n v="4536"/>
    <n v="14111"/>
    <x v="19"/>
    <x v="10"/>
    <s v="Akruti Swain"/>
    <s v="Pradipta Kumar Swain"/>
    <s v="pradiptaswain.physics@gmail.com"/>
    <s v="9437514414"/>
    <s v="Lora Rimjhim Mohapatra"/>
    <s v="lora.mohapatra3@gmail.com"/>
    <s v="9439473722"/>
    <x v="1"/>
    <e v="#N/A"/>
    <e v="#N/A"/>
    <m/>
    <e v="#N/A"/>
    <x v="0"/>
  </r>
  <r>
    <n v="4537"/>
    <n v="13499"/>
    <x v="19"/>
    <x v="10"/>
    <s v="Aleena Dash"/>
    <s v="Priyabrata Dash"/>
    <s v="priyabrata.dash@hotmail.com"/>
    <s v="7065570155"/>
    <s v="Sasmitarani Mishra"/>
    <s v="sasmitarani.mita@gmail.com"/>
    <s v="7065570255"/>
    <x v="1"/>
    <e v="#N/A"/>
    <e v="#N/A"/>
    <m/>
    <e v="#N/A"/>
    <x v="0"/>
  </r>
  <r>
    <n v="4538"/>
    <n v="2294"/>
    <x v="19"/>
    <x v="10"/>
    <s v="Amlan Shrishti Das"/>
    <s v="Amit Das"/>
    <s v="dr_amit5000@gmail.com"/>
    <s v="9937329527"/>
    <s v="Sonia Das"/>
    <s v="dr.sonia5000@gmail.com"/>
    <s v="9938513535"/>
    <x v="14"/>
    <e v="#N/A"/>
    <e v="#N/A"/>
    <s v="No_AD"/>
    <e v="#N/A"/>
    <x v="0"/>
  </r>
  <r>
    <n v="4539"/>
    <n v="6008"/>
    <x v="19"/>
    <x v="10"/>
    <s v="Anish Kumar Mishra"/>
    <s v="Ashish Kumar Mishra"/>
    <s v="Maatarinifilms@gmail.com"/>
    <s v="9167067101"/>
    <s v="Smita Mishra"/>
    <s v="msmita535@gmail.com"/>
    <s v="9437388913"/>
    <x v="10"/>
    <e v="#N/A"/>
    <e v="#N/A"/>
    <m/>
    <e v="#N/A"/>
    <x v="0"/>
  </r>
  <r>
    <n v="4540"/>
    <n v="12369"/>
    <x v="19"/>
    <x v="10"/>
    <s v="Ayushi Pal"/>
    <s v="SURESH KUMAR PAL"/>
    <s v="casureshpal@rediffmail.com"/>
    <s v="7735467945"/>
    <s v="SABITA PAL"/>
    <s v="palsabita@rediffmail.com"/>
    <s v="9338067945"/>
    <x v="3"/>
    <e v="#N/A"/>
    <e v="#N/A"/>
    <m/>
    <e v="#N/A"/>
    <x v="0"/>
  </r>
  <r>
    <n v="4541"/>
    <n v="3144"/>
    <x v="19"/>
    <x v="10"/>
    <s v="Ayushi Patra"/>
    <s v="Sailendra Patra"/>
    <s v="spatra77@rediffmail.com"/>
    <s v="9439948121"/>
    <s v="Anindita Das"/>
    <s v="anisha.patra@gmail.com"/>
    <s v="9439948121"/>
    <x v="9"/>
    <e v="#N/A"/>
    <e v="#N/A"/>
    <m/>
    <e v="#N/A"/>
    <x v="0"/>
  </r>
  <r>
    <n v="4542"/>
    <n v="3973"/>
    <x v="19"/>
    <x v="10"/>
    <s v="Chitransh Mantry"/>
    <s v="Abhishek Mantry"/>
    <s v="abhishekmantry@gmail.com"/>
    <s v="7008983873"/>
    <s v="Sashi Mantry"/>
    <s v="sashimantry@gmail.com"/>
    <s v="9348204245"/>
    <x v="13"/>
    <e v="#N/A"/>
    <e v="#N/A"/>
    <m/>
    <n v="5000"/>
    <x v="1"/>
  </r>
  <r>
    <n v="4543"/>
    <n v="13587"/>
    <x v="19"/>
    <x v="10"/>
    <s v="DEVANSHIKA SRIVASTAVA"/>
    <s v="SANTANU SHRIVASTAVA"/>
    <s v="santanuvns@gmail.com"/>
    <s v="7894420947"/>
    <s v="KALYANI SRIVASTAVA"/>
    <s v="santanuvns@gmail.com"/>
    <s v="7008434763"/>
    <x v="1"/>
    <e v="#N/A"/>
    <e v="#N/A"/>
    <m/>
    <e v="#N/A"/>
    <x v="0"/>
  </r>
  <r>
    <n v="4544"/>
    <n v="13525"/>
    <x v="19"/>
    <x v="10"/>
    <s v="Dhrub Agrawal"/>
    <s v="Binod Kumar Agrawal"/>
    <s v="binodjindal@yahoo.co.in"/>
    <s v="9776950668"/>
    <s v="Laxmi Agrawal"/>
    <s v="binodjindal@yahoo.co.in"/>
    <s v="9776934271"/>
    <x v="1"/>
    <e v="#N/A"/>
    <e v="#N/A"/>
    <m/>
    <e v="#N/A"/>
    <x v="0"/>
  </r>
  <r>
    <n v="4545"/>
    <n v="13468"/>
    <x v="19"/>
    <x v="10"/>
    <s v="Drishti Saralia"/>
    <s v="Sunil Kumar Saralia"/>
    <s v="sunilsaralia@yahoo.com"/>
    <s v="9437044451"/>
    <s v="Anju Saralia"/>
    <s v="meheksaralia@gmail.com"/>
    <s v="8895130999"/>
    <x v="1"/>
    <e v="#N/A"/>
    <e v="#N/A"/>
    <m/>
    <e v="#N/A"/>
    <x v="0"/>
  </r>
  <r>
    <n v="4546"/>
    <n v="13931"/>
    <x v="19"/>
    <x v="10"/>
    <s v="JHANAVI BARAL"/>
    <s v="Bimal Kumar Baral"/>
    <s v="bkbaral6368@gmail.com"/>
    <s v="9137692312"/>
    <s v="Madhusmita Nayak"/>
    <s v="madhusmita.baral@gmail.com"/>
    <s v="8369730657"/>
    <x v="1"/>
    <e v="#N/A"/>
    <e v="#N/A"/>
    <m/>
    <e v="#N/A"/>
    <x v="0"/>
  </r>
  <r>
    <n v="4547"/>
    <n v="13948"/>
    <x v="19"/>
    <x v="10"/>
    <s v="KRITI AGARWAL"/>
    <s v="RUPESH KUMAR AGARWAL"/>
    <s v="rupeshagarwal94@gmail.com"/>
    <s v="9431388186"/>
    <s v="SUMITA AGARWAL"/>
    <s v="sumita.sariya@gmail.com"/>
    <s v="8757827677"/>
    <x v="1"/>
    <e v="#N/A"/>
    <e v="#N/A"/>
    <m/>
    <e v="#N/A"/>
    <x v="0"/>
  </r>
  <r>
    <n v="4548"/>
    <n v="10637"/>
    <x v="19"/>
    <x v="10"/>
    <s v="Naisha Mishra"/>
    <s v="Girija Mishra"/>
    <s v="girija.mishra@ymail.com"/>
    <s v="9937286668"/>
    <s v="Sriparna Nayak"/>
    <s v="sriparna.nayak@gmail.com"/>
    <s v="9853522225"/>
    <x v="4"/>
    <e v="#N/A"/>
    <e v="#N/A"/>
    <m/>
    <e v="#N/A"/>
    <x v="0"/>
  </r>
  <r>
    <n v="4549"/>
    <n v="9064"/>
    <x v="19"/>
    <x v="10"/>
    <s v="Nyasa Jain"/>
    <s v="Hemant Jain"/>
    <s v="hemantjain136@gmail.com"/>
    <s v="9583840555"/>
    <s v="Sweta Jain"/>
    <s v="hemantjain136@gmail.com"/>
    <s v="9111996963"/>
    <x v="6"/>
    <e v="#N/A"/>
    <e v="#N/A"/>
    <m/>
    <n v="1000"/>
    <x v="1"/>
  </r>
  <r>
    <n v="4550"/>
    <n v="13562"/>
    <x v="19"/>
    <x v="10"/>
    <s v="Omm Sahoo"/>
    <s v="Debendra Kumar Sahoo"/>
    <s v="debendrakumar1011@gmail.com"/>
    <s v="9937021011"/>
    <s v="Usha Rani Sahoo"/>
    <s v="usharanisahoo005@gmail.com"/>
    <s v="9937021516"/>
    <x v="1"/>
    <e v="#N/A"/>
    <e v="#N/A"/>
    <m/>
    <e v="#N/A"/>
    <x v="0"/>
  </r>
  <r>
    <n v="4551"/>
    <n v="13527"/>
    <x v="19"/>
    <x v="10"/>
    <s v="Pragati Pratik Sahoo"/>
    <s v="Bijay Kumar Sahoo"/>
    <s v="bijayasahoo701@gmail.com"/>
    <s v="9437200272"/>
    <s v="Mamata Rani Sahoo"/>
    <s v="mamatasahoo701@gmail.com"/>
    <s v="9437200272"/>
    <x v="1"/>
    <e v="#N/A"/>
    <e v="#N/A"/>
    <m/>
    <e v="#N/A"/>
    <x v="0"/>
  </r>
  <r>
    <n v="4552"/>
    <n v="3125"/>
    <x v="19"/>
    <x v="10"/>
    <s v="Pratik Kumar Sundaray"/>
    <s v="Manoranjan Sundaray"/>
    <s v="manoranjansundaray@rediffmail.com"/>
    <s v="9437019005"/>
    <s v="Sipra Priyadarsini Sundaray"/>
    <s v="siprapsundaray@gmail.com"/>
    <s v="7978710319"/>
    <x v="9"/>
    <e v="#N/A"/>
    <e v="#N/A"/>
    <m/>
    <e v="#N/A"/>
    <x v="0"/>
  </r>
  <r>
    <n v="4553"/>
    <n v="13550"/>
    <x v="19"/>
    <x v="10"/>
    <s v="Preetamjeet Pradhan"/>
    <s v="Pravash Pradhan"/>
    <s v="rishipradhan940@gmail.com"/>
    <s v="9040123431"/>
    <s v="Sarita Pradhan"/>
    <s v="rishipradhan940@gmail.com"/>
    <s v="9124033106"/>
    <x v="1"/>
    <e v="#N/A"/>
    <e v="#N/A"/>
    <m/>
    <e v="#N/A"/>
    <x v="0"/>
  </r>
  <r>
    <n v="4554"/>
    <n v="14101"/>
    <x v="19"/>
    <x v="10"/>
    <s v="Priyabrata Parida"/>
    <s v="Hemanta Kumar Parida"/>
    <s v="hkpinfrastructure@rediffmail.com"/>
    <s v="9437009690"/>
    <s v="Krishna Rani Parida"/>
    <s v="krishnaparida22@gmail.com"/>
    <s v="9556988621"/>
    <x v="1"/>
    <e v="#N/A"/>
    <e v="#N/A"/>
    <m/>
    <e v="#N/A"/>
    <x v="0"/>
  </r>
  <r>
    <n v="4555"/>
    <n v="3083"/>
    <x v="19"/>
    <x v="10"/>
    <s v="Priyam Dhir"/>
    <s v="Sarat Kumar Dhir"/>
    <s v="priyamdhir51@gmail.com"/>
    <s v="6370356199"/>
    <s v="Prativa Dhir"/>
    <s v="prativadhir55@gmail.com"/>
    <s v="7978077409"/>
    <x v="9"/>
    <e v="#N/A"/>
    <e v="#N/A"/>
    <m/>
    <e v="#N/A"/>
    <x v="0"/>
  </r>
  <r>
    <n v="4556"/>
    <n v="2252"/>
    <x v="19"/>
    <x v="10"/>
    <s v="Rishit Mohakud"/>
    <s v="Rajat Kumar Mohakud"/>
    <s v="rajatsbp@yahoo.co.in"/>
    <s v="9439392006"/>
    <s v="Sabita Pradhan"/>
    <s v="rajatsbp@yahoo.co.in"/>
    <s v="8249778831"/>
    <x v="14"/>
    <e v="#N/A"/>
    <e v="#N/A"/>
    <m/>
    <e v="#N/A"/>
    <x v="0"/>
  </r>
  <r>
    <n v="4557"/>
    <n v="10120"/>
    <x v="19"/>
    <x v="10"/>
    <s v="Rohan Agarwal"/>
    <s v="Manoj Kumar Agarwal"/>
    <s v="kamala.auto@gmail.com"/>
    <s v="9439390000"/>
    <s v="Poonam Agarwal"/>
    <s v="poonmjainca02@gmail.com"/>
    <s v="9438340000"/>
    <x v="7"/>
    <e v="#N/A"/>
    <e v="#N/A"/>
    <m/>
    <e v="#N/A"/>
    <x v="0"/>
  </r>
  <r>
    <n v="4558"/>
    <n v="13982"/>
    <x v="19"/>
    <x v="10"/>
    <s v="RONITH DAS"/>
    <s v="JAYANTA KUMAR DAS"/>
    <s v="jayantdas16@gmail.com"/>
    <s v="9938661870"/>
    <s v="TAPASWINI DAS"/>
    <s v="tinadas1978@gmail.com"/>
    <s v="9438143781"/>
    <x v="1"/>
    <e v="#N/A"/>
    <e v="#N/A"/>
    <m/>
    <e v="#N/A"/>
    <x v="0"/>
  </r>
  <r>
    <n v="4559"/>
    <n v="13927"/>
    <x v="19"/>
    <x v="10"/>
    <s v="S P Samriddh"/>
    <s v="Saroj Kumar Mahapatra"/>
    <s v="sarojguddy@yahoo.com"/>
    <s v="9438917900"/>
    <s v="Pritam Choudhury"/>
    <s v="sarojguddy@gmail.com"/>
    <s v="9869461675"/>
    <x v="1"/>
    <s v="DND"/>
    <s v="Yes_Awareness"/>
    <m/>
    <e v="#N/A"/>
    <x v="0"/>
  </r>
  <r>
    <n v="4560"/>
    <n v="13965"/>
    <x v="19"/>
    <x v="10"/>
    <s v="Sainy Choudhury"/>
    <s v="Bikash Chandra Choudhury"/>
    <s v="bikash2008b@gmail.com"/>
    <s v="9438155999"/>
    <s v="Banaja Choudhury"/>
    <s v="bikash2008b@gmail.com"/>
    <s v="9437145743"/>
    <x v="1"/>
    <e v="#N/A"/>
    <e v="#N/A"/>
    <m/>
    <n v="3000"/>
    <x v="1"/>
  </r>
  <r>
    <n v="4561"/>
    <n v="13579"/>
    <x v="19"/>
    <x v="10"/>
    <s v="SAPTAPARNA SAHU"/>
    <s v="SURESH CHANDRA SAHU"/>
    <s v="saptaparnasahu0001@gmail.com"/>
    <s v="7008517013"/>
    <s v="BHARATI SAHU"/>
    <s v="saptaparnasahu0001@gmail.com"/>
    <s v="9437214196"/>
    <x v="1"/>
    <e v="#N/A"/>
    <e v="#N/A"/>
    <m/>
    <e v="#N/A"/>
    <x v="0"/>
  </r>
  <r>
    <n v="4562"/>
    <n v="13578"/>
    <x v="19"/>
    <x v="10"/>
    <s v="Shreyash Agarwalla"/>
    <s v="Sanjay Kumar Agarwalla"/>
    <s v="sanjayagarwalla511@gmail.com"/>
    <s v="9437036511"/>
    <s v="Kiran Agarwalla"/>
    <s v="sanjayagarwalla511@gmail.com"/>
    <s v="9437534440"/>
    <x v="1"/>
    <e v="#N/A"/>
    <e v="#N/A"/>
    <m/>
    <e v="#N/A"/>
    <x v="0"/>
  </r>
  <r>
    <n v="4563"/>
    <n v="14089"/>
    <x v="19"/>
    <x v="10"/>
    <s v="Shyama Rani Panigrahi"/>
    <s v="Rabindra Kumar Panigrahi"/>
    <s v="rabindrapanigrahy0@gmail.com"/>
    <s v="9937730043"/>
    <s v="Rasmita Panigrahi"/>
    <s v="rashmitapanigrahi43@gmail.com"/>
    <s v="7681067576"/>
    <x v="1"/>
    <e v="#N/A"/>
    <e v="#N/A"/>
    <m/>
    <e v="#N/A"/>
    <x v="0"/>
  </r>
  <r>
    <n v="4564"/>
    <n v="13314"/>
    <x v="19"/>
    <x v="10"/>
    <s v="Tanmay Trishna"/>
    <s v="Dillip Bardhan"/>
    <s v="smitamalik81@gmail.com"/>
    <s v="9438571630"/>
    <s v="Smita Mallick"/>
    <s v="smitamalik81@gmail.com"/>
    <s v="9438571630"/>
    <x v="2"/>
    <e v="#N/A"/>
    <e v="#N/A"/>
    <m/>
    <e v="#N/A"/>
    <x v="0"/>
  </r>
  <r>
    <n v="4565"/>
    <n v="1678"/>
    <x v="19"/>
    <x v="10"/>
    <s v="Yavana Mola"/>
    <s v="Anand Mola"/>
    <s v="anandmola@gmail.com"/>
    <s v="9937013307"/>
    <s v="Ambika Mola"/>
    <s v="ambikamola@gmail.com"/>
    <s v="9938397928"/>
    <x v="15"/>
    <e v="#N/A"/>
    <e v="#N/A"/>
    <m/>
    <e v="#N/A"/>
    <x v="0"/>
  </r>
  <r>
    <n v="4566"/>
    <n v="3124"/>
    <x v="19"/>
    <x v="11"/>
    <s v="Aarul Malaviya"/>
    <s v="Mukesh Kumar"/>
    <s v="mukeshkmalaviya1974@gmail.com"/>
    <s v="9090969630"/>
    <s v="Puja Kumari"/>
    <s v="malaviya.puja@yahoo.com"/>
    <s v="9692369630"/>
    <x v="9"/>
    <e v="#N/A"/>
    <e v="#N/A"/>
    <m/>
    <e v="#N/A"/>
    <x v="0"/>
  </r>
  <r>
    <n v="4567"/>
    <n v="3817"/>
    <x v="19"/>
    <x v="11"/>
    <s v="Adhyayan Patnaik"/>
    <s v="Soumya Ranjan Patnaik"/>
    <s v="soumyaranjan.patnaik@gmail.com"/>
    <s v="9090009343"/>
    <s v="Mousumi Parija"/>
    <s v="mousumi.parija@gmail.com"/>
    <s v="9938524697"/>
    <x v="13"/>
    <e v="#N/A"/>
    <e v="#N/A"/>
    <m/>
    <e v="#N/A"/>
    <x v="0"/>
  </r>
  <r>
    <n v="4568"/>
    <n v="14061"/>
    <x v="19"/>
    <x v="11"/>
    <s v="Aditi Agarwal"/>
    <s v="Ramesh Agarwal"/>
    <s v="rameshadv73@gmail.com"/>
    <s v="9437035453"/>
    <s v="Ruchi Agarwal"/>
    <s v="ruchiadv79.ra@gmail.com"/>
    <s v="9438233500"/>
    <x v="1"/>
    <e v="#N/A"/>
    <e v="#N/A"/>
    <m/>
    <e v="#N/A"/>
    <x v="0"/>
  </r>
  <r>
    <n v="4569"/>
    <n v="11171"/>
    <x v="19"/>
    <x v="11"/>
    <s v="Adyasha Kumari Biswal"/>
    <s v="Prasanta Kumar Biswal"/>
    <s v="pkbiswal.1970@gmail.com"/>
    <s v="9437108195"/>
    <s v="Manorama Biswal"/>
    <s v="pkbiswal.1970@gmail.com"/>
    <s v="8637274655"/>
    <x v="4"/>
    <e v="#N/A"/>
    <e v="#N/A"/>
    <m/>
    <e v="#N/A"/>
    <x v="0"/>
  </r>
  <r>
    <n v="4570"/>
    <n v="13621"/>
    <x v="19"/>
    <x v="11"/>
    <s v="Ananya Dhawan"/>
    <s v="Atul Dhawan"/>
    <s v="a.atuldhawan@gmail.com"/>
    <s v="9861089526"/>
    <s v="Neelam Dhawan"/>
    <s v="neelamm.dhawan@gmail.com"/>
    <s v="8895016734"/>
    <x v="1"/>
    <e v="#N/A"/>
    <e v="#N/A"/>
    <m/>
    <e v="#N/A"/>
    <x v="0"/>
  </r>
  <r>
    <n v="4571"/>
    <n v="9352"/>
    <x v="19"/>
    <x v="11"/>
    <s v="Arman Padhi"/>
    <s v="Srikanta Padhi"/>
    <s v="srikant6283@gmail.com"/>
    <s v="9437013922"/>
    <s v="Prajnya Paramita Padhi"/>
    <s v="padhi.rina@gmail.com"/>
    <s v="9439275124"/>
    <x v="6"/>
    <e v="#N/A"/>
    <e v="#N/A"/>
    <m/>
    <e v="#N/A"/>
    <x v="0"/>
  </r>
  <r>
    <n v="4572"/>
    <n v="13601"/>
    <x v="19"/>
    <x v="11"/>
    <s v="Asmita Agarwal"/>
    <s v="Rajesh Kumar Agarwal"/>
    <s v="rtcohack@yahoo.co.in"/>
    <s v="9437036086"/>
    <s v="Rashmi Agarwal"/>
    <s v="uacuttack@yahoo.in"/>
    <s v="7978934805"/>
    <x v="1"/>
    <e v="#N/A"/>
    <e v="#N/A"/>
    <m/>
    <e v="#N/A"/>
    <x v="0"/>
  </r>
  <r>
    <n v="4573"/>
    <n v="13573"/>
    <x v="19"/>
    <x v="11"/>
    <s v="Ayushman Patra"/>
    <s v="Binod Kumar Patra"/>
    <s v="bin.dda42@gmail.com"/>
    <s v="9437030386"/>
    <s v="Sridevi Patra"/>
    <s v="sridevibinodsb@gmail.com"/>
    <s v="9776401119"/>
    <x v="1"/>
    <e v="#N/A"/>
    <e v="#N/A"/>
    <m/>
    <e v="#N/A"/>
    <x v="0"/>
  </r>
  <r>
    <n v="4574"/>
    <n v="14079"/>
    <x v="19"/>
    <x v="11"/>
    <s v="Bipul Vaibhav Sahu"/>
    <s v="BABRUBAHAN SAHU"/>
    <s v="babru.iaf@gmail.com"/>
    <s v="9437372708"/>
    <s v="Arundhati Pradhan"/>
    <s v="babru.iaf@gmail.com"/>
    <s v="9437372708"/>
    <x v="1"/>
    <e v="#N/A"/>
    <e v="#N/A"/>
    <m/>
    <e v="#N/A"/>
    <x v="0"/>
  </r>
  <r>
    <n v="4575"/>
    <n v="13602"/>
    <x v="19"/>
    <x v="11"/>
    <s v="BS Tathya"/>
    <s v="Jitendra Kumar Sahoo"/>
    <s v="bhupiniku@gmail.com"/>
    <s v="9437053671"/>
    <s v="Niku Sahoo"/>
    <s v="bhupiniku@gmail.com"/>
    <s v="9437053671"/>
    <x v="1"/>
    <e v="#N/A"/>
    <e v="#N/A"/>
    <m/>
    <e v="#N/A"/>
    <x v="0"/>
  </r>
  <r>
    <n v="4576"/>
    <n v="8596"/>
    <x v="19"/>
    <x v="11"/>
    <s v="Chahat Mohanty"/>
    <s v="Guru Prasad Mohanty"/>
    <s v="gpmouat@gmail.com"/>
    <s v="9861059952"/>
    <s v="Lina Das"/>
    <s v="ldas40304@gmail.com"/>
    <s v="7978361060"/>
    <x v="8"/>
    <e v="#N/A"/>
    <e v="#N/A"/>
    <m/>
    <e v="#N/A"/>
    <x v="0"/>
  </r>
  <r>
    <n v="4577"/>
    <n v="10084"/>
    <x v="19"/>
    <x v="11"/>
    <s v="Eva Khilnani"/>
    <s v="Ashish Khilnani"/>
    <s v="ashish.khilnani@yahoo.co.in"/>
    <s v="9163359421"/>
    <s v="Pooja Khilnani"/>
    <s v="ashish.khilnani@yahoo.co.in"/>
    <s v="9051296397"/>
    <x v="7"/>
    <e v="#N/A"/>
    <e v="#N/A"/>
    <m/>
    <e v="#N/A"/>
    <x v="0"/>
  </r>
  <r>
    <n v="4578"/>
    <n v="7053"/>
    <x v="19"/>
    <x v="11"/>
    <s v="Hrydayan Pradhaan"/>
    <s v="Amalendu Kumar Pradhan"/>
    <s v="amalendupradhan@gmail.com"/>
    <s v="9439310001"/>
    <s v="Priyanka Pradhan"/>
    <s v="amalendupradhan@gmail.com"/>
    <s v="9827950049"/>
    <x v="11"/>
    <e v="#N/A"/>
    <e v="#N/A"/>
    <m/>
    <e v="#N/A"/>
    <x v="0"/>
  </r>
  <r>
    <n v="4579"/>
    <n v="8956"/>
    <x v="19"/>
    <x v="11"/>
    <s v="Jash Agarwal"/>
    <s v="Rupesh Agarwal"/>
    <s v="salasarglasshouse2024@gmail.com"/>
    <s v="9338100948"/>
    <s v="Neha Agarwal"/>
    <s v="salasarsarees2017@gmail.com"/>
    <s v="8249097279"/>
    <x v="6"/>
    <e v="#N/A"/>
    <e v="#N/A"/>
    <m/>
    <e v="#N/A"/>
    <x v="0"/>
  </r>
  <r>
    <n v="4580"/>
    <n v="3203"/>
    <x v="19"/>
    <x v="11"/>
    <s v="Kruti Bhusan Biswal"/>
    <s v="Kundan Kumar Biswal"/>
    <s v="kundanbiswal@gmail.com"/>
    <s v="8917328583"/>
    <s v="Shradha Nayak"/>
    <s v="shradhamiks123@gmail.com"/>
    <s v="9437039181"/>
    <x v="9"/>
    <e v="#N/A"/>
    <e v="#N/A"/>
    <m/>
    <e v="#N/A"/>
    <x v="0"/>
  </r>
  <r>
    <n v="4581"/>
    <n v="2376"/>
    <x v="19"/>
    <x v="11"/>
    <s v="Monalisa Sahoo"/>
    <s v="Prakash Kumar Sahoo"/>
    <s v="prakashrani2009@gmail.com"/>
    <s v="9438399100"/>
    <s v="Bidulata Sahoo"/>
    <s v="prakashrani2009@gmail.com"/>
    <s v="7853099100"/>
    <x v="14"/>
    <e v="#N/A"/>
    <e v="#N/A"/>
    <m/>
    <e v="#N/A"/>
    <x v="0"/>
  </r>
  <r>
    <n v="4582"/>
    <n v="14113"/>
    <x v="19"/>
    <x v="11"/>
    <s v="Nidhi Agarwal"/>
    <s v="Dinesh Agarwal"/>
    <s v="dineshagarwala01@gmail.com"/>
    <s v="9437370319"/>
    <s v="Anju Agarwal"/>
    <s v="ritikaagarwal770@gmail.com"/>
    <s v="9438413300"/>
    <x v="1"/>
    <e v="#N/A"/>
    <e v="#N/A"/>
    <m/>
    <n v="1000"/>
    <x v="1"/>
  </r>
  <r>
    <n v="4583"/>
    <n v="13461"/>
    <x v="19"/>
    <x v="11"/>
    <s v="Pratikshya Pradhan"/>
    <s v="Gautam Pradhan"/>
    <s v="gpradhanbbsr@gmail.com"/>
    <s v="7077704945"/>
    <s v="Suniti Pradhan"/>
    <s v="gpradhanbbsr@gmail.com"/>
    <s v="7205898743"/>
    <x v="1"/>
    <e v="#N/A"/>
    <e v="#N/A"/>
    <m/>
    <e v="#N/A"/>
    <x v="0"/>
  </r>
  <r>
    <n v="4584"/>
    <n v="13475"/>
    <x v="19"/>
    <x v="11"/>
    <s v="Ranveer Kumar"/>
    <s v="Ritesh Kumar"/>
    <s v="riteshkumar151972@gmail.com"/>
    <s v="8002088897"/>
    <s v="Sandhya Devi"/>
    <s v="sandhya.jaiswal0@gmail.com"/>
    <s v="7739685699"/>
    <x v="1"/>
    <e v="#N/A"/>
    <e v="#N/A"/>
    <m/>
    <e v="#N/A"/>
    <x v="0"/>
  </r>
  <r>
    <n v="4585"/>
    <n v="13583"/>
    <x v="19"/>
    <x v="11"/>
    <s v="RITISH RANJAN SAHOO"/>
    <s v="MANORANJAN SAHOO"/>
    <s v="manishreesahoo18@gmail.com"/>
    <s v="9437058881"/>
    <s v="Ranjita Sahoo"/>
    <s v="banishreesahoo0502@gmail.com"/>
    <s v="8249750438"/>
    <x v="1"/>
    <e v="#N/A"/>
    <e v="#N/A"/>
    <m/>
    <e v="#N/A"/>
    <x v="0"/>
  </r>
  <r>
    <n v="4586"/>
    <n v="13628"/>
    <x v="19"/>
    <x v="11"/>
    <s v="Rusat Patnaik"/>
    <s v="Laxmi Narayan Patnaik"/>
    <s v="lnpatnaik06@gmail.com"/>
    <s v="9861033933"/>
    <s v="Roshni Rana Patnaik"/>
    <s v="lnpatnaik06@gmail.com"/>
    <s v="8249076363"/>
    <x v="1"/>
    <e v="#N/A"/>
    <e v="#N/A"/>
    <m/>
    <e v="#N/A"/>
    <x v="0"/>
  </r>
  <r>
    <n v="4587"/>
    <n v="5966"/>
    <x v="19"/>
    <x v="11"/>
    <s v="Saina Rout"/>
    <s v="Dipak Kumar Rout"/>
    <s v="dipakkumar.rout@tcs.com"/>
    <s v="7337337327"/>
    <s v="Nibedita Nayak"/>
    <s v="nibedita_n@yahoo.com"/>
    <s v="7327094576"/>
    <x v="10"/>
    <e v="#N/A"/>
    <e v="#N/A"/>
    <m/>
    <e v="#N/A"/>
    <x v="0"/>
  </r>
  <r>
    <n v="4588"/>
    <n v="13524"/>
    <x v="19"/>
    <x v="11"/>
    <s v="Sarad Agarwala"/>
    <s v="Mahabir Agarwal"/>
    <s v="saradgidhni@gmail.com"/>
    <s v="9732804749"/>
    <s v="Anju Agarwal"/>
    <s v="saradgidhni@gmail.com"/>
    <s v="8617035388"/>
    <x v="1"/>
    <e v="#N/A"/>
    <e v="#N/A"/>
    <m/>
    <n v="4500"/>
    <x v="1"/>
  </r>
  <r>
    <n v="4589"/>
    <n v="14206"/>
    <x v="19"/>
    <x v="11"/>
    <s v="Shibani Mishra"/>
    <s v="Aurobinda Mishra"/>
    <s v="pilumishra@gmail.com"/>
    <s v="9438364147"/>
    <s v="Sasmita Mishra"/>
    <s v="pilumishra@gmail.com"/>
    <s v="7978184706"/>
    <x v="1"/>
    <e v="#N/A"/>
    <e v="#N/A"/>
    <m/>
    <e v="#N/A"/>
    <x v="0"/>
  </r>
  <r>
    <n v="4590"/>
    <n v="7038"/>
    <x v="19"/>
    <x v="11"/>
    <s v="Shreyas Sawanjeet Nayak"/>
    <s v="Santosh Kumar Nayak"/>
    <s v="kedarnathswain1975@gmail.com"/>
    <s v="9861011030"/>
    <s v="Suchitra Nayak"/>
    <s v="nsuchismita78@gmail.com"/>
    <s v="9776771030"/>
    <x v="11"/>
    <e v="#N/A"/>
    <e v="#N/A"/>
    <m/>
    <e v="#N/A"/>
    <x v="0"/>
  </r>
  <r>
    <n v="4591"/>
    <n v="13537"/>
    <x v="19"/>
    <x v="11"/>
    <s v="Sohan Kar"/>
    <s v="Manoj Kumar Kar"/>
    <s v="manojakumarkar@gmail.com"/>
    <s v="9439971180"/>
    <s v="Jyotsna Kar"/>
    <s v="jyotsnakar11@gmail.com"/>
    <s v="6371004168"/>
    <x v="1"/>
    <e v="#N/A"/>
    <e v="#N/A"/>
    <m/>
    <e v="#N/A"/>
    <x v="0"/>
  </r>
  <r>
    <n v="4592"/>
    <n v="10835"/>
    <x v="19"/>
    <x v="11"/>
    <s v="Srijesh Swarup Swain"/>
    <s v="Sakti Swarup Swain"/>
    <s v="global_india@hotmail.com"/>
    <s v="9437055715"/>
    <s v="Meera Swain"/>
    <s v="meerasingh75@gmail.com"/>
    <s v="9438484888"/>
    <x v="4"/>
    <e v="#N/A"/>
    <e v="#N/A"/>
    <m/>
    <e v="#N/A"/>
    <x v="0"/>
  </r>
  <r>
    <n v="4593"/>
    <n v="13603"/>
    <x v="19"/>
    <x v="11"/>
    <s v="Supratik Sahu"/>
    <s v="Udipta kumar Sahu"/>
    <s v="udiptasahu@gmail.com"/>
    <s v="9861061321"/>
    <s v="Snehalata Sahoo"/>
    <s v="snehalatasahu12345@gmail.com"/>
    <s v="7978211058"/>
    <x v="1"/>
    <e v="#N/A"/>
    <e v="#N/A"/>
    <m/>
    <e v="#N/A"/>
    <x v="0"/>
  </r>
  <r>
    <n v="4594"/>
    <n v="14036"/>
    <x v="19"/>
    <x v="11"/>
    <s v="Teerna Bhattacharyya"/>
    <s v="SAURADIP BHATTACHARYYA"/>
    <s v="sauradipb@gmail.com"/>
    <s v="9830895224"/>
    <s v="SUPARNA BHATTACHARYYA"/>
    <s v="sup210603@gmail.com"/>
    <s v="7703962042"/>
    <x v="1"/>
    <e v="#N/A"/>
    <e v="#N/A"/>
    <m/>
    <e v="#N/A"/>
    <x v="0"/>
  </r>
  <r>
    <n v="4595"/>
    <n v="13595"/>
    <x v="19"/>
    <x v="11"/>
    <s v="VATSAL AGARWAL"/>
    <s v="DEEPAK KUMAR AGARWAL"/>
    <s v="dksmtc@rediffmail.com"/>
    <s v="9437028839"/>
    <s v="KAVITA AGARWAL"/>
    <s v="agarwalvatsal008@gmail.com"/>
    <s v="7978228945"/>
    <x v="1"/>
    <e v="#N/A"/>
    <e v="#N/A"/>
    <m/>
    <e v="#N/A"/>
    <x v="0"/>
  </r>
  <r>
    <n v="4596"/>
    <n v="912"/>
    <x v="19"/>
    <x v="11"/>
    <s v="Vedika Narula"/>
    <s v="Shekhar Narula"/>
    <s v="centerpoint@narularealty.com"/>
    <s v="9937026610"/>
    <s v="Dimple Narula"/>
    <s v="narula.vedika@gmail.com"/>
    <s v="9937874280"/>
    <x v="16"/>
    <e v="#N/A"/>
    <e v="#N/A"/>
    <m/>
    <e v="#N/A"/>
    <x v="0"/>
  </r>
  <r>
    <n v="4597"/>
    <n v="13976"/>
    <x v="19"/>
    <x v="11"/>
    <s v="Viraj Agarwal"/>
    <s v="Rabin Kumar Agarwal"/>
    <s v="rabinagarwal@rediffmail.com"/>
    <s v="9437059305"/>
    <s v="Seema Agarwal"/>
    <s v="rabinagarwal@rediffmail.com"/>
    <s v="7008278360"/>
    <x v="1"/>
    <e v="#N/A"/>
    <e v="#N/A"/>
    <m/>
    <e v="#N/A"/>
    <x v="0"/>
  </r>
  <r>
    <n v="4598"/>
    <n v="7152"/>
    <x v="19"/>
    <x v="11"/>
    <s v="Vivan Chhapolia"/>
    <s v="Avinash Chhapolia"/>
    <s v="grcgarments@gmail.com"/>
    <s v="9937020201"/>
    <s v="Rinki Chhapolia"/>
    <s v="grcgarments@gmail.com"/>
    <s v="9437021492"/>
    <x v="11"/>
    <e v="#N/A"/>
    <e v="#N/A"/>
    <m/>
    <e v="#N/A"/>
    <x v="0"/>
  </r>
  <r>
    <n v="4599"/>
    <n v="14063"/>
    <x v="19"/>
    <x v="12"/>
    <s v="Aaryan Das"/>
    <s v="Olwen Pinto"/>
    <s v="susandasp@gmail.com"/>
    <s v="9658930993"/>
    <s v="Susan Das"/>
    <s v="susandasp@gmail.com"/>
    <s v="9833391813"/>
    <x v="1"/>
    <e v="#N/A"/>
    <e v="#N/A"/>
    <m/>
    <e v="#N/A"/>
    <x v="0"/>
  </r>
  <r>
    <n v="4600"/>
    <n v="2247"/>
    <x v="19"/>
    <x v="12"/>
    <s v="Abadhesh Saran Panda"/>
    <s v="Ram Saran Panda"/>
    <s v="ramsaran_panda@yahoo.com"/>
    <s v="9778833698"/>
    <s v="Sasmita Panda"/>
    <s v="ramsaran_panda@yahoo.com"/>
    <s v="9437937368"/>
    <x v="14"/>
    <e v="#N/A"/>
    <e v="#N/A"/>
    <m/>
    <e v="#N/A"/>
    <x v="0"/>
  </r>
  <r>
    <n v="4601"/>
    <n v="4802"/>
    <x v="19"/>
    <x v="12"/>
    <s v="Abhash Padhi"/>
    <s v="Biswa Ranjan Padhi"/>
    <s v="brkpadhi@rediffmail.com"/>
    <s v="7752020686"/>
    <s v="Sujata Padhi"/>
    <s v="Sujatapadhi1977@gmail.com"/>
    <s v="9437308810"/>
    <x v="12"/>
    <e v="#N/A"/>
    <e v="#N/A"/>
    <m/>
    <e v="#N/A"/>
    <x v="0"/>
  </r>
  <r>
    <n v="4602"/>
    <n v="7787"/>
    <x v="19"/>
    <x v="12"/>
    <s v="Addiant Roy"/>
    <s v="Gopal Roy"/>
    <s v="namitaroy1979@gmail.com"/>
    <s v="9853872728"/>
    <s v="Namita Satapathy"/>
    <s v="namitaroy1979@gmail.com"/>
    <s v="9438681629"/>
    <x v="11"/>
    <e v="#N/A"/>
    <e v="#N/A"/>
    <m/>
    <e v="#N/A"/>
    <x v="0"/>
  </r>
  <r>
    <n v="4603"/>
    <n v="14097"/>
    <x v="19"/>
    <x v="12"/>
    <s v="Anika Bagri"/>
    <s v="Anish Kumar Bagri"/>
    <s v="akb_kumar@yahoo.co.in"/>
    <s v="9324967349"/>
    <s v="Rashmi Bagri"/>
    <s v="rashmib.bagri@gmail.com"/>
    <s v="8450965296"/>
    <x v="1"/>
    <e v="#N/A"/>
    <e v="#N/A"/>
    <m/>
    <e v="#N/A"/>
    <x v="0"/>
  </r>
  <r>
    <n v="4604"/>
    <n v="13978"/>
    <x v="19"/>
    <x v="12"/>
    <s v="Archit Anand Routray"/>
    <s v="Priyabrata Routray"/>
    <s v="bdenterprisers@gmail.com"/>
    <s v="9937853914"/>
    <s v="Manasi Routray"/>
    <s v="priyabrata_26@rediffmail.com"/>
    <s v="7377316780"/>
    <x v="1"/>
    <e v="#N/A"/>
    <e v="#N/A"/>
    <m/>
    <e v="#N/A"/>
    <x v="0"/>
  </r>
  <r>
    <n v="4605"/>
    <n v="14114"/>
    <x v="19"/>
    <x v="12"/>
    <s v="Ayush Sharma"/>
    <s v="Pankaj Sharma"/>
    <s v="pankaj16669@gmail.com"/>
    <s v="9835916669"/>
    <s v="Babita Devi"/>
    <s v="pankaj16669@gmail.com"/>
    <s v="8340205920"/>
    <x v="1"/>
    <e v="#N/A"/>
    <e v="#N/A"/>
    <m/>
    <n v="3100"/>
    <x v="1"/>
  </r>
  <r>
    <n v="4606"/>
    <n v="13618"/>
    <x v="19"/>
    <x v="12"/>
    <s v="Bidya Tejaswini"/>
    <s v="Bholanath Rout"/>
    <s v="babitarout1979@gmail.com"/>
    <s v="9437020582"/>
    <s v="Babita Rout"/>
    <s v="babitarout1979@gmail.com"/>
    <s v="8260811292"/>
    <x v="1"/>
    <e v="#N/A"/>
    <e v="#N/A"/>
    <m/>
    <e v="#N/A"/>
    <x v="0"/>
  </r>
  <r>
    <n v="4607"/>
    <n v="14027"/>
    <x v="19"/>
    <x v="12"/>
    <s v="Dipam Badajena"/>
    <s v="Dillip Ranjan Badajena"/>
    <s v="dipambadajena6@gmail.com"/>
    <s v="7978082069"/>
    <s v="Puspanjali Badajena"/>
    <s v="puspanjalibadajena4@gmail.com"/>
    <s v="7978082069"/>
    <x v="1"/>
    <e v="#N/A"/>
    <e v="#N/A"/>
    <m/>
    <e v="#N/A"/>
    <x v="0"/>
  </r>
  <r>
    <n v="4608"/>
    <n v="14110"/>
    <x v="19"/>
    <x v="12"/>
    <s v="Drisha Srivastav"/>
    <s v="Bijay Shribastab"/>
    <s v="vbijayshri12@gmail.com"/>
    <s v="8250438366"/>
    <s v="Laxmi Shribastab"/>
    <s v="srivastavlaxmi56@gmail.com"/>
    <s v="9907969423"/>
    <x v="1"/>
    <e v="#N/A"/>
    <e v="#N/A"/>
    <m/>
    <n v="1000"/>
    <x v="1"/>
  </r>
  <r>
    <n v="4609"/>
    <n v="14053"/>
    <x v="19"/>
    <x v="12"/>
    <s v="Hemanta Kumar Mohanta"/>
    <s v="Harihar Mohanta"/>
    <s v="hariharmohanta33@gmail.com"/>
    <s v="9439909084"/>
    <s v="Ruby Subhadarshini Mohanta"/>
    <s v="narmadamohanta07@gmail.com"/>
    <s v="7008820738"/>
    <x v="1"/>
    <e v="#N/A"/>
    <e v="#N/A"/>
    <m/>
    <e v="#N/A"/>
    <x v="0"/>
  </r>
  <r>
    <n v="4610"/>
    <n v="13482"/>
    <x v="19"/>
    <x v="12"/>
    <s v="Isheeka Agarwalla"/>
    <s v="Binod Kumar Agarwalla"/>
    <s v="binod2525@gmail.com"/>
    <s v="9437058822"/>
    <s v="Shradha Agarwalla"/>
    <s v="shradha0303@gmail.com"/>
    <s v="9439455000"/>
    <x v="1"/>
    <e v="#N/A"/>
    <e v="#N/A"/>
    <m/>
    <e v="#N/A"/>
    <x v="0"/>
  </r>
  <r>
    <n v="4611"/>
    <n v="13991"/>
    <x v="19"/>
    <x v="12"/>
    <s v="Kripaditya Jena"/>
    <s v="Amaresh Jena"/>
    <s v="jenasnehasis76@gmail.com"/>
    <s v="9439371007"/>
    <s v="Banaja Jena"/>
    <s v="banajajena1007@gmail.com"/>
    <s v="9438071007"/>
    <x v="1"/>
    <e v="#N/A"/>
    <e v="#N/A"/>
    <m/>
    <e v="#N/A"/>
    <x v="0"/>
  </r>
  <r>
    <n v="4612"/>
    <n v="3723"/>
    <x v="19"/>
    <x v="12"/>
    <s v="Niseeth Tripathy"/>
    <s v="Debi Dutta Tripathy"/>
    <s v="ddtripathy70@gmail.com"/>
    <s v="9437009897"/>
    <s v="Bimla Kujur"/>
    <s v="bimlakujur@gmail.com"/>
    <s v="8763701831"/>
    <x v="9"/>
    <e v="#N/A"/>
    <e v="#N/A"/>
    <m/>
    <e v="#N/A"/>
    <x v="0"/>
  </r>
  <r>
    <n v="4613"/>
    <n v="1552"/>
    <x v="19"/>
    <x v="12"/>
    <s v="Om Biswas"/>
    <s v="Sitanath Biswas"/>
    <s v="frostyy.07.07@gmail.com"/>
    <s v="9437101721"/>
    <s v="Jasmeet Kaur"/>
    <s v="sitanath_biswas2006@yahoo.com"/>
    <s v="9438486347"/>
    <x v="15"/>
    <e v="#N/A"/>
    <e v="#N/A"/>
    <m/>
    <e v="#N/A"/>
    <x v="0"/>
  </r>
  <r>
    <n v="4614"/>
    <n v="3485"/>
    <x v="19"/>
    <x v="12"/>
    <s v="Palak Sahu"/>
    <s v="Susanta Kumar Sahu"/>
    <s v="susanta437@gmail.com"/>
    <s v="9437020044"/>
    <s v="Vidya Sahu"/>
    <s v="vidyasahu942@gmail.com"/>
    <s v="9437694644"/>
    <x v="9"/>
    <e v="#N/A"/>
    <e v="#N/A"/>
    <m/>
    <e v="#N/A"/>
    <x v="0"/>
  </r>
  <r>
    <n v="4615"/>
    <n v="14961"/>
    <x v="19"/>
    <x v="12"/>
    <s v="Prabudh Joshi"/>
    <s v="Manish Joshi"/>
    <s v="manishjoshi.bbsr@gmail.com"/>
    <s v="9830236361"/>
    <s v="Bhawana Joshi"/>
    <s v="bhawana.bbsr@gmail.com"/>
    <s v="9903067575"/>
    <x v="0"/>
    <e v="#N/A"/>
    <e v="#N/A"/>
    <m/>
    <e v="#N/A"/>
    <x v="0"/>
  </r>
  <r>
    <n v="4616"/>
    <n v="13474"/>
    <x v="19"/>
    <x v="12"/>
    <s v="Pragyaa Singh"/>
    <s v="Dharmendra Singh"/>
    <s v="dms@lloyds.in"/>
    <s v="9437703957"/>
    <s v="Rita Kumari"/>
    <s v="dms@lloyds.in"/>
    <s v="7735063323"/>
    <x v="1"/>
    <e v="#N/A"/>
    <e v="#N/A"/>
    <m/>
    <n v="2000"/>
    <x v="1"/>
  </r>
  <r>
    <n v="4617"/>
    <n v="13975"/>
    <x v="19"/>
    <x v="12"/>
    <s v="Priyanshu Dhalsamant"/>
    <s v="Bikramjit Dhalsamant"/>
    <s v="bikramjitdhal@gmail.com"/>
    <s v="9438074499"/>
    <s v="Sonali Dhalsamant"/>
    <s v="sonalidhalsamant@gmail.com"/>
    <s v="9438092727"/>
    <x v="1"/>
    <e v="#N/A"/>
    <e v="#N/A"/>
    <m/>
    <e v="#N/A"/>
    <x v="0"/>
  </r>
  <r>
    <n v="4618"/>
    <n v="14041"/>
    <x v="19"/>
    <x v="12"/>
    <s v="Roshan Kumar Biswas"/>
    <s v="Ramakrishna Biswas"/>
    <s v="kundankumar.nayak574@gmail.com"/>
    <s v="8260766193"/>
    <s v="Usharani Biswas"/>
    <s v="kundankumar.nayak574@gmail.com"/>
    <s v="8260766193"/>
    <x v="1"/>
    <e v="#N/A"/>
    <e v="#N/A"/>
    <m/>
    <n v="4000"/>
    <x v="1"/>
  </r>
  <r>
    <n v="4619"/>
    <n v="11214"/>
    <x v="19"/>
    <x v="12"/>
    <s v="Sai Arpit Mishra"/>
    <s v="Gouri Shankar Mishra"/>
    <s v="gourishankarmishra12@gmail.com"/>
    <s v="9437048870"/>
    <s v="Rashmita Mishra"/>
    <s v="gourishankarmishra12@gmail.com"/>
    <s v="9439827738"/>
    <x v="4"/>
    <e v="#N/A"/>
    <e v="#N/A"/>
    <m/>
    <e v="#N/A"/>
    <x v="0"/>
  </r>
  <r>
    <n v="4620"/>
    <n v="3904"/>
    <x v="19"/>
    <x v="12"/>
    <s v="Sai Shubham Mohanty"/>
    <s v="Prabira Mohanty"/>
    <s v="mohantyprabira@gmail.com"/>
    <s v="9937155505"/>
    <s v="Bijayani Mohanty"/>
    <s v="mohantyprabira@gmail.com"/>
    <s v="9040055505"/>
    <x v="13"/>
    <e v="#N/A"/>
    <e v="#N/A"/>
    <m/>
    <e v="#N/A"/>
    <x v="0"/>
  </r>
  <r>
    <n v="4621"/>
    <n v="13504"/>
    <x v="19"/>
    <x v="12"/>
    <s v="Srisant Moharanaa"/>
    <s v="Saroj Kumar Moharana"/>
    <s v="saswatimoharanared99@gmail.com"/>
    <s v="8908670478"/>
    <s v="Saswati Moharana"/>
    <s v="saswatimoharanared99@gmail.com"/>
    <s v="8908670478"/>
    <x v="1"/>
    <e v="#N/A"/>
    <e v="#N/A"/>
    <m/>
    <e v="#N/A"/>
    <x v="0"/>
  </r>
  <r>
    <n v="4622"/>
    <n v="13979"/>
    <x v="19"/>
    <x v="12"/>
    <s v="Swagat Kumar Sahoo"/>
    <s v="Gunanidhi Sahoo"/>
    <s v="swagatfl@gmail.com"/>
    <s v="9938312514"/>
    <s v="Pankajini Sahoo"/>
    <s v="Laxmipriyasahoo39382@gmail.com"/>
    <s v="7205634514"/>
    <x v="1"/>
    <e v="#N/A"/>
    <e v="#N/A"/>
    <m/>
    <e v="#N/A"/>
    <x v="0"/>
  </r>
  <r>
    <n v="4623"/>
    <n v="14057"/>
    <x v="19"/>
    <x v="12"/>
    <s v="Swatik Kumar Das"/>
    <s v="Birendra Nath Das"/>
    <s v="indianinfra2021@gmail.com"/>
    <s v="8847866630"/>
    <s v="Sumati Das"/>
    <s v="ritikdas321@gmail.com"/>
    <s v="7008454705"/>
    <x v="1"/>
    <e v="#N/A"/>
    <e v="#N/A"/>
    <m/>
    <e v="#N/A"/>
    <x v="0"/>
  </r>
  <r>
    <n v="4624"/>
    <n v="14230"/>
    <x v="19"/>
    <x v="12"/>
    <s v="Vaishnavi Yadav"/>
    <s v="Umesh Yadav"/>
    <s v="ayushcranehiringbbsr@gmail.com"/>
    <s v="9937957752"/>
    <s v="Rashmita Yadav"/>
    <s v="rasmita123567@gmail.com"/>
    <s v="8847829896"/>
    <x v="1"/>
    <e v="#N/A"/>
    <e v="#N/A"/>
    <m/>
    <e v="#N/A"/>
    <x v="0"/>
  </r>
  <r>
    <n v="4625"/>
    <n v="14020"/>
    <x v="19"/>
    <x v="12"/>
    <s v="Yash Jain"/>
    <s v="Pramod Kumar Jain"/>
    <s v="pramod.240775@gmail.com"/>
    <s v="9437027096"/>
    <s v="Nivedita Jain"/>
    <s v="nivi.201980@gmail.com"/>
    <s v="9583048210"/>
    <x v="1"/>
    <e v="#N/A"/>
    <e v="#N/A"/>
    <m/>
    <e v="#N/A"/>
    <x v="0"/>
  </r>
  <r>
    <n v="4626"/>
    <n v="13443"/>
    <x v="19"/>
    <x v="12"/>
    <s v="Yuvan Nayak"/>
    <s v="Kishore Chandra Nayak"/>
    <s v="kishore.c.n@gmail.com"/>
    <s v="7894403066"/>
    <s v="Sangeeta Kumari Nayak"/>
    <s v="kishore.c.n@gmail.com"/>
    <s v="7381646543"/>
    <x v="1"/>
    <e v="#N/A"/>
    <e v="#N/A"/>
    <m/>
    <n v="1000"/>
    <x v="1"/>
  </r>
  <r>
    <n v="4627"/>
    <n v="14236"/>
    <x v="19"/>
    <x v="12"/>
    <s v="Yuvraj Tibrewal"/>
    <s v="Dilip Kumar Tibrewal"/>
    <s v="pariwahan@gmail.com"/>
    <s v="9437043812"/>
    <s v="Sumita Tibrewal"/>
    <s v="mywelfin@gmail.com"/>
    <s v="7978247807"/>
    <x v="1"/>
    <e v="#N/A"/>
    <e v="#N/A"/>
    <m/>
    <e v="#N/A"/>
    <x v="0"/>
  </r>
  <r>
    <n v="4628"/>
    <n v="13514"/>
    <x v="20"/>
    <x v="14"/>
    <s v="Aaditee Jena"/>
    <s v="Sanjay Kumar Jena"/>
    <s v="mrsanjaykumarjena@rediffmail.com"/>
    <s v="9937055888"/>
    <s v="Madhusmita Jena"/>
    <s v="madhusmita1508@gmail.com"/>
    <s v="9937055888"/>
    <x v="1"/>
    <e v="#N/A"/>
    <e v="#N/A"/>
    <m/>
    <e v="#N/A"/>
    <x v="0"/>
  </r>
  <r>
    <n v="4629"/>
    <n v="9021"/>
    <x v="20"/>
    <x v="14"/>
    <s v="Aahan Akankhit Mishra"/>
    <s v="Akankhit Mishra"/>
    <s v="akankhit4u@yahoo.in"/>
    <s v="9437082506"/>
    <s v="Pallabi Mishra"/>
    <s v="prettypallabi@gmail.com"/>
    <s v="9437229144"/>
    <x v="6"/>
    <e v="#N/A"/>
    <e v="#N/A"/>
    <m/>
    <e v="#N/A"/>
    <x v="0"/>
  </r>
  <r>
    <n v="4630"/>
    <n v="6920"/>
    <x v="20"/>
    <x v="14"/>
    <s v="Akankshya Panigrahi"/>
    <s v="Surendra Kumar Panigrahi"/>
    <s v="surendra.panigrahi@gmail.com"/>
    <s v="9776644307"/>
    <s v="Sagarika Panigrahi"/>
    <s v="sagarikapanigrahi1980@gmail.com"/>
    <s v="9438382877"/>
    <x v="11"/>
    <e v="#N/A"/>
    <e v="#N/A"/>
    <m/>
    <e v="#N/A"/>
    <x v="0"/>
  </r>
  <r>
    <n v="4631"/>
    <n v="2291"/>
    <x v="20"/>
    <x v="14"/>
    <s v="Anshika Karali"/>
    <s v="Sanjib Kumar Karali"/>
    <s v="sanjib.skyi@gmail.com"/>
    <s v="9937019633"/>
    <s v="Alakarani Karali"/>
    <s v="sanjib.skyi@gmail.com"/>
    <s v="9937091733"/>
    <x v="14"/>
    <e v="#N/A"/>
    <e v="#N/A"/>
    <m/>
    <e v="#N/A"/>
    <x v="0"/>
  </r>
  <r>
    <n v="4632"/>
    <n v="2352"/>
    <x v="20"/>
    <x v="14"/>
    <s v="Arjyabrata Kar"/>
    <s v="Priyabrata Kar"/>
    <s v="kpriyabrata@gmail.com"/>
    <s v="9437022747"/>
    <s v="Reena Kar"/>
    <s v="kpriyabrata@gmail.com"/>
    <s v="7377082979"/>
    <x v="14"/>
    <e v="#N/A"/>
    <e v="#N/A"/>
    <m/>
    <e v="#N/A"/>
    <x v="0"/>
  </r>
  <r>
    <n v="4633"/>
    <n v="13557"/>
    <x v="20"/>
    <x v="14"/>
    <s v="Arundhati Mohanty"/>
    <s v="Samya Mohanty"/>
    <s v="samya.mohanty@gmail.com"/>
    <s v="7978583769"/>
    <s v="Sukanti Badi"/>
    <s v="sukantibadi02@gmail.com"/>
    <s v="9437920527"/>
    <x v="1"/>
    <e v="#N/A"/>
    <e v="#N/A"/>
    <m/>
    <e v="#N/A"/>
    <x v="0"/>
  </r>
  <r>
    <n v="4634"/>
    <n v="2097"/>
    <x v="20"/>
    <x v="14"/>
    <s v="Bhanushka Samal"/>
    <s v="Sudhansu Sekhar Samal"/>
    <s v="sudhansh@thearchitects.co.in"/>
    <s v="9437005550"/>
    <s v="Mousumi Nanda"/>
    <s v="mousumi@thearchitects.co.in"/>
    <s v="7077359382"/>
    <x v="15"/>
    <e v="#N/A"/>
    <e v="#N/A"/>
    <m/>
    <e v="#N/A"/>
    <x v="0"/>
  </r>
  <r>
    <n v="4635"/>
    <n v="3215"/>
    <x v="20"/>
    <x v="14"/>
    <s v="Divyansha Bal"/>
    <s v="Kailash Chandra Bal"/>
    <s v="kailashbalbbi@gmail.com"/>
    <s v="9437043943"/>
    <s v="Pankajini Mohanty"/>
    <s v="kailashbalbbi@gmail.com"/>
    <s v="9040807055"/>
    <x v="9"/>
    <e v="#N/A"/>
    <e v="#N/A"/>
    <m/>
    <e v="#N/A"/>
    <x v="0"/>
  </r>
  <r>
    <n v="4636"/>
    <n v="13554"/>
    <x v="20"/>
    <x v="14"/>
    <s v="DIYA BHAYANI"/>
    <s v="BIJAY KUMAR BHAYANI"/>
    <s v="heenabijay@gmail.com"/>
    <s v="9437297305"/>
    <s v="HEENA BHAYANI"/>
    <s v="heenabijay@gmail.com"/>
    <s v="8763313953"/>
    <x v="1"/>
    <e v="#N/A"/>
    <e v="#N/A"/>
    <m/>
    <e v="#N/A"/>
    <x v="0"/>
  </r>
  <r>
    <n v="4637"/>
    <n v="2266"/>
    <x v="20"/>
    <x v="14"/>
    <s v="Dristi Durga"/>
    <s v="D.P. Khuntia"/>
    <s v="munnakhuntia82@gmail.com"/>
    <s v="9437010008"/>
    <s v="Prajna Pattnaik"/>
    <s v="munnakhuntia82@gmail.com"/>
    <s v="9437303344"/>
    <x v="14"/>
    <e v="#N/A"/>
    <e v="#N/A"/>
    <m/>
    <e v="#N/A"/>
    <x v="0"/>
  </r>
  <r>
    <n v="4638"/>
    <n v="13439"/>
    <x v="20"/>
    <x v="14"/>
    <s v="Eshana Sahu"/>
    <s v="Girish Kumar Sahu"/>
    <s v="girishk.sahu@nic.co.in"/>
    <s v="8599010598"/>
    <s v="Anjana Sahu"/>
    <s v="girishk.sahu@nic.co.in"/>
    <s v="9178594764"/>
    <x v="1"/>
    <e v="#N/A"/>
    <e v="#N/A"/>
    <m/>
    <e v="#N/A"/>
    <x v="0"/>
  </r>
  <r>
    <n v="4639"/>
    <n v="13437"/>
    <x v="20"/>
    <x v="14"/>
    <s v="Himadri Tanaya Nayak"/>
    <s v="Bilanka Nayak"/>
    <s v="bilankanayak16@gmail.com"/>
    <s v="8327731943"/>
    <s v="Jhunu Rani Behera"/>
    <s v="himisalin16@gmail.com"/>
    <s v="7008419489"/>
    <x v="1"/>
    <e v="#N/A"/>
    <e v="#N/A"/>
    <m/>
    <e v="#N/A"/>
    <x v="0"/>
  </r>
  <r>
    <n v="4640"/>
    <n v="4006"/>
    <x v="20"/>
    <x v="14"/>
    <s v="Janvi Mohanty"/>
    <s v="Bibhudutta Mohanty"/>
    <s v="bdmohanty@gmail.com"/>
    <s v="9234554090"/>
    <s v="Susmita Mohanty"/>
    <s v="bd.mohanty@tatasteel.com"/>
    <s v="9937477795"/>
    <x v="13"/>
    <e v="#N/A"/>
    <e v="#N/A"/>
    <m/>
    <e v="#N/A"/>
    <x v="0"/>
  </r>
  <r>
    <n v="4641"/>
    <n v="13994"/>
    <x v="20"/>
    <x v="14"/>
    <s v="Mohammad Saif Raza"/>
    <s v="Mohammad Khalid Raja"/>
    <s v="er.khalidraja@yahoo.com"/>
    <s v="8984576086"/>
    <s v="Rezia Sultana"/>
    <s v="er.khalidraja@yahoo.com"/>
    <s v="7852910701"/>
    <x v="1"/>
    <e v="#N/A"/>
    <e v="#N/A"/>
    <m/>
    <e v="#N/A"/>
    <x v="0"/>
  </r>
  <r>
    <n v="4642"/>
    <n v="13995"/>
    <x v="20"/>
    <x v="14"/>
    <s v="Monalisha Priyadarsini Rout"/>
    <s v="Sanjit Kumar Rout"/>
    <s v="sanjit1122.rout@gmail.com"/>
    <s v="9437047950"/>
    <s v="Smita Rout"/>
    <s v="rout.smita1982@gmail.com"/>
    <s v="9439037950"/>
    <x v="1"/>
    <e v="#N/A"/>
    <e v="#N/A"/>
    <m/>
    <e v="#N/A"/>
    <x v="0"/>
  </r>
  <r>
    <n v="4643"/>
    <n v="14006"/>
    <x v="20"/>
    <x v="14"/>
    <s v="Mukteswari Pratihari"/>
    <s v="Umasankar Pratihari"/>
    <s v="omshankar6161@gmail.com"/>
    <s v="7377391633"/>
    <s v="Manjulata Pratihari"/>
    <s v="omshankar6161@gmail.com"/>
    <s v="9861049218"/>
    <x v="1"/>
    <e v="#N/A"/>
    <e v="#N/A"/>
    <m/>
    <n v="690"/>
    <x v="1"/>
  </r>
  <r>
    <n v="4644"/>
    <n v="14087"/>
    <x v="20"/>
    <x v="14"/>
    <s v="PALAK NIHALANI"/>
    <s v="VIKAS KUMAR NIHALANI"/>
    <s v="vikasnihalani9691@gmail.com"/>
    <s v="7987524449"/>
    <s v="KAJAL NIHALANI"/>
    <s v="honeynihalani16@gmail.com"/>
    <s v="9131476282"/>
    <x v="1"/>
    <e v="#N/A"/>
    <e v="#N/A"/>
    <m/>
    <n v="2500"/>
    <x v="1"/>
  </r>
  <r>
    <n v="4645"/>
    <n v="6418"/>
    <x v="20"/>
    <x v="14"/>
    <s v="Prathmesh Gaurav"/>
    <s v="Nitin Gaurav"/>
    <s v="nitin.gaurav1@gmail.com"/>
    <s v="9873679109"/>
    <s v="Puja Gaurav"/>
    <s v="puja.gaurav1@gmail.com"/>
    <s v="9971275109"/>
    <x v="10"/>
    <e v="#N/A"/>
    <e v="#N/A"/>
    <m/>
    <e v="#N/A"/>
    <x v="0"/>
  </r>
  <r>
    <n v="4646"/>
    <n v="13440"/>
    <x v="20"/>
    <x v="14"/>
    <s v="Pratiksha Sahoo"/>
    <s v="Dilip Kumar Sahoo"/>
    <s v="dilipsahoo5566@gmail.com"/>
    <s v="9437033204"/>
    <s v="Prachi Sahoo"/>
    <s v="prachisahoo36@gmail.com"/>
    <s v="9437272848"/>
    <x v="1"/>
    <e v="#N/A"/>
    <e v="#N/A"/>
    <m/>
    <e v="#N/A"/>
    <x v="0"/>
  </r>
  <r>
    <n v="4647"/>
    <n v="13999"/>
    <x v="20"/>
    <x v="14"/>
    <s v="Pratikshya Priyadarshini"/>
    <s v="Sanjib Ballav Jena"/>
    <s v="sanjeebjain@gmail.com"/>
    <s v="7377770005"/>
    <s v="Rajashree Jena"/>
    <s v="jenarajashree71@gmail.com"/>
    <s v="8763373388"/>
    <x v="1"/>
    <e v="#N/A"/>
    <e v="#N/A"/>
    <m/>
    <e v="#N/A"/>
    <x v="0"/>
  </r>
  <r>
    <n v="4648"/>
    <n v="2318"/>
    <x v="20"/>
    <x v="14"/>
    <s v="Priyanshee Deo"/>
    <s v="Niranjan Deo"/>
    <s v="niranjandeo54@gmail.com"/>
    <s v="9437963565"/>
    <s v="Pravasini Deo"/>
    <s v="pravasinideo2020@gmail.com"/>
    <s v="9437102687"/>
    <x v="14"/>
    <e v="#N/A"/>
    <e v="#N/A"/>
    <m/>
    <e v="#N/A"/>
    <x v="0"/>
  </r>
  <r>
    <n v="4649"/>
    <n v="11300"/>
    <x v="20"/>
    <x v="14"/>
    <s v="Rajashree Nayak"/>
    <s v="Rakhal Chandra Nayak"/>
    <s v="rakhal1978@gmail.com"/>
    <s v="9040087612"/>
    <s v="Sasmita Nayak"/>
    <s v="sasmita.1981@gmail.com"/>
    <s v="7978560865"/>
    <x v="4"/>
    <e v="#N/A"/>
    <e v="#N/A"/>
    <m/>
    <e v="#N/A"/>
    <x v="0"/>
  </r>
  <r>
    <n v="4650"/>
    <n v="14019"/>
    <x v="20"/>
    <x v="14"/>
    <s v="Ritul Gartia"/>
    <s v="Lingaraj Gartia"/>
    <s v="llllgartia@gmail.com"/>
    <s v="7008477284"/>
    <s v="Nirupama Gartia"/>
    <s v="nirupamaaaaa@gmail.com"/>
    <s v="7749042194"/>
    <x v="1"/>
    <e v="#N/A"/>
    <e v="#N/A"/>
    <m/>
    <e v="#N/A"/>
    <x v="0"/>
  </r>
  <r>
    <n v="4651"/>
    <n v="13455"/>
    <x v="20"/>
    <x v="14"/>
    <s v="S.Deepak Prusty"/>
    <s v="S.Ajit Kumar Prusty"/>
    <s v="prustyajit39931@gmail.com"/>
    <s v="8449415810"/>
    <s v="K.Suprabha"/>
    <s v="ksuprabha.patro@gmail.com"/>
    <s v="8297483202"/>
    <x v="1"/>
    <e v="#N/A"/>
    <e v="#N/A"/>
    <m/>
    <e v="#N/A"/>
    <x v="0"/>
  </r>
  <r>
    <n v="4652"/>
    <n v="7000"/>
    <x v="20"/>
    <x v="14"/>
    <s v="Saesha Shreeyali"/>
    <s v="Sasanka Sekhar Singh"/>
    <s v="sasanka.singh@gmail.com"/>
    <s v="9810711202"/>
    <s v="Kalpana Rani Mahapatra"/>
    <s v="kalpana.mahapatra@gmail.com"/>
    <s v="7008966170"/>
    <x v="11"/>
    <e v="#N/A"/>
    <e v="#N/A"/>
    <m/>
    <e v="#N/A"/>
    <x v="0"/>
  </r>
  <r>
    <n v="4653"/>
    <n v="8432"/>
    <x v="20"/>
    <x v="14"/>
    <s v="Sai Eshaan Pyla"/>
    <s v="Satya Sai Kishore"/>
    <s v="sskpyla@gmail.com"/>
    <s v="9517193555"/>
    <s v="Deepali Pyla"/>
    <s v="deepalipyla@gmail.com"/>
    <s v="7310393555"/>
    <x v="8"/>
    <e v="#N/A"/>
    <e v="#N/A"/>
    <m/>
    <e v="#N/A"/>
    <x v="0"/>
  </r>
  <r>
    <n v="4654"/>
    <n v="2209"/>
    <x v="20"/>
    <x v="14"/>
    <s v="Sanchee Sahoo"/>
    <s v="Satyaswarup Sahoo"/>
    <s v="sswarupsahoo@gmail.com"/>
    <s v="6370219697"/>
    <s v="Nabanita Pradhan"/>
    <s v="nabanitab4u@yahoo.co.in"/>
    <s v="9437507312"/>
    <x v="14"/>
    <e v="#N/A"/>
    <e v="#N/A"/>
    <m/>
    <e v="#N/A"/>
    <x v="0"/>
  </r>
  <r>
    <n v="4655"/>
    <n v="13471"/>
    <x v="20"/>
    <x v="14"/>
    <s v="Sara Anwita"/>
    <s v="Suvasis Swain"/>
    <s v="suvasisswain2009@gmail.com"/>
    <s v="8018209999"/>
    <s v="Soumya Nayak"/>
    <s v="soumyanayakemailid@gmail.com"/>
    <s v="7682828149"/>
    <x v="1"/>
    <e v="#N/A"/>
    <e v="#N/A"/>
    <m/>
    <e v="#N/A"/>
    <x v="0"/>
  </r>
  <r>
    <n v="4656"/>
    <n v="9318"/>
    <x v="20"/>
    <x v="14"/>
    <s v="Srusti Singh Samanta"/>
    <s v="Kaliprasad Singh Samanta"/>
    <s v="saishrusti0@gmail.com"/>
    <s v="9437281581"/>
    <s v="Meera Kumari Singh Samanta"/>
    <s v="saishrusti0@gmail.com"/>
    <s v="9437698053"/>
    <x v="6"/>
    <e v="#N/A"/>
    <e v="#N/A"/>
    <m/>
    <e v="#N/A"/>
    <x v="0"/>
  </r>
  <r>
    <n v="4657"/>
    <n v="7996"/>
    <x v="20"/>
    <x v="14"/>
    <s v="Tarun Tapan Bhuyan"/>
    <s v="Tapan Kumar Bhuyan"/>
    <s v="busyinl@gmail.com"/>
    <s v="9437558333"/>
    <s v="Deshakalyani Rout"/>
    <s v="routdk2005@gmail.com"/>
    <s v="9439194199"/>
    <x v="8"/>
    <e v="#N/A"/>
    <e v="#N/A"/>
    <m/>
    <e v="#N/A"/>
    <x v="0"/>
  </r>
  <r>
    <n v="4658"/>
    <n v="3018"/>
    <x v="20"/>
    <x v="14"/>
    <s v="Vighnesh "/>
    <s v="Asutosh Mahapatra"/>
    <s v="jpanda041@gmail.com"/>
    <s v="7008810475"/>
    <s v="Jyoti Panda"/>
    <s v="jpanda041@gmail.com"/>
    <s v="7894088835"/>
    <x v="9"/>
    <e v="#N/A"/>
    <e v="#N/A"/>
    <m/>
    <e v="#N/A"/>
    <x v="0"/>
  </r>
  <r>
    <n v="4659"/>
    <n v="9089"/>
    <x v="20"/>
    <x v="14"/>
    <s v="Vyapti Patro"/>
    <s v="Tanuj Patro"/>
    <s v="patrotanuj@gmail.com"/>
    <s v="8130134443"/>
    <s v="Woddi Jaya Surya Lakshmi"/>
    <s v="lakshmipatro76@gmail.com"/>
    <s v="9899691650"/>
    <x v="6"/>
    <e v="#N/A"/>
    <e v="#N/A"/>
    <m/>
    <e v="#N/A"/>
    <x v="0"/>
  </r>
  <r>
    <n v="4660"/>
    <n v="3040"/>
    <x v="20"/>
    <x v="14"/>
    <s v="Zaara Fahmida"/>
    <s v="Seraj Yusha"/>
    <s v="serajyusha@rediffmail.com"/>
    <s v="9776100000"/>
    <s v="Shalini Mohanty"/>
    <s v="shalini.mohanty05@gmail.com"/>
    <s v="9937035736"/>
    <x v="9"/>
    <e v="#N/A"/>
    <e v="#N/A"/>
    <m/>
    <e v="#N/A"/>
    <x v="0"/>
  </r>
  <r>
    <n v="4661"/>
    <n v="13969"/>
    <x v="20"/>
    <x v="15"/>
    <s v="Aadarshini Karmakar"/>
    <s v="Bholanath Karmakar"/>
    <s v="karmakarbholanath@gmail.com"/>
    <s v="9861031275"/>
    <s v="Chitralekha Karmakar"/>
    <s v="karmakarbholanath@gmail.com"/>
    <s v="9437131275"/>
    <x v="1"/>
    <e v="#N/A"/>
    <e v="#N/A"/>
    <m/>
    <n v="3000"/>
    <x v="1"/>
  </r>
  <r>
    <n v="4662"/>
    <n v="11992"/>
    <x v="20"/>
    <x v="15"/>
    <s v="Aatmika Subarno"/>
    <s v="Rajesh Subarno"/>
    <s v="rajeshsubarno@gmail.com"/>
    <s v="9818931891"/>
    <s v="N. Shiva Priya"/>
    <s v="nsp25371@gmail.com"/>
    <s v="9818849759"/>
    <x v="3"/>
    <s v="HP"/>
    <s v="Yes"/>
    <m/>
    <e v="#N/A"/>
    <x v="0"/>
  </r>
  <r>
    <n v="4663"/>
    <n v="13264"/>
    <x v="20"/>
    <x v="15"/>
    <s v="Aditi Todi"/>
    <s v="Binit Todi"/>
    <s v="btodi@yahoo.com"/>
    <s v="9864034562"/>
    <s v="Poonam Todi"/>
    <s v="btodi@yahoo.com"/>
    <s v="9435448851"/>
    <x v="2"/>
    <e v="#N/A"/>
    <e v="#N/A"/>
    <m/>
    <e v="#N/A"/>
    <x v="0"/>
  </r>
  <r>
    <n v="4664"/>
    <n v="14090"/>
    <x v="20"/>
    <x v="15"/>
    <s v="Akshyat Nakshyatra"/>
    <s v="Bibhuti Pati"/>
    <s v="bibhujournalist@gmail.com"/>
    <s v="9910740839"/>
    <s v="Suneeta Pati"/>
    <s v="suneetapati4@gmail.com"/>
    <s v="9861058293"/>
    <x v="1"/>
    <e v="#N/A"/>
    <e v="#N/A"/>
    <m/>
    <e v="#N/A"/>
    <x v="0"/>
  </r>
  <r>
    <n v="4665"/>
    <n v="11462"/>
    <x v="20"/>
    <x v="15"/>
    <s v="Alankrita Nath"/>
    <s v="Laxman Kumar Nath"/>
    <s v="laxman_nath@yahoo.com"/>
    <s v="9713091844"/>
    <s v="Sujata Nath"/>
    <s v="laxman_nath@yahoo.com"/>
    <s v="9938302975"/>
    <x v="4"/>
    <e v="#N/A"/>
    <e v="#N/A"/>
    <m/>
    <e v="#N/A"/>
    <x v="0"/>
  </r>
  <r>
    <n v="4666"/>
    <n v="12054"/>
    <x v="20"/>
    <x v="15"/>
    <s v="Aliva Ray"/>
    <s v="Dipak Ray"/>
    <s v="planningorissa@gmail.com"/>
    <s v="9437227285"/>
    <s v="Imankalyan Nayak"/>
    <s v="planningorissa@gmail.com"/>
    <s v="9437318315"/>
    <x v="3"/>
    <e v="#N/A"/>
    <e v="#N/A"/>
    <m/>
    <e v="#N/A"/>
    <x v="0"/>
  </r>
  <r>
    <n v="4667"/>
    <n v="3011"/>
    <x v="20"/>
    <x v="15"/>
    <s v="Aman Pradhan"/>
    <s v="Shreenibas Pradhan"/>
    <s v="spradhan0143@gmail.com"/>
    <s v="9437162570"/>
    <s v="Hiramani Pradhan"/>
    <s v="pradhanhiramani@gmail.com"/>
    <s v="8249285164"/>
    <x v="9"/>
    <e v="#N/A"/>
    <e v="#N/A"/>
    <m/>
    <e v="#N/A"/>
    <x v="0"/>
  </r>
  <r>
    <n v="4668"/>
    <n v="14191"/>
    <x v="20"/>
    <x v="15"/>
    <s v="Ananya Biswal"/>
    <s v="Dillip Kumar Biswal"/>
    <s v="dillipbiswal74@gmail.com"/>
    <s v="9437304063"/>
    <s v="Dipika Ray"/>
    <s v="raydeepika76@gmail.com"/>
    <s v="9437178323"/>
    <x v="1"/>
    <e v="#N/A"/>
    <e v="#N/A"/>
    <m/>
    <e v="#N/A"/>
    <x v="0"/>
  </r>
  <r>
    <n v="4669"/>
    <n v="13495"/>
    <x v="20"/>
    <x v="15"/>
    <s v="Ankita Das"/>
    <s v="Manoj Kumar Das"/>
    <s v="manojdas778@gmail.com"/>
    <s v="7008371229"/>
    <s v="Mamata Das"/>
    <s v="manojdas778@gmail.com"/>
    <s v="8895384268"/>
    <x v="1"/>
    <e v="#N/A"/>
    <e v="#N/A"/>
    <m/>
    <e v="#N/A"/>
    <x v="0"/>
  </r>
  <r>
    <n v="4670"/>
    <n v="13977"/>
    <x v="20"/>
    <x v="15"/>
    <s v="ANKSHITA DAS"/>
    <s v="ASIS DAS"/>
    <s v="asisdas77@gmail.com"/>
    <s v="9437172123"/>
    <s v="ALKA DAS"/>
    <s v="dasalka678@gmail.com"/>
    <s v="6370101262"/>
    <x v="1"/>
    <e v="#N/A"/>
    <e v="#N/A"/>
    <m/>
    <n v="1000"/>
    <x v="1"/>
  </r>
  <r>
    <n v="4671"/>
    <n v="14032"/>
    <x v="20"/>
    <x v="15"/>
    <s v="Anshuman Chatial"/>
    <s v="Ranjit Chatial"/>
    <s v="seemashatiyal@gmail.com"/>
    <s v="8340724953"/>
    <s v="Sima Chatial"/>
    <s v="seemashatiyal@gmail.com"/>
    <s v="9973510734"/>
    <x v="1"/>
    <e v="#N/A"/>
    <e v="#N/A"/>
    <m/>
    <n v="3000"/>
    <x v="1"/>
  </r>
  <r>
    <n v="4672"/>
    <n v="13596"/>
    <x v="20"/>
    <x v="15"/>
    <s v="Ansruta Sahu"/>
    <s v="Birendra Kumar Sahu"/>
    <s v="kumarsahubirendra55@gmail.com"/>
    <s v="9438066556"/>
    <s v="Prasanti Swar"/>
    <s v="prasantiswar14@gmail.com"/>
    <s v="9937381870"/>
    <x v="1"/>
    <e v="#N/A"/>
    <e v="#N/A"/>
    <m/>
    <e v="#N/A"/>
    <x v="0"/>
  </r>
  <r>
    <n v="4673"/>
    <n v="5127"/>
    <x v="20"/>
    <x v="15"/>
    <s v="Anwesh Dash"/>
    <s v="Ranajeet Dash"/>
    <s v="ranajeetadv73@gmail.com"/>
    <s v="9437114936"/>
    <s v="Truptimayee Dash"/>
    <s v="ranajeetadv73@gmail.com"/>
    <s v="8249604414"/>
    <x v="12"/>
    <e v="#N/A"/>
    <e v="#N/A"/>
    <m/>
    <e v="#N/A"/>
    <x v="0"/>
  </r>
  <r>
    <n v="4674"/>
    <n v="1527"/>
    <x v="20"/>
    <x v="15"/>
    <s v="Avyukta Jena"/>
    <s v="Debraj Jena"/>
    <s v="debrajjena5@gmail.com"/>
    <s v="7894000000"/>
    <s v="Smita Mohanty"/>
    <s v="smitamohanty9200@gmail.com"/>
    <s v="9777451111"/>
    <x v="15"/>
    <e v="#N/A"/>
    <e v="#N/A"/>
    <m/>
    <e v="#N/A"/>
    <x v="0"/>
  </r>
  <r>
    <n v="4675"/>
    <n v="1758"/>
    <x v="20"/>
    <x v="15"/>
    <s v="Eshita Parekh"/>
    <s v="Pratik Parekh"/>
    <s v="pratik_parekh2@yahoo.com"/>
    <s v="9437049344"/>
    <s v="Charvi Parekh"/>
    <s v="charviparekh131@gmail.com"/>
    <s v="7008342231"/>
    <x v="15"/>
    <e v="#N/A"/>
    <e v="#N/A"/>
    <m/>
    <e v="#N/A"/>
    <x v="0"/>
  </r>
  <r>
    <n v="4676"/>
    <n v="7977"/>
    <x v="20"/>
    <x v="15"/>
    <s v="Harsh Motwani"/>
    <s v="Rajesh Kumar Motwani"/>
    <s v="motwaniceramics@gmail.com"/>
    <s v="9437010368"/>
    <s v="Esha Motwani"/>
    <s v="harshmotwani918@gmail.com"/>
    <s v="9090959595"/>
    <x v="8"/>
    <e v="#N/A"/>
    <e v="#N/A"/>
    <m/>
    <e v="#N/A"/>
    <x v="0"/>
  </r>
  <r>
    <n v="4677"/>
    <n v="14085"/>
    <x v="20"/>
    <x v="15"/>
    <s v="Heetal Tripathy"/>
    <s v="Satya Prakash Tripathy"/>
    <s v="happy.satya@gmail.com"/>
    <s v="9148822608"/>
    <s v="Monalisa Patro"/>
    <s v="monapatro@gmail.com"/>
    <s v="8984962228"/>
    <x v="1"/>
    <e v="#N/A"/>
    <e v="#N/A"/>
    <m/>
    <e v="#N/A"/>
    <x v="0"/>
  </r>
  <r>
    <n v="4678"/>
    <n v="2512"/>
    <x v="20"/>
    <x v="15"/>
    <s v="Jyotika Panda"/>
    <s v="Ranjit Panda"/>
    <s v="ranjitpanda063@gmail.com"/>
    <s v="9692507922"/>
    <s v="Hara Priya Panda"/>
    <s v="ranjitpanda063@gmail.com"/>
    <s v="9348282314"/>
    <x v="14"/>
    <e v="#N/A"/>
    <e v="#N/A"/>
    <m/>
    <e v="#N/A"/>
    <x v="0"/>
  </r>
  <r>
    <n v="4679"/>
    <n v="13538"/>
    <x v="20"/>
    <x v="15"/>
    <s v="Karan Mohanty"/>
    <s v="Sukanta Kumar Mohanty"/>
    <s v="karanbabumohanty@gmail.com"/>
    <s v="9704706994"/>
    <s v="Ranjita Mohanty"/>
    <s v="karanmohanty2009@gmail.com"/>
    <s v="9556041685"/>
    <x v="1"/>
    <e v="#N/A"/>
    <e v="#N/A"/>
    <m/>
    <e v="#N/A"/>
    <x v="0"/>
  </r>
  <r>
    <n v="4680"/>
    <n v="3262"/>
    <x v="20"/>
    <x v="15"/>
    <s v="Omm Priyanshu Sekhar Naik"/>
    <s v="Bhagirathi Naik"/>
    <s v="naikbn72@gmail.com"/>
    <s v="9937011780"/>
    <s v="Namita Nayak"/>
    <s v="naikbn72@gmail.com"/>
    <s v="9937101654"/>
    <x v="9"/>
    <e v="#N/A"/>
    <e v="#N/A"/>
    <m/>
    <e v="#N/A"/>
    <x v="0"/>
  </r>
  <r>
    <n v="4681"/>
    <n v="2402"/>
    <x v="20"/>
    <x v="15"/>
    <s v="Raiguru Suryansh Mohapatra"/>
    <s v="Rajguru Manas Kumar Mohapatra"/>
    <s v="smita.raiguru@gmail.com"/>
    <s v="9437135511"/>
    <s v="Debasmita Tripathy"/>
    <s v="smita.raiguru@gmail.com"/>
    <s v="9438734480"/>
    <x v="15"/>
    <s v="DND"/>
    <s v="Yes_Awareness"/>
    <m/>
    <n v="529179"/>
    <x v="2"/>
  </r>
  <r>
    <n v="4682"/>
    <n v="7772"/>
    <x v="20"/>
    <x v="15"/>
    <s v="Rajshree Nayak"/>
    <s v="Hemanta Kumar Nayak"/>
    <s v="swarnalatanayak7772@gmail.com"/>
    <s v="9556447251"/>
    <s v="Swarnalata Nayak"/>
    <s v="soumyanayak234@gmail.com"/>
    <s v="95556447251"/>
    <x v="11"/>
    <e v="#N/A"/>
    <e v="#N/A"/>
    <m/>
    <n v="300"/>
    <x v="1"/>
  </r>
  <r>
    <n v="4683"/>
    <n v="14081"/>
    <x v="20"/>
    <x v="15"/>
    <s v="Shreeya Sharma"/>
    <s v="Rupesh Sharma"/>
    <s v="rupeshsharma172829@gmail.com"/>
    <s v="9937812160"/>
    <s v="Mamta Sharma"/>
    <s v="mamtasharma12688@gmail.com"/>
    <s v="7894045196"/>
    <x v="1"/>
    <e v="#N/A"/>
    <e v="#N/A"/>
    <m/>
    <e v="#N/A"/>
    <x v="0"/>
  </r>
  <r>
    <n v="4684"/>
    <n v="1045"/>
    <x v="20"/>
    <x v="15"/>
    <s v="Siddhi Dash"/>
    <s v="Shakti Prasad Dash"/>
    <s v="shaktidash777@gmail.com"/>
    <s v="9439364777"/>
    <s v="Suchitra Dash"/>
    <s v="shaktidash777@gmail.com"/>
    <s v="9861097681"/>
    <x v="16"/>
    <e v="#N/A"/>
    <e v="#N/A"/>
    <m/>
    <n v="8500"/>
    <x v="2"/>
  </r>
  <r>
    <n v="4685"/>
    <n v="14021"/>
    <x v="20"/>
    <x v="15"/>
    <s v="Soumya Sagarika Nayak"/>
    <s v="Saroj Kumar Nayak"/>
    <s v="sarojkumarnayak1794@gmail.com"/>
    <s v="8895082613"/>
    <s v="Mohini Nayak"/>
    <s v="littlemohininayak@gmail.com"/>
    <s v="8926054313"/>
    <x v="1"/>
    <e v="#N/A"/>
    <e v="#N/A"/>
    <m/>
    <e v="#N/A"/>
    <x v="0"/>
  </r>
  <r>
    <n v="4686"/>
    <n v="13872"/>
    <x v="20"/>
    <x v="15"/>
    <s v="Tapaswini Mohanty"/>
    <s v="Jajnabarah Mohanty"/>
    <s v="jazmohanty@gmail.com"/>
    <s v="9437003221"/>
    <s v="Ranjita Mohanty"/>
    <s v="ranjitamohanty74@gmail.com"/>
    <s v="9437015221"/>
    <x v="1"/>
    <e v="#N/A"/>
    <e v="#N/A"/>
    <m/>
    <n v="1000"/>
    <x v="1"/>
  </r>
  <r>
    <n v="4687"/>
    <n v="12908"/>
    <x v="20"/>
    <x v="15"/>
    <s v="Y. Srinidhi "/>
    <s v="M.Yogajayanand"/>
    <s v="yogaifs@yahoo.co.in"/>
    <s v="9487654520"/>
    <s v="V.S. Veena ."/>
    <s v="yogaifs@yahoo.co.in"/>
    <s v="9487654520"/>
    <x v="2"/>
    <s v="HP"/>
    <s v="Yes"/>
    <m/>
    <e v="#N/A"/>
    <x v="0"/>
  </r>
  <r>
    <n v="4688"/>
    <n v="14115"/>
    <x v="20"/>
    <x v="15"/>
    <s v="Yash Kumar Saw"/>
    <s v="Ramesh Kumar Saw"/>
    <s v="prashantsawckp111@gmail.com"/>
    <s v="7903632728"/>
    <s v="Ruby Saw"/>
    <s v="prashantsawckp111@gmail.com"/>
    <s v="9523333223"/>
    <x v="1"/>
    <e v="#N/A"/>
    <e v="#N/A"/>
    <m/>
    <n v="24000"/>
    <x v="2"/>
  </r>
  <r>
    <n v="4689"/>
    <n v="7124"/>
    <x v="21"/>
    <x v="16"/>
    <s v="Adwait Anashwar Singh"/>
    <s v="Laxmi Narayan Singh"/>
    <s v="ar_lns@yahoo.co.in"/>
    <s v="9437005608"/>
    <s v="Smaranika Satpathy"/>
    <s v="ar.smaran@gmail.com"/>
    <s v="9861010120"/>
    <x v="11"/>
    <e v="#N/A"/>
    <e v="#N/A"/>
    <m/>
    <e v="#N/A"/>
    <x v="0"/>
  </r>
  <r>
    <n v="4690"/>
    <n v="13342"/>
    <x v="21"/>
    <x v="16"/>
    <s v="Amaar Jawaid"/>
    <s v="Wasim Jawaid"/>
    <s v="wasim.jawaid@gmail.com"/>
    <s v="9746348815"/>
    <s v="Farheen Ahmed"/>
    <s v="farheenahmed786@gmail.com"/>
    <s v="9330462563"/>
    <x v="2"/>
    <e v="#N/A"/>
    <e v="#N/A"/>
    <m/>
    <e v="#N/A"/>
    <x v="0"/>
  </r>
  <r>
    <n v="4691"/>
    <n v="9532"/>
    <x v="21"/>
    <x v="16"/>
    <s v="Ishaan Mishra"/>
    <s v="Rajesh Mishra"/>
    <s v="rajemishra@gmail.com"/>
    <s v="7328841977"/>
    <s v="Kasturika Supkar"/>
    <s v="kasturika@gmail.com"/>
    <s v="7681008555"/>
    <x v="6"/>
    <e v="#N/A"/>
    <e v="#N/A"/>
    <m/>
    <e v="#N/A"/>
    <x v="0"/>
  </r>
  <r>
    <n v="4692"/>
    <n v="3716"/>
    <x v="21"/>
    <x v="16"/>
    <s v="Soumya Prasad Nayak"/>
    <s v="Kedarnath Nayak"/>
    <s v="kedarnathnayak363@gmail.com"/>
    <s v="8117934677"/>
    <s v="Madhumita Nayak"/>
    <s v="mailmadhumita80@gmail.com"/>
    <s v="9438820746"/>
    <x v="13"/>
    <e v="#N/A"/>
    <e v="#N/A"/>
    <m/>
    <e v="#N/A"/>
    <x v="0"/>
  </r>
  <r>
    <n v="4693"/>
    <n v="11660"/>
    <x v="21"/>
    <x v="16"/>
    <s v="SUCHETA RAUT"/>
    <s v="RAKESH ROUT"/>
    <s v="rakeshrout2000@yahoo.com"/>
    <s v="9861757627"/>
    <s v="CHINMAEE ROUT"/>
    <s v="chinmaee_raut@yahoo.com"/>
    <s v="9861757627"/>
    <x v="3"/>
    <e v="#N/A"/>
    <e v="#N/A"/>
    <m/>
    <n v="1000"/>
    <x v="1"/>
  </r>
  <r>
    <n v="4694"/>
    <n v="14219"/>
    <x v="22"/>
    <x v="17"/>
    <s v="ANIRBAN MAHATA"/>
    <s v="KISHUN MAHATA"/>
    <s v="kishunmahata@gmail.com"/>
    <s v="9434077345"/>
    <s v="ARUNDHATI MAHATA"/>
    <s v="anirban09122007@gmail.com"/>
    <s v="9434682386"/>
    <x v="1"/>
    <e v="#N/A"/>
    <e v="#N/A"/>
    <m/>
    <e v="#N/A"/>
    <x v="0"/>
  </r>
  <r>
    <n v="4695"/>
    <n v="1529"/>
    <x v="22"/>
    <x v="17"/>
    <s v="Aryan Saamal"/>
    <s v="Tusharr Ranjan Samal"/>
    <s v="tusarsamal5@gmail.com"/>
    <s v="9337136823"/>
    <s v="Hanshika Shaamal"/>
    <s v="subhashreesamal3046@gmail.com"/>
    <s v="8917387265"/>
    <x v="16"/>
    <e v="#N/A"/>
    <e v="#N/A"/>
    <m/>
    <e v="#N/A"/>
    <x v="0"/>
  </r>
  <r>
    <n v="4696"/>
    <n v="3311"/>
    <x v="22"/>
    <x v="17"/>
    <s v="Chirag Tanty"/>
    <s v="Bishanta Tanty"/>
    <s v="btanty@hotmail.com"/>
    <s v="9337734175"/>
    <s v="Rita Tanty"/>
    <s v="btanty@hotmail.com"/>
    <s v="9437554042"/>
    <x v="9"/>
    <e v="#N/A"/>
    <e v="#N/A"/>
    <m/>
    <e v="#N/A"/>
    <x v="0"/>
  </r>
  <r>
    <n v="4697"/>
    <n v="9718"/>
    <x v="22"/>
    <x v="18"/>
    <s v="Adhyayan Routroy"/>
    <s v="Diganta Routroy"/>
    <s v="digant1973@gmail.com"/>
    <s v="9437087890"/>
    <s v="Rinky Das"/>
    <s v="digant1973@gmail.com"/>
    <s v="9437094877"/>
    <x v="6"/>
    <e v="#N/A"/>
    <e v="#N/A"/>
    <m/>
    <e v="#N/A"/>
    <x v="0"/>
  </r>
  <r>
    <n v="4698"/>
    <n v="1770"/>
    <x v="22"/>
    <x v="18"/>
    <s v="Anupam Dev Rout"/>
    <s v="Jitendra Rout"/>
    <s v="jiturout34@gmail.com"/>
    <s v="8658598959"/>
    <s v="Mandakini Rout"/>
    <s v="jiturout34@gmail.com"/>
    <s v="8658598959"/>
    <x v="15"/>
    <e v="#N/A"/>
    <e v="#N/A"/>
    <m/>
    <e v="#N/A"/>
    <x v="0"/>
  </r>
  <r>
    <n v="4699"/>
    <n v="3944"/>
    <x v="22"/>
    <x v="18"/>
    <s v="Prabhu Ashirbad Moharana"/>
    <s v="Prasanta Kumar Moharana"/>
    <s v="mamata1985moharana@gmail.com"/>
    <s v="9437480550"/>
    <s v="Mamata Manjari Moharana"/>
    <s v="mamatamanjarimoharanasiis@gmail.com"/>
    <s v="9437487501"/>
    <x v="13"/>
    <e v="#N/A"/>
    <e v="#N/A"/>
    <m/>
    <e v="#N/A"/>
    <x v="0"/>
  </r>
  <r>
    <m/>
    <m/>
    <x v="23"/>
    <x v="19"/>
    <m/>
    <m/>
    <m/>
    <m/>
    <m/>
    <m/>
    <m/>
    <x v="17"/>
    <m/>
    <m/>
    <m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0">
  <r>
    <n v="1"/>
    <s v="A01819"/>
    <x v="0"/>
    <x v="0"/>
    <s v="Aarav Patnaik"/>
    <s v="Roshan Pattnaik"/>
    <s v="roshan.pattnaik9@gmail.com"/>
    <s v="9861438648"/>
    <s v="Suryasikha Samal"/>
    <s v="suryasikhasamal@gmail.com"/>
    <s v="9437627732"/>
    <s v="2025-2026"/>
    <x v="0"/>
    <e v="#N/A"/>
    <m/>
    <e v="#N/A"/>
    <x v="0"/>
    <e v="#N/A"/>
    <x v="0"/>
    <e v="#N/A"/>
    <x v="0"/>
    <e v="#N/A"/>
    <s v="A01819"/>
  </r>
  <r>
    <n v="2"/>
    <s v="A01731"/>
    <x v="0"/>
    <x v="0"/>
    <s v="Abhim Saikrishna Patra"/>
    <s v="Ashok kumar Patra"/>
    <s v="bandita.rout@gmail.com"/>
    <s v="9611555560"/>
    <s v="Bandita Rout"/>
    <s v="bandita.rout@gmail.com"/>
    <s v="9916141694"/>
    <s v="2025-2026"/>
    <x v="0"/>
    <e v="#N/A"/>
    <m/>
    <e v="#N/A"/>
    <x v="0"/>
    <e v="#N/A"/>
    <x v="0"/>
    <e v="#N/A"/>
    <x v="0"/>
    <e v="#N/A"/>
    <s v="A01731"/>
  </r>
  <r>
    <n v="3"/>
    <s v="A01798"/>
    <x v="0"/>
    <x v="0"/>
    <s v="ADWAIT JENA"/>
    <s v="NILADRI BHUSAN JENA"/>
    <s v="nil354@gmail.com"/>
    <s v="9741288822"/>
    <s v="DEVISHREE DAS"/>
    <s v="devishreedas111@gmail.com"/>
    <s v="8895299296"/>
    <s v="2025-2026"/>
    <x v="0"/>
    <e v="#N/A"/>
    <m/>
    <e v="#N/A"/>
    <x v="0"/>
    <e v="#N/A"/>
    <x v="0"/>
    <e v="#N/A"/>
    <x v="0"/>
    <s v="Yes"/>
    <s v="A01798"/>
  </r>
  <r>
    <n v="4"/>
    <s v="A01733"/>
    <x v="0"/>
    <x v="0"/>
    <s v="Atharv Kumar Jena"/>
    <s v="Ashis Kumar Jena"/>
    <s v="subhashreepatra111@gmail.com"/>
    <s v="9668569257"/>
    <s v="Subhashree Patra"/>
    <s v="subhashreepatra111@gmail.com"/>
    <s v="7504818550"/>
    <s v="2025-2026"/>
    <x v="0"/>
    <e v="#N/A"/>
    <m/>
    <e v="#N/A"/>
    <x v="0"/>
    <e v="#N/A"/>
    <x v="0"/>
    <e v="#N/A"/>
    <x v="0"/>
    <e v="#N/A"/>
    <s v="A01733"/>
  </r>
  <r>
    <n v="5"/>
    <s v="A01836"/>
    <x v="0"/>
    <x v="0"/>
    <s v="Avnesh Sahu"/>
    <s v="Bijay Kumar Sahu"/>
    <s v="drvjkumar19@gmail.com"/>
    <s v="7978672990"/>
    <s v="Aparna Sahu"/>
    <s v="aparna.sahu90@gmail.com"/>
    <s v="7978672990"/>
    <s v="2025-2026"/>
    <x v="0"/>
    <e v="#N/A"/>
    <m/>
    <e v="#N/A"/>
    <x v="0"/>
    <e v="#N/A"/>
    <x v="0"/>
    <e v="#N/A"/>
    <x v="0"/>
    <e v="#N/A"/>
    <e v="#N/A"/>
  </r>
  <r>
    <n v="6"/>
    <s v="A01828"/>
    <x v="0"/>
    <x v="0"/>
    <s v="Bhavya Baibhabi Samal"/>
    <s v="Himansu Kumar Samal"/>
    <s v="himansu.ksamal@gmail.com"/>
    <s v="7328094532"/>
    <s v="Sarojini Swain"/>
    <s v="swainsarojini84@gmail.com"/>
    <s v="9938594220"/>
    <s v="2025-2026"/>
    <x v="0"/>
    <e v="#N/A"/>
    <m/>
    <e v="#N/A"/>
    <x v="0"/>
    <e v="#N/A"/>
    <x v="0"/>
    <e v="#N/A"/>
    <x v="0"/>
    <e v="#N/A"/>
    <s v="A01828"/>
  </r>
  <r>
    <n v="7"/>
    <s v="A01692"/>
    <x v="0"/>
    <x v="0"/>
    <s v="Devanshi Ashooja"/>
    <s v="Subash Chandra Sahoo"/>
    <s v="rpoojalin12@gmail.com"/>
    <s v="7008996806"/>
    <s v="Poojalin Rout"/>
    <s v="subashsahoo1987@gmail.com"/>
    <s v="9040800262"/>
    <s v="2025-2026"/>
    <x v="0"/>
    <e v="#N/A"/>
    <m/>
    <e v="#N/A"/>
    <x v="0"/>
    <e v="#N/A"/>
    <x v="0"/>
    <e v="#N/A"/>
    <x v="0"/>
    <e v="#N/A"/>
    <s v="A01692"/>
  </r>
  <r>
    <n v="8"/>
    <s v="A01757"/>
    <x v="0"/>
    <x v="0"/>
    <s v="Ishanvi Ray"/>
    <s v="Satyabrata Barik"/>
    <s v="barik.satyabratta@gmail.com"/>
    <s v="9078245246"/>
    <s v="Sweta Priyadarshinee"/>
    <s v="swetapriyadarshinee@gmail.com"/>
    <s v="8658518351"/>
    <s v="2025-2026"/>
    <x v="0"/>
    <e v="#N/A"/>
    <m/>
    <e v="#N/A"/>
    <x v="0"/>
    <e v="#N/A"/>
    <x v="0"/>
    <e v="#N/A"/>
    <x v="0"/>
    <e v="#N/A"/>
    <s v="A01757"/>
  </r>
  <r>
    <n v="9"/>
    <s v="A01790"/>
    <x v="0"/>
    <x v="0"/>
    <s v="Jivisha Pasayat"/>
    <s v="Parth Pratim Pasayat"/>
    <s v="parth_p3@live.com"/>
    <s v="9643334119"/>
    <s v="Swati Pradhan"/>
    <s v="swatipradhan91@gmail.com"/>
    <s v="8018161589"/>
    <s v="2025-2026"/>
    <x v="0"/>
    <e v="#N/A"/>
    <m/>
    <e v="#N/A"/>
    <x v="0"/>
    <e v="#N/A"/>
    <x v="0"/>
    <e v="#N/A"/>
    <x v="0"/>
    <e v="#N/A"/>
    <s v="A01790"/>
  </r>
  <r>
    <n v="10"/>
    <s v="A01771"/>
    <x v="0"/>
    <x v="0"/>
    <s v="Krishnapriya Panda"/>
    <s v="Rashmi Ranjan Panda"/>
    <s v="lipuni.mitali@gmail.com"/>
    <s v="6372214177"/>
    <s v="Mitali Mohapatra"/>
    <s v="lipuni.mitali@gmail.com"/>
    <s v="6372214177"/>
    <s v="2025-2026"/>
    <x v="0"/>
    <e v="#N/A"/>
    <m/>
    <e v="#N/A"/>
    <x v="0"/>
    <e v="#N/A"/>
    <x v="0"/>
    <e v="#N/A"/>
    <x v="0"/>
    <e v="#N/A"/>
    <s v="A01771"/>
  </r>
  <r>
    <n v="11"/>
    <s v="A01827"/>
    <x v="0"/>
    <x v="0"/>
    <s v="Nirvaan Swain"/>
    <s v="Sandeep Swain"/>
    <s v="sandeep.swainrkl@gmail.com"/>
    <s v="9945053805"/>
    <s v="Prerana Jena"/>
    <s v="prerna187@gmail.com"/>
    <s v="9686565486"/>
    <s v="2025-2026"/>
    <x v="0"/>
    <e v="#N/A"/>
    <m/>
    <e v="#N/A"/>
    <x v="0"/>
    <e v="#N/A"/>
    <x v="0"/>
    <e v="#N/A"/>
    <x v="0"/>
    <e v="#N/A"/>
    <s v="A01827"/>
  </r>
  <r>
    <n v="12"/>
    <s v="A01815"/>
    <x v="0"/>
    <x v="0"/>
    <s v="Raj Reyansh Shukla"/>
    <s v="Raj Rishabh Shukla"/>
    <s v="raajrishabhshukla@gmail.com"/>
    <s v="9560273697"/>
    <s v="Deepshikha"/>
    <s v="deepshikhalawer@gmail.com"/>
    <s v="9661085048"/>
    <s v="2025-2026"/>
    <x v="0"/>
    <e v="#N/A"/>
    <m/>
    <e v="#N/A"/>
    <x v="0"/>
    <e v="#N/A"/>
    <x v="0"/>
    <e v="#N/A"/>
    <x v="0"/>
    <e v="#N/A"/>
    <s v="A01815"/>
  </r>
  <r>
    <n v="13"/>
    <s v="A01833"/>
    <x v="0"/>
    <x v="0"/>
    <s v="Shanaya Mohanty"/>
    <s v="Swarup Mohanty"/>
    <s v="swarup83@gmail.com"/>
    <s v="9971424781"/>
    <s v="Usha Rani Satapathy"/>
    <s v="usatspathy@gmail.com"/>
    <s v="9971425269"/>
    <s v="2025-2026"/>
    <x v="0"/>
    <e v="#N/A"/>
    <m/>
    <e v="#N/A"/>
    <x v="0"/>
    <e v="#N/A"/>
    <x v="0"/>
    <e v="#N/A"/>
    <x v="0"/>
    <e v="#N/A"/>
    <e v="#N/A"/>
  </r>
  <r>
    <n v="14"/>
    <s v="A01704"/>
    <x v="0"/>
    <x v="0"/>
    <s v="Shanaya Vyas"/>
    <s v="Prince Kaushal Vyas"/>
    <s v="princevyas1@gmail.com"/>
    <s v="7077287772"/>
    <s v="Monika Sharma"/>
    <s v="monika.chaturvedi25.083@gmail.com"/>
    <s v="7855948163"/>
    <s v="2025-2026"/>
    <x v="0"/>
    <e v="#N/A"/>
    <m/>
    <e v="#N/A"/>
    <x v="0"/>
    <e v="#N/A"/>
    <x v="0"/>
    <e v="#N/A"/>
    <x v="0"/>
    <s v="Yes"/>
    <s v="A01704"/>
  </r>
  <r>
    <n v="15"/>
    <s v="A01727"/>
    <x v="0"/>
    <x v="0"/>
    <s v="Shanvi Shanaya Sahu"/>
    <s v="Sarbeswar Sahu"/>
    <s v="sahoosarbeswar1994@gmail.com"/>
    <s v="8018254637"/>
    <s v="Sonita Sahu"/>
    <s v="sonitasahu1997@gmail.com"/>
    <s v="9827602673"/>
    <s v="2025-2026"/>
    <x v="0"/>
    <e v="#N/A"/>
    <m/>
    <e v="#N/A"/>
    <x v="0"/>
    <e v="#N/A"/>
    <x v="0"/>
    <e v="#N/A"/>
    <x v="0"/>
    <e v="#N/A"/>
    <s v="A01727"/>
  </r>
  <r>
    <n v="16"/>
    <s v="A01820"/>
    <x v="0"/>
    <x v="0"/>
    <s v="Shreyanshi Padhi"/>
    <s v=".."/>
    <s v="rajsmita.2009@rediffmail.com"/>
    <s v="7978613019"/>
    <s v="Swatismita Das"/>
    <s v="swatismitadas4@gmail.com"/>
    <s v="7978875151"/>
    <s v="2025-2026"/>
    <x v="0"/>
    <e v="#N/A"/>
    <m/>
    <e v="#N/A"/>
    <x v="0"/>
    <e v="#N/A"/>
    <x v="0"/>
    <e v="#N/A"/>
    <x v="0"/>
    <e v="#N/A"/>
    <s v="A01820"/>
  </r>
  <r>
    <n v="17"/>
    <s v="A01796"/>
    <x v="0"/>
    <x v="0"/>
    <s v="Stavya Balabantaray"/>
    <s v="Swadesh Balabantaray"/>
    <s v="ray.aryan007@gmail.com"/>
    <s v="7326010464"/>
    <s v="Sushree Sangita Nayak"/>
    <s v="sushreesangitanayak1991@gmail.com"/>
    <s v="9658046391"/>
    <s v="2025-2026"/>
    <x v="0"/>
    <e v="#N/A"/>
    <m/>
    <e v="#N/A"/>
    <x v="0"/>
    <e v="#N/A"/>
    <x v="0"/>
    <e v="#N/A"/>
    <x v="0"/>
    <s v="Yes"/>
    <s v="A01796"/>
  </r>
  <r>
    <n v="18"/>
    <s v="A01696"/>
    <x v="0"/>
    <x v="0"/>
    <s v="Sudiksha Jena"/>
    <s v="Bijay Kumar Jena"/>
    <s v="bijayjena329.bbsr@gmail.com"/>
    <s v="9040111121"/>
    <s v="Laxmipriya Bhuyan"/>
    <s v="laxmipriyabhuyan329@gmail.com"/>
    <s v="9090111120"/>
    <s v="2025-2026"/>
    <x v="0"/>
    <e v="#N/A"/>
    <m/>
    <e v="#N/A"/>
    <x v="0"/>
    <e v="#N/A"/>
    <x v="0"/>
    <e v="#N/A"/>
    <x v="0"/>
    <s v="Yes"/>
    <s v="A01696"/>
  </r>
  <r>
    <n v="19"/>
    <s v="A01652"/>
    <x v="0"/>
    <x v="0"/>
    <s v="Swastik Swarup Rout"/>
    <s v="Sujit Kumar Rout"/>
    <s v="tanmayeerout@gmail.com"/>
    <s v="9437082889"/>
    <s v="Swagatika Biswal"/>
    <s v="biswalswagatika1993@gmail.com"/>
    <s v="9937051319"/>
    <s v="2025-2026"/>
    <x v="0"/>
    <e v="#N/A"/>
    <m/>
    <e v="#N/A"/>
    <x v="0"/>
    <e v="#N/A"/>
    <x v="0"/>
    <e v="#N/A"/>
    <x v="0"/>
    <e v="#N/A"/>
    <s v="A01652"/>
  </r>
  <r>
    <n v="20"/>
    <s v="A01738"/>
    <x v="0"/>
    <x v="0"/>
    <s v="Tisya Trishika"/>
    <s v="Siddhartha Behera"/>
    <s v="siddhartha8322@gmail.com"/>
    <s v="9439000017"/>
    <s v="Priyadarsini Pradhan"/>
    <s v="pdarshini55@gmail.com"/>
    <s v="9938798721"/>
    <s v="2025-2026"/>
    <x v="0"/>
    <e v="#N/A"/>
    <m/>
    <e v="#N/A"/>
    <x v="0"/>
    <e v="#N/A"/>
    <x v="0"/>
    <e v="#N/A"/>
    <x v="0"/>
    <s v="Yes"/>
    <s v="A01738"/>
  </r>
  <r>
    <n v="21"/>
    <s v="A01766"/>
    <x v="0"/>
    <x v="1"/>
    <s v="Aayan Nayak"/>
    <s v="Chandrakanta Nayak"/>
    <s v="nayakck5@gmail.com"/>
    <s v="9937014663"/>
    <s v="Sarita Subhadarshini Mohapatra"/>
    <s v="nayakck5@gmail.com"/>
    <s v="7326893437"/>
    <s v="2025-2026"/>
    <x v="0"/>
    <e v="#N/A"/>
    <m/>
    <e v="#N/A"/>
    <x v="0"/>
    <e v="#N/A"/>
    <x v="0"/>
    <e v="#N/A"/>
    <x v="0"/>
    <s v="Yes"/>
    <s v="A01766"/>
  </r>
  <r>
    <n v="22"/>
    <s v="A01680"/>
    <x v="0"/>
    <x v="1"/>
    <s v="Advika Roy"/>
    <s v="Aniket Kumar"/>
    <s v="aniketkumar7106@gmail.com"/>
    <s v="8757406898"/>
    <s v="Skandha"/>
    <s v="skandha333@gmail.com"/>
    <s v="6287541337"/>
    <s v="2025-2026"/>
    <x v="0"/>
    <e v="#N/A"/>
    <m/>
    <e v="#N/A"/>
    <x v="0"/>
    <e v="#N/A"/>
    <x v="0"/>
    <e v="#N/A"/>
    <x v="0"/>
    <e v="#N/A"/>
    <s v="A01680"/>
  </r>
  <r>
    <n v="23"/>
    <s v="A01839"/>
    <x v="0"/>
    <x v="1"/>
    <s v="Avighna Panda"/>
    <s v="Avinash Panda"/>
    <s v="apavinashpanda@gmail.com"/>
    <s v="9052789956"/>
    <s v="Pratibha Dash"/>
    <s v="apavinashpanda@gmail.com"/>
    <s v="7008313718"/>
    <s v="2025-2026"/>
    <x v="0"/>
    <e v="#N/A"/>
    <m/>
    <e v="#N/A"/>
    <x v="0"/>
    <e v="#N/A"/>
    <x v="0"/>
    <e v="#N/A"/>
    <x v="0"/>
    <e v="#N/A"/>
    <e v="#N/A"/>
  </r>
  <r>
    <n v="24"/>
    <s v="A01666"/>
    <x v="0"/>
    <x v="1"/>
    <s v="Ayra Subudhi"/>
    <s v="Ashish Kumar Subudhi"/>
    <s v="ashishsubudhi1221@gmail.com"/>
    <s v="9040603320"/>
    <s v="Sristi Sananda Nayak"/>
    <s v="sristisananda@gmail.com"/>
    <s v="8917554506"/>
    <s v="2025-2026"/>
    <x v="0"/>
    <e v="#N/A"/>
    <m/>
    <e v="#N/A"/>
    <x v="0"/>
    <e v="#N/A"/>
    <x v="0"/>
    <e v="#N/A"/>
    <x v="0"/>
    <e v="#N/A"/>
    <s v="A01666"/>
  </r>
  <r>
    <n v="25"/>
    <s v="A01805"/>
    <x v="0"/>
    <x v="1"/>
    <s v="IRSHITA SAHOO"/>
    <s v="Jiban Jyoti Sahoo"/>
    <s v="jjsahoo@gmail.com"/>
    <s v="7978705396"/>
    <s v="Sushree Sasmita Sahoo"/>
    <s v="sushree.sahoo101@gmail.com"/>
    <s v="8270609019"/>
    <s v="2025-2026"/>
    <x v="0"/>
    <e v="#N/A"/>
    <m/>
    <e v="#N/A"/>
    <x v="0"/>
    <e v="#N/A"/>
    <x v="0"/>
    <e v="#N/A"/>
    <x v="0"/>
    <e v="#N/A"/>
    <s v="A01805"/>
  </r>
  <r>
    <n v="26"/>
    <s v="A01747"/>
    <x v="0"/>
    <x v="1"/>
    <s v="Jashaswi Dash"/>
    <s v="Jyoti Ranjan Dash"/>
    <s v="drjrd88@gmail.com"/>
    <s v="7077860025"/>
    <s v="Sushree Sovana Mishra"/>
    <s v="mishra.sovana94@gmail.com"/>
    <s v="8249341782"/>
    <s v="2025-2026"/>
    <x v="0"/>
    <e v="#N/A"/>
    <m/>
    <e v="#N/A"/>
    <x v="0"/>
    <e v="#N/A"/>
    <x v="0"/>
    <e v="#N/A"/>
    <x v="0"/>
    <e v="#N/A"/>
    <s v="A01747"/>
  </r>
  <r>
    <n v="27"/>
    <s v="A01728"/>
    <x v="0"/>
    <x v="1"/>
    <s v="Kirtee Samridhi Swain"/>
    <s v="Pradipta Kumar Swain"/>
    <s v="pradiptaswain17@gmail.com"/>
    <s v="9438059212"/>
    <s v="Silpa Sahoo"/>
    <s v="silpasahoo90@gmail.com"/>
    <s v="6371375201"/>
    <s v="2025-2026"/>
    <x v="0"/>
    <e v="#N/A"/>
    <m/>
    <e v="#N/A"/>
    <x v="0"/>
    <e v="#N/A"/>
    <x v="0"/>
    <e v="#N/A"/>
    <x v="0"/>
    <s v="Yes"/>
    <s v="A01728"/>
  </r>
  <r>
    <n v="28"/>
    <s v="A01813"/>
    <x v="0"/>
    <x v="1"/>
    <s v="Kiyansh Siddhi Martha"/>
    <s v="Prasanta Kumar Martha"/>
    <s v="prasantakumarmartha@gmail.com"/>
    <s v="9437055482"/>
    <s v="Sandhyarani Bebortha"/>
    <s v="sandhyaranibebortha@gmail.com"/>
    <s v="9438148121"/>
    <s v="2025-2026"/>
    <x v="0"/>
    <e v="#N/A"/>
    <m/>
    <e v="#N/A"/>
    <x v="0"/>
    <e v="#N/A"/>
    <x v="0"/>
    <e v="#N/A"/>
    <x v="0"/>
    <e v="#N/A"/>
    <s v="A01813"/>
  </r>
  <r>
    <n v="29"/>
    <s v="A01784"/>
    <x v="0"/>
    <x v="1"/>
    <s v="Ksheerabdhi Tanaya Swain"/>
    <s v="Himanshu Sekhar Swain"/>
    <s v="swain.himansu@gmail.com"/>
    <s v="8743972964"/>
    <s v="Kalyani Priyadarsini Dalabehera"/>
    <s v="kd.kalyani92@gmail.com"/>
    <s v="7348853112"/>
    <s v="2025-2026"/>
    <x v="0"/>
    <e v="#N/A"/>
    <m/>
    <e v="#N/A"/>
    <x v="0"/>
    <e v="#N/A"/>
    <x v="0"/>
    <e v="#N/A"/>
    <x v="0"/>
    <e v="#N/A"/>
    <s v="A01784"/>
  </r>
  <r>
    <n v="30"/>
    <s v="A01829"/>
    <x v="0"/>
    <x v="1"/>
    <s v="Lavit Tusar Das"/>
    <s v="Tusar Ranjan Das"/>
    <s v="tusardastd@gmail.com"/>
    <s v="9167917258"/>
    <s v="Rupashree Nayak"/>
    <s v="rupashree.nayak9@gmail.com"/>
    <s v="9769929441"/>
    <s v="2025-2026"/>
    <x v="0"/>
    <e v="#N/A"/>
    <m/>
    <e v="#N/A"/>
    <x v="0"/>
    <e v="#N/A"/>
    <x v="0"/>
    <e v="#N/A"/>
    <x v="0"/>
    <e v="#N/A"/>
    <s v="A01829"/>
  </r>
  <r>
    <n v="31"/>
    <s v="A01832"/>
    <x v="0"/>
    <x v="1"/>
    <s v="Lavyans Chakrabarti"/>
    <s v="Biswa Bhusan Chakrabarti"/>
    <s v="tulubiswa1234@gmail.com"/>
    <s v="6370990541"/>
    <s v="Satabdi Chakrabarti"/>
    <s v="satabdichakrabarti1335@gmail.com"/>
    <s v="6372527394"/>
    <s v="2025-2026"/>
    <x v="0"/>
    <e v="#N/A"/>
    <m/>
    <e v="#N/A"/>
    <x v="0"/>
    <e v="#N/A"/>
    <x v="0"/>
    <n v="4000"/>
    <x v="1"/>
    <e v="#N/A"/>
    <e v="#N/A"/>
  </r>
  <r>
    <n v="32"/>
    <s v="A01825"/>
    <x v="0"/>
    <x v="1"/>
    <s v="Manvita Prusty"/>
    <s v="Chinmayananda Prusty"/>
    <s v="cn.prusty@gmail.com"/>
    <s v="9938424868"/>
    <s v="Rosali Prusty"/>
    <s v="rosaliprusty6@gmail.com"/>
    <s v="8658863667"/>
    <s v="2025-2026"/>
    <x v="0"/>
    <e v="#N/A"/>
    <m/>
    <n v="2000"/>
    <x v="1"/>
    <n v="2000"/>
    <x v="1"/>
    <n v="4700"/>
    <x v="1"/>
    <e v="#N/A"/>
    <s v="A01825"/>
  </r>
  <r>
    <n v="33"/>
    <s v="A01734"/>
    <x v="0"/>
    <x v="1"/>
    <s v="Maurya Pattanaik"/>
    <s v="Mukesh Ranjan Pattanaik"/>
    <s v="mukeshpattanaik@gmail.com"/>
    <s v="9861077555"/>
    <s v="Adyasha Pattanaik"/>
    <s v="adyashamp@gmail.com"/>
    <s v="9937577555"/>
    <s v="2025-2026"/>
    <x v="0"/>
    <e v="#N/A"/>
    <m/>
    <e v="#N/A"/>
    <x v="0"/>
    <e v="#N/A"/>
    <x v="0"/>
    <e v="#N/A"/>
    <x v="0"/>
    <s v="Yes"/>
    <s v="A01734"/>
  </r>
  <r>
    <n v="34"/>
    <s v="A01658"/>
    <x v="0"/>
    <x v="1"/>
    <s v="Nevaan Sarangi"/>
    <s v="Jiten Sarangi"/>
    <s v="jiniboo206@gmail.com"/>
    <s v="9937362040"/>
    <s v="Nibesaya Rutuparna Tripathy"/>
    <s v="nibesaya.tripathy@gmail.com"/>
    <s v="9439950019"/>
    <s v="2024-2025"/>
    <x v="0"/>
    <e v="#N/A"/>
    <m/>
    <e v="#N/A"/>
    <x v="0"/>
    <e v="#N/A"/>
    <x v="0"/>
    <e v="#N/A"/>
    <x v="0"/>
    <s v="Yes"/>
    <s v="A01658"/>
  </r>
  <r>
    <n v="35"/>
    <s v="A01750"/>
    <x v="0"/>
    <x v="1"/>
    <s v="Ridit Chaki"/>
    <s v="Sudipta Chaki"/>
    <s v="sudiptachaki.chaki@gmail.com"/>
    <s v="9560673260"/>
    <s v="Madhumita Guin"/>
    <s v="sudiptachaki.chaki@gmail.com"/>
    <s v="8961241103"/>
    <s v="2025-2026"/>
    <x v="0"/>
    <e v="#N/A"/>
    <m/>
    <e v="#N/A"/>
    <x v="0"/>
    <e v="#N/A"/>
    <x v="0"/>
    <e v="#N/A"/>
    <x v="0"/>
    <e v="#N/A"/>
    <s v="A01750"/>
  </r>
  <r>
    <n v="36"/>
    <s v="A01808"/>
    <x v="0"/>
    <x v="1"/>
    <s v="Rithvik Sahoo"/>
    <s v="Trilochan Sahoo"/>
    <s v="trilochansahoo05@gmail.com"/>
    <s v="9937394329"/>
    <s v="Ritanjali Nayak"/>
    <s v="trilochansahoo05@gmail.com"/>
    <s v="9178604645"/>
    <s v="2025-2026"/>
    <x v="0"/>
    <e v="#N/A"/>
    <m/>
    <e v="#N/A"/>
    <x v="0"/>
    <e v="#N/A"/>
    <x v="0"/>
    <e v="#N/A"/>
    <x v="0"/>
    <e v="#N/A"/>
    <s v="A01808"/>
  </r>
  <r>
    <n v="37"/>
    <s v="A01744"/>
    <x v="0"/>
    <x v="1"/>
    <s v="Saisha Dash"/>
    <s v="Satyajit Dash"/>
    <s v="satyajitdash3@gmail.com"/>
    <s v="9437177810"/>
    <s v="Sheela Srivastav"/>
    <s v="satyajitdash3@gmail.com"/>
    <s v="7008946615"/>
    <s v="2025-2026"/>
    <x v="0"/>
    <e v="#N/A"/>
    <m/>
    <e v="#N/A"/>
    <x v="0"/>
    <e v="#N/A"/>
    <x v="0"/>
    <e v="#N/A"/>
    <x v="0"/>
    <e v="#N/A"/>
    <s v="A01744"/>
  </r>
  <r>
    <n v="38"/>
    <s v="A01816"/>
    <x v="0"/>
    <x v="1"/>
    <s v="Sidhhii Saiyanshi"/>
    <s v="Manas Ranjan Nayak"/>
    <s v="nayak.manas16@gmail.com"/>
    <s v="9124105073"/>
    <s v="Sanjeebanee sudha Sasmal"/>
    <s v="sudhasanjeebanee@gmail.com"/>
    <s v="7978197100"/>
    <s v="2025-2026"/>
    <x v="0"/>
    <e v="#N/A"/>
    <m/>
    <e v="#N/A"/>
    <x v="0"/>
    <e v="#N/A"/>
    <x v="0"/>
    <e v="#N/A"/>
    <x v="0"/>
    <e v="#N/A"/>
    <s v="A01816"/>
  </r>
  <r>
    <n v="39"/>
    <s v="A01838"/>
    <x v="0"/>
    <x v="1"/>
    <s v="Virika Mishra"/>
    <s v="Sushanta Mishra"/>
    <s v="sushanta.mishra92@gmail.com"/>
    <s v="9438086772"/>
    <s v="Payal Bose"/>
    <s v="payalbose92@gmail.com"/>
    <s v="8763269489"/>
    <s v="2025-2026"/>
    <x v="0"/>
    <e v="#N/A"/>
    <m/>
    <e v="#N/A"/>
    <x v="0"/>
    <e v="#N/A"/>
    <x v="0"/>
    <e v="#N/A"/>
    <x v="0"/>
    <e v="#N/A"/>
    <e v="#N/A"/>
  </r>
  <r>
    <n v="40"/>
    <s v="A01526"/>
    <x v="1"/>
    <x v="0"/>
    <s v="Aadya Sahu"/>
    <s v="Ritesh Sahu"/>
    <s v="sahu.ritesh5@gmail.com"/>
    <s v="7540874111"/>
    <s v="Soumya Sucharita Dash"/>
    <s v="soumyasucharita.dash@gmail.com"/>
    <s v="9853152775"/>
    <s v="2024-2025"/>
    <x v="0"/>
    <e v="#N/A"/>
    <m/>
    <e v="#N/A"/>
    <x v="0"/>
    <e v="#N/A"/>
    <x v="0"/>
    <e v="#N/A"/>
    <x v="0"/>
    <s v="Yes"/>
    <s v="A01526"/>
  </r>
  <r>
    <n v="41"/>
    <s v="A01632"/>
    <x v="1"/>
    <x v="0"/>
    <s v="Aarav Pradhan"/>
    <s v="Pankaj Kumar Pradhan"/>
    <s v="pankajkpradhan12@gmail.com"/>
    <s v="8550999821"/>
    <s v="Smruti Pradhan"/>
    <s v="smrutirout1982@gmail.com"/>
    <s v="7219504009"/>
    <s v="2024-2025"/>
    <x v="0"/>
    <e v="#N/A"/>
    <m/>
    <n v="3000"/>
    <x v="1"/>
    <n v="3000"/>
    <x v="1"/>
    <e v="#N/A"/>
    <x v="0"/>
    <s v="Yes"/>
    <s v="A01632"/>
  </r>
  <r>
    <n v="42"/>
    <s v="A01661"/>
    <x v="1"/>
    <x v="0"/>
    <s v="Aarna Goenka"/>
    <s v="Raghav Goenka"/>
    <s v="goenka.raghav@outlook.com"/>
    <s v="9938518998"/>
    <s v="Ankita Goenka"/>
    <s v="dr.ankita.ac@gmail.com"/>
    <s v="8339888998"/>
    <s v="2025-2026"/>
    <x v="0"/>
    <e v="#N/A"/>
    <m/>
    <e v="#N/A"/>
    <x v="0"/>
    <e v="#N/A"/>
    <x v="0"/>
    <e v="#N/A"/>
    <x v="0"/>
    <e v="#N/A"/>
    <s v="A01661"/>
  </r>
  <r>
    <n v="43"/>
    <s v="A01627"/>
    <x v="1"/>
    <x v="0"/>
    <s v="Aarunya Rath"/>
    <s v="Ansuman Rath"/>
    <s v="anshuman.ratha.ar@gmail.com"/>
    <s v="9938649711"/>
    <s v="Baisnabi Panda"/>
    <s v="baisnabi.panda952@gmail.com"/>
    <s v="7008320090"/>
    <s v="2024-2025"/>
    <x v="0"/>
    <e v="#N/A"/>
    <m/>
    <e v="#N/A"/>
    <x v="0"/>
    <e v="#N/A"/>
    <x v="0"/>
    <e v="#N/A"/>
    <x v="0"/>
    <s v="Yes"/>
    <s v="A01627"/>
  </r>
  <r>
    <n v="44"/>
    <s v="A01823"/>
    <x v="1"/>
    <x v="0"/>
    <s v="Advik Bhardwaj"/>
    <s v="Abhinav Anurag"/>
    <s v="aanurag13@gmail.com"/>
    <s v="8468022333"/>
    <s v="Rishika Raj"/>
    <s v="rishikaraj150@gmail.com"/>
    <s v="8178421792"/>
    <s v="2025-2026"/>
    <x v="0"/>
    <e v="#N/A"/>
    <m/>
    <e v="#N/A"/>
    <x v="0"/>
    <e v="#N/A"/>
    <x v="0"/>
    <n v="5700"/>
    <x v="2"/>
    <e v="#N/A"/>
    <s v="A01823"/>
  </r>
  <r>
    <n v="45"/>
    <s v="A01619"/>
    <x v="1"/>
    <x v="0"/>
    <s v="Aeindri Shambhavi Nayak"/>
    <s v="Sankarsan Nayak"/>
    <s v="nayaksankarsan.ki23@gmail.com"/>
    <s v="7008385968"/>
    <s v="Tamishree Behera"/>
    <s v="tamishree91@gmail.com"/>
    <s v="9583380151"/>
    <s v="2024-2025"/>
    <x v="0"/>
    <e v="#N/A"/>
    <m/>
    <e v="#N/A"/>
    <x v="0"/>
    <e v="#N/A"/>
    <x v="0"/>
    <e v="#N/A"/>
    <x v="0"/>
    <s v="Yes"/>
    <s v="A01619"/>
  </r>
  <r>
    <n v="46"/>
    <s v="A01799"/>
    <x v="1"/>
    <x v="0"/>
    <s v="Aishaanya Sahu"/>
    <s v="Manas Ranjan Sahu"/>
    <s v="sahu.manasranjan@gmail.com"/>
    <s v="9776640100"/>
    <s v="Ankita Bhoi"/>
    <s v="ankitabhoi@gmail.com"/>
    <s v="7064840100"/>
    <s v="2025-2026"/>
    <x v="0"/>
    <e v="#N/A"/>
    <m/>
    <e v="#N/A"/>
    <x v="0"/>
    <e v="#N/A"/>
    <x v="0"/>
    <e v="#N/A"/>
    <x v="0"/>
    <s v="Yes"/>
    <s v="A01799"/>
  </r>
  <r>
    <n v="47"/>
    <s v="A01803"/>
    <x v="1"/>
    <x v="0"/>
    <s v="ANAAYA PRADHAN"/>
    <s v="Aditya Prasad Pradhan"/>
    <s v="aditya.pradhan1987@gmail.com"/>
    <s v="8908866902"/>
    <s v="Nancy Bhandari"/>
    <s v="nancybhandari1@gmail.com"/>
    <s v="9899824640"/>
    <s v="2025-2026"/>
    <x v="0"/>
    <e v="#N/A"/>
    <m/>
    <e v="#N/A"/>
    <x v="0"/>
    <e v="#N/A"/>
    <x v="0"/>
    <e v="#N/A"/>
    <x v="0"/>
    <e v="#N/A"/>
    <s v="A01803"/>
  </r>
  <r>
    <n v="48"/>
    <s v="A01737"/>
    <x v="1"/>
    <x v="0"/>
    <s v="Arghyadeep Binot"/>
    <s v="Bijaya Kumar Binot"/>
    <s v="bijaya.binot@gmail.com"/>
    <s v="8249901050"/>
    <s v="Ambika Das"/>
    <s v="bijayabinot85@gmail.com"/>
    <s v="8249727713"/>
    <s v="2025-2026"/>
    <x v="0"/>
    <e v="#N/A"/>
    <m/>
    <e v="#N/A"/>
    <x v="0"/>
    <e v="#N/A"/>
    <x v="0"/>
    <e v="#N/A"/>
    <x v="0"/>
    <s v="Yes"/>
    <s v="A01737"/>
  </r>
  <r>
    <n v="49"/>
    <s v="A01659"/>
    <x v="1"/>
    <x v="0"/>
    <s v="Atharv Goenka"/>
    <s v="Raghav Goenka"/>
    <s v="goenka.raghav@outlook.com"/>
    <s v="9938518998"/>
    <s v="Ankita Goenka"/>
    <s v="dr.ankita.ac@gmail.com"/>
    <s v="8339888998"/>
    <s v="2025-2026"/>
    <x v="0"/>
    <e v="#N/A"/>
    <m/>
    <e v="#N/A"/>
    <x v="0"/>
    <e v="#N/A"/>
    <x v="0"/>
    <e v="#N/A"/>
    <x v="0"/>
    <e v="#N/A"/>
    <s v="A01659"/>
  </r>
  <r>
    <n v="50"/>
    <s v="A01713"/>
    <x v="1"/>
    <x v="0"/>
    <s v="Atharva Pradhan"/>
    <s v="Himansu Sekhar Pradhan"/>
    <s v="hs.pradhan@outlook.com"/>
    <s v="9958757972"/>
    <s v="Rakhismita Majhi"/>
    <s v="rakhismita.majhi@outlook.com"/>
    <s v="9073912744"/>
    <s v="2025-2026"/>
    <x v="0"/>
    <e v="#N/A"/>
    <m/>
    <e v="#N/A"/>
    <x v="0"/>
    <e v="#N/A"/>
    <x v="0"/>
    <e v="#N/A"/>
    <x v="0"/>
    <s v="Yes"/>
    <s v="A01713"/>
  </r>
  <r>
    <n v="51"/>
    <s v="A01664"/>
    <x v="1"/>
    <x v="0"/>
    <s v="Bisharad Acharya"/>
    <s v="Nitish Ranjan Acharya"/>
    <s v="drnitishra05@gmail.com"/>
    <s v="8921647616"/>
    <s v="Rohani Nayak"/>
    <s v="rohanirinky@gmail.com"/>
    <s v="8763534814"/>
    <s v="2025-2026"/>
    <x v="0"/>
    <e v="#N/A"/>
    <m/>
    <e v="#N/A"/>
    <x v="0"/>
    <e v="#N/A"/>
    <x v="0"/>
    <e v="#N/A"/>
    <x v="0"/>
    <e v="#N/A"/>
    <s v="A01664"/>
  </r>
  <r>
    <n v="52"/>
    <s v="A01765"/>
    <x v="1"/>
    <x v="0"/>
    <s v="Devika Oram"/>
    <s v="Gurucharan Oram"/>
    <s v="gurucharan93@gmail.com"/>
    <s v="7978825216"/>
    <s v="Eva Beck"/>
    <s v="evabeck93@gmail.com"/>
    <s v="7008183095"/>
    <s v="2025-2026"/>
    <x v="1"/>
    <s v="Yes"/>
    <m/>
    <e v="#N/A"/>
    <x v="0"/>
    <e v="#N/A"/>
    <x v="0"/>
    <e v="#N/A"/>
    <x v="0"/>
    <s v="Yes"/>
    <e v="#N/A"/>
  </r>
  <r>
    <n v="53"/>
    <s v="A01797"/>
    <x v="1"/>
    <x v="0"/>
    <s v="Dibyagyana Mohapatra"/>
    <s v="Gyanaranjan Mohapatra"/>
    <s v="jyotirmayeejena41@gmail.com"/>
    <s v="9668330441"/>
    <s v="Jyotirmayee Jena"/>
    <s v="jyotirmayeejena41@gmail.com"/>
    <s v="9937055256"/>
    <s v="2025-2026"/>
    <x v="0"/>
    <e v="#N/A"/>
    <m/>
    <e v="#N/A"/>
    <x v="0"/>
    <e v="#N/A"/>
    <x v="0"/>
    <e v="#N/A"/>
    <x v="0"/>
    <s v="Yes"/>
    <s v="A01797"/>
  </r>
  <r>
    <n v="54"/>
    <s v="A01437"/>
    <x v="1"/>
    <x v="0"/>
    <s v="Divija Panigrahi"/>
    <s v="Sandeep Kumar Panigrahi"/>
    <s v="sandeep.panigrahi@icloud.com"/>
    <s v="9078727706"/>
    <s v="Bipsa Panigrahi"/>
    <s v="bipsamishra89@gmail.com"/>
    <s v="8847875954"/>
    <s v="2024-2025"/>
    <x v="0"/>
    <e v="#N/A"/>
    <m/>
    <e v="#N/A"/>
    <x v="0"/>
    <e v="#N/A"/>
    <x v="0"/>
    <e v="#N/A"/>
    <x v="0"/>
    <e v="#N/A"/>
    <s v="A01437"/>
  </r>
  <r>
    <n v="55"/>
    <s v="A01482"/>
    <x v="1"/>
    <x v="0"/>
    <s v="Divyanshu Dev Baliarsingh"/>
    <s v="Deepak Baliarsingh"/>
    <s v="deepakbaliarsingh47@gmail.com"/>
    <s v="9668320951"/>
    <s v="Subhalaxmi Baliarsingh"/>
    <s v="deepakbaliarsingh47@gmail.com"/>
    <s v="7008663019"/>
    <s v="2024-2025"/>
    <x v="0"/>
    <e v="#N/A"/>
    <m/>
    <e v="#N/A"/>
    <x v="0"/>
    <e v="#N/A"/>
    <x v="0"/>
    <e v="#N/A"/>
    <x v="0"/>
    <e v="#N/A"/>
    <s v="A01482"/>
  </r>
  <r>
    <n v="56"/>
    <s v="A01624"/>
    <x v="1"/>
    <x v="0"/>
    <s v="Harshvardhan Das"/>
    <s v="Chitaranjan Das"/>
    <s v="crdas7@gmail.com"/>
    <s v="9439488479"/>
    <s v="Jagyanseni Parida"/>
    <s v="jagyanseniparida321@gmail.com"/>
    <s v="7537823123"/>
    <s v="2024-2025"/>
    <x v="0"/>
    <e v="#N/A"/>
    <m/>
    <e v="#N/A"/>
    <x v="0"/>
    <e v="#N/A"/>
    <x v="0"/>
    <e v="#N/A"/>
    <x v="0"/>
    <e v="#N/A"/>
    <s v="A01624"/>
  </r>
  <r>
    <n v="57"/>
    <s v="A01644"/>
    <x v="1"/>
    <x v="0"/>
    <s v="Inika Nayak"/>
    <s v="Aurobinda Nayak"/>
    <s v="aurobinda.nayak@yahoo.co.in"/>
    <s v="9238309704"/>
    <s v="Sonali Pattnaik"/>
    <s v="sonacs.pattnaik@gmail.com"/>
    <s v="9668518843"/>
    <s v="2025-2026"/>
    <x v="0"/>
    <e v="#N/A"/>
    <m/>
    <e v="#N/A"/>
    <x v="0"/>
    <e v="#N/A"/>
    <x v="0"/>
    <e v="#N/A"/>
    <x v="0"/>
    <s v="Yes"/>
    <s v="A01644"/>
  </r>
  <r>
    <n v="58"/>
    <s v="A01522"/>
    <x v="1"/>
    <x v="0"/>
    <s v="Krishiv Patro"/>
    <s v="Tripati Balaji Patro"/>
    <s v="tripathi_balaji@yahoo.com"/>
    <s v="9337441666"/>
    <s v="Bandana Senapati"/>
    <s v="bandana.balaji@gmail.com"/>
    <s v="8260306761"/>
    <s v="2024-2025"/>
    <x v="0"/>
    <e v="#N/A"/>
    <m/>
    <e v="#N/A"/>
    <x v="0"/>
    <e v="#N/A"/>
    <x v="0"/>
    <e v="#N/A"/>
    <x v="0"/>
    <e v="#N/A"/>
    <s v="A01522"/>
  </r>
  <r>
    <n v="59"/>
    <s v="A01748"/>
    <x v="1"/>
    <x v="0"/>
    <s v="Mayank Patra"/>
    <s v="Utpal Patra"/>
    <s v="patra.utpal@gmail.com"/>
    <s v="8260259292"/>
    <s v="Rosalin Ghosh"/>
    <s v="rosalin.ghosh@gmail.com"/>
    <s v="6370060025"/>
    <s v="2025-2026"/>
    <x v="0"/>
    <e v="#N/A"/>
    <m/>
    <e v="#N/A"/>
    <x v="0"/>
    <e v="#N/A"/>
    <x v="0"/>
    <e v="#N/A"/>
    <x v="0"/>
    <e v="#N/A"/>
    <s v="A01748"/>
  </r>
  <r>
    <n v="60"/>
    <s v="A01794"/>
    <x v="1"/>
    <x v="0"/>
    <s v="MD Izhaan Danish"/>
    <s v="Md Amirul Islam"/>
    <s v="amirul.islam0011@gmail.com"/>
    <s v="7044056751"/>
    <s v="Benazir Maherin"/>
    <s v="benazirmaherin25@gmail.com"/>
    <s v="9776975571"/>
    <s v="2025-2026"/>
    <x v="0"/>
    <e v="#N/A"/>
    <m/>
    <e v="#N/A"/>
    <x v="0"/>
    <e v="#N/A"/>
    <x v="0"/>
    <e v="#N/A"/>
    <x v="0"/>
    <e v="#N/A"/>
    <s v="A01794"/>
  </r>
  <r>
    <n v="61"/>
    <s v="A01783"/>
    <x v="1"/>
    <x v="0"/>
    <s v="Mihika Mohapatra"/>
    <s v="Debasish Mohapatra"/>
    <s v="debasishmohapatra.1990@gmail.com"/>
    <s v="9437988299"/>
    <s v="Bhagyashree Barala"/>
    <s v="bhagya.barala@gmail.com"/>
    <s v="9176056808"/>
    <s v="2025-2026"/>
    <x v="0"/>
    <e v="#N/A"/>
    <m/>
    <e v="#N/A"/>
    <x v="0"/>
    <e v="#N/A"/>
    <x v="0"/>
    <e v="#N/A"/>
    <x v="0"/>
    <s v="Yes"/>
    <s v="A01783"/>
  </r>
  <r>
    <n v="62"/>
    <s v="A01514"/>
    <x v="1"/>
    <x v="0"/>
    <s v="Pranit Kabra"/>
    <s v="Govind kabra"/>
    <s v="cagovindkabra@gmail.com"/>
    <s v="7033094909"/>
    <s v="Prity Dewan"/>
    <s v="capritydiwan@gmail.com"/>
    <s v="7209683067"/>
    <s v="2024-2025"/>
    <x v="0"/>
    <e v="#N/A"/>
    <m/>
    <e v="#N/A"/>
    <x v="0"/>
    <e v="#N/A"/>
    <x v="0"/>
    <e v="#N/A"/>
    <x v="0"/>
    <e v="#N/A"/>
    <s v="A01514"/>
  </r>
  <r>
    <n v="63"/>
    <s v="A01607"/>
    <x v="1"/>
    <x v="0"/>
    <s v="Satkrit Dodrajka"/>
    <s v="Mohit Dodrajka"/>
    <s v="mohit.dodrajka@gmail.com"/>
    <s v="+6590882905"/>
    <s v="Roshni Dodrajka"/>
    <s v="roshni.dodrajka@gmail.com"/>
    <s v="6372668075"/>
    <s v="2024-2025"/>
    <x v="0"/>
    <e v="#N/A"/>
    <m/>
    <e v="#N/A"/>
    <x v="0"/>
    <e v="#N/A"/>
    <x v="0"/>
    <e v="#N/A"/>
    <x v="0"/>
    <e v="#N/A"/>
    <s v="A01607"/>
  </r>
  <r>
    <n v="64"/>
    <s v="A01822"/>
    <x v="1"/>
    <x v="0"/>
    <s v="Satvik Mallick"/>
    <s v="Soumya Ranjan Mallick"/>
    <s v="soumyaranjanmallick@gmail.com"/>
    <s v="9051163377"/>
    <s v="Sarita Mallik"/>
    <s v="saritamallick2017@gmail.com"/>
    <s v="9437931869"/>
    <s v="2025-2026"/>
    <x v="0"/>
    <e v="#N/A"/>
    <m/>
    <e v="#N/A"/>
    <x v="0"/>
    <e v="#N/A"/>
    <x v="0"/>
    <e v="#N/A"/>
    <x v="0"/>
    <e v="#N/A"/>
    <s v="A01822"/>
  </r>
  <r>
    <n v="65"/>
    <s v="A01675"/>
    <x v="1"/>
    <x v="0"/>
    <s v="Shivanshi Panda"/>
    <s v="Goutam Santosh Panda"/>
    <s v="goutamguntu@gmail.com"/>
    <s v="9969642181"/>
    <s v="Rasmin Sahu"/>
    <s v="rasminsahu123@gmail.com"/>
    <s v="9035758113"/>
    <s v="2025-2026"/>
    <x v="0"/>
    <e v="#N/A"/>
    <m/>
    <e v="#N/A"/>
    <x v="0"/>
    <e v="#N/A"/>
    <x v="0"/>
    <e v="#N/A"/>
    <x v="0"/>
    <e v="#N/A"/>
    <s v="A01675"/>
  </r>
  <r>
    <n v="66"/>
    <s v="A01617"/>
    <x v="1"/>
    <x v="0"/>
    <s v="Zayd Rahman"/>
    <s v="Khatibur Rahman Mohammad"/>
    <s v="khatib.kr@gmail.com"/>
    <s v="9776233266"/>
    <s v="Amna Khatoon"/>
    <s v="amna.adorable@gmail.com"/>
    <s v="7077233266"/>
    <s v="2024-2025"/>
    <x v="0"/>
    <e v="#N/A"/>
    <m/>
    <e v="#N/A"/>
    <x v="0"/>
    <e v="#N/A"/>
    <x v="0"/>
    <e v="#N/A"/>
    <x v="0"/>
    <e v="#N/A"/>
    <s v="A01617"/>
  </r>
  <r>
    <n v="67"/>
    <s v="A01596"/>
    <x v="1"/>
    <x v="0"/>
    <s v="Ziana Chakravarty"/>
    <s v="Amit Kumar Chakravarty"/>
    <s v="amit.chakravarty@hotmail.com"/>
    <s v="9937464106"/>
    <s v="Pallavi Paikaray"/>
    <s v="pallaviray60@gmail.com"/>
    <s v="9437368106"/>
    <s v="2024-2025"/>
    <x v="0"/>
    <e v="#N/A"/>
    <m/>
    <e v="#N/A"/>
    <x v="0"/>
    <e v="#N/A"/>
    <x v="0"/>
    <e v="#N/A"/>
    <x v="0"/>
    <e v="#N/A"/>
    <s v="A01596"/>
  </r>
  <r>
    <n v="68"/>
    <s v="A01580"/>
    <x v="1"/>
    <x v="1"/>
    <s v="Aadarsh Kumar Pal"/>
    <s v="Suresh Kumar Pal"/>
    <s v="casureshpal@rediffmail.com"/>
    <s v="7735467945"/>
    <s v="Sabita Pal"/>
    <s v="sabitapal1980@gmail.com"/>
    <s v="9338067945"/>
    <s v="2024-2025"/>
    <x v="0"/>
    <e v="#N/A"/>
    <m/>
    <e v="#N/A"/>
    <x v="0"/>
    <e v="#N/A"/>
    <x v="0"/>
    <e v="#N/A"/>
    <x v="0"/>
    <s v="Yes"/>
    <s v="A01580"/>
  </r>
  <r>
    <n v="69"/>
    <s v="A01581"/>
    <x v="1"/>
    <x v="1"/>
    <s v="Aanya Ray"/>
    <s v="Amitabh Ray"/>
    <s v="amitabray@gmail.com"/>
    <s v="9163798570"/>
    <s v="Rajeswari"/>
    <s v="rajeswaripal41@gmail.com"/>
    <s v="8902379726"/>
    <s v="2024-2025"/>
    <x v="0"/>
    <e v="#N/A"/>
    <m/>
    <e v="#N/A"/>
    <x v="0"/>
    <e v="#N/A"/>
    <x v="0"/>
    <e v="#N/A"/>
    <x v="0"/>
    <s v="Yes"/>
    <s v="A01581"/>
  </r>
  <r>
    <n v="70"/>
    <s v="A01716"/>
    <x v="1"/>
    <x v="1"/>
    <s v="Adiva "/>
    <s v="Manoj Kumar Vishwakarma"/>
    <s v="champvolley@gmail.com"/>
    <s v="7978091930"/>
    <s v="Priyanka Sharma"/>
    <s v="priyanka212215@gmail.com"/>
    <s v="7006366870"/>
    <s v="2025-2026"/>
    <x v="0"/>
    <e v="#N/A"/>
    <m/>
    <e v="#N/A"/>
    <x v="0"/>
    <e v="#N/A"/>
    <x v="0"/>
    <e v="#N/A"/>
    <x v="0"/>
    <s v="Yes"/>
    <s v="A01716"/>
  </r>
  <r>
    <n v="71"/>
    <s v="A01640"/>
    <x v="1"/>
    <x v="1"/>
    <s v="Adya Utkarshi Sahoo"/>
    <s v="Lokanath Prasad Sahoo"/>
    <s v="lokanath.prasad89@gmail.com"/>
    <s v="7008455686"/>
    <s v="Sangya Sagarika Patra"/>
    <s v="sangya1996@gmail.com"/>
    <s v="8984020667"/>
    <s v="2024-2025"/>
    <x v="0"/>
    <e v="#N/A"/>
    <m/>
    <e v="#N/A"/>
    <x v="0"/>
    <e v="#N/A"/>
    <x v="0"/>
    <e v="#N/A"/>
    <x v="0"/>
    <e v="#N/A"/>
    <s v="A01640"/>
  </r>
  <r>
    <n v="72"/>
    <s v="A01456"/>
    <x v="1"/>
    <x v="1"/>
    <s v="Arkadyuti Roy"/>
    <s v="Amartya Roy"/>
    <s v="amartya.roy@gmail.com"/>
    <s v="7381019666"/>
    <s v="Anita Pradhan"/>
    <s v="pink028@gmail.com"/>
    <s v="9938148890"/>
    <s v="2024-2025"/>
    <x v="0"/>
    <e v="#N/A"/>
    <m/>
    <e v="#N/A"/>
    <x v="0"/>
    <e v="#N/A"/>
    <x v="0"/>
    <n v="2850"/>
    <x v="1"/>
    <e v="#N/A"/>
    <s v="A01456"/>
  </r>
  <r>
    <n v="73"/>
    <s v="A01720"/>
    <x v="1"/>
    <x v="1"/>
    <s v="Arman Dash"/>
    <s v="Pradip Kumar Ramanuja Dash"/>
    <s v="pkrdash3301@gmail.com"/>
    <s v="7008159732"/>
    <s v="Manjushree Mishra"/>
    <s v="pkrdash3301@gmail.com"/>
    <s v="9437969185"/>
    <s v="2025-2026"/>
    <x v="0"/>
    <e v="#N/A"/>
    <m/>
    <e v="#N/A"/>
    <x v="0"/>
    <e v="#N/A"/>
    <x v="0"/>
    <e v="#N/A"/>
    <x v="0"/>
    <s v="Yes"/>
    <s v="A01720"/>
  </r>
  <r>
    <n v="74"/>
    <s v="A01781"/>
    <x v="1"/>
    <x v="1"/>
    <s v="Arnav Panda"/>
    <s v="Ajit Kumar Panda"/>
    <s v="ajitajit83@gmail.com"/>
    <s v="8511182383"/>
    <s v="Sangita Panda"/>
    <s v="ajitajit83@gmail.com"/>
    <s v="8917622347"/>
    <s v="2025-2026"/>
    <x v="0"/>
    <e v="#N/A"/>
    <m/>
    <e v="#N/A"/>
    <x v="0"/>
    <e v="#N/A"/>
    <x v="0"/>
    <e v="#N/A"/>
    <x v="0"/>
    <s v="Yes"/>
    <s v="A01781"/>
  </r>
  <r>
    <n v="75"/>
    <s v="A01811"/>
    <x v="1"/>
    <x v="1"/>
    <s v="Asit Krishna"/>
    <s v="Subrata Kumar Behera"/>
    <s v="subrata.bhr@gmail.com"/>
    <s v="8018884774"/>
    <s v="Swatiprangya Das"/>
    <s v="subrata.bhr@gmail.com"/>
    <s v="8455862268"/>
    <s v="2025-2026"/>
    <x v="0"/>
    <e v="#N/A"/>
    <m/>
    <e v="#N/A"/>
    <x v="0"/>
    <e v="#N/A"/>
    <x v="0"/>
    <e v="#N/A"/>
    <x v="0"/>
    <e v="#N/A"/>
    <s v="A01811"/>
  </r>
  <r>
    <n v="76"/>
    <s v="A01628"/>
    <x v="1"/>
    <x v="1"/>
    <s v="Ayaan Sahoo"/>
    <s v="NA"/>
    <s v="nalinisahoo@gmail.com"/>
    <s v="9438013170"/>
    <s v="Nalinee Sahoo"/>
    <s v="nalinisahoo@gmail.com"/>
    <s v="9776132644"/>
    <s v="2024-2025"/>
    <x v="0"/>
    <e v="#N/A"/>
    <m/>
    <e v="#N/A"/>
    <x v="0"/>
    <e v="#N/A"/>
    <x v="0"/>
    <e v="#N/A"/>
    <x v="0"/>
    <s v="Yes"/>
    <s v="A01628"/>
  </r>
  <r>
    <n v="77"/>
    <s v="A01732"/>
    <x v="1"/>
    <x v="1"/>
    <s v="Ayansh Shyamak Dash"/>
    <s v="Deepak Ranjan Dash"/>
    <s v="itipanda00@gmail.com"/>
    <s v="9234578910"/>
    <s v="Itishree Panda"/>
    <s v="deepaktraders0229@gmail.com"/>
    <s v="9937561229"/>
    <s v="2025-2026"/>
    <x v="0"/>
    <e v="#N/A"/>
    <m/>
    <e v="#N/A"/>
    <x v="0"/>
    <e v="#N/A"/>
    <x v="0"/>
    <e v="#N/A"/>
    <x v="0"/>
    <s v="Yes"/>
    <s v="A01732"/>
  </r>
  <r>
    <n v="78"/>
    <s v="A01556"/>
    <x v="1"/>
    <x v="1"/>
    <s v="Dipshika Sahoo"/>
    <s v="Dillip Kumar Sahoo"/>
    <s v="dillipsahoo89@gmail.com"/>
    <s v="9938264789"/>
    <s v="Kalpana Sahoo"/>
    <s v="kalpana.dillip789@gmail.com"/>
    <s v="8260173932"/>
    <s v="2024-2025"/>
    <x v="0"/>
    <e v="#N/A"/>
    <m/>
    <e v="#N/A"/>
    <x v="0"/>
    <e v="#N/A"/>
    <x v="0"/>
    <e v="#N/A"/>
    <x v="0"/>
    <e v="#N/A"/>
    <s v="A01556"/>
  </r>
  <r>
    <n v="79"/>
    <s v="A01837"/>
    <x v="1"/>
    <x v="1"/>
    <s v="Harshit Mishra"/>
    <s v="Soumit Mishra"/>
    <s v="mishrasoumit@gmail.com"/>
    <s v="9438277543"/>
    <s v="Shreeya Sambedana"/>
    <s v="sahoo.shreeya@gmail.com"/>
    <s v="9437032755"/>
    <s v="2025-2026"/>
    <x v="0"/>
    <e v="#N/A"/>
    <m/>
    <e v="#N/A"/>
    <x v="0"/>
    <e v="#N/A"/>
    <x v="0"/>
    <e v="#N/A"/>
    <x v="0"/>
    <e v="#N/A"/>
    <e v="#N/A"/>
  </r>
  <r>
    <n v="80"/>
    <s v="A01595"/>
    <x v="1"/>
    <x v="1"/>
    <s v="Heemalaya Sinha"/>
    <s v="Asis Kumar Sinha"/>
    <s v="sa99kumar@gmail.com"/>
    <s v="8018052479"/>
    <s v="Sila Sinha"/>
    <s v="silasinha1980@gmail.com"/>
    <s v="7077614825"/>
    <s v="2024-2025"/>
    <x v="0"/>
    <e v="#N/A"/>
    <m/>
    <e v="#N/A"/>
    <x v="0"/>
    <e v="#N/A"/>
    <x v="0"/>
    <e v="#N/A"/>
    <x v="0"/>
    <s v="Yes"/>
    <s v="A01595"/>
  </r>
  <r>
    <n v="81"/>
    <s v="A01810"/>
    <x v="1"/>
    <x v="1"/>
    <s v="Hitarth Jain"/>
    <s v="Mukul Jain"/>
    <s v="mukuljtc@gmail.com"/>
    <s v="9650105430"/>
    <s v="Yashika Goyal"/>
    <s v="mukuljtc@gmail.com"/>
    <s v="8750432468"/>
    <s v="2025-2026"/>
    <x v="1"/>
    <s v="No"/>
    <m/>
    <e v="#N/A"/>
    <x v="0"/>
    <e v="#N/A"/>
    <x v="0"/>
    <e v="#N/A"/>
    <x v="0"/>
    <s v="Yes"/>
    <e v="#N/A"/>
  </r>
  <r>
    <n v="82"/>
    <s v="A01648"/>
    <x v="1"/>
    <x v="1"/>
    <s v="KHIASHA VIJAYVERGIA"/>
    <s v="ARPIT VIJAYVERGIA"/>
    <s v="vijayarpit25@gmail.com"/>
    <s v="8984336166"/>
    <s v="AARSI VIJAYVERGIA"/>
    <s v="aarsiparekhap8@gmail.com"/>
    <s v="9681131999"/>
    <s v="2025-2026"/>
    <x v="0"/>
    <e v="#N/A"/>
    <m/>
    <e v="#N/A"/>
    <x v="0"/>
    <e v="#N/A"/>
    <x v="0"/>
    <e v="#N/A"/>
    <x v="0"/>
    <s v="Yes"/>
    <s v="A01648"/>
  </r>
  <r>
    <n v="83"/>
    <s v="A01684"/>
    <x v="1"/>
    <x v="1"/>
    <s v="Krivi Nayak"/>
    <s v="Rajesh Kumar Nayak"/>
    <s v="rn.fusion126@gmail.com"/>
    <s v="9827058192"/>
    <s v="Kshirabdi Debatosa"/>
    <s v="iamkshirabdi@gmail.com"/>
    <s v="7205343435"/>
    <s v="2025-2026"/>
    <x v="0"/>
    <e v="#N/A"/>
    <m/>
    <e v="#N/A"/>
    <x v="0"/>
    <e v="#N/A"/>
    <x v="0"/>
    <e v="#N/A"/>
    <x v="0"/>
    <e v="#N/A"/>
    <s v="A01684"/>
  </r>
  <r>
    <n v="84"/>
    <s v="A01488"/>
    <x v="1"/>
    <x v="1"/>
    <s v="Madhvik Sahu"/>
    <s v="Abhijeet Sahu"/>
    <s v="abhijeetsahu27@gmail.com"/>
    <s v="9811566140"/>
    <s v="Jyoti Sahu"/>
    <s v="jyotisahu@gmail.com"/>
    <s v="7008617653"/>
    <s v="2024-2025"/>
    <x v="0"/>
    <e v="#N/A"/>
    <m/>
    <e v="#N/A"/>
    <x v="0"/>
    <e v="#N/A"/>
    <x v="0"/>
    <e v="#N/A"/>
    <x v="0"/>
    <s v="Yes"/>
    <s v="A01488"/>
  </r>
  <r>
    <n v="85"/>
    <s v="A01533"/>
    <x v="1"/>
    <x v="1"/>
    <s v="Manvik Nayak"/>
    <s v="Manabhanjan Nayak"/>
    <s v="manabhanjan.nayak@gmail.com"/>
    <s v="8249935336"/>
    <s v="Deepika Pradhan"/>
    <s v="deepikapradhan63@gmail.com"/>
    <s v="9777718405"/>
    <s v="2024-2025"/>
    <x v="0"/>
    <e v="#N/A"/>
    <m/>
    <e v="#N/A"/>
    <x v="0"/>
    <e v="#N/A"/>
    <x v="0"/>
    <e v="#N/A"/>
    <x v="0"/>
    <s v="Yes"/>
    <s v="A01533"/>
  </r>
  <r>
    <n v="86"/>
    <s v="A01502"/>
    <x v="1"/>
    <x v="1"/>
    <s v="Naisha Pattanaik"/>
    <s v="Sachidananda Pattanaik"/>
    <s v="sachpattanaik@gmail.com"/>
    <s v="9776003210"/>
    <s v="Sonali Pattanaik"/>
    <s v="sonalispattanaik@gmail.com"/>
    <s v="9776803030"/>
    <s v="2024-2025"/>
    <x v="0"/>
    <e v="#N/A"/>
    <m/>
    <e v="#N/A"/>
    <x v="0"/>
    <e v="#N/A"/>
    <x v="0"/>
    <e v="#N/A"/>
    <x v="0"/>
    <s v="Yes"/>
    <s v="A01502"/>
  </r>
  <r>
    <n v="87"/>
    <s v="A01793"/>
    <x v="1"/>
    <x v="1"/>
    <s v="Neev Vineet Buriuly"/>
    <s v="Rupesh Buriuly"/>
    <s v="rupesh.nitp@gmail.com"/>
    <s v="8750586198"/>
    <s v="Seema Riya Purty"/>
    <s v="serimaya.purty26@gmail.com"/>
    <s v="9899613747"/>
    <s v="2025-2026"/>
    <x v="0"/>
    <e v="#N/A"/>
    <m/>
    <e v="#N/A"/>
    <x v="0"/>
    <e v="#N/A"/>
    <x v="0"/>
    <e v="#N/A"/>
    <x v="0"/>
    <s v="Yes"/>
    <s v="A01793"/>
  </r>
  <r>
    <n v="88"/>
    <s v="A01602"/>
    <x v="1"/>
    <x v="1"/>
    <s v="Samarth Roy"/>
    <s v="Sagar Roy"/>
    <s v="sagar1987roy@gmail.com"/>
    <s v="8310847883"/>
    <s v="Samadrita Roy"/>
    <s v="samadritaroy.25@gmail.com"/>
    <s v="9590229191"/>
    <s v="2024-2025"/>
    <x v="0"/>
    <e v="#N/A"/>
    <m/>
    <e v="#N/A"/>
    <x v="0"/>
    <e v="#N/A"/>
    <x v="0"/>
    <e v="#N/A"/>
    <x v="0"/>
    <e v="#N/A"/>
    <s v="A01602"/>
  </r>
  <r>
    <n v="89"/>
    <s v="A01544"/>
    <x v="1"/>
    <x v="1"/>
    <s v="Sanchit Sanay Das"/>
    <s v="Sarthak Das"/>
    <s v="sarthak.das1988@gmail.com"/>
    <s v="9439723737"/>
    <s v="Ayesa Kuanar"/>
    <s v="ayesa.kuanar@gmail.com"/>
    <s v="9776505126"/>
    <s v="2024-2025"/>
    <x v="0"/>
    <e v="#N/A"/>
    <m/>
    <e v="#N/A"/>
    <x v="0"/>
    <e v="#N/A"/>
    <x v="0"/>
    <e v="#N/A"/>
    <x v="0"/>
    <s v="Yes"/>
    <s v="A01544"/>
  </r>
  <r>
    <n v="90"/>
    <s v="A01687"/>
    <x v="1"/>
    <x v="1"/>
    <s v="Sharun Mishra"/>
    <s v="Shivendra Kumar Mishra"/>
    <s v="shivendra1477@gmail.com"/>
    <s v="7007389315"/>
    <s v="Ami Choubey"/>
    <s v="ami.scorp22@gmail.com"/>
    <s v="9938587456"/>
    <s v="2025-2026"/>
    <x v="1"/>
    <s v="Yes"/>
    <m/>
    <e v="#N/A"/>
    <x v="0"/>
    <e v="#N/A"/>
    <x v="0"/>
    <e v="#N/A"/>
    <x v="0"/>
    <e v="#N/A"/>
    <e v="#N/A"/>
  </r>
  <r>
    <n v="91"/>
    <s v="A01688"/>
    <x v="1"/>
    <x v="1"/>
    <s v="Shaurya Mishra"/>
    <s v="Shivendra Kumar Mishra"/>
    <s v="shivendra1477@gmail.com"/>
    <s v="7007389315"/>
    <s v="Ami Choubey"/>
    <s v="ami.scorp22@gmail.com"/>
    <s v="9938587456"/>
    <s v="2025-2026"/>
    <x v="1"/>
    <s v="Yes"/>
    <m/>
    <e v="#N/A"/>
    <x v="0"/>
    <e v="#N/A"/>
    <x v="0"/>
    <e v="#N/A"/>
    <x v="0"/>
    <e v="#N/A"/>
    <e v="#N/A"/>
  </r>
  <r>
    <n v="92"/>
    <s v="A01468"/>
    <x v="1"/>
    <x v="1"/>
    <s v="Snehanshree Rout"/>
    <s v="Anil Kumar Rout"/>
    <s v="akr2221990@gmail.com"/>
    <s v="7008974201"/>
    <s v="Suchismita Rout"/>
    <s v="akr2221990@gmail.com"/>
    <s v="7008974202"/>
    <s v="2024-2025"/>
    <x v="0"/>
    <e v="#N/A"/>
    <m/>
    <e v="#N/A"/>
    <x v="0"/>
    <e v="#N/A"/>
    <x v="0"/>
    <e v="#N/A"/>
    <x v="0"/>
    <e v="#N/A"/>
    <s v="A01468"/>
  </r>
  <r>
    <n v="93"/>
    <s v="A01743"/>
    <x v="1"/>
    <x v="1"/>
    <s v="Suhani Kandoi"/>
    <s v="Sahil Kandoi"/>
    <s v="swetaagarwal0110@gmail.com"/>
    <s v="7381000699"/>
    <s v="Sweta Kandoi"/>
    <s v="sahilkandoi.nofear@gmail.com"/>
    <s v="7064781720"/>
    <s v="2025-2026"/>
    <x v="0"/>
    <e v="#N/A"/>
    <m/>
    <n v="1000"/>
    <x v="1"/>
    <n v="1000"/>
    <x v="1"/>
    <n v="1000"/>
    <x v="1"/>
    <s v="Yes"/>
    <s v="A01743"/>
  </r>
  <r>
    <n v="94"/>
    <s v="A01774"/>
    <x v="1"/>
    <x v="1"/>
    <s v="Tejashwi Samal"/>
    <s v="Sarat Kumar Samal"/>
    <s v="saratkumar_samal@yahoo.com"/>
    <s v="9437813892"/>
    <s v="Bijaylaxmi Samal"/>
    <s v="srtsml2@gmail.com"/>
    <s v="8327723127"/>
    <s v="2025-2026"/>
    <x v="0"/>
    <e v="#N/A"/>
    <m/>
    <n v="15"/>
    <x v="1"/>
    <n v="15"/>
    <x v="1"/>
    <n v="15"/>
    <x v="1"/>
    <s v="Yes"/>
    <s v="A01774"/>
  </r>
  <r>
    <n v="95"/>
    <s v="A01706"/>
    <x v="1"/>
    <x v="1"/>
    <s v="Triyansh Surya"/>
    <s v="Surya Narayan Gouda"/>
    <s v="surya.cd32000@gmail.com"/>
    <s v="6370405100"/>
    <s v="Debasmita Das Gouda"/>
    <s v="ddgouda.009@gmail.com"/>
    <s v="9337683665"/>
    <s v="2025-2026"/>
    <x v="0"/>
    <e v="#N/A"/>
    <m/>
    <e v="#N/A"/>
    <x v="0"/>
    <e v="#N/A"/>
    <x v="0"/>
    <e v="#N/A"/>
    <x v="0"/>
    <e v="#N/A"/>
    <s v="A01706"/>
  </r>
  <r>
    <n v="96"/>
    <s v="A01787"/>
    <x v="1"/>
    <x v="1"/>
    <s v="Varnika Singh"/>
    <s v="Vijay Pratap Singh"/>
    <s v="vps2707@gmail.com"/>
    <s v="8106741608"/>
    <s v="Sangeeta Singh"/>
    <s v="200sangeeta@gmail.com"/>
    <s v="7989746960"/>
    <s v="2025-2026"/>
    <x v="0"/>
    <e v="#N/A"/>
    <m/>
    <e v="#N/A"/>
    <x v="0"/>
    <e v="#N/A"/>
    <x v="0"/>
    <e v="#N/A"/>
    <x v="0"/>
    <e v="#N/A"/>
    <s v="A01787"/>
  </r>
  <r>
    <n v="97"/>
    <s v="A01782"/>
    <x v="1"/>
    <x v="2"/>
    <s v="Aadvik Jena"/>
    <s v="Ajit Kumar Jena"/>
    <s v="drajitkjena@gmail.com"/>
    <s v="9861163557"/>
    <s v="Deepika Biswal"/>
    <s v="deepika.bswl@gmail.com"/>
    <s v="9000738611"/>
    <s v="2025-2026"/>
    <x v="0"/>
    <e v="#N/A"/>
    <m/>
    <e v="#N/A"/>
    <x v="0"/>
    <e v="#N/A"/>
    <x v="0"/>
    <e v="#N/A"/>
    <x v="0"/>
    <s v="Yes"/>
    <s v="A01782"/>
  </r>
  <r>
    <n v="98"/>
    <s v="A01817"/>
    <x v="1"/>
    <x v="2"/>
    <s v="Aaradhya Panda"/>
    <s v="Surya Prakash Panda"/>
    <s v="suryacvrce@gmail.com"/>
    <s v="8420019480"/>
    <s v="Pallavi Mishra"/>
    <s v="sai.palmishra@gmail.com"/>
    <s v="7760839842"/>
    <s v="2025-2026"/>
    <x v="0"/>
    <e v="#N/A"/>
    <m/>
    <e v="#N/A"/>
    <x v="0"/>
    <e v="#N/A"/>
    <x v="0"/>
    <e v="#N/A"/>
    <x v="0"/>
    <e v="#N/A"/>
    <s v="A01817"/>
  </r>
  <r>
    <n v="99"/>
    <s v="A01613"/>
    <x v="1"/>
    <x v="2"/>
    <s v="Abhinav Mishra"/>
    <s v="Abhishek Mishra"/>
    <s v="drabhishek28mishra@gmail.com"/>
    <s v="7007279426"/>
    <s v="Vandana Mishra"/>
    <s v="vandanashukla108@gmail.com"/>
    <s v="8887033852"/>
    <s v="2024-2025"/>
    <x v="1"/>
    <s v="No"/>
    <m/>
    <e v="#N/A"/>
    <x v="0"/>
    <e v="#N/A"/>
    <x v="0"/>
    <e v="#N/A"/>
    <x v="0"/>
    <s v="Yes"/>
    <s v="A01613"/>
  </r>
  <r>
    <n v="100"/>
    <s v="A01461"/>
    <x v="1"/>
    <x v="2"/>
    <s v="Adarsh Ray"/>
    <s v="Biswajit Ray"/>
    <s v="manaswini.pattanaik12@gmail.com"/>
    <s v="9999948439"/>
    <s v="Manaswini Pattanaik"/>
    <s v="manaswini.pattanaik12@gmail.com"/>
    <s v="9437404970"/>
    <s v="2024-2025"/>
    <x v="0"/>
    <e v="#N/A"/>
    <m/>
    <e v="#N/A"/>
    <x v="0"/>
    <e v="#N/A"/>
    <x v="0"/>
    <e v="#N/A"/>
    <x v="0"/>
    <s v="Yes"/>
    <s v="A01461"/>
  </r>
  <r>
    <n v="101"/>
    <s v="A01576"/>
    <x v="1"/>
    <x v="2"/>
    <s v="Aishani Saylie"/>
    <s v="Bipin Bihari Pradhan"/>
    <s v="drbipinbpradhan@gmail.com"/>
    <s v="8895040433"/>
    <s v="Asharani Pradhan"/>
    <s v="ashabipin12@gmail.com"/>
    <s v="9439826332"/>
    <s v="2024-2025"/>
    <x v="0"/>
    <e v="#N/A"/>
    <m/>
    <e v="#N/A"/>
    <x v="0"/>
    <e v="#N/A"/>
    <x v="0"/>
    <e v="#N/A"/>
    <x v="0"/>
    <s v="Yes"/>
    <s v="A01576"/>
  </r>
  <r>
    <n v="102"/>
    <s v="A01463"/>
    <x v="1"/>
    <x v="2"/>
    <s v="Arnisha Chhotaray"/>
    <s v="Abinas Chhotaray"/>
    <s v="abinash.julu@gmail.com"/>
    <s v="9668082040"/>
    <s v="Sripada Badajena"/>
    <s v="sripada.chhotaray@gmail.com"/>
    <s v="8328943728"/>
    <s v="2024-2025"/>
    <x v="0"/>
    <e v="#N/A"/>
    <m/>
    <e v="#N/A"/>
    <x v="0"/>
    <e v="#N/A"/>
    <x v="0"/>
    <e v="#N/A"/>
    <x v="0"/>
    <e v="#N/A"/>
    <s v="A01463"/>
  </r>
  <r>
    <n v="103"/>
    <s v="A01717"/>
    <x v="1"/>
    <x v="2"/>
    <s v="Avira Kharb"/>
    <s v="Manoj Kharb"/>
    <s v="kharbmanoj@gmail.com"/>
    <s v="9871850818"/>
    <s v="Suman kumari"/>
    <s v="chaudhary.suman07@gmail.com"/>
    <s v="9582048154"/>
    <s v="2025-2026"/>
    <x v="0"/>
    <e v="#N/A"/>
    <m/>
    <e v="#N/A"/>
    <x v="0"/>
    <e v="#N/A"/>
    <x v="0"/>
    <e v="#N/A"/>
    <x v="0"/>
    <e v="#N/A"/>
    <s v="A01717"/>
  </r>
  <r>
    <n v="104"/>
    <s v="A01629"/>
    <x v="1"/>
    <x v="2"/>
    <s v="Ayaansh Behera"/>
    <s v="Vabesh Prasad Behera"/>
    <s v="vabeshrulz2612@gmail.com"/>
    <s v="6362203913"/>
    <s v="Puspanjali Das"/>
    <s v="vabeshrulz133@gmail.com"/>
    <s v="7978858784"/>
    <s v="2024-2025"/>
    <x v="0"/>
    <e v="#N/A"/>
    <m/>
    <e v="#N/A"/>
    <x v="0"/>
    <e v="#N/A"/>
    <x v="0"/>
    <e v="#N/A"/>
    <x v="0"/>
    <s v="Yes"/>
    <s v="A01629"/>
  </r>
  <r>
    <n v="105"/>
    <s v="A01721"/>
    <x v="1"/>
    <x v="2"/>
    <s v="B Sharvil Shivansh "/>
    <s v="Manabhanjan Behera"/>
    <s v="maafs183868@gmail.com"/>
    <s v="9937202000"/>
    <s v="Madhusmita Swain"/>
    <s v="madhusmitapuchi@gmail.com"/>
    <s v="7978124892"/>
    <s v="2025-2026"/>
    <x v="0"/>
    <e v="#N/A"/>
    <m/>
    <e v="#N/A"/>
    <x v="0"/>
    <e v="#N/A"/>
    <x v="0"/>
    <e v="#N/A"/>
    <x v="0"/>
    <s v="Yes"/>
    <s v="A01721"/>
  </r>
  <r>
    <n v="106"/>
    <s v="A01476"/>
    <x v="1"/>
    <x v="2"/>
    <s v="Dakshya Nandini Dalai"/>
    <s v="Umasankar Dalai"/>
    <s v="umasankardalai1981@gmail.com"/>
    <s v="9438465846"/>
    <s v="Sunita Dalai"/>
    <s v="sunitadalai3007@gmail.com"/>
    <s v="9439925911"/>
    <s v="2024-2025"/>
    <x v="0"/>
    <e v="#N/A"/>
    <m/>
    <e v="#N/A"/>
    <x v="0"/>
    <e v="#N/A"/>
    <x v="0"/>
    <e v="#N/A"/>
    <x v="0"/>
    <e v="#N/A"/>
    <s v="A01476"/>
  </r>
  <r>
    <n v="107"/>
    <s v="A01598"/>
    <x v="1"/>
    <x v="2"/>
    <s v="Dhruva Kumar Patra"/>
    <s v="Dillip Kumar Patra"/>
    <s v="patradillip91@gmail.com"/>
    <s v="7978681617"/>
    <s v="Sashikala Biswal"/>
    <s v="b.arushi1993@gmail.com"/>
    <s v="6372848323"/>
    <s v="2024-2025"/>
    <x v="0"/>
    <e v="#N/A"/>
    <m/>
    <e v="#N/A"/>
    <x v="0"/>
    <e v="#N/A"/>
    <x v="0"/>
    <e v="#N/A"/>
    <x v="0"/>
    <e v="#N/A"/>
    <s v="A01598"/>
  </r>
  <r>
    <n v="108"/>
    <s v="A01457"/>
    <x v="1"/>
    <x v="2"/>
    <s v="Krishiv Dey"/>
    <s v="Abinash Kumar Dey"/>
    <s v="abinashkudey@gmail.com"/>
    <s v="9438062303"/>
    <s v="Susmita Sen"/>
    <s v="susmita98payal@gmail.com"/>
    <s v="9777662277"/>
    <s v="2024-2025"/>
    <x v="0"/>
    <e v="#N/A"/>
    <m/>
    <e v="#N/A"/>
    <x v="0"/>
    <e v="#N/A"/>
    <x v="0"/>
    <e v="#N/A"/>
    <x v="0"/>
    <e v="#N/A"/>
    <s v="A01457"/>
  </r>
  <r>
    <n v="109"/>
    <s v="A01751"/>
    <x v="1"/>
    <x v="2"/>
    <s v="Kritika Mohapatra"/>
    <s v="Patitapaban Mohapatra"/>
    <s v="ritarani1991@gmail.com"/>
    <s v="9937357251"/>
    <s v="Ritarani Mohapatra"/>
    <s v="ritarani1991@gmail.com"/>
    <s v="8763550833"/>
    <s v="2025-2026"/>
    <x v="0"/>
    <e v="#N/A"/>
    <m/>
    <e v="#N/A"/>
    <x v="0"/>
    <e v="#N/A"/>
    <x v="0"/>
    <e v="#N/A"/>
    <x v="0"/>
    <e v="#N/A"/>
    <s v="A01751"/>
  </r>
  <r>
    <n v="110"/>
    <s v="A01656"/>
    <x v="1"/>
    <x v="2"/>
    <s v="Kuldeep Paikaray"/>
    <s v="Soubhagya Ranjan Paikaray"/>
    <s v="soubhagyapaikaray15@gmail.com"/>
    <s v="7008959467"/>
    <s v="Subhashree Mohanty"/>
    <s v="subhashreesrp@gmail.com"/>
    <s v="7978484438"/>
    <s v="2025-2026"/>
    <x v="0"/>
    <e v="#N/A"/>
    <m/>
    <e v="#N/A"/>
    <x v="0"/>
    <e v="#N/A"/>
    <x v="0"/>
    <e v="#N/A"/>
    <x v="0"/>
    <e v="#N/A"/>
    <s v="A01656"/>
  </r>
  <r>
    <n v="111"/>
    <s v="A01540"/>
    <x v="1"/>
    <x v="2"/>
    <s v="Mohammad Rayyan Humaid"/>
    <s v="Mohammad Mohtesam"/>
    <s v="mohd.mohtesam@gmail.com"/>
    <s v="7092807894"/>
    <s v="Nazma Ali"/>
    <s v="nazmaali2010@gmail.com"/>
    <s v="8237305136"/>
    <s v="2024-2025"/>
    <x v="0"/>
    <e v="#N/A"/>
    <m/>
    <e v="#N/A"/>
    <x v="0"/>
    <e v="#N/A"/>
    <x v="0"/>
    <e v="#N/A"/>
    <x v="0"/>
    <e v="#N/A"/>
    <s v="A01540"/>
  </r>
  <r>
    <n v="112"/>
    <s v="A01763"/>
    <x v="1"/>
    <x v="2"/>
    <s v="Nehanshi Sahoo"/>
    <s v="Suresh Kumar Sahoo"/>
    <s v="suresh.ksahoo@yahoo.com"/>
    <s v="9324835868"/>
    <s v="Priyanka Priyadarshani"/>
    <s v="suresh.ksahoo@yahoo.com"/>
    <s v="7008627037"/>
    <s v="2025-2026"/>
    <x v="0"/>
    <e v="#N/A"/>
    <m/>
    <e v="#N/A"/>
    <x v="0"/>
    <e v="#N/A"/>
    <x v="0"/>
    <e v="#N/A"/>
    <x v="0"/>
    <s v="Yes"/>
    <s v="A01763"/>
  </r>
  <r>
    <n v="113"/>
    <s v="A01789"/>
    <x v="1"/>
    <x v="2"/>
    <s v="NS Adwait Dhal"/>
    <s v="Nishikanta Dhal"/>
    <s v="dhalbapu1588@gmail.com"/>
    <s v="9681330762"/>
    <s v="Sasmita Routray"/>
    <s v="dhalbapu1588@gmail.com"/>
    <s v="7019975848"/>
    <s v="2025-2026"/>
    <x v="0"/>
    <e v="#N/A"/>
    <m/>
    <e v="#N/A"/>
    <x v="0"/>
    <e v="#N/A"/>
    <x v="0"/>
    <e v="#N/A"/>
    <x v="0"/>
    <e v="#N/A"/>
    <s v="A01789"/>
  </r>
  <r>
    <n v="114"/>
    <s v="A01814"/>
    <x v="1"/>
    <x v="2"/>
    <s v="Praneet Raut"/>
    <s v="Pramod Raut"/>
    <s v="bapijenabapi883@gmail.com"/>
    <s v="8342840377"/>
    <s v="Priyanka Jena"/>
    <s v="bapijenabapi883@gmail.com"/>
    <s v="7377987880"/>
    <s v="2025-2026"/>
    <x v="0"/>
    <e v="#N/A"/>
    <m/>
    <e v="#N/A"/>
    <x v="0"/>
    <e v="#N/A"/>
    <x v="0"/>
    <n v="45878"/>
    <x v="2"/>
    <e v="#N/A"/>
    <s v="A01814"/>
  </r>
  <r>
    <n v="115"/>
    <s v="A01432"/>
    <x v="1"/>
    <x v="2"/>
    <s v="Prerit Sikaria"/>
    <s v="Anish Sikaria"/>
    <s v="sikaria_anish@yahoo.co.in"/>
    <s v="9234372371"/>
    <s v="Priyanka Agarwal"/>
    <s v="priyanka.agrwl581@gmail.com"/>
    <s v="9937752179"/>
    <s v="2024-2025"/>
    <x v="0"/>
    <e v="#N/A"/>
    <m/>
    <e v="#N/A"/>
    <x v="0"/>
    <e v="#N/A"/>
    <x v="0"/>
    <e v="#N/A"/>
    <x v="0"/>
    <s v="Yes"/>
    <s v="A01432"/>
  </r>
  <r>
    <n v="116"/>
    <s v="A01639"/>
    <x v="1"/>
    <x v="2"/>
    <s v="Riddhi Siddharth"/>
    <s v="Siddharth Ravi"/>
    <s v="siddharth.rav@gmail.com"/>
    <s v="9945190016"/>
    <s v="Soumya Sasi"/>
    <s v="niki.sasi8888@gmail.com"/>
    <s v="9692153131"/>
    <s v="2024-2025"/>
    <x v="0"/>
    <e v="#N/A"/>
    <m/>
    <e v="#N/A"/>
    <x v="0"/>
    <e v="#N/A"/>
    <x v="0"/>
    <e v="#N/A"/>
    <x v="0"/>
    <s v="Yes"/>
    <s v="A01639"/>
  </r>
  <r>
    <n v="117"/>
    <s v="A01637"/>
    <x v="1"/>
    <x v="2"/>
    <s v="Rishan Chakraborty"/>
    <s v="Ramen Kumar Chakraborty"/>
    <s v="romichkrbrt@gmail.com"/>
    <s v="8260500911"/>
    <s v="Manisha Sen"/>
    <s v="senmanisha91@gmail.com"/>
    <s v="9051115041"/>
    <s v="2025-2026"/>
    <x v="0"/>
    <e v="#N/A"/>
    <m/>
    <e v="#N/A"/>
    <x v="0"/>
    <e v="#N/A"/>
    <x v="0"/>
    <e v="#N/A"/>
    <x v="0"/>
    <e v="#N/A"/>
    <s v="A01637"/>
  </r>
  <r>
    <n v="118"/>
    <s v="A01802"/>
    <x v="1"/>
    <x v="2"/>
    <s v="SATVIK ROUT"/>
    <s v="SAUMYA RANJAN ROUT"/>
    <s v="ssdrsony2@gmail.com"/>
    <s v="9853963652"/>
    <s v="SOUMYA SUCHARITA"/>
    <s v="ssdrsony2@gmail.com"/>
    <s v="9861670922"/>
    <s v="2025-2026"/>
    <x v="0"/>
    <e v="#N/A"/>
    <m/>
    <e v="#N/A"/>
    <x v="0"/>
    <e v="#N/A"/>
    <x v="0"/>
    <e v="#N/A"/>
    <x v="0"/>
    <e v="#N/A"/>
    <s v="A01802"/>
  </r>
  <r>
    <n v="119"/>
    <s v="A01835"/>
    <x v="1"/>
    <x v="2"/>
    <s v="Satyanarayan Swain"/>
    <s v="Mohan Charan Swain"/>
    <s v="sumatimanik@gmail.com"/>
    <s v="7855045055"/>
    <s v="Sumati Manik"/>
    <s v="sumatimanik@gmail.com"/>
    <s v="6372522386"/>
    <s v="2025-2026"/>
    <x v="0"/>
    <e v="#N/A"/>
    <m/>
    <e v="#N/A"/>
    <x v="0"/>
    <e v="#N/A"/>
    <x v="0"/>
    <e v="#N/A"/>
    <x v="0"/>
    <e v="#N/A"/>
    <e v="#N/A"/>
  </r>
  <r>
    <n v="120"/>
    <s v="A01593"/>
    <x v="1"/>
    <x v="2"/>
    <s v="Shivansh Rout"/>
    <s v="Soumya Ranjan Rout"/>
    <s v="soumya.rout@gmail.com"/>
    <s v="8093056712"/>
    <s v="Madhumita Nayak"/>
    <s v="madhumita.sap@gmail.com"/>
    <s v="7504424342"/>
    <s v="2024-2025"/>
    <x v="0"/>
    <e v="#N/A"/>
    <m/>
    <e v="#N/A"/>
    <x v="0"/>
    <e v="#N/A"/>
    <x v="0"/>
    <e v="#N/A"/>
    <x v="0"/>
    <e v="#N/A"/>
    <s v="A01593"/>
  </r>
  <r>
    <n v="121"/>
    <s v="A01760"/>
    <x v="1"/>
    <x v="2"/>
    <s v="Shreeyan Saathvik Sahu"/>
    <s v="Sukanta Sahu"/>
    <s v="wintekslr@gmail.com"/>
    <s v="9040707653"/>
    <s v="Lipika Sahoo"/>
    <s v="lipikasahoo04@gmail.com"/>
    <s v="8249664647"/>
    <s v="2025-2026"/>
    <x v="0"/>
    <e v="#N/A"/>
    <m/>
    <e v="#N/A"/>
    <x v="0"/>
    <e v="#N/A"/>
    <x v="0"/>
    <e v="#N/A"/>
    <x v="0"/>
    <s v="Yes"/>
    <s v="A01760"/>
  </r>
  <r>
    <n v="122"/>
    <s v="A01554"/>
    <x v="1"/>
    <x v="2"/>
    <s v="Sukarn Bakshi"/>
    <s v="Biswa Ranjan Bakshi"/>
    <s v="rbakshi3338@gmail.com"/>
    <s v="9556480364"/>
    <s v="Priyadarshini Behera"/>
    <s v="priyadarshinibehera156@gmail.com"/>
    <s v="9078800681"/>
    <s v="2024-2025"/>
    <x v="0"/>
    <e v="#N/A"/>
    <m/>
    <e v="#N/A"/>
    <x v="0"/>
    <e v="#N/A"/>
    <x v="0"/>
    <e v="#N/A"/>
    <x v="0"/>
    <s v="Yes"/>
    <s v="A01554"/>
  </r>
  <r>
    <n v="123"/>
    <s v="A01834"/>
    <x v="1"/>
    <x v="2"/>
    <s v="Suryanarayan Swain"/>
    <s v="Mohan Charan Swain"/>
    <s v="sumatimanik@gmail.com"/>
    <s v="7855045055"/>
    <s v="Sumati Manik"/>
    <s v="sumatimanik@gmail.com"/>
    <s v="6372522386"/>
    <s v="2025-2026"/>
    <x v="0"/>
    <e v="#N/A"/>
    <m/>
    <e v="#N/A"/>
    <x v="0"/>
    <e v="#N/A"/>
    <x v="0"/>
    <e v="#N/A"/>
    <x v="0"/>
    <e v="#N/A"/>
    <e v="#N/A"/>
  </r>
  <r>
    <n v="124"/>
    <s v="A01678"/>
    <x v="1"/>
    <x v="2"/>
    <s v="Suryansh Kumar Panda"/>
    <s v="Sushant Kumar Panda"/>
    <s v="babujinu454@gmail.com"/>
    <s v="9438516020"/>
    <s v="Gangotri Padhy"/>
    <s v="gangotrisushant@gmail.com"/>
    <s v="6372313503"/>
    <s v="2025-2026"/>
    <x v="0"/>
    <e v="#N/A"/>
    <m/>
    <e v="#N/A"/>
    <x v="0"/>
    <e v="#N/A"/>
    <x v="0"/>
    <e v="#N/A"/>
    <x v="0"/>
    <s v="Yes"/>
    <s v="A01678"/>
  </r>
  <r>
    <n v="125"/>
    <s v="A01506"/>
    <x v="1"/>
    <x v="2"/>
    <s v="Ummul Baneen Patel"/>
    <s v="Ali Asger Patel"/>
    <s v="ali.patel78652@gmail.com"/>
    <s v="7978884353"/>
    <s v="Zainab Patel"/>
    <s v="zainab52.zd8@gmail.com"/>
    <s v="9040501946"/>
    <s v="2024-2025"/>
    <x v="0"/>
    <e v="#N/A"/>
    <m/>
    <e v="#N/A"/>
    <x v="0"/>
    <e v="#N/A"/>
    <x v="0"/>
    <e v="#N/A"/>
    <x v="0"/>
    <e v="#N/A"/>
    <s v="A01506"/>
  </r>
  <r>
    <n v="126"/>
    <s v="A01473"/>
    <x v="1"/>
    <x v="2"/>
    <s v="Vedika Ray"/>
    <s v="Tapan Kumar Ray"/>
    <s v="ray.whitewizard.tapan.001@gmail.com"/>
    <s v="7708555885"/>
    <s v="Monica Santa Nath"/>
    <s v="nathmonica7@gmail.com"/>
    <s v="9556173640"/>
    <s v="2024-2025"/>
    <x v="0"/>
    <e v="#N/A"/>
    <m/>
    <e v="#N/A"/>
    <x v="0"/>
    <e v="#N/A"/>
    <x v="0"/>
    <e v="#N/A"/>
    <x v="0"/>
    <e v="#N/A"/>
    <s v="A01473"/>
  </r>
  <r>
    <n v="127"/>
    <s v="A01685"/>
    <x v="1"/>
    <x v="2"/>
    <s v="Yohanna Rout"/>
    <s v="Swadheen Kumar Rout"/>
    <s v="swadheenrout@gmail.com"/>
    <s v="8708348007"/>
    <s v="Elisha Paikray"/>
    <s v="elishapaikray@gmail.com"/>
    <s v="9776962903"/>
    <s v="2025-2026"/>
    <x v="0"/>
    <e v="#N/A"/>
    <m/>
    <e v="#N/A"/>
    <x v="0"/>
    <e v="#N/A"/>
    <x v="0"/>
    <e v="#N/A"/>
    <x v="0"/>
    <s v="Yes"/>
    <s v="A01685"/>
  </r>
  <r>
    <n v="128"/>
    <s v="A01699"/>
    <x v="2"/>
    <x v="0"/>
    <s v="Aadya Sharma"/>
    <s v="Vinit Sharma"/>
    <s v="vinit.sharma60@gmail.com"/>
    <s v="8249567053"/>
    <s v="Nidhi Sharma"/>
    <s v="nidhisharma0361@gmail.com"/>
    <s v="7002039713"/>
    <s v="2025-2026"/>
    <x v="0"/>
    <e v="#N/A"/>
    <m/>
    <e v="#N/A"/>
    <x v="0"/>
    <e v="#N/A"/>
    <x v="0"/>
    <e v="#N/A"/>
    <x v="0"/>
    <s v="Yes"/>
    <s v="A01699"/>
  </r>
  <r>
    <n v="129"/>
    <s v="A01535"/>
    <x v="2"/>
    <x v="0"/>
    <s v="Aarna Aaradhya Moharana"/>
    <s v="Manas Gouraba Moharana"/>
    <s v="manasimit@gmail.com"/>
    <s v="9748255701"/>
    <s v="Nirupama Ojha"/>
    <s v="ojhanirupama80@gmail.com"/>
    <s v="9861541774/ 7008565630"/>
    <s v="2024-2025"/>
    <x v="0"/>
    <e v="#N/A"/>
    <m/>
    <e v="#N/A"/>
    <x v="0"/>
    <e v="#N/A"/>
    <x v="0"/>
    <e v="#N/A"/>
    <x v="0"/>
    <s v="Yes"/>
    <s v="A01535"/>
  </r>
  <r>
    <n v="130"/>
    <s v="A01460"/>
    <x v="2"/>
    <x v="0"/>
    <s v="Aavya Nandini Satpathy"/>
    <s v="Tathagata Satpathy"/>
    <s v="tatzaudi@yahoo.com"/>
    <s v="9437009441"/>
    <s v="Adyasha Satpathy"/>
    <s v="adyasha27jan@gmail.com"/>
    <s v="9937021152"/>
    <s v="2023-2024"/>
    <x v="0"/>
    <e v="#N/A"/>
    <m/>
    <e v="#N/A"/>
    <x v="0"/>
    <e v="#N/A"/>
    <x v="0"/>
    <e v="#N/A"/>
    <x v="0"/>
    <s v="Yes"/>
    <s v="A01460"/>
  </r>
  <r>
    <n v="131"/>
    <s v="A01710"/>
    <x v="2"/>
    <x v="0"/>
    <s v="Agam Gugnani"/>
    <s v="Amitesh Gugnani"/>
    <s v="amitesh@grandmark.in"/>
    <s v="9776211050"/>
    <s v="Upasana Chawla"/>
    <s v="upasana.chawla@hotmail.com"/>
    <s v="9711060672"/>
    <s v="2025-2026"/>
    <x v="0"/>
    <e v="#N/A"/>
    <m/>
    <e v="#N/A"/>
    <x v="0"/>
    <e v="#N/A"/>
    <x v="0"/>
    <e v="#N/A"/>
    <x v="0"/>
    <s v="Yes"/>
    <s v="A01710"/>
  </r>
  <r>
    <n v="132"/>
    <s v="A01400"/>
    <x v="2"/>
    <x v="0"/>
    <s v="Duaa Panda Satapathy"/>
    <s v="Anil Satapathy"/>
    <s v="anilmayfair@gmail.com"/>
    <s v="8093180333"/>
    <s v="Sudeshna S Panda"/>
    <s v="sudeshnapanda5@gmail.com"/>
    <s v="8093180333"/>
    <s v="2023-2024"/>
    <x v="0"/>
    <e v="#N/A"/>
    <m/>
    <e v="#N/A"/>
    <x v="0"/>
    <e v="#N/A"/>
    <x v="0"/>
    <e v="#N/A"/>
    <x v="0"/>
    <s v="Yes"/>
    <s v="A01400"/>
  </r>
  <r>
    <n v="133"/>
    <s v="A01569"/>
    <x v="2"/>
    <x v="0"/>
    <s v="Ishaan Jena"/>
    <s v="Pradeepta Kumar Jena"/>
    <s v="itzpradeepta@gmail.com"/>
    <s v="9025548568"/>
    <s v="Bishnu Priya Baral"/>
    <s v="itzpradeepta@gmail.com"/>
    <s v="8122935422"/>
    <s v="2024-2025"/>
    <x v="0"/>
    <e v="#N/A"/>
    <m/>
    <e v="#N/A"/>
    <x v="0"/>
    <e v="#N/A"/>
    <x v="0"/>
    <e v="#N/A"/>
    <x v="0"/>
    <e v="#N/A"/>
    <s v="A01569"/>
  </r>
  <r>
    <n v="134"/>
    <s v="A01778"/>
    <x v="2"/>
    <x v="0"/>
    <s v="Ishayaann Roy"/>
    <s v="Arindam Roy"/>
    <s v="thearindamroy@gmail.com"/>
    <s v="9437689868"/>
    <s v="Anupa Swaymprava Roy"/>
    <s v="anupaswayamdas@gmail.com"/>
    <s v="9777000222"/>
    <s v="2025-2026"/>
    <x v="0"/>
    <e v="#N/A"/>
    <m/>
    <n v="1000"/>
    <x v="1"/>
    <n v="1000"/>
    <x v="1"/>
    <n v="1000"/>
    <x v="1"/>
    <e v="#N/A"/>
    <s v="A01778"/>
  </r>
  <r>
    <n v="135"/>
    <s v="A01458"/>
    <x v="2"/>
    <x v="0"/>
    <s v="Kalyani Hans"/>
    <s v="Akshoy Hans"/>
    <s v="akshoy.hans@gmail.com"/>
    <s v="9937020816"/>
    <s v="Shreya Hans"/>
    <s v="shreya.hans24@gmail.com"/>
    <s v="8908000816"/>
    <s v="2024-2025"/>
    <x v="0"/>
    <e v="#N/A"/>
    <m/>
    <e v="#N/A"/>
    <x v="0"/>
    <e v="#N/A"/>
    <x v="0"/>
    <e v="#N/A"/>
    <x v="0"/>
    <s v="Yes"/>
    <s v="A01458"/>
  </r>
  <r>
    <n v="136"/>
    <s v="A01697"/>
    <x v="2"/>
    <x v="0"/>
    <s v="Nandini Agarwal"/>
    <s v="Kapil Agarwal"/>
    <s v="agarwalkapil0000@gmail.com"/>
    <s v="9636089480"/>
    <s v="Preeti Gupta"/>
    <s v="preeti.success@gamil.com"/>
    <s v="9654998522"/>
    <s v="2025-2026"/>
    <x v="0"/>
    <e v="#N/A"/>
    <m/>
    <e v="#N/A"/>
    <x v="0"/>
    <e v="#N/A"/>
    <x v="0"/>
    <e v="#N/A"/>
    <x v="0"/>
    <s v="Yes"/>
    <s v="A01697"/>
  </r>
  <r>
    <n v="137"/>
    <s v="A01654"/>
    <x v="2"/>
    <x v="0"/>
    <s v="Parth Kandoi"/>
    <s v="Rahul Kandoi"/>
    <s v="rahulkandoi85@gmail.com"/>
    <s v="9937498999"/>
    <s v="Divya Kandoi"/>
    <s v="garg.divs@gmail.com"/>
    <s v="9937340299"/>
    <s v="2025-2026"/>
    <x v="0"/>
    <e v="#N/A"/>
    <m/>
    <e v="#N/A"/>
    <x v="0"/>
    <e v="#N/A"/>
    <x v="0"/>
    <e v="#N/A"/>
    <x v="0"/>
    <s v="Yes"/>
    <s v="A01654"/>
  </r>
  <r>
    <n v="138"/>
    <s v="A01690"/>
    <x v="2"/>
    <x v="0"/>
    <s v="Rudrapratap Swain"/>
    <s v="Priyabrata Swain"/>
    <s v="priyabrata567@gmail.com"/>
    <s v="9337604857"/>
    <s v="Upamita Swain"/>
    <s v="priyabrata567@gmail.com"/>
    <s v="6371955744"/>
    <s v="2025-2026"/>
    <x v="0"/>
    <e v="#N/A"/>
    <m/>
    <e v="#N/A"/>
    <x v="0"/>
    <e v="#N/A"/>
    <x v="0"/>
    <e v="#N/A"/>
    <x v="0"/>
    <s v="Yes"/>
    <s v="A01690"/>
  </r>
  <r>
    <n v="139"/>
    <s v="A01443"/>
    <x v="2"/>
    <x v="0"/>
    <s v="Saatvik Sahoo"/>
    <s v="Sudhansu Sekhar Sahoo"/>
    <s v="sudhansu.sahoo87@gmail.com"/>
    <s v="8981541762"/>
    <s v="Sushree Nivedita Sahu"/>
    <s v="sushreenivedita@gmail.com"/>
    <s v="7682901025"/>
    <s v="2024-2025"/>
    <x v="0"/>
    <e v="#N/A"/>
    <m/>
    <e v="#N/A"/>
    <x v="0"/>
    <e v="#N/A"/>
    <x v="0"/>
    <e v="#N/A"/>
    <x v="0"/>
    <s v="Yes"/>
    <s v="A01443"/>
  </r>
  <r>
    <n v="140"/>
    <s v="A01601"/>
    <x v="2"/>
    <x v="0"/>
    <s v="Samaksh Singh"/>
    <s v="Sujit Saurav"/>
    <s v="sourav.sujit@gmail.com"/>
    <s v="6372779606"/>
    <s v="Mamatamayee Pradhan"/>
    <s v="pradhan.mamatamayee@gmail.com"/>
    <s v="8763864049"/>
    <s v="2024-2025"/>
    <x v="0"/>
    <e v="#N/A"/>
    <m/>
    <e v="#N/A"/>
    <x v="0"/>
    <e v="#N/A"/>
    <x v="0"/>
    <e v="#N/A"/>
    <x v="0"/>
    <s v="Yes"/>
    <s v="A01601"/>
  </r>
  <r>
    <n v="141"/>
    <s v="A01564"/>
    <x v="2"/>
    <x v="0"/>
    <s v="Sanskriti Jaiswal"/>
    <s v="Sumit Kumar Jaiswal"/>
    <s v="ipsakara@gmail.com"/>
    <s v="9692973071"/>
    <s v="Ipsa Kara"/>
    <s v="ipsakara@gmail.com"/>
    <s v="8847821751"/>
    <s v="2024-2025"/>
    <x v="0"/>
    <e v="#N/A"/>
    <m/>
    <e v="#N/A"/>
    <x v="0"/>
    <e v="#N/A"/>
    <x v="0"/>
    <e v="#N/A"/>
    <x v="0"/>
    <s v="Yes"/>
    <s v="A01564"/>
  </r>
  <r>
    <n v="142"/>
    <s v="A01701"/>
    <x v="2"/>
    <x v="0"/>
    <s v="Shivik Chhapolia"/>
    <s v="Shreyansh Chhapolia"/>
    <s v="shreyansh.chhapolia@gmail.com"/>
    <s v="9861258995"/>
    <s v="Trinita Chhapolia"/>
    <s v="trinita01@gmail.com"/>
    <s v="8895800999"/>
    <s v="2025-2026"/>
    <x v="0"/>
    <e v="#N/A"/>
    <m/>
    <e v="#N/A"/>
    <x v="0"/>
    <e v="#N/A"/>
    <x v="0"/>
    <e v="#N/A"/>
    <x v="0"/>
    <s v="Yes"/>
    <s v="A01701"/>
  </r>
  <r>
    <n v="143"/>
    <s v="A01786"/>
    <x v="2"/>
    <x v="0"/>
    <s v="Suravi Mishra"/>
    <s v="Sudeep Ranjan Mishra"/>
    <s v="sr.mishra1903@gmail.com"/>
    <s v="9040066478"/>
    <s v="Rani Saladri"/>
    <s v="s.rani1988@gmail.com"/>
    <s v="7008005224"/>
    <s v="2025-2026"/>
    <x v="0"/>
    <e v="#N/A"/>
    <m/>
    <e v="#N/A"/>
    <x v="0"/>
    <e v="#N/A"/>
    <x v="0"/>
    <e v="#N/A"/>
    <x v="0"/>
    <e v="#N/A"/>
    <s v="A01786"/>
  </r>
  <r>
    <n v="144"/>
    <s v="A01405"/>
    <x v="2"/>
    <x v="0"/>
    <s v="Viraaj Mohanty"/>
    <s v="Chiranjiv Mohanty"/>
    <s v="chiranjiv@swasti.com"/>
    <s v="9937005297"/>
    <s v="Aditi Mohanty"/>
    <s v="aditimazumdar86@gmail.com"/>
    <s v="9583513246"/>
    <s v="2023-2024"/>
    <x v="0"/>
    <e v="#N/A"/>
    <m/>
    <e v="#N/A"/>
    <x v="0"/>
    <e v="#N/A"/>
    <x v="0"/>
    <e v="#N/A"/>
    <x v="0"/>
    <s v="Yes"/>
    <s v="A01405"/>
  </r>
  <r>
    <n v="145"/>
    <s v="A01448"/>
    <x v="2"/>
    <x v="1"/>
    <s v="Advik Sahu"/>
    <s v="Abhishek Sahu"/>
    <s v="adipu29@gmail.com"/>
    <s v="9438513159"/>
    <s v="Swati Sucharita Sahoo"/>
    <s v="swatithestar10@gmail.com"/>
    <s v="9439463490"/>
    <s v="2023-2024"/>
    <x v="0"/>
    <e v="#N/A"/>
    <m/>
    <e v="#N/A"/>
    <x v="0"/>
    <e v="#N/A"/>
    <x v="0"/>
    <e v="#N/A"/>
    <x v="0"/>
    <s v="Yes"/>
    <s v="A01448"/>
  </r>
  <r>
    <n v="146"/>
    <s v="A01681"/>
    <x v="2"/>
    <x v="1"/>
    <s v="Aishwarya Subudhi"/>
    <s v="Dhiren Kumar Subudhi"/>
    <s v="dhirenkumarsubudhi90@gmail.com"/>
    <s v="9776660505"/>
    <s v="Nina Subudhi"/>
    <s v="ninasubudhi@gmail.com"/>
    <s v="9776390505"/>
    <s v="2025-2026"/>
    <x v="0"/>
    <e v="#N/A"/>
    <m/>
    <e v="#N/A"/>
    <x v="0"/>
    <e v="#N/A"/>
    <x v="0"/>
    <e v="#N/A"/>
    <x v="0"/>
    <e v="#N/A"/>
    <s v="A01681"/>
  </r>
  <r>
    <n v="147"/>
    <s v="A01702"/>
    <x v="2"/>
    <x v="1"/>
    <s v="ARCHIT ADYANT DASH"/>
    <s v="BISWAJIT DASH"/>
    <s v="dbiswajit_dr@yahoo.com"/>
    <s v="9937610176"/>
    <s v="SHIVANI RATH"/>
    <s v="mettitili@gmail.com"/>
    <s v="9937610176"/>
    <s v="2025-2026"/>
    <x v="0"/>
    <e v="#N/A"/>
    <m/>
    <e v="#N/A"/>
    <x v="0"/>
    <e v="#N/A"/>
    <x v="0"/>
    <e v="#N/A"/>
    <x v="0"/>
    <s v="Yes"/>
    <s v="A01702"/>
  </r>
  <r>
    <n v="148"/>
    <s v="A01449"/>
    <x v="2"/>
    <x v="1"/>
    <s v="Avyukt Aren"/>
    <s v="Shrey Aren"/>
    <s v="shreyaren@gmail.com"/>
    <s v="9999819232"/>
    <s v="Kavita Sharma"/>
    <s v="shreyaren@gmail.com"/>
    <s v="8810508254"/>
    <s v="2023-2024"/>
    <x v="0"/>
    <e v="#N/A"/>
    <m/>
    <n v="3750"/>
    <x v="1"/>
    <n v="3750"/>
    <x v="1"/>
    <n v="3750"/>
    <x v="1"/>
    <s v="Yes"/>
    <s v="A01449"/>
  </r>
  <r>
    <n v="149"/>
    <s v="A01772"/>
    <x v="2"/>
    <x v="1"/>
    <s v="Pranshi Naik"/>
    <s v="Chandramani Naik"/>
    <s v="chand16@gmail.com"/>
    <s v="9438653208"/>
    <s v="Gunjan Vyas"/>
    <s v="gunjanvyasamity@gmail.com"/>
    <s v="9619890039"/>
    <s v="2025-2026"/>
    <x v="0"/>
    <e v="#N/A"/>
    <m/>
    <e v="#N/A"/>
    <x v="0"/>
    <e v="#N/A"/>
    <x v="0"/>
    <e v="#N/A"/>
    <x v="0"/>
    <e v="#N/A"/>
    <s v="A01772"/>
  </r>
  <r>
    <n v="150"/>
    <s v="A01475"/>
    <x v="2"/>
    <x v="1"/>
    <s v="Purbi Pratyusha"/>
    <s v="Nandikesh sejpada"/>
    <s v="rupajita.dwibedy95@gmail.com"/>
    <s v="9438270435"/>
    <s v="Rupali Rupajita Dwibedy"/>
    <s v="rupajita.dwibedy95@gmail.com"/>
    <s v="7978703458"/>
    <s v="2024-2025"/>
    <x v="0"/>
    <e v="#N/A"/>
    <m/>
    <n v="20"/>
    <x v="1"/>
    <n v="20"/>
    <x v="1"/>
    <n v="20"/>
    <x v="1"/>
    <s v="Yes"/>
    <s v="A01475"/>
  </r>
  <r>
    <n v="151"/>
    <s v="A01424"/>
    <x v="2"/>
    <x v="1"/>
    <s v="Radannya Sethi"/>
    <s v="Dinesh Kumar Sethi"/>
    <s v="dsethi797@gmail.com"/>
    <s v="9938407902"/>
    <s v="Jayasmita Seth"/>
    <s v="dsethi797@gmail.com"/>
    <s v="9078300188"/>
    <s v="2023-2024"/>
    <x v="0"/>
    <e v="#N/A"/>
    <m/>
    <e v="#N/A"/>
    <x v="0"/>
    <e v="#N/A"/>
    <x v="0"/>
    <e v="#N/A"/>
    <x v="0"/>
    <s v="Yes"/>
    <s v="A01424"/>
  </r>
  <r>
    <n v="152"/>
    <s v="A01635"/>
    <x v="2"/>
    <x v="1"/>
    <s v="Rishiraj Jena"/>
    <s v="Rasmi Ranjan Jena"/>
    <s v="bkrasmi@gmail.com"/>
    <s v="9040724800"/>
    <s v="Madhusweta Patnaik"/>
    <s v="rinnie.madhusweta@gmail.com"/>
    <s v="9861399217"/>
    <s v="2024-2025"/>
    <x v="0"/>
    <e v="#N/A"/>
    <m/>
    <e v="#N/A"/>
    <x v="0"/>
    <e v="#N/A"/>
    <x v="0"/>
    <e v="#N/A"/>
    <x v="0"/>
    <s v="Yes"/>
    <s v="A01635"/>
  </r>
  <r>
    <n v="153"/>
    <s v="A01761"/>
    <x v="2"/>
    <x v="1"/>
    <s v="Rudransh Mallick"/>
    <s v="Debabrata Malik"/>
    <s v="debabrata.150@gmail.com"/>
    <s v="8884030813"/>
    <s v="Rosalin Mallick"/>
    <s v="mallickrosalin7@gmail.com"/>
    <s v="8895989372"/>
    <s v="2025-2026"/>
    <x v="0"/>
    <e v="#N/A"/>
    <m/>
    <e v="#N/A"/>
    <x v="0"/>
    <e v="#N/A"/>
    <x v="0"/>
    <e v="#N/A"/>
    <x v="0"/>
    <e v="#N/A"/>
    <s v="A01761"/>
  </r>
  <r>
    <n v="154"/>
    <s v="A01552"/>
    <x v="2"/>
    <x v="1"/>
    <s v="Saransh Mallick"/>
    <s v="Manas Ranjan Mallick"/>
    <s v="tapasmanas@gmail.com"/>
    <s v="9937842330"/>
    <s v="Madhusmita Jagadev"/>
    <s v="madhusmita.jagdev1992@gmail.com"/>
    <s v="7873175571"/>
    <s v="2024-2025"/>
    <x v="0"/>
    <e v="#N/A"/>
    <m/>
    <e v="#N/A"/>
    <x v="0"/>
    <e v="#N/A"/>
    <x v="0"/>
    <e v="#N/A"/>
    <x v="0"/>
    <s v="Yes"/>
    <s v="A01552"/>
  </r>
  <r>
    <n v="155"/>
    <s v="A01408"/>
    <x v="2"/>
    <x v="1"/>
    <s v="Shriyan Agarwal"/>
    <s v="Vikash Agarwal"/>
    <s v="vicky.kumar2007@gmail.com"/>
    <s v="9903162869"/>
    <s v="Dipti Agarwal"/>
    <s v="diptiagarwal11@gmail.com"/>
    <s v="9748790210"/>
    <s v="2023-2024"/>
    <x v="0"/>
    <e v="#N/A"/>
    <m/>
    <e v="#N/A"/>
    <x v="0"/>
    <e v="#N/A"/>
    <x v="0"/>
    <e v="#N/A"/>
    <x v="0"/>
    <s v="Yes"/>
    <s v="A01408"/>
  </r>
  <r>
    <n v="156"/>
    <s v="A01767"/>
    <x v="2"/>
    <x v="1"/>
    <s v="Sibanshi Subhadarshini Raul"/>
    <s v="Ranjan Kumar Raul"/>
    <s v="ranjankumar7591@gmail.com"/>
    <s v="7008019875"/>
    <s v="Bharati Nayak"/>
    <s v="ranjankumar7591@gmail.com"/>
    <s v="9861609383PS"/>
    <s v="2025-2026"/>
    <x v="0"/>
    <e v="#N/A"/>
    <m/>
    <e v="#N/A"/>
    <x v="0"/>
    <e v="#N/A"/>
    <x v="0"/>
    <e v="#N/A"/>
    <x v="0"/>
    <s v="Yes"/>
    <s v="A01767"/>
  </r>
  <r>
    <n v="157"/>
    <s v="A01711"/>
    <x v="2"/>
    <x v="1"/>
    <s v="Unnatti Gugnani"/>
    <s v="Amitesh Gugnani"/>
    <s v="amitesh@grandmark.in"/>
    <s v="9776211050"/>
    <s v="Upasana Chawla"/>
    <s v="upasana.chawla@hotmail.com"/>
    <s v="9711060672"/>
    <s v="2025-2026"/>
    <x v="0"/>
    <e v="#N/A"/>
    <m/>
    <e v="#N/A"/>
    <x v="0"/>
    <e v="#N/A"/>
    <x v="0"/>
    <e v="#N/A"/>
    <x v="0"/>
    <s v="Yes"/>
    <s v="A01711"/>
  </r>
  <r>
    <n v="158"/>
    <s v="A01729"/>
    <x v="2"/>
    <x v="1"/>
    <s v="Vedanshu Sekhar"/>
    <s v="Subhransu Sekhar Sahoo"/>
    <s v="subhransus@hotmail.com"/>
    <s v="9692943790"/>
    <s v="Rashmita Das"/>
    <s v="subhransus@hotmail.com"/>
    <s v="9938023790"/>
    <s v="2025-2026"/>
    <x v="0"/>
    <e v="#N/A"/>
    <m/>
    <e v="#N/A"/>
    <x v="0"/>
    <e v="#N/A"/>
    <x v="0"/>
    <e v="#N/A"/>
    <x v="0"/>
    <s v="Yes"/>
    <s v="A01729"/>
  </r>
  <r>
    <n v="159"/>
    <s v="A01660"/>
    <x v="2"/>
    <x v="1"/>
    <s v="Vihana Patwari"/>
    <s v="Gokul Patwari"/>
    <s v="gokulpatwari91@gmail.com"/>
    <s v="7008861454"/>
    <s v="Priyanka Patwari"/>
    <s v="priyankatayal812@gmail.com"/>
    <s v="9337967912"/>
    <s v="2025-2026"/>
    <x v="0"/>
    <e v="#N/A"/>
    <m/>
    <e v="#N/A"/>
    <x v="0"/>
    <e v="#N/A"/>
    <x v="0"/>
    <e v="#N/A"/>
    <x v="0"/>
    <s v="Yes"/>
    <s v="A01660"/>
  </r>
  <r>
    <n v="160"/>
    <s v="A01509"/>
    <x v="2"/>
    <x v="1"/>
    <s v="Yashika Panda"/>
    <s v="Ashutosh Panda"/>
    <s v="ashu.ashupanda@gmail.com"/>
    <s v="7799369001"/>
    <s v="Pratyash Ray"/>
    <s v="ashu.ashupanda@gmail.com"/>
    <s v="8142480005"/>
    <s v="2024-2025"/>
    <x v="0"/>
    <e v="#N/A"/>
    <m/>
    <e v="#N/A"/>
    <x v="0"/>
    <e v="#N/A"/>
    <x v="0"/>
    <e v="#N/A"/>
    <x v="0"/>
    <e v="#N/A"/>
    <s v="A01509"/>
  </r>
  <r>
    <n v="161"/>
    <s v="A01378"/>
    <x v="2"/>
    <x v="2"/>
    <s v="Aanika Agrawal Patnaik"/>
    <s v="Animesh Patnaik"/>
    <s v="animesh.patnaik@gmail.com"/>
    <s v="7838030416"/>
    <s v="Ankita Agrawal"/>
    <s v="ankita.agrawal.969@gmail.com"/>
    <s v="7838030416"/>
    <s v="2023-2024"/>
    <x v="0"/>
    <e v="#N/A"/>
    <m/>
    <e v="#N/A"/>
    <x v="0"/>
    <e v="#N/A"/>
    <x v="0"/>
    <e v="#N/A"/>
    <x v="0"/>
    <s v="Yes"/>
    <s v="A01378"/>
  </r>
  <r>
    <n v="162"/>
    <s v="A01439"/>
    <x v="2"/>
    <x v="2"/>
    <s v="Abhas Rachit Oram"/>
    <s v="Bijay Oram"/>
    <s v="oram.bijay@gmail.com"/>
    <s v="9658757565"/>
    <s v="Sarojini Raman"/>
    <s v="sraman10371@gmail.com"/>
    <s v="7077288117"/>
    <s v="2024-2025"/>
    <x v="0"/>
    <e v="#N/A"/>
    <m/>
    <e v="#N/A"/>
    <x v="0"/>
    <e v="#N/A"/>
    <x v="0"/>
    <e v="#N/A"/>
    <x v="0"/>
    <s v="Yes"/>
    <s v="A01439"/>
  </r>
  <r>
    <n v="163"/>
    <s v="A01780"/>
    <x v="2"/>
    <x v="2"/>
    <s v="Abhyukt Mishra"/>
    <s v="Abhishek Biswajit Mishra"/>
    <s v="abhishek.bmishra1@gmail.com"/>
    <s v="9403028742"/>
    <s v="Ipsita Pattnaik"/>
    <s v="kunrupun@gmail.com"/>
    <s v="9078645592"/>
    <s v="2025-2026"/>
    <x v="0"/>
    <e v="#N/A"/>
    <m/>
    <e v="#N/A"/>
    <x v="0"/>
    <e v="#N/A"/>
    <x v="0"/>
    <e v="#N/A"/>
    <x v="0"/>
    <s v="Yes"/>
    <s v="A01780"/>
  </r>
  <r>
    <n v="164"/>
    <s v="A01421"/>
    <x v="2"/>
    <x v="2"/>
    <s v="Alexa Swain"/>
    <s v="Pratap Kumar Swain"/>
    <s v="pratapphy200@gmail.com"/>
    <s v="9436828864"/>
    <s v="Subhadarshini Rout"/>
    <s v="pratapphy200@gmail.com"/>
    <s v="8327745699"/>
    <s v="2023-2024"/>
    <x v="0"/>
    <e v="#N/A"/>
    <m/>
    <e v="#N/A"/>
    <x v="0"/>
    <e v="#N/A"/>
    <x v="0"/>
    <e v="#N/A"/>
    <x v="0"/>
    <s v="Yes"/>
    <s v="A01421"/>
  </r>
  <r>
    <n v="165"/>
    <s v="A01700"/>
    <x v="2"/>
    <x v="2"/>
    <s v="Anaysha Shah"/>
    <s v="Kanhaiyalal Shah"/>
    <s v="mail@bhaibhaishop.com"/>
    <s v="9937367062"/>
    <s v="Rekha Shah"/>
    <s v="rekha.shah04@gmail.com"/>
    <s v="9861611305"/>
    <s v="2025-2026"/>
    <x v="0"/>
    <e v="#N/A"/>
    <m/>
    <e v="#N/A"/>
    <x v="0"/>
    <e v="#N/A"/>
    <x v="0"/>
    <e v="#N/A"/>
    <x v="0"/>
    <s v="Yes"/>
    <s v="A01700"/>
  </r>
  <r>
    <n v="166"/>
    <s v="A01583"/>
    <x v="2"/>
    <x v="2"/>
    <s v="Annika Mohapatra"/>
    <s v="Abhishek Mohapatra"/>
    <s v="abhi.praxis@gmail.com"/>
    <s v="8818800792"/>
    <s v="Leesa Mohanty"/>
    <s v="leesa.mohanty@gmail.com"/>
    <s v="8818800792"/>
    <s v="2024-2025"/>
    <x v="0"/>
    <e v="#N/A"/>
    <m/>
    <e v="#N/A"/>
    <x v="0"/>
    <e v="#N/A"/>
    <x v="0"/>
    <e v="#N/A"/>
    <x v="0"/>
    <s v="Yes"/>
    <s v="A01583"/>
  </r>
  <r>
    <n v="167"/>
    <s v="A01746"/>
    <x v="2"/>
    <x v="2"/>
    <s v="Arya Nandini"/>
    <s v="Saroj Kumar Sahoo"/>
    <s v="kingshillevents022@gmail.com"/>
    <s v="7504470109"/>
    <s v="Jasmin Sahoo"/>
    <s v="sahoojasmin06@gmail.com"/>
    <s v="7008269598"/>
    <s v="2025-2026"/>
    <x v="0"/>
    <e v="#N/A"/>
    <m/>
    <e v="#N/A"/>
    <x v="0"/>
    <e v="#N/A"/>
    <x v="0"/>
    <e v="#N/A"/>
    <x v="0"/>
    <s v="Yes"/>
    <s v="A01746"/>
  </r>
  <r>
    <n v="168"/>
    <s v="A01562"/>
    <x v="2"/>
    <x v="2"/>
    <s v="Avyaan Nayak"/>
    <s v="Atanu Ranjan Nayak"/>
    <s v="atanu55511@gmail.com"/>
    <s v="9438000555"/>
    <s v="Sunaina Nayak"/>
    <s v="sunainaanayak@gmail.com"/>
    <s v="7008436332"/>
    <s v="2024-2025"/>
    <x v="0"/>
    <e v="#N/A"/>
    <m/>
    <e v="#N/A"/>
    <x v="0"/>
    <e v="#N/A"/>
    <x v="0"/>
    <e v="#N/A"/>
    <x v="0"/>
    <s v="Yes"/>
    <s v="A01562"/>
  </r>
  <r>
    <n v="169"/>
    <s v="A01412"/>
    <x v="2"/>
    <x v="2"/>
    <s v="Baibhav Bhabaninandan Dash"/>
    <s v="Ambika Prasad Dash"/>
    <s v="ambikajapuni@gmail.com"/>
    <s v="9438811153"/>
    <s v="Supriya Kar"/>
    <s v="drlory9@gmail.com"/>
    <s v="8895509370"/>
    <s v="2023-2024"/>
    <x v="0"/>
    <e v="#N/A"/>
    <m/>
    <e v="#N/A"/>
    <x v="0"/>
    <e v="#N/A"/>
    <x v="0"/>
    <e v="#N/A"/>
    <x v="0"/>
    <s v="Yes"/>
    <s v="A01412"/>
  </r>
  <r>
    <n v="170"/>
    <s v="A01368"/>
    <x v="2"/>
    <x v="2"/>
    <s v="Devansi Mohanty"/>
    <s v="Anil Kumar Mohanty"/>
    <s v="s.sdevi.devi85@gmail.com"/>
    <s v="8018176011"/>
    <s v="S Devi"/>
    <s v="s.sdevi.devi85@gmail.com"/>
    <s v="9438656011"/>
    <s v="2023-2024"/>
    <x v="0"/>
    <e v="#N/A"/>
    <m/>
    <e v="#N/A"/>
    <x v="0"/>
    <e v="#N/A"/>
    <x v="0"/>
    <e v="#N/A"/>
    <x v="0"/>
    <s v="Yes"/>
    <s v="A01368"/>
  </r>
  <r>
    <n v="171"/>
    <s v="A01373"/>
    <x v="2"/>
    <x v="2"/>
    <s v="Divyansh Ranjan"/>
    <s v="Rajeev Ranjan"/>
    <s v="rajeevranjanagri@gmail.com"/>
    <s v="8057249512"/>
    <s v="Ankita Jha"/>
    <s v="yesankita10@gmail.com"/>
    <s v="8057249512"/>
    <s v="2023-2024"/>
    <x v="0"/>
    <e v="#N/A"/>
    <m/>
    <e v="#N/A"/>
    <x v="0"/>
    <e v="#N/A"/>
    <x v="0"/>
    <e v="#N/A"/>
    <x v="0"/>
    <s v="Yes"/>
    <s v="A01373"/>
  </r>
  <r>
    <n v="172"/>
    <s v="A01501"/>
    <x v="2"/>
    <x v="2"/>
    <s v="Kavya S Swain"/>
    <s v="Sanjeeb Kumar Swain"/>
    <s v="hotsanjeeb@gmail.com"/>
    <s v="9040097735"/>
    <s v="Shilpa Barisal"/>
    <s v="shilpa2031@gmail.com"/>
    <s v="9777450922"/>
    <s v="2024-2025"/>
    <x v="0"/>
    <e v="#N/A"/>
    <m/>
    <e v="#N/A"/>
    <x v="0"/>
    <e v="#N/A"/>
    <x v="0"/>
    <e v="#N/A"/>
    <x v="0"/>
    <s v="Yes"/>
    <s v="A01501"/>
  </r>
  <r>
    <n v="173"/>
    <s v="A01689"/>
    <x v="2"/>
    <x v="2"/>
    <s v="Sattvik B Singh"/>
    <s v="Susanta Kumar Singh"/>
    <s v="susanta.sp2010@gmail.com"/>
    <s v="9972015470"/>
    <s v="Sabita Bastia"/>
    <s v="sabita.bastia@gmail.com"/>
    <s v="9986049216"/>
    <s v="2025-2026"/>
    <x v="0"/>
    <e v="#N/A"/>
    <m/>
    <e v="#N/A"/>
    <x v="0"/>
    <e v="#N/A"/>
    <x v="0"/>
    <e v="#N/A"/>
    <x v="0"/>
    <s v="Yes"/>
    <s v="A01689"/>
  </r>
  <r>
    <n v="174"/>
    <s v="A01740"/>
    <x v="2"/>
    <x v="2"/>
    <s v="Shrihan Prakash"/>
    <s v="Rajnish Chandra Prakash"/>
    <s v="rajnishchandraprakash@gmail.com"/>
    <s v="9338648133"/>
    <s v="Sudha"/>
    <s v="rajnishchandraprakash@gmail.com"/>
    <s v="7008424460"/>
    <s v="2025-2026"/>
    <x v="0"/>
    <e v="#N/A"/>
    <m/>
    <e v="#N/A"/>
    <x v="0"/>
    <e v="#N/A"/>
    <x v="0"/>
    <e v="#N/A"/>
    <x v="0"/>
    <s v="Yes"/>
    <s v="A01740"/>
  </r>
  <r>
    <n v="175"/>
    <s v="A01451"/>
    <x v="2"/>
    <x v="2"/>
    <s v="Srithik Pradhan"/>
    <s v="Santosh Kumar Pradhan"/>
    <s v="mainfleet@vggindia.com"/>
    <s v="8895175126"/>
    <s v="Swati Sahoo"/>
    <s v="swati.sahoo@gmail.com"/>
    <s v="9438618620"/>
    <s v="2024-2025"/>
    <x v="0"/>
    <e v="#N/A"/>
    <m/>
    <e v="#N/A"/>
    <x v="0"/>
    <e v="#N/A"/>
    <x v="0"/>
    <e v="#N/A"/>
    <x v="0"/>
    <s v="Yes"/>
    <s v="A01451"/>
  </r>
  <r>
    <n v="176"/>
    <s v="A01290"/>
    <x v="2"/>
    <x v="2"/>
    <s v="Vaidik Thakur"/>
    <s v="Rajiv Kumar Thakur"/>
    <s v="rajivthakur100275@gmail.com"/>
    <s v="9777575571"/>
    <s v="Suprava Nayak"/>
    <s v="nayaksuprava855@gmail.com"/>
    <s v="9777575572"/>
    <s v="2023-2024"/>
    <x v="0"/>
    <e v="#N/A"/>
    <m/>
    <e v="#N/A"/>
    <x v="0"/>
    <e v="#N/A"/>
    <x v="0"/>
    <e v="#N/A"/>
    <x v="0"/>
    <s v="Yes"/>
    <s v="A01290"/>
  </r>
  <r>
    <n v="177"/>
    <s v="A01347"/>
    <x v="2"/>
    <x v="2"/>
    <s v="Vihaan Jena"/>
    <s v="Amitav Jena"/>
    <s v="banujanayak@gmail.com"/>
    <s v="9972217811"/>
    <s v="Banuja Nayak"/>
    <s v="banujanayak@gmail.com"/>
    <s v="8971333697"/>
    <s v="2023-2024"/>
    <x v="0"/>
    <e v="#N/A"/>
    <m/>
    <e v="#N/A"/>
    <x v="0"/>
    <e v="#N/A"/>
    <x v="0"/>
    <e v="#N/A"/>
    <x v="0"/>
    <s v="Yes"/>
    <s v="A01347"/>
  </r>
  <r>
    <n v="178"/>
    <s v="A01417"/>
    <x v="2"/>
    <x v="3"/>
    <s v="Advaith Amiya Kar"/>
    <s v="Amiya Ranjan Kar"/>
    <s v="amiyakar1@gmail.com"/>
    <s v="9853382625"/>
    <s v="Pooja Tiwari"/>
    <s v="amiyakar1@gmail.com"/>
    <s v="8917422012"/>
    <s v="2023-2024"/>
    <x v="0"/>
    <e v="#N/A"/>
    <m/>
    <e v="#N/A"/>
    <x v="0"/>
    <e v="#N/A"/>
    <x v="0"/>
    <e v="#N/A"/>
    <x v="0"/>
    <s v="Yes"/>
    <s v="A01417"/>
  </r>
  <r>
    <n v="179"/>
    <s v="A01715"/>
    <x v="2"/>
    <x v="3"/>
    <s v="Aryaa Preetam"/>
    <s v="Preetam Das"/>
    <s v="preetam1990.das@gmail.com"/>
    <s v="7022025117"/>
    <s v="Prarthana Priyadarshini"/>
    <s v="prarthana.vssut@gmail.com"/>
    <s v="9438518363"/>
    <s v="2025-2026"/>
    <x v="0"/>
    <e v="#N/A"/>
    <m/>
    <e v="#N/A"/>
    <x v="0"/>
    <e v="#N/A"/>
    <x v="0"/>
    <e v="#N/A"/>
    <x v="0"/>
    <s v="Yes"/>
    <s v="A01715"/>
  </r>
  <r>
    <n v="180"/>
    <s v="A01736"/>
    <x v="2"/>
    <x v="3"/>
    <s v="Ayushman Mohapatra"/>
    <s v="Santipani Mohapatra"/>
    <s v="santipanimohapatra@gmail.com"/>
    <s v="9937350054"/>
    <s v="Itishree Panda"/>
    <s v="littlepandamohapatra@gmail.com"/>
    <s v="8908492807"/>
    <s v="2025-2026"/>
    <x v="0"/>
    <e v="#N/A"/>
    <m/>
    <e v="#N/A"/>
    <x v="0"/>
    <e v="#N/A"/>
    <x v="0"/>
    <e v="#N/A"/>
    <x v="0"/>
    <e v="#N/A"/>
    <s v="A01736"/>
  </r>
  <r>
    <n v="181"/>
    <s v="A01478"/>
    <x v="2"/>
    <x v="3"/>
    <s v="Biswa Bandita Patra"/>
    <s v="Saroj Kumar Patra"/>
    <s v="sarojpatra6644@gmail.com"/>
    <s v="8895975795"/>
    <s v="Swarnamayee Parida"/>
    <s v="sarojpatra6644@gmail.com"/>
    <s v="7008512867"/>
    <s v="2024-2025"/>
    <x v="0"/>
    <e v="#N/A"/>
    <m/>
    <e v="#N/A"/>
    <x v="0"/>
    <e v="#N/A"/>
    <x v="0"/>
    <e v="#N/A"/>
    <x v="0"/>
    <s v="Yes"/>
    <s v="A01478"/>
  </r>
  <r>
    <n v="182"/>
    <s v="A01674"/>
    <x v="2"/>
    <x v="3"/>
    <s v="DHWANI KUMAR DASH"/>
    <s v="AMLAN DASH"/>
    <s v="amlan.dash86@gmail.com"/>
    <s v="9692313051"/>
    <s v="SHRADDHA KUMAR"/>
    <s v="shraddha@xim.edu.in"/>
    <s v="9560372991"/>
    <s v="2025-2026"/>
    <x v="0"/>
    <e v="#N/A"/>
    <m/>
    <e v="#N/A"/>
    <x v="0"/>
    <e v="#N/A"/>
    <x v="0"/>
    <e v="#N/A"/>
    <x v="0"/>
    <s v="Yes"/>
    <s v="A01674"/>
  </r>
  <r>
    <n v="183"/>
    <s v="A01542"/>
    <x v="2"/>
    <x v="3"/>
    <s v="Divyansh Sekhar Patra"/>
    <s v="Debasis Patra"/>
    <s v="dplucky300@gmail.com"/>
    <s v="7813038324"/>
    <s v="Geetanjali Das"/>
    <s v="geetamama.das@gmail.com"/>
    <s v="7846098034"/>
    <s v="2024-2025"/>
    <x v="0"/>
    <e v="#N/A"/>
    <m/>
    <e v="#N/A"/>
    <x v="0"/>
    <e v="#N/A"/>
    <x v="0"/>
    <e v="#N/A"/>
    <x v="0"/>
    <s v="Yes"/>
    <s v="A01542"/>
  </r>
  <r>
    <n v="184"/>
    <s v="A01348"/>
    <x v="2"/>
    <x v="3"/>
    <s v="GATIK RANJAN SAHOO"/>
    <s v="RASMI RANJAN SAHOO"/>
    <s v="rasmi4ranjan@gmail.com"/>
    <s v="7608000840"/>
    <s v="NAMITA SAHOO"/>
    <s v="namita1rasmi@gmail.com"/>
    <s v="8917457445"/>
    <s v="2023-2024"/>
    <x v="0"/>
    <e v="#N/A"/>
    <m/>
    <n v="11500"/>
    <x v="2"/>
    <n v="11500"/>
    <x v="2"/>
    <n v="34730"/>
    <x v="2"/>
    <s v="Yes"/>
    <s v="A01348"/>
  </r>
  <r>
    <n v="185"/>
    <s v="A01719"/>
    <x v="2"/>
    <x v="3"/>
    <s v="Ishaan Thakur"/>
    <s v="Manish Thakur"/>
    <s v="tmanish138@gmail.com"/>
    <s v="6370765214"/>
    <s v="Priti Mishra"/>
    <s v="pm954470@gmail.com"/>
    <s v="7735346924"/>
    <s v="2025-2026"/>
    <x v="0"/>
    <e v="#N/A"/>
    <m/>
    <e v="#N/A"/>
    <x v="0"/>
    <e v="#N/A"/>
    <x v="0"/>
    <e v="#N/A"/>
    <x v="0"/>
    <s v="Yes"/>
    <s v="A01719"/>
  </r>
  <r>
    <n v="186"/>
    <s v="A01616"/>
    <x v="2"/>
    <x v="3"/>
    <s v="Karvi Mishra"/>
    <s v="Adarsh Kumar Mishra"/>
    <s v="adarsh.mishra07@gmail.com"/>
    <s v="7008760018"/>
    <s v="Tanushree Swain"/>
    <s v="tanushreeswain07@gmail.com"/>
    <s v="7008747284"/>
    <s v="2024-2025"/>
    <x v="0"/>
    <e v="#N/A"/>
    <m/>
    <e v="#N/A"/>
    <x v="0"/>
    <e v="#N/A"/>
    <x v="0"/>
    <e v="#N/A"/>
    <x v="0"/>
    <s v="Yes"/>
    <s v="A01616"/>
  </r>
  <r>
    <n v="187"/>
    <s v="A01584"/>
    <x v="2"/>
    <x v="3"/>
    <s v="Mrityunjoy Routray"/>
    <s v="Lochan Kumar Routray"/>
    <s v="lochanroutray@gmail.com"/>
    <s v="9436348868"/>
    <s v="Indurekha Routray"/>
    <s v="lochanroutray@gmail.com"/>
    <s v="9436348868"/>
    <s v="2024-2025"/>
    <x v="0"/>
    <e v="#N/A"/>
    <m/>
    <e v="#N/A"/>
    <x v="0"/>
    <e v="#N/A"/>
    <x v="0"/>
    <e v="#N/A"/>
    <x v="0"/>
    <e v="#N/A"/>
    <s v="A01584"/>
  </r>
  <r>
    <n v="188"/>
    <s v="A01630"/>
    <x v="2"/>
    <x v="3"/>
    <s v="Nyra Naavya "/>
    <s v="Chitaranjan Behera"/>
    <s v="behera.chitaranjan@gmail.com"/>
    <s v="9811538022"/>
    <s v="Rashmi Rekha Lenka"/>
    <s v="cbehera@hcl.com"/>
    <s v="7978404348"/>
    <s v="2024-2025"/>
    <x v="0"/>
    <e v="#N/A"/>
    <m/>
    <e v="#N/A"/>
    <x v="0"/>
    <e v="#N/A"/>
    <x v="0"/>
    <e v="#N/A"/>
    <x v="0"/>
    <s v="Yes"/>
    <s v="A01630"/>
  </r>
  <r>
    <n v="189"/>
    <s v="A01454"/>
    <x v="2"/>
    <x v="3"/>
    <s v="Pranavi Jena"/>
    <s v="Abhishek Jena"/>
    <s v="bapuni207@gmail.com"/>
    <s v="9437093219"/>
    <s v="Pinaki Pradhan"/>
    <s v="bapuni207@gmail.com"/>
    <s v="8917337551"/>
    <s v="2023-2024"/>
    <x v="0"/>
    <e v="#N/A"/>
    <m/>
    <e v="#N/A"/>
    <x v="0"/>
    <e v="#N/A"/>
    <x v="0"/>
    <e v="#N/A"/>
    <x v="0"/>
    <e v="#N/A"/>
    <s v="A01454"/>
  </r>
  <r>
    <n v="190"/>
    <s v="A01638"/>
    <x v="2"/>
    <x v="3"/>
    <s v="Rajveer Jena"/>
    <s v="Kaushik Jena"/>
    <s v="jenakaushik@gmail.com"/>
    <s v="9437046253"/>
    <s v="Byapti Birlipta Jena"/>
    <s v="byapti.ksom@gmail.com"/>
    <s v="9438489015"/>
    <s v="2025-2026"/>
    <x v="0"/>
    <e v="#N/A"/>
    <m/>
    <e v="#N/A"/>
    <x v="0"/>
    <e v="#N/A"/>
    <x v="0"/>
    <e v="#N/A"/>
    <x v="0"/>
    <s v="Yes"/>
    <s v="A01638"/>
  </r>
  <r>
    <n v="191"/>
    <s v="A01512"/>
    <x v="2"/>
    <x v="3"/>
    <s v="Rihansh Yogesh Riswadkar"/>
    <s v="Yogesh Riswadkar"/>
    <s v="yriswadkar@gmail.com"/>
    <s v="9040094320"/>
    <s v="Snehal Bhagwat Bagade"/>
    <s v="snehal4797@gmail.com"/>
    <s v="9561418584"/>
    <s v="2024-2025"/>
    <x v="0"/>
    <e v="#N/A"/>
    <m/>
    <e v="#N/A"/>
    <x v="0"/>
    <e v="#N/A"/>
    <x v="0"/>
    <e v="#N/A"/>
    <x v="0"/>
    <e v="#N/A"/>
    <s v="A01512"/>
  </r>
  <r>
    <n v="192"/>
    <s v="A01752"/>
    <x v="2"/>
    <x v="3"/>
    <s v="Saanvi Shreyanshi"/>
    <s v="Sangram Keshari Mohanty"/>
    <s v="sangrammkcg@gmail.com"/>
    <s v="9583314728"/>
    <s v="Ashita Das"/>
    <s v="sangrammkcg@gmail.com"/>
    <s v="6370577264"/>
    <s v="2025-2026"/>
    <x v="0"/>
    <e v="#N/A"/>
    <m/>
    <e v="#N/A"/>
    <x v="0"/>
    <e v="#N/A"/>
    <x v="0"/>
    <e v="#N/A"/>
    <x v="0"/>
    <s v="Yes"/>
    <s v="A01752"/>
  </r>
  <r>
    <n v="193"/>
    <s v="A01676"/>
    <x v="2"/>
    <x v="3"/>
    <s v="Shivansh Mohapatra"/>
    <s v="Subhransu Mohapatra"/>
    <s v="subhransu.mohapatra@trantorinc.com"/>
    <s v="7219608806"/>
    <s v="Sushree Baisali kar"/>
    <s v="sushree.iiam@gmail.com"/>
    <s v="7995642029"/>
    <s v="2025-2026"/>
    <x v="0"/>
    <e v="#N/A"/>
    <m/>
    <e v="#N/A"/>
    <x v="0"/>
    <e v="#N/A"/>
    <x v="0"/>
    <e v="#N/A"/>
    <x v="0"/>
    <s v="Yes"/>
    <s v="A01676"/>
  </r>
  <r>
    <n v="194"/>
    <s v="A01807"/>
    <x v="2"/>
    <x v="4"/>
    <s v="Aaradhya Abhirupa"/>
    <s v="Ajaya Kumar Patra"/>
    <s v="ajayapatra87@gmail.com"/>
    <s v="9172921351"/>
    <s v="Chinmayee Debi"/>
    <s v="chinu.debi123@gmail.com"/>
    <s v="7735241707"/>
    <s v="2025-2026"/>
    <x v="0"/>
    <e v="#N/A"/>
    <m/>
    <e v="#N/A"/>
    <x v="0"/>
    <e v="#N/A"/>
    <x v="0"/>
    <e v="#N/A"/>
    <x v="0"/>
    <s v="Yes"/>
    <s v="A01807"/>
  </r>
  <r>
    <n v="195"/>
    <s v="A01403"/>
    <x v="2"/>
    <x v="4"/>
    <s v="Aayansh Panigrahi"/>
    <s v="Shashanka Sekhar"/>
    <s v="rushashank@gmail.com"/>
    <s v="8124201111"/>
    <s v="Ruchismita Mishra Panigrahi"/>
    <s v="rushashank@gmail.com"/>
    <s v="8763372488"/>
    <s v="2023-2024"/>
    <x v="0"/>
    <e v="#N/A"/>
    <m/>
    <e v="#N/A"/>
    <x v="0"/>
    <e v="#N/A"/>
    <x v="0"/>
    <e v="#N/A"/>
    <x v="0"/>
    <e v="#N/A"/>
    <s v="A01403"/>
  </r>
  <r>
    <n v="196"/>
    <s v="A01641"/>
    <x v="2"/>
    <x v="4"/>
    <s v="Advika Jena"/>
    <s v="Manas Ranjan Jena"/>
    <s v="manasjenaa@gmail.com"/>
    <s v="9439826867"/>
    <s v="Puja Maharana"/>
    <s v="pujaranij9@gmail.com"/>
    <s v="8249105827"/>
    <s v="2024-2025"/>
    <x v="0"/>
    <e v="#N/A"/>
    <m/>
    <e v="#N/A"/>
    <x v="0"/>
    <e v="#N/A"/>
    <x v="0"/>
    <e v="#N/A"/>
    <x v="0"/>
    <s v="Yes"/>
    <s v="A01641"/>
  </r>
  <r>
    <n v="197"/>
    <s v="A01600"/>
    <x v="2"/>
    <x v="4"/>
    <s v="Anshita Biswal"/>
    <s v="Soumya Ranjan Biswal"/>
    <s v="eco.soumya@gmail.com"/>
    <s v="8420114045"/>
    <s v="Rachita Jena"/>
    <s v="rachi.jena@gmail.com"/>
    <s v="8017007343"/>
    <s v="2024-2025"/>
    <x v="0"/>
    <e v="#N/A"/>
    <m/>
    <e v="#N/A"/>
    <x v="0"/>
    <e v="#N/A"/>
    <x v="0"/>
    <e v="#N/A"/>
    <x v="0"/>
    <s v="Yes"/>
    <s v="A01600"/>
  </r>
  <r>
    <n v="198"/>
    <s v="A01614"/>
    <x v="2"/>
    <x v="4"/>
    <s v="Chitransh Pradhan"/>
    <s v="Duryodhan Pradhan"/>
    <s v="duryodhanpradhan@live.com"/>
    <s v="7008196751"/>
    <s v="Jasmita Bedanta"/>
    <s v="jasmita99bedanta@gmail.com"/>
    <s v="7008061941"/>
    <s v="2024-2025"/>
    <x v="0"/>
    <e v="#N/A"/>
    <m/>
    <e v="#N/A"/>
    <x v="0"/>
    <e v="#N/A"/>
    <x v="0"/>
    <e v="#N/A"/>
    <x v="0"/>
    <s v="Yes"/>
    <s v="A01614"/>
  </r>
  <r>
    <n v="199"/>
    <s v="A01558"/>
    <x v="2"/>
    <x v="4"/>
    <s v="Deetya Mallick"/>
    <s v="Manas Ranjan Mallick"/>
    <s v="manasmallick25@gmail.com"/>
    <s v="9958199893"/>
    <s v="Kanika Soni"/>
    <s v="kanikasonis@gmail.com"/>
    <s v="9717547700"/>
    <s v="2024-2025"/>
    <x v="0"/>
    <e v="#N/A"/>
    <m/>
    <e v="#N/A"/>
    <x v="0"/>
    <e v="#N/A"/>
    <x v="0"/>
    <e v="#N/A"/>
    <x v="0"/>
    <s v="Yes"/>
    <s v="A01558"/>
  </r>
  <r>
    <n v="200"/>
    <s v="A01695"/>
    <x v="2"/>
    <x v="4"/>
    <s v="Devangini Sahoo"/>
    <s v="Sudhir Kumar Sahoo"/>
    <s v="sudhirkumarsahoo09@gmail.com"/>
    <s v="9668899468"/>
    <s v="Prachismita Parida"/>
    <s v="sudhirkumarsahoo09@gmail.com"/>
    <s v="9777979468"/>
    <s v="2025-2026"/>
    <x v="0"/>
    <e v="#N/A"/>
    <m/>
    <e v="#N/A"/>
    <x v="0"/>
    <e v="#N/A"/>
    <x v="0"/>
    <e v="#N/A"/>
    <x v="0"/>
    <s v="Yes"/>
    <s v="A01695"/>
  </r>
  <r>
    <n v="201"/>
    <s v="A01698"/>
    <x v="2"/>
    <x v="4"/>
    <s v="Harsashree Hritwika Kar"/>
    <s v="Biswaranjan Kar"/>
    <s v="drbiswaranjan.scb@gmail.com"/>
    <s v="9861325513"/>
    <s v="Rashmirekha Satapathy"/>
    <s v="drbiswaranjan.scb@gmail.com"/>
    <s v="7608970805"/>
    <s v="2025-2026"/>
    <x v="0"/>
    <e v="#N/A"/>
    <m/>
    <e v="#N/A"/>
    <x v="0"/>
    <e v="#N/A"/>
    <x v="0"/>
    <e v="#N/A"/>
    <x v="0"/>
    <s v="Yes"/>
    <s v="A01698"/>
  </r>
  <r>
    <n v="202"/>
    <s v="A01297"/>
    <x v="2"/>
    <x v="4"/>
    <s v="Krishika Gupta"/>
    <s v="Sanjay Kumar Gupta"/>
    <s v="sanjaygupta.sky@gmail.com"/>
    <s v="7064444440"/>
    <s v="Rojalina Rout"/>
    <s v="rojalinarout@gmail.com"/>
    <s v="8598000004"/>
    <s v="2023-2024"/>
    <x v="0"/>
    <e v="#N/A"/>
    <m/>
    <e v="#N/A"/>
    <x v="0"/>
    <e v="#N/A"/>
    <x v="0"/>
    <e v="#N/A"/>
    <x v="0"/>
    <e v="#N/A"/>
    <s v="A01297"/>
  </r>
  <r>
    <n v="203"/>
    <s v="A01741"/>
    <x v="2"/>
    <x v="4"/>
    <s v="Lalit Kumar Jena"/>
    <s v="Mihir Kumar Jena"/>
    <s v="mihirkumar4702@gmail.com"/>
    <s v="9439690139"/>
    <s v="Subhasini Jena"/>
    <s v="mihirkumar4702@gmail.com"/>
    <s v="7978391700"/>
    <s v="2025-2026"/>
    <x v="0"/>
    <e v="#N/A"/>
    <m/>
    <e v="#N/A"/>
    <x v="0"/>
    <e v="#N/A"/>
    <x v="0"/>
    <e v="#N/A"/>
    <x v="0"/>
    <s v="Yes"/>
    <s v="A01741"/>
  </r>
  <r>
    <n v="204"/>
    <s v="A01663"/>
    <x v="2"/>
    <x v="4"/>
    <s v="Rudransh Mohanty"/>
    <s v="Debasis Mohanty"/>
    <s v="dsmohanty@rediffmail.com"/>
    <s v="9437211112"/>
    <s v="Ritimukta Dash"/>
    <s v="smiling_riti@yahoo.com"/>
    <s v="8327720368"/>
    <s v="2025-2026"/>
    <x v="0"/>
    <e v="#N/A"/>
    <m/>
    <e v="#N/A"/>
    <x v="0"/>
    <e v="#N/A"/>
    <x v="0"/>
    <e v="#N/A"/>
    <x v="0"/>
    <s v="Yes"/>
    <s v="A01663"/>
  </r>
  <r>
    <n v="205"/>
    <s v="A01718"/>
    <x v="2"/>
    <x v="4"/>
    <s v="Samridhee Smruti Srichandan"/>
    <s v="Sambit Sunil Srichandan"/>
    <s v="sambit.sunil.50@gmail.com"/>
    <s v="9439720350"/>
    <s v="Smruti Priyadarsini"/>
    <s v="sambit.sunil.50@gmail.com"/>
    <s v="7978911398"/>
    <s v="2025-2026"/>
    <x v="0"/>
    <e v="#N/A"/>
    <m/>
    <e v="#N/A"/>
    <x v="0"/>
    <e v="#N/A"/>
    <x v="0"/>
    <e v="#N/A"/>
    <x v="0"/>
    <s v="Yes"/>
    <s v="A01718"/>
  </r>
  <r>
    <n v="206"/>
    <s v="A01420"/>
    <x v="2"/>
    <x v="4"/>
    <s v="Siya Patnaik"/>
    <s v="Badal Patnaik"/>
    <s v="badalpatnaik@gmail.com"/>
    <s v="9853420165"/>
    <s v="Sushree Sangeeta Behera"/>
    <s v="badalpatnaik@gmail.com"/>
    <s v="9439949325"/>
    <s v="2023-2024"/>
    <x v="0"/>
    <e v="#N/A"/>
    <m/>
    <e v="#N/A"/>
    <x v="0"/>
    <e v="#N/A"/>
    <x v="0"/>
    <e v="#N/A"/>
    <x v="0"/>
    <s v="Yes"/>
    <s v="A01420"/>
  </r>
  <r>
    <n v="207"/>
    <s v="A01433"/>
    <x v="2"/>
    <x v="4"/>
    <s v="Sujal Kumar Gochhayat"/>
    <s v="Manas Kumar Gochhayat"/>
    <s v="manasgochhayat05@gmail.com"/>
    <s v="8885425177"/>
    <s v="Swati Prabha Sahu"/>
    <s v="manasgochhayat05@gmail.com"/>
    <s v="9178715471"/>
    <s v="2024-2025"/>
    <x v="0"/>
    <e v="#N/A"/>
    <m/>
    <e v="#N/A"/>
    <x v="0"/>
    <e v="#N/A"/>
    <x v="0"/>
    <e v="#N/A"/>
    <x v="0"/>
    <s v="Yes"/>
    <s v="A01433"/>
  </r>
  <r>
    <n v="208"/>
    <s v="A01589"/>
    <x v="2"/>
    <x v="4"/>
    <s v="Swaransh Pati"/>
    <s v="Swagat Kumar Pati"/>
    <s v="swagatkumar1990@gmail.com"/>
    <s v="7008191599"/>
    <s v="Rasmita Sahoo"/>
    <s v="pinky.sahoo2523@gmail.com"/>
    <s v="8249135156"/>
    <s v="2024-2025"/>
    <x v="0"/>
    <e v="#N/A"/>
    <m/>
    <e v="#N/A"/>
    <x v="0"/>
    <e v="#N/A"/>
    <x v="0"/>
    <e v="#N/A"/>
    <x v="0"/>
    <s v="Yes"/>
    <s v="A01589"/>
  </r>
  <r>
    <n v="209"/>
    <s v="A01343"/>
    <x v="2"/>
    <x v="4"/>
    <s v="VARUN MISHRA"/>
    <s v="GAUTAM MISHRA"/>
    <s v="gautam1201@gmail.com"/>
    <s v="7077777711"/>
    <s v="SWETALEENA PARIJA"/>
    <s v="swetaleenaswetaleena@gmail.com"/>
    <s v="7077777722"/>
    <s v="2023-2024"/>
    <x v="0"/>
    <e v="#N/A"/>
    <m/>
    <e v="#N/A"/>
    <x v="0"/>
    <e v="#N/A"/>
    <x v="0"/>
    <e v="#N/A"/>
    <x v="0"/>
    <s v="Yes"/>
    <s v="A01343"/>
  </r>
  <r>
    <n v="210"/>
    <s v="A01754"/>
    <x v="2"/>
    <x v="5"/>
    <s v="Aanay Biswal"/>
    <s v="Animesh Biswal"/>
    <s v="animesh.biswal@gmail.com"/>
    <s v="9437021327"/>
    <s v="Mitali Madhusmita Sahoo"/>
    <s v="leo.mitali@gmail.com"/>
    <s v="9937008723"/>
    <s v="2025-2026"/>
    <x v="0"/>
    <e v="#N/A"/>
    <m/>
    <e v="#N/A"/>
    <x v="0"/>
    <e v="#N/A"/>
    <x v="0"/>
    <e v="#N/A"/>
    <x v="0"/>
    <s v="Yes"/>
    <s v="A01754"/>
  </r>
  <r>
    <n v="211"/>
    <s v="A01511"/>
    <x v="2"/>
    <x v="5"/>
    <s v="Aariv Shreyas"/>
    <s v="Pramod Kumar Giri"/>
    <s v="pramodkumargiri86@gmail.com"/>
    <s v="8658864889"/>
    <s v="Archana Mishra"/>
    <s v="archanamishra.ouat@gmail.com"/>
    <s v="9337264878"/>
    <s v="2024-2025"/>
    <x v="0"/>
    <e v="#N/A"/>
    <m/>
    <e v="#N/A"/>
    <x v="0"/>
    <e v="#N/A"/>
    <x v="0"/>
    <e v="#N/A"/>
    <x v="0"/>
    <e v="#N/A"/>
    <s v="A01511"/>
  </r>
  <r>
    <n v="212"/>
    <s v="A01575"/>
    <x v="2"/>
    <x v="5"/>
    <s v="Advait Dash"/>
    <s v="S Priyadarshi Dash"/>
    <s v="armyboyzdash@gmail.com"/>
    <s v="8594965912"/>
    <s v="Rashmi Ranjita Tritapthy"/>
    <s v="rashmi.ranjita89@gmail.com"/>
    <s v="8144939946"/>
    <s v="2024-2025"/>
    <x v="0"/>
    <e v="#N/A"/>
    <m/>
    <e v="#N/A"/>
    <x v="0"/>
    <e v="#N/A"/>
    <x v="0"/>
    <e v="#N/A"/>
    <x v="0"/>
    <s v="Yes"/>
    <s v="A01575"/>
  </r>
  <r>
    <n v="213"/>
    <s v="A01773"/>
    <x v="2"/>
    <x v="5"/>
    <s v="Bhagyalaxmi Parida"/>
    <s v="Bikram Parida"/>
    <s v="amitarout10@gmail.com"/>
    <s v="9938689312"/>
    <s v="Amita Rout"/>
    <s v="amitarout10@gmail.com"/>
    <s v="7978589269"/>
    <s v="2025-2026"/>
    <x v="0"/>
    <e v="#N/A"/>
    <m/>
    <e v="#N/A"/>
    <x v="0"/>
    <e v="#N/A"/>
    <x v="0"/>
    <e v="#N/A"/>
    <x v="0"/>
    <e v="#N/A"/>
    <s v="A01773"/>
  </r>
  <r>
    <n v="214"/>
    <s v="A01759"/>
    <x v="2"/>
    <x v="5"/>
    <s v="Evelyn Singh"/>
    <s v="Deepak Kumar Singh"/>
    <s v="deepak9580@gmail.com"/>
    <s v="9692210100"/>
    <s v="Bishnupriya Jena"/>
    <s v="deepaksingh@investodisha.org"/>
    <s v="9777475467"/>
    <s v="2025-2026"/>
    <x v="0"/>
    <e v="#N/A"/>
    <m/>
    <n v="1903"/>
    <x v="1"/>
    <n v="1903"/>
    <x v="1"/>
    <n v="1903"/>
    <x v="1"/>
    <e v="#N/A"/>
    <s v="A01759"/>
  </r>
  <r>
    <n v="215"/>
    <s v="A01543"/>
    <x v="2"/>
    <x v="5"/>
    <s v="Ivaani Das"/>
    <s v="Deepak Debashish Das"/>
    <s v="babudeepak07@gmail.com"/>
    <s v="7978937487"/>
    <s v="Rajanya Debnath"/>
    <s v="rajanyadebnath@gmail.com"/>
    <s v="7978757438"/>
    <s v="2024-2025"/>
    <x v="0"/>
    <e v="#N/A"/>
    <m/>
    <e v="#N/A"/>
    <x v="0"/>
    <e v="#N/A"/>
    <x v="0"/>
    <e v="#N/A"/>
    <x v="0"/>
    <e v="#N/A"/>
    <s v="A01543"/>
  </r>
  <r>
    <n v="216"/>
    <s v="A01455"/>
    <x v="2"/>
    <x v="5"/>
    <s v="Kashika Mishra"/>
    <s v="KIRAN KUMAR MISHRA"/>
    <s v="mishrakiran086@gmail.com"/>
    <s v="9930453107"/>
    <s v="SASMITA MAHAPATRA"/>
    <s v="sasmita.pinky173@gmail.com"/>
    <s v="9439977941"/>
    <s v="2024-2025"/>
    <x v="0"/>
    <e v="#N/A"/>
    <m/>
    <e v="#N/A"/>
    <x v="0"/>
    <e v="#N/A"/>
    <x v="0"/>
    <e v="#N/A"/>
    <x v="0"/>
    <s v="Yes"/>
    <s v="A01455"/>
  </r>
  <r>
    <n v="217"/>
    <s v="A01484"/>
    <x v="2"/>
    <x v="5"/>
    <s v="Mishika Tanmayee"/>
    <s v="Manas Ranjan Jena"/>
    <s v="drmanas1587@gmail.com"/>
    <s v="7008846970"/>
    <s v="Kumari Monalisa"/>
    <s v="monalishan21@gmail.com"/>
    <s v="9337559338"/>
    <s v="2024-2025"/>
    <x v="0"/>
    <e v="#N/A"/>
    <m/>
    <e v="#N/A"/>
    <x v="0"/>
    <e v="#N/A"/>
    <x v="0"/>
    <e v="#N/A"/>
    <x v="0"/>
    <s v="Yes"/>
    <s v="A01484"/>
  </r>
  <r>
    <n v="218"/>
    <s v="A01633"/>
    <x v="2"/>
    <x v="5"/>
    <s v="Muskaan Saboo"/>
    <s v="Rohit Saboo"/>
    <s v="rohitsaboo90@gmail.com"/>
    <s v="7077418295"/>
    <s v="Aarti Saboo"/>
    <s v="swtaarchi90@gmail.com"/>
    <s v="7381867495"/>
    <s v="2025-2026"/>
    <x v="0"/>
    <e v="#N/A"/>
    <m/>
    <e v="#N/A"/>
    <x v="0"/>
    <e v="#N/A"/>
    <x v="0"/>
    <e v="#N/A"/>
    <x v="0"/>
    <s v="Yes"/>
    <s v="A01633"/>
  </r>
  <r>
    <n v="219"/>
    <s v="A01694"/>
    <x v="2"/>
    <x v="5"/>
    <s v="Nabjit Sahoo"/>
    <s v="Pankaj Kumar Sahoo"/>
    <s v="pankajsahoo50@gmail.com"/>
    <s v="7008295064"/>
    <s v="Ratnamohini Sahoo"/>
    <s v="pankajsahoo50@gmail.com"/>
    <s v="8895281690"/>
    <s v="2025-2026"/>
    <x v="0"/>
    <e v="#N/A"/>
    <m/>
    <e v="#N/A"/>
    <x v="0"/>
    <e v="#N/A"/>
    <x v="0"/>
    <e v="#N/A"/>
    <x v="0"/>
    <e v="#N/A"/>
    <s v="A01694"/>
  </r>
  <r>
    <n v="220"/>
    <s v="A01459"/>
    <x v="2"/>
    <x v="5"/>
    <s v="Paridhi Agarwal"/>
    <s v="Shyam Agarwal"/>
    <s v="shyamuagarwal@gmail.com"/>
    <s v="9776037555"/>
    <s v="Pratiksha Agarwal"/>
    <s v="shyamuagarwal@gmail.com"/>
    <s v="9776455555"/>
    <s v="2023-2024"/>
    <x v="0"/>
    <e v="#N/A"/>
    <m/>
    <e v="#N/A"/>
    <x v="0"/>
    <e v="#N/A"/>
    <x v="0"/>
    <e v="#N/A"/>
    <x v="0"/>
    <s v="Yes"/>
    <s v="A01459"/>
  </r>
  <r>
    <n v="221"/>
    <s v="A01333"/>
    <x v="2"/>
    <x v="5"/>
    <s v="Sharvil Behera"/>
    <s v="Srikant Kumar Behera"/>
    <s v="srikant.doc32@gmail.com"/>
    <s v="9668091180"/>
    <s v="Sandhya Behera"/>
    <s v="srikant.doc32@gmail.com"/>
    <s v="7978400499"/>
    <s v="2023-2024"/>
    <x v="0"/>
    <e v="#N/A"/>
    <m/>
    <e v="#N/A"/>
    <x v="0"/>
    <e v="#N/A"/>
    <x v="0"/>
    <e v="#N/A"/>
    <x v="0"/>
    <s v="Yes"/>
    <s v="A01333"/>
  </r>
  <r>
    <n v="222"/>
    <s v="A01769"/>
    <x v="2"/>
    <x v="5"/>
    <s v="Sindhushree Das"/>
    <s v="Devi Prasad Das"/>
    <s v="deviprasaddas85@gmail.com"/>
    <s v="9167701473"/>
    <s v="Pinki Rani Panda"/>
    <s v="deviprasaddas85@gmail.com"/>
    <s v="8839824103"/>
    <s v="2025-2026"/>
    <x v="0"/>
    <e v="#N/A"/>
    <m/>
    <e v="#N/A"/>
    <x v="0"/>
    <e v="#N/A"/>
    <x v="0"/>
    <e v="#N/A"/>
    <x v="0"/>
    <s v="Yes"/>
    <s v="A01769"/>
  </r>
  <r>
    <n v="223"/>
    <s v="A01287"/>
    <x v="2"/>
    <x v="5"/>
    <s v="Souryajit Mohanty"/>
    <s v="Satyajit Mohanty"/>
    <s v="satyajit7272@gmail.com"/>
    <s v="9437007272"/>
    <s v="Rubismita Mohanty"/>
    <s v="soumyajit7272@gmail.com"/>
    <s v="9938642035"/>
    <s v="2023-2024"/>
    <x v="0"/>
    <e v="#N/A"/>
    <m/>
    <e v="#N/A"/>
    <x v="0"/>
    <e v="#N/A"/>
    <x v="0"/>
    <e v="#N/A"/>
    <x v="0"/>
    <s v="Yes"/>
    <s v="A01287"/>
  </r>
  <r>
    <n v="224"/>
    <s v="A01739"/>
    <x v="2"/>
    <x v="5"/>
    <s v="Syara Saadvika Panda"/>
    <s v="Soumya Shankar Panda"/>
    <s v="soumyashankar.panda@gmail.com"/>
    <s v="9820157360"/>
    <s v="Srusti Dash"/>
    <s v="srusti.india@gmail.com"/>
    <s v="9833840427"/>
    <s v="2025-2026"/>
    <x v="0"/>
    <e v="#N/A"/>
    <m/>
    <e v="#N/A"/>
    <x v="0"/>
    <e v="#N/A"/>
    <x v="0"/>
    <e v="#N/A"/>
    <x v="0"/>
    <s v="Yes"/>
    <s v="A01739"/>
  </r>
  <r>
    <n v="225"/>
    <s v="A01557"/>
    <x v="2"/>
    <x v="5"/>
    <s v="VIRAJ PATTJOSHI"/>
    <s v="SOHAN PATTJOSHI"/>
    <s v="sohanpattjoshi@ironmountain.com"/>
    <s v="9880400114"/>
    <s v="MOUSUMI MONALISA PATTJOSHI"/>
    <s v="monalisapattjoshi@gmail.com"/>
    <s v="9663421122"/>
    <s v="2024-2025"/>
    <x v="0"/>
    <e v="#N/A"/>
    <m/>
    <e v="#N/A"/>
    <x v="0"/>
    <e v="#N/A"/>
    <x v="0"/>
    <e v="#N/A"/>
    <x v="0"/>
    <s v="Yes"/>
    <s v="A01557"/>
  </r>
  <r>
    <n v="226"/>
    <s v="A01549"/>
    <x v="2"/>
    <x v="5"/>
    <s v="Yuvan Sahu"/>
    <s v="Digamber Lal Sahu"/>
    <s v="digamber1001@gmail.com"/>
    <s v="9717822937"/>
    <s v="Jyoti Sahu"/>
    <s v="luck4jyoti@gmail.com"/>
    <s v="8249864580"/>
    <s v="2024-2025"/>
    <x v="0"/>
    <e v="#N/A"/>
    <m/>
    <e v="#N/A"/>
    <x v="0"/>
    <e v="#N/A"/>
    <x v="0"/>
    <e v="#N/A"/>
    <x v="0"/>
    <e v="#N/A"/>
    <s v="A01549"/>
  </r>
  <r>
    <n v="227"/>
    <s v="A01413"/>
    <x v="2"/>
    <x v="6"/>
    <s v="Dibyanshu Mall"/>
    <s v="Gingyansu Mall"/>
    <s v="happydreams143@gmail.com"/>
    <s v="8114869202"/>
    <s v="Snigdha Mohanty"/>
    <s v="happysnigdha1992@gmail.com"/>
    <s v="9348614190"/>
    <s v="2023-2024"/>
    <x v="0"/>
    <e v="#N/A"/>
    <m/>
    <e v="#N/A"/>
    <x v="0"/>
    <e v="#N/A"/>
    <x v="0"/>
    <e v="#N/A"/>
    <x v="0"/>
    <e v="#N/A"/>
    <s v="A01413"/>
  </r>
  <r>
    <n v="228"/>
    <s v="A01336"/>
    <x v="2"/>
    <x v="6"/>
    <s v="Divyansh Verma"/>
    <s v="Ajay Kumar Verma"/>
    <s v="ajay4u82@gmail.com"/>
    <s v="9040090926"/>
    <s v="Punam Verma"/>
    <s v="poonam_mast@gmail.com"/>
    <s v="8093284948"/>
    <s v="2023-2024"/>
    <x v="0"/>
    <e v="#N/A"/>
    <m/>
    <e v="#N/A"/>
    <x v="0"/>
    <e v="#N/A"/>
    <x v="0"/>
    <e v="#N/A"/>
    <x v="0"/>
    <s v="Yes"/>
    <s v="A01336"/>
  </r>
  <r>
    <n v="229"/>
    <s v="A01550"/>
    <x v="2"/>
    <x v="6"/>
    <s v="Gitanshi Mallick"/>
    <s v="Rohitaswa Mallick"/>
    <s v="rohit_mallick@yahoo.co.in"/>
    <s v="9937049468"/>
    <s v="Dhupanwita Mallick"/>
    <s v="dhupa_mallick@yahoo.com"/>
    <s v="9937096468"/>
    <s v="2024-2025"/>
    <x v="0"/>
    <e v="#N/A"/>
    <m/>
    <e v="#N/A"/>
    <x v="0"/>
    <e v="#N/A"/>
    <x v="0"/>
    <e v="#N/A"/>
    <x v="0"/>
    <s v="Yes"/>
    <s v="A01550"/>
  </r>
  <r>
    <n v="230"/>
    <s v="A01753"/>
    <x v="2"/>
    <x v="6"/>
    <s v="Granth Mittal"/>
    <s v="Umesh Kumar Mittal"/>
    <s v="umeshmittal47@gmail.com"/>
    <s v="8092092085"/>
    <s v="Sangita Agarwal"/>
    <s v="agarwalsangita1287@gmail.com"/>
    <s v="9861851518"/>
    <s v="2025-2026"/>
    <x v="0"/>
    <e v="#N/A"/>
    <m/>
    <e v="#N/A"/>
    <x v="0"/>
    <e v="#N/A"/>
    <x v="0"/>
    <e v="#N/A"/>
    <x v="0"/>
    <e v="#N/A"/>
    <s v="A01753"/>
  </r>
  <r>
    <n v="231"/>
    <s v="A01508"/>
    <x v="2"/>
    <x v="6"/>
    <s v="Mishka Mohanty"/>
    <s v="Sidharth Mohanty"/>
    <s v="sidharthmohanty333@gmail.com"/>
    <s v="8984325895"/>
    <s v="Shivi Rastogi"/>
    <s v="enggshivi05@gmail.com"/>
    <s v="8374191918"/>
    <s v="2024-2025"/>
    <x v="0"/>
    <e v="#N/A"/>
    <m/>
    <e v="#N/A"/>
    <x v="0"/>
    <e v="#N/A"/>
    <x v="0"/>
    <e v="#N/A"/>
    <x v="0"/>
    <s v="Yes"/>
    <s v="A01508"/>
  </r>
  <r>
    <n v="232"/>
    <s v="A01724"/>
    <x v="2"/>
    <x v="6"/>
    <s v="Naisha Agrawal"/>
    <s v="Deepak Agrawal"/>
    <s v="deepak.agr19@gmail.com"/>
    <s v="8130544677"/>
    <s v="Hema Agrawal"/>
    <s v="hema.bogpati@gmail.com"/>
    <s v="9672411138"/>
    <s v="2025-2026"/>
    <x v="0"/>
    <e v="#N/A"/>
    <m/>
    <e v="#N/A"/>
    <x v="0"/>
    <e v="#N/A"/>
    <x v="0"/>
    <e v="#N/A"/>
    <x v="0"/>
    <e v="#N/A"/>
    <s v="A01724"/>
  </r>
  <r>
    <n v="233"/>
    <s v="A01742"/>
    <x v="2"/>
    <x v="6"/>
    <s v="Nirban Panda"/>
    <s v="Suman Ranjan Panda"/>
    <s v="sumanranjanpanda@gmail.com"/>
    <s v="9861610100"/>
    <s v="Subhasmita Tripathy"/>
    <s v="subha.ki28@gmail.com"/>
    <s v="7978446133"/>
    <s v="2025-2026"/>
    <x v="0"/>
    <e v="#N/A"/>
    <m/>
    <e v="#N/A"/>
    <x v="0"/>
    <e v="#N/A"/>
    <x v="0"/>
    <e v="#N/A"/>
    <x v="0"/>
    <s v="Yes"/>
    <s v="A01742"/>
  </r>
  <r>
    <n v="234"/>
    <s v="A01555"/>
    <x v="2"/>
    <x v="6"/>
    <s v="Priyahana Pattanayak"/>
    <s v="Rajesh Kumar Pattanayak"/>
    <s v="acess_rajesh@rediffmail.com"/>
    <s v="9040092681"/>
    <s v="Rashmirekha Das"/>
    <s v="rekha377@gmail.com"/>
    <s v="9348493351"/>
    <s v="2024-2025"/>
    <x v="0"/>
    <e v="#N/A"/>
    <m/>
    <e v="#N/A"/>
    <x v="0"/>
    <e v="#N/A"/>
    <x v="0"/>
    <e v="#N/A"/>
    <x v="0"/>
    <s v="Yes"/>
    <s v="A01555"/>
  </r>
  <r>
    <n v="235"/>
    <s v="A01631"/>
    <x v="2"/>
    <x v="6"/>
    <s v="Reyaansh Mandal"/>
    <s v="Dinesh Kumar Mandal"/>
    <s v="dinesh.m3032@gmail.com"/>
    <s v="7045636040"/>
    <s v="Ankita Sahoo"/>
    <s v="ankitasahoo916@gmail.com"/>
    <s v="7815097922"/>
    <s v="2024-2025"/>
    <x v="0"/>
    <e v="#N/A"/>
    <m/>
    <e v="#N/A"/>
    <x v="0"/>
    <e v="#N/A"/>
    <x v="0"/>
    <e v="#N/A"/>
    <x v="0"/>
    <s v="Yes"/>
    <s v="A01631"/>
  </r>
  <r>
    <n v="236"/>
    <s v="A01479"/>
    <x v="2"/>
    <x v="6"/>
    <s v="Reyansh Raiguru"/>
    <s v="Devi Prasad Raiguru"/>
    <s v="dev111res@gmail.com"/>
    <s v="8017766761"/>
    <s v="Sujata Jha"/>
    <s v="sujata8789.jha@gmail.com"/>
    <s v="8095948854"/>
    <s v="2024-2025"/>
    <x v="0"/>
    <e v="#N/A"/>
    <m/>
    <e v="#N/A"/>
    <x v="0"/>
    <e v="#N/A"/>
    <x v="0"/>
    <e v="#N/A"/>
    <x v="0"/>
    <s v="Yes"/>
    <s v="A01479"/>
  </r>
  <r>
    <n v="237"/>
    <s v="A01762"/>
    <x v="2"/>
    <x v="6"/>
    <s v="Sayesha Mohanty"/>
    <s v="Sambit Mohanty"/>
    <s v="sambitmohanty.bbsr@gmail.com"/>
    <s v="9778633942"/>
    <s v="Sradhanjali Pattnayak"/>
    <s v="shradhanjali103@gmail.com"/>
    <s v="7008436618"/>
    <s v="2025-2026"/>
    <x v="0"/>
    <e v="#N/A"/>
    <m/>
    <e v="#N/A"/>
    <x v="0"/>
    <e v="#N/A"/>
    <x v="0"/>
    <e v="#N/A"/>
    <x v="0"/>
    <s v="Yes"/>
    <s v="A01762"/>
  </r>
  <r>
    <n v="238"/>
    <s v="A01334"/>
    <x v="2"/>
    <x v="6"/>
    <s v="Shivansh Behera"/>
    <s v="Shishir Kumar Behera"/>
    <s v="shishir.behera@gmail.com"/>
    <s v="9007012732"/>
    <s v="Suchitra Parida"/>
    <s v="suchicet@gmail.com"/>
    <s v="9748740750"/>
    <s v="2023-2024"/>
    <x v="0"/>
    <e v="#N/A"/>
    <m/>
    <e v="#N/A"/>
    <x v="0"/>
    <e v="#N/A"/>
    <x v="0"/>
    <e v="#N/A"/>
    <x v="0"/>
    <s v="Yes"/>
    <s v="A01334"/>
  </r>
  <r>
    <n v="239"/>
    <s v="A01505"/>
    <x v="2"/>
    <x v="6"/>
    <s v="Shlok Pradhan "/>
    <s v="Surya Kanta Pradhan"/>
    <s v="drsuryakanta83@gmail.com"/>
    <s v="8093060163"/>
    <s v="Monalisha Patra"/>
    <s v="mpmonalisha12@gmail.com"/>
    <s v="7735911952"/>
    <s v="2024-2025"/>
    <x v="0"/>
    <e v="#N/A"/>
    <m/>
    <e v="#N/A"/>
    <x v="0"/>
    <e v="#N/A"/>
    <x v="0"/>
    <e v="#N/A"/>
    <x v="0"/>
    <s v="Yes"/>
    <s v="A01505"/>
  </r>
  <r>
    <n v="240"/>
    <s v="A01722"/>
    <x v="2"/>
    <x v="6"/>
    <s v="Trishika Triya "/>
    <s v="Utsav Uday"/>
    <s v="utsav.uday15@gmail.com"/>
    <s v="7608054155"/>
    <s v="Silalipi Samal"/>
    <s v="samal.silalipi@gmail.com"/>
    <s v="8456974714"/>
    <s v="2025-2026"/>
    <x v="0"/>
    <e v="#N/A"/>
    <m/>
    <e v="#N/A"/>
    <x v="0"/>
    <e v="#N/A"/>
    <x v="0"/>
    <e v="#N/A"/>
    <x v="0"/>
    <s v="Yes"/>
    <s v="A01722"/>
  </r>
  <r>
    <n v="241"/>
    <s v="A01824"/>
    <x v="2"/>
    <x v="6"/>
    <s v="Vini Mohanty"/>
    <s v="Pradosh Kumar Mohanty"/>
    <s v="pradosmohanty@gmail.com"/>
    <s v="8249064363"/>
    <s v="Sanghamitra Mohanty"/>
    <s v="pradosmohanty@gmail.com"/>
    <s v="7978988612"/>
    <s v="2025-2026"/>
    <x v="0"/>
    <e v="#N/A"/>
    <m/>
    <e v="#N/A"/>
    <x v="0"/>
    <e v="#N/A"/>
    <x v="0"/>
    <n v="5700"/>
    <x v="2"/>
    <e v="#N/A"/>
    <s v="A01824"/>
  </r>
  <r>
    <n v="242"/>
    <s v="A01650"/>
    <x v="2"/>
    <x v="6"/>
    <s v="Vrishag Swain"/>
    <s v="Sagar Ranjan Swain"/>
    <s v="sagarika.welcomeu@gmail.com"/>
    <s v="9937475757"/>
    <s v="Sagarika Mohapatra"/>
    <s v="sagartcpl@gmail.com"/>
    <s v="9437513344"/>
    <s v="2025-2026"/>
    <x v="0"/>
    <e v="#N/A"/>
    <m/>
    <e v="#N/A"/>
    <x v="0"/>
    <e v="#N/A"/>
    <x v="0"/>
    <n v="44410"/>
    <x v="2"/>
    <s v="Yes"/>
    <s v="A01650"/>
  </r>
  <r>
    <n v="243"/>
    <s v="A01591"/>
    <x v="2"/>
    <x v="6"/>
    <s v="Zyan Sabyasachi"/>
    <s v="Ashish Sabyasachi Nayak"/>
    <s v="nayakashish012@gmail.com"/>
    <s v="9040404504"/>
    <s v="Sarita Sahoo"/>
    <s v="email.saritasahoo@gmail.com"/>
    <s v="8984372882"/>
    <s v="2024-2025"/>
    <x v="0"/>
    <e v="#N/A"/>
    <m/>
    <e v="#N/A"/>
    <x v="0"/>
    <e v="#N/A"/>
    <x v="0"/>
    <e v="#N/A"/>
    <x v="0"/>
    <s v="Yes"/>
    <s v="A01591"/>
  </r>
  <r>
    <n v="244"/>
    <s v="A01712"/>
    <x v="3"/>
    <x v="0"/>
    <s v="AADVIKA MITRA"/>
    <s v="Debashish Mitra"/>
    <s v="debashish.mitra@gmail.com"/>
    <s v="9937441999"/>
    <s v="Shalini Badal"/>
    <s v="shalinibadal@gmail.com"/>
    <s v="7894410899"/>
    <s v="2025-2026"/>
    <x v="0"/>
    <e v="#N/A"/>
    <m/>
    <e v="#N/A"/>
    <x v="0"/>
    <e v="#N/A"/>
    <x v="0"/>
    <e v="#N/A"/>
    <x v="0"/>
    <e v="#N/A"/>
    <s v="A01712"/>
  </r>
  <r>
    <n v="245"/>
    <s v="A01708"/>
    <x v="3"/>
    <x v="0"/>
    <s v="Aahan Sarda"/>
    <s v="Ashok Kumar Sarda"/>
    <s v="saradaplywood.bbsr@gmail.com"/>
    <s v="9337207210"/>
    <s v="Aditi Sarda"/>
    <s v="saradaplywood.bbsr@gmail.com"/>
    <s v="7873420954"/>
    <s v="2025-2026"/>
    <x v="0"/>
    <e v="#N/A"/>
    <m/>
    <e v="#N/A"/>
    <x v="0"/>
    <e v="#N/A"/>
    <x v="0"/>
    <e v="#N/A"/>
    <x v="0"/>
    <s v="Yes"/>
    <s v="A01708"/>
  </r>
  <r>
    <n v="246"/>
    <s v="A01800"/>
    <x v="3"/>
    <x v="0"/>
    <s v="AARON SACHIN KADAM"/>
    <s v="Sachin Kadam"/>
    <s v="iocl.sachin@gmail.com"/>
    <s v="8454840157"/>
    <s v="Shweta Kadam"/>
    <s v="shweta.21.aswani@gmail.com"/>
    <s v="8788728165"/>
    <s v="2025-2026"/>
    <x v="0"/>
    <e v="#N/A"/>
    <m/>
    <n v="2500"/>
    <x v="1"/>
    <n v="2500"/>
    <x v="1"/>
    <n v="2500"/>
    <x v="1"/>
    <s v="Yes"/>
    <s v="A01800"/>
  </r>
  <r>
    <n v="247"/>
    <s v="A01785"/>
    <x v="3"/>
    <x v="0"/>
    <s v="Ariana Panda"/>
    <s v="Ashutosh Pinaki Panda"/>
    <s v="ashpinaki@gmail.com"/>
    <s v="9263632927"/>
    <s v="Gloriya Panda"/>
    <s v="gloriya.nitrkl@gmail.com"/>
    <s v="8895503255"/>
    <s v="2025-2026"/>
    <x v="0"/>
    <e v="#N/A"/>
    <m/>
    <e v="#N/A"/>
    <x v="0"/>
    <e v="#N/A"/>
    <x v="0"/>
    <e v="#N/A"/>
    <x v="0"/>
    <s v="Yes"/>
    <s v="A01785"/>
  </r>
  <r>
    <n v="248"/>
    <s v="A01821"/>
    <x v="3"/>
    <x v="0"/>
    <s v="Arish V Singh"/>
    <s v="Vijay Singh Kiroriwal"/>
    <s v="vijay.singh7@incometax.gov.in"/>
    <s v="9461250036"/>
    <s v="Kanchan"/>
    <s v="vijay.singh7@incometax.gov.in"/>
    <s v="9315111730"/>
    <s v="2025-2026"/>
    <x v="1"/>
    <s v="No"/>
    <m/>
    <e v="#N/A"/>
    <x v="0"/>
    <e v="#N/A"/>
    <x v="0"/>
    <e v="#N/A"/>
    <x v="0"/>
    <e v="#N/A"/>
    <e v="#N/A"/>
  </r>
  <r>
    <n v="249"/>
    <s v="A01381"/>
    <x v="3"/>
    <x v="0"/>
    <s v="Ayansh Mahakud"/>
    <s v="Subrat Mahakud"/>
    <s v="mahakudsubrat298@gmail.com"/>
    <s v="9438159995"/>
    <s v="Prativa Mahakud"/>
    <s v="mahakudsubrat298@gmail.com"/>
    <s v="8480216695"/>
    <s v="2023-2024"/>
    <x v="0"/>
    <e v="#N/A"/>
    <m/>
    <e v="#N/A"/>
    <x v="0"/>
    <e v="#N/A"/>
    <x v="0"/>
    <e v="#N/A"/>
    <x v="0"/>
    <s v="Yes"/>
    <s v="A01381"/>
  </r>
  <r>
    <n v="250"/>
    <s v="A01486"/>
    <x v="3"/>
    <x v="0"/>
    <s v="Devank Sekhar Das"/>
    <s v="Manmath Kumar Das"/>
    <s v="drmanmathkumar@yahoo.com"/>
    <s v="9012000573"/>
    <s v="Debarati Saha"/>
    <s v="debaratisaha.27@gmail.com"/>
    <s v="9012334111"/>
    <s v="2024-2025"/>
    <x v="0"/>
    <e v="#N/A"/>
    <m/>
    <e v="#N/A"/>
    <x v="0"/>
    <e v="#N/A"/>
    <x v="0"/>
    <e v="#N/A"/>
    <x v="0"/>
    <s v="Yes"/>
    <s v="A01486"/>
  </r>
  <r>
    <n v="251"/>
    <s v="A01620"/>
    <x v="3"/>
    <x v="0"/>
    <s v="Dishaan Sarangi"/>
    <s v="Santosh Kumar Sarangi"/>
    <s v="santosh074@gmail.com"/>
    <s v="9971393880"/>
    <s v="Sagarika Sarangi"/>
    <s v="sagarika.hota@gmail.com"/>
    <s v="9810177568"/>
    <s v="2024-2025"/>
    <x v="0"/>
    <e v="#N/A"/>
    <m/>
    <e v="#N/A"/>
    <x v="0"/>
    <e v="#N/A"/>
    <x v="0"/>
    <e v="#N/A"/>
    <x v="0"/>
    <s v="Yes"/>
    <s v="A01620"/>
  </r>
  <r>
    <n v="252"/>
    <s v="A01362"/>
    <x v="3"/>
    <x v="0"/>
    <s v="KASHVI AGARWAL"/>
    <s v="RAKESH AGARWALLA"/>
    <s v="uce.rakesh@gmail.com"/>
    <s v="9439379435"/>
    <s v="RESHU AGARWAL"/>
    <s v="reshu.rakeshagarwalla@gmail.com"/>
    <s v="9078080769"/>
    <s v="2023-2024"/>
    <x v="0"/>
    <e v="#N/A"/>
    <m/>
    <e v="#N/A"/>
    <x v="0"/>
    <e v="#N/A"/>
    <x v="0"/>
    <e v="#N/A"/>
    <x v="0"/>
    <s v="Yes"/>
    <s v="A01362"/>
  </r>
  <r>
    <n v="253"/>
    <s v="A01521"/>
    <x v="3"/>
    <x v="0"/>
    <s v="Kirti Mohanty"/>
    <s v="Baranyendu Mohanty"/>
    <s v="baranyendumohanty@gmail.com"/>
    <s v="7978433871"/>
    <s v="Swikruti Mohanty"/>
    <s v="mohantyswikruti59@gmail.com"/>
    <s v="8144948414"/>
    <s v="2024-2025"/>
    <x v="0"/>
    <e v="#N/A"/>
    <m/>
    <e v="#N/A"/>
    <x v="0"/>
    <e v="#N/A"/>
    <x v="0"/>
    <e v="#N/A"/>
    <x v="0"/>
    <s v="Yes"/>
    <s v="A01521"/>
  </r>
  <r>
    <n v="254"/>
    <s v="A01323"/>
    <x v="3"/>
    <x v="0"/>
    <s v="Kriyansh Bhardwaj"/>
    <s v="Kishen Bhardwaj"/>
    <s v="krs_4u@hotmail.com"/>
    <s v="9040066860"/>
    <s v="Nishu Mishra"/>
    <s v="nishu.mishra10@gmail.com"/>
    <s v="9937587079"/>
    <s v="2023-2024"/>
    <x v="0"/>
    <e v="#N/A"/>
    <m/>
    <e v="#N/A"/>
    <x v="0"/>
    <e v="#N/A"/>
    <x v="0"/>
    <e v="#N/A"/>
    <x v="0"/>
    <s v="Yes"/>
    <s v="A01323"/>
  </r>
  <r>
    <n v="255"/>
    <s v="A01295"/>
    <x v="3"/>
    <x v="0"/>
    <s v="Mishel Mahrous Khan"/>
    <s v="Mohammad Mahrous Khan"/>
    <s v="mahrousk@gmail.com"/>
    <s v="9861858319"/>
    <s v="Naahimta Zaman"/>
    <s v="naahimta@gmail.com"/>
    <s v="7077540255"/>
    <s v="2023-2024"/>
    <x v="0"/>
    <e v="#N/A"/>
    <m/>
    <e v="#N/A"/>
    <x v="0"/>
    <e v="#N/A"/>
    <x v="0"/>
    <e v="#N/A"/>
    <x v="0"/>
    <s v="Yes"/>
    <s v="A01295"/>
  </r>
  <r>
    <n v="256"/>
    <s v="A01730"/>
    <x v="3"/>
    <x v="0"/>
    <s v="Namish Parida"/>
    <s v="Priyajit Parida"/>
    <s v="snehasmitaswain@gmail.com"/>
    <s v="9483537337"/>
    <s v="Snehasmita Swain"/>
    <s v="snehasmitaswain1@gmail.com"/>
    <s v="8917591323"/>
    <s v="2025-2026"/>
    <x v="0"/>
    <e v="#N/A"/>
    <m/>
    <e v="#N/A"/>
    <x v="0"/>
    <e v="#N/A"/>
    <x v="0"/>
    <e v="#N/A"/>
    <x v="0"/>
    <e v="#N/A"/>
    <s v="A01730"/>
  </r>
  <r>
    <n v="257"/>
    <s v="A01568"/>
    <x v="3"/>
    <x v="0"/>
    <s v="Rishidhara Swain"/>
    <s v="Srikant Kumar Swain"/>
    <s v="srikantswainvss@gmail.com"/>
    <s v="9968454442"/>
    <s v="Simpul Swain"/>
    <s v="simpul123@gmail.com"/>
    <s v="7978997276"/>
    <s v="2024-2025"/>
    <x v="0"/>
    <e v="#N/A"/>
    <m/>
    <e v="#N/A"/>
    <x v="0"/>
    <e v="#N/A"/>
    <x v="0"/>
    <e v="#N/A"/>
    <x v="0"/>
    <s v="Yes"/>
    <s v="A01568"/>
  </r>
  <r>
    <n v="258"/>
    <s v="A01608"/>
    <x v="3"/>
    <x v="0"/>
    <s v="Sai Jaivardhan Srichandan"/>
    <s v="Pintu Srichandan"/>
    <s v="pintusrichandan@gmail.com"/>
    <s v="8249769462"/>
    <s v="Supriya Srichandan"/>
    <s v="supriyasrichandan15@gmail.com"/>
    <s v="9556214149"/>
    <s v="2024-2025"/>
    <x v="0"/>
    <e v="#N/A"/>
    <m/>
    <e v="#N/A"/>
    <x v="0"/>
    <e v="#N/A"/>
    <x v="0"/>
    <e v="#N/A"/>
    <x v="0"/>
    <s v="Yes"/>
    <s v="A01608"/>
  </r>
  <r>
    <n v="259"/>
    <s v="A01218"/>
    <x v="3"/>
    <x v="0"/>
    <s v="Shanaya Annyaa"/>
    <s v="Tapan Kumar Behera"/>
    <s v="tapanb@outlook.com"/>
    <s v="8867194910"/>
    <s v="Binodini Behera"/>
    <s v="binodini.behera01@gmail.com"/>
    <s v="8971114422"/>
    <s v="2022-2023"/>
    <x v="0"/>
    <e v="#N/A"/>
    <m/>
    <e v="#N/A"/>
    <x v="0"/>
    <e v="#N/A"/>
    <x v="0"/>
    <e v="#N/A"/>
    <x v="0"/>
    <s v="Yes"/>
    <s v="A01218"/>
  </r>
  <r>
    <n v="260"/>
    <s v="A01625"/>
    <x v="3"/>
    <x v="0"/>
    <s v="Twisha Baid"/>
    <s v="Mohit Baid"/>
    <s v="jainmohit4444@gmail.com"/>
    <s v="8637202060"/>
    <s v="Alka Mohit Baid"/>
    <s v="moda.alka@gmail.com"/>
    <s v="7008813186"/>
    <s v="2024-2025"/>
    <x v="0"/>
    <e v="#N/A"/>
    <m/>
    <e v="#N/A"/>
    <x v="0"/>
    <e v="#N/A"/>
    <x v="0"/>
    <e v="#N/A"/>
    <x v="0"/>
    <s v="Yes"/>
    <s v="A01625"/>
  </r>
  <r>
    <n v="261"/>
    <s v="A01126"/>
    <x v="3"/>
    <x v="0"/>
    <s v="VANSH PATTNAIK"/>
    <s v="NAV DHEERAJ PATTANAIK"/>
    <s v="dr.navdheeraj83@gmail.com"/>
    <s v="8895989224"/>
    <s v="ALKA SHARMA"/>
    <s v="dralka2@gmail.com"/>
    <s v="8270804030"/>
    <s v="2022-2023"/>
    <x v="0"/>
    <e v="#N/A"/>
    <m/>
    <e v="#N/A"/>
    <x v="0"/>
    <e v="#N/A"/>
    <x v="0"/>
    <e v="#N/A"/>
    <x v="0"/>
    <s v="Yes"/>
    <s v="A01126"/>
  </r>
  <r>
    <n v="262"/>
    <s v="A01301"/>
    <x v="3"/>
    <x v="0"/>
    <s v="Viraaj Mohanty"/>
    <s v="Saurava Mohanty"/>
    <s v="sauravmohantyleo@gmail.com"/>
    <s v="7024487577"/>
    <s v="Ruchi Das"/>
    <s v="ruchi.das20@gmail.com"/>
    <s v="8518869922"/>
    <s v="2023-2024"/>
    <x v="0"/>
    <e v="#N/A"/>
    <m/>
    <e v="#N/A"/>
    <x v="0"/>
    <e v="#N/A"/>
    <x v="0"/>
    <e v="#N/A"/>
    <x v="0"/>
    <s v="Yes"/>
    <s v="A01301"/>
  </r>
  <r>
    <n v="263"/>
    <s v="A01257"/>
    <x v="3"/>
    <x v="0"/>
    <s v="YURI PRAKASH BEHERA"/>
    <s v="NITISH BEHERA"/>
    <s v="nitishrules@gmail.com"/>
    <s v="9999427173"/>
    <s v="SHASHWATIKA BEHERA"/>
    <s v="shashwatika.bgr@gmail.com"/>
    <s v="7838290828"/>
    <s v="2022-2023"/>
    <x v="0"/>
    <e v="#N/A"/>
    <m/>
    <e v="#N/A"/>
    <x v="0"/>
    <e v="#N/A"/>
    <x v="0"/>
    <e v="#N/A"/>
    <x v="0"/>
    <e v="#N/A"/>
    <s v="A01257"/>
  </r>
  <r>
    <n v="264"/>
    <s v="A01795"/>
    <x v="3"/>
    <x v="1"/>
    <s v="Aadya Sahu"/>
    <s v="Alok Sahu"/>
    <s v="aloku1@gmail.com"/>
    <s v="9739846669"/>
    <s v="Ahuti Sahu"/>
    <s v="ahutipatra2903@gmail.com"/>
    <s v="8892218843"/>
    <s v="2025-2026"/>
    <x v="0"/>
    <e v="#N/A"/>
    <m/>
    <e v="#N/A"/>
    <x v="0"/>
    <e v="#N/A"/>
    <x v="0"/>
    <e v="#N/A"/>
    <x v="0"/>
    <s v="Yes"/>
    <s v="A01795"/>
  </r>
  <r>
    <n v="265"/>
    <s v="A01726"/>
    <x v="3"/>
    <x v="1"/>
    <s v="AADYA SWAIN"/>
    <s v="GANESH PRASAD SWAIN"/>
    <s v="ganeshprasad.swain86@gmail.com"/>
    <s v="9438716788"/>
    <s v="RUMINA SWAIN"/>
    <s v="ganeshprasad.swain86@gmail.com"/>
    <s v="9437567876"/>
    <s v="2025-2026"/>
    <x v="0"/>
    <e v="#N/A"/>
    <m/>
    <e v="#N/A"/>
    <x v="0"/>
    <e v="#N/A"/>
    <x v="0"/>
    <e v="#N/A"/>
    <x v="0"/>
    <s v="Yes"/>
    <s v="A01726"/>
  </r>
  <r>
    <n v="266"/>
    <s v="A01223"/>
    <x v="3"/>
    <x v="1"/>
    <s v="Aashmi Bhardwaj"/>
    <s v="MILAN KUMAR MISHRA"/>
    <s v="milan.mishra@duramix.in"/>
    <s v="9878599411"/>
    <s v="MADHUSMITA PANIGRAHI"/>
    <s v="madhusmitapanigrahi.90@gmail.com"/>
    <s v="8917561963"/>
    <s v="2022-2023"/>
    <x v="0"/>
    <e v="#N/A"/>
    <m/>
    <e v="#N/A"/>
    <x v="0"/>
    <e v="#N/A"/>
    <x v="0"/>
    <e v="#N/A"/>
    <x v="0"/>
    <s v="Yes"/>
    <s v="A01223"/>
  </r>
  <r>
    <n v="267"/>
    <s v="A01707"/>
    <x v="3"/>
    <x v="1"/>
    <s v="Aashvi Sharma"/>
    <s v="Ganesh Prasad Sharma"/>
    <s v="ganeshp.sharma@tatasteel.com"/>
    <s v="9204058198"/>
    <s v="Aparajita Sharma"/>
    <s v="ganeshp.sharma@tatasteel.com"/>
    <s v="7488398620"/>
    <s v="2025-2026"/>
    <x v="0"/>
    <e v="#N/A"/>
    <m/>
    <e v="#N/A"/>
    <x v="0"/>
    <e v="#N/A"/>
    <x v="0"/>
    <e v="#N/A"/>
    <x v="0"/>
    <s v="Yes"/>
    <s v="A01707"/>
  </r>
  <r>
    <n v="268"/>
    <s v="A01256"/>
    <x v="3"/>
    <x v="1"/>
    <s v="ADVIK BHARADWAJ"/>
    <s v="ANSUMAN SAR"/>
    <s v="ansumansar15061987@gmail.com"/>
    <s v="7735746579"/>
    <s v="SNIGDHA SUCHISMITA DASH"/>
    <s v="lori.snigdha@gmail.com"/>
    <s v="9861824574"/>
    <s v="2022-2023"/>
    <x v="0"/>
    <e v="#N/A"/>
    <m/>
    <e v="#N/A"/>
    <x v="0"/>
    <e v="#N/A"/>
    <x v="0"/>
    <e v="#N/A"/>
    <x v="0"/>
    <e v="#N/A"/>
    <s v="A01256"/>
  </r>
  <r>
    <n v="269"/>
    <s v="A01114"/>
    <x v="3"/>
    <x v="1"/>
    <s v="Ayansh Samal"/>
    <s v="Amit Prasad Samal"/>
    <s v="amit.samal89@gmail.com"/>
    <s v="9439624477"/>
    <s v="Suprajna Nayak"/>
    <s v="dr.spnayak14@gmail.com"/>
    <s v="9439624477"/>
    <s v="2022-2023"/>
    <x v="0"/>
    <e v="#N/A"/>
    <m/>
    <e v="#N/A"/>
    <x v="0"/>
    <e v="#N/A"/>
    <x v="0"/>
    <e v="#N/A"/>
    <x v="0"/>
    <s v="Yes"/>
    <s v="A01114"/>
  </r>
  <r>
    <n v="270"/>
    <s v="A01136"/>
    <x v="3"/>
    <x v="1"/>
    <s v="BS THIVYAN"/>
    <s v="DEEPAK KUMAR SAHOO"/>
    <s v="deepaksahoo1011@yahoo.com"/>
    <s v="9439900071"/>
    <s v="ANKITA SAHOO"/>
    <s v="ankita.palbabu@gmail.com"/>
    <s v="9438333371"/>
    <s v="2022-2023"/>
    <x v="0"/>
    <e v="#N/A"/>
    <m/>
    <e v="#N/A"/>
    <x v="0"/>
    <e v="#N/A"/>
    <x v="0"/>
    <e v="#N/A"/>
    <x v="0"/>
    <s v="Yes"/>
    <s v="A01136"/>
  </r>
  <r>
    <n v="271"/>
    <s v="A01447"/>
    <x v="3"/>
    <x v="1"/>
    <s v="Chittesh Kumar Nayak"/>
    <s v="Tapas Kumar Nayak"/>
    <s v="tapasnayak86@gmail.com"/>
    <s v="7406431565"/>
    <s v="Mallika Devdarsani"/>
    <s v="mallikadev92@gmail.com"/>
    <s v="8618517169"/>
    <s v="2024-2025"/>
    <x v="0"/>
    <e v="#N/A"/>
    <m/>
    <e v="#N/A"/>
    <x v="0"/>
    <e v="#N/A"/>
    <x v="0"/>
    <e v="#N/A"/>
    <x v="0"/>
    <s v="Yes"/>
    <s v="A01447"/>
  </r>
  <r>
    <n v="272"/>
    <s v="A01375"/>
    <x v="3"/>
    <x v="1"/>
    <s v="Harshraj Sahoo"/>
    <s v="Ashis Kumar"/>
    <s v="ashishkumar021986@gmail.com"/>
    <s v="9090253245"/>
    <s v="Bhanupriya Sahoo"/>
    <s v="ashishkumar021986@gmail.com"/>
    <s v="6371210904"/>
    <s v="2023-2024"/>
    <x v="0"/>
    <e v="#N/A"/>
    <m/>
    <e v="#N/A"/>
    <x v="0"/>
    <e v="#N/A"/>
    <x v="0"/>
    <e v="#N/A"/>
    <x v="0"/>
    <s v="Yes"/>
    <s v="A01375"/>
  </r>
  <r>
    <n v="273"/>
    <s v="A01534"/>
    <x v="3"/>
    <x v="1"/>
    <s v="Kairavii K Joshi"/>
    <s v="Kushagra Saurav"/>
    <s v="kushagramj@gmail.com"/>
    <s v="9686475769"/>
    <s v="Manisha Joshi"/>
    <s v="manishajoshimail1@gmail.com"/>
    <s v="9867855553"/>
    <s v="2024-2025"/>
    <x v="0"/>
    <e v="#N/A"/>
    <m/>
    <e v="#N/A"/>
    <x v="0"/>
    <e v="#N/A"/>
    <x v="0"/>
    <e v="#N/A"/>
    <x v="0"/>
    <s v="Yes"/>
    <s v="A01534"/>
  </r>
  <r>
    <n v="274"/>
    <s v="A01672"/>
    <x v="3"/>
    <x v="1"/>
    <s v="Kridha Sundarka"/>
    <s v="Ankit Sundarka"/>
    <s v="ankit.sundarka@gmail.com"/>
    <s v="8984998056"/>
    <s v="Sonal Sundarka"/>
    <s v="spatwania466@gmail.com"/>
    <s v="8984998057"/>
    <s v="2025-2026"/>
    <x v="0"/>
    <e v="#N/A"/>
    <m/>
    <e v="#N/A"/>
    <x v="0"/>
    <e v="#N/A"/>
    <x v="0"/>
    <e v="#N/A"/>
    <x v="0"/>
    <s v="Yes"/>
    <s v="A01672"/>
  </r>
  <r>
    <n v="275"/>
    <s v="A01407"/>
    <x v="3"/>
    <x v="1"/>
    <s v="Lovyansh Pradhan"/>
    <s v="Rabindranath Pradhan"/>
    <s v="rabindranathpradhan00@gmail.com"/>
    <s v="9178204069"/>
    <s v="Kumudini Pradhan"/>
    <s v="rabindranathpradhan00@gmail.com"/>
    <s v="7750027027"/>
    <s v="2023-2024"/>
    <x v="0"/>
    <e v="#N/A"/>
    <m/>
    <e v="#N/A"/>
    <x v="0"/>
    <e v="#N/A"/>
    <x v="0"/>
    <e v="#N/A"/>
    <x v="0"/>
    <s v="Yes"/>
    <s v="A01407"/>
  </r>
  <r>
    <n v="276"/>
    <s v="A01818"/>
    <x v="3"/>
    <x v="1"/>
    <s v="Naisha Yzabelle Mariquit Sahoo"/>
    <s v="Dillip Kumar Sahoo"/>
    <s v="dil_sah2003@yahoo.co.in"/>
    <s v="7894977338"/>
    <s v="Arlene De Vela Mariquit"/>
    <s v="dil_sah2003@yahoo.co.in"/>
    <s v="7606037773"/>
    <s v="2025-2026"/>
    <x v="0"/>
    <e v="#N/A"/>
    <m/>
    <e v="#N/A"/>
    <x v="0"/>
    <e v="#N/A"/>
    <x v="0"/>
    <e v="#N/A"/>
    <x v="0"/>
    <e v="#N/A"/>
    <s v="A01818"/>
  </r>
  <r>
    <n v="277"/>
    <s v="A01332"/>
    <x v="3"/>
    <x v="1"/>
    <s v="Nirvika Anand Das"/>
    <s v="Rohit Anand Das"/>
    <s v="rohitananddas@gmail.com"/>
    <s v="9999006162"/>
    <s v="Parinita Mohapatra"/>
    <s v="darkangel.parinita@gmail.com"/>
    <s v="9999006162"/>
    <s v="2023-2024"/>
    <x v="0"/>
    <e v="#N/A"/>
    <m/>
    <e v="#N/A"/>
    <x v="0"/>
    <e v="#N/A"/>
    <x v="0"/>
    <e v="#N/A"/>
    <x v="0"/>
    <s v="Yes"/>
    <s v="A01332"/>
  </r>
  <r>
    <n v="278"/>
    <s v="A01435"/>
    <x v="3"/>
    <x v="1"/>
    <s v="Reezy Rashmi Ray"/>
    <s v="Rashmi Ranjan Rout"/>
    <s v="rashmirout2012@gmail.com"/>
    <s v="9658276650"/>
    <s v="Rajanigandha Swain"/>
    <s v="rashmirout2012@gmail.com"/>
    <s v="9658233319"/>
    <s v="2024-2025"/>
    <x v="0"/>
    <e v="#N/A"/>
    <m/>
    <e v="#N/A"/>
    <x v="0"/>
    <e v="#N/A"/>
    <x v="0"/>
    <e v="#N/A"/>
    <x v="0"/>
    <s v="Yes"/>
    <s v="A01435"/>
  </r>
  <r>
    <n v="279"/>
    <s v="A01677"/>
    <x v="3"/>
    <x v="1"/>
    <s v="Riyansh Raj"/>
    <s v="Rashmi Ranjan Sahoo"/>
    <s v=""/>
    <s v="9348365696"/>
    <s v="Sujata Pradhan"/>
    <s v="sujats1992@gmail.com"/>
    <s v="9348365696"/>
    <s v="2025-2026"/>
    <x v="0"/>
    <e v="#N/A"/>
    <m/>
    <e v="#N/A"/>
    <x v="0"/>
    <e v="#N/A"/>
    <x v="0"/>
    <e v="#N/A"/>
    <x v="0"/>
    <s v="Yes"/>
    <s v="A01677"/>
  </r>
  <r>
    <n v="280"/>
    <s v="A01259"/>
    <x v="3"/>
    <x v="1"/>
    <s v="Shivansh Mohanayak"/>
    <s v="Rupak kumar Mohanayak"/>
    <s v="rmohanayak@gmail.com"/>
    <s v="9776838777"/>
    <s v="Ashapriya Sasmal"/>
    <s v="rmohanayak@gmail.com"/>
    <s v="8763044710"/>
    <s v="2022-2023"/>
    <x v="0"/>
    <e v="#N/A"/>
    <m/>
    <e v="#N/A"/>
    <x v="0"/>
    <e v="#N/A"/>
    <x v="0"/>
    <e v="#N/A"/>
    <x v="0"/>
    <s v="Yes"/>
    <s v="A01259"/>
  </r>
  <r>
    <n v="281"/>
    <s v="A01253"/>
    <x v="3"/>
    <x v="1"/>
    <s v="SOUVIK ROUT"/>
    <s v="SAUMYA RANJAN ROUT"/>
    <s v="saumyarout1987@gmail.com"/>
    <s v="9853963652"/>
    <s v="SOUMYA SUCHARITA"/>
    <s v="ssdrsony2@gmail.com"/>
    <s v="9861670992"/>
    <s v="2022-2023"/>
    <x v="0"/>
    <e v="#N/A"/>
    <m/>
    <e v="#N/A"/>
    <x v="0"/>
    <e v="#N/A"/>
    <x v="0"/>
    <e v="#N/A"/>
    <x v="0"/>
    <e v="#N/A"/>
    <s v="A01253"/>
  </r>
  <r>
    <n v="282"/>
    <s v="A01299"/>
    <x v="3"/>
    <x v="1"/>
    <s v="Yash Bhawsinka"/>
    <s v="Ankit Bhawsinka"/>
    <s v="ankit_bhawsinka@live.in"/>
    <s v="9861430301"/>
    <s v="Meghna Bhawsinka"/>
    <s v="meghnabhawsinka@gmail.com"/>
    <s v="9861869915"/>
    <s v="2023-2024"/>
    <x v="0"/>
    <e v="#N/A"/>
    <m/>
    <e v="#N/A"/>
    <x v="0"/>
    <e v="#N/A"/>
    <x v="0"/>
    <e v="#N/A"/>
    <x v="0"/>
    <s v="Yes"/>
    <s v="A01299"/>
  </r>
  <r>
    <n v="283"/>
    <s v="A01645"/>
    <x v="3"/>
    <x v="2"/>
    <s v="Aakriti Akankshya Sha"/>
    <s v="Subhajyoti Sha"/>
    <s v="subhayoti@gmail.com"/>
    <s v="9437549397"/>
    <s v="Ipsita Dash"/>
    <s v="ipsitadash027@gmail.com"/>
    <s v="9437144822"/>
    <s v="2025-2026"/>
    <x v="0"/>
    <e v="#N/A"/>
    <m/>
    <e v="#N/A"/>
    <x v="0"/>
    <e v="#N/A"/>
    <x v="0"/>
    <e v="#N/A"/>
    <x v="0"/>
    <e v="#N/A"/>
    <s v="A01645"/>
  </r>
  <r>
    <n v="284"/>
    <s v="A01402"/>
    <x v="3"/>
    <x v="2"/>
    <s v="Advaya Kumar"/>
    <s v="Sandeep Kumar"/>
    <s v="sahur@indianoil.in"/>
    <s v="8587884899"/>
    <s v="Ritika Sahu"/>
    <s v="sahur@indianoil.in"/>
    <s v="8587884899"/>
    <s v="2023-2024"/>
    <x v="0"/>
    <e v="#N/A"/>
    <m/>
    <e v="#N/A"/>
    <x v="0"/>
    <e v="#N/A"/>
    <x v="0"/>
    <e v="#N/A"/>
    <x v="0"/>
    <s v="Yes"/>
    <s v="A01402"/>
  </r>
  <r>
    <n v="285"/>
    <s v="A01714"/>
    <x v="3"/>
    <x v="2"/>
    <s v="Advik Khandelwal"/>
    <s v="Aman Khandelwal"/>
    <s v="amankhandelwal91@gmail.com"/>
    <s v="9090776614"/>
    <s v="Shristi Khandelwal"/>
    <s v="shristikhandelwal92@gmail.com"/>
    <s v="9572543642"/>
    <s v="2025-2026"/>
    <x v="0"/>
    <e v="#N/A"/>
    <m/>
    <e v="#N/A"/>
    <x v="0"/>
    <e v="#N/A"/>
    <x v="0"/>
    <e v="#N/A"/>
    <x v="0"/>
    <s v="Yes"/>
    <s v="A01714"/>
  </r>
  <r>
    <n v="286"/>
    <s v="A01792"/>
    <x v="3"/>
    <x v="2"/>
    <s v="Atharv Sharma"/>
    <s v="Chandan Kumar"/>
    <s v="k.chandan682@icloud.com"/>
    <s v="9689607620"/>
    <s v="Sapna Bharti"/>
    <s v="sapnabharti36@gmail.com"/>
    <s v="9156612400"/>
    <s v="2025-2026"/>
    <x v="0"/>
    <e v="#N/A"/>
    <m/>
    <e v="#N/A"/>
    <x v="0"/>
    <e v="#N/A"/>
    <x v="0"/>
    <e v="#N/A"/>
    <x v="0"/>
    <s v="Yes"/>
    <s v="A01792"/>
  </r>
  <r>
    <n v="287"/>
    <s v="A01184"/>
    <x v="3"/>
    <x v="2"/>
    <s v="AWAAHAN MOHAPATRA"/>
    <s v="AJAY KUMAR MOHAPATRA"/>
    <s v="ajay.1515@gmail.com"/>
    <s v="9437032515"/>
    <s v="RASMITA KUMARI SAHU"/>
    <s v="rasmita.mita@gmail.com"/>
    <s v="9439325568"/>
    <s v="2022-2023"/>
    <x v="0"/>
    <e v="#N/A"/>
    <m/>
    <e v="#N/A"/>
    <x v="0"/>
    <e v="#N/A"/>
    <x v="0"/>
    <e v="#N/A"/>
    <x v="0"/>
    <s v="Yes"/>
    <s v="A01184"/>
  </r>
  <r>
    <n v="288"/>
    <s v="A01545"/>
    <x v="3"/>
    <x v="2"/>
    <s v="Bhumanya Das"/>
    <s v="Mrutyunjay Das"/>
    <s v="dr.das.mrutyunjay@gmail.com"/>
    <s v="7978020842"/>
    <s v="Ipsa Priyadarshinee"/>
    <s v="ipsasweet7@gmail.com"/>
    <s v="7008087227"/>
    <s v="2024-2025"/>
    <x v="0"/>
    <e v="#N/A"/>
    <m/>
    <e v="#N/A"/>
    <x v="0"/>
    <e v="#N/A"/>
    <x v="0"/>
    <e v="#N/A"/>
    <x v="0"/>
    <s v="Yes"/>
    <s v="A01545"/>
  </r>
  <r>
    <n v="289"/>
    <s v="A01315"/>
    <x v="3"/>
    <x v="2"/>
    <s v="Jagvi Jaideep"/>
    <s v="Jaideep Tripathy"/>
    <s v="jaideeptripathy@gmail.com"/>
    <s v="8328840464"/>
    <s v="Samapika Nanda"/>
    <s v="jaideeptripathy@gmail.com"/>
    <s v="9090908200"/>
    <s v="2023-2024"/>
    <x v="0"/>
    <e v="#N/A"/>
    <m/>
    <n v="3000"/>
    <x v="1"/>
    <n v="3000"/>
    <x v="1"/>
    <e v="#N/A"/>
    <x v="0"/>
    <s v="Yes"/>
    <s v="A01315"/>
  </r>
  <r>
    <n v="290"/>
    <s v="A01770"/>
    <x v="3"/>
    <x v="2"/>
    <s v="MARYAM FATIMA"/>
    <s v="MOHAMMED MUHTASHIM RABBANI"/>
    <s v="mm.rabbani@coalindia.in"/>
    <s v="8093075864"/>
    <s v="TARANNUM"/>
    <s v="taanwar@microsoft.com"/>
    <s v="8008131323"/>
    <s v="2025-2026"/>
    <x v="0"/>
    <e v="#N/A"/>
    <m/>
    <e v="#N/A"/>
    <x v="0"/>
    <e v="#N/A"/>
    <x v="0"/>
    <e v="#N/A"/>
    <x v="0"/>
    <e v="#N/A"/>
    <s v="A01770"/>
  </r>
  <r>
    <n v="291"/>
    <s v="A01668"/>
    <x v="3"/>
    <x v="2"/>
    <s v="Mayra Gulati"/>
    <s v="Prince Gulati"/>
    <s v="poorvi272@gmail.com"/>
    <s v="9861622814"/>
    <s v="Poorvi Narula"/>
    <s v="poorvi272@gmail.com"/>
    <s v="9777140926"/>
    <s v="2025-2026"/>
    <x v="0"/>
    <e v="#N/A"/>
    <m/>
    <e v="#N/A"/>
    <x v="0"/>
    <e v="#N/A"/>
    <x v="0"/>
    <e v="#N/A"/>
    <x v="0"/>
    <s v="Yes"/>
    <s v="A01668"/>
  </r>
  <r>
    <n v="292"/>
    <s v="A01308"/>
    <x v="3"/>
    <x v="2"/>
    <s v="Mohammad Yunus"/>
    <s v="Javed Akhtar"/>
    <s v="akhtar.javed0084@gmail.com"/>
    <s v="9658640680"/>
    <s v="Somaiya Bano"/>
    <s v="akhtar.javed0084@gmail.com"/>
    <s v="7381067433"/>
    <s v="2023-2024"/>
    <x v="0"/>
    <e v="#N/A"/>
    <m/>
    <e v="#N/A"/>
    <x v="0"/>
    <e v="#N/A"/>
    <x v="0"/>
    <e v="#N/A"/>
    <x v="0"/>
    <s v="Yes"/>
    <s v="A01308"/>
  </r>
  <r>
    <n v="293"/>
    <s v="A01577"/>
    <x v="3"/>
    <x v="2"/>
    <s v="Pranabjyoti Pathy"/>
    <s v="Nigam Jyoti Pathy"/>
    <s v="ngmpathy9@gmail.com"/>
    <s v="7008789238"/>
    <s v="Monalisha Pathy"/>
    <s v="monalisham828@gmail.com"/>
    <s v="9348613831"/>
    <s v="2024-2025"/>
    <x v="0"/>
    <e v="#N/A"/>
    <m/>
    <e v="#N/A"/>
    <x v="0"/>
    <e v="#N/A"/>
    <x v="0"/>
    <e v="#N/A"/>
    <x v="0"/>
    <s v="Yes"/>
    <s v="A01577"/>
  </r>
  <r>
    <n v="294"/>
    <s v="A01414"/>
    <x v="3"/>
    <x v="2"/>
    <s v="Ronat Das"/>
    <s v="Jinat Kumar Das"/>
    <s v="jd81887@gmail.com"/>
    <s v="8093142691"/>
    <s v="Rojalin Puhan"/>
    <s v="rosyyypuhan@gmail.com"/>
    <s v="8895720416"/>
    <s v="2023-2024"/>
    <x v="0"/>
    <e v="#N/A"/>
    <m/>
    <e v="#N/A"/>
    <x v="0"/>
    <e v="#N/A"/>
    <x v="0"/>
    <e v="#N/A"/>
    <x v="0"/>
    <s v="Yes"/>
    <s v="A01414"/>
  </r>
  <r>
    <n v="295"/>
    <s v="A01653"/>
    <x v="3"/>
    <x v="2"/>
    <s v="Saatvik Rout"/>
    <s v="Sujit Kumar Rout"/>
    <s v="tanmayeerout@gmail.com"/>
    <s v="9437082889"/>
    <s v="Swagatika Biswal"/>
    <s v="biswalswagatika1993@gmail.com"/>
    <s v="9937051319"/>
    <s v="2025-2026"/>
    <x v="0"/>
    <e v="#N/A"/>
    <m/>
    <e v="#N/A"/>
    <x v="0"/>
    <e v="#N/A"/>
    <x v="0"/>
    <e v="#N/A"/>
    <x v="0"/>
    <s v="Yes"/>
    <s v="A01653"/>
  </r>
  <r>
    <n v="296"/>
    <s v="A01441"/>
    <x v="3"/>
    <x v="2"/>
    <s v="Sarthwik Mishra"/>
    <s v="Ritwik Mishra"/>
    <s v="ritwikmishra2001@gmail.com"/>
    <s v="7681813088"/>
    <s v="Reena Mishra"/>
    <s v="hrreenamishra@gmail.com"/>
    <s v="9708022221"/>
    <s v="2024-2025"/>
    <x v="0"/>
    <e v="#N/A"/>
    <m/>
    <e v="#N/A"/>
    <x v="0"/>
    <e v="#N/A"/>
    <x v="0"/>
    <e v="#N/A"/>
    <x v="0"/>
    <s v="Yes"/>
    <s v="A01441"/>
  </r>
  <r>
    <n v="297"/>
    <s v="A01480"/>
    <x v="3"/>
    <x v="2"/>
    <s v="Shivansh Shaurya Sahoo"/>
    <s v="Sankalp Swastik Sahoo"/>
    <s v="sankalpswastik@gmail.com"/>
    <s v="8800305330"/>
    <s v="Sampriti Panda"/>
    <s v="psampriti@gmail.com"/>
    <s v="9716954745"/>
    <s v="2024-2025"/>
    <x v="0"/>
    <e v="#N/A"/>
    <m/>
    <e v="#N/A"/>
    <x v="0"/>
    <e v="#N/A"/>
    <x v="0"/>
    <e v="#N/A"/>
    <x v="0"/>
    <s v="Yes"/>
    <s v="A01480"/>
  </r>
  <r>
    <n v="298"/>
    <s v="A01195"/>
    <x v="3"/>
    <x v="2"/>
    <s v="SRIRAM MOHANTY"/>
    <s v="UTTAM KUMAR MOHANTY"/>
    <s v="uttamfinance@yahoo.co.in"/>
    <s v="9871501246"/>
    <s v="LOPAMUDRA DAS"/>
    <s v="lopamudrauttam@gmail.com"/>
    <s v="7042408316"/>
    <s v="2022-2023"/>
    <x v="0"/>
    <e v="#N/A"/>
    <m/>
    <e v="#N/A"/>
    <x v="0"/>
    <e v="#N/A"/>
    <x v="0"/>
    <e v="#N/A"/>
    <x v="0"/>
    <s v="Yes"/>
    <s v="A01195"/>
  </r>
  <r>
    <n v="299"/>
    <s v="A01801"/>
    <x v="3"/>
    <x v="2"/>
    <s v="Vandarada Geethika Sree"/>
    <s v="Vandarada Jagadeswara Rao"/>
    <s v="jagadish.iitm@gmail.com"/>
    <s v="9448286606"/>
    <s v="Vandarada Mohini"/>
    <s v="mohini.230220@gmail.com"/>
    <s v="9441286606"/>
    <s v="2025-2026"/>
    <x v="0"/>
    <e v="#N/A"/>
    <m/>
    <e v="#N/A"/>
    <x v="0"/>
    <e v="#N/A"/>
    <x v="0"/>
    <e v="#N/A"/>
    <x v="0"/>
    <e v="#N/A"/>
    <s v="A01801"/>
  </r>
  <r>
    <n v="300"/>
    <s v="A01220"/>
    <x v="3"/>
    <x v="2"/>
    <s v="Visakha Dash"/>
    <s v="Abinash Dash"/>
    <s v="shrutisatpathy21@gmail.com"/>
    <s v="9776577702"/>
    <s v="Shruti Dash"/>
    <s v="shrutisatpathy21@gmail.com"/>
    <s v="8763509136"/>
    <s v="2022-2023"/>
    <x v="0"/>
    <e v="#N/A"/>
    <m/>
    <e v="#N/A"/>
    <x v="0"/>
    <e v="#N/A"/>
    <x v="0"/>
    <e v="#N/A"/>
    <x v="0"/>
    <s v="Yes"/>
    <s v="A01220"/>
  </r>
  <r>
    <n v="301"/>
    <s v="A01572"/>
    <x v="3"/>
    <x v="3"/>
    <s v="Aahan Jujarsingh"/>
    <s v="Susila Kumar Behera"/>
    <s v="adimylife27feb2012@gmail.com"/>
    <s v="8448264086"/>
    <s v="Swayamprabha Behera"/>
    <s v="adimylife27feb2012@gmail.com"/>
    <s v="9040273348"/>
    <s v="2024-2025"/>
    <x v="0"/>
    <e v="#N/A"/>
    <m/>
    <e v="#N/A"/>
    <x v="0"/>
    <e v="#N/A"/>
    <x v="0"/>
    <e v="#N/A"/>
    <x v="0"/>
    <s v="Yes"/>
    <s v="A01572"/>
  </r>
  <r>
    <n v="302"/>
    <s v="A01673"/>
    <x v="3"/>
    <x v="3"/>
    <s v="AASHVI SINGH"/>
    <s v="BALDEV SINGH"/>
    <s v="baldevsingh84@gmail.com"/>
    <s v="9937267419"/>
    <s v="SWETA PAL"/>
    <s v="swetapalsingh1984@gmail.com"/>
    <s v="9937384984"/>
    <s v="2025-2026"/>
    <x v="0"/>
    <e v="#N/A"/>
    <m/>
    <e v="#N/A"/>
    <x v="0"/>
    <n v="3950"/>
    <x v="1"/>
    <n v="11850"/>
    <x v="2"/>
    <s v="Yes"/>
    <s v="A01673"/>
  </r>
  <r>
    <n v="303"/>
    <s v="A01467"/>
    <x v="3"/>
    <x v="3"/>
    <s v="Aradhya Pal"/>
    <s v="Bighnaraj Pal"/>
    <s v="drbrpal@yahoo.com"/>
    <s v="9438631158"/>
    <s v="Neeta Pal"/>
    <s v="drbrpal@yahoo.com"/>
    <s v="7903123108"/>
    <s v="2024-2025"/>
    <x v="0"/>
    <e v="#N/A"/>
    <m/>
    <e v="#N/A"/>
    <x v="0"/>
    <e v="#N/A"/>
    <x v="0"/>
    <e v="#N/A"/>
    <x v="0"/>
    <s v="Yes"/>
    <s v="A01467"/>
  </r>
  <r>
    <n v="304"/>
    <s v="A01745"/>
    <x v="3"/>
    <x v="3"/>
    <s v="Aryaman Singh Nayak"/>
    <s v="Smitaranjan Nayak"/>
    <s v="smithranjan@gmail.com"/>
    <s v="7894447900"/>
    <s v="Rashmi Singh"/>
    <s v="rashmi.sn.singh@gmail.com"/>
    <s v="7894447891"/>
    <s v="2025-2026"/>
    <x v="0"/>
    <e v="#N/A"/>
    <m/>
    <e v="#N/A"/>
    <x v="0"/>
    <e v="#N/A"/>
    <x v="0"/>
    <e v="#N/A"/>
    <x v="0"/>
    <e v="#N/A"/>
    <s v="A01745"/>
  </r>
  <r>
    <n v="305"/>
    <s v="A01466"/>
    <x v="3"/>
    <x v="3"/>
    <s v="Avril Mohanty"/>
    <s v="Aswini Kumar Mohanty"/>
    <s v="akmohanty1234@gmail.com"/>
    <s v="9439128883"/>
    <s v="Pranati Pattnaik"/>
    <s v="pranatipattnaik23@gmail.com"/>
    <s v="9438156644"/>
    <s v="2024-2025"/>
    <x v="0"/>
    <e v="#N/A"/>
    <m/>
    <e v="#N/A"/>
    <x v="0"/>
    <e v="#N/A"/>
    <x v="0"/>
    <e v="#N/A"/>
    <x v="0"/>
    <s v="Yes"/>
    <s v="A01466"/>
  </r>
  <r>
    <n v="306"/>
    <s v="A01755"/>
    <x v="3"/>
    <x v="3"/>
    <s v="CHIRASMITA CHAKRABORTY"/>
    <s v="CHINMAY CHAKRABORTY"/>
    <s v="chinmay.chakraborty@gmail.com"/>
    <s v="8617623672"/>
    <s v="BIRAJ CHITRALEKHA KULAVI CHAKRABORTY"/>
    <s v="chitralekhac94@gmail.com"/>
    <s v="6294724179"/>
    <s v="2025-2026"/>
    <x v="0"/>
    <e v="#N/A"/>
    <m/>
    <e v="#N/A"/>
    <x v="0"/>
    <e v="#N/A"/>
    <x v="0"/>
    <e v="#N/A"/>
    <x v="0"/>
    <s v="Yes"/>
    <s v="A01755"/>
  </r>
  <r>
    <n v="307"/>
    <s v="A01254"/>
    <x v="3"/>
    <x v="3"/>
    <s v="Debashish Mangaraj"/>
    <s v="Dushmanta Mangaraj"/>
    <s v="dmangaraj0@gmail.com"/>
    <s v="9925750658"/>
    <s v="Priyanka Mangaraj"/>
    <s v="dmangaraj0@gmail.com"/>
    <s v="9925750658"/>
    <s v="2022-2023"/>
    <x v="0"/>
    <e v="#N/A"/>
    <m/>
    <n v="6000"/>
    <x v="2"/>
    <n v="6000"/>
    <x v="2"/>
    <n v="8000"/>
    <x v="2"/>
    <s v="Yes"/>
    <s v="A01254"/>
  </r>
  <r>
    <n v="308"/>
    <s v="A01651"/>
    <x v="3"/>
    <x v="3"/>
    <s v="Parvi Dhal"/>
    <s v="Prabhat Kumar Dhal"/>
    <s v="prabhat1919@gmail.com"/>
    <s v="8658738320"/>
    <s v="Barsa Pattanaik"/>
    <s v="prabhat1919@gmail.com"/>
    <s v="9777992320"/>
    <s v="2025-2026"/>
    <x v="0"/>
    <e v="#N/A"/>
    <m/>
    <e v="#N/A"/>
    <x v="0"/>
    <e v="#N/A"/>
    <x v="0"/>
    <e v="#N/A"/>
    <x v="0"/>
    <s v="Yes"/>
    <s v="A01651"/>
  </r>
  <r>
    <n v="309"/>
    <s v="A01201"/>
    <x v="3"/>
    <x v="3"/>
    <s v="PREHAAN MOHANTY SAHOO"/>
    <s v="SUSHIL KUMAR SAHOO"/>
    <s v="doc_sksahoo@yahoo.com"/>
    <s v="9437281531"/>
    <s v="MANISHA MOHANTY"/>
    <s v="manishamohanty2808@gmail.com"/>
    <s v="9776354360"/>
    <s v="2022-2023"/>
    <x v="0"/>
    <e v="#N/A"/>
    <m/>
    <e v="#N/A"/>
    <x v="0"/>
    <e v="#N/A"/>
    <x v="0"/>
    <e v="#N/A"/>
    <x v="0"/>
    <s v="Yes"/>
    <s v="A01201"/>
  </r>
  <r>
    <n v="310"/>
    <s v="A01525"/>
    <x v="3"/>
    <x v="3"/>
    <s v="Rajyog Das"/>
    <s v="Rashmi Prakash Das"/>
    <s v="rashmiprakashdas@hotmail.com"/>
    <s v="8880450350"/>
    <s v="Jyotirmayee Das"/>
    <s v="jyotidas.das31@gmail.com"/>
    <s v="8867659801"/>
    <s v="2024-2025"/>
    <x v="0"/>
    <e v="#N/A"/>
    <m/>
    <e v="#N/A"/>
    <x v="0"/>
    <e v="#N/A"/>
    <x v="0"/>
    <e v="#N/A"/>
    <x v="0"/>
    <e v="#N/A"/>
    <s v="A01525"/>
  </r>
  <r>
    <n v="311"/>
    <s v="A01294"/>
    <x v="3"/>
    <x v="3"/>
    <s v="Rudransh Mohanty"/>
    <s v="Debashish Mohanty"/>
    <s v="debashish.mohanty125@gmail.com"/>
    <s v="9437503917"/>
    <s v="Priyadarsini Nayak"/>
    <s v="priyadarsini.nayak0406@gmail.com"/>
    <s v="7008196007"/>
    <s v="2023-2024"/>
    <x v="0"/>
    <e v="#N/A"/>
    <m/>
    <e v="#N/A"/>
    <x v="0"/>
    <e v="#N/A"/>
    <x v="0"/>
    <e v="#N/A"/>
    <x v="0"/>
    <s v="Yes"/>
    <s v="A01294"/>
  </r>
  <r>
    <n v="312"/>
    <s v="A01431"/>
    <x v="3"/>
    <x v="3"/>
    <s v="Sai Dibyansh Sahoo"/>
    <s v="Arun Kumar Sahoo"/>
    <s v="arun.kiitdu@gmail.com"/>
    <s v="9040094917"/>
    <s v="Harapriya Sahoo"/>
    <s v="harapriya.mitu@gmail.com"/>
    <s v="8117997136"/>
    <s v="2023-2024"/>
    <x v="0"/>
    <e v="#N/A"/>
    <m/>
    <e v="#N/A"/>
    <x v="0"/>
    <e v="#N/A"/>
    <x v="0"/>
    <e v="#N/A"/>
    <x v="0"/>
    <s v="Yes"/>
    <s v="A01431"/>
  </r>
  <r>
    <n v="313"/>
    <s v="A01791"/>
    <x v="3"/>
    <x v="3"/>
    <s v="Samaira Sahoo"/>
    <s v="Bikash Chandra Sahoo"/>
    <s v="hibikash@gmail.com"/>
    <s v="8144660752"/>
    <s v="Suman Sahu"/>
    <s v="sahu.suman72@gmail.com"/>
    <s v="7735298844"/>
    <s v="2025-2026"/>
    <x v="0"/>
    <e v="#N/A"/>
    <m/>
    <e v="#N/A"/>
    <x v="0"/>
    <e v="#N/A"/>
    <x v="0"/>
    <e v="#N/A"/>
    <x v="0"/>
    <e v="#N/A"/>
    <s v="A01791"/>
  </r>
  <r>
    <n v="314"/>
    <s v="A01669"/>
    <x v="3"/>
    <x v="3"/>
    <s v="SARTHAK TRIPATHY"/>
    <s v="DEBASHIS TRIPATHY"/>
    <s v="debashis1602@gmail.com"/>
    <s v="9937026725"/>
    <s v="BHABANI MOHAPATRA"/>
    <s v="bhabani_mohapatra@infosys.com"/>
    <s v="8093540053"/>
    <s v="2025-2026"/>
    <x v="0"/>
    <e v="#N/A"/>
    <m/>
    <e v="#N/A"/>
    <x v="0"/>
    <e v="#N/A"/>
    <x v="0"/>
    <e v="#N/A"/>
    <x v="0"/>
    <s v="Yes"/>
    <s v="A01669"/>
  </r>
  <r>
    <n v="315"/>
    <s v="A01615"/>
    <x v="3"/>
    <x v="3"/>
    <s v="SHANAYA NANDA"/>
    <s v="Suryakanta Nanda"/>
    <s v="sknanda.sj@gmail.com"/>
    <s v="9337130075"/>
    <s v="Jyotirmayee Nanda"/>
    <s v="jyotirmayeenanda13@gmail.com"/>
    <s v="9937230075"/>
    <s v="2024-2025"/>
    <x v="0"/>
    <e v="#N/A"/>
    <m/>
    <e v="#N/A"/>
    <x v="0"/>
    <e v="#N/A"/>
    <x v="0"/>
    <e v="#N/A"/>
    <x v="0"/>
    <s v="Yes"/>
    <s v="A01615"/>
  </r>
  <r>
    <n v="316"/>
    <s v="A00996"/>
    <x v="3"/>
    <x v="3"/>
    <s v="Shlok Nitish"/>
    <s v="Nitish Prusty"/>
    <s v="nitish.prusty@gmail.com"/>
    <s v="9437056608"/>
    <s v="Namrata Harichandan"/>
    <s v="nharichandan87@gmail.com"/>
    <s v="7381738313"/>
    <s v="2022-2023"/>
    <x v="0"/>
    <e v="#N/A"/>
    <m/>
    <e v="#N/A"/>
    <x v="0"/>
    <e v="#N/A"/>
    <x v="0"/>
    <e v="#N/A"/>
    <x v="0"/>
    <s v="Yes"/>
    <s v="A00996"/>
  </r>
  <r>
    <n v="317"/>
    <s v="A01105"/>
    <x v="3"/>
    <x v="3"/>
    <s v="Suryakant Behera"/>
    <s v="Durga Prasad Behera"/>
    <s v="durga10181@gmail.com"/>
    <s v="9853610181"/>
    <s v="Kiran Behera"/>
    <s v="durga10181@gmail.com"/>
    <s v="9437271181"/>
    <s v="2022-2023"/>
    <x v="0"/>
    <e v="#N/A"/>
    <m/>
    <e v="#N/A"/>
    <x v="0"/>
    <e v="#N/A"/>
    <x v="0"/>
    <e v="#N/A"/>
    <x v="0"/>
    <s v="Yes"/>
    <s v="A01105"/>
  </r>
  <r>
    <n v="318"/>
    <s v="A01563"/>
    <x v="3"/>
    <x v="3"/>
    <s v="Taisha Rout"/>
    <s v="Pankaj Kumar Rout"/>
    <s v="pankajrout.1992@gmail.com"/>
    <s v="8147116430"/>
    <s v="Rajashree Dhal"/>
    <s v="rajashree.dhal@gmail.com"/>
    <s v="8328945183"/>
    <s v="2024-2025"/>
    <x v="0"/>
    <e v="#N/A"/>
    <m/>
    <e v="#N/A"/>
    <x v="0"/>
    <e v="#N/A"/>
    <x v="0"/>
    <e v="#N/A"/>
    <x v="0"/>
    <s v="Yes"/>
    <s v="A01563"/>
  </r>
  <r>
    <n v="319"/>
    <s v="A01241"/>
    <x v="3"/>
    <x v="3"/>
    <s v="Viraj Mohanty"/>
    <s v="Sanat Kumar Mohanty"/>
    <s v="sanatmohanty85@gmail.com"/>
    <s v="9438590004"/>
    <s v="Gitika Mohapatra"/>
    <s v="gitikamohapatra94@gmail.com"/>
    <s v="7327080778"/>
    <s v="2022-2023"/>
    <x v="0"/>
    <e v="#N/A"/>
    <m/>
    <e v="#N/A"/>
    <x v="0"/>
    <e v="#N/A"/>
    <x v="0"/>
    <e v="#N/A"/>
    <x v="0"/>
    <s v="Yes"/>
    <s v="A01241"/>
  </r>
  <r>
    <n v="320"/>
    <s v="A01578"/>
    <x v="3"/>
    <x v="4"/>
    <s v="Aadya Chhotray"/>
    <s v="Alok Chhotray"/>
    <s v="chhotrayalok@gmail.com"/>
    <s v="9538136465"/>
    <s v="Monali Mishra"/>
    <s v="monali.mishra003@gmail.com"/>
    <s v="8895780383"/>
    <s v="2024-2025"/>
    <x v="0"/>
    <e v="#N/A"/>
    <m/>
    <e v="#N/A"/>
    <x v="0"/>
    <e v="#N/A"/>
    <x v="0"/>
    <e v="#N/A"/>
    <x v="0"/>
    <s v="Yes"/>
    <s v="A01578"/>
  </r>
  <r>
    <n v="321"/>
    <s v="A01365"/>
    <x v="3"/>
    <x v="4"/>
    <s v="Abhigyan Rout"/>
    <s v="Mihir Kumar Rout"/>
    <s v="mihirrout86@gmail.com"/>
    <s v="7008591637"/>
    <s v="Priyanka Routray"/>
    <s v="mihirrout86@gmail.com"/>
    <s v="7749944379"/>
    <s v="2023-2024"/>
    <x v="0"/>
    <e v="#N/A"/>
    <m/>
    <e v="#N/A"/>
    <x v="0"/>
    <e v="#N/A"/>
    <x v="0"/>
    <e v="#N/A"/>
    <x v="0"/>
    <s v="Yes"/>
    <s v="A01365"/>
  </r>
  <r>
    <n v="322"/>
    <s v="A01649"/>
    <x v="3"/>
    <x v="4"/>
    <s v="AKSHITA DASH"/>
    <s v="AMIT KUMAR DASH"/>
    <s v="dash.amit@gmail.com"/>
    <s v="7894561242"/>
    <s v="SONALIKA DASH"/>
    <s v="sonalika.dash012@gmail.com"/>
    <s v="8658176764"/>
    <s v="2025-2026"/>
    <x v="0"/>
    <e v="#N/A"/>
    <m/>
    <e v="#N/A"/>
    <x v="0"/>
    <e v="#N/A"/>
    <x v="0"/>
    <e v="#N/A"/>
    <x v="0"/>
    <s v="Yes"/>
    <s v="A01649"/>
  </r>
  <r>
    <n v="323"/>
    <s v="A01764"/>
    <x v="3"/>
    <x v="4"/>
    <s v="Atharva Mishra"/>
    <s v="Pinak Mishra"/>
    <s v="mishra.pinak@gmail.com"/>
    <s v="8895944944"/>
    <s v="Lara Mishra"/>
    <s v="drlaramishra2017@gmail.com"/>
    <s v="9556564219"/>
    <s v="2025-2026"/>
    <x v="1"/>
    <s v="Yes"/>
    <m/>
    <e v="#N/A"/>
    <x v="0"/>
    <e v="#N/A"/>
    <x v="0"/>
    <e v="#N/A"/>
    <x v="0"/>
    <s v="Yes"/>
    <e v="#N/A"/>
  </r>
  <r>
    <n v="324"/>
    <s v="A01709"/>
    <x v="3"/>
    <x v="4"/>
    <s v="ATHARVA TIWARI"/>
    <s v="ROHAN TIWARI"/>
    <s v="rohan.tiwari@icai.org"/>
    <s v="9920869962"/>
    <s v="VANDNA TIWARI"/>
    <s v="vandna.tiwari1605@gmail.com"/>
    <s v="7999008422"/>
    <s v="2025-2026"/>
    <x v="0"/>
    <e v="#N/A"/>
    <m/>
    <e v="#N/A"/>
    <x v="0"/>
    <e v="#N/A"/>
    <x v="0"/>
    <e v="#N/A"/>
    <x v="0"/>
    <e v="#N/A"/>
    <s v="A01709"/>
  </r>
  <r>
    <n v="325"/>
    <s v="A01314"/>
    <x v="3"/>
    <x v="4"/>
    <s v="Bhuvika Das"/>
    <s v="Surajeet Das"/>
    <s v="surajeet.un@gmail.com"/>
    <s v="7008787894"/>
    <s v="Akasmita Mohanty"/>
    <s v="akasmita.das@gmail.com"/>
    <s v="8249651385"/>
    <s v="2023-2024"/>
    <x v="0"/>
    <e v="#N/A"/>
    <m/>
    <e v="#N/A"/>
    <x v="0"/>
    <e v="#N/A"/>
    <x v="0"/>
    <e v="#N/A"/>
    <x v="0"/>
    <s v="Yes"/>
    <s v="A01314"/>
  </r>
  <r>
    <n v="326"/>
    <s v="A01812"/>
    <x v="3"/>
    <x v="4"/>
    <s v="Ibhan Tripathy"/>
    <s v="Suprakash Tripathy"/>
    <s v="araiguru@gmail.com"/>
    <s v="7381083766"/>
    <s v="Anamika Raiguru"/>
    <s v="araiguru@gmail.com"/>
    <s v="7381083766"/>
    <s v="2025-2026"/>
    <x v="0"/>
    <e v="#N/A"/>
    <m/>
    <e v="#N/A"/>
    <x v="0"/>
    <e v="#N/A"/>
    <x v="0"/>
    <e v="#N/A"/>
    <x v="0"/>
    <e v="#N/A"/>
    <s v="A01812"/>
  </r>
  <r>
    <n v="327"/>
    <s v="A01341"/>
    <x v="3"/>
    <x v="4"/>
    <s v="Ivanshika Swain"/>
    <s v="Mishal Swain"/>
    <s v="mishal.swain@gmail.com"/>
    <s v="9937167090"/>
    <s v="Banashree Swain"/>
    <s v="banashreebaishya24@gmail.com"/>
    <s v="7750916937"/>
    <s v="2023-2024"/>
    <x v="0"/>
    <e v="#N/A"/>
    <m/>
    <e v="#N/A"/>
    <x v="0"/>
    <e v="#N/A"/>
    <x v="0"/>
    <e v="#N/A"/>
    <x v="0"/>
    <s v="Yes"/>
    <s v="A01341"/>
  </r>
  <r>
    <n v="328"/>
    <s v="A01464"/>
    <x v="3"/>
    <x v="4"/>
    <s v="Kshitiz Dalmia"/>
    <s v="Vinay Dalmia"/>
    <s v="vinaydalmia12@gmail.com"/>
    <s v="9937166608"/>
    <s v="Ritu Dalmia"/>
    <s v="vinaydalmia12@gmail.com"/>
    <s v="9937617894"/>
    <s v="2024-2025"/>
    <x v="0"/>
    <e v="#N/A"/>
    <m/>
    <e v="#N/A"/>
    <x v="0"/>
    <e v="#N/A"/>
    <x v="0"/>
    <e v="#N/A"/>
    <x v="0"/>
    <s v="Yes"/>
    <s v="A01464"/>
  </r>
  <r>
    <n v="329"/>
    <s v="A01197"/>
    <x v="3"/>
    <x v="4"/>
    <s v="Prithviraj Lenka"/>
    <s v="Jubaraj Lenka"/>
    <s v="oec.safety@gmail.com"/>
    <s v="9668056318"/>
    <s v="Subhashree Jena"/>
    <s v="oec.safety@gmail.com"/>
    <s v="7328063754"/>
    <s v="2022-2023"/>
    <x v="0"/>
    <e v="#N/A"/>
    <m/>
    <e v="#N/A"/>
    <x v="0"/>
    <e v="#N/A"/>
    <x v="0"/>
    <n v="44410"/>
    <x v="2"/>
    <s v="Yes"/>
    <s v="A01197"/>
  </r>
  <r>
    <n v="330"/>
    <s v="A01604"/>
    <x v="3"/>
    <x v="4"/>
    <s v="Riyanshi Mangaraj"/>
    <s v="Ramakanta Mangaraj"/>
    <s v="rkmangaraj2006@gmail.com"/>
    <s v="7978430143"/>
    <s v="Smaranika Barad"/>
    <s v="rkmangaraj2006@gmail.com"/>
    <s v="9337183534"/>
    <s v="2024-2025"/>
    <x v="0"/>
    <e v="#N/A"/>
    <m/>
    <e v="#N/A"/>
    <x v="0"/>
    <e v="#N/A"/>
    <x v="0"/>
    <n v="2850"/>
    <x v="1"/>
    <s v="Yes"/>
    <s v="A01604"/>
  </r>
  <r>
    <n v="331"/>
    <s v="A01679"/>
    <x v="3"/>
    <x v="4"/>
    <s v="Samaira Pattajoshi"/>
    <s v="Bibhuti Pattajoshi"/>
    <s v="drbibhutipatt@gmail.com"/>
    <s v="7008550208"/>
    <s v="Nikita Sahu"/>
    <s v="niki.sahu8@gmail.com"/>
    <s v="7008628545"/>
    <s v="2025-2026"/>
    <x v="0"/>
    <e v="#N/A"/>
    <m/>
    <e v="#N/A"/>
    <x v="0"/>
    <e v="#N/A"/>
    <x v="0"/>
    <e v="#N/A"/>
    <x v="0"/>
    <s v="Yes"/>
    <s v="A01679"/>
  </r>
  <r>
    <n v="332"/>
    <s v="A01683"/>
    <x v="3"/>
    <x v="4"/>
    <s v="Satkrit Motwani"/>
    <s v="Pankaj Motwani"/>
    <s v="pankaj@motwaniconstructions.com"/>
    <s v="9776206629"/>
    <s v="Nitika Narula Motwani"/>
    <s v="nikkyy11@gmail.com"/>
    <s v="9776677844"/>
    <s v="2025-2026"/>
    <x v="0"/>
    <e v="#N/A"/>
    <m/>
    <e v="#N/A"/>
    <x v="0"/>
    <e v="#N/A"/>
    <x v="0"/>
    <e v="#N/A"/>
    <x v="0"/>
    <s v="Yes"/>
    <s v="A01683"/>
  </r>
  <r>
    <n v="333"/>
    <s v="A01346"/>
    <x v="3"/>
    <x v="4"/>
    <s v="Satwik Rout"/>
    <s v="Suchit Rout"/>
    <s v="suchit2008ucpl@gmail.com"/>
    <s v="7504802330"/>
    <s v="Swati Rout"/>
    <s v="swatirout1984@gmail.com"/>
    <s v="8249535705"/>
    <s v="2023-2024"/>
    <x v="0"/>
    <e v="#N/A"/>
    <m/>
    <e v="#N/A"/>
    <x v="0"/>
    <e v="#N/A"/>
    <x v="0"/>
    <e v="#N/A"/>
    <x v="0"/>
    <s v="Yes"/>
    <s v="A01346"/>
  </r>
  <r>
    <n v="334"/>
    <s v="A01429"/>
    <x v="3"/>
    <x v="4"/>
    <s v="Shekh Arfaz"/>
    <s v="Shekh Sahil"/>
    <s v="rahilsk04@gmail.com"/>
    <s v="7894995526"/>
    <s v="Ayesha Begum"/>
    <s v="rahilsk04@gmail.com"/>
    <s v="8327746427"/>
    <s v="2023-2024"/>
    <x v="0"/>
    <e v="#N/A"/>
    <m/>
    <e v="#N/A"/>
    <x v="0"/>
    <e v="#N/A"/>
    <x v="0"/>
    <e v="#N/A"/>
    <x v="0"/>
    <e v="#N/A"/>
    <s v="A01429"/>
  </r>
  <r>
    <n v="335"/>
    <s v="A01585"/>
    <x v="3"/>
    <x v="4"/>
    <s v="Shreyanshi Rout"/>
    <s v="Subhasish Rout"/>
    <s v="prisminds@gmail.com"/>
    <s v="9861444220"/>
    <s v="Bimalpriya Rout"/>
    <s v="macsodisha@gmail.com"/>
    <s v="9439050403"/>
    <s v="2024-2025"/>
    <x v="0"/>
    <e v="#N/A"/>
    <m/>
    <e v="#N/A"/>
    <x v="0"/>
    <e v="#N/A"/>
    <x v="0"/>
    <e v="#N/A"/>
    <x v="0"/>
    <e v="#N/A"/>
    <s v="A01585"/>
  </r>
  <r>
    <n v="336"/>
    <s v="A01286"/>
    <x v="3"/>
    <x v="4"/>
    <s v="Smayan Dash"/>
    <s v="Manabhanjan Dash"/>
    <s v="dash.manabhanjan@gmail.com"/>
    <s v="9437090960"/>
    <s v="Subhashree Mishra"/>
    <s v="mishra.subhashree91@gmail.com"/>
    <s v="9437092420"/>
    <s v="2023-2024"/>
    <x v="0"/>
    <e v="#N/A"/>
    <m/>
    <e v="#N/A"/>
    <x v="0"/>
    <e v="#N/A"/>
    <x v="0"/>
    <e v="#N/A"/>
    <x v="0"/>
    <s v="Yes"/>
    <s v="A01286"/>
  </r>
  <r>
    <n v="337"/>
    <s v="A01809"/>
    <x v="3"/>
    <x v="4"/>
    <s v="Suryaanshi Singh"/>
    <s v="Aaditya Kishore"/>
    <s v="aadigeo1985@gmail.com"/>
    <s v="9065326677"/>
    <s v="Ruchi Singh"/>
    <s v="pinkruchisingh48@gmail.com"/>
    <s v="7367942804"/>
    <s v="2025-2026"/>
    <x v="0"/>
    <e v="#N/A"/>
    <m/>
    <e v="#N/A"/>
    <x v="0"/>
    <e v="#N/A"/>
    <x v="0"/>
    <e v="#N/A"/>
    <x v="0"/>
    <s v="Yes"/>
    <s v="A01809"/>
  </r>
  <r>
    <n v="338"/>
    <s v="A01485"/>
    <x v="3"/>
    <x v="4"/>
    <s v="Vihan Agarwal"/>
    <s v="Deepak Agarwal"/>
    <s v="shankarstationery@gmail.com"/>
    <s v="9348894892"/>
    <s v="Ravina Agarwal"/>
    <s v="deepak.ag2386@gmail.com"/>
    <s v="8280114444"/>
    <s v="2024-2025"/>
    <x v="0"/>
    <e v="#N/A"/>
    <m/>
    <e v="#N/A"/>
    <x v="0"/>
    <e v="#N/A"/>
    <x v="0"/>
    <e v="#N/A"/>
    <x v="0"/>
    <s v="Yes"/>
    <s v="A01485"/>
  </r>
  <r>
    <n v="339"/>
    <s v="A01298"/>
    <x v="3"/>
    <x v="4"/>
    <s v="Yasha Yatee Das"/>
    <s v="Sanjay Kumar Das"/>
    <s v="sanjay.das.vnit@gmail.com"/>
    <s v="9040534262"/>
    <s v="Shradhanjali Das"/>
    <s v="shradhanjali135@gmail.com"/>
    <s v="9090021800"/>
    <s v="2023-2024"/>
    <x v="0"/>
    <e v="#N/A"/>
    <m/>
    <e v="#N/A"/>
    <x v="0"/>
    <e v="#N/A"/>
    <x v="0"/>
    <e v="#N/A"/>
    <x v="0"/>
    <s v="Yes"/>
    <s v="A01298"/>
  </r>
  <r>
    <n v="340"/>
    <s v="A01022"/>
    <x v="3"/>
    <x v="5"/>
    <s v="Aarav Dillip Sahoo"/>
    <s v="Dillip Kumar Sahoo"/>
    <s v="dillipsahoo01@gmail.com"/>
    <s v="9167120678"/>
    <s v="Ranjita Sahoo"/>
    <s v="ranjitas047@gmail.com"/>
    <s v="8457036103"/>
    <s v="2022-2023"/>
    <x v="0"/>
    <e v="#N/A"/>
    <m/>
    <e v="#N/A"/>
    <x v="0"/>
    <e v="#N/A"/>
    <x v="0"/>
    <e v="#N/A"/>
    <x v="0"/>
    <e v="#N/A"/>
    <s v="A01022"/>
  </r>
  <r>
    <n v="341"/>
    <s v="A01410"/>
    <x v="3"/>
    <x v="5"/>
    <s v="Akshara Rout"/>
    <s v="Biroj Kumar Rout"/>
    <s v="birojkumar08@gmail.com"/>
    <s v="8088188516"/>
    <s v="Alisha Rout"/>
    <s v="abehuria39@gmail.com"/>
    <s v="8088188516"/>
    <s v="2023-2024"/>
    <x v="0"/>
    <e v="#N/A"/>
    <m/>
    <e v="#N/A"/>
    <x v="0"/>
    <e v="#N/A"/>
    <x v="0"/>
    <e v="#N/A"/>
    <x v="0"/>
    <s v="Yes"/>
    <s v="A01410"/>
  </r>
  <r>
    <n v="342"/>
    <s v="A01626"/>
    <x v="3"/>
    <x v="5"/>
    <s v="ANNAPURNA PATRA"/>
    <s v="JYOTIRAJ PATRA"/>
    <s v="jyotirajpatra@gmail.com"/>
    <s v="9178201705"/>
    <s v="KOMAL GOKALBHAI KANTARIYA"/>
    <s v="komal.kantariya@gmail.com"/>
    <s v="9805479914"/>
    <s v="2024-2025"/>
    <x v="0"/>
    <e v="#N/A"/>
    <m/>
    <e v="#N/A"/>
    <x v="0"/>
    <e v="#N/A"/>
    <x v="0"/>
    <e v="#N/A"/>
    <x v="0"/>
    <s v="Yes"/>
    <s v="A01626"/>
  </r>
  <r>
    <n v="343"/>
    <s v="A01705"/>
    <x v="3"/>
    <x v="5"/>
    <s v="Ashriya Jena"/>
    <s v="Ajaya Kumar Jena"/>
    <s v="ajaya.odyssey@gmail.com"/>
    <s v="9861390009"/>
    <s v="Manisha Pattnaik"/>
    <s v="ajaya.odyssey@gmail.com"/>
    <s v="9078936977"/>
    <s v="2025-2026"/>
    <x v="0"/>
    <e v="#N/A"/>
    <m/>
    <e v="#N/A"/>
    <x v="0"/>
    <e v="#N/A"/>
    <x v="0"/>
    <e v="#N/A"/>
    <x v="0"/>
    <s v="Yes"/>
    <s v="A01705"/>
  </r>
  <r>
    <n v="344"/>
    <s v="A01686"/>
    <x v="3"/>
    <x v="5"/>
    <s v="Avyan Savarn"/>
    <s v="Asit Kumar Singh"/>
    <s v="allurs01.aks@gmail.com"/>
    <s v="9583524705"/>
    <s v="Chandani Kumari"/>
    <s v="chandanikumari407@gmail.com"/>
    <s v="8658552301"/>
    <s v="2025-2026"/>
    <x v="0"/>
    <e v="#N/A"/>
    <m/>
    <e v="#N/A"/>
    <x v="0"/>
    <e v="#N/A"/>
    <x v="0"/>
    <e v="#N/A"/>
    <x v="0"/>
    <s v="Yes"/>
    <s v="A01686"/>
  </r>
  <r>
    <n v="345"/>
    <s v="A01588"/>
    <x v="3"/>
    <x v="5"/>
    <s v="Dakshith Satpathy"/>
    <s v="Dipankar Satpathy"/>
    <s v="dipankarsatpathy4u@gmail.com"/>
    <s v="7848951969"/>
    <s v="Pratyasha Mishra"/>
    <s v="pratyasha.mishra17@gmail.com"/>
    <s v="9692626704"/>
    <s v="2024-2025"/>
    <x v="0"/>
    <e v="#N/A"/>
    <m/>
    <e v="#N/A"/>
    <x v="0"/>
    <e v="#N/A"/>
    <x v="0"/>
    <e v="#N/A"/>
    <x v="0"/>
    <s v="Yes"/>
    <s v="A01588"/>
  </r>
  <r>
    <n v="346"/>
    <s v="A01507"/>
    <x v="3"/>
    <x v="5"/>
    <s v="DEVANSH ARYAN"/>
    <s v="DILLIP KUMAR BEHERA"/>
    <s v="dilipkumar.dkb@gmail.com"/>
    <s v="9717670257"/>
    <s v="SAGARIKA BEHERA"/>
    <s v="sagarikabehera16@gmail.com"/>
    <s v="9599552503"/>
    <s v="2024-2025"/>
    <x v="0"/>
    <e v="#N/A"/>
    <m/>
    <e v="#N/A"/>
    <x v="0"/>
    <e v="#N/A"/>
    <x v="0"/>
    <e v="#N/A"/>
    <x v="0"/>
    <s v="Yes"/>
    <s v="A01507"/>
  </r>
  <r>
    <n v="347"/>
    <s v="A01831"/>
    <x v="3"/>
    <x v="5"/>
    <s v="Digant Krishna"/>
    <s v="Sushil Kumar Jena"/>
    <s v="addsushil@gmail.com"/>
    <s v="9861799500"/>
    <s v="Jyotirupa Das"/>
    <s v="mamabiotech @gmail.com"/>
    <s v="8280096665"/>
    <s v="2025-2026"/>
    <x v="0"/>
    <e v="#N/A"/>
    <m/>
    <e v="#N/A"/>
    <x v="0"/>
    <e v="#N/A"/>
    <x v="0"/>
    <e v="#N/A"/>
    <x v="0"/>
    <e v="#N/A"/>
    <e v="#N/A"/>
  </r>
  <r>
    <n v="348"/>
    <s v="A01305"/>
    <x v="3"/>
    <x v="5"/>
    <s v="Kashish Mishra"/>
    <s v="Saumyaranjan Mishra"/>
    <s v="saumyaranjan86@gmail.com"/>
    <s v="8895300898"/>
    <s v="Shreelekha Mohapatra"/>
    <s v="shreelekhamohapatra@yahoo.in"/>
    <s v="9437803130"/>
    <s v="2023-2024"/>
    <x v="0"/>
    <e v="#N/A"/>
    <m/>
    <e v="#N/A"/>
    <x v="0"/>
    <e v="#N/A"/>
    <x v="0"/>
    <e v="#N/A"/>
    <x v="0"/>
    <s v="Yes"/>
    <s v="A01305"/>
  </r>
  <r>
    <n v="349"/>
    <s v="A01442"/>
    <x v="3"/>
    <x v="5"/>
    <s v="Kumar Chiranjeev Rout"/>
    <s v="Chandan Rout"/>
    <s v="chandanrout4289@gmail.com"/>
    <s v="8249152618"/>
    <s v="Rajshree Lenka"/>
    <s v="rajshreelenka8788@gmail.com"/>
    <s v="9178657521"/>
    <s v="2024-2025"/>
    <x v="0"/>
    <e v="#N/A"/>
    <m/>
    <e v="#N/A"/>
    <x v="0"/>
    <e v="#N/A"/>
    <x v="0"/>
    <e v="#N/A"/>
    <x v="0"/>
    <s v="Yes"/>
    <s v="A01442"/>
  </r>
  <r>
    <n v="350"/>
    <s v="A01304"/>
    <x v="3"/>
    <x v="5"/>
    <s v="Mayra Mishra"/>
    <s v="Saumyaranjan Mishra"/>
    <s v="saumyaranjan86@gmail.com"/>
    <s v="8895300898"/>
    <s v="Shreelekha Mohapatra"/>
    <s v="shreelekhamohapatra@yahoo.in"/>
    <s v="9437803130"/>
    <s v="2023-2024"/>
    <x v="0"/>
    <e v="#N/A"/>
    <m/>
    <e v="#N/A"/>
    <x v="0"/>
    <e v="#N/A"/>
    <x v="0"/>
    <e v="#N/A"/>
    <x v="0"/>
    <s v="Yes"/>
    <s v="A01304"/>
  </r>
  <r>
    <n v="351"/>
    <s v="A01422"/>
    <x v="3"/>
    <x v="5"/>
    <s v="Reichert Neil Parida"/>
    <s v="Prakash Parida"/>
    <s v="prakash.friend@gmail.com"/>
    <s v="9465637355"/>
    <s v="Subhasini Rout"/>
    <s v="subhasnirout@gmail.com"/>
    <s v="9439505849"/>
    <s v="2023-2024"/>
    <x v="0"/>
    <e v="#N/A"/>
    <m/>
    <e v="#N/A"/>
    <x v="0"/>
    <e v="#N/A"/>
    <x v="0"/>
    <e v="#N/A"/>
    <x v="0"/>
    <s v="Yes"/>
    <s v="A01422"/>
  </r>
  <r>
    <n v="352"/>
    <s v="A01691"/>
    <x v="3"/>
    <x v="5"/>
    <s v="Sanaya Beura"/>
    <s v="Sambit Kumar Beura"/>
    <s v="sambit7d@gmail.com"/>
    <s v="8792535579"/>
    <s v="Alka Das"/>
    <s v="dasalka0224@gmail.com"/>
    <s v="8792535578"/>
    <s v="2025-2026"/>
    <x v="0"/>
    <e v="#N/A"/>
    <m/>
    <e v="#N/A"/>
    <x v="0"/>
    <e v="#N/A"/>
    <x v="0"/>
    <e v="#N/A"/>
    <x v="0"/>
    <s v="Yes"/>
    <s v="A01691"/>
  </r>
  <r>
    <n v="353"/>
    <s v="A01560"/>
    <x v="3"/>
    <x v="5"/>
    <s v="Shanvi Sahoo"/>
    <s v="Sunil Kumar Sahoo"/>
    <s v="sunil.sahoo1@gmail.com"/>
    <s v="9861281466"/>
    <s v="Rojalin Khuntia"/>
    <s v="cuterojalin92@gmail.com"/>
    <s v="7205361860"/>
    <s v="2024-2025"/>
    <x v="0"/>
    <e v="#N/A"/>
    <m/>
    <e v="#N/A"/>
    <x v="0"/>
    <e v="#N/A"/>
    <x v="0"/>
    <e v="#N/A"/>
    <x v="0"/>
    <s v="Yes"/>
    <s v="A01560"/>
  </r>
  <r>
    <n v="354"/>
    <s v="A01100"/>
    <x v="3"/>
    <x v="5"/>
    <s v="Siddhiprada Parida"/>
    <s v="Hemant Kumar Parida"/>
    <s v="hemantkumar.parida84@gmail.com"/>
    <s v="8908632179"/>
    <s v="Arundhati Dhal"/>
    <s v="dhalarundhati88.ctk@gmail.com"/>
    <s v="7684985667"/>
    <s v="2022-2023"/>
    <x v="0"/>
    <e v="#N/A"/>
    <m/>
    <e v="#N/A"/>
    <x v="0"/>
    <e v="#N/A"/>
    <x v="0"/>
    <e v="#N/A"/>
    <x v="0"/>
    <s v="Yes"/>
    <s v="A01100"/>
  </r>
  <r>
    <n v="355"/>
    <s v="A01404"/>
    <x v="3"/>
    <x v="5"/>
    <s v="Smitesh Kumar Panda"/>
    <s v="Sitesh Kumar Panda"/>
    <s v="subhashmita24@gmail.com"/>
    <s v="8095628002"/>
    <s v="Subhashmita Biswal"/>
    <s v="subhashmita24@gmail.com"/>
    <s v="9620181252"/>
    <s v="2023-2024"/>
    <x v="0"/>
    <e v="#N/A"/>
    <m/>
    <e v="#N/A"/>
    <x v="0"/>
    <e v="#N/A"/>
    <x v="0"/>
    <e v="#N/A"/>
    <x v="0"/>
    <s v="Yes"/>
    <s v="A01404"/>
  </r>
  <r>
    <n v="356"/>
    <s v="A01682"/>
    <x v="3"/>
    <x v="5"/>
    <s v="Svanay Motwani"/>
    <s v="Pankaj Motwani"/>
    <s v="pankaj@motwaniconstructions.com"/>
    <s v="9776206629"/>
    <s v="Nitika Narula Motwani"/>
    <s v="nikkyy11@gmail.com"/>
    <s v="9776677844"/>
    <s v="2025-2026"/>
    <x v="0"/>
    <e v="#N/A"/>
    <m/>
    <e v="#N/A"/>
    <x v="0"/>
    <e v="#N/A"/>
    <x v="0"/>
    <e v="#N/A"/>
    <x v="0"/>
    <s v="Yes"/>
    <s v="A01682"/>
  </r>
  <r>
    <n v="357"/>
    <s v="A01579"/>
    <x v="3"/>
    <x v="5"/>
    <s v="TRIPTA PATEL"/>
    <s v="TAPAN KUMAR PATEL"/>
    <s v="tapan89patel@gmail.com"/>
    <s v="9884596754"/>
    <s v="YASMIN PATEL"/>
    <s v="yasminpatel60@gmail.com"/>
    <s v="7205926980"/>
    <s v="2024-2025"/>
    <x v="0"/>
    <e v="#N/A"/>
    <m/>
    <e v="#N/A"/>
    <x v="0"/>
    <e v="#N/A"/>
    <x v="0"/>
    <e v="#N/A"/>
    <x v="0"/>
    <s v="Yes"/>
    <s v="A01579"/>
  </r>
  <r>
    <n v="358"/>
    <s v="A01804"/>
    <x v="3"/>
    <x v="5"/>
    <s v="Yash Nandan Giri"/>
    <s v="Mukti Nath Giri"/>
    <s v="masummohapatra22@gmail.com"/>
    <s v="7008168967"/>
    <s v="Masum Mohapatra"/>
    <s v="masummohapatra22@gmail.com"/>
    <s v="7609958241"/>
    <s v="2025-2026"/>
    <x v="0"/>
    <e v="#N/A"/>
    <m/>
    <e v="#N/A"/>
    <x v="0"/>
    <e v="#N/A"/>
    <x v="0"/>
    <e v="#N/A"/>
    <x v="0"/>
    <e v="#N/A"/>
    <s v="A01804"/>
  </r>
  <r>
    <n v="359"/>
    <s v="A01779"/>
    <x v="3"/>
    <x v="6"/>
    <s v="Aaratrika Sankar Das"/>
    <s v="Sankarnarayan Das"/>
    <s v="sndas151282@gmail.com"/>
    <s v="7506735151"/>
    <s v="Renu Singh Das"/>
    <s v="renu.3may@gmail.com"/>
    <s v="7506158582"/>
    <s v="2025-2026"/>
    <x v="0"/>
    <e v="#N/A"/>
    <m/>
    <e v="#N/A"/>
    <x v="0"/>
    <e v="#N/A"/>
    <x v="0"/>
    <e v="#N/A"/>
    <x v="0"/>
    <e v="#N/A"/>
    <s v="A01779"/>
  </r>
  <r>
    <n v="360"/>
    <s v="A01266"/>
    <x v="3"/>
    <x v="6"/>
    <s v="Aayansh Chaurasia"/>
    <s v="Avinash Chaurasia"/>
    <s v="chaurasiaavinash@rocketmail.com"/>
    <s v="9040011004"/>
    <s v="Sonam Chaurasia"/>
    <s v="sonamchaurasia8802@gmail.com"/>
    <s v="8299879736"/>
    <s v="2023-2024"/>
    <x v="0"/>
    <e v="#N/A"/>
    <m/>
    <e v="#N/A"/>
    <x v="0"/>
    <e v="#N/A"/>
    <x v="0"/>
    <n v="54010"/>
    <x v="2"/>
    <e v="#N/A"/>
    <s v="A01266"/>
  </r>
  <r>
    <n v="361"/>
    <s v="A01418"/>
    <x v="3"/>
    <x v="6"/>
    <s v="Amirah Khatun"/>
    <s v="Mohammad Atikur Raheman"/>
    <s v="786raheman@gmail.com"/>
    <s v="9438460786"/>
    <s v="Masuda Khatun"/>
    <s v="mkmasudakhatun617@gmail.com"/>
    <s v="8895002786"/>
    <s v="2023-2024"/>
    <x v="0"/>
    <e v="#N/A"/>
    <m/>
    <e v="#N/A"/>
    <x v="0"/>
    <e v="#N/A"/>
    <x v="0"/>
    <e v="#N/A"/>
    <x v="0"/>
    <s v="Yes"/>
    <s v="A01418"/>
  </r>
  <r>
    <n v="362"/>
    <s v="A01606"/>
    <x v="3"/>
    <x v="6"/>
    <s v="Aryaa Anshika Pattanayak"/>
    <s v="Shibashis Pattanayak"/>
    <s v="shibashispattnayak@gmail.com"/>
    <s v="7008470732"/>
    <s v="Pallavi Patnaik"/>
    <s v="pallavipatnaik71@gmail.com"/>
    <s v="7003613716"/>
    <s v="2024-2025"/>
    <x v="0"/>
    <e v="#N/A"/>
    <m/>
    <e v="#N/A"/>
    <x v="0"/>
    <e v="#N/A"/>
    <x v="0"/>
    <e v="#N/A"/>
    <x v="0"/>
    <s v="Yes"/>
    <s v="A01606"/>
  </r>
  <r>
    <n v="363"/>
    <s v="A01665"/>
    <x v="3"/>
    <x v="6"/>
    <s v="Ayaansh Agarwal"/>
    <s v="Amit Kumar Agarwal"/>
    <s v="amitag86@gmail.com"/>
    <s v="9776568777"/>
    <s v="Priyanka Agarwal"/>
    <s v="priyanka1703@gmail.com"/>
    <s v="7377712777"/>
    <s v="2025-2026"/>
    <x v="0"/>
    <e v="#N/A"/>
    <m/>
    <n v="500"/>
    <x v="1"/>
    <n v="500"/>
    <x v="1"/>
    <n v="500"/>
    <x v="1"/>
    <s v="Yes"/>
    <s v="A01665"/>
  </r>
  <r>
    <n v="364"/>
    <s v="A01830"/>
    <x v="3"/>
    <x v="6"/>
    <s v="Ayansh Sekhar Sahoo"/>
    <s v="Biswa Ranjan Sahoo"/>
    <s v="biswaranjansahoo95@gmail.com"/>
    <s v="9437174445"/>
    <s v="Seema Ranee Sahoo"/>
    <s v="srk.seema1@gmail.com"/>
    <s v="7328075901"/>
    <s v="2025-2026"/>
    <x v="0"/>
    <e v="#N/A"/>
    <m/>
    <e v="#N/A"/>
    <x v="0"/>
    <e v="#N/A"/>
    <x v="0"/>
    <e v="#N/A"/>
    <x v="0"/>
    <e v="#N/A"/>
    <s v="A01830"/>
  </r>
  <r>
    <n v="365"/>
    <s v="A01516"/>
    <x v="3"/>
    <x v="6"/>
    <s v="Ayesha Sahoo"/>
    <s v="Kedar Chandra Sahoo"/>
    <s v="kedarsahoo7102@gmail.com"/>
    <s v="9861050506"/>
    <s v="Rajashree Sahoo"/>
    <s v="rajashree9337@gmail.com"/>
    <s v="9337214720"/>
    <s v="2024-2025"/>
    <x v="0"/>
    <e v="#N/A"/>
    <m/>
    <e v="#N/A"/>
    <x v="0"/>
    <e v="#N/A"/>
    <x v="0"/>
    <e v="#N/A"/>
    <x v="0"/>
    <s v="Yes"/>
    <s v="A01516"/>
  </r>
  <r>
    <n v="366"/>
    <s v="A01354"/>
    <x v="3"/>
    <x v="6"/>
    <s v="D. Keyaansh Rao"/>
    <s v="D Kamal Rao"/>
    <s v="san2007kamal@gmail.com"/>
    <s v="9331763800"/>
    <s v="Sangita Rao"/>
    <s v="san2007kamal@gmail.com"/>
    <s v="9331763800"/>
    <s v="2023-2024"/>
    <x v="0"/>
    <e v="#N/A"/>
    <m/>
    <e v="#N/A"/>
    <x v="0"/>
    <e v="#N/A"/>
    <x v="0"/>
    <e v="#N/A"/>
    <x v="0"/>
    <s v="Yes"/>
    <s v="A01354"/>
  </r>
  <r>
    <n v="367"/>
    <s v="A01499"/>
    <x v="3"/>
    <x v="6"/>
    <s v="Deeshan Panda"/>
    <s v="Shakti Swarup Panda"/>
    <s v="panda.shakti@gmail.com"/>
    <s v="9096424020"/>
    <s v="Deepinder Kaur"/>
    <s v="dr.deepinder17@gmail.com"/>
    <s v="8826903463"/>
    <s v="2024-2025"/>
    <x v="0"/>
    <e v="#N/A"/>
    <m/>
    <e v="#N/A"/>
    <x v="0"/>
    <e v="#N/A"/>
    <x v="0"/>
    <e v="#N/A"/>
    <x v="0"/>
    <s v="Yes"/>
    <s v="A01499"/>
  </r>
  <r>
    <n v="368"/>
    <s v="A01670"/>
    <x v="3"/>
    <x v="6"/>
    <s v="DEVANSHI BARAD"/>
    <s v="MIHIR RANJAN BARAD"/>
    <s v="mihirbarad46@gmail.com"/>
    <s v="9777252528"/>
    <s v="SWETALEENA MOHANTY"/>
    <s v="mohantyswetaleena@gmail.com"/>
    <s v="9556811447"/>
    <s v="2025-2026"/>
    <x v="0"/>
    <e v="#N/A"/>
    <m/>
    <e v="#N/A"/>
    <x v="0"/>
    <e v="#N/A"/>
    <x v="0"/>
    <e v="#N/A"/>
    <x v="0"/>
    <s v="Yes"/>
    <s v="A01670"/>
  </r>
  <r>
    <n v="369"/>
    <s v="A01236"/>
    <x v="3"/>
    <x v="6"/>
    <s v="Jeswika Srivastava"/>
    <s v="VIVEK KUMAR"/>
    <s v="drvivekk@gmail.com"/>
    <s v="7008131857"/>
    <s v="POOJA SRIVASTAVA"/>
    <s v="drvivekk@gmail.com"/>
    <s v="7008267148"/>
    <s v="2022-2023"/>
    <x v="0"/>
    <e v="#N/A"/>
    <m/>
    <e v="#N/A"/>
    <x v="0"/>
    <e v="#N/A"/>
    <x v="0"/>
    <e v="#N/A"/>
    <x v="0"/>
    <s v="Yes"/>
    <s v="A01236"/>
  </r>
  <r>
    <n v="370"/>
    <s v="A01337"/>
    <x v="3"/>
    <x v="6"/>
    <s v="Lakshya Pradhan"/>
    <s v="Kharabel Pradhan"/>
    <s v="kharabelpradhan@gmail.com"/>
    <s v="7749968445"/>
    <s v="Aparimita Dash"/>
    <s v="aparimitakharabel@gmail.com"/>
    <s v="8658144575"/>
    <s v="2023-2024"/>
    <x v="0"/>
    <e v="#N/A"/>
    <m/>
    <e v="#N/A"/>
    <x v="0"/>
    <e v="#N/A"/>
    <x v="0"/>
    <e v="#N/A"/>
    <x v="0"/>
    <e v="#N/A"/>
    <s v="A01337"/>
  </r>
  <r>
    <n v="371"/>
    <s v="A01366"/>
    <x v="3"/>
    <x v="6"/>
    <s v="Rajnaina Patra"/>
    <s v="Ranjit Patra"/>
    <s v="ranjittop@rediffmail.com"/>
    <s v="9439201993"/>
    <s v="Namita Panda"/>
    <s v="ranjittop@rediffmail.com"/>
    <s v="9937266099"/>
    <s v="2023-2024"/>
    <x v="0"/>
    <e v="#N/A"/>
    <m/>
    <e v="#N/A"/>
    <x v="0"/>
    <e v="#N/A"/>
    <x v="0"/>
    <e v="#N/A"/>
    <x v="0"/>
    <s v="Yes"/>
    <s v="A01366"/>
  </r>
  <r>
    <n v="372"/>
    <s v="A01565"/>
    <x v="3"/>
    <x v="6"/>
    <s v="Sai Swaraj"/>
    <s v="Sanjeeb Kumar Samal"/>
    <s v="sk_samal@yahoo.com"/>
    <s v="9937036205"/>
    <s v="Subhasini Nayak"/>
    <s v="subhasini.nayak@gmail.com"/>
    <s v="9938114641"/>
    <s v="2024-2025"/>
    <x v="0"/>
    <e v="#N/A"/>
    <m/>
    <e v="#N/A"/>
    <x v="0"/>
    <e v="#N/A"/>
    <x v="0"/>
    <e v="#N/A"/>
    <x v="0"/>
    <s v="Yes"/>
    <s v="A01565"/>
  </r>
  <r>
    <n v="373"/>
    <s v="A01573"/>
    <x v="3"/>
    <x v="6"/>
    <s v="Sanvi Das"/>
    <s v="Adikanda Das"/>
    <s v="adikanda.das@gmail.com"/>
    <s v="7008278513"/>
    <s v="Manaswini Patra"/>
    <s v="manaswinidas4@gmail.com"/>
    <s v="7008313752"/>
    <s v="2024-2025"/>
    <x v="0"/>
    <e v="#N/A"/>
    <m/>
    <e v="#N/A"/>
    <x v="0"/>
    <e v="#N/A"/>
    <x v="0"/>
    <e v="#N/A"/>
    <x v="0"/>
    <s v="Yes"/>
    <s v="A01573"/>
  </r>
  <r>
    <n v="374"/>
    <s v="A01777"/>
    <x v="3"/>
    <x v="6"/>
    <s v="Savreen Kaur Matharoo"/>
    <s v="Avinash Singh"/>
    <s v="matharoos91@gmail.com"/>
    <s v="7696444233"/>
    <s v="Amritpal Kaur"/>
    <s v="amritpl.kaur92@gmail.com"/>
    <s v="8126034555"/>
    <s v="2025-2026"/>
    <x v="0"/>
    <e v="#N/A"/>
    <m/>
    <e v="#N/A"/>
    <x v="0"/>
    <e v="#N/A"/>
    <x v="0"/>
    <e v="#N/A"/>
    <x v="0"/>
    <e v="#N/A"/>
    <s v="A01777"/>
  </r>
  <r>
    <n v="375"/>
    <s v="A01703"/>
    <x v="3"/>
    <x v="6"/>
    <s v="Sayesha Mohapatra"/>
    <s v="Sabyasachi Mohapatra"/>
    <s v="sabya@iimbg.ac.in"/>
    <s v="9730675678"/>
    <s v="Poonam Baral"/>
    <s v="drpoonambaral@gmail.com"/>
    <s v="9937840937"/>
    <s v="2025-2026"/>
    <x v="0"/>
    <e v="#N/A"/>
    <m/>
    <e v="#N/A"/>
    <x v="0"/>
    <e v="#N/A"/>
    <x v="0"/>
    <e v="#N/A"/>
    <x v="0"/>
    <s v="Yes"/>
    <s v="A01703"/>
  </r>
  <r>
    <n v="376"/>
    <s v="A01493"/>
    <x v="3"/>
    <x v="6"/>
    <s v="Shlok Kedia"/>
    <s v="Gaurav Kedia"/>
    <s v="gaurav@kediacom.com"/>
    <s v="8097519775"/>
    <s v="Sabia Jindal"/>
    <s v="sabia.jindal@gmail.com"/>
    <s v="8130370362"/>
    <s v="2024-2025"/>
    <x v="0"/>
    <e v="#N/A"/>
    <m/>
    <e v="#N/A"/>
    <x v="0"/>
    <e v="#N/A"/>
    <x v="0"/>
    <e v="#N/A"/>
    <x v="0"/>
    <s v="Yes"/>
    <s v="A01493"/>
  </r>
  <r>
    <n v="377"/>
    <s v="A01235"/>
    <x v="3"/>
    <x v="6"/>
    <s v="Shree Rudraunsh"/>
    <s v="Bikram Kishore Mallick"/>
    <s v="vikrambbsr@gmail.com"/>
    <s v="9861809070"/>
    <s v="Chandrapriya Jena"/>
    <s v="Chicky.chandana@gmail.com"/>
    <s v="9861966622"/>
    <s v="2022-2023"/>
    <x v="0"/>
    <e v="#N/A"/>
    <m/>
    <e v="#N/A"/>
    <x v="0"/>
    <e v="#N/A"/>
    <x v="0"/>
    <e v="#N/A"/>
    <x v="0"/>
    <s v="Yes"/>
    <s v="A01235"/>
  </r>
  <r>
    <n v="378"/>
    <s v="A01553"/>
    <x v="3"/>
    <x v="6"/>
    <s v="Shreyank Panigrahi"/>
    <s v="Pradeepta Kumar Panigrahi"/>
    <s v="pradeepta2010@gmail.com"/>
    <s v="9123362536"/>
    <s v="Saswati Tanaya Panigrahi"/>
    <s v="saswatipanigrahi200@gmail.com"/>
    <s v="6371665176"/>
    <s v="2024-2025"/>
    <x v="0"/>
    <e v="#N/A"/>
    <m/>
    <e v="#N/A"/>
    <x v="0"/>
    <e v="#N/A"/>
    <x v="0"/>
    <e v="#N/A"/>
    <x v="0"/>
    <s v="Yes"/>
    <s v="A01553"/>
  </r>
  <r>
    <n v="379"/>
    <s v="A01725"/>
    <x v="3"/>
    <x v="6"/>
    <s v="Vaibhav Choudhury"/>
    <s v="Shiv Choudhury"/>
    <s v="shiv.k.kum@gmail.com"/>
    <s v="9861072253"/>
    <s v="Mayuri Choudhury"/>
    <s v="mayuri.choudhury007@gmail.com"/>
    <s v="9778067490"/>
    <s v="2025-2026"/>
    <x v="0"/>
    <e v="#N/A"/>
    <m/>
    <e v="#N/A"/>
    <x v="0"/>
    <e v="#N/A"/>
    <x v="0"/>
    <e v="#N/A"/>
    <x v="0"/>
    <s v="Yes"/>
    <s v="A01725"/>
  </r>
  <r>
    <n v="380"/>
    <s v="A01438"/>
    <x v="3"/>
    <x v="6"/>
    <s v="Vaishnavi Srivastava"/>
    <s v="Rajneesh Kumar Srivastava"/>
    <s v="shrutisrivastava@gmail.com"/>
    <s v="9950335389"/>
    <s v="Shruti Srivastava"/>
    <s v="shrutisrivastavadelhi@gmail.com"/>
    <s v="8769956973"/>
    <s v="2023-2024"/>
    <x v="0"/>
    <e v="#N/A"/>
    <m/>
    <e v="#N/A"/>
    <x v="0"/>
    <e v="#N/A"/>
    <x v="0"/>
    <e v="#N/A"/>
    <x v="0"/>
    <s v="Yes"/>
    <s v="A01438"/>
  </r>
  <r>
    <n v="381"/>
    <s v="A01462"/>
    <x v="3"/>
    <x v="6"/>
    <s v="Viraaj Dhal Samant"/>
    <s v="Tareni Prasad Dhal"/>
    <s v="prasad.tareni@gmail.com"/>
    <s v="7749907163"/>
    <s v="Bandita Prusty"/>
    <s v="bbandita.prusty@gmail.com"/>
    <s v="9668228360"/>
    <s v="2024-2025"/>
    <x v="0"/>
    <e v="#N/A"/>
    <m/>
    <e v="#N/A"/>
    <x v="0"/>
    <e v="#N/A"/>
    <x v="0"/>
    <e v="#N/A"/>
    <x v="0"/>
    <s v="Yes"/>
    <s v="A01462"/>
  </r>
  <r>
    <n v="382"/>
    <s v="A01574"/>
    <x v="3"/>
    <x v="7"/>
    <s v="AADRIKA GUPTA"/>
    <s v="AMIT KUMAR GUPTA"/>
    <s v="amit.gupta@indianoil.in"/>
    <s v="9712986611"/>
    <s v="REHANA S KRISHNAN"/>
    <s v="rehana@indianoil.in"/>
    <s v="9712939966"/>
    <s v="2024-2025"/>
    <x v="0"/>
    <e v="#N/A"/>
    <m/>
    <e v="#N/A"/>
    <x v="0"/>
    <e v="#N/A"/>
    <x v="0"/>
    <e v="#N/A"/>
    <x v="0"/>
    <s v="Yes"/>
    <s v="A01574"/>
  </r>
  <r>
    <n v="383"/>
    <s v="A01546"/>
    <x v="3"/>
    <x v="7"/>
    <s v="Deepshikha Biswal"/>
    <s v="Deepak Kumar Biswal"/>
    <s v="deepakkumar.biswal@tpcentralodisha.com"/>
    <s v="9124489796"/>
    <s v="Sumitra Bala Biswal"/>
    <s v="deepakkumar.biswal@tpcentralodisha.com"/>
    <s v="7978986477"/>
    <s v="2024-2025"/>
    <x v="0"/>
    <e v="#N/A"/>
    <m/>
    <e v="#N/A"/>
    <x v="0"/>
    <e v="#N/A"/>
    <x v="0"/>
    <e v="#N/A"/>
    <x v="0"/>
    <s v="Yes"/>
    <s v="A01546"/>
  </r>
  <r>
    <n v="384"/>
    <s v="A01693"/>
    <x v="3"/>
    <x v="7"/>
    <s v="Drisana Mohanty"/>
    <s v="Soumya Ranjan Mohanty"/>
    <s v="soumya.mohanty2525@gmail.com"/>
    <s v="7204406515"/>
    <s v="Debalaxmi Muduli"/>
    <s v="debalaxmi.muduli2@gmail.com"/>
    <s v="9742394029"/>
    <s v="2025-2026"/>
    <x v="0"/>
    <e v="#N/A"/>
    <m/>
    <e v="#N/A"/>
    <x v="0"/>
    <e v="#N/A"/>
    <x v="0"/>
    <e v="#N/A"/>
    <x v="0"/>
    <s v="Yes"/>
    <s v="A01693"/>
  </r>
  <r>
    <n v="385"/>
    <s v="A01340"/>
    <x v="3"/>
    <x v="7"/>
    <s v="Evyavan Nayak"/>
    <s v="Aruni Nayak"/>
    <s v="aruni.nayak@gmail.com"/>
    <s v="7381080818"/>
    <s v="Chetna Biswal"/>
    <s v="cbiswal@gmail.com"/>
    <s v="7749091040"/>
    <s v="2023-2024"/>
    <x v="0"/>
    <e v="#N/A"/>
    <m/>
    <e v="#N/A"/>
    <x v="0"/>
    <e v="#N/A"/>
    <x v="0"/>
    <e v="#N/A"/>
    <x v="0"/>
    <s v="Yes"/>
    <s v="A01340"/>
  </r>
  <r>
    <n v="386"/>
    <s v="A01657"/>
    <x v="3"/>
    <x v="7"/>
    <s v="Hriday Ghosh"/>
    <s v="Subhadip Ghosh"/>
    <s v="sghosh@niser.ac.in"/>
    <s v="7077917573"/>
    <s v="Monami Saha"/>
    <s v="monami21@gmail.com"/>
    <s v="8908276310"/>
    <s v="2025-2026"/>
    <x v="0"/>
    <e v="#N/A"/>
    <m/>
    <e v="#N/A"/>
    <x v="0"/>
    <e v="#N/A"/>
    <x v="0"/>
    <e v="#N/A"/>
    <x v="0"/>
    <s v="Yes"/>
    <s v="A01657"/>
  </r>
  <r>
    <n v="387"/>
    <s v="A01263"/>
    <x v="3"/>
    <x v="7"/>
    <s v="J Uddish Reyansh"/>
    <s v="Unmesh Kumar Jena"/>
    <s v="cooldoc104@gmail.com"/>
    <s v="7008054595"/>
    <s v="Rojalin Rout"/>
    <s v="dr.rojalin@gmail.com"/>
    <s v="7008713837"/>
    <s v="2022-2023"/>
    <x v="0"/>
    <e v="#N/A"/>
    <m/>
    <e v="#N/A"/>
    <x v="0"/>
    <e v="#N/A"/>
    <x v="0"/>
    <e v="#N/A"/>
    <x v="0"/>
    <s v="Yes"/>
    <s v="A01263"/>
  </r>
  <r>
    <n v="388"/>
    <s v="A01527"/>
    <x v="3"/>
    <x v="7"/>
    <s v="Mevansh Naik"/>
    <s v="Nara Singh Naik"/>
    <s v="narasinghnaik2010@gmail.com"/>
    <s v="8895503520"/>
    <s v="Trupti Rekha Naik"/>
    <s v="trn1305@gmail.com"/>
    <s v="9438017513"/>
    <s v="2024-2025"/>
    <x v="0"/>
    <e v="#N/A"/>
    <m/>
    <e v="#N/A"/>
    <x v="0"/>
    <e v="#N/A"/>
    <x v="0"/>
    <e v="#N/A"/>
    <x v="0"/>
    <s v="Yes"/>
    <s v="A01527"/>
  </r>
  <r>
    <n v="389"/>
    <s v="A01264"/>
    <x v="3"/>
    <x v="7"/>
    <s v="NABHYAANSH RAJ MISHRA"/>
    <s v="CHANDRA SEKHAR MISHRA"/>
    <s v="chandrasekharmishra23@gmail.com"/>
    <s v="9860028505"/>
    <s v="PADMA KESHARI MISHRA"/>
    <s v="matarani9milly@yahoo.co.in"/>
    <s v="9860039505"/>
    <s v="2022-2023"/>
    <x v="0"/>
    <e v="#N/A"/>
    <m/>
    <n v="3500"/>
    <x v="1"/>
    <n v="3500"/>
    <x v="1"/>
    <n v="3500"/>
    <x v="1"/>
    <e v="#N/A"/>
    <s v="A01264"/>
  </r>
  <r>
    <n v="390"/>
    <s v="A01758"/>
    <x v="3"/>
    <x v="7"/>
    <s v="Raksha Das"/>
    <s v="Raka Das"/>
    <s v="aminamishra12@gmail.com"/>
    <s v="9124760001"/>
    <s v="Amina Mishra"/>
    <s v="aminamishra12@gmail.com"/>
    <s v="9777260601"/>
    <s v="2025-2026"/>
    <x v="0"/>
    <e v="#N/A"/>
    <m/>
    <e v="#N/A"/>
    <x v="0"/>
    <e v="#N/A"/>
    <x v="0"/>
    <e v="#N/A"/>
    <x v="0"/>
    <s v="Yes"/>
    <s v="A01758"/>
  </r>
  <r>
    <n v="391"/>
    <s v="A01472"/>
    <x v="3"/>
    <x v="7"/>
    <s v="Sagarika Sahu"/>
    <s v="Chandan Kumar Sahu"/>
    <s v="chandan0204@gmail.com"/>
    <s v="9167532208"/>
    <s v="Sasmita Sahoo"/>
    <s v="sasmitas029@gmail.com"/>
    <s v="9556411417"/>
    <s v="2024-2025"/>
    <x v="0"/>
    <e v="#N/A"/>
    <m/>
    <e v="#N/A"/>
    <x v="0"/>
    <e v="#N/A"/>
    <x v="0"/>
    <e v="#N/A"/>
    <x v="0"/>
    <s v="Yes"/>
    <s v="A01472"/>
  </r>
  <r>
    <n v="392"/>
    <s v="A01474"/>
    <x v="3"/>
    <x v="7"/>
    <s v="Saiswarup Rout"/>
    <s v="Prasanta Kumar Rout"/>
    <s v="prasantakumar16@gmail.com"/>
    <s v="7735717572"/>
    <s v="Suryasikha Mohanty"/>
    <s v="kunmunmohanty123@gmail.com"/>
    <s v="7205808054"/>
    <s v="2024-2025"/>
    <x v="0"/>
    <e v="#N/A"/>
    <m/>
    <e v="#N/A"/>
    <x v="0"/>
    <e v="#N/A"/>
    <x v="0"/>
    <e v="#N/A"/>
    <x v="0"/>
    <e v="#N/A"/>
    <s v="A01474"/>
  </r>
  <r>
    <n v="393"/>
    <s v="A01338"/>
    <x v="3"/>
    <x v="7"/>
    <s v="Satwik Panda"/>
    <s v="Damodar Panda"/>
    <s v="damodar.panda@gmail.com"/>
    <s v="9438323988"/>
    <s v="Chinmayee Devi"/>
    <s v="damodar.panda@gmail.com"/>
    <s v="9438236414"/>
    <s v="2023-2024"/>
    <x v="0"/>
    <e v="#N/A"/>
    <m/>
    <e v="#N/A"/>
    <x v="0"/>
    <e v="#N/A"/>
    <x v="0"/>
    <e v="#N/A"/>
    <x v="0"/>
    <s v="Yes"/>
    <s v="A01338"/>
  </r>
  <r>
    <n v="394"/>
    <s v="A01215"/>
    <x v="3"/>
    <x v="7"/>
    <s v="Shaista Khan"/>
    <s v="Abdul Sahid Khan"/>
    <s v="xample001@gmail.com"/>
    <s v="6370591482"/>
    <s v="Tabsum Parween"/>
    <s v="sonamsahid001@gmail.com"/>
    <s v="9938674717"/>
    <s v="2022-2023"/>
    <x v="0"/>
    <e v="#N/A"/>
    <m/>
    <e v="#N/A"/>
    <x v="0"/>
    <e v="#N/A"/>
    <x v="0"/>
    <e v="#N/A"/>
    <x v="0"/>
    <s v="Yes"/>
    <s v="A01215"/>
  </r>
  <r>
    <n v="395"/>
    <s v="A01749"/>
    <x v="3"/>
    <x v="7"/>
    <s v="Shreya Sinku"/>
    <s v="Yadav Sinku"/>
    <s v="salupingu15@gmail.com"/>
    <s v="7735762542"/>
    <s v="Salma Pingua"/>
    <s v="salupingu15@gmail.com"/>
    <s v="6202031466"/>
    <s v="2025-2026"/>
    <x v="0"/>
    <e v="#N/A"/>
    <m/>
    <e v="#N/A"/>
    <x v="0"/>
    <e v="#N/A"/>
    <x v="0"/>
    <n v="36403"/>
    <x v="2"/>
    <e v="#N/A"/>
    <s v="A01749"/>
  </r>
  <r>
    <n v="396"/>
    <s v="A01339"/>
    <x v="3"/>
    <x v="7"/>
    <s v="Sriyam Supratim Nayak"/>
    <s v="Saurav Kumar Nayak"/>
    <s v="souravkumar1986@gmail.com"/>
    <s v="7894471089"/>
    <s v="Sonima Jyoti"/>
    <s v="jyotisonima@gmail.com"/>
    <s v="9937329777"/>
    <s v="2023-2024"/>
    <x v="0"/>
    <e v="#N/A"/>
    <m/>
    <e v="#N/A"/>
    <x v="0"/>
    <e v="#N/A"/>
    <x v="0"/>
    <e v="#N/A"/>
    <x v="0"/>
    <e v="#N/A"/>
    <s v="A01339"/>
  </r>
  <r>
    <n v="397"/>
    <s v="A01768"/>
    <x v="3"/>
    <x v="7"/>
    <s v="Tanishi Muduli"/>
    <s v="Debasis Muduli"/>
    <s v="mail2debasism@gmail.com"/>
    <s v="8130967337"/>
    <s v="Anushaya Behera"/>
    <s v="anushayabehera5@gmail.com"/>
    <s v="7681866559"/>
    <s v="2025-2026"/>
    <x v="0"/>
    <e v="#N/A"/>
    <m/>
    <e v="#N/A"/>
    <x v="0"/>
    <e v="#N/A"/>
    <x v="0"/>
    <e v="#N/A"/>
    <x v="0"/>
    <s v="Yes"/>
    <s v="A01768"/>
  </r>
  <r>
    <n v="398"/>
    <s v="A01775"/>
    <x v="3"/>
    <x v="7"/>
    <s v="Trishika Das"/>
    <s v="Saswat Das"/>
    <s v="sawatd.das@gmail.com"/>
    <s v="9040065535"/>
    <s v="Sonali Subhadarshini"/>
    <s v="subhadarshinisonali6@gmail.com"/>
    <s v="7008210647"/>
    <s v="2025-2026"/>
    <x v="0"/>
    <e v="#N/A"/>
    <m/>
    <e v="#N/A"/>
    <x v="0"/>
    <e v="#N/A"/>
    <x v="0"/>
    <e v="#N/A"/>
    <x v="0"/>
    <e v="#N/A"/>
    <s v="A01775"/>
  </r>
  <r>
    <n v="399"/>
    <s v="A01622"/>
    <x v="3"/>
    <x v="7"/>
    <s v="Vaibhav Yadav"/>
    <s v="Rohit Kumar Yadav"/>
    <s v="yorohitcool13jan@gmail.com"/>
    <s v="8302214017"/>
    <s v="Nutan Nayak"/>
    <s v="nutannayak55@gmail.com"/>
    <s v="8249660592"/>
    <s v="2024-2025"/>
    <x v="0"/>
    <e v="#N/A"/>
    <m/>
    <e v="#N/A"/>
    <x v="0"/>
    <e v="#N/A"/>
    <x v="0"/>
    <e v="#N/A"/>
    <x v="0"/>
    <s v="Yes"/>
    <s v="A01622"/>
  </r>
  <r>
    <n v="400"/>
    <s v="A01655"/>
    <x v="3"/>
    <x v="7"/>
    <s v="Ved Ritvik Sahu"/>
    <s v="Smruti Prakash Sahu"/>
    <s v="docsmrutiprakash@gmail.com"/>
    <s v="9861380293"/>
    <s v="Swati Ranjita Sahu"/>
    <s v="swatiranjeeta@gmail.com"/>
    <s v="8249368052"/>
    <s v="2025-2026"/>
    <x v="0"/>
    <e v="#N/A"/>
    <m/>
    <e v="#N/A"/>
    <x v="0"/>
    <e v="#N/A"/>
    <x v="0"/>
    <e v="#N/A"/>
    <x v="0"/>
    <s v="Yes"/>
    <s v="A01655"/>
  </r>
  <r>
    <n v="401"/>
    <s v="A01426"/>
    <x v="3"/>
    <x v="8"/>
    <s v="Aarush Mishra"/>
    <s v="Pabitra Mohan Mishra"/>
    <s v="papun.tini@gmail.com"/>
    <s v="9051932682"/>
    <s v="Monalisha Pattanayak"/>
    <s v="pattnaik.monalisha1989@gmail.com"/>
    <s v="9776914216"/>
    <s v="2023-2024"/>
    <x v="0"/>
    <e v="#N/A"/>
    <m/>
    <e v="#N/A"/>
    <x v="0"/>
    <e v="#N/A"/>
    <x v="0"/>
    <e v="#N/A"/>
    <x v="0"/>
    <s v="Yes"/>
    <s v="A01426"/>
  </r>
  <r>
    <n v="402"/>
    <s v="A01529"/>
    <x v="3"/>
    <x v="8"/>
    <s v="Anusarit Mohanty"/>
    <s v="Anup Mohanty"/>
    <s v="anupmohanty123@gmail.com"/>
    <s v="9437298598"/>
    <s v="Shibani Mohanty"/>
    <s v="mohanty306@gmail.com"/>
    <s v="9439144436"/>
    <s v="2024-2025"/>
    <x v="0"/>
    <e v="#N/A"/>
    <m/>
    <e v="#N/A"/>
    <x v="0"/>
    <e v="#N/A"/>
    <x v="0"/>
    <e v="#N/A"/>
    <x v="0"/>
    <s v="Yes"/>
    <s v="A01529"/>
  </r>
  <r>
    <n v="403"/>
    <s v="A01530"/>
    <x v="3"/>
    <x v="8"/>
    <s v="Arpit Mohanty"/>
    <s v="Anup Mohanty"/>
    <s v="anupmohanty123@gmail.com"/>
    <s v="9437298598"/>
    <s v="Shibani Mohanty"/>
    <s v="mohanty306@gmail.com"/>
    <s v="9439144436"/>
    <s v="2024-2025"/>
    <x v="0"/>
    <e v="#N/A"/>
    <m/>
    <e v="#N/A"/>
    <x v="0"/>
    <e v="#N/A"/>
    <x v="0"/>
    <e v="#N/A"/>
    <x v="0"/>
    <s v="Yes"/>
    <s v="A01530"/>
  </r>
  <r>
    <n v="404"/>
    <s v="A01450"/>
    <x v="3"/>
    <x v="8"/>
    <s v="Aryahi Sahu"/>
    <s v="Rohit Kumar Sahu"/>
    <s v="rohitrkl@icloud.com"/>
    <s v="9437036544"/>
    <s v="Sasmita Sahu"/>
    <s v="sasmitasahu@icloud.com"/>
    <s v="9437046656"/>
    <s v="2024-2025"/>
    <x v="0"/>
    <e v="#N/A"/>
    <m/>
    <e v="#N/A"/>
    <x v="0"/>
    <e v="#N/A"/>
    <x v="0"/>
    <e v="#N/A"/>
    <x v="0"/>
    <e v="#N/A"/>
    <s v="A01450"/>
  </r>
  <r>
    <n v="405"/>
    <s v="A01376"/>
    <x v="3"/>
    <x v="8"/>
    <s v="Dristi Deep Panda"/>
    <s v="Chinmaya Kumar Panda"/>
    <s v="chinmaya_k1986@yahoo.com"/>
    <s v="7853029139"/>
    <s v="Beauty Pandey"/>
    <s v="beautychinmaya@gmail.com"/>
    <s v="7978672581"/>
    <s v="2023-2024"/>
    <x v="0"/>
    <e v="#N/A"/>
    <m/>
    <e v="#N/A"/>
    <x v="0"/>
    <e v="#N/A"/>
    <x v="0"/>
    <e v="#N/A"/>
    <x v="0"/>
    <s v="Yes"/>
    <s v="A01376"/>
  </r>
  <r>
    <n v="406"/>
    <s v="A01776"/>
    <x v="3"/>
    <x v="8"/>
    <s v="GURMEHAR KAUR MULTANI"/>
    <s v="Ravinder Pal Singh"/>
    <s v="ravimail1986@gmail.com"/>
    <s v="9820860087"/>
    <s v="Gurleen Kaur"/>
    <s v="bedi.sonia13@gmail.com"/>
    <s v="9619647641"/>
    <s v="2025-2026"/>
    <x v="0"/>
    <e v="#N/A"/>
    <m/>
    <e v="#N/A"/>
    <x v="0"/>
    <e v="#N/A"/>
    <x v="0"/>
    <e v="#N/A"/>
    <x v="0"/>
    <e v="#N/A"/>
    <s v="A01776"/>
  </r>
  <r>
    <n v="407"/>
    <s v="A01355"/>
    <x v="3"/>
    <x v="8"/>
    <s v="Harshit Jena"/>
    <s v="Banabihari Jena"/>
    <s v="banabiharijena85@gmail.com"/>
    <s v="9668447087"/>
    <s v="Sarojini Patra"/>
    <s v="sarojini.patra@gmail.com"/>
    <s v="9861187376"/>
    <s v="2023-2024"/>
    <x v="0"/>
    <e v="#N/A"/>
    <m/>
    <e v="#N/A"/>
    <x v="0"/>
    <e v="#N/A"/>
    <x v="0"/>
    <e v="#N/A"/>
    <x v="0"/>
    <s v="Yes"/>
    <s v="A01355"/>
  </r>
  <r>
    <n v="408"/>
    <s v="A01374"/>
    <x v="3"/>
    <x v="8"/>
    <s v="ISHANVI PATTNAIK"/>
    <s v="SMRUTI RANJAN PATTNAIK"/>
    <s v="NITR.SMRUTI@GMAIL.COM"/>
    <s v="9650997800"/>
    <s v="SWETA MOHANTY"/>
    <s v="sweta.mohanty1989@gmail.com"/>
    <s v="9625549439"/>
    <s v="2023-2024"/>
    <x v="0"/>
    <e v="#N/A"/>
    <m/>
    <e v="#N/A"/>
    <x v="0"/>
    <e v="#N/A"/>
    <x v="0"/>
    <e v="#N/A"/>
    <x v="0"/>
    <s v="Yes"/>
    <s v="A01374"/>
  </r>
  <r>
    <n v="409"/>
    <s v="A01647"/>
    <x v="3"/>
    <x v="8"/>
    <s v="Josika Singh"/>
    <s v="Rudra Mohan Singh"/>
    <s v="rudramohan.09@gmail.com"/>
    <s v="9437288209"/>
    <s v="Kuni Garnayak"/>
    <s v="kuni.singh09@gmail.com"/>
    <s v="8984515111"/>
    <s v="2025-2026"/>
    <x v="0"/>
    <e v="#N/A"/>
    <m/>
    <e v="#N/A"/>
    <x v="0"/>
    <e v="#N/A"/>
    <x v="0"/>
    <e v="#N/A"/>
    <x v="0"/>
    <s v="Yes"/>
    <s v="A01647"/>
  </r>
  <r>
    <n v="410"/>
    <s v="A01411"/>
    <x v="3"/>
    <x v="8"/>
    <s v="Kaashvi Swain"/>
    <s v="Rahul Swain"/>
    <s v="mrunal.vastuvid@gmail.com"/>
    <s v="9937051115"/>
    <s v="Mrunal Dongre"/>
    <s v="mrunal.vastuvid@gmail.com"/>
    <s v="9861031115"/>
    <s v="2023-2024"/>
    <x v="0"/>
    <e v="#N/A"/>
    <m/>
    <e v="#N/A"/>
    <x v="0"/>
    <e v="#N/A"/>
    <x v="0"/>
    <e v="#N/A"/>
    <x v="0"/>
    <s v="Yes"/>
    <s v="A01411"/>
  </r>
  <r>
    <n v="411"/>
    <s v="A01646"/>
    <x v="3"/>
    <x v="8"/>
    <s v="Kritikesh Nath"/>
    <s v="Bishnu Prasad Nath"/>
    <s v="bnath33@gmail.com"/>
    <s v="8620067205"/>
    <s v="Priyanka Mohapatra"/>
    <s v="priyankamohapatra123@gmail.com"/>
    <s v="7327069520"/>
    <s v="2025-2026"/>
    <x v="0"/>
    <e v="#N/A"/>
    <m/>
    <e v="#N/A"/>
    <x v="0"/>
    <e v="#N/A"/>
    <x v="0"/>
    <e v="#N/A"/>
    <x v="0"/>
    <s v="Yes"/>
    <s v="A01646"/>
  </r>
  <r>
    <n v="412"/>
    <s v="A01434"/>
    <x v="3"/>
    <x v="8"/>
    <s v="Prayan Sarangi"/>
    <s v="Pankaja Kumar Sarangi"/>
    <s v="pankajakhushi85@gmail.com"/>
    <s v="7205006047"/>
    <s v="Pravat Nalini Satapathy"/>
    <s v="pravatnalinisatapathy@gmail.com"/>
    <s v="9853205362"/>
    <s v="2024-2025"/>
    <x v="0"/>
    <e v="#N/A"/>
    <m/>
    <e v="#N/A"/>
    <x v="0"/>
    <e v="#N/A"/>
    <x v="0"/>
    <e v="#N/A"/>
    <x v="0"/>
    <s v="Yes"/>
    <s v="A01434"/>
  </r>
  <r>
    <n v="413"/>
    <s v="A01255"/>
    <x v="3"/>
    <x v="8"/>
    <s v="Shivansh Satwik"/>
    <s v="Swasti Tirtha Prayag"/>
    <s v="swastitirtha@gmail.com"/>
    <s v="9438772727"/>
    <s v="Supriya Sahu"/>
    <s v="tansup@gmail.com"/>
    <s v="9437284808"/>
    <s v="2022-2023"/>
    <x v="0"/>
    <e v="#N/A"/>
    <m/>
    <e v="#N/A"/>
    <x v="0"/>
    <e v="#N/A"/>
    <x v="0"/>
    <e v="#N/A"/>
    <x v="0"/>
    <s v="Yes"/>
    <s v="A01255"/>
  </r>
  <r>
    <n v="414"/>
    <s v="A01469"/>
    <x v="3"/>
    <x v="8"/>
    <s v="Shreejay Nayak"/>
    <s v="Sanjay Kumar Nayak"/>
    <s v="sanjaynayak.aul@gmail.com"/>
    <s v="9040878575"/>
    <s v="Snigdha Priyadarshani Das"/>
    <s v="snigdhapriyadarshani@gmail.com"/>
    <s v="9692161928"/>
    <s v="2024-2025"/>
    <x v="0"/>
    <e v="#N/A"/>
    <m/>
    <e v="#N/A"/>
    <x v="0"/>
    <e v="#N/A"/>
    <x v="0"/>
    <e v="#N/A"/>
    <x v="0"/>
    <s v="Yes"/>
    <s v="A01469"/>
  </r>
  <r>
    <n v="415"/>
    <s v="A01268"/>
    <x v="3"/>
    <x v="8"/>
    <s v="Somya Sibangi"/>
    <s v="Sushant Kumar Sahoo"/>
    <s v="dharmarajksk@gmail.com"/>
    <s v="9437722715"/>
    <s v="Sujata Sahoo"/>
    <s v="dharmarajksk@gmail.com"/>
    <s v="8637282095"/>
    <s v="2023-2024"/>
    <x v="0"/>
    <e v="#N/A"/>
    <m/>
    <e v="#N/A"/>
    <x v="0"/>
    <e v="#N/A"/>
    <x v="0"/>
    <e v="#N/A"/>
    <x v="0"/>
    <s v="Yes"/>
    <s v="A01268"/>
  </r>
  <r>
    <n v="416"/>
    <s v="A01667"/>
    <x v="3"/>
    <x v="8"/>
    <s v="Subhashree Mohanty"/>
    <s v="Manoranjan Mohanty"/>
    <s v="manoranjan4226@gmail.com"/>
    <s v="9437303446"/>
    <s v="Sudharani Nayak"/>
    <s v="priyamohanty019@gmail.com"/>
    <s v="6370116659"/>
    <s v="2025-2026"/>
    <x v="0"/>
    <e v="#N/A"/>
    <m/>
    <e v="#N/A"/>
    <x v="0"/>
    <e v="#N/A"/>
    <x v="0"/>
    <e v="#N/A"/>
    <x v="0"/>
    <s v="Yes"/>
    <s v="A01667"/>
  </r>
  <r>
    <n v="417"/>
    <s v="A01536"/>
    <x v="3"/>
    <x v="8"/>
    <s v="Subhralin Mohanta"/>
    <s v="Sudhansu Sekhar Mohanta"/>
    <s v="sudhansu00060@gmail.com"/>
    <s v="9380800280"/>
    <s v="Itishree Bhuyan"/>
    <s v="bhuyanitishree08@gmail.com"/>
    <s v="8310169063"/>
    <s v="2024-2025"/>
    <x v="0"/>
    <e v="#N/A"/>
    <m/>
    <e v="#N/A"/>
    <x v="0"/>
    <e v="#N/A"/>
    <x v="0"/>
    <e v="#N/A"/>
    <x v="0"/>
    <s v="Yes"/>
    <s v="A01536"/>
  </r>
  <r>
    <n v="418"/>
    <s v="A01317"/>
    <x v="3"/>
    <x v="8"/>
    <s v="Tayan Trishan"/>
    <s v="Biswajit Swain"/>
    <s v="biswajt088swain@gmail.com"/>
    <s v="9861236454"/>
    <s v="Madhusmita Acharya"/>
    <s v="madhusmita088@gmail.com"/>
    <s v="9437696554"/>
    <s v="2023-2024"/>
    <x v="0"/>
    <e v="#N/A"/>
    <m/>
    <e v="#N/A"/>
    <x v="0"/>
    <e v="#N/A"/>
    <x v="0"/>
    <e v="#N/A"/>
    <x v="0"/>
    <e v="#N/A"/>
    <s v="A01317"/>
  </r>
  <r>
    <n v="419"/>
    <s v="A01723"/>
    <x v="3"/>
    <x v="8"/>
    <s v="VIVAAN PATTANAIK"/>
    <s v="BARADA PRASANNA PATTANAIK"/>
    <s v="pattanaik.barada@gmail.com"/>
    <s v="9901477448"/>
    <s v="ROJALINI SWAIN"/>
    <s v="pattanaik.barada@gmail.com"/>
    <s v="7795831156"/>
    <s v="2025-2026"/>
    <x v="0"/>
    <e v="#N/A"/>
    <m/>
    <e v="#N/A"/>
    <x v="0"/>
    <e v="#N/A"/>
    <x v="0"/>
    <e v="#N/A"/>
    <x v="0"/>
    <s v="Yes"/>
    <s v="A01723"/>
  </r>
  <r>
    <n v="420"/>
    <n v="14386"/>
    <x v="4"/>
    <x v="0"/>
    <s v="Aahana Choudhury"/>
    <s v="PRITIRANJAN CHOUDHURY"/>
    <s v="pritiranjan.choudhury@gmail.com"/>
    <s v="8800626860"/>
    <s v="MONALISA BARAL"/>
    <s v="Mona.twinkle94@gmail.com"/>
    <s v="7978355939"/>
    <s v="2021-2022"/>
    <x v="0"/>
    <e v="#N/A"/>
    <m/>
    <e v="#N/A"/>
    <x v="0"/>
    <e v="#N/A"/>
    <x v="0"/>
    <e v="#N/A"/>
    <x v="0"/>
    <s v="Yes"/>
    <n v="14386"/>
  </r>
  <r>
    <n v="421"/>
    <n v="14507"/>
    <x v="4"/>
    <x v="0"/>
    <s v="Aanay Tripathy"/>
    <s v="Swetaparna Tripathy"/>
    <s v="bapuni.tripathy@gmail.com"/>
    <s v="8280832832"/>
    <s v="Sonali Panda"/>
    <s v="sonaliaanay@gmail.com"/>
    <s v="7008045599"/>
    <s v="2023-2024"/>
    <x v="0"/>
    <e v="#N/A"/>
    <m/>
    <e v="#N/A"/>
    <x v="0"/>
    <e v="#N/A"/>
    <x v="0"/>
    <e v="#N/A"/>
    <x v="0"/>
    <s v="Yes"/>
    <n v="14507"/>
  </r>
  <r>
    <n v="422"/>
    <n v="14257"/>
    <x v="4"/>
    <x v="0"/>
    <s v="Aanshika Sahoo"/>
    <s v="Abinash Sahoo"/>
    <s v="emailabinash@gmaiil.com"/>
    <s v="9437922155"/>
    <s v="Shilpa Mishra"/>
    <s v="abhishilpa29@gmail.com"/>
    <s v="9437922155"/>
    <s v="2025-2026"/>
    <x v="0"/>
    <e v="#N/A"/>
    <m/>
    <e v="#N/A"/>
    <x v="0"/>
    <e v="#N/A"/>
    <x v="0"/>
    <e v="#N/A"/>
    <x v="0"/>
    <s v="Yes"/>
    <n v="14257"/>
  </r>
  <r>
    <n v="423"/>
    <n v="14684"/>
    <x v="4"/>
    <x v="0"/>
    <s v="Aarav Panda"/>
    <s v="Ratikant Panda"/>
    <s v="ratikant.panda@gmail.com"/>
    <s v="8658292121"/>
    <s v="Sucharita Kumari Panda"/>
    <s v="sucharita.panda21@gmail.com"/>
    <s v="9819496261"/>
    <s v="2025-2026"/>
    <x v="0"/>
    <e v="#N/A"/>
    <m/>
    <e v="#N/A"/>
    <x v="0"/>
    <e v="#N/A"/>
    <x v="0"/>
    <e v="#N/A"/>
    <x v="0"/>
    <s v="Yes"/>
    <n v="14684"/>
  </r>
  <r>
    <n v="424"/>
    <n v="14347"/>
    <x v="4"/>
    <x v="0"/>
    <s v="Aarvi Swain"/>
    <s v="Srikant Swain"/>
    <s v="srikantcoo15@gmail.com"/>
    <s v="7003401184"/>
    <s v="Itishree Mohanty"/>
    <s v="itishree505@gmail.com"/>
    <s v="7978956178"/>
    <s v="2023-2024"/>
    <x v="0"/>
    <e v="#N/A"/>
    <m/>
    <e v="#N/A"/>
    <x v="0"/>
    <e v="#N/A"/>
    <x v="0"/>
    <e v="#N/A"/>
    <x v="0"/>
    <s v="Yes"/>
    <n v="14347"/>
  </r>
  <r>
    <n v="425"/>
    <n v="14387"/>
    <x v="4"/>
    <x v="0"/>
    <s v="Aayansh Parida"/>
    <s v="Jitendra Parida"/>
    <s v="jituparida2015@gmai.com"/>
    <s v="7606947672"/>
    <s v="Sagarika Patra"/>
    <s v="jituparida2015@gmai.com"/>
    <s v="7606947672"/>
    <s v="2024-2025"/>
    <x v="0"/>
    <e v="#N/A"/>
    <m/>
    <e v="#N/A"/>
    <x v="0"/>
    <e v="#N/A"/>
    <x v="0"/>
    <e v="#N/A"/>
    <x v="0"/>
    <s v="Yes"/>
    <n v="14387"/>
  </r>
  <r>
    <n v="426"/>
    <n v="14479"/>
    <x v="4"/>
    <x v="0"/>
    <s v="ADVAY SINGH"/>
    <s v="ABHISHEK KUMAR SINGH"/>
    <s v="abhishekksingh.24@gmail.com"/>
    <s v="7978998645"/>
    <s v="BISHNU PRIYA DASH"/>
    <s v="muskan.tinky123@gmail.com"/>
    <s v="9439123700"/>
    <s v="2022-2023"/>
    <x v="0"/>
    <e v="#N/A"/>
    <m/>
    <e v="#N/A"/>
    <x v="0"/>
    <e v="#N/A"/>
    <x v="0"/>
    <e v="#N/A"/>
    <x v="0"/>
    <e v="#N/A"/>
    <n v="14479"/>
  </r>
  <r>
    <n v="427"/>
    <n v="14404"/>
    <x v="4"/>
    <x v="0"/>
    <s v="ANVIT PATTNAIK"/>
    <s v="MANAB PATTNAIK"/>
    <s v="manab.pattnaik@gmail.com"/>
    <s v="8895616792"/>
    <s v="BISWA PRABHA PATTNAIK"/>
    <s v="pattnaikbiswapravha@gmail.com"/>
    <s v="8280330475"/>
    <s v="2022-2023"/>
    <x v="0"/>
    <e v="#N/A"/>
    <m/>
    <e v="#N/A"/>
    <x v="0"/>
    <e v="#N/A"/>
    <x v="0"/>
    <e v="#N/A"/>
    <x v="0"/>
    <s v="Yes"/>
    <n v="14404"/>
  </r>
  <r>
    <n v="428"/>
    <n v="14441"/>
    <x v="4"/>
    <x v="0"/>
    <s v="Aveer Khattoi"/>
    <s v="Ruturaj Khattoi"/>
    <s v="rajkhattoi@gmail.com"/>
    <s v="9938675661"/>
    <s v="Sucheta Mohanty"/>
    <s v="suchetamk84@gmail.com"/>
    <s v="9938675558"/>
    <s v="2022-2023"/>
    <x v="0"/>
    <e v="#N/A"/>
    <m/>
    <e v="#N/A"/>
    <x v="0"/>
    <e v="#N/A"/>
    <x v="0"/>
    <e v="#N/A"/>
    <x v="0"/>
    <e v="#N/A"/>
    <n v="14441"/>
  </r>
  <r>
    <n v="429"/>
    <n v="14987"/>
    <x v="4"/>
    <x v="0"/>
    <s v="Ayushman Chemi"/>
    <s v="Sibendra Chemi"/>
    <s v="sibendrachemi87@gmail.com"/>
    <s v="9439000392"/>
    <s v="Bebina Chemi"/>
    <s v="bebinachemi1993@gmail.com"/>
    <s v="9776187188"/>
    <s v="2025-2026"/>
    <x v="2"/>
    <s v="No"/>
    <m/>
    <e v="#N/A"/>
    <x v="0"/>
    <e v="#N/A"/>
    <x v="0"/>
    <e v="#N/A"/>
    <x v="0"/>
    <e v="#N/A"/>
    <e v="#N/A"/>
  </r>
  <r>
    <n v="430"/>
    <n v="14373"/>
    <x v="4"/>
    <x v="0"/>
    <s v="Bhabyaanshi Mishra"/>
    <s v="Debashis Mishra"/>
    <s v="debashismishra1985@gmail.com"/>
    <s v="9937062263"/>
    <s v="Priyadarsini Sarangi"/>
    <s v="priyadarsinisarangi@gmail.com"/>
    <s v="7003123332"/>
    <s v="2024-2025"/>
    <x v="0"/>
    <e v="#N/A"/>
    <m/>
    <e v="#N/A"/>
    <x v="0"/>
    <e v="#N/A"/>
    <x v="0"/>
    <e v="#N/A"/>
    <x v="0"/>
    <s v="Yes"/>
    <n v="14373"/>
  </r>
  <r>
    <n v="431"/>
    <n v="14989"/>
    <x v="4"/>
    <x v="0"/>
    <s v="Divyanshi Samal"/>
    <s v="Biswajit Samal"/>
    <s v="pupani2007@gmail.com"/>
    <s v="8802353555"/>
    <s v="Komal Priya Samal"/>
    <s v="samalkomalpriya1990@gmail.com"/>
    <s v="9818911793"/>
    <s v="2025-2026"/>
    <x v="2"/>
    <s v="No"/>
    <m/>
    <e v="#N/A"/>
    <x v="0"/>
    <e v="#N/A"/>
    <x v="0"/>
    <e v="#N/A"/>
    <x v="0"/>
    <e v="#N/A"/>
    <e v="#N/A"/>
  </r>
  <r>
    <n v="432"/>
    <n v="14338"/>
    <x v="4"/>
    <x v="0"/>
    <s v="Drishana Baral"/>
    <s v="Swayam Prakash Baral"/>
    <s v="swayam.baral@gmail.com"/>
    <s v="9853078899"/>
    <s v="Snehaprava Das"/>
    <s v="sneha.maman@gmail.com"/>
    <s v="9853319428"/>
    <s v="2024-2025"/>
    <x v="0"/>
    <e v="#N/A"/>
    <m/>
    <e v="#N/A"/>
    <x v="0"/>
    <e v="#N/A"/>
    <x v="0"/>
    <e v="#N/A"/>
    <x v="0"/>
    <s v="Yes"/>
    <n v="14338"/>
  </r>
  <r>
    <n v="433"/>
    <n v="14740"/>
    <x v="4"/>
    <x v="0"/>
    <s v="Druhi Periwal"/>
    <s v="Pankaj Gordhan Periwal"/>
    <s v="pankajperiwal2024@gmail.com"/>
    <s v="9861385656"/>
    <s v="Nilam"/>
    <s v="nilamperiwal2224@gmail.com"/>
    <s v="9776169101"/>
    <s v="2025-2026"/>
    <x v="0"/>
    <e v="#N/A"/>
    <m/>
    <e v="#N/A"/>
    <x v="0"/>
    <e v="#N/A"/>
    <x v="0"/>
    <e v="#N/A"/>
    <x v="0"/>
    <s v="Yes"/>
    <n v="14740"/>
  </r>
  <r>
    <n v="434"/>
    <n v="14463"/>
    <x v="4"/>
    <x v="0"/>
    <s v="Famya Jamal"/>
    <s v="Farhat Jamal"/>
    <s v="farhatjmal@gmail.com"/>
    <s v="9935034300"/>
    <s v="Darakshan Jamal"/>
    <s v="darakshanjmal@gmail.com"/>
    <s v="9936467999"/>
    <s v="2022-2023"/>
    <x v="0"/>
    <e v="#N/A"/>
    <m/>
    <e v="#N/A"/>
    <x v="0"/>
    <e v="#N/A"/>
    <x v="0"/>
    <e v="#N/A"/>
    <x v="0"/>
    <s v="Yes"/>
    <n v="14463"/>
  </r>
  <r>
    <n v="435"/>
    <n v="14990"/>
    <x v="4"/>
    <x v="0"/>
    <s v="Kavyanshi Samal"/>
    <s v="Biswajit Samal"/>
    <s v="pupani2007@gmail.com"/>
    <s v="8802353555"/>
    <s v="Komal Priya Samal"/>
    <s v="samalkomalpriya1990@gmail.com"/>
    <s v="9818911793"/>
    <s v="2025-2026"/>
    <x v="2"/>
    <s v="No"/>
    <m/>
    <e v="#N/A"/>
    <x v="0"/>
    <e v="#N/A"/>
    <x v="0"/>
    <e v="#N/A"/>
    <x v="0"/>
    <e v="#N/A"/>
    <e v="#N/A"/>
  </r>
  <r>
    <n v="436"/>
    <n v="14359"/>
    <x v="4"/>
    <x v="0"/>
    <s v="Prabhash Rout"/>
    <s v="Prakash Rout"/>
    <s v="prakashrout777@gmail.com"/>
    <s v="9556622339"/>
    <s v="Pravati Nayak"/>
    <s v="pravatinayak0777@gmail.com"/>
    <s v="8658842618"/>
    <s v="2021-2022"/>
    <x v="0"/>
    <e v="#N/A"/>
    <m/>
    <e v="#N/A"/>
    <x v="0"/>
    <e v="#N/A"/>
    <x v="0"/>
    <e v="#N/A"/>
    <x v="0"/>
    <s v="Yes"/>
    <n v="14359"/>
  </r>
  <r>
    <n v="437"/>
    <n v="14562"/>
    <x v="4"/>
    <x v="0"/>
    <s v="Rudransh Kumar Sharma"/>
    <s v="Rakesh Kumar Sharma"/>
    <s v="rakesh.sharma.it0684@gmail.com"/>
    <s v="8984289875"/>
    <s v="Sweta Kumari"/>
    <s v="rakesh.sharma.it0684@gmail.com"/>
    <s v="7735121707"/>
    <s v="2025-2026"/>
    <x v="0"/>
    <e v="#N/A"/>
    <m/>
    <e v="#N/A"/>
    <x v="0"/>
    <e v="#N/A"/>
    <x v="0"/>
    <e v="#N/A"/>
    <x v="0"/>
    <e v="#N/A"/>
    <n v="14562"/>
  </r>
  <r>
    <n v="438"/>
    <n v="14438"/>
    <x v="4"/>
    <x v="0"/>
    <s v="SAI SHRIYA SAHU"/>
    <s v="CHANDRA SEKHAR SAHU"/>
    <s v="drsekharchandra@gmail.com"/>
    <s v="9868421888"/>
    <s v="MAITRI SAHU"/>
    <s v="maitrisahu@gmail.com"/>
    <s v="9811377014"/>
    <s v="2022-2023"/>
    <x v="0"/>
    <e v="#N/A"/>
    <m/>
    <e v="#N/A"/>
    <x v="0"/>
    <e v="#N/A"/>
    <x v="0"/>
    <e v="#N/A"/>
    <x v="0"/>
    <s v="Yes"/>
    <n v="14438"/>
  </r>
  <r>
    <n v="439"/>
    <n v="14988"/>
    <x v="4"/>
    <x v="0"/>
    <s v="Sai Sreyanshi Bai"/>
    <s v="Susanta Kumar Bai"/>
    <s v="susantabai708@gmail.com"/>
    <s v="8747858428"/>
    <s v="Ranjita Mishra"/>
    <s v="starranjita708@gmail.com"/>
    <s v="7077606642"/>
    <s v="2025-2026"/>
    <x v="2"/>
    <s v="No"/>
    <m/>
    <e v="#N/A"/>
    <x v="0"/>
    <e v="#N/A"/>
    <x v="0"/>
    <e v="#N/A"/>
    <x v="0"/>
    <e v="#N/A"/>
    <e v="#N/A"/>
  </r>
  <r>
    <n v="440"/>
    <n v="14982"/>
    <x v="4"/>
    <x v="0"/>
    <s v="Shanvi Nayak"/>
    <s v="Subrata Kumar Nayak"/>
    <s v="subratnayaksap@gmail.com"/>
    <s v="9438303299"/>
    <s v="Pallishree Mahapatra"/>
    <s v="pallishreeatwork@gmail.com"/>
    <s v="7848806795"/>
    <s v="2025-2026"/>
    <x v="2"/>
    <s v="No"/>
    <m/>
    <e v="#N/A"/>
    <x v="0"/>
    <e v="#N/A"/>
    <x v="0"/>
    <e v="#N/A"/>
    <x v="0"/>
    <e v="#N/A"/>
    <e v="#N/A"/>
  </r>
  <r>
    <n v="441"/>
    <n v="14983"/>
    <x v="4"/>
    <x v="0"/>
    <s v="Soumya Sidhikshya Rout"/>
    <s v="Sanjaya Kumar Rout"/>
    <s v="skroutassociates@gmail.com"/>
    <s v="9437363640"/>
    <s v="Subhalaxmi Rout"/>
    <s v="skroutassociates@gmail.com"/>
    <s v="9437148039"/>
    <s v="2025-2026"/>
    <x v="0"/>
    <e v="#N/A"/>
    <m/>
    <e v="#N/A"/>
    <x v="0"/>
    <e v="#N/A"/>
    <x v="0"/>
    <e v="#N/A"/>
    <x v="0"/>
    <s v="Yes"/>
    <n v="14983"/>
  </r>
  <r>
    <n v="442"/>
    <n v="14419"/>
    <x v="4"/>
    <x v="0"/>
    <s v="Swagatika Sarangi"/>
    <s v="Narayan Chandra Sarangi"/>
    <s v="saranginarayan908@gmail.com"/>
    <s v="8511119113"/>
    <s v="Dolly Jbbal"/>
    <s v="swagatikasarangi34@gmail.com"/>
    <s v="9437028476"/>
    <s v="2023-2024"/>
    <x v="0"/>
    <e v="#N/A"/>
    <m/>
    <e v="#N/A"/>
    <x v="0"/>
    <e v="#N/A"/>
    <x v="0"/>
    <e v="#N/A"/>
    <x v="0"/>
    <s v="Yes"/>
    <n v="14419"/>
  </r>
  <r>
    <n v="443"/>
    <n v="14493"/>
    <x v="4"/>
    <x v="0"/>
    <s v="Yelamolu Trilokya"/>
    <s v="Y. Srinivas Rao"/>
    <s v="vasuchowdary2003@gmail.com"/>
    <s v="7978001462"/>
    <s v="Y. Krishna Veni"/>
    <s v="vasuchowdary2003@gmail.com"/>
    <s v="9668151435"/>
    <s v="2023-2024"/>
    <x v="0"/>
    <e v="#N/A"/>
    <m/>
    <e v="#N/A"/>
    <x v="0"/>
    <e v="#N/A"/>
    <x v="0"/>
    <e v="#N/A"/>
    <x v="0"/>
    <s v="Yes"/>
    <n v="14493"/>
  </r>
  <r>
    <n v="444"/>
    <n v="14422"/>
    <x v="4"/>
    <x v="1"/>
    <s v="AARBIE APARNA "/>
    <s v="BISWARANJAN BEHERA"/>
    <s v="dr.biswaranjan16@gmail.com"/>
    <s v="9085486085"/>
    <s v="ARPITA MAJHI"/>
    <s v="arpitaexcel123@gmail.com"/>
    <s v="9777153995"/>
    <s v="2022-2023"/>
    <x v="0"/>
    <e v="#N/A"/>
    <m/>
    <e v="#N/A"/>
    <x v="0"/>
    <e v="#N/A"/>
    <x v="0"/>
    <e v="#N/A"/>
    <x v="0"/>
    <s v="Yes"/>
    <n v="14422"/>
  </r>
  <r>
    <n v="445"/>
    <n v="14367"/>
    <x v="4"/>
    <x v="1"/>
    <s v="AARIN MISHRA"/>
    <s v="SABYASACHI MISHRA"/>
    <s v="misra.sabya@gmail.com"/>
    <s v="7829278898"/>
    <s v="AISHWARYA MISHRA"/>
    <s v="aishwarya.mishra27@gmail.com"/>
    <s v="8861997830"/>
    <s v="2022-2023"/>
    <x v="0"/>
    <e v="#N/A"/>
    <m/>
    <e v="#N/A"/>
    <x v="0"/>
    <e v="#N/A"/>
    <x v="0"/>
    <e v="#N/A"/>
    <x v="0"/>
    <s v="Yes"/>
    <n v="14367"/>
  </r>
  <r>
    <n v="446"/>
    <n v="14972"/>
    <x v="4"/>
    <x v="1"/>
    <s v="AAYANSH KUMAR"/>
    <s v="Manoranjan Kasta"/>
    <s v="ommbmu781@gmail.com"/>
    <s v="9938698522"/>
    <s v="Amrita Swati Pragyan"/>
    <s v="ommbmu781@gmail.com"/>
    <s v="7787918522"/>
    <s v="2025-2026"/>
    <x v="2"/>
    <s v="No"/>
    <m/>
    <e v="#N/A"/>
    <x v="0"/>
    <e v="#N/A"/>
    <x v="0"/>
    <e v="#N/A"/>
    <x v="0"/>
    <e v="#N/A"/>
    <e v="#N/A"/>
  </r>
  <r>
    <n v="447"/>
    <n v="14685"/>
    <x v="4"/>
    <x v="1"/>
    <s v="ABHA PARIDA"/>
    <s v="AJAY KUMAR PARIDA"/>
    <s v="ajay.parida2008@gmail.com"/>
    <s v="7205271858"/>
    <s v="BHAGYASHREE PARIDA"/>
    <s v="bhagyashreebarik28@gmail.com"/>
    <s v="7539018036"/>
    <s v="2025-2026"/>
    <x v="0"/>
    <e v="#N/A"/>
    <m/>
    <e v="#N/A"/>
    <x v="0"/>
    <e v="#N/A"/>
    <x v="0"/>
    <e v="#N/A"/>
    <x v="0"/>
    <e v="#N/A"/>
    <n v="14685"/>
  </r>
  <r>
    <n v="448"/>
    <n v="14675"/>
    <x v="4"/>
    <x v="1"/>
    <s v="ADHRIT SAHOO"/>
    <s v="SUBHRAJIT SAHOO"/>
    <s v="subhrajittupa@gmail.com"/>
    <s v="7008958937"/>
    <s v="POOJA PRASAD KESHARI"/>
    <s v="kesharipooja73@gmail.com"/>
    <s v="7099020917"/>
    <s v="2025-2026"/>
    <x v="0"/>
    <e v="#N/A"/>
    <m/>
    <e v="#N/A"/>
    <x v="0"/>
    <e v="#N/A"/>
    <x v="0"/>
    <e v="#N/A"/>
    <x v="0"/>
    <s v="Yes"/>
    <n v="14675"/>
  </r>
  <r>
    <n v="449"/>
    <n v="14349"/>
    <x v="4"/>
    <x v="1"/>
    <s v="ADYANT PARIDA"/>
    <s v="SUSIL KUMAR PARIDA"/>
    <s v="parida.susil@gmail.com"/>
    <s v="9437883406"/>
    <s v="GAYATRI NAHAK"/>
    <s v="missgayatri07@gmail.com"/>
    <s v="9439585227"/>
    <s v="2022-2023"/>
    <x v="0"/>
    <e v="#N/A"/>
    <m/>
    <e v="#N/A"/>
    <x v="0"/>
    <e v="#N/A"/>
    <x v="0"/>
    <e v="#N/A"/>
    <x v="0"/>
    <s v="Yes"/>
    <n v="14349"/>
  </r>
  <r>
    <n v="450"/>
    <n v="14405"/>
    <x v="4"/>
    <x v="1"/>
    <s v="Arman Mohanty"/>
    <s v="Ajay Mohanty"/>
    <s v="ajaymohanty7267@gmail.com"/>
    <s v="9861616129"/>
    <s v="Rasmita Champati"/>
    <s v="rasmitachampatiray@gmail.com"/>
    <s v="9337231730"/>
    <s v="2023-2024"/>
    <x v="0"/>
    <e v="#N/A"/>
    <m/>
    <e v="#N/A"/>
    <x v="0"/>
    <e v="#N/A"/>
    <x v="0"/>
    <e v="#N/A"/>
    <x v="0"/>
    <s v="Yes"/>
    <n v="14405"/>
  </r>
  <r>
    <n v="451"/>
    <n v="14428"/>
    <x v="4"/>
    <x v="1"/>
    <s v="Atharva Modi"/>
    <s v="Sourabh Modi"/>
    <s v="sourav_modi@rediffmail.com"/>
    <s v="9337923913"/>
    <s v="Taniya Modi"/>
    <s v="taniyamodi22@gmail.com"/>
    <s v="9861499900"/>
    <s v="2021-2022"/>
    <x v="0"/>
    <e v="#N/A"/>
    <m/>
    <e v="#N/A"/>
    <x v="0"/>
    <e v="#N/A"/>
    <x v="0"/>
    <e v="#N/A"/>
    <x v="0"/>
    <s v="Yes"/>
    <n v="14428"/>
  </r>
  <r>
    <n v="452"/>
    <n v="15022"/>
    <x v="4"/>
    <x v="1"/>
    <s v="Devanshi Sutar"/>
    <s v="Ranjan Sutar"/>
    <s v="ranjansutar1987@gmail.com"/>
    <s v="8249883376"/>
    <s v="Anita Sutar"/>
    <s v="textme.ani@gmail.com"/>
    <s v="9937289937"/>
    <s v="2025-2026"/>
    <x v="2"/>
    <s v="No"/>
    <m/>
    <e v="#N/A"/>
    <x v="0"/>
    <e v="#N/A"/>
    <x v="0"/>
    <n v="13750"/>
    <x v="2"/>
    <e v="#N/A"/>
    <e v="#N/A"/>
  </r>
  <r>
    <n v="453"/>
    <n v="14444"/>
    <x v="4"/>
    <x v="1"/>
    <s v="Kaarthik Visal"/>
    <s v="Visal Sasi"/>
    <s v="visalsasi.bbsr@gmail.com"/>
    <s v="9437919060"/>
    <s v="Anjana"/>
    <s v="anjanavunni20@gmail.com"/>
    <s v="9400650300"/>
    <s v="2022-2023"/>
    <x v="0"/>
    <e v="#N/A"/>
    <m/>
    <e v="#N/A"/>
    <x v="0"/>
    <e v="#N/A"/>
    <x v="0"/>
    <e v="#N/A"/>
    <x v="0"/>
    <s v="Yes"/>
    <n v="14444"/>
  </r>
  <r>
    <n v="454"/>
    <n v="14340"/>
    <x v="4"/>
    <x v="1"/>
    <s v="Krishika Parida"/>
    <s v="Ranjit Parida"/>
    <s v="pranjit107@gmail.com"/>
    <s v="9438435780"/>
    <s v="Sasmita Pradhan"/>
    <s v="jujusasmita@gmail.com"/>
    <s v="7978082328"/>
    <s v="2024-2025"/>
    <x v="0"/>
    <e v="#N/A"/>
    <m/>
    <e v="#N/A"/>
    <x v="0"/>
    <e v="#N/A"/>
    <x v="0"/>
    <e v="#N/A"/>
    <x v="0"/>
    <s v="Yes"/>
    <n v="14340"/>
  </r>
  <r>
    <n v="455"/>
    <n v="14321"/>
    <x v="4"/>
    <x v="1"/>
    <s v="Lehak Dasmohapatra"/>
    <s v="Shyama Prasad Dasmohapatra"/>
    <s v="shyamadaitapati@gmail.com"/>
    <s v="8895000707"/>
    <s v="Rajashree Mohanty Dasmohapatra"/>
    <s v="rajashreemohantydasmohapatra@gmail.com"/>
    <s v="9439328222"/>
    <s v="2025-2026"/>
    <x v="0"/>
    <e v="#N/A"/>
    <m/>
    <e v="#N/A"/>
    <x v="0"/>
    <e v="#N/A"/>
    <x v="0"/>
    <e v="#N/A"/>
    <x v="0"/>
    <s v="Yes"/>
    <n v="14321"/>
  </r>
  <r>
    <n v="456"/>
    <n v="14469"/>
    <x v="4"/>
    <x v="1"/>
    <s v="Ritanshi Adi Nayak"/>
    <s v="Prasant Nayak"/>
    <s v="prasantnyk@gmail.com"/>
    <s v="9494697071"/>
    <s v="Aditi Nayak"/>
    <s v="aditinyk101@gmail.com"/>
    <s v="9938402027"/>
    <s v="2022-2023"/>
    <x v="0"/>
    <e v="#N/A"/>
    <m/>
    <e v="#N/A"/>
    <x v="0"/>
    <e v="#N/A"/>
    <x v="0"/>
    <e v="#N/A"/>
    <x v="0"/>
    <s v="Yes"/>
    <n v="14469"/>
  </r>
  <r>
    <n v="457"/>
    <n v="14453"/>
    <x v="4"/>
    <x v="1"/>
    <s v="Rkriti Jena"/>
    <s v="Kirti Ranjan Jena"/>
    <s v="venusservices2019@gmail.com"/>
    <s v="9553188199"/>
    <s v="P Pratap Kadambini Ronaleen"/>
    <s v="ronaleen.priyadarsini@gmail.com"/>
    <s v="7735797013"/>
    <s v="2024-2025"/>
    <x v="0"/>
    <e v="#N/A"/>
    <m/>
    <e v="#N/A"/>
    <x v="0"/>
    <e v="#N/A"/>
    <x v="0"/>
    <e v="#N/A"/>
    <x v="0"/>
    <s v="Yes"/>
    <n v="14453"/>
  </r>
  <r>
    <n v="458"/>
    <n v="14470"/>
    <x v="4"/>
    <x v="1"/>
    <s v="Sai Shakti Sarangi"/>
    <s v="Narayan Chandra Sarangi"/>
    <s v="saranginarayan908@gmail.com"/>
    <s v="8511119113"/>
    <s v="Dolly Jbbal"/>
    <s v="saishaktisarangi@gmail.com"/>
    <s v="9437028476"/>
    <s v="2023-2024"/>
    <x v="0"/>
    <e v="#N/A"/>
    <m/>
    <e v="#N/A"/>
    <x v="0"/>
    <e v="#N/A"/>
    <x v="0"/>
    <e v="#N/A"/>
    <x v="0"/>
    <s v="Yes"/>
    <n v="14470"/>
  </r>
  <r>
    <n v="459"/>
    <n v="14399"/>
    <x v="4"/>
    <x v="1"/>
    <s v="Shanaya Saini"/>
    <s v="Jatin Saini"/>
    <s v="Jsaini25@gmail.com"/>
    <s v="8800772565"/>
    <s v="Deepika Saini"/>
    <s v="Jsaini25@gmail.com"/>
    <s v="9999711742"/>
    <s v="2023-2024"/>
    <x v="0"/>
    <e v="#N/A"/>
    <m/>
    <e v="#N/A"/>
    <x v="0"/>
    <e v="#N/A"/>
    <x v="0"/>
    <e v="#N/A"/>
    <x v="0"/>
    <e v="#N/A"/>
    <n v="14399"/>
  </r>
  <r>
    <n v="460"/>
    <n v="14769"/>
    <x v="4"/>
    <x v="1"/>
    <s v="Shivang Satapathy"/>
    <s v="Pritiraj Satapathy"/>
    <s v="pritirajsatapathy@gmail.com"/>
    <s v="7077788056"/>
    <s v="Somaleena Patnaik"/>
    <s v="somaleenapatnaik@gmail.com"/>
    <s v="7894412539"/>
    <s v="2025-2026"/>
    <x v="0"/>
    <e v="#N/A"/>
    <m/>
    <e v="#N/A"/>
    <x v="0"/>
    <e v="#N/A"/>
    <x v="0"/>
    <e v="#N/A"/>
    <x v="0"/>
    <s v="Yes"/>
    <n v="14769"/>
  </r>
  <r>
    <n v="461"/>
    <n v="14400"/>
    <x v="4"/>
    <x v="1"/>
    <s v="Shivansh Harichandan"/>
    <s v="Santosh kumar Harichandan"/>
    <s v="banitanayak4787@gmail.com"/>
    <s v="7008628432"/>
    <s v="Banita Harichandan"/>
    <s v="banitanayak4787@gmail.com"/>
    <s v="7008514751"/>
    <s v="2021-2022"/>
    <x v="0"/>
    <e v="#N/A"/>
    <m/>
    <e v="#N/A"/>
    <x v="0"/>
    <e v="#N/A"/>
    <x v="0"/>
    <e v="#N/A"/>
    <x v="0"/>
    <s v="Yes"/>
    <n v="14400"/>
  </r>
  <r>
    <n v="462"/>
    <n v="14415"/>
    <x v="4"/>
    <x v="1"/>
    <s v="Shreenika Das"/>
    <s v="Satyajit Das"/>
    <s v="satyajit.nantu@gmail.com"/>
    <s v="9937099113"/>
    <s v="Bindushree Swain"/>
    <s v="bindu.1041@gmail.com"/>
    <s v="9937566958"/>
    <s v="2022-2023"/>
    <x v="0"/>
    <e v="#N/A"/>
    <m/>
    <e v="#N/A"/>
    <x v="0"/>
    <e v="#N/A"/>
    <x v="0"/>
    <e v="#N/A"/>
    <x v="0"/>
    <s v="Yes"/>
    <n v="14415"/>
  </r>
  <r>
    <n v="463"/>
    <n v="14363"/>
    <x v="4"/>
    <x v="1"/>
    <s v="Shristi Deep"/>
    <s v="Shashi Deep"/>
    <s v="shashideep22@gmail.com"/>
    <s v="8100413770"/>
    <s v="Jyoti Kumari"/>
    <s v="jyotibbs111190@gmail.com"/>
    <s v="7002553109"/>
    <s v="2023-2024"/>
    <x v="0"/>
    <e v="#N/A"/>
    <m/>
    <e v="#N/A"/>
    <x v="0"/>
    <e v="#N/A"/>
    <x v="0"/>
    <e v="#N/A"/>
    <x v="0"/>
    <s v="Yes"/>
    <n v="14363"/>
  </r>
  <r>
    <n v="464"/>
    <n v="14491"/>
    <x v="4"/>
    <x v="1"/>
    <s v="Varya Prashant Gupta"/>
    <s v="Prashant Gupta"/>
    <s v="prashant20g@gmail.com"/>
    <s v="9634077589"/>
    <s v="Ruchi Prashant Gupta"/>
    <s v="ruchiprashantgupta@gmail.com"/>
    <s v="9634823512"/>
    <s v="2024-2025"/>
    <x v="0"/>
    <e v="#N/A"/>
    <m/>
    <e v="#N/A"/>
    <x v="0"/>
    <e v="#N/A"/>
    <x v="0"/>
    <e v="#N/A"/>
    <x v="0"/>
    <s v="Yes"/>
    <n v="14491"/>
  </r>
  <r>
    <n v="465"/>
    <n v="14492"/>
    <x v="4"/>
    <x v="1"/>
    <s v="VRITIKA TRIPATHY"/>
    <s v="ABHIJEET TRIPATHY"/>
    <s v="tripathy.abhijeet@gmail.com"/>
    <s v="9937979888"/>
    <s v="SWETLEENA BAHINIPATI"/>
    <s v="swetleenabahinipati@gmail.com"/>
    <s v="8338033039"/>
    <s v="2024-2025"/>
    <x v="0"/>
    <e v="#N/A"/>
    <m/>
    <e v="#N/A"/>
    <x v="0"/>
    <e v="#N/A"/>
    <x v="0"/>
    <e v="#N/A"/>
    <x v="0"/>
    <s v="Yes"/>
    <n v="14492"/>
  </r>
  <r>
    <n v="466"/>
    <n v="14476"/>
    <x v="4"/>
    <x v="2"/>
    <s v="Aadvik Swain"/>
    <s v="Gyanendra Narayana Swain"/>
    <s v="gyana.igit23@gmail.com"/>
    <s v="8882022067"/>
    <s v="Subhashree Swain"/>
    <s v="subha7838@gmail.com"/>
    <s v="9437563797"/>
    <s v="2024-2025"/>
    <x v="0"/>
    <e v="#N/A"/>
    <m/>
    <e v="#N/A"/>
    <x v="0"/>
    <e v="#N/A"/>
    <x v="0"/>
    <e v="#N/A"/>
    <x v="0"/>
    <s v="Yes"/>
    <n v="14476"/>
  </r>
  <r>
    <n v="467"/>
    <n v="14329"/>
    <x v="4"/>
    <x v="2"/>
    <s v="Aayansh Nag"/>
    <s v="Kailash Nag"/>
    <s v="kailashnag69@gmail.com"/>
    <s v="8895534501"/>
    <s v="Kavita Nag"/>
    <s v="kailashnag69@gmail.com"/>
    <s v="8249737047"/>
    <s v="2022-2023"/>
    <x v="0"/>
    <e v="#N/A"/>
    <m/>
    <e v="#N/A"/>
    <x v="0"/>
    <e v="#N/A"/>
    <x v="0"/>
    <e v="#N/A"/>
    <x v="0"/>
    <s v="Yes"/>
    <n v="14329"/>
  </r>
  <r>
    <n v="468"/>
    <n v="14766"/>
    <x v="4"/>
    <x v="2"/>
    <s v="Aishani Sarkar"/>
    <s v="Arabinda Sarkar"/>
    <s v="mikearabinda@gmail.com"/>
    <s v="9818594445"/>
    <s v="Swarnali Sarkar"/>
    <s v="swarnaliwork0001@gmail.com"/>
    <s v="7042485682"/>
    <s v="2025-2026"/>
    <x v="0"/>
    <e v="#N/A"/>
    <m/>
    <e v="#N/A"/>
    <x v="0"/>
    <e v="#N/A"/>
    <x v="0"/>
    <e v="#N/A"/>
    <x v="0"/>
    <e v="#N/A"/>
    <n v="14766"/>
  </r>
  <r>
    <n v="469"/>
    <n v="14350"/>
    <x v="4"/>
    <x v="2"/>
    <s v="Anika Patel"/>
    <s v="Amar Patel"/>
    <s v="amarpatel.dec86@gmail.com"/>
    <s v="9437922570"/>
    <s v="Aditi Amrita"/>
    <s v="roshnib4u@gmail.com"/>
    <s v="9439429303"/>
    <s v="2024-2025"/>
    <x v="0"/>
    <e v="#N/A"/>
    <m/>
    <e v="#N/A"/>
    <x v="0"/>
    <e v="#N/A"/>
    <x v="0"/>
    <e v="#N/A"/>
    <x v="0"/>
    <s v="Yes"/>
    <n v="14350"/>
  </r>
  <r>
    <n v="470"/>
    <n v="14440"/>
    <x v="4"/>
    <x v="2"/>
    <s v="ANNVIKKA NAYAK"/>
    <s v="ATANU RANJAN NAYAK"/>
    <s v="atanu55511@gmail.com"/>
    <s v="9438000555"/>
    <s v="SUNAINA NAYAK"/>
    <s v="sunainaanayak@gmail.com"/>
    <s v="7008436332"/>
    <s v="2022-2023"/>
    <x v="0"/>
    <e v="#N/A"/>
    <m/>
    <e v="#N/A"/>
    <x v="0"/>
    <e v="#N/A"/>
    <x v="0"/>
    <e v="#N/A"/>
    <x v="0"/>
    <s v="Yes"/>
    <n v="14440"/>
  </r>
  <r>
    <n v="471"/>
    <n v="14351"/>
    <x v="4"/>
    <x v="2"/>
    <s v="ANVITH JENA"/>
    <s v="NALINI KANTA JENA"/>
    <s v="nalinkantajena@gmail.com"/>
    <s v="7504466538"/>
    <s v="ANJALI PATRA"/>
    <s v="patra.anju1996@gmail.com"/>
    <s v="8895574723"/>
    <s v="2022-2023"/>
    <x v="0"/>
    <e v="#N/A"/>
    <m/>
    <e v="#N/A"/>
    <x v="0"/>
    <e v="#N/A"/>
    <x v="0"/>
    <e v="#N/A"/>
    <x v="0"/>
    <s v="Yes"/>
    <n v="14351"/>
  </r>
  <r>
    <n v="472"/>
    <n v="14406"/>
    <x v="4"/>
    <x v="2"/>
    <s v="ARSAV PANDA"/>
    <s v="JYOTI PRAKASH PANDA"/>
    <s v="jpanda12@gmail.com"/>
    <s v="9686228298"/>
    <s v="SHARMISTHA PANDA"/>
    <s v="psharmistha15@gmail.com"/>
    <s v="9845047803"/>
    <s v="2023-2024"/>
    <x v="0"/>
    <e v="#N/A"/>
    <m/>
    <e v="#N/A"/>
    <x v="0"/>
    <e v="#N/A"/>
    <x v="0"/>
    <e v="#N/A"/>
    <x v="0"/>
    <s v="Yes"/>
    <n v="14406"/>
  </r>
  <r>
    <n v="473"/>
    <n v="14268"/>
    <x v="4"/>
    <x v="2"/>
    <s v="Atharv Verma"/>
    <s v="Mayank Verma"/>
    <s v="deepakumaritekari@gmail.com"/>
    <s v="9111010769"/>
    <s v="Deepa Kumari"/>
    <s v="deepakumaritekari@gmail.com"/>
    <s v="7992232083"/>
    <s v="2025-2026"/>
    <x v="0"/>
    <e v="#N/A"/>
    <m/>
    <e v="#N/A"/>
    <x v="0"/>
    <e v="#N/A"/>
    <x v="0"/>
    <e v="#N/A"/>
    <x v="0"/>
    <s v="Yes"/>
    <n v="14268"/>
  </r>
  <r>
    <n v="474"/>
    <n v="14460"/>
    <x v="4"/>
    <x v="2"/>
    <s v="Bibhan Dalbehera"/>
    <s v="Anil Kumar Dalabehera"/>
    <s v="anil.dalbehera@gmail.com"/>
    <s v="9937806152"/>
    <s v="Deepti Rani Samal"/>
    <s v="deeptiranisamal@gmail.com"/>
    <s v="9583424158"/>
    <s v="2023-2024"/>
    <x v="0"/>
    <e v="#N/A"/>
    <m/>
    <e v="#N/A"/>
    <x v="0"/>
    <e v="#N/A"/>
    <x v="0"/>
    <e v="#N/A"/>
    <x v="0"/>
    <s v="Yes"/>
    <n v="14460"/>
  </r>
  <r>
    <n v="475"/>
    <n v="15087"/>
    <x v="4"/>
    <x v="2"/>
    <s v="Joanna Lalhlimpuii Das"/>
    <s v="Janmajit Das"/>
    <s v="janmajit@gmail.com"/>
    <s v="8811092869"/>
    <s v="Lalramnghaki"/>
    <s v="nonoi.rokhum@gmail.com"/>
    <s v="8119936552"/>
    <s v="2025-2026"/>
    <x v="0"/>
    <e v="#N/A"/>
    <m/>
    <e v="#N/A"/>
    <x v="0"/>
    <e v="#N/A"/>
    <x v="0"/>
    <e v="#N/A"/>
    <x v="0"/>
    <e v="#N/A"/>
    <n v="15087"/>
  </r>
  <r>
    <n v="476"/>
    <n v="14651"/>
    <x v="4"/>
    <x v="2"/>
    <s v="Maanvi Barik"/>
    <s v="Manoranjan Barik"/>
    <s v="manoranjan0503@gmail.com"/>
    <s v="9776193537"/>
    <s v="Sudipta Barik"/>
    <s v="sudiptabarik1805@gmail.com"/>
    <s v="9937293537"/>
    <s v="2025-2026"/>
    <x v="0"/>
    <e v="#N/A"/>
    <m/>
    <e v="#N/A"/>
    <x v="0"/>
    <e v="#N/A"/>
    <x v="0"/>
    <e v="#N/A"/>
    <x v="0"/>
    <e v="#N/A"/>
    <n v="14651"/>
  </r>
  <r>
    <n v="477"/>
    <n v="14341"/>
    <x v="4"/>
    <x v="2"/>
    <s v="Miasha Badajena"/>
    <s v="Manoranjan Badajena"/>
    <s v="m.badajena@gmail.com"/>
    <s v="8123481222"/>
    <s v="Nibedita Rout"/>
    <s v="nibeditarout08@gmail.com"/>
    <s v="7411536937"/>
    <s v="2024-2025"/>
    <x v="0"/>
    <e v="#N/A"/>
    <m/>
    <e v="#N/A"/>
    <x v="0"/>
    <e v="#N/A"/>
    <x v="0"/>
    <e v="#N/A"/>
    <x v="0"/>
    <s v="Yes"/>
    <n v="14341"/>
  </r>
  <r>
    <n v="478"/>
    <n v="14448"/>
    <x v="4"/>
    <x v="2"/>
    <s v="Naithik Panigrahy"/>
    <s v="Santosh Panigrahy"/>
    <s v="panigrahysantosh@yahoo.com"/>
    <s v="9791923599"/>
    <s v="Namrata Panigrahy"/>
    <s v="namrata.padhee@gmail.com"/>
    <s v="9791923569"/>
    <s v="2022-2023"/>
    <x v="0"/>
    <e v="#N/A"/>
    <m/>
    <e v="#N/A"/>
    <x v="0"/>
    <e v="#N/A"/>
    <x v="0"/>
    <e v="#N/A"/>
    <x v="0"/>
    <s v="Yes"/>
    <n v="14448"/>
  </r>
  <r>
    <n v="479"/>
    <n v="14485"/>
    <x v="4"/>
    <x v="2"/>
    <s v="PURBASHA PRIYADARSHINI SAHOO"/>
    <s v="BIJAYA KUMAR SAHOO"/>
    <s v="saibijaya70@gmail.com"/>
    <s v="9438328544"/>
    <s v="ANITA PRADHAN"/>
    <s v="saibijaya70@gmail.com"/>
    <s v="7978601757"/>
    <s v="2022-2023"/>
    <x v="0"/>
    <e v="#N/A"/>
    <m/>
    <e v="#N/A"/>
    <x v="0"/>
    <e v="#N/A"/>
    <x v="0"/>
    <e v="#N/A"/>
    <x v="0"/>
    <s v="Yes"/>
    <n v="14485"/>
  </r>
  <r>
    <n v="480"/>
    <n v="14437"/>
    <x v="4"/>
    <x v="2"/>
    <s v="Sai Ashrita Pradhan"/>
    <s v="Prabir Kumar Pradhan"/>
    <s v="suchismita28012016@gmail.com"/>
    <s v="8249316137"/>
    <s v="Suchismita Swain"/>
    <s v="suchismita28012016@gmail.com"/>
    <s v="8249316137"/>
    <s v="2024-2025"/>
    <x v="0"/>
    <e v="#N/A"/>
    <m/>
    <e v="#N/A"/>
    <x v="0"/>
    <e v="#N/A"/>
    <x v="0"/>
    <e v="#N/A"/>
    <x v="0"/>
    <s v="Yes"/>
    <n v="14437"/>
  </r>
  <r>
    <n v="481"/>
    <n v="15023"/>
    <x v="4"/>
    <x v="2"/>
    <s v="Santosh Kumar Mahunta"/>
    <s v="Prasanta Kumar Mahunta"/>
    <s v="prasantakumarmahunta25@gmail.com"/>
    <s v="9789361105"/>
    <s v="Purnima Das"/>
    <s v="prasantakumarmahunta25@gmail.com"/>
    <s v="8280772710"/>
    <s v="2025-2026"/>
    <x v="2"/>
    <s v="No"/>
    <m/>
    <e v="#N/A"/>
    <x v="0"/>
    <e v="#N/A"/>
    <x v="0"/>
    <e v="#N/A"/>
    <x v="0"/>
    <s v="Yes"/>
    <e v="#N/A"/>
  </r>
  <r>
    <n v="482"/>
    <n v="14398"/>
    <x v="4"/>
    <x v="2"/>
    <s v="SHANAYA AGARWAL"/>
    <s v="RAHUL AGARWAL"/>
    <s v="rahulagarwal809@gmail.com"/>
    <s v="9437044589"/>
    <s v="ADITI AGARWAL"/>
    <s v="aditiagarwal809@gmail.com"/>
    <s v="7008303614"/>
    <s v="2022-2023"/>
    <x v="0"/>
    <e v="#N/A"/>
    <m/>
    <e v="#N/A"/>
    <x v="0"/>
    <e v="#N/A"/>
    <x v="0"/>
    <e v="#N/A"/>
    <x v="0"/>
    <s v="Yes"/>
    <n v="14398"/>
  </r>
  <r>
    <n v="483"/>
    <n v="14998"/>
    <x v="4"/>
    <x v="2"/>
    <s v="Sharon Swain"/>
    <s v="Shushanta Kumar Swain"/>
    <s v="shushantaswain@gmail.com"/>
    <s v="254715062018"/>
    <s v="Rinarani Swain"/>
    <s v="shushantaswain@gmail.com"/>
    <s v="7847816842"/>
    <s v="2025-2026"/>
    <x v="0"/>
    <e v="#N/A"/>
    <m/>
    <e v="#N/A"/>
    <x v="0"/>
    <e v="#N/A"/>
    <x v="0"/>
    <e v="#N/A"/>
    <x v="0"/>
    <s v="Yes"/>
    <n v="14998"/>
  </r>
  <r>
    <n v="484"/>
    <n v="14973"/>
    <x v="4"/>
    <x v="2"/>
    <s v="SHIVANSH KUMAR DAS"/>
    <s v="Santanu Kumar Das"/>
    <s v="das.santanukumar@gmail.com"/>
    <s v="9891258946"/>
    <s v="Sasmita Das"/>
    <s v="das.leenu82@gmail.com"/>
    <s v="9625857166"/>
    <s v="2025-2026"/>
    <x v="2"/>
    <s v="No"/>
    <m/>
    <e v="#N/A"/>
    <x v="0"/>
    <e v="#N/A"/>
    <x v="0"/>
    <e v="#N/A"/>
    <x v="0"/>
    <s v="Yes"/>
    <e v="#N/A"/>
  </r>
  <r>
    <n v="485"/>
    <n v="14540"/>
    <x v="4"/>
    <x v="2"/>
    <s v="Shreyas Lenka"/>
    <s v="Jayanta Lenka"/>
    <s v="jayant.mkcg@gmail.com"/>
    <s v="9582937110"/>
    <s v="Preeti Laxmi Nayak"/>
    <s v="preetilaxmi@gmail.com"/>
    <s v="9930062147"/>
    <s v="2025-2026"/>
    <x v="0"/>
    <e v="#N/A"/>
    <m/>
    <e v="#N/A"/>
    <x v="0"/>
    <e v="#N/A"/>
    <x v="0"/>
    <e v="#N/A"/>
    <x v="0"/>
    <s v="Yes"/>
    <n v="14540"/>
  </r>
  <r>
    <n v="486"/>
    <n v="14417"/>
    <x v="4"/>
    <x v="2"/>
    <s v="Srividya Mangaraj"/>
    <s v="Ramakanta Mangaraj"/>
    <s v="rkmangaraj2006@gmail.com"/>
    <s v="7978430143"/>
    <s v="Smaranika Barad"/>
    <s v="rkmangaraj2006@gmail.com"/>
    <s v="9337183534"/>
    <s v="2024-2025"/>
    <x v="0"/>
    <e v="#N/A"/>
    <m/>
    <e v="#N/A"/>
    <x v="0"/>
    <e v="#N/A"/>
    <x v="0"/>
    <e v="#N/A"/>
    <x v="0"/>
    <s v="Yes"/>
    <n v="14417"/>
  </r>
  <r>
    <n v="487"/>
    <n v="14439"/>
    <x v="4"/>
    <x v="2"/>
    <s v="Sriyansh Sutar"/>
    <s v="Smruti Ranjan Sutar"/>
    <s v="sutar.smrutiranjan@gmail.com"/>
    <s v="9937049010"/>
    <s v="Rina Rasmita Horo"/>
    <s v="rina.rasmi@gmail.com"/>
    <s v="9937002200"/>
    <s v="2022-2023"/>
    <x v="0"/>
    <e v="#N/A"/>
    <m/>
    <e v="#N/A"/>
    <x v="0"/>
    <e v="#N/A"/>
    <x v="0"/>
    <e v="#N/A"/>
    <x v="0"/>
    <s v="Yes"/>
    <n v="14439"/>
  </r>
  <r>
    <n v="488"/>
    <n v="14366"/>
    <x v="4"/>
    <x v="3"/>
    <s v="AAHIR CHOPRA"/>
    <s v="SAHIL CHOPRA"/>
    <s v="chopra.sahil2018@gmail.com"/>
    <s v="7529087000"/>
    <s v="REENA CHOPRA"/>
    <s v="reena2382@gmail.com"/>
    <s v="8146017000"/>
    <s v="2022-2023"/>
    <x v="0"/>
    <e v="#N/A"/>
    <m/>
    <e v="#N/A"/>
    <x v="0"/>
    <e v="#N/A"/>
    <x v="0"/>
    <e v="#N/A"/>
    <x v="0"/>
    <e v="#N/A"/>
    <n v="14366"/>
  </r>
  <r>
    <n v="489"/>
    <n v="14423"/>
    <x v="4"/>
    <x v="3"/>
    <s v="AARYANA AARBI ABHIRUPA SAMAL"/>
    <s v="ARUP KUMAR SAMAL"/>
    <s v="arupsamal05@gmail.com"/>
    <s v="8500577874"/>
    <s v="BARSHA ROUT"/>
    <s v="rout.barsha143@gmail.com"/>
    <s v="9665411228"/>
    <s v="2022-2023"/>
    <x v="0"/>
    <e v="#N/A"/>
    <m/>
    <e v="#N/A"/>
    <x v="0"/>
    <e v="#N/A"/>
    <x v="0"/>
    <e v="#N/A"/>
    <x v="0"/>
    <s v="Yes"/>
    <n v="14423"/>
  </r>
  <r>
    <n v="490"/>
    <n v="14330"/>
    <x v="4"/>
    <x v="3"/>
    <s v="Adarsh Ghosh"/>
    <s v="Soumyaraj Ghosh"/>
    <s v="soumyarajghosh@gmail.com"/>
    <s v="8972008853"/>
    <s v="Rachita Behera"/>
    <s v="rimarachita@gmail.com"/>
    <s v="8455901930"/>
    <s v="2023-2024"/>
    <x v="0"/>
    <e v="#N/A"/>
    <m/>
    <e v="#N/A"/>
    <x v="0"/>
    <e v="#N/A"/>
    <x v="0"/>
    <e v="#N/A"/>
    <x v="0"/>
    <s v="Yes"/>
    <n v="14330"/>
  </r>
  <r>
    <n v="491"/>
    <n v="14458"/>
    <x v="4"/>
    <x v="3"/>
    <s v="Akshada Sahoo"/>
    <s v="Manoj Kumar Sahoo"/>
    <s v="manoj8135@gmail.com"/>
    <s v="8800774818"/>
    <s v="Kadambini Rout"/>
    <s v="kadsgenetix@gmail.com"/>
    <s v="8860106156"/>
    <s v="2024-2025"/>
    <x v="0"/>
    <e v="#N/A"/>
    <m/>
    <e v="#N/A"/>
    <x v="0"/>
    <e v="#N/A"/>
    <x v="0"/>
    <e v="#N/A"/>
    <x v="0"/>
    <s v="Yes"/>
    <n v="14458"/>
  </r>
  <r>
    <n v="492"/>
    <n v="14606"/>
    <x v="4"/>
    <x v="3"/>
    <s v="Akshika Tiwari"/>
    <s v="Rohan Tiwari"/>
    <s v="rohan.tiwari@icai.org"/>
    <s v="9920869962"/>
    <s v="Vandna Tiwari"/>
    <s v="vandna.tiwari1605@gmail.com"/>
    <s v="7999008422"/>
    <s v="2025-2026"/>
    <x v="3"/>
    <s v="No"/>
    <m/>
    <e v="#N/A"/>
    <x v="0"/>
    <e v="#N/A"/>
    <x v="0"/>
    <e v="#N/A"/>
    <x v="0"/>
    <e v="#N/A"/>
    <n v="14606"/>
  </r>
  <r>
    <n v="493"/>
    <n v="14369"/>
    <x v="4"/>
    <x v="3"/>
    <s v="Alishka Ray"/>
    <s v="Aparajit Ray"/>
    <s v="shovna5@gmail.com"/>
    <s v="9776899750"/>
    <s v="Shovna Singh"/>
    <s v="shovna5@gmail.com"/>
    <s v="7978648059"/>
    <s v="2022-2023"/>
    <x v="0"/>
    <e v="#N/A"/>
    <m/>
    <e v="#N/A"/>
    <x v="0"/>
    <n v="2850"/>
    <x v="1"/>
    <e v="#N/A"/>
    <x v="0"/>
    <s v="Yes"/>
    <n v="14369"/>
  </r>
  <r>
    <n v="494"/>
    <n v="14371"/>
    <x v="4"/>
    <x v="3"/>
    <s v="Atharv Mishra"/>
    <s v="Vaibhav Misra"/>
    <s v="colormyworld.0904@gmail.com"/>
    <s v="9990069599"/>
    <s v="Megha Kumari"/>
    <s v="Kmegha57@gmail.com"/>
    <s v="9740545185"/>
    <s v="2023-2024"/>
    <x v="0"/>
    <e v="#N/A"/>
    <m/>
    <e v="#N/A"/>
    <x v="0"/>
    <e v="#N/A"/>
    <x v="0"/>
    <e v="#N/A"/>
    <x v="0"/>
    <s v="Yes"/>
    <n v="14371"/>
  </r>
  <r>
    <n v="495"/>
    <n v="14765"/>
    <x v="4"/>
    <x v="3"/>
    <s v="Ayansh Abhisek"/>
    <s v="Sriram Abhisek"/>
    <s v="sriramabhisek86@gmail.com"/>
    <s v="7795351015"/>
    <s v="Adisha Mohanty"/>
    <s v="adishamohanty@gmail.com"/>
    <s v="8123746636"/>
    <s v="2025-2026"/>
    <x v="0"/>
    <e v="#N/A"/>
    <m/>
    <e v="#N/A"/>
    <x v="0"/>
    <e v="#N/A"/>
    <x v="0"/>
    <e v="#N/A"/>
    <x v="0"/>
    <s v="Yes"/>
    <n v="14765"/>
  </r>
  <r>
    <n v="496"/>
    <n v="14843"/>
    <x v="4"/>
    <x v="3"/>
    <s v="Devayani Oram"/>
    <s v="Gurucharan Oram"/>
    <s v="gurucharan93@gmail.com"/>
    <s v="7978825216"/>
    <s v="Eva Beck"/>
    <s v="evabeck93@gmail.com"/>
    <s v="7008183095"/>
    <s v="2025-2026"/>
    <x v="1"/>
    <s v="Yes"/>
    <m/>
    <e v="#N/A"/>
    <x v="0"/>
    <e v="#N/A"/>
    <x v="0"/>
    <e v="#N/A"/>
    <x v="0"/>
    <s v="Yes"/>
    <e v="#N/A"/>
  </r>
  <r>
    <n v="497"/>
    <n v="14442"/>
    <x v="4"/>
    <x v="3"/>
    <s v="Falaq Akhter"/>
    <s v="SK Fayeem Akhter"/>
    <s v="fayeem21@gmail.com"/>
    <s v="9437197084"/>
    <s v="Benazeer Sultana"/>
    <s v="benazeersultana@gmail.com"/>
    <s v="9439751934"/>
    <s v="2022-2023"/>
    <x v="0"/>
    <e v="#N/A"/>
    <m/>
    <e v="#N/A"/>
    <x v="0"/>
    <e v="#N/A"/>
    <x v="0"/>
    <e v="#N/A"/>
    <x v="0"/>
    <s v="Yes"/>
    <n v="14442"/>
  </r>
  <r>
    <n v="498"/>
    <n v="14390"/>
    <x v="4"/>
    <x v="3"/>
    <s v="IVAAN DEO MOHAPATRA"/>
    <s v="ASHISH KUMAR MOHAPATRA"/>
    <s v="drashishmohapatra@gmail.com"/>
    <s v="8249347782"/>
    <s v="BHAGYALAXMI DEO"/>
    <s v="bhagyalaxmideo@gmail.com"/>
    <s v="9861862944"/>
    <s v="2024-2025"/>
    <x v="0"/>
    <e v="#N/A"/>
    <m/>
    <e v="#N/A"/>
    <x v="0"/>
    <e v="#N/A"/>
    <x v="0"/>
    <e v="#N/A"/>
    <x v="0"/>
    <s v="Yes"/>
    <n v="14390"/>
  </r>
  <r>
    <n v="499"/>
    <n v="14970"/>
    <x v="4"/>
    <x v="3"/>
    <s v="Jayaraj Patra"/>
    <s v="Nirmal Kumar Patra"/>
    <s v="patratapan3230@gmail.com"/>
    <s v="9438275044"/>
    <s v="Bijayeeni Samartha"/>
    <s v="patratapan3230@gmail.com"/>
    <s v="8249985886"/>
    <s v="2025-2026"/>
    <x v="2"/>
    <s v="No"/>
    <m/>
    <e v="#N/A"/>
    <x v="0"/>
    <e v="#N/A"/>
    <x v="0"/>
    <e v="#N/A"/>
    <x v="0"/>
    <e v="#N/A"/>
    <e v="#N/A"/>
  </r>
  <r>
    <n v="500"/>
    <n v="14702"/>
    <x v="4"/>
    <x v="3"/>
    <s v="MANLEEN KAUR GREWAL"/>
    <s v="MAJOR MANPREET SINGH GREWAL"/>
    <s v="manpreet.garewal90@gmail.com"/>
    <s v="8754416267"/>
    <s v="HARLEEN KAUR GREWAL"/>
    <s v="harleen23891@gmail.com"/>
    <s v="7838317299"/>
    <s v="2025-2026"/>
    <x v="0"/>
    <e v="#N/A"/>
    <m/>
    <e v="#N/A"/>
    <x v="0"/>
    <e v="#N/A"/>
    <x v="0"/>
    <e v="#N/A"/>
    <x v="0"/>
    <e v="#N/A"/>
    <n v="14702"/>
  </r>
  <r>
    <n v="501"/>
    <n v="14449"/>
    <x v="4"/>
    <x v="3"/>
    <s v="PURVANSH MISHRA"/>
    <s v="PRADIPTA KUMAR MISHRA"/>
    <s v="p&amp;s2002@gmail.com"/>
    <s v="9861156431"/>
    <s v="SUCHISMITA PANDA"/>
    <s v="suchismitap05@gmail.com"/>
    <s v="8917231804"/>
    <s v="2022-2023"/>
    <x v="0"/>
    <e v="#N/A"/>
    <m/>
    <e v="#N/A"/>
    <x v="0"/>
    <e v="#N/A"/>
    <x v="0"/>
    <e v="#N/A"/>
    <x v="0"/>
    <s v="Yes"/>
    <n v="14449"/>
  </r>
  <r>
    <n v="502"/>
    <n v="14392"/>
    <x v="4"/>
    <x v="3"/>
    <s v="Reyansh Nag"/>
    <s v="Kailash Nag"/>
    <s v="kailashnag69@gmail.com"/>
    <s v="8895534501"/>
    <s v="Kavita Nag"/>
    <s v="kailashnag69@gmail.com"/>
    <s v="8249737047"/>
    <s v="2022-2023"/>
    <x v="0"/>
    <e v="#N/A"/>
    <m/>
    <e v="#N/A"/>
    <x v="0"/>
    <e v="#N/A"/>
    <x v="0"/>
    <e v="#N/A"/>
    <x v="0"/>
    <s v="Yes"/>
    <n v="14392"/>
  </r>
  <r>
    <n v="503"/>
    <n v="14393"/>
    <x v="4"/>
    <x v="3"/>
    <s v="Reyansh Nayak"/>
    <s v="Rabinarayan Nayak"/>
    <s v="nayak.rabi2007@gmail.com"/>
    <s v="9133999843"/>
    <s v="Srabani Nayak"/>
    <s v="srabani.nayak2008@gmail.com"/>
    <s v="9777031911"/>
    <s v="2023-2024"/>
    <x v="0"/>
    <e v="#N/A"/>
    <m/>
    <e v="#N/A"/>
    <x v="0"/>
    <e v="#N/A"/>
    <x v="0"/>
    <e v="#N/A"/>
    <x v="0"/>
    <s v="Yes"/>
    <n v="14393"/>
  </r>
  <r>
    <n v="504"/>
    <n v="14362"/>
    <x v="4"/>
    <x v="3"/>
    <s v="Sarah Das"/>
    <s v="Surya Prakash Das"/>
    <s v="dassuryaprakash@gmail.com"/>
    <s v="9090003333"/>
    <s v="Ramandeep Kaur Sahota"/>
    <s v="rash_sahota@yahoo.com"/>
    <s v="7290865620"/>
    <s v="2021-2022"/>
    <x v="0"/>
    <e v="#N/A"/>
    <m/>
    <e v="#N/A"/>
    <x v="0"/>
    <e v="#N/A"/>
    <x v="0"/>
    <e v="#N/A"/>
    <x v="0"/>
    <s v="Yes"/>
    <n v="14362"/>
  </r>
  <r>
    <n v="505"/>
    <n v="14965"/>
    <x v="4"/>
    <x v="3"/>
    <s v="Shivanshika Sanjivani"/>
    <s v="Prasanta Kumar Sahoo"/>
    <s v="runubalarout1994@gmail.com"/>
    <s v="8917639285"/>
    <s v="Runubala Rout"/>
    <s v="runubalarout1994@gmail.com"/>
    <s v="8249981323"/>
    <s v="2025-2026"/>
    <x v="2"/>
    <s v="No"/>
    <m/>
    <e v="#N/A"/>
    <x v="0"/>
    <e v="#N/A"/>
    <x v="0"/>
    <e v="#N/A"/>
    <x v="0"/>
    <e v="#N/A"/>
    <e v="#N/A"/>
  </r>
  <r>
    <n v="506"/>
    <n v="14472"/>
    <x v="4"/>
    <x v="3"/>
    <s v="Shreyan Rout"/>
    <s v="Srikanta Kumar Rout"/>
    <s v="satyajeetrout1234@gmail.com"/>
    <s v="7848928998"/>
    <s v="Suchismita Nayak"/>
    <s v="suchismitan098@gmail.com"/>
    <s v="7848928998"/>
    <s v="2022-2023"/>
    <x v="0"/>
    <e v="#N/A"/>
    <m/>
    <e v="#N/A"/>
    <x v="0"/>
    <e v="#N/A"/>
    <x v="0"/>
    <e v="#N/A"/>
    <x v="0"/>
    <s v="Yes"/>
    <n v="14472"/>
  </r>
  <r>
    <n v="507"/>
    <n v="14306"/>
    <x v="4"/>
    <x v="3"/>
    <s v="Soureendra Sahu"/>
    <s v="Suman Kumar Sahu"/>
    <s v="jimi.jami@gmail.com"/>
    <s v="9766315164"/>
    <s v="Payal Jyoti Sahoo"/>
    <s v="payaljyotisahoo91@gmail.com"/>
    <s v="7873077052"/>
    <s v="2025-2026"/>
    <x v="0"/>
    <e v="#N/A"/>
    <m/>
    <e v="#N/A"/>
    <x v="0"/>
    <e v="#N/A"/>
    <x v="0"/>
    <e v="#N/A"/>
    <x v="0"/>
    <s v="Yes"/>
    <n v="14306"/>
  </r>
  <r>
    <n v="508"/>
    <n v="14490"/>
    <x v="4"/>
    <x v="3"/>
    <s v="Spruha Padhi"/>
    <s v="Ashutosh padhi"/>
    <s v="drniku2000@gmail.com"/>
    <s v="8763751763"/>
    <s v="Ananya Das"/>
    <s v="ananyadas2000@gmail.com"/>
    <s v="9650869334"/>
    <s v="2022-2023"/>
    <x v="0"/>
    <e v="#N/A"/>
    <m/>
    <e v="#N/A"/>
    <x v="0"/>
    <e v="#N/A"/>
    <x v="0"/>
    <e v="#N/A"/>
    <x v="0"/>
    <s v="Yes"/>
    <n v="14490"/>
  </r>
  <r>
    <n v="509"/>
    <n v="14402"/>
    <x v="4"/>
    <x v="3"/>
    <s v="Tanaya Lakshmi"/>
    <s v="Kunubabu Sahu"/>
    <s v="mamtapatra584@gmail.com"/>
    <s v="8328915732"/>
    <s v="Enaxy Debidarshini"/>
    <s v="mamtapatra584@gmail.com"/>
    <s v="8249414436"/>
    <s v="2024-2025"/>
    <x v="0"/>
    <e v="#N/A"/>
    <m/>
    <e v="#N/A"/>
    <x v="0"/>
    <e v="#N/A"/>
    <x v="0"/>
    <e v="#N/A"/>
    <x v="0"/>
    <s v="Yes"/>
    <n v="14402"/>
  </r>
  <r>
    <n v="510"/>
    <n v="14346"/>
    <x v="4"/>
    <x v="3"/>
    <s v="Tanishka Agarwal"/>
    <s v="Jay Prakash Agarwal"/>
    <s v="jvc.ctc@gmail.com"/>
    <s v="9090900090"/>
    <s v="Parul Agarwal"/>
    <s v="neha_pm@rediffmail.com"/>
    <s v="9090099990"/>
    <s v="2024-2025"/>
    <x v="0"/>
    <e v="#N/A"/>
    <m/>
    <e v="#N/A"/>
    <x v="0"/>
    <e v="#N/A"/>
    <x v="0"/>
    <e v="#N/A"/>
    <x v="0"/>
    <s v="Yes"/>
    <n v="14346"/>
  </r>
  <r>
    <n v="511"/>
    <n v="14365"/>
    <x v="4"/>
    <x v="3"/>
    <s v="Vijay Dev Dash"/>
    <s v="Jayajit Dash"/>
    <s v="jayajit.dash@gmail.com"/>
    <s v="9937983777"/>
    <s v="Suma Devi Dash"/>
    <s v="sumadevidash@gmail.com"/>
    <s v="9078757817"/>
    <s v="2021-2022"/>
    <x v="0"/>
    <e v="#N/A"/>
    <m/>
    <e v="#N/A"/>
    <x v="0"/>
    <e v="#N/A"/>
    <x v="0"/>
    <e v="#N/A"/>
    <x v="0"/>
    <s v="Yes"/>
    <n v="14365"/>
  </r>
  <r>
    <n v="512"/>
    <n v="14508"/>
    <x v="4"/>
    <x v="4"/>
    <s v="Aarnav Raut"/>
    <s v="Abhay Kumar Raut"/>
    <s v="abhayr1984@gmail.com"/>
    <s v="8328805298"/>
    <s v="Rimjhim Jena"/>
    <s v="abhayr1984@gmail.com"/>
    <s v="8328908898"/>
    <s v="2024-2025"/>
    <x v="0"/>
    <e v="#N/A"/>
    <m/>
    <e v="#N/A"/>
    <x v="0"/>
    <e v="#N/A"/>
    <x v="0"/>
    <e v="#N/A"/>
    <x v="0"/>
    <e v="#N/A"/>
    <n v="14508"/>
  </r>
  <r>
    <n v="513"/>
    <n v="14331"/>
    <x v="4"/>
    <x v="4"/>
    <s v="Adhira Meher"/>
    <s v="Abhisek Meher"/>
    <s v="abhisekmeher1112@gmail.com"/>
    <s v="9937374759"/>
    <s v="Sarita Meher"/>
    <s v="sarita.b.priya@gmail.com"/>
    <s v="9556055125"/>
    <s v="2022-2023"/>
    <x v="0"/>
    <e v="#N/A"/>
    <m/>
    <e v="#N/A"/>
    <x v="0"/>
    <e v="#N/A"/>
    <x v="0"/>
    <e v="#N/A"/>
    <x v="0"/>
    <s v="Yes"/>
    <n v="14331"/>
  </r>
  <r>
    <n v="514"/>
    <n v="14910"/>
    <x v="4"/>
    <x v="4"/>
    <s v="Advika Ghosh"/>
    <s v="Ashim Kumar Ghosh"/>
    <s v="ashim.ghosh@sbi.co.in"/>
    <s v="7045355093"/>
    <s v="Moumita Ghosh"/>
    <s v="mistitutu8@gmail.com"/>
    <s v="9090266825"/>
    <s v="2025-2026"/>
    <x v="0"/>
    <e v="#N/A"/>
    <m/>
    <e v="#N/A"/>
    <x v="0"/>
    <e v="#N/A"/>
    <x v="0"/>
    <e v="#N/A"/>
    <x v="0"/>
    <e v="#N/A"/>
    <n v="14910"/>
  </r>
  <r>
    <n v="515"/>
    <n v="14388"/>
    <x v="4"/>
    <x v="4"/>
    <s v="Akshat Bhadra"/>
    <s v="Smruti Ranjan Bhadra"/>
    <s v="smrutibhadra@gmail.com"/>
    <s v="9776425750"/>
    <s v="Minakshi Pradhan"/>
    <s v="minakshi029@gmail.com"/>
    <s v="9438411992"/>
    <s v="2023-2024"/>
    <x v="0"/>
    <e v="#N/A"/>
    <m/>
    <e v="#N/A"/>
    <x v="0"/>
    <e v="#N/A"/>
    <x v="0"/>
    <e v="#N/A"/>
    <x v="0"/>
    <s v="Yes"/>
    <n v="14388"/>
  </r>
  <r>
    <n v="516"/>
    <n v="14750"/>
    <x v="4"/>
    <x v="4"/>
    <s v="Anaira Ranajit"/>
    <s v="Ranajit Kumar Biswal"/>
    <s v="rkb1221@gmail.com"/>
    <s v="7977449519"/>
    <s v="Amrita Harichandan"/>
    <s v="aharichandan83@gmail.com"/>
    <s v="9920376968"/>
    <s v="2025-2026"/>
    <x v="0"/>
    <e v="#N/A"/>
    <m/>
    <e v="#N/A"/>
    <x v="0"/>
    <e v="#N/A"/>
    <x v="0"/>
    <e v="#N/A"/>
    <x v="0"/>
    <s v="Yes"/>
    <n v="14750"/>
  </r>
  <r>
    <n v="517"/>
    <n v="14352"/>
    <x v="4"/>
    <x v="4"/>
    <s v="Armaan Iftekhar Shaikh"/>
    <s v="Shaikh Iftekhar Ali"/>
    <s v="iftekharali@gmail.com"/>
    <s v="8130340450"/>
    <s v="Saifa Yasmin"/>
    <s v="yasminsaifa411@gmail.com"/>
    <s v="9717064420"/>
    <s v="2022-2023"/>
    <x v="0"/>
    <e v="#N/A"/>
    <m/>
    <e v="#N/A"/>
    <x v="0"/>
    <e v="#N/A"/>
    <x v="0"/>
    <e v="#N/A"/>
    <x v="0"/>
    <s v="Yes"/>
    <n v="14352"/>
  </r>
  <r>
    <n v="518"/>
    <n v="14426"/>
    <x v="4"/>
    <x v="4"/>
    <s v="Ashmita Behera"/>
    <s v="Vabesh Prasad Behera"/>
    <s v="vabeshrulz2612@gmail.com"/>
    <s v="6362203913"/>
    <s v="Puspanjali Das"/>
    <s v="vabeshrulz2612@gmail.com"/>
    <s v="6362203913"/>
    <s v="2022-2023"/>
    <x v="0"/>
    <e v="#N/A"/>
    <m/>
    <e v="#N/A"/>
    <x v="0"/>
    <e v="#N/A"/>
    <x v="0"/>
    <e v="#N/A"/>
    <x v="0"/>
    <s v="Yes"/>
    <n v="14426"/>
  </r>
  <r>
    <n v="519"/>
    <n v="14955"/>
    <x v="4"/>
    <x v="4"/>
    <s v="Asutosh Behera"/>
    <s v="Hrushikesh Behera"/>
    <s v="saraswatihrushikesh@gmail.com"/>
    <s v="7894986872"/>
    <s v="Saraswati Behera"/>
    <s v="saraswatihrushikesh@gmail.com"/>
    <s v="9658791065"/>
    <s v="2025-2026"/>
    <x v="2"/>
    <s v="No"/>
    <m/>
    <e v="#N/A"/>
    <x v="0"/>
    <e v="#N/A"/>
    <x v="0"/>
    <e v="#N/A"/>
    <x v="0"/>
    <e v="#N/A"/>
    <e v="#N/A"/>
  </r>
  <r>
    <n v="520"/>
    <n v="14272"/>
    <x v="4"/>
    <x v="4"/>
    <s v="Ayushman Sahoo"/>
    <s v="Pratyush Ranjan Sahoo"/>
    <s v="pratyush.ranjan1984@gmail.com"/>
    <s v="7735411813"/>
    <s v="Lipsita Sahoo"/>
    <s v="p.lipsita1@gmail.com"/>
    <s v="7019495315"/>
    <s v="2025-2026"/>
    <x v="0"/>
    <e v="#N/A"/>
    <m/>
    <e v="#N/A"/>
    <x v="0"/>
    <e v="#N/A"/>
    <x v="0"/>
    <e v="#N/A"/>
    <x v="0"/>
    <s v="Yes"/>
    <n v="14272"/>
  </r>
  <r>
    <n v="521"/>
    <n v="14409"/>
    <x v="4"/>
    <x v="4"/>
    <s v="Harshita Mohanty"/>
    <s v="Bibhudutta Mohanty"/>
    <s v="dr.bibhumohanty@gmail.com"/>
    <s v="9438603266"/>
    <s v="Bandana bandita Das"/>
    <s v="bandana.ds@gmail.com"/>
    <s v="9078695028"/>
    <s v="2022-2023"/>
    <x v="0"/>
    <e v="#N/A"/>
    <m/>
    <e v="#N/A"/>
    <x v="0"/>
    <e v="#N/A"/>
    <x v="0"/>
    <e v="#N/A"/>
    <x v="0"/>
    <s v="Yes"/>
    <n v="14409"/>
  </r>
  <r>
    <n v="522"/>
    <n v="14375"/>
    <x v="4"/>
    <x v="4"/>
    <s v="Hreedan Panigrahi"/>
    <s v="Himansu Sekhar Panigrahi"/>
    <s v="himansu022@gmail.com"/>
    <s v="9439573828"/>
    <s v="Sudeepta Dash"/>
    <s v="himansu022@gmail.com"/>
    <s v="8280276660"/>
    <s v="2022-2023"/>
    <x v="0"/>
    <e v="#N/A"/>
    <m/>
    <e v="#N/A"/>
    <x v="0"/>
    <e v="#N/A"/>
    <x v="0"/>
    <e v="#N/A"/>
    <x v="0"/>
    <s v="Yes"/>
    <n v="14375"/>
  </r>
  <r>
    <n v="523"/>
    <n v="14464"/>
    <x v="4"/>
    <x v="4"/>
    <s v="Kabir Gawri"/>
    <s v="Varun Gawri"/>
    <s v="varun_gawri@yahoo.com"/>
    <s v="8154004110"/>
    <s v="Shikha Rani"/>
    <s v="baghla.shikha@gmail.com"/>
    <s v="8156004110"/>
    <s v="2023-2024"/>
    <x v="0"/>
    <e v="#N/A"/>
    <m/>
    <e v="#N/A"/>
    <x v="0"/>
    <e v="#N/A"/>
    <x v="0"/>
    <e v="#N/A"/>
    <x v="0"/>
    <e v="#N/A"/>
    <n v="14464"/>
  </r>
  <r>
    <n v="524"/>
    <n v="14391"/>
    <x v="4"/>
    <x v="4"/>
    <s v="Madhvi Bhartia"/>
    <s v="Rahul Bhartia"/>
    <s v="rahulagarwalbdpl@gmail.com"/>
    <s v="9437027797"/>
    <s v="Srishty Bhartia"/>
    <s v="srishtysinghal@gmail.com"/>
    <s v="9937010718"/>
    <s v="2023-2024"/>
    <x v="0"/>
    <e v="#N/A"/>
    <m/>
    <e v="#N/A"/>
    <x v="0"/>
    <e v="#N/A"/>
    <x v="0"/>
    <e v="#N/A"/>
    <x v="0"/>
    <s v="Yes"/>
    <n v="14391"/>
  </r>
  <r>
    <n v="525"/>
    <n v="15138"/>
    <x v="4"/>
    <x v="4"/>
    <s v="Neelansh Kapil"/>
    <s v="Lalit Kumar Kapil"/>
    <s v="lalit.kapil2009@gmail.com"/>
    <s v="9776656687"/>
    <s v="Anu"/>
    <s v="anusingh7773@gmail.com"/>
    <s v="7906106403"/>
    <s v="2025-2026"/>
    <x v="1"/>
    <s v="No"/>
    <m/>
    <e v="#N/A"/>
    <x v="0"/>
    <e v="#N/A"/>
    <x v="0"/>
    <e v="#N/A"/>
    <x v="0"/>
    <e v="#N/A"/>
    <e v="#N/A"/>
  </r>
  <r>
    <n v="526"/>
    <n v="14360"/>
    <x v="4"/>
    <x v="4"/>
    <s v="Prisha Mohapatra"/>
    <s v="Partha Mohapatra"/>
    <s v="daringpartha@gmail.com"/>
    <s v="9007657224"/>
    <s v="Sujata Maharana"/>
    <s v="sujata.maharan85@gmail.com"/>
    <s v="9871446883"/>
    <s v="2021-2022"/>
    <x v="0"/>
    <e v="#N/A"/>
    <m/>
    <e v="#N/A"/>
    <x v="0"/>
    <e v="#N/A"/>
    <x v="0"/>
    <e v="#N/A"/>
    <x v="0"/>
    <s v="Yes"/>
    <n v="14360"/>
  </r>
  <r>
    <n v="527"/>
    <n v="14242"/>
    <x v="4"/>
    <x v="4"/>
    <s v="Ranish Chakraborty"/>
    <s v="Ramen Kumar Chakraborty"/>
    <s v="romichkrbrt@gmail.com"/>
    <s v="8260500911"/>
    <s v="Manisha Sen"/>
    <s v="senmanisha91@gmail.com"/>
    <s v="9051115041"/>
    <s v="2025-2026"/>
    <x v="0"/>
    <e v="#N/A"/>
    <m/>
    <e v="#N/A"/>
    <x v="0"/>
    <e v="#N/A"/>
    <x v="0"/>
    <e v="#N/A"/>
    <x v="0"/>
    <e v="#N/A"/>
    <n v="14242"/>
  </r>
  <r>
    <n v="528"/>
    <n v="15025"/>
    <x v="4"/>
    <x v="4"/>
    <s v="Sai Sivanshi Mohanty"/>
    <s v="Nisith Mohanty"/>
    <s v="nisith_mohanty@rediffmail.com"/>
    <s v="7504103364"/>
    <s v="Sradhanjali Mohanty"/>
    <s v="nisith_mohanty@rediffmail.com"/>
    <s v="9437368475"/>
    <s v="2025-2026"/>
    <x v="2"/>
    <s v="No"/>
    <m/>
    <e v="#N/A"/>
    <x v="0"/>
    <e v="#N/A"/>
    <x v="0"/>
    <e v="#N/A"/>
    <x v="0"/>
    <e v="#N/A"/>
    <e v="#N/A"/>
  </r>
  <r>
    <n v="529"/>
    <n v="14949"/>
    <x v="4"/>
    <x v="4"/>
    <s v="Samaira Acharya"/>
    <s v="Pijush Acharya"/>
    <s v="pijushacharya@yahoo.com"/>
    <s v="9439264614"/>
    <s v="Bijaylaxmi Kar"/>
    <s v="bijaylaxmikar6666@gmail.com"/>
    <s v="7008958187"/>
    <s v="2025-2026"/>
    <x v="0"/>
    <e v="#N/A"/>
    <m/>
    <e v="#N/A"/>
    <x v="0"/>
    <e v="#N/A"/>
    <x v="0"/>
    <e v="#N/A"/>
    <x v="0"/>
    <e v="#N/A"/>
    <n v="14949"/>
  </r>
  <r>
    <n v="530"/>
    <n v="14412"/>
    <x v="4"/>
    <x v="4"/>
    <s v="Samarth Agarwal"/>
    <s v="Harsit Kumar Agarwal"/>
    <s v="harshit_agarwala@yahoo.com"/>
    <s v="9439490000"/>
    <s v="Shilpa Agarwal"/>
    <s v="silpa.agarwal0026@gmail.com"/>
    <s v="9437140000"/>
    <s v="2024-2025"/>
    <x v="0"/>
    <e v="#N/A"/>
    <m/>
    <e v="#N/A"/>
    <x v="0"/>
    <e v="#N/A"/>
    <x v="0"/>
    <e v="#N/A"/>
    <x v="0"/>
    <s v="Yes"/>
    <n v="14412"/>
  </r>
  <r>
    <n v="531"/>
    <n v="14455"/>
    <x v="4"/>
    <x v="4"/>
    <s v="Sehaj Madaan"/>
    <s v="Anish Madan"/>
    <s v="anish.uk999@gmail.com"/>
    <s v="9012755999"/>
    <s v="Harpreet Kaur"/>
    <s v="harpreet.hr1@gmail.com"/>
    <s v="7895715999"/>
    <s v="2024-2025"/>
    <x v="0"/>
    <e v="#N/A"/>
    <m/>
    <e v="#N/A"/>
    <x v="0"/>
    <e v="#N/A"/>
    <x v="0"/>
    <e v="#N/A"/>
    <x v="0"/>
    <s v="Yes"/>
    <n v="14455"/>
  </r>
  <r>
    <n v="532"/>
    <n v="14962"/>
    <x v="4"/>
    <x v="4"/>
    <s v="Somnath Jena"/>
    <s v="Manoranjan Jena"/>
    <s v="manoranjan3518@gmail.com"/>
    <s v="8658559987"/>
    <s v="Banita Tarai"/>
    <s v="banitatarai1997@gmail.com"/>
    <s v="6370297497"/>
    <s v="2025-2026"/>
    <x v="2"/>
    <s v="No"/>
    <m/>
    <e v="#N/A"/>
    <x v="0"/>
    <e v="#N/A"/>
    <x v="0"/>
    <e v="#N/A"/>
    <x v="0"/>
    <s v="Yes"/>
    <e v="#N/A"/>
  </r>
  <r>
    <n v="533"/>
    <n v="14744"/>
    <x v="4"/>
    <x v="4"/>
    <s v="Stotram Priyadarshi"/>
    <s v="Abhimanyu Behera"/>
    <s v="abhi2013grant@gmail.com"/>
    <s v="9938020330"/>
    <s v="Hemapuspa Nibarini Sahoo"/>
    <s v="ayushpriyadarshi27@gmail.com"/>
    <s v="9861337400, 9777383110"/>
    <s v="2025-2026"/>
    <x v="0"/>
    <e v="#N/A"/>
    <m/>
    <n v="7050"/>
    <x v="2"/>
    <n v="7050"/>
    <x v="2"/>
    <n v="7050"/>
    <x v="2"/>
    <s v="Yes"/>
    <n v="14744"/>
  </r>
  <r>
    <n v="534"/>
    <n v="14384"/>
    <x v="4"/>
    <x v="4"/>
    <s v="Tarumita Das"/>
    <s v="Tarun Kumar Das"/>
    <s v="tr.moumita@gmail.com"/>
    <s v="9583439232"/>
    <s v="Moumita Das"/>
    <s v="tr.moumita@gmail.com"/>
    <s v="9348763363"/>
    <s v="2022-2023"/>
    <x v="0"/>
    <e v="#N/A"/>
    <m/>
    <e v="#N/A"/>
    <x v="0"/>
    <e v="#N/A"/>
    <x v="0"/>
    <e v="#N/A"/>
    <x v="0"/>
    <s v="Yes"/>
    <n v="14384"/>
  </r>
  <r>
    <n v="535"/>
    <n v="14332"/>
    <x v="4"/>
    <x v="5"/>
    <s v="Afsheen Sara Khan"/>
    <s v="Azim Khan"/>
    <s v="azimkhan83@gmail.com"/>
    <s v="8658146254"/>
    <s v="Raina Das"/>
    <s v="rainadas05@gmail.com"/>
    <s v="6371865164"/>
    <s v="2022-2023"/>
    <x v="0"/>
    <e v="#N/A"/>
    <m/>
    <e v="#N/A"/>
    <x v="0"/>
    <e v="#N/A"/>
    <x v="0"/>
    <e v="#N/A"/>
    <x v="0"/>
    <e v="#N/A"/>
    <n v="14332"/>
  </r>
  <r>
    <n v="536"/>
    <n v="14279"/>
    <x v="4"/>
    <x v="5"/>
    <s v="Anika P Jena"/>
    <s v="Prabhat Kumar Jena"/>
    <s v="jenaprabhat@gmail.com"/>
    <s v="8939509556"/>
    <s v="Diptimayee Patra"/>
    <s v="dipti.mama85@gmail.com"/>
    <s v="8660224130"/>
    <s v="2025-2026"/>
    <x v="0"/>
    <e v="#N/A"/>
    <m/>
    <e v="#N/A"/>
    <x v="0"/>
    <e v="#N/A"/>
    <x v="0"/>
    <e v="#N/A"/>
    <x v="0"/>
    <e v="#N/A"/>
    <n v="14279"/>
  </r>
  <r>
    <n v="537"/>
    <n v="14480"/>
    <x v="4"/>
    <x v="5"/>
    <s v="Anshita Kar"/>
    <s v="Jeetu Ranjan Kar"/>
    <s v="ranjan.jeetu28@gmail.com"/>
    <s v="9040895021"/>
    <s v="Sonali Padhy"/>
    <s v="sonalipadhy91@gmail.com"/>
    <s v="7978717772"/>
    <s v="2022-2023"/>
    <x v="0"/>
    <e v="#N/A"/>
    <m/>
    <e v="#N/A"/>
    <x v="0"/>
    <e v="#N/A"/>
    <x v="0"/>
    <e v="#N/A"/>
    <x v="0"/>
    <e v="#N/A"/>
    <n v="14480"/>
  </r>
  <r>
    <n v="538"/>
    <n v="15039"/>
    <x v="4"/>
    <x v="5"/>
    <s v="Ayushman Thakur"/>
    <s v="Rajiv Thakur"/>
    <s v="thakurrajiv470@gmail.com"/>
    <s v="9861810259"/>
    <s v="Sasmita Mishra"/>
    <s v="sasmitathakur52@gmail.com"/>
    <s v="8018150262"/>
    <s v="2025-2026"/>
    <x v="2"/>
    <s v="No"/>
    <m/>
    <e v="#N/A"/>
    <x v="0"/>
    <e v="#N/A"/>
    <x v="0"/>
    <e v="#N/A"/>
    <x v="0"/>
    <e v="#N/A"/>
    <e v="#N/A"/>
  </r>
  <r>
    <n v="539"/>
    <n v="14430"/>
    <x v="4"/>
    <x v="5"/>
    <s v="Debanshi Dash"/>
    <s v="Debasis Dash"/>
    <s v="dashdeb.56@rediffmail.com"/>
    <s v="9980204308"/>
    <s v="Sushree Snigdha Sahoo"/>
    <s v="snigdha.siet@gmail.com"/>
    <s v="9980204308"/>
    <s v="2023-2024"/>
    <x v="0"/>
    <e v="#N/A"/>
    <m/>
    <e v="#N/A"/>
    <x v="0"/>
    <e v="#N/A"/>
    <x v="0"/>
    <e v="#N/A"/>
    <x v="0"/>
    <s v="Yes"/>
    <n v="14430"/>
  </r>
  <r>
    <n v="540"/>
    <n v="14284"/>
    <x v="4"/>
    <x v="5"/>
    <s v="Debansu Mishra"/>
    <s v="Debasish Mishra"/>
    <s v="debasish7mishra@gmail.com"/>
    <s v="9987270693"/>
    <s v="Suchismita Mishra"/>
    <s v="mishra06.agl@gmail.com"/>
    <s v="9769592432"/>
    <s v="2025-2026"/>
    <x v="0"/>
    <e v="#N/A"/>
    <m/>
    <e v="#N/A"/>
    <x v="0"/>
    <e v="#N/A"/>
    <x v="0"/>
    <e v="#N/A"/>
    <x v="0"/>
    <s v="Yes"/>
    <n v="14284"/>
  </r>
  <r>
    <n v="541"/>
    <n v="15034"/>
    <x v="4"/>
    <x v="5"/>
    <s v="Dibyansh Kumar Behera"/>
    <s v="Rankanidhi Behera"/>
    <s v="beherarankanidhi47@gmail.com"/>
    <s v="9556284084"/>
    <s v="Soudamini Biswal"/>
    <s v="nandinibiswal88@gmail.com"/>
    <s v="9556306653"/>
    <s v="2025-2026"/>
    <x v="0"/>
    <e v="#N/A"/>
    <m/>
    <e v="#N/A"/>
    <x v="0"/>
    <e v="#N/A"/>
    <x v="0"/>
    <e v="#N/A"/>
    <x v="0"/>
    <s v="Yes"/>
    <n v="15034"/>
  </r>
  <r>
    <n v="542"/>
    <n v="14431"/>
    <x v="4"/>
    <x v="5"/>
    <s v="Harshit Mohanty"/>
    <s v="Pradosh Kumar Mohanty"/>
    <s v="pradosmohanty@gmail.com"/>
    <s v="8249064363"/>
    <s v="Sanghamitra Mohanty"/>
    <s v="pradosmohanty@gmail.com"/>
    <s v="7978988612"/>
    <s v="2023-2024"/>
    <x v="0"/>
    <e v="#N/A"/>
    <m/>
    <e v="#N/A"/>
    <x v="0"/>
    <e v="#N/A"/>
    <x v="0"/>
    <e v="#N/A"/>
    <x v="0"/>
    <s v="Yes"/>
    <n v="14431"/>
  </r>
  <r>
    <n v="543"/>
    <n v="14339"/>
    <x v="4"/>
    <x v="5"/>
    <s v="Hyuhm Khamari"/>
    <s v="Jayanta Kumar Khamari"/>
    <s v="sweetjeegisha@gmail.com"/>
    <s v="9078498338"/>
    <s v="Sujata Khamari"/>
    <s v="sweetjeegisha@gmail.com"/>
    <s v="9078498338"/>
    <s v="2024-2025"/>
    <x v="0"/>
    <e v="#N/A"/>
    <m/>
    <e v="#N/A"/>
    <x v="0"/>
    <e v="#N/A"/>
    <x v="0"/>
    <e v="#N/A"/>
    <x v="0"/>
    <s v="Yes"/>
    <n v="14339"/>
  </r>
  <r>
    <n v="544"/>
    <n v="14355"/>
    <x v="4"/>
    <x v="5"/>
    <s v="Insiyah Putli"/>
    <s v="Mudreka Putli"/>
    <s v="putli.mudreka@gmail.com"/>
    <s v="9777871627"/>
    <s v="Rabab Putli"/>
    <s v="rabab.unjhawala@gmail.com"/>
    <s v="9985018251"/>
    <s v="2024-2025"/>
    <x v="0"/>
    <e v="#N/A"/>
    <m/>
    <e v="#N/A"/>
    <x v="0"/>
    <e v="#N/A"/>
    <x v="0"/>
    <e v="#N/A"/>
    <x v="0"/>
    <s v="Yes"/>
    <n v="14355"/>
  </r>
  <r>
    <n v="545"/>
    <n v="14482"/>
    <x v="4"/>
    <x v="5"/>
    <s v="Jaswasi Aryan Mohanty"/>
    <s v="Biswajit Mohanty"/>
    <s v="biswajit.papu89@gmail.com"/>
    <s v="9902066129"/>
    <s v="Anjana Priyadarshini"/>
    <s v="anjana.liza123@gmail.com"/>
    <s v="9438282315"/>
    <s v="2021-2022"/>
    <x v="0"/>
    <e v="#N/A"/>
    <m/>
    <e v="#N/A"/>
    <x v="0"/>
    <e v="#N/A"/>
    <x v="0"/>
    <e v="#N/A"/>
    <x v="0"/>
    <s v="Yes"/>
    <n v="14482"/>
  </r>
  <r>
    <n v="546"/>
    <n v="14358"/>
    <x v="4"/>
    <x v="5"/>
    <s v="MP Sai Shivam"/>
    <s v="Mrutyunjaya Pradhan"/>
    <s v="preetimuna@gmail.com"/>
    <s v="9937071231"/>
    <s v="Pranati Sahoo"/>
    <s v="munaminu1s@gmail.com"/>
    <s v="9937138298"/>
    <s v="2022-2023"/>
    <x v="0"/>
    <e v="#N/A"/>
    <m/>
    <e v="#N/A"/>
    <x v="0"/>
    <e v="#N/A"/>
    <x v="0"/>
    <e v="#N/A"/>
    <x v="0"/>
    <s v="Yes"/>
    <n v="14358"/>
  </r>
  <r>
    <n v="547"/>
    <n v="14466"/>
    <x v="4"/>
    <x v="5"/>
    <s v="Pratiksha Chowdary"/>
    <s v="Santosh Kumar Chowdary"/>
    <s v="myvision446@gmail.com"/>
    <s v="9437036390"/>
    <s v="Preeti Parna Panda"/>
    <s v="myvision446@gmail.com"/>
    <s v="9090959516"/>
    <s v="2022-2023"/>
    <x v="0"/>
    <e v="#N/A"/>
    <m/>
    <e v="#N/A"/>
    <x v="0"/>
    <e v="#N/A"/>
    <x v="0"/>
    <e v="#N/A"/>
    <x v="0"/>
    <e v="#N/A"/>
    <n v="14466"/>
  </r>
  <r>
    <n v="548"/>
    <n v="14450"/>
    <x v="4"/>
    <x v="5"/>
    <s v="Ravleen Pradhan"/>
    <s v="P. Subhransu Sekhar"/>
    <s v="p.subhransusekhar@yahoo.com"/>
    <s v="9692088888"/>
    <s v="Swati Samal"/>
    <s v="swatisilly@gmail.com"/>
    <s v="9937007878"/>
    <s v="2024-2025"/>
    <x v="0"/>
    <e v="#N/A"/>
    <m/>
    <e v="#N/A"/>
    <x v="0"/>
    <e v="#N/A"/>
    <x v="0"/>
    <e v="#N/A"/>
    <x v="0"/>
    <s v="Yes"/>
    <n v="14450"/>
  </r>
  <r>
    <n v="549"/>
    <n v="14411"/>
    <x v="4"/>
    <x v="5"/>
    <s v="Rushdan Alasad"/>
    <s v="Imran Ansari"/>
    <s v="imranasad12@gmail.com"/>
    <s v="9040526202"/>
    <s v="Jaleela Khatoon"/>
    <s v="imranasad12@gmail.com"/>
    <s v="9040526202"/>
    <s v="2021-2022"/>
    <x v="0"/>
    <e v="#N/A"/>
    <m/>
    <e v="#N/A"/>
    <x v="0"/>
    <e v="#N/A"/>
    <x v="0"/>
    <e v="#N/A"/>
    <x v="0"/>
    <s v="Yes"/>
    <n v="14411"/>
  </r>
  <r>
    <n v="550"/>
    <n v="14274"/>
    <x v="4"/>
    <x v="5"/>
    <s v="SAANVI SAMPRITHI"/>
    <s v="BABULA KUMAR BEHERA"/>
    <s v="deepak.dowr@gmail.com"/>
    <s v="9437283486"/>
    <s v="RAJALAXMI SAHOO"/>
    <s v="raj.optcl@gmail.com"/>
    <s v="9439679176"/>
    <s v="2025-2026"/>
    <x v="0"/>
    <e v="#N/A"/>
    <m/>
    <e v="#N/A"/>
    <x v="0"/>
    <e v="#N/A"/>
    <x v="0"/>
    <e v="#N/A"/>
    <x v="0"/>
    <s v="Yes"/>
    <n v="14274"/>
  </r>
  <r>
    <n v="551"/>
    <n v="14396"/>
    <x v="4"/>
    <x v="5"/>
    <s v="Samarth Solanki"/>
    <s v="Rajat Solanki"/>
    <s v="rajatsolanki@gmail.com"/>
    <s v="8895725818"/>
    <s v="Nidhi Chauhan"/>
    <s v="nidhichauhan18@gmail.com"/>
    <s v="8280117695"/>
    <s v="2021-2022"/>
    <x v="0"/>
    <e v="#N/A"/>
    <s v="Yes"/>
    <e v="#N/A"/>
    <x v="0"/>
    <e v="#N/A"/>
    <x v="0"/>
    <e v="#N/A"/>
    <x v="0"/>
    <s v="Yes"/>
    <n v="14396"/>
  </r>
  <r>
    <n v="552"/>
    <n v="14414"/>
    <x v="4"/>
    <x v="5"/>
    <s v="SHIVANSHEE MISHRA"/>
    <s v="VIKASH PRASAD MISHRA"/>
    <s v="sunnyvikash@gmail.com"/>
    <s v="9437008431"/>
    <s v="BHANUPRIYA MISHRA"/>
    <s v="b.mishra5@gmail.com"/>
    <s v="70086141921"/>
    <s v="2022-2023"/>
    <x v="0"/>
    <e v="#N/A"/>
    <m/>
    <e v="#N/A"/>
    <x v="0"/>
    <e v="#N/A"/>
    <x v="0"/>
    <e v="#N/A"/>
    <x v="0"/>
    <e v="#N/A"/>
    <n v="14414"/>
  </r>
  <r>
    <n v="553"/>
    <n v="14401"/>
    <x v="4"/>
    <x v="5"/>
    <s v="Shreyanvi Savini"/>
    <s v="Shrikanta Kumar Behera"/>
    <s v="shrikantbehera19@gmail.com"/>
    <s v="9583243320"/>
    <s v="Monalisha Behera"/>
    <s v="drmonalishabehera@gmail.com"/>
    <s v="9583505101"/>
    <s v="2024-2025"/>
    <x v="0"/>
    <e v="#N/A"/>
    <m/>
    <e v="#N/A"/>
    <x v="0"/>
    <e v="#N/A"/>
    <x v="0"/>
    <e v="#N/A"/>
    <x v="0"/>
    <s v="Yes"/>
    <n v="14401"/>
  </r>
  <r>
    <n v="554"/>
    <n v="14364"/>
    <x v="4"/>
    <x v="5"/>
    <s v="Swarnima Sahu"/>
    <s v="Swagat Sahu"/>
    <s v="swagat.litu@gmail.com"/>
    <s v="7381559493"/>
    <s v="Sudatta Nanda"/>
    <s v="sudatta7@gmail.com"/>
    <s v="9556791175"/>
    <s v="2022-2023"/>
    <x v="0"/>
    <e v="#N/A"/>
    <m/>
    <e v="#N/A"/>
    <x v="0"/>
    <e v="#N/A"/>
    <x v="0"/>
    <e v="#N/A"/>
    <x v="0"/>
    <s v="Yes"/>
    <n v="14364"/>
  </r>
  <r>
    <n v="555"/>
    <n v="14259"/>
    <x v="4"/>
    <x v="5"/>
    <s v="T Koushik Subudhi"/>
    <s v="T Satyaban Subudhi"/>
    <s v="gayatrimatafoods.jitu@gmail.com"/>
    <s v="8249533802"/>
    <s v="T Swapnarani Subudhi"/>
    <s v="gayatrimatafoods.jitu@gmail.com"/>
    <s v="8917505596"/>
    <s v="2025-2026"/>
    <x v="0"/>
    <e v="#N/A"/>
    <m/>
    <e v="#N/A"/>
    <x v="0"/>
    <e v="#N/A"/>
    <x v="0"/>
    <e v="#N/A"/>
    <x v="0"/>
    <s v="Yes"/>
    <n v="14259"/>
  </r>
  <r>
    <n v="556"/>
    <n v="14383"/>
    <x v="4"/>
    <x v="5"/>
    <s v="Tania Begum"/>
    <s v="Sayed Sahir Ualla"/>
    <s v="sahirualla12@gmail.com"/>
    <s v="9439918665"/>
    <s v="Nagma Begum"/>
    <s v="sahirualla12@gmail.com"/>
    <s v="9337321198"/>
    <s v="2023-2024"/>
    <x v="0"/>
    <e v="#N/A"/>
    <m/>
    <e v="#N/A"/>
    <x v="0"/>
    <e v="#N/A"/>
    <x v="0"/>
    <e v="#N/A"/>
    <x v="0"/>
    <s v="Yes"/>
    <n v="14383"/>
  </r>
  <r>
    <n v="557"/>
    <n v="14958"/>
    <x v="4"/>
    <x v="6"/>
    <s v="Adya Adriti"/>
    <s v="Durga Charan Laguri"/>
    <s v="naik.nibedita@gmail.com"/>
    <s v="9438417152"/>
    <s v="Nibedita Naik"/>
    <s v="naik.nibedita@gmail.com"/>
    <s v="9438164331"/>
    <s v="2025-2026"/>
    <x v="2"/>
    <s v="No"/>
    <m/>
    <e v="#N/A"/>
    <x v="0"/>
    <e v="#N/A"/>
    <x v="0"/>
    <e v="#N/A"/>
    <x v="0"/>
    <e v="#N/A"/>
    <e v="#N/A"/>
  </r>
  <r>
    <n v="558"/>
    <n v="14333"/>
    <x v="4"/>
    <x v="6"/>
    <s v="Anaika Khandelwal"/>
    <s v="Ankit Khandelwal"/>
    <s v="ankit@easternstevedores.com"/>
    <s v="9778379022"/>
    <s v="Abhipsa Mohanty"/>
    <s v="abhipsamohanty0390@gmail.com"/>
    <s v="7799424722"/>
    <s v="2024-2025"/>
    <x v="0"/>
    <e v="#N/A"/>
    <m/>
    <e v="#N/A"/>
    <x v="0"/>
    <e v="#N/A"/>
    <x v="0"/>
    <e v="#N/A"/>
    <x v="0"/>
    <s v="Yes"/>
    <n v="14333"/>
  </r>
  <r>
    <n v="559"/>
    <n v="14691"/>
    <x v="4"/>
    <x v="6"/>
    <s v="BC Kavya"/>
    <s v="Bichitra Mohan Jena"/>
    <s v="mohan.jena1984@gmail.com"/>
    <s v="9438011525"/>
    <s v="Chinmayee Sendha"/>
    <s v="schinmayee84@gmail.com"/>
    <s v="9178699549"/>
    <s v="2025-2026"/>
    <x v="0"/>
    <e v="#N/A"/>
    <m/>
    <e v="#N/A"/>
    <x v="0"/>
    <e v="#N/A"/>
    <x v="0"/>
    <e v="#N/A"/>
    <x v="0"/>
    <s v="Yes"/>
    <n v="14691"/>
  </r>
  <r>
    <n v="560"/>
    <n v="14673"/>
    <x v="4"/>
    <x v="6"/>
    <s v="Debashrit Priyanandan"/>
    <s v="Debasish Priyaranjan"/>
    <s v="deb.priya02@gmail.com"/>
    <s v="9937010077"/>
    <s v="Shrabanti Das"/>
    <s v="shrabanti.chiku2018@gmail.com"/>
    <s v="8811830250"/>
    <s v="2025-2026"/>
    <x v="0"/>
    <e v="#N/A"/>
    <m/>
    <e v="#N/A"/>
    <x v="0"/>
    <e v="#N/A"/>
    <x v="0"/>
    <e v="#N/A"/>
    <x v="0"/>
    <s v="Yes"/>
    <n v="14673"/>
  </r>
  <r>
    <n v="561"/>
    <n v="14408"/>
    <x v="4"/>
    <x v="6"/>
    <s v="Drishani Mishra"/>
    <s v="Chandan Kumar Mishra"/>
    <s v="chandanmishra.om@gmail.com"/>
    <s v="9437016628"/>
    <s v="Basabadatta Mohanty"/>
    <s v="bsbdtt_mohanty@yahoo.co.in"/>
    <s v="9437016628"/>
    <s v="2024-2025"/>
    <x v="0"/>
    <e v="#N/A"/>
    <m/>
    <e v="#N/A"/>
    <x v="0"/>
    <e v="#N/A"/>
    <x v="0"/>
    <e v="#N/A"/>
    <x v="0"/>
    <e v="#N/A"/>
    <n v="14408"/>
  </r>
  <r>
    <n v="562"/>
    <n v="14446"/>
    <x v="4"/>
    <x v="6"/>
    <s v="KOVVALI SURYA BHARGAV"/>
    <s v="KOVVALI SHAILU"/>
    <s v="kovvalishailu@yahoo.co.in"/>
    <s v="9437488851"/>
    <s v="BALAMANI PUTI"/>
    <s v="kovvalishailu@yahoo.co.in"/>
    <s v="9937206793"/>
    <s v="2022-2023"/>
    <x v="0"/>
    <e v="#N/A"/>
    <m/>
    <e v="#N/A"/>
    <x v="0"/>
    <e v="#N/A"/>
    <x v="0"/>
    <e v="#N/A"/>
    <x v="0"/>
    <s v="Yes"/>
    <n v="14446"/>
  </r>
  <r>
    <n v="563"/>
    <n v="14356"/>
    <x v="4"/>
    <x v="6"/>
    <s v="Lavikk Agarwalla"/>
    <s v="Oasutosh Agarwalla"/>
    <s v="oa@agarwalla.in"/>
    <s v="9437065363"/>
    <s v="Sakshi Agarwalla"/>
    <s v="sakshi@agarwalla.in"/>
    <s v="7735513888"/>
    <s v="2024-2025"/>
    <x v="0"/>
    <e v="#N/A"/>
    <m/>
    <e v="#N/A"/>
    <x v="0"/>
    <e v="#N/A"/>
    <x v="0"/>
    <e v="#N/A"/>
    <x v="0"/>
    <s v="Yes"/>
    <n v="14356"/>
  </r>
  <r>
    <n v="564"/>
    <n v="14433"/>
    <x v="4"/>
    <x v="6"/>
    <s v="Mandeep Bara"/>
    <s v="Dileswar Bara"/>
    <s v="dileswarbara414@gmail.com"/>
    <s v="8342034711"/>
    <s v="Manju Toppo"/>
    <s v="tappomanju@gmail.com"/>
    <s v="6370715700"/>
    <s v="2024-2025"/>
    <x v="0"/>
    <e v="#N/A"/>
    <m/>
    <e v="#N/A"/>
    <x v="0"/>
    <e v="#N/A"/>
    <x v="0"/>
    <e v="#N/A"/>
    <x v="0"/>
    <s v="Yes"/>
    <n v="14433"/>
  </r>
  <r>
    <n v="565"/>
    <n v="14434"/>
    <x v="4"/>
    <x v="6"/>
    <s v="Meisha Meheera Dalai"/>
    <s v="Deepak Dalai"/>
    <s v="deepakdalai81@gmail.com"/>
    <s v="7077702396"/>
    <s v="Pallabi Behera"/>
    <s v="dazzling.yella@gmail.com"/>
    <s v="9937800524"/>
    <s v="2024-2025"/>
    <x v="0"/>
    <e v="#N/A"/>
    <m/>
    <e v="#N/A"/>
    <x v="0"/>
    <e v="#N/A"/>
    <x v="0"/>
    <e v="#N/A"/>
    <x v="0"/>
    <s v="Yes"/>
    <n v="14434"/>
  </r>
  <r>
    <n v="566"/>
    <n v="14377"/>
    <x v="4"/>
    <x v="6"/>
    <s v="partha sarathi pati"/>
    <s v="Patitapabana Pati"/>
    <s v="parthasarathipati129@gmail.com"/>
    <s v="9439941605"/>
    <s v="sasmita pati"/>
    <s v="parthasarathipati129@gmail.com"/>
    <s v="9337631374"/>
    <s v="2022-2023"/>
    <x v="0"/>
    <e v="#N/A"/>
    <m/>
    <e v="#N/A"/>
    <x v="0"/>
    <e v="#N/A"/>
    <x v="0"/>
    <e v="#N/A"/>
    <x v="0"/>
    <s v="Yes"/>
    <n v="14377"/>
  </r>
  <r>
    <n v="567"/>
    <n v="14484"/>
    <x v="4"/>
    <x v="6"/>
    <s v="Priyanshi Priyadarshni Sitha"/>
    <s v="Biswajit Sitha"/>
    <s v="biswajit.sitha@gmail.com"/>
    <s v="7205652526"/>
    <s v="Swarnalata Behera"/>
    <s v="swarna.tiki@gmail.com"/>
    <s v="7978212640"/>
    <s v="2022-2023"/>
    <x v="0"/>
    <e v="#N/A"/>
    <m/>
    <e v="#N/A"/>
    <x v="0"/>
    <e v="#N/A"/>
    <x v="0"/>
    <e v="#N/A"/>
    <x v="0"/>
    <s v="Yes"/>
    <n v="14484"/>
  </r>
  <r>
    <n v="568"/>
    <n v="14486"/>
    <x v="4"/>
    <x v="6"/>
    <s v="Reyansh Panda"/>
    <s v="Shuvendu Panda"/>
    <s v="shuvpan@gmail.com"/>
    <s v="9438362362"/>
    <s v="Sudipta Dash"/>
    <s v="sudiptadash16@gmail.com"/>
    <s v="9439408833"/>
    <s v="2023-2024"/>
    <x v="0"/>
    <e v="#N/A"/>
    <m/>
    <e v="#N/A"/>
    <x v="0"/>
    <e v="#N/A"/>
    <x v="0"/>
    <e v="#N/A"/>
    <x v="0"/>
    <s v="Yes"/>
    <n v="14486"/>
  </r>
  <r>
    <n v="569"/>
    <n v="14468"/>
    <x v="4"/>
    <x v="6"/>
    <s v="RIDDHIT DAS"/>
    <s v="BIRESWAR DAS"/>
    <s v="bireswar@gmail.com"/>
    <s v="9512871418"/>
    <s v="APARAJITA MANDAL"/>
    <s v="aparajitaiacs@gmail.com"/>
    <s v="9231853733"/>
    <s v="2022-2023"/>
    <x v="0"/>
    <e v="#N/A"/>
    <m/>
    <n v="500"/>
    <x v="1"/>
    <n v="500"/>
    <x v="1"/>
    <n v="4000"/>
    <x v="1"/>
    <s v="Yes"/>
    <n v="14468"/>
  </r>
  <r>
    <n v="570"/>
    <n v="14361"/>
    <x v="4"/>
    <x v="6"/>
    <s v="Roma M"/>
    <s v="Rajesh Kumar Mishra"/>
    <s v="rkm27001@gmail.com"/>
    <s v="9955995800"/>
    <s v="Pallavi Shahi"/>
    <s v="pallavishahi@gmail.com"/>
    <s v="7991138918"/>
    <s v="2024-2025"/>
    <x v="1"/>
    <s v="Yes"/>
    <m/>
    <e v="#N/A"/>
    <x v="0"/>
    <e v="#N/A"/>
    <x v="0"/>
    <e v="#N/A"/>
    <x v="0"/>
    <s v="Yes"/>
    <e v="#N/A"/>
  </r>
  <r>
    <n v="571"/>
    <n v="14567"/>
    <x v="4"/>
    <x v="6"/>
    <s v="Sanskriti Tanaya Mangaraj"/>
    <s v="Sangram Ketan Mangaraj"/>
    <s v="mamatamangaraj90@gmail.com"/>
    <s v="7008800773"/>
    <s v="Mamata Mangaraj"/>
    <s v="payalmangaraj31@gmail.com"/>
    <s v="9348472712"/>
    <s v="2025-2026"/>
    <x v="0"/>
    <e v="#N/A"/>
    <m/>
    <e v="#N/A"/>
    <x v="0"/>
    <e v="#N/A"/>
    <x v="0"/>
    <e v="#N/A"/>
    <x v="0"/>
    <s v="Yes"/>
    <n v="14567"/>
  </r>
  <r>
    <n v="572"/>
    <n v="14454"/>
    <x v="4"/>
    <x v="6"/>
    <s v="Sanvika Mahapatra"/>
    <s v="Sansaya Mahapatra"/>
    <s v="drsansayamahapatra@gmail.com"/>
    <s v="8130840480"/>
    <s v="Soumya Dash"/>
    <s v="soumya.dash13@gmail.com"/>
    <s v="8375008561"/>
    <s v="2021-2022"/>
    <x v="0"/>
    <e v="#N/A"/>
    <m/>
    <e v="#N/A"/>
    <x v="0"/>
    <e v="#N/A"/>
    <x v="0"/>
    <e v="#N/A"/>
    <x v="0"/>
    <s v="Yes"/>
    <n v="14454"/>
  </r>
  <r>
    <n v="573"/>
    <n v="14397"/>
    <x v="4"/>
    <x v="6"/>
    <s v="Sayoni Sagar"/>
    <s v="Sagar Chandra Pradhan"/>
    <s v="sagar.pradhan523@gmail.com"/>
    <s v="7401082428"/>
    <s v="Priyanka Priyadarshani Sahoo"/>
    <s v="sagar.pradhan523@gmail.com"/>
    <s v="8594973976"/>
    <s v="2024-2025"/>
    <x v="0"/>
    <e v="#N/A"/>
    <m/>
    <e v="#N/A"/>
    <x v="0"/>
    <e v="#N/A"/>
    <x v="0"/>
    <e v="#N/A"/>
    <x v="0"/>
    <s v="Yes"/>
    <n v="14397"/>
  </r>
  <r>
    <n v="574"/>
    <n v="14473"/>
    <x v="4"/>
    <x v="6"/>
    <s v="Shriyanshi Sahu"/>
    <s v="Sunil Kumar Sahu"/>
    <s v="sunilsahu.new@gmail.com"/>
    <s v="9438361249"/>
    <s v="Pranati Mahapatra"/>
    <s v="sunilsahu.new@gmail.com"/>
    <s v="8926091323"/>
    <s v="2023-2024"/>
    <x v="0"/>
    <e v="#N/A"/>
    <m/>
    <e v="#N/A"/>
    <x v="0"/>
    <e v="#N/A"/>
    <x v="0"/>
    <e v="#N/A"/>
    <x v="0"/>
    <s v="Yes"/>
    <n v="14473"/>
  </r>
  <r>
    <n v="575"/>
    <n v="14416"/>
    <x v="4"/>
    <x v="6"/>
    <s v="Sri Krityansh Sahoo"/>
    <s v="Subrata Sahoo"/>
    <s v="subrata.sahoo@gmail.com"/>
    <s v="9883796704"/>
    <s v="Monalisha Sahoo"/>
    <s v="monalisa.sahoo20@gmail.com"/>
    <s v="8249896016"/>
    <s v="2022-2023"/>
    <x v="0"/>
    <e v="#N/A"/>
    <m/>
    <e v="#N/A"/>
    <x v="0"/>
    <e v="#N/A"/>
    <x v="0"/>
    <e v="#N/A"/>
    <x v="0"/>
    <s v="Yes"/>
    <n v="14416"/>
  </r>
  <r>
    <n v="576"/>
    <n v="15026"/>
    <x v="4"/>
    <x v="6"/>
    <s v="Surabhi Subhadarsini"/>
    <s v="Ramakanta Behera"/>
    <s v="ramakanta.behera01@gmail.com"/>
    <s v="9861745226"/>
    <s v="Saraswati Behera"/>
    <s v="ramakanta.behera01@gmail.com"/>
    <s v="7008219755"/>
    <s v="2025-2026"/>
    <x v="2"/>
    <s v="No"/>
    <m/>
    <e v="#N/A"/>
    <x v="0"/>
    <e v="#N/A"/>
    <x v="0"/>
    <e v="#N/A"/>
    <x v="0"/>
    <e v="#N/A"/>
    <e v="#N/A"/>
  </r>
  <r>
    <n v="577"/>
    <n v="14275"/>
    <x v="4"/>
    <x v="6"/>
    <s v="Vidith Hans"/>
    <s v="Anup Hans"/>
    <s v="anuph2009@gmail.com"/>
    <s v="9040030000"/>
    <s v="Jyoti Hans"/>
    <s v="jyoti.soni39@gmail.com"/>
    <s v="8763290000"/>
    <s v="2025-2026"/>
    <x v="0"/>
    <e v="#N/A"/>
    <m/>
    <e v="#N/A"/>
    <x v="0"/>
    <e v="#N/A"/>
    <x v="0"/>
    <e v="#N/A"/>
    <x v="0"/>
    <s v="Yes"/>
    <n v="14275"/>
  </r>
  <r>
    <n v="578"/>
    <n v="14385"/>
    <x v="4"/>
    <x v="6"/>
    <s v="Yashika Kumari Swain"/>
    <s v="Chinmaya Kumar Swain"/>
    <s v="chinmaya.swain10@gmail.com"/>
    <s v="9040014171"/>
    <s v="Yogamaya Mallick"/>
    <s v="yogamaya.gm@gmail.com"/>
    <s v="9437777434"/>
    <s v="2024-2025"/>
    <x v="0"/>
    <e v="#N/A"/>
    <m/>
    <e v="#N/A"/>
    <x v="0"/>
    <e v="#N/A"/>
    <x v="0"/>
    <e v="#N/A"/>
    <x v="0"/>
    <s v="Yes"/>
    <n v="14385"/>
  </r>
  <r>
    <n v="579"/>
    <n v="14969"/>
    <x v="4"/>
    <x v="7"/>
    <s v="Alisha Biswal"/>
    <s v="Pradeep Kumar Biswal"/>
    <s v="pbiswal562@gmail.com"/>
    <s v="8457990050"/>
    <s v="Mitarani Sahoo"/>
    <s v="pbiswal562@gmail.com"/>
    <s v="9124870917"/>
    <s v="2025-2026"/>
    <x v="2"/>
    <s v="No"/>
    <m/>
    <e v="#N/A"/>
    <x v="0"/>
    <e v="#N/A"/>
    <x v="0"/>
    <e v="#N/A"/>
    <x v="0"/>
    <e v="#N/A"/>
    <e v="#N/A"/>
  </r>
  <r>
    <n v="580"/>
    <n v="14334"/>
    <x v="4"/>
    <x v="7"/>
    <s v="ANIK SIDHARTH PATNAIK"/>
    <s v="SIDHARTH SANKAR PATNAIK"/>
    <s v="sidharthsankarpatnaik@yahoo.com"/>
    <s v="9712907383"/>
    <s v="PUJA SIDHARTH PATNAIK"/>
    <s v="pujapatnaik2010@gmail.com"/>
    <s v="9909269042"/>
    <s v="2024-2025"/>
    <x v="0"/>
    <e v="#N/A"/>
    <m/>
    <e v="#N/A"/>
    <x v="0"/>
    <e v="#N/A"/>
    <x v="0"/>
    <e v="#N/A"/>
    <x v="0"/>
    <s v="Yes"/>
    <n v="14334"/>
  </r>
  <r>
    <n v="581"/>
    <n v="14964"/>
    <x v="4"/>
    <x v="7"/>
    <s v="Arshi Tarannum"/>
    <s v="Shaikh Siraj Uddin"/>
    <s v="sksirajuddin7890@gmail.com"/>
    <s v="9937067550"/>
    <s v="Suhana Parmin"/>
    <s v="sksirajuddin7890@gmail.com"/>
    <s v="9692629089"/>
    <s v="2025-2026"/>
    <x v="2"/>
    <s v="No"/>
    <m/>
    <n v="4000"/>
    <x v="1"/>
    <n v="4000"/>
    <x v="1"/>
    <n v="35750"/>
    <x v="2"/>
    <e v="#N/A"/>
    <e v="#N/A"/>
  </r>
  <r>
    <n v="582"/>
    <n v="14427"/>
    <x v="4"/>
    <x v="7"/>
    <s v="Ashmita Hota"/>
    <s v="Arabinda Hota"/>
    <s v="arabinda.bapu.hota@gmail.com"/>
    <s v="9437050897"/>
    <s v="Rashmita Hota"/>
    <s v="arabinda.bapu.hota@gmail.com"/>
    <s v="8328916566"/>
    <s v="2024-2025"/>
    <x v="0"/>
    <e v="#N/A"/>
    <m/>
    <e v="#N/A"/>
    <x v="0"/>
    <e v="#N/A"/>
    <x v="0"/>
    <e v="#N/A"/>
    <x v="0"/>
    <s v="Yes"/>
    <n v="14427"/>
  </r>
  <r>
    <n v="583"/>
    <n v="14372"/>
    <x v="4"/>
    <x v="7"/>
    <s v="Ayudhi Nath"/>
    <s v="Parthasarathi Nath"/>
    <s v="partha.nath2001@gmail.com"/>
    <s v="9078083475"/>
    <s v="Silky Shradha"/>
    <s v="silky.shradha@gmail.com"/>
    <s v="7684099363"/>
    <s v="2024-2025"/>
    <x v="0"/>
    <e v="#N/A"/>
    <m/>
    <e v="#N/A"/>
    <x v="0"/>
    <e v="#N/A"/>
    <x v="0"/>
    <e v="#N/A"/>
    <x v="0"/>
    <s v="Yes"/>
    <n v="14372"/>
  </r>
  <r>
    <n v="584"/>
    <n v="14254"/>
    <x v="4"/>
    <x v="7"/>
    <s v="Chitrangada Baliarsingh"/>
    <s v="Pradipta Kishor Baliarsingh"/>
    <s v="p_baliarsingh@yahoo.com"/>
    <s v="9556888115"/>
    <s v="Sasmita Naik"/>
    <s v="drsasmitanaik52@gmail.com"/>
    <s v="8596977293"/>
    <s v="2025-2026"/>
    <x v="0"/>
    <e v="#N/A"/>
    <m/>
    <e v="#N/A"/>
    <x v="0"/>
    <e v="#N/A"/>
    <x v="0"/>
    <e v="#N/A"/>
    <x v="0"/>
    <s v="Yes"/>
    <n v="14254"/>
  </r>
  <r>
    <n v="585"/>
    <n v="14302"/>
    <x v="4"/>
    <x v="7"/>
    <s v="Hardik Kumar Mahali"/>
    <s v="Ratanlal Mahali"/>
    <s v="ratannhde@gmail.com"/>
    <s v="8142861718"/>
    <s v="Jasodarani Beshra"/>
    <s v="jasodarani@gmail.com"/>
    <s v="8895296240"/>
    <s v="2025-2026"/>
    <x v="0"/>
    <e v="#N/A"/>
    <m/>
    <e v="#N/A"/>
    <x v="0"/>
    <e v="#N/A"/>
    <x v="0"/>
    <e v="#N/A"/>
    <x v="0"/>
    <s v="Yes"/>
    <n v="14302"/>
  </r>
  <r>
    <n v="586"/>
    <n v="14443"/>
    <x v="4"/>
    <x v="7"/>
    <s v="ISHAANA JENA"/>
    <s v="PRITAM JENA"/>
    <s v="pritam405@gmail.com"/>
    <s v="9551497121"/>
    <s v="LOPAMUDRA MISRA"/>
    <s v="lopa.misra@gmail.com"/>
    <s v="9551497121"/>
    <s v="2022-2023"/>
    <x v="0"/>
    <e v="#N/A"/>
    <m/>
    <e v="#N/A"/>
    <x v="0"/>
    <e v="#N/A"/>
    <x v="0"/>
    <e v="#N/A"/>
    <x v="0"/>
    <s v="Yes"/>
    <n v="14443"/>
  </r>
  <r>
    <n v="587"/>
    <n v="14445"/>
    <x v="4"/>
    <x v="7"/>
    <s v="KOVVALI SHIVANI"/>
    <s v="KOVVALI SHAILU"/>
    <s v="kovvalishailu@yahoo.co.in"/>
    <s v="9437488851"/>
    <s v="BALAMANI PUTI"/>
    <s v="kovvalishailu@yahoo.co.in"/>
    <s v="9937206793"/>
    <s v="2022-2023"/>
    <x v="0"/>
    <e v="#N/A"/>
    <m/>
    <e v="#N/A"/>
    <x v="0"/>
    <e v="#N/A"/>
    <x v="0"/>
    <e v="#N/A"/>
    <x v="0"/>
    <s v="Yes"/>
    <n v="14445"/>
  </r>
  <r>
    <n v="588"/>
    <n v="14357"/>
    <x v="4"/>
    <x v="7"/>
    <s v="Mangi Reyansh Reddy"/>
    <s v="Mangi Balakrishna Reddy"/>
    <s v="balakrishnar314@gmail.com"/>
    <s v="7653059807"/>
    <s v="R. Sarojini Reddy"/>
    <s v="sarojinir237@gmail.com"/>
    <s v="8480667434"/>
    <s v="2021-2022"/>
    <x v="0"/>
    <e v="#N/A"/>
    <m/>
    <e v="#N/A"/>
    <x v="0"/>
    <e v="#N/A"/>
    <x v="0"/>
    <e v="#N/A"/>
    <x v="0"/>
    <s v="Yes"/>
    <n v="14357"/>
  </r>
  <r>
    <n v="589"/>
    <n v="14436"/>
    <x v="4"/>
    <x v="7"/>
    <s v="Paramarth Singh"/>
    <s v="Sanjeev Singh"/>
    <s v="rajlila373@gmail.com"/>
    <s v="9654831277"/>
    <s v="Rajlila Singh"/>
    <s v="rajlila373@gmail.com"/>
    <s v="6371119889"/>
    <s v="2023-2024"/>
    <x v="0"/>
    <e v="#N/A"/>
    <m/>
    <e v="#N/A"/>
    <x v="0"/>
    <e v="#N/A"/>
    <x v="0"/>
    <e v="#N/A"/>
    <x v="0"/>
    <s v="Yes"/>
    <n v="14436"/>
  </r>
  <r>
    <n v="590"/>
    <n v="14378"/>
    <x v="4"/>
    <x v="7"/>
    <s v="Priyanshu Makur"/>
    <s v="Prithish Kumar Makur"/>
    <s v="prithish.makur@gmail.com"/>
    <s v="9438787165"/>
    <s v="Sushmita Mandal"/>
    <s v="prithish.makur@gmail.com"/>
    <s v="8327777810"/>
    <s v="2023-2024"/>
    <x v="0"/>
    <e v="#N/A"/>
    <m/>
    <e v="#N/A"/>
    <x v="0"/>
    <e v="#N/A"/>
    <x v="0"/>
    <e v="#N/A"/>
    <x v="0"/>
    <s v="Yes"/>
    <n v="14378"/>
  </r>
  <r>
    <n v="591"/>
    <n v="15130"/>
    <x v="4"/>
    <x v="7"/>
    <s v="QUEEN SAWNRI SOREN"/>
    <s v="Ram Kumar Soren"/>
    <s v="ramkumarsoren007@gmail.com"/>
    <s v="7326036726"/>
    <s v="Nilima Priyadarsini Soren"/>
    <s v="ramkumarsoren007@gmail.com"/>
    <s v="9337926184"/>
    <s v="2025-2026"/>
    <x v="0"/>
    <e v="#N/A"/>
    <m/>
    <n v="7000"/>
    <x v="2"/>
    <n v="31915"/>
    <x v="2"/>
    <n v="71537"/>
    <x v="2"/>
    <e v="#N/A"/>
    <n v="15130"/>
  </r>
  <r>
    <n v="592"/>
    <n v="15032"/>
    <x v="4"/>
    <x v="7"/>
    <s v="R Alan Murmu"/>
    <s v="Laxmidhar Murmu"/>
    <s v="laxmidharmurmu1@gmail.com"/>
    <s v="9439919010"/>
    <s v="Minati Murmu"/>
    <s v="parvatimurmu10@gmail.com"/>
    <s v="8144840262"/>
    <s v="2025-2026"/>
    <x v="2"/>
    <s v="No"/>
    <m/>
    <e v="#N/A"/>
    <x v="0"/>
    <e v="#N/A"/>
    <x v="0"/>
    <e v="#N/A"/>
    <x v="0"/>
    <s v="Yes"/>
    <e v="#N/A"/>
  </r>
  <r>
    <n v="593"/>
    <n v="14467"/>
    <x v="4"/>
    <x v="7"/>
    <s v="Reyansh Das"/>
    <s v="Gurudip Das"/>
    <s v="drgurudip@gmail.com"/>
    <s v="7708130970"/>
    <s v="Ankita Biswal"/>
    <s v="ankita.choosy@gmail.com"/>
    <s v="8895451341"/>
    <s v="2021-2022"/>
    <x v="0"/>
    <e v="#N/A"/>
    <m/>
    <e v="#N/A"/>
    <x v="0"/>
    <e v="#N/A"/>
    <x v="0"/>
    <e v="#N/A"/>
    <x v="0"/>
    <s v="Yes"/>
    <n v="14467"/>
  </r>
  <r>
    <n v="594"/>
    <n v="14452"/>
    <x v="4"/>
    <x v="7"/>
    <s v="RIDHAAN MOHANTY"/>
    <s v="DEBASISH MOHANTY"/>
    <s v="debasish233@gmail.com"/>
    <s v="8917523234"/>
    <s v="BIJAYEENI NANDI"/>
    <s v="bijayeeni1@gmail.com"/>
    <s v="9861871359"/>
    <s v="2022-2023"/>
    <x v="0"/>
    <e v="#N/A"/>
    <m/>
    <e v="#N/A"/>
    <x v="0"/>
    <e v="#N/A"/>
    <x v="0"/>
    <e v="#N/A"/>
    <x v="0"/>
    <s v="Yes"/>
    <n v="14452"/>
  </r>
  <r>
    <n v="595"/>
    <n v="14488"/>
    <x v="4"/>
    <x v="7"/>
    <s v="Samaira Mahakud"/>
    <s v="Prashant Kumar Mahakud"/>
    <s v="alokmahakud93@gmail.com"/>
    <s v="6370770240"/>
    <s v="Suchismita Amat"/>
    <s v="alokmahakud93@gmail.com"/>
    <s v="9437750078"/>
    <s v="2023-2024"/>
    <x v="0"/>
    <e v="#N/A"/>
    <m/>
    <e v="#N/A"/>
    <x v="0"/>
    <e v="#N/A"/>
    <x v="0"/>
    <e v="#N/A"/>
    <x v="0"/>
    <s v="Yes"/>
    <n v="14488"/>
  </r>
  <r>
    <n v="596"/>
    <n v="14711"/>
    <x v="4"/>
    <x v="7"/>
    <s v="Sara Shree Ashrita"/>
    <s v="Sunil Kumar Behera"/>
    <s v="sunilkumarbehera1000@gmail.com"/>
    <s v="6371905229"/>
    <s v="Dibyajyoti Behera"/>
    <s v="sunilkumarbehera@gmail.com"/>
    <s v="9337381699"/>
    <s v="2025-2026"/>
    <x v="0"/>
    <e v="#N/A"/>
    <m/>
    <e v="#N/A"/>
    <x v="0"/>
    <e v="#N/A"/>
    <x v="0"/>
    <e v="#N/A"/>
    <x v="0"/>
    <s v="Yes"/>
    <n v="14711"/>
  </r>
  <r>
    <n v="597"/>
    <n v="14344"/>
    <x v="4"/>
    <x v="7"/>
    <s v="Shreenika Panda"/>
    <s v="Kumar Bijaya Panda"/>
    <s v="kumarbijaya.panda@gmail.com"/>
    <s v="9704637751"/>
    <s v="Samikshya Mishra"/>
    <s v="samikshya1015@gmail.com"/>
    <s v="7093705229"/>
    <s v="2024-2025"/>
    <x v="0"/>
    <e v="#N/A"/>
    <m/>
    <e v="#N/A"/>
    <x v="0"/>
    <e v="#N/A"/>
    <x v="0"/>
    <e v="#N/A"/>
    <x v="0"/>
    <s v="Yes"/>
    <n v="14344"/>
  </r>
  <r>
    <n v="598"/>
    <n v="14489"/>
    <x v="4"/>
    <x v="7"/>
    <s v="Shreyansh Pritam Panda"/>
    <s v="Sangram Keshari Panda"/>
    <s v="drsangram83@gmail.com"/>
    <s v="9776636938"/>
    <s v="Amita Panda"/>
    <s v="amitapanda1988@gmail.com"/>
    <s v="9938226366"/>
    <s v="2023-2024"/>
    <x v="0"/>
    <e v="#N/A"/>
    <m/>
    <e v="#N/A"/>
    <x v="0"/>
    <e v="#N/A"/>
    <x v="0"/>
    <e v="#N/A"/>
    <x v="0"/>
    <s v="Yes"/>
    <n v="14489"/>
  </r>
  <r>
    <n v="599"/>
    <n v="14418"/>
    <x v="4"/>
    <x v="7"/>
    <s v="Suyanshjeet Behera"/>
    <s v="Narayana Behera"/>
    <s v="dr.narayanbehera.2010@gmail.com"/>
    <s v="7008729194"/>
    <s v="Soudamini Behera"/>
    <s v="soudaminib7@gmail.com"/>
    <s v="7008197839"/>
    <s v="2022-2023"/>
    <x v="0"/>
    <e v="#N/A"/>
    <m/>
    <e v="#N/A"/>
    <x v="0"/>
    <e v="#N/A"/>
    <x v="0"/>
    <e v="#N/A"/>
    <x v="0"/>
    <s v="Yes"/>
    <n v="14418"/>
  </r>
  <r>
    <n v="600"/>
    <n v="14475"/>
    <x v="4"/>
    <x v="7"/>
    <s v="TARANGINI SAHU"/>
    <s v="MANOJ KUMAR SAHU"/>
    <s v="kumardwitikrisna@gmail.com"/>
    <s v="9903499026"/>
    <s v="ROSE SAHU"/>
    <s v="roshanrose1710@gmail.com"/>
    <s v="7077666780"/>
    <s v="2022-2023"/>
    <x v="0"/>
    <e v="#N/A"/>
    <m/>
    <e v="#N/A"/>
    <x v="0"/>
    <e v="#N/A"/>
    <x v="0"/>
    <e v="#N/A"/>
    <x v="0"/>
    <s v="Yes"/>
    <n v="14475"/>
  </r>
  <r>
    <n v="601"/>
    <n v="14403"/>
    <x v="4"/>
    <x v="7"/>
    <s v="Wamika Anjana Senapati"/>
    <s v="Dipti Ranjan Senapati"/>
    <s v="drsenapati02@gmail.com"/>
    <s v="9821136016"/>
    <s v="Debajani Sahoo"/>
    <s v="sahoodebajani998@gmail.com"/>
    <s v="8093162559"/>
    <s v="2023-2024"/>
    <x v="0"/>
    <e v="#N/A"/>
    <m/>
    <e v="#N/A"/>
    <x v="0"/>
    <e v="#N/A"/>
    <x v="0"/>
    <e v="#N/A"/>
    <x v="0"/>
    <s v="Yes"/>
    <n v="14403"/>
  </r>
  <r>
    <n v="602"/>
    <n v="15033"/>
    <x v="4"/>
    <x v="8"/>
    <s v="Aadyasha Das"/>
    <s v="Aswani Kumar Das"/>
    <s v="dasaswanikumar@gmail.com"/>
    <s v="9437946495"/>
    <s v="Rasmita Bej"/>
    <s v="dasaswanikumar@gmail.com"/>
    <s v="6372303366"/>
    <s v="2025-2026"/>
    <x v="2"/>
    <s v="No"/>
    <m/>
    <e v="#N/A"/>
    <x v="0"/>
    <e v="#N/A"/>
    <x v="0"/>
    <e v="#N/A"/>
    <x v="0"/>
    <e v="#N/A"/>
    <e v="#N/A"/>
  </r>
  <r>
    <n v="603"/>
    <n v="14477"/>
    <x v="4"/>
    <x v="8"/>
    <s v="Aashutosh Sahoo"/>
    <s v="Sudhansu Sekhar Sahoo"/>
    <s v="omsahoo0107@gmail.com"/>
    <s v="8310707873"/>
    <s v="Nibedita Sahoo"/>
    <s v="nibedita.5@rediffmail.com"/>
    <s v="8260278271"/>
    <s v="2024-2025"/>
    <x v="0"/>
    <e v="#N/A"/>
    <m/>
    <e v="#N/A"/>
    <x v="0"/>
    <e v="#N/A"/>
    <x v="0"/>
    <e v="#N/A"/>
    <x v="0"/>
    <e v="#N/A"/>
    <n v="14477"/>
  </r>
  <r>
    <n v="604"/>
    <n v="14424"/>
    <x v="4"/>
    <x v="8"/>
    <s v="Aavya Agrawal"/>
    <s v="Raghav Rishi Agrawal"/>
    <s v="raghavol@gmail.com"/>
    <s v="9937233119"/>
    <s v="Rishu Agrawal"/>
    <s v="rishu1308@gmail.com"/>
    <s v="9902277775"/>
    <s v="2024-2025"/>
    <x v="0"/>
    <e v="#N/A"/>
    <m/>
    <e v="#N/A"/>
    <x v="0"/>
    <e v="#N/A"/>
    <x v="0"/>
    <e v="#N/A"/>
    <x v="0"/>
    <s v="Yes"/>
    <n v="14424"/>
  </r>
  <r>
    <n v="605"/>
    <n v="14968"/>
    <x v="4"/>
    <x v="8"/>
    <s v="AMAYRA SWARNIKA TIRKEY"/>
    <s v="Binod Kumar Tirkey"/>
    <s v="binodmails24@gmail.com"/>
    <s v="9502635915"/>
    <s v="Anuradha Tirkey"/>
    <s v="binodmails2u@gmail.com"/>
    <s v="8247498274"/>
    <s v="2025-2026"/>
    <x v="2"/>
    <s v="No"/>
    <m/>
    <e v="#N/A"/>
    <x v="0"/>
    <e v="#N/A"/>
    <x v="0"/>
    <e v="#N/A"/>
    <x v="0"/>
    <e v="#N/A"/>
    <e v="#N/A"/>
  </r>
  <r>
    <n v="606"/>
    <n v="15019"/>
    <x v="4"/>
    <x v="8"/>
    <s v="ANNIKA BOHIDAR"/>
    <s v="AMBARISH BOHIDAR"/>
    <s v="ambarishbohidar@gmail.com"/>
    <s v="9078002850"/>
    <s v="PRIYANKA BOHIDAR"/>
    <s v="priyanka.bhowmik@gmail.com"/>
    <s v="9556803204"/>
    <s v="2025-2026"/>
    <x v="0"/>
    <e v="#N/A"/>
    <m/>
    <e v="#N/A"/>
    <x v="0"/>
    <e v="#N/A"/>
    <x v="0"/>
    <e v="#N/A"/>
    <x v="0"/>
    <e v="#N/A"/>
    <n v="15019"/>
  </r>
  <r>
    <n v="607"/>
    <n v="14425"/>
    <x v="4"/>
    <x v="8"/>
    <s v="Anshita Sethi"/>
    <s v="Rama Krushna Sethi"/>
    <s v="rama.sethi1ems@gmail.com"/>
    <s v="9937888500"/>
    <s v="Binodini Behera"/>
    <s v="binodinibehera22061990@gmail.com"/>
    <s v="9337034448"/>
    <s v="2024-2025"/>
    <x v="0"/>
    <e v="#N/A"/>
    <m/>
    <e v="#N/A"/>
    <x v="0"/>
    <e v="#N/A"/>
    <x v="0"/>
    <e v="#N/A"/>
    <x v="0"/>
    <s v="Yes"/>
    <n v="14425"/>
  </r>
  <r>
    <n v="608"/>
    <n v="14335"/>
    <x v="4"/>
    <x v="8"/>
    <s v="Anushka Mahapatra"/>
    <s v="Bibhuti Bhusan Mahapatra"/>
    <s v="bibhuti.mahapatra@gmail.com"/>
    <s v="9937887280"/>
    <s v="Rukmini Mahapatra"/>
    <s v="rukminiramanushka@gmail.com"/>
    <s v="7326978432"/>
    <s v="2024-2025"/>
    <x v="0"/>
    <e v="#N/A"/>
    <m/>
    <e v="#N/A"/>
    <x v="0"/>
    <e v="#N/A"/>
    <x v="0"/>
    <e v="#N/A"/>
    <x v="0"/>
    <s v="Yes"/>
    <n v="14335"/>
  </r>
  <r>
    <n v="609"/>
    <n v="14389"/>
    <x v="4"/>
    <x v="8"/>
    <s v="Anvi Dubey"/>
    <s v="Ratnakar Dubey"/>
    <s v="dubeyratan@gmail.com"/>
    <s v="9820425503"/>
    <s v="Anupama Dubey"/>
    <s v="dubeyratan@gmail.com"/>
    <s v="9140886890"/>
    <s v="2022-2023"/>
    <x v="0"/>
    <e v="#N/A"/>
    <m/>
    <e v="#N/A"/>
    <x v="0"/>
    <e v="#N/A"/>
    <x v="0"/>
    <e v="#N/A"/>
    <x v="0"/>
    <e v="#N/A"/>
    <n v="14389"/>
  </r>
  <r>
    <n v="610"/>
    <n v="14971"/>
    <x v="4"/>
    <x v="8"/>
    <s v="Ayush Jena"/>
    <s v="Sarbeswar Jena"/>
    <s v="sarbeswar23@gmail.com"/>
    <s v="9937705190"/>
    <s v="Ritanjali Behera"/>
    <s v="sarbeswar23@gmail.com"/>
    <s v="7008233014"/>
    <s v="2025-2026"/>
    <x v="2"/>
    <s v="No"/>
    <m/>
    <n v="2200"/>
    <x v="1"/>
    <n v="2200"/>
    <x v="1"/>
    <n v="2200"/>
    <x v="1"/>
    <s v="Yes"/>
    <e v="#N/A"/>
  </r>
  <r>
    <n v="611"/>
    <n v="14758"/>
    <x v="4"/>
    <x v="8"/>
    <s v="Debanshee D Nayak"/>
    <s v="Deepak Kumar Nayak"/>
    <s v="deepak@primavvera.biz"/>
    <s v="9040008181"/>
    <s v="Dibya Deepak Nayak"/>
    <s v="deepak@primavvera.biz"/>
    <s v="9938088181"/>
    <s v="2025-2026"/>
    <x v="0"/>
    <e v="#N/A"/>
    <m/>
    <n v="4500"/>
    <x v="1"/>
    <n v="4500"/>
    <x v="1"/>
    <n v="4500"/>
    <x v="1"/>
    <s v="Yes"/>
    <n v="14758"/>
  </r>
  <r>
    <n v="612"/>
    <n v="15036"/>
    <x v="4"/>
    <x v="8"/>
    <s v="Devansh Jyoti Das"/>
    <s v="Jyotiranjan Das"/>
    <s v="jyotiranjandas0@gmail.com"/>
    <s v="9692451921"/>
    <s v="Bharati Rout"/>
    <s v="bharatiroutjune12@gmail.com"/>
    <s v="9337191748"/>
    <s v="2025-2026"/>
    <x v="2"/>
    <s v="No"/>
    <m/>
    <e v="#N/A"/>
    <x v="0"/>
    <e v="#N/A"/>
    <x v="0"/>
    <e v="#N/A"/>
    <x v="0"/>
    <e v="#N/A"/>
    <e v="#N/A"/>
  </r>
  <r>
    <n v="613"/>
    <n v="14462"/>
    <x v="4"/>
    <x v="8"/>
    <s v="Devansh Meher"/>
    <s v="Deepak Kumar Meher"/>
    <s v="deepak.k.meher@gmail.com"/>
    <s v="7406456055"/>
    <s v="Rashmita Meher"/>
    <s v="meherrashmita@rediffmail.com"/>
    <s v="8249099691"/>
    <s v="2024-2025"/>
    <x v="0"/>
    <e v="#N/A"/>
    <m/>
    <e v="#N/A"/>
    <x v="0"/>
    <e v="#N/A"/>
    <x v="0"/>
    <e v="#N/A"/>
    <x v="0"/>
    <s v="Yes"/>
    <n v="14462"/>
  </r>
  <r>
    <n v="614"/>
    <n v="14717"/>
    <x v="4"/>
    <x v="8"/>
    <s v="Krishnik Mishra"/>
    <s v="Bibhupada Mishra"/>
    <s v="ellenamishra@gmail.com"/>
    <s v="9777179286"/>
    <s v="Ellena Mishra"/>
    <s v="ellenamishra@gmail.com"/>
    <s v="9182268855"/>
    <s v="2025-2026"/>
    <x v="0"/>
    <e v="#N/A"/>
    <m/>
    <e v="#N/A"/>
    <x v="0"/>
    <e v="#N/A"/>
    <x v="0"/>
    <e v="#N/A"/>
    <x v="0"/>
    <s v="Yes"/>
    <n v="14717"/>
  </r>
  <r>
    <n v="615"/>
    <n v="14447"/>
    <x v="4"/>
    <x v="8"/>
    <s v="Liyanshh Agarwalla"/>
    <s v="Oashutosh Agarwalla"/>
    <s v="oa@agarwalla.in"/>
    <s v="9338335363"/>
    <s v="Sakshi Agarwalla"/>
    <s v="sakshi@agarwalla.in"/>
    <s v="7735513888"/>
    <s v="2024-2025"/>
    <x v="0"/>
    <e v="#N/A"/>
    <m/>
    <e v="#N/A"/>
    <x v="0"/>
    <e v="#N/A"/>
    <x v="0"/>
    <e v="#N/A"/>
    <x v="0"/>
    <s v="Yes"/>
    <n v="14447"/>
  </r>
  <r>
    <n v="616"/>
    <n v="14979"/>
    <x v="4"/>
    <x v="8"/>
    <s v="Priyanshu Sekhar"/>
    <s v="Debabrata Barik"/>
    <s v="debabrata.brata86@gmail.com"/>
    <s v="7008000762"/>
    <s v="Sarita Barik"/>
    <s v="debabrata.brata86@gmail.com"/>
    <s v="7978633276"/>
    <s v="2025-2026"/>
    <x v="2"/>
    <s v="No"/>
    <m/>
    <e v="#N/A"/>
    <x v="0"/>
    <e v="#N/A"/>
    <x v="0"/>
    <e v="#N/A"/>
    <x v="0"/>
    <e v="#N/A"/>
    <e v="#N/A"/>
  </r>
  <r>
    <n v="617"/>
    <n v="14487"/>
    <x v="4"/>
    <x v="8"/>
    <s v="RISHAV PANIGRAHI"/>
    <s v="Chittaranjan Panigrahi"/>
    <s v="crpanigrahi2015@gmail.com"/>
    <s v="8658938191"/>
    <s v="PRIYANKA KHANSAMA"/>
    <s v="sonutilak82@gmail.com"/>
    <s v="7008823660"/>
    <s v="2022-2023"/>
    <x v="0"/>
    <e v="#N/A"/>
    <m/>
    <e v="#N/A"/>
    <x v="0"/>
    <e v="#N/A"/>
    <x v="0"/>
    <e v="#N/A"/>
    <x v="0"/>
    <s v="Yes"/>
    <n v="14487"/>
  </r>
  <r>
    <n v="618"/>
    <n v="14379"/>
    <x v="4"/>
    <x v="8"/>
    <s v="Saanvi Samal"/>
    <s v="Bibhabasu Samal"/>
    <s v="samal.bibhabasu@gmail.com"/>
    <s v="7008219824"/>
    <s v="Silliswapna Mallick"/>
    <s v="silliswapnamallick29@gmail.com"/>
    <s v="7008219822"/>
    <s v="2024-2025"/>
    <x v="0"/>
    <e v="#N/A"/>
    <m/>
    <n v="225870"/>
    <x v="2"/>
    <n v="289120"/>
    <x v="2"/>
    <n v="352370"/>
    <x v="2"/>
    <s v="Yes"/>
    <n v="14379"/>
  </r>
  <r>
    <n v="619"/>
    <n v="15061"/>
    <x v="4"/>
    <x v="8"/>
    <s v="Shaurya Agrawal"/>
    <s v="Mahesh Agrawal"/>
    <s v="magrawal002@gmail.com"/>
    <s v="7893099523"/>
    <s v="Rajni Agarwal"/>
    <s v="rajni.ag@gmail.com"/>
    <s v="7893099532"/>
    <s v="2025-2026"/>
    <x v="0"/>
    <e v="#N/A"/>
    <m/>
    <e v="#N/A"/>
    <x v="0"/>
    <e v="#N/A"/>
    <x v="0"/>
    <e v="#N/A"/>
    <x v="0"/>
    <e v="#N/A"/>
    <n v="15061"/>
  </r>
  <r>
    <n v="620"/>
    <n v="14345"/>
    <x v="4"/>
    <x v="8"/>
    <s v="Sunay Nath"/>
    <s v="Satyendra Kumar Nath"/>
    <s v="bindasaman@gmail.com"/>
    <s v="9871775947"/>
    <s v="Pratyusha Priyambada Raulo"/>
    <s v="pratyusha.raulo@gmail.com"/>
    <s v="8106911998"/>
    <s v="2024-2025"/>
    <x v="0"/>
    <e v="#N/A"/>
    <m/>
    <e v="#N/A"/>
    <x v="0"/>
    <e v="#N/A"/>
    <x v="0"/>
    <e v="#N/A"/>
    <x v="0"/>
    <s v="Yes"/>
    <n v="14345"/>
  </r>
  <r>
    <n v="621"/>
    <n v="14689"/>
    <x v="4"/>
    <x v="8"/>
    <s v="SUSHREE SAMPARNNA"/>
    <s v="PRIYA RANJAN MOHANTY"/>
    <s v="pmohanty472@hotmail.com"/>
    <s v="7077431711"/>
    <s v="BINATI SWAIN"/>
    <s v="binatiswain2022@gmail.com"/>
    <s v="8917242558"/>
    <s v="2025-2026"/>
    <x v="0"/>
    <e v="#N/A"/>
    <m/>
    <e v="#N/A"/>
    <x v="0"/>
    <e v="#N/A"/>
    <x v="0"/>
    <e v="#N/A"/>
    <x v="0"/>
    <e v="#N/A"/>
    <n v="14689"/>
  </r>
  <r>
    <n v="622"/>
    <n v="14474"/>
    <x v="4"/>
    <x v="8"/>
    <s v="Tanishka Pradhan"/>
    <s v="Umesh Chandra Pradhan"/>
    <s v="pradhan.umesh22@gmail.com"/>
    <s v="7053545568"/>
    <s v="Rojalin Barad"/>
    <s v="rojalin.barad11@gmail.com"/>
    <s v="7678478777"/>
    <s v="2023-2024"/>
    <x v="0"/>
    <e v="#N/A"/>
    <m/>
    <e v="#N/A"/>
    <x v="0"/>
    <e v="#N/A"/>
    <x v="0"/>
    <e v="#N/A"/>
    <x v="0"/>
    <e v="#N/A"/>
    <n v="14474"/>
  </r>
  <r>
    <n v="623"/>
    <n v="14932"/>
    <x v="4"/>
    <x v="8"/>
    <s v="Vihaan Sharma"/>
    <s v="Vikas"/>
    <s v="vikasjsr6@gmail.com"/>
    <s v="9234459366"/>
    <s v="Monika Kumari"/>
    <s v="monika.kuma@gmail.com"/>
    <s v="9431531392"/>
    <s v="2025-2026"/>
    <x v="0"/>
    <e v="#N/A"/>
    <m/>
    <e v="#N/A"/>
    <x v="0"/>
    <e v="#N/A"/>
    <x v="0"/>
    <e v="#N/A"/>
    <x v="0"/>
    <s v="Yes"/>
    <n v="14932"/>
  </r>
  <r>
    <n v="624"/>
    <n v="14421"/>
    <x v="4"/>
    <x v="8"/>
    <s v="Yuvan Kumar Agrawal"/>
    <s v="Jigyasu Agrawal"/>
    <s v="jkag84@gmail.com"/>
    <s v="9437153194"/>
    <s v="Parul Agrawal"/>
    <s v="parulag123@gmail.com"/>
    <s v="9686600189"/>
    <s v="2024-2025"/>
    <x v="0"/>
    <e v="#N/A"/>
    <m/>
    <e v="#N/A"/>
    <x v="0"/>
    <e v="#N/A"/>
    <x v="0"/>
    <e v="#N/A"/>
    <x v="0"/>
    <s v="Yes"/>
    <n v="14421"/>
  </r>
  <r>
    <n v="625"/>
    <n v="14348"/>
    <x v="4"/>
    <x v="9"/>
    <s v="Aavya Senapati"/>
    <s v="Jyoti Ranjan Senapati"/>
    <s v="senapati.jyoti22@gmail.com"/>
    <s v="9937937253"/>
    <s v="Preeti Bharti"/>
    <s v="bharti.preeti@gmail.com"/>
    <s v="8594936779"/>
    <s v="2023-2024"/>
    <x v="0"/>
    <e v="#N/A"/>
    <m/>
    <e v="#N/A"/>
    <x v="0"/>
    <n v="3200"/>
    <x v="1"/>
    <e v="#N/A"/>
    <x v="0"/>
    <s v="Yes"/>
    <n v="14348"/>
  </r>
  <r>
    <n v="626"/>
    <n v="15030"/>
    <x v="4"/>
    <x v="9"/>
    <s v="Adyansh Kumar Sahoo"/>
    <s v="Sukanta Kumar Sahoo"/>
    <s v="sukantksahoo.89@gmail.com"/>
    <s v="9438194112"/>
    <s v="Priyanka Parida"/>
    <s v="priyankaparida574@gmail.com"/>
    <s v="9776207070"/>
    <s v="2025-2026"/>
    <x v="2"/>
    <s v="No"/>
    <m/>
    <e v="#N/A"/>
    <x v="0"/>
    <e v="#N/A"/>
    <x v="0"/>
    <e v="#N/A"/>
    <x v="0"/>
    <e v="#N/A"/>
    <e v="#N/A"/>
  </r>
  <r>
    <n v="627"/>
    <n v="14336"/>
    <x v="4"/>
    <x v="9"/>
    <s v="ARADHYA KHILAR"/>
    <s v="Biswajit Khilar"/>
    <s v="biswajitkhilar4042@gmail.com"/>
    <s v="7022000495"/>
    <s v="Laxmi Kumari"/>
    <s v="laxshmikumari@gmail.com"/>
    <s v="7209277249"/>
    <s v="2024-2025"/>
    <x v="0"/>
    <e v="#N/A"/>
    <m/>
    <e v="#N/A"/>
    <x v="0"/>
    <e v="#N/A"/>
    <x v="0"/>
    <e v="#N/A"/>
    <x v="0"/>
    <s v="Yes"/>
    <n v="14336"/>
  </r>
  <r>
    <n v="628"/>
    <n v="14978"/>
    <x v="4"/>
    <x v="9"/>
    <s v="Arbita Sethi"/>
    <s v="Arabinda Sethi"/>
    <s v="arabinda.sethi@gmail.com"/>
    <s v="7978005827"/>
    <s v="Babita Sethi"/>
    <s v="babisethi2017@gmail.com"/>
    <s v="7873703733"/>
    <s v="2025-2026"/>
    <x v="2"/>
    <s v="No"/>
    <m/>
    <e v="#N/A"/>
    <x v="0"/>
    <e v="#N/A"/>
    <x v="0"/>
    <e v="#N/A"/>
    <x v="0"/>
    <e v="#N/A"/>
    <e v="#N/A"/>
  </r>
  <r>
    <n v="629"/>
    <n v="14429"/>
    <x v="4"/>
    <x v="9"/>
    <s v="Avyaan Makkar"/>
    <s v="Sachin Makkar"/>
    <s v="sachin.makkar@gmail.com"/>
    <s v="9040000655"/>
    <s v="Nidhi Dheri"/>
    <s v="nidhi.dheri@gmail.com"/>
    <s v="9583003511"/>
    <s v="2022-2023"/>
    <x v="0"/>
    <e v="#N/A"/>
    <m/>
    <e v="#N/A"/>
    <x v="0"/>
    <e v="#N/A"/>
    <x v="0"/>
    <e v="#N/A"/>
    <x v="0"/>
    <e v="#N/A"/>
    <n v="14429"/>
  </r>
  <r>
    <n v="630"/>
    <n v="14461"/>
    <x v="4"/>
    <x v="9"/>
    <s v="Daksh Sai Jena"/>
    <s v="KRUSHNA CHANDRA JENA"/>
    <s v="krushnajena35@gmail.com"/>
    <s v="7827674868"/>
    <s v="CHITRALEKHA NAIK"/>
    <s v="jolly.chitralekha@gmail.com"/>
    <s v="8249125132"/>
    <s v="2024-2025"/>
    <x v="0"/>
    <s v="No"/>
    <m/>
    <e v="#N/A"/>
    <x v="0"/>
    <e v="#N/A"/>
    <x v="0"/>
    <e v="#N/A"/>
    <x v="0"/>
    <s v="Yes"/>
    <n v="14461"/>
  </r>
  <r>
    <n v="631"/>
    <n v="14374"/>
    <x v="4"/>
    <x v="9"/>
    <s v="DEVANSHEE DASH"/>
    <s v="ATMARANJAN DASH"/>
    <s v="debashrim@gmail.com"/>
    <s v="7011520766"/>
    <s v="DEBASHRI MOHANTY"/>
    <s v="debashrim@gmail.com"/>
    <s v="9861056707"/>
    <s v="2022-2023"/>
    <x v="0"/>
    <e v="#N/A"/>
    <m/>
    <e v="#N/A"/>
    <x v="0"/>
    <e v="#N/A"/>
    <x v="0"/>
    <e v="#N/A"/>
    <x v="0"/>
    <s v="Yes"/>
    <n v="14374"/>
  </r>
  <r>
    <n v="632"/>
    <n v="14407"/>
    <x v="4"/>
    <x v="9"/>
    <s v="Dhwanee Hota"/>
    <s v="Chinmoy Raj Hota"/>
    <s v="crhota@yahoo.com"/>
    <s v="9448488632"/>
    <s v="Indrani Sarangi"/>
    <s v="crhota@yahoo.com"/>
    <s v="9632427415"/>
    <s v="2023-2024"/>
    <x v="0"/>
    <e v="#N/A"/>
    <m/>
    <e v="#N/A"/>
    <x v="0"/>
    <e v="#N/A"/>
    <x v="0"/>
    <e v="#N/A"/>
    <x v="0"/>
    <s v="Yes"/>
    <n v="14407"/>
  </r>
  <r>
    <n v="633"/>
    <n v="14975"/>
    <x v="4"/>
    <x v="9"/>
    <s v="Dikshant Biswal"/>
    <s v="Biswa Prakash Biswal"/>
    <s v="callbiswa1988@gmail.com"/>
    <s v="9437018232"/>
    <s v="Shubhalaxmi Baral"/>
    <s v="shubhalaxmibaral2020@gmail.com"/>
    <s v="9777301061"/>
    <s v="2025-2026"/>
    <x v="2"/>
    <s v="No"/>
    <m/>
    <e v="#N/A"/>
    <x v="0"/>
    <e v="#N/A"/>
    <x v="0"/>
    <e v="#N/A"/>
    <x v="0"/>
    <e v="#N/A"/>
    <e v="#N/A"/>
  </r>
  <r>
    <n v="634"/>
    <n v="13886"/>
    <x v="4"/>
    <x v="9"/>
    <s v="Ibhan Mohapatra"/>
    <s v="Subhasis Mohapatra"/>
    <s v="tsubhasis@yahoo.co.in"/>
    <s v="9561785597"/>
    <s v="Srilata Tripathy"/>
    <s v="srilata.tripathy90@gmail.com"/>
    <s v="7755943088"/>
    <s v="2024-2025"/>
    <x v="0"/>
    <e v="#N/A"/>
    <m/>
    <e v="#N/A"/>
    <x v="0"/>
    <e v="#N/A"/>
    <x v="0"/>
    <e v="#N/A"/>
    <x v="0"/>
    <s v="Yes"/>
    <n v="13886"/>
  </r>
  <r>
    <n v="635"/>
    <n v="14939"/>
    <x v="4"/>
    <x v="9"/>
    <s v="Ivaan Tyagi"/>
    <s v="Neeraj Kumar"/>
    <s v="tyagineerajkumar12@gmail.com"/>
    <s v="9529789222"/>
    <s v="Khushbu"/>
    <s v="tyagikhushbu30@gmail.com"/>
    <s v="9057551354"/>
    <s v="2025-2026"/>
    <x v="0"/>
    <e v="#N/A"/>
    <m/>
    <e v="#N/A"/>
    <x v="0"/>
    <e v="#N/A"/>
    <x v="0"/>
    <e v="#N/A"/>
    <x v="0"/>
    <s v="Yes"/>
    <n v="14939"/>
  </r>
  <r>
    <n v="636"/>
    <n v="14291"/>
    <x v="4"/>
    <x v="9"/>
    <s v="Mivaan Swarup Das"/>
    <s v="Minaketan Das"/>
    <s v="das.minaketan@gmail.com"/>
    <s v="9836802073"/>
    <s v="Samanwita Das"/>
    <s v="samanwitasahoo@gmail.com"/>
    <s v="9005171115"/>
    <s v="2025-2026"/>
    <x v="0"/>
    <e v="#N/A"/>
    <m/>
    <e v="#N/A"/>
    <x v="0"/>
    <e v="#N/A"/>
    <x v="0"/>
    <e v="#N/A"/>
    <x v="0"/>
    <s v="Yes"/>
    <n v="14291"/>
  </r>
  <r>
    <n v="637"/>
    <n v="14483"/>
    <x v="4"/>
    <x v="9"/>
    <s v="Mylan Nayak"/>
    <s v="Chandrakanta Nayak"/>
    <s v="nayakck5@gmail.com"/>
    <s v="9937014663"/>
    <s v="Sarita Subhadarshini Mohapatra"/>
    <s v="mohapatrasarita28@gmail.com"/>
    <s v="7326893437"/>
    <s v="2024-2025"/>
    <x v="0"/>
    <e v="#N/A"/>
    <m/>
    <e v="#N/A"/>
    <x v="0"/>
    <e v="#N/A"/>
    <x v="0"/>
    <e v="#N/A"/>
    <x v="0"/>
    <s v="Yes"/>
    <n v="14483"/>
  </r>
  <r>
    <n v="638"/>
    <n v="14435"/>
    <x v="4"/>
    <x v="9"/>
    <s v="Nirved Khatua"/>
    <s v="Sidhartha Khatua"/>
    <s v="casidhartha@gmail.com"/>
    <s v="9004007901"/>
    <s v="Nupur Samantaray"/>
    <s v="nupurca.samantaray@gmail.com"/>
    <s v="9668140312"/>
    <s v="2024-2025"/>
    <x v="0"/>
    <e v="#N/A"/>
    <m/>
    <e v="#N/A"/>
    <x v="0"/>
    <e v="#N/A"/>
    <x v="0"/>
    <e v="#N/A"/>
    <x v="0"/>
    <e v="#N/A"/>
    <n v="14435"/>
  </r>
  <r>
    <n v="639"/>
    <n v="14410"/>
    <x v="4"/>
    <x v="9"/>
    <s v="Rashika Agarwal"/>
    <s v="Vikash Agarwal"/>
    <s v="vikashagarwal.2450@gmail.com"/>
    <s v="9861235656"/>
    <s v="Neha Agarwal"/>
    <s v="nehamurarka1610@gmail.com"/>
    <s v="9178880119"/>
    <s v="2024-2025"/>
    <x v="0"/>
    <e v="#N/A"/>
    <m/>
    <n v="2250"/>
    <x v="1"/>
    <n v="2250"/>
    <x v="1"/>
    <n v="4250"/>
    <x v="1"/>
    <s v="Yes"/>
    <n v="14410"/>
  </r>
  <r>
    <n v="640"/>
    <n v="14827"/>
    <x v="4"/>
    <x v="9"/>
    <s v="Rwitendu Parida"/>
    <s v="Rajendra Parida"/>
    <s v="debottamenterprises567@gmail.com"/>
    <s v="8455044851"/>
    <s v="Suvra Parida"/>
    <s v="suvraparida1981@gmail.com"/>
    <s v="7978592189"/>
    <s v="2025-2026"/>
    <x v="0"/>
    <e v="#N/A"/>
    <m/>
    <e v="#N/A"/>
    <x v="0"/>
    <e v="#N/A"/>
    <x v="0"/>
    <e v="#N/A"/>
    <x v="0"/>
    <e v="#N/A"/>
    <n v="14827"/>
  </r>
  <r>
    <n v="641"/>
    <n v="15063"/>
    <x v="4"/>
    <x v="9"/>
    <s v="Saahir Sharma"/>
    <s v="Vivek Sharma"/>
    <s v="vivekllbllm@gmail.com"/>
    <s v="9041925287"/>
    <s v="Namisha Sharma"/>
    <s v="sharma.namisha@gmail.com"/>
    <s v="9872070204"/>
    <s v="2025-2026"/>
    <x v="0"/>
    <e v="#N/A"/>
    <m/>
    <e v="#N/A"/>
    <x v="0"/>
    <e v="#N/A"/>
    <x v="0"/>
    <e v="#N/A"/>
    <x v="0"/>
    <e v="#N/A"/>
    <n v="15063"/>
  </r>
  <r>
    <n v="642"/>
    <n v="14953"/>
    <x v="4"/>
    <x v="9"/>
    <s v="Sai Sradha Das"/>
    <s v="Susanta Kumar Das"/>
    <s v="dassusanta99@gmail.com"/>
    <s v="9853814983"/>
    <s v="Madhusmita Sahoo"/>
    <s v="madhusmitamita.sahoo@gmail.com"/>
    <s v="8908210843"/>
    <s v="2025-2026"/>
    <x v="0"/>
    <e v="#N/A"/>
    <m/>
    <n v="10000"/>
    <x v="2"/>
    <n v="10000"/>
    <x v="2"/>
    <n v="10000"/>
    <x v="2"/>
    <e v="#N/A"/>
    <n v="14953"/>
  </r>
  <r>
    <n v="643"/>
    <n v="14395"/>
    <x v="4"/>
    <x v="9"/>
    <s v="Saish Mishra"/>
    <s v="Dipti Ranjan Mishra"/>
    <s v="mishra.diptiranjan24@gmail.com"/>
    <s v="8598888113"/>
    <s v="Vijayalaxmi Mishra"/>
    <s v="vijayalaxmi.mishra92@gmail.com"/>
    <s v="8598888112"/>
    <s v="2022-2023"/>
    <x v="0"/>
    <e v="#N/A"/>
    <m/>
    <e v="#N/A"/>
    <x v="0"/>
    <e v="#N/A"/>
    <x v="0"/>
    <e v="#N/A"/>
    <x v="0"/>
    <s v="Yes"/>
    <n v="14395"/>
  </r>
  <r>
    <n v="644"/>
    <n v="14821"/>
    <x v="4"/>
    <x v="9"/>
    <s v="Sanvi Mahira Jena"/>
    <s v="Mihir Ranjan Jena"/>
    <s v="mihirjena453@gmail.com"/>
    <s v="8637227476"/>
    <s v="Sabita Manik"/>
    <s v="sabitamanik77@gmail.com"/>
    <s v="9556667309"/>
    <s v="2025-2026"/>
    <x v="0"/>
    <e v="#N/A"/>
    <m/>
    <e v="#N/A"/>
    <x v="0"/>
    <e v="#N/A"/>
    <x v="0"/>
    <e v="#N/A"/>
    <x v="0"/>
    <s v="Yes"/>
    <n v="14821"/>
  </r>
  <r>
    <n v="645"/>
    <n v="14343"/>
    <x v="4"/>
    <x v="9"/>
    <s v="Sayan Panda"/>
    <s v="Giti Ranjan Panda"/>
    <s v="absk.mishra@gmail.com"/>
    <s v="9040432070"/>
    <s v="Abishikta Mishra"/>
    <s v="absk.mishra@gmail.com"/>
    <s v="7978804542"/>
    <s v="2024-2025"/>
    <x v="0"/>
    <e v="#N/A"/>
    <m/>
    <e v="#N/A"/>
    <x v="0"/>
    <e v="#N/A"/>
    <x v="0"/>
    <n v="1000"/>
    <x v="1"/>
    <s v="Yes"/>
    <n v="14343"/>
  </r>
  <r>
    <n v="646"/>
    <n v="14456"/>
    <x v="4"/>
    <x v="9"/>
    <s v="SHANAYA MEHARIA"/>
    <s v="MANISH KUMAR MEHARIA"/>
    <s v="camanishmeharia@gmail.com"/>
    <s v="9062014657"/>
    <s v="RATIKA MEHARIA"/>
    <s v="ratikameharia@gmail.com"/>
    <s v="7890112971"/>
    <s v="2023-2024"/>
    <x v="0"/>
    <e v="#N/A"/>
    <m/>
    <e v="#N/A"/>
    <x v="0"/>
    <e v="#N/A"/>
    <x v="0"/>
    <e v="#N/A"/>
    <x v="0"/>
    <s v="Yes"/>
    <n v="14456"/>
  </r>
  <r>
    <n v="647"/>
    <n v="14471"/>
    <x v="4"/>
    <x v="9"/>
    <s v="SHREYA SAMRIDHI"/>
    <s v="Pradeep Kumar Mallik"/>
    <s v="monalisamallick329@gmail.com"/>
    <s v="9438035681"/>
    <s v="Monalisa Mallik"/>
    <s v="monalisamallick329@gmail.com"/>
    <s v="9438035329"/>
    <s v="2022-2023"/>
    <x v="0"/>
    <e v="#N/A"/>
    <m/>
    <e v="#N/A"/>
    <x v="0"/>
    <e v="#N/A"/>
    <x v="0"/>
    <e v="#N/A"/>
    <x v="0"/>
    <s v="Yes"/>
    <n v="14471"/>
  </r>
  <r>
    <n v="648"/>
    <n v="14381"/>
    <x v="4"/>
    <x v="9"/>
    <s v="Shriyan Dhal"/>
    <s v="Dibyashri Dhal"/>
    <s v="dhal.dibyashri@gmail.com"/>
    <s v="8050231161"/>
    <s v="Punam Pattnaik"/>
    <s v="pattnaik.punam@gmail.com"/>
    <s v="9438290624"/>
    <s v="2024-2025"/>
    <x v="0"/>
    <e v="#N/A"/>
    <m/>
    <e v="#N/A"/>
    <x v="0"/>
    <e v="#N/A"/>
    <x v="0"/>
    <e v="#N/A"/>
    <x v="0"/>
    <e v="#N/A"/>
    <n v="14381"/>
  </r>
  <r>
    <n v="649"/>
    <n v="14873"/>
    <x v="4"/>
    <x v="10"/>
    <s v="Aarav Mohanty"/>
    <s v="Amaresh Mohanty"/>
    <s v="amreshmohanty841@gmail.com"/>
    <s v="8510835361"/>
    <s v="Golapa Mohanty"/>
    <s v="amreshmohanty841@gmail.com"/>
    <s v="9821950834"/>
    <s v="2025-2026"/>
    <x v="0"/>
    <e v="#N/A"/>
    <m/>
    <e v="#N/A"/>
    <x v="0"/>
    <e v="#N/A"/>
    <x v="0"/>
    <e v="#N/A"/>
    <x v="0"/>
    <s v="Yes"/>
    <n v="14873"/>
  </r>
  <r>
    <n v="650"/>
    <n v="14459"/>
    <x v="4"/>
    <x v="10"/>
    <s v="Ananya Patro"/>
    <s v="Krushna Prasad Patro"/>
    <s v="ankitatripathy092@gmail.com"/>
    <s v="8904630208"/>
    <s v="Ankita Kumari Tripathy"/>
    <s v="ankitatripathy092@gmail.com"/>
    <s v="7327816555"/>
    <s v="2024-2025"/>
    <x v="0"/>
    <e v="#N/A"/>
    <m/>
    <e v="#N/A"/>
    <x v="0"/>
    <e v="#N/A"/>
    <x v="0"/>
    <e v="#N/A"/>
    <x v="0"/>
    <s v="Yes"/>
    <n v="14459"/>
  </r>
  <r>
    <n v="651"/>
    <n v="14337"/>
    <x v="4"/>
    <x v="10"/>
    <s v="DHANVI TRIPATHY"/>
    <s v="CHANDAN C TRIPATHY"/>
    <s v="chandan.tripathy@gmail.com"/>
    <s v="9910016061"/>
    <s v="PRAGYAN PANI"/>
    <s v="pragyanpani6@gmail.com"/>
    <s v="7022887782"/>
    <s v="2022-2023"/>
    <x v="0"/>
    <e v="#N/A"/>
    <m/>
    <e v="#N/A"/>
    <x v="0"/>
    <e v="#N/A"/>
    <x v="0"/>
    <e v="#N/A"/>
    <x v="0"/>
    <s v="Yes"/>
    <n v="14337"/>
  </r>
  <r>
    <n v="652"/>
    <n v="14432"/>
    <x v="4"/>
    <x v="10"/>
    <s v="Madhav Choudhary"/>
    <s v="Karan Choudhary"/>
    <s v="karan7choudhary@gmail.com"/>
    <s v="9776587556"/>
    <s v="Alisha Choudhary"/>
    <s v="alisha.agarwal.969@gmail.com"/>
    <s v="8763218290"/>
    <s v="2023-2024"/>
    <x v="0"/>
    <e v="#N/A"/>
    <m/>
    <e v="#N/A"/>
    <x v="0"/>
    <e v="#N/A"/>
    <x v="0"/>
    <e v="#N/A"/>
    <x v="0"/>
    <s v="Yes"/>
    <n v="14432"/>
  </r>
  <r>
    <n v="653"/>
    <n v="14311"/>
    <x v="4"/>
    <x v="10"/>
    <s v="Prateek Tiria"/>
    <s v="Pradeep Kumar Tiria"/>
    <s v="bijubhai101@gmail.com"/>
    <s v="7608901712"/>
    <s v="Kajal Singh Hansdah"/>
    <s v="kajalsanu94@gmail.com"/>
    <s v="8920841341"/>
    <s v="2025-2026"/>
    <x v="0"/>
    <e v="#N/A"/>
    <m/>
    <e v="#N/A"/>
    <x v="0"/>
    <e v="#N/A"/>
    <x v="0"/>
    <e v="#N/A"/>
    <x v="0"/>
    <e v="#N/A"/>
    <n v="14311"/>
  </r>
  <r>
    <n v="654"/>
    <n v="14919"/>
    <x v="4"/>
    <x v="10"/>
    <s v="Purnayan Pani"/>
    <s v="Partha Sarathi Pani"/>
    <s v="manjushreekar@gmail.com"/>
    <s v="9581741000"/>
    <s v="Manjushree Pani"/>
    <s v="manjushreekar@gmail.com"/>
    <s v="9581741000"/>
    <s v="2025-2026"/>
    <x v="0"/>
    <e v="#N/A"/>
    <m/>
    <e v="#N/A"/>
    <x v="0"/>
    <e v="#N/A"/>
    <x v="0"/>
    <e v="#N/A"/>
    <x v="0"/>
    <s v="Yes"/>
    <n v="14919"/>
  </r>
  <r>
    <n v="655"/>
    <n v="14974"/>
    <x v="4"/>
    <x v="10"/>
    <s v="Rithvik Sahoo"/>
    <s v="Ranjan Kumar Sahoo"/>
    <s v="rksahoo2u@gmail.com"/>
    <s v="7978429739"/>
    <s v="Ratna Sahoo"/>
    <s v="ratnasahu9@gmail.com"/>
    <s v="9938528531"/>
    <s v="2025-2026"/>
    <x v="2"/>
    <s v="No"/>
    <m/>
    <e v="#N/A"/>
    <x v="0"/>
    <e v="#N/A"/>
    <x v="0"/>
    <e v="#N/A"/>
    <x v="0"/>
    <s v="Yes"/>
    <e v="#N/A"/>
  </r>
  <r>
    <n v="656"/>
    <n v="14980"/>
    <x v="4"/>
    <x v="10"/>
    <s v="S Abhinandan"/>
    <s v="Ratikanta Sahoo"/>
    <s v="ratikantasahoo81@yahoo.co.in"/>
    <s v="7587286950"/>
    <s v="Prisma Swain"/>
    <s v="ratikantasahoo81@yahoo.co.in"/>
    <s v="9340602647"/>
    <s v="2025-2026"/>
    <x v="2"/>
    <s v="No"/>
    <m/>
    <e v="#N/A"/>
    <x v="0"/>
    <e v="#N/A"/>
    <x v="0"/>
    <e v="#N/A"/>
    <x v="0"/>
    <e v="#N/A"/>
    <e v="#N/A"/>
  </r>
  <r>
    <n v="657"/>
    <n v="14394"/>
    <x v="4"/>
    <x v="10"/>
    <s v="S. S. Adyasha Biswal"/>
    <s v="Late B.K. Biswal"/>
    <s v="na.na@na.com"/>
    <s v="7978016983"/>
    <s v="Dipti Rani Biswal"/>
    <s v="diptibiswal74@gmail.com"/>
    <s v="7978016983"/>
    <s v="2022-2023"/>
    <x v="0"/>
    <e v="#N/A"/>
    <m/>
    <e v="#N/A"/>
    <x v="0"/>
    <e v="#N/A"/>
    <x v="0"/>
    <e v="#N/A"/>
    <x v="0"/>
    <s v="Yes"/>
    <n v="14394"/>
  </r>
  <r>
    <n v="658"/>
    <n v="14342"/>
    <x v="4"/>
    <x v="10"/>
    <s v="Sai Suman Panigrahi"/>
    <s v="Umesh Chandra Panigrahi"/>
    <s v="panigrahicobbsr@gmail.com"/>
    <s v="8093620900"/>
    <s v="Pranatee Pathy"/>
    <s v="panigrahicobbsr@gmail.com"/>
    <s v="9778139400"/>
    <s v="2023-2024"/>
    <x v="0"/>
    <e v="#N/A"/>
    <m/>
    <e v="#N/A"/>
    <x v="0"/>
    <e v="#N/A"/>
    <x v="0"/>
    <e v="#N/A"/>
    <x v="0"/>
    <s v="Yes"/>
    <n v="14342"/>
  </r>
  <r>
    <n v="659"/>
    <n v="14977"/>
    <x v="4"/>
    <x v="10"/>
    <s v="Sarran Kumar Behera"/>
    <s v="Shraban Kumar Behera"/>
    <s v="shraban1983@gmail.com"/>
    <s v="9437222857"/>
    <s v="Anasuya Mallick"/>
    <s v="shraban1983@gmail.com"/>
    <s v="7008848613"/>
    <s v="2025-2026"/>
    <x v="2"/>
    <s v="No"/>
    <m/>
    <e v="#N/A"/>
    <x v="0"/>
    <e v="#N/A"/>
    <x v="0"/>
    <e v="#N/A"/>
    <x v="0"/>
    <s v="Yes"/>
    <e v="#N/A"/>
  </r>
  <r>
    <n v="660"/>
    <n v="14887"/>
    <x v="4"/>
    <x v="10"/>
    <s v="Shenaya Das"/>
    <s v="Debashis Das"/>
    <s v="debashis.das@housing.com"/>
    <s v="9681321137"/>
    <s v="Monti Baruah Das"/>
    <s v="monti.baruahdas@gmail.com"/>
    <s v="9674877099"/>
    <s v="2025-2026"/>
    <x v="0"/>
    <e v="#N/A"/>
    <m/>
    <e v="#N/A"/>
    <x v="0"/>
    <e v="#N/A"/>
    <x v="0"/>
    <e v="#N/A"/>
    <x v="0"/>
    <e v="#N/A"/>
    <n v="14887"/>
  </r>
  <r>
    <n v="661"/>
    <n v="14966"/>
    <x v="4"/>
    <x v="10"/>
    <s v="SHIVANSH MOHANTY"/>
    <s v="Bibhuti Bhusan Mohanty"/>
    <s v="bbmohanty9@gmail.com"/>
    <s v="7381661989"/>
    <s v="Smita Mahakud"/>
    <s v="smitamahakud@gmail.com"/>
    <s v="8093105826"/>
    <s v="2025-2026"/>
    <x v="2"/>
    <s v="No"/>
    <m/>
    <e v="#N/A"/>
    <x v="0"/>
    <e v="#N/A"/>
    <x v="0"/>
    <e v="#N/A"/>
    <x v="0"/>
    <s v="Yes"/>
    <e v="#N/A"/>
  </r>
  <r>
    <n v="662"/>
    <n v="14382"/>
    <x v="4"/>
    <x v="10"/>
    <s v="SUBHRANSH RANJAN JENA"/>
    <s v="ADITYA RANJAN JENA"/>
    <s v="littleadi294@gmail.com"/>
    <s v="8895314630"/>
    <s v="POOJA RANI JENA"/>
    <s v="poojaranijena373@gmail.com"/>
    <s v="9556474625"/>
    <s v="2022-2023"/>
    <x v="0"/>
    <e v="#N/A"/>
    <m/>
    <e v="#N/A"/>
    <x v="0"/>
    <e v="#N/A"/>
    <x v="0"/>
    <e v="#N/A"/>
    <x v="0"/>
    <s v="Yes"/>
    <n v="14382"/>
  </r>
  <r>
    <n v="663"/>
    <n v="14420"/>
    <x v="4"/>
    <x v="10"/>
    <s v="Yuvaan Sahu"/>
    <s v="Abhijeet Sahu"/>
    <s v="abhijeetsahu27@gmail.com"/>
    <s v="9811566140"/>
    <s v="Jyoti Sahu"/>
    <s v="jyotisahu@gmail.com"/>
    <s v="7008617653"/>
    <s v="2024-2025"/>
    <x v="0"/>
    <e v="#N/A"/>
    <m/>
    <e v="#N/A"/>
    <x v="0"/>
    <e v="#N/A"/>
    <x v="0"/>
    <e v="#N/A"/>
    <x v="0"/>
    <s v="Yes"/>
    <n v="14420"/>
  </r>
  <r>
    <n v="664"/>
    <n v="14223"/>
    <x v="5"/>
    <x v="0"/>
    <s v="A.J Aaryan Vidyan"/>
    <s v="Akshaya Kumar Behera"/>
    <s v="akshay.uce@gmail.com"/>
    <s v="9741548830"/>
    <s v="Jyotsna Rani Rout"/>
    <s v="jyotsnabehera1212@gmail.com"/>
    <s v="9900457562"/>
    <s v="2024-2025"/>
    <x v="0"/>
    <e v="#N/A"/>
    <m/>
    <e v="#N/A"/>
    <x v="0"/>
    <e v="#N/A"/>
    <x v="0"/>
    <e v="#N/A"/>
    <x v="0"/>
    <s v="Yes"/>
    <n v="14223"/>
  </r>
  <r>
    <n v="665"/>
    <n v="13825"/>
    <x v="5"/>
    <x v="0"/>
    <s v="Aadhvik Agarwal"/>
    <s v="Rahul Agarwal"/>
    <s v="rahulagarwal809@gmail.com"/>
    <s v="7381044589"/>
    <s v="Aditi Agarwal"/>
    <s v="aditiagarwal809@gmail.com"/>
    <s v="7008303614"/>
    <s v=""/>
    <x v="0"/>
    <e v="#N/A"/>
    <m/>
    <e v="#N/A"/>
    <x v="0"/>
    <e v="#N/A"/>
    <x v="0"/>
    <e v="#N/A"/>
    <x v="0"/>
    <s v="Yes"/>
    <n v="13825"/>
  </r>
  <r>
    <n v="666"/>
    <n v="14281"/>
    <x v="5"/>
    <x v="0"/>
    <s v="Aanvi Patnaik"/>
    <s v="Gyana Ranjan Patnaik"/>
    <s v="gyanapatnaik.bbsr@gmail.com"/>
    <s v="9437157111"/>
    <s v="Subhashree Pattanaik"/>
    <s v="gyanapatnaik.bbsr@gmail.com"/>
    <s v="7853875407"/>
    <s v="2025-2026"/>
    <x v="0"/>
    <e v="#N/A"/>
    <m/>
    <e v="#N/A"/>
    <x v="0"/>
    <e v="#N/A"/>
    <x v="0"/>
    <e v="#N/A"/>
    <x v="0"/>
    <s v="Yes"/>
    <n v="14281"/>
  </r>
  <r>
    <n v="667"/>
    <n v="14266"/>
    <x v="5"/>
    <x v="0"/>
    <s v="Aarav Mohanty"/>
    <s v="Sananta Kumar Mohanty"/>
    <s v="mohantysananta@gmail.com"/>
    <s v="7008150733"/>
    <s v="Sujata Mohanty"/>
    <s v="sujata.apexpublicity@gmail.com"/>
    <s v="8917287402"/>
    <s v="2025-2026"/>
    <x v="0"/>
    <e v="#N/A"/>
    <m/>
    <e v="#N/A"/>
    <x v="0"/>
    <e v="#N/A"/>
    <x v="0"/>
    <e v="#N/A"/>
    <x v="0"/>
    <s v="Yes"/>
    <n v="14266"/>
  </r>
  <r>
    <n v="668"/>
    <n v="13411"/>
    <x v="5"/>
    <x v="0"/>
    <s v="Abhijeet Anand"/>
    <s v="Anil Kumar"/>
    <s v="daoanilkumar@gmail.com"/>
    <s v="7205800593"/>
    <s v="Kumari Sweta"/>
    <s v="daoanilkumar@gmail.com"/>
    <s v="7903135282"/>
    <s v="2024-2025"/>
    <x v="0"/>
    <e v="#N/A"/>
    <m/>
    <e v="#N/A"/>
    <x v="0"/>
    <e v="#N/A"/>
    <x v="0"/>
    <e v="#N/A"/>
    <x v="0"/>
    <s v="Yes"/>
    <n v="13411"/>
  </r>
  <r>
    <n v="669"/>
    <n v="13408"/>
    <x v="5"/>
    <x v="0"/>
    <s v="Anaisha Lata"/>
    <s v="Govind Lata"/>
    <s v="govindlata7@gmail.com"/>
    <s v="9953338585"/>
    <s v="Monica Sharma"/>
    <s v="monicasharma123a@gmail.com"/>
    <s v="7999994747"/>
    <s v="2024-2025"/>
    <x v="0"/>
    <e v="#N/A"/>
    <m/>
    <n v="500"/>
    <x v="1"/>
    <n v="500"/>
    <x v="1"/>
    <n v="4550"/>
    <x v="1"/>
    <e v="#N/A"/>
    <n v="13408"/>
  </r>
  <r>
    <n v="670"/>
    <n v="13637"/>
    <x v="5"/>
    <x v="0"/>
    <s v="Ayushree Sahoo"/>
    <s v="Manas Ranjan Sahoo"/>
    <s v="or09b0909@gmail.com"/>
    <s v="9437323877"/>
    <s v="Sasmita Sahu"/>
    <s v="lipiomieswayam1988@gmail.com"/>
    <s v="9692221227"/>
    <s v="2024-2025"/>
    <x v="0"/>
    <e v="#N/A"/>
    <m/>
    <e v="#N/A"/>
    <x v="0"/>
    <e v="#N/A"/>
    <x v="0"/>
    <e v="#N/A"/>
    <x v="0"/>
    <s v="Yes"/>
    <n v="13637"/>
  </r>
  <r>
    <n v="671"/>
    <n v="14954"/>
    <x v="5"/>
    <x v="0"/>
    <s v="Badri Narayan Das"/>
    <s v="Susanta Kumar Das"/>
    <s v="dassusanta99@gmail.com"/>
    <s v="9853814983"/>
    <s v="Madhusmita Sahoo"/>
    <s v="madhusmitamita.sahoo@gmail.com"/>
    <s v="8908210843"/>
    <s v="2025-2026"/>
    <x v="0"/>
    <e v="#N/A"/>
    <m/>
    <n v="9000"/>
    <x v="2"/>
    <n v="9000"/>
    <x v="2"/>
    <n v="9000"/>
    <x v="2"/>
    <e v="#N/A"/>
    <n v="14954"/>
  </r>
  <r>
    <n v="672"/>
    <n v="13813"/>
    <x v="5"/>
    <x v="0"/>
    <s v="Binayak Mohapatra"/>
    <s v="Balaram Mohapatra"/>
    <s v="balaram047@gmail.com"/>
    <s v="9337114210"/>
    <s v="Susmita Mohapatra"/>
    <s v="susmitamohapatra9090@gmail.com"/>
    <s v="7684823300"/>
    <s v=""/>
    <x v="0"/>
    <e v="#N/A"/>
    <m/>
    <e v="#N/A"/>
    <x v="0"/>
    <e v="#N/A"/>
    <x v="0"/>
    <e v="#N/A"/>
    <x v="0"/>
    <s v="Yes"/>
    <n v="13813"/>
  </r>
  <r>
    <n v="673"/>
    <n v="13652"/>
    <x v="5"/>
    <x v="0"/>
    <s v="Dibyansh Satapathy"/>
    <s v="Dibyaprasad Satapathy"/>
    <s v="dibyabio111@gmail.com"/>
    <s v="8895212586"/>
    <s v="Madhusmita Sahoo"/>
    <s v="mel2mama@yahoo.co.in"/>
    <s v="9238536954"/>
    <s v=""/>
    <x v="0"/>
    <e v="#N/A"/>
    <m/>
    <e v="#N/A"/>
    <x v="0"/>
    <e v="#N/A"/>
    <x v="0"/>
    <e v="#N/A"/>
    <x v="0"/>
    <s v="Yes"/>
    <n v="13652"/>
  </r>
  <r>
    <n v="674"/>
    <n v="13503"/>
    <x v="5"/>
    <x v="0"/>
    <s v="Dikshant Jain"/>
    <s v="Nitesh Jain"/>
    <s v="nits.jain83@gmail.com"/>
    <s v="9776259325"/>
    <s v="Khushboo Jain"/>
    <s v="khusboobaid@gmail.com"/>
    <s v="9668816437"/>
    <s v="2024-2025"/>
    <x v="0"/>
    <e v="#N/A"/>
    <m/>
    <e v="#N/A"/>
    <x v="0"/>
    <e v="#N/A"/>
    <x v="0"/>
    <e v="#N/A"/>
    <x v="0"/>
    <s v="Yes"/>
    <n v="13503"/>
  </r>
  <r>
    <n v="675"/>
    <n v="13717"/>
    <x v="5"/>
    <x v="0"/>
    <s v="Iyana Nath"/>
    <s v="Preetam Nath"/>
    <s v="dr.preetamnath@gmail.com"/>
    <s v="9438870743"/>
    <s v="Ananya Apurba Patra"/>
    <s v="dr.ananyaapurba@gmail.com"/>
    <s v="9439511376"/>
    <s v=""/>
    <x v="0"/>
    <e v="#N/A"/>
    <m/>
    <e v="#N/A"/>
    <x v="0"/>
    <e v="#N/A"/>
    <x v="0"/>
    <e v="#N/A"/>
    <x v="0"/>
    <s v="Yes"/>
    <n v="13717"/>
  </r>
  <r>
    <n v="676"/>
    <n v="14707"/>
    <x v="5"/>
    <x v="0"/>
    <s v="Jineeth Parida"/>
    <s v="Jitendra Parida"/>
    <s v="jitendra_parida@yahoo.co.in"/>
    <s v="9899981651"/>
    <s v="Ritusmita Parida"/>
    <s v="ritusmita.parida@gmail.com"/>
    <s v="8882919851"/>
    <s v="2025-2026"/>
    <x v="0"/>
    <e v="#N/A"/>
    <m/>
    <e v="#N/A"/>
    <x v="0"/>
    <e v="#N/A"/>
    <x v="0"/>
    <e v="#N/A"/>
    <x v="0"/>
    <s v="Yes"/>
    <n v="14707"/>
  </r>
  <r>
    <n v="677"/>
    <n v="13765"/>
    <x v="5"/>
    <x v="0"/>
    <s v="Kaushal Jain"/>
    <s v="Anil Kumar Jain"/>
    <s v="mahavircables@gmail.com"/>
    <s v="9861427149"/>
    <s v="Sonu Jain"/>
    <s v="sonujain459@gmail.com"/>
    <s v="7008695839"/>
    <s v=""/>
    <x v="0"/>
    <e v="#N/A"/>
    <m/>
    <e v="#N/A"/>
    <x v="0"/>
    <e v="#N/A"/>
    <x v="0"/>
    <e v="#N/A"/>
    <x v="0"/>
    <e v="#N/A"/>
    <n v="13765"/>
  </r>
  <r>
    <n v="678"/>
    <n v="13703"/>
    <x v="5"/>
    <x v="0"/>
    <s v="Netik Suman Sethi"/>
    <s v="Sumant Kumar Sethi"/>
    <s v="sumant.sethi@gmail.com"/>
    <s v="7008863748"/>
    <s v="Dipti Rani Sethi"/>
    <s v="sethidipti99@gmail.com"/>
    <s v="7873373212"/>
    <s v=""/>
    <x v="0"/>
    <e v="#N/A"/>
    <m/>
    <e v="#N/A"/>
    <x v="0"/>
    <e v="#N/A"/>
    <x v="0"/>
    <e v="#N/A"/>
    <x v="0"/>
    <s v="Yes"/>
    <n v="13703"/>
  </r>
  <r>
    <n v="679"/>
    <n v="13859"/>
    <x v="5"/>
    <x v="0"/>
    <s v="Prakhya Aditi Singh"/>
    <s v="Pradeep Kumar Singh"/>
    <s v="pradeepmbbt@gmail.com"/>
    <s v="9152266859"/>
    <s v="Dibya Singh"/>
    <s v="dibyasinghbasti@gmail.com"/>
    <s v="9152266872"/>
    <s v="2024-2025"/>
    <x v="0"/>
    <e v="#N/A"/>
    <m/>
    <e v="#N/A"/>
    <x v="0"/>
    <e v="#N/A"/>
    <x v="0"/>
    <e v="#N/A"/>
    <x v="0"/>
    <e v="#N/A"/>
    <n v="13859"/>
  </r>
  <r>
    <n v="680"/>
    <n v="14162"/>
    <x v="5"/>
    <x v="0"/>
    <s v="Saisrusti Paramanik"/>
    <s v="Sanjay Paramanik"/>
    <s v="binapanibehera85@gmail.com"/>
    <s v="9937071308"/>
    <s v="Binapani Behera"/>
    <s v="binapanibehera85@gmail.com"/>
    <s v="9078085283"/>
    <s v="2024-2025"/>
    <x v="2"/>
    <s v="New"/>
    <m/>
    <e v="#N/A"/>
    <x v="0"/>
    <e v="#N/A"/>
    <x v="0"/>
    <e v="#N/A"/>
    <x v="0"/>
    <s v="Yes"/>
    <e v="#N/A"/>
  </r>
  <r>
    <n v="681"/>
    <n v="13660"/>
    <x v="5"/>
    <x v="0"/>
    <s v="Samay Panda"/>
    <s v="Soumyak Swaroop Panda"/>
    <s v="soumyak.panda@gmail.com"/>
    <s v="7338378020"/>
    <s v="Puja Archana"/>
    <s v="upps.poo@gmail.com"/>
    <s v="7327095070"/>
    <s v=""/>
    <x v="0"/>
    <e v="#N/A"/>
    <m/>
    <e v="#N/A"/>
    <x v="0"/>
    <e v="#N/A"/>
    <x v="0"/>
    <e v="#N/A"/>
    <x v="0"/>
    <s v="Yes"/>
    <n v="13660"/>
  </r>
  <r>
    <n v="682"/>
    <n v="13773"/>
    <x v="5"/>
    <x v="0"/>
    <s v="Samridhi Mohanty"/>
    <s v="Satya Prakash Mohanty"/>
    <s v="geo_satyaprakash@yahoo.co.in"/>
    <s v="9871234413"/>
    <s v="Shashwatee Raut"/>
    <s v="sr.shushwatee@gmail.com"/>
    <s v="9958522137"/>
    <s v=""/>
    <x v="0"/>
    <e v="#N/A"/>
    <m/>
    <e v="#N/A"/>
    <x v="0"/>
    <e v="#N/A"/>
    <x v="0"/>
    <e v="#N/A"/>
    <x v="0"/>
    <e v="#N/A"/>
    <n v="13773"/>
  </r>
  <r>
    <n v="683"/>
    <n v="13346"/>
    <x v="5"/>
    <x v="0"/>
    <s v="Shivangi Hota"/>
    <s v="Soumya Ranjan Hota"/>
    <s v="soumya_orisa@yahoo.co.in"/>
    <s v="7978341582"/>
    <s v="Rani Nayak"/>
    <s v="soumya_orisa@yahoo.co.in"/>
    <s v="7978341582"/>
    <s v="2024-2025"/>
    <x v="0"/>
    <e v="#N/A"/>
    <m/>
    <e v="#N/A"/>
    <x v="0"/>
    <e v="#N/A"/>
    <x v="0"/>
    <e v="#N/A"/>
    <x v="0"/>
    <s v="Yes"/>
    <n v="13346"/>
  </r>
  <r>
    <n v="684"/>
    <n v="13776"/>
    <x v="5"/>
    <x v="0"/>
    <s v="Shivansh Jadunath Das"/>
    <s v="Shishir Kumar Das"/>
    <s v="reach2shishirdas@gmail.com"/>
    <s v="8800096733"/>
    <s v="Sushree Sangita"/>
    <s v="sushree.mba@gmail.com"/>
    <s v="9810496733"/>
    <s v=""/>
    <x v="0"/>
    <e v="#N/A"/>
    <m/>
    <e v="#N/A"/>
    <x v="0"/>
    <e v="#N/A"/>
    <x v="0"/>
    <e v="#N/A"/>
    <x v="0"/>
    <s v="Yes"/>
    <n v="13776"/>
  </r>
  <r>
    <n v="685"/>
    <n v="13663"/>
    <x v="5"/>
    <x v="0"/>
    <s v="Shrey Satvik Mohanty"/>
    <s v="Susil Kumar Mohanty"/>
    <s v="skm.susil@gmail.com"/>
    <s v="9778023443"/>
    <s v="Janmejayee Lenka"/>
    <s v="janmayejayeelenka@gmail.com"/>
    <s v="7847907322"/>
    <s v=""/>
    <x v="0"/>
    <e v="#N/A"/>
    <m/>
    <n v="1500"/>
    <x v="1"/>
    <n v="1500"/>
    <x v="1"/>
    <n v="33000"/>
    <x v="2"/>
    <s v="Yes"/>
    <n v="13663"/>
  </r>
  <r>
    <n v="686"/>
    <n v="14207"/>
    <x v="5"/>
    <x v="0"/>
    <s v="Shreyansh Mohanty"/>
    <s v="Shunyashish Mohanty"/>
    <s v="shunyashish.1972@gmail.com"/>
    <s v="9348400311"/>
    <s v="Kalpana Pattanaik"/>
    <s v="kpkalpana78@gmail.com"/>
    <s v="9038541579"/>
    <s v="2024-2025"/>
    <x v="0"/>
    <e v="#N/A"/>
    <m/>
    <e v="#N/A"/>
    <x v="0"/>
    <e v="#N/A"/>
    <x v="0"/>
    <e v="#N/A"/>
    <x v="0"/>
    <s v="Yes"/>
    <n v="14207"/>
  </r>
  <r>
    <n v="687"/>
    <n v="13799"/>
    <x v="5"/>
    <x v="0"/>
    <s v="Sibansh Sahoo"/>
    <s v="Satamanyu Sahoo"/>
    <s v="satyasahoo2010@gmail.com"/>
    <s v="8310861343"/>
    <s v="Lipika Pradhan"/>
    <s v="satyasahoo2010@gmail.com"/>
    <s v="9886313022"/>
    <s v=""/>
    <x v="0"/>
    <e v="#N/A"/>
    <m/>
    <e v="#N/A"/>
    <x v="0"/>
    <e v="#N/A"/>
    <x v="0"/>
    <e v="#N/A"/>
    <x v="0"/>
    <e v="#N/A"/>
    <n v="13799"/>
  </r>
  <r>
    <n v="688"/>
    <n v="13800"/>
    <x v="5"/>
    <x v="0"/>
    <s v="Sohana Panda"/>
    <s v="Saumya Surath Panda"/>
    <s v="ssp_scb@yahoo.com"/>
    <s v="8895370579"/>
    <s v="Rachana Mishra"/>
    <s v="rachanamishra87@gmail.com"/>
    <s v="8895370573"/>
    <s v=""/>
    <x v="0"/>
    <e v="#N/A"/>
    <m/>
    <e v="#N/A"/>
    <x v="0"/>
    <e v="#N/A"/>
    <x v="0"/>
    <e v="#N/A"/>
    <x v="0"/>
    <s v="Yes"/>
    <n v="13800"/>
  </r>
  <r>
    <n v="689"/>
    <n v="13733"/>
    <x v="5"/>
    <x v="0"/>
    <s v="Sparsh Mohanty"/>
    <s v="Swagat Mohanty"/>
    <s v="swagatmohanty.it@gmail.com"/>
    <s v="9338734177"/>
    <s v="Saanvi Mohanty"/>
    <s v="saanvimohanty15@gmail.com"/>
    <s v="7873434177"/>
    <s v=""/>
    <x v="0"/>
    <e v="#N/A"/>
    <m/>
    <e v="#N/A"/>
    <x v="0"/>
    <e v="#N/A"/>
    <x v="0"/>
    <e v="#N/A"/>
    <x v="0"/>
    <e v="#N/A"/>
    <n v="13733"/>
  </r>
  <r>
    <n v="690"/>
    <n v="14205"/>
    <x v="5"/>
    <x v="0"/>
    <s v="Tanmaya Nayak"/>
    <s v="Chinmaya Kumar Nayak"/>
    <s v="nexus75101@gmail.com"/>
    <s v="8130157251"/>
    <s v="Rashmita Nayak"/>
    <s v="nexus75101@gmail.com"/>
    <s v="8130167251"/>
    <s v="2024-2025"/>
    <x v="0"/>
    <e v="#N/A"/>
    <m/>
    <e v="#N/A"/>
    <x v="0"/>
    <e v="#N/A"/>
    <x v="0"/>
    <e v="#N/A"/>
    <x v="0"/>
    <e v="#N/A"/>
    <n v="14205"/>
  </r>
  <r>
    <n v="691"/>
    <n v="13779"/>
    <x v="5"/>
    <x v="0"/>
    <s v="Yashica Sahoo"/>
    <s v="Saumya Ranjan Sahoo"/>
    <s v="soumya.ranjan311@gmail.com"/>
    <s v="9861476749"/>
    <s v="Chandni Sonam Sahoo"/>
    <s v="chandnisonam25@gmail.com"/>
    <s v="7978907857"/>
    <s v=""/>
    <x v="0"/>
    <e v="#N/A"/>
    <m/>
    <e v="#N/A"/>
    <x v="0"/>
    <e v="#N/A"/>
    <x v="0"/>
    <e v="#N/A"/>
    <x v="0"/>
    <s v="Yes"/>
    <n v="13779"/>
  </r>
  <r>
    <n v="692"/>
    <n v="13804"/>
    <x v="5"/>
    <x v="1"/>
    <s v="Aaditt Panda"/>
    <s v="Debi Prasad Panda"/>
    <s v="debi.panda@gmail.com"/>
    <s v="9937148907"/>
    <s v="Saswati Dash"/>
    <s v="debi.panda@gmail.com"/>
    <s v="9937148907"/>
    <s v="2023-2024"/>
    <x v="0"/>
    <e v="#N/A"/>
    <m/>
    <e v="#N/A"/>
    <x v="0"/>
    <e v="#N/A"/>
    <x v="0"/>
    <e v="#N/A"/>
    <x v="0"/>
    <s v="Yes"/>
    <n v="13804"/>
  </r>
  <r>
    <n v="693"/>
    <n v="14265"/>
    <x v="5"/>
    <x v="1"/>
    <s v="Aaradhya Ray"/>
    <s v="Kaustubha Kumar Ray"/>
    <s v="raykaustubh1976@gmail.com"/>
    <s v="7894410551"/>
    <s v="Lipsha Rani Pattanaik"/>
    <s v="lipsha.pattanaik@gmail.com"/>
    <s v="9438206004"/>
    <s v="2025-2026"/>
    <x v="0"/>
    <e v="#N/A"/>
    <m/>
    <e v="#N/A"/>
    <x v="0"/>
    <e v="#N/A"/>
    <x v="0"/>
    <e v="#N/A"/>
    <x v="0"/>
    <s v="Yes"/>
    <n v="14265"/>
  </r>
  <r>
    <n v="694"/>
    <n v="13761"/>
    <x v="5"/>
    <x v="1"/>
    <s v="Akshat Biswal"/>
    <s v="Sandeep Kumar Biswal"/>
    <s v="sandeep.biswal@gmail.com"/>
    <s v="9439013154"/>
    <s v="Baijayantibala Samal"/>
    <s v="samal.baijayanti@gmail.com"/>
    <s v="9861379613"/>
    <s v=""/>
    <x v="0"/>
    <e v="#N/A"/>
    <m/>
    <e v="#N/A"/>
    <x v="0"/>
    <e v="#N/A"/>
    <x v="0"/>
    <e v="#N/A"/>
    <x v="0"/>
    <s v="Yes"/>
    <n v="13761"/>
  </r>
  <r>
    <n v="695"/>
    <n v="14243"/>
    <x v="5"/>
    <x v="1"/>
    <s v="Amairah Jena"/>
    <s v="Amit Kumar Jena"/>
    <s v="amitudps@gmail.com"/>
    <s v="9861234823"/>
    <s v="Anusaya Das"/>
    <s v="anusayadas1991@gmail.com"/>
    <s v="8895385331"/>
    <s v="2024-2025"/>
    <x v="0"/>
    <e v="#N/A"/>
    <m/>
    <e v="#N/A"/>
    <x v="0"/>
    <e v="#N/A"/>
    <x v="0"/>
    <e v="#N/A"/>
    <x v="0"/>
    <s v="Yes"/>
    <n v="14243"/>
  </r>
  <r>
    <n v="696"/>
    <n v="14747"/>
    <x v="5"/>
    <x v="1"/>
    <s v="Anmay Dash"/>
    <s v="Binaya Kumar Das"/>
    <s v="binaya.das@gmail.com"/>
    <s v="7438043473"/>
    <s v="Alaka Nanda Das"/>
    <s v="alakananda.p.das@gmail.com"/>
    <s v="9861208809"/>
    <s v="2025-2026"/>
    <x v="0"/>
    <e v="#N/A"/>
    <m/>
    <e v="#N/A"/>
    <x v="0"/>
    <e v="#N/A"/>
    <x v="0"/>
    <e v="#N/A"/>
    <x v="0"/>
    <s v="Yes"/>
    <n v="14747"/>
  </r>
  <r>
    <n v="697"/>
    <n v="13684"/>
    <x v="5"/>
    <x v="1"/>
    <s v="Anvithaa Swain"/>
    <s v="Samir Kumar Swain"/>
    <s v="swainsamirkumar@gmail.com"/>
    <s v="7381027097"/>
    <s v="Arpita Swain"/>
    <s v="swainsamirarpita@gmail.com"/>
    <s v="9668800240"/>
    <s v=""/>
    <x v="0"/>
    <e v="#N/A"/>
    <m/>
    <e v="#N/A"/>
    <x v="0"/>
    <e v="#N/A"/>
    <x v="0"/>
    <e v="#N/A"/>
    <x v="0"/>
    <s v="Yes"/>
    <n v="13684"/>
  </r>
  <r>
    <n v="698"/>
    <n v="13605"/>
    <x v="5"/>
    <x v="1"/>
    <s v="Avyukt Mishra"/>
    <s v="Ranjan Kumar Mishra"/>
    <s v="ranjanximb08@gmail.com"/>
    <s v="9337256826"/>
    <s v="Tapaswini Mohanty"/>
    <s v="tmohanty.p@gmail.com"/>
    <s v="8763952400"/>
    <s v="2024-2025"/>
    <x v="0"/>
    <e v="#N/A"/>
    <m/>
    <e v="#N/A"/>
    <x v="0"/>
    <e v="#N/A"/>
    <x v="0"/>
    <e v="#N/A"/>
    <x v="0"/>
    <s v="Yes"/>
    <n v="13605"/>
  </r>
  <r>
    <n v="699"/>
    <n v="13669"/>
    <x v="5"/>
    <x v="1"/>
    <s v="Ayaansh Adwitya Rout"/>
    <s v="Alok Prakash Rout"/>
    <s v="alokprout@gmail.com"/>
    <s v="9437504526"/>
    <s v="Payal Nayak"/>
    <s v="payalnayak04@gmail.com"/>
    <s v="9437504282"/>
    <s v=""/>
    <x v="0"/>
    <e v="#N/A"/>
    <m/>
    <e v="#N/A"/>
    <x v="0"/>
    <e v="#N/A"/>
    <x v="0"/>
    <e v="#N/A"/>
    <x v="0"/>
    <e v="#N/A"/>
    <n v="13669"/>
  </r>
  <r>
    <n v="700"/>
    <n v="15104"/>
    <x v="5"/>
    <x v="1"/>
    <s v="AYANSH BEHERA"/>
    <s v="SWAGAT BEHERA"/>
    <s v="meet.swagat@gmail.com"/>
    <s v="9777214257"/>
    <s v="LEEZOON KHATUA"/>
    <s v="leezoon6@gmail.com"/>
    <s v="8117893199"/>
    <s v="2025-2026"/>
    <x v="0"/>
    <e v="#N/A"/>
    <m/>
    <e v="#N/A"/>
    <x v="0"/>
    <e v="#N/A"/>
    <x v="0"/>
    <e v="#N/A"/>
    <x v="0"/>
    <e v="#N/A"/>
    <n v="15104"/>
  </r>
  <r>
    <n v="701"/>
    <n v="14118"/>
    <x v="5"/>
    <x v="1"/>
    <s v="Dhruvansh Agrawal"/>
    <s v="Deepak Agrawal"/>
    <s v="deepakagrawal@bharatpetroleum.in"/>
    <s v="8130544677"/>
    <s v="Hema Agrawal"/>
    <s v="hema.bagpati@gmail.com"/>
    <s v="9672411138"/>
    <s v="2024-2025"/>
    <x v="0"/>
    <e v="#N/A"/>
    <m/>
    <e v="#N/A"/>
    <x v="0"/>
    <e v="#N/A"/>
    <x v="0"/>
    <e v="#N/A"/>
    <x v="0"/>
    <e v="#N/A"/>
    <n v="14118"/>
  </r>
  <r>
    <n v="702"/>
    <n v="13698"/>
    <x v="5"/>
    <x v="1"/>
    <s v="Garv Bhawsinka"/>
    <s v="Adarsh Bhawsinka"/>
    <s v="adarshbhawsinka@hotmail.com"/>
    <s v="9437128075"/>
    <s v="Nikita Bhawsinka"/>
    <s v="nikky.coolest@gmail.com"/>
    <s v="8895619324"/>
    <s v=""/>
    <x v="0"/>
    <e v="#N/A"/>
    <m/>
    <e v="#N/A"/>
    <x v="0"/>
    <e v="#N/A"/>
    <x v="0"/>
    <e v="#N/A"/>
    <x v="0"/>
    <s v="Yes"/>
    <n v="13698"/>
  </r>
  <r>
    <n v="703"/>
    <n v="13816"/>
    <x v="5"/>
    <x v="1"/>
    <s v="Harshita Mohanty"/>
    <s v="Arup Mohanty"/>
    <s v="arup_lipu@yahoo.com"/>
    <s v="9437309215"/>
    <s v="Chinmayee Kasturi Das"/>
    <s v="arup_lipu@yahoo.com"/>
    <s v="9437565452"/>
    <s v=""/>
    <x v="0"/>
    <e v="#N/A"/>
    <m/>
    <e v="#N/A"/>
    <x v="0"/>
    <e v="#N/A"/>
    <x v="0"/>
    <e v="#N/A"/>
    <x v="0"/>
    <s v="Yes"/>
    <n v="13816"/>
  </r>
  <r>
    <n v="704"/>
    <n v="14028"/>
    <x v="5"/>
    <x v="1"/>
    <s v="Jagruti Behera"/>
    <s v="Jyoti Ranjan Behera"/>
    <s v="jyotiranjan35@gmail.com"/>
    <s v="7008939482"/>
    <s v="Amita Das"/>
    <s v="jyotiranjan35@gmail.com"/>
    <s v="7978194581"/>
    <s v="2024-2025"/>
    <x v="2"/>
    <s v="New"/>
    <m/>
    <e v="#N/A"/>
    <x v="0"/>
    <e v="#N/A"/>
    <x v="0"/>
    <e v="#N/A"/>
    <x v="0"/>
    <s v="Yes"/>
    <e v="#N/A"/>
  </r>
  <r>
    <n v="705"/>
    <n v="13345"/>
    <x v="5"/>
    <x v="1"/>
    <s v="Lorena Swain"/>
    <s v="Malaya Kumar Swain"/>
    <s v="lalumalaya@gmail.com"/>
    <s v="9438222646"/>
    <s v="Ritanjali Swain"/>
    <s v="lalumalaya@gmail.com"/>
    <s v="7008518314"/>
    <s v="2024-2025"/>
    <x v="0"/>
    <e v="#N/A"/>
    <m/>
    <e v="#N/A"/>
    <x v="0"/>
    <e v="#N/A"/>
    <x v="0"/>
    <e v="#N/A"/>
    <x v="0"/>
    <s v="Yes"/>
    <n v="13345"/>
  </r>
  <r>
    <n v="706"/>
    <n v="13655"/>
    <x v="5"/>
    <x v="1"/>
    <s v="Maryam Mahrous Khan"/>
    <s v="Mohammad Mahrous Khan"/>
    <s v="mahrousk@gmail.com"/>
    <s v="7077540255"/>
    <s v="Naahimta Zaman"/>
    <s v="naahimta@gmail.com"/>
    <s v="7077540255"/>
    <s v=""/>
    <x v="0"/>
    <e v="#N/A"/>
    <m/>
    <e v="#N/A"/>
    <x v="0"/>
    <e v="#N/A"/>
    <x v="0"/>
    <e v="#N/A"/>
    <x v="0"/>
    <s v="Yes"/>
    <n v="13655"/>
  </r>
  <r>
    <n v="707"/>
    <n v="13702"/>
    <x v="5"/>
    <x v="1"/>
    <s v="Mihikka Kandoi"/>
    <s v="Harsh Wardhan Kandoi"/>
    <s v="harshwardhankandoi@gmail.com"/>
    <s v="9437081855"/>
    <s v="Shruti Kandoi"/>
    <s v="shrutidhan@gmail.com"/>
    <s v="9776881855"/>
    <s v=""/>
    <x v="0"/>
    <e v="#N/A"/>
    <m/>
    <e v="#N/A"/>
    <x v="0"/>
    <e v="#N/A"/>
    <x v="0"/>
    <e v="#N/A"/>
    <x v="0"/>
    <s v="Yes"/>
    <n v="13702"/>
  </r>
  <r>
    <n v="708"/>
    <n v="13743"/>
    <x v="5"/>
    <x v="1"/>
    <s v="Neerav Das"/>
    <s v="Sudipta Bhanu Das"/>
    <s v="sudiptabhanudas@gmail.com"/>
    <s v="9778054944"/>
    <s v="Ipsita Behera"/>
    <s v="chinky.ipu@gmail.com"/>
    <s v="8280327702"/>
    <s v=""/>
    <x v="0"/>
    <e v="#N/A"/>
    <m/>
    <e v="#N/A"/>
    <x v="0"/>
    <e v="#N/A"/>
    <x v="0"/>
    <e v="#N/A"/>
    <x v="0"/>
    <s v="Yes"/>
    <n v="13743"/>
  </r>
  <r>
    <n v="709"/>
    <n v="13792"/>
    <x v="5"/>
    <x v="1"/>
    <s v="Nirvi Nitishka"/>
    <s v="Suraj Kumar Raj"/>
    <s v="surajkr.raj@gmail.com"/>
    <s v="9776881088"/>
    <s v="Diptimayee Mohapatra"/>
    <s v="diptimayee2009@gmail.com"/>
    <s v="9776798242"/>
    <s v=""/>
    <x v="0"/>
    <e v="#N/A"/>
    <m/>
    <e v="#N/A"/>
    <x v="0"/>
    <e v="#N/A"/>
    <x v="0"/>
    <e v="#N/A"/>
    <x v="0"/>
    <s v="Yes"/>
    <n v="13792"/>
  </r>
  <r>
    <n v="710"/>
    <n v="13677"/>
    <x v="5"/>
    <x v="1"/>
    <s v="Nyra Parida"/>
    <s v="Shivaprasad Parida"/>
    <s v="paridashiva2@gmail.com"/>
    <s v="7978084356"/>
    <s v="Soumyashree Patra"/>
    <s v="soumyashree.patra90@gmail.com"/>
    <s v="8249005945"/>
    <s v=""/>
    <x v="0"/>
    <e v="#N/A"/>
    <m/>
    <e v="#N/A"/>
    <x v="0"/>
    <e v="#N/A"/>
    <x v="0"/>
    <e v="#N/A"/>
    <x v="0"/>
    <s v="Yes"/>
    <n v="13677"/>
  </r>
  <r>
    <n v="711"/>
    <n v="15048"/>
    <x v="5"/>
    <x v="1"/>
    <s v="Nyrah Sah"/>
    <s v="Pankaj Kumar"/>
    <s v="pankajsah7@gmail.com"/>
    <s v="9442143837"/>
    <s v="Pratibha Sharma"/>
    <s v="spratibha1901@gmail.com"/>
    <s v="6383079668"/>
    <s v="2025-2026"/>
    <x v="0"/>
    <e v="#N/A"/>
    <m/>
    <e v="#N/A"/>
    <x v="0"/>
    <e v="#N/A"/>
    <x v="0"/>
    <e v="#N/A"/>
    <x v="0"/>
    <s v="Yes"/>
    <n v="15048"/>
  </r>
  <r>
    <n v="712"/>
    <n v="13679"/>
    <x v="5"/>
    <x v="1"/>
    <s v="Priom Patnaik"/>
    <s v="Pritam Patnaik"/>
    <s v="pritampatnaik@hotmail.com"/>
    <s v="7008023881"/>
    <s v="Sonali Pattanaik"/>
    <s v="sonalipatnaik222@gmail.com"/>
    <s v="9437484898"/>
    <s v=""/>
    <x v="0"/>
    <e v="#N/A"/>
    <m/>
    <e v="#N/A"/>
    <x v="0"/>
    <e v="#N/A"/>
    <x v="0"/>
    <e v="#N/A"/>
    <x v="0"/>
    <s v="Yes"/>
    <n v="13679"/>
  </r>
  <r>
    <n v="713"/>
    <n v="13819"/>
    <x v="5"/>
    <x v="1"/>
    <s v="Rishant Ayesmita Nayak"/>
    <s v="Ganesh Chandra Nayak"/>
    <s v="ganeshnayak2006@gmail.com"/>
    <s v="7677666466"/>
    <s v="Ayesmita Nayak"/>
    <s v="ganeshnayak2006@gmail.com"/>
    <s v="9937294073"/>
    <s v=""/>
    <x v="0"/>
    <e v="#N/A"/>
    <m/>
    <e v="#N/A"/>
    <x v="0"/>
    <e v="#N/A"/>
    <x v="0"/>
    <e v="#N/A"/>
    <x v="0"/>
    <s v="Yes"/>
    <n v="13819"/>
  </r>
  <r>
    <n v="714"/>
    <n v="15004"/>
    <x v="5"/>
    <x v="1"/>
    <s v="Riti Priyadarsini"/>
    <s v="Kunal Goutam Sethy"/>
    <s v="kunalnitk@gmail.com"/>
    <s v="9051429371"/>
    <s v="Subhashree Priyadarsini"/>
    <s v="subhashree.ghitm@gmail.com"/>
    <s v="6370252090"/>
    <s v="2025-2026"/>
    <x v="0"/>
    <e v="#N/A"/>
    <m/>
    <e v="#N/A"/>
    <x v="0"/>
    <e v="#N/A"/>
    <x v="0"/>
    <e v="#N/A"/>
    <x v="0"/>
    <s v="Yes"/>
    <n v="15004"/>
  </r>
  <r>
    <n v="715"/>
    <n v="13725"/>
    <x v="5"/>
    <x v="1"/>
    <s v="Ruvanshi Rath"/>
    <s v="Sashi Ranjan Rath"/>
    <s v="sahirath@yahoo.co.in"/>
    <s v="8763038933"/>
    <s v="Swagatika Rath"/>
    <s v="sweetchumi@yahoo.co.in"/>
    <s v="8763038933"/>
    <s v=""/>
    <x v="0"/>
    <e v="#N/A"/>
    <m/>
    <e v="#N/A"/>
    <x v="0"/>
    <e v="#N/A"/>
    <x v="0"/>
    <e v="#N/A"/>
    <x v="0"/>
    <s v="Yes"/>
    <n v="13725"/>
  </r>
  <r>
    <n v="716"/>
    <n v="13708"/>
    <x v="5"/>
    <x v="1"/>
    <s v="Saanvi Suman"/>
    <s v="Suryakanta Parida"/>
    <s v="parida.suryakanta83@gmail.com"/>
    <s v="9178811605"/>
    <s v="Monali Pattnaik"/>
    <s v="drmonalipattnaik@gmail.com"/>
    <s v="7008624033"/>
    <s v=""/>
    <x v="0"/>
    <e v="#N/A"/>
    <m/>
    <e v="#N/A"/>
    <x v="0"/>
    <e v="#N/A"/>
    <x v="0"/>
    <e v="#N/A"/>
    <x v="0"/>
    <e v="#N/A"/>
    <n v="13708"/>
  </r>
  <r>
    <n v="717"/>
    <n v="13659"/>
    <x v="5"/>
    <x v="1"/>
    <s v="Sadhvi Mishra"/>
    <s v="Shakti Prasad Mishra"/>
    <s v="shaktimishra747@gmail.com"/>
    <s v="9776124009"/>
    <s v="Dipanjali Pati"/>
    <s v="patidips@gmail.com"/>
    <s v="7008202160"/>
    <s v=""/>
    <x v="0"/>
    <e v="#N/A"/>
    <m/>
    <e v="#N/A"/>
    <x v="0"/>
    <e v="#N/A"/>
    <x v="0"/>
    <e v="#N/A"/>
    <x v="0"/>
    <s v="Yes"/>
    <n v="13659"/>
  </r>
  <r>
    <n v="718"/>
    <n v="13688"/>
    <x v="5"/>
    <x v="1"/>
    <s v="Tanveer Singh Mallick"/>
    <s v="Priyabrat Mallick"/>
    <s v="mallickpriyabrat1987@gmail.com"/>
    <s v="8249980771"/>
    <s v="Monika D Singh"/>
    <s v="monikadsingh200@gmail.com"/>
    <s v="7008928636"/>
    <s v=""/>
    <x v="0"/>
    <e v="#N/A"/>
    <m/>
    <e v="#N/A"/>
    <x v="0"/>
    <e v="#N/A"/>
    <x v="0"/>
    <e v="#N/A"/>
    <x v="0"/>
    <s v="Yes"/>
    <n v="13688"/>
  </r>
  <r>
    <n v="719"/>
    <n v="13805"/>
    <x v="5"/>
    <x v="2"/>
    <s v="Aakriti Gulla"/>
    <s v="Krishna Mohan Gulla"/>
    <s v="mohangulla35@gmail.com"/>
    <s v="9582273062"/>
    <s v="Tanushree Sahoo"/>
    <s v="tanushree.sony206@gmail.com"/>
    <s v="9646832949"/>
    <s v=""/>
    <x v="0"/>
    <e v="#N/A"/>
    <m/>
    <e v="#N/A"/>
    <x v="0"/>
    <e v="#N/A"/>
    <x v="0"/>
    <e v="#N/A"/>
    <x v="0"/>
    <s v="Yes"/>
    <n v="13805"/>
  </r>
  <r>
    <n v="720"/>
    <n v="13616"/>
    <x v="5"/>
    <x v="2"/>
    <s v="Adhiraj Chawla"/>
    <s v="Gaurav Chawla"/>
    <s v="gauravchawla1@yahoo.com"/>
    <s v="9437019454"/>
    <s v="Anju Chawla"/>
    <s v="anjuchawla454@gmail.com"/>
    <s v="9439919454"/>
    <s v="2024-2025"/>
    <x v="0"/>
    <e v="#N/A"/>
    <m/>
    <e v="#N/A"/>
    <x v="0"/>
    <e v="#N/A"/>
    <x v="0"/>
    <e v="#N/A"/>
    <x v="0"/>
    <s v="Yes"/>
    <n v="13616"/>
  </r>
  <r>
    <n v="721"/>
    <n v="13829"/>
    <x v="5"/>
    <x v="2"/>
    <s v="Aditya Pranad Sahoo"/>
    <s v="Ashutosha Sahoo"/>
    <s v="ashuempire@gmail.com"/>
    <s v="9886996854"/>
    <s v="Puja Sahoo"/>
    <s v="puja966@gmail.com"/>
    <s v="7829125534"/>
    <s v=""/>
    <x v="0"/>
    <e v="#N/A"/>
    <m/>
    <e v="#N/A"/>
    <x v="0"/>
    <e v="#N/A"/>
    <x v="0"/>
    <e v="#N/A"/>
    <x v="0"/>
    <e v="#N/A"/>
    <n v="13829"/>
  </r>
  <r>
    <n v="722"/>
    <n v="13806"/>
    <x v="5"/>
    <x v="2"/>
    <s v="Advik Panda"/>
    <s v="Utsarga Panda"/>
    <s v="utsamga.panda@outlook.com"/>
    <s v="9845499880"/>
    <s v="Priyanka Debata"/>
    <s v="priyanka.debata@gmail.com"/>
    <s v="7624962988"/>
    <s v="2023-2024"/>
    <x v="0"/>
    <e v="#N/A"/>
    <m/>
    <e v="#N/A"/>
    <x v="0"/>
    <e v="#N/A"/>
    <x v="0"/>
    <n v="42550"/>
    <x v="2"/>
    <e v="#N/A"/>
    <n v="13806"/>
  </r>
  <r>
    <n v="723"/>
    <n v="14556"/>
    <x v="5"/>
    <x v="2"/>
    <s v="Adwita Mishra"/>
    <s v="Ashish Mishra"/>
    <s v="mishraashish16@gmail.com"/>
    <s v="9586487848"/>
    <s v="Namrata Dwivedi"/>
    <s v="namanangel2008@gmail.com"/>
    <s v="9537907848"/>
    <s v="2025-2026"/>
    <x v="0"/>
    <e v="#N/A"/>
    <m/>
    <e v="#N/A"/>
    <x v="0"/>
    <e v="#N/A"/>
    <x v="0"/>
    <e v="#N/A"/>
    <x v="0"/>
    <e v="#N/A"/>
    <n v="14556"/>
  </r>
  <r>
    <n v="724"/>
    <n v="14047"/>
    <x v="5"/>
    <x v="2"/>
    <s v="Anaya Prisha Sahoo"/>
    <s v="Sushant Kumar Sahu"/>
    <s v="sahoosusant24@gmail.com"/>
    <s v="9853464882"/>
    <s v="Swarnalata Sahoo"/>
    <s v="swarnalata985@gmail.com"/>
    <s v="8763330102"/>
    <s v="2024-2025"/>
    <x v="2"/>
    <s v="New"/>
    <m/>
    <e v="#N/A"/>
    <x v="0"/>
    <e v="#N/A"/>
    <x v="0"/>
    <e v="#N/A"/>
    <x v="0"/>
    <e v="#N/A"/>
    <e v="#N/A"/>
  </r>
  <r>
    <n v="725"/>
    <n v="13387"/>
    <x v="5"/>
    <x v="2"/>
    <s v="Anirudh Sabat"/>
    <s v="Anup Kumar Sabat"/>
    <s v="anup4002@yahoo.com"/>
    <s v="9845460168"/>
    <s v="Sradhashree Sabat"/>
    <s v="sradhasabat@gmail.com"/>
    <s v="8105776534"/>
    <s v="2024-2025"/>
    <x v="1"/>
    <s v="Yes"/>
    <m/>
    <e v="#N/A"/>
    <x v="0"/>
    <e v="#N/A"/>
    <x v="0"/>
    <e v="#N/A"/>
    <x v="0"/>
    <s v="Yes"/>
    <e v="#N/A"/>
  </r>
  <r>
    <n v="726"/>
    <n v="13808"/>
    <x v="5"/>
    <x v="2"/>
    <s v="Anshika Panda"/>
    <s v="Anjaneya Ansuman Panda"/>
    <s v="anjaneyapanda27@gmail.com"/>
    <s v="8270667057"/>
    <s v="Niharika Acharya"/>
    <s v="anjaneyapanda27@gmail.com"/>
    <s v="8093442309"/>
    <s v=""/>
    <x v="0"/>
    <e v="#N/A"/>
    <m/>
    <e v="#N/A"/>
    <x v="0"/>
    <e v="#N/A"/>
    <x v="0"/>
    <e v="#N/A"/>
    <x v="0"/>
    <s v="Yes"/>
    <n v="13808"/>
  </r>
  <r>
    <n v="727"/>
    <n v="13892"/>
    <x v="5"/>
    <x v="2"/>
    <s v="Arnab Mohanty"/>
    <s v="Jitendra Kumar Mohanty"/>
    <s v="jitendra14@gmail.com"/>
    <s v="9777195496"/>
    <s v="Sujata Mohanty"/>
    <s v="jitendra14@gmail.com"/>
    <s v="8480775848"/>
    <s v="2024-2025"/>
    <x v="0"/>
    <e v="#N/A"/>
    <m/>
    <e v="#N/A"/>
    <x v="0"/>
    <e v="#N/A"/>
    <x v="0"/>
    <e v="#N/A"/>
    <x v="0"/>
    <s v="Yes"/>
    <n v="13892"/>
  </r>
  <r>
    <n v="728"/>
    <n v="13810"/>
    <x v="5"/>
    <x v="2"/>
    <s v="Ashutosh Gadanayak"/>
    <s v="Prabuddha Kumar Gadanayak"/>
    <s v="prabuddhab4u@gmail.com"/>
    <s v="9778247535"/>
    <s v="Sushree Swagatika Jena"/>
    <s v="sushreeswagatikaj@gmail.com"/>
    <s v="9861147535"/>
    <s v=""/>
    <x v="0"/>
    <e v="#N/A"/>
    <m/>
    <e v="#N/A"/>
    <x v="0"/>
    <e v="#N/A"/>
    <x v="0"/>
    <e v="#N/A"/>
    <x v="0"/>
    <s v="Yes"/>
    <n v="13810"/>
  </r>
  <r>
    <n v="729"/>
    <n v="14713"/>
    <x v="5"/>
    <x v="2"/>
    <s v="Devik Kyal"/>
    <s v="Ashish Kyal"/>
    <s v="ashish.kyal8@gmail.com"/>
    <s v="9861309104"/>
    <s v="Neha Gupta"/>
    <s v="nehaguptakyal21@gmail.com"/>
    <s v="7381249812"/>
    <s v="2025-2026"/>
    <x v="0"/>
    <e v="#N/A"/>
    <m/>
    <e v="#N/A"/>
    <x v="0"/>
    <e v="#N/A"/>
    <x v="0"/>
    <e v="#N/A"/>
    <x v="0"/>
    <s v="Yes"/>
    <n v="14713"/>
  </r>
  <r>
    <n v="730"/>
    <n v="13815"/>
    <x v="5"/>
    <x v="2"/>
    <s v="Dhanvi Mohanty"/>
    <s v="Milan Mohanty"/>
    <s v="milanmohanty@live.com"/>
    <s v="9437543148"/>
    <s v="Sovna Bahidar"/>
    <s v="bohidarshobhna@gmail.com"/>
    <s v="7440044464"/>
    <s v=""/>
    <x v="0"/>
    <e v="#N/A"/>
    <m/>
    <e v="#N/A"/>
    <x v="0"/>
    <e v="#N/A"/>
    <x v="0"/>
    <e v="#N/A"/>
    <x v="0"/>
    <s v="Yes"/>
    <n v="13815"/>
  </r>
  <r>
    <n v="731"/>
    <n v="13716"/>
    <x v="5"/>
    <x v="2"/>
    <s v="Dhruv Das"/>
    <s v="Abhisek Das"/>
    <s v="kalingafitness07@gmail.com"/>
    <s v="7381040407"/>
    <s v="Saswati Santoshi Das"/>
    <s v="saswatinanda.91@gmail.com"/>
    <s v="7978957507"/>
    <s v=""/>
    <x v="0"/>
    <e v="#N/A"/>
    <m/>
    <e v="#N/A"/>
    <x v="0"/>
    <e v="#N/A"/>
    <x v="0"/>
    <e v="#N/A"/>
    <x v="0"/>
    <s v="Yes"/>
    <n v="13716"/>
  </r>
  <r>
    <n v="732"/>
    <n v="13666"/>
    <x v="5"/>
    <x v="2"/>
    <s v="Dishaan Dash"/>
    <s v="Divya Prakash Dash"/>
    <s v="divyaprakashdash@gmail.com"/>
    <s v="9776150466"/>
    <s v="Sonali Dash"/>
    <s v="sonali.dash15@gmail.com"/>
    <s v="9861028750"/>
    <s v="2023-2024"/>
    <x v="0"/>
    <e v="#N/A"/>
    <m/>
    <e v="#N/A"/>
    <x v="0"/>
    <e v="#N/A"/>
    <x v="0"/>
    <e v="#N/A"/>
    <x v="0"/>
    <s v="Yes"/>
    <n v="13666"/>
  </r>
  <r>
    <n v="733"/>
    <n v="13867"/>
    <x v="5"/>
    <x v="2"/>
    <s v="Divyanshu Mishra"/>
    <s v="Arjuna Charan Mishra"/>
    <s v="arjunacharanmishra@gmail.com"/>
    <s v="9437095570"/>
    <s v="Bhagyashree Panigrahi"/>
    <s v="arjunacharanmishra@gmail.com"/>
    <s v="8895007870"/>
    <s v="2024-2025"/>
    <x v="0"/>
    <e v="#N/A"/>
    <m/>
    <e v="#N/A"/>
    <x v="0"/>
    <e v="#N/A"/>
    <x v="0"/>
    <e v="#N/A"/>
    <x v="0"/>
    <e v="#N/A"/>
    <n v="13867"/>
  </r>
  <r>
    <n v="734"/>
    <n v="13356"/>
    <x v="5"/>
    <x v="2"/>
    <s v="Kaashni Chanduka"/>
    <s v="Ritesh Kumar Chanduka"/>
    <s v="ritesh@kyalpharmagroup.com"/>
    <s v="9437077081"/>
    <s v="Anuradha Chanduka"/>
    <s v="ruchichanduka@gmail.com"/>
    <s v="9438670033"/>
    <s v="2024-2025"/>
    <x v="0"/>
    <e v="#N/A"/>
    <m/>
    <e v="#N/A"/>
    <x v="0"/>
    <e v="#N/A"/>
    <x v="0"/>
    <e v="#N/A"/>
    <x v="0"/>
    <s v="Yes"/>
    <n v="13356"/>
  </r>
  <r>
    <n v="735"/>
    <n v="13718"/>
    <x v="5"/>
    <x v="2"/>
    <s v="Keisha Ahmad"/>
    <s v="Imran Ahmad"/>
    <s v="email.imran.a@gmail.com"/>
    <s v="9958294855"/>
    <s v="Uzma Nehal"/>
    <s v="email.imran.a@gmail.com"/>
    <s v="9560134307"/>
    <s v=""/>
    <x v="0"/>
    <e v="#N/A"/>
    <m/>
    <e v="#N/A"/>
    <x v="0"/>
    <e v="#N/A"/>
    <x v="0"/>
    <e v="#N/A"/>
    <x v="0"/>
    <s v="Yes"/>
    <n v="13718"/>
  </r>
  <r>
    <n v="736"/>
    <n v="13657"/>
    <x v="5"/>
    <x v="2"/>
    <s v="Nimeesha Jena"/>
    <s v="Santosh Kumar Jena"/>
    <s v="santoshjena61@gmail.com"/>
    <s v="9986940222"/>
    <s v="Bedapriya Dwivedy"/>
    <s v="beda025@gmail.com"/>
    <s v="9620658000"/>
    <s v="2023-2024"/>
    <x v="0"/>
    <e v="#N/A"/>
    <m/>
    <e v="#N/A"/>
    <x v="0"/>
    <e v="#N/A"/>
    <x v="0"/>
    <e v="#N/A"/>
    <x v="0"/>
    <s v="Yes"/>
    <n v="13657"/>
  </r>
  <r>
    <n v="737"/>
    <n v="13351"/>
    <x v="5"/>
    <x v="2"/>
    <s v="Omm Prakash Panda"/>
    <s v="Prasanta Kumar Panda"/>
    <s v="prasantapanda001@gmail.com"/>
    <s v="8249592688"/>
    <s v="Sarita Pritam Mishra"/>
    <s v="prasantapanda001@gmail.com"/>
    <s v="8249592688"/>
    <s v="2024-2025"/>
    <x v="0"/>
    <e v="#N/A"/>
    <m/>
    <e v="#N/A"/>
    <x v="0"/>
    <e v="#N/A"/>
    <x v="0"/>
    <e v="#N/A"/>
    <x v="0"/>
    <s v="Yes"/>
    <n v="13351"/>
  </r>
  <r>
    <n v="738"/>
    <n v="13777"/>
    <x v="5"/>
    <x v="2"/>
    <s v="Priyank Biswajit Sahu"/>
    <s v="Biswajit Sahu"/>
    <s v="biswajit.az@gmail.com"/>
    <s v="9437097929"/>
    <s v="Minati Rani Bisoyi"/>
    <s v="biswajit.az@gmail.com"/>
    <s v="7008426370"/>
    <s v=""/>
    <x v="0"/>
    <e v="#N/A"/>
    <m/>
    <e v="#N/A"/>
    <x v="0"/>
    <e v="#N/A"/>
    <x v="0"/>
    <e v="#N/A"/>
    <x v="0"/>
    <s v="Yes"/>
    <n v="13777"/>
  </r>
  <r>
    <n v="739"/>
    <n v="13745"/>
    <x v="5"/>
    <x v="2"/>
    <s v="Priyansh Ray"/>
    <s v="Priyabrata Ray"/>
    <s v="supriyapati767@gmail.com"/>
    <s v="8917323498"/>
    <s v="Supriya Pati"/>
    <s v="supriyapati767@gmail.com"/>
    <s v="8917323498"/>
    <s v=""/>
    <x v="0"/>
    <e v="#N/A"/>
    <m/>
    <e v="#N/A"/>
    <x v="0"/>
    <e v="#N/A"/>
    <x v="0"/>
    <e v="#N/A"/>
    <x v="0"/>
    <s v="Yes"/>
    <n v="13745"/>
  </r>
  <r>
    <n v="740"/>
    <n v="13707"/>
    <x v="5"/>
    <x v="2"/>
    <s v="Revanth Rabha"/>
    <s v="Kushal Rabha"/>
    <s v="bhaitikushal@gmail.com"/>
    <s v="9769778096"/>
    <s v="Chinmayee Parhi"/>
    <s v="chinmayeeparhi1986@gmail.com"/>
    <s v="9833294831"/>
    <s v=""/>
    <x v="0"/>
    <e v="#N/A"/>
    <m/>
    <e v="#N/A"/>
    <x v="0"/>
    <e v="#N/A"/>
    <x v="0"/>
    <e v="#N/A"/>
    <x v="0"/>
    <e v="#N/A"/>
    <n v="13707"/>
  </r>
  <r>
    <n v="741"/>
    <n v="13334"/>
    <x v="5"/>
    <x v="2"/>
    <s v="Sai Suryanshu Panigrahi"/>
    <s v="Subrat Kumar Panigrahi"/>
    <s v="subratpanigrahi88@gmail.com"/>
    <s v="9861425641"/>
    <s v="Puspita Panda"/>
    <s v="subratpanigrahi88@gmail.com"/>
    <s v="9861425641"/>
    <s v="2024-2025"/>
    <x v="0"/>
    <e v="#N/A"/>
    <m/>
    <e v="#N/A"/>
    <x v="0"/>
    <e v="#N/A"/>
    <x v="0"/>
    <e v="#N/A"/>
    <x v="0"/>
    <s v="Yes"/>
    <n v="13334"/>
  </r>
  <r>
    <n v="742"/>
    <n v="13796"/>
    <x v="5"/>
    <x v="2"/>
    <s v="Sai Swayanshu Swain"/>
    <s v="Himansu Sekhar Swain"/>
    <s v="himansu.music@gmail.com"/>
    <s v="9937804407"/>
    <s v="Swayanprava Biswal"/>
    <s v="saiswayanshu@gmail.com"/>
    <s v="9938079291"/>
    <s v=""/>
    <x v="0"/>
    <e v="#N/A"/>
    <m/>
    <e v="#N/A"/>
    <x v="0"/>
    <e v="#N/A"/>
    <x v="0"/>
    <e v="#N/A"/>
    <x v="0"/>
    <s v="Yes"/>
    <n v="13796"/>
  </r>
  <r>
    <n v="743"/>
    <n v="13662"/>
    <x v="5"/>
    <x v="2"/>
    <s v="Shlok Jaiswal"/>
    <s v="Sandeep Jaiswal"/>
    <s v="j.sandeep85@gmail.com"/>
    <s v="9040777768"/>
    <s v="Shruti Narula"/>
    <s v="shrutinarula26@gmail.com"/>
    <s v="9853092911"/>
    <s v=""/>
    <x v="0"/>
    <e v="#N/A"/>
    <m/>
    <e v="#N/A"/>
    <x v="0"/>
    <e v="#N/A"/>
    <x v="0"/>
    <e v="#N/A"/>
    <x v="0"/>
    <e v="#N/A"/>
    <n v="13662"/>
  </r>
  <r>
    <n v="744"/>
    <n v="13710"/>
    <x v="5"/>
    <x v="2"/>
    <s v="Shwetha Spandan "/>
    <s v="Roupya Ranjan Behera"/>
    <s v="roupyabehera@gmail.com"/>
    <s v="7606966570"/>
    <s v="Salony Nayak"/>
    <s v="roupyabehera@gmail.com"/>
    <s v="8249516955"/>
    <s v="2023-2024"/>
    <x v="0"/>
    <e v="#N/A"/>
    <m/>
    <n v="2000"/>
    <x v="1"/>
    <n v="2000"/>
    <x v="1"/>
    <n v="2000"/>
    <x v="1"/>
    <s v="Yes"/>
    <n v="13710"/>
  </r>
  <r>
    <n v="745"/>
    <n v="13732"/>
    <x v="5"/>
    <x v="2"/>
    <s v="Siddiq Rahman"/>
    <s v="Mohammad Khatibur Rahman"/>
    <s v="khatib.kr@gmail.com"/>
    <s v="9776233266"/>
    <s v="Amna Khatoon"/>
    <s v="amna.adorable@gmail.com"/>
    <s v="7077233266"/>
    <s v=""/>
    <x v="0"/>
    <e v="#N/A"/>
    <m/>
    <e v="#N/A"/>
    <x v="0"/>
    <e v="#N/A"/>
    <x v="0"/>
    <e v="#N/A"/>
    <x v="0"/>
    <e v="#N/A"/>
    <n v="13732"/>
  </r>
  <r>
    <n v="746"/>
    <n v="14216"/>
    <x v="5"/>
    <x v="2"/>
    <s v="SRISHTI SARKAR"/>
    <s v="SAURAV SARKAR"/>
    <s v="dr.saurav79@gmail.com"/>
    <s v="9830315933"/>
    <s v="MEGHMALA SADHUKHAN"/>
    <s v="meghmala123@yahoo.com"/>
    <s v="9804773547"/>
    <s v="2024-2025"/>
    <x v="0"/>
    <e v="#N/A"/>
    <m/>
    <e v="#N/A"/>
    <x v="0"/>
    <e v="#N/A"/>
    <x v="0"/>
    <e v="#N/A"/>
    <x v="0"/>
    <s v="Yes"/>
    <n v="14216"/>
  </r>
  <r>
    <n v="747"/>
    <n v="13755"/>
    <x v="5"/>
    <x v="2"/>
    <s v="Swora Manwita Nayak"/>
    <s v="Rasmiranjan Nayak"/>
    <s v="rashmiranjan@tatasteel.com"/>
    <s v="9238087508"/>
    <s v="Jyotirlaxmi Nayak"/>
    <s v="nayak.jyotirlaxmi@gmail.com"/>
    <s v="9938461319"/>
    <s v=""/>
    <x v="0"/>
    <e v="#N/A"/>
    <m/>
    <e v="#N/A"/>
    <x v="0"/>
    <e v="#N/A"/>
    <x v="0"/>
    <e v="#N/A"/>
    <x v="0"/>
    <s v="Yes"/>
    <n v="13755"/>
  </r>
  <r>
    <n v="748"/>
    <n v="13852"/>
    <x v="5"/>
    <x v="3"/>
    <s v="Aaradhya Mahakud"/>
    <s v="Pankaj Kumar Mahakud"/>
    <s v="pankajkumarmahakud0013@gmail.com"/>
    <s v="9315502344"/>
    <s v="Kabita Mahakud"/>
    <s v="kabitamahakud05@gmail.com"/>
    <s v="9873491829"/>
    <s v=""/>
    <x v="0"/>
    <e v="#N/A"/>
    <m/>
    <e v="#N/A"/>
    <x v="0"/>
    <e v="#N/A"/>
    <x v="0"/>
    <e v="#N/A"/>
    <x v="0"/>
    <s v="Yes"/>
    <n v="13852"/>
  </r>
  <r>
    <n v="749"/>
    <n v="13827"/>
    <x v="5"/>
    <x v="3"/>
    <s v="Aarohi Swain"/>
    <s v="Shubhrakant Swain"/>
    <s v="swain.shubhrakant@gmail.com"/>
    <s v="9767314984"/>
    <s v="Rashmirekha Rout"/>
    <s v="rasmirr@gmail.com"/>
    <s v="8917232679"/>
    <s v=""/>
    <x v="0"/>
    <e v="#N/A"/>
    <m/>
    <e v="#N/A"/>
    <x v="0"/>
    <e v="#N/A"/>
    <x v="0"/>
    <e v="#N/A"/>
    <x v="0"/>
    <s v="Yes"/>
    <n v="13827"/>
  </r>
  <r>
    <n v="750"/>
    <n v="13670"/>
    <x v="5"/>
    <x v="3"/>
    <s v="Ayanshi Sashikant"/>
    <s v="Sashikant Barik"/>
    <s v="sashikant21@gmail.com"/>
    <s v="9437091913"/>
    <s v="Pragyan Panda"/>
    <s v="sashikant21@gmail.com"/>
    <s v="9439047297"/>
    <s v=""/>
    <x v="0"/>
    <e v="#N/A"/>
    <m/>
    <e v="#N/A"/>
    <x v="0"/>
    <e v="#N/A"/>
    <x v="0"/>
    <e v="#N/A"/>
    <x v="0"/>
    <s v="Yes"/>
    <n v="13670"/>
  </r>
  <r>
    <n v="751"/>
    <n v="13812"/>
    <x v="5"/>
    <x v="3"/>
    <s v="Bedika Behera"/>
    <s v="Biswaraj Behera"/>
    <s v="biswaraj_behera@yahoo.co.in"/>
    <s v="9439539829"/>
    <s v="Jyoti Behera"/>
    <s v="jyotibehera35@gmail.com"/>
    <s v="8763182199"/>
    <s v=""/>
    <x v="0"/>
    <e v="#N/A"/>
    <m/>
    <e v="#N/A"/>
    <x v="0"/>
    <e v="#N/A"/>
    <x v="0"/>
    <e v="#N/A"/>
    <x v="0"/>
    <s v="Yes"/>
    <n v="13812"/>
  </r>
  <r>
    <n v="752"/>
    <n v="13699"/>
    <x v="5"/>
    <x v="3"/>
    <s v="Harshit Mohanty"/>
    <s v="Raja Shree Mohanty"/>
    <s v="buildoworth84@gmail.com"/>
    <s v="9937078085"/>
    <s v="Barsa Swony Choudhury Mohanty"/>
    <s v="choudhury.barsa06@gmail.com"/>
    <s v="8280099977, 8249825043"/>
    <s v=""/>
    <x v="0"/>
    <e v="#N/A"/>
    <m/>
    <e v="#N/A"/>
    <x v="0"/>
    <e v="#N/A"/>
    <x v="0"/>
    <e v="#N/A"/>
    <x v="0"/>
    <s v="Yes"/>
    <n v="13699"/>
  </r>
  <r>
    <n v="753"/>
    <n v="14719"/>
    <x v="5"/>
    <x v="3"/>
    <s v="Ishanvi Bose"/>
    <s v="Partha Bose"/>
    <s v="pbose234@gmail.com"/>
    <s v="8017871621"/>
    <s v="Paromita Bose"/>
    <s v="paromitaroy5@gmail.com"/>
    <s v="9062137142"/>
    <s v="2025-2026"/>
    <x v="0"/>
    <e v="#N/A"/>
    <m/>
    <e v="#N/A"/>
    <x v="0"/>
    <e v="#N/A"/>
    <x v="0"/>
    <e v="#N/A"/>
    <x v="0"/>
    <e v="#N/A"/>
    <n v="14719"/>
  </r>
  <r>
    <n v="754"/>
    <n v="13764"/>
    <x v="5"/>
    <x v="3"/>
    <s v="Ivana Prusti"/>
    <s v="Jyoti Ranjan Prusti"/>
    <s v="meenakshi.panda@gmail.com"/>
    <s v="9338116996"/>
    <s v="Minakshee Panda"/>
    <s v="meenakshi.648@gmail.com"/>
    <s v="9937087656"/>
    <s v=""/>
    <x v="0"/>
    <e v="#N/A"/>
    <m/>
    <e v="#N/A"/>
    <x v="0"/>
    <e v="#N/A"/>
    <x v="0"/>
    <e v="#N/A"/>
    <x v="0"/>
    <s v="Yes"/>
    <n v="13764"/>
  </r>
  <r>
    <n v="755"/>
    <n v="13654"/>
    <x v="5"/>
    <x v="3"/>
    <s v="Kushad Arora"/>
    <s v="Sumit Arora"/>
    <s v="sumitarora45@rediffmail.com"/>
    <s v="9216600866"/>
    <s v="Loveleena Arora"/>
    <s v="sumitarora45@rediffmail.com"/>
    <s v="9216600966"/>
    <s v="2023-2024"/>
    <x v="0"/>
    <e v="#N/A"/>
    <m/>
    <e v="#N/A"/>
    <x v="0"/>
    <e v="#N/A"/>
    <x v="0"/>
    <e v="#N/A"/>
    <x v="0"/>
    <e v="#N/A"/>
    <n v="13654"/>
  </r>
  <r>
    <n v="756"/>
    <n v="13719"/>
    <x v="5"/>
    <x v="3"/>
    <s v="Lovisha Marothi"/>
    <s v="Surendra Kumar Jain"/>
    <s v="ktcmobile88@gmail.com"/>
    <s v="9178328959"/>
    <s v="Varsha Chopra"/>
    <s v="varshamarothi24@gmail.com"/>
    <s v="8249230377"/>
    <s v=""/>
    <x v="0"/>
    <e v="#N/A"/>
    <m/>
    <e v="#N/A"/>
    <x v="0"/>
    <e v="#N/A"/>
    <x v="0"/>
    <e v="#N/A"/>
    <x v="0"/>
    <e v="#N/A"/>
    <n v="13719"/>
  </r>
  <r>
    <n v="757"/>
    <n v="13704"/>
    <x v="5"/>
    <x v="3"/>
    <s v="Nireeksha Rath"/>
    <s v="Prantik Kumar Rath"/>
    <s v="onlineprantik@gmail.com"/>
    <s v="8763294342"/>
    <s v="Rosalin Rath"/>
    <s v="rosalindash85@gmail.com"/>
    <s v="9776677859"/>
    <s v=""/>
    <x v="0"/>
    <e v="#N/A"/>
    <m/>
    <e v="#N/A"/>
    <x v="0"/>
    <e v="#N/A"/>
    <x v="0"/>
    <e v="#N/A"/>
    <x v="0"/>
    <s v="Yes"/>
    <n v="13704"/>
  </r>
  <r>
    <n v="758"/>
    <n v="13678"/>
    <x v="5"/>
    <x v="3"/>
    <s v="Prathamesh Das"/>
    <s v="Pranab Das"/>
    <s v="info@elmechindia.in"/>
    <s v="9937012363"/>
    <s v="Rashmirekha Das"/>
    <s v="rashmidas2110@gmail.com"/>
    <s v="7894455377"/>
    <s v=""/>
    <x v="0"/>
    <e v="#N/A"/>
    <m/>
    <e v="#N/A"/>
    <x v="0"/>
    <e v="#N/A"/>
    <x v="0"/>
    <e v="#N/A"/>
    <x v="0"/>
    <s v="Yes"/>
    <n v="13678"/>
  </r>
  <r>
    <n v="759"/>
    <n v="13658"/>
    <x v="5"/>
    <x v="3"/>
    <s v="Raagvi Baid"/>
    <s v="Ashish Baid"/>
    <s v="ashishbaid2006@yahoo.co.in"/>
    <s v="9583442252"/>
    <s v="Prerana Baid"/>
    <s v="ashishbaid2006@yahoo.co.in"/>
    <s v="8895545143"/>
    <s v=""/>
    <x v="0"/>
    <e v="#N/A"/>
    <m/>
    <e v="#N/A"/>
    <x v="0"/>
    <e v="#N/A"/>
    <x v="0"/>
    <e v="#N/A"/>
    <x v="0"/>
    <s v="Yes"/>
    <n v="13658"/>
  </r>
  <r>
    <n v="760"/>
    <n v="13724"/>
    <x v="5"/>
    <x v="3"/>
    <s v="Ritvik Sahoo"/>
    <s v="Laxmidhar Sahoo"/>
    <s v="laxmidhar.s06@rediffmail.com"/>
    <s v="7894414081"/>
    <s v="Rajashree Sahoo"/>
    <s v="rajashreesahoo757@gmail.com"/>
    <s v="8658101108"/>
    <s v=""/>
    <x v="0"/>
    <e v="#N/A"/>
    <m/>
    <e v="#N/A"/>
    <x v="0"/>
    <e v="#N/A"/>
    <x v="0"/>
    <e v="#N/A"/>
    <x v="0"/>
    <s v="Yes"/>
    <n v="13724"/>
  </r>
  <r>
    <n v="761"/>
    <n v="13771"/>
    <x v="5"/>
    <x v="3"/>
    <s v="Roshan Kumar Sahu"/>
    <s v="Manoj Kumar Sahu"/>
    <s v="kumardwitikrisna@gmail.com"/>
    <s v="9903499026"/>
    <s v="Rose Sahu"/>
    <s v="roshanrose1710@gmail.com"/>
    <s v="7008773664"/>
    <s v=""/>
    <x v="0"/>
    <e v="#N/A"/>
    <m/>
    <e v="#N/A"/>
    <x v="0"/>
    <e v="#N/A"/>
    <x v="0"/>
    <n v="49600"/>
    <x v="2"/>
    <s v="Yes"/>
    <n v="13771"/>
  </r>
  <r>
    <n v="762"/>
    <n v="13841"/>
    <x v="5"/>
    <x v="3"/>
    <s v="Sai Ashutosh Bisoi"/>
    <s v="Narayan Bisoi"/>
    <s v="narayan.bisoi83@gmail.com"/>
    <s v="9668619306"/>
    <s v="Bishnupriya Bisoi"/>
    <s v="narayan.bisoi83@gmail.com"/>
    <s v="7978962747"/>
    <s v=""/>
    <x v="0"/>
    <e v="#N/A"/>
    <m/>
    <e v="#N/A"/>
    <x v="0"/>
    <e v="#N/A"/>
    <x v="0"/>
    <e v="#N/A"/>
    <x v="0"/>
    <s v="Yes"/>
    <n v="13841"/>
  </r>
  <r>
    <n v="763"/>
    <n v="13417"/>
    <x v="5"/>
    <x v="3"/>
    <s v="Saidipan Kunar"/>
    <s v="Binay Mihir Kunar"/>
    <s v="binaykunar9633@gmail.com"/>
    <s v="9438043740"/>
    <s v="Girija Nandini Kanungo"/>
    <s v="gnkanungo@soa.ac.in"/>
    <s v="8249393901"/>
    <s v="2024-2025"/>
    <x v="0"/>
    <e v="#N/A"/>
    <m/>
    <e v="#N/A"/>
    <x v="0"/>
    <e v="#N/A"/>
    <x v="0"/>
    <e v="#N/A"/>
    <x v="0"/>
    <s v="Yes"/>
    <n v="13417"/>
  </r>
  <r>
    <n v="764"/>
    <n v="13726"/>
    <x v="5"/>
    <x v="3"/>
    <s v="Saisha Pattanaik"/>
    <s v="Sachidananda Pattanaik"/>
    <s v="snp@reseapro.com"/>
    <s v="9776003210"/>
    <s v="Sonali Pattanaik"/>
    <s v="sonalispattanaik@gmail.com"/>
    <s v="9776803030"/>
    <s v=""/>
    <x v="0"/>
    <e v="#N/A"/>
    <m/>
    <e v="#N/A"/>
    <x v="0"/>
    <e v="#N/A"/>
    <x v="0"/>
    <e v="#N/A"/>
    <x v="0"/>
    <s v="Yes"/>
    <n v="13726"/>
  </r>
  <r>
    <n v="765"/>
    <n v="13661"/>
    <x v="5"/>
    <x v="3"/>
    <s v="Sheikh Nawazuddin Siddiqui"/>
    <s v="Sk Mohammad Naimuddin"/>
    <s v="pen2naimuddin@gmail.com"/>
    <s v="7735349170"/>
    <s v="Shajida Bano"/>
    <s v="pen2bano@gmail.com"/>
    <s v="7735349170"/>
    <s v=""/>
    <x v="0"/>
    <e v="#N/A"/>
    <m/>
    <e v="#N/A"/>
    <x v="0"/>
    <e v="#N/A"/>
    <x v="0"/>
    <e v="#N/A"/>
    <x v="0"/>
    <s v="Yes"/>
    <n v="13661"/>
  </r>
  <r>
    <n v="766"/>
    <n v="14278"/>
    <x v="5"/>
    <x v="3"/>
    <s v="Shivansh J. Mahapatra"/>
    <s v="Basudev Mahapatra"/>
    <s v="basu.mahapatra@gmail.com"/>
    <s v="9937025569"/>
    <s v="Milly Mohanty"/>
    <s v="millymohanty49@gmail.com"/>
    <s v="9437023056"/>
    <s v="2025-2026"/>
    <x v="0"/>
    <e v="#N/A"/>
    <m/>
    <e v="#N/A"/>
    <x v="0"/>
    <e v="#N/A"/>
    <x v="0"/>
    <e v="#N/A"/>
    <x v="0"/>
    <e v="#N/A"/>
    <n v="14278"/>
  </r>
  <r>
    <n v="767"/>
    <n v="13778"/>
    <x v="5"/>
    <x v="3"/>
    <s v="Shragvy Shanmika Mishra"/>
    <s v="Pranaya Priyankar Mishra"/>
    <s v="pranayamishra5@gmail.com"/>
    <s v="7044098075"/>
    <s v="Smita Suvadarshini"/>
    <s v="smitasuvadarshini@gmail.com"/>
    <s v="7044088075"/>
    <s v="2023-2024"/>
    <x v="0"/>
    <e v="#N/A"/>
    <m/>
    <e v="#N/A"/>
    <x v="0"/>
    <e v="#N/A"/>
    <x v="0"/>
    <e v="#N/A"/>
    <x v="0"/>
    <s v="Yes"/>
    <n v="13778"/>
  </r>
  <r>
    <n v="768"/>
    <n v="14269"/>
    <x v="5"/>
    <x v="3"/>
    <s v="SIDDH SANKALP PRADHAN"/>
    <s v="SUVENDU KUMAR PRADHAN"/>
    <s v="mrsuvendukumar@gmail.com"/>
    <s v="9040259332"/>
    <s v="JASMINI ROUT"/>
    <s v="routjasmini28@gmail.com"/>
    <s v="9861692226"/>
    <s v="2024-2025"/>
    <x v="0"/>
    <e v="#N/A"/>
    <m/>
    <e v="#N/A"/>
    <x v="0"/>
    <e v="#N/A"/>
    <x v="0"/>
    <e v="#N/A"/>
    <x v="0"/>
    <s v="Yes"/>
    <n v="14269"/>
  </r>
  <r>
    <n v="769"/>
    <n v="13753"/>
    <x v="5"/>
    <x v="3"/>
    <s v="Snithik Khandual"/>
    <s v="Soura Rashmi Khandual"/>
    <s v="soura.khandual@gmail.com"/>
    <s v="7894980110"/>
    <s v="Shuvada Pattnaik"/>
    <s v="gnsp1986@gmail.com"/>
    <s v="8480905275"/>
    <s v=""/>
    <x v="0"/>
    <e v="#N/A"/>
    <m/>
    <e v="#N/A"/>
    <x v="0"/>
    <e v="#N/A"/>
    <x v="0"/>
    <e v="#N/A"/>
    <x v="0"/>
    <s v="Yes"/>
    <n v="13753"/>
  </r>
  <r>
    <n v="770"/>
    <n v="14239"/>
    <x v="5"/>
    <x v="3"/>
    <s v="Soham Reddy Kotla"/>
    <s v="Vamsi Krishna Reddy Kotla"/>
    <s v="kvkrishnareddy@infosys.com"/>
    <s v="7608989542"/>
    <s v="Suvalaxmi Sahoo"/>
    <s v="suvalaxmi.sahoo2020@gmail.com"/>
    <s v="8455868106"/>
    <s v="2024-2025"/>
    <x v="0"/>
    <e v="#N/A"/>
    <m/>
    <e v="#N/A"/>
    <x v="0"/>
    <e v="#N/A"/>
    <x v="0"/>
    <e v="#N/A"/>
    <x v="0"/>
    <s v="Yes"/>
    <n v="14239"/>
  </r>
  <r>
    <n v="771"/>
    <n v="13665"/>
    <x v="5"/>
    <x v="3"/>
    <s v="Vivaan Nanda"/>
    <s v="Nishant Nanda"/>
    <s v="nishantnanda87@gmail.com"/>
    <s v="9861978387"/>
    <s v="Sephali Mahapatra"/>
    <s v="mahapatrasephali@gmail.com"/>
    <s v="8596929119"/>
    <s v=""/>
    <x v="0"/>
    <e v="#N/A"/>
    <m/>
    <e v="#N/A"/>
    <x v="0"/>
    <e v="#N/A"/>
    <x v="0"/>
    <e v="#N/A"/>
    <x v="0"/>
    <s v="Yes"/>
    <n v="13665"/>
  </r>
  <r>
    <n v="772"/>
    <n v="13757"/>
    <x v="5"/>
    <x v="4"/>
    <s v="Aayansh Advik Senapaty"/>
    <s v="Brahmananda Senapaty"/>
    <s v="mihirbn1988@gmail.com"/>
    <s v="9040096036"/>
    <s v="Rashmita Sahoo"/>
    <s v="rashmita.sahoo2009@gmail.com"/>
    <s v="9441276355"/>
    <s v=""/>
    <x v="0"/>
    <e v="#N/A"/>
    <m/>
    <e v="#N/A"/>
    <x v="0"/>
    <e v="#N/A"/>
    <x v="0"/>
    <e v="#N/A"/>
    <x v="0"/>
    <s v="Yes"/>
    <n v="13757"/>
  </r>
  <r>
    <n v="773"/>
    <n v="13528"/>
    <x v="5"/>
    <x v="4"/>
    <s v="Abnish Pradhan"/>
    <s v="Anshuman Pradhan"/>
    <s v="mr.anshuman.Pradhan@gmail.com"/>
    <s v="9938865464"/>
    <s v="Eena Pradhan"/>
    <s v="mrs.eena.pradhan@gmail.com"/>
    <s v="9438201574"/>
    <s v="2024-2025"/>
    <x v="0"/>
    <e v="#N/A"/>
    <m/>
    <e v="#N/A"/>
    <x v="0"/>
    <e v="#N/A"/>
    <x v="0"/>
    <e v="#N/A"/>
    <x v="0"/>
    <s v="Yes"/>
    <n v="13528"/>
  </r>
  <r>
    <n v="774"/>
    <n v="14068"/>
    <x v="5"/>
    <x v="4"/>
    <s v="Adya Navisha"/>
    <s v="Amit Kumar Pradhan"/>
    <s v="amitpradhan1726@gmail.com"/>
    <s v="7978671957"/>
    <s v="Nivedita Patnaik"/>
    <s v="nvdta.patnaik@gmail.com"/>
    <s v="8763374568"/>
    <s v="2024-2025"/>
    <x v="0"/>
    <e v="#N/A"/>
    <m/>
    <e v="#N/A"/>
    <x v="0"/>
    <e v="#N/A"/>
    <x v="0"/>
    <e v="#N/A"/>
    <x v="0"/>
    <s v="Yes"/>
    <n v="14068"/>
  </r>
  <r>
    <n v="775"/>
    <n v="13783"/>
    <x v="5"/>
    <x v="4"/>
    <s v="Adyansh Rout"/>
    <s v="Niranjan Rout"/>
    <s v="niranjanrout78@gmail.com"/>
    <s v="9937319510"/>
    <s v="Pratima Rout"/>
    <s v="pratimadas8989@gmail.com"/>
    <s v="9630028614"/>
    <s v=""/>
    <x v="0"/>
    <e v="#N/A"/>
    <m/>
    <e v="#N/A"/>
    <x v="0"/>
    <e v="#N/A"/>
    <x v="0"/>
    <e v="#N/A"/>
    <x v="0"/>
    <s v="Yes"/>
    <n v="13783"/>
  </r>
  <r>
    <n v="776"/>
    <n v="13807"/>
    <x v="5"/>
    <x v="4"/>
    <s v="Adyasha Lenka"/>
    <s v="Jubaraj Lenka"/>
    <s v="oec.safety@gmail.com"/>
    <s v="9668056318"/>
    <s v="Subhashree Jena"/>
    <s v="jbassociates.15@gmail.com"/>
    <s v="7328063754"/>
    <s v=""/>
    <x v="0"/>
    <e v="#N/A"/>
    <m/>
    <e v="#N/A"/>
    <x v="0"/>
    <e v="#N/A"/>
    <x v="0"/>
    <n v="49200"/>
    <x v="2"/>
    <s v="Yes"/>
    <n v="13807"/>
  </r>
  <r>
    <n v="777"/>
    <n v="13649"/>
    <x v="5"/>
    <x v="4"/>
    <s v="Anshuman Tripathy"/>
    <s v="Pradeep Tripathy"/>
    <s v="pradeep129@gmail.com"/>
    <s v="7978459634"/>
    <s v="Sagarika Tripathy"/>
    <s v="sagarika670@gmail.com"/>
    <s v="7008426131"/>
    <s v=""/>
    <x v="0"/>
    <e v="#N/A"/>
    <m/>
    <e v="#N/A"/>
    <x v="0"/>
    <e v="#N/A"/>
    <x v="0"/>
    <e v="#N/A"/>
    <x v="0"/>
    <s v="Yes"/>
    <n v="13649"/>
  </r>
  <r>
    <n v="778"/>
    <n v="13715"/>
    <x v="5"/>
    <x v="4"/>
    <s v="Ayaan Choudhury"/>
    <s v="Priyaranjan Choudhury"/>
    <s v="priyaranjan103@gmail.com"/>
    <s v="8892244829"/>
    <s v="Gayatri Samal"/>
    <s v="gayatrisamal90@gmail.com"/>
    <s v="8660573275"/>
    <s v=""/>
    <x v="0"/>
    <e v="#N/A"/>
    <m/>
    <e v="#N/A"/>
    <x v="0"/>
    <e v="#N/A"/>
    <x v="0"/>
    <e v="#N/A"/>
    <x v="0"/>
    <s v="Yes"/>
    <n v="13715"/>
  </r>
  <r>
    <n v="779"/>
    <n v="13674"/>
    <x v="5"/>
    <x v="4"/>
    <s v="Hridaan Pradhan"/>
    <s v="Prasanta Kumar Pradhan"/>
    <s v="prasantakpradhan@gmail.com"/>
    <s v="9871565088"/>
    <s v="Rizwana Akhtaree"/>
    <s v="rizwanabbsr@gmail.com"/>
    <s v="8076271036"/>
    <s v=""/>
    <x v="0"/>
    <e v="#N/A"/>
    <m/>
    <e v="#N/A"/>
    <x v="0"/>
    <e v="#N/A"/>
    <x v="0"/>
    <e v="#N/A"/>
    <x v="0"/>
    <s v="Yes"/>
    <n v="13674"/>
  </r>
  <r>
    <n v="780"/>
    <n v="13835"/>
    <x v="5"/>
    <x v="4"/>
    <s v="Jeevanshi Kurmi"/>
    <s v="Prabodh Kumar Kurmi"/>
    <s v="prabodhkurmi@gmail.com"/>
    <s v="8093000171"/>
    <s v="Kajal Kurmi"/>
    <s v="kittukim@gmail.com"/>
    <s v="8093000183"/>
    <s v=""/>
    <x v="0"/>
    <e v="#N/A"/>
    <m/>
    <e v="#N/A"/>
    <x v="0"/>
    <e v="#N/A"/>
    <x v="0"/>
    <e v="#N/A"/>
    <x v="0"/>
    <s v="Yes"/>
    <n v="13835"/>
  </r>
  <r>
    <n v="781"/>
    <n v="13767"/>
    <x v="5"/>
    <x v="4"/>
    <s v="Koushal Pandit"/>
    <s v="Chittaranjan Pandit"/>
    <s v="chittaranjanpandit2010@gmail.com"/>
    <s v="9938397570"/>
    <s v="Bidyabharati Pandit"/>
    <s v="bidyabharatibehera@gmail.com"/>
    <s v="8114764836"/>
    <s v=""/>
    <x v="0"/>
    <e v="#N/A"/>
    <m/>
    <e v="#N/A"/>
    <x v="0"/>
    <e v="#N/A"/>
    <x v="0"/>
    <e v="#N/A"/>
    <x v="0"/>
    <s v="Yes"/>
    <n v="13767"/>
  </r>
  <r>
    <n v="782"/>
    <n v="14187"/>
    <x v="5"/>
    <x v="4"/>
    <s v="NIMISHA NIHAR"/>
    <s v="NIHAR RANJAN BHOI"/>
    <s v="drniharbhoi@gmail.com"/>
    <s v="7205783512"/>
    <s v="MITANJALI SETHY"/>
    <s v="mitanjali.sethy@gmail.com"/>
    <s v="8093420126"/>
    <s v="2024-2025"/>
    <x v="0"/>
    <e v="#N/A"/>
    <m/>
    <e v="#N/A"/>
    <x v="0"/>
    <e v="#N/A"/>
    <x v="0"/>
    <e v="#N/A"/>
    <x v="0"/>
    <s v="Yes"/>
    <n v="14187"/>
  </r>
  <r>
    <n v="783"/>
    <n v="14733"/>
    <x v="5"/>
    <x v="4"/>
    <s v="Nitiksha Das Mahato"/>
    <s v="Bijay Kumar Mahato"/>
    <s v="pragyan8002@gmail.com"/>
    <s v="9861274277"/>
    <s v="Pragyan Paramita Das"/>
    <s v="pragyan8002@gmail.com"/>
    <s v="9439234887"/>
    <s v="2025-2026"/>
    <x v="0"/>
    <e v="#N/A"/>
    <m/>
    <e v="#N/A"/>
    <x v="0"/>
    <e v="#N/A"/>
    <x v="0"/>
    <e v="#N/A"/>
    <x v="0"/>
    <s v="Yes"/>
    <n v="14733"/>
  </r>
  <r>
    <n v="784"/>
    <n v="13722"/>
    <x v="5"/>
    <x v="4"/>
    <s v="Prasiddhi Kar"/>
    <s v="Kiran Kumar Kar"/>
    <s v="jayatripathy7@gmail.com"/>
    <s v="7008846241"/>
    <s v="Jayashri Tripathy"/>
    <s v="jayatripathy7@gmail.com"/>
    <s v="8339870367"/>
    <s v=""/>
    <x v="0"/>
    <e v="#N/A"/>
    <m/>
    <e v="#N/A"/>
    <x v="0"/>
    <e v="#N/A"/>
    <x v="0"/>
    <e v="#N/A"/>
    <x v="0"/>
    <s v="Yes"/>
    <n v="13722"/>
  </r>
  <r>
    <n v="785"/>
    <n v="13585"/>
    <x v="5"/>
    <x v="4"/>
    <s v="Priyoni Lenka"/>
    <s v="Chandan Kumar Lenka"/>
    <s v="chandan02584@yahoo.com"/>
    <s v="9168880514"/>
    <s v="Priyankee Dutta"/>
    <s v="chandan02584@yahoo.com"/>
    <s v="7008429477"/>
    <s v="2024-2025"/>
    <x v="0"/>
    <e v="#N/A"/>
    <m/>
    <e v="#N/A"/>
    <x v="0"/>
    <e v="#N/A"/>
    <x v="0"/>
    <e v="#N/A"/>
    <x v="0"/>
    <s v="Yes"/>
    <n v="13585"/>
  </r>
  <r>
    <n v="786"/>
    <n v="13636"/>
    <x v="5"/>
    <x v="4"/>
    <s v="Saanvi Dash"/>
    <s v="Ripti Ranjan Dash"/>
    <s v="ripticzar@gmail.com"/>
    <s v="9348094968"/>
    <s v="Swarnalata Mishra"/>
    <s v="sisiramami@gmail.com"/>
    <s v="7008944616"/>
    <s v="2024-2025"/>
    <x v="0"/>
    <e v="#N/A"/>
    <m/>
    <e v="#N/A"/>
    <x v="0"/>
    <e v="#N/A"/>
    <x v="0"/>
    <e v="#N/A"/>
    <x v="0"/>
    <s v="Yes"/>
    <n v="13636"/>
  </r>
  <r>
    <n v="787"/>
    <n v="13681"/>
    <x v="5"/>
    <x v="4"/>
    <s v="Sahana Sahoo"/>
    <s v="Suvedu Kumar Sahoo"/>
    <s v="suvendubbsr@yahoo.com"/>
    <s v="9040220969"/>
    <s v="Debasmita Sahoo"/>
    <s v="suvendubbsr@yahoo.com"/>
    <s v="8249048221"/>
    <s v=""/>
    <x v="0"/>
    <e v="#N/A"/>
    <m/>
    <e v="#N/A"/>
    <x v="0"/>
    <e v="#N/A"/>
    <x v="0"/>
    <e v="#N/A"/>
    <x v="0"/>
    <s v="Yes"/>
    <n v="13681"/>
  </r>
  <r>
    <n v="788"/>
    <n v="13749"/>
    <x v="5"/>
    <x v="4"/>
    <s v="Sanaya Pani"/>
    <s v="Simanta Pani"/>
    <s v="simant.pani@gmail.com"/>
    <s v="9937049186"/>
    <s v="Gitanjali Pani"/>
    <s v="SIMANT.PANI@GMAIL.COM"/>
    <s v="9937049186"/>
    <s v=""/>
    <x v="0"/>
    <e v="#N/A"/>
    <m/>
    <e v="#N/A"/>
    <x v="0"/>
    <e v="#N/A"/>
    <x v="0"/>
    <e v="#N/A"/>
    <x v="0"/>
    <s v="Yes"/>
    <n v="13749"/>
  </r>
  <r>
    <n v="789"/>
    <n v="13727"/>
    <x v="5"/>
    <x v="4"/>
    <s v="Sanvi Krishna"/>
    <s v="Pitamber Behuria"/>
    <s v="drpitamber@gmail.com"/>
    <s v="8018057777"/>
    <s v="Sudipta Samal"/>
    <s v="sudipta.er@gmail.com"/>
    <s v="9938857917"/>
    <s v=""/>
    <x v="0"/>
    <e v="#N/A"/>
    <m/>
    <e v="#N/A"/>
    <x v="0"/>
    <e v="#N/A"/>
    <x v="0"/>
    <e v="#N/A"/>
    <x v="0"/>
    <s v="Yes"/>
    <n v="13727"/>
  </r>
  <r>
    <n v="790"/>
    <n v="13750"/>
    <x v="5"/>
    <x v="4"/>
    <s v="Sanvi Pati"/>
    <s v="Soobhankar Pati"/>
    <s v="soobhankar@gmail.com"/>
    <s v="9040009668"/>
    <s v="Sudesna Roy"/>
    <s v="sudesna.roy@gmail.com"/>
    <s v="9040009662"/>
    <s v=""/>
    <x v="0"/>
    <e v="#N/A"/>
    <m/>
    <e v="#N/A"/>
    <x v="0"/>
    <e v="#N/A"/>
    <x v="0"/>
    <e v="#N/A"/>
    <x v="0"/>
    <s v="Yes"/>
    <n v="13750"/>
  </r>
  <r>
    <n v="791"/>
    <n v="13820"/>
    <x v="5"/>
    <x v="4"/>
    <s v="Satayu Shatvik Harichandan"/>
    <s v="Asima Amitav Harichandan"/>
    <s v="asim.spokesman@gmail.com"/>
    <s v="9937475701"/>
    <s v="Snigdha Mayee Baral"/>
    <s v="baralsnigdha@gmail.com"/>
    <s v="9438643047"/>
    <s v=""/>
    <x v="0"/>
    <e v="#N/A"/>
    <m/>
    <e v="#N/A"/>
    <x v="0"/>
    <e v="#N/A"/>
    <x v="0"/>
    <e v="#N/A"/>
    <x v="0"/>
    <s v="Yes"/>
    <n v="13820"/>
  </r>
  <r>
    <n v="792"/>
    <n v="13754"/>
    <x v="5"/>
    <x v="4"/>
    <s v="Suryansh Mahapatra"/>
    <s v="Kishore Chandra Mahapatra"/>
    <s v="kishorescb85@gmail.com"/>
    <s v="8895484476"/>
    <s v="Sasmirani Dagara"/>
    <s v="drsasmi11@gmail.com"/>
    <s v="8895484467"/>
    <s v=""/>
    <x v="0"/>
    <e v="#N/A"/>
    <m/>
    <e v="#N/A"/>
    <x v="0"/>
    <e v="#N/A"/>
    <x v="0"/>
    <e v="#N/A"/>
    <x v="0"/>
    <s v="Yes"/>
    <n v="13754"/>
  </r>
  <r>
    <n v="793"/>
    <n v="14280"/>
    <x v="5"/>
    <x v="4"/>
    <s v="Vaibhav Dash"/>
    <s v="Manas Dash"/>
    <s v="manash.dashxpro@gmail.com"/>
    <s v="9937257999"/>
    <s v="Sudeepta Rath"/>
    <s v="manash.dashxpro@gmail.com"/>
    <s v="7978457818"/>
    <s v="2025-2026"/>
    <x v="0"/>
    <e v="#N/A"/>
    <m/>
    <e v="#N/A"/>
    <x v="0"/>
    <e v="#N/A"/>
    <x v="0"/>
    <e v="#N/A"/>
    <x v="0"/>
    <e v="#N/A"/>
    <n v="14280"/>
  </r>
  <r>
    <n v="794"/>
    <n v="13803"/>
    <x v="5"/>
    <x v="5"/>
    <s v="Aadhya Pinninti"/>
    <s v="Pinninti Shiva Krishna"/>
    <s v="shiva.pinninti@gmail.com"/>
    <s v="9849999821"/>
    <s v="Palli Gowthami"/>
    <s v="gowthamigsa@gmail.com"/>
    <s v="6300653504"/>
    <s v=""/>
    <x v="0"/>
    <e v="#N/A"/>
    <m/>
    <e v="#N/A"/>
    <x v="0"/>
    <e v="#N/A"/>
    <x v="0"/>
    <n v="10300"/>
    <x v="2"/>
    <s v="Yes"/>
    <n v="13803"/>
  </r>
  <r>
    <n v="795"/>
    <n v="13896"/>
    <x v="5"/>
    <x v="5"/>
    <s v="Aakash Baral"/>
    <s v="Samir Ranjan Baral"/>
    <s v="samirbaral@gmail.com"/>
    <s v="9113929192"/>
    <s v="Krishna Baral"/>
    <s v="krishnasameer@gmail.com"/>
    <s v="8917279472"/>
    <s v="2024-2025"/>
    <x v="0"/>
    <e v="#N/A"/>
    <m/>
    <e v="#N/A"/>
    <x v="0"/>
    <e v="#N/A"/>
    <x v="0"/>
    <e v="#N/A"/>
    <x v="0"/>
    <e v="#N/A"/>
    <n v="13896"/>
  </r>
  <r>
    <n v="796"/>
    <n v="15066"/>
    <x v="5"/>
    <x v="5"/>
    <s v="Aaradhya Pandey"/>
    <s v="Monesh Pandey"/>
    <s v="monesh_14@yahoo.co.in"/>
    <s v="9755520112"/>
    <s v="Chhavi Pandey"/>
    <s v="monesh_14@yahoo.co.in"/>
    <s v="7987232480"/>
    <s v="2025-2026"/>
    <x v="0"/>
    <e v="#N/A"/>
    <m/>
    <e v="#N/A"/>
    <x v="0"/>
    <e v="#N/A"/>
    <x v="0"/>
    <e v="#N/A"/>
    <x v="0"/>
    <e v="#N/A"/>
    <n v="15066"/>
  </r>
  <r>
    <n v="797"/>
    <n v="13850"/>
    <x v="5"/>
    <x v="5"/>
    <s v="Adisesh Boity"/>
    <s v="Priyadarshan Boity"/>
    <s v="mr.priyadarshanboity@gmail.com"/>
    <s v="9338711052"/>
    <s v="Laxmi Priya Debidasi"/>
    <s v="laxmipriya.d@gmail.com"/>
    <s v="9337037463"/>
    <s v="2023-2024"/>
    <x v="0"/>
    <e v="#N/A"/>
    <m/>
    <e v="#N/A"/>
    <x v="0"/>
    <e v="#N/A"/>
    <x v="0"/>
    <e v="#N/A"/>
    <x v="0"/>
    <s v="Yes"/>
    <n v="13850"/>
  </r>
  <r>
    <n v="798"/>
    <n v="14798"/>
    <x v="5"/>
    <x v="5"/>
    <s v="Agrima Sharma"/>
    <s v="Abhishek Sharma"/>
    <s v="abhishek.sharma@tatasteel.com"/>
    <s v="9204058268"/>
    <s v="GARIMA SHARMA"/>
    <s v="vasisthagarima@gmail.com"/>
    <s v="8797085452"/>
    <s v="2025-2026"/>
    <x v="0"/>
    <e v="#N/A"/>
    <m/>
    <e v="#N/A"/>
    <x v="0"/>
    <e v="#N/A"/>
    <x v="0"/>
    <e v="#N/A"/>
    <x v="0"/>
    <e v="#N/A"/>
    <n v="14798"/>
  </r>
  <r>
    <n v="799"/>
    <n v="13760"/>
    <x v="5"/>
    <x v="5"/>
    <s v="Akshara Mahapatra"/>
    <s v="Krushna Prasad Mahapatra"/>
    <s v="krushnaprasad.mahapatra@gmail.com"/>
    <s v="9030066333"/>
    <s v="Kirti Panigrahi"/>
    <s v="kirti.panigrahi@gmail.com"/>
    <s v="9052310000"/>
    <s v=""/>
    <x v="0"/>
    <e v="#N/A"/>
    <m/>
    <e v="#N/A"/>
    <x v="0"/>
    <e v="#N/A"/>
    <x v="0"/>
    <e v="#N/A"/>
    <x v="0"/>
    <s v="Yes"/>
    <n v="13760"/>
  </r>
  <r>
    <n v="800"/>
    <n v="13692"/>
    <x v="5"/>
    <x v="5"/>
    <s v="Arya Ritaprajyna"/>
    <s v="Ajaya Kishore Mohapatra"/>
    <s v="globalp.bbsr@gmail.com"/>
    <s v="9437009435"/>
    <s v="Kabita Mohapatra"/>
    <s v="kabitamohapatra1@gmail.com"/>
    <s v="8249089944"/>
    <s v=""/>
    <x v="0"/>
    <e v="#N/A"/>
    <m/>
    <e v="#N/A"/>
    <x v="0"/>
    <e v="#N/A"/>
    <x v="0"/>
    <e v="#N/A"/>
    <x v="0"/>
    <s v="Yes"/>
    <n v="13692"/>
  </r>
  <r>
    <n v="801"/>
    <n v="13696"/>
    <x v="5"/>
    <x v="5"/>
    <s v="Ayushman Behera"/>
    <s v="Rohit Behera"/>
    <s v="rohitabehera1974@gmail.com"/>
    <s v="8895627612"/>
    <s v="Prasanti Kumari"/>
    <s v="rohitabehera1974@gmail.com"/>
    <s v="7978502940"/>
    <s v=""/>
    <x v="0"/>
    <e v="#N/A"/>
    <m/>
    <e v="#N/A"/>
    <x v="0"/>
    <e v="#N/A"/>
    <x v="0"/>
    <e v="#N/A"/>
    <x v="0"/>
    <s v="Yes"/>
    <n v="13696"/>
  </r>
  <r>
    <n v="802"/>
    <n v="13739"/>
    <x v="5"/>
    <x v="5"/>
    <s v="Banani Mishra"/>
    <s v="Sarthak Mishra"/>
    <s v="sarthakbapi@gmail.com"/>
    <s v="9861810040"/>
    <s v="Aryamita Mohanty"/>
    <s v="aryamita.mohanty@gmail.com"/>
    <s v="8249421898"/>
    <s v=""/>
    <x v="0"/>
    <e v="#N/A"/>
    <m/>
    <e v="#N/A"/>
    <x v="0"/>
    <e v="#N/A"/>
    <x v="0"/>
    <e v="#N/A"/>
    <x v="0"/>
    <s v="Yes"/>
    <n v="13739"/>
  </r>
  <r>
    <n v="803"/>
    <n v="14831"/>
    <x v="5"/>
    <x v="5"/>
    <s v="Chinmayeeshree Swain"/>
    <s v="Shiv Prasad Swain"/>
    <s v="shivswain.at.pune@gmail.com"/>
    <s v="9986525468"/>
    <s v="Itismita Samal"/>
    <s v="itisamal91@gmail.com"/>
    <s v="7381536345"/>
    <s v="2025-2026"/>
    <x v="0"/>
    <e v="#N/A"/>
    <m/>
    <e v="#N/A"/>
    <x v="0"/>
    <e v="#N/A"/>
    <x v="0"/>
    <e v="#N/A"/>
    <x v="0"/>
    <e v="#N/A"/>
    <n v="14831"/>
  </r>
  <r>
    <n v="804"/>
    <n v="13787"/>
    <x v="5"/>
    <x v="5"/>
    <s v="Deekshaa Dey"/>
    <s v="Subroto Dey"/>
    <s v="subrotodey9@gmail.com"/>
    <s v="9937495523"/>
    <s v="Sandhya Rani Dey"/>
    <s v="sandhya.dey9@gmail.com"/>
    <s v="8093735835"/>
    <s v=""/>
    <x v="0"/>
    <e v="#N/A"/>
    <m/>
    <e v="#N/A"/>
    <x v="0"/>
    <e v="#N/A"/>
    <x v="0"/>
    <e v="#N/A"/>
    <x v="0"/>
    <s v="Yes"/>
    <n v="13787"/>
  </r>
  <r>
    <n v="805"/>
    <n v="14002"/>
    <x v="5"/>
    <x v="5"/>
    <s v="K Girija Prasad"/>
    <s v="Nabaghana Khillo"/>
    <s v="nabaghana.khillo2@gmail.com"/>
    <s v="9438544425"/>
    <s v="Kabita Kantal"/>
    <s v="kabitahantal10@gmail.com"/>
    <s v="7735837355"/>
    <s v="2024-2025"/>
    <x v="0"/>
    <e v="#N/A"/>
    <m/>
    <e v="#N/A"/>
    <x v="0"/>
    <e v="#N/A"/>
    <x v="0"/>
    <e v="#N/A"/>
    <x v="0"/>
    <s v="Yes"/>
    <n v="14002"/>
  </r>
  <r>
    <n v="806"/>
    <n v="15143"/>
    <x v="5"/>
    <x v="5"/>
    <s v="Leonardo Mukherjee"/>
    <s v="Sagar Mukherjee"/>
    <s v="sagar7877@gmail.com"/>
    <s v="9874945122"/>
    <s v="Mithu Mukherjee"/>
    <s v="kritee25@gmail.com"/>
    <s v="8902326690"/>
    <s v="2025-2026"/>
    <x v="0"/>
    <e v="#N/A"/>
    <m/>
    <e v="#N/A"/>
    <x v="0"/>
    <e v="#N/A"/>
    <x v="0"/>
    <e v="#N/A"/>
    <x v="0"/>
    <e v="#N/A"/>
    <n v="15143"/>
  </r>
  <r>
    <n v="807"/>
    <n v="13742"/>
    <x v="5"/>
    <x v="5"/>
    <s v="Naireeti Deo"/>
    <s v="Niranjan Deo"/>
    <s v="niranjandeo54@gmail.com"/>
    <s v="9437963565"/>
    <s v="Pravasini Deo"/>
    <s v="pravasinideo54@gmail.com"/>
    <s v="9437102687"/>
    <s v=""/>
    <x v="0"/>
    <e v="#N/A"/>
    <m/>
    <e v="#N/A"/>
    <x v="0"/>
    <e v="#N/A"/>
    <x v="0"/>
    <e v="#N/A"/>
    <x v="0"/>
    <s v="Yes"/>
    <n v="13742"/>
  </r>
  <r>
    <n v="808"/>
    <n v="14328"/>
    <x v="5"/>
    <x v="5"/>
    <s v="Nysha Rout Gupta"/>
    <s v="Abhishek Gupta"/>
    <s v="abhishekgenu@gmail.com"/>
    <s v="8860374005"/>
    <s v="Juhi Rout"/>
    <s v="juhiirout@gmail.com"/>
    <s v="8588921811"/>
    <s v="2025-2026"/>
    <x v="0"/>
    <e v="#N/A"/>
    <m/>
    <e v="#N/A"/>
    <x v="0"/>
    <e v="#N/A"/>
    <x v="0"/>
    <e v="#N/A"/>
    <x v="0"/>
    <s v="Yes"/>
    <n v="14328"/>
  </r>
  <r>
    <n v="809"/>
    <n v="13705"/>
    <x v="5"/>
    <x v="5"/>
    <s v="Palvit Sahoo"/>
    <s v="Satya Ranjan Sahoo"/>
    <s v="sahoo.satyaranjan@gmail.com"/>
    <s v="9704824480"/>
    <s v="Madhusmita Sahoo"/>
    <s v="madhusmita.dalee@gmail.com"/>
    <s v="9861268949"/>
    <s v=""/>
    <x v="0"/>
    <e v="#N/A"/>
    <m/>
    <e v="#N/A"/>
    <x v="0"/>
    <e v="#N/A"/>
    <x v="0"/>
    <e v="#N/A"/>
    <x v="0"/>
    <e v="#N/A"/>
    <n v="13705"/>
  </r>
  <r>
    <n v="810"/>
    <n v="15084"/>
    <x v="5"/>
    <x v="5"/>
    <s v="Riddhisha "/>
    <s v="Sachin Kadam"/>
    <s v="iocl.sachin@gmail.com"/>
    <s v="8454840157"/>
    <s v="Shweta Kadam"/>
    <s v="shweta.21.aswani@gmail.com"/>
    <s v="8788728165"/>
    <s v="2025-2026"/>
    <x v="0"/>
    <e v="#N/A"/>
    <m/>
    <n v="2500"/>
    <x v="1"/>
    <n v="2500"/>
    <x v="1"/>
    <n v="2500"/>
    <x v="1"/>
    <s v="Yes"/>
    <n v="15084"/>
  </r>
  <r>
    <n v="811"/>
    <n v="13747"/>
    <x v="5"/>
    <x v="5"/>
    <s v="Saanvi Shyam Samal"/>
    <s v="Shyam Sundar Samal"/>
    <s v="shyam.samal@gmail.com"/>
    <s v="9967958652"/>
    <s v="Lily Samal"/>
    <s v="lilysamal.malik@gmail.com"/>
    <s v="9867290230"/>
    <s v=""/>
    <x v="0"/>
    <e v="#N/A"/>
    <m/>
    <e v="#N/A"/>
    <x v="0"/>
    <e v="#N/A"/>
    <x v="0"/>
    <e v="#N/A"/>
    <x v="0"/>
    <s v="Yes"/>
    <n v="13747"/>
  </r>
  <r>
    <n v="812"/>
    <n v="13842"/>
    <x v="5"/>
    <x v="5"/>
    <s v="Saina Biswal"/>
    <s v="Prabir Kumar Biswal"/>
    <s v="call2prabir005@gmail.com"/>
    <s v="9439778388"/>
    <s v="Anju Biswal"/>
    <s v="call2prabir005@gmail.com"/>
    <s v="9439778388"/>
    <s v="2023-2024"/>
    <x v="0"/>
    <e v="#N/A"/>
    <m/>
    <n v="3000"/>
    <x v="1"/>
    <n v="3000"/>
    <x v="1"/>
    <n v="7000"/>
    <x v="2"/>
    <s v="Yes"/>
    <n v="13842"/>
  </r>
  <r>
    <n v="813"/>
    <n v="13748"/>
    <x v="5"/>
    <x v="5"/>
    <s v="Sanaaya Mishra"/>
    <s v="Tapash Kumar Mishra"/>
    <s v="tapash0601227325@gmail.com"/>
    <s v="8981546112"/>
    <s v="Subhashree Jena"/>
    <s v="subhashreej@gmail.com"/>
    <s v="9040208960"/>
    <s v=""/>
    <x v="0"/>
    <e v="#N/A"/>
    <m/>
    <e v="#N/A"/>
    <x v="0"/>
    <e v="#N/A"/>
    <x v="0"/>
    <e v="#N/A"/>
    <x v="0"/>
    <s v="Yes"/>
    <n v="13748"/>
  </r>
  <r>
    <n v="814"/>
    <n v="13775"/>
    <x v="5"/>
    <x v="5"/>
    <s v="Sanvika Sing"/>
    <s v="Uttam Kumar Sing"/>
    <s v="uttamsingh_76@yahoo.co.in"/>
    <s v="9937052467"/>
    <s v="Kalpana Sing"/>
    <s v="kalpanasing79@yahoo.co.in"/>
    <s v="9437085843"/>
    <s v=""/>
    <x v="0"/>
    <e v="#N/A"/>
    <m/>
    <e v="#N/A"/>
    <x v="0"/>
    <e v="#N/A"/>
    <x v="0"/>
    <e v="#N/A"/>
    <x v="0"/>
    <s v="Yes"/>
    <n v="13775"/>
  </r>
  <r>
    <n v="815"/>
    <n v="13376"/>
    <x v="5"/>
    <x v="5"/>
    <s v="Satchit Anand Parida"/>
    <s v="Sabyasachi Parida"/>
    <s v="sabyasachi3450@gmail.com"/>
    <s v="8297473450"/>
    <s v="Saroni Ghosh"/>
    <s v="saroni.ghosh04@gmail.com"/>
    <s v="9319115261"/>
    <s v="2024-2025"/>
    <x v="0"/>
    <e v="#N/A"/>
    <m/>
    <e v="#N/A"/>
    <x v="0"/>
    <e v="#N/A"/>
    <x v="0"/>
    <e v="#N/A"/>
    <x v="0"/>
    <e v="#N/A"/>
    <n v="13376"/>
  </r>
  <r>
    <n v="816"/>
    <n v="13898"/>
    <x v="5"/>
    <x v="5"/>
    <s v="Saujanya Panigrahi"/>
    <s v="Sumit Panigrahi"/>
    <s v="sumitbulbul@gmail.com"/>
    <s v="9873060725"/>
    <s v="Rosalina Mishra"/>
    <s v="rosalinamishra1988@gmail.com"/>
    <s v="8917252560"/>
    <s v="2024-2025"/>
    <x v="0"/>
    <e v="#N/A"/>
    <m/>
    <e v="#N/A"/>
    <x v="0"/>
    <e v="#N/A"/>
    <x v="0"/>
    <e v="#N/A"/>
    <x v="0"/>
    <s v="Yes"/>
    <n v="13898"/>
  </r>
  <r>
    <n v="817"/>
    <n v="15099"/>
    <x v="5"/>
    <x v="5"/>
    <s v="Vivansh Choudhary"/>
    <s v="Anoj Kumar Choudhary"/>
    <s v="anojism0076@gmail.com"/>
    <s v="7542033008"/>
    <s v="Anupam Choudhary"/>
    <s v="anupamanwesha641@gmail.com"/>
    <s v="8789538046"/>
    <s v="2025-2026"/>
    <x v="0"/>
    <e v="#N/A"/>
    <m/>
    <n v="250"/>
    <x v="1"/>
    <n v="250"/>
    <x v="1"/>
    <n v="250"/>
    <x v="1"/>
    <e v="#N/A"/>
    <n v="15099"/>
  </r>
  <r>
    <n v="818"/>
    <n v="14226"/>
    <x v="5"/>
    <x v="6"/>
    <s v="Aarush Raulo"/>
    <s v="Rowlo Pori"/>
    <s v="raulop123@gmail.com"/>
    <s v="9078166131"/>
    <s v="Priyanka Raulo"/>
    <s v="raulop123@gmail.com"/>
    <s v="9078166131"/>
    <s v="2024-2025"/>
    <x v="0"/>
    <e v="#N/A"/>
    <m/>
    <e v="#N/A"/>
    <x v="0"/>
    <e v="#N/A"/>
    <x v="0"/>
    <e v="#N/A"/>
    <x v="0"/>
    <s v="Yes"/>
    <n v="14226"/>
  </r>
  <r>
    <n v="819"/>
    <n v="14030"/>
    <x v="5"/>
    <x v="6"/>
    <s v="Aayansh Yash Mallick"/>
    <s v="Alok Kumar Mallick"/>
    <s v="alokmallick726@gmail.com"/>
    <s v="9000899662"/>
    <s v="Sumitra Mallick"/>
    <s v="alokmallick726@gmail.com"/>
    <s v="8639962099"/>
    <s v="2024-2025"/>
    <x v="2"/>
    <s v="New"/>
    <m/>
    <e v="#N/A"/>
    <x v="0"/>
    <e v="#N/A"/>
    <x v="0"/>
    <e v="#N/A"/>
    <x v="0"/>
    <e v="#N/A"/>
    <e v="#N/A"/>
  </r>
  <r>
    <n v="820"/>
    <n v="13782"/>
    <x v="5"/>
    <x v="6"/>
    <s v="Adrija Panda"/>
    <s v="Rajesh Panda"/>
    <s v="rajeshpanda.ogh@gmail.com"/>
    <s v="8280022003"/>
    <s v="Priyadarshani Padhihari"/>
    <s v="priya.ogh@gmail.com"/>
    <s v="7656944600"/>
    <s v=""/>
    <x v="0"/>
    <e v="#N/A"/>
    <m/>
    <e v="#N/A"/>
    <x v="0"/>
    <e v="#N/A"/>
    <x v="0"/>
    <e v="#N/A"/>
    <x v="0"/>
    <s v="Yes"/>
    <n v="13782"/>
  </r>
  <r>
    <n v="821"/>
    <n v="13848"/>
    <x v="5"/>
    <x v="6"/>
    <s v="Advik Raj Sahu"/>
    <s v="Susanta Kumar Sahu"/>
    <s v="susantasahu81@gmail.com"/>
    <s v="9338063999"/>
    <s v="Meenakshi Sahu"/>
    <s v="meenakshisahu87@gmail.com"/>
    <s v="9337702089"/>
    <s v=""/>
    <x v="0"/>
    <e v="#N/A"/>
    <m/>
    <e v="#N/A"/>
    <x v="0"/>
    <e v="#N/A"/>
    <x v="0"/>
    <e v="#N/A"/>
    <x v="0"/>
    <s v="Yes"/>
    <n v="13848"/>
  </r>
  <r>
    <n v="822"/>
    <n v="13735"/>
    <x v="5"/>
    <x v="6"/>
    <s v="Adyant Panda"/>
    <s v="Bibhu Dutta Panda"/>
    <s v="bibhudutta19@gmail.com"/>
    <s v="9861750750"/>
    <s v="Kshamamayee Dash"/>
    <s v="kshamamayee.dash@gmail.com"/>
    <s v="8309586591"/>
    <s v=""/>
    <x v="0"/>
    <e v="#N/A"/>
    <m/>
    <e v="#N/A"/>
    <x v="0"/>
    <e v="#N/A"/>
    <x v="0"/>
    <e v="#N/A"/>
    <x v="0"/>
    <e v="#N/A"/>
    <n v="13735"/>
  </r>
  <r>
    <n v="823"/>
    <n v="13784"/>
    <x v="5"/>
    <x v="6"/>
    <s v="Aekansh Chhatoi"/>
    <s v="Subrat Kumar Chhatoi"/>
    <s v="subrat.chhatoi@gmail.com"/>
    <s v="7008120130"/>
    <s v="Ankita Mishra"/>
    <s v="ankitamishra1987@gmail.com"/>
    <s v="7978073314"/>
    <s v=""/>
    <x v="0"/>
    <e v="#N/A"/>
    <m/>
    <e v="#N/A"/>
    <x v="0"/>
    <e v="#N/A"/>
    <x v="0"/>
    <e v="#N/A"/>
    <x v="0"/>
    <e v="#N/A"/>
    <n v="13784"/>
  </r>
  <r>
    <n v="824"/>
    <n v="13759"/>
    <x v="5"/>
    <x v="6"/>
    <s v="Aishani Dash"/>
    <s v="Mrunmay Dash"/>
    <s v="mrunmay.dash@gmail.com"/>
    <s v="9739723011"/>
    <s v="Pratyusha Mishra"/>
    <s v="pratyushamishra19@gmail.com"/>
    <s v="9739723030"/>
    <s v=""/>
    <x v="0"/>
    <e v="#N/A"/>
    <m/>
    <e v="#N/A"/>
    <x v="0"/>
    <e v="#N/A"/>
    <x v="0"/>
    <e v="#N/A"/>
    <x v="0"/>
    <s v="Yes"/>
    <n v="13759"/>
  </r>
  <r>
    <n v="825"/>
    <n v="13762"/>
    <x v="5"/>
    <x v="6"/>
    <s v="Alisha Tripathy"/>
    <s v="Mukesh Kumar Tripathi"/>
    <s v="mukeshtripathy0@gmail.com"/>
    <s v="7709313757"/>
    <s v="Subhasri Rath"/>
    <s v="alisatripathi@gmail.com"/>
    <s v="7974985464"/>
    <s v=""/>
    <x v="0"/>
    <e v="#N/A"/>
    <m/>
    <e v="#N/A"/>
    <x v="0"/>
    <e v="#N/A"/>
    <x v="0"/>
    <e v="#N/A"/>
    <x v="0"/>
    <s v="Yes"/>
    <n v="13762"/>
  </r>
  <r>
    <n v="826"/>
    <n v="13651"/>
    <x v="5"/>
    <x v="6"/>
    <s v="Avneesh Abhyuday"/>
    <s v="Manabhanjan Jena"/>
    <s v="jena.mana@gmail.com"/>
    <s v="8336844717"/>
    <s v="M Lopamudra"/>
    <s v="drlopam@gmail.com"/>
    <s v="8961151667"/>
    <s v=""/>
    <x v="0"/>
    <e v="#N/A"/>
    <m/>
    <e v="#N/A"/>
    <x v="0"/>
    <e v="#N/A"/>
    <x v="0"/>
    <e v="#N/A"/>
    <x v="0"/>
    <s v="Yes"/>
    <n v="13651"/>
  </r>
  <r>
    <n v="827"/>
    <n v="14031"/>
    <x v="5"/>
    <x v="6"/>
    <s v="Bari Satvik"/>
    <s v="Bari Shrinibas Rao"/>
    <s v="bshrinibasrao@gmail.com"/>
    <s v="9348262106"/>
    <s v="Batula Benu Madhuri"/>
    <s v="venumadhuri90@gmail.com"/>
    <s v="8763856486"/>
    <s v="2024-2025"/>
    <x v="2"/>
    <s v="New"/>
    <m/>
    <e v="#N/A"/>
    <x v="0"/>
    <e v="#N/A"/>
    <x v="0"/>
    <e v="#N/A"/>
    <x v="0"/>
    <e v="#N/A"/>
    <e v="#N/A"/>
  </r>
  <r>
    <n v="828"/>
    <n v="14051"/>
    <x v="5"/>
    <x v="6"/>
    <s v="Divyanshi Priyadarshini Jena"/>
    <s v="Gyan Goutam Jena"/>
    <s v="ggjena@gmail.com"/>
    <s v="9658640712"/>
    <s v="Kabitarani Jena"/>
    <s v="ggjena@gmail.com"/>
    <s v="7809566490"/>
    <s v="2024-2025"/>
    <x v="2"/>
    <s v="New"/>
    <m/>
    <e v="#N/A"/>
    <x v="0"/>
    <e v="#N/A"/>
    <x v="0"/>
    <n v="13000"/>
    <x v="2"/>
    <e v="#N/A"/>
    <e v="#N/A"/>
  </r>
  <r>
    <n v="829"/>
    <n v="13790"/>
    <x v="5"/>
    <x v="6"/>
    <s v="Hriday Singhania"/>
    <s v="Siddhartha Singhania"/>
    <s v="sidh_rock@yahoo.com"/>
    <s v="9776811160"/>
    <s v="Kirti Singhania"/>
    <s v="sidh_rock@yahoo.com"/>
    <s v="7064691160"/>
    <s v=""/>
    <x v="0"/>
    <e v="#N/A"/>
    <m/>
    <e v="#N/A"/>
    <x v="0"/>
    <e v="#N/A"/>
    <x v="0"/>
    <e v="#N/A"/>
    <x v="0"/>
    <s v="Yes"/>
    <n v="13790"/>
  </r>
  <r>
    <n v="830"/>
    <n v="13700"/>
    <x v="5"/>
    <x v="6"/>
    <s v="Jasvee Jaishnavi Bhuyan"/>
    <s v="Rudra Prasad Bhuyan"/>
    <s v="rudra20007@gmail.com"/>
    <s v="9861136281"/>
    <s v="Archana Tarai"/>
    <s v="archiis.simplyme@gmail.com"/>
    <s v="8249669267"/>
    <s v=""/>
    <x v="0"/>
    <e v="#N/A"/>
    <m/>
    <e v="#N/A"/>
    <x v="0"/>
    <e v="#N/A"/>
    <x v="0"/>
    <e v="#N/A"/>
    <x v="0"/>
    <s v="Yes"/>
    <n v="13700"/>
  </r>
  <r>
    <n v="831"/>
    <n v="13720"/>
    <x v="5"/>
    <x v="6"/>
    <s v="Mitvik Behera"/>
    <s v="Mahendra Behera"/>
    <s v="mahendrasemail@yahoo.com"/>
    <s v="9937099337"/>
    <s v="Purnamasi Priyadarshini"/>
    <s v="ppurnamasi@yahoo.co.in"/>
    <s v="9937200888"/>
    <s v=""/>
    <x v="0"/>
    <e v="#N/A"/>
    <m/>
    <e v="#N/A"/>
    <x v="0"/>
    <e v="#N/A"/>
    <x v="0"/>
    <e v="#N/A"/>
    <x v="0"/>
    <s v="Yes"/>
    <n v="13720"/>
  </r>
  <r>
    <n v="832"/>
    <n v="13706"/>
    <x v="5"/>
    <x v="6"/>
    <s v="Prathithi Patnaik"/>
    <s v="Amalendu Patnaik"/>
    <s v="amalpat@gmail.com"/>
    <s v="9997623241"/>
    <s v="Madhumita Patnaik"/>
    <s v="drmpatnaik@gmail.com"/>
    <s v="8598030339"/>
    <s v=""/>
    <x v="0"/>
    <e v="#N/A"/>
    <m/>
    <e v="#N/A"/>
    <x v="0"/>
    <n v="5700"/>
    <x v="2"/>
    <n v="11400"/>
    <x v="2"/>
    <s v="Yes"/>
    <n v="13706"/>
  </r>
  <r>
    <n v="833"/>
    <n v="14037"/>
    <x v="5"/>
    <x v="6"/>
    <s v="Saatvik Sahoo"/>
    <s v="Deepak Kumar Sahoo"/>
    <s v="priyadarshnee2016@gmail.com"/>
    <s v="8910630654"/>
    <s v="Pragnya Priyadarshnee Nayak"/>
    <s v="priyadarshnee2016@gmail.com"/>
    <s v="7381877042"/>
    <s v="2024-2025"/>
    <x v="2"/>
    <s v="New"/>
    <m/>
    <e v="#N/A"/>
    <x v="0"/>
    <e v="#N/A"/>
    <x v="0"/>
    <e v="#N/A"/>
    <x v="0"/>
    <e v="#N/A"/>
    <e v="#N/A"/>
  </r>
  <r>
    <n v="834"/>
    <n v="13553"/>
    <x v="5"/>
    <x v="6"/>
    <s v="Samaira Mohanty"/>
    <s v="Swagat Kumar Mohanty"/>
    <s v="swagat_mohanty09@yahoo.com"/>
    <s v="9886199737"/>
    <s v="Sushruti Rani Panda"/>
    <s v="pndasushruti@gmail.com"/>
    <s v="8457094737"/>
    <s v="2024-2025"/>
    <x v="0"/>
    <e v="#N/A"/>
    <m/>
    <e v="#N/A"/>
    <x v="0"/>
    <e v="#N/A"/>
    <x v="0"/>
    <e v="#N/A"/>
    <x v="0"/>
    <s v="Yes"/>
    <n v="13553"/>
  </r>
  <r>
    <n v="835"/>
    <n v="14543"/>
    <x v="5"/>
    <x v="6"/>
    <s v="Samaira Pattnaik"/>
    <s v="SOUBHAGYA KUMAR PATTNAIK"/>
    <s v="soubhagya0041@gmail.com"/>
    <s v="8093096858"/>
    <s v="LIPIKA PATTNAIK"/>
    <s v="lipika.ina@gmail.com"/>
    <s v="9438534158"/>
    <s v="2025-2026"/>
    <x v="0"/>
    <e v="#N/A"/>
    <m/>
    <e v="#N/A"/>
    <x v="0"/>
    <e v="#N/A"/>
    <x v="0"/>
    <e v="#N/A"/>
    <x v="0"/>
    <s v="Yes"/>
    <n v="14543"/>
  </r>
  <r>
    <n v="836"/>
    <n v="13821"/>
    <x v="5"/>
    <x v="6"/>
    <s v="Shanaya Sarangi"/>
    <s v="Himadri Sekhar Sarangi"/>
    <s v="himadri.s.sarangi@gmail.com"/>
    <s v="9438580280"/>
    <s v="Subhasmita Mohapatra"/>
    <s v="seema05.sarangi@gmail.com"/>
    <s v="7077750393"/>
    <s v=""/>
    <x v="0"/>
    <e v="#N/A"/>
    <m/>
    <e v="#N/A"/>
    <x v="0"/>
    <e v="#N/A"/>
    <x v="0"/>
    <e v="#N/A"/>
    <x v="0"/>
    <s v="Yes"/>
    <n v="13821"/>
  </r>
  <r>
    <n v="837"/>
    <n v="13680"/>
    <x v="5"/>
    <x v="6"/>
    <s v="Shobhan Meher"/>
    <s v="Ranjan Kumar Meher"/>
    <s v="ranjanmeher@gmail.com"/>
    <s v="9668248144"/>
    <s v="Pushpanjali Meher"/>
    <s v="pushpanjali012@gmail.com"/>
    <s v="7978402602"/>
    <s v=""/>
    <x v="0"/>
    <e v="#N/A"/>
    <m/>
    <e v="#N/A"/>
    <x v="0"/>
    <e v="#N/A"/>
    <x v="0"/>
    <e v="#N/A"/>
    <x v="0"/>
    <s v="Yes"/>
    <n v="13680"/>
  </r>
  <r>
    <n v="838"/>
    <n v="13751"/>
    <x v="5"/>
    <x v="6"/>
    <s v="Shrinika Mohanty"/>
    <s v="Sambit Kumar Mohanty"/>
    <s v="sambydoc19@gmail.com"/>
    <s v="7008759571"/>
    <s v="Sipra Das"/>
    <s v="sipra1988@gmail.com"/>
    <s v="9437366646"/>
    <s v=""/>
    <x v="0"/>
    <e v="#N/A"/>
    <m/>
    <e v="#N/A"/>
    <x v="0"/>
    <e v="#N/A"/>
    <x v="0"/>
    <e v="#N/A"/>
    <x v="0"/>
    <s v="Yes"/>
    <n v="13751"/>
  </r>
  <r>
    <n v="839"/>
    <n v="13711"/>
    <x v="5"/>
    <x v="6"/>
    <s v="Srusti Swagatika"/>
    <s v="Ram Chandra Mallick"/>
    <s v="mallickrc@gmail.com"/>
    <s v="9776720834"/>
    <s v="D K Mitu"/>
    <s v="dkmitu@gmail.com"/>
    <s v="8249343845"/>
    <s v=""/>
    <x v="0"/>
    <e v="#N/A"/>
    <m/>
    <e v="#N/A"/>
    <x v="0"/>
    <e v="#N/A"/>
    <x v="0"/>
    <e v="#N/A"/>
    <x v="0"/>
    <s v="Yes"/>
    <n v="13711"/>
  </r>
  <r>
    <n v="840"/>
    <n v="13844"/>
    <x v="5"/>
    <x v="6"/>
    <s v="Swaranshu Sethi"/>
    <s v="Sudhansu Sekhar Sethi"/>
    <s v="swarna.sethy02@gmail.com"/>
    <s v="7667510818"/>
    <s v="Swarnamayee Sethi"/>
    <s v="swarna.sethy02@gmail.com"/>
    <s v="8695015273"/>
    <s v=""/>
    <x v="0"/>
    <e v="#N/A"/>
    <m/>
    <e v="#N/A"/>
    <x v="0"/>
    <e v="#N/A"/>
    <x v="0"/>
    <e v="#N/A"/>
    <x v="0"/>
    <s v="Yes"/>
    <n v="13844"/>
  </r>
  <r>
    <n v="841"/>
    <n v="13801"/>
    <x v="5"/>
    <x v="6"/>
    <s v="Takshiv Tanaya Chakrabarti"/>
    <s v="Biswa Bhusan Chakrabarti"/>
    <s v="tulubiswa1234@gmail.com"/>
    <s v="6370990541"/>
    <s v="Satabdi Chakrabarti"/>
    <s v="tulubiswa1234@gmail.com"/>
    <s v="6370990541"/>
    <s v="2023-2024"/>
    <x v="0"/>
    <e v="#N/A"/>
    <m/>
    <e v="#N/A"/>
    <x v="0"/>
    <e v="#N/A"/>
    <x v="0"/>
    <e v="#N/A"/>
    <x v="0"/>
    <s v="Yes"/>
    <n v="13801"/>
  </r>
  <r>
    <n v="842"/>
    <n v="13826"/>
    <x v="5"/>
    <x v="7"/>
    <s v="Aadvik Vijay Mallia"/>
    <s v="Bijay Kumar Mallia"/>
    <s v="renuka.samantaray@gmail.com"/>
    <s v="8328819488"/>
    <s v="Renuka Samantaray"/>
    <s v="renuka.samantaray@gmail.com"/>
    <s v="9178355144"/>
    <s v=""/>
    <x v="0"/>
    <e v="#N/A"/>
    <m/>
    <e v="#N/A"/>
    <x v="0"/>
    <e v="#N/A"/>
    <x v="0"/>
    <e v="#N/A"/>
    <x v="0"/>
    <s v="Yes"/>
    <n v="13826"/>
  </r>
  <r>
    <n v="843"/>
    <n v="15125"/>
    <x v="5"/>
    <x v="7"/>
    <s v="Advaith Mariquit Sahoo"/>
    <s v="Dillip Kumar Sahoo"/>
    <s v="dil_sah2003@yahoo.co.in"/>
    <s v="7894977338"/>
    <s v="Arlene De Vela Mariquit"/>
    <s v="dil_sah2003@yahoo.co.in"/>
    <s v="7606037773"/>
    <s v="2025-2026"/>
    <x v="0"/>
    <e v="#N/A"/>
    <m/>
    <e v="#N/A"/>
    <x v="0"/>
    <e v="#N/A"/>
    <x v="0"/>
    <e v="#N/A"/>
    <x v="0"/>
    <e v="#N/A"/>
    <n v="15125"/>
  </r>
  <r>
    <n v="844"/>
    <n v="13736"/>
    <x v="5"/>
    <x v="7"/>
    <s v="Ahaan Jha"/>
    <s v="Kunal Jha"/>
    <s v="kunaljha101@gmail.com"/>
    <s v="7749996318"/>
    <s v="Smriti Shandilya"/>
    <s v="smritijha72@gmail.com"/>
    <s v="7327094563"/>
    <s v=""/>
    <x v="0"/>
    <e v="#N/A"/>
    <m/>
    <e v="#N/A"/>
    <x v="0"/>
    <e v="#N/A"/>
    <x v="0"/>
    <e v="#N/A"/>
    <x v="0"/>
    <s v="Yes"/>
    <n v="13736"/>
  </r>
  <r>
    <n v="845"/>
    <n v="13713"/>
    <x v="5"/>
    <x v="7"/>
    <s v="Anaaya Pinak"/>
    <s v="Pinak Ranjan Pati"/>
    <s v="pinakranjan.pati@gmail.com"/>
    <s v="9109105526"/>
    <s v="Amrita Mishra"/>
    <s v="amrita.mishra6887@gmail.com"/>
    <s v="8328894233"/>
    <s v=""/>
    <x v="0"/>
    <e v="#N/A"/>
    <m/>
    <e v="#N/A"/>
    <x v="0"/>
    <n v="3200"/>
    <x v="1"/>
    <n v="9600"/>
    <x v="2"/>
    <s v="Yes"/>
    <n v="13713"/>
  </r>
  <r>
    <n v="846"/>
    <n v="13737"/>
    <x v="5"/>
    <x v="7"/>
    <s v="Aryaveer "/>
    <s v="Rohit Kumar"/>
    <s v="rohitroy2935@gmail.com"/>
    <s v="7751901902"/>
    <s v="Neha Choudhary"/>
    <s v="nehachoudhary7550@gmail.com"/>
    <s v="8455020067"/>
    <s v="2023-2024"/>
    <x v="0"/>
    <e v="#N/A"/>
    <m/>
    <e v="#N/A"/>
    <x v="0"/>
    <e v="#N/A"/>
    <x v="0"/>
    <e v="#N/A"/>
    <x v="0"/>
    <s v="Yes"/>
    <n v="13737"/>
  </r>
  <r>
    <n v="847"/>
    <n v="13814"/>
    <x v="5"/>
    <x v="7"/>
    <s v="Biswajit Mishra"/>
    <s v="Dillip Kumar Mishra"/>
    <s v="ca.dillipmishra@gmail.com"/>
    <s v="9437771727"/>
    <s v="Sushri Sangita Mishra"/>
    <s v="sbsamantabbsr@gmail.com"/>
    <s v="9348092232"/>
    <s v=""/>
    <x v="0"/>
    <e v="#N/A"/>
    <m/>
    <e v="#N/A"/>
    <x v="0"/>
    <e v="#N/A"/>
    <x v="0"/>
    <e v="#N/A"/>
    <x v="0"/>
    <s v="Yes"/>
    <n v="13814"/>
  </r>
  <r>
    <n v="848"/>
    <n v="13697"/>
    <x v="5"/>
    <x v="7"/>
    <s v="Dibyadarshan Chakrabarti"/>
    <s v="Tapan Kumar Chakrabarti"/>
    <s v="dalutapan@gmail.com"/>
    <s v="9437205730"/>
    <s v="Rasmi Rekha Chakrabarti"/>
    <s v="rasmire37@gmail.com"/>
    <s v="7978810600"/>
    <s v="2023-2024"/>
    <x v="0"/>
    <e v="#N/A"/>
    <m/>
    <e v="#N/A"/>
    <x v="0"/>
    <e v="#N/A"/>
    <x v="0"/>
    <n v="49600"/>
    <x v="2"/>
    <s v="Yes"/>
    <n v="13697"/>
  </r>
  <r>
    <n v="849"/>
    <n v="14046"/>
    <x v="5"/>
    <x v="7"/>
    <s v="K Kashyap Kishore"/>
    <s v="Kishore Kumar Malik"/>
    <s v="kishoremalik152@yahoo.in"/>
    <s v="6363565805"/>
    <s v="Rachita Mallick"/>
    <s v="malikrachita49@gmail.com"/>
    <s v="9090487203"/>
    <s v="2024-2025"/>
    <x v="2"/>
    <s v="New"/>
    <m/>
    <e v="#N/A"/>
    <x v="0"/>
    <e v="#N/A"/>
    <x v="0"/>
    <e v="#N/A"/>
    <x v="0"/>
    <e v="#N/A"/>
    <e v="#N/A"/>
  </r>
  <r>
    <n v="850"/>
    <n v="15079"/>
    <x v="5"/>
    <x v="7"/>
    <s v="Lavisha Samal"/>
    <s v="Manas Ranjan Samal"/>
    <s v="manas.r.samal@outlook.com"/>
    <s v="9741205482"/>
    <s v="Anita Dash"/>
    <s v="anitadash78@outlook.com"/>
    <s v="9348786353"/>
    <s v="2025-2026"/>
    <x v="0"/>
    <e v="#N/A"/>
    <m/>
    <e v="#N/A"/>
    <x v="0"/>
    <e v="#N/A"/>
    <x v="0"/>
    <e v="#N/A"/>
    <x v="0"/>
    <s v="Yes"/>
    <n v="15079"/>
  </r>
  <r>
    <n v="851"/>
    <n v="13895"/>
    <x v="5"/>
    <x v="7"/>
    <s v="Navanitaa Priyadarshini"/>
    <s v="Manas Kumar Behera"/>
    <s v="md@bhoomiinfras.in"/>
    <s v="9938885875"/>
    <s v="Bhagyabati Dash"/>
    <s v="bhagyabati770@gmail.com"/>
    <s v="9078239510"/>
    <s v="2024-2025"/>
    <x v="0"/>
    <e v="#N/A"/>
    <m/>
    <e v="#N/A"/>
    <x v="0"/>
    <e v="#N/A"/>
    <x v="0"/>
    <e v="#N/A"/>
    <x v="0"/>
    <s v="Yes"/>
    <n v="13895"/>
  </r>
  <r>
    <n v="852"/>
    <n v="15094"/>
    <x v="5"/>
    <x v="7"/>
    <s v="OM KASHYAP NAYAK"/>
    <s v="SOMESH NAYAK"/>
    <s v="somesh614@gmail.com"/>
    <s v="7008861416"/>
    <s v="V. LAKSHMI PRASANNA KUMARI"/>
    <s v="somesh614@gmail.com"/>
    <s v="8018024626"/>
    <s v="2025-2026"/>
    <x v="0"/>
    <e v="#N/A"/>
    <m/>
    <e v="#N/A"/>
    <x v="0"/>
    <e v="#N/A"/>
    <x v="0"/>
    <e v="#N/A"/>
    <x v="0"/>
    <s v="Yes"/>
    <n v="15094"/>
  </r>
  <r>
    <n v="853"/>
    <n v="13723"/>
    <x v="5"/>
    <x v="7"/>
    <s v="Priyanshi Parida"/>
    <s v="Narayan Parida"/>
    <s v="narayan4422@gmail.com"/>
    <s v="9853103436"/>
    <s v="Lipishree Balabantaray"/>
    <s v="narayan4422@gmail.com"/>
    <s v="9437184422"/>
    <s v=""/>
    <x v="0"/>
    <e v="#N/A"/>
    <m/>
    <e v="#N/A"/>
    <x v="0"/>
    <e v="#N/A"/>
    <x v="0"/>
    <e v="#N/A"/>
    <x v="0"/>
    <s v="Yes"/>
    <n v="13723"/>
  </r>
  <r>
    <n v="854"/>
    <n v="13795"/>
    <x v="5"/>
    <x v="7"/>
    <s v="Purbasha Behera"/>
    <s v="Debika Prasad Behera"/>
    <s v="debikaprasad@gmail.com"/>
    <s v="7381065830"/>
    <s v="Anita Sahoo"/>
    <s v="sahooanita586@gmail.com"/>
    <s v="7008226553"/>
    <s v=""/>
    <x v="0"/>
    <e v="#N/A"/>
    <m/>
    <e v="#N/A"/>
    <x v="0"/>
    <e v="#N/A"/>
    <x v="0"/>
    <e v="#N/A"/>
    <x v="0"/>
    <s v="Yes"/>
    <n v="13795"/>
  </r>
  <r>
    <n v="855"/>
    <n v="13874"/>
    <x v="5"/>
    <x v="7"/>
    <s v="Rayansh Kanungo"/>
    <s v="Sambit Kanungo"/>
    <s v="sambkanu@gmail.com"/>
    <s v="9583697346"/>
    <s v="Cheena Saini"/>
    <s v="cheesam08@gmail.com"/>
    <s v="9583211669"/>
    <s v="2024-2025"/>
    <x v="0"/>
    <e v="#N/A"/>
    <m/>
    <e v="#N/A"/>
    <x v="0"/>
    <e v="#N/A"/>
    <x v="0"/>
    <e v="#N/A"/>
    <x v="0"/>
    <s v="Yes"/>
    <n v="13874"/>
  </r>
  <r>
    <n v="856"/>
    <n v="14098"/>
    <x v="5"/>
    <x v="7"/>
    <s v="Sai Jenesha Mohapatra"/>
    <s v="Subrat Kumar Nayak"/>
    <s v="subratnayak786@gmail.com"/>
    <s v="7873723171"/>
    <s v="Namita Nayak"/>
    <s v="subratnayak786@gmail.com"/>
    <s v="8144800762"/>
    <s v="2024-2025"/>
    <x v="0"/>
    <e v="#N/A"/>
    <m/>
    <n v="1500"/>
    <x v="1"/>
    <n v="1500"/>
    <x v="1"/>
    <n v="1500"/>
    <x v="1"/>
    <s v="Yes"/>
    <n v="14098"/>
  </r>
  <r>
    <n v="857"/>
    <n v="13683"/>
    <x v="5"/>
    <x v="7"/>
    <s v="Samayra Raghunathan"/>
    <s v="Manoj Kumar Behera"/>
    <s v="drmkb1857@gmail.com"/>
    <s v="7008311809"/>
    <s v="Anupama Samal"/>
    <s v="anupama1857@gmail.com"/>
    <s v="9439484720"/>
    <s v=""/>
    <x v="0"/>
    <e v="#N/A"/>
    <m/>
    <e v="#N/A"/>
    <x v="0"/>
    <e v="#N/A"/>
    <x v="0"/>
    <e v="#N/A"/>
    <x v="0"/>
    <e v="#N/A"/>
    <n v="13683"/>
  </r>
  <r>
    <n v="858"/>
    <n v="14883"/>
    <x v="5"/>
    <x v="7"/>
    <s v="SANAV SUBHASH PAWAR"/>
    <s v="SUBHASH GOVIND PAWAR"/>
    <s v="pawarsubhash2003@gmail.com"/>
    <s v="9958969919"/>
    <s v="MEENA SUBHASH PAWAR"/>
    <s v="meenapawar890@gmail.com"/>
    <s v="8424045914"/>
    <s v="2025-2026"/>
    <x v="0"/>
    <e v="#N/A"/>
    <m/>
    <e v="#N/A"/>
    <x v="0"/>
    <e v="#N/A"/>
    <x v="0"/>
    <e v="#N/A"/>
    <x v="0"/>
    <s v="Yes"/>
    <n v="14883"/>
  </r>
  <r>
    <n v="859"/>
    <n v="13774"/>
    <x v="5"/>
    <x v="7"/>
    <s v="Sanvi Mohanty"/>
    <s v="Bivabasu Das Mohanty"/>
    <s v="bbdasmohanty@gmail.com"/>
    <s v="8260399995"/>
    <s v="Dipali Mohanty"/>
    <s v="bbdasmohanty@gmail.com"/>
    <s v="9439781305"/>
    <s v=""/>
    <x v="0"/>
    <e v="#N/A"/>
    <m/>
    <e v="#N/A"/>
    <x v="0"/>
    <e v="#N/A"/>
    <x v="0"/>
    <e v="#N/A"/>
    <x v="0"/>
    <s v="Yes"/>
    <n v="13774"/>
  </r>
  <r>
    <n v="860"/>
    <n v="14033"/>
    <x v="5"/>
    <x v="7"/>
    <s v="Subham Dakua"/>
    <s v="Narayan Dakua"/>
    <s v="dakuanarayan9@gmail.com"/>
    <s v="8658540999"/>
    <s v="Sanju Dakua"/>
    <s v="dakuanarayan9@gmail.com"/>
    <s v="7326819224"/>
    <s v="2024-2025"/>
    <x v="2"/>
    <s v="New"/>
    <m/>
    <e v="#N/A"/>
    <x v="0"/>
    <e v="#N/A"/>
    <x v="0"/>
    <e v="#N/A"/>
    <x v="0"/>
    <e v="#N/A"/>
    <e v="#N/A"/>
  </r>
  <r>
    <n v="861"/>
    <n v="13823"/>
    <x v="5"/>
    <x v="7"/>
    <s v="Trisha Panda"/>
    <s v="Abhinash Panda"/>
    <s v="sales.technoelectronics@gmail.com"/>
    <s v="9337559001"/>
    <s v="Ananya Sahoo"/>
    <s v="ananyasahoo@gmail.com"/>
    <s v="9439865462"/>
    <s v=""/>
    <x v="0"/>
    <e v="#N/A"/>
    <m/>
    <e v="#N/A"/>
    <x v="0"/>
    <e v="#N/A"/>
    <x v="0"/>
    <e v="#N/A"/>
    <x v="0"/>
    <s v="Yes"/>
    <n v="13823"/>
  </r>
  <r>
    <n v="862"/>
    <n v="13824"/>
    <x v="5"/>
    <x v="7"/>
    <s v="Vivaan Swain"/>
    <s v="Vineet Swain"/>
    <s v="vineet.swain@hotmail.com"/>
    <s v="9938606660"/>
    <s v="Pramita Swain"/>
    <s v="vineet.swain@hotmail.com"/>
    <s v="9938606660"/>
    <s v=""/>
    <x v="0"/>
    <e v="#N/A"/>
    <m/>
    <e v="#N/A"/>
    <x v="0"/>
    <e v="#N/A"/>
    <x v="0"/>
    <e v="#N/A"/>
    <x v="0"/>
    <s v="Yes"/>
    <n v="13824"/>
  </r>
  <r>
    <n v="863"/>
    <n v="14212"/>
    <x v="5"/>
    <x v="8"/>
    <s v="Adhvik Pany"/>
    <s v="Anil Kumar Pany"/>
    <s v="pintuchumi25@gmail.com"/>
    <s v="6355904955"/>
    <s v="Sasmita Pany"/>
    <s v="sasmitapany20@gmail.com"/>
    <s v="8249460469"/>
    <s v="2024-2025"/>
    <x v="0"/>
    <e v="#N/A"/>
    <m/>
    <e v="#N/A"/>
    <x v="0"/>
    <e v="#N/A"/>
    <x v="0"/>
    <n v="62250"/>
    <x v="2"/>
    <s v="Yes"/>
    <n v="14212"/>
  </r>
  <r>
    <n v="864"/>
    <n v="13830"/>
    <x v="5"/>
    <x v="8"/>
    <s v="Aishanvi Senapati"/>
    <s v="Pravat Kumar Senapati"/>
    <s v="pksenapati008@gmail.com"/>
    <s v="8458086563"/>
    <s v="Chinmayee Panda"/>
    <s v="cpandasenapati@gmail.com"/>
    <s v="9861510534"/>
    <s v=""/>
    <x v="0"/>
    <e v="#N/A"/>
    <m/>
    <e v="#N/A"/>
    <x v="0"/>
    <e v="#N/A"/>
    <x v="0"/>
    <e v="#N/A"/>
    <x v="0"/>
    <s v="Yes"/>
    <n v="13830"/>
  </r>
  <r>
    <n v="865"/>
    <n v="13594"/>
    <x v="5"/>
    <x v="8"/>
    <s v="Anwita Meher"/>
    <s v="Kunal Kartik Meher"/>
    <s v="kunalkartik@gmail.com"/>
    <s v="9538137686"/>
    <s v="Bharati Meher"/>
    <s v="meherbharati13@gmail.com"/>
    <s v="8197999164"/>
    <s v="2024-2025"/>
    <x v="0"/>
    <e v="#N/A"/>
    <m/>
    <e v="#N/A"/>
    <x v="0"/>
    <e v="#N/A"/>
    <x v="0"/>
    <e v="#N/A"/>
    <x v="0"/>
    <e v="#N/A"/>
    <n v="13594"/>
  </r>
  <r>
    <n v="866"/>
    <n v="13831"/>
    <x v="5"/>
    <x v="8"/>
    <s v="Baibhabi Priyadarshini Behera"/>
    <s v="Lingaraj Behera"/>
    <s v="lingarajbehera2010@gmail.com"/>
    <s v="9439176616"/>
    <s v="Stitipranjya Sahoo"/>
    <s v="lingarajbehera2010@gmail.com"/>
    <s v="7008264179"/>
    <s v=""/>
    <x v="0"/>
    <e v="#N/A"/>
    <m/>
    <e v="#N/A"/>
    <x v="0"/>
    <e v="#N/A"/>
    <x v="0"/>
    <e v="#N/A"/>
    <x v="0"/>
    <s v="Yes"/>
    <n v="13831"/>
  </r>
  <r>
    <n v="867"/>
    <n v="13876"/>
    <x v="5"/>
    <x v="8"/>
    <s v="Debansh Bhuyan"/>
    <s v="Dhananjay Bhuyan"/>
    <s v="dhananjaybhuyan85@gmail.com"/>
    <s v="9348651712 / 9861166235"/>
    <s v="Sadhana Karan"/>
    <s v="dhananjaybhuyan85@gmail.com"/>
    <s v="8144982755"/>
    <s v="2024-2025"/>
    <x v="0"/>
    <e v="#N/A"/>
    <m/>
    <e v="#N/A"/>
    <x v="0"/>
    <e v="#N/A"/>
    <x v="0"/>
    <e v="#N/A"/>
    <x v="0"/>
    <e v="#N/A"/>
    <n v="13876"/>
  </r>
  <r>
    <n v="868"/>
    <n v="13763"/>
    <x v="5"/>
    <x v="8"/>
    <s v="Divishaa Agarwal"/>
    <s v="Dishanth Agarwal"/>
    <s v="akrk_ctc@rediffmail.com"/>
    <s v="9937040274"/>
    <s v="Aditi Agarwal"/>
    <s v="aditi1988_2@yahoo.com"/>
    <s v="9937880275"/>
    <s v=""/>
    <x v="0"/>
    <e v="#N/A"/>
    <m/>
    <e v="#N/A"/>
    <x v="0"/>
    <e v="#N/A"/>
    <x v="0"/>
    <e v="#N/A"/>
    <x v="0"/>
    <s v="Yes"/>
    <n v="13763"/>
  </r>
  <r>
    <n v="869"/>
    <n v="13740"/>
    <x v="5"/>
    <x v="8"/>
    <s v="Gourav Gourinandan Dash"/>
    <s v="Ambika Prasad Dash"/>
    <s v="drlory9@gmail.com"/>
    <s v="8895509370"/>
    <s v="Supriya Kar"/>
    <s v="ambikajapuni@gmail.com"/>
    <s v="9078410295"/>
    <s v=""/>
    <x v="0"/>
    <e v="#N/A"/>
    <m/>
    <e v="#N/A"/>
    <x v="0"/>
    <e v="#N/A"/>
    <x v="0"/>
    <e v="#N/A"/>
    <x v="0"/>
    <s v="Yes"/>
    <n v="13740"/>
  </r>
  <r>
    <n v="870"/>
    <n v="13428"/>
    <x v="5"/>
    <x v="8"/>
    <s v="Ikshita Jena"/>
    <s v="Chinmay Kumar Jena"/>
    <s v="chinmaykumarjena87@gmail.com"/>
    <s v="6372243038"/>
    <s v="Parvati Nandini Parida"/>
    <s v="parvatinandiniparida93@gmail.com"/>
    <s v="7008575662"/>
    <s v="2024-2025"/>
    <x v="0"/>
    <e v="#N/A"/>
    <m/>
    <e v="#N/A"/>
    <x v="0"/>
    <e v="#N/A"/>
    <x v="0"/>
    <e v="#N/A"/>
    <x v="0"/>
    <s v="Yes"/>
    <n v="13428"/>
  </r>
  <r>
    <n v="871"/>
    <n v="13701"/>
    <x v="5"/>
    <x v="8"/>
    <s v="Kavya Prusty"/>
    <s v="Sharad Kumar Prusty"/>
    <s v="sharad@homexpressions.in"/>
    <s v="7873078742"/>
    <s v="Priyanka Sahu"/>
    <s v="priyanka.sahu10@gmail.com"/>
    <s v="7205058091"/>
    <s v=""/>
    <x v="0"/>
    <e v="#N/A"/>
    <m/>
    <e v="#N/A"/>
    <x v="0"/>
    <e v="#N/A"/>
    <x v="0"/>
    <e v="#N/A"/>
    <x v="0"/>
    <e v="#N/A"/>
    <n v="13701"/>
  </r>
  <r>
    <n v="872"/>
    <n v="14139"/>
    <x v="5"/>
    <x v="8"/>
    <s v="Kritika Routray"/>
    <s v="Nibash Chandra Routray"/>
    <s v="nibash.routray@gmail.com"/>
    <s v="9583610275"/>
    <s v="Bhaktilata Sahoo"/>
    <s v="bhaktilatasahoo2020@gmail.com"/>
    <s v="8249195284"/>
    <s v="2024-2025"/>
    <x v="0"/>
    <e v="#N/A"/>
    <m/>
    <e v="#N/A"/>
    <x v="0"/>
    <e v="#N/A"/>
    <x v="0"/>
    <e v="#N/A"/>
    <x v="0"/>
    <s v="Yes"/>
    <n v="14139"/>
  </r>
  <r>
    <n v="873"/>
    <n v="14042"/>
    <x v="5"/>
    <x v="8"/>
    <s v="Manshi Marandi"/>
    <s v="Dularam Marandi"/>
    <s v="dularam77@gmail.com"/>
    <s v="9437507527"/>
    <s v="Delhamani Murmu"/>
    <s v="delha1997@gmail.com"/>
    <s v="9178359563"/>
    <s v="2024-2025"/>
    <x v="2"/>
    <s v="New"/>
    <m/>
    <e v="#N/A"/>
    <x v="0"/>
    <e v="#N/A"/>
    <x v="0"/>
    <e v="#N/A"/>
    <x v="0"/>
    <e v="#N/A"/>
    <e v="#N/A"/>
  </r>
  <r>
    <n v="874"/>
    <n v="13676"/>
    <x v="5"/>
    <x v="8"/>
    <s v="Meghna Maiti"/>
    <s v="Tirthankar Maiti"/>
    <s v="tirthankarmaiti@bharatpetroleum.in"/>
    <s v="7055986777"/>
    <s v="Pranali Maiti"/>
    <s v="pranalipremdasm@bharatpetroleum.in"/>
    <s v="8085211885"/>
    <s v=""/>
    <x v="0"/>
    <e v="#N/A"/>
    <m/>
    <e v="#N/A"/>
    <x v="0"/>
    <e v="#N/A"/>
    <x v="0"/>
    <e v="#N/A"/>
    <x v="0"/>
    <s v="Yes"/>
    <n v="13676"/>
  </r>
  <r>
    <n v="875"/>
    <n v="13768"/>
    <x v="5"/>
    <x v="8"/>
    <s v="Narveer Singh Gill"/>
    <s v="Satpal Singh Gill"/>
    <s v="satpalcivil@gmail.com"/>
    <s v="9583415001"/>
    <s v="Manjeeta Kaur"/>
    <s v="manJeetasat@gmail.com"/>
    <s v="9338015001"/>
    <s v=""/>
    <x v="0"/>
    <e v="#N/A"/>
    <m/>
    <e v="#N/A"/>
    <x v="0"/>
    <e v="#N/A"/>
    <x v="0"/>
    <e v="#N/A"/>
    <x v="0"/>
    <s v="Yes"/>
    <n v="13768"/>
  </r>
  <r>
    <n v="876"/>
    <n v="13793"/>
    <x v="5"/>
    <x v="8"/>
    <s v="Prasmeet Kumar Sahoo"/>
    <s v="Pratap Kumar Sahoo"/>
    <s v="pratap@ruchak.in"/>
    <s v="9337105732"/>
    <s v="Sasmita Sahoo"/>
    <s v="sasmita@ruchak.in"/>
    <s v="9438029281"/>
    <s v=""/>
    <x v="0"/>
    <e v="#N/A"/>
    <m/>
    <e v="#N/A"/>
    <x v="0"/>
    <e v="#N/A"/>
    <x v="0"/>
    <e v="#N/A"/>
    <x v="0"/>
    <s v="Yes"/>
    <n v="13793"/>
  </r>
  <r>
    <n v="877"/>
    <n v="13839"/>
    <x v="5"/>
    <x v="8"/>
    <s v="Prathit Bisoi"/>
    <s v="Krushna Chandra Bisoyi"/>
    <s v="kcbisoyi11@gmail.com"/>
    <s v="9437468860"/>
    <s v="Atosi Bisoi"/>
    <s v="kcbisoyi11@gmail.com"/>
    <s v="9078297630"/>
    <s v=""/>
    <x v="0"/>
    <e v="#N/A"/>
    <m/>
    <e v="#N/A"/>
    <x v="0"/>
    <e v="#N/A"/>
    <x v="0"/>
    <e v="#N/A"/>
    <x v="0"/>
    <s v="Yes"/>
    <n v="13839"/>
  </r>
  <r>
    <n v="878"/>
    <n v="13794"/>
    <x v="5"/>
    <x v="8"/>
    <s v="Priyabrata Bir"/>
    <s v="Prabhuram Bir"/>
    <s v="prabhu.bir@gmail.com"/>
    <s v="97-150-7918483"/>
    <s v="Tilottama Patra"/>
    <s v="prabhu.bir@gmail.com"/>
    <s v="9078989299"/>
    <s v=""/>
    <x v="0"/>
    <e v="#N/A"/>
    <m/>
    <e v="#N/A"/>
    <x v="0"/>
    <e v="#N/A"/>
    <x v="0"/>
    <e v="#N/A"/>
    <x v="0"/>
    <s v="Yes"/>
    <n v="13794"/>
  </r>
  <r>
    <n v="879"/>
    <n v="13817"/>
    <x v="5"/>
    <x v="8"/>
    <s v="Reeyansh Sahu"/>
    <s v="Sudhansu Sahu"/>
    <s v="sudhansu.pce@gmail.com"/>
    <s v="9686241007"/>
    <s v="Tanmayee Sahu"/>
    <s v="tanmayee.sahu22@gmail.com"/>
    <s v="9686241404"/>
    <s v=""/>
    <x v="0"/>
    <e v="#N/A"/>
    <m/>
    <e v="#N/A"/>
    <x v="0"/>
    <e v="#N/A"/>
    <x v="0"/>
    <e v="#N/A"/>
    <x v="0"/>
    <s v="Yes"/>
    <n v="13817"/>
  </r>
  <r>
    <n v="880"/>
    <n v="13818"/>
    <x v="5"/>
    <x v="8"/>
    <s v="Reyansh Kumar Sahoo"/>
    <s v="Ranjit Kumar Sahoo"/>
    <s v="drranjitsahoo@gmail.com"/>
    <s v="9438244603"/>
    <s v="Subhalaxmi Dagara"/>
    <s v="drsubhalaxmidagara@gmail.com"/>
    <s v="9437012244"/>
    <s v=""/>
    <x v="0"/>
    <e v="#N/A"/>
    <m/>
    <e v="#N/A"/>
    <x v="0"/>
    <e v="#N/A"/>
    <x v="0"/>
    <n v="2850"/>
    <x v="1"/>
    <s v="Yes"/>
    <n v="13818"/>
  </r>
  <r>
    <n v="881"/>
    <n v="14156"/>
    <x v="5"/>
    <x v="8"/>
    <s v="Sai Mrutyunjay Das"/>
    <s v="Biswaranjan Das"/>
    <s v="biswa_79@rediffmail.com"/>
    <s v="9337774205"/>
    <s v="Archana Mohanty"/>
    <s v="archanamohanty345@gmail.com"/>
    <s v="9438019402"/>
    <s v="2024-2025"/>
    <x v="0"/>
    <e v="#N/A"/>
    <m/>
    <e v="#N/A"/>
    <x v="0"/>
    <e v="#N/A"/>
    <x v="0"/>
    <e v="#N/A"/>
    <x v="0"/>
    <s v="Yes"/>
    <n v="14156"/>
  </r>
  <r>
    <n v="882"/>
    <n v="13797"/>
    <x v="5"/>
    <x v="8"/>
    <s v="Saisha Mohapatra"/>
    <s v="Asha Bikash Mohapatra"/>
    <s v="ashabikashmohapatra1983@gmail.com"/>
    <s v="9853092244"/>
    <s v="Dipika Pattanayak"/>
    <s v="dipikap@hdfclife.in"/>
    <s v="7008319826"/>
    <s v=""/>
    <x v="0"/>
    <e v="#N/A"/>
    <m/>
    <e v="#N/A"/>
    <x v="0"/>
    <e v="#N/A"/>
    <x v="0"/>
    <e v="#N/A"/>
    <x v="0"/>
    <s v="Yes"/>
    <n v="13797"/>
  </r>
  <r>
    <n v="883"/>
    <n v="13728"/>
    <x v="5"/>
    <x v="8"/>
    <s v="Shaurya Pradhan"/>
    <s v="Shubhasis Pradhan"/>
    <s v="drshubhasispradhan@gmail.com"/>
    <s v="8895263532"/>
    <s v="Deepsikha Jena"/>
    <s v="deepshikhajena@gmail.com"/>
    <s v="7008378511"/>
    <s v=""/>
    <x v="0"/>
    <e v="#N/A"/>
    <m/>
    <e v="#N/A"/>
    <x v="0"/>
    <e v="#N/A"/>
    <x v="0"/>
    <e v="#N/A"/>
    <x v="0"/>
    <s v="Yes"/>
    <n v="13728"/>
  </r>
  <r>
    <n v="884"/>
    <n v="14144"/>
    <x v="5"/>
    <x v="8"/>
    <s v="Shreyans Behera"/>
    <s v="Sanjay Kumar Behera"/>
    <s v="sanjayaiilsg@gmail.com"/>
    <s v="9348035959"/>
    <s v="Smitarani Behera"/>
    <s v="sanjayaiilsg@gmail.com"/>
    <s v="9861777427"/>
    <s v="2024-2025"/>
    <x v="2"/>
    <s v="New"/>
    <m/>
    <e v="#N/A"/>
    <x v="0"/>
    <e v="#N/A"/>
    <x v="0"/>
    <e v="#N/A"/>
    <x v="0"/>
    <e v="#N/A"/>
    <e v="#N/A"/>
  </r>
  <r>
    <n v="885"/>
    <n v="13734"/>
    <x v="5"/>
    <x v="8"/>
    <s v="Taarush Sharma"/>
    <s v="Kushagra Saurav"/>
    <s v="manishajoshimail1@gmail.com"/>
    <s v="9686475769"/>
    <s v="Manisha Joshi"/>
    <s v="manishajoshimail1@gmail.com"/>
    <s v="9867855553"/>
    <s v=""/>
    <x v="0"/>
    <e v="#N/A"/>
    <m/>
    <e v="#N/A"/>
    <x v="0"/>
    <e v="#N/A"/>
    <x v="0"/>
    <e v="#N/A"/>
    <x v="0"/>
    <s v="Yes"/>
    <n v="13734"/>
  </r>
  <r>
    <n v="886"/>
    <n v="14119"/>
    <x v="5"/>
    <x v="8"/>
    <s v="Yashaswini Singh"/>
    <s v="Deepak Kumar"/>
    <s v="drdeepakips@gmail.com"/>
    <s v="9437962200"/>
    <s v="Malvika Raghuvanshi"/>
    <s v="drmalvikaraghuvanshi@gmail.com"/>
    <s v="7008807287"/>
    <s v="2024-2025"/>
    <x v="1"/>
    <s v="Yes"/>
    <m/>
    <e v="#N/A"/>
    <x v="0"/>
    <e v="#N/A"/>
    <x v="0"/>
    <e v="#N/A"/>
    <x v="0"/>
    <e v="#N/A"/>
    <e v="#N/A"/>
  </r>
  <r>
    <n v="887"/>
    <n v="13756"/>
    <x v="5"/>
    <x v="8"/>
    <s v="Yuvan Kashyap Das"/>
    <s v="Jai Krishna Das"/>
    <s v="das.jaikrishna@gmail.com"/>
    <s v="7604077477"/>
    <s v="Archana Rout"/>
    <s v="aarchanarout17@gmail.com"/>
    <s v="9438323406"/>
    <s v=""/>
    <x v="0"/>
    <e v="#N/A"/>
    <m/>
    <e v="#N/A"/>
    <x v="0"/>
    <e v="#N/A"/>
    <x v="0"/>
    <e v="#N/A"/>
    <x v="0"/>
    <e v="#N/A"/>
    <n v="13756"/>
  </r>
  <r>
    <n v="888"/>
    <n v="14045"/>
    <x v="5"/>
    <x v="9"/>
    <s v="Aayan Kumar Samal"/>
    <s v="Ashis Kumar Samal"/>
    <s v="ashiskmr20@gmail.com"/>
    <s v="9437216329"/>
    <s v="Sandhyadhupa Panigrahi"/>
    <s v="sandhyadhupa@gmail.com"/>
    <s v="7978724830"/>
    <s v="2024-2025"/>
    <x v="2"/>
    <s v="New"/>
    <m/>
    <e v="#N/A"/>
    <x v="0"/>
    <e v="#N/A"/>
    <x v="0"/>
    <e v="#N/A"/>
    <x v="0"/>
    <e v="#N/A"/>
    <e v="#N/A"/>
  </r>
  <r>
    <n v="889"/>
    <n v="14160"/>
    <x v="5"/>
    <x v="9"/>
    <s v="Anushrav Rout"/>
    <s v="Chandan Kumar Rout"/>
    <s v="chandankumarrout2111@gmail.com"/>
    <s v="7008809551"/>
    <s v="Rasmita Rout"/>
    <s v="chandankumarrout100@gmail.com"/>
    <s v="8847896061"/>
    <s v="2024-2025"/>
    <x v="2"/>
    <s v="New"/>
    <m/>
    <e v="#N/A"/>
    <x v="0"/>
    <e v="#N/A"/>
    <x v="0"/>
    <e v="#N/A"/>
    <x v="0"/>
    <s v="Yes"/>
    <e v="#N/A"/>
  </r>
  <r>
    <n v="890"/>
    <n v="13833"/>
    <x v="5"/>
    <x v="9"/>
    <s v="Deekshita Khandai"/>
    <s v="Deepak Kumar Khandai"/>
    <s v="deepakkhandai01@gmail.com"/>
    <s v="9014178828"/>
    <s v="Swapnamayee Dash"/>
    <s v="deepakkhandai01@gmail.com"/>
    <s v="9533917182"/>
    <s v=""/>
    <x v="0"/>
    <e v="#N/A"/>
    <m/>
    <e v="#N/A"/>
    <x v="0"/>
    <e v="#N/A"/>
    <x v="0"/>
    <e v="#N/A"/>
    <x v="0"/>
    <s v="Yes"/>
    <n v="13833"/>
  </r>
  <r>
    <n v="891"/>
    <n v="15107"/>
    <x v="5"/>
    <x v="9"/>
    <s v="Devansh Prasad"/>
    <s v="Beda Prasad"/>
    <s v="rasmivdy@gmail.com"/>
    <s v="9090459062"/>
    <s v="Rasmita Vaidya"/>
    <s v="rasmivdy@gmail.com"/>
    <s v="8249217240"/>
    <s v="2025-2026"/>
    <x v="0"/>
    <e v="#N/A"/>
    <m/>
    <e v="#N/A"/>
    <x v="0"/>
    <e v="#N/A"/>
    <x v="0"/>
    <e v="#N/A"/>
    <x v="0"/>
    <s v="Yes"/>
    <n v="15107"/>
  </r>
  <r>
    <n v="892"/>
    <n v="13673"/>
    <x v="5"/>
    <x v="9"/>
    <s v="Diyanshee Jena"/>
    <s v="Debendra Nath Jena"/>
    <s v="debendrajena@icloud.com"/>
    <s v="9937066105"/>
    <s v="Anita Routray"/>
    <s v="jena.anitaroutray@gmail.com"/>
    <s v="9937044105"/>
    <s v=""/>
    <x v="0"/>
    <e v="#N/A"/>
    <m/>
    <e v="#N/A"/>
    <x v="0"/>
    <e v="#N/A"/>
    <x v="0"/>
    <e v="#N/A"/>
    <x v="0"/>
    <s v="Yes"/>
    <n v="13673"/>
  </r>
  <r>
    <n v="893"/>
    <n v="14044"/>
    <x v="5"/>
    <x v="9"/>
    <s v="Hiyan Sharma"/>
    <s v="Raj Kishore Sharma"/>
    <s v="sahil03raj@gmail.com"/>
    <s v="8895659178"/>
    <s v="Ranjana Sharma"/>
    <s v="sahil03raj@gmail.com"/>
    <s v="7978637070"/>
    <s v="2024-2025"/>
    <x v="2"/>
    <s v="New"/>
    <m/>
    <e v="#N/A"/>
    <x v="0"/>
    <e v="#N/A"/>
    <x v="0"/>
    <e v="#N/A"/>
    <x v="0"/>
    <e v="#N/A"/>
    <e v="#N/A"/>
  </r>
  <r>
    <n v="894"/>
    <n v="13834"/>
    <x v="5"/>
    <x v="9"/>
    <s v="Ishani Cs Behera"/>
    <s v="Chinmay Kumar Behera"/>
    <s v="chinmaybehera2010@gmail.com"/>
    <s v="9769250405"/>
    <s v="Swagatika Dhal"/>
    <s v="dhal.swagatika1985@gmail.com"/>
    <s v="9769249632"/>
    <s v=""/>
    <x v="0"/>
    <e v="#N/A"/>
    <m/>
    <e v="#N/A"/>
    <x v="0"/>
    <e v="#N/A"/>
    <x v="0"/>
    <e v="#N/A"/>
    <x v="0"/>
    <s v="Yes"/>
    <n v="13834"/>
  </r>
  <r>
    <n v="895"/>
    <n v="14040"/>
    <x v="5"/>
    <x v="9"/>
    <s v="Jaashrita Mallick"/>
    <s v="Jagujiban Mallick"/>
    <s v="jagjeevanmallick@gmail.com"/>
    <s v="9250580108"/>
    <s v="Sujata Mallick"/>
    <s v="sujatamallick.006@gmail.com"/>
    <s v="9853182392"/>
    <s v="2024-2025"/>
    <x v="2"/>
    <s v="New"/>
    <m/>
    <e v="#N/A"/>
    <x v="0"/>
    <e v="#N/A"/>
    <x v="0"/>
    <e v="#N/A"/>
    <x v="0"/>
    <e v="#N/A"/>
    <e v="#N/A"/>
  </r>
  <r>
    <n v="896"/>
    <n v="15101"/>
    <x v="5"/>
    <x v="9"/>
    <s v="Reyansh Jain"/>
    <s v="Rahul Jain"/>
    <s v="rahul14jain@gmail.com"/>
    <s v="7044064403"/>
    <s v="Sanchari Dutta"/>
    <s v="sanchari.dutta21@gmail.com"/>
    <s v="7044064403"/>
    <s v="2025-2026"/>
    <x v="0"/>
    <e v="#N/A"/>
    <m/>
    <e v="#N/A"/>
    <x v="0"/>
    <e v="#N/A"/>
    <x v="0"/>
    <e v="#N/A"/>
    <x v="0"/>
    <s v="Yes"/>
    <n v="15101"/>
  </r>
  <r>
    <n v="897"/>
    <n v="14193"/>
    <x v="5"/>
    <x v="9"/>
    <s v="Rishabh Baral"/>
    <s v="Samir Kumar Baral"/>
    <s v="samir5447@gmail.com"/>
    <s v="9962613053"/>
    <s v="Rupa Priyadarshini"/>
    <s v="90rupa@gmail.com"/>
    <s v="9611101015"/>
    <s v="2024-2025"/>
    <x v="0"/>
    <e v="#N/A"/>
    <m/>
    <e v="#N/A"/>
    <x v="0"/>
    <e v="#N/A"/>
    <x v="0"/>
    <e v="#N/A"/>
    <x v="0"/>
    <s v="Yes"/>
    <n v="14193"/>
  </r>
  <r>
    <n v="898"/>
    <n v="13798"/>
    <x v="5"/>
    <x v="9"/>
    <s v="Shanvi Priyadarshini Behera"/>
    <s v="Deepak Kumar Behera"/>
    <s v="deepak2rule@gmail.com"/>
    <s v="8895065111"/>
    <s v="Sukanya Priyadarasini Behera"/>
    <s v="deepak2rule@gmail.com"/>
    <s v="8895065111"/>
    <s v=""/>
    <x v="0"/>
    <e v="#N/A"/>
    <m/>
    <e v="#N/A"/>
    <x v="0"/>
    <e v="#N/A"/>
    <x v="0"/>
    <e v="#N/A"/>
    <x v="0"/>
    <s v="Yes"/>
    <n v="13798"/>
  </r>
  <r>
    <n v="899"/>
    <n v="14146"/>
    <x v="5"/>
    <x v="9"/>
    <s v="Sushree Sangita Kandi"/>
    <s v="Chitaranjan Kandi"/>
    <s v="chitaranjankandi35@gmail.com"/>
    <s v="7978048060"/>
    <s v="Prangyasmita Das"/>
    <s v="chitaranjankandi35@gmail.com"/>
    <s v="8144035120"/>
    <s v="2024-2025"/>
    <x v="2"/>
    <s v="New"/>
    <m/>
    <n v="6000"/>
    <x v="2"/>
    <n v="6000"/>
    <x v="2"/>
    <n v="9000"/>
    <x v="2"/>
    <e v="#N/A"/>
    <e v="#N/A"/>
  </r>
  <r>
    <n v="900"/>
    <n v="13822"/>
    <x v="5"/>
    <x v="9"/>
    <s v="Tanaya Pattanaik"/>
    <s v="Arunav Pattanaik"/>
    <s v="arunavqa@gmail.com"/>
    <s v="9337896660"/>
    <s v="Sonali Mishra"/>
    <s v="sonali.mishra@gmail.com"/>
    <s v="7381032575"/>
    <s v=""/>
    <x v="0"/>
    <e v="#N/A"/>
    <m/>
    <e v="#N/A"/>
    <x v="0"/>
    <e v="#N/A"/>
    <x v="0"/>
    <e v="#N/A"/>
    <x v="0"/>
    <s v="Yes"/>
    <n v="13822"/>
  </r>
  <r>
    <n v="901"/>
    <n v="13887"/>
    <x v="5"/>
    <x v="10"/>
    <s v="Aarav Ishaan"/>
    <s v="Biswa Ranjan Swain"/>
    <s v="biswaranjanakzo@gmail.com"/>
    <s v="9937409838"/>
    <s v="Swetadipa Das"/>
    <s v="sweta.imis@gmail.com"/>
    <s v="7683990021"/>
    <s v="2024-2025"/>
    <x v="0"/>
    <e v="#N/A"/>
    <m/>
    <e v="#N/A"/>
    <x v="0"/>
    <e v="#N/A"/>
    <x v="0"/>
    <e v="#N/A"/>
    <x v="0"/>
    <s v="Yes"/>
    <n v="13887"/>
  </r>
  <r>
    <n v="902"/>
    <n v="13849"/>
    <x v="5"/>
    <x v="10"/>
    <s v="Advik Nayak"/>
    <s v="Biswaranjan Nayak"/>
    <s v="biswaranjan.co.in@gmail.com"/>
    <s v="9937202204"/>
    <s v="Puspanjali Mohanty"/>
    <s v="puspa.sweetoo@gmail.com"/>
    <s v="8984144297"/>
    <s v=""/>
    <x v="0"/>
    <e v="#N/A"/>
    <m/>
    <e v="#N/A"/>
    <x v="0"/>
    <e v="#N/A"/>
    <x v="0"/>
    <e v="#N/A"/>
    <x v="0"/>
    <e v="#N/A"/>
    <n v="13849"/>
  </r>
  <r>
    <n v="903"/>
    <n v="13712"/>
    <x v="5"/>
    <x v="10"/>
    <s v="Adyasha Biswal"/>
    <s v="Biranchi Narayan Biswal"/>
    <s v="biranchi.biswal@gmail.com"/>
    <s v="7077703124"/>
    <s v="Padmaja Khuntia"/>
    <s v="padmaja.khuntia@gmail.com"/>
    <s v="7077703224"/>
    <s v=""/>
    <x v="0"/>
    <e v="#N/A"/>
    <m/>
    <e v="#N/A"/>
    <x v="0"/>
    <e v="#N/A"/>
    <x v="0"/>
    <e v="#N/A"/>
    <x v="0"/>
    <s v="Yes"/>
    <n v="13712"/>
  </r>
  <r>
    <n v="904"/>
    <n v="14143"/>
    <x v="5"/>
    <x v="10"/>
    <s v="Aradhya Swain"/>
    <s v="Gobardhan Swain"/>
    <s v="gobardhanswain17@gmail.com"/>
    <s v="6370073030"/>
    <s v="Namita Ray"/>
    <s v="ankitkumarswainswain07@gmail.com"/>
    <s v="6370372018"/>
    <s v="2024-2025"/>
    <x v="2"/>
    <s v="New"/>
    <m/>
    <n v="9000"/>
    <x v="2"/>
    <n v="9000"/>
    <x v="2"/>
    <n v="20000"/>
    <x v="2"/>
    <e v="#N/A"/>
    <e v="#N/A"/>
  </r>
  <r>
    <n v="905"/>
    <n v="14148"/>
    <x v="5"/>
    <x v="10"/>
    <s v="Archit Sekhar Mallick"/>
    <s v="Aruna Kumar Mallick"/>
    <s v="arunmallick2004@gmail.com"/>
    <s v="9668794136"/>
    <s v="Chinmayee Prava Mohapatra"/>
    <s v="chinu.prava@gmail.com"/>
    <s v="9658640169"/>
    <s v="2024-2025"/>
    <x v="2"/>
    <s v="New"/>
    <m/>
    <e v="#N/A"/>
    <x v="0"/>
    <e v="#N/A"/>
    <x v="0"/>
    <e v="#N/A"/>
    <x v="0"/>
    <s v="Yes"/>
    <e v="#N/A"/>
  </r>
  <r>
    <n v="906"/>
    <n v="14147"/>
    <x v="5"/>
    <x v="10"/>
    <s v="Bianca Mukherjee"/>
    <s v="Sumeet Mukherjee"/>
    <s v="sumeet.mukherjee1@gmail.com"/>
    <s v="7719375164"/>
    <s v="Rituparna Banerjee"/>
    <s v="rituparnabanerjee92@gmail.com"/>
    <s v="8910644347"/>
    <s v="2024-2025"/>
    <x v="0"/>
    <e v="#N/A"/>
    <m/>
    <e v="#N/A"/>
    <x v="0"/>
    <e v="#N/A"/>
    <x v="0"/>
    <e v="#N/A"/>
    <x v="0"/>
    <s v="Yes"/>
    <n v="14147"/>
  </r>
  <r>
    <n v="907"/>
    <n v="13786"/>
    <x v="5"/>
    <x v="10"/>
    <s v="Charmee Chinmayee Kar"/>
    <s v="Biswaranjan Kar"/>
    <s v="drbiswaranjan.scb@gmail.com"/>
    <s v="9861325513"/>
    <s v="Rashmirekha Satapathy"/>
    <s v="drbiswaranjan.scb@gmail.com"/>
    <s v="7608970805"/>
    <s v=""/>
    <x v="0"/>
    <e v="#N/A"/>
    <m/>
    <e v="#N/A"/>
    <x v="0"/>
    <e v="#N/A"/>
    <x v="0"/>
    <e v="#N/A"/>
    <x v="0"/>
    <s v="Yes"/>
    <n v="13786"/>
  </r>
  <r>
    <n v="908"/>
    <n v="14157"/>
    <x v="5"/>
    <x v="10"/>
    <s v="Ishaan Swain"/>
    <s v="Tridib Swain"/>
    <s v="tridib.swain@gmail.com"/>
    <s v="9900170788"/>
    <s v="Shipalini Das"/>
    <s v="shipalinidas@gmail.com"/>
    <s v="8861511630"/>
    <s v="2024-2025"/>
    <x v="0"/>
    <e v="#N/A"/>
    <m/>
    <e v="#N/A"/>
    <x v="0"/>
    <e v="#N/A"/>
    <x v="0"/>
    <e v="#N/A"/>
    <x v="0"/>
    <s v="Yes"/>
    <n v="14157"/>
  </r>
  <r>
    <n v="909"/>
    <n v="14163"/>
    <x v="5"/>
    <x v="10"/>
    <s v="Kashinath Sarangi"/>
    <s v="Gyanendra Sarangi"/>
    <s v="panda.mamata94@gmail.com"/>
    <s v="9090761112"/>
    <s v="Mamata Panda"/>
    <s v="panda.mamata94@gmail.com"/>
    <s v="7008559468"/>
    <s v="2024-2025"/>
    <x v="2"/>
    <s v="No"/>
    <m/>
    <n v="5000"/>
    <x v="1"/>
    <n v="5000"/>
    <x v="1"/>
    <n v="18000"/>
    <x v="2"/>
    <e v="#N/A"/>
    <n v="14163"/>
  </r>
  <r>
    <n v="910"/>
    <n v="14224"/>
    <x v="5"/>
    <x v="10"/>
    <s v="Laranya Biswal"/>
    <s v="Kajal Prasad Biswal"/>
    <s v="kpbacca@gmail.com"/>
    <s v="8895554050"/>
    <s v="Subhalaxmi Biswal"/>
    <s v="arsubha.dlf@gmail.com"/>
    <s v="8895554050"/>
    <s v="2024-2025"/>
    <x v="0"/>
    <e v="#N/A"/>
    <m/>
    <e v="#N/A"/>
    <x v="0"/>
    <e v="#N/A"/>
    <x v="0"/>
    <e v="#N/A"/>
    <x v="0"/>
    <s v="Yes"/>
    <n v="14224"/>
  </r>
  <r>
    <n v="911"/>
    <n v="13840"/>
    <x v="5"/>
    <x v="10"/>
    <s v="Prayas Kumar Sahoo"/>
    <s v="Pravas Kumar Sahoo"/>
    <s v="anusuyamohanty11@gmail.com"/>
    <s v="8018127441"/>
    <s v="Anusuya Mohanty"/>
    <s v="lnenterprises1984@gmail.com"/>
    <s v="9668013693"/>
    <s v=""/>
    <x v="0"/>
    <e v="#N/A"/>
    <m/>
    <e v="#N/A"/>
    <x v="0"/>
    <e v="#N/A"/>
    <x v="0"/>
    <e v="#N/A"/>
    <x v="0"/>
    <s v="Yes"/>
    <n v="13840"/>
  </r>
  <r>
    <n v="912"/>
    <n v="13746"/>
    <x v="5"/>
    <x v="10"/>
    <s v="Reyansh Rachit"/>
    <s v="Bikash Ranjan Behera"/>
    <s v="drtinku007@gmail.com"/>
    <s v="9439858663"/>
    <s v="Jyotirmayee Biswal"/>
    <s v="drjyoti.biswal@gmail.com"/>
    <s v="8981422703"/>
    <s v=""/>
    <x v="0"/>
    <e v="#N/A"/>
    <m/>
    <e v="#N/A"/>
    <x v="0"/>
    <e v="#N/A"/>
    <x v="0"/>
    <e v="#N/A"/>
    <x v="0"/>
    <e v="#N/A"/>
    <n v="13746"/>
  </r>
  <r>
    <n v="913"/>
    <n v="13769"/>
    <x v="5"/>
    <x v="10"/>
    <s v="Riyansh Bihari"/>
    <s v="Laxmidhar Bihari"/>
    <s v="ipsitaitu1981@gmail.com"/>
    <s v="9437445426"/>
    <s v="Ipsita Bihari"/>
    <s v="ipsitaitu1981@gmail.com"/>
    <s v="7008472192"/>
    <s v=""/>
    <x v="0"/>
    <e v="#N/A"/>
    <m/>
    <e v="#N/A"/>
    <x v="0"/>
    <e v="#N/A"/>
    <x v="0"/>
    <e v="#N/A"/>
    <x v="0"/>
    <s v="Yes"/>
    <n v="13769"/>
  </r>
  <r>
    <n v="914"/>
    <n v="14220"/>
    <x v="5"/>
    <x v="10"/>
    <s v="RUTVIKA BEHERA"/>
    <s v="RAJESH BEHERA"/>
    <s v="rbehera07@gmail.com"/>
    <s v="6582087949"/>
    <s v="CHINMAYEE PRIYADARSHINI"/>
    <s v="rbehera07@gmail.com"/>
    <s v="6581377106"/>
    <s v="2024-2025"/>
    <x v="0"/>
    <e v="#N/A"/>
    <m/>
    <e v="#N/A"/>
    <x v="0"/>
    <e v="#N/A"/>
    <x v="0"/>
    <e v="#N/A"/>
    <x v="0"/>
    <s v="Yes"/>
    <n v="14220"/>
  </r>
  <r>
    <n v="915"/>
    <n v="14918"/>
    <x v="5"/>
    <x v="10"/>
    <s v="SAI SHUBHAM PATNAIK"/>
    <s v="DEBASIS PATNAIK"/>
    <s v="debasis.patnaik80@gmail.com"/>
    <s v="8527162452"/>
    <s v="MEETA MOHANTY"/>
    <s v="mohanty.meeta@gmail.com"/>
    <s v="9871498132"/>
    <s v="2025-2026"/>
    <x v="0"/>
    <e v="#N/A"/>
    <m/>
    <e v="#N/A"/>
    <x v="0"/>
    <e v="#N/A"/>
    <x v="0"/>
    <e v="#N/A"/>
    <x v="0"/>
    <s v="Yes"/>
    <n v="14918"/>
  </r>
  <r>
    <n v="916"/>
    <n v="15095"/>
    <x v="5"/>
    <x v="10"/>
    <s v="Seepana Tanvika"/>
    <s v="Seepana Ravi"/>
    <s v="ravi.verma85@gmail.com"/>
    <s v="9619056339"/>
    <s v="Seepana Sarala"/>
    <s v="saralaseepana@gmail.com"/>
    <s v="7207540359"/>
    <s v="2025-2026"/>
    <x v="0"/>
    <e v="#N/A"/>
    <m/>
    <e v="#N/A"/>
    <x v="0"/>
    <e v="#N/A"/>
    <x v="0"/>
    <e v="#N/A"/>
    <x v="0"/>
    <s v="Yes"/>
    <n v="15095"/>
  </r>
  <r>
    <n v="917"/>
    <n v="13686"/>
    <x v="5"/>
    <x v="10"/>
    <s v="Shriyansh Das"/>
    <s v="Bikram Kishore Das"/>
    <s v="bikram.das4941@gmail.com"/>
    <s v="9338811577"/>
    <s v="Subhalaxmi Maharana"/>
    <s v="Subhalaxmi.das4941@gmail.com"/>
    <s v="7008140537"/>
    <s v=""/>
    <x v="0"/>
    <e v="#N/A"/>
    <m/>
    <e v="#N/A"/>
    <x v="0"/>
    <e v="#N/A"/>
    <x v="0"/>
    <e v="#N/A"/>
    <x v="0"/>
    <s v="Yes"/>
    <n v="13686"/>
  </r>
  <r>
    <n v="918"/>
    <n v="13843"/>
    <x v="5"/>
    <x v="10"/>
    <s v="Sia Nayak"/>
    <s v="Padarbinda Nayak"/>
    <s v="master.situn@gmail.com"/>
    <s v="9778105718"/>
    <s v="Pravasini Nayak"/>
    <s v="padarvindengineering@gmail.com"/>
    <s v="8249353874"/>
    <s v=""/>
    <x v="0"/>
    <e v="#N/A"/>
    <m/>
    <e v="#N/A"/>
    <x v="0"/>
    <e v="#N/A"/>
    <x v="0"/>
    <e v="#N/A"/>
    <x v="0"/>
    <s v="Yes"/>
    <n v="13843"/>
  </r>
  <r>
    <n v="919"/>
    <n v="14925"/>
    <x v="5"/>
    <x v="10"/>
    <s v="Sk Arhaan Alli"/>
    <s v="Sk Ansar Alli"/>
    <s v="skansar2692@gmail.com"/>
    <s v="9439966433"/>
    <s v="Reshma Begum"/>
    <s v="reshmabegum0305@gmail.com"/>
    <s v="9827515471"/>
    <s v="2025-2026"/>
    <x v="0"/>
    <e v="#N/A"/>
    <m/>
    <e v="#N/A"/>
    <x v="0"/>
    <e v="#N/A"/>
    <x v="0"/>
    <e v="#N/A"/>
    <x v="0"/>
    <e v="#N/A"/>
    <n v="14925"/>
  </r>
  <r>
    <n v="920"/>
    <n v="13664"/>
    <x v="5"/>
    <x v="10"/>
    <s v="Sukanya Pani"/>
    <s v="Chandravanu Pani"/>
    <s v="cvpani007@gmail.com"/>
    <s v="8527725444"/>
    <s v="Shanta Mahapatra"/>
    <s v="shanta.jhuma@gmail.com"/>
    <s v="9811964561"/>
    <s v=""/>
    <x v="0"/>
    <e v="#N/A"/>
    <m/>
    <e v="#N/A"/>
    <x v="0"/>
    <e v="#N/A"/>
    <x v="0"/>
    <e v="#N/A"/>
    <x v="0"/>
    <s v="Yes"/>
    <n v="13664"/>
  </r>
  <r>
    <n v="921"/>
    <n v="13845"/>
    <x v="5"/>
    <x v="10"/>
    <s v="Taksh Sultania"/>
    <s v="Sourav Sultania"/>
    <s v="sauravsultania384@gmail.com"/>
    <s v="8917385785"/>
    <s v="Salty Sultania"/>
    <s v="sauravsultania384@gmail.com"/>
    <s v="9937058579"/>
    <s v=""/>
    <x v="0"/>
    <e v="#N/A"/>
    <m/>
    <e v="#N/A"/>
    <x v="0"/>
    <e v="#N/A"/>
    <x v="0"/>
    <e v="#N/A"/>
    <x v="0"/>
    <s v="Yes"/>
    <n v="13845"/>
  </r>
  <r>
    <n v="922"/>
    <n v="13780"/>
    <x v="5"/>
    <x v="11"/>
    <s v="Aanshi Mohanty"/>
    <s v="Siddharth Mohanty"/>
    <s v="siddharth.mohanty16@gmail.com"/>
    <s v="9731311855"/>
    <s v="Elisa Satpathy"/>
    <s v="elisa.satpathy@gmail.com"/>
    <s v="9742904000"/>
    <s v=""/>
    <x v="0"/>
    <e v="#N/A"/>
    <m/>
    <e v="#N/A"/>
    <x v="0"/>
    <e v="#N/A"/>
    <x v="0"/>
    <e v="#N/A"/>
    <x v="0"/>
    <s v="Yes"/>
    <n v="13780"/>
  </r>
  <r>
    <n v="923"/>
    <n v="13851"/>
    <x v="5"/>
    <x v="11"/>
    <s v="Aarya Dikshit"/>
    <s v="Byomakesh Dikshit"/>
    <s v="dikundixit@gmail.com"/>
    <s v="8897246969"/>
    <s v="Ritika Panda"/>
    <s v="catchritika2005@yahoo.co.in"/>
    <s v="9573824516"/>
    <s v=""/>
    <x v="0"/>
    <e v="#N/A"/>
    <m/>
    <e v="#N/A"/>
    <x v="0"/>
    <e v="#N/A"/>
    <x v="0"/>
    <e v="#N/A"/>
    <x v="0"/>
    <s v="Yes"/>
    <n v="13851"/>
  </r>
  <r>
    <n v="924"/>
    <n v="13671"/>
    <x v="5"/>
    <x v="11"/>
    <s v="Adamyaa Jena"/>
    <s v="Debeesantosh Prakash"/>
    <s v="debeesantosh.prakash@netapp.com"/>
    <s v="9980579579"/>
    <s v="Debasmita Nayak"/>
    <s v="debeesantosh@gmail.com"/>
    <s v="9845819125"/>
    <s v=""/>
    <x v="0"/>
    <e v="#N/A"/>
    <m/>
    <e v="#N/A"/>
    <x v="0"/>
    <e v="#N/A"/>
    <x v="0"/>
    <e v="#N/A"/>
    <x v="0"/>
    <s v="Yes"/>
    <n v="13671"/>
  </r>
  <r>
    <n v="925"/>
    <n v="14145"/>
    <x v="5"/>
    <x v="11"/>
    <s v="Armaan Sangeet"/>
    <s v="Debasish Mallick"/>
    <s v="debasish.sangeet@gmail.com"/>
    <s v="9337122010"/>
    <s v="Sonali Parija"/>
    <s v="sonaliparija18@gmail.com"/>
    <s v="7873777839"/>
    <s v="2024-2025"/>
    <x v="2"/>
    <s v="New"/>
    <m/>
    <e v="#N/A"/>
    <x v="0"/>
    <e v="#N/A"/>
    <x v="0"/>
    <e v="#N/A"/>
    <x v="0"/>
    <e v="#N/A"/>
    <e v="#N/A"/>
  </r>
  <r>
    <n v="926"/>
    <n v="13693"/>
    <x v="5"/>
    <x v="11"/>
    <s v="Atharv Ved"/>
    <s v="Amit Kumar Prusty"/>
    <s v="amit@channndrikafoods.com"/>
    <s v="9777774443"/>
    <s v="Bijaya Rani Prusty"/>
    <s v="bijayaraniprusty@gmail.com"/>
    <s v="9777774443"/>
    <s v=""/>
    <x v="0"/>
    <e v="#N/A"/>
    <m/>
    <e v="#N/A"/>
    <x v="0"/>
    <e v="#N/A"/>
    <x v="0"/>
    <e v="#N/A"/>
    <x v="0"/>
    <s v="Yes"/>
    <n v="13693"/>
  </r>
  <r>
    <n v="927"/>
    <n v="13694"/>
    <x v="5"/>
    <x v="11"/>
    <s v="Ayansh Baid"/>
    <s v="Amit Baid"/>
    <s v="garima.baid7@gmail.com"/>
    <s v="9437717777"/>
    <s v="Garima Baid"/>
    <s v="garimabaid7@gmail.com"/>
    <s v="9439924525"/>
    <s v=""/>
    <x v="0"/>
    <e v="#N/A"/>
    <m/>
    <e v="#N/A"/>
    <x v="0"/>
    <e v="#N/A"/>
    <x v="0"/>
    <e v="#N/A"/>
    <x v="0"/>
    <e v="#N/A"/>
    <n v="13694"/>
  </r>
  <r>
    <n v="928"/>
    <n v="14152"/>
    <x v="5"/>
    <x v="11"/>
    <s v="Darshan Pradhan"/>
    <s v="Subrat Pradhan"/>
    <s v="subrat.pradhan@aabsys.com"/>
    <s v="9718591256"/>
    <s v="Kadambini Biswal"/>
    <s v="pradhanpapunkumar99@gmail.com"/>
    <s v="9078823627"/>
    <s v="2024-2025"/>
    <x v="2"/>
    <s v="New"/>
    <m/>
    <e v="#N/A"/>
    <x v="0"/>
    <e v="#N/A"/>
    <x v="0"/>
    <e v="#N/A"/>
    <x v="0"/>
    <e v="#N/A"/>
    <e v="#N/A"/>
  </r>
  <r>
    <n v="929"/>
    <n v="14218"/>
    <x v="5"/>
    <x v="11"/>
    <s v="DG VOUMIK"/>
    <s v="JNYANA RANJAN PANDA"/>
    <s v="pandajnyanaranjan@gmail.com"/>
    <s v="9438610333"/>
    <s v="DEBASMITA PATRA"/>
    <s v="pandajnyanaranjan@gmail.com"/>
    <s v="9438564440"/>
    <s v=""/>
    <x v="0"/>
    <e v="#N/A"/>
    <m/>
    <e v="#N/A"/>
    <x v="0"/>
    <e v="#N/A"/>
    <x v="0"/>
    <e v="#N/A"/>
    <x v="0"/>
    <s v="Yes"/>
    <n v="14218"/>
  </r>
  <r>
    <n v="930"/>
    <n v="13672"/>
    <x v="5"/>
    <x v="11"/>
    <s v="Divyanshee Swain"/>
    <s v="Dipak Swain"/>
    <s v="dishabhagyashree8@gmail.com"/>
    <s v="6370182723"/>
    <s v="Bhagyashree Swain"/>
    <s v="dishabhagyashree8@gmail.com"/>
    <s v="8327705691"/>
    <s v=""/>
    <x v="0"/>
    <e v="#N/A"/>
    <m/>
    <e v="#N/A"/>
    <x v="0"/>
    <e v="#N/A"/>
    <x v="0"/>
    <e v="#N/A"/>
    <x v="0"/>
    <s v="Yes"/>
    <n v="13672"/>
  </r>
  <r>
    <n v="931"/>
    <n v="15114"/>
    <x v="5"/>
    <x v="11"/>
    <s v="Himadri Samantray"/>
    <s v="Hemanta Kumar Samantaray"/>
    <s v="hitanshusamantaray22@gmail.com"/>
    <s v="9668205151"/>
    <s v="Bijayalaxmi Das"/>
    <s v="bijayalaxmidas88@gmail.com"/>
    <s v="8456961144"/>
    <s v="2025-2026"/>
    <x v="0"/>
    <e v="#N/A"/>
    <m/>
    <n v="3500"/>
    <x v="1"/>
    <n v="3500"/>
    <x v="1"/>
    <n v="3500"/>
    <x v="1"/>
    <e v="#N/A"/>
    <n v="15114"/>
  </r>
  <r>
    <n v="932"/>
    <n v="14142"/>
    <x v="5"/>
    <x v="11"/>
    <s v="Jian Muduli"/>
    <s v="Manas Ranjan Muduli"/>
    <s v="manas.muduli@gmail.com"/>
    <s v="8144572084"/>
    <s v="Preetimayee Swain"/>
    <s v="preeti.m.swain@gmail.com"/>
    <s v="9668012852"/>
    <s v="2024-2025"/>
    <x v="0"/>
    <e v="#N/A"/>
    <m/>
    <e v="#N/A"/>
    <x v="0"/>
    <e v="#N/A"/>
    <x v="0"/>
    <e v="#N/A"/>
    <x v="0"/>
    <s v="Yes"/>
    <n v="14142"/>
  </r>
  <r>
    <n v="933"/>
    <n v="13837"/>
    <x v="5"/>
    <x v="11"/>
    <s v="M. Divyansh Kumar"/>
    <s v="M. Janardan Rao"/>
    <s v="anjalim8678@gmail.com"/>
    <s v="7606878081"/>
    <s v="S. Anjali"/>
    <s v="anjalim8678@gmail.com"/>
    <s v="7681835545"/>
    <s v=""/>
    <x v="0"/>
    <e v="#N/A"/>
    <m/>
    <e v="#N/A"/>
    <x v="0"/>
    <e v="#N/A"/>
    <x v="0"/>
    <e v="#N/A"/>
    <x v="0"/>
    <s v="Yes"/>
    <n v="13837"/>
  </r>
  <r>
    <n v="934"/>
    <n v="14930"/>
    <x v="5"/>
    <x v="11"/>
    <s v="MEDHAVI KUMAR"/>
    <s v="MANISH KUMAR"/>
    <s v="mkumar@gail.co.in"/>
    <s v="9506636633"/>
    <s v="PRIYANKA SRIVASTAVA"/>
    <s v="theycallmemanish@gmail.com"/>
    <s v="9506020234"/>
    <s v="2025-2026"/>
    <x v="0"/>
    <e v="#N/A"/>
    <s v="No_SK"/>
    <e v="#N/A"/>
    <x v="0"/>
    <e v="#N/A"/>
    <x v="0"/>
    <e v="#N/A"/>
    <x v="0"/>
    <e v="#N/A"/>
    <n v="14930"/>
  </r>
  <r>
    <n v="935"/>
    <n v="13744"/>
    <x v="5"/>
    <x v="11"/>
    <s v="Preash Kar"/>
    <s v="Aswini Kumar Kar"/>
    <s v="bapujikar@gmail.com"/>
    <s v="8763499135"/>
    <s v="Parimita Panda"/>
    <s v="parimita.panda@gmail.com"/>
    <s v="9090675655"/>
    <s v=""/>
    <x v="0"/>
    <e v="#N/A"/>
    <m/>
    <e v="#N/A"/>
    <x v="0"/>
    <e v="#N/A"/>
    <x v="0"/>
    <e v="#N/A"/>
    <x v="0"/>
    <s v="Yes"/>
    <n v="13744"/>
  </r>
  <r>
    <n v="936"/>
    <n v="13770"/>
    <x v="5"/>
    <x v="11"/>
    <s v="Roshan Kumar Rout"/>
    <s v="Santosh Kumar Rout"/>
    <s v="santoshrouticfai@gmail.com"/>
    <s v="9654171802"/>
    <s v="Madhusmita Das"/>
    <s v="santoshroutabc@gmail.com"/>
    <s v="7978054360"/>
    <s v=""/>
    <x v="0"/>
    <e v="#N/A"/>
    <m/>
    <e v="#N/A"/>
    <x v="0"/>
    <e v="#N/A"/>
    <x v="0"/>
    <e v="#N/A"/>
    <x v="0"/>
    <s v="Yes"/>
    <n v="13770"/>
  </r>
  <r>
    <n v="937"/>
    <n v="13772"/>
    <x v="5"/>
    <x v="11"/>
    <s v="Samridhi Dash"/>
    <s v="Sarbeswar Dash"/>
    <s v="sarbeswar1@yahoo.com.sg"/>
    <s v="9861689398"/>
    <s v="Satabdi Dash"/>
    <s v="satabdidash45@gmail.com"/>
    <s v="9861598225"/>
    <s v=""/>
    <x v="0"/>
    <e v="#N/A"/>
    <m/>
    <e v="#N/A"/>
    <x v="0"/>
    <e v="#N/A"/>
    <x v="0"/>
    <e v="#N/A"/>
    <x v="0"/>
    <s v="Yes"/>
    <n v="13772"/>
  </r>
  <r>
    <n v="938"/>
    <n v="13974"/>
    <x v="5"/>
    <x v="11"/>
    <s v="Shivaansh Prasad"/>
    <s v="Jayanta Prasad Naik"/>
    <s v="jayantanaik@gmail.com"/>
    <s v="9437242483"/>
    <s v="Gitanjali Linky"/>
    <s v="jayantanaik@gmail.com"/>
    <s v="7684862628"/>
    <s v="2023-2024"/>
    <x v="0"/>
    <e v="#N/A"/>
    <m/>
    <e v="#N/A"/>
    <x v="0"/>
    <e v="#N/A"/>
    <x v="0"/>
    <e v="#N/A"/>
    <x v="0"/>
    <s v="Yes"/>
    <n v="13974"/>
  </r>
  <r>
    <n v="939"/>
    <n v="12474"/>
    <x v="5"/>
    <x v="11"/>
    <s v="Shreechit Mohanty"/>
    <s v="Ruchit Mohanty"/>
    <s v="drruchitmohanty@gmail.com"/>
    <s v="8984481112"/>
    <s v="Rupashree Mohanty"/>
    <s v="rupashreeruchitmohanty@gmail.com"/>
    <s v="9348940677"/>
    <s v="2022-2023"/>
    <x v="0"/>
    <e v="#N/A"/>
    <m/>
    <e v="#N/A"/>
    <x v="0"/>
    <e v="#N/A"/>
    <x v="0"/>
    <e v="#N/A"/>
    <x v="0"/>
    <s v="Yes"/>
    <n v="12474"/>
  </r>
  <r>
    <n v="940"/>
    <n v="14215"/>
    <x v="5"/>
    <x v="11"/>
    <s v="SHREYAN SARKAR"/>
    <s v="SAURAV SARKAR"/>
    <s v="dr.saurav79@gmail.com"/>
    <s v="9830315933"/>
    <s v="MEGHMALA SADHUKHAN"/>
    <s v="meghmala123@yahoo.com"/>
    <s v="9804773547"/>
    <s v="2024-2025"/>
    <x v="0"/>
    <e v="#N/A"/>
    <m/>
    <e v="#N/A"/>
    <x v="0"/>
    <e v="#N/A"/>
    <x v="0"/>
    <e v="#N/A"/>
    <x v="0"/>
    <s v="Yes"/>
    <n v="14215"/>
  </r>
  <r>
    <n v="941"/>
    <n v="13709"/>
    <x v="5"/>
    <x v="11"/>
    <s v="Shrihan Rath"/>
    <s v="Sitarasmi Rath"/>
    <s v="sitarasmi@gmail.com"/>
    <s v="9437627771"/>
    <s v="Monalisha Rajguru"/>
    <s v="monalisha.rajaguru@gmail.com"/>
    <s v="8457951975"/>
    <s v=""/>
    <x v="0"/>
    <e v="#N/A"/>
    <m/>
    <e v="#N/A"/>
    <x v="0"/>
    <e v="#N/A"/>
    <x v="0"/>
    <e v="#N/A"/>
    <x v="0"/>
    <s v="Yes"/>
    <n v="13709"/>
  </r>
  <r>
    <n v="942"/>
    <n v="15054"/>
    <x v="5"/>
    <x v="11"/>
    <s v="Tishya Mishra"/>
    <s v="Prateek Kumar Mishra"/>
    <s v="prateek.kr.m@gmail.com"/>
    <s v="8985970117"/>
    <s v="Shuvrata Panigrahi"/>
    <s v="shuvrata583@gmail.com"/>
    <s v="9502547286"/>
    <s v="2025-2026"/>
    <x v="0"/>
    <e v="#N/A"/>
    <m/>
    <e v="#N/A"/>
    <x v="0"/>
    <e v="#N/A"/>
    <x v="0"/>
    <e v="#N/A"/>
    <x v="0"/>
    <s v="Yes"/>
    <n v="15054"/>
  </r>
  <r>
    <n v="943"/>
    <n v="12882"/>
    <x v="6"/>
    <x v="0"/>
    <s v="Aarav Aahan"/>
    <s v="Aditya Ranjan Sethi"/>
    <s v="s.adityaranjan@gmail.com"/>
    <s v="9337197610"/>
    <s v="Rebati Sethy"/>
    <s v="rebati17@gmail.com"/>
    <s v="9337197610"/>
    <s v="2023-2024"/>
    <x v="0"/>
    <e v="#N/A"/>
    <m/>
    <e v="#N/A"/>
    <x v="0"/>
    <e v="#N/A"/>
    <x v="0"/>
    <n v="49600"/>
    <x v="2"/>
    <s v="Yes"/>
    <n v="12882"/>
  </r>
  <r>
    <n v="944"/>
    <n v="14277"/>
    <x v="6"/>
    <x v="0"/>
    <s v="Aarav Ashmit"/>
    <s v="Srimanta Khandual"/>
    <s v="k.srimanta@rediffmail.com"/>
    <s v="9078072905"/>
    <s v="Sweta Sashwatika Mansingh"/>
    <s v="splendidsweta@gmail.com"/>
    <s v="7381012176"/>
    <s v="2025-2026"/>
    <x v="0"/>
    <e v="#N/A"/>
    <m/>
    <e v="#N/A"/>
    <x v="0"/>
    <e v="#N/A"/>
    <x v="0"/>
    <e v="#N/A"/>
    <x v="0"/>
    <s v="Yes"/>
    <n v="14277"/>
  </r>
  <r>
    <n v="945"/>
    <n v="12943"/>
    <x v="6"/>
    <x v="0"/>
    <s v="Aarnav Priyadarshi"/>
    <s v="Aloknath Satrusalya"/>
    <s v="alok.isha86@gmail.com"/>
    <s v="9337518811"/>
    <s v="Lucy Satrusalya"/>
    <s v="lucy.alok92@gmail.com"/>
    <s v="7008615501"/>
    <s v="2023-2024"/>
    <x v="0"/>
    <e v="#N/A"/>
    <m/>
    <e v="#N/A"/>
    <x v="0"/>
    <e v="#N/A"/>
    <x v="0"/>
    <e v="#N/A"/>
    <x v="0"/>
    <s v="Yes"/>
    <n v="12943"/>
  </r>
  <r>
    <n v="946"/>
    <n v="14190"/>
    <x v="6"/>
    <x v="0"/>
    <s v="Aditya Sharma"/>
    <s v="Vivekanand Sharma"/>
    <s v="vivekanand.sharma@gov.in"/>
    <s v="9437297600"/>
    <s v="Preeti Rana"/>
    <s v="preetirana1313@gmail.com"/>
    <s v="7978948490"/>
    <s v="2024-2025"/>
    <x v="1"/>
    <s v="Yes"/>
    <m/>
    <e v="#N/A"/>
    <x v="0"/>
    <n v="35962"/>
    <x v="2"/>
    <n v="71924"/>
    <x v="2"/>
    <s v="Yes"/>
    <e v="#N/A"/>
  </r>
  <r>
    <n v="947"/>
    <n v="13398"/>
    <x v="6"/>
    <x v="0"/>
    <s v="Advik Aayan Dhal Samant"/>
    <s v="Mrutyunjay Dhal Samant"/>
    <s v="mrutyunjaycool@gmail.com"/>
    <s v="9439339036"/>
    <s v="Rameshwari Dhalsamant"/>
    <s v="mrutyunjaycool@gmail.com"/>
    <s v="7008197550"/>
    <s v="2024-2025"/>
    <x v="0"/>
    <e v="#N/A"/>
    <m/>
    <e v="#N/A"/>
    <x v="0"/>
    <e v="#N/A"/>
    <x v="0"/>
    <e v="#N/A"/>
    <x v="0"/>
    <s v="Yes"/>
    <n v="13398"/>
  </r>
  <r>
    <n v="948"/>
    <n v="12627"/>
    <x v="6"/>
    <x v="0"/>
    <s v="Adyaa Raj Nayak"/>
    <s v="Raj Kumar Nayak"/>
    <s v="raj@premierlandscapes.in"/>
    <s v="9650439992"/>
    <s v="Akasmika Nayak"/>
    <s v="akr@premierlandscapes.in"/>
    <s v="9871434747"/>
    <s v="2021-2022"/>
    <x v="0"/>
    <e v="#N/A"/>
    <m/>
    <e v="#N/A"/>
    <x v="0"/>
    <e v="#N/A"/>
    <x v="0"/>
    <e v="#N/A"/>
    <x v="0"/>
    <s v="Yes"/>
    <n v="12627"/>
  </r>
  <r>
    <n v="949"/>
    <n v="12483"/>
    <x v="6"/>
    <x v="0"/>
    <s v="Anayya Gupta"/>
    <s v="Amlesh Kumar"/>
    <s v="amlesh.gupta@gmail.com"/>
    <s v="9674749710"/>
    <s v="Kirti Gupta"/>
    <s v="amlesh.gupta@gmail.com"/>
    <s v="9748479720"/>
    <s v="2019-2020"/>
    <x v="0"/>
    <e v="#N/A"/>
    <m/>
    <e v="#N/A"/>
    <x v="0"/>
    <e v="#N/A"/>
    <x v="0"/>
    <e v="#N/A"/>
    <x v="0"/>
    <e v="#N/A"/>
    <n v="12483"/>
  </r>
  <r>
    <n v="950"/>
    <n v="12526"/>
    <x v="6"/>
    <x v="0"/>
    <s v="Aryahi Mishra"/>
    <s v="Abinash Mishra"/>
    <s v="kool.abinash@gmail.com"/>
    <s v="7735324980"/>
    <s v="Ananya Udgata"/>
    <s v="ananya.udgata25@gmail.com"/>
    <s v="9777010387"/>
    <s v="2019-2020"/>
    <x v="0"/>
    <e v="#N/A"/>
    <m/>
    <e v="#N/A"/>
    <x v="0"/>
    <e v="#N/A"/>
    <x v="0"/>
    <e v="#N/A"/>
    <x v="0"/>
    <s v="Yes"/>
    <n v="12526"/>
  </r>
  <r>
    <n v="951"/>
    <n v="12570"/>
    <x v="6"/>
    <x v="0"/>
    <s v="Atharva Seth"/>
    <s v="Ankit Seth"/>
    <s v="sethankit2017@gmail.com"/>
    <s v="7982227478"/>
    <s v="Abhipsa Tripathy"/>
    <s v="abhipsa.abhipsaconstruction@gmail.com"/>
    <s v="8076092338"/>
    <s v="2021-2022"/>
    <x v="0"/>
    <e v="#N/A"/>
    <m/>
    <e v="#N/A"/>
    <x v="0"/>
    <e v="#N/A"/>
    <x v="0"/>
    <e v="#N/A"/>
    <x v="0"/>
    <s v="Yes"/>
    <n v="12570"/>
  </r>
  <r>
    <n v="952"/>
    <n v="12484"/>
    <x v="6"/>
    <x v="0"/>
    <s v="Ayushman Das"/>
    <s v="Bhairab Charan Das"/>
    <s v="ommishan123@gmail.com"/>
    <s v="9937124561"/>
    <s v="Madhusmita Sahoo"/>
    <s v="ommishan123@gmail.com"/>
    <s v="9556986974"/>
    <s v="2019-2020"/>
    <x v="0"/>
    <e v="#N/A"/>
    <m/>
    <e v="#N/A"/>
    <x v="0"/>
    <e v="#N/A"/>
    <x v="0"/>
    <e v="#N/A"/>
    <x v="0"/>
    <s v="Yes"/>
    <n v="12484"/>
  </r>
  <r>
    <n v="953"/>
    <n v="12551"/>
    <x v="6"/>
    <x v="0"/>
    <s v="Bhavika Pattanaik"/>
    <s v="Bhabani Sankar Pattanaik"/>
    <s v="pbhabani@yahoo.com"/>
    <s v="7894713760"/>
    <s v="Pallavi Ray"/>
    <s v="pallavi.ray80@gmail.com"/>
    <s v="7894713248"/>
    <s v="2021-2022"/>
    <x v="0"/>
    <e v="#N/A"/>
    <m/>
    <e v="#N/A"/>
    <x v="0"/>
    <e v="#N/A"/>
    <x v="0"/>
    <e v="#N/A"/>
    <x v="0"/>
    <s v="Yes"/>
    <n v="12551"/>
  </r>
  <r>
    <n v="954"/>
    <n v="12485"/>
    <x v="6"/>
    <x v="0"/>
    <s v="Chitra Das"/>
    <s v="Pankaj Kumar Das"/>
    <s v="daspankaj2001@rediffmail.com"/>
    <s v="9937794028"/>
    <s v="Pronita Das"/>
    <s v="daspankaj2001@rediffmail.com"/>
    <s v="9437569698"/>
    <s v="2019-2020"/>
    <x v="0"/>
    <e v="#N/A"/>
    <m/>
    <e v="#N/A"/>
    <x v="0"/>
    <e v="#N/A"/>
    <x v="0"/>
    <e v="#N/A"/>
    <x v="0"/>
    <s v="Yes"/>
    <n v="12485"/>
  </r>
  <r>
    <n v="955"/>
    <n v="12552"/>
    <x v="6"/>
    <x v="0"/>
    <s v="Daivik Buddhiraj"/>
    <s v="Buddhiraj Sivachandra Dev"/>
    <s v="siva_alok@yahoo.co.in"/>
    <s v="22228225860"/>
    <s v="Sowndarya"/>
    <s v="sowndarya.89@gmail.com"/>
    <s v="7327094236"/>
    <s v="2021-2022"/>
    <x v="0"/>
    <e v="#N/A"/>
    <m/>
    <e v="#N/A"/>
    <x v="0"/>
    <e v="#N/A"/>
    <x v="0"/>
    <e v="#N/A"/>
    <x v="0"/>
    <s v="Yes"/>
    <n v="12552"/>
  </r>
  <r>
    <n v="956"/>
    <n v="14991"/>
    <x v="6"/>
    <x v="0"/>
    <s v="Greeshma Bal"/>
    <s v="Prasanta Kumar Bal"/>
    <s v="pkbal2005@gmail.com"/>
    <s v="9897393509"/>
    <s v="Tandralina Biswal"/>
    <s v="tandralina85@yahoo.com"/>
    <s v="8979692961"/>
    <s v="2025-2026"/>
    <x v="0"/>
    <e v="#N/A"/>
    <m/>
    <e v="#N/A"/>
    <x v="0"/>
    <e v="#N/A"/>
    <x v="0"/>
    <e v="#N/A"/>
    <x v="0"/>
    <e v="#N/A"/>
    <n v="14991"/>
  </r>
  <r>
    <n v="957"/>
    <n v="12465"/>
    <x v="6"/>
    <x v="0"/>
    <s v="Kaira Fogla"/>
    <s v="Anil Kumar Fogla"/>
    <s v="anilfogla@gmail.com"/>
    <s v="9776999996"/>
    <s v="Rachna Fogla"/>
    <s v="anilfogla@yahoo.com"/>
    <s v="9692699966"/>
    <s v="2022-2023"/>
    <x v="0"/>
    <e v="#N/A"/>
    <m/>
    <e v="#N/A"/>
    <x v="0"/>
    <e v="#N/A"/>
    <x v="0"/>
    <e v="#N/A"/>
    <x v="0"/>
    <s v="Yes"/>
    <n v="12465"/>
  </r>
  <r>
    <n v="958"/>
    <n v="12612"/>
    <x v="6"/>
    <x v="0"/>
    <s v="Mokshita Gupta"/>
    <s v="Amol Gupta"/>
    <s v="amolgupta22@gmail.com"/>
    <s v="7608082006"/>
    <s v="Manisha Sasmal"/>
    <s v="manishasasmal2@gmail.com"/>
    <s v="9692637894"/>
    <s v="2022-2023"/>
    <x v="0"/>
    <e v="#N/A"/>
    <m/>
    <e v="#N/A"/>
    <x v="0"/>
    <e v="#N/A"/>
    <x v="0"/>
    <e v="#N/A"/>
    <x v="0"/>
    <s v="Yes"/>
    <n v="12612"/>
  </r>
  <r>
    <n v="959"/>
    <n v="12595"/>
    <x v="6"/>
    <x v="0"/>
    <s v="Nevaan Mishra"/>
    <s v="Nirmalya Mishra"/>
    <s v="nirmalyamishra@gmail.com"/>
    <s v="9938103890"/>
    <s v="Soumitri Mishra"/>
    <s v="soumitrimishra2009@gmail.com"/>
    <s v="9663677800"/>
    <s v="2020-2021"/>
    <x v="0"/>
    <e v="#N/A"/>
    <m/>
    <e v="#N/A"/>
    <x v="0"/>
    <e v="#N/A"/>
    <x v="0"/>
    <e v="#N/A"/>
    <x v="0"/>
    <s v="Yes"/>
    <n v="12595"/>
  </r>
  <r>
    <n v="960"/>
    <n v="12634"/>
    <x v="6"/>
    <x v="0"/>
    <s v="Nirat Kaur"/>
    <s v="Amandeep Singh"/>
    <s v="inferno.aman@gmail.com"/>
    <s v="7752055655"/>
    <s v="Mandeep Kaur"/>
    <s v="manuaman02@gmail.com"/>
    <s v="9556953421"/>
    <s v="2022-2023"/>
    <x v="0"/>
    <e v="#N/A"/>
    <m/>
    <e v="#N/A"/>
    <x v="0"/>
    <e v="#N/A"/>
    <x v="0"/>
    <e v="#N/A"/>
    <x v="0"/>
    <e v="#N/A"/>
    <n v="12634"/>
  </r>
  <r>
    <n v="961"/>
    <n v="12557"/>
    <x v="6"/>
    <x v="0"/>
    <s v="Nivash Sasikanth"/>
    <s v="S Sasikanth"/>
    <s v="sasikanth2115@gmail.com"/>
    <s v="7867081021"/>
    <s v="S. Shamli"/>
    <s v="sv.shamla@gmail.com"/>
    <s v="9080639336"/>
    <s v="2022-2023"/>
    <x v="0"/>
    <e v="#N/A"/>
    <m/>
    <e v="#N/A"/>
    <x v="0"/>
    <e v="#N/A"/>
    <x v="0"/>
    <e v="#N/A"/>
    <x v="0"/>
    <s v="Yes"/>
    <n v="12557"/>
  </r>
  <r>
    <n v="962"/>
    <n v="12793"/>
    <x v="6"/>
    <x v="0"/>
    <s v="Pallvi Pradhan"/>
    <s v="Manoranjan Pradhan"/>
    <s v="pradhan.manoranjan@gmail.com"/>
    <s v="9437757705"/>
    <s v="Silka Das"/>
    <s v="Silkadas86@gmail.com"/>
    <s v="7978628179"/>
    <s v="2023-2024"/>
    <x v="0"/>
    <e v="#N/A"/>
    <m/>
    <e v="#N/A"/>
    <x v="0"/>
    <e v="#N/A"/>
    <x v="0"/>
    <e v="#N/A"/>
    <x v="0"/>
    <s v="Yes"/>
    <n v="12793"/>
  </r>
  <r>
    <n v="963"/>
    <n v="12852"/>
    <x v="6"/>
    <x v="0"/>
    <s v="Priyansh Dash"/>
    <s v="Sunil Kumar Dash"/>
    <s v="drsdash2009@gmail.com"/>
    <s v="9778071011"/>
    <s v="Aradhana Nanda"/>
    <s v="aradhanananda101@gmail.com"/>
    <s v="9938912210"/>
    <s v="2023-2024"/>
    <x v="0"/>
    <e v="#N/A"/>
    <m/>
    <e v="#N/A"/>
    <x v="0"/>
    <e v="#N/A"/>
    <x v="0"/>
    <e v="#N/A"/>
    <x v="0"/>
    <e v="#N/A"/>
    <n v="12852"/>
  </r>
  <r>
    <n v="964"/>
    <n v="12578"/>
    <x v="6"/>
    <x v="0"/>
    <s v="Rheana Kyra Mohapatra"/>
    <s v="Ranjan Kumar Mohapatra"/>
    <s v="ranjankumarmohapatra@gmail.com"/>
    <s v="9437474703"/>
    <s v="Priyanka Baral"/>
    <s v="ranjankumarmohapatra@gmail.com"/>
    <s v="8763359383"/>
    <s v="2019-2020"/>
    <x v="0"/>
    <e v="#N/A"/>
    <m/>
    <e v="#N/A"/>
    <x v="0"/>
    <e v="#N/A"/>
    <x v="0"/>
    <e v="#N/A"/>
    <x v="0"/>
    <s v="Yes"/>
    <n v="12578"/>
  </r>
  <r>
    <n v="965"/>
    <n v="12387"/>
    <x v="6"/>
    <x v="0"/>
    <s v="Rishabh Dev Ray"/>
    <s v="Banoj Kumar Ray"/>
    <s v="banojray1981@gmail.com"/>
    <s v="9861392150"/>
    <s v="Manasi Das"/>
    <s v="mansi.das@gmail.com"/>
    <s v="9051813698"/>
    <s v="2023-2024"/>
    <x v="0"/>
    <e v="#N/A"/>
    <m/>
    <e v="#N/A"/>
    <x v="0"/>
    <e v="#N/A"/>
    <x v="0"/>
    <e v="#N/A"/>
    <x v="0"/>
    <s v="Yes"/>
    <n v="12387"/>
  </r>
  <r>
    <n v="966"/>
    <n v="12533"/>
    <x v="6"/>
    <x v="0"/>
    <s v="Ronita Panda"/>
    <s v="Ajit Kumar Panda"/>
    <s v="akp703@gmail.com"/>
    <s v="9111001801"/>
    <s v="RASHMIREKHA PANDA"/>
    <s v="sweetyrrp2@gmail.com"/>
    <s v="8018379965"/>
    <s v="2022-2023"/>
    <x v="0"/>
    <e v="#N/A"/>
    <m/>
    <e v="#N/A"/>
    <x v="0"/>
    <e v="#N/A"/>
    <x v="0"/>
    <e v="#N/A"/>
    <x v="0"/>
    <e v="#N/A"/>
    <n v="12533"/>
  </r>
  <r>
    <n v="967"/>
    <n v="14209"/>
    <x v="6"/>
    <x v="0"/>
    <s v="Shynu Patro"/>
    <s v="Tripati Prasad Patro"/>
    <s v="tripati4u@gmail.com"/>
    <s v="9650840800"/>
    <s v="S Rosy Subudhi"/>
    <s v="rosy.subudhi@gmail.com"/>
    <s v="9650840846"/>
    <s v="2024-2025"/>
    <x v="0"/>
    <e v="#N/A"/>
    <m/>
    <e v="#N/A"/>
    <x v="0"/>
    <e v="#N/A"/>
    <x v="0"/>
    <e v="#N/A"/>
    <x v="0"/>
    <s v="Yes"/>
    <n v="14209"/>
  </r>
  <r>
    <n v="968"/>
    <n v="12621"/>
    <x v="6"/>
    <x v="0"/>
    <s v="Smayan Nayak"/>
    <s v="Shubhanwesh Nayak"/>
    <s v="shubhanwesh@gmail.com"/>
    <s v="9538483838"/>
    <s v="Deepika Patra"/>
    <s v="deepikapatra.nayak@gmail.com"/>
    <s v="9861579030"/>
    <s v="2022-2023"/>
    <x v="0"/>
    <e v="#N/A"/>
    <m/>
    <e v="#N/A"/>
    <x v="0"/>
    <e v="#N/A"/>
    <x v="0"/>
    <e v="#N/A"/>
    <x v="0"/>
    <s v="Yes"/>
    <n v="12621"/>
  </r>
  <r>
    <n v="969"/>
    <n v="13207"/>
    <x v="6"/>
    <x v="0"/>
    <s v="Swornashree Nanda"/>
    <s v="Rashmi Kanta Nanda"/>
    <s v="rashminanda20192020@gmail.com"/>
    <s v="6372924847"/>
    <s v="Sasmita Nanda"/>
    <s v="rashminanda20192020@gmail.com"/>
    <s v="8249909317"/>
    <s v="2023-2024"/>
    <x v="2"/>
    <s v="Old"/>
    <m/>
    <n v="1000"/>
    <x v="1"/>
    <n v="13400"/>
    <x v="2"/>
    <n v="25800"/>
    <x v="2"/>
    <e v="#N/A"/>
    <e v="#N/A"/>
  </r>
  <r>
    <n v="970"/>
    <n v="13355"/>
    <x v="6"/>
    <x v="0"/>
    <s v="Trishnashree Behera"/>
    <s v="Debendra Kumar Behera"/>
    <s v="bhagyashreebehera97@gmail.com"/>
    <s v="7978052904"/>
    <s v="Laxmi Patra"/>
    <s v="bhagyashreebehera97@gmail.com"/>
    <s v="9337704848"/>
    <s v="2023-2024"/>
    <x v="0"/>
    <e v="#N/A"/>
    <m/>
    <n v="4000"/>
    <x v="1"/>
    <n v="4000"/>
    <x v="1"/>
    <n v="4000"/>
    <x v="1"/>
    <s v="Yes"/>
    <n v="13355"/>
  </r>
  <r>
    <n v="971"/>
    <n v="12623"/>
    <x v="6"/>
    <x v="0"/>
    <s v="Vihaan Shah"/>
    <s v="Smit Shah"/>
    <s v="smitvick@gmail.com"/>
    <s v="9692925692"/>
    <s v="Megha Shah"/>
    <s v="rhymewith.megha@gmail.com"/>
    <s v="7735525692"/>
    <s v="2021-2022"/>
    <x v="0"/>
    <e v="#N/A"/>
    <m/>
    <e v="#N/A"/>
    <x v="0"/>
    <e v="#N/A"/>
    <x v="0"/>
    <e v="#N/A"/>
    <x v="0"/>
    <s v="Yes"/>
    <n v="12623"/>
  </r>
  <r>
    <n v="972"/>
    <n v="15038"/>
    <x v="6"/>
    <x v="1"/>
    <s v="Aaditri Aarshini"/>
    <s v="Kallol Prasad Behera"/>
    <s v="kallolbehera2@gmail.com"/>
    <s v="7043270030"/>
    <s v="Prita Roy"/>
    <s v="roy.prita@gmail.com"/>
    <s v="9687528706"/>
    <s v="2025-2026"/>
    <x v="0"/>
    <e v="#N/A"/>
    <m/>
    <e v="#N/A"/>
    <x v="0"/>
    <e v="#N/A"/>
    <x v="0"/>
    <e v="#N/A"/>
    <x v="0"/>
    <s v="Yes"/>
    <n v="15038"/>
  </r>
  <r>
    <n v="973"/>
    <n v="12456"/>
    <x v="6"/>
    <x v="1"/>
    <s v="Aarav Vivaan"/>
    <s v="Shomit Sohan"/>
    <s v="shomit.sohan@gmail.com"/>
    <s v="7008950685"/>
    <s v="Pralubdha Anuradha Sahu"/>
    <s v="pralubdha.sahu@gmail.com"/>
    <s v="8118031599"/>
    <s v="2021-2022"/>
    <x v="0"/>
    <e v="#N/A"/>
    <m/>
    <e v="#N/A"/>
    <x v="0"/>
    <e v="#N/A"/>
    <x v="0"/>
    <e v="#N/A"/>
    <x v="0"/>
    <s v="Yes"/>
    <n v="12456"/>
  </r>
  <r>
    <n v="974"/>
    <n v="14723"/>
    <x v="6"/>
    <x v="1"/>
    <s v="AMARDEEP CHOUDHURY"/>
    <s v="ALOK KUMAR CHOUDHURY"/>
    <s v="mantu.alok123@gmail.com"/>
    <s v="9437319684"/>
    <s v="SULAGNA SAHOO"/>
    <s v="sulagnatiki@gmail.com"/>
    <s v="9556504287"/>
    <s v="2025-2026"/>
    <x v="0"/>
    <e v="#N/A"/>
    <m/>
    <e v="#N/A"/>
    <x v="0"/>
    <e v="#N/A"/>
    <x v="0"/>
    <e v="#N/A"/>
    <x v="0"/>
    <s v="Yes"/>
    <n v="14723"/>
  </r>
  <r>
    <n v="975"/>
    <n v="12458"/>
    <x v="6"/>
    <x v="1"/>
    <s v="Anaisha Jena"/>
    <s v="Pradeep Kumar Jena"/>
    <s v="pradeepkr@powergridindia.com"/>
    <s v="9771469213"/>
    <s v="Sandhya Rani Jena"/>
    <s v="manjupradeep@gmail.com"/>
    <s v="8249186209"/>
    <s v="2021-2022"/>
    <x v="0"/>
    <e v="#N/A"/>
    <m/>
    <e v="#N/A"/>
    <x v="0"/>
    <e v="#N/A"/>
    <x v="0"/>
    <e v="#N/A"/>
    <x v="0"/>
    <s v="Yes"/>
    <n v="12458"/>
  </r>
  <r>
    <n v="976"/>
    <n v="12505"/>
    <x v="6"/>
    <x v="1"/>
    <s v="Archita Pradhan"/>
    <s v="Anil Pradhan"/>
    <s v="anilpradhan.incometax@gmail.com"/>
    <s v="9438917468"/>
    <s v="Chandana Mohanty"/>
    <s v="anilpradhan.incometax@gmail.com"/>
    <s v="9337403910"/>
    <s v="2019-2020"/>
    <x v="1"/>
    <s v="Yes"/>
    <m/>
    <e v="#N/A"/>
    <x v="0"/>
    <e v="#N/A"/>
    <x v="0"/>
    <e v="#N/A"/>
    <x v="0"/>
    <s v="Yes"/>
    <e v="#N/A"/>
  </r>
  <r>
    <n v="977"/>
    <n v="12569"/>
    <x v="6"/>
    <x v="1"/>
    <s v="Aryash Yadav"/>
    <s v="Abhinav Yadav"/>
    <s v="abhinavyadav@gmail.com"/>
    <s v="9773910221"/>
    <s v="Deepika Yadav"/>
    <s v="yadavalrdeepika@gmail.com"/>
    <s v="9999838879"/>
    <s v="2022-2023"/>
    <x v="4"/>
    <s v="Yes"/>
    <m/>
    <e v="#N/A"/>
    <x v="0"/>
    <e v="#N/A"/>
    <x v="0"/>
    <n v="28912"/>
    <x v="2"/>
    <e v="#N/A"/>
    <e v="#N/A"/>
  </r>
  <r>
    <n v="978"/>
    <n v="12550"/>
    <x v="6"/>
    <x v="1"/>
    <s v="Ashwani Kumar Jena"/>
    <s v="Rashmi Ranjan Jena"/>
    <s v="rashmiranjan8888@gmail.com"/>
    <s v="9090000038"/>
    <s v="Malabika Jena"/>
    <s v="rashmiranjan8888@gmail.com"/>
    <s v="9090122222"/>
    <s v="2022-2023"/>
    <x v="0"/>
    <e v="#N/A"/>
    <m/>
    <e v="#N/A"/>
    <x v="0"/>
    <e v="#N/A"/>
    <x v="0"/>
    <e v="#N/A"/>
    <x v="0"/>
    <s v="Yes"/>
    <n v="12550"/>
  </r>
  <r>
    <n v="979"/>
    <n v="15117"/>
    <x v="6"/>
    <x v="1"/>
    <s v="Ayva Mohanty"/>
    <s v="Chandan Mohanty"/>
    <s v="bidyabdas@gmail.com"/>
    <s v="8582639218"/>
    <s v="Bidya Bharati Das"/>
    <s v="findchan@icloud.com"/>
    <s v="8144200428"/>
    <s v="2025-2026"/>
    <x v="0"/>
    <e v="#N/A"/>
    <m/>
    <e v="#N/A"/>
    <x v="0"/>
    <e v="#N/A"/>
    <x v="0"/>
    <e v="#N/A"/>
    <x v="0"/>
    <e v="#N/A"/>
    <n v="15117"/>
  </r>
  <r>
    <n v="980"/>
    <n v="12608"/>
    <x v="6"/>
    <x v="1"/>
    <s v="Harshita Mangaraj"/>
    <s v="Goutam Mangaraj"/>
    <s v="mini23patra@gmail.com"/>
    <s v="8328911983"/>
    <s v="Minakshi Patra"/>
    <s v="mini23patra@gmail.com"/>
    <s v="9437113517"/>
    <s v=""/>
    <x v="0"/>
    <e v="#N/A"/>
    <m/>
    <e v="#N/A"/>
    <x v="0"/>
    <e v="#N/A"/>
    <x v="0"/>
    <e v="#N/A"/>
    <x v="0"/>
    <e v="#N/A"/>
    <n v="12608"/>
  </r>
  <r>
    <n v="981"/>
    <n v="12611"/>
    <x v="6"/>
    <x v="1"/>
    <s v="Kavyakriti Sahoo"/>
    <s v="Kamlesh Sahoo"/>
    <s v="kamlesh.395@gmail.com"/>
    <s v="9338315546"/>
    <s v="Rajashree Jena"/>
    <s v="rajashreejena395@gmail.com"/>
    <s v="9439826392"/>
    <s v="2021-2022"/>
    <x v="0"/>
    <e v="#N/A"/>
    <m/>
    <e v="#N/A"/>
    <x v="0"/>
    <e v="#N/A"/>
    <x v="0"/>
    <e v="#N/A"/>
    <x v="0"/>
    <s v="Yes"/>
    <n v="12611"/>
  </r>
  <r>
    <n v="982"/>
    <n v="14921"/>
    <x v="6"/>
    <x v="1"/>
    <s v="MOHAMMED MOEEZ RABBANI"/>
    <s v="MOHAMMED MUHTASHIM RABBANI"/>
    <s v="mm.rabbani@coalindia.in"/>
    <s v="8093075864"/>
    <s v="TARANNUM"/>
    <s v="taanwar@microsoft.com"/>
    <s v="8008131323"/>
    <s v="2025-2026"/>
    <x v="0"/>
    <e v="#N/A"/>
    <m/>
    <e v="#N/A"/>
    <x v="0"/>
    <e v="#N/A"/>
    <x v="0"/>
    <e v="#N/A"/>
    <x v="0"/>
    <e v="#N/A"/>
    <n v="14921"/>
  </r>
  <r>
    <n v="983"/>
    <n v="12511"/>
    <x v="6"/>
    <x v="1"/>
    <s v="Myesha Pattanaik"/>
    <s v="Mukesh Ranjan Pattanaik"/>
    <s v="mukeshpattanaik@gmail.com"/>
    <s v="9861077555"/>
    <s v="Adyasha Pattanaik"/>
    <s v="adyashamp@gmail.com"/>
    <s v="9937577555"/>
    <s v="2019-2020"/>
    <x v="0"/>
    <e v="#N/A"/>
    <m/>
    <e v="#N/A"/>
    <x v="0"/>
    <e v="#N/A"/>
    <x v="0"/>
    <e v="#N/A"/>
    <x v="0"/>
    <s v="Yes"/>
    <n v="12511"/>
  </r>
  <r>
    <n v="984"/>
    <n v="12469"/>
    <x v="6"/>
    <x v="1"/>
    <s v="Niharika Srivastava"/>
    <s v="Alok Srivastava"/>
    <s v="aloksrivastava61@hotmail.com"/>
    <s v="9873273222"/>
    <s v="Arpana Srivastava"/>
    <s v="arpana.srivastava9@gmail.com"/>
    <s v="9953273222"/>
    <s v="2022-2023"/>
    <x v="0"/>
    <e v="#N/A"/>
    <m/>
    <e v="#N/A"/>
    <x v="0"/>
    <e v="#N/A"/>
    <x v="0"/>
    <e v="#N/A"/>
    <x v="0"/>
    <s v="Yes"/>
    <n v="12469"/>
  </r>
  <r>
    <n v="985"/>
    <n v="14709"/>
    <x v="6"/>
    <x v="1"/>
    <s v="Nishtha Das"/>
    <s v="Somadutta Das"/>
    <s v="dasrosalin24@gmail.com"/>
    <s v="9437022539"/>
    <s v="Rosalin Das"/>
    <s v="dasrosalin24@gmail.com"/>
    <s v="9437022539"/>
    <s v="2025-2026"/>
    <x v="0"/>
    <e v="#N/A"/>
    <m/>
    <e v="#N/A"/>
    <x v="0"/>
    <e v="#N/A"/>
    <x v="0"/>
    <e v="#N/A"/>
    <x v="0"/>
    <s v="Yes"/>
    <n v="14709"/>
  </r>
  <r>
    <n v="986"/>
    <n v="12654"/>
    <x v="6"/>
    <x v="1"/>
    <s v="Oviya Chatterjee"/>
    <s v="Pinaki Chatterjee"/>
    <s v="papaic27@gmail.com"/>
    <s v="7381351872"/>
    <s v="Namami Banerjee"/>
    <s v="namamic5@gmail.com"/>
    <s v="7325844417"/>
    <s v="2023-2024"/>
    <x v="0"/>
    <e v="#N/A"/>
    <m/>
    <e v="#N/A"/>
    <x v="0"/>
    <e v="#N/A"/>
    <x v="0"/>
    <e v="#N/A"/>
    <x v="0"/>
    <s v="Yes"/>
    <n v="12654"/>
  </r>
  <r>
    <n v="987"/>
    <n v="12381"/>
    <x v="6"/>
    <x v="1"/>
    <s v="Reyansh Mohanty"/>
    <s v="Swayambhuv Mohanty"/>
    <s v="swayambhuv@gmail.com"/>
    <s v="8908015444"/>
    <s v="Shilpa Pattnaik"/>
    <s v="shilpa90ptnk@mail.com"/>
    <s v="9853968178"/>
    <s v="2023-2024"/>
    <x v="0"/>
    <e v="#N/A"/>
    <m/>
    <e v="#N/A"/>
    <x v="0"/>
    <e v="#N/A"/>
    <x v="0"/>
    <e v="#N/A"/>
    <x v="0"/>
    <s v="Yes"/>
    <n v="12381"/>
  </r>
  <r>
    <n v="988"/>
    <n v="12615"/>
    <x v="6"/>
    <x v="1"/>
    <s v="Rishiraj Sahoo"/>
    <s v="Kamlesh Sahoo"/>
    <s v="kamlesh.395@gmail.com"/>
    <s v="9338315546"/>
    <s v="Rajashree Jena"/>
    <s v="rajashreejena395@gmail.com"/>
    <s v="9439826392"/>
    <s v="2021-2022"/>
    <x v="0"/>
    <e v="#N/A"/>
    <m/>
    <e v="#N/A"/>
    <x v="0"/>
    <e v="#N/A"/>
    <x v="0"/>
    <e v="#N/A"/>
    <x v="0"/>
    <s v="Yes"/>
    <n v="12615"/>
  </r>
  <r>
    <n v="989"/>
    <n v="13371"/>
    <x v="6"/>
    <x v="1"/>
    <s v="Shanaya Panda"/>
    <s v="Asit Kumar Swain"/>
    <s v="asitsw@gmail.com"/>
    <s v="7008227184"/>
    <s v="Sonalisa Panda"/>
    <s v="sonalisa0602@gmail.com"/>
    <s v="7008403836"/>
    <s v="2023-2024"/>
    <x v="0"/>
    <e v="#N/A"/>
    <m/>
    <e v="#N/A"/>
    <x v="0"/>
    <e v="#N/A"/>
    <x v="0"/>
    <e v="#N/A"/>
    <x v="0"/>
    <e v="#N/A"/>
    <n v="13371"/>
  </r>
  <r>
    <n v="990"/>
    <n v="12537"/>
    <x v="6"/>
    <x v="1"/>
    <s v="Shaurya Agarwal"/>
    <s v="Saurav Agarwal"/>
    <s v="ctk_polymer@rediffmail.com"/>
    <s v="9861736099"/>
    <s v="Richa Agarwal"/>
    <s v="ctk_polymer@rediffmail.com"/>
    <s v="9437058663"/>
    <s v="2019-2020"/>
    <x v="0"/>
    <e v="#N/A"/>
    <m/>
    <e v="#N/A"/>
    <x v="0"/>
    <e v="#N/A"/>
    <x v="0"/>
    <e v="#N/A"/>
    <x v="0"/>
    <s v="Yes"/>
    <n v="12537"/>
  </r>
  <r>
    <n v="991"/>
    <n v="12497"/>
    <x v="6"/>
    <x v="1"/>
    <s v="Sruti Aradhya"/>
    <s v="Rajesh Kumar Nayak"/>
    <s v="rajeshnayak461@gmail.com"/>
    <s v="9439201387"/>
    <s v="Rashmita Nayak"/>
    <s v="rajeshnayak461@gmail.com"/>
    <s v="8895258502"/>
    <s v="2018-2019"/>
    <x v="0"/>
    <e v="#N/A"/>
    <m/>
    <e v="#N/A"/>
    <x v="0"/>
    <e v="#N/A"/>
    <x v="0"/>
    <e v="#N/A"/>
    <x v="0"/>
    <s v="Yes"/>
    <n v="12497"/>
  </r>
  <r>
    <n v="992"/>
    <n v="13157"/>
    <x v="6"/>
    <x v="1"/>
    <s v="Swastik Arman Mohanty"/>
    <s v="Kshirod Kumar Mohanty"/>
    <s v="kk.mohanty10@gmail.com"/>
    <s v="8763444277"/>
    <s v="Sharmista Mohanty"/>
    <s v="kk.mohanty10@gmail.com"/>
    <s v="6370902525"/>
    <s v="2023-2024"/>
    <x v="2"/>
    <s v="Old"/>
    <m/>
    <n v="500"/>
    <x v="1"/>
    <n v="500"/>
    <x v="1"/>
    <n v="500"/>
    <x v="1"/>
    <e v="#N/A"/>
    <e v="#N/A"/>
  </r>
  <r>
    <n v="993"/>
    <n v="14017"/>
    <x v="6"/>
    <x v="1"/>
    <s v="Tiasha Das"/>
    <s v="Molay Kumar Das"/>
    <s v="molaydas469@gmail.com"/>
    <s v="7682811811"/>
    <s v="Sanjita Das"/>
    <s v="sanjita2979@gmail.com"/>
    <s v="7682848118"/>
    <s v="2024-2025"/>
    <x v="0"/>
    <e v="#N/A"/>
    <m/>
    <e v="#N/A"/>
    <x v="0"/>
    <e v="#N/A"/>
    <x v="0"/>
    <e v="#N/A"/>
    <x v="0"/>
    <e v="#N/A"/>
    <n v="14017"/>
  </r>
  <r>
    <n v="994"/>
    <n v="12518"/>
    <x v="6"/>
    <x v="1"/>
    <s v="Tvisha Acharya"/>
    <s v="Satyakam Acharya"/>
    <s v="satyakamacharya@gmail.com"/>
    <s v="8917599432"/>
    <s v="Supriya Sahu"/>
    <s v="sahusupriya17@gmail.com"/>
    <s v="8917599362"/>
    <s v="2019-2020"/>
    <x v="0"/>
    <e v="#N/A"/>
    <m/>
    <e v="#N/A"/>
    <x v="0"/>
    <e v="#N/A"/>
    <x v="0"/>
    <e v="#N/A"/>
    <x v="0"/>
    <s v="Yes"/>
    <n v="12518"/>
  </r>
  <r>
    <n v="995"/>
    <n v="12542"/>
    <x v="6"/>
    <x v="1"/>
    <s v="VRISHANK SHEKHAR PATI"/>
    <s v="SOUMYA RANJAN PATI"/>
    <s v="patisoumyaranjan@gmail.com"/>
    <s v="8884158639"/>
    <s v="RAJALAXMI ACHARYA"/>
    <s v="rajalaxmiacharyasili@gmail.com"/>
    <s v="8884157639"/>
    <s v="2022-2023"/>
    <x v="0"/>
    <e v="#N/A"/>
    <m/>
    <e v="#N/A"/>
    <x v="0"/>
    <e v="#N/A"/>
    <x v="0"/>
    <e v="#N/A"/>
    <x v="0"/>
    <s v="Yes"/>
    <n v="12542"/>
  </r>
  <r>
    <n v="996"/>
    <n v="12477"/>
    <x v="6"/>
    <x v="1"/>
    <s v="Yuvaan Agarwal"/>
    <s v="Shreeharsh Agarwal"/>
    <s v="shreeharsh@outlook.com"/>
    <s v="9776910000"/>
    <s v="Pooja Agarwal"/>
    <s v="shreeharsh@outlook.com"/>
    <s v="9776920000"/>
    <s v="2020-2021"/>
    <x v="0"/>
    <e v="#N/A"/>
    <m/>
    <e v="#N/A"/>
    <x v="0"/>
    <e v="#N/A"/>
    <x v="0"/>
    <e v="#N/A"/>
    <x v="0"/>
    <s v="Yes"/>
    <n v="12477"/>
  </r>
  <r>
    <n v="997"/>
    <n v="12455"/>
    <x v="6"/>
    <x v="2"/>
    <s v="Aadvik Das"/>
    <s v="Jagannath das"/>
    <s v="jagannathdas01@gmail.com"/>
    <s v="9867458679"/>
    <s v="Mamata Das"/>
    <s v="mamata.adiapu@gmail.com"/>
    <s v="9937307424"/>
    <s v="2022-2023"/>
    <x v="0"/>
    <e v="#N/A"/>
    <m/>
    <e v="#N/A"/>
    <x v="0"/>
    <e v="#N/A"/>
    <x v="0"/>
    <n v="23550"/>
    <x v="2"/>
    <e v="#N/A"/>
    <n v="12455"/>
  </r>
  <r>
    <n v="998"/>
    <n v="12586"/>
    <x v="6"/>
    <x v="2"/>
    <s v="Aarohi Sahu"/>
    <s v="Abinash Sahu"/>
    <s v="abinash.sahu31@gmail.com"/>
    <s v="9078800118"/>
    <s v="Prativa Sahu"/>
    <s v="agroprativa@yahoo.com"/>
    <s v="9078800117"/>
    <s v=""/>
    <x v="0"/>
    <e v="#N/A"/>
    <m/>
    <e v="#N/A"/>
    <x v="0"/>
    <e v="#N/A"/>
    <x v="0"/>
    <e v="#N/A"/>
    <x v="0"/>
    <s v="Yes"/>
    <n v="12586"/>
  </r>
  <r>
    <n v="999"/>
    <n v="12500"/>
    <x v="6"/>
    <x v="2"/>
    <s v="Achintya Aranyak Singh"/>
    <s v="Ayaskanta Singh"/>
    <s v="ayashant1ce@gmail.com"/>
    <s v="9437155625"/>
    <s v="Chinmayee Kar"/>
    <s v="chinmayeekar05@gmail.com"/>
    <s v="9439727428"/>
    <s v="2022-2023"/>
    <x v="0"/>
    <e v="#N/A"/>
    <m/>
    <e v="#N/A"/>
    <x v="0"/>
    <e v="#N/A"/>
    <x v="0"/>
    <e v="#N/A"/>
    <x v="0"/>
    <s v="Yes"/>
    <n v="12500"/>
  </r>
  <r>
    <n v="1000"/>
    <n v="14262"/>
    <x v="6"/>
    <x v="2"/>
    <s v="Anaaya Panigrahi"/>
    <s v="Bikas Panigrahi"/>
    <s v="panigrahi.bikas@gmail.com"/>
    <s v="8596829184"/>
    <s v="Tapaswini Sahoo"/>
    <s v="tapaswini.sahoo@gmail.com"/>
    <s v="9827762443"/>
    <s v="2024-2025"/>
    <x v="0"/>
    <e v="#N/A"/>
    <m/>
    <e v="#N/A"/>
    <x v="0"/>
    <e v="#N/A"/>
    <x v="0"/>
    <e v="#N/A"/>
    <x v="0"/>
    <s v="Yes"/>
    <n v="14262"/>
  </r>
  <r>
    <n v="1001"/>
    <n v="12524"/>
    <x v="6"/>
    <x v="2"/>
    <s v="Anwesha Mohapatra"/>
    <s v="Tapas Mohapatra"/>
    <s v="sanjugoura@rediffmail.com"/>
    <s v="9439277288"/>
    <s v="Goutami Dasnayak"/>
    <s v="goutamidn@gmail.com"/>
    <s v="7978829534"/>
    <s v="2019-2020"/>
    <x v="0"/>
    <e v="#N/A"/>
    <m/>
    <e v="#N/A"/>
    <x v="0"/>
    <e v="#N/A"/>
    <x v="0"/>
    <e v="#N/A"/>
    <x v="0"/>
    <s v="Yes"/>
    <n v="12524"/>
  </r>
  <r>
    <n v="1002"/>
    <n v="15044"/>
    <x v="6"/>
    <x v="2"/>
    <s v="Barshani Raj"/>
    <s v="Sangram Keshari Raj"/>
    <s v="raj_sangram@rediffmail.com"/>
    <s v="9934011491"/>
    <s v="Abhipsa Padhiary"/>
    <s v="abhipsapadhiary@gmail.com"/>
    <s v="8709517844"/>
    <s v="2025-2026"/>
    <x v="0"/>
    <e v="#N/A"/>
    <m/>
    <e v="#N/A"/>
    <x v="0"/>
    <e v="#N/A"/>
    <x v="0"/>
    <e v="#N/A"/>
    <x v="0"/>
    <s v="Yes"/>
    <n v="15044"/>
  </r>
  <r>
    <n v="1003"/>
    <n v="14285"/>
    <x v="6"/>
    <x v="2"/>
    <s v="Dhiyaan Prashant Panigrahi"/>
    <s v="Prashant Anantram Panigrahi"/>
    <s v="siman2012@rediffmail.com"/>
    <s v="9892712329"/>
    <s v="Gayatri Prashant Panigrahi"/>
    <s v="gayatripanigrahi2020@gmail.com"/>
    <s v="9833115848"/>
    <s v="2025-2026"/>
    <x v="0"/>
    <e v="#N/A"/>
    <m/>
    <e v="#N/A"/>
    <x v="0"/>
    <e v="#N/A"/>
    <x v="0"/>
    <e v="#N/A"/>
    <x v="0"/>
    <s v="Yes"/>
    <n v="14285"/>
  </r>
  <r>
    <n v="1004"/>
    <n v="14250"/>
    <x v="6"/>
    <x v="2"/>
    <s v="Dvishan Netr Parshapu"/>
    <s v="Arun Swamy Parshapu"/>
    <s v="arun.kumar024@gmail.com"/>
    <s v="8328899198"/>
    <s v="Harika Eathalapaka"/>
    <s v="harikae24@gmail.com"/>
    <s v="8106020503"/>
    <s v="2024-2025"/>
    <x v="0"/>
    <e v="#N/A"/>
    <m/>
    <e v="#N/A"/>
    <x v="0"/>
    <e v="#N/A"/>
    <x v="0"/>
    <e v="#N/A"/>
    <x v="0"/>
    <s v="Yes"/>
    <n v="14250"/>
  </r>
  <r>
    <n v="1005"/>
    <n v="15040"/>
    <x v="6"/>
    <x v="2"/>
    <s v="HARSHITA SAHOO"/>
    <s v="LALITENDU SAHOO"/>
    <s v="lalitendusahoo@gmail.com"/>
    <s v="8144395490"/>
    <s v="GAYATRI ROUT"/>
    <s v="grout212@gmail.com"/>
    <s v="8017215197"/>
    <s v="2025-2026"/>
    <x v="0"/>
    <e v="#N/A"/>
    <m/>
    <e v="#N/A"/>
    <x v="0"/>
    <e v="#N/A"/>
    <x v="0"/>
    <e v="#N/A"/>
    <x v="0"/>
    <s v="Yes"/>
    <n v="15040"/>
  </r>
  <r>
    <n v="1006"/>
    <n v="12487"/>
    <x v="6"/>
    <x v="2"/>
    <s v="Hridya Mittra"/>
    <s v="Mainak Mittra"/>
    <s v="mainakmittra1@gmail.com"/>
    <s v="9040445935"/>
    <s v="Shweta Sahu"/>
    <s v="shweta.sahu03@gmail.com"/>
    <s v="8093062942"/>
    <s v="2022-2023"/>
    <x v="0"/>
    <e v="#N/A"/>
    <m/>
    <e v="#N/A"/>
    <x v="0"/>
    <e v="#N/A"/>
    <x v="0"/>
    <e v="#N/A"/>
    <x v="0"/>
    <e v="#N/A"/>
    <n v="12487"/>
  </r>
  <r>
    <n v="1007"/>
    <n v="13368"/>
    <x v="6"/>
    <x v="2"/>
    <s v="IRA JAIN"/>
    <s v="RAVI JAIN"/>
    <s v="ravisublime@gmail.com"/>
    <s v="7978606061"/>
    <s v="PRIYA JAIN"/>
    <s v="priyaravijain@gmail.com"/>
    <s v="8249892422"/>
    <s v="2024-2025"/>
    <x v="0"/>
    <e v="#N/A"/>
    <m/>
    <e v="#N/A"/>
    <x v="0"/>
    <e v="#N/A"/>
    <x v="0"/>
    <e v="#N/A"/>
    <x v="0"/>
    <e v="#N/A"/>
    <n v="13368"/>
  </r>
  <r>
    <n v="1008"/>
    <n v="12610"/>
    <x v="6"/>
    <x v="2"/>
    <s v="Jahanve Jena"/>
    <s v="Sangram Keshari Jena"/>
    <s v="sangramjena05@gmail.com"/>
    <s v="9776000055"/>
    <s v="Bijaya Laxmi Priyadarsini"/>
    <s v="preeyadarshini@gmail.com"/>
    <s v="9437295555"/>
    <s v="2019-2020"/>
    <x v="0"/>
    <e v="#N/A"/>
    <m/>
    <e v="#N/A"/>
    <x v="0"/>
    <e v="#N/A"/>
    <x v="0"/>
    <e v="#N/A"/>
    <x v="0"/>
    <s v="Yes"/>
    <n v="12610"/>
  </r>
  <r>
    <n v="1009"/>
    <n v="12576"/>
    <x v="6"/>
    <x v="2"/>
    <s v="Navya Mohanty"/>
    <s v="Chiranjiv Mohanty"/>
    <s v="aditimazumdar86@gmail.com"/>
    <s v="9937005297"/>
    <s v="Aditi Mohanty"/>
    <s v="chiranjiv@swosti.com"/>
    <s v="9583513246"/>
    <s v="2019-2020"/>
    <x v="0"/>
    <e v="#N/A"/>
    <m/>
    <e v="#N/A"/>
    <x v="0"/>
    <e v="#N/A"/>
    <x v="0"/>
    <e v="#N/A"/>
    <x v="0"/>
    <s v="Yes"/>
    <n v="12576"/>
  </r>
  <r>
    <n v="1010"/>
    <n v="13176"/>
    <x v="6"/>
    <x v="2"/>
    <s v="S Arian Dhal"/>
    <s v="BARADA PRASANNA DHAL"/>
    <s v="dhalsonaly@gmail.com"/>
    <s v="6370144203"/>
    <s v="SONALISA DHAL"/>
    <s v="dhalsonaly@gmail.com"/>
    <s v="6371539035"/>
    <s v="2023-2024"/>
    <x v="2"/>
    <s v="Old"/>
    <m/>
    <e v="#N/A"/>
    <x v="0"/>
    <e v="#N/A"/>
    <x v="0"/>
    <e v="#N/A"/>
    <x v="0"/>
    <e v="#N/A"/>
    <e v="#N/A"/>
  </r>
  <r>
    <n v="1011"/>
    <n v="14775"/>
    <x v="6"/>
    <x v="2"/>
    <s v="Saanvi Sahoo"/>
    <s v="Arbind Sahoo"/>
    <s v="arbind@ruchifoodline.com"/>
    <s v="9937024000"/>
    <s v="Salina Sahoo"/>
    <s v="salinasahoo@gmail.com"/>
    <s v="9437082452"/>
    <s v="2025-2026"/>
    <x v="0"/>
    <e v="#N/A"/>
    <m/>
    <e v="#N/A"/>
    <x v="0"/>
    <e v="#N/A"/>
    <x v="0"/>
    <e v="#N/A"/>
    <x v="0"/>
    <s v="Yes"/>
    <n v="14775"/>
  </r>
  <r>
    <n v="1012"/>
    <n v="12638"/>
    <x v="6"/>
    <x v="2"/>
    <s v="Shreyansh Rout"/>
    <s v="Smruti Ranjan Rout"/>
    <s v="sranjanrout@gmail.com"/>
    <s v="9090806600"/>
    <s v="Shradhanjali Biswal"/>
    <s v="roze.iter@gmail.com"/>
    <s v="9437952976"/>
    <s v="2022-2023"/>
    <x v="0"/>
    <e v="#N/A"/>
    <m/>
    <e v="#N/A"/>
    <x v="0"/>
    <e v="#N/A"/>
    <x v="0"/>
    <e v="#N/A"/>
    <x v="0"/>
    <e v="#N/A"/>
    <n v="12638"/>
  </r>
  <r>
    <n v="1013"/>
    <n v="12543"/>
    <x v="6"/>
    <x v="3"/>
    <s v="Aaradhya Pattnaik"/>
    <s v="Rashmi Ranjan Pattnaik"/>
    <s v="sweta.pinky10@gmail.com"/>
    <s v="7008937575"/>
    <s v="Swetaleena Pattnaik"/>
    <s v="sweta.pinky10@gmail.com"/>
    <s v="9778475705"/>
    <s v="2020-2021"/>
    <x v="0"/>
    <e v="#N/A"/>
    <m/>
    <e v="#N/A"/>
    <x v="0"/>
    <e v="#N/A"/>
    <x v="0"/>
    <e v="#N/A"/>
    <x v="0"/>
    <s v="Yes"/>
    <n v="12543"/>
  </r>
  <r>
    <n v="1014"/>
    <n v="13108"/>
    <x v="6"/>
    <x v="3"/>
    <s v="Abheer Nandan Chakrabarti"/>
    <s v="Tusar Kanta Chakrabarti"/>
    <s v="tusarkantaChakrabarti@gmail.com"/>
    <s v="9437022830"/>
    <s v="Pragyan Chakrabarti"/>
    <s v="tusarkantaChakrabarti@gmail.com"/>
    <s v="9437044822"/>
    <s v="2023-2024"/>
    <x v="0"/>
    <e v="#N/A"/>
    <m/>
    <e v="#N/A"/>
    <x v="0"/>
    <e v="#N/A"/>
    <x v="0"/>
    <e v="#N/A"/>
    <x v="0"/>
    <s v="Yes"/>
    <n v="13108"/>
  </r>
  <r>
    <n v="1015"/>
    <n v="12521"/>
    <x v="6"/>
    <x v="3"/>
    <s v="Adhrit Sahu"/>
    <s v="Anshul Kumar Sahu"/>
    <s v="anshulnickys@gmail.com"/>
    <s v="9764105755"/>
    <s v="Purvi Prachi"/>
    <s v="purvi396@gmail.com"/>
    <s v="7799338396"/>
    <s v="2022-2023"/>
    <x v="0"/>
    <e v="#N/A"/>
    <m/>
    <e v="#N/A"/>
    <x v="0"/>
    <e v="#N/A"/>
    <x v="0"/>
    <e v="#N/A"/>
    <x v="0"/>
    <s v="Yes"/>
    <n v="12521"/>
  </r>
  <r>
    <n v="1016"/>
    <n v="13274"/>
    <x v="6"/>
    <x v="3"/>
    <s v="Aryan Nayak"/>
    <s v="Golekh Bihari Nayak"/>
    <s v="golekhnayak.gnn@gmail.com"/>
    <s v="8984025215"/>
    <s v="Monalisha Nayak"/>
    <s v="golekhnayak.gnn@gmail.com"/>
    <s v="9090390419"/>
    <s v="2023-2024"/>
    <x v="0"/>
    <e v="#N/A"/>
    <m/>
    <e v="#N/A"/>
    <x v="0"/>
    <e v="#N/A"/>
    <x v="0"/>
    <e v="#N/A"/>
    <x v="0"/>
    <s v="Yes"/>
    <n v="13274"/>
  </r>
  <r>
    <n v="1017"/>
    <n v="15128"/>
    <x v="6"/>
    <x v="3"/>
    <s v="Kaavya Agarwal"/>
    <s v="ASHISH AGARWAL"/>
    <s v="sbil.ashish@gmail.com"/>
    <s v="9437056779"/>
    <s v="MINU AGARWAL"/>
    <s v="minu.naik1234@gmail.com"/>
    <s v="9437166855"/>
    <s v="2025-2026"/>
    <x v="0"/>
    <e v="#N/A"/>
    <m/>
    <e v="#N/A"/>
    <x v="0"/>
    <e v="#N/A"/>
    <x v="0"/>
    <e v="#N/A"/>
    <x v="0"/>
    <e v="#N/A"/>
    <n v="15128"/>
  </r>
  <r>
    <n v="1018"/>
    <n v="13902"/>
    <x v="6"/>
    <x v="3"/>
    <s v="Laksh Kalra"/>
    <s v="Harshal Kalra"/>
    <s v="harshal.kalra@gmail.com"/>
    <s v="9330243029"/>
    <s v="Roshni Kalra"/>
    <s v="roshnikalra14@gmail.com"/>
    <s v="8967676344"/>
    <s v="2024-2025"/>
    <x v="0"/>
    <e v="#N/A"/>
    <m/>
    <e v="#N/A"/>
    <x v="0"/>
    <e v="#N/A"/>
    <x v="0"/>
    <e v="#N/A"/>
    <x v="0"/>
    <s v="Yes"/>
    <n v="13902"/>
  </r>
  <r>
    <n v="1019"/>
    <n v="12467"/>
    <x v="6"/>
    <x v="3"/>
    <s v="Mahesmati Rout"/>
    <s v="Tapas Kumar Rout"/>
    <s v="tapas.laxmi010@gmail.com"/>
    <s v="6371637279"/>
    <s v="Sudhansu Bala Samal"/>
    <s v="tapas.laxmi010@gmail.com"/>
    <s v="9776512776"/>
    <s v="2022-2023"/>
    <x v="0"/>
    <e v="#N/A"/>
    <m/>
    <e v="#N/A"/>
    <x v="0"/>
    <e v="#N/A"/>
    <x v="0"/>
    <e v="#N/A"/>
    <x v="0"/>
    <e v="#N/A"/>
    <n v="12467"/>
  </r>
  <r>
    <n v="1020"/>
    <n v="12633"/>
    <x v="6"/>
    <x v="3"/>
    <s v="Mishita Sahoo"/>
    <s v="Subhrajyoti Sahoo"/>
    <s v="subhrajyoti.84@gmail.com"/>
    <s v="9853249677"/>
    <s v="Itishree Sahoo"/>
    <s v="itishree20@gmail.com"/>
    <s v="9437671442"/>
    <s v="2021-2022"/>
    <x v="0"/>
    <e v="#N/A"/>
    <m/>
    <e v="#N/A"/>
    <x v="0"/>
    <e v="#N/A"/>
    <x v="0"/>
    <e v="#N/A"/>
    <x v="0"/>
    <s v="Yes"/>
    <n v="12633"/>
  </r>
  <r>
    <n v="1021"/>
    <n v="12594"/>
    <x v="6"/>
    <x v="3"/>
    <s v="Navya Naveli"/>
    <s v="Payod Kumar Jena"/>
    <s v="drpayodjena@yahoo.co.in"/>
    <s v="9937331731"/>
    <s v="Swapna Jena"/>
    <s v="drpayodjena@yahoo.co.in"/>
    <s v="9438604056"/>
    <s v="2020-2021"/>
    <x v="0"/>
    <e v="#N/A"/>
    <m/>
    <e v="#N/A"/>
    <x v="0"/>
    <e v="#N/A"/>
    <x v="0"/>
    <e v="#N/A"/>
    <x v="0"/>
    <e v="#N/A"/>
    <n v="12594"/>
  </r>
  <r>
    <n v="1022"/>
    <n v="13169"/>
    <x v="6"/>
    <x v="3"/>
    <s v="Ojaasvi Badhai"/>
    <s v="Lalit Kumar Badhai"/>
    <s v="lalit.ncp@gmail.com"/>
    <s v="7978422393"/>
    <s v="Priti Rana"/>
    <s v="preety.rana17@gmail.com"/>
    <s v="6370112801"/>
    <s v="2023-2024"/>
    <x v="2"/>
    <s v="Old"/>
    <m/>
    <e v="#N/A"/>
    <x v="0"/>
    <e v="#N/A"/>
    <x v="0"/>
    <e v="#N/A"/>
    <x v="0"/>
    <e v="#N/A"/>
    <e v="#N/A"/>
  </r>
  <r>
    <n v="1023"/>
    <n v="12385"/>
    <x v="6"/>
    <x v="3"/>
    <s v="Priyankshi Panda"/>
    <s v="Debasis Panda"/>
    <s v="debasis_panda@hotmail.com"/>
    <s v="8884404628"/>
    <s v="Jyotirmayee Panda"/>
    <s v="jyotim24@gmail.com"/>
    <s v="8884404629"/>
    <s v="2023-2024"/>
    <x v="0"/>
    <e v="#N/A"/>
    <m/>
    <e v="#N/A"/>
    <x v="0"/>
    <e v="#N/A"/>
    <x v="0"/>
    <e v="#N/A"/>
    <x v="0"/>
    <e v="#N/A"/>
    <n v="12385"/>
  </r>
  <r>
    <n v="1024"/>
    <n v="12887"/>
    <x v="6"/>
    <x v="3"/>
    <s v="Radhavi Shah"/>
    <s v="Ganesh Shah"/>
    <s v="ganesh.shah9@gmail.com"/>
    <s v="9861071274"/>
    <s v="Kritika Shah"/>
    <s v="kritikaonnet@gmail.com"/>
    <s v="8249657198"/>
    <s v="2023-2024"/>
    <x v="0"/>
    <e v="#N/A"/>
    <m/>
    <e v="#N/A"/>
    <x v="0"/>
    <e v="#N/A"/>
    <x v="0"/>
    <e v="#N/A"/>
    <x v="0"/>
    <s v="Yes"/>
    <n v="12887"/>
  </r>
  <r>
    <n v="1025"/>
    <n v="14697"/>
    <x v="6"/>
    <x v="3"/>
    <s v="Reyansh Patra"/>
    <s v="Sushil Kumar Patra"/>
    <s v="sushilkpatra@gmail.com"/>
    <s v="9980460941"/>
    <s v="Nilima Patra"/>
    <s v="nilimapatra86@gmail.com"/>
    <s v="9861412203"/>
    <s v="2025-2026"/>
    <x v="0"/>
    <e v="#N/A"/>
    <m/>
    <e v="#N/A"/>
    <x v="0"/>
    <e v="#N/A"/>
    <x v="0"/>
    <e v="#N/A"/>
    <x v="0"/>
    <s v="Yes"/>
    <n v="14697"/>
  </r>
  <r>
    <n v="1026"/>
    <n v="13507"/>
    <x v="6"/>
    <x v="3"/>
    <s v="Rishaan Siddharth"/>
    <s v="Siddharth Ravi"/>
    <s v="siddharth.rav@gmail.com"/>
    <s v="9945190016"/>
    <s v="Soumya Sasi"/>
    <s v="niki.sasi8888@gmail.com"/>
    <s v="9692153131"/>
    <s v="2024-2025"/>
    <x v="0"/>
    <e v="#N/A"/>
    <m/>
    <e v="#N/A"/>
    <x v="0"/>
    <e v="#N/A"/>
    <x v="0"/>
    <e v="#N/A"/>
    <x v="0"/>
    <s v="Yes"/>
    <n v="13507"/>
  </r>
  <r>
    <n v="1027"/>
    <n v="13344"/>
    <x v="6"/>
    <x v="3"/>
    <s v="Ritwik Parashar"/>
    <s v="Chinmaya Mund"/>
    <s v="21.chinmay@gmail.com"/>
    <s v="6378204114"/>
    <s v="Poojashree Panda"/>
    <s v="Poojashreepanda@gmail.com"/>
    <s v="6378204114"/>
    <s v="2024-2025"/>
    <x v="0"/>
    <e v="#N/A"/>
    <m/>
    <e v="#N/A"/>
    <x v="0"/>
    <e v="#N/A"/>
    <x v="0"/>
    <e v="#N/A"/>
    <x v="0"/>
    <s v="Yes"/>
    <n v="13344"/>
  </r>
  <r>
    <n v="1028"/>
    <n v="12534"/>
    <x v="6"/>
    <x v="3"/>
    <s v="Rudrakshi Ray"/>
    <s v="Arttatrana Ray"/>
    <s v="ray.navy@gmail.com"/>
    <s v="9861313080"/>
    <s v="Manisha Singh Ray"/>
    <s v="manishasingh201@gmail.com"/>
    <s v="9583318204"/>
    <s v="2021-2022"/>
    <x v="0"/>
    <e v="#N/A"/>
    <m/>
    <e v="#N/A"/>
    <x v="0"/>
    <e v="#N/A"/>
    <x v="0"/>
    <e v="#N/A"/>
    <x v="0"/>
    <s v="Yes"/>
    <n v="12534"/>
  </r>
  <r>
    <n v="1029"/>
    <n v="12535"/>
    <x v="6"/>
    <x v="3"/>
    <s v="Saiyansh Das"/>
    <s v="Amar Narayan Das"/>
    <s v="padmalaya99@gmail.com"/>
    <s v="9437026922"/>
    <s v="Aliva Das"/>
    <s v="padmalaya99@gmail.com"/>
    <s v="9438385655"/>
    <s v="2022-2023"/>
    <x v="0"/>
    <e v="#N/A"/>
    <m/>
    <e v="#N/A"/>
    <x v="0"/>
    <e v="#N/A"/>
    <x v="0"/>
    <e v="#N/A"/>
    <x v="0"/>
    <s v="Yes"/>
    <n v="12535"/>
  </r>
  <r>
    <n v="1030"/>
    <n v="12581"/>
    <x v="6"/>
    <x v="3"/>
    <s v="Samaaya Sahu"/>
    <s v="Binod Kumar Sahu"/>
    <s v="mohantyit@gmail.com"/>
    <s v="9776981888"/>
    <s v="Manika Mohanty"/>
    <s v="mohantyit@gmail.com"/>
    <s v="9776544277"/>
    <s v="2019-2020"/>
    <x v="0"/>
    <e v="#N/A"/>
    <m/>
    <e v="#N/A"/>
    <x v="0"/>
    <e v="#N/A"/>
    <x v="0"/>
    <e v="#N/A"/>
    <x v="0"/>
    <s v="Yes"/>
    <n v="12581"/>
  </r>
  <r>
    <n v="1031"/>
    <n v="14714"/>
    <x v="6"/>
    <x v="3"/>
    <s v="Shanaya Budhraja"/>
    <s v="Anmol Singh"/>
    <s v="anmol_76904@yahoo.com"/>
    <s v="9437882222"/>
    <s v="Prableen Kaur"/>
    <s v="director@realtechgroup.net"/>
    <s v="9776800007"/>
    <s v="2025-2026"/>
    <x v="0"/>
    <e v="#N/A"/>
    <m/>
    <e v="#N/A"/>
    <x v="0"/>
    <e v="#N/A"/>
    <x v="0"/>
    <e v="#N/A"/>
    <x v="0"/>
    <s v="Yes"/>
    <n v="14714"/>
  </r>
  <r>
    <n v="1032"/>
    <n v="12618"/>
    <x v="6"/>
    <x v="3"/>
    <s v="Shivesh Avatar"/>
    <s v="Dharmavatar Kumar"/>
    <s v="dharmavatar@gmail.com"/>
    <s v="9861031642"/>
    <s v="Bibha Kumari"/>
    <s v="dharmavatar@gmail.com"/>
    <s v="9040368926"/>
    <s v="2020-2021"/>
    <x v="0"/>
    <e v="#N/A"/>
    <m/>
    <e v="#N/A"/>
    <x v="0"/>
    <e v="#N/A"/>
    <x v="0"/>
    <e v="#N/A"/>
    <x v="0"/>
    <s v="Yes"/>
    <n v="12618"/>
  </r>
  <r>
    <n v="1033"/>
    <n v="12562"/>
    <x v="6"/>
    <x v="3"/>
    <s v="Shivesh Rout"/>
    <s v="Sanjay Kumar Rout"/>
    <s v="sanjaycrazy@gmail.com"/>
    <s v="9556977058"/>
    <s v="Kalyani Priyadarshani Sahu"/>
    <s v="kalyani.sahu90@gmail.com"/>
    <s v="8917272202"/>
    <s v="2020-2021"/>
    <x v="0"/>
    <e v="#N/A"/>
    <m/>
    <e v="#N/A"/>
    <x v="0"/>
    <e v="#N/A"/>
    <x v="0"/>
    <e v="#N/A"/>
    <x v="0"/>
    <s v="Yes"/>
    <n v="12562"/>
  </r>
  <r>
    <n v="1034"/>
    <n v="12644"/>
    <x v="6"/>
    <x v="3"/>
    <s v="Taluchha Rudraksh Mohapatra"/>
    <s v="Taluchha Jagannath Mohapatra"/>
    <s v="t.j.mohapatra@gmail.com"/>
    <s v="9861139392"/>
    <s v="Taluchha Sasmita Mohapatra"/>
    <s v="poojarudraa@gmail.com"/>
    <s v="9438080244"/>
    <s v="2021-2022"/>
    <x v="0"/>
    <e v="#N/A"/>
    <m/>
    <e v="#N/A"/>
    <x v="0"/>
    <e v="#N/A"/>
    <x v="0"/>
    <e v="#N/A"/>
    <x v="0"/>
    <s v="Yes"/>
    <n v="12644"/>
  </r>
  <r>
    <n v="1035"/>
    <n v="12498"/>
    <x v="6"/>
    <x v="3"/>
    <s v="Vaibhav Das"/>
    <s v="Jitendra Kumar Das"/>
    <s v="jitendradas143@gmail.com"/>
    <s v="9861061093"/>
    <s v="Swati das"/>
    <s v="jitendradas143@gmail.com"/>
    <s v="9040361093"/>
    <s v="2022-2023"/>
    <x v="0"/>
    <e v="#N/A"/>
    <m/>
    <e v="#N/A"/>
    <x v="0"/>
    <e v="#N/A"/>
    <x v="0"/>
    <e v="#N/A"/>
    <x v="0"/>
    <s v="Yes"/>
    <n v="12498"/>
  </r>
  <r>
    <n v="1036"/>
    <n v="12519"/>
    <x v="6"/>
    <x v="3"/>
    <s v="Vibhor Nanda"/>
    <s v="Soumendra kumar Nanda"/>
    <s v="soumendra@bultaminds.com"/>
    <s v="9178450223"/>
    <s v="Avantee ratha"/>
    <s v="avanteeratha@outlook.com"/>
    <s v="9959481518"/>
    <s v="2022-2023"/>
    <x v="0"/>
    <e v="#N/A"/>
    <m/>
    <e v="#N/A"/>
    <x v="0"/>
    <e v="#N/A"/>
    <x v="0"/>
    <e v="#N/A"/>
    <x v="0"/>
    <e v="#N/A"/>
    <n v="12519"/>
  </r>
  <r>
    <n v="1037"/>
    <n v="14757"/>
    <x v="6"/>
    <x v="4"/>
    <s v="Aadvika Dhir"/>
    <s v="Debabrata Dhir"/>
    <s v="dbdhir@gmail.com"/>
    <s v="9937838007"/>
    <s v="Rinki Dhir"/>
    <s v="rinkidhir@gmail.com"/>
    <s v="9776018007"/>
    <s v="2025-2026"/>
    <x v="0"/>
    <e v="#N/A"/>
    <m/>
    <e v="#N/A"/>
    <x v="0"/>
    <e v="#N/A"/>
    <x v="0"/>
    <e v="#N/A"/>
    <x v="0"/>
    <s v="Yes"/>
    <n v="14757"/>
  </r>
  <r>
    <n v="1038"/>
    <n v="12625"/>
    <x v="6"/>
    <x v="4"/>
    <s v="Aaruhi Das"/>
    <s v="Satyakam Das"/>
    <s v="satyakamd@gmail.com"/>
    <s v="9439857500"/>
    <s v="Sasmita Das"/>
    <s v="satyakamd@gmail.com"/>
    <s v="8895697100"/>
    <s v="2022-2023"/>
    <x v="0"/>
    <e v="#N/A"/>
    <m/>
    <e v="#N/A"/>
    <x v="0"/>
    <e v="#N/A"/>
    <x v="0"/>
    <e v="#N/A"/>
    <x v="0"/>
    <s v="Yes"/>
    <n v="12625"/>
  </r>
  <r>
    <n v="1039"/>
    <n v="12501"/>
    <x v="6"/>
    <x v="4"/>
    <s v="Advik Mohanty"/>
    <s v="Bibekananda mohanty"/>
    <s v="bibek09052011@gmail.com"/>
    <s v="9861770504"/>
    <s v="Sweta mandal"/>
    <s v="sweta2303@gmail.com"/>
    <s v="9853923314"/>
    <s v="2022-2023"/>
    <x v="0"/>
    <e v="#N/A"/>
    <m/>
    <e v="#N/A"/>
    <x v="0"/>
    <e v="#N/A"/>
    <x v="0"/>
    <e v="#N/A"/>
    <x v="0"/>
    <s v="Yes"/>
    <n v="12501"/>
  </r>
  <r>
    <n v="1040"/>
    <n v="12547"/>
    <x v="6"/>
    <x v="4"/>
    <s v="Akshit Nayak"/>
    <s v="Rashmi Ranjan Nayak"/>
    <s v="rohitnayak1984@gmail.com"/>
    <s v="743970208863"/>
    <s v="Nitu Singh"/>
    <s v="lovelynitu1985@gmail.com"/>
    <s v="9123144182"/>
    <s v="2021-2022"/>
    <x v="0"/>
    <e v="#N/A"/>
    <m/>
    <e v="#N/A"/>
    <x v="0"/>
    <e v="#N/A"/>
    <x v="0"/>
    <e v="#N/A"/>
    <x v="0"/>
    <e v="#N/A"/>
    <n v="12547"/>
  </r>
  <r>
    <n v="1041"/>
    <n v="12567"/>
    <x v="6"/>
    <x v="4"/>
    <s v="Anika Das"/>
    <s v="Ananda Swaroop Das"/>
    <s v="anand.das@hotmail.com"/>
    <s v="9238384021"/>
    <s v="Archana Pattanayak"/>
    <s v="anand.das@hotmail.com"/>
    <s v="8847817080"/>
    <s v="2020-2021"/>
    <x v="0"/>
    <e v="#N/A"/>
    <m/>
    <e v="#N/A"/>
    <x v="0"/>
    <e v="#N/A"/>
    <x v="0"/>
    <e v="#N/A"/>
    <x v="0"/>
    <s v="Yes"/>
    <n v="12567"/>
  </r>
  <r>
    <n v="1042"/>
    <n v="12628"/>
    <x v="6"/>
    <x v="4"/>
    <s v="Arahan Advik Sahoo"/>
    <s v="Abani Sahoo"/>
    <s v="abani.asianet@gmail.com"/>
    <s v="9437528111"/>
    <s v="Diptimayee Sahoo"/>
    <s v="diptimayee_s@gmail.co.in"/>
    <s v="6370737141"/>
    <s v="2019-2020"/>
    <x v="0"/>
    <e v="#N/A"/>
    <m/>
    <e v="#N/A"/>
    <x v="0"/>
    <e v="#N/A"/>
    <x v="0"/>
    <e v="#N/A"/>
    <x v="0"/>
    <e v="#N/A"/>
    <n v="12628"/>
  </r>
  <r>
    <n v="1043"/>
    <n v="12460"/>
    <x v="6"/>
    <x v="4"/>
    <s v="Darsha Sahoo"/>
    <s v="Dibya Prakash Sahoo"/>
    <s v="geniusdibya08@gmail.com"/>
    <s v="9699504781"/>
    <s v="Soumya Sucharita Sahoo"/>
    <s v="soumya1429@gmail.com"/>
    <s v="7030993294"/>
    <s v="2022-2023"/>
    <x v="0"/>
    <e v="#N/A"/>
    <m/>
    <e v="#N/A"/>
    <x v="0"/>
    <e v="#N/A"/>
    <x v="0"/>
    <e v="#N/A"/>
    <x v="0"/>
    <e v="#N/A"/>
    <n v="12460"/>
  </r>
  <r>
    <n v="1044"/>
    <n v="13174"/>
    <x v="6"/>
    <x v="4"/>
    <s v="Dibya Jyoti Pradhan"/>
    <s v="Chitta Ranjan Pradhan"/>
    <s v="pradanchitta1979@gmail.com"/>
    <s v="9861671856"/>
    <s v="Rangalata Pradhan"/>
    <s v="pradanchitta1979@gmail.com"/>
    <s v="8018090624"/>
    <s v="2023-2024"/>
    <x v="2"/>
    <s v="Old"/>
    <m/>
    <e v="#N/A"/>
    <x v="0"/>
    <e v="#N/A"/>
    <x v="0"/>
    <e v="#N/A"/>
    <x v="0"/>
    <s v="Yes"/>
    <e v="#N/A"/>
  </r>
  <r>
    <n v="1045"/>
    <n v="12463"/>
    <x v="6"/>
    <x v="4"/>
    <s v="Divisha Panda"/>
    <s v="Debadutta Panda"/>
    <s v="debadutta.panda111@gmail.com"/>
    <s v="9337837143"/>
    <s v="Itishree Pati"/>
    <s v="itishreepati@gmail.com"/>
    <s v="9692032718"/>
    <s v="2021-2022"/>
    <x v="0"/>
    <e v="#N/A"/>
    <m/>
    <e v="#N/A"/>
    <x v="0"/>
    <e v="#N/A"/>
    <x v="0"/>
    <e v="#N/A"/>
    <x v="0"/>
    <s v="Yes"/>
    <n v="12463"/>
  </r>
  <r>
    <n v="1046"/>
    <n v="14842"/>
    <x v="6"/>
    <x v="4"/>
    <s v="Harsbardhan Oram"/>
    <s v="Fulchand Oram"/>
    <s v="indumati35@gmail.com"/>
    <s v="8260685045"/>
    <s v="Sanjita Oram"/>
    <s v="indumati35@gmail.com"/>
    <s v="8260685045"/>
    <s v="2025-2026"/>
    <x v="1"/>
    <s v="Yes"/>
    <m/>
    <e v="#N/A"/>
    <x v="0"/>
    <e v="#N/A"/>
    <x v="0"/>
    <e v="#N/A"/>
    <x v="0"/>
    <s v="Yes"/>
    <e v="#N/A"/>
  </r>
  <r>
    <n v="1047"/>
    <n v="12509"/>
    <x v="6"/>
    <x v="4"/>
    <s v="Hrideysha Mohanty"/>
    <s v="Bholanath Mohanty"/>
    <s v="bholanathmohanty83@gmail.com"/>
    <s v="9861033384"/>
    <s v="Poonam Mohanty"/>
    <s v="bnmohanty02@gmail.com"/>
    <s v="9861233382"/>
    <s v="2020-2021"/>
    <x v="0"/>
    <e v="#N/A"/>
    <m/>
    <e v="#N/A"/>
    <x v="0"/>
    <e v="#N/A"/>
    <x v="0"/>
    <e v="#N/A"/>
    <x v="0"/>
    <s v="Yes"/>
    <n v="12509"/>
  </r>
  <r>
    <n v="1048"/>
    <n v="12464"/>
    <x v="6"/>
    <x v="4"/>
    <s v="Inaaya Kashif"/>
    <s v="Syed Kashif Hasan"/>
    <s v="syed.skh@gmail.com"/>
    <s v="9937287876"/>
    <s v="Nushrat Parveen"/>
    <s v="nushrat.nk@gmail.com"/>
    <s v="9078756999"/>
    <s v="2022-2023"/>
    <x v="0"/>
    <e v="#N/A"/>
    <m/>
    <e v="#N/A"/>
    <x v="0"/>
    <e v="#N/A"/>
    <x v="0"/>
    <e v="#N/A"/>
    <x v="0"/>
    <s v="Yes"/>
    <n v="12464"/>
  </r>
  <r>
    <n v="1049"/>
    <n v="12466"/>
    <x v="6"/>
    <x v="4"/>
    <s v="Kshirja Sneha Swain"/>
    <s v="Kausik Kumar Swain"/>
    <s v="dr.kausik@yahoo.in"/>
    <s v="9437051001"/>
    <s v="Puspanjali Sahu"/>
    <s v="dr.puspanjali@yahoo.in"/>
    <s v="9861374220"/>
    <s v="2021-2022"/>
    <x v="0"/>
    <e v="#N/A"/>
    <m/>
    <e v="#N/A"/>
    <x v="0"/>
    <e v="#N/A"/>
    <x v="0"/>
    <e v="#N/A"/>
    <x v="0"/>
    <s v="Yes"/>
    <n v="12466"/>
  </r>
  <r>
    <n v="1050"/>
    <n v="15162"/>
    <x v="6"/>
    <x v="4"/>
    <s v="Manab Saikalyan Parhi"/>
    <s v="Dipak Kumar Parhi"/>
    <s v="dreamdipak@gmail.com"/>
    <s v="8280192400"/>
    <s v="Mitarani Panda"/>
    <s v="mitaranipanda@gmail.com"/>
    <s v="7978727927"/>
    <s v="2025-2026"/>
    <x v="0"/>
    <e v="#N/A"/>
    <m/>
    <e v="#N/A"/>
    <x v="0"/>
    <e v="#N/A"/>
    <x v="0"/>
    <n v="4950"/>
    <x v="1"/>
    <e v="#N/A"/>
    <e v="#N/A"/>
  </r>
  <r>
    <n v="1051"/>
    <n v="12489"/>
    <x v="6"/>
    <x v="4"/>
    <s v="Manosmita Priyadarshini"/>
    <s v="Manoj Kumar Pradhan"/>
    <s v="manoj228175@gmail.com"/>
    <s v="9861228175"/>
    <s v="Geetarani Samal"/>
    <s v="gitarani.samal@gmail.com"/>
    <s v="9861828175"/>
    <s v="2022-2023"/>
    <x v="0"/>
    <e v="#N/A"/>
    <m/>
    <e v="#N/A"/>
    <x v="0"/>
    <e v="#N/A"/>
    <x v="0"/>
    <e v="#N/A"/>
    <x v="0"/>
    <s v="Yes"/>
    <n v="12489"/>
  </r>
  <r>
    <n v="1052"/>
    <n v="12655"/>
    <x v="6"/>
    <x v="4"/>
    <s v="Mohammad Yusuf"/>
    <s v="Javed Akhtar"/>
    <s v="akhtar.javed0084@gmail.com"/>
    <s v="9658640680"/>
    <s v="Somaiya Bano"/>
    <s v="akhtar.javed0084@gmail.com"/>
    <s v="7381067433"/>
    <s v="2023-2024"/>
    <x v="0"/>
    <e v="#N/A"/>
    <m/>
    <e v="#N/A"/>
    <x v="0"/>
    <e v="#N/A"/>
    <x v="0"/>
    <e v="#N/A"/>
    <x v="0"/>
    <s v="Yes"/>
    <n v="12655"/>
  </r>
  <r>
    <n v="1053"/>
    <n v="12468"/>
    <x v="6"/>
    <x v="4"/>
    <s v="Narottam Sahoo"/>
    <s v="Nrusingha Charan Sahoo"/>
    <s v="nrusingha21@gmail.com"/>
    <s v="7574818147"/>
    <s v="Sasmita Nandi"/>
    <s v="drsasmita09@gmail.com"/>
    <s v="9438048853"/>
    <s v="2021-2022"/>
    <x v="0"/>
    <e v="#N/A"/>
    <m/>
    <e v="#N/A"/>
    <x v="0"/>
    <e v="#N/A"/>
    <x v="0"/>
    <e v="#N/A"/>
    <x v="0"/>
    <e v="#N/A"/>
    <n v="12468"/>
  </r>
  <r>
    <n v="1054"/>
    <n v="12470"/>
    <x v="6"/>
    <x v="4"/>
    <s v="Rajveer Pangi"/>
    <s v="Rahul Pangi"/>
    <s v="rajveerpangi2018@gmail.com"/>
    <s v="8144951256"/>
    <s v="Subhadra mistry alias pangi"/>
    <s v="rajveerpangi2018@gmail.com"/>
    <s v="8144627944"/>
    <s v="2020-2021"/>
    <x v="0"/>
    <e v="#N/A"/>
    <m/>
    <e v="#N/A"/>
    <x v="0"/>
    <e v="#N/A"/>
    <x v="0"/>
    <e v="#N/A"/>
    <x v="0"/>
    <s v="Yes"/>
    <n v="12470"/>
  </r>
  <r>
    <n v="1055"/>
    <n v="12579"/>
    <x v="6"/>
    <x v="4"/>
    <s v="Riyansh Das"/>
    <s v="Rabert Das"/>
    <s v="das.rabert@rediffmail.com"/>
    <s v="9437048492"/>
    <s v="Rinki Kumari"/>
    <s v="rinkikumari142@gmail.com"/>
    <s v="8895349197"/>
    <s v="2022-2023"/>
    <x v="0"/>
    <e v="#N/A"/>
    <m/>
    <e v="#N/A"/>
    <x v="0"/>
    <e v="#N/A"/>
    <x v="0"/>
    <e v="#N/A"/>
    <x v="0"/>
    <s v="Yes"/>
    <n v="12579"/>
  </r>
  <r>
    <n v="1056"/>
    <n v="13853"/>
    <x v="6"/>
    <x v="4"/>
    <s v="Rudransh Agarwal"/>
    <s v="Ratan Agarwal"/>
    <s v="rangleinnovations01@gmail.com"/>
    <s v="9776677339"/>
    <s v="Rolly Garg"/>
    <s v="rollyag1989@gmail.com"/>
    <s v="8917688698"/>
    <s v="2024-2025"/>
    <x v="0"/>
    <e v="#N/A"/>
    <m/>
    <e v="#N/A"/>
    <x v="0"/>
    <e v="#N/A"/>
    <x v="0"/>
    <e v="#N/A"/>
    <x v="0"/>
    <s v="Yes"/>
    <n v="13853"/>
  </r>
  <r>
    <n v="1057"/>
    <n v="13089"/>
    <x v="6"/>
    <x v="4"/>
    <s v="Saanvi Das Nayak"/>
    <s v="SUNIL KUMAR NAYAK"/>
    <s v="mysticsunil@gmail.com"/>
    <s v="9937007057"/>
    <s v="ROSALIN DAS"/>
    <s v="nayakrosalin2@gmail.com"/>
    <s v="6371333692"/>
    <s v="2023-2024"/>
    <x v="0"/>
    <e v="#N/A"/>
    <m/>
    <e v="#N/A"/>
    <x v="0"/>
    <e v="#N/A"/>
    <x v="0"/>
    <e v="#N/A"/>
    <x v="0"/>
    <s v="Yes"/>
    <n v="13089"/>
  </r>
  <r>
    <n v="1058"/>
    <n v="12599"/>
    <x v="6"/>
    <x v="4"/>
    <s v="Sai Yashaswini Srichandan"/>
    <s v="Pintu Srichandan"/>
    <s v="pintusrichandan@gmail.com"/>
    <s v="8249769462"/>
    <s v="Supriya Srichandan"/>
    <s v="supriyasrichandan15@gmail.com"/>
    <s v="9556214149"/>
    <s v="2019-2020"/>
    <x v="0"/>
    <e v="#N/A"/>
    <m/>
    <e v="#N/A"/>
    <x v="0"/>
    <e v="#N/A"/>
    <x v="0"/>
    <e v="#N/A"/>
    <x v="0"/>
    <s v="Yes"/>
    <n v="12599"/>
  </r>
  <r>
    <n v="1059"/>
    <n v="12514"/>
    <x v="6"/>
    <x v="4"/>
    <s v="Sailesh Mishra"/>
    <s v="Sanjib Kumar Mishra"/>
    <s v="sanjibkumar_m@yahoo.co.in"/>
    <s v="9777447810"/>
    <s v="Dipti Mishra"/>
    <s v="sanjibkumar_m@yahoo.co.in"/>
    <s v="9439487441"/>
    <s v="2020-2021"/>
    <x v="0"/>
    <e v="#N/A"/>
    <m/>
    <e v="#N/A"/>
    <x v="0"/>
    <e v="#N/A"/>
    <x v="0"/>
    <e v="#N/A"/>
    <x v="0"/>
    <s v="Yes"/>
    <n v="12514"/>
  </r>
  <r>
    <n v="1060"/>
    <n v="14327"/>
    <x v="6"/>
    <x v="4"/>
    <s v="Shivansh Pradhan"/>
    <s v="Satyajit Pradhan"/>
    <s v="pradhan.satyajit@gmail.com"/>
    <s v="9884609500"/>
    <s v="Smrutismita Jena"/>
    <s v="pradhan.satyajit@gmail.com"/>
    <s v="9861688684"/>
    <s v="2025-2026"/>
    <x v="0"/>
    <e v="#N/A"/>
    <m/>
    <e v="#N/A"/>
    <x v="0"/>
    <e v="#N/A"/>
    <x v="0"/>
    <e v="#N/A"/>
    <x v="0"/>
    <e v="#N/A"/>
    <n v="14327"/>
  </r>
  <r>
    <n v="1061"/>
    <n v="12619"/>
    <x v="6"/>
    <x v="4"/>
    <s v="Shivyanjani Dash"/>
    <s v="Santosh Kumar Dash"/>
    <s v="sabita.parhi@gmail.com"/>
    <s v="7205310455"/>
    <s v="Sabita Rani Dash"/>
    <s v="sabita.parhi@gmail.com"/>
    <s v="9937292303"/>
    <s v="2020-2021"/>
    <x v="0"/>
    <e v="#N/A"/>
    <m/>
    <e v="#N/A"/>
    <x v="0"/>
    <e v="#N/A"/>
    <x v="0"/>
    <e v="#N/A"/>
    <x v="0"/>
    <s v="Yes"/>
    <n v="12619"/>
  </r>
  <r>
    <n v="1062"/>
    <n v="12744"/>
    <x v="6"/>
    <x v="4"/>
    <s v="Swastik Smarak Sahu"/>
    <s v="Deepak Ranjan Sahu"/>
    <s v="deepakranjansahu0@gmail.com"/>
    <s v="9861354703"/>
    <s v="Subhadra Sahu"/>
    <s v="deepakranjansahu0@gmail.com"/>
    <s v="9439465649"/>
    <s v="2023-2024"/>
    <x v="0"/>
    <e v="#N/A"/>
    <m/>
    <n v="500"/>
    <x v="1"/>
    <n v="500"/>
    <x v="1"/>
    <n v="500"/>
    <x v="1"/>
    <s v="Yes"/>
    <n v="12744"/>
  </r>
  <r>
    <n v="1063"/>
    <n v="12603"/>
    <x v="6"/>
    <x v="4"/>
    <s v="Tuisha Singhania"/>
    <s v="Chandan Singhania"/>
    <s v="chandan@rpcgroup.in"/>
    <s v="9937280001"/>
    <s v="Nikita Singhania"/>
    <s v="chandan@rpcgroup.in"/>
    <s v="9437551122"/>
    <s v="2019-2020"/>
    <x v="0"/>
    <e v="#N/A"/>
    <m/>
    <e v="#N/A"/>
    <x v="0"/>
    <e v="#N/A"/>
    <x v="0"/>
    <e v="#N/A"/>
    <x v="0"/>
    <s v="Yes"/>
    <n v="12603"/>
  </r>
  <r>
    <n v="1064"/>
    <n v="12624"/>
    <x v="6"/>
    <x v="4"/>
    <s v="Yashvi Agarwal"/>
    <s v="Deepak Agarwal"/>
    <s v="deepak.ag2386@gmail.com"/>
    <s v="9348894892"/>
    <s v="Ravina Agarwal"/>
    <s v="deepak.ag2386@gmail.com"/>
    <s v="8280114444"/>
    <s v="2021-2022"/>
    <x v="0"/>
    <e v="#N/A"/>
    <m/>
    <e v="#N/A"/>
    <x v="0"/>
    <e v="#N/A"/>
    <x v="0"/>
    <e v="#N/A"/>
    <x v="0"/>
    <s v="Yes"/>
    <n v="12624"/>
  </r>
  <r>
    <n v="1065"/>
    <n v="12520"/>
    <x v="6"/>
    <x v="4"/>
    <s v="Yatika Kothari"/>
    <s v="Keshav Kothari"/>
    <s v="keshavonline@gmail.com"/>
    <s v="9007898767"/>
    <s v="Tripti Kothari"/>
    <s v="tripti.dhanuka@gmail.com"/>
    <s v="9831114070"/>
    <s v="2019-2020"/>
    <x v="0"/>
    <e v="#N/A"/>
    <m/>
    <e v="#N/A"/>
    <x v="0"/>
    <e v="#N/A"/>
    <x v="0"/>
    <e v="#N/A"/>
    <x v="0"/>
    <e v="#N/A"/>
    <n v="12520"/>
  </r>
  <r>
    <n v="1066"/>
    <n v="13640"/>
    <x v="6"/>
    <x v="5"/>
    <s v="Aadriti Choyal"/>
    <s v="Abhishek Choyal"/>
    <s v="abhishekchoyal07@gmail.com"/>
    <s v="8094006055"/>
    <s v="Pooja Choyal"/>
    <s v="pooja.choyal07@gmail.com"/>
    <s v="8094786055"/>
    <s v="2024-2025"/>
    <x v="0"/>
    <e v="#N/A"/>
    <m/>
    <e v="#N/A"/>
    <x v="0"/>
    <e v="#N/A"/>
    <x v="0"/>
    <e v="#N/A"/>
    <x v="0"/>
    <e v="#N/A"/>
    <n v="13640"/>
  </r>
  <r>
    <n v="1067"/>
    <n v="12482"/>
    <x v="6"/>
    <x v="5"/>
    <s v="Aishani Lenka"/>
    <s v="Jyotirmaya Lenka"/>
    <s v="jyotirmayalenka@gmail.com"/>
    <s v="9620766644"/>
    <s v="Deepika Lenka"/>
    <s v="deepikasippy16@gmail.com"/>
    <s v="9620466644"/>
    <s v="2022-2023"/>
    <x v="0"/>
    <e v="#N/A"/>
    <m/>
    <e v="#N/A"/>
    <x v="0"/>
    <e v="#N/A"/>
    <x v="0"/>
    <e v="#N/A"/>
    <x v="0"/>
    <e v="#N/A"/>
    <n v="12482"/>
  </r>
  <r>
    <n v="1068"/>
    <n v="12605"/>
    <x v="6"/>
    <x v="5"/>
    <s v="Anishka Avantika Devi"/>
    <s v="Pratap Kumar Haripal"/>
    <s v="prataph@gmail.com"/>
    <s v="9438334388"/>
    <s v="Hemant Manjari Devi"/>
    <s v="prataph@gmail.com"/>
    <s v="9556125170"/>
    <s v="2020-2021"/>
    <x v="0"/>
    <e v="#N/A"/>
    <m/>
    <e v="#N/A"/>
    <x v="0"/>
    <e v="#N/A"/>
    <x v="0"/>
    <e v="#N/A"/>
    <x v="0"/>
    <s v="Yes"/>
    <n v="12605"/>
  </r>
  <r>
    <n v="1069"/>
    <n v="12568"/>
    <x v="6"/>
    <x v="5"/>
    <s v="Arjit Beuria"/>
    <s v="Prabhas Chandra Beuria"/>
    <s v="pcbeuria@gmail.com"/>
    <s v="9437162430"/>
    <s v="Madhusmita Nayak"/>
    <s v="madhusmitanayak1@gmail.com"/>
    <s v="9437157430"/>
    <s v="2019-2020"/>
    <x v="0"/>
    <e v="#N/A"/>
    <m/>
    <e v="#N/A"/>
    <x v="0"/>
    <e v="#N/A"/>
    <x v="0"/>
    <e v="#N/A"/>
    <x v="0"/>
    <s v="Yes"/>
    <n v="12568"/>
  </r>
  <r>
    <n v="1070"/>
    <n v="12549"/>
    <x v="6"/>
    <x v="5"/>
    <s v="Arshita Das"/>
    <s v="Sandeep Das"/>
    <s v="drsandeepdas@gmail.com"/>
    <s v="9937010798"/>
    <s v="Sudesna Harichandan"/>
    <s v="drsudesnadas@gmail.com"/>
    <s v="8456071151"/>
    <s v="2019-2020"/>
    <x v="0"/>
    <e v="#N/A"/>
    <m/>
    <e v="#N/A"/>
    <x v="0"/>
    <e v="#N/A"/>
    <x v="0"/>
    <e v="#N/A"/>
    <x v="0"/>
    <s v="Yes"/>
    <n v="12549"/>
  </r>
  <r>
    <n v="1071"/>
    <n v="12459"/>
    <x v="6"/>
    <x v="5"/>
    <s v="Aveer Singh Hans"/>
    <s v="Arshdeep Singh Hans"/>
    <s v="arshdeepsinghhans@gmail.com"/>
    <s v="9776400009"/>
    <s v="Manpreet Kaur Rai"/>
    <s v="manpreethans27@gmail.com"/>
    <s v="7381012009"/>
    <s v="2022-2023"/>
    <x v="0"/>
    <e v="#N/A"/>
    <m/>
    <e v="#N/A"/>
    <x v="0"/>
    <e v="#N/A"/>
    <x v="0"/>
    <e v="#N/A"/>
    <x v="0"/>
    <s v="Yes"/>
    <n v="12459"/>
  </r>
  <r>
    <n v="1072"/>
    <n v="12486"/>
    <x v="6"/>
    <x v="5"/>
    <s v="Debanshi Mallick"/>
    <s v="Rohitaswa Mallick"/>
    <s v="rohit_mallick@yahoo.co.in"/>
    <s v="9853287755"/>
    <s v="Dhupanwita Mallick"/>
    <s v="dhupa_mallick@yahoo.com"/>
    <s v="9937049468"/>
    <s v="2020-2021"/>
    <x v="0"/>
    <e v="#N/A"/>
    <m/>
    <e v="#N/A"/>
    <x v="0"/>
    <e v="#N/A"/>
    <x v="0"/>
    <e v="#N/A"/>
    <x v="0"/>
    <s v="Yes"/>
    <n v="12486"/>
  </r>
  <r>
    <n v="1073"/>
    <n v="13128"/>
    <x v="6"/>
    <x v="5"/>
    <s v="Jonya Chaturvedi"/>
    <s v="Ravi Shanker Chaturvedi"/>
    <s v="ravi6091@gmail.com"/>
    <s v="9437121570"/>
    <s v="Madhwika Tiwari"/>
    <s v="Mahikv2007@gmail.com"/>
    <s v="9668522052"/>
    <s v="2023-2024"/>
    <x v="0"/>
    <e v="#N/A"/>
    <m/>
    <e v="#N/A"/>
    <x v="0"/>
    <e v="#N/A"/>
    <x v="0"/>
    <e v="#N/A"/>
    <x v="0"/>
    <e v="#N/A"/>
    <n v="13128"/>
  </r>
  <r>
    <n v="1074"/>
    <n v="12745"/>
    <x v="6"/>
    <x v="5"/>
    <s v="Mishka Nayak"/>
    <s v="Harshabardhan Nayak"/>
    <s v="thinkharsha06@gmail.com"/>
    <s v="8861690067"/>
    <s v="Sashmita Panda"/>
    <s v="thinkharsha06@gmail.com"/>
    <s v="8105088871"/>
    <s v="2023-2024"/>
    <x v="0"/>
    <e v="#N/A"/>
    <m/>
    <e v="#N/A"/>
    <x v="0"/>
    <e v="#N/A"/>
    <x v="0"/>
    <e v="#N/A"/>
    <x v="0"/>
    <s v="Yes"/>
    <n v="12745"/>
  </r>
  <r>
    <n v="1075"/>
    <n v="12635"/>
    <x v="6"/>
    <x v="5"/>
    <s v="Paabak Punarbasu"/>
    <s v="Biswabikash Mohanty"/>
    <s v="biswabikash99@gmail.com"/>
    <s v="8884683775"/>
    <s v="Ardra Anuradha"/>
    <s v="dr_ardra@yahoo.co.in"/>
    <s v="7406146411"/>
    <s v="2022-2023"/>
    <x v="0"/>
    <e v="#N/A"/>
    <m/>
    <e v="#N/A"/>
    <x v="0"/>
    <e v="#N/A"/>
    <x v="0"/>
    <e v="#N/A"/>
    <x v="0"/>
    <s v="Yes"/>
    <n v="12635"/>
  </r>
  <r>
    <n v="1076"/>
    <n v="13308"/>
    <x v="6"/>
    <x v="5"/>
    <s v="Param jeet Maharana"/>
    <s v="Balakrishna Maharana"/>
    <s v="maharana_balakrishna@yahoo.co.in"/>
    <s v="6588465942"/>
    <s v="Lili Maharana"/>
    <s v="maharana_balakrishna@yahoo.co.in"/>
    <s v="9556061380"/>
    <s v="2023-2024"/>
    <x v="0"/>
    <e v="#N/A"/>
    <m/>
    <e v="#N/A"/>
    <x v="0"/>
    <e v="#N/A"/>
    <x v="0"/>
    <e v="#N/A"/>
    <x v="0"/>
    <s v="Yes"/>
    <n v="13308"/>
  </r>
  <r>
    <n v="1077"/>
    <n v="12494"/>
    <x v="6"/>
    <x v="5"/>
    <s v="Rajprony Behuria"/>
    <s v="Pranaya Kumar Behuria"/>
    <s v="pranayabhr@gmail.com"/>
    <s v="7004372019"/>
    <s v="Ipsita Behuria"/>
    <s v="pranayabhr@gmail.com"/>
    <s v="9471576816"/>
    <s v="2022-2023"/>
    <x v="0"/>
    <e v="#N/A"/>
    <m/>
    <e v="#N/A"/>
    <x v="0"/>
    <e v="#N/A"/>
    <x v="0"/>
    <e v="#N/A"/>
    <x v="0"/>
    <s v="Yes"/>
    <n v="12494"/>
  </r>
  <r>
    <n v="1078"/>
    <n v="12453"/>
    <x v="6"/>
    <x v="5"/>
    <s v="Rakshit Das"/>
    <s v="Amrit Das"/>
    <s v="dasamrit13@yahoo.com"/>
    <s v="9078000678"/>
    <s v="Soumya Sucharita Pattanaik"/>
    <s v="soumya.pattnaik381@gmail.com"/>
    <s v="9861945378"/>
    <s v="2023-2024"/>
    <x v="0"/>
    <e v="#N/A"/>
    <m/>
    <e v="#N/A"/>
    <x v="0"/>
    <e v="#N/A"/>
    <x v="0"/>
    <e v="#N/A"/>
    <x v="0"/>
    <s v="Yes"/>
    <n v="12453"/>
  </r>
  <r>
    <n v="1079"/>
    <n v="12597"/>
    <x v="6"/>
    <x v="5"/>
    <s v="Rehanshi Subhadarshini"/>
    <s v="Shishir Kumar Sahoo"/>
    <s v="shishirksahoo@gmail.com"/>
    <s v="8917378527"/>
    <s v="Manasi Prava Sahoo"/>
    <s v="shishirksahoo@gmail.com"/>
    <s v="6372813599"/>
    <s v="2020-2021"/>
    <x v="0"/>
    <e v="#N/A"/>
    <m/>
    <e v="#N/A"/>
    <x v="0"/>
    <e v="#N/A"/>
    <x v="0"/>
    <e v="#N/A"/>
    <x v="0"/>
    <e v="#N/A"/>
    <n v="12597"/>
  </r>
  <r>
    <n v="1080"/>
    <n v="13635"/>
    <x v="6"/>
    <x v="5"/>
    <s v="Riyansh Sahoo"/>
    <s v="Bimal Kumar Sahoo"/>
    <s v="mail2bmal@gmail.com"/>
    <s v="8592869585"/>
    <s v="Pallabi Sahu"/>
    <s v="pallabisamir@yahoo.com"/>
    <s v="9558605863"/>
    <s v="2024-2025"/>
    <x v="0"/>
    <e v="#N/A"/>
    <m/>
    <e v="#N/A"/>
    <x v="0"/>
    <e v="#N/A"/>
    <x v="0"/>
    <e v="#N/A"/>
    <x v="0"/>
    <s v="Yes"/>
    <n v="13635"/>
  </r>
  <r>
    <n v="1081"/>
    <n v="12658"/>
    <x v="6"/>
    <x v="5"/>
    <s v="Riyanshi Baliarsingh"/>
    <s v="Rajib Baliarsingh"/>
    <s v="manoramaconstruction@gmail.com"/>
    <s v="9861007293"/>
    <s v="Sujata Baliarsingh"/>
    <s v="rajbaliarsingh12@gmail.com"/>
    <s v="7008560544"/>
    <s v="2023-2024"/>
    <x v="0"/>
    <e v="#N/A"/>
    <m/>
    <e v="#N/A"/>
    <x v="0"/>
    <e v="#N/A"/>
    <x v="0"/>
    <e v="#N/A"/>
    <x v="0"/>
    <s v="Yes"/>
    <n v="12658"/>
  </r>
  <r>
    <n v="1082"/>
    <n v="13251"/>
    <x v="6"/>
    <x v="5"/>
    <s v="Rohan Das"/>
    <s v="Rashmi Ranjan Das"/>
    <s v="rashmiauditor2000@gmail.com"/>
    <s v="9438089891"/>
    <s v="Rojalin Mohanty"/>
    <s v="rojalinmohanty2005@gmail.com"/>
    <s v="7205709847"/>
    <s v="2023-2024"/>
    <x v="0"/>
    <e v="#N/A"/>
    <m/>
    <n v="7900"/>
    <x v="2"/>
    <n v="7900"/>
    <x v="2"/>
    <n v="7900"/>
    <x v="2"/>
    <s v="Yes"/>
    <n v="13251"/>
  </r>
  <r>
    <n v="1083"/>
    <n v="12617"/>
    <x v="6"/>
    <x v="5"/>
    <s v="Sarabhya Kumar"/>
    <s v="Sajal Kumar"/>
    <s v="sajal091@gmail.com"/>
    <s v="9007016060"/>
    <s v="Ritu Maity"/>
    <s v="maity.ritu07@gmail.com"/>
    <s v="9861579782"/>
    <s v="2022-2023"/>
    <x v="0"/>
    <e v="#N/A"/>
    <m/>
    <e v="#N/A"/>
    <x v="0"/>
    <e v="#N/A"/>
    <x v="0"/>
    <e v="#N/A"/>
    <x v="0"/>
    <s v="Yes"/>
    <n v="12617"/>
  </r>
  <r>
    <n v="1084"/>
    <n v="14290"/>
    <x v="6"/>
    <x v="5"/>
    <s v="Shivanshi Dash"/>
    <s v="Subasis Dash"/>
    <s v="subhasispapun@gmail.com"/>
    <s v="6290293619"/>
    <s v="Bulbul Mohapatra"/>
    <s v="bulbulmohapatra20@gmail.com"/>
    <s v="9337391630"/>
    <s v="2025-2026"/>
    <x v="0"/>
    <e v="#N/A"/>
    <m/>
    <e v="#N/A"/>
    <x v="0"/>
    <e v="#N/A"/>
    <x v="0"/>
    <e v="#N/A"/>
    <x v="0"/>
    <s v="Yes"/>
    <n v="14290"/>
  </r>
  <r>
    <n v="1085"/>
    <n v="12538"/>
    <x v="6"/>
    <x v="5"/>
    <s v="Shreyansh Mohanty"/>
    <s v="Prachetas Mohanty"/>
    <s v="prachetas234@gmail.com"/>
    <s v="9692904455"/>
    <s v="Jyoti Mohanty"/>
    <s v="jyotimohant@gmail.com"/>
    <s v="9861633110"/>
    <s v="2019-2020"/>
    <x v="0"/>
    <e v="#N/A"/>
    <m/>
    <e v="#N/A"/>
    <x v="0"/>
    <e v="#N/A"/>
    <x v="0"/>
    <e v="#N/A"/>
    <x v="0"/>
    <s v="Yes"/>
    <n v="12538"/>
  </r>
  <r>
    <n v="1086"/>
    <n v="12475"/>
    <x v="6"/>
    <x v="5"/>
    <s v="Shriyam Sahoo"/>
    <s v="Bimal Kumar Sahoo"/>
    <s v="bimal.ku.sahoo@gmail.com"/>
    <s v="9337814914"/>
    <s v="Ipsita Pradhan"/>
    <s v="mana.pradhan95@gmail.com"/>
    <s v="7008875699"/>
    <s v="2022-2023"/>
    <x v="0"/>
    <e v="#N/A"/>
    <m/>
    <e v="#N/A"/>
    <x v="0"/>
    <e v="#N/A"/>
    <x v="0"/>
    <e v="#N/A"/>
    <x v="0"/>
    <s v="Yes"/>
    <n v="12475"/>
  </r>
  <r>
    <n v="1087"/>
    <n v="14264"/>
    <x v="6"/>
    <x v="5"/>
    <s v="Shriyan Choudhury"/>
    <s v="Suresh Kumar Choudhury"/>
    <s v="tanushreechoudhury@gmail.com"/>
    <s v="9658742701"/>
    <s v="Madhushree Choudhury"/>
    <s v="metrosparepart@gmail.com"/>
    <s v="7077236416"/>
    <s v="2025-2026"/>
    <x v="0"/>
    <e v="#N/A"/>
    <m/>
    <e v="#N/A"/>
    <x v="0"/>
    <e v="#N/A"/>
    <x v="0"/>
    <e v="#N/A"/>
    <x v="0"/>
    <s v="Yes"/>
    <n v="14264"/>
  </r>
  <r>
    <n v="1088"/>
    <n v="12476"/>
    <x v="6"/>
    <x v="5"/>
    <s v="Sk Ashad Azmal"/>
    <s v="Sk Intekhab Azmal"/>
    <s v="ashad9364@gmail.com"/>
    <s v="8984694508"/>
    <s v="Tahsin Seema"/>
    <s v="ahmedsk032@gmail.com"/>
    <s v="8114924238"/>
    <s v="2022-2023"/>
    <x v="0"/>
    <e v="#N/A"/>
    <m/>
    <e v="#N/A"/>
    <x v="0"/>
    <e v="#N/A"/>
    <x v="0"/>
    <e v="#N/A"/>
    <x v="0"/>
    <e v="#N/A"/>
    <n v="12476"/>
  </r>
  <r>
    <n v="1089"/>
    <n v="13177"/>
    <x v="6"/>
    <x v="5"/>
    <s v="Subhraa Priyadarshini"/>
    <s v="Sukanta Kumar Das"/>
    <s v="subirsai1982@gmail.com"/>
    <s v="7978347979"/>
    <s v="Bidyut prava Sethy"/>
    <s v="bidyutprava12@gmail.com"/>
    <s v="9337903720"/>
    <s v="2023-2024"/>
    <x v="2"/>
    <s v="Old"/>
    <m/>
    <e v="#N/A"/>
    <x v="0"/>
    <n v="12400"/>
    <x v="2"/>
    <n v="24800"/>
    <x v="2"/>
    <e v="#N/A"/>
    <e v="#N/A"/>
  </r>
  <r>
    <n v="1090"/>
    <n v="12541"/>
    <x v="6"/>
    <x v="5"/>
    <s v="Vibhatsu Panda"/>
    <s v="Sangram Panda"/>
    <s v="sangrampanda86@gmail.com"/>
    <s v="9861262546"/>
    <s v="Rashmi Ranjita Parhi"/>
    <s v="parhi.rashmiranjita@gmail.com"/>
    <s v="9776531827"/>
    <s v="2020-2021"/>
    <x v="0"/>
    <e v="#N/A"/>
    <m/>
    <e v="#N/A"/>
    <x v="0"/>
    <e v="#N/A"/>
    <x v="0"/>
    <e v="#N/A"/>
    <x v="0"/>
    <e v="#N/A"/>
    <n v="12541"/>
  </r>
  <r>
    <n v="1091"/>
    <n v="12564"/>
    <x v="6"/>
    <x v="5"/>
    <s v="Viraaj Mahajan"/>
    <s v="Naval Mahajan"/>
    <s v="navalmahajan@outlook.com"/>
    <s v="9776312020"/>
    <s v="Prachi Mahajan"/>
    <s v="prachiagarwal87@gmail.com"/>
    <s v="9583507686"/>
    <s v="2019-2020"/>
    <x v="0"/>
    <e v="#N/A"/>
    <m/>
    <e v="#N/A"/>
    <x v="0"/>
    <e v="#N/A"/>
    <x v="0"/>
    <e v="#N/A"/>
    <x v="0"/>
    <s v="Yes"/>
    <n v="12564"/>
  </r>
  <r>
    <n v="1092"/>
    <n v="12646"/>
    <x v="6"/>
    <x v="5"/>
    <s v="Vrisha Jain"/>
    <s v="Saurabh Jain"/>
    <s v="jjc_ctc@yahoo.com"/>
    <s v="9337024272"/>
    <s v="Seema Jain"/>
    <s v="jjc_ctc@yahoo.com"/>
    <s v="9776312233"/>
    <s v="2019-2020"/>
    <x v="0"/>
    <e v="#N/A"/>
    <m/>
    <e v="#N/A"/>
    <x v="0"/>
    <e v="#N/A"/>
    <x v="0"/>
    <e v="#N/A"/>
    <x v="0"/>
    <e v="#N/A"/>
    <n v="12646"/>
  </r>
  <r>
    <n v="1093"/>
    <n v="12585"/>
    <x v="6"/>
    <x v="6"/>
    <s v="Aadvik Samal"/>
    <s v="Sandeep Kumar Samal"/>
    <s v="sandeepsamal08@gmail.com"/>
    <s v="9777565025"/>
    <s v="Tasmita Das"/>
    <s v="tasmitadas@gmail.com"/>
    <s v="9776061516"/>
    <s v="2021-2022"/>
    <x v="0"/>
    <e v="#N/A"/>
    <m/>
    <e v="#N/A"/>
    <x v="0"/>
    <e v="#N/A"/>
    <x v="0"/>
    <e v="#N/A"/>
    <x v="0"/>
    <s v="Yes"/>
    <n v="12585"/>
  </r>
  <r>
    <n v="1094"/>
    <n v="12878"/>
    <x v="6"/>
    <x v="6"/>
    <s v="Aarohi Sonthalia"/>
    <s v="Saurav Agarwal"/>
    <s v="sfpebbsr@gmail.com"/>
    <s v="9437010933"/>
    <s v="Shilpi Agarwal"/>
    <s v="shilpi11d@gmail.com"/>
    <s v="9937525550"/>
    <s v="2023-2024"/>
    <x v="0"/>
    <e v="#N/A"/>
    <m/>
    <e v="#N/A"/>
    <x v="0"/>
    <e v="#N/A"/>
    <x v="0"/>
    <e v="#N/A"/>
    <x v="0"/>
    <s v="Yes"/>
    <n v="12878"/>
  </r>
  <r>
    <n v="1095"/>
    <n v="12883"/>
    <x v="6"/>
    <x v="6"/>
    <s v="AISHANI BEHERA"/>
    <s v="AMIT BEHERA"/>
    <s v="amitbehera2k7@gmail.com"/>
    <s v="7606083429"/>
    <s v="SUPRABHA SETH"/>
    <s v="suprabhaseth9@gmail.com"/>
    <s v="8186001602"/>
    <s v="2023-2024"/>
    <x v="0"/>
    <e v="#N/A"/>
    <m/>
    <e v="#N/A"/>
    <x v="0"/>
    <e v="#N/A"/>
    <x v="0"/>
    <e v="#N/A"/>
    <x v="0"/>
    <s v="Yes"/>
    <n v="12883"/>
  </r>
  <r>
    <n v="1096"/>
    <n v="13414"/>
    <x v="6"/>
    <x v="6"/>
    <s v="Ankita Tripathy"/>
    <s v="Chinmay Chirasundar Tripathy"/>
    <s v="tripatypapu840@gmail.com"/>
    <s v="9938744390"/>
    <s v="Swapna Rani Tripathy"/>
    <s v="tripatypapu840@gmail.com"/>
    <s v="7735835530"/>
    <s v="2024-2025"/>
    <x v="0"/>
    <e v="#N/A"/>
    <m/>
    <e v="#N/A"/>
    <x v="0"/>
    <e v="#N/A"/>
    <x v="0"/>
    <e v="#N/A"/>
    <x v="0"/>
    <e v="#N/A"/>
    <n v="13414"/>
  </r>
  <r>
    <n v="1097"/>
    <n v="12503"/>
    <x v="6"/>
    <x v="6"/>
    <s v="Anshika Patra"/>
    <s v="Avinash Patra"/>
    <s v="avinasavi@yahoo.co.in"/>
    <s v="9178221756"/>
    <s v="Arpita Priyadarshani"/>
    <s v="arpita.priyadarshani@gmail.com"/>
    <s v="8455803284"/>
    <s v="2022-2023"/>
    <x v="0"/>
    <e v="#N/A"/>
    <m/>
    <e v="#N/A"/>
    <x v="0"/>
    <e v="#N/A"/>
    <x v="0"/>
    <e v="#N/A"/>
    <x v="0"/>
    <s v="Yes"/>
    <n v="12503"/>
  </r>
  <r>
    <n v="1098"/>
    <n v="12588"/>
    <x v="6"/>
    <x v="6"/>
    <s v="Arush Das"/>
    <s v="Asmit Das"/>
    <s v="asmitforyou@gmail.com"/>
    <s v="9437306245"/>
    <s v="Nabanita Panigrahi"/>
    <s v="nabanita.mami@gmail.com"/>
    <s v="7978128935"/>
    <s v="2022-2023"/>
    <x v="0"/>
    <e v="#N/A"/>
    <m/>
    <e v="#N/A"/>
    <x v="0"/>
    <e v="#N/A"/>
    <x v="0"/>
    <e v="#N/A"/>
    <x v="0"/>
    <s v="Yes"/>
    <n v="12588"/>
  </r>
  <r>
    <n v="1099"/>
    <n v="12506"/>
    <x v="6"/>
    <x v="6"/>
    <s v="Aryan Rout"/>
    <s v="Dillip Kumar Rout"/>
    <s v="dillipkumarrout0058@gmail.com"/>
    <s v="8249472267"/>
    <s v="Madhusmita Rout"/>
    <s v="mrout1221@gmail.com"/>
    <s v="8328926692"/>
    <s v="2022-2023"/>
    <x v="0"/>
    <e v="#N/A"/>
    <m/>
    <e v="#N/A"/>
    <x v="0"/>
    <e v="#N/A"/>
    <x v="0"/>
    <e v="#N/A"/>
    <x v="0"/>
    <s v="Yes"/>
    <n v="12506"/>
  </r>
  <r>
    <n v="1100"/>
    <n v="13613"/>
    <x v="6"/>
    <x v="6"/>
    <s v="Bibhan Kumar Panda"/>
    <s v="Prabin Kumar Panda"/>
    <s v="prabin57@gmail.com"/>
    <s v="7852930750"/>
    <s v="Prabhasini Panda"/>
    <s v="prabhasinipanda674@gmail.com"/>
    <s v="7682833172"/>
    <s v="2024-2025"/>
    <x v="0"/>
    <e v="#N/A"/>
    <m/>
    <e v="#N/A"/>
    <x v="0"/>
    <e v="#N/A"/>
    <x v="0"/>
    <e v="#N/A"/>
    <x v="0"/>
    <s v="Yes"/>
    <n v="13613"/>
  </r>
  <r>
    <n v="1101"/>
    <n v="12528"/>
    <x v="6"/>
    <x v="6"/>
    <s v="Debanshi Patra"/>
    <s v="Yugmapada Patra"/>
    <s v="yugmapadapatra@gmail.com"/>
    <s v="7894433802"/>
    <s v="Priti Kumari Patra"/>
    <s v="priti.cnd@gmail.com"/>
    <s v="9937452525"/>
    <s v="2020-2021"/>
    <x v="0"/>
    <e v="#N/A"/>
    <m/>
    <e v="#N/A"/>
    <x v="0"/>
    <e v="#N/A"/>
    <x v="0"/>
    <e v="#N/A"/>
    <x v="0"/>
    <s v="Yes"/>
    <n v="12528"/>
  </r>
  <r>
    <n v="1102"/>
    <n v="12461"/>
    <x v="6"/>
    <x v="6"/>
    <s v="Dhritya Pattanayak"/>
    <s v="Lalatendu Pattanayak"/>
    <s v="pattanayak.l@gmail.com"/>
    <s v="9937424577"/>
    <s v="Sucharita Das"/>
    <s v="s.elpi@rediffmail.com"/>
    <s v="9438567730"/>
    <s v="2020-2021"/>
    <x v="0"/>
    <e v="#N/A"/>
    <m/>
    <e v="#N/A"/>
    <x v="0"/>
    <e v="#N/A"/>
    <x v="0"/>
    <e v="#N/A"/>
    <x v="0"/>
    <s v="Yes"/>
    <n v="12461"/>
  </r>
  <r>
    <n v="1103"/>
    <n v="12632"/>
    <x v="6"/>
    <x v="6"/>
    <s v="Kavya Singhi"/>
    <s v="Pawan Kumar Singhi"/>
    <s v="jainpawan2009@gmail.com"/>
    <s v="9861119907"/>
    <s v="Khusbu Singhi"/>
    <s v="jainpawan2009@gmail.com"/>
    <s v="7327067611"/>
    <s v="2020-2021"/>
    <x v="0"/>
    <e v="#N/A"/>
    <m/>
    <e v="#N/A"/>
    <x v="0"/>
    <e v="#N/A"/>
    <x v="0"/>
    <e v="#N/A"/>
    <x v="0"/>
    <s v="Yes"/>
    <n v="12632"/>
  </r>
  <r>
    <n v="1104"/>
    <n v="12488"/>
    <x v="6"/>
    <x v="6"/>
    <s v="Khush Bhawsinka"/>
    <s v="Ankit Bhawsinka"/>
    <s v="ankit_bhawsinka@live.in"/>
    <s v="9861430301"/>
    <s v="Meghna Bhawsinka"/>
    <s v="meghnabhawsinka@gmail.com"/>
    <s v="9861869915"/>
    <s v="2022-2023"/>
    <x v="0"/>
    <e v="#N/A"/>
    <m/>
    <e v="#N/A"/>
    <x v="0"/>
    <e v="#N/A"/>
    <x v="0"/>
    <e v="#N/A"/>
    <x v="0"/>
    <s v="Yes"/>
    <n v="12488"/>
  </r>
  <r>
    <n v="1105"/>
    <n v="12556"/>
    <x v="6"/>
    <x v="6"/>
    <s v="Mahan Siddh"/>
    <s v="Dibya Jyoti Panda"/>
    <s v="mpriya771@gmail.com"/>
    <s v="9121615847"/>
    <s v="Priyadarshini Dash"/>
    <s v="mpriya771@gmail.com"/>
    <s v="8658130588"/>
    <s v="2020-2021"/>
    <x v="0"/>
    <e v="#N/A"/>
    <m/>
    <e v="#N/A"/>
    <x v="0"/>
    <e v="#N/A"/>
    <x v="0"/>
    <e v="#N/A"/>
    <x v="0"/>
    <s v="Yes"/>
    <n v="12556"/>
  </r>
  <r>
    <n v="1106"/>
    <n v="12574"/>
    <x v="6"/>
    <x v="6"/>
    <s v="Mishka Mishra"/>
    <s v="Subidit Mishra"/>
    <s v="subidit.mishra@gmail.com"/>
    <s v="9692479892"/>
    <s v="Bindia Mahapatra"/>
    <s v="mahapatraa688@gmail.com"/>
    <s v="8847830028"/>
    <s v="2020-2021"/>
    <x v="0"/>
    <e v="#N/A"/>
    <m/>
    <e v="#N/A"/>
    <x v="0"/>
    <e v="#N/A"/>
    <x v="0"/>
    <e v="#N/A"/>
    <x v="0"/>
    <s v="Yes"/>
    <n v="12574"/>
  </r>
  <r>
    <n v="1107"/>
    <n v="12575"/>
    <x v="6"/>
    <x v="6"/>
    <s v="Mohammad Affan Ali"/>
    <s v="Mohammad Atikur Raheman"/>
    <s v="786raheman@gmail.com"/>
    <s v="9438460786"/>
    <s v="Masuda Khatun"/>
    <s v="786raheman@gmail.com"/>
    <s v="8895002786"/>
    <s v="2019-2020"/>
    <x v="0"/>
    <e v="#N/A"/>
    <m/>
    <e v="#N/A"/>
    <x v="0"/>
    <e v="#N/A"/>
    <x v="0"/>
    <e v="#N/A"/>
    <x v="0"/>
    <s v="Yes"/>
    <n v="12575"/>
  </r>
  <r>
    <n v="1108"/>
    <n v="12495"/>
    <x v="6"/>
    <x v="6"/>
    <s v="Reyansh Mahata"/>
    <s v="Dipanjan Mahata"/>
    <s v="dipanjan@rashmigroup.com"/>
    <s v="9439793244"/>
    <s v="Tanusree Singha"/>
    <s v="tanu.singha.sree@gmail.com"/>
    <s v="8763091191"/>
    <s v="2020-2021"/>
    <x v="0"/>
    <e v="#N/A"/>
    <m/>
    <e v="#N/A"/>
    <x v="0"/>
    <e v="#N/A"/>
    <x v="0"/>
    <e v="#N/A"/>
    <x v="0"/>
    <e v="#N/A"/>
    <n v="12495"/>
  </r>
  <r>
    <n v="1109"/>
    <n v="12559"/>
    <x v="6"/>
    <x v="6"/>
    <s v="Rudranshi Mohanty"/>
    <s v="Rupak Kumar Mohanty"/>
    <s v="rupakkmohanty@gmail.com"/>
    <s v="9090909059"/>
    <s v="Nibedita Mohanty"/>
    <s v="rupakkmohanty@gmail.com"/>
    <s v="9090900259"/>
    <s v="2020-2021"/>
    <x v="0"/>
    <e v="#N/A"/>
    <m/>
    <e v="#N/A"/>
    <x v="0"/>
    <e v="#N/A"/>
    <x v="0"/>
    <e v="#N/A"/>
    <x v="0"/>
    <s v="Yes"/>
    <n v="12559"/>
  </r>
  <r>
    <n v="1110"/>
    <n v="12561"/>
    <x v="6"/>
    <x v="6"/>
    <s v="Shivansh Sai Jena"/>
    <s v="DILLIP KUMAR JENA"/>
    <s v="dillipkjena78@gmail.com"/>
    <s v="9437032291"/>
    <s v="PRATISHRUTEE JENA"/>
    <s v="urmeefoodproducts@gmail.com"/>
    <s v="9437042291"/>
    <s v=""/>
    <x v="0"/>
    <e v="#N/A"/>
    <m/>
    <e v="#N/A"/>
    <x v="0"/>
    <e v="#N/A"/>
    <x v="0"/>
    <n v="47600"/>
    <x v="2"/>
    <s v="Yes"/>
    <n v="12561"/>
  </r>
  <r>
    <n v="1111"/>
    <n v="12600"/>
    <x v="6"/>
    <x v="6"/>
    <s v="Shree Hans Sekher Pani"/>
    <s v="Biswa Ranjan Pani"/>
    <s v="dhyanapani@yahoo.com"/>
    <s v="9437139470"/>
    <s v="Shubhra Rani Pani"/>
    <s v="dhyanapani@yahoo.com"/>
    <s v="9348139894"/>
    <s v="2019-2020"/>
    <x v="0"/>
    <e v="#N/A"/>
    <m/>
    <e v="#N/A"/>
    <x v="0"/>
    <e v="#N/A"/>
    <x v="0"/>
    <e v="#N/A"/>
    <x v="0"/>
    <s v="Yes"/>
    <n v="12600"/>
  </r>
  <r>
    <n v="1112"/>
    <n v="14748"/>
    <x v="6"/>
    <x v="6"/>
    <s v="Shreyasi Marimganti"/>
    <s v="SRINIVASA MARIMGANTI"/>
    <s v="srinivasa.marimganti@gmail.com"/>
    <s v="9818098935"/>
    <s v="PRATIVAMAYEE MARIMGANTI"/>
    <s v="prativamayee@gmail.com"/>
    <s v="7331110977"/>
    <s v="2025-2026"/>
    <x v="0"/>
    <e v="#N/A"/>
    <m/>
    <e v="#N/A"/>
    <x v="0"/>
    <e v="#N/A"/>
    <x v="0"/>
    <e v="#N/A"/>
    <x v="0"/>
    <s v="Yes"/>
    <n v="14748"/>
  </r>
  <r>
    <n v="1113"/>
    <n v="12641"/>
    <x v="6"/>
    <x v="6"/>
    <s v="Shriyan Behera"/>
    <s v="Babulu Behera"/>
    <s v="babulubehera@gmail.com"/>
    <s v="7377783323"/>
    <s v="Sasmita Udgata"/>
    <s v="babulubehera@gmail.com"/>
    <s v="9090426323"/>
    <s v="2020-2021"/>
    <x v="0"/>
    <e v="#N/A"/>
    <m/>
    <e v="#N/A"/>
    <x v="0"/>
    <e v="#N/A"/>
    <x v="0"/>
    <e v="#N/A"/>
    <x v="0"/>
    <e v="#N/A"/>
    <n v="12641"/>
  </r>
  <r>
    <n v="1114"/>
    <n v="12642"/>
    <x v="6"/>
    <x v="6"/>
    <s v="Srishti Jaiswal"/>
    <s v="Suresh Kumar Jaiswal"/>
    <s v="suresh_jaiswal@yahoo.com"/>
    <s v="9861148165"/>
    <s v="Kavita Jaiswal"/>
    <s v="kavita15feb80@gmail.com"/>
    <s v="9338277666"/>
    <s v="2019-2020"/>
    <x v="0"/>
    <e v="#N/A"/>
    <m/>
    <e v="#N/A"/>
    <x v="0"/>
    <e v="#N/A"/>
    <x v="0"/>
    <e v="#N/A"/>
    <x v="0"/>
    <s v="Yes"/>
    <n v="12642"/>
  </r>
  <r>
    <n v="1115"/>
    <n v="12583"/>
    <x v="6"/>
    <x v="6"/>
    <s v="Swastida Behera"/>
    <s v="Sanjay Behera"/>
    <s v="sanjaybeheracuttack@gmail.com"/>
    <s v="9937040459"/>
    <s v="Tapaswini Dundi"/>
    <s v="sanjaybeheracuttack@gmail.com"/>
    <s v="9437488459"/>
    <s v="2020-2021"/>
    <x v="0"/>
    <e v="#N/A"/>
    <m/>
    <e v="#N/A"/>
    <x v="0"/>
    <e v="#N/A"/>
    <x v="0"/>
    <e v="#N/A"/>
    <x v="0"/>
    <s v="Yes"/>
    <n v="12583"/>
  </r>
  <r>
    <n v="1116"/>
    <n v="12622"/>
    <x v="6"/>
    <x v="6"/>
    <s v="Taashiya Panigrahi"/>
    <s v="Ritesh Kumar Panigrahi"/>
    <s v="cariteshpanigrahi@gmail.com"/>
    <s v="9937302727"/>
    <s v="Rutambhara Satpathy"/>
    <s v="rutambharasatpathy@gmail.com"/>
    <s v="9938466177"/>
    <s v="2021-2022"/>
    <x v="0"/>
    <e v="#N/A"/>
    <m/>
    <e v="#N/A"/>
    <x v="0"/>
    <e v="#N/A"/>
    <x v="0"/>
    <e v="#N/A"/>
    <x v="0"/>
    <e v="#N/A"/>
    <n v="12622"/>
  </r>
  <r>
    <n v="1117"/>
    <n v="13279"/>
    <x v="6"/>
    <x v="6"/>
    <s v="Tej Prakash Munda"/>
    <s v="Sadhu Charan Munda"/>
    <s v="sadhucharanmunda1976@gmail.com"/>
    <s v="8637276091"/>
    <s v="Mani Deogam"/>
    <s v="sadhucharanmunda1976@gmail.com"/>
    <s v="8637276091"/>
    <s v="2023-2024"/>
    <x v="2"/>
    <s v="Old"/>
    <m/>
    <e v="#N/A"/>
    <x v="0"/>
    <e v="#N/A"/>
    <x v="0"/>
    <e v="#N/A"/>
    <x v="0"/>
    <s v="Yes"/>
    <e v="#N/A"/>
  </r>
  <r>
    <n v="1118"/>
    <n v="13195"/>
    <x v="6"/>
    <x v="7"/>
    <s v="AARADHYA MISHRA"/>
    <s v="ANSUMAN MISHRA"/>
    <s v="ansumanmishra@gmail.com"/>
    <s v="9937195871"/>
    <s v="ANANYA MISHRA"/>
    <s v="ansumanmishra@gmail.com"/>
    <s v="9937195830"/>
    <s v="2023-2024"/>
    <x v="0"/>
    <e v="#N/A"/>
    <m/>
    <e v="#N/A"/>
    <x v="0"/>
    <e v="#N/A"/>
    <x v="0"/>
    <e v="#N/A"/>
    <x v="0"/>
    <e v="#N/A"/>
    <n v="13195"/>
  </r>
  <r>
    <n v="1119"/>
    <n v="13233"/>
    <x v="6"/>
    <x v="7"/>
    <s v="Aarav Mallick"/>
    <s v="Ranjan Kumar Mallick"/>
    <s v="ranjanraj202@gmail.com"/>
    <s v="9776240454"/>
    <s v="Ritika Mallick"/>
    <s v="aaravmallick798@gmail.com"/>
    <s v="9337847481"/>
    <s v="2023-2024"/>
    <x v="2"/>
    <s v="Old"/>
    <m/>
    <e v="#N/A"/>
    <x v="0"/>
    <e v="#N/A"/>
    <x v="0"/>
    <e v="#N/A"/>
    <x v="0"/>
    <e v="#N/A"/>
    <e v="#N/A"/>
  </r>
  <r>
    <n v="1120"/>
    <n v="12544"/>
    <x v="6"/>
    <x v="7"/>
    <s v="Adhira Anaika Ransingh"/>
    <s v="Deepak Ransingh"/>
    <s v="deepakransingh@gmail.com"/>
    <s v="7008646560"/>
    <s v="Suchismita Ransingh"/>
    <s v="ransinghdeepak@gmail.com"/>
    <s v="9668682840"/>
    <s v=""/>
    <x v="0"/>
    <e v="#N/A"/>
    <m/>
    <e v="#N/A"/>
    <x v="0"/>
    <e v="#N/A"/>
    <x v="0"/>
    <e v="#N/A"/>
    <x v="0"/>
    <s v="Yes"/>
    <n v="12544"/>
  </r>
  <r>
    <n v="1121"/>
    <n v="12853"/>
    <x v="6"/>
    <x v="7"/>
    <s v="Advika Patnaik"/>
    <s v="Amit Patnaik"/>
    <s v="patnaik.amit28@gmail.com"/>
    <s v="9263632193"/>
    <s v="Nidhi Rao"/>
    <s v="raonidhi20@gmail.com"/>
    <s v="9546010180"/>
    <s v="2023-2024"/>
    <x v="0"/>
    <e v="#N/A"/>
    <m/>
    <e v="#N/A"/>
    <x v="0"/>
    <e v="#N/A"/>
    <x v="0"/>
    <e v="#N/A"/>
    <x v="0"/>
    <e v="#N/A"/>
    <n v="12853"/>
  </r>
  <r>
    <n v="1122"/>
    <n v="12604"/>
    <x v="6"/>
    <x v="7"/>
    <s v="Adwat Kumar Nath"/>
    <s v="Durjaya Kumar Nath"/>
    <s v="nathenterprises.bbsr@gmail.com"/>
    <s v="9438359534"/>
    <s v="Sasmita Nath"/>
    <s v="nathsasmita31@gmail.com"/>
    <s v="9337400074"/>
    <s v="2020-2021"/>
    <x v="0"/>
    <e v="#N/A"/>
    <m/>
    <e v="#N/A"/>
    <x v="0"/>
    <e v="#N/A"/>
    <x v="0"/>
    <e v="#N/A"/>
    <x v="0"/>
    <s v="Yes"/>
    <n v="12604"/>
  </r>
  <r>
    <n v="1123"/>
    <n v="12502"/>
    <x v="6"/>
    <x v="7"/>
    <s v="Aneek Mall"/>
    <s v="Manamohan Mall"/>
    <s v="manamohan_mall@yahoo.co.in"/>
    <s v="8763356680"/>
    <s v="Alivapriyadarsani Jena"/>
    <s v="manamohan_mall@yahoo.co.in"/>
    <s v="8249358583"/>
    <s v="2020-2021"/>
    <x v="0"/>
    <e v="#N/A"/>
    <m/>
    <e v="#N/A"/>
    <x v="0"/>
    <e v="#N/A"/>
    <x v="0"/>
    <e v="#N/A"/>
    <x v="0"/>
    <e v="#N/A"/>
    <n v="12502"/>
  </r>
  <r>
    <n v="1124"/>
    <n v="12903"/>
    <x v="6"/>
    <x v="7"/>
    <s v="Anuprash Mahakud"/>
    <s v="Subodh Kumar Mahakud"/>
    <s v="subodhmahakud46122@gmail.com"/>
    <s v="9437654299"/>
    <s v="Sima Mahakud"/>
    <s v="subodhmahakud46122@gmail.com"/>
    <s v="8763423900"/>
    <s v="2023-2024"/>
    <x v="0"/>
    <e v="#N/A"/>
    <m/>
    <e v="#N/A"/>
    <x v="0"/>
    <e v="#N/A"/>
    <x v="0"/>
    <e v="#N/A"/>
    <x v="0"/>
    <s v="Yes"/>
    <n v="12903"/>
  </r>
  <r>
    <n v="1125"/>
    <n v="12553"/>
    <x v="6"/>
    <x v="7"/>
    <s v="Debyansh Mohanty"/>
    <s v="Debasis Mohanty"/>
    <s v="dsmohanty@rediffmail.com"/>
    <s v="9437211112"/>
    <s v="Ritimukta Dash"/>
    <s v="smiling_riti@yahoo.com"/>
    <s v="8327720368"/>
    <s v=""/>
    <x v="0"/>
    <e v="#N/A"/>
    <m/>
    <e v="#N/A"/>
    <x v="0"/>
    <e v="#N/A"/>
    <x v="0"/>
    <e v="#N/A"/>
    <x v="0"/>
    <s v="Yes"/>
    <n v="12553"/>
  </r>
  <r>
    <n v="1126"/>
    <n v="15157"/>
    <x v="6"/>
    <x v="7"/>
    <s v="Divyansh Rout"/>
    <s v="Dharmendu Kumar Rout"/>
    <s v="priyambadarout834@gmail.com"/>
    <s v="7008715921"/>
    <s v="Priyambada Rout"/>
    <s v="priyambadarout834@gmail.com"/>
    <s v="7008715921"/>
    <s v="2025-2026"/>
    <x v="0"/>
    <e v="#N/A"/>
    <m/>
    <e v="#N/A"/>
    <x v="0"/>
    <e v="#N/A"/>
    <x v="0"/>
    <e v="#N/A"/>
    <x v="0"/>
    <e v="#N/A"/>
    <e v="#N/A"/>
  </r>
  <r>
    <n v="1127"/>
    <n v="12571"/>
    <x v="6"/>
    <x v="7"/>
    <s v="Hridaansh Agarwal"/>
    <s v="Kunal Agarwal"/>
    <s v="kunalagarwal1310@gmail.com"/>
    <s v="9861323721"/>
    <s v="Ritika Agarwal"/>
    <s v="ritikaagarwal86@yahoo.co.in"/>
    <s v="9861322721"/>
    <s v="2021-2022"/>
    <x v="0"/>
    <e v="#N/A"/>
    <m/>
    <e v="#N/A"/>
    <x v="0"/>
    <e v="#N/A"/>
    <x v="0"/>
    <e v="#N/A"/>
    <x v="0"/>
    <s v="Yes"/>
    <n v="12571"/>
  </r>
  <r>
    <n v="1128"/>
    <n v="12530"/>
    <x v="6"/>
    <x v="7"/>
    <s v="Ima Sreeji"/>
    <s v="Sreeji S Nair"/>
    <s v="sreejisnair@gmail.com"/>
    <s v="9437579092"/>
    <s v="Deepa Sreeji"/>
    <s v="bewithdeepa@gmail.com"/>
    <s v="8456086397"/>
    <s v="2020-2021"/>
    <x v="0"/>
    <e v="#N/A"/>
    <m/>
    <e v="#N/A"/>
    <x v="0"/>
    <e v="#N/A"/>
    <x v="0"/>
    <e v="#N/A"/>
    <x v="0"/>
    <s v="Yes"/>
    <n v="12530"/>
  </r>
  <r>
    <n v="1129"/>
    <n v="12572"/>
    <x v="6"/>
    <x v="7"/>
    <s v="Jigyansha Badajena"/>
    <s v="Ranjit Kumar Badajena"/>
    <s v="badajenark@gmail.com"/>
    <s v="9438161276"/>
    <s v="Aiswarika Badajena"/>
    <s v="jananiudyoga@gmail.com"/>
    <s v="7008279881"/>
    <s v="2021-2022"/>
    <x v="0"/>
    <e v="#N/A"/>
    <m/>
    <n v="42050"/>
    <x v="2"/>
    <n v="84600"/>
    <x v="2"/>
    <n v="127150"/>
    <x v="2"/>
    <e v="#N/A"/>
    <n v="12572"/>
  </r>
  <r>
    <n v="1130"/>
    <n v="12555"/>
    <x v="6"/>
    <x v="7"/>
    <s v="Kriti Behuria"/>
    <s v="JYOTIRANJAN BEHURIA"/>
    <s v="jyoti_behuria2008@rediffmail.com"/>
    <s v="9438671073"/>
    <s v="BILASINI BEHURIA"/>
    <s v="krishabehuria2008@gmail.com"/>
    <s v="8895276855"/>
    <s v="2022-2023"/>
    <x v="0"/>
    <e v="#N/A"/>
    <m/>
    <e v="#N/A"/>
    <x v="0"/>
    <e v="#N/A"/>
    <x v="0"/>
    <e v="#N/A"/>
    <x v="0"/>
    <s v="Yes"/>
    <n v="12555"/>
  </r>
  <r>
    <n v="1131"/>
    <n v="13234"/>
    <x v="6"/>
    <x v="7"/>
    <s v="Leela Shiva Karthikeya Goli"/>
    <s v="Kalyan Chakravarthy Goli"/>
    <s v="golikalyan@gmail.com"/>
    <s v="9163396566"/>
    <s v="Dharani Arikati"/>
    <s v="dharini.arikati@gmail.com"/>
    <s v="9010279639"/>
    <s v="2023-2024"/>
    <x v="0"/>
    <e v="#N/A"/>
    <m/>
    <e v="#N/A"/>
    <x v="0"/>
    <e v="#N/A"/>
    <x v="0"/>
    <e v="#N/A"/>
    <x v="0"/>
    <e v="#N/A"/>
    <n v="13234"/>
  </r>
  <r>
    <n v="1132"/>
    <n v="12490"/>
    <x v="6"/>
    <x v="7"/>
    <s v="Mishka Routray"/>
    <s v="Ishan Routray"/>
    <s v="ishanroutray@gmail.com"/>
    <s v="7894440336"/>
    <s v="Alisha Mohanty"/>
    <s v="alishayk@yahoo.co.uk"/>
    <s v="7894470960"/>
    <s v="2020-2021"/>
    <x v="0"/>
    <e v="#N/A"/>
    <m/>
    <e v="#N/A"/>
    <x v="0"/>
    <e v="#N/A"/>
    <x v="0"/>
    <e v="#N/A"/>
    <x v="0"/>
    <s v="Yes"/>
    <n v="12490"/>
  </r>
  <r>
    <n v="1133"/>
    <n v="12577"/>
    <x v="6"/>
    <x v="7"/>
    <s v="Prinsipreet Muduli"/>
    <s v="Jitendra Muduli"/>
    <s v="jitendra.muduli1980@gmail.com"/>
    <s v="8917632817"/>
    <s v="Sreelipsa Muduli"/>
    <s v="jitendra.muduli1980@gmail.com"/>
    <s v="9337830367"/>
    <s v="2021-2022"/>
    <x v="0"/>
    <e v="#N/A"/>
    <m/>
    <e v="#N/A"/>
    <x v="0"/>
    <e v="#N/A"/>
    <x v="0"/>
    <e v="#N/A"/>
    <x v="0"/>
    <s v="Yes"/>
    <n v="12577"/>
  </r>
  <r>
    <n v="1134"/>
    <n v="12496"/>
    <x v="6"/>
    <x v="7"/>
    <s v="Riddhi Nanda"/>
    <s v="Swarup Nanda"/>
    <s v="nanda.swarup13@gmail.com"/>
    <s v="9938674752"/>
    <s v="Sonali Panda"/>
    <s v="panda.sonali86@gmail.com"/>
    <s v="9861422492"/>
    <s v="2019-2020"/>
    <x v="0"/>
    <e v="#N/A"/>
    <m/>
    <e v="#N/A"/>
    <x v="0"/>
    <e v="#N/A"/>
    <x v="0"/>
    <e v="#N/A"/>
    <x v="0"/>
    <s v="Yes"/>
    <n v="12496"/>
  </r>
  <r>
    <n v="1135"/>
    <n v="12930"/>
    <x v="6"/>
    <x v="7"/>
    <s v="Saanvi Nayak"/>
    <s v="Saroj Kumar Nayak"/>
    <s v="getsarojnayak@gmail.com"/>
    <s v="7008844074"/>
    <s v="Mamata Nayak"/>
    <s v="getsarojnayak@gmail.com"/>
    <s v="7008691361"/>
    <s v="2023-2024"/>
    <x v="0"/>
    <e v="#N/A"/>
    <m/>
    <e v="#N/A"/>
    <x v="0"/>
    <e v="#N/A"/>
    <x v="0"/>
    <e v="#N/A"/>
    <x v="0"/>
    <s v="Yes"/>
    <n v="12930"/>
  </r>
  <r>
    <n v="1136"/>
    <n v="14214"/>
    <x v="6"/>
    <x v="7"/>
    <s v="Saanvi Pradhan"/>
    <s v="Santosh Pradhan"/>
    <s v="spradhanb314@gmail.com"/>
    <s v="8722676005"/>
    <s v="Maheswata Nayak"/>
    <s v="spradhanb314@gmail.com"/>
    <s v="8722676005"/>
    <s v="2024-2025"/>
    <x v="0"/>
    <e v="#N/A"/>
    <m/>
    <e v="#N/A"/>
    <x v="0"/>
    <e v="#N/A"/>
    <x v="0"/>
    <e v="#N/A"/>
    <x v="0"/>
    <s v="Yes"/>
    <n v="14214"/>
  </r>
  <r>
    <n v="1137"/>
    <n v="12580"/>
    <x v="6"/>
    <x v="7"/>
    <s v="Sai Prasad Jena"/>
    <s v="Prasanna Kumar Jena"/>
    <s v="jena2421@gmail.com"/>
    <s v="9040076999"/>
    <s v="Jayanti Jena"/>
    <s v="saikathamruta@gmail.com"/>
    <s v="9437065979"/>
    <s v="2020-2021"/>
    <x v="0"/>
    <e v="#N/A"/>
    <m/>
    <n v="7000"/>
    <x v="2"/>
    <n v="7000"/>
    <x v="2"/>
    <n v="7000"/>
    <x v="2"/>
    <s v="Yes"/>
    <n v="12580"/>
  </r>
  <r>
    <n v="1138"/>
    <n v="12515"/>
    <x v="6"/>
    <x v="7"/>
    <s v="Sanvi Yadav"/>
    <s v="Sushil Kumar Yadav"/>
    <s v="sushilsaiis12345@gmail.com"/>
    <s v="8456909583"/>
    <s v="Shila Yadav"/>
    <s v="yadavshila12021994@gmail.com"/>
    <s v="8604182832"/>
    <s v="2021-2022"/>
    <x v="0"/>
    <e v="#N/A"/>
    <m/>
    <e v="#N/A"/>
    <x v="0"/>
    <e v="#N/A"/>
    <x v="0"/>
    <e v="#N/A"/>
    <x v="0"/>
    <s v="Yes"/>
    <n v="12515"/>
  </r>
  <r>
    <n v="1139"/>
    <n v="15060"/>
    <x v="6"/>
    <x v="7"/>
    <s v="SHANAYA AGARWAL"/>
    <s v="MANISH AGARWAL"/>
    <s v="hellomanish.365@gmail.com"/>
    <s v="9937088057"/>
    <s v="SAPNA AGARWAL"/>
    <s v="sweetsapna0009@gmail.com"/>
    <s v="8895418280"/>
    <s v="2025-2026"/>
    <x v="0"/>
    <e v="#N/A"/>
    <m/>
    <e v="#N/A"/>
    <x v="0"/>
    <e v="#N/A"/>
    <x v="0"/>
    <e v="#N/A"/>
    <x v="0"/>
    <e v="#N/A"/>
    <n v="15060"/>
  </r>
  <r>
    <n v="1140"/>
    <n v="12602"/>
    <x v="6"/>
    <x v="7"/>
    <s v="Shreyan Baral"/>
    <s v="Sabyasachi Baral"/>
    <s v="sabyasachi.baral@elastic.run"/>
    <s v="9937943775"/>
    <s v="Banita Swain"/>
    <s v="sabyasachi.baral@gmail.com"/>
    <s v="7683893676"/>
    <s v="2022-2023"/>
    <x v="0"/>
    <e v="#N/A"/>
    <m/>
    <e v="#N/A"/>
    <x v="0"/>
    <e v="#N/A"/>
    <x v="0"/>
    <e v="#N/A"/>
    <x v="0"/>
    <s v="Yes"/>
    <n v="12602"/>
  </r>
  <r>
    <n v="1141"/>
    <n v="12584"/>
    <x v="6"/>
    <x v="7"/>
    <s v="Uday Dev Dash"/>
    <s v="Jayajit Dash"/>
    <s v="jayajit.dash@gmail.com"/>
    <s v="9937983777"/>
    <s v="Suma Devi Dash"/>
    <s v="sumadevidash@gmail.com"/>
    <s v="9078757817"/>
    <s v="2020-2021"/>
    <x v="0"/>
    <e v="#N/A"/>
    <m/>
    <e v="#N/A"/>
    <x v="0"/>
    <e v="#N/A"/>
    <x v="0"/>
    <e v="#N/A"/>
    <x v="0"/>
    <s v="Yes"/>
    <n v="12584"/>
  </r>
  <r>
    <n v="1142"/>
    <n v="13452"/>
    <x v="6"/>
    <x v="7"/>
    <s v="Vaneesha Nayak"/>
    <s v="Binaya Kumar Nayak"/>
    <s v="shreebinayakenterprises@gmail.com"/>
    <s v="9861877799"/>
    <s v="Sarmistha Misra"/>
    <s v="sarmistha885@gmail.com"/>
    <s v="9861208979"/>
    <s v="2024-2025"/>
    <x v="0"/>
    <e v="#N/A"/>
    <m/>
    <e v="#N/A"/>
    <x v="0"/>
    <e v="#N/A"/>
    <x v="0"/>
    <e v="#N/A"/>
    <x v="0"/>
    <s v="Yes"/>
    <n v="13452"/>
  </r>
  <r>
    <n v="1143"/>
    <n v="12813"/>
    <x v="6"/>
    <x v="8"/>
    <s v="Aadvik Nanda"/>
    <s v="Suryakanta Nanda"/>
    <s v="suryakanta.nanda@gmail.com"/>
    <s v="9886643848"/>
    <s v="Reshma Mohapatra"/>
    <s v="reshma.mohapatra18@gmail.com"/>
    <s v="9439946710"/>
    <s v="2023-2024"/>
    <x v="0"/>
    <e v="#N/A"/>
    <m/>
    <e v="#N/A"/>
    <x v="0"/>
    <e v="#N/A"/>
    <x v="0"/>
    <e v="#N/A"/>
    <x v="0"/>
    <s v="Yes"/>
    <n v="12813"/>
  </r>
  <r>
    <n v="1144"/>
    <n v="12546"/>
    <x v="6"/>
    <x v="8"/>
    <s v="Aditi Agarwal"/>
    <s v="Piyush Agarwal"/>
    <s v="agarwalpiyush9@gmail.com"/>
    <s v="9437053551"/>
    <s v="Bhagyashree Agarwal"/>
    <s v="agarwalpiyush9@gmail.com"/>
    <s v="9338189377"/>
    <s v="2022-2023"/>
    <x v="0"/>
    <e v="#N/A"/>
    <m/>
    <e v="#N/A"/>
    <x v="0"/>
    <e v="#N/A"/>
    <x v="0"/>
    <e v="#N/A"/>
    <x v="0"/>
    <s v="Yes"/>
    <n v="12546"/>
  </r>
  <r>
    <n v="1145"/>
    <n v="12504"/>
    <x v="6"/>
    <x v="8"/>
    <s v="Aranyak Paikray"/>
    <s v="Ayaskanta Paikray"/>
    <s v="ayas.paikray@gmail.com"/>
    <s v="8961199883"/>
    <s v="Menaka Rout"/>
    <s v="mnk.rout@gmail.com"/>
    <s v="7003318271"/>
    <s v="2022-2023"/>
    <x v="0"/>
    <e v="#N/A"/>
    <m/>
    <e v="#N/A"/>
    <x v="0"/>
    <e v="#N/A"/>
    <x v="0"/>
    <e v="#N/A"/>
    <x v="0"/>
    <s v="Yes"/>
    <n v="12504"/>
  </r>
  <r>
    <n v="1146"/>
    <n v="12607"/>
    <x v="6"/>
    <x v="8"/>
    <s v="Bhavani Ayyalasomayajula"/>
    <s v="Sathyanarayana Ayyalasomayajula"/>
    <s v="sathyanarayana.a@gmail.com"/>
    <s v="7873000008"/>
    <s v="Pushpa Ayyalasomayajula"/>
    <s v="findtoppo.pushpa@gmail.com"/>
    <s v="8018968947"/>
    <s v="2020-2021"/>
    <x v="0"/>
    <e v="#N/A"/>
    <m/>
    <e v="#N/A"/>
    <x v="0"/>
    <e v="#N/A"/>
    <x v="0"/>
    <e v="#N/A"/>
    <x v="0"/>
    <s v="Yes"/>
    <n v="12607"/>
  </r>
  <r>
    <n v="1147"/>
    <n v="13513"/>
    <x v="6"/>
    <x v="8"/>
    <s v="Devansh Pattnayak"/>
    <s v="Suvendu Pattnayak"/>
    <s v="suvendu.pattnayak@gmail.com"/>
    <s v="8018789415"/>
    <s v="Rosalina Mohanty"/>
    <s v="mohantyrosalina@gmail.com"/>
    <s v="6370473680"/>
    <s v="2024-2025"/>
    <x v="0"/>
    <e v="#N/A"/>
    <m/>
    <e v="#N/A"/>
    <x v="0"/>
    <e v="#N/A"/>
    <x v="0"/>
    <e v="#N/A"/>
    <x v="0"/>
    <e v="#N/A"/>
    <n v="13513"/>
  </r>
  <r>
    <n v="1148"/>
    <n v="12854"/>
    <x v="6"/>
    <x v="8"/>
    <s v="Devanshi Sahoo"/>
    <s v="Sushil Kumar Sahoo"/>
    <s v="sushil3155@gmail.com"/>
    <s v="9437565929"/>
    <s v="Smita Behera"/>
    <s v="smita_behera2009@rediffmail.com"/>
    <s v="7381014488"/>
    <s v="2023-2024"/>
    <x v="0"/>
    <e v="#N/A"/>
    <m/>
    <e v="#N/A"/>
    <x v="0"/>
    <e v="#N/A"/>
    <x v="0"/>
    <e v="#N/A"/>
    <x v="0"/>
    <s v="Yes"/>
    <n v="12854"/>
  </r>
  <r>
    <n v="1149"/>
    <n v="13206"/>
    <x v="6"/>
    <x v="8"/>
    <s v="Dipankar Biswal"/>
    <s v="Bikas chandra Biswal"/>
    <s v="bikaschandrabiswal08@gmail.com"/>
    <s v="9124913705"/>
    <s v="Gayatri Biswal"/>
    <s v="gayatribiswal013@gmail.com"/>
    <s v="8260101468"/>
    <s v="2023-2024"/>
    <x v="2"/>
    <s v="Old"/>
    <m/>
    <n v="19450"/>
    <x v="2"/>
    <n v="34200"/>
    <x v="2"/>
    <n v="46600"/>
    <x v="2"/>
    <s v="Yes"/>
    <e v="#N/A"/>
  </r>
  <r>
    <n v="1150"/>
    <n v="12591"/>
    <x v="6"/>
    <x v="8"/>
    <s v="Divik Das"/>
    <s v="Biswajeet Das"/>
    <s v="vsu.kol@gmail.com"/>
    <s v="7024140828"/>
    <s v="Nirlipta Mishra"/>
    <s v="nirliptantouch@gmail.com"/>
    <s v="9777660004"/>
    <s v="2020-2021"/>
    <x v="0"/>
    <e v="#N/A"/>
    <m/>
    <e v="#N/A"/>
    <x v="0"/>
    <e v="#N/A"/>
    <x v="0"/>
    <e v="#N/A"/>
    <x v="0"/>
    <e v="#N/A"/>
    <n v="12591"/>
  </r>
  <r>
    <n v="1151"/>
    <n v="12609"/>
    <x v="6"/>
    <x v="8"/>
    <s v="Haziq Rahman"/>
    <s v="Khaliqur Rahman"/>
    <s v="khaliqur_rahman@yahoo.com"/>
    <s v="8895554444"/>
    <s v="Sana Rahman"/>
    <s v="sanarahman.bbsr@gmail.com"/>
    <s v="9776494444"/>
    <s v="2019-2020"/>
    <x v="0"/>
    <e v="#N/A"/>
    <m/>
    <e v="#N/A"/>
    <x v="0"/>
    <e v="#N/A"/>
    <x v="0"/>
    <e v="#N/A"/>
    <x v="0"/>
    <e v="#N/A"/>
    <n v="12609"/>
  </r>
  <r>
    <n v="1152"/>
    <n v="13313"/>
    <x v="6"/>
    <x v="8"/>
    <s v="Kanishka Chaudhary"/>
    <s v="Prem Chandra Chaudhary"/>
    <s v="premcchaudhary@gmail.com"/>
    <s v="9937180000"/>
    <s v="Jyoti Verma"/>
    <s v="premcchaudhary@gmail.com"/>
    <s v="8114333334"/>
    <s v="2023-2024"/>
    <x v="1"/>
    <s v="Yes"/>
    <m/>
    <e v="#N/A"/>
    <x v="0"/>
    <e v="#N/A"/>
    <x v="0"/>
    <e v="#N/A"/>
    <x v="0"/>
    <s v="Yes"/>
    <e v="#N/A"/>
  </r>
  <r>
    <n v="1153"/>
    <n v="15058"/>
    <x v="6"/>
    <x v="8"/>
    <s v="KEYANA JOSHI"/>
    <s v="ASHISH JOSHI"/>
    <s v="drreshmajana@gmail.com"/>
    <s v="9930529082"/>
    <s v="RESHMA JANA"/>
    <s v="drreshmajana@gmail.com"/>
    <s v="9930529082"/>
    <s v="2025-2026"/>
    <x v="0"/>
    <e v="#N/A"/>
    <m/>
    <e v="#N/A"/>
    <x v="0"/>
    <e v="#N/A"/>
    <x v="0"/>
    <e v="#N/A"/>
    <x v="0"/>
    <e v="#N/A"/>
    <n v="15058"/>
  </r>
  <r>
    <n v="1154"/>
    <n v="13171"/>
    <x v="6"/>
    <x v="8"/>
    <s v="Kumar Priyansh"/>
    <s v="Prakash Kumar Malla"/>
    <s v="subhasmita.dalai005@gmail.com"/>
    <s v="9437468987"/>
    <s v="Subhasmita Dalai"/>
    <s v="subhasmitadalai18@gmail.com"/>
    <s v="6372126645"/>
    <s v="2023-2024"/>
    <x v="2"/>
    <s v="Old"/>
    <m/>
    <n v="12400"/>
    <x v="2"/>
    <n v="24800"/>
    <x v="2"/>
    <n v="37200"/>
    <x v="2"/>
    <e v="#N/A"/>
    <e v="#N/A"/>
  </r>
  <r>
    <n v="1155"/>
    <n v="12512"/>
    <x v="6"/>
    <x v="8"/>
    <s v="Prisma Sahoo"/>
    <s v="Tarasankar Sahoo"/>
    <s v="tarasankarsahoo@yahoo.com"/>
    <s v="9658439856"/>
    <s v="Priti Sahoo"/>
    <s v="pritisahoo02@gmail.com"/>
    <s v="8457923361"/>
    <s v="2021-2022"/>
    <x v="0"/>
    <e v="#N/A"/>
    <m/>
    <e v="#N/A"/>
    <x v="0"/>
    <e v="#N/A"/>
    <x v="0"/>
    <e v="#N/A"/>
    <x v="0"/>
    <s v="Yes"/>
    <n v="12512"/>
  </r>
  <r>
    <n v="1156"/>
    <n v="12614"/>
    <x v="6"/>
    <x v="8"/>
    <s v="Reyansh Jena"/>
    <s v="Jimmy Narayan"/>
    <s v="jimmynarayan@live.com"/>
    <s v="9337663163"/>
    <s v="Diptimayee Mallik"/>
    <s v="babydipti@gmail.com"/>
    <s v="9861159151"/>
    <s v="2021-2022"/>
    <x v="0"/>
    <e v="#N/A"/>
    <m/>
    <e v="#N/A"/>
    <x v="0"/>
    <e v="#N/A"/>
    <x v="0"/>
    <e v="#N/A"/>
    <x v="0"/>
    <s v="Yes"/>
    <n v="12614"/>
  </r>
  <r>
    <n v="1157"/>
    <n v="12513"/>
    <x v="6"/>
    <x v="8"/>
    <s v="Rishit Mahendra Swain"/>
    <s v="Sujit Kumar Swain"/>
    <s v="sujit.swain1001@gmail.com"/>
    <s v="7537001101"/>
    <s v="Monalisha Priyadarsini"/>
    <s v="monalisha.p.choudhury@gmail.com"/>
    <s v="9437191985"/>
    <s v="2021-2022"/>
    <x v="0"/>
    <e v="#N/A"/>
    <m/>
    <e v="#N/A"/>
    <x v="0"/>
    <e v="#N/A"/>
    <x v="0"/>
    <e v="#N/A"/>
    <x v="0"/>
    <s v="Yes"/>
    <n v="12513"/>
  </r>
  <r>
    <n v="1158"/>
    <n v="12440"/>
    <x v="6"/>
    <x v="8"/>
    <s v="Saanvi Malu"/>
    <s v="Simanchal Malu"/>
    <s v="simanchal.malu@gmail.com"/>
    <s v="9439955555"/>
    <s v="K Santoshini"/>
    <s v="kotni.kajol@gmail.com"/>
    <s v="9439012003"/>
    <s v="2023-2024"/>
    <x v="0"/>
    <e v="#N/A"/>
    <m/>
    <e v="#N/A"/>
    <x v="0"/>
    <e v="#N/A"/>
    <x v="0"/>
    <e v="#N/A"/>
    <x v="0"/>
    <s v="Yes"/>
    <n v="12440"/>
  </r>
  <r>
    <n v="1159"/>
    <n v="12601"/>
    <x v="6"/>
    <x v="8"/>
    <s v="Shreeansh Nayak"/>
    <s v="Sailesh Bharat Nayak"/>
    <s v="saileshbharatnayak@gmail.com"/>
    <s v="9348396700"/>
    <s v="Tadasha Yangyaseni Champatiray"/>
    <s v="tadasha.champatiray14@gmail.com"/>
    <s v="7008667708"/>
    <s v="2019-2020"/>
    <x v="0"/>
    <e v="#N/A"/>
    <m/>
    <e v="#N/A"/>
    <x v="0"/>
    <e v="#N/A"/>
    <x v="0"/>
    <e v="#N/A"/>
    <x v="0"/>
    <s v="Yes"/>
    <n v="12601"/>
  </r>
  <r>
    <n v="1160"/>
    <n v="12516"/>
    <x v="6"/>
    <x v="8"/>
    <s v="Shreyansh Lenka"/>
    <s v="Subrat Kumar Lenka"/>
    <s v="subratkumarlenkaa@gmail.com"/>
    <s v="9945605217"/>
    <s v="Damayanti Lenka"/>
    <s v="lenkashreyansh@gmail.com"/>
    <s v="9945088902"/>
    <s v="2019-2020"/>
    <x v="0"/>
    <e v="#N/A"/>
    <m/>
    <e v="#N/A"/>
    <x v="0"/>
    <e v="#N/A"/>
    <x v="0"/>
    <e v="#N/A"/>
    <x v="0"/>
    <s v="Yes"/>
    <n v="12516"/>
  </r>
  <r>
    <n v="1161"/>
    <n v="12639"/>
    <x v="6"/>
    <x v="8"/>
    <s v="Shreyansh Singh"/>
    <s v="Sujit Saurav"/>
    <s v="saurav.sujit@gmail.com"/>
    <s v="9437919679"/>
    <s v="Mamatamayee Pradhan"/>
    <s v="pradhan.mamatamayee@gmail.com"/>
    <s v="8763864049"/>
    <s v="2019-2020"/>
    <x v="0"/>
    <e v="#N/A"/>
    <m/>
    <e v="#N/A"/>
    <x v="0"/>
    <e v="#N/A"/>
    <x v="0"/>
    <e v="#N/A"/>
    <x v="0"/>
    <e v="#N/A"/>
    <n v="12639"/>
  </r>
  <r>
    <n v="1162"/>
    <n v="12640"/>
    <x v="6"/>
    <x v="8"/>
    <s v="Shreyanshi Jena"/>
    <s v="Banabihari Jena"/>
    <s v="banabiharijena85@gmail.com"/>
    <s v="9668447087"/>
    <s v="Sarojini Patra"/>
    <s v="sarojini.patra@gmail.com"/>
    <s v="9861187376"/>
    <s v="2019-2020"/>
    <x v="0"/>
    <e v="#N/A"/>
    <m/>
    <e v="#N/A"/>
    <x v="0"/>
    <e v="#N/A"/>
    <x v="0"/>
    <e v="#N/A"/>
    <x v="0"/>
    <s v="Yes"/>
    <n v="12640"/>
  </r>
  <r>
    <n v="1163"/>
    <n v="12620"/>
    <x v="6"/>
    <x v="8"/>
    <s v="Shrihaan DAS"/>
    <s v="Sanjit Kumar Das"/>
    <s v="sanjit.das@gmail.com"/>
    <s v="7022044945"/>
    <s v="Sasmita singha"/>
    <s v="singha.sasmita@gmail.com"/>
    <s v="7022044946"/>
    <s v="2022-2023"/>
    <x v="0"/>
    <e v="#N/A"/>
    <m/>
    <e v="#N/A"/>
    <x v="0"/>
    <e v="#N/A"/>
    <x v="0"/>
    <e v="#N/A"/>
    <x v="0"/>
    <s v="Yes"/>
    <n v="12620"/>
  </r>
  <r>
    <n v="1164"/>
    <n v="12879"/>
    <x v="6"/>
    <x v="8"/>
    <s v="Smiral Patra"/>
    <s v="Prasanta Kumar Patra"/>
    <s v="prasant.patra81@gmail.com"/>
    <s v="8763185710"/>
    <s v="Smitarani Patra"/>
    <s v="prasant.patra81@gmail.com"/>
    <s v="9078813467"/>
    <s v="2023-2024"/>
    <x v="0"/>
    <e v="#N/A"/>
    <m/>
    <e v="#N/A"/>
    <x v="0"/>
    <e v="#N/A"/>
    <x v="0"/>
    <e v="#N/A"/>
    <x v="0"/>
    <s v="Yes"/>
    <n v="12879"/>
  </r>
  <r>
    <n v="1165"/>
    <n v="12886"/>
    <x v="6"/>
    <x v="8"/>
    <s v="Srudipsha Yashvee Nayak"/>
    <s v="Subhranshu Shekhar Nayak"/>
    <s v="subu.nayak@gmail.com"/>
    <s v="9643430098"/>
    <s v="Rupali Dash"/>
    <s v="dipa.siet@gmail.com"/>
    <s v="9643430074"/>
    <s v="2023-2024"/>
    <x v="0"/>
    <e v="#N/A"/>
    <m/>
    <e v="#N/A"/>
    <x v="0"/>
    <e v="#N/A"/>
    <x v="0"/>
    <e v="#N/A"/>
    <x v="0"/>
    <e v="#N/A"/>
    <n v="12886"/>
  </r>
  <r>
    <n v="1166"/>
    <n v="13097"/>
    <x v="6"/>
    <x v="8"/>
    <s v="Stiti Prangya Das"/>
    <s v="Susanta Kumar Das"/>
    <s v="dassusanta99@gmail.com"/>
    <s v="9853814983"/>
    <s v="Madhusmita Sahoo"/>
    <s v="madhusmitamita.sahoo@gmail.com"/>
    <s v="8908210843"/>
    <s v="2023-2024"/>
    <x v="0"/>
    <e v="#N/A"/>
    <m/>
    <n v="8000"/>
    <x v="2"/>
    <n v="8000"/>
    <x v="2"/>
    <n v="8000"/>
    <x v="2"/>
    <s v="Yes"/>
    <n v="13097"/>
  </r>
  <r>
    <n v="1167"/>
    <n v="12645"/>
    <x v="6"/>
    <x v="8"/>
    <s v="Tanisha Sahoo"/>
    <s v="Saktimaya Sahoo"/>
    <s v="rajdhanischoolofnursing06@gmail.com"/>
    <s v="9439302277"/>
    <s v="Deeptimayee Sahoo"/>
    <s v="dipti110581@gmail.com"/>
    <s v="9861145600"/>
    <s v="2022-2023"/>
    <x v="0"/>
    <e v="#N/A"/>
    <m/>
    <e v="#N/A"/>
    <x v="0"/>
    <e v="#N/A"/>
    <x v="0"/>
    <e v="#N/A"/>
    <x v="0"/>
    <e v="#N/A"/>
    <n v="12645"/>
  </r>
  <r>
    <n v="1168"/>
    <n v="14822"/>
    <x v="6"/>
    <x v="9"/>
    <s v="Adbhut Dwivedi"/>
    <s v="Sandeep Kumar"/>
    <s v="sandeep8285ku@gmail.com"/>
    <s v="8795939860"/>
    <s v="Sanjoo Singh"/>
    <s v="sanjudubeyme@gmail.com"/>
    <s v="8299292342"/>
    <s v="2025-2026"/>
    <x v="0"/>
    <e v="#N/A"/>
    <m/>
    <e v="#N/A"/>
    <x v="0"/>
    <e v="#N/A"/>
    <x v="0"/>
    <e v="#N/A"/>
    <x v="0"/>
    <e v="#N/A"/>
    <n v="14822"/>
  </r>
  <r>
    <n v="1169"/>
    <n v="12480"/>
    <x v="6"/>
    <x v="9"/>
    <s v="Aditya Ishan Gouda"/>
    <s v="Motilal Gouda"/>
    <s v="drmotilal1982@gmail.com"/>
    <s v="8895622522"/>
    <s v="Resma Manjari Gauda"/>
    <s v="resmagauda123@gmail.com"/>
    <s v="7735806435"/>
    <s v="2019-2020"/>
    <x v="0"/>
    <e v="#N/A"/>
    <m/>
    <e v="#N/A"/>
    <x v="0"/>
    <e v="#N/A"/>
    <x v="0"/>
    <e v="#N/A"/>
    <x v="0"/>
    <s v="Yes"/>
    <n v="12480"/>
  </r>
  <r>
    <n v="1170"/>
    <n v="12523"/>
    <x v="6"/>
    <x v="9"/>
    <s v="Anavya Pahi"/>
    <s v="Soumya Ranjan Pahi"/>
    <s v="soumyaranjanpahi@gmail.com"/>
    <s v="8280290001"/>
    <s v="Kriti More"/>
    <s v="kritimore2811@gmail.com"/>
    <s v="8861552082"/>
    <s v="2021-2022"/>
    <x v="0"/>
    <e v="#N/A"/>
    <m/>
    <e v="#N/A"/>
    <x v="0"/>
    <e v="#N/A"/>
    <x v="0"/>
    <e v="#N/A"/>
    <x v="0"/>
    <e v="#N/A"/>
    <n v="12523"/>
  </r>
  <r>
    <n v="1171"/>
    <n v="12548"/>
    <x v="6"/>
    <x v="9"/>
    <s v="Aratrika Saha"/>
    <s v="Sudip Saha"/>
    <s v="sahasudip.kal@gmail.com"/>
    <s v="9007835790"/>
    <s v="Priyanka Saha"/>
    <s v="priyankasaha9521@gmail.com"/>
    <s v="9051357005"/>
    <s v="2020-2021"/>
    <x v="0"/>
    <e v="#N/A"/>
    <m/>
    <e v="#N/A"/>
    <x v="0"/>
    <e v="#N/A"/>
    <x v="0"/>
    <e v="#N/A"/>
    <x v="0"/>
    <e v="#N/A"/>
    <n v="12548"/>
  </r>
  <r>
    <n v="1172"/>
    <n v="12630"/>
    <x v="6"/>
    <x v="9"/>
    <s v="Aryaveer Singh Nayak"/>
    <s v="Smitaranjan Nayak"/>
    <s v="smithranjan@gmail.com"/>
    <s v="7894447900"/>
    <s v="Rashmi Singh"/>
    <s v="rashmi.sn.singh@gmail.com"/>
    <s v="7894447891"/>
    <s v="2022-2023"/>
    <x v="0"/>
    <e v="#N/A"/>
    <m/>
    <e v="#N/A"/>
    <x v="0"/>
    <e v="#N/A"/>
    <x v="0"/>
    <e v="#N/A"/>
    <x v="0"/>
    <s v="Yes"/>
    <n v="12630"/>
  </r>
  <r>
    <n v="1173"/>
    <n v="14851"/>
    <x v="6"/>
    <x v="9"/>
    <s v="DAKSHITH MISHRA"/>
    <s v="HARA PRASAD MISHRA"/>
    <s v="hpmishra@gmail.com"/>
    <s v="9972011600"/>
    <s v="LAXMI MISHRA"/>
    <s v="laxmi.pani@gmail.com"/>
    <s v="9980799175"/>
    <s v="2025-2026"/>
    <x v="0"/>
    <e v="#N/A"/>
    <m/>
    <e v="#N/A"/>
    <x v="0"/>
    <e v="#N/A"/>
    <x v="0"/>
    <e v="#N/A"/>
    <x v="0"/>
    <s v="Yes"/>
    <n v="14851"/>
  </r>
  <r>
    <n v="1174"/>
    <n v="12527"/>
    <x v="6"/>
    <x v="9"/>
    <s v="Debansh Mohanty"/>
    <s v="Rakesh Kumar Mohanty"/>
    <s v="rinki.mohanty13@gmail.com"/>
    <s v="9437057545"/>
    <s v="Amrita Mohanty"/>
    <s v="rinki.mohanty13@gmail.com"/>
    <s v="9861058434"/>
    <s v="2020-2021"/>
    <x v="0"/>
    <e v="#N/A"/>
    <m/>
    <e v="#N/A"/>
    <x v="0"/>
    <e v="#N/A"/>
    <x v="0"/>
    <n v="4000"/>
    <x v="1"/>
    <s v="Yes"/>
    <n v="12527"/>
  </r>
  <r>
    <n v="1175"/>
    <n v="12816"/>
    <x v="6"/>
    <x v="9"/>
    <s v="Debanshi Badajena"/>
    <s v="Kalyan Kumar Badajena"/>
    <s v="badajenakalyan@gmail.com"/>
    <s v="9861250304"/>
    <s v="Sarmistha Badajena"/>
    <s v="badajenakalyan@gmail.com"/>
    <s v="8249462158"/>
    <s v="2023-2024"/>
    <x v="0"/>
    <e v="#N/A"/>
    <m/>
    <e v="#N/A"/>
    <x v="0"/>
    <e v="#N/A"/>
    <x v="0"/>
    <e v="#N/A"/>
    <x v="0"/>
    <s v="Yes"/>
    <n v="12816"/>
  </r>
  <r>
    <n v="1176"/>
    <n v="15085"/>
    <x v="6"/>
    <x v="9"/>
    <s v="Mivaan Pallai"/>
    <s v="Muktikanta Pallai"/>
    <s v="muktikant1984@gmail.com"/>
    <s v="9833035455"/>
    <s v="Manaswini Khilar"/>
    <s v="mansi.p.mm@gmail.com"/>
    <s v="9833093391"/>
    <s v="2025-2026"/>
    <x v="0"/>
    <e v="#N/A"/>
    <m/>
    <e v="#N/A"/>
    <x v="0"/>
    <e v="#N/A"/>
    <x v="0"/>
    <e v="#N/A"/>
    <x v="0"/>
    <e v="#N/A"/>
    <n v="15085"/>
  </r>
  <r>
    <n v="1177"/>
    <n v="13020"/>
    <x v="6"/>
    <x v="9"/>
    <s v="Mohit Aryan Sahoo"/>
    <s v="Ranjan Kumar Sahoo"/>
    <s v="rk.sahoo.net@gmail.com"/>
    <s v="9776477334"/>
    <s v="Aratilata Sahoo"/>
    <s v="rk.sahoo1010@gmail.com"/>
    <s v="8908532800"/>
    <s v="2023-2024"/>
    <x v="0"/>
    <e v="#N/A"/>
    <m/>
    <e v="#N/A"/>
    <x v="0"/>
    <e v="#N/A"/>
    <x v="0"/>
    <e v="#N/A"/>
    <x v="0"/>
    <s v="Yes"/>
    <n v="13020"/>
  </r>
  <r>
    <n v="1178"/>
    <n v="12491"/>
    <x v="6"/>
    <x v="9"/>
    <s v="Mohit Kumar Panda"/>
    <s v="Manas Ranjan Panda"/>
    <s v="manas_74@yahoo.co.in"/>
    <s v="9438066967"/>
    <s v="Saswatee Ratha"/>
    <s v="saswatirath1985@gmail.com"/>
    <s v="9938517701"/>
    <s v="2021-2022"/>
    <x v="0"/>
    <e v="#N/A"/>
    <m/>
    <e v="#N/A"/>
    <x v="0"/>
    <e v="#N/A"/>
    <x v="0"/>
    <e v="#N/A"/>
    <x v="0"/>
    <s v="Yes"/>
    <n v="12491"/>
  </r>
  <r>
    <n v="1179"/>
    <n v="13168"/>
    <x v="6"/>
    <x v="9"/>
    <s v="Pragnya Priyadarshini Maharana"/>
    <s v="Pramod Maharana"/>
    <s v="psmoharana@gmail.com"/>
    <s v="9438376892"/>
    <s v="Priyambada Maharana"/>
    <s v="psmoharana@gmail.com"/>
    <s v="9341911989"/>
    <s v="2023-2024"/>
    <x v="2"/>
    <s v="Old"/>
    <m/>
    <e v="#N/A"/>
    <x v="0"/>
    <e v="#N/A"/>
    <x v="0"/>
    <e v="#N/A"/>
    <x v="0"/>
    <e v="#N/A"/>
    <e v="#N/A"/>
  </r>
  <r>
    <n v="1180"/>
    <n v="12613"/>
    <x v="6"/>
    <x v="9"/>
    <s v="Prateek Kumar Swain"/>
    <s v="Pradipta Kumar Swain"/>
    <s v="pradiptaswain17@gmail.com"/>
    <s v="9438059212"/>
    <s v="Silpa Sahoo"/>
    <s v="pradiptaswain17@gmail.com"/>
    <s v="6371375201"/>
    <s v="2019-2020"/>
    <x v="0"/>
    <e v="#N/A"/>
    <m/>
    <e v="#N/A"/>
    <x v="0"/>
    <e v="#N/A"/>
    <x v="0"/>
    <e v="#N/A"/>
    <x v="0"/>
    <s v="Yes"/>
    <n v="12613"/>
  </r>
  <r>
    <n v="1181"/>
    <n v="14866"/>
    <x v="6"/>
    <x v="9"/>
    <s v="Pratyusa Mishra"/>
    <s v="Guruprasad Mishra"/>
    <s v="guru.enrique@gmail.com"/>
    <s v="7799505569"/>
    <s v="Bijayalaxmi Mishra"/>
    <s v="pratyusa1104@gmail.com"/>
    <s v="7032069350"/>
    <s v="2025-2026"/>
    <x v="0"/>
    <e v="#N/A"/>
    <m/>
    <e v="#N/A"/>
    <x v="0"/>
    <e v="#N/A"/>
    <x v="0"/>
    <e v="#N/A"/>
    <x v="0"/>
    <e v="#N/A"/>
    <n v="14866"/>
  </r>
  <r>
    <n v="1182"/>
    <n v="12807"/>
    <x v="6"/>
    <x v="9"/>
    <s v="PRIYANSHI MISHRA"/>
    <s v="Krushna Dweepayan Mishra"/>
    <s v="krushna.mishra@gmail.com"/>
    <s v="9437005228"/>
    <s v="SONALI SUJASMITA SATAPATHY"/>
    <s v="sonali.s.satpathy@gmail.com"/>
    <s v="8984313888"/>
    <s v="2023-2024"/>
    <x v="0"/>
    <e v="#N/A"/>
    <m/>
    <e v="#N/A"/>
    <x v="0"/>
    <e v="#N/A"/>
    <x v="0"/>
    <e v="#N/A"/>
    <x v="0"/>
    <s v="Yes"/>
    <n v="12807"/>
  </r>
  <r>
    <n v="1183"/>
    <n v="12637"/>
    <x v="6"/>
    <x v="9"/>
    <s v="Ritwik Nigam"/>
    <s v="Biswajit Behera"/>
    <s v="beherabiswajiit@gmail.com"/>
    <s v="7077702023"/>
    <s v="Madhusmita Mohapatra"/>
    <s v="beherabiswajiit@gmail.com"/>
    <s v="7077703023"/>
    <s v="2022-2023"/>
    <x v="0"/>
    <e v="#N/A"/>
    <m/>
    <e v="#N/A"/>
    <x v="0"/>
    <e v="#N/A"/>
    <x v="0"/>
    <e v="#N/A"/>
    <x v="0"/>
    <s v="Yes"/>
    <n v="12637"/>
  </r>
  <r>
    <n v="1184"/>
    <n v="14916"/>
    <x v="6"/>
    <x v="9"/>
    <s v="Sahishnu Panda"/>
    <s v="Bidyut Kumar Panda"/>
    <s v="bidyutpanda.cns@gmail.com"/>
    <s v="8249969764"/>
    <s v="Sanjita Panda"/>
    <s v="pandasanjita10@gmail.com"/>
    <s v="7978962865"/>
    <s v="2025-2026"/>
    <x v="0"/>
    <e v="#N/A"/>
    <m/>
    <n v="1500"/>
    <x v="1"/>
    <n v="1500"/>
    <x v="1"/>
    <n v="1500"/>
    <x v="1"/>
    <s v="Yes"/>
    <n v="14916"/>
  </r>
  <r>
    <n v="1185"/>
    <n v="12473"/>
    <x v="6"/>
    <x v="9"/>
    <s v="Samaira Jena"/>
    <s v="Santosh Kumar Jena"/>
    <s v="santosh@orangecross.in"/>
    <s v="8895600007"/>
    <s v="Smitalin Routray"/>
    <s v="routray.smit@gmail.com"/>
    <s v="8455937770"/>
    <s v="2022-2023"/>
    <x v="0"/>
    <e v="#N/A"/>
    <m/>
    <n v="2000"/>
    <x v="1"/>
    <n v="2000"/>
    <x v="1"/>
    <n v="2000"/>
    <x v="1"/>
    <s v="Yes"/>
    <n v="12473"/>
  </r>
  <r>
    <n v="1186"/>
    <n v="12560"/>
    <x v="6"/>
    <x v="9"/>
    <s v="Sarvichitti Priyanka"/>
    <s v="S.Durga Vijay Kumar"/>
    <s v="sdurgavijaykumar@gmail.com"/>
    <s v="9338221670"/>
    <s v="Sarvichitti Yashoda"/>
    <s v="sdurgavijaykumar@gmail.com"/>
    <s v="9000807928"/>
    <s v="2022-2023"/>
    <x v="0"/>
    <e v="#N/A"/>
    <m/>
    <e v="#N/A"/>
    <x v="0"/>
    <e v="#N/A"/>
    <x v="0"/>
    <e v="#N/A"/>
    <x v="0"/>
    <s v="Yes"/>
    <n v="12560"/>
  </r>
  <r>
    <n v="1187"/>
    <n v="13854"/>
    <x v="6"/>
    <x v="9"/>
    <s v="SHRIYAN MISHRA"/>
    <s v="SIDDHARTHA MISHRA"/>
    <s v="siddharth.mishraa@gmail.com"/>
    <s v="9902773700"/>
    <s v="SMRUTI REKHA HOTA"/>
    <s v="hota.smruti@gmail.com"/>
    <s v="8763003329"/>
    <s v="2024-2025"/>
    <x v="0"/>
    <e v="#N/A"/>
    <m/>
    <e v="#N/A"/>
    <x v="0"/>
    <e v="#N/A"/>
    <x v="0"/>
    <e v="#N/A"/>
    <x v="0"/>
    <s v="Yes"/>
    <n v="13854"/>
  </r>
  <r>
    <n v="1188"/>
    <n v="12806"/>
    <x v="6"/>
    <x v="9"/>
    <s v="Shriyanshi Mishra"/>
    <s v="Krushna Dweepayan Mishra"/>
    <s v="krushna.mishra@gmail.com"/>
    <s v="9437005228"/>
    <s v="Sonali Sujasmita Satapathy"/>
    <s v="sonali.s.satpathy@gmail.com"/>
    <s v="8984313888"/>
    <s v="2023-2024"/>
    <x v="0"/>
    <e v="#N/A"/>
    <m/>
    <e v="#N/A"/>
    <x v="0"/>
    <e v="#N/A"/>
    <x v="0"/>
    <e v="#N/A"/>
    <x v="0"/>
    <s v="Yes"/>
    <n v="12806"/>
  </r>
  <r>
    <n v="1189"/>
    <n v="12830"/>
    <x v="6"/>
    <x v="9"/>
    <s v="Shruti Sidhiksha Jena"/>
    <s v="Subhransu Sekhar Jena"/>
    <s v="drssj2007@gmail.com"/>
    <s v="9658609495"/>
    <s v="Nibedita Patro"/>
    <s v="drssj2007@gmail.com"/>
    <s v="9937740401"/>
    <s v="2023-2024"/>
    <x v="0"/>
    <e v="#N/A"/>
    <m/>
    <e v="#N/A"/>
    <x v="0"/>
    <e v="#N/A"/>
    <x v="0"/>
    <e v="#N/A"/>
    <x v="0"/>
    <s v="Yes"/>
    <n v="12830"/>
  </r>
  <r>
    <n v="1190"/>
    <n v="12829"/>
    <x v="6"/>
    <x v="9"/>
    <s v="Sourav Sethy"/>
    <s v="Satyaban S."/>
    <s v="satya.sethy2000@gmail.com"/>
    <s v="9741424846"/>
    <s v="Basanti Sethy"/>
    <s v="basantimuna@gmail.com"/>
    <s v="7894536683"/>
    <s v="2023-2024"/>
    <x v="0"/>
    <e v="#N/A"/>
    <m/>
    <e v="#N/A"/>
    <x v="0"/>
    <e v="#N/A"/>
    <x v="0"/>
    <e v="#N/A"/>
    <x v="0"/>
    <s v="Yes"/>
    <n v="12829"/>
  </r>
  <r>
    <n v="1191"/>
    <n v="13142"/>
    <x v="6"/>
    <x v="9"/>
    <s v="Swadhin Sekhar Sahu"/>
    <s v="Kusa Sahu"/>
    <s v="kusasahu20@gmail.com"/>
    <s v="9438290815"/>
    <s v="Laxmi Sahu"/>
    <s v="kusasahu20@gmail.com"/>
    <s v="9337029356"/>
    <s v="2023-2024"/>
    <x v="2"/>
    <s v="Old"/>
    <m/>
    <e v="#N/A"/>
    <x v="0"/>
    <e v="#N/A"/>
    <x v="0"/>
    <e v="#N/A"/>
    <x v="0"/>
    <s v="Yes"/>
    <e v="#N/A"/>
  </r>
  <r>
    <n v="1192"/>
    <n v="14781"/>
    <x v="6"/>
    <x v="9"/>
    <s v="Yuvraj Jena"/>
    <s v="Rakesh Kumar Jena"/>
    <s v="masterrakesh1983@gmail.com"/>
    <s v="9439477882"/>
    <s v="Tofarani Jena"/>
    <s v="tofaranijena1987@gmail.com"/>
    <s v="9439284524"/>
    <s v="2025-2026"/>
    <x v="0"/>
    <e v="#N/A"/>
    <m/>
    <e v="#N/A"/>
    <x v="0"/>
    <e v="#N/A"/>
    <x v="0"/>
    <e v="#N/A"/>
    <x v="0"/>
    <e v="#N/A"/>
    <n v="14781"/>
  </r>
  <r>
    <n v="1193"/>
    <n v="12454"/>
    <x v="6"/>
    <x v="10"/>
    <s v="Aaditri Sharma"/>
    <s v="Amit Ranjan Sharma"/>
    <s v="ar1985s@gmail.com"/>
    <s v="9853757076"/>
    <s v="Sangita Priyadarsini Rath"/>
    <s v="sprath2016@gmail.com"/>
    <s v="8895373622"/>
    <s v="2022-2023"/>
    <x v="0"/>
    <e v="#N/A"/>
    <m/>
    <e v="#N/A"/>
    <x v="0"/>
    <e v="#N/A"/>
    <x v="0"/>
    <e v="#N/A"/>
    <x v="0"/>
    <s v="Yes"/>
    <n v="12454"/>
  </r>
  <r>
    <n v="1194"/>
    <n v="12565"/>
    <x v="6"/>
    <x v="10"/>
    <s v="Advitha Srijith"/>
    <s v="Srijith Mohanan"/>
    <s v="srijiththeace@gmail.com"/>
    <s v="9040088972"/>
    <s v="Deepthi Gangadharan Nair"/>
    <s v="deepthigangadaran@gmail.com"/>
    <s v="7328836034"/>
    <s v="2022-2023"/>
    <x v="0"/>
    <e v="#N/A"/>
    <m/>
    <e v="#N/A"/>
    <x v="0"/>
    <e v="#N/A"/>
    <x v="0"/>
    <e v="#N/A"/>
    <x v="0"/>
    <s v="Yes"/>
    <n v="12565"/>
  </r>
  <r>
    <n v="1195"/>
    <n v="12481"/>
    <x v="6"/>
    <x v="10"/>
    <s v="Ahil Mohanty"/>
    <s v="Anil Kumar Mohanty"/>
    <s v="anil.mohanty257@gmail.com"/>
    <s v="7978399545"/>
    <s v="Lilandree Panda"/>
    <s v="lilandri.nandini542@gmail.com"/>
    <s v="7377025026"/>
    <s v="2021-2022"/>
    <x v="3"/>
    <s v="No"/>
    <m/>
    <e v="#N/A"/>
    <x v="0"/>
    <e v="#N/A"/>
    <x v="0"/>
    <e v="#N/A"/>
    <x v="0"/>
    <s v="Yes"/>
    <e v="#N/A"/>
  </r>
  <r>
    <n v="1196"/>
    <n v="12522"/>
    <x v="6"/>
    <x v="10"/>
    <s v="Akchhat Marik"/>
    <s v="Ravi Marik"/>
    <s v="ravimarik@gmail.com"/>
    <s v="9238011338"/>
    <s v="Kanchan Kriti"/>
    <s v="kanchankriti176@gmail.com"/>
    <s v="7008489961"/>
    <s v="2021-2022"/>
    <x v="0"/>
    <e v="#N/A"/>
    <m/>
    <e v="#N/A"/>
    <x v="0"/>
    <e v="#N/A"/>
    <x v="0"/>
    <e v="#N/A"/>
    <x v="0"/>
    <s v="Yes"/>
    <n v="12522"/>
  </r>
  <r>
    <n v="1197"/>
    <n v="12814"/>
    <x v="6"/>
    <x v="10"/>
    <s v="Arjun Singh Swain"/>
    <s v="Neelakantha Swain"/>
    <s v="neela.1436@gmail.com"/>
    <s v="9583189688"/>
    <s v="Ritika Singh Samant"/>
    <s v="neela.1436@gmail.com"/>
    <s v="6371776598"/>
    <s v="2023-2024"/>
    <x v="0"/>
    <e v="#N/A"/>
    <m/>
    <e v="#N/A"/>
    <x v="0"/>
    <e v="#N/A"/>
    <x v="0"/>
    <e v="#N/A"/>
    <x v="0"/>
    <s v="Yes"/>
    <n v="12814"/>
  </r>
  <r>
    <n v="1198"/>
    <n v="12606"/>
    <x v="6"/>
    <x v="10"/>
    <s v="Aryan Sinku"/>
    <s v="Yadav Sinku"/>
    <s v="salmapingua8@gmail.com"/>
    <s v="6202031466"/>
    <s v="Salma Pingua"/>
    <s v="salmapingua@gmail.com"/>
    <s v="7735762542"/>
    <s v="2022-2023"/>
    <x v="0"/>
    <e v="#N/A"/>
    <m/>
    <e v="#N/A"/>
    <x v="0"/>
    <e v="#N/A"/>
    <x v="0"/>
    <e v="#N/A"/>
    <x v="0"/>
    <e v="#N/A"/>
    <n v="12606"/>
  </r>
  <r>
    <n v="1199"/>
    <n v="12590"/>
    <x v="6"/>
    <x v="10"/>
    <s v="Ayush Sahoo"/>
    <s v="Kedar Chandra Sahoo"/>
    <s v="kedarsahoo7102@gmail.com"/>
    <s v="9337474740"/>
    <s v="Rajashree Sahoo"/>
    <s v="kedarsahoo7102@gmail.com"/>
    <s v="9337214720"/>
    <s v="2020-2021"/>
    <x v="0"/>
    <e v="#N/A"/>
    <m/>
    <e v="#N/A"/>
    <x v="0"/>
    <e v="#N/A"/>
    <x v="0"/>
    <e v="#N/A"/>
    <x v="0"/>
    <s v="Yes"/>
    <n v="12590"/>
  </r>
  <r>
    <n v="1200"/>
    <n v="13924"/>
    <x v="6"/>
    <x v="10"/>
    <s v="Divyanshu Sekhar Samantaray"/>
    <s v="Duryodhan Samantaray"/>
    <s v="duryodhanasamantaraya@gmail.com"/>
    <s v="9040837677"/>
    <s v="Mamina Samantaray"/>
    <s v="maminasamantaraya@gmail.com"/>
    <s v="8458021813"/>
    <s v="2024-2025"/>
    <x v="0"/>
    <e v="#N/A"/>
    <m/>
    <e v="#N/A"/>
    <x v="0"/>
    <e v="#N/A"/>
    <x v="0"/>
    <e v="#N/A"/>
    <x v="0"/>
    <s v="Yes"/>
    <n v="13924"/>
  </r>
  <r>
    <n v="1201"/>
    <n v="13410"/>
    <x v="6"/>
    <x v="10"/>
    <s v="Gyanendu Matia"/>
    <s v="Gagan Kumar Matia"/>
    <s v="gaganmatia@gmail.com"/>
    <s v="7978381166"/>
    <s v="Sujata Matia"/>
    <s v="gaganmatia@gmail.com"/>
    <s v="7008891344"/>
    <s v="2024-2025"/>
    <x v="0"/>
    <e v="#N/A"/>
    <m/>
    <e v="#N/A"/>
    <x v="0"/>
    <e v="#N/A"/>
    <x v="0"/>
    <e v="#N/A"/>
    <x v="0"/>
    <e v="#N/A"/>
    <n v="13410"/>
  </r>
  <r>
    <n v="1202"/>
    <n v="12510"/>
    <x v="6"/>
    <x v="10"/>
    <s v="Janhvi Priyadarshini"/>
    <s v="Amaresh Behera"/>
    <s v="amaresh.behera2@gmail.com"/>
    <s v="9348123250"/>
    <s v="Sasmita Parida"/>
    <s v="parida.sasmita17@gmail.com"/>
    <s v="9348958266"/>
    <s v="2022-2023"/>
    <x v="0"/>
    <e v="#N/A"/>
    <m/>
    <e v="#N/A"/>
    <x v="0"/>
    <e v="#N/A"/>
    <x v="0"/>
    <e v="#N/A"/>
    <x v="0"/>
    <s v="Yes"/>
    <n v="12510"/>
  </r>
  <r>
    <n v="1203"/>
    <n v="12531"/>
    <x v="6"/>
    <x v="10"/>
    <s v="Ketav Nayak"/>
    <s v="Subhakant Nayak"/>
    <s v="subhakant@gmail.com"/>
    <s v="9886841333"/>
    <s v="Sushree Suman Behera"/>
    <s v="sushreesumann@gmail.com"/>
    <s v="9886842333"/>
    <s v="2022-2023"/>
    <x v="0"/>
    <e v="#N/A"/>
    <m/>
    <e v="#N/A"/>
    <x v="0"/>
    <e v="#N/A"/>
    <x v="0"/>
    <e v="#N/A"/>
    <x v="0"/>
    <s v="Yes"/>
    <n v="12531"/>
  </r>
  <r>
    <n v="1204"/>
    <n v="13360"/>
    <x v="6"/>
    <x v="10"/>
    <s v="Mohit Kumar Verma"/>
    <s v="Visnnu Kumar Verma"/>
    <s v="visnu.verma4993@gmail.com"/>
    <s v="9337574993"/>
    <s v="Rachana Verma"/>
    <s v="visnu.verma4993@gmail.com"/>
    <s v="9337574993"/>
    <s v="2024-2025"/>
    <x v="0"/>
    <e v="#N/A"/>
    <m/>
    <e v="#N/A"/>
    <x v="0"/>
    <e v="#N/A"/>
    <x v="0"/>
    <e v="#N/A"/>
    <x v="0"/>
    <s v="Yes"/>
    <n v="13360"/>
  </r>
  <r>
    <n v="1205"/>
    <n v="13306"/>
    <x v="6"/>
    <x v="10"/>
    <s v="Noopur Priyadarshi"/>
    <s v="Maharshi Priyadarshi"/>
    <s v="m.priyadarshi121278@gmail.com"/>
    <s v="9937000210"/>
    <s v="Swati Priyadarshi"/>
    <s v="m.priyadarshi121278@gmail.com"/>
    <s v="9937143057"/>
    <s v="2023-2024"/>
    <x v="0"/>
    <e v="#N/A"/>
    <m/>
    <e v="#N/A"/>
    <x v="0"/>
    <e v="#N/A"/>
    <x v="0"/>
    <e v="#N/A"/>
    <x v="0"/>
    <s v="Yes"/>
    <n v="13306"/>
  </r>
  <r>
    <n v="1206"/>
    <n v="15064"/>
    <x v="6"/>
    <x v="10"/>
    <s v="Parth Sharma"/>
    <s v="Chandan Kumar"/>
    <s v="k.chandan682@icloud.com"/>
    <s v="9689607620"/>
    <s v="Sapna Bharti"/>
    <s v="k.chandan682@icloud.com"/>
    <s v="9156612400"/>
    <s v="2025-2026"/>
    <x v="0"/>
    <e v="#N/A"/>
    <m/>
    <e v="#N/A"/>
    <x v="0"/>
    <e v="#N/A"/>
    <x v="0"/>
    <e v="#N/A"/>
    <x v="0"/>
    <s v="Yes"/>
    <n v="15064"/>
  </r>
  <r>
    <n v="1207"/>
    <n v="12492"/>
    <x v="6"/>
    <x v="10"/>
    <s v="Pranav Mishra"/>
    <s v="Pabitra Mohan Mishra"/>
    <s v="pabitra.gnextventure@gmail.com"/>
    <s v="8908013222"/>
    <s v="Neelam Samantra"/>
    <s v="samantraneelam@gmail.com"/>
    <s v="9778306586"/>
    <s v="2021-2022"/>
    <x v="0"/>
    <e v="#N/A"/>
    <m/>
    <e v="#N/A"/>
    <x v="0"/>
    <e v="#N/A"/>
    <x v="0"/>
    <e v="#N/A"/>
    <x v="0"/>
    <s v="Yes"/>
    <n v="12492"/>
  </r>
  <r>
    <n v="1208"/>
    <n v="14852"/>
    <x v="6"/>
    <x v="10"/>
    <s v="PREETI PRANGYA KHANDEI"/>
    <s v="SURATH KHANDEI"/>
    <s v="khandeisurath@gmail.com"/>
    <s v="9438677524"/>
    <s v="MONALISA KHANDEI"/>
    <s v="khandeimonalisa@gmail.com"/>
    <s v="7550077524"/>
    <s v="2025-2026"/>
    <x v="0"/>
    <e v="#N/A"/>
    <m/>
    <e v="#N/A"/>
    <x v="0"/>
    <e v="#N/A"/>
    <x v="0"/>
    <e v="#N/A"/>
    <x v="0"/>
    <s v="Yes"/>
    <n v="14852"/>
  </r>
  <r>
    <n v="1209"/>
    <n v="13208"/>
    <x v="6"/>
    <x v="10"/>
    <s v="Raiguru Saanvi Mohapatra"/>
    <s v="Raiguru Manas Kumar Mohapatra"/>
    <s v="smita.raiguru@gmail.com"/>
    <s v="9437135511"/>
    <s v="Debasmita Tripathy"/>
    <s v="smita.raiguru@gmail.com"/>
    <s v="9438734480"/>
    <s v="2023-2024"/>
    <x v="2"/>
    <s v="Old"/>
    <m/>
    <e v="#N/A"/>
    <x v="0"/>
    <e v="#N/A"/>
    <x v="0"/>
    <e v="#N/A"/>
    <x v="0"/>
    <e v="#N/A"/>
    <e v="#N/A"/>
  </r>
  <r>
    <n v="1210"/>
    <n v="12598"/>
    <x v="6"/>
    <x v="10"/>
    <s v="Reyansh Roshan"/>
    <s v="Rakesh Kumar"/>
    <s v="rakeshonlineg@gmail.com"/>
    <s v="9583030333"/>
    <s v="Yogita Kumari"/>
    <s v="rakeshonlineg@gmail.com"/>
    <s v="9821029394"/>
    <s v=""/>
    <x v="0"/>
    <e v="#N/A"/>
    <m/>
    <e v="#N/A"/>
    <x v="0"/>
    <e v="#N/A"/>
    <x v="0"/>
    <e v="#N/A"/>
    <x v="0"/>
    <s v="Yes"/>
    <n v="12598"/>
  </r>
  <r>
    <n v="1211"/>
    <n v="13541"/>
    <x v="6"/>
    <x v="10"/>
    <s v="Rishabh Kantha"/>
    <s v="Rajendra Prasad Kantha"/>
    <s v="rajendrabapu1987@gmail.com"/>
    <s v="9337420140"/>
    <s v="Vinodini Nanda"/>
    <s v="vini.19.nanda@gmail.com"/>
    <s v="8249409480"/>
    <s v="2024-2025"/>
    <x v="0"/>
    <e v="#N/A"/>
    <m/>
    <e v="#N/A"/>
    <x v="0"/>
    <e v="#N/A"/>
    <x v="0"/>
    <e v="#N/A"/>
    <x v="0"/>
    <s v="Yes"/>
    <n v="13541"/>
  </r>
  <r>
    <n v="1212"/>
    <n v="12616"/>
    <x v="6"/>
    <x v="10"/>
    <s v="S R Raunak"/>
    <s v="Ratindra Narayan Sahu"/>
    <s v="ratindra_sahu@yahoo.co.in"/>
    <s v="9937068688"/>
    <s v="Swetalopa Sahoo"/>
    <s v="ratindra_sahu@yahoo.co.in"/>
    <s v="9437016861"/>
    <s v="2019-2020"/>
    <x v="0"/>
    <e v="#N/A"/>
    <m/>
    <e v="#N/A"/>
    <x v="0"/>
    <e v="#N/A"/>
    <x v="0"/>
    <e v="#N/A"/>
    <x v="0"/>
    <s v="Yes"/>
    <n v="12616"/>
  </r>
  <r>
    <n v="1213"/>
    <n v="13551"/>
    <x v="6"/>
    <x v="10"/>
    <s v="Saanvi Dagore"/>
    <s v="Krishna Kishore Dagore"/>
    <s v="kdagore@gmail.com"/>
    <s v="9967599690"/>
    <s v="Sonali Subhadarshini"/>
    <s v="sonalidrishu9261@gmail.com"/>
    <s v="8692913366"/>
    <s v="2024-2025"/>
    <x v="0"/>
    <e v="#N/A"/>
    <m/>
    <e v="#N/A"/>
    <x v="0"/>
    <e v="#N/A"/>
    <x v="0"/>
    <e v="#N/A"/>
    <x v="0"/>
    <s v="Yes"/>
    <n v="13551"/>
  </r>
  <r>
    <n v="1214"/>
    <n v="12938"/>
    <x v="6"/>
    <x v="10"/>
    <s v="Saanvi Preyanshi"/>
    <s v="Sandeep Sahoo"/>
    <s v="sandeep.sahoo491988@gmail.com"/>
    <s v="8820588659"/>
    <s v="Pragyandeepti Sahoo"/>
    <s v="pragyandeepti@gmail.com"/>
    <s v="8260302191"/>
    <s v="2023-2024"/>
    <x v="0"/>
    <e v="#N/A"/>
    <m/>
    <e v="#N/A"/>
    <x v="0"/>
    <e v="#N/A"/>
    <x v="0"/>
    <e v="#N/A"/>
    <x v="0"/>
    <s v="Yes"/>
    <n v="12938"/>
  </r>
  <r>
    <n v="1215"/>
    <n v="14170"/>
    <x v="6"/>
    <x v="10"/>
    <s v="Shubham Panda"/>
    <s v="Manas kumar Panda"/>
    <s v="manaskpanda78@gmail.com"/>
    <s v="9937041805"/>
    <s v="Suchismita Panda"/>
    <s v="panda.suchi@gmail.com"/>
    <s v="9090199321"/>
    <s v="2024-2025"/>
    <x v="0"/>
    <e v="#N/A"/>
    <m/>
    <e v="#N/A"/>
    <x v="0"/>
    <e v="#N/A"/>
    <x v="0"/>
    <e v="#N/A"/>
    <x v="0"/>
    <s v="Yes"/>
    <n v="14170"/>
  </r>
  <r>
    <n v="1216"/>
    <n v="12643"/>
    <x v="6"/>
    <x v="10"/>
    <s v="Sudiksha Das"/>
    <s v="Gayadhar Das"/>
    <s v="gdas_2007@yahoo.co.in"/>
    <s v="7077000108"/>
    <s v="Sonika Behera"/>
    <s v="gdas_2007@yahoo.co.in"/>
    <s v="9439624610"/>
    <s v="2022-2023"/>
    <x v="0"/>
    <e v="#N/A"/>
    <m/>
    <e v="#N/A"/>
    <x v="0"/>
    <e v="#N/A"/>
    <x v="0"/>
    <e v="#N/A"/>
    <x v="0"/>
    <s v="Yes"/>
    <n v="12643"/>
  </r>
  <r>
    <n v="1217"/>
    <n v="14099"/>
    <x v="6"/>
    <x v="10"/>
    <s v="Vaanya Gupta"/>
    <s v="Umang Agarwal"/>
    <s v="nishushreeshyam@gmail.com"/>
    <s v="7008875954"/>
    <s v="Nishu Gupta"/>
    <s v="nishushreeshyam@gmail.com"/>
    <s v="7008875954"/>
    <s v="2024-2025"/>
    <x v="0"/>
    <e v="#N/A"/>
    <m/>
    <n v="2500"/>
    <x v="1"/>
    <n v="2500"/>
    <x v="1"/>
    <n v="2500"/>
    <x v="1"/>
    <s v="Yes"/>
    <n v="14099"/>
  </r>
  <r>
    <n v="1218"/>
    <n v="11774"/>
    <x v="7"/>
    <x v="0"/>
    <s v="Aamaira Brisha"/>
    <s v="Bimal Kumar Sahoo"/>
    <s v="bimal85@gmail.com"/>
    <s v="9776000028"/>
    <s v="Haimabati Krishna Narayan"/>
    <s v="krishna0028@gmail.com"/>
    <s v="8763922222"/>
    <s v=""/>
    <x v="0"/>
    <e v="#N/A"/>
    <m/>
    <e v="#N/A"/>
    <x v="0"/>
    <e v="#N/A"/>
    <x v="0"/>
    <e v="#N/A"/>
    <x v="0"/>
    <s v="Yes"/>
    <n v="11774"/>
  </r>
  <r>
    <n v="1219"/>
    <n v="14594"/>
    <x v="7"/>
    <x v="0"/>
    <s v="Aarohi Agarwal"/>
    <s v="Kapil Agarwal"/>
    <s v="preeti.sucess@gmail.com"/>
    <s v="9636089480"/>
    <s v="Preeti Gupta"/>
    <s v="preeti.sucess@gmail.com"/>
    <s v="9654998522"/>
    <s v="2025-2026"/>
    <x v="0"/>
    <e v="#N/A"/>
    <m/>
    <e v="#N/A"/>
    <x v="0"/>
    <e v="#N/A"/>
    <x v="0"/>
    <e v="#N/A"/>
    <x v="0"/>
    <s v="Yes"/>
    <n v="14594"/>
  </r>
  <r>
    <n v="1220"/>
    <n v="12084"/>
    <x v="7"/>
    <x v="0"/>
    <s v="ADITYA MEHARIA"/>
    <s v="MANISH KUMAR MEHARIA"/>
    <s v="camanishmeharia@gmail.com"/>
    <s v="9062014657"/>
    <s v="RATIKA MEHARIA"/>
    <s v="ratikameharia@gmail.com"/>
    <s v="7890112971"/>
    <s v="2022-2023"/>
    <x v="0"/>
    <e v="#N/A"/>
    <m/>
    <e v="#N/A"/>
    <x v="0"/>
    <e v="#N/A"/>
    <x v="0"/>
    <e v="#N/A"/>
    <x v="0"/>
    <s v="Yes"/>
    <n v="12084"/>
  </r>
  <r>
    <n v="1221"/>
    <n v="11915"/>
    <x v="7"/>
    <x v="0"/>
    <s v="Adityaraj Sasmal"/>
    <s v="Dhabaleswar Sasmal"/>
    <s v="ssdss1115@gmail.com"/>
    <s v="9910467640"/>
    <s v="Anusaya Sasmal"/>
    <s v="ssdss1115@gmail.com"/>
    <s v="9937469942"/>
    <s v="2020-2021"/>
    <x v="0"/>
    <e v="#N/A"/>
    <m/>
    <e v="#N/A"/>
    <x v="0"/>
    <e v="#N/A"/>
    <x v="0"/>
    <e v="#N/A"/>
    <x v="0"/>
    <s v="Yes"/>
    <n v="11915"/>
  </r>
  <r>
    <n v="1222"/>
    <n v="11540"/>
    <x v="7"/>
    <x v="0"/>
    <s v="ADVIK PATTNAYAK"/>
    <s v="BISWAJIT PATTNAYAK"/>
    <s v="biswajitpattnayak@gmail.com"/>
    <s v="9438527720"/>
    <s v="ADYARASHMI DAS"/>
    <s v="Adyarashmi.sd2007@gmail.com"/>
    <s v="9439893858"/>
    <s v="2022-2023"/>
    <x v="0"/>
    <e v="#N/A"/>
    <m/>
    <e v="#N/A"/>
    <x v="0"/>
    <e v="#N/A"/>
    <x v="0"/>
    <e v="#N/A"/>
    <x v="0"/>
    <s v="Yes"/>
    <n v="11540"/>
  </r>
  <r>
    <n v="1223"/>
    <n v="11916"/>
    <x v="7"/>
    <x v="0"/>
    <s v="Advik Senapati"/>
    <s v="Siddharth Senapati"/>
    <s v="siddharth.senapati85@gmail.com"/>
    <s v="9853802157"/>
    <s v="Kunmun Senapati"/>
    <s v="kunumun@gmail.com"/>
    <s v="9853802167"/>
    <s v=""/>
    <x v="0"/>
    <e v="#N/A"/>
    <m/>
    <e v="#N/A"/>
    <x v="0"/>
    <e v="#N/A"/>
    <x v="0"/>
    <e v="#N/A"/>
    <x v="0"/>
    <e v="#N/A"/>
    <n v="11916"/>
  </r>
  <r>
    <n v="1224"/>
    <n v="13315"/>
    <x v="7"/>
    <x v="0"/>
    <s v="Aishani Patnaik"/>
    <s v="Plaban Patnaik"/>
    <s v="plabanp@gmail.com"/>
    <s v="9937066325"/>
    <s v="Amruta Mohanty"/>
    <s v="plabanp@gmail.com"/>
    <s v="9937066325"/>
    <s v="2023-2024"/>
    <x v="0"/>
    <e v="#N/A"/>
    <m/>
    <e v="#N/A"/>
    <x v="0"/>
    <e v="#N/A"/>
    <x v="0"/>
    <e v="#N/A"/>
    <x v="0"/>
    <e v="#N/A"/>
    <n v="13315"/>
  </r>
  <r>
    <n v="1225"/>
    <n v="11753"/>
    <x v="7"/>
    <x v="0"/>
    <s v="Ankit Das"/>
    <s v="Susanta Kumar Das"/>
    <s v="pradiptadas2941@gmail.com"/>
    <s v="7606827840"/>
    <s v="Renubala Swain"/>
    <s v="srenubalaswain@gmail.com"/>
    <s v="8249908564"/>
    <s v=""/>
    <x v="0"/>
    <e v="#N/A"/>
    <m/>
    <e v="#N/A"/>
    <x v="0"/>
    <e v="#N/A"/>
    <x v="0"/>
    <n v="58780"/>
    <x v="2"/>
    <s v="Yes"/>
    <n v="11753"/>
  </r>
  <r>
    <n v="1226"/>
    <n v="11778"/>
    <x v="7"/>
    <x v="0"/>
    <s v="Bidisha Dalai"/>
    <s v="Biswanath Dalai"/>
    <s v="biswanath.dalai@icloud.com"/>
    <s v="9437076543"/>
    <s v="Sonali Monalisa Dalai"/>
    <s v="sonalimonalisa.dalai@icloud.com"/>
    <s v="9437049990"/>
    <s v=""/>
    <x v="0"/>
    <e v="#N/A"/>
    <m/>
    <e v="#N/A"/>
    <x v="0"/>
    <e v="#N/A"/>
    <x v="0"/>
    <e v="#N/A"/>
    <x v="0"/>
    <s v="Yes"/>
    <n v="11778"/>
  </r>
  <r>
    <n v="1227"/>
    <n v="15144"/>
    <x v="7"/>
    <x v="0"/>
    <s v="GOURAV MOHAPATRA"/>
    <s v="SUPRIM MOHAPATRA"/>
    <s v="suprim4u@gmail.com"/>
    <s v="9776080213"/>
    <s v="BARSHA BAISAKHI NAYAK"/>
    <s v="barshanayak804@gmail.com"/>
    <s v="9437423267"/>
    <s v="2025-2026"/>
    <x v="0"/>
    <e v="#N/A"/>
    <m/>
    <e v="#N/A"/>
    <x v="0"/>
    <e v="#N/A"/>
    <x v="0"/>
    <e v="#N/A"/>
    <x v="0"/>
    <e v="#N/A"/>
    <n v="15144"/>
  </r>
  <r>
    <n v="1228"/>
    <n v="14267"/>
    <x v="7"/>
    <x v="0"/>
    <s v="HARSHITA DASH"/>
    <s v="AMIT KUMAR DASH"/>
    <s v="dash.amit@gmail.com"/>
    <s v="7894561242"/>
    <s v="SONALIKA DASH"/>
    <s v="sonalika.dash012@gmail.com"/>
    <s v="8658176764"/>
    <s v="2025-2026"/>
    <x v="0"/>
    <e v="#N/A"/>
    <m/>
    <e v="#N/A"/>
    <x v="0"/>
    <e v="#N/A"/>
    <x v="0"/>
    <e v="#N/A"/>
    <x v="0"/>
    <s v="Yes"/>
    <n v="14267"/>
  </r>
  <r>
    <n v="1229"/>
    <n v="11781"/>
    <x v="7"/>
    <x v="0"/>
    <s v="Hridaan Parija"/>
    <s v="Satyajeet Parija"/>
    <s v="satyajeetparija@gmail.com"/>
    <s v="8197430774"/>
    <s v="Monalisa Das"/>
    <s v="monalisadas4jul@gmail.com"/>
    <s v="8197918052"/>
    <s v=""/>
    <x v="0"/>
    <e v="#N/A"/>
    <m/>
    <e v="#N/A"/>
    <x v="0"/>
    <e v="#N/A"/>
    <x v="0"/>
    <e v="#N/A"/>
    <x v="0"/>
    <e v="#N/A"/>
    <n v="11781"/>
  </r>
  <r>
    <n v="1230"/>
    <n v="11756"/>
    <x v="7"/>
    <x v="0"/>
    <s v="Kiyaansh Sultania"/>
    <s v="Mahesh Sultania"/>
    <s v="drmaheshsultania@gmail.com"/>
    <s v="9999330769"/>
    <s v="Nupur Moda"/>
    <s v="drnups@yahoo.com"/>
    <s v="7859869243"/>
    <s v=""/>
    <x v="0"/>
    <e v="#N/A"/>
    <m/>
    <e v="#N/A"/>
    <x v="0"/>
    <e v="#N/A"/>
    <x v="0"/>
    <e v="#N/A"/>
    <x v="0"/>
    <s v="Yes"/>
    <n v="11756"/>
  </r>
  <r>
    <n v="1231"/>
    <n v="11843"/>
    <x v="7"/>
    <x v="0"/>
    <s v="P Mannan"/>
    <s v="Rashmi Ranjan Parida"/>
    <s v="rrpbbsr008@yahoo.com"/>
    <s v="9338224808"/>
    <s v="Madhusmita Mohanty"/>
    <s v="rrpbbsr008@yahoo.com"/>
    <s v="8917357072"/>
    <s v=""/>
    <x v="0"/>
    <e v="#N/A"/>
    <m/>
    <e v="#N/A"/>
    <x v="0"/>
    <e v="#N/A"/>
    <x v="0"/>
    <n v="58780"/>
    <x v="2"/>
    <s v="Yes"/>
    <n v="11843"/>
  </r>
  <r>
    <n v="1232"/>
    <n v="13146"/>
    <x v="7"/>
    <x v="0"/>
    <s v="Priyal Modi"/>
    <s v="Manish Modi"/>
    <s v="modim@indianoil.in"/>
    <s v="9423774013"/>
    <s v="Upasna Modi"/>
    <s v="upasna.modi07@gmail.com"/>
    <s v="7387662880"/>
    <s v="2023-2024"/>
    <x v="0"/>
    <e v="#N/A"/>
    <m/>
    <e v="#N/A"/>
    <x v="0"/>
    <e v="#N/A"/>
    <x v="0"/>
    <e v="#N/A"/>
    <x v="0"/>
    <e v="#N/A"/>
    <n v="13146"/>
  </r>
  <r>
    <n v="1233"/>
    <n v="11606"/>
    <x v="7"/>
    <x v="0"/>
    <s v="REHAN RUDRANSH KEJRIWAL"/>
    <s v="RAJESH KUMAR KEJRIWAL"/>
    <s v="rajeshkjr@gmail.com"/>
    <s v="9937394144"/>
    <s v="GEETANJALI KEJRIWAL"/>
    <s v="geetanjalikjr@gmail.com"/>
    <s v="9937394144"/>
    <s v="2022-2023"/>
    <x v="0"/>
    <e v="#N/A"/>
    <m/>
    <n v="5000"/>
    <x v="1"/>
    <n v="5000"/>
    <x v="1"/>
    <n v="5000"/>
    <x v="1"/>
    <s v="Yes"/>
    <n v="11606"/>
  </r>
  <r>
    <n v="1234"/>
    <n v="11828"/>
    <x v="7"/>
    <x v="0"/>
    <s v="Ridhaan Jena"/>
    <s v="Lalatendu Jena"/>
    <s v="lala.3230@gmail.com"/>
    <s v="9437479437"/>
    <s v="Smrutismita Jena"/>
    <s v="lala.3230@gmail.com"/>
    <s v="9438653900"/>
    <s v=""/>
    <x v="0"/>
    <e v="#N/A"/>
    <m/>
    <e v="#N/A"/>
    <x v="0"/>
    <e v="#N/A"/>
    <x v="0"/>
    <e v="#N/A"/>
    <x v="0"/>
    <s v="Yes"/>
    <n v="11828"/>
  </r>
  <r>
    <n v="1235"/>
    <n v="12145"/>
    <x v="7"/>
    <x v="0"/>
    <s v="S . Kritika "/>
    <s v="Kaminikanta Sahu"/>
    <s v="babukaminikanta@gmail.com"/>
    <s v="9937821426"/>
    <s v="Puspanjali Sahu"/>
    <s v="babukaminikanta@gmail.com"/>
    <s v="8599019030"/>
    <s v="2022-2023"/>
    <x v="0"/>
    <e v="#N/A"/>
    <m/>
    <e v="#N/A"/>
    <x v="0"/>
    <e v="#N/A"/>
    <x v="0"/>
    <e v="#N/A"/>
    <x v="0"/>
    <s v="Yes"/>
    <n v="12145"/>
  </r>
  <r>
    <n v="1236"/>
    <n v="11885"/>
    <x v="7"/>
    <x v="0"/>
    <s v="Sai Abantika Mohapatra"/>
    <s v="Pravanjan Mohapatra"/>
    <s v="mpravanjan@gmail.com"/>
    <s v="9692364055"/>
    <s v="Amita Panda"/>
    <s v="mpravanjan@gmail.com"/>
    <s v="9861047349"/>
    <s v=""/>
    <x v="0"/>
    <e v="#N/A"/>
    <m/>
    <e v="#N/A"/>
    <x v="0"/>
    <e v="#N/A"/>
    <x v="0"/>
    <e v="#N/A"/>
    <x v="0"/>
    <s v="Yes"/>
    <n v="11885"/>
  </r>
  <r>
    <n v="1237"/>
    <n v="11869"/>
    <x v="7"/>
    <x v="0"/>
    <s v="Samanvita Mishra"/>
    <s v="Subarna Keshari Mishra"/>
    <s v="subarnakmishra@gmail.com"/>
    <s v="8095968457"/>
    <s v="Chayanika Dash"/>
    <s v="chayanika.twinkle@gmail.com"/>
    <s v="8095968536"/>
    <s v=""/>
    <x v="0"/>
    <e v="#N/A"/>
    <m/>
    <e v="#N/A"/>
    <x v="0"/>
    <e v="#N/A"/>
    <x v="0"/>
    <e v="#N/A"/>
    <x v="0"/>
    <s v="Yes"/>
    <n v="11869"/>
  </r>
  <r>
    <n v="1238"/>
    <n v="12018"/>
    <x v="7"/>
    <x v="0"/>
    <s v="Shresha Rout"/>
    <s v="Jitendra Kumar Rout"/>
    <s v="jitendraspine@gmail.com"/>
    <s v="7978030575"/>
    <s v="Subhasini Naik"/>
    <s v="jitendraspine@gmail.com"/>
    <s v="7978862173"/>
    <s v="2022-2023"/>
    <x v="0"/>
    <e v="#N/A"/>
    <m/>
    <e v="#N/A"/>
    <x v="0"/>
    <e v="#N/A"/>
    <x v="0"/>
    <e v="#N/A"/>
    <x v="0"/>
    <e v="#N/A"/>
    <n v="12018"/>
  </r>
  <r>
    <n v="1239"/>
    <n v="11931"/>
    <x v="7"/>
    <x v="0"/>
    <s v="Sidhartha Som Acharya"/>
    <s v="Kamal Kumar Acharya"/>
    <s v="acharyakamalkumar@gmail.com"/>
    <s v="6370599233"/>
    <s v="Krushna Mishra"/>
    <s v="acharyakamalkumar@gmail.com"/>
    <s v="7008227787"/>
    <s v="2020-2021"/>
    <x v="0"/>
    <e v="#N/A"/>
    <m/>
    <e v="#N/A"/>
    <x v="0"/>
    <e v="#N/A"/>
    <x v="0"/>
    <e v="#N/A"/>
    <x v="0"/>
    <s v="Yes"/>
    <n v="11931"/>
  </r>
  <r>
    <n v="1240"/>
    <n v="13922"/>
    <x v="7"/>
    <x v="0"/>
    <s v="VIVAN BADPANDA"/>
    <s v="JAGADISH BADAPANDA"/>
    <s v="jbadapanda@gmail.com"/>
    <s v="9938054824"/>
    <s v="SWETALINA MISHRA"/>
    <s v="mswetalina1@gmail.com"/>
    <s v="9938819550"/>
    <s v="2024-2025"/>
    <x v="0"/>
    <e v="#N/A"/>
    <m/>
    <e v="#N/A"/>
    <x v="0"/>
    <e v="#N/A"/>
    <x v="0"/>
    <e v="#N/A"/>
    <x v="0"/>
    <s v="Yes"/>
    <n v="13922"/>
  </r>
  <r>
    <n v="1241"/>
    <n v="14126"/>
    <x v="7"/>
    <x v="1"/>
    <s v="AARAV PATRA"/>
    <s v="Sameer Kumar Patra"/>
    <s v="kapileswaragro4@gmail.com"/>
    <s v="9437362624"/>
    <s v="Sumi Patra"/>
    <s v="simmipatra88@gmail.com"/>
    <s v="9777148140"/>
    <s v="2024-2025"/>
    <x v="0"/>
    <e v="#N/A"/>
    <m/>
    <e v="#N/A"/>
    <x v="0"/>
    <e v="#N/A"/>
    <x v="0"/>
    <e v="#N/A"/>
    <x v="0"/>
    <s v="Yes"/>
    <n v="14126"/>
  </r>
  <r>
    <n v="1242"/>
    <n v="11550"/>
    <x v="7"/>
    <x v="1"/>
    <s v="Aarav Santuka"/>
    <s v="Abhinay Santuka"/>
    <s v="abhinaysantuka@gmail.com"/>
    <s v="9437074739"/>
    <s v="Anita Santuka"/>
    <s v="anitaruia123@gmail.com"/>
    <s v="9040550729"/>
    <s v="2022-2023"/>
    <x v="0"/>
    <e v="#N/A"/>
    <m/>
    <e v="#N/A"/>
    <x v="0"/>
    <e v="#N/A"/>
    <x v="0"/>
    <e v="#N/A"/>
    <x v="0"/>
    <s v="Yes"/>
    <n v="11550"/>
  </r>
  <r>
    <n v="1243"/>
    <n v="13071"/>
    <x v="7"/>
    <x v="1"/>
    <s v="Aarika Agarwal"/>
    <s v="Anupam Agaerawl"/>
    <s v="anupam0912@gmail.com"/>
    <s v="9308616880"/>
    <s v="Richa Agarwal"/>
    <s v="payalbegrajka@gmail.com"/>
    <s v="9308861044"/>
    <s v="2023-2024"/>
    <x v="0"/>
    <e v="#N/A"/>
    <m/>
    <n v="1000"/>
    <x v="1"/>
    <n v="1000"/>
    <x v="1"/>
    <n v="1000"/>
    <x v="1"/>
    <e v="#N/A"/>
    <n v="13071"/>
  </r>
  <r>
    <n v="1244"/>
    <n v="14722"/>
    <x v="7"/>
    <x v="1"/>
    <s v="Aayush Archit Choudhury"/>
    <s v="Ashok Kumar Choudhury"/>
    <s v="ashokchoudhury85@gmail.com"/>
    <s v="9535066550"/>
    <s v="Monalisha Sahoo"/>
    <s v="ashokchoudhury85@gmail.com"/>
    <s v="7327914814"/>
    <s v="2025-2026"/>
    <x v="0"/>
    <e v="#N/A"/>
    <m/>
    <e v="#N/A"/>
    <x v="0"/>
    <e v="#N/A"/>
    <x v="0"/>
    <e v="#N/A"/>
    <x v="0"/>
    <s v="Yes"/>
    <n v="14722"/>
  </r>
  <r>
    <n v="1245"/>
    <n v="11750"/>
    <x v="7"/>
    <x v="1"/>
    <s v="Abhinab Mohanty"/>
    <s v="Rakesh Kumar Mohanty"/>
    <s v="rakeshaastik@gmail.com"/>
    <s v="9337321941"/>
    <s v="Swarnalata Samal"/>
    <s v="nisasweet45@gmail.com"/>
    <s v="9338823203"/>
    <s v=""/>
    <x v="0"/>
    <e v="#N/A"/>
    <m/>
    <e v="#N/A"/>
    <x v="0"/>
    <e v="#N/A"/>
    <x v="0"/>
    <e v="#N/A"/>
    <x v="0"/>
    <s v="Yes"/>
    <n v="11750"/>
  </r>
  <r>
    <n v="1246"/>
    <n v="12042"/>
    <x v="7"/>
    <x v="1"/>
    <s v="ARKA KESHARI BISWAL"/>
    <s v="DIPTA KESHARI BISWAL"/>
    <s v="dipta.biswal@gmail.com"/>
    <s v="9776916772"/>
    <s v="SINDHU REKHA BISWAL"/>
    <s v="dipta.biswal@gmail.com"/>
    <s v="9040070035"/>
    <s v="2022-2023"/>
    <x v="0"/>
    <e v="#N/A"/>
    <m/>
    <e v="#N/A"/>
    <x v="0"/>
    <e v="#N/A"/>
    <x v="0"/>
    <e v="#N/A"/>
    <x v="0"/>
    <s v="Yes"/>
    <n v="12042"/>
  </r>
  <r>
    <n v="1247"/>
    <n v="12000"/>
    <x v="7"/>
    <x v="1"/>
    <s v="ISHAAN MISHRA"/>
    <s v="NARENDRA MISHRA"/>
    <s v="narenmagic@gmail.com"/>
    <s v="8917411586"/>
    <s v="PRIYANKA MISHRA"/>
    <s v="priyanaren11@gmail.com"/>
    <s v="7735104015"/>
    <s v="2022-2023"/>
    <x v="0"/>
    <e v="#N/A"/>
    <m/>
    <e v="#N/A"/>
    <x v="0"/>
    <e v="#N/A"/>
    <x v="0"/>
    <e v="#N/A"/>
    <x v="0"/>
    <s v="Yes"/>
    <n v="12000"/>
  </r>
  <r>
    <n v="1248"/>
    <n v="12264"/>
    <x v="7"/>
    <x v="1"/>
    <s v="MADHUPARNA DUTTA"/>
    <s v="Amitabha Dutta"/>
    <s v="g.sulagna@gmail.com"/>
    <s v="9163619900"/>
    <s v="SULAGNA GHOSH"/>
    <s v="g.sulagna@gmail.com"/>
    <s v="9830120326"/>
    <s v="2022-2023"/>
    <x v="0"/>
    <e v="#N/A"/>
    <m/>
    <e v="#N/A"/>
    <x v="0"/>
    <e v="#N/A"/>
    <x v="0"/>
    <e v="#N/A"/>
    <x v="0"/>
    <e v="#N/A"/>
    <n v="12264"/>
  </r>
  <r>
    <n v="1249"/>
    <n v="14246"/>
    <x v="7"/>
    <x v="1"/>
    <s v="Namiesh Marjara"/>
    <s v="Nitin Marjara"/>
    <s v="nitin.marjara@gmail.com"/>
    <s v="9971394949"/>
    <s v="Neha Marjara"/>
    <s v="neha.pahwa@gmail.com"/>
    <s v="9971394848"/>
    <s v="2024-2025"/>
    <x v="0"/>
    <e v="#N/A"/>
    <m/>
    <e v="#N/A"/>
    <x v="0"/>
    <e v="#N/A"/>
    <x v="0"/>
    <e v="#N/A"/>
    <x v="0"/>
    <s v="Yes"/>
    <n v="14246"/>
  </r>
  <r>
    <n v="1250"/>
    <n v="13634"/>
    <x v="7"/>
    <x v="1"/>
    <s v="Palkesh Somil"/>
    <s v="Somanath Prasad Mohanty"/>
    <s v="somanath.mohanty@gmail.com"/>
    <s v="8007300031"/>
    <s v="Lipsa Patnaik"/>
    <s v="lipsa.patnaik4@gmail.com"/>
    <s v="9049076336"/>
    <s v="2024-2025"/>
    <x v="0"/>
    <e v="#N/A"/>
    <m/>
    <e v="#N/A"/>
    <x v="0"/>
    <e v="#N/A"/>
    <x v="0"/>
    <e v="#N/A"/>
    <x v="0"/>
    <s v="Yes"/>
    <n v="13634"/>
  </r>
  <r>
    <n v="1251"/>
    <n v="11762"/>
    <x v="7"/>
    <x v="1"/>
    <s v="Rajvardan Suman"/>
    <s v="Nishant Suman"/>
    <s v="sthapathi.architects@gmail.com"/>
    <s v="9437141266"/>
    <s v="Annu Suman"/>
    <s v="sthapathi.architects@gmail.com"/>
    <s v="7008356004"/>
    <s v=""/>
    <x v="0"/>
    <e v="#N/A"/>
    <m/>
    <e v="#N/A"/>
    <x v="0"/>
    <e v="#N/A"/>
    <x v="0"/>
    <e v="#N/A"/>
    <x v="0"/>
    <s v="Yes"/>
    <n v="11762"/>
  </r>
  <r>
    <n v="1252"/>
    <n v="11886"/>
    <x v="7"/>
    <x v="1"/>
    <s v="Sai Ashribad Sahoo"/>
    <s v="Subarnna Kumar Sahu"/>
    <s v="theavilash@gmail.com"/>
    <s v="9040060527"/>
    <s v="Laxmi Priya Sahoo"/>
    <s v="theavilash@gmail.com"/>
    <s v="7873070355"/>
    <s v=""/>
    <x v="0"/>
    <e v="#N/A"/>
    <m/>
    <e v="#N/A"/>
    <x v="0"/>
    <e v="#N/A"/>
    <x v="0"/>
    <n v="71430"/>
    <x v="2"/>
    <s v="Yes"/>
    <n v="11886"/>
  </r>
  <r>
    <n v="1253"/>
    <n v="11764"/>
    <x v="7"/>
    <x v="1"/>
    <s v="Sai Smaran Jena"/>
    <s v="Pradeep Kumar Jena"/>
    <s v="pkj2002@rediffmail.com"/>
    <s v="9438906118"/>
    <s v="Nirupama Jena"/>
    <s v="nirupama.jena1971@gmail.com"/>
    <s v="9861240589"/>
    <s v=""/>
    <x v="0"/>
    <e v="#N/A"/>
    <m/>
    <e v="#N/A"/>
    <x v="0"/>
    <e v="#N/A"/>
    <x v="0"/>
    <e v="#N/A"/>
    <x v="0"/>
    <e v="#N/A"/>
    <n v="11764"/>
  </r>
  <r>
    <n v="1254"/>
    <n v="11829"/>
    <x v="7"/>
    <x v="1"/>
    <s v="Sai Sruti Mohanty"/>
    <s v="Rabindra Kumar Mohanty"/>
    <s v="rkmohanty9192@gmail.com"/>
    <s v="9439861606"/>
    <s v="Subhashree Adhikari"/>
    <s v="rkmohanty9192@gmail.com"/>
    <s v="9437609727"/>
    <s v=""/>
    <x v="0"/>
    <e v="#N/A"/>
    <m/>
    <e v="#N/A"/>
    <x v="0"/>
    <e v="#N/A"/>
    <x v="0"/>
    <e v="#N/A"/>
    <x v="0"/>
    <e v="#N/A"/>
    <n v="11829"/>
  </r>
  <r>
    <n v="1255"/>
    <n v="12319"/>
    <x v="7"/>
    <x v="1"/>
    <s v="SANVI ANAND"/>
    <s v="MADHUKAR ANAND"/>
    <s v="manand55@gmail.com"/>
    <s v="8800826195"/>
    <s v="DEEP PRABHA"/>
    <s v="prabhadeep52@gmail.com"/>
    <s v="8454845804"/>
    <s v="2022-2023"/>
    <x v="0"/>
    <e v="#N/A"/>
    <m/>
    <e v="#N/A"/>
    <x v="0"/>
    <e v="#N/A"/>
    <x v="0"/>
    <e v="#N/A"/>
    <x v="0"/>
    <e v="#N/A"/>
    <n v="12319"/>
  </r>
  <r>
    <n v="1256"/>
    <n v="11506"/>
    <x v="7"/>
    <x v="1"/>
    <s v="SHASWAT NATH"/>
    <s v="SANTANU SWAMI NATH"/>
    <s v="santanuswaminath@gmail.com"/>
    <s v="8800392737"/>
    <s v="RANJITA NATH"/>
    <s v="ranjitanath25@gmail.com"/>
    <s v="8824644660"/>
    <s v="2022-2023"/>
    <x v="0"/>
    <e v="#N/A"/>
    <m/>
    <e v="#N/A"/>
    <x v="0"/>
    <e v="#N/A"/>
    <x v="0"/>
    <e v="#N/A"/>
    <x v="0"/>
    <s v="Yes"/>
    <n v="11506"/>
  </r>
  <r>
    <n v="1257"/>
    <n v="14598"/>
    <x v="7"/>
    <x v="1"/>
    <s v="Shubhangi Behera"/>
    <s v="Santosh Kumar Behera"/>
    <s v="sksubhalabha@gmail.com"/>
    <s v="9437195851"/>
    <s v="kabita Behera"/>
    <s v="kabitabeherabbsr@gmail.com"/>
    <s v="9040095853"/>
    <s v="2025-2026"/>
    <x v="0"/>
    <e v="#N/A"/>
    <m/>
    <e v="#N/A"/>
    <x v="0"/>
    <e v="#N/A"/>
    <x v="0"/>
    <e v="#N/A"/>
    <x v="0"/>
    <s v="Yes"/>
    <n v="14598"/>
  </r>
  <r>
    <n v="1258"/>
    <n v="11891"/>
    <x v="7"/>
    <x v="1"/>
    <s v="Siddharth Guha Roy"/>
    <s v="Samit Guha Roy"/>
    <s v="pratima@rediffmail.com"/>
    <s v="9437003469"/>
    <s v="Pratima Guha Roy"/>
    <s v="pratima@rediffmail.com"/>
    <s v="9437136599"/>
    <s v=""/>
    <x v="0"/>
    <e v="#N/A"/>
    <m/>
    <e v="#N/A"/>
    <x v="0"/>
    <e v="#N/A"/>
    <x v="0"/>
    <e v="#N/A"/>
    <x v="0"/>
    <s v="Yes"/>
    <n v="11891"/>
  </r>
  <r>
    <n v="1259"/>
    <n v="11832"/>
    <x v="7"/>
    <x v="1"/>
    <s v="Tanisha Saranshi"/>
    <s v="Sasanka Bhusan Barik"/>
    <s v="sasankbhusan@gmail.com"/>
    <s v="9238840455"/>
    <s v="Ranjanrashmi Jena"/>
    <s v="sasankbhusan@gmail.com"/>
    <s v="9238585925"/>
    <s v=""/>
    <x v="0"/>
    <e v="#N/A"/>
    <m/>
    <e v="#N/A"/>
    <x v="0"/>
    <e v="#N/A"/>
    <x v="0"/>
    <e v="#N/A"/>
    <x v="0"/>
    <s v="Yes"/>
    <n v="11832"/>
  </r>
  <r>
    <n v="1260"/>
    <n v="11742"/>
    <x v="7"/>
    <x v="1"/>
    <s v="TEJAS NANDY"/>
    <s v="Gourab Kumar Nandy"/>
    <s v="nandy.gourab@gmail.com"/>
    <s v="9937052855"/>
    <s v="Priyadarshini Indira Nayak"/>
    <s v="pinky.indira2007@gmail.com"/>
    <s v="9556415345"/>
    <s v="2022-2023"/>
    <x v="0"/>
    <e v="#N/A"/>
    <m/>
    <e v="#N/A"/>
    <x v="0"/>
    <e v="#N/A"/>
    <x v="0"/>
    <e v="#N/A"/>
    <x v="0"/>
    <s v="Yes"/>
    <n v="11742"/>
  </r>
  <r>
    <n v="1261"/>
    <n v="11875"/>
    <x v="7"/>
    <x v="1"/>
    <s v="Vedanshi Apoorva Mohapatra"/>
    <s v="Bhisma Narayan Mohapatra"/>
    <s v="bnmohapatra.slect@gmail.com"/>
    <s v="9437074737"/>
    <s v="Pragyan Paramita Das"/>
    <s v="reachpragyan06@gmail.com"/>
    <s v="9438386666"/>
    <s v=""/>
    <x v="0"/>
    <e v="#N/A"/>
    <m/>
    <e v="#N/A"/>
    <x v="0"/>
    <e v="#N/A"/>
    <x v="0"/>
    <e v="#N/A"/>
    <x v="0"/>
    <e v="#N/A"/>
    <n v="11875"/>
  </r>
  <r>
    <n v="1262"/>
    <n v="11854"/>
    <x v="7"/>
    <x v="1"/>
    <s v="Voishnovi Mahalik"/>
    <s v="Amiya Kumar Mahalik"/>
    <s v="amiyamahalik@gmail.com"/>
    <s v="9937089321"/>
    <s v="Sasmita Mahalik"/>
    <s v="amiyamahalik@gmail.com"/>
    <s v="9437756965"/>
    <s v=""/>
    <x v="0"/>
    <e v="#N/A"/>
    <m/>
    <e v="#N/A"/>
    <x v="0"/>
    <e v="#N/A"/>
    <x v="0"/>
    <e v="#N/A"/>
    <x v="0"/>
    <s v="Yes"/>
    <n v="11854"/>
  </r>
  <r>
    <n v="1263"/>
    <n v="11895"/>
    <x v="7"/>
    <x v="2"/>
    <s v="Aarvi Aaradhya"/>
    <s v="Adaitya Prasad Nayak"/>
    <s v="adaitya83@gmail.com"/>
    <s v="9437491111"/>
    <s v="Suchismita Nayak"/>
    <s v="ssamantanay213@gmail.com"/>
    <s v="9439000777"/>
    <s v=""/>
    <x v="0"/>
    <e v="#N/A"/>
    <m/>
    <e v="#N/A"/>
    <x v="0"/>
    <e v="#N/A"/>
    <x v="0"/>
    <e v="#N/A"/>
    <x v="0"/>
    <s v="Yes"/>
    <n v="11895"/>
  </r>
  <r>
    <n v="1264"/>
    <n v="14785"/>
    <x v="7"/>
    <x v="2"/>
    <s v="Abhirup Sahoo"/>
    <s v="Manoj Kumar Sahoo"/>
    <s v="kunalagri@gmail.com"/>
    <s v="7719935550"/>
    <s v="Bandita Sahoo"/>
    <s v="bandita19@gmail.com"/>
    <s v="7894092083"/>
    <s v="2025-2026"/>
    <x v="1"/>
    <s v="Yes"/>
    <m/>
    <e v="#N/A"/>
    <x v="0"/>
    <e v="#N/A"/>
    <x v="0"/>
    <e v="#N/A"/>
    <x v="0"/>
    <s v="Yes"/>
    <e v="#N/A"/>
  </r>
  <r>
    <n v="1265"/>
    <n v="11562"/>
    <x v="7"/>
    <x v="2"/>
    <s v="ADVIKA BEHERA"/>
    <s v="RANJAN KUMAR BEHERA"/>
    <s v="ranjanb1422@gmail.com"/>
    <s v="9711278279"/>
    <s v="ARCHANA SETHY"/>
    <s v="archanasethy@gmail.com"/>
    <s v="8375978445"/>
    <s v="2022-2023"/>
    <x v="0"/>
    <e v="#N/A"/>
    <m/>
    <e v="#N/A"/>
    <x v="0"/>
    <e v="#N/A"/>
    <x v="0"/>
    <e v="#N/A"/>
    <x v="0"/>
    <e v="#N/A"/>
    <n v="11562"/>
  </r>
  <r>
    <n v="1266"/>
    <n v="11793"/>
    <x v="7"/>
    <x v="2"/>
    <s v="Adya Advit Das"/>
    <s v="Anshuman Das"/>
    <s v="anshu324@gmail.com"/>
    <s v="9073934800"/>
    <s v="Debashree Priyadarshini"/>
    <s v="drdebashreedas@gmail.com"/>
    <s v="9439495995"/>
    <s v=""/>
    <x v="0"/>
    <e v="#N/A"/>
    <m/>
    <e v="#N/A"/>
    <x v="0"/>
    <e v="#N/A"/>
    <x v="0"/>
    <e v="#N/A"/>
    <x v="0"/>
    <s v="Yes"/>
    <n v="11793"/>
  </r>
  <r>
    <n v="1267"/>
    <n v="12026"/>
    <x v="7"/>
    <x v="2"/>
    <s v="Ajitesh Sahoo"/>
    <s v="Santanu Kumar Sahoo"/>
    <s v="santanukumar.advocate@gmail.com"/>
    <s v="9937146325"/>
    <s v="Rajalaxmi Swain"/>
    <s v="santanukumar.advocate@gmail.com"/>
    <s v="9178464825"/>
    <s v="2022-2023"/>
    <x v="0"/>
    <e v="#N/A"/>
    <m/>
    <e v="#N/A"/>
    <x v="0"/>
    <e v="#N/A"/>
    <x v="0"/>
    <e v="#N/A"/>
    <x v="0"/>
    <s v="Yes"/>
    <n v="12026"/>
  </r>
  <r>
    <n v="1268"/>
    <n v="11858"/>
    <x v="7"/>
    <x v="2"/>
    <s v="Akhay Rashmi Dalai"/>
    <s v="Susanta Kumar Dalai"/>
    <s v="na.na@gmail.com"/>
    <s v="8847831375"/>
    <s v="Puspalata Dalai"/>
    <s v="na.na@gmail.com"/>
    <s v="6371400946"/>
    <s v=""/>
    <x v="0"/>
    <e v="#N/A"/>
    <m/>
    <e v="#N/A"/>
    <x v="0"/>
    <e v="#N/A"/>
    <x v="0"/>
    <e v="#N/A"/>
    <x v="0"/>
    <s v="Yes"/>
    <n v="11858"/>
  </r>
  <r>
    <n v="1269"/>
    <n v="14528"/>
    <x v="7"/>
    <x v="2"/>
    <s v="Animesh Swain"/>
    <s v="Abhaya Kumar Swain"/>
    <s v="mahima@gmail.com"/>
    <s v="9937539269"/>
    <s v="Niraja Swain"/>
    <s v="nirajaswain1987@gmail.com"/>
    <s v="9692896753"/>
    <s v="2025-2026"/>
    <x v="0"/>
    <e v="#N/A"/>
    <m/>
    <e v="#N/A"/>
    <x v="0"/>
    <e v="#N/A"/>
    <x v="0"/>
    <e v="#N/A"/>
    <x v="0"/>
    <s v="Yes"/>
    <n v="14528"/>
  </r>
  <r>
    <n v="1270"/>
    <n v="11946"/>
    <x v="7"/>
    <x v="2"/>
    <s v="Ashlesha Meher"/>
    <s v="Abhilash Meher"/>
    <s v="meherabhilash@ymail.com"/>
    <s v="9776016289"/>
    <s v="Madhusmita Meher"/>
    <s v="meherabhilash@ymail.com"/>
    <s v="9776744175"/>
    <s v="2022-2023"/>
    <x v="0"/>
    <e v="#N/A"/>
    <m/>
    <e v="#N/A"/>
    <x v="0"/>
    <e v="#N/A"/>
    <x v="0"/>
    <e v="#N/A"/>
    <x v="0"/>
    <s v="Yes"/>
    <n v="11946"/>
  </r>
  <r>
    <n v="1271"/>
    <n v="11706"/>
    <x v="7"/>
    <x v="2"/>
    <s v="Bhabeesh Behera"/>
    <s v="Himanshu Sekhar Behera"/>
    <s v="hsbshekhar@gmail.com"/>
    <s v="9437018741"/>
    <s v="Prangaya Paramita Behera"/>
    <s v="hsbsekhar@gmail.com"/>
    <s v="8637237911"/>
    <s v="2022-2023"/>
    <x v="0"/>
    <e v="#N/A"/>
    <m/>
    <e v="#N/A"/>
    <x v="0"/>
    <e v="#N/A"/>
    <x v="0"/>
    <e v="#N/A"/>
    <x v="0"/>
    <s v="Yes"/>
    <n v="11706"/>
  </r>
  <r>
    <n v="1272"/>
    <n v="11864"/>
    <x v="7"/>
    <x v="2"/>
    <s v="Bibhashnanda Padhee"/>
    <s v="Binayananda Padhee"/>
    <s v="binay_babu@yahoo.com"/>
    <s v="9438525696"/>
    <s v="Priyabhasini Chinmoyee Ray"/>
    <s v="pcr.sony@gmail.com"/>
    <s v="9438525695"/>
    <s v=""/>
    <x v="0"/>
    <e v="#N/A"/>
    <m/>
    <e v="#N/A"/>
    <x v="0"/>
    <e v="#N/A"/>
    <x v="0"/>
    <e v="#N/A"/>
    <x v="0"/>
    <s v="Yes"/>
    <n v="11864"/>
  </r>
  <r>
    <n v="1273"/>
    <n v="11796"/>
    <x v="7"/>
    <x v="2"/>
    <s v="Blessy Priyansi Parida"/>
    <s v="Balaram Parida"/>
    <s v="balaramparida1966@gmail.com"/>
    <s v="7978505553"/>
    <s v="Mamata Parida"/>
    <s v="mamata061969@gmail.com"/>
    <s v="9337350060"/>
    <s v=""/>
    <x v="0"/>
    <e v="#N/A"/>
    <m/>
    <e v="#N/A"/>
    <x v="0"/>
    <e v="#N/A"/>
    <x v="0"/>
    <e v="#N/A"/>
    <x v="0"/>
    <s v="Yes"/>
    <n v="11796"/>
  </r>
  <r>
    <n v="1274"/>
    <n v="11797"/>
    <x v="7"/>
    <x v="2"/>
    <s v="Debamrut Tripathy"/>
    <s v="Kirtinath Tripathy"/>
    <s v="suchismitad.tripathy@gmail.com"/>
    <s v="9937049114"/>
    <s v="Suchismita Tripathy"/>
    <s v="kirtinath.tripathy@gmail.com"/>
    <s v="9937419444"/>
    <s v=""/>
    <x v="0"/>
    <e v="#N/A"/>
    <m/>
    <e v="#N/A"/>
    <x v="0"/>
    <e v="#N/A"/>
    <x v="0"/>
    <e v="#N/A"/>
    <x v="0"/>
    <s v="Yes"/>
    <n v="11797"/>
  </r>
  <r>
    <n v="1275"/>
    <n v="11878"/>
    <x v="7"/>
    <x v="2"/>
    <s v="Goutamee Mallick"/>
    <s v="Padmalabha Mallick"/>
    <s v="mahabirborewell2012@gmail.com"/>
    <s v="9937341444"/>
    <s v="Gayatri Mallick"/>
    <s v="mahabirborewell2012@gmail.com"/>
    <s v="9777429555"/>
    <s v=""/>
    <x v="0"/>
    <e v="#N/A"/>
    <m/>
    <e v="#N/A"/>
    <x v="0"/>
    <e v="#N/A"/>
    <x v="0"/>
    <e v="#N/A"/>
    <x v="0"/>
    <s v="Yes"/>
    <n v="11878"/>
  </r>
  <r>
    <n v="1276"/>
    <n v="12937"/>
    <x v="7"/>
    <x v="2"/>
    <s v="Hanshika Panda"/>
    <s v="Soumya Ranjan Panda"/>
    <s v="soumyapanda.net@gmail.com"/>
    <s v="9827456411"/>
    <s v="Arati Jena"/>
    <s v="ureka.arti@gmail.com"/>
    <s v="9827456411"/>
    <s v="2023-2024"/>
    <x v="0"/>
    <e v="#N/A"/>
    <m/>
    <e v="#N/A"/>
    <x v="0"/>
    <e v="#N/A"/>
    <x v="0"/>
    <e v="#N/A"/>
    <x v="0"/>
    <s v="Yes"/>
    <n v="12937"/>
  </r>
  <r>
    <n v="1277"/>
    <n v="11559"/>
    <x v="7"/>
    <x v="2"/>
    <s v="Kaashvi Bose"/>
    <s v="KOUSTAV BOSE"/>
    <s v="kbose@vedantaresourses.co.za"/>
    <s v="9928078797"/>
    <s v="MANISHA DASH"/>
    <s v="manisha.koustav@gmail.com"/>
    <s v="9928015450"/>
    <s v="2022-2023"/>
    <x v="0"/>
    <e v="#N/A"/>
    <m/>
    <e v="#N/A"/>
    <x v="0"/>
    <e v="#N/A"/>
    <x v="0"/>
    <e v="#N/A"/>
    <x v="0"/>
    <s v="Yes"/>
    <n v="11559"/>
  </r>
  <r>
    <n v="1278"/>
    <n v="11758"/>
    <x v="7"/>
    <x v="2"/>
    <s v="Nihal Vats"/>
    <s v="Bhartendu Kumar Bharat"/>
    <s v="bharendu_kb@infosys.com"/>
    <s v="9937004189"/>
    <s v="Snidgdha Ojha"/>
    <s v="snigdha.ojha@tcs.com"/>
    <s v="7894404189"/>
    <s v=""/>
    <x v="0"/>
    <e v="#N/A"/>
    <m/>
    <e v="#N/A"/>
    <x v="0"/>
    <e v="#N/A"/>
    <x v="0"/>
    <e v="#N/A"/>
    <x v="0"/>
    <e v="#N/A"/>
    <n v="11758"/>
  </r>
  <r>
    <n v="1279"/>
    <n v="13919"/>
    <x v="7"/>
    <x v="2"/>
    <s v="Pratikhya Priyadarshini Das"/>
    <s v="Dillip Kumar Das"/>
    <s v="dillipkumardas85@gmail.com"/>
    <s v="9079093465"/>
    <s v="Archana Das"/>
    <s v="archanadasjuly@gmail.com"/>
    <s v="9680441553"/>
    <s v="2024-2025"/>
    <x v="0"/>
    <e v="#N/A"/>
    <m/>
    <e v="#N/A"/>
    <x v="0"/>
    <e v="#N/A"/>
    <x v="0"/>
    <e v="#N/A"/>
    <x v="0"/>
    <e v="#N/A"/>
    <n v="13919"/>
  </r>
  <r>
    <n v="1280"/>
    <n v="11805"/>
    <x v="7"/>
    <x v="2"/>
    <s v="Pratyusha Panda"/>
    <s v="Dhiraj Kumar Panda"/>
    <s v="drdkp.diabetic@gmail.com"/>
    <s v="9437775555"/>
    <s v="Minakshi Kumari Panda"/>
    <s v="minianalysis1986@gmail.com"/>
    <s v="7008920251"/>
    <s v=""/>
    <x v="0"/>
    <e v="#N/A"/>
    <m/>
    <e v="#N/A"/>
    <x v="0"/>
    <e v="#N/A"/>
    <x v="0"/>
    <e v="#N/A"/>
    <x v="0"/>
    <s v="Yes"/>
    <n v="11805"/>
  </r>
  <r>
    <n v="1281"/>
    <n v="11806"/>
    <x v="7"/>
    <x v="2"/>
    <s v="Pujesh Patra"/>
    <s v="Jibesh Patra"/>
    <s v="jibesh35@gmail.com"/>
    <s v="7873764321"/>
    <s v="Mamta Bal"/>
    <s v="mamtapatra584@gmail.com"/>
    <s v="7873129856"/>
    <s v=""/>
    <x v="0"/>
    <e v="#N/A"/>
    <m/>
    <e v="#N/A"/>
    <x v="0"/>
    <e v="#N/A"/>
    <x v="0"/>
    <e v="#N/A"/>
    <x v="0"/>
    <s v="Yes"/>
    <n v="11806"/>
  </r>
  <r>
    <n v="1282"/>
    <n v="11906"/>
    <x v="7"/>
    <x v="2"/>
    <s v="Raaj Kiran Panda"/>
    <s v="Ansuman Panda"/>
    <s v="ansuman2005@gmail.com"/>
    <s v="9178364972"/>
    <s v="Upasana Mohapatra"/>
    <s v="upasanamohapatra.cum@gmail.com"/>
    <s v="8249253912"/>
    <s v=""/>
    <x v="0"/>
    <e v="#N/A"/>
    <m/>
    <e v="#N/A"/>
    <x v="0"/>
    <e v="#N/A"/>
    <x v="0"/>
    <e v="#N/A"/>
    <x v="0"/>
    <s v="Yes"/>
    <n v="11906"/>
  </r>
  <r>
    <n v="1283"/>
    <n v="12445"/>
    <x v="7"/>
    <x v="2"/>
    <s v="Reyansh Sharma"/>
    <s v="Kuldeep Sharma"/>
    <s v="seekuldeep@gmail.com"/>
    <s v="8427667428"/>
    <s v="Chandini Roy"/>
    <s v="seekuldeep@gmail.com"/>
    <s v="8427667428"/>
    <s v="2023-2024"/>
    <x v="0"/>
    <e v="#N/A"/>
    <m/>
    <e v="#N/A"/>
    <x v="0"/>
    <e v="#N/A"/>
    <x v="0"/>
    <e v="#N/A"/>
    <x v="0"/>
    <e v="#N/A"/>
    <n v="12445"/>
  </r>
  <r>
    <n v="1284"/>
    <n v="11884"/>
    <x v="7"/>
    <x v="2"/>
    <s v="Saanvi Swain"/>
    <s v="Sudhiranjan Swain"/>
    <s v="sudhir_tcs1@yahoo.com"/>
    <s v="9937317996"/>
    <s v="Sujata Bastia"/>
    <s v="sudhir_tcs1@yahoo.com"/>
    <s v="9937316996"/>
    <s v=""/>
    <x v="0"/>
    <e v="#N/A"/>
    <m/>
    <e v="#N/A"/>
    <x v="0"/>
    <e v="#N/A"/>
    <x v="0"/>
    <e v="#N/A"/>
    <x v="0"/>
    <s v="Yes"/>
    <n v="11884"/>
  </r>
  <r>
    <n v="1285"/>
    <n v="11788"/>
    <x v="7"/>
    <x v="2"/>
    <s v="Sahaaz Sourjya Patra"/>
    <s v="Bhaskar Ranjan Patra"/>
    <s v="saswatimohanty15@gmail.com"/>
    <s v="9938054130"/>
    <s v="Saswati Mohanty"/>
    <s v="saswatimohanty15@gmail.com"/>
    <s v="9938735274"/>
    <s v=""/>
    <x v="0"/>
    <e v="#N/A"/>
    <m/>
    <e v="#N/A"/>
    <x v="0"/>
    <e v="#N/A"/>
    <x v="0"/>
    <e v="#N/A"/>
    <x v="0"/>
    <s v="Yes"/>
    <n v="11788"/>
  </r>
  <r>
    <n v="1286"/>
    <n v="11705"/>
    <x v="7"/>
    <x v="2"/>
    <s v="Sai Swastik Routray"/>
    <s v="Paramananda Routray"/>
    <s v="paramananda.rootray09@gmail.com"/>
    <s v="9437030887"/>
    <s v="Anuradha Routray"/>
    <s v="anuradhabiswal66@gmail.com"/>
    <s v="9437564887"/>
    <s v="2022-2023"/>
    <x v="0"/>
    <e v="#N/A"/>
    <m/>
    <e v="#N/A"/>
    <x v="0"/>
    <e v="#N/A"/>
    <x v="0"/>
    <e v="#N/A"/>
    <x v="0"/>
    <s v="Yes"/>
    <n v="11705"/>
  </r>
  <r>
    <n v="1287"/>
    <n v="11887"/>
    <x v="7"/>
    <x v="2"/>
    <s v="Sammyak Panda"/>
    <s v="Sumit Kumar Panda"/>
    <s v="drchintu1982@gmail.com"/>
    <s v="7609080922"/>
    <s v="Shovna Dash"/>
    <s v="friend.shovna@gmail.com"/>
    <s v="9438402624"/>
    <s v=""/>
    <x v="0"/>
    <e v="#N/A"/>
    <m/>
    <e v="#N/A"/>
    <x v="0"/>
    <e v="#N/A"/>
    <x v="0"/>
    <e v="#N/A"/>
    <x v="0"/>
    <s v="Yes"/>
    <n v="11887"/>
  </r>
  <r>
    <n v="1288"/>
    <n v="11767"/>
    <x v="7"/>
    <x v="2"/>
    <s v="Shravya Sarangi"/>
    <s v="Saumika Sarangi"/>
    <s v="saumik145@yahoo.com"/>
    <s v="9845780910"/>
    <s v="Suman Sudha Panda"/>
    <s v="sumansudhapanda@gmail.com"/>
    <s v="9740749899"/>
    <s v=""/>
    <x v="0"/>
    <e v="#N/A"/>
    <m/>
    <e v="#N/A"/>
    <x v="0"/>
    <e v="#N/A"/>
    <x v="0"/>
    <e v="#N/A"/>
    <x v="0"/>
    <s v="Yes"/>
    <n v="11767"/>
  </r>
  <r>
    <n v="1289"/>
    <n v="13879"/>
    <x v="7"/>
    <x v="2"/>
    <s v="Shreyansh Pradhan"/>
    <s v="Chandra Shekhar Pradhan"/>
    <s v="chandrashekhar.pradhan@gmail.com"/>
    <s v="9040094280"/>
    <s v="Priyadarshini Pradhan"/>
    <s v="priyadarshini.pradhan86@gmail.com"/>
    <s v="9938828825"/>
    <s v="2024-2025"/>
    <x v="0"/>
    <e v="#N/A"/>
    <m/>
    <e v="#N/A"/>
    <x v="0"/>
    <e v="#N/A"/>
    <x v="0"/>
    <n v="61330"/>
    <x v="2"/>
    <e v="#N/A"/>
    <n v="13879"/>
  </r>
  <r>
    <n v="1290"/>
    <n v="11698"/>
    <x v="7"/>
    <x v="2"/>
    <s v="SIDDHIKSHA AGRAWAL"/>
    <s v="MANISH KUMAR AGRAWAL"/>
    <s v="mka710@gmail.com"/>
    <s v="9861544707"/>
    <s v="KOMAL AGRAWAL"/>
    <s v="komal.mk.agr@gmail.com"/>
    <s v="9861588707"/>
    <s v="2022-2023"/>
    <x v="0"/>
    <e v="#N/A"/>
    <m/>
    <e v="#N/A"/>
    <x v="0"/>
    <e v="#N/A"/>
    <x v="0"/>
    <e v="#N/A"/>
    <x v="0"/>
    <s v="Yes"/>
    <n v="11698"/>
  </r>
  <r>
    <n v="1291"/>
    <n v="14298"/>
    <x v="7"/>
    <x v="2"/>
    <s v="Vaani Sundarka"/>
    <s v="Ankit Sundarka"/>
    <s v="ankit.sundarka@gmail.com"/>
    <s v="8984998056"/>
    <s v="Sonal Sundarka"/>
    <s v="spatwania466@gmail.com"/>
    <s v="8984998057"/>
    <s v="2025-2026"/>
    <x v="0"/>
    <e v="#N/A"/>
    <m/>
    <e v="#N/A"/>
    <x v="0"/>
    <e v="#N/A"/>
    <x v="0"/>
    <e v="#N/A"/>
    <x v="0"/>
    <s v="Yes"/>
    <n v="14298"/>
  </r>
  <r>
    <n v="1292"/>
    <n v="11835"/>
    <x v="7"/>
    <x v="3"/>
    <s v="Aayansh Sahoo"/>
    <s v="Chandra Sekhar Sahoo"/>
    <s v="chandra.dip9@gmail.com"/>
    <s v="9861046963"/>
    <s v="Dipika Debadutta"/>
    <s v="chandra.dip9@gmail.com"/>
    <s v="7377114198"/>
    <s v=""/>
    <x v="0"/>
    <e v="#N/A"/>
    <m/>
    <e v="#N/A"/>
    <x v="0"/>
    <e v="#N/A"/>
    <x v="0"/>
    <e v="#N/A"/>
    <x v="0"/>
    <s v="Yes"/>
    <n v="11835"/>
  </r>
  <r>
    <n v="1293"/>
    <n v="11816"/>
    <x v="7"/>
    <x v="3"/>
    <s v="Aditya Narayan Das"/>
    <s v="Gagan Bihari Das"/>
    <s v="dasgagan09@gmail.com"/>
    <s v="9238060730"/>
    <s v="Itishree Priyadarsini Behura"/>
    <s v="dasgagan09@gmail.com"/>
    <s v="8018269950"/>
    <s v=""/>
    <x v="0"/>
    <e v="#N/A"/>
    <m/>
    <e v="#N/A"/>
    <x v="0"/>
    <e v="#N/A"/>
    <x v="0"/>
    <e v="#N/A"/>
    <x v="0"/>
    <s v="Yes"/>
    <n v="11816"/>
  </r>
  <r>
    <n v="1294"/>
    <n v="13267"/>
    <x v="7"/>
    <x v="3"/>
    <s v="Aditya Narayan Pradhan"/>
    <s v="Suryakanta Pradhan"/>
    <s v="suryakantapradhan177@gmail.com"/>
    <s v="7609080112"/>
    <s v="Archana Rani Pradhan"/>
    <s v="suryakantapradhan177@gmail.com"/>
    <s v="9777960143"/>
    <s v="2023-2024"/>
    <x v="0"/>
    <e v="#N/A"/>
    <m/>
    <e v="#N/A"/>
    <x v="0"/>
    <e v="#N/A"/>
    <x v="0"/>
    <e v="#N/A"/>
    <x v="0"/>
    <s v="Yes"/>
    <n v="13267"/>
  </r>
  <r>
    <n v="1295"/>
    <n v="13372"/>
    <x v="7"/>
    <x v="3"/>
    <s v="ADVAIT DASH"/>
    <s v="SANDEEP KUMAR DASH"/>
    <s v="dashsandeep1@gmail.com"/>
    <s v="9840511101"/>
    <s v="AMRITA SHARMA"/>
    <s v="dashsandeep@gmail.com"/>
    <s v="9884134136"/>
    <s v="2024-2025"/>
    <x v="0"/>
    <e v="#N/A"/>
    <m/>
    <e v="#N/A"/>
    <x v="0"/>
    <e v="#N/A"/>
    <x v="0"/>
    <e v="#N/A"/>
    <x v="0"/>
    <s v="Yes"/>
    <n v="13372"/>
  </r>
  <r>
    <n v="1296"/>
    <n v="12771"/>
    <x v="7"/>
    <x v="3"/>
    <s v="ADVIKA SAHU"/>
    <s v="Tushar Ranjan Sahu"/>
    <s v="tushar.sahu@outlook.com"/>
    <s v="7077783025"/>
    <s v="Mahalasa Sahoo"/>
    <s v="mahalasa.sahu@gmail.com"/>
    <s v="9353993556"/>
    <s v="2023-2024"/>
    <x v="0"/>
    <e v="#N/A"/>
    <m/>
    <e v="#N/A"/>
    <x v="0"/>
    <e v="#N/A"/>
    <x v="0"/>
    <e v="#N/A"/>
    <x v="0"/>
    <s v="Yes"/>
    <n v="12771"/>
  </r>
  <r>
    <n v="1297"/>
    <n v="11535"/>
    <x v="7"/>
    <x v="3"/>
    <s v="Akshita Patra"/>
    <s v="Siddharth Shankar Patra"/>
    <s v="patra.siddharth@gmail.com"/>
    <s v="9776600029"/>
    <s v="Santoshi Patra"/>
    <s v="patra.siddharth@gmail.com"/>
    <s v="9776660021"/>
    <s v="2022-2023"/>
    <x v="0"/>
    <e v="#N/A"/>
    <m/>
    <e v="#N/A"/>
    <x v="0"/>
    <e v="#N/A"/>
    <x v="0"/>
    <e v="#N/A"/>
    <x v="0"/>
    <s v="Yes"/>
    <n v="11535"/>
  </r>
  <r>
    <n v="1298"/>
    <n v="11817"/>
    <x v="7"/>
    <x v="3"/>
    <s v="Alkesh Sethia"/>
    <s v="Anil Sethia"/>
    <s v="anilsethia143@gmail.com"/>
    <s v="9861148724"/>
    <s v="Jyoti Sethia"/>
    <s v="anilsethia143@gmail.com"/>
    <s v="9437113739"/>
    <s v=""/>
    <x v="0"/>
    <e v="#N/A"/>
    <m/>
    <e v="#N/A"/>
    <x v="0"/>
    <e v="#N/A"/>
    <x v="0"/>
    <e v="#N/A"/>
    <x v="0"/>
    <s v="Yes"/>
    <n v="11817"/>
  </r>
  <r>
    <n v="1299"/>
    <n v="12901"/>
    <x v="7"/>
    <x v="3"/>
    <s v="Anisha Jena"/>
    <s v="Durga Prasad Jena"/>
    <s v="durgaprasad.jena@gmail.com"/>
    <s v="9124000000"/>
    <s v="Abhipsa Sahoo"/>
    <s v="abhipsa.sahoo20@gmail.com"/>
    <s v="9583016000"/>
    <s v="2023-2024"/>
    <x v="0"/>
    <e v="#N/A"/>
    <m/>
    <e v="#N/A"/>
    <x v="0"/>
    <e v="#N/A"/>
    <x v="0"/>
    <e v="#N/A"/>
    <x v="0"/>
    <s v="Yes"/>
    <n v="12901"/>
  </r>
  <r>
    <n v="1300"/>
    <n v="11730"/>
    <x v="7"/>
    <x v="3"/>
    <s v="B AAREL KUMAR TUDU"/>
    <s v="SUNIL KUMAR TUDU"/>
    <s v="sunilsangetudu90@gmail.com"/>
    <s v="7735400127"/>
    <s v="MALA HEMBRAM"/>
    <s v="malatudu19@gmail.com"/>
    <s v="6371043254"/>
    <s v="2022-2023"/>
    <x v="0"/>
    <e v="#N/A"/>
    <m/>
    <e v="#N/A"/>
    <x v="0"/>
    <e v="#N/A"/>
    <x v="0"/>
    <e v="#N/A"/>
    <x v="0"/>
    <s v="Yes"/>
    <n v="11730"/>
  </r>
  <r>
    <n v="1301"/>
    <n v="12411"/>
    <x v="7"/>
    <x v="3"/>
    <s v="Biranchi Narayan Dash"/>
    <s v="Shakti Prasad Dash"/>
    <s v="shaktiprasaddas@hotmail.com"/>
    <s v="9078148491"/>
    <s v="Manasi Dash"/>
    <s v="manasid68@gmail.com"/>
    <s v="7681039165"/>
    <s v="2023-2024"/>
    <x v="0"/>
    <e v="#N/A"/>
    <m/>
    <e v="#N/A"/>
    <x v="0"/>
    <e v="#N/A"/>
    <x v="0"/>
    <e v="#N/A"/>
    <x v="0"/>
    <e v="#N/A"/>
    <n v="12411"/>
  </r>
  <r>
    <n v="1302"/>
    <n v="11877"/>
    <x v="7"/>
    <x v="3"/>
    <s v="Devansh Kumar Mohanty"/>
    <s v="Deepak Kumar Mohanty"/>
    <s v="deepakmohanty@hotmail.com"/>
    <s v="9871115696"/>
    <s v="Kalyani Bala Das"/>
    <s v="deepakmohanty@hotmail.com"/>
    <s v="9938755445"/>
    <s v=""/>
    <x v="1"/>
    <s v="Yes"/>
    <m/>
    <e v="#N/A"/>
    <x v="0"/>
    <e v="#N/A"/>
    <x v="0"/>
    <e v="#N/A"/>
    <x v="0"/>
    <s v="Yes"/>
    <n v="11877"/>
  </r>
  <r>
    <n v="1303"/>
    <n v="11921"/>
    <x v="7"/>
    <x v="3"/>
    <s v="Dhakhsh Joshi"/>
    <s v="Eshan Joshi"/>
    <s v="deepak_joshigroup@yahoo.com"/>
    <s v="9861340906"/>
    <s v="Divyaanshi Joshi"/>
    <s v="deepak_joshigroup@yahoo.com"/>
    <s v="9583698289"/>
    <s v="2020-2021"/>
    <x v="0"/>
    <e v="#N/A"/>
    <m/>
    <e v="#N/A"/>
    <x v="0"/>
    <e v="#N/A"/>
    <x v="0"/>
    <e v="#N/A"/>
    <x v="0"/>
    <e v="#N/A"/>
    <n v="11921"/>
  </r>
  <r>
    <n v="1304"/>
    <n v="12065"/>
    <x v="7"/>
    <x v="3"/>
    <s v="Dibya Dristi Satapathy"/>
    <s v="Sambit Satapathy"/>
    <s v="sambit.jpt@gmail.com"/>
    <s v="9337007954"/>
    <s v="Nibedita Mishra"/>
    <s v="nibedita000@gmail.com"/>
    <s v="7008133762"/>
    <s v="2022-2023"/>
    <x v="0"/>
    <e v="#N/A"/>
    <m/>
    <e v="#N/A"/>
    <x v="0"/>
    <e v="#N/A"/>
    <x v="0"/>
    <e v="#N/A"/>
    <x v="0"/>
    <s v="Yes"/>
    <n v="12065"/>
  </r>
  <r>
    <n v="1305"/>
    <n v="11707"/>
    <x v="7"/>
    <x v="3"/>
    <s v="Eveleen Kaur"/>
    <s v="Raj Kumar Dahian"/>
    <s v="rajdahian@yahoo.co.in"/>
    <s v="8093013524"/>
    <s v="Maninder Kaur"/>
    <s v="rajdahian@yahoo.co.in"/>
    <s v="9915759459"/>
    <s v="2022-2023"/>
    <x v="0"/>
    <e v="#N/A"/>
    <m/>
    <n v="1000"/>
    <x v="1"/>
    <n v="1000"/>
    <x v="1"/>
    <n v="1000"/>
    <x v="1"/>
    <s v="Yes"/>
    <n v="11707"/>
  </r>
  <r>
    <n v="1306"/>
    <n v="13856"/>
    <x v="7"/>
    <x v="3"/>
    <s v="Gunjan Mohanty"/>
    <s v="Debasis Mohanty"/>
    <s v="debasisbapuni123@gmail.com"/>
    <s v="9776303333"/>
    <s v="Amrutasnata Ray"/>
    <s v="ray.amrutasnata16@gmail.com"/>
    <s v="8763634721"/>
    <s v="2024-2025"/>
    <x v="0"/>
    <e v="#N/A"/>
    <m/>
    <e v="#N/A"/>
    <x v="0"/>
    <e v="#N/A"/>
    <x v="0"/>
    <e v="#N/A"/>
    <x v="0"/>
    <s v="Yes"/>
    <n v="13856"/>
  </r>
  <r>
    <n v="1307"/>
    <n v="12422"/>
    <x v="7"/>
    <x v="3"/>
    <s v="Hardik Thakur"/>
    <s v="Rajiv kumar Thakur"/>
    <s v="rajivthakur100275@gmail.com"/>
    <s v="9777575571"/>
    <s v="Suprava Nayak"/>
    <s v="nayaksuprava855@gmail.com"/>
    <s v="9777575572"/>
    <s v="2023-2024"/>
    <x v="0"/>
    <e v="#N/A"/>
    <m/>
    <e v="#N/A"/>
    <x v="0"/>
    <e v="#N/A"/>
    <x v="0"/>
    <e v="#N/A"/>
    <x v="0"/>
    <s v="Yes"/>
    <n v="12422"/>
  </r>
  <r>
    <n v="1308"/>
    <n v="13633"/>
    <x v="7"/>
    <x v="3"/>
    <s v="Kirtiraj Swain"/>
    <s v="Rajendra Kumar Swain"/>
    <s v="swainrajendra04@gmail.com"/>
    <s v="8249602316"/>
    <s v="Subhasree Swain"/>
    <s v="swainrajendra04@gmail.com"/>
    <s v="8249524234"/>
    <s v="2024-2025"/>
    <x v="0"/>
    <e v="#N/A"/>
    <m/>
    <e v="#N/A"/>
    <x v="0"/>
    <e v="#N/A"/>
    <x v="0"/>
    <e v="#N/A"/>
    <x v="0"/>
    <s v="Yes"/>
    <n v="13633"/>
  </r>
  <r>
    <n v="1309"/>
    <n v="12143"/>
    <x v="7"/>
    <x v="3"/>
    <s v="PRAGATI SUTAR"/>
    <s v="Pravat Chandro Sutar"/>
    <s v="pravat.sutar1973@gmail.com"/>
    <s v="9937034543"/>
    <s v="Debasmita Sutar"/>
    <s v="debasmita.sutar8891@hotmail.com"/>
    <s v="7978088055"/>
    <s v="2022-2023"/>
    <x v="0"/>
    <e v="#N/A"/>
    <m/>
    <e v="#N/A"/>
    <x v="0"/>
    <e v="#N/A"/>
    <x v="0"/>
    <e v="#N/A"/>
    <x v="0"/>
    <s v="Yes"/>
    <n v="12143"/>
  </r>
  <r>
    <n v="1310"/>
    <n v="14774"/>
    <x v="7"/>
    <x v="3"/>
    <s v="Priyansh Thakur"/>
    <s v="Chandra Shekhar"/>
    <s v="shekhar.ism79@gmail.com"/>
    <s v="9262797007"/>
    <s v="Priya Kumari"/>
    <s v="shekhar.ism79@gmail.com"/>
    <s v="9262797007"/>
    <s v="2025-2026"/>
    <x v="0"/>
    <e v="#N/A"/>
    <m/>
    <n v="8000"/>
    <x v="2"/>
    <n v="8000"/>
    <x v="2"/>
    <n v="12880"/>
    <x v="2"/>
    <e v="#N/A"/>
    <n v="14774"/>
  </r>
  <r>
    <n v="1311"/>
    <n v="12082"/>
    <x v="7"/>
    <x v="3"/>
    <s v="Rajalaxmi Nayak"/>
    <s v="Samir Kumar Nayak"/>
    <s v="samirkumar.nayak76@gmail.com"/>
    <s v="9437029191"/>
    <s v="Prajnarani Nayak"/>
    <s v="samirkumar.nayak76@gmail.com"/>
    <s v="7504439131"/>
    <s v="2022-2023"/>
    <x v="0"/>
    <e v="#N/A"/>
    <m/>
    <e v="#N/A"/>
    <x v="0"/>
    <e v="#N/A"/>
    <x v="0"/>
    <e v="#N/A"/>
    <x v="0"/>
    <s v="Yes"/>
    <n v="12082"/>
  </r>
  <r>
    <n v="1312"/>
    <n v="11928"/>
    <x v="7"/>
    <x v="3"/>
    <s v="Rajashree Saha"/>
    <s v="Raghunath Saha"/>
    <s v="raghunath201k@gmail.com"/>
    <s v="7208701936"/>
    <s v="Debashreeta Sethy"/>
    <s v="raghunath201k@gmail.com"/>
    <s v="7608840454"/>
    <s v="2019-2020"/>
    <x v="0"/>
    <e v="#N/A"/>
    <m/>
    <e v="#N/A"/>
    <x v="0"/>
    <e v="#N/A"/>
    <x v="0"/>
    <e v="#N/A"/>
    <x v="0"/>
    <s v="Yes"/>
    <n v="11928"/>
  </r>
  <r>
    <n v="1313"/>
    <n v="11883"/>
    <x v="7"/>
    <x v="3"/>
    <s v="Reyansh Samal"/>
    <s v="Ritesh Samal"/>
    <s v="ritesh912@gmail.com"/>
    <s v="9937100329"/>
    <s v="Bijaya Bijeta Nayak"/>
    <s v="bijeta.mechanical@gmail.com"/>
    <s v="9438378319"/>
    <s v=""/>
    <x v="0"/>
    <e v="#N/A"/>
    <m/>
    <e v="#N/A"/>
    <x v="0"/>
    <e v="#N/A"/>
    <x v="0"/>
    <e v="#N/A"/>
    <x v="0"/>
    <e v="#N/A"/>
    <n v="11883"/>
  </r>
  <r>
    <n v="1314"/>
    <n v="12420"/>
    <x v="7"/>
    <x v="3"/>
    <s v="Sayuri Khandual"/>
    <s v="Soura Rashmi Khandual"/>
    <s v="soura.Khandual@gmail.com"/>
    <s v="7894980110"/>
    <s v="Shuvada Pattnaik"/>
    <s v="gnsp1986@gmail.com"/>
    <s v="8480905275"/>
    <s v="2022-2023"/>
    <x v="0"/>
    <e v="#N/A"/>
    <m/>
    <e v="#N/A"/>
    <x v="0"/>
    <e v="#N/A"/>
    <x v="0"/>
    <e v="#N/A"/>
    <x v="0"/>
    <s v="Yes"/>
    <n v="12420"/>
  </r>
  <r>
    <n v="1315"/>
    <n v="11910"/>
    <x v="7"/>
    <x v="3"/>
    <s v="Shanaya Sneha Swain"/>
    <s v="Sunil Kumar Swain"/>
    <s v="suinilkumarswain0101@gmail.com"/>
    <s v="9437274191"/>
    <s v="Swati Swain"/>
    <s v="swatidas1992@gmail.com"/>
    <s v="8895611477"/>
    <s v="2021-2022"/>
    <x v="0"/>
    <e v="#N/A"/>
    <m/>
    <e v="#N/A"/>
    <x v="0"/>
    <e v="#N/A"/>
    <x v="0"/>
    <e v="#N/A"/>
    <x v="0"/>
    <s v="Yes"/>
    <n v="11910"/>
  </r>
  <r>
    <n v="1316"/>
    <n v="11624"/>
    <x v="7"/>
    <x v="3"/>
    <s v="SHIVANK KANUNGO"/>
    <s v="SRIKANTA KANUNGO"/>
    <s v="srikantak109@gmail.com"/>
    <s v="8307932643"/>
    <s v="PRIYADARSHINI DEHURI"/>
    <s v="drpriya.dehuri@gmail.com"/>
    <s v="8610590604"/>
    <s v="2022-2023"/>
    <x v="0"/>
    <e v="#N/A"/>
    <m/>
    <e v="#N/A"/>
    <x v="0"/>
    <e v="#N/A"/>
    <x v="0"/>
    <e v="#N/A"/>
    <x v="0"/>
    <s v="Yes"/>
    <n v="11624"/>
  </r>
  <r>
    <n v="1317"/>
    <n v="13937"/>
    <x v="7"/>
    <x v="3"/>
    <s v="Shriyansh Kumar Malla"/>
    <s v="Sujit Kumar Malla"/>
    <s v="sujitmalla@gmail.com"/>
    <s v="7008554521"/>
    <s v="Sunita Malla"/>
    <s v="sunita.malla1990@gmail.com"/>
    <s v="7978212447"/>
    <s v="2024-2025"/>
    <x v="0"/>
    <e v="#N/A"/>
    <m/>
    <e v="#N/A"/>
    <x v="0"/>
    <e v="#N/A"/>
    <x v="0"/>
    <e v="#N/A"/>
    <x v="0"/>
    <e v="#N/A"/>
    <n v="13937"/>
  </r>
  <r>
    <n v="1318"/>
    <n v="12020"/>
    <x v="7"/>
    <x v="3"/>
    <s v="Swara Mittal"/>
    <s v="Umesh Kumar Mittal"/>
    <s v="umeshmittal47@gmail.com"/>
    <s v="8092092085"/>
    <s v="Sangita Agarwal"/>
    <s v="sangita.agarwal12@gmail.com"/>
    <s v="8777489639"/>
    <s v="2022-2023"/>
    <x v="0"/>
    <e v="#N/A"/>
    <m/>
    <e v="#N/A"/>
    <x v="0"/>
    <e v="#N/A"/>
    <x v="0"/>
    <e v="#N/A"/>
    <x v="0"/>
    <s v="Yes"/>
    <n v="12020"/>
  </r>
  <r>
    <n v="1319"/>
    <n v="11721"/>
    <x v="7"/>
    <x v="3"/>
    <s v="Varisha Mantry"/>
    <s v="Vinit Kumar Mantry"/>
    <s v="vinit.mantry@gmail.com"/>
    <s v="8763712391"/>
    <s v="Puja Mantry"/>
    <s v="puja.behani@gmail.com"/>
    <s v="8763712391"/>
    <s v="2022-2023"/>
    <x v="0"/>
    <e v="#N/A"/>
    <m/>
    <e v="#N/A"/>
    <x v="0"/>
    <e v="#N/A"/>
    <x v="0"/>
    <e v="#N/A"/>
    <x v="0"/>
    <s v="Yes"/>
    <n v="11721"/>
  </r>
  <r>
    <n v="1320"/>
    <n v="12311"/>
    <x v="7"/>
    <x v="4"/>
    <s v="Aayansh Mishra"/>
    <s v="Sandeep Kumar Mishra"/>
    <s v="sandipmishra.it@gmail.com"/>
    <s v="8895000171"/>
    <s v="Khushboo Mishra"/>
    <s v="khushbooverma.it@gmail.com"/>
    <s v="8763995005"/>
    <s v="2022-2023"/>
    <x v="0"/>
    <e v="#N/A"/>
    <m/>
    <e v="#N/A"/>
    <x v="0"/>
    <e v="#N/A"/>
    <x v="0"/>
    <e v="#N/A"/>
    <x v="0"/>
    <s v="Yes"/>
    <n v="12311"/>
  </r>
  <r>
    <n v="1321"/>
    <n v="11776"/>
    <x v="7"/>
    <x v="4"/>
    <s v="Anvita Biswal"/>
    <s v="Soumya Ranjan Biswal"/>
    <s v="eco.soumya@gmail.com"/>
    <s v="8420114045"/>
    <s v="Rachita Jena"/>
    <s v="rachi.jena@gmail.com"/>
    <s v="8017007343"/>
    <s v=""/>
    <x v="0"/>
    <e v="#N/A"/>
    <m/>
    <e v="#N/A"/>
    <x v="0"/>
    <e v="#N/A"/>
    <x v="0"/>
    <e v="#N/A"/>
    <x v="0"/>
    <s v="Yes"/>
    <n v="11776"/>
  </r>
  <r>
    <n v="1322"/>
    <n v="11899"/>
    <x v="7"/>
    <x v="4"/>
    <s v="Arnav Agarwal"/>
    <s v="Vikash Agarwal"/>
    <s v="vikashagarwal.2450@gmail.com"/>
    <s v="9861235656"/>
    <s v="Neha Agarwal"/>
    <s v="nehamurarka1610@gmail.com"/>
    <s v="9178880119"/>
    <s v=""/>
    <x v="0"/>
    <e v="#N/A"/>
    <m/>
    <n v="6250"/>
    <x v="2"/>
    <n v="6250"/>
    <x v="2"/>
    <n v="6250"/>
    <x v="2"/>
    <s v="Yes"/>
    <n v="11899"/>
  </r>
  <r>
    <n v="1323"/>
    <n v="14271"/>
    <x v="7"/>
    <x v="4"/>
    <s v="Dishayan Mishra"/>
    <s v="Debasish Mishra"/>
    <s v="debasish.dishayan@gmail.com"/>
    <s v="9861493871"/>
    <s v="Bishwaprava Dash"/>
    <s v="bishwaprava3088@gmail.com"/>
    <s v="9861493871"/>
    <s v="2024-2025"/>
    <x v="0"/>
    <e v="#N/A"/>
    <m/>
    <e v="#N/A"/>
    <x v="0"/>
    <e v="#N/A"/>
    <x v="0"/>
    <e v="#N/A"/>
    <x v="0"/>
    <s v="Yes"/>
    <n v="14271"/>
  </r>
  <r>
    <n v="1324"/>
    <n v="12910"/>
    <x v="7"/>
    <x v="4"/>
    <s v="Divyajyoti Mohapatra"/>
    <s v="Gyanaranjan Mohapatra"/>
    <s v="gyanaranjanmohapatra1986@gmail.com"/>
    <s v="9937055256"/>
    <s v="Jyotirmayee Jena"/>
    <s v="jyotirmayeejena41@gmail.com"/>
    <s v="9668330441"/>
    <s v="2023-2024"/>
    <x v="0"/>
    <e v="#N/A"/>
    <m/>
    <e v="#N/A"/>
    <x v="0"/>
    <e v="#N/A"/>
    <x v="0"/>
    <e v="#N/A"/>
    <x v="0"/>
    <s v="Yes"/>
    <n v="12910"/>
  </r>
  <r>
    <n v="1325"/>
    <n v="11522"/>
    <x v="7"/>
    <x v="4"/>
    <s v="K AHAAN ACHARY"/>
    <s v="K SUSANTA ACHARY"/>
    <s v="ksk.sepp@gmail.com"/>
    <s v="8050022124"/>
    <s v="K PRITI ACHARY"/>
    <s v="pritiachary7@gmail.com"/>
    <s v="8458084324"/>
    <s v="2022-2023"/>
    <x v="0"/>
    <e v="#N/A"/>
    <m/>
    <e v="#N/A"/>
    <x v="0"/>
    <e v="#N/A"/>
    <x v="0"/>
    <e v="#N/A"/>
    <x v="0"/>
    <s v="Yes"/>
    <n v="11522"/>
  </r>
  <r>
    <n v="1326"/>
    <n v="11880"/>
    <x v="7"/>
    <x v="4"/>
    <s v="Khayal Kashyap"/>
    <s v="Jitendra Kumar Roul"/>
    <s v="jitendraroul1983@gmail.com"/>
    <s v="9437235783"/>
    <s v="Priyambari Pradhan"/>
    <s v="jitendraroul1983@gmail.com"/>
    <s v="8895300783"/>
    <s v=""/>
    <x v="0"/>
    <e v="#N/A"/>
    <m/>
    <e v="#N/A"/>
    <x v="0"/>
    <e v="#N/A"/>
    <x v="0"/>
    <e v="#N/A"/>
    <x v="0"/>
    <e v="#N/A"/>
    <n v="11880"/>
  </r>
  <r>
    <n v="1327"/>
    <n v="11907"/>
    <x v="7"/>
    <x v="4"/>
    <s v="Rehanshi Mohanty"/>
    <s v="Prayas Ranjan Mohanty"/>
    <s v="prayas.mohanty84@gmail.com"/>
    <s v="9938307126"/>
    <s v="Rashmi Rekha Mangaraj"/>
    <s v="prayas.mohanty84@gmail.com"/>
    <s v="9938307159"/>
    <s v=""/>
    <x v="0"/>
    <e v="#N/A"/>
    <m/>
    <e v="#N/A"/>
    <x v="0"/>
    <e v="#N/A"/>
    <x v="0"/>
    <e v="#N/A"/>
    <x v="0"/>
    <s v="Yes"/>
    <n v="11907"/>
  </r>
  <r>
    <n v="1328"/>
    <n v="11053"/>
    <x v="7"/>
    <x v="4"/>
    <s v="Reyansh Mohanty"/>
    <s v="Bibhu Prasad Mohanty"/>
    <s v="mohanty_bibhu@yahoo.com"/>
    <s v="9022507220"/>
    <s v="Utkalika Rout"/>
    <s v="hr.utkalika@gmail.com"/>
    <s v="8895340929"/>
    <s v=""/>
    <x v="0"/>
    <e v="#N/A"/>
    <m/>
    <e v="#N/A"/>
    <x v="0"/>
    <e v="#N/A"/>
    <x v="0"/>
    <e v="#N/A"/>
    <x v="0"/>
    <s v="Yes"/>
    <n v="11053"/>
  </r>
  <r>
    <n v="1329"/>
    <n v="11528"/>
    <x v="7"/>
    <x v="4"/>
    <s v="SAISHA PANDA"/>
    <s v="SURAJ PANDA"/>
    <s v="surajpanda2002@yahoo.co.in"/>
    <s v="7606854019"/>
    <s v="DEBJANI DAS"/>
    <s v="debjani.panda9@gmail.com"/>
    <s v="7008391489"/>
    <s v="2022-2023"/>
    <x v="0"/>
    <e v="#N/A"/>
    <m/>
    <e v="#N/A"/>
    <x v="0"/>
    <e v="#N/A"/>
    <x v="0"/>
    <e v="#N/A"/>
    <x v="0"/>
    <s v="Yes"/>
    <n v="11528"/>
  </r>
  <r>
    <n v="1330"/>
    <n v="11984"/>
    <x v="7"/>
    <x v="4"/>
    <s v="SANAYA SETH"/>
    <s v="Sunil Kumar Seth"/>
    <s v="sunilkumarseth27@gmail.com"/>
    <s v="8073410431"/>
    <s v="RASHMI SAHU"/>
    <s v="rashmisahuseth@gmail.com"/>
    <s v="9776991233"/>
    <s v="2022-2023"/>
    <x v="0"/>
    <e v="#N/A"/>
    <m/>
    <e v="#N/A"/>
    <x v="0"/>
    <e v="#N/A"/>
    <x v="0"/>
    <e v="#N/A"/>
    <x v="0"/>
    <e v="#N/A"/>
    <n v="11984"/>
  </r>
  <r>
    <n v="1331"/>
    <n v="14106"/>
    <x v="7"/>
    <x v="4"/>
    <s v="Shivangi Biswal"/>
    <s v="Lalbahadur Biswal"/>
    <s v="lalubiswal.ofs@gmail.com"/>
    <s v="8895351731"/>
    <s v="Swati Mohapatra"/>
    <s v="drswati.physiology18@gmail.com"/>
    <s v="9438645168"/>
    <s v="2024-2025"/>
    <x v="0"/>
    <e v="#N/A"/>
    <m/>
    <e v="#N/A"/>
    <x v="0"/>
    <e v="#N/A"/>
    <x v="0"/>
    <e v="#N/A"/>
    <x v="0"/>
    <s v="Yes"/>
    <n v="14106"/>
  </r>
  <r>
    <n v="1332"/>
    <n v="12872"/>
    <x v="7"/>
    <x v="4"/>
    <s v="Shobhit Bhuyan"/>
    <s v="Sabyasachi Bhuyan"/>
    <s v="sabyabhuyan21@gmail.com"/>
    <s v="7838948557"/>
    <s v="Sukanti Sahoo"/>
    <s v="sukanti85@gmail.com"/>
    <s v="9958377179"/>
    <s v="2023-2024"/>
    <x v="0"/>
    <e v="#N/A"/>
    <m/>
    <e v="#N/A"/>
    <x v="0"/>
    <e v="#N/A"/>
    <x v="0"/>
    <e v="#N/A"/>
    <x v="0"/>
    <s v="Yes"/>
    <n v="12872"/>
  </r>
  <r>
    <n v="1333"/>
    <n v="11890"/>
    <x v="7"/>
    <x v="4"/>
    <s v="Shreyanshi Patel"/>
    <s v="Sunil Patel"/>
    <s v="eie.sunilpatel@gmail.com"/>
    <s v="9438627624"/>
    <s v="Seemamayee Patel"/>
    <s v="seema.8043@gmail.com"/>
    <s v="7992697787"/>
    <s v=""/>
    <x v="0"/>
    <e v="#N/A"/>
    <m/>
    <e v="#N/A"/>
    <x v="0"/>
    <e v="#N/A"/>
    <x v="0"/>
    <e v="#N/A"/>
    <x v="0"/>
    <s v="Yes"/>
    <n v="11890"/>
  </r>
  <r>
    <n v="1334"/>
    <n v="11719"/>
    <x v="7"/>
    <x v="4"/>
    <s v="SIYA AGRAWAL"/>
    <s v="ABHISEK AGRAWAL"/>
    <s v="cool.abhi2k4@gmail.com"/>
    <s v="9853026178"/>
    <s v="SONAL AGRAWAL"/>
    <s v="cool.abhi2k4@gmail.com"/>
    <s v="8260098734"/>
    <s v="2022-2023"/>
    <x v="0"/>
    <e v="#N/A"/>
    <m/>
    <e v="#N/A"/>
    <x v="0"/>
    <e v="#N/A"/>
    <x v="0"/>
    <e v="#N/A"/>
    <x v="0"/>
    <s v="Yes"/>
    <n v="11719"/>
  </r>
  <r>
    <n v="1335"/>
    <n v="12357"/>
    <x v="7"/>
    <x v="4"/>
    <s v="Soumyajit Dash"/>
    <s v="Shyamsundar Dash"/>
    <s v="dashshyamsundar@gmail.com"/>
    <s v="9090960200"/>
    <s v="Pranayini Dash"/>
    <s v="dashshyamsundar@gmail.com"/>
    <s v="7008476293"/>
    <s v="2022-2023"/>
    <x v="0"/>
    <e v="#N/A"/>
    <m/>
    <e v="#N/A"/>
    <x v="0"/>
    <e v="#N/A"/>
    <x v="0"/>
    <e v="#N/A"/>
    <x v="0"/>
    <s v="Yes"/>
    <n v="12357"/>
  </r>
  <r>
    <n v="1336"/>
    <n v="12915"/>
    <x v="7"/>
    <x v="4"/>
    <s v="Sthitaprajna Nayak"/>
    <s v="Manas Ranjan Nayak"/>
    <s v="nayak.manas16@gmail.com"/>
    <s v="9124105073"/>
    <s v="Sanjeebanee Sudha Sasmal"/>
    <s v="sudhasanjeebanee@gmail.com"/>
    <s v="7978197100"/>
    <s v="2023-2024"/>
    <x v="0"/>
    <e v="#N/A"/>
    <m/>
    <e v="#N/A"/>
    <x v="0"/>
    <e v="#N/A"/>
    <x v="0"/>
    <e v="#N/A"/>
    <x v="0"/>
    <s v="Yes"/>
    <n v="12915"/>
  </r>
  <r>
    <n v="1337"/>
    <n v="14273"/>
    <x v="7"/>
    <x v="4"/>
    <s v="Subham Das"/>
    <s v="Subrat Das"/>
    <s v="subratdas8888@gmail.com"/>
    <s v="9937536388"/>
    <s v="Moumita Das"/>
    <s v="moumita8888sd@gmail.com"/>
    <s v="8260505537"/>
    <s v="2025-2026"/>
    <x v="0"/>
    <e v="#N/A"/>
    <m/>
    <e v="#N/A"/>
    <x v="0"/>
    <e v="#N/A"/>
    <x v="0"/>
    <e v="#N/A"/>
    <x v="0"/>
    <s v="Yes"/>
    <n v="14273"/>
  </r>
  <r>
    <n v="1338"/>
    <n v="12158"/>
    <x v="7"/>
    <x v="4"/>
    <s v="TANISHKA MISHRA"/>
    <s v="SUDIPTA KUMAR MISHRA"/>
    <s v="sudiptamishra07@gmail.com"/>
    <s v="7684083917"/>
    <s v="CHINMAYEE BISI"/>
    <s v="bisichinmayee14@gmail.com"/>
    <s v="9777388711"/>
    <s v="2022-2023"/>
    <x v="0"/>
    <e v="#N/A"/>
    <m/>
    <e v="#N/A"/>
    <x v="0"/>
    <e v="#N/A"/>
    <x v="0"/>
    <e v="#N/A"/>
    <x v="0"/>
    <s v="Yes"/>
    <n v="12158"/>
  </r>
  <r>
    <n v="1339"/>
    <n v="11791"/>
    <x v="7"/>
    <x v="4"/>
    <s v="Varnit Sarawgi"/>
    <s v="Gourav Sarawgi"/>
    <s v="snehatulsyan07@gmail.com"/>
    <s v="9437022299"/>
    <s v="Sneha Sarawgi"/>
    <s v="snehatulsyan07@gmail.com"/>
    <s v="9439039999"/>
    <s v=""/>
    <x v="0"/>
    <e v="#N/A"/>
    <m/>
    <e v="#N/A"/>
    <x v="0"/>
    <e v="#N/A"/>
    <x v="0"/>
    <e v="#N/A"/>
    <x v="0"/>
    <s v="Yes"/>
    <n v="11791"/>
  </r>
  <r>
    <n v="1340"/>
    <n v="15010"/>
    <x v="7"/>
    <x v="4"/>
    <s v="VEDANSH VAIBHAV KASLIKAR"/>
    <s v="VAIBHAV VIJAYRAO KASLIKAR"/>
    <s v="vaibhavkaslikar@gmail.com"/>
    <s v="9490452954"/>
    <s v="PRIYA VAIBHAV KASLIKAR"/>
    <s v="kaslikarpriya@gmail.com"/>
    <s v="9704322400"/>
    <s v="2025-2026"/>
    <x v="0"/>
    <e v="#N/A"/>
    <m/>
    <e v="#N/A"/>
    <x v="0"/>
    <e v="#N/A"/>
    <x v="0"/>
    <e v="#N/A"/>
    <x v="0"/>
    <e v="#N/A"/>
    <n v="15010"/>
  </r>
  <r>
    <n v="1341"/>
    <n v="13857"/>
    <x v="7"/>
    <x v="4"/>
    <s v="Yasashree Pradhan"/>
    <s v="Dillip Kumar Pradhan"/>
    <s v="dillippradhan.bbsr@gmail.com"/>
    <s v="9938973177"/>
    <s v="Manisa khandual"/>
    <s v="manishadillippradhan@gmail.com"/>
    <s v="9040829363"/>
    <s v="2024-2025"/>
    <x v="0"/>
    <e v="#N/A"/>
    <m/>
    <e v="#N/A"/>
    <x v="0"/>
    <e v="#N/A"/>
    <x v="0"/>
    <e v="#N/A"/>
    <x v="0"/>
    <s v="Yes"/>
    <n v="13857"/>
  </r>
  <r>
    <n v="1342"/>
    <n v="11743"/>
    <x v="7"/>
    <x v="5"/>
    <s v="AMRIT DUBEY"/>
    <s v="RATNAKAR DUBEY"/>
    <s v="dubeyratan@gmail.com"/>
    <s v="9820425503, 9140886890"/>
    <s v="ANUPAMA DUBEY"/>
    <s v="dubeyratan@gmail.com"/>
    <s v="9140886890"/>
    <s v="2022-2023"/>
    <x v="0"/>
    <e v="#N/A"/>
    <m/>
    <e v="#N/A"/>
    <x v="0"/>
    <e v="#N/A"/>
    <x v="0"/>
    <e v="#N/A"/>
    <x v="0"/>
    <e v="#N/A"/>
    <n v="11743"/>
  </r>
  <r>
    <n v="1343"/>
    <n v="14943"/>
    <x v="7"/>
    <x v="5"/>
    <s v="ANEESHKA PANI"/>
    <s v="PRADEEP KUMAR PANI"/>
    <s v="mail2pkpani@gmail.com"/>
    <s v="9916807580"/>
    <s v="ANITA RANI MISHRA"/>
    <s v="mail2anitamishra@gmail.com"/>
    <s v="9742132590"/>
    <s v="2025-2026"/>
    <x v="0"/>
    <e v="#N/A"/>
    <m/>
    <e v="#N/A"/>
    <x v="0"/>
    <e v="#N/A"/>
    <x v="0"/>
    <e v="#N/A"/>
    <x v="0"/>
    <e v="#N/A"/>
    <n v="14943"/>
  </r>
  <r>
    <n v="1344"/>
    <n v="11918"/>
    <x v="7"/>
    <x v="5"/>
    <s v="Ansh Agarwal"/>
    <s v="Rohit Agarwal"/>
    <s v="ctk.rohit@gmail.com"/>
    <s v="9438400000"/>
    <s v="Preeti Agarwal"/>
    <s v="ctk.rohit@gmail.com"/>
    <s v="9439873607"/>
    <s v="2020-2021"/>
    <x v="0"/>
    <e v="#N/A"/>
    <m/>
    <e v="#N/A"/>
    <x v="0"/>
    <e v="#N/A"/>
    <x v="0"/>
    <e v="#N/A"/>
    <x v="0"/>
    <s v="Yes"/>
    <n v="11918"/>
  </r>
  <r>
    <n v="1345"/>
    <n v="11898"/>
    <x v="7"/>
    <x v="5"/>
    <s v="Ansh Dasnayak"/>
    <s v="Akash Dasnayak"/>
    <s v="akashdasnayak@gmail.com"/>
    <s v="9438505587"/>
    <s v="Subhrajyoti Dasnayak"/>
    <s v="subhrajyotihati3@gmail.com"/>
    <s v="9437955885"/>
    <s v=""/>
    <x v="0"/>
    <e v="#N/A"/>
    <m/>
    <e v="#N/A"/>
    <x v="0"/>
    <e v="#N/A"/>
    <x v="0"/>
    <e v="#N/A"/>
    <x v="0"/>
    <e v="#N/A"/>
    <n v="11898"/>
  </r>
  <r>
    <n v="1346"/>
    <n v="11900"/>
    <x v="7"/>
    <x v="5"/>
    <s v="Avyan Singh"/>
    <s v="Awinash Singh"/>
    <s v="awinashsinghbd@gmail.com"/>
    <s v="9861111113"/>
    <s v="Purva Bhargava"/>
    <s v="purvabhargava@ymail.com"/>
    <s v="9937310000"/>
    <s v=""/>
    <x v="0"/>
    <e v="#N/A"/>
    <m/>
    <e v="#N/A"/>
    <x v="0"/>
    <e v="#N/A"/>
    <x v="0"/>
    <e v="#N/A"/>
    <x v="0"/>
    <s v="Yes"/>
    <n v="11900"/>
  </r>
  <r>
    <n v="1347"/>
    <n v="15031"/>
    <x v="7"/>
    <x v="5"/>
    <s v="AYANA AHMMED"/>
    <s v="MOHAMMED FARAZ AHMMED"/>
    <s v="access2faraz@gmail.com"/>
    <s v="7799878645"/>
    <s v="NAGHMA SALIM"/>
    <s v="naghmahere@gmail.com"/>
    <s v="7799878665"/>
    <s v="2025-2026"/>
    <x v="0"/>
    <e v="#N/A"/>
    <m/>
    <e v="#N/A"/>
    <x v="0"/>
    <e v="#N/A"/>
    <x v="0"/>
    <e v="#N/A"/>
    <x v="0"/>
    <s v="Yes"/>
    <n v="15031"/>
  </r>
  <r>
    <n v="1348"/>
    <n v="11901"/>
    <x v="7"/>
    <x v="5"/>
    <s v="Ayushman Behera"/>
    <s v="Kahnu Charan Behera"/>
    <s v="kahnubehera143@gmail.com"/>
    <s v="9777618132"/>
    <s v="Diptimayee Behera"/>
    <s v="kahnubehera143@gmail.com"/>
    <s v="7327054269"/>
    <s v=""/>
    <x v="0"/>
    <e v="#N/A"/>
    <m/>
    <e v="#N/A"/>
    <x v="0"/>
    <e v="#N/A"/>
    <x v="0"/>
    <e v="#N/A"/>
    <x v="0"/>
    <s v="Yes"/>
    <n v="11901"/>
  </r>
  <r>
    <n v="1349"/>
    <n v="14192"/>
    <x v="7"/>
    <x v="5"/>
    <s v="Kavyah Agrawal"/>
    <s v="Vikas Agrawal"/>
    <s v="v_ag77@yahoo.com"/>
    <s v="9930061431"/>
    <s v="Renu Agrawal"/>
    <s v="renu.agrawal104@gmail.com"/>
    <s v="9930061632"/>
    <s v="2024-2025"/>
    <x v="0"/>
    <e v="#N/A"/>
    <m/>
    <e v="#N/A"/>
    <x v="0"/>
    <e v="#N/A"/>
    <x v="0"/>
    <e v="#N/A"/>
    <x v="0"/>
    <e v="#N/A"/>
    <n v="14192"/>
  </r>
  <r>
    <n v="1350"/>
    <n v="14947"/>
    <x v="7"/>
    <x v="5"/>
    <s v="Mishika Mohapatra"/>
    <s v="Mahesh Kumar Mohapatra"/>
    <s v="mahesh.mohapatra@gmail.com"/>
    <s v="8446600344"/>
    <s v="K Neelam Subudhi"/>
    <s v="neelam.maheshmohapatra@gmail.com"/>
    <s v="7028972974"/>
    <s v="2025-2026"/>
    <x v="0"/>
    <e v="#N/A"/>
    <m/>
    <e v="#N/A"/>
    <x v="0"/>
    <e v="#N/A"/>
    <x v="0"/>
    <e v="#N/A"/>
    <x v="0"/>
    <e v="#N/A"/>
    <n v="14947"/>
  </r>
  <r>
    <n v="1351"/>
    <n v="11802"/>
    <x v="7"/>
    <x v="5"/>
    <s v="Nivriti Tripathy"/>
    <s v="Tapan Kumar Tripathy"/>
    <s v="tapan.tripathy@gmail.com"/>
    <s v="9437166320"/>
    <s v="Banaja Mishra"/>
    <s v="banaja.mishra@gmail.com"/>
    <s v="8895282911"/>
    <s v=""/>
    <x v="0"/>
    <e v="#N/A"/>
    <m/>
    <e v="#N/A"/>
    <x v="0"/>
    <e v="#N/A"/>
    <x v="0"/>
    <e v="#N/A"/>
    <x v="0"/>
    <s v="Yes"/>
    <n v="11802"/>
  </r>
  <r>
    <n v="1352"/>
    <n v="11827"/>
    <x v="7"/>
    <x v="5"/>
    <s v="Priansh Parida"/>
    <s v="Pritam Kumar Parida"/>
    <s v="pritamparida@yahoo.com"/>
    <s v="9937048900"/>
    <s v="Suchitra Parida"/>
    <s v="pritamparida@yahoo.com"/>
    <s v="9438021070"/>
    <s v=""/>
    <x v="0"/>
    <e v="#N/A"/>
    <m/>
    <e v="#N/A"/>
    <x v="0"/>
    <e v="#N/A"/>
    <x v="0"/>
    <e v="#N/A"/>
    <x v="0"/>
    <s v="Yes"/>
    <n v="11827"/>
  </r>
  <r>
    <n v="1353"/>
    <n v="11787"/>
    <x v="7"/>
    <x v="5"/>
    <s v="Rudransh Sahoo"/>
    <s v="Tapas Kumar Sahoo"/>
    <s v="ca.tapas.sahoo@gmail.com"/>
    <s v="9438016343"/>
    <s v="Jayashree Sahoo"/>
    <s v="ca.tapas.sahoo@gmail.com"/>
    <s v="9556016343"/>
    <s v=""/>
    <x v="0"/>
    <e v="#N/A"/>
    <m/>
    <e v="#N/A"/>
    <x v="0"/>
    <e v="#N/A"/>
    <x v="0"/>
    <e v="#N/A"/>
    <x v="0"/>
    <s v="Yes"/>
    <n v="11787"/>
  </r>
  <r>
    <n v="1354"/>
    <n v="11909"/>
    <x v="7"/>
    <x v="5"/>
    <s v="Saina Sreyansi Das"/>
    <s v="Udit Kumar Das"/>
    <s v="uditdas_1974@yahoo.co.in"/>
    <s v="7381000300"/>
    <s v="Induprava Sahoo"/>
    <s v="uditdas_1974@yahoo.co.in"/>
    <s v="9437040988"/>
    <s v=""/>
    <x v="0"/>
    <e v="#N/A"/>
    <m/>
    <e v="#N/A"/>
    <x v="0"/>
    <e v="#N/A"/>
    <x v="0"/>
    <e v="#N/A"/>
    <x v="0"/>
    <e v="#N/A"/>
    <n v="11909"/>
  </r>
  <r>
    <n v="1355"/>
    <n v="11765"/>
    <x v="7"/>
    <x v="5"/>
    <s v="Sanvi Agasti"/>
    <s v="Sanjay Kumar Agasti"/>
    <s v="panigrahi_sasmita@ymail.com"/>
    <s v="9937320287"/>
    <s v="Sasmita Panigrahi"/>
    <s v="panigrahi_sasmita@ymail.com"/>
    <s v="9437105528"/>
    <s v=""/>
    <x v="0"/>
    <e v="#N/A"/>
    <m/>
    <e v="#N/A"/>
    <x v="0"/>
    <e v="#N/A"/>
    <x v="0"/>
    <e v="#N/A"/>
    <x v="0"/>
    <e v="#N/A"/>
    <n v="11765"/>
  </r>
  <r>
    <n v="1356"/>
    <n v="11850"/>
    <x v="7"/>
    <x v="5"/>
    <s v="Savya Singh"/>
    <s v="Sambeet Singh"/>
    <s v="sambeet.sam@gmail.com"/>
    <s v="9437045557"/>
    <s v="Priya Singh"/>
    <s v="priyasambeetsingh@gmail.com"/>
    <s v="9778745557"/>
    <s v=""/>
    <x v="0"/>
    <e v="#N/A"/>
    <m/>
    <e v="#N/A"/>
    <x v="0"/>
    <e v="#N/A"/>
    <x v="0"/>
    <e v="#N/A"/>
    <x v="0"/>
    <s v="Yes"/>
    <n v="11850"/>
  </r>
  <r>
    <n v="1357"/>
    <n v="15029"/>
    <x v="7"/>
    <x v="5"/>
    <s v="Shheryel Das"/>
    <s v="."/>
    <s v="saxenaeva04@gmail.com"/>
    <s v="9021345843"/>
    <s v="Evva Saxena Das"/>
    <s v="saxenaeva04@gmail.com"/>
    <s v="9021345843"/>
    <s v="2025-2026"/>
    <x v="0"/>
    <e v="#N/A"/>
    <m/>
    <e v="#N/A"/>
    <x v="0"/>
    <e v="#N/A"/>
    <x v="0"/>
    <e v="#N/A"/>
    <x v="0"/>
    <e v="#N/A"/>
    <n v="15029"/>
  </r>
  <r>
    <n v="1358"/>
    <n v="14833"/>
    <x v="7"/>
    <x v="5"/>
    <s v="Shreyansh Sahoo"/>
    <s v="Suresh Kumar Sahoo"/>
    <s v="suresh.ksahoo@yahoo.com"/>
    <s v="9324835868"/>
    <s v="Priyanka Priyadarshini"/>
    <s v="suresh.ksahoo@yahoo.com"/>
    <s v="7008627037"/>
    <s v="2025-2026"/>
    <x v="0"/>
    <e v="#N/A"/>
    <m/>
    <e v="#N/A"/>
    <x v="0"/>
    <e v="#N/A"/>
    <x v="0"/>
    <e v="#N/A"/>
    <x v="0"/>
    <s v="Yes"/>
    <n v="14833"/>
  </r>
  <r>
    <n v="1359"/>
    <n v="11892"/>
    <x v="7"/>
    <x v="5"/>
    <s v="Siyaa Satpathy"/>
    <s v="Deepak Satpathy"/>
    <s v="drdeepaksatpathy@gmail.com"/>
    <s v="7542911916"/>
    <s v="Priya Satpathy"/>
    <s v="drdeepaksatpathy@gmail.com"/>
    <s v="7903657275"/>
    <s v=""/>
    <x v="0"/>
    <e v="#N/A"/>
    <m/>
    <e v="#N/A"/>
    <x v="0"/>
    <e v="#N/A"/>
    <x v="0"/>
    <e v="#N/A"/>
    <x v="0"/>
    <s v="Yes"/>
    <n v="11892"/>
  </r>
  <r>
    <n v="1360"/>
    <n v="11872"/>
    <x v="7"/>
    <x v="5"/>
    <s v="Subhajit Pradhan"/>
    <s v="Biswajit Pradhan"/>
    <s v="nabanitab4u@yahoo.co.in"/>
    <s v="9437507312"/>
    <s v="Bithika Pradhan"/>
    <s v="nabanitab4u@gmail.com"/>
    <s v="7008770508"/>
    <s v=""/>
    <x v="0"/>
    <e v="#N/A"/>
    <m/>
    <e v="#N/A"/>
    <x v="0"/>
    <e v="#N/A"/>
    <x v="0"/>
    <e v="#N/A"/>
    <x v="0"/>
    <s v="Yes"/>
    <n v="11872"/>
  </r>
  <r>
    <n v="1361"/>
    <n v="11771"/>
    <x v="7"/>
    <x v="5"/>
    <s v="Tanvi Singhania"/>
    <s v="Puran Singhania"/>
    <s v="puransinghania@yahoo.com"/>
    <s v="9937246029"/>
    <s v="Ruby Singhania"/>
    <s v="puransinghania@yahoo.com"/>
    <s v="9937282222"/>
    <s v=""/>
    <x v="0"/>
    <e v="#N/A"/>
    <m/>
    <e v="#N/A"/>
    <x v="0"/>
    <e v="#N/A"/>
    <x v="0"/>
    <e v="#N/A"/>
    <x v="0"/>
    <s v="Yes"/>
    <n v="11771"/>
  </r>
  <r>
    <n v="1362"/>
    <n v="14864"/>
    <x v="7"/>
    <x v="5"/>
    <s v="Vedanshi Singh"/>
    <s v="Kundan Kumar"/>
    <s v="kundanusb@gmail.com"/>
    <s v="9934300040"/>
    <s v="Shweta Singh"/>
    <s v="mailtoshwetakumar@gmail.com"/>
    <s v="7760018309"/>
    <s v="2025-2026"/>
    <x v="0"/>
    <e v="#N/A"/>
    <m/>
    <e v="#N/A"/>
    <x v="0"/>
    <e v="#N/A"/>
    <x v="0"/>
    <e v="#N/A"/>
    <x v="0"/>
    <e v="#N/A"/>
    <n v="14864"/>
  </r>
  <r>
    <n v="1363"/>
    <n v="14671"/>
    <x v="7"/>
    <x v="5"/>
    <s v="Viraaj Abhimanyu Sahoo"/>
    <s v="Abhijit Sahoo"/>
    <s v="ab.abhi25@gmail.com"/>
    <s v="9437306935"/>
    <s v="lisali Sahoo"/>
    <s v="lisalisahoo@gmail.com"/>
    <s v="9437306935"/>
    <s v="2025-2026"/>
    <x v="0"/>
    <e v="#N/A"/>
    <m/>
    <e v="#N/A"/>
    <x v="0"/>
    <e v="#N/A"/>
    <x v="0"/>
    <e v="#N/A"/>
    <x v="0"/>
    <e v="#N/A"/>
    <n v="14671"/>
  </r>
  <r>
    <n v="1364"/>
    <n v="14249"/>
    <x v="7"/>
    <x v="6"/>
    <s v="Aastik Mahapatra"/>
    <s v="Krushna Chandra Mahapatra"/>
    <s v="anuradhadebatta@gmail.com"/>
    <s v="9437059768"/>
    <s v="Anuradha Debatta"/>
    <s v="anuradhadebatta@gmail.com"/>
    <s v="8249766825"/>
    <s v="2024-2025"/>
    <x v="1"/>
    <s v="Yes"/>
    <m/>
    <e v="#N/A"/>
    <x v="0"/>
    <e v="#N/A"/>
    <x v="0"/>
    <n v="68430"/>
    <x v="2"/>
    <s v="Yes"/>
    <e v="#N/A"/>
  </r>
  <r>
    <n v="1365"/>
    <n v="14890"/>
    <x v="7"/>
    <x v="6"/>
    <s v="Anshveer Singh Multani"/>
    <s v="Ravinder Pal Singh"/>
    <s v="ravimail1186@gmail.com"/>
    <s v="9820860087"/>
    <s v="Gurleen Kaur"/>
    <s v="bedi.sonia13@gmail.com"/>
    <s v="9619647641"/>
    <s v="2025-2026"/>
    <x v="0"/>
    <e v="#N/A"/>
    <m/>
    <e v="#N/A"/>
    <x v="0"/>
    <e v="#N/A"/>
    <x v="0"/>
    <e v="#N/A"/>
    <x v="0"/>
    <e v="#N/A"/>
    <n v="14890"/>
  </r>
  <r>
    <n v="1366"/>
    <n v="11794"/>
    <x v="7"/>
    <x v="6"/>
    <s v="Arnav Kumar Padhy"/>
    <s v="Prasant Kumar Padhy"/>
    <s v="tamasarani1991@gmail.com"/>
    <s v="7978363641"/>
    <s v="Tamasarani Padhy"/>
    <s v="tamasarani1991@gmail.com"/>
    <s v="9938101524"/>
    <s v=""/>
    <x v="0"/>
    <e v="#N/A"/>
    <m/>
    <e v="#N/A"/>
    <x v="0"/>
    <e v="#N/A"/>
    <x v="0"/>
    <e v="#N/A"/>
    <x v="0"/>
    <s v="Yes"/>
    <n v="11794"/>
  </r>
  <r>
    <n v="1367"/>
    <n v="12409"/>
    <x v="7"/>
    <x v="6"/>
    <s v="Bhumika Shiladitya Bej"/>
    <s v="Shiladitya Bikash Bej"/>
    <s v="surachita.rout@gmail.com"/>
    <s v="8002397878"/>
    <s v="Sushree Surachita Rout"/>
    <s v="surachita.rout@gmail.com"/>
    <s v="8144219394"/>
    <s v="2023-2024"/>
    <x v="0"/>
    <e v="#N/A"/>
    <m/>
    <e v="#N/A"/>
    <x v="0"/>
    <e v="#N/A"/>
    <x v="0"/>
    <e v="#N/A"/>
    <x v="0"/>
    <e v="#N/A"/>
    <n v="12409"/>
  </r>
  <r>
    <n v="1368"/>
    <n v="15008"/>
    <x v="7"/>
    <x v="6"/>
    <s v="Chanchal Gupta"/>
    <s v="Narayan Das Gupta"/>
    <s v="coolnaru1983@yahoo.co.in"/>
    <s v="8079777777"/>
    <s v="Jully Gupta"/>
    <s v="brightfuturr1983@gmail.com"/>
    <s v="7064077777"/>
    <s v="2025-2026"/>
    <x v="0"/>
    <e v="#N/A"/>
    <m/>
    <e v="#N/A"/>
    <x v="0"/>
    <e v="#N/A"/>
    <x v="0"/>
    <e v="#N/A"/>
    <x v="0"/>
    <s v="Yes"/>
    <n v="15008"/>
  </r>
  <r>
    <n v="1369"/>
    <n v="12113"/>
    <x v="7"/>
    <x v="6"/>
    <s v="Devansh Padhi"/>
    <s v="Dinesh Kumar Padhi"/>
    <s v="dinesh.tech09@gmail.com"/>
    <s v="8884147987"/>
    <s v="Subhashree Mishra"/>
    <s v="subhaoddishi@gmail.com"/>
    <s v="9742676658"/>
    <s v="2022-2023"/>
    <x v="0"/>
    <e v="#N/A"/>
    <m/>
    <e v="#N/A"/>
    <x v="0"/>
    <e v="#N/A"/>
    <x v="0"/>
    <e v="#N/A"/>
    <x v="0"/>
    <s v="Yes"/>
    <n v="12113"/>
  </r>
  <r>
    <n v="1370"/>
    <n v="11780"/>
    <x v="7"/>
    <x v="6"/>
    <s v="Haansy Das"/>
    <s v="Prabir Kumar Das"/>
    <s v="prabirdas_11@yahoo.co.in"/>
    <s v="7008033855"/>
    <s v="Susmita Das"/>
    <s v="prabirdas_11@yahoo.co.in"/>
    <s v="9777035321"/>
    <s v=""/>
    <x v="0"/>
    <e v="#N/A"/>
    <m/>
    <e v="#N/A"/>
    <x v="0"/>
    <e v="#N/A"/>
    <x v="0"/>
    <e v="#N/A"/>
    <x v="0"/>
    <s v="Yes"/>
    <n v="11780"/>
  </r>
  <r>
    <n v="1371"/>
    <n v="11799"/>
    <x v="7"/>
    <x v="6"/>
    <s v="Ishanvi Agarwal"/>
    <s v="Dishanth Agarwal"/>
    <s v="thoyasweet2006@yahoo.co.in"/>
    <s v="9937040274"/>
    <s v="Aditi Agarwal"/>
    <s v="akrk_ctc@rediffmail.com"/>
    <s v="9937880275"/>
    <s v=""/>
    <x v="0"/>
    <e v="#N/A"/>
    <m/>
    <e v="#N/A"/>
    <x v="0"/>
    <e v="#N/A"/>
    <x v="0"/>
    <e v="#N/A"/>
    <x v="0"/>
    <s v="Yes"/>
    <n v="11799"/>
  </r>
  <r>
    <n v="1372"/>
    <n v="12648"/>
    <x v="7"/>
    <x v="6"/>
    <s v="Joydeep Muduli"/>
    <s v="Sunil Prasad Muduli"/>
    <s v="director@jepl.net"/>
    <s v="9437026290"/>
    <s v="Suman Muduli"/>
    <s v="sumanmuduli1@gmail.com"/>
    <s v="9437162290"/>
    <s v="2023-2024"/>
    <x v="0"/>
    <e v="#N/A"/>
    <m/>
    <e v="#N/A"/>
    <x v="0"/>
    <e v="#N/A"/>
    <x v="0"/>
    <e v="#N/A"/>
    <x v="0"/>
    <s v="Yes"/>
    <n v="12648"/>
  </r>
  <r>
    <n v="1373"/>
    <n v="11922"/>
    <x v="7"/>
    <x v="6"/>
    <s v="Jyoti Prakash Pattnaik"/>
    <s v="Prachi Saurav Pattnaik"/>
    <s v="write_prachi@yahoo.co.in"/>
    <s v="9437106840"/>
    <s v="Sushree Patnaik"/>
    <s v="write_prachi@yahoo.co.in"/>
    <s v="9337198181"/>
    <s v="2020-2021"/>
    <x v="0"/>
    <e v="#N/A"/>
    <m/>
    <e v="#N/A"/>
    <x v="0"/>
    <e v="#N/A"/>
    <x v="0"/>
    <e v="#N/A"/>
    <x v="0"/>
    <s v="Yes"/>
    <n v="11922"/>
  </r>
  <r>
    <n v="1374"/>
    <n v="11755"/>
    <x v="7"/>
    <x v="6"/>
    <s v="Kaira Mohanty"/>
    <s v="Susanta Kumar Mohanty"/>
    <s v="pragyan16@gmail.com"/>
    <s v="9437272728"/>
    <s v="Pragyanmita Nayak"/>
    <s v="pragyan16@gmail.com"/>
    <s v="8280066627"/>
    <s v=""/>
    <x v="0"/>
    <e v="#N/A"/>
    <m/>
    <e v="#N/A"/>
    <x v="0"/>
    <e v="#N/A"/>
    <x v="0"/>
    <e v="#N/A"/>
    <x v="0"/>
    <s v="Yes"/>
    <n v="11755"/>
  </r>
  <r>
    <n v="1375"/>
    <n v="11497"/>
    <x v="7"/>
    <x v="6"/>
    <s v="MISHIKA CHANDAK"/>
    <s v="NIKHIL CHANDAK"/>
    <s v="nikhilchandak89@gmail.com"/>
    <s v="9937224118"/>
    <s v="VRINDA KOTHARI"/>
    <s v="vrindakothari3@gmail.com"/>
    <s v="7978135762"/>
    <s v="2022-2023"/>
    <x v="0"/>
    <e v="#N/A"/>
    <m/>
    <e v="#N/A"/>
    <x v="0"/>
    <e v="#N/A"/>
    <x v="0"/>
    <e v="#N/A"/>
    <x v="0"/>
    <s v="Yes"/>
    <n v="11497"/>
  </r>
  <r>
    <n v="1376"/>
    <n v="11925"/>
    <x v="7"/>
    <x v="6"/>
    <s v="Nikta Nicheta Sreyatarpee Mishra"/>
    <s v="Niranjan Mishra"/>
    <s v="dr.niranjan@astrooracle.net"/>
    <s v="9937118404"/>
    <s v="Sumita Mishra"/>
    <s v="dr.niranjan@astrooracle.net"/>
    <s v="8118033339"/>
    <s v="2019-2020"/>
    <x v="0"/>
    <e v="#N/A"/>
    <m/>
    <e v="#N/A"/>
    <x v="0"/>
    <e v="#N/A"/>
    <x v="0"/>
    <e v="#N/A"/>
    <x v="0"/>
    <e v="#N/A"/>
    <n v="11925"/>
  </r>
  <r>
    <n v="1377"/>
    <n v="11846"/>
    <x v="7"/>
    <x v="6"/>
    <s v="Praneel Subudhi"/>
    <s v="Pratyusha Chandra Subudhi"/>
    <s v="pcsubudhi@gmail.com"/>
    <s v="9437282818"/>
    <s v="Rojalin Sahoo"/>
    <s v="pcsubudhi@gmail.com"/>
    <s v="9937020476"/>
    <s v=""/>
    <x v="0"/>
    <e v="#N/A"/>
    <m/>
    <e v="#N/A"/>
    <x v="0"/>
    <e v="#N/A"/>
    <x v="0"/>
    <e v="#N/A"/>
    <x v="0"/>
    <s v="Yes"/>
    <n v="11846"/>
  </r>
  <r>
    <n v="1378"/>
    <n v="15118"/>
    <x v="7"/>
    <x v="6"/>
    <s v="PREETH YUGAL BHARADWAJ"/>
    <s v="SRITANU KUMAR SATAPATHY"/>
    <s v="sritanu2004@yahoo.co.in"/>
    <s v="9437156126"/>
    <s v="IPSITA SRITANU SATAPATHY"/>
    <s v="ipisri07@gmail.com"/>
    <s v="9437156126"/>
    <s v="2025-2026"/>
    <x v="0"/>
    <e v="#N/A"/>
    <m/>
    <e v="#N/A"/>
    <x v="0"/>
    <e v="#N/A"/>
    <x v="0"/>
    <e v="#N/A"/>
    <x v="0"/>
    <e v="#N/A"/>
    <n v="15118"/>
  </r>
  <r>
    <n v="1379"/>
    <n v="13354"/>
    <x v="7"/>
    <x v="6"/>
    <s v="Rithiksha Mohanty"/>
    <s v="Rakesh Kumar Mohanty"/>
    <s v="mohantyrakes1988@yahoo.com"/>
    <s v="9040011171"/>
    <s v="Priyanka Priyadarshinee Malla"/>
    <s v="ppriyadarshinee08@gmail.com"/>
    <s v="9439178085"/>
    <s v="2024-2025"/>
    <x v="0"/>
    <e v="#N/A"/>
    <m/>
    <e v="#N/A"/>
    <x v="0"/>
    <e v="#N/A"/>
    <x v="0"/>
    <e v="#N/A"/>
    <x v="0"/>
    <s v="Yes"/>
    <n v="13354"/>
  </r>
  <r>
    <n v="1380"/>
    <n v="11848"/>
    <x v="7"/>
    <x v="6"/>
    <s v="Ruhaani Bhura"/>
    <s v="Anuj Kumar Bhura"/>
    <s v="anshika.ban@gmail.com"/>
    <s v="9437017727"/>
    <s v="Anshika Bhura"/>
    <s v="anshika.ban@gmail.com"/>
    <s v="9438336388"/>
    <s v=""/>
    <x v="0"/>
    <e v="#N/A"/>
    <m/>
    <e v="#N/A"/>
    <x v="0"/>
    <e v="#N/A"/>
    <x v="0"/>
    <e v="#N/A"/>
    <x v="0"/>
    <s v="Yes"/>
    <n v="11848"/>
  </r>
  <r>
    <n v="1381"/>
    <n v="11831"/>
    <x v="7"/>
    <x v="6"/>
    <s v="Shriyansh Biswal"/>
    <s v="Sovan Biswal"/>
    <s v="s.raybiswal@gmail.com"/>
    <s v="9777815050"/>
    <s v="Smrutirekha Biswal"/>
    <s v="s.raybiswal@gmail.com"/>
    <s v="7894461146"/>
    <s v=""/>
    <x v="0"/>
    <e v="#N/A"/>
    <m/>
    <e v="#N/A"/>
    <x v="0"/>
    <e v="#N/A"/>
    <x v="0"/>
    <e v="#N/A"/>
    <x v="0"/>
    <s v="Yes"/>
    <n v="11831"/>
  </r>
  <r>
    <n v="1382"/>
    <n v="11546"/>
    <x v="7"/>
    <x v="6"/>
    <s v="SIDDHIKSHA RAY"/>
    <s v="SUBRAT KUMAR RAY"/>
    <s v="rraysubrat@gmail.com"/>
    <s v="9620042227"/>
    <s v="SUSHREE SANGITA ROUT"/>
    <s v="sushh.sangita@gmail.com"/>
    <s v="9591614907"/>
    <s v="2022-2023"/>
    <x v="0"/>
    <e v="#N/A"/>
    <m/>
    <e v="#N/A"/>
    <x v="0"/>
    <e v="#N/A"/>
    <x v="0"/>
    <e v="#N/A"/>
    <x v="0"/>
    <s v="Yes"/>
    <n v="11546"/>
  </r>
  <r>
    <n v="1383"/>
    <n v="11810"/>
    <x v="7"/>
    <x v="6"/>
    <s v="Sk Almaas"/>
    <s v="Sk Abdul Kalam"/>
    <s v="abdulnisar09@gmail.com"/>
    <s v="7008151732"/>
    <s v="Kaisari Nisa"/>
    <s v="abdulnisar09@gmail.com"/>
    <s v="8917431262"/>
    <s v=""/>
    <x v="0"/>
    <e v="#N/A"/>
    <m/>
    <e v="#N/A"/>
    <x v="0"/>
    <e v="#N/A"/>
    <x v="0"/>
    <e v="#N/A"/>
    <x v="0"/>
    <s v="Yes"/>
    <n v="11810"/>
  </r>
  <r>
    <n v="1384"/>
    <n v="12876"/>
    <x v="7"/>
    <x v="6"/>
    <s v="Spruha Senapati"/>
    <s v="Harekrushna Senapati"/>
    <s v="hksenapati@yahoo.com"/>
    <s v="9595811890"/>
    <s v="Samapika Samantara"/>
    <s v="samapika.samantara@gmail.com"/>
    <s v="7276028187"/>
    <s v="2023-2024"/>
    <x v="0"/>
    <e v="#N/A"/>
    <m/>
    <e v="#N/A"/>
    <x v="0"/>
    <e v="#N/A"/>
    <x v="0"/>
    <e v="#N/A"/>
    <x v="0"/>
    <e v="#N/A"/>
    <n v="12876"/>
  </r>
  <r>
    <n v="1385"/>
    <n v="13925"/>
    <x v="7"/>
    <x v="6"/>
    <s v="Sristi Mohanty"/>
    <s v="Satyajit Mohanty"/>
    <s v="ashirbad_telecom@yahoo.co.in"/>
    <s v="9937522777"/>
    <s v="Stuti Mohanty"/>
    <s v="maabhagabatiguesthouse@gmail.com"/>
    <s v="8658052777"/>
    <s v="2024-2025"/>
    <x v="0"/>
    <e v="#N/A"/>
    <m/>
    <e v="#N/A"/>
    <x v="0"/>
    <e v="#N/A"/>
    <x v="0"/>
    <e v="#N/A"/>
    <x v="0"/>
    <s v="Yes"/>
    <n v="13925"/>
  </r>
  <r>
    <n v="1386"/>
    <n v="14270"/>
    <x v="7"/>
    <x v="6"/>
    <s v="Vivan Agrawal"/>
    <s v="Ronak Agrawal"/>
    <s v="srikunjroadways23@gmail.com"/>
    <s v="9937475523"/>
    <s v="Suman Agrawal"/>
    <s v="sumanagrawal092@gmail.com"/>
    <s v="9938826311"/>
    <s v="2025-2026"/>
    <x v="0"/>
    <e v="#N/A"/>
    <m/>
    <e v="#N/A"/>
    <x v="0"/>
    <e v="#N/A"/>
    <x v="0"/>
    <e v="#N/A"/>
    <x v="0"/>
    <e v="#N/A"/>
    <n v="14270"/>
  </r>
  <r>
    <n v="1387"/>
    <n v="11814"/>
    <x v="7"/>
    <x v="7"/>
    <s v="Aashwika Sahu"/>
    <s v="Rajesh Kumar Sahu"/>
    <s v="rajeshsambalpur2011@gmail.com"/>
    <s v="8917616026"/>
    <s v="Ranjita Sahu"/>
    <s v="ranjitsahu29081985@gmail.com"/>
    <s v="9668102756"/>
    <s v=""/>
    <x v="0"/>
    <e v="#N/A"/>
    <m/>
    <e v="#N/A"/>
    <x v="0"/>
    <e v="#N/A"/>
    <x v="0"/>
    <e v="#N/A"/>
    <x v="0"/>
    <e v="#N/A"/>
    <n v="11814"/>
  </r>
  <r>
    <n v="1388"/>
    <n v="14153"/>
    <x v="7"/>
    <x v="7"/>
    <s v="Aditya Sai Subudhi"/>
    <s v="Nrusingh Prasad Subudhi"/>
    <s v="np_subudhi@rediffmail.com"/>
    <s v="9861004230"/>
    <s v="Swarupa Rani Subudhi"/>
    <s v="swaruparanisubudhi79@gmail.com"/>
    <s v="8984767290"/>
    <s v="2024-2025"/>
    <x v="0"/>
    <e v="#N/A"/>
    <m/>
    <e v="#N/A"/>
    <x v="0"/>
    <e v="#N/A"/>
    <x v="0"/>
    <e v="#N/A"/>
    <x v="0"/>
    <s v="Yes"/>
    <n v="14153"/>
  </r>
  <r>
    <n v="1389"/>
    <n v="11917"/>
    <x v="7"/>
    <x v="7"/>
    <s v="Anmol Mohanty"/>
    <s v="Priti Sundar Mohanty"/>
    <s v="pritimohanty02@gmail.com"/>
    <s v="8328852774"/>
    <s v="Madhuchhanda Mohanty"/>
    <s v="madhuchhanda.mohanty1980@gmail.com"/>
    <s v="9777887960"/>
    <s v="2019-2020"/>
    <x v="0"/>
    <e v="#N/A"/>
    <m/>
    <e v="#N/A"/>
    <x v="0"/>
    <e v="#N/A"/>
    <x v="0"/>
    <e v="#N/A"/>
    <x v="0"/>
    <e v="#N/A"/>
    <n v="11917"/>
  </r>
  <r>
    <n v="1390"/>
    <n v="10978"/>
    <x v="7"/>
    <x v="7"/>
    <s v="Ayush Yadav"/>
    <s v="Umesh Yadav"/>
    <s v="vaishnavitransportbbsr@gmail.com"/>
    <s v="8847829896"/>
    <s v="Rashmita Yadav"/>
    <s v="vaishnavitransportbbsr@gmail.com"/>
    <s v="9937957752"/>
    <s v="2018-2019"/>
    <x v="0"/>
    <e v="#N/A"/>
    <m/>
    <e v="#N/A"/>
    <x v="0"/>
    <e v="#N/A"/>
    <x v="0"/>
    <e v="#N/A"/>
    <x v="0"/>
    <s v="Yes"/>
    <n v="10978"/>
  </r>
  <r>
    <n v="1391"/>
    <n v="11902"/>
    <x v="7"/>
    <x v="7"/>
    <s v="Baladitya Pati"/>
    <s v="Shibabrata Pati"/>
    <s v="sbp.baba@gmail.com"/>
    <s v="9438107274"/>
    <s v="Pooja Mishra"/>
    <s v="sbp.baba@gmail.com"/>
    <s v="8339007274"/>
    <s v=""/>
    <x v="0"/>
    <e v="#N/A"/>
    <m/>
    <e v="#N/A"/>
    <x v="0"/>
    <e v="#N/A"/>
    <x v="0"/>
    <e v="#N/A"/>
    <x v="0"/>
    <e v="#N/A"/>
    <n v="11902"/>
  </r>
  <r>
    <n v="1392"/>
    <n v="11838"/>
    <x v="7"/>
    <x v="7"/>
    <s v="Bibhanshu Nayak"/>
    <s v="Jyoti Prakash Nayak"/>
    <s v="nayakj56@rediffmail.com"/>
    <s v="9438080986"/>
    <s v="Sarita Mishra"/>
    <s v="sarita.mishrabhk32@gmail.com"/>
    <s v="7978019638"/>
    <s v=""/>
    <x v="0"/>
    <e v="#N/A"/>
    <m/>
    <e v="#N/A"/>
    <x v="0"/>
    <e v="#N/A"/>
    <x v="0"/>
    <e v="#N/A"/>
    <x v="0"/>
    <e v="#N/A"/>
    <n v="11838"/>
  </r>
  <r>
    <n v="1393"/>
    <n v="12415"/>
    <x v="7"/>
    <x v="7"/>
    <s v="Bidisha Behera"/>
    <s v="Biswaraj Behera"/>
    <s v="biswaraj_behera@yahoo.co.in"/>
    <s v="9439539829"/>
    <s v="Jyoti Behera"/>
    <s v="jyotibehera35@gmail.com"/>
    <s v="8763182199"/>
    <s v="2023-2024"/>
    <x v="0"/>
    <e v="#N/A"/>
    <m/>
    <e v="#N/A"/>
    <x v="0"/>
    <e v="#N/A"/>
    <x v="0"/>
    <e v="#N/A"/>
    <x v="0"/>
    <s v="Yes"/>
    <n v="12415"/>
  </r>
  <r>
    <n v="1394"/>
    <n v="11903"/>
    <x v="7"/>
    <x v="7"/>
    <s v="Chirag Mohanty"/>
    <s v="Manoranjan Mohanty"/>
    <s v="manoranjanmohanty1594@gmail.com"/>
    <s v="7008312423"/>
    <s v="Runamani Patra"/>
    <s v="manoranjanmohanty1594@gmail.com"/>
    <s v="8917364755"/>
    <s v=""/>
    <x v="0"/>
    <e v="#N/A"/>
    <m/>
    <e v="#N/A"/>
    <x v="0"/>
    <e v="#N/A"/>
    <x v="0"/>
    <e v="#N/A"/>
    <x v="0"/>
    <e v="#N/A"/>
    <n v="11903"/>
  </r>
  <r>
    <n v="1395"/>
    <n v="11865"/>
    <x v="7"/>
    <x v="7"/>
    <s v="D Shreyanshi"/>
    <s v="Dipti Ranjan Dash"/>
    <s v="diptidash0021@gmail.com"/>
    <s v="9437020021"/>
    <s v="Amrita Dash"/>
    <s v="amritadash256@gmail.com"/>
    <s v="9310548923"/>
    <s v=""/>
    <x v="0"/>
    <e v="#N/A"/>
    <m/>
    <e v="#N/A"/>
    <x v="0"/>
    <e v="#N/A"/>
    <x v="0"/>
    <e v="#N/A"/>
    <x v="0"/>
    <e v="#N/A"/>
    <n v="11865"/>
  </r>
  <r>
    <n v="1396"/>
    <n v="12809"/>
    <x v="7"/>
    <x v="7"/>
    <s v="Dibyansh Patro"/>
    <s v="Sivram Patro"/>
    <s v="sivram.patro@gmail.com"/>
    <s v="9945463503"/>
    <s v="Geeta Pattnaik"/>
    <s v="sivram.patro@gmail.com"/>
    <s v="9078349748"/>
    <s v="2023-2024"/>
    <x v="0"/>
    <e v="#N/A"/>
    <m/>
    <e v="#N/A"/>
    <x v="0"/>
    <e v="#N/A"/>
    <x v="0"/>
    <e v="#N/A"/>
    <x v="0"/>
    <s v="Yes"/>
    <n v="12809"/>
  </r>
  <r>
    <n v="1397"/>
    <n v="11711"/>
    <x v="7"/>
    <x v="7"/>
    <s v="Laranya Diptitapa Dash"/>
    <s v="Sanjib Kumar Dash"/>
    <s v="sanjibkumardash.82@gmail.com"/>
    <s v="8093011167"/>
    <s v="Dipika Mishra"/>
    <s v="dipikamishra@gmail.com"/>
    <s v="7538001163"/>
    <s v="2022-2023"/>
    <x v="0"/>
    <e v="#N/A"/>
    <m/>
    <e v="#N/A"/>
    <x v="0"/>
    <e v="#N/A"/>
    <x v="0"/>
    <e v="#N/A"/>
    <x v="0"/>
    <s v="Yes"/>
    <n v="11711"/>
  </r>
  <r>
    <n v="1398"/>
    <n v="11842"/>
    <x v="7"/>
    <x v="7"/>
    <s v="Nitesh Bhagat"/>
    <s v="Jiten Bhagat"/>
    <s v="manipharma27@yahoo.com"/>
    <s v="9861052815"/>
    <s v="Nisha Bhagat"/>
    <s v="manipharma27@yahoo.com"/>
    <s v="8895540435"/>
    <s v=""/>
    <x v="0"/>
    <e v="#N/A"/>
    <m/>
    <e v="#N/A"/>
    <x v="0"/>
    <e v="#N/A"/>
    <x v="0"/>
    <e v="#N/A"/>
    <x v="0"/>
    <s v="Yes"/>
    <n v="11842"/>
  </r>
  <r>
    <n v="1399"/>
    <n v="11759"/>
    <x v="7"/>
    <x v="7"/>
    <s v="Nyraa Shyam Patrri"/>
    <s v="Gaurav Patri"/>
    <s v="patrigaurav@gmail.com"/>
    <s v="9437962964"/>
    <s v="Vijeta Patri"/>
    <s v="vijeta.dbest@gmail.com"/>
    <s v="9583777264"/>
    <s v=""/>
    <x v="0"/>
    <e v="#N/A"/>
    <m/>
    <e v="#N/A"/>
    <x v="0"/>
    <e v="#N/A"/>
    <x v="0"/>
    <e v="#N/A"/>
    <x v="0"/>
    <s v="Yes"/>
    <n v="11759"/>
  </r>
  <r>
    <n v="1400"/>
    <n v="11844"/>
    <x v="7"/>
    <x v="7"/>
    <s v="Panav Jain"/>
    <s v="Vinay Jain"/>
    <s v="mastmastvinay@gmail.com"/>
    <s v="9437065904"/>
    <s v="Khushbu Jain"/>
    <s v="mastmastvinay@gmail.com"/>
    <s v="7381065904"/>
    <s v=""/>
    <x v="0"/>
    <e v="#N/A"/>
    <m/>
    <e v="#N/A"/>
    <x v="0"/>
    <e v="#N/A"/>
    <x v="0"/>
    <e v="#N/A"/>
    <x v="0"/>
    <s v="Yes"/>
    <n v="11844"/>
  </r>
  <r>
    <n v="1401"/>
    <n v="12405"/>
    <x v="7"/>
    <x v="7"/>
    <s v="Reyaan Rautray"/>
    <s v="Chittaranjan Rautray"/>
    <s v="rautraychittaranjan5@gmail.com"/>
    <s v="7004416148"/>
    <s v="Priyanka Kar"/>
    <s v="priyankarubuu@gmail.com"/>
    <s v="7849086424"/>
    <s v="2023-2024"/>
    <x v="0"/>
    <e v="#N/A"/>
    <m/>
    <e v="#N/A"/>
    <x v="0"/>
    <e v="#N/A"/>
    <x v="0"/>
    <e v="#N/A"/>
    <x v="0"/>
    <s v="Yes"/>
    <n v="12405"/>
  </r>
  <r>
    <n v="1402"/>
    <n v="11868"/>
    <x v="7"/>
    <x v="7"/>
    <s v="Rishu Rakshika"/>
    <s v="Subrat Kumar Barik"/>
    <s v="sushreesundar8@yahoo.com"/>
    <s v="9692073163"/>
    <s v="Sushree Sundar"/>
    <s v="sushreesundar8@yahoo.com"/>
    <s v="7873876777"/>
    <s v=""/>
    <x v="0"/>
    <e v="#N/A"/>
    <m/>
    <e v="#N/A"/>
    <x v="0"/>
    <e v="#N/A"/>
    <x v="0"/>
    <e v="#N/A"/>
    <x v="0"/>
    <s v="Yes"/>
    <n v="11868"/>
  </r>
  <r>
    <n v="1403"/>
    <n v="11808"/>
    <x v="7"/>
    <x v="7"/>
    <s v="Sai Swastik Aich"/>
    <s v="Ratnakar Aich"/>
    <s v="ratnakaraich@gmail.com"/>
    <s v="7735413157"/>
    <s v="Manini Bal"/>
    <s v="maninibal89@gmail.com"/>
    <s v="9938066737"/>
    <s v=""/>
    <x v="0"/>
    <e v="#N/A"/>
    <m/>
    <e v="#N/A"/>
    <x v="0"/>
    <e v="#N/A"/>
    <x v="0"/>
    <e v="#N/A"/>
    <x v="0"/>
    <e v="#N/A"/>
    <n v="11808"/>
  </r>
  <r>
    <n v="1404"/>
    <n v="11889"/>
    <x v="7"/>
    <x v="7"/>
    <s v="Shreemayee Nanda"/>
    <s v="Shreetam Nanda"/>
    <s v="shreetam2@yahoo.co.in"/>
    <s v="9040015442"/>
    <s v="Kajol Tripathy"/>
    <s v="shreetam2@yahoo.co.in"/>
    <s v="9348633302"/>
    <s v=""/>
    <x v="0"/>
    <e v="#N/A"/>
    <m/>
    <e v="#N/A"/>
    <x v="0"/>
    <e v="#N/A"/>
    <x v="0"/>
    <e v="#N/A"/>
    <x v="0"/>
    <s v="Yes"/>
    <n v="11889"/>
  </r>
  <r>
    <n v="1405"/>
    <n v="13412"/>
    <x v="7"/>
    <x v="7"/>
    <s v="Smarak Nath"/>
    <s v="Satyaranjan Nath"/>
    <s v="satya.msm@gmail.com"/>
    <s v="9831110287"/>
    <s v="Mandakini Nath"/>
    <s v="nathmandakini@gmail.com"/>
    <s v="9007885467"/>
    <s v="2024-2025"/>
    <x v="0"/>
    <e v="#N/A"/>
    <m/>
    <e v="#N/A"/>
    <x v="0"/>
    <e v="#N/A"/>
    <x v="0"/>
    <e v="#N/A"/>
    <x v="0"/>
    <s v="Yes"/>
    <n v="13412"/>
  </r>
  <r>
    <n v="1406"/>
    <n v="13419"/>
    <x v="7"/>
    <x v="7"/>
    <s v="Srijan Agrawal"/>
    <s v="Sanajay Kumar Agrawal"/>
    <s v="jjcuttack@gmail.com"/>
    <s v="9437063435"/>
    <s v="Neha Agrawal"/>
    <s v="nehaagrawal111184@gmail.com"/>
    <s v="8118058607"/>
    <s v="2024-2025"/>
    <x v="0"/>
    <e v="#N/A"/>
    <m/>
    <e v="#N/A"/>
    <x v="0"/>
    <e v="#N/A"/>
    <x v="0"/>
    <e v="#N/A"/>
    <x v="0"/>
    <s v="Yes"/>
    <n v="13419"/>
  </r>
  <r>
    <n v="1407"/>
    <n v="11853"/>
    <x v="7"/>
    <x v="7"/>
    <s v="Swadhin Priyadarshi"/>
    <s v="Naba Kishore Swain"/>
    <s v="manoranjan.pattanaik2014@gmail.com"/>
    <s v="9776565661"/>
    <s v="Sephali Mansingh"/>
    <s v="nabakishorswain427@gmail.com"/>
    <s v="7008628186"/>
    <s v=""/>
    <x v="0"/>
    <e v="#N/A"/>
    <m/>
    <e v="#N/A"/>
    <x v="0"/>
    <e v="#N/A"/>
    <x v="0"/>
    <e v="#N/A"/>
    <x v="0"/>
    <e v="#N/A"/>
    <n v="11853"/>
  </r>
  <r>
    <n v="1408"/>
    <n v="11874"/>
    <x v="7"/>
    <x v="7"/>
    <s v="Upasana Sahoo"/>
    <s v="Kishore Sahoo"/>
    <s v="ksahoo123@gmail.com"/>
    <s v="8327739990"/>
    <s v="Madhusmita Dalai"/>
    <s v="89dmadhu@gmail.com"/>
    <s v="7008940981"/>
    <s v=""/>
    <x v="0"/>
    <e v="#N/A"/>
    <m/>
    <e v="#N/A"/>
    <x v="0"/>
    <e v="#N/A"/>
    <x v="0"/>
    <e v="#N/A"/>
    <x v="0"/>
    <s v="Yes"/>
    <n v="11874"/>
  </r>
  <r>
    <n v="1409"/>
    <n v="11833"/>
    <x v="7"/>
    <x v="7"/>
    <s v="Vaanya Biswas"/>
    <s v="Joydeep Biswas"/>
    <s v="joydeep.biswas@ksom.ac.in"/>
    <s v="9937412308"/>
    <s v="Mohar Banerjee Biswas"/>
    <s v="joy_xcels@yahoo.com"/>
    <s v="9583557508"/>
    <s v=""/>
    <x v="0"/>
    <e v="#N/A"/>
    <m/>
    <e v="#N/A"/>
    <x v="0"/>
    <e v="#N/A"/>
    <x v="0"/>
    <e v="#N/A"/>
    <x v="0"/>
    <s v="Yes"/>
    <n v="11833"/>
  </r>
  <r>
    <n v="1410"/>
    <n v="11933"/>
    <x v="7"/>
    <x v="7"/>
    <s v="Vaishnavi "/>
    <s v="Kamla Kant"/>
    <s v="k.kant@tatasteel.com"/>
    <s v="9234503569"/>
    <s v="Yogita Kumari"/>
    <s v="k.kant@tatasteel.com"/>
    <s v="7488523521"/>
    <s v="2020-2021"/>
    <x v="0"/>
    <e v="#N/A"/>
    <m/>
    <e v="#N/A"/>
    <x v="0"/>
    <e v="#N/A"/>
    <x v="0"/>
    <e v="#N/A"/>
    <x v="0"/>
    <s v="Yes"/>
    <n v="11933"/>
  </r>
  <r>
    <n v="1411"/>
    <n v="11855"/>
    <x v="7"/>
    <x v="8"/>
    <s v="Aaditri Behera"/>
    <s v="Prasanta Kumar Behera"/>
    <s v="behera.prasanta@gmail.com"/>
    <s v="8886381100"/>
    <s v="Nibedita Nayak"/>
    <s v="behera.prasanta@gmail.com"/>
    <s v="9100941177"/>
    <s v=""/>
    <x v="0"/>
    <e v="#N/A"/>
    <m/>
    <e v="#N/A"/>
    <x v="0"/>
    <e v="#N/A"/>
    <x v="0"/>
    <e v="#N/A"/>
    <x v="0"/>
    <s v="Yes"/>
    <n v="11855"/>
  </r>
  <r>
    <n v="1412"/>
    <n v="11856"/>
    <x v="7"/>
    <x v="8"/>
    <s v="Aadiv Barman Mallick"/>
    <s v="Kailash Chandra Mallick"/>
    <s v="kailash15112004@gmail.com"/>
    <s v="9337851886"/>
    <s v="Chandrama Mallick"/>
    <s v="kailash15112004@gmail.com"/>
    <s v="8249434896"/>
    <s v=""/>
    <x v="0"/>
    <e v="#N/A"/>
    <m/>
    <e v="#N/A"/>
    <x v="0"/>
    <e v="#N/A"/>
    <x v="0"/>
    <e v="#N/A"/>
    <x v="0"/>
    <s v="Yes"/>
    <n v="11856"/>
  </r>
  <r>
    <n v="1413"/>
    <n v="11748"/>
    <x v="7"/>
    <x v="8"/>
    <s v="Aahaan Jagadev"/>
    <s v="Anjan Jagadev Mahapatra"/>
    <s v="cheersanjan@gmail.com"/>
    <s v="9937499990"/>
    <s v="Abhilasha Jagadev Mahapatra"/>
    <s v="cheersanjan@gmail.com"/>
    <s v="7978990196"/>
    <s v=""/>
    <x v="0"/>
    <e v="#N/A"/>
    <m/>
    <e v="#N/A"/>
    <x v="0"/>
    <e v="#N/A"/>
    <x v="0"/>
    <e v="#N/A"/>
    <x v="0"/>
    <s v="Yes"/>
    <n v="11748"/>
  </r>
  <r>
    <n v="1414"/>
    <n v="13352"/>
    <x v="7"/>
    <x v="8"/>
    <s v="Aarab Mohanty"/>
    <s v="Baroda Kanta Mohanty"/>
    <s v="baroda.mohanty@gmail.com"/>
    <s v="9437097200"/>
    <s v="Rashmita Kumari Dash"/>
    <s v="rashmita.odisha@gmail.com"/>
    <s v="9437097200"/>
    <s v="2023-2024"/>
    <x v="0"/>
    <e v="#N/A"/>
    <m/>
    <n v="8000"/>
    <x v="2"/>
    <n v="8000"/>
    <x v="2"/>
    <n v="8000"/>
    <x v="2"/>
    <s v="Yes"/>
    <n v="13352"/>
  </r>
  <r>
    <n v="1415"/>
    <n v="11749"/>
    <x v="7"/>
    <x v="8"/>
    <s v="Aayansh Vivaan Dash"/>
    <s v="Abinash Kumar Dash"/>
    <s v="abinashkumar.dash@gmail.com"/>
    <s v="8197767444"/>
    <s v="Niva Mahapatra"/>
    <s v="niva.mahapatra@gmail.com"/>
    <s v="9731864973"/>
    <s v=""/>
    <x v="0"/>
    <e v="#N/A"/>
    <m/>
    <e v="#N/A"/>
    <x v="0"/>
    <e v="#N/A"/>
    <x v="0"/>
    <e v="#N/A"/>
    <x v="0"/>
    <s v="Yes"/>
    <n v="11749"/>
  </r>
  <r>
    <n v="1416"/>
    <n v="11795"/>
    <x v="7"/>
    <x v="8"/>
    <s v="Avyathish Dakua"/>
    <s v="Arindam Dakua"/>
    <s v="arindamdakua@gmail.com"/>
    <s v="8895768995"/>
    <s v="Jaya Swain"/>
    <s v="jayaswain@gmail.com"/>
    <s v="9556213441"/>
    <s v=""/>
    <x v="1"/>
    <s v="Yes"/>
    <m/>
    <e v="#N/A"/>
    <x v="0"/>
    <e v="#N/A"/>
    <x v="0"/>
    <e v="#N/A"/>
    <x v="0"/>
    <s v="Yes"/>
    <e v="#N/A"/>
  </r>
  <r>
    <n v="1417"/>
    <n v="11821"/>
    <x v="7"/>
    <x v="8"/>
    <s v="Chitraksh Dash"/>
    <s v="Soumya Ranjan Dash"/>
    <s v="soumyadash.ranjan@gmail.com"/>
    <s v="9611577441"/>
    <s v="Lopamudra Mishra"/>
    <s v="mishra.lopamudra85@gmail.com"/>
    <s v="8792060012"/>
    <s v=""/>
    <x v="0"/>
    <e v="#N/A"/>
    <m/>
    <e v="#N/A"/>
    <x v="0"/>
    <e v="#N/A"/>
    <x v="0"/>
    <e v="#N/A"/>
    <x v="0"/>
    <e v="#N/A"/>
    <n v="11821"/>
  </r>
  <r>
    <n v="1418"/>
    <n v="15065"/>
    <x v="7"/>
    <x v="8"/>
    <s v="Darshit Pandey"/>
    <s v="Monesh Pandey"/>
    <s v="monesh_14@yahoo.co.in"/>
    <s v="9755520112"/>
    <s v="Chhavi Pandey"/>
    <s v="monesh_14@yahoo.co.in"/>
    <s v="7987232480"/>
    <s v="2025-2026"/>
    <x v="0"/>
    <e v="#N/A"/>
    <m/>
    <e v="#N/A"/>
    <x v="0"/>
    <e v="#N/A"/>
    <x v="0"/>
    <e v="#N/A"/>
    <x v="0"/>
    <e v="#N/A"/>
    <n v="15065"/>
  </r>
  <r>
    <n v="1419"/>
    <n v="11576"/>
    <x v="7"/>
    <x v="8"/>
    <s v="DEV NARAYAN MISHRA"/>
    <s v="BISWAJIT MISHRA"/>
    <s v="tradersommshakti@gmail.com"/>
    <s v="7008800817"/>
    <s v="LIPSA MISHRA"/>
    <s v="lipsar.mishra@gmail.com"/>
    <s v="7008800261"/>
    <s v="2022-2023"/>
    <x v="0"/>
    <e v="#N/A"/>
    <m/>
    <e v="#N/A"/>
    <x v="0"/>
    <e v="#N/A"/>
    <x v="0"/>
    <e v="#N/A"/>
    <x v="0"/>
    <s v="Yes"/>
    <n v="11576"/>
  </r>
  <r>
    <n v="1420"/>
    <n v="12091"/>
    <x v="7"/>
    <x v="8"/>
    <s v="DEVANK SAMAL"/>
    <s v="SUVENDU KUMAR SAMAL"/>
    <s v="suvendu.samal@gmail.com"/>
    <s v="9008211033"/>
    <s v="SUBHASHREE DWIBEDY"/>
    <s v="dwibedi.subhashree@gmail.com"/>
    <s v="9886277736"/>
    <s v="2022-2023"/>
    <x v="0"/>
    <e v="#N/A"/>
    <m/>
    <e v="#N/A"/>
    <x v="0"/>
    <e v="#N/A"/>
    <x v="0"/>
    <e v="#N/A"/>
    <x v="0"/>
    <s v="Yes"/>
    <n v="12091"/>
  </r>
  <r>
    <n v="1421"/>
    <n v="13305"/>
    <x v="7"/>
    <x v="8"/>
    <s v="Ganguli Harsita Dora"/>
    <s v="Ganguli Ajit Kumar Dora"/>
    <s v="ajitdora_80@yahoo.co.in"/>
    <s v="7873960111"/>
    <s v="Bindusmita Behera"/>
    <s v="ajitdora_80@yahoo.co.in"/>
    <s v="7873960111"/>
    <s v="2023-2024"/>
    <x v="0"/>
    <e v="#N/A"/>
    <m/>
    <e v="#N/A"/>
    <x v="0"/>
    <e v="#N/A"/>
    <x v="0"/>
    <e v="#N/A"/>
    <x v="0"/>
    <s v="Yes"/>
    <n v="13305"/>
  </r>
  <r>
    <n v="1422"/>
    <n v="11950"/>
    <x v="7"/>
    <x v="8"/>
    <s v="Irina Mishra"/>
    <s v="Susanta Kumar Sutar"/>
    <s v="susanta.sutar@petrofal.com"/>
    <s v="9437906622"/>
    <s v="Bebiprava Sutar"/>
    <s v="susanta744@yahoo.com"/>
    <s v="7991088768"/>
    <s v="2022-2023"/>
    <x v="0"/>
    <e v="#N/A"/>
    <m/>
    <e v="#N/A"/>
    <x v="0"/>
    <e v="#N/A"/>
    <x v="0"/>
    <e v="#N/A"/>
    <x v="0"/>
    <e v="#N/A"/>
    <n v="11950"/>
  </r>
  <r>
    <n v="1423"/>
    <n v="11558"/>
    <x v="7"/>
    <x v="8"/>
    <s v="KASHMIRA SHARMA"/>
    <s v="KISHOR KUMAR SHARMA"/>
    <s v="sharma.kishor088@gmail.com"/>
    <s v="8114962863"/>
    <s v="MADHUSMITA SHARMA"/>
    <s v="sharma.kishor088@gmail.com"/>
    <s v="9938707340"/>
    <s v="2022-2023"/>
    <x v="0"/>
    <e v="#N/A"/>
    <m/>
    <e v="#N/A"/>
    <x v="0"/>
    <e v="#N/A"/>
    <x v="0"/>
    <e v="#N/A"/>
    <x v="0"/>
    <e v="#N/A"/>
    <n v="11558"/>
  </r>
  <r>
    <n v="1424"/>
    <n v="11800"/>
    <x v="7"/>
    <x v="8"/>
    <s v="Lakshya Patel"/>
    <s v="Satish Patel"/>
    <s v="satishpatelbbsr@gmail.com"/>
    <s v="9937155300"/>
    <s v="Dhara Patel"/>
    <s v="satishpatelbbsr@gmail.com"/>
    <s v="9090611511"/>
    <s v=""/>
    <x v="0"/>
    <e v="#N/A"/>
    <m/>
    <e v="#N/A"/>
    <x v="0"/>
    <e v="#N/A"/>
    <x v="0"/>
    <e v="#N/A"/>
    <x v="0"/>
    <s v="Yes"/>
    <n v="11800"/>
  </r>
  <r>
    <n v="1425"/>
    <n v="11537"/>
    <x v="7"/>
    <x v="8"/>
    <s v="MAYANSHI NAYAK"/>
    <s v="MANAS KUMAR NAYAK"/>
    <s v="drmanas_76@yahoo.co.in"/>
    <s v="9583963680"/>
    <s v="SUBHRA SNIGDHA PANDA"/>
    <s v="subhra.panda@kims.ac.in"/>
    <s v="7381033680"/>
    <s v="2022-2023"/>
    <x v="0"/>
    <e v="#N/A"/>
    <m/>
    <e v="#N/A"/>
    <x v="0"/>
    <e v="#N/A"/>
    <x v="0"/>
    <e v="#N/A"/>
    <x v="0"/>
    <s v="Yes"/>
    <n v="11537"/>
  </r>
  <r>
    <n v="1426"/>
    <n v="11538"/>
    <x v="7"/>
    <x v="8"/>
    <s v="MEDHASWI NAYAK"/>
    <s v="MANAS KUMAR NAYAK"/>
    <s v="drmanas_76@yahoo.co.in"/>
    <s v="9583963680"/>
    <s v="SUBHRA SNIGDHA PANDA"/>
    <s v="subhra.panda@kims.ac.in"/>
    <s v="7381033680"/>
    <s v="2022-2023"/>
    <x v="0"/>
    <e v="#N/A"/>
    <m/>
    <e v="#N/A"/>
    <x v="0"/>
    <e v="#N/A"/>
    <x v="0"/>
    <e v="#N/A"/>
    <x v="0"/>
    <s v="Yes"/>
    <n v="11538"/>
  </r>
  <r>
    <n v="1427"/>
    <n v="15120"/>
    <x v="7"/>
    <x v="8"/>
    <s v="Naomika Shukla"/>
    <s v="Raj Rishabh Shukla"/>
    <s v="raajrishabhshukla@gmail.com"/>
    <s v="9560273697"/>
    <s v="Deepshikha"/>
    <s v="deepshikhalawer@gmail.com"/>
    <s v="9661085048"/>
    <s v="2025-2026"/>
    <x v="0"/>
    <e v="#N/A"/>
    <m/>
    <e v="#N/A"/>
    <x v="0"/>
    <e v="#N/A"/>
    <x v="0"/>
    <e v="#N/A"/>
    <x v="0"/>
    <e v="#N/A"/>
    <n v="15120"/>
  </r>
  <r>
    <n v="1428"/>
    <n v="11924"/>
    <x v="7"/>
    <x v="8"/>
    <s v="Nikhilesh Samantaray"/>
    <s v="Biplab Samantaray"/>
    <s v="biplabsamantaray1984@gmail.com"/>
    <s v="9040800196"/>
    <s v="Anusila Samantaray"/>
    <s v="biplabsamantaray1984@gmail.com"/>
    <s v="9040224655"/>
    <s v="2019-2020"/>
    <x v="0"/>
    <e v="#N/A"/>
    <m/>
    <e v="#N/A"/>
    <x v="0"/>
    <e v="#N/A"/>
    <x v="0"/>
    <e v="#N/A"/>
    <x v="0"/>
    <s v="Yes"/>
    <n v="11924"/>
  </r>
  <r>
    <n v="1429"/>
    <n v="11768"/>
    <x v="7"/>
    <x v="8"/>
    <s v="Shreya Ruhi Lenka"/>
    <s v="Sabyasachi Lenka"/>
    <s v="boney10rkr@gmail.com"/>
    <s v="9668416057"/>
    <s v="Rosalin Rout"/>
    <s v="rosalinlenka89@gmail.com"/>
    <s v="9324352053"/>
    <s v=""/>
    <x v="0"/>
    <e v="#N/A"/>
    <m/>
    <e v="#N/A"/>
    <x v="0"/>
    <e v="#N/A"/>
    <x v="0"/>
    <e v="#N/A"/>
    <x v="0"/>
    <s v="Yes"/>
    <n v="11768"/>
  </r>
  <r>
    <n v="1430"/>
    <n v="12019"/>
    <x v="7"/>
    <x v="8"/>
    <s v="Subhada Mohanty"/>
    <s v="Umananda Mohanty"/>
    <s v="umanandamohanty@gmail.com"/>
    <s v="9337444777"/>
    <s v="Prajnya Mohanty"/>
    <s v="umanandamohanty@gmail.com"/>
    <s v="9348522022"/>
    <s v="2022-2023"/>
    <x v="0"/>
    <e v="#N/A"/>
    <m/>
    <e v="#N/A"/>
    <x v="0"/>
    <e v="#N/A"/>
    <x v="0"/>
    <e v="#N/A"/>
    <x v="0"/>
    <e v="#N/A"/>
    <n v="12019"/>
  </r>
  <r>
    <n v="1431"/>
    <n v="11913"/>
    <x v="7"/>
    <x v="8"/>
    <s v="Suhana Mohapatra"/>
    <s v="Sukanta Kumar Mohapatra"/>
    <s v="mohapatra.sukanta@gmail.com"/>
    <s v="9953796869"/>
    <s v="Namita Mishra"/>
    <s v="namimishra@gmail.com"/>
    <s v="9899445991"/>
    <s v="2021-2022"/>
    <x v="0"/>
    <e v="#N/A"/>
    <m/>
    <e v="#N/A"/>
    <x v="0"/>
    <e v="#N/A"/>
    <x v="0"/>
    <e v="#N/A"/>
    <x v="0"/>
    <s v="Yes"/>
    <n v="11913"/>
  </r>
  <r>
    <n v="1432"/>
    <n v="11914"/>
    <x v="7"/>
    <x v="8"/>
    <s v="Sunidhi Mohapatra"/>
    <s v="Sukanta Kumar Mohapatra"/>
    <s v="mohapatra.sukanta@gmail.com"/>
    <s v="9953796869"/>
    <s v="Namita Mishra"/>
    <s v="namimishra@gmail.com"/>
    <s v="9899445991"/>
    <s v="2021-2022"/>
    <x v="0"/>
    <e v="#N/A"/>
    <m/>
    <e v="#N/A"/>
    <x v="0"/>
    <e v="#N/A"/>
    <x v="0"/>
    <e v="#N/A"/>
    <x v="0"/>
    <s v="Yes"/>
    <n v="11914"/>
  </r>
  <r>
    <n v="1433"/>
    <n v="11811"/>
    <x v="7"/>
    <x v="8"/>
    <s v="Vivaan Raj Moharana"/>
    <s v="Anil Moharana"/>
    <s v="anil.moharana4@gmail.com"/>
    <s v="9938777707"/>
    <s v="Swapna Jethy"/>
    <s v="anil.moharana4@gmail.com"/>
    <s v="8249221129"/>
    <s v=""/>
    <x v="0"/>
    <e v="#N/A"/>
    <m/>
    <e v="#N/A"/>
    <x v="0"/>
    <e v="#N/A"/>
    <x v="0"/>
    <e v="#N/A"/>
    <x v="0"/>
    <e v="#N/A"/>
    <n v="11811"/>
  </r>
  <r>
    <n v="1434"/>
    <n v="11813"/>
    <x v="7"/>
    <x v="9"/>
    <s v="Aarav Nanda"/>
    <s v="Ashutosh Nanda"/>
    <s v="ashutosh.aats@gmail.com"/>
    <s v="9437066929"/>
    <s v="Sikha Mishra"/>
    <s v="mishra3sikha@gmail.com"/>
    <s v="9861072669"/>
    <s v=""/>
    <x v="0"/>
    <e v="#N/A"/>
    <m/>
    <e v="#N/A"/>
    <x v="0"/>
    <e v="#N/A"/>
    <x v="0"/>
    <e v="#N/A"/>
    <x v="0"/>
    <s v="Yes"/>
    <n v="11813"/>
  </r>
  <r>
    <n v="1435"/>
    <n v="12681"/>
    <x v="7"/>
    <x v="9"/>
    <s v="ADITYA RANJAN"/>
    <s v="SOUMYA RANJAN NAYAK"/>
    <s v="soumyarnk@gmail.com"/>
    <s v="9438621689"/>
    <s v="JAYASHREE SAMAL"/>
    <s v="samal.jayashree1987@gmail.com"/>
    <s v="7735006666"/>
    <s v="2023-2024"/>
    <x v="0"/>
    <e v="#N/A"/>
    <m/>
    <e v="#N/A"/>
    <x v="0"/>
    <e v="#N/A"/>
    <x v="0"/>
    <e v="#N/A"/>
    <x v="0"/>
    <s v="Yes"/>
    <n v="12681"/>
  </r>
  <r>
    <n v="1436"/>
    <n v="11919"/>
    <x v="7"/>
    <x v="9"/>
    <s v="Arnav Kunar"/>
    <s v="Bibek Ranjan Kunar"/>
    <s v="bibekkunar@gmail.com"/>
    <s v="9980144383"/>
    <s v="Suchismita Mohanty"/>
    <s v="bibekkunar@gmail.com"/>
    <s v="7978507375"/>
    <s v="2019-2020"/>
    <x v="0"/>
    <e v="#N/A"/>
    <m/>
    <e v="#N/A"/>
    <x v="0"/>
    <e v="#N/A"/>
    <x v="0"/>
    <e v="#N/A"/>
    <x v="0"/>
    <s v="Yes"/>
    <n v="11919"/>
  </r>
  <r>
    <n v="1437"/>
    <n v="11820"/>
    <x v="7"/>
    <x v="9"/>
    <s v="Biva Das"/>
    <s v="Falguni Das"/>
    <s v="fdas.84@gmail.com"/>
    <s v="9777077777"/>
    <s v="Monalisa Das"/>
    <s v="fdas.84@gmail.com"/>
    <s v="9937399993"/>
    <s v=""/>
    <x v="0"/>
    <e v="#N/A"/>
    <m/>
    <e v="#N/A"/>
    <x v="0"/>
    <e v="#N/A"/>
    <x v="0"/>
    <e v="#N/A"/>
    <x v="0"/>
    <s v="Yes"/>
    <n v="11820"/>
  </r>
  <r>
    <n v="1438"/>
    <n v="11779"/>
    <x v="7"/>
    <x v="9"/>
    <s v="Divit Rath"/>
    <s v="Debadarshi Rath"/>
    <s v="debadarshi_rath@yahoo.com"/>
    <s v="9437134979"/>
    <s v="Sweta Kar"/>
    <s v="sweta.kar@gmail.com"/>
    <s v="9861008043"/>
    <s v=""/>
    <x v="0"/>
    <e v="#N/A"/>
    <m/>
    <e v="#N/A"/>
    <x v="0"/>
    <e v="#N/A"/>
    <x v="0"/>
    <e v="#N/A"/>
    <x v="0"/>
    <s v="Yes"/>
    <n v="11779"/>
  </r>
  <r>
    <n v="1439"/>
    <n v="12149"/>
    <x v="7"/>
    <x v="9"/>
    <s v="LAGNAJITA PARASETH"/>
    <s v="JITENDRA PARASETH"/>
    <s v="jparaseth@gmail.com"/>
    <s v="8917588284"/>
    <s v="LATIKA DHANGADAMAJHI"/>
    <s v="latikalagnajita@gmail.com"/>
    <s v="7008799304"/>
    <s v="2022-2023"/>
    <x v="0"/>
    <e v="#N/A"/>
    <m/>
    <e v="#N/A"/>
    <x v="0"/>
    <e v="#N/A"/>
    <x v="0"/>
    <e v="#N/A"/>
    <x v="0"/>
    <s v="Yes"/>
    <n v="12149"/>
  </r>
  <r>
    <n v="1440"/>
    <n v="11782"/>
    <x v="7"/>
    <x v="9"/>
    <s v="Mir Akib"/>
    <s v="Mir Sakib"/>
    <s v="mirsakib786@gmail.com"/>
    <s v="7894824786"/>
    <s v="Halima Ara"/>
    <s v="mirsakib786@gmail.com"/>
    <s v="9337426643"/>
    <s v=""/>
    <x v="0"/>
    <e v="#N/A"/>
    <m/>
    <e v="#N/A"/>
    <x v="0"/>
    <e v="#N/A"/>
    <x v="0"/>
    <e v="#N/A"/>
    <x v="0"/>
    <s v="Yes"/>
    <n v="11782"/>
  </r>
  <r>
    <n v="1441"/>
    <n v="14859"/>
    <x v="7"/>
    <x v="9"/>
    <s v="Prateek Mangal Marandi"/>
    <s v="Kuanr Marandi"/>
    <s v="kmarndi73@gmail.com"/>
    <s v="9668018151"/>
    <s v="Sabita Marandi"/>
    <s v="sabita1983marandi@gmail.com"/>
    <s v="9178989708"/>
    <s v="2025-2026"/>
    <x v="0"/>
    <e v="#N/A"/>
    <m/>
    <e v="#N/A"/>
    <x v="0"/>
    <e v="#N/A"/>
    <x v="0"/>
    <e v="#N/A"/>
    <x v="0"/>
    <s v="Yes"/>
    <n v="14859"/>
  </r>
  <r>
    <n v="1442"/>
    <n v="11729"/>
    <x v="7"/>
    <x v="9"/>
    <s v="Prayagraj Sekhar"/>
    <s v="Himanshusekhar Jena"/>
    <s v="hsekhar123@gmail.com"/>
    <s v="9337590953"/>
    <s v="Sagarika Jena"/>
    <s v="sagarikajena55@gmail.com"/>
    <s v="7978331278"/>
    <s v="2022-2023"/>
    <x v="0"/>
    <e v="#N/A"/>
    <m/>
    <e v="#N/A"/>
    <x v="0"/>
    <e v="#N/A"/>
    <x v="0"/>
    <e v="#N/A"/>
    <x v="0"/>
    <s v="Yes"/>
    <n v="11729"/>
  </r>
  <r>
    <n v="1443"/>
    <n v="11761"/>
    <x v="7"/>
    <x v="9"/>
    <s v="Prem Pranit Behera"/>
    <s v="Pradeep Kumar Behera"/>
    <s v="pradeepbehera1923@gmail.com"/>
    <s v="9556428595"/>
    <s v="Priyanka Jena"/>
    <s v="pradeepbehera1923@gmail.com"/>
    <s v="7894269909"/>
    <s v=""/>
    <x v="0"/>
    <e v="#N/A"/>
    <m/>
    <e v="#N/A"/>
    <x v="0"/>
    <e v="#N/A"/>
    <x v="0"/>
    <e v="#N/A"/>
    <x v="0"/>
    <s v="Yes"/>
    <n v="11761"/>
  </r>
  <r>
    <n v="1444"/>
    <n v="15116"/>
    <x v="7"/>
    <x v="9"/>
    <s v="Pritam Raut"/>
    <s v="Pramod Raut"/>
    <s v="bapijenabapi883@gmail.com"/>
    <s v="8342840377"/>
    <s v="Priyanka Jena"/>
    <s v="bapijenabapi883@gmail.com"/>
    <s v="7377987880"/>
    <s v="2025-2026"/>
    <x v="0"/>
    <e v="#N/A"/>
    <m/>
    <e v="#N/A"/>
    <x v="0"/>
    <e v="#N/A"/>
    <x v="0"/>
    <n v="64030"/>
    <x v="2"/>
    <e v="#N/A"/>
    <n v="15116"/>
  </r>
  <r>
    <n v="1445"/>
    <n v="11501"/>
    <x v="7"/>
    <x v="9"/>
    <s v="Raisa Das"/>
    <s v="Kaushik Das"/>
    <s v="kaushik_das01@yahoo.co.in"/>
    <s v="7328836467"/>
    <s v="Sucharita Saha"/>
    <s v="kaushik_das01@yahoo.co.in"/>
    <s v="8599082932"/>
    <s v="2022-2023"/>
    <x v="0"/>
    <e v="#N/A"/>
    <m/>
    <e v="#N/A"/>
    <x v="0"/>
    <e v="#N/A"/>
    <x v="0"/>
    <e v="#N/A"/>
    <x v="0"/>
    <s v="Yes"/>
    <n v="11501"/>
  </r>
  <r>
    <n v="1446"/>
    <n v="11908"/>
    <x v="7"/>
    <x v="9"/>
    <s v="Ridoy Rehansh Rout"/>
    <s v="Raghunath Rout"/>
    <s v="silucvrce@gmail.com"/>
    <s v="9337635187"/>
    <s v="Sasmita Pradhan"/>
    <s v="pradhan.mitaa@gmail.com"/>
    <s v="7008558670"/>
    <s v=""/>
    <x v="0"/>
    <e v="#N/A"/>
    <m/>
    <e v="#N/A"/>
    <x v="0"/>
    <e v="#N/A"/>
    <x v="0"/>
    <e v="#N/A"/>
    <x v="0"/>
    <s v="Yes"/>
    <n v="11908"/>
  </r>
  <r>
    <n v="1447"/>
    <n v="12121"/>
    <x v="7"/>
    <x v="9"/>
    <s v="SAI KOUSTUB ROUL"/>
    <s v="DEBASISH ROUL"/>
    <s v="debasishroul2016@gmail.com"/>
    <s v="8895925110"/>
    <s v="SHUBHALAXMI SAHOO"/>
    <s v="rdebasis2003@gmail.com"/>
    <s v="9945889508"/>
    <s v="2022-2023"/>
    <x v="0"/>
    <e v="#N/A"/>
    <m/>
    <e v="#N/A"/>
    <x v="0"/>
    <e v="#N/A"/>
    <x v="0"/>
    <e v="#N/A"/>
    <x v="0"/>
    <s v="Yes"/>
    <n v="12121"/>
  </r>
  <r>
    <n v="1448"/>
    <n v="14940"/>
    <x v="7"/>
    <x v="9"/>
    <s v="Sanvi Panda"/>
    <s v="Soumyshri Pritidarsan Panda"/>
    <s v="spdpanda@gmail.com"/>
    <s v="9938493294"/>
    <s v="Laxmipriya Panda"/>
    <s v="laxmi.cse23@gmail.com"/>
    <s v="7008450850"/>
    <s v="2025-2026"/>
    <x v="0"/>
    <e v="#N/A"/>
    <m/>
    <e v="#N/A"/>
    <x v="0"/>
    <e v="#N/A"/>
    <x v="0"/>
    <e v="#N/A"/>
    <x v="0"/>
    <e v="#N/A"/>
    <n v="14940"/>
  </r>
  <r>
    <n v="1449"/>
    <n v="11830"/>
    <x v="7"/>
    <x v="9"/>
    <s v="Shaan Shreyanshu Sekhar Naik"/>
    <s v="Bhagirathi Naik"/>
    <s v="naikbn72@gmail.com"/>
    <s v="9937011780"/>
    <s v="Namita Nayak"/>
    <s v="nayaknamita83@yahoo.com"/>
    <s v="7008528141"/>
    <s v=""/>
    <x v="0"/>
    <e v="#N/A"/>
    <m/>
    <e v="#N/A"/>
    <x v="0"/>
    <e v="#N/A"/>
    <x v="0"/>
    <e v="#N/A"/>
    <x v="0"/>
    <s v="Yes"/>
    <n v="11830"/>
  </r>
  <r>
    <n v="1450"/>
    <n v="11871"/>
    <x v="7"/>
    <x v="9"/>
    <s v="Shambhav Raj Sahoo"/>
    <s v="Jitendra Nath Sahoo"/>
    <s v="jnsahoo@gmail.com"/>
    <s v="8249255165"/>
    <s v="Hiranmayee Sahoo"/>
    <s v="hmsahoo87@gmail.com"/>
    <s v="7008013510"/>
    <s v=""/>
    <x v="0"/>
    <e v="#N/A"/>
    <m/>
    <e v="#N/A"/>
    <x v="0"/>
    <e v="#N/A"/>
    <x v="0"/>
    <e v="#N/A"/>
    <x v="0"/>
    <s v="Yes"/>
    <n v="11871"/>
  </r>
  <r>
    <n v="1451"/>
    <n v="11911"/>
    <x v="7"/>
    <x v="9"/>
    <s v="Shreenika Chhapolia"/>
    <s v="Shreyansh Chhapolia"/>
    <s v="shreyansh.chhapolia@gmail.com"/>
    <s v="8895800999"/>
    <s v="Trinita Chhapolia"/>
    <s v="trinita01@gmail.com"/>
    <s v="9437019006"/>
    <s v="2020-2021"/>
    <x v="0"/>
    <e v="#N/A"/>
    <m/>
    <e v="#N/A"/>
    <x v="0"/>
    <e v="#N/A"/>
    <x v="0"/>
    <e v="#N/A"/>
    <x v="0"/>
    <s v="Yes"/>
    <n v="11911"/>
  </r>
  <r>
    <n v="1452"/>
    <n v="11769"/>
    <x v="7"/>
    <x v="9"/>
    <s v="Shriyan Sarangi"/>
    <s v="Santosh Kumar Sarangi"/>
    <s v="santosh074@gmail.com"/>
    <s v="9971393880"/>
    <s v="Sagarika Sarangi"/>
    <s v="santosh074@gmail.com"/>
    <s v="9810177568"/>
    <s v="2021-2022"/>
    <x v="0"/>
    <e v="#N/A"/>
    <m/>
    <e v="#N/A"/>
    <x v="0"/>
    <e v="#N/A"/>
    <x v="0"/>
    <e v="#N/A"/>
    <x v="0"/>
    <s v="Yes"/>
    <n v="11769"/>
  </r>
  <r>
    <n v="1453"/>
    <n v="12423"/>
    <x v="7"/>
    <x v="9"/>
    <s v="Siddhiksha Swain"/>
    <s v="Suman Swain"/>
    <s v="sumanswain59@gmail.com"/>
    <s v="7008441375"/>
    <s v="Pragyaparamita Swain"/>
    <s v="pragyansamal86@gmail.com"/>
    <s v="7008176128"/>
    <s v="2023-2024"/>
    <x v="0"/>
    <e v="#N/A"/>
    <m/>
    <e v="#N/A"/>
    <x v="0"/>
    <e v="#N/A"/>
    <x v="0"/>
    <e v="#N/A"/>
    <x v="0"/>
    <s v="Yes"/>
    <n v="12423"/>
  </r>
  <r>
    <n v="1454"/>
    <n v="12013"/>
    <x v="7"/>
    <x v="9"/>
    <s v="Subhashree Das"/>
    <s v="Bipin Bihari Das"/>
    <s v="sbsservices19@gmail.com"/>
    <s v="7978318325"/>
    <s v="Snehalata Das"/>
    <s v="sbsservices19@gmail.com"/>
    <s v="9668755765"/>
    <s v="2022-2023"/>
    <x v="0"/>
    <e v="#N/A"/>
    <m/>
    <n v="5000"/>
    <x v="1"/>
    <n v="5000"/>
    <x v="1"/>
    <n v="9360"/>
    <x v="2"/>
    <s v="Yes"/>
    <n v="12013"/>
  </r>
  <r>
    <n v="1455"/>
    <n v="11852"/>
    <x v="7"/>
    <x v="9"/>
    <s v="Suryansh Rout"/>
    <s v="Pravash Chandra rout"/>
    <s v="pravashrout@gmail.com"/>
    <s v="7978918831"/>
    <s v="Snehaprava Das"/>
    <s v="pravashrout@gmail.com"/>
    <s v="7978875667"/>
    <s v=""/>
    <x v="0"/>
    <e v="#N/A"/>
    <m/>
    <e v="#N/A"/>
    <x v="0"/>
    <e v="#N/A"/>
    <x v="0"/>
    <e v="#N/A"/>
    <x v="0"/>
    <s v="Yes"/>
    <n v="11852"/>
  </r>
  <r>
    <n v="1456"/>
    <n v="15154"/>
    <x v="7"/>
    <x v="9"/>
    <s v="Tejpratap Nayak"/>
    <s v="Hara prasad Nayak"/>
    <s v="nayakhara1975@gmail.com"/>
    <s v="9438659003"/>
    <s v="Sunanda Kumari Mohanty"/>
    <s v="sunandamohanty89@gmail.com"/>
    <s v="9439078585"/>
    <s v="2025-2026"/>
    <x v="0"/>
    <e v="#N/A"/>
    <m/>
    <e v="#N/A"/>
    <x v="0"/>
    <e v="#N/A"/>
    <x v="0"/>
    <e v="#N/A"/>
    <x v="0"/>
    <e v="#N/A"/>
    <e v="#N/A"/>
  </r>
  <r>
    <n v="1457"/>
    <n v="13320"/>
    <x v="7"/>
    <x v="12"/>
    <s v="AANAY NAYAK"/>
    <s v="Mukesh Nayak"/>
    <s v="mukeshiitd@rediffmail.com"/>
    <s v="7698988802"/>
    <s v="RAJASHREE LENKA"/>
    <s v="mukeshiitd@rediffmail.com"/>
    <s v="7847920486"/>
    <s v="2023-2024"/>
    <x v="0"/>
    <e v="#N/A"/>
    <m/>
    <e v="#N/A"/>
    <x v="0"/>
    <e v="#N/A"/>
    <x v="0"/>
    <e v="#N/A"/>
    <x v="0"/>
    <e v="#N/A"/>
    <n v="13320"/>
  </r>
  <r>
    <n v="1458"/>
    <n v="11834"/>
    <x v="7"/>
    <x v="12"/>
    <s v="Aaradhya Nayak"/>
    <s v="Subhra Prakash Nayak"/>
    <s v="nayaksubhraprakash@gmail.com"/>
    <s v="9338093340"/>
    <s v="Anjulata Swain"/>
    <s v="anjulataswain@gmail.com"/>
    <s v="7008166658"/>
    <s v=""/>
    <x v="0"/>
    <e v="#N/A"/>
    <m/>
    <e v="#N/A"/>
    <x v="0"/>
    <e v="#N/A"/>
    <x v="0"/>
    <e v="#N/A"/>
    <x v="0"/>
    <s v="Yes"/>
    <n v="11834"/>
  </r>
  <r>
    <n v="1459"/>
    <n v="11998"/>
    <x v="7"/>
    <x v="12"/>
    <s v="Advay Goenka"/>
    <s v="Ankit Goenka"/>
    <s v="ar.ankitgoenka@gmail.com"/>
    <s v="9776026548"/>
    <s v="Tejal Goenka"/>
    <s v="tejal.ch@gmail.com"/>
    <s v="7381083525"/>
    <s v="2022-2023"/>
    <x v="0"/>
    <e v="#N/A"/>
    <m/>
    <e v="#N/A"/>
    <x v="0"/>
    <e v="#N/A"/>
    <x v="0"/>
    <e v="#N/A"/>
    <x v="0"/>
    <s v="Yes"/>
    <n v="11998"/>
  </r>
  <r>
    <n v="1460"/>
    <n v="11836"/>
    <x v="7"/>
    <x v="12"/>
    <s v="Anaira Sharan"/>
    <s v="Jitendra Sharan"/>
    <s v="jsbmds@gmail.com"/>
    <s v="7291958754"/>
    <s v="Pallawi Sinha"/>
    <s v="palls1712@gmail.com"/>
    <s v="9968856761"/>
    <s v=""/>
    <x v="0"/>
    <e v="#N/A"/>
    <m/>
    <e v="#N/A"/>
    <x v="0"/>
    <e v="#N/A"/>
    <x v="0"/>
    <e v="#N/A"/>
    <x v="0"/>
    <s v="Yes"/>
    <n v="11836"/>
  </r>
  <r>
    <n v="1461"/>
    <n v="11777"/>
    <x v="7"/>
    <x v="12"/>
    <s v="Anvita Rout"/>
    <s v="Nikunj Kishore Rout"/>
    <s v="dr.rout.nikunj@gmail.com"/>
    <s v="8280164445"/>
    <s v="Anisha Rout"/>
    <s v="anisha.physio@gmail.com"/>
    <s v="9938730012"/>
    <s v=""/>
    <x v="0"/>
    <e v="#N/A"/>
    <m/>
    <e v="#N/A"/>
    <x v="0"/>
    <e v="#N/A"/>
    <x v="0"/>
    <e v="#N/A"/>
    <x v="0"/>
    <s v="Yes"/>
    <n v="11777"/>
  </r>
  <r>
    <n v="1462"/>
    <n v="13953"/>
    <x v="7"/>
    <x v="12"/>
    <s v="Araadhya Mohanty"/>
    <s v="Matrukinkar Mohanty"/>
    <s v="matru.madhu11@gmail.com"/>
    <s v="9810419791"/>
    <s v="Madhusmita Pattanaik"/>
    <s v="madhusmita.pattanaik2020@gmail.com"/>
    <s v="9650083692"/>
    <s v="2024-2025"/>
    <x v="0"/>
    <e v="#N/A"/>
    <m/>
    <e v="#N/A"/>
    <x v="0"/>
    <e v="#N/A"/>
    <x v="0"/>
    <e v="#N/A"/>
    <x v="0"/>
    <e v="#N/A"/>
    <n v="13953"/>
  </r>
  <r>
    <n v="1463"/>
    <n v="11860"/>
    <x v="7"/>
    <x v="12"/>
    <s v="Aryan Dash"/>
    <s v="Arup Kumar Dash"/>
    <s v="ananya_dash@rediffmail.com"/>
    <s v="9040900727"/>
    <s v="Rashmi Rekha Dash"/>
    <s v="ananya_dash@rediffmail.com"/>
    <s v="8895065921"/>
    <s v=""/>
    <x v="0"/>
    <e v="#N/A"/>
    <m/>
    <e v="#N/A"/>
    <x v="0"/>
    <e v="#N/A"/>
    <x v="0"/>
    <e v="#N/A"/>
    <x v="0"/>
    <s v="Yes"/>
    <n v="11860"/>
  </r>
  <r>
    <n v="1464"/>
    <n v="11675"/>
    <x v="7"/>
    <x v="12"/>
    <s v="CHAUDHURY ADITYAVARDHAN DASH"/>
    <s v="CHAUDHURY BIBHU PRASAD DASH"/>
    <s v="bibhu_dash@solarixtech.com"/>
    <s v="98610241545"/>
    <s v="BAISNABI SATAPATHY"/>
    <s v="sikha.dash1984@gmail.com"/>
    <s v="7008708345"/>
    <s v="2022-2023"/>
    <x v="0"/>
    <e v="#N/A"/>
    <m/>
    <e v="#N/A"/>
    <x v="0"/>
    <e v="#N/A"/>
    <x v="0"/>
    <e v="#N/A"/>
    <x v="0"/>
    <s v="Yes"/>
    <n v="11675"/>
  </r>
  <r>
    <n v="1465"/>
    <n v="12913"/>
    <x v="7"/>
    <x v="12"/>
    <s v="DAANYA CHAKRABORTY"/>
    <s v="SOMNATH CHAKRABORTY"/>
    <s v="somu3976@gmail.com"/>
    <s v="9434506889"/>
    <s v="ELEENA CHAKRABORTY"/>
    <s v="somu3976@gmail.com"/>
    <s v="8146720590"/>
    <s v="2023-2024"/>
    <x v="0"/>
    <e v="#N/A"/>
    <m/>
    <e v="#N/A"/>
    <x v="0"/>
    <e v="#N/A"/>
    <x v="0"/>
    <e v="#N/A"/>
    <x v="0"/>
    <e v="#N/A"/>
    <n v="12913"/>
  </r>
  <r>
    <n v="1466"/>
    <n v="12139"/>
    <x v="7"/>
    <x v="12"/>
    <s v="Debansh Behera"/>
    <s v="Upendra Kumar Behera"/>
    <s v="upendrabehera@gmail.com"/>
    <s v="9080768653"/>
    <s v="Sasmita Behera"/>
    <s v="upendramama1@gmail.com"/>
    <s v="8008951915"/>
    <s v="2022-2023"/>
    <x v="0"/>
    <e v="#N/A"/>
    <m/>
    <e v="#N/A"/>
    <x v="0"/>
    <e v="#N/A"/>
    <x v="0"/>
    <e v="#N/A"/>
    <x v="0"/>
    <e v="#N/A"/>
    <n v="12139"/>
  </r>
  <r>
    <n v="1467"/>
    <n v="11867"/>
    <x v="7"/>
    <x v="12"/>
    <s v="Hanvika Digvi"/>
    <s v="Prafulla Das"/>
    <s v="prafulld6@gmail.com"/>
    <s v="8249098603"/>
    <s v="Jumi Das"/>
    <s v="lavishlock@gmail.com"/>
    <s v="7008379626"/>
    <s v=""/>
    <x v="0"/>
    <e v="#N/A"/>
    <m/>
    <e v="#N/A"/>
    <x v="0"/>
    <e v="#N/A"/>
    <x v="0"/>
    <e v="#N/A"/>
    <x v="0"/>
    <s v="Yes"/>
    <n v="11867"/>
  </r>
  <r>
    <n v="1468"/>
    <n v="14240"/>
    <x v="7"/>
    <x v="12"/>
    <s v="JAIDEV KASHYAP PANDA"/>
    <s v="SISIR KANTA PANDA"/>
    <s v="capt_sisir@yahoo.com"/>
    <s v="9903974747"/>
    <s v="REKHA AGARWAL"/>
    <s v="capt.rekha@gmail.com"/>
    <s v="9748773542"/>
    <s v="2024-2025"/>
    <x v="0"/>
    <e v="#N/A"/>
    <m/>
    <e v="#N/A"/>
    <x v="0"/>
    <e v="#N/A"/>
    <x v="0"/>
    <e v="#N/A"/>
    <x v="0"/>
    <s v="Yes"/>
    <n v="14240"/>
  </r>
  <r>
    <n v="1469"/>
    <n v="11881"/>
    <x v="7"/>
    <x v="12"/>
    <s v="Kiaan Jaiswal"/>
    <s v="Ravi Jaiswal"/>
    <s v="jaiswal.ravi10@gmail.com"/>
    <s v="9237853204"/>
    <s v="Sapna Chouksey"/>
    <s v="chouksey.riya.2012@gmail.com"/>
    <s v="9078579282"/>
    <s v=""/>
    <x v="0"/>
    <e v="#N/A"/>
    <m/>
    <e v="#N/A"/>
    <x v="0"/>
    <e v="#N/A"/>
    <x v="0"/>
    <e v="#N/A"/>
    <x v="0"/>
    <s v="Yes"/>
    <n v="11881"/>
  </r>
  <r>
    <n v="1470"/>
    <n v="11840"/>
    <x v="7"/>
    <x v="12"/>
    <s v="Lara Ruteva"/>
    <s v="Biranchi Narayan Panda"/>
    <s v="biranchipanda22@gmail.com"/>
    <s v="9776649789"/>
    <s v="Katerina Ruteva"/>
    <s v="Katerinaruteva@yahoo.com"/>
    <s v="8338957448"/>
    <s v=""/>
    <x v="0"/>
    <e v="#N/A"/>
    <m/>
    <e v="#N/A"/>
    <x v="0"/>
    <e v="#N/A"/>
    <x v="0"/>
    <e v="#N/A"/>
    <x v="0"/>
    <s v="Yes"/>
    <n v="11840"/>
  </r>
  <r>
    <n v="1471"/>
    <n v="11923"/>
    <x v="7"/>
    <x v="12"/>
    <s v="Mananya Agarwal"/>
    <s v="Ravi Agarwal"/>
    <s v="rddivyansh@gmail.com"/>
    <s v="8118050566"/>
    <s v="Deepali Agarwal"/>
    <s v="rddivyansh@gmail.com"/>
    <s v="9090911766"/>
    <s v="2020-2021"/>
    <x v="0"/>
    <e v="#N/A"/>
    <m/>
    <e v="#N/A"/>
    <x v="0"/>
    <e v="#N/A"/>
    <x v="0"/>
    <e v="#N/A"/>
    <x v="0"/>
    <s v="Yes"/>
    <n v="11923"/>
  </r>
  <r>
    <n v="1472"/>
    <n v="11825"/>
    <x v="7"/>
    <x v="12"/>
    <s v="Mizan Yusha"/>
    <s v="Meraj Yusha"/>
    <s v="merajyusha@yahoo.co.in"/>
    <s v="9776033333"/>
    <s v="Shraddha Das"/>
    <s v="shraddhadas04@gmail.com"/>
    <s v="9776044444"/>
    <s v=""/>
    <x v="0"/>
    <e v="#N/A"/>
    <m/>
    <e v="#N/A"/>
    <x v="0"/>
    <e v="#N/A"/>
    <x v="0"/>
    <e v="#N/A"/>
    <x v="0"/>
    <e v="#N/A"/>
    <n v="11825"/>
  </r>
  <r>
    <n v="1473"/>
    <n v="11926"/>
    <x v="7"/>
    <x v="12"/>
    <s v="Nirav Sureka"/>
    <s v="Saurav Sureka"/>
    <s v="nidhisurekap@gmail.com"/>
    <s v="9040861888"/>
    <s v="Nidhi Sureka"/>
    <s v="nidhisurekap@gmail.com"/>
    <s v="9040861888"/>
    <s v=""/>
    <x v="0"/>
    <e v="#N/A"/>
    <m/>
    <e v="#N/A"/>
    <x v="0"/>
    <e v="#N/A"/>
    <x v="0"/>
    <e v="#N/A"/>
    <x v="0"/>
    <s v="Yes"/>
    <n v="11926"/>
  </r>
  <r>
    <n v="1474"/>
    <n v="11790"/>
    <x v="7"/>
    <x v="12"/>
    <s v="Tuyen Biswal"/>
    <s v="Satyabrata Biswal"/>
    <s v="biswal.satyabrata@gmail.com"/>
    <s v="9437597447"/>
    <s v="Titikshya Samal"/>
    <s v="titikshyas@gmail.com"/>
    <s v="9437512569"/>
    <s v=""/>
    <x v="0"/>
    <e v="#N/A"/>
    <m/>
    <e v="#N/A"/>
    <x v="0"/>
    <e v="#N/A"/>
    <x v="0"/>
    <e v="#N/A"/>
    <x v="0"/>
    <e v="#N/A"/>
    <n v="11790"/>
  </r>
  <r>
    <n v="1475"/>
    <n v="11837"/>
    <x v="7"/>
    <x v="13"/>
    <s v="Anwesha Das"/>
    <s v="Satyabrata Das"/>
    <s v="drsatya80@gmail.com"/>
    <s v="8144425780"/>
    <s v="Suman Tripathy"/>
    <s v="drsumantripathy@gmail.com"/>
    <s v="6370390884"/>
    <s v=""/>
    <x v="0"/>
    <e v="#N/A"/>
    <m/>
    <e v="#N/A"/>
    <x v="0"/>
    <e v="#N/A"/>
    <x v="0"/>
    <e v="#N/A"/>
    <x v="0"/>
    <s v="Yes"/>
    <n v="11837"/>
  </r>
  <r>
    <n v="1476"/>
    <n v="11866"/>
    <x v="7"/>
    <x v="13"/>
    <s v="Devansh Choudhury"/>
    <s v="Shiv Kumar Choudhury"/>
    <s v="shiv.k.kum@gmail.com"/>
    <s v="9861072253"/>
    <s v="Mayuri Agarwal"/>
    <s v="mayuriagarwal43@gmail.com"/>
    <s v="9778067490"/>
    <s v=""/>
    <x v="0"/>
    <e v="#N/A"/>
    <m/>
    <e v="#N/A"/>
    <x v="0"/>
    <e v="#N/A"/>
    <x v="0"/>
    <e v="#N/A"/>
    <x v="0"/>
    <s v="Yes"/>
    <n v="11866"/>
  </r>
  <r>
    <n v="1477"/>
    <n v="13890"/>
    <x v="7"/>
    <x v="13"/>
    <s v="Gauravi Kumari"/>
    <s v="Sumit Prasad"/>
    <s v="sumitprasad16@gmail.com"/>
    <s v="9073923481"/>
    <s v="Guriya Devi"/>
    <s v="sumitprasad16@gmail.com"/>
    <s v="9073923481"/>
    <s v="2024-2025"/>
    <x v="0"/>
    <e v="#N/A"/>
    <m/>
    <e v="#N/A"/>
    <x v="0"/>
    <e v="#N/A"/>
    <x v="0"/>
    <e v="#N/A"/>
    <x v="0"/>
    <s v="Yes"/>
    <n v="13890"/>
  </r>
  <r>
    <n v="1478"/>
    <n v="10886"/>
    <x v="7"/>
    <x v="13"/>
    <s v="Harsheeta Jena"/>
    <s v="Manoj Kumar Jena"/>
    <s v="sgroupcompanies@yahoo.com"/>
    <s v="9439755555"/>
    <s v="Sumana Bose"/>
    <s v="sgroupcompanies@yahoo.com"/>
    <s v="9437945555"/>
    <s v=""/>
    <x v="0"/>
    <e v="#N/A"/>
    <m/>
    <e v="#N/A"/>
    <x v="0"/>
    <e v="#N/A"/>
    <x v="0"/>
    <e v="#N/A"/>
    <x v="0"/>
    <s v="Yes"/>
    <n v="10886"/>
  </r>
  <r>
    <n v="1479"/>
    <n v="11757"/>
    <x v="7"/>
    <x v="13"/>
    <s v="Maahira Mishra"/>
    <s v="Gautam Mishra"/>
    <s v="gautam1201@gmail.com"/>
    <s v="9938217767"/>
    <s v="Swetaleena Parija"/>
    <s v="swetaleenaswetaleena@gmail.com"/>
    <s v="7873535830"/>
    <s v=""/>
    <x v="0"/>
    <e v="#N/A"/>
    <m/>
    <e v="#N/A"/>
    <x v="0"/>
    <e v="#N/A"/>
    <x v="0"/>
    <e v="#N/A"/>
    <x v="0"/>
    <s v="Yes"/>
    <n v="11757"/>
  </r>
  <r>
    <n v="1480"/>
    <n v="11783"/>
    <x v="7"/>
    <x v="13"/>
    <s v="Mohit Jha"/>
    <s v="Mahesh Kumar Jha"/>
    <s v="mahi.mits@gmail.com"/>
    <s v="9036278572"/>
    <s v="Sagarika Mishra"/>
    <s v="dr.mishrasagarika@gmail.com"/>
    <s v="7609940735"/>
    <s v=""/>
    <x v="0"/>
    <e v="#N/A"/>
    <m/>
    <e v="#N/A"/>
    <x v="0"/>
    <e v="#N/A"/>
    <x v="0"/>
    <e v="#N/A"/>
    <x v="0"/>
    <s v="Yes"/>
    <n v="11783"/>
  </r>
  <r>
    <n v="1481"/>
    <n v="13093"/>
    <x v="7"/>
    <x v="13"/>
    <s v="Moksh Agrawalla"/>
    <s v="Kalicharan Agrawalla"/>
    <s v="balajidistributorsbpd@gmail.com"/>
    <s v="8917526595"/>
    <s v="Khusbu Agrawalla"/>
    <s v="balajidistributorsbpd@gmail.com"/>
    <s v="8917526595"/>
    <s v="2023-2024"/>
    <x v="0"/>
    <e v="#N/A"/>
    <m/>
    <e v="#N/A"/>
    <x v="0"/>
    <e v="#N/A"/>
    <x v="0"/>
    <e v="#N/A"/>
    <x v="0"/>
    <s v="Yes"/>
    <n v="13093"/>
  </r>
  <r>
    <n v="1482"/>
    <n v="11803"/>
    <x v="7"/>
    <x v="13"/>
    <s v="Pratik Gouda"/>
    <s v="Jagannath Gouda"/>
    <s v="sonotpragati@gmail.com"/>
    <s v="9267987138"/>
    <s v="Sujata Kumari Gouda"/>
    <s v="sujatagouda199@gmail.com"/>
    <s v="9318321103"/>
    <s v=""/>
    <x v="0"/>
    <e v="#N/A"/>
    <m/>
    <e v="#N/A"/>
    <x v="0"/>
    <e v="#N/A"/>
    <x v="0"/>
    <e v="#N/A"/>
    <x v="0"/>
    <e v="#N/A"/>
    <n v="11803"/>
  </r>
  <r>
    <n v="1483"/>
    <n v="11804"/>
    <x v="7"/>
    <x v="13"/>
    <s v="Pratyusha Mishra"/>
    <s v="Saubhagya Kumar Mishra"/>
    <s v="saubhagya.chef@gmail.com"/>
    <s v="9337084552"/>
    <s v="Puspanjali Dikshit"/>
    <s v="puspanjali.dikshit@gmail.com"/>
    <s v="9861228277"/>
    <s v=""/>
    <x v="0"/>
    <e v="#N/A"/>
    <m/>
    <e v="#N/A"/>
    <x v="0"/>
    <e v="#N/A"/>
    <x v="0"/>
    <e v="#N/A"/>
    <x v="0"/>
    <s v="Yes"/>
    <n v="11804"/>
  </r>
  <r>
    <n v="1484"/>
    <n v="11927"/>
    <x v="7"/>
    <x v="13"/>
    <s v="Preesha Behera"/>
    <s v="Susanta Kumar Behera"/>
    <s v="susanta.behera@tcs.com"/>
    <s v="7873547915"/>
    <s v="Sumitra Gouda"/>
    <s v="sumitra.gouda19@gmail.com"/>
    <s v="6370045415"/>
    <s v="2019-2020"/>
    <x v="0"/>
    <e v="#N/A"/>
    <m/>
    <e v="#N/A"/>
    <x v="0"/>
    <e v="#N/A"/>
    <x v="0"/>
    <e v="#N/A"/>
    <x v="0"/>
    <s v="Yes"/>
    <n v="11927"/>
  </r>
  <r>
    <n v="1485"/>
    <n v="13215"/>
    <x v="7"/>
    <x v="13"/>
    <s v="Ruchir Nayak"/>
    <s v="Chinmaya Kanta Nayak"/>
    <s v="chinmaya.nayak@gmail.com"/>
    <s v="7735760294"/>
    <s v="Ruparekha Swain"/>
    <s v="chinmaya.nayak@gmail.com"/>
    <s v="9861373581"/>
    <s v="2023-2024"/>
    <x v="0"/>
    <e v="#N/A"/>
    <m/>
    <e v="#N/A"/>
    <x v="0"/>
    <e v="#N/A"/>
    <x v="0"/>
    <e v="#N/A"/>
    <x v="0"/>
    <s v="Yes"/>
    <n v="13215"/>
  </r>
  <r>
    <n v="1486"/>
    <n v="11847"/>
    <x v="7"/>
    <x v="13"/>
    <s v="Rudrakksh Ray"/>
    <s v="Sujit Kumar Ray"/>
    <s v="skray82@gmail.com"/>
    <s v="9937222002"/>
    <s v="Subhashree Parida"/>
    <s v="subhashree.aug@gmail.com"/>
    <s v="9439749490"/>
    <s v=""/>
    <x v="0"/>
    <e v="#N/A"/>
    <m/>
    <e v="#N/A"/>
    <x v="0"/>
    <e v="#N/A"/>
    <x v="0"/>
    <e v="#N/A"/>
    <x v="0"/>
    <s v="Yes"/>
    <n v="11847"/>
  </r>
  <r>
    <n v="1487"/>
    <n v="12842"/>
    <x v="7"/>
    <x v="13"/>
    <s v="Samarthaa Kuanr"/>
    <s v="Satyabrat Kuanr"/>
    <s v="skuanr@gmail.com"/>
    <s v="9776962613"/>
    <s v="Seema Rani Jena"/>
    <s v="j.seemarani@gmail.com"/>
    <s v="9015660496"/>
    <s v="2023-2024"/>
    <x v="0"/>
    <e v="#N/A"/>
    <m/>
    <e v="#N/A"/>
    <x v="0"/>
    <e v="#N/A"/>
    <x v="0"/>
    <e v="#N/A"/>
    <x v="0"/>
    <s v="Yes"/>
    <n v="12842"/>
  </r>
  <r>
    <n v="1488"/>
    <n v="11770"/>
    <x v="7"/>
    <x v="13"/>
    <s v="Shrutik Mohapatra"/>
    <s v="Sanjay Kumar Mohapatra"/>
    <s v="sanjaykumarbijaykumar@gmail.com"/>
    <s v="9437055410"/>
    <s v="Sasmita Kumari Sahu"/>
    <s v="sasmitasahukumari@gmail.com"/>
    <s v="9439857794"/>
    <s v=""/>
    <x v="0"/>
    <e v="#N/A"/>
    <m/>
    <e v="#N/A"/>
    <x v="0"/>
    <e v="#N/A"/>
    <x v="0"/>
    <e v="#N/A"/>
    <x v="0"/>
    <s v="Yes"/>
    <n v="11770"/>
  </r>
  <r>
    <n v="1489"/>
    <n v="11912"/>
    <x v="7"/>
    <x v="13"/>
    <s v="Sivansh Parida"/>
    <s v="Sagar Parida"/>
    <s v="sagarparida29@gmail.com"/>
    <s v="9937542268"/>
    <s v="Kadambini Parida"/>
    <s v="sagarparida29@gmail.com"/>
    <s v="7008810929"/>
    <s v="2019-2020"/>
    <x v="0"/>
    <e v="#N/A"/>
    <m/>
    <e v="#N/A"/>
    <x v="0"/>
    <e v="#N/A"/>
    <x v="0"/>
    <e v="#N/A"/>
    <x v="0"/>
    <s v="Yes"/>
    <n v="11912"/>
  </r>
  <r>
    <n v="1490"/>
    <n v="12877"/>
    <x v="7"/>
    <x v="13"/>
    <s v="Sovika Sonthalia"/>
    <s v="Saurav Agarwal"/>
    <s v="sfpbbsr@gmail.com"/>
    <s v="9437010933"/>
    <s v="Shilpi Agarwal"/>
    <s v="shilpi11d@gmail.com"/>
    <s v="9437010933"/>
    <s v="2023-2024"/>
    <x v="0"/>
    <e v="#N/A"/>
    <m/>
    <e v="#N/A"/>
    <x v="0"/>
    <e v="#N/A"/>
    <x v="0"/>
    <e v="#N/A"/>
    <x v="0"/>
    <s v="Yes"/>
    <n v="12877"/>
  </r>
  <r>
    <n v="1491"/>
    <n v="15096"/>
    <x v="7"/>
    <x v="13"/>
    <s v="Yuvan Chaitanya Deorukhkar"/>
    <s v="Chaitanya Suresh Deorukhkar"/>
    <s v="chaitanyasureshdeorukhkar@gmail.com"/>
    <s v="7719836703"/>
    <s v="Kranti Chaitanya Deorukhkar"/>
    <s v="deorukhkarkranti@gmail.com"/>
    <s v="9503765650"/>
    <s v="2025-2026"/>
    <x v="0"/>
    <e v="#N/A"/>
    <m/>
    <e v="#N/A"/>
    <x v="0"/>
    <e v="#N/A"/>
    <x v="0"/>
    <e v="#N/A"/>
    <x v="0"/>
    <s v="Yes"/>
    <n v="15096"/>
  </r>
  <r>
    <n v="1492"/>
    <n v="11812"/>
    <x v="7"/>
    <x v="13"/>
    <s v="Yuven Jayasingh"/>
    <s v="Satya Priya Jayasingh"/>
    <s v="spjayasingh@gmail.com"/>
    <s v="9437498140"/>
    <s v="Mousumi Jayasingh"/>
    <s v="mousumi.jayasingh@gmail.com"/>
    <s v="9937285520"/>
    <s v=""/>
    <x v="0"/>
    <e v="#N/A"/>
    <m/>
    <e v="#N/A"/>
    <x v="0"/>
    <e v="#N/A"/>
    <x v="0"/>
    <e v="#N/A"/>
    <x v="0"/>
    <s v="Yes"/>
    <n v="11812"/>
  </r>
  <r>
    <n v="1493"/>
    <n v="10944"/>
    <x v="8"/>
    <x v="0"/>
    <s v="Aanya Aanvi"/>
    <s v="Amiya Ranjan Nayak"/>
    <s v="amiyanayak5558@gmail.com"/>
    <s v="9439000777"/>
    <s v="Chhaya Nayak"/>
    <s v="aanyaaanvi2015@gmail.com"/>
    <s v="7008721601"/>
    <s v=""/>
    <x v="0"/>
    <e v="#N/A"/>
    <m/>
    <e v="#N/A"/>
    <x v="0"/>
    <e v="#N/A"/>
    <x v="0"/>
    <e v="#N/A"/>
    <x v="0"/>
    <s v="Yes"/>
    <n v="10944"/>
  </r>
  <r>
    <n v="1494"/>
    <n v="11125"/>
    <x v="8"/>
    <x v="0"/>
    <s v="Aaradhya Mohanty"/>
    <s v="Biswaranjan Mohanty"/>
    <s v="brm_babu@yahoo.co.in"/>
    <s v="9777139940"/>
    <s v="Nirlipta Mohanty"/>
    <s v="nirlipta02@yahoo.com"/>
    <s v="7205999582"/>
    <s v=""/>
    <x v="0"/>
    <e v="#N/A"/>
    <m/>
    <e v="#N/A"/>
    <x v="0"/>
    <e v="#N/A"/>
    <x v="0"/>
    <e v="#N/A"/>
    <x v="0"/>
    <s v="Yes"/>
    <n v="11125"/>
  </r>
  <r>
    <n v="1495"/>
    <n v="12138"/>
    <x v="8"/>
    <x v="0"/>
    <s v="AARAV SAHOO"/>
    <s v="Satyajeet Sahoo"/>
    <s v="satyajeetsahoo@yahoo.co.in"/>
    <s v="7504410809"/>
    <s v="Manaswini Mallik"/>
    <s v="manaswini_mallick@yahoo.com"/>
    <s v="8249992804"/>
    <s v="2022-2023"/>
    <x v="0"/>
    <e v="#N/A"/>
    <m/>
    <e v="#N/A"/>
    <x v="0"/>
    <e v="#N/A"/>
    <x v="0"/>
    <e v="#N/A"/>
    <x v="0"/>
    <s v="Yes"/>
    <n v="12138"/>
  </r>
  <r>
    <n v="1496"/>
    <n v="11003"/>
    <x v="8"/>
    <x v="0"/>
    <s v="Aarna Panda"/>
    <s v="Biswajit Panda"/>
    <s v="bisupanda@gmail.com"/>
    <s v="9438129101"/>
    <s v="Mousumi Mishra"/>
    <s v="bisupanda@gmail.com"/>
    <s v="8249091438"/>
    <s v=""/>
    <x v="0"/>
    <e v="#N/A"/>
    <m/>
    <e v="#N/A"/>
    <x v="0"/>
    <e v="#N/A"/>
    <x v="0"/>
    <e v="#N/A"/>
    <x v="0"/>
    <s v="Yes"/>
    <n v="11003"/>
  </r>
  <r>
    <n v="1497"/>
    <n v="11006"/>
    <x v="8"/>
    <x v="0"/>
    <s v="Aayansh Parija"/>
    <s v="Kaushik Parija"/>
    <s v="swetaleenaswetaleena@gmail.com"/>
    <s v="7873535830"/>
    <s v="Aparna Mohanty"/>
    <s v="swetaleenaswetaleena@gmail.com"/>
    <s v="787353583"/>
    <s v=""/>
    <x v="0"/>
    <e v="#N/A"/>
    <m/>
    <e v="#N/A"/>
    <x v="0"/>
    <e v="#N/A"/>
    <x v="0"/>
    <e v="#N/A"/>
    <x v="0"/>
    <s v="Yes"/>
    <n v="11006"/>
  </r>
  <r>
    <n v="1498"/>
    <n v="14728"/>
    <x v="8"/>
    <x v="0"/>
    <s v="Adarsh Satpathy"/>
    <s v="Anand Kumar Satpathy"/>
    <s v="anand_satp@yahoo.co.in"/>
    <s v="7996900009"/>
    <s v="Rosalin Mishra"/>
    <s v="mishrabiotec2@gmail.com"/>
    <s v="7016212230"/>
    <s v="2025-2026"/>
    <x v="0"/>
    <e v="#N/A"/>
    <m/>
    <e v="#N/A"/>
    <x v="0"/>
    <e v="#N/A"/>
    <x v="0"/>
    <e v="#N/A"/>
    <x v="0"/>
    <s v="Yes"/>
    <n v="14728"/>
  </r>
  <r>
    <n v="1499"/>
    <n v="10985"/>
    <x v="8"/>
    <x v="0"/>
    <s v="Advaya Amar"/>
    <s v="Amarendra Samal"/>
    <s v="dramarv5@yahoo.com"/>
    <s v="7073003702"/>
    <s v="Shubhra Mor"/>
    <s v="dramarv5@yahoo.com"/>
    <s v="7568541152"/>
    <s v=""/>
    <x v="0"/>
    <e v="#N/A"/>
    <m/>
    <e v="#N/A"/>
    <x v="0"/>
    <e v="#N/A"/>
    <x v="0"/>
    <e v="#N/A"/>
    <x v="0"/>
    <s v="Yes"/>
    <n v="10985"/>
  </r>
  <r>
    <n v="1500"/>
    <n v="11064"/>
    <x v="8"/>
    <x v="0"/>
    <s v="Anshuman Panda"/>
    <s v="Ajit Kumar Panda"/>
    <s v="ajitajit83@gmail.com"/>
    <s v="8511182383"/>
    <s v="Sangita Panda"/>
    <s v="ajit.panda@honda2wheelersind.com"/>
    <s v="8917622347"/>
    <s v=""/>
    <x v="0"/>
    <e v="#N/A"/>
    <m/>
    <e v="#N/A"/>
    <x v="0"/>
    <e v="#N/A"/>
    <x v="0"/>
    <e v="#N/A"/>
    <x v="0"/>
    <e v="#N/A"/>
    <n v="11064"/>
  </r>
  <r>
    <n v="1501"/>
    <n v="11014"/>
    <x v="8"/>
    <x v="0"/>
    <s v="Arjun Khattoi"/>
    <s v="Ruturaj Khattoi"/>
    <s v="rajkhattoi@gmail.com"/>
    <s v="9938675661"/>
    <s v="Sucheta Mohanty"/>
    <s v="rajkhattoi@gmail.com"/>
    <s v="9938675558"/>
    <s v=""/>
    <x v="0"/>
    <e v="#N/A"/>
    <m/>
    <e v="#N/A"/>
    <x v="0"/>
    <e v="#N/A"/>
    <x v="0"/>
    <e v="#N/A"/>
    <x v="0"/>
    <e v="#N/A"/>
    <n v="11014"/>
  </r>
  <r>
    <n v="1502"/>
    <n v="13185"/>
    <x v="8"/>
    <x v="0"/>
    <s v="Bidhideepa Pradhan"/>
    <s v="Antaryami Pradhan"/>
    <s v="dr.bishnupriya21@gmail.com"/>
    <s v="8249062787"/>
    <s v="Bishnupriya Muduli"/>
    <s v="dr.bishnupriya21@gmail.com"/>
    <s v="8249062787"/>
    <s v="2023-2024"/>
    <x v="0"/>
    <e v="#N/A"/>
    <m/>
    <e v="#N/A"/>
    <x v="0"/>
    <e v="#N/A"/>
    <x v="0"/>
    <e v="#N/A"/>
    <x v="0"/>
    <s v="Yes"/>
    <n v="13185"/>
  </r>
  <r>
    <n v="1503"/>
    <n v="11083"/>
    <x v="8"/>
    <x v="0"/>
    <s v="Daksh Modi"/>
    <s v="Micky Modi"/>
    <s v="mickymodi85@gmail.com"/>
    <s v="9692688898"/>
    <s v="Kiran Modi"/>
    <s v="mickymodi85@gmail.com"/>
    <s v="9861066664"/>
    <s v=""/>
    <x v="0"/>
    <e v="#N/A"/>
    <m/>
    <e v="#N/A"/>
    <x v="0"/>
    <e v="#N/A"/>
    <x v="0"/>
    <e v="#N/A"/>
    <x v="0"/>
    <s v="Yes"/>
    <n v="11083"/>
  </r>
  <r>
    <n v="1504"/>
    <n v="11965"/>
    <x v="8"/>
    <x v="0"/>
    <s v="DEVANSH RATH"/>
    <s v="SHYAMANANDA RATH"/>
    <s v="shyam.rath3@gmail.com"/>
    <s v="9739435558"/>
    <s v="Binita Rath"/>
    <s v="bineetarath@gmail.com"/>
    <s v="9739425558"/>
    <s v="2022-2023"/>
    <x v="0"/>
    <e v="#N/A"/>
    <m/>
    <e v="#N/A"/>
    <x v="0"/>
    <e v="#N/A"/>
    <x v="0"/>
    <e v="#N/A"/>
    <x v="0"/>
    <s v="Yes"/>
    <n v="11965"/>
  </r>
  <r>
    <n v="1505"/>
    <n v="11121"/>
    <x v="8"/>
    <x v="0"/>
    <s v="Devanshi Mohanty"/>
    <s v="Dibyakam Mohanty"/>
    <s v="dibyakam.mohanty@gmail.com"/>
    <s v="9439100001"/>
    <s v="Tapasi Mohanty"/>
    <s v="dibyakam.mohanty@gmail.com"/>
    <s v="9938000880"/>
    <s v=""/>
    <x v="0"/>
    <e v="#N/A"/>
    <m/>
    <e v="#N/A"/>
    <x v="0"/>
    <e v="#N/A"/>
    <x v="0"/>
    <n v="58780"/>
    <x v="2"/>
    <s v="Yes"/>
    <n v="11121"/>
  </r>
  <r>
    <n v="1506"/>
    <n v="11057"/>
    <x v="8"/>
    <x v="0"/>
    <s v="Icelyn Ivy"/>
    <s v="Bulu Kumar Malik"/>
    <s v="bulukumarmalik2@gmail.com"/>
    <s v="7008090747"/>
    <s v="Mama Rani Malik"/>
    <s v="manishaicelynivy2010@gmail.com"/>
    <s v="8249168803"/>
    <s v=""/>
    <x v="0"/>
    <e v="#N/A"/>
    <m/>
    <e v="#N/A"/>
    <x v="0"/>
    <e v="#N/A"/>
    <x v="0"/>
    <e v="#N/A"/>
    <x v="0"/>
    <s v="Yes"/>
    <n v="11057"/>
  </r>
  <r>
    <n v="1507"/>
    <n v="10918"/>
    <x v="8"/>
    <x v="0"/>
    <s v="Lakshita Poosarla"/>
    <s v="P. Srinivas"/>
    <s v="srinivas_srmind@rediffmail.com"/>
    <s v="9437153160"/>
    <s v="P. Kalpana"/>
    <s v="srinivas_srmind@rediffmail.com"/>
    <s v="9437463160"/>
    <s v=""/>
    <x v="0"/>
    <e v="#N/A"/>
    <m/>
    <e v="#N/A"/>
    <x v="0"/>
    <e v="#N/A"/>
    <x v="0"/>
    <e v="#N/A"/>
    <x v="0"/>
    <s v="Yes"/>
    <n v="10918"/>
  </r>
  <r>
    <n v="1508"/>
    <n v="10893"/>
    <x v="8"/>
    <x v="0"/>
    <s v="Monal Singh"/>
    <s v="Jayant Kumar Singh"/>
    <s v="jayantsingh80@gmail.com"/>
    <s v="9668025421"/>
    <s v="Rashmirani Mohanty"/>
    <s v="rashmijayant25@gmail.com"/>
    <s v="9938050609"/>
    <s v=""/>
    <x v="0"/>
    <e v="#N/A"/>
    <m/>
    <e v="#N/A"/>
    <x v="0"/>
    <e v="#N/A"/>
    <x v="0"/>
    <e v="#N/A"/>
    <x v="0"/>
    <s v="Yes"/>
    <n v="10893"/>
  </r>
  <r>
    <n v="1509"/>
    <n v="13283"/>
    <x v="8"/>
    <x v="0"/>
    <s v="Mongesh Matrudarshan"/>
    <s v="Dhaneswar Barik"/>
    <s v="db6297@gmail.com"/>
    <s v="9861006297"/>
    <s v="Nilima Priyadarshini Behera"/>
    <s v="priyadarshini.nilima82@gmail.com"/>
    <s v="9861436387"/>
    <s v="2023-2024"/>
    <x v="0"/>
    <e v="#N/A"/>
    <m/>
    <e v="#N/A"/>
    <x v="0"/>
    <e v="#N/A"/>
    <x v="0"/>
    <e v="#N/A"/>
    <x v="0"/>
    <s v="Yes"/>
    <n v="13283"/>
  </r>
  <r>
    <n v="1510"/>
    <n v="10960"/>
    <x v="8"/>
    <x v="0"/>
    <s v="Ommswarup Mohapatra"/>
    <s v="Tapas Ranjan Mohapatra"/>
    <s v="tapas25677@gmail.com"/>
    <s v="9438017900"/>
    <s v="Laxmipriya Dash"/>
    <s v="tapas25677@gmail.com"/>
    <s v="9838331037"/>
    <s v=""/>
    <x v="0"/>
    <e v="#N/A"/>
    <m/>
    <e v="#N/A"/>
    <x v="0"/>
    <e v="#N/A"/>
    <x v="0"/>
    <e v="#N/A"/>
    <x v="0"/>
    <s v="Yes"/>
    <n v="10960"/>
  </r>
  <r>
    <n v="1511"/>
    <n v="11128"/>
    <x v="8"/>
    <x v="0"/>
    <s v="Rehansh Mahapatra"/>
    <s v="Sanjaya Kumar Mahapatra"/>
    <s v="sanjayakumarmahapatra77@gmail.com"/>
    <s v="8260663223"/>
    <s v="Susanna Mahapatra"/>
    <s v="susannamahapatra83@gmail.com"/>
    <s v="7205024018"/>
    <s v=""/>
    <x v="0"/>
    <e v="#N/A"/>
    <m/>
    <e v="#N/A"/>
    <x v="0"/>
    <e v="#N/A"/>
    <x v="0"/>
    <e v="#N/A"/>
    <x v="0"/>
    <s v="Yes"/>
    <n v="11128"/>
  </r>
  <r>
    <n v="1512"/>
    <n v="11086"/>
    <x v="8"/>
    <x v="0"/>
    <s v="Ruhina Agarwal"/>
    <s v="Bijay Kumar Agrawalla"/>
    <s v="bijayagarwal289@gmail.com"/>
    <s v="9861111069"/>
    <s v="Madhu Agarwal"/>
    <s v="bijayagarwal289@gmail.com"/>
    <s v="9437539858"/>
    <s v=""/>
    <x v="0"/>
    <e v="#N/A"/>
    <m/>
    <e v="#N/A"/>
    <x v="0"/>
    <e v="#N/A"/>
    <x v="0"/>
    <e v="#N/A"/>
    <x v="0"/>
    <s v="Yes"/>
    <n v="11086"/>
  </r>
  <r>
    <n v="1513"/>
    <n v="11500"/>
    <x v="8"/>
    <x v="0"/>
    <s v="SAANVI PANDEY"/>
    <s v="MANISH KUMAR PANDEY"/>
    <s v="manishpandey@gmail.com"/>
    <s v="7674014191"/>
    <s v="RASHMI PANDEY"/>
    <s v="rashmipandey02@yahoo.com"/>
    <s v="7032663005"/>
    <s v="2022-2023"/>
    <x v="0"/>
    <e v="#N/A"/>
    <m/>
    <e v="#N/A"/>
    <x v="0"/>
    <e v="#N/A"/>
    <x v="0"/>
    <e v="#N/A"/>
    <x v="0"/>
    <e v="#N/A"/>
    <n v="11500"/>
  </r>
  <r>
    <n v="1514"/>
    <n v="12410"/>
    <x v="8"/>
    <x v="0"/>
    <s v="Saanvi Satapathy"/>
    <s v="Beda Prakash Satapathy"/>
    <s v="v-bedasa@hotmail.com"/>
    <s v="9040582851"/>
    <s v="Swastisudha Pati"/>
    <s v="ssudhapati@gmail.com"/>
    <s v="9937192851"/>
    <s v="2023-2024"/>
    <x v="0"/>
    <e v="#N/A"/>
    <m/>
    <e v="#N/A"/>
    <x v="0"/>
    <e v="#N/A"/>
    <x v="0"/>
    <e v="#N/A"/>
    <x v="0"/>
    <e v="#N/A"/>
    <n v="12410"/>
  </r>
  <r>
    <n v="1515"/>
    <n v="10957"/>
    <x v="8"/>
    <x v="0"/>
    <s v="Sai Satyam Parida"/>
    <s v="Bhabani Prasad Parida"/>
    <s v="bpbhabani@gmail.com"/>
    <s v="8763944792"/>
    <s v="Sonali Singh"/>
    <s v="sonali.singh1@sbi.co.in"/>
    <s v="9853483179"/>
    <s v=""/>
    <x v="0"/>
    <e v="#N/A"/>
    <m/>
    <e v="#N/A"/>
    <x v="0"/>
    <e v="#N/A"/>
    <x v="0"/>
    <e v="#N/A"/>
    <x v="0"/>
    <s v="Yes"/>
    <n v="10957"/>
  </r>
  <r>
    <n v="1516"/>
    <n v="10623"/>
    <x v="8"/>
    <x v="0"/>
    <s v="Samaira Pradhan"/>
    <s v="Surya kanta Pradhan"/>
    <s v="drsuryakanta83@gmail.com"/>
    <s v="8093060163"/>
    <s v="Monalisha Patra"/>
    <s v="mpmonalisha12@gmail.com"/>
    <s v="7735911952"/>
    <s v="2021-2022"/>
    <x v="0"/>
    <e v="#N/A"/>
    <m/>
    <e v="#N/A"/>
    <x v="0"/>
    <e v="#N/A"/>
    <x v="0"/>
    <e v="#N/A"/>
    <x v="0"/>
    <s v="Yes"/>
    <n v="10623"/>
  </r>
  <r>
    <n v="1517"/>
    <n v="11654"/>
    <x v="8"/>
    <x v="0"/>
    <s v="SANORA PATNAIK"/>
    <s v="SANDEEP PATNAIK"/>
    <s v="sandeep@eastend.co.in"/>
    <s v="9437027437"/>
    <s v="PALLAVI PATNAIK"/>
    <s v="pinupallavi@gmail.com"/>
    <s v="9348585266"/>
    <s v="2022-2023"/>
    <x v="0"/>
    <e v="#N/A"/>
    <m/>
    <e v="#N/A"/>
    <x v="0"/>
    <e v="#N/A"/>
    <x v="0"/>
    <e v="#N/A"/>
    <x v="0"/>
    <e v="#N/A"/>
    <n v="11654"/>
  </r>
  <r>
    <n v="1518"/>
    <n v="14862"/>
    <x v="8"/>
    <x v="0"/>
    <s v="Shamara Senapati"/>
    <s v="Pramoda kumar Senapati"/>
    <s v="pk_senapati@rediffmail.com"/>
    <s v="9556584666"/>
    <s v="Anita Senapati"/>
    <s v="anitasenapati12@gmail.com"/>
    <s v="9556959999"/>
    <s v="2025-2026"/>
    <x v="0"/>
    <e v="#N/A"/>
    <m/>
    <n v="635"/>
    <x v="1"/>
    <n v="635"/>
    <x v="1"/>
    <n v="635"/>
    <x v="1"/>
    <s v="Yes"/>
    <n v="14862"/>
  </r>
  <r>
    <n v="1519"/>
    <n v="11065"/>
    <x v="8"/>
    <x v="0"/>
    <s v="Shivansh Samantaray"/>
    <s v="Suchit Kumar Samantaray"/>
    <s v="suchit123@gmail.com"/>
    <s v="9771914137"/>
    <s v="Deeptimayee Pattanaik"/>
    <s v="deepti.swopna@gmail.com"/>
    <s v="7008873993"/>
    <s v=""/>
    <x v="0"/>
    <e v="#N/A"/>
    <m/>
    <e v="#N/A"/>
    <x v="0"/>
    <e v="#N/A"/>
    <x v="0"/>
    <e v="#N/A"/>
    <x v="0"/>
    <s v="Yes"/>
    <n v="11065"/>
  </r>
  <r>
    <n v="1520"/>
    <n v="14706"/>
    <x v="8"/>
    <x v="0"/>
    <s v="Shriyadita Sahoo"/>
    <s v="Suryakanta Sahoo"/>
    <s v="suryakant25.sahoo@gmail.com"/>
    <s v="971506978343"/>
    <s v="Subhalaxmi Nayak"/>
    <s v="subhalaxmi.subhi1988@gmail.com"/>
    <s v="8280944313"/>
    <s v="2025-2026"/>
    <x v="0"/>
    <e v="#N/A"/>
    <m/>
    <e v="#N/A"/>
    <x v="0"/>
    <e v="#N/A"/>
    <x v="0"/>
    <e v="#N/A"/>
    <x v="0"/>
    <e v="#N/A"/>
    <n v="14706"/>
  </r>
  <r>
    <n v="1521"/>
    <n v="11089"/>
    <x v="8"/>
    <x v="0"/>
    <s v="Sibyala Kalas"/>
    <s v="Subrat Kalas"/>
    <s v="subrat_3280@yahoo.co.in"/>
    <s v="9040189129"/>
    <s v="Sasmita Kalas"/>
    <s v="subrat_3280@yahoo.co.in"/>
    <s v="8093677970"/>
    <s v=""/>
    <x v="0"/>
    <e v="#N/A"/>
    <m/>
    <e v="#N/A"/>
    <x v="0"/>
    <e v="#N/A"/>
    <x v="0"/>
    <e v="#N/A"/>
    <x v="0"/>
    <s v="Yes"/>
    <n v="11089"/>
  </r>
  <r>
    <n v="1522"/>
    <n v="14755"/>
    <x v="8"/>
    <x v="0"/>
    <s v="Soham Mohapatra"/>
    <s v="Patit paban Mohapatra"/>
    <s v="tanuj2020qsahoo@gmail.com"/>
    <s v="9937357251"/>
    <s v="Ritarani Mohapatra"/>
    <s v="ritarani1991@gmail.com"/>
    <s v="8763550833"/>
    <s v="2025-2026"/>
    <x v="0"/>
    <e v="#N/A"/>
    <m/>
    <e v="#N/A"/>
    <x v="0"/>
    <e v="#N/A"/>
    <x v="0"/>
    <e v="#N/A"/>
    <x v="0"/>
    <s v="Yes"/>
    <n v="14755"/>
  </r>
  <r>
    <n v="1523"/>
    <n v="11054"/>
    <x v="8"/>
    <x v="0"/>
    <s v="Spandan Singh"/>
    <s v="Smruti Ranjan Singh"/>
    <s v="smrutirsingh@gmail.com"/>
    <s v="9937366186"/>
    <s v="Priyadarsini Pattnayak"/>
    <s v="smrutirsingh@gmail.com"/>
    <s v="9937576186"/>
    <s v=""/>
    <x v="0"/>
    <e v="#N/A"/>
    <m/>
    <e v="#N/A"/>
    <x v="0"/>
    <e v="#N/A"/>
    <x v="0"/>
    <e v="#N/A"/>
    <x v="0"/>
    <s v="Yes"/>
    <n v="11054"/>
  </r>
  <r>
    <n v="1524"/>
    <n v="10884"/>
    <x v="8"/>
    <x v="0"/>
    <s v="Tejas Kumar Rout"/>
    <s v="Dayanidhi Rout"/>
    <s v="aarti_09@ymail.com"/>
    <s v="9338730544"/>
    <s v="Arati Sahoo"/>
    <s v="aarti_09@ymail.com"/>
    <s v="9338730544"/>
    <s v=""/>
    <x v="0"/>
    <e v="#N/A"/>
    <m/>
    <e v="#N/A"/>
    <x v="0"/>
    <e v="#N/A"/>
    <x v="0"/>
    <e v="#N/A"/>
    <x v="0"/>
    <s v="Yes"/>
    <n v="10884"/>
  </r>
  <r>
    <n v="1525"/>
    <n v="11085"/>
    <x v="8"/>
    <x v="1"/>
    <s v="Aarav Pati"/>
    <s v="Rashmi Ranjan Pati"/>
    <s v="rashmi_r_pati@yahoo.com"/>
    <s v="9937145193"/>
    <s v="Sradhanjali Dash"/>
    <s v="sradhanjalidash500@gmail.com"/>
    <s v="9777258311"/>
    <s v=""/>
    <x v="0"/>
    <e v="#N/A"/>
    <m/>
    <e v="#N/A"/>
    <x v="0"/>
    <e v="#N/A"/>
    <x v="0"/>
    <e v="#N/A"/>
    <x v="0"/>
    <e v="#N/A"/>
    <n v="11085"/>
  </r>
  <r>
    <n v="1526"/>
    <n v="10747"/>
    <x v="8"/>
    <x v="1"/>
    <s v="Aarush Agarwal"/>
    <s v="Sumit Kumar Agarwal"/>
    <s v="sumit.agarwal@tatasteel.com"/>
    <s v="8092085830"/>
    <s v="Anu Agarwal"/>
    <s v="sumit.agarwala84@gmail.com"/>
    <s v="9123126476"/>
    <s v="2021-2022"/>
    <x v="0"/>
    <e v="#N/A"/>
    <m/>
    <e v="#N/A"/>
    <x v="0"/>
    <e v="#N/A"/>
    <x v="0"/>
    <e v="#N/A"/>
    <x v="0"/>
    <s v="Yes"/>
    <n v="10747"/>
  </r>
  <r>
    <n v="1527"/>
    <n v="11122"/>
    <x v="8"/>
    <x v="1"/>
    <s v="Aarushi Purohit"/>
    <s v="Subha Brata Purohit"/>
    <s v="subhapurohit@gmail.com"/>
    <s v="9437004512"/>
    <s v="Deepika Panigrahi"/>
    <s v="subhapurohit@gmail.com"/>
    <s v="7008443581"/>
    <s v=""/>
    <x v="0"/>
    <e v="#N/A"/>
    <m/>
    <e v="#N/A"/>
    <x v="0"/>
    <e v="#N/A"/>
    <x v="0"/>
    <e v="#N/A"/>
    <x v="0"/>
    <s v="Yes"/>
    <n v="11122"/>
  </r>
  <r>
    <n v="1528"/>
    <n v="11004"/>
    <x v="8"/>
    <x v="1"/>
    <s v="Aavneesha Pradhan"/>
    <s v="Asit Pradhan"/>
    <s v="asitpradhan1983@gmail.com"/>
    <s v="9938710525"/>
    <s v="Anisha Rout"/>
    <s v="asitpradhan1983@gmail.com"/>
    <s v="9937861525"/>
    <s v=""/>
    <x v="0"/>
    <e v="#N/A"/>
    <m/>
    <e v="#N/A"/>
    <x v="0"/>
    <e v="#N/A"/>
    <x v="0"/>
    <e v="#N/A"/>
    <x v="0"/>
    <s v="Yes"/>
    <n v="11004"/>
  </r>
  <r>
    <n v="1529"/>
    <n v="10913"/>
    <x v="8"/>
    <x v="1"/>
    <s v="Advik Samarpit Sahoo"/>
    <s v="Susant Kumar Sahoo"/>
    <s v="arpita123sahoo@gmail.com"/>
    <s v="9338484355"/>
    <s v="Arpita Sahoo"/>
    <s v="arpita123sahoo@gmail.com"/>
    <s v="9937556489"/>
    <s v=""/>
    <x v="0"/>
    <e v="#N/A"/>
    <m/>
    <e v="#N/A"/>
    <x v="0"/>
    <e v="#N/A"/>
    <x v="0"/>
    <e v="#N/A"/>
    <x v="0"/>
    <s v="Yes"/>
    <n v="10913"/>
  </r>
  <r>
    <n v="1530"/>
    <n v="14229"/>
    <x v="8"/>
    <x v="1"/>
    <s v="Agnic Aryan Palei"/>
    <s v="Dharanidhar Palei"/>
    <s v="aayushpalei@gmail.com"/>
    <s v="8895091087"/>
    <s v="Anjana Manjari Barik"/>
    <s v="aayushpalei@gmail.com"/>
    <s v="6372321182"/>
    <s v="2024-2025"/>
    <x v="0"/>
    <e v="#N/A"/>
    <m/>
    <e v="#N/A"/>
    <x v="0"/>
    <e v="#N/A"/>
    <x v="0"/>
    <e v="#N/A"/>
    <x v="0"/>
    <s v="Yes"/>
    <n v="14229"/>
  </r>
  <r>
    <n v="1531"/>
    <n v="14247"/>
    <x v="8"/>
    <x v="1"/>
    <s v="AKSHAT SABAT"/>
    <s v="NILAKANTHA SABAT"/>
    <s v="sabatsrs@gmail.com"/>
    <s v="9861660379"/>
    <s v="MONALISA SARANGI"/>
    <s v="monalisasarangi1111@gmail.com"/>
    <s v="7606002379"/>
    <s v="2025-2026"/>
    <x v="0"/>
    <e v="#N/A"/>
    <m/>
    <e v="#N/A"/>
    <x v="0"/>
    <e v="#N/A"/>
    <x v="0"/>
    <e v="#N/A"/>
    <x v="0"/>
    <s v="Yes"/>
    <n v="14247"/>
  </r>
  <r>
    <n v="1532"/>
    <n v="11551"/>
    <x v="8"/>
    <x v="1"/>
    <s v="Ashmi Debata"/>
    <s v="DURGA PRASAD DEBATA"/>
    <s v="iit.dpd@gmail.com"/>
    <s v="9008854786"/>
    <s v="MANASWINI BEHERA"/>
    <s v="kunibehera@gmail.com"/>
    <s v="9916380770"/>
    <s v="2022-2023"/>
    <x v="0"/>
    <e v="#N/A"/>
    <m/>
    <e v="#N/A"/>
    <x v="0"/>
    <e v="#N/A"/>
    <x v="0"/>
    <e v="#N/A"/>
    <x v="0"/>
    <e v="#N/A"/>
    <n v="11551"/>
  </r>
  <r>
    <n v="1533"/>
    <n v="12931"/>
    <x v="8"/>
    <x v="1"/>
    <s v="Chintada Roshan Kumar"/>
    <s v="Janardhana Rao Chiniada"/>
    <s v="jrchintada@gmail.com"/>
    <s v="9284303841"/>
    <s v="L Rekha Bhavani"/>
    <s v="l.rekhabhavani@gmail.com"/>
    <s v="9346322180"/>
    <s v="2023-2024"/>
    <x v="0"/>
    <e v="#N/A"/>
    <m/>
    <e v="#N/A"/>
    <x v="0"/>
    <e v="#N/A"/>
    <x v="0"/>
    <e v="#N/A"/>
    <x v="0"/>
    <e v="#N/A"/>
    <n v="12931"/>
  </r>
  <r>
    <n v="1534"/>
    <n v="11078"/>
    <x v="8"/>
    <x v="1"/>
    <s v="Divya Das"/>
    <s v="Prashant Chandra Das"/>
    <s v="prashant_ch_das@yahoo.co.in"/>
    <s v="7746063459"/>
    <s v="Madhusmita Patro"/>
    <s v="prashant_ch_das@yahoo.co.in"/>
    <s v="7746063128"/>
    <s v=""/>
    <x v="0"/>
    <e v="#N/A"/>
    <m/>
    <e v="#N/A"/>
    <x v="0"/>
    <e v="#N/A"/>
    <x v="0"/>
    <e v="#N/A"/>
    <x v="0"/>
    <e v="#N/A"/>
    <n v="11078"/>
  </r>
  <r>
    <n v="1535"/>
    <n v="11005"/>
    <x v="8"/>
    <x v="1"/>
    <s v="Fawzan Alasad"/>
    <s v="Imran Ansari"/>
    <s v="imranasad12@gmail.com"/>
    <s v="7377611211"/>
    <s v="Jaleela Khatoon"/>
    <s v="imranasad12@gmail.com"/>
    <s v="9040526202"/>
    <s v=""/>
    <x v="0"/>
    <e v="#N/A"/>
    <m/>
    <e v="#N/A"/>
    <x v="0"/>
    <e v="#N/A"/>
    <x v="0"/>
    <e v="#N/A"/>
    <x v="0"/>
    <e v="#N/A"/>
    <n v="11005"/>
  </r>
  <r>
    <n v="1536"/>
    <n v="11068"/>
    <x v="8"/>
    <x v="1"/>
    <s v="Hitanshi Rath"/>
    <s v="Ajay Kumar Rath"/>
    <s v="santoshinee18@gmail.com"/>
    <s v="9439542122"/>
    <s v="Santoshinee Samantara"/>
    <s v="santoshinee18@gmail.com"/>
    <s v="9861470287"/>
    <s v=""/>
    <x v="0"/>
    <e v="#N/A"/>
    <m/>
    <e v="#N/A"/>
    <x v="0"/>
    <e v="#N/A"/>
    <x v="0"/>
    <e v="#N/A"/>
    <x v="0"/>
    <s v="Yes"/>
    <n v="11068"/>
  </r>
  <r>
    <n v="1537"/>
    <n v="14197"/>
    <x v="8"/>
    <x v="1"/>
    <s v="Medhansh Sinha"/>
    <s v="Rajeev Kumar Sinha"/>
    <s v="sinha158667@gmail.com"/>
    <s v="9591604224"/>
    <s v="Radha Sinha"/>
    <s v="sinha158673@gmail.com"/>
    <s v="9591604227"/>
    <s v="2024-2025"/>
    <x v="0"/>
    <e v="#N/A"/>
    <m/>
    <e v="#N/A"/>
    <x v="0"/>
    <e v="#N/A"/>
    <x v="0"/>
    <e v="#N/A"/>
    <x v="0"/>
    <s v="Yes"/>
    <n v="14197"/>
  </r>
  <r>
    <n v="1538"/>
    <n v="10996"/>
    <x v="8"/>
    <x v="1"/>
    <s v="Naman Altia"/>
    <s v="Himansu Sekhar Altia"/>
    <s v="himansu.altia@gmail.com"/>
    <s v="9937015509"/>
    <s v="Babita Altia"/>
    <s v="himansu.altia@gmail.com"/>
    <s v="9937937665"/>
    <s v=""/>
    <x v="0"/>
    <e v="#N/A"/>
    <m/>
    <e v="#N/A"/>
    <x v="0"/>
    <e v="#N/A"/>
    <x v="0"/>
    <e v="#N/A"/>
    <x v="0"/>
    <s v="Yes"/>
    <n v="10996"/>
  </r>
  <r>
    <n v="1539"/>
    <n v="11100"/>
    <x v="8"/>
    <x v="1"/>
    <s v="Ommkar Mallik"/>
    <s v="Pradeep Kumar Mallik"/>
    <s v="mallikpradeep@rediffmail.com"/>
    <s v="9438035681"/>
    <s v="Monalisa Mallik"/>
    <s v="mallikpradeep@rediffmail.com"/>
    <s v="9438035329"/>
    <s v=""/>
    <x v="0"/>
    <e v="#N/A"/>
    <m/>
    <e v="#N/A"/>
    <x v="0"/>
    <e v="#N/A"/>
    <x v="0"/>
    <e v="#N/A"/>
    <x v="0"/>
    <s v="Yes"/>
    <n v="11100"/>
  </r>
  <r>
    <n v="1540"/>
    <n v="11052"/>
    <x v="8"/>
    <x v="1"/>
    <s v="Prayash Kumar"/>
    <s v="Prasanna Tripati Rao Dora"/>
    <s v="ptrdora7@gmail.com"/>
    <s v="9090933463"/>
    <s v="Swatismika Sarangi"/>
    <s v="swatiisarangi@gmail.com"/>
    <s v="9348447969"/>
    <s v=""/>
    <x v="0"/>
    <e v="#N/A"/>
    <m/>
    <e v="#N/A"/>
    <x v="0"/>
    <e v="#N/A"/>
    <x v="0"/>
    <e v="#N/A"/>
    <x v="0"/>
    <e v="#N/A"/>
    <n v="11052"/>
  </r>
  <r>
    <n v="1541"/>
    <n v="12109"/>
    <x v="8"/>
    <x v="1"/>
    <s v="S Swayampreet Kunal Kumar"/>
    <s v="Kumar Sekhar Swain"/>
    <s v="kumar.msaetafe@gmail.com"/>
    <s v="9937309014"/>
    <s v="Bhanumati Swain"/>
    <s v="msac.bbsr.odi@gmail.com"/>
    <s v="8114784840"/>
    <s v="2022-2023"/>
    <x v="0"/>
    <e v="#N/A"/>
    <m/>
    <e v="#N/A"/>
    <x v="0"/>
    <e v="#N/A"/>
    <x v="0"/>
    <e v="#N/A"/>
    <x v="0"/>
    <s v="Yes"/>
    <n v="12109"/>
  </r>
  <r>
    <n v="1542"/>
    <n v="11321"/>
    <x v="8"/>
    <x v="1"/>
    <s v="Sadhya Saavi Sethi"/>
    <s v="Amrit Kumar Sethi"/>
    <s v="amritsbbj@gmail.com"/>
    <s v="8018214699"/>
    <s v="Nibedita Sethi"/>
    <s v="amritsbbj@gmail.com"/>
    <s v="7978830801"/>
    <s v="2021-2022"/>
    <x v="0"/>
    <e v="#N/A"/>
    <m/>
    <e v="#N/A"/>
    <x v="0"/>
    <e v="#N/A"/>
    <x v="0"/>
    <e v="#N/A"/>
    <x v="0"/>
    <e v="#N/A"/>
    <n v="11321"/>
  </r>
  <r>
    <n v="1543"/>
    <n v="10878"/>
    <x v="8"/>
    <x v="1"/>
    <s v="Sai Sriyash"/>
    <s v="Sanjeet Kumar Jena"/>
    <s v="sucheta82.jena@yahoo.com"/>
    <s v="9437043830"/>
    <s v="Sucheta Jena"/>
    <s v="sucheta82.jena@yahoo.com"/>
    <s v="9861062168"/>
    <s v=""/>
    <x v="0"/>
    <e v="#N/A"/>
    <m/>
    <e v="#N/A"/>
    <x v="0"/>
    <e v="#N/A"/>
    <x v="0"/>
    <e v="#N/A"/>
    <x v="0"/>
    <s v="Yes"/>
    <n v="10878"/>
  </r>
  <r>
    <n v="1544"/>
    <n v="10729"/>
    <x v="8"/>
    <x v="1"/>
    <s v="Sai Srusti Pattanaik"/>
    <s v="Dusmanta Pattanayak"/>
    <s v="dushmant03@gmail.com"/>
    <s v="8144278720"/>
    <s v="Sradhanjali Nayak"/>
    <s v="nayak.sradha09@gmail.com"/>
    <s v="9658945353"/>
    <s v="2021-2022"/>
    <x v="0"/>
    <e v="#N/A"/>
    <m/>
    <e v="#N/A"/>
    <x v="0"/>
    <e v="#N/A"/>
    <x v="0"/>
    <e v="#N/A"/>
    <x v="0"/>
    <s v="Yes"/>
    <n v="10729"/>
  </r>
  <r>
    <n v="1545"/>
    <n v="10912"/>
    <x v="8"/>
    <x v="1"/>
    <s v="Samarth Mohapatra"/>
    <s v="Subrat Kumar Mohapatra"/>
    <s v="smohapatra@gmail.com"/>
    <s v="9439857985"/>
    <s v="Sasmita Mohapatra"/>
    <s v="sasmita.princess@gmail.com"/>
    <s v="8763578772"/>
    <s v=""/>
    <x v="0"/>
    <e v="#N/A"/>
    <m/>
    <e v="#N/A"/>
    <x v="0"/>
    <e v="#N/A"/>
    <x v="0"/>
    <e v="#N/A"/>
    <x v="0"/>
    <s v="Yes"/>
    <n v="10912"/>
  </r>
  <r>
    <n v="1546"/>
    <n v="10885"/>
    <x v="8"/>
    <x v="1"/>
    <s v="Shivansh Pratik Mishra"/>
    <s v="Prabhu Prasad Mishra"/>
    <s v="prabhumishra1@gmail.com"/>
    <s v="9937158581"/>
    <s v="Sanjukta Acharya"/>
    <s v="prabhumishra1@gmail.com"/>
    <s v="9861256224"/>
    <s v=""/>
    <x v="0"/>
    <e v="#N/A"/>
    <m/>
    <e v="#N/A"/>
    <x v="0"/>
    <e v="#N/A"/>
    <x v="0"/>
    <n v="69730"/>
    <x v="2"/>
    <s v="Yes"/>
    <n v="10885"/>
  </r>
  <r>
    <n v="1547"/>
    <n v="11038"/>
    <x v="8"/>
    <x v="1"/>
    <s v="Shraddha Dash"/>
    <s v="Satyajit Dash"/>
    <s v="satyajitdash3@gmail.com"/>
    <s v="9437177810"/>
    <s v="Sheela Srivastav"/>
    <s v="satyajitdash3@gmail.com"/>
    <s v="7008946615"/>
    <s v=""/>
    <x v="0"/>
    <e v="#N/A"/>
    <m/>
    <e v="#N/A"/>
    <x v="0"/>
    <e v="#N/A"/>
    <x v="0"/>
    <e v="#N/A"/>
    <x v="0"/>
    <e v="#N/A"/>
    <n v="11038"/>
  </r>
  <r>
    <n v="1548"/>
    <n v="11512"/>
    <x v="8"/>
    <x v="1"/>
    <s v="SHREYANSH S DASH"/>
    <s v="SUNIL KUMAR DASH"/>
    <s v="bhadrak@ucobank.co.in"/>
    <s v="7978901893"/>
    <s v="STHITAPRAGYAN DASH"/>
    <s v="sdash.uco@gmail.com"/>
    <s v="8637079901"/>
    <s v="2022-2023"/>
    <x v="0"/>
    <e v="#N/A"/>
    <m/>
    <e v="#N/A"/>
    <x v="0"/>
    <e v="#N/A"/>
    <x v="0"/>
    <e v="#N/A"/>
    <x v="0"/>
    <e v="#N/A"/>
    <n v="11512"/>
  </r>
  <r>
    <n v="1549"/>
    <n v="12774"/>
    <x v="8"/>
    <x v="1"/>
    <s v="Shreyas Sundaray"/>
    <s v="Swadeep Sundaray"/>
    <s v="biswarupa.mohapatra@gmail.com"/>
    <s v="9545763889"/>
    <s v="Biswarupa Mohapatra"/>
    <s v="biswarupa.mohapatra@gmail.com"/>
    <s v="9545763889"/>
    <s v="2023-2024"/>
    <x v="0"/>
    <e v="#N/A"/>
    <m/>
    <e v="#N/A"/>
    <x v="0"/>
    <e v="#N/A"/>
    <x v="0"/>
    <e v="#N/A"/>
    <x v="0"/>
    <s v="Yes"/>
    <n v="12774"/>
  </r>
  <r>
    <n v="1550"/>
    <n v="10619"/>
    <x v="8"/>
    <x v="1"/>
    <s v="Swastik Sarangi"/>
    <s v="Saumika Sarangi"/>
    <s v="saumik145@yahoo.com"/>
    <s v="9845780910"/>
    <s v="Suman Sudha Panda"/>
    <s v="sumansudhapanda@gmail.com"/>
    <s v="9740749899"/>
    <s v="2021-2022"/>
    <x v="0"/>
    <e v="#N/A"/>
    <m/>
    <e v="#N/A"/>
    <x v="0"/>
    <e v="#N/A"/>
    <x v="0"/>
    <e v="#N/A"/>
    <x v="0"/>
    <s v="Yes"/>
    <n v="10619"/>
  </r>
  <r>
    <n v="1551"/>
    <n v="14602"/>
    <x v="8"/>
    <x v="1"/>
    <s v="TEJAS TALIN DASH"/>
    <s v="BISWAJIT DASH"/>
    <s v="dbiswajit_dr@yahoo.com"/>
    <s v="8895331662"/>
    <s v="SHIVANI RATH"/>
    <s v="mettitili@gmail.com"/>
    <s v="9937610176"/>
    <s v="2025-2026"/>
    <x v="0"/>
    <e v="#N/A"/>
    <m/>
    <e v="#N/A"/>
    <x v="0"/>
    <e v="#N/A"/>
    <x v="0"/>
    <e v="#N/A"/>
    <x v="0"/>
    <s v="Yes"/>
    <n v="14602"/>
  </r>
  <r>
    <n v="1552"/>
    <n v="11117"/>
    <x v="8"/>
    <x v="1"/>
    <s v="V Meha"/>
    <s v="V Harish Srivatsava"/>
    <s v="hvangala@gmail.com"/>
    <s v="9866476990"/>
    <s v="Swayam Prava Mishra"/>
    <s v="hvangala@gmail.com"/>
    <s v="9177614197"/>
    <s v=""/>
    <x v="0"/>
    <e v="#N/A"/>
    <m/>
    <e v="#N/A"/>
    <x v="0"/>
    <e v="#N/A"/>
    <x v="0"/>
    <e v="#N/A"/>
    <x v="0"/>
    <s v="Yes"/>
    <n v="11117"/>
  </r>
  <r>
    <n v="1553"/>
    <n v="10986"/>
    <x v="8"/>
    <x v="1"/>
    <s v="Virat Patro"/>
    <s v="Bishnu Prasad Patro"/>
    <s v="bishnucolours@gmail.com"/>
    <s v="9437182313"/>
    <s v="Deepa Patro"/>
    <s v="deepaindel@gmail.com"/>
    <s v="9438294902"/>
    <s v=""/>
    <x v="0"/>
    <e v="#N/A"/>
    <m/>
    <e v="#N/A"/>
    <x v="0"/>
    <e v="#N/A"/>
    <x v="0"/>
    <e v="#N/A"/>
    <x v="0"/>
    <s v="Yes"/>
    <n v="10986"/>
  </r>
  <r>
    <n v="1554"/>
    <n v="10991"/>
    <x v="8"/>
    <x v="1"/>
    <s v="Yasmi Samal"/>
    <s v="Chinmaya Chiranjibi Samal"/>
    <s v="dr.chinmay82@gmail.com"/>
    <s v="9438174854"/>
    <s v="Smita Sarangi"/>
    <s v="zoonsworld81@gmail.com"/>
    <s v="9437009220"/>
    <s v=""/>
    <x v="0"/>
    <e v="#N/A"/>
    <m/>
    <e v="#N/A"/>
    <x v="0"/>
    <e v="#N/A"/>
    <x v="0"/>
    <e v="#N/A"/>
    <x v="0"/>
    <e v="#N/A"/>
    <n v="10991"/>
  </r>
  <r>
    <n v="1555"/>
    <n v="12107"/>
    <x v="8"/>
    <x v="2"/>
    <s v="Aaditya Murmu"/>
    <s v="Budhray Murmu"/>
    <s v="drmurmu@gmail.com"/>
    <s v="9437960559"/>
    <s v="Sunita Murmu"/>
    <s v="kiskusunita@gmail.com"/>
    <s v="9438708879"/>
    <s v="2022-2023"/>
    <x v="0"/>
    <e v="#N/A"/>
    <m/>
    <e v="#N/A"/>
    <x v="0"/>
    <e v="#N/A"/>
    <x v="0"/>
    <e v="#N/A"/>
    <x v="0"/>
    <s v="Yes"/>
    <n v="12107"/>
  </r>
  <r>
    <n v="1556"/>
    <n v="11111"/>
    <x v="8"/>
    <x v="2"/>
    <s v="Aahan Nayak"/>
    <s v="Soumitri Nayak"/>
    <s v="sipranyk@gmail.com"/>
    <s v="9937023498"/>
    <s v="Sipra Nayak"/>
    <s v="sipranyk@gmail.com"/>
    <s v="9937497673"/>
    <s v=""/>
    <x v="0"/>
    <e v="#N/A"/>
    <m/>
    <e v="#N/A"/>
    <x v="0"/>
    <e v="#N/A"/>
    <x v="0"/>
    <e v="#N/A"/>
    <x v="0"/>
    <e v="#N/A"/>
    <n v="11111"/>
  </r>
  <r>
    <n v="1557"/>
    <n v="12944"/>
    <x v="8"/>
    <x v="2"/>
    <s v="Aaradhya Priyadarsini"/>
    <s v="Aloknath Satrusalya"/>
    <s v="alok.isha86@gmail.com"/>
    <s v="9337518811"/>
    <s v="Lucy Satrusalya"/>
    <s v="lucy.alok92@gmail.com"/>
    <s v="9337518811"/>
    <s v="2023-2024"/>
    <x v="0"/>
    <e v="#N/A"/>
    <m/>
    <e v="#N/A"/>
    <x v="0"/>
    <e v="#N/A"/>
    <x v="0"/>
    <e v="#N/A"/>
    <x v="0"/>
    <e v="#N/A"/>
    <n v="12944"/>
  </r>
  <r>
    <n v="1558"/>
    <n v="9836"/>
    <x v="8"/>
    <x v="2"/>
    <s v="Aarya Vinaykumar Hallur"/>
    <s v="Vinay Kumar Hallur"/>
    <s v="vinay118@gmail.com"/>
    <s v="7978260369"/>
    <s v="Arpana Ningoji"/>
    <s v="vinay118@gmail.com"/>
    <s v="9041028625"/>
    <s v="2020-2021"/>
    <x v="0"/>
    <e v="#N/A"/>
    <m/>
    <e v="#N/A"/>
    <x v="0"/>
    <e v="#N/A"/>
    <x v="0"/>
    <e v="#N/A"/>
    <x v="0"/>
    <e v="#N/A"/>
    <n v="9836"/>
  </r>
  <r>
    <n v="1559"/>
    <n v="10968"/>
    <x v="8"/>
    <x v="2"/>
    <s v="Aditya Pratapsingh"/>
    <s v="Niranjan Pratapsingh"/>
    <s v="nira2002@gmail.com"/>
    <s v="9938843736"/>
    <s v="Bebina Pratapsingh"/>
    <s v="nira2002@gmail.com"/>
    <s v="9937116491"/>
    <s v=""/>
    <x v="0"/>
    <e v="#N/A"/>
    <m/>
    <e v="#N/A"/>
    <x v="0"/>
    <e v="#N/A"/>
    <x v="0"/>
    <e v="#N/A"/>
    <x v="0"/>
    <s v="Yes"/>
    <n v="10968"/>
  </r>
  <r>
    <n v="1560"/>
    <n v="11107"/>
    <x v="8"/>
    <x v="2"/>
    <s v="Advaith Nayak"/>
    <s v="Jayadarshi Nayak"/>
    <s v="jayadarshi@yahoo.com"/>
    <s v="9437091415"/>
    <s v="Sagarika Rath"/>
    <s v="sagarikarath79@gmail.com"/>
    <s v="9437285917"/>
    <s v=""/>
    <x v="0"/>
    <e v="#N/A"/>
    <m/>
    <e v="#N/A"/>
    <x v="0"/>
    <e v="#N/A"/>
    <x v="0"/>
    <e v="#N/A"/>
    <x v="0"/>
    <e v="#N/A"/>
    <n v="11107"/>
  </r>
  <r>
    <n v="1561"/>
    <n v="10883"/>
    <x v="8"/>
    <x v="2"/>
    <s v="Advik Choudhury"/>
    <s v="Santosh Kumar Choudhury"/>
    <s v="santosh.choudhury@gmail.com"/>
    <s v="9717125550"/>
    <s v="Ajanta Nayak"/>
    <s v="santosh.choudhury@gmail.com"/>
    <s v="9556585780"/>
    <s v=""/>
    <x v="0"/>
    <e v="#N/A"/>
    <m/>
    <e v="#N/A"/>
    <x v="0"/>
    <e v="#N/A"/>
    <x v="0"/>
    <e v="#N/A"/>
    <x v="0"/>
    <s v="Yes"/>
    <n v="10883"/>
  </r>
  <r>
    <n v="1562"/>
    <n v="10643"/>
    <x v="8"/>
    <x v="2"/>
    <s v="Adwita Nath"/>
    <s v="Durjaya Kumar Nath"/>
    <s v="nathenterprises.bbsr@gmail.com"/>
    <s v="9438359534"/>
    <s v="Sasmita Nath"/>
    <s v="nathsasmita31@gmail.com"/>
    <s v="9337400074"/>
    <s v="2021-2022"/>
    <x v="0"/>
    <e v="#N/A"/>
    <m/>
    <e v="#N/A"/>
    <x v="0"/>
    <e v="#N/A"/>
    <x v="0"/>
    <e v="#N/A"/>
    <x v="0"/>
    <s v="Yes"/>
    <n v="10643"/>
  </r>
  <r>
    <n v="1563"/>
    <n v="10976"/>
    <x v="8"/>
    <x v="2"/>
    <s v="Alina Satpathy"/>
    <s v="Ajaya Satpathy"/>
    <s v="skajay@yahoo.co.uk"/>
    <s v="6370852189"/>
    <s v="Swapna Mishra"/>
    <s v="skajay@yahoo.co.uk"/>
    <s v="8144772679"/>
    <s v=""/>
    <x v="0"/>
    <e v="#N/A"/>
    <m/>
    <e v="#N/A"/>
    <x v="0"/>
    <e v="#N/A"/>
    <x v="0"/>
    <e v="#N/A"/>
    <x v="0"/>
    <s v="Yes"/>
    <n v="10976"/>
  </r>
  <r>
    <n v="1564"/>
    <n v="10903"/>
    <x v="8"/>
    <x v="2"/>
    <s v="Amaira Anand"/>
    <s v="Ashit Anand"/>
    <s v="asit.anand15@gmail.com"/>
    <s v="9668688750"/>
    <s v="Anjali Gupta"/>
    <s v="asit.anand15@gmail.com"/>
    <s v="7381362630"/>
    <s v=""/>
    <x v="0"/>
    <e v="#N/A"/>
    <m/>
    <e v="#N/A"/>
    <x v="0"/>
    <e v="#N/A"/>
    <x v="0"/>
    <e v="#N/A"/>
    <x v="0"/>
    <e v="#N/A"/>
    <n v="10903"/>
  </r>
  <r>
    <n v="1565"/>
    <n v="14595"/>
    <x v="8"/>
    <x v="2"/>
    <s v="Aryan Nanda"/>
    <s v="Manoj Kumar Mahananda"/>
    <s v="mahanandamanoj@gmail.com"/>
    <s v="9437638780"/>
    <s v="Jyotirekha Mahananda"/>
    <s v="jyotirekhasenapati999@gmail.com"/>
    <s v="7749041541"/>
    <s v="2025-2026"/>
    <x v="0"/>
    <e v="#N/A"/>
    <m/>
    <e v="#N/A"/>
    <x v="0"/>
    <e v="#N/A"/>
    <x v="0"/>
    <e v="#N/A"/>
    <x v="0"/>
    <s v="Yes"/>
    <n v="14595"/>
  </r>
  <r>
    <n v="1566"/>
    <n v="13572"/>
    <x v="8"/>
    <x v="2"/>
    <s v="Devaansh Kumar"/>
    <s v="Debakanta Panda"/>
    <s v="bap.advocate007@gmail.com"/>
    <s v="9439500888"/>
    <s v="Sasmita Sarangi"/>
    <s v="sasmita.1sarangi@gmail.com"/>
    <s v="8093060196"/>
    <s v="2024-2025"/>
    <x v="0"/>
    <e v="#N/A"/>
    <m/>
    <e v="#N/A"/>
    <x v="0"/>
    <e v="#N/A"/>
    <x v="0"/>
    <e v="#N/A"/>
    <x v="0"/>
    <s v="Yes"/>
    <n v="13572"/>
  </r>
  <r>
    <n v="1567"/>
    <n v="10932"/>
    <x v="8"/>
    <x v="2"/>
    <s v="Divyansh Panda"/>
    <s v="Akhila Kumar Panda"/>
    <s v="drakhilapanda@gmail.com"/>
    <s v="7873871111"/>
    <s v="Surabala Mishra"/>
    <s v="drakhilapanda@gmail.com"/>
    <s v="8763252292"/>
    <s v=""/>
    <x v="0"/>
    <e v="#N/A"/>
    <m/>
    <e v="#N/A"/>
    <x v="0"/>
    <e v="#N/A"/>
    <x v="0"/>
    <e v="#N/A"/>
    <x v="0"/>
    <s v="Yes"/>
    <n v="10932"/>
  </r>
  <r>
    <n v="1568"/>
    <n v="10679"/>
    <x v="8"/>
    <x v="2"/>
    <s v="Kaisha Krishnavi Sahu"/>
    <s v="Kalicharan Sahu"/>
    <s v="kcsca81@gmail.com"/>
    <s v="8018336777"/>
    <s v="Salija Kumari Sahu"/>
    <s v="kgeetasahu@gmail.com"/>
    <s v="7735052177"/>
    <s v="2021-2022"/>
    <x v="0"/>
    <e v="#N/A"/>
    <m/>
    <e v="#N/A"/>
    <x v="0"/>
    <e v="#N/A"/>
    <x v="0"/>
    <e v="#N/A"/>
    <x v="0"/>
    <e v="#N/A"/>
    <n v="10679"/>
  </r>
  <r>
    <n v="1569"/>
    <n v="14182"/>
    <x v="8"/>
    <x v="2"/>
    <s v="KAMAKHSHI CHOUDHURY"/>
    <s v="AMITABHA CHOUDHURY"/>
    <s v="amitjun22@gmail.com"/>
    <s v="7980092689"/>
    <s v="SHASWATI BHATTACHARJEE"/>
    <s v="reachatmaja@gmail.com"/>
    <s v="8777398080"/>
    <s v="2024-2025"/>
    <x v="0"/>
    <e v="#N/A"/>
    <m/>
    <e v="#N/A"/>
    <x v="0"/>
    <e v="#N/A"/>
    <x v="0"/>
    <e v="#N/A"/>
    <x v="0"/>
    <e v="#N/A"/>
    <n v="14182"/>
  </r>
  <r>
    <n v="1570"/>
    <n v="10941"/>
    <x v="8"/>
    <x v="2"/>
    <s v="Mirza Osaid Baig"/>
    <s v="Mirza Riaz Baig"/>
    <s v="riazbaig786@gmail.com"/>
    <s v="9437008686"/>
    <s v="Tausifa Tehreem"/>
    <s v="angel.tausifa@gmail.com"/>
    <s v="9777662001"/>
    <s v=""/>
    <x v="0"/>
    <e v="#N/A"/>
    <m/>
    <e v="#N/A"/>
    <x v="0"/>
    <e v="#N/A"/>
    <x v="0"/>
    <e v="#N/A"/>
    <x v="0"/>
    <e v="#N/A"/>
    <n v="10941"/>
  </r>
  <r>
    <n v="1571"/>
    <n v="10889"/>
    <x v="8"/>
    <x v="2"/>
    <s v="Mrigank Sekhar Das"/>
    <s v="Manmath Kumar Das"/>
    <s v="drmanmathkumar@yahoo.com"/>
    <s v="9012000573"/>
    <s v="Debarati Saha"/>
    <s v="debaratisaha.27@gmail.com"/>
    <s v="9012334111"/>
    <s v=""/>
    <x v="0"/>
    <e v="#N/A"/>
    <m/>
    <e v="#N/A"/>
    <x v="0"/>
    <e v="#N/A"/>
    <x v="0"/>
    <e v="#N/A"/>
    <x v="0"/>
    <s v="Yes"/>
    <n v="10889"/>
  </r>
  <r>
    <n v="1572"/>
    <n v="10896"/>
    <x v="8"/>
    <x v="2"/>
    <s v="Ojasve Shaamal"/>
    <s v="Tusharr Ranjan Samal"/>
    <s v="tusarsamal5@gmail.com"/>
    <s v="9337136823"/>
    <s v="Hanshika Shaamal"/>
    <s v="tusarsamal5@gmail.com"/>
    <s v="9437844131"/>
    <s v=""/>
    <x v="0"/>
    <e v="#N/A"/>
    <m/>
    <e v="#N/A"/>
    <x v="0"/>
    <e v="#N/A"/>
    <x v="0"/>
    <e v="#N/A"/>
    <x v="0"/>
    <s v="Yes"/>
    <n v="10896"/>
  </r>
  <r>
    <n v="1573"/>
    <n v="13643"/>
    <x v="8"/>
    <x v="2"/>
    <s v="Parasmay Routray"/>
    <s v="Pragyan Kumar Routray"/>
    <s v="pragyan.routray@gmail.com"/>
    <s v="9439914160"/>
    <s v="Priyadarshini Sahoo"/>
    <s v="priyadarshini.bbsr@gmail.com"/>
    <s v="9437306094"/>
    <s v="2024-2025"/>
    <x v="0"/>
    <e v="#N/A"/>
    <m/>
    <e v="#N/A"/>
    <x v="0"/>
    <e v="#N/A"/>
    <x v="0"/>
    <e v="#N/A"/>
    <x v="0"/>
    <e v="#N/A"/>
    <n v="13643"/>
  </r>
  <r>
    <n v="1574"/>
    <n v="11378"/>
    <x v="8"/>
    <x v="2"/>
    <s v="Priyanshi Routray"/>
    <s v="Rajesh Kumar Routray"/>
    <s v="rajeshroutray85@gmail.com"/>
    <s v="9337177412"/>
    <s v="Kamalini Samal"/>
    <s v="kamalini.samal@kims.ac.in"/>
    <s v="7749994449"/>
    <s v="2021-2022"/>
    <x v="0"/>
    <e v="#N/A"/>
    <m/>
    <e v="#N/A"/>
    <x v="0"/>
    <e v="#N/A"/>
    <x v="0"/>
    <e v="#N/A"/>
    <x v="0"/>
    <s v="Yes"/>
    <n v="11378"/>
  </r>
  <r>
    <n v="1575"/>
    <n v="11123"/>
    <x v="8"/>
    <x v="2"/>
    <s v="Prizma Khannah"/>
    <s v="Vishal Khannah"/>
    <s v="vishalkhannah@gmail.com"/>
    <s v="9230504546"/>
    <s v="Roshni Khannah"/>
    <s v="roshnikhannah@gmail.com"/>
    <s v="9339352213"/>
    <s v=""/>
    <x v="0"/>
    <e v="#N/A"/>
    <m/>
    <e v="#N/A"/>
    <x v="0"/>
    <e v="#N/A"/>
    <x v="0"/>
    <e v="#N/A"/>
    <x v="0"/>
    <e v="#N/A"/>
    <n v="11123"/>
  </r>
  <r>
    <n v="1576"/>
    <n v="10905"/>
    <x v="8"/>
    <x v="2"/>
    <s v="Riaan Agrawal"/>
    <s v="Chetan Kumar Agrawal"/>
    <s v="chetan@halajeecorp.com"/>
    <s v="9778777177"/>
    <s v="Ritu Jain"/>
    <s v="ritujain0102@gmail.com"/>
    <s v="9040047233"/>
    <s v=""/>
    <x v="0"/>
    <e v="#N/A"/>
    <m/>
    <e v="#N/A"/>
    <x v="0"/>
    <e v="#N/A"/>
    <x v="0"/>
    <e v="#N/A"/>
    <x v="0"/>
    <s v="Yes"/>
    <n v="10905"/>
  </r>
  <r>
    <n v="1577"/>
    <n v="10934"/>
    <x v="8"/>
    <x v="2"/>
    <s v="Saanvi Das Mohapatra"/>
    <s v="Debadatta Das Mohapatra"/>
    <s v="dev.dasmohapatra@gmail.com"/>
    <s v="9438212211"/>
    <s v="Sulagna Kanungo"/>
    <s v="sulagnakanungo09@gmail.com"/>
    <s v="9437074103"/>
    <s v=""/>
    <x v="0"/>
    <e v="#N/A"/>
    <m/>
    <e v="#N/A"/>
    <x v="0"/>
    <e v="#N/A"/>
    <x v="0"/>
    <e v="#N/A"/>
    <x v="0"/>
    <e v="#N/A"/>
    <n v="10934"/>
  </r>
  <r>
    <n v="1578"/>
    <n v="11037"/>
    <x v="8"/>
    <x v="2"/>
    <s v="Sai Ayushman Padhi"/>
    <s v="Ashirbad Padhi"/>
    <s v="mirashree.86@gmail.com"/>
    <s v="8280240017"/>
    <s v="Mirashree Mohapatra"/>
    <s v="mirashree.86@gmail.com"/>
    <s v="9439749420"/>
    <s v=""/>
    <x v="0"/>
    <e v="#N/A"/>
    <m/>
    <e v="#N/A"/>
    <x v="0"/>
    <e v="#N/A"/>
    <x v="0"/>
    <e v="#N/A"/>
    <x v="0"/>
    <s v="Yes"/>
    <n v="11037"/>
  </r>
  <r>
    <n v="1579"/>
    <n v="10620"/>
    <x v="8"/>
    <x v="2"/>
    <s v="Saiansh Kumar Subudhi"/>
    <s v="Siba Charan Subudhi"/>
    <s v="sibasubudhi.nehu@rediffmail.com"/>
    <s v="9436703629"/>
    <s v="Bornali Das"/>
    <s v="sibasubudhi.nehu25@rediffmail.com"/>
    <s v="9436461964"/>
    <s v="2021-2022"/>
    <x v="0"/>
    <e v="#N/A"/>
    <m/>
    <e v="#N/A"/>
    <x v="0"/>
    <e v="#N/A"/>
    <x v="0"/>
    <e v="#N/A"/>
    <x v="0"/>
    <s v="Yes"/>
    <n v="10620"/>
  </r>
  <r>
    <n v="1580"/>
    <n v="10917"/>
    <x v="8"/>
    <x v="2"/>
    <s v="Sindhuja Soumyarupa Panda"/>
    <s v="Santosh Kumar Panda"/>
    <s v="admin.santosh@gmail.com"/>
    <s v="9019117484"/>
    <s v="Sanghamitra Mahapatra"/>
    <s v="admin.santosh@gmail.com"/>
    <s v="7605930809"/>
    <s v=""/>
    <x v="0"/>
    <e v="#N/A"/>
    <m/>
    <e v="#N/A"/>
    <x v="0"/>
    <e v="#N/A"/>
    <x v="0"/>
    <e v="#N/A"/>
    <x v="0"/>
    <s v="Yes"/>
    <n v="10917"/>
  </r>
  <r>
    <n v="1581"/>
    <n v="11949"/>
    <x v="8"/>
    <x v="2"/>
    <s v="SRISH MISRA"/>
    <s v="SIBASISH MISHRA"/>
    <s v="sibasish@bookingjini.com"/>
    <s v="9937535555"/>
    <s v="SWOSTI MISHRA"/>
    <s v="mishra.swosti@gmail.com"/>
    <s v="9937232555"/>
    <s v="2022-2023"/>
    <x v="0"/>
    <e v="#N/A"/>
    <m/>
    <e v="#N/A"/>
    <x v="0"/>
    <e v="#N/A"/>
    <x v="0"/>
    <e v="#N/A"/>
    <x v="0"/>
    <e v="#N/A"/>
    <n v="11949"/>
  </r>
  <r>
    <n v="1582"/>
    <n v="11181"/>
    <x v="8"/>
    <x v="2"/>
    <s v="Sudipi Das Adhikary"/>
    <s v="Subhankar Das Adhikary"/>
    <s v="subhankarmarine@gmail.com"/>
    <s v="7894011942"/>
    <s v="Chhabirani Das Adhikary"/>
    <s v="subhankarmarine@gmail.com"/>
    <s v="8763448070"/>
    <s v="2021-2022"/>
    <x v="0"/>
    <e v="#N/A"/>
    <m/>
    <e v="#N/A"/>
    <x v="0"/>
    <e v="#N/A"/>
    <x v="0"/>
    <e v="#N/A"/>
    <x v="0"/>
    <e v="#N/A"/>
    <n v="11181"/>
  </r>
  <r>
    <n v="1583"/>
    <n v="13901"/>
    <x v="8"/>
    <x v="2"/>
    <s v="Taksh Kalra"/>
    <s v="Harshal Kalra"/>
    <s v="harshal.kalra@gmail.com"/>
    <s v="9330243029"/>
    <s v="Roshni Kalra"/>
    <s v="roshnikalra14@gmail.com"/>
    <s v="8967676344"/>
    <s v="2024-2025"/>
    <x v="0"/>
    <e v="#N/A"/>
    <m/>
    <e v="#N/A"/>
    <x v="0"/>
    <e v="#N/A"/>
    <x v="0"/>
    <e v="#N/A"/>
    <x v="0"/>
    <s v="Yes"/>
    <n v="13901"/>
  </r>
  <r>
    <n v="1584"/>
    <n v="14642"/>
    <x v="8"/>
    <x v="2"/>
    <s v="Vedansh Mishra"/>
    <s v="Manish Mishra"/>
    <s v="manish_mishra@indianoil.in"/>
    <s v="9529357625"/>
    <s v="Manisha Mohapatra"/>
    <s v="manisha.liza88@gmail.com"/>
    <s v="9910187625"/>
    <s v="2025-2026"/>
    <x v="0"/>
    <e v="#N/A"/>
    <m/>
    <e v="#N/A"/>
    <x v="0"/>
    <e v="#N/A"/>
    <x v="0"/>
    <e v="#N/A"/>
    <x v="0"/>
    <e v="#N/A"/>
    <n v="14642"/>
  </r>
  <r>
    <n v="1585"/>
    <n v="12368"/>
    <x v="8"/>
    <x v="3"/>
    <s v="Aadya Agarwal"/>
    <s v="Rakesh Agarwalla"/>
    <s v="uce.rakesh@gmail.com"/>
    <s v="9439379435"/>
    <s v="Reshu Agarwal"/>
    <s v="reshu.rakeshagarwalla@gmail.com"/>
    <s v="9078080769"/>
    <s v="2022-2023"/>
    <x v="0"/>
    <e v="#N/A"/>
    <m/>
    <e v="#N/A"/>
    <x v="0"/>
    <e v="#N/A"/>
    <x v="0"/>
    <e v="#N/A"/>
    <x v="0"/>
    <s v="Yes"/>
    <n v="12368"/>
  </r>
  <r>
    <n v="1586"/>
    <n v="10925"/>
    <x v="8"/>
    <x v="3"/>
    <s v="Aarpit Kumar Sahoo"/>
    <s v="Saswat Kumar Sahoo"/>
    <s v="saswatvim12@gmail.com"/>
    <s v="9437145676"/>
    <s v="Soubhagini Sahoo"/>
    <s v="soubhagini18@yahoo.in"/>
    <s v="9776874244"/>
    <s v=""/>
    <x v="0"/>
    <e v="#N/A"/>
    <m/>
    <e v="#N/A"/>
    <x v="0"/>
    <e v="#N/A"/>
    <x v="0"/>
    <e v="#N/A"/>
    <x v="0"/>
    <s v="Yes"/>
    <n v="10925"/>
  </r>
  <r>
    <n v="1587"/>
    <n v="13362"/>
    <x v="8"/>
    <x v="3"/>
    <s v="Abhisek Tripathy"/>
    <s v="Tapas Tripathy"/>
    <s v="sibanippa@gmail.com"/>
    <s v="9777791717"/>
    <s v="Sibani Tripathy"/>
    <s v="sibanippa@gmail.com"/>
    <s v="7815010649"/>
    <s v="2024-2025"/>
    <x v="0"/>
    <e v="#N/A"/>
    <m/>
    <e v="#N/A"/>
    <x v="0"/>
    <e v="#N/A"/>
    <x v="0"/>
    <e v="#N/A"/>
    <x v="0"/>
    <e v="#N/A"/>
    <n v="13362"/>
  </r>
  <r>
    <n v="1588"/>
    <n v="11968"/>
    <x v="8"/>
    <x v="3"/>
    <s v="ADYASHA PATRA"/>
    <s v="CHANDAN KUMAR PATRA"/>
    <s v="ckp1608@gmail.com"/>
    <s v="9437879333"/>
    <s v="SWATI SUCHARITA BHUYAN"/>
    <s v="swati.lee111@gmail.com"/>
    <s v="8144869815"/>
    <s v="2022-2023"/>
    <x v="0"/>
    <e v="#N/A"/>
    <m/>
    <e v="#N/A"/>
    <x v="0"/>
    <e v="#N/A"/>
    <x v="0"/>
    <e v="#N/A"/>
    <x v="0"/>
    <e v="#N/A"/>
    <n v="11968"/>
  </r>
  <r>
    <n v="1589"/>
    <n v="13249"/>
    <x v="8"/>
    <x v="3"/>
    <s v="Agastya Hota"/>
    <s v="Chinmoy Raj Hota"/>
    <s v="crhota@yahoo.com"/>
    <s v="9448488632"/>
    <s v="Indrani Sarangi"/>
    <s v="thisisindrani@gmail.com"/>
    <s v="9632427415"/>
    <s v="2023-2024"/>
    <x v="0"/>
    <e v="#N/A"/>
    <m/>
    <e v="#N/A"/>
    <x v="0"/>
    <e v="#N/A"/>
    <x v="0"/>
    <e v="#N/A"/>
    <x v="0"/>
    <e v="#N/A"/>
    <n v="13249"/>
  </r>
  <r>
    <n v="1590"/>
    <n v="11616"/>
    <x v="8"/>
    <x v="3"/>
    <s v="Agastya Nanda"/>
    <s v="Soumendra kumar Nanda"/>
    <s v="soumendra@buttaminds.com"/>
    <s v="9959481518"/>
    <s v="Avantee Ratha"/>
    <s v="avanteeratha@outlook.com"/>
    <s v="9959481518"/>
    <s v="2022-2023"/>
    <x v="0"/>
    <e v="#N/A"/>
    <m/>
    <e v="#N/A"/>
    <x v="0"/>
    <e v="#N/A"/>
    <x v="0"/>
    <e v="#N/A"/>
    <x v="0"/>
    <e v="#N/A"/>
    <n v="11616"/>
  </r>
  <r>
    <n v="1591"/>
    <n v="10910"/>
    <x v="8"/>
    <x v="3"/>
    <s v="Akshit Kumar Sahoo"/>
    <s v="Ashok Kumar Sahoo"/>
    <s v="tululizi@gmail.com"/>
    <s v="9337701071"/>
    <s v="Labanya Sahoo"/>
    <s v="tululizi@gmail.com"/>
    <s v="9078802071"/>
    <s v=""/>
    <x v="0"/>
    <e v="#N/A"/>
    <m/>
    <e v="#N/A"/>
    <x v="0"/>
    <e v="#N/A"/>
    <x v="0"/>
    <e v="#N/A"/>
    <x v="0"/>
    <s v="Yes"/>
    <n v="10910"/>
  </r>
  <r>
    <n v="1592"/>
    <n v="11103"/>
    <x v="8"/>
    <x v="3"/>
    <s v="Anhad Swain"/>
    <s v="Rajeeb Kumar Swain"/>
    <s v="swain1900@gmail.com"/>
    <s v="9861727272"/>
    <s v="Barnali Sutar"/>
    <s v="barnali.sutar@gmail.com"/>
    <s v="8249773606"/>
    <s v=""/>
    <x v="0"/>
    <e v="#N/A"/>
    <m/>
    <e v="#N/A"/>
    <x v="0"/>
    <e v="#N/A"/>
    <x v="0"/>
    <e v="#N/A"/>
    <x v="0"/>
    <s v="Yes"/>
    <n v="11103"/>
  </r>
  <r>
    <n v="1593"/>
    <n v="11683"/>
    <x v="8"/>
    <x v="3"/>
    <s v="ANKRIT MAHAPATRO"/>
    <s v="BISWARAJ MAHAPATRO"/>
    <s v="biswaraj@gmail.com"/>
    <s v="9886856824"/>
    <s v="DAKSHI MOHANTY"/>
    <s v="dakshi.mohanty@gmail.com"/>
    <s v="9900135245"/>
    <s v="2022-2023"/>
    <x v="0"/>
    <e v="#N/A"/>
    <m/>
    <e v="#N/A"/>
    <x v="0"/>
    <e v="#N/A"/>
    <x v="0"/>
    <e v="#N/A"/>
    <x v="0"/>
    <s v="Yes"/>
    <n v="11683"/>
  </r>
  <r>
    <n v="1594"/>
    <n v="10928"/>
    <x v="8"/>
    <x v="3"/>
    <s v="Ayushi Behera"/>
    <s v="Sambit Kumar Behera"/>
    <s v="sambit6@gmail.com"/>
    <s v="9861463676"/>
    <s v="Madhusmita Panda"/>
    <s v="get.madhu29@gmail.com"/>
    <s v="9437228000"/>
    <s v=""/>
    <x v="0"/>
    <e v="#N/A"/>
    <m/>
    <e v="#N/A"/>
    <x v="0"/>
    <e v="#N/A"/>
    <x v="0"/>
    <e v="#N/A"/>
    <x v="0"/>
    <s v="Yes"/>
    <n v="10928"/>
  </r>
  <r>
    <n v="1595"/>
    <n v="10902"/>
    <x v="8"/>
    <x v="3"/>
    <s v="Bhargavi G"/>
    <s v="Santosh G"/>
    <s v="santoshg2898@gmail.com"/>
    <s v="7978611191"/>
    <s v="Rashmi Rekha Das"/>
    <s v="santoshg2898@gmail.com"/>
    <s v="9439200373"/>
    <s v=""/>
    <x v="0"/>
    <e v="#N/A"/>
    <m/>
    <n v="10000"/>
    <x v="2"/>
    <n v="10000"/>
    <x v="2"/>
    <n v="13000"/>
    <x v="2"/>
    <e v="#N/A"/>
    <n v="10902"/>
  </r>
  <r>
    <n v="1596"/>
    <n v="14764"/>
    <x v="8"/>
    <x v="3"/>
    <s v="Bighnesh Jena"/>
    <s v="Purna Chandra Jena"/>
    <s v="jyoti.jiny@gmail.com"/>
    <s v="8700873305"/>
    <s v="Jyotirmayee Jena"/>
    <s v="jyoti.jiny@gmail.com"/>
    <s v="8920452837"/>
    <s v="2025-2026"/>
    <x v="0"/>
    <e v="#N/A"/>
    <m/>
    <e v="#N/A"/>
    <x v="0"/>
    <e v="#N/A"/>
    <x v="0"/>
    <e v="#N/A"/>
    <x v="0"/>
    <s v="Yes"/>
    <n v="14764"/>
  </r>
  <r>
    <n v="1597"/>
    <n v="11341"/>
    <x v="8"/>
    <x v="3"/>
    <s v="K Nandita"/>
    <s v="A.P.A Karthik Raja"/>
    <s v="karthikraja.apa@outlook.com"/>
    <s v="9500107281"/>
    <s v="T.Priya Dharshini"/>
    <s v="priyakarthik1503@gmail.com"/>
    <s v="9952046553"/>
    <s v="2021-2022"/>
    <x v="0"/>
    <e v="#N/A"/>
    <m/>
    <e v="#N/A"/>
    <x v="0"/>
    <e v="#N/A"/>
    <x v="0"/>
    <e v="#N/A"/>
    <x v="0"/>
    <e v="#N/A"/>
    <n v="11341"/>
  </r>
  <r>
    <n v="1598"/>
    <n v="10995"/>
    <x v="8"/>
    <x v="3"/>
    <s v="Kasni Mohanty"/>
    <s v="Sabyasachi Mohanty"/>
    <s v="sabmohanty@gmail.com"/>
    <s v="9777827003"/>
    <s v="Pragyan Mohanty"/>
    <s v="sabmohanty@gmail.com"/>
    <s v="9437051990"/>
    <s v=""/>
    <x v="0"/>
    <e v="#N/A"/>
    <m/>
    <e v="#N/A"/>
    <x v="0"/>
    <e v="#N/A"/>
    <x v="0"/>
    <e v="#N/A"/>
    <x v="0"/>
    <e v="#N/A"/>
    <n v="10995"/>
  </r>
  <r>
    <n v="1599"/>
    <n v="12891"/>
    <x v="8"/>
    <x v="3"/>
    <s v="Krishnavi Shah"/>
    <s v="Ganesh Shah"/>
    <s v="ganesh.shahg@gmail.com"/>
    <s v="9861071274"/>
    <s v="Kritika Shah"/>
    <s v="kritikaonnet@gmail.com"/>
    <s v="8249657198"/>
    <s v="2023-2024"/>
    <x v="0"/>
    <e v="#N/A"/>
    <m/>
    <e v="#N/A"/>
    <x v="0"/>
    <e v="#N/A"/>
    <x v="0"/>
    <e v="#N/A"/>
    <x v="0"/>
    <s v="Yes"/>
    <n v="12891"/>
  </r>
  <r>
    <n v="1600"/>
    <n v="10898"/>
    <x v="8"/>
    <x v="3"/>
    <s v="Kritik Panda"/>
    <s v="Partha Sarathi Panda"/>
    <s v="p.partha04@gmail.com"/>
    <s v="9437266666"/>
    <s v="Sushree Sudesna"/>
    <s v="p.partha04@gmail.com"/>
    <s v="9776169777"/>
    <s v=""/>
    <x v="0"/>
    <e v="#N/A"/>
    <m/>
    <e v="#N/A"/>
    <x v="0"/>
    <e v="#N/A"/>
    <x v="0"/>
    <e v="#N/A"/>
    <x v="0"/>
    <s v="Yes"/>
    <n v="10898"/>
  </r>
  <r>
    <n v="1601"/>
    <n v="10697"/>
    <x v="8"/>
    <x v="3"/>
    <s v="Krittika Jenamani"/>
    <s v="Jitendra Jenamani"/>
    <s v="cmajjenamani@gmail.com"/>
    <s v="9437111927"/>
    <s v="Lili Jenamani"/>
    <s v="rtnlilijenamani@gmail.com"/>
    <s v="9437411878"/>
    <s v="2021-2022"/>
    <x v="0"/>
    <e v="#N/A"/>
    <m/>
    <e v="#N/A"/>
    <x v="0"/>
    <e v="#N/A"/>
    <x v="0"/>
    <e v="#N/A"/>
    <x v="0"/>
    <s v="Yes"/>
    <n v="10697"/>
  </r>
  <r>
    <n v="1602"/>
    <n v="11062"/>
    <x v="8"/>
    <x v="3"/>
    <s v="Pranavee Paridhi Mahunta"/>
    <s v="Pradyut Kumar Mahunta"/>
    <s v="pradyut050781@gmail.com"/>
    <s v="9238319005"/>
    <s v="Priyadarshini Subhada Mishra"/>
    <s v="pradyut050781@gmail.com"/>
    <s v="9437411561"/>
    <s v=""/>
    <x v="0"/>
    <e v="#N/A"/>
    <m/>
    <e v="#N/A"/>
    <x v="0"/>
    <e v="#N/A"/>
    <x v="0"/>
    <e v="#N/A"/>
    <x v="0"/>
    <s v="Yes"/>
    <n v="11062"/>
  </r>
  <r>
    <n v="1603"/>
    <n v="10927"/>
    <x v="8"/>
    <x v="3"/>
    <s v="Prasiddhi Mohanty"/>
    <s v="Pritam Mohanty"/>
    <s v="drpreetim1@gmail.com"/>
    <s v="8260615855"/>
    <s v="Debapreeti Mohanty"/>
    <s v="drpreetim1@gmail.com"/>
    <s v="9777453388"/>
    <s v=""/>
    <x v="0"/>
    <e v="#N/A"/>
    <m/>
    <e v="#N/A"/>
    <x v="0"/>
    <e v="#N/A"/>
    <x v="0"/>
    <e v="#N/A"/>
    <x v="0"/>
    <e v="#N/A"/>
    <n v="10927"/>
  </r>
  <r>
    <n v="1604"/>
    <n v="15159"/>
    <x v="8"/>
    <x v="3"/>
    <s v="Pratik Das"/>
    <s v="Prasanna Kumar Das"/>
    <s v="prasanna_kr10@yahoo.co.in"/>
    <s v="9937383368"/>
    <s v="Sesadri Tanaya Das"/>
    <s v="sesadri86@gmail.com"/>
    <s v="8114869560"/>
    <s v="2025-2026"/>
    <x v="0"/>
    <e v="#N/A"/>
    <m/>
    <e v="#N/A"/>
    <x v="0"/>
    <e v="#N/A"/>
    <x v="0"/>
    <e v="#N/A"/>
    <x v="0"/>
    <e v="#N/A"/>
    <e v="#N/A"/>
  </r>
  <r>
    <n v="1605"/>
    <n v="13147"/>
    <x v="8"/>
    <x v="3"/>
    <s v="Samaira Amit Bhoi"/>
    <s v="Amit Bhoi"/>
    <s v="amit.bhoi01@gmail.com"/>
    <s v="9425294207"/>
    <s v="Debadarsini Pradhan"/>
    <s v="debadarsini.pradhan@gmail.com"/>
    <s v="7869082788"/>
    <s v="2023-2024"/>
    <x v="0"/>
    <e v="#N/A"/>
    <m/>
    <e v="#N/A"/>
    <x v="0"/>
    <e v="#N/A"/>
    <x v="0"/>
    <e v="#N/A"/>
    <x v="0"/>
    <e v="#N/A"/>
    <n v="13147"/>
  </r>
  <r>
    <n v="1606"/>
    <n v="11101"/>
    <x v="8"/>
    <x v="3"/>
    <s v="Sanskriti Mahapatra"/>
    <s v="Lalatendu Mahapatra"/>
    <s v="drlmahapatra@gmail.com"/>
    <s v="9910887099"/>
    <s v="Smruti Suman Nanda"/>
    <s v="dr.smrutinanda@gmail.com"/>
    <s v="9910887065"/>
    <s v=""/>
    <x v="0"/>
    <e v="#N/A"/>
    <m/>
    <e v="#N/A"/>
    <x v="0"/>
    <e v="#N/A"/>
    <x v="0"/>
    <e v="#N/A"/>
    <x v="0"/>
    <e v="#N/A"/>
    <n v="11101"/>
  </r>
  <r>
    <n v="1607"/>
    <n v="13510"/>
    <x v="8"/>
    <x v="3"/>
    <s v="Shreeyansh Padhi"/>
    <s v="Prasanta Kumar Padhi"/>
    <s v="prasanta005@gmail.com"/>
    <s v="9742278554"/>
    <s v="Sanghamitra Rath"/>
    <s v="prasanta005@gmail.com"/>
    <s v="9742278554"/>
    <s v="2024-2025"/>
    <x v="0"/>
    <e v="#N/A"/>
    <m/>
    <e v="#N/A"/>
    <x v="0"/>
    <e v="#N/A"/>
    <x v="0"/>
    <n v="3800"/>
    <x v="1"/>
    <e v="#N/A"/>
    <n v="13510"/>
  </r>
  <r>
    <n v="1608"/>
    <n v="12428"/>
    <x v="8"/>
    <x v="3"/>
    <s v="Shreyansh Sitha"/>
    <s v="Sanyasi Sitha"/>
    <s v="ssitha@uj.ac.za"/>
    <s v="0760465075"/>
    <s v="Swetalin Pattnaik"/>
    <s v="swetasanyasi@gmail.com"/>
    <s v="8144160034"/>
    <s v="2023-2024"/>
    <x v="0"/>
    <e v="#N/A"/>
    <m/>
    <e v="#N/A"/>
    <x v="0"/>
    <e v="#N/A"/>
    <x v="0"/>
    <e v="#N/A"/>
    <x v="0"/>
    <s v="Yes"/>
    <n v="12428"/>
  </r>
  <r>
    <n v="1609"/>
    <n v="10973"/>
    <x v="8"/>
    <x v="3"/>
    <s v="Shrihan Suyash Lenka"/>
    <s v="Sanjeeb Kumar Lenka"/>
    <s v="sanjeeblenka1977@gmail.com"/>
    <s v="9777442292"/>
    <s v="Sushree Sangita Bhuyan"/>
    <s v="sussangita.mca@gmail.com"/>
    <s v="9937388555"/>
    <s v=""/>
    <x v="0"/>
    <e v="#N/A"/>
    <m/>
    <e v="#N/A"/>
    <x v="0"/>
    <e v="#N/A"/>
    <x v="0"/>
    <e v="#N/A"/>
    <x v="0"/>
    <s v="Yes"/>
    <n v="10973"/>
  </r>
  <r>
    <n v="1610"/>
    <n v="14204"/>
    <x v="8"/>
    <x v="3"/>
    <s v="Shriyans Routray"/>
    <s v="Srikanta Routray"/>
    <s v="srikantrout565@gmail.com"/>
    <s v="9937481383"/>
    <s v="Subhasmita Swain"/>
    <s v="smitasubha.swain@gmail.com"/>
    <s v="9337387659"/>
    <s v="2024-2025"/>
    <x v="0"/>
    <e v="#N/A"/>
    <m/>
    <e v="#N/A"/>
    <x v="0"/>
    <e v="#N/A"/>
    <x v="0"/>
    <e v="#N/A"/>
    <x v="0"/>
    <s v="Yes"/>
    <n v="14204"/>
  </r>
  <r>
    <n v="1611"/>
    <n v="13293"/>
    <x v="8"/>
    <x v="3"/>
    <s v="Sunishka Pattnayak"/>
    <s v="Susil Pattnayak"/>
    <s v="pattnayaksusil@gmail.com"/>
    <s v="9938435485"/>
    <s v="Sonia Rani Mohanty"/>
    <s v="soniarani.mohanty@gmail.com"/>
    <s v="8249559329"/>
    <s v="2023-2024"/>
    <x v="0"/>
    <e v="#N/A"/>
    <m/>
    <e v="#N/A"/>
    <x v="0"/>
    <e v="#N/A"/>
    <x v="0"/>
    <e v="#N/A"/>
    <x v="0"/>
    <s v="Yes"/>
    <n v="13293"/>
  </r>
  <r>
    <n v="1612"/>
    <n v="10947"/>
    <x v="8"/>
    <x v="3"/>
    <s v="Swoyam Swagat Behera"/>
    <s v="Chandra Sekhara Behera"/>
    <s v="chandrasekharabehera05@gmail.com"/>
    <s v="7008078819"/>
    <s v="Lili Behera"/>
    <s v="chandrasekharabehera05@gmail.com"/>
    <s v="7008598936"/>
    <s v=""/>
    <x v="3"/>
    <s v="No"/>
    <s v="No_AD"/>
    <e v="#N/A"/>
    <x v="0"/>
    <e v="#N/A"/>
    <x v="0"/>
    <e v="#N/A"/>
    <x v="0"/>
    <s v="Yes"/>
    <e v="#N/A"/>
  </r>
  <r>
    <n v="1613"/>
    <n v="12685"/>
    <x v="8"/>
    <x v="3"/>
    <s v="Tejas Mishra"/>
    <s v="."/>
    <s v="smrutimohapatra592@gmail.com"/>
    <s v="."/>
    <s v="Smruti Mohapatra"/>
    <s v="smrutimohapatra592@gmail.com"/>
    <s v="8917314136"/>
    <s v="2023-2024"/>
    <x v="0"/>
    <e v="#N/A"/>
    <m/>
    <e v="#N/A"/>
    <x v="0"/>
    <e v="#N/A"/>
    <x v="0"/>
    <e v="#N/A"/>
    <x v="0"/>
    <s v="Yes"/>
    <n v="12685"/>
  </r>
  <r>
    <n v="1614"/>
    <n v="11049"/>
    <x v="8"/>
    <x v="4"/>
    <s v="Aditya Sai Sahoo"/>
    <s v="Ajit Kumar Sahoo"/>
    <s v="ajit.p27@gmail.com"/>
    <s v="9937431041"/>
    <s v="Puja Sahoo"/>
    <s v="ajit.p27@gmail.com"/>
    <s v="8249202234"/>
    <s v=""/>
    <x v="0"/>
    <e v="#N/A"/>
    <m/>
    <e v="#N/A"/>
    <x v="0"/>
    <e v="#N/A"/>
    <x v="0"/>
    <e v="#N/A"/>
    <x v="0"/>
    <s v="Yes"/>
    <n v="11049"/>
  </r>
  <r>
    <n v="1615"/>
    <n v="11956"/>
    <x v="8"/>
    <x v="4"/>
    <s v="Advaita Sahoo"/>
    <s v="Santosh Kumar Sahoo"/>
    <s v="santosh.vnit@gmail.com"/>
    <s v="7205352128"/>
    <s v="Raseswari Sahoo"/>
    <s v="santosh.vnit@gmail.com"/>
    <s v="7440057737"/>
    <s v="2022-2023"/>
    <x v="0"/>
    <e v="#N/A"/>
    <m/>
    <e v="#N/A"/>
    <x v="0"/>
    <e v="#N/A"/>
    <x v="0"/>
    <e v="#N/A"/>
    <x v="0"/>
    <s v="Yes"/>
    <n v="11956"/>
  </r>
  <r>
    <n v="1616"/>
    <n v="12103"/>
    <x v="8"/>
    <x v="4"/>
    <s v="AISLYN PANIGRAHI"/>
    <s v="RUTUPARNA PANIGRAHI"/>
    <s v="rpani0730@gmail.com"/>
    <s v="7894334667"/>
    <s v="MOUSUMI PANIGRAHI"/>
    <s v="panigrahimousumi@gmail.com"/>
    <s v="8093005667"/>
    <s v="2022-2023"/>
    <x v="0"/>
    <e v="#N/A"/>
    <m/>
    <e v="#N/A"/>
    <x v="0"/>
    <e v="#N/A"/>
    <x v="0"/>
    <e v="#N/A"/>
    <x v="0"/>
    <s v="Yes"/>
    <n v="12103"/>
  </r>
  <r>
    <n v="1617"/>
    <n v="10908"/>
    <x v="8"/>
    <x v="4"/>
    <s v="Ajit Preetam Mahapatra"/>
    <s v="Prasanta Mahapatra"/>
    <s v="prasantamahapatra75@yahoo.com"/>
    <s v="9861067341"/>
    <s v="Kalpana Mahapatra"/>
    <s v="prasantamahapatra75@yahoo.com"/>
    <s v="9668124653"/>
    <s v=""/>
    <x v="0"/>
    <e v="#N/A"/>
    <m/>
    <n v="4000"/>
    <x v="1"/>
    <n v="4000"/>
    <x v="1"/>
    <e v="#N/A"/>
    <x v="0"/>
    <s v="Yes"/>
    <n v="10908"/>
  </r>
  <r>
    <n v="1618"/>
    <n v="10954"/>
    <x v="8"/>
    <x v="4"/>
    <s v="Akshita Agarwal"/>
    <s v="Vikash Agarwal"/>
    <s v="kalyanisales7@gmail.com"/>
    <s v="8280209474"/>
    <s v="Vidhi Agarwal"/>
    <s v="kalyanisales7@gmail.com"/>
    <s v="7873837008"/>
    <s v=""/>
    <x v="0"/>
    <e v="#N/A"/>
    <m/>
    <e v="#N/A"/>
    <x v="0"/>
    <e v="#N/A"/>
    <x v="0"/>
    <n v="50380"/>
    <x v="2"/>
    <e v="#N/A"/>
    <n v="10954"/>
  </r>
  <r>
    <n v="1619"/>
    <n v="14875"/>
    <x v="8"/>
    <x v="4"/>
    <s v="Ansh Pandey"/>
    <s v="Ashish Pandey"/>
    <s v="ashishpandey@hpcl.in"/>
    <s v="9000899718"/>
    <s v="Nisha"/>
    <s v="nduwedi@gmail.com"/>
    <s v="9951869718"/>
    <s v="2025-2026"/>
    <x v="0"/>
    <e v="#N/A"/>
    <m/>
    <e v="#N/A"/>
    <x v="0"/>
    <e v="#N/A"/>
    <x v="0"/>
    <e v="#N/A"/>
    <x v="0"/>
    <e v="#N/A"/>
    <n v="14875"/>
  </r>
  <r>
    <n v="1620"/>
    <n v="11724"/>
    <x v="8"/>
    <x v="4"/>
    <s v="Anuska Behera"/>
    <s v="Dillip Kumar Behera"/>
    <s v="rasmitabeherakuhudi@yahoo.com"/>
    <s v="8260737362"/>
    <s v="RASMITA BEHERA"/>
    <s v="rasmitabeherakuhudi@yahoo.com"/>
    <s v="8260737362"/>
    <s v="2022-2023"/>
    <x v="0"/>
    <e v="#N/A"/>
    <m/>
    <e v="#N/A"/>
    <x v="0"/>
    <e v="#N/A"/>
    <x v="0"/>
    <e v="#N/A"/>
    <x v="0"/>
    <s v="Yes"/>
    <n v="11724"/>
  </r>
  <r>
    <n v="1621"/>
    <n v="13463"/>
    <x v="8"/>
    <x v="4"/>
    <s v="Aradhya Nayak"/>
    <s v="Gouri Sankar Nayak"/>
    <s v="dannyiob5@gmail.com"/>
    <s v="8895728055"/>
    <s v="Nibedita Jena"/>
    <s v="jenanibedita2@gmail.com"/>
    <s v="7978053424"/>
    <s v="2024-2025"/>
    <x v="0"/>
    <e v="#N/A"/>
    <m/>
    <e v="#N/A"/>
    <x v="0"/>
    <e v="#N/A"/>
    <x v="0"/>
    <e v="#N/A"/>
    <x v="0"/>
    <s v="Yes"/>
    <n v="13463"/>
  </r>
  <r>
    <n v="1622"/>
    <n v="11098"/>
    <x v="8"/>
    <x v="4"/>
    <s v="Armaan Rout"/>
    <s v="Manoj Kumar Rout"/>
    <s v="routmanoj1977@gmail.com"/>
    <s v="7008547921"/>
    <s v="Sasmita Rout"/>
    <s v="routmanoj1977@gmail.com"/>
    <s v="8917443544"/>
    <s v=""/>
    <x v="0"/>
    <e v="#N/A"/>
    <m/>
    <e v="#N/A"/>
    <x v="0"/>
    <e v="#N/A"/>
    <x v="0"/>
    <e v="#N/A"/>
    <x v="0"/>
    <s v="Yes"/>
    <n v="11098"/>
  </r>
  <r>
    <n v="1623"/>
    <n v="11102"/>
    <x v="8"/>
    <x v="4"/>
    <s v="Bhavesh Nayak"/>
    <s v="Gobinda Prasad Nayak"/>
    <s v="dr.gobindaprasad@gmail.com"/>
    <s v="9861316061"/>
    <s v="Madhumita Rout"/>
    <s v="drmadhuophtha@gmail.com"/>
    <s v="7064323266"/>
    <s v=""/>
    <x v="0"/>
    <e v="#N/A"/>
    <m/>
    <e v="#N/A"/>
    <x v="0"/>
    <e v="#N/A"/>
    <x v="0"/>
    <e v="#N/A"/>
    <x v="0"/>
    <s v="Yes"/>
    <n v="11102"/>
  </r>
  <r>
    <n v="1624"/>
    <n v="10983"/>
    <x v="8"/>
    <x v="4"/>
    <s v="Daivik Agarwal"/>
    <s v="Kanhaiya Agarwal"/>
    <s v="kanha84@gmail.com"/>
    <s v="9040020200"/>
    <s v="Ronak Agarwal"/>
    <s v="ronak.2784@gmail.com"/>
    <s v="9437069226"/>
    <s v=""/>
    <x v="0"/>
    <e v="#N/A"/>
    <m/>
    <e v="#N/A"/>
    <x v="0"/>
    <e v="#N/A"/>
    <x v="0"/>
    <e v="#N/A"/>
    <x v="0"/>
    <s v="Yes"/>
    <n v="10983"/>
  </r>
  <r>
    <n v="1625"/>
    <n v="14762"/>
    <x v="8"/>
    <x v="4"/>
    <s v="DEBANSH BHANJA"/>
    <s v="DEBASMIT BHANJA"/>
    <s v="debasmitb@gmail.com"/>
    <s v="9535057488"/>
    <s v="MONALISHA PARIDA"/>
    <s v="monalisha.parida@gmail.com"/>
    <s v="9538206822"/>
    <s v="2025-2026"/>
    <x v="0"/>
    <e v="#N/A"/>
    <m/>
    <e v="#N/A"/>
    <x v="0"/>
    <e v="#N/A"/>
    <x v="0"/>
    <e v="#N/A"/>
    <x v="0"/>
    <s v="Yes"/>
    <n v="14762"/>
  </r>
  <r>
    <n v="1626"/>
    <n v="12940"/>
    <x v="8"/>
    <x v="4"/>
    <s v="INAAYA RATH"/>
    <s v="Arvind Rath"/>
    <s v="kalingatyresbbsr@gmail.com"/>
    <s v="9438533898"/>
    <s v="Ipsita Rath"/>
    <s v="ipsitamishra6@gmail.com"/>
    <s v="8895483524"/>
    <s v="2023-2024"/>
    <x v="0"/>
    <e v="#N/A"/>
    <m/>
    <e v="#N/A"/>
    <x v="0"/>
    <e v="#N/A"/>
    <x v="0"/>
    <e v="#N/A"/>
    <x v="0"/>
    <e v="#N/A"/>
    <n v="12940"/>
  </r>
  <r>
    <n v="1627"/>
    <n v="10911"/>
    <x v="8"/>
    <x v="4"/>
    <s v="Misti Madhulika"/>
    <s v="Rama Chanda Mallick"/>
    <s v="mallickre@gmail.com"/>
    <s v="9776720834"/>
    <s v="D K Mitu"/>
    <s v="mallickre@gmail.com"/>
    <s v="8249343845"/>
    <s v=""/>
    <x v="0"/>
    <e v="#N/A"/>
    <m/>
    <e v="#N/A"/>
    <x v="0"/>
    <e v="#N/A"/>
    <x v="0"/>
    <e v="#N/A"/>
    <x v="0"/>
    <s v="Yes"/>
    <n v="10911"/>
  </r>
  <r>
    <n v="1628"/>
    <n v="10901"/>
    <x v="8"/>
    <x v="4"/>
    <s v="Mohammad Aatif Allam"/>
    <s v="Md Naushad Allam"/>
    <s v="naushad12345678@yahoomail.com"/>
    <s v="8249877601"/>
    <s v="Naseema Khatun"/>
    <s v="naseemakhatun0459@gmail.com"/>
    <s v="7978616737"/>
    <s v=""/>
    <x v="0"/>
    <e v="#N/A"/>
    <m/>
    <e v="#N/A"/>
    <x v="0"/>
    <e v="#N/A"/>
    <x v="0"/>
    <e v="#N/A"/>
    <x v="0"/>
    <s v="Yes"/>
    <n v="10901"/>
  </r>
  <r>
    <n v="1629"/>
    <n v="14884"/>
    <x v="8"/>
    <x v="4"/>
    <s v="Mugdha Pattanaik"/>
    <s v="Siddhartha Pattanaik"/>
    <s v="siditer407@gmail.com"/>
    <s v="8260080465"/>
    <s v="Mitali Mohanty"/>
    <s v="mitali.mohanty89@live.in"/>
    <s v="8260080465"/>
    <s v="2025-2026"/>
    <x v="0"/>
    <e v="#N/A"/>
    <m/>
    <e v="#N/A"/>
    <x v="0"/>
    <e v="#N/A"/>
    <x v="0"/>
    <e v="#N/A"/>
    <x v="0"/>
    <s v="Yes"/>
    <n v="14884"/>
  </r>
  <r>
    <n v="1630"/>
    <n v="11032"/>
    <x v="8"/>
    <x v="4"/>
    <s v="Omm Prakash Swain"/>
    <s v="Gouranga Charan Swain"/>
    <s v="gourang.swain@gmail.com"/>
    <s v="9990255166"/>
    <s v="Trupti Rekha Lenka"/>
    <s v="gourang.swain@gmail.com"/>
    <s v="9777997803"/>
    <s v=""/>
    <x v="0"/>
    <e v="#N/A"/>
    <m/>
    <e v="#N/A"/>
    <x v="0"/>
    <e v="#N/A"/>
    <x v="0"/>
    <n v="58780"/>
    <x v="2"/>
    <s v="Yes"/>
    <n v="11032"/>
  </r>
  <r>
    <n v="1631"/>
    <n v="10890"/>
    <x v="8"/>
    <x v="4"/>
    <s v="Pratik Pattnaik"/>
    <s v="Raj Kumar Pattnaik"/>
    <s v="pattnaik.raj@gmail.com"/>
    <s v="9937091927"/>
    <s v="Durgesh Nandini Swain"/>
    <s v="pattnaik.raj@gmail.com"/>
    <s v="9777167929"/>
    <s v=""/>
    <x v="0"/>
    <e v="#N/A"/>
    <m/>
    <e v="#N/A"/>
    <x v="0"/>
    <e v="#N/A"/>
    <x v="0"/>
    <e v="#N/A"/>
    <x v="0"/>
    <s v="Yes"/>
    <n v="10890"/>
  </r>
  <r>
    <n v="1632"/>
    <n v="9898"/>
    <x v="8"/>
    <x v="4"/>
    <s v="Rethushana Pattanayak"/>
    <s v="Rajesh Kumar Pattanayak"/>
    <s v="acess_rajesh@rediffmail.com"/>
    <s v="9040092681"/>
    <s v="Rashmi Rekha Das"/>
    <s v="acess_rajesh@rediffmail.com"/>
    <s v="9348493351"/>
    <s v="2020-2021"/>
    <x v="0"/>
    <e v="#N/A"/>
    <m/>
    <e v="#N/A"/>
    <x v="0"/>
    <e v="#N/A"/>
    <x v="0"/>
    <e v="#N/A"/>
    <x v="0"/>
    <s v="Yes"/>
    <n v="9898"/>
  </r>
  <r>
    <n v="1633"/>
    <n v="10720"/>
    <x v="8"/>
    <x v="4"/>
    <s v="Saanvi Chinara"/>
    <s v="Satyabrata Chinara"/>
    <s v="chinara.satya@gmail.com"/>
    <s v="9777694464"/>
    <s v="Subhashree Senapati"/>
    <s v="subhashree.cet@gmail.com"/>
    <s v="9439858075"/>
    <s v="2021-2022"/>
    <x v="0"/>
    <e v="#N/A"/>
    <m/>
    <e v="#N/A"/>
    <x v="0"/>
    <e v="#N/A"/>
    <x v="0"/>
    <e v="#N/A"/>
    <x v="0"/>
    <e v="#N/A"/>
    <n v="10720"/>
  </r>
  <r>
    <n v="1634"/>
    <n v="11087"/>
    <x v="8"/>
    <x v="4"/>
    <s v="Samaira Bathwal"/>
    <s v="Abhishek Bathwal"/>
    <s v="abhibathwal@gmail.com"/>
    <s v="9740014162"/>
    <s v="Suruchi Bathwal"/>
    <s v="abhibathwal@gmail.com"/>
    <s v="7892665635"/>
    <s v=""/>
    <x v="0"/>
    <e v="#N/A"/>
    <m/>
    <e v="#N/A"/>
    <x v="0"/>
    <e v="#N/A"/>
    <x v="0"/>
    <e v="#N/A"/>
    <x v="0"/>
    <e v="#N/A"/>
    <n v="11087"/>
  </r>
  <r>
    <n v="1635"/>
    <n v="13891"/>
    <x v="8"/>
    <x v="4"/>
    <s v="Shibangsh Mishra"/>
    <s v="Sandip Kumar Mishra"/>
    <s v="sandipkmishra@hotmail.com"/>
    <s v="9437180218"/>
    <s v="Subhalaxmi Ray"/>
    <s v="sandip.mishra@gmail.com"/>
    <s v="7008981973"/>
    <s v="2024-2025"/>
    <x v="0"/>
    <e v="#N/A"/>
    <m/>
    <e v="#N/A"/>
    <x v="0"/>
    <e v="#N/A"/>
    <x v="0"/>
    <e v="#N/A"/>
    <x v="0"/>
    <s v="Yes"/>
    <n v="13891"/>
  </r>
  <r>
    <n v="1636"/>
    <n v="15110"/>
    <x v="8"/>
    <x v="4"/>
    <s v="Shivang Sarin"/>
    <s v="Bibhuti Bhusan Sethi"/>
    <s v="bibhutibhusan2908@gmail.com"/>
    <s v="7022448363"/>
    <s v="Niharika Sethi"/>
    <s v="niharikasethi18@gmail.com"/>
    <s v="7022216748"/>
    <s v="2025-2026"/>
    <x v="0"/>
    <e v="#N/A"/>
    <m/>
    <e v="#N/A"/>
    <x v="0"/>
    <e v="#N/A"/>
    <x v="0"/>
    <e v="#N/A"/>
    <x v="0"/>
    <e v="#N/A"/>
    <n v="15110"/>
  </r>
  <r>
    <n v="1637"/>
    <n v="10987"/>
    <x v="8"/>
    <x v="4"/>
    <s v="Shreya Parija"/>
    <s v="Debadutta Parija"/>
    <s v="parijad@gmail.com"/>
    <s v="9338255985"/>
    <s v="Gayatree Mohanty"/>
    <s v="parijad@gmail.com"/>
    <s v="9338543450"/>
    <s v=""/>
    <x v="0"/>
    <e v="#N/A"/>
    <m/>
    <e v="#N/A"/>
    <x v="0"/>
    <e v="#N/A"/>
    <x v="0"/>
    <e v="#N/A"/>
    <x v="0"/>
    <s v="Yes"/>
    <n v="10987"/>
  </r>
  <r>
    <n v="1638"/>
    <n v="13381"/>
    <x v="8"/>
    <x v="4"/>
    <s v="Shristi Dubey"/>
    <s v="Satish Kumar Dubey"/>
    <s v="dubeysatish75@gmail.com"/>
    <s v="9938902733"/>
    <s v="Bibha Dubey"/>
    <s v="dubeysatish75@gmail.com"/>
    <s v="8999798493"/>
    <s v="2024-2025"/>
    <x v="0"/>
    <e v="#N/A"/>
    <m/>
    <e v="#N/A"/>
    <x v="0"/>
    <e v="#N/A"/>
    <x v="0"/>
    <e v="#N/A"/>
    <x v="0"/>
    <e v="#N/A"/>
    <n v="13381"/>
  </r>
  <r>
    <n v="1639"/>
    <n v="11061"/>
    <x v="8"/>
    <x v="4"/>
    <s v="Sirshak Mishra"/>
    <s v="Rajib Kumar Mishra"/>
    <s v="trustrajib@gmail.com"/>
    <s v="9238011447"/>
    <s v="Pritisuvraswanam Mishra"/>
    <s v="pritiangel1987@gmail.com"/>
    <s v="8895804473"/>
    <s v=""/>
    <x v="0"/>
    <e v="#N/A"/>
    <m/>
    <e v="#N/A"/>
    <x v="0"/>
    <e v="#N/A"/>
    <x v="0"/>
    <e v="#N/A"/>
    <x v="0"/>
    <s v="Yes"/>
    <n v="11061"/>
  </r>
  <r>
    <n v="1640"/>
    <n v="11056"/>
    <x v="8"/>
    <x v="4"/>
    <s v="Sunjit Pattanaik"/>
    <s v="Satyajit Pattanaik"/>
    <s v="pattanaik.s@gmail.com"/>
    <s v="7788888811"/>
    <s v="Mausumi Pattanaik"/>
    <s v="pattanaik.s@gmail.com"/>
    <s v="8249336736"/>
    <s v=""/>
    <x v="0"/>
    <e v="#N/A"/>
    <m/>
    <e v="#N/A"/>
    <x v="0"/>
    <e v="#N/A"/>
    <x v="0"/>
    <e v="#N/A"/>
    <x v="0"/>
    <s v="Yes"/>
    <n v="11056"/>
  </r>
  <r>
    <n v="1641"/>
    <n v="12865"/>
    <x v="8"/>
    <x v="4"/>
    <s v="Titikshya Das"/>
    <s v="Ajit Kumar Das"/>
    <s v="ajitksmsoman@gmail.com"/>
    <s v="9920071799"/>
    <s v="Riki Dash"/>
    <s v="riki.dash@gmail.com"/>
    <s v="9515109751"/>
    <s v="2023-2024"/>
    <x v="0"/>
    <e v="#N/A"/>
    <m/>
    <e v="#N/A"/>
    <x v="0"/>
    <e v="#N/A"/>
    <x v="0"/>
    <e v="#N/A"/>
    <x v="0"/>
    <s v="Yes"/>
    <n v="12865"/>
  </r>
  <r>
    <n v="1642"/>
    <n v="12087"/>
    <x v="8"/>
    <x v="4"/>
    <s v="VANSH GUPTA"/>
    <s v="BARUN KUMAR GUPTA"/>
    <s v="barunguptavirgo@gmail.com"/>
    <s v="9938111455"/>
    <s v="BANDANA GUPTA"/>
    <s v="Bandanagupta762@gmail.com"/>
    <s v="7854869935"/>
    <s v="2022-2023"/>
    <x v="0"/>
    <e v="#N/A"/>
    <m/>
    <e v="#N/A"/>
    <x v="0"/>
    <e v="#N/A"/>
    <x v="0"/>
    <e v="#N/A"/>
    <x v="0"/>
    <s v="Yes"/>
    <n v="12087"/>
  </r>
  <r>
    <n v="1643"/>
    <n v="14136"/>
    <x v="8"/>
    <x v="5"/>
    <s v="Aadhya Bansal"/>
    <s v="NA"/>
    <s v="sai.neha2484@gmail.com"/>
    <s v="9437394346"/>
    <s v="Neha Saini"/>
    <s v="sai.neha2484@gmail.com"/>
    <s v="9692331099"/>
    <s v="2024-2025"/>
    <x v="0"/>
    <e v="#N/A"/>
    <m/>
    <e v="#N/A"/>
    <x v="0"/>
    <e v="#N/A"/>
    <x v="0"/>
    <e v="#N/A"/>
    <x v="0"/>
    <e v="#N/A"/>
    <n v="14136"/>
  </r>
  <r>
    <n v="1644"/>
    <n v="11017"/>
    <x v="8"/>
    <x v="5"/>
    <s v="Adrika Mahapatra"/>
    <s v="Satyaranjan Mahapatra"/>
    <s v="goldenwoodpecker@yahoo.com"/>
    <s v="8984040400"/>
    <s v="Banishree Mahapatra"/>
    <s v="goldenwoodpecker@yahoo.com"/>
    <s v="9040044044"/>
    <s v=""/>
    <x v="0"/>
    <e v="#N/A"/>
    <m/>
    <e v="#N/A"/>
    <x v="0"/>
    <e v="#N/A"/>
    <x v="0"/>
    <e v="#N/A"/>
    <x v="0"/>
    <s v="Yes"/>
    <n v="11017"/>
  </r>
  <r>
    <n v="1645"/>
    <n v="11106"/>
    <x v="8"/>
    <x v="5"/>
    <s v="Advika Nayak"/>
    <s v="Jayadarshi Nayak"/>
    <s v="jayadarshi@yahoo.com"/>
    <s v="9437091415"/>
    <s v="Sagarika Rath"/>
    <s v="sagarikarath79@gmail.com"/>
    <s v="9437285917"/>
    <s v=""/>
    <x v="0"/>
    <e v="#N/A"/>
    <m/>
    <e v="#N/A"/>
    <x v="0"/>
    <e v="#N/A"/>
    <x v="0"/>
    <e v="#N/A"/>
    <x v="0"/>
    <e v="#N/A"/>
    <n v="11106"/>
  </r>
  <r>
    <n v="1646"/>
    <n v="10781"/>
    <x v="8"/>
    <x v="5"/>
    <s v="Aksh Aakash Agrawal"/>
    <s v="Aakash Agrawal"/>
    <s v="touchblueaakash@gmail.com"/>
    <s v="9438468129"/>
    <s v="Shiela Meher"/>
    <s v="shiela_meher@yahoo.oc.in"/>
    <s v="8895497421"/>
    <s v="2021-2022"/>
    <x v="0"/>
    <e v="#N/A"/>
    <m/>
    <e v="#N/A"/>
    <x v="0"/>
    <e v="#N/A"/>
    <x v="0"/>
    <e v="#N/A"/>
    <x v="0"/>
    <s v="Yes"/>
    <n v="10781"/>
  </r>
  <r>
    <n v="1647"/>
    <n v="11358"/>
    <x v="8"/>
    <x v="5"/>
    <s v="Anav Lenka"/>
    <s v="Shubhra Madhaba Lenka"/>
    <s v="smlenka@gmail.com"/>
    <s v="8895386395"/>
    <s v="Elora Priyadarshini Mishra"/>
    <s v="elora.p.mishra@gmail.com"/>
    <s v="9861006158"/>
    <s v="2021-2022"/>
    <x v="0"/>
    <e v="#N/A"/>
    <m/>
    <e v="#N/A"/>
    <x v="0"/>
    <e v="#N/A"/>
    <x v="0"/>
    <e v="#N/A"/>
    <x v="0"/>
    <s v="Yes"/>
    <n v="11358"/>
  </r>
  <r>
    <n v="1648"/>
    <n v="11320"/>
    <x v="8"/>
    <x v="5"/>
    <s v="Anisha Pani"/>
    <s v="Sanjay Kumar Pani"/>
    <s v="sanjay.personal2000@gmail.com"/>
    <s v="9886398884"/>
    <s v="Tapaswini Dash"/>
    <s v="tpswndsh9@gmail.com"/>
    <s v="9513298230"/>
    <s v="2021-2022"/>
    <x v="0"/>
    <e v="#N/A"/>
    <m/>
    <e v="#N/A"/>
    <x v="0"/>
    <e v="#N/A"/>
    <x v="0"/>
    <e v="#N/A"/>
    <x v="0"/>
    <s v="Yes"/>
    <n v="11320"/>
  </r>
  <r>
    <n v="1649"/>
    <n v="10990"/>
    <x v="8"/>
    <x v="5"/>
    <s v="Aradhya Prusty"/>
    <s v="Chitta Ranjan Prusty"/>
    <s v="chittaprusty4@gmail.com"/>
    <s v="6371327809"/>
    <s v="Ritanjali Prusty"/>
    <s v="chittaprusty4@gmail.com"/>
    <s v="8280243066"/>
    <s v=""/>
    <x v="0"/>
    <e v="#N/A"/>
    <m/>
    <e v="#N/A"/>
    <x v="0"/>
    <e v="#N/A"/>
    <x v="0"/>
    <e v="#N/A"/>
    <x v="0"/>
    <s v="Yes"/>
    <n v="10990"/>
  </r>
  <r>
    <n v="1650"/>
    <n v="10979"/>
    <x v="8"/>
    <x v="5"/>
    <s v="Arghya Arunav"/>
    <s v="Arijit Poddar"/>
    <s v="ari_poddar@yahoo.com"/>
    <s v="9438185281"/>
    <s v="Lina Arijit Poddar"/>
    <s v="lina_das11@yahoo.co.in"/>
    <s v="9439729267"/>
    <s v=""/>
    <x v="0"/>
    <e v="#N/A"/>
    <m/>
    <e v="#N/A"/>
    <x v="0"/>
    <e v="#N/A"/>
    <x v="0"/>
    <e v="#N/A"/>
    <x v="0"/>
    <s v="Yes"/>
    <n v="10979"/>
  </r>
  <r>
    <n v="1651"/>
    <n v="14049"/>
    <x v="8"/>
    <x v="5"/>
    <s v="ATTULURI KARTHIKA"/>
    <s v="A ASHWIN KUMAR"/>
    <s v="ashwinkumar.ashu@gmail.com"/>
    <s v="8142522270"/>
    <s v="D SIRISHA"/>
    <s v="sirisha.devarasetty@gmail.com"/>
    <s v="8247868122"/>
    <s v="2024-2025"/>
    <x v="0"/>
    <e v="#N/A"/>
    <m/>
    <e v="#N/A"/>
    <x v="0"/>
    <e v="#N/A"/>
    <x v="0"/>
    <n v="61330"/>
    <x v="2"/>
    <e v="#N/A"/>
    <n v="14049"/>
  </r>
  <r>
    <n v="1652"/>
    <n v="10933"/>
    <x v="8"/>
    <x v="5"/>
    <s v="Devansh Panda"/>
    <s v="Akhila Kumar Panda"/>
    <s v="drakhilapanda@gmail.com"/>
    <s v="7873871111"/>
    <s v="Surabala Mishra"/>
    <s v="drakhilapanda@gmail.com"/>
    <s v="8763252292"/>
    <s v=""/>
    <x v="0"/>
    <e v="#N/A"/>
    <m/>
    <e v="#N/A"/>
    <x v="0"/>
    <e v="#N/A"/>
    <x v="0"/>
    <e v="#N/A"/>
    <x v="0"/>
    <s v="Yes"/>
    <n v="10933"/>
  </r>
  <r>
    <n v="1653"/>
    <n v="10999"/>
    <x v="8"/>
    <x v="5"/>
    <s v="Devesh Puhan"/>
    <s v="Prasanjit Puhan"/>
    <s v="ppjeet@gmail.com"/>
    <s v="9040094835"/>
    <s v="Kalpalata Jena"/>
    <s v="ppjeet@gmail.com"/>
    <s v="9438747017"/>
    <s v=""/>
    <x v="0"/>
    <e v="#N/A"/>
    <m/>
    <e v="#N/A"/>
    <x v="0"/>
    <e v="#N/A"/>
    <x v="0"/>
    <e v="#N/A"/>
    <x v="0"/>
    <s v="Yes"/>
    <n v="10999"/>
  </r>
  <r>
    <n v="1654"/>
    <n v="11030"/>
    <x v="8"/>
    <x v="5"/>
    <s v="Himank Prathmesh Moharana"/>
    <s v="Manas Gouraba Moharana"/>
    <s v="manasimit@gmail.com"/>
    <s v="9748255701"/>
    <s v="Nirupama Ojha"/>
    <s v="manasimit@gmail.com"/>
    <s v="9861541774"/>
    <s v=""/>
    <x v="0"/>
    <e v="#N/A"/>
    <m/>
    <e v="#N/A"/>
    <x v="0"/>
    <e v="#N/A"/>
    <x v="0"/>
    <e v="#N/A"/>
    <x v="0"/>
    <s v="Yes"/>
    <n v="11030"/>
  </r>
  <r>
    <n v="1655"/>
    <n v="14777"/>
    <x v="8"/>
    <x v="5"/>
    <s v="Kanishk Kedia"/>
    <s v="Santosh Kedia"/>
    <s v="madanlalshyamsundar@gmail.com"/>
    <s v="8249138587"/>
    <s v="Pratiksha Kedia"/>
    <s v="pratiksha.goyal891@gmail.com"/>
    <s v="9337188921"/>
    <s v="2025-2026"/>
    <x v="0"/>
    <e v="#N/A"/>
    <m/>
    <e v="#N/A"/>
    <x v="0"/>
    <e v="#N/A"/>
    <x v="0"/>
    <e v="#N/A"/>
    <x v="0"/>
    <s v="Yes"/>
    <n v="14777"/>
  </r>
  <r>
    <n v="1656"/>
    <n v="11035"/>
    <x v="8"/>
    <x v="5"/>
    <s v="Navya Mohanty"/>
    <s v="Jajati Keshari Mohanty"/>
    <s v="jajati06@gmail.com"/>
    <s v="7008280347"/>
    <s v="Prangya Pranamita Mohanty"/>
    <s v="prangyapranamita@gmail.com"/>
    <s v="9051568378"/>
    <s v=""/>
    <x v="0"/>
    <e v="#N/A"/>
    <m/>
    <e v="#N/A"/>
    <x v="0"/>
    <e v="#N/A"/>
    <x v="0"/>
    <e v="#N/A"/>
    <x v="0"/>
    <e v="#N/A"/>
    <n v="11035"/>
  </r>
  <r>
    <n v="1657"/>
    <n v="13893"/>
    <x v="8"/>
    <x v="5"/>
    <s v="Niladri Swain"/>
    <s v="Debadatta Swain"/>
    <s v="info@saraswaticollege.net"/>
    <s v="9437025754"/>
    <s v="Nibedita Mohanty"/>
    <s v="swaindebadatta@rediffmail.com"/>
    <s v="7848839099"/>
    <s v="2024-2025"/>
    <x v="0"/>
    <e v="#N/A"/>
    <m/>
    <e v="#N/A"/>
    <x v="0"/>
    <e v="#N/A"/>
    <x v="0"/>
    <e v="#N/A"/>
    <x v="0"/>
    <s v="Yes"/>
    <n v="13893"/>
  </r>
  <r>
    <n v="1658"/>
    <n v="11029"/>
    <x v="8"/>
    <x v="5"/>
    <s v="Oditi Das"/>
    <s v="Ranjan Kumar Das"/>
    <s v="ranjan_das31@rediffmail.com"/>
    <s v="9861128764"/>
    <s v="Sasmita Pattanaik"/>
    <s v="ranjan_das31@rediffmail.com"/>
    <s v="9668153366"/>
    <s v=""/>
    <x v="0"/>
    <e v="#N/A"/>
    <m/>
    <e v="#N/A"/>
    <x v="0"/>
    <e v="#N/A"/>
    <x v="0"/>
    <e v="#N/A"/>
    <x v="0"/>
    <s v="Yes"/>
    <n v="11029"/>
  </r>
  <r>
    <n v="1659"/>
    <n v="13030"/>
    <x v="8"/>
    <x v="5"/>
    <s v="Odoti Ashmita Behera"/>
    <s v="Ashutosh Behera"/>
    <s v="ashutosh.behera@gmail.com"/>
    <s v="9692604745"/>
    <s v="Amita Behera"/>
    <s v="amitabehera@gmail.com"/>
    <s v="9776467835"/>
    <s v="2023-2024"/>
    <x v="0"/>
    <e v="#N/A"/>
    <m/>
    <e v="#N/A"/>
    <x v="0"/>
    <e v="#N/A"/>
    <x v="0"/>
    <e v="#N/A"/>
    <x v="0"/>
    <s v="Yes"/>
    <n v="13030"/>
  </r>
  <r>
    <n v="1660"/>
    <n v="10950"/>
    <x v="8"/>
    <x v="5"/>
    <s v="Om Prakash Chhatoi"/>
    <s v="Prabhat Kumar Chhatoi"/>
    <s v="ele.mrout@optcl.co.in"/>
    <s v="7008301900"/>
    <s v="Monalisa Rout"/>
    <s v="monalisa13513@gmail.com"/>
    <s v="9438907749"/>
    <s v=""/>
    <x v="0"/>
    <e v="#N/A"/>
    <m/>
    <e v="#N/A"/>
    <x v="0"/>
    <e v="#N/A"/>
    <x v="0"/>
    <e v="#N/A"/>
    <x v="0"/>
    <e v="#N/A"/>
    <n v="10950"/>
  </r>
  <r>
    <n v="1661"/>
    <n v="10907"/>
    <x v="8"/>
    <x v="5"/>
    <s v="Priyansu Pratik Ray"/>
    <s v="Pruthi Raj Ray"/>
    <s v="pruthiraj743@gmail.com"/>
    <s v="9937459217"/>
    <s v="Sabita Ray"/>
    <s v="pruthiraj743@gmail.com"/>
    <s v="9937732612"/>
    <s v=""/>
    <x v="0"/>
    <e v="#N/A"/>
    <m/>
    <e v="#N/A"/>
    <x v="0"/>
    <e v="#N/A"/>
    <x v="0"/>
    <e v="#N/A"/>
    <x v="0"/>
    <s v="Yes"/>
    <n v="10907"/>
  </r>
  <r>
    <n v="1662"/>
    <n v="10855"/>
    <x v="8"/>
    <x v="5"/>
    <s v="Reyansh Das"/>
    <s v="Shaktishree Das"/>
    <s v="dasshaktishree@gmail.com"/>
    <s v="9238447114"/>
    <s v="Anita Das"/>
    <s v="dasanita241@gmail.com"/>
    <s v="9508903843"/>
    <s v="2021-2022"/>
    <x v="0"/>
    <e v="#N/A"/>
    <m/>
    <e v="#N/A"/>
    <x v="0"/>
    <e v="#N/A"/>
    <x v="0"/>
    <e v="#N/A"/>
    <x v="0"/>
    <e v="#N/A"/>
    <n v="10855"/>
  </r>
  <r>
    <n v="1663"/>
    <n v="15103"/>
    <x v="8"/>
    <x v="5"/>
    <s v="Rishaan Mishra"/>
    <s v="Abhijeet Mishra"/>
    <s v="abhijeet.mishra83@gmail.com"/>
    <s v="8018715076"/>
    <s v="Upasana Mohapatra"/>
    <s v="mohapatra.upasana@gmail.com"/>
    <s v="9937167088"/>
    <s v="2025-2026"/>
    <x v="0"/>
    <e v="#N/A"/>
    <m/>
    <e v="#N/A"/>
    <x v="0"/>
    <e v="#N/A"/>
    <x v="0"/>
    <e v="#N/A"/>
    <x v="0"/>
    <e v="#N/A"/>
    <n v="15103"/>
  </r>
  <r>
    <n v="1664"/>
    <n v="11080"/>
    <x v="8"/>
    <x v="5"/>
    <s v="Sai Aashis"/>
    <s v="Saroj Kumar Mohanta"/>
    <s v="saroj.mohanta@gmail.com"/>
    <s v="9437079128"/>
    <s v="Minmayee Ray Mohanta"/>
    <s v="saroj.mohanta@gmail.com"/>
    <s v="7978881230"/>
    <s v=""/>
    <x v="0"/>
    <e v="#N/A"/>
    <m/>
    <e v="#N/A"/>
    <x v="0"/>
    <e v="#N/A"/>
    <x v="0"/>
    <e v="#N/A"/>
    <x v="0"/>
    <e v="#N/A"/>
    <n v="11080"/>
  </r>
  <r>
    <n v="1665"/>
    <n v="14882"/>
    <x v="8"/>
    <x v="5"/>
    <s v="SANVEE SUBHASH PAWAR"/>
    <s v="SUBHASH GOVIND PAWER"/>
    <s v="pawarsubhash2003@gmail.com"/>
    <s v="9958969919"/>
    <s v="MEENA SUBHASH PAWAR"/>
    <s v="meenapawar890@gmail.com"/>
    <s v="8424045914"/>
    <s v="2025-2026"/>
    <x v="0"/>
    <e v="#N/A"/>
    <m/>
    <e v="#N/A"/>
    <x v="0"/>
    <e v="#N/A"/>
    <x v="0"/>
    <e v="#N/A"/>
    <x v="0"/>
    <s v="Yes"/>
    <n v="14882"/>
  </r>
  <r>
    <n v="1666"/>
    <n v="10984"/>
    <x v="8"/>
    <x v="5"/>
    <s v="Shivaansh Makkar"/>
    <s v="Sachin Makkar"/>
    <s v="sachin.makkar@gmail.com"/>
    <s v="9040000655"/>
    <s v="Nidhi Dheri Makkar"/>
    <s v="sachin.makkar@gmail.com"/>
    <s v="9583003511"/>
    <s v=""/>
    <x v="0"/>
    <e v="#N/A"/>
    <m/>
    <e v="#N/A"/>
    <x v="0"/>
    <e v="#N/A"/>
    <x v="0"/>
    <e v="#N/A"/>
    <x v="0"/>
    <e v="#N/A"/>
    <n v="10984"/>
  </r>
  <r>
    <n v="1667"/>
    <n v="10938"/>
    <x v="8"/>
    <x v="5"/>
    <s v="Shivansh Harichandan"/>
    <s v="Smruti Ranjan Harichandan"/>
    <s v="smrutihari22bapu@gmail.com"/>
    <s v="7008580941"/>
    <s v="Suravi Jagdev"/>
    <s v="smrutihari22bapu@gmail.com"/>
    <s v="6371943227"/>
    <s v=""/>
    <x v="0"/>
    <e v="#N/A"/>
    <m/>
    <e v="#N/A"/>
    <x v="0"/>
    <e v="#N/A"/>
    <x v="0"/>
    <e v="#N/A"/>
    <x v="0"/>
    <e v="#N/A"/>
    <n v="10938"/>
  </r>
  <r>
    <n v="1668"/>
    <n v="12425"/>
    <x v="8"/>
    <x v="5"/>
    <s v="Shuban Sarangi"/>
    <s v="Devasis Sarangi"/>
    <s v="sarangi242424@gmail.com"/>
    <s v="7439639241"/>
    <s v="Sangeetha Sarangi"/>
    <s v="sangeetha6666666@gmail.com"/>
    <s v="8489387927"/>
    <s v="2023-2024"/>
    <x v="0"/>
    <e v="#N/A"/>
    <m/>
    <e v="#N/A"/>
    <x v="0"/>
    <e v="#N/A"/>
    <x v="0"/>
    <e v="#N/A"/>
    <x v="0"/>
    <s v="Yes"/>
    <n v="12425"/>
  </r>
  <r>
    <n v="1669"/>
    <n v="11019"/>
    <x v="8"/>
    <x v="5"/>
    <s v="Siddhi Sambit Das"/>
    <s v="Sambit Das"/>
    <s v="sambitd2001@yahoo.co.in"/>
    <s v="8093060177"/>
    <s v="Lipsa Das"/>
    <s v="drlipsadas@gmail.com"/>
    <s v="8458058882"/>
    <s v=""/>
    <x v="0"/>
    <e v="#N/A"/>
    <m/>
    <e v="#N/A"/>
    <x v="0"/>
    <e v="#N/A"/>
    <x v="0"/>
    <e v="#N/A"/>
    <x v="0"/>
    <e v="#N/A"/>
    <n v="11019"/>
  </r>
  <r>
    <n v="1670"/>
    <n v="11113"/>
    <x v="8"/>
    <x v="5"/>
    <s v="Smaranika Priyadarshini Sahoo"/>
    <s v="Subrat Kumar Sahoo"/>
    <s v="sbrtsahoo2@gmail.com"/>
    <s v="7008329128"/>
    <s v="Baisali Sahoo"/>
    <s v="sbrtsahoo2@gmail.com"/>
    <s v="7684875479"/>
    <s v=""/>
    <x v="0"/>
    <e v="#N/A"/>
    <m/>
    <e v="#N/A"/>
    <x v="0"/>
    <e v="#N/A"/>
    <x v="0"/>
    <e v="#N/A"/>
    <x v="0"/>
    <s v="Yes"/>
    <n v="11113"/>
  </r>
  <r>
    <n v="1671"/>
    <n v="11002"/>
    <x v="8"/>
    <x v="5"/>
    <s v="Vedanshee Mohapatra"/>
    <s v="Vedavyas Mohapatra"/>
    <s v="vedavyas.mohapatra@gmail.com"/>
    <s v="9958169559"/>
    <s v="Swati Das"/>
    <s v="vedavyas.mohapatra@gmail.com"/>
    <s v="9205569267"/>
    <s v=""/>
    <x v="0"/>
    <e v="#N/A"/>
    <m/>
    <e v="#N/A"/>
    <x v="0"/>
    <e v="#N/A"/>
    <x v="0"/>
    <e v="#N/A"/>
    <x v="0"/>
    <s v="Yes"/>
    <n v="11002"/>
  </r>
  <r>
    <n v="1672"/>
    <n v="10740"/>
    <x v="8"/>
    <x v="6"/>
    <s v="Ananya Aishwarya Patnaik"/>
    <s v="Sambit Patnaik"/>
    <s v="sambit.patnaik@tatwa.info"/>
    <s v="9861019517"/>
    <s v="Khusboo Das"/>
    <s v="sambit.patnaik@tatwa.info"/>
    <s v="7003628171"/>
    <s v="2021-2022"/>
    <x v="0"/>
    <e v="#N/A"/>
    <m/>
    <e v="#N/A"/>
    <x v="0"/>
    <e v="#N/A"/>
    <x v="0"/>
    <e v="#N/A"/>
    <x v="0"/>
    <e v="#N/A"/>
    <n v="10740"/>
  </r>
  <r>
    <n v="1673"/>
    <n v="10982"/>
    <x v="8"/>
    <x v="6"/>
    <s v="Ananya Bhartia"/>
    <s v="Rahul Bhartia"/>
    <s v="rahulagarwalbdpl@gmail.com"/>
    <s v="9437027797"/>
    <s v="Srishty Bhartia"/>
    <s v="srishtysinghal@gmail.com"/>
    <s v="9937010718"/>
    <s v=""/>
    <x v="0"/>
    <e v="#N/A"/>
    <m/>
    <e v="#N/A"/>
    <x v="0"/>
    <e v="#N/A"/>
    <x v="0"/>
    <e v="#N/A"/>
    <x v="0"/>
    <e v="#N/A"/>
    <n v="10982"/>
  </r>
  <r>
    <n v="1674"/>
    <n v="11095"/>
    <x v="8"/>
    <x v="6"/>
    <s v="Anaya Chacko"/>
    <s v="Linat Chacko"/>
    <s v="linat1@rediffmail.com"/>
    <s v="9937099888"/>
    <s v="Soumya Chacko"/>
    <s v="soumyaphilip@yahoo.co.in"/>
    <s v="9938136361"/>
    <s v=""/>
    <x v="0"/>
    <e v="#N/A"/>
    <m/>
    <e v="#N/A"/>
    <x v="0"/>
    <e v="#N/A"/>
    <x v="0"/>
    <e v="#N/A"/>
    <x v="0"/>
    <e v="#N/A"/>
    <n v="11095"/>
  </r>
  <r>
    <n v="1675"/>
    <n v="11137"/>
    <x v="8"/>
    <x v="6"/>
    <s v="Anvika Sharma"/>
    <s v="Ansuman Sharma"/>
    <s v="luvansu@gmail.com"/>
    <s v="7504248699"/>
    <s v="Amrita Priyadarsini"/>
    <s v="amrita.priyadarsini@gmail.com"/>
    <s v="8328993105"/>
    <s v="2021-2022"/>
    <x v="0"/>
    <e v="#N/A"/>
    <m/>
    <e v="#N/A"/>
    <x v="0"/>
    <e v="#N/A"/>
    <x v="0"/>
    <e v="#N/A"/>
    <x v="0"/>
    <e v="#N/A"/>
    <n v="11137"/>
  </r>
  <r>
    <n v="1676"/>
    <n v="13871"/>
    <x v="8"/>
    <x v="6"/>
    <s v="Arnav Sabat"/>
    <s v="Goutam Sabat"/>
    <s v="gsabat2010@gmail.com"/>
    <s v="9438123211"/>
    <s v="Ipsita Priyadarsini Mishra"/>
    <s v="ipsitamishra.oas@gmail.com"/>
    <s v="9438049349"/>
    <s v="2024-2025"/>
    <x v="1"/>
    <s v="Yes"/>
    <m/>
    <e v="#N/A"/>
    <x v="0"/>
    <e v="#N/A"/>
    <x v="0"/>
    <e v="#N/A"/>
    <x v="0"/>
    <s v="Yes"/>
    <e v="#N/A"/>
  </r>
  <r>
    <n v="1677"/>
    <n v="10997"/>
    <x v="8"/>
    <x v="6"/>
    <s v="Aryan Pradhan"/>
    <s v="Devashish"/>
    <s v="devashish.pradhan@gmail.com"/>
    <s v="9938757455"/>
    <s v="Sanghamitra Dalabehera"/>
    <s v="sanghamitr.dalabehera@gmail.com"/>
    <s v="9337873879"/>
    <s v=""/>
    <x v="0"/>
    <e v="#N/A"/>
    <m/>
    <e v="#N/A"/>
    <x v="0"/>
    <e v="#N/A"/>
    <x v="0"/>
    <e v="#N/A"/>
    <x v="0"/>
    <s v="Yes"/>
    <n v="10997"/>
  </r>
  <r>
    <n v="1678"/>
    <n v="10998"/>
    <x v="8"/>
    <x v="6"/>
    <s v="Ayana Pany"/>
    <s v="Sanjaya Kumar Pany"/>
    <s v="panydr@gmail.com"/>
    <s v="9583570387"/>
    <s v="Kshyanaprava Pany"/>
    <s v="panydr@gmail.com"/>
    <s v="7978720300"/>
    <s v=""/>
    <x v="0"/>
    <e v="#N/A"/>
    <m/>
    <e v="#N/A"/>
    <x v="0"/>
    <e v="#N/A"/>
    <x v="0"/>
    <e v="#N/A"/>
    <x v="0"/>
    <s v="Yes"/>
    <n v="10998"/>
  </r>
  <r>
    <n v="1679"/>
    <n v="10894"/>
    <x v="8"/>
    <x v="6"/>
    <s v="Ayuh Bruban Mishra"/>
    <s v="Brundaban Mishra"/>
    <s v="brundabana.mishra90@gmail.com"/>
    <s v="9853337333"/>
    <s v="Anupa Gayatri Gurukrupa Mishra"/>
    <s v="brundabana.mishra90@gmail.com"/>
    <s v="7682994333"/>
    <s v=""/>
    <x v="0"/>
    <e v="#N/A"/>
    <m/>
    <n v="15000"/>
    <x v="2"/>
    <n v="15000"/>
    <x v="2"/>
    <n v="73780"/>
    <x v="2"/>
    <s v="Yes"/>
    <n v="10894"/>
  </r>
  <r>
    <n v="1680"/>
    <n v="11094"/>
    <x v="8"/>
    <x v="6"/>
    <s v="Dhanvi S.Dash"/>
    <s v="Sarat Kumar Dash"/>
    <s v="casarata@gmail.com"/>
    <s v="8693008855"/>
    <s v="Hiranmayee Dash"/>
    <s v="casarata@gmail.com"/>
    <s v="8452950449"/>
    <s v=""/>
    <x v="0"/>
    <e v="#N/A"/>
    <m/>
    <n v="4500"/>
    <x v="1"/>
    <n v="4500"/>
    <x v="1"/>
    <n v="4500"/>
    <x v="1"/>
    <e v="#N/A"/>
    <n v="11094"/>
  </r>
  <r>
    <n v="1681"/>
    <n v="10965"/>
    <x v="8"/>
    <x v="6"/>
    <s v="Ishani Panda"/>
    <s v="Sudhir Kumar Panda"/>
    <s v="ssudhir.panda78@gmail.com"/>
    <s v="7008786686"/>
    <s v="Suparna Panda"/>
    <s v="ssudhir.panda78@gmail.com"/>
    <s v="9658293255"/>
    <s v=""/>
    <x v="0"/>
    <e v="#N/A"/>
    <m/>
    <e v="#N/A"/>
    <x v="0"/>
    <e v="#N/A"/>
    <x v="0"/>
    <e v="#N/A"/>
    <x v="0"/>
    <e v="#N/A"/>
    <n v="10965"/>
  </r>
  <r>
    <n v="1682"/>
    <n v="11020"/>
    <x v="8"/>
    <x v="6"/>
    <s v="Nilesh Prabhu Mohapatra"/>
    <s v="Niranjan Mohapatra"/>
    <s v="niranjanmohapatra@rediffmail.com"/>
    <s v="9435315176"/>
    <s v="Swapna S Prabhu"/>
    <s v="swapna_p3@yahoo.co.in"/>
    <s v="8763105664"/>
    <s v=""/>
    <x v="0"/>
    <e v="#N/A"/>
    <m/>
    <e v="#N/A"/>
    <x v="0"/>
    <e v="#N/A"/>
    <x v="0"/>
    <e v="#N/A"/>
    <x v="0"/>
    <s v="Yes"/>
    <n v="11020"/>
  </r>
  <r>
    <n v="1683"/>
    <n v="13917"/>
    <x v="8"/>
    <x v="6"/>
    <s v="Nithish VT "/>
    <s v="N Vinoth"/>
    <s v="vinodeep08@gmail.com"/>
    <s v="9963200048"/>
    <s v="S Tamilselvi"/>
    <s v="ssptamil11@gmail.com"/>
    <s v="9441208096"/>
    <s v="2024-2025"/>
    <x v="0"/>
    <e v="#N/A"/>
    <m/>
    <e v="#N/A"/>
    <x v="0"/>
    <e v="#N/A"/>
    <x v="0"/>
    <e v="#N/A"/>
    <x v="0"/>
    <e v="#N/A"/>
    <n v="13917"/>
  </r>
  <r>
    <n v="1684"/>
    <n v="14546"/>
    <x v="8"/>
    <x v="6"/>
    <s v="Nivaan Mishra"/>
    <s v="Rabi Kumar Mishra"/>
    <s v="rabi.k.mishra@gmail.com"/>
    <s v="9937841981"/>
    <s v="Devasmita Dash"/>
    <s v="smita.mails@gmail.com"/>
    <s v="977026894"/>
    <s v="2025-2026"/>
    <x v="0"/>
    <e v="#N/A"/>
    <m/>
    <e v="#N/A"/>
    <x v="0"/>
    <e v="#N/A"/>
    <x v="0"/>
    <n v="50380"/>
    <x v="2"/>
    <e v="#N/A"/>
    <n v="14546"/>
  </r>
  <r>
    <n v="1685"/>
    <n v="11024"/>
    <x v="8"/>
    <x v="6"/>
    <s v="Paricharya Pattnayak"/>
    <s v="Santanu Pattnayak"/>
    <s v="shann_pattnaik@yahoo.co.in"/>
    <s v="9861321183"/>
    <s v="Lopamudra Pradhan"/>
    <s v="lopamudrapradhan87@gmail.com"/>
    <s v="8763127113"/>
    <s v=""/>
    <x v="0"/>
    <e v="#N/A"/>
    <m/>
    <e v="#N/A"/>
    <x v="0"/>
    <e v="#N/A"/>
    <x v="0"/>
    <e v="#N/A"/>
    <x v="0"/>
    <e v="#N/A"/>
    <n v="11024"/>
  </r>
  <r>
    <n v="1686"/>
    <n v="10738"/>
    <x v="8"/>
    <x v="6"/>
    <s v="Prapti Mishra"/>
    <s v="Prasanta Kumar Mishra"/>
    <s v="prasantamishra80@gmail.com"/>
    <s v="9556217633"/>
    <s v="Itishree Priyadarsini"/>
    <s v="priyadarsini.itishree@gmail.com"/>
    <s v="9437357633"/>
    <s v="2021-2022"/>
    <x v="0"/>
    <e v="#N/A"/>
    <m/>
    <e v="#N/A"/>
    <x v="0"/>
    <e v="#N/A"/>
    <x v="0"/>
    <e v="#N/A"/>
    <x v="0"/>
    <e v="#N/A"/>
    <n v="10738"/>
  </r>
  <r>
    <n v="1687"/>
    <n v="10935"/>
    <x v="8"/>
    <x v="6"/>
    <s v="Priyansh Bisoi"/>
    <s v="Pitambar Bisoi"/>
    <s v="ele.sudas@optcl.co.in"/>
    <s v="9873978671"/>
    <s v="Subhashree Das"/>
    <s v="ele.sudas@optcl.co.in"/>
    <s v="9438907857"/>
    <s v=""/>
    <x v="0"/>
    <e v="#N/A"/>
    <m/>
    <e v="#N/A"/>
    <x v="0"/>
    <e v="#N/A"/>
    <x v="0"/>
    <e v="#N/A"/>
    <x v="0"/>
    <e v="#N/A"/>
    <n v="10935"/>
  </r>
  <r>
    <n v="1688"/>
    <n v="13586"/>
    <x v="8"/>
    <x v="6"/>
    <s v="Quazi md Sahab Sakib"/>
    <s v="Quazi Md Firoz Ahamed"/>
    <s v="firozahamad093@gmail.com"/>
    <s v="9090908384"/>
    <s v="Anjum Ara Bano"/>
    <s v="ara895082@gmail.com"/>
    <s v="8249815147"/>
    <s v="2024-2025"/>
    <x v="0"/>
    <e v="#N/A"/>
    <m/>
    <e v="#N/A"/>
    <x v="0"/>
    <e v="#N/A"/>
    <x v="0"/>
    <e v="#N/A"/>
    <x v="0"/>
    <e v="#N/A"/>
    <n v="13586"/>
  </r>
  <r>
    <n v="1689"/>
    <n v="13644"/>
    <x v="8"/>
    <x v="6"/>
    <s v="RISHABH SWAIN"/>
    <s v="CHANDAN SWAIN"/>
    <s v="cswain629@gmail.com"/>
    <s v="8895033516"/>
    <s v="TRUPTIMAYEE SWAIN"/>
    <s v="swaintruptim611@gmail.com"/>
    <s v="9746511836"/>
    <s v="2024-2025"/>
    <x v="0"/>
    <e v="#N/A"/>
    <m/>
    <e v="#N/A"/>
    <x v="0"/>
    <e v="#N/A"/>
    <x v="0"/>
    <e v="#N/A"/>
    <x v="0"/>
    <e v="#N/A"/>
    <n v="13644"/>
  </r>
  <r>
    <n v="1690"/>
    <n v="10926"/>
    <x v="8"/>
    <x v="6"/>
    <s v="Ruchira Palei"/>
    <s v="Trilochan Palei"/>
    <s v="trilochan.sai1988@gmail.com"/>
    <s v="8658946333"/>
    <s v="Ahalya Das"/>
    <s v="trilochan.sai1988@gmail.com"/>
    <s v="8908786157"/>
    <s v=""/>
    <x v="0"/>
    <e v="#N/A"/>
    <m/>
    <n v="22000"/>
    <x v="2"/>
    <n v="64760"/>
    <x v="2"/>
    <n v="114140"/>
    <x v="2"/>
    <e v="#N/A"/>
    <n v="10926"/>
  </r>
  <r>
    <n v="1691"/>
    <n v="11036"/>
    <x v="8"/>
    <x v="6"/>
    <s v="Ryan Bharadwaj Padhi"/>
    <s v="Bitihotra Bharadwaj"/>
    <s v="mrbiti@yahoo.com"/>
    <s v="7328044155"/>
    <s v="Manjushree Adhikari"/>
    <s v="mrbiti@yahoo.com"/>
    <s v="7681806272"/>
    <s v=""/>
    <x v="0"/>
    <e v="#N/A"/>
    <m/>
    <e v="#N/A"/>
    <x v="0"/>
    <e v="#N/A"/>
    <x v="0"/>
    <e v="#N/A"/>
    <x v="0"/>
    <s v="Yes"/>
    <n v="11036"/>
  </r>
  <r>
    <n v="1692"/>
    <n v="11033"/>
    <x v="8"/>
    <x v="6"/>
    <s v="Sai Subham Swain"/>
    <s v="Gouranga Charan Swain"/>
    <s v="gourang.swain@gmail.com"/>
    <s v="9990255166"/>
    <s v="Trupti Rekha Lenka"/>
    <s v="gourang.swain@gmail.com"/>
    <s v="9777997803"/>
    <s v=""/>
    <x v="0"/>
    <e v="#N/A"/>
    <m/>
    <e v="#N/A"/>
    <x v="0"/>
    <e v="#N/A"/>
    <x v="0"/>
    <n v="58780"/>
    <x v="2"/>
    <s v="Yes"/>
    <n v="11033"/>
  </r>
  <r>
    <n v="1693"/>
    <n v="10994"/>
    <x v="8"/>
    <x v="6"/>
    <s v="Samarpit Pattanaik"/>
    <s v="Amarjit Pattanaik"/>
    <s v="amarjitpattnaik@gmail.com"/>
    <s v="9124012623"/>
    <s v="Sarita Patnaik"/>
    <s v="amarjitpattnaik@gmail.com"/>
    <s v="9937288881"/>
    <s v=""/>
    <x v="0"/>
    <e v="#N/A"/>
    <m/>
    <e v="#N/A"/>
    <x v="0"/>
    <e v="#N/A"/>
    <x v="0"/>
    <e v="#N/A"/>
    <x v="0"/>
    <s v="Yes"/>
    <n v="10994"/>
  </r>
  <r>
    <n v="1694"/>
    <n v="13897"/>
    <x v="8"/>
    <x v="6"/>
    <s v="Shourjyesh Mishra"/>
    <s v="Sanjay Kumar Mishra"/>
    <s v="sanjay.baripada@gmail.com"/>
    <s v="9437578687"/>
    <s v="Nibedita Dwibedi"/>
    <s v="nibedita.dwibedi@gmail.com"/>
    <s v="9439487327"/>
    <s v="2024-2025"/>
    <x v="0"/>
    <e v="#N/A"/>
    <m/>
    <e v="#N/A"/>
    <x v="0"/>
    <e v="#N/A"/>
    <x v="0"/>
    <e v="#N/A"/>
    <x v="0"/>
    <e v="#N/A"/>
    <n v="13897"/>
  </r>
  <r>
    <n v="1695"/>
    <n v="11265"/>
    <x v="8"/>
    <x v="6"/>
    <s v="Shreyansh Sahu"/>
    <s v="Saurabh Sahu"/>
    <s v="saurabh1281@rediffmail.com"/>
    <s v="9938809641"/>
    <s v="Swati Sahu"/>
    <s v="amazing_swati838@yahoo.co.in"/>
    <s v="9438638666"/>
    <s v="2021-2022"/>
    <x v="0"/>
    <e v="#N/A"/>
    <m/>
    <e v="#N/A"/>
    <x v="0"/>
    <e v="#N/A"/>
    <x v="0"/>
    <e v="#N/A"/>
    <x v="0"/>
    <e v="#N/A"/>
    <n v="11265"/>
  </r>
  <r>
    <n v="1696"/>
    <n v="13199"/>
    <x v="8"/>
    <x v="6"/>
    <s v="Siddhi Jena"/>
    <s v="Pradeepta Kumar Jena"/>
    <s v="hellopradeepta@gmail.com"/>
    <s v="9025548568"/>
    <s v="Bishnupriya Baral"/>
    <s v="hellopradeepta@gmail.com"/>
    <s v="8122935422"/>
    <s v="2023-2024"/>
    <x v="0"/>
    <e v="#N/A"/>
    <m/>
    <e v="#N/A"/>
    <x v="0"/>
    <e v="#N/A"/>
    <x v="0"/>
    <e v="#N/A"/>
    <x v="0"/>
    <e v="#N/A"/>
    <n v="13199"/>
  </r>
  <r>
    <n v="1697"/>
    <n v="11710"/>
    <x v="8"/>
    <x v="6"/>
    <s v="SRINAYA MAHAPATRA"/>
    <s v="SANTOSH KUMAR MAHAPATRA"/>
    <s v="skylinesantosh@gmail.com"/>
    <s v="9945623025"/>
    <s v="SONALISHA MARTHA"/>
    <s v="skyline.chat@gmail.com"/>
    <s v="9535789754"/>
    <s v="2022-2023"/>
    <x v="0"/>
    <e v="#N/A"/>
    <m/>
    <e v="#N/A"/>
    <x v="0"/>
    <e v="#N/A"/>
    <x v="0"/>
    <e v="#N/A"/>
    <x v="0"/>
    <e v="#N/A"/>
    <n v="11710"/>
  </r>
  <r>
    <n v="1698"/>
    <n v="11694"/>
    <x v="8"/>
    <x v="6"/>
    <s v="SWASTIK BASTIA"/>
    <s v="SUBRAT BASTIA"/>
    <s v="subratbastia@gmail.com"/>
    <s v="9999437678"/>
    <s v="ITISHREE PRADHAN"/>
    <s v="pradhan.itishree@gmail.com"/>
    <s v="9999414678"/>
    <s v="2022-2023"/>
    <x v="0"/>
    <e v="#N/A"/>
    <m/>
    <e v="#N/A"/>
    <x v="0"/>
    <e v="#N/A"/>
    <x v="0"/>
    <e v="#N/A"/>
    <x v="0"/>
    <s v="Yes"/>
    <n v="11694"/>
  </r>
  <r>
    <n v="1699"/>
    <n v="11018"/>
    <x v="8"/>
    <x v="6"/>
    <s v="Vivaan Motwani"/>
    <s v="Vijay Kumar Motwani"/>
    <s v="vijaymotwani1976@gmail.com"/>
    <s v="9437303110"/>
    <s v="Shalu Motwani"/>
    <s v="vijaymotwani1976@gmail.com"/>
    <s v="9439544122"/>
    <s v=""/>
    <x v="0"/>
    <e v="#N/A"/>
    <m/>
    <e v="#N/A"/>
    <x v="0"/>
    <e v="#N/A"/>
    <x v="0"/>
    <e v="#N/A"/>
    <x v="0"/>
    <e v="#N/A"/>
    <n v="11018"/>
  </r>
  <r>
    <n v="1700"/>
    <n v="11397"/>
    <x v="8"/>
    <x v="7"/>
    <s v="Aadvan Sharma"/>
    <s v="Praveen Sharma"/>
    <s v="parveen17.sharma@gmail.com"/>
    <s v="9971555148"/>
    <s v="Priyamvada Sharma"/>
    <s v="parveen17.sharma@gmail.com"/>
    <s v="9818190265"/>
    <s v="2021-2022"/>
    <x v="0"/>
    <e v="#N/A"/>
    <m/>
    <e v="#N/A"/>
    <x v="0"/>
    <e v="#N/A"/>
    <x v="0"/>
    <e v="#N/A"/>
    <x v="0"/>
    <e v="#N/A"/>
    <n v="11397"/>
  </r>
  <r>
    <n v="1701"/>
    <n v="11008"/>
    <x v="8"/>
    <x v="7"/>
    <s v="Aarish Sahoo"/>
    <s v="Mihir Kumar Sahoo"/>
    <s v="dr.mihirmamc@gmail.com"/>
    <s v="9861778201"/>
    <s v="Leena Das"/>
    <s v="dasleena213@gmail.com"/>
    <s v="9437533332"/>
    <s v=""/>
    <x v="0"/>
    <e v="#N/A"/>
    <m/>
    <e v="#N/A"/>
    <x v="0"/>
    <e v="#N/A"/>
    <x v="0"/>
    <e v="#N/A"/>
    <x v="0"/>
    <s v="Yes"/>
    <n v="11008"/>
  </r>
  <r>
    <n v="1702"/>
    <n v="10936"/>
    <x v="8"/>
    <x v="7"/>
    <s v="Anaya Hotta"/>
    <s v="Sanjeeb Kumar Hotta"/>
    <s v="anweshaanaya@gmail.com"/>
    <s v="7381202200"/>
    <s v="Lipsa Hotta"/>
    <s v="hottalipsa@gmail.com"/>
    <s v="8598043515"/>
    <s v=""/>
    <x v="0"/>
    <e v="#N/A"/>
    <m/>
    <e v="#N/A"/>
    <x v="0"/>
    <e v="#N/A"/>
    <x v="0"/>
    <e v="#N/A"/>
    <x v="0"/>
    <s v="Yes"/>
    <n v="10936"/>
  </r>
  <r>
    <n v="1703"/>
    <n v="12424"/>
    <x v="8"/>
    <x v="7"/>
    <s v="Animesh Mishra"/>
    <s v="Manoja Kumar Mishra"/>
    <s v="manoj.ons@gmail.com"/>
    <s v="9668117930"/>
    <s v="Swapna Sagarika Mishra"/>
    <s v="ssmishrasbp@gmail.com"/>
    <s v="9439530988"/>
    <s v="2023-2024"/>
    <x v="0"/>
    <e v="#N/A"/>
    <m/>
    <e v="#N/A"/>
    <x v="0"/>
    <e v="#N/A"/>
    <x v="0"/>
    <e v="#N/A"/>
    <x v="0"/>
    <s v="Yes"/>
    <n v="12424"/>
  </r>
  <r>
    <n v="1704"/>
    <n v="11733"/>
    <x v="8"/>
    <x v="7"/>
    <s v="Anisha Sen"/>
    <s v="Subash Kumar Sen"/>
    <s v="senenterprises01@gmail.com"/>
    <s v="9437923019"/>
    <s v="Supriya Sen"/>
    <s v="supriyasen1567@gmail.com"/>
    <s v="9861133555"/>
    <s v="2022-2023"/>
    <x v="0"/>
    <e v="#N/A"/>
    <m/>
    <e v="#N/A"/>
    <x v="0"/>
    <e v="#N/A"/>
    <x v="0"/>
    <e v="#N/A"/>
    <x v="0"/>
    <s v="Yes"/>
    <n v="11733"/>
  </r>
  <r>
    <n v="1705"/>
    <n v="10959"/>
    <x v="8"/>
    <x v="7"/>
    <s v="Arohan Mohanty"/>
    <s v="Sambhu Nath Mohanty"/>
    <s v="snmohanty888@gmail.com"/>
    <s v="9861215320"/>
    <s v="Priyanka Mohanty"/>
    <s v="snmohanty888@gmail.com"/>
    <s v="7008615274"/>
    <s v=""/>
    <x v="0"/>
    <e v="#N/A"/>
    <m/>
    <e v="#N/A"/>
    <x v="0"/>
    <e v="#N/A"/>
    <x v="0"/>
    <e v="#N/A"/>
    <x v="0"/>
    <s v="Yes"/>
    <n v="10959"/>
  </r>
  <r>
    <n v="1706"/>
    <n v="14841"/>
    <x v="8"/>
    <x v="7"/>
    <s v="Ashok Oram"/>
    <s v="Fulchand Oram"/>
    <s v="indumati35@gmail.com"/>
    <s v="8260685045"/>
    <s v="Sanjita Oram"/>
    <s v="indumati35@gmail.com"/>
    <s v="8260685045"/>
    <s v="2025-2026"/>
    <x v="1"/>
    <s v="Yes"/>
    <m/>
    <e v="#N/A"/>
    <x v="0"/>
    <e v="#N/A"/>
    <x v="0"/>
    <e v="#N/A"/>
    <x v="0"/>
    <s v="Yes"/>
    <e v="#N/A"/>
  </r>
  <r>
    <n v="1707"/>
    <n v="11568"/>
    <x v="8"/>
    <x v="7"/>
    <s v="ASMI CHOUDHURY"/>
    <s v="ADITYA CHOUDHURY"/>
    <s v="aditya.choudhury@hotmail.com"/>
    <s v="7418857454"/>
    <s v="SIPRA LENKA CHOUDHURY"/>
    <s v="sipun.kumari@gmail.com"/>
    <s v="8917326277"/>
    <s v="2022-2023"/>
    <x v="0"/>
    <e v="#N/A"/>
    <m/>
    <e v="#N/A"/>
    <x v="0"/>
    <e v="#N/A"/>
    <x v="0"/>
    <e v="#N/A"/>
    <x v="0"/>
    <e v="#N/A"/>
    <n v="11568"/>
  </r>
  <r>
    <n v="1708"/>
    <n v="10906"/>
    <x v="8"/>
    <x v="7"/>
    <s v="Avnish Sahoo"/>
    <s v="Aswini Kumar Sahoo"/>
    <s v="aks008in@yahoo.co.in"/>
    <s v="9346739440"/>
    <s v="Sudhasmita Rauta"/>
    <s v="drsudhasmita@gmail.com"/>
    <s v="9701716025"/>
    <s v=""/>
    <x v="0"/>
    <e v="#N/A"/>
    <m/>
    <e v="#N/A"/>
    <x v="0"/>
    <e v="#N/A"/>
    <x v="0"/>
    <e v="#N/A"/>
    <x v="0"/>
    <s v="Yes"/>
    <n v="10906"/>
  </r>
  <r>
    <n v="1709"/>
    <n v="13210"/>
    <x v="8"/>
    <x v="7"/>
    <s v="Divyanshi Ditya Kedia"/>
    <s v="Gouri Sankar Kedia"/>
    <s v="jyotigourikedia@gmail.com"/>
    <s v="9437083287"/>
    <s v="Jyoti Kedia"/>
    <s v="jyotigourikedia@gmail.com"/>
    <s v="9169161953"/>
    <s v="2023-2024"/>
    <x v="0"/>
    <e v="#N/A"/>
    <m/>
    <e v="#N/A"/>
    <x v="0"/>
    <e v="#N/A"/>
    <x v="0"/>
    <e v="#N/A"/>
    <x v="0"/>
    <s v="Yes"/>
    <n v="13210"/>
  </r>
  <r>
    <n v="1710"/>
    <n v="11140"/>
    <x v="8"/>
    <x v="7"/>
    <s v="Iraa Sarangi"/>
    <s v="Sambit Sarangi"/>
    <s v="medicosam@gmail.com"/>
    <s v="9437546868"/>
    <s v="Suman Tripathy"/>
    <s v="sumantripathy495@gmail.com"/>
    <s v="9437546865"/>
    <s v="2021-2022"/>
    <x v="0"/>
    <e v="#N/A"/>
    <m/>
    <e v="#N/A"/>
    <x v="0"/>
    <e v="#N/A"/>
    <x v="0"/>
    <e v="#N/A"/>
    <x v="0"/>
    <e v="#N/A"/>
    <n v="11140"/>
  </r>
  <r>
    <n v="1711"/>
    <n v="10882"/>
    <x v="8"/>
    <x v="7"/>
    <s v="Ishna Choudhury"/>
    <s v="Santosh Kumar Choudhury"/>
    <s v="santosh.choudhury@gmail.com"/>
    <s v="9717125550"/>
    <s v="Ajanta Nayak"/>
    <s v="ajanta.nayak6@gmail.com"/>
    <s v="9556585780"/>
    <s v=""/>
    <x v="0"/>
    <e v="#N/A"/>
    <m/>
    <e v="#N/A"/>
    <x v="0"/>
    <e v="#N/A"/>
    <x v="0"/>
    <e v="#N/A"/>
    <x v="0"/>
    <s v="Yes"/>
    <n v="10882"/>
  </r>
  <r>
    <n v="1712"/>
    <n v="11652"/>
    <x v="8"/>
    <x v="7"/>
    <s v="KAVYA SAHU"/>
    <s v="DIGAMBER LAL SAHU"/>
    <s v="digamber1001@gmail.com"/>
    <s v="9717822937"/>
    <s v="JYOTI SAHU"/>
    <s v="luck4jyoti@gmail.com"/>
    <s v="8770065102"/>
    <s v="2022-2023"/>
    <x v="0"/>
    <e v="#N/A"/>
    <m/>
    <e v="#N/A"/>
    <x v="0"/>
    <e v="#N/A"/>
    <x v="0"/>
    <e v="#N/A"/>
    <x v="0"/>
    <e v="#N/A"/>
    <n v="11652"/>
  </r>
  <r>
    <n v="1713"/>
    <n v="10920"/>
    <x v="8"/>
    <x v="7"/>
    <s v="Leneysha Thawani"/>
    <s v="Mitesh Thawani"/>
    <s v="thawani.mitesh@gmail.com"/>
    <s v="7077511892"/>
    <s v="Kanika Thawani"/>
    <s v="kanika231987@gmail.com"/>
    <s v="7077707244"/>
    <s v=""/>
    <x v="0"/>
    <e v="#N/A"/>
    <m/>
    <e v="#N/A"/>
    <x v="0"/>
    <e v="#N/A"/>
    <x v="0"/>
    <e v="#N/A"/>
    <x v="0"/>
    <e v="#N/A"/>
    <n v="10920"/>
  </r>
  <r>
    <n v="1714"/>
    <n v="9769"/>
    <x v="8"/>
    <x v="7"/>
    <s v="Piyush Prayanshu Lenka"/>
    <s v="Partha Sarathi Lenka"/>
    <s v="idc8800@gmail.com"/>
    <s v="9438361692"/>
    <s v="Snigdharani Singh"/>
    <s v="idc8800@gmail.com"/>
    <s v="6371408008"/>
    <s v="2020-2021"/>
    <x v="0"/>
    <e v="#N/A"/>
    <m/>
    <n v="58780"/>
    <x v="2"/>
    <n v="117560"/>
    <x v="2"/>
    <n v="176340"/>
    <x v="2"/>
    <s v="Yes"/>
    <n v="9769"/>
  </r>
  <r>
    <n v="1715"/>
    <n v="14861"/>
    <x v="8"/>
    <x v="7"/>
    <s v="Pradyumna Sahoo"/>
    <s v="Pabitra Sahoo"/>
    <s v="pabitrasahoo1982@gmail.com"/>
    <s v="9937936849"/>
    <s v="Reshma Lenka"/>
    <s v="pabitrasahoo1982@gmail.com"/>
    <s v="7854872524"/>
    <s v="2025-2026"/>
    <x v="0"/>
    <e v="#N/A"/>
    <m/>
    <n v="1000"/>
    <x v="1"/>
    <n v="1000"/>
    <x v="1"/>
    <n v="1000"/>
    <x v="1"/>
    <s v="Yes"/>
    <n v="14861"/>
  </r>
  <r>
    <n v="1716"/>
    <n v="10946"/>
    <x v="8"/>
    <x v="7"/>
    <s v="Prashant Nanda"/>
    <s v="Udaya Narayan Nanda"/>
    <s v="udaya.aca@gmail.com"/>
    <s v="9437964064"/>
    <s v="Jyoshna Rani Nanda"/>
    <s v="udaya.aca@gmail.com"/>
    <s v="9938200100"/>
    <s v=""/>
    <x v="0"/>
    <e v="#N/A"/>
    <m/>
    <n v="7000"/>
    <x v="2"/>
    <n v="7000"/>
    <x v="2"/>
    <n v="9000"/>
    <x v="2"/>
    <s v="Yes"/>
    <n v="10946"/>
  </r>
  <r>
    <n v="1717"/>
    <n v="11453"/>
    <x v="8"/>
    <x v="7"/>
    <s v="Pratik Jena"/>
    <s v="Pratyusa Ranjan Jena"/>
    <s v="pratyush.jena@gmail.com"/>
    <s v="9886083789"/>
    <s v="Swati Swagatika Panda"/>
    <s v="pratyush.jena@gmail.com"/>
    <s v="9886469471"/>
    <s v="2021-2022"/>
    <x v="0"/>
    <e v="#N/A"/>
    <m/>
    <e v="#N/A"/>
    <x v="0"/>
    <e v="#N/A"/>
    <x v="0"/>
    <e v="#N/A"/>
    <x v="0"/>
    <e v="#N/A"/>
    <n v="11453"/>
  </r>
  <r>
    <n v="1718"/>
    <n v="11047"/>
    <x v="8"/>
    <x v="7"/>
    <s v="Rachit Das"/>
    <s v="Bhairab Charan Das"/>
    <s v="ommishan123@gmail.com"/>
    <s v="9556986974"/>
    <s v="Madhusmita Sahoo"/>
    <s v="ommishan123@gmail.com"/>
    <s v="9556986974"/>
    <s v=""/>
    <x v="0"/>
    <e v="#N/A"/>
    <m/>
    <e v="#N/A"/>
    <x v="0"/>
    <e v="#N/A"/>
    <x v="0"/>
    <e v="#N/A"/>
    <x v="0"/>
    <s v="Yes"/>
    <n v="11047"/>
  </r>
  <r>
    <n v="1719"/>
    <n v="11012"/>
    <x v="8"/>
    <x v="7"/>
    <s v="Rajveer Ryan"/>
    <s v="Kallul Bora"/>
    <s v="drkallul@gmail.com"/>
    <s v="9937903906"/>
    <s v="Ditismita Chowbay"/>
    <s v="drkallul@gmail.com"/>
    <s v="9668520918"/>
    <s v=""/>
    <x v="0"/>
    <e v="#N/A"/>
    <m/>
    <e v="#N/A"/>
    <x v="0"/>
    <e v="#N/A"/>
    <x v="0"/>
    <e v="#N/A"/>
    <x v="0"/>
    <s v="Yes"/>
    <n v="11012"/>
  </r>
  <r>
    <n v="1720"/>
    <n v="10779"/>
    <x v="8"/>
    <x v="7"/>
    <s v="Ridhima Bansal"/>
    <s v="Manish Bansal"/>
    <s v="manish.bansal@tatasteel.com"/>
    <s v="9040094853"/>
    <s v="Swetanish Swain"/>
    <s v="swetanish.swain@gmail.com"/>
    <s v="7992482658"/>
    <s v="2021-2022"/>
    <x v="0"/>
    <e v="#N/A"/>
    <m/>
    <e v="#N/A"/>
    <x v="0"/>
    <e v="#N/A"/>
    <x v="0"/>
    <e v="#N/A"/>
    <x v="0"/>
    <e v="#N/A"/>
    <n v="10779"/>
  </r>
  <r>
    <n v="1721"/>
    <n v="10648"/>
    <x v="8"/>
    <x v="7"/>
    <s v="Rudra Devansh"/>
    <s v="Debananda Jena"/>
    <s v="debananda.jena@gmail.com"/>
    <s v="8328961124"/>
    <s v="Nibedita Nayak"/>
    <s v="d.nibeditajena@gmail.com"/>
    <s v="8895526717"/>
    <s v="2021-2022"/>
    <x v="0"/>
    <e v="#N/A"/>
    <m/>
    <e v="#N/A"/>
    <x v="0"/>
    <e v="#N/A"/>
    <x v="0"/>
    <e v="#N/A"/>
    <x v="0"/>
    <e v="#N/A"/>
    <n v="10648"/>
  </r>
  <r>
    <n v="1722"/>
    <n v="11108"/>
    <x v="8"/>
    <x v="7"/>
    <s v="Saanvi Shanaya Sahu"/>
    <s v="Sourava Kumar Sahu"/>
    <s v="dr.souravsahu@gmail.com"/>
    <s v="9437201535"/>
    <s v="Chirasmita Sahu"/>
    <s v="dr.souravsahu@gmail.com"/>
    <s v="8895928696"/>
    <s v=""/>
    <x v="0"/>
    <e v="#N/A"/>
    <m/>
    <e v="#N/A"/>
    <x v="0"/>
    <e v="#N/A"/>
    <x v="0"/>
    <e v="#N/A"/>
    <x v="0"/>
    <e v="#N/A"/>
    <n v="11108"/>
  </r>
  <r>
    <n v="1723"/>
    <n v="11045"/>
    <x v="8"/>
    <x v="7"/>
    <s v="Saatvik Pradhan"/>
    <s v="Rashmi Ranjan Pradhan"/>
    <s v="rashmi@winedge.org"/>
    <s v="9861344448"/>
    <s v="Mitali Das"/>
    <s v="rashmi@winedge.org"/>
    <s v="9861872778"/>
    <s v=""/>
    <x v="0"/>
    <e v="#N/A"/>
    <m/>
    <e v="#N/A"/>
    <x v="0"/>
    <n v="5000"/>
    <x v="1"/>
    <n v="5000"/>
    <x v="1"/>
    <s v="Yes"/>
    <n v="11045"/>
  </r>
  <r>
    <n v="1724"/>
    <n v="14305"/>
    <x v="8"/>
    <x v="7"/>
    <s v="SAHARSH MAJUMDAR"/>
    <s v="SANDEEP MUZUMDER"/>
    <s v="sandeepmuzumder@gmail.com"/>
    <s v="9742157090"/>
    <s v="SHILPA SARKAR"/>
    <s v="shilpasrkr@gmail.com"/>
    <s v="9742157077"/>
    <s v="2025-2026"/>
    <x v="0"/>
    <e v="#N/A"/>
    <m/>
    <e v="#N/A"/>
    <x v="0"/>
    <e v="#N/A"/>
    <x v="0"/>
    <e v="#N/A"/>
    <x v="0"/>
    <e v="#N/A"/>
    <n v="14305"/>
  </r>
  <r>
    <n v="1725"/>
    <n v="10879"/>
    <x v="8"/>
    <x v="7"/>
    <s v="Shivansh Biswal"/>
    <s v="Sandeep Biswal"/>
    <s v="sandeepbiswal@yahoo.com"/>
    <s v="9777864363"/>
    <s v="Sharmili Sinha"/>
    <s v="sharmili.sinha@yahoo.co.in"/>
    <s v="9861550079"/>
    <s v=""/>
    <x v="0"/>
    <e v="#N/A"/>
    <m/>
    <e v="#N/A"/>
    <x v="0"/>
    <e v="#N/A"/>
    <x v="0"/>
    <e v="#N/A"/>
    <x v="0"/>
    <s v="Yes"/>
    <n v="10879"/>
  </r>
  <r>
    <n v="1726"/>
    <n v="10981"/>
    <x v="8"/>
    <x v="7"/>
    <s v="Shreeyash Das"/>
    <s v="Sukhamaya Das"/>
    <s v="sukhamayadas@gmail.com"/>
    <s v="9937020925"/>
    <s v="Asmita Pattnaik"/>
    <s v="asmita027@gmail.com"/>
    <s v="9937396053"/>
    <s v=""/>
    <x v="0"/>
    <e v="#N/A"/>
    <m/>
    <e v="#N/A"/>
    <x v="0"/>
    <e v="#N/A"/>
    <x v="0"/>
    <e v="#N/A"/>
    <x v="0"/>
    <s v="Yes"/>
    <n v="10981"/>
  </r>
  <r>
    <n v="1727"/>
    <n v="11099"/>
    <x v="8"/>
    <x v="7"/>
    <s v="Shreyovee Mohanty"/>
    <s v="Satya Sunder Mohanty"/>
    <s v="ricky.ssmohanty@gmail.com"/>
    <s v="9167254555"/>
    <s v="Soma Parija"/>
    <s v="somaparija85@gmail.com"/>
    <s v="9167987251"/>
    <s v=""/>
    <x v="0"/>
    <e v="#N/A"/>
    <m/>
    <e v="#N/A"/>
    <x v="0"/>
    <e v="#N/A"/>
    <x v="0"/>
    <e v="#N/A"/>
    <x v="0"/>
    <e v="#N/A"/>
    <n v="11099"/>
  </r>
  <r>
    <n v="1728"/>
    <n v="11082"/>
    <x v="8"/>
    <x v="7"/>
    <s v="Sudiksha Rana"/>
    <s v="Sumit Kumar Rana"/>
    <s v="sweetsumit.rana@gmail.com"/>
    <s v="9853322788"/>
    <s v="Subhashree Mohapatra"/>
    <s v="sweetsumit.rana@gmail.com"/>
    <s v="7008454052"/>
    <s v=""/>
    <x v="0"/>
    <e v="#N/A"/>
    <m/>
    <e v="#N/A"/>
    <x v="0"/>
    <e v="#N/A"/>
    <x v="0"/>
    <e v="#N/A"/>
    <x v="0"/>
    <e v="#N/A"/>
    <n v="11082"/>
  </r>
  <r>
    <n v="1729"/>
    <n v="11051"/>
    <x v="8"/>
    <x v="7"/>
    <s v="Sudikshaa Swain"/>
    <s v="Subhransu Sekhar Swain"/>
    <s v="subhransu12930@yahoo.com"/>
    <s v="9438303994"/>
    <s v="Akasmika Sarangi"/>
    <s v="subhransu12930@yahoo.com"/>
    <s v="9438249100"/>
    <s v=""/>
    <x v="0"/>
    <e v="#N/A"/>
    <m/>
    <e v="#N/A"/>
    <x v="0"/>
    <e v="#N/A"/>
    <x v="0"/>
    <e v="#N/A"/>
    <x v="0"/>
    <s v="Yes"/>
    <n v="11051"/>
  </r>
  <r>
    <n v="1730"/>
    <n v="12845"/>
    <x v="8"/>
    <x v="7"/>
    <s v="Sweta Nayak"/>
    <s v="Sudhansu Ranjan Nayak"/>
    <s v="sudhansunayak34@gmail.com"/>
    <s v="9861145280"/>
    <s v="Minakshi Nayak"/>
    <s v="sudhansunayak34@gmail.com"/>
    <s v="9861145280"/>
    <s v="2023-2024"/>
    <x v="0"/>
    <e v="#N/A"/>
    <m/>
    <e v="#N/A"/>
    <x v="0"/>
    <e v="#N/A"/>
    <x v="0"/>
    <e v="#N/A"/>
    <x v="0"/>
    <e v="#N/A"/>
    <n v="12845"/>
  </r>
  <r>
    <n v="1731"/>
    <n v="13138"/>
    <x v="8"/>
    <x v="7"/>
    <s v="VRISHANK SAMAL"/>
    <s v="AMIT KUMAR SAMAL"/>
    <s v="amitsamal93@gmail.com"/>
    <s v="9090523794"/>
    <s v="LIPSITA SAMANTARAY"/>
    <s v="drlipsita@gmail.com"/>
    <s v="7064577782"/>
    <s v="2023-2024"/>
    <x v="0"/>
    <e v="#N/A"/>
    <m/>
    <e v="#N/A"/>
    <x v="0"/>
    <e v="#N/A"/>
    <x v="0"/>
    <e v="#N/A"/>
    <x v="0"/>
    <s v="Yes"/>
    <n v="13138"/>
  </r>
  <r>
    <n v="1732"/>
    <n v="13178"/>
    <x v="8"/>
    <x v="8"/>
    <s v="Aahan Kar"/>
    <s v="Siba Prasad Kar"/>
    <s v="sibaprasadkar@gmail.com"/>
    <s v="9686800822"/>
    <s v="Sibani Dhar"/>
    <s v="sibani.sd@gmail.com"/>
    <s v="9886758415"/>
    <s v="2023-2024"/>
    <x v="0"/>
    <e v="#N/A"/>
    <m/>
    <e v="#N/A"/>
    <x v="0"/>
    <e v="#N/A"/>
    <x v="0"/>
    <e v="#N/A"/>
    <x v="0"/>
    <s v="Yes"/>
    <n v="13178"/>
  </r>
  <r>
    <n v="1733"/>
    <n v="11074"/>
    <x v="8"/>
    <x v="8"/>
    <s v="Aaryash Mohapatra"/>
    <s v="Abhilash Mohapatra"/>
    <s v="drabhilashmds@gmail.com"/>
    <s v="9937434315"/>
    <s v="Upasna Dhar"/>
    <s v="drabhilashmds@gmail.com"/>
    <s v="8984737337"/>
    <s v=""/>
    <x v="0"/>
    <e v="#N/A"/>
    <m/>
    <e v="#N/A"/>
    <x v="0"/>
    <e v="#N/A"/>
    <x v="0"/>
    <e v="#N/A"/>
    <x v="0"/>
    <s v="Yes"/>
    <n v="11074"/>
  </r>
  <r>
    <n v="1734"/>
    <n v="11001"/>
    <x v="8"/>
    <x v="8"/>
    <s v="Annwika Mohanty"/>
    <s v="Debasis Mohanty"/>
    <s v="debasis.mohanty@tatasteel.com"/>
    <s v="9040097913"/>
    <s v="Debasmita Mohanty"/>
    <s v="debasmita.mohanty870@gmail.com"/>
    <s v="9438615959"/>
    <s v=""/>
    <x v="0"/>
    <e v="#N/A"/>
    <m/>
    <e v="#N/A"/>
    <x v="0"/>
    <e v="#N/A"/>
    <x v="0"/>
    <e v="#N/A"/>
    <x v="0"/>
    <e v="#N/A"/>
    <n v="11001"/>
  </r>
  <r>
    <n v="1735"/>
    <n v="11650"/>
    <x v="8"/>
    <x v="8"/>
    <s v="ARBAAB IFTEKHAR SHAIKH"/>
    <s v="SK IFTEKHAR ALI"/>
    <s v="iftekharali17@gmail.com"/>
    <s v="8130340450"/>
    <s v="SAIFA YASMIN"/>
    <s v="yasminsaifa411@gmail.com"/>
    <s v="9717064420"/>
    <s v="2022-2023"/>
    <x v="0"/>
    <e v="#N/A"/>
    <m/>
    <e v="#N/A"/>
    <x v="0"/>
    <e v="#N/A"/>
    <x v="0"/>
    <e v="#N/A"/>
    <x v="0"/>
    <s v="Yes"/>
    <n v="11650"/>
  </r>
  <r>
    <n v="1736"/>
    <n v="12904"/>
    <x v="8"/>
    <x v="8"/>
    <s v="Ayush Mahakud"/>
    <s v="Subodh Kumar Mahakud"/>
    <s v="subodhmahakud46122@gmail.com"/>
    <s v="9437654299"/>
    <s v="Sima Mahakud"/>
    <s v="subodhmahakud46122@gmail.com"/>
    <s v="8763423900"/>
    <s v="2023-2024"/>
    <x v="0"/>
    <e v="#N/A"/>
    <m/>
    <e v="#N/A"/>
    <x v="0"/>
    <e v="#N/A"/>
    <x v="0"/>
    <e v="#N/A"/>
    <x v="0"/>
    <s v="Yes"/>
    <n v="12904"/>
  </r>
  <r>
    <n v="1737"/>
    <n v="10943"/>
    <x v="8"/>
    <x v="8"/>
    <s v="Barik Rajdeep"/>
    <s v="Asisa Ranjan Barik"/>
    <s v="constructionarb@gmail.com"/>
    <s v="9437233376"/>
    <s v="Mitrabindya Barik"/>
    <s v="constructionarb@gmail.com"/>
    <s v="9437010919"/>
    <s v=""/>
    <x v="0"/>
    <e v="#N/A"/>
    <m/>
    <e v="#N/A"/>
    <x v="0"/>
    <e v="#N/A"/>
    <x v="0"/>
    <e v="#N/A"/>
    <x v="0"/>
    <s v="Yes"/>
    <n v="10943"/>
  </r>
  <r>
    <n v="1738"/>
    <n v="11026"/>
    <x v="8"/>
    <x v="8"/>
    <s v="Biprayananda Padhee"/>
    <s v="Binayananda Padhee"/>
    <s v="binay_babu@yahoo.com"/>
    <s v="9438525696"/>
    <s v="Priyabhasini Chinmoyee Ray"/>
    <s v="pcn.sony@gmail.com"/>
    <s v="9438525695"/>
    <s v=""/>
    <x v="0"/>
    <e v="#N/A"/>
    <m/>
    <e v="#N/A"/>
    <x v="0"/>
    <e v="#N/A"/>
    <x v="0"/>
    <e v="#N/A"/>
    <x v="0"/>
    <e v="#N/A"/>
    <n v="11026"/>
  </r>
  <r>
    <n v="1739"/>
    <n v="12941"/>
    <x v="8"/>
    <x v="8"/>
    <s v="Garima Das"/>
    <s v="Sitaram Das"/>
    <s v="sitaram.das@icai.org"/>
    <s v="9731455098"/>
    <s v="Lipusmita Mishra"/>
    <s v="mishralipusmita@gmail.com"/>
    <s v="8249056570"/>
    <s v="2023-2024"/>
    <x v="0"/>
    <e v="#N/A"/>
    <m/>
    <e v="#N/A"/>
    <x v="0"/>
    <e v="#N/A"/>
    <x v="0"/>
    <e v="#N/A"/>
    <x v="0"/>
    <s v="Yes"/>
    <n v="12941"/>
  </r>
  <r>
    <n v="1740"/>
    <n v="14039"/>
    <x v="8"/>
    <x v="8"/>
    <s v="Jeevasini Patnana"/>
    <s v="Patnana Ananth"/>
    <s v="pananth203@gmail.com"/>
    <s v="9040670756"/>
    <s v="Trupti Tapasi"/>
    <s v="tapasitrupti@gmail.com"/>
    <s v="8984520973"/>
    <s v="2024-2025"/>
    <x v="0"/>
    <e v="#N/A"/>
    <m/>
    <e v="#N/A"/>
    <x v="0"/>
    <e v="#N/A"/>
    <x v="0"/>
    <e v="#N/A"/>
    <x v="0"/>
    <e v="#N/A"/>
    <n v="14039"/>
  </r>
  <r>
    <n v="1741"/>
    <n v="11058"/>
    <x v="8"/>
    <x v="8"/>
    <s v="Kabyashree Padhy"/>
    <s v="Saroj Prasad Padhy"/>
    <s v="sppadhy1975@gmail.com"/>
    <s v="9437515160"/>
    <s v="Madhu Chanda Padhy"/>
    <s v="madhuchhandapadhi1@gmail.com"/>
    <s v="7987205662"/>
    <s v=""/>
    <x v="0"/>
    <e v="#N/A"/>
    <m/>
    <e v="#N/A"/>
    <x v="0"/>
    <e v="#N/A"/>
    <x v="0"/>
    <e v="#N/A"/>
    <x v="0"/>
    <e v="#N/A"/>
    <n v="11058"/>
  </r>
  <r>
    <n v="1742"/>
    <n v="10948"/>
    <x v="8"/>
    <x v="8"/>
    <s v="Manhar Kumar"/>
    <s v="Manish Kumar"/>
    <s v="manish.pers@gmail.com"/>
    <s v="9777285525"/>
    <s v="Shweta Gunjan"/>
    <s v="manish.pers@gmail.com"/>
    <s v="9777304190"/>
    <s v=""/>
    <x v="0"/>
    <e v="#N/A"/>
    <m/>
    <e v="#N/A"/>
    <x v="0"/>
    <e v="#N/A"/>
    <x v="0"/>
    <e v="#N/A"/>
    <x v="0"/>
    <e v="#N/A"/>
    <n v="10948"/>
  </r>
  <r>
    <n v="1743"/>
    <n v="15146"/>
    <x v="8"/>
    <x v="8"/>
    <s v="Naina Roy"/>
    <s v="Bharggav Roy"/>
    <s v="bharggavroy@gmail.com"/>
    <s v="9445444443"/>
    <s v="Priyadarshini Pradhan"/>
    <s v="drpriyadarshinipradhan@gmail.com"/>
    <s v="8519838519"/>
    <s v="2025-2026"/>
    <x v="0"/>
    <e v="#N/A"/>
    <m/>
    <e v="#N/A"/>
    <x v="0"/>
    <e v="#N/A"/>
    <x v="0"/>
    <e v="#N/A"/>
    <x v="0"/>
    <e v="#N/A"/>
    <e v="#N/A"/>
  </r>
  <r>
    <n v="1744"/>
    <n v="11071"/>
    <x v="8"/>
    <x v="8"/>
    <s v="Naitik Pattnaik"/>
    <s v="Sambit Pattnaik"/>
    <s v="sambit143@gmail.com"/>
    <s v="7749030753"/>
    <s v="Archana Das"/>
    <s v="sambit143@gmail.com"/>
    <s v="9090919175"/>
    <s v=""/>
    <x v="0"/>
    <e v="#N/A"/>
    <m/>
    <e v="#N/A"/>
    <x v="0"/>
    <e v="#N/A"/>
    <x v="0"/>
    <e v="#N/A"/>
    <x v="0"/>
    <e v="#N/A"/>
    <n v="11071"/>
  </r>
  <r>
    <n v="1745"/>
    <n v="14908"/>
    <x v="8"/>
    <x v="8"/>
    <s v="Naram Yaamina"/>
    <s v="Naram Venkata Krishna"/>
    <s v="n.v.krishna1984@gmail.com"/>
    <s v="7894446647"/>
    <s v="Naram Kalpana"/>
    <s v="dorakalpana.388@gmail.com"/>
    <s v="9885315199"/>
    <s v="2025-2026"/>
    <x v="0"/>
    <e v="#N/A"/>
    <m/>
    <e v="#N/A"/>
    <x v="0"/>
    <e v="#N/A"/>
    <x v="0"/>
    <e v="#N/A"/>
    <x v="0"/>
    <s v="Yes"/>
    <n v="14908"/>
  </r>
  <r>
    <n v="1746"/>
    <n v="11093"/>
    <x v="8"/>
    <x v="8"/>
    <s v="Prishita Pattanaik"/>
    <s v="Premananda Pattanaik"/>
    <s v="patnaikprem81@gmail.com"/>
    <s v="7684055228"/>
    <s v="Smita Mohanty"/>
    <s v="patnaikprem81@gmail.com"/>
    <s v="9437168670"/>
    <s v=""/>
    <x v="0"/>
    <e v="#N/A"/>
    <m/>
    <e v="#N/A"/>
    <x v="0"/>
    <e v="#N/A"/>
    <x v="0"/>
    <e v="#N/A"/>
    <x v="0"/>
    <s v="Yes"/>
    <n v="11093"/>
  </r>
  <r>
    <n v="1747"/>
    <n v="11246"/>
    <x v="8"/>
    <x v="8"/>
    <s v="Pushakshy Abhijeet Muduli"/>
    <s v="Yashashree Muduli"/>
    <s v="yashashree.muduli@gmail.com"/>
    <s v="7001689309"/>
    <s v="Rojalin Swain"/>
    <s v="rojalin.swain1993@gmail.com"/>
    <s v="8928359288"/>
    <s v="2021-2022"/>
    <x v="0"/>
    <e v="#N/A"/>
    <m/>
    <e v="#N/A"/>
    <x v="0"/>
    <e v="#N/A"/>
    <x v="0"/>
    <e v="#N/A"/>
    <x v="0"/>
    <e v="#N/A"/>
    <n v="11246"/>
  </r>
  <r>
    <n v="1748"/>
    <n v="14158"/>
    <x v="8"/>
    <x v="8"/>
    <s v="Riddhima Swain"/>
    <s v="Tridibnath Swain"/>
    <s v="tridib.swain@gmail.com"/>
    <s v="9900170788"/>
    <s v="Shipalini Das"/>
    <s v="shipalinidas@gmail.com"/>
    <s v="8861511630"/>
    <s v="2024-2025"/>
    <x v="0"/>
    <e v="#N/A"/>
    <m/>
    <e v="#N/A"/>
    <x v="0"/>
    <e v="#N/A"/>
    <x v="0"/>
    <e v="#N/A"/>
    <x v="0"/>
    <s v="Yes"/>
    <n v="14158"/>
  </r>
  <r>
    <n v="1749"/>
    <n v="10880"/>
    <x v="8"/>
    <x v="8"/>
    <s v="Rihaan Das"/>
    <s v="Tapan Kumar Das"/>
    <s v="tapank_das@hotmail.com"/>
    <s v="9778780124"/>
    <s v="Kum Kum Das"/>
    <s v="tapank_das@hotmail.com"/>
    <s v="9437607402"/>
    <s v=""/>
    <x v="0"/>
    <e v="#N/A"/>
    <m/>
    <e v="#N/A"/>
    <x v="0"/>
    <e v="#N/A"/>
    <x v="0"/>
    <e v="#N/A"/>
    <x v="0"/>
    <s v="Yes"/>
    <n v="10880"/>
  </r>
  <r>
    <n v="1750"/>
    <n v="13619"/>
    <x v="8"/>
    <x v="8"/>
    <s v="Rivaan Rudraveerya Sahu"/>
    <s v="Manas Ranjan Sahu"/>
    <s v="ankitabhoi@gmail.com"/>
    <s v="9776640100"/>
    <s v="Ankita Bhoi"/>
    <s v="ankitabhoi@gmail.com"/>
    <s v="7064840100"/>
    <s v="2024-2025"/>
    <x v="0"/>
    <e v="#N/A"/>
    <m/>
    <e v="#N/A"/>
    <x v="0"/>
    <e v="#N/A"/>
    <x v="0"/>
    <e v="#N/A"/>
    <x v="0"/>
    <s v="Yes"/>
    <n v="13619"/>
  </r>
  <r>
    <n v="1751"/>
    <n v="11015"/>
    <x v="8"/>
    <x v="8"/>
    <s v="Saanvi Sudha"/>
    <s v="Manoj Kumar Maharana"/>
    <s v="manojmaharana@gmail.com"/>
    <s v="9692706216"/>
    <s v="Roop Lekha Khuntia"/>
    <s v="manojmaharana@gmail.com"/>
    <s v="9437051317"/>
    <s v=""/>
    <x v="0"/>
    <e v="#N/A"/>
    <m/>
    <e v="#N/A"/>
    <x v="0"/>
    <e v="#N/A"/>
    <x v="0"/>
    <e v="#N/A"/>
    <x v="0"/>
    <s v="Yes"/>
    <n v="11015"/>
  </r>
  <r>
    <n v="1752"/>
    <n v="10900"/>
    <x v="8"/>
    <x v="8"/>
    <s v="Saanvika Das"/>
    <s v="Somen Das"/>
    <s v="somen.das@tcs.com"/>
    <s v="9238333868"/>
    <s v="Archana Dhir"/>
    <s v="dhir.archana@gmail.com"/>
    <s v="8763817322"/>
    <s v=""/>
    <x v="0"/>
    <e v="#N/A"/>
    <m/>
    <e v="#N/A"/>
    <x v="0"/>
    <e v="#N/A"/>
    <x v="0"/>
    <e v="#N/A"/>
    <x v="0"/>
    <e v="#N/A"/>
    <n v="10900"/>
  </r>
  <r>
    <n v="1753"/>
    <n v="11746"/>
    <x v="8"/>
    <x v="8"/>
    <s v="Saishree Mishra"/>
    <s v="Durga Prasad Mishra"/>
    <s v="dpmishra@rockwellindia.in"/>
    <s v="9437064242"/>
    <s v="Shibani Mishra"/>
    <s v="dpmishra@rockwellindia.in"/>
    <s v="9437064242"/>
    <s v="2022-2023"/>
    <x v="0"/>
    <e v="#N/A"/>
    <m/>
    <e v="#N/A"/>
    <x v="0"/>
    <e v="#N/A"/>
    <x v="0"/>
    <e v="#N/A"/>
    <x v="0"/>
    <s v="Yes"/>
    <n v="11746"/>
  </r>
  <r>
    <n v="1754"/>
    <n v="14742"/>
    <x v="8"/>
    <x v="8"/>
    <s v="Saswat Jena"/>
    <s v="Sandip Barun Jena"/>
    <s v="jenasandeep86@gmail.com"/>
    <s v="8658723964"/>
    <s v="Sellirani Jena"/>
    <s v="selli.jati@gmail.com"/>
    <s v="7609972175"/>
    <s v="2025-2026"/>
    <x v="0"/>
    <e v="#N/A"/>
    <m/>
    <e v="#N/A"/>
    <x v="0"/>
    <e v="#N/A"/>
    <x v="0"/>
    <e v="#N/A"/>
    <x v="0"/>
    <s v="Yes"/>
    <n v="14742"/>
  </r>
  <r>
    <n v="1755"/>
    <n v="14950"/>
    <x v="8"/>
    <x v="8"/>
    <s v="Satya Prakash Satapathy"/>
    <s v="Rabindra Kumar Satapathy"/>
    <s v="rabindrakumarsatapathy@gmail.com"/>
    <s v="7815019368"/>
    <s v="Nibedita Saint"/>
    <s v="nibedita.pink4@gmail.com"/>
    <s v="8328917097"/>
    <s v="2025-2026"/>
    <x v="0"/>
    <e v="#N/A"/>
    <m/>
    <e v="#N/A"/>
    <x v="0"/>
    <e v="#N/A"/>
    <x v="0"/>
    <e v="#N/A"/>
    <x v="0"/>
    <e v="#N/A"/>
    <n v="14950"/>
  </r>
  <r>
    <n v="1756"/>
    <n v="12811"/>
    <x v="8"/>
    <x v="8"/>
    <s v="Shaikha Ajwa Bin Hosain"/>
    <s v="Shaikh Hosain Alli"/>
    <s v="shali786@hotmail.com"/>
    <s v="0097339333875"/>
    <s v="Guljabin Salim"/>
    <s v="shali786@hotmail.com"/>
    <s v="7205197734"/>
    <s v="2023-2024"/>
    <x v="0"/>
    <e v="#N/A"/>
    <m/>
    <e v="#N/A"/>
    <x v="0"/>
    <e v="#N/A"/>
    <x v="0"/>
    <e v="#N/A"/>
    <x v="0"/>
    <e v="#N/A"/>
    <n v="12811"/>
  </r>
  <r>
    <n v="1757"/>
    <n v="10638"/>
    <x v="8"/>
    <x v="8"/>
    <s v="Shreeansh Satpathy"/>
    <s v="Gispati Mandan Satpathy"/>
    <s v="gispati1981@gmail.com"/>
    <s v="9937612512"/>
    <s v="Debi Archana Nayak"/>
    <s v="debiarchanasatpathy@gmail.com"/>
    <s v="9439542046"/>
    <s v="2021-2022"/>
    <x v="0"/>
    <e v="#N/A"/>
    <m/>
    <e v="#N/A"/>
    <x v="0"/>
    <e v="#N/A"/>
    <x v="0"/>
    <e v="#N/A"/>
    <x v="0"/>
    <s v="Yes"/>
    <n v="10638"/>
  </r>
  <r>
    <n v="1758"/>
    <n v="10931"/>
    <x v="8"/>
    <x v="8"/>
    <s v="Shresth Joshi"/>
    <s v="Niraj Joshi"/>
    <s v="nirajjoshi87@gmail.com"/>
    <s v="9040101560"/>
    <s v="Annapurna Joshi"/>
    <s v="nirajjoshi87@gmail.com"/>
    <s v="7381968855"/>
    <s v=""/>
    <x v="0"/>
    <e v="#N/A"/>
    <m/>
    <e v="#N/A"/>
    <x v="0"/>
    <e v="#N/A"/>
    <x v="0"/>
    <e v="#N/A"/>
    <x v="0"/>
    <s v="Yes"/>
    <n v="10931"/>
  </r>
  <r>
    <n v="1759"/>
    <n v="10952"/>
    <x v="8"/>
    <x v="8"/>
    <s v="Swoyam Sworup Pattanaik"/>
    <s v="Chittaranjan Pattanaik"/>
    <s v="crptnk@gmail.com"/>
    <s v="9439920877"/>
    <s v="Rajashree Pattanaik"/>
    <s v="crptnk@gmail.com"/>
    <s v="8984365522"/>
    <s v=""/>
    <x v="0"/>
    <e v="#N/A"/>
    <m/>
    <e v="#N/A"/>
    <x v="0"/>
    <e v="#N/A"/>
    <x v="0"/>
    <e v="#N/A"/>
    <x v="0"/>
    <s v="Yes"/>
    <n v="10952"/>
  </r>
  <r>
    <n v="1760"/>
    <n v="10980"/>
    <x v="8"/>
    <x v="8"/>
    <s v="Viraj Singh Gill"/>
    <s v="Sandeep Gill"/>
    <s v="gill07_rabinder@yahoo.in"/>
    <s v="7873202777"/>
    <s v="Rabinderjit Kaur Gill"/>
    <s v="gill07_rabinder@yahoo.in"/>
    <s v="9861496964"/>
    <s v=""/>
    <x v="0"/>
    <e v="#N/A"/>
    <m/>
    <e v="#N/A"/>
    <x v="0"/>
    <e v="#N/A"/>
    <x v="0"/>
    <e v="#N/A"/>
    <x v="0"/>
    <s v="Yes"/>
    <n v="10980"/>
  </r>
  <r>
    <n v="1761"/>
    <n v="10989"/>
    <x v="8"/>
    <x v="8"/>
    <s v="Vivaan Kochar"/>
    <s v="Jinendra Kochar"/>
    <s v="ronit_kochar@yahoo.co.in"/>
    <s v="9861110976"/>
    <s v="Laveena Rakhecha"/>
    <s v="ronit_kochar@yahoo.co.in"/>
    <s v="8249006886"/>
    <s v=""/>
    <x v="0"/>
    <e v="#N/A"/>
    <m/>
    <e v="#N/A"/>
    <x v="0"/>
    <e v="#N/A"/>
    <x v="0"/>
    <e v="#N/A"/>
    <x v="0"/>
    <s v="Yes"/>
    <n v="10989"/>
  </r>
  <r>
    <n v="1762"/>
    <n v="11110"/>
    <x v="8"/>
    <x v="9"/>
    <s v="Aadya Adilisha"/>
    <s v="Surya Kanta Behera"/>
    <s v="surya197600@gmail.com"/>
    <s v="9437147650"/>
    <s v="Soma Kar"/>
    <s v="surya197600@gmail.com"/>
    <s v="9438021361"/>
    <s v=""/>
    <x v="0"/>
    <e v="#N/A"/>
    <m/>
    <e v="#N/A"/>
    <x v="0"/>
    <e v="#N/A"/>
    <x v="0"/>
    <e v="#N/A"/>
    <x v="0"/>
    <s v="Yes"/>
    <n v="11110"/>
  </r>
  <r>
    <n v="1763"/>
    <n v="11934"/>
    <x v="8"/>
    <x v="9"/>
    <s v="Aarav Mohanty"/>
    <s v="Aurobinda Mohanty"/>
    <s v="amohanty@rockwellindia.in"/>
    <s v="9437015152"/>
    <s v="Sareeta Mohanty"/>
    <s v="sareetamohanty@gmail.com"/>
    <s v="9437015153"/>
    <s v="2022-2023"/>
    <x v="0"/>
    <e v="#N/A"/>
    <m/>
    <e v="#N/A"/>
    <x v="0"/>
    <e v="#N/A"/>
    <x v="0"/>
    <e v="#N/A"/>
    <x v="0"/>
    <s v="Yes"/>
    <n v="11934"/>
  </r>
  <r>
    <n v="1764"/>
    <n v="10988"/>
    <x v="8"/>
    <x v="9"/>
    <s v="Aayansh Vir Chhotray"/>
    <s v="Gaurav Chhotray"/>
    <s v="gciter@gmail.com"/>
    <s v="8018023257"/>
    <s v="Soumya Patnaik"/>
    <s v="soumyapatnaikshri@gmail.com"/>
    <s v="9178785026"/>
    <s v=""/>
    <x v="0"/>
    <e v="#N/A"/>
    <m/>
    <e v="#N/A"/>
    <x v="0"/>
    <e v="#N/A"/>
    <x v="0"/>
    <e v="#N/A"/>
    <x v="0"/>
    <e v="#N/A"/>
    <n v="10988"/>
  </r>
  <r>
    <n v="1765"/>
    <n v="15091"/>
    <x v="8"/>
    <x v="9"/>
    <s v="Amay Akhilesh Kumar Singh"/>
    <s v="Akhilesh Kumar Singh"/>
    <s v="akhilk_s@rediffmail.com"/>
    <s v="9158547000"/>
    <s v="Neha Singh"/>
    <s v="neha_dr18@yahoo.co.in"/>
    <s v="9823589584"/>
    <s v="2025-2026"/>
    <x v="1"/>
    <s v="No"/>
    <m/>
    <e v="#N/A"/>
    <x v="0"/>
    <e v="#N/A"/>
    <x v="0"/>
    <e v="#N/A"/>
    <x v="0"/>
    <s v="Yes"/>
    <e v="#N/A"/>
  </r>
  <r>
    <n v="1766"/>
    <n v="10899"/>
    <x v="8"/>
    <x v="9"/>
    <s v="Antarikhya Tripathy"/>
    <s v="Suresh Kumar Tripathy"/>
    <s v="i.s.ktripathylsg@gmail.com"/>
    <s v="9438720000"/>
    <s v="Anuja Tripathy"/>
    <s v="i.s.ktripathylsg@gmail.com"/>
    <s v="9437733333"/>
    <s v=""/>
    <x v="0"/>
    <e v="#N/A"/>
    <m/>
    <e v="#N/A"/>
    <x v="0"/>
    <e v="#N/A"/>
    <x v="0"/>
    <e v="#N/A"/>
    <x v="0"/>
    <e v="#N/A"/>
    <n v="10899"/>
  </r>
  <r>
    <n v="1767"/>
    <n v="11463"/>
    <x v="8"/>
    <x v="9"/>
    <s v="Aradhya Sahoo"/>
    <s v="Biswa Ranjan Sahoo"/>
    <s v="biswaranjanster@gmail.com"/>
    <s v="9437666958"/>
    <s v="Amrita Kumari Sahoo"/>
    <s v="amritaksahoo123@gmail.com"/>
    <s v="9776303690"/>
    <s v="2021-2022"/>
    <x v="0"/>
    <e v="#N/A"/>
    <m/>
    <e v="#N/A"/>
    <x v="0"/>
    <e v="#N/A"/>
    <x v="0"/>
    <e v="#N/A"/>
    <x v="0"/>
    <s v="Yes"/>
    <n v="11463"/>
  </r>
  <r>
    <n v="1768"/>
    <n v="14928"/>
    <x v="8"/>
    <x v="9"/>
    <s v="Aryashree Aishwaryaa"/>
    <s v="Bhawani Sankar Panigrahi"/>
    <s v="bspanigrahi.cse@gmail.com"/>
    <s v="9439583666"/>
    <s v="Subhada Rath"/>
    <s v="subhadamails@gmail.com"/>
    <s v="9439538666"/>
    <s v="2025-2026"/>
    <x v="0"/>
    <e v="#N/A"/>
    <m/>
    <e v="#N/A"/>
    <x v="0"/>
    <e v="#N/A"/>
    <x v="0"/>
    <e v="#N/A"/>
    <x v="0"/>
    <e v="#N/A"/>
    <n v="14928"/>
  </r>
  <r>
    <n v="1769"/>
    <n v="13863"/>
    <x v="8"/>
    <x v="9"/>
    <s v="Bibhasis Mishra"/>
    <s v="Subhendu Ranjan Mishra"/>
    <s v="subhendu.r.mishra@gmail.com"/>
    <s v="7008505572"/>
    <s v="Bithika Dash"/>
    <s v="bithika.lucy@gmail.com"/>
    <s v="7008807008"/>
    <s v="2024-2025"/>
    <x v="0"/>
    <e v="#N/A"/>
    <m/>
    <e v="#N/A"/>
    <x v="0"/>
    <e v="#N/A"/>
    <x v="0"/>
    <e v="#N/A"/>
    <x v="0"/>
    <s v="Yes"/>
    <n v="13863"/>
  </r>
  <r>
    <n v="1770"/>
    <n v="10937"/>
    <x v="8"/>
    <x v="9"/>
    <s v="Debansh Raj Pradhan"/>
    <s v="Sangram Keshari Pradhan"/>
    <s v="na@na.com"/>
    <s v="9937444447"/>
    <s v="Puja Pradhan"/>
    <s v="na@na.com"/>
    <s v="7504593073"/>
    <s v=""/>
    <x v="0"/>
    <e v="#N/A"/>
    <m/>
    <e v="#N/A"/>
    <x v="0"/>
    <e v="#N/A"/>
    <x v="0"/>
    <e v="#N/A"/>
    <x v="0"/>
    <s v="Yes"/>
    <n v="10937"/>
  </r>
  <r>
    <n v="1771"/>
    <n v="10909"/>
    <x v="8"/>
    <x v="9"/>
    <s v="Devansh Mohanty"/>
    <s v="Sunil Mohanty"/>
    <s v="gangotri.mohanty8@gmail.com"/>
    <s v="9438186390"/>
    <s v="Gangotri Mohanty"/>
    <s v="gangotri.mohanty8@gmail.com"/>
    <s v="9437280298"/>
    <s v=""/>
    <x v="0"/>
    <e v="#N/A"/>
    <m/>
    <e v="#N/A"/>
    <x v="0"/>
    <e v="#N/A"/>
    <x v="0"/>
    <e v="#N/A"/>
    <x v="0"/>
    <s v="Yes"/>
    <n v="10909"/>
  </r>
  <r>
    <n v="1772"/>
    <n v="10869"/>
    <x v="8"/>
    <x v="9"/>
    <s v="Dibyansu Jena"/>
    <s v="Bikash Kumar Jena"/>
    <s v="bikashjena1982@gmail.com"/>
    <s v="7904941368"/>
    <s v="Minati Jena"/>
    <s v="minatijenaappu@gmail.com"/>
    <s v="6371659259"/>
    <s v="2021-2022"/>
    <x v="0"/>
    <e v="#N/A"/>
    <m/>
    <e v="#N/A"/>
    <x v="0"/>
    <e v="#N/A"/>
    <x v="0"/>
    <e v="#N/A"/>
    <x v="0"/>
    <s v="Yes"/>
    <n v="10869"/>
  </r>
  <r>
    <n v="1773"/>
    <n v="11084"/>
    <x v="8"/>
    <x v="9"/>
    <s v="Garima Sahoo"/>
    <s v="Chandrasekhar Sahoo"/>
    <s v="chandruss@yahoo.com"/>
    <s v="9437552100"/>
    <s v="Priyanka Sahoo"/>
    <s v="chandruss@yahoo.com"/>
    <s v="7008370761"/>
    <s v=""/>
    <x v="0"/>
    <e v="#N/A"/>
    <m/>
    <e v="#N/A"/>
    <x v="0"/>
    <e v="#N/A"/>
    <x v="0"/>
    <e v="#N/A"/>
    <x v="0"/>
    <s v="Yes"/>
    <n v="11084"/>
  </r>
  <r>
    <n v="1774"/>
    <n v="12152"/>
    <x v="8"/>
    <x v="9"/>
    <s v="Ishika Budhia"/>
    <s v="Amit Kumar Budhia"/>
    <s v="amit.budhia551@gmail.com"/>
    <s v="9776243388"/>
    <s v="Nupur Budhia"/>
    <s v="nupurbudhia@gmail.com"/>
    <s v="9861072349"/>
    <s v="2022-2023"/>
    <x v="0"/>
    <e v="#N/A"/>
    <m/>
    <e v="#N/A"/>
    <x v="0"/>
    <e v="#N/A"/>
    <x v="0"/>
    <e v="#N/A"/>
    <x v="0"/>
    <e v="#N/A"/>
    <n v="12152"/>
  </r>
  <r>
    <n v="1775"/>
    <n v="11034"/>
    <x v="8"/>
    <x v="9"/>
    <s v="Jharika Jain"/>
    <s v="Hemant Jain"/>
    <s v="hemantjain136@gmail.com"/>
    <s v="9583840555"/>
    <s v="Sweta Jain"/>
    <s v="hemantjain136@gmail.com"/>
    <s v="7978448770"/>
    <s v=""/>
    <x v="0"/>
    <e v="#N/A"/>
    <m/>
    <n v="1000"/>
    <x v="1"/>
    <n v="1000"/>
    <x v="1"/>
    <n v="9370"/>
    <x v="2"/>
    <s v="Yes"/>
    <n v="11034"/>
  </r>
  <r>
    <n v="1776"/>
    <n v="12889"/>
    <x v="8"/>
    <x v="9"/>
    <s v="Manya Agarwal"/>
    <s v="Mukesh Agarwal"/>
    <s v="mukeshagarwal79@gmail.com"/>
    <s v="9821721771"/>
    <s v="Tripti Agarwal"/>
    <s v="triptisureka@yahoo.co.in"/>
    <s v="9324465344"/>
    <s v="2023-2024"/>
    <x v="0"/>
    <e v="#N/A"/>
    <m/>
    <e v="#N/A"/>
    <x v="0"/>
    <e v="#N/A"/>
    <x v="0"/>
    <e v="#N/A"/>
    <x v="0"/>
    <e v="#N/A"/>
    <n v="12889"/>
  </r>
  <r>
    <n v="1777"/>
    <n v="14244"/>
    <x v="8"/>
    <x v="9"/>
    <s v="Nikhilesh Sarkhel"/>
    <s v="Gopal Sarkhel"/>
    <s v="gopalsarkhel20@gmail.com"/>
    <s v="6370817922"/>
    <s v="Anuradha Rath"/>
    <s v="anuradha.rath10@gmail.com"/>
    <s v="9937451915"/>
    <s v="2024-2025"/>
    <x v="0"/>
    <e v="#N/A"/>
    <m/>
    <e v="#N/A"/>
    <x v="0"/>
    <e v="#N/A"/>
    <x v="0"/>
    <e v="#N/A"/>
    <x v="0"/>
    <s v="Yes"/>
    <n v="14244"/>
  </r>
  <r>
    <n v="1778"/>
    <n v="14109"/>
    <x v="8"/>
    <x v="9"/>
    <s v="NYSA KAGRA"/>
    <s v="HEMANT KAGRA"/>
    <s v="hemantkagra@yahoo.co.in"/>
    <s v="8455885800"/>
    <s v="RAJANI KAGRA"/>
    <s v="kagrarajani4@gmail.com"/>
    <s v="9930163640"/>
    <s v="2024-2025"/>
    <x v="0"/>
    <e v="#N/A"/>
    <m/>
    <e v="#N/A"/>
    <x v="0"/>
    <e v="#N/A"/>
    <x v="0"/>
    <e v="#N/A"/>
    <x v="0"/>
    <e v="#N/A"/>
    <n v="14109"/>
  </r>
  <r>
    <n v="1779"/>
    <n v="12417"/>
    <x v="8"/>
    <x v="9"/>
    <s v="Rajashree Rajanandini"/>
    <s v="Ranjan Kumar Jena"/>
    <s v="rjena22@yahoo.com"/>
    <s v="9861115310"/>
    <s v="Binapani Routray"/>
    <s v="rjena22@yahoo.com"/>
    <s v="9668881087"/>
    <s v="2023-2024"/>
    <x v="0"/>
    <e v="#N/A"/>
    <m/>
    <e v="#N/A"/>
    <x v="0"/>
    <e v="#N/A"/>
    <x v="0"/>
    <e v="#N/A"/>
    <x v="0"/>
    <s v="Yes"/>
    <n v="12417"/>
  </r>
  <r>
    <n v="1780"/>
    <n v="10914"/>
    <x v="8"/>
    <x v="9"/>
    <s v="Reet Agarwal"/>
    <s v="Gaurav Agarwal"/>
    <s v="dr.agarwalgaurav@gmail.com"/>
    <s v="7381094049"/>
    <s v="Sneha Agarwal"/>
    <s v="dr.agarwalgaurav@gmail.com"/>
    <s v="7381009693"/>
    <s v=""/>
    <x v="0"/>
    <e v="#N/A"/>
    <m/>
    <e v="#N/A"/>
    <x v="0"/>
    <e v="#N/A"/>
    <x v="0"/>
    <e v="#N/A"/>
    <x v="0"/>
    <s v="Yes"/>
    <n v="10914"/>
  </r>
  <r>
    <n v="1781"/>
    <n v="11013"/>
    <x v="8"/>
    <x v="9"/>
    <s v="Ruan Drolia"/>
    <s v="Anshuman Drolia"/>
    <s v="anshu.drolia@gmail.com"/>
    <s v="9437061360"/>
    <s v="Ruchi Rachita Rout"/>
    <s v="anshu.drolia@gmail.com"/>
    <s v="9853091360"/>
    <s v=""/>
    <x v="0"/>
    <e v="#N/A"/>
    <m/>
    <e v="#N/A"/>
    <x v="0"/>
    <e v="#N/A"/>
    <x v="0"/>
    <n v="58780"/>
    <x v="2"/>
    <s v="Yes"/>
    <n v="11013"/>
  </r>
  <r>
    <n v="1782"/>
    <n v="11023"/>
    <x v="8"/>
    <x v="9"/>
    <s v="Rudraksh Mangaraj"/>
    <s v="Biren Ketan Mangaraj"/>
    <s v="birenbkm@gmail.com"/>
    <s v="9439999933"/>
    <s v="Madhumita Mangaraj"/>
    <s v="birenbkm@gmail.com"/>
    <s v="7008475913"/>
    <s v=""/>
    <x v="0"/>
    <e v="#N/A"/>
    <m/>
    <e v="#N/A"/>
    <x v="0"/>
    <e v="#N/A"/>
    <x v="0"/>
    <e v="#N/A"/>
    <x v="0"/>
    <s v="Yes"/>
    <n v="11023"/>
  </r>
  <r>
    <n v="1783"/>
    <n v="11042"/>
    <x v="8"/>
    <x v="9"/>
    <s v="Saanvi Agarwal"/>
    <s v="Piyush Agarwal"/>
    <s v="agarwalpiyush9@gmail.com"/>
    <s v="9338189377"/>
    <s v="Bhagyashree Agrawal"/>
    <s v="agarwalpiyush9@gmail.com"/>
    <s v="9439789897"/>
    <s v=""/>
    <x v="0"/>
    <e v="#N/A"/>
    <m/>
    <e v="#N/A"/>
    <x v="0"/>
    <e v="#N/A"/>
    <x v="0"/>
    <e v="#N/A"/>
    <x v="0"/>
    <s v="Yes"/>
    <n v="11042"/>
  </r>
  <r>
    <n v="1784"/>
    <n v="11983"/>
    <x v="8"/>
    <x v="9"/>
    <s v="SAI SASWAT"/>
    <s v="SURIYA KANT BEHERA"/>
    <s v="dsongp@gmail.com"/>
    <s v="9437432493"/>
    <s v="SWETALINA BEHERA"/>
    <s v="pothalswetalina@gmail.com"/>
    <s v="9438134929"/>
    <s v="2022-2023"/>
    <x v="0"/>
    <e v="#N/A"/>
    <m/>
    <e v="#N/A"/>
    <x v="0"/>
    <e v="#N/A"/>
    <x v="0"/>
    <e v="#N/A"/>
    <x v="0"/>
    <e v="#N/A"/>
    <n v="11983"/>
  </r>
  <r>
    <n v="1785"/>
    <n v="10958"/>
    <x v="8"/>
    <x v="9"/>
    <s v="Sai Sidhi Badajena"/>
    <s v="Kishore Badajena"/>
    <s v="ansuman.asit@gmail.com"/>
    <s v="9337875607"/>
    <s v="Lipina Badajena"/>
    <s v="ansuman.asit@gmail.com"/>
    <s v="8249967698"/>
    <s v=""/>
    <x v="0"/>
    <e v="#N/A"/>
    <m/>
    <n v="38000"/>
    <x v="2"/>
    <n v="38000"/>
    <x v="2"/>
    <n v="42000"/>
    <x v="2"/>
    <s v="Yes"/>
    <n v="10958"/>
  </r>
  <r>
    <n v="1786"/>
    <n v="14587"/>
    <x v="8"/>
    <x v="9"/>
    <s v="Shivansh Daitapati"/>
    <s v="Rajkumar Daitapati"/>
    <s v="rajdas1@rediffmail.com"/>
    <s v="9337177000"/>
    <s v="Rosaline Daitapati"/>
    <s v="rosaline.daitapati@gmail.com"/>
    <s v="9861070000"/>
    <s v="2025-2026"/>
    <x v="0"/>
    <e v="#N/A"/>
    <m/>
    <e v="#N/A"/>
    <x v="0"/>
    <e v="#N/A"/>
    <x v="0"/>
    <e v="#N/A"/>
    <x v="0"/>
    <e v="#N/A"/>
    <n v="14587"/>
  </r>
  <r>
    <n v="1787"/>
    <n v="11055"/>
    <x v="8"/>
    <x v="9"/>
    <s v="Shreeyanshi Behera"/>
    <s v="Sanjay Behera"/>
    <s v="sanjaybeheractc@hotmail.com"/>
    <s v="9937040459"/>
    <s v="Tapaswini Behera"/>
    <s v="sanjaybeheractc@hotmail.com"/>
    <s v="9437488459"/>
    <s v=""/>
    <x v="0"/>
    <e v="#N/A"/>
    <m/>
    <e v="#N/A"/>
    <x v="0"/>
    <e v="#N/A"/>
    <x v="0"/>
    <e v="#N/A"/>
    <x v="0"/>
    <s v="Yes"/>
    <n v="11055"/>
  </r>
  <r>
    <n v="1788"/>
    <n v="11077"/>
    <x v="8"/>
    <x v="9"/>
    <s v="Shriyansh Singh"/>
    <s v="Santosh Singh"/>
    <s v="drsantoshsingh.singh80@gmail.com"/>
    <s v="9776555579"/>
    <s v="Lipika Jena"/>
    <s v="drsantoshsingh.singh80@gmail.com"/>
    <s v="9776071201"/>
    <s v=""/>
    <x v="0"/>
    <e v="#N/A"/>
    <m/>
    <e v="#N/A"/>
    <x v="0"/>
    <e v="#N/A"/>
    <x v="0"/>
    <e v="#N/A"/>
    <x v="0"/>
    <s v="Yes"/>
    <n v="11077"/>
  </r>
  <r>
    <n v="1789"/>
    <n v="11031"/>
    <x v="8"/>
    <x v="9"/>
    <s v="Swoyamnsu Nayak"/>
    <s v="Sudhakar Nayak"/>
    <s v="sudhakarnayak119@gmail.com"/>
    <s v="7809258809"/>
    <s v="Smrutirekha Sundaray"/>
    <s v="sudhakarnayak119@gmail.com"/>
    <s v="9040000678"/>
    <s v=""/>
    <x v="0"/>
    <e v="#N/A"/>
    <m/>
    <e v="#N/A"/>
    <x v="0"/>
    <e v="#N/A"/>
    <x v="0"/>
    <e v="#N/A"/>
    <x v="0"/>
    <s v="Yes"/>
    <n v="11031"/>
  </r>
  <r>
    <n v="1790"/>
    <n v="10892"/>
    <x v="8"/>
    <x v="9"/>
    <s v="Trikash Trishulin"/>
    <s v="Manas Kumar Mohanty"/>
    <s v="manaskmohanty1974@gmail.com"/>
    <s v="9437271036"/>
    <s v="Purabi Mohanty"/>
    <s v="purbimohanty80@gmail.com"/>
    <s v="8763492126"/>
    <s v=""/>
    <x v="0"/>
    <e v="#N/A"/>
    <m/>
    <e v="#N/A"/>
    <x v="0"/>
    <e v="#N/A"/>
    <x v="0"/>
    <e v="#N/A"/>
    <x v="0"/>
    <e v="#N/A"/>
    <n v="10892"/>
  </r>
  <r>
    <n v="1791"/>
    <n v="11025"/>
    <x v="8"/>
    <x v="9"/>
    <s v="Zainab Parveen"/>
    <s v="Mir Mohammed Tamimuddin"/>
    <s v="tamimphulwari@gmail.com"/>
    <s v="9861355886"/>
    <s v="Sultana Parveen"/>
    <s v="tamimphulwari@gmail.com"/>
    <s v="8596094970"/>
    <s v=""/>
    <x v="0"/>
    <e v="#N/A"/>
    <m/>
    <n v="2000"/>
    <x v="1"/>
    <n v="2000"/>
    <x v="1"/>
    <n v="2000"/>
    <x v="1"/>
    <s v="Yes"/>
    <n v="11025"/>
  </r>
  <r>
    <n v="1792"/>
    <n v="11245"/>
    <x v="8"/>
    <x v="12"/>
    <s v="Aradhya Choudhury"/>
    <s v="Sudip Choudhury"/>
    <s v="sudipfasfif@gmail.com"/>
    <s v="9937805426"/>
    <s v="Mini Choudhury"/>
    <s v="minisudip@gmail.com"/>
    <s v="9853875126"/>
    <s v="2021-2022"/>
    <x v="0"/>
    <e v="#N/A"/>
    <m/>
    <e v="#N/A"/>
    <x v="0"/>
    <e v="#N/A"/>
    <x v="0"/>
    <e v="#N/A"/>
    <x v="0"/>
    <e v="#N/A"/>
    <n v="11245"/>
  </r>
  <r>
    <n v="1793"/>
    <n v="10975"/>
    <x v="8"/>
    <x v="12"/>
    <s v="Aryan Lalit"/>
    <s v="Lalit Parida"/>
    <s v="drlalitparida@yahoo.co.in"/>
    <s v="9932266259"/>
    <s v="Sagarika Parida"/>
    <s v="drlalitparida@yahoo.co.in"/>
    <s v="7684078279"/>
    <s v=""/>
    <x v="0"/>
    <e v="#N/A"/>
    <m/>
    <e v="#N/A"/>
    <x v="0"/>
    <e v="#N/A"/>
    <x v="0"/>
    <e v="#N/A"/>
    <x v="0"/>
    <e v="#N/A"/>
    <n v="10975"/>
  </r>
  <r>
    <n v="1794"/>
    <n v="11046"/>
    <x v="8"/>
    <x v="12"/>
    <s v="Avsit Anurag Biswal"/>
    <s v="Asit Kumar Biswal"/>
    <s v="mr.asit_biswal@yahoo.com"/>
    <s v="9437153149"/>
    <s v="Avalin Chakra"/>
    <s v="mr.asit_biswal@yahoo.com"/>
    <s v="7978580594"/>
    <s v=""/>
    <x v="0"/>
    <e v="#N/A"/>
    <m/>
    <e v="#N/A"/>
    <x v="0"/>
    <e v="#N/A"/>
    <x v="0"/>
    <e v="#N/A"/>
    <x v="0"/>
    <s v="Yes"/>
    <n v="11046"/>
  </r>
  <r>
    <n v="1795"/>
    <n v="12391"/>
    <x v="8"/>
    <x v="12"/>
    <s v="Ayansh Pati"/>
    <s v="Ashish Kumar Pati"/>
    <s v="apashishpati@gmail.com"/>
    <s v="9768656960"/>
    <s v="Aparna Pati"/>
    <s v="aparnashridhar1@gmail.com"/>
    <s v="9827602053"/>
    <s v="2023-2024"/>
    <x v="0"/>
    <e v="#N/A"/>
    <m/>
    <e v="#N/A"/>
    <x v="0"/>
    <e v="#N/A"/>
    <x v="0"/>
    <e v="#N/A"/>
    <x v="0"/>
    <e v="#N/A"/>
    <n v="12391"/>
  </r>
  <r>
    <n v="1796"/>
    <n v="11118"/>
    <x v="8"/>
    <x v="12"/>
    <s v="Ayush Ulaka"/>
    <s v="Shyam Ghan Ulaka"/>
    <s v="shyam.ulaka@outlook.com"/>
    <s v="9078888949"/>
    <s v="Anandita Ulaka"/>
    <s v="shyam.ulaka@outlook.com"/>
    <s v="9078888149"/>
    <s v="2020-2021"/>
    <x v="0"/>
    <e v="#N/A"/>
    <m/>
    <e v="#N/A"/>
    <x v="0"/>
    <e v="#N/A"/>
    <x v="0"/>
    <e v="#N/A"/>
    <x v="0"/>
    <s v="Yes"/>
    <n v="11118"/>
  </r>
  <r>
    <n v="1797"/>
    <n v="11007"/>
    <x v="8"/>
    <x v="12"/>
    <s v="Daivik Agarwal"/>
    <s v="Bikash Agarwal"/>
    <s v="bikashagar@gmail.com"/>
    <s v="9583970000"/>
    <s v="Ranjana Agarwal"/>
    <s v="ranjanaa100@gmail.com"/>
    <s v="9583135955"/>
    <s v=""/>
    <x v="0"/>
    <e v="#N/A"/>
    <m/>
    <e v="#N/A"/>
    <x v="0"/>
    <e v="#N/A"/>
    <x v="0"/>
    <e v="#N/A"/>
    <x v="0"/>
    <s v="Yes"/>
    <n v="11007"/>
  </r>
  <r>
    <n v="1798"/>
    <n v="12094"/>
    <x v="8"/>
    <x v="12"/>
    <s v="Devansh Agastya Mohanty"/>
    <s v="Debashis Mohanty"/>
    <s v="mohanty.debashis@yahoo.com"/>
    <s v="9902833633"/>
    <s v="Annapurna Panda"/>
    <s v="annapurnapanda@gmail.com"/>
    <s v="9740833733"/>
    <s v="2022-2023"/>
    <x v="0"/>
    <e v="#N/A"/>
    <m/>
    <e v="#N/A"/>
    <x v="0"/>
    <e v="#N/A"/>
    <x v="0"/>
    <e v="#N/A"/>
    <x v="0"/>
    <s v="Yes"/>
    <n v="12094"/>
  </r>
  <r>
    <n v="1799"/>
    <n v="11088"/>
    <x v="8"/>
    <x v="12"/>
    <s v="Divy Kumar"/>
    <s v="Brajesh Kumar"/>
    <s v="brajesh_kumar@itr.drdo.in"/>
    <s v="9379252923"/>
    <s v="Shalini Kumari"/>
    <s v="shalini.bgh@gmail.com"/>
    <s v="7978455092"/>
    <s v=""/>
    <x v="0"/>
    <e v="#N/A"/>
    <m/>
    <e v="#N/A"/>
    <x v="0"/>
    <e v="#N/A"/>
    <x v="0"/>
    <e v="#N/A"/>
    <x v="0"/>
    <s v="Yes"/>
    <n v="11088"/>
  </r>
  <r>
    <n v="1800"/>
    <n v="9990"/>
    <x v="8"/>
    <x v="12"/>
    <s v="Heeya Kiran"/>
    <s v="S L Srinivas Kiran"/>
    <s v="reachkiran23@gmail.com"/>
    <s v="9177805666"/>
    <s v="Alka Pradhan"/>
    <s v="alkapr2@gmail.com"/>
    <s v="9937014444"/>
    <s v="2020-2021"/>
    <x v="0"/>
    <e v="#N/A"/>
    <m/>
    <e v="#N/A"/>
    <x v="0"/>
    <e v="#N/A"/>
    <x v="0"/>
    <e v="#N/A"/>
    <x v="0"/>
    <s v="Yes"/>
    <n v="9990"/>
  </r>
  <r>
    <n v="1801"/>
    <n v="11120"/>
    <x v="8"/>
    <x v="12"/>
    <s v="Ishita Garhnayak"/>
    <s v="Lokanath Garhnayak"/>
    <s v="drloknath@gmail.com"/>
    <s v="8763785852"/>
    <s v="Mirna Garhnayak"/>
    <s v="drloknath@gmail.com"/>
    <s v="8457011217"/>
    <s v=""/>
    <x v="0"/>
    <e v="#N/A"/>
    <m/>
    <e v="#N/A"/>
    <x v="0"/>
    <e v="#N/A"/>
    <x v="0"/>
    <e v="#N/A"/>
    <x v="0"/>
    <s v="Yes"/>
    <n v="11120"/>
  </r>
  <r>
    <n v="1802"/>
    <n v="13865"/>
    <x v="8"/>
    <x v="12"/>
    <s v="Kyra Jhunjhunwala"/>
    <s v="Susil Jhunjhunwala"/>
    <s v="susilj.s@gmail.com"/>
    <s v="7008614897"/>
    <s v="Rashmi Jhunjhunwala"/>
    <s v="rashmisjhunjhunwala@gmail.com"/>
    <s v="7008611322"/>
    <s v="2024-2025"/>
    <x v="0"/>
    <e v="#N/A"/>
    <m/>
    <e v="#N/A"/>
    <x v="0"/>
    <e v="#N/A"/>
    <x v="0"/>
    <e v="#N/A"/>
    <x v="0"/>
    <e v="#N/A"/>
    <n v="13865"/>
  </r>
  <r>
    <n v="1803"/>
    <n v="11000"/>
    <x v="8"/>
    <x v="12"/>
    <s v="Lea Sarozini Ruteva"/>
    <s v="Biranchi Narayan Panda"/>
    <s v="biranchipanda22@gmail.com"/>
    <s v="9776649789"/>
    <s v="Katerina Ruteva"/>
    <s v="biranchipanda22@gmail.com"/>
    <s v="8338957448"/>
    <s v=""/>
    <x v="0"/>
    <e v="#N/A"/>
    <m/>
    <e v="#N/A"/>
    <x v="0"/>
    <e v="#N/A"/>
    <x v="0"/>
    <e v="#N/A"/>
    <x v="0"/>
    <s v="Yes"/>
    <n v="11000"/>
  </r>
  <r>
    <n v="1804"/>
    <n v="10977"/>
    <x v="8"/>
    <x v="12"/>
    <s v="Neil Krishna Ravella"/>
    <s v="Vineel Krishna Ravella"/>
    <s v="vineelkrishna@gmail.com"/>
    <s v="9968676038"/>
    <s v="Srimula Venugopal Chandana"/>
    <s v="vineelkrishna@gmail.com"/>
    <s v="8187897893"/>
    <s v=""/>
    <x v="3"/>
    <s v="Yes_Awareness"/>
    <m/>
    <e v="#N/A"/>
    <x v="0"/>
    <e v="#N/A"/>
    <x v="0"/>
    <n v="21194"/>
    <x v="2"/>
    <s v="Yes"/>
    <e v="#N/A"/>
  </r>
  <r>
    <n v="1805"/>
    <n v="11560"/>
    <x v="8"/>
    <x v="12"/>
    <s v="Prerit Anand Das"/>
    <s v="Rohit Anand Das"/>
    <s v="rohitananddas@gmail.com"/>
    <s v="9999006162"/>
    <s v="Parinita Mohapatra"/>
    <s v="darkangel.parinita@gmail.com"/>
    <s v="9717195908"/>
    <s v="2022-2023"/>
    <x v="0"/>
    <e v="#N/A"/>
    <m/>
    <e v="#N/A"/>
    <x v="0"/>
    <e v="#N/A"/>
    <x v="0"/>
    <e v="#N/A"/>
    <x v="0"/>
    <s v="Yes"/>
    <n v="11560"/>
  </r>
  <r>
    <n v="1806"/>
    <n v="11070"/>
    <x v="8"/>
    <x v="12"/>
    <s v="Prisha Nayak"/>
    <s v="Adarsh Nayak"/>
    <s v="adarnayak@rediffmail.com"/>
    <s v="8894280675"/>
    <s v="Harpreet Nayak"/>
    <s v="harpreet.parhar@gmail.com"/>
    <s v="9736003008"/>
    <s v=""/>
    <x v="0"/>
    <e v="#N/A"/>
    <m/>
    <e v="#N/A"/>
    <x v="0"/>
    <e v="#N/A"/>
    <x v="0"/>
    <e v="#N/A"/>
    <x v="0"/>
    <e v="#N/A"/>
    <n v="11070"/>
  </r>
  <r>
    <n v="1807"/>
    <n v="13323"/>
    <x v="8"/>
    <x v="12"/>
    <s v="Prithisashish Mishra"/>
    <s v="Kamalashish Mishra"/>
    <s v="kamalashish.mishra@gmail.com"/>
    <s v="9040094354"/>
    <s v="Pankajini Mishra"/>
    <s v="mishra.pankajini@gmail.com"/>
    <s v="9937005581"/>
    <s v="2023-2024"/>
    <x v="0"/>
    <e v="#N/A"/>
    <m/>
    <e v="#N/A"/>
    <x v="0"/>
    <e v="#N/A"/>
    <x v="0"/>
    <e v="#N/A"/>
    <x v="0"/>
    <e v="#N/A"/>
    <n v="13323"/>
  </r>
  <r>
    <n v="1808"/>
    <n v="11112"/>
    <x v="8"/>
    <x v="12"/>
    <s v="Rajdev Nanda"/>
    <s v="Deba Prasad Nanda"/>
    <s v="nandadebaprasad82@gmail.com"/>
    <s v="9861788415"/>
    <s v="Rajlaxmi Sarangi"/>
    <s v="nandadebaprasad82@gmail.com"/>
    <s v="9040122085"/>
    <s v=""/>
    <x v="0"/>
    <e v="#N/A"/>
    <m/>
    <e v="#N/A"/>
    <x v="0"/>
    <e v="#N/A"/>
    <x v="0"/>
    <e v="#N/A"/>
    <x v="0"/>
    <s v="Yes"/>
    <n v="11112"/>
  </r>
  <r>
    <n v="1809"/>
    <n v="12310"/>
    <x v="8"/>
    <x v="12"/>
    <s v="REYAANSH PARIJA"/>
    <s v="SAMBIT PARIJA"/>
    <s v="sambitparija@gmail.com"/>
    <s v="9873162752"/>
    <s v="SHINE DUTTA PARIJA"/>
    <s v="duttashinie@gmail.com"/>
    <s v="9999232752"/>
    <s v="2022-2023"/>
    <x v="0"/>
    <e v="#N/A"/>
    <m/>
    <e v="#N/A"/>
    <x v="0"/>
    <e v="#N/A"/>
    <x v="0"/>
    <e v="#N/A"/>
    <x v="0"/>
    <s v="Yes"/>
    <n v="12310"/>
  </r>
  <r>
    <n v="1810"/>
    <n v="14185"/>
    <x v="8"/>
    <x v="12"/>
    <s v="Riaan Behura"/>
    <s v="Saumya Ranjan Behura"/>
    <s v="sbehura@gmail.com"/>
    <s v="9938642773"/>
    <s v="Poonam Jethani"/>
    <s v="poonam.jethani06@gmail.com"/>
    <s v="9938642773"/>
    <s v="2024-2025"/>
    <x v="0"/>
    <e v="#N/A"/>
    <m/>
    <e v="#N/A"/>
    <x v="0"/>
    <e v="#N/A"/>
    <x v="0"/>
    <e v="#N/A"/>
    <x v="0"/>
    <s v="Yes"/>
    <n v="14185"/>
  </r>
  <r>
    <n v="1811"/>
    <n v="11409"/>
    <x v="8"/>
    <x v="12"/>
    <s v="Rishiraj Agrawal"/>
    <s v="Vikash Kumar Agrawal"/>
    <s v="vikashacal@gmail.com"/>
    <s v="8895966777"/>
    <s v="Ekta Agrawal"/>
    <s v="prashastiagrawal02@gmail.com"/>
    <s v="8895499926"/>
    <s v="2021-2022"/>
    <x v="1"/>
    <s v="Yes"/>
    <m/>
    <e v="#N/A"/>
    <x v="0"/>
    <e v="#N/A"/>
    <x v="0"/>
    <e v="#N/A"/>
    <x v="0"/>
    <e v="#N/A"/>
    <e v="#N/A"/>
  </r>
  <r>
    <n v="1812"/>
    <n v="15052"/>
    <x v="8"/>
    <x v="12"/>
    <s v="RUDRA NARAYAN DAS"/>
    <s v="ANIRUDHA DAS"/>
    <s v="anirudha.das@gmail.com"/>
    <s v="7873814933"/>
    <s v="LIZA MOHANTY"/>
    <s v="liza.mohanty1@gmail.com"/>
    <s v="7205573152"/>
    <s v="2025-2026"/>
    <x v="0"/>
    <e v="#N/A"/>
    <m/>
    <e v="#N/A"/>
    <x v="0"/>
    <e v="#N/A"/>
    <x v="0"/>
    <e v="#N/A"/>
    <x v="0"/>
    <s v="Yes"/>
    <n v="15052"/>
  </r>
  <r>
    <n v="1813"/>
    <n v="11097"/>
    <x v="8"/>
    <x v="12"/>
    <s v="Sai Ashutosh Mohapatra"/>
    <s v="Sanjat Mohapatra"/>
    <s v="sanjat9999mohapatra@gmail.com"/>
    <s v="7008295998"/>
    <s v="Rashmita Mohapatra"/>
    <s v="sanjat9999mohapatra@gmail.com"/>
    <s v="9437873856"/>
    <s v=""/>
    <x v="0"/>
    <e v="#N/A"/>
    <m/>
    <e v="#N/A"/>
    <x v="0"/>
    <e v="#N/A"/>
    <x v="0"/>
    <e v="#N/A"/>
    <x v="0"/>
    <s v="Yes"/>
    <n v="11097"/>
  </r>
  <r>
    <n v="1814"/>
    <n v="10929"/>
    <x v="8"/>
    <x v="12"/>
    <s v="Sai Satya Sundar Sahoo"/>
    <s v="Santi Bhusan Sahoo"/>
    <s v="santibhusan7099@gmail.com"/>
    <s v="9438561524"/>
    <s v="Umabati Pradhan"/>
    <s v="santibhusan7099@gmail.com"/>
    <s v="9438136949"/>
    <s v=""/>
    <x v="0"/>
    <e v="#N/A"/>
    <m/>
    <e v="#N/A"/>
    <x v="0"/>
    <e v="#N/A"/>
    <x v="0"/>
    <e v="#N/A"/>
    <x v="0"/>
    <s v="Yes"/>
    <n v="10929"/>
  </r>
  <r>
    <n v="1815"/>
    <n v="14103"/>
    <x v="8"/>
    <x v="12"/>
    <s v="Shanaya Tandon"/>
    <s v="Ankit Tandon"/>
    <s v="ankit.tandon@tajhotels.com"/>
    <s v="9645074007"/>
    <s v="Sania Tandon"/>
    <s v="saniasaggar@gmail.com"/>
    <s v="9645077265"/>
    <s v="2024-2025"/>
    <x v="0"/>
    <e v="#N/A"/>
    <m/>
    <e v="#N/A"/>
    <x v="0"/>
    <e v="#N/A"/>
    <x v="0"/>
    <e v="#N/A"/>
    <x v="0"/>
    <e v="#N/A"/>
    <n v="14103"/>
  </r>
  <r>
    <n v="1816"/>
    <n v="11075"/>
    <x v="8"/>
    <x v="12"/>
    <s v="Shayna Panda"/>
    <s v="Rajiv Lochan Panda"/>
    <s v="rajiv.panda@gmail.com"/>
    <s v="9003174864"/>
    <s v="Ipsita Kumari Panda"/>
    <s v="rajiv.panda@gmail.com"/>
    <s v="8280006258"/>
    <s v=""/>
    <x v="0"/>
    <e v="#N/A"/>
    <m/>
    <e v="#N/A"/>
    <x v="0"/>
    <e v="#N/A"/>
    <x v="0"/>
    <e v="#N/A"/>
    <x v="0"/>
    <e v="#N/A"/>
    <n v="11075"/>
  </r>
  <r>
    <n v="1817"/>
    <n v="10887"/>
    <x v="8"/>
    <x v="12"/>
    <s v="Swastik Patra"/>
    <s v="Himanshu Shekhar Patra"/>
    <s v="patrahimanshu@yahoo.co.in"/>
    <s v="7381011168"/>
    <s v="Madhusmita Patra"/>
    <s v="patrahimanshu@yahoo.co.in"/>
    <s v="7381011167"/>
    <s v=""/>
    <x v="0"/>
    <e v="#N/A"/>
    <m/>
    <e v="#N/A"/>
    <x v="0"/>
    <e v="#N/A"/>
    <x v="0"/>
    <e v="#N/A"/>
    <x v="0"/>
    <e v="#N/A"/>
    <n v="10887"/>
  </r>
  <r>
    <n v="1818"/>
    <n v="10897"/>
    <x v="8"/>
    <x v="12"/>
    <s v="Trivikram Ayyalasomayajula"/>
    <s v="Sathyanarayana Ayyalasomayajula"/>
    <s v="sathyanarayana.a@gmail.com"/>
    <s v="7873000008"/>
    <s v="Pushpa Ayyalasomayajula"/>
    <s v="findtoppo.pushpa@gmail.com"/>
    <s v="8018968947"/>
    <s v=""/>
    <x v="0"/>
    <e v="#N/A"/>
    <m/>
    <e v="#N/A"/>
    <x v="0"/>
    <e v="#N/A"/>
    <x v="0"/>
    <e v="#N/A"/>
    <x v="0"/>
    <s v="Yes"/>
    <n v="10897"/>
  </r>
  <r>
    <n v="1819"/>
    <n v="9943"/>
    <x v="9"/>
    <x v="0"/>
    <s v="Aaradhya Das"/>
    <s v="Deviprasanna Das"/>
    <s v="dasgurucharan1@gmail.com"/>
    <s v="9040086459"/>
    <s v="Parbati Das"/>
    <s v="dasgurucharan1@gmail.com"/>
    <s v="9040080458"/>
    <s v="2020-2021"/>
    <x v="0"/>
    <e v="#N/A"/>
    <m/>
    <e v="#N/A"/>
    <x v="0"/>
    <e v="#N/A"/>
    <x v="0"/>
    <e v="#N/A"/>
    <x v="0"/>
    <s v="Yes"/>
    <n v="9943"/>
  </r>
  <r>
    <n v="1820"/>
    <n v="9794"/>
    <x v="9"/>
    <x v="0"/>
    <s v="Aaravi Ojha"/>
    <s v="Bijaya Kumar Ojha"/>
    <s v="bijay.ojha@gmail.com"/>
    <s v="9937807443"/>
    <s v="Rashmirekha Sutar"/>
    <s v="bijay.ojha@gmail.com"/>
    <s v="9937807460"/>
    <s v="2020-2021"/>
    <x v="0"/>
    <e v="#N/A"/>
    <m/>
    <e v="#N/A"/>
    <x v="0"/>
    <e v="#N/A"/>
    <x v="0"/>
    <e v="#N/A"/>
    <x v="0"/>
    <s v="Yes"/>
    <n v="9794"/>
  </r>
  <r>
    <n v="1821"/>
    <n v="9770"/>
    <x v="9"/>
    <x v="0"/>
    <s v="Adhrit Singh"/>
    <s v="Baldev Singh"/>
    <s v="baldevsingh84@gmail.com"/>
    <s v="9937267419"/>
    <s v="Sweta Pal"/>
    <s v="baldevsingh84@gmail.com"/>
    <s v="9937384984"/>
    <s v="2020-2021"/>
    <x v="0"/>
    <e v="#N/A"/>
    <m/>
    <e v="#N/A"/>
    <x v="0"/>
    <e v="#N/A"/>
    <x v="0"/>
    <e v="#N/A"/>
    <x v="0"/>
    <s v="Yes"/>
    <n v="9770"/>
  </r>
  <r>
    <n v="1822"/>
    <n v="9916"/>
    <x v="9"/>
    <x v="0"/>
    <s v="Akshat Ranjan"/>
    <s v="Alok Ranjan"/>
    <s v="alok.ranjan@tatasteel.com"/>
    <s v="7992218784"/>
    <s v="Payal Singh"/>
    <s v="alok.ranjan@tatasteel.com"/>
    <s v="7979978092"/>
    <s v="2020-2021"/>
    <x v="0"/>
    <e v="#N/A"/>
    <m/>
    <e v="#N/A"/>
    <x v="0"/>
    <e v="#N/A"/>
    <x v="0"/>
    <e v="#N/A"/>
    <x v="0"/>
    <e v="#N/A"/>
    <n v="9916"/>
  </r>
  <r>
    <n v="1823"/>
    <n v="11690"/>
    <x v="9"/>
    <x v="0"/>
    <s v="Amit Vikram Routray"/>
    <s v="Durgadutta Routray"/>
    <s v="durgaroutray@gmail.com"/>
    <s v="9437001163"/>
    <s v="Pratichi Rashmi Routray"/>
    <s v="muskizzz@gmail.com"/>
    <s v="9439549512"/>
    <s v="2022-2023"/>
    <x v="0"/>
    <e v="#N/A"/>
    <m/>
    <e v="#N/A"/>
    <x v="0"/>
    <e v="#N/A"/>
    <x v="0"/>
    <e v="#N/A"/>
    <x v="0"/>
    <e v="#N/A"/>
    <n v="11690"/>
  </r>
  <r>
    <n v="1824"/>
    <n v="9805"/>
    <x v="9"/>
    <x v="0"/>
    <s v="Amruta Bharati Das"/>
    <s v="Amulya Kumar Das"/>
    <s v="dasdamayanti95@gmail.com"/>
    <s v="9437020306"/>
    <s v="Damayanti Das"/>
    <s v="dasdamayanti95@gmail.com"/>
    <s v="9437073688"/>
    <s v="2020-2021"/>
    <x v="0"/>
    <e v="#N/A"/>
    <m/>
    <e v="#N/A"/>
    <x v="0"/>
    <e v="#N/A"/>
    <x v="0"/>
    <e v="#N/A"/>
    <x v="0"/>
    <e v="#N/A"/>
    <n v="9805"/>
  </r>
  <r>
    <n v="1825"/>
    <n v="14907"/>
    <x v="9"/>
    <x v="0"/>
    <s v="ANANYA ROY"/>
    <s v="JOYDIP ROY"/>
    <s v="joydip_473@yahoo.com"/>
    <s v="9223548427"/>
    <s v="SOUMI ROY"/>
    <s v="joydip_473@yahoo.com"/>
    <s v="8104231949"/>
    <s v="2025-2026"/>
    <x v="0"/>
    <e v="#N/A"/>
    <m/>
    <e v="#N/A"/>
    <x v="0"/>
    <e v="#N/A"/>
    <x v="0"/>
    <e v="#N/A"/>
    <x v="0"/>
    <e v="#N/A"/>
    <n v="14907"/>
  </r>
  <r>
    <n v="1826"/>
    <n v="9743"/>
    <x v="9"/>
    <x v="0"/>
    <s v="Arnab Beuria"/>
    <s v="Prabhas Chandra Beuria"/>
    <s v="pcbeuria@gmail.com"/>
    <s v="9437162430"/>
    <s v="Madhusmita Nayak"/>
    <s v="pcbeuria@gmail.com"/>
    <s v="9437157430"/>
    <s v="2020-2021"/>
    <x v="0"/>
    <e v="#N/A"/>
    <m/>
    <e v="#N/A"/>
    <x v="0"/>
    <e v="#N/A"/>
    <x v="0"/>
    <e v="#N/A"/>
    <x v="0"/>
    <s v="Yes"/>
    <n v="9743"/>
  </r>
  <r>
    <n v="1827"/>
    <n v="9820"/>
    <x v="9"/>
    <x v="0"/>
    <s v="Aryahi Satapathy"/>
    <s v="Swagat Satapathy"/>
    <s v="moushumi.dash@gmail.com"/>
    <s v="9437354147"/>
    <s v="Moushumi Dash"/>
    <s v="moushumi.dash@gmail.com"/>
    <s v="9853107580"/>
    <s v="2020-2021"/>
    <x v="0"/>
    <e v="#N/A"/>
    <m/>
    <e v="#N/A"/>
    <x v="0"/>
    <e v="#N/A"/>
    <x v="0"/>
    <e v="#N/A"/>
    <x v="0"/>
    <e v="#N/A"/>
    <n v="9820"/>
  </r>
  <r>
    <n v="1828"/>
    <n v="9862"/>
    <x v="9"/>
    <x v="0"/>
    <s v="Bibhas Dalbehera"/>
    <s v="Anil Kumar Dalbehera"/>
    <s v="anil.dalbehera@gmail.com"/>
    <s v="9937806152"/>
    <s v="Deepti Rani Samal"/>
    <s v="anil.dalbehera@gmail.com"/>
    <s v="9583424158"/>
    <s v="2020-2021"/>
    <x v="0"/>
    <e v="#N/A"/>
    <m/>
    <e v="#N/A"/>
    <x v="0"/>
    <e v="#N/A"/>
    <x v="0"/>
    <e v="#N/A"/>
    <x v="0"/>
    <s v="Yes"/>
    <n v="9862"/>
  </r>
  <r>
    <n v="1829"/>
    <n v="12032"/>
    <x v="9"/>
    <x v="0"/>
    <s v="BIJAYINEE DAS"/>
    <s v="RASHMI PRAKASH DAS"/>
    <s v="rashmiprakashdas@hotmail.com"/>
    <s v="8880450350"/>
    <s v="JYOTIRMAYEE DAS"/>
    <s v="jotidas.das31@gmail.com"/>
    <s v="8867659801"/>
    <s v="2022-2023"/>
    <x v="0"/>
    <e v="#N/A"/>
    <m/>
    <e v="#N/A"/>
    <x v="0"/>
    <e v="#N/A"/>
    <x v="0"/>
    <e v="#N/A"/>
    <x v="0"/>
    <s v="Yes"/>
    <n v="12032"/>
  </r>
  <r>
    <n v="1830"/>
    <n v="9885"/>
    <x v="9"/>
    <x v="0"/>
    <s v="Gargi Gunjan Dash"/>
    <s v="Pravat Kumar Dash"/>
    <s v="dspravat@gmail.com"/>
    <s v="9437086584"/>
    <s v="Yajnasenee Dash"/>
    <s v="dspravat@gmail.com"/>
    <s v="7978456482"/>
    <s v="2020-2021"/>
    <x v="0"/>
    <e v="#N/A"/>
    <m/>
    <e v="#N/A"/>
    <x v="0"/>
    <e v="#N/A"/>
    <x v="0"/>
    <e v="#N/A"/>
    <x v="0"/>
    <s v="Yes"/>
    <n v="9885"/>
  </r>
  <r>
    <n v="1831"/>
    <n v="14309"/>
    <x v="9"/>
    <x v="0"/>
    <s v="Himakshi Patasani"/>
    <s v="Hemanta Kumar Patasani"/>
    <s v="hemanta04@gmail.com"/>
    <s v="9987330777"/>
    <s v="Banayostna Patasani"/>
    <s v="hemanta04@gmail.com"/>
    <s v="9987759054"/>
    <s v="2025-2026"/>
    <x v="0"/>
    <e v="#N/A"/>
    <m/>
    <e v="#N/A"/>
    <x v="0"/>
    <e v="#N/A"/>
    <x v="0"/>
    <e v="#N/A"/>
    <x v="0"/>
    <e v="#N/A"/>
    <n v="14309"/>
  </r>
  <r>
    <n v="1832"/>
    <n v="10170"/>
    <x v="9"/>
    <x v="0"/>
    <s v="Keshav Kismat Sabat"/>
    <s v="Debashish Sabat"/>
    <s v="debashish.sabat@gmail.com"/>
    <s v="9090958003"/>
    <s v="Anita Sahoo"/>
    <s v="debashish.sabat@gmail.com"/>
    <s v="8917403088"/>
    <s v="2020-2021"/>
    <x v="0"/>
    <e v="#N/A"/>
    <m/>
    <e v="#N/A"/>
    <x v="0"/>
    <e v="#N/A"/>
    <x v="0"/>
    <e v="#N/A"/>
    <x v="0"/>
    <e v="#N/A"/>
    <n v="10170"/>
  </r>
  <r>
    <n v="1833"/>
    <n v="12820"/>
    <x v="9"/>
    <x v="0"/>
    <s v="Lineysha Swain"/>
    <s v="RASHMI RANJAN SWAIN"/>
    <s v="swainrr2001@gmail.com"/>
    <s v="9437272794"/>
    <s v="Manasi Swain"/>
    <s v="swainrr@rediffmail.com"/>
    <s v="700874435"/>
    <s v="2023-2024"/>
    <x v="0"/>
    <e v="#N/A"/>
    <m/>
    <e v="#N/A"/>
    <x v="0"/>
    <e v="#N/A"/>
    <x v="0"/>
    <e v="#N/A"/>
    <x v="0"/>
    <s v="Yes"/>
    <n v="12820"/>
  </r>
  <r>
    <n v="1834"/>
    <n v="9946"/>
    <x v="9"/>
    <x v="0"/>
    <s v="Pratyusha Tanmoyi"/>
    <s v="Ruchira Nayak"/>
    <s v="ruchira.nayak@gmail.com"/>
    <s v="7008383108"/>
    <s v="Sarita Pati"/>
    <s v="ruchira.nayak@gmail.com"/>
    <s v="7504837869"/>
    <s v="2020-2021"/>
    <x v="0"/>
    <e v="#N/A"/>
    <m/>
    <n v="6000"/>
    <x v="2"/>
    <n v="10000"/>
    <x v="2"/>
    <n v="59380"/>
    <x v="2"/>
    <e v="#N/A"/>
    <n v="9946"/>
  </r>
  <r>
    <n v="1835"/>
    <n v="9941"/>
    <x v="9"/>
    <x v="0"/>
    <s v="Raj Priyadarshani Nayak"/>
    <s v="Prasanta Kumar Nayak"/>
    <s v="ranjitanayak395@gmail.com"/>
    <s v="7978739292"/>
    <s v="Ranjita Nayak"/>
    <s v="ranjitanayak395@gmail.com"/>
    <s v="9439777747"/>
    <s v="2020-2021"/>
    <x v="0"/>
    <e v="#N/A"/>
    <m/>
    <e v="#N/A"/>
    <x v="0"/>
    <e v="#N/A"/>
    <x v="0"/>
    <e v="#N/A"/>
    <x v="0"/>
    <s v="Yes"/>
    <n v="9941"/>
  </r>
  <r>
    <n v="1836"/>
    <n v="12007"/>
    <x v="9"/>
    <x v="0"/>
    <s v="REYANSH KUMAR"/>
    <s v="PRAVASH MOHANTY"/>
    <s v="pravashmohanty10@gmail.com"/>
    <s v="9776021010"/>
    <s v="NISHI SINGH"/>
    <s v="nissunshine10@gmail.com"/>
    <s v="6370440512"/>
    <s v="2022-2023"/>
    <x v="0"/>
    <e v="#N/A"/>
    <m/>
    <e v="#N/A"/>
    <x v="0"/>
    <e v="#N/A"/>
    <x v="0"/>
    <e v="#N/A"/>
    <x v="0"/>
    <e v="#N/A"/>
    <n v="12007"/>
  </r>
  <r>
    <n v="1837"/>
    <n v="9762"/>
    <x v="9"/>
    <x v="0"/>
    <s v="Saanvi Mahapatra"/>
    <s v="Sanjeev Mahapatra"/>
    <s v="sanjeevmahapatra@gmail.com"/>
    <s v="9439037881"/>
    <s v="Garanica Mahapatra"/>
    <s v="sanjeevmahapatra@gmail.com"/>
    <s v="9437487881"/>
    <s v="2020-2021"/>
    <x v="0"/>
    <e v="#N/A"/>
    <m/>
    <e v="#N/A"/>
    <x v="0"/>
    <e v="#N/A"/>
    <x v="0"/>
    <e v="#N/A"/>
    <x v="0"/>
    <e v="#N/A"/>
    <n v="9762"/>
  </r>
  <r>
    <n v="1838"/>
    <n v="12029"/>
    <x v="9"/>
    <x v="0"/>
    <s v="Saanvi Maharana"/>
    <s v="Deepak Maharana"/>
    <s v="deepak.moharana@gmail.com"/>
    <s v="9716802086"/>
    <s v="Anuradha Sarangi"/>
    <s v="anuradha.sarangi@gmail.com"/>
    <s v="9910061830"/>
    <s v="2022-2023"/>
    <x v="0"/>
    <e v="#N/A"/>
    <m/>
    <e v="#N/A"/>
    <x v="0"/>
    <e v="#N/A"/>
    <x v="0"/>
    <e v="#N/A"/>
    <x v="0"/>
    <e v="#N/A"/>
    <n v="12029"/>
  </r>
  <r>
    <n v="1839"/>
    <n v="11143"/>
    <x v="9"/>
    <x v="0"/>
    <s v="Sai Suryansh Panda"/>
    <s v="Rashmi Ranjan Panda"/>
    <s v="drrrp2021@gmail.com"/>
    <s v="9658555234"/>
    <s v="Sagarika Panda"/>
    <s v="sagarikapanda1988@gmail.com"/>
    <s v="9078069429"/>
    <s v="2021-2022"/>
    <x v="0"/>
    <e v="#N/A"/>
    <m/>
    <e v="#N/A"/>
    <x v="0"/>
    <e v="#N/A"/>
    <x v="0"/>
    <e v="#N/A"/>
    <x v="0"/>
    <s v="Yes"/>
    <n v="11143"/>
  </r>
  <r>
    <n v="1840"/>
    <n v="9950"/>
    <x v="9"/>
    <x v="0"/>
    <s v="Sara Rao"/>
    <s v="Bhaskar Rao"/>
    <s v="prewheelautomobile@gmail.com"/>
    <s v="8249387533"/>
    <s v="Sunita Rao"/>
    <s v="prewheelautomobile@gmail.com"/>
    <s v="9938098535"/>
    <s v="2020-2021"/>
    <x v="0"/>
    <e v="#N/A"/>
    <m/>
    <e v="#N/A"/>
    <x v="0"/>
    <e v="#N/A"/>
    <x v="0"/>
    <e v="#N/A"/>
    <x v="0"/>
    <s v="Yes"/>
    <n v="9950"/>
  </r>
  <r>
    <n v="1841"/>
    <n v="14770"/>
    <x v="9"/>
    <x v="0"/>
    <s v="Shraddha Acharya"/>
    <s v="Dibya Prakash Acharya"/>
    <s v="drdibyaprakash.acharya@gmail.com"/>
    <s v="7008279615"/>
    <s v="Sudeepa Mohapatra"/>
    <s v="mohapatra.sudeepa1@gmail.com"/>
    <s v="7855027670"/>
    <s v="2025-2026"/>
    <x v="0"/>
    <e v="#N/A"/>
    <m/>
    <e v="#N/A"/>
    <x v="0"/>
    <e v="#N/A"/>
    <x v="0"/>
    <e v="#N/A"/>
    <x v="0"/>
    <e v="#N/A"/>
    <n v="14770"/>
  </r>
  <r>
    <n v="1842"/>
    <n v="9760"/>
    <x v="9"/>
    <x v="0"/>
    <s v="Shreyans Swain"/>
    <s v="Siba Prasad Swain"/>
    <s v="bandana.siba@gmail.com"/>
    <s v="9437598081"/>
    <s v="Bandana Swain"/>
    <s v="bandana.siba@gmail.com"/>
    <s v="9861935604"/>
    <s v="2020-2021"/>
    <x v="0"/>
    <e v="#N/A"/>
    <m/>
    <e v="#N/A"/>
    <x v="0"/>
    <e v="#N/A"/>
    <x v="0"/>
    <e v="#N/A"/>
    <x v="0"/>
    <s v="Yes"/>
    <n v="9760"/>
  </r>
  <r>
    <n v="1843"/>
    <n v="9975"/>
    <x v="9"/>
    <x v="0"/>
    <s v="Shreyansh Behera"/>
    <s v="Santanu Kumar Behera"/>
    <s v="shaanrkl@gmail.com"/>
    <s v="8763444202"/>
    <s v="Priyambada Sahoo"/>
    <s v="shaanrkl@gmail.com"/>
    <s v="9777434409, 9861941525"/>
    <s v="2020-2021"/>
    <x v="0"/>
    <e v="#N/A"/>
    <m/>
    <e v="#N/A"/>
    <x v="0"/>
    <e v="#N/A"/>
    <x v="0"/>
    <e v="#N/A"/>
    <x v="0"/>
    <s v="Yes"/>
    <n v="9975"/>
  </r>
  <r>
    <n v="1844"/>
    <n v="10400"/>
    <x v="9"/>
    <x v="0"/>
    <s v="Shreyansh Panigrahi"/>
    <s v="Debasis Panigrahi"/>
    <s v="debasispeds@gmail.com"/>
    <s v="9861114433"/>
    <s v="Palash Das"/>
    <s v="debasispeds@gmail.com"/>
    <s v="9439035260"/>
    <s v="2020-2021"/>
    <x v="0"/>
    <e v="#N/A"/>
    <m/>
    <e v="#N/A"/>
    <x v="0"/>
    <e v="#N/A"/>
    <x v="0"/>
    <e v="#N/A"/>
    <x v="0"/>
    <s v="Yes"/>
    <n v="10400"/>
  </r>
  <r>
    <n v="1845"/>
    <n v="13193"/>
    <x v="9"/>
    <x v="0"/>
    <s v="Shubham Bastia"/>
    <s v="Amiya Kumar Bastia"/>
    <s v="amiyabastia@gmail.com"/>
    <s v="9654988816"/>
    <s v="Rosalin Panda"/>
    <s v="rosalin.bastia@gmail.com"/>
    <s v="9337058100"/>
    <s v="2023-2024"/>
    <x v="0"/>
    <e v="#N/A"/>
    <m/>
    <e v="#N/A"/>
    <x v="0"/>
    <e v="#N/A"/>
    <x v="0"/>
    <e v="#N/A"/>
    <x v="0"/>
    <s v="Yes"/>
    <n v="13193"/>
  </r>
  <r>
    <n v="1846"/>
    <n v="12060"/>
    <x v="9"/>
    <x v="1"/>
    <s v="AAYUSH PATNAIK"/>
    <s v="PRANAB PATNAIK"/>
    <s v="drpranabpatnaik@gmail.com"/>
    <s v="9984062654"/>
    <s v="SUSHREE DAS"/>
    <s v="sushri@gmail.com"/>
    <s v="9132425105"/>
    <s v="2022-2023"/>
    <x v="0"/>
    <e v="#N/A"/>
    <m/>
    <e v="#N/A"/>
    <x v="0"/>
    <e v="#N/A"/>
    <x v="0"/>
    <e v="#N/A"/>
    <x v="0"/>
    <e v="#N/A"/>
    <n v="12060"/>
  </r>
  <r>
    <n v="1847"/>
    <n v="9887"/>
    <x v="9"/>
    <x v="1"/>
    <s v="Aiza Irshad"/>
    <s v="Md Irshad Ahmed"/>
    <s v="iirsha25@gmail.com"/>
    <s v="9178825295"/>
    <s v="Saheen Parbeen"/>
    <s v="iirsha25@gmail.com"/>
    <s v="9337277902"/>
    <s v="2020-2021"/>
    <x v="0"/>
    <e v="#N/A"/>
    <m/>
    <e v="#N/A"/>
    <x v="0"/>
    <e v="#N/A"/>
    <x v="0"/>
    <e v="#N/A"/>
    <x v="0"/>
    <s v="Yes"/>
    <n v="9887"/>
  </r>
  <r>
    <n v="1848"/>
    <n v="10611"/>
    <x v="9"/>
    <x v="1"/>
    <s v="Aksharaa Hanaga"/>
    <s v="Jay Kumar Hanaga"/>
    <s v="jayhanaga@gmail.com"/>
    <s v="7978672400, 9437096327"/>
    <s v="Rashmi Kerai"/>
    <s v="kerairashmi@gmail.com"/>
    <s v="7978900673, 8763278567"/>
    <s v="2020-2021"/>
    <x v="0"/>
    <e v="#N/A"/>
    <m/>
    <e v="#N/A"/>
    <x v="0"/>
    <e v="#N/A"/>
    <x v="0"/>
    <e v="#N/A"/>
    <x v="0"/>
    <s v="Yes"/>
    <n v="10611"/>
  </r>
  <r>
    <n v="1849"/>
    <n v="9767"/>
    <x v="9"/>
    <x v="1"/>
    <s v="Alex Samantaray"/>
    <s v="Ajit Samantaray"/>
    <s v="ajitsamantaray007@gmail.com"/>
    <s v="9040022423"/>
    <s v="Supriya Samantaray"/>
    <s v="ajitsamantaray007@gmail.com"/>
    <s v="9040055455"/>
    <s v="2020-2021"/>
    <x v="0"/>
    <e v="#N/A"/>
    <m/>
    <e v="#N/A"/>
    <x v="0"/>
    <e v="#N/A"/>
    <x v="0"/>
    <e v="#N/A"/>
    <x v="0"/>
    <s v="Yes"/>
    <n v="9767"/>
  </r>
  <r>
    <n v="1850"/>
    <n v="9949"/>
    <x v="9"/>
    <x v="1"/>
    <s v="Ananya Sabat"/>
    <s v="Rama Narayan Sabat"/>
    <s v="ramasabat@gmail.com"/>
    <s v="9937090653"/>
    <s v="Minakshi Panda"/>
    <s v="ramasabat@gmail.com"/>
    <s v="9937040853"/>
    <s v="2020-2021"/>
    <x v="0"/>
    <e v="#N/A"/>
    <m/>
    <e v="#N/A"/>
    <x v="0"/>
    <e v="#N/A"/>
    <x v="0"/>
    <e v="#N/A"/>
    <x v="0"/>
    <e v="#N/A"/>
    <n v="9949"/>
  </r>
  <r>
    <n v="1851"/>
    <n v="14261"/>
    <x v="9"/>
    <x v="1"/>
    <s v="ANWESHA NAYAK"/>
    <s v="BIRAJA SANKAR NAYAK"/>
    <s v="birajasankar@yahoo.com"/>
    <s v="9007020299"/>
    <s v="MADHUMITA NAYAK"/>
    <s v="madhumitaliza@gmail.com"/>
    <s v="9007020187"/>
    <s v="2025-2026"/>
    <x v="0"/>
    <e v="#N/A"/>
    <m/>
    <e v="#N/A"/>
    <x v="0"/>
    <e v="#N/A"/>
    <x v="0"/>
    <e v="#N/A"/>
    <x v="0"/>
    <e v="#N/A"/>
    <n v="14261"/>
  </r>
  <r>
    <n v="1852"/>
    <n v="9787"/>
    <x v="9"/>
    <x v="1"/>
    <s v="Arnav S Nayak"/>
    <s v="Pranab Kumar Nayak"/>
    <s v="subhashree.arn83@gmail.com"/>
    <s v="9934358562"/>
    <s v="Subhashree Mohanty"/>
    <s v="subhashree.arn83@gmail.com"/>
    <s v="9439015718"/>
    <s v="2020-2021"/>
    <x v="0"/>
    <e v="#N/A"/>
    <m/>
    <e v="#N/A"/>
    <x v="0"/>
    <e v="#N/A"/>
    <x v="0"/>
    <e v="#N/A"/>
    <x v="0"/>
    <s v="Yes"/>
    <n v="9787"/>
  </r>
  <r>
    <n v="1853"/>
    <n v="9955"/>
    <x v="9"/>
    <x v="1"/>
    <s v="Aryanshu Acharya"/>
    <s v="Niranjan Acharya"/>
    <s v="nayakniranjan26@yahoo.com"/>
    <s v="9827728611"/>
    <s v="Priyanka Mohapatra"/>
    <s v="nayakniranjan26@yahoo.com"/>
    <s v="7894168426, 8260824199"/>
    <s v="2020-2021"/>
    <x v="0"/>
    <e v="#N/A"/>
    <m/>
    <e v="#N/A"/>
    <x v="0"/>
    <e v="#N/A"/>
    <x v="0"/>
    <e v="#N/A"/>
    <x v="0"/>
    <s v="Yes"/>
    <n v="9955"/>
  </r>
  <r>
    <n v="1854"/>
    <n v="9752"/>
    <x v="9"/>
    <x v="1"/>
    <s v="Aryash Sahoo"/>
    <s v="Sanjib Kumar Sahoo"/>
    <s v="sanjib.sahoo20@gmail.com"/>
    <s v="9437220074"/>
    <s v="Lipsa Sahu"/>
    <s v="sanjib.sahoo20@gmail.com"/>
    <s v="9438297887"/>
    <s v="2020-2021"/>
    <x v="0"/>
    <e v="#N/A"/>
    <m/>
    <e v="#N/A"/>
    <x v="0"/>
    <e v="#N/A"/>
    <x v="0"/>
    <e v="#N/A"/>
    <x v="0"/>
    <e v="#N/A"/>
    <n v="9752"/>
  </r>
  <r>
    <n v="1855"/>
    <n v="10695"/>
    <x v="9"/>
    <x v="1"/>
    <s v="Divyanshu Barik"/>
    <s v="Rashmi Ranjan Barik"/>
    <s v="rbarik31@gmail.com"/>
    <s v="9439864707"/>
    <s v="Sujata Rani Behera"/>
    <s v="srbehera34@gmail.com"/>
    <s v="7978575610"/>
    <s v="2021-2022"/>
    <x v="0"/>
    <e v="#N/A"/>
    <m/>
    <e v="#N/A"/>
    <x v="0"/>
    <e v="#N/A"/>
    <x v="0"/>
    <e v="#N/A"/>
    <x v="0"/>
    <s v="Yes"/>
    <n v="10695"/>
  </r>
  <r>
    <n v="1856"/>
    <n v="9953"/>
    <x v="9"/>
    <x v="1"/>
    <s v="Janvi Mishra"/>
    <s v="Bijay Misra"/>
    <s v="dv_bijaymisra@yahoo.com"/>
    <s v="9437232824"/>
    <s v="Lipsa Mishra"/>
    <s v="dv_bijaymisra@yahoo.com"/>
    <s v="9438175108"/>
    <s v="2020-2021"/>
    <x v="0"/>
    <e v="#N/A"/>
    <m/>
    <e v="#N/A"/>
    <x v="0"/>
    <e v="#N/A"/>
    <x v="0"/>
    <e v="#N/A"/>
    <x v="0"/>
    <e v="#N/A"/>
    <n v="9953"/>
  </r>
  <r>
    <n v="1857"/>
    <n v="12802"/>
    <x v="9"/>
    <x v="1"/>
    <s v="Jay Jagdish Panda"/>
    <s v="Sandeep Kumar Panda"/>
    <s v="skpanda00007@gmail.com"/>
    <s v="8895081701"/>
    <s v="Itishree Pani"/>
    <s v="itishree1122@gmail.com"/>
    <s v="7008178801"/>
    <s v="2023-2024"/>
    <x v="0"/>
    <e v="#N/A"/>
    <m/>
    <e v="#N/A"/>
    <x v="0"/>
    <e v="#N/A"/>
    <x v="0"/>
    <e v="#N/A"/>
    <x v="0"/>
    <s v="Yes"/>
    <n v="12802"/>
  </r>
  <r>
    <n v="1858"/>
    <n v="9834"/>
    <x v="9"/>
    <x v="1"/>
    <s v="Reyansh Agarwal"/>
    <s v="Rishi Agarwal"/>
    <s v="anuradha.kyal@gmail.com"/>
    <s v="8327744632"/>
    <s v="Anuradha Agarwal"/>
    <s v="anuradha.kyal@gmail.com"/>
    <s v="7008678074"/>
    <s v="2020-2021"/>
    <x v="0"/>
    <e v="#N/A"/>
    <m/>
    <e v="#N/A"/>
    <x v="0"/>
    <e v="#N/A"/>
    <x v="0"/>
    <e v="#N/A"/>
    <x v="0"/>
    <e v="#N/A"/>
    <n v="9834"/>
  </r>
  <r>
    <n v="1859"/>
    <n v="9961"/>
    <x v="9"/>
    <x v="1"/>
    <s v="Rishita Jena"/>
    <s v="Rajeeb Kumar Jena"/>
    <s v="jenarajeeb.sriya@gmail.com"/>
    <s v="9437004080"/>
    <s v="Rajamohini Jena"/>
    <s v="jenarajeeb.sriya@gmail.com"/>
    <s v="9348063568"/>
    <s v="2020-2021"/>
    <x v="0"/>
    <e v="#N/A"/>
    <m/>
    <e v="#N/A"/>
    <x v="0"/>
    <e v="#N/A"/>
    <x v="0"/>
    <e v="#N/A"/>
    <x v="0"/>
    <s v="Yes"/>
    <n v="9961"/>
  </r>
  <r>
    <n v="1860"/>
    <n v="9866"/>
    <x v="9"/>
    <x v="1"/>
    <s v="Ritik Dev Senapati"/>
    <s v="Dibakar Senapati"/>
    <s v="dibakarsenapati@gmail.com"/>
    <s v="9692475908"/>
    <s v="Deepika Senapati"/>
    <s v="dibakarsenapati@gmail.com"/>
    <s v="9556030472"/>
    <s v="2020-2021"/>
    <x v="0"/>
    <e v="#N/A"/>
    <m/>
    <e v="#N/A"/>
    <x v="0"/>
    <e v="#N/A"/>
    <x v="0"/>
    <e v="#N/A"/>
    <x v="0"/>
    <s v="Yes"/>
    <n v="9866"/>
  </r>
  <r>
    <n v="1861"/>
    <n v="12035"/>
    <x v="9"/>
    <x v="1"/>
    <s v="SAANCHI PRADHAN"/>
    <s v="BISWARANJAN PRADHAN"/>
    <s v="pradhan654@gmail.com"/>
    <s v="9337227427"/>
    <s v="ARATI NAYAK"/>
    <s v="arati.nayak@gmail.com"/>
    <s v="7899180923"/>
    <s v="2022-2023"/>
    <x v="0"/>
    <e v="#N/A"/>
    <m/>
    <e v="#N/A"/>
    <x v="0"/>
    <e v="#N/A"/>
    <x v="0"/>
    <e v="#N/A"/>
    <x v="0"/>
    <e v="#N/A"/>
    <n v="12035"/>
  </r>
  <r>
    <n v="1862"/>
    <n v="9792"/>
    <x v="9"/>
    <x v="1"/>
    <s v="Saanvi Shreya Jena"/>
    <s v="Rakesh Devasish Jena"/>
    <s v="rakesh.chandan@gmail.com"/>
    <s v="9040400909"/>
    <s v="Srutigitika Chhotaray"/>
    <s v="rakesh.chandan@gmail.com"/>
    <s v="9040492636"/>
    <s v="2020-2021"/>
    <x v="0"/>
    <e v="#N/A"/>
    <m/>
    <e v="#N/A"/>
    <x v="0"/>
    <e v="#N/A"/>
    <x v="0"/>
    <e v="#N/A"/>
    <x v="0"/>
    <e v="#N/A"/>
    <n v="9792"/>
  </r>
  <r>
    <n v="1863"/>
    <n v="10211"/>
    <x v="9"/>
    <x v="1"/>
    <s v="Shankhadeep Choudhury"/>
    <s v="Shyam Sundar Choudhury"/>
    <s v="shyam.choudhury@tatapower.com"/>
    <s v="9099001901"/>
    <s v="Labanya Choudhury"/>
    <s v="shyam.choudhury@tatapower.com"/>
    <s v="9099001901"/>
    <s v="2020-2021"/>
    <x v="0"/>
    <e v="#N/A"/>
    <m/>
    <e v="#N/A"/>
    <x v="0"/>
    <e v="#N/A"/>
    <x v="0"/>
    <e v="#N/A"/>
    <x v="0"/>
    <e v="#N/A"/>
    <n v="10211"/>
  </r>
  <r>
    <n v="1864"/>
    <n v="9832"/>
    <x v="9"/>
    <x v="1"/>
    <s v="Shivaansh Mishra"/>
    <s v="Bishnu Dutta Mishra"/>
    <s v="bishnudutta1976@gmail.com"/>
    <s v="7008017550"/>
    <s v="Anuradha Mishra"/>
    <s v="bishnudutta1976@gmail.com"/>
    <s v="9938209868"/>
    <s v="2020-2021"/>
    <x v="0"/>
    <e v="#N/A"/>
    <m/>
    <e v="#N/A"/>
    <x v="0"/>
    <e v="#N/A"/>
    <x v="0"/>
    <e v="#N/A"/>
    <x v="0"/>
    <s v="Yes"/>
    <n v="9832"/>
  </r>
  <r>
    <n v="1865"/>
    <n v="9977"/>
    <x v="9"/>
    <x v="1"/>
    <s v="Shivangi Sahu"/>
    <s v="Srirama Chandra Sahu"/>
    <s v="ambikasriram12@gmail.com"/>
    <s v="7008296328"/>
    <s v="Ambikarani Sabat"/>
    <s v="ambikasriram12@gmail.com"/>
    <s v="9692681265"/>
    <s v="2020-2021"/>
    <x v="0"/>
    <e v="#N/A"/>
    <m/>
    <e v="#N/A"/>
    <x v="0"/>
    <e v="#N/A"/>
    <x v="0"/>
    <e v="#N/A"/>
    <x v="0"/>
    <e v="#N/A"/>
    <n v="9977"/>
  </r>
  <r>
    <n v="1866"/>
    <n v="9739"/>
    <x v="9"/>
    <x v="1"/>
    <s v="Shriya Sudeshna"/>
    <s v="Manas Ranjan Sahoo"/>
    <s v="drmanas1975@gmail.com"/>
    <s v="9437082083"/>
    <s v="Subhadarsini Sahoo"/>
    <s v="drmanas1975@gmail.com"/>
    <s v="9853092924"/>
    <s v="2020-2021"/>
    <x v="0"/>
    <e v="#N/A"/>
    <m/>
    <e v="#N/A"/>
    <x v="0"/>
    <e v="#N/A"/>
    <x v="0"/>
    <e v="#N/A"/>
    <x v="0"/>
    <s v="Yes"/>
    <n v="9739"/>
  </r>
  <r>
    <n v="1867"/>
    <n v="9976"/>
    <x v="9"/>
    <x v="1"/>
    <s v="Sonakshi Sahu"/>
    <s v="Srirama Chandra Sahu"/>
    <s v="sriramambika12@gmail.com"/>
    <s v="7008296328"/>
    <s v="Ambikarani Sabat"/>
    <s v="sriramambika12@gmail.com"/>
    <s v="9692681265"/>
    <s v="2020-2021"/>
    <x v="0"/>
    <e v="#N/A"/>
    <m/>
    <e v="#N/A"/>
    <x v="0"/>
    <e v="#N/A"/>
    <x v="0"/>
    <e v="#N/A"/>
    <x v="0"/>
    <e v="#N/A"/>
    <n v="9976"/>
  </r>
  <r>
    <n v="1868"/>
    <n v="9810"/>
    <x v="9"/>
    <x v="1"/>
    <s v="Ss Dibyasha Biswal"/>
    <s v="Bikram Keshari Biswal"/>
    <s v="bkbiswal1973@gmail.com"/>
    <s v="9853069777"/>
    <s v="Diptirani Rani Biswal"/>
    <s v="bkbiswal1973@gmail.com"/>
    <s v="7978493781"/>
    <s v="2020-2021"/>
    <x v="0"/>
    <e v="#N/A"/>
    <m/>
    <e v="#N/A"/>
    <x v="0"/>
    <e v="#N/A"/>
    <x v="0"/>
    <e v="#N/A"/>
    <x v="0"/>
    <e v="#N/A"/>
    <n v="9810"/>
  </r>
  <r>
    <n v="1869"/>
    <n v="12363"/>
    <x v="9"/>
    <x v="1"/>
    <s v="SWAYAM PRAKASH NAIK"/>
    <s v="HRUDANANDA NAIK"/>
    <s v="naik.gsi@gmail.com"/>
    <s v="9741559070"/>
    <s v="SUJATA NAIK"/>
    <s v="naik.gsi@gmail.com"/>
    <s v="6201533036"/>
    <s v="2022-2023"/>
    <x v="0"/>
    <e v="#N/A"/>
    <m/>
    <e v="#N/A"/>
    <x v="0"/>
    <e v="#N/A"/>
    <x v="0"/>
    <e v="#N/A"/>
    <x v="0"/>
    <e v="#N/A"/>
    <n v="12363"/>
  </r>
  <r>
    <n v="1870"/>
    <n v="9819"/>
    <x v="9"/>
    <x v="1"/>
    <s v="Tanisha Rautray"/>
    <s v="Pradyumna Kumar Rautray"/>
    <s v="prautray05@gmail.com"/>
    <s v="7978222657, 7205319917"/>
    <s v="Rasmita Jena Rautray"/>
    <s v="prautray05@gmail.com"/>
    <s v="7978226775"/>
    <s v="2020-2021"/>
    <x v="0"/>
    <e v="#N/A"/>
    <m/>
    <e v="#N/A"/>
    <x v="0"/>
    <e v="#N/A"/>
    <x v="0"/>
    <e v="#N/A"/>
    <x v="0"/>
    <s v="Yes"/>
    <n v="9819"/>
  </r>
  <r>
    <n v="1871"/>
    <n v="12880"/>
    <x v="9"/>
    <x v="1"/>
    <s v="Vishwanath Raju Asthanaditha"/>
    <s v="Chandrashekaran Asthanaditha Venkateshwaralu"/>
    <s v="chandra.shekaran@tcs.com"/>
    <s v="8374569526"/>
    <s v="Gouri Chandrashekaran"/>
    <s v="gourichandra2002@gmail.com"/>
    <s v="8374569526"/>
    <s v="2023-2024"/>
    <x v="0"/>
    <e v="#N/A"/>
    <m/>
    <e v="#N/A"/>
    <x v="0"/>
    <e v="#N/A"/>
    <x v="0"/>
    <e v="#N/A"/>
    <x v="0"/>
    <e v="#N/A"/>
    <n v="12880"/>
  </r>
  <r>
    <n v="1872"/>
    <n v="9869"/>
    <x v="9"/>
    <x v="2"/>
    <s v="Aadya Aradhya"/>
    <s v="Biswa Jyoti Rath"/>
    <s v="biswajyotirath@gmail.com"/>
    <s v="9439726091"/>
    <s v="Lipsa Ray"/>
    <s v="biswajyotirath@gmail.com"/>
    <s v="7749804596"/>
    <s v="2020-2021"/>
    <x v="0"/>
    <e v="#N/A"/>
    <m/>
    <e v="#N/A"/>
    <x v="0"/>
    <e v="#N/A"/>
    <x v="0"/>
    <e v="#N/A"/>
    <x v="0"/>
    <e v="#N/A"/>
    <n v="9869"/>
  </r>
  <r>
    <n v="1873"/>
    <n v="9857"/>
    <x v="9"/>
    <x v="2"/>
    <s v="Aarav Agarwal"/>
    <s v="Amit Agarwal"/>
    <s v="jgcuttack@gmail.com"/>
    <s v="9861056000"/>
    <s v="Alka Agarwal"/>
    <s v="jgcuttack@gmail.com"/>
    <s v="9583960000"/>
    <s v="2020-2021"/>
    <x v="0"/>
    <e v="#N/A"/>
    <m/>
    <e v="#N/A"/>
    <x v="0"/>
    <e v="#N/A"/>
    <x v="0"/>
    <e v="#N/A"/>
    <x v="0"/>
    <s v="Yes"/>
    <n v="9857"/>
  </r>
  <r>
    <n v="1874"/>
    <n v="12881"/>
    <x v="9"/>
    <x v="2"/>
    <s v="Aarushi Aalliyah"/>
    <s v="Aditya Ranjan Sethi"/>
    <s v="s.adityaranjan@gmail.com"/>
    <s v="9337197610"/>
    <s v="Rebati Sethy"/>
    <s v="rebati17@gmail.com"/>
    <s v="9337197610"/>
    <s v="2023-2024"/>
    <x v="0"/>
    <e v="#N/A"/>
    <m/>
    <e v="#N/A"/>
    <x v="0"/>
    <e v="#N/A"/>
    <x v="0"/>
    <e v="#N/A"/>
    <x v="0"/>
    <s v="Yes"/>
    <n v="12881"/>
  </r>
  <r>
    <n v="1875"/>
    <n v="9981"/>
    <x v="9"/>
    <x v="2"/>
    <s v="Amitesh Panigrahi"/>
    <s v="Abhijit Panigrahi"/>
    <s v="a.panigrahi1983@gmail.com"/>
    <s v="6469191953"/>
    <s v="Adyasa Satapathy"/>
    <s v="a.panigrahi1983@gmail.com"/>
    <s v="7609812293"/>
    <s v="2020-2021"/>
    <x v="0"/>
    <e v="#N/A"/>
    <m/>
    <e v="#N/A"/>
    <x v="0"/>
    <e v="#N/A"/>
    <x v="0"/>
    <e v="#N/A"/>
    <x v="0"/>
    <e v="#N/A"/>
    <n v="9981"/>
  </r>
  <r>
    <n v="1876"/>
    <n v="11266"/>
    <x v="9"/>
    <x v="2"/>
    <s v="Aryan Aditya Pradhan"/>
    <s v="Nishith Kumar Pradhan"/>
    <s v="nisithpradhan@gmail.com"/>
    <s v="9831173369"/>
    <s v="Soma Acharjee"/>
    <s v="soma.acharjee11@gmail.com"/>
    <s v="9706057524"/>
    <s v="2021-2022"/>
    <x v="0"/>
    <e v="#N/A"/>
    <m/>
    <e v="#N/A"/>
    <x v="0"/>
    <e v="#N/A"/>
    <x v="0"/>
    <e v="#N/A"/>
    <x v="0"/>
    <s v="Yes"/>
    <n v="11266"/>
  </r>
  <r>
    <n v="1877"/>
    <n v="9842"/>
    <x v="9"/>
    <x v="2"/>
    <s v="Avyan Agrawal"/>
    <s v="Atul Agrawal"/>
    <s v="atul0055@gmail.com"/>
    <s v="7873991555"/>
    <s v="Paridhi Agrawal"/>
    <s v="paridhi303@gmail.com"/>
    <s v="7873992555"/>
    <s v="2020-2021"/>
    <x v="0"/>
    <e v="#N/A"/>
    <m/>
    <e v="#N/A"/>
    <x v="0"/>
    <e v="#N/A"/>
    <x v="0"/>
    <e v="#N/A"/>
    <x v="0"/>
    <e v="#N/A"/>
    <n v="9842"/>
  </r>
  <r>
    <n v="1878"/>
    <n v="9873"/>
    <x v="9"/>
    <x v="2"/>
    <s v="Bhumi Beriha"/>
    <s v="Bulu Beriha"/>
    <s v="buluberiha.sbp@gmail.com"/>
    <s v="8763756233"/>
    <s v="Rinu Beriha"/>
    <s v="buluberiha.sbp@gmail.com"/>
    <s v="9776092280"/>
    <s v="2020-2021"/>
    <x v="0"/>
    <e v="#N/A"/>
    <m/>
    <e v="#N/A"/>
    <x v="0"/>
    <e v="#N/A"/>
    <x v="0"/>
    <e v="#N/A"/>
    <x v="0"/>
    <s v="Yes"/>
    <n v="9873"/>
  </r>
  <r>
    <n v="1879"/>
    <n v="12260"/>
    <x v="9"/>
    <x v="2"/>
    <s v="Briyaan Das"/>
    <s v="Bandan Kumar Das"/>
    <s v="bandanj@gmail.com"/>
    <s v="7619610024"/>
    <s v="Sweety Mukherjee"/>
    <s v="xissrd55@gmail.com"/>
    <s v="9937519854"/>
    <s v="2022-2023"/>
    <x v="0"/>
    <e v="#N/A"/>
    <m/>
    <e v="#N/A"/>
    <x v="0"/>
    <e v="#N/A"/>
    <x v="0"/>
    <e v="#N/A"/>
    <x v="0"/>
    <e v="#N/A"/>
    <n v="12260"/>
  </r>
  <r>
    <n v="1880"/>
    <n v="10047"/>
    <x v="9"/>
    <x v="2"/>
    <s v="Daksh Choradia"/>
    <s v="Manish Choradia"/>
    <s v="mkmkctc@gmail.com"/>
    <s v="9776094433"/>
    <s v="Pinky Devi Choradia"/>
    <s v="mkmkctc@gmail.com"/>
    <s v="8763684676"/>
    <s v="2020-2021"/>
    <x v="0"/>
    <e v="#N/A"/>
    <m/>
    <e v="#N/A"/>
    <x v="0"/>
    <e v="#N/A"/>
    <x v="0"/>
    <e v="#N/A"/>
    <x v="0"/>
    <s v="Yes"/>
    <n v="10047"/>
  </r>
  <r>
    <n v="1881"/>
    <n v="12896"/>
    <x v="9"/>
    <x v="2"/>
    <s v="Dheeman Agarwal"/>
    <s v="Mukesh Agarwal"/>
    <s v="mukeshagarwal79@gmail.com"/>
    <s v="9821721771"/>
    <s v="Tripti Agarwal"/>
    <s v="triptisureka@yahoo.co.in"/>
    <s v="9324465344"/>
    <s v="2023-2024"/>
    <x v="0"/>
    <e v="#N/A"/>
    <m/>
    <e v="#N/A"/>
    <x v="0"/>
    <e v="#N/A"/>
    <x v="0"/>
    <e v="#N/A"/>
    <x v="0"/>
    <e v="#N/A"/>
    <n v="12896"/>
  </r>
  <r>
    <n v="1882"/>
    <n v="11340"/>
    <x v="9"/>
    <x v="2"/>
    <s v="Dipsikha Mohanty"/>
    <s v="Snigdha Soumen Mohanty"/>
    <s v="sangitamishra79021@gmail.com"/>
    <s v="6371982377"/>
    <s v="Sushrisangita Mishra"/>
    <s v="sangitamishra79021@gmail.com"/>
    <s v="7978874387"/>
    <s v="2021-2022"/>
    <x v="0"/>
    <e v="#N/A"/>
    <m/>
    <e v="#N/A"/>
    <x v="0"/>
    <e v="#N/A"/>
    <x v="0"/>
    <e v="#N/A"/>
    <x v="0"/>
    <s v="Yes"/>
    <n v="11340"/>
  </r>
  <r>
    <n v="1883"/>
    <n v="12092"/>
    <x v="9"/>
    <x v="2"/>
    <s v="Harpanahalli Vignesh"/>
    <s v="Harpanahalli Mahesh Babu"/>
    <s v="hmaheshbabu11@gmail.com"/>
    <s v="9263634758"/>
    <s v="Harpanahalli Roopa Devi"/>
    <s v="hmaheshbabu11@gmail.com"/>
    <s v="8271857468"/>
    <s v="2022-2023"/>
    <x v="0"/>
    <e v="#N/A"/>
    <m/>
    <e v="#N/A"/>
    <x v="0"/>
    <e v="#N/A"/>
    <x v="0"/>
    <e v="#N/A"/>
    <x v="0"/>
    <s v="Yes"/>
    <n v="12092"/>
  </r>
  <r>
    <n v="1884"/>
    <n v="9997"/>
    <x v="9"/>
    <x v="2"/>
    <s v="Kabir Anand"/>
    <s v="Biranchi Narayan Panigrahi"/>
    <s v="biranchinp@gmail.com"/>
    <s v="7873980804"/>
    <s v="Subhra Pattnaik"/>
    <s v="subhrafrends@gmail.com"/>
    <s v="7381017417"/>
    <s v="2020-2021"/>
    <x v="0"/>
    <e v="#N/A"/>
    <m/>
    <e v="#N/A"/>
    <x v="0"/>
    <e v="#N/A"/>
    <x v="0"/>
    <e v="#N/A"/>
    <x v="0"/>
    <s v="Yes"/>
    <n v="9997"/>
  </r>
  <r>
    <n v="1885"/>
    <n v="9816"/>
    <x v="9"/>
    <x v="2"/>
    <s v="M V Nitara"/>
    <s v="M S Srinivas"/>
    <s v="srinita2304@gmail.com"/>
    <s v="9238123777"/>
    <s v="Chumki Boss"/>
    <s v="srinita2304@gmail.com"/>
    <s v="9437061044, 8260775547"/>
    <s v="2020-2021"/>
    <x v="0"/>
    <e v="#N/A"/>
    <m/>
    <e v="#N/A"/>
    <x v="0"/>
    <e v="#N/A"/>
    <x v="0"/>
    <e v="#N/A"/>
    <x v="0"/>
    <e v="#N/A"/>
    <n v="9816"/>
  </r>
  <r>
    <n v="1886"/>
    <n v="12433"/>
    <x v="9"/>
    <x v="2"/>
    <s v="Paridiksha Pattanaik"/>
    <s v="Sadananda Patanaik"/>
    <s v="sadanandapatanaik@gmail.com"/>
    <s v="7908002241"/>
    <s v="Monali Pattanaik"/>
    <s v="sadanandapatanaik@gmail.com"/>
    <s v="7008265803"/>
    <s v="2023-2024"/>
    <x v="0"/>
    <e v="#N/A"/>
    <m/>
    <e v="#N/A"/>
    <x v="0"/>
    <e v="#N/A"/>
    <x v="0"/>
    <e v="#N/A"/>
    <x v="0"/>
    <s v="Yes"/>
    <n v="12433"/>
  </r>
  <r>
    <n v="1887"/>
    <n v="9996"/>
    <x v="9"/>
    <x v="2"/>
    <s v="R G Krishna Koushik"/>
    <s v="Goutam Sahoo"/>
    <s v="goutamsahoo.09@gmail.com"/>
    <s v="9438234276"/>
    <s v="Rashmirekha Pradhan"/>
    <s v="goutamsahoo.09@gmail.com"/>
    <s v="9040143964"/>
    <s v="2020-2021"/>
    <x v="0"/>
    <e v="#N/A"/>
    <m/>
    <e v="#N/A"/>
    <x v="0"/>
    <e v="#N/A"/>
    <x v="0"/>
    <e v="#N/A"/>
    <x v="0"/>
    <s v="Yes"/>
    <n v="9996"/>
  </r>
  <r>
    <n v="1888"/>
    <n v="10421"/>
    <x v="9"/>
    <x v="2"/>
    <s v="S. Sannavi Shaw"/>
    <s v="Soumen Shaw"/>
    <s v="soumen_shaw30@yahoo.com"/>
    <s v="8093762313"/>
    <s v="Bhagyashree Shaw"/>
    <s v="soumen_shaw30@yahoo.com"/>
    <s v="8093762268"/>
    <s v="2020-2021"/>
    <x v="0"/>
    <e v="#N/A"/>
    <m/>
    <e v="#N/A"/>
    <x v="0"/>
    <e v="#N/A"/>
    <x v="0"/>
    <e v="#N/A"/>
    <x v="0"/>
    <s v="Yes"/>
    <n v="10421"/>
  </r>
  <r>
    <n v="1889"/>
    <n v="14202"/>
    <x v="9"/>
    <x v="2"/>
    <s v="Saatvik Mishra"/>
    <s v="Siba Prasad Mishra"/>
    <s v="sibamishra14@gmail.com"/>
    <s v="9937348568"/>
    <s v="Dipanweeta Mishra"/>
    <s v="dipamishra14@gmail.com"/>
    <s v="9861018568"/>
    <s v="2024-2025"/>
    <x v="0"/>
    <e v="#N/A"/>
    <m/>
    <e v="#N/A"/>
    <x v="0"/>
    <e v="#N/A"/>
    <x v="0"/>
    <e v="#N/A"/>
    <x v="0"/>
    <s v="Yes"/>
    <n v="14202"/>
  </r>
  <r>
    <n v="1890"/>
    <n v="9804"/>
    <x v="9"/>
    <x v="2"/>
    <s v="Sai Swaroop"/>
    <s v="Sanjeeb Kumar Samal"/>
    <s v="sk_samal@yahoo.com"/>
    <s v="9937036205"/>
    <s v="Subhasini Nayak"/>
    <s v="subhasini.nayak@gmail.com"/>
    <s v="9938114641"/>
    <s v="2020-2021"/>
    <x v="0"/>
    <e v="#N/A"/>
    <m/>
    <e v="#N/A"/>
    <x v="0"/>
    <e v="#N/A"/>
    <x v="0"/>
    <e v="#N/A"/>
    <x v="0"/>
    <e v="#N/A"/>
    <n v="9804"/>
  </r>
  <r>
    <n v="1891"/>
    <n v="15132"/>
    <x v="9"/>
    <x v="2"/>
    <s v="SHLOK MOHANTY"/>
    <s v="AMIT MOHANTY"/>
    <s v="amit.virat@gmail.com"/>
    <s v="9052888678"/>
    <s v="AMRITA MOHANTY"/>
    <s v="amrita.mohanty26@gmail.com"/>
    <s v="9502227700"/>
    <s v="2025-2026"/>
    <x v="0"/>
    <e v="#N/A"/>
    <m/>
    <e v="#N/A"/>
    <x v="0"/>
    <e v="#N/A"/>
    <x v="0"/>
    <e v="#N/A"/>
    <x v="0"/>
    <e v="#N/A"/>
    <n v="15132"/>
  </r>
  <r>
    <n v="1892"/>
    <n v="9964"/>
    <x v="9"/>
    <x v="2"/>
    <s v="Souvik Padhi"/>
    <s v="Jyotiprakash Padhi"/>
    <s v="erjppadhi@gmail.com"/>
    <s v="9692023641"/>
    <s v="Shubhasri Shuvrajyoti Padhi"/>
    <s v="erjppadhi@gmail.com"/>
    <s v="9692023642"/>
    <s v="2020-2021"/>
    <x v="0"/>
    <e v="#N/A"/>
    <m/>
    <e v="#N/A"/>
    <x v="0"/>
    <e v="#N/A"/>
    <x v="0"/>
    <e v="#N/A"/>
    <x v="0"/>
    <s v="Yes"/>
    <n v="9964"/>
  </r>
  <r>
    <n v="1893"/>
    <n v="12412"/>
    <x v="9"/>
    <x v="2"/>
    <s v="Subhashree Dash"/>
    <s v="Shakti Prasad Dash"/>
    <s v="shaktiprasaddash@hotmail.com"/>
    <s v="9078148491"/>
    <s v="Manasi Dash"/>
    <s v="manasid68@gmail.com"/>
    <s v="7681039165"/>
    <s v="2023-2024"/>
    <x v="0"/>
    <e v="#N/A"/>
    <m/>
    <e v="#N/A"/>
    <x v="0"/>
    <e v="#N/A"/>
    <x v="0"/>
    <e v="#N/A"/>
    <x v="0"/>
    <e v="#N/A"/>
    <n v="12412"/>
  </r>
  <r>
    <n v="1894"/>
    <n v="9801"/>
    <x v="9"/>
    <x v="2"/>
    <s v="Suryansh Pahantasingh"/>
    <s v="Nityananda Pahantasingh"/>
    <s v="nityanandapahantasingh@gmail.com"/>
    <s v="9437001449"/>
    <s v="Monalisa Pahantasingh"/>
    <s v="nityanandapahantasingh@gmail.com"/>
    <s v="7008993951"/>
    <s v="2020-2021"/>
    <x v="0"/>
    <e v="#N/A"/>
    <m/>
    <e v="#N/A"/>
    <x v="0"/>
    <e v="#N/A"/>
    <x v="0"/>
    <e v="#N/A"/>
    <x v="0"/>
    <e v="#N/A"/>
    <n v="9801"/>
  </r>
  <r>
    <n v="1895"/>
    <n v="9840"/>
    <x v="9"/>
    <x v="2"/>
    <s v="Tanmaya Tanushree"/>
    <s v="Biswajeet Rout"/>
    <s v="biswajeetrout777@gmail.com"/>
    <s v="7450228428"/>
    <s v="Itishree Biswal"/>
    <s v="biswajeetrout777@gmail.com"/>
    <s v="7894047693"/>
    <s v="2020-2021"/>
    <x v="0"/>
    <e v="#N/A"/>
    <m/>
    <e v="#N/A"/>
    <x v="0"/>
    <e v="#N/A"/>
    <x v="0"/>
    <e v="#N/A"/>
    <x v="0"/>
    <e v="#N/A"/>
    <n v="9840"/>
  </r>
  <r>
    <n v="1896"/>
    <n v="15153"/>
    <x v="9"/>
    <x v="2"/>
    <s v="Tejaswi Nayak"/>
    <s v="Hara Prasad Nayak"/>
    <s v="nayakhara1975@gmail.com"/>
    <s v="9438659003"/>
    <s v="Sunanda Kumari Mohanty"/>
    <s v="sunandamohanty89@gmail.com"/>
    <s v="9439078585"/>
    <s v="2025-2026"/>
    <x v="0"/>
    <e v="#N/A"/>
    <m/>
    <e v="#N/A"/>
    <x v="0"/>
    <e v="#N/A"/>
    <x v="0"/>
    <e v="#N/A"/>
    <x v="0"/>
    <e v="#N/A"/>
    <e v="#N/A"/>
  </r>
  <r>
    <n v="1897"/>
    <n v="9793"/>
    <x v="9"/>
    <x v="2"/>
    <s v="Upasana Sahoo"/>
    <s v="Pravakar Sahoo"/>
    <s v="pravakar_sahooin@yahoo.com"/>
    <s v="9937306590"/>
    <s v="Nirupama Sahoo"/>
    <s v="pravakar_sahooin@yahoo.com"/>
    <s v="9777204130"/>
    <s v="2020-2021"/>
    <x v="0"/>
    <e v="#N/A"/>
    <m/>
    <e v="#N/A"/>
    <x v="0"/>
    <e v="#N/A"/>
    <x v="0"/>
    <e v="#N/A"/>
    <x v="0"/>
    <s v="Yes"/>
    <n v="9793"/>
  </r>
  <r>
    <n v="1898"/>
    <n v="9773"/>
    <x v="9"/>
    <x v="2"/>
    <s v="Vedaang Nayak"/>
    <s v="Santosh Kumar Nayak"/>
    <s v="santosh.nayk@gmail.com"/>
    <s v="9778015566"/>
    <s v="Sarasweta Patra"/>
    <s v="santosh.nayk@gmail.com"/>
    <s v="9861299501"/>
    <s v="2020-2021"/>
    <x v="0"/>
    <e v="#N/A"/>
    <m/>
    <e v="#N/A"/>
    <x v="0"/>
    <e v="#N/A"/>
    <x v="0"/>
    <e v="#N/A"/>
    <x v="0"/>
    <e v="#N/A"/>
    <n v="9773"/>
  </r>
  <r>
    <n v="1899"/>
    <n v="10002"/>
    <x v="9"/>
    <x v="3"/>
    <s v="Aarushi Priyadarshini"/>
    <s v="Ajit Kumar Kar"/>
    <s v="ajittapu12@gmail.com"/>
    <s v="9861101542"/>
    <s v="Snigdha Priyadarshini Pati"/>
    <s v="ajittapu12@gmail.com"/>
    <s v="9861066515"/>
    <s v="2020-2021"/>
    <x v="0"/>
    <e v="#N/A"/>
    <m/>
    <e v="#N/A"/>
    <x v="0"/>
    <e v="#N/A"/>
    <x v="0"/>
    <e v="#N/A"/>
    <x v="0"/>
    <s v="Yes"/>
    <n v="10002"/>
  </r>
  <r>
    <n v="1900"/>
    <n v="9865"/>
    <x v="9"/>
    <x v="3"/>
    <s v="Aayan Routray"/>
    <s v="Krushna Chandra Routray"/>
    <s v="kroutray03@gmail.com"/>
    <s v="9861599997"/>
    <s v="Jasmin Routray"/>
    <s v="kroutray03@gmail.com"/>
    <s v="9124078523"/>
    <s v="2020-2021"/>
    <x v="0"/>
    <e v="#N/A"/>
    <m/>
    <e v="#N/A"/>
    <x v="0"/>
    <e v="#N/A"/>
    <x v="0"/>
    <e v="#N/A"/>
    <x v="0"/>
    <s v="Yes"/>
    <n v="9865"/>
  </r>
  <r>
    <n v="1901"/>
    <n v="11689"/>
    <x v="9"/>
    <x v="3"/>
    <s v="Advika Nalini Routray"/>
    <s v="Bishnubrata Routray"/>
    <s v="bishnubrata.routray@gmail.com"/>
    <s v="9437025954"/>
    <s v="Rituparna Srotaswini"/>
    <s v="rituparna.srotaswini@gmail.com"/>
    <s v="9853199772"/>
    <s v="2022-2023"/>
    <x v="0"/>
    <e v="#N/A"/>
    <m/>
    <e v="#N/A"/>
    <x v="0"/>
    <e v="#N/A"/>
    <x v="0"/>
    <e v="#N/A"/>
    <x v="0"/>
    <s v="Yes"/>
    <n v="11689"/>
  </r>
  <r>
    <n v="1902"/>
    <n v="11525"/>
    <x v="9"/>
    <x v="3"/>
    <s v="AMAIRA PATNAIK"/>
    <s v="AMIYA RANJAN PATNAIK"/>
    <s v="romila14@gmail.com"/>
    <s v="9015945042"/>
    <s v="ROMILA TIWARI"/>
    <s v="romila14@gmail.com"/>
    <s v="9015945360"/>
    <s v="2022-2023"/>
    <x v="0"/>
    <e v="#N/A"/>
    <m/>
    <e v="#N/A"/>
    <x v="0"/>
    <e v="#N/A"/>
    <x v="0"/>
    <e v="#N/A"/>
    <x v="0"/>
    <e v="#N/A"/>
    <n v="11525"/>
  </r>
  <r>
    <n v="1903"/>
    <n v="9948"/>
    <x v="9"/>
    <x v="3"/>
    <s v="Amrit Sahoo"/>
    <s v="Subrat Kumar Sahoo"/>
    <s v="sahoosubrat@yahoo.co.in"/>
    <s v="9861068860"/>
    <s v="Banajyotsna Nayak"/>
    <s v="sahoosubrat@yahoo.co.in"/>
    <s v="9438182303"/>
    <s v="2020-2021"/>
    <x v="0"/>
    <e v="#N/A"/>
    <m/>
    <e v="#N/A"/>
    <x v="0"/>
    <e v="#N/A"/>
    <x v="0"/>
    <e v="#N/A"/>
    <x v="0"/>
    <s v="Yes"/>
    <n v="9948"/>
  </r>
  <r>
    <n v="1904"/>
    <n v="9774"/>
    <x v="9"/>
    <x v="3"/>
    <s v="Ananya Mandeep Chakrabarti"/>
    <s v="Tapan Kumar Chakrabarti"/>
    <s v="dalutapan@gmail.com"/>
    <s v="9437205730"/>
    <s v="Rasmi Rekha Chakrabarti"/>
    <s v="dalutapan@gmail.com"/>
    <s v="9937611464"/>
    <s v="2020-2021"/>
    <x v="0"/>
    <e v="#N/A"/>
    <m/>
    <e v="#N/A"/>
    <x v="0"/>
    <e v="#N/A"/>
    <x v="0"/>
    <n v="58780"/>
    <x v="2"/>
    <s v="Yes"/>
    <n v="9774"/>
  </r>
  <r>
    <n v="1905"/>
    <n v="9861"/>
    <x v="9"/>
    <x v="3"/>
    <s v="Biswaranjan Rout"/>
    <s v="Bikram Rout"/>
    <s v="krisha13bbsr@gmail.com"/>
    <s v="9078858385"/>
    <s v="Priyanka Rout"/>
    <s v="krisha13bbsr@gmail.com"/>
    <s v="7978851079"/>
    <s v="2020-2021"/>
    <x v="0"/>
    <e v="#N/A"/>
    <m/>
    <e v="#N/A"/>
    <x v="0"/>
    <e v="#N/A"/>
    <x v="0"/>
    <e v="#N/A"/>
    <x v="0"/>
    <s v="Yes"/>
    <n v="9861"/>
  </r>
  <r>
    <n v="1906"/>
    <n v="14848"/>
    <x v="9"/>
    <x v="3"/>
    <s v="Dibyasha Priyadarshini"/>
    <s v="Subhransu Ranjan Palai"/>
    <s v="subhranshurpalai@gmail.com"/>
    <s v="8480228490"/>
    <s v="Padmalaya Das"/>
    <s v="subhranshurpalai@gmail.com"/>
    <s v="8249640028"/>
    <s v="2025-2026"/>
    <x v="0"/>
    <e v="#N/A"/>
    <m/>
    <e v="#N/A"/>
    <x v="0"/>
    <e v="#N/A"/>
    <x v="0"/>
    <e v="#N/A"/>
    <x v="0"/>
    <e v="#N/A"/>
    <n v="14848"/>
  </r>
  <r>
    <n v="1907"/>
    <n v="9856"/>
    <x v="9"/>
    <x v="3"/>
    <s v="L K Arav"/>
    <s v="Sitanshu Sekhar Sahoo"/>
    <s v="sssitansusahoo@gmail.com"/>
    <s v="9437832392"/>
    <s v="Kalpana Sahoo"/>
    <s v="sssitansusahoo@gmail.com"/>
    <s v="9437361638"/>
    <s v="2020-2021"/>
    <x v="0"/>
    <e v="#N/A"/>
    <m/>
    <e v="#N/A"/>
    <x v="0"/>
    <e v="#N/A"/>
    <x v="0"/>
    <e v="#N/A"/>
    <x v="0"/>
    <e v="#N/A"/>
    <n v="9856"/>
  </r>
  <r>
    <n v="1908"/>
    <n v="11653"/>
    <x v="9"/>
    <x v="3"/>
    <s v="RANGOLI BEHERA"/>
    <s v="RAJA KISHORE BEHERA"/>
    <s v="drrajakishorebehera@gmail.com"/>
    <s v="8697734772"/>
    <s v="TAPASWINI BEHERA"/>
    <s v="tapaswinib14@gmail.com"/>
    <s v="8763147587"/>
    <s v="2022-2023"/>
    <x v="0"/>
    <e v="#N/A"/>
    <m/>
    <e v="#N/A"/>
    <x v="0"/>
    <e v="#N/A"/>
    <x v="0"/>
    <e v="#N/A"/>
    <x v="0"/>
    <e v="#N/A"/>
    <n v="11653"/>
  </r>
  <r>
    <n v="1909"/>
    <n v="13418"/>
    <x v="9"/>
    <x v="3"/>
    <s v="Reyansh Samanta"/>
    <s v="Deepak Kumar Samanta"/>
    <s v="deepaksamanta@hotmail.com"/>
    <s v="9686909349"/>
    <s v="Mousumi Bhanja"/>
    <s v="mousumibhanja10@gmail.com"/>
    <s v="9686902260"/>
    <s v="2024-2025"/>
    <x v="0"/>
    <e v="#N/A"/>
    <m/>
    <e v="#N/A"/>
    <x v="0"/>
    <e v="#N/A"/>
    <x v="0"/>
    <e v="#N/A"/>
    <x v="0"/>
    <e v="#N/A"/>
    <n v="13418"/>
  </r>
  <r>
    <n v="1910"/>
    <n v="13620"/>
    <x v="9"/>
    <x v="3"/>
    <s v="Ronav Patnaik"/>
    <s v="Satmanyu Naik"/>
    <s v="satmanyu@gmail.com"/>
    <s v="7609965500"/>
    <s v="Saubhagini Behera"/>
    <s v="satmanyu@gmail.com"/>
    <s v="7606902600"/>
    <s v="2024-2025"/>
    <x v="0"/>
    <e v="#N/A"/>
    <m/>
    <e v="#N/A"/>
    <x v="0"/>
    <e v="#N/A"/>
    <x v="0"/>
    <e v="#N/A"/>
    <x v="0"/>
    <e v="#N/A"/>
    <n v="13620"/>
  </r>
  <r>
    <n v="1911"/>
    <n v="10077"/>
    <x v="9"/>
    <x v="3"/>
    <s v="Sai Sradha Sahoo"/>
    <s v="Subarnna Kumar Sahu"/>
    <s v="theavilash@gmail.com"/>
    <s v="9040060527"/>
    <s v="Laxmi Priya Sahoo"/>
    <s v="theavilash@gmail.com"/>
    <s v="7873070355"/>
    <s v="2020-2021"/>
    <x v="0"/>
    <e v="#N/A"/>
    <m/>
    <e v="#N/A"/>
    <x v="0"/>
    <e v="#N/A"/>
    <x v="0"/>
    <n v="72430"/>
    <x v="2"/>
    <s v="Yes"/>
    <n v="10077"/>
  </r>
  <r>
    <n v="1912"/>
    <n v="13304"/>
    <x v="9"/>
    <x v="3"/>
    <s v="Saishree Mohanty"/>
    <s v="Hara Mohan Mohanty"/>
    <s v="haramohan1978@gmail.com"/>
    <s v="9938559597"/>
    <s v="Archana Dash"/>
    <s v="archanadash1982@gmail.com"/>
    <s v="8280247171"/>
    <s v="2023-2024"/>
    <x v="0"/>
    <e v="#N/A"/>
    <m/>
    <e v="#N/A"/>
    <x v="0"/>
    <e v="#N/A"/>
    <x v="0"/>
    <e v="#N/A"/>
    <x v="0"/>
    <s v="Yes"/>
    <n v="13304"/>
  </r>
  <r>
    <n v="1913"/>
    <n v="10065"/>
    <x v="9"/>
    <x v="3"/>
    <s v="Samaira Kalas"/>
    <s v="Subrat Kalas"/>
    <s v="subrat_3280@yahoo.co.in"/>
    <s v="9040189129"/>
    <s v="Sasmita Kalas"/>
    <s v="subrat_3280@yahoo.co.in"/>
    <s v="8093677970"/>
    <s v="2020-2021"/>
    <x v="0"/>
    <e v="#N/A"/>
    <m/>
    <e v="#N/A"/>
    <x v="0"/>
    <e v="#N/A"/>
    <x v="0"/>
    <e v="#N/A"/>
    <x v="0"/>
    <s v="Yes"/>
    <n v="10065"/>
  </r>
  <r>
    <n v="1914"/>
    <n v="9870"/>
    <x v="9"/>
    <x v="3"/>
    <s v="Shreeansh Behera"/>
    <s v="Srikant Behera"/>
    <s v="srikant.doc32@gmail.com"/>
    <s v="9668091180"/>
    <s v="Sandhya Behera"/>
    <s v="srikant.doc32@gmail.com"/>
    <s v="8763322445"/>
    <s v="2020-2021"/>
    <x v="0"/>
    <e v="#N/A"/>
    <m/>
    <e v="#N/A"/>
    <x v="0"/>
    <e v="#N/A"/>
    <x v="0"/>
    <e v="#N/A"/>
    <x v="0"/>
    <s v="Yes"/>
    <n v="9870"/>
  </r>
  <r>
    <n v="1915"/>
    <n v="9827"/>
    <x v="9"/>
    <x v="3"/>
    <s v="Shresth Shivoham"/>
    <s v="Bhawani Sharan"/>
    <s v="bhawani.sharan@rediffmail.com"/>
    <s v="9229953335"/>
    <s v="Priyanka Kumari"/>
    <s v="priyaslok31@gmail.com"/>
    <s v="9337275627"/>
    <s v="2020-2021"/>
    <x v="0"/>
    <e v="#N/A"/>
    <m/>
    <e v="#N/A"/>
    <x v="0"/>
    <e v="#N/A"/>
    <x v="0"/>
    <e v="#N/A"/>
    <x v="0"/>
    <e v="#N/A"/>
    <n v="9827"/>
  </r>
  <r>
    <n v="1916"/>
    <n v="12758"/>
    <x v="9"/>
    <x v="3"/>
    <s v="Shrirang Bansal"/>
    <s v="Dindayal Agarwal"/>
    <s v="dindayal.shyamlogistics@gmail.com"/>
    <s v="7008455220"/>
    <s v="Parika Agarwal"/>
    <s v="16.swati.g@gmail.com"/>
    <s v="8249167939"/>
    <s v="2023-2024"/>
    <x v="0"/>
    <e v="#N/A"/>
    <m/>
    <e v="#N/A"/>
    <x v="0"/>
    <e v="#N/A"/>
    <x v="0"/>
    <n v="4000"/>
    <x v="1"/>
    <e v="#N/A"/>
    <n v="12758"/>
  </r>
  <r>
    <n v="1917"/>
    <n v="9807"/>
    <x v="9"/>
    <x v="3"/>
    <s v="Sri Aryans Rout"/>
    <s v="Basant Kumar Rout"/>
    <s v="routbasant74@gmail.com"/>
    <s v="9861460444"/>
    <s v="Barsha Rani Rout"/>
    <s v="routbasant74@gmail.com"/>
    <s v="9937371816"/>
    <s v="2020-2021"/>
    <x v="0"/>
    <e v="#N/A"/>
    <m/>
    <e v="#N/A"/>
    <x v="0"/>
    <e v="#N/A"/>
    <x v="0"/>
    <e v="#N/A"/>
    <x v="0"/>
    <e v="#N/A"/>
    <n v="9807"/>
  </r>
  <r>
    <n v="1918"/>
    <n v="14137"/>
    <x v="9"/>
    <x v="3"/>
    <s v="Stuti Bansal"/>
    <s v="NA"/>
    <s v="sai.neha2484@gmail.com"/>
    <s v="9437394346"/>
    <s v="Neha Saini"/>
    <s v="sai.neha2484@gmail.com"/>
    <s v="9692331099"/>
    <s v="2024-2025"/>
    <x v="0"/>
    <e v="#N/A"/>
    <m/>
    <e v="#N/A"/>
    <x v="0"/>
    <e v="#N/A"/>
    <x v="0"/>
    <e v="#N/A"/>
    <x v="0"/>
    <e v="#N/A"/>
    <n v="14137"/>
  </r>
  <r>
    <n v="1919"/>
    <n v="10441"/>
    <x v="9"/>
    <x v="3"/>
    <s v="Sudipta Manoranjan Shuvam Barik"/>
    <s v="Manoranjan Barik"/>
    <s v="manoranjan0503@gmail.com"/>
    <s v="9776193537"/>
    <s v="Sudipta Barik"/>
    <s v="manoranjan0503@gmail.com"/>
    <s v="9776193537"/>
    <s v="2020-2021"/>
    <x v="0"/>
    <e v="#N/A"/>
    <m/>
    <e v="#N/A"/>
    <x v="0"/>
    <e v="#N/A"/>
    <x v="0"/>
    <e v="#N/A"/>
    <x v="0"/>
    <e v="#N/A"/>
    <n v="10441"/>
  </r>
  <r>
    <n v="1920"/>
    <n v="12352"/>
    <x v="9"/>
    <x v="3"/>
    <s v="SUHANI NAYEK"/>
    <s v="SWARUPNATH NAYEK"/>
    <s v="nayek_s@yahoo.co.in"/>
    <s v="9002327897"/>
    <s v="SUPRITI NAYEK"/>
    <s v="nayek_s@yahoo.co.in"/>
    <s v="9123006733"/>
    <s v="2022-2023"/>
    <x v="0"/>
    <e v="#N/A"/>
    <m/>
    <e v="#N/A"/>
    <x v="0"/>
    <e v="#N/A"/>
    <x v="0"/>
    <e v="#N/A"/>
    <x v="0"/>
    <s v="Yes"/>
    <n v="12352"/>
  </r>
  <r>
    <n v="1921"/>
    <n v="9912"/>
    <x v="9"/>
    <x v="3"/>
    <s v="Taanvi Tanisha"/>
    <s v="Sudarsan Barik"/>
    <s v="sudarsan.barik@gmail.com"/>
    <s v="9439382405"/>
    <s v="Pragnya Barik"/>
    <s v="sudarsan.barik@gmail.com"/>
    <s v="7377291661"/>
    <s v="2020-2021"/>
    <x v="0"/>
    <e v="#N/A"/>
    <m/>
    <e v="#N/A"/>
    <x v="0"/>
    <e v="#N/A"/>
    <x v="0"/>
    <e v="#N/A"/>
    <x v="0"/>
    <e v="#N/A"/>
    <n v="9912"/>
  </r>
  <r>
    <n v="1922"/>
    <n v="9791"/>
    <x v="9"/>
    <x v="3"/>
    <s v="Tejeswar Parida"/>
    <s v="Bijan Kumar Parida"/>
    <s v="bijanparida@gmail.com"/>
    <s v="9937199625"/>
    <s v="Priya Parida"/>
    <s v="bijanparida@gmail.com"/>
    <s v="9178211795"/>
    <s v="2020-2021"/>
    <x v="0"/>
    <e v="#N/A"/>
    <m/>
    <e v="#N/A"/>
    <x v="0"/>
    <e v="#N/A"/>
    <x v="0"/>
    <e v="#N/A"/>
    <x v="0"/>
    <e v="#N/A"/>
    <n v="9791"/>
  </r>
  <r>
    <n v="1923"/>
    <n v="9992"/>
    <x v="9"/>
    <x v="3"/>
    <s v="Yusraa Shadab Sayad"/>
    <s v="S M Shadab"/>
    <s v="shadab1@hotmail.com"/>
    <s v="9861066709"/>
    <s v="Alia Zabeen Mustafa"/>
    <s v="shadab1@hotmail.com"/>
    <s v="9861066709"/>
    <s v="2020-2021"/>
    <x v="0"/>
    <e v="#N/A"/>
    <m/>
    <e v="#N/A"/>
    <x v="0"/>
    <e v="#N/A"/>
    <x v="0"/>
    <e v="#N/A"/>
    <x v="0"/>
    <e v="#N/A"/>
    <n v="9992"/>
  </r>
  <r>
    <n v="1924"/>
    <n v="11477"/>
    <x v="9"/>
    <x v="4"/>
    <s v="Aadya Majhi"/>
    <s v="Prahallad Majhi"/>
    <s v="majhiprahallad@gmail.com"/>
    <s v="9556846777"/>
    <s v="LEENA MAJHI"/>
    <s v="majhi.leena@gmail.com"/>
    <s v="9556846777"/>
    <s v="2021-2022"/>
    <x v="0"/>
    <e v="#N/A"/>
    <m/>
    <e v="#N/A"/>
    <x v="0"/>
    <e v="#N/A"/>
    <x v="0"/>
    <e v="#N/A"/>
    <x v="0"/>
    <e v="#N/A"/>
    <n v="11477"/>
  </r>
  <r>
    <n v="1925"/>
    <n v="9942"/>
    <x v="9"/>
    <x v="4"/>
    <s v="Akanksha Nayak"/>
    <s v="Parikshit Nayak"/>
    <s v="pnayak057@gmail.com"/>
    <s v="9338270199"/>
    <s v="Nilima Priyadarshini Nayak"/>
    <s v="pnayak057@gmail.com"/>
    <s v="9853761527"/>
    <s v="2020-2021"/>
    <x v="0"/>
    <e v="#N/A"/>
    <m/>
    <e v="#N/A"/>
    <x v="0"/>
    <e v="#N/A"/>
    <x v="0"/>
    <e v="#N/A"/>
    <x v="0"/>
    <e v="#N/A"/>
    <n v="9942"/>
  </r>
  <r>
    <n v="1926"/>
    <n v="9944"/>
    <x v="9"/>
    <x v="4"/>
    <s v="Anish Purkait"/>
    <s v="Suvendu Purkait"/>
    <s v="dr.suvendu.mch@gmail.com"/>
    <s v="9654045753"/>
    <s v="Bijaya Depurkait"/>
    <s v="dr.suvendu.mch@gmail.com"/>
    <s v="9434436373"/>
    <s v="2020-2021"/>
    <x v="0"/>
    <e v="#N/A"/>
    <m/>
    <e v="#N/A"/>
    <x v="0"/>
    <e v="#N/A"/>
    <x v="0"/>
    <e v="#N/A"/>
    <x v="0"/>
    <e v="#N/A"/>
    <n v="9944"/>
  </r>
  <r>
    <n v="1927"/>
    <n v="15100"/>
    <x v="9"/>
    <x v="4"/>
    <s v="Anwesha Choudhary"/>
    <s v="Anoj Kumar Choudhary"/>
    <s v="anojism0076@gmail.com"/>
    <s v="7542033008"/>
    <s v="Anupam Kumari"/>
    <s v="anupamanwesha641@gmail.com"/>
    <s v="8789538046"/>
    <s v="2025-2026"/>
    <x v="0"/>
    <e v="#N/A"/>
    <m/>
    <n v="250"/>
    <x v="1"/>
    <n v="250"/>
    <x v="1"/>
    <n v="250"/>
    <x v="1"/>
    <e v="#N/A"/>
    <n v="15100"/>
  </r>
  <r>
    <n v="1928"/>
    <n v="9965"/>
    <x v="9"/>
    <x v="4"/>
    <s v="Avni Nayak"/>
    <s v="Subhrajit Nayak"/>
    <s v="nsubhrajit@gmail.com"/>
    <s v="9437563738"/>
    <s v="Mahalaxmi Senapati"/>
    <s v="nsubhrajit@gmail.com"/>
    <s v="8763444410"/>
    <s v="2020-2021"/>
    <x v="0"/>
    <e v="#N/A"/>
    <m/>
    <e v="#N/A"/>
    <x v="0"/>
    <e v="#N/A"/>
    <x v="0"/>
    <e v="#N/A"/>
    <x v="0"/>
    <e v="#N/A"/>
    <n v="9965"/>
  </r>
  <r>
    <n v="1929"/>
    <n v="10202"/>
    <x v="9"/>
    <x v="4"/>
    <s v="Bavyesh Behera"/>
    <s v="Debakanta Behera"/>
    <s v="debakant2@yahoo.com"/>
    <s v="9437753718"/>
    <s v="Minati Behera"/>
    <s v="debakant2@yahoo.com"/>
    <s v="9337103052"/>
    <s v="2020-2021"/>
    <x v="0"/>
    <e v="#N/A"/>
    <m/>
    <e v="#N/A"/>
    <x v="0"/>
    <e v="#N/A"/>
    <x v="0"/>
    <e v="#N/A"/>
    <x v="0"/>
    <s v="Yes"/>
    <n v="10202"/>
  </r>
  <r>
    <n v="1930"/>
    <n v="9858"/>
    <x v="9"/>
    <x v="4"/>
    <s v="Debesh Nayak"/>
    <s v="Sridhar Nayak"/>
    <s v="sridharnayak@rediffmail.com"/>
    <s v="9040777702"/>
    <s v="July Mangaraj"/>
    <s v="Sridharnayak@rediffmail.com"/>
    <s v="9238077700"/>
    <s v="2020-2021"/>
    <x v="0"/>
    <e v="#N/A"/>
    <m/>
    <e v="#N/A"/>
    <x v="0"/>
    <e v="#N/A"/>
    <x v="0"/>
    <e v="#N/A"/>
    <x v="0"/>
    <e v="#N/A"/>
    <n v="9858"/>
  </r>
  <r>
    <n v="1931"/>
    <n v="9863"/>
    <x v="9"/>
    <x v="4"/>
    <s v="Dev Dibesh Sahoo"/>
    <s v="Prakash Kumar Sahoo"/>
    <s v="prakashrani2009@gmail.com"/>
    <s v="9438399100"/>
    <s v="Bidulata Sahoo"/>
    <s v="prakashrani2009@gmail.com"/>
    <s v="7853099100"/>
    <s v="2020-2021"/>
    <x v="0"/>
    <e v="#N/A"/>
    <m/>
    <e v="#N/A"/>
    <x v="0"/>
    <e v="#N/A"/>
    <x v="0"/>
    <e v="#N/A"/>
    <x v="0"/>
    <s v="Yes"/>
    <n v="9863"/>
  </r>
  <r>
    <n v="1932"/>
    <n v="10041"/>
    <x v="9"/>
    <x v="4"/>
    <s v="Devika Budhraja"/>
    <s v="Karan Budhraja"/>
    <s v="devikaenterprises90@gmail.com"/>
    <s v="9437577299"/>
    <s v="Komal Budhraja"/>
    <s v="devikaenterprises90@gmail.com"/>
    <s v="9437010329"/>
    <s v="2020-2021"/>
    <x v="0"/>
    <e v="#N/A"/>
    <m/>
    <e v="#N/A"/>
    <x v="0"/>
    <e v="#N/A"/>
    <x v="0"/>
    <e v="#N/A"/>
    <x v="0"/>
    <e v="#N/A"/>
    <n v="10041"/>
  </r>
  <r>
    <n v="1933"/>
    <n v="14924"/>
    <x v="9"/>
    <x v="4"/>
    <s v="Divyanjana Sahoo"/>
    <s v="Binaya Bhusan Sahoo"/>
    <s v="binayabhusan.sahoo@gmail.com"/>
    <s v="7894441943"/>
    <s v="Kiran Bala Sahoo"/>
    <s v="ksahoo09@gmail.com"/>
    <s v="7978012249"/>
    <s v="2025-2026"/>
    <x v="0"/>
    <e v="#N/A"/>
    <m/>
    <e v="#N/A"/>
    <x v="0"/>
    <e v="#N/A"/>
    <x v="0"/>
    <e v="#N/A"/>
    <x v="0"/>
    <s v="Yes"/>
    <n v="14924"/>
  </r>
  <r>
    <n v="1934"/>
    <n v="13869"/>
    <x v="9"/>
    <x v="4"/>
    <s v="Divyansh Panigrahi"/>
    <s v="Sandeep Kumar Panigrahi"/>
    <s v="sandeep.panigrahi@icloud.com"/>
    <s v="9078727706"/>
    <s v="Bipsa Panigrahi"/>
    <s v="bipsamishra89@gmail.com"/>
    <s v="8847875954"/>
    <s v="2024-2025"/>
    <x v="0"/>
    <e v="#N/A"/>
    <m/>
    <e v="#N/A"/>
    <x v="0"/>
    <e v="#N/A"/>
    <x v="0"/>
    <e v="#N/A"/>
    <x v="0"/>
    <e v="#N/A"/>
    <n v="13869"/>
  </r>
  <r>
    <n v="1935"/>
    <n v="13552"/>
    <x v="9"/>
    <x v="4"/>
    <s v="Drishi Dagore"/>
    <s v="Krishna Kishore Dagore"/>
    <s v="kdagore@gmail.com"/>
    <s v="9967599690"/>
    <s v="Sonali Subhadarshini"/>
    <s v="sonalidrishu9261@gmail.com"/>
    <s v="9967599690"/>
    <s v="2024-2025"/>
    <x v="0"/>
    <e v="#N/A"/>
    <m/>
    <e v="#N/A"/>
    <x v="0"/>
    <e v="#N/A"/>
    <x v="0"/>
    <e v="#N/A"/>
    <x v="0"/>
    <s v="Yes"/>
    <n v="13552"/>
  </r>
  <r>
    <n v="1936"/>
    <n v="10143"/>
    <x v="9"/>
    <x v="4"/>
    <s v="Janmajoy Routray"/>
    <s v="Lochan Kumar Routray"/>
    <s v="lochanroutray@gmail.com"/>
    <s v="9437023360"/>
    <s v="Indurekha Rout"/>
    <s v="lochanroutray@gmail.com"/>
    <s v="9436348868"/>
    <s v="2020-2021"/>
    <x v="0"/>
    <e v="#N/A"/>
    <m/>
    <e v="#N/A"/>
    <x v="0"/>
    <e v="#N/A"/>
    <x v="0"/>
    <e v="#N/A"/>
    <x v="0"/>
    <e v="#N/A"/>
    <n v="10143"/>
  </r>
  <r>
    <n v="1937"/>
    <n v="12049"/>
    <x v="9"/>
    <x v="4"/>
    <s v="Lashika Mohapatra"/>
    <s v="Dayanidhi Mohapatra"/>
    <s v="dayaraj.mohapatra@gmail.com"/>
    <s v="9438566666"/>
    <s v="Sudeshna Das"/>
    <s v="sudeshna.aai@gmail.com"/>
    <s v="8700537939"/>
    <s v="2022-2023"/>
    <x v="0"/>
    <e v="#N/A"/>
    <m/>
    <n v="1300"/>
    <x v="1"/>
    <n v="1300"/>
    <x v="1"/>
    <n v="65330"/>
    <x v="2"/>
    <e v="#N/A"/>
    <n v="12049"/>
  </r>
  <r>
    <n v="1938"/>
    <n v="9854"/>
    <x v="9"/>
    <x v="4"/>
    <s v="Mayank Sulanki"/>
    <s v="Gan Kumar Sulanki"/>
    <s v="gankrsulanki@yahoo.com"/>
    <s v="8210563744"/>
    <s v="Seema Sulanki"/>
    <s v="gankrsulanki@yahoo.com"/>
    <s v="9532038647"/>
    <s v="2020-2021"/>
    <x v="0"/>
    <e v="#N/A"/>
    <m/>
    <e v="#N/A"/>
    <x v="0"/>
    <e v="#N/A"/>
    <x v="0"/>
    <e v="#N/A"/>
    <x v="0"/>
    <s v="Yes"/>
    <n v="9854"/>
  </r>
  <r>
    <n v="1939"/>
    <n v="9817"/>
    <x v="9"/>
    <x v="4"/>
    <s v="Naman Das"/>
    <s v="Debi Prasad Das"/>
    <s v="debiprasaddas4u@gmail.com"/>
    <s v="9330768158"/>
    <s v="Soumya Mohanty"/>
    <s v="debiprasaddas4u@gmail.com"/>
    <s v="9830644872"/>
    <s v="2020-2021"/>
    <x v="0"/>
    <e v="#N/A"/>
    <m/>
    <e v="#N/A"/>
    <x v="0"/>
    <e v="#N/A"/>
    <x v="0"/>
    <e v="#N/A"/>
    <x v="0"/>
    <s v="Yes"/>
    <n v="9817"/>
  </r>
  <r>
    <n v="1940"/>
    <n v="12994"/>
    <x v="9"/>
    <x v="4"/>
    <s v="Rajani Kanta Samal"/>
    <s v="Ranjit Samal"/>
    <s v="rnayak240386@gmail.com"/>
    <s v="9438757875"/>
    <s v="Rasmita Nayak"/>
    <s v="rnayak240386@gmail.com"/>
    <s v="9438757875"/>
    <s v="2023-2024"/>
    <x v="0"/>
    <e v="#N/A"/>
    <m/>
    <n v="5000"/>
    <x v="1"/>
    <n v="5000"/>
    <x v="1"/>
    <n v="5000"/>
    <x v="1"/>
    <s v="Yes"/>
    <n v="12994"/>
  </r>
  <r>
    <n v="1941"/>
    <n v="9797"/>
    <x v="9"/>
    <x v="4"/>
    <s v="Shivangee Biswas"/>
    <s v="Ghanashyam Biswas"/>
    <s v="drgbiswas@gmail.com"/>
    <s v="9937500878"/>
    <s v="Sutapa Biswas"/>
    <s v="drgbiswas@gmail.com"/>
    <s v="9437564319"/>
    <s v="2020-2021"/>
    <x v="0"/>
    <e v="#N/A"/>
    <m/>
    <e v="#N/A"/>
    <x v="0"/>
    <e v="#N/A"/>
    <x v="0"/>
    <e v="#N/A"/>
    <x v="0"/>
    <e v="#N/A"/>
    <n v="9797"/>
  </r>
  <r>
    <n v="1942"/>
    <n v="14007"/>
    <x v="9"/>
    <x v="4"/>
    <s v="Silla Purvasha"/>
    <s v="Silla Satish Kumar"/>
    <s v="sillasatish@gmail.com"/>
    <s v="9776067107"/>
    <s v="Silla Priyambada Patra"/>
    <s v="priyambadapatra@yahoo.com"/>
    <s v="9776007070"/>
    <s v="2024-2025"/>
    <x v="0"/>
    <e v="#N/A"/>
    <m/>
    <e v="#N/A"/>
    <x v="0"/>
    <e v="#N/A"/>
    <x v="0"/>
    <e v="#N/A"/>
    <x v="0"/>
    <e v="#N/A"/>
    <n v="14007"/>
  </r>
  <r>
    <n v="1943"/>
    <n v="10491"/>
    <x v="9"/>
    <x v="4"/>
    <s v="Srithik Roy"/>
    <s v="Samiron Roy"/>
    <s v="samiron.roy@gmail.com"/>
    <s v="9971393798"/>
    <s v="Debasmita Roy"/>
    <s v="samiron.roy@gmail.com"/>
    <s v="9650628811"/>
    <s v="2020-2021"/>
    <x v="0"/>
    <e v="#N/A"/>
    <m/>
    <e v="#N/A"/>
    <x v="0"/>
    <e v="#N/A"/>
    <x v="0"/>
    <e v="#N/A"/>
    <x v="0"/>
    <e v="#N/A"/>
    <n v="10491"/>
  </r>
  <r>
    <n v="1944"/>
    <n v="12390"/>
    <x v="9"/>
    <x v="4"/>
    <s v="Suhani Hota"/>
    <s v="Pradeep Kumar hota"/>
    <s v="pradeephota.sap@gmail.com"/>
    <s v="9556432150"/>
    <s v="Anchal Sharma"/>
    <s v="anchal.sharma225@gmail.com"/>
    <s v="9937497270"/>
    <s v="2023-2024"/>
    <x v="0"/>
    <e v="#N/A"/>
    <m/>
    <e v="#N/A"/>
    <x v="0"/>
    <e v="#N/A"/>
    <x v="0"/>
    <e v="#N/A"/>
    <x v="0"/>
    <e v="#N/A"/>
    <n v="12390"/>
  </r>
  <r>
    <n v="1945"/>
    <n v="12358"/>
    <x v="9"/>
    <x v="4"/>
    <s v="TAMANNA DAS"/>
    <s v="TAPAN KUMAR DAS"/>
    <s v="sdask7408@gmail.com"/>
    <s v="7846819692"/>
    <s v="SANAM DAS"/>
    <s v="sdask7408@gmail.com"/>
    <s v="7846819692"/>
    <s v="2022-2023"/>
    <x v="0"/>
    <e v="#N/A"/>
    <m/>
    <e v="#N/A"/>
    <x v="0"/>
    <e v="#N/A"/>
    <x v="0"/>
    <e v="#N/A"/>
    <x v="0"/>
    <s v="Yes"/>
    <n v="12358"/>
  </r>
  <r>
    <n v="1946"/>
    <n v="10112"/>
    <x v="9"/>
    <x v="4"/>
    <s v="Tanvi Agrawalla"/>
    <s v="Dinesh Kumar Agrawalla"/>
    <s v="dkagarwalla08@gmail.com"/>
    <s v="9438448900"/>
    <s v="Pooja Agarwal"/>
    <s v="dkagarwalla08@gmail.com"/>
    <s v="7008588207"/>
    <s v="2020-2021"/>
    <x v="0"/>
    <e v="#N/A"/>
    <m/>
    <e v="#N/A"/>
    <x v="0"/>
    <e v="#N/A"/>
    <x v="0"/>
    <e v="#N/A"/>
    <x v="0"/>
    <e v="#N/A"/>
    <n v="10112"/>
  </r>
  <r>
    <n v="1947"/>
    <n v="13066"/>
    <x v="9"/>
    <x v="4"/>
    <s v="Tijil Agarwal"/>
    <s v="Jitendra Agarwal"/>
    <s v="jitendraagarwal786@gmail.com"/>
    <s v="7008047624"/>
    <s v="Sangita Rani Agarwal"/>
    <s v="sangeeta.Ag108@gmail.com"/>
    <s v="7008662318"/>
    <s v="2023-2024"/>
    <x v="0"/>
    <e v="#N/A"/>
    <m/>
    <n v="1000"/>
    <x v="1"/>
    <n v="1000"/>
    <x v="1"/>
    <n v="1000"/>
    <x v="1"/>
    <e v="#N/A"/>
    <n v="13066"/>
  </r>
  <r>
    <n v="1948"/>
    <n v="9875"/>
    <x v="9"/>
    <x v="4"/>
    <s v="Varneet Jain"/>
    <s v="Rahul Jain"/>
    <s v="rahul_jaihind@yahoo.com"/>
    <s v="9437023958"/>
    <s v="Rashmi Jain"/>
    <s v="rahul_jaihind@yahoo.com"/>
    <s v="9861322515, 7978003069"/>
    <s v="2020-2021"/>
    <x v="0"/>
    <e v="#N/A"/>
    <m/>
    <e v="#N/A"/>
    <x v="0"/>
    <e v="#N/A"/>
    <x v="0"/>
    <e v="#N/A"/>
    <x v="0"/>
    <s v="Yes"/>
    <n v="9875"/>
  </r>
  <r>
    <n v="1949"/>
    <n v="9897"/>
    <x v="9"/>
    <x v="5"/>
    <s v="Aaradhya Sarangi"/>
    <s v="Sanjay Kumar Sarangi"/>
    <s v="sarangi.sanjaykumar@gmail.com"/>
    <s v="9040000760"/>
    <s v="Mamata Panda"/>
    <s v="sarangi.sanjaykumar@gmail.com"/>
    <s v="8826777469"/>
    <s v="2020-2021"/>
    <x v="0"/>
    <e v="#N/A"/>
    <m/>
    <e v="#N/A"/>
    <x v="0"/>
    <e v="#N/A"/>
    <x v="0"/>
    <e v="#N/A"/>
    <x v="0"/>
    <e v="#N/A"/>
    <n v="9897"/>
  </r>
  <r>
    <n v="1950"/>
    <n v="9826"/>
    <x v="9"/>
    <x v="5"/>
    <s v="Aarna Chauhan"/>
    <s v="Dinesh Chauhan"/>
    <s v="indianplasticindustries@gmail.com"/>
    <s v="9437096788"/>
    <s v="Sandhya Lata Chauhan"/>
    <s v="indianplasticindustries@gmail.com"/>
    <s v="8895429585"/>
    <s v="2020-2021"/>
    <x v="0"/>
    <e v="#N/A"/>
    <m/>
    <e v="#N/A"/>
    <x v="0"/>
    <e v="#N/A"/>
    <x v="0"/>
    <e v="#N/A"/>
    <x v="0"/>
    <s v="Yes"/>
    <n v="9826"/>
  </r>
  <r>
    <n v="1951"/>
    <n v="9748"/>
    <x v="9"/>
    <x v="5"/>
    <s v="Aarohi Sahoo"/>
    <s v="Abinash Sahoo"/>
    <s v="emailabinash@gmail.com"/>
    <s v="9937271166"/>
    <s v="Shilpa Mishra"/>
    <s v="abhishilpa29@gmail.com"/>
    <s v="9437922155"/>
    <s v="2020-2021"/>
    <x v="0"/>
    <e v="#N/A"/>
    <m/>
    <e v="#N/A"/>
    <x v="0"/>
    <e v="#N/A"/>
    <x v="0"/>
    <e v="#N/A"/>
    <x v="0"/>
    <e v="#N/A"/>
    <n v="9748"/>
  </r>
  <r>
    <n v="1952"/>
    <n v="9821"/>
    <x v="9"/>
    <x v="5"/>
    <s v="Aditya Dixit"/>
    <s v="Anshuman Dixit"/>
    <s v="anshumandixit@gmail.com"/>
    <s v="9777257570"/>
    <s v="Geetanjali Agnihotri"/>
    <s v="anshumandixit@gmail.com"/>
    <s v="9439898547"/>
    <s v="2020-2021"/>
    <x v="0"/>
    <e v="#N/A"/>
    <m/>
    <e v="#N/A"/>
    <x v="0"/>
    <e v="#N/A"/>
    <x v="0"/>
    <e v="#N/A"/>
    <x v="0"/>
    <e v="#N/A"/>
    <n v="9821"/>
  </r>
  <r>
    <n v="1953"/>
    <n v="11277"/>
    <x v="9"/>
    <x v="5"/>
    <s v="Aditya Raj Nayak"/>
    <s v="Raj Kumar Nayak"/>
    <s v="raj@premierlandscapes.in"/>
    <s v="9650439992"/>
    <s v="Akasmika Nayak"/>
    <s v="akr@premierlandscapes.in"/>
    <s v="9871434747"/>
    <s v="2021-2022"/>
    <x v="0"/>
    <e v="#N/A"/>
    <m/>
    <n v="1500"/>
    <x v="1"/>
    <n v="1500"/>
    <x v="1"/>
    <n v="1500"/>
    <x v="1"/>
    <e v="#N/A"/>
    <n v="11277"/>
  </r>
  <r>
    <n v="1954"/>
    <n v="9877"/>
    <x v="9"/>
    <x v="5"/>
    <s v="Adyansh Abhineet Swain"/>
    <s v="Anil Kumar Swain"/>
    <s v="nalini.behera@gmail.com"/>
    <s v="9938853966"/>
    <s v="Nalini Prava Behera"/>
    <s v="nalini.behera@gmail.com"/>
    <s v="9938853866"/>
    <s v="2020-2021"/>
    <x v="0"/>
    <e v="#N/A"/>
    <m/>
    <e v="#N/A"/>
    <x v="0"/>
    <e v="#N/A"/>
    <x v="0"/>
    <e v="#N/A"/>
    <x v="0"/>
    <e v="#N/A"/>
    <n v="9877"/>
  </r>
  <r>
    <n v="1955"/>
    <n v="13989"/>
    <x v="9"/>
    <x v="5"/>
    <s v="Ahan Dutta"/>
    <s v="Shantanu Kumar Dutta"/>
    <s v="shantanu.kumar.dutta@gmail.com"/>
    <s v="9717770540"/>
    <s v="Sweety Dutta"/>
    <s v="sweetyshandutta87@gmail.com"/>
    <s v="8527041777"/>
    <s v="2024-2025"/>
    <x v="0"/>
    <e v="#N/A"/>
    <m/>
    <e v="#N/A"/>
    <x v="0"/>
    <e v="#N/A"/>
    <x v="0"/>
    <e v="#N/A"/>
    <x v="0"/>
    <e v="#N/A"/>
    <n v="13989"/>
  </r>
  <r>
    <n v="1956"/>
    <n v="15111"/>
    <x v="9"/>
    <x v="5"/>
    <s v="AKUL TRIVEDI"/>
    <s v="ANOOP KUMAR TRIVEDI"/>
    <s v="akt1@tatasteel.com"/>
    <s v="9234560730, 8368840413"/>
    <s v="ANAMIKA TRIVEDI"/>
    <s v="akt1@tatasteel.com"/>
    <s v="9204056448"/>
    <s v="2025-2026"/>
    <x v="0"/>
    <e v="#N/A"/>
    <m/>
    <e v="#N/A"/>
    <x v="0"/>
    <e v="#N/A"/>
    <x v="0"/>
    <e v="#N/A"/>
    <x v="0"/>
    <e v="#N/A"/>
    <n v="15111"/>
  </r>
  <r>
    <n v="1957"/>
    <n v="10424"/>
    <x v="9"/>
    <x v="5"/>
    <s v="Animesh Mohanty"/>
    <s v="Alok Ranjan Mohanty"/>
    <s v="alok.mohanty@in.panasonic.in"/>
    <s v="9337101713"/>
    <s v="Gayatri Subhadarshini"/>
    <s v="alok.mohanty@in.panasonic.in"/>
    <s v="9438332617"/>
    <s v="2020-2021"/>
    <x v="0"/>
    <e v="#N/A"/>
    <m/>
    <e v="#N/A"/>
    <x v="0"/>
    <e v="#N/A"/>
    <x v="0"/>
    <e v="#N/A"/>
    <x v="0"/>
    <e v="#N/A"/>
    <n v="10424"/>
  </r>
  <r>
    <n v="1958"/>
    <n v="9876"/>
    <x v="9"/>
    <x v="5"/>
    <s v="Aradhya Pattnaik"/>
    <s v="Goutam Pattnaik"/>
    <s v="goutamctc76@gmail.com"/>
    <s v="9937000755"/>
    <s v="Etishree Pattnaik"/>
    <s v="goutamctc76@gmail.com"/>
    <s v="9438111755"/>
    <s v="2020-2021"/>
    <x v="0"/>
    <e v="#N/A"/>
    <m/>
    <e v="#N/A"/>
    <x v="0"/>
    <e v="#N/A"/>
    <x v="0"/>
    <e v="#N/A"/>
    <x v="0"/>
    <e v="#N/A"/>
    <n v="9876"/>
  </r>
  <r>
    <n v="1959"/>
    <n v="12446"/>
    <x v="9"/>
    <x v="5"/>
    <s v="Bhavyesh Swain"/>
    <s v="Biswajit Swain"/>
    <s v="biswajit.b.swain@gmail.com"/>
    <s v="9958485222"/>
    <s v="Priyadarsini Das"/>
    <s v="das.priyadarshini@gmail.com"/>
    <s v="9810771623"/>
    <s v="2023-2024"/>
    <x v="0"/>
    <e v="#N/A"/>
    <m/>
    <e v="#N/A"/>
    <x v="0"/>
    <e v="#N/A"/>
    <x v="0"/>
    <e v="#N/A"/>
    <x v="0"/>
    <s v="Yes"/>
    <n v="12446"/>
  </r>
  <r>
    <n v="1960"/>
    <n v="12406"/>
    <x v="9"/>
    <x v="5"/>
    <s v="Bhuvnesh Nandinee"/>
    <s v="Manoranjan Behura"/>
    <s v="manoranjan0070@gmail.com"/>
    <s v="8249680256"/>
    <s v="Samita Routray"/>
    <s v="manoranjan0070@gmail.com"/>
    <s v="8249261918"/>
    <s v="2023-2024"/>
    <x v="0"/>
    <e v="#N/A"/>
    <m/>
    <e v="#N/A"/>
    <x v="0"/>
    <e v="#N/A"/>
    <x v="0"/>
    <e v="#N/A"/>
    <x v="0"/>
    <e v="#N/A"/>
    <n v="12406"/>
  </r>
  <r>
    <n v="1961"/>
    <n v="12382"/>
    <x v="9"/>
    <x v="5"/>
    <s v="CHARVIK CHARCHIT"/>
    <s v="PARESH RANJAN MOHAPATRA"/>
    <s v="paresh.mohapatra@outlook.com"/>
    <s v="9861426007"/>
    <s v="MONALISA PRIYADARSHINI"/>
    <s v="mona_priya24@yahoo.com"/>
    <s v="9938787867"/>
    <s v="2022-2023"/>
    <x v="0"/>
    <e v="#N/A"/>
    <m/>
    <e v="#N/A"/>
    <x v="0"/>
    <e v="#N/A"/>
    <x v="0"/>
    <e v="#N/A"/>
    <x v="0"/>
    <e v="#N/A"/>
    <n v="12382"/>
  </r>
  <r>
    <n v="1962"/>
    <n v="14754"/>
    <x v="9"/>
    <x v="5"/>
    <s v="Devyansh Pattanayak"/>
    <s v="Krushna Chandra Pattanayak"/>
    <s v="krushna4u1980@gmail.com"/>
    <s v="9861099603"/>
    <s v="Snehalata Pattanayak"/>
    <s v="snehalatasamantaray822@gmail.com"/>
    <s v="7008254681"/>
    <s v="2025-2026"/>
    <x v="0"/>
    <e v="#N/A"/>
    <m/>
    <e v="#N/A"/>
    <x v="0"/>
    <e v="#N/A"/>
    <x v="0"/>
    <e v="#N/A"/>
    <x v="0"/>
    <s v="Yes"/>
    <n v="14754"/>
  </r>
  <r>
    <n v="1963"/>
    <n v="3758"/>
    <x v="9"/>
    <x v="5"/>
    <s v="Dishita Swain"/>
    <s v="Neelmadhav Swain"/>
    <s v="neel.itsblue@gmail.com"/>
    <s v="9937195345"/>
    <s v="Smita Menghaney"/>
    <s v="smita_menghaney@infosys.com"/>
    <s v="9937157345"/>
    <s v="2013-2014"/>
    <x v="0"/>
    <e v="#N/A"/>
    <m/>
    <e v="#N/A"/>
    <x v="0"/>
    <e v="#N/A"/>
    <x v="0"/>
    <e v="#N/A"/>
    <x v="0"/>
    <e v="#N/A"/>
    <n v="3758"/>
  </r>
  <r>
    <n v="1964"/>
    <n v="11163"/>
    <x v="9"/>
    <x v="5"/>
    <s v="Divyagni Dash"/>
    <s v="Devisankar Prasad Dash"/>
    <s v="devi@egcms.com"/>
    <s v="9861894513"/>
    <s v="Agnisnata Mishra"/>
    <s v="agnisnata.mishra@gmail.com"/>
    <s v="9861447160"/>
    <s v="2021-2022"/>
    <x v="0"/>
    <e v="#N/A"/>
    <m/>
    <e v="#N/A"/>
    <x v="0"/>
    <e v="#N/A"/>
    <x v="0"/>
    <e v="#N/A"/>
    <x v="0"/>
    <e v="#N/A"/>
    <n v="11163"/>
  </r>
  <r>
    <n v="1965"/>
    <n v="10473"/>
    <x v="9"/>
    <x v="5"/>
    <s v="Naitik Anantya Chintala"/>
    <s v="Chintala Eswara Rao"/>
    <s v="eswarsai@yahoo.com"/>
    <s v="9437962178"/>
    <s v="Chintala Sakuntala"/>
    <s v="eswarsai@yahoo.com"/>
    <s v="9437575633"/>
    <s v="2020-2021"/>
    <x v="0"/>
    <e v="#N/A"/>
    <m/>
    <e v="#N/A"/>
    <x v="0"/>
    <e v="#N/A"/>
    <x v="0"/>
    <e v="#N/A"/>
    <x v="0"/>
    <s v="Yes"/>
    <n v="10473"/>
  </r>
  <r>
    <n v="1966"/>
    <n v="15062"/>
    <x v="9"/>
    <x v="5"/>
    <s v="Raavya Sharma"/>
    <s v="Vivek Sharma"/>
    <s v="vivekllbllm@gmail.com"/>
    <s v="9041925287"/>
    <s v="Namisha Sharma"/>
    <s v="sharma.namisha@gmail.com"/>
    <s v="9872070204"/>
    <s v="2025-2026"/>
    <x v="0"/>
    <e v="#N/A"/>
    <m/>
    <e v="#N/A"/>
    <x v="0"/>
    <e v="#N/A"/>
    <x v="0"/>
    <e v="#N/A"/>
    <x v="0"/>
    <e v="#N/A"/>
    <n v="15062"/>
  </r>
  <r>
    <n v="1967"/>
    <n v="9772"/>
    <x v="9"/>
    <x v="5"/>
    <s v="Rajlaxmi Samal"/>
    <s v="Jyotisankar Samal"/>
    <s v="deepaktransjkr@gmail.com"/>
    <s v="9437071358, 9438071358"/>
    <s v="Mirarani Samal"/>
    <s v="deepaktransjkr@gmail.com"/>
    <s v="9438571494, 7008948997"/>
    <s v="2020-2021"/>
    <x v="0"/>
    <e v="#N/A"/>
    <m/>
    <e v="#N/A"/>
    <x v="0"/>
    <e v="#N/A"/>
    <x v="0"/>
    <e v="#N/A"/>
    <x v="0"/>
    <e v="#N/A"/>
    <n v="9772"/>
  </r>
  <r>
    <n v="1968"/>
    <n v="9978"/>
    <x v="9"/>
    <x v="5"/>
    <s v="Saanvi Suryadita Samantaray"/>
    <s v="Lelin Kumar Samantaray"/>
    <s v="lelin.samantaray@gmail.com"/>
    <s v="7008045600, 9658621122"/>
    <s v="Swati Sucharita"/>
    <s v="lelin.samantaray@gmail.com"/>
    <s v="9777708141, 9776138141"/>
    <s v="2020-2021"/>
    <x v="0"/>
    <e v="#N/A"/>
    <m/>
    <e v="#N/A"/>
    <x v="0"/>
    <e v="#N/A"/>
    <x v="0"/>
    <e v="#N/A"/>
    <x v="0"/>
    <e v="#N/A"/>
    <n v="9978"/>
  </r>
  <r>
    <n v="1969"/>
    <n v="9755"/>
    <x v="9"/>
    <x v="5"/>
    <s v="Sai Sanvi"/>
    <s v="Narendra Kumar Sahoo"/>
    <s v="saisanvi0101@gmail.com"/>
    <s v="9438094090"/>
    <s v="Sasmita Sahoo"/>
    <s v="saisanvi0101@gmail.com"/>
    <s v="9438588158"/>
    <s v="2020-2021"/>
    <x v="0"/>
    <e v="#N/A"/>
    <m/>
    <e v="#N/A"/>
    <x v="0"/>
    <e v="#N/A"/>
    <x v="0"/>
    <e v="#N/A"/>
    <x v="0"/>
    <s v="Yes"/>
    <n v="9755"/>
  </r>
  <r>
    <n v="1970"/>
    <n v="9874"/>
    <x v="9"/>
    <x v="5"/>
    <s v="Shrihaan Pal"/>
    <s v="Manoj Kumar Pal"/>
    <s v="bandita.panigrahi06@gmail.com"/>
    <s v="9437094546"/>
    <s v="Bandita Panigrahi"/>
    <s v="bandita.panigrahi06@gmail.com"/>
    <s v="9438836430"/>
    <s v="2020-2021"/>
    <x v="0"/>
    <e v="#N/A"/>
    <m/>
    <e v="#N/A"/>
    <x v="0"/>
    <e v="#N/A"/>
    <x v="0"/>
    <e v="#N/A"/>
    <x v="0"/>
    <e v="#N/A"/>
    <n v="9874"/>
  </r>
  <r>
    <n v="1971"/>
    <n v="9920"/>
    <x v="9"/>
    <x v="5"/>
    <s v="Smruti Ranjan Sahoo"/>
    <s v="Rasmi Ranjan Sahoo"/>
    <s v="rasmi4ranjan@gmail.com"/>
    <s v="8917457445"/>
    <s v="Namita Sahoo"/>
    <s v="rasmi4ranjan@gmail.com"/>
    <s v="9090559840"/>
    <s v="2020-2021"/>
    <x v="0"/>
    <e v="#N/A"/>
    <m/>
    <n v="7000"/>
    <x v="2"/>
    <n v="7000"/>
    <x v="2"/>
    <n v="51760"/>
    <x v="2"/>
    <e v="#N/A"/>
    <n v="9920"/>
  </r>
  <r>
    <n v="1972"/>
    <n v="9906"/>
    <x v="9"/>
    <x v="5"/>
    <s v="Sudhanshu Singh"/>
    <s v="Pradeep Singh"/>
    <s v="pradeep1986singh123@gmail.com"/>
    <s v="9078499490"/>
    <s v="Sarita Devi"/>
    <s v="pradeep1986singh123@gmail.com"/>
    <s v="9907027888"/>
    <s v="2020-2021"/>
    <x v="0"/>
    <e v="#N/A"/>
    <m/>
    <e v="#N/A"/>
    <x v="0"/>
    <e v="#N/A"/>
    <x v="0"/>
    <e v="#N/A"/>
    <x v="0"/>
    <s v="Yes"/>
    <n v="9906"/>
  </r>
  <r>
    <n v="1973"/>
    <n v="13870"/>
    <x v="9"/>
    <x v="5"/>
    <s v="Utsav Kar"/>
    <s v="Abhisekh Kar"/>
    <s v="abhisekhkar@gmail.com"/>
    <s v="9611366211"/>
    <s v="Sarvanee Kar"/>
    <s v="Sarvanee.panigrahy@gmail.com"/>
    <s v="9611500211"/>
    <s v="2024-2025"/>
    <x v="0"/>
    <e v="#N/A"/>
    <m/>
    <e v="#N/A"/>
    <x v="0"/>
    <e v="#N/A"/>
    <x v="0"/>
    <e v="#N/A"/>
    <x v="0"/>
    <e v="#N/A"/>
    <n v="13870"/>
  </r>
  <r>
    <n v="1974"/>
    <n v="14016"/>
    <x v="9"/>
    <x v="6"/>
    <s v="Aadvik Panda"/>
    <s v="Bankim Chandra Panda"/>
    <s v="bankimpanda@gmail.com"/>
    <s v="9439340246"/>
    <s v="Nivedita Panigrahi"/>
    <s v="niveditapanigrahi@gmail.com"/>
    <s v="9348604101"/>
    <s v="2024-2025"/>
    <x v="0"/>
    <e v="#N/A"/>
    <m/>
    <e v="#N/A"/>
    <x v="0"/>
    <e v="#N/A"/>
    <x v="0"/>
    <e v="#N/A"/>
    <x v="0"/>
    <e v="#N/A"/>
    <n v="14016"/>
  </r>
  <r>
    <n v="1975"/>
    <n v="9845"/>
    <x v="9"/>
    <x v="6"/>
    <s v="Abishrant N Satapathy"/>
    <s v="Biswa Ranjan Satapathy"/>
    <s v="brsatapathy1975@gmail.com"/>
    <s v="9861112726"/>
    <s v="Mamata Priyadarshini Mohapatra"/>
    <s v="brsatapathy1975@gmail.com"/>
    <s v="9861191228"/>
    <s v="2020-2021"/>
    <x v="0"/>
    <e v="#N/A"/>
    <m/>
    <e v="#N/A"/>
    <x v="0"/>
    <e v="#N/A"/>
    <x v="0"/>
    <e v="#N/A"/>
    <x v="0"/>
    <e v="#N/A"/>
    <n v="9845"/>
  </r>
  <r>
    <n v="1976"/>
    <n v="9758"/>
    <x v="9"/>
    <x v="6"/>
    <s v="Addhyansh Kar"/>
    <s v="Prashant Kar"/>
    <s v="amrita3.das@gmail.com"/>
    <s v="9668816212"/>
    <s v="Amrita Das"/>
    <s v="amrita3.das@gmail.com"/>
    <s v="9861388003"/>
    <s v="2020-2021"/>
    <x v="0"/>
    <e v="#N/A"/>
    <m/>
    <e v="#N/A"/>
    <x v="0"/>
    <e v="#N/A"/>
    <x v="0"/>
    <e v="#N/A"/>
    <x v="0"/>
    <e v="#N/A"/>
    <n v="9758"/>
  </r>
  <r>
    <n v="1977"/>
    <n v="9771"/>
    <x v="9"/>
    <x v="6"/>
    <s v="Ahilan Pradhan"/>
    <s v="Trinath Prasad Pradhan"/>
    <s v="trinath3679@gmail.com"/>
    <s v="8093079060"/>
    <s v="Aparupa Pratihary"/>
    <s v="trinath3679@gmail.com"/>
    <s v="7894404842"/>
    <s v="2020-2021"/>
    <x v="0"/>
    <e v="#N/A"/>
    <m/>
    <e v="#N/A"/>
    <x v="0"/>
    <e v="#N/A"/>
    <x v="0"/>
    <e v="#N/A"/>
    <x v="0"/>
    <e v="#N/A"/>
    <n v="9771"/>
  </r>
  <r>
    <n v="1978"/>
    <n v="9806"/>
    <x v="9"/>
    <x v="6"/>
    <s v="Daiwik Jena"/>
    <s v="Swayam Prakash Jena"/>
    <s v="anishalenka.puja@gmail.com"/>
    <s v="9178764604"/>
    <s v="Anisha Jena"/>
    <s v="anishajena0025@gmail.com"/>
    <s v="7609800473"/>
    <s v="2020-2021"/>
    <x v="0"/>
    <e v="#N/A"/>
    <m/>
    <e v="#N/A"/>
    <x v="0"/>
    <e v="#N/A"/>
    <x v="0"/>
    <e v="#N/A"/>
    <x v="0"/>
    <e v="#N/A"/>
    <n v="9806"/>
  </r>
  <r>
    <n v="1979"/>
    <n v="11737"/>
    <x v="9"/>
    <x v="6"/>
    <s v="DAKSHITH KUMAR SAHU"/>
    <s v="MANAS RANJAN SAHU"/>
    <s v="manas.sahu@live.com"/>
    <s v="9178255901"/>
    <s v="DEBASHREE SAHOO"/>
    <s v="debashree.sahoo@gmail.com"/>
    <s v="6370795803"/>
    <s v="2022-2023"/>
    <x v="0"/>
    <e v="#N/A"/>
    <m/>
    <e v="#N/A"/>
    <x v="0"/>
    <e v="#N/A"/>
    <x v="0"/>
    <e v="#N/A"/>
    <x v="0"/>
    <e v="#N/A"/>
    <n v="11737"/>
  </r>
  <r>
    <n v="1980"/>
    <n v="9878"/>
    <x v="9"/>
    <x v="6"/>
    <s v="Divyanshu Nayak"/>
    <s v="Tofan Nayak"/>
    <s v="tofan_nayak2000@yahoo.com"/>
    <s v="7077168606"/>
    <s v="Banita Nayak"/>
    <s v="tofan_nayak2000@yahoo.com"/>
    <s v="7077168606"/>
    <s v="2020-2021"/>
    <x v="0"/>
    <e v="#N/A"/>
    <m/>
    <e v="#N/A"/>
    <x v="0"/>
    <e v="#N/A"/>
    <x v="0"/>
    <e v="#N/A"/>
    <x v="0"/>
    <e v="#N/A"/>
    <n v="9878"/>
  </r>
  <r>
    <n v="1981"/>
    <n v="9838"/>
    <x v="9"/>
    <x v="6"/>
    <s v="Garvit Sarawgi"/>
    <s v="Gourav Sarawgi"/>
    <s v="snehatulsyan07@gmail.com"/>
    <s v="9437022299"/>
    <s v="Sneha Sarawgi"/>
    <s v="snehatulsyan07@gmail.com"/>
    <s v="9439039999"/>
    <s v="2020-2021"/>
    <x v="0"/>
    <e v="#N/A"/>
    <m/>
    <e v="#N/A"/>
    <x v="0"/>
    <e v="#N/A"/>
    <x v="0"/>
    <e v="#N/A"/>
    <x v="0"/>
    <e v="#N/A"/>
    <n v="9838"/>
  </r>
  <r>
    <n v="1982"/>
    <n v="13429"/>
    <x v="9"/>
    <x v="6"/>
    <s v="Gyan jigyansu Shekhar Kundu"/>
    <s v="Saroja Kumar Kundu"/>
    <s v="saroj22kumar@gmail.com"/>
    <s v="9439712153"/>
    <s v="Nirupama Kundu"/>
    <s v="nirukundu1985@gmail.com"/>
    <s v="7978386780"/>
    <s v="2024-2025"/>
    <x v="0"/>
    <e v="#N/A"/>
    <m/>
    <e v="#N/A"/>
    <x v="0"/>
    <e v="#N/A"/>
    <x v="0"/>
    <e v="#N/A"/>
    <x v="0"/>
    <e v="#N/A"/>
    <n v="13429"/>
  </r>
  <r>
    <n v="1983"/>
    <n v="13055"/>
    <x v="9"/>
    <x v="6"/>
    <s v="Heemani Agarwal"/>
    <s v="Sujit Agrawal"/>
    <s v="sujit27.agrawal@gmail.com"/>
    <s v="9090009207"/>
    <s v="Kiran Agarwal"/>
    <s v="sujit27.agrawal@gmail.com"/>
    <s v="9090199207"/>
    <s v="2023-2024"/>
    <x v="0"/>
    <e v="#N/A"/>
    <m/>
    <e v="#N/A"/>
    <x v="0"/>
    <e v="#N/A"/>
    <x v="0"/>
    <e v="#N/A"/>
    <x v="0"/>
    <e v="#N/A"/>
    <n v="13055"/>
  </r>
  <r>
    <n v="1984"/>
    <n v="11156"/>
    <x v="9"/>
    <x v="6"/>
    <s v="Jagannath Dash"/>
    <s v="Kishore Kumar Dash"/>
    <s v="kdodisha@gmail.com"/>
    <s v="8938093599"/>
    <s v="Sasmita Dash"/>
    <s v="kdodisha@gmail.com"/>
    <s v="9756803779"/>
    <s v="2021-2022"/>
    <x v="0"/>
    <e v="#N/A"/>
    <m/>
    <e v="#N/A"/>
    <x v="0"/>
    <e v="#N/A"/>
    <x v="0"/>
    <e v="#N/A"/>
    <x v="0"/>
    <s v="Yes"/>
    <n v="11156"/>
  </r>
  <r>
    <n v="1985"/>
    <n v="14741"/>
    <x v="9"/>
    <x v="6"/>
    <s v="Kaibalya Prateek Samal"/>
    <s v="Debashis Samal"/>
    <s v="samal.debashis@gmail.com"/>
    <s v="9437011549"/>
    <s v="Madhusmita Swain"/>
    <s v="madhusmita.anu@gmail.com"/>
    <s v="7978049954"/>
    <s v="2025-2026"/>
    <x v="0"/>
    <e v="#N/A"/>
    <m/>
    <e v="#N/A"/>
    <x v="0"/>
    <e v="#N/A"/>
    <x v="0"/>
    <e v="#N/A"/>
    <x v="0"/>
    <e v="#N/A"/>
    <n v="14741"/>
  </r>
  <r>
    <n v="1986"/>
    <n v="10173"/>
    <x v="9"/>
    <x v="6"/>
    <s v="Kavesh Raghunathan"/>
    <s v="Manoj Kumar Behera"/>
    <s v="drmkb1857@gmail.com"/>
    <s v="9437083885"/>
    <s v="Anupama Samal"/>
    <s v="anupama1857@gmail.com"/>
    <s v="9439484720"/>
    <s v="2020-2021"/>
    <x v="0"/>
    <e v="#N/A"/>
    <m/>
    <e v="#N/A"/>
    <x v="0"/>
    <e v="#N/A"/>
    <x v="0"/>
    <e v="#N/A"/>
    <x v="0"/>
    <e v="#N/A"/>
    <n v="10173"/>
  </r>
  <r>
    <n v="1987"/>
    <n v="9882"/>
    <x v="9"/>
    <x v="6"/>
    <s v="Naina Rout"/>
    <s v="Dipti Ranjan Rout"/>
    <s v="diptiranjan_r@yahoo.com"/>
    <s v="9937022679"/>
    <s v="Swarna Prava Rout"/>
    <s v="diptiranjan_r@yahoo.com"/>
    <s v="8895061299"/>
    <s v="2020-2021"/>
    <x v="0"/>
    <e v="#N/A"/>
    <m/>
    <e v="#N/A"/>
    <x v="0"/>
    <e v="#N/A"/>
    <x v="0"/>
    <e v="#N/A"/>
    <x v="0"/>
    <s v="Yes"/>
    <n v="9882"/>
  </r>
  <r>
    <n v="1988"/>
    <n v="13348"/>
    <x v="9"/>
    <x v="6"/>
    <s v="Naisha Pattanayak"/>
    <s v="Sunil Kumar Patanaik"/>
    <s v="sunilpattnaik2203@gmail.com"/>
    <s v="9437175179"/>
    <s v="Chaitali Pattanayak"/>
    <s v="cpattanayak2010@rediffmail.com"/>
    <s v="9437109080"/>
    <s v="2024-2025"/>
    <x v="0"/>
    <e v="#N/A"/>
    <m/>
    <e v="#N/A"/>
    <x v="0"/>
    <e v="#N/A"/>
    <x v="0"/>
    <e v="#N/A"/>
    <x v="0"/>
    <s v="Yes"/>
    <n v="13348"/>
  </r>
  <r>
    <n v="1989"/>
    <n v="10825"/>
    <x v="9"/>
    <x v="6"/>
    <s v="Phalguni Rituparna"/>
    <s v="Pratap Kumar Palai"/>
    <s v="pratap6667@gmail.com"/>
    <s v="7855011115"/>
    <s v="Rojalin Nayak"/>
    <s v="pratap6667@gmail.com"/>
    <s v="9090461697"/>
    <s v="2021-2022"/>
    <x v="0"/>
    <e v="#N/A"/>
    <m/>
    <n v="3030"/>
    <x v="1"/>
    <n v="3030"/>
    <x v="1"/>
    <n v="3030"/>
    <x v="1"/>
    <s v="Yes"/>
    <n v="10825"/>
  </r>
  <r>
    <n v="1990"/>
    <n v="13877"/>
    <x v="9"/>
    <x v="6"/>
    <s v="Sai Kaivalya Patra"/>
    <s v="Sujit Kumar Patra"/>
    <s v="sujit.patra2006@yahoo.co.in"/>
    <s v="7978927846"/>
    <s v="Namita Sahoo"/>
    <s v="sahoonamita210@gmail.com"/>
    <s v="8815897667"/>
    <s v="2024-2025"/>
    <x v="0"/>
    <e v="#N/A"/>
    <m/>
    <e v="#N/A"/>
    <x v="0"/>
    <e v="#N/A"/>
    <x v="0"/>
    <e v="#N/A"/>
    <x v="0"/>
    <s v="Yes"/>
    <n v="13877"/>
  </r>
  <r>
    <n v="1991"/>
    <n v="10583"/>
    <x v="9"/>
    <x v="6"/>
    <s v="Saiansh Pattanaik"/>
    <s v="Ashutosh Pattanaik"/>
    <s v="ashutosh.pattanaik09@gmail.com"/>
    <s v="9901511442"/>
    <s v="Sanghamitra Pattanaik"/>
    <s v="ashutosh.pattanaik09@gmail.com"/>
    <s v="9901511445"/>
    <s v="2020-2021"/>
    <x v="0"/>
    <e v="#N/A"/>
    <m/>
    <e v="#N/A"/>
    <x v="0"/>
    <e v="#N/A"/>
    <x v="0"/>
    <e v="#N/A"/>
    <x v="0"/>
    <e v="#N/A"/>
    <n v="10583"/>
  </r>
  <r>
    <n v="1992"/>
    <n v="11152"/>
    <x v="9"/>
    <x v="6"/>
    <s v="Saiarohi Das"/>
    <s v="Soumyakanta Das"/>
    <s v="kdcs0054@gmail.com"/>
    <s v="9439809364"/>
    <s v="Alekhika Das"/>
    <s v="kdcs0054@gmail.com"/>
    <s v="9437164554"/>
    <s v="2021-2022"/>
    <x v="0"/>
    <e v="#N/A"/>
    <m/>
    <e v="#N/A"/>
    <x v="0"/>
    <e v="#N/A"/>
    <x v="0"/>
    <e v="#N/A"/>
    <x v="0"/>
    <e v="#N/A"/>
    <n v="11152"/>
  </r>
  <r>
    <n v="1993"/>
    <n v="13173"/>
    <x v="9"/>
    <x v="6"/>
    <s v="Sambhav Satapathy"/>
    <s v="Santosh Kumar Satapathy"/>
    <s v="skad84@gmail.com"/>
    <s v="8334056299"/>
    <s v="Madhusmita Pal"/>
    <s v="mpald84@gmail.com"/>
    <s v="8334056298"/>
    <s v="2023-2024"/>
    <x v="0"/>
    <e v="#N/A"/>
    <m/>
    <e v="#N/A"/>
    <x v="0"/>
    <e v="#N/A"/>
    <x v="0"/>
    <e v="#N/A"/>
    <x v="0"/>
    <e v="#N/A"/>
    <n v="13173"/>
  </r>
  <r>
    <n v="1994"/>
    <n v="15147"/>
    <x v="9"/>
    <x v="6"/>
    <s v="Samvit Mohanty"/>
    <s v="Sapraj Mohanty"/>
    <s v="sapraj.mohanty@gmail.com"/>
    <s v="9937023665"/>
    <s v="Sreerupa Rath"/>
    <s v="sreerupa.rath@gmail.com"/>
    <s v="7894410665"/>
    <s v="2025-2026"/>
    <x v="0"/>
    <e v="#N/A"/>
    <m/>
    <e v="#N/A"/>
    <x v="0"/>
    <e v="#N/A"/>
    <x v="0"/>
    <e v="#N/A"/>
    <x v="0"/>
    <e v="#N/A"/>
    <e v="#N/A"/>
  </r>
  <r>
    <n v="1995"/>
    <n v="9780"/>
    <x v="9"/>
    <x v="6"/>
    <s v="Sanvi Mahapatra"/>
    <s v="Sambit Kumar Mahapatra"/>
    <s v="sambit_mahapatra@yahoo.com"/>
    <s v="9090096966"/>
    <s v="Pragyan Paramita Mishra"/>
    <s v="pragyanpmishras@gmail.com"/>
    <s v="9437859752"/>
    <s v="2020-2021"/>
    <x v="0"/>
    <e v="#N/A"/>
    <m/>
    <e v="#N/A"/>
    <x v="0"/>
    <e v="#N/A"/>
    <x v="0"/>
    <e v="#N/A"/>
    <x v="0"/>
    <e v="#N/A"/>
    <n v="9780"/>
  </r>
  <r>
    <n v="1996"/>
    <n v="13386"/>
    <x v="9"/>
    <x v="6"/>
    <s v="Shrihansu Shekhar Sahoo"/>
    <s v="Ajaya Kumar sahoo"/>
    <s v="dr.ajaya1981@gmail.com"/>
    <s v="9178164211"/>
    <s v="Monalisa Sahu"/>
    <s v="monalisa.aks@gmail.com"/>
    <s v="7682004204"/>
    <s v="2024-2025"/>
    <x v="0"/>
    <e v="#N/A"/>
    <m/>
    <e v="#N/A"/>
    <x v="0"/>
    <e v="#N/A"/>
    <x v="0"/>
    <e v="#N/A"/>
    <x v="0"/>
    <e v="#N/A"/>
    <n v="13386"/>
  </r>
  <r>
    <n v="1997"/>
    <n v="9909"/>
    <x v="9"/>
    <x v="6"/>
    <s v="Sobhan Prakash Panda"/>
    <s v="Manas Ranjan Panda"/>
    <s v="vc@gec.edu.in"/>
    <s v="9937090110"/>
    <s v="Samarpita Panda"/>
    <s v="vc@gec.edu.in"/>
    <s v="9776033366"/>
    <s v="2020-2021"/>
    <x v="0"/>
    <e v="#N/A"/>
    <m/>
    <e v="#N/A"/>
    <x v="0"/>
    <e v="#N/A"/>
    <x v="0"/>
    <e v="#N/A"/>
    <x v="0"/>
    <s v="Yes"/>
    <n v="9909"/>
  </r>
  <r>
    <n v="1998"/>
    <n v="9934"/>
    <x v="9"/>
    <x v="6"/>
    <s v="Sreenita Mohanty"/>
    <s v="Biswakalyan Mohanty"/>
    <s v="sonamohanty2006@gmail.com"/>
    <s v="9886102095"/>
    <s v="Ronalisha Bhanja"/>
    <s v="sonamohanty2006@gmail.com"/>
    <s v="9886153386"/>
    <s v="2020-2021"/>
    <x v="0"/>
    <e v="#N/A"/>
    <m/>
    <e v="#N/A"/>
    <x v="0"/>
    <e v="#N/A"/>
    <x v="0"/>
    <e v="#N/A"/>
    <x v="0"/>
    <s v="Yes"/>
    <n v="9934"/>
  </r>
  <r>
    <n v="1999"/>
    <n v="12791"/>
    <x v="9"/>
    <x v="6"/>
    <s v="Syeda Sifa Ayat"/>
    <s v="Syed Dilsad Ali"/>
    <s v="rubinaezhaar786@gmail.com"/>
    <s v="9937048615"/>
    <s v="Rubina Ezhaar"/>
    <s v="rubinaezhaar786@gmail.com"/>
    <s v="7008238064"/>
    <s v="2023-2024"/>
    <x v="0"/>
    <e v="#N/A"/>
    <m/>
    <e v="#N/A"/>
    <x v="0"/>
    <e v="#N/A"/>
    <x v="0"/>
    <e v="#N/A"/>
    <x v="0"/>
    <e v="#N/A"/>
    <n v="12791"/>
  </r>
  <r>
    <n v="2000"/>
    <n v="10024"/>
    <x v="9"/>
    <x v="6"/>
    <s v="Tanisha Agrawal"/>
    <s v="Rakesh Kumar Agrawal"/>
    <s v="rakesh.kbs@gmail.com"/>
    <s v="9861172433, 7008832034"/>
    <s v="Komal Agrawal"/>
    <s v="rakesh.kbs@gmail.com"/>
    <s v="9090144415"/>
    <s v="2020-2021"/>
    <x v="0"/>
    <e v="#N/A"/>
    <m/>
    <e v="#N/A"/>
    <x v="0"/>
    <e v="#N/A"/>
    <x v="0"/>
    <e v="#N/A"/>
    <x v="0"/>
    <e v="#N/A"/>
    <n v="10024"/>
  </r>
  <r>
    <n v="2001"/>
    <n v="9879"/>
    <x v="9"/>
    <x v="6"/>
    <s v="Trisha Baliarsingh"/>
    <s v="Deepak Kumar Baliarsingh"/>
    <s v="sksunanda@gmail.com"/>
    <s v="9937041193"/>
    <s v="Shanta Kumari Sunanda"/>
    <s v="sksunanda@gmail.com"/>
    <s v="9178655280"/>
    <s v="2020-2021"/>
    <x v="0"/>
    <e v="#N/A"/>
    <m/>
    <e v="#N/A"/>
    <x v="0"/>
    <e v="#N/A"/>
    <x v="0"/>
    <e v="#N/A"/>
    <x v="0"/>
    <e v="#N/A"/>
    <n v="9879"/>
  </r>
  <r>
    <n v="2002"/>
    <n v="9844"/>
    <x v="9"/>
    <x v="7"/>
    <s v="Aayansh Dhalsamant"/>
    <s v="Tapas Ranjan Dhalsamant"/>
    <s v="tapas3296@gmail.com"/>
    <s v="9777457006"/>
    <s v="Sangeeta Pradhan"/>
    <s v="tapasranjan138@gmail.com"/>
    <s v="7077660329"/>
    <s v="2020-2021"/>
    <x v="0"/>
    <e v="#N/A"/>
    <m/>
    <e v="#N/A"/>
    <x v="0"/>
    <e v="#N/A"/>
    <x v="0"/>
    <e v="#N/A"/>
    <x v="0"/>
    <s v="Yes"/>
    <n v="9844"/>
  </r>
  <r>
    <n v="2003"/>
    <n v="10116"/>
    <x v="9"/>
    <x v="7"/>
    <s v="Aditi Mandhata"/>
    <s v="Ashish Ranjan Mandhata"/>
    <s v="ashishmandhata@gmail.com"/>
    <s v="7789006123"/>
    <s v="Anurakta Mandhata"/>
    <s v="ashishmandhata@gmail.com"/>
    <s v="7008182629"/>
    <s v="2020-2021"/>
    <x v="0"/>
    <e v="#N/A"/>
    <m/>
    <e v="#N/A"/>
    <x v="0"/>
    <e v="#N/A"/>
    <x v="0"/>
    <n v="64030"/>
    <x v="2"/>
    <e v="#N/A"/>
    <n v="10116"/>
  </r>
  <r>
    <n v="2004"/>
    <n v="9851"/>
    <x v="9"/>
    <x v="7"/>
    <s v="Adrika Dash"/>
    <s v="Amrut Dash"/>
    <s v="it.amrut@gmail.com"/>
    <s v="8895574279"/>
    <s v="Aishwarya Panigrahi"/>
    <s v="it.amrut@gmail.com"/>
    <s v="9438250512"/>
    <s v="2020-2021"/>
    <x v="0"/>
    <e v="#N/A"/>
    <m/>
    <e v="#N/A"/>
    <x v="0"/>
    <e v="#N/A"/>
    <x v="0"/>
    <e v="#N/A"/>
    <x v="0"/>
    <s v="Yes"/>
    <n v="9851"/>
  </r>
  <r>
    <n v="2005"/>
    <n v="10633"/>
    <x v="9"/>
    <x v="7"/>
    <s v="Akshat Aryan Rout"/>
    <s v="Biswajit Rout"/>
    <s v="biswajitrout1@gmail.com"/>
    <s v="7760983755"/>
    <s v="Mitali Debashree Rout"/>
    <s v="mitali321@gmail.com"/>
    <s v="9538193546"/>
    <s v="2021-2022"/>
    <x v="0"/>
    <e v="#N/A"/>
    <m/>
    <e v="#N/A"/>
    <x v="0"/>
    <e v="#N/A"/>
    <x v="0"/>
    <e v="#N/A"/>
    <x v="0"/>
    <e v="#N/A"/>
    <n v="10633"/>
  </r>
  <r>
    <n v="2006"/>
    <n v="9889"/>
    <x v="9"/>
    <x v="7"/>
    <s v="Akshita Pani"/>
    <s v="Ved Prakash Pani"/>
    <s v="vedprakash.pani@gmail.com"/>
    <s v="9040884620"/>
    <s v="Pragyan Udgata"/>
    <s v="vedprakash.pani@gmail.com"/>
    <s v="9040624358"/>
    <s v="2020-2021"/>
    <x v="0"/>
    <e v="#N/A"/>
    <m/>
    <e v="#N/A"/>
    <x v="0"/>
    <e v="#N/A"/>
    <x v="0"/>
    <e v="#N/A"/>
    <x v="0"/>
    <e v="#N/A"/>
    <n v="9889"/>
  </r>
  <r>
    <n v="2007"/>
    <n v="9761"/>
    <x v="9"/>
    <x v="7"/>
    <s v="Aradhya Gouda"/>
    <s v="Manoj Kumar Gouda"/>
    <s v="manoj.gouda@mayfairhotels.com"/>
    <s v="9238413011"/>
    <s v="Rashmita Gouda"/>
    <s v="manoj.gouda@mayfairhotels.com"/>
    <s v="9238413011"/>
    <s v="2020-2021"/>
    <x v="0"/>
    <e v="#N/A"/>
    <m/>
    <e v="#N/A"/>
    <x v="0"/>
    <e v="#N/A"/>
    <x v="0"/>
    <e v="#N/A"/>
    <x v="0"/>
    <s v="Yes"/>
    <n v="9761"/>
  </r>
  <r>
    <n v="2008"/>
    <n v="9847"/>
    <x v="9"/>
    <x v="7"/>
    <s v="Armaan Khan"/>
    <s v="Abubakar Khan"/>
    <s v="khanabubakar147@gmail.com"/>
    <s v="9124040408"/>
    <s v="Ayesha Sidhiquea"/>
    <s v="khanabubakar147@gmail.com"/>
    <s v="8249297269"/>
    <s v="2020-2021"/>
    <x v="0"/>
    <e v="#N/A"/>
    <m/>
    <e v="#N/A"/>
    <x v="0"/>
    <e v="#N/A"/>
    <x v="0"/>
    <e v="#N/A"/>
    <x v="0"/>
    <s v="Yes"/>
    <n v="9847"/>
  </r>
  <r>
    <n v="2009"/>
    <n v="11211"/>
    <x v="9"/>
    <x v="7"/>
    <s v="Arshita Mahapatra"/>
    <s v="Rasmi Ranjan Mahapatra"/>
    <s v="rashmirrl@gmail.com"/>
    <s v="8820521690"/>
    <s v="Anuradha Mahapatra"/>
    <s v="anudugu85@gmail.com"/>
    <s v="7044076268"/>
    <s v="2021-2022"/>
    <x v="0"/>
    <e v="#N/A"/>
    <m/>
    <e v="#N/A"/>
    <x v="0"/>
    <e v="#N/A"/>
    <x v="0"/>
    <e v="#N/A"/>
    <x v="0"/>
    <e v="#N/A"/>
    <n v="11211"/>
  </r>
  <r>
    <n v="2010"/>
    <n v="13888"/>
    <x v="9"/>
    <x v="7"/>
    <s v="Arshiya Agarwal"/>
    <s v="Punit Agarwal"/>
    <s v="punitgrwl08@gmail.com"/>
    <s v="9937090482"/>
    <s v="Sunita Agarwal"/>
    <s v="sunita.agarwal706@gmail.com"/>
    <s v="9861190482"/>
    <s v="2024-2025"/>
    <x v="0"/>
    <e v="#N/A"/>
    <s v="No_DS"/>
    <e v="#N/A"/>
    <x v="0"/>
    <e v="#N/A"/>
    <x v="0"/>
    <e v="#N/A"/>
    <x v="0"/>
    <s v="Yes"/>
    <n v="13888"/>
  </r>
  <r>
    <n v="2011"/>
    <n v="9740"/>
    <x v="9"/>
    <x v="7"/>
    <s v="Avighna Gupta"/>
    <s v="Abhishek Gupta"/>
    <s v="agupta@guptapower.com"/>
    <s v="9937064000"/>
    <s v="Pooja Gupta"/>
    <s v="pooja@guptapower.com"/>
    <s v="9938064000"/>
    <s v="2020-2021"/>
    <x v="0"/>
    <e v="#N/A"/>
    <m/>
    <e v="#N/A"/>
    <x v="0"/>
    <e v="#N/A"/>
    <x v="0"/>
    <e v="#N/A"/>
    <x v="0"/>
    <e v="#N/A"/>
    <n v="9740"/>
  </r>
  <r>
    <n v="2012"/>
    <n v="9880"/>
    <x v="9"/>
    <x v="7"/>
    <s v="Ls Queenspriya"/>
    <s v="Laxmi Narayan Mallik"/>
    <s v="lnmalliknov12@gmail.com"/>
    <s v="8471032412"/>
    <s v="Swagatika Das"/>
    <s v="lnmalliknov12@gmail.com"/>
    <s v="7381888168"/>
    <s v="2020-2021"/>
    <x v="0"/>
    <e v="#N/A"/>
    <m/>
    <n v="4500"/>
    <x v="1"/>
    <n v="4500"/>
    <x v="1"/>
    <n v="4500"/>
    <x v="1"/>
    <e v="#N/A"/>
    <n v="9880"/>
  </r>
  <r>
    <n v="2013"/>
    <n v="9815"/>
    <x v="9"/>
    <x v="7"/>
    <s v="M V Srehan"/>
    <s v="M S Srinivas"/>
    <s v="srinita2304@gmail.com"/>
    <s v="9437061044"/>
    <s v="Chumki Bose"/>
    <s v="srinita2304@gmail.com"/>
    <s v="9238123777"/>
    <s v="2020-2021"/>
    <x v="0"/>
    <e v="#N/A"/>
    <m/>
    <e v="#N/A"/>
    <x v="0"/>
    <e v="#N/A"/>
    <x v="0"/>
    <e v="#N/A"/>
    <x v="0"/>
    <e v="#N/A"/>
    <n v="9815"/>
  </r>
  <r>
    <n v="2014"/>
    <n v="13359"/>
    <x v="9"/>
    <x v="7"/>
    <s v="MAYANK RANJAN NATH"/>
    <s v="Manasish Ranjan Nath"/>
    <s v="manasishranjan.nath@gmail.com"/>
    <s v="9986940370"/>
    <s v="Sushree Sangeeta Jena"/>
    <s v="sushreesangeeta.jena@outlook.com"/>
    <s v="9853454618"/>
    <s v="2024-2025"/>
    <x v="0"/>
    <e v="#N/A"/>
    <m/>
    <n v="2000"/>
    <x v="1"/>
    <n v="2000"/>
    <x v="1"/>
    <n v="52380"/>
    <x v="2"/>
    <s v="Yes"/>
    <n v="13359"/>
  </r>
  <r>
    <n v="2015"/>
    <n v="9936"/>
    <x v="9"/>
    <x v="7"/>
    <s v="Naitik Mishra"/>
    <s v="Tapanjit Mishra"/>
    <s v="tapan0304@gmail.com"/>
    <s v="9438553454"/>
    <s v="Susmita Satapathy"/>
    <s v="tapan0304@gmail.com"/>
    <s v="9437073735"/>
    <s v="2020-2021"/>
    <x v="0"/>
    <e v="#N/A"/>
    <m/>
    <e v="#N/A"/>
    <x v="0"/>
    <e v="#N/A"/>
    <x v="0"/>
    <e v="#N/A"/>
    <x v="0"/>
    <e v="#N/A"/>
    <n v="9936"/>
  </r>
  <r>
    <n v="2016"/>
    <n v="13203"/>
    <x v="9"/>
    <x v="7"/>
    <s v="Naman singh Gaur"/>
    <s v="Rahul Singh Gaur"/>
    <s v="gaurrahul.bharatpetrol@gmail.com"/>
    <s v="9930207621"/>
    <s v="Khyati Shilpi"/>
    <s v="kshilpi29@gmail.com"/>
    <s v="8898052621"/>
    <s v="2023-2024"/>
    <x v="0"/>
    <e v="#N/A"/>
    <m/>
    <e v="#N/A"/>
    <x v="0"/>
    <e v="#N/A"/>
    <x v="0"/>
    <e v="#N/A"/>
    <x v="0"/>
    <e v="#N/A"/>
    <n v="13203"/>
  </r>
  <r>
    <n v="2017"/>
    <n v="14698"/>
    <x v="9"/>
    <x v="7"/>
    <s v="Omkar Maharana"/>
    <s v="Rajesh Kumar Maharana"/>
    <s v="rajeshmaharana82@gmail.com"/>
    <s v="9337336309"/>
    <s v="Smruti Gandha Maharana"/>
    <s v="smrutimaharana386@gmail.com"/>
    <s v="8144661386"/>
    <s v="2025-2026"/>
    <x v="0"/>
    <e v="#N/A"/>
    <m/>
    <e v="#N/A"/>
    <x v="0"/>
    <e v="#N/A"/>
    <x v="0"/>
    <e v="#N/A"/>
    <x v="0"/>
    <s v="Yes"/>
    <n v="14698"/>
  </r>
  <r>
    <n v="2018"/>
    <n v="11951"/>
    <x v="9"/>
    <x v="7"/>
    <s v="PRANAV SINGH"/>
    <s v="BISWA GOURAV SINGH"/>
    <s v="biswagourav.singh@gmail.com"/>
    <s v="9591384850"/>
    <s v="PRIYANKA JENA"/>
    <s v="priyanka.jena@gmail.com"/>
    <s v="9611655600"/>
    <s v="2022-2023"/>
    <x v="0"/>
    <e v="#N/A"/>
    <m/>
    <e v="#N/A"/>
    <x v="0"/>
    <e v="#N/A"/>
    <x v="0"/>
    <e v="#N/A"/>
    <x v="0"/>
    <e v="#N/A"/>
    <n v="11951"/>
  </r>
  <r>
    <n v="2019"/>
    <n v="9833"/>
    <x v="9"/>
    <x v="7"/>
    <s v="Reyansh Pandia"/>
    <s v="Punam Pandia"/>
    <s v="punampandia@hotmail.com"/>
    <s v="9937205001"/>
    <s v="Puja Pandia B.A"/>
    <s v="punampandia@hotmail.com"/>
    <s v="9776108459"/>
    <s v="2020-2021"/>
    <x v="0"/>
    <e v="#N/A"/>
    <m/>
    <e v="#N/A"/>
    <x v="0"/>
    <e v="#N/A"/>
    <x v="0"/>
    <e v="#N/A"/>
    <x v="0"/>
    <s v="Yes"/>
    <n v="9833"/>
  </r>
  <r>
    <n v="2020"/>
    <n v="9781"/>
    <x v="9"/>
    <x v="7"/>
    <s v="Rishika Patra"/>
    <s v="A Birendra Kumar Patra"/>
    <s v="rishitainternation8@gmail.com"/>
    <s v="7064711263"/>
    <s v="Rekha Patra"/>
    <s v="rishitainternation8@gmail.com"/>
    <s v="9078785802"/>
    <s v="2020-2021"/>
    <x v="0"/>
    <e v="#N/A"/>
    <m/>
    <e v="#N/A"/>
    <x v="0"/>
    <e v="#N/A"/>
    <x v="0"/>
    <e v="#N/A"/>
    <x v="0"/>
    <s v="Yes"/>
    <n v="9781"/>
  </r>
  <r>
    <n v="2021"/>
    <n v="10045"/>
    <x v="9"/>
    <x v="7"/>
    <s v="Rutu Prakash Mishra"/>
    <s v="Jaya Prakash Mishra"/>
    <s v="shilpa2011designer@gmail.com"/>
    <s v="9937144666"/>
    <s v="Shilpa Mishra"/>
    <s v="shilpagarments2015@gmail.com"/>
    <s v="9776624479"/>
    <s v="2020-2021"/>
    <x v="0"/>
    <e v="#N/A"/>
    <m/>
    <e v="#N/A"/>
    <x v="0"/>
    <e v="#N/A"/>
    <x v="0"/>
    <e v="#N/A"/>
    <x v="0"/>
    <e v="#N/A"/>
    <n v="10045"/>
  </r>
  <r>
    <n v="2022"/>
    <n v="13981"/>
    <x v="9"/>
    <x v="7"/>
    <s v="Sai Swayam Biswal"/>
    <s v="Sanjeeb Biswal"/>
    <s v="shriya.sanjeeb@gmail.com"/>
    <s v="9937047667"/>
    <s v="Shriya Biswal"/>
    <s v="sanjeeb.shriya@gmail.com"/>
    <s v="7978738709"/>
    <s v="2024-2025"/>
    <x v="0"/>
    <e v="#N/A"/>
    <m/>
    <e v="#N/A"/>
    <x v="0"/>
    <e v="#N/A"/>
    <x v="0"/>
    <e v="#N/A"/>
    <x v="0"/>
    <s v="Yes"/>
    <n v="13981"/>
  </r>
  <r>
    <n v="2023"/>
    <n v="9829"/>
    <x v="9"/>
    <x v="7"/>
    <s v="Sansha Purohit"/>
    <s v="Sunit Purohit"/>
    <s v="sunit100@gmail.com"/>
    <s v="7894381427"/>
    <s v="Baisakshi Biswaprava Patnaik"/>
    <s v="sunit100@gmail.com"/>
    <s v="8018085844"/>
    <s v="2020-2021"/>
    <x v="0"/>
    <e v="#N/A"/>
    <m/>
    <e v="#N/A"/>
    <x v="0"/>
    <e v="#N/A"/>
    <x v="0"/>
    <e v="#N/A"/>
    <x v="0"/>
    <s v="Yes"/>
    <n v="9829"/>
  </r>
  <r>
    <n v="2024"/>
    <n v="10435"/>
    <x v="9"/>
    <x v="7"/>
    <s v="Sayesha Das"/>
    <s v="Amit Das"/>
    <s v="amit.Das@tpcentralodisha.com"/>
    <s v="9853440044"/>
    <s v="Lubna Diana Mohanty"/>
    <s v="amitdas@tatapower.com"/>
    <s v="9348951632"/>
    <s v="2020-2021"/>
    <x v="0"/>
    <e v="#N/A"/>
    <m/>
    <e v="#N/A"/>
    <x v="0"/>
    <e v="#N/A"/>
    <x v="0"/>
    <e v="#N/A"/>
    <x v="0"/>
    <s v="Yes"/>
    <n v="10435"/>
  </r>
  <r>
    <n v="2025"/>
    <n v="9922"/>
    <x v="9"/>
    <x v="7"/>
    <s v="Shubhaksh Mishra"/>
    <s v="Janmejaya Mishra"/>
    <s v="janmejayam@gmail.com"/>
    <s v="9937023702"/>
    <s v="Manisha Panda"/>
    <s v="manisha26apr@gmail.com"/>
    <s v="7008329847"/>
    <s v="2020-2021"/>
    <x v="0"/>
    <e v="#N/A"/>
    <m/>
    <e v="#N/A"/>
    <x v="0"/>
    <e v="#N/A"/>
    <x v="0"/>
    <e v="#N/A"/>
    <x v="0"/>
    <e v="#N/A"/>
    <n v="9922"/>
  </r>
  <r>
    <n v="2026"/>
    <n v="13561"/>
    <x v="9"/>
    <x v="7"/>
    <s v="Suhastya Mishra"/>
    <s v="Soumya Darshan Mishra"/>
    <s v="soum_darshan@yahoo.co.in"/>
    <s v="9439057341"/>
    <s v="Jyotsnamayee Acharya"/>
    <s v="soum_darshan@yahoo.co.in"/>
    <s v="9437773277"/>
    <s v="2024-2025"/>
    <x v="0"/>
    <e v="#N/A"/>
    <m/>
    <e v="#N/A"/>
    <x v="0"/>
    <e v="#N/A"/>
    <x v="0"/>
    <e v="#N/A"/>
    <x v="0"/>
    <e v="#N/A"/>
    <n v="13561"/>
  </r>
  <r>
    <n v="2027"/>
    <n v="10103"/>
    <x v="9"/>
    <x v="7"/>
    <s v="Tiara Jain"/>
    <s v="Ravi Jain"/>
    <s v="ravisublime@gmail.com"/>
    <s v="7978606061"/>
    <s v="Priya Jain"/>
    <s v="priyaravijain@gmail.com"/>
    <s v="8249892422"/>
    <s v="2020-2021"/>
    <x v="0"/>
    <e v="#N/A"/>
    <m/>
    <e v="#N/A"/>
    <x v="0"/>
    <e v="#N/A"/>
    <x v="0"/>
    <e v="#N/A"/>
    <x v="0"/>
    <e v="#N/A"/>
    <n v="10103"/>
  </r>
  <r>
    <n v="2028"/>
    <n v="10196"/>
    <x v="9"/>
    <x v="8"/>
    <s v="Aasma Satpathy"/>
    <s v="Amit Abhijit Satpathy"/>
    <s v="amit.satpathy@gmail.com"/>
    <s v="9853138982"/>
    <s v="Madhusmita Priyadarshini"/>
    <s v="amit.satpathy@gmail.com"/>
    <s v="7008216703"/>
    <s v="2020-2021"/>
    <x v="0"/>
    <e v="#N/A"/>
    <m/>
    <e v="#N/A"/>
    <x v="0"/>
    <e v="#N/A"/>
    <x v="0"/>
    <n v="4000"/>
    <x v="1"/>
    <e v="#N/A"/>
    <n v="10196"/>
  </r>
  <r>
    <n v="2029"/>
    <n v="9963"/>
    <x v="9"/>
    <x v="8"/>
    <s v="Adyasha Behera"/>
    <s v="Himansu Bhusan Behera"/>
    <s v="manisharealcon@gmail.com"/>
    <s v="7008218229"/>
    <s v="Rina Behera"/>
    <s v="manisharealcon@gmail.com"/>
    <s v="9178913771"/>
    <s v="2020-2021"/>
    <x v="0"/>
    <e v="#N/A"/>
    <m/>
    <e v="#N/A"/>
    <x v="0"/>
    <e v="#N/A"/>
    <x v="0"/>
    <e v="#N/A"/>
    <x v="0"/>
    <e v="#N/A"/>
    <n v="9963"/>
  </r>
  <r>
    <n v="2030"/>
    <n v="9741"/>
    <x v="9"/>
    <x v="8"/>
    <s v="Aisha Biswal"/>
    <s v="Ajit Biswal"/>
    <s v="drajitbiswal74@gmail.com"/>
    <s v="8093060195"/>
    <s v="Swagatika Choudhury"/>
    <s v="drajitbiswal74@gmail.com"/>
    <s v="9776590002"/>
    <s v="2020-2021"/>
    <x v="0"/>
    <e v="#N/A"/>
    <m/>
    <e v="#N/A"/>
    <x v="0"/>
    <e v="#N/A"/>
    <x v="0"/>
    <e v="#N/A"/>
    <x v="0"/>
    <e v="#N/A"/>
    <n v="9741"/>
  </r>
  <r>
    <n v="2031"/>
    <n v="9799"/>
    <x v="9"/>
    <x v="8"/>
    <s v="Aneesh Patnaik"/>
    <s v="Murali Krushna Patnaik"/>
    <s v="mpatnaik.bal@gmail.com"/>
    <s v="9937068057"/>
    <s v="Sujata Patnaik"/>
    <s v="mpatnaik.bal@gmail.com"/>
    <s v="9437068057"/>
    <s v="2020-2021"/>
    <x v="0"/>
    <e v="#N/A"/>
    <s v="No_SK"/>
    <e v="#N/A"/>
    <x v="0"/>
    <e v="#N/A"/>
    <x v="0"/>
    <e v="#N/A"/>
    <x v="0"/>
    <s v="Yes"/>
    <n v="9799"/>
  </r>
  <r>
    <n v="2032"/>
    <n v="10104"/>
    <x v="9"/>
    <x v="8"/>
    <s v="Ayaan Saha"/>
    <s v="Bineet Kumar Saha"/>
    <s v="bineetsaha@gmail.com"/>
    <s v="7008569190"/>
    <s v="Suman Saha"/>
    <s v="bineetsaha@gmail.com"/>
    <s v="7978748582"/>
    <s v="2020-2021"/>
    <x v="0"/>
    <e v="#N/A"/>
    <m/>
    <e v="#N/A"/>
    <x v="0"/>
    <e v="#N/A"/>
    <x v="0"/>
    <e v="#N/A"/>
    <x v="0"/>
    <e v="#N/A"/>
    <n v="10104"/>
  </r>
  <r>
    <n v="2033"/>
    <n v="9747"/>
    <x v="9"/>
    <x v="8"/>
    <s v="Ayush Nayak"/>
    <s v="Sanjay Nayak"/>
    <s v="san244u@gmail.com"/>
    <s v="9437978165"/>
    <s v="Alena Mohapatra"/>
    <s v="san244u@gmail.com"/>
    <s v="7894447002"/>
    <s v="2020-2021"/>
    <x v="0"/>
    <e v="#N/A"/>
    <m/>
    <e v="#N/A"/>
    <x v="0"/>
    <e v="#N/A"/>
    <x v="0"/>
    <e v="#N/A"/>
    <x v="0"/>
    <s v="Yes"/>
    <n v="9747"/>
  </r>
  <r>
    <n v="2034"/>
    <n v="12975"/>
    <x v="9"/>
    <x v="8"/>
    <s v="Chaudhury Rudra Narayan Nayak"/>
    <s v="Ranjit Kumar Nayak"/>
    <s v="nayakdrranjit@gmail.com"/>
    <s v="8847855712"/>
    <s v="Rebati Mallick"/>
    <s v="nayakdrranjit@gmail.com"/>
    <s v="8847855712"/>
    <s v="2023-2024"/>
    <x v="0"/>
    <e v="#N/A"/>
    <m/>
    <e v="#N/A"/>
    <x v="0"/>
    <e v="#N/A"/>
    <x v="0"/>
    <e v="#N/A"/>
    <x v="0"/>
    <s v="Yes"/>
    <n v="12975"/>
  </r>
  <r>
    <n v="2035"/>
    <n v="9931"/>
    <x v="9"/>
    <x v="8"/>
    <s v="Chhandakabya Sahu"/>
    <s v="Debi Prasad Sahu"/>
    <s v="debi78@gmail.com"/>
    <s v="9937047810"/>
    <s v="Suparna Surabhita Das"/>
    <s v="debi78@gmail.com"/>
    <s v="9583432274"/>
    <s v="2020-2021"/>
    <x v="0"/>
    <e v="#N/A"/>
    <m/>
    <e v="#N/A"/>
    <x v="0"/>
    <e v="#N/A"/>
    <x v="0"/>
    <e v="#N/A"/>
    <x v="0"/>
    <e v="#N/A"/>
    <n v="9931"/>
  </r>
  <r>
    <n v="2036"/>
    <n v="9972"/>
    <x v="9"/>
    <x v="8"/>
    <s v="Chiranjib Sp Sahu"/>
    <s v="Shesadev Sahu"/>
    <s v="shesadev5@gmail.com"/>
    <s v="9178460941"/>
    <s v="Pragnya Paramita Sahoo"/>
    <s v="shesadev5@gmail.com"/>
    <s v="9853328259"/>
    <s v="2020-2021"/>
    <x v="0"/>
    <e v="#N/A"/>
    <m/>
    <e v="#N/A"/>
    <x v="0"/>
    <e v="#N/A"/>
    <x v="0"/>
    <e v="#N/A"/>
    <x v="0"/>
    <e v="#N/A"/>
    <n v="9972"/>
  </r>
  <r>
    <n v="2037"/>
    <n v="9923"/>
    <x v="9"/>
    <x v="8"/>
    <s v="Elisha Elyana"/>
    <s v="Chandra Sekhara Sethy"/>
    <s v="chandrasethy@gmail.com"/>
    <s v="9437232342"/>
    <s v="Mamata Sethy"/>
    <s v="chandrasethy@gmail.com"/>
    <s v="8763005874"/>
    <s v="2020-2021"/>
    <x v="0"/>
    <e v="#N/A"/>
    <m/>
    <e v="#N/A"/>
    <x v="0"/>
    <e v="#N/A"/>
    <x v="0"/>
    <e v="#N/A"/>
    <x v="0"/>
    <e v="#N/A"/>
    <n v="9923"/>
  </r>
  <r>
    <n v="2038"/>
    <n v="9859"/>
    <x v="9"/>
    <x v="8"/>
    <s v="Ishaan Agrawal"/>
    <s v="Jigyasu Agrawal"/>
    <s v="jkag84@gmail.com"/>
    <s v="9437153194"/>
    <s v="Parul Agrawal"/>
    <s v="jkag84@gmail.com"/>
    <s v="9686600189"/>
    <s v="2020-2021"/>
    <x v="0"/>
    <e v="#N/A"/>
    <m/>
    <e v="#N/A"/>
    <x v="0"/>
    <e v="#N/A"/>
    <x v="0"/>
    <e v="#N/A"/>
    <x v="0"/>
    <s v="Yes"/>
    <n v="9859"/>
  </r>
  <r>
    <n v="2039"/>
    <n v="15140"/>
    <x v="9"/>
    <x v="8"/>
    <s v="Ishita Sahu"/>
    <s v="Kumuda Chandra Sahu"/>
    <s v="kumud.sahu@gmail.com"/>
    <s v="7978122209"/>
    <s v="Bilasini Sahoo"/>
    <s v="bini.sahu@gmail.com"/>
    <s v="7735407221"/>
    <s v="2025-2026"/>
    <x v="0"/>
    <e v="#N/A"/>
    <m/>
    <e v="#N/A"/>
    <x v="0"/>
    <e v="#N/A"/>
    <x v="0"/>
    <e v="#N/A"/>
    <x v="0"/>
    <e v="#N/A"/>
    <n v="15140"/>
  </r>
  <r>
    <n v="2040"/>
    <n v="9786"/>
    <x v="9"/>
    <x v="8"/>
    <s v="Jullius Victor Behera"/>
    <s v="Sayan Kumar Behera"/>
    <s v="chefskb1982@gmail.com"/>
    <s v="7894338398"/>
    <s v="Ningthingwon T S Behera"/>
    <s v="chefskb1982@gmail.com"/>
    <s v="7377242057"/>
    <s v="2020-2021"/>
    <x v="0"/>
    <e v="#N/A"/>
    <m/>
    <n v="30500"/>
    <x v="2"/>
    <n v="30500"/>
    <x v="2"/>
    <n v="30500"/>
    <x v="2"/>
    <e v="#N/A"/>
    <n v="9786"/>
  </r>
  <r>
    <n v="2041"/>
    <n v="15129"/>
    <x v="9"/>
    <x v="8"/>
    <s v="King Dasarath Soren"/>
    <s v="Ram Kumar Soren"/>
    <s v="ramkumarsoren007@gmail.com"/>
    <s v="7326036726"/>
    <s v="Nilima Priyadarsini Soren"/>
    <s v="ramkumarsoren007@gmail.com"/>
    <s v="9337926184"/>
    <s v="2025-2026"/>
    <x v="0"/>
    <e v="#N/A"/>
    <m/>
    <n v="5000"/>
    <x v="1"/>
    <n v="36420"/>
    <x v="2"/>
    <n v="85800"/>
    <x v="2"/>
    <e v="#N/A"/>
    <n v="15129"/>
  </r>
  <r>
    <n v="2042"/>
    <n v="12384"/>
    <x v="9"/>
    <x v="8"/>
    <s v="Krishiv Chakravarty"/>
    <s v="Kishore Chakravarty"/>
    <s v="kishorechakravarty@gmail.com"/>
    <s v="9706011428"/>
    <s v="Nilakshi Dutta Choudhury"/>
    <s v="nilakshi.duttachoudhury@gmail.com"/>
    <s v="9830312428"/>
    <s v="2022-2023"/>
    <x v="0"/>
    <e v="#N/A"/>
    <m/>
    <e v="#N/A"/>
    <x v="0"/>
    <e v="#N/A"/>
    <x v="0"/>
    <e v="#N/A"/>
    <x v="0"/>
    <s v="Yes"/>
    <n v="12384"/>
  </r>
  <r>
    <n v="2043"/>
    <n v="9939"/>
    <x v="9"/>
    <x v="8"/>
    <s v="Madhusmruti Jena"/>
    <s v="Smruti Ranjan Jena"/>
    <s v="smruti.r.jena@gmail.com"/>
    <s v="7077000504"/>
    <s v="Mitali Madhumita Patra"/>
    <s v="smruti.r.jena@gmail.com"/>
    <s v="8763798805"/>
    <s v="2020-2021"/>
    <x v="0"/>
    <e v="#N/A"/>
    <m/>
    <e v="#N/A"/>
    <x v="0"/>
    <e v="#N/A"/>
    <x v="0"/>
    <e v="#N/A"/>
    <x v="0"/>
    <e v="#N/A"/>
    <n v="9939"/>
  </r>
  <r>
    <n v="2044"/>
    <n v="13861"/>
    <x v="9"/>
    <x v="8"/>
    <s v="Parth Jaju"/>
    <s v="Rishabh Jaju"/>
    <s v="rishabh.cares@gmail.com"/>
    <s v="7742454477"/>
    <s v="Pooja Bihani"/>
    <s v="drpooja.bihani@gmail.com"/>
    <s v="9694490440"/>
    <s v="2024-2025"/>
    <x v="0"/>
    <e v="#N/A"/>
    <m/>
    <e v="#N/A"/>
    <x v="0"/>
    <e v="#N/A"/>
    <x v="0"/>
    <e v="#N/A"/>
    <x v="0"/>
    <e v="#N/A"/>
    <n v="13861"/>
  </r>
  <r>
    <n v="2045"/>
    <n v="11505"/>
    <x v="9"/>
    <x v="8"/>
    <s v="PUSHPITA KAHALSINGH"/>
    <s v="SURYAKANT KAHALSINGH"/>
    <s v="suryakant.kahalsingh@gmail.com"/>
    <s v="9879589804"/>
    <s v="Pragyanparimita kahalsingh"/>
    <s v="pragyanparimitakahalsingh@gmail.com"/>
    <s v="9724770000"/>
    <s v="2022-2023"/>
    <x v="0"/>
    <e v="#N/A"/>
    <m/>
    <e v="#N/A"/>
    <x v="0"/>
    <e v="#N/A"/>
    <x v="0"/>
    <e v="#N/A"/>
    <x v="0"/>
    <s v="Yes"/>
    <n v="11505"/>
  </r>
  <r>
    <n v="2046"/>
    <n v="14252"/>
    <x v="9"/>
    <x v="8"/>
    <s v="Reyansh Chandel"/>
    <s v="Praveen Kumar Singh"/>
    <s v="joutirmayeeswain@gmail.com"/>
    <s v="8457043233"/>
    <s v="Joutirmayee Swain"/>
    <s v="joutirmayeeswain@gmail.com"/>
    <s v="7838494996"/>
    <s v="2024-2025"/>
    <x v="0"/>
    <e v="#N/A"/>
    <m/>
    <e v="#N/A"/>
    <x v="0"/>
    <e v="#N/A"/>
    <x v="0"/>
    <e v="#N/A"/>
    <x v="0"/>
    <s v="Yes"/>
    <n v="14252"/>
  </r>
  <r>
    <n v="2047"/>
    <n v="14694"/>
    <x v="9"/>
    <x v="8"/>
    <s v="RISHIT SENAPATI"/>
    <s v="SAMIR KUMAR SENAPATI"/>
    <s v="samir.senapati31@gmail.com"/>
    <s v="9220711322"/>
    <s v="RASHMI RATHI ARYA"/>
    <s v="rrarya13@gmail.com"/>
    <s v="9220611322"/>
    <s v="2025-2026"/>
    <x v="0"/>
    <e v="#N/A"/>
    <m/>
    <e v="#N/A"/>
    <x v="0"/>
    <e v="#N/A"/>
    <x v="0"/>
    <e v="#N/A"/>
    <x v="0"/>
    <e v="#N/A"/>
    <n v="14694"/>
  </r>
  <r>
    <n v="2048"/>
    <n v="9850"/>
    <x v="9"/>
    <x v="8"/>
    <s v="Sai Prativa Mohapatra"/>
    <s v="Subrata Kumar Nayak"/>
    <s v="subrata@yahoo.com"/>
    <s v="7873723171"/>
    <s v="Namita Nayak"/>
    <s v="subratnayak649@gmail.com"/>
    <s v="7377731423,8144800762"/>
    <s v="2020-2021"/>
    <x v="0"/>
    <e v="#N/A"/>
    <m/>
    <e v="#N/A"/>
    <x v="0"/>
    <e v="#N/A"/>
    <x v="0"/>
    <n v="2000"/>
    <x v="1"/>
    <s v="Yes"/>
    <n v="9850"/>
  </r>
  <r>
    <n v="2049"/>
    <n v="10050"/>
    <x v="9"/>
    <x v="8"/>
    <s v="Samarth Khatai"/>
    <s v="Prabhat Kumar Khatai"/>
    <s v="pkkhatai@gmail.com"/>
    <s v="7790008384"/>
    <s v="Alaka Khatai"/>
    <s v="pkkhatai@gmail.com"/>
    <s v="8455967367"/>
    <s v="2020-2021"/>
    <x v="0"/>
    <e v="#N/A"/>
    <s v="Yes"/>
    <e v="#N/A"/>
    <x v="0"/>
    <n v="50380"/>
    <x v="2"/>
    <e v="#N/A"/>
    <x v="0"/>
    <e v="#N/A"/>
    <n v="10050"/>
  </r>
  <r>
    <n v="2050"/>
    <n v="13860"/>
    <x v="9"/>
    <x v="8"/>
    <s v="Sayed Saeed Ahmed"/>
    <s v="Sayed Farid Ahmed"/>
    <s v="sayadfaridahmed@gmail.com"/>
    <s v="9437273150"/>
    <s v="Tayeba Begam"/>
    <s v="tayebabegam786@gmail.com"/>
    <s v="9439271786"/>
    <s v="2024-2025"/>
    <x v="0"/>
    <e v="#N/A"/>
    <m/>
    <e v="#N/A"/>
    <x v="0"/>
    <e v="#N/A"/>
    <x v="0"/>
    <e v="#N/A"/>
    <x v="0"/>
    <s v="Yes"/>
    <n v="13860"/>
  </r>
  <r>
    <n v="2051"/>
    <n v="9848"/>
    <x v="9"/>
    <x v="8"/>
    <s v="Shrehansu Behera"/>
    <s v="Hemanta Kumar Behera"/>
    <s v="hemantbehera73@yahoo.in"/>
    <s v="9777915706"/>
    <s v="Mamita Behera"/>
    <s v="hemantbehera73@yahoo.in"/>
    <s v="9178655378"/>
    <s v="2020-2021"/>
    <x v="0"/>
    <e v="#N/A"/>
    <m/>
    <e v="#N/A"/>
    <x v="0"/>
    <e v="#N/A"/>
    <x v="0"/>
    <e v="#N/A"/>
    <x v="0"/>
    <s v="Yes"/>
    <n v="9848"/>
  </r>
  <r>
    <n v="2052"/>
    <n v="9917"/>
    <x v="9"/>
    <x v="8"/>
    <s v="Shreyas Purusottam Swain"/>
    <s v="Prafulla Kumar Swain"/>
    <s v="prafulla.ronm@gmail.com"/>
    <s v="9937975446"/>
    <s v="Nabanita Swain"/>
    <s v="prafulla.ronm@gmail.com"/>
    <s v="8917654900"/>
    <s v="2020-2021"/>
    <x v="1"/>
    <s v="Yes"/>
    <m/>
    <n v="4"/>
    <x v="1"/>
    <n v="43188"/>
    <x v="2"/>
    <n v="86372"/>
    <x v="2"/>
    <s v="Yes"/>
    <e v="#N/A"/>
  </r>
  <r>
    <n v="2053"/>
    <n v="11649"/>
    <x v="9"/>
    <x v="8"/>
    <s v="SHREYASH NAYAK"/>
    <s v="UMAKANT NAYAK"/>
    <s v="uknayak.dowr@gmail.com"/>
    <s v="9337663399"/>
    <s v="SUNITA NAYAK"/>
    <s v="uknayak.dowr@gmail.com"/>
    <s v="7735994388"/>
    <s v="2022-2023"/>
    <x v="0"/>
    <e v="#N/A"/>
    <m/>
    <e v="#N/A"/>
    <x v="0"/>
    <e v="#N/A"/>
    <x v="0"/>
    <e v="#N/A"/>
    <x v="0"/>
    <s v="Yes"/>
    <n v="11649"/>
  </r>
  <r>
    <n v="2054"/>
    <n v="9935"/>
    <x v="9"/>
    <x v="9"/>
    <s v="Aamyra Parija"/>
    <s v="Kaushik Parija"/>
    <s v="aparnamohanty01@gmail.com"/>
    <s v="7873535830"/>
    <s v="Aparna Mohanty"/>
    <s v="aparnamohanty01@gmail.com"/>
    <s v="7873665830"/>
    <s v="2020-2021"/>
    <x v="0"/>
    <e v="#N/A"/>
    <m/>
    <e v="#N/A"/>
    <x v="0"/>
    <e v="#N/A"/>
    <x v="0"/>
    <e v="#N/A"/>
    <x v="0"/>
    <s v="Yes"/>
    <n v="9935"/>
  </r>
  <r>
    <n v="2055"/>
    <n v="14181"/>
    <x v="9"/>
    <x v="9"/>
    <s v="Anish Chakraborty"/>
    <s v="Palash Chakraborty"/>
    <s v="palash_chakraborty@rediffmail.com"/>
    <s v="9007330038"/>
    <s v="Anindita Guha Chakraborty"/>
    <s v="anindita.ximb@gmail.com"/>
    <s v="9830529777"/>
    <s v="2024-2025"/>
    <x v="0"/>
    <e v="#N/A"/>
    <m/>
    <e v="#N/A"/>
    <x v="0"/>
    <e v="#N/A"/>
    <x v="0"/>
    <e v="#N/A"/>
    <x v="0"/>
    <e v="#N/A"/>
    <n v="14181"/>
  </r>
  <r>
    <n v="2056"/>
    <n v="9763"/>
    <x v="9"/>
    <x v="9"/>
    <s v="Arihaan Roy"/>
    <s v="Arijit Roy"/>
    <s v="jana.priya28@gmail.com"/>
    <s v="9937049720"/>
    <s v="Priya Roy"/>
    <s v="jana.priya28@gmail.com"/>
    <s v="9777999911"/>
    <s v="2020-2021"/>
    <x v="0"/>
    <e v="#N/A"/>
    <m/>
    <e v="#N/A"/>
    <x v="0"/>
    <e v="#N/A"/>
    <x v="0"/>
    <e v="#N/A"/>
    <x v="0"/>
    <e v="#N/A"/>
    <n v="9763"/>
  </r>
  <r>
    <n v="2057"/>
    <n v="9751"/>
    <x v="9"/>
    <x v="9"/>
    <s v="Armaan Das"/>
    <s v="Bikash Das"/>
    <s v="limadas1982@gmail.com"/>
    <s v="9861969696"/>
    <s v="Lima Das"/>
    <s v="limadas1982@gmail.com"/>
    <s v="7008900668"/>
    <s v="2020-2021"/>
    <x v="0"/>
    <e v="#N/A"/>
    <m/>
    <e v="#N/A"/>
    <x v="0"/>
    <e v="#N/A"/>
    <x v="0"/>
    <e v="#N/A"/>
    <x v="0"/>
    <e v="#N/A"/>
    <n v="9751"/>
  </r>
  <r>
    <n v="2058"/>
    <n v="15127"/>
    <x v="9"/>
    <x v="9"/>
    <s v="Arnav Kumar Jhunjhunwala"/>
    <s v="Amit Kumar Jhunjhunwala"/>
    <s v="jhunjhunwala.amit2015@gmail.com"/>
    <s v="9438500029"/>
    <s v="Neelam Jhunjhunwala"/>
    <s v="jhunjhunwala.amit2015@gmail.com"/>
    <s v="7978556539"/>
    <s v="2025-2026"/>
    <x v="0"/>
    <e v="#N/A"/>
    <m/>
    <e v="#N/A"/>
    <x v="0"/>
    <e v="#N/A"/>
    <x v="0"/>
    <e v="#N/A"/>
    <x v="0"/>
    <e v="#N/A"/>
    <n v="15127"/>
  </r>
  <r>
    <n v="2059"/>
    <n v="9825"/>
    <x v="9"/>
    <x v="9"/>
    <s v="Devansh Kumar Kyal"/>
    <s v="Deepak Kumar Kyal"/>
    <s v="deepak.kyal@yahoo.com"/>
    <s v="9437311013"/>
    <s v="Asha Kyal"/>
    <s v="deepak.kyal@yahoo.com"/>
    <s v="7655827075"/>
    <s v="2020-2021"/>
    <x v="0"/>
    <e v="#N/A"/>
    <m/>
    <e v="#N/A"/>
    <x v="0"/>
    <e v="#N/A"/>
    <x v="0"/>
    <e v="#N/A"/>
    <x v="0"/>
    <e v="#N/A"/>
    <n v="9825"/>
  </r>
  <r>
    <n v="2060"/>
    <n v="5872"/>
    <x v="9"/>
    <x v="9"/>
    <s v="Ekak Biswa"/>
    <s v="Himansu Bhusan Panigrahi"/>
    <s v="himansu.b.panigrahi@gmail.com"/>
    <s v="9438094384"/>
    <s v="Manashree Kar"/>
    <s v="himansu.b.panigrahi@gmail.com"/>
    <s v="9861150953"/>
    <s v="2016-2017"/>
    <x v="0"/>
    <e v="#N/A"/>
    <m/>
    <e v="#N/A"/>
    <x v="0"/>
    <e v="#N/A"/>
    <x v="0"/>
    <e v="#N/A"/>
    <x v="0"/>
    <s v="Yes"/>
    <n v="5872"/>
  </r>
  <r>
    <n v="2061"/>
    <n v="13934"/>
    <x v="9"/>
    <x v="9"/>
    <s v="HARSHIT "/>
    <s v="BHAWANI SHANKAR NATH"/>
    <s v="bhawanishankarnath@gmail.com"/>
    <s v="9431497963"/>
    <s v="RANJANA KUMARI"/>
    <s v="ranjanachirag83@gmail.com"/>
    <s v="8839304936"/>
    <s v="2024-2025"/>
    <x v="0"/>
    <e v="#N/A"/>
    <m/>
    <e v="#N/A"/>
    <x v="0"/>
    <e v="#N/A"/>
    <x v="0"/>
    <e v="#N/A"/>
    <x v="0"/>
    <e v="#N/A"/>
    <n v="13934"/>
  </r>
  <r>
    <n v="2062"/>
    <n v="15106"/>
    <x v="9"/>
    <x v="9"/>
    <s v="Krishna Sahu"/>
    <s v="Dhabaleswar Sahu"/>
    <s v="dhabaleswarsahu29@gmail.com"/>
    <s v="9437617777"/>
    <s v="Jyotirani Dash"/>
    <s v="jyotiranidash28@gmail.com"/>
    <s v="8018317777"/>
    <s v="2025-2026"/>
    <x v="0"/>
    <e v="#N/A"/>
    <m/>
    <e v="#N/A"/>
    <x v="0"/>
    <e v="#N/A"/>
    <x v="0"/>
    <n v="58780"/>
    <x v="2"/>
    <e v="#N/A"/>
    <n v="15106"/>
  </r>
  <r>
    <n v="2063"/>
    <n v="14931"/>
    <x v="9"/>
    <x v="9"/>
    <s v="KUSHAGRA KUMAR"/>
    <s v="MANISH KUMAR"/>
    <s v="mkumar@gail.co.in"/>
    <s v="9506636633"/>
    <s v="PRIYANKA SRIVASTAVA"/>
    <s v="theycallmemanish@gmail.com"/>
    <s v="9506020234"/>
    <s v="2025-2026"/>
    <x v="0"/>
    <e v="#N/A"/>
    <m/>
    <e v="#N/A"/>
    <x v="0"/>
    <e v="#N/A"/>
    <x v="0"/>
    <e v="#N/A"/>
    <x v="0"/>
    <e v="#N/A"/>
    <n v="14931"/>
  </r>
  <r>
    <n v="2064"/>
    <n v="14569"/>
    <x v="9"/>
    <x v="9"/>
    <s v="Maanvi Agarwal"/>
    <s v="Rajesh Kumar Agarwal"/>
    <s v="rajeshmadhumaanvi@gmail.com"/>
    <s v="9439220000"/>
    <s v="Madhulata Agarwal"/>
    <s v="maanvi766@gmail.com"/>
    <s v="7855809985"/>
    <s v="2025-2026"/>
    <x v="0"/>
    <e v="#N/A"/>
    <m/>
    <e v="#N/A"/>
    <x v="0"/>
    <e v="#N/A"/>
    <x v="0"/>
    <e v="#N/A"/>
    <x v="0"/>
    <s v="Yes"/>
    <n v="14569"/>
  </r>
  <r>
    <n v="2065"/>
    <n v="10124"/>
    <x v="9"/>
    <x v="9"/>
    <s v="Nithwik Kumar Choudhary"/>
    <s v="Deepak Kumar Choudhary"/>
    <s v="deepak.ku.choudhary@hotmail.com"/>
    <s v="9778038174"/>
    <s v="Devika Choudhary"/>
    <s v="deepak.ku.choudhary@hotmail.com"/>
    <s v="9861010285"/>
    <s v="2020-2021"/>
    <x v="0"/>
    <e v="#N/A"/>
    <m/>
    <e v="#N/A"/>
    <x v="0"/>
    <e v="#N/A"/>
    <x v="0"/>
    <e v="#N/A"/>
    <x v="0"/>
    <s v="Yes"/>
    <n v="10124"/>
  </r>
  <r>
    <n v="2066"/>
    <n v="11685"/>
    <x v="9"/>
    <x v="9"/>
    <s v="Paree Priyadarshini Panda"/>
    <s v="Rajeeb kumar Panda"/>
    <s v="rajeeb0080@gmail.com"/>
    <s v="7008659530"/>
    <s v="Sudeshna Panda"/>
    <s v="rajeeb0080@gmail.com"/>
    <s v="7008624891"/>
    <s v="2022-2023"/>
    <x v="0"/>
    <e v="#N/A"/>
    <m/>
    <e v="#N/A"/>
    <x v="0"/>
    <e v="#N/A"/>
    <x v="0"/>
    <e v="#N/A"/>
    <x v="0"/>
    <s v="Yes"/>
    <n v="11685"/>
  </r>
  <r>
    <n v="2067"/>
    <n v="11688"/>
    <x v="9"/>
    <x v="9"/>
    <s v="PRATHAM PATI"/>
    <s v="SIBASIS PATI"/>
    <s v="sibasispati@yahoo.com"/>
    <s v="9819829561"/>
    <s v="YOGITA JOSHI"/>
    <s v="gjoshi2402@gmail.com"/>
    <s v="8917696084"/>
    <s v="2022-2023"/>
    <x v="0"/>
    <e v="#N/A"/>
    <m/>
    <e v="#N/A"/>
    <x v="0"/>
    <e v="#N/A"/>
    <x v="0"/>
    <e v="#N/A"/>
    <x v="0"/>
    <e v="#N/A"/>
    <n v="11688"/>
  </r>
  <r>
    <n v="2068"/>
    <n v="9765"/>
    <x v="9"/>
    <x v="9"/>
    <s v="Priyanshu Behera"/>
    <s v="Sarat Behera"/>
    <s v="beherasarat612@gmail.com"/>
    <s v="9861161502"/>
    <s v="Ashalata Behera"/>
    <s v="beherasarat612@gmail.com"/>
    <s v="9338905904"/>
    <s v="2020-2021"/>
    <x v="0"/>
    <e v="#N/A"/>
    <m/>
    <e v="#N/A"/>
    <x v="0"/>
    <e v="#N/A"/>
    <x v="0"/>
    <e v="#N/A"/>
    <x v="0"/>
    <e v="#N/A"/>
    <n v="9765"/>
  </r>
  <r>
    <n v="2069"/>
    <n v="10057"/>
    <x v="9"/>
    <x v="9"/>
    <s v="Rajnikant Swain"/>
    <s v="Rajendra Kumar Swain"/>
    <s v="rajendraswain14902@gmail.com"/>
    <s v="9178768493"/>
    <s v="Chandrika Rout"/>
    <s v="rajendraswain14902@gmail.com"/>
    <s v="9668111867"/>
    <s v="2020-2021"/>
    <x v="0"/>
    <e v="#N/A"/>
    <m/>
    <e v="#N/A"/>
    <x v="0"/>
    <e v="#N/A"/>
    <x v="0"/>
    <e v="#N/A"/>
    <x v="0"/>
    <e v="#N/A"/>
    <n v="10057"/>
  </r>
  <r>
    <n v="2070"/>
    <n v="9746"/>
    <x v="9"/>
    <x v="9"/>
    <s v="Sai Saswat Biswal"/>
    <s v="Suvakanta Biswal"/>
    <s v="skbctvs@rediffmail.com"/>
    <s v="9777999459"/>
    <s v="Sivani Baral"/>
    <s v="skbctvs@rediffmail.com"/>
    <s v="9439040135"/>
    <s v="2020-2021"/>
    <x v="0"/>
    <e v="#N/A"/>
    <m/>
    <e v="#N/A"/>
    <x v="0"/>
    <e v="#N/A"/>
    <x v="0"/>
    <e v="#N/A"/>
    <x v="0"/>
    <s v="Yes"/>
    <n v="9746"/>
  </r>
  <r>
    <n v="2071"/>
    <n v="9853"/>
    <x v="9"/>
    <x v="9"/>
    <s v="Sanel Shreeansh Mahapatra"/>
    <s v="Sangram Keshari Mahapatra"/>
    <s v="k_sangram@rediffmail.com"/>
    <s v="9438091737"/>
    <s v="Elina Suvadarsani Parida"/>
    <s v="k_sangram@rediffmail.com"/>
    <s v="9438091737"/>
    <s v="2020-2021"/>
    <x v="0"/>
    <e v="#N/A"/>
    <m/>
    <e v="#N/A"/>
    <x v="0"/>
    <e v="#N/A"/>
    <x v="0"/>
    <e v="#N/A"/>
    <x v="0"/>
    <s v="Yes"/>
    <n v="9853"/>
  </r>
  <r>
    <n v="2072"/>
    <n v="9803"/>
    <x v="9"/>
    <x v="9"/>
    <s v="Shreyanshee Patra"/>
    <s v="Uma Sankar Patro"/>
    <s v="tinkugds@gmail.com"/>
    <s v="9437309650"/>
    <s v="Subhashree Patra"/>
    <s v="tinkugds@gmail.com"/>
    <s v="9438504441"/>
    <s v="2020-2021"/>
    <x v="0"/>
    <e v="#N/A"/>
    <m/>
    <e v="#N/A"/>
    <x v="0"/>
    <e v="#N/A"/>
    <x v="0"/>
    <e v="#N/A"/>
    <x v="0"/>
    <e v="#N/A"/>
    <n v="9803"/>
  </r>
  <r>
    <n v="2073"/>
    <n v="9932"/>
    <x v="9"/>
    <x v="9"/>
    <s v="Srushti Panigrahi"/>
    <s v="Malaya Ranjan Panigrahy"/>
    <s v="malay.panigrahy@gmail.com"/>
    <s v="9778019612"/>
    <s v="Swati Sucharita Panda"/>
    <s v="malay.panigrahy@gmail.com"/>
    <s v="9437155933"/>
    <s v="2020-2021"/>
    <x v="0"/>
    <e v="#N/A"/>
    <m/>
    <e v="#N/A"/>
    <x v="0"/>
    <e v="#N/A"/>
    <x v="0"/>
    <e v="#N/A"/>
    <x v="0"/>
    <s v="Yes"/>
    <n v="9932"/>
  </r>
  <r>
    <n v="2074"/>
    <n v="11720"/>
    <x v="9"/>
    <x v="9"/>
    <s v="SUBHASHREE MEHER"/>
    <s v="RANJAN KUMAR MEHER"/>
    <s v="ranjanmeher@gmail.com"/>
    <s v="9668248144"/>
    <s v="PUSHPANJALI MEHER"/>
    <s v="pushpanjali012@gmail.com"/>
    <s v="7978402602"/>
    <s v="2022-2023"/>
    <x v="0"/>
    <e v="#N/A"/>
    <m/>
    <e v="#N/A"/>
    <x v="0"/>
    <e v="#N/A"/>
    <x v="0"/>
    <e v="#N/A"/>
    <x v="0"/>
    <s v="Yes"/>
    <n v="11720"/>
  </r>
  <r>
    <n v="2075"/>
    <n v="12005"/>
    <x v="9"/>
    <x v="9"/>
    <s v="Suryan Biswal"/>
    <s v="Girija Shankar Biswal"/>
    <s v="girijasankerbiswal@gmail.com"/>
    <s v="7848804472"/>
    <s v="Soubhagyalaxmi Samal"/>
    <s v="soubhagyalaxmibiswal2015@gmail.com"/>
    <s v="8917536634"/>
    <s v="2022-2023"/>
    <x v="0"/>
    <e v="#N/A"/>
    <m/>
    <e v="#N/A"/>
    <x v="0"/>
    <e v="#N/A"/>
    <x v="0"/>
    <e v="#N/A"/>
    <x v="0"/>
    <e v="#N/A"/>
    <n v="12005"/>
  </r>
  <r>
    <n v="2076"/>
    <n v="10204"/>
    <x v="9"/>
    <x v="9"/>
    <s v="Swarit Sethi"/>
    <s v="Sanjay Sethi"/>
    <s v="ssethi81@gmail.com"/>
    <s v="9937485056"/>
    <s v="Priyadarshini Madhusmita"/>
    <s v="ssethi81@gmail.com"/>
    <s v="9937485056"/>
    <s v="2020-2021"/>
    <x v="0"/>
    <e v="#N/A"/>
    <m/>
    <e v="#N/A"/>
    <x v="0"/>
    <e v="#N/A"/>
    <x v="0"/>
    <e v="#N/A"/>
    <x v="0"/>
    <s v="Yes"/>
    <n v="10204"/>
  </r>
  <r>
    <n v="2077"/>
    <n v="10185"/>
    <x v="9"/>
    <x v="9"/>
    <s v="Swarnika Patnaik"/>
    <s v="Swarnav Patnaik"/>
    <s v="dr.swarnavpatnaik@gmail.com"/>
    <s v="9776255611"/>
    <s v="Garima Poddar"/>
    <s v="dr.garimapoddar@gmail.com"/>
    <s v="9776255711"/>
    <s v="2020-2021"/>
    <x v="0"/>
    <e v="#N/A"/>
    <m/>
    <e v="#N/A"/>
    <x v="0"/>
    <e v="#N/A"/>
    <x v="0"/>
    <e v="#N/A"/>
    <x v="0"/>
    <s v="Yes"/>
    <n v="10185"/>
  </r>
  <r>
    <n v="2078"/>
    <n v="14872"/>
    <x v="9"/>
    <x v="9"/>
    <s v="Tiya Singh"/>
    <s v="Mukul Singh"/>
    <s v="singhmukul@indianoil.in"/>
    <s v="7506654288"/>
    <s v="Bandana Singh"/>
    <s v="bandanasingh472@indianoil.in"/>
    <s v="9987935551"/>
    <s v="2025-2026"/>
    <x v="0"/>
    <e v="#N/A"/>
    <m/>
    <e v="#N/A"/>
    <x v="0"/>
    <e v="#N/A"/>
    <x v="0"/>
    <e v="#N/A"/>
    <x v="0"/>
    <s v="Yes"/>
    <n v="14872"/>
  </r>
  <r>
    <n v="2079"/>
    <n v="9968"/>
    <x v="9"/>
    <x v="10"/>
    <s v="Aarav Pradhan"/>
    <s v="Sushil Kumar Pradhan"/>
    <s v="pradhan.sushil40@gmail.com"/>
    <s v="9938136889"/>
    <s v="Bandana Pradhan"/>
    <s v="pradhan.sushil40@gmail.com"/>
    <s v="8895480468"/>
    <s v="2020-2021"/>
    <x v="0"/>
    <e v="#N/A"/>
    <m/>
    <e v="#N/A"/>
    <x v="0"/>
    <e v="#N/A"/>
    <x v="0"/>
    <e v="#N/A"/>
    <x v="0"/>
    <e v="#N/A"/>
    <n v="9968"/>
  </r>
  <r>
    <n v="2080"/>
    <n v="14127"/>
    <x v="9"/>
    <x v="10"/>
    <s v="Aavya Patra"/>
    <s v="Sameer Kumar Patra"/>
    <s v="kapileswaragro4@gmail.com"/>
    <s v="9777148140"/>
    <s v="Sumi Patra"/>
    <s v="simmipatra88@gmail.com"/>
    <s v="9777148140"/>
    <s v="2024-2025"/>
    <x v="0"/>
    <e v="#N/A"/>
    <m/>
    <e v="#N/A"/>
    <x v="0"/>
    <e v="#N/A"/>
    <x v="0"/>
    <e v="#N/A"/>
    <x v="0"/>
    <e v="#N/A"/>
    <n v="14127"/>
  </r>
  <r>
    <n v="2081"/>
    <n v="8037"/>
    <x v="9"/>
    <x v="10"/>
    <s v="Abhash Senapati"/>
    <s v="Bibhas Senapati"/>
    <s v="bivassenapati39@gmail.com"/>
    <s v="9776522815"/>
    <s v="Ankita Senapati"/>
    <s v="bivassenapati39@gmail.com"/>
    <s v="9777071885"/>
    <s v="2018-2019"/>
    <x v="0"/>
    <e v="#N/A"/>
    <m/>
    <e v="#N/A"/>
    <x v="0"/>
    <e v="#N/A"/>
    <x v="0"/>
    <e v="#N/A"/>
    <x v="0"/>
    <s v="Yes"/>
    <n v="8037"/>
  </r>
  <r>
    <n v="2082"/>
    <n v="9824"/>
    <x v="9"/>
    <x v="10"/>
    <s v="Adeeba Kashif"/>
    <s v="Syed Kashif Hasan"/>
    <s v="syed.skh@gmail.com"/>
    <s v="9937287876"/>
    <s v="Nushrat Parveen"/>
    <s v="syed.skh@gmail.com"/>
    <s v="9078756999"/>
    <s v="2020-2021"/>
    <x v="0"/>
    <e v="#N/A"/>
    <m/>
    <e v="#N/A"/>
    <x v="0"/>
    <e v="#N/A"/>
    <x v="0"/>
    <e v="#N/A"/>
    <x v="0"/>
    <e v="#N/A"/>
    <n v="9824"/>
  </r>
  <r>
    <n v="2083"/>
    <n v="9835"/>
    <x v="9"/>
    <x v="10"/>
    <s v="Akshat Sahoo"/>
    <s v="Alok Sahoo"/>
    <s v="sahooalok@gmail.com"/>
    <s v="7894441948"/>
    <s v="Ashima Patnaik"/>
    <s v="sahooalok@gmail.com"/>
    <s v="9438739898"/>
    <s v="2020-2021"/>
    <x v="0"/>
    <e v="#N/A"/>
    <m/>
    <e v="#N/A"/>
    <x v="0"/>
    <e v="#N/A"/>
    <x v="0"/>
    <e v="#N/A"/>
    <x v="0"/>
    <s v="Yes"/>
    <n v="9835"/>
  </r>
  <r>
    <n v="2084"/>
    <n v="12824"/>
    <x v="9"/>
    <x v="10"/>
    <s v="Angshumoy Saha"/>
    <s v="Prodyut Kumar Saha"/>
    <s v="prodyut.saha@gmail.com"/>
    <s v="9748003381"/>
    <s v="Amrita Saha"/>
    <s v="amrita.saha3318@gmail.com"/>
    <s v="9007703311"/>
    <s v="2023-2024"/>
    <x v="0"/>
    <e v="#N/A"/>
    <m/>
    <e v="#N/A"/>
    <x v="0"/>
    <e v="#N/A"/>
    <x v="0"/>
    <e v="#N/A"/>
    <x v="0"/>
    <e v="#N/A"/>
    <n v="12824"/>
  </r>
  <r>
    <n v="2085"/>
    <n v="10213"/>
    <x v="9"/>
    <x v="10"/>
    <s v="Arya Satapathy"/>
    <s v="Ashish Kumar Satapathy"/>
    <s v="newurbanconcepts@gmail.com"/>
    <s v="9658590061"/>
    <s v="Jyotirmayee Dash"/>
    <s v="newurbanconcepts@gmail.com"/>
    <s v="8895994433"/>
    <s v="2020-2021"/>
    <x v="0"/>
    <e v="#N/A"/>
    <m/>
    <n v="500"/>
    <x v="1"/>
    <n v="500"/>
    <x v="1"/>
    <e v="#N/A"/>
    <x v="0"/>
    <s v="Yes"/>
    <n v="10213"/>
  </r>
  <r>
    <n v="2086"/>
    <n v="12223"/>
    <x v="9"/>
    <x v="10"/>
    <s v="ARYAV PATNAIK"/>
    <s v="RAJBANS PATNAIK"/>
    <s v="rajbanspatnaik@gmail.com"/>
    <s v="7873981206"/>
    <s v="SWAGATIKA MOHAPATRA"/>
    <s v="mohapatra.swagatika81@gmail.com"/>
    <s v="7873637777"/>
    <s v="2022-2023"/>
    <x v="0"/>
    <e v="#N/A"/>
    <m/>
    <e v="#N/A"/>
    <x v="0"/>
    <e v="#N/A"/>
    <x v="0"/>
    <e v="#N/A"/>
    <x v="0"/>
    <e v="#N/A"/>
    <n v="12223"/>
  </r>
  <r>
    <n v="2087"/>
    <n v="9823"/>
    <x v="9"/>
    <x v="10"/>
    <s v="Bhavik Baid"/>
    <s v="Mohit Baid"/>
    <s v="jainmohit4444@gmail.com"/>
    <s v="9776101143"/>
    <s v="Alka Mohit Baid"/>
    <s v="jainmohit4444@gmail.com"/>
    <s v="9776835343"/>
    <s v="2020-2021"/>
    <x v="0"/>
    <e v="#N/A"/>
    <m/>
    <e v="#N/A"/>
    <x v="0"/>
    <e v="#N/A"/>
    <x v="0"/>
    <e v="#N/A"/>
    <x v="0"/>
    <s v="Yes"/>
    <n v="9823"/>
  </r>
  <r>
    <n v="2088"/>
    <n v="9884"/>
    <x v="9"/>
    <x v="10"/>
    <s v="Bishakha Mohanty"/>
    <s v="Ajit Mohanty"/>
    <s v="mohantyajit219@gmail.com"/>
    <s v="9777095356"/>
    <s v="Rajashree Ray"/>
    <s v="rajashreeray2023@gmail.com"/>
    <s v="8480924621"/>
    <s v="2020-2021"/>
    <x v="0"/>
    <e v="#N/A"/>
    <m/>
    <e v="#N/A"/>
    <x v="0"/>
    <e v="#N/A"/>
    <x v="0"/>
    <e v="#N/A"/>
    <x v="0"/>
    <s v="Yes"/>
    <n v="9884"/>
  </r>
  <r>
    <n v="2089"/>
    <n v="13284"/>
    <x v="9"/>
    <x v="10"/>
    <s v="Biswa Shree"/>
    <s v="Soumya Ranjan Padhi"/>
    <s v="beautypalacenx66@gmail.com"/>
    <s v="9437147283"/>
    <s v="Sunita Padhi"/>
    <s v="srpadhi1977@gmail.com"/>
    <s v="9827633180"/>
    <s v="2023-2024"/>
    <x v="0"/>
    <e v="#N/A"/>
    <m/>
    <e v="#N/A"/>
    <x v="0"/>
    <e v="#N/A"/>
    <x v="0"/>
    <e v="#N/A"/>
    <x v="0"/>
    <e v="#N/A"/>
    <n v="13284"/>
  </r>
  <r>
    <n v="2090"/>
    <n v="9904"/>
    <x v="9"/>
    <x v="10"/>
    <s v="Deevyanshi Mishra"/>
    <s v="Debashis Mishra"/>
    <s v="debashismishra1985@gmail.com"/>
    <s v="9937062263"/>
    <s v="Priyadarsini Sarangi"/>
    <s v="debashismishra1985@gmail.com"/>
    <s v="9439180809"/>
    <s v="2020-2021"/>
    <x v="0"/>
    <e v="#N/A"/>
    <m/>
    <e v="#N/A"/>
    <x v="0"/>
    <e v="#N/A"/>
    <x v="0"/>
    <e v="#N/A"/>
    <x v="0"/>
    <e v="#N/A"/>
    <n v="9904"/>
  </r>
  <r>
    <n v="2091"/>
    <n v="14222"/>
    <x v="9"/>
    <x v="10"/>
    <s v="DEVESHWAR MANDHYAN"/>
    <s v="CHARAK MANDHYAN"/>
    <s v="charakm@gmail.com"/>
    <s v="9898549089"/>
    <s v="DIKSHA MANDHYAN"/>
    <s v="ahuja.diks@gmail.com"/>
    <s v="9898549088"/>
    <s v="2024-2025"/>
    <x v="0"/>
    <e v="#N/A"/>
    <m/>
    <e v="#N/A"/>
    <x v="0"/>
    <e v="#N/A"/>
    <x v="0"/>
    <e v="#N/A"/>
    <x v="0"/>
    <e v="#N/A"/>
    <n v="14222"/>
  </r>
  <r>
    <n v="2092"/>
    <n v="14555"/>
    <x v="9"/>
    <x v="10"/>
    <s v="Dhruvika Patnaik"/>
    <s v="Amrit Patnaik"/>
    <s v="amritpatnaik12@gmail.com"/>
    <s v="9090966282"/>
    <s v="Susmita Patnaik"/>
    <s v="amritpatnaik12@gmail.com"/>
    <s v="7749996006"/>
    <s v="2025-2026"/>
    <x v="0"/>
    <e v="#N/A"/>
    <m/>
    <e v="#N/A"/>
    <x v="0"/>
    <e v="#N/A"/>
    <x v="0"/>
    <e v="#N/A"/>
    <x v="0"/>
    <s v="Yes"/>
    <n v="14555"/>
  </r>
  <r>
    <n v="2093"/>
    <n v="10052"/>
    <x v="9"/>
    <x v="10"/>
    <s v="Jagrav Agarwal"/>
    <s v="Amit Kumar Agarwal"/>
    <s v="amit.jagrav@gmail.com"/>
    <s v="9337075505"/>
    <s v="Anshumita Agarwal"/>
    <s v="amit.jagrav@gmail.com"/>
    <s v="7735600186"/>
    <s v="2020-2021"/>
    <x v="0"/>
    <e v="#N/A"/>
    <m/>
    <e v="#N/A"/>
    <x v="0"/>
    <e v="#N/A"/>
    <x v="0"/>
    <e v="#N/A"/>
    <x v="0"/>
    <e v="#N/A"/>
    <n v="10052"/>
  </r>
  <r>
    <n v="2094"/>
    <n v="15124"/>
    <x v="9"/>
    <x v="10"/>
    <s v="NAKSHITA PRIYADARSHINI"/>
    <s v="DEBASHIS MALLICK"/>
    <s v="debashis62@gmail.com"/>
    <s v="9437015800"/>
    <s v="MADHUSMITA PARIDA"/>
    <s v="madhusmitaparida24@gmail.com"/>
    <s v="9090054680"/>
    <s v="2025-2026"/>
    <x v="0"/>
    <e v="#N/A"/>
    <m/>
    <e v="#N/A"/>
    <x v="0"/>
    <e v="#N/A"/>
    <x v="0"/>
    <e v="#N/A"/>
    <x v="0"/>
    <e v="#N/A"/>
    <n v="15124"/>
  </r>
  <r>
    <n v="2095"/>
    <n v="9846"/>
    <x v="9"/>
    <x v="10"/>
    <s v="Pinaki Ray"/>
    <s v="Siddhartha Nayak Ray"/>
    <s v="sidnray@gmail.com"/>
    <s v="9937064804"/>
    <s v="Bandita Swain"/>
    <s v="sidnray@gmail.com"/>
    <s v="9178169170"/>
    <s v="2020-2021"/>
    <x v="0"/>
    <e v="#N/A"/>
    <m/>
    <e v="#N/A"/>
    <x v="0"/>
    <e v="#N/A"/>
    <x v="0"/>
    <e v="#N/A"/>
    <x v="0"/>
    <s v="Yes"/>
    <n v="9846"/>
  </r>
  <r>
    <n v="2096"/>
    <n v="9986"/>
    <x v="9"/>
    <x v="10"/>
    <s v="Pratistha Mishra"/>
    <s v="Prakash Mishra"/>
    <s v="pmishra773@gmail.com"/>
    <s v="9090909993"/>
    <s v="Jagruti Mishra"/>
    <s v="pmishra773@gmail.com"/>
    <s v="8249445050"/>
    <s v="2020-2021"/>
    <x v="0"/>
    <e v="#N/A"/>
    <m/>
    <e v="#N/A"/>
    <x v="0"/>
    <e v="#N/A"/>
    <x v="0"/>
    <e v="#N/A"/>
    <x v="0"/>
    <e v="#N/A"/>
    <n v="9986"/>
  </r>
  <r>
    <n v="2097"/>
    <n v="9985"/>
    <x v="9"/>
    <x v="10"/>
    <s v="Ram Anupam Mahapatra"/>
    <s v="Bibhuti Bhusan"/>
    <s v="bibhuti.mahapatra7@gmail.com"/>
    <s v="9337702267"/>
    <s v="Rukmini Mahapatra"/>
    <s v="bibhuti.mahapatra7@gmail.com"/>
    <s v="9337541539"/>
    <s v="2020-2021"/>
    <x v="0"/>
    <e v="#N/A"/>
    <m/>
    <e v="#N/A"/>
    <x v="0"/>
    <e v="#N/A"/>
    <x v="0"/>
    <e v="#N/A"/>
    <x v="0"/>
    <s v="Yes"/>
    <n v="9985"/>
  </r>
  <r>
    <n v="2098"/>
    <n v="9919"/>
    <x v="9"/>
    <x v="10"/>
    <s v="Riti Hemansi Routray"/>
    <s v="Jamunalal Rout"/>
    <s v="jrout86@gmail.com"/>
    <s v="9437178708"/>
    <s v="Hemalata Jena"/>
    <s v="jrout86@gmail.com"/>
    <s v="9337137423"/>
    <s v="2020-2021"/>
    <x v="0"/>
    <e v="#N/A"/>
    <m/>
    <e v="#N/A"/>
    <x v="0"/>
    <e v="#N/A"/>
    <x v="0"/>
    <e v="#N/A"/>
    <x v="0"/>
    <e v="#N/A"/>
    <n v="9919"/>
  </r>
  <r>
    <n v="2099"/>
    <n v="12095"/>
    <x v="9"/>
    <x v="10"/>
    <s v="SAIKRITI MAHAPATRA"/>
    <s v="SOUMYASACHI MAHAPATRA"/>
    <s v="som2301@gmail.com"/>
    <s v="7750005690"/>
    <s v="AMRITA MOHAPATRA"/>
    <s v="amritais4u@gmail.com"/>
    <s v="6371448147"/>
    <s v="2022-2023"/>
    <x v="0"/>
    <e v="#N/A"/>
    <m/>
    <e v="#N/A"/>
    <x v="0"/>
    <e v="#N/A"/>
    <x v="0"/>
    <e v="#N/A"/>
    <x v="0"/>
    <e v="#N/A"/>
    <n v="12095"/>
  </r>
  <r>
    <n v="2100"/>
    <n v="10092"/>
    <x v="9"/>
    <x v="10"/>
    <s v="Samayra Panda"/>
    <s v="Dev Kumar Panda"/>
    <s v="devpanda1@gmail.com"/>
    <s v="8917676831"/>
    <s v="Debashree Panda"/>
    <s v="devpanda1@gmail.com"/>
    <s v="9439797285"/>
    <s v="2020-2021"/>
    <x v="0"/>
    <e v="#N/A"/>
    <m/>
    <e v="#N/A"/>
    <x v="0"/>
    <e v="#N/A"/>
    <x v="0"/>
    <e v="#N/A"/>
    <x v="0"/>
    <e v="#N/A"/>
    <n v="10092"/>
  </r>
  <r>
    <n v="2101"/>
    <n v="15003"/>
    <x v="9"/>
    <x v="10"/>
    <s v="Shayankita Sinha"/>
    <s v="Sidhartha Sinha"/>
    <s v="sidssinha@gmail.com"/>
    <s v="9861857978"/>
    <s v="Prachi Pratyarpita Mahapatra"/>
    <s v="prachimahapatrasinha16@gmail.com"/>
    <s v="6372976340"/>
    <s v="2025-2026"/>
    <x v="0"/>
    <e v="#N/A"/>
    <m/>
    <e v="#N/A"/>
    <x v="0"/>
    <e v="#N/A"/>
    <x v="0"/>
    <n v="74680"/>
    <x v="2"/>
    <s v="Yes"/>
    <n v="15003"/>
  </r>
  <r>
    <n v="2102"/>
    <n v="9789"/>
    <x v="9"/>
    <x v="10"/>
    <s v="Shreya Roy"/>
    <s v="Sreekanta Roy"/>
    <s v="lumina.roy@gmail.com"/>
    <s v="9438831972"/>
    <s v="Bijnaprava Behera"/>
    <s v="lumina.roy@gmail.com"/>
    <s v="9438831972"/>
    <s v="2020-2021"/>
    <x v="0"/>
    <e v="#N/A"/>
    <m/>
    <n v="500"/>
    <x v="1"/>
    <n v="500"/>
    <x v="1"/>
    <n v="500"/>
    <x v="1"/>
    <e v="#N/A"/>
    <n v="9789"/>
  </r>
  <r>
    <n v="2103"/>
    <n v="11569"/>
    <x v="9"/>
    <x v="10"/>
    <s v="SHREYASHI PANDA"/>
    <s v="TAPAN KUMAR PANDA"/>
    <s v="tapan.panda@ymail.com"/>
    <s v="9989700415"/>
    <s v="BANDANA PANDA"/>
    <s v="bandana.panda@yahoo.com"/>
    <s v="7799212400"/>
    <s v="2022-2023"/>
    <x v="0"/>
    <e v="#N/A"/>
    <m/>
    <e v="#N/A"/>
    <x v="0"/>
    <e v="#N/A"/>
    <x v="0"/>
    <e v="#N/A"/>
    <x v="0"/>
    <e v="#N/A"/>
    <n v="11569"/>
  </r>
  <r>
    <n v="2104"/>
    <n v="9830"/>
    <x v="9"/>
    <x v="10"/>
    <s v="Sidhi Sambhabi"/>
    <s v="Bisworanjan Sutar"/>
    <s v="brsutar@gmail.com"/>
    <s v="9583500049"/>
    <s v="Tapaswini Sutar"/>
    <s v="brsutar@gmail.com"/>
    <s v="9090952991"/>
    <s v="2020-2021"/>
    <x v="0"/>
    <e v="#N/A"/>
    <m/>
    <e v="#N/A"/>
    <x v="0"/>
    <e v="#N/A"/>
    <x v="0"/>
    <e v="#N/A"/>
    <x v="0"/>
    <e v="#N/A"/>
    <n v="9830"/>
  </r>
  <r>
    <n v="2105"/>
    <n v="13357"/>
    <x v="9"/>
    <x v="10"/>
    <s v="Sunaya Panda"/>
    <s v="Himadri Panda"/>
    <s v="himadriipanda@gmail.com"/>
    <s v="8249980811"/>
    <s v="Sunmun Dash"/>
    <s v="saloniw@gmail.com"/>
    <s v="7978672691"/>
    <s v="2024-2025"/>
    <x v="0"/>
    <e v="#N/A"/>
    <m/>
    <e v="#N/A"/>
    <x v="0"/>
    <e v="#N/A"/>
    <x v="0"/>
    <e v="#N/A"/>
    <x v="0"/>
    <e v="#N/A"/>
    <n v="13357"/>
  </r>
  <r>
    <n v="2106"/>
    <n v="11714"/>
    <x v="9"/>
    <x v="10"/>
    <s v="SUPRATIK SAHOO"/>
    <s v="BIKASH CHANDRA SAHOO"/>
    <s v="hibikash@gmail.com"/>
    <s v="8144660752"/>
    <s v="SUMAN SAHU"/>
    <s v="sahu.suman72@gmail.com"/>
    <s v="7735298844"/>
    <s v="2022-2023"/>
    <x v="0"/>
    <e v="#N/A"/>
    <m/>
    <e v="#N/A"/>
    <x v="0"/>
    <e v="#N/A"/>
    <x v="0"/>
    <e v="#N/A"/>
    <x v="0"/>
    <e v="#N/A"/>
    <n v="11714"/>
  </r>
  <r>
    <n v="2107"/>
    <n v="9831"/>
    <x v="9"/>
    <x v="10"/>
    <s v="Swarnav Mishra"/>
    <s v="Susant Mishra"/>
    <s v="susant.mishra08@gmail.com"/>
    <s v="7381058223"/>
    <s v="Swati Mishra"/>
    <s v="susant.mishra08@gmail.com"/>
    <s v="9437158772"/>
    <s v="2020-2021"/>
    <x v="0"/>
    <e v="#N/A"/>
    <m/>
    <e v="#N/A"/>
    <x v="0"/>
    <e v="#N/A"/>
    <x v="0"/>
    <e v="#N/A"/>
    <x v="0"/>
    <s v="Yes"/>
    <n v="9831"/>
  </r>
  <r>
    <n v="2108"/>
    <n v="9930"/>
    <x v="9"/>
    <x v="12"/>
    <s v="Aditya Dev Acharya"/>
    <s v="Subrat Acharya"/>
    <s v="subrat@riaxe.com"/>
    <s v="8018010080"/>
    <s v="Sarita Acharya"/>
    <s v="saritakund@gmail.com"/>
    <s v="9777140881"/>
    <s v="2020-2021"/>
    <x v="0"/>
    <e v="#N/A"/>
    <m/>
    <e v="#N/A"/>
    <x v="0"/>
    <e v="#N/A"/>
    <x v="0"/>
    <e v="#N/A"/>
    <x v="0"/>
    <e v="#N/A"/>
    <n v="9930"/>
  </r>
  <r>
    <n v="2109"/>
    <n v="9784"/>
    <x v="9"/>
    <x v="12"/>
    <s v="Aditya Vikram Poddar"/>
    <s v="Anand Poddar"/>
    <s v="anandpoddar3@gmail.com"/>
    <s v="9861032170"/>
    <s v="Amrita Kedia"/>
    <s v="anandpoddar3@gmail.com"/>
    <s v="9937220135"/>
    <s v="2020-2021"/>
    <x v="0"/>
    <e v="#N/A"/>
    <m/>
    <e v="#N/A"/>
    <x v="0"/>
    <e v="#N/A"/>
    <x v="0"/>
    <e v="#N/A"/>
    <x v="0"/>
    <s v="Yes"/>
    <n v="9784"/>
  </r>
  <r>
    <n v="2110"/>
    <n v="12849"/>
    <x v="9"/>
    <x v="12"/>
    <s v="Advik Rath"/>
    <s v="Durga Prasad Rath"/>
    <s v="dpr1979@gmail.com"/>
    <s v="8422948781"/>
    <s v="Rojalin Swain"/>
    <s v="dpr1979@gmail.com"/>
    <s v="9920311863"/>
    <s v="2023-2024"/>
    <x v="0"/>
    <e v="#N/A"/>
    <m/>
    <e v="#N/A"/>
    <x v="0"/>
    <e v="#N/A"/>
    <x v="0"/>
    <e v="#N/A"/>
    <x v="0"/>
    <s v="Yes"/>
    <n v="12849"/>
  </r>
  <r>
    <n v="2111"/>
    <n v="10132"/>
    <x v="9"/>
    <x v="12"/>
    <s v="Aishani Dash"/>
    <s v="Biraja Prasad Dash"/>
    <s v="ssplbbsr@gmail.com"/>
    <s v="9437029253"/>
    <s v="Pushpanjali Dash"/>
    <s v="ssplbbsr@gmail.com"/>
    <s v="9937229253"/>
    <s v="2020-2021"/>
    <x v="0"/>
    <e v="#N/A"/>
    <m/>
    <e v="#N/A"/>
    <x v="0"/>
    <e v="#N/A"/>
    <x v="0"/>
    <e v="#N/A"/>
    <x v="0"/>
    <e v="#N/A"/>
    <n v="10132"/>
  </r>
  <r>
    <n v="2112"/>
    <n v="14301"/>
    <x v="9"/>
    <x v="12"/>
    <s v="ANVI MOHANTY"/>
    <s v="DEBAJYOTI MOHANTY"/>
    <s v="debajyotimohanty007@gmail.com"/>
    <s v="9581006010"/>
    <s v="MADHUSMITA CHAMPATY"/>
    <s v="madhusmitachampaty2010@gmail.com"/>
    <s v="8374119010"/>
    <s v="2025-2026"/>
    <x v="0"/>
    <e v="#N/A"/>
    <m/>
    <e v="#N/A"/>
    <x v="0"/>
    <e v="#N/A"/>
    <x v="0"/>
    <e v="#N/A"/>
    <x v="0"/>
    <e v="#N/A"/>
    <n v="14301"/>
  </r>
  <r>
    <n v="2113"/>
    <n v="12378"/>
    <x v="9"/>
    <x v="12"/>
    <s v="Baivab Singh"/>
    <s v="Devajyoti Singh"/>
    <s v="devajyotis@gmail.com"/>
    <s v="9777060410"/>
    <s v="Sudeepa Singh"/>
    <s v="sudeepabiswal123@gmail.com"/>
    <s v="9668775559"/>
    <s v="2022-2023"/>
    <x v="0"/>
    <e v="#N/A"/>
    <m/>
    <e v="#N/A"/>
    <x v="0"/>
    <e v="#N/A"/>
    <x v="0"/>
    <e v="#N/A"/>
    <x v="0"/>
    <e v="#N/A"/>
    <n v="12378"/>
  </r>
  <r>
    <n v="2114"/>
    <n v="12730"/>
    <x v="9"/>
    <x v="12"/>
    <s v="Daksh Mohanty"/>
    <s v="Debasis mohanty"/>
    <s v="debasis_mty@yahoo.com"/>
    <s v="9663800885"/>
    <s v="Akashmita Mohanty"/>
    <s v="akasmitamohanty@gmail.com"/>
    <s v="9556283888"/>
    <s v="2023-2024"/>
    <x v="0"/>
    <e v="#N/A"/>
    <m/>
    <e v="#N/A"/>
    <x v="0"/>
    <e v="#N/A"/>
    <x v="0"/>
    <e v="#N/A"/>
    <x v="0"/>
    <s v="Yes"/>
    <n v="12730"/>
  </r>
  <r>
    <n v="2115"/>
    <n v="9808"/>
    <x v="9"/>
    <x v="12"/>
    <s v="Dibyajoyti Gantayat"/>
    <s v="Sachitra Kumar Gantayat"/>
    <s v="sachingantayat@gmail.com"/>
    <s v="9437590858"/>
    <s v="Ranjita Gantayat"/>
    <s v="sachingantayat@gmail.com"/>
    <s v="9437590858"/>
    <s v="2020-2021"/>
    <x v="0"/>
    <e v="#N/A"/>
    <m/>
    <n v="9000"/>
    <x v="2"/>
    <n v="9000"/>
    <x v="2"/>
    <n v="88728"/>
    <x v="2"/>
    <s v="Yes"/>
    <n v="9808"/>
  </r>
  <r>
    <n v="2116"/>
    <n v="10174"/>
    <x v="9"/>
    <x v="12"/>
    <s v="Hemant Kumar Bisoyi"/>
    <s v="Jogesh Kumar Bisoyi"/>
    <s v="bisoyijogesh@gmail.com"/>
    <s v="9938805200"/>
    <s v="Niharika Tarini"/>
    <s v="bisoyijogesh@gmail.com"/>
    <s v="8093759010"/>
    <s v="2020-2021"/>
    <x v="0"/>
    <e v="#N/A"/>
    <m/>
    <e v="#N/A"/>
    <x v="0"/>
    <e v="#N/A"/>
    <x v="0"/>
    <e v="#N/A"/>
    <x v="0"/>
    <s v="Yes"/>
    <n v="10174"/>
  </r>
  <r>
    <n v="2117"/>
    <n v="15082"/>
    <x v="9"/>
    <x v="12"/>
    <s v="MIHEEKA SINGH"/>
    <s v="BHUPINDER SINGH"/>
    <s v="bspkar@gmmail.com"/>
    <s v="7448482890"/>
    <s v="NIBEDITA DAS"/>
    <s v="dasnhr1114@gmail.com"/>
    <s v="9777179194"/>
    <s v="2025-2026"/>
    <x v="0"/>
    <e v="#N/A"/>
    <m/>
    <e v="#N/A"/>
    <x v="0"/>
    <e v="#N/A"/>
    <x v="0"/>
    <e v="#N/A"/>
    <x v="0"/>
    <e v="#N/A"/>
    <n v="15082"/>
  </r>
  <r>
    <n v="2118"/>
    <n v="9928"/>
    <x v="9"/>
    <x v="12"/>
    <s v="Mudit Jain"/>
    <s v="Anil Kumar Jain"/>
    <s v="mahavircables@gmail.com"/>
    <s v="9861427149"/>
    <s v="Sonu Jain"/>
    <s v="mahavircables@gmail.com"/>
    <s v="7008695839"/>
    <s v="2020-2021"/>
    <x v="0"/>
    <e v="#N/A"/>
    <m/>
    <e v="#N/A"/>
    <x v="0"/>
    <e v="#N/A"/>
    <x v="0"/>
    <e v="#N/A"/>
    <x v="0"/>
    <e v="#N/A"/>
    <n v="9928"/>
  </r>
  <r>
    <n v="2119"/>
    <n v="9768"/>
    <x v="9"/>
    <x v="12"/>
    <s v="Nishant Kumar Sahu"/>
    <s v="Prashant Kumar Sahu"/>
    <s v="pks8880@gmail.com"/>
    <s v="9437732688"/>
    <s v="Ninu Nair Sahu"/>
    <s v="pks8880@gmail.com"/>
    <s v="9439869069"/>
    <s v="2020-2021"/>
    <x v="0"/>
    <e v="#N/A"/>
    <m/>
    <e v="#N/A"/>
    <x v="0"/>
    <e v="#N/A"/>
    <x v="0"/>
    <e v="#N/A"/>
    <x v="0"/>
    <s v="Yes"/>
    <n v="9768"/>
  </r>
  <r>
    <n v="2120"/>
    <n v="9785"/>
    <x v="9"/>
    <x v="12"/>
    <s v="Ridhiman Das"/>
    <s v="Surajeet Das"/>
    <s v="akasmita.das@gmail.com"/>
    <s v="8249651385"/>
    <s v="Akasmita Mohanty"/>
    <s v="akasmita.das@gmail.com"/>
    <s v="7538076698"/>
    <s v="2020-2021"/>
    <x v="0"/>
    <e v="#N/A"/>
    <m/>
    <e v="#N/A"/>
    <x v="0"/>
    <e v="#N/A"/>
    <x v="0"/>
    <e v="#N/A"/>
    <x v="0"/>
    <e v="#N/A"/>
    <n v="9785"/>
  </r>
  <r>
    <n v="2121"/>
    <n v="15160"/>
    <x v="9"/>
    <x v="12"/>
    <s v="Satvik Jaysingh"/>
    <s v="Shashwat Jaysingh"/>
    <s v="sh.jaysingh@gmail.com"/>
    <s v="8093609078"/>
    <s v="Priyanka Bhanja"/>
    <s v="bhanja.priyanka@gmail.com"/>
    <s v="8093603938"/>
    <s v="2025-2026"/>
    <x v="0"/>
    <e v="#N/A"/>
    <m/>
    <e v="#N/A"/>
    <x v="0"/>
    <e v="#N/A"/>
    <x v="0"/>
    <e v="#N/A"/>
    <x v="0"/>
    <e v="#N/A"/>
    <e v="#N/A"/>
  </r>
  <r>
    <n v="2122"/>
    <n v="11563"/>
    <x v="9"/>
    <x v="12"/>
    <s v="Seyash Adhikari"/>
    <s v="UMESH CHANDRA"/>
    <s v="sagarikabakshi@gmail.com"/>
    <s v="9845587724"/>
    <s v="SAGARIKA BAKSHI"/>
    <s v="sagarikabakshi@gmail.com"/>
    <s v="9591142519"/>
    <s v="2022-2023"/>
    <x v="0"/>
    <e v="#N/A"/>
    <m/>
    <e v="#N/A"/>
    <x v="0"/>
    <e v="#N/A"/>
    <x v="0"/>
    <e v="#N/A"/>
    <x v="0"/>
    <s v="Yes"/>
    <n v="11563"/>
  </r>
  <r>
    <n v="2123"/>
    <n v="9960"/>
    <x v="9"/>
    <x v="12"/>
    <s v="Shaarav Ray"/>
    <s v="Ranjan Ray"/>
    <s v="ranjanray@gmail.com"/>
    <s v="9811013227"/>
    <s v="Pooja Shukla"/>
    <s v="ranjanray@gmail.com"/>
    <s v="9818822833"/>
    <s v="2020-2021"/>
    <x v="0"/>
    <e v="#N/A"/>
    <m/>
    <e v="#N/A"/>
    <x v="0"/>
    <e v="#N/A"/>
    <x v="0"/>
    <e v="#N/A"/>
    <x v="0"/>
    <s v="Yes"/>
    <n v="9960"/>
  </r>
  <r>
    <n v="2124"/>
    <n v="9868"/>
    <x v="9"/>
    <x v="12"/>
    <s v="Shaina Das"/>
    <s v="Chandan Das"/>
    <s v="chandandas@rediffmail.com"/>
    <s v="9937266870"/>
    <s v="Saloni Das"/>
    <s v="saloni.x.das@gmail.com"/>
    <s v="9937342870"/>
    <s v="2020-2021"/>
    <x v="0"/>
    <e v="#N/A"/>
    <m/>
    <e v="#N/A"/>
    <x v="0"/>
    <e v="#N/A"/>
    <x v="0"/>
    <e v="#N/A"/>
    <x v="0"/>
    <e v="#N/A"/>
    <n v="9868"/>
  </r>
  <r>
    <n v="2125"/>
    <n v="15037"/>
    <x v="9"/>
    <x v="12"/>
    <s v="SHREYAS MOHANTY"/>
    <s v="SANTI SWARUP MOHANTY"/>
    <s v="santiswarup.mohanty@gmail.com"/>
    <s v="9581656647"/>
    <s v="SONALI DAS"/>
    <s v="sdas9070@gmail.com"/>
    <s v="8977183843"/>
    <s v="2025-2026"/>
    <x v="0"/>
    <e v="#N/A"/>
    <m/>
    <e v="#N/A"/>
    <x v="0"/>
    <e v="#N/A"/>
    <x v="0"/>
    <e v="#N/A"/>
    <x v="0"/>
    <e v="#N/A"/>
    <n v="15037"/>
  </r>
  <r>
    <n v="2126"/>
    <n v="9864"/>
    <x v="9"/>
    <x v="12"/>
    <s v="Srinav Mallick"/>
    <s v="Anil Mallick"/>
    <s v="Anil.mallick@gmail.com"/>
    <s v="9937023888"/>
    <s v="Sanjogita Mallick"/>
    <s v="Anil.mallick@gmail.com"/>
    <s v="9937710454"/>
    <s v="2020-2021"/>
    <x v="0"/>
    <e v="#N/A"/>
    <m/>
    <e v="#N/A"/>
    <x v="0"/>
    <e v="#N/A"/>
    <x v="0"/>
    <e v="#N/A"/>
    <x v="0"/>
    <s v="Yes"/>
    <n v="9864"/>
  </r>
  <r>
    <n v="2127"/>
    <n v="9778"/>
    <x v="9"/>
    <x v="12"/>
    <s v="Tejas Agarwal"/>
    <s v="Sumit Agarwal"/>
    <s v="sumitagarwal81@yahoo.com"/>
    <s v="9861052992"/>
    <s v="Susmita Agarwal"/>
    <s v="sumitagarwal81@yahoo.com"/>
    <s v="9438219055"/>
    <s v="2020-2021"/>
    <x v="0"/>
    <e v="#N/A"/>
    <m/>
    <e v="#N/A"/>
    <x v="0"/>
    <e v="#N/A"/>
    <x v="0"/>
    <e v="#N/A"/>
    <x v="0"/>
    <e v="#N/A"/>
    <n v="9778"/>
  </r>
  <r>
    <n v="2128"/>
    <n v="14064"/>
    <x v="10"/>
    <x v="0"/>
    <s v="AADHYA ANAND"/>
    <s v="Ram Prakash Anand"/>
    <s v="anand_0104@yahoo.co.in"/>
    <s v="9999274750"/>
    <s v="SARLA ANAND"/>
    <s v="sarlab1412@gmail.com"/>
    <s v="9971435558"/>
    <s v="2024-2025"/>
    <x v="0"/>
    <e v="#N/A"/>
    <m/>
    <e v="#N/A"/>
    <x v="0"/>
    <e v="#N/A"/>
    <x v="0"/>
    <e v="#N/A"/>
    <x v="0"/>
    <e v="#N/A"/>
    <n v="14064"/>
  </r>
  <r>
    <n v="2129"/>
    <n v="13647"/>
    <x v="10"/>
    <x v="0"/>
    <s v="Aaradhya Modi"/>
    <s v="Ashish Kumar Modi"/>
    <s v="wealthbuilders.in@gmail.com"/>
    <s v="9938036161"/>
    <s v="Megha Modi"/>
    <s v="megha.modi23@gmail.com"/>
    <s v="8249017018"/>
    <s v="2024-2025"/>
    <x v="0"/>
    <e v="#N/A"/>
    <m/>
    <e v="#N/A"/>
    <x v="0"/>
    <e v="#N/A"/>
    <x v="0"/>
    <e v="#N/A"/>
    <x v="0"/>
    <e v="#N/A"/>
    <n v="13647"/>
  </r>
  <r>
    <n v="2130"/>
    <n v="7249"/>
    <x v="10"/>
    <x v="0"/>
    <s v="Abhiroop Sahoo"/>
    <s v="Saroja Kumar Sahoo"/>
    <s v="saroja_sahoo@yahoo.com"/>
    <s v="9979314679"/>
    <s v="Netaji Bhabani Sahoo"/>
    <s v="saroja_sahoo@yahoo.com"/>
    <s v="9090655770"/>
    <s v="2017-2018"/>
    <x v="0"/>
    <e v="#N/A"/>
    <m/>
    <e v="#N/A"/>
    <x v="0"/>
    <e v="#N/A"/>
    <x v="0"/>
    <e v="#N/A"/>
    <x v="0"/>
    <s v="Yes"/>
    <n v="7249"/>
  </r>
  <r>
    <n v="2131"/>
    <n v="6855"/>
    <x v="10"/>
    <x v="0"/>
    <s v="Adya Nath"/>
    <s v="Amrit Nath"/>
    <s v="amrit.nath@gmail.com"/>
    <s v="9338774441"/>
    <s v="Madhusmita Sharma"/>
    <s v="amrit.nath@gmail.com"/>
    <s v="7854994441"/>
    <s v="2017-2018"/>
    <x v="0"/>
    <e v="#N/A"/>
    <m/>
    <e v="#N/A"/>
    <x v="0"/>
    <e v="#N/A"/>
    <x v="0"/>
    <e v="#N/A"/>
    <x v="0"/>
    <s v="Yes"/>
    <n v="6855"/>
  </r>
  <r>
    <n v="2132"/>
    <n v="7908"/>
    <x v="10"/>
    <x v="0"/>
    <s v="Akanksha Rath"/>
    <s v="Dipti Ranjan Rath"/>
    <s v="rath123321@gmail.com"/>
    <s v="9502445941"/>
    <s v="Khyana Prava Tripathy"/>
    <s v="khyanapravatripathy@gmail.com"/>
    <s v="9967354984"/>
    <s v="2018-2019"/>
    <x v="0"/>
    <e v="#N/A"/>
    <m/>
    <e v="#N/A"/>
    <x v="0"/>
    <e v="#N/A"/>
    <x v="0"/>
    <e v="#N/A"/>
    <x v="0"/>
    <s v="Yes"/>
    <n v="7908"/>
  </r>
  <r>
    <n v="2133"/>
    <n v="5805"/>
    <x v="10"/>
    <x v="0"/>
    <s v="Ananya Pattnaik"/>
    <s v="Manab Pattnaik"/>
    <s v="manab.pattnaik@gmail.com"/>
    <s v="8895616792"/>
    <s v="Biswa Pravha Pattnaik"/>
    <s v="manab.pattnaik@gmail.com"/>
    <s v="8280330475"/>
    <s v="2016-2017"/>
    <x v="0"/>
    <e v="#N/A"/>
    <m/>
    <e v="#N/A"/>
    <x v="0"/>
    <e v="#N/A"/>
    <x v="0"/>
    <e v="#N/A"/>
    <x v="0"/>
    <e v="#N/A"/>
    <n v="5805"/>
  </r>
  <r>
    <n v="2134"/>
    <n v="7861"/>
    <x v="10"/>
    <x v="0"/>
    <s v="Anshul Anmol"/>
    <s v="Manabhanjan Jena"/>
    <s v="drlopam@gmail.com"/>
    <s v="8336844717"/>
    <s v="M Lopamudra"/>
    <s v="drlopam@gmail.com"/>
    <s v="8961151667"/>
    <s v="2018-2019"/>
    <x v="0"/>
    <e v="#N/A"/>
    <m/>
    <e v="#N/A"/>
    <x v="0"/>
    <e v="#N/A"/>
    <x v="0"/>
    <e v="#N/A"/>
    <x v="0"/>
    <s v="Yes"/>
    <n v="7861"/>
  </r>
  <r>
    <n v="2135"/>
    <n v="13331"/>
    <x v="10"/>
    <x v="0"/>
    <s v="Aradhya Gummadu"/>
    <s v="G Sai swaroop"/>
    <s v="g.sai.swaroop27@gmail.com"/>
    <s v="9937804838"/>
    <s v="Krishna Kumari Ghale"/>
    <s v="imkrishnakghale@gmail.com"/>
    <s v="9937184333"/>
    <s v="2023-2024"/>
    <x v="0"/>
    <e v="#N/A"/>
    <m/>
    <e v="#N/A"/>
    <x v="0"/>
    <e v="#N/A"/>
    <x v="0"/>
    <e v="#N/A"/>
    <x v="0"/>
    <e v="#N/A"/>
    <n v="13331"/>
  </r>
  <r>
    <n v="2136"/>
    <n v="8952"/>
    <x v="10"/>
    <x v="0"/>
    <s v="Arya Prasad Nayak"/>
    <s v="Debi Prasad Nayak"/>
    <s v="d_nyk@yahoo.co.in"/>
    <s v="9674486789"/>
    <s v="Tanushree Mishra"/>
    <s v="d_nyk@yahoo.co.in"/>
    <s v="6289186297"/>
    <s v="2019-2020"/>
    <x v="0"/>
    <e v="#N/A"/>
    <m/>
    <e v="#N/A"/>
    <x v="0"/>
    <e v="#N/A"/>
    <x v="0"/>
    <e v="#N/A"/>
    <x v="0"/>
    <s v="Yes"/>
    <n v="8952"/>
  </r>
  <r>
    <n v="2137"/>
    <n v="8042"/>
    <x v="10"/>
    <x v="0"/>
    <s v="Avni Sahoo"/>
    <s v="Arun Kumar Sahoo"/>
    <s v="sahu.arun@gmail.com"/>
    <s v="9861054317"/>
    <s v="Sarika Arun Sahoo"/>
    <s v="sahu.arun@gmail.com"/>
    <s v="9437054317"/>
    <s v="2018-2019"/>
    <x v="0"/>
    <e v="#N/A"/>
    <m/>
    <e v="#N/A"/>
    <x v="0"/>
    <e v="#N/A"/>
    <x v="0"/>
    <e v="#N/A"/>
    <x v="0"/>
    <e v="#N/A"/>
    <n v="8042"/>
  </r>
  <r>
    <n v="2138"/>
    <n v="11168"/>
    <x v="10"/>
    <x v="0"/>
    <s v="Debyansh Dagara"/>
    <s v="Debasis Dagara"/>
    <s v="dishaminerals@gmail.com"/>
    <s v="9437078919"/>
    <s v="Sasmita Dagara"/>
    <s v="debdishaanshseema@gmail.com"/>
    <s v="9776076919"/>
    <s v="2021-2022"/>
    <x v="0"/>
    <e v="#N/A"/>
    <m/>
    <e v="#N/A"/>
    <x v="0"/>
    <e v="#N/A"/>
    <x v="0"/>
    <e v="#N/A"/>
    <x v="0"/>
    <s v="Yes"/>
    <n v="11168"/>
  </r>
  <r>
    <n v="2139"/>
    <n v="6737"/>
    <x v="10"/>
    <x v="0"/>
    <s v="Ishaan Mohanty"/>
    <s v="Animesh Mohanty"/>
    <s v="animesh.mohanty@gmail.com"/>
    <s v="9776875373"/>
    <s v="Prabhabati Moharana"/>
    <s v="animesh.mohanty@gmail.com"/>
    <s v="8763335080"/>
    <s v="2016-2017"/>
    <x v="0"/>
    <e v="#N/A"/>
    <m/>
    <e v="#N/A"/>
    <x v="0"/>
    <e v="#N/A"/>
    <x v="0"/>
    <e v="#N/A"/>
    <x v="0"/>
    <e v="#N/A"/>
    <n v="6737"/>
  </r>
  <r>
    <n v="2140"/>
    <n v="8974"/>
    <x v="10"/>
    <x v="0"/>
    <s v="Ishan Panda"/>
    <s v="Manoj Kumar Panda"/>
    <s v="manojkp529@gmail.com"/>
    <s v="9776640185"/>
    <s v="Rosalin Panda"/>
    <s v="manojkp529@gmail.com"/>
    <s v="8763185900"/>
    <s v="2019-2020"/>
    <x v="0"/>
    <e v="#N/A"/>
    <m/>
    <e v="#N/A"/>
    <x v="0"/>
    <e v="#N/A"/>
    <x v="0"/>
    <e v="#N/A"/>
    <x v="0"/>
    <s v="Yes"/>
    <n v="8974"/>
  </r>
  <r>
    <n v="2141"/>
    <n v="10739"/>
    <x v="10"/>
    <x v="0"/>
    <s v="Ishir Prashant Gupta"/>
    <s v="Prashant Gupta"/>
    <s v="prashant.gupta@tpcentralodisha.com"/>
    <s v="9634077589"/>
    <s v="Ruchi Prashant Gupta"/>
    <s v="ruchiprashantgupta@gmail.com"/>
    <s v="9634823512"/>
    <s v="2021-2022"/>
    <x v="0"/>
    <e v="#N/A"/>
    <m/>
    <e v="#N/A"/>
    <x v="0"/>
    <e v="#N/A"/>
    <x v="0"/>
    <e v="#N/A"/>
    <x v="0"/>
    <s v="Yes"/>
    <n v="10739"/>
  </r>
  <r>
    <n v="2142"/>
    <n v="14778"/>
    <x v="10"/>
    <x v="0"/>
    <s v="Kanushka Kedia"/>
    <s v="Santosh Kedia"/>
    <s v="madanlalshyamsundar@gmail.com"/>
    <s v="8249138587"/>
    <s v="Pratiksha Kedia"/>
    <s v="pratiksha.goyal891@gmail.com"/>
    <s v="9337188921"/>
    <s v="2025-2026"/>
    <x v="0"/>
    <e v="#N/A"/>
    <m/>
    <e v="#N/A"/>
    <x v="0"/>
    <e v="#N/A"/>
    <x v="0"/>
    <e v="#N/A"/>
    <x v="0"/>
    <s v="Yes"/>
    <n v="14778"/>
  </r>
  <r>
    <n v="2143"/>
    <n v="5774"/>
    <x v="10"/>
    <x v="0"/>
    <s v="Kripi Jain"/>
    <s v="Nitesh Kamal Jain"/>
    <s v="nits.jain83@gmail.com"/>
    <s v="9776259325"/>
    <s v="Khushboo Jain"/>
    <s v="nits.jain83@gmail.com"/>
    <s v="9668816437"/>
    <s v="2016-2017"/>
    <x v="0"/>
    <e v="#N/A"/>
    <m/>
    <e v="#N/A"/>
    <x v="0"/>
    <e v="#N/A"/>
    <x v="0"/>
    <e v="#N/A"/>
    <x v="0"/>
    <e v="#N/A"/>
    <n v="5774"/>
  </r>
  <r>
    <n v="2144"/>
    <n v="12309"/>
    <x v="10"/>
    <x v="0"/>
    <s v="Nabhya Singh Rathore"/>
    <s v="Sanjive Kumar Singh"/>
    <s v="sanjive.singh@amns.in"/>
    <s v="8093061471"/>
    <s v="Shobha Singh"/>
    <s v="sansho123@yahoo.com"/>
    <s v="7903484329"/>
    <s v="2022-2023"/>
    <x v="0"/>
    <e v="#N/A"/>
    <m/>
    <e v="#N/A"/>
    <x v="0"/>
    <e v="#N/A"/>
    <x v="0"/>
    <e v="#N/A"/>
    <x v="0"/>
    <e v="#N/A"/>
    <n v="12309"/>
  </r>
  <r>
    <n v="2145"/>
    <n v="6930"/>
    <x v="10"/>
    <x v="0"/>
    <s v="Pratistha Mohanty"/>
    <s v="Jitendu Mohanty"/>
    <s v="drjitendu@gmail.com"/>
    <s v="9861093050"/>
    <s v="Nishigandha Mohanty"/>
    <s v="drjitendu@gmail.com"/>
    <s v="8984034765"/>
    <s v="2017-2018"/>
    <x v="0"/>
    <e v="#N/A"/>
    <m/>
    <e v="#N/A"/>
    <x v="0"/>
    <e v="#N/A"/>
    <x v="0"/>
    <e v="#N/A"/>
    <x v="0"/>
    <s v="Yes"/>
    <n v="6930"/>
  </r>
  <r>
    <n v="2146"/>
    <n v="7930"/>
    <x v="10"/>
    <x v="0"/>
    <s v="Priyanshu Sahoo"/>
    <s v="Deepak Kumar Sahoo"/>
    <s v="deepusahoo7@gmail.com"/>
    <s v="9861577777"/>
    <s v="Annapurna Sahoo"/>
    <s v="deepusahoo7@gmail.com"/>
    <s v="9778820777"/>
    <s v="2018-2019"/>
    <x v="0"/>
    <e v="#N/A"/>
    <m/>
    <e v="#N/A"/>
    <x v="0"/>
    <e v="#N/A"/>
    <x v="0"/>
    <e v="#N/A"/>
    <x v="0"/>
    <e v="#N/A"/>
    <n v="7930"/>
  </r>
  <r>
    <n v="2147"/>
    <n v="4955"/>
    <x v="10"/>
    <x v="0"/>
    <s v="Rishin Sreeji"/>
    <s v="Sreeji S Nair"/>
    <s v="sreejisnair@gmail.com"/>
    <s v="9437579092"/>
    <s v="Deepa Sreeji"/>
    <s v="sreejisnair@gmail.com"/>
    <s v="8456086397"/>
    <s v="2015-2016"/>
    <x v="0"/>
    <e v="#N/A"/>
    <m/>
    <e v="#N/A"/>
    <x v="0"/>
    <e v="#N/A"/>
    <x v="0"/>
    <e v="#N/A"/>
    <x v="0"/>
    <s v="Yes"/>
    <n v="4955"/>
  </r>
  <r>
    <n v="2148"/>
    <n v="10113"/>
    <x v="10"/>
    <x v="0"/>
    <s v="Riyanshi Satpathy"/>
    <s v="Sreeharsha Satpathy"/>
    <s v="drharshsuman@gmail.com"/>
    <s v="7978244523"/>
    <s v="Pragyan Parimita Satpathy"/>
    <s v="drharshsuman@gmail.com"/>
    <s v="7978237038"/>
    <s v="2020-2021"/>
    <x v="0"/>
    <e v="#N/A"/>
    <m/>
    <e v="#N/A"/>
    <x v="0"/>
    <e v="#N/A"/>
    <x v="0"/>
    <e v="#N/A"/>
    <x v="0"/>
    <e v="#N/A"/>
    <n v="10113"/>
  </r>
  <r>
    <n v="2149"/>
    <n v="12786"/>
    <x v="10"/>
    <x v="0"/>
    <s v="Rudransh Mishra"/>
    <s v="Krushna Dweepayan Mishra"/>
    <s v="krushna.mishra@gmail.com"/>
    <s v="9437005228"/>
    <s v="Sonali Sujasmita Satpathy"/>
    <s v="sonali.s.satapathy@gmail.com"/>
    <s v="9437023934"/>
    <s v="2023-2024"/>
    <x v="0"/>
    <e v="#N/A"/>
    <m/>
    <e v="#N/A"/>
    <x v="0"/>
    <e v="#N/A"/>
    <x v="0"/>
    <e v="#N/A"/>
    <x v="0"/>
    <s v="Yes"/>
    <n v="12786"/>
  </r>
  <r>
    <n v="2150"/>
    <n v="8124"/>
    <x v="10"/>
    <x v="0"/>
    <s v="Shoubhit Kumar Majhi"/>
    <s v="Hare Krushna Majhi"/>
    <s v="tikishashikala78@gmail.com"/>
    <s v="8895105805"/>
    <s v="Shashikala Majhi"/>
    <s v="tikishashikala78@gmail.com"/>
    <s v="9437426916"/>
    <s v="2018-2019"/>
    <x v="0"/>
    <e v="#N/A"/>
    <m/>
    <e v="#N/A"/>
    <x v="0"/>
    <e v="#N/A"/>
    <x v="0"/>
    <e v="#N/A"/>
    <x v="0"/>
    <s v="Yes"/>
    <n v="8124"/>
  </r>
  <r>
    <n v="2151"/>
    <n v="8958"/>
    <x v="10"/>
    <x v="0"/>
    <s v="Shrihan Bhuyan"/>
    <s v="Sovan Kumar Bhuyan"/>
    <s v="sovanjitun@gmail.com"/>
    <s v="9778070720"/>
    <s v="Niharika Nayak"/>
    <s v="sovanjitun@gmail.com"/>
    <s v="9178665796"/>
    <s v="2019-2020"/>
    <x v="0"/>
    <e v="#N/A"/>
    <m/>
    <e v="#N/A"/>
    <x v="0"/>
    <e v="#N/A"/>
    <x v="0"/>
    <e v="#N/A"/>
    <x v="0"/>
    <s v="Yes"/>
    <n v="8958"/>
  </r>
  <r>
    <n v="2152"/>
    <n v="6175"/>
    <x v="10"/>
    <x v="0"/>
    <s v="Taniksha Singh"/>
    <s v="Deepak Kumar Singh"/>
    <s v="deepak9580@gmail.com"/>
    <s v="9692210100"/>
    <s v="Bishnupriya Jena"/>
    <s v="deepak9580@gmail.com"/>
    <s v="7205851620"/>
    <s v="2016-2017"/>
    <x v="0"/>
    <e v="#N/A"/>
    <m/>
    <n v="2380"/>
    <x v="1"/>
    <n v="2380"/>
    <x v="1"/>
    <n v="2380"/>
    <x v="1"/>
    <e v="#N/A"/>
    <n v="6175"/>
  </r>
  <r>
    <n v="2153"/>
    <n v="14515"/>
    <x v="10"/>
    <x v="0"/>
    <s v="Truptimayee Swain"/>
    <s v="Priyabrata Swain"/>
    <s v="priyabrata567@gmail.com"/>
    <s v="9337604857"/>
    <s v="Upamita Swain"/>
    <s v="upamitaswain6@gmail.com"/>
    <s v="6371955744"/>
    <s v="2025-2026"/>
    <x v="0"/>
    <e v="#N/A"/>
    <m/>
    <e v="#N/A"/>
    <x v="0"/>
    <e v="#N/A"/>
    <x v="0"/>
    <e v="#N/A"/>
    <x v="0"/>
    <s v="Yes"/>
    <n v="14515"/>
  </r>
  <r>
    <n v="2154"/>
    <n v="9625"/>
    <x v="10"/>
    <x v="0"/>
    <s v="Udvita Nayak"/>
    <s v="Adarsh Nayak"/>
    <s v="adarnayak@rediffmail.com"/>
    <s v="8894280675"/>
    <s v="Harpreet Nayak"/>
    <s v="harpreet.parhar@gmail.com"/>
    <s v="9736003008"/>
    <s v="2019-2020"/>
    <x v="0"/>
    <e v="#N/A"/>
    <m/>
    <e v="#N/A"/>
    <x v="0"/>
    <e v="#N/A"/>
    <x v="0"/>
    <e v="#N/A"/>
    <x v="0"/>
    <e v="#N/A"/>
    <n v="9625"/>
  </r>
  <r>
    <n v="2155"/>
    <n v="9159"/>
    <x v="10"/>
    <x v="0"/>
    <s v="Vidushi Nahak"/>
    <s v="Duryodhan Nahak"/>
    <s v="duryodhannahak@gmail.com"/>
    <s v="9999973600"/>
    <s v="Meenakshi Sahu"/>
    <s v="duryodhannahak@gmail.com"/>
    <s v="8448419429"/>
    <s v="2019-2020"/>
    <x v="0"/>
    <e v="#N/A"/>
    <m/>
    <e v="#N/A"/>
    <x v="0"/>
    <e v="#N/A"/>
    <x v="0"/>
    <e v="#N/A"/>
    <x v="0"/>
    <s v="Yes"/>
    <n v="9159"/>
  </r>
  <r>
    <n v="2156"/>
    <n v="10026"/>
    <x v="10"/>
    <x v="0"/>
    <s v="Vinay Kumar Agrawal"/>
    <s v="Maman Kumar Agrawal"/>
    <s v="pujaagrawal212@gmail.com"/>
    <s v="7873339448"/>
    <s v="Puja Agrawal"/>
    <s v="pujaagrawal212@gmail.com"/>
    <s v="7064101213"/>
    <s v="2020-2021"/>
    <x v="0"/>
    <e v="#N/A"/>
    <m/>
    <e v="#N/A"/>
    <x v="0"/>
    <e v="#N/A"/>
    <x v="0"/>
    <e v="#N/A"/>
    <x v="0"/>
    <e v="#N/A"/>
    <n v="10026"/>
  </r>
  <r>
    <n v="2157"/>
    <n v="14763"/>
    <x v="10"/>
    <x v="0"/>
    <s v="Viraaj Bhusan Podder"/>
    <s v="Sudipto Podder"/>
    <s v="drsudipto.podder@gmail.com"/>
    <s v="9437070280"/>
    <s v="Jyotismita Mohapatra"/>
    <s v="drjyotismita.m13@gmail.com"/>
    <s v="9437092699"/>
    <s v="2025-2026"/>
    <x v="0"/>
    <e v="#N/A"/>
    <m/>
    <e v="#N/A"/>
    <x v="0"/>
    <e v="#N/A"/>
    <x v="0"/>
    <e v="#N/A"/>
    <x v="0"/>
    <s v="Yes"/>
    <n v="14763"/>
  </r>
  <r>
    <n v="2158"/>
    <n v="10166"/>
    <x v="10"/>
    <x v="0"/>
    <s v="Vivan Agrawalla"/>
    <s v="Ramesh Kumar Agrawalla"/>
    <s v="ramesh_agrawalla@yahoo.co.in"/>
    <s v="9437321075"/>
    <s v="Minu Agrawalla"/>
    <s v="ramesh_agrawalla@yahoo.co.in"/>
    <s v="7008613847"/>
    <s v="2020-2021"/>
    <x v="0"/>
    <e v="#N/A"/>
    <m/>
    <e v="#N/A"/>
    <x v="0"/>
    <e v="#N/A"/>
    <x v="0"/>
    <e v="#N/A"/>
    <x v="0"/>
    <s v="Yes"/>
    <n v="10166"/>
  </r>
  <r>
    <n v="2159"/>
    <n v="7878"/>
    <x v="10"/>
    <x v="1"/>
    <s v="Aaradhya Chandak"/>
    <s v="Nikunj Chandak"/>
    <s v="nikunjchandak2010@gmail.com"/>
    <s v="7978485654"/>
    <s v="Usha Chandak"/>
    <s v="nikunjchandak2010@gmail.com"/>
    <s v="7978512451"/>
    <s v="2018-2019"/>
    <x v="0"/>
    <e v="#N/A"/>
    <m/>
    <e v="#N/A"/>
    <x v="0"/>
    <e v="#N/A"/>
    <x v="0"/>
    <e v="#N/A"/>
    <x v="0"/>
    <e v="#N/A"/>
    <n v="7878"/>
  </r>
  <r>
    <n v="2160"/>
    <n v="10629"/>
    <x v="10"/>
    <x v="1"/>
    <s v="Abhilasha Sahoo"/>
    <s v="Chandrakanta Sahoo"/>
    <s v="sahooc2u@gmail.com"/>
    <s v="9591375947"/>
    <s v="Swagatika Sahoo"/>
    <s v="sahoos2u@gmail.com"/>
    <s v="8431053086"/>
    <s v="2021-2022"/>
    <x v="0"/>
    <e v="#N/A"/>
    <m/>
    <e v="#N/A"/>
    <x v="0"/>
    <e v="#N/A"/>
    <x v="0"/>
    <e v="#N/A"/>
    <x v="0"/>
    <s v="Yes"/>
    <n v="10629"/>
  </r>
  <r>
    <n v="2161"/>
    <n v="7282"/>
    <x v="10"/>
    <x v="1"/>
    <s v="Ahaan Senapati"/>
    <s v="Alok Kumar Senapati"/>
    <s v="aloksenapati@gmail.com"/>
    <s v="9777478649"/>
    <s v="P Radharani Patra"/>
    <s v="aloksenapati@gmail.com"/>
    <s v="7377037479"/>
    <s v="2017-2018"/>
    <x v="0"/>
    <e v="#N/A"/>
    <m/>
    <e v="#N/A"/>
    <x v="0"/>
    <e v="#N/A"/>
    <x v="0"/>
    <e v="#N/A"/>
    <x v="0"/>
    <e v="#N/A"/>
    <n v="7282"/>
  </r>
  <r>
    <n v="2162"/>
    <n v="7178"/>
    <x v="10"/>
    <x v="1"/>
    <s v="Akhyat Tripathy"/>
    <s v="Abhishek Tripathy"/>
    <s v="abhishektripathy69@gmail.com"/>
    <s v="9937088665"/>
    <s v="Satyashikha Tripathy"/>
    <s v="abhishektripathy69@gmail.com"/>
    <s v="9937088656"/>
    <s v="2017-2018"/>
    <x v="0"/>
    <e v="#N/A"/>
    <m/>
    <e v="#N/A"/>
    <x v="0"/>
    <e v="#N/A"/>
    <x v="0"/>
    <e v="#N/A"/>
    <x v="0"/>
    <e v="#N/A"/>
    <n v="7178"/>
  </r>
  <r>
    <n v="2163"/>
    <n v="11938"/>
    <x v="10"/>
    <x v="1"/>
    <s v="Aparupa Atmayani"/>
    <s v="kishore kumar Behera"/>
    <s v="drkindler@gmail.com"/>
    <s v="9437716070"/>
    <s v="ARPITA DHAL"/>
    <s v="drarpita91@gmail.com"/>
    <s v="8763724814"/>
    <s v="2022-2023"/>
    <x v="0"/>
    <e v="#N/A"/>
    <m/>
    <e v="#N/A"/>
    <x v="0"/>
    <e v="#N/A"/>
    <x v="0"/>
    <e v="#N/A"/>
    <x v="0"/>
    <s v="Yes"/>
    <n v="11938"/>
  </r>
  <r>
    <n v="2164"/>
    <n v="13311"/>
    <x v="10"/>
    <x v="1"/>
    <s v="Aryan Mohapatra"/>
    <s v="Rajanarayan Mohapatra"/>
    <s v="captrajmohapatra@gmail.com"/>
    <s v="8249381011"/>
    <s v="Sanghamitra Mohanty"/>
    <s v="sanghamitramohanty61@gmail.com"/>
    <s v="9938363070"/>
    <s v="2023-2024"/>
    <x v="0"/>
    <e v="#N/A"/>
    <m/>
    <e v="#N/A"/>
    <x v="0"/>
    <e v="#N/A"/>
    <x v="0"/>
    <e v="#N/A"/>
    <x v="0"/>
    <s v="Yes"/>
    <n v="13311"/>
  </r>
  <r>
    <n v="2165"/>
    <n v="6537"/>
    <x v="10"/>
    <x v="1"/>
    <s v="Avipta Avinash Mallick"/>
    <s v="Avinash Mallick"/>
    <s v="maven.avi@gmail.com"/>
    <s v="8249431957"/>
    <s v="Arpita Mohanty"/>
    <s v="arpita.fb@gmail.com"/>
    <s v="9668177710"/>
    <s v="2016-2017"/>
    <x v="0"/>
    <e v="#N/A"/>
    <m/>
    <e v="#N/A"/>
    <x v="0"/>
    <e v="#N/A"/>
    <x v="0"/>
    <e v="#N/A"/>
    <x v="0"/>
    <e v="#N/A"/>
    <n v="6537"/>
  </r>
  <r>
    <n v="2166"/>
    <n v="12162"/>
    <x v="10"/>
    <x v="1"/>
    <s v="Ayaansh Mohanty"/>
    <s v="Amaresh Mohanty"/>
    <s v="a.amaresh@gmail.com"/>
    <s v="8420858285"/>
    <s v="Mugdha Patnaik"/>
    <s v="patnaik.mugdha@gmail.com"/>
    <s v="9777852014"/>
    <s v="2022-2023"/>
    <x v="0"/>
    <e v="#N/A"/>
    <m/>
    <e v="#N/A"/>
    <x v="0"/>
    <e v="#N/A"/>
    <x v="0"/>
    <e v="#N/A"/>
    <x v="0"/>
    <s v="Yes"/>
    <n v="12162"/>
  </r>
  <r>
    <n v="2167"/>
    <n v="9606"/>
    <x v="10"/>
    <x v="1"/>
    <s v="Ayushman Pradhan"/>
    <s v="Bidyadhar Pradhan"/>
    <s v="mohantysatyaranjan.mkg@gmail.com"/>
    <s v="9668856742"/>
    <s v="Jagnyaseni Pradhan"/>
    <s v="mohantysatyaranjan.mkg@gmail.com"/>
    <s v="9178948494"/>
    <s v="2019-2020"/>
    <x v="0"/>
    <e v="#N/A"/>
    <m/>
    <e v="#N/A"/>
    <x v="0"/>
    <e v="#N/A"/>
    <x v="0"/>
    <e v="#N/A"/>
    <x v="0"/>
    <s v="Yes"/>
    <n v="9606"/>
  </r>
  <r>
    <n v="2168"/>
    <n v="14299"/>
    <x v="10"/>
    <x v="1"/>
    <s v="Ayusmit Panda"/>
    <s v="Sameer Kanta Panda"/>
    <s v="omsameer.panda@gmail.com"/>
    <s v="9937210676"/>
    <s v="Ranjita Panda"/>
    <s v="omsameer.panda@gmail.com"/>
    <s v="7894775016"/>
    <s v="2025-2026"/>
    <x v="0"/>
    <e v="#N/A"/>
    <m/>
    <e v="#N/A"/>
    <x v="0"/>
    <e v="#N/A"/>
    <x v="0"/>
    <e v="#N/A"/>
    <x v="0"/>
    <e v="#N/A"/>
    <n v="14299"/>
  </r>
  <r>
    <n v="2169"/>
    <n v="8070"/>
    <x v="10"/>
    <x v="1"/>
    <s v="Bhavjit Mishra"/>
    <s v="Biswajit Mishra"/>
    <s v="ana_345in@yahoo.co.in"/>
    <s v="9556649424"/>
    <s v="Anamika Mishra"/>
    <s v="ana_345in@yahoo.co.in"/>
    <s v="9556649424"/>
    <s v="2018-2019"/>
    <x v="0"/>
    <e v="#N/A"/>
    <m/>
    <e v="#N/A"/>
    <x v="0"/>
    <e v="#N/A"/>
    <x v="0"/>
    <e v="#N/A"/>
    <x v="0"/>
    <s v="Yes"/>
    <n v="8070"/>
  </r>
  <r>
    <n v="2170"/>
    <n v="7089"/>
    <x v="10"/>
    <x v="1"/>
    <s v="Chirag Das"/>
    <s v="Simant Das"/>
    <s v="simantdas@rediffmail.com"/>
    <s v="7077756554"/>
    <s v="Kinara Mohanty"/>
    <s v="simantdas@rediffmail.com"/>
    <s v="9438517474"/>
    <s v="2017-2018"/>
    <x v="0"/>
    <e v="#N/A"/>
    <m/>
    <e v="#N/A"/>
    <x v="0"/>
    <e v="#N/A"/>
    <x v="0"/>
    <e v="#N/A"/>
    <x v="0"/>
    <e v="#N/A"/>
    <n v="7089"/>
  </r>
  <r>
    <n v="2171"/>
    <n v="14761"/>
    <x v="10"/>
    <x v="1"/>
    <s v="Dharmaditya Rout"/>
    <s v="Ranjan Kumar Rout"/>
    <s v="ranjankrout.75ctc@gmail.com"/>
    <s v="8458097208"/>
    <s v="Bijaylakhmi Rout"/>
    <s v="ranjankrout.75ctc@gmail.com"/>
    <s v="8458097208"/>
    <s v="2025-2026"/>
    <x v="0"/>
    <e v="#N/A"/>
    <m/>
    <e v="#N/A"/>
    <x v="0"/>
    <e v="#N/A"/>
    <x v="0"/>
    <e v="#N/A"/>
    <x v="0"/>
    <s v="Yes"/>
    <n v="14761"/>
  </r>
  <r>
    <n v="2172"/>
    <n v="10184"/>
    <x v="10"/>
    <x v="1"/>
    <s v="Junaid Ahmad"/>
    <s v="Tarek Ahmad Zaffar"/>
    <s v="responsezaffar@gmail.com"/>
    <s v="9338115091"/>
    <s v="Suhana Kawsar"/>
    <s v="responsezaffar@gmail.com"/>
    <s v="9583715091"/>
    <s v="2020-2021"/>
    <x v="0"/>
    <e v="#N/A"/>
    <m/>
    <e v="#N/A"/>
    <x v="0"/>
    <e v="#N/A"/>
    <x v="0"/>
    <e v="#N/A"/>
    <x v="0"/>
    <e v="#N/A"/>
    <n v="10184"/>
  </r>
  <r>
    <n v="2173"/>
    <n v="6841"/>
    <x v="10"/>
    <x v="1"/>
    <s v="Kuldeep Naik"/>
    <s v="Sudhakar Naik"/>
    <s v="bablulaxmipashi@gmail.com"/>
    <s v="9438312669"/>
    <s v="Jajnaseni Naik"/>
    <s v="bablulaxmipashi@gmail.com"/>
    <s v="8763613289"/>
    <s v="2017-2018"/>
    <x v="0"/>
    <e v="#N/A"/>
    <m/>
    <e v="#N/A"/>
    <x v="0"/>
    <e v="#N/A"/>
    <x v="0"/>
    <e v="#N/A"/>
    <x v="0"/>
    <s v="Yes"/>
    <n v="6841"/>
  </r>
  <r>
    <n v="2174"/>
    <n v="5764"/>
    <x v="10"/>
    <x v="1"/>
    <s v="Priyanshu Patnaik"/>
    <s v="Pritam Patnaik"/>
    <s v="pritampatnaik@hotmail.com"/>
    <s v="9861511222, 9434575745"/>
    <s v="Sonali Patnaik"/>
    <s v="pritampatnaik@hotmail.com"/>
    <s v="9437484898"/>
    <s v="2015-2016"/>
    <x v="0"/>
    <e v="#N/A"/>
    <m/>
    <e v="#N/A"/>
    <x v="0"/>
    <e v="#N/A"/>
    <x v="0"/>
    <e v="#N/A"/>
    <x v="0"/>
    <s v="Yes"/>
    <n v="5764"/>
  </r>
  <r>
    <n v="2175"/>
    <n v="10698"/>
    <x v="10"/>
    <x v="1"/>
    <s v="Rishita Tandon"/>
    <s v="Lakhan Ram Tandon"/>
    <s v="iamtandonlr@gmail.com"/>
    <s v="9873230106"/>
    <s v="Pragnya Paramita Jena"/>
    <s v="drpragnyajena@gmail.com"/>
    <s v="9643272190"/>
    <s v="2021-2022"/>
    <x v="0"/>
    <e v="#N/A"/>
    <m/>
    <e v="#N/A"/>
    <x v="0"/>
    <e v="#N/A"/>
    <x v="0"/>
    <e v="#N/A"/>
    <x v="0"/>
    <s v="Yes"/>
    <n v="10698"/>
  </r>
  <r>
    <n v="2176"/>
    <n v="7881"/>
    <x v="10"/>
    <x v="1"/>
    <s v="Saanvi Agarwal"/>
    <s v="Saurav Agarwal"/>
    <s v="ctk_polymer@rediffmail.com"/>
    <s v="9437058663"/>
    <s v="Richa Agarwal"/>
    <s v="ctk_polymer@rediffmail.com"/>
    <s v="9861736099"/>
    <s v="2018-2019"/>
    <x v="0"/>
    <e v="#N/A"/>
    <m/>
    <e v="#N/A"/>
    <x v="0"/>
    <e v="#N/A"/>
    <x v="0"/>
    <e v="#N/A"/>
    <x v="0"/>
    <s v="Yes"/>
    <n v="7881"/>
  </r>
  <r>
    <n v="2177"/>
    <n v="8984"/>
    <x v="10"/>
    <x v="1"/>
    <s v="Sai Divyanshu Senapati"/>
    <s v="Debasish Senapati"/>
    <s v="debasish.senapati@gmail.com"/>
    <s v="9937009830"/>
    <s v="Sthitipragyan Senapati"/>
    <s v="debasish.senapati@gmail.com"/>
    <s v="9916427830"/>
    <s v="2019-2020"/>
    <x v="0"/>
    <e v="#N/A"/>
    <m/>
    <e v="#N/A"/>
    <x v="0"/>
    <e v="#N/A"/>
    <x v="0"/>
    <e v="#N/A"/>
    <x v="0"/>
    <e v="#N/A"/>
    <n v="8984"/>
  </r>
  <r>
    <n v="2178"/>
    <n v="6843"/>
    <x v="10"/>
    <x v="1"/>
    <s v="Samarth Sai Das"/>
    <s v="Siddhartha Das"/>
    <s v="siddhsonu4u@gmail.com"/>
    <s v="9937650452"/>
    <s v="Pragyan Paramita Das"/>
    <s v="siddhsonu4u@gmail.com"/>
    <s v="9938179179"/>
    <s v="2017-2018"/>
    <x v="0"/>
    <e v="#N/A"/>
    <m/>
    <e v="#N/A"/>
    <x v="0"/>
    <e v="#N/A"/>
    <x v="0"/>
    <e v="#N/A"/>
    <x v="0"/>
    <s v="Yes"/>
    <n v="6843"/>
  </r>
  <r>
    <n v="2179"/>
    <n v="10685"/>
    <x v="10"/>
    <x v="1"/>
    <s v="Shreyam Dash"/>
    <s v="Srimant Das"/>
    <s v="srimant_das@yahoo.com"/>
    <s v="9437262101"/>
    <s v="Swagatika Samanta"/>
    <s v="samanta.swagatika.cool@gmail.com"/>
    <s v="9439732621"/>
    <s v="2021-2022"/>
    <x v="0"/>
    <e v="#N/A"/>
    <m/>
    <e v="#N/A"/>
    <x v="0"/>
    <e v="#N/A"/>
    <x v="0"/>
    <e v="#N/A"/>
    <x v="0"/>
    <s v="Yes"/>
    <n v="10685"/>
  </r>
  <r>
    <n v="2180"/>
    <n v="13862"/>
    <x v="10"/>
    <x v="1"/>
    <s v="Shreyanshi Mohanty"/>
    <s v="Krishna Mohan Mohanty"/>
    <s v="bapumohanty13@gmail.com"/>
    <s v="9437204904"/>
    <s v="Babita Mohanty"/>
    <s v="babitamohanty14@gmail.com"/>
    <s v="7077786656"/>
    <s v="2024-2025"/>
    <x v="0"/>
    <e v="#N/A"/>
    <m/>
    <e v="#N/A"/>
    <x v="0"/>
    <e v="#N/A"/>
    <x v="0"/>
    <e v="#N/A"/>
    <x v="0"/>
    <s v="Yes"/>
    <n v="13862"/>
  </r>
  <r>
    <n v="2181"/>
    <n v="6991"/>
    <x v="10"/>
    <x v="1"/>
    <s v="Soumya Sudipta Panda"/>
    <s v="Pradeep Kumar Panda"/>
    <s v="pradeeppanda73@yahoo.com"/>
    <s v="9437161219"/>
    <s v="Suchismita Panda"/>
    <s v="suchismitapanda19@gmail.com"/>
    <s v="7008493419"/>
    <s v="2017-2018"/>
    <x v="0"/>
    <e v="#N/A"/>
    <m/>
    <e v="#N/A"/>
    <x v="0"/>
    <e v="#N/A"/>
    <x v="0"/>
    <e v="#N/A"/>
    <x v="0"/>
    <e v="#N/A"/>
    <n v="6991"/>
  </r>
  <r>
    <n v="2182"/>
    <n v="9737"/>
    <x v="10"/>
    <x v="1"/>
    <s v="Subrat Sethy"/>
    <s v="Satyabrata Sethi"/>
    <s v="satyabratasethi@gmail.com"/>
    <s v="7873820100"/>
    <s v="Sagarika Sethy"/>
    <s v="satyabratasethi@gmail.com"/>
    <s v="8144206915"/>
    <s v="2019-2020"/>
    <x v="0"/>
    <e v="#N/A"/>
    <m/>
    <e v="#N/A"/>
    <x v="0"/>
    <e v="#N/A"/>
    <x v="0"/>
    <e v="#N/A"/>
    <x v="0"/>
    <s v="Yes"/>
    <n v="9737"/>
  </r>
  <r>
    <n v="2183"/>
    <n v="7271"/>
    <x v="10"/>
    <x v="1"/>
    <s v="Suryasmi Swikruti"/>
    <s v="Surya Kanta Pany"/>
    <s v="sk_pany@rediffmail.com"/>
    <s v="9437100199"/>
    <s v="Rasmirekha Sahoo"/>
    <s v="sk_pany@rediffmail.com"/>
    <s v="9439778055"/>
    <s v="2017-2018"/>
    <x v="0"/>
    <e v="#N/A"/>
    <m/>
    <e v="#N/A"/>
    <x v="0"/>
    <e v="#N/A"/>
    <x v="0"/>
    <e v="#N/A"/>
    <x v="0"/>
    <e v="#N/A"/>
    <n v="7271"/>
  </r>
  <r>
    <n v="2184"/>
    <n v="6213"/>
    <x v="10"/>
    <x v="1"/>
    <s v="Sushree Sulagna Lenka"/>
    <s v="Suryanarayan Lenka"/>
    <s v="deba.laxmi1978@gmail.com"/>
    <s v="9040011348, 9437211348"/>
    <s v="Manini Swain"/>
    <s v="deba.laxmi1978@gmail.com"/>
    <s v="9090950008"/>
    <s v="2016-2017"/>
    <x v="0"/>
    <e v="#N/A"/>
    <m/>
    <n v="1970"/>
    <x v="1"/>
    <n v="1970"/>
    <x v="1"/>
    <n v="1970"/>
    <x v="1"/>
    <s v="Yes"/>
    <n v="6213"/>
  </r>
  <r>
    <n v="2185"/>
    <n v="7939"/>
    <x v="10"/>
    <x v="1"/>
    <s v="Taniksha Patel"/>
    <s v="Kiran Patel"/>
    <s v="kiranpatel2008@gmail.com"/>
    <s v="9861117165"/>
    <s v="Dipika Patel"/>
    <s v="kiranpatel2008@gmail.com"/>
    <s v="8093078178"/>
    <s v="2018-2019"/>
    <x v="0"/>
    <e v="#N/A"/>
    <m/>
    <e v="#N/A"/>
    <x v="0"/>
    <e v="#N/A"/>
    <x v="0"/>
    <e v="#N/A"/>
    <x v="0"/>
    <e v="#N/A"/>
    <n v="7939"/>
  </r>
  <r>
    <n v="2186"/>
    <n v="10180"/>
    <x v="10"/>
    <x v="1"/>
    <s v="Vivaan Jena"/>
    <s v="Rabindra Jena"/>
    <s v="rjena123@yahoo.co.in"/>
    <s v="7008257995"/>
    <s v="Japani Parida"/>
    <s v="rjena123@yahoo.co.in"/>
    <s v="9438412967"/>
    <s v="2020-2021"/>
    <x v="0"/>
    <e v="#N/A"/>
    <m/>
    <e v="#N/A"/>
    <x v="0"/>
    <e v="#N/A"/>
    <x v="0"/>
    <e v="#N/A"/>
    <x v="0"/>
    <e v="#N/A"/>
    <n v="10180"/>
  </r>
  <r>
    <n v="2187"/>
    <n v="6730"/>
    <x v="10"/>
    <x v="2"/>
    <s v="Adhishree Samajdar"/>
    <s v="Mohul Samajdar"/>
    <s v="mohul_chayan@yahoo.co.in"/>
    <s v="9437012873"/>
    <s v="Pampa Sinha"/>
    <s v="mohul_chayan@yahoo.co.in"/>
    <s v="9437585973"/>
    <s v="2016-2017"/>
    <x v="0"/>
    <e v="#N/A"/>
    <m/>
    <e v="#N/A"/>
    <x v="0"/>
    <e v="#N/A"/>
    <x v="0"/>
    <e v="#N/A"/>
    <x v="0"/>
    <s v="Yes"/>
    <n v="6730"/>
  </r>
  <r>
    <n v="2188"/>
    <n v="6931"/>
    <x v="10"/>
    <x v="2"/>
    <s v="Aditya Raj Sahu"/>
    <s v="Susanta Kumar Sahu"/>
    <s v="susantasahu81@gmail.com"/>
    <s v="9338063999, 9337799166"/>
    <s v="Meenakshi Sahu"/>
    <s v="susantasahu81@gmail.com"/>
    <s v="7735955091"/>
    <s v="2017-2018"/>
    <x v="0"/>
    <e v="#N/A"/>
    <m/>
    <e v="#N/A"/>
    <x v="0"/>
    <e v="#N/A"/>
    <x v="0"/>
    <e v="#N/A"/>
    <x v="0"/>
    <s v="Yes"/>
    <n v="6931"/>
  </r>
  <r>
    <n v="2189"/>
    <n v="8187"/>
    <x v="10"/>
    <x v="2"/>
    <s v="Amit Mahapatra"/>
    <s v="Sunil Kumar Mahapatra"/>
    <s v="sunil.mahapatra2021@gmail.com"/>
    <s v="9348449755"/>
    <s v="Shrutirekha Rayaguru"/>
    <s v="sunil.mahapatra2021@gmail.com"/>
    <s v="7377543084"/>
    <s v="2018-2019"/>
    <x v="3"/>
    <s v="No"/>
    <m/>
    <e v="#N/A"/>
    <x v="0"/>
    <e v="#N/A"/>
    <x v="0"/>
    <e v="#N/A"/>
    <x v="0"/>
    <s v="Yes"/>
    <e v="#N/A"/>
  </r>
  <r>
    <n v="2190"/>
    <n v="8223"/>
    <x v="10"/>
    <x v="2"/>
    <s v="Biswashree Pattanayak"/>
    <s v="Bibekananda Pattanayak"/>
    <s v="chinmayee.5.routray@gmail.com"/>
    <s v="9439486884"/>
    <s v="Chinmayee Pattanayak"/>
    <s v="chinmayee.5.routray@gmail.com"/>
    <s v="9938583721"/>
    <s v="2018-2019"/>
    <x v="0"/>
    <e v="#N/A"/>
    <m/>
    <e v="#N/A"/>
    <x v="0"/>
    <e v="#N/A"/>
    <x v="0"/>
    <e v="#N/A"/>
    <x v="0"/>
    <s v="Yes"/>
    <n v="8223"/>
  </r>
  <r>
    <n v="2191"/>
    <n v="13614"/>
    <x v="10"/>
    <x v="2"/>
    <s v="Bolli Radhanjani"/>
    <s v="Bolli.Srihari Chowdhury"/>
    <s v="bolli.gayathri@gmail.com"/>
    <s v="9668343333"/>
    <s v="Bolli Meher Gayathri"/>
    <s v="srihari.bolli@gmail.com"/>
    <s v="9437050579"/>
    <s v="2024-2025"/>
    <x v="0"/>
    <e v="#N/A"/>
    <m/>
    <e v="#N/A"/>
    <x v="0"/>
    <e v="#N/A"/>
    <x v="0"/>
    <e v="#N/A"/>
    <x v="0"/>
    <e v="#N/A"/>
    <n v="13614"/>
  </r>
  <r>
    <n v="2192"/>
    <n v="6123"/>
    <x v="10"/>
    <x v="2"/>
    <s v="Eshaan Pattanaik"/>
    <s v="Himadri Keshari Pattanaik"/>
    <s v="jharanaguru@gmail.com"/>
    <s v="9937068262, 9238089001"/>
    <s v="Jharana Guru"/>
    <s v="jharanaguru@gmail.com"/>
    <s v="9937222006, 9838089006"/>
    <s v="2016-2017"/>
    <x v="0"/>
    <e v="#N/A"/>
    <m/>
    <e v="#N/A"/>
    <x v="0"/>
    <e v="#N/A"/>
    <x v="0"/>
    <e v="#N/A"/>
    <x v="0"/>
    <s v="Yes"/>
    <n v="6123"/>
  </r>
  <r>
    <n v="2193"/>
    <n v="10364"/>
    <x v="10"/>
    <x v="2"/>
    <s v="Gourav Mohapatra"/>
    <s v="Gourinath Mohapatra"/>
    <s v="gourinathmohapatra@gmail.com"/>
    <s v="9178632275"/>
    <s v="Gayatri Mishra"/>
    <s v="gourinathmohapatra@gmail.com"/>
    <s v="9777356547"/>
    <s v="2020-2021"/>
    <x v="0"/>
    <e v="#N/A"/>
    <m/>
    <e v="#N/A"/>
    <x v="0"/>
    <e v="#N/A"/>
    <x v="0"/>
    <e v="#N/A"/>
    <x v="0"/>
    <s v="Yes"/>
    <n v="10364"/>
  </r>
  <r>
    <n v="2194"/>
    <n v="13397"/>
    <x v="10"/>
    <x v="2"/>
    <s v="Gyanesh Swain"/>
    <s v="Sachitrananda Swain"/>
    <s v="swain.sachitra83@gmail.com"/>
    <s v="7730049958"/>
    <s v="Namita Swain"/>
    <s v="swain.sachitra83@gmail.com"/>
    <s v="9937748357"/>
    <s v="2024-2025"/>
    <x v="0"/>
    <e v="#N/A"/>
    <m/>
    <e v="#N/A"/>
    <x v="0"/>
    <e v="#N/A"/>
    <x v="0"/>
    <e v="#N/A"/>
    <x v="0"/>
    <s v="Yes"/>
    <n v="13397"/>
  </r>
  <r>
    <n v="2195"/>
    <n v="14260"/>
    <x v="10"/>
    <x v="2"/>
    <s v="HITAL HIRUPA SINGH"/>
    <s v="RUDRA MOHAN SINGH"/>
    <s v="rudramohan.09@gmail.com"/>
    <s v="9437288209"/>
    <s v="KUNI GARNAYAK"/>
    <s v="kunisingh09@gmail.com"/>
    <s v="8984515111"/>
    <s v="2025-2026"/>
    <x v="0"/>
    <e v="#N/A"/>
    <m/>
    <e v="#N/A"/>
    <x v="0"/>
    <e v="#N/A"/>
    <x v="0"/>
    <e v="#N/A"/>
    <x v="0"/>
    <s v="Yes"/>
    <n v="14260"/>
  </r>
  <r>
    <n v="2196"/>
    <n v="12057"/>
    <x v="10"/>
    <x v="2"/>
    <s v="Hitesh Sai Sadangi"/>
    <s v="Muralidhar Sarangi"/>
    <s v="muralisarangi@gmail.com"/>
    <s v="8895881381"/>
    <s v="Sushrita Nanda"/>
    <s v="sushritanada59@gmail.com"/>
    <s v="9438638006"/>
    <s v="2022-2023"/>
    <x v="0"/>
    <e v="#N/A"/>
    <m/>
    <e v="#N/A"/>
    <x v="0"/>
    <e v="#N/A"/>
    <x v="0"/>
    <e v="#N/A"/>
    <x v="0"/>
    <s v="Yes"/>
    <n v="12057"/>
  </r>
  <r>
    <n v="2197"/>
    <n v="7227"/>
    <x v="10"/>
    <x v="2"/>
    <s v="Ishita Aradhya"/>
    <s v="Sridhar Maharana"/>
    <s v="drsmaharana@gmail.com"/>
    <s v="9438528806"/>
    <s v="Smriti Mishra"/>
    <s v="drsmaharana@gmail.com"/>
    <s v="7894732165"/>
    <s v="2017-2018"/>
    <x v="0"/>
    <e v="#N/A"/>
    <m/>
    <e v="#N/A"/>
    <x v="0"/>
    <e v="#N/A"/>
    <x v="0"/>
    <e v="#N/A"/>
    <x v="0"/>
    <s v="Yes"/>
    <n v="7227"/>
  </r>
  <r>
    <n v="2198"/>
    <n v="7018"/>
    <x v="10"/>
    <x v="2"/>
    <s v="Laksh Agarwal"/>
    <s v="Pankaj Kumar Agarwal"/>
    <s v="lgc.pankaj@live.in"/>
    <s v="9439888111"/>
    <s v="Itishree Agarwal"/>
    <s v="lgc.pankaj@live.in"/>
    <s v="7381711777"/>
    <s v="2017-2018"/>
    <x v="0"/>
    <e v="#N/A"/>
    <m/>
    <e v="#N/A"/>
    <x v="0"/>
    <e v="#N/A"/>
    <x v="0"/>
    <n v="62230"/>
    <x v="2"/>
    <e v="#N/A"/>
    <n v="7018"/>
  </r>
  <r>
    <n v="2199"/>
    <n v="7119"/>
    <x v="10"/>
    <x v="2"/>
    <s v="Lakshith Patra"/>
    <s v="Manoj Kumar Patra"/>
    <s v="manojofbbsr@gmail.com"/>
    <s v="9937114991"/>
    <s v="Swarna Prabha Senapaty"/>
    <s v="manojofbbsr@gmail.com"/>
    <s v="9040179991"/>
    <s v="2017-2018"/>
    <x v="0"/>
    <e v="#N/A"/>
    <m/>
    <e v="#N/A"/>
    <x v="0"/>
    <e v="#N/A"/>
    <x v="0"/>
    <e v="#N/A"/>
    <x v="0"/>
    <s v="Yes"/>
    <n v="7119"/>
  </r>
  <r>
    <n v="2200"/>
    <n v="6816"/>
    <x v="10"/>
    <x v="2"/>
    <s v="Maavi Beniwal"/>
    <s v="Harish Kumar"/>
    <s v="mamta.h7@gmail.com"/>
    <s v="9040094750"/>
    <s v="Mamta Harish Kumar"/>
    <s v="mamta.h7@gmail.com"/>
    <s v="9938547486"/>
    <s v="2016-2017"/>
    <x v="0"/>
    <e v="#N/A"/>
    <m/>
    <e v="#N/A"/>
    <x v="0"/>
    <e v="#N/A"/>
    <x v="0"/>
    <e v="#N/A"/>
    <x v="0"/>
    <e v="#N/A"/>
    <n v="6816"/>
  </r>
  <r>
    <n v="2201"/>
    <n v="14751"/>
    <x v="10"/>
    <x v="2"/>
    <s v="Nirupam Nagesh Nayak"/>
    <s v="Chandan Kumar Nayak"/>
    <s v="chandan2282@gmail.com"/>
    <s v="7894450624"/>
    <s v="Susmita Nayak"/>
    <s v="susmita.rita@gmail.com"/>
    <s v="7008026977"/>
    <s v="2025-2026"/>
    <x v="0"/>
    <e v="#N/A"/>
    <m/>
    <e v="#N/A"/>
    <x v="0"/>
    <e v="#N/A"/>
    <x v="0"/>
    <e v="#N/A"/>
    <x v="0"/>
    <s v="Yes"/>
    <n v="14751"/>
  </r>
  <r>
    <n v="2202"/>
    <n v="13253"/>
    <x v="10"/>
    <x v="2"/>
    <s v="Nisan Kumar Pati"/>
    <s v="Santosh Kumar Pati"/>
    <s v="santoshkumarpati008@gmail.com"/>
    <s v="9827775306"/>
    <s v="Rina Rani Pati"/>
    <s v="rinaranipati85@gmail.com"/>
    <s v="9777153070"/>
    <s v="2023-2024"/>
    <x v="0"/>
    <e v="#N/A"/>
    <m/>
    <n v="2500"/>
    <x v="1"/>
    <n v="2500"/>
    <x v="1"/>
    <n v="2500"/>
    <x v="1"/>
    <e v="#N/A"/>
    <n v="13253"/>
  </r>
  <r>
    <n v="2203"/>
    <n v="6976"/>
    <x v="10"/>
    <x v="2"/>
    <s v="Parikshit Jajodia"/>
    <s v="Bimal Kumar Jajodia"/>
    <s v="bimalkumarjajodia@gmail.com"/>
    <s v="9437018882"/>
    <s v="Archana Shah"/>
    <s v="bimalkumarjajodia@gmail.com"/>
    <s v="9439615658"/>
    <s v="2017-2018"/>
    <x v="0"/>
    <e v="#N/A"/>
    <m/>
    <n v="1000"/>
    <x v="1"/>
    <n v="1000"/>
    <x v="1"/>
    <n v="1000"/>
    <x v="1"/>
    <e v="#N/A"/>
    <n v="6976"/>
  </r>
  <r>
    <n v="2204"/>
    <n v="5020"/>
    <x v="10"/>
    <x v="2"/>
    <s v="Prem Pattanaik"/>
    <s v="Sampad Pattanaik"/>
    <s v="pspksahoo450@gmail.com"/>
    <s v="9861061013"/>
    <s v="Smruti Pattanaik"/>
    <s v="pspksahoo450@gmail.com"/>
    <s v="9861061013"/>
    <s v="2015-2016"/>
    <x v="0"/>
    <e v="#N/A"/>
    <m/>
    <e v="#N/A"/>
    <x v="0"/>
    <e v="#N/A"/>
    <x v="0"/>
    <e v="#N/A"/>
    <x v="0"/>
    <s v="Yes"/>
    <n v="5020"/>
  </r>
  <r>
    <n v="2205"/>
    <n v="7972"/>
    <x v="10"/>
    <x v="2"/>
    <s v="Priana Patra"/>
    <s v="Swapan Kumar Patra"/>
    <s v="shpatra@gmail.com"/>
    <s v="9013048815"/>
    <s v="Sutapa Pati"/>
    <s v="Sutapa.pati@gmail.com"/>
    <s v="8658490838"/>
    <s v="2018-2019"/>
    <x v="0"/>
    <e v="#N/A"/>
    <m/>
    <e v="#N/A"/>
    <x v="0"/>
    <e v="#N/A"/>
    <x v="0"/>
    <e v="#N/A"/>
    <x v="0"/>
    <s v="Yes"/>
    <n v="7972"/>
  </r>
  <r>
    <n v="2206"/>
    <n v="8015"/>
    <x v="10"/>
    <x v="2"/>
    <s v="Pritish Jena"/>
    <s v="Dillip Kumar Jena"/>
    <s v="dsinfrareal01@gmail.com"/>
    <s v="9439859528"/>
    <s v="Sulagna Jena"/>
    <s v="dsinfrareal01@gmail.com"/>
    <s v="9437067449"/>
    <s v="2018-2019"/>
    <x v="0"/>
    <e v="#N/A"/>
    <m/>
    <e v="#N/A"/>
    <x v="0"/>
    <e v="#N/A"/>
    <x v="0"/>
    <e v="#N/A"/>
    <x v="0"/>
    <s v="Yes"/>
    <n v="8015"/>
  </r>
  <r>
    <n v="2207"/>
    <n v="11184"/>
    <x v="10"/>
    <x v="2"/>
    <s v="Priyansha Sahu"/>
    <s v="Hari Krishna Sahu"/>
    <s v="kulu_2k@yahoo.com"/>
    <s v="9040047471"/>
    <s v="Anita Mahanty"/>
    <s v="kulu_2k@yahoo.comv"/>
    <s v="9040047476"/>
    <s v="2021-2022"/>
    <x v="0"/>
    <e v="#N/A"/>
    <m/>
    <e v="#N/A"/>
    <x v="0"/>
    <e v="#N/A"/>
    <x v="0"/>
    <e v="#N/A"/>
    <x v="0"/>
    <e v="#N/A"/>
    <n v="11184"/>
  </r>
  <r>
    <n v="2208"/>
    <n v="8175"/>
    <x v="10"/>
    <x v="2"/>
    <s v="Reyaansh Chowdhury"/>
    <s v="Chowdhury Ramakanta Sahoo"/>
    <s v="ramakant.chowdhury@gmail.com"/>
    <s v="7008638757"/>
    <s v="Debi Ghoshal"/>
    <s v="ghoshal.debi@gmail.com"/>
    <s v="9663111200"/>
    <s v="2018-2019"/>
    <x v="0"/>
    <e v="#N/A"/>
    <m/>
    <e v="#N/A"/>
    <x v="0"/>
    <e v="#N/A"/>
    <x v="0"/>
    <e v="#N/A"/>
    <x v="0"/>
    <s v="Yes"/>
    <n v="8175"/>
  </r>
  <r>
    <n v="2209"/>
    <n v="10163"/>
    <x v="10"/>
    <x v="2"/>
    <s v="Ruthvik Sahoo"/>
    <s v="Chitta Ranjan Sahoo"/>
    <s v="rawchitta@gmail.com"/>
    <s v="9491398880"/>
    <s v="Chitrangini Sahoo"/>
    <s v="rawchitta@gmail.com"/>
    <s v="9886961415"/>
    <s v="2020-2021"/>
    <x v="0"/>
    <e v="#N/A"/>
    <m/>
    <e v="#N/A"/>
    <x v="0"/>
    <e v="#N/A"/>
    <x v="0"/>
    <e v="#N/A"/>
    <x v="0"/>
    <e v="#N/A"/>
    <n v="10163"/>
  </r>
  <r>
    <n v="2210"/>
    <n v="11159"/>
    <x v="10"/>
    <x v="2"/>
    <s v="Saheli Ray"/>
    <s v="Soumya Ranjan Ray"/>
    <s v="soumyaranjan.ray@gmail.com"/>
    <s v="7893959494"/>
    <s v="Shefali Pani"/>
    <s v="shef.sofy@googlemail.com"/>
    <s v="7893979494"/>
    <s v="2021-2022"/>
    <x v="0"/>
    <e v="#N/A"/>
    <m/>
    <e v="#N/A"/>
    <x v="0"/>
    <e v="#N/A"/>
    <x v="0"/>
    <e v="#N/A"/>
    <x v="0"/>
    <e v="#N/A"/>
    <n v="11159"/>
  </r>
  <r>
    <n v="2211"/>
    <n v="7979"/>
    <x v="10"/>
    <x v="2"/>
    <s v="Sarah Kedia"/>
    <s v="S.D Kedia"/>
    <s v="savitakedia26@gmail.com"/>
    <s v="9437031148"/>
    <s v="Savita Kedia"/>
    <s v="savitakedia26@gmail.com"/>
    <s v="8984808257"/>
    <s v="2018-2019"/>
    <x v="0"/>
    <e v="#N/A"/>
    <m/>
    <e v="#N/A"/>
    <x v="0"/>
    <e v="#N/A"/>
    <x v="0"/>
    <e v="#N/A"/>
    <x v="0"/>
    <e v="#N/A"/>
    <n v="7979"/>
  </r>
  <r>
    <n v="2212"/>
    <n v="7101"/>
    <x v="10"/>
    <x v="2"/>
    <s v="Shivaangi Mishra"/>
    <s v="Debadatta Mishra"/>
    <s v="dmvsnl@gmail.com"/>
    <s v="9337646362"/>
    <s v="Amrita Verma"/>
    <s v="dmvsnl@gmail.com"/>
    <s v="9337457526"/>
    <s v="2017-2018"/>
    <x v="0"/>
    <e v="#N/A"/>
    <m/>
    <e v="#N/A"/>
    <x v="0"/>
    <e v="#N/A"/>
    <x v="0"/>
    <e v="#N/A"/>
    <x v="0"/>
    <s v="Yes"/>
    <n v="7101"/>
  </r>
  <r>
    <n v="2213"/>
    <n v="8178"/>
    <x v="10"/>
    <x v="2"/>
    <s v="Shreyam Patra"/>
    <s v="Hrudananda Patra"/>
    <s v="patrahn@gmail.com"/>
    <s v="8599066057"/>
    <s v="Baijayantimala Patra"/>
    <s v="patrahn@gmail.com"/>
    <s v="6371262728"/>
    <s v="2018-2019"/>
    <x v="0"/>
    <e v="#N/A"/>
    <m/>
    <e v="#N/A"/>
    <x v="0"/>
    <e v="#N/A"/>
    <x v="0"/>
    <e v="#N/A"/>
    <x v="0"/>
    <e v="#N/A"/>
    <n v="8178"/>
  </r>
  <r>
    <n v="2214"/>
    <n v="12038"/>
    <x v="10"/>
    <x v="2"/>
    <s v="SLOK SWAPNIT BEHERA"/>
    <s v="BASANT KUMAR BEHERA"/>
    <s v="sbasant2003@gmail.com"/>
    <s v="8051100551"/>
    <s v="BANIDATTA MITRA"/>
    <s v="sbasant2003@gmail.com"/>
    <s v="9534189681"/>
    <s v="2022-2023"/>
    <x v="0"/>
    <e v="#N/A"/>
    <m/>
    <e v="#N/A"/>
    <x v="0"/>
    <e v="#N/A"/>
    <x v="0"/>
    <e v="#N/A"/>
    <x v="0"/>
    <e v="#N/A"/>
    <n v="12038"/>
  </r>
  <r>
    <n v="2215"/>
    <n v="8268"/>
    <x v="10"/>
    <x v="2"/>
    <s v="Soham Saha"/>
    <s v="Subhabrata Saha"/>
    <s v="subhabrata_saha@infosys.com"/>
    <s v="9861861337"/>
    <s v="Shuchita Malik"/>
    <s v="subhabrata_saha@infosys.com"/>
    <s v="9937020963"/>
    <s v="2018-2019"/>
    <x v="0"/>
    <e v="#N/A"/>
    <m/>
    <e v="#N/A"/>
    <x v="0"/>
    <e v="#N/A"/>
    <x v="0"/>
    <e v="#N/A"/>
    <x v="0"/>
    <s v="Yes"/>
    <n v="8268"/>
  </r>
  <r>
    <n v="2216"/>
    <n v="10572"/>
    <x v="10"/>
    <x v="2"/>
    <s v="Sohana Lenka"/>
    <s v="Surendra Kumar Lenka"/>
    <s v="surendra.lenka@gmail.com"/>
    <s v="8637272271"/>
    <s v="Deeprekha De"/>
    <s v="surendra.lenka@gmail.com"/>
    <s v="8637272271"/>
    <s v="2020-2021"/>
    <x v="0"/>
    <e v="#N/A"/>
    <m/>
    <e v="#N/A"/>
    <x v="0"/>
    <e v="#N/A"/>
    <x v="0"/>
    <e v="#N/A"/>
    <x v="0"/>
    <e v="#N/A"/>
    <n v="10572"/>
  </r>
  <r>
    <n v="2217"/>
    <n v="6895"/>
    <x v="10"/>
    <x v="2"/>
    <s v="Suhana Samridhi"/>
    <s v="Ranjan Kumar Nayak"/>
    <s v="ranjankumar.nayak@gmail.com"/>
    <s v="9090009310"/>
    <s v="Banita Rout"/>
    <s v="ranjankumar.nayak@gmail.com"/>
    <s v="9090199310"/>
    <s v="2017-2018"/>
    <x v="0"/>
    <e v="#N/A"/>
    <m/>
    <e v="#N/A"/>
    <x v="0"/>
    <e v="#N/A"/>
    <x v="0"/>
    <e v="#N/A"/>
    <x v="0"/>
    <e v="#N/A"/>
    <n v="6895"/>
  </r>
  <r>
    <n v="2218"/>
    <n v="14898"/>
    <x v="10"/>
    <x v="2"/>
    <s v="Swarnima Padhy"/>
    <s v="Santosh Kumar Padhy"/>
    <s v="santoshpadhi818@gmail.com"/>
    <s v="9692222211"/>
    <s v="Bhagyashree Padhy"/>
    <s v="santoshpadhi818@gmail.com"/>
    <s v="8260444440"/>
    <s v="2025-2026"/>
    <x v="0"/>
    <e v="#N/A"/>
    <m/>
    <e v="#N/A"/>
    <x v="0"/>
    <e v="#N/A"/>
    <x v="0"/>
    <e v="#N/A"/>
    <x v="0"/>
    <s v="Yes"/>
    <n v="14898"/>
  </r>
  <r>
    <n v="2219"/>
    <n v="11978"/>
    <x v="10"/>
    <x v="3"/>
    <s v="AGASTYA PARIJA"/>
    <s v="LINCOLN PARIJA"/>
    <s v="lincolnparija@gmail.com"/>
    <s v="7259121655"/>
    <s v="PRAGYAN PARAMITA PATNAIK"/>
    <s v="pragyanp.patnaik@gmail.com"/>
    <s v="7259435003"/>
    <s v="2022-2023"/>
    <x v="0"/>
    <e v="#N/A"/>
    <m/>
    <e v="#N/A"/>
    <x v="0"/>
    <e v="#N/A"/>
    <x v="0"/>
    <e v="#N/A"/>
    <x v="0"/>
    <e v="#N/A"/>
    <n v="11978"/>
  </r>
  <r>
    <n v="2220"/>
    <n v="13336"/>
    <x v="10"/>
    <x v="3"/>
    <s v="Akshay Agarwal"/>
    <s v="Amit Agarwal"/>
    <s v="balajeesalasar1@gmail.com"/>
    <s v="9437089732"/>
    <s v="Ranjana Agarwal"/>
    <s v="agarwalanisha711@gmail.com"/>
    <s v="9776965994"/>
    <s v="2023-2024"/>
    <x v="0"/>
    <e v="#N/A"/>
    <m/>
    <e v="#N/A"/>
    <x v="0"/>
    <e v="#N/A"/>
    <x v="0"/>
    <e v="#N/A"/>
    <x v="0"/>
    <s v="Yes"/>
    <n v="13336"/>
  </r>
  <r>
    <n v="2221"/>
    <n v="10800"/>
    <x v="10"/>
    <x v="3"/>
    <s v="Aniket Panda"/>
    <s v="Chandana Kumar Panda"/>
    <s v="chandanjitm@gmail.com"/>
    <s v="9337531465"/>
    <s v="Sushree Sunanda Patro"/>
    <s v="sushree4u@gmail.com"/>
    <s v="8984523488"/>
    <s v="2021-2022"/>
    <x v="0"/>
    <e v="#N/A"/>
    <m/>
    <e v="#N/A"/>
    <x v="0"/>
    <e v="#N/A"/>
    <x v="0"/>
    <e v="#N/A"/>
    <x v="0"/>
    <e v="#N/A"/>
    <n v="10800"/>
  </r>
  <r>
    <n v="2222"/>
    <n v="14868"/>
    <x v="10"/>
    <x v="3"/>
    <s v="Anisha Agarwal"/>
    <s v="Ashish Agarwal"/>
    <s v="ashishdabuagr@gmail.com"/>
    <s v="9937033395"/>
    <s v="Sabita Santuka"/>
    <s v="ashishdabuagr@gmail.com"/>
    <s v="7873866125"/>
    <s v="2025-2026"/>
    <x v="0"/>
    <e v="#N/A"/>
    <m/>
    <e v="#N/A"/>
    <x v="0"/>
    <e v="#N/A"/>
    <x v="0"/>
    <e v="#N/A"/>
    <x v="0"/>
    <s v="Yes"/>
    <n v="14868"/>
  </r>
  <r>
    <n v="2223"/>
    <n v="9092"/>
    <x v="10"/>
    <x v="3"/>
    <s v="Arianna Mallick"/>
    <s v="Debasish Mallick"/>
    <s v="mallickdebasish03@gmail.com"/>
    <s v="7873223300"/>
    <s v="Saismita Nayak"/>
    <s v="mallickdebasish03@gmail.com"/>
    <s v="9776122207"/>
    <s v="2019-2020"/>
    <x v="0"/>
    <e v="#N/A"/>
    <m/>
    <e v="#N/A"/>
    <x v="0"/>
    <e v="#N/A"/>
    <x v="0"/>
    <n v="50380"/>
    <x v="2"/>
    <e v="#N/A"/>
    <n v="9092"/>
  </r>
  <r>
    <n v="2224"/>
    <n v="5721"/>
    <x v="10"/>
    <x v="3"/>
    <s v="Arnav Adi Patro"/>
    <s v="Prasan Kumar Patro"/>
    <s v="prasan.patro@yahoo.com"/>
    <s v="9040142898"/>
    <s v="Bandhana Patro"/>
    <s v="prasan.patro@yahoo.com"/>
    <s v="7873497475"/>
    <s v="2015-2016"/>
    <x v="0"/>
    <e v="#N/A"/>
    <m/>
    <n v="4000"/>
    <x v="1"/>
    <n v="4000"/>
    <x v="1"/>
    <n v="28350"/>
    <x v="2"/>
    <s v="Yes"/>
    <n v="5721"/>
  </r>
  <r>
    <n v="2225"/>
    <n v="14913"/>
    <x v="10"/>
    <x v="3"/>
    <s v="Arpit Mohanty"/>
    <s v="SUSANT KUMAR MOHANTY"/>
    <s v="purna9437131573@gmail.com"/>
    <s v="9861498101"/>
    <s v="HEMALATA MOHANTY"/>
    <s v="akashtransport98@gmail.com"/>
    <s v="8249241118"/>
    <s v="2025-2026"/>
    <x v="0"/>
    <e v="#N/A"/>
    <m/>
    <e v="#N/A"/>
    <x v="0"/>
    <e v="#N/A"/>
    <x v="0"/>
    <e v="#N/A"/>
    <x v="0"/>
    <s v="Yes"/>
    <n v="14913"/>
  </r>
  <r>
    <n v="2226"/>
    <n v="7162"/>
    <x v="10"/>
    <x v="3"/>
    <s v="Ashutosh Mangaraj"/>
    <s v="Ajit Kumar Mangaraj"/>
    <s v="moina.mangaraj@gmail.com"/>
    <s v="9437573372"/>
    <s v="Bandana Mangaraj"/>
    <s v="moina.mangaraj@gmail.com"/>
    <s v="9437573373"/>
    <s v="2017-2018"/>
    <x v="0"/>
    <e v="#N/A"/>
    <m/>
    <e v="#N/A"/>
    <x v="0"/>
    <e v="#N/A"/>
    <x v="0"/>
    <e v="#N/A"/>
    <x v="0"/>
    <s v="Yes"/>
    <n v="7162"/>
  </r>
  <r>
    <n v="2227"/>
    <n v="12735"/>
    <x v="10"/>
    <x v="3"/>
    <s v="Ayush Kumar Sarangi"/>
    <s v="Malay Kumar"/>
    <s v="malaysarangi@rediffmail.com"/>
    <s v="9670767896"/>
    <s v="Kumudini Panda"/>
    <s v="panda24kumuti@gmail.com"/>
    <s v="8171612007"/>
    <s v="2023-2024"/>
    <x v="0"/>
    <e v="#N/A"/>
    <m/>
    <e v="#N/A"/>
    <x v="0"/>
    <e v="#N/A"/>
    <x v="0"/>
    <e v="#N/A"/>
    <x v="0"/>
    <s v="Yes"/>
    <n v="12735"/>
  </r>
  <r>
    <n v="2228"/>
    <n v="9005"/>
    <x v="10"/>
    <x v="3"/>
    <s v="Dakshyata Padhi"/>
    <s v="Dipti Ranjan Padhi"/>
    <s v="diptiranjanpadhi07@gmail.com"/>
    <s v="9439946111"/>
    <s v="Bijaya Laxmi Padhi"/>
    <s v="diptiranjanpadhi07@gmail.com"/>
    <s v="7008895017"/>
    <s v="2019-2020"/>
    <x v="0"/>
    <e v="#N/A"/>
    <m/>
    <e v="#N/A"/>
    <x v="0"/>
    <e v="#N/A"/>
    <x v="0"/>
    <e v="#N/A"/>
    <x v="0"/>
    <e v="#N/A"/>
    <n v="9005"/>
  </r>
  <r>
    <n v="2229"/>
    <n v="14870"/>
    <x v="10"/>
    <x v="3"/>
    <s v="Devangi Kumar"/>
    <s v="Anjani Kumar"/>
    <s v="anjanikumar@indianoil.in"/>
    <s v="9910122500"/>
    <s v="Sangam Kumari"/>
    <s v="anjanik42@gmail.com"/>
    <s v="8521882881"/>
    <s v="2025-2026"/>
    <x v="0"/>
    <e v="#N/A"/>
    <m/>
    <e v="#N/A"/>
    <x v="0"/>
    <e v="#N/A"/>
    <x v="0"/>
    <e v="#N/A"/>
    <x v="0"/>
    <e v="#N/A"/>
    <n v="14870"/>
  </r>
  <r>
    <n v="2230"/>
    <n v="9434"/>
    <x v="10"/>
    <x v="3"/>
    <s v="Dhrishay Mehta"/>
    <s v="Abhishek Mehta"/>
    <s v="mehta.abhi@gmail.com"/>
    <s v="7873755555"/>
    <s v="Dhara Mehta"/>
    <s v="mehta.abhi@gmail.com"/>
    <s v="7873055555"/>
    <s v="2019-2020"/>
    <x v="0"/>
    <e v="#N/A"/>
    <m/>
    <e v="#N/A"/>
    <x v="0"/>
    <e v="#N/A"/>
    <x v="0"/>
    <e v="#N/A"/>
    <x v="0"/>
    <s v="Yes"/>
    <n v="9434"/>
  </r>
  <r>
    <n v="2231"/>
    <n v="14739"/>
    <x v="10"/>
    <x v="3"/>
    <s v="Dhwanit Kamdar"/>
    <s v="Sirish Kamdar"/>
    <s v="sirish.kamdar@gmail.com"/>
    <s v="9437119821"/>
    <s v="Bhavika Kamdar"/>
    <s v="sirish.kamdar@gmail.com"/>
    <s v="9337219821"/>
    <s v="2025-2026"/>
    <x v="0"/>
    <e v="#N/A"/>
    <m/>
    <e v="#N/A"/>
    <x v="0"/>
    <e v="#N/A"/>
    <x v="0"/>
    <e v="#N/A"/>
    <x v="0"/>
    <s v="Yes"/>
    <n v="14739"/>
  </r>
  <r>
    <n v="2232"/>
    <n v="9177"/>
    <x v="10"/>
    <x v="3"/>
    <s v="Hitakshi Das"/>
    <s v="Avikesh Das"/>
    <s v="avikeshd@gmail.com"/>
    <s v="9937133888"/>
    <s v="Kumkum Das"/>
    <s v="avikeshd@gmail.com"/>
    <s v="9503940333"/>
    <s v="2019-2020"/>
    <x v="1"/>
    <s v="Yes"/>
    <m/>
    <e v="#N/A"/>
    <x v="0"/>
    <e v="#N/A"/>
    <x v="0"/>
    <e v="#N/A"/>
    <x v="0"/>
    <s v="Yes"/>
    <e v="#N/A"/>
  </r>
  <r>
    <n v="2233"/>
    <n v="9030"/>
    <x v="10"/>
    <x v="3"/>
    <s v="Jahnavi "/>
    <s v="Pankaj Sinha"/>
    <s v="sinha.pankaj84@gmail.com"/>
    <s v="9040097807"/>
    <s v="Anjali Roy"/>
    <s v="sinha.pankaj84@gmail.com"/>
    <s v="8018147691"/>
    <s v="2019-2020"/>
    <x v="0"/>
    <e v="#N/A"/>
    <m/>
    <e v="#N/A"/>
    <x v="0"/>
    <e v="#N/A"/>
    <x v="0"/>
    <e v="#N/A"/>
    <x v="0"/>
    <e v="#N/A"/>
    <n v="9030"/>
  </r>
  <r>
    <n v="2234"/>
    <n v="6897"/>
    <x v="10"/>
    <x v="3"/>
    <s v="Rakshita Bhartia"/>
    <s v="Rahul Bhartia"/>
    <s v="srishtysinghal@gmail.com"/>
    <s v="9437027797"/>
    <s v="Srishty Bhartia"/>
    <s v="srishtysinghal@gmail.com"/>
    <s v="9937010718"/>
    <s v="2017-2018"/>
    <x v="0"/>
    <e v="#N/A"/>
    <m/>
    <e v="#N/A"/>
    <x v="0"/>
    <e v="#N/A"/>
    <x v="0"/>
    <e v="#N/A"/>
    <x v="0"/>
    <e v="#N/A"/>
    <n v="6897"/>
  </r>
  <r>
    <n v="2235"/>
    <n v="11994"/>
    <x v="10"/>
    <x v="3"/>
    <s v="Rishika Rathi"/>
    <s v="Sumit Rathi"/>
    <s v="cool_sumit84@yahoo.com"/>
    <s v="9861162255"/>
    <s v="Pooja Rathi"/>
    <s v="poojarathi834@gmail.com"/>
    <s v="9438792880"/>
    <s v="2022-2023"/>
    <x v="0"/>
    <e v="#N/A"/>
    <m/>
    <e v="#N/A"/>
    <x v="0"/>
    <e v="#N/A"/>
    <x v="0"/>
    <e v="#N/A"/>
    <x v="0"/>
    <e v="#N/A"/>
    <n v="11994"/>
  </r>
  <r>
    <n v="2236"/>
    <n v="5818"/>
    <x v="10"/>
    <x v="3"/>
    <s v="Sanaya Besra"/>
    <s v="Arel Kumar Besra"/>
    <s v="arel_besra@rediffmail.com"/>
    <s v="9776866738, 7735510001"/>
    <s v="Sonia Murmu"/>
    <s v="arel_besra@rediffmail.com"/>
    <s v="9776784864"/>
    <s v="2016-2017"/>
    <x v="0"/>
    <e v="#N/A"/>
    <m/>
    <e v="#N/A"/>
    <x v="0"/>
    <e v="#N/A"/>
    <x v="0"/>
    <e v="#N/A"/>
    <x v="0"/>
    <s v="Yes"/>
    <n v="5818"/>
  </r>
  <r>
    <n v="2237"/>
    <n v="5685"/>
    <x v="10"/>
    <x v="3"/>
    <s v="Saunak Gupta"/>
    <s v="Manish Kumar Gupta"/>
    <s v="bhagirathi_metal@rediffmail.com"/>
    <s v="9776160783, 9437029721"/>
    <s v="Neha Gupta"/>
    <s v="bhagirathi_metal@rediffmail.com"/>
    <s v="9776160783"/>
    <s v="2015-2016"/>
    <x v="0"/>
    <e v="#N/A"/>
    <m/>
    <e v="#N/A"/>
    <x v="0"/>
    <e v="#N/A"/>
    <x v="0"/>
    <e v="#N/A"/>
    <x v="0"/>
    <e v="#N/A"/>
    <n v="5685"/>
  </r>
  <r>
    <n v="2238"/>
    <n v="4979"/>
    <x v="10"/>
    <x v="3"/>
    <s v="Sharanya Mohapatra"/>
    <s v="Shibananda Mohapatra"/>
    <s v="shibananda_m@yahoo.com"/>
    <s v="9337222456"/>
    <s v="Smrutirekha Pal"/>
    <s v="shibananda_m@yahoo.com"/>
    <s v="9337222453"/>
    <s v="2015-2016"/>
    <x v="0"/>
    <e v="#N/A"/>
    <m/>
    <e v="#N/A"/>
    <x v="0"/>
    <e v="#N/A"/>
    <x v="0"/>
    <e v="#N/A"/>
    <x v="0"/>
    <s v="Yes"/>
    <n v="4979"/>
  </r>
  <r>
    <n v="2239"/>
    <n v="9733"/>
    <x v="10"/>
    <x v="3"/>
    <s v="Shaunak Biswal"/>
    <s v="Byomakesh Biswal"/>
    <s v="byomakesh.biswal@gmail.com"/>
    <s v="9392415905"/>
    <s v="Satabdi Pradhan"/>
    <s v="satabdi.pradhan@gmail.com"/>
    <s v="8658048896"/>
    <s v="2019-2020"/>
    <x v="0"/>
    <e v="#N/A"/>
    <m/>
    <e v="#N/A"/>
    <x v="0"/>
    <e v="#N/A"/>
    <x v="0"/>
    <e v="#N/A"/>
    <x v="0"/>
    <s v="Yes"/>
    <n v="9733"/>
  </r>
  <r>
    <n v="2240"/>
    <n v="13096"/>
    <x v="10"/>
    <x v="3"/>
    <s v="Shaunak Routray"/>
    <s v="Saswat Routray"/>
    <s v="arzoogattani@gmail.com"/>
    <s v="7760990391"/>
    <s v="Arzoo Gattani"/>
    <s v="arzoogattani@gmail.com"/>
    <s v="9880558316"/>
    <s v="2023-2024"/>
    <x v="0"/>
    <e v="#N/A"/>
    <m/>
    <e v="#N/A"/>
    <x v="0"/>
    <e v="#N/A"/>
    <x v="0"/>
    <e v="#N/A"/>
    <x v="0"/>
    <s v="Yes"/>
    <n v="13096"/>
  </r>
  <r>
    <n v="2241"/>
    <n v="5873"/>
    <x v="10"/>
    <x v="3"/>
    <s v="Shrestha Mishra"/>
    <s v="Nirmalya Mishra"/>
    <s v="nirmalyamishra@gmail.com"/>
    <s v="7381040163"/>
    <s v="Soumitri Mishra"/>
    <s v="nirmalyamishra@gmail.com"/>
    <s v="9663677800"/>
    <s v="2016-2017"/>
    <x v="0"/>
    <e v="#N/A"/>
    <m/>
    <e v="#N/A"/>
    <x v="0"/>
    <e v="#N/A"/>
    <x v="0"/>
    <e v="#N/A"/>
    <x v="0"/>
    <s v="Yes"/>
    <n v="5873"/>
  </r>
  <r>
    <n v="2242"/>
    <n v="13416"/>
    <x v="10"/>
    <x v="3"/>
    <s v="Shreyansh Samal"/>
    <s v="Jitendra Narayan Samal"/>
    <s v="jitsamal10@gmail.com"/>
    <s v="8585091210"/>
    <s v="Smrutirekha Swain"/>
    <s v="smrutilipisamal@gmail.com"/>
    <s v="9883724127"/>
    <s v="2024-2025"/>
    <x v="0"/>
    <e v="#N/A"/>
    <m/>
    <e v="#N/A"/>
    <x v="0"/>
    <e v="#N/A"/>
    <x v="0"/>
    <e v="#N/A"/>
    <x v="0"/>
    <e v="#N/A"/>
    <n v="13416"/>
  </r>
  <r>
    <n v="2243"/>
    <n v="8276"/>
    <x v="10"/>
    <x v="3"/>
    <s v="Smaran Tripathy"/>
    <s v="Kuldeep Tripathy"/>
    <s v="kuldeeptripathy@gmail.com"/>
    <s v="9437982647"/>
    <s v="Ashabari Tripathy"/>
    <s v="kuldeeptripathy@gmail.com"/>
    <s v="9438550670"/>
    <s v="2018-2019"/>
    <x v="0"/>
    <e v="#N/A"/>
    <m/>
    <n v="3000"/>
    <x v="1"/>
    <n v="3000"/>
    <x v="1"/>
    <e v="#N/A"/>
    <x v="0"/>
    <e v="#N/A"/>
    <n v="8276"/>
  </r>
  <r>
    <n v="2244"/>
    <n v="6759"/>
    <x v="10"/>
    <x v="3"/>
    <s v="Soham Pati"/>
    <s v="Soobhankar Pati"/>
    <s v="soobhankar@gmail.com"/>
    <s v="9040009668"/>
    <s v="Sudesna Roy"/>
    <s v="soobhankar@gmail.com"/>
    <s v="9040009662"/>
    <s v="2016-2017"/>
    <x v="0"/>
    <e v="#N/A"/>
    <m/>
    <e v="#N/A"/>
    <x v="0"/>
    <e v="#N/A"/>
    <x v="0"/>
    <e v="#N/A"/>
    <x v="0"/>
    <s v="Yes"/>
    <n v="6759"/>
  </r>
  <r>
    <n v="2245"/>
    <n v="6753"/>
    <x v="10"/>
    <x v="3"/>
    <s v="Swayamjeet Patnaik"/>
    <s v="Kailash Chandra Patnaik"/>
    <s v="na.na@na.com"/>
    <s v="9437522336"/>
    <s v="Prabina Patnaik"/>
    <s v="NA@NA.COM"/>
    <s v="9437522336"/>
    <s v="2016-2017"/>
    <x v="0"/>
    <e v="#N/A"/>
    <m/>
    <e v="#N/A"/>
    <x v="0"/>
    <e v="#N/A"/>
    <x v="0"/>
    <e v="#N/A"/>
    <x v="0"/>
    <s v="Yes"/>
    <n v="6753"/>
  </r>
  <r>
    <n v="2246"/>
    <n v="7220"/>
    <x v="10"/>
    <x v="3"/>
    <s v="Vivaan Agarwal"/>
    <s v="Ankit Agarwal"/>
    <s v="anandkumaragarwal67@gmail.com"/>
    <s v="8260368020"/>
    <s v="Neha Jain"/>
    <s v="anandkumaragarwal67@gmail.com"/>
    <s v="9844056935"/>
    <s v="2017-2018"/>
    <x v="0"/>
    <e v="#N/A"/>
    <m/>
    <e v="#N/A"/>
    <x v="0"/>
    <e v="#N/A"/>
    <x v="0"/>
    <e v="#N/A"/>
    <x v="0"/>
    <s v="Yes"/>
    <n v="7220"/>
  </r>
  <r>
    <n v="2247"/>
    <n v="7982"/>
    <x v="10"/>
    <x v="4"/>
    <s v="Aarav Gupta"/>
    <s v="Abinash Kumar Gupta"/>
    <s v="nishagupta2709@gmail.com"/>
    <s v="9078873532"/>
    <s v="Nisha Gupta"/>
    <s v="nishagupta2709@gmail.com"/>
    <s v="9078872522"/>
    <s v="2018-2019"/>
    <x v="0"/>
    <e v="#N/A"/>
    <m/>
    <e v="#N/A"/>
    <x v="0"/>
    <e v="#N/A"/>
    <x v="0"/>
    <e v="#N/A"/>
    <x v="0"/>
    <e v="#N/A"/>
    <n v="7982"/>
  </r>
  <r>
    <n v="2248"/>
    <n v="5910"/>
    <x v="10"/>
    <x v="4"/>
    <s v="Abhinash Anwesh Sahoo"/>
    <s v="Ajaya Kumar Sahoo"/>
    <s v="ajaya.sahooa71@gmail.com"/>
    <s v="9237240079, 8093364479"/>
    <s v="Padmini Sahoo"/>
    <s v="ajaya.sahooa71@gmail.com"/>
    <s v="9438303033"/>
    <s v="2016-2017"/>
    <x v="0"/>
    <e v="#N/A"/>
    <m/>
    <e v="#N/A"/>
    <x v="0"/>
    <e v="#N/A"/>
    <x v="0"/>
    <e v="#N/A"/>
    <x v="0"/>
    <s v="Yes"/>
    <n v="5910"/>
  </r>
  <r>
    <n v="2249"/>
    <n v="6066"/>
    <x v="10"/>
    <x v="4"/>
    <s v="Aditya Nandan Chakrabarti"/>
    <s v="Tusarkanta Chakrabarti"/>
    <s v="tusharkantchakrabarti@yahoo.com"/>
    <s v="9437022830"/>
    <s v="Prangya Chakrabarti"/>
    <s v="tusharkantchakrabarti@yahoo.com"/>
    <s v="9437044822"/>
    <s v="2016-2017"/>
    <x v="0"/>
    <e v="#N/A"/>
    <m/>
    <e v="#N/A"/>
    <x v="0"/>
    <e v="#N/A"/>
    <x v="0"/>
    <e v="#N/A"/>
    <x v="0"/>
    <s v="Yes"/>
    <n v="6066"/>
  </r>
  <r>
    <n v="2250"/>
    <n v="8093"/>
    <x v="10"/>
    <x v="4"/>
    <s v="Advik Das"/>
    <s v="Rishikant Das"/>
    <s v="rishikant09@gmail.com"/>
    <s v="9937067833"/>
    <s v="Hemalaxmi Bohidar"/>
    <s v="rishikant09@gmail.com"/>
    <s v="9937001319"/>
    <s v="2018-2019"/>
    <x v="0"/>
    <e v="#N/A"/>
    <m/>
    <e v="#N/A"/>
    <x v="0"/>
    <e v="#N/A"/>
    <x v="0"/>
    <e v="#N/A"/>
    <x v="0"/>
    <s v="Yes"/>
    <n v="8093"/>
  </r>
  <r>
    <n v="2251"/>
    <n v="4999"/>
    <x v="10"/>
    <x v="4"/>
    <s v="Anandit Gugnani"/>
    <s v="Ashmeet Gugnani"/>
    <s v="ashmeet872001@yahoo.co.in"/>
    <s v="9437026008"/>
    <s v="Sneha Gugnani"/>
    <s v="ashmeet872001@yahoo.co.in"/>
    <s v="9776055566"/>
    <s v="2015-2016"/>
    <x v="0"/>
    <e v="#N/A"/>
    <m/>
    <e v="#N/A"/>
    <x v="0"/>
    <e v="#N/A"/>
    <x v="0"/>
    <e v="#N/A"/>
    <x v="0"/>
    <e v="#N/A"/>
    <n v="4999"/>
  </r>
  <r>
    <n v="2252"/>
    <n v="5684"/>
    <x v="10"/>
    <x v="4"/>
    <s v="Anantya Madhyala"/>
    <s v="M.V.Shashi Kumar"/>
    <s v="shashik72@gmail.com"/>
    <s v="9040086245, 9040098924"/>
    <s v="Geetika Chandra"/>
    <s v="shashik72@gmail.com"/>
    <s v="9040098924"/>
    <s v="2015-2016"/>
    <x v="0"/>
    <e v="#N/A"/>
    <m/>
    <e v="#N/A"/>
    <x v="0"/>
    <e v="#N/A"/>
    <x v="0"/>
    <e v="#N/A"/>
    <x v="0"/>
    <e v="#N/A"/>
    <n v="5684"/>
  </r>
  <r>
    <n v="2253"/>
    <n v="14248"/>
    <x v="10"/>
    <x v="4"/>
    <s v="ARINDAM SABAT"/>
    <s v="NILAKANTHA SABAT"/>
    <s v="sabatsrs@gmail.com"/>
    <s v="9861660379"/>
    <s v="MONALISA SARANGI"/>
    <s v="monalisasarangi1111@gmail.com"/>
    <s v="7606002379"/>
    <s v="2025-2026"/>
    <x v="0"/>
    <e v="#N/A"/>
    <m/>
    <e v="#N/A"/>
    <x v="0"/>
    <e v="#N/A"/>
    <x v="0"/>
    <e v="#N/A"/>
    <x v="0"/>
    <s v="Yes"/>
    <n v="14248"/>
  </r>
  <r>
    <n v="2254"/>
    <n v="13926"/>
    <x v="10"/>
    <x v="4"/>
    <s v="Aryan Jujarsingh"/>
    <s v="Susila Kumar Behera"/>
    <s v="adimylife27feb2012@gmail.com"/>
    <s v="8448264086"/>
    <s v="Swayamprabha Behera"/>
    <s v="adimylife27feb2012@gmail.com"/>
    <s v="9040273348"/>
    <s v="2024-2025"/>
    <x v="0"/>
    <e v="#N/A"/>
    <m/>
    <e v="#N/A"/>
    <x v="0"/>
    <e v="#N/A"/>
    <x v="0"/>
    <e v="#N/A"/>
    <x v="0"/>
    <e v="#N/A"/>
    <n v="13926"/>
  </r>
  <r>
    <n v="2255"/>
    <n v="7084"/>
    <x v="10"/>
    <x v="4"/>
    <s v="Ashutosh Dash"/>
    <s v="Aswini Kumar Dash"/>
    <s v="tripathyrakashasi86@gmail.com"/>
    <s v="9937375022"/>
    <s v="Rakashasi Tripathy"/>
    <s v="tripathyrakashasi86@gmail.com"/>
    <s v="8658675798"/>
    <s v="2017-2018"/>
    <x v="0"/>
    <e v="#N/A"/>
    <m/>
    <e v="#N/A"/>
    <x v="0"/>
    <e v="#N/A"/>
    <x v="0"/>
    <e v="#N/A"/>
    <x v="0"/>
    <s v="Yes"/>
    <n v="7084"/>
  </r>
  <r>
    <n v="2256"/>
    <n v="14824"/>
    <x v="10"/>
    <x v="4"/>
    <s v="Bidyansh Dash"/>
    <s v="Priyabrata Dash"/>
    <s v="priya.dash@yahoo.co.in"/>
    <s v="9681813069"/>
    <s v="Sanghamitra Dash"/>
    <s v="sangam.dash22@gmail.com"/>
    <s v="9123084527"/>
    <s v="2025-2026"/>
    <x v="0"/>
    <e v="#N/A"/>
    <m/>
    <e v="#N/A"/>
    <x v="0"/>
    <e v="#N/A"/>
    <x v="0"/>
    <e v="#N/A"/>
    <x v="0"/>
    <e v="#N/A"/>
    <n v="14824"/>
  </r>
  <r>
    <n v="2257"/>
    <n v="6992"/>
    <x v="10"/>
    <x v="4"/>
    <s v="Bivas Behera"/>
    <s v="Bibekananda Behera"/>
    <s v="bibek.nanda1980@gmail.com"/>
    <s v="7008421967"/>
    <s v="Sabita Kumari Das"/>
    <s v="bibek.nanda1980@gmail.com"/>
    <s v="9658308584"/>
    <s v="2017-2018"/>
    <x v="0"/>
    <e v="#N/A"/>
    <m/>
    <e v="#N/A"/>
    <x v="0"/>
    <e v="#N/A"/>
    <x v="0"/>
    <e v="#N/A"/>
    <x v="0"/>
    <e v="#N/A"/>
    <n v="6992"/>
  </r>
  <r>
    <n v="2258"/>
    <n v="7139"/>
    <x v="10"/>
    <x v="4"/>
    <s v="Daksha Shree Swain"/>
    <s v="Rudra Prakash Swain"/>
    <s v="swain.rp94@gmail.com"/>
    <s v="9437280285"/>
    <s v="Suchinnata Swapnasarita Sardar"/>
    <s v="swain.rp94@gmail.com"/>
    <s v="9439857990"/>
    <s v="2017-2018"/>
    <x v="0"/>
    <e v="#N/A"/>
    <m/>
    <e v="#N/A"/>
    <x v="0"/>
    <e v="#N/A"/>
    <x v="0"/>
    <e v="#N/A"/>
    <x v="0"/>
    <e v="#N/A"/>
    <n v="7139"/>
  </r>
  <r>
    <n v="2259"/>
    <n v="9023"/>
    <x v="10"/>
    <x v="4"/>
    <s v="Divyanshi Dash"/>
    <s v="Gopinath Dash"/>
    <s v="gopi.wizard01@gmail.com"/>
    <s v="9348531532"/>
    <s v="Madhabi Madhusmita Mishra"/>
    <s v="gopi.wizard01@gmail.com"/>
    <s v="7873479909"/>
    <s v="2019-2020"/>
    <x v="0"/>
    <e v="#N/A"/>
    <m/>
    <e v="#N/A"/>
    <x v="0"/>
    <e v="#N/A"/>
    <x v="0"/>
    <e v="#N/A"/>
    <x v="0"/>
    <e v="#N/A"/>
    <n v="9023"/>
  </r>
  <r>
    <n v="2260"/>
    <n v="13972"/>
    <x v="10"/>
    <x v="4"/>
    <s v="Evelina Mohanty"/>
    <s v="Ayaskanta Mohanty"/>
    <s v="evelinamohanty@gmail.com"/>
    <s v="9337506966"/>
    <s v="Monalisa Padhy"/>
    <s v="monalisa.padhy88@gmail.com"/>
    <s v="7978633194"/>
    <s v="2024-2025"/>
    <x v="0"/>
    <e v="#N/A"/>
    <m/>
    <e v="#N/A"/>
    <x v="0"/>
    <e v="#N/A"/>
    <x v="0"/>
    <e v="#N/A"/>
    <x v="0"/>
    <s v="Yes"/>
    <n v="13972"/>
  </r>
  <r>
    <n v="2261"/>
    <n v="12030"/>
    <x v="10"/>
    <x v="4"/>
    <s v="Gunjan Rout"/>
    <s v="Kunja Bihari Rout"/>
    <s v="rout.sikun687@gmail.com"/>
    <s v="9438423885"/>
    <s v="Sandhyarani Behera"/>
    <s v="sandhya8rout@gmail.com"/>
    <s v="8249881745"/>
    <s v="2022-2023"/>
    <x v="0"/>
    <e v="#N/A"/>
    <m/>
    <e v="#N/A"/>
    <x v="0"/>
    <e v="#N/A"/>
    <x v="0"/>
    <e v="#N/A"/>
    <x v="0"/>
    <e v="#N/A"/>
    <n v="12030"/>
  </r>
  <r>
    <n v="2262"/>
    <n v="8165"/>
    <x v="10"/>
    <x v="4"/>
    <s v="Pradyumna Rout"/>
    <s v="Ranjan Kumar Rout"/>
    <s v="ranjankumarrout113@gmail.com"/>
    <s v="9853264545"/>
    <s v="Sandhyarani Rout"/>
    <s v="ranjankumarrout113@gmail.com"/>
    <s v="8908634846"/>
    <s v="2018-2019"/>
    <x v="0"/>
    <e v="#N/A"/>
    <m/>
    <e v="#N/A"/>
    <x v="0"/>
    <e v="#N/A"/>
    <x v="0"/>
    <e v="#N/A"/>
    <x v="0"/>
    <s v="Yes"/>
    <n v="8165"/>
  </r>
  <r>
    <n v="2263"/>
    <n v="8185"/>
    <x v="10"/>
    <x v="4"/>
    <s v="Pratham Das"/>
    <s v="Sangram Keshori Das"/>
    <s v="skdbbs@yahoo.com"/>
    <s v="9937021447"/>
    <s v="Sushree Singhdeo"/>
    <s v="skdbbs@yahoo.com"/>
    <s v="9937017189"/>
    <s v="2018-2019"/>
    <x v="0"/>
    <e v="#N/A"/>
    <m/>
    <e v="#N/A"/>
    <x v="0"/>
    <e v="#N/A"/>
    <x v="0"/>
    <e v="#N/A"/>
    <x v="0"/>
    <s v="Yes"/>
    <n v="8185"/>
  </r>
  <r>
    <n v="2264"/>
    <n v="7095"/>
    <x v="10"/>
    <x v="4"/>
    <s v="Safiyyah Naaz"/>
    <s v="Shikh Sahanawaj Ahmmed"/>
    <s v="ssa7862063@yahoo.com"/>
    <s v="9437254784"/>
    <s v="Nargis Begum"/>
    <s v="ssa7862063@yahoo.com"/>
    <s v="9437300099"/>
    <s v="2017-2018"/>
    <x v="0"/>
    <e v="#N/A"/>
    <m/>
    <e v="#N/A"/>
    <x v="0"/>
    <e v="#N/A"/>
    <x v="0"/>
    <e v="#N/A"/>
    <x v="0"/>
    <s v="Yes"/>
    <n v="7095"/>
  </r>
  <r>
    <n v="2265"/>
    <n v="7885"/>
    <x v="10"/>
    <x v="4"/>
    <s v="Sam Suren Mahapatra"/>
    <s v="S K Mahapatra"/>
    <s v="ceo@attitudeindia.com"/>
    <s v="9583236951"/>
    <s v="Madhusmita Mahapatra"/>
    <s v="ceo@attitudeindia.com"/>
    <s v="9238852300"/>
    <s v="2018-2019"/>
    <x v="0"/>
    <e v="#N/A"/>
    <m/>
    <e v="#N/A"/>
    <x v="0"/>
    <e v="#N/A"/>
    <x v="0"/>
    <e v="#N/A"/>
    <x v="0"/>
    <s v="Yes"/>
    <n v="7885"/>
  </r>
  <r>
    <n v="2266"/>
    <n v="11677"/>
    <x v="10"/>
    <x v="4"/>
    <s v="SANSTHITA DUTTA"/>
    <s v="AVIJIT DATTA"/>
    <s v="avijitdatta.iit@gmail.com"/>
    <s v="9874697360"/>
    <s v="MUNNA DUTTA"/>
    <s v="munnaduttamukherjee@gmail.com"/>
    <s v="9433428453"/>
    <s v="2022-2023"/>
    <x v="0"/>
    <e v="#N/A"/>
    <m/>
    <e v="#N/A"/>
    <x v="0"/>
    <e v="#N/A"/>
    <x v="0"/>
    <e v="#N/A"/>
    <x v="0"/>
    <e v="#N/A"/>
    <n v="11677"/>
  </r>
  <r>
    <n v="2267"/>
    <n v="14727"/>
    <x v="10"/>
    <x v="4"/>
    <s v="Shaurya Hans"/>
    <s v="Micky Hans"/>
    <s v="micky_hans@yahoo.com"/>
    <s v="9583444444"/>
    <s v="Ruchi Hans"/>
    <s v="ruchi_hans@yahoo.in"/>
    <s v="9776377777"/>
    <s v="2025-2026"/>
    <x v="0"/>
    <e v="#N/A"/>
    <m/>
    <e v="#N/A"/>
    <x v="0"/>
    <e v="#N/A"/>
    <x v="0"/>
    <e v="#N/A"/>
    <x v="0"/>
    <s v="Yes"/>
    <n v="14727"/>
  </r>
  <r>
    <n v="2268"/>
    <n v="7879"/>
    <x v="10"/>
    <x v="4"/>
    <s v="Shrestha Mohapatra"/>
    <s v="Soumyajit Mohapatra"/>
    <s v="soumyajit75@gmail.com"/>
    <s v="9437007686"/>
    <s v="Aseema Pattanaik"/>
    <s v="soumyajit75@gmail.com"/>
    <s v="9438041686"/>
    <s v="2018-2019"/>
    <x v="0"/>
    <e v="#N/A"/>
    <m/>
    <n v="1000"/>
    <x v="1"/>
    <n v="1000"/>
    <x v="1"/>
    <n v="1000"/>
    <x v="1"/>
    <s v="Yes"/>
    <n v="7879"/>
  </r>
  <r>
    <n v="2269"/>
    <n v="8637"/>
    <x v="10"/>
    <x v="4"/>
    <s v="Snigdha Tanaya Sahoo"/>
    <s v="Bijaya Kumar Sahoo"/>
    <s v="bijayasahoo701@gmail.com"/>
    <s v="9437200272"/>
    <s v="Mamata Rani Sahoo"/>
    <s v="mamatasahoo701@gmail.com"/>
    <s v="7873646866"/>
    <s v="2018-2019"/>
    <x v="0"/>
    <e v="#N/A"/>
    <m/>
    <e v="#N/A"/>
    <x v="0"/>
    <e v="#N/A"/>
    <x v="0"/>
    <e v="#N/A"/>
    <x v="0"/>
    <e v="#N/A"/>
    <n v="8637"/>
  </r>
  <r>
    <n v="2270"/>
    <n v="6847"/>
    <x v="10"/>
    <x v="4"/>
    <s v="Sreeyan Panda"/>
    <s v="Sumanta Kumar Panda"/>
    <s v="suman.panda@gmail.com"/>
    <s v="7609048488"/>
    <s v="Santilata Mishra"/>
    <s v="suman.panda@gmail.com"/>
    <s v="7609048488"/>
    <s v="2017-2018"/>
    <x v="0"/>
    <e v="#N/A"/>
    <m/>
    <e v="#N/A"/>
    <x v="0"/>
    <e v="#N/A"/>
    <x v="0"/>
    <e v="#N/A"/>
    <x v="0"/>
    <s v="Yes"/>
    <n v="6847"/>
  </r>
  <r>
    <n v="2271"/>
    <n v="12840"/>
    <x v="10"/>
    <x v="4"/>
    <s v="Subhranshu Sai Das"/>
    <s v="Saswata Kumar Das"/>
    <s v="saswat.otv@gmail.com"/>
    <s v="9810618827"/>
    <s v="Minakhi Das"/>
    <s v="tricolourmedia2013@gmail.com"/>
    <s v="8076211283"/>
    <s v="2023-2024"/>
    <x v="0"/>
    <e v="#N/A"/>
    <m/>
    <e v="#N/A"/>
    <x v="0"/>
    <e v="#N/A"/>
    <x v="0"/>
    <e v="#N/A"/>
    <x v="0"/>
    <e v="#N/A"/>
    <n v="12840"/>
  </r>
  <r>
    <n v="2272"/>
    <n v="13268"/>
    <x v="10"/>
    <x v="4"/>
    <s v="Swaroopa Satish Dekate"/>
    <s v="Satish Laxmanrao Dekate"/>
    <s v="satishsanatan@gmail.com"/>
    <s v="9765826999"/>
    <s v="Swati S Dekate"/>
    <s v="satishsanatan@gmail.com"/>
    <s v="7820823425"/>
    <s v="2023-2024"/>
    <x v="0"/>
    <e v="#N/A"/>
    <m/>
    <e v="#N/A"/>
    <x v="0"/>
    <e v="#N/A"/>
    <x v="0"/>
    <e v="#N/A"/>
    <x v="0"/>
    <e v="#N/A"/>
    <n v="13268"/>
  </r>
  <r>
    <n v="2273"/>
    <n v="7062"/>
    <x v="10"/>
    <x v="4"/>
    <s v="Tanesha Ransingh"/>
    <s v="Debasis Ransingh"/>
    <s v="ransinghd22@gmail.com"/>
    <s v="9437011482"/>
    <s v="Minati Ransingh"/>
    <s v="ransinghd22@gmail.com"/>
    <s v="7894007000"/>
    <s v="2017-2018"/>
    <x v="0"/>
    <e v="#N/A"/>
    <m/>
    <e v="#N/A"/>
    <x v="0"/>
    <e v="#N/A"/>
    <x v="0"/>
    <e v="#N/A"/>
    <x v="0"/>
    <e v="#N/A"/>
    <n v="7062"/>
  </r>
  <r>
    <n v="2274"/>
    <n v="13350"/>
    <x v="10"/>
    <x v="4"/>
    <s v="Tyagraj Das"/>
    <s v="Kamal Lochan Das"/>
    <s v="kamal.nila34@gmail.com"/>
    <s v="9238844444"/>
    <s v="Sasmita Das"/>
    <s v="kamal.nila34@gmail.com"/>
    <s v="9238833333"/>
    <s v="2024-2025"/>
    <x v="0"/>
    <e v="#N/A"/>
    <m/>
    <e v="#N/A"/>
    <x v="0"/>
    <e v="#N/A"/>
    <x v="0"/>
    <e v="#N/A"/>
    <x v="0"/>
    <s v="Yes"/>
    <n v="13350"/>
  </r>
  <r>
    <n v="2275"/>
    <n v="6842"/>
    <x v="10"/>
    <x v="4"/>
    <s v="Vrishan Kumar"/>
    <s v="Rajiv Kumar Prasad"/>
    <s v="vrishan29082012@gmail.com"/>
    <s v="8598042693"/>
    <s v="Rasmita Baliarsing"/>
    <s v="vrishan29082012@gmail.com"/>
    <s v="9583136073"/>
    <s v="2017-2018"/>
    <x v="0"/>
    <e v="#N/A"/>
    <m/>
    <e v="#N/A"/>
    <x v="0"/>
    <e v="#N/A"/>
    <x v="0"/>
    <e v="#N/A"/>
    <x v="0"/>
    <s v="Yes"/>
    <n v="6842"/>
  </r>
  <r>
    <n v="2276"/>
    <n v="6715"/>
    <x v="10"/>
    <x v="4"/>
    <s v="Yashraj Swain"/>
    <s v="Lingaraj Swain"/>
    <s v="lingaraj9979@gmail.com"/>
    <s v="8016761743"/>
    <s v="Madhusmita Swain"/>
    <s v="lingaraj9979@gmail.com"/>
    <s v="8895280601"/>
    <s v="2016-2017"/>
    <x v="0"/>
    <e v="#N/A"/>
    <m/>
    <e v="#N/A"/>
    <x v="0"/>
    <e v="#N/A"/>
    <x v="0"/>
    <e v="#N/A"/>
    <x v="0"/>
    <e v="#N/A"/>
    <n v="6715"/>
  </r>
  <r>
    <n v="2277"/>
    <n v="6900"/>
    <x v="10"/>
    <x v="5"/>
    <s v="Aarav Jaiswal"/>
    <s v="Arun Jaiswal"/>
    <s v="arunjaiswal7644@gmail.com"/>
    <s v="8018736095"/>
    <s v="Jyoti Jaiswal"/>
    <s v="arunjaiswal7644@gmail.com"/>
    <s v="8018736095"/>
    <s v="2017-2018"/>
    <x v="0"/>
    <e v="#N/A"/>
    <m/>
    <e v="#N/A"/>
    <x v="0"/>
    <e v="#N/A"/>
    <x v="0"/>
    <e v="#N/A"/>
    <x v="0"/>
    <s v="Yes"/>
    <n v="6900"/>
  </r>
  <r>
    <n v="2278"/>
    <n v="5898"/>
    <x v="10"/>
    <x v="5"/>
    <s v="Aarav Raj"/>
    <s v="Amit Raj"/>
    <s v="amt4167@gmail.com"/>
    <s v="9437032835"/>
    <s v="Suman Raj"/>
    <s v="amt4167@gmail.com"/>
    <s v="9437096835"/>
    <s v="2016-2017"/>
    <x v="0"/>
    <e v="#N/A"/>
    <m/>
    <e v="#N/A"/>
    <x v="0"/>
    <e v="#N/A"/>
    <x v="0"/>
    <e v="#N/A"/>
    <x v="0"/>
    <e v="#N/A"/>
    <n v="5898"/>
  </r>
  <r>
    <n v="2279"/>
    <n v="8017"/>
    <x v="10"/>
    <x v="5"/>
    <s v="Abhilasha Choudhury"/>
    <s v="Sibabrata Choudhury"/>
    <s v="csibabrata2020@gmail.com"/>
    <s v="9938234396"/>
    <s v="Seema Gupta"/>
    <s v="csibabrata2020@gmail.com"/>
    <s v="8249599354"/>
    <s v="2018-2019"/>
    <x v="0"/>
    <e v="#N/A"/>
    <m/>
    <e v="#N/A"/>
    <x v="0"/>
    <e v="#N/A"/>
    <x v="0"/>
    <e v="#N/A"/>
    <x v="0"/>
    <e v="#N/A"/>
    <n v="8017"/>
  </r>
  <r>
    <n v="2280"/>
    <n v="14066"/>
    <x v="10"/>
    <x v="5"/>
    <s v="Adith Panigrahi"/>
    <s v="Niranjan Panigrahi"/>
    <s v="panigrahiniranjan1@gmail.com"/>
    <s v="8114691193"/>
    <s v="Debasmita Panigrahi"/>
    <s v="debpani@outlook.com"/>
    <s v="8114691192"/>
    <s v="2024-2025"/>
    <x v="0"/>
    <e v="#N/A"/>
    <m/>
    <e v="#N/A"/>
    <x v="0"/>
    <e v="#N/A"/>
    <x v="0"/>
    <e v="#N/A"/>
    <x v="0"/>
    <e v="#N/A"/>
    <n v="14066"/>
  </r>
  <r>
    <n v="2281"/>
    <n v="10454"/>
    <x v="10"/>
    <x v="5"/>
    <s v="Ajitesh Nayak"/>
    <s v="Shubhadarshi Nayak"/>
    <s v="shubhadarshinayak@gmail.com"/>
    <s v="9937238345"/>
    <s v="Priyanka Samal"/>
    <s v="shubhadarshinayak@gmail.com"/>
    <s v="9853823822"/>
    <s v="2020-2021"/>
    <x v="0"/>
    <e v="#N/A"/>
    <m/>
    <e v="#N/A"/>
    <x v="0"/>
    <e v="#N/A"/>
    <x v="0"/>
    <e v="#N/A"/>
    <x v="0"/>
    <e v="#N/A"/>
    <n v="10454"/>
  </r>
  <r>
    <n v="2282"/>
    <n v="14967"/>
    <x v="10"/>
    <x v="5"/>
    <s v="Anaysha Sankar Das"/>
    <s v="Sankarnarayan Das"/>
    <s v="sndas151282@gmail.com"/>
    <s v="7506735151"/>
    <s v="Renu Singh Das"/>
    <s v="renu.3may@gmail.com"/>
    <s v="7506158582"/>
    <s v="2025-2026"/>
    <x v="0"/>
    <e v="#N/A"/>
    <m/>
    <e v="#N/A"/>
    <x v="0"/>
    <e v="#N/A"/>
    <x v="0"/>
    <e v="#N/A"/>
    <x v="0"/>
    <e v="#N/A"/>
    <n v="14967"/>
  </r>
  <r>
    <n v="2283"/>
    <n v="6162"/>
    <x v="10"/>
    <x v="5"/>
    <s v="Anisha Sahoo"/>
    <s v="Subrat Sahoo"/>
    <s v="subrat2210@gmail.com"/>
    <s v="9717330043"/>
    <s v="Annapurna Sahoo"/>
    <s v="annapurna.sh@gmail.com"/>
    <s v="9599429344"/>
    <s v="2016-2017"/>
    <x v="0"/>
    <e v="#N/A"/>
    <m/>
    <e v="#N/A"/>
    <x v="0"/>
    <e v="#N/A"/>
    <x v="0"/>
    <e v="#N/A"/>
    <x v="0"/>
    <e v="#N/A"/>
    <n v="6162"/>
  </r>
  <r>
    <n v="2284"/>
    <n v="15098"/>
    <x v="10"/>
    <x v="5"/>
    <s v="ARADHYA PARIDA"/>
    <s v="SANTOSH KUMAR PARIDA"/>
    <s v="santosh_agril@rediffmail.com"/>
    <s v="9437287211"/>
    <s v="LAGNADEEPA MOHANTY"/>
    <s v="lagnadeepamohanty1986@gmail.com"/>
    <s v="8763868994"/>
    <s v="2025-2026"/>
    <x v="0"/>
    <e v="#N/A"/>
    <m/>
    <e v="#N/A"/>
    <x v="0"/>
    <e v="#N/A"/>
    <x v="0"/>
    <e v="#N/A"/>
    <x v="0"/>
    <s v="Yes"/>
    <n v="15098"/>
  </r>
  <r>
    <n v="2285"/>
    <n v="10475"/>
    <x v="10"/>
    <x v="5"/>
    <s v="Archita Das"/>
    <s v="Somsekhar Das"/>
    <s v="somu007@gmail.com"/>
    <s v="9923111218"/>
    <s v="Priyanka Das"/>
    <s v="somu007@gmail.com"/>
    <s v="8007772852"/>
    <s v="2020-2021"/>
    <x v="0"/>
    <e v="#N/A"/>
    <m/>
    <e v="#N/A"/>
    <x v="0"/>
    <e v="#N/A"/>
    <x v="0"/>
    <e v="#N/A"/>
    <x v="0"/>
    <e v="#N/A"/>
    <n v="10475"/>
  </r>
  <r>
    <n v="2286"/>
    <n v="7226"/>
    <x v="10"/>
    <x v="5"/>
    <s v="Arunima Panda"/>
    <s v="Debashis Panda"/>
    <s v="debashis20052003@gmail.com"/>
    <s v="9937394733"/>
    <s v="Tanushree Panda"/>
    <s v="debashis20052003@gmail.com"/>
    <s v="8895760723"/>
    <s v="2017-2018"/>
    <x v="0"/>
    <e v="#N/A"/>
    <m/>
    <e v="#N/A"/>
    <x v="0"/>
    <e v="#N/A"/>
    <x v="0"/>
    <e v="#N/A"/>
    <x v="0"/>
    <s v="Yes"/>
    <n v="7226"/>
  </r>
  <r>
    <n v="2287"/>
    <n v="14826"/>
    <x v="10"/>
    <x v="5"/>
    <s v="Atharv Sharma"/>
    <s v="Abhishek Sharma"/>
    <s v="abhishek.sharma@tatasteel.com"/>
    <s v="9204058268"/>
    <s v="GARIMA SHARMA"/>
    <s v="vasisthagarima@gmail.com"/>
    <s v="8797085452"/>
    <s v="2025-2026"/>
    <x v="0"/>
    <e v="#N/A"/>
    <m/>
    <e v="#N/A"/>
    <x v="0"/>
    <e v="#N/A"/>
    <x v="0"/>
    <e v="#N/A"/>
    <x v="0"/>
    <e v="#N/A"/>
    <n v="14826"/>
  </r>
  <r>
    <n v="2288"/>
    <n v="7243"/>
    <x v="10"/>
    <x v="5"/>
    <s v="Bhupesh Panda"/>
    <s v="Sushanta Kumar Panda"/>
    <s v="sushantapanda523@gmail.com"/>
    <s v="9338002341"/>
    <s v="Lina Panda"/>
    <s v="sushantapanda523@gmail.com"/>
    <s v="9937667300"/>
    <s v="2017-2018"/>
    <x v="0"/>
    <e v="#N/A"/>
    <m/>
    <e v="#N/A"/>
    <x v="0"/>
    <e v="#N/A"/>
    <x v="0"/>
    <e v="#N/A"/>
    <x v="0"/>
    <s v="Yes"/>
    <n v="7243"/>
  </r>
  <r>
    <n v="2289"/>
    <n v="6525"/>
    <x v="10"/>
    <x v="5"/>
    <s v="Binayak Sahu"/>
    <s v="Timir Baran Sahu"/>
    <s v="tbsahu76@yahoo.co.uk"/>
    <s v="8599009246"/>
    <s v="Kumkum Saini"/>
    <s v="tbsahu76@yahoo.co.uk"/>
    <s v="9213502619"/>
    <s v="2016-2017"/>
    <x v="0"/>
    <e v="#N/A"/>
    <m/>
    <e v="#N/A"/>
    <x v="0"/>
    <e v="#N/A"/>
    <x v="0"/>
    <e v="#N/A"/>
    <x v="0"/>
    <s v="Yes"/>
    <n v="6525"/>
  </r>
  <r>
    <n v="2290"/>
    <n v="14553"/>
    <x v="10"/>
    <x v="5"/>
    <s v="Divit Saralia"/>
    <s v="Sunil Saralia"/>
    <s v="sunilsaralia@yahoo.com"/>
    <s v="9437044451"/>
    <s v="Anju Saralia"/>
    <s v="anjusaralia@gmail.com"/>
    <s v="8895130999"/>
    <s v="2025-2026"/>
    <x v="0"/>
    <e v="#N/A"/>
    <m/>
    <e v="#N/A"/>
    <x v="0"/>
    <e v="#N/A"/>
    <x v="0"/>
    <e v="#N/A"/>
    <x v="0"/>
    <e v="#N/A"/>
    <n v="14553"/>
  </r>
  <r>
    <n v="2291"/>
    <n v="6103"/>
    <x v="10"/>
    <x v="5"/>
    <s v="Jyoti Krishna Debata"/>
    <s v="Pabitra Kumar Debata"/>
    <s v="pkdebata11@gmail.com"/>
    <s v="9777299455"/>
    <s v="Damayanti Debata"/>
    <s v="pkdebata11@gmail.com"/>
    <s v="9778739924"/>
    <s v="2016-2017"/>
    <x v="0"/>
    <e v="#N/A"/>
    <m/>
    <e v="#N/A"/>
    <x v="0"/>
    <e v="#N/A"/>
    <x v="0"/>
    <e v="#N/A"/>
    <x v="0"/>
    <s v="Yes"/>
    <n v="6103"/>
  </r>
  <r>
    <n v="2292"/>
    <n v="5826"/>
    <x v="10"/>
    <x v="5"/>
    <s v="Kaustav Kaushik"/>
    <s v="Sushant Sethi"/>
    <s v="drsushant2004@yahoo.co.in"/>
    <s v="8093060180"/>
    <s v="Rasmirekha Behera"/>
    <s v="drsushant2004@yahoo.co.in"/>
    <s v="8895432248"/>
    <s v="2016-2017"/>
    <x v="0"/>
    <e v="#N/A"/>
    <m/>
    <e v="#N/A"/>
    <x v="0"/>
    <e v="#N/A"/>
    <x v="0"/>
    <e v="#N/A"/>
    <x v="0"/>
    <s v="Yes"/>
    <n v="5826"/>
  </r>
  <r>
    <n v="2293"/>
    <n v="13075"/>
    <x v="10"/>
    <x v="5"/>
    <s v="Krishanth Dalai"/>
    <s v="Bhabani shankar Dalai"/>
    <s v="dalaibhabani@gmail.com"/>
    <s v="9437162284"/>
    <s v="Laxmipriya Rout"/>
    <s v="mamtarout2008@gmail.com"/>
    <s v="7978127253"/>
    <s v="2023-2024"/>
    <x v="0"/>
    <e v="#N/A"/>
    <m/>
    <e v="#N/A"/>
    <x v="0"/>
    <e v="#N/A"/>
    <x v="0"/>
    <e v="#N/A"/>
    <x v="0"/>
    <s v="Yes"/>
    <n v="13075"/>
  </r>
  <r>
    <n v="2294"/>
    <n v="12039"/>
    <x v="10"/>
    <x v="5"/>
    <s v="KRITIKA PATTANAYAK"/>
    <s v="TANMAY PATTANAYAK"/>
    <s v="tanmay.ptnk@gmail.com"/>
    <s v="9437056114"/>
    <s v="MOUSUMI DAS"/>
    <s v="mousumi.ptnk86@gmail.com"/>
    <s v="9437003720"/>
    <s v="2022-2023"/>
    <x v="0"/>
    <e v="#N/A"/>
    <m/>
    <e v="#N/A"/>
    <x v="0"/>
    <e v="#N/A"/>
    <x v="0"/>
    <e v="#N/A"/>
    <x v="0"/>
    <s v="Yes"/>
    <n v="12039"/>
  </r>
  <r>
    <n v="2295"/>
    <n v="12156"/>
    <x v="10"/>
    <x v="5"/>
    <s v="MANYA CHANDRA"/>
    <s v="MANOJ KUMAR"/>
    <s v="manojkumar11459@gmail.com"/>
    <s v="9006062126"/>
    <s v="CHANDRA JYOTI"/>
    <s v="drcjmanya83@gmail.com"/>
    <s v="8294505678"/>
    <s v="2022-2023"/>
    <x v="0"/>
    <e v="#N/A"/>
    <m/>
    <e v="#N/A"/>
    <x v="0"/>
    <e v="#N/A"/>
    <x v="0"/>
    <e v="#N/A"/>
    <x v="0"/>
    <e v="#N/A"/>
    <n v="12156"/>
  </r>
  <r>
    <n v="2296"/>
    <n v="13152"/>
    <x v="10"/>
    <x v="5"/>
    <s v="Prisha Roy"/>
    <s v="Rahul Ranjan"/>
    <s v="RAHULRANJAN1783@GMAIL.COM"/>
    <s v="9123966812"/>
    <s v="CHITRA"/>
    <s v="chitra263@gmail.com"/>
    <s v="875578208"/>
    <s v="2023-2024"/>
    <x v="0"/>
    <e v="#N/A"/>
    <m/>
    <e v="#N/A"/>
    <x v="0"/>
    <e v="#N/A"/>
    <x v="0"/>
    <e v="#N/A"/>
    <x v="0"/>
    <e v="#N/A"/>
    <n v="13152"/>
  </r>
  <r>
    <n v="2297"/>
    <n v="11531"/>
    <x v="10"/>
    <x v="5"/>
    <s v="RHEA GUPTA"/>
    <s v="PEEYUSH KUMAR"/>
    <s v="peeyush75k@yahoo.com"/>
    <s v="9010867007"/>
    <s v="SWEETY JOHRI"/>
    <s v="peeyush75k@rediffmail.com"/>
    <s v="7207890150"/>
    <s v="2022-2023"/>
    <x v="0"/>
    <e v="#N/A"/>
    <m/>
    <e v="#N/A"/>
    <x v="0"/>
    <e v="#N/A"/>
    <x v="0"/>
    <e v="#N/A"/>
    <x v="0"/>
    <e v="#N/A"/>
    <n v="11531"/>
  </r>
  <r>
    <n v="2298"/>
    <n v="8216"/>
    <x v="10"/>
    <x v="5"/>
    <s v="Sai Neeraj"/>
    <s v="Sunil Sahoo"/>
    <s v="rosalinsahoo03@gmail.com"/>
    <s v="7978636027"/>
    <s v="Rosalin Sahoo"/>
    <s v="rosalinsahoo03@gmail.com"/>
    <s v="9937471588"/>
    <s v="2018-2019"/>
    <x v="0"/>
    <e v="#N/A"/>
    <m/>
    <e v="#N/A"/>
    <x v="0"/>
    <e v="#N/A"/>
    <x v="0"/>
    <e v="#N/A"/>
    <x v="0"/>
    <s v="Yes"/>
    <n v="8216"/>
  </r>
  <r>
    <n v="2299"/>
    <n v="15151"/>
    <x v="10"/>
    <x v="5"/>
    <s v="Saina Dey"/>
    <s v="Bapi Dey"/>
    <s v="bapi.1.dey@ril.com"/>
    <s v="6009309009"/>
    <s v="Babli Dey"/>
    <s v="bapi.bablidey@gmail.com"/>
    <s v="9090199406"/>
    <s v="2025-2026"/>
    <x v="0"/>
    <e v="#N/A"/>
    <m/>
    <e v="#N/A"/>
    <x v="0"/>
    <e v="#N/A"/>
    <x v="0"/>
    <e v="#N/A"/>
    <x v="0"/>
    <e v="#N/A"/>
    <e v="#N/A"/>
  </r>
  <r>
    <n v="2300"/>
    <n v="8188"/>
    <x v="10"/>
    <x v="5"/>
    <s v="Sameeksha Priyadarshi Ghose"/>
    <s v="Subrat Kumar Ghose"/>
    <s v="subratghose@gmail.com"/>
    <s v="9663688001"/>
    <s v="Suchismita Ghose"/>
    <s v="subratghose@gmail.com"/>
    <s v="9663652393"/>
    <s v="2018-2019"/>
    <x v="0"/>
    <e v="#N/A"/>
    <m/>
    <e v="#N/A"/>
    <x v="0"/>
    <e v="#N/A"/>
    <x v="0"/>
    <e v="#N/A"/>
    <x v="0"/>
    <e v="#N/A"/>
    <n v="8188"/>
  </r>
  <r>
    <n v="2301"/>
    <n v="8960"/>
    <x v="10"/>
    <x v="5"/>
    <s v="Saunak Agrawal"/>
    <s v="Mahesh Agrawal"/>
    <s v="magrawal002@gmail.com"/>
    <s v="7893099523"/>
    <s v="Rajni Agarwal"/>
    <s v="magrawal002@gmail.com"/>
    <s v="7893099532"/>
    <s v="2019-2020"/>
    <x v="0"/>
    <e v="#N/A"/>
    <m/>
    <e v="#N/A"/>
    <x v="0"/>
    <e v="#N/A"/>
    <x v="0"/>
    <e v="#N/A"/>
    <x v="0"/>
    <e v="#N/A"/>
    <n v="8960"/>
  </r>
  <r>
    <n v="2302"/>
    <n v="13512"/>
    <x v="10"/>
    <x v="5"/>
    <s v="Shreyasi Pattnayak"/>
    <s v="Suvendu Pattnayak"/>
    <s v="suvendu.pattnayak@gmail.com"/>
    <s v="8018789415"/>
    <s v="Rosalina Mohanty"/>
    <s v="mohantyrosalina@gmail.com"/>
    <s v="6370473680"/>
    <s v="2024-2025"/>
    <x v="0"/>
    <e v="#N/A"/>
    <m/>
    <e v="#N/A"/>
    <x v="0"/>
    <e v="#N/A"/>
    <x v="0"/>
    <e v="#N/A"/>
    <x v="0"/>
    <e v="#N/A"/>
    <n v="13512"/>
  </r>
  <r>
    <n v="2303"/>
    <n v="9051"/>
    <x v="10"/>
    <x v="5"/>
    <s v="Shuban Tripathy"/>
    <s v="Biswajit Tripathy"/>
    <s v="biswatrips@gmail.com"/>
    <s v="6372049894"/>
    <s v="Aurosikha Mohapatra"/>
    <s v="biswatrips@gmail.com"/>
    <s v="6372049894"/>
    <s v="2019-2020"/>
    <x v="0"/>
    <e v="#N/A"/>
    <m/>
    <e v="#N/A"/>
    <x v="0"/>
    <e v="#N/A"/>
    <x v="0"/>
    <e v="#N/A"/>
    <x v="0"/>
    <e v="#N/A"/>
    <n v="9051"/>
  </r>
  <r>
    <n v="2304"/>
    <n v="13932"/>
    <x v="10"/>
    <x v="5"/>
    <s v="Yelamolu Hemanya"/>
    <s v="Yelamolu Srinivas Rao"/>
    <s v="vasuchowdary2003@gmail.com"/>
    <s v="7978001462"/>
    <s v="Yelamolu Krishna Veni"/>
    <s v="vasuchowdary2003@gmail.com"/>
    <s v="9668151435"/>
    <s v="2024-2025"/>
    <x v="0"/>
    <e v="#N/A"/>
    <m/>
    <e v="#N/A"/>
    <x v="0"/>
    <e v="#N/A"/>
    <x v="0"/>
    <e v="#N/A"/>
    <x v="0"/>
    <e v="#N/A"/>
    <n v="13932"/>
  </r>
  <r>
    <n v="2305"/>
    <n v="13432"/>
    <x v="10"/>
    <x v="6"/>
    <s v="Aarohi Gutgutia"/>
    <s v="Anurag Gutgutia"/>
    <s v="anuraggut@gmail.com"/>
    <s v="6204228925"/>
    <s v="Preeti Gutgutia"/>
    <s v="preetigutgutia8@gmail.com"/>
    <s v="9905672220"/>
    <s v="2024-2025"/>
    <x v="0"/>
    <e v="#N/A"/>
    <m/>
    <e v="#N/A"/>
    <x v="0"/>
    <e v="#N/A"/>
    <x v="0"/>
    <e v="#N/A"/>
    <x v="0"/>
    <e v="#N/A"/>
    <n v="13432"/>
  </r>
  <r>
    <n v="2306"/>
    <n v="12687"/>
    <x v="10"/>
    <x v="6"/>
    <s v="Aishwarya Laura Rout"/>
    <s v="Pankaj Kumar Rout"/>
    <s v="pankajkumarroutsai@gmail.com"/>
    <s v="8249885697"/>
    <s v="Helen Rout"/>
    <s v="askhellen@yahoo.com"/>
    <s v="8249885697"/>
    <s v="2023-2024"/>
    <x v="0"/>
    <e v="#N/A"/>
    <m/>
    <e v="#N/A"/>
    <x v="0"/>
    <e v="#N/A"/>
    <x v="0"/>
    <e v="#N/A"/>
    <x v="0"/>
    <s v="Yes"/>
    <n v="12687"/>
  </r>
  <r>
    <n v="2307"/>
    <n v="6201"/>
    <x v="10"/>
    <x v="6"/>
    <s v="Anwesa Behera"/>
    <s v="Ashish Kumar Behera"/>
    <s v="ashishkumarbehera76@gmail.com"/>
    <s v="9668741414"/>
    <s v="Sayantini Behera"/>
    <s v="ashishkumarbehera76@gmail.com"/>
    <s v="9437233334"/>
    <s v="2016-2017"/>
    <x v="0"/>
    <e v="#N/A"/>
    <m/>
    <e v="#N/A"/>
    <x v="0"/>
    <e v="#N/A"/>
    <x v="0"/>
    <e v="#N/A"/>
    <x v="0"/>
    <s v="Yes"/>
    <n v="6201"/>
  </r>
  <r>
    <n v="2308"/>
    <n v="7864"/>
    <x v="10"/>
    <x v="6"/>
    <s v="Aradhya Dikshit"/>
    <s v="Byomakesh Dikshit"/>
    <s v="dikundixit@gmail.com"/>
    <s v="9439210222"/>
    <s v="Ritika Panda"/>
    <s v="dikundixit@gmail.com"/>
    <s v="9573824516"/>
    <s v="2018-2019"/>
    <x v="0"/>
    <e v="#N/A"/>
    <m/>
    <e v="#N/A"/>
    <x v="0"/>
    <e v="#N/A"/>
    <x v="0"/>
    <e v="#N/A"/>
    <x v="0"/>
    <s v="Yes"/>
    <n v="7864"/>
  </r>
  <r>
    <n v="2309"/>
    <n v="6782"/>
    <x v="10"/>
    <x v="6"/>
    <s v="Archita Barik"/>
    <s v="Sarat Kumar Barik"/>
    <s v="saratbarik7@gmail.com"/>
    <s v="9040039261"/>
    <s v="Nibedita Barik"/>
    <s v="saratbarik7@gmail.com"/>
    <s v="9903150427"/>
    <s v="2016-2017"/>
    <x v="0"/>
    <e v="#N/A"/>
    <m/>
    <e v="#N/A"/>
    <x v="0"/>
    <e v="#N/A"/>
    <x v="0"/>
    <e v="#N/A"/>
    <x v="0"/>
    <s v="Yes"/>
    <n v="6782"/>
  </r>
  <r>
    <n v="2310"/>
    <n v="9019"/>
    <x v="10"/>
    <x v="6"/>
    <s v="Arnav Panigrahi"/>
    <s v="Manas Kumar Panigrahi"/>
    <s v="manaskumarpanigrahi@gmail.com"/>
    <s v="9861278332"/>
    <s v="Mitali Madhumita Rath"/>
    <s v="manaskumarpanigrahi@gmail.com"/>
    <s v="9861030019"/>
    <s v="2019-2020"/>
    <x v="0"/>
    <e v="#N/A"/>
    <m/>
    <e v="#N/A"/>
    <x v="0"/>
    <e v="#N/A"/>
    <x v="0"/>
    <e v="#N/A"/>
    <x v="0"/>
    <s v="Yes"/>
    <n v="9019"/>
  </r>
  <r>
    <n v="2311"/>
    <n v="13321"/>
    <x v="10"/>
    <x v="6"/>
    <s v="Ayush Kumar"/>
    <s v="Dharmesh Pandit"/>
    <s v="dharmeshpandit12@gmail.com"/>
    <s v="8917289778"/>
    <s v="Bacho Pandit"/>
    <s v="d.pandit@licindia.com"/>
    <s v="7855833106"/>
    <s v="2023-2024"/>
    <x v="0"/>
    <e v="#N/A"/>
    <m/>
    <n v="3080"/>
    <x v="1"/>
    <n v="3080"/>
    <x v="1"/>
    <n v="3080"/>
    <x v="1"/>
    <e v="#N/A"/>
    <n v="13321"/>
  </r>
  <r>
    <n v="2312"/>
    <n v="14125"/>
    <x v="10"/>
    <x v="6"/>
    <s v="Bhargavi Mohanty"/>
    <s v="Jayanta Kumar Mohanty"/>
    <s v="jayanta_k_mohanty@yahoo.com"/>
    <s v="9873054982"/>
    <s v="Anita Mohanty"/>
    <s v="biswal_dwr@rediffmail.com"/>
    <s v="9958208151"/>
    <s v="2024-2025"/>
    <x v="0"/>
    <e v="#N/A"/>
    <m/>
    <e v="#N/A"/>
    <x v="0"/>
    <e v="#N/A"/>
    <x v="0"/>
    <e v="#N/A"/>
    <x v="0"/>
    <e v="#N/A"/>
    <n v="14125"/>
  </r>
  <r>
    <n v="2313"/>
    <n v="11980"/>
    <x v="10"/>
    <x v="6"/>
    <s v="Eshaan Srivastava"/>
    <s v="Alok Srivastava"/>
    <s v="aloksrivastava61@hotmail.com"/>
    <s v="9873273222"/>
    <s v="Arpana Srivastava"/>
    <s v="arpana.srivastava9@gmail.com"/>
    <s v="9953273222"/>
    <s v="2022-2023"/>
    <x v="0"/>
    <e v="#N/A"/>
    <m/>
    <e v="#N/A"/>
    <x v="0"/>
    <e v="#N/A"/>
    <x v="0"/>
    <e v="#N/A"/>
    <x v="0"/>
    <s v="Yes"/>
    <n v="11980"/>
  </r>
  <r>
    <n v="2314"/>
    <n v="15041"/>
    <x v="10"/>
    <x v="6"/>
    <s v="NIPEKSHA SAHA"/>
    <s v="NABIN SAHA"/>
    <s v="nabinsaha1907@gmail.com"/>
    <s v="7609920385"/>
    <s v="MANJULATA SA"/>
    <s v="nikitasaha0204@gmail.com"/>
    <s v="7609920395"/>
    <s v="2025-2026"/>
    <x v="0"/>
    <e v="#N/A"/>
    <m/>
    <e v="#N/A"/>
    <x v="0"/>
    <e v="#N/A"/>
    <x v="0"/>
    <e v="#N/A"/>
    <x v="0"/>
    <e v="#N/A"/>
    <n v="15041"/>
  </r>
  <r>
    <n v="2315"/>
    <n v="8173"/>
    <x v="10"/>
    <x v="6"/>
    <s v="Nisstha Mishra"/>
    <s v="Trinandan Mishra"/>
    <s v="trinandan@gmail.com"/>
    <s v="9437021875"/>
    <s v="Suchismita Mishra"/>
    <s v="trinandan@gmail.com"/>
    <s v="7205633160"/>
    <s v="2018-2019"/>
    <x v="0"/>
    <e v="#N/A"/>
    <m/>
    <e v="#N/A"/>
    <x v="0"/>
    <e v="#N/A"/>
    <x v="0"/>
    <e v="#N/A"/>
    <x v="0"/>
    <s v="Yes"/>
    <n v="8173"/>
  </r>
  <r>
    <n v="2316"/>
    <n v="14700"/>
    <x v="10"/>
    <x v="6"/>
    <s v="Pratiksha Panigrahi"/>
    <s v="Pulak Panigrahi"/>
    <s v="pulakpanigrahi@gmail.com"/>
    <s v="9439334584"/>
    <s v="Rajalin Mohapatra"/>
    <s v="m.rojalin@yahoo.com"/>
    <s v="9439334563"/>
    <s v="2025-2026"/>
    <x v="0"/>
    <e v="#N/A"/>
    <m/>
    <e v="#N/A"/>
    <x v="0"/>
    <e v="#N/A"/>
    <x v="0"/>
    <e v="#N/A"/>
    <x v="0"/>
    <e v="#N/A"/>
    <n v="14700"/>
  </r>
  <r>
    <n v="2317"/>
    <n v="9738"/>
    <x v="10"/>
    <x v="6"/>
    <s v="Prayas Pratik"/>
    <s v="Pratap Kumar Dash"/>
    <s v="dashodisha@gmail.com"/>
    <s v="9439990064"/>
    <s v="Sasmita Panda"/>
    <s v="dashodisha@gmail.com"/>
    <s v="8117919597"/>
    <s v="2019-2020"/>
    <x v="0"/>
    <e v="#N/A"/>
    <m/>
    <e v="#N/A"/>
    <x v="0"/>
    <e v="#N/A"/>
    <x v="0"/>
    <e v="#N/A"/>
    <x v="0"/>
    <e v="#N/A"/>
    <n v="9738"/>
  </r>
  <r>
    <n v="2318"/>
    <n v="13226"/>
    <x v="10"/>
    <x v="6"/>
    <s v="REYAN SAHOO"/>
    <s v="SURESH KUMAR SAHOO"/>
    <s v="suresh70863@gmail.com"/>
    <s v="7034526526"/>
    <s v="REMANRASMI SAHOO"/>
    <s v="remanrasmi2309@gmail.com"/>
    <s v="7978108356"/>
    <s v="2023-2024"/>
    <x v="0"/>
    <e v="#N/A"/>
    <m/>
    <e v="#N/A"/>
    <x v="0"/>
    <e v="#N/A"/>
    <x v="0"/>
    <e v="#N/A"/>
    <x v="0"/>
    <e v="#N/A"/>
    <n v="13226"/>
  </r>
  <r>
    <n v="2319"/>
    <n v="9029"/>
    <x v="10"/>
    <x v="6"/>
    <s v="Rishika Agrawal"/>
    <s v="Ronak Agrawal"/>
    <s v="srikunjroadways23@gmail.com"/>
    <s v="7437069287"/>
    <s v="Suman Agrawal"/>
    <s v="srikunjroadways23@gmail.com"/>
    <s v="9938826311"/>
    <s v="2019-2020"/>
    <x v="0"/>
    <e v="#N/A"/>
    <m/>
    <e v="#N/A"/>
    <x v="0"/>
    <e v="#N/A"/>
    <x v="0"/>
    <e v="#N/A"/>
    <x v="0"/>
    <e v="#N/A"/>
    <n v="9029"/>
  </r>
  <r>
    <n v="2320"/>
    <n v="10167"/>
    <x v="10"/>
    <x v="6"/>
    <s v="Saanvi Panda"/>
    <s v="Manas Ranjan Panda"/>
    <s v="manaspanda6@gmail.com"/>
    <s v="8114765457"/>
    <s v="Lilipta Pati"/>
    <s v="manaspanda6@gmail.com"/>
    <s v="8114765517"/>
    <s v="2020-2021"/>
    <x v="0"/>
    <e v="#N/A"/>
    <m/>
    <e v="#N/A"/>
    <x v="0"/>
    <e v="#N/A"/>
    <x v="0"/>
    <e v="#N/A"/>
    <x v="0"/>
    <s v="Yes"/>
    <n v="10167"/>
  </r>
  <r>
    <n v="2321"/>
    <n v="9000"/>
    <x v="10"/>
    <x v="6"/>
    <s v="Sai Rudrakshi Sahoo"/>
    <s v="Tamal Ranjan Sahoo"/>
    <s v="trsahoo@gmail.com"/>
    <s v="9777588345"/>
    <s v="Devjani Sahoo"/>
    <s v="trsahoo@gmail.com"/>
    <s v="9439539761"/>
    <s v="2019-2020"/>
    <x v="0"/>
    <e v="#N/A"/>
    <m/>
    <e v="#N/A"/>
    <x v="0"/>
    <e v="#N/A"/>
    <x v="0"/>
    <e v="#N/A"/>
    <x v="0"/>
    <s v="Yes"/>
    <n v="9000"/>
  </r>
  <r>
    <n v="2322"/>
    <n v="4808"/>
    <x v="10"/>
    <x v="6"/>
    <s v="Sanvi Mahapatra"/>
    <s v="Pranab Mahapatra"/>
    <s v="drpranab@outlook.com"/>
    <s v="9438730738"/>
    <s v="Anima Mohapatra"/>
    <s v="drpranab@outlook.com"/>
    <s v="9438730739"/>
    <s v="2015-2016"/>
    <x v="0"/>
    <e v="#N/A"/>
    <m/>
    <e v="#N/A"/>
    <x v="0"/>
    <e v="#N/A"/>
    <x v="0"/>
    <e v="#N/A"/>
    <x v="0"/>
    <s v="Yes"/>
    <n v="4808"/>
  </r>
  <r>
    <n v="2323"/>
    <n v="5649"/>
    <x v="10"/>
    <x v="6"/>
    <s v="Shaunak Kanwal"/>
    <s v="Rahul Kanwal"/>
    <s v="narulavrinda@gmail.com"/>
    <s v="9776009009"/>
    <s v="Vrinda Narula"/>
    <s v="narulavrinda@gmail.com"/>
    <s v="9776009009"/>
    <s v="2015-2016"/>
    <x v="0"/>
    <e v="#N/A"/>
    <m/>
    <e v="#N/A"/>
    <x v="0"/>
    <e v="#N/A"/>
    <x v="0"/>
    <e v="#N/A"/>
    <x v="0"/>
    <e v="#N/A"/>
    <n v="5649"/>
  </r>
  <r>
    <n v="2324"/>
    <n v="4648"/>
    <x v="10"/>
    <x v="6"/>
    <s v="Shivam Biswal"/>
    <s v="Sandeep Biswal"/>
    <s v="sandeepbiswal@yahoo.com"/>
    <s v="9861550079, 9777864363"/>
    <s v="Sharmili Sinha"/>
    <s v="sandeepbiswal@yahoo.com"/>
    <s v="9861550079"/>
    <s v="2014-2015"/>
    <x v="0"/>
    <e v="#N/A"/>
    <m/>
    <e v="#N/A"/>
    <x v="0"/>
    <e v="#N/A"/>
    <x v="0"/>
    <e v="#N/A"/>
    <x v="0"/>
    <s v="Yes"/>
    <n v="4648"/>
  </r>
  <r>
    <n v="2325"/>
    <n v="15148"/>
    <x v="10"/>
    <x v="6"/>
    <s v="Shivani Sai Shraddha"/>
    <s v="Nihar Ranjan Behera"/>
    <s v="niharbehera03@gmail.com"/>
    <s v="9438185777"/>
    <s v="Nalini Bala Jali"/>
    <s v="nalinibalaj@gmail.com"/>
    <s v="8249542241"/>
    <s v="2025-2026"/>
    <x v="0"/>
    <e v="#N/A"/>
    <m/>
    <e v="#N/A"/>
    <x v="0"/>
    <e v="#N/A"/>
    <x v="0"/>
    <e v="#N/A"/>
    <x v="0"/>
    <e v="#N/A"/>
    <e v="#N/A"/>
  </r>
  <r>
    <n v="2326"/>
    <n v="7900"/>
    <x v="10"/>
    <x v="6"/>
    <s v="Shriyansh Sarangi"/>
    <s v="Amaresh Chandra Sarangi"/>
    <s v="monalisa.d80@gmail.com"/>
    <s v="9861971214"/>
    <s v="Monalisa Dash"/>
    <s v="monalisa.d80@gmail.com"/>
    <s v="7735550360"/>
    <s v="2018-2019"/>
    <x v="0"/>
    <e v="#N/A"/>
    <m/>
    <e v="#N/A"/>
    <x v="0"/>
    <e v="#N/A"/>
    <x v="0"/>
    <e v="#N/A"/>
    <x v="0"/>
    <s v="Yes"/>
    <n v="7900"/>
  </r>
  <r>
    <n v="2327"/>
    <n v="5989"/>
    <x v="10"/>
    <x v="6"/>
    <s v="Smruti Ranjan Baliarsingh"/>
    <s v="Rashmi Ranjan Baliarsingh"/>
    <s v="rashmiranjan.chaga@gmail.com"/>
    <s v="9861066331"/>
    <s v="Shantilata Khuntia"/>
    <s v="rashmiranjan.chaga@gmail.com"/>
    <s v="7381750240"/>
    <s v="2016-2017"/>
    <x v="0"/>
    <e v="#N/A"/>
    <m/>
    <e v="#N/A"/>
    <x v="0"/>
    <e v="#N/A"/>
    <x v="0"/>
    <e v="#N/A"/>
    <x v="0"/>
    <s v="Yes"/>
    <n v="5989"/>
  </r>
  <r>
    <n v="2328"/>
    <n v="13946"/>
    <x v="10"/>
    <x v="6"/>
    <s v="Srinika Jena"/>
    <s v="Sudip Kumar Jena"/>
    <s v="sudip.jena@gmail.com"/>
    <s v="9238004479"/>
    <s v="Swati Swagatika Parida"/>
    <s v="swati.sparida@gmail.com"/>
    <s v="9583023514"/>
    <s v="2024-2025"/>
    <x v="0"/>
    <e v="#N/A"/>
    <m/>
    <e v="#N/A"/>
    <x v="0"/>
    <e v="#N/A"/>
    <x v="0"/>
    <e v="#N/A"/>
    <x v="0"/>
    <e v="#N/A"/>
    <n v="13946"/>
  </r>
  <r>
    <n v="2329"/>
    <n v="6988"/>
    <x v="10"/>
    <x v="6"/>
    <s v="Tezas Das"/>
    <s v="Pradeep Kumar Das"/>
    <s v="pradeep.das1234.pd@gmail.com"/>
    <s v="9437040988, 9830185522"/>
    <s v="Sanghamitra Sahoo"/>
    <s v="pradeep.das1234.pd@gmail.com"/>
    <s v="9776261111"/>
    <s v="2017-2018"/>
    <x v="0"/>
    <e v="#N/A"/>
    <m/>
    <e v="#N/A"/>
    <x v="0"/>
    <e v="#N/A"/>
    <x v="0"/>
    <e v="#N/A"/>
    <x v="0"/>
    <e v="#N/A"/>
    <n v="6988"/>
  </r>
  <r>
    <n v="2330"/>
    <n v="6027"/>
    <x v="10"/>
    <x v="6"/>
    <s v="Vasudha Sharma"/>
    <s v="Vishnu Sharma"/>
    <s v="sharma.vish1979@gmail.com"/>
    <s v="9348696040"/>
    <s v="Saswati Chakraborty"/>
    <s v="sharma.vish1979@gmail.com"/>
    <s v="8093088041"/>
    <s v="2016-2017"/>
    <x v="0"/>
    <e v="#N/A"/>
    <m/>
    <e v="#N/A"/>
    <x v="0"/>
    <e v="#N/A"/>
    <x v="0"/>
    <n v="48060"/>
    <x v="2"/>
    <e v="#N/A"/>
    <n v="6027"/>
  </r>
  <r>
    <n v="2331"/>
    <n v="5668"/>
    <x v="10"/>
    <x v="6"/>
    <s v="Vihaan Mahipal"/>
    <s v="Ritesh Mahipal"/>
    <s v="riteshmahipal@yahoo.com"/>
    <s v="9861588825"/>
    <s v="Nidhi Mahipal"/>
    <s v="riteshmahipal@yahoo.com"/>
    <s v="9040071710"/>
    <s v="2015-2016"/>
    <x v="0"/>
    <e v="#N/A"/>
    <m/>
    <e v="#N/A"/>
    <x v="0"/>
    <e v="#N/A"/>
    <x v="0"/>
    <e v="#N/A"/>
    <x v="0"/>
    <s v="Yes"/>
    <n v="5668"/>
  </r>
  <r>
    <n v="2332"/>
    <n v="12997"/>
    <x v="10"/>
    <x v="6"/>
    <s v="Yagya Sinha"/>
    <s v="Abhinav Sinha"/>
    <s v="abhinaveda@gmail.com"/>
    <s v="8128987683"/>
    <s v="Renuka Singh"/>
    <s v="renukasinghxiss@gmail.com"/>
    <s v="8140066683"/>
    <s v="2023-2024"/>
    <x v="0"/>
    <e v="#N/A"/>
    <m/>
    <e v="#N/A"/>
    <x v="0"/>
    <e v="#N/A"/>
    <x v="0"/>
    <e v="#N/A"/>
    <x v="0"/>
    <e v="#N/A"/>
    <n v="12997"/>
  </r>
  <r>
    <n v="2333"/>
    <n v="7142"/>
    <x v="10"/>
    <x v="7"/>
    <s v="Aahana Subudhi"/>
    <s v="Ishan Amit Subudhi"/>
    <s v="srima.malu@gmail.com"/>
    <s v="9437162456"/>
    <s v="Srima Malu"/>
    <s v="srima.malu@gmail.com"/>
    <s v="9439770000"/>
    <s v="2017-2018"/>
    <x v="0"/>
    <e v="#N/A"/>
    <m/>
    <e v="#N/A"/>
    <x v="0"/>
    <e v="#N/A"/>
    <x v="0"/>
    <e v="#N/A"/>
    <x v="0"/>
    <e v="#N/A"/>
    <n v="7142"/>
  </r>
  <r>
    <n v="2334"/>
    <n v="10594"/>
    <x v="10"/>
    <x v="7"/>
    <s v="Aaradhya Krishna Pati"/>
    <s v="Gopal Krishna Pati"/>
    <s v="gopalkrishna.irs@gmail.com"/>
    <s v="9100960015"/>
    <s v="Sasmita Kar"/>
    <s v="sasmita.kar@gmail.com"/>
    <s v="9100960015"/>
    <s v="2020-2021"/>
    <x v="1"/>
    <s v="Yes"/>
    <m/>
    <e v="#N/A"/>
    <x v="0"/>
    <e v="#N/A"/>
    <x v="0"/>
    <e v="#N/A"/>
    <x v="0"/>
    <s v="Yes"/>
    <e v="#N/A"/>
  </r>
  <r>
    <n v="2335"/>
    <n v="7048"/>
    <x v="10"/>
    <x v="7"/>
    <s v="Aarav Senapaty"/>
    <s v="Satyajit Senapathy"/>
    <s v="satyajitsenapathy81@gmail.com"/>
    <s v="7008154601"/>
    <s v="Alora Senapathy"/>
    <s v="alorapanda.ap@gmail.com"/>
    <s v="9778832599"/>
    <s v="2017-2018"/>
    <x v="0"/>
    <e v="#N/A"/>
    <m/>
    <e v="#N/A"/>
    <x v="0"/>
    <e v="#N/A"/>
    <x v="0"/>
    <e v="#N/A"/>
    <x v="0"/>
    <s v="Yes"/>
    <n v="7048"/>
  </r>
  <r>
    <n v="2336"/>
    <n v="10171"/>
    <x v="10"/>
    <x v="7"/>
    <s v="Anaahita Arunima"/>
    <s v="Bhagabati Prasad Pattnaik"/>
    <s v="pattanayakarunima@gmail.com"/>
    <s v="9078085187"/>
    <s v="Arunima Sambhuta Pattanayak"/>
    <s v="pattanayakarunima@gmail.com"/>
    <s v="7205368769"/>
    <s v="2020-2021"/>
    <x v="0"/>
    <e v="#N/A"/>
    <m/>
    <e v="#N/A"/>
    <x v="0"/>
    <e v="#N/A"/>
    <x v="0"/>
    <e v="#N/A"/>
    <x v="0"/>
    <e v="#N/A"/>
    <n v="10171"/>
  </r>
  <r>
    <n v="2337"/>
    <n v="8152"/>
    <x v="10"/>
    <x v="7"/>
    <s v="Arpan Sahoo"/>
    <s v="Rasabihari Sahoo"/>
    <s v="rasabihari.sahoo@gmail.com"/>
    <s v="9090009242"/>
    <s v="Kanti Priyadarsini Sahoo"/>
    <s v="rasabihari.sahoo@gmail.com"/>
    <s v="9090199242"/>
    <s v="2018-2019"/>
    <x v="0"/>
    <e v="#N/A"/>
    <m/>
    <e v="#N/A"/>
    <x v="0"/>
    <e v="#N/A"/>
    <x v="0"/>
    <e v="#N/A"/>
    <x v="0"/>
    <s v="Yes"/>
    <n v="8152"/>
  </r>
  <r>
    <n v="2338"/>
    <n v="15134"/>
    <x v="10"/>
    <x v="7"/>
    <s v="Arpit Sambhav "/>
    <s v="Pramod Kumar Jena"/>
    <s v="pramod2036@gmail.com"/>
    <s v="7657089078"/>
    <s v="Rozalin Nayak"/>
    <s v="nayakrozalin647@gmail.com"/>
    <s v="9437181501"/>
    <s v="2025-2026"/>
    <x v="0"/>
    <e v="#N/A"/>
    <m/>
    <e v="#N/A"/>
    <x v="0"/>
    <e v="#N/A"/>
    <x v="0"/>
    <e v="#N/A"/>
    <x v="0"/>
    <e v="#N/A"/>
    <n v="15134"/>
  </r>
  <r>
    <n v="2339"/>
    <n v="5934"/>
    <x v="10"/>
    <x v="7"/>
    <s v="Ayushman Khuntia"/>
    <s v="Ganeshram Singh Khuntia"/>
    <s v="grskhuntia@gmail.com"/>
    <s v="9438829870"/>
    <s v="Muktamani Khuntia"/>
    <s v="grskhuntia@gmail.com"/>
    <s v="9439277587"/>
    <s v="2016-2017"/>
    <x v="0"/>
    <e v="#N/A"/>
    <m/>
    <e v="#N/A"/>
    <x v="0"/>
    <e v="#N/A"/>
    <x v="0"/>
    <e v="#N/A"/>
    <x v="0"/>
    <s v="Yes"/>
    <n v="5934"/>
  </r>
  <r>
    <n v="2340"/>
    <n v="6937"/>
    <x v="10"/>
    <x v="7"/>
    <s v="Ayushman Parida"/>
    <s v="Sunil Kumar Parida"/>
    <s v="elee.elee.14@gmail.com"/>
    <s v="9437966815, 9437092815"/>
    <s v="Eleeni Parida"/>
    <s v="elee.elee.14@gmail.com"/>
    <s v="9438841640"/>
    <s v="2017-2018"/>
    <x v="0"/>
    <e v="#N/A"/>
    <m/>
    <e v="#N/A"/>
    <x v="0"/>
    <e v="#N/A"/>
    <x v="0"/>
    <e v="#N/A"/>
    <x v="0"/>
    <e v="#N/A"/>
    <n v="6937"/>
  </r>
  <r>
    <n v="2341"/>
    <n v="11573"/>
    <x v="10"/>
    <x v="7"/>
    <s v="BIDISHA PAL"/>
    <s v="BHOLANATH PAL"/>
    <s v="bnp.cmc@gmail.com"/>
    <s v="9437837297"/>
    <s v="TRIPTI PAL"/>
    <s v="bnp.tp11@gmail.com"/>
    <s v="9339302931"/>
    <s v="2022-2023"/>
    <x v="0"/>
    <e v="#N/A"/>
    <m/>
    <e v="#N/A"/>
    <x v="0"/>
    <e v="#N/A"/>
    <x v="0"/>
    <e v="#N/A"/>
    <x v="0"/>
    <e v="#N/A"/>
    <n v="11573"/>
  </r>
  <r>
    <n v="2342"/>
    <n v="4840"/>
    <x v="10"/>
    <x v="7"/>
    <s v="Devanshi Jena"/>
    <s v="Sangram Keshari Jena"/>
    <s v="priya_jolie05@yahoo.co.in"/>
    <s v="9437295555"/>
    <s v="Bijaya Laxmi Priyadarshini"/>
    <s v="priya_jolie05@yahoo.co.in"/>
    <s v="9437295555"/>
    <s v="2015-2016"/>
    <x v="0"/>
    <e v="#N/A"/>
    <m/>
    <e v="#N/A"/>
    <x v="0"/>
    <e v="#N/A"/>
    <x v="0"/>
    <e v="#N/A"/>
    <x v="0"/>
    <s v="Yes"/>
    <n v="4840"/>
  </r>
  <r>
    <n v="2343"/>
    <n v="8653"/>
    <x v="10"/>
    <x v="7"/>
    <s v="Duaa Rahman"/>
    <s v="Khaliqur Rahman"/>
    <s v="khaliqur@kkresources.com"/>
    <s v="8895554444"/>
    <s v="Sana Rahman"/>
    <s v="khaliqur@kkresources.com"/>
    <s v="9776494444"/>
    <s v="2018-2019"/>
    <x v="0"/>
    <e v="#N/A"/>
    <m/>
    <e v="#N/A"/>
    <x v="0"/>
    <e v="#N/A"/>
    <x v="0"/>
    <e v="#N/A"/>
    <x v="0"/>
    <e v="#N/A"/>
    <n v="8653"/>
  </r>
  <r>
    <n v="2344"/>
    <n v="8134"/>
    <x v="10"/>
    <x v="7"/>
    <s v="Hitansh Kanungo"/>
    <s v="Sambit Kanungo"/>
    <s v="sambkanu@gmail.com"/>
    <s v="9583211669"/>
    <s v="Cheena Saini"/>
    <s v="sambkanu@gmail.com"/>
    <s v="9437046096"/>
    <s v="2018-2019"/>
    <x v="0"/>
    <e v="#N/A"/>
    <m/>
    <e v="#N/A"/>
    <x v="0"/>
    <e v="#N/A"/>
    <x v="0"/>
    <e v="#N/A"/>
    <x v="0"/>
    <s v="Yes"/>
    <n v="8134"/>
  </r>
  <r>
    <n v="2345"/>
    <n v="12847"/>
    <x v="10"/>
    <x v="7"/>
    <s v="Kenisha Bal"/>
    <s v="Kailash Chandra Bal"/>
    <s v="kailashbalbbi@gmail.com"/>
    <s v="9437043943"/>
    <s v="Pankajini Mohanty"/>
    <s v="pankajinimohanty@gmail.com"/>
    <s v="9040807055"/>
    <s v="2023-2024"/>
    <x v="0"/>
    <e v="#N/A"/>
    <m/>
    <n v="2000"/>
    <x v="1"/>
    <n v="72230"/>
    <x v="2"/>
    <e v="#N/A"/>
    <x v="0"/>
    <s v="Yes"/>
    <n v="12847"/>
  </r>
  <r>
    <n v="2346"/>
    <n v="7860"/>
    <x v="10"/>
    <x v="7"/>
    <s v="Naman Biswal"/>
    <s v="Biraja Prasad Biswal"/>
    <s v="biraja_b2002@yahoo.com"/>
    <s v="7873800641"/>
    <s v="Padmaja Biswal"/>
    <s v="biraja_b2002@yahoo.com"/>
    <s v="9439191156"/>
    <s v="2018-2019"/>
    <x v="0"/>
    <e v="#N/A"/>
    <m/>
    <e v="#N/A"/>
    <x v="0"/>
    <e v="#N/A"/>
    <x v="0"/>
    <e v="#N/A"/>
    <x v="0"/>
    <s v="Yes"/>
    <n v="7860"/>
  </r>
  <r>
    <n v="2347"/>
    <n v="7009"/>
    <x v="10"/>
    <x v="7"/>
    <s v="Naman Sanganeria"/>
    <s v="Rohit Sanganeria"/>
    <s v="peoplezconnect00@gmail.com"/>
    <s v="9437000325"/>
    <s v="Meenakshi Sanganeria"/>
    <s v="peoplezconnect00@gmail.com"/>
    <s v="9437412110"/>
    <s v="2017-2018"/>
    <x v="0"/>
    <e v="#N/A"/>
    <m/>
    <e v="#N/A"/>
    <x v="0"/>
    <e v="#N/A"/>
    <x v="0"/>
    <e v="#N/A"/>
    <x v="0"/>
    <e v="#N/A"/>
    <n v="7009"/>
  </r>
  <r>
    <n v="2348"/>
    <n v="9013"/>
    <x v="10"/>
    <x v="7"/>
    <s v="Pratiksha Samal"/>
    <s v="Prayas Kanti Samal"/>
    <s v="psamalbset@gmail.com"/>
    <s v="9437966840"/>
    <s v="Arpita Jena"/>
    <s v="psamalbset@gmail.com"/>
    <s v="9777999901"/>
    <s v="2019-2020"/>
    <x v="0"/>
    <e v="#N/A"/>
    <m/>
    <e v="#N/A"/>
    <x v="0"/>
    <e v="#N/A"/>
    <x v="0"/>
    <e v="#N/A"/>
    <x v="0"/>
    <s v="Yes"/>
    <n v="9013"/>
  </r>
  <r>
    <n v="2349"/>
    <n v="7041"/>
    <x v="10"/>
    <x v="7"/>
    <s v="Priyansh Das"/>
    <s v="Swayam Prakash Das"/>
    <s v="swayam_das@yahoo.com"/>
    <s v="9937047386"/>
    <s v="Elora Das"/>
    <s v="swayam_das@yahoo.com"/>
    <s v="9437147386"/>
    <s v="2017-2018"/>
    <x v="0"/>
    <e v="#N/A"/>
    <m/>
    <e v="#N/A"/>
    <x v="0"/>
    <e v="#N/A"/>
    <x v="0"/>
    <e v="#N/A"/>
    <x v="0"/>
    <s v="Yes"/>
    <n v="7041"/>
  </r>
  <r>
    <n v="2350"/>
    <n v="5907"/>
    <x v="10"/>
    <x v="7"/>
    <s v="R. Alonsa"/>
    <s v="Duryodhan Rout"/>
    <s v="mdnhpl@gmail.com"/>
    <s v="9437000672"/>
    <s v="Madhusmita Nayak"/>
    <s v="mdnhpl@gmail.com"/>
    <s v="9437051851"/>
    <s v="2016-2017"/>
    <x v="0"/>
    <e v="#N/A"/>
    <m/>
    <e v="#N/A"/>
    <x v="0"/>
    <e v="#N/A"/>
    <x v="0"/>
    <e v="#N/A"/>
    <x v="0"/>
    <s v="Yes"/>
    <n v="5907"/>
  </r>
  <r>
    <n v="2351"/>
    <n v="6980"/>
    <x v="10"/>
    <x v="7"/>
    <s v="Rudra Prasad Mohapatra"/>
    <s v="Rasmi Kanta Mohapatra"/>
    <s v="rkmohapatra79@gmail.com"/>
    <s v="9438064303"/>
    <s v="Saswati Priyadarsin Mohapatra"/>
    <s v="rkmohapatra79@gmail.com"/>
    <s v="9583406710, 9438464158"/>
    <s v="2017-2018"/>
    <x v="0"/>
    <e v="#N/A"/>
    <m/>
    <e v="#N/A"/>
    <x v="0"/>
    <e v="#N/A"/>
    <x v="0"/>
    <e v="#N/A"/>
    <x v="0"/>
    <s v="Yes"/>
    <n v="6980"/>
  </r>
  <r>
    <n v="2352"/>
    <n v="15015"/>
    <x v="10"/>
    <x v="7"/>
    <s v="Sai Prasad Dash"/>
    <s v="Sudhir Kumar Dash"/>
    <s v="sudhir@vizagsteel.com"/>
    <s v="7671828347"/>
    <s v="Suprabha Dash"/>
    <s v="skdashin@yahoo.com"/>
    <s v="8917593919"/>
    <s v="2025-2026"/>
    <x v="0"/>
    <e v="#N/A"/>
    <m/>
    <e v="#N/A"/>
    <x v="0"/>
    <e v="#N/A"/>
    <x v="0"/>
    <e v="#N/A"/>
    <x v="0"/>
    <s v="Yes"/>
    <n v="15015"/>
  </r>
  <r>
    <n v="2353"/>
    <n v="7790"/>
    <x v="10"/>
    <x v="7"/>
    <s v="Sai Subham Sahoo"/>
    <s v="Shashi Kumar Sahoo"/>
    <s v="na@na.com"/>
    <s v="9338233965"/>
    <s v="Sarojini Panda"/>
    <s v="na@na.com"/>
    <s v="9338234127"/>
    <s v="2017-2018"/>
    <x v="0"/>
    <e v="#N/A"/>
    <m/>
    <e v="#N/A"/>
    <x v="0"/>
    <e v="#N/A"/>
    <x v="0"/>
    <e v="#N/A"/>
    <x v="0"/>
    <s v="Yes"/>
    <n v="7790"/>
  </r>
  <r>
    <n v="2354"/>
    <n v="12370"/>
    <x v="10"/>
    <x v="7"/>
    <s v="SATYABRATA NANDA"/>
    <s v="SUSANTA KUMAR NANDA"/>
    <s v="rasmitananda1984@gmail.com"/>
    <s v="9853133223"/>
    <s v="RASHMITA NANDA"/>
    <s v="rasmitananda1984@gmail.com"/>
    <s v="9668517858"/>
    <s v="2022-2023"/>
    <x v="0"/>
    <e v="#N/A"/>
    <m/>
    <n v="8980"/>
    <x v="2"/>
    <n v="8980"/>
    <x v="2"/>
    <n v="74760"/>
    <x v="2"/>
    <s v="Yes"/>
    <n v="12370"/>
  </r>
  <r>
    <n v="2355"/>
    <n v="5874"/>
    <x v="10"/>
    <x v="7"/>
    <s v="Shriyansh Maharaj"/>
    <s v="Subrat Kumar Maharaj"/>
    <s v="subratmaharaj@gmail.com"/>
    <s v="9437793827"/>
    <s v="Prangya Namita Maharaj"/>
    <s v="subratmaharaj@gmail.com"/>
    <s v="9438362367"/>
    <s v="2016-2017"/>
    <x v="0"/>
    <e v="#N/A"/>
    <m/>
    <e v="#N/A"/>
    <x v="0"/>
    <e v="#N/A"/>
    <x v="0"/>
    <e v="#N/A"/>
    <x v="0"/>
    <s v="Yes"/>
    <n v="5874"/>
  </r>
  <r>
    <n v="2356"/>
    <n v="15155"/>
    <x v="10"/>
    <x v="7"/>
    <s v="Shriyansh Ray"/>
    <s v="Sambit Ray"/>
    <s v="thekalingamail@gmail.com"/>
    <s v="9861137367"/>
    <s v="Bishnupriya Samantaray"/>
    <s v="shriyenshray2012@gmail.com"/>
    <s v="8249584940"/>
    <s v="2025-2026"/>
    <x v="0"/>
    <e v="#N/A"/>
    <m/>
    <e v="#N/A"/>
    <x v="0"/>
    <e v="#N/A"/>
    <x v="0"/>
    <e v="#N/A"/>
    <x v="0"/>
    <e v="#N/A"/>
    <e v="#N/A"/>
  </r>
  <r>
    <n v="2357"/>
    <n v="9002"/>
    <x v="10"/>
    <x v="7"/>
    <s v="Snehanshn Dey"/>
    <s v="Snehasis Dey"/>
    <s v="snehasis9dey@gmail.com"/>
    <s v="8984463290"/>
    <s v="Barsha Baishali"/>
    <s v="snehasis9dey@gmail.com"/>
    <s v="9776168594"/>
    <s v="2019-2020"/>
    <x v="0"/>
    <e v="#N/A"/>
    <m/>
    <e v="#N/A"/>
    <x v="0"/>
    <e v="#N/A"/>
    <x v="0"/>
    <e v="#N/A"/>
    <x v="0"/>
    <e v="#N/A"/>
    <n v="9002"/>
  </r>
  <r>
    <n v="2358"/>
    <n v="6902"/>
    <x v="10"/>
    <x v="7"/>
    <s v="Sunandana Routray"/>
    <s v="Suman Routray"/>
    <s v="suman.routray@gmail.com"/>
    <s v="9658884499"/>
    <s v="Sriyasmita Routray"/>
    <s v="suman.routray@gmail.com"/>
    <s v="9437769590"/>
    <s v="2017-2018"/>
    <x v="0"/>
    <e v="#N/A"/>
    <m/>
    <e v="#N/A"/>
    <x v="0"/>
    <e v="#N/A"/>
    <x v="0"/>
    <e v="#N/A"/>
    <x v="0"/>
    <s v="Yes"/>
    <n v="6902"/>
  </r>
  <r>
    <n v="2359"/>
    <n v="12127"/>
    <x v="10"/>
    <x v="7"/>
    <s v="Tamanna Mallick"/>
    <s v="MANOJ KUMAR MALLICK"/>
    <s v="manojkumar.mallick@gmail.com"/>
    <s v="9967659883"/>
    <s v="SWOPNA RANI MALLICK"/>
    <s v="swopnaranimallick@gmail.com"/>
    <s v="9967649883"/>
    <s v="2022-2023"/>
    <x v="0"/>
    <e v="#N/A"/>
    <m/>
    <e v="#N/A"/>
    <x v="0"/>
    <e v="#N/A"/>
    <x v="0"/>
    <e v="#N/A"/>
    <x v="0"/>
    <s v="Yes"/>
    <n v="12127"/>
  </r>
  <r>
    <n v="2360"/>
    <n v="6085"/>
    <x v="10"/>
    <x v="8"/>
    <s v="A.Neel Krishna Sarab"/>
    <s v="A.Aiswarina Sarab"/>
    <s v="ashoksarab@gmail.com"/>
    <s v="8895079731"/>
    <s v="A. Meerabai Sarab"/>
    <s v="ashoksarab@gmail.com"/>
    <s v="8895079746"/>
    <s v="2016-2017"/>
    <x v="0"/>
    <e v="#N/A"/>
    <m/>
    <e v="#N/A"/>
    <x v="0"/>
    <e v="#N/A"/>
    <x v="0"/>
    <e v="#N/A"/>
    <x v="0"/>
    <s v="Yes"/>
    <n v="6085"/>
  </r>
  <r>
    <n v="2361"/>
    <n v="13612"/>
    <x v="10"/>
    <x v="8"/>
    <s v="Aahana Tripathy"/>
    <s v="Pratyus Kumar Tripathy"/>
    <s v="pratyus.tripathy@gmail.com"/>
    <s v="9073688038"/>
    <s v="Archana Dash"/>
    <s v="archana.dash@gmail.com"/>
    <s v="8637277481"/>
    <s v="2024-2025"/>
    <x v="0"/>
    <e v="#N/A"/>
    <m/>
    <e v="#N/A"/>
    <x v="0"/>
    <e v="#N/A"/>
    <x v="0"/>
    <e v="#N/A"/>
    <x v="0"/>
    <e v="#N/A"/>
    <n v="13612"/>
  </r>
  <r>
    <n v="2362"/>
    <n v="11973"/>
    <x v="10"/>
    <x v="8"/>
    <s v="Aankeeta Mishra"/>
    <s v="Susanta Kumar Sutar"/>
    <s v="susanta.sutar@petrofat.com"/>
    <s v="9437906622"/>
    <s v="BebiPrava Sutar"/>
    <s v="susanta744@yahoo.com"/>
    <s v="7991088768"/>
    <s v="2022-2023"/>
    <x v="0"/>
    <e v="#N/A"/>
    <m/>
    <e v="#N/A"/>
    <x v="0"/>
    <e v="#N/A"/>
    <x v="0"/>
    <e v="#N/A"/>
    <x v="0"/>
    <e v="#N/A"/>
    <n v="11973"/>
  </r>
  <r>
    <n v="2363"/>
    <n v="6935"/>
    <x v="10"/>
    <x v="8"/>
    <s v="Aaradhya Jain"/>
    <s v="Vinay Kumar Jain"/>
    <s v="mastmastvinay@gmail.com"/>
    <s v="9937155904, 9437065904"/>
    <s v="Khushbu Jain"/>
    <s v="mastmastvinay@gmail.com"/>
    <s v="7381065904"/>
    <s v="2017-2018"/>
    <x v="0"/>
    <e v="#N/A"/>
    <m/>
    <e v="#N/A"/>
    <x v="0"/>
    <e v="#N/A"/>
    <x v="0"/>
    <e v="#N/A"/>
    <x v="0"/>
    <e v="#N/A"/>
    <n v="6935"/>
  </r>
  <r>
    <n v="2364"/>
    <n v="6888"/>
    <x v="10"/>
    <x v="8"/>
    <s v="Anirbinya Barman"/>
    <s v="Sudip Barman"/>
    <s v="sbarman@niser.ac.in"/>
    <s v="9556392116"/>
    <s v="Banani Barman Roy Sarkar"/>
    <s v="sbarman@niser.ac.in"/>
    <s v="9556392115"/>
    <s v="2017-2018"/>
    <x v="0"/>
    <e v="#N/A"/>
    <m/>
    <e v="#N/A"/>
    <x v="0"/>
    <e v="#N/A"/>
    <x v="0"/>
    <e v="#N/A"/>
    <x v="0"/>
    <e v="#N/A"/>
    <n v="6888"/>
  </r>
  <r>
    <n v="2365"/>
    <n v="11727"/>
    <x v="10"/>
    <x v="8"/>
    <s v="Armaan Mohanty"/>
    <s v="Purusottam Mohanty"/>
    <s v="purusottam.mohanty@gmail.com"/>
    <s v="9078472468"/>
    <s v="Lopamudra Mohanty"/>
    <s v="purusottam.mohanty@gmail.com"/>
    <s v="9078472468"/>
    <s v="2022-2023"/>
    <x v="0"/>
    <e v="#N/A"/>
    <m/>
    <e v="#N/A"/>
    <x v="0"/>
    <e v="#N/A"/>
    <x v="0"/>
    <e v="#N/A"/>
    <x v="0"/>
    <e v="#N/A"/>
    <n v="11727"/>
  </r>
  <r>
    <n v="2366"/>
    <n v="7267"/>
    <x v="10"/>
    <x v="8"/>
    <s v="Arman Maharana"/>
    <s v="Susanta Kumar Maharana"/>
    <s v="susantabharat@yahoo.co.in"/>
    <s v="9337334776"/>
    <s v="Suchitra Maharana"/>
    <s v="susantabharat@yahoo.co.in"/>
    <s v="7381099440"/>
    <s v="2017-2018"/>
    <x v="0"/>
    <e v="#N/A"/>
    <m/>
    <e v="#N/A"/>
    <x v="0"/>
    <e v="#N/A"/>
    <x v="0"/>
    <e v="#N/A"/>
    <x v="0"/>
    <s v="Yes"/>
    <n v="7267"/>
  </r>
  <r>
    <n v="2367"/>
    <n v="14679"/>
    <x v="10"/>
    <x v="8"/>
    <s v="Devashrit Sahukar"/>
    <s v="Sadasiva Parthsarathi Sahukar"/>
    <s v="sp.sahukar@gmail.com"/>
    <s v="8828203361"/>
    <s v="Rashmita Samal"/>
    <s v="sp.sahukar@gmail.com"/>
    <s v="8828203361"/>
    <s v="2025-2026"/>
    <x v="0"/>
    <e v="#N/A"/>
    <m/>
    <e v="#N/A"/>
    <x v="0"/>
    <e v="#N/A"/>
    <x v="0"/>
    <e v="#N/A"/>
    <x v="0"/>
    <e v="#N/A"/>
    <n v="14679"/>
  </r>
  <r>
    <n v="2368"/>
    <n v="7216"/>
    <x v="10"/>
    <x v="8"/>
    <s v="Harshit Samal"/>
    <s v="Sudhansu Sekhar Samal"/>
    <s v="sudhansu@thearchitects.co.in"/>
    <s v="9437005550"/>
    <s v="Mousumi Nanda"/>
    <s v="sudhansu@thearchitects.co.in"/>
    <s v="7077359382"/>
    <s v="2017-2018"/>
    <x v="0"/>
    <e v="#N/A"/>
    <m/>
    <e v="#N/A"/>
    <x v="0"/>
    <e v="#N/A"/>
    <x v="0"/>
    <e v="#N/A"/>
    <x v="0"/>
    <e v="#N/A"/>
    <n v="7216"/>
  </r>
  <r>
    <n v="2369"/>
    <n v="5823"/>
    <x v="10"/>
    <x v="8"/>
    <s v="Krittika Parida"/>
    <s v="Kishore Kumar Parida"/>
    <s v="das.puspanjali@gmail.com"/>
    <s v="7381501744"/>
    <s v="Puspanjali Parida"/>
    <s v="das.puspanjali@gmail.com"/>
    <s v="9040448250"/>
    <s v="2016-2017"/>
    <x v="0"/>
    <e v="#N/A"/>
    <m/>
    <e v="#N/A"/>
    <x v="0"/>
    <e v="#N/A"/>
    <x v="0"/>
    <e v="#N/A"/>
    <x v="0"/>
    <e v="#N/A"/>
    <n v="5823"/>
  </r>
  <r>
    <n v="2370"/>
    <n v="6233"/>
    <x v="10"/>
    <x v="8"/>
    <s v="Kumar Ashutosh Hota"/>
    <s v="Amulya Kumar Hota"/>
    <s v="krishna.padhi99@gmail.com"/>
    <s v="8895495710"/>
    <s v="Krishna Kumari Hota"/>
    <s v="krishna.padhi99@gmail.com"/>
    <s v="8895495691"/>
    <s v="2016-2017"/>
    <x v="0"/>
    <e v="#N/A"/>
    <m/>
    <e v="#N/A"/>
    <x v="0"/>
    <e v="#N/A"/>
    <x v="0"/>
    <e v="#N/A"/>
    <x v="0"/>
    <s v="Yes"/>
    <n v="6233"/>
  </r>
  <r>
    <n v="2371"/>
    <n v="8023"/>
    <x v="10"/>
    <x v="8"/>
    <s v="Lohith Padhi"/>
    <s v="Chinmaya Padhi"/>
    <s v="nidhsharmaa@gmail.com"/>
    <s v="9337008743"/>
    <s v="Nidhi Sharma"/>
    <s v="nidhsharmaa@gmail.com"/>
    <s v="9337114334"/>
    <s v="2018-2019"/>
    <x v="0"/>
    <e v="#N/A"/>
    <m/>
    <e v="#N/A"/>
    <x v="0"/>
    <e v="#N/A"/>
    <x v="0"/>
    <e v="#N/A"/>
    <x v="0"/>
    <s v="Yes"/>
    <n v="8023"/>
  </r>
  <r>
    <n v="2372"/>
    <n v="9649"/>
    <x v="10"/>
    <x v="8"/>
    <s v="Maanit Singh"/>
    <s v="Gaurav Singh"/>
    <s v="gauravsingh2k8@rediffmail.com"/>
    <s v="7727865123"/>
    <s v="Kritika Singh"/>
    <s v="gauravsingh2k8@rediffmail.com"/>
    <s v="9811014551"/>
    <s v="2019-2020"/>
    <x v="0"/>
    <e v="#N/A"/>
    <m/>
    <e v="#N/A"/>
    <x v="0"/>
    <e v="#N/A"/>
    <x v="0"/>
    <e v="#N/A"/>
    <x v="0"/>
    <e v="#N/A"/>
    <n v="9649"/>
  </r>
  <r>
    <n v="2373"/>
    <n v="4959"/>
    <x v="10"/>
    <x v="8"/>
    <s v="Mehan Garg"/>
    <s v="Vikash Kumar Garg"/>
    <s v="mail.bcs@gmail.com"/>
    <s v="9861072725"/>
    <s v="Priyanka Garg"/>
    <s v="mail.bcs@gmail.com"/>
    <s v="7735350370"/>
    <s v="2015-2016"/>
    <x v="0"/>
    <e v="#N/A"/>
    <m/>
    <e v="#N/A"/>
    <x v="0"/>
    <e v="#N/A"/>
    <x v="0"/>
    <e v="#N/A"/>
    <x v="0"/>
    <e v="#N/A"/>
    <n v="4959"/>
  </r>
  <r>
    <n v="2374"/>
    <n v="7959"/>
    <x v="10"/>
    <x v="8"/>
    <s v="Nihira Nath"/>
    <s v="Lingaraj Nath"/>
    <s v="drlrnath@hotmail.com"/>
    <s v="8895992040"/>
    <s v="Archeeta Pattnaik"/>
    <s v="drlrnath@hotmail.com"/>
    <s v="7675873506"/>
    <s v="2018-2019"/>
    <x v="0"/>
    <e v="#N/A"/>
    <m/>
    <e v="#N/A"/>
    <x v="0"/>
    <e v="#N/A"/>
    <x v="0"/>
    <e v="#N/A"/>
    <x v="0"/>
    <e v="#N/A"/>
    <n v="7959"/>
  </r>
  <r>
    <n v="2375"/>
    <n v="14183"/>
    <x v="10"/>
    <x v="8"/>
    <s v="Pranavi Dhiriti"/>
    <s v="Pravin Kumar Gupta"/>
    <s v="guptapraveen13@gmail.com"/>
    <s v="8123263469"/>
    <s v="Sunayana Gupta"/>
    <s v="sunayanakoj@rediffmail.com"/>
    <s v="8340612978"/>
    <s v="2024-2025"/>
    <x v="0"/>
    <e v="#N/A"/>
    <m/>
    <e v="#N/A"/>
    <x v="0"/>
    <e v="#N/A"/>
    <x v="0"/>
    <e v="#N/A"/>
    <x v="0"/>
    <e v="#N/A"/>
    <n v="14183"/>
  </r>
  <r>
    <n v="2376"/>
    <n v="8260"/>
    <x v="10"/>
    <x v="8"/>
    <s v="Prithwiraj Ray"/>
    <s v="Pradeep Ray"/>
    <s v="raypradeep007@yahoo.in"/>
    <s v="9937475503"/>
    <s v="Laxmipriya Mohanty"/>
    <s v="laxmipriyamohanty33@gmail.com"/>
    <s v="7978769561"/>
    <s v="2018-2019"/>
    <x v="0"/>
    <e v="#N/A"/>
    <m/>
    <e v="#N/A"/>
    <x v="0"/>
    <e v="#N/A"/>
    <x v="0"/>
    <e v="#N/A"/>
    <x v="0"/>
    <e v="#N/A"/>
    <n v="8260"/>
  </r>
  <r>
    <n v="2377"/>
    <n v="7161"/>
    <x v="10"/>
    <x v="8"/>
    <s v="Rishab Rout"/>
    <s v="Bulu Ranjan Rout"/>
    <s v="routp5879@gmail.com"/>
    <s v="9692000058"/>
    <s v="Priyanka Rout"/>
    <s v="routp5879@gmail.com"/>
    <s v="7205174881"/>
    <s v="2017-2018"/>
    <x v="0"/>
    <e v="#N/A"/>
    <m/>
    <e v="#N/A"/>
    <x v="0"/>
    <e v="#N/A"/>
    <x v="0"/>
    <e v="#N/A"/>
    <x v="0"/>
    <s v="Yes"/>
    <n v="7161"/>
  </r>
  <r>
    <n v="2378"/>
    <n v="6710"/>
    <x v="10"/>
    <x v="8"/>
    <s v="Rishit Adi Nayak"/>
    <s v="Prasant Nayak"/>
    <s v="prasantnyk@gmail.com"/>
    <s v="9494697071"/>
    <s v="Aditi Nayak"/>
    <s v="prasantnyk@gmail.com"/>
    <s v="9493697071"/>
    <s v="2016-2017"/>
    <x v="0"/>
    <e v="#N/A"/>
    <m/>
    <e v="#N/A"/>
    <x v="0"/>
    <e v="#N/A"/>
    <x v="0"/>
    <e v="#N/A"/>
    <x v="0"/>
    <e v="#N/A"/>
    <n v="6710"/>
  </r>
  <r>
    <n v="2379"/>
    <n v="6588"/>
    <x v="10"/>
    <x v="8"/>
    <s v="Rohan Raj Beura"/>
    <s v="Rashmi Ranjan Beura"/>
    <s v="rashmiomm10@gmail.com"/>
    <s v="9238370500, 8658229910"/>
    <s v="Suchitra Beura"/>
    <s v="rashmiomm10@gmail.com"/>
    <s v="9938253585"/>
    <s v="2016-2017"/>
    <x v="0"/>
    <e v="#N/A"/>
    <m/>
    <e v="#N/A"/>
    <x v="0"/>
    <e v="#N/A"/>
    <x v="0"/>
    <e v="#N/A"/>
    <x v="0"/>
    <s v="Yes"/>
    <n v="6588"/>
  </r>
  <r>
    <n v="2380"/>
    <n v="6957"/>
    <x v="10"/>
    <x v="8"/>
    <s v="Saatvik Kumar Swain"/>
    <s v="Samir Kumar Swain"/>
    <s v="swain.samir@gmail.com"/>
    <s v="9937236761"/>
    <s v="Sailendri Bharati Nayak"/>
    <s v="swain.samir@gmail.com"/>
    <s v="9937289006"/>
    <s v="2017-2018"/>
    <x v="0"/>
    <e v="#N/A"/>
    <m/>
    <e v="#N/A"/>
    <x v="0"/>
    <e v="#N/A"/>
    <x v="0"/>
    <e v="#N/A"/>
    <x v="0"/>
    <e v="#N/A"/>
    <n v="6957"/>
  </r>
  <r>
    <n v="2381"/>
    <n v="6923"/>
    <x v="10"/>
    <x v="8"/>
    <s v="Shounak Sahoo"/>
    <s v="Satyajit Sahoo"/>
    <s v="docsatya48@rediffmail.com"/>
    <s v="7894344448"/>
    <s v="Smruti Rekha Priyadarshini"/>
    <s v="docsatya48@rediffmail.com"/>
    <s v="7894384444"/>
    <s v="2017-2018"/>
    <x v="0"/>
    <e v="#N/A"/>
    <m/>
    <e v="#N/A"/>
    <x v="0"/>
    <e v="#N/A"/>
    <x v="0"/>
    <e v="#N/A"/>
    <x v="0"/>
    <e v="#N/A"/>
    <n v="6923"/>
  </r>
  <r>
    <n v="2382"/>
    <n v="10182"/>
    <x v="10"/>
    <x v="8"/>
    <s v="Sonakshi Padhy"/>
    <s v="Niranjan Prasad Padhy"/>
    <s v="padhy.niranjanprasad@gmail.com"/>
    <s v="9438069629"/>
    <s v="Rajlakshmi Patro"/>
    <s v="padhy.niranjanprasad@gmail.com"/>
    <s v="9437096967"/>
    <s v="2020-2021"/>
    <x v="0"/>
    <e v="#N/A"/>
    <m/>
    <e v="#N/A"/>
    <x v="0"/>
    <e v="#N/A"/>
    <x v="0"/>
    <e v="#N/A"/>
    <x v="0"/>
    <s v="Yes"/>
    <n v="10182"/>
  </r>
  <r>
    <n v="2383"/>
    <n v="5446"/>
    <x v="10"/>
    <x v="8"/>
    <s v="Sriyansi Tripathy"/>
    <s v="Shuvendu Tripathy"/>
    <s v="shuvendust@gmail.com"/>
    <s v="9338580887"/>
    <s v="Swarnaprava Tripathy"/>
    <s v="shuvendust@gmail.com"/>
    <s v="9337753788"/>
    <s v="2015-2016"/>
    <x v="0"/>
    <e v="#N/A"/>
    <m/>
    <e v="#N/A"/>
    <x v="0"/>
    <e v="#N/A"/>
    <x v="0"/>
    <e v="#N/A"/>
    <x v="0"/>
    <s v="Yes"/>
    <n v="5446"/>
  </r>
  <r>
    <n v="2384"/>
    <n v="12818"/>
    <x v="10"/>
    <x v="8"/>
    <s v="Sunayana Pradhan"/>
    <s v="Partha Sarathi Pradhan"/>
    <s v="partha.bablu1984@gmail.com"/>
    <s v="7978961136"/>
    <s v="Shilpa Pattnaik"/>
    <s v="shilpa.pattnaik1987@gmail.com"/>
    <s v="9437145240"/>
    <s v="2023-2024"/>
    <x v="0"/>
    <e v="#N/A"/>
    <m/>
    <e v="#N/A"/>
    <x v="0"/>
    <e v="#N/A"/>
    <x v="0"/>
    <e v="#N/A"/>
    <x v="0"/>
    <e v="#N/A"/>
    <n v="12818"/>
  </r>
  <r>
    <n v="2385"/>
    <n v="7416"/>
    <x v="10"/>
    <x v="8"/>
    <s v="Suryansu Mahakud"/>
    <s v="Mayadhar Mahakud"/>
    <s v="mahakudm@gmail.com"/>
    <s v="9437072107"/>
    <s v="Hemalata Mahakud"/>
    <s v="mahakudm@gmail.com"/>
    <s v="9437575446"/>
    <s v="2017-2018"/>
    <x v="0"/>
    <e v="#N/A"/>
    <m/>
    <e v="#N/A"/>
    <x v="0"/>
    <e v="#N/A"/>
    <x v="0"/>
    <e v="#N/A"/>
    <x v="0"/>
    <s v="Yes"/>
    <n v="7416"/>
  </r>
  <r>
    <n v="2386"/>
    <n v="4963"/>
    <x v="10"/>
    <x v="8"/>
    <s v="Tanishtha Jain"/>
    <s v="Saurabh Jain"/>
    <s v="jjc_ctc@yahoo.com"/>
    <s v="9337024272"/>
    <s v="Seema Jain"/>
    <s v="jjc_ctc@yahoo.com"/>
    <s v="9776312233"/>
    <s v="2015-2016"/>
    <x v="0"/>
    <e v="#N/A"/>
    <m/>
    <e v="#N/A"/>
    <x v="0"/>
    <e v="#N/A"/>
    <x v="0"/>
    <e v="#N/A"/>
    <x v="0"/>
    <e v="#N/A"/>
    <n v="4963"/>
  </r>
  <r>
    <n v="2387"/>
    <n v="11263"/>
    <x v="10"/>
    <x v="8"/>
    <s v="Tanush Mahalik"/>
    <s v="Suryakanta Mahalik"/>
    <s v="hellosurya@gmail.com"/>
    <s v="9886559075"/>
    <s v="Debashree Mallick"/>
    <s v="mallickdebashree01@gmail.com"/>
    <s v="9741664169"/>
    <s v="2021-2022"/>
    <x v="0"/>
    <e v="#N/A"/>
    <m/>
    <e v="#N/A"/>
    <x v="0"/>
    <e v="#N/A"/>
    <x v="0"/>
    <e v="#N/A"/>
    <x v="0"/>
    <s v="Yes"/>
    <n v="11263"/>
  </r>
  <r>
    <n v="2388"/>
    <n v="8278"/>
    <x v="10"/>
    <x v="8"/>
    <s v="Yashika Raj Patra"/>
    <s v="Rajesh Kumar Subudhi"/>
    <s v="lkp567@gmail.com"/>
    <s v="9538478358"/>
    <s v="Lina Patra"/>
    <s v="lkp567@gmail.com"/>
    <s v="9538478358"/>
    <s v="2018-2019"/>
    <x v="0"/>
    <e v="#N/A"/>
    <m/>
    <e v="#N/A"/>
    <x v="0"/>
    <e v="#N/A"/>
    <x v="0"/>
    <e v="#N/A"/>
    <x v="0"/>
    <s v="Yes"/>
    <n v="8278"/>
  </r>
  <r>
    <n v="2389"/>
    <n v="5866"/>
    <x v="10"/>
    <x v="9"/>
    <s v="Aaradhaya Mishra"/>
    <s v="Biswachetan Mishra"/>
    <s v="chaitalidey08@gmail.com"/>
    <s v="9937799642, 9437311018"/>
    <s v="Chaitali Mishra"/>
    <s v="chaitalidey08@gmail.com"/>
    <s v="9437193916"/>
    <s v="2016-2017"/>
    <x v="0"/>
    <e v="#N/A"/>
    <m/>
    <e v="#N/A"/>
    <x v="0"/>
    <e v="#N/A"/>
    <x v="0"/>
    <e v="#N/A"/>
    <x v="0"/>
    <s v="Yes"/>
    <n v="5866"/>
  </r>
  <r>
    <n v="2390"/>
    <n v="9721"/>
    <x v="10"/>
    <x v="9"/>
    <s v="Abha Adwitya Jena"/>
    <s v="Gulzarilal Jena"/>
    <s v="gulzar.j@gmail.com"/>
    <s v="9040094324"/>
    <s v="Bijaylaxmi Patra"/>
    <s v="gulzar.j@gmail.com"/>
    <s v="7539084679"/>
    <s v="2019-2020"/>
    <x v="0"/>
    <e v="#N/A"/>
    <m/>
    <e v="#N/A"/>
    <x v="0"/>
    <e v="#N/A"/>
    <x v="0"/>
    <e v="#N/A"/>
    <x v="0"/>
    <e v="#N/A"/>
    <n v="9721"/>
  </r>
  <r>
    <n v="2391"/>
    <n v="8299"/>
    <x v="10"/>
    <x v="9"/>
    <s v="Adi Sankar Swain"/>
    <s v="Gagan Bihari Swain"/>
    <s v="gbswain@yahoo.com"/>
    <s v="9337780873"/>
    <s v="Madhusmita Swain"/>
    <s v="gbswain@yahoo.com"/>
    <s v="8249347247"/>
    <s v="2018-2019"/>
    <x v="0"/>
    <e v="#N/A"/>
    <m/>
    <e v="#N/A"/>
    <x v="0"/>
    <e v="#N/A"/>
    <x v="0"/>
    <e v="#N/A"/>
    <x v="0"/>
    <e v="#N/A"/>
    <n v="8299"/>
  </r>
  <r>
    <n v="2392"/>
    <n v="7909"/>
    <x v="10"/>
    <x v="9"/>
    <s v="Akshaj Mahapatra"/>
    <s v="Amulya Ratna Mahapatra"/>
    <s v="amulyamahapatra12@gmail.com"/>
    <s v="9937049397"/>
    <s v="Deeptiprava Dash"/>
    <s v="amulyamahapatra12@gmail.com"/>
    <s v="9238309635"/>
    <s v="2018-2019"/>
    <x v="0"/>
    <e v="#N/A"/>
    <m/>
    <e v="#N/A"/>
    <x v="0"/>
    <e v="#N/A"/>
    <x v="0"/>
    <e v="#N/A"/>
    <x v="0"/>
    <s v="Yes"/>
    <n v="7909"/>
  </r>
  <r>
    <n v="2393"/>
    <n v="8149"/>
    <x v="10"/>
    <x v="9"/>
    <s v="Amay Singh"/>
    <s v="Pankaj Singh"/>
    <s v="pankaj24284@gmail.com"/>
    <s v="9777451096"/>
    <s v="Nisha Singh"/>
    <s v="pankaj24284@gmail.com"/>
    <s v="8658879565"/>
    <s v="2018-2019"/>
    <x v="0"/>
    <e v="#N/A"/>
    <m/>
    <e v="#N/A"/>
    <x v="0"/>
    <e v="#N/A"/>
    <x v="0"/>
    <e v="#N/A"/>
    <x v="0"/>
    <e v="#N/A"/>
    <n v="8149"/>
  </r>
  <r>
    <n v="2394"/>
    <n v="12009"/>
    <x v="10"/>
    <x v="9"/>
    <s v="ANSAL S THOMAS"/>
    <s v="SAJU THOMAS"/>
    <s v="saju.cbsa@gmail.com"/>
    <s v="9661103355"/>
    <s v="BINSY S THOMAS"/>
    <s v="saju.cbsa@gmail.com"/>
    <s v="9661103355"/>
    <s v="2022-2023"/>
    <x v="0"/>
    <e v="#N/A"/>
    <m/>
    <e v="#N/A"/>
    <x v="0"/>
    <e v="#N/A"/>
    <x v="0"/>
    <e v="#N/A"/>
    <x v="0"/>
    <e v="#N/A"/>
    <n v="12009"/>
  </r>
  <r>
    <n v="2395"/>
    <n v="4943"/>
    <x v="10"/>
    <x v="9"/>
    <s v="Anwesha Pattanaik"/>
    <s v="Jyoti Ranjan Pattanaik"/>
    <s v="lipusecit@gmail.com"/>
    <s v="9861570248"/>
    <s v="Sonali Mohanty"/>
    <s v="lipusecit@gmail.com"/>
    <s v="8280056242"/>
    <s v="2015-2016"/>
    <x v="0"/>
    <e v="#N/A"/>
    <m/>
    <e v="#N/A"/>
    <x v="0"/>
    <e v="#N/A"/>
    <x v="0"/>
    <e v="#N/A"/>
    <x v="0"/>
    <e v="#N/A"/>
    <n v="4943"/>
  </r>
  <r>
    <n v="2396"/>
    <n v="10222"/>
    <x v="10"/>
    <x v="9"/>
    <s v="Arnav Anand"/>
    <s v="Amit Kumar Prusty"/>
    <s v="amit@channdrikafoods.com"/>
    <s v="9777774443"/>
    <s v="Bijaya Rani Prusty"/>
    <s v="amit@channdrikafoods.com"/>
    <s v="7077776022"/>
    <s v="2020-2021"/>
    <x v="0"/>
    <e v="#N/A"/>
    <m/>
    <e v="#N/A"/>
    <x v="0"/>
    <e v="#N/A"/>
    <x v="0"/>
    <e v="#N/A"/>
    <x v="0"/>
    <s v="Yes"/>
    <n v="10222"/>
  </r>
  <r>
    <n v="2397"/>
    <n v="13599"/>
    <x v="10"/>
    <x v="9"/>
    <s v="Ayushman Mohanty"/>
    <s v="Manoj Kumar Mohanty"/>
    <s v="sagarikamohapatra187@gmail.com"/>
    <s v="7683862592"/>
    <s v="Sagarika Mohapatra"/>
    <s v="sagarikamohapatra187@gmail.com"/>
    <s v="7008520978"/>
    <s v="2024-2025"/>
    <x v="0"/>
    <e v="#N/A"/>
    <m/>
    <e v="#N/A"/>
    <x v="0"/>
    <e v="#N/A"/>
    <x v="0"/>
    <e v="#N/A"/>
    <x v="0"/>
    <s v="Yes"/>
    <n v="13599"/>
  </r>
  <r>
    <n v="2398"/>
    <n v="11613"/>
    <x v="10"/>
    <x v="9"/>
    <s v="Bhagyavi Rajkumari"/>
    <s v="Rajesh jena"/>
    <s v="admin.jena@gmail.com"/>
    <s v="9766889991"/>
    <s v="Bhagyalaxmi Samantasinghar"/>
    <s v="bhayavirajkumari@gmail.com"/>
    <s v="7758865567"/>
    <s v="2022-2023"/>
    <x v="0"/>
    <e v="#N/A"/>
    <m/>
    <e v="#N/A"/>
    <x v="0"/>
    <e v="#N/A"/>
    <x v="0"/>
    <e v="#N/A"/>
    <x v="0"/>
    <e v="#N/A"/>
    <n v="11613"/>
  </r>
  <r>
    <n v="2399"/>
    <n v="13425"/>
    <x v="10"/>
    <x v="9"/>
    <s v="Dibyank Mohanty"/>
    <s v="Krushna Chandra Mohanty"/>
    <s v="kcma.bbsr@gmail.com"/>
    <s v="7008526178"/>
    <s v="Sarita Sahu"/>
    <s v="saritasahu.hr@gmail.com"/>
    <s v="7978811715"/>
    <s v="2024-2025"/>
    <x v="0"/>
    <e v="#N/A"/>
    <m/>
    <e v="#N/A"/>
    <x v="0"/>
    <e v="#N/A"/>
    <x v="0"/>
    <e v="#N/A"/>
    <x v="0"/>
    <s v="Yes"/>
    <n v="13425"/>
  </r>
  <r>
    <n v="2400"/>
    <n v="14117"/>
    <x v="10"/>
    <x v="9"/>
    <s v="K Sakshi Das"/>
    <s v="A. Santosh Patro"/>
    <s v="sk086446@gmail.com"/>
    <s v="9437800818"/>
    <s v="U. Padmavati"/>
    <s v="sk086446@gmail.com"/>
    <s v="8260272644"/>
    <s v="2024-2025"/>
    <x v="0"/>
    <e v="#N/A"/>
    <m/>
    <e v="#N/A"/>
    <x v="0"/>
    <e v="#N/A"/>
    <x v="0"/>
    <e v="#N/A"/>
    <x v="0"/>
    <e v="#N/A"/>
    <n v="14117"/>
  </r>
  <r>
    <n v="2401"/>
    <n v="8968"/>
    <x v="10"/>
    <x v="9"/>
    <s v="Pulkit Jain"/>
    <s v="Suneet Jain"/>
    <s v="suneet4you@gmail.com"/>
    <s v="9861007969"/>
    <s v="Indra Jain"/>
    <s v="suneet4you@gmail.com"/>
    <s v="9861311000"/>
    <s v="2019-2020"/>
    <x v="0"/>
    <e v="#N/A"/>
    <m/>
    <e v="#N/A"/>
    <x v="0"/>
    <e v="#N/A"/>
    <x v="0"/>
    <e v="#N/A"/>
    <x v="0"/>
    <s v="Yes"/>
    <n v="8968"/>
  </r>
  <r>
    <n v="2402"/>
    <n v="8273"/>
    <x v="10"/>
    <x v="9"/>
    <s v="Rayaan Yazdani"/>
    <s v="Seraj Yusha"/>
    <s v="seraj@serayjuddinmines.com"/>
    <s v="9776100000"/>
    <s v="Shalini Mohanty"/>
    <s v="seraj@serayjuddinmines.com"/>
    <s v="9937035736"/>
    <s v="2018-2019"/>
    <x v="0"/>
    <e v="#N/A"/>
    <m/>
    <e v="#N/A"/>
    <x v="0"/>
    <e v="#N/A"/>
    <x v="0"/>
    <e v="#N/A"/>
    <x v="0"/>
    <s v="Yes"/>
    <n v="8273"/>
  </r>
  <r>
    <n v="2403"/>
    <n v="12426"/>
    <x v="10"/>
    <x v="9"/>
    <s v="Rudransh Ray"/>
    <s v="Pravanshu Sekhar Ray"/>
    <s v="pravanshu_ray@rediffmail.com"/>
    <s v="9777450615"/>
    <s v="Supriya Mahana"/>
    <s v="pravanshu.ray@rediffmail.com"/>
    <s v="9178696422"/>
    <s v="2023-2024"/>
    <x v="0"/>
    <e v="#N/A"/>
    <m/>
    <e v="#N/A"/>
    <x v="0"/>
    <e v="#N/A"/>
    <x v="0"/>
    <e v="#N/A"/>
    <x v="0"/>
    <s v="Yes"/>
    <n v="12426"/>
  </r>
  <r>
    <n v="2404"/>
    <n v="12401"/>
    <x v="10"/>
    <x v="9"/>
    <s v="Saadhvi Pandaa"/>
    <s v="Sampath Kumar Panda"/>
    <s v="sampathpanda@ymail.com"/>
    <s v="9000164386"/>
    <s v="Latashree Samanta"/>
    <s v="latashree.s@gmail.com"/>
    <s v="9581471309"/>
    <s v="2023-2024"/>
    <x v="0"/>
    <e v="#N/A"/>
    <m/>
    <e v="#N/A"/>
    <x v="0"/>
    <e v="#N/A"/>
    <x v="0"/>
    <e v="#N/A"/>
    <x v="0"/>
    <s v="Yes"/>
    <n v="12401"/>
  </r>
  <r>
    <n v="2405"/>
    <n v="7924"/>
    <x v="10"/>
    <x v="9"/>
    <s v="Saisneha Tripathy"/>
    <s v="Shiba Shankar Tripathy"/>
    <s v="shibashankar.tripathy@gmail.com"/>
    <s v="9916828642"/>
    <s v="Dwipanita Tripathy"/>
    <s v="shibashankar.tripathy@gmail.com"/>
    <s v="8018128160"/>
    <s v="2018-2019"/>
    <x v="0"/>
    <e v="#N/A"/>
    <m/>
    <e v="#N/A"/>
    <x v="0"/>
    <e v="#N/A"/>
    <x v="0"/>
    <e v="#N/A"/>
    <x v="0"/>
    <s v="Yes"/>
    <n v="7924"/>
  </r>
  <r>
    <n v="2406"/>
    <n v="11732"/>
    <x v="10"/>
    <x v="9"/>
    <s v="SAMIKSHA PANDA"/>
    <s v="SAUMYAKANTA PANDA"/>
    <s v="saumyakanta.panda@gmail.com"/>
    <s v="9739628881"/>
    <s v="SHANTA PRIYADARSHINI NANDA"/>
    <s v="shantananda02@gmail.com"/>
    <s v="6371788135"/>
    <s v="2022-2023"/>
    <x v="0"/>
    <e v="#N/A"/>
    <m/>
    <e v="#N/A"/>
    <x v="0"/>
    <e v="#N/A"/>
    <x v="0"/>
    <e v="#N/A"/>
    <x v="0"/>
    <s v="Yes"/>
    <n v="11732"/>
  </r>
  <r>
    <n v="2407"/>
    <n v="11487"/>
    <x v="10"/>
    <x v="9"/>
    <s v="Sanjali Sahu"/>
    <s v="Santosh Kumar Sahu"/>
    <s v="santysahu@gmail.com"/>
    <s v="9938635168"/>
    <s v="Sangeet Sarita Sahu"/>
    <s v="santysahu@gmail.com"/>
    <s v="9827284383"/>
    <s v="2021-2022"/>
    <x v="0"/>
    <e v="#N/A"/>
    <m/>
    <e v="#N/A"/>
    <x v="0"/>
    <e v="#N/A"/>
    <x v="0"/>
    <e v="#N/A"/>
    <x v="0"/>
    <s v="Yes"/>
    <n v="11487"/>
  </r>
  <r>
    <n v="2408"/>
    <n v="13506"/>
    <x v="10"/>
    <x v="9"/>
    <s v="SHREEMAYEE MISHRA"/>
    <s v="CHINMAYA CHIRASUNDAR MISHRA"/>
    <s v="chinu267@yahoo.com"/>
    <s v="9583328209"/>
    <s v="SUBHASREE MISHRA"/>
    <s v="mishra.subhashree@gmail.com"/>
    <s v="9583269235"/>
    <s v="2024-2025"/>
    <x v="0"/>
    <e v="#N/A"/>
    <m/>
    <e v="#N/A"/>
    <x v="0"/>
    <e v="#N/A"/>
    <x v="0"/>
    <e v="#N/A"/>
    <x v="0"/>
    <s v="Yes"/>
    <n v="13506"/>
  </r>
  <r>
    <n v="2409"/>
    <n v="8954"/>
    <x v="10"/>
    <x v="9"/>
    <s v="Shreyansh Baivab Rath"/>
    <s v="Bibhuti Bhusan Rath"/>
    <s v="bibhuti.rath1982@gmail.com"/>
    <s v="9658419765"/>
    <s v="Sonali Mishra"/>
    <s v="bibhuti.rath1982@gmail.com"/>
    <s v="7684855571"/>
    <s v="2019-2020"/>
    <x v="0"/>
    <e v="#N/A"/>
    <m/>
    <e v="#N/A"/>
    <x v="0"/>
    <e v="#N/A"/>
    <x v="0"/>
    <e v="#N/A"/>
    <x v="0"/>
    <s v="Yes"/>
    <n v="8954"/>
  </r>
  <r>
    <n v="2410"/>
    <n v="9735"/>
    <x v="10"/>
    <x v="9"/>
    <s v="Siddhi Sambidha"/>
    <s v="Babula Kumar Behera"/>
    <s v="deepak.dowr@gmail.com"/>
    <s v="9437283486"/>
    <s v="Rajalaxmi Sahoo"/>
    <s v="deepak.dowr@gmail.com"/>
    <s v="9439679176"/>
    <s v="2019-2020"/>
    <x v="0"/>
    <e v="#N/A"/>
    <m/>
    <e v="#N/A"/>
    <x v="0"/>
    <e v="#N/A"/>
    <x v="0"/>
    <e v="#N/A"/>
    <x v="0"/>
    <s v="Yes"/>
    <n v="9735"/>
  </r>
  <r>
    <n v="2411"/>
    <n v="14653"/>
    <x v="10"/>
    <x v="9"/>
    <s v="Smarak Shubhadarshi Patel"/>
    <s v="Bapun kumar Patel"/>
    <s v="bapun.patel@gmail.com"/>
    <s v="9945353238"/>
    <s v="Shubhrata Patel"/>
    <s v="shubhrata.patel@gmail.com"/>
    <s v="9591611555"/>
    <s v="2025-2026"/>
    <x v="0"/>
    <e v="#N/A"/>
    <m/>
    <e v="#N/A"/>
    <x v="0"/>
    <e v="#N/A"/>
    <x v="0"/>
    <e v="#N/A"/>
    <x v="0"/>
    <e v="#N/A"/>
    <n v="14653"/>
  </r>
  <r>
    <n v="2412"/>
    <n v="10192"/>
    <x v="10"/>
    <x v="9"/>
    <s v="Sneha Mishra"/>
    <s v="Jagdish Mishra"/>
    <s v="jdm_111@rediffmail.com"/>
    <s v="9078584922"/>
    <s v="Saroja Laxmi Dash"/>
    <s v="jdm_111@rediffmail.com"/>
    <s v="9971413870"/>
    <s v="2020-2021"/>
    <x v="0"/>
    <e v="#N/A"/>
    <m/>
    <e v="#N/A"/>
    <x v="0"/>
    <e v="#N/A"/>
    <x v="0"/>
    <e v="#N/A"/>
    <x v="0"/>
    <e v="#N/A"/>
    <n v="10192"/>
  </r>
  <r>
    <n v="2413"/>
    <n v="5168"/>
    <x v="10"/>
    <x v="9"/>
    <s v="Syon Behera"/>
    <s v="Siddhartha Kumar Behera"/>
    <s v="beherasiddhartha76@gmail.com"/>
    <s v="9437064754"/>
    <s v="Sucharita Purohit"/>
    <s v="suchi28.syon08@gmail.com"/>
    <s v="9439224552"/>
    <s v="2015-2016"/>
    <x v="0"/>
    <e v="#N/A"/>
    <m/>
    <e v="#N/A"/>
    <x v="0"/>
    <e v="#N/A"/>
    <x v="0"/>
    <e v="#N/A"/>
    <x v="0"/>
    <s v="Yes"/>
    <n v="5168"/>
  </r>
  <r>
    <n v="2414"/>
    <n v="5659"/>
    <x v="10"/>
    <x v="9"/>
    <s v="Vedant Hans"/>
    <s v="Adit Hans"/>
    <s v="adithans@gmail.com"/>
    <s v="9937020810, 9777197770"/>
    <s v="Priya Hans"/>
    <s v="adithans@gmail.com"/>
    <s v="9777197770"/>
    <s v="2015-2016"/>
    <x v="0"/>
    <e v="#N/A"/>
    <m/>
    <e v="#N/A"/>
    <x v="0"/>
    <e v="#N/A"/>
    <x v="0"/>
    <e v="#N/A"/>
    <x v="0"/>
    <s v="Yes"/>
    <n v="5659"/>
  </r>
  <r>
    <n v="2415"/>
    <n v="5863"/>
    <x v="10"/>
    <x v="9"/>
    <s v="Viraj Pratik Parekh"/>
    <s v="Pratik Parekh"/>
    <s v="shreejee.bbsr@gmail.com"/>
    <s v="9090777377"/>
    <s v="Charvi Parekh"/>
    <s v="shreejee.bbsr@gmail.com"/>
    <s v="9853417447"/>
    <s v="2016-2017"/>
    <x v="0"/>
    <e v="#N/A"/>
    <m/>
    <e v="#N/A"/>
    <x v="0"/>
    <e v="#N/A"/>
    <x v="0"/>
    <e v="#N/A"/>
    <x v="0"/>
    <e v="#N/A"/>
    <n v="5863"/>
  </r>
  <r>
    <n v="2416"/>
    <n v="12317"/>
    <x v="10"/>
    <x v="10"/>
    <s v="AARADHYA SAHOO"/>
    <s v="Sukanta Kumar Sahoo"/>
    <s v="hellosukant@gmail.com"/>
    <s v="7042034185"/>
    <s v="Chinmayee Sahoo"/>
    <s v="sahu.chinmayee@gmail.com"/>
    <s v="9777400751"/>
    <s v="2022-2023"/>
    <x v="0"/>
    <e v="#N/A"/>
    <m/>
    <e v="#N/A"/>
    <x v="0"/>
    <e v="#N/A"/>
    <x v="0"/>
    <e v="#N/A"/>
    <x v="0"/>
    <e v="#N/A"/>
    <n v="12317"/>
  </r>
  <r>
    <n v="2417"/>
    <n v="12383"/>
    <x v="10"/>
    <x v="10"/>
    <s v="Aarav Agrawal"/>
    <s v="Abhishek Agrawal"/>
    <s v="agr.abhishek@outlook.com"/>
    <s v="7873029990"/>
    <s v="Khushboo Agrawal"/>
    <s v="agrawalkhushboo2@gmail.com"/>
    <s v="7873098889"/>
    <s v="2023-2024"/>
    <x v="0"/>
    <e v="#N/A"/>
    <m/>
    <e v="#N/A"/>
    <x v="0"/>
    <e v="#N/A"/>
    <x v="0"/>
    <e v="#N/A"/>
    <x v="0"/>
    <e v="#N/A"/>
    <n v="12383"/>
  </r>
  <r>
    <n v="2418"/>
    <n v="4654"/>
    <x v="10"/>
    <x v="10"/>
    <s v="Adhiraj Sharma"/>
    <s v="Abhishek Sharma"/>
    <s v="sharmaabhishek83@gmail.com"/>
    <s v="7381031297"/>
    <s v="Soma Mrunmayee"/>
    <s v="sharmaabhishek83@gmail.com"/>
    <s v="9937881297"/>
    <s v="2014-2015"/>
    <x v="0"/>
    <e v="#N/A"/>
    <m/>
    <e v="#N/A"/>
    <x v="0"/>
    <e v="#N/A"/>
    <x v="0"/>
    <e v="#N/A"/>
    <x v="0"/>
    <e v="#N/A"/>
    <n v="4654"/>
  </r>
  <r>
    <n v="2419"/>
    <n v="8938"/>
    <x v="10"/>
    <x v="10"/>
    <s v="Adi Saurya Sai Nayak"/>
    <s v="Sangram Keshorei Nayak"/>
    <s v="nayak_keshorei@ymail.com"/>
    <s v="9438175114"/>
    <s v="Sushama Nayak"/>
    <s v="nayak_keshorei@ymail.com"/>
    <s v="8583840770"/>
    <s v="2019-2020"/>
    <x v="0"/>
    <e v="#N/A"/>
    <m/>
    <e v="#N/A"/>
    <x v="0"/>
    <e v="#N/A"/>
    <x v="0"/>
    <e v="#N/A"/>
    <x v="0"/>
    <s v="Yes"/>
    <n v="8938"/>
  </r>
  <r>
    <n v="2420"/>
    <n v="7851"/>
    <x v="10"/>
    <x v="10"/>
    <s v="Aira Satapathy"/>
    <s v="Shakti Prasad Satapathy"/>
    <s v="shakti.satapathy@gmail.com"/>
    <s v="9438182287"/>
    <s v="Neena Padhy"/>
    <s v="shakti.satapathy@gmail.com"/>
    <s v="7008371274"/>
    <s v="2018-2019"/>
    <x v="0"/>
    <e v="#N/A"/>
    <m/>
    <e v="#N/A"/>
    <x v="0"/>
    <e v="#N/A"/>
    <x v="0"/>
    <e v="#N/A"/>
    <x v="0"/>
    <s v="Yes"/>
    <n v="7851"/>
  </r>
  <r>
    <n v="2421"/>
    <n v="12414"/>
    <x v="10"/>
    <x v="10"/>
    <s v="Anisha Rath"/>
    <s v="BISWAJIT RATH"/>
    <s v="biswajitrath83@gmail.com"/>
    <s v="9861131310"/>
    <s v="ANURADHA NAYAK"/>
    <s v="anuctc1984@gmail.com"/>
    <s v="9861350515"/>
    <s v="2023-2024"/>
    <x v="0"/>
    <e v="#N/A"/>
    <m/>
    <e v="#N/A"/>
    <x v="0"/>
    <e v="#N/A"/>
    <x v="0"/>
    <e v="#N/A"/>
    <x v="0"/>
    <s v="Yes"/>
    <n v="12414"/>
  </r>
  <r>
    <n v="2422"/>
    <n v="7597"/>
    <x v="10"/>
    <x v="10"/>
    <s v="Archisha Chhotaray"/>
    <s v="Abinas Chhotaray"/>
    <s v="abiansh.julu@gmail.com"/>
    <s v="9668082040"/>
    <s v="Sripada Chhotaray"/>
    <s v="abiansh.julu@gmail.com"/>
    <s v="0674-2472401"/>
    <s v="2017-2018"/>
    <x v="0"/>
    <e v="#N/A"/>
    <m/>
    <e v="#N/A"/>
    <x v="0"/>
    <e v="#N/A"/>
    <x v="0"/>
    <e v="#N/A"/>
    <x v="0"/>
    <e v="#N/A"/>
    <n v="7597"/>
  </r>
  <r>
    <n v="2423"/>
    <n v="9035"/>
    <x v="10"/>
    <x v="10"/>
    <s v="Aryansh Das"/>
    <s v="Susanta Naik"/>
    <s v="naik.irma@gmail.com"/>
    <s v="9631823111"/>
    <s v="Sonali Das"/>
    <s v="naik.irma@gmail.com"/>
    <s v="8328976244"/>
    <s v="2019-2020"/>
    <x v="0"/>
    <e v="#N/A"/>
    <m/>
    <e v="#N/A"/>
    <x v="0"/>
    <e v="#N/A"/>
    <x v="0"/>
    <e v="#N/A"/>
    <x v="0"/>
    <e v="#N/A"/>
    <n v="9035"/>
  </r>
  <r>
    <n v="2424"/>
    <n v="8873"/>
    <x v="10"/>
    <x v="10"/>
    <s v="Avirup Ghosh"/>
    <s v="Swarup Kumar Ghosh"/>
    <s v="swarupghosh123@yahoo.co.in"/>
    <s v="8335007747"/>
    <s v="Sreerupa Ghosh"/>
    <s v="sreerupaghosh@yahoo.in"/>
    <s v="7003871077"/>
    <s v="2018-2019"/>
    <x v="0"/>
    <e v="#N/A"/>
    <m/>
    <e v="#N/A"/>
    <x v="0"/>
    <e v="#N/A"/>
    <x v="0"/>
    <e v="#N/A"/>
    <x v="0"/>
    <s v="Yes"/>
    <n v="8873"/>
  </r>
  <r>
    <n v="2425"/>
    <n v="6134"/>
    <x v="10"/>
    <x v="10"/>
    <s v="Ayaansh Vargav"/>
    <s v="Pradipta Kumar Barik"/>
    <s v="swain_chaitali@yahoo.co.in"/>
    <s v="9337606565"/>
    <s v="Chaitali Swain"/>
    <s v="swain_chaitali@yahoo.co.in"/>
    <s v="9938694065"/>
    <s v="2016-2017"/>
    <x v="0"/>
    <e v="#N/A"/>
    <m/>
    <e v="#N/A"/>
    <x v="0"/>
    <e v="#N/A"/>
    <x v="0"/>
    <e v="#N/A"/>
    <x v="0"/>
    <s v="Yes"/>
    <n v="6134"/>
  </r>
  <r>
    <n v="2426"/>
    <n v="6979"/>
    <x v="10"/>
    <x v="10"/>
    <s v="Ayan Ayushman"/>
    <s v="Ashutosh Behera"/>
    <s v="ashutosh.behera.1618@gmail.com"/>
    <s v="9437963389"/>
    <s v="Barsha Dash"/>
    <s v="ashutosh.behera.1618@gmail.com"/>
    <s v="9439018460"/>
    <s v="2017-2018"/>
    <x v="0"/>
    <e v="#N/A"/>
    <m/>
    <e v="#N/A"/>
    <x v="0"/>
    <e v="#N/A"/>
    <x v="0"/>
    <e v="#N/A"/>
    <x v="0"/>
    <e v="#N/A"/>
    <n v="6979"/>
  </r>
  <r>
    <n v="2427"/>
    <n v="10217"/>
    <x v="10"/>
    <x v="10"/>
    <s v="Chinmaya Kumar Mishra"/>
    <s v="Priya Ranjan Mishra"/>
    <s v="priyaranjanmishra12@gmail.com"/>
    <s v="9439176299"/>
    <s v="Smita Mishra"/>
    <s v="priyaranjanmishra12@gmail.com"/>
    <s v="9861221395"/>
    <s v="2020-2021"/>
    <x v="0"/>
    <e v="#N/A"/>
    <m/>
    <n v="10593"/>
    <x v="2"/>
    <n v="10593"/>
    <x v="2"/>
    <n v="10593"/>
    <x v="2"/>
    <s v="Yes"/>
    <n v="10217"/>
  </r>
  <r>
    <n v="2428"/>
    <n v="9136"/>
    <x v="10"/>
    <x v="10"/>
    <s v="Dhanush Chowdary"/>
    <s v="Santosh Kumar Chowdary"/>
    <s v="santosh.hitechgroup@gmail.com"/>
    <s v="9437036390"/>
    <s v="Preeti Parna Panda"/>
    <s v="santosh.hitechgroup@gmail.com"/>
    <s v="9090959516"/>
    <s v="2019-2020"/>
    <x v="0"/>
    <e v="#N/A"/>
    <m/>
    <n v="9000"/>
    <x v="2"/>
    <n v="9000"/>
    <x v="2"/>
    <n v="9000"/>
    <x v="2"/>
    <e v="#N/A"/>
    <n v="9136"/>
  </r>
  <r>
    <n v="2429"/>
    <n v="12126"/>
    <x v="10"/>
    <x v="10"/>
    <s v="DJ VUVRUT PANDA"/>
    <s v="JNYANA RANJAN PANDA"/>
    <s v="pandajnyanaranjan@gmail.com"/>
    <s v="9438610333"/>
    <s v="DEBASMITA PANDA"/>
    <s v="pandajnyanaranjan@gmail.com"/>
    <s v="9438564440"/>
    <s v="2022-2023"/>
    <x v="0"/>
    <e v="#N/A"/>
    <m/>
    <e v="#N/A"/>
    <x v="0"/>
    <e v="#N/A"/>
    <x v="0"/>
    <e v="#N/A"/>
    <x v="0"/>
    <s v="Yes"/>
    <n v="12126"/>
  </r>
  <r>
    <n v="2430"/>
    <n v="14608"/>
    <x v="10"/>
    <x v="10"/>
    <s v="Gaurav Jain"/>
    <s v="Pradeep Kumar Jain"/>
    <s v="advpjain77@gmail.com"/>
    <s v="9437965633"/>
    <s v="Ankita Jain"/>
    <s v="ankitapjain2008@gmail.com"/>
    <s v="8984970450"/>
    <s v="2025-2026"/>
    <x v="0"/>
    <e v="#N/A"/>
    <m/>
    <e v="#N/A"/>
    <x v="0"/>
    <e v="#N/A"/>
    <x v="0"/>
    <e v="#N/A"/>
    <x v="0"/>
    <s v="Yes"/>
    <n v="14608"/>
  </r>
  <r>
    <n v="2431"/>
    <n v="13127"/>
    <x v="10"/>
    <x v="10"/>
    <s v="Janisha Chaturvedi"/>
    <s v="Ravi Shanker Chaturvedi"/>
    <s v="ravi6091@gmail.com"/>
    <s v="9437121570"/>
    <s v="Madhwika Tiwari"/>
    <s v="mahikv2007@gmail.com"/>
    <s v="9668522052"/>
    <s v="2023-2024"/>
    <x v="0"/>
    <e v="#N/A"/>
    <m/>
    <e v="#N/A"/>
    <x v="0"/>
    <e v="#N/A"/>
    <x v="0"/>
    <e v="#N/A"/>
    <x v="0"/>
    <e v="#N/A"/>
    <n v="13127"/>
  </r>
  <r>
    <n v="2432"/>
    <n v="6915"/>
    <x v="10"/>
    <x v="10"/>
    <s v="Naitik Satapathy"/>
    <s v="Saumitra Kumar Satapathy"/>
    <s v="drsks79@gmail.com"/>
    <s v="8093060137"/>
    <s v="Niharika Padhi"/>
    <s v="drsks79@gmail.com"/>
    <s v="7978445534"/>
    <s v="2017-2018"/>
    <x v="0"/>
    <e v="#N/A"/>
    <m/>
    <e v="#N/A"/>
    <x v="0"/>
    <e v="#N/A"/>
    <x v="0"/>
    <e v="#N/A"/>
    <x v="0"/>
    <s v="Yes"/>
    <n v="6915"/>
  </r>
  <r>
    <n v="2433"/>
    <n v="9006"/>
    <x v="10"/>
    <x v="10"/>
    <s v="Pratyush Kumar Dey"/>
    <s v="Sushanta Kumar Dey"/>
    <s v="maabasuleipolymers933@gmail.com"/>
    <s v="9337608439"/>
    <s v="Bhagyashree Dey"/>
    <s v="maabasuleipolymers933@gmail.com"/>
    <s v="7205702508"/>
    <s v="2019-2020"/>
    <x v="0"/>
    <e v="#N/A"/>
    <m/>
    <n v="1000"/>
    <x v="1"/>
    <n v="1000"/>
    <x v="1"/>
    <n v="46380"/>
    <x v="2"/>
    <e v="#N/A"/>
    <n v="9006"/>
  </r>
  <r>
    <n v="2434"/>
    <n v="8123"/>
    <x v="10"/>
    <x v="10"/>
    <s v="Rajveer Mohanty"/>
    <s v="Shantanu Mohanty"/>
    <s v="mohantyshantanu1@gmail.com"/>
    <s v="9437025843"/>
    <s v="Anuradha Mohanty"/>
    <s v="mohantyshantanu1@gmail.com"/>
    <s v="9861122712"/>
    <s v="2018-2019"/>
    <x v="0"/>
    <e v="#N/A"/>
    <m/>
    <e v="#N/A"/>
    <x v="0"/>
    <e v="#N/A"/>
    <x v="0"/>
    <e v="#N/A"/>
    <x v="0"/>
    <e v="#N/A"/>
    <n v="8123"/>
  </r>
  <r>
    <n v="2435"/>
    <n v="5803"/>
    <x v="10"/>
    <x v="10"/>
    <s v="Ritesh Pani"/>
    <s v="Biswaranjan Pani"/>
    <s v="br.pani@licindia.com"/>
    <s v="9437020969"/>
    <s v="Suchitra Pani"/>
    <s v="br.pani@licindia.com"/>
    <s v="8895830997"/>
    <s v="2016-2017"/>
    <x v="0"/>
    <e v="#N/A"/>
    <m/>
    <e v="#N/A"/>
    <x v="0"/>
    <e v="#N/A"/>
    <x v="0"/>
    <e v="#N/A"/>
    <x v="0"/>
    <s v="Yes"/>
    <n v="5803"/>
  </r>
  <r>
    <n v="2436"/>
    <n v="9046"/>
    <x v="10"/>
    <x v="10"/>
    <s v="Saanvi Tripathy"/>
    <s v="Rakesh Kumar Tripathy"/>
    <s v="rakeshtripathy13@gmail.com"/>
    <s v="9711596726"/>
    <s v="Usha Rani Das"/>
    <s v="rakeshtripathy13@gmail.com"/>
    <s v="9818009698"/>
    <s v="2019-2020"/>
    <x v="0"/>
    <e v="#N/A"/>
    <m/>
    <e v="#N/A"/>
    <x v="0"/>
    <e v="#N/A"/>
    <x v="0"/>
    <e v="#N/A"/>
    <x v="0"/>
    <e v="#N/A"/>
    <n v="9046"/>
  </r>
  <r>
    <n v="2437"/>
    <n v="12885"/>
    <x v="10"/>
    <x v="10"/>
    <s v="Sai Prajna Panda"/>
    <s v="Gyana Ranjan Panda"/>
    <s v="panda.gyana77@gmail.com"/>
    <s v="9990839250"/>
    <s v="Swagatika Mishra"/>
    <s v="swagatikamishra910@gmail.com"/>
    <s v="8696932996"/>
    <s v="2023-2024"/>
    <x v="0"/>
    <e v="#N/A"/>
    <m/>
    <e v="#N/A"/>
    <x v="0"/>
    <e v="#N/A"/>
    <x v="0"/>
    <e v="#N/A"/>
    <x v="0"/>
    <s v="Yes"/>
    <n v="12885"/>
  </r>
  <r>
    <n v="2438"/>
    <n v="11692"/>
    <x v="10"/>
    <x v="10"/>
    <s v="Sai Shreyansh Mohapatra"/>
    <s v="Laxmikanta Mohapatra"/>
    <s v="laxmikanta.jps@gmail.com"/>
    <s v="9937080080"/>
    <s v="Sonali Mohapatra"/>
    <s v="laxmikanta.jps@gmail.com"/>
    <s v="9040158115"/>
    <s v="2022-2023"/>
    <x v="0"/>
    <e v="#N/A"/>
    <m/>
    <e v="#N/A"/>
    <x v="0"/>
    <e v="#N/A"/>
    <x v="0"/>
    <e v="#N/A"/>
    <x v="0"/>
    <s v="Yes"/>
    <n v="11692"/>
  </r>
  <r>
    <n v="2439"/>
    <n v="11566"/>
    <x v="10"/>
    <x v="10"/>
    <s v="SANSKRITI SENAPATI"/>
    <s v="SATYAJIT SENAPATI"/>
    <s v="satyajit.senapati@gmail.com"/>
    <s v="8828028360"/>
    <s v="SMARANIKA SOMADARSHINI"/>
    <s v="s.somadarshini@gmail.com"/>
    <s v="9986276577"/>
    <s v="2022-2023"/>
    <x v="0"/>
    <e v="#N/A"/>
    <m/>
    <e v="#N/A"/>
    <x v="0"/>
    <e v="#N/A"/>
    <x v="0"/>
    <e v="#N/A"/>
    <x v="0"/>
    <s v="Yes"/>
    <n v="11566"/>
  </r>
  <r>
    <n v="2440"/>
    <n v="13855"/>
    <x v="10"/>
    <x v="10"/>
    <s v="Shivanshi Akshainie Sahoo"/>
    <s v="Ashok Kumar Sahoo"/>
    <s v="sahooaksbbsr@gmail.com"/>
    <s v="7869897263"/>
    <s v="Jashaswine Sahoo"/>
    <s v="ysahoo25@gmail.com"/>
    <s v="8319012498"/>
    <s v="2024-2025"/>
    <x v="0"/>
    <e v="#N/A"/>
    <m/>
    <e v="#N/A"/>
    <x v="0"/>
    <e v="#N/A"/>
    <x v="0"/>
    <e v="#N/A"/>
    <x v="0"/>
    <e v="#N/A"/>
    <n v="13855"/>
  </r>
  <r>
    <n v="2441"/>
    <n v="12105"/>
    <x v="10"/>
    <x v="10"/>
    <s v="SHREYANG GURU"/>
    <s v="JAYA PRAKASH GURU"/>
    <s v="jpguru79@gmail.com"/>
    <s v="8527503582"/>
    <s v="DIPTI ABHIGNYATA GURU"/>
    <s v="diyada84@gmail.com"/>
    <s v="7674080742"/>
    <s v="2022-2023"/>
    <x v="0"/>
    <e v="#N/A"/>
    <m/>
    <e v="#N/A"/>
    <x v="0"/>
    <e v="#N/A"/>
    <x v="0"/>
    <e v="#N/A"/>
    <x v="0"/>
    <e v="#N/A"/>
    <n v="12105"/>
  </r>
  <r>
    <n v="2442"/>
    <n v="11979"/>
    <x v="10"/>
    <x v="10"/>
    <s v="SHUBHANGI SARANGI"/>
    <s v="SATYA RANJAN SARANGI"/>
    <s v="sarangi.satya@gmail.com"/>
    <s v="9830860003"/>
    <s v="MONALISA TRIPATHY"/>
    <s v="satyamohansarangi@gmail.com"/>
    <s v="7008790159"/>
    <s v="2022-2023"/>
    <x v="0"/>
    <e v="#N/A"/>
    <m/>
    <e v="#N/A"/>
    <x v="0"/>
    <e v="#N/A"/>
    <x v="0"/>
    <e v="#N/A"/>
    <x v="0"/>
    <s v="Yes"/>
    <n v="11979"/>
  </r>
  <r>
    <n v="2443"/>
    <n v="14073"/>
    <x v="10"/>
    <x v="10"/>
    <s v="Subidita Bag"/>
    <s v="Bikram Bag"/>
    <s v="bsengineering988@gmail.com"/>
    <s v="9886370127"/>
    <s v="Sasmita Beura"/>
    <s v="sasmitabeura971@gmail.com"/>
    <s v="8660620536"/>
    <s v="2024-2025"/>
    <x v="0"/>
    <e v="#N/A"/>
    <m/>
    <e v="#N/A"/>
    <x v="0"/>
    <e v="#N/A"/>
    <x v="0"/>
    <e v="#N/A"/>
    <x v="0"/>
    <e v="#N/A"/>
    <n v="14073"/>
  </r>
  <r>
    <n v="2444"/>
    <n v="13639"/>
    <x v="10"/>
    <x v="10"/>
    <s v="Suryansu Sarangi"/>
    <s v="Satyabrata Sarangi"/>
    <s v="satyabratasarangi@yahoo.com"/>
    <s v="9938049366"/>
    <s v="Sanghamitra Sarangi"/>
    <s v="sanghamitra.sima1991@gmail.com"/>
    <s v="7077731573"/>
    <s v="2024-2025"/>
    <x v="0"/>
    <e v="#N/A"/>
    <m/>
    <e v="#N/A"/>
    <x v="0"/>
    <e v="#N/A"/>
    <x v="0"/>
    <e v="#N/A"/>
    <x v="0"/>
    <s v="Yes"/>
    <n v="13639"/>
  </r>
  <r>
    <n v="2445"/>
    <n v="7853"/>
    <x v="10"/>
    <x v="10"/>
    <s v="Vaniya Shah"/>
    <s v="Kanhaiya Lal Shah"/>
    <s v="rekha.shah04@gmail.com"/>
    <s v="9937367062"/>
    <s v="Rekha Shah"/>
    <s v="rekha.shah04@gmail.com"/>
    <s v="9861611305"/>
    <s v="2018-2019"/>
    <x v="0"/>
    <e v="#N/A"/>
    <m/>
    <e v="#N/A"/>
    <x v="0"/>
    <e v="#N/A"/>
    <x v="0"/>
    <e v="#N/A"/>
    <x v="0"/>
    <s v="Yes"/>
    <n v="7853"/>
  </r>
  <r>
    <n v="2446"/>
    <n v="9677"/>
    <x v="10"/>
    <x v="12"/>
    <s v="Aahana Lenka"/>
    <s v="Jyotirmaya Lenka"/>
    <s v="jyotirmayalenka@gmail.com"/>
    <s v="9620766644"/>
    <s v="Deepika Lenka"/>
    <s v="deepikasippy16@gmail.com"/>
    <s v="9620466644"/>
    <s v="2019-2020"/>
    <x v="0"/>
    <e v="#N/A"/>
    <m/>
    <e v="#N/A"/>
    <x v="0"/>
    <e v="#N/A"/>
    <x v="0"/>
    <e v="#N/A"/>
    <x v="0"/>
    <e v="#N/A"/>
    <n v="9677"/>
  </r>
  <r>
    <n v="2447"/>
    <n v="10001"/>
    <x v="10"/>
    <x v="12"/>
    <s v="Aanchal Prasad"/>
    <s v="Manish Prasad"/>
    <s v="manishk82@yahoo.com"/>
    <s v="9437163185"/>
    <s v="Jyotirmayee Prasad"/>
    <s v="manishk82@yahoo.com"/>
    <s v="7978521633"/>
    <s v="2020-2021"/>
    <x v="0"/>
    <e v="#N/A"/>
    <m/>
    <e v="#N/A"/>
    <x v="0"/>
    <e v="#N/A"/>
    <x v="0"/>
    <e v="#N/A"/>
    <x v="0"/>
    <s v="Yes"/>
    <n v="10001"/>
  </r>
  <r>
    <n v="2448"/>
    <n v="15056"/>
    <x v="10"/>
    <x v="12"/>
    <s v="Aaradhya Gupta"/>
    <s v="Amit Gupta"/>
    <s v="amitguptaca@gmail.com"/>
    <s v="7073146125"/>
    <s v="Shalini Gupta"/>
    <s v="shalinijgupta@gmail.com"/>
    <s v="9772011133"/>
    <s v="2025-2026"/>
    <x v="0"/>
    <e v="#N/A"/>
    <m/>
    <e v="#N/A"/>
    <x v="0"/>
    <e v="#N/A"/>
    <x v="0"/>
    <e v="#N/A"/>
    <x v="0"/>
    <e v="#N/A"/>
    <n v="15056"/>
  </r>
  <r>
    <n v="2449"/>
    <n v="10397"/>
    <x v="10"/>
    <x v="12"/>
    <s v="Aaraham Sethia"/>
    <s v="Sushil Sethia"/>
    <s v="siddhielectricals1@gmail.com"/>
    <s v="9937745770"/>
    <s v="Anisha Sethia"/>
    <s v="adv.anisha.jaino1@gmail.com"/>
    <s v="7683999082"/>
    <s v="2020-2021"/>
    <x v="0"/>
    <e v="#N/A"/>
    <m/>
    <e v="#N/A"/>
    <x v="0"/>
    <e v="#N/A"/>
    <x v="0"/>
    <e v="#N/A"/>
    <x v="0"/>
    <e v="#N/A"/>
    <n v="10397"/>
  </r>
  <r>
    <n v="2450"/>
    <n v="7801"/>
    <x v="10"/>
    <x v="12"/>
    <s v="Aishani Mohapatra"/>
    <s v="Ajay Kumar Mohapatra"/>
    <s v="rasmita.mita@gmail.com"/>
    <s v="9439325568"/>
    <s v="Rasmita Kumari Sahu"/>
    <s v="rasmita.mita@gmail.com"/>
    <s v="0674-2351530"/>
    <s v="2017-2018"/>
    <x v="0"/>
    <e v="#N/A"/>
    <m/>
    <e v="#N/A"/>
    <x v="0"/>
    <e v="#N/A"/>
    <x v="0"/>
    <e v="#N/A"/>
    <x v="0"/>
    <e v="#N/A"/>
    <n v="7801"/>
  </r>
  <r>
    <n v="2451"/>
    <n v="13642"/>
    <x v="10"/>
    <x v="12"/>
    <s v="Akshaj Dodrajka"/>
    <s v="Mohit Dodrajka"/>
    <s v="mohit.dodrajka@gmail.com"/>
    <s v="7320806110"/>
    <s v="Roshni Dodrajka"/>
    <s v="roshni.dodrajka@gmail.com"/>
    <s v="6372668055"/>
    <s v="2024-2025"/>
    <x v="0"/>
    <e v="#N/A"/>
    <m/>
    <e v="#N/A"/>
    <x v="0"/>
    <e v="#N/A"/>
    <x v="0"/>
    <e v="#N/A"/>
    <x v="0"/>
    <e v="#N/A"/>
    <n v="13642"/>
  </r>
  <r>
    <n v="2452"/>
    <n v="10177"/>
    <x v="10"/>
    <x v="12"/>
    <s v="Alankrita Avisha Rout"/>
    <s v="Alok Prakash Rout"/>
    <s v="alokprout@gmail.com"/>
    <s v="9437504526"/>
    <s v="Payal Nayak"/>
    <s v="alokprout@gmail.com"/>
    <s v="9437504282"/>
    <s v="2020-2021"/>
    <x v="0"/>
    <e v="#N/A"/>
    <m/>
    <e v="#N/A"/>
    <x v="0"/>
    <e v="#N/A"/>
    <x v="0"/>
    <e v="#N/A"/>
    <x v="0"/>
    <e v="#N/A"/>
    <n v="10177"/>
  </r>
  <r>
    <n v="2453"/>
    <n v="8413"/>
    <x v="10"/>
    <x v="12"/>
    <s v="Angelina Anaya Aryaipsita Nayak"/>
    <s v="Bichitrananda Nayak"/>
    <s v="bichitra2020nanda@gmail.com"/>
    <s v="7681851829, 8249636510"/>
    <s v="Salila Nayak"/>
    <s v="bichitra2020nanda@gmail.com"/>
    <s v="9437030572"/>
    <s v="2018-2019"/>
    <x v="0"/>
    <e v="#N/A"/>
    <m/>
    <n v="16500"/>
    <x v="2"/>
    <n v="36210"/>
    <x v="2"/>
    <n v="95420"/>
    <x v="2"/>
    <e v="#N/A"/>
    <n v="8413"/>
  </r>
  <r>
    <n v="2454"/>
    <n v="7150"/>
    <x v="10"/>
    <x v="12"/>
    <s v="Aryan Baid"/>
    <s v="Amit Kumar Baid"/>
    <s v="amit@utkalbuilders.com"/>
    <s v="9437717777"/>
    <s v="Garima Baid"/>
    <s v="garimabaid7@gmail.com"/>
    <s v="9439924525"/>
    <s v="2017-2018"/>
    <x v="0"/>
    <e v="#N/A"/>
    <m/>
    <e v="#N/A"/>
    <x v="0"/>
    <e v="#N/A"/>
    <x v="0"/>
    <e v="#N/A"/>
    <x v="0"/>
    <e v="#N/A"/>
    <n v="7150"/>
  </r>
  <r>
    <n v="2455"/>
    <n v="14208"/>
    <x v="10"/>
    <x v="12"/>
    <s v="Debanshu Mishra"/>
    <s v="Parikhita Mishra"/>
    <s v="debasnata.samal@gmail.com"/>
    <s v="7008850577"/>
    <s v="Debasnata Samal"/>
    <s v="debasnata.samal@gmail.com"/>
    <s v="7568020202"/>
    <s v="2024-2025"/>
    <x v="0"/>
    <e v="#N/A"/>
    <m/>
    <n v="62210"/>
    <x v="2"/>
    <n v="119920"/>
    <x v="2"/>
    <n v="203280"/>
    <x v="2"/>
    <s v="Yes"/>
    <n v="14208"/>
  </r>
  <r>
    <n v="2456"/>
    <n v="14175"/>
    <x v="10"/>
    <x v="12"/>
    <s v="Joseph Alex"/>
    <s v="Alex Thomas"/>
    <s v="alexcochin@hotmail.com"/>
    <s v="9099995909"/>
    <s v="Serin Alex"/>
    <s v="serinkochi@gmail.com"/>
    <s v="9847431444"/>
    <s v="2024-2025"/>
    <x v="0"/>
    <e v="#N/A"/>
    <m/>
    <e v="#N/A"/>
    <x v="0"/>
    <e v="#N/A"/>
    <x v="0"/>
    <e v="#N/A"/>
    <x v="0"/>
    <e v="#N/A"/>
    <n v="14175"/>
  </r>
  <r>
    <n v="2457"/>
    <n v="11410"/>
    <x v="10"/>
    <x v="12"/>
    <s v="Lakhyaraj Agrawal"/>
    <s v="Vikash Kumar Agrawal"/>
    <s v="vikashaca1@gmail.com"/>
    <s v="8895966777"/>
    <s v="Ekta Agrawal"/>
    <s v="prashastiagrawal02@gmail.com"/>
    <s v="8895499926"/>
    <s v="2021-2022"/>
    <x v="1"/>
    <s v="Yes"/>
    <m/>
    <e v="#N/A"/>
    <x v="0"/>
    <e v="#N/A"/>
    <x v="0"/>
    <e v="#N/A"/>
    <x v="0"/>
    <e v="#N/A"/>
    <e v="#N/A"/>
  </r>
  <r>
    <n v="2458"/>
    <n v="11549"/>
    <x v="10"/>
    <x v="12"/>
    <s v="OJAS MINH MISHRA"/>
    <s v="SAMARENDRA MISHRA"/>
    <s v="sam_blgr@yahoo.com"/>
    <s v="9861080023"/>
    <s v="LAI CAM LINH"/>
    <s v="laicamlinh@gmail.com"/>
    <s v="7894165715"/>
    <s v="2022-2023"/>
    <x v="0"/>
    <e v="#N/A"/>
    <m/>
    <e v="#N/A"/>
    <x v="0"/>
    <e v="#N/A"/>
    <x v="0"/>
    <e v="#N/A"/>
    <x v="0"/>
    <e v="#N/A"/>
    <n v="11549"/>
  </r>
  <r>
    <n v="2459"/>
    <n v="8981"/>
    <x v="10"/>
    <x v="12"/>
    <s v="Russel Nath"/>
    <s v="Santanu Kumar Nath"/>
    <s v="santanukumarnath@yahoo.co.in"/>
    <s v="8249014621"/>
    <s v="Pravati Nath"/>
    <s v="santanukumarnath@yahoo.co.in"/>
    <s v="8249014621"/>
    <s v="2019-2020"/>
    <x v="0"/>
    <e v="#N/A"/>
    <m/>
    <e v="#N/A"/>
    <x v="0"/>
    <e v="#N/A"/>
    <x v="0"/>
    <e v="#N/A"/>
    <x v="0"/>
    <s v="Yes"/>
    <n v="8981"/>
  </r>
  <r>
    <n v="2460"/>
    <n v="10446"/>
    <x v="10"/>
    <x v="12"/>
    <s v="Saanvi Behera"/>
    <s v="Sushant Kumar Behera"/>
    <s v="sushant.behera@gmail.com"/>
    <s v="8895243545"/>
    <s v="Rasmita Behera"/>
    <s v="sushant.behera@gmail.com"/>
    <s v="8895243545"/>
    <s v="2020-2021"/>
    <x v="0"/>
    <e v="#N/A"/>
    <m/>
    <e v="#N/A"/>
    <x v="0"/>
    <e v="#N/A"/>
    <x v="0"/>
    <e v="#N/A"/>
    <x v="0"/>
    <e v="#N/A"/>
    <n v="10446"/>
  </r>
  <r>
    <n v="2461"/>
    <n v="11952"/>
    <x v="10"/>
    <x v="12"/>
    <s v="SAANVI SAHOO"/>
    <s v="NIGAMANANDA SAHOO"/>
    <s v="swarnaprava315@gmail.com"/>
    <s v="9938918915"/>
    <s v="SWARNAPRAVA SAHOO"/>
    <s v="swarnaprava315@gmail.com"/>
    <s v="9938668900"/>
    <s v="2022-2023"/>
    <x v="0"/>
    <e v="#N/A"/>
    <m/>
    <e v="#N/A"/>
    <x v="0"/>
    <e v="#N/A"/>
    <x v="0"/>
    <e v="#N/A"/>
    <x v="0"/>
    <e v="#N/A"/>
    <n v="11952"/>
  </r>
  <r>
    <n v="2462"/>
    <n v="15017"/>
    <x v="10"/>
    <x v="12"/>
    <s v="Sudiksha Sudarsi"/>
    <s v="Utkal Kumar Behera"/>
    <s v="ubehera@gmail.com"/>
    <s v="9338303490"/>
    <s v="Swagatika Priyadarshini"/>
    <s v="p.swagati@gmail.com"/>
    <s v="9658243566"/>
    <s v="2025-2026"/>
    <x v="0"/>
    <e v="#N/A"/>
    <m/>
    <e v="#N/A"/>
    <x v="0"/>
    <e v="#N/A"/>
    <x v="0"/>
    <e v="#N/A"/>
    <x v="0"/>
    <e v="#N/A"/>
    <n v="15017"/>
  </r>
  <r>
    <n v="2463"/>
    <n v="14072"/>
    <x v="11"/>
    <x v="0"/>
    <s v="Aastha Dubey"/>
    <s v="Amit Kumar Dubey"/>
    <s v="amit.dubey@amns.in"/>
    <s v="9234510671"/>
    <s v="Sujata Dubey"/>
    <s v="sujatadubey2009@gmail.com"/>
    <s v="8709956005"/>
    <s v="2024-2025"/>
    <x v="0"/>
    <e v="#N/A"/>
    <m/>
    <e v="#N/A"/>
    <x v="0"/>
    <e v="#N/A"/>
    <x v="0"/>
    <e v="#N/A"/>
    <x v="0"/>
    <s v="Yes"/>
    <n v="14072"/>
  </r>
  <r>
    <n v="2464"/>
    <n v="14752"/>
    <x v="11"/>
    <x v="0"/>
    <s v="Aayanajit Mohanty"/>
    <s v="Ajit Kumar Mohanty"/>
    <s v="ajitmohanty99@rediffmail.com"/>
    <s v="7735645045"/>
    <s v="Madhumita Mohanty"/>
    <s v="madhumitamohanty1979@gmail.com"/>
    <s v="8917684810"/>
    <s v="2025-2026"/>
    <x v="0"/>
    <e v="#N/A"/>
    <m/>
    <e v="#N/A"/>
    <x v="0"/>
    <e v="#N/A"/>
    <x v="0"/>
    <e v="#N/A"/>
    <x v="0"/>
    <e v="#N/A"/>
    <n v="14752"/>
  </r>
  <r>
    <n v="2465"/>
    <n v="12738"/>
    <x v="11"/>
    <x v="0"/>
    <s v="Adyasa Biswal"/>
    <s v="Soumya Ranjan Biswal"/>
    <s v="soumya@ambikaagency.com"/>
    <s v="9937069931"/>
    <s v="Prasanti Biswal"/>
    <s v="prasantibiswal123@gmail.com"/>
    <s v="9439939648"/>
    <s v="2023-2024"/>
    <x v="0"/>
    <e v="#N/A"/>
    <m/>
    <e v="#N/A"/>
    <x v="0"/>
    <e v="#N/A"/>
    <x v="0"/>
    <e v="#N/A"/>
    <x v="0"/>
    <s v="Yes"/>
    <n v="12738"/>
  </r>
  <r>
    <n v="2466"/>
    <n v="8045"/>
    <x v="11"/>
    <x v="0"/>
    <s v="Amrita Patnaik"/>
    <s v="Anupam Patnaik"/>
    <s v="anupam.patnaik@kotak.com"/>
    <s v="9776640096"/>
    <s v="Rasmita Sibani"/>
    <s v="anupam.patnaik@kotak.com"/>
    <s v="8910574591"/>
    <s v="2018-2019"/>
    <x v="0"/>
    <e v="#N/A"/>
    <m/>
    <e v="#N/A"/>
    <x v="0"/>
    <e v="#N/A"/>
    <x v="0"/>
    <e v="#N/A"/>
    <x v="0"/>
    <e v="#N/A"/>
    <n v="8045"/>
  </r>
  <r>
    <n v="2467"/>
    <n v="4352"/>
    <x v="11"/>
    <x v="0"/>
    <s v="Annika Sahu"/>
    <s v="Vikash Chandra Sahu"/>
    <s v="vikashsahu@hotmail.com"/>
    <s v="8908233340, 8908870978"/>
    <s v="Preeti Sudha Sahu"/>
    <s v="vikashsahu@hotmail.com"/>
    <s v="8908870978"/>
    <s v="2014-2015"/>
    <x v="0"/>
    <e v="#N/A"/>
    <m/>
    <e v="#N/A"/>
    <x v="0"/>
    <e v="#N/A"/>
    <x v="0"/>
    <e v="#N/A"/>
    <x v="0"/>
    <s v="Yes"/>
    <n v="4352"/>
  </r>
  <r>
    <n v="2468"/>
    <n v="7059"/>
    <x v="11"/>
    <x v="0"/>
    <s v="Arpeet Mishra"/>
    <s v="Anshuman Mishra"/>
    <s v="anshuman@adventz.com"/>
    <s v="9937010854"/>
    <s v="Dipika Mishra"/>
    <s v="anshuman@adventz.com"/>
    <s v="9040020853"/>
    <s v="2017-2018"/>
    <x v="0"/>
    <e v="#N/A"/>
    <m/>
    <e v="#N/A"/>
    <x v="0"/>
    <e v="#N/A"/>
    <x v="0"/>
    <e v="#N/A"/>
    <x v="0"/>
    <e v="#N/A"/>
    <n v="7059"/>
  </r>
  <r>
    <n v="2469"/>
    <n v="5991"/>
    <x v="11"/>
    <x v="0"/>
    <s v="Arya Pradhan"/>
    <s v="Saroj Kumar Pradhan"/>
    <s v="info@bluestarconstruction.co.in"/>
    <s v="9437017676"/>
    <s v="Pinky Pradhan"/>
    <s v="info@bluestarconstruction.co.in"/>
    <s v="9337022144"/>
    <s v="2016-2017"/>
    <x v="0"/>
    <e v="#N/A"/>
    <m/>
    <e v="#N/A"/>
    <x v="0"/>
    <e v="#N/A"/>
    <x v="0"/>
    <e v="#N/A"/>
    <x v="0"/>
    <s v="Yes"/>
    <n v="5991"/>
  </r>
  <r>
    <n v="2470"/>
    <n v="10058"/>
    <x v="11"/>
    <x v="0"/>
    <s v="Aryan Tripathi"/>
    <s v="Avijit Tripathi"/>
    <s v="avijittripathi@gmail.com"/>
    <s v="9937293226"/>
    <s v="Mou Tripathi"/>
    <s v="avijittripathi@gmail.com"/>
    <s v="7873933226"/>
    <s v="2020-2021"/>
    <x v="0"/>
    <e v="#N/A"/>
    <m/>
    <e v="#N/A"/>
    <x v="0"/>
    <e v="#N/A"/>
    <x v="0"/>
    <e v="#N/A"/>
    <x v="0"/>
    <e v="#N/A"/>
    <n v="10058"/>
  </r>
  <r>
    <n v="2471"/>
    <n v="5986"/>
    <x v="11"/>
    <x v="0"/>
    <s v="Avish Swain"/>
    <s v="Rajeeb Kumar Swain"/>
    <s v="swain1900@gmail.com"/>
    <s v="8249773606"/>
    <s v="Barnali Swain"/>
    <s v="swain1900@gmail.com"/>
    <s v="9861727272"/>
    <s v="2016-2017"/>
    <x v="0"/>
    <e v="#N/A"/>
    <m/>
    <e v="#N/A"/>
    <x v="0"/>
    <e v="#N/A"/>
    <x v="0"/>
    <e v="#N/A"/>
    <x v="0"/>
    <s v="Yes"/>
    <n v="5986"/>
  </r>
  <r>
    <n v="2472"/>
    <n v="14780"/>
    <x v="11"/>
    <x v="0"/>
    <s v="Ayushi Gupta "/>
    <s v="Arun Kumar Gupta"/>
    <s v="arungupta9438@gmail.com"/>
    <s v="9438019306"/>
    <s v="Sapna Gupta"/>
    <s v="sapnagupta9438@gmail.com"/>
    <s v="8249631941"/>
    <s v="2025-2026"/>
    <x v="0"/>
    <e v="#N/A"/>
    <m/>
    <e v="#N/A"/>
    <x v="0"/>
    <e v="#N/A"/>
    <x v="0"/>
    <e v="#N/A"/>
    <x v="0"/>
    <e v="#N/A"/>
    <n v="14780"/>
  </r>
  <r>
    <n v="2473"/>
    <n v="11524"/>
    <x v="11"/>
    <x v="0"/>
    <s v="Bhavesh Mohanty"/>
    <s v="BISWAJIT MOHANTY"/>
    <s v="biswajit.m2004@gmail.com"/>
    <s v="9545451781"/>
    <s v="ANINDITA SWAIN"/>
    <s v="swainanindita@gmail.com"/>
    <s v="7873853252"/>
    <s v="2022-2023"/>
    <x v="0"/>
    <e v="#N/A"/>
    <m/>
    <e v="#N/A"/>
    <x v="0"/>
    <e v="#N/A"/>
    <x v="0"/>
    <e v="#N/A"/>
    <x v="0"/>
    <e v="#N/A"/>
    <n v="11524"/>
  </r>
  <r>
    <n v="2474"/>
    <n v="8670"/>
    <x v="11"/>
    <x v="0"/>
    <s v="Binayak Kanungo"/>
    <s v="Bijoy Kumar Kanungo"/>
    <s v="mamatasishu77@gmail.com"/>
    <s v="9438298896"/>
    <s v="Mamata Manjari Kanungo"/>
    <s v="mamatasishu77@gmail.com"/>
    <s v="9238398096"/>
    <s v="2018-2019"/>
    <x v="0"/>
    <e v="#N/A"/>
    <m/>
    <e v="#N/A"/>
    <x v="0"/>
    <e v="#N/A"/>
    <x v="0"/>
    <e v="#N/A"/>
    <x v="0"/>
    <s v="Yes"/>
    <n v="8670"/>
  </r>
  <r>
    <n v="2475"/>
    <n v="8228"/>
    <x v="11"/>
    <x v="0"/>
    <s v="Chirag Chinmay Mohapatra"/>
    <s v="Soumendra Mohapatra"/>
    <s v="soumendra.mohapatra74@gmail.com"/>
    <s v="9437900104"/>
    <s v="Smitanjali Mohapatra"/>
    <s v="soumendra.mohapatra74@gmail.com"/>
    <s v="7008238140"/>
    <s v="2018-2019"/>
    <x v="0"/>
    <e v="#N/A"/>
    <m/>
    <e v="#N/A"/>
    <x v="0"/>
    <e v="#N/A"/>
    <x v="0"/>
    <e v="#N/A"/>
    <x v="0"/>
    <s v="Yes"/>
    <n v="8228"/>
  </r>
  <r>
    <n v="2476"/>
    <n v="6954"/>
    <x v="11"/>
    <x v="0"/>
    <s v="Divyansh Agarwal"/>
    <s v="Ravi Agarwal"/>
    <s v="rddivyansh@gmail.com"/>
    <s v="8118050566"/>
    <s v="Deepali Agarwal"/>
    <s v="rddivyansh@gmail.com"/>
    <s v="9090911766"/>
    <s v="2017-2018"/>
    <x v="0"/>
    <e v="#N/A"/>
    <m/>
    <e v="#N/A"/>
    <x v="0"/>
    <e v="#N/A"/>
    <x v="0"/>
    <e v="#N/A"/>
    <x v="0"/>
    <s v="Yes"/>
    <n v="6954"/>
  </r>
  <r>
    <n v="2477"/>
    <n v="8910"/>
    <x v="11"/>
    <x v="0"/>
    <s v="Kabir Chaudhary"/>
    <s v="Prem Chandra Chaudhary"/>
    <s v="premcchaudhary@gmail.com"/>
    <s v="9937180000"/>
    <s v="Jyoti Verma"/>
    <s v="premcchaudhary@gmail.com"/>
    <s v="8114333334"/>
    <s v="2018-2019"/>
    <x v="1"/>
    <s v="Yes"/>
    <m/>
    <e v="#N/A"/>
    <x v="0"/>
    <e v="#N/A"/>
    <x v="0"/>
    <e v="#N/A"/>
    <x v="0"/>
    <s v="Yes"/>
    <e v="#N/A"/>
  </r>
  <r>
    <n v="2478"/>
    <n v="11628"/>
    <x v="11"/>
    <x v="0"/>
    <s v="Lipsita Priyadarsini Patra"/>
    <s v="Bikram keshari Patra"/>
    <s v="bikram_1234@rediffmail.com"/>
    <s v="9937413231"/>
    <s v="Bhagyalaxmi Patra"/>
    <s v="bikram_1234@rediffmail.com"/>
    <s v="9437091147"/>
    <s v="2022-2023"/>
    <x v="0"/>
    <e v="#N/A"/>
    <m/>
    <e v="#N/A"/>
    <x v="0"/>
    <e v="#N/A"/>
    <x v="0"/>
    <e v="#N/A"/>
    <x v="0"/>
    <s v="Yes"/>
    <n v="11628"/>
  </r>
  <r>
    <n v="2479"/>
    <n v="12895"/>
    <x v="11"/>
    <x v="0"/>
    <s v="Rishitesh Das"/>
    <s v="Debashish Das"/>
    <s v="dasd2504@gmail.com"/>
    <s v="9088008750"/>
    <s v="Bandana Das"/>
    <s v="das.bandana86@gmail.com"/>
    <s v="9090090400"/>
    <s v="2023-2024"/>
    <x v="0"/>
    <e v="#N/A"/>
    <m/>
    <e v="#N/A"/>
    <x v="0"/>
    <e v="#N/A"/>
    <x v="0"/>
    <e v="#N/A"/>
    <x v="0"/>
    <s v="Yes"/>
    <n v="12895"/>
  </r>
  <r>
    <n v="2480"/>
    <n v="14782"/>
    <x v="11"/>
    <x v="0"/>
    <s v="Rituraj Jena"/>
    <s v="Rakesh Kumar Jena"/>
    <s v="masterrakesh1983@gmail.com"/>
    <s v="9439477882"/>
    <s v="Tofarani Jena"/>
    <s v="tofaranijena1987@gmail.com"/>
    <s v="9439284524"/>
    <s v="2025-2026"/>
    <x v="0"/>
    <e v="#N/A"/>
    <m/>
    <e v="#N/A"/>
    <x v="0"/>
    <e v="#N/A"/>
    <x v="0"/>
    <e v="#N/A"/>
    <x v="0"/>
    <e v="#N/A"/>
    <n v="14782"/>
  </r>
  <r>
    <n v="2481"/>
    <n v="5791"/>
    <x v="11"/>
    <x v="0"/>
    <s v="Sai Ansh Singh"/>
    <s v="Santosh Singh"/>
    <s v="drsantoshsingh.singh80@gmail.com"/>
    <s v="9776555579"/>
    <s v="Lipika Jena"/>
    <s v="drsantoshsingh.singh80@gmail.com"/>
    <s v="9776071201"/>
    <s v="2016-2017"/>
    <x v="0"/>
    <e v="#N/A"/>
    <m/>
    <e v="#N/A"/>
    <x v="0"/>
    <e v="#N/A"/>
    <x v="0"/>
    <e v="#N/A"/>
    <x v="0"/>
    <s v="Yes"/>
    <n v="5791"/>
  </r>
  <r>
    <n v="2482"/>
    <n v="6984"/>
    <x v="11"/>
    <x v="0"/>
    <s v="Saksham "/>
    <s v="Sudeep"/>
    <s v="sudeep.netizen@gmail.com"/>
    <s v="9986017888"/>
    <s v="Nutan Jha"/>
    <s v="sudeep.netizen@gmail.com"/>
    <s v="7608041026"/>
    <s v="2017-2018"/>
    <x v="0"/>
    <e v="#N/A"/>
    <m/>
    <e v="#N/A"/>
    <x v="0"/>
    <e v="#N/A"/>
    <x v="0"/>
    <e v="#N/A"/>
    <x v="0"/>
    <e v="#N/A"/>
    <n v="6984"/>
  </r>
  <r>
    <n v="2483"/>
    <n v="6057"/>
    <x v="11"/>
    <x v="0"/>
    <s v="Sarakshi "/>
    <s v="Partha Sarathi Sahoo"/>
    <s v="sushrisangita.jena@gmail.com"/>
    <s v="9438152800"/>
    <s v="Sushri Sangita Jena"/>
    <s v="sushrisangita.jena@gmail.com"/>
    <s v="8599009094, 9437000800"/>
    <s v="2016-2017"/>
    <x v="0"/>
    <e v="#N/A"/>
    <m/>
    <e v="#N/A"/>
    <x v="0"/>
    <e v="#N/A"/>
    <x v="0"/>
    <e v="#N/A"/>
    <x v="0"/>
    <e v="#N/A"/>
    <n v="6057"/>
  </r>
  <r>
    <n v="2484"/>
    <n v="10499"/>
    <x v="11"/>
    <x v="0"/>
    <s v="Satvik Pattanaik"/>
    <s v="Janmejay Pattanaik"/>
    <s v="janmejay.pattanaik@gmail.com"/>
    <s v="7978092082"/>
    <s v="Sujata Patnaik"/>
    <s v="janmejay.pattanaik@gmail.com"/>
    <s v="9337595300"/>
    <s v="2020-2021"/>
    <x v="0"/>
    <e v="#N/A"/>
    <m/>
    <e v="#N/A"/>
    <x v="0"/>
    <e v="#N/A"/>
    <x v="0"/>
    <e v="#N/A"/>
    <x v="0"/>
    <e v="#N/A"/>
    <n v="10499"/>
  </r>
  <r>
    <n v="2485"/>
    <n v="8144"/>
    <x v="11"/>
    <x v="0"/>
    <s v="Shreemayi Das"/>
    <s v="Sheetal Parsad Das"/>
    <s v="mail.spdas@gmail.com"/>
    <s v="9438000741"/>
    <s v="Sunita Rani"/>
    <s v="mail.spdas@gmail.com"/>
    <s v="9337068200"/>
    <s v="2018-2019"/>
    <x v="0"/>
    <e v="#N/A"/>
    <m/>
    <e v="#N/A"/>
    <x v="0"/>
    <e v="#N/A"/>
    <x v="0"/>
    <e v="#N/A"/>
    <x v="0"/>
    <s v="Yes"/>
    <n v="8144"/>
  </r>
  <r>
    <n v="2486"/>
    <n v="4784"/>
    <x v="11"/>
    <x v="0"/>
    <s v="Shreya Mohapatra"/>
    <s v="Subhashish Mohapatra"/>
    <s v="subhashish_m@infosys.com"/>
    <s v="9776080239"/>
    <s v="Madhusmita Dash"/>
    <s v="subhashish_m@infosys.com"/>
    <s v="9078083568"/>
    <s v="2015-2016"/>
    <x v="0"/>
    <e v="#N/A"/>
    <m/>
    <e v="#N/A"/>
    <x v="0"/>
    <e v="#N/A"/>
    <x v="0"/>
    <e v="#N/A"/>
    <x v="0"/>
    <s v="Yes"/>
    <n v="4784"/>
  </r>
  <r>
    <n v="2487"/>
    <n v="5887"/>
    <x v="11"/>
    <x v="0"/>
    <s v="Svakriti Sahoo"/>
    <s v="Bijaya Kumar Sahoo"/>
    <s v="bijayak.sahoo@gmail.com"/>
    <s v="9437268972"/>
    <s v="Shipra Bijaya Sahoo"/>
    <s v="bijayak.sahoo@gmail.com"/>
    <s v="8984653876"/>
    <s v="2015-2016"/>
    <x v="0"/>
    <e v="#N/A"/>
    <m/>
    <e v="#N/A"/>
    <x v="0"/>
    <e v="#N/A"/>
    <x v="0"/>
    <e v="#N/A"/>
    <x v="0"/>
    <s v="Yes"/>
    <n v="5887"/>
  </r>
  <r>
    <n v="2488"/>
    <n v="14783"/>
    <x v="11"/>
    <x v="0"/>
    <s v="SWAPNARANI SAHOO"/>
    <s v="BIBHUTI BHUSAN SAHOO"/>
    <s v="bibhuti.sahoo@in.g4s.com"/>
    <s v="7584974068"/>
    <s v="ARATI SAHOO"/>
    <s v="bbsahoo154132@gmail.com"/>
    <s v="8917379519"/>
    <s v="2025-2026"/>
    <x v="0"/>
    <e v="#N/A"/>
    <m/>
    <e v="#N/A"/>
    <x v="0"/>
    <e v="#N/A"/>
    <x v="0"/>
    <e v="#N/A"/>
    <x v="0"/>
    <e v="#N/A"/>
    <n v="14783"/>
  </r>
  <r>
    <n v="2489"/>
    <n v="14771"/>
    <x v="11"/>
    <x v="0"/>
    <s v="Synen Agarwal"/>
    <s v="Ankur Agarwal"/>
    <s v="agarwalankur_boss@rediffmail.com"/>
    <s v="9437015564"/>
    <s v="Priya Agarwal"/>
    <s v="agarwalankur_boss@rediffmail.com"/>
    <s v="7735368389"/>
    <s v="2025-2026"/>
    <x v="0"/>
    <e v="#N/A"/>
    <m/>
    <e v="#N/A"/>
    <x v="0"/>
    <e v="#N/A"/>
    <x v="0"/>
    <e v="#N/A"/>
    <x v="0"/>
    <e v="#N/A"/>
    <n v="14771"/>
  </r>
  <r>
    <n v="2490"/>
    <n v="12928"/>
    <x v="11"/>
    <x v="0"/>
    <s v="Trusha Patro"/>
    <s v="Rabi Narayan Patro"/>
    <s v="rabipatro2003@gmail.com"/>
    <s v="7205898140"/>
    <s v="Lipsa Rani Patro"/>
    <s v="rabipatro2003@gmail.com"/>
    <s v="8763308791"/>
    <s v="2023-2024"/>
    <x v="0"/>
    <e v="#N/A"/>
    <m/>
    <e v="#N/A"/>
    <x v="0"/>
    <e v="#N/A"/>
    <x v="0"/>
    <e v="#N/A"/>
    <x v="0"/>
    <e v="#N/A"/>
    <n v="12928"/>
  </r>
  <r>
    <n v="2491"/>
    <n v="7100"/>
    <x v="11"/>
    <x v="0"/>
    <s v="Yash Bidyadhar Mohapatra"/>
    <s v="Lalitendu Bidyadhar Mohapatra"/>
    <s v="jogeshwari.devi@gmail.com"/>
    <s v="9937064488"/>
    <s v="Jogeshwari Devi"/>
    <s v="jogeshwari.devi@gmail.com"/>
    <s v="9937064488"/>
    <s v="2017-2018"/>
    <x v="1"/>
    <s v="Yes"/>
    <m/>
    <e v="#N/A"/>
    <x v="0"/>
    <e v="#N/A"/>
    <x v="0"/>
    <e v="#N/A"/>
    <x v="0"/>
    <s v="Yes"/>
    <e v="#N/A"/>
  </r>
  <r>
    <n v="2492"/>
    <n v="13102"/>
    <x v="11"/>
    <x v="1"/>
    <s v="AADARSH MAHAPATRA"/>
    <s v="NEEL RATAN MAHAPATRA"/>
    <s v="NEELRATAN_2000@YAHOO.COM"/>
    <s v="9686908132"/>
    <s v="SUBHASREE DASH"/>
    <s v="NEELRATAN_2000@YAHOO.COM"/>
    <s v="9916169210"/>
    <s v="2023-2024"/>
    <x v="0"/>
    <e v="#N/A"/>
    <m/>
    <e v="#N/A"/>
    <x v="0"/>
    <e v="#N/A"/>
    <x v="0"/>
    <e v="#N/A"/>
    <x v="0"/>
    <e v="#N/A"/>
    <n v="13102"/>
  </r>
  <r>
    <n v="2493"/>
    <n v="14749"/>
    <x v="11"/>
    <x v="1"/>
    <s v="AARADHYA SAHOO"/>
    <s v="SANGRAM KESHARI SAHOO"/>
    <s v="sangram.sahoo@innovationglass.com"/>
    <s v="9880675547"/>
    <s v="SUSHREE SWAIN"/>
    <s v="sahooaaradhya349@gmail.com"/>
    <s v="7259409733"/>
    <s v="2025-2026"/>
    <x v="0"/>
    <e v="#N/A"/>
    <m/>
    <e v="#N/A"/>
    <x v="0"/>
    <e v="#N/A"/>
    <x v="0"/>
    <e v="#N/A"/>
    <x v="0"/>
    <s v="Yes"/>
    <n v="14749"/>
  </r>
  <r>
    <n v="2494"/>
    <n v="8928"/>
    <x v="11"/>
    <x v="1"/>
    <s v="Abhijita Panda"/>
    <s v="Abhisek Panda"/>
    <s v="mail2abhisek1@gmail.com"/>
    <s v="9937515965"/>
    <s v="Subhra Surajita Panda"/>
    <s v="mail2abhisek1@gmail.com"/>
    <s v="6371525723"/>
    <s v="2018-2019"/>
    <x v="0"/>
    <e v="#N/A"/>
    <m/>
    <e v="#N/A"/>
    <x v="0"/>
    <e v="#N/A"/>
    <x v="0"/>
    <e v="#N/A"/>
    <x v="0"/>
    <e v="#N/A"/>
    <n v="8928"/>
  </r>
  <r>
    <n v="2495"/>
    <n v="12307"/>
    <x v="11"/>
    <x v="1"/>
    <s v="ADHIRAAJ YADAV"/>
    <s v="ABHINAV YADAV"/>
    <s v="abhinavyadav@gmail.com"/>
    <s v="9773910221"/>
    <s v="DEEPIKA YADAV"/>
    <s v="yadavdrdeepika@gmail.com"/>
    <s v="9999838879"/>
    <s v="2022-2023"/>
    <x v="4"/>
    <s v="Yes"/>
    <m/>
    <e v="#N/A"/>
    <x v="0"/>
    <e v="#N/A"/>
    <x v="0"/>
    <n v="34784"/>
    <x v="2"/>
    <e v="#N/A"/>
    <e v="#N/A"/>
  </r>
  <r>
    <n v="2496"/>
    <n v="11518"/>
    <x v="11"/>
    <x v="1"/>
    <s v="Advik Samantaray"/>
    <s v="Girija sankar Samantaray"/>
    <s v="gsamantaray75@gmail.com"/>
    <s v="7735699629"/>
    <s v="Rashmi Mohanty"/>
    <s v="rashmi.mohanty08@gmail.com"/>
    <s v="8926107930"/>
    <s v="2021-2022"/>
    <x v="0"/>
    <e v="#N/A"/>
    <m/>
    <e v="#N/A"/>
    <x v="0"/>
    <e v="#N/A"/>
    <x v="0"/>
    <e v="#N/A"/>
    <x v="0"/>
    <e v="#N/A"/>
    <n v="11518"/>
  </r>
  <r>
    <n v="2497"/>
    <n v="6861"/>
    <x v="11"/>
    <x v="1"/>
    <s v="Aniket Kumar"/>
    <s v="Kumar Devdas"/>
    <s v="kumardevdas@gmail.com"/>
    <s v="9439812125"/>
    <s v="Sabitri Rout"/>
    <s v="kumardevdas@gmail.com"/>
    <s v="9437505804"/>
    <s v="2017-2018"/>
    <x v="0"/>
    <e v="#N/A"/>
    <m/>
    <e v="#N/A"/>
    <x v="0"/>
    <e v="#N/A"/>
    <x v="0"/>
    <e v="#N/A"/>
    <x v="0"/>
    <s v="Yes"/>
    <n v="6861"/>
  </r>
  <r>
    <n v="2498"/>
    <n v="13878"/>
    <x v="11"/>
    <x v="1"/>
    <s v="Anish Senapati"/>
    <s v="Aswini Senapati"/>
    <s v="senapatiaswini@yahoo.co.in"/>
    <s v="8249414800"/>
    <s v="Jyotirmayee Senapati"/>
    <s v="senapatiaswini2010@gmail.com"/>
    <s v="8117981968"/>
    <s v="2024-2025"/>
    <x v="0"/>
    <e v="#N/A"/>
    <m/>
    <e v="#N/A"/>
    <x v="0"/>
    <e v="#N/A"/>
    <x v="0"/>
    <e v="#N/A"/>
    <x v="0"/>
    <s v="Yes"/>
    <n v="13878"/>
  </r>
  <r>
    <n v="2499"/>
    <n v="3682"/>
    <x v="11"/>
    <x v="1"/>
    <s v="Ayush Dash"/>
    <s v="Ashutosh Dash"/>
    <s v="dashsamita@gmail.com"/>
    <s v="9861778430"/>
    <s v="Samita Dash"/>
    <s v="dashsamita@gmail.com"/>
    <s v="8480113117"/>
    <s v="2013-2014"/>
    <x v="0"/>
    <e v="#N/A"/>
    <m/>
    <e v="#N/A"/>
    <x v="0"/>
    <e v="#N/A"/>
    <x v="0"/>
    <e v="#N/A"/>
    <x v="0"/>
    <s v="Yes"/>
    <n v="3682"/>
  </r>
  <r>
    <n v="2500"/>
    <n v="11539"/>
    <x v="11"/>
    <x v="1"/>
    <s v="AYUSHMAN BHOI"/>
    <s v="MITHUN CHANDRA BHOI"/>
    <s v="bhoimithun08@gmail.com"/>
    <s v="9874605544"/>
    <s v="GANGOTREE MOHANTY"/>
    <s v="mohantygangotree@gmail.com"/>
    <s v="9038115544"/>
    <s v="2022-2023"/>
    <x v="0"/>
    <e v="#N/A"/>
    <m/>
    <e v="#N/A"/>
    <x v="0"/>
    <e v="#N/A"/>
    <x v="0"/>
    <e v="#N/A"/>
    <x v="0"/>
    <s v="Yes"/>
    <n v="11539"/>
  </r>
  <r>
    <n v="2501"/>
    <n v="14263"/>
    <x v="11"/>
    <x v="1"/>
    <s v="Chahat Behera"/>
    <s v="Bhagirathi Behera"/>
    <s v="muna.behera1903@gmail.com"/>
    <s v="9658015015"/>
    <s v="Priti Tamang"/>
    <s v="prititamang516@gmail.com"/>
    <s v="9938699321"/>
    <s v="2025-2026"/>
    <x v="0"/>
    <e v="#N/A"/>
    <m/>
    <e v="#N/A"/>
    <x v="0"/>
    <e v="#N/A"/>
    <x v="0"/>
    <e v="#N/A"/>
    <x v="0"/>
    <e v="#N/A"/>
    <n v="14263"/>
  </r>
  <r>
    <n v="2502"/>
    <n v="6883"/>
    <x v="11"/>
    <x v="1"/>
    <s v="Darsh Bhagat"/>
    <s v="Jiten Bhagat"/>
    <s v="manipharma27@yahoo.com"/>
    <s v="9861052815"/>
    <s v="Nisha Bhagat"/>
    <s v="manipharma27@yahoo.com"/>
    <s v="8895540435"/>
    <s v="2017-2018"/>
    <x v="0"/>
    <e v="#N/A"/>
    <m/>
    <e v="#N/A"/>
    <x v="0"/>
    <e v="#N/A"/>
    <x v="0"/>
    <e v="#N/A"/>
    <x v="0"/>
    <s v="Yes"/>
    <n v="6883"/>
  </r>
  <r>
    <n v="2503"/>
    <n v="8072"/>
    <x v="11"/>
    <x v="1"/>
    <s v="Dhriti Moksha Panigrahi"/>
    <s v="Rupesh Kumar Panigrahi"/>
    <s v="rupesh19in@gmail.com"/>
    <s v="9937017306"/>
    <s v="Madhusmita Tripathy"/>
    <s v="rupesh19in@gmail.com"/>
    <s v="9937045063"/>
    <s v="2018-2019"/>
    <x v="0"/>
    <e v="#N/A"/>
    <m/>
    <e v="#N/A"/>
    <x v="0"/>
    <e v="#N/A"/>
    <x v="0"/>
    <e v="#N/A"/>
    <x v="0"/>
    <s v="Yes"/>
    <n v="8072"/>
  </r>
  <r>
    <n v="2504"/>
    <n v="13611"/>
    <x v="11"/>
    <x v="1"/>
    <s v="Divyadyuti Pattnaik"/>
    <s v="Saswat Pattnaik"/>
    <s v="saswat_p@hotmail.com"/>
    <s v="9938339399"/>
    <s v="Debasmita Das"/>
    <s v="dasdebasmita08@gmail.com"/>
    <s v="9938339399"/>
    <s v="2024-2025"/>
    <x v="0"/>
    <e v="#N/A"/>
    <m/>
    <e v="#N/A"/>
    <x v="0"/>
    <e v="#N/A"/>
    <x v="0"/>
    <e v="#N/A"/>
    <x v="0"/>
    <s v="Yes"/>
    <n v="13611"/>
  </r>
  <r>
    <n v="2505"/>
    <n v="14857"/>
    <x v="11"/>
    <x v="1"/>
    <s v="Govind Nair"/>
    <s v="Manoj V Nair"/>
    <s v="nairmanojvasudevan@gmail.com"/>
    <s v="9411703382"/>
    <s v="Aswathy S"/>
    <s v="aswathymanoj04@gmail.com"/>
    <s v="9437038489"/>
    <s v="2025-2026"/>
    <x v="1"/>
    <s v="Yes"/>
    <m/>
    <e v="#N/A"/>
    <x v="0"/>
    <e v="#N/A"/>
    <x v="0"/>
    <e v="#N/A"/>
    <x v="0"/>
    <s v="Yes"/>
    <e v="#N/A"/>
  </r>
  <r>
    <n v="2506"/>
    <n v="12010"/>
    <x v="11"/>
    <x v="1"/>
    <s v="Ishaan Sahoo"/>
    <s v="KALINGA KESHARI SAHOO"/>
    <s v="drkalinga@gmail.com"/>
    <s v="7008414399"/>
    <s v="SONALI PERTI"/>
    <s v="sonaliperti7@gmail.com"/>
    <s v="7873035559"/>
    <s v="2022-2023"/>
    <x v="0"/>
    <e v="#N/A"/>
    <m/>
    <e v="#N/A"/>
    <x v="0"/>
    <e v="#N/A"/>
    <x v="0"/>
    <e v="#N/A"/>
    <x v="0"/>
    <s v="Yes"/>
    <n v="12010"/>
  </r>
  <r>
    <n v="2507"/>
    <n v="6235"/>
    <x v="11"/>
    <x v="1"/>
    <s v="Mb Saishriyans Sahu"/>
    <s v="Manoj Kumar Sahu"/>
    <s v="manojp3177@gmail.com"/>
    <s v="9776080770"/>
    <s v="Bishnupriya Biswal"/>
    <s v="manojp3177@gmail.com"/>
    <s v="9437277333"/>
    <s v="2016-2017"/>
    <x v="0"/>
    <e v="#N/A"/>
    <m/>
    <e v="#N/A"/>
    <x v="0"/>
    <e v="#N/A"/>
    <x v="0"/>
    <e v="#N/A"/>
    <x v="0"/>
    <e v="#N/A"/>
    <n v="6235"/>
  </r>
  <r>
    <n v="2508"/>
    <n v="11206"/>
    <x v="11"/>
    <x v="1"/>
    <s v="Niraj Das"/>
    <s v="Jagat Jyoti Das"/>
    <s v="jagatd@gmail.com"/>
    <s v="8179443111"/>
    <s v="Debasmita Das"/>
    <s v="jagatd@gmail.com"/>
    <s v="7989144532"/>
    <s v="2021-2022"/>
    <x v="0"/>
    <e v="#N/A"/>
    <m/>
    <e v="#N/A"/>
    <x v="0"/>
    <e v="#N/A"/>
    <x v="0"/>
    <e v="#N/A"/>
    <x v="0"/>
    <s v="Yes"/>
    <n v="11206"/>
  </r>
  <r>
    <n v="2509"/>
    <n v="8010"/>
    <x v="11"/>
    <x v="1"/>
    <s v="Ojaswini Upadhyay"/>
    <s v="Manas Ranjan Upadhyay"/>
    <s v="drrajlaxmi@yahoo.co.in"/>
    <s v="9437052550"/>
    <s v="Rajlaxmi Upadhyay"/>
    <s v="drrajlaxmi@yahoo.co.in"/>
    <s v="9437017044"/>
    <s v="2018-2019"/>
    <x v="0"/>
    <e v="#N/A"/>
    <m/>
    <e v="#N/A"/>
    <x v="0"/>
    <e v="#N/A"/>
    <x v="0"/>
    <e v="#N/A"/>
    <x v="0"/>
    <s v="Yes"/>
    <n v="8010"/>
  </r>
  <r>
    <n v="2510"/>
    <n v="14241"/>
    <x v="11"/>
    <x v="1"/>
    <s v="Pratha Mimani"/>
    <s v="Parikshit Mimani"/>
    <s v="mimani.p@gmail.com"/>
    <s v="9937503137"/>
    <s v="Priyanka Mimani"/>
    <s v="priyankamimani11@gmail.com"/>
    <s v="9937491137"/>
    <s v="2024-2025"/>
    <x v="0"/>
    <e v="#N/A"/>
    <m/>
    <e v="#N/A"/>
    <x v="0"/>
    <e v="#N/A"/>
    <x v="0"/>
    <e v="#N/A"/>
    <x v="0"/>
    <s v="Yes"/>
    <n v="14241"/>
  </r>
  <r>
    <n v="2511"/>
    <n v="7561"/>
    <x v="11"/>
    <x v="1"/>
    <s v="Raj Nandinie Deo"/>
    <s v="Sudhansu Deo"/>
    <s v="sudhansu.3rdi@gmail.com"/>
    <s v="9338846545"/>
    <s v="Aruna Deo"/>
    <s v="sudhansu.3rdi@gmail.com"/>
    <s v="7978664866"/>
    <s v="2017-2018"/>
    <x v="0"/>
    <e v="#N/A"/>
    <m/>
    <e v="#N/A"/>
    <x v="0"/>
    <e v="#N/A"/>
    <x v="0"/>
    <e v="#N/A"/>
    <x v="0"/>
    <e v="#N/A"/>
    <n v="7561"/>
  </r>
  <r>
    <n v="2512"/>
    <n v="15149"/>
    <x v="11"/>
    <x v="1"/>
    <s v="Rebant Nayak"/>
    <s v="Rama Chandra Nayak"/>
    <s v="nayak_rc2003@yahoo.co.in"/>
    <s v="9830077006"/>
    <s v="Subhashmita Nayak"/>
    <s v="subhashmitanayak1982@gmail.com"/>
    <s v="9903135392"/>
    <s v="2025-2026"/>
    <x v="0"/>
    <e v="#N/A"/>
    <m/>
    <e v="#N/A"/>
    <x v="0"/>
    <e v="#N/A"/>
    <x v="0"/>
    <n v="13950"/>
    <x v="2"/>
    <e v="#N/A"/>
    <e v="#N/A"/>
  </r>
  <r>
    <n v="2513"/>
    <n v="13047"/>
    <x v="11"/>
    <x v="1"/>
    <s v="Rick Verma"/>
    <s v="Ricky Verma"/>
    <s v="vermaricky181@gmail.com"/>
    <s v="9337869393"/>
    <s v="Manpreet Kaur"/>
    <s v="manpreetkaurr87@gmail.com"/>
    <s v="9337869393"/>
    <s v="2023-2024"/>
    <x v="0"/>
    <e v="#N/A"/>
    <m/>
    <e v="#N/A"/>
    <x v="0"/>
    <e v="#N/A"/>
    <x v="0"/>
    <e v="#N/A"/>
    <x v="0"/>
    <s v="Yes"/>
    <n v="13047"/>
  </r>
  <r>
    <n v="2514"/>
    <n v="11658"/>
    <x v="11"/>
    <x v="1"/>
    <s v="SAANVI BARAL"/>
    <s v="SANJIT BARAL"/>
    <s v="sanjit.baral@gmail.com"/>
    <s v="9830084638"/>
    <s v="BINAYA OJHA"/>
    <s v="binayaojha@gmail.com"/>
    <s v="9836880202"/>
    <s v="2022-2023"/>
    <x v="0"/>
    <e v="#N/A"/>
    <m/>
    <e v="#N/A"/>
    <x v="0"/>
    <e v="#N/A"/>
    <x v="0"/>
    <e v="#N/A"/>
    <x v="0"/>
    <e v="#N/A"/>
    <n v="11658"/>
  </r>
  <r>
    <n v="2515"/>
    <n v="13201"/>
    <x v="11"/>
    <x v="1"/>
    <s v="Sai Gourav Mohapatra"/>
    <s v="Sabyasachi Mohapatra"/>
    <s v="sabyasachi_4u@yahoo.co.in"/>
    <s v="9937082300"/>
    <s v="Sumitra Mohapatra"/>
    <s v="sumitra.dudul@yahoo.in"/>
    <s v="9692882300"/>
    <s v="2023-2024"/>
    <x v="0"/>
    <e v="#N/A"/>
    <m/>
    <e v="#N/A"/>
    <x v="0"/>
    <e v="#N/A"/>
    <x v="0"/>
    <e v="#N/A"/>
    <x v="0"/>
    <s v="Yes"/>
    <n v="13201"/>
  </r>
  <r>
    <n v="2516"/>
    <n v="6152"/>
    <x v="11"/>
    <x v="1"/>
    <s v="Sai Shradha Jena"/>
    <s v="Samaresh Jena"/>
    <s v="samareshjena3@gmail.com"/>
    <s v="9937045253"/>
    <s v="Swornabala Jena"/>
    <s v="samareshjena3@gmail.com"/>
    <s v="7008810277"/>
    <s v="2016-2017"/>
    <x v="0"/>
    <e v="#N/A"/>
    <m/>
    <e v="#N/A"/>
    <x v="0"/>
    <e v="#N/A"/>
    <x v="0"/>
    <e v="#N/A"/>
    <x v="0"/>
    <e v="#N/A"/>
    <n v="6152"/>
  </r>
  <r>
    <n v="2517"/>
    <n v="6055"/>
    <x v="11"/>
    <x v="1"/>
    <s v="Saishree Mishra"/>
    <s v="Shovan Kumar Mishra"/>
    <s v="drsouvagyalaxmi@gmail.com"/>
    <s v="7205226145"/>
    <s v="Souvagyalaxmi Sahoo"/>
    <s v="drsouvagyalaxmi@gmail.com"/>
    <s v="9337524676"/>
    <s v="2016-2017"/>
    <x v="0"/>
    <e v="#N/A"/>
    <m/>
    <e v="#N/A"/>
    <x v="0"/>
    <e v="#N/A"/>
    <x v="0"/>
    <e v="#N/A"/>
    <x v="0"/>
    <s v="Yes"/>
    <n v="6055"/>
  </r>
  <r>
    <n v="2518"/>
    <n v="13610"/>
    <x v="11"/>
    <x v="1"/>
    <s v="Satwika Pattnaik"/>
    <s v="Saswat Pattnaik"/>
    <s v="saswat_p@hotmail.com"/>
    <s v="9938339399"/>
    <s v="Debasmita Das"/>
    <s v="dasdebasmita08@gamil.com"/>
    <s v="9777662070"/>
    <s v="2024-2025"/>
    <x v="0"/>
    <e v="#N/A"/>
    <m/>
    <e v="#N/A"/>
    <x v="0"/>
    <e v="#N/A"/>
    <x v="0"/>
    <e v="#N/A"/>
    <x v="0"/>
    <s v="Yes"/>
    <n v="13610"/>
  </r>
  <r>
    <n v="2519"/>
    <n v="6232"/>
    <x v="11"/>
    <x v="1"/>
    <s v="Shraddha Samarpita"/>
    <s v="Shiva Prasad Yadav"/>
    <s v="shivaprasad.yadav@gmail.com"/>
    <s v="9437528844"/>
    <s v="Nibedita Nayak"/>
    <s v="shivaprasad.yadav@gmail.com"/>
    <s v="9438082479"/>
    <s v="2016-2017"/>
    <x v="0"/>
    <e v="#N/A"/>
    <m/>
    <e v="#N/A"/>
    <x v="0"/>
    <e v="#N/A"/>
    <x v="0"/>
    <e v="#N/A"/>
    <x v="0"/>
    <s v="Yes"/>
    <n v="6232"/>
  </r>
  <r>
    <n v="2520"/>
    <n v="12914"/>
    <x v="11"/>
    <x v="1"/>
    <s v="Subhasweta Priyadarshini"/>
    <s v="kabiraj Behera"/>
    <s v="maharanaurmi@gmail.com"/>
    <s v="9439381945"/>
    <s v="Urmiprava Maharana"/>
    <s v="maharanaurmi@gmail.com"/>
    <s v="9437190480"/>
    <s v="2023-2024"/>
    <x v="0"/>
    <e v="#N/A"/>
    <m/>
    <e v="#N/A"/>
    <x v="0"/>
    <e v="#N/A"/>
    <x v="0"/>
    <e v="#N/A"/>
    <x v="0"/>
    <e v="#N/A"/>
    <n v="12914"/>
  </r>
  <r>
    <n v="2521"/>
    <n v="7872"/>
    <x v="11"/>
    <x v="1"/>
    <s v="Toshani Patodia"/>
    <s v="Dhiraj Patodia"/>
    <s v="dhirajpatodia86@gmail.com"/>
    <s v="9338557713"/>
    <s v="Suman Patodia"/>
    <s v="dhirajpatodia86@gmail.com"/>
    <s v="9861044424"/>
    <s v="2018-2019"/>
    <x v="0"/>
    <e v="#N/A"/>
    <m/>
    <e v="#N/A"/>
    <x v="0"/>
    <e v="#N/A"/>
    <x v="0"/>
    <e v="#N/A"/>
    <x v="0"/>
    <e v="#N/A"/>
    <n v="7872"/>
  </r>
  <r>
    <n v="2522"/>
    <n v="6985"/>
    <x v="11"/>
    <x v="2"/>
    <s v="Aarav Periwal"/>
    <s v="Sanjay Kumar Periwal"/>
    <s v="sanjayperiwal1980@gmail.com"/>
    <s v="9437037004"/>
    <s v="Sanju Periwal"/>
    <s v="sanjayperiwal1980@gmail.com"/>
    <s v="9338554929"/>
    <s v="2017-2018"/>
    <x v="0"/>
    <e v="#N/A"/>
    <m/>
    <n v="4000"/>
    <x v="1"/>
    <n v="4000"/>
    <x v="1"/>
    <n v="4000"/>
    <x v="1"/>
    <s v="Yes"/>
    <n v="6985"/>
  </r>
  <r>
    <n v="2523"/>
    <n v="3791"/>
    <x v="11"/>
    <x v="2"/>
    <s v="Anisha Dash"/>
    <s v="Rajeev Dash"/>
    <s v="tripathy.sonia45@gmail.com"/>
    <s v="9437063562"/>
    <s v="Sonia Tripathy"/>
    <s v="tripathy.sonia45@gmail.com"/>
    <s v="9040724824"/>
    <s v="2014-2015"/>
    <x v="0"/>
    <e v="#N/A"/>
    <m/>
    <e v="#N/A"/>
    <x v="0"/>
    <e v="#N/A"/>
    <x v="0"/>
    <e v="#N/A"/>
    <x v="0"/>
    <e v="#N/A"/>
    <n v="3791"/>
  </r>
  <r>
    <n v="2524"/>
    <n v="4741"/>
    <x v="11"/>
    <x v="2"/>
    <s v="Anit Pradhan"/>
    <s v="Balunkeswar Pradhan"/>
    <s v="na.na@na.com"/>
    <s v="9040811442"/>
    <s v="Srabani Pradhan"/>
    <s v="NA@NA.COM"/>
    <s v="9437944234"/>
    <s v="2015-2016"/>
    <x v="0"/>
    <e v="#N/A"/>
    <m/>
    <e v="#N/A"/>
    <x v="0"/>
    <e v="#N/A"/>
    <x v="0"/>
    <e v="#N/A"/>
    <x v="0"/>
    <s v="Yes"/>
    <n v="4741"/>
  </r>
  <r>
    <n v="2525"/>
    <n v="9469"/>
    <x v="11"/>
    <x v="2"/>
    <s v="Aryadeep Behera"/>
    <s v="Srinibash Behera"/>
    <s v="banashreesahooubi@gmail.com"/>
    <s v="9932217693"/>
    <s v="Banashree Madhusmita Sahoo"/>
    <s v="banashreesahooubi@gmail.com"/>
    <s v="9338625051"/>
    <s v="2019-2020"/>
    <x v="0"/>
    <e v="#N/A"/>
    <m/>
    <e v="#N/A"/>
    <x v="0"/>
    <e v="#N/A"/>
    <x v="0"/>
    <e v="#N/A"/>
    <x v="0"/>
    <s v="Yes"/>
    <n v="9469"/>
  </r>
  <r>
    <n v="2526"/>
    <n v="8013"/>
    <x v="11"/>
    <x v="2"/>
    <s v="Attharv Lath"/>
    <s v="Yogesh Lath"/>
    <s v="yogeshlath@yahoo.com"/>
    <s v="9937022042"/>
    <s v="Ritu Lath"/>
    <s v="yogeshlath@yahoo.com"/>
    <s v="9861776777"/>
    <s v="2018-2019"/>
    <x v="0"/>
    <e v="#N/A"/>
    <m/>
    <e v="#N/A"/>
    <x v="0"/>
    <e v="#N/A"/>
    <x v="0"/>
    <e v="#N/A"/>
    <x v="0"/>
    <s v="Yes"/>
    <n v="8013"/>
  </r>
  <r>
    <n v="2527"/>
    <n v="6211"/>
    <x v="11"/>
    <x v="2"/>
    <s v="Ayush Raj Pradhan"/>
    <s v="Ashish Pradhan"/>
    <s v="apradhan792@gmail.com"/>
    <s v="9861231217"/>
    <s v="Rozyna Pradhan"/>
    <s v="apradhan792@gmail.com"/>
    <s v="8895264767"/>
    <s v="2016-2017"/>
    <x v="0"/>
    <e v="#N/A"/>
    <m/>
    <e v="#N/A"/>
    <x v="0"/>
    <e v="#N/A"/>
    <x v="0"/>
    <e v="#N/A"/>
    <x v="0"/>
    <s v="Yes"/>
    <n v="6211"/>
  </r>
  <r>
    <n v="2528"/>
    <n v="6034"/>
    <x v="11"/>
    <x v="2"/>
    <s v="Devaanshi Nayak"/>
    <s v="Debabrat Nayak"/>
    <s v="suman.lisa@gmail.com"/>
    <s v="9337787734"/>
    <s v="Sumana Das"/>
    <s v="suman.lisa@gmail.com"/>
    <s v="9438733966"/>
    <s v="2016-2017"/>
    <x v="0"/>
    <e v="#N/A"/>
    <m/>
    <e v="#N/A"/>
    <x v="0"/>
    <e v="#N/A"/>
    <x v="0"/>
    <e v="#N/A"/>
    <x v="0"/>
    <s v="Yes"/>
    <n v="6034"/>
  </r>
  <r>
    <n v="2529"/>
    <n v="13211"/>
    <x v="11"/>
    <x v="2"/>
    <s v="Jivesh Arnnav Kedia"/>
    <s v="Gouri Shankar Kedia"/>
    <s v="jyotigourikedia@gmail.com"/>
    <s v="9437083287"/>
    <s v="Jyoti Kedia"/>
    <s v="jyotigourikedia@gmail.com"/>
    <s v="9169161953"/>
    <s v="2023-2024"/>
    <x v="0"/>
    <e v="#N/A"/>
    <m/>
    <e v="#N/A"/>
    <x v="0"/>
    <e v="#N/A"/>
    <x v="0"/>
    <e v="#N/A"/>
    <x v="0"/>
    <s v="Yes"/>
    <n v="13211"/>
  </r>
  <r>
    <n v="2530"/>
    <n v="7713"/>
    <x v="11"/>
    <x v="2"/>
    <s v="Khyati Nanda"/>
    <s v="Aruna Kumar Nanda"/>
    <s v="arunnanda2@gmail.com"/>
    <s v="7623071755"/>
    <s v="Purnamasi Mishra"/>
    <s v="arunnanda2@gmail.com"/>
    <s v="8328920961"/>
    <s v="2017-2018"/>
    <x v="0"/>
    <e v="#N/A"/>
    <m/>
    <e v="#N/A"/>
    <x v="0"/>
    <e v="#N/A"/>
    <x v="0"/>
    <e v="#N/A"/>
    <x v="0"/>
    <s v="Yes"/>
    <n v="7713"/>
  </r>
  <r>
    <n v="2531"/>
    <n v="6844"/>
    <x v="11"/>
    <x v="2"/>
    <s v="Lokesh Chauhan"/>
    <s v="Dinesh Chauhan"/>
    <s v="indianplasticindustries@gmail.com"/>
    <s v="9437096788, 9090564610"/>
    <s v="Sandhya Lata Chauhan"/>
    <s v="indianplasticindustries@gmail.com"/>
    <s v="8895429585"/>
    <s v="2017-2018"/>
    <x v="0"/>
    <e v="#N/A"/>
    <m/>
    <e v="#N/A"/>
    <x v="0"/>
    <e v="#N/A"/>
    <x v="0"/>
    <e v="#N/A"/>
    <x v="0"/>
    <s v="Yes"/>
    <n v="6844"/>
  </r>
  <r>
    <n v="2532"/>
    <n v="6768"/>
    <x v="11"/>
    <x v="2"/>
    <s v="Priyanshi Routray"/>
    <s v="Shovan Kumar Routray"/>
    <s v="shovan_r@yahoo.com"/>
    <s v="9337428900"/>
    <s v="Monalisa Routray"/>
    <s v="shovan_r@yahoo.com"/>
    <s v="9337428901"/>
    <s v="2016-2017"/>
    <x v="0"/>
    <e v="#N/A"/>
    <m/>
    <e v="#N/A"/>
    <x v="0"/>
    <e v="#N/A"/>
    <x v="0"/>
    <e v="#N/A"/>
    <x v="0"/>
    <s v="Yes"/>
    <n v="6768"/>
  </r>
  <r>
    <n v="2533"/>
    <n v="10730"/>
    <x v="11"/>
    <x v="2"/>
    <s v="Rajmanyata Patra"/>
    <s v="Ranjit Kumar Patra"/>
    <s v="ranjittop@rediffmail.com"/>
    <s v="9439201993"/>
    <s v="Namita Panda"/>
    <s v="ranjittop@rediffmail.com"/>
    <s v="9937266099"/>
    <s v="2021-2022"/>
    <x v="0"/>
    <e v="#N/A"/>
    <m/>
    <e v="#N/A"/>
    <x v="0"/>
    <e v="#N/A"/>
    <x v="0"/>
    <e v="#N/A"/>
    <x v="0"/>
    <s v="Yes"/>
    <n v="10730"/>
  </r>
  <r>
    <n v="2534"/>
    <n v="4975"/>
    <x v="11"/>
    <x v="2"/>
    <s v="Saanvi Pal"/>
    <s v="Gyana Ranjan Pal"/>
    <s v="grpal06@gmail.com"/>
    <s v="8260444545"/>
    <s v="Rajlaxmi Pal"/>
    <s v="grpal06@gmail.com"/>
    <s v="8895282048"/>
    <s v="2015-2016"/>
    <x v="0"/>
    <e v="#N/A"/>
    <m/>
    <n v="500"/>
    <x v="1"/>
    <n v="500"/>
    <x v="1"/>
    <n v="500"/>
    <x v="1"/>
    <e v="#N/A"/>
    <n v="4975"/>
  </r>
  <r>
    <n v="2535"/>
    <n v="12151"/>
    <x v="11"/>
    <x v="2"/>
    <s v="Sairam Moharana"/>
    <s v="Amiya Ranjan Moharana"/>
    <s v="raanjeet.das87@gmail.com"/>
    <s v="7978999023"/>
    <s v="Sarita Das"/>
    <s v="dassarita0707@gmail.com"/>
    <s v="9348917924"/>
    <s v="2022-2023"/>
    <x v="0"/>
    <e v="#N/A"/>
    <m/>
    <e v="#N/A"/>
    <x v="0"/>
    <e v="#N/A"/>
    <x v="0"/>
    <n v="47380"/>
    <x v="2"/>
    <e v="#N/A"/>
    <n v="12151"/>
  </r>
  <r>
    <n v="2536"/>
    <n v="8936"/>
    <x v="11"/>
    <x v="2"/>
    <s v="Sanhvi Panda"/>
    <s v="Bibeka Nanda Panda"/>
    <s v="pandavivek@yahoo.com"/>
    <s v="9776556686"/>
    <s v="Kshipra Mittal"/>
    <s v="pandavivek@yahoo.com"/>
    <s v="9776556686"/>
    <s v="2019-2020"/>
    <x v="0"/>
    <e v="#N/A"/>
    <m/>
    <e v="#N/A"/>
    <x v="0"/>
    <e v="#N/A"/>
    <x v="0"/>
    <e v="#N/A"/>
    <x v="0"/>
    <e v="#N/A"/>
    <n v="8936"/>
  </r>
  <r>
    <n v="2537"/>
    <n v="12306"/>
    <x v="11"/>
    <x v="2"/>
    <s v="Satakshi Yadu"/>
    <s v="Akash Yadu"/>
    <s v="akashnfl@gmail.com"/>
    <s v="8000813109"/>
    <s v="Sonal Yadu"/>
    <s v="sonalyadava@gmail.com"/>
    <s v="7045374724"/>
    <s v="2022-2023"/>
    <x v="0"/>
    <e v="#N/A"/>
    <m/>
    <e v="#N/A"/>
    <x v="0"/>
    <e v="#N/A"/>
    <x v="0"/>
    <e v="#N/A"/>
    <x v="0"/>
    <e v="#N/A"/>
    <n v="12306"/>
  </r>
  <r>
    <n v="2538"/>
    <n v="9103"/>
    <x v="11"/>
    <x v="2"/>
    <s v="Satya Pragnya Rout"/>
    <s v="Priyadarshi Biswabhusan Rout"/>
    <s v="bhubaneswarpbrout@gmail.com"/>
    <s v="7978498850, 6294282173"/>
    <s v="Kabita Rout"/>
    <s v="bhubaneswarpbrout@gmail.com"/>
    <s v="9438331825"/>
    <s v="2019-2020"/>
    <x v="0"/>
    <e v="#N/A"/>
    <m/>
    <e v="#N/A"/>
    <x v="0"/>
    <e v="#N/A"/>
    <x v="0"/>
    <e v="#N/A"/>
    <x v="0"/>
    <s v="Yes"/>
    <n v="9103"/>
  </r>
  <r>
    <n v="2539"/>
    <n v="14738"/>
    <x v="11"/>
    <x v="2"/>
    <s v="Shreyanshi Dehury"/>
    <s v="Bibhuti Bhusan Dehury"/>
    <s v="dehury_bibhuti@yahoo.com"/>
    <s v="8763732682"/>
    <s v="Hemanjali Dehury"/>
    <s v="dehury_bibhuti@yahoo.com"/>
    <s v="8260694660"/>
    <s v="2025-2026"/>
    <x v="0"/>
    <e v="#N/A"/>
    <m/>
    <e v="#N/A"/>
    <x v="0"/>
    <e v="#N/A"/>
    <x v="0"/>
    <e v="#N/A"/>
    <x v="0"/>
    <s v="Yes"/>
    <n v="14738"/>
  </r>
  <r>
    <n v="2540"/>
    <n v="14844"/>
    <x v="11"/>
    <x v="2"/>
    <s v="Sidharth Oram"/>
    <s v="Fulchand Oram"/>
    <s v="indumati35@gmail.com"/>
    <s v="8260685045"/>
    <s v="Sanjita Oram"/>
    <s v="indumati35@gmail.com"/>
    <s v="8260685045"/>
    <s v="2025-2026"/>
    <x v="1"/>
    <s v="Yes"/>
    <m/>
    <e v="#N/A"/>
    <x v="0"/>
    <e v="#N/A"/>
    <x v="0"/>
    <e v="#N/A"/>
    <x v="0"/>
    <s v="Yes"/>
    <e v="#N/A"/>
  </r>
  <r>
    <n v="2541"/>
    <n v="14108"/>
    <x v="11"/>
    <x v="2"/>
    <s v="SMAYAN SHEOPURI"/>
    <s v="AYUSH SHEOPURI"/>
    <s v="a.sheopuri@gmail.com"/>
    <s v="9425606085"/>
    <s v="SHIVANI HUKKU"/>
    <s v="shivani.hukku@gmail.com"/>
    <s v="9425606085"/>
    <s v="2024-2025"/>
    <x v="0"/>
    <e v="#N/A"/>
    <m/>
    <e v="#N/A"/>
    <x v="0"/>
    <e v="#N/A"/>
    <x v="0"/>
    <e v="#N/A"/>
    <x v="0"/>
    <s v="Yes"/>
    <n v="14108"/>
  </r>
  <r>
    <n v="2542"/>
    <n v="9120"/>
    <x v="11"/>
    <x v="2"/>
    <s v="Soumyajit Mohanty"/>
    <s v="Satyajit Mohanty"/>
    <s v="soumyajit7272@gmail.com"/>
    <s v="9938642035"/>
    <s v="Rubismita Mohanty"/>
    <s v="soumyajit7272@gmail.com"/>
    <s v="9437007272"/>
    <s v="2019-2020"/>
    <x v="0"/>
    <e v="#N/A"/>
    <m/>
    <e v="#N/A"/>
    <x v="0"/>
    <e v="#N/A"/>
    <x v="0"/>
    <e v="#N/A"/>
    <x v="0"/>
    <s v="Yes"/>
    <n v="9120"/>
  </r>
  <r>
    <n v="2543"/>
    <n v="9004"/>
    <x v="11"/>
    <x v="2"/>
    <s v="Uttama Tatwadarshini Pradhan"/>
    <s v="Rajesh Kumar Pradhan"/>
    <s v="sovanurmila661@gmail.com"/>
    <s v="9040112203"/>
    <s v="Urmila Nayak"/>
    <s v="sovanurmila661@gmail.com"/>
    <s v="9437300939"/>
    <s v="2019-2020"/>
    <x v="0"/>
    <e v="#N/A"/>
    <m/>
    <e v="#N/A"/>
    <x v="0"/>
    <e v="#N/A"/>
    <x v="0"/>
    <e v="#N/A"/>
    <x v="0"/>
    <s v="Yes"/>
    <n v="9004"/>
  </r>
  <r>
    <n v="2544"/>
    <n v="12421"/>
    <x v="11"/>
    <x v="2"/>
    <s v="Yash Agarwal"/>
    <s v="Vikash Agarwal"/>
    <s v="vicky.kumar2007@gmail.com"/>
    <s v="9903162869"/>
    <s v="Dipti Agarwal"/>
    <s v="diptiagarwal11@gmail.com"/>
    <s v="9748790210"/>
    <s v="2023-2024"/>
    <x v="0"/>
    <e v="#N/A"/>
    <m/>
    <e v="#N/A"/>
    <x v="0"/>
    <e v="#N/A"/>
    <x v="0"/>
    <e v="#N/A"/>
    <x v="0"/>
    <s v="Yes"/>
    <n v="12421"/>
  </r>
  <r>
    <n v="2545"/>
    <n v="5822"/>
    <x v="11"/>
    <x v="3"/>
    <s v="Aadi Rehaan"/>
    <s v="Siladitya Bikash Nayak"/>
    <s v="siladitya.nayak@larsentoubro.com"/>
    <s v="9937020064"/>
    <s v="Meera Monalisa"/>
    <s v="siladitya.nayak@larsentoubro.com"/>
    <s v="9861945292"/>
    <s v="2016-2017"/>
    <x v="0"/>
    <e v="#N/A"/>
    <m/>
    <e v="#N/A"/>
    <x v="0"/>
    <e v="#N/A"/>
    <x v="0"/>
    <e v="#N/A"/>
    <x v="0"/>
    <s v="Yes"/>
    <n v="5822"/>
  </r>
  <r>
    <n v="2546"/>
    <n v="4749"/>
    <x v="11"/>
    <x v="3"/>
    <s v="Aakshat Samal"/>
    <s v="Ajit Samal"/>
    <s v="swetalewis@gmail.com"/>
    <s v="9237050810"/>
    <s v="Sweta Samal"/>
    <s v="swetalewis@gmail.com"/>
    <s v="9937828788,8018881722"/>
    <s v="2015-2016"/>
    <x v="0"/>
    <e v="#N/A"/>
    <m/>
    <e v="#N/A"/>
    <x v="0"/>
    <e v="#N/A"/>
    <x v="0"/>
    <e v="#N/A"/>
    <x v="0"/>
    <s v="Yes"/>
    <n v="4749"/>
  </r>
  <r>
    <n v="2547"/>
    <n v="5757"/>
    <x v="11"/>
    <x v="3"/>
    <s v="Aarya Abhisiktaa"/>
    <s v="Kalyan Parihari"/>
    <s v="kalyan.parihari@metrotelworks.com"/>
    <s v="07940264444"/>
    <s v="Monalisa Biswal"/>
    <s v="kalyan.parihari@metrotelworks.com"/>
    <s v="0674-2727261,9937054324"/>
    <s v="2015-2016"/>
    <x v="0"/>
    <e v="#N/A"/>
    <m/>
    <e v="#N/A"/>
    <x v="0"/>
    <e v="#N/A"/>
    <x v="0"/>
    <e v="#N/A"/>
    <x v="0"/>
    <e v="#N/A"/>
    <n v="5757"/>
  </r>
  <r>
    <n v="2548"/>
    <n v="4113"/>
    <x v="11"/>
    <x v="3"/>
    <s v="Akshara Jena"/>
    <s v="Ajaya Kumar Jena"/>
    <s v="ajaya.odyssey@gmail.com"/>
    <s v="9861390009"/>
    <s v="Manisha Pattnaik"/>
    <s v="manisha.pattnaik2010@gmail.com"/>
    <s v="9078936977"/>
    <s v="2014-2015"/>
    <x v="0"/>
    <e v="#N/A"/>
    <m/>
    <e v="#N/A"/>
    <x v="0"/>
    <e v="#N/A"/>
    <x v="0"/>
    <e v="#N/A"/>
    <x v="0"/>
    <s v="Yes"/>
    <n v="4113"/>
  </r>
  <r>
    <n v="2549"/>
    <n v="6926"/>
    <x v="11"/>
    <x v="3"/>
    <s v="Akshita Samal"/>
    <s v="Chinmaya Chiranjibi Samal"/>
    <s v="dr.chinmay82@gmail.com"/>
    <s v="9437009220"/>
    <s v="Smita Sarangi"/>
    <s v="zoonsworld81@gmail.com"/>
    <s v="9438174854"/>
    <s v="2017-2018"/>
    <x v="0"/>
    <e v="#N/A"/>
    <m/>
    <e v="#N/A"/>
    <x v="0"/>
    <e v="#N/A"/>
    <x v="0"/>
    <e v="#N/A"/>
    <x v="0"/>
    <e v="#N/A"/>
    <n v="6926"/>
  </r>
  <r>
    <n v="2550"/>
    <n v="10731"/>
    <x v="11"/>
    <x v="3"/>
    <s v="Anisha Panda"/>
    <s v="Anshubana Panda"/>
    <s v="anshuori@gmail.com"/>
    <s v="9703138862"/>
    <s v="Swapna Rani Panda"/>
    <s v="swapnaranip121@gmail.com"/>
    <s v="7978154622"/>
    <s v="2021-2022"/>
    <x v="0"/>
    <e v="#N/A"/>
    <m/>
    <e v="#N/A"/>
    <x v="0"/>
    <e v="#N/A"/>
    <x v="0"/>
    <e v="#N/A"/>
    <x v="0"/>
    <e v="#N/A"/>
    <n v="10731"/>
  </r>
  <r>
    <n v="2551"/>
    <n v="14865"/>
    <x v="11"/>
    <x v="3"/>
    <s v="Ashreet Patra"/>
    <s v="laxmikanta Patra"/>
    <s v="lpatra@indianoil.in"/>
    <s v="9937858321"/>
    <s v="Akashmika Sahoo"/>
    <s v="akashmikasahoo@gmail.com"/>
    <s v="6370768301"/>
    <s v="2025-2026"/>
    <x v="0"/>
    <e v="#N/A"/>
    <m/>
    <e v="#N/A"/>
    <x v="0"/>
    <e v="#N/A"/>
    <x v="0"/>
    <e v="#N/A"/>
    <x v="0"/>
    <e v="#N/A"/>
    <n v="14865"/>
  </r>
  <r>
    <n v="2552"/>
    <n v="10080"/>
    <x v="11"/>
    <x v="3"/>
    <s v="Avash Kumar Nayak"/>
    <s v="Arakhita Nayak"/>
    <s v="arakhitanayak@gmail.com"/>
    <s v="9437677452"/>
    <s v="Nibedita Nayak"/>
    <s v="arakhitanayak@gmail.com"/>
    <s v="8763789521"/>
    <s v="2020-2021"/>
    <x v="0"/>
    <e v="#N/A"/>
    <m/>
    <e v="#N/A"/>
    <x v="0"/>
    <e v="#N/A"/>
    <x v="0"/>
    <e v="#N/A"/>
    <x v="0"/>
    <e v="#N/A"/>
    <n v="10080"/>
  </r>
  <r>
    <n v="2553"/>
    <n v="8112"/>
    <x v="11"/>
    <x v="3"/>
    <s v="Avneesh Sahu"/>
    <s v="Saroj Kumar Sahu"/>
    <s v="drsarojkumarsahoo@gmail.com"/>
    <s v="9650673955"/>
    <s v="Manjushree Sahoo"/>
    <s v="drsarojkumarsahoo@gmail.com"/>
    <s v="8468072104"/>
    <s v="2018-2019"/>
    <x v="0"/>
    <e v="#N/A"/>
    <m/>
    <e v="#N/A"/>
    <x v="0"/>
    <e v="#N/A"/>
    <x v="0"/>
    <e v="#N/A"/>
    <x v="0"/>
    <s v="Yes"/>
    <n v="8112"/>
  </r>
  <r>
    <n v="2554"/>
    <n v="4682"/>
    <x v="11"/>
    <x v="3"/>
    <s v="Himanshu Sekhar Panda"/>
    <s v="Jyoti Shankar Panda"/>
    <s v="Pragnya.gayatri@gmail.com"/>
    <s v="9090009393"/>
    <s v="Pragnya Gayatri"/>
    <s v="jyotishankar.panda@idea.adityabirla.com"/>
    <s v="9090199393"/>
    <s v="2015-2016"/>
    <x v="0"/>
    <e v="#N/A"/>
    <m/>
    <e v="#N/A"/>
    <x v="0"/>
    <e v="#N/A"/>
    <x v="0"/>
    <e v="#N/A"/>
    <x v="0"/>
    <s v="Yes"/>
    <n v="4682"/>
  </r>
  <r>
    <n v="2555"/>
    <n v="12649"/>
    <x v="11"/>
    <x v="3"/>
    <s v="Naman Parida"/>
    <s v="Suvendu Kumar Parida"/>
    <s v="suvendu4u@gmail.com"/>
    <s v="9740522132"/>
    <s v="Sandhya Arati Palai"/>
    <s v="suvendu4u@gmail.com"/>
    <s v="9886203838"/>
    <s v="2023-2024"/>
    <x v="0"/>
    <e v="#N/A"/>
    <m/>
    <e v="#N/A"/>
    <x v="0"/>
    <e v="#N/A"/>
    <x v="0"/>
    <e v="#N/A"/>
    <x v="0"/>
    <e v="#N/A"/>
    <n v="12649"/>
  </r>
  <r>
    <n v="2556"/>
    <n v="12150"/>
    <x v="11"/>
    <x v="3"/>
    <s v="Netraganti Sesha Sravanthi"/>
    <s v="Netraganti Srinivas"/>
    <s v="netragantis@gmail.com"/>
    <s v="8008341134"/>
    <s v="Netraganti Padmaja"/>
    <s v="netragantis@gmail.com"/>
    <s v="8008341134"/>
    <s v="2022-2023"/>
    <x v="0"/>
    <e v="#N/A"/>
    <m/>
    <e v="#N/A"/>
    <x v="0"/>
    <e v="#N/A"/>
    <x v="0"/>
    <e v="#N/A"/>
    <x v="0"/>
    <e v="#N/A"/>
    <n v="12150"/>
  </r>
  <r>
    <n v="2557"/>
    <n v="6993"/>
    <x v="11"/>
    <x v="3"/>
    <s v="Piyush Prayan Gahan"/>
    <s v="Pradipta Kumar Gahan"/>
    <s v="aratigahan@gmail.com"/>
    <s v="9938628017"/>
    <s v="Samapti Bala Gahan"/>
    <s v="aratigahan@gmail.com"/>
    <s v="7008576907,9938628017"/>
    <s v="2017-2018"/>
    <x v="0"/>
    <e v="#N/A"/>
    <m/>
    <e v="#N/A"/>
    <x v="0"/>
    <e v="#N/A"/>
    <x v="0"/>
    <n v="1000"/>
    <x v="1"/>
    <e v="#N/A"/>
    <n v="6993"/>
  </r>
  <r>
    <n v="2558"/>
    <n v="13648"/>
    <x v="11"/>
    <x v="3"/>
    <s v="Riddhi Modi"/>
    <s v="Amit Kumar Modi"/>
    <s v="amitkmodi@gmail.com"/>
    <s v="9338008565"/>
    <s v="Niharika Modi"/>
    <s v="niharika4dreamz@gmail.com"/>
    <s v="9583434340"/>
    <s v="2024-2025"/>
    <x v="0"/>
    <e v="#N/A"/>
    <m/>
    <e v="#N/A"/>
    <x v="0"/>
    <e v="#N/A"/>
    <x v="0"/>
    <e v="#N/A"/>
    <x v="0"/>
    <s v="Yes"/>
    <n v="13648"/>
  </r>
  <r>
    <n v="2559"/>
    <n v="11244"/>
    <x v="11"/>
    <x v="3"/>
    <s v="Sadhana Nayak"/>
    <s v="Jagat Jiban Nayak"/>
    <s v="siddhantnayak2003@gmail.com"/>
    <s v="8984163208"/>
    <s v="Snigdha Rani Nayak"/>
    <s v="lipiacharya1979@gmail.com"/>
    <s v="7381297045"/>
    <s v="2021-2022"/>
    <x v="0"/>
    <e v="#N/A"/>
    <m/>
    <e v="#N/A"/>
    <x v="0"/>
    <e v="#N/A"/>
    <x v="0"/>
    <e v="#N/A"/>
    <x v="0"/>
    <s v="Yes"/>
    <n v="11244"/>
  </r>
  <r>
    <n v="2560"/>
    <n v="7105"/>
    <x v="11"/>
    <x v="3"/>
    <s v="Sai Swarup Nayak"/>
    <s v="Tarini Prasad Nayak"/>
    <s v="tarini.nayak@gmail.com"/>
    <s v="7008124727"/>
    <s v="Pratima Panda"/>
    <s v="tarini.nayak@gmail.com"/>
    <s v="9078699324"/>
    <s v="2017-2018"/>
    <x v="0"/>
    <e v="#N/A"/>
    <m/>
    <e v="#N/A"/>
    <x v="0"/>
    <e v="#N/A"/>
    <x v="0"/>
    <e v="#N/A"/>
    <x v="0"/>
    <s v="Yes"/>
    <n v="7105"/>
  </r>
  <r>
    <n v="2561"/>
    <n v="6126"/>
    <x v="11"/>
    <x v="3"/>
    <s v="Sanvi Mishra"/>
    <s v="Bijay Mishra"/>
    <s v="lipsa_mis@yahoo.co.in"/>
    <s v="9437232824"/>
    <s v="Lipsa Mishra"/>
    <s v="lipsa_mis@yahoo.co.in"/>
    <s v="9438175108"/>
    <s v="2016-2017"/>
    <x v="0"/>
    <e v="#N/A"/>
    <m/>
    <e v="#N/A"/>
    <x v="0"/>
    <e v="#N/A"/>
    <x v="0"/>
    <e v="#N/A"/>
    <x v="0"/>
    <e v="#N/A"/>
    <n v="6126"/>
  </r>
  <r>
    <n v="2562"/>
    <n v="8029"/>
    <x v="11"/>
    <x v="3"/>
    <s v="Shreyanshi Sristi Samal"/>
    <s v="Kalyan Kumar Samal"/>
    <s v="kalyan.samal@axisbank.com"/>
    <s v="7381065700"/>
    <s v="Reena Rani Das"/>
    <s v="kalyan.samal@axisbank.com"/>
    <s v="9668865200"/>
    <s v="2018-2019"/>
    <x v="0"/>
    <e v="#N/A"/>
    <m/>
    <e v="#N/A"/>
    <x v="0"/>
    <e v="#N/A"/>
    <x v="0"/>
    <e v="#N/A"/>
    <x v="0"/>
    <s v="Yes"/>
    <n v="8029"/>
  </r>
  <r>
    <n v="2563"/>
    <n v="13198"/>
    <x v="11"/>
    <x v="3"/>
    <s v="Siddhi Subudhi"/>
    <s v="Rabi Narayan Subudhi"/>
    <s v="srabinarayan@gmail.com"/>
    <s v="9833743475"/>
    <s v="Priyanka Subudhi"/>
    <s v="subudhipriyanka85@gmail.com"/>
    <s v="9920574687"/>
    <s v="2023-2024"/>
    <x v="0"/>
    <e v="#N/A"/>
    <m/>
    <e v="#N/A"/>
    <x v="0"/>
    <e v="#N/A"/>
    <x v="0"/>
    <e v="#N/A"/>
    <x v="0"/>
    <e v="#N/A"/>
    <n v="13198"/>
  </r>
  <r>
    <n v="2564"/>
    <n v="14228"/>
    <x v="11"/>
    <x v="3"/>
    <s v="Somika Dash"/>
    <s v="Shyama Prasad Dash"/>
    <s v="spdash12@gmail.com"/>
    <s v="447963521779"/>
    <s v="Sunita Rani Dash"/>
    <s v="sunitadash1988@gmail.com"/>
    <s v="8144793235"/>
    <s v="2024-2025"/>
    <x v="0"/>
    <e v="#N/A"/>
    <m/>
    <e v="#N/A"/>
    <x v="0"/>
    <e v="#N/A"/>
    <x v="0"/>
    <e v="#N/A"/>
    <x v="0"/>
    <s v="Yes"/>
    <n v="14228"/>
  </r>
  <r>
    <n v="2565"/>
    <n v="6896"/>
    <x v="11"/>
    <x v="3"/>
    <s v="Souryavarman Samantaray"/>
    <s v="Manoranjan Samantaray"/>
    <s v="aryavarmansamantaray@gmail.com"/>
    <s v="9437904261"/>
    <s v="Chapala Chhanda Ray"/>
    <s v="aryavarmansamantaray@gmail.com"/>
    <s v="9437516133"/>
    <s v="2017-2018"/>
    <x v="0"/>
    <e v="#N/A"/>
    <m/>
    <e v="#N/A"/>
    <x v="0"/>
    <e v="#N/A"/>
    <x v="0"/>
    <e v="#N/A"/>
    <x v="0"/>
    <s v="Yes"/>
    <n v="6896"/>
  </r>
  <r>
    <n v="2566"/>
    <n v="7232"/>
    <x v="11"/>
    <x v="3"/>
    <s v="Subhalaxmi Samal"/>
    <s v="Gupteswar Samal"/>
    <s v="deepaktransjkr@gmail.com"/>
    <s v="9937104433"/>
    <s v="Jinarani Samal"/>
    <s v="deepaktransjkr@gmail.com"/>
    <s v="7894696096"/>
    <s v="2017-2018"/>
    <x v="0"/>
    <e v="#N/A"/>
    <m/>
    <e v="#N/A"/>
    <x v="0"/>
    <e v="#N/A"/>
    <x v="0"/>
    <e v="#N/A"/>
    <x v="0"/>
    <e v="#N/A"/>
    <n v="7232"/>
  </r>
  <r>
    <n v="2567"/>
    <n v="4111"/>
    <x v="11"/>
    <x v="3"/>
    <s v="Swayam Shine Jena"/>
    <s v="Dhirendra Jena"/>
    <s v="dhiren_jena1@yahoo.co.in"/>
    <s v="9853089355"/>
    <s v="Priyambada P. Jena"/>
    <s v="dhiren_jena1@yahoo.co.in"/>
    <s v="9438065082"/>
    <s v="2014-2015"/>
    <x v="0"/>
    <e v="#N/A"/>
    <m/>
    <e v="#N/A"/>
    <x v="0"/>
    <e v="#N/A"/>
    <x v="0"/>
    <e v="#N/A"/>
    <x v="0"/>
    <e v="#N/A"/>
    <n v="4111"/>
  </r>
  <r>
    <n v="2568"/>
    <n v="7230"/>
    <x v="11"/>
    <x v="3"/>
    <s v="Tanish Garg"/>
    <s v="Gopal Kumar Garg"/>
    <s v="mails.bcs@gmail.com"/>
    <s v="9040200040"/>
    <s v="Roshni Garg"/>
    <s v="mails.bcs@gmail.com"/>
    <s v="9040200050"/>
    <s v="2017-2018"/>
    <x v="0"/>
    <e v="#N/A"/>
    <m/>
    <e v="#N/A"/>
    <x v="0"/>
    <e v="#N/A"/>
    <x v="0"/>
    <e v="#N/A"/>
    <x v="0"/>
    <e v="#N/A"/>
    <n v="7230"/>
  </r>
  <r>
    <n v="2569"/>
    <n v="12902"/>
    <x v="11"/>
    <x v="3"/>
    <s v="TANISHA JENA"/>
    <s v="TARINI PRASAD JENA"/>
    <s v="tarinipjena@gmail.com"/>
    <s v="9972493005"/>
    <s v="NIBEDITA JENA"/>
    <s v="SIDDHTANI24@GMAIL.COM"/>
    <s v="9686658000"/>
    <s v="2023-2024"/>
    <x v="0"/>
    <e v="#N/A"/>
    <m/>
    <e v="#N/A"/>
    <x v="0"/>
    <e v="#N/A"/>
    <x v="0"/>
    <e v="#N/A"/>
    <x v="0"/>
    <e v="#N/A"/>
    <n v="12902"/>
  </r>
  <r>
    <n v="2570"/>
    <n v="6967"/>
    <x v="11"/>
    <x v="3"/>
    <s v="Ved Garabadu"/>
    <s v="Jitesh Garabadu"/>
    <s v="anitagarabadu@gmail.com"/>
    <s v="9937538798, 7735734307"/>
    <s v="Anita Garabadu"/>
    <s v="anitagarabadu@gmail.com"/>
    <s v="8763411609"/>
    <s v="2017-2018"/>
    <x v="0"/>
    <e v="#N/A"/>
    <m/>
    <e v="#N/A"/>
    <x v="0"/>
    <e v="#N/A"/>
    <x v="0"/>
    <e v="#N/A"/>
    <x v="0"/>
    <s v="Yes"/>
    <n v="6967"/>
  </r>
  <r>
    <n v="2571"/>
    <n v="10482"/>
    <x v="11"/>
    <x v="4"/>
    <s v="Aadhya Singh"/>
    <s v="Prashant Kumar Singh"/>
    <s v="pk.ndpl@gmail.com"/>
    <s v="8851994991"/>
    <s v="Pratima Singh"/>
    <s v="pk.ndpl@gmail.com"/>
    <s v="9971395331"/>
    <s v="2020-2021"/>
    <x v="0"/>
    <e v="#N/A"/>
    <m/>
    <e v="#N/A"/>
    <x v="0"/>
    <e v="#N/A"/>
    <x v="0"/>
    <e v="#N/A"/>
    <x v="0"/>
    <s v="Yes"/>
    <n v="10482"/>
  </r>
  <r>
    <n v="2572"/>
    <n v="14854"/>
    <x v="11"/>
    <x v="4"/>
    <s v="Aarav Barik"/>
    <s v="Khirod Kumar Barik"/>
    <s v="khirodbarik@gmail.com"/>
    <s v="9893566551"/>
    <s v="Shefali Nibedita"/>
    <s v="shefi15@rediffmail.com"/>
    <s v="9406216482"/>
    <s v="2025-2026"/>
    <x v="0"/>
    <e v="#N/A"/>
    <m/>
    <e v="#N/A"/>
    <x v="0"/>
    <e v="#N/A"/>
    <x v="0"/>
    <e v="#N/A"/>
    <x v="0"/>
    <s v="Yes"/>
    <n v="14854"/>
  </r>
  <r>
    <n v="2573"/>
    <n v="15092"/>
    <x v="11"/>
    <x v="4"/>
    <s v="Aarna Akhilesh Kumar Singh"/>
    <s v="Akhilesh Kumar Singh"/>
    <s v="akhilk_s@rediffmail.com"/>
    <s v="9158547000"/>
    <s v="Neha Singh"/>
    <s v="neha_dr18@yahoo.co.in"/>
    <s v="9823589584"/>
    <s v="2025-2026"/>
    <x v="1"/>
    <s v="No"/>
    <m/>
    <e v="#N/A"/>
    <x v="0"/>
    <e v="#N/A"/>
    <x v="0"/>
    <e v="#N/A"/>
    <x v="0"/>
    <s v="Yes"/>
    <e v="#N/A"/>
  </r>
  <r>
    <n v="2574"/>
    <n v="12682"/>
    <x v="11"/>
    <x v="4"/>
    <s v="Aditi Aparna"/>
    <s v="SOUMYA RANJAN NAYAK"/>
    <s v="soumyarnk@gmail.com"/>
    <s v="9438621689"/>
    <s v="JAYASHREE SAMAL"/>
    <s v="SAMAL.JAYASHREE1987@GMAIL.COM"/>
    <s v="9438621689"/>
    <s v="2023-2024"/>
    <x v="0"/>
    <e v="#N/A"/>
    <m/>
    <e v="#N/A"/>
    <x v="0"/>
    <e v="#N/A"/>
    <x v="0"/>
    <e v="#N/A"/>
    <x v="0"/>
    <s v="Yes"/>
    <n v="12682"/>
  </r>
  <r>
    <n v="2575"/>
    <n v="12861"/>
    <x v="11"/>
    <x v="4"/>
    <s v="Anika Tiwari"/>
    <s v="Mayank Tiwari"/>
    <s v="mayank.tiwari@tatasteel.com"/>
    <s v="9204058153"/>
    <s v="Meenakshi Tiwari"/>
    <s v="meenakshi878@gmail.com"/>
    <s v="9431961331"/>
    <s v="2023-2024"/>
    <x v="0"/>
    <e v="#N/A"/>
    <m/>
    <e v="#N/A"/>
    <x v="0"/>
    <e v="#N/A"/>
    <x v="0"/>
    <e v="#N/A"/>
    <x v="0"/>
    <e v="#N/A"/>
    <n v="12861"/>
  </r>
  <r>
    <n v="2576"/>
    <n v="5115"/>
    <x v="11"/>
    <x v="4"/>
    <s v="Anukalp Nayak"/>
    <s v="Aurobinda Nayak"/>
    <s v="aurobinda.nayak@yahoo.co.in"/>
    <s v="9238309704"/>
    <s v="Sonali Pattnaik"/>
    <s v="aurobinda.nayak@yahoo.co.in"/>
    <s v="9668518843"/>
    <s v="2015-2016"/>
    <x v="0"/>
    <e v="#N/A"/>
    <m/>
    <e v="#N/A"/>
    <x v="0"/>
    <e v="#N/A"/>
    <x v="0"/>
    <e v="#N/A"/>
    <x v="0"/>
    <e v="#N/A"/>
    <n v="5115"/>
  </r>
  <r>
    <n v="2577"/>
    <n v="4849"/>
    <x v="11"/>
    <x v="4"/>
    <s v="Arnab Balabantaray"/>
    <s v="Pranab Kumar Balabantaray"/>
    <s v="ranjitabalbantray@gmail.com"/>
    <s v="9437024639"/>
    <s v="Ranjita Balabantaray"/>
    <s v="ranjitabalbantray@gmail.com"/>
    <s v="9937443703"/>
    <s v="2015-2016"/>
    <x v="0"/>
    <e v="#N/A"/>
    <m/>
    <e v="#N/A"/>
    <x v="0"/>
    <e v="#N/A"/>
    <x v="0"/>
    <e v="#N/A"/>
    <x v="0"/>
    <s v="Yes"/>
    <n v="4849"/>
  </r>
  <r>
    <n v="2578"/>
    <n v="7844"/>
    <x v="11"/>
    <x v="4"/>
    <s v="Ashutosh Mohanty"/>
    <s v="Debasish Mohanty"/>
    <s v="dr_rabindeb@rediffmail.com"/>
    <s v="9337886804"/>
    <s v="Sonia Patnaik"/>
    <s v="dr_rabindeb@rediffmail.com"/>
    <s v="9437594336"/>
    <s v="2018-2019"/>
    <x v="0"/>
    <e v="#N/A"/>
    <m/>
    <e v="#N/A"/>
    <x v="0"/>
    <e v="#N/A"/>
    <x v="0"/>
    <e v="#N/A"/>
    <x v="0"/>
    <s v="Yes"/>
    <n v="7844"/>
  </r>
  <r>
    <n v="2579"/>
    <n v="10099"/>
    <x v="11"/>
    <x v="4"/>
    <s v="Deepayan Mohanty"/>
    <s v="Rajesh Mohanty"/>
    <s v="drparamita.dey987@gmail.com"/>
    <s v="8763983196"/>
    <s v="Paramita Dey"/>
    <s v="drparamita.dey987@gmail.com"/>
    <s v="8280057694"/>
    <s v="2020-2021"/>
    <x v="0"/>
    <e v="#N/A"/>
    <m/>
    <e v="#N/A"/>
    <x v="0"/>
    <e v="#N/A"/>
    <x v="0"/>
    <e v="#N/A"/>
    <x v="0"/>
    <s v="Yes"/>
    <n v="10099"/>
  </r>
  <r>
    <n v="2580"/>
    <n v="10618"/>
    <x v="11"/>
    <x v="4"/>
    <s v="Devanshi Mahapatra"/>
    <s v="Rajat Kumar Mahapatra"/>
    <s v="rajat7227@gmail.com"/>
    <s v="9439866000"/>
    <s v="Monika Mahapatra"/>
    <s v="monikamahapatra7227@gmail.com"/>
    <s v="8249363727"/>
    <s v="2021-2022"/>
    <x v="0"/>
    <e v="#N/A"/>
    <m/>
    <e v="#N/A"/>
    <x v="0"/>
    <e v="#N/A"/>
    <x v="0"/>
    <e v="#N/A"/>
    <x v="0"/>
    <s v="Yes"/>
    <n v="10618"/>
  </r>
  <r>
    <n v="2581"/>
    <n v="6210"/>
    <x v="11"/>
    <x v="4"/>
    <s v="Divyesh Niranjan Murmu"/>
    <s v="Dasarathi Murmu"/>
    <s v="murmudasarathi@gmail.com"/>
    <s v="9437172605"/>
    <s v="Vipasha Hansdah"/>
    <s v="murmudasarathi@gmail.com"/>
    <s v="9937859588"/>
    <s v="2016-2017"/>
    <x v="0"/>
    <e v="#N/A"/>
    <m/>
    <e v="#N/A"/>
    <x v="0"/>
    <e v="#N/A"/>
    <x v="0"/>
    <e v="#N/A"/>
    <x v="0"/>
    <s v="Yes"/>
    <n v="6210"/>
  </r>
  <r>
    <n v="2582"/>
    <n v="4665"/>
    <x v="11"/>
    <x v="4"/>
    <s v="Ishan Biswal"/>
    <s v="Sanjay Ku Biswal"/>
    <s v="swain.shivani@gmail.com"/>
    <s v="9937191291"/>
    <s v="Jyotsnarani Biswal"/>
    <s v="swain.shivani@gmail.com"/>
    <s v="9437084291"/>
    <s v="2014-2015"/>
    <x v="0"/>
    <e v="#N/A"/>
    <m/>
    <e v="#N/A"/>
    <x v="0"/>
    <e v="#N/A"/>
    <x v="0"/>
    <e v="#N/A"/>
    <x v="0"/>
    <s v="Yes"/>
    <n v="4665"/>
  </r>
  <r>
    <n v="2583"/>
    <n v="7087"/>
    <x v="11"/>
    <x v="4"/>
    <s v="Ishitwa Behera"/>
    <s v="Amarjit Behera"/>
    <s v="amarjitbehera@yahoo.co.in"/>
    <s v="9437092142"/>
    <s v="Sagarika Das"/>
    <s v="amarjitbehera@yahoo.co.in"/>
    <s v="9439244226"/>
    <s v="2017-2018"/>
    <x v="0"/>
    <e v="#N/A"/>
    <m/>
    <e v="#N/A"/>
    <x v="0"/>
    <e v="#N/A"/>
    <x v="0"/>
    <e v="#N/A"/>
    <x v="0"/>
    <e v="#N/A"/>
    <n v="7087"/>
  </r>
  <r>
    <n v="2584"/>
    <n v="8012"/>
    <x v="11"/>
    <x v="4"/>
    <s v="Jagruti Deb Kanwar"/>
    <s v="Jayabhanu Kanwar"/>
    <s v="jbk.endo@gmail.com"/>
    <s v="9438115333"/>
    <s v="Prajna Parimita Deb"/>
    <s v="jbk.endo@gmail.com"/>
    <s v="9438345222"/>
    <s v="2018-2019"/>
    <x v="0"/>
    <e v="#N/A"/>
    <m/>
    <e v="#N/A"/>
    <x v="0"/>
    <e v="#N/A"/>
    <x v="0"/>
    <e v="#N/A"/>
    <x v="0"/>
    <s v="Yes"/>
    <n v="8012"/>
  </r>
  <r>
    <n v="2585"/>
    <n v="14715"/>
    <x v="11"/>
    <x v="4"/>
    <s v="Myra Budhraja"/>
    <s v="Anmol Singh"/>
    <s v="anmol_76904@yahoo.com"/>
    <s v="9437882222"/>
    <s v="Prableen Kaur"/>
    <s v="director@realtechgroup.net"/>
    <s v="9776800007"/>
    <s v="2025-2026"/>
    <x v="0"/>
    <e v="#N/A"/>
    <m/>
    <e v="#N/A"/>
    <x v="0"/>
    <e v="#N/A"/>
    <x v="0"/>
    <e v="#N/A"/>
    <x v="0"/>
    <s v="Yes"/>
    <n v="14715"/>
  </r>
  <r>
    <n v="2586"/>
    <n v="14894"/>
    <x v="11"/>
    <x v="4"/>
    <s v="Naram Bhavana"/>
    <s v="Naram Venkata Krishna"/>
    <s v="n.v.krishna1984@gmail.com"/>
    <s v="7894446647"/>
    <s v="Naram Kalpana"/>
    <s v="dorakalpana.388@gmail.com"/>
    <s v="9885315199"/>
    <s v="2025-2026"/>
    <x v="0"/>
    <e v="#N/A"/>
    <m/>
    <e v="#N/A"/>
    <x v="0"/>
    <e v="#N/A"/>
    <x v="0"/>
    <e v="#N/A"/>
    <x v="0"/>
    <s v="Yes"/>
    <n v="14894"/>
  </r>
  <r>
    <n v="2587"/>
    <n v="6884"/>
    <x v="11"/>
    <x v="4"/>
    <s v="Prachin Bhagat"/>
    <s v="Satyam Bhagat"/>
    <s v="satyambhagat1982@gmail.com"/>
    <s v="9439254738"/>
    <s v="Pankaj Jaiswal Bhagat"/>
    <s v="satyambhagat1982@gmail.com"/>
    <s v="7381065650"/>
    <s v="2017-2018"/>
    <x v="0"/>
    <e v="#N/A"/>
    <m/>
    <e v="#N/A"/>
    <x v="0"/>
    <e v="#N/A"/>
    <x v="0"/>
    <e v="#N/A"/>
    <x v="0"/>
    <e v="#N/A"/>
    <n v="6884"/>
  </r>
  <r>
    <n v="2588"/>
    <n v="6132"/>
    <x v="11"/>
    <x v="4"/>
    <s v="Prayan Arav"/>
    <s v="Priya Ranjan Khatua"/>
    <s v="priyauce@gmail.com"/>
    <s v="9962560068"/>
    <s v="Pritinanda Jena"/>
    <s v="priti.jena@gmail.com"/>
    <s v="7978444540"/>
    <s v="2016-2017"/>
    <x v="0"/>
    <e v="#N/A"/>
    <m/>
    <e v="#N/A"/>
    <x v="0"/>
    <e v="#N/A"/>
    <x v="0"/>
    <e v="#N/A"/>
    <x v="0"/>
    <e v="#N/A"/>
    <n v="6132"/>
  </r>
  <r>
    <n v="2589"/>
    <n v="7005"/>
    <x v="11"/>
    <x v="4"/>
    <s v="Rituraj Patnaik"/>
    <s v="Rajiv Narayan Patanaik"/>
    <s v="rupps28@gmail.com"/>
    <s v="8895349287"/>
    <s v="Rupambika Mohanty"/>
    <s v="rupps28@gmail.com"/>
    <s v="8895531415"/>
    <s v="2017-2018"/>
    <x v="0"/>
    <e v="#N/A"/>
    <m/>
    <e v="#N/A"/>
    <x v="0"/>
    <e v="#N/A"/>
    <x v="0"/>
    <e v="#N/A"/>
    <x v="0"/>
    <e v="#N/A"/>
    <n v="7005"/>
  </r>
  <r>
    <n v="2590"/>
    <n v="7183"/>
    <x v="11"/>
    <x v="4"/>
    <s v="Ritvik Kumar Nayak"/>
    <s v="Manmath Kumar Nayak"/>
    <s v="manmathnayak@hotmail.com"/>
    <s v="9437666655"/>
    <s v="Priyadarshani Sanghamitra Nayak"/>
    <s v="manmathnayak@hotmail.com"/>
    <s v="9439888773"/>
    <s v="2017-2018"/>
    <x v="0"/>
    <e v="#N/A"/>
    <m/>
    <e v="#N/A"/>
    <x v="0"/>
    <e v="#N/A"/>
    <x v="0"/>
    <e v="#N/A"/>
    <x v="0"/>
    <e v="#N/A"/>
    <n v="7183"/>
  </r>
  <r>
    <n v="2591"/>
    <n v="6068"/>
    <x v="11"/>
    <x v="4"/>
    <s v="Ronak Mohanty"/>
    <s v="Rajeev Kumar Mohanty"/>
    <s v="rajeevmohantypvl@gmail.com"/>
    <s v="9437088125"/>
    <s v="Sarita Mohanty"/>
    <s v="rajeevmohantypvl@gmail.com"/>
    <s v="9438303204"/>
    <s v="2016-2017"/>
    <x v="0"/>
    <e v="#N/A"/>
    <m/>
    <e v="#N/A"/>
    <x v="0"/>
    <e v="#N/A"/>
    <x v="0"/>
    <e v="#N/A"/>
    <x v="0"/>
    <s v="Yes"/>
    <n v="6068"/>
  </r>
  <r>
    <n v="2592"/>
    <n v="11948"/>
    <x v="11"/>
    <x v="4"/>
    <s v="Sai Swastik Panda"/>
    <s v="Damodar panda"/>
    <s v="damodar.panda@gmail.com"/>
    <s v="9438323988"/>
    <s v="Chinmayee devi"/>
    <s v="damodar.panda@gmail.com"/>
    <s v="9438236414"/>
    <s v="2022-2023"/>
    <x v="0"/>
    <e v="#N/A"/>
    <m/>
    <e v="#N/A"/>
    <x v="0"/>
    <e v="#N/A"/>
    <x v="0"/>
    <e v="#N/A"/>
    <x v="0"/>
    <s v="Yes"/>
    <n v="11948"/>
  </r>
  <r>
    <n v="2593"/>
    <n v="13590"/>
    <x v="11"/>
    <x v="4"/>
    <s v="Saishree Mohanty"/>
    <s v="Yash Madhav Mohanty"/>
    <s v="tikilimohanty123@gmail.com"/>
    <s v="8847870152"/>
    <s v="Trupti Bala Mohanty"/>
    <s v="tikilimohanty123@gmail.com"/>
    <s v="8847858610"/>
    <s v="2024-2025"/>
    <x v="0"/>
    <e v="#N/A"/>
    <m/>
    <e v="#N/A"/>
    <x v="0"/>
    <e v="#N/A"/>
    <x v="0"/>
    <e v="#N/A"/>
    <x v="0"/>
    <s v="Yes"/>
    <n v="13590"/>
  </r>
  <r>
    <n v="2594"/>
    <n v="13052"/>
    <x v="11"/>
    <x v="4"/>
    <s v="Sanskar Mahakud"/>
    <s v="Soumitinjaya Mahakud"/>
    <s v="soumit4u79@gmail.com"/>
    <s v="7008316902"/>
    <s v="Shakti Prabha Gargee Pradhan"/>
    <s v="gargee.1986@gmail.com"/>
    <s v="9937297987"/>
    <s v="2023-2024"/>
    <x v="0"/>
    <e v="#N/A"/>
    <m/>
    <n v="5000"/>
    <x v="1"/>
    <n v="5000"/>
    <x v="1"/>
    <n v="48520"/>
    <x v="2"/>
    <e v="#N/A"/>
    <n v="13052"/>
  </r>
  <r>
    <n v="2595"/>
    <n v="9095"/>
    <x v="11"/>
    <x v="4"/>
    <s v="Shreeja Rout"/>
    <s v="Jitendra Kumar Rout"/>
    <s v="subhasinipatho@gmail.com"/>
    <s v="9439572464"/>
    <s v="Subhasini Naik"/>
    <s v="subhasinipatho@gmail.com"/>
    <s v="7978862173"/>
    <s v="2019-2020"/>
    <x v="0"/>
    <e v="#N/A"/>
    <m/>
    <e v="#N/A"/>
    <x v="0"/>
    <e v="#N/A"/>
    <x v="0"/>
    <e v="#N/A"/>
    <x v="0"/>
    <e v="#N/A"/>
    <n v="9095"/>
  </r>
  <r>
    <n v="2596"/>
    <n v="5937"/>
    <x v="11"/>
    <x v="4"/>
    <s v="Stavya Singh"/>
    <s v="Sandeep Singh"/>
    <s v="mail@sandeeptraders.com"/>
    <s v="9437103621, 9437032690"/>
    <s v="Sudha Singh"/>
    <s v="mail@sandeeptraders.com"/>
    <s v="9937081757"/>
    <s v="2016-2017"/>
    <x v="0"/>
    <e v="#N/A"/>
    <m/>
    <e v="#N/A"/>
    <x v="0"/>
    <e v="#N/A"/>
    <x v="0"/>
    <e v="#N/A"/>
    <x v="0"/>
    <e v="#N/A"/>
    <n v="5937"/>
  </r>
  <r>
    <n v="2597"/>
    <n v="5113"/>
    <x v="11"/>
    <x v="4"/>
    <s v="Subham Mohanty"/>
    <s v="Umananda Mohanty"/>
    <s v="umanandamohanty@gmail.com"/>
    <s v="9337444777"/>
    <s v="Prajnya Mohanty"/>
    <s v="umanandamohanty@gmail.com"/>
    <s v="9348522022"/>
    <s v="2015-2016"/>
    <x v="0"/>
    <e v="#N/A"/>
    <m/>
    <e v="#N/A"/>
    <x v="0"/>
    <e v="#N/A"/>
    <x v="0"/>
    <e v="#N/A"/>
    <x v="0"/>
    <e v="#N/A"/>
    <n v="5113"/>
  </r>
  <r>
    <n v="2598"/>
    <n v="13945"/>
    <x v="11"/>
    <x v="4"/>
    <s v="Tanusree Sahu"/>
    <s v="Chittaranjan Sahu"/>
    <s v="subhransusahu2004@gmail.com"/>
    <s v="9437249400"/>
    <s v="Sunita Sahu"/>
    <s v="sahusunita74010@gmail.com"/>
    <s v="9439561051"/>
    <s v="2024-2025"/>
    <x v="0"/>
    <e v="#N/A"/>
    <m/>
    <e v="#N/A"/>
    <x v="0"/>
    <e v="#N/A"/>
    <x v="0"/>
    <e v="#N/A"/>
    <x v="0"/>
    <s v="Yes"/>
    <n v="13945"/>
  </r>
  <r>
    <n v="2599"/>
    <n v="14937"/>
    <x v="11"/>
    <x v="4"/>
    <s v="Tejas Sai Kothagunda"/>
    <s v="Sudhir Kothagunda"/>
    <s v="vaniicwai82@gmail.com"/>
    <s v="9177226543"/>
    <s v="Vani Kanumuri"/>
    <s v="vaniicwai82@gmail.com"/>
    <s v="9438879735"/>
    <s v="2025-2026"/>
    <x v="0"/>
    <e v="#N/A"/>
    <m/>
    <e v="#N/A"/>
    <x v="0"/>
    <e v="#N/A"/>
    <x v="0"/>
    <e v="#N/A"/>
    <x v="0"/>
    <s v="Yes"/>
    <n v="14937"/>
  </r>
  <r>
    <n v="2600"/>
    <n v="13462"/>
    <x v="11"/>
    <x v="5"/>
    <s v="Aadwik Mohanty"/>
    <s v="Santanu Kumar Mohanty"/>
    <s v="santanu.oas@gmail.com"/>
    <s v="9437352110"/>
    <s v="Sasmita Mohanty"/>
    <s v="sasmitaops@gmail.com"/>
    <s v="9437444870"/>
    <s v="2024-2025"/>
    <x v="0"/>
    <e v="#N/A"/>
    <m/>
    <e v="#N/A"/>
    <x v="0"/>
    <e v="#N/A"/>
    <x v="0"/>
    <e v="#N/A"/>
    <x v="0"/>
    <s v="Yes"/>
    <n v="13462"/>
  </r>
  <r>
    <n v="2601"/>
    <n v="13167"/>
    <x v="11"/>
    <x v="5"/>
    <s v="Aarihaan Mishra"/>
    <s v="Haraprasana Mishra"/>
    <s v="rashmipati78@gmail.com"/>
    <s v="9731271141"/>
    <s v="Rashmi Prava Pati"/>
    <s v="rashmipati78@gmail.com"/>
    <s v="9731271141"/>
    <s v="2023-2024"/>
    <x v="0"/>
    <e v="#N/A"/>
    <m/>
    <e v="#N/A"/>
    <x v="0"/>
    <e v="#N/A"/>
    <x v="0"/>
    <e v="#N/A"/>
    <x v="0"/>
    <s v="Yes"/>
    <n v="13167"/>
  </r>
  <r>
    <n v="2602"/>
    <n v="4601"/>
    <x v="11"/>
    <x v="5"/>
    <s v="Achyut Jena"/>
    <s v="Subhakant Jena"/>
    <s v="subhamjena@rediffmail.com"/>
    <s v="9861076687"/>
    <s v="Archana Chottray"/>
    <s v="subhamjena@rediffmail.com"/>
    <s v="7735340474"/>
    <s v="2014-2015"/>
    <x v="0"/>
    <e v="#N/A"/>
    <m/>
    <e v="#N/A"/>
    <x v="0"/>
    <e v="#N/A"/>
    <x v="0"/>
    <e v="#N/A"/>
    <x v="0"/>
    <s v="Yes"/>
    <n v="4601"/>
  </r>
  <r>
    <n v="2603"/>
    <n v="10105"/>
    <x v="11"/>
    <x v="5"/>
    <s v="Anuska Swain"/>
    <s v="Abhaya Kumar Swain"/>
    <s v="mahima.infracon@gmail.com"/>
    <s v="9937539269"/>
    <s v="Niraja Swain"/>
    <s v="mahima.infracon@gmail.com"/>
    <s v="9692896753"/>
    <s v="2020-2021"/>
    <x v="0"/>
    <e v="#N/A"/>
    <m/>
    <e v="#N/A"/>
    <x v="0"/>
    <e v="#N/A"/>
    <x v="0"/>
    <e v="#N/A"/>
    <x v="0"/>
    <e v="#N/A"/>
    <n v="10105"/>
  </r>
  <r>
    <n v="2604"/>
    <n v="14699"/>
    <x v="11"/>
    <x v="5"/>
    <s v="Ayushman Routray"/>
    <s v="Ahwan Kumar Routray"/>
    <s v="sushreeta7@gmail.com"/>
    <s v="8093480600"/>
    <s v="Susrita Sahoo"/>
    <s v="sushreeta7@gmail.com"/>
    <s v="8093480600"/>
    <s v="2025-2026"/>
    <x v="0"/>
    <e v="#N/A"/>
    <m/>
    <e v="#N/A"/>
    <x v="0"/>
    <e v="#N/A"/>
    <x v="0"/>
    <e v="#N/A"/>
    <x v="0"/>
    <s v="Yes"/>
    <n v="14699"/>
  </r>
  <r>
    <n v="2605"/>
    <n v="4746"/>
    <x v="11"/>
    <x v="5"/>
    <s v="Bidisha Tripathy"/>
    <s v="Krishna Padarabinda Tripathy"/>
    <s v="drkptripathy@gmail.com"/>
    <s v="9861035935"/>
    <s v="Ranjita Panigrahi"/>
    <s v="drkptripathy@gmail.com"/>
    <s v="9861077744"/>
    <s v="2015-2016"/>
    <x v="0"/>
    <e v="#N/A"/>
    <m/>
    <e v="#N/A"/>
    <x v="0"/>
    <e v="#N/A"/>
    <x v="0"/>
    <e v="#N/A"/>
    <x v="0"/>
    <s v="Yes"/>
    <n v="4746"/>
  </r>
  <r>
    <n v="2606"/>
    <n v="9094"/>
    <x v="11"/>
    <x v="5"/>
    <s v="Chidananda Prasad Bohidar"/>
    <s v="Manikeshwari P Bohidar"/>
    <s v="mp.bohidar@gmail.com"/>
    <s v="8144857180"/>
    <s v="Lopamudra Das"/>
    <s v="mp.bohidar@gmail.com"/>
    <s v="6372057425"/>
    <s v="2019-2020"/>
    <x v="0"/>
    <e v="#N/A"/>
    <m/>
    <e v="#N/A"/>
    <x v="0"/>
    <e v="#N/A"/>
    <x v="0"/>
    <e v="#N/A"/>
    <x v="0"/>
    <e v="#N/A"/>
    <n v="9094"/>
  </r>
  <r>
    <n v="2607"/>
    <n v="6949"/>
    <x v="11"/>
    <x v="5"/>
    <s v="Dewansh Nanda"/>
    <s v="Debabrata Nanda"/>
    <s v="nandadewansh96@gmail.com"/>
    <s v="9337103756"/>
    <s v="Debaslina Nanda"/>
    <s v="bhargavimarine@live.com"/>
    <s v="9439916911"/>
    <s v="2017-2018"/>
    <x v="0"/>
    <e v="#N/A"/>
    <m/>
    <e v="#N/A"/>
    <x v="0"/>
    <e v="#N/A"/>
    <x v="0"/>
    <e v="#N/A"/>
    <x v="0"/>
    <s v="Yes"/>
    <n v="6949"/>
  </r>
  <r>
    <n v="2608"/>
    <n v="13098"/>
    <x v="11"/>
    <x v="5"/>
    <s v="Haasita Thakkar"/>
    <s v="Sanjay Thakkar"/>
    <s v="sanju14_in@yahoo.com"/>
    <s v="9892059055"/>
    <s v="Isha Thakkar"/>
    <s v="thakkarisha1401@gmail.com"/>
    <s v="7898043202"/>
    <s v="2023-2024"/>
    <x v="0"/>
    <e v="#N/A"/>
    <m/>
    <e v="#N/A"/>
    <x v="0"/>
    <e v="#N/A"/>
    <x v="0"/>
    <e v="#N/A"/>
    <x v="0"/>
    <s v="Yes"/>
    <n v="13098"/>
  </r>
  <r>
    <n v="2609"/>
    <n v="6043"/>
    <x v="11"/>
    <x v="5"/>
    <s v="Lanya Patra"/>
    <s v="Suresh Kumar Patra"/>
    <s v="sureshjahaj2004@gmail.com"/>
    <s v="9437400864"/>
    <s v="Tanushree Behera"/>
    <s v="sureshjahaj2004@gmail.com"/>
    <s v="9658600799"/>
    <s v="2016-2017"/>
    <x v="0"/>
    <e v="#N/A"/>
    <m/>
    <e v="#N/A"/>
    <x v="0"/>
    <e v="#N/A"/>
    <x v="0"/>
    <e v="#N/A"/>
    <x v="0"/>
    <s v="Yes"/>
    <n v="6043"/>
  </r>
  <r>
    <n v="2610"/>
    <n v="4748"/>
    <x v="11"/>
    <x v="5"/>
    <s v="Navya Patnaik"/>
    <s v="Amalendu Patnaik"/>
    <s v="amalpat@gmail.com"/>
    <s v="9997623241"/>
    <s v="Madhumita Patnaik"/>
    <s v="amalpat@gmail.com"/>
    <s v="8598030339"/>
    <s v="2015-2016"/>
    <x v="0"/>
    <e v="#N/A"/>
    <m/>
    <e v="#N/A"/>
    <x v="0"/>
    <e v="#N/A"/>
    <x v="0"/>
    <e v="#N/A"/>
    <x v="0"/>
    <s v="Yes"/>
    <n v="4748"/>
  </r>
  <r>
    <n v="2611"/>
    <n v="5782"/>
    <x v="11"/>
    <x v="5"/>
    <s v="Orion Biswal"/>
    <s v="Prabir Kumar Biswal"/>
    <s v="call2prabir0005@gmail.com"/>
    <s v="9437038877"/>
    <s v="Anju Biswal"/>
    <s v="call2prabir0005@gmail.com"/>
    <s v="9439778388"/>
    <s v="2016-2017"/>
    <x v="0"/>
    <e v="#N/A"/>
    <m/>
    <n v="4000"/>
    <x v="1"/>
    <n v="4000"/>
    <x v="1"/>
    <n v="8000"/>
    <x v="2"/>
    <e v="#N/A"/>
    <n v="5782"/>
  </r>
  <r>
    <n v="2612"/>
    <n v="13366"/>
    <x v="11"/>
    <x v="5"/>
    <s v="Palakshi Chanani"/>
    <s v="Manoj Kumar Chanani"/>
    <s v="manoj.chanani@gmail.com"/>
    <s v="9437063001"/>
    <s v="Vandana Chanani"/>
    <s v="vandana.chanani@gmail.com"/>
    <s v="9583347006"/>
    <s v="2024-2025"/>
    <x v="0"/>
    <e v="#N/A"/>
    <s v="No_SK"/>
    <e v="#N/A"/>
    <x v="0"/>
    <e v="#N/A"/>
    <x v="0"/>
    <e v="#N/A"/>
    <x v="0"/>
    <s v="Yes"/>
    <n v="13366"/>
  </r>
  <r>
    <n v="2613"/>
    <n v="13509"/>
    <x v="11"/>
    <x v="5"/>
    <s v="Pratyush Padhi"/>
    <s v="Prasanta Kumar Padhi"/>
    <s v="prasanta005@gmail.com"/>
    <s v="9353472380"/>
    <s v="Sanghamitra Rath"/>
    <s v="sanghamitra005@gmail.com"/>
    <s v="9742278554"/>
    <s v="2024-2025"/>
    <x v="0"/>
    <e v="#N/A"/>
    <m/>
    <e v="#N/A"/>
    <x v="0"/>
    <e v="#N/A"/>
    <x v="0"/>
    <n v="3800"/>
    <x v="1"/>
    <e v="#N/A"/>
    <n v="13509"/>
  </r>
  <r>
    <n v="2614"/>
    <n v="9112"/>
    <x v="11"/>
    <x v="5"/>
    <s v="Priyansh Patnaik"/>
    <s v="Radha Krishna Pattanaik"/>
    <s v="muna.patro@gmail.com"/>
    <s v="9861949991"/>
    <s v="Anamika Patnaik"/>
    <s v="anamikapatnaik1976@gmail.com"/>
    <s v="9937934545"/>
    <s v="2019-2020"/>
    <x v="1"/>
    <s v="Yes"/>
    <m/>
    <e v="#N/A"/>
    <x v="0"/>
    <e v="#N/A"/>
    <x v="0"/>
    <e v="#N/A"/>
    <x v="0"/>
    <e v="#N/A"/>
    <e v="#N/A"/>
  </r>
  <r>
    <n v="2615"/>
    <n v="7033"/>
    <x v="11"/>
    <x v="5"/>
    <s v="Rishika Tripathy"/>
    <s v="Bibhuti Bihari Tripathy"/>
    <s v="bibhutitripathy34@gmail.com"/>
    <s v="9438568027"/>
    <s v="Madhu Chhanda Tripathy"/>
    <s v="bibhutitripathy34@gmail.com"/>
    <s v="9438334107"/>
    <s v="2017-2018"/>
    <x v="0"/>
    <e v="#N/A"/>
    <m/>
    <e v="#N/A"/>
    <x v="0"/>
    <e v="#N/A"/>
    <x v="0"/>
    <e v="#N/A"/>
    <x v="0"/>
    <e v="#N/A"/>
    <n v="7033"/>
  </r>
  <r>
    <n v="2616"/>
    <n v="12957"/>
    <x v="11"/>
    <x v="5"/>
    <s v="Ritvik Sarawagi"/>
    <s v="Rajesh Sarawagi"/>
    <s v="rajesh22573@yahoo.com"/>
    <s v="9875341758"/>
    <s v="Sheetal Sarawagi"/>
    <s v="sarawagisheetal1979@gmail.com"/>
    <s v="7978261017"/>
    <s v="2023-2024"/>
    <x v="0"/>
    <e v="#N/A"/>
    <m/>
    <e v="#N/A"/>
    <x v="0"/>
    <e v="#N/A"/>
    <x v="0"/>
    <e v="#N/A"/>
    <x v="0"/>
    <s v="Yes"/>
    <n v="12957"/>
  </r>
  <r>
    <n v="2617"/>
    <n v="12767"/>
    <x v="11"/>
    <x v="5"/>
    <s v="Sai Priyanshu Biswal"/>
    <s v="Bijaya Ketan Biswal"/>
    <s v="bijayketan.biswal@gmail.com"/>
    <s v="8249140436"/>
    <s v="Pratima Biswal"/>
    <s v="bijayketan.biswal@gmail.com"/>
    <s v="9438674236"/>
    <s v="2023-2024"/>
    <x v="0"/>
    <e v="#N/A"/>
    <m/>
    <n v="58780"/>
    <x v="2"/>
    <n v="117560"/>
    <x v="2"/>
    <n v="176340"/>
    <x v="2"/>
    <s v="Yes"/>
    <n v="12767"/>
  </r>
  <r>
    <n v="2618"/>
    <n v="15016"/>
    <x v="11"/>
    <x v="5"/>
    <s v="Sarthak Bhandari"/>
    <s v="Raghav Bhandari"/>
    <s v="bhandari_raghav@yahoo.co.in"/>
    <s v="9872500589"/>
    <s v="Payal Bhandari"/>
    <s v="payalarorasagittarius@gmail.com"/>
    <s v="8283828999"/>
    <s v="2025-2026"/>
    <x v="0"/>
    <e v="#N/A"/>
    <m/>
    <e v="#N/A"/>
    <x v="0"/>
    <e v="#N/A"/>
    <x v="0"/>
    <e v="#N/A"/>
    <x v="0"/>
    <e v="#N/A"/>
    <n v="15016"/>
  </r>
  <r>
    <n v="2619"/>
    <n v="7246"/>
    <x v="11"/>
    <x v="5"/>
    <s v="Sasmit Pal"/>
    <s v="Somnath Pal"/>
    <s v="somnathp@gmail.com"/>
    <s v="9051088833"/>
    <s v="Sayantika Pal"/>
    <s v="somnathp@gmail.com"/>
    <s v="8240589948"/>
    <s v="2017-2018"/>
    <x v="0"/>
    <e v="#N/A"/>
    <m/>
    <e v="#N/A"/>
    <x v="0"/>
    <e v="#N/A"/>
    <x v="0"/>
    <e v="#N/A"/>
    <x v="0"/>
    <e v="#N/A"/>
    <n v="7246"/>
  </r>
  <r>
    <n v="2620"/>
    <n v="8016"/>
    <x v="11"/>
    <x v="5"/>
    <s v="Shreya Surabhi Jena"/>
    <s v="Subhransu Sekhar Jena"/>
    <s v="drssj2007@gmail.com"/>
    <s v="9658609495"/>
    <s v="Nibedita Patro"/>
    <s v="drssj2007@gmail.com"/>
    <s v="9937740401"/>
    <s v="2018-2019"/>
    <x v="0"/>
    <e v="#N/A"/>
    <m/>
    <e v="#N/A"/>
    <x v="0"/>
    <e v="#N/A"/>
    <x v="0"/>
    <e v="#N/A"/>
    <x v="0"/>
    <e v="#N/A"/>
    <n v="8016"/>
  </r>
  <r>
    <n v="2621"/>
    <n v="11695"/>
    <x v="11"/>
    <x v="5"/>
    <s v="SHRIYANS GARNAIK"/>
    <s v="SUPRIYA GARNAIK"/>
    <s v="supriyagarnaik@gmail.com"/>
    <s v="9767587181"/>
    <s v="LOPAMUDRA GARNAIK"/>
    <s v="lopa812002@gmail.com"/>
    <s v="8421502905"/>
    <s v="2022-2023"/>
    <x v="0"/>
    <e v="#N/A"/>
    <m/>
    <e v="#N/A"/>
    <x v="0"/>
    <e v="#N/A"/>
    <x v="0"/>
    <e v="#N/A"/>
    <x v="0"/>
    <e v="#N/A"/>
    <n v="11695"/>
  </r>
  <r>
    <n v="2622"/>
    <n v="5412"/>
    <x v="11"/>
    <x v="5"/>
    <s v="Sonakshi Mohanty"/>
    <s v="Satyajit Mohanty"/>
    <s v="satyajeetmohanty881@gmail.com"/>
    <s v="9861383694"/>
    <s v="Sushree Soumya Mohanty"/>
    <s v="satyajeetmohanty881@gmail.com"/>
    <s v="9439961866"/>
    <s v="2015-2016"/>
    <x v="0"/>
    <e v="#N/A"/>
    <m/>
    <e v="#N/A"/>
    <x v="0"/>
    <e v="#N/A"/>
    <x v="0"/>
    <e v="#N/A"/>
    <x v="0"/>
    <e v="#N/A"/>
    <n v="5412"/>
  </r>
  <r>
    <n v="2623"/>
    <n v="6147"/>
    <x v="11"/>
    <x v="5"/>
    <s v="Srabani Dehury"/>
    <s v="Tripura Dehury"/>
    <s v="t.dehury@rediffmail.com"/>
    <s v="7683910681, 9437851343"/>
    <s v="Sasmita Dehury"/>
    <s v="t.dehury@rediffmail.com"/>
    <s v="9937729105"/>
    <s v="2016-2017"/>
    <x v="0"/>
    <e v="#N/A"/>
    <m/>
    <n v="6000"/>
    <x v="2"/>
    <n v="6000"/>
    <x v="2"/>
    <n v="9430"/>
    <x v="2"/>
    <s v="Yes"/>
    <n v="6147"/>
  </r>
  <r>
    <n v="2624"/>
    <n v="7129"/>
    <x v="11"/>
    <x v="5"/>
    <s v="Sujal Kumar Katela"/>
    <s v="Dinesh Kumar Katela"/>
    <s v="dilipkatela@gmail.com"/>
    <s v="9437022333"/>
    <s v="Hemlata Katela"/>
    <s v="dilipkatela@gmail.com"/>
    <s v="9776022333"/>
    <s v="2017-2018"/>
    <x v="0"/>
    <e v="#N/A"/>
    <m/>
    <n v="11000"/>
    <x v="2"/>
    <n v="11000"/>
    <x v="2"/>
    <n v="11000"/>
    <x v="2"/>
    <s v="Yes"/>
    <n v="7129"/>
  </r>
  <r>
    <n v="2625"/>
    <n v="10722"/>
    <x v="11"/>
    <x v="5"/>
    <s v="Udit Mishra"/>
    <s v="Prasanta Kumar Mishra"/>
    <s v="impkmishra@yahoo.com"/>
    <s v="9040088040"/>
    <s v="Sunetra Mishra"/>
    <s v="sunetramishra@yahoo.com"/>
    <s v="9777624356"/>
    <s v="2021-2022"/>
    <x v="0"/>
    <e v="#N/A"/>
    <m/>
    <e v="#N/A"/>
    <x v="0"/>
    <e v="#N/A"/>
    <x v="0"/>
    <e v="#N/A"/>
    <x v="0"/>
    <e v="#N/A"/>
    <n v="10722"/>
  </r>
  <r>
    <n v="2626"/>
    <n v="12359"/>
    <x v="11"/>
    <x v="5"/>
    <s v="Venisha Mahakud"/>
    <s v="Umesh Kumar Mahakud"/>
    <s v="Umesh.mahakud1@gmail.com"/>
    <s v="8169898079"/>
    <s v="Rudrani Mahakud"/>
    <s v="rudrani.mahakud@gmail.com"/>
    <s v="9348476011"/>
    <s v="2022-2023"/>
    <x v="0"/>
    <e v="#N/A"/>
    <m/>
    <e v="#N/A"/>
    <x v="0"/>
    <e v="#N/A"/>
    <x v="0"/>
    <e v="#N/A"/>
    <x v="0"/>
    <e v="#N/A"/>
    <n v="12359"/>
  </r>
  <r>
    <n v="2627"/>
    <n v="11308"/>
    <x v="11"/>
    <x v="5"/>
    <s v="Yuvraj Jena"/>
    <s v="Debraj Jena"/>
    <s v="debrajjena5@gmail.com"/>
    <s v="7894000000"/>
    <s v="Smita Jena"/>
    <s v="smitamohanty9200@gmail.com"/>
    <s v="9437555555"/>
    <s v="2021-2022"/>
    <x v="0"/>
    <e v="#N/A"/>
    <m/>
    <e v="#N/A"/>
    <x v="0"/>
    <e v="#N/A"/>
    <x v="0"/>
    <e v="#N/A"/>
    <x v="0"/>
    <s v="Yes"/>
    <n v="11308"/>
  </r>
  <r>
    <n v="2628"/>
    <n v="13385"/>
    <x v="11"/>
    <x v="6"/>
    <s v="Aadhya Ranjan"/>
    <s v="Rakesh Kumar Ranjan"/>
    <s v="rakeshmyself85@gmail.com"/>
    <s v="9078897190"/>
    <s v="Priti Ranjan"/>
    <s v="pritiranjan009@gmail.com"/>
    <s v="7738802343"/>
    <s v="2024-2025"/>
    <x v="0"/>
    <e v="#N/A"/>
    <m/>
    <e v="#N/A"/>
    <x v="0"/>
    <e v="#N/A"/>
    <x v="0"/>
    <e v="#N/A"/>
    <x v="0"/>
    <e v="#N/A"/>
    <n v="13385"/>
  </r>
  <r>
    <n v="2629"/>
    <n v="14189"/>
    <x v="11"/>
    <x v="6"/>
    <s v="Aarav Zutshi"/>
    <s v="Sameer Zutshi"/>
    <s v="zutshisameer@gmail.com"/>
    <s v="8959254321"/>
    <s v="Sasmita Zutshi"/>
    <s v="sasmitazutshi@gmail.com"/>
    <s v="8959354321"/>
    <s v="2024-2025"/>
    <x v="0"/>
    <e v="#N/A"/>
    <m/>
    <e v="#N/A"/>
    <x v="0"/>
    <e v="#N/A"/>
    <x v="0"/>
    <e v="#N/A"/>
    <x v="0"/>
    <s v="Yes"/>
    <n v="14189"/>
  </r>
  <r>
    <n v="2630"/>
    <n v="6357"/>
    <x v="11"/>
    <x v="6"/>
    <s v="Aditya Kar"/>
    <s v="Satrughna Kar"/>
    <s v="durga4silu@gmail.com"/>
    <s v="9437590473"/>
    <s v="Durga Kar"/>
    <s v="durga4silu@gmail.com"/>
    <s v="9668890473"/>
    <s v="2016-2017"/>
    <x v="0"/>
    <e v="#N/A"/>
    <m/>
    <e v="#N/A"/>
    <x v="0"/>
    <e v="#N/A"/>
    <x v="0"/>
    <e v="#N/A"/>
    <x v="0"/>
    <e v="#N/A"/>
    <n v="6357"/>
  </r>
  <r>
    <n v="2631"/>
    <n v="8063"/>
    <x v="11"/>
    <x v="6"/>
    <s v="Adwaita Biswal"/>
    <s v="Ashis Biswal"/>
    <s v="binagupta312@gmail.com"/>
    <s v="7377960288"/>
    <s v="Binapani Biswal"/>
    <s v="binagupta312@gmail.com"/>
    <s v="9090555006"/>
    <s v="2018-2019"/>
    <x v="0"/>
    <e v="#N/A"/>
    <m/>
    <e v="#N/A"/>
    <x v="0"/>
    <e v="#N/A"/>
    <x v="0"/>
    <e v="#N/A"/>
    <x v="0"/>
    <e v="#N/A"/>
    <n v="8063"/>
  </r>
  <r>
    <n v="2632"/>
    <n v="6905"/>
    <x v="11"/>
    <x v="6"/>
    <s v="Akshat Shah"/>
    <s v="Pradip Kumar Shah"/>
    <s v="pradip_shah1@yahoo.co.in"/>
    <s v="9337302183, 9437051952"/>
    <s v="Nandani Shah"/>
    <s v="pradip_shah1@yahoo.co.in"/>
    <s v="9439536107, 9040219815"/>
    <s v="2017-2018"/>
    <x v="0"/>
    <e v="#N/A"/>
    <m/>
    <e v="#N/A"/>
    <x v="0"/>
    <e v="#N/A"/>
    <x v="0"/>
    <e v="#N/A"/>
    <x v="0"/>
    <s v="Yes"/>
    <n v="6905"/>
  </r>
  <r>
    <n v="2633"/>
    <n v="5978"/>
    <x v="11"/>
    <x v="6"/>
    <s v="Alish Baral"/>
    <s v="Pratap Kumar Baral"/>
    <s v="pratap@alconwireless.co.in"/>
    <s v="9437036067"/>
    <s v="Anusuya Patra"/>
    <s v="pratap@alconwireless.co.in"/>
    <s v="9438291149"/>
    <s v="2016-2017"/>
    <x v="0"/>
    <e v="#N/A"/>
    <m/>
    <e v="#N/A"/>
    <x v="0"/>
    <e v="#N/A"/>
    <x v="0"/>
    <e v="#N/A"/>
    <x v="0"/>
    <s v="Yes"/>
    <n v="5978"/>
  </r>
  <r>
    <n v="2634"/>
    <n v="6141"/>
    <x v="11"/>
    <x v="6"/>
    <s v="Angel Samantaray"/>
    <s v="Pradipta Samantaray"/>
    <s v="angeldew27@gmail.com"/>
    <s v="9338122421"/>
    <s v="Banashree Samantaray"/>
    <s v="angeldew27@gmail.com"/>
    <s v="9040256929"/>
    <s v="2016-2017"/>
    <x v="0"/>
    <e v="#N/A"/>
    <m/>
    <e v="#N/A"/>
    <x v="0"/>
    <e v="#N/A"/>
    <x v="0"/>
    <n v="58780"/>
    <x v="2"/>
    <s v="Yes"/>
    <n v="6141"/>
  </r>
  <r>
    <n v="2635"/>
    <n v="7093"/>
    <x v="11"/>
    <x v="6"/>
    <s v="Ansuman Biswal"/>
    <s v="Bijay Basanta Biswal"/>
    <s v="ansumanbiswal11@gmail.com"/>
    <s v="9467175262"/>
    <s v="Bishnupriya Biswal"/>
    <s v="ansumanbiswal11@gmail.com"/>
    <s v="8456002198"/>
    <s v="2017-2018"/>
    <x v="0"/>
    <e v="#N/A"/>
    <m/>
    <e v="#N/A"/>
    <x v="0"/>
    <e v="#N/A"/>
    <x v="0"/>
    <e v="#N/A"/>
    <x v="0"/>
    <s v="Yes"/>
    <n v="7093"/>
  </r>
  <r>
    <n v="2636"/>
    <n v="4134"/>
    <x v="11"/>
    <x v="6"/>
    <s v="Arnav Mallick"/>
    <s v="Sanjib Mallick"/>
    <s v="bhadrakdealer@gmail.com"/>
    <s v="9437007930"/>
    <s v="Priyadarshini Mallick"/>
    <s v="bhadrakdealer@gmail.com"/>
    <s v="9438034540"/>
    <s v="2014-2015"/>
    <x v="0"/>
    <e v="#N/A"/>
    <m/>
    <e v="#N/A"/>
    <x v="0"/>
    <e v="#N/A"/>
    <x v="0"/>
    <e v="#N/A"/>
    <x v="0"/>
    <s v="Yes"/>
    <n v="4134"/>
  </r>
  <r>
    <n v="2637"/>
    <n v="12875"/>
    <x v="11"/>
    <x v="6"/>
    <s v="ASMI SHREYA RAUT"/>
    <s v="DEEPAK KUMAR RAUT"/>
    <s v="d.raut@live.in"/>
    <s v="7031959590"/>
    <s v="ROSALIN MULIA"/>
    <s v="leeena666@gmail.com"/>
    <s v="7031959590"/>
    <s v="2023-2024"/>
    <x v="0"/>
    <e v="#N/A"/>
    <m/>
    <e v="#N/A"/>
    <x v="0"/>
    <e v="#N/A"/>
    <x v="0"/>
    <e v="#N/A"/>
    <x v="0"/>
    <s v="Yes"/>
    <n v="12875"/>
  </r>
  <r>
    <n v="2638"/>
    <n v="15142"/>
    <x v="11"/>
    <x v="6"/>
    <s v="Atla Tejvardhan"/>
    <s v="Atla Rambabu"/>
    <s v="rambabu.atla@gmail.com"/>
    <s v="7504990135"/>
    <s v="Atla Lakshmi Prasanna"/>
    <s v="rambabu.atla@gmail.com"/>
    <s v="8519903010"/>
    <s v="2025-2026"/>
    <x v="0"/>
    <e v="#N/A"/>
    <m/>
    <e v="#N/A"/>
    <x v="0"/>
    <e v="#N/A"/>
    <x v="0"/>
    <e v="#N/A"/>
    <x v="0"/>
    <e v="#N/A"/>
    <n v="15142"/>
  </r>
  <r>
    <n v="2639"/>
    <n v="4659"/>
    <x v="11"/>
    <x v="6"/>
    <s v="Biswajit Beshra"/>
    <s v="Kali Charan Beshra"/>
    <s v="kcbeshra@immt.res.in"/>
    <s v="9437408128"/>
    <s v="Sabitri Hembram"/>
    <s v="kcbeshra@immt.res.in"/>
    <s v="9937938455"/>
    <s v="2014-2015"/>
    <x v="0"/>
    <e v="#N/A"/>
    <m/>
    <e v="#N/A"/>
    <x v="0"/>
    <e v="#N/A"/>
    <x v="0"/>
    <e v="#N/A"/>
    <x v="0"/>
    <s v="Yes"/>
    <n v="4659"/>
  </r>
  <r>
    <n v="2640"/>
    <n v="7171"/>
    <x v="11"/>
    <x v="6"/>
    <s v="Chinmaya Patra"/>
    <s v="Chitrasen Patra"/>
    <s v="mbswal@gmail.com"/>
    <s v="9437040773"/>
    <s v="Minati Patra"/>
    <s v="mbswal@gmail.com"/>
    <s v="9437164136"/>
    <s v="2017-2018"/>
    <x v="0"/>
    <e v="#N/A"/>
    <m/>
    <e v="#N/A"/>
    <x v="0"/>
    <e v="#N/A"/>
    <x v="0"/>
    <e v="#N/A"/>
    <x v="0"/>
    <s v="Yes"/>
    <n v="7171"/>
  </r>
  <r>
    <n v="2641"/>
    <n v="8907"/>
    <x v="11"/>
    <x v="6"/>
    <s v="Debatreyee Datta"/>
    <s v="Debasish Datta"/>
    <s v="debasishdatta01@gmail.com"/>
    <s v="8585052204"/>
    <s v="Sangeeta Datta"/>
    <s v="debasishdatta01@gmail.com"/>
    <s v="8585052139"/>
    <s v="2018-2019"/>
    <x v="0"/>
    <e v="#N/A"/>
    <m/>
    <e v="#N/A"/>
    <x v="0"/>
    <e v="#N/A"/>
    <x v="0"/>
    <e v="#N/A"/>
    <x v="0"/>
    <e v="#N/A"/>
    <n v="8907"/>
  </r>
  <r>
    <n v="2642"/>
    <n v="12899"/>
    <x v="11"/>
    <x v="6"/>
    <s v="HARSHIT DASH"/>
    <s v="SAROJ DASH"/>
    <s v="SAROJ95@GMAIL.COM"/>
    <s v="9937174204"/>
    <s v="NAMRATA DASH"/>
    <s v="namratapateldash@gmail.com"/>
    <s v="9938391021"/>
    <s v="2023-2024"/>
    <x v="0"/>
    <e v="#N/A"/>
    <m/>
    <e v="#N/A"/>
    <x v="0"/>
    <e v="#N/A"/>
    <x v="0"/>
    <e v="#N/A"/>
    <x v="0"/>
    <e v="#N/A"/>
    <n v="12899"/>
  </r>
  <r>
    <n v="2643"/>
    <n v="11205"/>
    <x v="11"/>
    <x v="6"/>
    <s v="Nisant Das"/>
    <s v="Jagat Jyoti Das"/>
    <s v="jagatd@gmail.com"/>
    <s v="8179443111"/>
    <s v="Debasmita Das"/>
    <s v="jagatd@gmail.com"/>
    <s v="7989144532"/>
    <s v="2021-2022"/>
    <x v="0"/>
    <e v="#N/A"/>
    <m/>
    <e v="#N/A"/>
    <x v="0"/>
    <e v="#N/A"/>
    <x v="0"/>
    <e v="#N/A"/>
    <x v="0"/>
    <e v="#N/A"/>
    <n v="11205"/>
  </r>
  <r>
    <n v="2644"/>
    <n v="5004"/>
    <x v="11"/>
    <x v="6"/>
    <s v="Om Sai Subham Behera"/>
    <s v="Chhabindra Kumar Behera"/>
    <s v="beherachhabindra@gmail.com"/>
    <s v="9853380138"/>
    <s v="Renubala Behera"/>
    <s v="beherachhabindra@gmail.com"/>
    <s v="8249738893"/>
    <s v="2015-2016"/>
    <x v="0"/>
    <e v="#N/A"/>
    <m/>
    <e v="#N/A"/>
    <x v="0"/>
    <e v="#N/A"/>
    <x v="0"/>
    <e v="#N/A"/>
    <x v="0"/>
    <s v="Yes"/>
    <n v="5004"/>
  </r>
  <r>
    <n v="2645"/>
    <n v="6237"/>
    <x v="11"/>
    <x v="6"/>
    <s v="Prachi Priyambada"/>
    <s v="Prakash Das"/>
    <s v="prakashdas2891@gmail.com"/>
    <s v="9938043916"/>
    <s v="Banani Das"/>
    <s v="prakashdas2891@gmail.com"/>
    <s v="9439865560"/>
    <s v="2016-2017"/>
    <x v="0"/>
    <e v="#N/A"/>
    <m/>
    <n v="7000"/>
    <x v="2"/>
    <n v="50760"/>
    <x v="2"/>
    <n v="101640"/>
    <x v="2"/>
    <e v="#N/A"/>
    <n v="6237"/>
  </r>
  <r>
    <n v="2646"/>
    <n v="14938"/>
    <x v="11"/>
    <x v="6"/>
    <s v="RAJIV LOCHAN PUHAN"/>
    <s v="JAGANNATH PUHAN"/>
    <s v="jpuhaniob01@gmail.com"/>
    <s v="8777851735"/>
    <s v="GITANJALI PUHAN"/>
    <s v="jpuhaniob01@gmai.com"/>
    <s v="8961553087"/>
    <s v="2025-2026"/>
    <x v="0"/>
    <e v="#N/A"/>
    <m/>
    <e v="#N/A"/>
    <x v="0"/>
    <e v="#N/A"/>
    <x v="0"/>
    <e v="#N/A"/>
    <x v="0"/>
    <e v="#N/A"/>
    <n v="14938"/>
  </r>
  <r>
    <n v="2647"/>
    <n v="12888"/>
    <x v="11"/>
    <x v="6"/>
    <s v="REANA GARABADU"/>
    <s v="ANAND GARABADU"/>
    <s v="anandreetig@gmail.com"/>
    <s v="8018543971"/>
    <s v="REETI GARABADU"/>
    <s v="reetigarabadu@gmail.com"/>
    <s v="8018615019"/>
    <s v="2023-2024"/>
    <x v="0"/>
    <e v="#N/A"/>
    <m/>
    <e v="#N/A"/>
    <x v="0"/>
    <e v="#N/A"/>
    <x v="0"/>
    <e v="#N/A"/>
    <x v="0"/>
    <e v="#N/A"/>
    <n v="12888"/>
  </r>
  <r>
    <n v="2648"/>
    <n v="12836"/>
    <x v="11"/>
    <x v="6"/>
    <s v="Saanvi Nanda"/>
    <s v="Sovan Nanda"/>
    <s v="sovannanda38@gmail.com"/>
    <s v="9437042880"/>
    <s v="Sona Das"/>
    <s v="sovannanda38@gmail.com"/>
    <s v="7873042880"/>
    <s v="2023-2024"/>
    <x v="0"/>
    <e v="#N/A"/>
    <m/>
    <e v="#N/A"/>
    <x v="0"/>
    <e v="#N/A"/>
    <x v="0"/>
    <e v="#N/A"/>
    <x v="0"/>
    <s v="Yes"/>
    <n v="12836"/>
  </r>
  <r>
    <n v="2649"/>
    <n v="5700"/>
    <x v="11"/>
    <x v="6"/>
    <s v="Samiksha Das"/>
    <s v="Manas Das"/>
    <s v="md_allianz@yahoo.co.in"/>
    <s v="9338833555, 9861445555"/>
    <s v="Suchismita Das"/>
    <s v="suchismita1988gugu@gmail.com"/>
    <s v="7377333555"/>
    <s v="2015-2016"/>
    <x v="0"/>
    <e v="#N/A"/>
    <m/>
    <e v="#N/A"/>
    <x v="0"/>
    <e v="#N/A"/>
    <x v="0"/>
    <e v="#N/A"/>
    <x v="0"/>
    <s v="Yes"/>
    <n v="5700"/>
  </r>
  <r>
    <n v="2650"/>
    <n v="5811"/>
    <x v="11"/>
    <x v="6"/>
    <s v="Shraddha Suman Sethy"/>
    <s v="Bishnu C Sethy"/>
    <s v="bsethy121@yahoo.com"/>
    <s v="9581025539"/>
    <s v="Sandhyarani Sethy"/>
    <s v="bsethy121@yahoo.com"/>
    <s v="9437129388"/>
    <s v="2016-2017"/>
    <x v="0"/>
    <e v="#N/A"/>
    <m/>
    <e v="#N/A"/>
    <x v="0"/>
    <e v="#N/A"/>
    <x v="0"/>
    <e v="#N/A"/>
    <x v="0"/>
    <e v="#N/A"/>
    <n v="5811"/>
  </r>
  <r>
    <n v="2651"/>
    <n v="12898"/>
    <x v="11"/>
    <x v="6"/>
    <s v="Shrejal Panda"/>
    <s v="Bibhuti Bhusan Panda"/>
    <s v="bisaswati@gmail.com"/>
    <s v="9337334609"/>
    <s v="Saswati Purohit"/>
    <s v="bisaswati@gmail.com"/>
    <s v="9337334609"/>
    <s v="2023-2024"/>
    <x v="0"/>
    <e v="#N/A"/>
    <m/>
    <e v="#N/A"/>
    <x v="0"/>
    <e v="#N/A"/>
    <x v="0"/>
    <e v="#N/A"/>
    <x v="0"/>
    <s v="Yes"/>
    <n v="12898"/>
  </r>
  <r>
    <n v="2652"/>
    <n v="14692"/>
    <x v="11"/>
    <x v="6"/>
    <s v="Siddhi Sanjeevani Dash"/>
    <s v="Sukanta Kumar Das"/>
    <s v="sukantakumar.das@gmail.com"/>
    <s v="8820520405"/>
    <s v="Jharana Dash"/>
    <s v="jharanadash@gmail.com"/>
    <s v="7894605665"/>
    <s v="2025-2026"/>
    <x v="0"/>
    <e v="#N/A"/>
    <m/>
    <e v="#N/A"/>
    <x v="0"/>
    <e v="#N/A"/>
    <x v="0"/>
    <e v="#N/A"/>
    <x v="0"/>
    <e v="#N/A"/>
    <n v="14692"/>
  </r>
  <r>
    <n v="2653"/>
    <n v="14176"/>
    <x v="11"/>
    <x v="6"/>
    <s v="SRISHTI MOHAPATRA"/>
    <s v="JAYANTA MOHAPATRA"/>
    <s v="jmohapatra@ymail.com"/>
    <s v="9668495726"/>
    <s v="MANOJ MANJARI MISHRA"/>
    <s v="manojmanjari@gmail.com"/>
    <s v="8895350265"/>
    <s v="2024-2025"/>
    <x v="0"/>
    <e v="#N/A"/>
    <m/>
    <e v="#N/A"/>
    <x v="0"/>
    <e v="#N/A"/>
    <x v="0"/>
    <e v="#N/A"/>
    <x v="0"/>
    <e v="#N/A"/>
    <n v="14176"/>
  </r>
  <r>
    <n v="2654"/>
    <n v="9729"/>
    <x v="11"/>
    <x v="6"/>
    <s v="Subhasmita Mishra"/>
    <s v="Debasish Mishra"/>
    <s v="debasish7mishra@gmail.com"/>
    <s v="9987270693"/>
    <s v="Suchismita Mishra"/>
    <s v="debasish7mishra@gmail.com"/>
    <s v="9769592432"/>
    <s v="2019-2020"/>
    <x v="0"/>
    <e v="#N/A"/>
    <m/>
    <e v="#N/A"/>
    <x v="0"/>
    <e v="#N/A"/>
    <x v="0"/>
    <e v="#N/A"/>
    <x v="0"/>
    <s v="Yes"/>
    <n v="9729"/>
  </r>
  <r>
    <n v="2655"/>
    <n v="7143"/>
    <x v="11"/>
    <x v="6"/>
    <s v="Suryansh Swain"/>
    <s v="Adwaita Prasad Swain"/>
    <s v="swain.adwaita@gmail.com"/>
    <s v="9658875002"/>
    <s v="Swagatika Swain"/>
    <s v="swain.adwaita@gmail.com"/>
    <s v="8908422070"/>
    <s v="2017-2018"/>
    <x v="0"/>
    <e v="#N/A"/>
    <m/>
    <e v="#N/A"/>
    <x v="0"/>
    <e v="#N/A"/>
    <x v="0"/>
    <e v="#N/A"/>
    <x v="0"/>
    <s v="Yes"/>
    <n v="7143"/>
  </r>
  <r>
    <n v="2656"/>
    <n v="14860"/>
    <x v="11"/>
    <x v="6"/>
    <s v="Sushree Swastika Lenka"/>
    <s v="Subrat Kumar Lenka"/>
    <s v="lenka.slenka1988@gmail.com"/>
    <s v="8088658217"/>
    <s v="Damayanti Lenka"/>
    <s v="damayantilenka2371@gmail.com"/>
    <s v="9945088902"/>
    <s v="2025-2026"/>
    <x v="0"/>
    <e v="#N/A"/>
    <m/>
    <n v="2000"/>
    <x v="1"/>
    <n v="2000"/>
    <x v="1"/>
    <e v="#N/A"/>
    <x v="0"/>
    <s v="Yes"/>
    <n v="14860"/>
  </r>
  <r>
    <n v="2657"/>
    <n v="10111"/>
    <x v="11"/>
    <x v="6"/>
    <s v="Swastidipan Kunar"/>
    <s v="Binay Mihir Kumar"/>
    <s v="kanungogn@gmail.com"/>
    <s v="9438043740"/>
    <s v="Girija Nandini Kanungo"/>
    <s v="kanungogn@gmail.com"/>
    <s v="8249393901"/>
    <s v="2020-2021"/>
    <x v="0"/>
    <e v="#N/A"/>
    <m/>
    <e v="#N/A"/>
    <x v="0"/>
    <e v="#N/A"/>
    <x v="0"/>
    <e v="#N/A"/>
    <x v="0"/>
    <s v="Yes"/>
    <n v="10111"/>
  </r>
  <r>
    <n v="2658"/>
    <n v="15024"/>
    <x v="11"/>
    <x v="7"/>
    <s v="AARNA KARA"/>
    <s v="AMRUT KARA"/>
    <s v="amrutkara@gmail.com"/>
    <s v="9711635157"/>
    <s v="ANIMA KARA"/>
    <s v="joshi.anima7@gmail.com"/>
    <s v="9718305910"/>
    <s v="2025-2026"/>
    <x v="0"/>
    <e v="#N/A"/>
    <m/>
    <e v="#N/A"/>
    <x v="0"/>
    <e v="#N/A"/>
    <x v="0"/>
    <e v="#N/A"/>
    <x v="0"/>
    <s v="Yes"/>
    <n v="15024"/>
  </r>
  <r>
    <n v="2659"/>
    <n v="14233"/>
    <x v="11"/>
    <x v="7"/>
    <s v="AATRREYA JENA"/>
    <s v="Ashok Jena"/>
    <s v="ashokjena1969@gmail.com"/>
    <s v="9437020870"/>
    <s v="Laxmipriya Jena"/>
    <s v="laxmipriyajena1282@gmail.com"/>
    <s v="6371869162"/>
    <s v="2024-2025"/>
    <x v="0"/>
    <e v="#N/A"/>
    <m/>
    <e v="#N/A"/>
    <x v="0"/>
    <e v="#N/A"/>
    <x v="0"/>
    <e v="#N/A"/>
    <x v="0"/>
    <s v="Yes"/>
    <n v="14233"/>
  </r>
  <r>
    <n v="2660"/>
    <n v="14071"/>
    <x v="11"/>
    <x v="7"/>
    <s v="Abhinav Dubey"/>
    <s v="Amit Kumar Dubey"/>
    <s v="amit.dubey@amns.in"/>
    <s v="9234510671"/>
    <s v="Sujata Dubey"/>
    <s v="sujatadubey2008@gmail.com"/>
    <s v="8709956005"/>
    <s v="2024-2025"/>
    <x v="0"/>
    <e v="#N/A"/>
    <m/>
    <e v="#N/A"/>
    <x v="0"/>
    <e v="#N/A"/>
    <x v="0"/>
    <e v="#N/A"/>
    <x v="0"/>
    <s v="Yes"/>
    <n v="14071"/>
  </r>
  <r>
    <n v="2661"/>
    <n v="5903"/>
    <x v="11"/>
    <x v="7"/>
    <s v="Abhishek Panda"/>
    <s v="Balamukunda Panda"/>
    <s v="balamukunda@gmail.com"/>
    <s v="9438623520"/>
    <s v="Sima Panda"/>
    <s v="balamukunda@gmail.com"/>
    <s v="7504339276"/>
    <s v="2016-2017"/>
    <x v="0"/>
    <e v="#N/A"/>
    <m/>
    <e v="#N/A"/>
    <x v="0"/>
    <e v="#N/A"/>
    <x v="0"/>
    <e v="#N/A"/>
    <x v="0"/>
    <s v="Yes"/>
    <n v="5903"/>
  </r>
  <r>
    <n v="2662"/>
    <n v="6081"/>
    <x v="11"/>
    <x v="7"/>
    <s v="Aditi Dixit"/>
    <s v="Anshuman Dixit"/>
    <s v="anshumandixit@gmail.com"/>
    <s v="9777257570"/>
    <s v="Geetanjali Agnihotri"/>
    <s v="anshumandixit@gmail.com"/>
    <s v="9439898547"/>
    <s v="2016-2017"/>
    <x v="0"/>
    <e v="#N/A"/>
    <m/>
    <e v="#N/A"/>
    <x v="0"/>
    <e v="#N/A"/>
    <x v="0"/>
    <e v="#N/A"/>
    <x v="0"/>
    <e v="#N/A"/>
    <n v="6081"/>
  </r>
  <r>
    <n v="2663"/>
    <n v="9673"/>
    <x v="11"/>
    <x v="7"/>
    <s v="Advika Panda"/>
    <s v="Subas Kumar Panda"/>
    <s v="karmadhusmita@gmail.com"/>
    <s v="9438363399"/>
    <s v="Madhusmita Panda"/>
    <s v="karmadhusmita@gmail.com"/>
    <s v="9437026307"/>
    <s v="2019-2020"/>
    <x v="0"/>
    <e v="#N/A"/>
    <m/>
    <e v="#N/A"/>
    <x v="0"/>
    <e v="#N/A"/>
    <x v="0"/>
    <e v="#N/A"/>
    <x v="0"/>
    <s v="Yes"/>
    <n v="9673"/>
  </r>
  <r>
    <n v="2664"/>
    <n v="7586"/>
    <x v="11"/>
    <x v="7"/>
    <s v="Anshuman Sahoo"/>
    <s v="Satyajit Sahoo"/>
    <s v="satyajitbbr@gmail.com"/>
    <s v="9438121111"/>
    <s v="Lipika Priyadarshni Sahoo"/>
    <s v="lipikapsahoo@gmail.com"/>
    <s v="9437274263"/>
    <s v="2017-2018"/>
    <x v="0"/>
    <e v="#N/A"/>
    <m/>
    <e v="#N/A"/>
    <x v="0"/>
    <e v="#N/A"/>
    <x v="0"/>
    <n v="58780"/>
    <x v="2"/>
    <s v="Yes"/>
    <n v="7586"/>
  </r>
  <r>
    <n v="2665"/>
    <n v="6550"/>
    <x v="11"/>
    <x v="7"/>
    <s v="Anwesha Dash"/>
    <s v="Ashish Dash"/>
    <s v="ashishdash2010@gmail.com"/>
    <s v="9583834504"/>
    <s v="Pragnya Dash"/>
    <s v="ashishdash2010@gmail.com"/>
    <s v="7008490486"/>
    <s v="2016-2017"/>
    <x v="0"/>
    <e v="#N/A"/>
    <m/>
    <e v="#N/A"/>
    <x v="0"/>
    <e v="#N/A"/>
    <x v="0"/>
    <e v="#N/A"/>
    <x v="0"/>
    <s v="Yes"/>
    <n v="6550"/>
  </r>
  <r>
    <n v="2666"/>
    <n v="14210"/>
    <x v="11"/>
    <x v="7"/>
    <s v="Arav Patro"/>
    <s v="Tripati Prasad Patro"/>
    <s v="tripati4u@gmail.com"/>
    <s v="9650840800"/>
    <s v="S Rosy Subudhi"/>
    <s v="rosy.subudhi@gmail.com"/>
    <s v="9650840846"/>
    <s v="2024-2025"/>
    <x v="0"/>
    <e v="#N/A"/>
    <m/>
    <e v="#N/A"/>
    <x v="0"/>
    <e v="#N/A"/>
    <x v="0"/>
    <e v="#N/A"/>
    <x v="0"/>
    <s v="Yes"/>
    <n v="14210"/>
  </r>
  <r>
    <n v="2667"/>
    <n v="4900"/>
    <x v="11"/>
    <x v="7"/>
    <s v="Barsha Sagarika"/>
    <s v="Samir Ranjan Roul"/>
    <s v="roul1983_ranjan@yahoo.co.in"/>
    <s v="9437597378"/>
    <s v="Gita Rani Mohanty"/>
    <s v="roul1983_ranjan@yahoo.co.in"/>
    <s v="8114789015"/>
    <s v="2015-2016"/>
    <x v="0"/>
    <e v="#N/A"/>
    <m/>
    <n v="1000"/>
    <x v="1"/>
    <n v="1000"/>
    <x v="1"/>
    <n v="1000"/>
    <x v="1"/>
    <s v="Yes"/>
    <n v="4900"/>
  </r>
  <r>
    <n v="2668"/>
    <n v="12011"/>
    <x v="11"/>
    <x v="7"/>
    <s v="Ekaksha Prusty"/>
    <s v="Sudhansu Sekhar Prusty"/>
    <s v="sudhansu.chhanda@gmail.com"/>
    <s v="9861196943"/>
    <s v="Chhandamayee Pattnaik"/>
    <s v="cheekeyin@gmail.com"/>
    <s v="9348952119"/>
    <s v="2022-2023"/>
    <x v="0"/>
    <e v="#N/A"/>
    <m/>
    <e v="#N/A"/>
    <x v="0"/>
    <e v="#N/A"/>
    <x v="0"/>
    <e v="#N/A"/>
    <x v="0"/>
    <e v="#N/A"/>
    <n v="12011"/>
  </r>
  <r>
    <n v="2669"/>
    <n v="8978"/>
    <x v="11"/>
    <x v="7"/>
    <s v="Kumari Subhalaxmi Rout"/>
    <s v="Bijaya Kumar Rout"/>
    <s v="bhagyalaxmi3417@gmail.com"/>
    <s v="7205002022"/>
    <s v="Bhabani Rout"/>
    <s v="bhagyalaxmi3417@gmail.com"/>
    <s v="9437002222"/>
    <s v="2019-2020"/>
    <x v="0"/>
    <e v="#N/A"/>
    <m/>
    <e v="#N/A"/>
    <x v="0"/>
    <e v="#N/A"/>
    <x v="0"/>
    <e v="#N/A"/>
    <x v="0"/>
    <s v="Yes"/>
    <n v="8978"/>
  </r>
  <r>
    <n v="2670"/>
    <n v="14196"/>
    <x v="11"/>
    <x v="7"/>
    <s v="Mandeep Das"/>
    <s v="Manoj Kumar Das"/>
    <s v="satyaswain1992@gmail.com"/>
    <s v="9348608124"/>
    <s v="Puspanjali Das"/>
    <s v="das.puspanjali86@gmail.com"/>
    <s v="9937766630"/>
    <s v="2024-2025"/>
    <x v="0"/>
    <e v="#N/A"/>
    <m/>
    <e v="#N/A"/>
    <x v="0"/>
    <e v="#N/A"/>
    <x v="0"/>
    <e v="#N/A"/>
    <x v="0"/>
    <s v="Yes"/>
    <n v="14196"/>
  </r>
  <r>
    <n v="2671"/>
    <n v="6856"/>
    <x v="11"/>
    <x v="7"/>
    <s v="Mayank Jena"/>
    <s v="Chinmoy Kumar Jena"/>
    <s v="ckjena.01@gmail.com"/>
    <s v="7873453555, 9439653555"/>
    <s v="Smita Jena"/>
    <s v="ckjena.01@gmail.com"/>
    <s v="9439537555"/>
    <s v="2017-2018"/>
    <x v="0"/>
    <e v="#N/A"/>
    <m/>
    <e v="#N/A"/>
    <x v="0"/>
    <e v="#N/A"/>
    <x v="0"/>
    <e v="#N/A"/>
    <x v="0"/>
    <e v="#N/A"/>
    <n v="6856"/>
  </r>
  <r>
    <n v="2672"/>
    <n v="5948"/>
    <x v="11"/>
    <x v="7"/>
    <s v="Mrigakshi R Kumar"/>
    <s v="Rakesh Kumar"/>
    <s v="darerakesh@yahoo.co.in"/>
    <s v="9937298454"/>
    <s v="Sanghamitra Pattnaik"/>
    <s v="darerakesh@yahoo.co.in"/>
    <s v="9937477805"/>
    <s v="2016-2017"/>
    <x v="0"/>
    <e v="#N/A"/>
    <m/>
    <n v="5000"/>
    <x v="1"/>
    <n v="5060"/>
    <x v="2"/>
    <n v="63340"/>
    <x v="2"/>
    <s v="Yes"/>
    <n v="5948"/>
  </r>
  <r>
    <n v="2673"/>
    <n v="14245"/>
    <x v="11"/>
    <x v="7"/>
    <s v="Nysha Marjara"/>
    <s v="Nitin Marjara"/>
    <s v="nitin.marjara@gmail.com"/>
    <s v="9971394949"/>
    <s v="Neha Marjara"/>
    <s v="neha.pahwa@gmail.com"/>
    <s v="9971394848"/>
    <s v="2024-2025"/>
    <x v="0"/>
    <e v="#N/A"/>
    <m/>
    <e v="#N/A"/>
    <x v="0"/>
    <e v="#N/A"/>
    <x v="0"/>
    <e v="#N/A"/>
    <x v="0"/>
    <s v="Yes"/>
    <n v="14245"/>
  </r>
  <r>
    <n v="2674"/>
    <n v="4697"/>
    <x v="11"/>
    <x v="7"/>
    <s v="Prithvi Sarathi Routray"/>
    <s v="Partha Sarathi Routray"/>
    <s v="parthasarathi.routray@yahoo.com"/>
    <s v="9238476994, 9437063221"/>
    <s v="Niharika Sahu"/>
    <s v="niharikasahu6004@gmail.com"/>
    <s v="9238476994"/>
    <s v="2015-2016"/>
    <x v="0"/>
    <e v="#N/A"/>
    <m/>
    <e v="#N/A"/>
    <x v="0"/>
    <e v="#N/A"/>
    <x v="0"/>
    <e v="#N/A"/>
    <x v="0"/>
    <e v="#N/A"/>
    <n v="4697"/>
  </r>
  <r>
    <n v="2675"/>
    <n v="14308"/>
    <x v="11"/>
    <x v="7"/>
    <s v="SAANVI MOHANTY"/>
    <s v="Satya Ranjan Mohanty"/>
    <s v="mrsatyamohanty@gmail.com"/>
    <s v="8335982632"/>
    <s v="Swati Mohanty"/>
    <s v="swatimohanty19@gmail.com"/>
    <s v="7438851283"/>
    <s v="2024-2025"/>
    <x v="0"/>
    <e v="#N/A"/>
    <m/>
    <e v="#N/A"/>
    <x v="0"/>
    <e v="#N/A"/>
    <x v="0"/>
    <e v="#N/A"/>
    <x v="0"/>
    <s v="Yes"/>
    <n v="14308"/>
  </r>
  <r>
    <n v="2676"/>
    <n v="3999"/>
    <x v="11"/>
    <x v="7"/>
    <s v="Saanvi Rout"/>
    <s v="Jagdish Chandra Rout"/>
    <s v="rout.jagdish@gmail.com"/>
    <s v="9927360009, 9437247777"/>
    <s v="Bina Rout"/>
    <s v="rout.jagdish@gmail.com"/>
    <s v="9437247777"/>
    <s v="2014-2015"/>
    <x v="0"/>
    <e v="#N/A"/>
    <m/>
    <e v="#N/A"/>
    <x v="0"/>
    <e v="#N/A"/>
    <x v="0"/>
    <e v="#N/A"/>
    <x v="0"/>
    <s v="Yes"/>
    <n v="3999"/>
  </r>
  <r>
    <n v="2677"/>
    <n v="10068"/>
    <x v="11"/>
    <x v="7"/>
    <s v="Sadhika Pradhan"/>
    <s v="Pradeep Chandra Pradhan"/>
    <s v="pradeepc73@yahoo.com"/>
    <s v="9437009636"/>
    <s v="Shweta Chhotray"/>
    <s v="shweta.chhotray@gmail.com"/>
    <s v="8249320653"/>
    <s v="2020-2021"/>
    <x v="0"/>
    <e v="#N/A"/>
    <m/>
    <e v="#N/A"/>
    <x v="0"/>
    <e v="#N/A"/>
    <x v="0"/>
    <e v="#N/A"/>
    <x v="0"/>
    <s v="Yes"/>
    <n v="10068"/>
  </r>
  <r>
    <n v="2678"/>
    <n v="4978"/>
    <x v="11"/>
    <x v="7"/>
    <s v="Sahil Mohanty"/>
    <s v="Sudarsan Mohanty"/>
    <s v="sudarsan_mohanty@yahoo.co.in"/>
    <s v="9337225220"/>
    <s v="Sibani Mohanty"/>
    <s v="sudarsan_mohanty@yahoo.co.in"/>
    <s v="0674-2473220"/>
    <s v="2015-2016"/>
    <x v="0"/>
    <e v="#N/A"/>
    <m/>
    <e v="#N/A"/>
    <x v="0"/>
    <e v="#N/A"/>
    <x v="0"/>
    <e v="#N/A"/>
    <x v="0"/>
    <s v="Yes"/>
    <n v="4978"/>
  </r>
  <r>
    <n v="2679"/>
    <n v="14076"/>
    <x v="11"/>
    <x v="7"/>
    <s v="Sai Dibyanshu Bisoi"/>
    <s v="Lalitendu Bisoi"/>
    <s v="lolitendu83@gmail.com"/>
    <s v="9853225402"/>
    <s v="Suparna Bisoi"/>
    <s v="lolitendu83@gmail.com"/>
    <s v="8763335553"/>
    <s v="2024-2025"/>
    <x v="0"/>
    <e v="#N/A"/>
    <m/>
    <e v="#N/A"/>
    <x v="0"/>
    <e v="#N/A"/>
    <x v="0"/>
    <e v="#N/A"/>
    <x v="0"/>
    <s v="Yes"/>
    <n v="14076"/>
  </r>
  <r>
    <n v="2680"/>
    <n v="6226"/>
    <x v="11"/>
    <x v="7"/>
    <s v="Saishlok Sahoo"/>
    <s v="Gyanaranjan Sahoo"/>
    <s v="gyanaranjan_1@yahoo.com"/>
    <s v="9040097693"/>
    <s v="Aruna Sahoo"/>
    <s v="gyanaranjan_1@yahoo.com"/>
    <s v="7205482016"/>
    <s v="2016-2017"/>
    <x v="0"/>
    <e v="#N/A"/>
    <m/>
    <e v="#N/A"/>
    <x v="0"/>
    <e v="#N/A"/>
    <x v="0"/>
    <e v="#N/A"/>
    <x v="0"/>
    <s v="Yes"/>
    <n v="6226"/>
  </r>
  <r>
    <n v="2681"/>
    <n v="6131"/>
    <x v="11"/>
    <x v="7"/>
    <s v="Sambridhi Kumari Jaiswal"/>
    <s v="Nirmal Kumar Jaiswal"/>
    <s v="jaiswal.nirmal@gmail.com"/>
    <s v="9937043205, 9437553205"/>
    <s v="Rachna Jaiswal"/>
    <s v="jaiswal.nirmal@gmail.com"/>
    <s v="9861599399, 9437043205"/>
    <s v="2016-2017"/>
    <x v="0"/>
    <e v="#N/A"/>
    <m/>
    <n v="6000"/>
    <x v="2"/>
    <n v="6000"/>
    <x v="2"/>
    <n v="6000"/>
    <x v="2"/>
    <e v="#N/A"/>
    <n v="6131"/>
  </r>
  <r>
    <n v="2682"/>
    <n v="9160"/>
    <x v="11"/>
    <x v="7"/>
    <s v="Sidharth Sankar Mishra"/>
    <s v="Shakti Swaroop Mishra"/>
    <s v="drshakti2007@gmail.com"/>
    <s v="7381055581"/>
    <s v="Anita Mishra"/>
    <s v="drshakti2007@gmail.com"/>
    <s v="9439507752"/>
    <s v="2019-2020"/>
    <x v="0"/>
    <e v="#N/A"/>
    <m/>
    <e v="#N/A"/>
    <x v="0"/>
    <e v="#N/A"/>
    <x v="0"/>
    <e v="#N/A"/>
    <x v="0"/>
    <s v="Yes"/>
    <n v="9160"/>
  </r>
  <r>
    <n v="2683"/>
    <n v="13332"/>
    <x v="11"/>
    <x v="7"/>
    <s v="Smayana Sahoo"/>
    <s v="Manoj Kumar Sahoo"/>
    <s v="manojsmayana27@gmail.com"/>
    <s v="9910033132"/>
    <s v="Sonali Sahoo"/>
    <s v="manojsmayana27@gmail.com"/>
    <s v="7978503511"/>
    <s v="2023-2024"/>
    <x v="0"/>
    <e v="#N/A"/>
    <m/>
    <e v="#N/A"/>
    <x v="0"/>
    <e v="#N/A"/>
    <x v="0"/>
    <e v="#N/A"/>
    <x v="0"/>
    <s v="Yes"/>
    <n v="13332"/>
  </r>
  <r>
    <n v="2684"/>
    <n v="14688"/>
    <x v="11"/>
    <x v="7"/>
    <s v="Subhrajit Dalai"/>
    <s v="Susanta Kumar Dalai"/>
    <s v="sdalai89@yahoo.in"/>
    <s v="9437103554"/>
    <s v="Sasmita Dalai"/>
    <s v="sdalai89@yahoo.in"/>
    <s v="9438259767"/>
    <s v="2025-2026"/>
    <x v="0"/>
    <e v="#N/A"/>
    <m/>
    <e v="#N/A"/>
    <x v="0"/>
    <e v="#N/A"/>
    <x v="0"/>
    <e v="#N/A"/>
    <x v="0"/>
    <s v="Yes"/>
    <n v="14688"/>
  </r>
  <r>
    <n v="2685"/>
    <n v="6872"/>
    <x v="11"/>
    <x v="7"/>
    <s v="Vachi Agarwal"/>
    <s v="Punit Agarwal"/>
    <s v="punitagarwal84@gmail.com"/>
    <s v="9337197007"/>
    <s v="Sonam Agarwal"/>
    <s v="punitagarwal84@gmail.com"/>
    <s v="9439718113"/>
    <s v="2017-2018"/>
    <x v="0"/>
    <e v="#N/A"/>
    <m/>
    <e v="#N/A"/>
    <x v="0"/>
    <e v="#N/A"/>
    <x v="0"/>
    <e v="#N/A"/>
    <x v="0"/>
    <e v="#N/A"/>
    <n v="6872"/>
  </r>
  <r>
    <n v="2686"/>
    <n v="14832"/>
    <x v="11"/>
    <x v="8"/>
    <s v="Aarya Panghal"/>
    <s v="Ashok Panghal"/>
    <s v="ashok_panghals@yahoo.com"/>
    <s v="7665700015"/>
    <s v="Gayatri Panghal"/>
    <s v="gpanghal22@gmail.com"/>
    <s v="7338285005"/>
    <s v="2025-2026"/>
    <x v="0"/>
    <e v="#N/A"/>
    <m/>
    <e v="#N/A"/>
    <x v="0"/>
    <e v="#N/A"/>
    <x v="0"/>
    <e v="#N/A"/>
    <x v="0"/>
    <e v="#N/A"/>
    <n v="14832"/>
  </r>
  <r>
    <n v="2687"/>
    <n v="8241"/>
    <x v="11"/>
    <x v="8"/>
    <s v="Abhik Nanda"/>
    <s v="Bhabani Sankar Nanda"/>
    <s v="bhabani.nanda@gmail.com"/>
    <s v="8455075447"/>
    <s v="Shanti Sudha Panigrahi"/>
    <s v="bhabani.nanda@gmail.com"/>
    <s v="7387094590"/>
    <s v="2018-2019"/>
    <x v="0"/>
    <e v="#N/A"/>
    <m/>
    <e v="#N/A"/>
    <x v="0"/>
    <e v="#N/A"/>
    <x v="0"/>
    <e v="#N/A"/>
    <x v="0"/>
    <e v="#N/A"/>
    <n v="8241"/>
  </r>
  <r>
    <n v="2688"/>
    <n v="5119"/>
    <x v="11"/>
    <x v="8"/>
    <s v="Achintya Kumar Patra"/>
    <s v="Deepak Ranjan Patra"/>
    <s v="deepak.r.patra@gmail.com"/>
    <s v="9937041828"/>
    <s v="Niharika Singh"/>
    <s v="deepak.r.patra@gmail.com"/>
    <s v="9692199883"/>
    <s v="2015-2016"/>
    <x v="0"/>
    <e v="#N/A"/>
    <m/>
    <e v="#N/A"/>
    <x v="0"/>
    <e v="#N/A"/>
    <x v="0"/>
    <e v="#N/A"/>
    <x v="0"/>
    <e v="#N/A"/>
    <n v="5119"/>
  </r>
  <r>
    <n v="2689"/>
    <n v="7109"/>
    <x v="11"/>
    <x v="8"/>
    <s v="Adyasha Samantaray"/>
    <s v="Sangram Keshari Samantaray"/>
    <s v="sangram4616@gmail.com"/>
    <s v="9776018289"/>
    <s v="Susmita Mohanty"/>
    <s v="sangram4616@gmail.com"/>
    <s v="9124108507"/>
    <s v="2017-2018"/>
    <x v="0"/>
    <e v="#N/A"/>
    <m/>
    <e v="#N/A"/>
    <x v="0"/>
    <e v="#N/A"/>
    <x v="0"/>
    <e v="#N/A"/>
    <x v="0"/>
    <e v="#N/A"/>
    <n v="7109"/>
  </r>
  <r>
    <n v="2690"/>
    <n v="8620"/>
    <x v="11"/>
    <x v="8"/>
    <s v="Aishwarya Mishra"/>
    <s v="Satyabrata Mishra"/>
    <s v="llytripps@gmail.com"/>
    <s v="9008666855"/>
    <s v="Lilly Mishra"/>
    <s v="llytripps@gmail.com"/>
    <s v="9348533614"/>
    <s v="2018-2019"/>
    <x v="0"/>
    <e v="#N/A"/>
    <m/>
    <e v="#N/A"/>
    <x v="0"/>
    <e v="#N/A"/>
    <x v="0"/>
    <e v="#N/A"/>
    <x v="0"/>
    <s v="Yes"/>
    <n v="8620"/>
  </r>
  <r>
    <n v="2691"/>
    <n v="12399"/>
    <x v="11"/>
    <x v="8"/>
    <s v="Alankrita Manoj Nere"/>
    <s v="Manoj Ashok Nere"/>
    <s v="manoj.nere@gmail.com"/>
    <s v="9890524452"/>
    <s v="Rajlaxmi Panda"/>
    <s v="rajlaxmi.nere@gmail.com"/>
    <s v="7008453950"/>
    <s v="2023-2024"/>
    <x v="0"/>
    <e v="#N/A"/>
    <m/>
    <e v="#N/A"/>
    <x v="0"/>
    <e v="#N/A"/>
    <x v="0"/>
    <e v="#N/A"/>
    <x v="0"/>
    <e v="#N/A"/>
    <n v="12399"/>
  </r>
  <r>
    <n v="2692"/>
    <n v="7871"/>
    <x v="11"/>
    <x v="8"/>
    <s v="Anaya Agarwal"/>
    <s v="Aditya Agarwal"/>
    <s v="hraditi@gmail.com"/>
    <s v="9437001016"/>
    <s v="Aditi Agarwal"/>
    <s v="hraditi@gmail.com"/>
    <s v="9776000016"/>
    <s v="2018-2019"/>
    <x v="0"/>
    <e v="#N/A"/>
    <m/>
    <e v="#N/A"/>
    <x v="0"/>
    <e v="#N/A"/>
    <x v="0"/>
    <e v="#N/A"/>
    <x v="0"/>
    <e v="#N/A"/>
    <n v="7871"/>
  </r>
  <r>
    <n v="2693"/>
    <n v="6755"/>
    <x v="11"/>
    <x v="8"/>
    <s v="Archit Hota"/>
    <s v="Sunil Kumar Hota"/>
    <s v="drkalpana2009@hotmail.com"/>
    <s v="9463998315"/>
    <s v="Kalpana Barhwal"/>
    <s v="drkalpana2009@hotmail.com"/>
    <s v="9438884026"/>
    <s v="2016-2017"/>
    <x v="0"/>
    <e v="#N/A"/>
    <m/>
    <e v="#N/A"/>
    <x v="0"/>
    <e v="#N/A"/>
    <x v="0"/>
    <e v="#N/A"/>
    <x v="0"/>
    <e v="#N/A"/>
    <n v="6755"/>
  </r>
  <r>
    <n v="2694"/>
    <n v="6890"/>
    <x v="11"/>
    <x v="8"/>
    <s v="Arnav Samantaray"/>
    <s v="Anshuman Samantaray"/>
    <s v="anshuman.bajrang@gmail.com"/>
    <s v="7682829822"/>
    <s v="Archana Samal"/>
    <s v="anshuman.bajrang@gmail.com"/>
    <s v="9040093443"/>
    <s v="2017-2018"/>
    <x v="0"/>
    <e v="#N/A"/>
    <m/>
    <n v="730"/>
    <x v="1"/>
    <n v="730"/>
    <x v="1"/>
    <n v="730"/>
    <x v="1"/>
    <e v="#N/A"/>
    <n v="6890"/>
  </r>
  <r>
    <n v="2695"/>
    <n v="5770"/>
    <x v="11"/>
    <x v="8"/>
    <s v="Debendranath Dhal"/>
    <s v="Santosh Kumar Dhal"/>
    <s v="adityaoil6511@gmail.com"/>
    <s v="9439061802"/>
    <s v="Smruti Rekha Dhal"/>
    <s v="santoshkumardhal6511@gmail.com"/>
    <s v="9439340526"/>
    <s v="2016-2017"/>
    <x v="0"/>
    <e v="#N/A"/>
    <m/>
    <e v="#N/A"/>
    <x v="0"/>
    <e v="#N/A"/>
    <x v="0"/>
    <e v="#N/A"/>
    <x v="0"/>
    <s v="Yes"/>
    <n v="5770"/>
  </r>
  <r>
    <n v="2696"/>
    <n v="14672"/>
    <x v="11"/>
    <x v="8"/>
    <s v="Debsagar Sahu"/>
    <s v="Debdullhab Sahu"/>
    <s v="debadullhab@gmail.com"/>
    <s v="7978676054"/>
    <s v="Sagarika Sahu"/>
    <s v="sahusagarik@gmail.com"/>
    <s v="7978897815"/>
    <s v="2025-2026"/>
    <x v="0"/>
    <e v="#N/A"/>
    <m/>
    <e v="#N/A"/>
    <x v="0"/>
    <e v="#N/A"/>
    <x v="0"/>
    <e v="#N/A"/>
    <x v="0"/>
    <s v="Yes"/>
    <n v="14672"/>
  </r>
  <r>
    <n v="2697"/>
    <n v="7218"/>
    <x v="11"/>
    <x v="8"/>
    <s v="Devanshi Priyadarshini Panda"/>
    <s v="Purna Chandra Panda"/>
    <s v="peeceepanda@yahoo.in"/>
    <s v="9861612299"/>
    <s v="Swarnanjali Pati"/>
    <s v="swarnanjali_pati@yahoo.com"/>
    <s v="9937293046"/>
    <s v="2017-2018"/>
    <x v="0"/>
    <e v="#N/A"/>
    <m/>
    <e v="#N/A"/>
    <x v="0"/>
    <e v="#N/A"/>
    <x v="0"/>
    <e v="#N/A"/>
    <x v="0"/>
    <e v="#N/A"/>
    <n v="7218"/>
  </r>
  <r>
    <n v="2698"/>
    <n v="5784"/>
    <x v="11"/>
    <x v="8"/>
    <s v="Dhanseel Priyanshu"/>
    <s v="Chintamani Sethi"/>
    <s v="chintamanice97@yahoo.com"/>
    <s v="9040594610"/>
    <s v="Ipsita Priyadarshini"/>
    <s v="chintamanice97@yahoo.com"/>
    <s v="9778389875"/>
    <s v="2016-2017"/>
    <x v="0"/>
    <e v="#N/A"/>
    <m/>
    <e v="#N/A"/>
    <x v="0"/>
    <e v="#N/A"/>
    <x v="0"/>
    <e v="#N/A"/>
    <x v="0"/>
    <s v="Yes"/>
    <n v="5784"/>
  </r>
  <r>
    <n v="2699"/>
    <n v="7167"/>
    <x v="11"/>
    <x v="8"/>
    <s v="Harshit Jain"/>
    <s v="Dhanish Jain"/>
    <s v="poojabbs1@gmail.com"/>
    <s v="9937275566"/>
    <s v="Puja Kumari"/>
    <s v="poojabbs1@gmail.com"/>
    <s v="9937219866"/>
    <s v="2017-2018"/>
    <x v="0"/>
    <e v="#N/A"/>
    <m/>
    <e v="#N/A"/>
    <x v="0"/>
    <e v="#N/A"/>
    <x v="0"/>
    <n v="58780"/>
    <x v="2"/>
    <s v="Yes"/>
    <n v="7167"/>
  </r>
  <r>
    <n v="2700"/>
    <n v="7014"/>
    <x v="11"/>
    <x v="8"/>
    <s v="James Oliver Behera"/>
    <s v="Sayan Kumar Behera"/>
    <s v="chefskb1982@gmail.com"/>
    <s v="7377242057"/>
    <s v="Ningthingwon Ts Behera"/>
    <s v="chefskb1982@gmail.com"/>
    <s v="7377242057"/>
    <s v="2017-2018"/>
    <x v="0"/>
    <e v="#N/A"/>
    <m/>
    <n v="23500"/>
    <x v="2"/>
    <n v="23500"/>
    <x v="2"/>
    <n v="23500"/>
    <x v="2"/>
    <e v="#N/A"/>
    <n v="7014"/>
  </r>
  <r>
    <n v="2701"/>
    <n v="5780"/>
    <x v="11"/>
    <x v="8"/>
    <s v="Karissa Jena"/>
    <s v="Santosh Kumar Jena"/>
    <s v="stoshjena@gmail.com"/>
    <s v="8895600007"/>
    <s v="Smitalin Routray"/>
    <s v="stoshjena@gmail.com"/>
    <s v="8455937770"/>
    <s v="2016-2017"/>
    <x v="0"/>
    <e v="#N/A"/>
    <m/>
    <n v="999.5"/>
    <x v="1"/>
    <n v="999.5"/>
    <x v="1"/>
    <n v="999.5"/>
    <x v="1"/>
    <e v="#N/A"/>
    <n v="5780"/>
  </r>
  <r>
    <n v="2702"/>
    <n v="4732"/>
    <x v="11"/>
    <x v="8"/>
    <s v="Payoja Roy"/>
    <s v="Amlan Roy"/>
    <s v="amlan008@yahoo.co.in"/>
    <s v="9583039314,"/>
    <s v="Punama Roy"/>
    <s v="amlan008@yahoo.co.in"/>
    <s v="7381039314"/>
    <s v="2015-2016"/>
    <x v="0"/>
    <e v="#N/A"/>
    <m/>
    <e v="#N/A"/>
    <x v="0"/>
    <e v="#N/A"/>
    <x v="0"/>
    <e v="#N/A"/>
    <x v="0"/>
    <s v="Yes"/>
    <n v="4732"/>
  </r>
  <r>
    <n v="2703"/>
    <n v="12135"/>
    <x v="11"/>
    <x v="8"/>
    <s v="Preeti Rani Kar"/>
    <s v="Pradipta Kumar Kar"/>
    <s v="pradiptadps2006@gmail.com"/>
    <s v="6206008159"/>
    <s v="Ranjita Kumari Kar"/>
    <s v="pradiptadps2006@gmail.com"/>
    <s v="9934349840"/>
    <s v="2022-2023"/>
    <x v="0"/>
    <e v="#N/A"/>
    <m/>
    <e v="#N/A"/>
    <x v="0"/>
    <e v="#N/A"/>
    <x v="0"/>
    <e v="#N/A"/>
    <x v="0"/>
    <s v="Yes"/>
    <n v="12135"/>
  </r>
  <r>
    <n v="2704"/>
    <n v="7025"/>
    <x v="11"/>
    <x v="8"/>
    <s v="Reyansh Agarwal"/>
    <s v="Ratan Agarwal"/>
    <s v="tata.agarwal@gmail.com"/>
    <s v="9776677339"/>
    <s v="Rolly Garg"/>
    <s v="tata.agarwal@gmail.com"/>
    <s v="7381903599"/>
    <s v="2017-2018"/>
    <x v="0"/>
    <e v="#N/A"/>
    <m/>
    <e v="#N/A"/>
    <x v="0"/>
    <e v="#N/A"/>
    <x v="0"/>
    <e v="#N/A"/>
    <x v="0"/>
    <s v="Yes"/>
    <n v="7025"/>
  </r>
  <r>
    <n v="2705"/>
    <n v="6858"/>
    <x v="11"/>
    <x v="8"/>
    <s v="Sarthak Prakash"/>
    <s v="Rajnish Chandra Prakash"/>
    <s v="rajnishchandraprakash@gmail.com"/>
    <s v="9338648133"/>
    <s v="Sudha"/>
    <s v="rajnishchandraprakash@gmail.com"/>
    <s v="9238911501"/>
    <s v="2017-2018"/>
    <x v="0"/>
    <e v="#N/A"/>
    <m/>
    <e v="#N/A"/>
    <x v="0"/>
    <e v="#N/A"/>
    <x v="0"/>
    <e v="#N/A"/>
    <x v="0"/>
    <s v="Yes"/>
    <n v="6858"/>
  </r>
  <r>
    <n v="2706"/>
    <n v="6035"/>
    <x v="11"/>
    <x v="8"/>
    <s v="Shreyas Das"/>
    <s v="Sapan Kumar Sethi"/>
    <s v="suchitrad.das@gmail.com"/>
    <s v="9437231277"/>
    <s v="Suchitra Das"/>
    <s v="suchitrad.das@gmail.com"/>
    <s v="9437231274"/>
    <s v="2016-2017"/>
    <x v="0"/>
    <e v="#N/A"/>
    <m/>
    <e v="#N/A"/>
    <x v="0"/>
    <e v="#N/A"/>
    <x v="0"/>
    <e v="#N/A"/>
    <x v="0"/>
    <s v="Yes"/>
    <n v="6035"/>
  </r>
  <r>
    <n v="2707"/>
    <n v="12968"/>
    <x v="11"/>
    <x v="8"/>
    <s v="Sonakshi Das"/>
    <s v="Amit Kumar Das"/>
    <s v="amithviolin@gmail.com"/>
    <s v="9861124920"/>
    <s v="Subhrata Mohanty"/>
    <s v="amithviolin@gmail.com"/>
    <s v="9861124920"/>
    <s v="2023-2024"/>
    <x v="0"/>
    <e v="#N/A"/>
    <m/>
    <e v="#N/A"/>
    <x v="0"/>
    <e v="#N/A"/>
    <x v="0"/>
    <e v="#N/A"/>
    <x v="0"/>
    <s v="Yes"/>
    <n v="12968"/>
  </r>
  <r>
    <n v="2708"/>
    <n v="9028"/>
    <x v="11"/>
    <x v="8"/>
    <s v="Sonakshi Das"/>
    <s v="Girija Sankar Das"/>
    <s v="girijabbsr@gmail.com"/>
    <s v="9937188889"/>
    <s v="Swatismita Jena"/>
    <s v="girijabbsr@gmail.com"/>
    <s v="9938168988"/>
    <s v="2019-2020"/>
    <x v="0"/>
    <e v="#N/A"/>
    <m/>
    <e v="#N/A"/>
    <x v="0"/>
    <e v="#N/A"/>
    <x v="0"/>
    <e v="#N/A"/>
    <x v="0"/>
    <e v="#N/A"/>
    <n v="9028"/>
  </r>
  <r>
    <n v="2709"/>
    <n v="8548"/>
    <x v="11"/>
    <x v="8"/>
    <s v="Subhang Mohapatra"/>
    <s v="Pradipta Mohapatra"/>
    <s v="pmohapatra1970@gmail.com"/>
    <s v="9238400902"/>
    <s v="Ranjeeta Mohapatra"/>
    <s v="pmohapatra1970@gmail.com"/>
    <s v="9437336584"/>
    <s v="2018-2019"/>
    <x v="0"/>
    <e v="#N/A"/>
    <m/>
    <e v="#N/A"/>
    <x v="0"/>
    <e v="#N/A"/>
    <x v="0"/>
    <e v="#N/A"/>
    <x v="0"/>
    <e v="#N/A"/>
    <n v="8548"/>
  </r>
  <r>
    <n v="2710"/>
    <n v="13883"/>
    <x v="11"/>
    <x v="8"/>
    <s v="Titikshya Barik"/>
    <s v="Trilochan Barik"/>
    <s v="bhainima@yahoo.co.in"/>
    <s v="9861015726"/>
    <s v="Mitalin Barik"/>
    <s v="bhainima@yahoo.co.in"/>
    <s v="9776816958"/>
    <s v="2024-2025"/>
    <x v="0"/>
    <e v="#N/A"/>
    <m/>
    <e v="#N/A"/>
    <x v="0"/>
    <e v="#N/A"/>
    <x v="0"/>
    <e v="#N/A"/>
    <x v="0"/>
    <s v="Yes"/>
    <n v="13883"/>
  </r>
  <r>
    <n v="2711"/>
    <n v="7829"/>
    <x v="11"/>
    <x v="8"/>
    <s v="Vaanya Agarwal"/>
    <s v="Sourav Kumar Agarwal"/>
    <s v="s.agarwal@phoenixispat.in"/>
    <s v="9437052649"/>
    <s v="Shalini Agarwal"/>
    <s v="s.agarwal@phoenixispat.in"/>
    <s v="9437572650"/>
    <s v="2017-2018"/>
    <x v="0"/>
    <e v="#N/A"/>
    <m/>
    <e v="#N/A"/>
    <x v="0"/>
    <e v="#N/A"/>
    <x v="0"/>
    <e v="#N/A"/>
    <x v="0"/>
    <s v="Yes"/>
    <n v="7829"/>
  </r>
  <r>
    <n v="2712"/>
    <n v="12006"/>
    <x v="11"/>
    <x v="9"/>
    <s v="AADYA ANVI NAYAK"/>
    <s v="AMIYA KUMAR NAYAK"/>
    <s v="amiya.luck@gmail.com"/>
    <s v="9986083456"/>
    <s v="MADHUSMITA PRADHAN"/>
    <s v="luckytutu01@gmail.com"/>
    <s v="9437603759"/>
    <s v="2022-2023"/>
    <x v="0"/>
    <e v="#N/A"/>
    <m/>
    <e v="#N/A"/>
    <x v="0"/>
    <e v="#N/A"/>
    <x v="0"/>
    <e v="#N/A"/>
    <x v="0"/>
    <e v="#N/A"/>
    <n v="12006"/>
  </r>
  <r>
    <n v="2713"/>
    <n v="5142"/>
    <x v="11"/>
    <x v="9"/>
    <s v="Aarav Chidananda Swain"/>
    <s v="Chidananda Swain"/>
    <s v="chidanandaswain@gmail.com"/>
    <s v="9437024141"/>
    <s v="Anjali C Swain"/>
    <s v="Anjalicswain@gmail.com"/>
    <s v="7381085000"/>
    <s v="2015-2016"/>
    <x v="0"/>
    <e v="#N/A"/>
    <m/>
    <e v="#N/A"/>
    <x v="0"/>
    <e v="#N/A"/>
    <x v="0"/>
    <e v="#N/A"/>
    <x v="0"/>
    <s v="Yes"/>
    <n v="5142"/>
  </r>
  <r>
    <n v="2714"/>
    <n v="14897"/>
    <x v="11"/>
    <x v="9"/>
    <s v="AARAV LOY SWAIN"/>
    <s v="GYNENDRA KUMAR SWAIN"/>
    <s v="gforgyana@gmail.com"/>
    <s v="9178407930"/>
    <s v="SAILABALA SWAIN"/>
    <s v="loysmama@gmail.com"/>
    <s v="7735760294"/>
    <s v="2025-2026"/>
    <x v="0"/>
    <e v="#N/A"/>
    <m/>
    <e v="#N/A"/>
    <x v="0"/>
    <e v="#N/A"/>
    <x v="0"/>
    <e v="#N/A"/>
    <x v="0"/>
    <s v="Yes"/>
    <n v="14897"/>
  </r>
  <r>
    <n v="2715"/>
    <n v="6048"/>
    <x v="11"/>
    <x v="9"/>
    <s v="Aashman Mishra"/>
    <s v="Sandeep Mishra"/>
    <s v="sandipmishra.it@gmail.com"/>
    <s v="8895000171"/>
    <s v="Khushboo Mishra"/>
    <s v="sandipmishra.it@gmail.com"/>
    <s v="9040025959"/>
    <s v="2016-2017"/>
    <x v="0"/>
    <e v="#N/A"/>
    <m/>
    <e v="#N/A"/>
    <x v="0"/>
    <e v="#N/A"/>
    <x v="0"/>
    <n v="72430"/>
    <x v="2"/>
    <s v="Yes"/>
    <n v="6048"/>
  </r>
  <r>
    <n v="2716"/>
    <n v="10580"/>
    <x v="11"/>
    <x v="9"/>
    <s v="Abhinav Kar"/>
    <s v="Ambika Prasad Kar"/>
    <s v="dipu.kar10@gmail.com"/>
    <s v="8097650638"/>
    <s v="Jagadhatri Kar"/>
    <s v="rosy.tripathy10@gmail.com"/>
    <s v="7205982272"/>
    <s v="2020-2021"/>
    <x v="0"/>
    <e v="#N/A"/>
    <m/>
    <e v="#N/A"/>
    <x v="0"/>
    <e v="#N/A"/>
    <x v="0"/>
    <e v="#N/A"/>
    <x v="0"/>
    <e v="#N/A"/>
    <n v="10580"/>
  </r>
  <r>
    <n v="2717"/>
    <n v="13952"/>
    <x v="11"/>
    <x v="9"/>
    <s v="Adidev Mohanty"/>
    <s v="Matrukinkar Mohanty"/>
    <s v="matru.madhu11@gmail.com"/>
    <s v="9810419791"/>
    <s v="Madhusmita Mohanty"/>
    <s v="madhusmita.pattanaik2020@gmail.com"/>
    <s v="9650083692"/>
    <s v="2024-2025"/>
    <x v="0"/>
    <e v="#N/A"/>
    <m/>
    <e v="#N/A"/>
    <x v="0"/>
    <e v="#N/A"/>
    <x v="0"/>
    <e v="#N/A"/>
    <x v="0"/>
    <e v="#N/A"/>
    <n v="13952"/>
  </r>
  <r>
    <n v="2718"/>
    <n v="11523"/>
    <x v="11"/>
    <x v="9"/>
    <s v="AJITA TRIPATHY"/>
    <s v="JAGAMOHAN TRIPATHY"/>
    <s v="jagamohan@gmail.com"/>
    <s v="9007005242"/>
    <s v="APARAJITA HOTA"/>
    <s v="aparajitahota@gmail.com"/>
    <s v="7735551351"/>
    <s v="2022-2023"/>
    <x v="0"/>
    <e v="#N/A"/>
    <m/>
    <e v="#N/A"/>
    <x v="0"/>
    <e v="#N/A"/>
    <x v="0"/>
    <e v="#N/A"/>
    <x v="0"/>
    <e v="#N/A"/>
    <n v="11523"/>
  </r>
  <r>
    <n v="2719"/>
    <n v="13272"/>
    <x v="11"/>
    <x v="9"/>
    <s v="Akanksha Meher"/>
    <s v="Manas Ranjan Meher"/>
    <s v="manosranjan.meher@tcs.com"/>
    <s v="8339034020"/>
    <s v="Rewati Meher"/>
    <s v="meher.manas@gmail.com"/>
    <s v="8339034020"/>
    <s v="2023-2024"/>
    <x v="0"/>
    <e v="#N/A"/>
    <m/>
    <e v="#N/A"/>
    <x v="0"/>
    <e v="#N/A"/>
    <x v="0"/>
    <e v="#N/A"/>
    <x v="0"/>
    <e v="#N/A"/>
    <n v="13272"/>
  </r>
  <r>
    <n v="2720"/>
    <n v="6149"/>
    <x v="11"/>
    <x v="9"/>
    <s v="Anirudha Samantaray"/>
    <s v="Pradyumna Kumar Samantaray"/>
    <s v="biplabsamantaray1984@gmail.com"/>
    <s v="8093993065"/>
    <s v="Niharika Samantaray"/>
    <s v="biplabsamantaray1984@gmail.com"/>
    <s v="7205166405"/>
    <s v="2016-2017"/>
    <x v="0"/>
    <e v="#N/A"/>
    <m/>
    <e v="#N/A"/>
    <x v="0"/>
    <e v="#N/A"/>
    <x v="0"/>
    <e v="#N/A"/>
    <x v="0"/>
    <s v="Yes"/>
    <n v="6149"/>
  </r>
  <r>
    <n v="2721"/>
    <n v="13383"/>
    <x v="11"/>
    <x v="9"/>
    <s v="Anwesha Khuntia"/>
    <s v="Manoranjan Khuntia"/>
    <s v="shyamagrotech@gmail.com"/>
    <s v="9438470746"/>
    <s v="Swarnamudra Khuntia"/>
    <s v="shyamagrotech@gmail.com"/>
    <s v="7008376506"/>
    <s v="2024-2025"/>
    <x v="0"/>
    <e v="#N/A"/>
    <m/>
    <e v="#N/A"/>
    <x v="0"/>
    <e v="#N/A"/>
    <x v="0"/>
    <e v="#N/A"/>
    <x v="0"/>
    <s v="Yes"/>
    <n v="13383"/>
  </r>
  <r>
    <n v="2722"/>
    <n v="10086"/>
    <x v="11"/>
    <x v="9"/>
    <s v="Aradhya Patra"/>
    <s v="Jayasen Patra"/>
    <s v="jayasenpatra1@gmail.com"/>
    <s v="7788924252"/>
    <s v="Diptimayee Das"/>
    <s v="jayasenpatra1@gmail.com"/>
    <s v="7381888546"/>
    <s v="2020-2021"/>
    <x v="0"/>
    <e v="#N/A"/>
    <m/>
    <e v="#N/A"/>
    <x v="0"/>
    <e v="#N/A"/>
    <x v="0"/>
    <e v="#N/A"/>
    <x v="0"/>
    <s v="Yes"/>
    <n v="10086"/>
  </r>
  <r>
    <n v="2723"/>
    <n v="10792"/>
    <x v="11"/>
    <x v="9"/>
    <s v="Arnav Naik"/>
    <s v="Alok Naik"/>
    <s v="aloknaik1979@gmail.com"/>
    <s v="9437708201"/>
    <s v="Lipika Naik"/>
    <s v="lipikapatel12345@gmail.com"/>
    <s v="7008743107"/>
    <s v="2021-2022"/>
    <x v="0"/>
    <e v="#N/A"/>
    <m/>
    <e v="#N/A"/>
    <x v="0"/>
    <e v="#N/A"/>
    <x v="0"/>
    <e v="#N/A"/>
    <x v="0"/>
    <s v="Yes"/>
    <n v="10792"/>
  </r>
  <r>
    <n v="2724"/>
    <n v="7016"/>
    <x v="11"/>
    <x v="9"/>
    <s v="Ashutosh Khatua"/>
    <s v="Rupesh Kumar Khatua"/>
    <s v="sushant23.mohapatra@gmail.com"/>
    <s v="9938435753"/>
    <s v="Sujata Mati"/>
    <s v="sushant23.mohapatra@gmail.com"/>
    <s v="9853569489"/>
    <s v="2017-2018"/>
    <x v="0"/>
    <e v="#N/A"/>
    <m/>
    <e v="#N/A"/>
    <x v="0"/>
    <e v="#N/A"/>
    <x v="0"/>
    <e v="#N/A"/>
    <x v="0"/>
    <s v="Yes"/>
    <n v="7016"/>
  </r>
  <r>
    <n v="2725"/>
    <n v="6124"/>
    <x v="11"/>
    <x v="9"/>
    <s v="Bhagyasri Beuray"/>
    <s v="Girish Chandra Beuray"/>
    <s v="na.na@na.com"/>
    <s v="9438279006"/>
    <s v="Jin Beuray"/>
    <s v="NA@NA.COM"/>
    <s v="8458035346"/>
    <s v="2016-2017"/>
    <x v="0"/>
    <e v="#N/A"/>
    <m/>
    <e v="#N/A"/>
    <x v="0"/>
    <e v="#N/A"/>
    <x v="0"/>
    <e v="#N/A"/>
    <x v="0"/>
    <s v="Yes"/>
    <n v="6124"/>
  </r>
  <r>
    <n v="2726"/>
    <n v="5360"/>
    <x v="11"/>
    <x v="9"/>
    <s v="Dibyasha Bhuyan"/>
    <s v="Deepak Bhuyan"/>
    <s v="dishamedia@rediffmail.com"/>
    <s v="9937073526"/>
    <s v="Monalisa Bhuyan"/>
    <s v="dishamedia@rediffmail.com"/>
    <s v="9861259666"/>
    <s v="2015-2016"/>
    <x v="0"/>
    <e v="#N/A"/>
    <m/>
    <e v="#N/A"/>
    <x v="0"/>
    <e v="#N/A"/>
    <x v="0"/>
    <e v="#N/A"/>
    <x v="0"/>
    <s v="Yes"/>
    <n v="5360"/>
  </r>
  <r>
    <n v="2727"/>
    <n v="8999"/>
    <x v="11"/>
    <x v="9"/>
    <s v="Joel Jasmine"/>
    <s v="Manas Ranjan Muduli"/>
    <s v="manas.muduli@gmail.com"/>
    <s v="8144572084"/>
    <s v="Preetimayee Swain"/>
    <s v="manas.muduli@gmail.com"/>
    <s v="9739915692"/>
    <s v="2019-2020"/>
    <x v="0"/>
    <e v="#N/A"/>
    <m/>
    <e v="#N/A"/>
    <x v="0"/>
    <e v="#N/A"/>
    <x v="0"/>
    <e v="#N/A"/>
    <x v="0"/>
    <s v="Yes"/>
    <n v="8999"/>
  </r>
  <r>
    <n v="2728"/>
    <n v="13064"/>
    <x v="11"/>
    <x v="9"/>
    <s v="Krushnarupa Pradhan"/>
    <s v="Punyasloka Pradhan"/>
    <s v="parbin.samal@gamil.com"/>
    <s v="9668780385"/>
    <s v="Parbin Samal"/>
    <s v="parbin.samal@gamil.com"/>
    <s v="9668780385"/>
    <s v="2023-2024"/>
    <x v="0"/>
    <e v="#N/A"/>
    <m/>
    <e v="#N/A"/>
    <x v="0"/>
    <e v="#N/A"/>
    <x v="0"/>
    <e v="#N/A"/>
    <x v="0"/>
    <e v="#N/A"/>
    <n v="13064"/>
  </r>
  <r>
    <n v="2729"/>
    <n v="4990"/>
    <x v="11"/>
    <x v="9"/>
    <s v="Naitik Samal"/>
    <s v="Nagen Samal"/>
    <s v="nainanagen@gmail.com"/>
    <s v="9238868786"/>
    <s v="Naina Samal"/>
    <s v="nainanagen@gmail.com"/>
    <s v="8249050329"/>
    <s v="2015-2016"/>
    <x v="0"/>
    <e v="#N/A"/>
    <m/>
    <e v="#N/A"/>
    <x v="0"/>
    <e v="#N/A"/>
    <x v="0"/>
    <e v="#N/A"/>
    <x v="0"/>
    <s v="Yes"/>
    <n v="4990"/>
  </r>
  <r>
    <n v="2730"/>
    <n v="6160"/>
    <x v="11"/>
    <x v="9"/>
    <s v="Prapti Das Patnaik"/>
    <s v="Hemant Kumar Das"/>
    <s v="hemantbbs@rediffmail.com"/>
    <s v="9937043303, 9437233410"/>
    <s v="Pradosini Das"/>
    <s v="hemantbbs@rediffmail.com"/>
    <s v="9437060566, 2361323"/>
    <s v="2016-2017"/>
    <x v="0"/>
    <e v="#N/A"/>
    <m/>
    <e v="#N/A"/>
    <x v="0"/>
    <e v="#N/A"/>
    <x v="0"/>
    <e v="#N/A"/>
    <x v="0"/>
    <s v="Yes"/>
    <n v="6160"/>
  </r>
  <r>
    <n v="2731"/>
    <n v="8949"/>
    <x v="11"/>
    <x v="9"/>
    <s v="Priyadarshini Sahu"/>
    <s v="Biswajit Sahu"/>
    <s v="biswajit.az@gmail.com"/>
    <s v="9437097929"/>
    <s v="Minati Rani Bisoyi"/>
    <s v="biswajit.az@gmail.com"/>
    <s v="8763695609"/>
    <s v="2019-2020"/>
    <x v="0"/>
    <e v="#N/A"/>
    <m/>
    <e v="#N/A"/>
    <x v="0"/>
    <e v="#N/A"/>
    <x v="0"/>
    <e v="#N/A"/>
    <x v="0"/>
    <s v="Yes"/>
    <n v="8949"/>
  </r>
  <r>
    <n v="2732"/>
    <n v="7794"/>
    <x v="11"/>
    <x v="9"/>
    <s v="Priyanshi Mahapatra"/>
    <s v="Kamal Lochan Mahapatra"/>
    <s v="k.l.mahapatra@gmail.com"/>
    <s v="9437104755"/>
    <s v="Geetanjali Dei"/>
    <s v="k.l.mahapatra@gmail.com"/>
    <s v="9437255672"/>
    <s v="2017-2018"/>
    <x v="0"/>
    <e v="#N/A"/>
    <m/>
    <e v="#N/A"/>
    <x v="0"/>
    <e v="#N/A"/>
    <x v="0"/>
    <e v="#N/A"/>
    <x v="0"/>
    <s v="Yes"/>
    <n v="7794"/>
  </r>
  <r>
    <n v="2733"/>
    <n v="5999"/>
    <x v="11"/>
    <x v="9"/>
    <s v="Reyansh Nandan Mohanty"/>
    <s v="Sumit Nandan Mohanty"/>
    <s v="sumitnandan.mohanty@gmail.com"/>
    <s v="9437053711"/>
    <s v="Neha Mohanty"/>
    <s v="sumitnandan.mohanty@gmail.com"/>
    <s v="9438700001"/>
    <s v="2016-2017"/>
    <x v="0"/>
    <e v="#N/A"/>
    <m/>
    <e v="#N/A"/>
    <x v="0"/>
    <e v="#N/A"/>
    <x v="0"/>
    <e v="#N/A"/>
    <x v="0"/>
    <e v="#N/A"/>
    <n v="5999"/>
  </r>
  <r>
    <n v="2734"/>
    <n v="14502"/>
    <x v="11"/>
    <x v="9"/>
    <s v="Sampurna Sarangi"/>
    <s v="Sukanta Kumar Sarangi"/>
    <s v="sksarangicanning@gmail.com"/>
    <s v="9123807762"/>
    <s v="Chinmayee Sarangi"/>
    <s v="chinmayeekol@gmail.com"/>
    <s v="8910336463"/>
    <s v="2025-2026"/>
    <x v="0"/>
    <e v="#N/A"/>
    <m/>
    <e v="#N/A"/>
    <x v="0"/>
    <e v="#N/A"/>
    <x v="0"/>
    <e v="#N/A"/>
    <x v="0"/>
    <e v="#N/A"/>
    <n v="14502"/>
  </r>
  <r>
    <n v="2735"/>
    <n v="8678"/>
    <x v="11"/>
    <x v="9"/>
    <s v="Satvik Venkat Sugu"/>
    <s v="Venkata Rao Sugu"/>
    <s v="sugu.venkata@gmail.com"/>
    <s v="8895179227"/>
    <s v="Sudha Rani Balivada"/>
    <s v="sugu.venkata@gmail.com"/>
    <s v="9937095475"/>
    <s v="2018-2019"/>
    <x v="0"/>
    <e v="#N/A"/>
    <m/>
    <n v="2250"/>
    <x v="1"/>
    <n v="2250"/>
    <x v="1"/>
    <n v="2250"/>
    <x v="1"/>
    <e v="#N/A"/>
    <n v="8678"/>
  </r>
  <r>
    <n v="2736"/>
    <n v="8679"/>
    <x v="11"/>
    <x v="9"/>
    <s v="Satyak Venkat Sugu"/>
    <s v="Venkata Rao Sugu"/>
    <s v="sugu.venkata@gmail.com"/>
    <s v="8895179227"/>
    <s v="Sudha Rani Balivada"/>
    <s v="sugu.venkata@gmail.com"/>
    <s v="9937095475"/>
    <s v="2018-2019"/>
    <x v="0"/>
    <e v="#N/A"/>
    <m/>
    <n v="2250"/>
    <x v="1"/>
    <n v="2250"/>
    <x v="1"/>
    <n v="2250"/>
    <x v="1"/>
    <e v="#N/A"/>
    <n v="8679"/>
  </r>
  <r>
    <n v="2737"/>
    <n v="8746"/>
    <x v="11"/>
    <x v="9"/>
    <s v="Shreya Suhasini"/>
    <s v="Hatakishore Behera"/>
    <s v="hbehera.nabard@gmail.com"/>
    <s v="7002778988"/>
    <s v="Rasmita Behera"/>
    <s v="hbehera.nabard@gmail.com"/>
    <s v="9480595896"/>
    <s v="2018-2019"/>
    <x v="0"/>
    <e v="#N/A"/>
    <m/>
    <e v="#N/A"/>
    <x v="0"/>
    <e v="#N/A"/>
    <x v="0"/>
    <e v="#N/A"/>
    <x v="0"/>
    <e v="#N/A"/>
    <n v="8746"/>
  </r>
  <r>
    <n v="2738"/>
    <n v="8971"/>
    <x v="11"/>
    <x v="9"/>
    <s v="Shrihan Das"/>
    <s v="Satyapriya Das"/>
    <s v="das.satyapriya@gmail.com"/>
    <s v="9866977740"/>
    <s v="Debadarshinee Das"/>
    <s v="das.satyapriya@gmail.com"/>
    <s v="7702031340"/>
    <s v="2019-2020"/>
    <x v="0"/>
    <e v="#N/A"/>
    <m/>
    <e v="#N/A"/>
    <x v="0"/>
    <e v="#N/A"/>
    <x v="0"/>
    <e v="#N/A"/>
    <x v="0"/>
    <s v="Yes"/>
    <n v="8971"/>
  </r>
  <r>
    <n v="2739"/>
    <n v="8943"/>
    <x v="11"/>
    <x v="9"/>
    <s v="Vihaan Gupta"/>
    <s v="Vikash Gupta"/>
    <s v="subhshree9@gmail.com"/>
    <s v="9338737155"/>
    <s v="Sneha Gupta"/>
    <s v="subhshree9@gmail.com"/>
    <s v="9337040500"/>
    <s v="2019-2020"/>
    <x v="0"/>
    <e v="#N/A"/>
    <m/>
    <e v="#N/A"/>
    <x v="0"/>
    <e v="#N/A"/>
    <x v="0"/>
    <e v="#N/A"/>
    <x v="0"/>
    <s v="Yes"/>
    <n v="8943"/>
  </r>
  <r>
    <n v="2740"/>
    <n v="7072"/>
    <x v="11"/>
    <x v="10"/>
    <s v="Aaditya Mishra"/>
    <s v="Siddharth Mishra"/>
    <s v="drsiddharthmishra@gmail.com"/>
    <s v="9090662588"/>
    <s v="Leena Mishra"/>
    <s v="drsiddharthmishra@gmail.com"/>
    <s v="9178791677"/>
    <s v="2017-2018"/>
    <x v="0"/>
    <e v="#N/A"/>
    <m/>
    <e v="#N/A"/>
    <x v="0"/>
    <e v="#N/A"/>
    <x v="0"/>
    <e v="#N/A"/>
    <x v="0"/>
    <s v="Yes"/>
    <n v="7072"/>
  </r>
  <r>
    <n v="2741"/>
    <n v="13500"/>
    <x v="11"/>
    <x v="10"/>
    <s v="Aahana Mohapatra"/>
    <s v="Amit Mohapatra"/>
    <s v="flyamit77@gmail.com"/>
    <s v="7598203121"/>
    <s v="Aradhana Panda"/>
    <s v="ladypanda@rediffmail.com"/>
    <s v="9585655439"/>
    <s v="2024-2025"/>
    <x v="0"/>
    <e v="#N/A"/>
    <m/>
    <e v="#N/A"/>
    <x v="0"/>
    <e v="#N/A"/>
    <x v="0"/>
    <e v="#N/A"/>
    <x v="0"/>
    <s v="Yes"/>
    <n v="13500"/>
  </r>
  <r>
    <n v="2742"/>
    <n v="5877"/>
    <x v="11"/>
    <x v="10"/>
    <s v="Aaradhya Mohapatra"/>
    <s v="Himanshu Sekhar Mohapatra"/>
    <s v="hsmohapatra@gmail.com"/>
    <s v="9937288118"/>
    <s v="Rashmi Rekha Patnaik"/>
    <s v="hsmohapatra@gmail.com"/>
    <s v="9937206666"/>
    <s v="2016-2017"/>
    <x v="0"/>
    <e v="#N/A"/>
    <m/>
    <e v="#N/A"/>
    <x v="0"/>
    <e v="#N/A"/>
    <x v="0"/>
    <e v="#N/A"/>
    <x v="0"/>
    <e v="#N/A"/>
    <n v="5877"/>
  </r>
  <r>
    <n v="2743"/>
    <n v="6231"/>
    <x v="11"/>
    <x v="10"/>
    <s v="Aastha Ankita"/>
    <s v="Ranjit Pasayat"/>
    <s v="ranjitp@infosys.com"/>
    <s v="9937000157"/>
    <s v="Sucheta Sucharita"/>
    <s v="ranjitp@infosys.com"/>
    <s v="9437162327"/>
    <s v="2016-2017"/>
    <x v="0"/>
    <e v="#N/A"/>
    <m/>
    <e v="#N/A"/>
    <x v="0"/>
    <e v="#N/A"/>
    <x v="0"/>
    <e v="#N/A"/>
    <x v="0"/>
    <s v="Yes"/>
    <n v="6231"/>
  </r>
  <r>
    <n v="2744"/>
    <n v="6408"/>
    <x v="11"/>
    <x v="10"/>
    <s v="Aayushman Dhal"/>
    <s v="Biswa Bhusan Dhal"/>
    <s v="biswa.bhusan8@gmail.com"/>
    <s v="8895429230"/>
    <s v="Asha Rani Rout"/>
    <s v="biswa.bhusan8@gmail.com"/>
    <s v="8456985088"/>
    <s v="2016-2017"/>
    <x v="0"/>
    <e v="#N/A"/>
    <m/>
    <e v="#N/A"/>
    <x v="0"/>
    <e v="#N/A"/>
    <x v="0"/>
    <e v="#N/A"/>
    <x v="0"/>
    <s v="Yes"/>
    <n v="6408"/>
  </r>
  <r>
    <n v="2745"/>
    <n v="11532"/>
    <x v="11"/>
    <x v="10"/>
    <s v="Amegh Gupta"/>
    <s v="Balram Gupta"/>
    <s v="sivmarbles.123@gmail.com"/>
    <s v="9437072280"/>
    <s v="Anushreya Gupta"/>
    <s v="shivdesignerbarbil@gmail.com"/>
    <s v="8018015801"/>
    <s v="2022-2023"/>
    <x v="0"/>
    <e v="#N/A"/>
    <m/>
    <e v="#N/A"/>
    <x v="0"/>
    <e v="#N/A"/>
    <x v="0"/>
    <e v="#N/A"/>
    <x v="0"/>
    <e v="#N/A"/>
    <n v="11532"/>
  </r>
  <r>
    <n v="2746"/>
    <n v="11180"/>
    <x v="11"/>
    <x v="10"/>
    <s v="Aradhya Panda"/>
    <s v="Ashok Ranjan Panda"/>
    <s v="Panda.ashok12@gmail.com"/>
    <s v="9853011752"/>
    <s v="Jharana Das"/>
    <s v="Jharanadas013@gmail.com"/>
    <s v="7735025042"/>
    <s v="2021-2022"/>
    <x v="0"/>
    <e v="#N/A"/>
    <m/>
    <e v="#N/A"/>
    <x v="0"/>
    <e v="#N/A"/>
    <x v="0"/>
    <e v="#N/A"/>
    <x v="0"/>
    <s v="Yes"/>
    <n v="11180"/>
  </r>
  <r>
    <n v="2747"/>
    <n v="4683"/>
    <x v="11"/>
    <x v="10"/>
    <s v="Arnav Dasmohapatra"/>
    <s v="Sripati Dasmohapatra"/>
    <s v="dr.sripati@gmail.com"/>
    <s v="9937044240"/>
    <s v="Pritha Dasmohapatra"/>
    <s v="dr.sripati@gmail.com"/>
    <s v="8456952343"/>
    <s v="2015-2016"/>
    <x v="0"/>
    <e v="#N/A"/>
    <m/>
    <e v="#N/A"/>
    <x v="0"/>
    <e v="#N/A"/>
    <x v="0"/>
    <e v="#N/A"/>
    <x v="0"/>
    <s v="Yes"/>
    <n v="4683"/>
  </r>
  <r>
    <n v="2748"/>
    <n v="6087"/>
    <x v="11"/>
    <x v="10"/>
    <s v="Ashutosh Mohapatra"/>
    <s v="Abinash Mohapatra"/>
    <s v="dr.abinashmohapatra@hotmail.com"/>
    <s v="9439741337"/>
    <s v="Lipsa Mohapatra"/>
    <s v="dr.abinashmohapatra@hotmail.com"/>
    <s v="9439741336"/>
    <s v="2016-2017"/>
    <x v="0"/>
    <e v="#N/A"/>
    <m/>
    <n v="1500"/>
    <x v="1"/>
    <n v="1500"/>
    <x v="1"/>
    <n v="73930"/>
    <x v="2"/>
    <s v="Yes"/>
    <n v="6087"/>
  </r>
  <r>
    <n v="2749"/>
    <n v="14307"/>
    <x v="11"/>
    <x v="10"/>
    <s v="Ayush Lenka"/>
    <s v="Ashok Kumar Lenka"/>
    <s v="ashoklenka88@gmail.com"/>
    <s v="8455966949"/>
    <s v="Monalisa Samantaray"/>
    <s v="monalisasamantaray640@gmail.com"/>
    <s v="7894005200"/>
    <s v="2025-2026"/>
    <x v="0"/>
    <e v="#N/A"/>
    <m/>
    <e v="#N/A"/>
    <x v="0"/>
    <e v="#N/A"/>
    <x v="0"/>
    <e v="#N/A"/>
    <x v="0"/>
    <s v="Yes"/>
    <n v="14307"/>
  </r>
  <r>
    <n v="2750"/>
    <n v="12956"/>
    <x v="11"/>
    <x v="10"/>
    <s v="B. NAKSHYATRA"/>
    <s v="B. RAJ SEKHAR"/>
    <s v="b.sharita1982@gmail.com"/>
    <s v="7894046193"/>
    <s v="B. SARITA"/>
    <s v="b.sharita1982@gmail.com"/>
    <s v="9827704732"/>
    <s v="2023-2024"/>
    <x v="0"/>
    <e v="#N/A"/>
    <m/>
    <e v="#N/A"/>
    <x v="0"/>
    <e v="#N/A"/>
    <x v="0"/>
    <e v="#N/A"/>
    <x v="0"/>
    <e v="#N/A"/>
    <n v="12956"/>
  </r>
  <r>
    <n v="2751"/>
    <n v="13280"/>
    <x v="11"/>
    <x v="10"/>
    <s v="D. Prathishtha "/>
    <s v="P. Deena Thayalan"/>
    <s v="deensha14@gmail.com"/>
    <s v="8838904438"/>
    <s v="B. Sharmila Devi"/>
    <s v="deensha14@gmail.com"/>
    <s v="9380197818"/>
    <s v="2023-2024"/>
    <x v="0"/>
    <e v="#N/A"/>
    <m/>
    <e v="#N/A"/>
    <x v="0"/>
    <e v="#N/A"/>
    <x v="0"/>
    <e v="#N/A"/>
    <x v="0"/>
    <s v="Yes"/>
    <n v="13280"/>
  </r>
  <r>
    <n v="2752"/>
    <n v="9499"/>
    <x v="11"/>
    <x v="10"/>
    <s v="Kavya Sharma"/>
    <s v="Ganesh Prasad Sharma"/>
    <s v="ganeshp.sharma@tatasteel.com"/>
    <s v="9204058198"/>
    <s v="Aparajita Sharma"/>
    <s v="ganeshp.sharma@tatasteel.com"/>
    <s v="7654536999"/>
    <s v="2019-2020"/>
    <x v="0"/>
    <e v="#N/A"/>
    <m/>
    <e v="#N/A"/>
    <x v="0"/>
    <e v="#N/A"/>
    <x v="0"/>
    <e v="#N/A"/>
    <x v="0"/>
    <s v="Yes"/>
    <n v="9499"/>
  </r>
  <r>
    <n v="2753"/>
    <n v="9093"/>
    <x v="11"/>
    <x v="10"/>
    <s v="Lakshit Pattanaik"/>
    <s v="Sambit Pattanaik"/>
    <s v="sambit.pattanaik@gmail.com"/>
    <s v="9439825580"/>
    <s v="Mousumi Mohanty"/>
    <s v="sambit.pattanaik@gmail.com"/>
    <s v="9438299149"/>
    <s v="2019-2020"/>
    <x v="0"/>
    <e v="#N/A"/>
    <m/>
    <e v="#N/A"/>
    <x v="0"/>
    <e v="#N/A"/>
    <x v="0"/>
    <e v="#N/A"/>
    <x v="0"/>
    <e v="#N/A"/>
    <n v="9093"/>
  </r>
  <r>
    <n v="2754"/>
    <n v="10714"/>
    <x v="11"/>
    <x v="10"/>
    <s v="Mohammad Yazdan"/>
    <s v="Mohammed Ishraque"/>
    <s v="ishraque427@gmail.com"/>
    <s v="8249057925"/>
    <s v="Musarrat Zahin"/>
    <s v="musarratzahin@gmail.com"/>
    <s v="9583201268"/>
    <s v="2021-2022"/>
    <x v="0"/>
    <e v="#N/A"/>
    <m/>
    <e v="#N/A"/>
    <x v="0"/>
    <e v="#N/A"/>
    <x v="0"/>
    <e v="#N/A"/>
    <x v="0"/>
    <s v="Yes"/>
    <n v="10714"/>
  </r>
  <r>
    <n v="2755"/>
    <n v="7122"/>
    <x v="11"/>
    <x v="10"/>
    <s v="Mokshita Das"/>
    <s v="Malaya Sundar Das"/>
    <s v="purabipriyadarshini@gmail.com"/>
    <s v="8908007467"/>
    <s v="Purabi Priyadarshini"/>
    <s v="purabipriyadarshini@gmail.com"/>
    <s v="9437500400"/>
    <s v="2017-2018"/>
    <x v="0"/>
    <e v="#N/A"/>
    <m/>
    <n v="500"/>
    <x v="1"/>
    <n v="500"/>
    <x v="1"/>
    <n v="500"/>
    <x v="1"/>
    <e v="#N/A"/>
    <n v="7122"/>
  </r>
  <r>
    <n v="2756"/>
    <n v="13899"/>
    <x v="11"/>
    <x v="10"/>
    <s v="Naman Sahoo"/>
    <s v="Niranjan Sahoo"/>
    <s v="babuniranjan1997@gmail.com"/>
    <s v="9438479890"/>
    <s v="Namita Das"/>
    <s v="namitadas957@gmail.com"/>
    <s v="7537077727"/>
    <s v="2024-2025"/>
    <x v="0"/>
    <e v="#N/A"/>
    <m/>
    <e v="#N/A"/>
    <x v="0"/>
    <e v="#N/A"/>
    <x v="0"/>
    <e v="#N/A"/>
    <x v="0"/>
    <s v="Yes"/>
    <n v="13899"/>
  </r>
  <r>
    <n v="2757"/>
    <n v="11960"/>
    <x v="11"/>
    <x v="10"/>
    <s v="Neelesh Khadanga"/>
    <s v="Utkal Kishore Khadanga"/>
    <s v="utkalkishore@yahoo.com"/>
    <s v="9776115333"/>
    <s v="Madhusmita Mishra"/>
    <s v="drmadhusmita76@yahoo.com"/>
    <s v="9776015333"/>
    <s v="2022-2023"/>
    <x v="0"/>
    <e v="#N/A"/>
    <m/>
    <n v="1000"/>
    <x v="1"/>
    <n v="1000"/>
    <x v="1"/>
    <n v="1000"/>
    <x v="1"/>
    <s v="Yes"/>
    <n v="11960"/>
  </r>
  <r>
    <n v="2758"/>
    <n v="6405"/>
    <x v="11"/>
    <x v="10"/>
    <s v="Prishita Makur"/>
    <s v="Prithish Kumar Makur"/>
    <s v="prithish.makur@gmail.com"/>
    <s v="9438787165"/>
    <s v="Sushmita Mandal"/>
    <s v="prithish.makur@gmail.com"/>
    <s v="9937100027"/>
    <s v="2016-2017"/>
    <x v="0"/>
    <e v="#N/A"/>
    <m/>
    <e v="#N/A"/>
    <x v="0"/>
    <e v="#N/A"/>
    <x v="0"/>
    <e v="#N/A"/>
    <x v="0"/>
    <s v="Yes"/>
    <n v="6405"/>
  </r>
  <r>
    <n v="2759"/>
    <n v="4762"/>
    <x v="11"/>
    <x v="10"/>
    <s v="Priyanshee Priyadarshini"/>
    <s v="Manas Ranjan"/>
    <s v="maestro_man2004@yahoo.co.in"/>
    <s v="7205345037"/>
    <s v="Mamali Madhumita Sahu"/>
    <s v="maestro_man2004@yahoo.co.in"/>
    <s v="7205345057"/>
    <s v="2015-2016"/>
    <x v="0"/>
    <e v="#N/A"/>
    <m/>
    <e v="#N/A"/>
    <x v="0"/>
    <e v="#N/A"/>
    <x v="0"/>
    <e v="#N/A"/>
    <x v="0"/>
    <s v="Yes"/>
    <n v="4762"/>
  </r>
  <r>
    <n v="2760"/>
    <n v="10360"/>
    <x v="11"/>
    <x v="10"/>
    <s v="Raghuraj Singh"/>
    <s v="Jabar Singh Panwar"/>
    <s v="rawal.kuk@gmail.com"/>
    <s v="6397426062"/>
    <s v="Sunita Panwar"/>
    <s v="rawal.kuk@gmail.com"/>
    <s v="7300937783"/>
    <s v="2020-2021"/>
    <x v="0"/>
    <e v="#N/A"/>
    <m/>
    <e v="#N/A"/>
    <x v="0"/>
    <e v="#N/A"/>
    <x v="0"/>
    <e v="#N/A"/>
    <x v="0"/>
    <e v="#N/A"/>
    <n v="10360"/>
  </r>
  <r>
    <n v="2761"/>
    <n v="6122"/>
    <x v="11"/>
    <x v="10"/>
    <s v="Sai Subhamrit Behera"/>
    <s v="Biswanath Behera"/>
    <s v="lopamudrabehera231@gmail.com"/>
    <s v="9861853696"/>
    <s v="Mamata Behera"/>
    <s v="lopamudrabehera231@gmail.com"/>
    <s v="8339078182"/>
    <s v="2016-2017"/>
    <x v="0"/>
    <e v="#N/A"/>
    <m/>
    <e v="#N/A"/>
    <x v="0"/>
    <e v="#N/A"/>
    <x v="0"/>
    <e v="#N/A"/>
    <x v="0"/>
    <s v="Yes"/>
    <n v="6122"/>
  </r>
  <r>
    <n v="2762"/>
    <n v="7814"/>
    <x v="11"/>
    <x v="10"/>
    <s v="Santun Samal"/>
    <s v="Ranjan Kumar Samal"/>
    <s v="ranjan.samal5@gmail.com"/>
    <s v="8114367676"/>
    <s v="Kalpana Samal"/>
    <s v="ranjan.samal5@gmail.com"/>
    <s v="8637243620"/>
    <s v="2017-2018"/>
    <x v="0"/>
    <e v="#N/A"/>
    <m/>
    <e v="#N/A"/>
    <x v="0"/>
    <e v="#N/A"/>
    <x v="0"/>
    <n v="50380"/>
    <x v="2"/>
    <e v="#N/A"/>
    <n v="7814"/>
  </r>
  <r>
    <n v="2763"/>
    <n v="13889"/>
    <x v="11"/>
    <x v="10"/>
    <s v="Shreyanshi Satpathy"/>
    <s v="Manas Ranjan Satpathy"/>
    <s v="drmanas7@yahoo.co.in"/>
    <s v="9437901692"/>
    <s v="Rashmi Rekha Mahapatra"/>
    <s v="mahapatra.rashmi@yahoo.com"/>
    <s v="9437976975"/>
    <s v="2024-2025"/>
    <x v="0"/>
    <e v="#N/A"/>
    <m/>
    <e v="#N/A"/>
    <x v="0"/>
    <e v="#N/A"/>
    <x v="0"/>
    <e v="#N/A"/>
    <x v="0"/>
    <s v="Yes"/>
    <n v="13889"/>
  </r>
  <r>
    <n v="2764"/>
    <n v="4804"/>
    <x v="11"/>
    <x v="10"/>
    <s v="Soumya Ranjan Sahoo"/>
    <s v="Tanuj Kumar Sahoo"/>
    <s v="tanujsahoo2020@gmail.com"/>
    <s v="9778753442"/>
    <s v="Haripriya Bihari"/>
    <s v="hpriya83p@gmail.com"/>
    <s v="9437891360"/>
    <s v="2015-2016"/>
    <x v="0"/>
    <e v="#N/A"/>
    <m/>
    <e v="#N/A"/>
    <x v="0"/>
    <e v="#N/A"/>
    <x v="0"/>
    <e v="#N/A"/>
    <x v="0"/>
    <s v="Yes"/>
    <n v="4804"/>
  </r>
  <r>
    <n v="2765"/>
    <n v="4616"/>
    <x v="11"/>
    <x v="10"/>
    <s v="Sushree Aishwarya Samantaray"/>
    <s v="Adhir Ku. Samantaray"/>
    <s v="maawatersolution@yahoo.com"/>
    <s v="9658974696, 9439972473"/>
    <s v="Smita Parida"/>
    <s v="maawatersolution@yahoo.com"/>
    <s v="8763371671"/>
    <s v="2014-2015"/>
    <x v="0"/>
    <e v="#N/A"/>
    <m/>
    <e v="#N/A"/>
    <x v="0"/>
    <e v="#N/A"/>
    <x v="0"/>
    <e v="#N/A"/>
    <x v="0"/>
    <s v="Yes"/>
    <n v="4616"/>
  </r>
  <r>
    <n v="2766"/>
    <n v="14839"/>
    <x v="11"/>
    <x v="10"/>
    <s v="Tanushree Priya Das"/>
    <s v="Tusar Das"/>
    <s v="tusardas1@gmail.com"/>
    <s v="7008807525"/>
    <s v="Pravati Das"/>
    <s v="sumanpuri5@gmail.com"/>
    <s v="7008583445"/>
    <s v="2025-2026"/>
    <x v="0"/>
    <e v="#N/A"/>
    <m/>
    <e v="#N/A"/>
    <x v="0"/>
    <e v="#N/A"/>
    <x v="0"/>
    <e v="#N/A"/>
    <x v="0"/>
    <e v="#N/A"/>
    <n v="14839"/>
  </r>
  <r>
    <n v="2767"/>
    <n v="10079"/>
    <x v="11"/>
    <x v="10"/>
    <s v="Yannis Mohanty"/>
    <s v="Abinash Mohanty"/>
    <s v="avinashmohanty2000@gmail.com"/>
    <s v="8338800000"/>
    <s v="Sanghamitra Sethi"/>
    <s v="avinashmohanty2000@gmail.com"/>
    <s v="7873411299"/>
    <s v="2020-2021"/>
    <x v="0"/>
    <e v="#N/A"/>
    <m/>
    <e v="#N/A"/>
    <x v="0"/>
    <e v="#N/A"/>
    <x v="0"/>
    <e v="#N/A"/>
    <x v="0"/>
    <s v="Yes"/>
    <n v="10079"/>
  </r>
  <r>
    <n v="2768"/>
    <n v="4860"/>
    <x v="11"/>
    <x v="12"/>
    <s v="Aarav Biswal"/>
    <s v="Animesh Biswal"/>
    <s v="animesh.biswal@gmail.com"/>
    <s v="9437021327, 9937008723"/>
    <s v="Mitali Madhusmita"/>
    <s v="animesh.biswal@gmail.com"/>
    <s v="9937008723"/>
    <s v="2015-2016"/>
    <x v="0"/>
    <e v="#N/A"/>
    <m/>
    <e v="#N/A"/>
    <x v="0"/>
    <e v="#N/A"/>
    <x v="0"/>
    <e v="#N/A"/>
    <x v="0"/>
    <e v="#N/A"/>
    <n v="4860"/>
  </r>
  <r>
    <n v="2769"/>
    <n v="13609"/>
    <x v="11"/>
    <x v="12"/>
    <s v="Abhipsha Priyadarsini Sahoo"/>
    <s v="Prakash Chandra Sahoo"/>
    <s v="swadharmm@gmail.com"/>
    <s v="9910573303"/>
    <s v="Rojalin Sahoo"/>
    <s v="reachrojalinsahu@gmail.com"/>
    <s v="8130730710"/>
    <s v="2024-2025"/>
    <x v="0"/>
    <e v="#N/A"/>
    <m/>
    <e v="#N/A"/>
    <x v="0"/>
    <e v="#N/A"/>
    <x v="0"/>
    <e v="#N/A"/>
    <x v="0"/>
    <s v="Yes"/>
    <n v="13609"/>
  </r>
  <r>
    <n v="2770"/>
    <n v="11375"/>
    <x v="11"/>
    <x v="12"/>
    <s v="Archit Nayak"/>
    <s v="Rashmiranjan Nayak"/>
    <s v="rohitnayak1984@gmail.com"/>
    <s v="243970708863"/>
    <s v="Nitu Singh"/>
    <s v="lovelynitu1985@gmail.com"/>
    <s v="9123144182"/>
    <s v="2021-2022"/>
    <x v="0"/>
    <e v="#N/A"/>
    <m/>
    <e v="#N/A"/>
    <x v="0"/>
    <e v="#N/A"/>
    <x v="0"/>
    <e v="#N/A"/>
    <x v="0"/>
    <e v="#N/A"/>
    <n v="11375"/>
  </r>
  <r>
    <n v="2771"/>
    <n v="7166"/>
    <x v="11"/>
    <x v="12"/>
    <s v="Aryan Patnaik"/>
    <s v="Abinash Patnaik"/>
    <s v="avinashpatnaik.80@gmail.com"/>
    <s v="9937070001"/>
    <s v="Lopamudra Pradhan"/>
    <s v="avinashpatnaik.80@gmail.com"/>
    <s v="9937004364"/>
    <s v="2017-2018"/>
    <x v="0"/>
    <e v="#N/A"/>
    <m/>
    <e v="#N/A"/>
    <x v="0"/>
    <e v="#N/A"/>
    <x v="0"/>
    <e v="#N/A"/>
    <x v="0"/>
    <s v="Yes"/>
    <n v="7166"/>
  </r>
  <r>
    <n v="2772"/>
    <n v="13326"/>
    <x v="11"/>
    <x v="12"/>
    <s v="Aryaveer Panda"/>
    <s v="Anshuman Panda"/>
    <s v="mailtoanshuman@gmail.com"/>
    <s v="7077702011"/>
    <s v="Manaswi Panda"/>
    <s v="mailtomanaswipanda@gmail.com"/>
    <s v="7077703011"/>
    <s v="2023-2024"/>
    <x v="0"/>
    <e v="#N/A"/>
    <m/>
    <e v="#N/A"/>
    <x v="0"/>
    <e v="#N/A"/>
    <x v="0"/>
    <e v="#N/A"/>
    <x v="0"/>
    <e v="#N/A"/>
    <n v="13326"/>
  </r>
  <r>
    <n v="2773"/>
    <n v="11565"/>
    <x v="11"/>
    <x v="12"/>
    <s v="ASHRITH KANDI"/>
    <s v="ASHOK KUMAR KANDI"/>
    <s v="ashok.nov22@gmail.com"/>
    <s v="9820151869"/>
    <s v="SWATI DAS"/>
    <s v="swatidas09@gmail.com"/>
    <s v="9820151897"/>
    <s v="2022-2023"/>
    <x v="0"/>
    <e v="#N/A"/>
    <m/>
    <e v="#N/A"/>
    <x v="0"/>
    <e v="#N/A"/>
    <x v="0"/>
    <e v="#N/A"/>
    <x v="0"/>
    <e v="#N/A"/>
    <n v="11565"/>
  </r>
  <r>
    <n v="2774"/>
    <n v="15059"/>
    <x v="11"/>
    <x v="12"/>
    <s v="Avaneesh Patro"/>
    <s v="Susanta Kumar Patro"/>
    <s v="patrosusanta@gmail.com"/>
    <s v="9007247000"/>
    <s v="Jami Nibedita Prusty"/>
    <s v="prustynibedita@gmail.com"/>
    <s v="7377247000"/>
    <s v="2025-2026"/>
    <x v="0"/>
    <e v="#N/A"/>
    <m/>
    <e v="#N/A"/>
    <x v="0"/>
    <e v="#N/A"/>
    <x v="0"/>
    <e v="#N/A"/>
    <x v="0"/>
    <e v="#N/A"/>
    <n v="15059"/>
  </r>
  <r>
    <n v="2775"/>
    <n v="7165"/>
    <x v="11"/>
    <x v="12"/>
    <s v="Ayaan Patnaik"/>
    <s v="Abinash Patnaik"/>
    <s v="avinashpatnaik.80@gmail.com"/>
    <s v="9937070001"/>
    <s v="Lopamudra Pradhan"/>
    <s v="avinashpatnaik.80@gmail.com"/>
    <s v="9937004364"/>
    <s v="2017-2018"/>
    <x v="0"/>
    <e v="#N/A"/>
    <m/>
    <e v="#N/A"/>
    <x v="0"/>
    <e v="#N/A"/>
    <x v="0"/>
    <e v="#N/A"/>
    <x v="0"/>
    <s v="Yes"/>
    <n v="7165"/>
  </r>
  <r>
    <n v="2776"/>
    <n v="13104"/>
    <x v="11"/>
    <x v="12"/>
    <s v="Ayeesha Das"/>
    <s v="Amit Das"/>
    <s v="sushmita.swain@yahoo.com"/>
    <s v="7894445599"/>
    <s v="Sushmita Swain"/>
    <s v="sushmita.swain@yahoo.com"/>
    <s v="7894445599"/>
    <s v="2023-2024"/>
    <x v="0"/>
    <e v="#N/A"/>
    <m/>
    <e v="#N/A"/>
    <x v="0"/>
    <e v="#N/A"/>
    <x v="0"/>
    <e v="#N/A"/>
    <x v="0"/>
    <s v="Yes"/>
    <n v="13104"/>
  </r>
  <r>
    <n v="2777"/>
    <n v="6911"/>
    <x v="11"/>
    <x v="12"/>
    <s v="Devansh Parida"/>
    <s v="Sagar Parida"/>
    <s v="sagarparida29@gmail.com"/>
    <s v="9337542268"/>
    <s v="Kadambini Parida"/>
    <s v="sagarparida29@gmail.com"/>
    <s v="7008810929"/>
    <s v="2017-2018"/>
    <x v="0"/>
    <e v="#N/A"/>
    <m/>
    <e v="#N/A"/>
    <x v="0"/>
    <e v="#N/A"/>
    <x v="0"/>
    <e v="#N/A"/>
    <x v="0"/>
    <s v="Yes"/>
    <n v="6911"/>
  </r>
  <r>
    <n v="2778"/>
    <n v="13194"/>
    <x v="11"/>
    <x v="12"/>
    <s v="Dhruv Misra"/>
    <s v="Durga Shankar Misra"/>
    <s v="durgamisra78@gmail.com"/>
    <s v="9861949196"/>
    <s v="Sucharita Misra"/>
    <s v="sucharita.mishra07@gmail.com"/>
    <s v="8144917393"/>
    <s v="2023-2024"/>
    <x v="0"/>
    <e v="#N/A"/>
    <m/>
    <e v="#N/A"/>
    <x v="0"/>
    <e v="#N/A"/>
    <x v="0"/>
    <e v="#N/A"/>
    <x v="0"/>
    <e v="#N/A"/>
    <n v="13194"/>
  </r>
  <r>
    <n v="2779"/>
    <n v="4739"/>
    <x v="11"/>
    <x v="12"/>
    <s v="Krishna Kumari Nayak"/>
    <s v="Satyakam Nayak"/>
    <s v="satyakamn21@gmail.com"/>
    <s v="9853199330"/>
    <s v="Sudeepta Choudhury"/>
    <s v="satyakamn21@gmail.com"/>
    <s v="9078000656"/>
    <s v="2015-2016"/>
    <x v="0"/>
    <e v="#N/A"/>
    <m/>
    <e v="#N/A"/>
    <x v="0"/>
    <e v="#N/A"/>
    <x v="0"/>
    <e v="#N/A"/>
    <x v="0"/>
    <e v="#N/A"/>
    <n v="4739"/>
  </r>
  <r>
    <n v="2780"/>
    <n v="3721"/>
    <x v="11"/>
    <x v="12"/>
    <s v="Mayank Pathi"/>
    <s v="Jugajyoti Pathi"/>
    <s v="jpathi@kims.ac.in"/>
    <s v="9437082785"/>
    <s v="Arpita Singh"/>
    <s v="jpathi@kims.ac.in"/>
    <s v="9090354290"/>
    <s v="2014-2015"/>
    <x v="0"/>
    <e v="#N/A"/>
    <m/>
    <e v="#N/A"/>
    <x v="0"/>
    <e v="#N/A"/>
    <x v="0"/>
    <e v="#N/A"/>
    <x v="0"/>
    <e v="#N/A"/>
    <n v="3721"/>
  </r>
  <r>
    <n v="2781"/>
    <n v="4610"/>
    <x v="11"/>
    <x v="12"/>
    <s v="Priniv Majhi"/>
    <s v="Priyabrata Majhi"/>
    <s v="pmajhi@gmail.com"/>
    <s v="7849055682"/>
    <s v="Nibedita Rout"/>
    <s v="pmajhi@gmail.com"/>
    <s v="8658758751"/>
    <s v="2014-2015"/>
    <x v="0"/>
    <e v="#N/A"/>
    <m/>
    <e v="#N/A"/>
    <x v="0"/>
    <e v="#N/A"/>
    <x v="0"/>
    <n v="68110"/>
    <x v="2"/>
    <s v="Yes"/>
    <n v="4610"/>
  </r>
  <r>
    <n v="2782"/>
    <n v="6891"/>
    <x v="11"/>
    <x v="12"/>
    <s v="Reyansh Mishra"/>
    <s v="Tarini Shankar Mishra"/>
    <s v="tarinimishra74@gmail.com"/>
    <s v="7008483783"/>
    <s v="Soumya Sucharita Mishra"/>
    <s v="tarinimishra74@gmail.com"/>
    <s v="8763363829"/>
    <s v="2017-2018"/>
    <x v="0"/>
    <e v="#N/A"/>
    <m/>
    <e v="#N/A"/>
    <x v="0"/>
    <e v="#N/A"/>
    <x v="0"/>
    <e v="#N/A"/>
    <x v="0"/>
    <e v="#N/A"/>
    <n v="6891"/>
  </r>
  <r>
    <n v="2783"/>
    <n v="7003"/>
    <x v="11"/>
    <x v="12"/>
    <s v="Reyansh Rushindra"/>
    <s v="Rushindra Narayan Sahu"/>
    <s v="rushindra.nsahu@gmail.com"/>
    <s v="7749089049"/>
    <s v="Supriya Swain"/>
    <s v="rushindra.nsahu@gmail.com"/>
    <s v="9777771312"/>
    <s v="2017-2018"/>
    <x v="0"/>
    <e v="#N/A"/>
    <m/>
    <e v="#N/A"/>
    <x v="0"/>
    <e v="#N/A"/>
    <x v="0"/>
    <e v="#N/A"/>
    <x v="0"/>
    <e v="#N/A"/>
    <n v="7003"/>
  </r>
  <r>
    <n v="2784"/>
    <n v="14221"/>
    <x v="11"/>
    <x v="12"/>
    <s v="RISHITA BEHERA"/>
    <s v="RAJESH BEHERA"/>
    <s v="rbehera07@gmail.com"/>
    <s v="6582087949"/>
    <s v="CHINMAYEE PRIYADARSHINI"/>
    <s v="beherarajeshk8@gmail.com"/>
    <s v="6581377106"/>
    <s v="2024-2025"/>
    <x v="0"/>
    <e v="#N/A"/>
    <m/>
    <e v="#N/A"/>
    <x v="0"/>
    <e v="#N/A"/>
    <x v="0"/>
    <e v="#N/A"/>
    <x v="0"/>
    <s v="Yes"/>
    <n v="14221"/>
  </r>
  <r>
    <n v="2785"/>
    <n v="4649"/>
    <x v="11"/>
    <x v="12"/>
    <s v="Samaira Nayak"/>
    <s v="Dibya Ranjan Nayak"/>
    <s v="silicon_associates.jajpur@yahoo.com"/>
    <s v="9437096670"/>
    <s v="Monalisa Padhi"/>
    <s v="silicon_associates.jajpur@yahoo.com"/>
    <s v="9437743121"/>
    <s v="2014-2015"/>
    <x v="0"/>
    <e v="#N/A"/>
    <m/>
    <e v="#N/A"/>
    <x v="0"/>
    <e v="#N/A"/>
    <x v="0"/>
    <e v="#N/A"/>
    <x v="0"/>
    <e v="#N/A"/>
    <n v="4649"/>
  </r>
  <r>
    <n v="2786"/>
    <n v="13328"/>
    <x v="11"/>
    <x v="12"/>
    <s v="Sejal Patro"/>
    <s v="Santosh Kumar patra Tangudu"/>
    <s v="sanpatra07@yahoo.com"/>
    <s v="8984521028"/>
    <s v="Binita Patro"/>
    <s v="binpatro@gmail.com"/>
    <s v="7135151883"/>
    <s v="2023-2024"/>
    <x v="0"/>
    <e v="#N/A"/>
    <m/>
    <e v="#N/A"/>
    <x v="0"/>
    <e v="#N/A"/>
    <x v="0"/>
    <e v="#N/A"/>
    <x v="0"/>
    <e v="#N/A"/>
    <n v="13328"/>
  </r>
  <r>
    <n v="2787"/>
    <n v="4701"/>
    <x v="11"/>
    <x v="12"/>
    <s v="Shanvi Mishra"/>
    <s v="Sandeep Kumar Mishra"/>
    <s v="this_is_sandeep@yahoo.com"/>
    <s v="8599005011"/>
    <s v="Maninee Rath"/>
    <s v="this_is_sandeep@yahoo.com"/>
    <s v="9040503110"/>
    <s v="2015-2016"/>
    <x v="0"/>
    <e v="#N/A"/>
    <m/>
    <e v="#N/A"/>
    <x v="0"/>
    <e v="#N/A"/>
    <x v="0"/>
    <e v="#N/A"/>
    <x v="0"/>
    <e v="#N/A"/>
    <n v="4701"/>
  </r>
  <r>
    <n v="2788"/>
    <n v="5071"/>
    <x v="11"/>
    <x v="12"/>
    <s v="Shraddha Saista Bhusan"/>
    <s v="Manoranjan Bhusan"/>
    <s v="manoranjanbhusan@gmail.com"/>
    <s v="9437397112"/>
    <s v="Swati Bhusan"/>
    <s v="manoranjanbhusan@gmail.com"/>
    <s v="9437268488"/>
    <s v="2015-2016"/>
    <x v="0"/>
    <e v="#N/A"/>
    <m/>
    <e v="#N/A"/>
    <x v="0"/>
    <e v="#N/A"/>
    <x v="0"/>
    <e v="#N/A"/>
    <x v="0"/>
    <s v="Yes"/>
    <n v="5071"/>
  </r>
  <r>
    <n v="2789"/>
    <n v="12080"/>
    <x v="11"/>
    <x v="12"/>
    <s v="Siddhapragyan Mohanty"/>
    <s v="Bhabani Prasad Mohanty"/>
    <s v="bhabanimohanty@gmail.com"/>
    <s v="9040084006"/>
    <s v="Saumya Parida"/>
    <s v="saumya.consultant@gmail.com"/>
    <s v="9338566587"/>
    <s v="2022-2023"/>
    <x v="0"/>
    <e v="#N/A"/>
    <m/>
    <e v="#N/A"/>
    <x v="0"/>
    <e v="#N/A"/>
    <x v="0"/>
    <e v="#N/A"/>
    <x v="0"/>
    <e v="#N/A"/>
    <n v="12080"/>
  </r>
  <r>
    <n v="2790"/>
    <n v="7092"/>
    <x v="11"/>
    <x v="12"/>
    <s v="Trisha Acharya"/>
    <s v="Debi Prasanna Acharya"/>
    <s v="dashansuman7@gmail.com"/>
    <s v="9437565393"/>
    <s v="Bishakha Acharya"/>
    <s v="dashansuman7@gmail.com"/>
    <s v="9583630862"/>
    <s v="2017-2018"/>
    <x v="0"/>
    <e v="#N/A"/>
    <m/>
    <e v="#N/A"/>
    <x v="0"/>
    <e v="#N/A"/>
    <x v="0"/>
    <e v="#N/A"/>
    <x v="0"/>
    <s v="Yes"/>
    <n v="7092"/>
  </r>
  <r>
    <n v="2791"/>
    <n v="13232"/>
    <x v="12"/>
    <x v="0"/>
    <s v="Aadarsh Raj"/>
    <s v="Vikash Kumar"/>
    <s v="vkumarinst@gmail.com"/>
    <s v="9178727327"/>
    <s v="Rupali Kumari"/>
    <s v="vkumarinst@gmail.com"/>
    <s v="9776157234"/>
    <s v="2023-2024"/>
    <x v="0"/>
    <e v="#N/A"/>
    <m/>
    <e v="#N/A"/>
    <x v="0"/>
    <e v="#N/A"/>
    <x v="0"/>
    <e v="#N/A"/>
    <x v="0"/>
    <e v="#N/A"/>
    <n v="13232"/>
  </r>
  <r>
    <n v="2792"/>
    <n v="7906"/>
    <x v="12"/>
    <x v="0"/>
    <s v="Aditya Anurag Mohapatra"/>
    <s v="Biswajeet Mohapatra"/>
    <s v="drbiswa135@gmail.com"/>
    <s v="9182116018"/>
    <s v="Sibani Rout"/>
    <s v="drbiswa135@gmail.com"/>
    <s v="6301726805"/>
    <s v="2018-2019"/>
    <x v="0"/>
    <e v="#N/A"/>
    <m/>
    <e v="#N/A"/>
    <x v="0"/>
    <e v="#N/A"/>
    <x v="0"/>
    <e v="#N/A"/>
    <x v="0"/>
    <s v="Yes"/>
    <n v="7906"/>
  </r>
  <r>
    <n v="2793"/>
    <n v="6157"/>
    <x v="12"/>
    <x v="0"/>
    <s v="Adyasha Pujari"/>
    <s v="Amiya Pujari"/>
    <s v="amiya.ap@gmail.com"/>
    <s v="7978844976"/>
    <s v="Swayamprabha Moharana"/>
    <s v="amiya.ap@gmail.com"/>
    <s v="7978827760"/>
    <s v="2016-2017"/>
    <x v="0"/>
    <e v="#N/A"/>
    <m/>
    <e v="#N/A"/>
    <x v="0"/>
    <e v="#N/A"/>
    <x v="0"/>
    <n v="81850"/>
    <x v="2"/>
    <s v="Yes"/>
    <n v="6157"/>
  </r>
  <r>
    <n v="2794"/>
    <n v="4545"/>
    <x v="12"/>
    <x v="0"/>
    <s v="Akshita Das"/>
    <s v="Sandeep Das"/>
    <s v="drsandeepdas@gmail.com"/>
    <s v="8456071151"/>
    <s v="Sudesna Harichandan"/>
    <s v="drsandeepdas@gmail.com"/>
    <s v="8456071151"/>
    <s v="2014-2015"/>
    <x v="0"/>
    <e v="#N/A"/>
    <m/>
    <e v="#N/A"/>
    <x v="0"/>
    <e v="#N/A"/>
    <x v="0"/>
    <e v="#N/A"/>
    <x v="0"/>
    <s v="Yes"/>
    <n v="4545"/>
  </r>
  <r>
    <n v="2795"/>
    <n v="3693"/>
    <x v="12"/>
    <x v="0"/>
    <s v="Alycia Swain"/>
    <s v="Samir Kumar Swain"/>
    <s v="swainsamirkumar@gmail.com"/>
    <s v="7381027097"/>
    <s v="Arpita Swain"/>
    <s v="swainsamirkumar@gmail.com"/>
    <s v="9668800240, 8763170189"/>
    <s v="2013-2014"/>
    <x v="0"/>
    <e v="#N/A"/>
    <m/>
    <e v="#N/A"/>
    <x v="0"/>
    <e v="#N/A"/>
    <x v="0"/>
    <e v="#N/A"/>
    <x v="0"/>
    <s v="Yes"/>
    <n v="3693"/>
  </r>
  <r>
    <n v="2796"/>
    <n v="6009"/>
    <x v="12"/>
    <x v="0"/>
    <s v="Anay Mishra"/>
    <s v="Ashish Mishra"/>
    <s v="akmishra757@rediffmail.com"/>
    <s v="9167067101, 8280254676"/>
    <s v="Smita Mishra"/>
    <s v="akmishra757@rediffmail.com"/>
    <s v="9437388913"/>
    <s v="2016-2017"/>
    <x v="0"/>
    <e v="#N/A"/>
    <m/>
    <e v="#N/A"/>
    <x v="0"/>
    <e v="#N/A"/>
    <x v="0"/>
    <e v="#N/A"/>
    <x v="0"/>
    <e v="#N/A"/>
    <n v="6009"/>
  </r>
  <r>
    <n v="2797"/>
    <n v="4761"/>
    <x v="12"/>
    <x v="0"/>
    <s v="Anshuman Sarangi"/>
    <s v="Manmohan Sarangi"/>
    <s v="madhusmitaacharya2013@gmail.com"/>
    <s v="8763173389"/>
    <s v="Madhusmita Acharya"/>
    <s v="madhusmitaacharya2013@gmail.com"/>
    <s v="7008944030"/>
    <s v="2015-2016"/>
    <x v="0"/>
    <e v="#N/A"/>
    <m/>
    <e v="#N/A"/>
    <x v="0"/>
    <e v="#N/A"/>
    <x v="0"/>
    <e v="#N/A"/>
    <x v="0"/>
    <e v="#N/A"/>
    <n v="4761"/>
  </r>
  <r>
    <n v="2798"/>
    <n v="3720"/>
    <x v="12"/>
    <x v="0"/>
    <s v="Antara Samantray"/>
    <s v="Ranjan K. Samantray"/>
    <s v="guddi.samantray@gmail.com"/>
    <s v="9776604060, 09007804060"/>
    <s v="Samanwita Samantray"/>
    <s v="guddi.samantray@gmail.com"/>
    <s v="9776604060"/>
    <s v="2014-2015"/>
    <x v="0"/>
    <e v="#N/A"/>
    <m/>
    <e v="#N/A"/>
    <x v="0"/>
    <e v="#N/A"/>
    <x v="0"/>
    <e v="#N/A"/>
    <x v="0"/>
    <e v="#N/A"/>
    <n v="3720"/>
  </r>
  <r>
    <n v="2799"/>
    <n v="3688"/>
    <x v="12"/>
    <x v="0"/>
    <s v="Anushka Priyadarsini"/>
    <s v="Ramahari Padhy"/>
    <s v="rhpadhy@rediffmail.com"/>
    <s v="9437483336, 9437074188"/>
    <s v="Santoshini Padhy"/>
    <s v="rhpadhy@rediffmail.com"/>
    <s v="9437483336"/>
    <s v="2013-2014"/>
    <x v="0"/>
    <e v="#N/A"/>
    <m/>
    <e v="#N/A"/>
    <x v="0"/>
    <e v="#N/A"/>
    <x v="0"/>
    <e v="#N/A"/>
    <x v="0"/>
    <s v="Yes"/>
    <n v="3688"/>
  </r>
  <r>
    <n v="2800"/>
    <n v="7799"/>
    <x v="12"/>
    <x v="0"/>
    <s v="Apoorva Pathak"/>
    <s v="Vishnu Prabhakar Pathak"/>
    <s v="pathak.vishnu@gmail.com"/>
    <s v="9438082491"/>
    <s v="Vandana Pathak"/>
    <s v="pathak.vishnu@gmail.com"/>
    <s v="8847836874"/>
    <s v="2017-2018"/>
    <x v="0"/>
    <e v="#N/A"/>
    <m/>
    <e v="#N/A"/>
    <x v="0"/>
    <e v="#N/A"/>
    <x v="0"/>
    <e v="#N/A"/>
    <x v="0"/>
    <e v="#N/A"/>
    <n v="7799"/>
  </r>
  <r>
    <n v="2801"/>
    <n v="12775"/>
    <x v="12"/>
    <x v="0"/>
    <s v="Ayaan Denria"/>
    <s v="Raj kumar Denria"/>
    <s v="denriarajkumar@gmail.com"/>
    <s v="9861242466"/>
    <s v="Mita Denria"/>
    <s v="denriamita@gmail.com"/>
    <s v="9040373900"/>
    <s v="2023-2024"/>
    <x v="0"/>
    <e v="#N/A"/>
    <m/>
    <e v="#N/A"/>
    <x v="0"/>
    <e v="#N/A"/>
    <x v="0"/>
    <e v="#N/A"/>
    <x v="0"/>
    <s v="Yes"/>
    <n v="12775"/>
  </r>
  <r>
    <n v="2802"/>
    <n v="12894"/>
    <x v="12"/>
    <x v="0"/>
    <s v="Debasish Dey Mohanty"/>
    <s v="Debjit Dey"/>
    <s v="debjitdey737@gmail.com"/>
    <s v="9438108737"/>
    <s v="Shreeya Mohanty"/>
    <s v="shreeya9861@gmail.com"/>
    <s v="9861332081"/>
    <s v="2023-2024"/>
    <x v="0"/>
    <e v="#N/A"/>
    <m/>
    <e v="#N/A"/>
    <x v="0"/>
    <e v="#N/A"/>
    <x v="0"/>
    <e v="#N/A"/>
    <x v="0"/>
    <s v="Yes"/>
    <n v="12894"/>
  </r>
  <r>
    <n v="2803"/>
    <n v="14734"/>
    <x v="12"/>
    <x v="0"/>
    <s v="Jishnu Beura"/>
    <s v="Subrat Kumar Beura"/>
    <s v="subratbeura74@gmail.com"/>
    <s v="9777580313"/>
    <s v="Amrita Beura"/>
    <s v="amritabeura1981@gmail.com"/>
    <s v="9937286301"/>
    <s v="2025-2026"/>
    <x v="0"/>
    <e v="#N/A"/>
    <m/>
    <e v="#N/A"/>
    <x v="0"/>
    <e v="#N/A"/>
    <x v="0"/>
    <e v="#N/A"/>
    <x v="0"/>
    <e v="#N/A"/>
    <n v="14734"/>
  </r>
  <r>
    <n v="2804"/>
    <n v="7055"/>
    <x v="12"/>
    <x v="0"/>
    <s v="Mihika Priyadarshini"/>
    <s v="Santosh Kumar Mahalik"/>
    <s v="dr.santosh25@gmail.com"/>
    <s v="9866559002"/>
    <s v="Sandhya Biswal"/>
    <s v="dr.santosh25@gmail.com"/>
    <s v="8977009001"/>
    <s v="2017-2018"/>
    <x v="0"/>
    <e v="#N/A"/>
    <m/>
    <e v="#N/A"/>
    <x v="0"/>
    <e v="#N/A"/>
    <x v="0"/>
    <e v="#N/A"/>
    <x v="0"/>
    <e v="#N/A"/>
    <n v="7055"/>
  </r>
  <r>
    <n v="2805"/>
    <n v="13430"/>
    <x v="12"/>
    <x v="0"/>
    <s v="Priyangshu Naik"/>
    <s v="Arun Kumar Naik"/>
    <s v="naik.reshma890@gmail.com"/>
    <s v="8280492341"/>
    <s v="Sebati Naik"/>
    <s v="naikreshma890@gmail.com"/>
    <s v="8093719295"/>
    <s v="2024-2025"/>
    <x v="0"/>
    <e v="#N/A"/>
    <m/>
    <e v="#N/A"/>
    <x v="0"/>
    <e v="#N/A"/>
    <x v="0"/>
    <e v="#N/A"/>
    <x v="0"/>
    <s v="Yes"/>
    <n v="13430"/>
  </r>
  <r>
    <n v="2806"/>
    <n v="4036"/>
    <x v="12"/>
    <x v="0"/>
    <s v="Saisha Sahoo"/>
    <s v="Manoranjan Sahoo"/>
    <s v="saimasahoo@gmail.com"/>
    <s v="7377276422"/>
    <s v="Parvinder Kour Saluja"/>
    <s v="saimasahoo@gmail.com"/>
    <s v="9439271110"/>
    <s v="2014-2015"/>
    <x v="0"/>
    <e v="#N/A"/>
    <m/>
    <e v="#N/A"/>
    <x v="0"/>
    <e v="#N/A"/>
    <x v="0"/>
    <e v="#N/A"/>
    <x v="0"/>
    <s v="Yes"/>
    <n v="4036"/>
  </r>
  <r>
    <n v="2807"/>
    <n v="7118"/>
    <x v="12"/>
    <x v="0"/>
    <s v="Shivam Mohanty"/>
    <s v="Tusar Kanta Mohanty"/>
    <s v="saisubham14@yahoo.in"/>
    <s v="8596925810"/>
    <s v="Mitrajita Mohanty"/>
    <s v="saisubham14@yahoo.in"/>
    <s v="9583773041"/>
    <s v="2017-2018"/>
    <x v="0"/>
    <e v="#N/A"/>
    <m/>
    <e v="#N/A"/>
    <x v="0"/>
    <n v="320"/>
    <x v="1"/>
    <n v="29470"/>
    <x v="2"/>
    <s v="Yes"/>
    <n v="7118"/>
  </r>
  <r>
    <n v="2808"/>
    <n v="12783"/>
    <x v="12"/>
    <x v="0"/>
    <s v="SHREEYA MAHAPATRA"/>
    <s v="Akshaya Kumar Mahapatro"/>
    <s v="dr.aks73@gmail.com"/>
    <s v="9566841306"/>
    <s v="Sulochana Dash"/>
    <s v="dr.silu76@gmail.com"/>
    <s v="9566841303"/>
    <s v="2023-2024"/>
    <x v="0"/>
    <e v="#N/A"/>
    <m/>
    <e v="#N/A"/>
    <x v="0"/>
    <e v="#N/A"/>
    <x v="0"/>
    <e v="#N/A"/>
    <x v="0"/>
    <s v="Yes"/>
    <n v="12783"/>
  </r>
  <r>
    <n v="2809"/>
    <n v="4837"/>
    <x v="12"/>
    <x v="0"/>
    <s v="Sohum Patnaik"/>
    <s v="Soumya Patnaik"/>
    <s v="soumya_23@yahoo.com"/>
    <s v="9437490559"/>
    <s v="Pragyan Paramita Patnaik"/>
    <s v="ppattnaik500@gmail.com"/>
    <s v="9437090559"/>
    <s v="2015-2016"/>
    <x v="0"/>
    <e v="#N/A"/>
    <m/>
    <e v="#N/A"/>
    <x v="0"/>
    <e v="#N/A"/>
    <x v="0"/>
    <e v="#N/A"/>
    <x v="0"/>
    <e v="#N/A"/>
    <n v="4837"/>
  </r>
  <r>
    <n v="2810"/>
    <n v="11534"/>
    <x v="12"/>
    <x v="0"/>
    <s v="SUBHANKAR DASH"/>
    <s v="SWADHIN KUMAR DASH"/>
    <s v="skdpti002@gmail.com"/>
    <s v="9937781012"/>
    <s v="SUBHASHREE DASH"/>
    <s v="skdpti002@gmail.com"/>
    <s v="9437030002"/>
    <s v="2022-2023"/>
    <x v="0"/>
    <e v="#N/A"/>
    <m/>
    <e v="#N/A"/>
    <x v="0"/>
    <n v="320"/>
    <x v="1"/>
    <e v="#N/A"/>
    <x v="0"/>
    <e v="#N/A"/>
    <n v="11534"/>
  </r>
  <r>
    <n v="2811"/>
    <n v="5890"/>
    <x v="12"/>
    <x v="0"/>
    <s v="Susri Swayamsri Singh"/>
    <s v="Tapan Kumar Singh"/>
    <s v="tapankumarsingh1986@yahoo.com"/>
    <s v="9438782036"/>
    <s v="Kabita Singh"/>
    <s v="tapankumarsingh1986@yahoo.com"/>
    <s v="9438740836"/>
    <s v="2016-2017"/>
    <x v="0"/>
    <e v="#N/A"/>
    <m/>
    <n v="9000"/>
    <x v="2"/>
    <n v="43520"/>
    <x v="2"/>
    <n v="102120"/>
    <x v="2"/>
    <e v="#N/A"/>
    <n v="5890"/>
  </r>
  <r>
    <n v="2812"/>
    <n v="3147"/>
    <x v="12"/>
    <x v="0"/>
    <s v="Tatwam Mohapatra"/>
    <s v="Tanmay Mohapatra"/>
    <s v="soumya0784@gmail.com"/>
    <s v="9769158015"/>
    <s v="Soumya Mishra"/>
    <s v="soumya0784@gmail.com"/>
    <s v="8763836539"/>
    <s v="2013-2014"/>
    <x v="0"/>
    <e v="#N/A"/>
    <m/>
    <e v="#N/A"/>
    <x v="0"/>
    <e v="#N/A"/>
    <x v="0"/>
    <e v="#N/A"/>
    <x v="0"/>
    <e v="#N/A"/>
    <n v="3147"/>
  </r>
  <r>
    <n v="2813"/>
    <n v="15051"/>
    <x v="12"/>
    <x v="0"/>
    <s v="Tejasveer Sahoo"/>
    <s v="Manas Ranjan Sahoo"/>
    <s v="manas.sahoo258@gmail.com"/>
    <s v="8874200832"/>
    <s v="Twinkle Prusty"/>
    <s v="twinkle.prusty@gmail.com"/>
    <s v="8874200866"/>
    <s v="2025-2026"/>
    <x v="3"/>
    <s v="No"/>
    <m/>
    <n v="194600"/>
    <x v="2"/>
    <n v="249200"/>
    <x v="2"/>
    <n v="307800"/>
    <x v="2"/>
    <e v="#N/A"/>
    <e v="#N/A"/>
  </r>
  <r>
    <n v="2814"/>
    <n v="11716"/>
    <x v="12"/>
    <x v="1"/>
    <s v="ADIDEV MISHRA"/>
    <s v="NILAMADHAB MISHRA"/>
    <s v="nmishra949@gmail.com"/>
    <s v="9776080219"/>
    <s v="SOUMYA MISHRA"/>
    <s v="ssmishra.2003@gmail.com"/>
    <s v="9937043793"/>
    <s v="2022-2023"/>
    <x v="0"/>
    <e v="#N/A"/>
    <m/>
    <e v="#N/A"/>
    <x v="0"/>
    <e v="#N/A"/>
    <x v="0"/>
    <e v="#N/A"/>
    <x v="0"/>
    <e v="#N/A"/>
    <n v="11716"/>
  </r>
  <r>
    <n v="2815"/>
    <n v="3846"/>
    <x v="12"/>
    <x v="1"/>
    <s v="Akshit Ray"/>
    <s v="Aswini Kumar Ray"/>
    <s v="ssaiservice@gmail.com"/>
    <s v="9937477845, 9668554536"/>
    <s v="Sucheta Mohanty"/>
    <s v="ssaiservice@gmail.com"/>
    <s v="9668554536"/>
    <s v="2014-2015"/>
    <x v="0"/>
    <e v="#N/A"/>
    <m/>
    <e v="#N/A"/>
    <x v="0"/>
    <e v="#N/A"/>
    <x v="0"/>
    <e v="#N/A"/>
    <x v="0"/>
    <s v="Yes"/>
    <n v="3846"/>
  </r>
  <r>
    <n v="2816"/>
    <n v="6538"/>
    <x v="12"/>
    <x v="1"/>
    <s v="Amartya Mishra"/>
    <s v="Ashutosh Mishra"/>
    <s v="asutosh1@yahoo.co.in"/>
    <s v="9937251474"/>
    <s v="Aparajita Mishra"/>
    <s v="asutosh1@yahoo.co.in"/>
    <s v="7205363536"/>
    <s v="2016-2017"/>
    <x v="0"/>
    <e v="#N/A"/>
    <s v="Yes_SK"/>
    <e v="#N/A"/>
    <x v="0"/>
    <e v="#N/A"/>
    <x v="0"/>
    <e v="#N/A"/>
    <x v="0"/>
    <s v="Yes"/>
    <n v="6538"/>
  </r>
  <r>
    <n v="2817"/>
    <n v="6119"/>
    <x v="12"/>
    <x v="1"/>
    <s v="Ananya Patra"/>
    <s v="Debabrata Patra"/>
    <s v="patra.debabrata@gmail.com"/>
    <s v="9437493410"/>
    <s v="Malabika Prusty"/>
    <s v="patra.debabrata@gmail.com"/>
    <s v="8763844072"/>
    <s v="2016-2017"/>
    <x v="0"/>
    <e v="#N/A"/>
    <m/>
    <e v="#N/A"/>
    <x v="0"/>
    <e v="#N/A"/>
    <x v="0"/>
    <e v="#N/A"/>
    <x v="0"/>
    <s v="Yes"/>
    <n v="6119"/>
  </r>
  <r>
    <n v="2818"/>
    <n v="14231"/>
    <x v="12"/>
    <x v="1"/>
    <s v="Aprajita "/>
    <s v="Santosh Kumar"/>
    <s v="sk002045@gmail.com"/>
    <s v="9955530493"/>
    <s v="Gayatri Kumari"/>
    <s v="sk002045@gmail.com"/>
    <s v="8210973276"/>
    <s v="2024-2025"/>
    <x v="0"/>
    <e v="#N/A"/>
    <m/>
    <e v="#N/A"/>
    <x v="0"/>
    <e v="#N/A"/>
    <x v="0"/>
    <e v="#N/A"/>
    <x v="0"/>
    <e v="#N/A"/>
    <n v="14231"/>
  </r>
  <r>
    <n v="2819"/>
    <n v="12773"/>
    <x v="12"/>
    <x v="1"/>
    <s v="Ayush Denria"/>
    <s v="Rajkumar Denria"/>
    <s v="denriarajkumar@gmail.com"/>
    <s v="9861242466"/>
    <s v="Mita Denria"/>
    <s v="denriamita@gmail.com"/>
    <s v="9040373900"/>
    <s v="2023-2024"/>
    <x v="0"/>
    <e v="#N/A"/>
    <m/>
    <e v="#N/A"/>
    <x v="0"/>
    <e v="#N/A"/>
    <x v="0"/>
    <e v="#N/A"/>
    <x v="0"/>
    <s v="Yes"/>
    <n v="12773"/>
  </r>
  <r>
    <n v="2820"/>
    <n v="10367"/>
    <x v="12"/>
    <x v="1"/>
    <s v="Bhawik Pati"/>
    <s v="Bimal Krushna Pati"/>
    <s v="patibimal3@gmail.com"/>
    <s v="8342934792"/>
    <s v="Liza Rani Dash"/>
    <s v="patibimal3@gmail.com"/>
    <s v="7609999089"/>
    <s v="2020-2021"/>
    <x v="0"/>
    <e v="#N/A"/>
    <m/>
    <e v="#N/A"/>
    <x v="0"/>
    <e v="#N/A"/>
    <x v="0"/>
    <e v="#N/A"/>
    <x v="0"/>
    <e v="#N/A"/>
    <n v="10367"/>
  </r>
  <r>
    <n v="2821"/>
    <n v="6803"/>
    <x v="12"/>
    <x v="1"/>
    <s v="Darshil Rath"/>
    <s v="Debadarshi Rath"/>
    <s v="debadarshi_rath@yahoo.com"/>
    <s v="9437134979"/>
    <s v="Sweta Kar"/>
    <s v="debadarshi_rath@yahoo.com"/>
    <s v="9861008043"/>
    <s v="2016-2017"/>
    <x v="0"/>
    <e v="#N/A"/>
    <m/>
    <e v="#N/A"/>
    <x v="0"/>
    <e v="#N/A"/>
    <x v="0"/>
    <e v="#N/A"/>
    <x v="0"/>
    <s v="Yes"/>
    <n v="6803"/>
  </r>
  <r>
    <n v="2822"/>
    <n v="8597"/>
    <x v="12"/>
    <x v="1"/>
    <s v="Dibyangi Madhushree"/>
    <s v="Binod Bihari Das"/>
    <s v="madhu.binod512@gmail.com"/>
    <s v="8147872566"/>
    <s v="Madhusmita Das"/>
    <s v="madhu.binod512@gmail.com"/>
    <s v="8147872566"/>
    <s v="2018-2019"/>
    <x v="0"/>
    <e v="#N/A"/>
    <m/>
    <e v="#N/A"/>
    <x v="0"/>
    <e v="#N/A"/>
    <x v="0"/>
    <e v="#N/A"/>
    <x v="0"/>
    <s v="Yes"/>
    <n v="8597"/>
  </r>
  <r>
    <n v="2823"/>
    <n v="4023"/>
    <x v="12"/>
    <x v="1"/>
    <s v="Dishita Sahoo"/>
    <s v="Deepak Ranjan Sahoo"/>
    <s v="deepakrsahoo@yahoo.co.uk"/>
    <s v="8093009002"/>
    <s v="Sagarika Sahoo"/>
    <s v="sagarikasahoo011977@gmail.com"/>
    <s v="9438138108"/>
    <s v="2014-2015"/>
    <x v="0"/>
    <e v="#N/A"/>
    <m/>
    <e v="#N/A"/>
    <x v="0"/>
    <e v="#N/A"/>
    <x v="0"/>
    <e v="#N/A"/>
    <x v="0"/>
    <s v="Yes"/>
    <n v="4023"/>
  </r>
  <r>
    <n v="2824"/>
    <n v="10704"/>
    <x v="12"/>
    <x v="1"/>
    <s v="Ekansh Mohanty"/>
    <s v="Siddharth Mohanty"/>
    <s v="mohantys@vmware.com"/>
    <s v="9731311855"/>
    <s v="Elisa Satpathy"/>
    <s v="siddharth.mohanty16@gmail.com"/>
    <s v="9742904000"/>
    <s v="2021-2022"/>
    <x v="0"/>
    <e v="#N/A"/>
    <m/>
    <e v="#N/A"/>
    <x v="0"/>
    <e v="#N/A"/>
    <x v="0"/>
    <e v="#N/A"/>
    <x v="0"/>
    <s v="Yes"/>
    <n v="10704"/>
  </r>
  <r>
    <n v="2825"/>
    <n v="12324"/>
    <x v="12"/>
    <x v="1"/>
    <s v="Enakshi Dash"/>
    <s v="Ajaresh Dash"/>
    <s v="ajareshdash@gmail.com"/>
    <s v="0096560004183"/>
    <s v="Namrata Dash"/>
    <s v="namrata0902@gmail.com"/>
    <s v="7751958568"/>
    <s v="2022-2023"/>
    <x v="0"/>
    <e v="#N/A"/>
    <m/>
    <e v="#N/A"/>
    <x v="0"/>
    <e v="#N/A"/>
    <x v="0"/>
    <e v="#N/A"/>
    <x v="0"/>
    <s v="Yes"/>
    <n v="12324"/>
  </r>
  <r>
    <n v="2826"/>
    <n v="12651"/>
    <x v="12"/>
    <x v="1"/>
    <s v="JIGYANSHA MISHRA"/>
    <s v="PRIYABRAT MISHRA"/>
    <s v="mishra.priyabrat@gmail.com"/>
    <s v="7609007340"/>
    <s v="SUCHISMITA KAR"/>
    <s v="mishra.priyabrat@gmail.com"/>
    <s v="7609007341"/>
    <s v="2023-2024"/>
    <x v="0"/>
    <e v="#N/A"/>
    <m/>
    <e v="#N/A"/>
    <x v="0"/>
    <e v="#N/A"/>
    <x v="0"/>
    <e v="#N/A"/>
    <x v="0"/>
    <s v="Yes"/>
    <n v="12651"/>
  </r>
  <r>
    <n v="2827"/>
    <n v="7113"/>
    <x v="12"/>
    <x v="1"/>
    <s v="Nishita Priyadarshini"/>
    <s v="Salila Kumar Pradhan"/>
    <s v="tapati.ds@gmail.com"/>
    <s v="9437288900"/>
    <s v="Tapati Das"/>
    <s v="tapati.ds@gmail.com"/>
    <s v="9437243129"/>
    <s v="2017-2018"/>
    <x v="0"/>
    <e v="#N/A"/>
    <m/>
    <e v="#N/A"/>
    <x v="0"/>
    <e v="#N/A"/>
    <x v="0"/>
    <e v="#N/A"/>
    <x v="0"/>
    <e v="#N/A"/>
    <n v="7113"/>
  </r>
  <r>
    <n v="2828"/>
    <n v="3730"/>
    <x v="12"/>
    <x v="1"/>
    <s v="Priyanshu Dash"/>
    <s v="Sambit K. Das"/>
    <s v="sambitdash2003@gmail.com"/>
    <s v="9338375787, 9853628570"/>
    <s v="Pranati Panda"/>
    <s v="sambitdash2003@gmail.com"/>
    <s v="9853628570"/>
    <s v="2014-2015"/>
    <x v="0"/>
    <e v="#N/A"/>
    <m/>
    <e v="#N/A"/>
    <x v="0"/>
    <n v="320"/>
    <x v="1"/>
    <n v="320"/>
    <x v="1"/>
    <s v="Yes"/>
    <n v="3730"/>
  </r>
  <r>
    <n v="2829"/>
    <n v="11542"/>
    <x v="12"/>
    <x v="1"/>
    <s v="RITWIK PATI"/>
    <s v="SUVENDU KUMAR PATI"/>
    <s v="suvendupati68@gmail.com"/>
    <s v="9437144220"/>
    <s v="JYOTI RUPA KABI"/>
    <s v="kabijyotirupa@gmail.com"/>
    <s v="9438066464"/>
    <s v="2022-2023"/>
    <x v="0"/>
    <e v="#N/A"/>
    <m/>
    <e v="#N/A"/>
    <x v="0"/>
    <e v="#N/A"/>
    <x v="0"/>
    <e v="#N/A"/>
    <x v="0"/>
    <s v="Yes"/>
    <n v="11542"/>
  </r>
  <r>
    <n v="2830"/>
    <n v="3781"/>
    <x v="12"/>
    <x v="1"/>
    <s v="Rohit Pradhan"/>
    <s v="Jyoti Ranjan Pradhan"/>
    <s v="jyotihsc@gmail.com"/>
    <s v="9438304622"/>
    <s v="Prativa Pradhan"/>
    <s v="jyotihsc@gmail.com"/>
    <s v="9238041002"/>
    <s v="2014-2015"/>
    <x v="0"/>
    <e v="#N/A"/>
    <m/>
    <e v="#N/A"/>
    <x v="0"/>
    <e v="#N/A"/>
    <x v="0"/>
    <e v="#N/A"/>
    <x v="0"/>
    <s v="Yes"/>
    <n v="3781"/>
  </r>
  <r>
    <n v="2831"/>
    <n v="4627"/>
    <x v="12"/>
    <x v="1"/>
    <s v="Sanu Pratapsingh"/>
    <s v="Niranjan Pratapsingh"/>
    <s v="nira2002@gmail.com"/>
    <s v="9938843736, 9937116491"/>
    <s v="Bebina Pratapsingh"/>
    <s v="nira2002@gmail.com"/>
    <s v="9938430296,9937116491"/>
    <s v="2014-2015"/>
    <x v="0"/>
    <e v="#N/A"/>
    <m/>
    <e v="#N/A"/>
    <x v="0"/>
    <e v="#N/A"/>
    <x v="0"/>
    <e v="#N/A"/>
    <x v="0"/>
    <s v="Yes"/>
    <n v="4627"/>
  </r>
  <r>
    <n v="2832"/>
    <n v="11541"/>
    <x v="12"/>
    <x v="1"/>
    <s v="SHANAYA SARANGI"/>
    <s v="SANTRUPTA SARANGI"/>
    <s v="sarangi.santrupta@gmail.com"/>
    <s v="9776543333"/>
    <s v="SWETA MISHRA"/>
    <s v="sweta.santrupta@gmail.com"/>
    <s v="7978831828"/>
    <s v="2022-2023"/>
    <x v="0"/>
    <e v="#N/A"/>
    <m/>
    <e v="#N/A"/>
    <x v="0"/>
    <e v="#N/A"/>
    <x v="0"/>
    <e v="#N/A"/>
    <x v="0"/>
    <e v="#N/A"/>
    <n v="11541"/>
  </r>
  <r>
    <n v="2833"/>
    <n v="12389"/>
    <x v="12"/>
    <x v="1"/>
    <s v="Shiv Gangwar"/>
    <s v="Raj Kumar Gangwar"/>
    <s v="raj.rkgangwar@gmail.com"/>
    <s v="8249890895"/>
    <s v="Ayaskranta Das"/>
    <s v="ayaskranta@gmail.com"/>
    <s v="9437295463"/>
    <s v="2023-2024"/>
    <x v="0"/>
    <e v="#N/A"/>
    <m/>
    <e v="#N/A"/>
    <x v="0"/>
    <e v="#N/A"/>
    <x v="0"/>
    <e v="#N/A"/>
    <x v="0"/>
    <s v="Yes"/>
    <n v="12389"/>
  </r>
  <r>
    <n v="2834"/>
    <n v="13971"/>
    <x v="12"/>
    <x v="1"/>
    <s v="SHREYA GUPTA"/>
    <s v="AMIT KUMAR GUPTA"/>
    <s v="amit.gupta@indianoil.in"/>
    <s v="9712986611"/>
    <s v="REHANA SAVITHRI KRISHNAN"/>
    <s v="rehana@indianoil.in"/>
    <s v="9712939966"/>
    <s v="2024-2025"/>
    <x v="0"/>
    <e v="#N/A"/>
    <m/>
    <e v="#N/A"/>
    <x v="0"/>
    <e v="#N/A"/>
    <x v="0"/>
    <e v="#N/A"/>
    <x v="0"/>
    <e v="#N/A"/>
    <n v="13971"/>
  </r>
  <r>
    <n v="2835"/>
    <n v="3969"/>
    <x v="12"/>
    <x v="1"/>
    <s v="Sunayana Das"/>
    <s v="Subrat Kumar Das"/>
    <s v="subratdas1977@gmail.com"/>
    <s v="9861013839, 9439176786"/>
    <s v="Namita Das"/>
    <s v="subratdas1977@gmail.com"/>
    <s v="9439176786"/>
    <s v="2014-2015"/>
    <x v="0"/>
    <e v="#N/A"/>
    <m/>
    <e v="#N/A"/>
    <x v="0"/>
    <n v="319.5"/>
    <x v="1"/>
    <n v="319.5"/>
    <x v="1"/>
    <e v="#N/A"/>
    <n v="3969"/>
  </r>
  <r>
    <n v="2836"/>
    <n v="4892"/>
    <x v="12"/>
    <x v="1"/>
    <s v="Swastik Nath"/>
    <s v="Nikhik Kumar Nath"/>
    <s v="nikhilkumarnath@gmail.com"/>
    <s v="9437028240"/>
    <s v="Manisha Nath"/>
    <s v="nikhilkumarnath@gmail.com"/>
    <s v="7381008240"/>
    <s v="2015-2016"/>
    <x v="0"/>
    <e v="#N/A"/>
    <m/>
    <e v="#N/A"/>
    <x v="0"/>
    <e v="#N/A"/>
    <x v="0"/>
    <e v="#N/A"/>
    <x v="0"/>
    <s v="Yes"/>
    <n v="4892"/>
  </r>
  <r>
    <n v="2837"/>
    <n v="8008"/>
    <x v="12"/>
    <x v="1"/>
    <s v="Tanush Muthuraj"/>
    <s v="Muthuraj Kamatchiappan"/>
    <s v="mk79email@gmail.com"/>
    <s v="9999971495"/>
    <s v="Sailaja Mohapatra"/>
    <s v="mk79email@gmail.com"/>
    <s v="9899400754"/>
    <s v="2018-2019"/>
    <x v="0"/>
    <e v="#N/A"/>
    <m/>
    <e v="#N/A"/>
    <x v="0"/>
    <e v="#N/A"/>
    <x v="0"/>
    <e v="#N/A"/>
    <x v="0"/>
    <s v="Yes"/>
    <n v="8008"/>
  </r>
  <r>
    <n v="2838"/>
    <n v="5008"/>
    <x v="12"/>
    <x v="1"/>
    <s v="Yuvik Jayasingh"/>
    <s v="Satya Priya Jayasingh"/>
    <s v="spjayasingh@gmail.com"/>
    <s v="9937098140, 9937285520"/>
    <s v="Mousumi Jayasingh"/>
    <s v="spjayasingh@gmail.com"/>
    <s v="9937285520"/>
    <s v="2015-2016"/>
    <x v="0"/>
    <e v="#N/A"/>
    <m/>
    <e v="#N/A"/>
    <x v="0"/>
    <e v="#N/A"/>
    <x v="0"/>
    <e v="#N/A"/>
    <x v="0"/>
    <s v="Yes"/>
    <n v="5008"/>
  </r>
  <r>
    <n v="2839"/>
    <n v="9683"/>
    <x v="12"/>
    <x v="2"/>
    <s v="Alisha Pattanayak"/>
    <s v="Bibhu Dutta Pattanayak"/>
    <s v="bibhu.pattanayak@gmail.com"/>
    <s v="6370015605"/>
    <s v="Sapna Pattanayak"/>
    <s v="bibhu.pattanayak@gmail.com"/>
    <s v="7749857001"/>
    <s v="2019-2020"/>
    <x v="0"/>
    <e v="#N/A"/>
    <m/>
    <e v="#N/A"/>
    <x v="0"/>
    <e v="#N/A"/>
    <x v="0"/>
    <e v="#N/A"/>
    <x v="0"/>
    <e v="#N/A"/>
    <n v="9683"/>
  </r>
  <r>
    <n v="2840"/>
    <n v="7896"/>
    <x v="12"/>
    <x v="2"/>
    <s v="Ananya Barik"/>
    <s v="Nihar Ranjan Barik"/>
    <s v="barik.nihar@gmail.com"/>
    <s v="9861024425"/>
    <s v="Kabita Barik"/>
    <s v="barik.nihar@gmail.com"/>
    <s v="9937093510"/>
    <s v="2018-2019"/>
    <x v="0"/>
    <e v="#N/A"/>
    <m/>
    <e v="#N/A"/>
    <x v="0"/>
    <n v="320"/>
    <x v="1"/>
    <n v="320"/>
    <x v="1"/>
    <s v="Yes"/>
    <n v="7896"/>
  </r>
  <r>
    <n v="2841"/>
    <n v="4856"/>
    <x v="12"/>
    <x v="2"/>
    <s v="Anshika Nayak"/>
    <s v="Dilip Kumar Nayak"/>
    <s v="dilunayak@yahoo.com"/>
    <s v="9437206314, 9437229733"/>
    <s v="Sonali Nayak"/>
    <s v="dilunayak@yahoo.com"/>
    <s v="9437229733"/>
    <s v="2015-2016"/>
    <x v="0"/>
    <e v="#N/A"/>
    <m/>
    <e v="#N/A"/>
    <x v="0"/>
    <e v="#N/A"/>
    <x v="0"/>
    <e v="#N/A"/>
    <x v="0"/>
    <e v="#N/A"/>
    <n v="4856"/>
  </r>
  <r>
    <n v="2842"/>
    <n v="14093"/>
    <x v="12"/>
    <x v="2"/>
    <s v="Aryaditya Singh"/>
    <s v="Deepak Kumar"/>
    <s v="drdeepakips@gmail.com"/>
    <s v="9437962200"/>
    <s v="Malvika Raghuvanshi"/>
    <s v="drmalvikaraghuvanshi@gmail.com"/>
    <s v="7008807287"/>
    <s v="2024-2025"/>
    <x v="1"/>
    <s v="Yes"/>
    <m/>
    <e v="#N/A"/>
    <x v="0"/>
    <e v="#N/A"/>
    <x v="0"/>
    <e v="#N/A"/>
    <x v="0"/>
    <s v="Yes"/>
    <e v="#N/A"/>
  </r>
  <r>
    <n v="2843"/>
    <n v="14060"/>
    <x v="12"/>
    <x v="2"/>
    <s v="Asish Kumar Sahoo"/>
    <s v="Rashmi Ranjan Sahoo"/>
    <s v="rashmirs100@gmail.com"/>
    <s v="8339809044"/>
    <s v="Swarnalata Sahu"/>
    <s v="rashmirs100@gmail.com"/>
    <s v="8658233400"/>
    <s v="2024-2025"/>
    <x v="0"/>
    <e v="#N/A"/>
    <m/>
    <e v="#N/A"/>
    <x v="0"/>
    <e v="#N/A"/>
    <x v="0"/>
    <e v="#N/A"/>
    <x v="0"/>
    <s v="Yes"/>
    <n v="14060"/>
  </r>
  <r>
    <n v="2844"/>
    <n v="11286"/>
    <x v="12"/>
    <x v="2"/>
    <s v="Atharva Ranjan"/>
    <s v="Vishwa Ranjan"/>
    <s v="vishwa724@gmail.com"/>
    <s v="9953006411"/>
    <s v="Sweta Verdhan"/>
    <s v="vardhan_2007@yahoo.co.in"/>
    <s v="9999347248"/>
    <s v="2021-2022"/>
    <x v="0"/>
    <e v="#N/A"/>
    <m/>
    <e v="#N/A"/>
    <x v="0"/>
    <e v="#N/A"/>
    <x v="0"/>
    <e v="#N/A"/>
    <x v="0"/>
    <s v="Yes"/>
    <n v="11286"/>
  </r>
  <r>
    <n v="2845"/>
    <n v="8027"/>
    <x v="12"/>
    <x v="2"/>
    <s v="Avnish Das"/>
    <s v="Sandeep Das"/>
    <s v="banani.swain@tcs.com"/>
    <s v="9853802717"/>
    <s v="Banani Swain"/>
    <s v="banani.swain@tcs.com"/>
    <s v="9861366361"/>
    <s v="2018-2019"/>
    <x v="0"/>
    <e v="#N/A"/>
    <m/>
    <e v="#N/A"/>
    <x v="0"/>
    <e v="#N/A"/>
    <x v="0"/>
    <e v="#N/A"/>
    <x v="0"/>
    <e v="#N/A"/>
    <n v="8027"/>
  </r>
  <r>
    <n v="2846"/>
    <n v="12081"/>
    <x v="12"/>
    <x v="2"/>
    <s v="AYUSH DAS"/>
    <s v="JAGANNATH DAS"/>
    <s v="jagannathdas01@gmail.com"/>
    <s v="9867458679"/>
    <s v="MAMATA DAS"/>
    <s v="mamata.adiapu@gmail.com"/>
    <s v="9867458679"/>
    <s v="2022-2023"/>
    <x v="0"/>
    <e v="#N/A"/>
    <m/>
    <e v="#N/A"/>
    <x v="0"/>
    <e v="#N/A"/>
    <x v="0"/>
    <e v="#N/A"/>
    <x v="0"/>
    <e v="#N/A"/>
    <n v="12081"/>
  </r>
  <r>
    <n v="2847"/>
    <n v="14165"/>
    <x v="12"/>
    <x v="2"/>
    <s v="Ayushman Behera"/>
    <s v="Alok Kumar Behera"/>
    <s v="alok124@gmail.com"/>
    <s v="9890111176"/>
    <s v="Bharati Nayak"/>
    <s v="bharati21nayak@gmail.com"/>
    <s v="7044206658"/>
    <s v="2024-2025"/>
    <x v="0"/>
    <e v="#N/A"/>
    <m/>
    <e v="#N/A"/>
    <x v="0"/>
    <e v="#N/A"/>
    <x v="0"/>
    <e v="#N/A"/>
    <x v="0"/>
    <s v="Yes"/>
    <n v="14165"/>
  </r>
  <r>
    <n v="2848"/>
    <n v="3187"/>
    <x v="12"/>
    <x v="2"/>
    <s v="Donelle Sahu"/>
    <s v="Subash Chandra Sahu"/>
    <s v="subashsahu08@yahoo.in"/>
    <s v="9853286569"/>
    <s v="Suchitra Sahoo"/>
    <s v="subashsahu08@yahoo.in"/>
    <s v="9853286569"/>
    <s v="2013-2014"/>
    <x v="0"/>
    <e v="#N/A"/>
    <m/>
    <e v="#N/A"/>
    <x v="0"/>
    <e v="#N/A"/>
    <x v="0"/>
    <e v="#N/A"/>
    <x v="0"/>
    <s v="Yes"/>
    <n v="3187"/>
  </r>
  <r>
    <n v="2849"/>
    <n v="4562"/>
    <x v="12"/>
    <x v="2"/>
    <s v="Harshvardhan Mohanty"/>
    <s v="Vibhutendra Mohanty"/>
    <s v="drvm7578@gmail.com"/>
    <s v="9937253987, 8260297260"/>
    <s v="Prajeeta Mohanty"/>
    <s v="drvm7578@gmail.com"/>
    <s v="9937221603"/>
    <s v="2014-2015"/>
    <x v="0"/>
    <e v="#N/A"/>
    <m/>
    <e v="#N/A"/>
    <x v="0"/>
    <e v="#N/A"/>
    <x v="0"/>
    <e v="#N/A"/>
    <x v="0"/>
    <s v="Yes"/>
    <n v="4562"/>
  </r>
  <r>
    <n v="2850"/>
    <n v="5511"/>
    <x v="12"/>
    <x v="2"/>
    <s v="Jasmine Mohanty"/>
    <s v="Pusparaj Mohanty"/>
    <s v="rajpuspa@yahoo.com"/>
    <s v="9937255590"/>
    <s v="Sunita"/>
    <s v="rajpuspa@yahoo.com"/>
    <s v="9438295657"/>
    <s v="2015-2016"/>
    <x v="0"/>
    <e v="#N/A"/>
    <m/>
    <e v="#N/A"/>
    <x v="0"/>
    <e v="#N/A"/>
    <x v="0"/>
    <e v="#N/A"/>
    <x v="0"/>
    <e v="#N/A"/>
    <n v="5511"/>
  </r>
  <r>
    <n v="2851"/>
    <n v="14283"/>
    <x v="12"/>
    <x v="2"/>
    <s v="KASHVI ARYA SAHOO"/>
    <s v="MANOJ KUMAR SAHOO"/>
    <s v="bhagyalaxmijena76@gmail.com"/>
    <s v="7067698217"/>
    <s v="BHAGYALAXMI JENA"/>
    <s v="bhagyalaxmijena76@gmail.com"/>
    <s v="9437872511"/>
    <s v="2025-2026"/>
    <x v="0"/>
    <e v="#N/A"/>
    <m/>
    <e v="#N/A"/>
    <x v="0"/>
    <e v="#N/A"/>
    <x v="0"/>
    <e v="#N/A"/>
    <x v="0"/>
    <s v="Yes"/>
    <n v="14283"/>
  </r>
  <r>
    <n v="2852"/>
    <n v="12078"/>
    <x v="12"/>
    <x v="2"/>
    <s v="Khirabdhi Tanaya Rout"/>
    <s v="Sanjaya Kumar Rout"/>
    <s v="drrout1977@gmail.com"/>
    <s v="9438652041"/>
    <s v="Malavika Tripathy"/>
    <s v="smilejojo2008@gmail.com"/>
    <s v="8763483110"/>
    <s v="2022-2023"/>
    <x v="0"/>
    <e v="#N/A"/>
    <m/>
    <e v="#N/A"/>
    <x v="0"/>
    <e v="#N/A"/>
    <x v="0"/>
    <e v="#N/A"/>
    <x v="0"/>
    <s v="Yes"/>
    <n v="12078"/>
  </r>
  <r>
    <n v="2853"/>
    <n v="12093"/>
    <x v="12"/>
    <x v="2"/>
    <s v="KUNDAN AGRAWALLA"/>
    <s v="THAKUR DASH AGRAWALLA"/>
    <s v="thakurangul@gmail.com"/>
    <s v="9437012901"/>
    <s v="PINKLE JHAJHARIA"/>
    <s v="thakurangul@gmail.com"/>
    <s v="9668816666"/>
    <s v="2022-2023"/>
    <x v="0"/>
    <e v="#N/A"/>
    <m/>
    <e v="#N/A"/>
    <x v="0"/>
    <e v="#N/A"/>
    <x v="0"/>
    <e v="#N/A"/>
    <x v="0"/>
    <s v="Yes"/>
    <n v="12093"/>
  </r>
  <r>
    <n v="2854"/>
    <n v="9993"/>
    <x v="12"/>
    <x v="2"/>
    <s v="Laviska Shroff"/>
    <s v="Anurag Kumar Shroff"/>
    <s v="nehashroff2@gmail.com"/>
    <s v="9861007635"/>
    <s v="Neha Shroff"/>
    <s v="nehashroff2@gmail.com"/>
    <s v="9692104732"/>
    <s v="2020-2021"/>
    <x v="0"/>
    <e v="#N/A"/>
    <m/>
    <e v="#N/A"/>
    <x v="0"/>
    <e v="#N/A"/>
    <x v="0"/>
    <e v="#N/A"/>
    <x v="0"/>
    <s v="Yes"/>
    <n v="9993"/>
  </r>
  <r>
    <n v="2855"/>
    <n v="12794"/>
    <x v="12"/>
    <x v="2"/>
    <s v="Poorbi Pradhan"/>
    <s v="Manoranjan Pradhan"/>
    <s v="pradhan.manoranjan@gmail.com"/>
    <s v="9437757705"/>
    <s v="Silka Das"/>
    <s v="pradhan.manoranjan@gmail.com"/>
    <s v="9437757705"/>
    <s v="2023-2024"/>
    <x v="0"/>
    <e v="#N/A"/>
    <m/>
    <e v="#N/A"/>
    <x v="0"/>
    <n v="320"/>
    <x v="1"/>
    <e v="#N/A"/>
    <x v="0"/>
    <s v="Yes"/>
    <n v="12794"/>
  </r>
  <r>
    <n v="2856"/>
    <n v="12977"/>
    <x v="12"/>
    <x v="2"/>
    <s v="Prarthana Barua"/>
    <s v="Satyabrata Barua"/>
    <s v="satya.rbi@gmail.com"/>
    <s v="7012698205"/>
    <s v="Harsha Vijayakumar"/>
    <s v="harsha.vijay06@gmail.com"/>
    <s v="7012698205"/>
    <s v="2023-2024"/>
    <x v="0"/>
    <e v="#N/A"/>
    <m/>
    <e v="#N/A"/>
    <x v="0"/>
    <e v="#N/A"/>
    <x v="0"/>
    <e v="#N/A"/>
    <x v="0"/>
    <e v="#N/A"/>
    <n v="12977"/>
  </r>
  <r>
    <n v="2857"/>
    <n v="7592"/>
    <x v="12"/>
    <x v="2"/>
    <s v="Premanshu Nanda"/>
    <s v="Dhabaleswar Nanda"/>
    <s v="nanda01@hotmail.com"/>
    <s v="8093961162"/>
    <s v="Swapnarani Nanda"/>
    <s v="nanda01@hotmail.com"/>
    <s v="8249129264"/>
    <s v="2017-2018"/>
    <x v="0"/>
    <e v="#N/A"/>
    <m/>
    <e v="#N/A"/>
    <x v="0"/>
    <e v="#N/A"/>
    <x v="0"/>
    <e v="#N/A"/>
    <x v="0"/>
    <s v="Yes"/>
    <n v="7592"/>
  </r>
  <r>
    <n v="2858"/>
    <n v="8267"/>
    <x v="12"/>
    <x v="2"/>
    <s v="Priyanck Agarwal"/>
    <s v="Kamal Sitaram Agarwal"/>
    <s v="na@gmail.com"/>
    <s v="9937055642"/>
    <s v="Pritha Agarwal"/>
    <s v="na@gmail.com"/>
    <s v="9861177777"/>
    <s v="2018-2019"/>
    <x v="0"/>
    <e v="#N/A"/>
    <m/>
    <e v="#N/A"/>
    <x v="0"/>
    <e v="#N/A"/>
    <x v="0"/>
    <e v="#N/A"/>
    <x v="0"/>
    <e v="#N/A"/>
    <n v="8267"/>
  </r>
  <r>
    <n v="2859"/>
    <n v="15126"/>
    <x v="12"/>
    <x v="2"/>
    <s v="Rajat Kyal"/>
    <s v="Anil Kumar Kyal"/>
    <s v="anil_kyal@yahoo.co.in"/>
    <s v="9437012450"/>
    <s v="Madhu Kyal"/>
    <s v="madhu.kyal20@gmail.com"/>
    <s v="7008638873"/>
    <s v="2025-2026"/>
    <x v="0"/>
    <e v="#N/A"/>
    <m/>
    <n v="1000"/>
    <x v="1"/>
    <n v="1000"/>
    <x v="1"/>
    <n v="1000"/>
    <x v="1"/>
    <e v="#N/A"/>
    <n v="15126"/>
  </r>
  <r>
    <n v="2860"/>
    <n v="15150"/>
    <x v="12"/>
    <x v="2"/>
    <s v="Rakesh Mahapatra"/>
    <s v="Raj Kishore Mahapatra"/>
    <s v="rkm1303@gmail.com"/>
    <s v="9434444777"/>
    <s v="Kalyani Mahapatra"/>
    <s v="rkm1303@gmail.com"/>
    <s v="9434111161"/>
    <s v="2025-2026"/>
    <x v="0"/>
    <e v="#N/A"/>
    <m/>
    <n v="10000"/>
    <x v="2"/>
    <n v="10000"/>
    <x v="2"/>
    <e v="#N/A"/>
    <x v="0"/>
    <e v="#N/A"/>
    <e v="#N/A"/>
  </r>
  <r>
    <n v="2861"/>
    <n v="11348"/>
    <x v="12"/>
    <x v="2"/>
    <s v="Sai Shreya"/>
    <s v="Satyabrata Patra"/>
    <s v="100sap@gmail.com"/>
    <s v="8337909000"/>
    <s v="Rojalin Pradhan"/>
    <s v="janvee.11@gmail.com"/>
    <s v="7008246214"/>
    <s v="2021-2022"/>
    <x v="0"/>
    <e v="#N/A"/>
    <m/>
    <e v="#N/A"/>
    <x v="0"/>
    <e v="#N/A"/>
    <x v="0"/>
    <e v="#N/A"/>
    <x v="0"/>
    <e v="#N/A"/>
    <n v="11348"/>
  </r>
  <r>
    <n v="2862"/>
    <n v="7273"/>
    <x v="12"/>
    <x v="2"/>
    <s v="Samidha Sujayini"/>
    <s v="Susanta Kumar Sahoo"/>
    <s v="image_bbsr@rediffmail.com"/>
    <s v="9853057808"/>
    <s v="Baijayanti Sahoo"/>
    <s v="image_bbsr@rediffmail.com"/>
    <s v="9853087855"/>
    <s v="2017-2018"/>
    <x v="0"/>
    <e v="#N/A"/>
    <m/>
    <e v="#N/A"/>
    <x v="0"/>
    <n v="320"/>
    <x v="1"/>
    <n v="320"/>
    <x v="1"/>
    <e v="#N/A"/>
    <n v="7273"/>
  </r>
  <r>
    <n v="2863"/>
    <n v="6047"/>
    <x v="12"/>
    <x v="2"/>
    <s v="Shaurya Mantry"/>
    <s v="Abhishek Mantry"/>
    <s v="abhishekmantry@gmail.com"/>
    <s v="9348204245"/>
    <s v="Sashi Mantry"/>
    <s v="abhishekmantry@gmail.com"/>
    <s v="7008983873"/>
    <s v="2016-2017"/>
    <x v="0"/>
    <e v="#N/A"/>
    <m/>
    <n v="5500"/>
    <x v="2"/>
    <n v="5500"/>
    <x v="2"/>
    <n v="5500"/>
    <x v="2"/>
    <s v="Yes"/>
    <n v="6047"/>
  </r>
  <r>
    <n v="2864"/>
    <n v="6050"/>
    <x v="12"/>
    <x v="2"/>
    <s v="Shreyansh Agarwal"/>
    <s v="Ashis Agarwal"/>
    <s v="reply2agarwal84@gmail.com"/>
    <s v="9437013560"/>
    <s v="Isha Agarwal"/>
    <s v="reply2agarwal84@gmail.com"/>
    <s v="9437039731"/>
    <s v="2016-2017"/>
    <x v="0"/>
    <e v="#N/A"/>
    <m/>
    <e v="#N/A"/>
    <x v="0"/>
    <e v="#N/A"/>
    <x v="0"/>
    <e v="#N/A"/>
    <x v="0"/>
    <s v="Yes"/>
    <n v="6050"/>
  </r>
  <r>
    <n v="2865"/>
    <n v="6020"/>
    <x v="12"/>
    <x v="2"/>
    <s v="Sidhesh Nitish Kumar Sahoo"/>
    <s v="Pratap Kumar Sahoo"/>
    <s v="pratap.trisoft@gmail.com"/>
    <s v="9439867575, 9337122746"/>
    <s v="Kabita Sahu"/>
    <s v="pratap.trisoft@gmail.com"/>
    <s v="8895624274"/>
    <s v="2016-2017"/>
    <x v="0"/>
    <e v="#N/A"/>
    <m/>
    <e v="#N/A"/>
    <x v="0"/>
    <e v="#N/A"/>
    <x v="0"/>
    <e v="#N/A"/>
    <x v="0"/>
    <e v="#N/A"/>
    <n v="6020"/>
  </r>
  <r>
    <n v="2866"/>
    <n v="4707"/>
    <x v="12"/>
    <x v="2"/>
    <s v="Soumya Ranjan Sarangi"/>
    <s v="Jyoti Ranjan Sarangi"/>
    <s v="saiinterior@gmail.com"/>
    <s v="9437033263"/>
    <s v="Rasmita Sarangi"/>
    <s v="saiinterior@gmail.com"/>
    <s v="9938200713"/>
    <s v="2015-2016"/>
    <x v="0"/>
    <e v="#N/A"/>
    <m/>
    <e v="#N/A"/>
    <x v="0"/>
    <n v="320"/>
    <x v="1"/>
    <n v="320"/>
    <x v="1"/>
    <s v="Yes"/>
    <n v="4707"/>
  </r>
  <r>
    <n v="2867"/>
    <n v="7073"/>
    <x v="12"/>
    <x v="2"/>
    <s v="Swayam Prakash Pattnaik"/>
    <s v="Prachi Saurav Pattnaik"/>
    <s v="prachi.pattnaik72@gmail.com"/>
    <s v="9437106840"/>
    <s v="Sushree Patnaik"/>
    <s v="prachi.pattnaik72@gmail.com"/>
    <s v="8763488192"/>
    <s v="2017-2018"/>
    <x v="0"/>
    <e v="#N/A"/>
    <m/>
    <e v="#N/A"/>
    <x v="0"/>
    <e v="#N/A"/>
    <x v="0"/>
    <e v="#N/A"/>
    <x v="0"/>
    <s v="Yes"/>
    <n v="7073"/>
  </r>
  <r>
    <n v="2868"/>
    <n v="12862"/>
    <x v="12"/>
    <x v="2"/>
    <s v="VIDHAAN PATTNAIK"/>
    <s v="SWARAJ PATTNAIK"/>
    <s v="aparnapattnaik13@gmail.com"/>
    <s v="7609930088"/>
    <s v="APARNA BHOWMICK"/>
    <s v="aparnapattnaik13@gmail.com"/>
    <s v="7328878838"/>
    <s v="2023-2024"/>
    <x v="0"/>
    <e v="#N/A"/>
    <m/>
    <e v="#N/A"/>
    <x v="0"/>
    <e v="#N/A"/>
    <x v="0"/>
    <e v="#N/A"/>
    <x v="0"/>
    <s v="Yes"/>
    <n v="12862"/>
  </r>
  <r>
    <n v="2869"/>
    <n v="6099"/>
    <x v="12"/>
    <x v="2"/>
    <s v="Yash Shresth Parida"/>
    <s v="Srimanta Parida"/>
    <s v="pnm.trade@gmail.com"/>
    <s v="9437178040"/>
    <s v="Smruti Smita Parida"/>
    <s v="pnm.trade@gmail.com"/>
    <s v="9040088841"/>
    <s v="2016-2017"/>
    <x v="0"/>
    <e v="#N/A"/>
    <m/>
    <e v="#N/A"/>
    <x v="0"/>
    <e v="#N/A"/>
    <x v="0"/>
    <e v="#N/A"/>
    <x v="0"/>
    <e v="#N/A"/>
    <n v="6099"/>
  </r>
  <r>
    <n v="2870"/>
    <n v="13960"/>
    <x v="12"/>
    <x v="2"/>
    <s v="Yuvraj Middha"/>
    <s v="Kailash Middha"/>
    <s v="middha.allen@gmail.com"/>
    <s v="9314132615"/>
    <s v="Prabha Charan"/>
    <s v="nimbusjaipur@gmail.com"/>
    <s v="9571110724"/>
    <s v="2024-2025"/>
    <x v="0"/>
    <e v="#N/A"/>
    <m/>
    <e v="#N/A"/>
    <x v="0"/>
    <e v="#N/A"/>
    <x v="0"/>
    <e v="#N/A"/>
    <x v="0"/>
    <e v="#N/A"/>
    <n v="13960"/>
  </r>
  <r>
    <n v="2871"/>
    <n v="11990"/>
    <x v="12"/>
    <x v="3"/>
    <s v="AADITYA KUMAR PATEL"/>
    <s v="SANJEEB KUMAR PATEL"/>
    <s v="kp.sanjeeb@gmail.com"/>
    <s v="9630360680"/>
    <s v="KALYANI PATEL"/>
    <s v="kalyani.sk.patel@gmail.com"/>
    <s v="7898047755"/>
    <s v="2022-2023"/>
    <x v="0"/>
    <e v="#N/A"/>
    <m/>
    <e v="#N/A"/>
    <x v="0"/>
    <e v="#N/A"/>
    <x v="0"/>
    <e v="#N/A"/>
    <x v="0"/>
    <s v="Yes"/>
    <n v="11990"/>
  </r>
  <r>
    <n v="2872"/>
    <n v="10760"/>
    <x v="12"/>
    <x v="3"/>
    <s v="Aamir Afzal"/>
    <s v="Mohammed Afzal"/>
    <s v="aamirtuktuk@gmail.com"/>
    <s v="8763591121"/>
    <s v="Saima Khan"/>
    <s v="aabira.khan@gmail.com"/>
    <s v="6370841610"/>
    <s v="2021-2022"/>
    <x v="0"/>
    <e v="#N/A"/>
    <m/>
    <n v="4000"/>
    <x v="1"/>
    <n v="4000"/>
    <x v="1"/>
    <n v="83850"/>
    <x v="2"/>
    <s v="Yes"/>
    <n v="10760"/>
  </r>
  <r>
    <n v="2873"/>
    <n v="7875"/>
    <x v="12"/>
    <x v="3"/>
    <s v="Aditya Narayan Sahoo"/>
    <s v="Pradeep N. Sahoo"/>
    <s v="pradeepnarayan.sahoo@gmail.com"/>
    <s v="9692120525"/>
    <s v="Nebedita Sahoo"/>
    <s v="pradeepnarayan.sahoo@gmail.com"/>
    <s v="9437140422"/>
    <s v="2018-2019"/>
    <x v="0"/>
    <e v="#N/A"/>
    <m/>
    <e v="#N/A"/>
    <x v="0"/>
    <e v="#N/A"/>
    <x v="0"/>
    <e v="#N/A"/>
    <x v="0"/>
    <s v="Yes"/>
    <n v="7875"/>
  </r>
  <r>
    <n v="2874"/>
    <n v="5949"/>
    <x v="12"/>
    <x v="3"/>
    <s v="Adya Adarshini Sahu"/>
    <s v="Prabin Sahu"/>
    <s v="mail2prabinsahu@gmail.com"/>
    <s v="9937034506, 9937621288"/>
    <s v="Nitu Sahu"/>
    <s v="mail2prabinsahu@gmail.com"/>
    <s v="9776634507"/>
    <s v="2016-2017"/>
    <x v="0"/>
    <e v="#N/A"/>
    <m/>
    <n v="1000"/>
    <x v="1"/>
    <n v="1000"/>
    <x v="1"/>
    <n v="1000"/>
    <x v="1"/>
    <e v="#N/A"/>
    <n v="5949"/>
  </r>
  <r>
    <n v="2875"/>
    <n v="13938"/>
    <x v="12"/>
    <x v="3"/>
    <s v="Ansuman Abhijit Jena"/>
    <s v="Dasarathi Jena"/>
    <s v="jenadasarathi74@gmail.com"/>
    <s v="9438298087"/>
    <s v="Kunibala Pradhan"/>
    <s v="ansuarts2010@gmail.com"/>
    <s v="7008190794"/>
    <s v="2024-2025"/>
    <x v="0"/>
    <e v="#N/A"/>
    <m/>
    <n v="3650"/>
    <x v="1"/>
    <n v="3970"/>
    <x v="1"/>
    <n v="3970"/>
    <x v="1"/>
    <e v="#N/A"/>
    <n v="13938"/>
  </r>
  <r>
    <n v="2876"/>
    <n v="5458"/>
    <x v="12"/>
    <x v="3"/>
    <s v="Arush Rout"/>
    <s v="Dilip Kumar Rout"/>
    <s v="na.na@na.com"/>
    <s v="9178444258"/>
    <s v="Bhagyalaxmi Rout"/>
    <s v="NA@NA.COM"/>
    <s v="9853657771"/>
    <s v="2015-2016"/>
    <x v="0"/>
    <e v="#N/A"/>
    <m/>
    <e v="#N/A"/>
    <x v="0"/>
    <n v="320"/>
    <x v="1"/>
    <n v="320"/>
    <x v="1"/>
    <s v="Yes"/>
    <n v="5458"/>
  </r>
  <r>
    <n v="2877"/>
    <n v="4736"/>
    <x v="12"/>
    <x v="3"/>
    <s v="Bismit Swain"/>
    <s v="Bijaya Kumar Swain"/>
    <s v="bijayakumar.73@gmail.com"/>
    <s v="9437133261, 9437146861"/>
    <s v="Saudamini Swain"/>
    <s v="bijayakumar.73@gmail.com"/>
    <s v="9437133261"/>
    <s v="2015-2016"/>
    <x v="0"/>
    <e v="#N/A"/>
    <m/>
    <e v="#N/A"/>
    <x v="0"/>
    <e v="#N/A"/>
    <x v="0"/>
    <e v="#N/A"/>
    <x v="0"/>
    <e v="#N/A"/>
    <n v="4736"/>
  </r>
  <r>
    <n v="2878"/>
    <n v="13894"/>
    <x v="12"/>
    <x v="3"/>
    <s v="Debi Prasanna Swain"/>
    <s v="Debadatta Swain"/>
    <s v="info@saraswaticollege.net"/>
    <s v="9437025754"/>
    <s v="Nibedita Mohanty"/>
    <s v="swaindebadatta@rediffmail.com"/>
    <s v="7848839099"/>
    <s v="2024-2025"/>
    <x v="0"/>
    <e v="#N/A"/>
    <m/>
    <e v="#N/A"/>
    <x v="0"/>
    <e v="#N/A"/>
    <x v="0"/>
    <e v="#N/A"/>
    <x v="0"/>
    <s v="Yes"/>
    <n v="13894"/>
  </r>
  <r>
    <n v="2879"/>
    <n v="11173"/>
    <x v="12"/>
    <x v="3"/>
    <s v="Dibyabhanu Behera"/>
    <s v="Sudhanshu Sekhar Behera"/>
    <s v="sudhansusekharb25@gmail.com"/>
    <s v="9437125823"/>
    <s v="Miraprava Behera"/>
    <s v="mohantyjitendra77@gmail.com"/>
    <s v="8895470433"/>
    <s v="2021-2022"/>
    <x v="0"/>
    <e v="#N/A"/>
    <m/>
    <e v="#N/A"/>
    <x v="0"/>
    <e v="#N/A"/>
    <x v="0"/>
    <e v="#N/A"/>
    <x v="0"/>
    <e v="#N/A"/>
    <n v="11173"/>
  </r>
  <r>
    <n v="2880"/>
    <n v="4722"/>
    <x v="12"/>
    <x v="3"/>
    <s v="Durgesh Nandini Dalai"/>
    <s v="Uma Sankar Dalai"/>
    <s v="sunitadalai30071987@gmail.com"/>
    <s v="9438465846"/>
    <s v="Sunita Dalai"/>
    <s v="sunitadalai30071987@gmail.com"/>
    <s v="9439925911"/>
    <s v="2015-2016"/>
    <x v="0"/>
    <e v="#N/A"/>
    <m/>
    <n v="1000"/>
    <x v="1"/>
    <n v="1000"/>
    <x v="1"/>
    <n v="1000"/>
    <x v="1"/>
    <e v="#N/A"/>
    <n v="4722"/>
  </r>
  <r>
    <n v="2881"/>
    <n v="9001"/>
    <x v="12"/>
    <x v="3"/>
    <s v="Dwitikrushna Acharya"/>
    <s v="Pradip Kumar Acharya"/>
    <s v="swagatika.aaipl@gmail.com"/>
    <s v="9439053360"/>
    <s v="Swagatika Acharya"/>
    <s v="swagatika.aaipl@gmail.com"/>
    <s v="9437444373"/>
    <s v="2019-2020"/>
    <x v="0"/>
    <e v="#N/A"/>
    <m/>
    <e v="#N/A"/>
    <x v="0"/>
    <e v="#N/A"/>
    <x v="0"/>
    <e v="#N/A"/>
    <x v="0"/>
    <s v="Yes"/>
    <n v="9001"/>
  </r>
  <r>
    <n v="2882"/>
    <n v="10032"/>
    <x v="12"/>
    <x v="3"/>
    <s v="Krishiv Mahapatra"/>
    <s v="Sambit Kumar Mahapatra"/>
    <s v="samnsam@gmail.com"/>
    <s v="9833223741"/>
    <s v="Rituparna Sarangi"/>
    <s v="samnsam@gmail.com"/>
    <s v="7855076146"/>
    <s v="2020-2021"/>
    <x v="0"/>
    <e v="#N/A"/>
    <m/>
    <e v="#N/A"/>
    <x v="0"/>
    <e v="#N/A"/>
    <x v="0"/>
    <e v="#N/A"/>
    <x v="0"/>
    <e v="#N/A"/>
    <n v="10032"/>
  </r>
  <r>
    <n v="2883"/>
    <n v="5137"/>
    <x v="12"/>
    <x v="3"/>
    <s v="Manthan Mahapatra"/>
    <s v="Shakti Mahapatra"/>
    <s v="shaktimohapatra@gmail.com"/>
    <s v="7978889009"/>
    <s v="Chetana Mahapatra"/>
    <s v="shaktimohapatra@gmail.com"/>
    <s v="7381653829"/>
    <s v="2015-2016"/>
    <x v="0"/>
    <e v="#N/A"/>
    <m/>
    <e v="#N/A"/>
    <x v="0"/>
    <e v="#N/A"/>
    <x v="0"/>
    <e v="#N/A"/>
    <x v="0"/>
    <s v="Yes"/>
    <n v="5137"/>
  </r>
  <r>
    <n v="2884"/>
    <n v="5003"/>
    <x v="12"/>
    <x v="3"/>
    <s v="Neil Jaiswal"/>
    <s v="Mayank Jaiswal"/>
    <s v="mayank.hunk@gmail.com"/>
    <s v="9437013444, 9437056919, 9437057158"/>
    <s v="Shilpa Jaiswal"/>
    <s v="mayank.hunk@gmail.com"/>
    <s v="9437057158"/>
    <s v="2015-2016"/>
    <x v="0"/>
    <e v="#N/A"/>
    <m/>
    <e v="#N/A"/>
    <x v="0"/>
    <e v="#N/A"/>
    <x v="0"/>
    <e v="#N/A"/>
    <x v="0"/>
    <s v="Yes"/>
    <n v="5003"/>
  </r>
  <r>
    <n v="2885"/>
    <n v="4929"/>
    <x v="12"/>
    <x v="3"/>
    <s v="Pratik Mishra"/>
    <s v="Pramod Kumar Mishra"/>
    <s v="m.pramod2015@gmail.com"/>
    <s v="8895352877, 8895352878"/>
    <s v="Lipika Rath"/>
    <s v="m.pramod2015@gmail.com"/>
    <s v="8895352878"/>
    <s v="2015-2016"/>
    <x v="0"/>
    <e v="#N/A"/>
    <m/>
    <e v="#N/A"/>
    <x v="0"/>
    <e v="#N/A"/>
    <x v="0"/>
    <e v="#N/A"/>
    <x v="0"/>
    <s v="Yes"/>
    <n v="4929"/>
  </r>
  <r>
    <n v="2886"/>
    <n v="3249"/>
    <x v="12"/>
    <x v="3"/>
    <s v="Priyanshee Bhadra"/>
    <s v="Prafulla Bhadra"/>
    <s v="bhadra2010@gmial.com"/>
    <s v="9090341541"/>
    <s v="Archana Bhadra"/>
    <s v="bhadra2010@gmial.com"/>
    <s v="9853333717"/>
    <s v="2013-2014"/>
    <x v="0"/>
    <e v="#N/A"/>
    <m/>
    <e v="#N/A"/>
    <x v="0"/>
    <e v="#N/A"/>
    <x v="0"/>
    <e v="#N/A"/>
    <x v="0"/>
    <s v="Yes"/>
    <n v="3249"/>
  </r>
  <r>
    <n v="2887"/>
    <n v="12069"/>
    <x v="12"/>
    <x v="3"/>
    <s v="Priyanshu Khanra"/>
    <s v="Santanu Khanra"/>
    <s v="santanu.poly@gmail.com"/>
    <s v="9831374857"/>
    <s v="Piyali Chakraborty"/>
    <s v="piyalismail@gmail.com"/>
    <s v="9563861575"/>
    <s v="2022-2023"/>
    <x v="0"/>
    <e v="#N/A"/>
    <m/>
    <e v="#N/A"/>
    <x v="0"/>
    <e v="#N/A"/>
    <x v="0"/>
    <e v="#N/A"/>
    <x v="0"/>
    <e v="#N/A"/>
    <n v="12069"/>
  </r>
  <r>
    <n v="2888"/>
    <n v="6063"/>
    <x v="12"/>
    <x v="3"/>
    <s v="Radha Rani"/>
    <s v="Abhishek Kumar"/>
    <s v="abhishekkr5@ksom.ac.in"/>
    <s v="7894006305"/>
    <s v="Aparna Bhardwaj"/>
    <s v="abhishekkr5@ksom.ac.in"/>
    <s v="9937475105"/>
    <s v="2016-2017"/>
    <x v="0"/>
    <e v="#N/A"/>
    <m/>
    <n v="3000"/>
    <x v="1"/>
    <n v="3000"/>
    <x v="1"/>
    <n v="3000"/>
    <x v="1"/>
    <e v="#N/A"/>
    <n v="6063"/>
  </r>
  <r>
    <n v="2889"/>
    <n v="3995"/>
    <x v="12"/>
    <x v="3"/>
    <s v="Remo Narayan Das"/>
    <s v="Rabi Narayan Das"/>
    <s v="rabidas3730@gmail.com"/>
    <s v="8093810079"/>
    <s v="Manaswanee Das"/>
    <s v="rabidas3730@gmail.com"/>
    <s v="7978605563"/>
    <s v="2014-2015"/>
    <x v="0"/>
    <e v="#N/A"/>
    <m/>
    <e v="#N/A"/>
    <x v="0"/>
    <e v="#N/A"/>
    <x v="0"/>
    <e v="#N/A"/>
    <x v="0"/>
    <s v="Yes"/>
    <n v="3995"/>
  </r>
  <r>
    <n v="2890"/>
    <n v="14034"/>
    <x v="12"/>
    <x v="3"/>
    <s v="SAATVIK PRASANNA NAYAK"/>
    <s v="PRASANNA KUMAR NAYAK"/>
    <s v="janu.prasanna@gmail.com"/>
    <s v="9136794978"/>
    <s v="PUSPASHREE SWAPNA PRASANNA NAYAK"/>
    <s v="puspashree.sap@gmail.com"/>
    <s v="9136023337"/>
    <s v="2024-2025"/>
    <x v="0"/>
    <e v="#N/A"/>
    <m/>
    <e v="#N/A"/>
    <x v="0"/>
    <n v="320"/>
    <x v="1"/>
    <n v="320"/>
    <x v="1"/>
    <s v="Yes"/>
    <n v="14034"/>
  </r>
  <r>
    <n v="2891"/>
    <n v="4096"/>
    <x v="12"/>
    <x v="3"/>
    <s v="Sadhwee Naik"/>
    <s v="Sunil Kumar Naik"/>
    <s v="sunillifestat@yahoo.com"/>
    <s v="9040044486, 9337024333"/>
    <s v="Purnashasi Parida"/>
    <s v="sunillifestat@yahoo.com"/>
    <s v="9040094486"/>
    <s v="2014-2015"/>
    <x v="0"/>
    <e v="#N/A"/>
    <m/>
    <e v="#N/A"/>
    <x v="0"/>
    <e v="#N/A"/>
    <x v="0"/>
    <e v="#N/A"/>
    <x v="0"/>
    <e v="#N/A"/>
    <n v="4096"/>
  </r>
  <r>
    <n v="2892"/>
    <n v="5841"/>
    <x v="12"/>
    <x v="3"/>
    <s v="Sai Sneha Rath"/>
    <s v="Abhijit Rath"/>
    <s v="abhijit.rath@tcs.com"/>
    <s v="9748449669"/>
    <s v="Shwetapadma Nanda"/>
    <s v="abhijit.rath@tcs.com"/>
    <s v="9230579796"/>
    <s v="2016-2017"/>
    <x v="0"/>
    <e v="#N/A"/>
    <m/>
    <e v="#N/A"/>
    <x v="0"/>
    <e v="#N/A"/>
    <x v="0"/>
    <e v="#N/A"/>
    <x v="0"/>
    <e v="#N/A"/>
    <n v="5841"/>
  </r>
  <r>
    <n v="2893"/>
    <n v="5661"/>
    <x v="12"/>
    <x v="3"/>
    <s v="Saiansh Mohanty"/>
    <s v="Sakti Prasad Mohanty"/>
    <s v="saktimohanty84@gmail.com"/>
    <s v="9438055555, 9776555555"/>
    <s v="Meera Mohanty"/>
    <s v="saktimohanty84@gmail.com"/>
    <s v="9437494955"/>
    <s v="2015-2016"/>
    <x v="0"/>
    <e v="#N/A"/>
    <m/>
    <e v="#N/A"/>
    <x v="0"/>
    <e v="#N/A"/>
    <x v="0"/>
    <e v="#N/A"/>
    <x v="0"/>
    <s v="Yes"/>
    <n v="5661"/>
  </r>
  <r>
    <n v="2894"/>
    <n v="12448"/>
    <x v="12"/>
    <x v="3"/>
    <s v="Saswat Kumar Patra"/>
    <s v="Biranchi Kumar Patra"/>
    <s v="biranchi888@gmail.com"/>
    <s v="9437488477"/>
    <s v="Parbati Nayak"/>
    <s v="biranchi888@gmail.com"/>
    <s v="7008336619"/>
    <s v="2023-2024"/>
    <x v="0"/>
    <e v="#N/A"/>
    <m/>
    <e v="#N/A"/>
    <x v="0"/>
    <n v="320"/>
    <x v="1"/>
    <e v="#N/A"/>
    <x v="0"/>
    <e v="#N/A"/>
    <n v="12448"/>
  </r>
  <r>
    <n v="2895"/>
    <n v="11556"/>
    <x v="12"/>
    <x v="3"/>
    <s v="Shreesh Dash"/>
    <s v="SUBHAKANT DASH"/>
    <s v="subhakant.d@gmail.com"/>
    <s v="9937538288"/>
    <s v="APARAJITA PATI"/>
    <s v="jitaonline@gmail.com"/>
    <s v="9658766990"/>
    <s v="2022-2023"/>
    <x v="0"/>
    <e v="#N/A"/>
    <m/>
    <n v="1000"/>
    <x v="1"/>
    <n v="1000"/>
    <x v="1"/>
    <n v="1000"/>
    <x v="1"/>
    <s v="Yes"/>
    <n v="11556"/>
  </r>
  <r>
    <n v="2896"/>
    <n v="6080"/>
    <x v="12"/>
    <x v="3"/>
    <s v="Shrestha Sidhi Satapathy"/>
    <s v="Sambit Satapathy"/>
    <s v="sambit.jpt@gmail.com"/>
    <s v="9337007954"/>
    <s v="Nibedita Mishra"/>
    <s v="sambit.jpt@gmail.com"/>
    <s v="9861682942, 7008133762"/>
    <s v="2016-2017"/>
    <x v="0"/>
    <e v="#N/A"/>
    <m/>
    <e v="#N/A"/>
    <x v="0"/>
    <e v="#N/A"/>
    <x v="0"/>
    <e v="#N/A"/>
    <x v="0"/>
    <s v="Yes"/>
    <n v="6080"/>
  </r>
  <r>
    <n v="2897"/>
    <n v="11699"/>
    <x v="12"/>
    <x v="3"/>
    <s v="Shreya Ray"/>
    <s v="Chiranjeebi Ray"/>
    <s v="chiranjeebiray@gmail.com"/>
    <s v="8884410961"/>
    <s v="Madhusmita Ray"/>
    <s v="madhu_senapati@yahoo.com"/>
    <s v="8884336669"/>
    <s v="2022-2023"/>
    <x v="0"/>
    <e v="#N/A"/>
    <m/>
    <e v="#N/A"/>
    <x v="0"/>
    <e v="#N/A"/>
    <x v="0"/>
    <e v="#N/A"/>
    <x v="0"/>
    <e v="#N/A"/>
    <n v="11699"/>
  </r>
  <r>
    <n v="2898"/>
    <n v="13117"/>
    <x v="12"/>
    <x v="3"/>
    <s v="Shriyashree Mohanty"/>
    <s v="Subhrajit Mohanty"/>
    <s v="subrjit7828@gmail.com"/>
    <s v="9437247680"/>
    <s v="Trupti Mohanty"/>
    <s v="truptimohanty680@gmail.com"/>
    <s v="9337754383"/>
    <s v="2023-2024"/>
    <x v="0"/>
    <e v="#N/A"/>
    <m/>
    <e v="#N/A"/>
    <x v="0"/>
    <e v="#N/A"/>
    <x v="0"/>
    <e v="#N/A"/>
    <x v="0"/>
    <s v="Yes"/>
    <n v="13117"/>
  </r>
  <r>
    <n v="2899"/>
    <n v="13508"/>
    <x v="12"/>
    <x v="3"/>
    <s v="Sonal Mishra"/>
    <s v="Girija Prasada Mishra"/>
    <s v="girijaprmishra@gmail.com"/>
    <s v="9342673405"/>
    <s v="Ashima Tripathy"/>
    <s v="ashimatripathy01@gmail.com"/>
    <s v="9379296425"/>
    <s v="2024-2025"/>
    <x v="0"/>
    <e v="#N/A"/>
    <m/>
    <e v="#N/A"/>
    <x v="0"/>
    <e v="#N/A"/>
    <x v="0"/>
    <e v="#N/A"/>
    <x v="0"/>
    <e v="#N/A"/>
    <n v="13508"/>
  </r>
  <r>
    <n v="2900"/>
    <n v="4581"/>
    <x v="12"/>
    <x v="3"/>
    <s v="Sucheta Samal"/>
    <s v="Sachidananda Samal"/>
    <s v="sachitananda.samal@hdfcbank.com"/>
    <s v="9583072121"/>
    <s v="Trupti Mohanty"/>
    <s v="sachitananda.samal@hdfcbank.com"/>
    <s v="9437278118"/>
    <s v="2014-2015"/>
    <x v="0"/>
    <e v="#N/A"/>
    <m/>
    <e v="#N/A"/>
    <x v="0"/>
    <e v="#N/A"/>
    <x v="0"/>
    <e v="#N/A"/>
    <x v="0"/>
    <e v="#N/A"/>
    <n v="4581"/>
  </r>
  <r>
    <n v="2901"/>
    <n v="6015"/>
    <x v="12"/>
    <x v="3"/>
    <s v="Titiksha Lenka"/>
    <s v="Biranchi N Lenka"/>
    <s v="bnlenka@gmail.com"/>
    <s v="9439442022"/>
    <s v="Diptirekha Beura"/>
    <s v="bnlenka@gmail.com"/>
    <s v="9439590806"/>
    <s v="2016-2017"/>
    <x v="0"/>
    <e v="#N/A"/>
    <m/>
    <e v="#N/A"/>
    <x v="0"/>
    <e v="#N/A"/>
    <x v="0"/>
    <e v="#N/A"/>
    <x v="0"/>
    <e v="#N/A"/>
    <n v="6015"/>
  </r>
  <r>
    <n v="2902"/>
    <n v="5011"/>
    <x v="12"/>
    <x v="3"/>
    <s v="Titili Rout"/>
    <s v="Ratikanta Rout"/>
    <s v="rlrmercantiles@gmail.com"/>
    <s v="9776769601"/>
    <s v="Laxmipriya Prusty"/>
    <s v="rlrmercantiles@gmail.com"/>
    <s v="8763069507"/>
    <s v="2015-2016"/>
    <x v="0"/>
    <e v="#N/A"/>
    <m/>
    <e v="#N/A"/>
    <x v="0"/>
    <n v="320"/>
    <x v="1"/>
    <n v="320"/>
    <x v="1"/>
    <e v="#N/A"/>
    <n v="5011"/>
  </r>
  <r>
    <n v="2903"/>
    <n v="5464"/>
    <x v="12"/>
    <x v="3"/>
    <s v="Yash Raj Jain"/>
    <s v="Sunil Jain"/>
    <s v="gopipharma@ymail.com"/>
    <s v="9437016479, 8763684351"/>
    <s v="Priya Jain"/>
    <s v="gopipharma@ymail.com"/>
    <s v="8763684351"/>
    <s v="2015-2016"/>
    <x v="0"/>
    <e v="#N/A"/>
    <m/>
    <e v="#N/A"/>
    <x v="0"/>
    <e v="#N/A"/>
    <x v="0"/>
    <e v="#N/A"/>
    <x v="0"/>
    <e v="#N/A"/>
    <n v="5464"/>
  </r>
  <r>
    <n v="2904"/>
    <n v="11335"/>
    <x v="12"/>
    <x v="3"/>
    <s v="Yash Raj Naulakha"/>
    <s v="Suresh KumarJain"/>
    <s v="naulakhamayank@gmail.com"/>
    <s v="9337720235"/>
    <s v="Kavita Naulakha"/>
    <s v="Kavitanaulakha7381@gmail.com"/>
    <s v="7381020235"/>
    <s v="2021-2022"/>
    <x v="0"/>
    <e v="#N/A"/>
    <m/>
    <n v="3000"/>
    <x v="1"/>
    <n v="3320"/>
    <x v="1"/>
    <n v="3320"/>
    <x v="1"/>
    <s v="Yes"/>
    <n v="11335"/>
  </r>
  <r>
    <n v="2905"/>
    <n v="7602"/>
    <x v="12"/>
    <x v="4"/>
    <s v="Aarush Kumar"/>
    <s v="Prasanna Bijuli"/>
    <s v="shusmitashcc@gmail.com"/>
    <s v="9437306712"/>
    <s v="Shusmita Mohanty"/>
    <s v="shusmitashcc@gmail.com"/>
    <s v="9437206352"/>
    <s v="2017-2018"/>
    <x v="0"/>
    <e v="#N/A"/>
    <m/>
    <n v="500"/>
    <x v="1"/>
    <n v="500"/>
    <x v="1"/>
    <n v="68700"/>
    <x v="2"/>
    <s v="Yes"/>
    <n v="7602"/>
  </r>
  <r>
    <n v="2906"/>
    <n v="12871"/>
    <x v="12"/>
    <x v="4"/>
    <s v="Adrija Adhya"/>
    <s v="Sanjit Kumar Adhya"/>
    <s v="adhyas@gmail.com"/>
    <s v="8092001062"/>
    <s v="Rima Adhya"/>
    <s v="rimapal08@gmail.com"/>
    <s v="9031701208"/>
    <s v="2023-2024"/>
    <x v="0"/>
    <e v="#N/A"/>
    <m/>
    <e v="#N/A"/>
    <x v="0"/>
    <e v="#N/A"/>
    <x v="0"/>
    <e v="#N/A"/>
    <x v="0"/>
    <s v="Yes"/>
    <n v="12871"/>
  </r>
  <r>
    <n v="2907"/>
    <n v="8656"/>
    <x v="12"/>
    <x v="4"/>
    <s v="Amanjeet Sahoo"/>
    <s v="Madhusudan Sahoo"/>
    <s v="aparajita.sahoo22@gmail.com"/>
    <s v="9438427777"/>
    <s v="Aparajita Sahoo"/>
    <s v="aparajita.sahoo22@gmail.com"/>
    <s v="9437287651"/>
    <s v="2018-2019"/>
    <x v="0"/>
    <e v="#N/A"/>
    <m/>
    <e v="#N/A"/>
    <x v="0"/>
    <e v="#N/A"/>
    <x v="0"/>
    <e v="#N/A"/>
    <x v="0"/>
    <s v="Yes"/>
    <n v="8656"/>
  </r>
  <r>
    <n v="2908"/>
    <n v="4041"/>
    <x v="12"/>
    <x v="4"/>
    <s v="Ankush Kumar Rout"/>
    <s v="Arun Kumar Rout"/>
    <s v="akroutkumar@gmail.com"/>
    <s v="9439050521, 9439776240"/>
    <s v="Jharana Rout"/>
    <s v="akroutkumar@gmail.com"/>
    <s v="9439776240"/>
    <s v="2014-2015"/>
    <x v="0"/>
    <e v="#N/A"/>
    <m/>
    <e v="#N/A"/>
    <x v="0"/>
    <n v="320"/>
    <x v="1"/>
    <n v="68520"/>
    <x v="2"/>
    <s v="Yes"/>
    <n v="4041"/>
  </r>
  <r>
    <n v="2909"/>
    <n v="13884"/>
    <x v="12"/>
    <x v="4"/>
    <s v="Anwesha Agarwal"/>
    <s v="Vikash Agarwal"/>
    <s v="vinnayakaventures@gmail.com"/>
    <s v="9861021215"/>
    <s v="Pooja Agarwal"/>
    <s v="pooja1914@gmail.com"/>
    <s v="9583153916"/>
    <s v="2024-2025"/>
    <x v="0"/>
    <e v="#N/A"/>
    <m/>
    <e v="#N/A"/>
    <x v="0"/>
    <e v="#N/A"/>
    <x v="0"/>
    <e v="#N/A"/>
    <x v="0"/>
    <s v="Yes"/>
    <n v="13884"/>
  </r>
  <r>
    <n v="2910"/>
    <n v="11507"/>
    <x v="12"/>
    <x v="4"/>
    <s v="Anwesha Das"/>
    <s v="Sitikantha Das"/>
    <s v="dassitikantha13@gmail.com"/>
    <s v="9937402209"/>
    <s v="Swati Mohanty"/>
    <s v="swatimohanty2512@gmail.com"/>
    <s v="9437159492"/>
    <s v="2022-2023"/>
    <x v="0"/>
    <e v="#N/A"/>
    <m/>
    <e v="#N/A"/>
    <x v="0"/>
    <e v="#N/A"/>
    <x v="0"/>
    <e v="#N/A"/>
    <x v="0"/>
    <s v="Yes"/>
    <n v="11507"/>
  </r>
  <r>
    <n v="2911"/>
    <n v="13646"/>
    <x v="12"/>
    <x v="4"/>
    <s v="Arnav Pradhan"/>
    <s v="Pankaj Pradhan"/>
    <s v="pankajkpradhan12@gmail.com"/>
    <s v="8550999821"/>
    <s v="Smruti Pradhan"/>
    <s v="pankajkpradhan12@gmail.com"/>
    <s v="7219504009"/>
    <s v="2024-2025"/>
    <x v="0"/>
    <e v="#N/A"/>
    <m/>
    <e v="#N/A"/>
    <x v="0"/>
    <e v="#N/A"/>
    <x v="0"/>
    <e v="#N/A"/>
    <x v="0"/>
    <s v="Yes"/>
    <n v="13646"/>
  </r>
  <r>
    <n v="2912"/>
    <n v="7236"/>
    <x v="12"/>
    <x v="4"/>
    <s v="Baivab Bihary Tripathy"/>
    <s v="Bikasha Bihary Tripathy"/>
    <s v="bbtripathy.dr@gmail.com"/>
    <s v="9438884102"/>
    <s v="Sneha Tripathy"/>
    <s v="bbtripathy.dr@gmail.com"/>
    <s v="8763708506"/>
    <s v="2017-2018"/>
    <x v="0"/>
    <e v="#N/A"/>
    <m/>
    <e v="#N/A"/>
    <x v="0"/>
    <e v="#N/A"/>
    <x v="0"/>
    <e v="#N/A"/>
    <x v="0"/>
    <e v="#N/A"/>
    <n v="7236"/>
  </r>
  <r>
    <n v="2913"/>
    <n v="8966"/>
    <x v="12"/>
    <x v="4"/>
    <s v="Bidyasha Mahanta"/>
    <s v="Sushanta Kumar Mahanta"/>
    <s v="sushantamahanta2349@gmail.com"/>
    <s v="9437002349"/>
    <s v="Anuradha Mahanta"/>
    <s v="sushantamahanta2349@gmail.com"/>
    <s v="9938208825"/>
    <s v="2019-2020"/>
    <x v="0"/>
    <e v="#N/A"/>
    <m/>
    <e v="#N/A"/>
    <x v="0"/>
    <e v="#N/A"/>
    <x v="0"/>
    <e v="#N/A"/>
    <x v="0"/>
    <s v="Yes"/>
    <n v="8966"/>
  </r>
  <r>
    <n v="2914"/>
    <n v="12958"/>
    <x v="12"/>
    <x v="4"/>
    <s v="Diya Arora"/>
    <s v="Sumit Arora"/>
    <s v="sumitarora45@rediffmail.com"/>
    <s v="9216600866"/>
    <s v="Loveleena Arora"/>
    <s v="sumitarora45@rediffmail.com"/>
    <s v="9216600966"/>
    <s v="2023-2024"/>
    <x v="0"/>
    <e v="#N/A"/>
    <m/>
    <e v="#N/A"/>
    <x v="0"/>
    <e v="#N/A"/>
    <x v="0"/>
    <e v="#N/A"/>
    <x v="0"/>
    <e v="#N/A"/>
    <n v="12958"/>
  </r>
  <r>
    <n v="2915"/>
    <n v="3069"/>
    <x v="12"/>
    <x v="4"/>
    <s v="Indrakshi Sahu"/>
    <s v="Indramani Sahu"/>
    <s v="indramanisahu781@gmail.com"/>
    <s v="9861152307"/>
    <s v="Itishree Sahoo"/>
    <s v="indramanisahu781@gmail.com"/>
    <s v="9438296466"/>
    <s v="2013-2014"/>
    <x v="0"/>
    <e v="#N/A"/>
    <m/>
    <e v="#N/A"/>
    <x v="0"/>
    <n v="320"/>
    <x v="1"/>
    <n v="320"/>
    <x v="1"/>
    <s v="Yes"/>
    <n v="3069"/>
  </r>
  <r>
    <n v="2916"/>
    <n v="3755"/>
    <x v="12"/>
    <x v="4"/>
    <s v="Jaiveer Nayak"/>
    <s v="Biswajeet Nayak"/>
    <s v="biswajeetnayak@hotmail.com"/>
    <s v="9437064474"/>
    <s v="Sangeeta Nayak"/>
    <s v="sangeetanayak610@gmail.com"/>
    <s v="9777708886"/>
    <s v="2014-2015"/>
    <x v="0"/>
    <e v="#N/A"/>
    <m/>
    <e v="#N/A"/>
    <x v="0"/>
    <e v="#N/A"/>
    <x v="0"/>
    <n v="58600"/>
    <x v="2"/>
    <e v="#N/A"/>
    <n v="3755"/>
  </r>
  <r>
    <n v="2917"/>
    <n v="4891"/>
    <x v="12"/>
    <x v="4"/>
    <s v="Janhavi Jaina Nayak"/>
    <s v="Tofan Nayak"/>
    <s v="tofan_nayak2000@yahoo.com"/>
    <s v="8895896818"/>
    <s v="Banita Nayak"/>
    <s v="tofan_nayak2000@yahoo.com"/>
    <s v="7077168606"/>
    <s v="2015-2016"/>
    <x v="0"/>
    <e v="#N/A"/>
    <m/>
    <e v="#N/A"/>
    <x v="0"/>
    <e v="#N/A"/>
    <x v="0"/>
    <e v="#N/A"/>
    <x v="0"/>
    <e v="#N/A"/>
    <n v="4891"/>
  </r>
  <r>
    <n v="2918"/>
    <n v="13866"/>
    <x v="12"/>
    <x v="4"/>
    <s v="Kaushik Mishra"/>
    <s v="Arjuna Charan Mishra"/>
    <s v="arjunacharanmishra@gmail.com"/>
    <s v="9437095570"/>
    <s v="Bhagyashree Panigrahi"/>
    <s v="arjunacharanmishra@gmail.com"/>
    <s v="8895007870"/>
    <s v="2024-2025"/>
    <x v="0"/>
    <e v="#N/A"/>
    <m/>
    <e v="#N/A"/>
    <x v="0"/>
    <n v="320"/>
    <x v="1"/>
    <n v="320"/>
    <x v="1"/>
    <e v="#N/A"/>
    <n v="13866"/>
  </r>
  <r>
    <n v="2919"/>
    <n v="11741"/>
    <x v="12"/>
    <x v="4"/>
    <s v="Kritikesh Rayjeet"/>
    <s v="Rohit Kumar Palai"/>
    <s v="rohitpalai@rediffmail.com"/>
    <s v="9868571473"/>
    <s v="Subhashree Biswal"/>
    <s v="biswal.subhashree11@gmail.com"/>
    <s v="8249686735"/>
    <s v="2022-2023"/>
    <x v="0"/>
    <e v="#N/A"/>
    <m/>
    <e v="#N/A"/>
    <x v="0"/>
    <n v="320"/>
    <x v="1"/>
    <n v="320"/>
    <x v="1"/>
    <e v="#N/A"/>
    <n v="11741"/>
  </r>
  <r>
    <n v="2920"/>
    <n v="3660"/>
    <x v="12"/>
    <x v="4"/>
    <s v="Naman Kumar"/>
    <s v="Payod Kumar Jena"/>
    <s v="drpayodjena@yahoo.co.in"/>
    <s v="9937331731, 9438604056"/>
    <s v="Swapna Jena"/>
    <s v="drpayodjena@yahoo.co.in"/>
    <s v="9438604056"/>
    <s v="2013-2014"/>
    <x v="0"/>
    <e v="#N/A"/>
    <m/>
    <e v="#N/A"/>
    <x v="0"/>
    <n v="320"/>
    <x v="1"/>
    <n v="320"/>
    <x v="1"/>
    <e v="#N/A"/>
    <n v="3660"/>
  </r>
  <r>
    <n v="2921"/>
    <n v="4800"/>
    <x v="12"/>
    <x v="4"/>
    <s v="Navendu Nishith Behera"/>
    <s v="Sarajeeb Kumar Behera"/>
    <s v="sarajeebbehera@gmail.com"/>
    <s v="9937190688"/>
    <s v="Truptirani Behera"/>
    <s v="sarajeebbehera@gmail.com"/>
    <s v="9937912455"/>
    <s v="2015-2016"/>
    <x v="0"/>
    <e v="#N/A"/>
    <m/>
    <e v="#N/A"/>
    <x v="0"/>
    <e v="#N/A"/>
    <x v="0"/>
    <e v="#N/A"/>
    <x v="0"/>
    <s v="Yes"/>
    <n v="4800"/>
  </r>
  <r>
    <n v="2922"/>
    <n v="11508"/>
    <x v="12"/>
    <x v="4"/>
    <s v="Pradyush Kahalsingh"/>
    <s v="Suryakant Kahalsingh"/>
    <s v="suryakant.kahalsingh@gmail.com"/>
    <s v="9879589804"/>
    <s v="Pragyanparimita Kahalsingh"/>
    <s v="pragyanparimita.kahalsingh@gmail.com"/>
    <s v="9724770000"/>
    <s v="2022-2023"/>
    <x v="0"/>
    <e v="#N/A"/>
    <m/>
    <e v="#N/A"/>
    <x v="0"/>
    <e v="#N/A"/>
    <x v="0"/>
    <e v="#N/A"/>
    <x v="0"/>
    <s v="Yes"/>
    <n v="11508"/>
  </r>
  <r>
    <n v="2923"/>
    <n v="4821"/>
    <x v="12"/>
    <x v="4"/>
    <s v="Pranay Narayan Sarangi"/>
    <s v="Pranab Narayan Sarangi"/>
    <s v="pranab@jcltd.in"/>
    <s v="7894444400"/>
    <s v="Smiti Sarangi"/>
    <s v="pranab@jcltd.in"/>
    <s v="7894444445"/>
    <s v="2015-2016"/>
    <x v="0"/>
    <e v="#N/A"/>
    <m/>
    <e v="#N/A"/>
    <x v="0"/>
    <e v="#N/A"/>
    <x v="0"/>
    <e v="#N/A"/>
    <x v="0"/>
    <e v="#N/A"/>
    <n v="4821"/>
  </r>
  <r>
    <n v="2924"/>
    <n v="11451"/>
    <x v="12"/>
    <x v="4"/>
    <s v="Prapti Jena"/>
    <s v="Pratyusa Ranjan Jena"/>
    <s v="swati.swagatika@gmail.com"/>
    <s v="9886083789"/>
    <s v="Swati Swagatika Panda"/>
    <s v="swati.swagatika@gmail.com"/>
    <s v="9886469471"/>
    <s v="2021-2022"/>
    <x v="0"/>
    <e v="#N/A"/>
    <m/>
    <e v="#N/A"/>
    <x v="0"/>
    <e v="#N/A"/>
    <x v="0"/>
    <e v="#N/A"/>
    <x v="0"/>
    <e v="#N/A"/>
    <n v="11451"/>
  </r>
  <r>
    <n v="2925"/>
    <n v="8172"/>
    <x v="12"/>
    <x v="4"/>
    <s v="Rudraksh Kumar Sahu"/>
    <s v="Dibyalochan Sahu"/>
    <s v="dibyasahu.1979@gmail.com"/>
    <s v="9692333666"/>
    <s v="Sonali Sahu"/>
    <s v="dibyasahu.1979@gmail.com"/>
    <s v="9437333666"/>
    <s v="2018-2019"/>
    <x v="0"/>
    <e v="#N/A"/>
    <m/>
    <e v="#N/A"/>
    <x v="0"/>
    <e v="#N/A"/>
    <x v="0"/>
    <e v="#N/A"/>
    <x v="0"/>
    <s v="Yes"/>
    <n v="8172"/>
  </r>
  <r>
    <n v="2926"/>
    <n v="9100"/>
    <x v="12"/>
    <x v="4"/>
    <s v="Rudranshi Mohanty"/>
    <s v="Sailendu Mohanty"/>
    <s v="sailendumohantybalajy@gmail.com"/>
    <s v="9437988555"/>
    <s v="Debisuta Mohanty"/>
    <s v="sailendumohantybalajy@gmail.com"/>
    <s v="9437343541"/>
    <s v="2019-2020"/>
    <x v="0"/>
    <e v="#N/A"/>
    <m/>
    <e v="#N/A"/>
    <x v="0"/>
    <e v="#N/A"/>
    <x v="0"/>
    <e v="#N/A"/>
    <x v="0"/>
    <s v="Yes"/>
    <n v="9100"/>
  </r>
  <r>
    <n v="2927"/>
    <n v="9725"/>
    <x v="12"/>
    <x v="4"/>
    <s v="Saanvi Misra"/>
    <s v="Ipsit Misra"/>
    <s v="ipsitmisra77@gmail.com"/>
    <s v="7327018734"/>
    <s v="Tania Mishra"/>
    <s v="ipsitmisra77@gmail.com"/>
    <s v="7327019468"/>
    <s v="2019-2020"/>
    <x v="0"/>
    <e v="#N/A"/>
    <m/>
    <e v="#N/A"/>
    <x v="0"/>
    <e v="#N/A"/>
    <x v="0"/>
    <e v="#N/A"/>
    <x v="0"/>
    <e v="#N/A"/>
    <n v="9725"/>
  </r>
  <r>
    <n v="2928"/>
    <n v="11519"/>
    <x v="12"/>
    <x v="4"/>
    <s v="SANMAY PATNAIK"/>
    <s v="SANDEEP PATNAIK"/>
    <s v="sandeep@eastend.co.in"/>
    <s v="9090953701"/>
    <s v="PALLAVI PATNAIK"/>
    <s v="pinupallavi@gmail.com"/>
    <s v="9090953701"/>
    <s v="2022-2023"/>
    <x v="0"/>
    <e v="#N/A"/>
    <m/>
    <e v="#N/A"/>
    <x v="0"/>
    <e v="#N/A"/>
    <x v="0"/>
    <e v="#N/A"/>
    <x v="0"/>
    <s v="Yes"/>
    <n v="11519"/>
  </r>
  <r>
    <n v="2929"/>
    <n v="4081"/>
    <x v="12"/>
    <x v="4"/>
    <s v="Shaikh Sarfaraz Ahmed"/>
    <s v="Sk Sahanawaj Ahmmed"/>
    <s v="ssa7862003@yahoo.com"/>
    <s v="7894471082"/>
    <s v="Nargis Begum"/>
    <s v="ssa7862003@yahoo.com"/>
    <s v="9437300099"/>
    <s v="2014-2015"/>
    <x v="0"/>
    <e v="#N/A"/>
    <m/>
    <e v="#N/A"/>
    <x v="0"/>
    <e v="#N/A"/>
    <x v="0"/>
    <e v="#N/A"/>
    <x v="0"/>
    <s v="Yes"/>
    <n v="4081"/>
  </r>
  <r>
    <n v="2930"/>
    <n v="11264"/>
    <x v="12"/>
    <x v="4"/>
    <s v="Sharanya Sahu"/>
    <s v="Saurabh Sahu"/>
    <s v="saurabh1281@rediffmail.com"/>
    <s v="9938809641"/>
    <s v="Swati Sahu"/>
    <s v="amazing_swati838@yahoo.co.in"/>
    <s v="9438638666"/>
    <s v="2021-2022"/>
    <x v="0"/>
    <e v="#N/A"/>
    <m/>
    <e v="#N/A"/>
    <x v="0"/>
    <e v="#N/A"/>
    <x v="0"/>
    <e v="#N/A"/>
    <x v="0"/>
    <e v="#N/A"/>
    <n v="11264"/>
  </r>
  <r>
    <n v="2931"/>
    <n v="3883"/>
    <x v="12"/>
    <x v="4"/>
    <s v="Shreyansh Bidhar"/>
    <s v="Santosh Kumar Bidhar"/>
    <s v="jhansi.swagatika@gmail.com"/>
    <s v="9437902968"/>
    <s v="Swagatika Dash"/>
    <s v="jhansi.swagatika@gmail.com"/>
    <s v="9040410775"/>
    <s v="2014-2015"/>
    <x v="0"/>
    <e v="#N/A"/>
    <m/>
    <e v="#N/A"/>
    <x v="0"/>
    <e v="#N/A"/>
    <x v="0"/>
    <e v="#N/A"/>
    <x v="0"/>
    <s v="Yes"/>
    <n v="3883"/>
  </r>
  <r>
    <n v="2932"/>
    <n v="10706"/>
    <x v="12"/>
    <x v="4"/>
    <s v="Shreyash Padhi"/>
    <s v="Krushna Prasad Padhi"/>
    <s v="padhi.kp@lightwaveindia.com"/>
    <s v="9611466900"/>
    <s v="Jyotirekha Mishra"/>
    <s v="padhi.kp@lightwaveindia.com"/>
    <s v="9611804470"/>
    <s v="2021-2022"/>
    <x v="0"/>
    <e v="#N/A"/>
    <m/>
    <e v="#N/A"/>
    <x v="0"/>
    <e v="#N/A"/>
    <x v="0"/>
    <e v="#N/A"/>
    <x v="0"/>
    <s v="Yes"/>
    <n v="10706"/>
  </r>
  <r>
    <n v="2933"/>
    <n v="8020"/>
    <x v="12"/>
    <x v="4"/>
    <s v="Soham Sahoo"/>
    <s v="Sushant Kumar Sahoo"/>
    <s v="drbarshasamantaray@gmail.com"/>
    <s v="9437210978"/>
    <s v="Barsha Samantaray"/>
    <s v="drbarshasamantaray@gmail.com"/>
    <s v="9238561921"/>
    <s v="2018-2019"/>
    <x v="0"/>
    <e v="#N/A"/>
    <m/>
    <e v="#N/A"/>
    <x v="0"/>
    <e v="#N/A"/>
    <x v="0"/>
    <e v="#N/A"/>
    <x v="0"/>
    <e v="#N/A"/>
    <n v="8020"/>
  </r>
  <r>
    <n v="2934"/>
    <n v="5162"/>
    <x v="12"/>
    <x v="4"/>
    <s v="Srahan Rajdhani"/>
    <s v="Ajit Ku. Sahoo"/>
    <s v="simran.sahoo086@gmail.com"/>
    <s v="9777969861"/>
    <s v="Deepika Sahoo"/>
    <s v="simran.sahoo086@gmail.com"/>
    <s v="7325920569"/>
    <s v="2015-2016"/>
    <x v="0"/>
    <e v="#N/A"/>
    <m/>
    <n v="8020"/>
    <x v="2"/>
    <n v="76540"/>
    <x v="2"/>
    <n v="144740"/>
    <x v="2"/>
    <s v="Yes"/>
    <n v="5162"/>
  </r>
  <r>
    <n v="2935"/>
    <n v="11282"/>
    <x v="12"/>
    <x v="4"/>
    <s v="Sthiti Simon Rana"/>
    <s v="Sadananda Rana"/>
    <s v="1969snrana@gmail.com"/>
    <s v="9777032663"/>
    <s v="Priyadarsini Rana"/>
    <s v="priyadarsinirana@gmail.com"/>
    <s v="7978199801"/>
    <s v="2021-2022"/>
    <x v="0"/>
    <e v="#N/A"/>
    <m/>
    <e v="#N/A"/>
    <x v="0"/>
    <e v="#N/A"/>
    <x v="0"/>
    <e v="#N/A"/>
    <x v="0"/>
    <e v="#N/A"/>
    <n v="11282"/>
  </r>
  <r>
    <n v="2936"/>
    <n v="5660"/>
    <x v="12"/>
    <x v="4"/>
    <s v="Tejas Kumar Rout"/>
    <s v="Prasanta Kishore Rout"/>
    <s v="na.na@na.com"/>
    <s v="9437051242"/>
    <s v="Archi Rout"/>
    <s v="NA@NA.COM"/>
    <s v="8455917847"/>
    <s v="2015-2016"/>
    <x v="0"/>
    <e v="#N/A"/>
    <m/>
    <n v="2000"/>
    <x v="1"/>
    <n v="2000"/>
    <x v="1"/>
    <n v="2000"/>
    <x v="1"/>
    <e v="#N/A"/>
    <n v="5660"/>
  </r>
  <r>
    <n v="2937"/>
    <n v="15105"/>
    <x v="12"/>
    <x v="4"/>
    <s v="Yeddula Abhiram"/>
    <s v="Yeddula Vijay"/>
    <s v="vijay.yeddula@gmail.com"/>
    <s v="9032567645"/>
    <s v="Yeddula Sirisha"/>
    <s v="honeyyeddula@gmail.com"/>
    <s v="9491381968"/>
    <s v="2025-2026"/>
    <x v="1"/>
    <s v="Yes"/>
    <m/>
    <n v="15000"/>
    <x v="2"/>
    <n v="69919"/>
    <x v="2"/>
    <n v="124518"/>
    <x v="2"/>
    <e v="#N/A"/>
    <e v="#N/A"/>
  </r>
  <r>
    <n v="2938"/>
    <n v="4009"/>
    <x v="12"/>
    <x v="5"/>
    <s v="Anchita Kar"/>
    <s v="Aswini Kumar Kar"/>
    <s v="bapujikar@gmail.com"/>
    <s v="8763499135"/>
    <s v="Parimita Panda"/>
    <s v="bapujikar@gmail.com"/>
    <s v="9090675655"/>
    <s v="2014-2015"/>
    <x v="0"/>
    <e v="#N/A"/>
    <m/>
    <e v="#N/A"/>
    <x v="0"/>
    <n v="320"/>
    <x v="1"/>
    <n v="320"/>
    <x v="1"/>
    <s v="Yes"/>
    <n v="4009"/>
  </r>
  <r>
    <n v="2939"/>
    <n v="5840"/>
    <x v="12"/>
    <x v="5"/>
    <s v="Anoushka Samantaray"/>
    <s v="Bhanu Pratap Samantaray"/>
    <s v="bhanu_sam2000@yahoo.com"/>
    <s v="9937040578, 9437114987"/>
    <s v="Kalyani Samantaray"/>
    <s v="bhanu_sam2000@yahoo.com"/>
    <s v="8596890362"/>
    <s v="2016-2017"/>
    <x v="0"/>
    <e v="#N/A"/>
    <m/>
    <e v="#N/A"/>
    <x v="0"/>
    <e v="#N/A"/>
    <x v="0"/>
    <e v="#N/A"/>
    <x v="0"/>
    <s v="Yes"/>
    <n v="5840"/>
  </r>
  <r>
    <n v="2940"/>
    <n v="4675"/>
    <x v="12"/>
    <x v="5"/>
    <s v="Ansh Sahoo"/>
    <s v="Dhananjaya Sahoo"/>
    <s v="er.dhananjayasahoo@gmail.com"/>
    <s v="9438013170"/>
    <s v="Maninee Sahoo"/>
    <s v="er.dhananjayasahoo@gmail.com"/>
    <s v="9583082524"/>
    <s v="2015-2016"/>
    <x v="0"/>
    <e v="#N/A"/>
    <m/>
    <n v="1000"/>
    <x v="1"/>
    <n v="1000"/>
    <x v="1"/>
    <n v="1000"/>
    <x v="1"/>
    <e v="#N/A"/>
    <n v="4675"/>
  </r>
  <r>
    <n v="2941"/>
    <n v="12036"/>
    <x v="12"/>
    <x v="5"/>
    <s v="Arjun Singh Ahuja"/>
    <s v="Jasmit Singh"/>
    <s v="mail2preety@yahoo.com"/>
    <s v="9663788360"/>
    <s v="Preeti Jasmit Singh"/>
    <s v="mail2preety@yahoo.com"/>
    <s v="9663788360"/>
    <s v="2022-2023"/>
    <x v="0"/>
    <e v="#N/A"/>
    <m/>
    <e v="#N/A"/>
    <x v="0"/>
    <e v="#N/A"/>
    <x v="0"/>
    <e v="#N/A"/>
    <x v="0"/>
    <s v="Yes"/>
    <n v="12036"/>
  </r>
  <r>
    <n v="2942"/>
    <n v="10093"/>
    <x v="12"/>
    <x v="5"/>
    <s v="Ayan Kumar Patra"/>
    <s v="Manoranjan Patra"/>
    <s v="gitipatragitanjali@gmail.com"/>
    <s v="7008236532"/>
    <s v="Geetanjali Patra"/>
    <s v="gitipatragitanjali@gmail.com"/>
    <s v="8093205238"/>
    <s v="2020-2021"/>
    <x v="0"/>
    <e v="#N/A"/>
    <m/>
    <e v="#N/A"/>
    <x v="0"/>
    <e v="#N/A"/>
    <x v="0"/>
    <e v="#N/A"/>
    <x v="0"/>
    <s v="Yes"/>
    <n v="10093"/>
  </r>
  <r>
    <n v="2943"/>
    <n v="5882"/>
    <x v="12"/>
    <x v="5"/>
    <s v="Ayushi Jain"/>
    <s v="Piyush Jain"/>
    <s v="jainpiyush_24@rediffmail.com"/>
    <s v="7873864936"/>
    <s v="Shreya Jain"/>
    <s v="jainpiyush_24@rediffmail.com"/>
    <s v="9437177586"/>
    <s v="2016-2017"/>
    <x v="0"/>
    <e v="#N/A"/>
    <m/>
    <e v="#N/A"/>
    <x v="0"/>
    <e v="#N/A"/>
    <x v="0"/>
    <e v="#N/A"/>
    <x v="0"/>
    <s v="Yes"/>
    <n v="5882"/>
  </r>
  <r>
    <n v="2944"/>
    <n v="12955"/>
    <x v="12"/>
    <x v="5"/>
    <s v="B. VISWAJEET KALI CHARAN"/>
    <s v="B. RAJ SEKHAR"/>
    <s v="b.sharita1982@gmail.com"/>
    <s v="7894046193"/>
    <s v="Bavirichitty Sarita Kumari"/>
    <s v="b.sharita1982@gmail.com"/>
    <s v="9827704732"/>
    <s v="2023-2024"/>
    <x v="0"/>
    <e v="#N/A"/>
    <m/>
    <e v="#N/A"/>
    <x v="0"/>
    <n v="320"/>
    <x v="1"/>
    <n v="320"/>
    <x v="1"/>
    <e v="#N/A"/>
    <n v="12955"/>
  </r>
  <r>
    <n v="2945"/>
    <n v="8229"/>
    <x v="12"/>
    <x v="5"/>
    <s v="Divyanshu Mohanty"/>
    <s v="Sambit Kumar Mohanty"/>
    <s v="sk.sambit@gmail.com"/>
    <s v="91680862286"/>
    <s v="Gayatri Das"/>
    <s v="gtr.das@gmail.com"/>
    <s v="7989119588"/>
    <s v="2018-2019"/>
    <x v="0"/>
    <e v="#N/A"/>
    <m/>
    <e v="#N/A"/>
    <x v="0"/>
    <e v="#N/A"/>
    <x v="0"/>
    <e v="#N/A"/>
    <x v="0"/>
    <e v="#N/A"/>
    <n v="8229"/>
  </r>
  <r>
    <n v="2946"/>
    <n v="3289"/>
    <x v="12"/>
    <x v="5"/>
    <s v="Gyana Ranjan Bhutia"/>
    <s v="Jeeban Kumar Bhutia"/>
    <s v="jeevan2982@gmail.com"/>
    <s v="9853202994"/>
    <s v="Ranjeeta Bhutia"/>
    <s v="jeevan2982@gmail.com"/>
    <s v="9040701282"/>
    <s v="2013-2014"/>
    <x v="0"/>
    <e v="#N/A"/>
    <m/>
    <e v="#N/A"/>
    <x v="0"/>
    <n v="320"/>
    <x v="1"/>
    <n v="320"/>
    <x v="1"/>
    <s v="Yes"/>
    <n v="3289"/>
  </r>
  <r>
    <n v="2947"/>
    <n v="13567"/>
    <x v="12"/>
    <x v="5"/>
    <s v="Heetal Behera"/>
    <s v="Debarchan Behera"/>
    <s v="debarchanb1975@gmail.com"/>
    <s v="9438688165"/>
    <s v="Santoshini Nayak"/>
    <s v="debarchanb1975@gmail.com"/>
    <s v="9439089010"/>
    <s v="2024-2025"/>
    <x v="0"/>
    <e v="#N/A"/>
    <m/>
    <e v="#N/A"/>
    <x v="0"/>
    <e v="#N/A"/>
    <x v="0"/>
    <e v="#N/A"/>
    <x v="0"/>
    <s v="Yes"/>
    <n v="13567"/>
  </r>
  <r>
    <n v="2948"/>
    <n v="5641"/>
    <x v="12"/>
    <x v="5"/>
    <s v="Ishan Satpathy"/>
    <s v="Manas Satpathy"/>
    <s v="sunitapadhi2016@gmail.com"/>
    <s v="8895944854, 9437212746"/>
    <s v="Sunita Padhi"/>
    <s v="sunitapadhi2016@gmail.com"/>
    <s v="9437212746, 8895944854"/>
    <s v="2015-2016"/>
    <x v="0"/>
    <e v="#N/A"/>
    <m/>
    <e v="#N/A"/>
    <x v="0"/>
    <e v="#N/A"/>
    <x v="0"/>
    <e v="#N/A"/>
    <x v="0"/>
    <e v="#N/A"/>
    <n v="5641"/>
  </r>
  <r>
    <n v="2949"/>
    <n v="11744"/>
    <x v="12"/>
    <x v="5"/>
    <s v="MANASVI MALLIK"/>
    <s v="MADHUSUDAN MALLIK"/>
    <s v="madhusudan.mallik@gmail.com"/>
    <s v="7978776313"/>
    <s v="ANNAPURNA MALLIK"/>
    <s v="mallik.reeta@gmail.com"/>
    <s v="8249526494"/>
    <s v="2022-2023"/>
    <x v="0"/>
    <e v="#N/A"/>
    <m/>
    <e v="#N/A"/>
    <x v="0"/>
    <e v="#N/A"/>
    <x v="0"/>
    <e v="#N/A"/>
    <x v="0"/>
    <e v="#N/A"/>
    <n v="11744"/>
  </r>
  <r>
    <n v="2950"/>
    <n v="3936"/>
    <x v="12"/>
    <x v="5"/>
    <s v="Manyata Samal"/>
    <s v="Manas Ranjan Samal"/>
    <s v="samal.manas@yahoo.com"/>
    <s v="9556597606"/>
    <s v="Mousumi Parida"/>
    <s v="samal.manas@yahoo.com"/>
    <s v="7381007137"/>
    <s v="2014-2015"/>
    <x v="0"/>
    <e v="#N/A"/>
    <m/>
    <e v="#N/A"/>
    <x v="0"/>
    <e v="#N/A"/>
    <x v="0"/>
    <e v="#N/A"/>
    <x v="0"/>
    <e v="#N/A"/>
    <n v="3936"/>
  </r>
  <r>
    <n v="2951"/>
    <n v="14796"/>
    <x v="12"/>
    <x v="5"/>
    <s v="PANCHHI MEHTA"/>
    <s v="Sudhir Mehta"/>
    <s v="sudhir11mehta@gmail.com"/>
    <s v="7763807723"/>
    <s v="Nidhi Mehta"/>
    <s v="sudhir11mehta@gmail.com"/>
    <s v="8797943365"/>
    <s v="2025-2026"/>
    <x v="0"/>
    <e v="#N/A"/>
    <m/>
    <e v="#N/A"/>
    <x v="0"/>
    <e v="#N/A"/>
    <x v="0"/>
    <e v="#N/A"/>
    <x v="0"/>
    <e v="#N/A"/>
    <n v="14796"/>
  </r>
  <r>
    <n v="2952"/>
    <n v="5930"/>
    <x v="12"/>
    <x v="5"/>
    <s v="Pia Mishra"/>
    <s v="Nirodkanta Mishra"/>
    <s v="nirodmishra@gmail.com"/>
    <s v="9437295989"/>
    <s v="Ranjita Padhi Mishra"/>
    <s v="nirodmishra@gmail.com"/>
    <s v="9861113777"/>
    <s v="2016-2017"/>
    <x v="0"/>
    <e v="#N/A"/>
    <m/>
    <e v="#N/A"/>
    <x v="0"/>
    <e v="#N/A"/>
    <x v="0"/>
    <e v="#N/A"/>
    <x v="0"/>
    <e v="#N/A"/>
    <n v="5930"/>
  </r>
  <r>
    <n v="2953"/>
    <n v="8206"/>
    <x v="12"/>
    <x v="5"/>
    <s v="Riya Das"/>
    <s v="Satya Narayan Das"/>
    <s v="nrajshreek@rediffmail.com"/>
    <s v="7063107311"/>
    <s v="Narayani Rajashree Kanungo"/>
    <s v="nrajshreek@rediffmail.com"/>
    <s v="7063095803"/>
    <s v="2018-2019"/>
    <x v="0"/>
    <e v="#N/A"/>
    <m/>
    <e v="#N/A"/>
    <x v="0"/>
    <e v="#N/A"/>
    <x v="0"/>
    <e v="#N/A"/>
    <x v="0"/>
    <s v="Yes"/>
    <n v="8206"/>
  </r>
  <r>
    <n v="2954"/>
    <n v="9098"/>
    <x v="12"/>
    <x v="5"/>
    <s v="Rudransh Lenka"/>
    <s v="Jitendra Kumar Lenka"/>
    <s v="savitalenka@gmail.com"/>
    <s v="9437011232"/>
    <s v="Sabita Lenka"/>
    <s v="savitalenka@gmail.com"/>
    <s v="9437844402"/>
    <s v="2019-2020"/>
    <x v="0"/>
    <e v="#N/A"/>
    <m/>
    <e v="#N/A"/>
    <x v="0"/>
    <e v="#N/A"/>
    <x v="0"/>
    <e v="#N/A"/>
    <x v="0"/>
    <s v="Yes"/>
    <n v="9098"/>
  </r>
  <r>
    <n v="2955"/>
    <n v="2950"/>
    <x v="12"/>
    <x v="5"/>
    <s v="Sai Ishika Priyadarshini Debata"/>
    <s v="Asutosh Debata"/>
    <s v="ashutosh_debata@rediffmail.com"/>
    <s v="9437060997"/>
    <s v="Jyotsnamayee Debata"/>
    <s v="ashutosh_debata@rediffmail.com"/>
    <s v="9439264200, 8328842032"/>
    <s v="2013-2014"/>
    <x v="0"/>
    <e v="#N/A"/>
    <m/>
    <e v="#N/A"/>
    <x v="0"/>
    <e v="#N/A"/>
    <x v="0"/>
    <e v="#N/A"/>
    <x v="0"/>
    <s v="Yes"/>
    <n v="2950"/>
  </r>
  <r>
    <n v="2956"/>
    <n v="8655"/>
    <x v="12"/>
    <x v="5"/>
    <s v="Sairaj Sahoo"/>
    <s v="Sarat Kumar Sahoo"/>
    <s v="drsaratsahoo@rediffmail.com"/>
    <s v="9000352789"/>
    <s v="Ranjana Kumari Sahoo"/>
    <s v="drsaratsahoo@rediffmail.com"/>
    <s v="8247475476"/>
    <s v="2018-2019"/>
    <x v="0"/>
    <e v="#N/A"/>
    <m/>
    <e v="#N/A"/>
    <x v="0"/>
    <n v="320"/>
    <x v="1"/>
    <n v="320"/>
    <x v="1"/>
    <s v="Yes"/>
    <n v="8655"/>
  </r>
  <r>
    <n v="2957"/>
    <n v="3128"/>
    <x v="12"/>
    <x v="5"/>
    <s v="Sanvi Biswal"/>
    <s v="Satyabrata Biswal"/>
    <s v="biswalsatyabrata@gmail.com"/>
    <s v="9439864658, 9437597447"/>
    <s v="Titikshya Samal"/>
    <s v="titikshyas@gmail.com"/>
    <s v="9437512569"/>
    <s v="2013-2014"/>
    <x v="0"/>
    <e v="#N/A"/>
    <m/>
    <e v="#N/A"/>
    <x v="0"/>
    <e v="#N/A"/>
    <x v="0"/>
    <e v="#N/A"/>
    <x v="0"/>
    <e v="#N/A"/>
    <n v="3128"/>
  </r>
  <r>
    <n v="2958"/>
    <n v="11555"/>
    <x v="12"/>
    <x v="5"/>
    <s v="SHANVI DASH"/>
    <s v="SUBHAKANT DASH"/>
    <s v="subhakant.d@gmail.com"/>
    <s v="9937538288"/>
    <s v="APARAJITA PATI"/>
    <s v="jitaonline@gmail.com"/>
    <s v="9658766990"/>
    <s v="2022-2023"/>
    <x v="0"/>
    <e v="#N/A"/>
    <m/>
    <e v="#N/A"/>
    <x v="0"/>
    <e v="#N/A"/>
    <x v="0"/>
    <e v="#N/A"/>
    <x v="0"/>
    <s v="Yes"/>
    <n v="11555"/>
  </r>
  <r>
    <n v="2959"/>
    <n v="6460"/>
    <x v="12"/>
    <x v="5"/>
    <s v="Shireen Sadia Baksh"/>
    <s v="Mansur Baksh"/>
    <s v="mansurbaksh@yahoo.com"/>
    <s v="9437015786"/>
    <s v="Saheera Baksh"/>
    <s v="mansurbaksh@yahoo.com"/>
    <s v="8763324791"/>
    <s v="2016-2017"/>
    <x v="0"/>
    <e v="#N/A"/>
    <m/>
    <e v="#N/A"/>
    <x v="0"/>
    <n v="320"/>
    <x v="1"/>
    <n v="320"/>
    <x v="1"/>
    <s v="Yes"/>
    <n v="6460"/>
  </r>
  <r>
    <n v="2960"/>
    <n v="3582"/>
    <x v="12"/>
    <x v="5"/>
    <s v="Shirin Farhat"/>
    <s v="Mohammed Shamim Khan"/>
    <s v="shamim.nasrin@gmail.com"/>
    <s v="9437285065/8895753086"/>
    <s v="Nazeyah Julie Parween"/>
    <s v="shamim.nasrin@gmail.com"/>
    <s v="8895753086"/>
    <s v="2013-2014"/>
    <x v="0"/>
    <e v="#N/A"/>
    <m/>
    <e v="#N/A"/>
    <x v="0"/>
    <e v="#N/A"/>
    <x v="0"/>
    <e v="#N/A"/>
    <x v="0"/>
    <s v="Yes"/>
    <n v="3582"/>
  </r>
  <r>
    <n v="2961"/>
    <n v="4666"/>
    <x v="12"/>
    <x v="5"/>
    <s v="Shresthansh Nayak"/>
    <s v="Santosh Kumar Nayak"/>
    <s v="jishalagna@gmail.com"/>
    <s v="9437000691"/>
    <s v="Debasmita Nayak"/>
    <s v="ardhendu0105@gmail.com"/>
    <s v="9437930072"/>
    <s v="2015-2016"/>
    <x v="0"/>
    <e v="#N/A"/>
    <m/>
    <e v="#N/A"/>
    <x v="0"/>
    <e v="#N/A"/>
    <x v="0"/>
    <e v="#N/A"/>
    <x v="0"/>
    <s v="Yes"/>
    <n v="4666"/>
  </r>
  <r>
    <n v="2962"/>
    <n v="4829"/>
    <x v="12"/>
    <x v="5"/>
    <s v="Subham Sasmal"/>
    <s v="Sasikanta Sasmal"/>
    <s v="sasikantasamal@gmail.com"/>
    <s v="9776647272"/>
    <s v="Monalisha Sasmal"/>
    <s v="sasikantasamal@gmail.com"/>
    <s v="9438790089, 6372023414"/>
    <s v="2015-2016"/>
    <x v="0"/>
    <e v="#N/A"/>
    <m/>
    <e v="#N/A"/>
    <x v="0"/>
    <e v="#N/A"/>
    <x v="0"/>
    <e v="#N/A"/>
    <x v="0"/>
    <s v="Yes"/>
    <n v="4829"/>
  </r>
  <r>
    <n v="2963"/>
    <n v="5936"/>
    <x v="12"/>
    <x v="5"/>
    <s v="Swetlina Maharana"/>
    <s v="Jitendra Kumar Maharana"/>
    <s v="jmaharana329@gmail.com"/>
    <s v="9861164505"/>
    <s v="Barnalika Ojha"/>
    <s v="jmaharana329@gmail.com"/>
    <s v="8093394034"/>
    <s v="2016-2017"/>
    <x v="0"/>
    <e v="#N/A"/>
    <m/>
    <e v="#N/A"/>
    <x v="0"/>
    <e v="#N/A"/>
    <x v="0"/>
    <e v="#N/A"/>
    <x v="0"/>
    <e v="#N/A"/>
    <n v="5936"/>
  </r>
  <r>
    <n v="2964"/>
    <n v="3600"/>
    <x v="12"/>
    <x v="5"/>
    <s v="Tanyashree Pahantasingh"/>
    <s v="Nityananda Pahatasingh"/>
    <s v="nityanandapahantasingh@yahoo.com"/>
    <s v="9437001449"/>
    <s v="Monalisa Pahantsingh"/>
    <s v="nityanandapahantasingh@yahoo.com"/>
    <s v="9438668004"/>
    <s v="2013-2014"/>
    <x v="0"/>
    <e v="#N/A"/>
    <m/>
    <e v="#N/A"/>
    <x v="0"/>
    <e v="#N/A"/>
    <x v="0"/>
    <e v="#N/A"/>
    <x v="0"/>
    <s v="Yes"/>
    <n v="3600"/>
  </r>
  <r>
    <n v="2965"/>
    <n v="12237"/>
    <x v="12"/>
    <x v="5"/>
    <s v="VAIBHAV SARKAR"/>
    <s v="SAPTARSHI SARKAR"/>
    <s v="sapt.sarkar@gmail.com"/>
    <s v="9971395369"/>
    <s v="SANCHITA SAHA"/>
    <s v="sun.sanchita@gmail.com"/>
    <s v="8178197228"/>
    <s v="2022-2023"/>
    <x v="0"/>
    <e v="#N/A"/>
    <m/>
    <e v="#N/A"/>
    <x v="0"/>
    <e v="#N/A"/>
    <x v="0"/>
    <e v="#N/A"/>
    <x v="0"/>
    <e v="#N/A"/>
    <n v="12237"/>
  </r>
  <r>
    <n v="2966"/>
    <n v="12441"/>
    <x v="12"/>
    <x v="5"/>
    <s v="Yasha Khandelwal"/>
    <s v="Hitesh Khandelwal"/>
    <s v="indiglobe.ventures@gmail.com"/>
    <s v="9437079251"/>
    <s v="Shikha Khandelwal"/>
    <s v="shiks.k@gmail.com"/>
    <s v="7504926360"/>
    <s v="2023-2024"/>
    <x v="0"/>
    <e v="#N/A"/>
    <m/>
    <e v="#N/A"/>
    <x v="0"/>
    <e v="#N/A"/>
    <x v="0"/>
    <e v="#N/A"/>
    <x v="0"/>
    <s v="Yes"/>
    <n v="12441"/>
  </r>
  <r>
    <n v="2967"/>
    <n v="13632"/>
    <x v="12"/>
    <x v="5"/>
    <s v="Yashraj Pattjoshi"/>
    <s v="Sohan Pattjoshi"/>
    <s v="sohanpattjoshi@gmail.com"/>
    <s v="9880400114"/>
    <s v="Mousumi Monalisa Pattjoshi"/>
    <s v="monalisapattjoshi@gmail.com"/>
    <s v="9663421122"/>
    <s v="2024-2025"/>
    <x v="0"/>
    <e v="#N/A"/>
    <m/>
    <e v="#N/A"/>
    <x v="0"/>
    <e v="#N/A"/>
    <x v="0"/>
    <e v="#N/A"/>
    <x v="0"/>
    <s v="Yes"/>
    <n v="13632"/>
  </r>
  <r>
    <n v="2968"/>
    <n v="14024"/>
    <x v="12"/>
    <x v="6"/>
    <s v="Aaryansh Samantaroy"/>
    <s v="Manas Ranjan Samantaroy"/>
    <s v="manas1bls@gmail.com"/>
    <s v="9338449384"/>
    <s v="Monalisa Mohapatra"/>
    <s v="drmona.ctc@gmail.com"/>
    <s v="9861117213"/>
    <s v="2024-2025"/>
    <x v="0"/>
    <e v="#N/A"/>
    <m/>
    <e v="#N/A"/>
    <x v="0"/>
    <e v="#N/A"/>
    <x v="0"/>
    <e v="#N/A"/>
    <x v="0"/>
    <s v="Yes"/>
    <n v="14024"/>
  </r>
  <r>
    <n v="2969"/>
    <n v="14786"/>
    <x v="12"/>
    <x v="6"/>
    <s v="Adhiraaj Sahoo"/>
    <s v="Manoj Kumar Sahoo"/>
    <s v="kunalagri@gmail.com"/>
    <s v="7719935550"/>
    <s v="Bandita Sahoo"/>
    <s v="bandita19@gmail.com"/>
    <s v="7894092083"/>
    <s v="2025-2026"/>
    <x v="1"/>
    <s v="Yes"/>
    <m/>
    <e v="#N/A"/>
    <x v="0"/>
    <e v="#N/A"/>
    <x v="0"/>
    <e v="#N/A"/>
    <x v="0"/>
    <s v="Yes"/>
    <e v="#N/A"/>
  </r>
  <r>
    <n v="2970"/>
    <n v="8661"/>
    <x v="12"/>
    <x v="6"/>
    <s v="Amrita Nath"/>
    <s v="Pramod Chandra Nath"/>
    <s v="pramodnath1974@gmail.com"/>
    <s v="9650992374"/>
    <s v="Archana Nath"/>
    <s v="pramodnath1974@gmail.com"/>
    <s v="9650991049"/>
    <s v="2018-2019"/>
    <x v="0"/>
    <e v="#N/A"/>
    <m/>
    <e v="#N/A"/>
    <x v="0"/>
    <e v="#N/A"/>
    <x v="0"/>
    <e v="#N/A"/>
    <x v="0"/>
    <e v="#N/A"/>
    <n v="8661"/>
  </r>
  <r>
    <n v="2971"/>
    <n v="7575"/>
    <x v="12"/>
    <x v="6"/>
    <s v="Anshika Nayak"/>
    <s v="Soumitri Nayak"/>
    <s v="sipranyk@gmail.com"/>
    <s v="9937497673"/>
    <s v="Sipra Nayak"/>
    <s v="sipranyk@gmail.com"/>
    <s v="9937023498"/>
    <s v="2017-2018"/>
    <x v="0"/>
    <e v="#N/A"/>
    <m/>
    <e v="#N/A"/>
    <x v="0"/>
    <e v="#N/A"/>
    <x v="0"/>
    <e v="#N/A"/>
    <x v="0"/>
    <s v="Yes"/>
    <n v="7575"/>
  </r>
  <r>
    <n v="2972"/>
    <n v="5820"/>
    <x v="12"/>
    <x v="6"/>
    <s v="Arushi Pattanaik"/>
    <s v="Deepak Kumar Pattanaik"/>
    <s v="deepakpattanaik80@gmail.com"/>
    <s v="9778316075"/>
    <s v="Soubhagya Manjari Sahoo"/>
    <s v="deepakpattanaik80@gmail.com"/>
    <s v="7381054177"/>
    <s v="2016-2017"/>
    <x v="0"/>
    <e v="#N/A"/>
    <m/>
    <e v="#N/A"/>
    <x v="0"/>
    <e v="#N/A"/>
    <x v="0"/>
    <e v="#N/A"/>
    <x v="0"/>
    <s v="Yes"/>
    <n v="5820"/>
  </r>
  <r>
    <n v="2973"/>
    <n v="10195"/>
    <x v="12"/>
    <x v="6"/>
    <s v="Baishnovi Behera"/>
    <s v="Dibakar Behera"/>
    <s v="diba.ggp@gmail.com"/>
    <s v="9717560815"/>
    <s v="Bidyut Malini Prusty"/>
    <s v="diba.ggp@gmail.com"/>
    <s v="9717560815"/>
    <s v="2020-2021"/>
    <x v="0"/>
    <e v="#N/A"/>
    <m/>
    <e v="#N/A"/>
    <x v="0"/>
    <e v="#N/A"/>
    <x v="0"/>
    <e v="#N/A"/>
    <x v="0"/>
    <e v="#N/A"/>
    <n v="10195"/>
  </r>
  <r>
    <n v="2974"/>
    <n v="11167"/>
    <x v="12"/>
    <x v="6"/>
    <s v="Debadrita Sengupta"/>
    <s v="Siladitya Sengupta"/>
    <s v="sila01@rediffmail.com"/>
    <s v="9099001904"/>
    <s v="Anindita Guha"/>
    <s v="sila01@rediffmail.com"/>
    <s v="7348845022"/>
    <s v="2021-2022"/>
    <x v="0"/>
    <e v="#N/A"/>
    <m/>
    <e v="#N/A"/>
    <x v="0"/>
    <e v="#N/A"/>
    <x v="0"/>
    <e v="#N/A"/>
    <x v="0"/>
    <e v="#N/A"/>
    <n v="11167"/>
  </r>
  <r>
    <n v="2975"/>
    <n v="11945"/>
    <x v="12"/>
    <x v="6"/>
    <s v="Dhriti Ratha"/>
    <s v="Debasish Ratha"/>
    <s v="debasish.ratha@gmail.com"/>
    <s v="8249220257"/>
    <s v="Manisha Ratha"/>
    <s v="manisa.mohapatra@gmail.com"/>
    <s v="8895393795"/>
    <s v="2022-2023"/>
    <x v="0"/>
    <e v="#N/A"/>
    <m/>
    <e v="#N/A"/>
    <x v="0"/>
    <e v="#N/A"/>
    <x v="0"/>
    <e v="#N/A"/>
    <x v="0"/>
    <e v="#N/A"/>
    <n v="11945"/>
  </r>
  <r>
    <n v="2976"/>
    <n v="4049"/>
    <x v="12"/>
    <x v="6"/>
    <s v="Dibyanshee Jena"/>
    <s v="Debendra Nath Jena"/>
    <s v="debendrajena@gmail.com"/>
    <s v="9937066105, 9337271641"/>
    <s v="Anita Routray"/>
    <s v="debendrajena@gmail.com"/>
    <s v="9937044105"/>
    <s v="2014-2015"/>
    <x v="0"/>
    <e v="#N/A"/>
    <m/>
    <e v="#N/A"/>
    <x v="0"/>
    <e v="#N/A"/>
    <x v="0"/>
    <e v="#N/A"/>
    <x v="0"/>
    <s v="Yes"/>
    <n v="4049"/>
  </r>
  <r>
    <n v="2977"/>
    <n v="5988"/>
    <x v="12"/>
    <x v="6"/>
    <s v="Koyel Kabyashree"/>
    <s v="Prasanjit Puhan"/>
    <s v="ppjeet@gmail.com"/>
    <s v="9040094835, 9348578884"/>
    <s v="Kalpalata Jena"/>
    <s v="ppjeet@gmail.com"/>
    <s v="9438747017"/>
    <s v="2016-2017"/>
    <x v="0"/>
    <e v="#N/A"/>
    <m/>
    <e v="#N/A"/>
    <x v="0"/>
    <e v="#N/A"/>
    <x v="0"/>
    <e v="#N/A"/>
    <x v="0"/>
    <s v="Yes"/>
    <n v="5988"/>
  </r>
  <r>
    <n v="2978"/>
    <n v="3784"/>
    <x v="12"/>
    <x v="6"/>
    <s v="Nandini Sinha"/>
    <s v="Vikrant Sinha"/>
    <s v="vsinha_1979@hotmail.com"/>
    <s v="7894420538"/>
    <s v="Anuja Kumari"/>
    <s v="vsinha_1979@hotmail.com"/>
    <s v="7008995411"/>
    <s v="2014-2015"/>
    <x v="0"/>
    <e v="#N/A"/>
    <m/>
    <e v="#N/A"/>
    <x v="0"/>
    <e v="#N/A"/>
    <x v="0"/>
    <e v="#N/A"/>
    <x v="0"/>
    <e v="#N/A"/>
    <n v="3784"/>
  </r>
  <r>
    <n v="2979"/>
    <n v="14840"/>
    <x v="12"/>
    <x v="6"/>
    <s v="Pernita Mohanty"/>
    <s v="Prateek Mohanty"/>
    <s v="pmips@yahoo.com"/>
    <s v="9437011113"/>
    <s v="Maitri Mohanty"/>
    <s v="maitrimohanty79@gmail.com"/>
    <s v="7008776995"/>
    <s v="2025-2026"/>
    <x v="1"/>
    <s v="Yes"/>
    <m/>
    <e v="#N/A"/>
    <x v="0"/>
    <e v="#N/A"/>
    <x v="0"/>
    <e v="#N/A"/>
    <x v="0"/>
    <e v="#N/A"/>
    <e v="#N/A"/>
  </r>
  <r>
    <n v="2980"/>
    <n v="13324"/>
    <x v="12"/>
    <x v="6"/>
    <s v="Pranjal Patnaik"/>
    <s v="Rashmi Ranjan Patnaik"/>
    <s v="rrpatnaik81@gmail.com"/>
    <s v="9668046366"/>
    <s v="Soumya Priyadarshini Bhanjadeo"/>
    <s v="rrpatnaik81@gmail.com"/>
    <s v="9668046366"/>
    <s v="2023-2024"/>
    <x v="0"/>
    <e v="#N/A"/>
    <m/>
    <e v="#N/A"/>
    <x v="0"/>
    <e v="#N/A"/>
    <x v="0"/>
    <e v="#N/A"/>
    <x v="0"/>
    <e v="#N/A"/>
    <n v="13324"/>
  </r>
  <r>
    <n v="2981"/>
    <n v="12045"/>
    <x v="12"/>
    <x v="6"/>
    <s v="Rajashree Nayak"/>
    <s v="Judhistir Nayak"/>
    <s v="judhi_2004@rediffmail.com"/>
    <s v="9438493310"/>
    <s v="Priyadarshini Nayak"/>
    <s v="priyadarshinicvl@gmail.com"/>
    <s v="8763708096"/>
    <s v="2022-2023"/>
    <x v="0"/>
    <e v="#N/A"/>
    <m/>
    <e v="#N/A"/>
    <x v="0"/>
    <e v="#N/A"/>
    <x v="0"/>
    <e v="#N/A"/>
    <x v="0"/>
    <s v="Yes"/>
    <n v="12045"/>
  </r>
  <r>
    <n v="2982"/>
    <n v="5624"/>
    <x v="12"/>
    <x v="6"/>
    <s v="Rihana Mishra"/>
    <s v="Sanjeet Mishra"/>
    <s v="sanjit_dr@yahoo.co.in"/>
    <s v="8455804552, 9338570596"/>
    <s v="Soumini Rath"/>
    <s v="sanjit_dr@yahoo.co.in"/>
    <s v="9337799393"/>
    <s v="2015-2016"/>
    <x v="0"/>
    <e v="#N/A"/>
    <m/>
    <e v="#N/A"/>
    <x v="0"/>
    <e v="#N/A"/>
    <x v="0"/>
    <e v="#N/A"/>
    <x v="0"/>
    <s v="Yes"/>
    <n v="5624"/>
  </r>
  <r>
    <n v="2983"/>
    <n v="9134"/>
    <x v="12"/>
    <x v="6"/>
    <s v="Saanvi Ray"/>
    <s v="Ranjan Ray"/>
    <s v="ranjanray@gmail.com"/>
    <s v="9811013227"/>
    <s v="Pooja Shukla"/>
    <s v="ranjanray@gmail.com"/>
    <s v="9818822833"/>
    <s v="2019-2020"/>
    <x v="0"/>
    <e v="#N/A"/>
    <m/>
    <e v="#N/A"/>
    <x v="0"/>
    <e v="#N/A"/>
    <x v="0"/>
    <e v="#N/A"/>
    <x v="0"/>
    <s v="Yes"/>
    <n v="9134"/>
  </r>
  <r>
    <n v="2984"/>
    <n v="2951"/>
    <x v="12"/>
    <x v="6"/>
    <s v="Sai Ishan Debata"/>
    <s v="Asutosh Debata"/>
    <s v="ashutosh_debata@rediffmail.com"/>
    <s v="9437060997"/>
    <s v="Jyotsnamayee Debata"/>
    <s v="ashutosh_debata@rediffmail.com"/>
    <s v="9439264200, 8328842032"/>
    <s v="2013-2014"/>
    <x v="0"/>
    <e v="#N/A"/>
    <m/>
    <e v="#N/A"/>
    <x v="0"/>
    <e v="#N/A"/>
    <x v="0"/>
    <e v="#N/A"/>
    <x v="0"/>
    <s v="Yes"/>
    <n v="2951"/>
  </r>
  <r>
    <n v="2985"/>
    <n v="6096"/>
    <x v="12"/>
    <x v="6"/>
    <s v="Samartha Mohanty"/>
    <s v="Lalitendu Mohanty"/>
    <s v="mohanty.sudeshna07@gmail.com"/>
    <s v="7093822832, 9439193660"/>
    <s v="Sudeshna Mohanty"/>
    <s v="mohanty.sudeshna07@gmail.com"/>
    <s v="8018455045, 9437002726"/>
    <s v="2016-2017"/>
    <x v="0"/>
    <e v="#N/A"/>
    <m/>
    <e v="#N/A"/>
    <x v="0"/>
    <e v="#N/A"/>
    <x v="0"/>
    <e v="#N/A"/>
    <x v="0"/>
    <s v="Yes"/>
    <n v="6096"/>
  </r>
  <r>
    <n v="2986"/>
    <n v="10661"/>
    <x v="12"/>
    <x v="6"/>
    <s v="Samiksha Behera"/>
    <s v="Shishir Kumar Behera"/>
    <s v="shishir.behera@gmail.com"/>
    <s v="9007012732"/>
    <s v="Suchitra Parida"/>
    <s v="suchicet@gmail.com"/>
    <s v="9748740750"/>
    <s v="2021-2022"/>
    <x v="0"/>
    <e v="#N/A"/>
    <m/>
    <e v="#N/A"/>
    <x v="0"/>
    <e v="#N/A"/>
    <x v="0"/>
    <e v="#N/A"/>
    <x v="0"/>
    <s v="Yes"/>
    <n v="10661"/>
  </r>
  <r>
    <n v="2987"/>
    <n v="6562"/>
    <x v="12"/>
    <x v="6"/>
    <s v="Sanvi Mishra"/>
    <s v="Sanjaya Kumar Mishra"/>
    <s v="sanjaya10000@gmail.com"/>
    <s v="9438233207"/>
    <s v="Mamata Tripathy"/>
    <s v="sanjaya10000@gmail.com"/>
    <s v="9437131647"/>
    <s v="2016-2017"/>
    <x v="0"/>
    <e v="#N/A"/>
    <m/>
    <e v="#N/A"/>
    <x v="0"/>
    <e v="#N/A"/>
    <x v="0"/>
    <e v="#N/A"/>
    <x v="0"/>
    <s v="Yes"/>
    <n v="6562"/>
  </r>
  <r>
    <n v="2988"/>
    <n v="4668"/>
    <x v="12"/>
    <x v="6"/>
    <s v="Sanvi Mohanty"/>
    <s v="Sangram Mohanty"/>
    <s v="sangramm@gmail.com"/>
    <s v="7873999555"/>
    <s v="Smriti Mohanty"/>
    <s v="sangramm@gmail.com"/>
    <s v="9437903555"/>
    <s v="2015-2016"/>
    <x v="0"/>
    <e v="#N/A"/>
    <m/>
    <e v="#N/A"/>
    <x v="0"/>
    <e v="#N/A"/>
    <x v="0"/>
    <e v="#N/A"/>
    <x v="0"/>
    <s v="Yes"/>
    <n v="4668"/>
  </r>
  <r>
    <n v="2989"/>
    <n v="10782"/>
    <x v="12"/>
    <x v="6"/>
    <s v="Sarthak Mishra"/>
    <s v="Satya Sundar Mishra"/>
    <s v="satya.mishra1969@gmail.com"/>
    <s v="7978540017"/>
    <s v="Sradha Mishra"/>
    <s v="satya.mishra1969@gmail.com"/>
    <s v="7008925384"/>
    <s v="2021-2022"/>
    <x v="0"/>
    <e v="#N/A"/>
    <m/>
    <e v="#N/A"/>
    <x v="0"/>
    <e v="#N/A"/>
    <x v="0"/>
    <e v="#N/A"/>
    <x v="0"/>
    <e v="#N/A"/>
    <n v="10782"/>
  </r>
  <r>
    <n v="2990"/>
    <n v="3717"/>
    <x v="12"/>
    <x v="6"/>
    <s v="Shreyashi Mishra"/>
    <s v="Sanjeev Mishra"/>
    <s v="sanjeevbbsr@gmail.com"/>
    <s v="9938246465"/>
    <s v="Sweety Mishra"/>
    <s v="sanjeevbbsr@gmail.com"/>
    <s v="8763790448"/>
    <s v="2014-2015"/>
    <x v="0"/>
    <e v="#N/A"/>
    <m/>
    <e v="#N/A"/>
    <x v="0"/>
    <e v="#N/A"/>
    <x v="0"/>
    <e v="#N/A"/>
    <x v="0"/>
    <s v="Yes"/>
    <n v="3717"/>
  </r>
  <r>
    <n v="2991"/>
    <n v="10634"/>
    <x v="12"/>
    <x v="6"/>
    <s v="Sonal Smiti Kar"/>
    <s v="Santosh Kumar Kar"/>
    <s v="santosh.kar@gmail.com"/>
    <s v="9583867315"/>
    <s v="Atasi Pani"/>
    <s v="santosh.kar@gmail.com"/>
    <s v="8598001131"/>
    <s v="2021-2022"/>
    <x v="0"/>
    <e v="#N/A"/>
    <m/>
    <e v="#N/A"/>
    <x v="0"/>
    <e v="#N/A"/>
    <x v="0"/>
    <e v="#N/A"/>
    <x v="0"/>
    <s v="Yes"/>
    <n v="10634"/>
  </r>
  <r>
    <n v="2992"/>
    <n v="3652"/>
    <x v="12"/>
    <x v="6"/>
    <s v="Sreevalli Ray"/>
    <s v="Sabyasachi Ray"/>
    <s v="sabya1234@rediffmail.com"/>
    <s v="9937591192"/>
    <s v="Kasturi Ray"/>
    <s v="sabya1234@rediffmail.com"/>
    <s v="6371552441"/>
    <s v="2013-2014"/>
    <x v="0"/>
    <e v="#N/A"/>
    <m/>
    <e v="#N/A"/>
    <x v="0"/>
    <e v="#N/A"/>
    <x v="0"/>
    <e v="#N/A"/>
    <x v="0"/>
    <s v="Yes"/>
    <n v="3652"/>
  </r>
  <r>
    <n v="2993"/>
    <n v="11681"/>
    <x v="12"/>
    <x v="6"/>
    <s v="SUBHRA ROUT"/>
    <s v="GOURANGA CHARAN ROUT"/>
    <s v="gourangrout@yahoo.com"/>
    <s v="7623009683"/>
    <s v="SANGITA ROUT"/>
    <s v="gourangrout@yahoo.com"/>
    <s v="7486854645"/>
    <s v="2022-2023"/>
    <x v="0"/>
    <e v="#N/A"/>
    <m/>
    <e v="#N/A"/>
    <x v="0"/>
    <e v="#N/A"/>
    <x v="0"/>
    <e v="#N/A"/>
    <x v="0"/>
    <e v="#N/A"/>
    <n v="11681"/>
  </r>
  <r>
    <n v="2994"/>
    <n v="5094"/>
    <x v="12"/>
    <x v="6"/>
    <s v="Teisha Aisha"/>
    <s v="Chandresh Kumar Nayak"/>
    <s v="ca_chandresh.nayak@yahoo.in"/>
    <s v="8018117826, 9437602118"/>
    <s v="Jyoshna Rani Nayak"/>
    <s v="ca_chandresh.nayak@yahoo.in"/>
    <s v="9668213612"/>
    <s v="2015-2016"/>
    <x v="0"/>
    <e v="#N/A"/>
    <m/>
    <e v="#N/A"/>
    <x v="0"/>
    <e v="#N/A"/>
    <x v="0"/>
    <e v="#N/A"/>
    <x v="0"/>
    <s v="Yes"/>
    <n v="5094"/>
  </r>
  <r>
    <n v="2995"/>
    <n v="12024"/>
    <x v="12"/>
    <x v="6"/>
    <s v="TEJAS MALLICK"/>
    <s v="SWARUPANANDA MALLICK"/>
    <s v="swarupanandamallick@yahoo.co.in"/>
    <s v="9831938855"/>
    <s v="DIVYA PODDAR"/>
    <s v="divyapoddar04@yahoo.com"/>
    <s v="8100260929"/>
    <s v="2022-2023"/>
    <x v="0"/>
    <e v="#N/A"/>
    <m/>
    <e v="#N/A"/>
    <x v="0"/>
    <e v="#N/A"/>
    <x v="0"/>
    <e v="#N/A"/>
    <x v="0"/>
    <e v="#N/A"/>
    <n v="12024"/>
  </r>
  <r>
    <n v="2996"/>
    <n v="4592"/>
    <x v="12"/>
    <x v="6"/>
    <s v="Trishna Sahoo"/>
    <s v="Rajesh Sahoo"/>
    <s v="sasmita.rima@gmail.com"/>
    <s v="9437050387"/>
    <s v="Sasmita Sahoo"/>
    <s v="sasmita.rima@gmail.com"/>
    <s v="8895397970,"/>
    <s v="2014-2015"/>
    <x v="0"/>
    <e v="#N/A"/>
    <m/>
    <e v="#N/A"/>
    <x v="0"/>
    <e v="#N/A"/>
    <x v="0"/>
    <e v="#N/A"/>
    <x v="0"/>
    <s v="Yes"/>
    <n v="4592"/>
  </r>
  <r>
    <n v="2997"/>
    <n v="4894"/>
    <x v="12"/>
    <x v="6"/>
    <s v="Vanchita Vishali"/>
    <s v="Chittaranjan Behera"/>
    <s v="crb_sit@yahoo.co.uk"/>
    <s v="9338450828, 9338628735"/>
    <s v="Bhanupriya Bhera"/>
    <s v="crb_sit@yahoo.co.uk"/>
    <s v="9338628735"/>
    <s v="2015-2016"/>
    <x v="0"/>
    <e v="#N/A"/>
    <m/>
    <e v="#N/A"/>
    <x v="0"/>
    <e v="#N/A"/>
    <x v="0"/>
    <e v="#N/A"/>
    <x v="0"/>
    <e v="#N/A"/>
    <n v="4894"/>
  </r>
  <r>
    <n v="2998"/>
    <n v="10433"/>
    <x v="12"/>
    <x v="6"/>
    <s v="Vanya Kashyap"/>
    <s v="Tushar Bimlesh"/>
    <s v="tusharbx2012@email.iimcal.ac.in"/>
    <s v="8603682160"/>
    <s v="Sony Jha"/>
    <s v="tusharbx2012@email.iimcal.ac.in"/>
    <s v="9031368904"/>
    <s v="2020-2021"/>
    <x v="0"/>
    <e v="#N/A"/>
    <m/>
    <e v="#N/A"/>
    <x v="0"/>
    <e v="#N/A"/>
    <x v="0"/>
    <e v="#N/A"/>
    <x v="0"/>
    <e v="#N/A"/>
    <n v="10433"/>
  </r>
  <r>
    <n v="2999"/>
    <n v="3785"/>
    <x v="12"/>
    <x v="7"/>
    <s v="Aahana Patro"/>
    <s v="Arun Kumar Patro"/>
    <s v="arun_drped@rediffmail.com"/>
    <s v="9437020111, 9437020111"/>
    <s v="M. Srivalli"/>
    <s v="arun_drped@rediffmail.com"/>
    <s v="9668866744"/>
    <s v="2014-2015"/>
    <x v="0"/>
    <e v="#N/A"/>
    <m/>
    <n v="1000"/>
    <x v="1"/>
    <n v="1000"/>
    <x v="1"/>
    <n v="1000"/>
    <x v="1"/>
    <e v="#N/A"/>
    <n v="3785"/>
  </r>
  <r>
    <n v="3000"/>
    <n v="13254"/>
    <x v="12"/>
    <x v="7"/>
    <s v="Agniprasu Mahanty"/>
    <s v="Sanjeeb Kumar Mahanty"/>
    <s v="sanjeeb171717@gmail.com"/>
    <s v="8270007444"/>
    <s v="Anupama Mahanty"/>
    <s v="anupamamahanty158@gmail.com"/>
    <s v="7008409440"/>
    <s v="2023-2024"/>
    <x v="0"/>
    <e v="#N/A"/>
    <m/>
    <e v="#N/A"/>
    <x v="0"/>
    <e v="#N/A"/>
    <x v="0"/>
    <e v="#N/A"/>
    <x v="0"/>
    <e v="#N/A"/>
    <n v="13254"/>
  </r>
  <r>
    <n v="3001"/>
    <n v="5856"/>
    <x v="12"/>
    <x v="7"/>
    <s v="Aisa Pani"/>
    <s v="Biswa Ranjan Pani"/>
    <s v="dhyanapani@yahoo.com"/>
    <s v="9437139470"/>
    <s v="Shubhra Rani Pani"/>
    <s v="dhyanapani@yahoo.com"/>
    <s v="6372888515"/>
    <s v="2016-2017"/>
    <x v="0"/>
    <e v="#N/A"/>
    <m/>
    <e v="#N/A"/>
    <x v="0"/>
    <e v="#N/A"/>
    <x v="0"/>
    <e v="#N/A"/>
    <x v="0"/>
    <s v="Yes"/>
    <n v="5856"/>
  </r>
  <r>
    <n v="3002"/>
    <n v="13367"/>
    <x v="12"/>
    <x v="7"/>
    <s v="Amrut Patnaik"/>
    <s v="Amulya Krushna Patnaik"/>
    <s v="amulyapatnaik@gmail.com"/>
    <s v="9650177442"/>
    <s v="Lipsa Patnaik"/>
    <s v="amulyapatnaik@gmail.com"/>
    <s v="8335924200"/>
    <s v="2024-2025"/>
    <x v="0"/>
    <e v="#N/A"/>
    <m/>
    <e v="#N/A"/>
    <x v="0"/>
    <e v="#N/A"/>
    <x v="0"/>
    <e v="#N/A"/>
    <x v="0"/>
    <s v="Yes"/>
    <n v="13367"/>
  </r>
  <r>
    <n v="3003"/>
    <n v="12367"/>
    <x v="12"/>
    <x v="7"/>
    <s v="ARSHEETA CHOUDHURY"/>
    <s v="PRADYUMNA CHOUDHURY"/>
    <s v="pradyumna@sidbi.in"/>
    <s v="9910033484"/>
    <s v="AMITA CHOUDHURY"/>
    <s v="amitapanda26@gmail.com"/>
    <s v="7982197613"/>
    <s v="2022-2023"/>
    <x v="0"/>
    <e v="#N/A"/>
    <m/>
    <e v="#N/A"/>
    <x v="0"/>
    <e v="#N/A"/>
    <x v="0"/>
    <e v="#N/A"/>
    <x v="0"/>
    <s v="Yes"/>
    <n v="12367"/>
  </r>
  <r>
    <n v="3004"/>
    <n v="11327"/>
    <x v="12"/>
    <x v="7"/>
    <s v="Ashutosh Samantaray"/>
    <s v="Amarendra Samantray"/>
    <s v="amarendra.asu2011@gmail.com"/>
    <s v="6370309904"/>
    <s v="Sujata Lenka"/>
    <s v="lenkasujata66@gmail.com"/>
    <s v="9437640194"/>
    <s v="2021-2022"/>
    <x v="0"/>
    <e v="#N/A"/>
    <m/>
    <e v="#N/A"/>
    <x v="0"/>
    <e v="#N/A"/>
    <x v="0"/>
    <e v="#N/A"/>
    <x v="0"/>
    <e v="#N/A"/>
    <n v="11327"/>
  </r>
  <r>
    <n v="3005"/>
    <n v="7804"/>
    <x v="12"/>
    <x v="7"/>
    <s v="Avash Sahoo"/>
    <s v="Bhavat Charan Sahoo"/>
    <s v="bharat.sahoo222@gmail.com"/>
    <s v="9437007377"/>
    <s v="Manoja Sahoo"/>
    <s v="bharat.sahoo222@gmail.com"/>
    <s v="9438339593"/>
    <s v="2017-2018"/>
    <x v="0"/>
    <e v="#N/A"/>
    <m/>
    <e v="#N/A"/>
    <x v="0"/>
    <e v="#N/A"/>
    <x v="0"/>
    <e v="#N/A"/>
    <x v="0"/>
    <s v="Yes"/>
    <n v="7804"/>
  </r>
  <r>
    <n v="3006"/>
    <n v="9626"/>
    <x v="12"/>
    <x v="7"/>
    <s v="Bibhudatta Dixit"/>
    <s v="Bibekananda Dixit"/>
    <s v="bndixit7@gmail.com"/>
    <s v="7978286765"/>
    <s v="Sulochana Dixit"/>
    <s v="bndixit7@gmail.com"/>
    <s v="9348674671"/>
    <s v="2019-2020"/>
    <x v="0"/>
    <e v="#N/A"/>
    <m/>
    <e v="#N/A"/>
    <x v="0"/>
    <e v="#N/A"/>
    <x v="0"/>
    <e v="#N/A"/>
    <x v="0"/>
    <s v="Yes"/>
    <n v="9626"/>
  </r>
  <r>
    <n v="3007"/>
    <n v="3114"/>
    <x v="12"/>
    <x v="7"/>
    <s v="Deven Yuvraj Pradhan"/>
    <s v="Sangram Keshari Pradhan"/>
    <s v="sangrampradhan6321@gmail.com"/>
    <s v="9776468038"/>
    <s v="Pooja Pradhan"/>
    <s v="sangrampradhan6321@gmail.com"/>
    <s v="9776468038"/>
    <s v="2013-2014"/>
    <x v="0"/>
    <e v="#N/A"/>
    <m/>
    <e v="#N/A"/>
    <x v="0"/>
    <n v="320"/>
    <x v="1"/>
    <e v="#N/A"/>
    <x v="0"/>
    <s v="Yes"/>
    <n v="3114"/>
  </r>
  <r>
    <n v="3008"/>
    <n v="13396"/>
    <x v="12"/>
    <x v="7"/>
    <s v="Devesh Kumar Swain"/>
    <s v="Sachitrananda Swain"/>
    <s v="swain.sachitra83@gmail.com"/>
    <s v="7735049958"/>
    <s v="Namita Swain"/>
    <s v="swain.sachitra83@gmail.com"/>
    <s v="9937748357"/>
    <s v="2024-2025"/>
    <x v="0"/>
    <e v="#N/A"/>
    <m/>
    <e v="#N/A"/>
    <x v="0"/>
    <e v="#N/A"/>
    <x v="0"/>
    <e v="#N/A"/>
    <x v="0"/>
    <s v="Yes"/>
    <n v="13396"/>
  </r>
  <r>
    <n v="3009"/>
    <n v="12043"/>
    <x v="12"/>
    <x v="7"/>
    <s v="KAMAXA DASH"/>
    <s v="BIBHUTI BHUSHANA DASH"/>
    <s v="bibhutidashiofs@gmail.com"/>
    <s v="8448365299"/>
    <s v="SUBHADRA DASH"/>
    <s v="bibhutidashiofs@gmail.com"/>
    <s v="8448365299"/>
    <s v="2022-2023"/>
    <x v="0"/>
    <e v="#N/A"/>
    <m/>
    <e v="#N/A"/>
    <x v="0"/>
    <e v="#N/A"/>
    <x v="0"/>
    <e v="#N/A"/>
    <x v="0"/>
    <s v="Yes"/>
    <n v="12043"/>
  </r>
  <r>
    <n v="3010"/>
    <n v="14948"/>
    <x v="12"/>
    <x v="7"/>
    <s v="NAVYA BHARDWAJ"/>
    <s v="AMIT KUMAR"/>
    <s v="samit_23dec@yahoo.co.in"/>
    <s v="9955864785"/>
    <s v="NAMITA SINGH"/>
    <s v="namitasingh251979@gmail.com"/>
    <s v="8235822707"/>
    <s v="2025-2026"/>
    <x v="0"/>
    <e v="#N/A"/>
    <m/>
    <e v="#N/A"/>
    <x v="0"/>
    <n v="320"/>
    <x v="1"/>
    <n v="320"/>
    <x v="1"/>
    <e v="#N/A"/>
    <n v="14948"/>
  </r>
  <r>
    <n v="3011"/>
    <n v="13431"/>
    <x v="12"/>
    <x v="7"/>
    <s v="Prateek Ranjan"/>
    <s v="Kumar Pushpesh Ranjan"/>
    <s v="kprjspl@gmail.com"/>
    <s v="8085950040"/>
    <s v="Sweta Ranjan"/>
    <s v="swetakpranjan@gmail.com"/>
    <s v="7879557700"/>
    <s v="2024-2025"/>
    <x v="0"/>
    <e v="#N/A"/>
    <m/>
    <e v="#N/A"/>
    <x v="0"/>
    <e v="#N/A"/>
    <x v="0"/>
    <e v="#N/A"/>
    <x v="0"/>
    <s v="Yes"/>
    <n v="13431"/>
  </r>
  <r>
    <n v="3012"/>
    <n v="3648"/>
    <x v="12"/>
    <x v="7"/>
    <s v="Pratik Arnav Jena"/>
    <s v="Pratha Sarathi Jena"/>
    <s v="soudaminipatra8093@gmil.com"/>
    <s v="9439613331"/>
    <s v="Soudamini Patra"/>
    <s v="soudaminipatra8093@gmil.com"/>
    <s v="8093773747"/>
    <s v="2013-2014"/>
    <x v="0"/>
    <e v="#N/A"/>
    <m/>
    <e v="#N/A"/>
    <x v="0"/>
    <e v="#N/A"/>
    <x v="0"/>
    <e v="#N/A"/>
    <x v="0"/>
    <s v="Yes"/>
    <n v="3648"/>
  </r>
  <r>
    <n v="3013"/>
    <n v="3638"/>
    <x v="12"/>
    <x v="7"/>
    <s v="Rehan Purohit"/>
    <s v="Anshuman Purohit"/>
    <s v="somamis@gmail.com"/>
    <s v="8895760968"/>
    <s v="Soma Mishra"/>
    <s v="somamis@gmail.com"/>
    <s v="8895760968"/>
    <s v="2013-2014"/>
    <x v="0"/>
    <e v="#N/A"/>
    <m/>
    <e v="#N/A"/>
    <x v="0"/>
    <e v="#N/A"/>
    <x v="0"/>
    <e v="#N/A"/>
    <x v="0"/>
    <s v="Yes"/>
    <n v="3638"/>
  </r>
  <r>
    <n v="3014"/>
    <n v="4699"/>
    <x v="12"/>
    <x v="7"/>
    <s v="Sai Krishna Routray"/>
    <s v="Dhruba Charan Routray"/>
    <s v="dhrubacharanrtr@gmail.com"/>
    <s v="9439921707"/>
    <s v="Nibedita Routray"/>
    <s v="dhrubacharanrtr@gmail.com"/>
    <s v="9437820708"/>
    <s v="2015-2016"/>
    <x v="0"/>
    <e v="#N/A"/>
    <m/>
    <e v="#N/A"/>
    <x v="0"/>
    <e v="#N/A"/>
    <x v="0"/>
    <e v="#N/A"/>
    <x v="0"/>
    <s v="Yes"/>
    <n v="4699"/>
  </r>
  <r>
    <n v="3015"/>
    <n v="3895"/>
    <x v="12"/>
    <x v="7"/>
    <s v="Sai Pratik"/>
    <s v="Biswajit Parija"/>
    <s v="biswajit.parija@gmail.com"/>
    <s v="9078111130"/>
    <s v="Sonalisa Swain"/>
    <s v="biswajit.parija@gmail.com"/>
    <s v="9583602084"/>
    <s v="2014-2015"/>
    <x v="0"/>
    <e v="#N/A"/>
    <m/>
    <e v="#N/A"/>
    <x v="0"/>
    <e v="#N/A"/>
    <x v="0"/>
    <e v="#N/A"/>
    <x v="0"/>
    <e v="#N/A"/>
    <n v="3895"/>
  </r>
  <r>
    <n v="3016"/>
    <n v="4605"/>
    <x v="12"/>
    <x v="7"/>
    <s v="Saideep Sethy"/>
    <s v="Pradeep Sethy"/>
    <s v="pradeepsethy@gmail.com"/>
    <s v="9776627000"/>
    <s v="Kabita Patra"/>
    <s v="pradeepsethy@gmail.com"/>
    <s v="9437661800"/>
    <s v="2014-2015"/>
    <x v="0"/>
    <e v="#N/A"/>
    <m/>
    <e v="#N/A"/>
    <x v="0"/>
    <e v="#N/A"/>
    <x v="0"/>
    <e v="#N/A"/>
    <x v="0"/>
    <s v="Yes"/>
    <n v="4605"/>
  </r>
  <r>
    <n v="3017"/>
    <n v="11250"/>
    <x v="12"/>
    <x v="7"/>
    <s v="Saishree Panigrahi"/>
    <s v="Subrat Kumar Panigrahi"/>
    <s v="psubrat2001@gmail.com"/>
    <s v="9437225078"/>
    <s v="Subhashree Panigrahi"/>
    <s v="psubrat2001@gmail.com"/>
    <s v="6370033586"/>
    <s v="2021-2022"/>
    <x v="0"/>
    <e v="#N/A"/>
    <m/>
    <e v="#N/A"/>
    <x v="0"/>
    <e v="#N/A"/>
    <x v="0"/>
    <e v="#N/A"/>
    <x v="0"/>
    <s v="Yes"/>
    <n v="11250"/>
  </r>
  <r>
    <n v="3018"/>
    <n v="5792"/>
    <x v="12"/>
    <x v="7"/>
    <s v="Shreyansha Praharaj"/>
    <s v="Subhransu Shekhar Praharaj"/>
    <s v="ashape2002@gmail.com"/>
    <s v="9437091402, 9937231225, 9437238566"/>
    <s v="Pratiti Mishra"/>
    <s v="ashape2002@gmail.com"/>
    <s v="9439176528"/>
    <s v="2016-2017"/>
    <x v="0"/>
    <e v="#N/A"/>
    <m/>
    <e v="#N/A"/>
    <x v="0"/>
    <e v="#N/A"/>
    <x v="0"/>
    <e v="#N/A"/>
    <x v="0"/>
    <s v="Yes"/>
    <n v="5792"/>
  </r>
  <r>
    <n v="3019"/>
    <n v="3280"/>
    <x v="12"/>
    <x v="7"/>
    <s v="Siddharth Sharma"/>
    <s v="Vishnu Sharma"/>
    <s v="sharma.vish1979@gmail.com"/>
    <s v="9348696040"/>
    <s v="Saswati Chakraborty"/>
    <s v="vishnu.sharma@kotak.com"/>
    <s v="7205830541,8093088041"/>
    <s v="2013-2014"/>
    <x v="0"/>
    <e v="#N/A"/>
    <m/>
    <n v="4000"/>
    <x v="1"/>
    <n v="4000"/>
    <x v="1"/>
    <n v="62600"/>
    <x v="2"/>
    <e v="#N/A"/>
    <n v="3280"/>
  </r>
  <r>
    <n v="3020"/>
    <n v="11536"/>
    <x v="12"/>
    <x v="7"/>
    <s v="SONALI MOHAPATRA"/>
    <s v="SANJIB KUMARMOHAPATRA"/>
    <s v="sanjbmohapatra9@gmail.com"/>
    <s v="9437020912"/>
    <s v="SUPRITI MOHAPATRA"/>
    <s v="supritimohapatra1981@gmail.com"/>
    <s v="9439781843"/>
    <s v="2022-2023"/>
    <x v="0"/>
    <e v="#N/A"/>
    <m/>
    <n v="1000"/>
    <x v="1"/>
    <n v="1000"/>
    <x v="1"/>
    <n v="1000"/>
    <x v="1"/>
    <s v="Yes"/>
    <n v="11536"/>
  </r>
  <r>
    <n v="3021"/>
    <n v="10151"/>
    <x v="12"/>
    <x v="7"/>
    <s v="Soundarjo Saha Basu"/>
    <s v="Gopal Saha"/>
    <s v="sahagopal2000@gmail.com"/>
    <s v="9437562758"/>
    <s v="Avinanda Saha"/>
    <s v="gopal.saha@outlook.com"/>
    <s v="7751919609"/>
    <s v="2020-2021"/>
    <x v="0"/>
    <e v="#N/A"/>
    <m/>
    <e v="#N/A"/>
    <x v="0"/>
    <e v="#N/A"/>
    <x v="0"/>
    <e v="#N/A"/>
    <x v="0"/>
    <s v="Yes"/>
    <n v="10151"/>
  </r>
  <r>
    <n v="3022"/>
    <n v="6487"/>
    <x v="12"/>
    <x v="7"/>
    <s v="Sreyanshi Ashlesha"/>
    <s v="Manas Kumar Behera"/>
    <s v="drmanasbehera@yahoo.co.in"/>
    <s v="7077868043, 9648131555"/>
    <s v="Sunita Jena"/>
    <s v="drmanasbehera@yahoo.co.in"/>
    <s v="7077868048"/>
    <s v="2016-2017"/>
    <x v="0"/>
    <e v="#N/A"/>
    <m/>
    <e v="#N/A"/>
    <x v="0"/>
    <e v="#N/A"/>
    <x v="0"/>
    <e v="#N/A"/>
    <x v="0"/>
    <s v="Yes"/>
    <n v="6487"/>
  </r>
  <r>
    <n v="3023"/>
    <n v="3194"/>
    <x v="12"/>
    <x v="7"/>
    <s v="Sunehri Mohanty"/>
    <s v="Susant Mohanty"/>
    <s v="dr.sudantmohanty@gmail.com"/>
    <s v="9437037512"/>
    <s v="Neeta Mohanty"/>
    <s v="dr.sudantmohanty@gmail.com"/>
    <s v="9437004341"/>
    <s v="2013-2014"/>
    <x v="0"/>
    <e v="#N/A"/>
    <m/>
    <e v="#N/A"/>
    <x v="0"/>
    <e v="#N/A"/>
    <x v="0"/>
    <e v="#N/A"/>
    <x v="0"/>
    <s v="Yes"/>
    <n v="3194"/>
  </r>
  <r>
    <n v="3024"/>
    <n v="4034"/>
    <x v="12"/>
    <x v="7"/>
    <s v="Suvraditya Chakrabarty"/>
    <s v="Haimabati Nandan Chakrabarty"/>
    <s v="na.na@na.com"/>
    <s v="9937857400"/>
    <s v="Lipika Chakrabarty"/>
    <s v="NA@NA.COM"/>
    <s v="7894442030"/>
    <s v="2014-2015"/>
    <x v="0"/>
    <e v="#N/A"/>
    <m/>
    <n v="4000.0200195299999"/>
    <x v="1"/>
    <n v="4320.0200195300004"/>
    <x v="1"/>
    <n v="4320.0200195300004"/>
    <x v="1"/>
    <s v="Yes"/>
    <n v="4034"/>
  </r>
  <r>
    <n v="3025"/>
    <n v="7140"/>
    <x v="12"/>
    <x v="7"/>
    <s v="Tvesha Mahapatro"/>
    <s v="Sandeep Kumar Mahapatro"/>
    <s v="sandeep.mahapatro@hotmail.com"/>
    <s v="7894443010"/>
    <s v="Trishna Madhuswapna"/>
    <s v="sandeep.mahapatro@hotmail.com"/>
    <s v="7798902255"/>
    <s v="2017-2018"/>
    <x v="0"/>
    <e v="#N/A"/>
    <m/>
    <e v="#N/A"/>
    <x v="0"/>
    <e v="#N/A"/>
    <x v="0"/>
    <e v="#N/A"/>
    <x v="0"/>
    <e v="#N/A"/>
    <n v="7140"/>
  </r>
  <r>
    <n v="3026"/>
    <n v="13373"/>
    <x v="12"/>
    <x v="7"/>
    <s v="UNMESH DASH"/>
    <s v="SANDEEP KUMAR DASH"/>
    <s v="dash.sandeep1@gmail.com"/>
    <s v="9840511101"/>
    <s v="AMRITA SHARMA"/>
    <s v="dashsandeep1@gmail.com"/>
    <s v="9884134136"/>
    <s v="2024-2025"/>
    <x v="0"/>
    <e v="#N/A"/>
    <m/>
    <e v="#N/A"/>
    <x v="0"/>
    <e v="#N/A"/>
    <x v="0"/>
    <e v="#N/A"/>
    <x v="0"/>
    <s v="Yes"/>
    <n v="13373"/>
  </r>
  <r>
    <n v="3027"/>
    <n v="6028"/>
    <x v="12"/>
    <x v="7"/>
    <s v="Yohance Agarwal"/>
    <s v="Saket Agarwal"/>
    <s v="aggarwal.saket@gmail.com"/>
    <s v="7852952600, 7205053601"/>
    <s v="Sudha Agarwal"/>
    <s v="aggarwal.saket@gmail.com"/>
    <s v="7852920143"/>
    <s v="2016-2017"/>
    <x v="0"/>
    <e v="#N/A"/>
    <m/>
    <e v="#N/A"/>
    <x v="0"/>
    <e v="#N/A"/>
    <x v="0"/>
    <e v="#N/A"/>
    <x v="0"/>
    <e v="#N/A"/>
    <n v="6028"/>
  </r>
  <r>
    <n v="3028"/>
    <n v="5933"/>
    <x v="12"/>
    <x v="8"/>
    <s v="Aadinath Sastry"/>
    <s v="Amrit Raj Sastry"/>
    <s v="mayursastry@gmail.com"/>
    <s v="8249537240"/>
    <s v="Sibangini Misra"/>
    <s v="mayursastry@gmail.com"/>
    <s v="7682048588"/>
    <s v="2016-2017"/>
    <x v="0"/>
    <e v="#N/A"/>
    <m/>
    <e v="#N/A"/>
    <x v="0"/>
    <e v="#N/A"/>
    <x v="0"/>
    <e v="#N/A"/>
    <x v="0"/>
    <e v="#N/A"/>
    <n v="5933"/>
  </r>
  <r>
    <n v="3029"/>
    <n v="4759"/>
    <x v="12"/>
    <x v="8"/>
    <s v="Aarav Limbani"/>
    <s v="Dipesh Patel"/>
    <s v="dipesh.dp@gmail.com"/>
    <s v="9937011999"/>
    <s v="Komal Patel"/>
    <s v="dipesh.dp@gmail.com"/>
    <s v="9040521377"/>
    <s v="2015-2016"/>
    <x v="0"/>
    <e v="#N/A"/>
    <m/>
    <e v="#N/A"/>
    <x v="0"/>
    <e v="#N/A"/>
    <x v="0"/>
    <e v="#N/A"/>
    <x v="0"/>
    <s v="Yes"/>
    <n v="4759"/>
  </r>
  <r>
    <n v="3030"/>
    <n v="6039"/>
    <x v="12"/>
    <x v="8"/>
    <s v="Aashi Mohanty"/>
    <s v="Abhijeet Mohanty"/>
    <s v="mearchi@gmail.com"/>
    <s v="9438099798"/>
    <s v="Archana Sharma"/>
    <s v="mearchi@gmail.com"/>
    <s v="9776157888"/>
    <s v="2016-2017"/>
    <x v="0"/>
    <e v="#N/A"/>
    <m/>
    <e v="#N/A"/>
    <x v="0"/>
    <e v="#N/A"/>
    <x v="0"/>
    <e v="#N/A"/>
    <x v="0"/>
    <e v="#N/A"/>
    <n v="6039"/>
  </r>
  <r>
    <n v="3031"/>
    <n v="4747"/>
    <x v="12"/>
    <x v="8"/>
    <s v="Aditya Kumar Prusty"/>
    <s v="Chitta Ranjan Prusty"/>
    <s v="chittaprusty4u@gmail.com"/>
    <s v="8280243066"/>
    <s v="Ritanjali Prusty"/>
    <s v="chittaprusty4u@gmail.com"/>
    <s v="7205562539,6371327809"/>
    <s v="2015-2016"/>
    <x v="0"/>
    <e v="#N/A"/>
    <m/>
    <e v="#N/A"/>
    <x v="0"/>
    <e v="#N/A"/>
    <x v="0"/>
    <e v="#N/A"/>
    <x v="0"/>
    <s v="Yes"/>
    <n v="4747"/>
  </r>
  <r>
    <n v="3032"/>
    <n v="4865"/>
    <x v="12"/>
    <x v="8"/>
    <s v="Adyasha Mishra"/>
    <s v="Sangram Keshari Mishra"/>
    <s v="sangrammishra01@gmail.com"/>
    <s v="9853817060"/>
    <s v="Manisha Mohapatra"/>
    <s v="sangrammishra01@gmail.com"/>
    <s v="9938949567"/>
    <s v="2015-2016"/>
    <x v="0"/>
    <e v="#N/A"/>
    <m/>
    <e v="#N/A"/>
    <x v="0"/>
    <n v="320"/>
    <x v="1"/>
    <n v="320"/>
    <x v="1"/>
    <e v="#N/A"/>
    <n v="4865"/>
  </r>
  <r>
    <n v="3033"/>
    <n v="6105"/>
    <x v="12"/>
    <x v="8"/>
    <s v="Aman Jena"/>
    <s v="Manoj Kumar Jena"/>
    <s v="arpitajena2014@gamil.com"/>
    <s v="9937167523"/>
    <s v="Arpita Jena"/>
    <s v="arpitajena2014@gamil.com"/>
    <s v="9776359444"/>
    <s v="2016-2017"/>
    <x v="0"/>
    <e v="#N/A"/>
    <m/>
    <e v="#N/A"/>
    <x v="0"/>
    <e v="#N/A"/>
    <x v="0"/>
    <e v="#N/A"/>
    <x v="0"/>
    <e v="#N/A"/>
    <n v="6105"/>
  </r>
  <r>
    <n v="3034"/>
    <n v="11504"/>
    <x v="12"/>
    <x v="8"/>
    <s v="ANEESHA SAHOO"/>
    <s v="SUDHANSU SEKHAR SAHOO"/>
    <s v="omsahoo0107@gmail.com"/>
    <s v="8310707873"/>
    <s v="NIBEDITA SAHOO"/>
    <s v="omsahoo0107@gmail.com"/>
    <s v="8917589778"/>
    <s v="2022-2023"/>
    <x v="0"/>
    <e v="#N/A"/>
    <m/>
    <e v="#N/A"/>
    <x v="0"/>
    <e v="#N/A"/>
    <x v="0"/>
    <e v="#N/A"/>
    <x v="0"/>
    <e v="#N/A"/>
    <n v="11504"/>
  </r>
  <r>
    <n v="3035"/>
    <n v="11294"/>
    <x v="12"/>
    <x v="8"/>
    <s v="Anmol Kaur"/>
    <s v="Paramvir Singh"/>
    <s v="paramvir1977@gmail.com"/>
    <s v="9437079180"/>
    <s v="Kirandeep Kaur"/>
    <s v="kiranhansgrewal@gmail.com"/>
    <s v="9937020211"/>
    <s v="2021-2022"/>
    <x v="0"/>
    <e v="#N/A"/>
    <m/>
    <e v="#N/A"/>
    <x v="0"/>
    <e v="#N/A"/>
    <x v="0"/>
    <e v="#N/A"/>
    <x v="0"/>
    <s v="Yes"/>
    <n v="11294"/>
  </r>
  <r>
    <n v="3036"/>
    <n v="13885"/>
    <x v="12"/>
    <x v="8"/>
    <s v="Anshika Mohanty"/>
    <s v="Sanjib Kumar Mohanty"/>
    <s v="sanjibkumarm606@gmail.com"/>
    <s v="9337348460"/>
    <s v="Niharika Mohanty"/>
    <s v="mniharika082@gmail.com"/>
    <s v="8249064744"/>
    <s v="2024-2025"/>
    <x v="0"/>
    <e v="#N/A"/>
    <m/>
    <e v="#N/A"/>
    <x v="0"/>
    <e v="#N/A"/>
    <x v="0"/>
    <e v="#N/A"/>
    <x v="0"/>
    <s v="Yes"/>
    <n v="13885"/>
  </r>
  <r>
    <n v="3037"/>
    <n v="10672"/>
    <x v="12"/>
    <x v="8"/>
    <s v="Arkesh Anand"/>
    <s v="Rajesh Prasad"/>
    <s v="rajesh767001@gmail.com"/>
    <s v="9437132425"/>
    <s v="Bibha Devi"/>
    <s v="sudibibha@gmail.com"/>
    <s v="9431086539"/>
    <s v="2021-2022"/>
    <x v="0"/>
    <e v="#N/A"/>
    <m/>
    <e v="#N/A"/>
    <x v="0"/>
    <e v="#N/A"/>
    <x v="0"/>
    <e v="#N/A"/>
    <x v="0"/>
    <s v="Yes"/>
    <n v="10672"/>
  </r>
  <r>
    <n v="3038"/>
    <n v="7865"/>
    <x v="12"/>
    <x v="8"/>
    <s v="Arpita Nayak"/>
    <s v="Rajesh Kumar Nayak"/>
    <s v="rajeshnayak461@gmail.com"/>
    <s v="9439201387"/>
    <s v="Rashmita Nayak"/>
    <s v="rajeshnayak461@gmail.com"/>
    <s v="8895258502"/>
    <s v="2018-2019"/>
    <x v="0"/>
    <e v="#N/A"/>
    <m/>
    <e v="#N/A"/>
    <x v="0"/>
    <e v="#N/A"/>
    <x v="0"/>
    <e v="#N/A"/>
    <x v="0"/>
    <s v="Yes"/>
    <n v="7865"/>
  </r>
  <r>
    <n v="3039"/>
    <n v="11215"/>
    <x v="12"/>
    <x v="8"/>
    <s v="Aryahi Mohanty"/>
    <s v="Pravash Suvasis Mohanty"/>
    <s v="pravash1982@gmail.com"/>
    <s v="7821026204"/>
    <s v="Madhusmita Mohanty"/>
    <s v="madhusmita11.mohanty@gmail.com"/>
    <s v="9970707807"/>
    <s v="2021-2022"/>
    <x v="0"/>
    <e v="#N/A"/>
    <m/>
    <e v="#N/A"/>
    <x v="0"/>
    <n v="320"/>
    <x v="1"/>
    <n v="320"/>
    <x v="1"/>
    <e v="#N/A"/>
    <n v="11215"/>
  </r>
  <r>
    <n v="3040"/>
    <n v="6180"/>
    <x v="12"/>
    <x v="8"/>
    <s v="Aryanshi Chandra Mishra"/>
    <s v="Anjan Chandra"/>
    <s v="lop83@gmail.com"/>
    <s v="9903302793"/>
    <s v="Arjyalopa Mishra"/>
    <s v="lop83@gmail.com"/>
    <s v="9437506313"/>
    <s v="2016-2017"/>
    <x v="0"/>
    <e v="#N/A"/>
    <m/>
    <n v="1000"/>
    <x v="1"/>
    <n v="1000"/>
    <x v="1"/>
    <n v="1000"/>
    <x v="1"/>
    <e v="#N/A"/>
    <n v="6180"/>
  </r>
  <r>
    <n v="3041"/>
    <n v="7975"/>
    <x v="12"/>
    <x v="8"/>
    <s v="Budhyansh Rath"/>
    <s v="Smarak Rath"/>
    <s v="smarak.rath@gmail.com"/>
    <s v="9937049990"/>
    <s v="Smaranika Rath"/>
    <s v="smarak.rath@gmail.com"/>
    <s v="9777490093"/>
    <s v="2018-2019"/>
    <x v="0"/>
    <e v="#N/A"/>
    <m/>
    <e v="#N/A"/>
    <x v="0"/>
    <e v="#N/A"/>
    <x v="0"/>
    <e v="#N/A"/>
    <x v="0"/>
    <e v="#N/A"/>
    <n v="7975"/>
  </r>
  <r>
    <n v="3042"/>
    <n v="14984"/>
    <x v="12"/>
    <x v="8"/>
    <s v="Himaksh Patnaik"/>
    <s v="Suprav Patnaik"/>
    <s v="kaustubh.dgem@gmail.com"/>
    <s v="8904882776"/>
    <s v="Kaustubh Sharma"/>
    <s v="kaustubh.dgem@gmail.com"/>
    <s v="8904882776"/>
    <s v="2025-2026"/>
    <x v="0"/>
    <e v="#N/A"/>
    <m/>
    <e v="#N/A"/>
    <x v="0"/>
    <e v="#N/A"/>
    <x v="0"/>
    <e v="#N/A"/>
    <x v="0"/>
    <s v="Yes"/>
    <n v="14984"/>
  </r>
  <r>
    <n v="3043"/>
    <n v="11995"/>
    <x v="12"/>
    <x v="8"/>
    <s v="JAUNTIL ROUTRAY"/>
    <s v="SURJIT ROUTRAY"/>
    <s v="surjit.routray@gmail.com"/>
    <s v="9740771692"/>
    <s v="SWAPNA MAYEE SAMAL"/>
    <s v="swapnasamal01@gmail.com"/>
    <s v="9740771630"/>
    <s v="2022-2023"/>
    <x v="0"/>
    <e v="#N/A"/>
    <m/>
    <e v="#N/A"/>
    <x v="0"/>
    <e v="#N/A"/>
    <x v="0"/>
    <e v="#N/A"/>
    <x v="0"/>
    <e v="#N/A"/>
    <n v="11995"/>
  </r>
  <r>
    <n v="3044"/>
    <n v="11526"/>
    <x v="12"/>
    <x v="8"/>
    <s v="JIGYANSA ACHARYA"/>
    <s v="PRASANTA KUMAR ACHARYA"/>
    <s v="prasantaacharya20@yahoo.in"/>
    <s v="8132885496"/>
    <s v="ELORA SWAIN"/>
    <s v="prasantaacharya20@yahoo.in"/>
    <s v="8974598424"/>
    <s v="2022-2023"/>
    <x v="0"/>
    <e v="#N/A"/>
    <m/>
    <e v="#N/A"/>
    <x v="0"/>
    <e v="#N/A"/>
    <x v="0"/>
    <e v="#N/A"/>
    <x v="0"/>
    <e v="#N/A"/>
    <n v="11526"/>
  </r>
  <r>
    <n v="3045"/>
    <n v="5982"/>
    <x v="12"/>
    <x v="8"/>
    <s v="Kashika Chawla"/>
    <s v="Gaurav Chawla"/>
    <s v="gauravchawla1@yahoo.com"/>
    <s v="9437019454"/>
    <s v="Anju Chawla"/>
    <s v="gauravchawla1@yahoo.com"/>
    <s v="9439919454, 9439919454"/>
    <s v="2016-2017"/>
    <x v="0"/>
    <e v="#N/A"/>
    <m/>
    <e v="#N/A"/>
    <x v="0"/>
    <e v="#N/A"/>
    <x v="0"/>
    <e v="#N/A"/>
    <x v="0"/>
    <s v="Yes"/>
    <n v="5982"/>
  </r>
  <r>
    <n v="3046"/>
    <n v="3739"/>
    <x v="12"/>
    <x v="8"/>
    <s v="Mirza Aariz Baig"/>
    <s v="Mirza Riaz Baig"/>
    <s v="angee.tausifa@gmail.com"/>
    <s v="7008583625"/>
    <s v="Tausifa Tehreem"/>
    <s v="angee.tausifa@gmail.com"/>
    <s v="9777662001"/>
    <s v="2014-2015"/>
    <x v="0"/>
    <e v="#N/A"/>
    <m/>
    <e v="#N/A"/>
    <x v="0"/>
    <e v="#N/A"/>
    <x v="0"/>
    <e v="#N/A"/>
    <x v="0"/>
    <e v="#N/A"/>
    <n v="3739"/>
  </r>
  <r>
    <n v="3047"/>
    <n v="6112"/>
    <x v="12"/>
    <x v="8"/>
    <s v="Palak Karamchandani"/>
    <s v="Rakesh Karamchandani"/>
    <s v="rakeshkaram1@yahoo.co.in"/>
    <s v="9338016560, 8984377910"/>
    <s v="Kavita Karamchandani"/>
    <s v="rakeshkaram1@yahoo.co.in"/>
    <s v="9338790025"/>
    <s v="2016-2017"/>
    <x v="0"/>
    <e v="#N/A"/>
    <m/>
    <e v="#N/A"/>
    <x v="0"/>
    <e v="#N/A"/>
    <x v="0"/>
    <e v="#N/A"/>
    <x v="0"/>
    <s v="Yes"/>
    <n v="6112"/>
  </r>
  <r>
    <n v="3048"/>
    <n v="8687"/>
    <x v="12"/>
    <x v="8"/>
    <s v="Pratyush Maurya"/>
    <s v="Sanjay K Maurya"/>
    <s v="mauryagail@gmail.com"/>
    <s v="9727714122"/>
    <s v="Sadhna Maurya"/>
    <s v="mauryagail@gmail.com"/>
    <s v="9727755830"/>
    <s v="2018-2019"/>
    <x v="0"/>
    <e v="#N/A"/>
    <m/>
    <e v="#N/A"/>
    <x v="0"/>
    <e v="#N/A"/>
    <x v="0"/>
    <e v="#N/A"/>
    <x v="0"/>
    <e v="#N/A"/>
    <n v="8687"/>
  </r>
  <r>
    <n v="3049"/>
    <n v="4767"/>
    <x v="12"/>
    <x v="8"/>
    <s v="Prithviraj Samantaray"/>
    <s v="Mihir Kumar Barik"/>
    <s v="me_sonu2008@rediffmail.com"/>
    <s v="9438409373"/>
    <s v="Madhusmita Barik"/>
    <s v="me_sonu2008@rediffmail.com"/>
    <s v="7504382229"/>
    <s v="2015-2016"/>
    <x v="0"/>
    <e v="#N/A"/>
    <m/>
    <e v="#N/A"/>
    <x v="0"/>
    <e v="#N/A"/>
    <x v="0"/>
    <e v="#N/A"/>
    <x v="0"/>
    <e v="#N/A"/>
    <n v="4767"/>
  </r>
  <r>
    <n v="3050"/>
    <n v="10139"/>
    <x v="12"/>
    <x v="8"/>
    <s v="Priyanshi Sahoo"/>
    <s v="Govinda Chandra Sahu"/>
    <s v="maabhuyanicementstore@gmail.com"/>
    <s v="9861712258"/>
    <s v="Nibedita Sahoo"/>
    <s v="maabhuyanicementstore@gmail.com"/>
    <s v="8984428391"/>
    <s v="2020-2021"/>
    <x v="0"/>
    <e v="#N/A"/>
    <m/>
    <e v="#N/A"/>
    <x v="0"/>
    <e v="#N/A"/>
    <x v="0"/>
    <e v="#N/A"/>
    <x v="0"/>
    <s v="Yes"/>
    <n v="10139"/>
  </r>
  <r>
    <n v="3051"/>
    <n v="13363"/>
    <x v="12"/>
    <x v="8"/>
    <s v="Pruthibiraj Tripathy"/>
    <s v="Tapas Tripathy"/>
    <s v="tapaspin2@gmail.com"/>
    <s v="9777791717"/>
    <s v="Sibani Tripathy"/>
    <s v="tapaspin2@gmail.com"/>
    <s v="7815010649"/>
    <s v="2024-2025"/>
    <x v="0"/>
    <e v="#N/A"/>
    <m/>
    <e v="#N/A"/>
    <x v="0"/>
    <e v="#N/A"/>
    <x v="0"/>
    <e v="#N/A"/>
    <x v="0"/>
    <e v="#N/A"/>
    <n v="13363"/>
  </r>
  <r>
    <n v="3052"/>
    <n v="5990"/>
    <x v="12"/>
    <x v="8"/>
    <s v="Punit Kumar Jena"/>
    <s v="Pramod Kumar Jena"/>
    <s v="pramodkumarjena9899@gmail.com"/>
    <s v="9937009899, 9853456390"/>
    <s v="Puspalata Jena"/>
    <s v="pramodkumarjena9899@gmail.com"/>
    <s v="9658713726"/>
    <s v="2016-2017"/>
    <x v="0"/>
    <e v="#N/A"/>
    <m/>
    <e v="#N/A"/>
    <x v="0"/>
    <e v="#N/A"/>
    <x v="0"/>
    <e v="#N/A"/>
    <x v="0"/>
    <s v="Yes"/>
    <n v="5990"/>
  </r>
  <r>
    <n v="3053"/>
    <n v="6091"/>
    <x v="12"/>
    <x v="8"/>
    <s v="Sai Suvam Parida"/>
    <s v="Bhabani Prasad Parida"/>
    <s v="bpbhabani@gmail.com"/>
    <s v="9853483179"/>
    <s v="Sonali Singh"/>
    <s v="bpbhabani@gmail.com"/>
    <s v="9438733320"/>
    <s v="2016-2017"/>
    <x v="0"/>
    <e v="#N/A"/>
    <m/>
    <e v="#N/A"/>
    <x v="0"/>
    <e v="#N/A"/>
    <x v="0"/>
    <e v="#N/A"/>
    <x v="0"/>
    <s v="Yes"/>
    <n v="6091"/>
  </r>
  <r>
    <n v="3054"/>
    <n v="5675"/>
    <x v="12"/>
    <x v="8"/>
    <s v="Saina Mohapatra"/>
    <s v="Subhasish Mohapatra"/>
    <s v="subhasish.mohapatro@gmail.com"/>
    <s v="9583108800, 7894705919, 7894417281"/>
    <s v="Lopamudra Tripathy"/>
    <s v="subhasish.mohapatro@gmail.com"/>
    <s v="7894705919"/>
    <s v="2015-2016"/>
    <x v="0"/>
    <e v="#N/A"/>
    <m/>
    <e v="#N/A"/>
    <x v="0"/>
    <e v="#N/A"/>
    <x v="0"/>
    <e v="#N/A"/>
    <x v="0"/>
    <e v="#N/A"/>
    <n v="5675"/>
  </r>
  <r>
    <n v="3055"/>
    <n v="13329"/>
    <x v="12"/>
    <x v="8"/>
    <s v="Siddhi Gawri"/>
    <s v="Varun Gawri"/>
    <s v="varun_gawri@yahoo.com"/>
    <s v="8154004110"/>
    <s v="Shikha Rani"/>
    <s v="baghla.shikha@gmail.com"/>
    <s v="8156004110"/>
    <s v="2023-2024"/>
    <x v="0"/>
    <e v="#N/A"/>
    <m/>
    <e v="#N/A"/>
    <x v="0"/>
    <e v="#N/A"/>
    <x v="0"/>
    <e v="#N/A"/>
    <x v="0"/>
    <e v="#N/A"/>
    <n v="13329"/>
  </r>
  <r>
    <n v="3056"/>
    <n v="11182"/>
    <x v="12"/>
    <x v="8"/>
    <s v="Snehaa Routray"/>
    <s v="Debendra Nath Routray"/>
    <s v="dnroutray@hotmail.com"/>
    <s v="9861064977"/>
    <s v="Anamika Routray"/>
    <s v="anamikaroutray322@gmail.com"/>
    <s v="7978756490"/>
    <s v="2021-2022"/>
    <x v="0"/>
    <e v="#N/A"/>
    <m/>
    <e v="#N/A"/>
    <x v="0"/>
    <e v="#N/A"/>
    <x v="0"/>
    <e v="#N/A"/>
    <x v="0"/>
    <e v="#N/A"/>
    <n v="11182"/>
  </r>
  <r>
    <n v="3057"/>
    <n v="13286"/>
    <x v="12"/>
    <x v="8"/>
    <s v="Soumya Sandeepa Priyadarshini"/>
    <s v="Prasan Kumar Behera"/>
    <s v="prasanbehera.79@gmail.com"/>
    <s v="8249673823"/>
    <s v="Bijaylaxmi Behera"/>
    <s v="prasanbehera.79@gmail.com"/>
    <s v="8249673823"/>
    <s v="2023-2024"/>
    <x v="0"/>
    <e v="#N/A"/>
    <m/>
    <e v="#N/A"/>
    <x v="0"/>
    <e v="#N/A"/>
    <x v="0"/>
    <e v="#N/A"/>
    <x v="0"/>
    <s v="Yes"/>
    <n v="13286"/>
  </r>
  <r>
    <n v="3058"/>
    <n v="9678"/>
    <x v="12"/>
    <x v="8"/>
    <s v="Sumedha Mahapatra"/>
    <s v="Swaroop Mahapatra"/>
    <s v="swaroopmahapatra@gmail.com"/>
    <s v="9820296936"/>
    <s v="Pallavi Kar"/>
    <s v="swaroopmahapatra@gmail.com"/>
    <s v="9833923060"/>
    <s v="2019-2020"/>
    <x v="0"/>
    <e v="#N/A"/>
    <m/>
    <e v="#N/A"/>
    <x v="0"/>
    <e v="#N/A"/>
    <x v="0"/>
    <e v="#N/A"/>
    <x v="0"/>
    <s v="Yes"/>
    <n v="9678"/>
  </r>
  <r>
    <n v="3059"/>
    <n v="14858"/>
    <x v="12"/>
    <x v="8"/>
    <s v="Swastik Mahapatra"/>
    <s v="Krushna Chandra Mahapatra"/>
    <s v="anuradhadebatta@gmail.com"/>
    <s v="9437059768"/>
    <s v="Anuradha Debatta"/>
    <s v="anuradhadebatta@gmail.com"/>
    <s v="8249766825"/>
    <s v="2025-2026"/>
    <x v="1"/>
    <s v="Yes"/>
    <m/>
    <e v="#N/A"/>
    <x v="0"/>
    <e v="#N/A"/>
    <x v="0"/>
    <e v="#N/A"/>
    <x v="0"/>
    <s v="Yes"/>
    <e v="#N/A"/>
  </r>
  <r>
    <n v="3060"/>
    <n v="11295"/>
    <x v="12"/>
    <x v="8"/>
    <s v="Yuvraj Singh"/>
    <s v="Paramvir Singh"/>
    <s v="paramvir1977@gmail.com"/>
    <s v="9437079180"/>
    <s v="Kirandeep Kaur"/>
    <s v="kiranhansgrewal@gmail.com"/>
    <s v="9937020211"/>
    <s v="2021-2022"/>
    <x v="0"/>
    <e v="#N/A"/>
    <m/>
    <e v="#N/A"/>
    <x v="0"/>
    <e v="#N/A"/>
    <x v="0"/>
    <e v="#N/A"/>
    <x v="0"/>
    <s v="Yes"/>
    <n v="11295"/>
  </r>
  <r>
    <n v="3061"/>
    <n v="14069"/>
    <x v="12"/>
    <x v="9"/>
    <s v="Aakash Mohapatra"/>
    <s v="Anil Kumar Mohapatra"/>
    <s v="mohapatraanil@yahoo.com"/>
    <s v="9776006006"/>
    <s v="Suchitra Mohapatra"/>
    <s v="mohapatrasuchitra@gmail.com"/>
    <s v="8144767062"/>
    <s v="2024-2025"/>
    <x v="0"/>
    <e v="#N/A"/>
    <m/>
    <e v="#N/A"/>
    <x v="0"/>
    <e v="#N/A"/>
    <x v="0"/>
    <e v="#N/A"/>
    <x v="0"/>
    <s v="Yes"/>
    <n v="14069"/>
  </r>
  <r>
    <n v="3062"/>
    <n v="10066"/>
    <x v="12"/>
    <x v="9"/>
    <s v="Aarushi Deb"/>
    <s v="Kaushik Deb"/>
    <s v="kaushik.debb1@gmail.com"/>
    <s v="7044064980"/>
    <s v="Sreemoyee Deb"/>
    <s v="kaushik.debb1@gmail.com"/>
    <s v="9051803215"/>
    <s v="2020-2021"/>
    <x v="0"/>
    <e v="#N/A"/>
    <m/>
    <e v="#N/A"/>
    <x v="0"/>
    <e v="#N/A"/>
    <x v="0"/>
    <e v="#N/A"/>
    <x v="0"/>
    <s v="Yes"/>
    <n v="10066"/>
  </r>
  <r>
    <n v="3063"/>
    <n v="10469"/>
    <x v="12"/>
    <x v="9"/>
    <s v="Akriti Bag"/>
    <s v="Lalatendu Bag"/>
    <s v="saswata.biswal@gmail.com"/>
    <s v="8260959292"/>
    <s v="Saswata Biswal"/>
    <s v="saswata.biswal@gmail.com"/>
    <s v="9861365272"/>
    <s v="2020-2021"/>
    <x v="0"/>
    <e v="#N/A"/>
    <m/>
    <e v="#N/A"/>
    <x v="0"/>
    <e v="#N/A"/>
    <x v="0"/>
    <e v="#N/A"/>
    <x v="0"/>
    <e v="#N/A"/>
    <n v="10469"/>
  </r>
  <r>
    <n v="3064"/>
    <n v="10404"/>
    <x v="12"/>
    <x v="9"/>
    <s v="Anchal Samantaray"/>
    <s v="Chandan Samantaray"/>
    <s v="chandan.adv2006@gmail.com"/>
    <s v="9437095279"/>
    <s v="Hena Das"/>
    <s v="chandan.adv2006@gmail.com"/>
    <s v="8249281819"/>
    <s v="2020-2021"/>
    <x v="0"/>
    <e v="#N/A"/>
    <m/>
    <e v="#N/A"/>
    <x v="0"/>
    <e v="#N/A"/>
    <x v="0"/>
    <e v="#N/A"/>
    <x v="0"/>
    <s v="Yes"/>
    <n v="10404"/>
  </r>
  <r>
    <n v="3065"/>
    <n v="14933"/>
    <x v="12"/>
    <x v="9"/>
    <s v="Annesa Piplai"/>
    <s v="Jayant Kumar Piplai"/>
    <s v="upyear2020@gmail.com"/>
    <s v="9937160316"/>
    <s v="Uma Piplai"/>
    <s v="upyear2020@gmail.com"/>
    <s v="9348954542"/>
    <s v="2025-2026"/>
    <x v="0"/>
    <e v="#N/A"/>
    <m/>
    <e v="#N/A"/>
    <x v="0"/>
    <e v="#N/A"/>
    <x v="0"/>
    <e v="#N/A"/>
    <x v="0"/>
    <e v="#N/A"/>
    <n v="14933"/>
  </r>
  <r>
    <n v="3066"/>
    <n v="4798"/>
    <x v="12"/>
    <x v="9"/>
    <s v="Anoushka Sabat"/>
    <s v="Rama Narayan Sabat"/>
    <s v="rama.sabat@gmail.com"/>
    <s v="9937090653"/>
    <s v="Minakshi Sabat"/>
    <s v="rama.sabat@gmail.com"/>
    <s v="9937040853"/>
    <s v="2015-2016"/>
    <x v="0"/>
    <e v="#N/A"/>
    <m/>
    <e v="#N/A"/>
    <x v="0"/>
    <e v="#N/A"/>
    <x v="0"/>
    <e v="#N/A"/>
    <x v="0"/>
    <e v="#N/A"/>
    <n v="4798"/>
  </r>
  <r>
    <n v="3067"/>
    <n v="6075"/>
    <x v="12"/>
    <x v="9"/>
    <s v="Aradhana Mohini"/>
    <s v="Sudam Charan Mohini"/>
    <s v="sandhyamohini8@gmail.com"/>
    <s v="9937112070"/>
    <s v="Sandhyarani Mohini"/>
    <s v="sandhyamohini8@gmail.com"/>
    <s v="9937621976"/>
    <s v="2016-2017"/>
    <x v="0"/>
    <e v="#N/A"/>
    <m/>
    <e v="#N/A"/>
    <x v="0"/>
    <e v="#N/A"/>
    <x v="0"/>
    <e v="#N/A"/>
    <x v="0"/>
    <e v="#N/A"/>
    <n v="6075"/>
  </r>
  <r>
    <n v="3068"/>
    <n v="11725"/>
    <x v="12"/>
    <x v="9"/>
    <s v="Ashish Kumar Behera"/>
    <s v="Dillip Kumar Behera"/>
    <s v="rasmitabeherakuhudi@yahoo.com"/>
    <s v="8260737362"/>
    <s v="RASMITA BEHERA"/>
    <s v="rasmitabeherakuhudi@yahoo.com"/>
    <s v="9692851929"/>
    <s v="2022-2023"/>
    <x v="0"/>
    <e v="#N/A"/>
    <m/>
    <e v="#N/A"/>
    <x v="0"/>
    <e v="#N/A"/>
    <x v="0"/>
    <e v="#N/A"/>
    <x v="0"/>
    <s v="Yes"/>
    <n v="11725"/>
  </r>
  <r>
    <n v="3069"/>
    <n v="3060"/>
    <x v="12"/>
    <x v="9"/>
    <s v="Asmit Bihari"/>
    <s v="Laxmidhar Bihari"/>
    <s v="IPSITAITU1981@GMAIL.COM"/>
    <s v="9437445426"/>
    <s v="Ipsita Bihari"/>
    <s v="IPSITAITU1981@GMAIL.COM"/>
    <s v="8260813263"/>
    <s v="2013-2014"/>
    <x v="0"/>
    <e v="#N/A"/>
    <m/>
    <e v="#N/A"/>
    <x v="0"/>
    <e v="#N/A"/>
    <x v="0"/>
    <e v="#N/A"/>
    <x v="0"/>
    <s v="Yes"/>
    <n v="3060"/>
  </r>
  <r>
    <n v="3070"/>
    <n v="12835"/>
    <x v="12"/>
    <x v="9"/>
    <s v="Ayushman Saraf"/>
    <s v="Prakash Chandra Saraf"/>
    <s v="sarafpc952310@gmail.com"/>
    <s v="9437453579"/>
    <s v="Rashmi Saraf"/>
    <s v="sarafpc952310@gmail.com"/>
    <s v="9437284376"/>
    <s v="2023-2024"/>
    <x v="0"/>
    <e v="#N/A"/>
    <m/>
    <e v="#N/A"/>
    <x v="0"/>
    <e v="#N/A"/>
    <x v="0"/>
    <e v="#N/A"/>
    <x v="0"/>
    <e v="#N/A"/>
    <n v="12835"/>
  </r>
  <r>
    <n v="3071"/>
    <n v="6852"/>
    <x v="12"/>
    <x v="9"/>
    <s v="Bhavya Biswal"/>
    <s v="Biraja Prasad Biswal"/>
    <s v="biraja_b2002@yahoo.com"/>
    <s v="7978415562"/>
    <s v="Padmaja Priyadarshini Biswal"/>
    <s v="biraja_b2002@yahoo.com"/>
    <s v="9348709101"/>
    <s v="2017-2018"/>
    <x v="0"/>
    <e v="#N/A"/>
    <m/>
    <e v="#N/A"/>
    <x v="0"/>
    <e v="#N/A"/>
    <x v="0"/>
    <e v="#N/A"/>
    <x v="0"/>
    <s v="Yes"/>
    <n v="6852"/>
  </r>
  <r>
    <n v="3072"/>
    <n v="8286"/>
    <x v="12"/>
    <x v="9"/>
    <s v="Bhoomi Bharti"/>
    <s v="Samar Bhatia"/>
    <s v="savita.mimi@rediffmail.com"/>
    <s v="9439843744"/>
    <s v="Savita Kumari"/>
    <s v="savita.mimi@rediffmail.com"/>
    <s v="7008414197"/>
    <s v="2018-2019"/>
    <x v="0"/>
    <e v="#N/A"/>
    <m/>
    <e v="#N/A"/>
    <x v="0"/>
    <e v="#N/A"/>
    <x v="0"/>
    <e v="#N/A"/>
    <x v="0"/>
    <e v="#N/A"/>
    <n v="8286"/>
  </r>
  <r>
    <n v="3073"/>
    <n v="5447"/>
    <x v="12"/>
    <x v="9"/>
    <s v="Divyansh Rout"/>
    <s v="Niranjan Rout"/>
    <s v="niranjanrout78@gmail.com"/>
    <s v="9937319510"/>
    <s v="Pratima Rout"/>
    <s v="niranjanrout78@gmail.com"/>
    <s v="9630028614"/>
    <s v="2015-2016"/>
    <x v="0"/>
    <e v="#N/A"/>
    <m/>
    <e v="#N/A"/>
    <x v="0"/>
    <e v="#N/A"/>
    <x v="0"/>
    <e v="#N/A"/>
    <x v="0"/>
    <e v="#N/A"/>
    <n v="5447"/>
  </r>
  <r>
    <n v="3074"/>
    <n v="3539"/>
    <x v="12"/>
    <x v="9"/>
    <s v="Keshav Sharma"/>
    <s v="Sanjay Sharma"/>
    <s v="sanjayconcrete@gmail.com"/>
    <s v="9937960196"/>
    <s v="Richa Mishra"/>
    <s v="sanjayconcrete@gmail.com"/>
    <s v="9777590330"/>
    <s v="2013-2014"/>
    <x v="0"/>
    <e v="#N/A"/>
    <m/>
    <e v="#N/A"/>
    <x v="0"/>
    <e v="#N/A"/>
    <x v="0"/>
    <e v="#N/A"/>
    <x v="0"/>
    <s v="Yes"/>
    <n v="3539"/>
  </r>
  <r>
    <n v="3075"/>
    <n v="6073"/>
    <x v="12"/>
    <x v="9"/>
    <s v="Kumar Rudra Pratap Samantaray"/>
    <s v="Ansuman Samantaray"/>
    <s v="anshumanray23@gmail.com"/>
    <s v="9439339481"/>
    <s v="Sonalisha Samantaray"/>
    <s v="anshumanray23@gmail.com"/>
    <s v="9853083109"/>
    <s v="2016-2017"/>
    <x v="0"/>
    <e v="#N/A"/>
    <m/>
    <e v="#N/A"/>
    <x v="0"/>
    <e v="#N/A"/>
    <x v="0"/>
    <e v="#N/A"/>
    <x v="0"/>
    <s v="Yes"/>
    <n v="6073"/>
  </r>
  <r>
    <n v="3076"/>
    <n v="4835"/>
    <x v="12"/>
    <x v="9"/>
    <s v="Lakshnya Swain"/>
    <s v="Malaya Kumar Swain"/>
    <s v="lalumalaya@gmail.com"/>
    <s v="9438222646"/>
    <s v="Rjtanjali Swain"/>
    <s v="lalumalaya@gmail.com"/>
    <s v="9439197029"/>
    <s v="2015-2016"/>
    <x v="0"/>
    <e v="#N/A"/>
    <m/>
    <e v="#N/A"/>
    <x v="0"/>
    <e v="#N/A"/>
    <x v="0"/>
    <e v="#N/A"/>
    <x v="0"/>
    <s v="Yes"/>
    <n v="4835"/>
  </r>
  <r>
    <n v="3077"/>
    <n v="4953"/>
    <x v="12"/>
    <x v="9"/>
    <s v="Laxmi Priya Mohanty"/>
    <s v="Gour Prasad Mohanty"/>
    <s v="gour.mohanty79@gmail.com"/>
    <s v="9853502405"/>
    <s v="Sunita Mohanty"/>
    <s v="gour.mohanty79@gmail.com"/>
    <s v="9861566807"/>
    <s v="2015-2016"/>
    <x v="0"/>
    <e v="#N/A"/>
    <m/>
    <e v="#N/A"/>
    <x v="0"/>
    <n v="320"/>
    <x v="1"/>
    <n v="320"/>
    <x v="1"/>
    <e v="#N/A"/>
    <n v="4953"/>
  </r>
  <r>
    <n v="3078"/>
    <n v="13257"/>
    <x v="12"/>
    <x v="9"/>
    <s v="Leena Lipsa Mohanty"/>
    <s v="Ranjan Kumar Mohanty"/>
    <s v="bbengg69@gmail.com"/>
    <s v="9438910405"/>
    <s v="Urmila Mohanty"/>
    <s v="bbengg69@gmail.com"/>
    <s v="8917422230"/>
    <s v="2023-2024"/>
    <x v="0"/>
    <e v="#N/A"/>
    <m/>
    <e v="#N/A"/>
    <x v="0"/>
    <n v="320"/>
    <x v="1"/>
    <n v="320"/>
    <x v="1"/>
    <e v="#N/A"/>
    <n v="13257"/>
  </r>
  <r>
    <n v="3079"/>
    <n v="3858"/>
    <x v="12"/>
    <x v="9"/>
    <s v="Mohammed Ayaan Alam"/>
    <s v="Mumtaz Alam"/>
    <s v="reshmakhatun147.rk@gmail.com"/>
    <s v="7749094003, 9437177070"/>
    <s v="Reshma Khatun"/>
    <s v="reshmakhatun147.rk@gmail.com"/>
    <s v="9658327975"/>
    <s v="2014-2015"/>
    <x v="0"/>
    <e v="#N/A"/>
    <m/>
    <e v="#N/A"/>
    <x v="0"/>
    <e v="#N/A"/>
    <x v="0"/>
    <e v="#N/A"/>
    <x v="0"/>
    <s v="Yes"/>
    <n v="3858"/>
  </r>
  <r>
    <n v="3080"/>
    <n v="6056"/>
    <x v="12"/>
    <x v="9"/>
    <s v="Parth Sarda"/>
    <s v="Ashok Sarda"/>
    <s v="saradaplyoodbbsr@gmail.com"/>
    <s v="9337207210"/>
    <s v="Aditi Sarda"/>
    <s v="saradaplyoodbbsr@gmail.com"/>
    <s v="7873420954"/>
    <s v="2016-2017"/>
    <x v="0"/>
    <e v="#N/A"/>
    <m/>
    <e v="#N/A"/>
    <x v="0"/>
    <e v="#N/A"/>
    <x v="0"/>
    <e v="#N/A"/>
    <x v="0"/>
    <s v="Yes"/>
    <n v="6056"/>
  </r>
  <r>
    <n v="3081"/>
    <n v="12148"/>
    <x v="12"/>
    <x v="9"/>
    <s v="Priyanshu Priyadarshi"/>
    <s v="Jibanananda Nath"/>
    <s v="jnnathbbi@gmail.com"/>
    <s v="7894219561"/>
    <s v="Bijayalaxmi Mishra"/>
    <s v="jnnathbbi@gmail.com"/>
    <s v="9938661435"/>
    <s v="2022-2023"/>
    <x v="0"/>
    <e v="#N/A"/>
    <m/>
    <e v="#N/A"/>
    <x v="0"/>
    <n v="320"/>
    <x v="1"/>
    <n v="320"/>
    <x v="1"/>
    <s v="Yes"/>
    <n v="12148"/>
  </r>
  <r>
    <n v="3082"/>
    <n v="4857"/>
    <x v="12"/>
    <x v="9"/>
    <s v="Rajaditya Kanungo"/>
    <s v="Rajesh Kanungo"/>
    <s v="rajkan_007@yahoo.com"/>
    <s v="9437190009"/>
    <s v="Lipika Patnaik"/>
    <s v="rajkan_007@yahoo.com"/>
    <s v="9439790009"/>
    <s v="2015-2016"/>
    <x v="0"/>
    <e v="#N/A"/>
    <m/>
    <e v="#N/A"/>
    <x v="0"/>
    <e v="#N/A"/>
    <x v="0"/>
    <e v="#N/A"/>
    <x v="0"/>
    <s v="Yes"/>
    <n v="4857"/>
  </r>
  <r>
    <n v="3083"/>
    <n v="13645"/>
    <x v="12"/>
    <x v="9"/>
    <s v="Reeti Prajnya Sahu"/>
    <s v="Ranjan Kumar Sahu"/>
    <s v="sujatasahuoct1991@gmail.com"/>
    <s v="7978310253"/>
    <s v="Sujata Sahu"/>
    <s v="sujatasahuoct1991@gmail.com"/>
    <s v="7978310253"/>
    <s v="2024-2025"/>
    <x v="0"/>
    <e v="#N/A"/>
    <m/>
    <e v="#N/A"/>
    <x v="0"/>
    <n v="320"/>
    <x v="1"/>
    <e v="#N/A"/>
    <x v="0"/>
    <s v="Yes"/>
    <n v="13645"/>
  </r>
  <r>
    <n v="3084"/>
    <n v="5984"/>
    <x v="12"/>
    <x v="9"/>
    <s v="Rishav Pradhan"/>
    <s v="P Subhransu Sekhar"/>
    <s v="p.subhransusekhar@yahoo.com"/>
    <s v="9937021000"/>
    <s v="Swati Samal"/>
    <s v="p.subhransusekhar@yahoo.com"/>
    <s v="9937007878"/>
    <s v="2016-2017"/>
    <x v="0"/>
    <e v="#N/A"/>
    <m/>
    <e v="#N/A"/>
    <x v="0"/>
    <e v="#N/A"/>
    <x v="0"/>
    <e v="#N/A"/>
    <x v="0"/>
    <e v="#N/A"/>
    <n v="5984"/>
  </r>
  <r>
    <n v="3085"/>
    <n v="12146"/>
    <x v="12"/>
    <x v="9"/>
    <s v="Rudra Prakash Swain"/>
    <s v="Prakash Kumar Swain"/>
    <s v="pkswain22@hotmail.com"/>
    <s v="9437410600"/>
    <s v="Menka Singh"/>
    <s v="menkasingh22@hotmail.com"/>
    <s v="9438510305"/>
    <s v="2022-2023"/>
    <x v="0"/>
    <e v="#N/A"/>
    <m/>
    <e v="#N/A"/>
    <x v="0"/>
    <e v="#N/A"/>
    <x v="0"/>
    <e v="#N/A"/>
    <x v="0"/>
    <s v="Yes"/>
    <n v="12146"/>
  </r>
  <r>
    <n v="3086"/>
    <n v="8644"/>
    <x v="12"/>
    <x v="9"/>
    <s v="Sambhavi Mahapatra"/>
    <s v="Suvendu Mahapatra"/>
    <s v="nibedita83@gmail.com"/>
    <s v="9438294832"/>
    <s v="Nibedita Panda"/>
    <s v="nibedita83@gmail.com"/>
    <s v="9493601190"/>
    <s v="2018-2019"/>
    <x v="0"/>
    <e v="#N/A"/>
    <m/>
    <e v="#N/A"/>
    <x v="0"/>
    <e v="#N/A"/>
    <x v="0"/>
    <e v="#N/A"/>
    <x v="0"/>
    <s v="Yes"/>
    <n v="8644"/>
  </r>
  <r>
    <n v="3087"/>
    <n v="4609"/>
    <x v="12"/>
    <x v="9"/>
    <s v="Shreyansh Patnaik"/>
    <s v="Sanjeev Patnaik"/>
    <s v="sportho1973@yahoo.co.in"/>
    <s v="8093060267"/>
    <s v="Priyadarshini Bhoi"/>
    <s v="sportho1973@yahoo.co.in"/>
    <s v="8763717329"/>
    <s v="2014-2015"/>
    <x v="0"/>
    <e v="#N/A"/>
    <m/>
    <e v="#N/A"/>
    <x v="0"/>
    <e v="#N/A"/>
    <x v="0"/>
    <e v="#N/A"/>
    <x v="0"/>
    <e v="#N/A"/>
    <n v="4609"/>
  </r>
  <r>
    <n v="3088"/>
    <n v="7153"/>
    <x v="12"/>
    <x v="9"/>
    <s v="Shubham Kumar Hansda"/>
    <s v="Girish Chandra Hansda"/>
    <s v="gc.hansda@sbi.co.in"/>
    <s v="9438716442"/>
    <s v="Sandhya Rani Murmu"/>
    <s v="gc.hansda@sbi.co.in"/>
    <s v="9438716442"/>
    <s v="2017-2018"/>
    <x v="0"/>
    <e v="#N/A"/>
    <m/>
    <e v="#N/A"/>
    <x v="0"/>
    <e v="#N/A"/>
    <x v="0"/>
    <e v="#N/A"/>
    <x v="0"/>
    <s v="Yes"/>
    <n v="7153"/>
  </r>
  <r>
    <n v="3089"/>
    <n v="11697"/>
    <x v="12"/>
    <x v="9"/>
    <s v="SMAYAN MOHARANA"/>
    <s v="AKSHAYA KUMAR MOHARANA"/>
    <s v="akshaya.moharana@gmail.com"/>
    <s v="8999418373"/>
    <s v="PAYAL KUMAR MOHARANA"/>
    <s v="payal.moharana@gmail.com"/>
    <s v="9958002347"/>
    <s v="2022-2023"/>
    <x v="0"/>
    <e v="#N/A"/>
    <m/>
    <e v="#N/A"/>
    <x v="0"/>
    <e v="#N/A"/>
    <x v="0"/>
    <e v="#N/A"/>
    <x v="0"/>
    <s v="Yes"/>
    <n v="11697"/>
  </r>
  <r>
    <n v="3090"/>
    <n v="13256"/>
    <x v="12"/>
    <x v="9"/>
    <s v="Subhasish Sahu"/>
    <s v="Santosh Kumar Sahu"/>
    <s v="susmitasahu.2151@gmail.com"/>
    <s v="9337799166"/>
    <s v="Susmita Sahu"/>
    <s v="susmitasahu.2151@gmail.com"/>
    <s v="7978043754"/>
    <s v="2023-2024"/>
    <x v="0"/>
    <e v="#N/A"/>
    <m/>
    <e v="#N/A"/>
    <x v="0"/>
    <e v="#N/A"/>
    <x v="0"/>
    <e v="#N/A"/>
    <x v="0"/>
    <s v="Yes"/>
    <n v="13256"/>
  </r>
  <r>
    <n v="3091"/>
    <n v="14876"/>
    <x v="12"/>
    <x v="9"/>
    <s v="SUSRI SONAKSHI SAHU"/>
    <s v="Suparna Kumar Sahu"/>
    <s v="sunitasahu2112@gmail.com"/>
    <s v="7752028866"/>
    <s v="Sunita Kumari Sahu"/>
    <s v="sunitasahu2112@gmail.com"/>
    <s v="9861842701"/>
    <s v="2025-2026"/>
    <x v="0"/>
    <e v="#N/A"/>
    <m/>
    <e v="#N/A"/>
    <x v="0"/>
    <e v="#N/A"/>
    <x v="0"/>
    <e v="#N/A"/>
    <x v="0"/>
    <e v="#N/A"/>
    <n v="14876"/>
  </r>
  <r>
    <n v="3092"/>
    <n v="11496"/>
    <x v="12"/>
    <x v="9"/>
    <s v="Vidhee Kyal"/>
    <s v="Vishnu Kyal"/>
    <s v="kyal_united13@yahoo.com"/>
    <s v="9437058128"/>
    <s v="Sapna Kyal"/>
    <s v="kyal_united13@yahoo.com"/>
    <s v="9437012450"/>
    <s v="2021-2022"/>
    <x v="0"/>
    <e v="#N/A"/>
    <m/>
    <n v="3000"/>
    <x v="1"/>
    <n v="3000"/>
    <x v="1"/>
    <n v="3000"/>
    <x v="1"/>
    <s v="Yes"/>
    <n v="11496"/>
  </r>
  <r>
    <n v="3093"/>
    <n v="8301"/>
    <x v="12"/>
    <x v="10"/>
    <s v="Aahana Nayak"/>
    <s v="Jagannath Prasad Nayak"/>
    <s v="jpnayak04@rediffmail.com"/>
    <s v="9090060015"/>
    <s v="Namrata Nayak"/>
    <s v="jpnayak04@rediffmail.com"/>
    <s v="8658433806"/>
    <s v="2018-2019"/>
    <x v="0"/>
    <e v="#N/A"/>
    <m/>
    <e v="#N/A"/>
    <x v="0"/>
    <e v="#N/A"/>
    <x v="0"/>
    <e v="#N/A"/>
    <x v="0"/>
    <s v="Yes"/>
    <n v="8301"/>
  </r>
  <r>
    <n v="3094"/>
    <n v="5451"/>
    <x v="12"/>
    <x v="10"/>
    <s v="Abhisyant Puti"/>
    <s v="Satesh Puti"/>
    <s v="sateshputi@yahoo.com"/>
    <s v="9438184601"/>
    <s v="Rasmita Sahu"/>
    <s v="sateshputi@yahoo.com"/>
    <s v="9438184601"/>
    <s v="2015-2016"/>
    <x v="0"/>
    <e v="#N/A"/>
    <m/>
    <e v="#N/A"/>
    <x v="0"/>
    <e v="#N/A"/>
    <x v="0"/>
    <e v="#N/A"/>
    <x v="0"/>
    <e v="#N/A"/>
    <n v="5451"/>
  </r>
  <r>
    <n v="3095"/>
    <n v="4775"/>
    <x v="12"/>
    <x v="10"/>
    <s v="Aprameya Parhy"/>
    <s v="Manoj Kumar Parhy"/>
    <s v="pournamasi.parhi@gmail.com"/>
    <s v="9040324334, 9853061652"/>
    <s v="Pournamashi Parhy"/>
    <s v="pournamasi.parhi@gmail.com"/>
    <s v="9040324334"/>
    <s v="2015-2016"/>
    <x v="0"/>
    <e v="#N/A"/>
    <m/>
    <n v="3000"/>
    <x v="1"/>
    <n v="4320"/>
    <x v="1"/>
    <n v="4320"/>
    <x v="1"/>
    <s v="Yes"/>
    <n v="4775"/>
  </r>
  <r>
    <n v="3096"/>
    <n v="5053"/>
    <x v="12"/>
    <x v="10"/>
    <s v="Arjun Patnaik"/>
    <s v="Debasis Patnaik"/>
    <s v="debasis121@gmail.com"/>
    <s v="9937050121, 9776635567"/>
    <s v="Ananya Patnaik"/>
    <s v="debasis121@gmail.com"/>
    <s v="9776635567"/>
    <s v="2015-2016"/>
    <x v="0"/>
    <e v="#N/A"/>
    <m/>
    <n v="3500"/>
    <x v="1"/>
    <n v="3500"/>
    <x v="1"/>
    <n v="3500"/>
    <x v="1"/>
    <s v="Yes"/>
    <n v="5053"/>
  </r>
  <r>
    <n v="3097"/>
    <n v="12017"/>
    <x v="12"/>
    <x v="10"/>
    <s v="Deben Debanjan"/>
    <s v="Manoranjan Behera"/>
    <s v="doctor_manoranjan@rediffmail.com"/>
    <s v="9437031672"/>
    <s v="Madhusmita Barik"/>
    <s v="madhusmita.barik@gmail.com"/>
    <s v="9437031672"/>
    <s v="2022-2023"/>
    <x v="0"/>
    <e v="#N/A"/>
    <m/>
    <e v="#N/A"/>
    <x v="0"/>
    <e v="#N/A"/>
    <x v="0"/>
    <e v="#N/A"/>
    <x v="0"/>
    <e v="#N/A"/>
    <n v="12017"/>
  </r>
  <r>
    <n v="3098"/>
    <n v="6542"/>
    <x v="12"/>
    <x v="10"/>
    <s v="Devansh Mishra"/>
    <s v="Debendra Prasad Mishra"/>
    <s v="debendramishra6@gmail.com"/>
    <s v="9078000900, 9040106799"/>
    <s v="Pranati Mishra"/>
    <s v="debendramishra6@gmail.com"/>
    <s v="7749858923"/>
    <s v="2016-2017"/>
    <x v="0"/>
    <e v="#N/A"/>
    <m/>
    <e v="#N/A"/>
    <x v="0"/>
    <e v="#N/A"/>
    <x v="0"/>
    <e v="#N/A"/>
    <x v="0"/>
    <s v="Yes"/>
    <n v="6542"/>
  </r>
  <r>
    <n v="3099"/>
    <n v="13624"/>
    <x v="12"/>
    <x v="10"/>
    <s v="Filza Khan"/>
    <s v="Milton Khan"/>
    <s v="maherookhkhanam@gmail.com"/>
    <s v="7325831666"/>
    <s v="Maherookh Khanam"/>
    <s v="maherookhkhanam@gmail.com"/>
    <s v="8658241666"/>
    <s v="2024-2025"/>
    <x v="0"/>
    <e v="#N/A"/>
    <m/>
    <e v="#N/A"/>
    <x v="0"/>
    <e v="#N/A"/>
    <x v="0"/>
    <e v="#N/A"/>
    <x v="0"/>
    <e v="#N/A"/>
    <n v="13624"/>
  </r>
  <r>
    <n v="3100"/>
    <n v="11999"/>
    <x v="12"/>
    <x v="10"/>
    <s v="Ikshita Suman"/>
    <s v="Sumant Kumar Sethi"/>
    <s v="sumant.sethi@gmail.com"/>
    <s v="7008863748"/>
    <s v="Dipti Rani Sethi"/>
    <s v="sethidipti99@gmail.com"/>
    <s v="7873373212"/>
    <s v="2022-2023"/>
    <x v="0"/>
    <e v="#N/A"/>
    <m/>
    <e v="#N/A"/>
    <x v="0"/>
    <e v="#N/A"/>
    <x v="0"/>
    <e v="#N/A"/>
    <x v="0"/>
    <s v="Yes"/>
    <n v="11999"/>
  </r>
  <r>
    <n v="3101"/>
    <n v="12115"/>
    <x v="12"/>
    <x v="10"/>
    <s v="Jahanvi Pahi"/>
    <s v="Manas Ranjan Pahi"/>
    <s v="manaspahi@gmail.com"/>
    <s v="9330139448"/>
    <s v="Renu Sharma"/>
    <s v="renusharmapahi@gmail.com"/>
    <s v="9972161650"/>
    <s v="2022-2023"/>
    <x v="0"/>
    <e v="#N/A"/>
    <m/>
    <e v="#N/A"/>
    <x v="0"/>
    <e v="#N/A"/>
    <x v="0"/>
    <e v="#N/A"/>
    <x v="0"/>
    <e v="#N/A"/>
    <n v="12115"/>
  </r>
  <r>
    <n v="3102"/>
    <n v="11977"/>
    <x v="12"/>
    <x v="10"/>
    <s v="Kamol Krishna Naik"/>
    <s v="Manoranjan Naik"/>
    <s v="manoranjannaik1423@gmail.com"/>
    <s v="9475274653"/>
    <s v="Meenati Naik"/>
    <s v="minatimf9@gmail.com"/>
    <s v="9861938121"/>
    <s v="2022-2023"/>
    <x v="0"/>
    <e v="#N/A"/>
    <m/>
    <e v="#N/A"/>
    <x v="0"/>
    <e v="#N/A"/>
    <x v="0"/>
    <e v="#N/A"/>
    <x v="0"/>
    <e v="#N/A"/>
    <n v="11977"/>
  </r>
  <r>
    <n v="3103"/>
    <n v="10535"/>
    <x v="12"/>
    <x v="10"/>
    <s v="Kanak Vardhan Mohanty"/>
    <s v="Sagar Kumar Mohanty"/>
    <s v="sagarmonty88@yahoo.com"/>
    <s v="9634160066"/>
    <s v="Sushmita Mohanty"/>
    <s v="sagarmonty88@yahoo.com"/>
    <s v="9634161666"/>
    <s v="2020-2021"/>
    <x v="0"/>
    <e v="#N/A"/>
    <m/>
    <e v="#N/A"/>
    <x v="0"/>
    <e v="#N/A"/>
    <x v="0"/>
    <e v="#N/A"/>
    <x v="0"/>
    <e v="#N/A"/>
    <n v="10535"/>
  </r>
  <r>
    <n v="3104"/>
    <n v="15136"/>
    <x v="12"/>
    <x v="10"/>
    <s v="Manisha Priyadarshini"/>
    <s v="Bulu Kumar Malik"/>
    <s v="bulukumarmalik2@gmail.com"/>
    <s v="9777359710"/>
    <s v="Mamarani Malik"/>
    <s v="manishaicelynivy2010@gmail.com"/>
    <s v="8249168803"/>
    <s v="2025-2026"/>
    <x v="0"/>
    <e v="#N/A"/>
    <m/>
    <e v="#N/A"/>
    <x v="0"/>
    <e v="#N/A"/>
    <x v="0"/>
    <e v="#N/A"/>
    <x v="0"/>
    <e v="#N/A"/>
    <n v="15136"/>
  </r>
  <r>
    <n v="3105"/>
    <n v="3815"/>
    <x v="12"/>
    <x v="10"/>
    <s v="Mreenali Nayak"/>
    <s v="Tushar Ranjan Nayak"/>
    <s v="dcs78@rediffmail.com"/>
    <s v="9437045876"/>
    <s v="Hiteshi Nayak"/>
    <s v="dcs78@rediffmail.com"/>
    <s v="9437045876"/>
    <s v="2014-2015"/>
    <x v="0"/>
    <e v="#N/A"/>
    <m/>
    <e v="#N/A"/>
    <x v="0"/>
    <e v="#N/A"/>
    <x v="0"/>
    <e v="#N/A"/>
    <x v="0"/>
    <s v="Yes"/>
    <n v="3815"/>
  </r>
  <r>
    <n v="3106"/>
    <n v="4623"/>
    <x v="12"/>
    <x v="10"/>
    <s v="Naysa Sahoo"/>
    <s v="Asish Kumar Sahoo"/>
    <s v="asish.sahoo@gmail.com"/>
    <s v="9438533333"/>
    <s v="Priyadarshini Patro"/>
    <s v="asish.sahoo@gmail.com"/>
    <s v="8895555555"/>
    <s v="2014-2015"/>
    <x v="0"/>
    <e v="#N/A"/>
    <m/>
    <e v="#N/A"/>
    <x v="0"/>
    <e v="#N/A"/>
    <x v="0"/>
    <e v="#N/A"/>
    <x v="0"/>
    <s v="Yes"/>
    <n v="4623"/>
  </r>
  <r>
    <n v="3107"/>
    <n v="4898"/>
    <x v="12"/>
    <x v="10"/>
    <s v="Palak Sarangi"/>
    <s v="Manbendra N. Sarangi"/>
    <s v="shadowe_maan@yahoo.com"/>
    <s v="9583117777"/>
    <s v="Preeti Sarangi"/>
    <s v="preetisarangi@yahoo.co.in"/>
    <s v="9437026666"/>
    <s v="2015-2016"/>
    <x v="0"/>
    <e v="#N/A"/>
    <m/>
    <e v="#N/A"/>
    <x v="0"/>
    <e v="#N/A"/>
    <x v="0"/>
    <e v="#N/A"/>
    <x v="0"/>
    <s v="Yes"/>
    <n v="4898"/>
  </r>
  <r>
    <n v="3108"/>
    <n v="6457"/>
    <x v="12"/>
    <x v="10"/>
    <s v="Priyanshi Modi"/>
    <s v="Naresh Kumar Modi"/>
    <s v="hdmdal_bbsr@rediffmail.com"/>
    <s v="9437022584"/>
    <s v="Sarita Modi"/>
    <s v="balajijatni@rediffmail.com"/>
    <s v="9437961584"/>
    <s v="2016-2017"/>
    <x v="0"/>
    <e v="#N/A"/>
    <m/>
    <n v="1000"/>
    <x v="1"/>
    <n v="1000"/>
    <x v="1"/>
    <n v="1000"/>
    <x v="1"/>
    <s v="Yes"/>
    <n v="6457"/>
  </r>
  <r>
    <n v="3109"/>
    <n v="7007"/>
    <x v="12"/>
    <x v="10"/>
    <s v="Sai Sidhi Dash"/>
    <s v="Deepak Dash"/>
    <s v="deepakdash829@gmail.com"/>
    <s v="9437561184"/>
    <s v="Smitashree Dash"/>
    <s v="deepakdash829@gmail.com"/>
    <s v="9438826278"/>
    <s v="2017-2018"/>
    <x v="0"/>
    <e v="#N/A"/>
    <m/>
    <e v="#N/A"/>
    <x v="0"/>
    <e v="#N/A"/>
    <x v="0"/>
    <e v="#N/A"/>
    <x v="0"/>
    <e v="#N/A"/>
    <n v="7007"/>
  </r>
  <r>
    <n v="3110"/>
    <n v="4799"/>
    <x v="12"/>
    <x v="10"/>
    <s v="Sai Smruti Mohapatra"/>
    <s v="Subrata Kumar Nayak"/>
    <s v="subrat986@gmail.com"/>
    <s v="7873723171"/>
    <s v="Namita Nayak"/>
    <s v="subrat986@gmail.com"/>
    <s v="7377731423"/>
    <s v="2015-2016"/>
    <x v="0"/>
    <e v="#N/A"/>
    <m/>
    <n v="1000"/>
    <x v="1"/>
    <n v="2320"/>
    <x v="1"/>
    <n v="84170"/>
    <x v="2"/>
    <s v="Yes"/>
    <n v="4799"/>
  </r>
  <r>
    <n v="3111"/>
    <n v="10605"/>
    <x v="12"/>
    <x v="10"/>
    <s v="Sanjalina Suba"/>
    <s v="Santanu Suba"/>
    <s v="santanu.suba@gmail.com"/>
    <s v="9903211004"/>
    <s v="Jwnglary Suba"/>
    <s v="santanu.suba@gmail.com"/>
    <s v="9831603491"/>
    <s v="2020-2021"/>
    <x v="0"/>
    <e v="#N/A"/>
    <m/>
    <e v="#N/A"/>
    <x v="0"/>
    <e v="#N/A"/>
    <x v="0"/>
    <e v="#N/A"/>
    <x v="0"/>
    <s v="Yes"/>
    <n v="10605"/>
  </r>
  <r>
    <n v="3112"/>
    <n v="4681"/>
    <x v="12"/>
    <x v="10"/>
    <s v="Selvi Gupta"/>
    <s v="Yogesh Ranjan Gupta"/>
    <s v="bhagirathi.metal@rediffmail.com"/>
    <s v="9437071227"/>
    <s v="Richa Gupta"/>
    <s v="grichasbm@gmail.com"/>
    <s v="9937448381"/>
    <s v="2015-2016"/>
    <x v="0"/>
    <e v="#N/A"/>
    <m/>
    <e v="#N/A"/>
    <x v="0"/>
    <n v="320"/>
    <x v="1"/>
    <n v="320"/>
    <x v="1"/>
    <s v="Yes"/>
    <n v="4681"/>
  </r>
  <r>
    <n v="3113"/>
    <n v="6128"/>
    <x v="12"/>
    <x v="10"/>
    <s v="Sidharth Sahoo"/>
    <s v="Sakti Prasad Sahooo"/>
    <s v="priti.muskan128@gmail.com"/>
    <s v="9861350644"/>
    <s v="Pritismita Sahoo"/>
    <s v="priti.muskan128@gmail.com"/>
    <s v="9337291494"/>
    <s v="2016-2017"/>
    <x v="0"/>
    <e v="#N/A"/>
    <m/>
    <n v="4000"/>
    <x v="1"/>
    <n v="4000"/>
    <x v="1"/>
    <n v="73250"/>
    <x v="2"/>
    <e v="#N/A"/>
    <n v="6128"/>
  </r>
  <r>
    <n v="3114"/>
    <n v="10715"/>
    <x v="12"/>
    <x v="10"/>
    <s v="Sidharth Samant"/>
    <s v="Sanjeev Kumar Samant"/>
    <s v="sanjeev@ridhifuel.com"/>
    <s v="9898079001"/>
    <s v="Supriti S Samant"/>
    <s v="sanjeev_cel@hotmail.com"/>
    <s v="9724150468"/>
    <s v="2021-2022"/>
    <x v="0"/>
    <e v="#N/A"/>
    <m/>
    <e v="#N/A"/>
    <x v="0"/>
    <e v="#N/A"/>
    <x v="0"/>
    <e v="#N/A"/>
    <x v="0"/>
    <s v="Yes"/>
    <n v="10715"/>
  </r>
  <r>
    <n v="3115"/>
    <n v="10673"/>
    <x v="12"/>
    <x v="10"/>
    <s v="Smruti Sekhar Sahoo"/>
    <s v="Sanjaya Kumar Sahoo"/>
    <s v="sahoosmrutisekhar@gmail.com"/>
    <s v="8763043722"/>
    <s v="Minakshibala Sahoo"/>
    <s v="minakshi.sahoo2010@gmail.com"/>
    <s v="9692125464"/>
    <s v="2020-2021"/>
    <x v="0"/>
    <e v="#N/A"/>
    <m/>
    <e v="#N/A"/>
    <x v="0"/>
    <e v="#N/A"/>
    <x v="0"/>
    <e v="#N/A"/>
    <x v="0"/>
    <s v="Yes"/>
    <n v="10673"/>
  </r>
  <r>
    <n v="3116"/>
    <n v="12897"/>
    <x v="12"/>
    <x v="10"/>
    <s v="Sonakshi Sahoo"/>
    <s v="Ananta Narayan Sahoo"/>
    <s v="an.sahoo@gail.co.in"/>
    <s v="9927036151"/>
    <s v="Shibani Sahoo"/>
    <s v="an.sahoo@gail.co.in"/>
    <s v="9720171165"/>
    <s v="2023-2024"/>
    <x v="0"/>
    <e v="#N/A"/>
    <m/>
    <e v="#N/A"/>
    <x v="0"/>
    <e v="#N/A"/>
    <x v="0"/>
    <e v="#N/A"/>
    <x v="0"/>
    <s v="Yes"/>
    <n v="12897"/>
  </r>
  <r>
    <n v="3117"/>
    <n v="3232"/>
    <x v="12"/>
    <x v="10"/>
    <s v="Subeed Jena"/>
    <s v="Late. Tapan Ku Jena"/>
    <s v="tapanjena1000@gmail.com"/>
    <s v="8333000081"/>
    <s v="Hirashree Mall"/>
    <s v="tapanjena1000@gmail.com"/>
    <s v="9090001111"/>
    <s v="2013-2014"/>
    <x v="0"/>
    <e v="#N/A"/>
    <m/>
    <e v="#N/A"/>
    <x v="0"/>
    <n v="320"/>
    <x v="1"/>
    <e v="#N/A"/>
    <x v="0"/>
    <s v="Yes"/>
    <n v="3232"/>
  </r>
  <r>
    <n v="3118"/>
    <n v="3827"/>
    <x v="12"/>
    <x v="10"/>
    <s v="Sugam Suchit Mishra"/>
    <s v="Susanta Kumar Mishra"/>
    <s v="sunitamishra1428@gmail.com"/>
    <s v="9238509809"/>
    <s v="Sunita Mishra"/>
    <s v="sunitamishra1428@gmail.com"/>
    <s v="9439009597"/>
    <s v="2014-2015"/>
    <x v="0"/>
    <e v="#N/A"/>
    <m/>
    <n v="500"/>
    <x v="1"/>
    <n v="500"/>
    <x v="1"/>
    <n v="500"/>
    <x v="1"/>
    <s v="Yes"/>
    <n v="3827"/>
  </r>
  <r>
    <n v="3119"/>
    <n v="4850"/>
    <x v="12"/>
    <x v="10"/>
    <s v="Supratik Nanda"/>
    <s v="Suvendu Kumar Nanda"/>
    <s v="subhasree_nanda@hotmail.com"/>
    <s v="9437489511"/>
    <s v="Subhashree Nanda"/>
    <s v="subhasree_nanda@hotmail.com"/>
    <s v="9437230113"/>
    <s v="2015-2016"/>
    <x v="0"/>
    <e v="#N/A"/>
    <m/>
    <e v="#N/A"/>
    <x v="0"/>
    <e v="#N/A"/>
    <x v="0"/>
    <e v="#N/A"/>
    <x v="0"/>
    <e v="#N/A"/>
    <n v="4850"/>
  </r>
  <r>
    <n v="3120"/>
    <n v="3186"/>
    <x v="12"/>
    <x v="10"/>
    <s v="Sushree Subhadra Agarwala"/>
    <s v="Biswanath Agarwala"/>
    <s v="rekhakedia750@gmail.com"/>
    <s v="9437022264"/>
    <s v="Rekha Kedia"/>
    <s v="rekhakedia750@gmail.com"/>
    <s v="9438179240"/>
    <s v="2013-2014"/>
    <x v="0"/>
    <e v="#N/A"/>
    <m/>
    <n v="650"/>
    <x v="1"/>
    <n v="650"/>
    <x v="1"/>
    <n v="650"/>
    <x v="1"/>
    <e v="#N/A"/>
    <n v="3186"/>
  </r>
  <r>
    <n v="3121"/>
    <n v="15133"/>
    <x v="12"/>
    <x v="10"/>
    <s v="Tanvi Clair"/>
    <s v="Sovan Kumar Sahoo"/>
    <s v="chensovan@gmail.com"/>
    <s v="9853244355"/>
    <s v="Sujata Sahoo"/>
    <s v="chensovan@gmail.com"/>
    <s v="7978194147"/>
    <s v="2025-2026"/>
    <x v="0"/>
    <e v="#N/A"/>
    <m/>
    <e v="#N/A"/>
    <x v="0"/>
    <e v="#N/A"/>
    <x v="0"/>
    <e v="#N/A"/>
    <x v="0"/>
    <e v="#N/A"/>
    <n v="15133"/>
  </r>
  <r>
    <n v="3122"/>
    <n v="11457"/>
    <x v="12"/>
    <x v="10"/>
    <s v="Tatya Tanishq Senapati"/>
    <s v="Amarendra Senapati"/>
    <s v="senapatia@indianoil.com"/>
    <s v="9437481766"/>
    <s v="Archana Samal"/>
    <s v="drarchanasamal@gmail.com"/>
    <s v="9437482766"/>
    <s v="2021-2022"/>
    <x v="0"/>
    <e v="#N/A"/>
    <m/>
    <e v="#N/A"/>
    <x v="0"/>
    <e v="#N/A"/>
    <x v="0"/>
    <e v="#N/A"/>
    <x v="0"/>
    <s v="Yes"/>
    <n v="11457"/>
  </r>
  <r>
    <n v="3123"/>
    <n v="15139"/>
    <x v="12"/>
    <x v="10"/>
    <s v="Vaibhabi Sahu"/>
    <s v="Kumuda Chandra Sahu"/>
    <s v="kumud.sahu@gmail.com"/>
    <s v="7978122209"/>
    <s v="Bilasini Sahoo"/>
    <s v="bini.sahu@gmail.com"/>
    <s v="7735407221"/>
    <s v="2025-2026"/>
    <x v="0"/>
    <e v="#N/A"/>
    <m/>
    <e v="#N/A"/>
    <x v="0"/>
    <e v="#N/A"/>
    <x v="0"/>
    <e v="#N/A"/>
    <x v="0"/>
    <e v="#N/A"/>
    <n v="15139"/>
  </r>
  <r>
    <n v="3124"/>
    <n v="12046"/>
    <x v="12"/>
    <x v="12"/>
    <s v="AARAV MISHRA"/>
    <s v="MIHIR RANJAN MISHRA"/>
    <s v="mihirranjanmishra@gmail.com"/>
    <s v="9167295898"/>
    <s v="SWAGATIKA RATH"/>
    <s v="mihirranjanmishra@gmail.com"/>
    <s v="9167295898"/>
    <s v="2022-2023"/>
    <x v="0"/>
    <e v="#N/A"/>
    <m/>
    <n v="2500"/>
    <x v="1"/>
    <n v="2500"/>
    <x v="1"/>
    <n v="2500"/>
    <x v="1"/>
    <s v="Yes"/>
    <n v="12046"/>
  </r>
  <r>
    <n v="3125"/>
    <n v="14102"/>
    <x v="12"/>
    <x v="12"/>
    <s v="Aarnaa Tandon"/>
    <s v="Ankit Tandon"/>
    <s v="ankit.tandon@tajhotels.com"/>
    <s v="9645074007"/>
    <s v="Sania Tandon"/>
    <s v="saniasaggar@gmail.com"/>
    <s v="9645077265"/>
    <s v="2024-2025"/>
    <x v="0"/>
    <e v="#N/A"/>
    <m/>
    <e v="#N/A"/>
    <x v="0"/>
    <e v="#N/A"/>
    <x v="0"/>
    <e v="#N/A"/>
    <x v="0"/>
    <e v="#N/A"/>
    <n v="14102"/>
  </r>
  <r>
    <n v="3126"/>
    <n v="11175"/>
    <x v="12"/>
    <x v="12"/>
    <s v="Aaryan Panda"/>
    <s v="Ratikant Panda"/>
    <s v="ratikant.panda@gmail.com"/>
    <s v="9920990747"/>
    <s v="Sucharita Panda"/>
    <s v="sucharita.panda21@gmail.com"/>
    <s v="9819496261"/>
    <s v="2021-2022"/>
    <x v="0"/>
    <e v="#N/A"/>
    <m/>
    <e v="#N/A"/>
    <x v="0"/>
    <e v="#N/A"/>
    <x v="0"/>
    <e v="#N/A"/>
    <x v="0"/>
    <s v="Yes"/>
    <n v="11175"/>
  </r>
  <r>
    <n v="3127"/>
    <n v="13986"/>
    <x v="12"/>
    <x v="12"/>
    <s v="Malay Kumar Panda"/>
    <s v="Mahesh Kumar Panda"/>
    <s v="panda.maheshkumar@gmail.com"/>
    <s v="7604033188"/>
    <s v="Madhusmita Dash"/>
    <s v="mahesh.sapsd12@gmail.com"/>
    <s v="9348613003"/>
    <s v="2024-2025"/>
    <x v="0"/>
    <e v="#N/A"/>
    <m/>
    <e v="#N/A"/>
    <x v="0"/>
    <e v="#N/A"/>
    <x v="0"/>
    <n v="77770"/>
    <x v="2"/>
    <e v="#N/A"/>
    <n v="13986"/>
  </r>
  <r>
    <n v="3128"/>
    <n v="12784"/>
    <x v="12"/>
    <x v="12"/>
    <s v="Mudit Patnaik"/>
    <s v="Sandeep Patnaik"/>
    <s v="mimansita@gmail.com"/>
    <s v="9861521399"/>
    <s v="Mimansita Pattanayak"/>
    <s v="mimansita@gmail.com"/>
    <s v="6371534778"/>
    <s v="2023-2024"/>
    <x v="0"/>
    <e v="#N/A"/>
    <m/>
    <e v="#N/A"/>
    <x v="0"/>
    <e v="#N/A"/>
    <x v="0"/>
    <e v="#N/A"/>
    <x v="0"/>
    <s v="Yes"/>
    <n v="12784"/>
  </r>
  <r>
    <n v="3129"/>
    <n v="15158"/>
    <x v="12"/>
    <x v="12"/>
    <s v="Nikita Mishra"/>
    <s v="Sobhan Mishra"/>
    <s v="sobhan.surgeon@gmail.com"/>
    <s v="9861061163"/>
    <s v="Shelly Mishra"/>
    <s v="shellymishra@yahoo.com"/>
    <s v="9861097600"/>
    <s v="2025-2026"/>
    <x v="0"/>
    <e v="#N/A"/>
    <m/>
    <e v="#N/A"/>
    <x v="0"/>
    <e v="#N/A"/>
    <x v="0"/>
    <e v="#N/A"/>
    <x v="0"/>
    <e v="#N/A"/>
    <e v="#N/A"/>
  </r>
  <r>
    <n v="3130"/>
    <n v="13343"/>
    <x v="12"/>
    <x v="12"/>
    <s v="Reyansh Parashar"/>
    <s v="Chinmaya Mund"/>
    <s v="21.chinmay@gmail.com"/>
    <s v="6378204114"/>
    <s v="Poojashree Panda"/>
    <s v="poojashreepanda@gmail.com"/>
    <s v="7014593432"/>
    <s v="2024-2025"/>
    <x v="0"/>
    <e v="#N/A"/>
    <m/>
    <e v="#N/A"/>
    <x v="0"/>
    <e v="#N/A"/>
    <x v="0"/>
    <e v="#N/A"/>
    <x v="0"/>
    <s v="Yes"/>
    <n v="13343"/>
  </r>
  <r>
    <n v="3131"/>
    <n v="12954"/>
    <x v="12"/>
    <x v="12"/>
    <s v="Saiansh Sahu"/>
    <s v="Saroj Kumar Sahu"/>
    <s v="sarojsahu123@gmail.com"/>
    <s v="7608937637"/>
    <s v="Hansita Abhilipsha"/>
    <s v="saianshsahu24@gmail.com"/>
    <s v="9938852511"/>
    <s v="2023-2024"/>
    <x v="0"/>
    <e v="#N/A"/>
    <m/>
    <e v="#N/A"/>
    <x v="0"/>
    <e v="#N/A"/>
    <x v="0"/>
    <e v="#N/A"/>
    <x v="0"/>
    <s v="Yes"/>
    <n v="12954"/>
  </r>
  <r>
    <n v="3132"/>
    <n v="14729"/>
    <x v="12"/>
    <x v="12"/>
    <s v="SAMPARNA MISHRA"/>
    <s v="MANAS MISHRA"/>
    <s v="manas.ahuti@gmail.com"/>
    <s v="9884569986"/>
    <s v="AHUTI MISHRA"/>
    <s v="manas.ahuti@gmail.com"/>
    <s v="9884569986"/>
    <s v="2025-2026"/>
    <x v="0"/>
    <e v="#N/A"/>
    <m/>
    <e v="#N/A"/>
    <x v="0"/>
    <e v="#N/A"/>
    <x v="0"/>
    <e v="#N/A"/>
    <x v="0"/>
    <e v="#N/A"/>
    <n v="14729"/>
  </r>
  <r>
    <n v="3133"/>
    <n v="3832"/>
    <x v="12"/>
    <x v="12"/>
    <s v="Shaurya Mishra"/>
    <s v="Satyadarshi Mishra"/>
    <s v="payalmohapatra@hotmail.com"/>
    <s v="8093587363"/>
    <s v="Payal Mohapatro"/>
    <s v="payalmohapatra@hotmail.com"/>
    <s v="7751805018"/>
    <s v="2014-2015"/>
    <x v="0"/>
    <e v="#N/A"/>
    <m/>
    <e v="#N/A"/>
    <x v="0"/>
    <e v="#N/A"/>
    <x v="0"/>
    <e v="#N/A"/>
    <x v="0"/>
    <s v="Yes"/>
    <n v="3832"/>
  </r>
  <r>
    <n v="3134"/>
    <n v="10200"/>
    <x v="12"/>
    <x v="12"/>
    <s v="Shubham Ulaka"/>
    <s v="Shyamghan Ulaka"/>
    <s v="shyam.ulaka@outlook.com"/>
    <s v="9078888949"/>
    <s v="Anandita Ulaka"/>
    <s v="shyam.ulaka@outlook.com"/>
    <s v="9078888149"/>
    <s v="2020-2021"/>
    <x v="0"/>
    <e v="#N/A"/>
    <m/>
    <e v="#N/A"/>
    <x v="0"/>
    <e v="#N/A"/>
    <x v="0"/>
    <e v="#N/A"/>
    <x v="0"/>
    <s v="Yes"/>
    <n v="10200"/>
  </r>
  <r>
    <n v="3135"/>
    <n v="6849"/>
    <x v="12"/>
    <x v="12"/>
    <s v="Syed Azlan Ali"/>
    <s v="Syed Sameer Mumtaz Ali"/>
    <s v="sameerali@outlook.com"/>
    <s v="9938566784"/>
    <s v="Archana Mishra"/>
    <s v="sameerali@outlook.com"/>
    <s v="9438224338"/>
    <s v="2017-2018"/>
    <x v="0"/>
    <e v="#N/A"/>
    <m/>
    <e v="#N/A"/>
    <x v="0"/>
    <e v="#N/A"/>
    <x v="0"/>
    <e v="#N/A"/>
    <x v="0"/>
    <s v="Yes"/>
    <n v="6849"/>
  </r>
  <r>
    <n v="3136"/>
    <n v="10087"/>
    <x v="12"/>
    <x v="12"/>
    <s v="Tanisha Bhaskar Shastrakar"/>
    <s v="Bhaskar Balakrushna Shastrakar"/>
    <s v="shastrakarb@yahoo.com"/>
    <s v="8763087096"/>
    <s v="Dipali B Shastrakar"/>
    <s v="shastrakarb@yahoo.com"/>
    <s v="8895925808"/>
    <s v="2020-2021"/>
    <x v="0"/>
    <e v="#N/A"/>
    <m/>
    <e v="#N/A"/>
    <x v="0"/>
    <e v="#N/A"/>
    <x v="0"/>
    <e v="#N/A"/>
    <x v="0"/>
    <e v="#N/A"/>
    <n v="10087"/>
  </r>
  <r>
    <n v="3137"/>
    <n v="13327"/>
    <x v="12"/>
    <x v="12"/>
    <s v="Vihaan Kharb"/>
    <s v="Manoj Kharb"/>
    <s v="kharbmanoj@gmail.com"/>
    <s v="9871850818"/>
    <s v="Suman Kumari"/>
    <s v="kharbmanoj@gmail.com"/>
    <s v="9582048154"/>
    <s v="2023-2024"/>
    <x v="0"/>
    <e v="#N/A"/>
    <m/>
    <e v="#N/A"/>
    <x v="0"/>
    <e v="#N/A"/>
    <x v="0"/>
    <e v="#N/A"/>
    <x v="0"/>
    <s v="Yes"/>
    <n v="13327"/>
  </r>
  <r>
    <n v="3138"/>
    <n v="10615"/>
    <x v="13"/>
    <x v="0"/>
    <s v="Aayanshu Das"/>
    <s v="SATYAJIT DAS"/>
    <s v="satyajitdas1983@gmail.com"/>
    <s v="9668887652"/>
    <s v="PRIYADARSINI PAIKARAY"/>
    <s v="satyajitdas1983@gmail.com"/>
    <s v="9777647684"/>
    <s v="2020-2021"/>
    <x v="0"/>
    <e v="#N/A"/>
    <m/>
    <e v="#N/A"/>
    <x v="0"/>
    <e v="#N/A"/>
    <x v="0"/>
    <e v="#N/A"/>
    <x v="0"/>
    <s v="Yes"/>
    <n v="10615"/>
  </r>
  <r>
    <n v="3139"/>
    <n v="2345"/>
    <x v="13"/>
    <x v="0"/>
    <s v="Aayush Prateem"/>
    <s v="David Sahoo"/>
    <s v="david@tatwa.info"/>
    <s v="7873020304"/>
    <s v="Anita Sahoo"/>
    <s v="david@tatwa.info"/>
    <s v="7873099993"/>
    <s v="2012-2013"/>
    <x v="0"/>
    <e v="#N/A"/>
    <m/>
    <e v="#N/A"/>
    <x v="0"/>
    <e v="#N/A"/>
    <x v="0"/>
    <e v="#N/A"/>
    <x v="0"/>
    <e v="#N/A"/>
    <n v="2345"/>
  </r>
  <r>
    <n v="3140"/>
    <n v="2984"/>
    <x v="13"/>
    <x v="0"/>
    <s v="Adhrit Basu"/>
    <s v="Somdeb Basu"/>
    <s v="basusomdeb@gmail.com"/>
    <s v="8763288567"/>
    <s v="Tanusri Basu"/>
    <s v="basusomdeb@gmail.com"/>
    <s v="7894461476"/>
    <s v="2013-2014"/>
    <x v="0"/>
    <e v="#N/A"/>
    <m/>
    <e v="#N/A"/>
    <x v="0"/>
    <e v="#N/A"/>
    <x v="0"/>
    <e v="#N/A"/>
    <x v="0"/>
    <s v="Yes"/>
    <n v="2984"/>
  </r>
  <r>
    <n v="3141"/>
    <n v="10655"/>
    <x v="13"/>
    <x v="0"/>
    <s v="Aditya Thakur"/>
    <s v="Sanjay Kumar Thakur"/>
    <s v="bhavna.thakur969@gmail.com"/>
    <s v="9777575570"/>
    <s v="Renu Thakur"/>
    <s v="bhavna.thakur969@gmail.com"/>
    <s v="9777575573"/>
    <s v="2021-2022"/>
    <x v="0"/>
    <e v="#N/A"/>
    <m/>
    <e v="#N/A"/>
    <x v="0"/>
    <e v="#N/A"/>
    <x v="0"/>
    <e v="#N/A"/>
    <x v="0"/>
    <s v="Yes"/>
    <n v="10655"/>
  </r>
  <r>
    <n v="3142"/>
    <n v="3765"/>
    <x v="13"/>
    <x v="0"/>
    <s v="Akshitt Raghav Agrawal"/>
    <s v="Manish Kumar Agrawal"/>
    <s v="mka710@gmail.com"/>
    <s v="9861544707"/>
    <s v="Komal Agrawal"/>
    <s v="mka710@gmail.com"/>
    <s v="9861588707"/>
    <s v="2014-2015"/>
    <x v="0"/>
    <e v="#N/A"/>
    <m/>
    <e v="#N/A"/>
    <x v="0"/>
    <e v="#N/A"/>
    <x v="0"/>
    <e v="#N/A"/>
    <x v="0"/>
    <s v="Yes"/>
    <n v="3765"/>
  </r>
  <r>
    <n v="3143"/>
    <n v="3854"/>
    <x v="13"/>
    <x v="0"/>
    <s v="Anmol Das"/>
    <s v="Asutosh Das"/>
    <s v="anmolanita7@gmail.com"/>
    <s v="9437780500, 9438300145"/>
    <s v="Anita Das"/>
    <s v="anmolanita7@gmail.com"/>
    <s v="8908027505, 9438410005"/>
    <s v="2014-2015"/>
    <x v="0"/>
    <e v="#N/A"/>
    <m/>
    <e v="#N/A"/>
    <x v="0"/>
    <e v="#N/A"/>
    <x v="0"/>
    <e v="#N/A"/>
    <x v="0"/>
    <e v="#N/A"/>
    <n v="3854"/>
  </r>
  <r>
    <n v="3144"/>
    <n v="12870"/>
    <x v="13"/>
    <x v="0"/>
    <s v="Arpita Lenka"/>
    <s v="Ajay Kumar Lenka"/>
    <s v="ajay.gsk.lenka@gmail.com"/>
    <s v="8917276366"/>
    <s v="Priyadarshini Lenka"/>
    <s v="ajay.gsk.lenka@gmail.com"/>
    <s v="9348574502"/>
    <s v="2023-2024"/>
    <x v="0"/>
    <e v="#N/A"/>
    <m/>
    <e v="#N/A"/>
    <x v="0"/>
    <e v="#N/A"/>
    <x v="0"/>
    <e v="#N/A"/>
    <x v="0"/>
    <s v="Yes"/>
    <n v="12870"/>
  </r>
  <r>
    <n v="3145"/>
    <n v="10228"/>
    <x v="13"/>
    <x v="0"/>
    <s v="Arrya Joshi"/>
    <s v="Eshan Joshi"/>
    <s v="deepak_joshigroup@yahoo.com"/>
    <s v="9861340906"/>
    <s v="Divyaanshi Joshi"/>
    <s v="deepak_joshigroup@yahoo.com"/>
    <s v="9583698289"/>
    <s v="2020-2021"/>
    <x v="0"/>
    <e v="#N/A"/>
    <m/>
    <e v="#N/A"/>
    <x v="0"/>
    <e v="#N/A"/>
    <x v="0"/>
    <e v="#N/A"/>
    <x v="0"/>
    <e v="#N/A"/>
    <n v="10228"/>
  </r>
  <r>
    <n v="3146"/>
    <n v="8213"/>
    <x v="13"/>
    <x v="0"/>
    <s v="Aryan Jhajharia"/>
    <s v="Anil Kumar Jhajharia"/>
    <s v="aniljhajhariafca@gmail.com"/>
    <s v="9437729015"/>
    <s v="Laxmi Jhajharia"/>
    <s v="aniljhajhariafca@gmail.com"/>
    <s v="9437933015"/>
    <s v="2018-2019"/>
    <x v="0"/>
    <e v="#N/A"/>
    <m/>
    <e v="#N/A"/>
    <x v="0"/>
    <e v="#N/A"/>
    <x v="0"/>
    <e v="#N/A"/>
    <x v="0"/>
    <e v="#N/A"/>
    <n v="8213"/>
  </r>
  <r>
    <n v="3147"/>
    <n v="4025"/>
    <x v="13"/>
    <x v="0"/>
    <s v="Avni Jain"/>
    <s v="Arvind Jain"/>
    <s v="oec_ajain@yahoo.co.in"/>
    <s v="7205550666"/>
    <s v="Mani Jain"/>
    <s v="oec_ajain@yahoo.co.in"/>
    <s v="7205550999"/>
    <s v="2014-2015"/>
    <x v="0"/>
    <e v="#N/A"/>
    <m/>
    <e v="#N/A"/>
    <x v="0"/>
    <e v="#N/A"/>
    <x v="0"/>
    <e v="#N/A"/>
    <x v="0"/>
    <s v="Yes"/>
    <n v="4025"/>
  </r>
  <r>
    <n v="3148"/>
    <n v="13197"/>
    <x v="13"/>
    <x v="0"/>
    <s v="Awad Haque"/>
    <s v="AZAMUL HAQUE MOHAMMED"/>
    <s v="azamulh@yahoo.com"/>
    <s v="9937719941"/>
    <s v="Yasmin Haque"/>
    <s v="yasminhaque2014@gmail.com"/>
    <s v="9078266713"/>
    <s v="2023-2024"/>
    <x v="0"/>
    <e v="#N/A"/>
    <m/>
    <e v="#N/A"/>
    <x v="0"/>
    <e v="#N/A"/>
    <x v="0"/>
    <e v="#N/A"/>
    <x v="0"/>
    <e v="#N/A"/>
    <n v="13197"/>
  </r>
  <r>
    <n v="3149"/>
    <n v="5786"/>
    <x v="13"/>
    <x v="0"/>
    <s v="Debasish Padhy"/>
    <s v="Rajesh Kumar Padhy"/>
    <s v="dr.rajeshkumarpadhy@gmail.com"/>
    <s v="9437166120,"/>
    <s v="Basanti Kumari Pathi"/>
    <s v="dr.rajeshkumarpadhy@gmail.com"/>
    <s v="7735285610"/>
    <s v="2016-2017"/>
    <x v="0"/>
    <e v="#N/A"/>
    <m/>
    <e v="#N/A"/>
    <x v="0"/>
    <e v="#N/A"/>
    <x v="0"/>
    <e v="#N/A"/>
    <x v="0"/>
    <e v="#N/A"/>
    <n v="5786"/>
  </r>
  <r>
    <n v="3150"/>
    <n v="5016"/>
    <x v="13"/>
    <x v="0"/>
    <s v="Dibyajeet Mishra"/>
    <s v="Ajit Kumar Mishra"/>
    <s v="akmishra07@gmail.com"/>
    <s v="9437072660, 7894304444"/>
    <s v="Sushrita Mishra"/>
    <s v="akmishra07@gmail.com"/>
    <s v="9937446834"/>
    <s v="2015-2016"/>
    <x v="0"/>
    <e v="#N/A"/>
    <m/>
    <e v="#N/A"/>
    <x v="0"/>
    <e v="#N/A"/>
    <x v="0"/>
    <e v="#N/A"/>
    <x v="0"/>
    <s v="Yes"/>
    <n v="5016"/>
  </r>
  <r>
    <n v="3151"/>
    <n v="12102"/>
    <x v="13"/>
    <x v="0"/>
    <s v="HIMANSHU DASH"/>
    <s v="DEBASHISH DASH"/>
    <s v="dedash1980@gmail.com"/>
    <s v="8017424627"/>
    <s v="SWAPNA DASH"/>
    <s v="dedash1980@gmail.com"/>
    <s v="8018297070"/>
    <s v="2022-2023"/>
    <x v="0"/>
    <e v="#N/A"/>
    <m/>
    <e v="#N/A"/>
    <x v="0"/>
    <e v="#N/A"/>
    <x v="0"/>
    <e v="#N/A"/>
    <x v="0"/>
    <s v="Yes"/>
    <n v="12102"/>
  </r>
  <r>
    <n v="3152"/>
    <n v="4527"/>
    <x v="13"/>
    <x v="0"/>
    <s v="Jasmeen Dash"/>
    <s v="Debabrata Dash"/>
    <s v="dash.debabrata@rediffmail.com"/>
    <s v="9040086002"/>
    <s v="Rojalin Dash"/>
    <s v="dash.debabrata@rediffmail.com"/>
    <s v="8018815140"/>
    <s v="2014-2015"/>
    <x v="0"/>
    <e v="#N/A"/>
    <m/>
    <e v="#N/A"/>
    <x v="0"/>
    <e v="#N/A"/>
    <x v="0"/>
    <e v="#N/A"/>
    <x v="0"/>
    <s v="Yes"/>
    <n v="4527"/>
  </r>
  <r>
    <n v="3153"/>
    <n v="10059"/>
    <x v="13"/>
    <x v="0"/>
    <s v="Jenisha Panda"/>
    <s v="Prasanna Kumar Panda"/>
    <s v="panda.peekay@gmail.com"/>
    <s v="9337028900"/>
    <s v="Sanghamitra Panda"/>
    <s v="panda.peekay@gmail.com"/>
    <s v="9778266777"/>
    <s v="2020-2021"/>
    <x v="0"/>
    <e v="#N/A"/>
    <m/>
    <e v="#N/A"/>
    <x v="0"/>
    <e v="#N/A"/>
    <x v="0"/>
    <e v="#N/A"/>
    <x v="0"/>
    <s v="Yes"/>
    <n v="10059"/>
  </r>
  <r>
    <n v="3154"/>
    <n v="14708"/>
    <x v="13"/>
    <x v="0"/>
    <s v="Jyotiraditya Parida"/>
    <s v="Jitendra Parida"/>
    <s v="jitendra_parida@yahoo.co.in"/>
    <s v="9899981651"/>
    <s v="Ritusmita Parida"/>
    <s v="ritusmita.parida@gmail.com"/>
    <s v="8882919851"/>
    <s v="2025-2026"/>
    <x v="0"/>
    <e v="#N/A"/>
    <m/>
    <e v="#N/A"/>
    <x v="0"/>
    <e v="#N/A"/>
    <x v="0"/>
    <e v="#N/A"/>
    <x v="0"/>
    <s v="Yes"/>
    <n v="14708"/>
  </r>
  <r>
    <n v="3155"/>
    <n v="5696"/>
    <x v="13"/>
    <x v="0"/>
    <s v="Kashish Panda"/>
    <s v="Manabendra Panda"/>
    <s v="manabpanda@gmail.com"/>
    <s v="7978517479"/>
    <s v="Suchitra Panda"/>
    <s v="manabpanda@gmail.com"/>
    <s v="6371675344"/>
    <s v="2015-2016"/>
    <x v="0"/>
    <e v="#N/A"/>
    <m/>
    <e v="#N/A"/>
    <x v="0"/>
    <e v="#N/A"/>
    <x v="0"/>
    <e v="#N/A"/>
    <x v="0"/>
    <e v="#N/A"/>
    <n v="5696"/>
  </r>
  <r>
    <n v="3156"/>
    <n v="13864"/>
    <x v="13"/>
    <x v="0"/>
    <s v="Krishnabha Bhattacharyya"/>
    <s v="Pranab Kumar Bhattacharyya"/>
    <s v="pranabbhattacharyya99@gmail.com"/>
    <s v="9818600185"/>
    <s v="Nandita Chakraborty"/>
    <s v="nanditabhattacharyya69@gmail.com"/>
    <s v="6370600185"/>
    <s v="2024-2025"/>
    <x v="0"/>
    <e v="#N/A"/>
    <m/>
    <e v="#N/A"/>
    <x v="0"/>
    <e v="#N/A"/>
    <x v="0"/>
    <e v="#N/A"/>
    <x v="0"/>
    <s v="Yes"/>
    <n v="13864"/>
  </r>
  <r>
    <n v="3157"/>
    <n v="14166"/>
    <x v="13"/>
    <x v="0"/>
    <s v="Manaswi Dhiriti"/>
    <s v="Pravin Kumar Gupta"/>
    <s v="guptapraveen13@gmail.com"/>
    <s v="8123263469"/>
    <s v="Sunayana Gupta"/>
    <s v="sunayana12g@rediffmail.com"/>
    <s v="7008372885"/>
    <s v="2024-2025"/>
    <x v="0"/>
    <e v="#N/A"/>
    <m/>
    <e v="#N/A"/>
    <x v="0"/>
    <e v="#N/A"/>
    <x v="0"/>
    <e v="#N/A"/>
    <x v="0"/>
    <e v="#N/A"/>
    <n v="14166"/>
  </r>
  <r>
    <n v="3158"/>
    <n v="13638"/>
    <x v="13"/>
    <x v="0"/>
    <s v="Omm Aditya"/>
    <s v="Manabhanjan Behera"/>
    <s v="manabhanjan.behera@outlook.com"/>
    <s v="8658110056"/>
    <s v="Gayatri Rath"/>
    <s v="gayatri.rath@outlook.com"/>
    <s v="7077703755"/>
    <s v="2024-2025"/>
    <x v="0"/>
    <e v="#N/A"/>
    <m/>
    <e v="#N/A"/>
    <x v="0"/>
    <e v="#N/A"/>
    <x v="0"/>
    <e v="#N/A"/>
    <x v="0"/>
    <s v="Yes"/>
    <n v="13638"/>
  </r>
  <r>
    <n v="3159"/>
    <n v="5953"/>
    <x v="13"/>
    <x v="0"/>
    <s v="Pranjal Mohanty"/>
    <s v="Debabrata Mohanty"/>
    <s v="mohantydebabrata@yahoo.com"/>
    <s v="9937092716"/>
    <s v="Deepanjali Mohanty"/>
    <s v="mohantydebabrata@yahoo.com"/>
    <s v="9937082927"/>
    <s v="2016-2017"/>
    <x v="0"/>
    <e v="#N/A"/>
    <m/>
    <e v="#N/A"/>
    <x v="0"/>
    <e v="#N/A"/>
    <x v="0"/>
    <e v="#N/A"/>
    <x v="0"/>
    <s v="Yes"/>
    <n v="5953"/>
  </r>
  <r>
    <n v="3160"/>
    <n v="12906"/>
    <x v="13"/>
    <x v="0"/>
    <s v="Pratistha Priyadarshini"/>
    <s v="Mahendra Kumar Jena"/>
    <s v="litu100065@gmail.com"/>
    <s v="8328892484"/>
    <s v="Suchismita Parija"/>
    <s v="litu100065@gmail.com"/>
    <s v="9827348166"/>
    <s v="2023-2024"/>
    <x v="0"/>
    <e v="#N/A"/>
    <m/>
    <e v="#N/A"/>
    <x v="0"/>
    <e v="#N/A"/>
    <x v="0"/>
    <e v="#N/A"/>
    <x v="0"/>
    <s v="Yes"/>
    <n v="12906"/>
  </r>
  <r>
    <n v="3161"/>
    <n v="12444"/>
    <x v="13"/>
    <x v="0"/>
    <s v="Rudra Prasad Dash"/>
    <s v="Sushant Dash"/>
    <s v="tuniadash@gmail.com"/>
    <s v="9437964499"/>
    <s v="Indira Priyadarshini Dash"/>
    <s v="tuniadash@gmail.com"/>
    <s v="9777657603"/>
    <s v="2023-2024"/>
    <x v="0"/>
    <e v="#N/A"/>
    <m/>
    <e v="#N/A"/>
    <x v="0"/>
    <e v="#N/A"/>
    <x v="0"/>
    <e v="#N/A"/>
    <x v="0"/>
    <s v="Yes"/>
    <n v="12444"/>
  </r>
  <r>
    <n v="3162"/>
    <n v="4378"/>
    <x v="13"/>
    <x v="0"/>
    <s v="Saanvi Swanjana Dash"/>
    <s v="Bairi Ganjan Dash"/>
    <s v="bgdash1975@gmail.com"/>
    <s v="9238011873"/>
    <s v="Swati Dash"/>
    <s v="bgdash1975@gmail.com"/>
    <s v="9348349409"/>
    <s v="2014-2015"/>
    <x v="0"/>
    <e v="#N/A"/>
    <m/>
    <e v="#N/A"/>
    <x v="0"/>
    <e v="#N/A"/>
    <x v="0"/>
    <e v="#N/A"/>
    <x v="0"/>
    <s v="Yes"/>
    <n v="4378"/>
  </r>
  <r>
    <n v="3163"/>
    <n v="3856"/>
    <x v="13"/>
    <x v="0"/>
    <s v="Saransh Sai Jena"/>
    <s v="Dillip Kumar Jena"/>
    <s v="dillipkjena@yahoo.com"/>
    <s v="9090965600, 9437042291"/>
    <s v="Pratishrutee Jena"/>
    <s v="dillipkjena@yahoo.com"/>
    <s v="9437042291"/>
    <s v="2014-2015"/>
    <x v="0"/>
    <e v="#N/A"/>
    <m/>
    <e v="#N/A"/>
    <x v="0"/>
    <n v="1920"/>
    <x v="1"/>
    <n v="68120"/>
    <x v="2"/>
    <s v="Yes"/>
    <n v="3856"/>
  </r>
  <r>
    <n v="3164"/>
    <n v="13325"/>
    <x v="13"/>
    <x v="0"/>
    <s v="Shashwati Jha"/>
    <s v="Prabhat Kumar Jha"/>
    <s v="prabhatusa9@gmail.com"/>
    <s v="9668137732"/>
    <s v="Manisha Kumari"/>
    <s v="prabhatusa9@gmail.com"/>
    <s v="9668029422"/>
    <s v="2023-2024"/>
    <x v="0"/>
    <e v="#N/A"/>
    <m/>
    <e v="#N/A"/>
    <x v="0"/>
    <e v="#N/A"/>
    <x v="0"/>
    <e v="#N/A"/>
    <x v="0"/>
    <e v="#N/A"/>
    <n v="13325"/>
  </r>
  <r>
    <n v="3165"/>
    <n v="7869"/>
    <x v="13"/>
    <x v="0"/>
    <s v="Shreeya Priyadarshini"/>
    <s v="Biren Kumar Beura"/>
    <s v="beurabirenkumar@gmail.com"/>
    <s v="9437441138"/>
    <s v="Priyadarshini Sahu"/>
    <s v="beurabirenkumar@gmail.com"/>
    <s v="8917590976"/>
    <s v="2018-2019"/>
    <x v="0"/>
    <e v="#N/A"/>
    <m/>
    <e v="#N/A"/>
    <x v="0"/>
    <e v="#N/A"/>
    <x v="0"/>
    <e v="#N/A"/>
    <x v="0"/>
    <s v="Yes"/>
    <n v="7869"/>
  </r>
  <r>
    <n v="3166"/>
    <n v="10082"/>
    <x v="13"/>
    <x v="0"/>
    <s v="Shreyansh Maharana"/>
    <s v="Saroj Kumar Maharana"/>
    <s v="sarojmaharana01@gmail.com"/>
    <s v="7093719250"/>
    <s v="Swagatika Das"/>
    <s v="sarojmaharana01@gmail.com"/>
    <s v="7093619740"/>
    <s v="2020-2021"/>
    <x v="0"/>
    <e v="#N/A"/>
    <m/>
    <e v="#N/A"/>
    <x v="0"/>
    <e v="#N/A"/>
    <x v="0"/>
    <e v="#N/A"/>
    <x v="0"/>
    <e v="#N/A"/>
    <n v="10082"/>
  </r>
  <r>
    <n v="3167"/>
    <n v="10119"/>
    <x v="13"/>
    <x v="0"/>
    <s v="Shreyasi Debrani"/>
    <s v="Pradip Kumar Nayak"/>
    <s v="admin@weightrackindia.com"/>
    <s v="9437171235"/>
    <s v="Amita Das Mohapatra"/>
    <s v="admin@weightrackindia.com"/>
    <s v="8895086934"/>
    <s v="2020-2021"/>
    <x v="0"/>
    <e v="#N/A"/>
    <m/>
    <e v="#N/A"/>
    <x v="0"/>
    <e v="#N/A"/>
    <x v="0"/>
    <e v="#N/A"/>
    <x v="0"/>
    <s v="Yes"/>
    <n v="10119"/>
  </r>
  <r>
    <n v="3168"/>
    <n v="13090"/>
    <x v="13"/>
    <x v="0"/>
    <s v="SIONA MOHANTA"/>
    <s v="PRAKASH MOHANTA"/>
    <s v="prakash.mohanta@gmail.com"/>
    <s v="9831049584"/>
    <s v="DEEPTIMAYEE KHUNTIA"/>
    <s v="deepti.khuntia@gmail.com"/>
    <s v="7021969503"/>
    <s v="2023-2024"/>
    <x v="0"/>
    <e v="#N/A"/>
    <m/>
    <e v="#N/A"/>
    <x v="0"/>
    <e v="#N/A"/>
    <x v="0"/>
    <e v="#N/A"/>
    <x v="0"/>
    <s v="Yes"/>
    <n v="13090"/>
  </r>
  <r>
    <n v="3169"/>
    <n v="6145"/>
    <x v="13"/>
    <x v="0"/>
    <s v="Suryaansh Mishra"/>
    <s v="Saroj Kumar Mishra"/>
    <s v="mail2tapinan@gmail.com"/>
    <s v="9777807813, 8596945766"/>
    <s v="Sasmita Tiadi"/>
    <s v="mail2tapinan@gmail.com"/>
    <s v="8763824241"/>
    <s v="2016-2017"/>
    <x v="0"/>
    <e v="#N/A"/>
    <m/>
    <e v="#N/A"/>
    <x v="0"/>
    <e v="#N/A"/>
    <x v="0"/>
    <e v="#N/A"/>
    <x v="0"/>
    <s v="Yes"/>
    <n v="6145"/>
  </r>
  <r>
    <n v="3170"/>
    <n v="5996"/>
    <x v="13"/>
    <x v="1"/>
    <s v="Abhinav Khatua"/>
    <s v="Biswajit Khatua"/>
    <s v="biswajit6666@gmail.com"/>
    <s v="9776528439, 9437108887"/>
    <s v="Rajalakshmi Khatua"/>
    <s v="biswajit6666@gmail.com"/>
    <s v="9439727259"/>
    <s v="2016-2017"/>
    <x v="0"/>
    <e v="#N/A"/>
    <m/>
    <e v="#N/A"/>
    <x v="0"/>
    <e v="#N/A"/>
    <x v="0"/>
    <e v="#N/A"/>
    <x v="0"/>
    <s v="Yes"/>
    <n v="5996"/>
  </r>
  <r>
    <n v="3171"/>
    <n v="5097"/>
    <x v="13"/>
    <x v="1"/>
    <s v="Akshara Dhir"/>
    <s v="Debabrata Dhir"/>
    <s v="rinkidhir@gmail.com"/>
    <s v="9776018007, 9437055761"/>
    <s v="Rinki Dhir"/>
    <s v="rinkidhir@gmail.com"/>
    <s v="9776018007"/>
    <s v="2015-2016"/>
    <x v="0"/>
    <e v="#N/A"/>
    <m/>
    <e v="#N/A"/>
    <x v="0"/>
    <e v="#N/A"/>
    <x v="0"/>
    <e v="#N/A"/>
    <x v="0"/>
    <e v="#N/A"/>
    <n v="5097"/>
  </r>
  <r>
    <n v="3172"/>
    <n v="12312"/>
    <x v="13"/>
    <x v="1"/>
    <s v="ARYAN KHATAI"/>
    <s v="BISWA RANJAN KHATAI"/>
    <s v="bapikhatai79@gmail.com"/>
    <s v="9040880007"/>
    <s v="DEBASMITA SAMANTARAY"/>
    <s v="debba202@gmail.com"/>
    <s v="+971588289928"/>
    <s v="2022-2023"/>
    <x v="0"/>
    <e v="#N/A"/>
    <m/>
    <e v="#N/A"/>
    <x v="0"/>
    <e v="#N/A"/>
    <x v="0"/>
    <e v="#N/A"/>
    <x v="0"/>
    <e v="#N/A"/>
    <n v="12312"/>
  </r>
  <r>
    <n v="3173"/>
    <n v="3878"/>
    <x v="13"/>
    <x v="1"/>
    <s v="Aryan Mohanty"/>
    <s v="Dilip Kumar Mohanty"/>
    <s v="surajgudu2@gmail.com"/>
    <s v="9438000333"/>
    <s v="Bichitra Mohanty"/>
    <s v="surajgudu2@gmail.com"/>
    <s v="9439339074"/>
    <s v="2014-2015"/>
    <x v="0"/>
    <e v="#N/A"/>
    <m/>
    <e v="#N/A"/>
    <x v="0"/>
    <n v="1920"/>
    <x v="1"/>
    <n v="1920"/>
    <x v="1"/>
    <s v="Yes"/>
    <n v="3878"/>
  </r>
  <r>
    <n v="3174"/>
    <n v="14151"/>
    <x v="13"/>
    <x v="1"/>
    <s v="ATHARV TRIPATHI"/>
    <s v="KRISHNA KANT TRIPATHI"/>
    <s v="thermi.tripathi@gmail.com"/>
    <s v="9827461879"/>
    <s v="SWATI TRIPATHI"/>
    <s v="athumannu@gmail.com"/>
    <s v="6376772929"/>
    <s v="2024-2025"/>
    <x v="0"/>
    <e v="#N/A"/>
    <m/>
    <n v="2000"/>
    <x v="1"/>
    <n v="2000"/>
    <x v="1"/>
    <n v="60600"/>
    <x v="2"/>
    <s v="Yes"/>
    <n v="14151"/>
  </r>
  <r>
    <n v="3175"/>
    <n v="2955"/>
    <x v="13"/>
    <x v="1"/>
    <s v="Ayushi Debata"/>
    <s v="Asheesh Debata"/>
    <s v="asheesh.debata@gmail.com"/>
    <s v="9437022445, 9238374530"/>
    <s v="Jayashree Debata"/>
    <s v="asheesh.debata@gmail.com"/>
    <s v="9439009001"/>
    <s v="2013-2014"/>
    <x v="0"/>
    <e v="#N/A"/>
    <m/>
    <e v="#N/A"/>
    <x v="0"/>
    <e v="#N/A"/>
    <x v="0"/>
    <e v="#N/A"/>
    <x v="0"/>
    <e v="#N/A"/>
    <n v="2955"/>
  </r>
  <r>
    <n v="3176"/>
    <n v="6054"/>
    <x v="13"/>
    <x v="1"/>
    <s v="Bhavik Narula"/>
    <s v="Chetan Narula"/>
    <s v="narula_chetan@yahoo.co.in"/>
    <s v="9437024878"/>
    <s v="Reeva Narula"/>
    <s v="narula_chetan@yahoo.co.in"/>
    <s v="8895428732"/>
    <s v="2016-2017"/>
    <x v="0"/>
    <e v="#N/A"/>
    <m/>
    <e v="#N/A"/>
    <x v="0"/>
    <e v="#N/A"/>
    <x v="0"/>
    <e v="#N/A"/>
    <x v="0"/>
    <e v="#N/A"/>
    <n v="6054"/>
  </r>
  <r>
    <n v="3177"/>
    <n v="3727"/>
    <x v="13"/>
    <x v="1"/>
    <s v="Choudhury Ishan Dash"/>
    <s v="Surjyakanta Dash"/>
    <s v="ch.das.minakshi@gmail.com"/>
    <s v="9437015411"/>
    <s v="Minakshi Das"/>
    <s v="ch.das.minakshi@gmail.com"/>
    <s v="9437960100"/>
    <s v="2013-2014"/>
    <x v="0"/>
    <e v="#N/A"/>
    <m/>
    <e v="#N/A"/>
    <x v="0"/>
    <e v="#N/A"/>
    <x v="0"/>
    <e v="#N/A"/>
    <x v="0"/>
    <s v="Yes"/>
    <n v="3727"/>
  </r>
  <r>
    <n v="3178"/>
    <n v="3956"/>
    <x v="13"/>
    <x v="1"/>
    <s v="Deepak Kumar Jena"/>
    <s v="Prafulla Kumar Jena"/>
    <s v="jenasarojini17@gmail.com"/>
    <s v="8763672005"/>
    <s v="Sarojini Jena"/>
    <s v="jenasarojini17@gmail.com"/>
    <s v="9861047854"/>
    <s v="2014-2015"/>
    <x v="0"/>
    <e v="#N/A"/>
    <m/>
    <n v="500"/>
    <x v="1"/>
    <n v="2420"/>
    <x v="1"/>
    <n v="2420"/>
    <x v="1"/>
    <e v="#N/A"/>
    <n v="3956"/>
  </r>
  <r>
    <n v="3179"/>
    <n v="2553"/>
    <x v="13"/>
    <x v="1"/>
    <s v="Dipali Ojha"/>
    <s v="Dhaneswar Ojha"/>
    <s v="dhaneswar.ojha@gmail.com"/>
    <s v="9938034677"/>
    <s v="Lalita Ojha"/>
    <s v="dhaneswar.ojha@gmail.com"/>
    <s v="9938034677"/>
    <s v="2012-2013"/>
    <x v="0"/>
    <e v="#N/A"/>
    <m/>
    <e v="#N/A"/>
    <x v="0"/>
    <e v="#N/A"/>
    <x v="0"/>
    <e v="#N/A"/>
    <x v="0"/>
    <s v="Yes"/>
    <n v="2553"/>
  </r>
  <r>
    <n v="3180"/>
    <n v="11612"/>
    <x v="13"/>
    <x v="1"/>
    <s v="K Kadambini Pradhan"/>
    <s v="Kirti Sundar Pradhan"/>
    <s v="kirtilucy@gmail.com"/>
    <s v="8763640506"/>
    <s v="Monalisa Pradhan"/>
    <s v="kirtilucy@gmail.com"/>
    <s v="7978057538"/>
    <s v="2022-2023"/>
    <x v="0"/>
    <e v="#N/A"/>
    <m/>
    <e v="#N/A"/>
    <x v="0"/>
    <e v="#N/A"/>
    <x v="0"/>
    <e v="#N/A"/>
    <x v="0"/>
    <s v="Yes"/>
    <n v="11612"/>
  </r>
  <r>
    <n v="3181"/>
    <n v="4002"/>
    <x v="13"/>
    <x v="1"/>
    <s v="Mp Sai Subham"/>
    <s v="Mrutyunjaya Pradhan"/>
    <s v="munaminu1s@gmail.com"/>
    <s v="9937071231,"/>
    <s v="Pranati Sahoo"/>
    <s v="munaminu1s@gmail.com"/>
    <s v="9937138298"/>
    <s v="2014-2015"/>
    <x v="0"/>
    <e v="#N/A"/>
    <m/>
    <e v="#N/A"/>
    <x v="0"/>
    <e v="#N/A"/>
    <x v="0"/>
    <e v="#N/A"/>
    <x v="0"/>
    <s v="Yes"/>
    <n v="4002"/>
  </r>
  <r>
    <n v="3182"/>
    <n v="15081"/>
    <x v="13"/>
    <x v="1"/>
    <s v="Prachurjya Raul"/>
    <s v="Prafulla Kumar Raul"/>
    <s v="prafullaraul910@gmail.com"/>
    <s v="9439138910"/>
    <s v="Susama Raul"/>
    <s v="prafullaraul910@gmail.com"/>
    <s v="8917318499"/>
    <s v="2025-2026"/>
    <x v="0"/>
    <e v="#N/A"/>
    <m/>
    <e v="#N/A"/>
    <x v="0"/>
    <e v="#N/A"/>
    <x v="0"/>
    <n v="72250"/>
    <x v="2"/>
    <s v="Yes"/>
    <n v="15081"/>
  </r>
  <r>
    <n v="3183"/>
    <n v="12828"/>
    <x v="13"/>
    <x v="1"/>
    <s v="Rajveer Gupta"/>
    <s v="Biren Gupta"/>
    <s v="birengupta11@gmail.com"/>
    <s v="9437041925"/>
    <s v="Anupama Gupta"/>
    <s v="birengupta11@gmail.com"/>
    <s v="7008341908"/>
    <s v="2023-2024"/>
    <x v="0"/>
    <e v="#N/A"/>
    <m/>
    <e v="#N/A"/>
    <x v="0"/>
    <e v="#N/A"/>
    <x v="0"/>
    <e v="#N/A"/>
    <x v="0"/>
    <s v="Yes"/>
    <n v="12828"/>
  </r>
  <r>
    <n v="3184"/>
    <n v="2852"/>
    <x v="13"/>
    <x v="1"/>
    <s v="Rushali Nayak"/>
    <s v="Rabinarayan Nayak"/>
    <s v="nayak_rabi@rediffmail.com"/>
    <s v="9777031911"/>
    <s v="Srabani Nayak"/>
    <s v="nayak_rabi@rediffmail.com"/>
    <s v="9777031911"/>
    <s v="2012-2013"/>
    <x v="0"/>
    <e v="#N/A"/>
    <m/>
    <e v="#N/A"/>
    <x v="0"/>
    <n v="1920"/>
    <x v="1"/>
    <e v="#N/A"/>
    <x v="0"/>
    <s v="Yes"/>
    <n v="2852"/>
  </r>
  <r>
    <n v="3185"/>
    <n v="2251"/>
    <x v="13"/>
    <x v="1"/>
    <s v="Saivsek Mohanty"/>
    <s v="Sumanta Kumar Mohanty"/>
    <s v="sumanjajpur@rediffmail.com"/>
    <s v="9853934510"/>
    <s v="Truptimayee Mohanty"/>
    <s v="sumanjajpur@rediffmail.com"/>
    <s v="9938760939"/>
    <s v="2012-2013"/>
    <x v="0"/>
    <e v="#N/A"/>
    <m/>
    <e v="#N/A"/>
    <x v="0"/>
    <e v="#N/A"/>
    <x v="0"/>
    <e v="#N/A"/>
    <x v="0"/>
    <s v="Yes"/>
    <n v="2251"/>
  </r>
  <r>
    <n v="3186"/>
    <n v="4035"/>
    <x v="13"/>
    <x v="1"/>
    <s v="Sambit Samantara"/>
    <s v="Prabodh Ku. Samantara"/>
    <s v="kadambinisamanta1@gmail.com"/>
    <s v="9437439485"/>
    <s v="Kadambini Samantara"/>
    <s v="kadambinisamanta1@gmail.com"/>
    <s v="9777376728"/>
    <s v="2014-2015"/>
    <x v="0"/>
    <e v="#N/A"/>
    <m/>
    <e v="#N/A"/>
    <x v="0"/>
    <e v="#N/A"/>
    <x v="0"/>
    <e v="#N/A"/>
    <x v="0"/>
    <e v="#N/A"/>
    <n v="4035"/>
  </r>
  <r>
    <n v="3187"/>
    <n v="9026"/>
    <x v="13"/>
    <x v="1"/>
    <s v="Shubham Bharalawala"/>
    <s v="Vikash Bharalawala"/>
    <s v="ratankumar04@yahoo.com"/>
    <s v="7682830098"/>
    <s v="Ruchi Bharalawala"/>
    <s v="ratankumar04@yahoo.com"/>
    <s v="916712517065"/>
    <s v="2019-2020"/>
    <x v="0"/>
    <e v="#N/A"/>
    <m/>
    <e v="#N/A"/>
    <x v="0"/>
    <e v="#N/A"/>
    <x v="0"/>
    <e v="#N/A"/>
    <x v="0"/>
    <e v="#N/A"/>
    <n v="9026"/>
  </r>
  <r>
    <n v="3188"/>
    <n v="4831"/>
    <x v="13"/>
    <x v="1"/>
    <s v="Sneha Tripathy"/>
    <s v="Debananda Tripathy"/>
    <s v="dntbbsr1972@gmail.com"/>
    <s v="9348323260, 9040880045"/>
    <s v="Nibedita Mishra"/>
    <s v="dntbbsr1972@gmail.com"/>
    <s v="9040880045"/>
    <s v="2015-2016"/>
    <x v="0"/>
    <e v="#N/A"/>
    <m/>
    <e v="#N/A"/>
    <x v="0"/>
    <e v="#N/A"/>
    <x v="0"/>
    <e v="#N/A"/>
    <x v="0"/>
    <s v="Yes"/>
    <n v="4831"/>
  </r>
  <r>
    <n v="3189"/>
    <n v="12826"/>
    <x v="13"/>
    <x v="1"/>
    <s v="Snigdha Priyadarshani Padhi"/>
    <s v="Narayan Padhi"/>
    <s v="raju4roja@gmail.com"/>
    <s v="9437186285"/>
    <s v="Subhalaxmi Padhi"/>
    <s v="subhalaxmipadhi23@gmail.com"/>
    <s v="9439645029"/>
    <s v="2023-2024"/>
    <x v="0"/>
    <e v="#N/A"/>
    <m/>
    <e v="#N/A"/>
    <x v="0"/>
    <e v="#N/A"/>
    <x v="0"/>
    <e v="#N/A"/>
    <x v="0"/>
    <s v="Yes"/>
    <n v="12826"/>
  </r>
  <r>
    <n v="3190"/>
    <n v="13285"/>
    <x v="13"/>
    <x v="1"/>
    <s v="Sradha Suman"/>
    <s v="Soumya Ranjan Padhi"/>
    <s v="beautypalacenx66@gmail.com"/>
    <s v="9437147283"/>
    <s v="Sunita Padhi"/>
    <s v="beautypalacdenx66@gmail.com"/>
    <s v="9827633180"/>
    <s v="2023-2024"/>
    <x v="0"/>
    <e v="#N/A"/>
    <m/>
    <e v="#N/A"/>
    <x v="0"/>
    <e v="#N/A"/>
    <x v="0"/>
    <e v="#N/A"/>
    <x v="0"/>
    <e v="#N/A"/>
    <n v="13285"/>
  </r>
  <r>
    <n v="3191"/>
    <n v="12443"/>
    <x v="13"/>
    <x v="1"/>
    <s v="Sriya Stuti Swarupa"/>
    <s v="Manoj Kumar Swain"/>
    <s v="maahingula@rediffmail.com"/>
    <s v="9437332795"/>
    <s v="Bindia Das"/>
    <s v="maahingula@rediffmail.com"/>
    <s v="8249203912"/>
    <s v="2023-2024"/>
    <x v="0"/>
    <e v="#N/A"/>
    <m/>
    <e v="#N/A"/>
    <x v="0"/>
    <e v="#N/A"/>
    <x v="0"/>
    <e v="#N/A"/>
    <x v="0"/>
    <e v="#N/A"/>
    <n v="12443"/>
  </r>
  <r>
    <n v="3192"/>
    <n v="3009"/>
    <x v="13"/>
    <x v="1"/>
    <s v="Suryatez Mishra"/>
    <s v="Sabyasachi Mishra"/>
    <s v="lopamudra710@gmail.com"/>
    <s v="8328348221"/>
    <s v="Lopamudra Mishra"/>
    <s v="lopamudra710@gmail.com"/>
    <s v="9437163740"/>
    <s v="2012-2013"/>
    <x v="0"/>
    <e v="#N/A"/>
    <m/>
    <n v="2250"/>
    <x v="1"/>
    <n v="2250"/>
    <x v="1"/>
    <n v="2250"/>
    <x v="1"/>
    <e v="#N/A"/>
    <n v="3009"/>
  </r>
  <r>
    <n v="3193"/>
    <n v="13259"/>
    <x v="13"/>
    <x v="1"/>
    <s v="Tamanna Pattnaik"/>
    <s v="Rashmi Ranjan Pattnaik"/>
    <s v="sweta.pinky10@gmail.com"/>
    <s v="9178392190"/>
    <s v="Swetaleena Pattnaik"/>
    <s v="sweta.pinky10@gmail.com"/>
    <s v="9778475705"/>
    <s v="2023-2024"/>
    <x v="0"/>
    <e v="#N/A"/>
    <m/>
    <e v="#N/A"/>
    <x v="0"/>
    <e v="#N/A"/>
    <x v="0"/>
    <e v="#N/A"/>
    <x v="0"/>
    <e v="#N/A"/>
    <n v="13259"/>
  </r>
  <r>
    <n v="3194"/>
    <n v="3729"/>
    <x v="13"/>
    <x v="1"/>
    <s v="Tanish Jena"/>
    <s v="Manish Kumar Jena"/>
    <s v="jena.manish@gmail.com"/>
    <s v="07406131219, 9040336584"/>
    <s v="Nibedita Behura"/>
    <s v="jena.manish@gmail.com"/>
    <s v="9556936562"/>
    <s v="2014-2015"/>
    <x v="0"/>
    <e v="#N/A"/>
    <m/>
    <e v="#N/A"/>
    <x v="0"/>
    <e v="#N/A"/>
    <x v="0"/>
    <e v="#N/A"/>
    <x v="0"/>
    <s v="Yes"/>
    <n v="3729"/>
  </r>
  <r>
    <n v="3195"/>
    <n v="5697"/>
    <x v="13"/>
    <x v="2"/>
    <s v="Aarushi Mishra"/>
    <s v="Bibekananda Mishra"/>
    <s v="madhusmitasmishra@gmail.com"/>
    <s v="9937233338, 9937008456"/>
    <s v="Madhusmita Sarangi"/>
    <s v="madhusmitasmishra@gmail.com"/>
    <s v="9937008456"/>
    <s v="2015-2016"/>
    <x v="0"/>
    <e v="#N/A"/>
    <m/>
    <e v="#N/A"/>
    <x v="0"/>
    <e v="#N/A"/>
    <x v="0"/>
    <e v="#N/A"/>
    <x v="0"/>
    <e v="#N/A"/>
    <n v="5697"/>
  </r>
  <r>
    <n v="3196"/>
    <n v="3177"/>
    <x v="13"/>
    <x v="2"/>
    <s v="Aayush Mohanty"/>
    <s v="Ajay Ku Mohanty"/>
    <s v="ajaymohanty22@yahoo.com"/>
    <s v="9777325922"/>
    <s v="Anita Mohanty"/>
    <s v="anita.mohanty80@gmail.com"/>
    <s v="6370627724"/>
    <s v="2013-2014"/>
    <x v="0"/>
    <e v="#N/A"/>
    <m/>
    <e v="#N/A"/>
    <x v="0"/>
    <e v="#N/A"/>
    <x v="0"/>
    <e v="#N/A"/>
    <x v="0"/>
    <s v="Yes"/>
    <n v="3177"/>
  </r>
  <r>
    <n v="3197"/>
    <n v="5959"/>
    <x v="13"/>
    <x v="2"/>
    <s v="Adarsh Kumar Nayak"/>
    <s v="Arakhita Nayak"/>
    <s v="arakhitanayak@gmail.com"/>
    <s v="9437677452"/>
    <s v="Nibedita Nayak"/>
    <s v="arakhitanayak@gmail.com"/>
    <s v="8763789521"/>
    <s v="2016-2017"/>
    <x v="0"/>
    <e v="#N/A"/>
    <m/>
    <e v="#N/A"/>
    <x v="0"/>
    <e v="#N/A"/>
    <x v="0"/>
    <e v="#N/A"/>
    <x v="0"/>
    <e v="#N/A"/>
    <n v="5959"/>
  </r>
  <r>
    <n v="3198"/>
    <n v="8957"/>
    <x v="13"/>
    <x v="2"/>
    <s v="Aditya Agarwal"/>
    <s v="Rupesh Agarwal"/>
    <s v="salasarsarees2017@gmail.com"/>
    <s v="6370986318"/>
    <s v="Neha Agarwal"/>
    <s v="salasarsarees2017@gmail.com"/>
    <s v="8249097279"/>
    <s v="2019-2020"/>
    <x v="0"/>
    <e v="#N/A"/>
    <m/>
    <e v="#N/A"/>
    <x v="0"/>
    <e v="#N/A"/>
    <x v="0"/>
    <e v="#N/A"/>
    <x v="0"/>
    <e v="#N/A"/>
    <n v="8957"/>
  </r>
  <r>
    <n v="3199"/>
    <n v="11967"/>
    <x v="13"/>
    <x v="2"/>
    <s v="ADITYA ARADHEY"/>
    <s v="AMIT ARADHEY"/>
    <s v="mishrashilpi@yahoo.com"/>
    <s v="9899957368"/>
    <s v="SHILPI MISHRA"/>
    <s v="mishrashilpi@yahoo.com"/>
    <s v="9899957368"/>
    <s v="2022-2023"/>
    <x v="0"/>
    <e v="#N/A"/>
    <m/>
    <e v="#N/A"/>
    <x v="0"/>
    <e v="#N/A"/>
    <x v="0"/>
    <e v="#N/A"/>
    <x v="0"/>
    <s v="Yes"/>
    <n v="11967"/>
  </r>
  <r>
    <n v="3200"/>
    <n v="8031"/>
    <x v="13"/>
    <x v="2"/>
    <s v="Adyam Bhuyan"/>
    <s v="Saswat Bhuyan"/>
    <s v="saswat.bhuyan@gmail.com"/>
    <s v="7894237900"/>
    <s v="Swarnima Swain"/>
    <s v="saswat.bhuyan@gmail.com"/>
    <s v="9668794509, 7504205675"/>
    <s v="2018-2019"/>
    <x v="0"/>
    <e v="#N/A"/>
    <m/>
    <e v="#N/A"/>
    <x v="0"/>
    <e v="#N/A"/>
    <x v="0"/>
    <e v="#N/A"/>
    <x v="0"/>
    <s v="Yes"/>
    <n v="8031"/>
  </r>
  <r>
    <n v="3201"/>
    <n v="12050"/>
    <x v="13"/>
    <x v="2"/>
    <s v="Anokhi Mohanty"/>
    <s v="Subhasis Mohanty"/>
    <s v="subhasism123@rediffmail.com"/>
    <s v="8408880596"/>
    <s v="Lipi Mohanty"/>
    <s v="lipimohanty75@gmail.com"/>
    <s v="9764249280"/>
    <s v="2022-2023"/>
    <x v="0"/>
    <e v="#N/A"/>
    <m/>
    <e v="#N/A"/>
    <x v="0"/>
    <e v="#N/A"/>
    <x v="0"/>
    <e v="#N/A"/>
    <x v="0"/>
    <e v="#N/A"/>
    <n v="12050"/>
  </r>
  <r>
    <n v="3202"/>
    <n v="9331"/>
    <x v="13"/>
    <x v="2"/>
    <s v="Anoushka Sahoo"/>
    <s v="Alok Sahoo"/>
    <s v="sahooalok@indianoil.in"/>
    <s v="9564280722"/>
    <s v="Jita Sahoo"/>
    <s v="sahooalok@indianoil.in"/>
    <s v="7077702552"/>
    <s v="2019-2020"/>
    <x v="0"/>
    <e v="#N/A"/>
    <m/>
    <e v="#N/A"/>
    <x v="0"/>
    <e v="#N/A"/>
    <x v="0"/>
    <e v="#N/A"/>
    <x v="0"/>
    <s v="Yes"/>
    <n v="9331"/>
  </r>
  <r>
    <n v="3203"/>
    <n v="12372"/>
    <x v="13"/>
    <x v="2"/>
    <s v="Anurag Bhattacharjee"/>
    <s v="Apollo Bhattacharjee"/>
    <s v="apollo1721@yahoo.com"/>
    <s v="7896043690"/>
    <s v="Sumana Bhattacharjee"/>
    <s v="apollo1721@yahoo.com"/>
    <s v="8811878764"/>
    <s v="2022-2023"/>
    <x v="0"/>
    <e v="#N/A"/>
    <m/>
    <e v="#N/A"/>
    <x v="0"/>
    <e v="#N/A"/>
    <x v="0"/>
    <e v="#N/A"/>
    <x v="0"/>
    <e v="#N/A"/>
    <n v="12372"/>
  </r>
  <r>
    <n v="3204"/>
    <n v="8034"/>
    <x v="13"/>
    <x v="2"/>
    <s v="Anwesha Anandita Soren"/>
    <s v="Nathuram Dassoren"/>
    <s v="nathurambgs@gmail.com"/>
    <s v="9938256743"/>
    <s v="Jenny Choudhury"/>
    <s v="nathurambgs@gmail.com"/>
    <s v="7377366440"/>
    <s v="2018-2019"/>
    <x v="0"/>
    <e v="#N/A"/>
    <m/>
    <e v="#N/A"/>
    <x v="0"/>
    <e v="#N/A"/>
    <x v="0"/>
    <e v="#N/A"/>
    <x v="0"/>
    <s v="Yes"/>
    <n v="8034"/>
  </r>
  <r>
    <n v="3205"/>
    <n v="9062"/>
    <x v="13"/>
    <x v="2"/>
    <s v="Arjun Lahiri"/>
    <s v="Banibrata Lahiri"/>
    <s v="lahiri.banibrata@gmail.com"/>
    <s v="9831083934"/>
    <s v="Sumana Lahiri"/>
    <s v="lahiri.banibrata@gmail.com"/>
    <s v="9903499091"/>
    <s v="2019-2020"/>
    <x v="0"/>
    <e v="#N/A"/>
    <m/>
    <e v="#N/A"/>
    <x v="0"/>
    <e v="#N/A"/>
    <x v="0"/>
    <e v="#N/A"/>
    <x v="0"/>
    <s v="Yes"/>
    <n v="9062"/>
  </r>
  <r>
    <n v="3206"/>
    <n v="6598"/>
    <x v="13"/>
    <x v="2"/>
    <s v="Asmi Pattanaik"/>
    <s v="Ranjit Pattnaik"/>
    <s v="purnima.patnaik1982@gmail.com"/>
    <s v="7205310551"/>
    <s v="Purnima Pattnaik"/>
    <s v="purnima.patnaik1982@gmail.com"/>
    <s v="9776905555"/>
    <s v="2016-2017"/>
    <x v="0"/>
    <e v="#N/A"/>
    <m/>
    <n v="6000"/>
    <x v="2"/>
    <n v="6000"/>
    <x v="2"/>
    <n v="10000"/>
    <x v="2"/>
    <e v="#N/A"/>
    <n v="6598"/>
  </r>
  <r>
    <n v="3207"/>
    <n v="3166"/>
    <x v="13"/>
    <x v="2"/>
    <s v="Aurosmit Mallick"/>
    <s v="Rohitaswa Mallick"/>
    <s v="rohit_mallick@yahoo.co.in"/>
    <s v="9853287755"/>
    <s v="Dhupanwita Swain"/>
    <s v="rohit_mallick@yahoo.co.in"/>
    <s v="9937049468"/>
    <s v="2013-2014"/>
    <x v="0"/>
    <e v="#N/A"/>
    <m/>
    <e v="#N/A"/>
    <x v="0"/>
    <e v="#N/A"/>
    <x v="0"/>
    <e v="#N/A"/>
    <x v="0"/>
    <s v="Yes"/>
    <n v="3166"/>
  </r>
  <r>
    <n v="3208"/>
    <n v="5836"/>
    <x v="13"/>
    <x v="2"/>
    <s v="Ayushman Divyansh Nayak"/>
    <s v="Dyutiraj Jagadananda Nayak"/>
    <s v="djnayak1977@gmail.com"/>
    <s v="9337234015"/>
    <s v="Aparna Routray"/>
    <s v="djnayak1977@gmail.com"/>
    <s v="7008350879"/>
    <s v="2016-2017"/>
    <x v="0"/>
    <e v="#N/A"/>
    <m/>
    <e v="#N/A"/>
    <x v="0"/>
    <e v="#N/A"/>
    <x v="0"/>
    <e v="#N/A"/>
    <x v="0"/>
    <s v="Yes"/>
    <n v="5836"/>
  </r>
  <r>
    <n v="3209"/>
    <n v="4822"/>
    <x v="13"/>
    <x v="2"/>
    <s v="Biswa Nirmalya Puhan"/>
    <s v="Nirmal Kumar Puhan"/>
    <s v="nirmal_puhan@yagoo.co.in"/>
    <s v="9437013751"/>
    <s v="Bidyut Prava Dhall"/>
    <s v="nirmal_puhan@yagoo.co.in"/>
    <s v="9439177252"/>
    <s v="2015-2016"/>
    <x v="0"/>
    <e v="#N/A"/>
    <m/>
    <n v="6000"/>
    <x v="2"/>
    <n v="30250"/>
    <x v="2"/>
    <n v="102500"/>
    <x v="2"/>
    <e v="#N/A"/>
    <n v="4822"/>
  </r>
  <r>
    <n v="3210"/>
    <n v="11547"/>
    <x v="13"/>
    <x v="2"/>
    <s v="DISHA DAS"/>
    <s v="MILANA KUMAR DAS"/>
    <s v="milanadas@gmail.com"/>
    <s v="9740064526"/>
    <s v="SWAYAMPRAVA PATRA"/>
    <s v="swayamprava.patra@gmail.com"/>
    <s v="9980996504"/>
    <s v="2022-2023"/>
    <x v="0"/>
    <e v="#N/A"/>
    <m/>
    <e v="#N/A"/>
    <x v="0"/>
    <e v="#N/A"/>
    <x v="0"/>
    <e v="#N/A"/>
    <x v="0"/>
    <e v="#N/A"/>
    <n v="11547"/>
  </r>
  <r>
    <n v="3211"/>
    <n v="11548"/>
    <x v="13"/>
    <x v="2"/>
    <s v="ESHA DAS"/>
    <s v="MILANA DAS"/>
    <s v="milandas@gmail.com"/>
    <s v="9740064526"/>
    <s v="SWAYAMPRAVA PATRA"/>
    <s v="swayamprava.patra@gmail.com"/>
    <s v="9980996504"/>
    <s v="2022-2023"/>
    <x v="0"/>
    <e v="#N/A"/>
    <m/>
    <e v="#N/A"/>
    <x v="0"/>
    <e v="#N/A"/>
    <x v="0"/>
    <e v="#N/A"/>
    <x v="0"/>
    <e v="#N/A"/>
    <n v="11548"/>
  </r>
  <r>
    <n v="3212"/>
    <n v="5995"/>
    <x v="13"/>
    <x v="2"/>
    <s v="Jessica Panda"/>
    <s v="Dayananda Panda"/>
    <s v="infosgaorissa@gmail.com"/>
    <s v="9937022118"/>
    <s v="Madhumita Panda"/>
    <s v="infosgaorissa@gmail.com"/>
    <s v="9692674767"/>
    <s v="2016-2017"/>
    <x v="0"/>
    <e v="#N/A"/>
    <m/>
    <e v="#N/A"/>
    <x v="0"/>
    <e v="#N/A"/>
    <x v="0"/>
    <e v="#N/A"/>
    <x v="0"/>
    <e v="#N/A"/>
    <n v="5995"/>
  </r>
  <r>
    <n v="3213"/>
    <n v="10678"/>
    <x v="13"/>
    <x v="2"/>
    <s v="Manisha Samantaray"/>
    <s v="Chinmaya Samantaray"/>
    <s v="chinmayasamantaray@gmail.com"/>
    <s v="9937004688"/>
    <s v="Puspanjali Samantaray"/>
    <s v="chinmayasamantaray@gmail.com"/>
    <s v="9937513368"/>
    <s v="2021-2022"/>
    <x v="0"/>
    <e v="#N/A"/>
    <m/>
    <e v="#N/A"/>
    <x v="0"/>
    <e v="#N/A"/>
    <x v="0"/>
    <e v="#N/A"/>
    <x v="0"/>
    <s v="Yes"/>
    <n v="10678"/>
  </r>
  <r>
    <n v="3214"/>
    <n v="3807"/>
    <x v="13"/>
    <x v="2"/>
    <s v="Naitik Kumar Das"/>
    <s v="Das Pravas Kumar Bagla"/>
    <s v="d.p.k.bagla@gmail.com"/>
    <s v="8895853258, 9556026511"/>
    <s v="Jagnyaseni Mohanty"/>
    <s v="d.p.k.bagla@gmail.com"/>
    <s v="8895853258"/>
    <s v="2014-2015"/>
    <x v="0"/>
    <e v="#N/A"/>
    <m/>
    <e v="#N/A"/>
    <x v="0"/>
    <e v="#N/A"/>
    <x v="0"/>
    <e v="#N/A"/>
    <x v="0"/>
    <s v="Yes"/>
    <n v="3807"/>
  </r>
  <r>
    <n v="3215"/>
    <n v="11511"/>
    <x v="13"/>
    <x v="2"/>
    <s v="P SWAGAT PARIDA"/>
    <s v="PRADYUMN KUMAR PARIDA"/>
    <s v="pradyumn1983@gmail.com"/>
    <s v="6372801063"/>
    <s v="ROJALIN PARIDA"/>
    <s v="rojalinparida364@gmail.com"/>
    <s v="6370241744"/>
    <s v="2022-2023"/>
    <x v="0"/>
    <e v="#N/A"/>
    <m/>
    <e v="#N/A"/>
    <x v="0"/>
    <e v="#N/A"/>
    <x v="0"/>
    <e v="#N/A"/>
    <x v="0"/>
    <s v="Yes"/>
    <n v="11511"/>
  </r>
  <r>
    <n v="3216"/>
    <n v="3752"/>
    <x v="13"/>
    <x v="2"/>
    <s v="Pratham Patra"/>
    <s v="Sandeep Kumar Patro"/>
    <s v="chinmayee_dash01@infosys.com"/>
    <s v="8001400155"/>
    <s v="Chinmayee Dash"/>
    <s v="chinmayee_dash01@infosys.com"/>
    <s v="9437049774, 9937023200"/>
    <s v="2014-2015"/>
    <x v="0"/>
    <e v="#N/A"/>
    <m/>
    <e v="#N/A"/>
    <x v="0"/>
    <e v="#N/A"/>
    <x v="0"/>
    <e v="#N/A"/>
    <x v="0"/>
    <e v="#N/A"/>
    <n v="3752"/>
  </r>
  <r>
    <n v="3217"/>
    <n v="12234"/>
    <x v="13"/>
    <x v="2"/>
    <s v="PRAYAN PRUSTY"/>
    <s v="SUNIL KUMAR PRUSTY"/>
    <s v="sunilkumarprusty@gmail.com"/>
    <s v="9677022160"/>
    <s v="PURNIMA PRUSTY"/>
    <s v="purnima.prusty87@gmail.com"/>
    <s v="9677021864"/>
    <s v="2022-2023"/>
    <x v="0"/>
    <e v="#N/A"/>
    <m/>
    <e v="#N/A"/>
    <x v="0"/>
    <e v="#N/A"/>
    <x v="0"/>
    <e v="#N/A"/>
    <x v="0"/>
    <e v="#N/A"/>
    <n v="12234"/>
  </r>
  <r>
    <n v="3218"/>
    <n v="3738"/>
    <x v="13"/>
    <x v="2"/>
    <s v="Pritesh Kumar Sahoo"/>
    <s v="Pratap Chandra Sahoo"/>
    <s v="mitpratap@gmail.com"/>
    <s v="9437010226, 9776601094"/>
    <s v="Sandhyarani Sahoo"/>
    <s v="mitpratap@gmail.com"/>
    <s v="9776601094"/>
    <s v="2014-2015"/>
    <x v="0"/>
    <e v="#N/A"/>
    <m/>
    <e v="#N/A"/>
    <x v="0"/>
    <e v="#N/A"/>
    <x v="0"/>
    <e v="#N/A"/>
    <x v="0"/>
    <s v="Yes"/>
    <n v="3738"/>
  </r>
  <r>
    <n v="3219"/>
    <n v="10801"/>
    <x v="13"/>
    <x v="2"/>
    <s v="Sara Rawat"/>
    <s v="Prahalad Das Rawat"/>
    <s v="prahlad.rawat@gmail.com"/>
    <s v="9893300099"/>
    <s v="Shefali Rawat"/>
    <s v="shefali_7in@yahoo.com"/>
    <s v="9179214650"/>
    <s v="2021-2022"/>
    <x v="0"/>
    <e v="#N/A"/>
    <m/>
    <e v="#N/A"/>
    <x v="0"/>
    <e v="#N/A"/>
    <x v="0"/>
    <e v="#N/A"/>
    <x v="0"/>
    <s v="Yes"/>
    <n v="10801"/>
  </r>
  <r>
    <n v="3220"/>
    <n v="13347"/>
    <x v="13"/>
    <x v="2"/>
    <s v="Satyam Nayak"/>
    <s v="Jeetendra Nayak"/>
    <s v="pinkyparida93@gmail.com"/>
    <s v="6370122533"/>
    <s v="Annapurna Parida"/>
    <s v="pinkyparida93@gmail.com"/>
    <s v="9437105161"/>
    <s v="2024-2025"/>
    <x v="0"/>
    <e v="#N/A"/>
    <m/>
    <e v="#N/A"/>
    <x v="0"/>
    <e v="#N/A"/>
    <x v="0"/>
    <e v="#N/A"/>
    <x v="0"/>
    <e v="#N/A"/>
    <n v="13347"/>
  </r>
  <r>
    <n v="3221"/>
    <n v="5449"/>
    <x v="13"/>
    <x v="2"/>
    <s v="Seril Sristi Panda"/>
    <s v="Pradeep Kumar Panda"/>
    <s v="pradeeppanda73@yahoo.com"/>
    <s v="9438005419"/>
    <s v="Suchismita Panda"/>
    <s v="suchismitapanda19@gmail.com"/>
    <s v="7008493419"/>
    <s v="2015-2016"/>
    <x v="0"/>
    <e v="#N/A"/>
    <m/>
    <e v="#N/A"/>
    <x v="0"/>
    <e v="#N/A"/>
    <x v="0"/>
    <e v="#N/A"/>
    <x v="0"/>
    <e v="#N/A"/>
    <n v="5449"/>
  </r>
  <r>
    <n v="3222"/>
    <n v="7662"/>
    <x v="13"/>
    <x v="2"/>
    <s v="Shriyadita Sahoo"/>
    <s v="Satyanarayan Sahu"/>
    <s v="snsaahu@gmail.com"/>
    <s v="9437830909"/>
    <s v="Manaswini Sahoo"/>
    <s v="snsaahu@gmail.com"/>
    <s v="9777608616"/>
    <s v="2017-2018"/>
    <x v="0"/>
    <e v="#N/A"/>
    <m/>
    <e v="#N/A"/>
    <x v="0"/>
    <e v="#N/A"/>
    <x v="0"/>
    <e v="#N/A"/>
    <x v="0"/>
    <e v="#N/A"/>
    <n v="7662"/>
  </r>
  <r>
    <n v="3223"/>
    <n v="10149"/>
    <x v="13"/>
    <x v="2"/>
    <s v="Soumya Ranjan Jena"/>
    <s v="Laxmidhar Jena"/>
    <s v="jenadrlaxmidhar@gmail.com"/>
    <s v="7008549890"/>
    <s v="Sandhyarani Nath"/>
    <s v="sandhyanathjena@yahoo.co.in"/>
    <s v="7008256100"/>
    <s v="2020-2021"/>
    <x v="0"/>
    <e v="#N/A"/>
    <m/>
    <e v="#N/A"/>
    <x v="0"/>
    <e v="#N/A"/>
    <x v="0"/>
    <e v="#N/A"/>
    <x v="0"/>
    <s v="Yes"/>
    <n v="10149"/>
  </r>
  <r>
    <n v="3224"/>
    <n v="3641"/>
    <x v="13"/>
    <x v="2"/>
    <s v="Subham Swastik Swain"/>
    <s v="Jiten Kumar Swain"/>
    <s v="snehalatapnb@gmail.com"/>
    <s v="9437347229"/>
    <s v="Snehalata Panda"/>
    <s v="snehalatapnb@gmail.com"/>
    <s v="9438298612"/>
    <s v="2013-2014"/>
    <x v="0"/>
    <e v="#N/A"/>
    <m/>
    <e v="#N/A"/>
    <x v="0"/>
    <e v="#N/A"/>
    <x v="0"/>
    <e v="#N/A"/>
    <x v="0"/>
    <s v="Yes"/>
    <n v="3641"/>
  </r>
  <r>
    <n v="3225"/>
    <n v="9102"/>
    <x v="13"/>
    <x v="2"/>
    <s v="Surya Snata Pradhan"/>
    <s v="Pradip Pradhan"/>
    <s v="somyasanchita2636@gmail.com"/>
    <s v="9861367007"/>
    <s v="Sasmita Pradhan"/>
    <s v="somyasanchita2636@gmail.com"/>
    <s v="9583035207"/>
    <s v="2019-2020"/>
    <x v="0"/>
    <e v="#N/A"/>
    <m/>
    <e v="#N/A"/>
    <x v="0"/>
    <e v="#N/A"/>
    <x v="0"/>
    <e v="#N/A"/>
    <x v="0"/>
    <s v="Yes"/>
    <n v="9102"/>
  </r>
  <r>
    <n v="3226"/>
    <n v="6165"/>
    <x v="13"/>
    <x v="2"/>
    <s v="Unnati Chowdhury"/>
    <s v="Pratyush Chowdhury"/>
    <s v="pratyushchowdhury72@gmail.com"/>
    <s v="9437312422"/>
    <s v="Sunanda Mahanta"/>
    <s v="pratyushchowdhury72@gmail.com"/>
    <s v="8895484522"/>
    <s v="2016-2017"/>
    <x v="0"/>
    <e v="#N/A"/>
    <m/>
    <e v="#N/A"/>
    <x v="0"/>
    <e v="#N/A"/>
    <x v="0"/>
    <e v="#N/A"/>
    <x v="0"/>
    <s v="Yes"/>
    <n v="6165"/>
  </r>
  <r>
    <n v="3227"/>
    <n v="9634"/>
    <x v="13"/>
    <x v="2"/>
    <s v="Varnika Ojha"/>
    <s v="Chandra Prakash Ojha"/>
    <s v="cpojna75@gmail.com"/>
    <s v="7705010018"/>
    <s v="Reeta Ojha"/>
    <s v="cpojna75@gmail.com"/>
    <s v="7705010019"/>
    <s v="2019-2020"/>
    <x v="0"/>
    <e v="#N/A"/>
    <m/>
    <e v="#N/A"/>
    <x v="0"/>
    <e v="#N/A"/>
    <x v="0"/>
    <e v="#N/A"/>
    <x v="0"/>
    <s v="Yes"/>
    <n v="9634"/>
  </r>
  <r>
    <n v="3228"/>
    <n v="12838"/>
    <x v="13"/>
    <x v="3"/>
    <s v="Abhigyan Nayak"/>
    <s v="Sudhansu Ranjan Nayak"/>
    <s v="sudhansunayak34@gmail.com"/>
    <s v="9861145280"/>
    <s v="Minakshi Nayak"/>
    <s v="MINAKSHEE.MN@GMAIL.COM"/>
    <s v="9938497997"/>
    <s v="2023-2024"/>
    <x v="0"/>
    <e v="#N/A"/>
    <m/>
    <e v="#N/A"/>
    <x v="0"/>
    <e v="#N/A"/>
    <x v="0"/>
    <e v="#N/A"/>
    <x v="0"/>
    <e v="#N/A"/>
    <n v="12838"/>
  </r>
  <r>
    <n v="3229"/>
    <n v="6722"/>
    <x v="13"/>
    <x v="3"/>
    <s v="Aishwarya Panigrahi"/>
    <s v="Debasis Panigrahi"/>
    <s v="dev.arian@yahoo.com"/>
    <s v="9776644307"/>
    <s v="Manaswinee Dash"/>
    <s v="dev.arian@yahoo.com"/>
    <s v="9702081110"/>
    <s v="2016-2017"/>
    <x v="0"/>
    <e v="#N/A"/>
    <m/>
    <e v="#N/A"/>
    <x v="0"/>
    <e v="#N/A"/>
    <x v="0"/>
    <e v="#N/A"/>
    <x v="0"/>
    <s v="Yes"/>
    <n v="6722"/>
  </r>
  <r>
    <n v="3230"/>
    <n v="12419"/>
    <x v="13"/>
    <x v="3"/>
    <s v="Anisha Bhol"/>
    <s v="Manoranjan Bhol"/>
    <s v="manoranjanbhol@gmail.com"/>
    <s v="9437019869"/>
    <s v="Manjushree Bhol"/>
    <s v="manjushreebhol53@gmail.com"/>
    <s v="9438368703"/>
    <s v="2023-2024"/>
    <x v="0"/>
    <e v="#N/A"/>
    <m/>
    <n v="1000"/>
    <x v="1"/>
    <n v="1000"/>
    <x v="1"/>
    <n v="1000"/>
    <x v="1"/>
    <s v="Yes"/>
    <n v="12419"/>
  </r>
  <r>
    <n v="3231"/>
    <n v="3734"/>
    <x v="13"/>
    <x v="3"/>
    <s v="Anushka Singh"/>
    <s v="Manas Ranjan Singh"/>
    <s v="manasranjan.singh@gmail.com"/>
    <s v="9437342963, 9861355971"/>
    <s v="Nibedita Jagadev"/>
    <s v="manasranjan.singh@gmail.com"/>
    <s v="9861355971"/>
    <s v="2014-2015"/>
    <x v="0"/>
    <e v="#N/A"/>
    <m/>
    <e v="#N/A"/>
    <x v="0"/>
    <e v="#N/A"/>
    <x v="0"/>
    <e v="#N/A"/>
    <x v="0"/>
    <e v="#N/A"/>
    <n v="3734"/>
  </r>
  <r>
    <n v="3232"/>
    <n v="12062"/>
    <x v="13"/>
    <x v="3"/>
    <s v="ANUSHREE MISHRA"/>
    <s v="RANJIT MISHRA"/>
    <s v="mishraranjit@gmail.com"/>
    <s v="9437141796"/>
    <s v="CHANDRAMALLI MISHRA"/>
    <s v="chandramalli@gmail.com"/>
    <s v="9437521412"/>
    <s v="2022-2023"/>
    <x v="0"/>
    <e v="#N/A"/>
    <m/>
    <e v="#N/A"/>
    <x v="0"/>
    <e v="#N/A"/>
    <x v="0"/>
    <e v="#N/A"/>
    <x v="0"/>
    <e v="#N/A"/>
    <n v="12062"/>
  </r>
  <r>
    <n v="3233"/>
    <n v="13070"/>
    <x v="13"/>
    <x v="3"/>
    <s v="Aryan Agarwal"/>
    <s v="Anupam Agarwal"/>
    <s v="anupam0912@gmail.com"/>
    <s v="9308616880"/>
    <s v="Richa Agarwal"/>
    <s v="anupam0912@gmail.com"/>
    <s v="9308861044"/>
    <s v="2023-2024"/>
    <x v="0"/>
    <e v="#N/A"/>
    <m/>
    <n v="2000"/>
    <x v="1"/>
    <n v="2000"/>
    <x v="1"/>
    <n v="2000"/>
    <x v="1"/>
    <e v="#N/A"/>
    <n v="13070"/>
  </r>
  <r>
    <n v="3234"/>
    <n v="12907"/>
    <x v="13"/>
    <x v="3"/>
    <s v="Ashmit Ghana"/>
    <s v="Prashanta Ghana"/>
    <s v="ghanaprasanta@gmail.com"/>
    <s v="9439706914"/>
    <s v="Draupadi Behera"/>
    <s v="ghanadraupadi@gmail.com"/>
    <s v="7873111037"/>
    <s v="2023-2024"/>
    <x v="0"/>
    <e v="#N/A"/>
    <m/>
    <e v="#N/A"/>
    <x v="0"/>
    <e v="#N/A"/>
    <x v="0"/>
    <e v="#N/A"/>
    <x v="0"/>
    <e v="#N/A"/>
    <n v="12907"/>
  </r>
  <r>
    <n v="3235"/>
    <n v="10413"/>
    <x v="13"/>
    <x v="3"/>
    <s v="Atikrishna Konhar"/>
    <s v="Ganeswar Konhar"/>
    <s v="ganeswarkonhar1970@gmail.com"/>
    <s v="9337169766"/>
    <s v="Premasila Jani"/>
    <s v="ganeswarkonhar1970@gmail.com"/>
    <s v="8763298330, 7656095788"/>
    <s v="2020-2021"/>
    <x v="0"/>
    <e v="#N/A"/>
    <m/>
    <e v="#N/A"/>
    <x v="0"/>
    <e v="#N/A"/>
    <x v="0"/>
    <e v="#N/A"/>
    <x v="0"/>
    <e v="#N/A"/>
    <n v="10413"/>
  </r>
  <r>
    <n v="3236"/>
    <n v="4867"/>
    <x v="13"/>
    <x v="3"/>
    <s v="Dibya Darshini Gantayat"/>
    <s v="Sachitra Kumar Gantayat"/>
    <s v="sachingantayat@gmial.com"/>
    <s v="9437295526"/>
    <s v="Ranjita Gantayat"/>
    <s v="sachingantayat@gmial.com"/>
    <s v="7978040951"/>
    <s v="2015-2016"/>
    <x v="0"/>
    <e v="#N/A"/>
    <m/>
    <e v="#N/A"/>
    <x v="0"/>
    <n v="1920"/>
    <x v="1"/>
    <e v="#N/A"/>
    <x v="0"/>
    <s v="Yes"/>
    <n v="4867"/>
  </r>
  <r>
    <n v="3237"/>
    <n v="4061"/>
    <x v="13"/>
    <x v="3"/>
    <s v="Dibyanshu Panda"/>
    <s v="Anu Madhaba Panda"/>
    <s v="dranumadhab@gmail.com"/>
    <s v="9437170600"/>
    <s v="E. Sonali Panda"/>
    <s v="dranumadhab@gmail.com"/>
    <s v="8895200234"/>
    <s v="2014-2015"/>
    <x v="0"/>
    <e v="#N/A"/>
    <m/>
    <e v="#N/A"/>
    <x v="0"/>
    <e v="#N/A"/>
    <x v="0"/>
    <e v="#N/A"/>
    <x v="0"/>
    <s v="Yes"/>
    <n v="4061"/>
  </r>
  <r>
    <n v="3238"/>
    <n v="3046"/>
    <x v="13"/>
    <x v="3"/>
    <s v="Ekagra Jagadev"/>
    <s v="Anjan Jagadev Mahapatra"/>
    <s v="cheersanjan@gmail.com"/>
    <s v="7978990196"/>
    <s v="Abhilasha J Mahapatra"/>
    <s v="cheersanjan@gmail.com"/>
    <s v="9937499990"/>
    <s v="2013-2014"/>
    <x v="0"/>
    <e v="#N/A"/>
    <m/>
    <e v="#N/A"/>
    <x v="0"/>
    <e v="#N/A"/>
    <x v="0"/>
    <e v="#N/A"/>
    <x v="0"/>
    <s v="Yes"/>
    <n v="3046"/>
  </r>
  <r>
    <n v="3239"/>
    <n v="5825"/>
    <x v="13"/>
    <x v="3"/>
    <s v="Fanikka Sasmal"/>
    <s v="Ambika Charan Sasmal"/>
    <s v="ambika_sasmal@yahoo.com"/>
    <s v="9437372687"/>
    <s v="Bharatee Sahu"/>
    <s v="ambika_sasmal@yahoo.com"/>
    <s v="8596898710"/>
    <s v="2016-2017"/>
    <x v="0"/>
    <e v="#N/A"/>
    <m/>
    <e v="#N/A"/>
    <x v="0"/>
    <e v="#N/A"/>
    <x v="0"/>
    <e v="#N/A"/>
    <x v="0"/>
    <e v="#N/A"/>
    <n v="5825"/>
  </r>
  <r>
    <n v="3240"/>
    <n v="14186"/>
    <x v="13"/>
    <x v="3"/>
    <s v="Harshvardhan Deo"/>
    <s v="Mahitosh Kumar Deo"/>
    <s v="devmahitosh6@gmail.com"/>
    <s v="9818557245"/>
    <s v="Deepti Devi"/>
    <s v="ddesigns123@gamil.com"/>
    <s v="9650445478"/>
    <s v="2024-2025"/>
    <x v="0"/>
    <e v="#N/A"/>
    <m/>
    <e v="#N/A"/>
    <x v="0"/>
    <e v="#N/A"/>
    <x v="0"/>
    <e v="#N/A"/>
    <x v="0"/>
    <s v="Yes"/>
    <n v="14186"/>
  </r>
  <r>
    <n v="3241"/>
    <n v="2717"/>
    <x v="13"/>
    <x v="3"/>
    <s v="Jasleen Kaur"/>
    <s v="Satpal Singh Gill"/>
    <s v="satpalcivil@gmail.com"/>
    <s v="9583415001, 9438877241"/>
    <s v="Manjeeta Kour"/>
    <s v="satpalcivil@gmail.com"/>
    <s v="9583415001"/>
    <s v="2012-2013"/>
    <x v="0"/>
    <e v="#N/A"/>
    <m/>
    <e v="#N/A"/>
    <x v="0"/>
    <e v="#N/A"/>
    <x v="0"/>
    <e v="#N/A"/>
    <x v="0"/>
    <s v="Yes"/>
    <n v="2717"/>
  </r>
  <r>
    <n v="3242"/>
    <n v="3220"/>
    <x v="13"/>
    <x v="3"/>
    <s v="Jignesh Badajena"/>
    <s v="Ranjit Kumar Badajena"/>
    <s v="badajenark@gmail.com"/>
    <s v="9438161276"/>
    <s v="Aiswarika Badajena"/>
    <s v="badajenark@gmail.com"/>
    <s v="9438161276"/>
    <s v="2013-2014"/>
    <x v="0"/>
    <e v="#N/A"/>
    <m/>
    <e v="#N/A"/>
    <x v="0"/>
    <e v="#N/A"/>
    <x v="0"/>
    <n v="58600"/>
    <x v="2"/>
    <e v="#N/A"/>
    <n v="3220"/>
  </r>
  <r>
    <n v="3243"/>
    <n v="3831"/>
    <x v="13"/>
    <x v="3"/>
    <s v="Mehul Nandi"/>
    <s v="Dipankar Nandi"/>
    <s v="dk.float@gmail.com"/>
    <s v="7873006966, 7381056966"/>
    <s v="Poulami Nandi"/>
    <s v="dk.float@gmail.com"/>
    <s v="7381056966"/>
    <s v="2014-2015"/>
    <x v="0"/>
    <e v="#N/A"/>
    <m/>
    <e v="#N/A"/>
    <x v="0"/>
    <e v="#N/A"/>
    <x v="0"/>
    <e v="#N/A"/>
    <x v="0"/>
    <e v="#N/A"/>
    <n v="3831"/>
  </r>
  <r>
    <n v="3244"/>
    <n v="3164"/>
    <x v="13"/>
    <x v="3"/>
    <s v="Myna Chowdary"/>
    <s v="Tirumala K Chowary"/>
    <s v="tkchowdary@niser.ac.in"/>
    <s v="7894407313"/>
    <s v="Mamatha R Muppidi"/>
    <s v="tkchowdary@niser.ac.in"/>
    <s v="9777869181, 8917675876"/>
    <s v="2013-2014"/>
    <x v="0"/>
    <e v="#N/A"/>
    <m/>
    <e v="#N/A"/>
    <x v="0"/>
    <e v="#N/A"/>
    <x v="0"/>
    <e v="#N/A"/>
    <x v="0"/>
    <s v="Yes"/>
    <n v="3164"/>
  </r>
  <r>
    <n v="3245"/>
    <n v="4792"/>
    <x v="13"/>
    <x v="3"/>
    <s v="Pragati Jalan"/>
    <s v="Sanjay Jalan"/>
    <s v="sanjay@spdcl.in"/>
    <s v="7381359996"/>
    <s v="Ritu Jalan"/>
    <s v="sanjay@spdcl.in"/>
    <s v="7381090333"/>
    <s v="2015-2016"/>
    <x v="0"/>
    <e v="#N/A"/>
    <m/>
    <n v="500"/>
    <x v="1"/>
    <n v="500"/>
    <x v="1"/>
    <n v="500"/>
    <x v="1"/>
    <s v="Yes"/>
    <n v="4792"/>
  </r>
  <r>
    <n v="3246"/>
    <n v="12375"/>
    <x v="13"/>
    <x v="3"/>
    <s v="PRATYUSH CHANDAN NAYAK"/>
    <s v="DEVENDRA NAYAK"/>
    <s v="dev20nayak@gmail.com"/>
    <s v="6361464826"/>
    <s v="SWAGATIKA BIHARI"/>
    <s v="swagatikabihari@gmail.com"/>
    <s v="7204694585"/>
    <s v="2022-2023"/>
    <x v="0"/>
    <e v="#N/A"/>
    <m/>
    <e v="#N/A"/>
    <x v="0"/>
    <e v="#N/A"/>
    <x v="0"/>
    <e v="#N/A"/>
    <x v="0"/>
    <e v="#N/A"/>
    <n v="12375"/>
  </r>
  <r>
    <n v="3247"/>
    <n v="4820"/>
    <x v="13"/>
    <x v="3"/>
    <s v="Pratyush Samal"/>
    <s v="Prayas Kanti Samal"/>
    <s v="arpitajena@yahoo.co.in"/>
    <s v="9437006802, 9777999901"/>
    <s v="Arpita Jena"/>
    <s v="arpitajena@yahoo.co.in"/>
    <s v="9437966840"/>
    <s v="2015-2016"/>
    <x v="0"/>
    <e v="#N/A"/>
    <m/>
    <e v="#N/A"/>
    <x v="0"/>
    <n v="1920"/>
    <x v="1"/>
    <n v="1920"/>
    <x v="1"/>
    <s v="Yes"/>
    <n v="4820"/>
  </r>
  <r>
    <n v="3248"/>
    <n v="8876"/>
    <x v="13"/>
    <x v="3"/>
    <s v="Priyambada Dash"/>
    <s v="Shyam Sundar Dash"/>
    <s v="dashshyamsundar79@gmail.com"/>
    <s v="7008476293"/>
    <s v="Pranayini Dash"/>
    <s v="dashshyamsundar79@gmail.com"/>
    <s v="7008476293"/>
    <s v="2018-2019"/>
    <x v="0"/>
    <e v="#N/A"/>
    <m/>
    <n v="2500"/>
    <x v="1"/>
    <n v="2500"/>
    <x v="1"/>
    <n v="2500"/>
    <x v="1"/>
    <s v="Yes"/>
    <n v="8876"/>
  </r>
  <r>
    <n v="3249"/>
    <n v="12803"/>
    <x v="13"/>
    <x v="3"/>
    <s v="Saanvi Jena"/>
    <s v="Biswaranjan Jena"/>
    <s v="drbrjena@gmail.com"/>
    <s v="9438448439"/>
    <s v="Sreeya Das"/>
    <s v="drsreeyadas@gmail.com"/>
    <s v="8599009048"/>
    <s v="2023-2024"/>
    <x v="0"/>
    <e v="#N/A"/>
    <m/>
    <e v="#N/A"/>
    <x v="0"/>
    <e v="#N/A"/>
    <x v="0"/>
    <e v="#N/A"/>
    <x v="0"/>
    <e v="#N/A"/>
    <n v="12803"/>
  </r>
  <r>
    <n v="3250"/>
    <n v="9033"/>
    <x v="13"/>
    <x v="3"/>
    <s v="Saanvi Siddhi"/>
    <s v="Muktikanta Sendha"/>
    <s v="msendha@yahoo.com"/>
    <s v="9439728501, 9861856364"/>
    <s v="Pratima Mishra"/>
    <s v="msendha@yahoo.com"/>
    <s v="9439728501"/>
    <s v="2019-2020"/>
    <x v="0"/>
    <e v="#N/A"/>
    <m/>
    <e v="#N/A"/>
    <x v="0"/>
    <e v="#N/A"/>
    <x v="0"/>
    <e v="#N/A"/>
    <x v="0"/>
    <s v="Yes"/>
    <n v="9033"/>
  </r>
  <r>
    <n v="3251"/>
    <n v="5957"/>
    <x v="13"/>
    <x v="3"/>
    <s v="Satwik Kumar Rath"/>
    <s v="Sanjib Ku Rath"/>
    <s v="sanjibrath19@gmail.com"/>
    <s v="9937547824"/>
    <s v="Tapaswini Rath"/>
    <s v="sanjibrath19@gmail.com"/>
    <s v="7682010582"/>
    <s v="2016-2017"/>
    <x v="0"/>
    <e v="#N/A"/>
    <m/>
    <e v="#N/A"/>
    <x v="0"/>
    <e v="#N/A"/>
    <x v="0"/>
    <e v="#N/A"/>
    <x v="0"/>
    <e v="#N/A"/>
    <n v="5957"/>
  </r>
  <r>
    <n v="3252"/>
    <n v="13036"/>
    <x v="13"/>
    <x v="3"/>
    <s v="Shaik Aqdasul Haque"/>
    <s v="Sk Zia Ul Haque"/>
    <s v="ziahaque1982@gmail.com"/>
    <s v="6306844077"/>
    <s v="Nadia Haque"/>
    <s v="nadhaque6@gmail.com"/>
    <s v="6306844077"/>
    <s v="2023-2024"/>
    <x v="0"/>
    <e v="#N/A"/>
    <m/>
    <e v="#N/A"/>
    <x v="0"/>
    <e v="#N/A"/>
    <x v="0"/>
    <e v="#N/A"/>
    <x v="0"/>
    <e v="#N/A"/>
    <n v="13036"/>
  </r>
  <r>
    <n v="3253"/>
    <n v="14023"/>
    <x v="13"/>
    <x v="3"/>
    <s v="Sivananda Dash"/>
    <s v="Prakash Ranjan Dash"/>
    <s v="prakashdash49@yahoo.com"/>
    <s v="7326870149"/>
    <s v="Manalisa Dash"/>
    <s v="hemalpreet@gmail.com"/>
    <s v="8984429149"/>
    <s v="2024-2025"/>
    <x v="0"/>
    <e v="#N/A"/>
    <m/>
    <e v="#N/A"/>
    <x v="0"/>
    <e v="#N/A"/>
    <x v="0"/>
    <e v="#N/A"/>
    <x v="0"/>
    <e v="#N/A"/>
    <n v="14023"/>
  </r>
  <r>
    <n v="3254"/>
    <n v="3756"/>
    <x v="13"/>
    <x v="3"/>
    <s v="Soham Mishra"/>
    <s v="Amitav Mishra"/>
    <s v="amitav.mishra@aircel.co.in"/>
    <s v="9853199470"/>
    <s v="Reba Senapati"/>
    <s v="hapee17@gmail.com"/>
    <s v="9861062282"/>
    <s v="2014-2015"/>
    <x v="0"/>
    <e v="#N/A"/>
    <m/>
    <e v="#N/A"/>
    <x v="0"/>
    <e v="#N/A"/>
    <x v="0"/>
    <e v="#N/A"/>
    <x v="0"/>
    <e v="#N/A"/>
    <n v="3756"/>
  </r>
  <r>
    <n v="3255"/>
    <n v="4992"/>
    <x v="13"/>
    <x v="3"/>
    <s v="Srusti Priyadarshani Nayak"/>
    <s v="Kailash Chandra Nayak"/>
    <s v="kailashchandranayak8181@gmail.com"/>
    <s v="9861078181"/>
    <s v="Priyatama Nayak"/>
    <s v="kailashchandranayak8181@gmail.com"/>
    <s v="7008097435"/>
    <s v="2015-2016"/>
    <x v="0"/>
    <e v="#N/A"/>
    <m/>
    <e v="#N/A"/>
    <x v="0"/>
    <e v="#N/A"/>
    <x v="0"/>
    <e v="#N/A"/>
    <x v="0"/>
    <s v="Yes"/>
    <n v="4992"/>
  </r>
  <r>
    <n v="3256"/>
    <n v="11134"/>
    <x v="13"/>
    <x v="3"/>
    <s v="Subhranshu Mohanty"/>
    <s v="Subhashis Mohanty"/>
    <s v="subhrasimam@yahoo.com"/>
    <s v="9437552192"/>
    <s v="Subhrasima Mohanty"/>
    <s v="subhrasimam@yahoo.com"/>
    <s v="9438728310"/>
    <s v="2021-2022"/>
    <x v="0"/>
    <e v="#N/A"/>
    <m/>
    <e v="#N/A"/>
    <x v="0"/>
    <e v="#N/A"/>
    <x v="0"/>
    <e v="#N/A"/>
    <x v="0"/>
    <e v="#N/A"/>
    <n v="11134"/>
  </r>
  <r>
    <n v="3257"/>
    <n v="3053"/>
    <x v="13"/>
    <x v="3"/>
    <s v="Trisha Pattnaik"/>
    <s v="Raj Kumar Pattnaik"/>
    <s v="pattnaik.raj@gmail.com"/>
    <s v="9777167929, 9937091927"/>
    <s v="Durgesh Nandini Swain"/>
    <s v="pattnaik.raj@gmail.com"/>
    <s v="9777167929"/>
    <s v="2013-2014"/>
    <x v="0"/>
    <e v="#N/A"/>
    <m/>
    <e v="#N/A"/>
    <x v="0"/>
    <n v="1920"/>
    <x v="1"/>
    <n v="1920"/>
    <x v="1"/>
    <s v="Yes"/>
    <n v="3053"/>
  </r>
  <r>
    <n v="3258"/>
    <n v="10072"/>
    <x v="13"/>
    <x v="3"/>
    <s v="Vihaan Goenka"/>
    <s v="Vinay Goenka"/>
    <s v="vinay_goenka@ymail.com"/>
    <s v="9437034537"/>
    <s v="Shalini Goenka"/>
    <s v="vinay_goenka@ymail.com"/>
    <s v="9438407837"/>
    <s v="2020-2021"/>
    <x v="0"/>
    <e v="#N/A"/>
    <m/>
    <e v="#N/A"/>
    <x v="0"/>
    <e v="#N/A"/>
    <x v="0"/>
    <e v="#N/A"/>
    <x v="0"/>
    <e v="#N/A"/>
    <n v="10072"/>
  </r>
  <r>
    <n v="3259"/>
    <n v="3800"/>
    <x v="13"/>
    <x v="4"/>
    <s v="Aadit Swain"/>
    <s v="Amit Kumar Swain"/>
    <s v="amitswain@ullasinfra.com"/>
    <s v="9777664706"/>
    <s v="Saini Subhadarshini"/>
    <s v="amitswain@ullasinfra.com"/>
    <s v="9777570136"/>
    <s v="2014-2015"/>
    <x v="0"/>
    <e v="#N/A"/>
    <m/>
    <e v="#N/A"/>
    <x v="0"/>
    <e v="#N/A"/>
    <x v="0"/>
    <e v="#N/A"/>
    <x v="0"/>
    <s v="Yes"/>
    <n v="3800"/>
  </r>
  <r>
    <n v="3260"/>
    <n v="5961"/>
    <x v="13"/>
    <x v="4"/>
    <s v="Aarav Das"/>
    <s v="Udit Kumar Das"/>
    <s v="uditdas_1974@yahoo.co.in"/>
    <s v="9437040988"/>
    <s v="Induprava Sahoo"/>
    <s v="uditdas_1974@yahoo.co.in"/>
    <s v="7381000300"/>
    <s v="2016-2017"/>
    <x v="0"/>
    <e v="#N/A"/>
    <m/>
    <e v="#N/A"/>
    <x v="0"/>
    <e v="#N/A"/>
    <x v="0"/>
    <e v="#N/A"/>
    <x v="0"/>
    <s v="Yes"/>
    <n v="5961"/>
  </r>
  <r>
    <n v="3261"/>
    <n v="7927"/>
    <x v="13"/>
    <x v="4"/>
    <s v="Aarchita Ray"/>
    <s v="Sailendra Kumar Ray"/>
    <s v="raysk76@gmail.com"/>
    <s v="9849128373"/>
    <s v="Sushree Sangita Ray"/>
    <s v="raysk76@gmail.com"/>
    <s v="7751019737"/>
    <s v="2018-2019"/>
    <x v="0"/>
    <e v="#N/A"/>
    <m/>
    <e v="#N/A"/>
    <x v="0"/>
    <e v="#N/A"/>
    <x v="0"/>
    <e v="#N/A"/>
    <x v="0"/>
    <e v="#N/A"/>
    <n v="7927"/>
  </r>
  <r>
    <n v="3262"/>
    <n v="12857"/>
    <x v="13"/>
    <x v="4"/>
    <s v="Adhiranshu Mohanty"/>
    <s v="Ashis Mohanty"/>
    <s v="ashismohanty@amcdgroup.com"/>
    <s v="9437003857"/>
    <s v="Rasmi Mohanty"/>
    <s v="ashismohanty@amcdgroup.com"/>
    <s v="9437003857"/>
    <s v="2023-2024"/>
    <x v="0"/>
    <e v="#N/A"/>
    <m/>
    <e v="#N/A"/>
    <x v="0"/>
    <e v="#N/A"/>
    <x v="0"/>
    <e v="#N/A"/>
    <x v="0"/>
    <s v="Yes"/>
    <n v="12857"/>
  </r>
  <r>
    <n v="3263"/>
    <n v="12844"/>
    <x v="13"/>
    <x v="4"/>
    <s v="Aditi Mahapatra"/>
    <s v="Subrat Mahapatra"/>
    <s v="sagarikamahapatra5@gmail.com"/>
    <s v="9771421148"/>
    <s v="Sagarika Mahapatra"/>
    <s v="sagarikamahapatra5@gmail.com"/>
    <s v="9006786899"/>
    <s v="2023-2024"/>
    <x v="0"/>
    <e v="#N/A"/>
    <m/>
    <e v="#N/A"/>
    <x v="0"/>
    <e v="#N/A"/>
    <x v="0"/>
    <e v="#N/A"/>
    <x v="0"/>
    <s v="Yes"/>
    <n v="12844"/>
  </r>
  <r>
    <n v="3264"/>
    <n v="10370"/>
    <x v="13"/>
    <x v="4"/>
    <s v="Advay Krish"/>
    <s v="Radha Mohan Singh"/>
    <s v="rmsinghir@gmail.com"/>
    <s v="8009790671"/>
    <s v="Archana Singh"/>
    <s v="rmsinghir@gmail.com"/>
    <s v="8455885223"/>
    <s v="2020-2021"/>
    <x v="0"/>
    <e v="#N/A"/>
    <m/>
    <e v="#N/A"/>
    <x v="0"/>
    <e v="#N/A"/>
    <x v="0"/>
    <e v="#N/A"/>
    <x v="0"/>
    <s v="Yes"/>
    <n v="10370"/>
  </r>
  <r>
    <n v="3265"/>
    <n v="13987"/>
    <x v="13"/>
    <x v="4"/>
    <s v="Akshaj Agrawal"/>
    <s v="Narasingh Agrawal"/>
    <s v="kiranenterprisesbgr123@gmail.com"/>
    <s v="9437035118"/>
    <s v="Suman Agrawal"/>
    <s v="sweetykanahal@gmail.com"/>
    <s v="8984335118"/>
    <s v="2024-2025"/>
    <x v="0"/>
    <e v="#N/A"/>
    <m/>
    <n v="2000"/>
    <x v="1"/>
    <n v="3920"/>
    <x v="1"/>
    <n v="6920"/>
    <x v="2"/>
    <e v="#N/A"/>
    <n v="13987"/>
  </r>
  <r>
    <n v="3266"/>
    <n v="3749"/>
    <x v="13"/>
    <x v="4"/>
    <s v="Anshuman Jena"/>
    <s v="Akshaya Kumar Jena"/>
    <s v="akshaya1979@gmail.com"/>
    <s v="9439776134"/>
    <s v="Subhalaxmi Routaray"/>
    <s v="suvalxmi9438@gmail.com"/>
    <s v="9438421934"/>
    <s v="2014-2015"/>
    <x v="0"/>
    <e v="#N/A"/>
    <m/>
    <e v="#N/A"/>
    <x v="0"/>
    <e v="#N/A"/>
    <x v="0"/>
    <e v="#N/A"/>
    <x v="0"/>
    <e v="#N/A"/>
    <n v="3749"/>
  </r>
  <r>
    <n v="3267"/>
    <n v="11176"/>
    <x v="13"/>
    <x v="4"/>
    <s v="Ashrita Sahu"/>
    <s v="Abhimanyu sahu"/>
    <s v="sahuarpita2017@gmail.com"/>
    <s v="7978716564"/>
    <s v="Tukuni Sahu"/>
    <s v="sahuarpita2017@gmail.com"/>
    <s v="7978716564"/>
    <s v="2021-2022"/>
    <x v="1"/>
    <s v="Yes"/>
    <m/>
    <e v="#N/A"/>
    <x v="0"/>
    <n v="1920"/>
    <x v="1"/>
    <n v="1920"/>
    <x v="1"/>
    <s v="Yes"/>
    <e v="#N/A"/>
  </r>
  <r>
    <n v="3268"/>
    <n v="2776"/>
    <x v="13"/>
    <x v="4"/>
    <s v="Atharv Praful Singru"/>
    <s v="Praful S. Singru"/>
    <s v="pssingru@gmail.com"/>
    <s v="9583111614"/>
    <s v="Mugdha Singru"/>
    <s v="pssingru@gmail.com"/>
    <s v="7873824504, 7381011614"/>
    <s v="2012-2013"/>
    <x v="0"/>
    <e v="#N/A"/>
    <m/>
    <e v="#N/A"/>
    <x v="0"/>
    <e v="#N/A"/>
    <x v="0"/>
    <e v="#N/A"/>
    <x v="0"/>
    <e v="#N/A"/>
    <n v="2776"/>
  </r>
  <r>
    <n v="3269"/>
    <n v="10870"/>
    <x v="13"/>
    <x v="4"/>
    <s v="Atman Das"/>
    <s v="Bikash Kumar Das"/>
    <s v="dasbikash@gmail.com"/>
    <s v="9899635818"/>
    <s v="Atasi Das"/>
    <s v="dasatasi@gmail.com"/>
    <s v="9582648444"/>
    <s v="2021-2022"/>
    <x v="0"/>
    <e v="#N/A"/>
    <m/>
    <e v="#N/A"/>
    <x v="0"/>
    <e v="#N/A"/>
    <x v="0"/>
    <e v="#N/A"/>
    <x v="0"/>
    <e v="#N/A"/>
    <n v="10870"/>
  </r>
  <r>
    <n v="3270"/>
    <n v="12130"/>
    <x v="13"/>
    <x v="4"/>
    <s v="Ayush Anshuman Nayak"/>
    <s v="Abhiram Nayak"/>
    <s v="abhiram.monalisa@gmail.com"/>
    <s v="7008939533"/>
    <s v="Monalisa Subahusingh"/>
    <s v="abhiram.monalisa@gmail.com"/>
    <s v="9337022285"/>
    <s v="2022-2023"/>
    <x v="0"/>
    <e v="#N/A"/>
    <m/>
    <e v="#N/A"/>
    <x v="0"/>
    <e v="#N/A"/>
    <x v="0"/>
    <e v="#N/A"/>
    <x v="0"/>
    <s v="Yes"/>
    <n v="12130"/>
  </r>
  <r>
    <n v="3271"/>
    <n v="9138"/>
    <x v="13"/>
    <x v="4"/>
    <s v="Ayush Jena"/>
    <s v="Prasanta Kumar Jena"/>
    <s v="chitralekhajena@gmail.com"/>
    <s v="9437120311"/>
    <s v="Chitralekha Jena"/>
    <s v="chitralekhajena@gmail.com"/>
    <s v="9437929981"/>
    <s v="2019-2020"/>
    <x v="0"/>
    <e v="#N/A"/>
    <m/>
    <e v="#N/A"/>
    <x v="0"/>
    <e v="#N/A"/>
    <x v="0"/>
    <e v="#N/A"/>
    <x v="0"/>
    <s v="Yes"/>
    <n v="9138"/>
  </r>
  <r>
    <n v="3272"/>
    <n v="13449"/>
    <x v="13"/>
    <x v="4"/>
    <s v="Ayush Pradhan"/>
    <s v="Anuj Pradhan"/>
    <s v="ranjitasamal1980@gmail.com"/>
    <s v="8018031774"/>
    <s v="Ranjita Samal"/>
    <s v="ranjitasamal1980@gmail.com"/>
    <s v="8018031774"/>
    <s v="2024-2025"/>
    <x v="0"/>
    <e v="#N/A"/>
    <m/>
    <e v="#N/A"/>
    <x v="0"/>
    <e v="#N/A"/>
    <x v="0"/>
    <e v="#N/A"/>
    <x v="0"/>
    <s v="Yes"/>
    <n v="13449"/>
  </r>
  <r>
    <n v="3273"/>
    <n v="14070"/>
    <x v="13"/>
    <x v="4"/>
    <s v="Baibhabi Dash"/>
    <s v="Prasanta Kumar Dash"/>
    <s v="prasantakudash@gmail.com"/>
    <s v="8917246088"/>
    <s v="Sangita Mishra"/>
    <s v="smsangitamishra@gmail.com"/>
    <s v="9776983775"/>
    <s v="2024-2025"/>
    <x v="0"/>
    <e v="#N/A"/>
    <m/>
    <n v="54100"/>
    <x v="2"/>
    <n v="110120"/>
    <x v="2"/>
    <n v="164220"/>
    <x v="2"/>
    <s v="Yes"/>
    <n v="14070"/>
  </r>
  <r>
    <n v="3274"/>
    <n v="7235"/>
    <x v="13"/>
    <x v="4"/>
    <s v="Biswajit Parida"/>
    <s v="Basanta Kumar Parida"/>
    <s v="jyotijsnj59@gmail.com"/>
    <s v="9937589459"/>
    <s v="Jyotirmayee Sahoo"/>
    <s v="jyotijsnj59@gmail.com"/>
    <s v="9937793359"/>
    <s v="2017-2018"/>
    <x v="0"/>
    <e v="#N/A"/>
    <m/>
    <e v="#N/A"/>
    <x v="0"/>
    <e v="#N/A"/>
    <x v="0"/>
    <e v="#N/A"/>
    <x v="0"/>
    <s v="Yes"/>
    <n v="7235"/>
  </r>
  <r>
    <n v="3275"/>
    <n v="4576"/>
    <x v="13"/>
    <x v="4"/>
    <s v="Brahmananda Muduli"/>
    <s v="Nalinikanta Muduli"/>
    <s v="nalinikanta.babuni@gmail.com"/>
    <s v="9438000999"/>
    <s v="Harapriya Muduli"/>
    <s v="nalinikanta.babuni@gmail.com"/>
    <s v="8763038989"/>
    <s v="2014-2015"/>
    <x v="0"/>
    <e v="#N/A"/>
    <m/>
    <e v="#N/A"/>
    <x v="0"/>
    <e v="#N/A"/>
    <x v="0"/>
    <e v="#N/A"/>
    <x v="0"/>
    <s v="Yes"/>
    <n v="4576"/>
  </r>
  <r>
    <n v="3276"/>
    <n v="12325"/>
    <x v="13"/>
    <x v="4"/>
    <s v="DARSH SAMANTARAY"/>
    <s v="JITENDRA SAMANTARAY"/>
    <s v="jit.samantaray@gmail.com"/>
    <s v="9545351199"/>
    <s v="LOPAMUDRA LENKA"/>
    <s v="lopamudra.lk@gmail.com"/>
    <s v="9545902800"/>
    <s v="2022-2023"/>
    <x v="0"/>
    <e v="#N/A"/>
    <m/>
    <e v="#N/A"/>
    <x v="0"/>
    <e v="#N/A"/>
    <x v="0"/>
    <e v="#N/A"/>
    <x v="0"/>
    <s v="Yes"/>
    <n v="12325"/>
  </r>
  <r>
    <n v="3277"/>
    <n v="8837"/>
    <x v="13"/>
    <x v="4"/>
    <s v="Md Aftab Umar"/>
    <s v="Awaish Akhter"/>
    <s v="awaish.akhter@gmail.com"/>
    <s v="9716136839"/>
    <s v="Shagufta Ali"/>
    <s v="awaish.akhter@gmail.com"/>
    <s v="8750074280"/>
    <s v="2018-2019"/>
    <x v="0"/>
    <e v="#N/A"/>
    <m/>
    <e v="#N/A"/>
    <x v="0"/>
    <e v="#N/A"/>
    <x v="0"/>
    <e v="#N/A"/>
    <x v="0"/>
    <s v="Yes"/>
    <n v="8837"/>
  </r>
  <r>
    <n v="3278"/>
    <n v="11678"/>
    <x v="13"/>
    <x v="4"/>
    <s v="NAVYA PRIYADARSHI"/>
    <s v="NIMESH PRIYADARSHI"/>
    <s v="nimeshpriyadarshi@rediffmail.com"/>
    <s v="9830267548"/>
    <s v="NAMITA KHANDELWAL"/>
    <s v="khandelwal_namita@yahoo.co.in"/>
    <s v="9830017598"/>
    <s v="2022-2023"/>
    <x v="0"/>
    <e v="#N/A"/>
    <m/>
    <e v="#N/A"/>
    <x v="0"/>
    <e v="#N/A"/>
    <x v="0"/>
    <e v="#N/A"/>
    <x v="0"/>
    <s v="Yes"/>
    <n v="11678"/>
  </r>
  <r>
    <n v="3279"/>
    <n v="2936"/>
    <x v="13"/>
    <x v="4"/>
    <s v="Nidhi Himanshu Talati"/>
    <s v="Himanshu HarkishanTalati"/>
    <s v="himanshutalati1@gmail.com"/>
    <s v="9437030229, 9437420108"/>
    <s v="Ila Himanshu Talati"/>
    <s v="himanshutalati1@gmail.com"/>
    <s v="9437420108"/>
    <s v="2013-2014"/>
    <x v="0"/>
    <e v="#N/A"/>
    <m/>
    <e v="#N/A"/>
    <x v="0"/>
    <n v="1920"/>
    <x v="1"/>
    <n v="1920"/>
    <x v="1"/>
    <e v="#N/A"/>
    <n v="2936"/>
  </r>
  <r>
    <n v="3280"/>
    <n v="12690"/>
    <x v="13"/>
    <x v="4"/>
    <s v="Praneeta Patnaik"/>
    <s v="Lalatendu N Patnaik"/>
    <s v="lalatendu.patnaik@gmail.com"/>
    <s v="9618568123"/>
    <s v="Smita Mohanty"/>
    <s v="Smitamohanty1979@gmail.com"/>
    <s v="9618569123"/>
    <s v="2023-2024"/>
    <x v="0"/>
    <e v="#N/A"/>
    <m/>
    <e v="#N/A"/>
    <x v="0"/>
    <e v="#N/A"/>
    <x v="0"/>
    <e v="#N/A"/>
    <x v="0"/>
    <e v="#N/A"/>
    <n v="12690"/>
  </r>
  <r>
    <n v="3281"/>
    <n v="4883"/>
    <x v="13"/>
    <x v="4"/>
    <s v="Pratikshya Priyadarshani Sahoo"/>
    <s v="Pratap Kumar Sahoo"/>
    <s v="ruchakindia@gmail.com"/>
    <s v="9337105732"/>
    <s v="Sasmita Sahoo"/>
    <s v="ruchakindia@gmail.com"/>
    <s v="9438029281"/>
    <s v="2015-2016"/>
    <x v="0"/>
    <e v="#N/A"/>
    <m/>
    <e v="#N/A"/>
    <x v="0"/>
    <e v="#N/A"/>
    <x v="0"/>
    <e v="#N/A"/>
    <x v="0"/>
    <s v="Yes"/>
    <n v="4883"/>
  </r>
  <r>
    <n v="3282"/>
    <n v="2288"/>
    <x v="13"/>
    <x v="4"/>
    <s v="Rishi Mohanty"/>
    <s v="Satyajyoti Mohanty"/>
    <s v="satyajyotimohanty@zestates.in"/>
    <s v="9439690000"/>
    <s v="Amrapali Mohanty"/>
    <s v="satyajyotimohanty@zestates.in"/>
    <s v="9439690000"/>
    <s v="2011-2012"/>
    <x v="0"/>
    <e v="#N/A"/>
    <m/>
    <e v="#N/A"/>
    <x v="0"/>
    <e v="#N/A"/>
    <x v="0"/>
    <e v="#N/A"/>
    <x v="0"/>
    <s v="Yes"/>
    <n v="2288"/>
  </r>
  <r>
    <n v="3283"/>
    <n v="12360"/>
    <x v="13"/>
    <x v="4"/>
    <s v="RUDRA NARAYAN SAHU"/>
    <s v="RAJIB NARAYAN SAHU"/>
    <s v="rajib_pupun@rediffmail.com"/>
    <s v="9437963434"/>
    <s v="USHA MURARKA SAHU"/>
    <s v="usha292003@yahoo.co.in"/>
    <s v="9437563435"/>
    <s v="2022-2023"/>
    <x v="0"/>
    <e v="#N/A"/>
    <m/>
    <e v="#N/A"/>
    <x v="0"/>
    <e v="#N/A"/>
    <x v="0"/>
    <e v="#N/A"/>
    <x v="0"/>
    <s v="Yes"/>
    <n v="12360"/>
  </r>
  <r>
    <n v="3284"/>
    <n v="12318"/>
    <x v="13"/>
    <x v="4"/>
    <s v="SHAMBHAVI ANAND"/>
    <s v="MADHUKAR ANAND"/>
    <s v="manand55@gmail.com"/>
    <s v="8800826195"/>
    <s v="DEEP PRABHA"/>
    <s v="prabhadeep52@gmail.com"/>
    <s v="8454845804"/>
    <s v="2022-2023"/>
    <x v="0"/>
    <e v="#N/A"/>
    <m/>
    <e v="#N/A"/>
    <x v="0"/>
    <e v="#N/A"/>
    <x v="0"/>
    <e v="#N/A"/>
    <x v="0"/>
    <e v="#N/A"/>
    <n v="12318"/>
  </r>
  <r>
    <n v="3285"/>
    <n v="3891"/>
    <x v="13"/>
    <x v="4"/>
    <s v="Sheetal Rout"/>
    <s v="Surajit Rout"/>
    <s v="ucpl_ufa@yahoo.co.in"/>
    <s v="9937257417"/>
    <s v="Swagatika Rout"/>
    <s v="ucpl_ufa@yahoo.co.in"/>
    <s v="9438125138"/>
    <s v="2014-2015"/>
    <x v="0"/>
    <e v="#N/A"/>
    <m/>
    <e v="#N/A"/>
    <x v="0"/>
    <e v="#N/A"/>
    <x v="0"/>
    <e v="#N/A"/>
    <x v="0"/>
    <s v="Yes"/>
    <n v="3891"/>
  </r>
  <r>
    <n v="3286"/>
    <n v="2287"/>
    <x v="13"/>
    <x v="4"/>
    <s v="Shlok Mohanty"/>
    <s v="Satyajyoti Mohanty"/>
    <s v="satyajyotimohanty@zestates.in"/>
    <s v="9437490000"/>
    <s v="Amarapali Mohanty"/>
    <s v="satyajyotimohanty@zestates.in"/>
    <s v="9439690000"/>
    <s v="2011-2012"/>
    <x v="0"/>
    <e v="#N/A"/>
    <m/>
    <e v="#N/A"/>
    <x v="0"/>
    <e v="#N/A"/>
    <x v="0"/>
    <e v="#N/A"/>
    <x v="0"/>
    <s v="Yes"/>
    <n v="2287"/>
  </r>
  <r>
    <n v="3287"/>
    <n v="13622"/>
    <x v="13"/>
    <x v="4"/>
    <s v="Shree Suman Patnaik"/>
    <s v="Priyadarshi Patnaik"/>
    <s v="priyadarshipatnaik75@gmail.com"/>
    <s v="9937049110"/>
    <s v="Anuradha Mohanty"/>
    <s v="priyadarshipatnaik75@gmail.com"/>
    <s v="7328049110"/>
    <s v="2024-2025"/>
    <x v="0"/>
    <e v="#N/A"/>
    <m/>
    <e v="#N/A"/>
    <x v="0"/>
    <e v="#N/A"/>
    <x v="0"/>
    <e v="#N/A"/>
    <x v="0"/>
    <s v="Yes"/>
    <n v="13622"/>
  </r>
  <r>
    <n v="3288"/>
    <n v="12766"/>
    <x v="13"/>
    <x v="4"/>
    <s v="Shreyashi Panda"/>
    <s v="Sunil Kumar Panda"/>
    <s v="pandasunil17@gmail.com"/>
    <s v="9913211277"/>
    <s v="Sujata Kumari Panda"/>
    <s v="sujata.nist.03@gmail.com"/>
    <s v="9913211277"/>
    <s v="2023-2024"/>
    <x v="0"/>
    <e v="#N/A"/>
    <m/>
    <e v="#N/A"/>
    <x v="0"/>
    <e v="#N/A"/>
    <x v="0"/>
    <e v="#N/A"/>
    <x v="0"/>
    <s v="Yes"/>
    <n v="12766"/>
  </r>
  <r>
    <n v="3289"/>
    <n v="7756"/>
    <x v="13"/>
    <x v="4"/>
    <s v="Snithik Panigrahy"/>
    <s v="Santosh Panigrahy"/>
    <s v="panigrahysantosh@yahoo.com"/>
    <s v="9791923599"/>
    <s v="Namrata Panigrahy"/>
    <s v="panigrahysantosh@yahoo.com"/>
    <s v="9791923569"/>
    <s v="2017-2018"/>
    <x v="0"/>
    <e v="#N/A"/>
    <m/>
    <e v="#N/A"/>
    <x v="0"/>
    <e v="#N/A"/>
    <x v="0"/>
    <e v="#N/A"/>
    <x v="0"/>
    <s v="Yes"/>
    <n v="7756"/>
  </r>
  <r>
    <n v="3290"/>
    <n v="13309"/>
    <x v="13"/>
    <x v="4"/>
    <s v="Subham Prasad Sahoo"/>
    <s v="Sanjay Kumar Sahoo"/>
    <s v="sanjayakusahoo162@gmail.com"/>
    <s v="7735746455"/>
    <s v="Bijayani Sahoo"/>
    <s v="twinklekriti495@gmail.com"/>
    <s v="8317354379"/>
    <s v="2023-2024"/>
    <x v="0"/>
    <e v="#N/A"/>
    <m/>
    <e v="#N/A"/>
    <x v="0"/>
    <e v="#N/A"/>
    <x v="0"/>
    <e v="#N/A"/>
    <x v="0"/>
    <s v="Yes"/>
    <n v="13309"/>
  </r>
  <r>
    <n v="3291"/>
    <n v="2994"/>
    <x v="13"/>
    <x v="4"/>
    <s v="Suhani Gadhwal"/>
    <s v="Shashi Bhusan Kumar Singh"/>
    <s v="shashisingh2559@gmail.com"/>
    <s v="9437300761"/>
    <s v="Supriya Kaushik"/>
    <s v="shashisingh2559@gmail.com"/>
    <s v="9937215112"/>
    <s v="2013-2014"/>
    <x v="0"/>
    <e v="#N/A"/>
    <m/>
    <e v="#N/A"/>
    <x v="0"/>
    <n v="1920"/>
    <x v="1"/>
    <e v="#N/A"/>
    <x v="0"/>
    <s v="Yes"/>
    <n v="2994"/>
  </r>
  <r>
    <n v="3292"/>
    <n v="14847"/>
    <x v="13"/>
    <x v="4"/>
    <s v="Supratim Bania"/>
    <s v="Sanjoy Bania"/>
    <s v="sanjoybania@gmail.com"/>
    <s v="9434751418"/>
    <s v="Suprity Bania"/>
    <s v="sanjoybania@gmail.com"/>
    <s v="7999763544"/>
    <s v="2025-2026"/>
    <x v="0"/>
    <e v="#N/A"/>
    <m/>
    <e v="#N/A"/>
    <x v="0"/>
    <e v="#N/A"/>
    <x v="0"/>
    <e v="#N/A"/>
    <x v="0"/>
    <s v="Yes"/>
    <n v="14847"/>
  </r>
  <r>
    <n v="3293"/>
    <n v="5797"/>
    <x v="13"/>
    <x v="5"/>
    <s v="Aadyasha Das"/>
    <s v="Choudhury Amiyakanta Das"/>
    <s v="ananyadas2912@gmail.com"/>
    <s v="9078802021"/>
    <s v="Ananya Das"/>
    <s v="ananyadas2912@gmail.com"/>
    <s v="9078800311"/>
    <s v="2016-2017"/>
    <x v="3"/>
    <s v="No"/>
    <m/>
    <e v="#N/A"/>
    <x v="0"/>
    <e v="#N/A"/>
    <x v="0"/>
    <e v="#N/A"/>
    <x v="0"/>
    <s v="Yes"/>
    <n v="5797"/>
  </r>
  <r>
    <n v="3294"/>
    <n v="4632"/>
    <x v="13"/>
    <x v="5"/>
    <s v="Aayan Mishra"/>
    <s v="Anand Mishra"/>
    <s v="mishranand08@gmail.com"/>
    <s v="9583564504"/>
    <s v="Sonalika Rath"/>
    <s v="mishranand08@gmail.com"/>
    <s v="9583564048"/>
    <s v="2014-2015"/>
    <x v="0"/>
    <e v="#N/A"/>
    <m/>
    <e v="#N/A"/>
    <x v="0"/>
    <e v="#N/A"/>
    <x v="0"/>
    <e v="#N/A"/>
    <x v="0"/>
    <s v="Yes"/>
    <n v="4632"/>
  </r>
  <r>
    <n v="3295"/>
    <n v="10053"/>
    <x v="13"/>
    <x v="5"/>
    <s v="Aditya Patra"/>
    <s v="Srinibash Patra"/>
    <s v="srinibashpatra@hotmail.com"/>
    <s v="9437120381"/>
    <s v="Avisanka Patra"/>
    <s v="srinibashpatra@hotmail.com"/>
    <s v="7504994266"/>
    <s v="2020-2021"/>
    <x v="0"/>
    <e v="#N/A"/>
    <m/>
    <e v="#N/A"/>
    <x v="0"/>
    <e v="#N/A"/>
    <x v="0"/>
    <e v="#N/A"/>
    <x v="0"/>
    <e v="#N/A"/>
    <n v="10053"/>
  </r>
  <r>
    <n v="3296"/>
    <n v="12076"/>
    <x v="13"/>
    <x v="5"/>
    <s v="Amvi Avyukta"/>
    <s v="NANANAN"/>
    <s v="ipsitapadhi@gmail.com"/>
    <s v="9178086259"/>
    <s v="Ipsita Padhi"/>
    <s v="ipsitapadhi@gmail.com"/>
    <s v="9178086259"/>
    <s v="2022-2023"/>
    <x v="0"/>
    <e v="#N/A"/>
    <m/>
    <e v="#N/A"/>
    <x v="0"/>
    <e v="#N/A"/>
    <x v="0"/>
    <e v="#N/A"/>
    <x v="0"/>
    <e v="#N/A"/>
    <n v="12076"/>
  </r>
  <r>
    <n v="3297"/>
    <n v="11396"/>
    <x v="13"/>
    <x v="5"/>
    <s v="Aura Sharma"/>
    <s v="Praveen Sharma"/>
    <s v="praveen17.sharma@gmail.com"/>
    <s v="9971555148"/>
    <s v="Priyamvada Sharma"/>
    <s v="praveen17.sharma@gmail.com"/>
    <s v="9818190265"/>
    <s v="2021-2022"/>
    <x v="0"/>
    <e v="#N/A"/>
    <m/>
    <e v="#N/A"/>
    <x v="0"/>
    <e v="#N/A"/>
    <x v="0"/>
    <e v="#N/A"/>
    <x v="0"/>
    <e v="#N/A"/>
    <n v="11396"/>
  </r>
  <r>
    <n v="3298"/>
    <n v="4079"/>
    <x v="13"/>
    <x v="5"/>
    <s v="Bidya Bimukta Pani"/>
    <s v="Sabyasachi Pani"/>
    <s v="spani@iitbbs.ac.in"/>
    <s v="9439349755"/>
    <s v="Anasuya Nath"/>
    <s v="spani@iitbbs.ac.in"/>
    <s v="9437094125"/>
    <s v="2014-2015"/>
    <x v="0"/>
    <e v="#N/A"/>
    <m/>
    <e v="#N/A"/>
    <x v="0"/>
    <e v="#N/A"/>
    <x v="0"/>
    <e v="#N/A"/>
    <x v="0"/>
    <s v="Yes"/>
    <n v="4079"/>
  </r>
  <r>
    <n v="3299"/>
    <n v="10007"/>
    <x v="13"/>
    <x v="5"/>
    <s v="Chirantan Chiranjivi"/>
    <s v="Samarendra Mallik"/>
    <s v="soumyasamal2802@gmail.com"/>
    <s v="9438233209"/>
    <s v="Soumya Swarupa Samal"/>
    <s v="soumyasamal2802@gmail.com"/>
    <s v="7978611281"/>
    <s v="2020-2021"/>
    <x v="0"/>
    <e v="#N/A"/>
    <m/>
    <e v="#N/A"/>
    <x v="0"/>
    <e v="#N/A"/>
    <x v="0"/>
    <e v="#N/A"/>
    <x v="0"/>
    <s v="Yes"/>
    <n v="10007"/>
  </r>
  <r>
    <n v="3300"/>
    <n v="8176"/>
    <x v="13"/>
    <x v="5"/>
    <s v="Devansh Chowdhury"/>
    <s v="Chowdhury Ramakanta Sahoo"/>
    <s v="ramakant.chowdhury@gmail.com"/>
    <s v="7008638757"/>
    <s v="Debi Ghoshal"/>
    <s v="ghoshal.debi@gmail.com"/>
    <s v="9663111200"/>
    <s v="2018-2019"/>
    <x v="0"/>
    <e v="#N/A"/>
    <m/>
    <e v="#N/A"/>
    <x v="0"/>
    <e v="#N/A"/>
    <x v="0"/>
    <e v="#N/A"/>
    <x v="0"/>
    <s v="Yes"/>
    <n v="8176"/>
  </r>
  <r>
    <n v="3301"/>
    <n v="8035"/>
    <x v="13"/>
    <x v="5"/>
    <s v="Larissa Sahoo"/>
    <s v="Nilanchala Sahoo"/>
    <s v="nilanchal124@gmail.com"/>
    <s v="8658516727"/>
    <s v="Sasmita Sahoo"/>
    <s v="nilanchal124@gmail.com"/>
    <s v="9446280793"/>
    <s v="2018-2019"/>
    <x v="0"/>
    <e v="#N/A"/>
    <m/>
    <e v="#N/A"/>
    <x v="0"/>
    <e v="#N/A"/>
    <x v="0"/>
    <e v="#N/A"/>
    <x v="0"/>
    <s v="Yes"/>
    <n v="8035"/>
  </r>
  <r>
    <n v="3302"/>
    <n v="7108"/>
    <x v="13"/>
    <x v="5"/>
    <s v="Manasth Pradhan"/>
    <s v="Mahendra Kumar Pradhan"/>
    <s v="mahendrapradhann@gmail.com"/>
    <s v="9038074851"/>
    <s v="Nirjharini Samantasinghray"/>
    <s v="mahendrapradhann@gmail.com"/>
    <s v="8249347253"/>
    <s v="2017-2018"/>
    <x v="0"/>
    <e v="#N/A"/>
    <m/>
    <n v="2850"/>
    <x v="1"/>
    <n v="2850"/>
    <x v="1"/>
    <n v="4700"/>
    <x v="1"/>
    <s v="Yes"/>
    <n v="7108"/>
  </r>
  <r>
    <n v="3303"/>
    <n v="4572"/>
    <x v="13"/>
    <x v="5"/>
    <s v="Parnika Mohapatra"/>
    <s v="Shreelok Mohapatra"/>
    <s v="shreelok.mohapatra@aircel.co.in"/>
    <s v="9853199100"/>
    <s v="Amankanti Mohapatra"/>
    <s v="shreelok.mohapatra@aircel.co.in"/>
    <s v="9853053053"/>
    <s v="2014-2015"/>
    <x v="0"/>
    <e v="#N/A"/>
    <m/>
    <e v="#N/A"/>
    <x v="0"/>
    <n v="1920"/>
    <x v="1"/>
    <n v="1920"/>
    <x v="1"/>
    <s v="Yes"/>
    <n v="4572"/>
  </r>
  <r>
    <n v="3304"/>
    <n v="4688"/>
    <x v="13"/>
    <x v="5"/>
    <s v="Pranab Acharya"/>
    <s v="P. B. Acharya"/>
    <s v="brahma.acharya@gmail.com"/>
    <s v="9937285710"/>
    <s v="S P Mishra"/>
    <s v="brahma.acharya@gmail.com"/>
    <s v="9668826421"/>
    <s v="2015-2016"/>
    <x v="0"/>
    <e v="#N/A"/>
    <m/>
    <e v="#N/A"/>
    <x v="0"/>
    <e v="#N/A"/>
    <x v="0"/>
    <e v="#N/A"/>
    <x v="0"/>
    <s v="Yes"/>
    <n v="4688"/>
  </r>
  <r>
    <n v="3305"/>
    <n v="8259"/>
    <x v="13"/>
    <x v="5"/>
    <s v="Priyansi Bhakta"/>
    <s v="Sankar Bhakta"/>
    <s v="sankarbhakta77@gmail.com"/>
    <s v="9437012655"/>
    <s v="Sonali Bhakta"/>
    <s v="sankarbhakta77@gmail.com"/>
    <s v="9938866992"/>
    <s v="2018-2019"/>
    <x v="0"/>
    <e v="#N/A"/>
    <m/>
    <n v="1000"/>
    <x v="1"/>
    <n v="2920"/>
    <x v="1"/>
    <n v="2920"/>
    <x v="1"/>
    <s v="Yes"/>
    <n v="8259"/>
  </r>
  <r>
    <n v="3306"/>
    <n v="2929"/>
    <x v="13"/>
    <x v="5"/>
    <s v="Ruchika Agarwal"/>
    <s v="Sidharth Kumar"/>
    <s v="sidharth_ku@rediffmail.com"/>
    <s v="9853088859, 9437011088"/>
    <s v="Parul Agarwal"/>
    <s v="sidharth_ku@rediffmail.com"/>
    <s v="9853091949, 9853090299"/>
    <s v="2012-2013"/>
    <x v="0"/>
    <e v="#N/A"/>
    <m/>
    <e v="#N/A"/>
    <x v="0"/>
    <n v="1920"/>
    <x v="1"/>
    <n v="1920"/>
    <x v="1"/>
    <e v="#N/A"/>
    <n v="2929"/>
  </r>
  <r>
    <n v="3307"/>
    <n v="13330"/>
    <x v="13"/>
    <x v="5"/>
    <s v="Ryan Hayden Nanda"/>
    <s v="Sandeep Nanda"/>
    <s v="sandy.abap@gmail.com"/>
    <s v="7327848444"/>
    <s v="Swasti Acharya"/>
    <s v="swastiminu@gmail.com"/>
    <s v="7327848444"/>
    <s v="2023-2024"/>
    <x v="0"/>
    <e v="#N/A"/>
    <m/>
    <e v="#N/A"/>
    <x v="0"/>
    <e v="#N/A"/>
    <x v="0"/>
    <e v="#N/A"/>
    <x v="0"/>
    <e v="#N/A"/>
    <n v="13330"/>
  </r>
  <r>
    <n v="3308"/>
    <n v="4878"/>
    <x v="13"/>
    <x v="5"/>
    <s v="Sahil Mallick"/>
    <s v="Saswat Mallick"/>
    <s v="saswatmalick@gmail.com"/>
    <s v="9871577119"/>
    <s v="Usha Mallick"/>
    <s v="saswatmalick@gmail.com"/>
    <s v="7894816012"/>
    <s v="2015-2016"/>
    <x v="0"/>
    <e v="#N/A"/>
    <m/>
    <e v="#N/A"/>
    <x v="0"/>
    <e v="#N/A"/>
    <x v="0"/>
    <e v="#N/A"/>
    <x v="0"/>
    <s v="Yes"/>
    <n v="4878"/>
  </r>
  <r>
    <n v="3309"/>
    <n v="8326"/>
    <x v="13"/>
    <x v="5"/>
    <s v="Sai Pradhan"/>
    <s v="Samir Kumar Pradhan"/>
    <s v="samir.pradhan78sai@gmail.com"/>
    <s v="9938273341"/>
    <s v="Puspanjali Pradhan"/>
    <s v="samir.pradhan78sai@gmail.com"/>
    <s v="9040580100"/>
    <s v="2018-2019"/>
    <x v="0"/>
    <e v="#N/A"/>
    <m/>
    <n v="25000"/>
    <x v="2"/>
    <n v="25000"/>
    <x v="2"/>
    <n v="25000"/>
    <x v="2"/>
    <s v="Yes"/>
    <n v="8326"/>
  </r>
  <r>
    <n v="3310"/>
    <n v="10164"/>
    <x v="13"/>
    <x v="5"/>
    <s v="Saipritam Mishra"/>
    <s v="Jagdish Mishra"/>
    <s v="jdm_111@rediffmail.com"/>
    <s v="9078584922"/>
    <s v="Sarojalaxmi Dash"/>
    <s v="jdm_111@rediffmail.com"/>
    <s v="9971413870"/>
    <s v="2020-2021"/>
    <x v="0"/>
    <e v="#N/A"/>
    <m/>
    <e v="#N/A"/>
    <x v="0"/>
    <e v="#N/A"/>
    <x v="0"/>
    <e v="#N/A"/>
    <x v="0"/>
    <e v="#N/A"/>
    <n v="10164"/>
  </r>
  <r>
    <n v="3311"/>
    <n v="9711"/>
    <x v="13"/>
    <x v="5"/>
    <s v="Samrat Sinha"/>
    <s v="Rajan"/>
    <s v="rajan1@tatasteel.com"/>
    <s v="9480693202"/>
    <s v="Surabhi Sinha"/>
    <s v="rajan1@tatasteel.com"/>
    <s v="7411120501"/>
    <s v="2019-2020"/>
    <x v="0"/>
    <e v="#N/A"/>
    <m/>
    <e v="#N/A"/>
    <x v="0"/>
    <e v="#N/A"/>
    <x v="0"/>
    <e v="#N/A"/>
    <x v="0"/>
    <s v="Yes"/>
    <n v="9711"/>
  </r>
  <r>
    <n v="3312"/>
    <n v="2874"/>
    <x v="13"/>
    <x v="5"/>
    <s v="Shourya Panigrahi"/>
    <s v="Radhakanta Panigrahi"/>
    <s v="radhakanta.panigrahi@gmail.com"/>
    <s v="9437159007"/>
    <s v="Sonali Sarangi"/>
    <s v="radhakanta.panigrahi@gmail.com"/>
    <s v="9437165007"/>
    <s v="2012-2013"/>
    <x v="0"/>
    <e v="#N/A"/>
    <m/>
    <e v="#N/A"/>
    <x v="0"/>
    <e v="#N/A"/>
    <x v="0"/>
    <e v="#N/A"/>
    <x v="0"/>
    <s v="Yes"/>
    <n v="2874"/>
  </r>
  <r>
    <n v="3313"/>
    <n v="12394"/>
    <x v="13"/>
    <x v="5"/>
    <s v="Shreejat Mohanty"/>
    <s v="Sanjat Mohanty"/>
    <s v="sanjatmohanty@gmail.com"/>
    <s v="7077702829"/>
    <s v="Shefali Patel"/>
    <s v="shefalimohanty@gmail.com"/>
    <s v="9937171656"/>
    <s v="2023-2024"/>
    <x v="0"/>
    <e v="#N/A"/>
    <m/>
    <e v="#N/A"/>
    <x v="0"/>
    <e v="#N/A"/>
    <x v="0"/>
    <e v="#N/A"/>
    <x v="0"/>
    <s v="Yes"/>
    <n v="12394"/>
  </r>
  <r>
    <n v="3314"/>
    <n v="14816"/>
    <x v="13"/>
    <x v="5"/>
    <s v="Shreyan Nayak"/>
    <s v="Sushanta Kumar Nayak"/>
    <s v="sushanta.nayak@icicibank.com"/>
    <s v="9937021424"/>
    <s v="Chirasmita Pani"/>
    <s v="chirasmita01@gmail.com"/>
    <s v="7008510052"/>
    <s v="2025-2026"/>
    <x v="0"/>
    <e v="#N/A"/>
    <m/>
    <e v="#N/A"/>
    <x v="0"/>
    <e v="#N/A"/>
    <x v="0"/>
    <e v="#N/A"/>
    <x v="0"/>
    <s v="Yes"/>
    <n v="14816"/>
  </r>
  <r>
    <n v="3315"/>
    <n v="8675"/>
    <x v="13"/>
    <x v="5"/>
    <s v="Shubham Singh"/>
    <s v="Pradeep Singh"/>
    <s v="pradeepkumar1986@gmail.com"/>
    <s v="9078499490"/>
    <s v="Sarita Singh"/>
    <s v="pradeepkumar1986@gmail.com"/>
    <s v="8839340476"/>
    <s v="2018-2019"/>
    <x v="0"/>
    <e v="#N/A"/>
    <m/>
    <e v="#N/A"/>
    <x v="0"/>
    <n v="1920"/>
    <x v="1"/>
    <n v="1920"/>
    <x v="1"/>
    <s v="Yes"/>
    <n v="8675"/>
  </r>
  <r>
    <n v="3316"/>
    <n v="4834"/>
    <x v="13"/>
    <x v="5"/>
    <s v="Subhadarsani Choudhury"/>
    <s v="J.B.N Choudhury"/>
    <s v="kunalchoudhuryoffice@gmail.com"/>
    <s v="8908326885"/>
    <s v="Pravasini Choudhury"/>
    <s v="kunalchoudhuryoffice@gmail.com"/>
    <s v="8908326885"/>
    <s v="2015-2016"/>
    <x v="0"/>
    <e v="#N/A"/>
    <m/>
    <e v="#N/A"/>
    <x v="0"/>
    <e v="#N/A"/>
    <x v="0"/>
    <e v="#N/A"/>
    <x v="0"/>
    <s v="Yes"/>
    <n v="4834"/>
  </r>
  <r>
    <n v="3317"/>
    <n v="7825"/>
    <x v="13"/>
    <x v="5"/>
    <s v="Swati Sucharita Pradhan"/>
    <s v="Rabindra Nath Pradhan"/>
    <s v="rabindranathpradhan00@gmail.com"/>
    <s v="8917277257"/>
    <s v="Kumudini Pradhan"/>
    <s v="rabindranathpradhan00@gmail.com"/>
    <s v="9178204069"/>
    <s v="2017-2018"/>
    <x v="0"/>
    <e v="#N/A"/>
    <m/>
    <e v="#N/A"/>
    <x v="0"/>
    <e v="#N/A"/>
    <x v="0"/>
    <e v="#N/A"/>
    <x v="0"/>
    <s v="Yes"/>
    <n v="7825"/>
  </r>
  <r>
    <n v="3318"/>
    <n v="13880"/>
    <x v="13"/>
    <x v="5"/>
    <s v="Swayamjit Pradhan"/>
    <s v="Chandra Shekhar Pradhan"/>
    <s v="chandrashekhar.pradhan@gmail.com"/>
    <s v="9040094280"/>
    <s v="Priyadarshini Pradhan"/>
    <s v="priyadarshini.pradhan86@gmail.com"/>
    <s v="9938828825"/>
    <s v="2024-2025"/>
    <x v="0"/>
    <e v="#N/A"/>
    <m/>
    <e v="#N/A"/>
    <x v="0"/>
    <e v="#N/A"/>
    <x v="0"/>
    <e v="#N/A"/>
    <x v="0"/>
    <e v="#N/A"/>
    <n v="13880"/>
  </r>
  <r>
    <n v="3319"/>
    <n v="12796"/>
    <x v="13"/>
    <x v="5"/>
    <s v="Titiksha Samanta"/>
    <s v="Animesh Samanta"/>
    <s v="animeshsamanta7@gmail.com"/>
    <s v="9204741442"/>
    <s v="Kukun Samanta"/>
    <s v="kukun.mohapatra@gmail.com"/>
    <s v="7783824475"/>
    <s v="2023-2024"/>
    <x v="0"/>
    <e v="#N/A"/>
    <m/>
    <e v="#N/A"/>
    <x v="0"/>
    <e v="#N/A"/>
    <x v="0"/>
    <e v="#N/A"/>
    <x v="0"/>
    <e v="#N/A"/>
    <n v="12796"/>
  </r>
  <r>
    <n v="3320"/>
    <n v="14086"/>
    <x v="13"/>
    <x v="5"/>
    <s v="Y Priyanshi Rao"/>
    <s v="Y Eswar Rao"/>
    <s v="yerhyd38@gmail.com"/>
    <s v="9348433216"/>
    <s v="Y Manorama Rao"/>
    <s v="manoramay117@gmail.com"/>
    <s v="9861289278"/>
    <s v="2024-2025"/>
    <x v="0"/>
    <e v="#N/A"/>
    <m/>
    <e v="#N/A"/>
    <x v="0"/>
    <e v="#N/A"/>
    <x v="0"/>
    <e v="#N/A"/>
    <x v="0"/>
    <s v="Yes"/>
    <n v="14086"/>
  </r>
  <r>
    <n v="3321"/>
    <n v="14960"/>
    <x v="13"/>
    <x v="5"/>
    <s v="Yatharth Joshi"/>
    <s v="Manish Joshi"/>
    <s v="manishjoshi.bbsr@gmail.com"/>
    <s v="9830236361"/>
    <s v="Bhawana Joshi"/>
    <s v="bhawana.bbsr@gmail.com"/>
    <s v="9903067575"/>
    <s v="2025-2026"/>
    <x v="0"/>
    <e v="#N/A"/>
    <m/>
    <e v="#N/A"/>
    <x v="0"/>
    <e v="#N/A"/>
    <x v="0"/>
    <e v="#N/A"/>
    <x v="0"/>
    <e v="#N/A"/>
    <n v="14960"/>
  </r>
  <r>
    <n v="3322"/>
    <n v="6193"/>
    <x v="13"/>
    <x v="6"/>
    <s v="Aadya Abhishree"/>
    <s v="Sanat Das"/>
    <s v="Ceo@soahospitals.com"/>
    <s v="70089 99218"/>
    <s v="Swetapadma Dash"/>
    <s v="sweta2008@gmail.com"/>
    <s v="70089 99218"/>
    <s v="2016-2017"/>
    <x v="0"/>
    <e v="#N/A"/>
    <m/>
    <e v="#N/A"/>
    <x v="0"/>
    <e v="#N/A"/>
    <x v="0"/>
    <e v="#N/A"/>
    <x v="0"/>
    <s v="Yes"/>
    <n v="6193"/>
  </r>
  <r>
    <n v="3323"/>
    <n v="3140"/>
    <x v="13"/>
    <x v="6"/>
    <s v="Aarav Das"/>
    <s v="Jayaprakash Das"/>
    <s v="jpdas1978@gmail.com"/>
    <s v="9178262399"/>
    <s v="Kadambini Das"/>
    <s v="jpdas1978@gmail.com"/>
    <s v="9938945584"/>
    <s v="2013-2014"/>
    <x v="0"/>
    <e v="#N/A"/>
    <m/>
    <e v="#N/A"/>
    <x v="0"/>
    <e v="#N/A"/>
    <x v="0"/>
    <e v="#N/A"/>
    <x v="0"/>
    <s v="Yes"/>
    <n v="3140"/>
  </r>
  <r>
    <n v="3324"/>
    <n v="3170"/>
    <x v="13"/>
    <x v="6"/>
    <s v="Aaryan Patnaik"/>
    <s v="Sudeep Patnaik"/>
    <s v="susreesunita@gmail.com"/>
    <s v="8327750486"/>
    <s v="Sushree Patnaik"/>
    <s v="susreesunita@gmail.com"/>
    <s v="7873520900"/>
    <s v="2013-2014"/>
    <x v="0"/>
    <e v="#N/A"/>
    <m/>
    <e v="#N/A"/>
    <x v="0"/>
    <e v="#N/A"/>
    <x v="0"/>
    <e v="#N/A"/>
    <x v="0"/>
    <s v="Yes"/>
    <n v="3170"/>
  </r>
  <r>
    <n v="3325"/>
    <n v="11209"/>
    <x v="13"/>
    <x v="6"/>
    <s v="Aayush Mahapatra"/>
    <s v="Subir Mahapatra"/>
    <s v="subirmahapatra@rediffmail.com"/>
    <s v="9331069861"/>
    <s v="Leleena Subhadarshini"/>
    <s v="leleenasubu@rediffmail.com"/>
    <s v="9830073641"/>
    <s v="2021-2022"/>
    <x v="0"/>
    <e v="#N/A"/>
    <m/>
    <e v="#N/A"/>
    <x v="0"/>
    <e v="#N/A"/>
    <x v="0"/>
    <e v="#N/A"/>
    <x v="0"/>
    <s v="Yes"/>
    <n v="11209"/>
  </r>
  <r>
    <n v="3326"/>
    <n v="2993"/>
    <x v="13"/>
    <x v="6"/>
    <s v="Aditya Dev"/>
    <s v="Debashis Jena"/>
    <s v="dev9060@gmail.com"/>
    <s v="9437035246"/>
    <s v="Kunmun Dash"/>
    <s v="dev9060@gmail.com"/>
    <s v="9437102708, 7540874128"/>
    <s v="2013-2014"/>
    <x v="0"/>
    <e v="#N/A"/>
    <m/>
    <e v="#N/A"/>
    <x v="0"/>
    <e v="#N/A"/>
    <x v="0"/>
    <e v="#N/A"/>
    <x v="0"/>
    <e v="#N/A"/>
    <n v="2993"/>
  </r>
  <r>
    <n v="3327"/>
    <n v="12789"/>
    <x v="13"/>
    <x v="6"/>
    <s v="Aishikee Kundu"/>
    <s v="Pradipta Kundu"/>
    <s v="p.kundu1@tatasteel.com"/>
    <s v="7064423716"/>
    <s v="Debashree kundu"/>
    <s v="p.kundu1@tatasteel.com"/>
    <s v="8917675208"/>
    <s v="2023-2024"/>
    <x v="0"/>
    <e v="#N/A"/>
    <m/>
    <e v="#N/A"/>
    <x v="0"/>
    <e v="#N/A"/>
    <x v="0"/>
    <e v="#N/A"/>
    <x v="0"/>
    <s v="Yes"/>
    <n v="12789"/>
  </r>
  <r>
    <n v="3328"/>
    <n v="3996"/>
    <x v="13"/>
    <x v="6"/>
    <s v="Amrit Satapathy"/>
    <s v="Shakti Prasad Satapathy"/>
    <s v="neena.padhy@gmail.com"/>
    <s v="9438159406"/>
    <s v="Neena Padhy"/>
    <s v="neena.padhy@gmail.com"/>
    <s v="9438182287"/>
    <s v="2014-2015"/>
    <x v="0"/>
    <e v="#N/A"/>
    <m/>
    <e v="#N/A"/>
    <x v="0"/>
    <e v="#N/A"/>
    <x v="0"/>
    <e v="#N/A"/>
    <x v="0"/>
    <s v="Yes"/>
    <n v="3996"/>
  </r>
  <r>
    <n v="3329"/>
    <n v="10538"/>
    <x v="13"/>
    <x v="6"/>
    <s v="Anadya Darihare"/>
    <s v="Pranav Kumar Jha"/>
    <s v="pranavkjha@yahoo.com"/>
    <s v="9831221430"/>
    <s v="Natasha Jha"/>
    <s v="natashagupta@tatasteelmining.com"/>
    <s v="9231002285"/>
    <s v="2020-2021"/>
    <x v="0"/>
    <e v="#N/A"/>
    <m/>
    <e v="#N/A"/>
    <x v="0"/>
    <e v="#N/A"/>
    <x v="0"/>
    <e v="#N/A"/>
    <x v="0"/>
    <e v="#N/A"/>
    <n v="10538"/>
  </r>
  <r>
    <n v="3330"/>
    <n v="10444"/>
    <x v="13"/>
    <x v="6"/>
    <s v="Anushka Sahoo"/>
    <s v="Aurobindo Sahoo"/>
    <s v="aurobindosahoo@yahoo.com"/>
    <s v="7506032886"/>
    <s v="Malabika Sahoo"/>
    <s v="aurobindosahoo@yahoo.com"/>
    <s v="7506049886"/>
    <s v="2020-2021"/>
    <x v="0"/>
    <e v="#N/A"/>
    <m/>
    <e v="#N/A"/>
    <x v="0"/>
    <e v="#N/A"/>
    <x v="0"/>
    <e v="#N/A"/>
    <x v="0"/>
    <e v="#N/A"/>
    <n v="10444"/>
  </r>
  <r>
    <n v="3331"/>
    <n v="2425"/>
    <x v="13"/>
    <x v="6"/>
    <s v="Armaan Sahoo"/>
    <s v="Naresh Chandra Sahoo"/>
    <s v="naresh100cool@gmail.com"/>
    <s v="7873741111"/>
    <s v="Arpita Behera"/>
    <s v="naresh100cool@gmail.com"/>
    <s v="9776001231"/>
    <s v="2012-2013"/>
    <x v="0"/>
    <e v="#N/A"/>
    <m/>
    <n v="28000"/>
    <x v="2"/>
    <n v="28000"/>
    <x v="2"/>
    <n v="32000"/>
    <x v="2"/>
    <s v="Yes"/>
    <n v="2425"/>
  </r>
  <r>
    <n v="3332"/>
    <n v="10724"/>
    <x v="13"/>
    <x v="6"/>
    <s v="Arpit Sahoo"/>
    <s v="Kishore Kumar Sahoo"/>
    <s v="ksahoo1979@gmail.com"/>
    <s v="8000989876"/>
    <s v="Sandhyarani Sahoo"/>
    <s v="ranisandhya1985@yahoo.com"/>
    <s v="8260604419"/>
    <s v="2021-2022"/>
    <x v="0"/>
    <e v="#N/A"/>
    <m/>
    <e v="#N/A"/>
    <x v="0"/>
    <e v="#N/A"/>
    <x v="0"/>
    <e v="#N/A"/>
    <x v="0"/>
    <e v="#N/A"/>
    <n v="10724"/>
  </r>
  <r>
    <n v="3333"/>
    <n v="3852"/>
    <x v="13"/>
    <x v="6"/>
    <s v="Atiksh Nayak"/>
    <s v="Sandeep Nayak"/>
    <s v="gatha.mohanty@gmail.com"/>
    <s v="9437287786, 8018884442"/>
    <s v="Gatha Mohanty"/>
    <s v="gatha.mohanty@gmail.com"/>
    <s v="9437231994"/>
    <s v="2014-2015"/>
    <x v="0"/>
    <e v="#N/A"/>
    <m/>
    <e v="#N/A"/>
    <x v="0"/>
    <e v="#N/A"/>
    <x v="0"/>
    <e v="#N/A"/>
    <x v="0"/>
    <s v="Yes"/>
    <n v="3852"/>
  </r>
  <r>
    <n v="3334"/>
    <n v="10125"/>
    <x v="13"/>
    <x v="6"/>
    <s v="Ayushmaan Rout"/>
    <s v="Manoj Kumar Rout"/>
    <s v="routmanoj1977@gmail.com"/>
    <s v="7008547921"/>
    <s v="Sasmita Rout"/>
    <s v="routmanoj1977@gmail.com"/>
    <s v="8977443544"/>
    <s v="2020-2021"/>
    <x v="0"/>
    <e v="#N/A"/>
    <m/>
    <e v="#N/A"/>
    <x v="0"/>
    <e v="#N/A"/>
    <x v="0"/>
    <e v="#N/A"/>
    <x v="0"/>
    <e v="#N/A"/>
    <n v="10125"/>
  </r>
  <r>
    <n v="3335"/>
    <n v="5670"/>
    <x v="13"/>
    <x v="6"/>
    <s v="Bibhujyoti Rout"/>
    <s v="Kishore Kumar Rout"/>
    <s v="kishore180201@gmail.com"/>
    <s v="7504005220, 9853211277"/>
    <s v="Pritishree Biswal"/>
    <s v="kishore180201@gmail.com"/>
    <s v="7504005220"/>
    <s v="2015-2016"/>
    <x v="0"/>
    <e v="#N/A"/>
    <m/>
    <e v="#N/A"/>
    <x v="0"/>
    <e v="#N/A"/>
    <x v="0"/>
    <e v="#N/A"/>
    <x v="0"/>
    <s v="Yes"/>
    <n v="5670"/>
  </r>
  <r>
    <n v="3336"/>
    <n v="3743"/>
    <x v="13"/>
    <x v="6"/>
    <s v="Britant Surya"/>
    <s v="Surya Narayan Gouda"/>
    <s v="surya.cd32000@gmail.com"/>
    <s v="9337683665"/>
    <s v="Debasmita Das Gouda"/>
    <s v="surya.cd32000@gmail.com"/>
    <s v="8895646601"/>
    <s v="2014-2015"/>
    <x v="0"/>
    <e v="#N/A"/>
    <m/>
    <e v="#N/A"/>
    <x v="0"/>
    <e v="#N/A"/>
    <x v="0"/>
    <e v="#N/A"/>
    <x v="0"/>
    <e v="#N/A"/>
    <n v="3743"/>
  </r>
  <r>
    <n v="3337"/>
    <n v="9061"/>
    <x v="13"/>
    <x v="6"/>
    <s v="Debasmita Tripathy"/>
    <s v="Kirtinath Tripathy"/>
    <s v="suchismitad.tripathy@gmail.com"/>
    <s v="9937049114"/>
    <s v="Suchismita Tripathy"/>
    <s v="suchismitad.tripathy@gmail.com"/>
    <s v="9937419444"/>
    <s v="2019-2020"/>
    <x v="0"/>
    <e v="#N/A"/>
    <m/>
    <e v="#N/A"/>
    <x v="0"/>
    <e v="#N/A"/>
    <x v="0"/>
    <e v="#N/A"/>
    <x v="0"/>
    <s v="Yes"/>
    <n v="9061"/>
  </r>
  <r>
    <n v="3338"/>
    <n v="12097"/>
    <x v="13"/>
    <x v="6"/>
    <s v="Divyanshi Palai"/>
    <s v="Prasanta kumar Palai"/>
    <s v="pk.palai@yahoo.co.in"/>
    <s v="9246229044"/>
    <s v="Itishree Palai"/>
    <s v="pk.palai@yahoo.co.in"/>
    <s v="8008122274"/>
    <s v="2022-2023"/>
    <x v="0"/>
    <e v="#N/A"/>
    <m/>
    <e v="#N/A"/>
    <x v="0"/>
    <e v="#N/A"/>
    <x v="0"/>
    <e v="#N/A"/>
    <x v="0"/>
    <e v="#N/A"/>
    <n v="12097"/>
  </r>
  <r>
    <n v="3339"/>
    <n v="12104"/>
    <x v="13"/>
    <x v="6"/>
    <s v="EKANSHI PANIGRAHI"/>
    <s v="RUTUPARNA PANIGRAHI"/>
    <s v="rpani0730@gmail.com"/>
    <s v="7894334667"/>
    <s v="MOUSUMI PANIGRAHI"/>
    <s v="panigrahimousumi@gmail.com"/>
    <s v="6370179940"/>
    <s v="2022-2023"/>
    <x v="0"/>
    <e v="#N/A"/>
    <m/>
    <e v="#N/A"/>
    <x v="0"/>
    <e v="#N/A"/>
    <x v="0"/>
    <e v="#N/A"/>
    <x v="0"/>
    <s v="Yes"/>
    <n v="12104"/>
  </r>
  <r>
    <n v="3340"/>
    <n v="4110"/>
    <x v="13"/>
    <x v="6"/>
    <s v="Ivana Singh"/>
    <s v="Ritesh Singh"/>
    <s v="anshuanshu79@gmail.com"/>
    <s v="7682810146"/>
    <s v="Anshu Singh"/>
    <s v="anshuanshu79@gmail.com"/>
    <s v="7682810097"/>
    <s v="2014-2015"/>
    <x v="0"/>
    <e v="#N/A"/>
    <m/>
    <e v="#N/A"/>
    <x v="0"/>
    <e v="#N/A"/>
    <x v="0"/>
    <e v="#N/A"/>
    <x v="0"/>
    <s v="Yes"/>
    <n v="4110"/>
  </r>
  <r>
    <n v="3341"/>
    <n v="5112"/>
    <x v="13"/>
    <x v="6"/>
    <s v="Namra Ahmed"/>
    <s v="Ahesan Uddin Ahmed Khan"/>
    <s v="ruhiahesan78@gmail.com"/>
    <s v="9778585017"/>
    <s v="Imrana Parwin"/>
    <s v="ruhiahesan78@gmail.com"/>
    <s v="8847851321"/>
    <s v="2015-2016"/>
    <x v="0"/>
    <e v="#N/A"/>
    <m/>
    <e v="#N/A"/>
    <x v="0"/>
    <e v="#N/A"/>
    <x v="0"/>
    <e v="#N/A"/>
    <x v="0"/>
    <s v="Yes"/>
    <n v="5112"/>
  </r>
  <r>
    <n v="3342"/>
    <n v="3005"/>
    <x v="13"/>
    <x v="6"/>
    <s v="Pratichi Satpathy"/>
    <s v="Debasis Satpathy"/>
    <s v="deb.satpathybbsr@gmail.com"/>
    <s v="9438547776"/>
    <s v="Saswati Nanda"/>
    <s v="deb.satpathybbsr@gmail.com"/>
    <s v="8658327367"/>
    <s v="2012-2013"/>
    <x v="0"/>
    <e v="#N/A"/>
    <m/>
    <e v="#N/A"/>
    <x v="0"/>
    <e v="#N/A"/>
    <x v="0"/>
    <e v="#N/A"/>
    <x v="0"/>
    <e v="#N/A"/>
    <n v="3005"/>
  </r>
  <r>
    <n v="3343"/>
    <n v="10635"/>
    <x v="13"/>
    <x v="6"/>
    <s v="Pratiksha Panda"/>
    <s v="Debasis Panda"/>
    <s v="debasis_panda@hotmail.com"/>
    <s v="8884404628"/>
    <s v="Jyotirmayee Panda"/>
    <s v="jyotim24@gmail.com"/>
    <s v="8884404629"/>
    <s v="2021-2022"/>
    <x v="0"/>
    <e v="#N/A"/>
    <m/>
    <e v="#N/A"/>
    <x v="0"/>
    <e v="#N/A"/>
    <x v="0"/>
    <e v="#N/A"/>
    <x v="0"/>
    <e v="#N/A"/>
    <n v="10635"/>
  </r>
  <r>
    <n v="3344"/>
    <n v="3304"/>
    <x v="13"/>
    <x v="6"/>
    <s v="Priyanka Misra"/>
    <s v="Satyajeet Mishra"/>
    <s v="misrasatyajeet@gmail.com"/>
    <s v="9438884048"/>
    <s v="Sweta Singh"/>
    <s v="swetsingh@hotmail.com"/>
    <s v="9438884048"/>
    <s v="2013-2014"/>
    <x v="0"/>
    <e v="#N/A"/>
    <m/>
    <e v="#N/A"/>
    <x v="0"/>
    <e v="#N/A"/>
    <x v="0"/>
    <e v="#N/A"/>
    <x v="0"/>
    <e v="#N/A"/>
    <n v="3304"/>
  </r>
  <r>
    <n v="3345"/>
    <n v="5821"/>
    <x v="13"/>
    <x v="6"/>
    <s v="Ritwik Raj Mishra"/>
    <s v="Kali Prasad Mishra"/>
    <s v="kalimishra@gmail.com"/>
    <s v="9338005443, 9437185443"/>
    <s v="Parbati Mishra"/>
    <s v="kalimishra@gmail.com"/>
    <s v="9777899829"/>
    <s v="2016-2017"/>
    <x v="0"/>
    <e v="#N/A"/>
    <m/>
    <e v="#N/A"/>
    <x v="0"/>
    <e v="#N/A"/>
    <x v="0"/>
    <e v="#N/A"/>
    <x v="0"/>
    <s v="Yes"/>
    <n v="5821"/>
  </r>
  <r>
    <n v="3346"/>
    <n v="3708"/>
    <x v="13"/>
    <x v="6"/>
    <s v="Ruhan Samantaray"/>
    <s v="Rudra N. Samantaray"/>
    <s v="rudrarocksbbsr@gmail.com"/>
    <s v="9937086601"/>
    <s v="Vaishali Nanda"/>
    <s v="rudrarocksbbsr@gmail.com"/>
    <s v="7873024301, 9078800981"/>
    <s v="2014-2015"/>
    <x v="0"/>
    <e v="#N/A"/>
    <m/>
    <e v="#N/A"/>
    <x v="0"/>
    <e v="#N/A"/>
    <x v="0"/>
    <e v="#N/A"/>
    <x v="0"/>
    <s v="Yes"/>
    <n v="3708"/>
  </r>
  <r>
    <n v="3347"/>
    <n v="8951"/>
    <x v="13"/>
    <x v="6"/>
    <s v="Saanvi Sahu"/>
    <s v="Suryakanta Sahu"/>
    <s v="suryakanta21@yahoo.com"/>
    <s v="9938189942"/>
    <s v="Mousumi Sahu"/>
    <s v="suryakanta21@yahoo.com"/>
    <s v="9178434499"/>
    <s v="2019-2020"/>
    <x v="0"/>
    <e v="#N/A"/>
    <m/>
    <e v="#N/A"/>
    <x v="0"/>
    <e v="#N/A"/>
    <x v="0"/>
    <e v="#N/A"/>
    <x v="0"/>
    <e v="#N/A"/>
    <n v="8951"/>
  </r>
  <r>
    <n v="3348"/>
    <n v="4617"/>
    <x v="13"/>
    <x v="6"/>
    <s v="Sai Kiran"/>
    <s v="Sandeep Kumar Samal"/>
    <s v="drsandeepsamal@gmail.com"/>
    <s v="9937166127, 9668236136"/>
    <s v="Arundhati Behera"/>
    <s v="drsandeepsamal@gmail.com"/>
    <s v="9668236136"/>
    <s v="2014-2015"/>
    <x v="0"/>
    <e v="#N/A"/>
    <m/>
    <e v="#N/A"/>
    <x v="0"/>
    <e v="#N/A"/>
    <x v="0"/>
    <e v="#N/A"/>
    <x v="0"/>
    <s v="Yes"/>
    <n v="4617"/>
  </r>
  <r>
    <n v="3349"/>
    <n v="12449"/>
    <x v="13"/>
    <x v="6"/>
    <s v="Sanjana Fogla"/>
    <s v="Manoj Fogla"/>
    <s v="mfogla@yahoo.com"/>
    <s v="9437020195"/>
    <s v="SUMAN FOGLA"/>
    <s v="foglasuman@gmail.com"/>
    <s v="8895799720"/>
    <s v="2023-2024"/>
    <x v="0"/>
    <e v="#N/A"/>
    <m/>
    <e v="#N/A"/>
    <x v="0"/>
    <e v="#N/A"/>
    <x v="0"/>
    <e v="#N/A"/>
    <x v="0"/>
    <s v="Yes"/>
    <n v="12449"/>
  </r>
  <r>
    <n v="3350"/>
    <n v="5319"/>
    <x v="13"/>
    <x v="6"/>
    <s v="SD Priyansu Pritis Dash"/>
    <s v="Dilip Kumar Das"/>
    <s v="drdasdilip77@gmail.com"/>
    <s v="9040111918, 7978816381"/>
    <s v="Monalisa Nanda"/>
    <s v="drdasdilip77@gmail.com"/>
    <s v="7978815290"/>
    <s v="2015-2016"/>
    <x v="0"/>
    <e v="#N/A"/>
    <m/>
    <e v="#N/A"/>
    <x v="0"/>
    <e v="#N/A"/>
    <x v="0"/>
    <e v="#N/A"/>
    <x v="0"/>
    <s v="Yes"/>
    <n v="5319"/>
  </r>
  <r>
    <n v="3351"/>
    <n v="5925"/>
    <x v="13"/>
    <x v="6"/>
    <s v="Sharineeta Mohapatra"/>
    <s v="Saktimaya Mohapatra"/>
    <s v="saktimayadr@rediffmail.com"/>
    <s v="9937378984"/>
    <s v="Raka Hota"/>
    <s v="saktimayadr@rediffmail.com"/>
    <s v="9438253988"/>
    <s v="2016-2017"/>
    <x v="0"/>
    <e v="#N/A"/>
    <m/>
    <e v="#N/A"/>
    <x v="0"/>
    <e v="#N/A"/>
    <x v="0"/>
    <e v="#N/A"/>
    <x v="0"/>
    <e v="#N/A"/>
    <n v="5925"/>
  </r>
  <r>
    <n v="3352"/>
    <n v="3080"/>
    <x v="13"/>
    <x v="6"/>
    <s v="Shitij Saha"/>
    <s v="Kallol Saha"/>
    <s v="kallol_saha@rediffmail.com"/>
    <s v="9861512120"/>
    <s v="Reshmi Saha"/>
    <s v="kallol_saha@rediffmail.com"/>
    <s v="9937162545"/>
    <s v="2013-2014"/>
    <x v="0"/>
    <e v="#N/A"/>
    <m/>
    <e v="#N/A"/>
    <x v="0"/>
    <e v="#N/A"/>
    <x v="0"/>
    <e v="#N/A"/>
    <x v="0"/>
    <e v="#N/A"/>
    <n v="3080"/>
  </r>
  <r>
    <n v="3353"/>
    <n v="4345"/>
    <x v="13"/>
    <x v="6"/>
    <s v="Shrisay Kumar Sahoo"/>
    <s v="Atish Kumar Sahoo"/>
    <s v="atish_kumar1976@yahoo.co.in"/>
    <s v="9438487210"/>
    <s v="Rashmi Rekha Sahoo"/>
    <s v="atish_kumar1976@yahoo.co.in"/>
    <s v="9438126336"/>
    <s v="2014-2015"/>
    <x v="0"/>
    <e v="#N/A"/>
    <m/>
    <e v="#N/A"/>
    <x v="0"/>
    <e v="#N/A"/>
    <x v="0"/>
    <e v="#N/A"/>
    <x v="0"/>
    <s v="Yes"/>
    <n v="4345"/>
  </r>
  <r>
    <n v="3354"/>
    <n v="6917"/>
    <x v="13"/>
    <x v="6"/>
    <s v="Siddhiksha Dash"/>
    <s v="Shakti Priyo Dash"/>
    <s v="shaktipriyodas@gmail.com"/>
    <s v="9937082354, 9437082354"/>
    <s v="Archana Dash"/>
    <s v="shaktipriyodas@gmail.com"/>
    <s v="9437091612"/>
    <s v="2017-2018"/>
    <x v="0"/>
    <e v="#N/A"/>
    <m/>
    <e v="#N/A"/>
    <x v="0"/>
    <e v="#N/A"/>
    <x v="0"/>
    <e v="#N/A"/>
    <x v="0"/>
    <s v="Yes"/>
    <n v="6917"/>
  </r>
  <r>
    <n v="3355"/>
    <n v="3949"/>
    <x v="13"/>
    <x v="6"/>
    <s v="Soham Mishra"/>
    <s v="Matrudutta Mishra"/>
    <s v="dr.sanjuktamisra@gmail.com"/>
    <s v="9338259696"/>
    <s v="Sanjukta Mishra"/>
    <s v="dr.sanjuktamisra@gmail.com"/>
    <s v="9937009696"/>
    <s v="2014-2015"/>
    <x v="0"/>
    <e v="#N/A"/>
    <m/>
    <e v="#N/A"/>
    <x v="0"/>
    <e v="#N/A"/>
    <x v="0"/>
    <e v="#N/A"/>
    <x v="0"/>
    <e v="#N/A"/>
    <n v="3949"/>
  </r>
  <r>
    <n v="3356"/>
    <n v="3762"/>
    <x v="13"/>
    <x v="6"/>
    <s v="Soham Mohanty"/>
    <s v="Satej Mohanty"/>
    <s v="divya83_g@yahoo.com"/>
    <s v="9937020665"/>
    <s v="Divya Gupta"/>
    <s v="divya83_g@yahoo.com"/>
    <s v="9937040665"/>
    <s v="2013-2014"/>
    <x v="0"/>
    <e v="#N/A"/>
    <m/>
    <e v="#N/A"/>
    <x v="0"/>
    <e v="#N/A"/>
    <x v="0"/>
    <e v="#N/A"/>
    <x v="0"/>
    <e v="#N/A"/>
    <n v="3762"/>
  </r>
  <r>
    <n v="3357"/>
    <n v="6159"/>
    <x v="13"/>
    <x v="6"/>
    <s v="Soumitra Sibangi"/>
    <s v="Sushant Kumar Sahoo"/>
    <s v="dharmaraj@gmail.com"/>
    <s v="9337765613"/>
    <s v="Sujata Sahoo"/>
    <s v="dharmaraj@gmail.com"/>
    <s v="8637282095"/>
    <s v="2016-2017"/>
    <x v="0"/>
    <e v="#N/A"/>
    <m/>
    <e v="#N/A"/>
    <x v="0"/>
    <e v="#N/A"/>
    <x v="0"/>
    <e v="#N/A"/>
    <x v="0"/>
    <s v="Yes"/>
    <n v="6159"/>
  </r>
  <r>
    <n v="3358"/>
    <n v="10428"/>
    <x v="13"/>
    <x v="7"/>
    <s v="Aaryan Mohanty"/>
    <s v="Biswaranjan Mohanty"/>
    <s v="brmohanty75@yahoo.com"/>
    <s v="9866502487"/>
    <s v="Rajashmita Mohanty"/>
    <s v="brmohanty75@yahoo.com"/>
    <s v="9963480683"/>
    <s v="2020-2021"/>
    <x v="0"/>
    <e v="#N/A"/>
    <m/>
    <e v="#N/A"/>
    <x v="0"/>
    <e v="#N/A"/>
    <x v="0"/>
    <e v="#N/A"/>
    <x v="0"/>
    <s v="Yes"/>
    <n v="10428"/>
  </r>
  <r>
    <n v="3359"/>
    <n v="12884"/>
    <x v="13"/>
    <x v="7"/>
    <s v="Aayushman chatterjee"/>
    <s v="Asim Chatterjee"/>
    <s v="asimchatt@gmail.com"/>
    <s v="9835756392"/>
    <s v="Mregaya Chatterjee"/>
    <s v="asim.chatterjee@tatasteel.com"/>
    <s v="9835756392"/>
    <s v="2023-2024"/>
    <x v="0"/>
    <e v="#N/A"/>
    <m/>
    <e v="#N/A"/>
    <x v="0"/>
    <e v="#N/A"/>
    <x v="0"/>
    <e v="#N/A"/>
    <x v="0"/>
    <s v="Yes"/>
    <n v="12884"/>
  </r>
  <r>
    <n v="3360"/>
    <n v="7187"/>
    <x v="13"/>
    <x v="7"/>
    <s v="Adarshini Patra"/>
    <s v="Ashok Kumar Patra"/>
    <s v="ashokpatra3@gmail.com"/>
    <s v="9611555560"/>
    <s v="Bandita Rout"/>
    <s v="ashokpatra3@gmail.com"/>
    <s v="9916141694"/>
    <s v="2017-2018"/>
    <x v="0"/>
    <e v="#N/A"/>
    <m/>
    <e v="#N/A"/>
    <x v="0"/>
    <e v="#N/A"/>
    <x v="0"/>
    <e v="#N/A"/>
    <x v="0"/>
    <s v="Yes"/>
    <n v="7187"/>
  </r>
  <r>
    <n v="3361"/>
    <n v="6438"/>
    <x v="13"/>
    <x v="7"/>
    <s v="Adyashna Jena"/>
    <s v="Sangram Jena"/>
    <s v="bisoi35@yahoo.in"/>
    <s v="9439917521"/>
    <s v="Bijayalaxmi Jena"/>
    <s v="bisoi35@yahoo.in"/>
    <s v="8895436061"/>
    <s v="2016-2017"/>
    <x v="0"/>
    <e v="#N/A"/>
    <m/>
    <e v="#N/A"/>
    <x v="0"/>
    <e v="#N/A"/>
    <x v="0"/>
    <e v="#N/A"/>
    <x v="0"/>
    <s v="Yes"/>
    <n v="6438"/>
  </r>
  <r>
    <n v="3362"/>
    <n v="4846"/>
    <x v="13"/>
    <x v="7"/>
    <s v="Adyoasha Roy"/>
    <s v="Omprakash Roy"/>
    <s v="royomy@rediffmail.com"/>
    <s v="9437023231"/>
    <s v="Sangeeta Roy"/>
    <s v="royomy@rediffmail.com"/>
    <s v="9437013231"/>
    <s v="2015-2016"/>
    <x v="0"/>
    <e v="#N/A"/>
    <m/>
    <n v="500"/>
    <x v="1"/>
    <n v="500"/>
    <x v="1"/>
    <n v="10455"/>
    <x v="2"/>
    <e v="#N/A"/>
    <n v="4846"/>
  </r>
  <r>
    <n v="3363"/>
    <n v="14203"/>
    <x v="13"/>
    <x v="7"/>
    <s v="Alankrita Mishra"/>
    <s v="Siba Prasad Mishra"/>
    <s v="sibamishra14@gmail.com"/>
    <s v="9937348568"/>
    <s v="Dipanweeta Mishra"/>
    <s v="dipamishra14@gmail.com"/>
    <s v="9861018568"/>
    <s v="2024-2025"/>
    <x v="0"/>
    <e v="#N/A"/>
    <m/>
    <e v="#N/A"/>
    <x v="0"/>
    <e v="#N/A"/>
    <x v="0"/>
    <e v="#N/A"/>
    <x v="0"/>
    <s v="Yes"/>
    <n v="14203"/>
  </r>
  <r>
    <n v="3364"/>
    <n v="4752"/>
    <x v="13"/>
    <x v="7"/>
    <s v="Anish Mohapatra"/>
    <s v="Bijaya Kumar Mohapatra"/>
    <s v="bijay928@gmail.com"/>
    <s v="9937089856"/>
    <s v="Swapna Sunelika Dash"/>
    <s v="bijay928@gmail.com"/>
    <s v="9331789856"/>
    <s v="2015-2016"/>
    <x v="0"/>
    <e v="#N/A"/>
    <m/>
    <e v="#N/A"/>
    <x v="0"/>
    <e v="#N/A"/>
    <x v="0"/>
    <e v="#N/A"/>
    <x v="0"/>
    <e v="#N/A"/>
    <n v="4752"/>
  </r>
  <r>
    <n v="3365"/>
    <n v="13415"/>
    <x v="13"/>
    <x v="7"/>
    <s v="Archi Tripathy"/>
    <s v="Chinmay Chirasundar Tripathy"/>
    <s v="tripathypapu840@gmail.com"/>
    <s v="9938744390"/>
    <s v="Swapna Rani Tripathy"/>
    <s v="tripathypapu840@gmail.com"/>
    <s v="7735835530"/>
    <s v="2024-2025"/>
    <x v="0"/>
    <e v="#N/A"/>
    <m/>
    <e v="#N/A"/>
    <x v="0"/>
    <e v="#N/A"/>
    <x v="0"/>
    <e v="#N/A"/>
    <x v="0"/>
    <s v="Yes"/>
    <n v="13415"/>
  </r>
  <r>
    <n v="3366"/>
    <n v="4967"/>
    <x v="13"/>
    <x v="7"/>
    <s v="Arjun Pattanaik"/>
    <s v="Ayash Ranjan Pattanaik"/>
    <s v="ayash.pattanaik@gmail.com"/>
    <s v="9937002279, 9937487079"/>
    <s v="Laxmi Hariharan"/>
    <s v="ayash.pattanaik@gmail.com"/>
    <s v="9937487079"/>
    <s v="2015-2016"/>
    <x v="0"/>
    <e v="#N/A"/>
    <m/>
    <e v="#N/A"/>
    <x v="0"/>
    <e v="#N/A"/>
    <x v="0"/>
    <e v="#N/A"/>
    <x v="0"/>
    <s v="Yes"/>
    <n v="4967"/>
  </r>
  <r>
    <n v="3367"/>
    <n v="10749"/>
    <x v="13"/>
    <x v="7"/>
    <s v="Asshmit Sourav Dalai"/>
    <s v="Manasa Ranjan Dalai"/>
    <s v="manasaranjan@gmail.com"/>
    <s v="9444075361"/>
    <s v="Puspanjali Dalai"/>
    <s v="manasaranjan@gmail.com"/>
    <s v="9176091398"/>
    <s v="2021-2022"/>
    <x v="0"/>
    <e v="#N/A"/>
    <m/>
    <e v="#N/A"/>
    <x v="0"/>
    <e v="#N/A"/>
    <x v="0"/>
    <e v="#N/A"/>
    <x v="0"/>
    <s v="Yes"/>
    <n v="10749"/>
  </r>
  <r>
    <n v="3368"/>
    <n v="3710"/>
    <x v="13"/>
    <x v="7"/>
    <s v="Bhavna Jyoti"/>
    <s v="Amiya Kr Gumansingh"/>
    <s v="amiya_gs@yahoo.co.in"/>
    <s v="9437002037"/>
    <s v="Gitanjali Gumansingh"/>
    <s v="amiya_gs@yahoo.co.in"/>
    <s v="7381003176"/>
    <s v="2014-2015"/>
    <x v="0"/>
    <e v="#N/A"/>
    <m/>
    <e v="#N/A"/>
    <x v="0"/>
    <e v="#N/A"/>
    <x v="0"/>
    <e v="#N/A"/>
    <x v="0"/>
    <e v="#N/A"/>
    <n v="3710"/>
  </r>
  <r>
    <n v="3369"/>
    <n v="10776"/>
    <x v="13"/>
    <x v="7"/>
    <s v="Debashish Suryavanshi Ranasingh"/>
    <s v="Hemanta Ranasingh"/>
    <s v="hemanta_ranasingh@yahoo.com"/>
    <s v="7700957130"/>
    <s v="Savita Devi"/>
    <s v="savita2000.ranasingh@gmail.com"/>
    <s v="7877270619"/>
    <s v="2021-2022"/>
    <x v="0"/>
    <e v="#N/A"/>
    <m/>
    <e v="#N/A"/>
    <x v="0"/>
    <e v="#N/A"/>
    <x v="0"/>
    <e v="#N/A"/>
    <x v="0"/>
    <e v="#N/A"/>
    <n v="10776"/>
  </r>
  <r>
    <n v="3370"/>
    <n v="4090"/>
    <x v="13"/>
    <x v="7"/>
    <s v="Prajwal Sarangi"/>
    <s v="Dhiresh Kumar Sarangi"/>
    <s v="sarangidhireshkumar@gmail.com"/>
    <s v="9437391251"/>
    <s v="Aseema Satapathy"/>
    <s v="sarangidhireshkumar@gmail.com"/>
    <s v="9437515579"/>
    <s v="2014-2015"/>
    <x v="0"/>
    <e v="#N/A"/>
    <m/>
    <n v="500"/>
    <x v="1"/>
    <n v="500"/>
    <x v="1"/>
    <n v="500"/>
    <x v="1"/>
    <e v="#N/A"/>
    <n v="4090"/>
  </r>
  <r>
    <n v="3371"/>
    <n v="5058"/>
    <x v="13"/>
    <x v="7"/>
    <s v="Prakul Parmit Sutar"/>
    <s v="Manasa Ranjan Sutar"/>
    <s v="mrsutarppt@gmail.com"/>
    <s v="9861315259"/>
    <s v="Harapriya Ojha"/>
    <s v="mrsutarppt@gmail.com"/>
    <s v="8763337772"/>
    <s v="2015-2016"/>
    <x v="0"/>
    <e v="#N/A"/>
    <m/>
    <e v="#N/A"/>
    <x v="0"/>
    <e v="#N/A"/>
    <x v="0"/>
    <e v="#N/A"/>
    <x v="0"/>
    <s v="Yes"/>
    <n v="5058"/>
  </r>
  <r>
    <n v="3372"/>
    <n v="4083"/>
    <x v="13"/>
    <x v="7"/>
    <s v="Rishit Pradhan"/>
    <s v="Manas Ranjan Pradhan"/>
    <s v="manaspradhan123@gmail.com"/>
    <s v="9437113786, 9668170049"/>
    <s v="Sujata Mohapatra"/>
    <s v="manaspradhan123@gmail.com"/>
    <s v="9090586638"/>
    <s v="2014-2015"/>
    <x v="0"/>
    <e v="#N/A"/>
    <m/>
    <e v="#N/A"/>
    <x v="0"/>
    <e v="#N/A"/>
    <x v="0"/>
    <e v="#N/A"/>
    <x v="0"/>
    <e v="#N/A"/>
    <n v="4083"/>
  </r>
  <r>
    <n v="3373"/>
    <n v="5878"/>
    <x v="13"/>
    <x v="7"/>
    <s v="Rohit Rittish Behera"/>
    <s v="Ranjan Kumar Behera"/>
    <s v="rkbehera99@gmail.com"/>
    <s v="7205004468"/>
    <s v="Purabita Muduli"/>
    <s v="rkbehera99@gmail.com"/>
    <s v="8984004468"/>
    <s v="2016-2017"/>
    <x v="0"/>
    <e v="#N/A"/>
    <m/>
    <e v="#N/A"/>
    <x v="0"/>
    <e v="#N/A"/>
    <x v="0"/>
    <e v="#N/A"/>
    <x v="0"/>
    <e v="#N/A"/>
    <n v="5878"/>
  </r>
  <r>
    <n v="3374"/>
    <n v="4029"/>
    <x v="13"/>
    <x v="7"/>
    <s v="Sahaya Samantaray"/>
    <s v="Susant Samantaray"/>
    <s v="susantayush12@gmail.com"/>
    <s v="7787879756, 9692861706"/>
    <s v="Paurnamasi Samantaray"/>
    <s v="susantayush12@gmail.com"/>
    <s v="9692861706"/>
    <s v="2014-2015"/>
    <x v="0"/>
    <e v="#N/A"/>
    <m/>
    <e v="#N/A"/>
    <x v="0"/>
    <e v="#N/A"/>
    <x v="0"/>
    <e v="#N/A"/>
    <x v="0"/>
    <s v="Yes"/>
    <n v="4029"/>
  </r>
  <r>
    <n v="3375"/>
    <n v="5361"/>
    <x v="13"/>
    <x v="7"/>
    <s v="Samprukta Muduli"/>
    <s v="Sunil Prasad Muduli"/>
    <s v="sumanmuduli1@gmail.com"/>
    <s v="9437162290"/>
    <s v="Suman Muduli"/>
    <s v="sumanmuduli1@gmail.com"/>
    <s v="9437162290"/>
    <s v="2015-2016"/>
    <x v="0"/>
    <e v="#N/A"/>
    <m/>
    <e v="#N/A"/>
    <x v="0"/>
    <e v="#N/A"/>
    <x v="0"/>
    <e v="#N/A"/>
    <x v="0"/>
    <s v="Yes"/>
    <n v="5361"/>
  </r>
  <r>
    <n v="3376"/>
    <n v="3759"/>
    <x v="13"/>
    <x v="7"/>
    <s v="Shreya Nanda"/>
    <s v="Suryakanta Nanda"/>
    <s v="sknanda.sj@gmail.com"/>
    <s v="9337230075, 9337130075"/>
    <s v="Jyotirmayee Nanda"/>
    <s v="sknanda.sj@gmail.com"/>
    <s v="9337230075"/>
    <s v="2014-2015"/>
    <x v="0"/>
    <e v="#N/A"/>
    <m/>
    <e v="#N/A"/>
    <x v="0"/>
    <n v="1920"/>
    <x v="1"/>
    <n v="70120"/>
    <x v="2"/>
    <s v="Yes"/>
    <n v="3759"/>
  </r>
  <r>
    <n v="3377"/>
    <n v="12239"/>
    <x v="13"/>
    <x v="7"/>
    <s v="SIV SHANKAR PATTNAIK"/>
    <s v="PRADEEP KUMAR PATTNAIK"/>
    <s v="pratikshya15s@gmail.com"/>
    <s v="7978521564"/>
    <s v="SWAGATA PATTNAIK"/>
    <s v="pratikshya15s@gmail.com"/>
    <s v="7978521564"/>
    <s v="2022-2023"/>
    <x v="0"/>
    <e v="#N/A"/>
    <m/>
    <e v="#N/A"/>
    <x v="0"/>
    <e v="#N/A"/>
    <x v="0"/>
    <e v="#N/A"/>
    <x v="0"/>
    <e v="#N/A"/>
    <n v="12239"/>
  </r>
  <r>
    <n v="3378"/>
    <n v="13205"/>
    <x v="13"/>
    <x v="7"/>
    <s v="Soumyajit Samal"/>
    <s v="Sunil Ranjan Samal"/>
    <s v="sunilranjan1976@gmail.com"/>
    <s v="8144474624"/>
    <s v="Swarnaprava Samal"/>
    <s v="imsoumyajeet@gmail.com"/>
    <s v="9937337979"/>
    <s v="2023-2024"/>
    <x v="0"/>
    <e v="#N/A"/>
    <m/>
    <n v="8000"/>
    <x v="2"/>
    <n v="63500"/>
    <x v="2"/>
    <n v="135750"/>
    <x v="2"/>
    <s v="Yes"/>
    <n v="13205"/>
  </r>
  <r>
    <n v="3379"/>
    <n v="4670"/>
    <x v="13"/>
    <x v="7"/>
    <s v="Susmit Satpathy"/>
    <s v="Sudeep Satpathy"/>
    <s v="drsudeepsatpathy@gmail.com"/>
    <s v="9861358134"/>
    <s v="Smita Satpathy"/>
    <s v="drsudeepsatpathy@gmail.com"/>
    <s v="9938659690"/>
    <s v="2015-2016"/>
    <x v="0"/>
    <e v="#N/A"/>
    <m/>
    <e v="#N/A"/>
    <x v="0"/>
    <e v="#N/A"/>
    <x v="0"/>
    <e v="#N/A"/>
    <x v="0"/>
    <s v="Yes"/>
    <n v="4670"/>
  </r>
  <r>
    <n v="3380"/>
    <n v="12088"/>
    <x v="13"/>
    <x v="7"/>
    <s v="SWARIT PANIGRAHI"/>
    <s v="SUSHIL KUMAR PANIGRAHI"/>
    <s v="spanigrahi122@gmail.com"/>
    <s v="9771400883"/>
    <s v="SUDIPTA PANIGRAHI"/>
    <s v="spanigrahi122@gmail.com"/>
    <s v="9771400893"/>
    <s v="2022-2023"/>
    <x v="0"/>
    <e v="#N/A"/>
    <m/>
    <e v="#N/A"/>
    <x v="0"/>
    <e v="#N/A"/>
    <x v="0"/>
    <e v="#N/A"/>
    <x v="0"/>
    <e v="#N/A"/>
    <n v="12088"/>
  </r>
  <r>
    <n v="3381"/>
    <n v="6114"/>
    <x v="13"/>
    <x v="7"/>
    <s v="V. Nikhil Raju"/>
    <s v="V. Sachin Raju"/>
    <s v="sachinkraju@yahoo.com"/>
    <s v="9937047230"/>
    <s v="Ch Vasavi Patro"/>
    <s v="sachinkraju@yahoo.com"/>
    <s v="9437724212"/>
    <s v="2016-2017"/>
    <x v="0"/>
    <e v="#N/A"/>
    <m/>
    <e v="#N/A"/>
    <x v="0"/>
    <e v="#N/A"/>
    <x v="0"/>
    <e v="#N/A"/>
    <x v="0"/>
    <e v="#N/A"/>
    <n v="6114"/>
  </r>
  <r>
    <n v="3382"/>
    <n v="6148"/>
    <x v="13"/>
    <x v="7"/>
    <s v="Vaishnavi Agrawalla"/>
    <s v="Ramesh Kumar Agrawalla"/>
    <s v="ramesh_agrawalla@yahoo.co.in"/>
    <s v="9437321075"/>
    <s v="Minu Agrawalla"/>
    <s v="ramesh_agrawalla@yahoo.co.in"/>
    <s v="8144031578"/>
    <s v="2016-2017"/>
    <x v="0"/>
    <e v="#N/A"/>
    <m/>
    <e v="#N/A"/>
    <x v="0"/>
    <e v="#N/A"/>
    <x v="0"/>
    <e v="#N/A"/>
    <x v="0"/>
    <s v="Yes"/>
    <n v="6148"/>
  </r>
  <r>
    <n v="3383"/>
    <n v="10147"/>
    <x v="13"/>
    <x v="7"/>
    <s v="Viraj Chatterjee"/>
    <s v="Ranajoy Chatterjee"/>
    <s v="ronychatterjee@gmail.com"/>
    <s v="7978116181"/>
    <s v="Mukti Routray"/>
    <s v="ronychatterjee@gmail.com"/>
    <s v="9438618865"/>
    <s v="2020-2021"/>
    <x v="0"/>
    <e v="#N/A"/>
    <m/>
    <e v="#N/A"/>
    <x v="0"/>
    <e v="#N/A"/>
    <x v="0"/>
    <e v="#N/A"/>
    <x v="0"/>
    <s v="Yes"/>
    <n v="10147"/>
  </r>
  <r>
    <n v="3384"/>
    <n v="11561"/>
    <x v="13"/>
    <x v="7"/>
    <s v="Vivaan Behera"/>
    <s v="RANJAN KUMAR BEHERA"/>
    <s v="ranjanb1422@gmail.com"/>
    <s v="9711278279"/>
    <s v="ARCHANA SETHY"/>
    <s v="archanasethy@gmail.com"/>
    <s v="8375978445"/>
    <s v="2022-2023"/>
    <x v="0"/>
    <e v="#N/A"/>
    <m/>
    <e v="#N/A"/>
    <x v="0"/>
    <e v="#N/A"/>
    <x v="0"/>
    <e v="#N/A"/>
    <x v="0"/>
    <e v="#N/A"/>
    <n v="11561"/>
  </r>
  <r>
    <n v="3385"/>
    <n v="11713"/>
    <x v="13"/>
    <x v="7"/>
    <s v="YASHITA RATH"/>
    <s v="MRUTUNJAY RATH"/>
    <s v="mrutunjayrath@yahoo.co.in"/>
    <s v="9437020116"/>
    <s v="POUSALI PAL"/>
    <s v="ppousali@gmail.com"/>
    <s v="9439708570"/>
    <s v="2022-2023"/>
    <x v="0"/>
    <e v="#N/A"/>
    <m/>
    <e v="#N/A"/>
    <x v="0"/>
    <e v="#N/A"/>
    <x v="0"/>
    <e v="#N/A"/>
    <x v="0"/>
    <s v="Yes"/>
    <n v="11713"/>
  </r>
  <r>
    <n v="3386"/>
    <n v="4884"/>
    <x v="13"/>
    <x v="7"/>
    <s v="Yuktaa Rajgarhia"/>
    <s v="Abhishek Rajgharia"/>
    <s v="aurogroup.abhishek@hotmail.com"/>
    <s v="9090098989, 9338282772"/>
    <s v="Priyanka Rajgarhia"/>
    <s v="aurogroup.abhishek@hotmail.com"/>
    <s v="9338282772"/>
    <s v="2015-2016"/>
    <x v="0"/>
    <e v="#N/A"/>
    <m/>
    <e v="#N/A"/>
    <x v="0"/>
    <e v="#N/A"/>
    <x v="0"/>
    <e v="#N/A"/>
    <x v="0"/>
    <e v="#N/A"/>
    <n v="4884"/>
  </r>
  <r>
    <n v="3387"/>
    <n v="8925"/>
    <x v="13"/>
    <x v="8"/>
    <s v="Aadya Ranjan"/>
    <s v="Alok Ranjan"/>
    <s v="alok.ranjan@tatasteel.com"/>
    <s v="7763807839"/>
    <s v="Payal Singh"/>
    <s v="alok.ranjan@tatasteel.com"/>
    <s v="9162011723"/>
    <s v="2018-2019"/>
    <x v="0"/>
    <e v="#N/A"/>
    <m/>
    <e v="#N/A"/>
    <x v="0"/>
    <e v="#N/A"/>
    <x v="0"/>
    <e v="#N/A"/>
    <x v="0"/>
    <e v="#N/A"/>
    <n v="8925"/>
  </r>
  <r>
    <n v="3388"/>
    <n v="13026"/>
    <x v="13"/>
    <x v="8"/>
    <s v="Abhyuday "/>
    <s v="Rajesh Kumar"/>
    <s v="rajeshkrnc@gmail.com"/>
    <s v="8335811148"/>
    <s v="Reena Singh"/>
    <s v="rajeshkrnc@gmail.com"/>
    <s v="9163338049"/>
    <s v="2023-2024"/>
    <x v="0"/>
    <e v="#N/A"/>
    <m/>
    <e v="#N/A"/>
    <x v="0"/>
    <e v="#N/A"/>
    <x v="0"/>
    <e v="#N/A"/>
    <x v="0"/>
    <s v="Yes"/>
    <n v="13026"/>
  </r>
  <r>
    <n v="3389"/>
    <n v="10060"/>
    <x v="13"/>
    <x v="8"/>
    <s v="Adya Akanksha"/>
    <s v="Chandra Sekhar Sahoo"/>
    <s v="chandra.dip9@gmail.com"/>
    <s v="9861046963"/>
    <s v="Dipika Debadutta"/>
    <s v="chandra.dip9@gmail.com"/>
    <s v="7377114198"/>
    <s v="2020-2021"/>
    <x v="0"/>
    <e v="#N/A"/>
    <m/>
    <e v="#N/A"/>
    <x v="0"/>
    <e v="#N/A"/>
    <x v="0"/>
    <e v="#N/A"/>
    <x v="0"/>
    <s v="Yes"/>
    <n v="10060"/>
  </r>
  <r>
    <n v="3390"/>
    <n v="10383"/>
    <x v="13"/>
    <x v="8"/>
    <s v="Akshita Rout"/>
    <s v="Ajay Kumar Rout"/>
    <s v="ajay.rout80@gmail.com"/>
    <s v="8328828564"/>
    <s v="Sarita Subhadarshini Swain"/>
    <s v="ajay.rout80@gmail.com"/>
    <s v="8249124149"/>
    <s v="2020-2021"/>
    <x v="0"/>
    <e v="#N/A"/>
    <m/>
    <e v="#N/A"/>
    <x v="0"/>
    <e v="#N/A"/>
    <x v="0"/>
    <e v="#N/A"/>
    <x v="0"/>
    <s v="Yes"/>
    <n v="10383"/>
  </r>
  <r>
    <n v="3391"/>
    <n v="5042"/>
    <x v="13"/>
    <x v="8"/>
    <s v="Anish Shekhar"/>
    <s v="Saswat Sahoo"/>
    <s v="smrutirekha1@hotmail.com"/>
    <s v="9437243464"/>
    <s v="Smrutirekha Sahoo"/>
    <s v="smrutirekha1@hotmail.com"/>
    <s v="9437243464"/>
    <s v="2015-2016"/>
    <x v="0"/>
    <e v="#N/A"/>
    <m/>
    <e v="#N/A"/>
    <x v="0"/>
    <e v="#N/A"/>
    <x v="0"/>
    <e v="#N/A"/>
    <x v="0"/>
    <s v="Yes"/>
    <n v="5042"/>
  </r>
  <r>
    <n v="3392"/>
    <n v="12015"/>
    <x v="13"/>
    <x v="8"/>
    <s v="ANSUMAN BAL"/>
    <s v="SUBASH CHANDRA BAL"/>
    <s v="subash.kunu@gmail.com"/>
    <s v="7978064764"/>
    <s v="AYUSMITA BAL"/>
    <s v="mmc_bal@yahoo.com"/>
    <s v="7978064764"/>
    <s v="2022-2023"/>
    <x v="0"/>
    <e v="#N/A"/>
    <m/>
    <e v="#N/A"/>
    <x v="0"/>
    <e v="#N/A"/>
    <x v="0"/>
    <e v="#N/A"/>
    <x v="0"/>
    <s v="Yes"/>
    <n v="12015"/>
  </r>
  <r>
    <n v="3393"/>
    <n v="14095"/>
    <x v="13"/>
    <x v="8"/>
    <s v="Arangetra Amogh Thite"/>
    <s v="Amogh Ashok Thite"/>
    <s v="amoghthite@gmail.com"/>
    <s v="7008145556"/>
    <s v="Rashmi Amogh Thite"/>
    <s v="rashmithite24@gmail.com"/>
    <s v="8328879812"/>
    <s v="2024-2025"/>
    <x v="0"/>
    <e v="#N/A"/>
    <m/>
    <e v="#N/A"/>
    <x v="0"/>
    <e v="#N/A"/>
    <x v="0"/>
    <e v="#N/A"/>
    <x v="0"/>
    <s v="Yes"/>
    <n v="14095"/>
  </r>
  <r>
    <n v="3394"/>
    <n v="6029"/>
    <x v="13"/>
    <x v="8"/>
    <s v="Armaan Kumar Mohanty"/>
    <s v="Prabeen Kumar Mohanty"/>
    <s v="prabeen123321@rediffmail.com"/>
    <s v="9776696404"/>
    <s v="Bidisha Mohanty"/>
    <s v="prabeen123321@rediffmail.com"/>
    <s v="9040135413"/>
    <s v="2016-2017"/>
    <x v="0"/>
    <e v="#N/A"/>
    <m/>
    <e v="#N/A"/>
    <x v="0"/>
    <e v="#N/A"/>
    <x v="0"/>
    <e v="#N/A"/>
    <x v="0"/>
    <e v="#N/A"/>
    <n v="6029"/>
  </r>
  <r>
    <n v="3395"/>
    <n v="13623"/>
    <x v="13"/>
    <x v="8"/>
    <s v="Arnav Anurag"/>
    <s v="Chittaranjan Behura"/>
    <s v="chittaranjan2006@gmail.com"/>
    <s v="9692175551"/>
    <s v="Rajalaxmi Patra"/>
    <s v="dr.ruby1977@gmail.com"/>
    <s v="9437160565"/>
    <s v="2024-2025"/>
    <x v="0"/>
    <e v="#N/A"/>
    <m/>
    <e v="#N/A"/>
    <x v="0"/>
    <e v="#N/A"/>
    <x v="0"/>
    <e v="#N/A"/>
    <x v="0"/>
    <s v="Yes"/>
    <n v="13623"/>
  </r>
  <r>
    <n v="3396"/>
    <n v="2694"/>
    <x v="13"/>
    <x v="8"/>
    <s v="Aryaditya Amitabh"/>
    <s v="Santosh Kumar Rout"/>
    <s v="santosrout@gmail.com"/>
    <s v="9040887885"/>
    <s v="Kalpana Jena"/>
    <s v="santosrout@gmail.com"/>
    <s v="8763443021"/>
    <s v="2012-2013"/>
    <x v="0"/>
    <e v="#N/A"/>
    <m/>
    <e v="#N/A"/>
    <x v="0"/>
    <e v="#N/A"/>
    <x v="0"/>
    <e v="#N/A"/>
    <x v="0"/>
    <e v="#N/A"/>
    <n v="2694"/>
  </r>
  <r>
    <n v="3397"/>
    <n v="11510"/>
    <x v="13"/>
    <x v="8"/>
    <s v="ARYAN SAHU"/>
    <s v="ROHIT SAHU"/>
    <s v="mohitrkl@icloud.com"/>
    <s v="9437036544"/>
    <s v="Sasmita sahu"/>
    <s v="sasmitasahu@icloud.com"/>
    <s v="9437036544"/>
    <s v="2022-2023"/>
    <x v="0"/>
    <e v="#N/A"/>
    <m/>
    <e v="#N/A"/>
    <x v="0"/>
    <e v="#N/A"/>
    <x v="0"/>
    <e v="#N/A"/>
    <x v="0"/>
    <e v="#N/A"/>
    <n v="11510"/>
  </r>
  <r>
    <n v="3398"/>
    <n v="5853"/>
    <x v="13"/>
    <x v="8"/>
    <s v="Ayushman Rath"/>
    <s v="Santosh Kumar Rath"/>
    <s v="swagatikarath146@gmail.com"/>
    <s v="7008224498"/>
    <s v="Swagatika Dash"/>
    <s v="swagatikarath146@gmail.com"/>
    <s v="9658067177"/>
    <s v="2016-2017"/>
    <x v="0"/>
    <e v="#N/A"/>
    <m/>
    <e v="#N/A"/>
    <x v="0"/>
    <e v="#N/A"/>
    <x v="0"/>
    <e v="#N/A"/>
    <x v="0"/>
    <e v="#N/A"/>
    <n v="5853"/>
  </r>
  <r>
    <n v="3399"/>
    <n v="13380"/>
    <x v="13"/>
    <x v="8"/>
    <s v="Dhary Dubey"/>
    <s v="Satish Kumar Dubey"/>
    <s v="dubeysatish75@gmail.com"/>
    <s v="9938902733"/>
    <s v="Bibha Dubey"/>
    <s v="dubeysatish75@gmail.com"/>
    <s v="8999798493"/>
    <s v="2024-2025"/>
    <x v="0"/>
    <e v="#N/A"/>
    <m/>
    <e v="#N/A"/>
    <x v="0"/>
    <e v="#N/A"/>
    <x v="0"/>
    <e v="#N/A"/>
    <x v="0"/>
    <e v="#N/A"/>
    <n v="13380"/>
  </r>
  <r>
    <n v="3400"/>
    <n v="3707"/>
    <x v="13"/>
    <x v="8"/>
    <s v="Kavya Senapati"/>
    <s v="Tapendra N Senapati"/>
    <s v="tnsenapati@tatwa.info"/>
    <s v="8908019104"/>
    <s v="Nikita Senapati"/>
    <s v="tnsenapati@tatwa.info"/>
    <s v="9937266604"/>
    <s v="2013-2014"/>
    <x v="0"/>
    <e v="#N/A"/>
    <m/>
    <e v="#N/A"/>
    <x v="0"/>
    <e v="#N/A"/>
    <x v="0"/>
    <e v="#N/A"/>
    <x v="0"/>
    <e v="#N/A"/>
    <n v="3707"/>
  </r>
  <r>
    <n v="3401"/>
    <n v="11179"/>
    <x v="13"/>
    <x v="8"/>
    <s v="Kinjal Piya"/>
    <s v="Suvendu Kumar Samal"/>
    <s v="suvendu.samal@gmail.com"/>
    <s v="9008211033"/>
    <s v="Subhashree Dwibedy"/>
    <s v="dwibedi.subhashree@gmail.com"/>
    <s v="9886277736"/>
    <s v="2021-2022"/>
    <x v="0"/>
    <e v="#N/A"/>
    <m/>
    <e v="#N/A"/>
    <x v="0"/>
    <e v="#N/A"/>
    <x v="0"/>
    <e v="#N/A"/>
    <x v="0"/>
    <s v="Yes"/>
    <n v="11179"/>
  </r>
  <r>
    <n v="3402"/>
    <n v="3715"/>
    <x v="13"/>
    <x v="8"/>
    <s v="Koushik Jena"/>
    <s v="Bikram Ku. Jena"/>
    <s v="vickyjena777@gmail.com"/>
    <s v="9437039677"/>
    <s v="Pragnya Praramita Jena"/>
    <s v="vickyjena777@gmail.com"/>
    <s v="8895753944"/>
    <s v="2014-2015"/>
    <x v="0"/>
    <e v="#N/A"/>
    <m/>
    <e v="#N/A"/>
    <x v="0"/>
    <e v="#N/A"/>
    <x v="0"/>
    <e v="#N/A"/>
    <x v="0"/>
    <s v="Yes"/>
    <n v="3715"/>
  </r>
  <r>
    <n v="3403"/>
    <n v="13935"/>
    <x v="13"/>
    <x v="8"/>
    <s v="MISAL SHANKAR"/>
    <s v="BHAWANI SHANKAR NATH"/>
    <s v="bhawanishankarnath@gmail.com"/>
    <s v="9431497963"/>
    <s v="RANJANA KUMARI"/>
    <s v="ranjanachirag83@gmail.com"/>
    <s v="8839304936"/>
    <s v="2024-2025"/>
    <x v="0"/>
    <e v="#N/A"/>
    <m/>
    <e v="#N/A"/>
    <x v="0"/>
    <e v="#N/A"/>
    <x v="0"/>
    <e v="#N/A"/>
    <x v="0"/>
    <e v="#N/A"/>
    <n v="13935"/>
  </r>
  <r>
    <n v="3404"/>
    <n v="4818"/>
    <x v="13"/>
    <x v="8"/>
    <s v="Pragun Sanyog Das"/>
    <s v="Pravanjan Das"/>
    <s v="pravanjand@yahoo.co.in"/>
    <s v="9958190202"/>
    <s v="Saudamini Das"/>
    <s v="pravanjand@yahoo.co.in"/>
    <s v="9937899285"/>
    <s v="2015-2016"/>
    <x v="0"/>
    <e v="#N/A"/>
    <m/>
    <e v="#N/A"/>
    <x v="0"/>
    <e v="#N/A"/>
    <x v="0"/>
    <e v="#N/A"/>
    <x v="0"/>
    <s v="Yes"/>
    <n v="4818"/>
  </r>
  <r>
    <n v="3405"/>
    <n v="4709"/>
    <x v="13"/>
    <x v="8"/>
    <s v="Pranavi Budhraja"/>
    <s v="Karan Budhraja"/>
    <s v="komalbudhraja77@gmail.com"/>
    <s v="9437010329"/>
    <s v="Komal Budhraja"/>
    <s v="komalbudhraja77@gmail.com"/>
    <s v="9437577299"/>
    <s v="2015-2016"/>
    <x v="0"/>
    <e v="#N/A"/>
    <m/>
    <e v="#N/A"/>
    <x v="0"/>
    <e v="#N/A"/>
    <x v="0"/>
    <n v="5920"/>
    <x v="2"/>
    <e v="#N/A"/>
    <n v="4709"/>
  </r>
  <r>
    <n v="3406"/>
    <n v="13240"/>
    <x v="13"/>
    <x v="8"/>
    <s v="Prinitt Priyanshu"/>
    <s v="Alok Kumar Behera"/>
    <s v="alokbehera07@gmail.com"/>
    <s v="9853090060"/>
    <s v="Pravati Behera"/>
    <s v="pravatinesco@gmail.com"/>
    <s v="8895694448"/>
    <s v="2023-2024"/>
    <x v="0"/>
    <e v="#N/A"/>
    <m/>
    <e v="#N/A"/>
    <x v="0"/>
    <e v="#N/A"/>
    <x v="0"/>
    <e v="#N/A"/>
    <x v="0"/>
    <s v="Yes"/>
    <n v="13240"/>
  </r>
  <r>
    <n v="3407"/>
    <n v="10190"/>
    <x v="13"/>
    <x v="8"/>
    <s v="Rishika Agarwal"/>
    <s v="Har Govind Agarwal"/>
    <s v="harigovindrock@gmail.com"/>
    <s v="9437031895"/>
    <s v="Rinu Agarwal"/>
    <s v="harigovindrock@gmail.com"/>
    <s v="9439415010"/>
    <s v="2020-2021"/>
    <x v="0"/>
    <e v="#N/A"/>
    <m/>
    <e v="#N/A"/>
    <x v="0"/>
    <e v="#N/A"/>
    <x v="0"/>
    <e v="#N/A"/>
    <x v="0"/>
    <s v="Yes"/>
    <n v="10190"/>
  </r>
  <r>
    <n v="3408"/>
    <n v="5457"/>
    <x v="13"/>
    <x v="8"/>
    <s v="Ritesh Mohanty"/>
    <s v="Surendra Mohanty"/>
    <s v="mohantyleena10@gmail.vom"/>
    <s v="7681857247, 7205198750, 9437276184"/>
    <s v="Bijayalaxmi Mohanty"/>
    <s v="mohantyleena10@gmail.vom"/>
    <s v="9583781027"/>
    <s v="2015-2016"/>
    <x v="0"/>
    <e v="#N/A"/>
    <m/>
    <e v="#N/A"/>
    <x v="0"/>
    <e v="#N/A"/>
    <x v="0"/>
    <e v="#N/A"/>
    <x v="0"/>
    <s v="Yes"/>
    <n v="5457"/>
  </r>
  <r>
    <n v="3409"/>
    <n v="3900"/>
    <x v="13"/>
    <x v="8"/>
    <s v="Rithika Sahoo"/>
    <s v="Laxmidhar Sahoo"/>
    <s v="laxmidhar.s06@rediffmail.com"/>
    <s v="7894414081"/>
    <s v="Rajasree Giri"/>
    <s v="laxmidhar.s06@rediffmail.com"/>
    <s v="7978026449"/>
    <s v="2014-2015"/>
    <x v="0"/>
    <e v="#N/A"/>
    <m/>
    <e v="#N/A"/>
    <x v="0"/>
    <n v="1920"/>
    <x v="1"/>
    <e v="#N/A"/>
    <x v="0"/>
    <s v="Yes"/>
    <n v="3900"/>
  </r>
  <r>
    <n v="3410"/>
    <n v="11627"/>
    <x v="13"/>
    <x v="8"/>
    <s v="SAANVI AGARWAL"/>
    <s v="BIJAY KUMAR AGARWALLA"/>
    <s v="bijayagarwal289@gmail.com"/>
    <s v="9337109227"/>
    <s v="MADHU AGARWAL"/>
    <s v="bijayagarwal289@gmail.com"/>
    <s v="9437539858"/>
    <s v="2022-2023"/>
    <x v="0"/>
    <e v="#N/A"/>
    <m/>
    <e v="#N/A"/>
    <x v="0"/>
    <e v="#N/A"/>
    <x v="0"/>
    <e v="#N/A"/>
    <x v="0"/>
    <e v="#N/A"/>
    <n v="11627"/>
  </r>
  <r>
    <n v="3411"/>
    <n v="13260"/>
    <x v="13"/>
    <x v="8"/>
    <s v="Shreyanshi Dash"/>
    <s v="Dr Debasis Dash"/>
    <s v="ddasw@ils.res.in"/>
    <s v="9810355975"/>
    <s v="Kabita Dash"/>
    <s v="kabitadash@gmail.com"/>
    <s v="9891955975"/>
    <s v="2023-2024"/>
    <x v="0"/>
    <e v="#N/A"/>
    <m/>
    <e v="#N/A"/>
    <x v="0"/>
    <e v="#N/A"/>
    <x v="0"/>
    <e v="#N/A"/>
    <x v="0"/>
    <s v="Yes"/>
    <n v="13260"/>
  </r>
  <r>
    <n v="3412"/>
    <n v="7868"/>
    <x v="13"/>
    <x v="8"/>
    <s v="Soumyajeet Beura"/>
    <s v="Biren Kumar Beura"/>
    <s v="beurabirenkumar@gmail.com"/>
    <s v="9437441138"/>
    <s v="Priyadarshini Sahu"/>
    <s v="beurabirenkumar@gmail.com"/>
    <s v="8917590976"/>
    <s v="2018-2019"/>
    <x v="0"/>
    <e v="#N/A"/>
    <m/>
    <e v="#N/A"/>
    <x v="0"/>
    <e v="#N/A"/>
    <x v="0"/>
    <e v="#N/A"/>
    <x v="0"/>
    <s v="Yes"/>
    <n v="7868"/>
  </r>
  <r>
    <n v="3413"/>
    <n v="2904"/>
    <x v="13"/>
    <x v="8"/>
    <s v="Soumyashree Garnayak"/>
    <s v="Sangram Kishori Garnaik"/>
    <s v="skgmining13.sangram@gmail.com"/>
    <s v="9438278264"/>
    <s v="Anusuya Dora"/>
    <s v="skgmining13.sangram@gmail.com"/>
    <s v="9438314084"/>
    <s v="2012-2013"/>
    <x v="0"/>
    <e v="#N/A"/>
    <m/>
    <e v="#N/A"/>
    <x v="0"/>
    <e v="#N/A"/>
    <x v="0"/>
    <e v="#N/A"/>
    <x v="0"/>
    <e v="#N/A"/>
    <n v="2904"/>
  </r>
  <r>
    <n v="3414"/>
    <n v="4065"/>
    <x v="13"/>
    <x v="8"/>
    <s v="Sruti Rekha Sahoo"/>
    <s v="Jiten Kumar Sahoo"/>
    <s v="sahoo_jk@yahoo.co.in"/>
    <s v="9437004015"/>
    <s v="Renubala Sahoo"/>
    <s v="sahoo_jk@yahoo.co.in"/>
    <s v="7504874211"/>
    <s v="2014-2015"/>
    <x v="0"/>
    <e v="#N/A"/>
    <m/>
    <e v="#N/A"/>
    <x v="0"/>
    <e v="#N/A"/>
    <x v="0"/>
    <e v="#N/A"/>
    <x v="0"/>
    <s v="Yes"/>
    <n v="4065"/>
  </r>
  <r>
    <n v="3415"/>
    <n v="4667"/>
    <x v="13"/>
    <x v="8"/>
    <s v="Swapnil Swain"/>
    <s v="Subhransu Bhusan Swain"/>
    <s v="rima_rout@rediffmail.com"/>
    <s v="9438144447"/>
    <s v="Binodini Rout"/>
    <s v="rima_rout@rediffmail.com"/>
    <s v="9439309088"/>
    <s v="2015-2016"/>
    <x v="0"/>
    <e v="#N/A"/>
    <m/>
    <e v="#N/A"/>
    <x v="0"/>
    <e v="#N/A"/>
    <x v="0"/>
    <e v="#N/A"/>
    <x v="0"/>
    <s v="Yes"/>
    <n v="4667"/>
  </r>
  <r>
    <n v="3416"/>
    <n v="10095"/>
    <x v="13"/>
    <x v="8"/>
    <s v="Swastik Swaroop Padhy"/>
    <s v="Niranjan Prasad Padhy"/>
    <s v="padhy.niranjanprasad@gmail.com"/>
    <s v="9437096967"/>
    <s v="Rajlaxmi Patro"/>
    <s v="padhy.niranjanprasad@gmail.com"/>
    <s v="9937889447"/>
    <s v="2020-2021"/>
    <x v="0"/>
    <e v="#N/A"/>
    <m/>
    <e v="#N/A"/>
    <x v="0"/>
    <e v="#N/A"/>
    <x v="0"/>
    <e v="#N/A"/>
    <x v="0"/>
    <s v="Yes"/>
    <n v="10095"/>
  </r>
  <r>
    <n v="3417"/>
    <n v="13394"/>
    <x v="13"/>
    <x v="8"/>
    <s v="Swostiprasad Tripathy"/>
    <s v="Debendra Tripathy"/>
    <s v="debendra7275@gmail.com"/>
    <s v="9937719576"/>
    <s v="Sipra Manjari Dash"/>
    <s v="debendra7275@gmail.com"/>
    <s v="7326990376"/>
    <s v="2024-2025"/>
    <x v="0"/>
    <e v="#N/A"/>
    <m/>
    <e v="#N/A"/>
    <x v="0"/>
    <e v="#N/A"/>
    <x v="0"/>
    <e v="#N/A"/>
    <x v="0"/>
    <e v="#N/A"/>
    <n v="13394"/>
  </r>
  <r>
    <n v="3418"/>
    <n v="12792"/>
    <x v="13"/>
    <x v="8"/>
    <s v="Yatharth Kyal"/>
    <s v="Ajit Kyal"/>
    <s v="ajitkyal@gmail.com"/>
    <s v="9090429993"/>
    <s v="Neelam Kyal"/>
    <s v="Neelam.ajit@gmail.com"/>
    <s v="9040604058"/>
    <s v="2023-2024"/>
    <x v="0"/>
    <e v="#N/A"/>
    <m/>
    <e v="#N/A"/>
    <x v="0"/>
    <e v="#N/A"/>
    <x v="0"/>
    <e v="#N/A"/>
    <x v="0"/>
    <s v="Yes"/>
    <n v="12792"/>
  </r>
  <r>
    <n v="3419"/>
    <n v="2469"/>
    <x v="13"/>
    <x v="9"/>
    <s v="Aadi Padhy"/>
    <s v="Annada Prasad Padhy"/>
    <s v="annand.india@gmail.com"/>
    <s v="9437343333"/>
    <s v="Archana Padhy"/>
    <s v="annand.india@gmail.com"/>
    <s v="9437313333"/>
    <s v="2012-2013"/>
    <x v="0"/>
    <e v="#N/A"/>
    <m/>
    <e v="#N/A"/>
    <x v="0"/>
    <e v="#N/A"/>
    <x v="0"/>
    <e v="#N/A"/>
    <x v="0"/>
    <e v="#N/A"/>
    <n v="2469"/>
  </r>
  <r>
    <n v="3420"/>
    <n v="4595"/>
    <x v="13"/>
    <x v="9"/>
    <s v="Aakash Kishore Panda"/>
    <s v="Sailendra Kumar Panda"/>
    <s v="sailendra.panda@yahoo.com"/>
    <s v="8249820446"/>
    <s v="Rajeswari Panda"/>
    <s v="sailendra.panda@yahoo.com"/>
    <s v="7978484440"/>
    <s v="2014-2015"/>
    <x v="0"/>
    <e v="#N/A"/>
    <m/>
    <n v="1000"/>
    <x v="1"/>
    <n v="1000"/>
    <x v="1"/>
    <n v="57600"/>
    <x v="2"/>
    <e v="#N/A"/>
    <n v="4595"/>
  </r>
  <r>
    <n v="3421"/>
    <n v="13615"/>
    <x v="13"/>
    <x v="9"/>
    <s v="Apsa Ratan"/>
    <s v="Satmanyu Naik"/>
    <s v="satmanyu@gmail.com"/>
    <s v="7609965500"/>
    <s v="Saubhagini Behera"/>
    <s v="satmanyu@gmail.com"/>
    <s v="7606902600"/>
    <s v="2024-2025"/>
    <x v="0"/>
    <e v="#N/A"/>
    <m/>
    <e v="#N/A"/>
    <x v="0"/>
    <e v="#N/A"/>
    <x v="0"/>
    <e v="#N/A"/>
    <x v="0"/>
    <s v="Yes"/>
    <n v="13615"/>
  </r>
  <r>
    <n v="3422"/>
    <n v="11237"/>
    <x v="13"/>
    <x v="9"/>
    <s v="Ariyan Bharadwaja Panda"/>
    <s v="Ashok Ranjan Panda"/>
    <s v="panda.ashIk12@gmail.com"/>
    <s v="9853011752"/>
    <s v="Jharana Das"/>
    <s v="jharanadas013@gmail.com"/>
    <s v="7735025042"/>
    <s v="2021-2022"/>
    <x v="0"/>
    <e v="#N/A"/>
    <m/>
    <e v="#N/A"/>
    <x v="0"/>
    <n v="1920"/>
    <x v="1"/>
    <n v="1920"/>
    <x v="1"/>
    <s v="Yes"/>
    <n v="11237"/>
  </r>
  <r>
    <n v="3423"/>
    <n v="11314"/>
    <x v="13"/>
    <x v="9"/>
    <s v="Arushi Panda"/>
    <s v="Manoj Kumar Panda"/>
    <s v="fca.manoj@gmail.com"/>
    <s v="9337699260"/>
    <s v="Madhulika Jha"/>
    <s v="jmadhulika10@gmail.com"/>
    <s v="9692532382"/>
    <s v="2021-2022"/>
    <x v="0"/>
    <e v="#N/A"/>
    <m/>
    <e v="#N/A"/>
    <x v="0"/>
    <e v="#N/A"/>
    <x v="0"/>
    <e v="#N/A"/>
    <x v="0"/>
    <e v="#N/A"/>
    <n v="11314"/>
  </r>
  <r>
    <n v="3424"/>
    <n v="4901"/>
    <x v="13"/>
    <x v="9"/>
    <s v="Ayushi Mohanty"/>
    <s v="Rebati Ballav Mohanty"/>
    <s v="mohanty.rb@gmail.com"/>
    <s v="9937419369"/>
    <s v="Abida Sayantani"/>
    <s v="mohanty.rb@gmail.com"/>
    <s v="9861058358"/>
    <s v="2015-2016"/>
    <x v="0"/>
    <e v="#N/A"/>
    <m/>
    <e v="#N/A"/>
    <x v="0"/>
    <e v="#N/A"/>
    <x v="0"/>
    <e v="#N/A"/>
    <x v="0"/>
    <e v="#N/A"/>
    <n v="4901"/>
  </r>
  <r>
    <n v="3425"/>
    <n v="4751"/>
    <x v="13"/>
    <x v="9"/>
    <s v="Banshika Jena"/>
    <s v="Amiya Ranjan Jena"/>
    <s v="amiyajena76@gmail.com"/>
    <s v="9937313707, 8763492366"/>
    <s v="Trupti Rani Jena"/>
    <s v="amiyajena76@gmail.com"/>
    <s v="9437006610, 8763492366"/>
    <s v="2015-2016"/>
    <x v="0"/>
    <e v="#N/A"/>
    <m/>
    <e v="#N/A"/>
    <x v="0"/>
    <e v="#N/A"/>
    <x v="0"/>
    <e v="#N/A"/>
    <x v="0"/>
    <e v="#N/A"/>
    <n v="4751"/>
  </r>
  <r>
    <n v="3426"/>
    <n v="3833"/>
    <x v="13"/>
    <x v="9"/>
    <s v="Dibyansu Nayak"/>
    <s v="Shyamlendu Nayak"/>
    <s v="srotaswainee@hotmail.com"/>
    <s v="9776954831, 9437000072"/>
    <s v="Srotaswinee Biswal"/>
    <s v="srotaswainee@hotmail.com"/>
    <s v="7873992656"/>
    <s v="2014-2015"/>
    <x v="0"/>
    <e v="#N/A"/>
    <m/>
    <e v="#N/A"/>
    <x v="0"/>
    <e v="#N/A"/>
    <x v="0"/>
    <e v="#N/A"/>
    <x v="0"/>
    <e v="#N/A"/>
    <n v="3833"/>
  </r>
  <r>
    <n v="3427"/>
    <n v="2962"/>
    <x v="13"/>
    <x v="9"/>
    <s v="Dibyasha Samal"/>
    <s v="Amarendra Samal"/>
    <s v="das.dipti29@gmail.com"/>
    <s v="9040006474"/>
    <s v="Dipti Das"/>
    <s v="das.dipti29@gmail.com"/>
    <s v="8074405767"/>
    <s v="2013-2014"/>
    <x v="0"/>
    <e v="#N/A"/>
    <m/>
    <e v="#N/A"/>
    <x v="0"/>
    <e v="#N/A"/>
    <x v="0"/>
    <e v="#N/A"/>
    <x v="0"/>
    <s v="Yes"/>
    <n v="2962"/>
  </r>
  <r>
    <n v="3428"/>
    <n v="13282"/>
    <x v="13"/>
    <x v="9"/>
    <s v="Dinesh Dibyadarshan"/>
    <s v="Dhaneswar Barik"/>
    <s v="db6297@gmail.com"/>
    <s v="9861006297"/>
    <s v="Nilima Priyadarshini Behera"/>
    <s v="priyadarshini.nilima82@gmail.com"/>
    <s v="9861436387"/>
    <s v="2023-2024"/>
    <x v="0"/>
    <e v="#N/A"/>
    <m/>
    <e v="#N/A"/>
    <x v="0"/>
    <e v="#N/A"/>
    <x v="0"/>
    <e v="#N/A"/>
    <x v="0"/>
    <s v="Yes"/>
    <n v="13282"/>
  </r>
  <r>
    <n v="3429"/>
    <n v="7593"/>
    <x v="13"/>
    <x v="9"/>
    <s v="Ipsita Nanda"/>
    <s v="Dhabaleswar Nanda"/>
    <s v="nanda01@hotmail.com"/>
    <s v="8093961162"/>
    <s v="Swapnarani Nanda"/>
    <s v="nanda01@hotmail.com"/>
    <s v="8249129264"/>
    <s v="2017-2018"/>
    <x v="0"/>
    <e v="#N/A"/>
    <m/>
    <e v="#N/A"/>
    <x v="0"/>
    <e v="#N/A"/>
    <x v="0"/>
    <e v="#N/A"/>
    <x v="0"/>
    <s v="Yes"/>
    <n v="7593"/>
  </r>
  <r>
    <n v="3430"/>
    <n v="12112"/>
    <x v="13"/>
    <x v="9"/>
    <s v="ISHAAN PATRI"/>
    <s v="RAJIB KUMAR PATRI"/>
    <s v="rajib.patri09@gmail.com"/>
    <s v="9040416277"/>
    <s v="SUSHREE SANGITA PATRI"/>
    <s v="manibaba@gmail.com"/>
    <s v="8249590950"/>
    <s v="2022-2023"/>
    <x v="0"/>
    <e v="#N/A"/>
    <m/>
    <e v="#N/A"/>
    <x v="0"/>
    <e v="#N/A"/>
    <x v="0"/>
    <e v="#N/A"/>
    <x v="0"/>
    <s v="Yes"/>
    <n v="12112"/>
  </r>
  <r>
    <n v="3431"/>
    <n v="9116"/>
    <x v="13"/>
    <x v="9"/>
    <s v="Ishan Das"/>
    <s v="Bhairab Charan Das"/>
    <s v="ommishan123@gmail.com"/>
    <s v="9556986974"/>
    <s v="Madhusmita Sahoo"/>
    <s v="ommishan123@gmail.com"/>
    <s v="9556986974"/>
    <s v="2019-2020"/>
    <x v="0"/>
    <e v="#N/A"/>
    <m/>
    <e v="#N/A"/>
    <x v="0"/>
    <e v="#N/A"/>
    <x v="0"/>
    <e v="#N/A"/>
    <x v="0"/>
    <s v="Yes"/>
    <n v="9116"/>
  </r>
  <r>
    <n v="3432"/>
    <n v="3670"/>
    <x v="13"/>
    <x v="9"/>
    <s v="Ishita Acharya"/>
    <s v="Jyoti Prakash Acharya"/>
    <s v="joe_acharya@yahoo.co.in"/>
    <s v="9437250907, 9437851551"/>
    <s v="Smita Bastia"/>
    <s v="joe_acharya@yahoo.co.in"/>
    <s v="9437250907"/>
    <s v="2013-2014"/>
    <x v="0"/>
    <e v="#N/A"/>
    <m/>
    <e v="#N/A"/>
    <x v="0"/>
    <e v="#N/A"/>
    <x v="0"/>
    <e v="#N/A"/>
    <x v="0"/>
    <e v="#N/A"/>
    <n v="3670"/>
  </r>
  <r>
    <n v="3433"/>
    <n v="8022"/>
    <x v="13"/>
    <x v="9"/>
    <s v="Laksh Chanduka"/>
    <s v="Ritesh Chanduka"/>
    <s v="rchanduka@gmail.com"/>
    <s v="9437077081"/>
    <s v="Anuradha Chanduka"/>
    <s v="rchanduka@gmail.com"/>
    <s v="9438670033"/>
    <s v="2018-2019"/>
    <x v="0"/>
    <e v="#N/A"/>
    <m/>
    <e v="#N/A"/>
    <x v="0"/>
    <e v="#N/A"/>
    <x v="0"/>
    <e v="#N/A"/>
    <x v="0"/>
    <s v="Yes"/>
    <n v="8022"/>
  </r>
  <r>
    <n v="3434"/>
    <n v="10856"/>
    <x v="13"/>
    <x v="9"/>
    <s v="Palak Singh"/>
    <s v="Man Singh"/>
    <s v="msingh4645@gmail.com"/>
    <s v="9583234645"/>
    <s v="Sapna Singh"/>
    <s v="msingh4645@gmail.com"/>
    <s v="7853044439"/>
    <s v="2021-2022"/>
    <x v="0"/>
    <e v="#N/A"/>
    <m/>
    <e v="#N/A"/>
    <x v="0"/>
    <e v="#N/A"/>
    <x v="0"/>
    <e v="#N/A"/>
    <x v="0"/>
    <s v="Yes"/>
    <n v="10856"/>
  </r>
  <r>
    <n v="3435"/>
    <n v="5157"/>
    <x v="13"/>
    <x v="9"/>
    <s v="Rajdeep Panda"/>
    <s v="Ritisnigdha Panda"/>
    <s v="riteshpandasis@gmail.com"/>
    <s v="9776069722"/>
    <s v="Puspanjali Panda"/>
    <s v="riteshpandasis@gmail.com"/>
    <s v="8339958743"/>
    <s v="2015-2016"/>
    <x v="0"/>
    <e v="#N/A"/>
    <m/>
    <e v="#N/A"/>
    <x v="0"/>
    <e v="#N/A"/>
    <x v="0"/>
    <e v="#N/A"/>
    <x v="0"/>
    <s v="Yes"/>
    <n v="5157"/>
  </r>
  <r>
    <n v="3436"/>
    <n v="2450"/>
    <x v="13"/>
    <x v="9"/>
    <s v="Rohan Das"/>
    <s v="Mrinal Das"/>
    <s v="mrinal@nist.edu"/>
    <s v="9880590659"/>
    <s v="Mou Das"/>
    <s v="mrinal@nist.edu"/>
    <s v="9776432344"/>
    <s v="2012-2013"/>
    <x v="0"/>
    <e v="#N/A"/>
    <m/>
    <e v="#N/A"/>
    <x v="0"/>
    <e v="#N/A"/>
    <x v="0"/>
    <e v="#N/A"/>
    <x v="0"/>
    <s v="Yes"/>
    <n v="2450"/>
  </r>
  <r>
    <n v="3437"/>
    <n v="4084"/>
    <x v="13"/>
    <x v="9"/>
    <s v="Sai Vivaswan Das"/>
    <s v="Arun Kumar Das"/>
    <s v="pinkudas1976@gmail.com"/>
    <s v="7008439489"/>
    <s v="Swati Smita Das"/>
    <s v="pinkudas1976@gmail.com"/>
    <s v="8249822182"/>
    <s v="2014-2015"/>
    <x v="0"/>
    <e v="#N/A"/>
    <m/>
    <e v="#N/A"/>
    <x v="0"/>
    <e v="#N/A"/>
    <x v="0"/>
    <e v="#N/A"/>
    <x v="0"/>
    <s v="Yes"/>
    <n v="4084"/>
  </r>
  <r>
    <n v="3438"/>
    <n v="4696"/>
    <x v="13"/>
    <x v="9"/>
    <s v="Sannidhya Kumar Satapathy"/>
    <s v="Sagar Ku. Satapathy"/>
    <s v="sagar13d@gmail.com"/>
    <s v="9937782040, 9090955644"/>
    <s v="Priyanka Mishra"/>
    <s v="sagar13d@gmail.com"/>
    <s v="9938296496"/>
    <s v="2015-2016"/>
    <x v="0"/>
    <e v="#N/A"/>
    <s v="No_AD"/>
    <e v="#N/A"/>
    <x v="0"/>
    <e v="#N/A"/>
    <x v="0"/>
    <e v="#N/A"/>
    <x v="0"/>
    <s v="Yes"/>
    <n v="4696"/>
  </r>
  <r>
    <n v="3439"/>
    <n v="14213"/>
    <x v="13"/>
    <x v="9"/>
    <s v="SASMIT PAL"/>
    <s v="SUDIPTA PAUL"/>
    <s v="paulsudiptaskp@rediffmail.com"/>
    <s v="9049995392"/>
    <s v="BAKUL PAL"/>
    <s v="palbakulbp@gmail.com"/>
    <s v="8922858480"/>
    <s v="2024-2025"/>
    <x v="0"/>
    <e v="#N/A"/>
    <m/>
    <e v="#N/A"/>
    <x v="0"/>
    <e v="#N/A"/>
    <x v="0"/>
    <e v="#N/A"/>
    <x v="0"/>
    <e v="#N/A"/>
    <n v="14213"/>
  </r>
  <r>
    <n v="3440"/>
    <n v="4593"/>
    <x v="13"/>
    <x v="9"/>
    <s v="Shree Vinayak Pradhan"/>
    <s v="Jatindra Pradhan"/>
    <s v="jprdhan.kkepl@gmail.com"/>
    <s v="9237283256, 8895057581"/>
    <s v="Swagatika Sahoo"/>
    <s v="jprdhan.kkepl@gmail.com"/>
    <s v="8895057581, 8260739988"/>
    <s v="2014-2015"/>
    <x v="0"/>
    <e v="#N/A"/>
    <m/>
    <e v="#N/A"/>
    <x v="0"/>
    <e v="#N/A"/>
    <x v="0"/>
    <e v="#N/A"/>
    <x v="0"/>
    <s v="Yes"/>
    <n v="4593"/>
  </r>
  <r>
    <n v="3441"/>
    <n v="5013"/>
    <x v="13"/>
    <x v="9"/>
    <s v="Silla Pritisha"/>
    <s v="Satish Kumar Silla"/>
    <s v="sillasatish@yahoo.com"/>
    <s v="9776067107, 9776007070"/>
    <s v="Silla Priyambada Patra"/>
    <s v="sillasatish@yahoo.com"/>
    <s v="9776007070"/>
    <s v="2015-2016"/>
    <x v="0"/>
    <e v="#N/A"/>
    <m/>
    <e v="#N/A"/>
    <x v="0"/>
    <e v="#N/A"/>
    <x v="0"/>
    <e v="#N/A"/>
    <x v="0"/>
    <s v="Yes"/>
    <n v="5013"/>
  </r>
  <r>
    <n v="3442"/>
    <n v="3767"/>
    <x v="13"/>
    <x v="9"/>
    <s v="Subhranshu Mahapatra"/>
    <s v="Debendra Ku. Mahapatra"/>
    <s v="madhusmitamahapatra22@gmail.com"/>
    <s v="9437074064"/>
    <s v="Madhusmita Mahapatra"/>
    <s v="madhusmitamahapatra22@gmail.com"/>
    <s v="9937537581"/>
    <s v="2014-2015"/>
    <x v="0"/>
    <e v="#N/A"/>
    <m/>
    <e v="#N/A"/>
    <x v="0"/>
    <n v="1920"/>
    <x v="1"/>
    <e v="#N/A"/>
    <x v="0"/>
    <e v="#N/A"/>
    <n v="3767"/>
  </r>
  <r>
    <n v="3443"/>
    <n v="4868"/>
    <x v="13"/>
    <x v="9"/>
    <s v="Tarunkanta Samal"/>
    <s v="Ranjit Samal"/>
    <s v="ranjitsamal3@gmail.com"/>
    <s v="9861183802"/>
    <s v="Rasmita Nayak"/>
    <s v="ranjitsamal3@gmail.com"/>
    <s v="9438757875"/>
    <s v="2015-2016"/>
    <x v="0"/>
    <e v="#N/A"/>
    <m/>
    <n v="3000"/>
    <x v="1"/>
    <n v="3000"/>
    <x v="1"/>
    <n v="3000"/>
    <x v="1"/>
    <s v="Yes"/>
    <n v="4868"/>
  </r>
  <r>
    <n v="3444"/>
    <n v="8862"/>
    <x v="13"/>
    <x v="9"/>
    <s v="Toshani Panda"/>
    <s v="Sudhir Kumar Panda"/>
    <s v="ssudhir.panda78@gmail.com"/>
    <s v="7008786686"/>
    <s v="Suparna Panda"/>
    <s v="ssudhir.panda78@gmail.com"/>
    <s v="8860902442"/>
    <s v="2018-2019"/>
    <x v="0"/>
    <e v="#N/A"/>
    <m/>
    <e v="#N/A"/>
    <x v="0"/>
    <e v="#N/A"/>
    <x v="0"/>
    <e v="#N/A"/>
    <x v="0"/>
    <e v="#N/A"/>
    <n v="8862"/>
  </r>
  <r>
    <n v="3445"/>
    <n v="2927"/>
    <x v="13"/>
    <x v="9"/>
    <s v="Yatisha Ulaka"/>
    <s v="Sibasankar Ulaka"/>
    <s v="ulkasibasnkar@gmail.com"/>
    <s v="9437019226, 9439250205"/>
    <s v="Swati Das"/>
    <s v="ulkasibasnkar@gmail.com"/>
    <s v="9692050205"/>
    <s v="2013-2014"/>
    <x v="0"/>
    <e v="#N/A"/>
    <m/>
    <e v="#N/A"/>
    <x v="0"/>
    <e v="#N/A"/>
    <x v="0"/>
    <e v="#N/A"/>
    <x v="0"/>
    <e v="#N/A"/>
    <n v="2927"/>
  </r>
  <r>
    <n v="3446"/>
    <n v="2868"/>
    <x v="13"/>
    <x v="10"/>
    <s v="Abhilipsha Behera"/>
    <s v="Debika Prasad Behera"/>
    <s v="debikaprasad@gmail.com"/>
    <s v="9439365830"/>
    <s v="Anita Sahoo"/>
    <s v="debikaprasad@gmail.com"/>
    <s v="9438619955"/>
    <s v="2012-2013"/>
    <x v="0"/>
    <e v="#N/A"/>
    <m/>
    <e v="#N/A"/>
    <x v="0"/>
    <e v="#N/A"/>
    <x v="0"/>
    <e v="#N/A"/>
    <x v="0"/>
    <s v="Yes"/>
    <n v="2868"/>
  </r>
  <r>
    <n v="3447"/>
    <n v="9461"/>
    <x v="13"/>
    <x v="10"/>
    <s v="Aditi Ghosh"/>
    <s v="Mahadeb Ghosh"/>
    <s v="mdg7887@gmail.com"/>
    <s v="9051555355"/>
    <s v="Mousume Saha"/>
    <s v="mdg7887@gmail.com"/>
    <s v="8697980979"/>
    <s v="2019-2020"/>
    <x v="0"/>
    <e v="#N/A"/>
    <m/>
    <e v="#N/A"/>
    <x v="0"/>
    <e v="#N/A"/>
    <x v="0"/>
    <e v="#N/A"/>
    <x v="0"/>
    <e v="#N/A"/>
    <n v="9461"/>
  </r>
  <r>
    <n v="3448"/>
    <n v="5834"/>
    <x v="13"/>
    <x v="10"/>
    <s v="Aditya Pradhan"/>
    <s v="Suvashree Pradhan"/>
    <s v="adityapradhan5834@gmail.com"/>
    <s v="9937055421"/>
    <s v="Anita Pradhan"/>
    <s v="adityapradhan5834@gmail.com"/>
    <s v="9040079246"/>
    <s v="2016-2017"/>
    <x v="0"/>
    <e v="#N/A"/>
    <m/>
    <e v="#N/A"/>
    <x v="0"/>
    <e v="#N/A"/>
    <x v="0"/>
    <e v="#N/A"/>
    <x v="0"/>
    <s v="Yes"/>
    <n v="5834"/>
  </r>
  <r>
    <n v="3449"/>
    <n v="6437"/>
    <x v="13"/>
    <x v="10"/>
    <s v="Alokita Mishra"/>
    <s v="Nayanansu Mishra"/>
    <s v="nayanansu.mishra@gmail.com"/>
    <s v="9778048579, 9776142987"/>
    <s v="Nishipadma Mishra"/>
    <s v="nayanansu.mishra@gmail.com"/>
    <s v="9778058579, 9438615742"/>
    <s v="2016-2017"/>
    <x v="0"/>
    <e v="#N/A"/>
    <m/>
    <e v="#N/A"/>
    <x v="0"/>
    <e v="#N/A"/>
    <x v="0"/>
    <e v="#N/A"/>
    <x v="0"/>
    <s v="Yes"/>
    <n v="6437"/>
  </r>
  <r>
    <n v="3450"/>
    <n v="15113"/>
    <x v="13"/>
    <x v="10"/>
    <s v="ANIKA TRIVEDI"/>
    <s v="ANOOP KUMAR TRIVEDI"/>
    <s v="akt1@tatasteel.com"/>
    <s v="9234560730, 8368840413"/>
    <s v="ANAMIKA TRIVEDI"/>
    <s v="akt1@tatasteel.com"/>
    <s v="9204056448"/>
    <s v="2025-2026"/>
    <x v="0"/>
    <e v="#N/A"/>
    <m/>
    <n v="1000"/>
    <x v="1"/>
    <n v="1000"/>
    <x v="1"/>
    <n v="1000"/>
    <x v="1"/>
    <e v="#N/A"/>
    <n v="15113"/>
  </r>
  <r>
    <n v="3451"/>
    <n v="6486"/>
    <x v="13"/>
    <x v="10"/>
    <s v="Anjaneya Parija"/>
    <s v="Lincoln Parija"/>
    <s v="lincolnparija@gmail.com"/>
    <s v="7259121655"/>
    <s v="Pragyan Paramita Patnaik"/>
    <s v="lincolnparija@gmail.com"/>
    <s v="7259435003"/>
    <s v="2016-2017"/>
    <x v="0"/>
    <e v="#N/A"/>
    <m/>
    <e v="#N/A"/>
    <x v="0"/>
    <e v="#N/A"/>
    <x v="0"/>
    <e v="#N/A"/>
    <x v="0"/>
    <e v="#N/A"/>
    <n v="6486"/>
  </r>
  <r>
    <n v="3452"/>
    <n v="4684"/>
    <x v="13"/>
    <x v="10"/>
    <s v="Anshika Mishra"/>
    <s v="Silpiranjan Mishra"/>
    <s v="amrutakar27@gmail.com"/>
    <s v="8456035612"/>
    <s v="Amruta Kar"/>
    <s v="amrutakar27@gmail.com"/>
    <s v="9438461668"/>
    <s v="2015-2016"/>
    <x v="0"/>
    <e v="#N/A"/>
    <m/>
    <e v="#N/A"/>
    <x v="0"/>
    <e v="#N/A"/>
    <x v="0"/>
    <e v="#N/A"/>
    <x v="0"/>
    <e v="#N/A"/>
    <n v="4684"/>
  </r>
  <r>
    <n v="3453"/>
    <n v="3492"/>
    <x v="13"/>
    <x v="10"/>
    <s v="Anwesha Panda"/>
    <s v="Sandip Kumar Panda"/>
    <s v="drpritinanda@yahoo.com"/>
    <s v="9626801175"/>
    <s v="Pritinanda Mishra"/>
    <s v="drpritinanda@yahoo.com"/>
    <s v="8280319377"/>
    <s v="2013-2014"/>
    <x v="0"/>
    <e v="#N/A"/>
    <m/>
    <e v="#N/A"/>
    <x v="0"/>
    <e v="#N/A"/>
    <x v="0"/>
    <e v="#N/A"/>
    <x v="0"/>
    <s v="Yes"/>
    <n v="3492"/>
  </r>
  <r>
    <n v="3454"/>
    <n v="4730"/>
    <x v="13"/>
    <x v="10"/>
    <s v="Anwesha Sonali Pattanaik"/>
    <s v="Arunav Pattanaik"/>
    <s v="arunavqa@gmail.com"/>
    <s v="9337896660"/>
    <s v="Sonali Mishra"/>
    <s v="arunavqa@gmail.com"/>
    <s v="7381032575"/>
    <s v="2015-2016"/>
    <x v="0"/>
    <e v="#N/A"/>
    <m/>
    <e v="#N/A"/>
    <x v="0"/>
    <e v="#N/A"/>
    <x v="0"/>
    <e v="#N/A"/>
    <x v="0"/>
    <e v="#N/A"/>
    <n v="4730"/>
  </r>
  <r>
    <n v="3455"/>
    <n v="3726"/>
    <x v="13"/>
    <x v="10"/>
    <s v="Arvyn Rana"/>
    <s v="Soumendra Rana"/>
    <s v="soumendra.rana@gmail.com"/>
    <s v="8763031372,"/>
    <s v="Sadhna Rana"/>
    <s v="soumendra.rana@gmail.com"/>
    <s v="8763031362"/>
    <s v="2014-2015"/>
    <x v="0"/>
    <e v="#N/A"/>
    <m/>
    <e v="#N/A"/>
    <x v="0"/>
    <e v="#N/A"/>
    <x v="0"/>
    <e v="#N/A"/>
    <x v="0"/>
    <s v="Yes"/>
    <n v="3726"/>
  </r>
  <r>
    <n v="3456"/>
    <n v="4885"/>
    <x v="13"/>
    <x v="10"/>
    <s v="Aryan Ayushman Biswal"/>
    <s v="Ashish Kumar Biswal"/>
    <s v="ashish2000_biswal@rediffmail.com"/>
    <s v="9439264667, 9861195062"/>
    <s v="Smita Samal"/>
    <s v="ashish2000_biswal@rediffmail.com"/>
    <s v="9861195062"/>
    <s v="2015-2016"/>
    <x v="0"/>
    <e v="#N/A"/>
    <m/>
    <e v="#N/A"/>
    <x v="0"/>
    <e v="#N/A"/>
    <x v="0"/>
    <e v="#N/A"/>
    <x v="0"/>
    <e v="#N/A"/>
    <n v="4885"/>
  </r>
  <r>
    <n v="3457"/>
    <n v="2286"/>
    <x v="13"/>
    <x v="10"/>
    <s v="B.L. Dweeveka"/>
    <s v="Bikram Keshari Sahoo"/>
    <s v="vkramsahoo@gmail.com"/>
    <s v="9437021245"/>
    <s v="Lina Mohanty"/>
    <s v="vkramsahoo@gmail.com"/>
    <s v="9437450222"/>
    <s v="2012-2013"/>
    <x v="0"/>
    <e v="#N/A"/>
    <m/>
    <e v="#N/A"/>
    <x v="0"/>
    <e v="#N/A"/>
    <x v="0"/>
    <e v="#N/A"/>
    <x v="0"/>
    <e v="#N/A"/>
    <n v="2286"/>
  </r>
  <r>
    <n v="3458"/>
    <n v="3742"/>
    <x v="13"/>
    <x v="10"/>
    <s v="Dibyanshi Mohanty"/>
    <s v="Rakesh Kumar Mohanty"/>
    <s v="rinki.mohanty13@gmail.com"/>
    <s v="9437057545"/>
    <s v="Amrita Mohanty"/>
    <s v="rinki.mohanty13@gmail.com"/>
    <s v="9861058434"/>
    <s v="2014-2015"/>
    <x v="0"/>
    <e v="#N/A"/>
    <m/>
    <e v="#N/A"/>
    <x v="0"/>
    <e v="#N/A"/>
    <x v="0"/>
    <n v="3992"/>
    <x v="1"/>
    <s v="Yes"/>
    <n v="3742"/>
  </r>
  <r>
    <n v="3459"/>
    <n v="8317"/>
    <x v="13"/>
    <x v="10"/>
    <s v="Eeshan Patnaik"/>
    <s v="Biplabi Patnaik"/>
    <s v="biplabipatnaik@gmail.com"/>
    <s v="9583088880"/>
    <s v="Tapaswini Patnaik"/>
    <s v="biplabipatnaik@gmail.com"/>
    <s v="9438044904"/>
    <s v="2018-2019"/>
    <x v="0"/>
    <e v="#N/A"/>
    <m/>
    <n v="1000"/>
    <x v="1"/>
    <n v="1000"/>
    <x v="1"/>
    <n v="1000"/>
    <x v="1"/>
    <s v="Yes"/>
    <n v="8317"/>
  </r>
  <r>
    <n v="3460"/>
    <n v="4716"/>
    <x v="13"/>
    <x v="10"/>
    <s v="Eva Chacko"/>
    <s v="Linat Chacko"/>
    <s v="linat.chacko@jakson.com"/>
    <s v="9937099888"/>
    <s v="Soumya Chacko"/>
    <s v="linat.chacko@jakson.com"/>
    <s v="9938136361"/>
    <s v="2015-2016"/>
    <x v="0"/>
    <e v="#N/A"/>
    <m/>
    <e v="#N/A"/>
    <x v="0"/>
    <e v="#N/A"/>
    <x v="0"/>
    <e v="#N/A"/>
    <x v="0"/>
    <e v="#N/A"/>
    <n v="4716"/>
  </r>
  <r>
    <n v="3461"/>
    <n v="3698"/>
    <x v="13"/>
    <x v="10"/>
    <s v="Ishaan Nayak"/>
    <s v="Bidhubhusan Nayak"/>
    <s v="bbhusan99ca@gmail.com"/>
    <s v="9937023817, 9040023817, 9937056533"/>
    <s v="Swati Nayak"/>
    <s v="bbhusan99ca@gmail.com"/>
    <s v="9937056533, 9040301213"/>
    <s v="2014-2015"/>
    <x v="0"/>
    <e v="#N/A"/>
    <m/>
    <e v="#N/A"/>
    <x v="0"/>
    <n v="1920"/>
    <x v="1"/>
    <n v="1920"/>
    <x v="1"/>
    <s v="Yes"/>
    <n v="3698"/>
  </r>
  <r>
    <n v="3462"/>
    <n v="10626"/>
    <x v="13"/>
    <x v="10"/>
    <s v="Janvi Nayak"/>
    <s v="Soumitri Nayak"/>
    <s v="soumitri.nayak@gmail.com"/>
    <s v="9437309516"/>
    <s v="Rosalin Bhuyan"/>
    <s v="rosalin.bhuyan@gmail.com"/>
    <s v="9437309516"/>
    <s v="2020-2021"/>
    <x v="0"/>
    <e v="#N/A"/>
    <m/>
    <e v="#N/A"/>
    <x v="0"/>
    <e v="#N/A"/>
    <x v="0"/>
    <e v="#N/A"/>
    <x v="0"/>
    <s v="Yes"/>
    <n v="10626"/>
  </r>
  <r>
    <n v="3463"/>
    <n v="3086"/>
    <x v="13"/>
    <x v="10"/>
    <s v="Nishika Satapathy"/>
    <s v="Saumitra Ku. Satapathy"/>
    <s v="drsks79@gmail.com"/>
    <s v="8093060137"/>
    <s v="Niharika Parhi"/>
    <s v="drsks79@gmail.com"/>
    <s v="7978445534"/>
    <s v="2013-2014"/>
    <x v="0"/>
    <e v="#N/A"/>
    <m/>
    <e v="#N/A"/>
    <x v="0"/>
    <e v="#N/A"/>
    <x v="0"/>
    <e v="#N/A"/>
    <x v="0"/>
    <s v="Yes"/>
    <n v="3086"/>
  </r>
  <r>
    <n v="3464"/>
    <n v="3918"/>
    <x v="13"/>
    <x v="10"/>
    <s v="Nivriti Das"/>
    <s v="Debakant Das"/>
    <s v="smarn2006@gmail.com"/>
    <s v="9861013465"/>
    <s v="Smaranika Das"/>
    <s v="smarn2006@gmail.com"/>
    <s v="9437389366"/>
    <s v="2014-2015"/>
    <x v="0"/>
    <e v="#N/A"/>
    <m/>
    <e v="#N/A"/>
    <x v="0"/>
    <e v="#N/A"/>
    <x v="0"/>
    <e v="#N/A"/>
    <x v="0"/>
    <e v="#N/A"/>
    <n v="3918"/>
  </r>
  <r>
    <n v="3465"/>
    <n v="12798"/>
    <x v="13"/>
    <x v="10"/>
    <s v="Prerana Bhuyan"/>
    <s v="Pradyut Bhuyan"/>
    <s v="pradyutneuro@gmail.com"/>
    <s v="9178050207"/>
    <s v="Shweta Solan"/>
    <s v="shweta.solan8@gmail.com"/>
    <s v="9178050207"/>
    <s v="2023-2024"/>
    <x v="0"/>
    <e v="#N/A"/>
    <m/>
    <e v="#N/A"/>
    <x v="0"/>
    <e v="#N/A"/>
    <x v="0"/>
    <e v="#N/A"/>
    <x v="0"/>
    <s v="Yes"/>
    <n v="12798"/>
  </r>
  <r>
    <n v="3466"/>
    <n v="10044"/>
    <x v="13"/>
    <x v="10"/>
    <s v="Reyaansh Biswal"/>
    <s v="Umasankar Biswal"/>
    <s v="bulbul.das@tcs.com"/>
    <s v="7381062966"/>
    <s v="Bulbul Das"/>
    <s v="bulbul.das@tcs.com"/>
    <s v="7815057085"/>
    <s v="2020-2021"/>
    <x v="0"/>
    <e v="#N/A"/>
    <m/>
    <e v="#N/A"/>
    <x v="0"/>
    <e v="#N/A"/>
    <x v="0"/>
    <e v="#N/A"/>
    <x v="0"/>
    <s v="Yes"/>
    <n v="10044"/>
  </r>
  <r>
    <n v="3467"/>
    <n v="6829"/>
    <x v="13"/>
    <x v="10"/>
    <s v="Saanvi Rath"/>
    <s v="Sanjay Kumar Rath"/>
    <s v="freedom.success@gmail.com"/>
    <s v="9899036482"/>
    <s v="Sonali Choudhury"/>
    <s v="freedom.success@gmail.com"/>
    <s v="9899036483, 9212104142"/>
    <s v="2016-2017"/>
    <x v="0"/>
    <e v="#N/A"/>
    <m/>
    <e v="#N/A"/>
    <x v="0"/>
    <e v="#N/A"/>
    <x v="0"/>
    <e v="#N/A"/>
    <x v="0"/>
    <s v="Yes"/>
    <n v="6829"/>
  </r>
  <r>
    <n v="3468"/>
    <n v="12118"/>
    <x v="13"/>
    <x v="10"/>
    <s v="Sai Prasanna Sahoo"/>
    <s v="Sharada Prasanna Sahoo"/>
    <s v="sharada_prasanna.sahoo@sbi.co.in"/>
    <s v="9437280863"/>
    <s v="Chandana Sahoo"/>
    <s v="chandanabopm@gmail.com"/>
    <s v="9437950366"/>
    <s v="2022-2023"/>
    <x v="0"/>
    <e v="#N/A"/>
    <m/>
    <e v="#N/A"/>
    <x v="0"/>
    <n v="1920"/>
    <x v="1"/>
    <e v="#N/A"/>
    <x v="0"/>
    <s v="Yes"/>
    <n v="12118"/>
  </r>
  <r>
    <n v="3469"/>
    <n v="3662"/>
    <x v="13"/>
    <x v="10"/>
    <s v="Samikshya Ray"/>
    <s v="Taruna Kumar Sundaray"/>
    <s v="tarun46@gmail.com"/>
    <s v="7030070033"/>
    <s v="Manasi Manjari Bhramar Roy"/>
    <s v="manasiray31@gmail.com"/>
    <s v="9658600918"/>
    <s v="2013-2014"/>
    <x v="0"/>
    <e v="#N/A"/>
    <m/>
    <e v="#N/A"/>
    <x v="0"/>
    <e v="#N/A"/>
    <x v="0"/>
    <e v="#N/A"/>
    <x v="0"/>
    <s v="Yes"/>
    <n v="3662"/>
  </r>
  <r>
    <n v="3470"/>
    <n v="5787"/>
    <x v="13"/>
    <x v="10"/>
    <s v="Sashreek Mishra"/>
    <s v="Swastik Mishra"/>
    <s v="swastikm@gmail.com"/>
    <s v="8908336876, 9078083583"/>
    <s v="Pratikhya Das"/>
    <s v="swastikm@gmail.com"/>
    <s v="9937937537"/>
    <s v="2016-2017"/>
    <x v="0"/>
    <e v="#N/A"/>
    <m/>
    <e v="#N/A"/>
    <x v="0"/>
    <e v="#N/A"/>
    <x v="0"/>
    <e v="#N/A"/>
    <x v="0"/>
    <e v="#N/A"/>
    <n v="5787"/>
  </r>
  <r>
    <n v="3471"/>
    <n v="7823"/>
    <x v="13"/>
    <x v="10"/>
    <s v="Sehal Rathor"/>
    <s v="Dinesh Kumar Rathor"/>
    <s v="rathor_dinesh@yahoo.co.in"/>
    <s v="8456076110"/>
    <s v="Namita Rathor"/>
    <s v="rathor_dinesh@yahoo.co.in"/>
    <s v="8456076105"/>
    <s v="2017-2018"/>
    <x v="0"/>
    <e v="#N/A"/>
    <m/>
    <e v="#N/A"/>
    <x v="0"/>
    <e v="#N/A"/>
    <x v="0"/>
    <e v="#N/A"/>
    <x v="0"/>
    <e v="#N/A"/>
    <n v="7823"/>
  </r>
  <r>
    <n v="3472"/>
    <n v="3792"/>
    <x v="13"/>
    <x v="10"/>
    <s v="Shresth Agarwal"/>
    <s v="Manish Agarwal"/>
    <s v="info@aadyaurja.com"/>
    <s v="9437020559"/>
    <s v="Rachana Agarwal"/>
    <s v="info@aadyaurja.com"/>
    <s v="9437139076"/>
    <s v="2014-2015"/>
    <x v="0"/>
    <e v="#N/A"/>
    <m/>
    <e v="#N/A"/>
    <x v="0"/>
    <e v="#N/A"/>
    <x v="0"/>
    <e v="#N/A"/>
    <x v="0"/>
    <s v="Yes"/>
    <n v="3792"/>
  </r>
  <r>
    <n v="3473"/>
    <n v="10621"/>
    <x v="13"/>
    <x v="10"/>
    <s v="Shreyashi Subudhi"/>
    <s v="Siba Chanar Subudhi"/>
    <s v="sibasubudhi.nehu@rediffmail.com"/>
    <s v="9436703629"/>
    <s v="Bornali Das"/>
    <s v="sibasubudhi.nehu@rediffmail.com"/>
    <s v="9436461964"/>
    <s v="2021-2022"/>
    <x v="0"/>
    <e v="#N/A"/>
    <m/>
    <e v="#N/A"/>
    <x v="0"/>
    <e v="#N/A"/>
    <x v="0"/>
    <e v="#N/A"/>
    <x v="0"/>
    <s v="Yes"/>
    <n v="10621"/>
  </r>
  <r>
    <n v="3474"/>
    <n v="9008"/>
    <x v="13"/>
    <x v="10"/>
    <s v="Shridatri Bandyopadhyay"/>
    <s v="Debapriya Bandyopadhyay"/>
    <s v="debudoc2000@gmail.com"/>
    <s v="8910649063"/>
    <s v="Sharda Bandyopadhyay"/>
    <s v="debudoc2000@gmail.com"/>
    <s v="7381103412"/>
    <s v="2019-2020"/>
    <x v="0"/>
    <e v="#N/A"/>
    <m/>
    <e v="#N/A"/>
    <x v="0"/>
    <e v="#N/A"/>
    <x v="0"/>
    <e v="#N/A"/>
    <x v="0"/>
    <s v="Yes"/>
    <n v="9008"/>
  </r>
  <r>
    <n v="3475"/>
    <n v="4964"/>
    <x v="13"/>
    <x v="10"/>
    <s v="Subham Kumar Sahoo"/>
    <s v="Suvendu Kumar Sahoo"/>
    <s v="suvendubbsr@yahoo.com"/>
    <s v="9040220969"/>
    <s v="Debasmita Sahoo"/>
    <s v="suvendubbsr@yahoo.com"/>
    <s v="9778808884"/>
    <s v="2015-2016"/>
    <x v="0"/>
    <e v="#N/A"/>
    <m/>
    <e v="#N/A"/>
    <x v="0"/>
    <e v="#N/A"/>
    <x v="0"/>
    <e v="#N/A"/>
    <x v="0"/>
    <s v="Yes"/>
    <n v="4964"/>
  </r>
  <r>
    <n v="3476"/>
    <n v="3507"/>
    <x v="13"/>
    <x v="10"/>
    <s v="Swati Suvadarsini Sahoo"/>
    <s v="Santanu Kumar Sahoo"/>
    <s v="here.santanu@gmial.com"/>
    <s v="8984627101"/>
    <s v="Priyadarsini Sahoo"/>
    <s v="here.santanu@gmial.com"/>
    <s v="9040436913"/>
    <s v="2013-2014"/>
    <x v="0"/>
    <e v="#N/A"/>
    <m/>
    <e v="#N/A"/>
    <x v="0"/>
    <e v="#N/A"/>
    <x v="0"/>
    <e v="#N/A"/>
    <x v="0"/>
    <e v="#N/A"/>
    <n v="3507"/>
  </r>
  <r>
    <n v="3477"/>
    <n v="7833"/>
    <x v="13"/>
    <x v="10"/>
    <s v="Vishwakrit Nayak"/>
    <s v="Biswaranjan Nayak"/>
    <s v="bis.nayak@gmail.com"/>
    <s v="9555956625"/>
    <s v="Isha"/>
    <s v="bis.nayak@gmail.com"/>
    <s v="9873656625"/>
    <s v="2017-2018"/>
    <x v="0"/>
    <e v="#N/A"/>
    <m/>
    <e v="#N/A"/>
    <x v="0"/>
    <e v="#N/A"/>
    <x v="0"/>
    <e v="#N/A"/>
    <x v="0"/>
    <e v="#N/A"/>
    <n v="7833"/>
  </r>
  <r>
    <n v="3478"/>
    <n v="9531"/>
    <x v="13"/>
    <x v="12"/>
    <s v="Aahaan Mishra"/>
    <s v="Rajesh Mishra"/>
    <s v="rajesh_mishra@infosys.com"/>
    <s v="7008986042"/>
    <s v="Kasturika Supkar"/>
    <s v="rajesh_mishra@infosys.com"/>
    <s v="7681008555"/>
    <s v="2019-2020"/>
    <x v="0"/>
    <e v="#N/A"/>
    <m/>
    <e v="#N/A"/>
    <x v="0"/>
    <e v="#N/A"/>
    <x v="0"/>
    <e v="#N/A"/>
    <x v="0"/>
    <s v="Yes"/>
    <n v="9531"/>
  </r>
  <r>
    <n v="3479"/>
    <n v="2933"/>
    <x v="13"/>
    <x v="12"/>
    <s v="Afiya Noorain"/>
    <s v="Akhtar Hussain Khan"/>
    <s v="begam.sitara@rediffmail.com"/>
    <s v="9040707590"/>
    <s v="Sitara Begum"/>
    <s v="begam.sitara@rediffmail.com"/>
    <s v="9438677600"/>
    <s v="2013-2014"/>
    <x v="1"/>
    <s v="Yes"/>
    <m/>
    <e v="#N/A"/>
    <x v="0"/>
    <e v="#N/A"/>
    <x v="0"/>
    <e v="#N/A"/>
    <x v="0"/>
    <s v="Yes"/>
    <n v="2933"/>
  </r>
  <r>
    <n v="3480"/>
    <n v="13107"/>
    <x v="13"/>
    <x v="12"/>
    <s v="Anubhav Ranjan"/>
    <s v="S. Ranjan Kumar Patro"/>
    <s v="sranjanpatro@icloud.com"/>
    <s v="9499962271"/>
    <s v="Deepa Madurantakam Annapillai"/>
    <s v="sranjanpatro@icloud.com"/>
    <s v="9499962271"/>
    <s v="2023-2024"/>
    <x v="0"/>
    <e v="#N/A"/>
    <m/>
    <e v="#N/A"/>
    <x v="0"/>
    <e v="#N/A"/>
    <x v="0"/>
    <e v="#N/A"/>
    <x v="0"/>
    <e v="#N/A"/>
    <n v="13107"/>
  </r>
  <r>
    <n v="3481"/>
    <n v="6125"/>
    <x v="13"/>
    <x v="12"/>
    <s v="Ayanansh Mohanty"/>
    <s v="Samarjit Mohanty"/>
    <s v="mohanty.samarjit@gmail.com"/>
    <s v="9911998073"/>
    <s v="Meetu Mohanty"/>
    <s v="mohanty.samarjit@gmail.com"/>
    <s v="9911998073"/>
    <s v="2016-2017"/>
    <x v="0"/>
    <e v="#N/A"/>
    <m/>
    <e v="#N/A"/>
    <x v="0"/>
    <e v="#N/A"/>
    <x v="0"/>
    <e v="#N/A"/>
    <x v="0"/>
    <e v="#N/A"/>
    <n v="6125"/>
  </r>
  <r>
    <n v="3482"/>
    <n v="13307"/>
    <x v="13"/>
    <x v="12"/>
    <s v="Jyoti Maharana"/>
    <s v="Balakrishna Maharana"/>
    <s v="maharana_balakrishna@yahoo.co.in"/>
    <s v="6588465942"/>
    <s v="Lili Maharana"/>
    <s v="maharana_balakrishna@yahoo.co.in"/>
    <s v="9556061380"/>
    <s v="2023-2024"/>
    <x v="0"/>
    <e v="#N/A"/>
    <m/>
    <e v="#N/A"/>
    <x v="0"/>
    <e v="#N/A"/>
    <x v="0"/>
    <e v="#N/A"/>
    <x v="0"/>
    <s v="Yes"/>
    <n v="13307"/>
  </r>
  <r>
    <n v="3483"/>
    <n v="11252"/>
    <x v="13"/>
    <x v="12"/>
    <s v="Mehr Seal"/>
    <s v="Joydip Seal"/>
    <s v="joydip.seal@gmail.com"/>
    <s v="9619133060"/>
    <s v="Sayanti Ghosh"/>
    <s v="sayantig.seal@gmail.com"/>
    <s v="9920371571"/>
    <s v="2021-2022"/>
    <x v="0"/>
    <e v="#N/A"/>
    <m/>
    <e v="#N/A"/>
    <x v="0"/>
    <e v="#N/A"/>
    <x v="0"/>
    <e v="#N/A"/>
    <x v="0"/>
    <s v="Yes"/>
    <n v="11252"/>
  </r>
  <r>
    <n v="3484"/>
    <n v="12238"/>
    <x v="13"/>
    <x v="12"/>
    <s v="REYAANSH RAJ MISHRA"/>
    <s v="CHANDRA SEKHAR MISHRA"/>
    <s v="chandrasekharmishra23@gmail.com"/>
    <s v="9860028505"/>
    <s v="PADMA KESHARI MISHRA"/>
    <s v="padma.michral@sbi.co.in"/>
    <s v="9860039505"/>
    <s v="2022-2023"/>
    <x v="0"/>
    <e v="#N/A"/>
    <m/>
    <e v="#N/A"/>
    <x v="0"/>
    <n v="4950"/>
    <x v="1"/>
    <n v="9770"/>
    <x v="2"/>
    <e v="#N/A"/>
    <n v="12238"/>
  </r>
  <r>
    <n v="3485"/>
    <n v="14008"/>
    <x v="13"/>
    <x v="12"/>
    <s v="Ritwik Rahul Jena"/>
    <s v="Chittaranjan Jena"/>
    <s v="cjena1910@gmail.com"/>
    <s v="9555087881"/>
    <s v="Prangya Mishra"/>
    <s v="pragnya89mishra@gmail.com"/>
    <s v="9555087881"/>
    <s v="2024-2025"/>
    <x v="0"/>
    <e v="#N/A"/>
    <m/>
    <e v="#N/A"/>
    <x v="0"/>
    <e v="#N/A"/>
    <x v="0"/>
    <e v="#N/A"/>
    <x v="0"/>
    <s v="Yes"/>
    <n v="14008"/>
  </r>
  <r>
    <n v="3486"/>
    <n v="15145"/>
    <x v="13"/>
    <x v="12"/>
    <s v="Saina Patra"/>
    <s v="Dinabandhu Patra"/>
    <s v="jagabandhu.patra@gmail.com"/>
    <s v="9920418845"/>
    <s v="Sonia Patra"/>
    <s v="soniasubudhi@gmail.com"/>
    <s v="9920418845"/>
    <s v="2025-2026"/>
    <x v="0"/>
    <e v="#N/A"/>
    <m/>
    <e v="#N/A"/>
    <x v="0"/>
    <e v="#N/A"/>
    <x v="0"/>
    <e v="#N/A"/>
    <x v="0"/>
    <e v="#N/A"/>
    <n v="15145"/>
  </r>
  <r>
    <n v="3487"/>
    <n v="2815"/>
    <x v="13"/>
    <x v="12"/>
    <s v="Unmesh Pattnaik"/>
    <s v="Rajesh Pattnaik"/>
    <s v="rajeshpat1968@gmail.com"/>
    <s v="9437031449"/>
    <s v="Kalpana Pattnaik"/>
    <s v="rajeshpat1968@gmail.com"/>
    <s v="9437421573"/>
    <s v="2012-2013"/>
    <x v="0"/>
    <e v="#N/A"/>
    <m/>
    <e v="#N/A"/>
    <x v="0"/>
    <e v="#N/A"/>
    <x v="0"/>
    <e v="#N/A"/>
    <x v="0"/>
    <s v="Yes"/>
    <n v="2815"/>
  </r>
  <r>
    <n v="3488"/>
    <n v="11251"/>
    <x v="13"/>
    <x v="12"/>
    <s v="Vivaan Seal"/>
    <s v="Joydip Seal"/>
    <s v="joydip.seal@gmail.com"/>
    <s v="9619133060"/>
    <s v="Sayanti Ghosh"/>
    <s v="sayantig.seal@gmail.com"/>
    <s v="9920371571"/>
    <s v="2021-2022"/>
    <x v="0"/>
    <e v="#N/A"/>
    <m/>
    <e v="#N/A"/>
    <x v="0"/>
    <e v="#N/A"/>
    <x v="0"/>
    <e v="#N/A"/>
    <x v="0"/>
    <s v="Yes"/>
    <n v="11251"/>
  </r>
  <r>
    <n v="3489"/>
    <n v="14767"/>
    <x v="14"/>
    <x v="0"/>
    <s v="Aashish Kumar Singhania"/>
    <s v="Rajesh Kumar Agarwal"/>
    <s v="msultania@gmail.com"/>
    <s v="9431838171"/>
    <s v="Ranjita Devi"/>
    <s v="ranjitasinghania1979@gmail.com"/>
    <s v="9430074949"/>
    <s v="2025-2026"/>
    <x v="0"/>
    <e v="#N/A"/>
    <m/>
    <e v="#N/A"/>
    <x v="0"/>
    <e v="#N/A"/>
    <x v="0"/>
    <e v="#N/A"/>
    <x v="0"/>
    <s v="Yes"/>
    <n v="14767"/>
  </r>
  <r>
    <n v="3490"/>
    <n v="4786"/>
    <x v="14"/>
    <x v="0"/>
    <s v="Abhijay Singh Negi"/>
    <s v="Ajay Negi"/>
    <s v="ajaysjiya@gmail.com"/>
    <s v="9937092900"/>
    <s v="Seema Negi"/>
    <s v="seemassai@gmail.com"/>
    <s v="9090092911"/>
    <s v="2015-2016"/>
    <x v="0"/>
    <e v="#N/A"/>
    <m/>
    <e v="#N/A"/>
    <x v="0"/>
    <e v="#N/A"/>
    <x v="0"/>
    <e v="#N/A"/>
    <x v="0"/>
    <e v="#N/A"/>
    <n v="4786"/>
  </r>
  <r>
    <n v="3491"/>
    <n v="14891"/>
    <x v="14"/>
    <x v="0"/>
    <s v="Adrika Sar"/>
    <s v="Sandip Kumar Sar"/>
    <s v="saradrika45@gmail.com"/>
    <s v="9338894381"/>
    <s v="Priyanki Kumari Sar"/>
    <s v="sarpriyanki16@gmail.com"/>
    <s v="9776695381"/>
    <s v="2025-2026"/>
    <x v="0"/>
    <e v="#N/A"/>
    <m/>
    <e v="#N/A"/>
    <x v="0"/>
    <n v="320"/>
    <x v="1"/>
    <n v="320"/>
    <x v="1"/>
    <s v="Yes"/>
    <n v="14891"/>
  </r>
  <r>
    <n v="3492"/>
    <n v="10377"/>
    <x v="14"/>
    <x v="0"/>
    <s v="Anandita Mohanty"/>
    <s v="Amulya Kumar Mohanty"/>
    <s v="amulyaitt@gmail.com"/>
    <s v="9999607177"/>
    <s v="Nibedita Mohanty"/>
    <s v="amulyaitt@gmail.com"/>
    <s v="8010127879"/>
    <s v="2020-2021"/>
    <x v="0"/>
    <e v="#N/A"/>
    <m/>
    <e v="#N/A"/>
    <x v="0"/>
    <e v="#N/A"/>
    <x v="0"/>
    <e v="#N/A"/>
    <x v="0"/>
    <s v="Yes"/>
    <n v="10377"/>
  </r>
  <r>
    <n v="3493"/>
    <n v="14601"/>
    <x v="14"/>
    <x v="0"/>
    <s v="Ansuman Mahapatra"/>
    <s v="Basanta Kumar Mahapatra"/>
    <s v="bkm1669@gmail.com"/>
    <s v="8763354322"/>
    <s v="Susmita Mahapatra"/>
    <s v="susmitamahaptra55@gmail.com"/>
    <s v="8249004930"/>
    <s v="2025-2026"/>
    <x v="0"/>
    <e v="#N/A"/>
    <m/>
    <e v="#N/A"/>
    <x v="0"/>
    <e v="#N/A"/>
    <x v="0"/>
    <e v="#N/A"/>
    <x v="0"/>
    <s v="Yes"/>
    <n v="14601"/>
  </r>
  <r>
    <n v="3494"/>
    <n v="14519"/>
    <x v="14"/>
    <x v="0"/>
    <s v="ANUSKA MOHANTY"/>
    <s v="GYANA RANJAN MOHANTY"/>
    <s v="mohantygyana78@gmail.com"/>
    <s v="9937225077"/>
    <s v="SMITA RAY"/>
    <s v="pratik.18@hotmail.com"/>
    <s v="7978361329"/>
    <s v="2025-2026"/>
    <x v="0"/>
    <e v="#N/A"/>
    <m/>
    <e v="#N/A"/>
    <x v="0"/>
    <e v="#N/A"/>
    <x v="0"/>
    <e v="#N/A"/>
    <x v="0"/>
    <s v="Yes"/>
    <n v="14519"/>
  </r>
  <r>
    <n v="3495"/>
    <n v="14923"/>
    <x v="14"/>
    <x v="0"/>
    <s v="Anwesha Mishra"/>
    <s v="Bhajakrushna Mishra"/>
    <s v="bhajanaharkanta@gmail.com"/>
    <s v="8455885997"/>
    <s v="Saudamini Dash"/>
    <s v="bhajanaharkanta@gmail.com"/>
    <s v="8249342149"/>
    <s v="2025-2026"/>
    <x v="0"/>
    <e v="#N/A"/>
    <m/>
    <e v="#N/A"/>
    <x v="0"/>
    <e v="#N/A"/>
    <x v="0"/>
    <e v="#N/A"/>
    <x v="0"/>
    <s v="Yes"/>
    <n v="14923"/>
  </r>
  <r>
    <n v="3496"/>
    <n v="11509"/>
    <x v="14"/>
    <x v="0"/>
    <s v="Arman Sahoo"/>
    <s v="Arun Kumar Sahoo"/>
    <s v="drarun11@gmail.com"/>
    <s v="9437690092"/>
    <s v="Manisha Sahoo"/>
    <s v="sahoomanisha1@gmail.com"/>
    <s v="9437090092"/>
    <s v="2022-2023"/>
    <x v="0"/>
    <e v="#N/A"/>
    <m/>
    <e v="#N/A"/>
    <x v="0"/>
    <e v="#N/A"/>
    <x v="0"/>
    <e v="#N/A"/>
    <x v="0"/>
    <s v="Yes"/>
    <n v="11509"/>
  </r>
  <r>
    <n v="3497"/>
    <n v="10550"/>
    <x v="14"/>
    <x v="0"/>
    <s v="Arnav Raj"/>
    <s v="Rajesh Kumar Singh"/>
    <s v="rajeshoct18@gmail.com"/>
    <s v="7606983999"/>
    <s v="Punam Singh"/>
    <s v="punamrajsingh@gmail.com"/>
    <s v="9973109616"/>
    <s v="2020-2021"/>
    <x v="0"/>
    <e v="#N/A"/>
    <m/>
    <e v="#N/A"/>
    <x v="0"/>
    <e v="#N/A"/>
    <x v="0"/>
    <e v="#N/A"/>
    <x v="0"/>
    <e v="#N/A"/>
    <n v="10550"/>
  </r>
  <r>
    <n v="3498"/>
    <n v="14696"/>
    <x v="14"/>
    <x v="0"/>
    <s v="Aryan Sar"/>
    <s v="Subrat Sar"/>
    <s v="subratsar0@gmail.com"/>
    <s v="7205876986"/>
    <s v="Shrabantee Sar"/>
    <s v="shrabantee.sar@gmail.com"/>
    <s v="9583323723"/>
    <s v="2025-2026"/>
    <x v="0"/>
    <e v="#N/A"/>
    <m/>
    <e v="#N/A"/>
    <x v="0"/>
    <e v="#N/A"/>
    <x v="0"/>
    <e v="#N/A"/>
    <x v="0"/>
    <s v="Yes"/>
    <n v="14696"/>
  </r>
  <r>
    <n v="3499"/>
    <n v="13135"/>
    <x v="14"/>
    <x v="0"/>
    <s v="Ayush Sahu"/>
    <s v="Pratap Keshari Sahu"/>
    <s v="kpratapsahu@gmail.com"/>
    <s v="8763225529"/>
    <s v="Namrata Sahoo"/>
    <s v="nsahoo.tina@gmail.com"/>
    <s v="83288438766"/>
    <s v="2023-2024"/>
    <x v="0"/>
    <e v="#N/A"/>
    <m/>
    <e v="#N/A"/>
    <x v="0"/>
    <e v="#N/A"/>
    <x v="0"/>
    <e v="#N/A"/>
    <x v="0"/>
    <s v="Yes"/>
    <n v="13135"/>
  </r>
  <r>
    <n v="3500"/>
    <n v="14660"/>
    <x v="14"/>
    <x v="0"/>
    <s v="Ayushman Jena"/>
    <s v="Rajesh Kumar Jena"/>
    <s v="rjena104@gmail.com"/>
    <s v="9861178786"/>
    <s v="Saraswati Jena"/>
    <s v="saraswatijena00@gmail.com"/>
    <s v="9040009991"/>
    <s v="2025-2026"/>
    <x v="0"/>
    <e v="#N/A"/>
    <m/>
    <e v="#N/A"/>
    <x v="0"/>
    <n v="320"/>
    <x v="1"/>
    <n v="320"/>
    <x v="1"/>
    <s v="Yes"/>
    <n v="14660"/>
  </r>
  <r>
    <n v="3501"/>
    <n v="14313"/>
    <x v="14"/>
    <x v="0"/>
    <s v="Chetan Das"/>
    <s v="Dipti Banta Das"/>
    <s v="das.maasu@gmail.com"/>
    <s v="9437565535"/>
    <s v="A Umashree"/>
    <s v="das.maasu@gmail.com"/>
    <s v="9777740171"/>
    <s v="2025-2026"/>
    <x v="0"/>
    <e v="#N/A"/>
    <m/>
    <e v="#N/A"/>
    <x v="0"/>
    <n v="320"/>
    <x v="1"/>
    <n v="320"/>
    <x v="1"/>
    <s v="Yes"/>
    <n v="14313"/>
  </r>
  <r>
    <n v="3502"/>
    <n v="14772"/>
    <x v="14"/>
    <x v="0"/>
    <s v="Chinmaya Ranjan Sahoo"/>
    <s v="Saroj Kumar Sahoo"/>
    <s v="renubalasahoo2008@gmail.com"/>
    <s v="9437449709"/>
    <s v="Renubala Sahoo"/>
    <s v="renubalasahoo2008@gmail.com"/>
    <s v="9437285102"/>
    <s v="2025-2026"/>
    <x v="0"/>
    <e v="#N/A"/>
    <m/>
    <e v="#N/A"/>
    <x v="0"/>
    <e v="#N/A"/>
    <x v="0"/>
    <e v="#N/A"/>
    <x v="0"/>
    <s v="Yes"/>
    <n v="14772"/>
  </r>
  <r>
    <n v="3503"/>
    <n v="14579"/>
    <x v="14"/>
    <x v="0"/>
    <s v="COMAN RAHAMAN"/>
    <s v="ABDUR RAHAMAN"/>
    <s v="arahaman@niser.ac.in"/>
    <s v="9556272258"/>
    <s v="IFFAT PARWEEN"/>
    <s v="iffatparween@yahoo.com"/>
    <s v="9437097867"/>
    <s v="2025-2026"/>
    <x v="0"/>
    <e v="#N/A"/>
    <m/>
    <e v="#N/A"/>
    <x v="0"/>
    <e v="#N/A"/>
    <x v="0"/>
    <e v="#N/A"/>
    <x v="0"/>
    <e v="#N/A"/>
    <n v="14579"/>
  </r>
  <r>
    <n v="3504"/>
    <n v="12134"/>
    <x v="14"/>
    <x v="0"/>
    <s v="D Karthik Rao"/>
    <s v="D Kamal Lochan Rao"/>
    <s v="san2007kamal@gmail.com"/>
    <s v="9331763800"/>
    <s v="Sangita Rao"/>
    <s v="san2007kamal@gmail.com"/>
    <s v="9007462626"/>
    <s v="2022-2023"/>
    <x v="0"/>
    <e v="#N/A"/>
    <m/>
    <e v="#N/A"/>
    <x v="0"/>
    <e v="#N/A"/>
    <x v="0"/>
    <e v="#N/A"/>
    <x v="0"/>
    <e v="#N/A"/>
    <n v="12134"/>
  </r>
  <r>
    <n v="3505"/>
    <n v="7060"/>
    <x v="14"/>
    <x v="0"/>
    <s v="Debarsh Nayak"/>
    <s v="Dinesh Kumar Nayak"/>
    <s v="dineshkumarnayak48@gmail.com"/>
    <s v="9938505483"/>
    <s v="Mamata Nayak"/>
    <s v="dineshkumarnayak48@gmail.com"/>
    <s v="8249913634"/>
    <s v="2017-2018"/>
    <x v="0"/>
    <e v="#N/A"/>
    <m/>
    <e v="#N/A"/>
    <x v="0"/>
    <e v="#N/A"/>
    <x v="0"/>
    <e v="#N/A"/>
    <x v="0"/>
    <s v="Yes"/>
    <n v="7060"/>
  </r>
  <r>
    <n v="3506"/>
    <n v="3957"/>
    <x v="14"/>
    <x v="0"/>
    <s v="Deyasini Mahata"/>
    <s v="Dipanjan Mahata"/>
    <s v="dmahata79@gmail.com"/>
    <s v="9439793244"/>
    <s v="Tanusree Singha"/>
    <s v="tanu.singha.sree@gmail.com"/>
    <s v="8763091191"/>
    <s v="2014-2015"/>
    <x v="0"/>
    <e v="#N/A"/>
    <m/>
    <e v="#N/A"/>
    <x v="0"/>
    <e v="#N/A"/>
    <x v="0"/>
    <e v="#N/A"/>
    <x v="0"/>
    <e v="#N/A"/>
    <n v="3957"/>
  </r>
  <r>
    <n v="3507"/>
    <n v="14561"/>
    <x v="14"/>
    <x v="0"/>
    <s v="Hriteesh Kumar Panda"/>
    <s v="Nrusinha Panda"/>
    <s v="ananta986@gmail.com"/>
    <s v="9337706853"/>
    <s v="Nilima Priyadarshini Panda"/>
    <s v="nilimapanda2000@gmail.com"/>
    <s v="9861292771"/>
    <s v="2025-2026"/>
    <x v="0"/>
    <e v="#N/A"/>
    <m/>
    <e v="#N/A"/>
    <x v="0"/>
    <e v="#N/A"/>
    <x v="0"/>
    <e v="#N/A"/>
    <x v="0"/>
    <e v="#N/A"/>
    <n v="14561"/>
  </r>
  <r>
    <n v="3508"/>
    <n v="14599"/>
    <x v="14"/>
    <x v="0"/>
    <s v="Idda P Gautam"/>
    <s v="Pratik Gautam"/>
    <s v="pratikgautam517@gmail.com"/>
    <s v="9437141925"/>
    <s v="Sarrita Nayak"/>
    <s v="principal.kidzee.kjr@gmail.com"/>
    <s v="6372782841"/>
    <s v="2025-2026"/>
    <x v="0"/>
    <e v="#N/A"/>
    <m/>
    <e v="#N/A"/>
    <x v="0"/>
    <e v="#N/A"/>
    <x v="0"/>
    <e v="#N/A"/>
    <x v="0"/>
    <s v="Yes"/>
    <n v="14599"/>
  </r>
  <r>
    <n v="3509"/>
    <n v="5037"/>
    <x v="14"/>
    <x v="0"/>
    <s v="Ishaan Mahapatra"/>
    <s v="Sambit Mahapatra"/>
    <s v="meetsambit@gmail.com"/>
    <s v="7381027108"/>
    <s v="Chinmayee Mishra"/>
    <s v="contact.chinmayeemishra@gmail.com"/>
    <s v="9777744232"/>
    <s v="2015-2016"/>
    <x v="0"/>
    <e v="#N/A"/>
    <m/>
    <e v="#N/A"/>
    <x v="0"/>
    <e v="#N/A"/>
    <x v="0"/>
    <e v="#N/A"/>
    <x v="0"/>
    <s v="Yes"/>
    <n v="5037"/>
  </r>
  <r>
    <n v="3510"/>
    <n v="14319"/>
    <x v="14"/>
    <x v="0"/>
    <s v="Jyotirdeba Parida"/>
    <s v="Debabrata Parida"/>
    <s v="debabrata61245@gmail.com"/>
    <s v="8302734105"/>
    <s v="Jyotirmayee Parida"/>
    <s v="devdada1539@gmail.com"/>
    <s v="8144817253"/>
    <s v="2025-2026"/>
    <x v="0"/>
    <e v="#N/A"/>
    <m/>
    <e v="#N/A"/>
    <x v="0"/>
    <e v="#N/A"/>
    <x v="0"/>
    <e v="#N/A"/>
    <x v="0"/>
    <s v="Yes"/>
    <n v="14319"/>
  </r>
  <r>
    <n v="3511"/>
    <n v="3612"/>
    <x v="14"/>
    <x v="0"/>
    <s v="Kalyan Kumar Sethi"/>
    <s v="Surjya Narayan Sethi"/>
    <s v="surjyanarayan46@gmail.com"/>
    <s v="9861331442"/>
    <s v="Sandhyarani Sethy"/>
    <s v="suryanarayan46@gmail.com"/>
    <s v="9439827530"/>
    <s v="2013-2014"/>
    <x v="0"/>
    <e v="#N/A"/>
    <m/>
    <n v="5000"/>
    <x v="1"/>
    <n v="5000"/>
    <x v="1"/>
    <n v="6070"/>
    <x v="2"/>
    <s v="Yes"/>
    <n v="3612"/>
  </r>
  <r>
    <n v="3512"/>
    <n v="8616"/>
    <x v="14"/>
    <x v="0"/>
    <s v="Kirtiraj Sahu"/>
    <s v="Kaminikanta Sahu"/>
    <s v="babukaminikanta@gmail.com"/>
    <s v="9937821426"/>
    <s v="Puspanjali Sahu"/>
    <s v="kaminikanta61@gmail.com"/>
    <s v="8599019030"/>
    <s v="2018-2019"/>
    <x v="0"/>
    <e v="#N/A"/>
    <m/>
    <e v="#N/A"/>
    <x v="0"/>
    <e v="#N/A"/>
    <x v="0"/>
    <e v="#N/A"/>
    <x v="0"/>
    <e v="#N/A"/>
    <n v="8616"/>
  </r>
  <r>
    <n v="3513"/>
    <n v="14552"/>
    <x v="14"/>
    <x v="0"/>
    <s v="LALIT GIRI"/>
    <s v="RANJAN KUMAR GIRI"/>
    <s v="ranjankumargiri@yahoo.co.in"/>
    <s v="6372577221"/>
    <s v="SWATI GIRI"/>
    <s v="giriswati4@gmail.com"/>
    <s v="8093738633"/>
    <s v="2025-2026"/>
    <x v="0"/>
    <e v="#N/A"/>
    <m/>
    <e v="#N/A"/>
    <x v="0"/>
    <e v="#N/A"/>
    <x v="0"/>
    <e v="#N/A"/>
    <x v="0"/>
    <e v="#N/A"/>
    <n v="14552"/>
  </r>
  <r>
    <n v="3514"/>
    <n v="4956"/>
    <x v="14"/>
    <x v="0"/>
    <s v="Lohit Aditya Nanda"/>
    <s v="Rajesh Kumar Nanda"/>
    <s v="rajesh@infocaresolutions.com"/>
    <s v="9437036615, 7894463031"/>
    <s v="Ranjita Nanda"/>
    <s v="emailofranjita@gmail.com"/>
    <s v="7894463031"/>
    <s v="2015-2016"/>
    <x v="0"/>
    <e v="#N/A"/>
    <m/>
    <e v="#N/A"/>
    <x v="0"/>
    <e v="#N/A"/>
    <x v="0"/>
    <e v="#N/A"/>
    <x v="0"/>
    <e v="#N/A"/>
    <n v="4956"/>
  </r>
  <r>
    <n v="3515"/>
    <n v="13032"/>
    <x v="14"/>
    <x v="0"/>
    <s v="Mamidi Tej Karun"/>
    <s v="Mamidi Prasad"/>
    <s v="prasadpgcil1672@gmail.com"/>
    <s v="8018780410"/>
    <s v="Swarnalathadevi Mamidi"/>
    <s v="swarnaprasad2006@gmail.com"/>
    <s v="7008487204"/>
    <s v="2023-2024"/>
    <x v="0"/>
    <e v="#N/A"/>
    <m/>
    <e v="#N/A"/>
    <x v="0"/>
    <e v="#N/A"/>
    <x v="0"/>
    <e v="#N/A"/>
    <x v="0"/>
    <s v="Yes"/>
    <n v="13032"/>
  </r>
  <r>
    <n v="3516"/>
    <n v="14585"/>
    <x v="14"/>
    <x v="0"/>
    <s v="Naitik Goyal"/>
    <s v="Vikas Goyal"/>
    <s v="vikasgoyal16@rediffmail.com"/>
    <s v="8085950120"/>
    <s v="Suman Goyal"/>
    <s v="vikasgoyal16@rediffmail.com"/>
    <s v="8319572686"/>
    <s v="2025-2026"/>
    <x v="0"/>
    <e v="#N/A"/>
    <m/>
    <e v="#N/A"/>
    <x v="0"/>
    <e v="#N/A"/>
    <x v="0"/>
    <e v="#N/A"/>
    <x v="0"/>
    <e v="#N/A"/>
    <n v="14585"/>
  </r>
  <r>
    <n v="3517"/>
    <n v="14295"/>
    <x v="14"/>
    <x v="0"/>
    <s v="Nikhilesh Dalai"/>
    <s v="Nityananda Dalai"/>
    <s v="nityananda.dalai@rediffmail.com"/>
    <s v="9777218933"/>
    <s v="Sabita Rani Dalai"/>
    <s v="nikhileshdalai418@gmail.com"/>
    <s v="7848841981"/>
    <s v="2025-2026"/>
    <x v="0"/>
    <e v="#N/A"/>
    <m/>
    <e v="#N/A"/>
    <x v="0"/>
    <e v="#N/A"/>
    <x v="0"/>
    <e v="#N/A"/>
    <x v="0"/>
    <e v="#N/A"/>
    <n v="14295"/>
  </r>
  <r>
    <n v="3518"/>
    <n v="14716"/>
    <x v="14"/>
    <x v="0"/>
    <s v="Omm Swaroop Rout"/>
    <s v="Ranjan Kumar Rout"/>
    <s v="ranjankumarrout1973@gmail.com"/>
    <s v="9124606060"/>
    <s v="Ratnamanjari Jena"/>
    <s v="ratnamanjarijena3@gmail.com"/>
    <s v="7978169207"/>
    <s v="2025-2026"/>
    <x v="0"/>
    <e v="#N/A"/>
    <m/>
    <e v="#N/A"/>
    <x v="0"/>
    <n v="320"/>
    <x v="1"/>
    <n v="320"/>
    <x v="1"/>
    <e v="#N/A"/>
    <n v="14716"/>
  </r>
  <r>
    <n v="3519"/>
    <n v="14282"/>
    <x v="14"/>
    <x v="0"/>
    <s v="Prajwal Das"/>
    <s v="Pravat Kumar Das"/>
    <s v="pravatkumardas1234@gmail.com"/>
    <s v="9861290417"/>
    <s v="Rojalin Jaysingh"/>
    <s v="rojalin.jayasingh25@gmail.com"/>
    <s v="9692170571"/>
    <s v="2025-2026"/>
    <x v="0"/>
    <e v="#N/A"/>
    <m/>
    <e v="#N/A"/>
    <x v="0"/>
    <e v="#N/A"/>
    <x v="0"/>
    <e v="#N/A"/>
    <x v="0"/>
    <s v="Yes"/>
    <n v="14282"/>
  </r>
  <r>
    <n v="3520"/>
    <n v="12407"/>
    <x v="14"/>
    <x v="0"/>
    <s v="Pranshu Prakash Sharma"/>
    <s v="Satya Prakash"/>
    <s v="satya1479@gmail.com"/>
    <s v="9234612791"/>
    <s v="Shikha Sharma"/>
    <s v="sharmadhikha@gmail.com"/>
    <s v="8809857180"/>
    <s v="2023-2024"/>
    <x v="0"/>
    <e v="#N/A"/>
    <m/>
    <e v="#N/A"/>
    <x v="0"/>
    <e v="#N/A"/>
    <x v="0"/>
    <e v="#N/A"/>
    <x v="0"/>
    <s v="Yes"/>
    <n v="12407"/>
  </r>
  <r>
    <n v="3521"/>
    <n v="14288"/>
    <x v="14"/>
    <x v="0"/>
    <s v="Pratyush Rishiraj"/>
    <s v="Bikram Kesari Sahoo"/>
    <s v="bikramkesharisahoo78@gmail.com"/>
    <s v="8249355160"/>
    <s v="Sumitra Nayak"/>
    <s v="saisumitrasahoo@gmail.com"/>
    <s v="9938637034"/>
    <s v="2025-2026"/>
    <x v="0"/>
    <e v="#N/A"/>
    <m/>
    <e v="#N/A"/>
    <x v="0"/>
    <e v="#N/A"/>
    <x v="0"/>
    <e v="#N/A"/>
    <x v="0"/>
    <s v="Yes"/>
    <n v="14288"/>
  </r>
  <r>
    <n v="3522"/>
    <n v="14292"/>
    <x v="14"/>
    <x v="0"/>
    <s v="Pritiranjan Satpathy"/>
    <s v="Akhay Kumar Satpathy"/>
    <s v="aksatpathy194@gmail.com"/>
    <s v="7682946018"/>
    <s v="Muktamayee Satpathy"/>
    <s v="aksatpathy194@gmail.com"/>
    <s v="8763516378"/>
    <s v="2025-2026"/>
    <x v="0"/>
    <e v="#N/A"/>
    <m/>
    <e v="#N/A"/>
    <x v="0"/>
    <n v="320"/>
    <x v="1"/>
    <n v="320"/>
    <x v="1"/>
    <s v="Yes"/>
    <n v="14292"/>
  </r>
  <r>
    <n v="3523"/>
    <n v="14511"/>
    <x v="14"/>
    <x v="0"/>
    <s v="PRIYADARSHANI KHEMKA"/>
    <s v="ALOK KHEMKA"/>
    <s v="alokkrpl@gmail.com"/>
    <s v="9437075058"/>
    <s v="MUNNI AGARWAL"/>
    <s v="munniagrawal9@gmail.com"/>
    <s v="9437902949"/>
    <s v="2025-2026"/>
    <x v="0"/>
    <e v="#N/A"/>
    <m/>
    <e v="#N/A"/>
    <x v="0"/>
    <e v="#N/A"/>
    <x v="0"/>
    <e v="#N/A"/>
    <x v="0"/>
    <e v="#N/A"/>
    <n v="14511"/>
  </r>
  <r>
    <n v="3524"/>
    <n v="14903"/>
    <x v="14"/>
    <x v="0"/>
    <s v="Priyanshee Mahunta"/>
    <s v="Biswajit Mahunta"/>
    <s v="bhagyashreemahunta8@gmail.com"/>
    <s v="8895738995"/>
    <s v="Bhagyashree Mahunta"/>
    <s v="bhagyashreemahunta8@gmail.com"/>
    <s v="7735854500"/>
    <s v="2025-2026"/>
    <x v="0"/>
    <e v="#N/A"/>
    <m/>
    <e v="#N/A"/>
    <x v="0"/>
    <e v="#N/A"/>
    <x v="0"/>
    <e v="#N/A"/>
    <x v="0"/>
    <e v="#N/A"/>
    <n v="14903"/>
  </r>
  <r>
    <n v="3525"/>
    <n v="14505"/>
    <x v="14"/>
    <x v="0"/>
    <s v="RAMANI RAVINDRA SANGWAI"/>
    <s v="RAVINDRA VIJAY SANGWAI"/>
    <s v="ravisangwai1971@gmail.com"/>
    <s v="9040094911"/>
    <s v="SEEMA RAVINDRA SANGWAI"/>
    <s v="ssangwai@rediffmail.com"/>
    <s v="8249414687"/>
    <s v="2025-2026"/>
    <x v="0"/>
    <e v="#N/A"/>
    <m/>
    <e v="#N/A"/>
    <x v="0"/>
    <e v="#N/A"/>
    <x v="0"/>
    <e v="#N/A"/>
    <x v="0"/>
    <s v="Yes"/>
    <n v="14505"/>
  </r>
  <r>
    <n v="3526"/>
    <n v="3105"/>
    <x v="14"/>
    <x v="0"/>
    <s v="Rewanta Kumarr"/>
    <s v="Prasanta Kumar Mohanta"/>
    <s v="pkminbox@gmail.com"/>
    <s v="9437010575"/>
    <s v="Lopamudra Mahanta"/>
    <s v="lopainbox@gmail.com"/>
    <s v="7978771270"/>
    <s v="2013-2014"/>
    <x v="0"/>
    <e v="#N/A"/>
    <m/>
    <e v="#N/A"/>
    <x v="0"/>
    <e v="#N/A"/>
    <x v="0"/>
    <e v="#N/A"/>
    <x v="0"/>
    <s v="Yes"/>
    <n v="3105"/>
  </r>
  <r>
    <n v="3527"/>
    <n v="9079"/>
    <x v="14"/>
    <x v="0"/>
    <s v="Ridhisha Sahoo"/>
    <s v="Priyabrata Sahoo"/>
    <s v="priyabrata1975@gmail.com"/>
    <s v="6302603549"/>
    <s v="Ibanjalin Sahoo"/>
    <s v="ibanjalin1977@gmail.com"/>
    <s v="9573413486"/>
    <s v="2019-2020"/>
    <x v="0"/>
    <e v="#N/A"/>
    <m/>
    <e v="#N/A"/>
    <x v="0"/>
    <e v="#N/A"/>
    <x v="0"/>
    <e v="#N/A"/>
    <x v="0"/>
    <e v="#N/A"/>
    <n v="9079"/>
  </r>
  <r>
    <n v="3528"/>
    <n v="13276"/>
    <x v="14"/>
    <x v="0"/>
    <s v="Rishabh Riddhiman"/>
    <s v="Dinabandhu Sahu"/>
    <s v="ojasarnav2050@gmail.com"/>
    <s v="9039058119"/>
    <s v="Neeraja Pradhan"/>
    <s v="npradhan0408@gmail.com"/>
    <s v="9406717284"/>
    <s v="2023-2024"/>
    <x v="4"/>
    <s v="Yes"/>
    <m/>
    <e v="#N/A"/>
    <x v="0"/>
    <e v="#N/A"/>
    <x v="0"/>
    <e v="#N/A"/>
    <x v="0"/>
    <s v="Yes"/>
    <e v="#N/A"/>
  </r>
  <r>
    <n v="3529"/>
    <n v="14586"/>
    <x v="14"/>
    <x v="0"/>
    <s v="Rudransh Das Adhikary"/>
    <s v="Proadosh Das Adhikary"/>
    <s v="rudranshdasadhikary009@gmail.com"/>
    <s v="6370038225"/>
    <s v="Biswamitra Das Adhikari"/>
    <s v="rudranshdasadhikary009@gmail.com"/>
    <s v="9439330196"/>
    <s v="2025-2026"/>
    <x v="0"/>
    <e v="#N/A"/>
    <m/>
    <e v="#N/A"/>
    <x v="0"/>
    <e v="#N/A"/>
    <x v="0"/>
    <e v="#N/A"/>
    <x v="0"/>
    <e v="#N/A"/>
    <n v="14586"/>
  </r>
  <r>
    <n v="3530"/>
    <n v="2218"/>
    <x v="14"/>
    <x v="0"/>
    <s v="Sai Hrisheekesh"/>
    <s v="Ananta Narayan Mohanta"/>
    <s v="mohanta4051@gmail.com"/>
    <s v="9439380550"/>
    <s v="Sanghamitra Mohanta"/>
    <s v="mohanta4051@gmail.com"/>
    <s v="9437152650"/>
    <s v="2012-2013"/>
    <x v="0"/>
    <e v="#N/A"/>
    <m/>
    <e v="#N/A"/>
    <x v="0"/>
    <e v="#N/A"/>
    <x v="0"/>
    <e v="#N/A"/>
    <x v="0"/>
    <e v="#N/A"/>
    <n v="2218"/>
  </r>
  <r>
    <n v="3531"/>
    <n v="4875"/>
    <x v="14"/>
    <x v="0"/>
    <s v="Sai Satyanarayan Pal"/>
    <s v="Prasanta Kumar Pal"/>
    <s v="prasanta_ku_pal@yahoo.co.uk"/>
    <s v="9777214613"/>
    <s v="Minati Biswal"/>
    <s v="minatibiswalfeb@gmail.com"/>
    <s v="8260980456"/>
    <s v="2015-2016"/>
    <x v="0"/>
    <e v="#N/A"/>
    <m/>
    <e v="#N/A"/>
    <x v="0"/>
    <e v="#N/A"/>
    <x v="0"/>
    <e v="#N/A"/>
    <x v="0"/>
    <s v="Yes"/>
    <n v="4875"/>
  </r>
  <r>
    <n v="3532"/>
    <n v="14669"/>
    <x v="14"/>
    <x v="0"/>
    <s v="Sai Shivam Maity"/>
    <s v="Shitikantha Maity"/>
    <s v="smaity263@gmail.com"/>
    <s v="9040972127"/>
    <s v="Shrabani Maity"/>
    <s v="smaity263@gmail.com"/>
    <s v="9437909590"/>
    <s v="2025-2026"/>
    <x v="0"/>
    <e v="#N/A"/>
    <m/>
    <e v="#N/A"/>
    <x v="0"/>
    <n v="320"/>
    <x v="1"/>
    <n v="320"/>
    <x v="1"/>
    <s v="Yes"/>
    <n v="14669"/>
  </r>
  <r>
    <n v="3533"/>
    <n v="14315"/>
    <x v="14"/>
    <x v="0"/>
    <s v="Saransh Panda"/>
    <s v="Ganesh Kumar Panda"/>
    <s v="pandaganesh1969@gmail.com"/>
    <s v="7853078798"/>
    <s v="Prativa Panda"/>
    <s v="pandasom3108@gmail.com"/>
    <s v="7853078798"/>
    <s v="2025-2026"/>
    <x v="0"/>
    <e v="#N/A"/>
    <m/>
    <e v="#N/A"/>
    <x v="0"/>
    <n v="320"/>
    <x v="1"/>
    <n v="320"/>
    <x v="1"/>
    <s v="Yes"/>
    <n v="14315"/>
  </r>
  <r>
    <n v="3534"/>
    <n v="14581"/>
    <x v="14"/>
    <x v="0"/>
    <s v="Sarjana Dey"/>
    <s v="Sanjay Kumar Dey"/>
    <s v="sanjaydeykgp1977@gmail.com"/>
    <s v="9100145017"/>
    <s v="Anita Dey"/>
    <s v="anitadey.kgp@gmail.com"/>
    <s v="9110745417"/>
    <s v="2025-2026"/>
    <x v="0"/>
    <e v="#N/A"/>
    <m/>
    <e v="#N/A"/>
    <x v="0"/>
    <n v="320"/>
    <x v="1"/>
    <n v="320"/>
    <x v="1"/>
    <s v="Yes"/>
    <n v="14581"/>
  </r>
  <r>
    <n v="3535"/>
    <n v="15083"/>
    <x v="14"/>
    <x v="0"/>
    <s v="Sarthak Mishra"/>
    <s v="Loknath Mishra"/>
    <s v="mishraloknath@gmail.com"/>
    <s v="7328840100, 9437036673"/>
    <s v="Nibedita Mishra"/>
    <s v="mishranibedita07@gmail.com"/>
    <s v="9437736673, 9937736673"/>
    <s v="2025-2026"/>
    <x v="0"/>
    <e v="#N/A"/>
    <m/>
    <e v="#N/A"/>
    <x v="0"/>
    <e v="#N/A"/>
    <x v="0"/>
    <e v="#N/A"/>
    <x v="0"/>
    <s v="Yes"/>
    <n v="15083"/>
  </r>
  <r>
    <n v="3536"/>
    <n v="1650"/>
    <x v="14"/>
    <x v="0"/>
    <s v="Satirtha Satyakam Lenka"/>
    <s v="Samir Kumar Lenka"/>
    <s v="sarmitalenka717@gmail.com"/>
    <s v="8339939725"/>
    <s v="Sasmita Lenka"/>
    <s v="sarmitalenka717@gmail.com"/>
    <s v="9777085227"/>
    <s v="2011-2012"/>
    <x v="0"/>
    <e v="#N/A"/>
    <m/>
    <e v="#N/A"/>
    <x v="0"/>
    <e v="#N/A"/>
    <x v="0"/>
    <e v="#N/A"/>
    <x v="0"/>
    <s v="Yes"/>
    <n v="1650"/>
  </r>
  <r>
    <n v="3537"/>
    <n v="14497"/>
    <x v="14"/>
    <x v="0"/>
    <s v="Shibansi Das"/>
    <s v="Shibasish Das"/>
    <s v="shibasish07@rediffmail.com"/>
    <s v="9937009626"/>
    <s v="Manasi Manjari Mohanty"/>
    <s v="sherinu2005@yahoo.com"/>
    <s v="9938738257"/>
    <s v="2025-2026"/>
    <x v="0"/>
    <e v="#N/A"/>
    <m/>
    <e v="#N/A"/>
    <x v="0"/>
    <e v="#N/A"/>
    <x v="0"/>
    <e v="#N/A"/>
    <x v="0"/>
    <s v="Yes"/>
    <n v="14497"/>
  </r>
  <r>
    <n v="3538"/>
    <n v="14600"/>
    <x v="14"/>
    <x v="0"/>
    <s v="Shreyansh Shourya Panda"/>
    <s v="Manas Ranjan Panda"/>
    <s v="manasranjan.dmsbbsr@gmail.com"/>
    <s v="8249375946"/>
    <s v="Sarita Mishra"/>
    <s v="sarita.dms@gmail.com"/>
    <s v="9437109124"/>
    <s v="2025-2026"/>
    <x v="0"/>
    <e v="#N/A"/>
    <m/>
    <e v="#N/A"/>
    <x v="0"/>
    <e v="#N/A"/>
    <x v="0"/>
    <e v="#N/A"/>
    <x v="0"/>
    <s v="Yes"/>
    <n v="14600"/>
  </r>
  <r>
    <n v="3539"/>
    <n v="14325"/>
    <x v="14"/>
    <x v="0"/>
    <s v="Shreyanshu Panda"/>
    <s v="Suresh Chandra Panda"/>
    <s v="pandasuresh79@gmail.com"/>
    <s v="9810562803"/>
    <s v="Swagatika Panda"/>
    <s v="swagatikapanda805@gmail.com"/>
    <s v="9971297226"/>
    <s v="2025-2026"/>
    <x v="0"/>
    <e v="#N/A"/>
    <m/>
    <e v="#N/A"/>
    <x v="0"/>
    <n v="320"/>
    <x v="1"/>
    <n v="320"/>
    <x v="1"/>
    <s v="Yes"/>
    <n v="14325"/>
  </r>
  <r>
    <n v="3540"/>
    <n v="11712"/>
    <x v="14"/>
    <x v="0"/>
    <s v="Shrish Bhanu"/>
    <s v="Uday Bhanu Das"/>
    <s v="bhanu@kristellar.com"/>
    <s v="9668241999"/>
    <s v="Dipika Jena"/>
    <s v="dipika@kristellar.com"/>
    <s v="9668142999"/>
    <s v="2022-2023"/>
    <x v="0"/>
    <e v="#N/A"/>
    <m/>
    <e v="#N/A"/>
    <x v="0"/>
    <e v="#N/A"/>
    <x v="0"/>
    <e v="#N/A"/>
    <x v="0"/>
    <s v="Yes"/>
    <n v="11712"/>
  </r>
  <r>
    <n v="3541"/>
    <n v="14885"/>
    <x v="14"/>
    <x v="0"/>
    <s v="Smritika Pattanayak"/>
    <s v="Saundarya Kumar Pattanayak"/>
    <s v="saundarya.pat2014@gmail.com"/>
    <s v="9439913657"/>
    <s v="Sasmita Biswal"/>
    <s v="saundaraya.pat2014@gmail.com"/>
    <s v="8763945071"/>
    <s v="2025-2026"/>
    <x v="0"/>
    <e v="#N/A"/>
    <m/>
    <e v="#N/A"/>
    <x v="0"/>
    <n v="320"/>
    <x v="1"/>
    <n v="320"/>
    <x v="1"/>
    <s v="Yes"/>
    <n v="14885"/>
  </r>
  <r>
    <n v="3542"/>
    <n v="14286"/>
    <x v="14"/>
    <x v="0"/>
    <s v="Soumya Ranjan Das"/>
    <s v="Ajay Kumar Das"/>
    <s v="ajayd6484@gmail.com"/>
    <s v="9438434389"/>
    <s v="Renubala Das"/>
    <s v="renubaladas1990@gmail.com"/>
    <s v="9439618165"/>
    <s v="2025-2026"/>
    <x v="0"/>
    <e v="#N/A"/>
    <m/>
    <e v="#N/A"/>
    <x v="0"/>
    <e v="#N/A"/>
    <x v="0"/>
    <e v="#N/A"/>
    <x v="0"/>
    <s v="Yes"/>
    <n v="14286"/>
  </r>
  <r>
    <n v="3543"/>
    <n v="14705"/>
    <x v="14"/>
    <x v="0"/>
    <s v="Souvagya Saha"/>
    <s v="Sujan Saha"/>
    <s v="sjan_1976@yahoo.co.in"/>
    <s v="8789698110"/>
    <s v="Tanusree Roy (Saha)"/>
    <s v="tanusreersaha@gmail.com"/>
    <s v="7047628110"/>
    <s v="2025-2026"/>
    <x v="0"/>
    <e v="#N/A"/>
    <m/>
    <e v="#N/A"/>
    <x v="0"/>
    <e v="#N/A"/>
    <x v="0"/>
    <e v="#N/A"/>
    <x v="0"/>
    <s v="Yes"/>
    <n v="14705"/>
  </r>
  <r>
    <n v="3544"/>
    <n v="14312"/>
    <x v="14"/>
    <x v="0"/>
    <s v="Sreyash Pasayat"/>
    <s v="Manas Kumar Pasayat"/>
    <s v="manaspasaya76@gmail.com"/>
    <s v="9861821243"/>
    <s v="Shrabani Pasayat"/>
    <s v="manaspasaya76@gmail.com"/>
    <s v="9853543675"/>
    <s v="2025-2026"/>
    <x v="0"/>
    <e v="#N/A"/>
    <m/>
    <e v="#N/A"/>
    <x v="0"/>
    <e v="#N/A"/>
    <x v="0"/>
    <e v="#N/A"/>
    <x v="0"/>
    <s v="Yes"/>
    <n v="14312"/>
  </r>
  <r>
    <n v="3545"/>
    <n v="14316"/>
    <x v="14"/>
    <x v="0"/>
    <s v="Subhadipta Panda"/>
    <s v="Pradipta Kumar Panda"/>
    <s v="dspkandassociates@gmail.com"/>
    <s v="9437061827"/>
    <s v="Subhashree Panda"/>
    <s v="ca.pkpanda@gmail.com"/>
    <s v="7008700170"/>
    <s v="2025-2026"/>
    <x v="0"/>
    <e v="#N/A"/>
    <m/>
    <e v="#N/A"/>
    <x v="0"/>
    <n v="320"/>
    <x v="1"/>
    <n v="320"/>
    <x v="1"/>
    <s v="Yes"/>
    <n v="14316"/>
  </r>
  <r>
    <n v="3546"/>
    <n v="4854"/>
    <x v="14"/>
    <x v="0"/>
    <s v="Subham Mallick"/>
    <s v="Gokulananda Mallick"/>
    <s v="mahabirborewell2012@gmail.com"/>
    <s v="9937341555, 9937341444, 7750006555"/>
    <s v="Sasmita Mallick"/>
    <s v="mahabirborewell2012@gmail.com"/>
    <s v="7750006555"/>
    <s v="2015-2016"/>
    <x v="1"/>
    <s v="No"/>
    <m/>
    <e v="#N/A"/>
    <x v="0"/>
    <e v="#N/A"/>
    <x v="0"/>
    <e v="#N/A"/>
    <x v="0"/>
    <s v="Yes"/>
    <n v="4854"/>
  </r>
  <r>
    <n v="3547"/>
    <n v="14664"/>
    <x v="14"/>
    <x v="0"/>
    <s v="Subham Pratyush Manna"/>
    <s v="Tapan Kumar Manna"/>
    <s v="tapankumarmanna1969@gmail.com"/>
    <s v="9439700581"/>
    <s v="Subhalaxmi Manna"/>
    <s v="subhalakshmimanna1982@gmail.com"/>
    <s v="7978735460"/>
    <s v="2025-2026"/>
    <x v="0"/>
    <e v="#N/A"/>
    <m/>
    <e v="#N/A"/>
    <x v="0"/>
    <n v="320"/>
    <x v="1"/>
    <n v="320"/>
    <x v="1"/>
    <s v="Yes"/>
    <n v="14664"/>
  </r>
  <r>
    <n v="3548"/>
    <n v="14726"/>
    <x v="14"/>
    <x v="0"/>
    <s v="Suniti Sibangi Das"/>
    <s v="Pravas Kumar Das"/>
    <s v="sunitisibangidas@gmail.com"/>
    <s v="9861144829"/>
    <s v="Tilottama Das"/>
    <s v="sunitisibangidas@gmail.com"/>
    <s v="8826182400"/>
    <s v="2025-2026"/>
    <x v="0"/>
    <e v="#N/A"/>
    <m/>
    <e v="#N/A"/>
    <x v="0"/>
    <e v="#N/A"/>
    <x v="0"/>
    <e v="#N/A"/>
    <x v="0"/>
    <e v="#N/A"/>
    <n v="14726"/>
  </r>
  <r>
    <n v="3549"/>
    <n v="14881"/>
    <x v="14"/>
    <x v="0"/>
    <s v="Supritam Panigrahi"/>
    <s v="Soumya Priyadarshi Panigrahi"/>
    <s v="ippanigrahi@gmail.com"/>
    <s v="7978640671"/>
    <s v="Ranjubala Panda"/>
    <s v="ranju86panda@gmail.com"/>
    <s v="7992793504"/>
    <s v="2025-2026"/>
    <x v="0"/>
    <e v="#N/A"/>
    <m/>
    <e v="#N/A"/>
    <x v="0"/>
    <e v="#N/A"/>
    <x v="0"/>
    <e v="#N/A"/>
    <x v="0"/>
    <s v="Yes"/>
    <n v="14881"/>
  </r>
  <r>
    <n v="3550"/>
    <n v="12451"/>
    <x v="14"/>
    <x v="0"/>
    <s v="Sushrut Sarangi"/>
    <s v="Devasis Sarangi"/>
    <s v="sarangi242424@gmail.com"/>
    <s v="7439639241"/>
    <s v="Sangeetha Sarangi"/>
    <s v="sangeetha6666666@gmail.com"/>
    <s v="8489387927"/>
    <s v="2023-2024"/>
    <x v="0"/>
    <e v="#N/A"/>
    <m/>
    <e v="#N/A"/>
    <x v="0"/>
    <e v="#N/A"/>
    <x v="0"/>
    <e v="#N/A"/>
    <x v="0"/>
    <s v="Yes"/>
    <n v="12451"/>
  </r>
  <r>
    <n v="3551"/>
    <n v="14133"/>
    <x v="14"/>
    <x v="0"/>
    <s v="Swagat Mohapatro"/>
    <s v="Anjan Mohapatro"/>
    <s v="Mohapatroanjan@gmail.com"/>
    <s v="7378484223"/>
    <s v="Sabita Mohapatro"/>
    <s v="mohapatrosabita@gmail.com"/>
    <s v="7735967478"/>
    <s v="2024-2025"/>
    <x v="0"/>
    <e v="#N/A"/>
    <m/>
    <e v="#N/A"/>
    <x v="0"/>
    <e v="#N/A"/>
    <x v="0"/>
    <e v="#N/A"/>
    <x v="0"/>
    <s v="Yes"/>
    <n v="14133"/>
  </r>
  <r>
    <n v="3552"/>
    <n v="14310"/>
    <x v="14"/>
    <x v="0"/>
    <s v="Tejaswini Sharma"/>
    <s v="Surjit Sharma"/>
    <s v="surjit_515@rediffmail.com"/>
    <s v="6359922160"/>
    <s v="Sheela Sharma"/>
    <s v="surjit_515@rediffmail.com"/>
    <s v="7080620900"/>
    <s v="2025-2026"/>
    <x v="0"/>
    <e v="#N/A"/>
    <m/>
    <e v="#N/A"/>
    <x v="0"/>
    <e v="#N/A"/>
    <x v="0"/>
    <e v="#N/A"/>
    <x v="0"/>
    <e v="#N/A"/>
    <n v="14310"/>
  </r>
  <r>
    <n v="3553"/>
    <n v="14575"/>
    <x v="14"/>
    <x v="0"/>
    <s v="Tulika Dora"/>
    <s v="Lal Mohan Dora"/>
    <s v="lmdora59@rediffmail.com"/>
    <s v="9810111105"/>
    <s v="Sakuntala Dora"/>
    <s v="shakuntaladora@gmail.com"/>
    <s v="9999835167"/>
    <s v="2025-2026"/>
    <x v="0"/>
    <e v="#N/A"/>
    <m/>
    <e v="#N/A"/>
    <x v="0"/>
    <e v="#N/A"/>
    <x v="0"/>
    <e v="#N/A"/>
    <x v="0"/>
    <s v="Yes"/>
    <n v="14575"/>
  </r>
  <r>
    <n v="3554"/>
    <n v="14588"/>
    <x v="14"/>
    <x v="0"/>
    <s v="Vaishnavi Daitapati"/>
    <s v="Rajkumar Daitapati"/>
    <s v="rajdas1@rediffmail.com"/>
    <s v="9337177000"/>
    <s v="Rosaline Daitapati"/>
    <s v="rosaline.daitapati@gmail.com"/>
    <s v="9861070000"/>
    <s v="2025-2026"/>
    <x v="0"/>
    <e v="#N/A"/>
    <m/>
    <e v="#N/A"/>
    <x v="0"/>
    <e v="#N/A"/>
    <x v="0"/>
    <e v="#N/A"/>
    <x v="0"/>
    <s v="Yes"/>
    <n v="14588"/>
  </r>
  <r>
    <n v="3555"/>
    <n v="5075"/>
    <x v="14"/>
    <x v="0"/>
    <s v="Vallabh Sairaman Agrawalla"/>
    <s v="Raman Kumar Agrawalla"/>
    <s v="raman.agrawalla@gmail.com"/>
    <s v="7205080025"/>
    <s v="Aarti Agarwal"/>
    <s v="raman.agrawalla@gmail.com"/>
    <s v="8328856088"/>
    <s v="2015-2016"/>
    <x v="0"/>
    <e v="#N/A"/>
    <m/>
    <e v="#N/A"/>
    <x v="0"/>
    <e v="#N/A"/>
    <x v="0"/>
    <e v="#N/A"/>
    <x v="0"/>
    <e v="#N/A"/>
    <n v="5075"/>
  </r>
  <r>
    <n v="3556"/>
    <n v="1741"/>
    <x v="14"/>
    <x v="0"/>
    <s v="Yatis Sabyasachi"/>
    <s v="Sabyasachi Pani"/>
    <s v="spani@iitbbs.ac.in"/>
    <s v="9439349755"/>
    <s v="Anasuya Nath"/>
    <s v="anasuya_nath@yahoo.com"/>
    <s v="9437094125"/>
    <s v="2011-2012"/>
    <x v="0"/>
    <e v="#N/A"/>
    <m/>
    <e v="#N/A"/>
    <x v="0"/>
    <e v="#N/A"/>
    <x v="0"/>
    <e v="#N/A"/>
    <x v="0"/>
    <s v="Yes"/>
    <n v="1741"/>
  </r>
  <r>
    <n v="3557"/>
    <n v="14612"/>
    <x v="14"/>
    <x v="1"/>
    <s v="AADYASHA ABHILIPSA DAS"/>
    <s v="SABYASACHI DAS"/>
    <s v="mailsaby3@gmail.com"/>
    <s v="9437277592"/>
    <s v="SOUMYA DAS"/>
    <s v="soumyapattana25@gmail.com"/>
    <s v="7681013423"/>
    <s v="2025-2026"/>
    <x v="0"/>
    <e v="#N/A"/>
    <m/>
    <e v="#N/A"/>
    <x v="0"/>
    <e v="#N/A"/>
    <x v="0"/>
    <e v="#N/A"/>
    <x v="0"/>
    <e v="#N/A"/>
    <n v="14612"/>
  </r>
  <r>
    <n v="3558"/>
    <n v="10627"/>
    <x v="14"/>
    <x v="1"/>
    <s v="Aahana Parija"/>
    <s v="Satyaprakash Parija"/>
    <s v="satya.parija@gmail.com"/>
    <s v="9833441589"/>
    <s v="Rosalin Parija"/>
    <s v="rosaparija@gmail.com"/>
    <s v="9833851264"/>
    <s v="2021-2022"/>
    <x v="0"/>
    <e v="#N/A"/>
    <m/>
    <e v="#N/A"/>
    <x v="0"/>
    <e v="#N/A"/>
    <x v="0"/>
    <e v="#N/A"/>
    <x v="0"/>
    <e v="#N/A"/>
    <n v="10627"/>
  </r>
  <r>
    <n v="3559"/>
    <n v="14605"/>
    <x v="14"/>
    <x v="1"/>
    <s v="Adarsh Kumar Sahoo"/>
    <s v="Anjan Kumar Sahoo"/>
    <s v="aksahoo@ouat.ac.in"/>
    <s v="9437701928"/>
    <s v="Gayatree Sahoo"/>
    <s v="aks76vet@gmail.com"/>
    <s v="8637269308"/>
    <s v="2025-2026"/>
    <x v="0"/>
    <e v="#N/A"/>
    <m/>
    <e v="#N/A"/>
    <x v="0"/>
    <e v="#N/A"/>
    <x v="0"/>
    <e v="#N/A"/>
    <x v="0"/>
    <s v="Yes"/>
    <n v="14605"/>
  </r>
  <r>
    <n v="3560"/>
    <n v="15108"/>
    <x v="14"/>
    <x v="1"/>
    <s v="Aditri Sarangi"/>
    <s v="Kaushik Sarangi"/>
    <s v="kaushiksarangi@gmail.com"/>
    <s v="9937486048"/>
    <s v="Sangeeta Sarangi"/>
    <s v="sangeetasarangi1@gmail.com"/>
    <s v="6372887052"/>
    <s v="2025-2026"/>
    <x v="0"/>
    <e v="#N/A"/>
    <m/>
    <e v="#N/A"/>
    <x v="0"/>
    <e v="#N/A"/>
    <x v="0"/>
    <e v="#N/A"/>
    <x v="0"/>
    <e v="#N/A"/>
    <n v="15108"/>
  </r>
  <r>
    <n v="3561"/>
    <n v="14829"/>
    <x v="14"/>
    <x v="1"/>
    <s v="Advay Singh"/>
    <s v="Amit Kumar Singh"/>
    <s v="asingh.kyo@gmail.com"/>
    <s v="7004678844"/>
    <s v="Bharti Singh"/>
    <s v="singhbhartihr@gmail.com"/>
    <s v="9113171747"/>
    <s v="2025-2026"/>
    <x v="0"/>
    <e v="#N/A"/>
    <m/>
    <e v="#N/A"/>
    <x v="0"/>
    <e v="#N/A"/>
    <x v="0"/>
    <e v="#N/A"/>
    <x v="0"/>
    <e v="#N/A"/>
    <n v="14829"/>
  </r>
  <r>
    <n v="3562"/>
    <n v="6757"/>
    <x v="14"/>
    <x v="1"/>
    <s v="Adya Aditi"/>
    <s v="Devaraja Sethi"/>
    <s v="drdevarajasethi@gmail.com"/>
    <s v="9438688478"/>
    <s v="Madhusmita Sethy"/>
    <s v="drmaheshmadhu@gmail.com"/>
    <s v="9437186319"/>
    <s v="2016-2017"/>
    <x v="0"/>
    <e v="#N/A"/>
    <m/>
    <e v="#N/A"/>
    <x v="0"/>
    <e v="#N/A"/>
    <x v="0"/>
    <e v="#N/A"/>
    <x v="0"/>
    <s v="Yes"/>
    <n v="6757"/>
  </r>
  <r>
    <n v="3563"/>
    <n v="14871"/>
    <x v="14"/>
    <x v="1"/>
    <s v="Adyashree Padhi"/>
    <s v="Lalatendu Keshari Padhi"/>
    <s v="lpadhi96@gmail.com"/>
    <s v="9040509577"/>
    <s v="Swarnlata Dash"/>
    <s v="swarnlatadash@gmail.com"/>
    <s v="9078175340"/>
    <s v="2025-2026"/>
    <x v="0"/>
    <e v="#N/A"/>
    <m/>
    <e v="#N/A"/>
    <x v="0"/>
    <e v="#N/A"/>
    <x v="0"/>
    <e v="#N/A"/>
    <x v="0"/>
    <s v="Yes"/>
    <n v="14871"/>
  </r>
  <r>
    <n v="3564"/>
    <n v="14687"/>
    <x v="14"/>
    <x v="1"/>
    <s v="Amitesh Sarangi"/>
    <s v="Baidyanath Sarangi"/>
    <s v="baidyanathsarangi185@gmail.com"/>
    <s v="8249802324"/>
    <s v="Sarmistha Sarangi"/>
    <s v="sarmisthadixit1980@gmail.com"/>
    <s v="8280711035, 8249802343"/>
    <s v="2025-2026"/>
    <x v="0"/>
    <e v="#N/A"/>
    <m/>
    <e v="#N/A"/>
    <x v="0"/>
    <e v="#N/A"/>
    <x v="0"/>
    <e v="#N/A"/>
    <x v="0"/>
    <e v="#N/A"/>
    <n v="14687"/>
  </r>
  <r>
    <n v="3565"/>
    <n v="13225"/>
    <x v="14"/>
    <x v="1"/>
    <s v="Anugya Singh"/>
    <s v="Dayal Gangwar"/>
    <s v="dayalgangwar1102@gmail.com"/>
    <s v="9937344444"/>
    <s v="Neetu Gangwar"/>
    <s v="dayalgangwar1102@gmail.com"/>
    <s v="9437364597"/>
    <s v="2023-2024"/>
    <x v="1"/>
    <s v="Yes"/>
    <m/>
    <e v="#N/A"/>
    <x v="0"/>
    <e v="#N/A"/>
    <x v="0"/>
    <e v="#N/A"/>
    <x v="0"/>
    <e v="#N/A"/>
    <e v="#N/A"/>
  </r>
  <r>
    <n v="3566"/>
    <n v="14934"/>
    <x v="14"/>
    <x v="1"/>
    <s v="Anuska Nanda"/>
    <s v="Girija Prasad Nanda"/>
    <s v="girijaprasadnanda@gmail.com"/>
    <s v="9861049665"/>
    <s v="Anasuya Pati"/>
    <s v="anasuya.pati@gmail.com"/>
    <s v="9437303901"/>
    <s v="2025-2026"/>
    <x v="0"/>
    <e v="#N/A"/>
    <m/>
    <e v="#N/A"/>
    <x v="0"/>
    <e v="#N/A"/>
    <x v="0"/>
    <e v="#N/A"/>
    <x v="0"/>
    <e v="#N/A"/>
    <n v="14934"/>
  </r>
  <r>
    <n v="3567"/>
    <n v="9128"/>
    <x v="14"/>
    <x v="1"/>
    <s v="Anuska Panda"/>
    <s v="Arun Kumar Panda"/>
    <s v="akpanda59@gmail.com"/>
    <s v="9078225372"/>
    <s v="Sangeeta Panda"/>
    <s v="akpanda59@gmail.com"/>
    <s v="8249373119"/>
    <s v="2019-2020"/>
    <x v="0"/>
    <e v="#N/A"/>
    <m/>
    <e v="#N/A"/>
    <x v="0"/>
    <e v="#N/A"/>
    <x v="0"/>
    <e v="#N/A"/>
    <x v="0"/>
    <s v="Yes"/>
    <n v="9128"/>
  </r>
  <r>
    <n v="3568"/>
    <n v="14287"/>
    <x v="14"/>
    <x v="1"/>
    <s v="Arpan Samantaray"/>
    <s v="Kabikanta Samantaray"/>
    <s v="dr_kabi@yahoo.com"/>
    <s v="9437080638"/>
    <s v="Kuntalini Samantaray"/>
    <s v="dr_kabi@yahoo.com"/>
    <s v="9437799792"/>
    <s v="2025-2026"/>
    <x v="0"/>
    <e v="#N/A"/>
    <m/>
    <e v="#N/A"/>
    <x v="0"/>
    <n v="320"/>
    <x v="1"/>
    <n v="320"/>
    <x v="1"/>
    <s v="Yes"/>
    <n v="14287"/>
  </r>
  <r>
    <n v="3569"/>
    <n v="14554"/>
    <x v="14"/>
    <x v="1"/>
    <s v="Ashita Tanaya"/>
    <s v="Sunil Kumar Bhuyan"/>
    <s v="sunilbhuyan2020@gmail.com"/>
    <s v="9437729740"/>
    <s v="Priyadarsini Tanmaya Pradhan"/>
    <s v="darshini.pradhan@gmail.com"/>
    <s v="7008247012"/>
    <s v="2025-2026"/>
    <x v="0"/>
    <e v="#N/A"/>
    <m/>
    <e v="#N/A"/>
    <x v="0"/>
    <n v="320"/>
    <x v="1"/>
    <n v="320"/>
    <x v="1"/>
    <s v="Yes"/>
    <n v="14554"/>
  </r>
  <r>
    <n v="3570"/>
    <n v="6236"/>
    <x v="14"/>
    <x v="1"/>
    <s v="Baibhabee Nayak"/>
    <s v="Samir Kumar Nayak"/>
    <s v="samirnayak.adb@gmail.com"/>
    <s v="9937705583"/>
    <s v="Rashmi Rekha Nayak"/>
    <s v="baibhabee0206@gmail.com"/>
    <s v="7978602591"/>
    <s v="2016-2017"/>
    <x v="0"/>
    <e v="#N/A"/>
    <m/>
    <e v="#N/A"/>
    <x v="0"/>
    <e v="#N/A"/>
    <x v="0"/>
    <e v="#N/A"/>
    <x v="0"/>
    <e v="#N/A"/>
    <n v="6236"/>
  </r>
  <r>
    <n v="3571"/>
    <n v="14276"/>
    <x v="14"/>
    <x v="1"/>
    <s v="Barsha Priyadarshini Routray"/>
    <s v="Tarun Kumar Routray"/>
    <s v="routraytarunkumar@gmail.com"/>
    <s v="9437257347"/>
    <s v="Rasmiprava Routray"/>
    <s v="routraytarunkumar@gmail.com"/>
    <s v="8847823815"/>
    <s v="2025-2026"/>
    <x v="0"/>
    <e v="#N/A"/>
    <m/>
    <e v="#N/A"/>
    <x v="0"/>
    <e v="#N/A"/>
    <x v="0"/>
    <e v="#N/A"/>
    <x v="0"/>
    <e v="#N/A"/>
    <n v="14276"/>
  </r>
  <r>
    <n v="3572"/>
    <n v="14530"/>
    <x v="14"/>
    <x v="1"/>
    <s v="Bibhas Rout"/>
    <s v="Prakash Kumar Rout"/>
    <s v="rout.prakash185@gmail.com"/>
    <s v="7008683420"/>
    <s v="Sasmita Rout"/>
    <s v="rout.prakash185@gmail.com"/>
    <s v="8144254619"/>
    <s v="2025-2026"/>
    <x v="0"/>
    <e v="#N/A"/>
    <m/>
    <e v="#N/A"/>
    <x v="0"/>
    <n v="320"/>
    <x v="1"/>
    <n v="320"/>
    <x v="1"/>
    <s v="Yes"/>
    <n v="14530"/>
  </r>
  <r>
    <n v="3573"/>
    <n v="14593"/>
    <x v="14"/>
    <x v="1"/>
    <s v="Biswa Mohan Dash"/>
    <s v="Manas Ranjan Dash"/>
    <s v="reenadash411@gmail.com"/>
    <s v="7504002200"/>
    <s v="Reena Dash"/>
    <s v="reenadash411@gmail.com"/>
    <s v="7008696885"/>
    <s v="2025-2026"/>
    <x v="0"/>
    <e v="#N/A"/>
    <m/>
    <e v="#N/A"/>
    <x v="0"/>
    <n v="320"/>
    <x v="1"/>
    <n v="320"/>
    <x v="1"/>
    <s v="Yes"/>
    <n v="14593"/>
  </r>
  <r>
    <n v="3574"/>
    <n v="14318"/>
    <x v="14"/>
    <x v="1"/>
    <s v="Biswabandhaba Panda"/>
    <s v="Ajaya Kumar Panda"/>
    <s v="biswabandhabapanda@gmail.com"/>
    <s v="9777234555"/>
    <s v="Pravatini Panda"/>
    <s v="biswabandhabapanda@gmail.com"/>
    <s v="7326063667"/>
    <s v="2025-2026"/>
    <x v="0"/>
    <e v="#N/A"/>
    <m/>
    <e v="#N/A"/>
    <x v="0"/>
    <e v="#N/A"/>
    <x v="0"/>
    <e v="#N/A"/>
    <x v="0"/>
    <s v="Yes"/>
    <n v="14318"/>
  </r>
  <r>
    <n v="3575"/>
    <n v="14731"/>
    <x v="14"/>
    <x v="1"/>
    <s v="Biswajeet Nayak"/>
    <s v="Hemanta Kumar Nayak"/>
    <s v="hemantnay@gmail.com"/>
    <s v="9491303559"/>
    <s v="Reena Mani Pradhan"/>
    <s v="biswajeet.reena@gmail.com"/>
    <s v="9920534695"/>
    <s v="2025-2026"/>
    <x v="0"/>
    <e v="#N/A"/>
    <m/>
    <e v="#N/A"/>
    <x v="0"/>
    <e v="#N/A"/>
    <x v="0"/>
    <e v="#N/A"/>
    <x v="0"/>
    <s v="Yes"/>
    <n v="14731"/>
  </r>
  <r>
    <n v="3576"/>
    <n v="14677"/>
    <x v="14"/>
    <x v="1"/>
    <s v="Blessi Christina Pani"/>
    <s v="Deba Ranjan Pani"/>
    <s v="paniblessichristina@gmail.com"/>
    <s v="6372547137"/>
    <s v="Sneha Prasarani Pani"/>
    <s v="paniblessichristina@gmail.com"/>
    <s v="6372547137"/>
    <s v="2025-2026"/>
    <x v="0"/>
    <e v="#N/A"/>
    <m/>
    <e v="#N/A"/>
    <x v="0"/>
    <e v="#N/A"/>
    <x v="0"/>
    <e v="#N/A"/>
    <x v="0"/>
    <s v="Yes"/>
    <n v="14677"/>
  </r>
  <r>
    <n v="3577"/>
    <n v="14300"/>
    <x v="14"/>
    <x v="1"/>
    <s v="Brajesh Kumar Routray"/>
    <s v="Binay Kumar Routray"/>
    <s v="binay.routray@rediffmail.com"/>
    <s v="9439700571"/>
    <s v="Laxmipriya Routray"/>
    <s v="binay.routray@rediffmail.com"/>
    <s v="8917574675"/>
    <s v="2025-2026"/>
    <x v="0"/>
    <e v="#N/A"/>
    <m/>
    <e v="#N/A"/>
    <x v="0"/>
    <e v="#N/A"/>
    <x v="0"/>
    <e v="#N/A"/>
    <x v="0"/>
    <s v="Yes"/>
    <n v="14300"/>
  </r>
  <r>
    <n v="3578"/>
    <n v="14877"/>
    <x v="14"/>
    <x v="1"/>
    <s v="Bushra Naaz"/>
    <s v="Samsul Haque"/>
    <s v="ahamedfozal@gmail.com"/>
    <s v="9853935845"/>
    <s v="Farhat Jahan"/>
    <s v="ahamedfozal@gmail.com"/>
    <s v="7749907341"/>
    <s v="2025-2026"/>
    <x v="0"/>
    <e v="#N/A"/>
    <m/>
    <e v="#N/A"/>
    <x v="0"/>
    <e v="#N/A"/>
    <x v="0"/>
    <e v="#N/A"/>
    <x v="0"/>
    <s v="Yes"/>
    <n v="14877"/>
  </r>
  <r>
    <n v="3579"/>
    <n v="14633"/>
    <x v="14"/>
    <x v="1"/>
    <s v="D Krishna Priyadarshini"/>
    <s v="Durga Charan Sethy"/>
    <s v="durga_mship@yahoo.com"/>
    <s v="8144298447"/>
    <s v="Ronalika Aparajita"/>
    <s v="aparajitaronalika@gmail.com"/>
    <s v="9938360128"/>
    <s v="2025-2026"/>
    <x v="0"/>
    <e v="#N/A"/>
    <m/>
    <e v="#N/A"/>
    <x v="0"/>
    <e v="#N/A"/>
    <x v="0"/>
    <e v="#N/A"/>
    <x v="0"/>
    <e v="#N/A"/>
    <n v="14633"/>
  </r>
  <r>
    <n v="3580"/>
    <n v="6621"/>
    <x v="14"/>
    <x v="1"/>
    <s v="Devabrata Lall"/>
    <s v="Kanhaiya Lall"/>
    <s v="drbijayalaxmi@gmail.com"/>
    <s v="9437415748"/>
    <s v="Bijayalaxmi Mallick"/>
    <s v="drkanha@gmail.com"/>
    <s v="9437233858"/>
    <s v="2016-2017"/>
    <x v="0"/>
    <e v="#N/A"/>
    <m/>
    <e v="#N/A"/>
    <x v="0"/>
    <e v="#N/A"/>
    <x v="0"/>
    <e v="#N/A"/>
    <x v="0"/>
    <s v="Yes"/>
    <n v="6621"/>
  </r>
  <r>
    <n v="3581"/>
    <n v="14732"/>
    <x v="14"/>
    <x v="1"/>
    <s v="Devesh Kumar Behera"/>
    <s v="Kishore Kumar Behera"/>
    <s v="drkishorebehera@gmail.com"/>
    <s v="9583644988"/>
    <s v="Pratima Behera"/>
    <s v="drkishorebehera@gmail.com"/>
    <s v="9776239727"/>
    <s v="2025-2026"/>
    <x v="0"/>
    <e v="#N/A"/>
    <m/>
    <n v="1000"/>
    <x v="1"/>
    <n v="1000"/>
    <x v="1"/>
    <n v="1000"/>
    <x v="1"/>
    <e v="#N/A"/>
    <n v="14732"/>
  </r>
  <r>
    <n v="3582"/>
    <n v="14504"/>
    <x v="14"/>
    <x v="1"/>
    <s v="DHEERAJ PATTANAIK"/>
    <s v="DHANANJAYA PATTANAYAK"/>
    <s v="pattanaikdhananjaya@gmail.com"/>
    <s v="7735275831"/>
    <s v="REENA PATTANAIK"/>
    <s v="re79pattanaik@gmail.com"/>
    <s v="8456898458"/>
    <s v="2025-2026"/>
    <x v="0"/>
    <e v="#N/A"/>
    <m/>
    <e v="#N/A"/>
    <x v="0"/>
    <e v="#N/A"/>
    <x v="0"/>
    <e v="#N/A"/>
    <x v="0"/>
    <s v="Yes"/>
    <n v="14504"/>
  </r>
  <r>
    <n v="3583"/>
    <n v="14289"/>
    <x v="14"/>
    <x v="1"/>
    <s v="Dibyansu Sekhar Sahoo"/>
    <s v="Prakash Chandra Sahoo"/>
    <s v="pcsahoo1977@gmail.com"/>
    <s v="8455888771"/>
    <s v="Priyadarsini Sahoo"/>
    <s v="pinkypriya986@gmail.com"/>
    <s v="7873814332"/>
    <s v="2025-2026"/>
    <x v="0"/>
    <e v="#N/A"/>
    <m/>
    <e v="#N/A"/>
    <x v="0"/>
    <e v="#N/A"/>
    <x v="0"/>
    <e v="#N/A"/>
    <x v="0"/>
    <s v="Yes"/>
    <n v="14289"/>
  </r>
  <r>
    <n v="3584"/>
    <n v="4054"/>
    <x v="14"/>
    <x v="1"/>
    <s v="Durgasish Mohanty"/>
    <s v="Manmohan Mohanty"/>
    <s v="mohantycb@gmail.com"/>
    <s v="8895741751, 9437089308"/>
    <s v="Shradhanjali Mohanty"/>
    <s v="mohantycb@gmail.com"/>
    <s v="9438822698"/>
    <s v="2014-2015"/>
    <x v="0"/>
    <e v="#N/A"/>
    <m/>
    <n v="9500"/>
    <x v="2"/>
    <n v="9500"/>
    <x v="2"/>
    <n v="45100"/>
    <x v="2"/>
    <s v="Yes"/>
    <n v="4054"/>
  </r>
  <r>
    <n v="3585"/>
    <n v="8685"/>
    <x v="14"/>
    <x v="1"/>
    <s v="Eeshaan Padhy"/>
    <s v="Susanta Kumar Padhy"/>
    <s v="mahima.panigrahi@gmail.com"/>
    <s v="9463895852"/>
    <s v="Mahima Panigrahi"/>
    <s v="mahima.panigrahi@gmail.com"/>
    <s v="8054122584"/>
    <s v="2018-2019"/>
    <x v="0"/>
    <e v="#N/A"/>
    <m/>
    <e v="#N/A"/>
    <x v="0"/>
    <e v="#N/A"/>
    <x v="0"/>
    <e v="#N/A"/>
    <x v="0"/>
    <s v="Yes"/>
    <n v="8685"/>
  </r>
  <r>
    <n v="3586"/>
    <n v="14496"/>
    <x v="14"/>
    <x v="1"/>
    <s v="Gayatri Pradhan"/>
    <s v="Braja Mohan Pradhan"/>
    <s v="brajamohanpradhan@gmail.com"/>
    <s v="9338578177"/>
    <s v="Ahalya Sahoo"/>
    <s v="sahoo.ahalya1977@gmail.com"/>
    <s v="9439510049"/>
    <s v="2025-2026"/>
    <x v="0"/>
    <e v="#N/A"/>
    <m/>
    <e v="#N/A"/>
    <x v="0"/>
    <e v="#N/A"/>
    <x v="0"/>
    <e v="#N/A"/>
    <x v="0"/>
    <s v="Yes"/>
    <n v="14496"/>
  </r>
  <r>
    <n v="3587"/>
    <n v="2946"/>
    <x v="14"/>
    <x v="1"/>
    <s v="Goel Gita Sahoo"/>
    <s v="Dillip Kumar Sahoo"/>
    <s v="dillip.sahoo4@gmail.com"/>
    <s v="9668646904"/>
    <s v="Rojalin Sahoo"/>
    <s v="rojalin.sahoo82@gmail.com"/>
    <s v="9439745687"/>
    <s v="2013-2014"/>
    <x v="0"/>
    <e v="#N/A"/>
    <m/>
    <e v="#N/A"/>
    <x v="0"/>
    <e v="#N/A"/>
    <x v="0"/>
    <e v="#N/A"/>
    <x v="0"/>
    <e v="#N/A"/>
    <n v="2946"/>
  </r>
  <r>
    <n v="3588"/>
    <n v="10227"/>
    <x v="14"/>
    <x v="1"/>
    <s v="Gourav Abhisek Swain"/>
    <s v="Arvind Swain"/>
    <s v="arvindswain06@gmail.com"/>
    <s v="9971129097"/>
    <s v="Mili Mohapatra"/>
    <s v="arvindswain06@gmail.com"/>
    <s v="8920257201"/>
    <s v="2020-2021"/>
    <x v="0"/>
    <e v="#N/A"/>
    <m/>
    <e v="#N/A"/>
    <x v="0"/>
    <e v="#N/A"/>
    <x v="0"/>
    <e v="#N/A"/>
    <x v="0"/>
    <s v="Yes"/>
    <n v="10227"/>
  </r>
  <r>
    <n v="3589"/>
    <n v="11674"/>
    <x v="14"/>
    <x v="1"/>
    <s v="Habeeb K Shefeen"/>
    <s v="Shefeen Ahamed k"/>
    <s v="shefeen@gmail.com"/>
    <s v="9995911111"/>
    <s v="Thanzin Abdul Rahiman"/>
    <s v="thanzin.ar@gmail.com"/>
    <s v="9995911033"/>
    <s v="2022-2023"/>
    <x v="1"/>
    <s v="Yes"/>
    <m/>
    <e v="#N/A"/>
    <x v="0"/>
    <e v="#N/A"/>
    <x v="0"/>
    <e v="#N/A"/>
    <x v="0"/>
    <s v="Yes"/>
    <e v="#N/A"/>
  </r>
  <r>
    <n v="3590"/>
    <n v="5645"/>
    <x v="14"/>
    <x v="1"/>
    <s v="Hitesh Kumar Sahoo"/>
    <s v="Jayanta Kumar Sahoo"/>
    <s v="jayant4@gmail.com"/>
    <s v="9078000911"/>
    <s v="Sonia Sahoo"/>
    <s v="jayant4@gmail.com"/>
    <s v="9078800911"/>
    <s v="2015-2016"/>
    <x v="0"/>
    <e v="#N/A"/>
    <m/>
    <e v="#N/A"/>
    <x v="0"/>
    <e v="#N/A"/>
    <x v="0"/>
    <e v="#N/A"/>
    <x v="0"/>
    <e v="#N/A"/>
    <n v="5645"/>
  </r>
  <r>
    <n v="3591"/>
    <n v="14654"/>
    <x v="14"/>
    <x v="1"/>
    <s v="ISHAN PADHAN"/>
    <s v="LOKANATH PADHAN"/>
    <s v="lokanathpadhan1981@gmail.com"/>
    <s v="6370852882"/>
    <s v="MITAMANI PADHAN"/>
    <s v="lokanathpadhan1981@gmail.com"/>
    <s v="6371288299"/>
    <s v="2025-2026"/>
    <x v="0"/>
    <e v="#N/A"/>
    <s v="No_SK"/>
    <n v="1000"/>
    <x v="1"/>
    <n v="1000"/>
    <x v="1"/>
    <n v="50170"/>
    <x v="2"/>
    <e v="#N/A"/>
    <n v="14654"/>
  </r>
  <r>
    <n v="3592"/>
    <n v="12757"/>
    <x v="14"/>
    <x v="1"/>
    <s v="Jayaditya Gantayet"/>
    <s v="Jagannath Gantayet"/>
    <s v="jagannath_gantayet@yahoo.co.in"/>
    <s v="7205902737"/>
    <s v="Archana Gantayet"/>
    <s v="archanagantayet699@gmail.com"/>
    <s v="7854039390"/>
    <s v="2023-2024"/>
    <x v="0"/>
    <e v="#N/A"/>
    <m/>
    <e v="#N/A"/>
    <x v="0"/>
    <e v="#N/A"/>
    <x v="0"/>
    <e v="#N/A"/>
    <x v="0"/>
    <e v="#N/A"/>
    <n v="12757"/>
  </r>
  <r>
    <n v="3593"/>
    <n v="3823"/>
    <x v="14"/>
    <x v="1"/>
    <s v="Jayesh Beura"/>
    <s v="Nihar Ranjan Beura"/>
    <s v="nihar.beura@gmail.com"/>
    <s v="9437128717"/>
    <s v="Priyalaxmi Beura"/>
    <s v="nihar.beura@gmail.com"/>
    <s v="9437018717"/>
    <s v="2014-2015"/>
    <x v="0"/>
    <e v="#N/A"/>
    <m/>
    <e v="#N/A"/>
    <x v="0"/>
    <n v="320"/>
    <x v="1"/>
    <n v="320"/>
    <x v="1"/>
    <e v="#N/A"/>
    <n v="3823"/>
  </r>
  <r>
    <n v="3594"/>
    <n v="8171"/>
    <x v="14"/>
    <x v="1"/>
    <s v="Jinisha Jain"/>
    <s v="Rahul Jain"/>
    <s v="rj23958@gmail.com"/>
    <s v="9437023958"/>
    <s v="Rashmi Jain"/>
    <s v="rashmijinisha@gmail.com"/>
    <s v="9861322515"/>
    <s v="2018-2019"/>
    <x v="0"/>
    <e v="#N/A"/>
    <m/>
    <n v="320"/>
    <x v="1"/>
    <n v="320"/>
    <x v="1"/>
    <n v="320"/>
    <x v="1"/>
    <s v="Yes"/>
    <n v="8171"/>
  </r>
  <r>
    <n v="3595"/>
    <n v="14659"/>
    <x v="14"/>
    <x v="1"/>
    <s v="Jyoti Ranjan Sahoo"/>
    <s v="Narayan Sahoo"/>
    <s v="nsahoo.sahoo1978@gmail.com"/>
    <s v="7008363110"/>
    <s v="Puspalata Sahoo"/>
    <s v="nsahoo.sahoo1978@gmail.com"/>
    <s v="8144330107"/>
    <s v="2025-2026"/>
    <x v="0"/>
    <e v="#N/A"/>
    <m/>
    <e v="#N/A"/>
    <x v="0"/>
    <e v="#N/A"/>
    <x v="0"/>
    <e v="#N/A"/>
    <x v="0"/>
    <s v="Yes"/>
    <n v="14659"/>
  </r>
  <r>
    <n v="3596"/>
    <n v="14322"/>
    <x v="14"/>
    <x v="1"/>
    <s v="Jyotirmaya Mishra"/>
    <s v="Rabi Narayana Mishra"/>
    <s v="rabinarayanamishra@gmail.com"/>
    <s v="9437186126"/>
    <s v="Puspita Kumari Mishra"/>
    <s v="rabinarayanamishra@yahoo.com"/>
    <s v="7978219708"/>
    <s v="2025-2026"/>
    <x v="0"/>
    <e v="#N/A"/>
    <m/>
    <e v="#N/A"/>
    <x v="0"/>
    <e v="#N/A"/>
    <x v="0"/>
    <e v="#N/A"/>
    <x v="0"/>
    <s v="Yes"/>
    <n v="14322"/>
  </r>
  <r>
    <n v="3597"/>
    <n v="14768"/>
    <x v="14"/>
    <x v="1"/>
    <s v="Kritika Jha"/>
    <s v="Sanjeev Kumar Jha"/>
    <s v="sanjeev12_jha@yahoo.co.in"/>
    <s v="9438917472"/>
    <s v="Anamika Mishra"/>
    <s v="anamikamishra50@gmail.com"/>
    <s v="9337255510"/>
    <s v="2025-2026"/>
    <x v="0"/>
    <e v="#N/A"/>
    <m/>
    <e v="#N/A"/>
    <x v="0"/>
    <e v="#N/A"/>
    <x v="0"/>
    <e v="#N/A"/>
    <x v="0"/>
    <s v="Yes"/>
    <n v="14768"/>
  </r>
  <r>
    <n v="3598"/>
    <n v="14495"/>
    <x v="14"/>
    <x v="1"/>
    <s v="Krutishree Tripathy"/>
    <s v="Subrat Kumar Tripathy"/>
    <s v="subrattripathy72@gmail.com"/>
    <s v="9040000041"/>
    <s v="Kalpana Mohapatra"/>
    <s v="subrattripathy72@gmail.com"/>
    <s v="9090904400"/>
    <s v="2025-2026"/>
    <x v="0"/>
    <e v="#N/A"/>
    <m/>
    <e v="#N/A"/>
    <x v="0"/>
    <e v="#N/A"/>
    <x v="0"/>
    <e v="#N/A"/>
    <x v="0"/>
    <s v="Yes"/>
    <n v="14495"/>
  </r>
  <r>
    <n v="3599"/>
    <n v="14643"/>
    <x v="14"/>
    <x v="1"/>
    <s v="Lalit Kumar Majhi"/>
    <s v="Sanjit Kumar Majhi"/>
    <s v="prativamajhi856@gmail.com"/>
    <s v="9682125173"/>
    <s v="Pratibha Majhi"/>
    <s v="lalitkumarmajhi7b@gmail.com"/>
    <s v="9510237533"/>
    <s v="2025-2026"/>
    <x v="0"/>
    <e v="#N/A"/>
    <m/>
    <e v="#N/A"/>
    <x v="0"/>
    <n v="320"/>
    <x v="1"/>
    <n v="320"/>
    <x v="1"/>
    <s v="Yes"/>
    <n v="14643"/>
  </r>
  <r>
    <n v="3600"/>
    <n v="14498"/>
    <x v="14"/>
    <x v="1"/>
    <s v="Malabika "/>
    <s v="Anadi Charan Behera"/>
    <s v="anadi_behera@yahoo.co.in"/>
    <s v="9437156892"/>
    <s v="Jyotsna Rani Behera"/>
    <s v="behera.jyotsna88@gmail.com"/>
    <s v="9437377087"/>
    <s v="2025-2026"/>
    <x v="0"/>
    <e v="#N/A"/>
    <m/>
    <e v="#N/A"/>
    <x v="0"/>
    <e v="#N/A"/>
    <x v="0"/>
    <e v="#N/A"/>
    <x v="0"/>
    <s v="Yes"/>
    <n v="14498"/>
  </r>
  <r>
    <n v="3601"/>
    <n v="14521"/>
    <x v="14"/>
    <x v="1"/>
    <s v="MANASHVI MOHANTY"/>
    <s v="CHANDRA SEKHAR MOHANTY"/>
    <s v="sekhar_cm2002@rediffmail.com"/>
    <s v="9415402754"/>
    <s v="ROJALIN PATTANAYAK"/>
    <s v="pattanayak.rojalin@gmail.com"/>
    <s v="8117806246"/>
    <s v="2025-2026"/>
    <x v="0"/>
    <e v="#N/A"/>
    <m/>
    <e v="#N/A"/>
    <x v="0"/>
    <n v="320"/>
    <x v="1"/>
    <n v="320"/>
    <x v="1"/>
    <e v="#N/A"/>
    <n v="14521"/>
  </r>
  <r>
    <n v="3602"/>
    <n v="14720"/>
    <x v="14"/>
    <x v="1"/>
    <s v="Manjit Sahu"/>
    <s v="Manoranjan Sahu"/>
    <s v="sahumanoranjan39@gmail.com"/>
    <s v="9437319543"/>
    <s v="Anita Sahu"/>
    <s v="sahumanoranjan39@gmail.com"/>
    <s v="9437711645"/>
    <s v="2025-2026"/>
    <x v="0"/>
    <e v="#N/A"/>
    <m/>
    <e v="#N/A"/>
    <x v="0"/>
    <n v="320"/>
    <x v="1"/>
    <e v="#N/A"/>
    <x v="0"/>
    <e v="#N/A"/>
    <n v="14720"/>
  </r>
  <r>
    <n v="3603"/>
    <n v="14294"/>
    <x v="14"/>
    <x v="1"/>
    <s v="Manyata Sahoo"/>
    <s v="Ramsankar Sahoo"/>
    <s v="ramsankarsahoo520@gmail.com"/>
    <s v="9438004381"/>
    <s v="Laxmipriya Sahoo"/>
    <s v="so119.mpsbls@gmail.com"/>
    <s v="7735474203"/>
    <s v="2025-2026"/>
    <x v="0"/>
    <e v="#N/A"/>
    <m/>
    <e v="#N/A"/>
    <x v="0"/>
    <e v="#N/A"/>
    <x v="0"/>
    <e v="#N/A"/>
    <x v="0"/>
    <s v="Yes"/>
    <n v="14294"/>
  </r>
  <r>
    <n v="3604"/>
    <n v="14730"/>
    <x v="14"/>
    <x v="1"/>
    <s v="Mayank Panda"/>
    <s v="Purnendu Panda"/>
    <s v="pandapurnendu02@gmail.com"/>
    <s v="9777852889"/>
    <s v="Shantilata Panda"/>
    <s v="pandapurnendu02@gmail.com"/>
    <s v="8249987669"/>
    <s v="2025-2026"/>
    <x v="0"/>
    <e v="#N/A"/>
    <m/>
    <e v="#N/A"/>
    <x v="0"/>
    <n v="320"/>
    <x v="1"/>
    <n v="320"/>
    <x v="1"/>
    <e v="#N/A"/>
    <n v="14730"/>
  </r>
  <r>
    <n v="3605"/>
    <n v="14926"/>
    <x v="14"/>
    <x v="1"/>
    <s v="N Vaishnavi "/>
    <s v="Jiten Kumar Nath"/>
    <s v="jitenkumarnath984@gmail.com"/>
    <s v="8249841607"/>
    <s v="Binapani Nanda"/>
    <s v="nath.anuska.tina@gmail.com"/>
    <s v="7978083320"/>
    <s v="2025-2026"/>
    <x v="0"/>
    <e v="#N/A"/>
    <m/>
    <e v="#N/A"/>
    <x v="0"/>
    <e v="#N/A"/>
    <x v="0"/>
    <e v="#N/A"/>
    <x v="0"/>
    <e v="#N/A"/>
    <n v="14926"/>
  </r>
  <r>
    <n v="3606"/>
    <n v="14323"/>
    <x v="14"/>
    <x v="1"/>
    <s v="Nischit Kar"/>
    <s v="Manoranjan Kar"/>
    <s v="manoranjanbls@gmail.com"/>
    <s v="9861260673"/>
    <s v="Minakshi Panda"/>
    <s v="manoranjanbls@gmail.com"/>
    <s v="9861541426"/>
    <s v="2025-2026"/>
    <x v="0"/>
    <e v="#N/A"/>
    <m/>
    <e v="#N/A"/>
    <x v="0"/>
    <e v="#N/A"/>
    <x v="0"/>
    <e v="#N/A"/>
    <x v="0"/>
    <s v="Yes"/>
    <n v="14323"/>
  </r>
  <r>
    <n v="3607"/>
    <n v="10063"/>
    <x v="14"/>
    <x v="1"/>
    <s v="Om Anish Mishra"/>
    <s v="Shudhansu Shekhar Mishra"/>
    <s v="shudhansum@gmail.com"/>
    <s v="9900924704"/>
    <s v="Alaka Mishra"/>
    <s v="alakamishra78@gmail.com"/>
    <s v="7795908023"/>
    <s v="2020-2021"/>
    <x v="0"/>
    <e v="#N/A"/>
    <m/>
    <e v="#N/A"/>
    <x v="0"/>
    <e v="#N/A"/>
    <x v="0"/>
    <e v="#N/A"/>
    <x v="0"/>
    <s v="Yes"/>
    <n v="10063"/>
  </r>
  <r>
    <n v="3608"/>
    <n v="14620"/>
    <x v="14"/>
    <x v="1"/>
    <s v="OM PRAKASH SATAPATHY"/>
    <s v="DEBA PRAKASH SATAPATHY"/>
    <s v="satapathy@gmail.com"/>
    <s v="9861761399"/>
    <s v="SWAGATIKA SATAPATHY"/>
    <s v="swsatapathy@gmail.com"/>
    <s v="9778530028"/>
    <s v="2025-2026"/>
    <x v="0"/>
    <e v="#N/A"/>
    <m/>
    <e v="#N/A"/>
    <x v="0"/>
    <e v="#N/A"/>
    <x v="0"/>
    <e v="#N/A"/>
    <x v="0"/>
    <s v="Yes"/>
    <n v="14620"/>
  </r>
  <r>
    <n v="3609"/>
    <n v="4633"/>
    <x v="14"/>
    <x v="1"/>
    <s v="Om Swaroop Jena"/>
    <s v="Deepak Kumar Jena"/>
    <s v="deepakjena2002@gmail.com"/>
    <s v="9437785012"/>
    <s v="Mamina Bhoi"/>
    <s v="drmaminabhoi@gmail.com"/>
    <s v="7751025407"/>
    <s v="2014-2015"/>
    <x v="0"/>
    <e v="#N/A"/>
    <m/>
    <e v="#N/A"/>
    <x v="0"/>
    <n v="320"/>
    <x v="1"/>
    <n v="320"/>
    <x v="1"/>
    <s v="Yes"/>
    <n v="4633"/>
  </r>
  <r>
    <n v="3610"/>
    <n v="14745"/>
    <x v="14"/>
    <x v="1"/>
    <s v="Padmini Priyadarshini"/>
    <s v="Mangaraj Sahoo"/>
    <s v="mangaraj1969@gmail.com"/>
    <s v="9437199777"/>
    <s v="Mamata Sahoo"/>
    <s v="jaleshwarksk2@gmail.com"/>
    <s v="9439176777"/>
    <s v="2025-2026"/>
    <x v="0"/>
    <e v="#N/A"/>
    <m/>
    <e v="#N/A"/>
    <x v="0"/>
    <e v="#N/A"/>
    <x v="0"/>
    <e v="#N/A"/>
    <x v="0"/>
    <e v="#N/A"/>
    <n v="14745"/>
  </r>
  <r>
    <n v="3611"/>
    <n v="14712"/>
    <x v="14"/>
    <x v="1"/>
    <s v="Piya Parool"/>
    <s v="Sushil Kumar Sahu"/>
    <s v="sushilphs9674@gmail.com"/>
    <s v="8455885579"/>
    <s v="Sradhanjali Sahoo"/>
    <s v="shradhanjali1978@gmail.com"/>
    <s v="7008478294"/>
    <s v="2025-2026"/>
    <x v="0"/>
    <e v="#N/A"/>
    <m/>
    <e v="#N/A"/>
    <x v="0"/>
    <e v="#N/A"/>
    <x v="0"/>
    <e v="#N/A"/>
    <x v="0"/>
    <e v="#N/A"/>
    <n v="14712"/>
  </r>
  <r>
    <n v="3612"/>
    <n v="14293"/>
    <x v="14"/>
    <x v="1"/>
    <s v="Prachi Prativa Senapati"/>
    <s v="Debadatta Senapati"/>
    <s v="senapatidebadatta05@gmail.com"/>
    <s v="8249444540"/>
    <s v="Ranjita Sahu"/>
    <s v="swainranjita28@gmail.com"/>
    <s v="8339933744"/>
    <s v="2025-2026"/>
    <x v="0"/>
    <e v="#N/A"/>
    <m/>
    <e v="#N/A"/>
    <x v="0"/>
    <e v="#N/A"/>
    <x v="0"/>
    <e v="#N/A"/>
    <x v="0"/>
    <s v="Yes"/>
    <n v="14293"/>
  </r>
  <r>
    <n v="3613"/>
    <n v="14670"/>
    <x v="14"/>
    <x v="1"/>
    <s v="Pragyan Shree Das"/>
    <s v="Subrata Das"/>
    <s v="subrata6331@gmail.com"/>
    <s v="7504176331"/>
    <s v="Susmita Das"/>
    <s v="susmitadasbls43@gmail.com"/>
    <s v="7894817272"/>
    <s v="2025-2026"/>
    <x v="0"/>
    <e v="#N/A"/>
    <m/>
    <e v="#N/A"/>
    <x v="0"/>
    <e v="#N/A"/>
    <x v="0"/>
    <e v="#N/A"/>
    <x v="0"/>
    <s v="Yes"/>
    <n v="14670"/>
  </r>
  <r>
    <n v="3614"/>
    <n v="14597"/>
    <x v="14"/>
    <x v="1"/>
    <s v="PRATIGNYA NAIK"/>
    <s v="NRUSINGH CHARAN NAIK"/>
    <s v="nrusinghcharan380@gmail.com"/>
    <s v="9438014765"/>
    <s v="MINA KUMARI NAIK"/>
    <s v="nrusinghcharan380@gmail.com"/>
    <s v="9348231861"/>
    <s v="2025-2026"/>
    <x v="0"/>
    <e v="#N/A"/>
    <m/>
    <e v="#N/A"/>
    <x v="0"/>
    <e v="#N/A"/>
    <x v="0"/>
    <e v="#N/A"/>
    <x v="0"/>
    <e v="#N/A"/>
    <n v="14597"/>
  </r>
  <r>
    <n v="3615"/>
    <n v="14815"/>
    <x v="14"/>
    <x v="1"/>
    <s v="Pratik Mahanta"/>
    <s v="Premsagar Mahanta"/>
    <s v="mahantaprem23@gmail.com"/>
    <s v="9437343605"/>
    <s v="Nandita Mahanta"/>
    <s v="nandita.mahanta12@gmail.com"/>
    <s v="8249619236"/>
    <s v="2025-2026"/>
    <x v="0"/>
    <e v="#N/A"/>
    <m/>
    <e v="#N/A"/>
    <x v="0"/>
    <n v="320"/>
    <x v="1"/>
    <n v="320"/>
    <x v="1"/>
    <s v="Yes"/>
    <n v="14815"/>
  </r>
  <r>
    <n v="3616"/>
    <n v="14538"/>
    <x v="14"/>
    <x v="1"/>
    <s v="Pratistha Priyadarshini"/>
    <s v="Sanjeeb Kumar Behera"/>
    <s v="sanjeebjulu@gmail.com"/>
    <s v="9438127028"/>
    <s v="Snehalata Dalai"/>
    <s v="snehalatadalai12@gmail.com"/>
    <s v="9437403879"/>
    <s v="2025-2026"/>
    <x v="0"/>
    <e v="#N/A"/>
    <m/>
    <e v="#N/A"/>
    <x v="0"/>
    <e v="#N/A"/>
    <x v="0"/>
    <e v="#N/A"/>
    <x v="0"/>
    <s v="Yes"/>
    <n v="14538"/>
  </r>
  <r>
    <n v="3617"/>
    <n v="14320"/>
    <x v="14"/>
    <x v="1"/>
    <s v="Pratyasha Priyadarshini"/>
    <s v="Subrat Kumar Behera"/>
    <s v="beherasubrat1975@gmail.com"/>
    <s v="9438478061"/>
    <s v="Sujata Rani Behera"/>
    <s v="beherasubrat1975@gmail.com"/>
    <s v="6371697290"/>
    <s v="2025-2026"/>
    <x v="0"/>
    <e v="#N/A"/>
    <m/>
    <e v="#N/A"/>
    <x v="0"/>
    <e v="#N/A"/>
    <x v="0"/>
    <e v="#N/A"/>
    <x v="0"/>
    <s v="Yes"/>
    <n v="14320"/>
  </r>
  <r>
    <n v="3618"/>
    <n v="14737"/>
    <x v="14"/>
    <x v="1"/>
    <s v="Pratyush Kumar Sahoo"/>
    <s v="Pramod Kumar Sahoo"/>
    <s v="pramodkumarsahoo1974@gmail.com"/>
    <s v="9853170930"/>
    <s v="Tukuni Sahoo"/>
    <s v="tukunisahoo9@gmail.com"/>
    <s v="9853420677"/>
    <s v="2025-2026"/>
    <x v="0"/>
    <e v="#N/A"/>
    <m/>
    <e v="#N/A"/>
    <x v="0"/>
    <e v="#N/A"/>
    <x v="0"/>
    <e v="#N/A"/>
    <x v="0"/>
    <s v="Yes"/>
    <n v="14737"/>
  </r>
  <r>
    <n v="3619"/>
    <n v="14646"/>
    <x v="14"/>
    <x v="1"/>
    <s v="PREETIDARSHINI MARANDI"/>
    <s v="Kuanr Marandi"/>
    <s v="kmarndi73@gmail.com"/>
    <s v="9668018151"/>
    <s v="Sabita Marandi"/>
    <s v="sabita1983marandi@gmail.com"/>
    <s v="9178989708"/>
    <s v="2025-2026"/>
    <x v="0"/>
    <e v="#N/A"/>
    <m/>
    <e v="#N/A"/>
    <x v="0"/>
    <e v="#N/A"/>
    <x v="0"/>
    <e v="#N/A"/>
    <x v="0"/>
    <s v="Yes"/>
    <n v="14646"/>
  </r>
  <r>
    <n v="3620"/>
    <n v="14317"/>
    <x v="14"/>
    <x v="1"/>
    <s v="Priya Pal"/>
    <s v="Kamalakanta Pal"/>
    <s v="kamalapalserg@gmail.com"/>
    <s v="9437263999"/>
    <s v="Albha Pal"/>
    <s v="t0086.mpsbls@gmail.com"/>
    <s v="7609019662"/>
    <s v="2025-2026"/>
    <x v="0"/>
    <e v="#N/A"/>
    <m/>
    <e v="#N/A"/>
    <x v="0"/>
    <e v="#N/A"/>
    <x v="0"/>
    <e v="#N/A"/>
    <x v="0"/>
    <s v="Yes"/>
    <n v="14317"/>
  </r>
  <r>
    <n v="3621"/>
    <n v="14746"/>
    <x v="14"/>
    <x v="1"/>
    <s v="Puja Priyadarshani"/>
    <s v="Nawal Kumar"/>
    <s v="nawal.kumar@gmail.com"/>
    <s v="8455880282"/>
    <s v="Varsha Devi"/>
    <s v="varshadevi372014@gmail.com"/>
    <s v="907878 2967"/>
    <s v="2025-2026"/>
    <x v="0"/>
    <e v="#N/A"/>
    <m/>
    <e v="#N/A"/>
    <x v="0"/>
    <e v="#N/A"/>
    <x v="0"/>
    <e v="#N/A"/>
    <x v="0"/>
    <e v="#N/A"/>
    <n v="14746"/>
  </r>
  <r>
    <n v="3622"/>
    <n v="2872"/>
    <x v="14"/>
    <x v="1"/>
    <s v="Raiguru Ayaan Mohapatra"/>
    <s v="Raiguru Asutosh Mohapatra"/>
    <s v="drrgasutosh@yahoo.co.in"/>
    <s v="9861256979"/>
    <s v="Jyotirmayee Bahinipati"/>
    <s v="jyotirmayee.bahinipati@kims.ac.in"/>
    <s v="9437143193"/>
    <s v="2012-2013"/>
    <x v="0"/>
    <e v="#N/A"/>
    <m/>
    <e v="#N/A"/>
    <x v="0"/>
    <e v="#N/A"/>
    <x v="0"/>
    <e v="#N/A"/>
    <x v="0"/>
    <s v="Yes"/>
    <n v="2872"/>
  </r>
  <r>
    <n v="3623"/>
    <n v="14314"/>
    <x v="14"/>
    <x v="1"/>
    <s v="Rajdeep Baral"/>
    <s v="Dillip Kumar Baral"/>
    <s v="dillipkumarbaral1@gmail.com"/>
    <s v="9438294513"/>
    <s v="Sandhyarani Baral"/>
    <s v="dillipkumarbaral1@gmail.com"/>
    <s v="6371477430"/>
    <s v="2025-2026"/>
    <x v="0"/>
    <e v="#N/A"/>
    <m/>
    <e v="#N/A"/>
    <x v="0"/>
    <e v="#N/A"/>
    <x v="0"/>
    <e v="#N/A"/>
    <x v="0"/>
    <s v="Yes"/>
    <n v="14314"/>
  </r>
  <r>
    <n v="3624"/>
    <n v="14792"/>
    <x v="14"/>
    <x v="1"/>
    <s v="Sai swarup Thakur"/>
    <s v="Gopal Chandra Thakur"/>
    <s v="gt157018@gmail.com"/>
    <s v="7008201150"/>
    <s v="Jyoti Manjari Thakur"/>
    <s v="shivamthakur7911@gmail.com"/>
    <s v="9556020977"/>
    <s v="2025-2026"/>
    <x v="0"/>
    <e v="#N/A"/>
    <m/>
    <n v="1000"/>
    <x v="1"/>
    <n v="1000"/>
    <x v="1"/>
    <n v="1000"/>
    <x v="1"/>
    <e v="#N/A"/>
    <n v="14792"/>
  </r>
  <r>
    <n v="3625"/>
    <n v="2447"/>
    <x v="14"/>
    <x v="1"/>
    <s v="Sakti Asrit Rautray"/>
    <s v="Suvendu Sekhar Rautra"/>
    <s v="sekhsr@gmail.com"/>
    <s v="8895618836"/>
    <s v="Sudipti Routray"/>
    <s v="sudiptims@gmail.com"/>
    <s v="8895618836"/>
    <s v="2012-2013"/>
    <x v="0"/>
    <e v="#N/A"/>
    <m/>
    <e v="#N/A"/>
    <x v="0"/>
    <e v="#N/A"/>
    <x v="0"/>
    <e v="#N/A"/>
    <x v="0"/>
    <s v="Yes"/>
    <n v="2447"/>
  </r>
  <r>
    <n v="3626"/>
    <n v="3277"/>
    <x v="14"/>
    <x v="1"/>
    <s v="Sameeksha Sahu"/>
    <s v="Sanjib Kumar Sahu"/>
    <s v="ssahu@iopb.res.in"/>
    <s v="9437301863"/>
    <s v="Monorama Sahu"/>
    <s v="tech.santhus@gmail.com"/>
    <s v="9337773342"/>
    <s v="2013-2014"/>
    <x v="0"/>
    <e v="#N/A"/>
    <m/>
    <e v="#N/A"/>
    <x v="0"/>
    <e v="#N/A"/>
    <x v="0"/>
    <e v="#N/A"/>
    <x v="0"/>
    <e v="#N/A"/>
    <n v="3277"/>
  </r>
  <r>
    <n v="3627"/>
    <n v="14743"/>
    <x v="14"/>
    <x v="1"/>
    <s v="Samridhi Subhadarshini Jena"/>
    <s v="Suvendu Kumar Jena"/>
    <s v="swain.adwaita@gmail.com"/>
    <s v="8847843015"/>
    <s v="Swapnalika Jena"/>
    <s v="swain.adwaita@gmail.com"/>
    <s v="9937605841"/>
    <s v="2025-2026"/>
    <x v="0"/>
    <e v="#N/A"/>
    <m/>
    <e v="#N/A"/>
    <x v="0"/>
    <n v="320"/>
    <x v="1"/>
    <n v="320"/>
    <x v="1"/>
    <s v="Yes"/>
    <n v="14743"/>
  </r>
  <r>
    <n v="3628"/>
    <n v="14626"/>
    <x v="14"/>
    <x v="1"/>
    <s v="Sansita Panda"/>
    <s v="Sudarsan Panda"/>
    <s v="sudarsanukt@gmail.com"/>
    <s v="8457015077"/>
    <s v="Pranati Panda"/>
    <s v="sudarsanukt@gmail.com"/>
    <s v="8763469677"/>
    <s v="2025-2026"/>
    <x v="0"/>
    <e v="#N/A"/>
    <m/>
    <e v="#N/A"/>
    <x v="0"/>
    <n v="320"/>
    <x v="1"/>
    <e v="#N/A"/>
    <x v="0"/>
    <e v="#N/A"/>
    <n v="14626"/>
  </r>
  <r>
    <n v="3629"/>
    <n v="14604"/>
    <x v="14"/>
    <x v="1"/>
    <s v="Shashwati Mohapatra"/>
    <s v="Jajati Keshari Mohapatra"/>
    <s v="jajati1@gmail.com"/>
    <s v="9742336760"/>
    <s v="Itishree Mishra"/>
    <s v="jajati1@gmail.com"/>
    <s v="8917340029"/>
    <s v="2025-2026"/>
    <x v="0"/>
    <e v="#N/A"/>
    <m/>
    <e v="#N/A"/>
    <x v="0"/>
    <e v="#N/A"/>
    <x v="0"/>
    <e v="#N/A"/>
    <x v="0"/>
    <s v="Yes"/>
    <n v="14604"/>
  </r>
  <r>
    <n v="3630"/>
    <n v="14582"/>
    <x v="14"/>
    <x v="1"/>
    <s v="SHREEANSHU SAHU"/>
    <s v="Raj kishore sahu"/>
    <s v="rajkishoresahu589@gmail.com"/>
    <s v="8327787795"/>
    <s v="Anupama sahu"/>
    <s v="anupama80775@gmail.com"/>
    <s v="6371544583"/>
    <s v="2025-2026"/>
    <x v="0"/>
    <e v="#N/A"/>
    <m/>
    <e v="#N/A"/>
    <x v="0"/>
    <e v="#N/A"/>
    <x v="0"/>
    <e v="#N/A"/>
    <x v="0"/>
    <e v="#N/A"/>
    <n v="14582"/>
  </r>
  <r>
    <n v="3631"/>
    <n v="14529"/>
    <x v="14"/>
    <x v="1"/>
    <s v="Shreejita Mishra"/>
    <s v="Prasana Kumar Mishra"/>
    <s v="mishrapkdr@gmail.com"/>
    <s v="7978107596"/>
    <s v="Supriya Dash"/>
    <s v="dashsupriya08@gmail.com"/>
    <s v="7978088793"/>
    <s v="2025-2026"/>
    <x v="0"/>
    <e v="#N/A"/>
    <m/>
    <e v="#N/A"/>
    <x v="0"/>
    <e v="#N/A"/>
    <x v="0"/>
    <e v="#N/A"/>
    <x v="0"/>
    <s v="Yes"/>
    <n v="14529"/>
  </r>
  <r>
    <n v="3632"/>
    <n v="14647"/>
    <x v="14"/>
    <x v="1"/>
    <s v="Shreya Garabadu"/>
    <s v="Sashi Sekhar Garabadu"/>
    <s v="shashisekhargarabadu@gmail.com"/>
    <s v="9437015586"/>
    <s v="Elora Garabadu"/>
    <s v="shashisekhargarabadu@gmail.com"/>
    <s v="7008807049"/>
    <s v="2025-2026"/>
    <x v="0"/>
    <e v="#N/A"/>
    <m/>
    <e v="#N/A"/>
    <x v="0"/>
    <n v="320"/>
    <x v="1"/>
    <n v="320"/>
    <x v="1"/>
    <e v="#N/A"/>
    <n v="14647"/>
  </r>
  <r>
    <n v="3633"/>
    <n v="14560"/>
    <x v="14"/>
    <x v="1"/>
    <s v="Shreyasi Soren"/>
    <s v="Baidyanath Soren"/>
    <s v="bnsoren757@gmail.com"/>
    <s v="7008307636"/>
    <s v="Kabita Hansdah"/>
    <s v="shreyasisoren@gmail.com"/>
    <s v="8917561669"/>
    <s v="2025-2026"/>
    <x v="0"/>
    <e v="#N/A"/>
    <m/>
    <e v="#N/A"/>
    <x v="0"/>
    <e v="#N/A"/>
    <x v="0"/>
    <e v="#N/A"/>
    <x v="0"/>
    <e v="#N/A"/>
    <n v="14560"/>
  </r>
  <r>
    <n v="3634"/>
    <n v="14615"/>
    <x v="14"/>
    <x v="1"/>
    <s v="Shrivalli Dash"/>
    <s v="Late Muktikesh Dash"/>
    <s v="drpooja.misra@gmail.com"/>
    <s v="8249465596"/>
    <s v="Pooja Misra"/>
    <s v="drpooja.misra@gmail.com"/>
    <s v="9861049792"/>
    <s v="2025-2026"/>
    <x v="0"/>
    <e v="#N/A"/>
    <m/>
    <e v="#N/A"/>
    <x v="0"/>
    <e v="#N/A"/>
    <x v="0"/>
    <e v="#N/A"/>
    <x v="0"/>
    <e v="#N/A"/>
    <n v="14615"/>
  </r>
  <r>
    <n v="3635"/>
    <n v="14665"/>
    <x v="14"/>
    <x v="1"/>
    <s v="Shubhra Jena"/>
    <s v="Girish Chandra Jena"/>
    <s v="girishjena.maa@gmail.com"/>
    <s v="9437016003"/>
    <s v="Prativa Jena"/>
    <s v="prativajena.maa@gmail.com"/>
    <s v="9438395600"/>
    <s v="2025-2026"/>
    <x v="0"/>
    <e v="#N/A"/>
    <m/>
    <e v="#N/A"/>
    <x v="0"/>
    <e v="#N/A"/>
    <x v="0"/>
    <e v="#N/A"/>
    <x v="0"/>
    <s v="Yes"/>
    <n v="14665"/>
  </r>
  <r>
    <n v="3636"/>
    <n v="14603"/>
    <x v="14"/>
    <x v="1"/>
    <s v="SMRUTI PRIYADARSHINI JENA"/>
    <s v="PRATAP KUMAR JENA"/>
    <s v="pjena5197@gmail.com"/>
    <s v="9658066058"/>
    <s v="SUBHASMITA BISWAL"/>
    <s v="pratpjena1976@gmail.com"/>
    <s v="7008645870"/>
    <s v="2025-2026"/>
    <x v="0"/>
    <e v="#N/A"/>
    <m/>
    <e v="#N/A"/>
    <x v="0"/>
    <e v="#N/A"/>
    <x v="0"/>
    <e v="#N/A"/>
    <x v="0"/>
    <s v="Yes"/>
    <n v="14603"/>
  </r>
  <r>
    <n v="3637"/>
    <n v="14779"/>
    <x v="14"/>
    <x v="1"/>
    <s v="Snigdha Arupa Maharana"/>
    <s v="Sanjib Kumar Maharana"/>
    <s v="sanjib.maharana78@gmail.com"/>
    <s v="9437120871"/>
    <s v="Asharani Maharana"/>
    <s v="sanjib.maharana78@gmail.com"/>
    <s v="9556175871"/>
    <s v="2025-2026"/>
    <x v="0"/>
    <e v="#N/A"/>
    <m/>
    <e v="#N/A"/>
    <x v="0"/>
    <e v="#N/A"/>
    <x v="0"/>
    <e v="#N/A"/>
    <x v="0"/>
    <e v="#N/A"/>
    <n v="14779"/>
  </r>
  <r>
    <n v="3638"/>
    <n v="14568"/>
    <x v="14"/>
    <x v="1"/>
    <s v="Spandan Swarup Jena"/>
    <s v="Sudhir Kumar Jena"/>
    <s v="skjena_2011@rediffmail.com"/>
    <s v="9348696901"/>
    <s v="Sasmita Lenka"/>
    <s v="lenkasasmita.2023@gmail.com"/>
    <s v="9438329907"/>
    <s v="2025-2026"/>
    <x v="0"/>
    <e v="#N/A"/>
    <m/>
    <e v="#N/A"/>
    <x v="0"/>
    <e v="#N/A"/>
    <x v="0"/>
    <e v="#N/A"/>
    <x v="0"/>
    <s v="Yes"/>
    <n v="14568"/>
  </r>
  <r>
    <n v="3639"/>
    <n v="14610"/>
    <x v="14"/>
    <x v="1"/>
    <s v="Srabani Pradhan"/>
    <s v="Prafulla Kumar Pradhan"/>
    <s v="pradhan323232@gmail.com"/>
    <s v="9437410129"/>
    <s v="Jayanti Pradhan"/>
    <s v="srabanip033@gmail.com"/>
    <s v="7847057439"/>
    <s v="2025-2026"/>
    <x v="0"/>
    <e v="#N/A"/>
    <m/>
    <e v="#N/A"/>
    <x v="0"/>
    <e v="#N/A"/>
    <x v="0"/>
    <e v="#N/A"/>
    <x v="0"/>
    <e v="#N/A"/>
    <n v="14610"/>
  </r>
  <r>
    <n v="3640"/>
    <n v="14810"/>
    <x v="14"/>
    <x v="1"/>
    <s v="Sradha Priyadarshini"/>
    <s v="Pradipta Kumar Mohapatra"/>
    <s v="pradiptamohapatra72@gmail.com"/>
    <s v="9437412148"/>
    <s v="Diptimayee Mohapatra"/>
    <s v="pradiptamohapatra72@gmail.com"/>
    <s v="8260309484"/>
    <s v="2025-2026"/>
    <x v="0"/>
    <e v="#N/A"/>
    <m/>
    <e v="#N/A"/>
    <x v="0"/>
    <e v="#N/A"/>
    <x v="0"/>
    <e v="#N/A"/>
    <x v="0"/>
    <s v="Yes"/>
    <n v="14810"/>
  </r>
  <r>
    <n v="3641"/>
    <n v="12106"/>
    <x v="14"/>
    <x v="1"/>
    <s v="Sreyansh Guru"/>
    <s v="Jaya Prakash Guru"/>
    <s v="jpguru79@gmail.com"/>
    <s v="8527503582"/>
    <s v="Dipti Abhignyata Biswal"/>
    <s v="diyada84@gmail.com"/>
    <s v="7674080742"/>
    <s v="2022-2023"/>
    <x v="0"/>
    <e v="#N/A"/>
    <m/>
    <e v="#N/A"/>
    <x v="0"/>
    <e v="#N/A"/>
    <x v="0"/>
    <e v="#N/A"/>
    <x v="0"/>
    <e v="#N/A"/>
    <n v="12106"/>
  </r>
  <r>
    <n v="3642"/>
    <n v="5103"/>
    <x v="14"/>
    <x v="1"/>
    <s v="Subha Sundar Behera"/>
    <s v="Sarat Kumar Behera"/>
    <s v="drsaratkumar2018@gmail.com"/>
    <s v="9438554039"/>
    <s v="Anasuya Behera"/>
    <s v="anasuyab1977@gmail.com"/>
    <s v="7008013253"/>
    <s v="2015-2016"/>
    <x v="0"/>
    <e v="#N/A"/>
    <m/>
    <e v="#N/A"/>
    <x v="0"/>
    <e v="#N/A"/>
    <x v="0"/>
    <e v="#N/A"/>
    <x v="0"/>
    <s v="Yes"/>
    <n v="5103"/>
  </r>
  <r>
    <n v="3643"/>
    <n v="14303"/>
    <x v="14"/>
    <x v="1"/>
    <s v="Subhashree Swain"/>
    <s v="Pradipta Kumar Swain"/>
    <s v="pradiptaswain422@gmail.com"/>
    <s v="9658397105"/>
    <s v="Suchitra Kumari Parida"/>
    <s v="suchitraparida04@gmail.com"/>
    <s v="9853765369"/>
    <s v="2025-2026"/>
    <x v="0"/>
    <e v="#N/A"/>
    <m/>
    <e v="#N/A"/>
    <x v="0"/>
    <e v="#N/A"/>
    <x v="0"/>
    <e v="#N/A"/>
    <x v="0"/>
    <s v="Yes"/>
    <n v="14303"/>
  </r>
  <r>
    <n v="3644"/>
    <n v="14951"/>
    <x v="14"/>
    <x v="1"/>
    <s v="SUBHRASIKTA DAS"/>
    <s v="SUBHASHIS DAS"/>
    <s v="subhashis.das129@gmail.com"/>
    <s v="9619660129"/>
    <s v="SUBHADARSHINEE DAS"/>
    <s v="subhadarshinee2016@gmail.com"/>
    <s v="7506497375"/>
    <s v="2025-2026"/>
    <x v="0"/>
    <e v="#N/A"/>
    <m/>
    <e v="#N/A"/>
    <x v="0"/>
    <e v="#N/A"/>
    <x v="0"/>
    <e v="#N/A"/>
    <x v="0"/>
    <s v="Yes"/>
    <n v="14951"/>
  </r>
  <r>
    <n v="3645"/>
    <n v="14893"/>
    <x v="14"/>
    <x v="1"/>
    <s v="Swasakti Sahoo"/>
    <s v="Mahendra Kumar Sahoo"/>
    <s v="mahendrasahoo1981@gmail.com"/>
    <s v="9439861644"/>
    <s v="Yoshnarani Mohanty"/>
    <s v="yoshnaranimohanty1982@gmail.com"/>
    <s v="9658673377"/>
    <s v="2025-2026"/>
    <x v="0"/>
    <e v="#N/A"/>
    <m/>
    <e v="#N/A"/>
    <x v="0"/>
    <n v="320"/>
    <x v="1"/>
    <n v="320"/>
    <x v="1"/>
    <e v="#N/A"/>
    <n v="14893"/>
  </r>
  <r>
    <n v="3646"/>
    <n v="2200"/>
    <x v="14"/>
    <x v="1"/>
    <s v="Swastik Biswal"/>
    <s v="Sandeep Biswal"/>
    <s v="sandeepbiswal@yahoo.com"/>
    <s v="9777864363"/>
    <s v="Sharmili Sinha"/>
    <s v="sharmili.sinha@yahoo.co.in"/>
    <s v="9861550079"/>
    <s v="2012-2013"/>
    <x v="0"/>
    <e v="#N/A"/>
    <m/>
    <e v="#N/A"/>
    <x v="0"/>
    <e v="#N/A"/>
    <x v="0"/>
    <e v="#N/A"/>
    <x v="0"/>
    <s v="Yes"/>
    <n v="2200"/>
  </r>
  <r>
    <n v="3647"/>
    <n v="14326"/>
    <x v="14"/>
    <x v="1"/>
    <s v="Swayam Satapathy"/>
    <s v="Pradeep Kumar Satapathy"/>
    <s v="satapathy0077@gmail.com"/>
    <s v="9437947774"/>
    <s v="Rajashree Satapathy"/>
    <s v="rajashreesatapathy785@gmail.com"/>
    <s v="8763334670"/>
    <s v="2025-2026"/>
    <x v="0"/>
    <e v="#N/A"/>
    <m/>
    <e v="#N/A"/>
    <x v="0"/>
    <e v="#N/A"/>
    <x v="0"/>
    <e v="#N/A"/>
    <x v="0"/>
    <s v="Yes"/>
    <n v="14326"/>
  </r>
  <r>
    <n v="3648"/>
    <n v="14718"/>
    <x v="14"/>
    <x v="1"/>
    <s v="Tamanna Pradhan"/>
    <s v="Biswanath Prasad Pradhan"/>
    <s v="biswanathpradhan097@gmail.com"/>
    <s v="9777450875"/>
    <s v="Banani Pradhan"/>
    <s v="bananipradhan01@gmail.com"/>
    <s v="8249573216"/>
    <s v="2025-2026"/>
    <x v="0"/>
    <e v="#N/A"/>
    <m/>
    <e v="#N/A"/>
    <x v="0"/>
    <e v="#N/A"/>
    <x v="0"/>
    <e v="#N/A"/>
    <x v="0"/>
    <e v="#N/A"/>
    <n v="14718"/>
  </r>
  <r>
    <n v="3649"/>
    <n v="14787"/>
    <x v="14"/>
    <x v="1"/>
    <s v="Tamasa Das"/>
    <s v="Kiran Shankar Das"/>
    <s v="rkmarbles123@gmail.com"/>
    <s v="8250784381"/>
    <s v="Shyamali Das"/>
    <s v="rkmarbles123@gmail.com"/>
    <s v="8509925852"/>
    <s v="2025-2026"/>
    <x v="0"/>
    <e v="#N/A"/>
    <m/>
    <e v="#N/A"/>
    <x v="0"/>
    <e v="#N/A"/>
    <x v="0"/>
    <e v="#N/A"/>
    <x v="0"/>
    <e v="#N/A"/>
    <n v="14787"/>
  </r>
  <r>
    <n v="3650"/>
    <n v="14753"/>
    <x v="14"/>
    <x v="1"/>
    <s v="Tanisi Dash"/>
    <s v="Sambeet Kumar Dash"/>
    <s v="sambeetd@gmail.com"/>
    <s v="9238011073"/>
    <s v="Keka Varadwaj"/>
    <s v="kekavaradwaj1981@gmail.com"/>
    <s v="7205374802"/>
    <s v="2025-2026"/>
    <x v="0"/>
    <e v="#N/A"/>
    <m/>
    <e v="#N/A"/>
    <x v="0"/>
    <e v="#N/A"/>
    <x v="0"/>
    <e v="#N/A"/>
    <x v="0"/>
    <s v="Yes"/>
    <n v="14753"/>
  </r>
  <r>
    <n v="3651"/>
    <n v="11490"/>
    <x v="14"/>
    <x v="1"/>
    <s v="Troyee Banerjee"/>
    <s v="Birendranath Banerjee"/>
    <s v="bnbbiotek@gmail.com"/>
    <s v="9090840042"/>
    <s v="Paromita Chattoraj"/>
    <s v="paromitachattoraj21@gmail.com"/>
    <s v="7377241051"/>
    <s v="2021-2022"/>
    <x v="0"/>
    <e v="#N/A"/>
    <m/>
    <e v="#N/A"/>
    <x v="0"/>
    <e v="#N/A"/>
    <x v="0"/>
    <e v="#N/A"/>
    <x v="0"/>
    <e v="#N/A"/>
    <n v="11490"/>
  </r>
  <r>
    <n v="3652"/>
    <n v="2262"/>
    <x v="14"/>
    <x v="1"/>
    <s v="Yashraj Dagara"/>
    <s v="Biswajaya Dagara"/>
    <s v="bdagara@gmail.com"/>
    <s v="9437022519"/>
    <s v="Neeti Kusum Dagara"/>
    <s v="bdagara@gmail.com"/>
    <s v="9937003299"/>
    <s v="2012-2013"/>
    <x v="0"/>
    <e v="#N/A"/>
    <m/>
    <n v="17000"/>
    <x v="2"/>
    <n v="17000"/>
    <x v="2"/>
    <n v="17000"/>
    <x v="2"/>
    <s v="Yes"/>
    <n v="2262"/>
  </r>
  <r>
    <n v="3653"/>
    <n v="14580"/>
    <x v="14"/>
    <x v="2"/>
    <s v="AARYANAJIT MOHANTY"/>
    <s v="AJIT KUMAR MOHANTY"/>
    <s v="ajitmohanty99@rediffmail.com"/>
    <s v="7735645045"/>
    <s v="MADHUMITA MOHANTY"/>
    <s v="madhumitamohanty1979@gmail.com"/>
    <s v="8917684810"/>
    <s v="2025-2026"/>
    <x v="0"/>
    <e v="#N/A"/>
    <m/>
    <e v="#N/A"/>
    <x v="0"/>
    <e v="#N/A"/>
    <x v="0"/>
    <e v="#N/A"/>
    <x v="0"/>
    <e v="#N/A"/>
    <n v="14580"/>
  </r>
  <r>
    <n v="3654"/>
    <n v="4074"/>
    <x v="14"/>
    <x v="2"/>
    <s v="Abhipsa Sonakshi Puthal"/>
    <s v="Manoranjan Puthal"/>
    <s v="mputhal@yahoo.com"/>
    <s v="9937063630"/>
    <s v="Kirtimayee Satapathy"/>
    <s v="kirtisatapathy@yahoo.com"/>
    <s v="9937063631"/>
    <s v="2014-2015"/>
    <x v="0"/>
    <e v="#N/A"/>
    <m/>
    <n v="1000"/>
    <x v="1"/>
    <n v="1320"/>
    <x v="1"/>
    <n v="1320"/>
    <x v="1"/>
    <e v="#N/A"/>
    <n v="4074"/>
  </r>
  <r>
    <n v="3655"/>
    <n v="6031"/>
    <x v="14"/>
    <x v="2"/>
    <s v="Adidev Panigrahi"/>
    <s v="Seshdev Panigrahi"/>
    <s v="drseshdevpanigrahi@yahoo.com"/>
    <s v="9437127940, 9861267900"/>
    <s v="Sonali Panigrahi"/>
    <s v="drseshdevpanigrahi@yahoo.com"/>
    <s v="9437127940"/>
    <s v="2016-2017"/>
    <x v="0"/>
    <e v="#N/A"/>
    <m/>
    <e v="#N/A"/>
    <x v="0"/>
    <e v="#N/A"/>
    <x v="0"/>
    <e v="#N/A"/>
    <x v="0"/>
    <e v="#N/A"/>
    <n v="6031"/>
  </r>
  <r>
    <n v="3656"/>
    <n v="14678"/>
    <x v="14"/>
    <x v="2"/>
    <s v="ADYASHA PATTANAYAK"/>
    <s v="ANUP PATTANAYAK"/>
    <s v="anupkpatnaik@gmail.com"/>
    <s v="9937043700"/>
    <s v="SUNITA DAS"/>
    <s v="dassunita5000@gmail.com"/>
    <s v="9078823859"/>
    <s v="2025-2026"/>
    <x v="0"/>
    <e v="#N/A"/>
    <m/>
    <e v="#N/A"/>
    <x v="0"/>
    <e v="#N/A"/>
    <x v="0"/>
    <e v="#N/A"/>
    <x v="0"/>
    <s v="Yes"/>
    <n v="14678"/>
  </r>
  <r>
    <n v="3657"/>
    <n v="10374"/>
    <x v="14"/>
    <x v="2"/>
    <s v="Ahaan Jha"/>
    <s v="Ambrish Kumar Jha"/>
    <s v="ambrish.jha@yahoo.com"/>
    <s v="9821162980"/>
    <s v="Manimala Jha"/>
    <s v="manimalajha@rediffmail.com"/>
    <s v="9971789534"/>
    <s v="2020-2021"/>
    <x v="0"/>
    <e v="#N/A"/>
    <m/>
    <e v="#N/A"/>
    <x v="0"/>
    <e v="#N/A"/>
    <x v="0"/>
    <e v="#N/A"/>
    <x v="0"/>
    <e v="#N/A"/>
    <n v="10374"/>
  </r>
  <r>
    <n v="3658"/>
    <n v="13312"/>
    <x v="14"/>
    <x v="2"/>
    <s v="Aiswarya Mohapatra"/>
    <s v="Rajnarayan Mohapatra"/>
    <s v="captrajmohapatra@gmail.com"/>
    <s v="600000"/>
    <s v="Sanghamitra Mohanty"/>
    <s v="sanghamitramohanty61@gmail.com"/>
    <s v="9938363070"/>
    <s v="2023-2024"/>
    <x v="0"/>
    <e v="#N/A"/>
    <m/>
    <e v="#N/A"/>
    <x v="0"/>
    <e v="#N/A"/>
    <x v="0"/>
    <e v="#N/A"/>
    <x v="0"/>
    <s v="Yes"/>
    <n v="13312"/>
  </r>
  <r>
    <n v="3659"/>
    <n v="4817"/>
    <x v="14"/>
    <x v="2"/>
    <s v="Akaanksh Tripathy"/>
    <s v="Anurag Tripathy"/>
    <s v="anuragtripathy79@gmail.com"/>
    <s v="9437567910"/>
    <s v="Susmita Mahapatra"/>
    <s v="susmitamahapatra84@gmail.com"/>
    <s v="9692070886"/>
    <s v="2015-2016"/>
    <x v="0"/>
    <e v="#N/A"/>
    <m/>
    <e v="#N/A"/>
    <x v="0"/>
    <e v="#N/A"/>
    <x v="0"/>
    <e v="#N/A"/>
    <x v="0"/>
    <e v="#N/A"/>
    <n v="4817"/>
  </r>
  <r>
    <n v="3660"/>
    <n v="14676"/>
    <x v="14"/>
    <x v="2"/>
    <s v="Ananya Anandita Prusty"/>
    <s v="Bismay Anand Prusty"/>
    <s v="bismayanandprusty@gmail.com"/>
    <s v="9937192765"/>
    <s v="Sasmita Prusty"/>
    <s v="baprusty_adv@rediffmail.com"/>
    <s v="9439255665"/>
    <s v="2025-2026"/>
    <x v="0"/>
    <e v="#N/A"/>
    <m/>
    <e v="#N/A"/>
    <x v="0"/>
    <e v="#N/A"/>
    <x v="0"/>
    <e v="#N/A"/>
    <x v="0"/>
    <e v="#N/A"/>
    <n v="14676"/>
  </r>
  <r>
    <n v="3661"/>
    <n v="3868"/>
    <x v="14"/>
    <x v="2"/>
    <s v="Anushka Baisakh"/>
    <s v="Manas Ranjan Baisakh"/>
    <s v="drmbaisakh@gmail.com"/>
    <s v="7205050560"/>
    <s v="Pratima Baisakh"/>
    <s v="drpbaisakh@gmail.com"/>
    <s v="9438844704"/>
    <s v="2014-2015"/>
    <x v="0"/>
    <e v="#N/A"/>
    <m/>
    <e v="#N/A"/>
    <x v="0"/>
    <e v="#N/A"/>
    <x v="0"/>
    <e v="#N/A"/>
    <x v="0"/>
    <s v="Yes"/>
    <n v="3868"/>
  </r>
  <r>
    <n v="3662"/>
    <n v="2973"/>
    <x v="14"/>
    <x v="2"/>
    <s v="Arnavi Annanita"/>
    <s v="Surya Kanta Behera"/>
    <s v="surya197600@gmail.com"/>
    <s v="9437147650"/>
    <s v="Soma Kar"/>
    <s v="somakar650@gmail.com"/>
    <s v="9438021361"/>
    <s v="2013-2014"/>
    <x v="0"/>
    <e v="#N/A"/>
    <m/>
    <e v="#N/A"/>
    <x v="0"/>
    <e v="#N/A"/>
    <x v="0"/>
    <e v="#N/A"/>
    <x v="0"/>
    <s v="Yes"/>
    <n v="2973"/>
  </r>
  <r>
    <n v="3663"/>
    <n v="6435"/>
    <x v="14"/>
    <x v="2"/>
    <s v="Ayush Kumar Meher"/>
    <s v="Sadananda Meher"/>
    <s v="sadarati@gmail.com"/>
    <s v="7008547737"/>
    <s v="Arati Meher"/>
    <s v="drarati555@gmail.com"/>
    <s v="8802535590"/>
    <s v="2016-2017"/>
    <x v="0"/>
    <e v="#N/A"/>
    <m/>
    <e v="#N/A"/>
    <x v="0"/>
    <e v="#N/A"/>
    <x v="0"/>
    <e v="#N/A"/>
    <x v="0"/>
    <s v="Yes"/>
    <n v="6435"/>
  </r>
  <r>
    <n v="3664"/>
    <n v="14658"/>
    <x v="14"/>
    <x v="2"/>
    <s v="Charvi Banthia"/>
    <s v="Manoj kumar Banthia"/>
    <s v="info@utkalsafety.com"/>
    <s v="9437103562"/>
    <s v="Rachna Banthia"/>
    <s v="rachnabanthia1@gmail.com"/>
    <s v="7008450554"/>
    <s v="2025-2026"/>
    <x v="0"/>
    <e v="#N/A"/>
    <m/>
    <e v="#N/A"/>
    <x v="0"/>
    <e v="#N/A"/>
    <x v="0"/>
    <e v="#N/A"/>
    <x v="0"/>
    <e v="#N/A"/>
    <n v="14658"/>
  </r>
  <r>
    <n v="3665"/>
    <n v="14793"/>
    <x v="14"/>
    <x v="2"/>
    <s v="CS DIPTESH SAHOO"/>
    <s v="CHANDRAKANTA SAHOO"/>
    <s v="chikunsahoo12@gmail.com"/>
    <s v="9437068586"/>
    <s v="SANJUKTA SAHOO"/>
    <s v="chikunsahoo12@gmail.com"/>
    <s v="9937566869"/>
    <s v="2025-2026"/>
    <x v="0"/>
    <e v="#N/A"/>
    <m/>
    <e v="#N/A"/>
    <x v="0"/>
    <e v="#N/A"/>
    <x v="0"/>
    <e v="#N/A"/>
    <x v="0"/>
    <s v="Yes"/>
    <n v="14793"/>
  </r>
  <r>
    <n v="3666"/>
    <n v="14592"/>
    <x v="14"/>
    <x v="2"/>
    <s v="DIYA PANDA"/>
    <s v="SOUMYA KANTA PANDA"/>
    <s v="bubupanda8899@gmail.com"/>
    <s v="8763173778"/>
    <s v="RASHMIREKHA PANDA"/>
    <s v="bubupanda8899@gmail.com"/>
    <s v="9237136071"/>
    <s v="2025-2026"/>
    <x v="0"/>
    <e v="#N/A"/>
    <m/>
    <e v="#N/A"/>
    <x v="0"/>
    <e v="#N/A"/>
    <x v="0"/>
    <e v="#N/A"/>
    <x v="0"/>
    <e v="#N/A"/>
    <n v="14592"/>
  </r>
  <r>
    <n v="3667"/>
    <n v="14797"/>
    <x v="14"/>
    <x v="2"/>
    <s v="Garima Naik"/>
    <s v="Sanjit Kumar Naik"/>
    <s v="sanjitknaik@gmail.com"/>
    <s v="9437457941"/>
    <s v="Anita Patel"/>
    <s v="anitapatelbrg@gmail.com"/>
    <s v="9438060387"/>
    <s v="2025-2026"/>
    <x v="0"/>
    <e v="#N/A"/>
    <m/>
    <e v="#N/A"/>
    <x v="0"/>
    <e v="#N/A"/>
    <x v="0"/>
    <e v="#N/A"/>
    <x v="0"/>
    <e v="#N/A"/>
    <n v="14797"/>
  </r>
  <r>
    <n v="3668"/>
    <n v="14695"/>
    <x v="14"/>
    <x v="2"/>
    <s v="Gunssa Rani Swain"/>
    <s v="Nachiketa Swain"/>
    <s v="swainnachiketa@gmail.com"/>
    <s v="9861012485"/>
    <s v="Chinmayee Mohanty"/>
    <s v="swainnachiketa@gmail.com"/>
    <s v="7008664554"/>
    <s v="2025-2026"/>
    <x v="0"/>
    <e v="#N/A"/>
    <m/>
    <e v="#N/A"/>
    <x v="0"/>
    <e v="#N/A"/>
    <x v="0"/>
    <e v="#N/A"/>
    <x v="0"/>
    <e v="#N/A"/>
    <n v="14695"/>
  </r>
  <r>
    <n v="3669"/>
    <n v="14662"/>
    <x v="14"/>
    <x v="2"/>
    <s v="Harekrushna Das"/>
    <s v="Harish Chandra Das"/>
    <s v="harishchandradas76@gmail.com"/>
    <s v="9437972169"/>
    <s v="Bhabanibala Sahu"/>
    <s v="bhabanibalas@gmail.com"/>
    <s v="7849043837"/>
    <s v="2025-2026"/>
    <x v="0"/>
    <e v="#N/A"/>
    <m/>
    <e v="#N/A"/>
    <x v="0"/>
    <e v="#N/A"/>
    <x v="0"/>
    <e v="#N/A"/>
    <x v="0"/>
    <e v="#N/A"/>
    <n v="14662"/>
  </r>
  <r>
    <n v="3670"/>
    <n v="4711"/>
    <x v="14"/>
    <x v="2"/>
    <s v="Harsh Agarwall"/>
    <s v="Binay Agarwall"/>
    <s v="binayagarwall@gmail.com"/>
    <s v="9338232136"/>
    <s v="Poonam Agarwall"/>
    <s v="poonamagarwall2004@gmail.com"/>
    <s v="9778289116"/>
    <s v="2015-2016"/>
    <x v="0"/>
    <e v="#N/A"/>
    <m/>
    <e v="#N/A"/>
    <x v="0"/>
    <e v="#N/A"/>
    <x v="0"/>
    <e v="#N/A"/>
    <x v="0"/>
    <e v="#N/A"/>
    <n v="4711"/>
  </r>
  <r>
    <n v="3671"/>
    <n v="4994"/>
    <x v="14"/>
    <x v="2"/>
    <s v="Janhavi Dutta"/>
    <s v="Surajit Dutta"/>
    <s v="dutta_surajit29@hotmail.com"/>
    <s v="7890940511, 08334053205"/>
    <s v="Banishree Sahoo Dutta"/>
    <s v="dutta_surajit29@hotmail.com"/>
    <s v="9583194416"/>
    <s v="2015-2016"/>
    <x v="0"/>
    <e v="#N/A"/>
    <m/>
    <e v="#N/A"/>
    <x v="0"/>
    <e v="#N/A"/>
    <x v="0"/>
    <e v="#N/A"/>
    <x v="0"/>
    <e v="#N/A"/>
    <n v="4994"/>
  </r>
  <r>
    <n v="3672"/>
    <n v="5043"/>
    <x v="14"/>
    <x v="2"/>
    <s v="Jay Agrawal"/>
    <s v="Niraj Agrawal"/>
    <s v="nkagrawal8@gmail.com"/>
    <s v="9438037090"/>
    <s v="Aruna Agrawal"/>
    <s v="arunaagrawal96@gmail.com"/>
    <s v="9437294328"/>
    <s v="2015-2016"/>
    <x v="0"/>
    <e v="#N/A"/>
    <m/>
    <e v="#N/A"/>
    <x v="0"/>
    <e v="#N/A"/>
    <x v="0"/>
    <e v="#N/A"/>
    <x v="0"/>
    <e v="#N/A"/>
    <n v="5043"/>
  </r>
  <r>
    <n v="3673"/>
    <n v="2311"/>
    <x v="14"/>
    <x v="2"/>
    <s v="Kashi Prathmesh"/>
    <s v="Sambit Kumar Rout"/>
    <s v="sambit.ku.rout@gmail.com"/>
    <s v="9437247699"/>
    <s v="Sweta Mishra"/>
    <s v="swetamishra1@gmail.com"/>
    <s v="9437906438"/>
    <s v="2012-2013"/>
    <x v="0"/>
    <e v="#N/A"/>
    <m/>
    <e v="#N/A"/>
    <x v="0"/>
    <e v="#N/A"/>
    <x v="0"/>
    <e v="#N/A"/>
    <x v="0"/>
    <e v="#N/A"/>
    <n v="2311"/>
  </r>
  <r>
    <n v="3674"/>
    <n v="10108"/>
    <x v="14"/>
    <x v="2"/>
    <s v="Khirabdhee Tanaya"/>
    <s v="Amiya Ranjan Choudhury"/>
    <s v="amiya76@rediffmail.com"/>
    <s v="9861791133"/>
    <s v="Rashmita Choudhury"/>
    <s v="amiya76@rediffmail.com"/>
    <s v="7735557549"/>
    <s v="2020-2021"/>
    <x v="0"/>
    <e v="#N/A"/>
    <m/>
    <e v="#N/A"/>
    <x v="0"/>
    <e v="#N/A"/>
    <x v="0"/>
    <e v="#N/A"/>
    <x v="0"/>
    <e v="#N/A"/>
    <n v="10108"/>
  </r>
  <r>
    <n v="3675"/>
    <n v="14631"/>
    <x v="14"/>
    <x v="2"/>
    <s v="Koyena Ganguly"/>
    <s v="Janardhan Ganguly"/>
    <s v="jd_ganguly@rediffmail.com"/>
    <s v="9338472014"/>
    <s v="Pankajini Panda"/>
    <s v="pankajinipanda@yahoo.com"/>
    <s v="7894337014"/>
    <s v="2025-2026"/>
    <x v="0"/>
    <e v="#N/A"/>
    <m/>
    <e v="#N/A"/>
    <x v="0"/>
    <e v="#N/A"/>
    <x v="0"/>
    <e v="#N/A"/>
    <x v="0"/>
    <s v="Yes"/>
    <n v="14631"/>
  </r>
  <r>
    <n v="3676"/>
    <n v="3169"/>
    <x v="14"/>
    <x v="2"/>
    <s v="Nayantara Karthikeyan"/>
    <s v="V. Karthikeya Pandian"/>
    <s v="sujatakarthikeyan@gmail.com"/>
    <s v="9437069792"/>
    <s v="Sujata Karthikeyan"/>
    <s v="sujatakarthikeyan@gmail.com"/>
    <s v="9437047429"/>
    <s v="2013-2014"/>
    <x v="3"/>
    <s v="No"/>
    <m/>
    <e v="#N/A"/>
    <x v="0"/>
    <n v="27620"/>
    <x v="2"/>
    <n v="54920"/>
    <x v="2"/>
    <e v="#N/A"/>
    <e v="#N/A"/>
  </r>
  <r>
    <n v="3677"/>
    <n v="14657"/>
    <x v="14"/>
    <x v="2"/>
    <s v="Nehal Amar"/>
    <s v="Pankaj Kumar Amar"/>
    <s v="nehalentp@gmail.com"/>
    <s v="9439912508"/>
    <s v="Nutan Kumari Amar"/>
    <s v="nutanamar2015@gmail.com"/>
    <s v="9348420266"/>
    <s v="2025-2026"/>
    <x v="0"/>
    <e v="#N/A"/>
    <m/>
    <e v="#N/A"/>
    <x v="0"/>
    <e v="#N/A"/>
    <x v="0"/>
    <e v="#N/A"/>
    <x v="0"/>
    <e v="#N/A"/>
    <n v="14657"/>
  </r>
  <r>
    <n v="3678"/>
    <n v="4874"/>
    <x v="14"/>
    <x v="2"/>
    <s v="Poonam Debata"/>
    <s v="Pabitra Kumar Debata"/>
    <s v="pkdebata11@gmail.com"/>
    <s v="9777299455"/>
    <s v="Damayanti Debata"/>
    <s v="pkdebata11@gmail.com"/>
    <s v="9778739924"/>
    <s v="2015-2016"/>
    <x v="0"/>
    <e v="#N/A"/>
    <m/>
    <e v="#N/A"/>
    <x v="0"/>
    <e v="#N/A"/>
    <x v="0"/>
    <e v="#N/A"/>
    <x v="0"/>
    <s v="Yes"/>
    <n v="4874"/>
  </r>
  <r>
    <n v="3679"/>
    <n v="5167"/>
    <x v="14"/>
    <x v="2"/>
    <s v="Punyajit Mishra"/>
    <s v="Minakshi Prasad Mishra"/>
    <s v="minakshiprasadmishra@gmail.com"/>
    <s v="9861089261, 9040680971"/>
    <s v="Punyashree Panda"/>
    <s v="minakshiprasadmishra@gmail.com"/>
    <s v="9040680971"/>
    <s v="2015-2016"/>
    <x v="0"/>
    <e v="#N/A"/>
    <m/>
    <e v="#N/A"/>
    <x v="0"/>
    <e v="#N/A"/>
    <x v="0"/>
    <e v="#N/A"/>
    <x v="0"/>
    <e v="#N/A"/>
    <n v="5167"/>
  </r>
  <r>
    <n v="3680"/>
    <n v="9067"/>
    <x v="14"/>
    <x v="2"/>
    <s v="Rishit Singh"/>
    <s v="Rupesh Kumar Singh"/>
    <s v="rupeshk_singh@infosys.com"/>
    <s v="9937473275"/>
    <s v="Suchismita Parichha"/>
    <s v="rupeshk_singh@infosys.com"/>
    <s v="7735557467"/>
    <s v="2019-2020"/>
    <x v="0"/>
    <e v="#N/A"/>
    <m/>
    <e v="#N/A"/>
    <x v="0"/>
    <n v="1320"/>
    <x v="1"/>
    <n v="1320"/>
    <x v="1"/>
    <s v="Yes"/>
    <n v="9067"/>
  </r>
  <r>
    <n v="3681"/>
    <n v="2926"/>
    <x v="14"/>
    <x v="2"/>
    <s v="Sai Khushi"/>
    <s v="Dilip Kumar Pradhan"/>
    <s v="sunilpatra64@gmail.com"/>
    <s v="9437636660"/>
    <s v="Runamani Patra"/>
    <s v="sunilpatra64@gmail.com"/>
    <s v="8895263555"/>
    <s v="2013-2014"/>
    <x v="0"/>
    <e v="#N/A"/>
    <m/>
    <e v="#N/A"/>
    <x v="0"/>
    <e v="#N/A"/>
    <x v="0"/>
    <e v="#N/A"/>
    <x v="0"/>
    <e v="#N/A"/>
    <n v="2926"/>
  </r>
  <r>
    <n v="3682"/>
    <n v="14683"/>
    <x v="14"/>
    <x v="2"/>
    <s v="Sai Swarup Narendra"/>
    <s v="Santosh Kumar Narendra"/>
    <s v="narendrasanghamitra158@gmail.com"/>
    <s v="9861067123"/>
    <s v="Sanghamitra Narendra"/>
    <s v="narendrasanghamitra158@gmail.com"/>
    <s v="9853952387"/>
    <s v="2025-2026"/>
    <x v="0"/>
    <e v="#N/A"/>
    <m/>
    <e v="#N/A"/>
    <x v="0"/>
    <e v="#N/A"/>
    <x v="0"/>
    <e v="#N/A"/>
    <x v="0"/>
    <s v="Yes"/>
    <n v="14683"/>
  </r>
  <r>
    <n v="3683"/>
    <n v="14589"/>
    <x v="14"/>
    <x v="2"/>
    <s v="Sameekshya Pattnaik"/>
    <s v="Hrudaya Ranjan Pattnaik"/>
    <s v="hrudayapattnaik@gmail.com"/>
    <s v="9438114737"/>
    <s v="Santoshini Mohanty"/>
    <s v="hrudayapattnaik@gmail.com"/>
    <s v="8763043352"/>
    <s v="2025-2026"/>
    <x v="0"/>
    <e v="#N/A"/>
    <m/>
    <e v="#N/A"/>
    <x v="0"/>
    <e v="#N/A"/>
    <x v="0"/>
    <e v="#N/A"/>
    <x v="0"/>
    <s v="Yes"/>
    <n v="14589"/>
  </r>
  <r>
    <n v="3684"/>
    <n v="14648"/>
    <x v="14"/>
    <x v="2"/>
    <s v="Satyabrata Panigrahi"/>
    <s v="Arjun Panigrahi"/>
    <s v="sasmitapanigrahi3889@gmail.com"/>
    <s v="7978223574"/>
    <s v="Sasmita Panigrahi"/>
    <s v="sasmitapanigrahi3889@gmail.com"/>
    <s v="7978439348"/>
    <s v="2025-2026"/>
    <x v="0"/>
    <e v="#N/A"/>
    <m/>
    <e v="#N/A"/>
    <x v="0"/>
    <e v="#N/A"/>
    <x v="0"/>
    <e v="#N/A"/>
    <x v="0"/>
    <s v="Yes"/>
    <n v="14648"/>
  </r>
  <r>
    <n v="3685"/>
    <n v="14680"/>
    <x v="14"/>
    <x v="2"/>
    <s v="SHRISTI BHAGAT"/>
    <s v="SATYAM BHAGAT"/>
    <s v="satyambhagat1982@gmail.com"/>
    <s v="9439254738"/>
    <s v="PANKAJ JAISWAL BHAGAT"/>
    <s v="satyambhagat1982@gmail.com"/>
    <s v="9439254738"/>
    <s v="2025-2026"/>
    <x v="0"/>
    <e v="#N/A"/>
    <m/>
    <e v="#N/A"/>
    <x v="0"/>
    <e v="#N/A"/>
    <x v="0"/>
    <e v="#N/A"/>
    <x v="0"/>
    <e v="#N/A"/>
    <n v="14680"/>
  </r>
  <r>
    <n v="3686"/>
    <n v="11645"/>
    <x v="14"/>
    <x v="2"/>
    <s v="Siddharth Maharana"/>
    <s v="Deepak Maharana"/>
    <s v="deepak.moharana@gmail.com"/>
    <s v="9716802086"/>
    <s v="Anuradha Sarangi"/>
    <s v="anuradha.sarangi@gmail.com"/>
    <s v="9910061830"/>
    <s v="2022-2023"/>
    <x v="0"/>
    <e v="#N/A"/>
    <m/>
    <e v="#N/A"/>
    <x v="0"/>
    <e v="#N/A"/>
    <x v="0"/>
    <e v="#N/A"/>
    <x v="0"/>
    <s v="Yes"/>
    <n v="11645"/>
  </r>
  <r>
    <n v="3687"/>
    <n v="14674"/>
    <x v="14"/>
    <x v="2"/>
    <s v="Suhana Garabadu"/>
    <s v="Sashi Sekhar Garabadu"/>
    <s v="narendraelora1@gmail.com"/>
    <s v="7008807049"/>
    <s v="Ellora Nanda"/>
    <s v="nandaelora1@gmail.com"/>
    <s v="7008807049"/>
    <s v="2025-2026"/>
    <x v="0"/>
    <e v="#N/A"/>
    <m/>
    <e v="#N/A"/>
    <x v="0"/>
    <e v="#N/A"/>
    <x v="0"/>
    <e v="#N/A"/>
    <x v="0"/>
    <e v="#N/A"/>
    <n v="14674"/>
  </r>
  <r>
    <n v="3688"/>
    <n v="3134"/>
    <x v="14"/>
    <x v="2"/>
    <s v="Tamanna Ray"/>
    <s v="Sibasis Raymohapatra"/>
    <s v="sibasisoptcl@gmail.com"/>
    <s v="9438907889"/>
    <s v="Malasinha Ray"/>
    <s v="sibasisoptcl@gmail.com"/>
    <s v="9437974925, 9861272727"/>
    <s v="2013-2014"/>
    <x v="0"/>
    <e v="#N/A"/>
    <m/>
    <e v="#N/A"/>
    <x v="0"/>
    <n v="320"/>
    <x v="1"/>
    <n v="320"/>
    <x v="1"/>
    <s v="Yes"/>
    <n v="3134"/>
  </r>
  <r>
    <n v="3689"/>
    <n v="14583"/>
    <x v="14"/>
    <x v="2"/>
    <s v="Tanay Moharana"/>
    <s v="Moharana Sunder Rajan"/>
    <s v="sunder.ranjan@hotmail.com"/>
    <s v="8861004360"/>
    <s v="Sushree Sangita Moharana"/>
    <s v="sushree8@gmail.com"/>
    <s v="8310231382"/>
    <s v="2025-2026"/>
    <x v="0"/>
    <e v="#N/A"/>
    <m/>
    <e v="#N/A"/>
    <x v="0"/>
    <n v="320"/>
    <x v="1"/>
    <n v="320"/>
    <x v="1"/>
    <e v="#N/A"/>
    <n v="14583"/>
  </r>
  <r>
    <n v="3690"/>
    <n v="14789"/>
    <x v="14"/>
    <x v="2"/>
    <s v="TRISHA MAJHI"/>
    <s v="BHAGABAN MAJHI"/>
    <s v="bhagabanmajhi75@gmail.com"/>
    <s v="7008796371"/>
    <s v="DAMINI GARADA"/>
    <s v="majhismruti1@gmail.com"/>
    <s v="6371693829"/>
    <s v="2025-2026"/>
    <x v="0"/>
    <e v="#N/A"/>
    <m/>
    <e v="#N/A"/>
    <x v="0"/>
    <e v="#N/A"/>
    <x v="0"/>
    <e v="#N/A"/>
    <x v="0"/>
    <s v="Yes"/>
    <n v="14789"/>
  </r>
  <r>
    <n v="3691"/>
    <n v="14668"/>
    <x v="14"/>
    <x v="2"/>
    <s v="VAIBHAV JOSHI"/>
    <s v="BISHNU JOSHI"/>
    <s v="bishnubspl@gmail.com"/>
    <s v="7008868657"/>
    <s v="NEETU JOSHI"/>
    <s v="neetujoshi673@gmail.com"/>
    <s v="8895607980"/>
    <s v="2025-2026"/>
    <x v="0"/>
    <e v="#N/A"/>
    <m/>
    <e v="#N/A"/>
    <x v="0"/>
    <e v="#N/A"/>
    <x v="0"/>
    <e v="#N/A"/>
    <x v="0"/>
    <e v="#N/A"/>
    <n v="14668"/>
  </r>
  <r>
    <n v="3692"/>
    <n v="2974"/>
    <x v="14"/>
    <x v="2"/>
    <s v="Vaidehi Soren"/>
    <s v="Thumpu Charan Soren"/>
    <s v="t.csoren1963@gmail.com"/>
    <s v="9437008734"/>
    <s v="Puspita Soren"/>
    <s v="tcsoren@nalcoindia.co.in"/>
    <s v="9437494670"/>
    <s v="2013-2014"/>
    <x v="0"/>
    <e v="#N/A"/>
    <m/>
    <e v="#N/A"/>
    <x v="0"/>
    <e v="#N/A"/>
    <x v="0"/>
    <e v="#N/A"/>
    <x v="0"/>
    <s v="Yes"/>
    <n v="2974"/>
  </r>
  <r>
    <n v="3693"/>
    <n v="14788"/>
    <x v="14"/>
    <x v="3"/>
    <s v="Abhishek Mohapatra"/>
    <s v="Ganesh Mohapatra"/>
    <s v="ganeshmohapatra02@gmail.com"/>
    <s v="8093621902"/>
    <s v="Gayatri Mohapatra"/>
    <s v="ganeshmohapatra02@gmail.com"/>
    <s v="7205137114"/>
    <s v="2025-2026"/>
    <x v="0"/>
    <e v="#N/A"/>
    <m/>
    <n v="5000"/>
    <x v="1"/>
    <n v="5320"/>
    <x v="2"/>
    <n v="5320"/>
    <x v="2"/>
    <e v="#N/A"/>
    <n v="14788"/>
  </r>
  <r>
    <n v="3694"/>
    <n v="14494"/>
    <x v="14"/>
    <x v="3"/>
    <s v="Adibarna Nayak"/>
    <s v="Suvendu Nayak"/>
    <s v="suvendu.puri1@gmail.com"/>
    <s v="7064440444"/>
    <s v="Pallabika Mohanty"/>
    <s v="pallabika.puri1@gmail.com"/>
    <s v="9937099990"/>
    <s v="2025-2026"/>
    <x v="0"/>
    <e v="#N/A"/>
    <m/>
    <n v="6995"/>
    <x v="2"/>
    <n v="7315"/>
    <x v="2"/>
    <n v="6995"/>
    <x v="2"/>
    <e v="#N/A"/>
    <n v="14494"/>
  </r>
  <r>
    <n v="3695"/>
    <n v="11186"/>
    <x v="14"/>
    <x v="3"/>
    <s v="Anushka Nanda"/>
    <s v="Nihar Ranjan Nanda"/>
    <s v="niha2098@gmail.com"/>
    <s v="9004238677"/>
    <s v="Madhusmita Nanda"/>
    <s v="nanda.retail@gmail.com"/>
    <s v="9137719256"/>
    <s v="2021-2022"/>
    <x v="0"/>
    <e v="#N/A"/>
    <m/>
    <n v="4000"/>
    <x v="1"/>
    <n v="4000"/>
    <x v="1"/>
    <n v="36520"/>
    <x v="2"/>
    <e v="#N/A"/>
    <n v="11186"/>
  </r>
  <r>
    <n v="3696"/>
    <n v="14551"/>
    <x v="14"/>
    <x v="3"/>
    <s v="Anwesh Mishra"/>
    <s v="Bijay Kumar Mishra"/>
    <s v="bijayamishra123@gmail.com"/>
    <s v="7905018253"/>
    <s v="Madhabi Mishra"/>
    <s v="bijayamishra123@gmail.com"/>
    <s v="8932014150"/>
    <s v="2025-2026"/>
    <x v="0"/>
    <e v="#N/A"/>
    <m/>
    <e v="#N/A"/>
    <x v="0"/>
    <e v="#N/A"/>
    <x v="0"/>
    <e v="#N/A"/>
    <x v="0"/>
    <e v="#N/A"/>
    <n v="14551"/>
  </r>
  <r>
    <n v="3697"/>
    <n v="7969"/>
    <x v="14"/>
    <x v="3"/>
    <s v="Aushman Pal"/>
    <s v="Bighnaraj Pal"/>
    <s v="drbrpal@yahoo.com"/>
    <s v="9438631158"/>
    <s v="Neeta Pal"/>
    <s v="drbrpal@yahoo.com"/>
    <s v="9437296340"/>
    <s v="2018-2019"/>
    <x v="0"/>
    <e v="#N/A"/>
    <m/>
    <e v="#N/A"/>
    <x v="0"/>
    <e v="#N/A"/>
    <x v="0"/>
    <e v="#N/A"/>
    <x v="0"/>
    <s v="Yes"/>
    <n v="7969"/>
  </r>
  <r>
    <n v="3698"/>
    <n v="9450"/>
    <x v="14"/>
    <x v="3"/>
    <s v="Ayushman Mohanty"/>
    <s v="Ranjeet Mohanty"/>
    <s v="ccw2007@rediffmail.com"/>
    <s v="9937087866"/>
    <s v="Swapnalata Mohanty"/>
    <s v="mohantyswapnalata@gmail.com"/>
    <s v="8117024132"/>
    <s v="2019-2020"/>
    <x v="0"/>
    <e v="#N/A"/>
    <m/>
    <e v="#N/A"/>
    <x v="0"/>
    <e v="#N/A"/>
    <x v="0"/>
    <e v="#N/A"/>
    <x v="0"/>
    <s v="Yes"/>
    <n v="9450"/>
  </r>
  <r>
    <n v="3699"/>
    <n v="14541"/>
    <x v="14"/>
    <x v="3"/>
    <s v="BISHAL ARYAN"/>
    <s v="KESHAB DIGAL"/>
    <s v="keshabaryan589@gmail.com"/>
    <s v="8249187513"/>
    <s v="RAJLAXMI MALLIK"/>
    <s v="rajlaxmimallik1979@gmail.com"/>
    <s v="7655008083"/>
    <s v="2025-2026"/>
    <x v="0"/>
    <e v="#N/A"/>
    <m/>
    <e v="#N/A"/>
    <x v="0"/>
    <e v="#N/A"/>
    <x v="0"/>
    <e v="#N/A"/>
    <x v="0"/>
    <e v="#N/A"/>
    <n v="14541"/>
  </r>
  <r>
    <n v="3700"/>
    <n v="9060"/>
    <x v="14"/>
    <x v="3"/>
    <s v="Hridhit Banerjee"/>
    <s v="Bhaswar Banerjee"/>
    <s v="bhaswarbanerjee@gmail.com"/>
    <s v="9836357543"/>
    <s v="Upasona Ghosh"/>
    <s v="upasonaghosh9@gmail.com"/>
    <s v="9874305244"/>
    <s v="2019-2020"/>
    <x v="0"/>
    <e v="#N/A"/>
    <m/>
    <e v="#N/A"/>
    <x v="0"/>
    <e v="#N/A"/>
    <x v="0"/>
    <e v="#N/A"/>
    <x v="0"/>
    <s v="Yes"/>
    <n v="9060"/>
  </r>
  <r>
    <n v="3701"/>
    <n v="14909"/>
    <x v="14"/>
    <x v="3"/>
    <s v="Isaac Behera"/>
    <s v="Devesh Behera"/>
    <s v="deveshbehera@gmail.com"/>
    <s v="9468124547"/>
    <s v="Jigyasi Behera"/>
    <s v="deveshbehera@gmail.com"/>
    <s v="8458074686"/>
    <s v="2025-2026"/>
    <x v="0"/>
    <e v="#N/A"/>
    <m/>
    <e v="#N/A"/>
    <x v="0"/>
    <e v="#N/A"/>
    <x v="0"/>
    <e v="#N/A"/>
    <x v="0"/>
    <s v="Yes"/>
    <n v="14909"/>
  </r>
  <r>
    <n v="3702"/>
    <n v="14941"/>
    <x v="14"/>
    <x v="3"/>
    <s v="ISHAN ADVIK"/>
    <s v="NIRAJ KUMAR"/>
    <s v="nirajkumarlicmdb@gmail.com"/>
    <s v="9934204417"/>
    <s v="ANJU"/>
    <s v="anjuoshanki@gmail.com"/>
    <s v="9525711377"/>
    <s v="2025-2026"/>
    <x v="0"/>
    <e v="#N/A"/>
    <m/>
    <e v="#N/A"/>
    <x v="0"/>
    <e v="#N/A"/>
    <x v="0"/>
    <e v="#N/A"/>
    <x v="0"/>
    <e v="#N/A"/>
    <n v="14941"/>
  </r>
  <r>
    <n v="3703"/>
    <n v="14324"/>
    <x v="14"/>
    <x v="3"/>
    <s v="Kalyan Bijay Pratap"/>
    <s v="Kamini kanta Mahanta"/>
    <s v="kaminikanta75@gmail.com"/>
    <s v="9437078108"/>
    <s v="Lopamudra Maity"/>
    <s v="lopamudramaity80@gmail.com"/>
    <s v="9437136334"/>
    <s v="2025-2026"/>
    <x v="0"/>
    <e v="#N/A"/>
    <m/>
    <e v="#N/A"/>
    <x v="0"/>
    <e v="#N/A"/>
    <x v="0"/>
    <e v="#N/A"/>
    <x v="0"/>
    <s v="Yes"/>
    <n v="14324"/>
  </r>
  <r>
    <n v="3704"/>
    <n v="14811"/>
    <x v="14"/>
    <x v="3"/>
    <s v="PRABHAT PRIYANSHU BARIK"/>
    <s v="PRADEEP KUMAR BARIK"/>
    <s v="pradeep.barik01@gmail.com"/>
    <s v="9507604699"/>
    <s v="RASHMITA BARIK"/>
    <s v="rashmita.barik88@gmail.com"/>
    <s v="8709540891"/>
    <s v="2025-2026"/>
    <x v="0"/>
    <e v="#N/A"/>
    <m/>
    <e v="#N/A"/>
    <x v="0"/>
    <e v="#N/A"/>
    <x v="0"/>
    <e v="#N/A"/>
    <x v="0"/>
    <e v="#N/A"/>
    <n v="14811"/>
  </r>
  <r>
    <n v="3705"/>
    <n v="14544"/>
    <x v="14"/>
    <x v="3"/>
    <s v="Prateeti Sahoo"/>
    <s v="Annada Prasad Sahoo"/>
    <s v="annadaprasad33@gmail.com"/>
    <s v="9437848489"/>
    <s v="Sasmita Subhadarsini Sahoo"/>
    <s v="annadaprasad33@gmail.com"/>
    <s v="8763335662"/>
    <s v="2025-2026"/>
    <x v="0"/>
    <e v="#N/A"/>
    <m/>
    <e v="#N/A"/>
    <x v="0"/>
    <e v="#N/A"/>
    <x v="0"/>
    <e v="#N/A"/>
    <x v="0"/>
    <s v="Yes"/>
    <n v="14544"/>
  </r>
  <r>
    <n v="3706"/>
    <n v="14523"/>
    <x v="14"/>
    <x v="3"/>
    <s v="Preety Suhani"/>
    <s v="Rajendra Narayan Sahoo"/>
    <s v="rajendra.sahoo774@gmail.com"/>
    <s v="9437136565"/>
    <s v="Murchhana Sahoo"/>
    <s v="murchhana.sahoo@gmail.com"/>
    <s v="9437307681"/>
    <s v="2025-2026"/>
    <x v="0"/>
    <e v="#N/A"/>
    <m/>
    <e v="#N/A"/>
    <x v="0"/>
    <e v="#N/A"/>
    <x v="0"/>
    <e v="#N/A"/>
    <x v="0"/>
    <s v="Yes"/>
    <n v="14523"/>
  </r>
  <r>
    <n v="3707"/>
    <n v="14550"/>
    <x v="14"/>
    <x v="3"/>
    <s v="PRIYANSH TRIPATHY"/>
    <s v="PRIYASWARUP TRIPATHY"/>
    <s v="lswarup9@gmail.com"/>
    <s v="7507789009"/>
    <s v="LIPIKA TRIPATHY"/>
    <s v="lipika.tripathy123@gmail.com"/>
    <s v="8007375355"/>
    <s v="2025-2026"/>
    <x v="0"/>
    <e v="#N/A"/>
    <m/>
    <e v="#N/A"/>
    <x v="0"/>
    <e v="#N/A"/>
    <x v="0"/>
    <e v="#N/A"/>
    <x v="0"/>
    <e v="#N/A"/>
    <n v="14550"/>
  </r>
  <r>
    <n v="3708"/>
    <n v="3218"/>
    <x v="14"/>
    <x v="3"/>
    <s v="Sai Smruti Dash"/>
    <s v="Sandip Kumar Dash"/>
    <s v="sandip.dash4008@gmail.com"/>
    <s v="9439736798"/>
    <s v="Dipanita Das"/>
    <s v="dipanita.das4@gmail.com"/>
    <s v="9439749969"/>
    <s v="2013-2014"/>
    <x v="0"/>
    <e v="#N/A"/>
    <m/>
    <e v="#N/A"/>
    <x v="0"/>
    <e v="#N/A"/>
    <x v="0"/>
    <e v="#N/A"/>
    <x v="0"/>
    <s v="Yes"/>
    <n v="3218"/>
  </r>
  <r>
    <n v="3709"/>
    <n v="14563"/>
    <x v="14"/>
    <x v="3"/>
    <s v="SHREYA SAMPRITI NAYAK"/>
    <s v="SIDHARTHA NAYAK"/>
    <s v="sidharthasimi@gmail.com"/>
    <s v="9437295017"/>
    <s v="SAIKRISHNA MOHANTY"/>
    <s v="sidharthasimi@gmail.com"/>
    <s v="7008068624"/>
    <s v="2025-2026"/>
    <x v="0"/>
    <e v="#N/A"/>
    <m/>
    <e v="#N/A"/>
    <x v="0"/>
    <e v="#N/A"/>
    <x v="0"/>
    <e v="#N/A"/>
    <x v="0"/>
    <s v="Yes"/>
    <n v="14563"/>
  </r>
  <r>
    <n v="3710"/>
    <n v="14258"/>
    <x v="14"/>
    <x v="3"/>
    <s v="Shweta Simraan Barad"/>
    <s v="Ashim Amitabh Barad"/>
    <s v="ashimamitabh.b@gmail.com"/>
    <s v="9337995959"/>
    <s v="Sasmita Barad"/>
    <s v="sasmita.shraddha@gmail.com"/>
    <s v="7978785649"/>
    <s v="2025-2026"/>
    <x v="0"/>
    <e v="#N/A"/>
    <m/>
    <e v="#N/A"/>
    <x v="0"/>
    <n v="63970"/>
    <x v="2"/>
    <n v="127620"/>
    <x v="2"/>
    <s v="Yes"/>
    <n v="14258"/>
  </r>
  <r>
    <n v="3711"/>
    <n v="14548"/>
    <x v="14"/>
    <x v="3"/>
    <s v="Sonakshi Mishra"/>
    <s v="Manoranjan Mishra"/>
    <s v="maapharmaceuticals@gmail.com"/>
    <s v="9337106973"/>
    <s v="Sasmita Mishra"/>
    <s v="maapharmaceuticals@gmail.com"/>
    <s v="9437476662"/>
    <s v="2025-2026"/>
    <x v="0"/>
    <e v="#N/A"/>
    <m/>
    <e v="#N/A"/>
    <x v="0"/>
    <e v="#N/A"/>
    <x v="0"/>
    <e v="#N/A"/>
    <x v="0"/>
    <s v="Yes"/>
    <n v="14548"/>
  </r>
  <r>
    <n v="3712"/>
    <n v="14618"/>
    <x v="14"/>
    <x v="3"/>
    <s v="Sonakshi Mohapatra"/>
    <s v="Sunil Kumar Mohapatra"/>
    <s v="sunil_horti@yahoo.com"/>
    <s v="9437460806"/>
    <s v="Sasmita Acharya"/>
    <s v="sunil_horti@yahoo.com"/>
    <s v="9337176815"/>
    <s v="2025-2026"/>
    <x v="0"/>
    <e v="#N/A"/>
    <m/>
    <e v="#N/A"/>
    <x v="0"/>
    <e v="#N/A"/>
    <x v="0"/>
    <e v="#N/A"/>
    <x v="0"/>
    <s v="Yes"/>
    <n v="14618"/>
  </r>
  <r>
    <n v="3713"/>
    <n v="14509"/>
    <x v="14"/>
    <x v="3"/>
    <s v="SRIDIP GHOSH"/>
    <s v="LATE SANDIP KUMAR GHOSH"/>
    <s v="doctorsampaghosh@gmail.com"/>
    <s v="8294408015"/>
    <s v="SAMPA GHOSH"/>
    <s v="doctorsampaghosh@gmail.com"/>
    <s v="8294408015"/>
    <s v="2025-2026"/>
    <x v="0"/>
    <e v="#N/A"/>
    <m/>
    <e v="#N/A"/>
    <x v="0"/>
    <e v="#N/A"/>
    <x v="0"/>
    <e v="#N/A"/>
    <x v="0"/>
    <e v="#N/A"/>
    <n v="14509"/>
  </r>
  <r>
    <n v="3714"/>
    <n v="14506"/>
    <x v="14"/>
    <x v="3"/>
    <s v="Suchismita Sarangi"/>
    <s v="Sukanta Kumar Sarangi"/>
    <s v="sksarangicanning@gmail.com"/>
    <s v="9123807762"/>
    <s v="Chinmayee Sarangi"/>
    <s v="chinmayeekd@gmail.com"/>
    <s v="8910336463"/>
    <s v="2025-2026"/>
    <x v="0"/>
    <e v="#N/A"/>
    <m/>
    <e v="#N/A"/>
    <x v="0"/>
    <e v="#N/A"/>
    <x v="0"/>
    <e v="#N/A"/>
    <x v="0"/>
    <e v="#N/A"/>
    <n v="14506"/>
  </r>
  <r>
    <n v="3715"/>
    <n v="14525"/>
    <x v="14"/>
    <x v="3"/>
    <s v="Sudikshya Swain"/>
    <s v="Siddharth Shankar Subhadarshan"/>
    <s v="gayatri.tiki@gmail.com"/>
    <s v="7008018685"/>
    <s v="Gayatri Nayak"/>
    <s v="sudikshyaswain11@gmail.com"/>
    <s v="7008018685"/>
    <s v="2025-2026"/>
    <x v="0"/>
    <e v="#N/A"/>
    <m/>
    <e v="#N/A"/>
    <x v="0"/>
    <e v="#N/A"/>
    <x v="0"/>
    <e v="#N/A"/>
    <x v="0"/>
    <s v="Yes"/>
    <n v="14525"/>
  </r>
  <r>
    <n v="3716"/>
    <n v="6138"/>
    <x v="14"/>
    <x v="3"/>
    <s v="Surya Sai Pranavi Megham"/>
    <s v="Megham Anjan Kumar"/>
    <s v="anjanskumar@gmail.com"/>
    <s v="9853877266"/>
    <s v="Vungarala Satya Visalini"/>
    <s v="anjanskumar@gmail.com"/>
    <s v="9238308013"/>
    <s v="2016-2017"/>
    <x v="0"/>
    <e v="#N/A"/>
    <m/>
    <e v="#N/A"/>
    <x v="0"/>
    <e v="#N/A"/>
    <x v="0"/>
    <e v="#N/A"/>
    <x v="0"/>
    <s v="Yes"/>
    <n v="6138"/>
  </r>
  <r>
    <n v="3717"/>
    <n v="14902"/>
    <x v="14"/>
    <x v="3"/>
    <s v="SUSHRI SHRABANI PRADHAN"/>
    <s v="Alekha Charan Pradhan"/>
    <s v="pradhanalekha05@gmail.com"/>
    <s v="9348332747"/>
    <s v="Sasmita Pradhan"/>
    <s v="pradhanalekha05@gmail.com"/>
    <s v="9556464436"/>
    <s v="2025-2026"/>
    <x v="0"/>
    <e v="#N/A"/>
    <m/>
    <e v="#N/A"/>
    <x v="0"/>
    <e v="#N/A"/>
    <x v="0"/>
    <e v="#N/A"/>
    <x v="0"/>
    <e v="#N/A"/>
    <n v="14902"/>
  </r>
  <r>
    <n v="3718"/>
    <n v="14819"/>
    <x v="14"/>
    <x v="3"/>
    <s v="SWAYAMSHREE BEHERA"/>
    <s v="SUDHAKAR BEHERA"/>
    <s v="sudhakarbe@yahoo.co.in"/>
    <s v="9437228267"/>
    <s v="BANITA BEHERA"/>
    <s v="banitabehera1981@gmail.com"/>
    <s v="9348572454"/>
    <s v="2025-2026"/>
    <x v="0"/>
    <e v="#N/A"/>
    <m/>
    <e v="#N/A"/>
    <x v="0"/>
    <e v="#N/A"/>
    <x v="0"/>
    <e v="#N/A"/>
    <x v="0"/>
    <s v="Yes"/>
    <n v="14819"/>
  </r>
  <r>
    <n v="3719"/>
    <n v="14578"/>
    <x v="14"/>
    <x v="3"/>
    <s v="Tanushree Singh"/>
    <s v="Rabi Saran Singh"/>
    <s v="ravi2012saransingh@gmail.com"/>
    <s v="7008992830"/>
    <s v="Rasmita Singh"/>
    <s v="rasmita.singh55@gmail.com"/>
    <s v="9238917155"/>
    <s v="2025-2026"/>
    <x v="0"/>
    <e v="#N/A"/>
    <m/>
    <e v="#N/A"/>
    <x v="0"/>
    <e v="#N/A"/>
    <x v="0"/>
    <e v="#N/A"/>
    <x v="0"/>
    <s v="Yes"/>
    <n v="14578"/>
  </r>
  <r>
    <n v="3720"/>
    <n v="11147"/>
    <x v="14"/>
    <x v="4"/>
    <s v="Aaditya Bhattacharya"/>
    <s v="B Bhattacharya"/>
    <s v="gayatri24in@gmail.com"/>
    <s v="8291583915"/>
    <s v="Gayatri Bandyopadhyay"/>
    <s v="gayatri24in@gmail.com"/>
    <s v="9030027072"/>
    <s v="2021-2022"/>
    <x v="0"/>
    <e v="#N/A"/>
    <m/>
    <e v="#N/A"/>
    <x v="0"/>
    <e v="#N/A"/>
    <x v="0"/>
    <e v="#N/A"/>
    <x v="0"/>
    <e v="#N/A"/>
    <n v="11147"/>
  </r>
  <r>
    <n v="3721"/>
    <n v="14850"/>
    <x v="14"/>
    <x v="4"/>
    <s v="AARUSH BARIK"/>
    <s v="KHIROD KUMAR BARIK"/>
    <s v="khirodbarik@gmail.com"/>
    <s v="9893566551"/>
    <s v="SHEFALI NIBEDITA"/>
    <s v="shefi15@rediffmail.com"/>
    <s v="9406216482"/>
    <s v="2025-2026"/>
    <x v="0"/>
    <e v="#N/A"/>
    <m/>
    <e v="#N/A"/>
    <x v="0"/>
    <e v="#N/A"/>
    <x v="0"/>
    <e v="#N/A"/>
    <x v="0"/>
    <s v="Yes"/>
    <n v="14850"/>
  </r>
  <r>
    <n v="3722"/>
    <n v="14650"/>
    <x v="14"/>
    <x v="4"/>
    <s v="ADARSH MOHANTY"/>
    <s v="ALOK RANJAN MOHANTY"/>
    <s v="aloktuku@gmail.com"/>
    <s v="7382276959"/>
    <s v="MADHUSMITA PATRA"/>
    <s v="madhusmitatiki80@gmail.com"/>
    <s v="6301321562"/>
    <s v="2025-2026"/>
    <x v="0"/>
    <e v="#N/A"/>
    <m/>
    <e v="#N/A"/>
    <x v="0"/>
    <e v="#N/A"/>
    <x v="0"/>
    <e v="#N/A"/>
    <x v="0"/>
    <s v="Yes"/>
    <n v="14650"/>
  </r>
  <r>
    <n v="3723"/>
    <n v="14795"/>
    <x v="14"/>
    <x v="4"/>
    <s v="ADITYA NARAYAN BARIK"/>
    <s v="TAPAN KUMAR BARIK"/>
    <s v="tapanbarik629@gmail.com"/>
    <s v="8984240084"/>
    <s v="SUBHASMITA BARIK"/>
    <s v="sumanbarik20@gmail.com"/>
    <s v="8984149614"/>
    <s v="2025-2026"/>
    <x v="0"/>
    <e v="#N/A"/>
    <m/>
    <e v="#N/A"/>
    <x v="0"/>
    <e v="#N/A"/>
    <x v="0"/>
    <e v="#N/A"/>
    <x v="0"/>
    <s v="Yes"/>
    <n v="14795"/>
  </r>
  <r>
    <n v="3724"/>
    <n v="14992"/>
    <x v="14"/>
    <x v="4"/>
    <s v="Anvesh Kumar Sahu"/>
    <s v="Ajit Sahu"/>
    <s v="ajit1973s1@rediffmail.com"/>
    <s v="9997015211"/>
    <s v="Rupa Prasad"/>
    <s v="sahurupa34@gmail.com"/>
    <s v="6202726228"/>
    <s v="2025-2026"/>
    <x v="0"/>
    <e v="#N/A"/>
    <m/>
    <e v="#N/A"/>
    <x v="0"/>
    <e v="#N/A"/>
    <x v="0"/>
    <e v="#N/A"/>
    <x v="0"/>
    <e v="#N/A"/>
    <n v="14992"/>
  </r>
  <r>
    <n v="3725"/>
    <n v="14863"/>
    <x v="14"/>
    <x v="4"/>
    <s v="AYUSH KUMAR SWAIN"/>
    <s v="MRUTYUNJAY SWAIN"/>
    <s v="mrutyunjayswain5@gmail.com"/>
    <s v="9437157010"/>
    <s v="J SASWATI SOUMYA"/>
    <s v="saswatisoumya111@gmail.com"/>
    <s v="9438132827"/>
    <s v="2025-2026"/>
    <x v="0"/>
    <e v="#N/A"/>
    <m/>
    <e v="#N/A"/>
    <x v="0"/>
    <e v="#N/A"/>
    <x v="0"/>
    <e v="#N/A"/>
    <x v="0"/>
    <s v="Yes"/>
    <n v="14863"/>
  </r>
  <r>
    <n v="3726"/>
    <n v="15067"/>
    <x v="14"/>
    <x v="4"/>
    <s v="Banu Prachita Nemani"/>
    <s v="Satish Shree Nemani"/>
    <s v="satish.rgda@gmail.com"/>
    <s v="7683935999"/>
    <s v="Sashi Nemani"/>
    <s v="sashi.rgda@gmail.com"/>
    <s v="7327083889"/>
    <s v="2025-2026"/>
    <x v="0"/>
    <e v="#N/A"/>
    <m/>
    <e v="#N/A"/>
    <x v="0"/>
    <e v="#N/A"/>
    <x v="0"/>
    <e v="#N/A"/>
    <x v="0"/>
    <e v="#N/A"/>
    <n v="15067"/>
  </r>
  <r>
    <n v="3727"/>
    <n v="14621"/>
    <x v="14"/>
    <x v="4"/>
    <s v="JANHAVI GUPTA"/>
    <s v="PRATYUSH GUPTA"/>
    <s v="gupta.pratyush@rediffmail.com"/>
    <s v="9040008300"/>
    <s v="PRAGYAN ROY"/>
    <s v="roy.pragya@gmail.com"/>
    <s v="9438245013"/>
    <s v="2025-2026"/>
    <x v="0"/>
    <e v="#N/A"/>
    <m/>
    <e v="#N/A"/>
    <x v="0"/>
    <e v="#N/A"/>
    <x v="0"/>
    <e v="#N/A"/>
    <x v="0"/>
    <e v="#N/A"/>
    <n v="14621"/>
  </r>
  <r>
    <n v="3728"/>
    <n v="14690"/>
    <x v="14"/>
    <x v="4"/>
    <s v="KHARABELA KHEMKA"/>
    <s v="Deepak Khemka"/>
    <s v="dkhemka1981@gmail.com"/>
    <s v="9437071058"/>
    <s v="Swati Khemka"/>
    <s v="swatirai.sonu@gmail.com"/>
    <s v="9437072058"/>
    <s v="2025-2026"/>
    <x v="0"/>
    <e v="#N/A"/>
    <m/>
    <e v="#N/A"/>
    <x v="0"/>
    <e v="#N/A"/>
    <x v="0"/>
    <e v="#N/A"/>
    <x v="0"/>
    <e v="#N/A"/>
    <n v="14690"/>
  </r>
  <r>
    <n v="3729"/>
    <n v="14609"/>
    <x v="14"/>
    <x v="4"/>
    <s v="Minerva Sahu"/>
    <s v="Radha Krishna Sahu"/>
    <s v="radhababymama@gmail.com"/>
    <s v="9811605964"/>
    <s v="Subhashree Sahoo"/>
    <s v="radhababymama@gmail.com"/>
    <s v="9811605964"/>
    <s v="2025-2026"/>
    <x v="0"/>
    <e v="#N/A"/>
    <m/>
    <e v="#N/A"/>
    <x v="0"/>
    <e v="#N/A"/>
    <x v="0"/>
    <e v="#N/A"/>
    <x v="0"/>
    <s v="Yes"/>
    <n v="14609"/>
  </r>
  <r>
    <n v="3730"/>
    <n v="14724"/>
    <x v="14"/>
    <x v="4"/>
    <s v="NAWEDA ARSHEE"/>
    <s v="JAFFAR AHEMAD"/>
    <s v="jafarahmad346@gmail.com"/>
    <s v="9040642346"/>
    <s v="UMMUL BASHAR"/>
    <s v="arshinadira01@gmail.com"/>
    <s v="7978091909"/>
    <s v="2025-2026"/>
    <x v="0"/>
    <e v="#N/A"/>
    <m/>
    <e v="#N/A"/>
    <x v="0"/>
    <e v="#N/A"/>
    <x v="0"/>
    <e v="#N/A"/>
    <x v="0"/>
    <s v="Yes"/>
    <n v="14724"/>
  </r>
  <r>
    <n v="3731"/>
    <n v="14917"/>
    <x v="14"/>
    <x v="4"/>
    <s v="Prabhanjan Rout"/>
    <s v="Prakash Rout"/>
    <s v="routprabhanjan45@gmail.com"/>
    <s v="8848676241"/>
    <s v="Sujata Rout"/>
    <s v="sujatar134@gmail.com"/>
    <s v="7978990346"/>
    <s v="2025-2026"/>
    <x v="0"/>
    <e v="#N/A"/>
    <m/>
    <e v="#N/A"/>
    <x v="0"/>
    <e v="#N/A"/>
    <x v="0"/>
    <e v="#N/A"/>
    <x v="0"/>
    <s v="Yes"/>
    <n v="14917"/>
  </r>
  <r>
    <n v="3732"/>
    <n v="14809"/>
    <x v="14"/>
    <x v="4"/>
    <s v="Preet Priyanshu "/>
    <s v="Jeetendu Sekhar Sethy"/>
    <s v="kirankranti.1997@gmail.com"/>
    <s v="9777175925"/>
    <s v="Diptimayee Behera"/>
    <s v="kirankranti.1997@gmail.com"/>
    <s v="8658801825"/>
    <s v="2025-2026"/>
    <x v="0"/>
    <e v="#N/A"/>
    <m/>
    <n v="14.159999847412109"/>
    <x v="1"/>
    <n v="14.159999847412109"/>
    <x v="1"/>
    <n v="14.159999847412109"/>
    <x v="1"/>
    <e v="#N/A"/>
    <n v="14809"/>
  </r>
  <r>
    <n v="3733"/>
    <n v="14666"/>
    <x v="14"/>
    <x v="4"/>
    <s v="Priyadarshan Jena"/>
    <s v="Pankaja Nayan Jena"/>
    <s v="pankajnayanjena@gmail.com"/>
    <s v="9437242631"/>
    <s v="Puspanjali Jena"/>
    <s v="pankajnayanjena@gmail.com"/>
    <s v="8637281447"/>
    <s v="2025-2026"/>
    <x v="0"/>
    <e v="#N/A"/>
    <m/>
    <e v="#N/A"/>
    <x v="0"/>
    <n v="305"/>
    <x v="1"/>
    <n v="305"/>
    <x v="1"/>
    <e v="#N/A"/>
    <n v="14666"/>
  </r>
  <r>
    <n v="3734"/>
    <n v="14686"/>
    <x v="14"/>
    <x v="4"/>
    <s v="Purvee Trishna"/>
    <s v="Manoja Kumar Beura"/>
    <s v="purveetrishna@gmail.com"/>
    <s v="9438702257"/>
    <s v="Sasmita Raul"/>
    <s v="manojbeura@yahoo.com"/>
    <s v="9438314058"/>
    <s v="2025-2026"/>
    <x v="0"/>
    <e v="#N/A"/>
    <m/>
    <e v="#N/A"/>
    <x v="0"/>
    <e v="#N/A"/>
    <x v="0"/>
    <e v="#N/A"/>
    <x v="0"/>
    <e v="#N/A"/>
    <n v="14686"/>
  </r>
  <r>
    <n v="3735"/>
    <n v="14667"/>
    <x v="14"/>
    <x v="4"/>
    <s v="SHREYAS SAHU"/>
    <s v="TANMAY KUMAR SAHU"/>
    <s v="tanmaysahu78@gmail.com"/>
    <s v="7787833378"/>
    <s v="TAPASWINI SAHU"/>
    <s v="tapaswinimonu@gmail.com"/>
    <s v="9692885223"/>
    <s v="2025-2026"/>
    <x v="0"/>
    <e v="#N/A"/>
    <m/>
    <e v="#N/A"/>
    <x v="0"/>
    <e v="#N/A"/>
    <x v="0"/>
    <e v="#N/A"/>
    <x v="0"/>
    <s v="Yes"/>
    <n v="14667"/>
  </r>
  <r>
    <n v="3736"/>
    <n v="14640"/>
    <x v="14"/>
    <x v="4"/>
    <s v="SHRISTI SWARUPA SAHOO"/>
    <s v="PRADIP KUMAR SAHOO"/>
    <s v="pradeepsahoo3211@gmail.com"/>
    <s v="9938947896"/>
    <s v="SOUBHAGYALAXMI SAHOO"/>
    <s v="shristisahoo638@gmail.com"/>
    <s v="9178559132"/>
    <s v="2025-2026"/>
    <x v="0"/>
    <e v="#N/A"/>
    <m/>
    <e v="#N/A"/>
    <x v="0"/>
    <n v="70"/>
    <x v="1"/>
    <n v="70"/>
    <x v="1"/>
    <e v="#N/A"/>
    <n v="14640"/>
  </r>
  <r>
    <n v="3737"/>
    <n v="14759"/>
    <x v="14"/>
    <x v="4"/>
    <s v="Soumendra Pradhan"/>
    <s v="Dillip Kumar Pradhan"/>
    <s v="dillipkumarskyway@gmail.com"/>
    <s v="9861353682"/>
    <s v="Basanti Sahoo"/>
    <s v="dillipkumarskyway@gmail.com"/>
    <s v="8117827582"/>
    <s v="2025-2026"/>
    <x v="0"/>
    <e v="#N/A"/>
    <m/>
    <n v="3000"/>
    <x v="1"/>
    <n v="3000"/>
    <x v="1"/>
    <n v="3000"/>
    <x v="1"/>
    <e v="#N/A"/>
    <n v="14759"/>
  </r>
  <r>
    <n v="3738"/>
    <n v="15043"/>
    <x v="14"/>
    <x v="4"/>
    <s v="Suhani Mohapatra"/>
    <s v="Manas Mohapatra"/>
    <s v="suhanieng2010@gmail.com"/>
    <s v="7978239148, 9438481129"/>
    <s v="Sasmita Sahoo"/>
    <s v="sasmitasahoo50792@gmail.com"/>
    <s v="7846884877, 9937743266"/>
    <s v="2025-2026"/>
    <x v="0"/>
    <e v="#N/A"/>
    <m/>
    <e v="#N/A"/>
    <x v="0"/>
    <e v="#N/A"/>
    <x v="0"/>
    <e v="#N/A"/>
    <x v="0"/>
    <e v="#N/A"/>
    <n v="15043"/>
  </r>
  <r>
    <n v="3739"/>
    <n v="14622"/>
    <x v="14"/>
    <x v="4"/>
    <s v="Suman Nayak"/>
    <s v="Ranjan Kumar Nayak"/>
    <s v="silann649@gmail.com"/>
    <s v="9938525772"/>
    <s v="Silan Nayak"/>
    <s v="silann649@gmail.com"/>
    <s v="6371000425"/>
    <s v="2025-2026"/>
    <x v="0"/>
    <e v="#N/A"/>
    <m/>
    <e v="#N/A"/>
    <x v="0"/>
    <e v="#N/A"/>
    <x v="0"/>
    <e v="#N/A"/>
    <x v="0"/>
    <e v="#N/A"/>
    <n v="14622"/>
  </r>
  <r>
    <n v="3740"/>
    <n v="14513"/>
    <x v="14"/>
    <x v="5"/>
    <s v="AASUTOSH PANDA"/>
    <s v="MANAS RANJAN PANDA"/>
    <s v="subhambhubaneswar@gmail.com"/>
    <s v="9861183602"/>
    <s v="ARUNABALA DASH"/>
    <s v="writearuna123@gmail.com"/>
    <s v="9861383602"/>
    <s v="2025-2026"/>
    <x v="0"/>
    <e v="#N/A"/>
    <m/>
    <e v="#N/A"/>
    <x v="0"/>
    <e v="#N/A"/>
    <x v="0"/>
    <e v="#N/A"/>
    <x v="0"/>
    <s v="Yes"/>
    <n v="14513"/>
  </r>
  <r>
    <n v="3741"/>
    <n v="3222"/>
    <x v="14"/>
    <x v="5"/>
    <s v="Aditya Jena"/>
    <s v="Chiranjeebi Jena"/>
    <s v="chiranjeebi@hotmail.com"/>
    <s v="9437023383"/>
    <s v="Nipa Singh"/>
    <s v="chiranjeebi@hotmail.com"/>
    <s v="9437405803"/>
    <s v="2013-2014"/>
    <x v="0"/>
    <e v="#N/A"/>
    <m/>
    <e v="#N/A"/>
    <x v="0"/>
    <e v="#N/A"/>
    <x v="0"/>
    <e v="#N/A"/>
    <x v="0"/>
    <s v="Yes"/>
    <n v="3222"/>
  </r>
  <r>
    <n v="3742"/>
    <n v="11189"/>
    <x v="14"/>
    <x v="5"/>
    <s v="Aditya Mohapatra"/>
    <s v="Satya Sundar Gajendra Mohapatra"/>
    <s v="satyamohapatra@soa.ac.in"/>
    <s v="9439202009"/>
    <s v="Sansita Parida"/>
    <s v="sansitaparida@gmail.com"/>
    <s v="8260607374"/>
    <s v="2021-2022"/>
    <x v="0"/>
    <e v="#N/A"/>
    <m/>
    <e v="#N/A"/>
    <x v="0"/>
    <e v="#N/A"/>
    <x v="0"/>
    <e v="#N/A"/>
    <x v="0"/>
    <s v="Yes"/>
    <n v="11189"/>
  </r>
  <r>
    <n v="3743"/>
    <n v="10225"/>
    <x v="14"/>
    <x v="5"/>
    <s v="Advait Nath"/>
    <s v="Sanjay Nath"/>
    <s v="biswasini76@gmail.com"/>
    <s v="9818359298"/>
    <s v="Biswasini Tripathy"/>
    <s v="biswasini76@gmail.com"/>
    <s v="9818359298"/>
    <s v="2020-2021"/>
    <x v="0"/>
    <e v="#N/A"/>
    <m/>
    <e v="#N/A"/>
    <x v="0"/>
    <e v="#N/A"/>
    <x v="0"/>
    <e v="#N/A"/>
    <x v="0"/>
    <e v="#N/A"/>
    <n v="10225"/>
  </r>
  <r>
    <n v="3744"/>
    <n v="14614"/>
    <x v="14"/>
    <x v="5"/>
    <s v="ADYASHA DASH"/>
    <s v="RAJANI KANTA DASH"/>
    <s v="1rajnikantdash@gmail.com"/>
    <s v="9437110531"/>
    <s v="NANDINI PANDA"/>
    <s v="nandinipanda@yahoo.co.in"/>
    <s v="9437110531"/>
    <s v="2025-2026"/>
    <x v="0"/>
    <e v="#N/A"/>
    <m/>
    <e v="#N/A"/>
    <x v="0"/>
    <e v="#N/A"/>
    <x v="0"/>
    <e v="#N/A"/>
    <x v="0"/>
    <s v="Yes"/>
    <n v="14614"/>
  </r>
  <r>
    <n v="3745"/>
    <n v="3000"/>
    <x v="14"/>
    <x v="5"/>
    <s v="Akasapu Jayaharsha"/>
    <s v="A. Damodar Rao"/>
    <s v="damodar_rao@hotmail.com"/>
    <s v="9437065987"/>
    <s v="A. Rajakumari"/>
    <s v="akasapurajakumari@gmail.com"/>
    <s v="7008239337"/>
    <s v="2013-2014"/>
    <x v="0"/>
    <e v="#N/A"/>
    <m/>
    <e v="#N/A"/>
    <x v="0"/>
    <e v="#N/A"/>
    <x v="0"/>
    <e v="#N/A"/>
    <x v="0"/>
    <e v="#N/A"/>
    <n v="3000"/>
  </r>
  <r>
    <n v="3746"/>
    <n v="6203"/>
    <x v="14"/>
    <x v="5"/>
    <s v="Ananya Mohanty"/>
    <s v="Amlan Mohanty"/>
    <s v="amlanmohanty@rediffmail.com"/>
    <s v="9658835058"/>
    <s v="Bharadwaj Lucy Parija"/>
    <s v="amlanmohanty@rediffmail.com"/>
    <s v="8917476523"/>
    <s v="2016-2017"/>
    <x v="0"/>
    <e v="#N/A"/>
    <m/>
    <e v="#N/A"/>
    <x v="0"/>
    <e v="#N/A"/>
    <x v="0"/>
    <e v="#N/A"/>
    <x v="0"/>
    <e v="#N/A"/>
    <n v="6203"/>
  </r>
  <r>
    <n v="3747"/>
    <n v="14565"/>
    <x v="14"/>
    <x v="5"/>
    <s v="Animesh Bisi"/>
    <s v="Rajesh Bisi"/>
    <s v="bisirajesh@gmail.com"/>
    <s v="7381068311"/>
    <s v="Ruchika Bisi"/>
    <s v="ruchikam2009@gmail.com"/>
    <s v="9438183497"/>
    <s v="2025-2026"/>
    <x v="0"/>
    <e v="#N/A"/>
    <m/>
    <e v="#N/A"/>
    <x v="0"/>
    <e v="#N/A"/>
    <x v="0"/>
    <e v="#N/A"/>
    <x v="0"/>
    <e v="#N/A"/>
    <n v="14565"/>
  </r>
  <r>
    <n v="3748"/>
    <n v="7954"/>
    <x v="14"/>
    <x v="5"/>
    <s v="Anshika Mishra"/>
    <s v="Amit Kumar Mishra"/>
    <s v="amitmishra790@gmail.com"/>
    <s v="8114323222"/>
    <s v="Madhusmita Mohanty"/>
    <s v="madhusmitamilli2001@gmail.com"/>
    <s v="7678667063"/>
    <s v="2018-2019"/>
    <x v="0"/>
    <e v="#N/A"/>
    <m/>
    <e v="#N/A"/>
    <x v="0"/>
    <e v="#N/A"/>
    <x v="0"/>
    <e v="#N/A"/>
    <x v="0"/>
    <s v="Yes"/>
    <n v="7954"/>
  </r>
  <r>
    <n v="3749"/>
    <n v="14619"/>
    <x v="14"/>
    <x v="5"/>
    <s v="AREEJ MIRZA"/>
    <s v="MIRZA SAHID BAIG"/>
    <s v="mirzasahidbaig@gmail.com"/>
    <s v="9437114808"/>
    <s v="REHANA BEGUM"/>
    <s v="rehanabegum4444@gmail.com"/>
    <s v="7008390660"/>
    <s v="2025-2026"/>
    <x v="0"/>
    <e v="#N/A"/>
    <m/>
    <e v="#N/A"/>
    <x v="0"/>
    <e v="#N/A"/>
    <x v="0"/>
    <e v="#N/A"/>
    <x v="0"/>
    <s v="Yes"/>
    <n v="14619"/>
  </r>
  <r>
    <n v="3750"/>
    <n v="14628"/>
    <x v="14"/>
    <x v="5"/>
    <s v="Arin Sandhibigraha"/>
    <s v="Amaresh Sandhibigraha"/>
    <s v="sandhibigrahaamaresh@gmail.com"/>
    <s v="7008207463"/>
    <s v="Monalisa Sandhibigraha"/>
    <s v="sandhibigrahamonalisa49@gmail.com"/>
    <s v="6370379953"/>
    <s v="2025-2026"/>
    <x v="0"/>
    <e v="#N/A"/>
    <m/>
    <e v="#N/A"/>
    <x v="0"/>
    <e v="#N/A"/>
    <x v="0"/>
    <e v="#N/A"/>
    <x v="0"/>
    <s v="Yes"/>
    <n v="14628"/>
  </r>
  <r>
    <n v="3751"/>
    <n v="14564"/>
    <x v="14"/>
    <x v="5"/>
    <s v="Debabrata Sarkar"/>
    <s v="SATYABRATA SARKAR"/>
    <s v="satyabratasarkar@gmail.com"/>
    <s v="7205390514"/>
    <s v="AMRITA SARKAR"/>
    <s v="sarkaramrita669@gmail.com"/>
    <s v="7735848933"/>
    <s v="2025-2026"/>
    <x v="0"/>
    <e v="#N/A"/>
    <m/>
    <e v="#N/A"/>
    <x v="0"/>
    <e v="#N/A"/>
    <x v="0"/>
    <e v="#N/A"/>
    <x v="0"/>
    <s v="Yes"/>
    <n v="14564"/>
  </r>
  <r>
    <n v="3752"/>
    <n v="10094"/>
    <x v="14"/>
    <x v="5"/>
    <s v="Devansh Pathy"/>
    <s v="Sanjay Pathy"/>
    <s v="pathy.sanjay9@gmail.com"/>
    <s v="9479534894"/>
    <s v="Sushmita Mishra"/>
    <s v="manimishra088@gmail.com"/>
    <s v="7888427241"/>
    <s v="2020-2021"/>
    <x v="0"/>
    <e v="#N/A"/>
    <m/>
    <e v="#N/A"/>
    <x v="0"/>
    <e v="#N/A"/>
    <x v="0"/>
    <e v="#N/A"/>
    <x v="0"/>
    <e v="#N/A"/>
    <n v="10094"/>
  </r>
  <r>
    <n v="3753"/>
    <n v="14638"/>
    <x v="14"/>
    <x v="5"/>
    <s v="E. Rishabh Kumar Patro"/>
    <s v="E. Ram Prasad Patro"/>
    <s v="bulu.sonamona@gmail.com"/>
    <s v="9437287620"/>
    <s v="E. Swarnalata Patro"/>
    <s v="bulu.sonamona@gmail.com"/>
    <s v="9668372006"/>
    <s v="2025-2026"/>
    <x v="0"/>
    <e v="#N/A"/>
    <m/>
    <e v="#N/A"/>
    <x v="0"/>
    <e v="#N/A"/>
    <x v="0"/>
    <e v="#N/A"/>
    <x v="0"/>
    <e v="#N/A"/>
    <n v="14638"/>
  </r>
  <r>
    <n v="3754"/>
    <n v="5832"/>
    <x v="14"/>
    <x v="5"/>
    <s v="Gitesh Das"/>
    <s v="Sukanta Das"/>
    <s v="sukantadas1505@gmail.com"/>
    <s v="9090195412"/>
    <s v="Monalisa Behera"/>
    <s v="monadas10@gmail.com"/>
    <s v="9853762424"/>
    <s v="2016-2017"/>
    <x v="0"/>
    <e v="#N/A"/>
    <m/>
    <n v="500"/>
    <x v="1"/>
    <n v="500"/>
    <x v="1"/>
    <n v="500"/>
    <x v="1"/>
    <e v="#N/A"/>
    <n v="5832"/>
  </r>
  <r>
    <n v="3755"/>
    <n v="14576"/>
    <x v="14"/>
    <x v="5"/>
    <s v="ISHAN SATVIK"/>
    <s v="SANTOSH KUMAR SWAIN"/>
    <s v="santoshenthns@gmail.com"/>
    <s v="9556524887"/>
    <s v="SWAGATIKA SWAIN"/>
    <s v="swainswagatika86@gmail.com"/>
    <s v="7381397784"/>
    <s v="2025-2026"/>
    <x v="0"/>
    <e v="#N/A"/>
    <m/>
    <e v="#N/A"/>
    <x v="0"/>
    <e v="#N/A"/>
    <x v="0"/>
    <e v="#N/A"/>
    <x v="0"/>
    <e v="#N/A"/>
    <n v="14576"/>
  </r>
  <r>
    <n v="3756"/>
    <n v="2989"/>
    <x v="14"/>
    <x v="5"/>
    <s v="Ishana Swayin"/>
    <s v="Sambhunath Swayin"/>
    <s v="kbs@swayinassociates.com"/>
    <s v="9937003358"/>
    <s v="Sanjukta Swayin"/>
    <s v="kbs@swayinassociates.com"/>
    <s v="9437002360"/>
    <s v="2013-2014"/>
    <x v="0"/>
    <e v="#N/A"/>
    <m/>
    <e v="#N/A"/>
    <x v="0"/>
    <e v="#N/A"/>
    <x v="0"/>
    <e v="#N/A"/>
    <x v="0"/>
    <s v="Yes"/>
    <n v="2989"/>
  </r>
  <r>
    <n v="3757"/>
    <n v="14572"/>
    <x v="14"/>
    <x v="5"/>
    <s v="JANMEJAYA BEHERA"/>
    <s v="ASHOK KUMAR BEHERA"/>
    <s v="janmejayabehera55@gmail.com"/>
    <s v="9348069284"/>
    <s v="BHARATI PRADHAN"/>
    <s v="sagar.behera3529@gmail.com"/>
    <s v="7848080093"/>
    <s v="2025-2026"/>
    <x v="0"/>
    <e v="#N/A"/>
    <m/>
    <n v="1000"/>
    <x v="1"/>
    <n v="1000"/>
    <x v="1"/>
    <n v="1000"/>
    <x v="1"/>
    <e v="#N/A"/>
    <n v="14572"/>
  </r>
  <r>
    <n v="3758"/>
    <n v="14549"/>
    <x v="14"/>
    <x v="5"/>
    <s v="Jipsnalory Maharana"/>
    <s v="Janardan Maharana"/>
    <s v="maharanajanaradan@gmail.com"/>
    <s v="9937282839"/>
    <s v="Sasmita Maharana"/>
    <s v="jipsnal@gmail.com"/>
    <s v="7609802755"/>
    <s v="2025-2026"/>
    <x v="0"/>
    <e v="#N/A"/>
    <m/>
    <e v="#N/A"/>
    <x v="0"/>
    <e v="#N/A"/>
    <x v="0"/>
    <e v="#N/A"/>
    <x v="0"/>
    <s v="Yes"/>
    <n v="14549"/>
  </r>
  <r>
    <n v="3759"/>
    <n v="14514"/>
    <x v="14"/>
    <x v="5"/>
    <s v="Naman Rath"/>
    <s v="XX"/>
    <s v="meera.rath9@gmail.com"/>
    <s v="9431115260"/>
    <s v="Meera Rath"/>
    <s v="meera.rath9@gmail.com"/>
    <s v="9930084504"/>
    <s v="2025-2026"/>
    <x v="0"/>
    <e v="#N/A"/>
    <m/>
    <e v="#N/A"/>
    <x v="0"/>
    <e v="#N/A"/>
    <x v="0"/>
    <e v="#N/A"/>
    <x v="0"/>
    <s v="Yes"/>
    <n v="14514"/>
  </r>
  <r>
    <n v="3760"/>
    <n v="14516"/>
    <x v="14"/>
    <x v="5"/>
    <s v="PRAMIT PADHI"/>
    <s v="PRASANT KUMAR PADHI"/>
    <s v="prasantk.padhi@gmail.com"/>
    <s v="9078825908"/>
    <s v="MITALI PADHI"/>
    <s v="mitali.padhi@gmail.com"/>
    <s v="9938634330"/>
    <s v="2025-2026"/>
    <x v="0"/>
    <e v="#N/A"/>
    <m/>
    <e v="#N/A"/>
    <x v="0"/>
    <e v="#N/A"/>
    <x v="0"/>
    <e v="#N/A"/>
    <x v="0"/>
    <e v="#N/A"/>
    <n v="14516"/>
  </r>
  <r>
    <n v="3761"/>
    <n v="14539"/>
    <x v="14"/>
    <x v="5"/>
    <s v="Preetisha Das"/>
    <s v="Anand Chandra Das"/>
    <s v="dasanandindia@gmail.com"/>
    <s v="7008479741"/>
    <s v="Deepti Rout"/>
    <s v="routdeeptiindia@gmail.com"/>
    <s v="9438044552"/>
    <s v="2025-2026"/>
    <x v="0"/>
    <e v="#N/A"/>
    <m/>
    <e v="#N/A"/>
    <x v="0"/>
    <e v="#N/A"/>
    <x v="0"/>
    <e v="#N/A"/>
    <x v="0"/>
    <e v="#N/A"/>
    <n v="14539"/>
  </r>
  <r>
    <n v="3762"/>
    <n v="14557"/>
    <x v="14"/>
    <x v="5"/>
    <s v="ROHAN JENA"/>
    <s v="Rajesh Ranjan Jena"/>
    <s v="rajesh_jena2005@yahoo.co.in"/>
    <s v="9937066604"/>
    <s v="Pallabini Samantaray"/>
    <s v="pallabi.lory@gmail.com"/>
    <s v="8249561131"/>
    <s v="2025-2026"/>
    <x v="0"/>
    <e v="#N/A"/>
    <m/>
    <e v="#N/A"/>
    <x v="0"/>
    <e v="#N/A"/>
    <x v="0"/>
    <e v="#N/A"/>
    <x v="0"/>
    <s v="Yes"/>
    <n v="14557"/>
  </r>
  <r>
    <n v="3763"/>
    <n v="14635"/>
    <x v="14"/>
    <x v="5"/>
    <s v="Sai Anshuman Singh"/>
    <s v="Birajit Singh"/>
    <s v="birajitsingh548@gmail.com"/>
    <s v="8917316089"/>
    <s v="Sunanda Parija"/>
    <s v="parijasunanda3@gmail.com"/>
    <s v="9937281174"/>
    <s v="2025-2026"/>
    <x v="0"/>
    <e v="#N/A"/>
    <m/>
    <e v="#N/A"/>
    <x v="0"/>
    <e v="#N/A"/>
    <x v="0"/>
    <e v="#N/A"/>
    <x v="0"/>
    <s v="Yes"/>
    <n v="14635"/>
  </r>
  <r>
    <n v="3764"/>
    <n v="14915"/>
    <x v="14"/>
    <x v="5"/>
    <s v="SAMRAH AKHTAR"/>
    <s v="SIRAJ KHAN"/>
    <s v="sirajkhan2008@yahoo.com"/>
    <s v="7008271899"/>
    <s v="SIRIN FIRDOSH"/>
    <s v="sirinfirdosh@gmail.com"/>
    <s v="7008074600"/>
    <s v="2025-2026"/>
    <x v="0"/>
    <e v="#N/A"/>
    <m/>
    <e v="#N/A"/>
    <x v="0"/>
    <e v="#N/A"/>
    <x v="0"/>
    <e v="#N/A"/>
    <x v="0"/>
    <s v="Yes"/>
    <n v="14915"/>
  </r>
  <r>
    <n v="3765"/>
    <n v="14547"/>
    <x v="14"/>
    <x v="5"/>
    <s v="Sannidhi Nayak"/>
    <s v="Suryakanta Nayak"/>
    <s v="surya.guna2625@gmail.com"/>
    <s v="9437310393"/>
    <s v="Chinmayee Swain"/>
    <s v="chinmayee.tina1980@gmail.com"/>
    <s v="9439495434"/>
    <s v="2025-2026"/>
    <x v="0"/>
    <e v="#N/A"/>
    <m/>
    <e v="#N/A"/>
    <x v="0"/>
    <e v="#N/A"/>
    <x v="0"/>
    <e v="#N/A"/>
    <x v="0"/>
    <s v="Yes"/>
    <n v="14547"/>
  </r>
  <r>
    <n v="3766"/>
    <n v="2344"/>
    <x v="14"/>
    <x v="5"/>
    <s v="Sanslesh Santruksha Sahoo"/>
    <s v="Kambhupani Sahoo"/>
    <s v="kambhu15@gmail.com"/>
    <s v="9937023406"/>
    <s v="Suchitra Sahoo"/>
    <s v="suchis.marak@gmail.com"/>
    <s v="9937009193"/>
    <s v="2012-2013"/>
    <x v="0"/>
    <e v="#N/A"/>
    <m/>
    <e v="#N/A"/>
    <x v="0"/>
    <e v="#N/A"/>
    <x v="0"/>
    <e v="#N/A"/>
    <x v="0"/>
    <e v="#N/A"/>
    <n v="2344"/>
  </r>
  <r>
    <n v="3767"/>
    <n v="14518"/>
    <x v="14"/>
    <x v="5"/>
    <s v="Shaikh Nadeem Akhtar"/>
    <s v="Shaikh Sahanwaj"/>
    <s v="sksahanwaj02@gmail.com"/>
    <s v="9937099786"/>
    <s v="Rihana Akhtar"/>
    <s v="sksahanwaj02@gmail.com"/>
    <s v="9938339898"/>
    <s v="2025-2026"/>
    <x v="0"/>
    <e v="#N/A"/>
    <m/>
    <e v="#N/A"/>
    <x v="0"/>
    <e v="#N/A"/>
    <x v="0"/>
    <e v="#N/A"/>
    <x v="0"/>
    <s v="Yes"/>
    <n v="14518"/>
  </r>
  <r>
    <n v="3768"/>
    <n v="8181"/>
    <x v="14"/>
    <x v="5"/>
    <s v="Shivani Panda"/>
    <s v="Saroj Kumar Panda"/>
    <s v="sarojkupanda@gmail.com"/>
    <s v="9958934848"/>
    <s v="Sangeeta Sahoo"/>
    <s v="sangeetasahoo78@gmail.com"/>
    <s v="9958931133"/>
    <s v="2018-2019"/>
    <x v="0"/>
    <e v="#N/A"/>
    <m/>
    <e v="#N/A"/>
    <x v="0"/>
    <e v="#N/A"/>
    <x v="0"/>
    <e v="#N/A"/>
    <x v="0"/>
    <e v="#N/A"/>
    <n v="8181"/>
  </r>
  <r>
    <n v="3769"/>
    <n v="3793"/>
    <x v="14"/>
    <x v="5"/>
    <s v="Shriya Agarwal"/>
    <s v="Manish Agarwal"/>
    <s v="info@aadyaurja.com"/>
    <s v="9437020559"/>
    <s v="Rachana Agarwal"/>
    <s v="manishagarwal@aadyaurja.com"/>
    <s v="9437139076"/>
    <s v="2014-2015"/>
    <x v="0"/>
    <e v="#N/A"/>
    <m/>
    <e v="#N/A"/>
    <x v="0"/>
    <e v="#N/A"/>
    <x v="0"/>
    <e v="#N/A"/>
    <x v="0"/>
    <s v="Yes"/>
    <n v="3793"/>
  </r>
  <r>
    <n v="3770"/>
    <n v="9726"/>
    <x v="14"/>
    <x v="5"/>
    <s v="Shriyan Misra"/>
    <s v="Ipsit Misra"/>
    <s v="ipsitmisra77@gmail.com"/>
    <s v="7327018734"/>
    <s v="Tania Mishra"/>
    <s v="wakratvnda212@gmail.com"/>
    <s v="7327019468"/>
    <s v="2019-2020"/>
    <x v="0"/>
    <e v="#N/A"/>
    <m/>
    <e v="#N/A"/>
    <x v="0"/>
    <e v="#N/A"/>
    <x v="0"/>
    <e v="#N/A"/>
    <x v="0"/>
    <e v="#N/A"/>
    <n v="9726"/>
  </r>
  <r>
    <n v="3771"/>
    <n v="8139"/>
    <x v="14"/>
    <x v="5"/>
    <s v="Sidhartha Mohanty"/>
    <s v="Pravat Ch Mohanty"/>
    <s v="pravat.2020@gmail.com"/>
    <s v="7978743197"/>
    <s v="Amita Nayak"/>
    <s v="pravat.2020@gmail.com"/>
    <s v="7978743197"/>
    <s v="2018-2019"/>
    <x v="0"/>
    <e v="#N/A"/>
    <m/>
    <e v="#N/A"/>
    <x v="0"/>
    <e v="#N/A"/>
    <x v="0"/>
    <e v="#N/A"/>
    <x v="0"/>
    <s v="Yes"/>
    <n v="8139"/>
  </r>
  <r>
    <n v="3772"/>
    <n v="14570"/>
    <x v="14"/>
    <x v="5"/>
    <s v="Subhalaxmi Jena"/>
    <s v="Manindra Kumar Jena"/>
    <s v="manindrajena77@gmail.com"/>
    <s v="7978174512"/>
    <s v="Jyotsnarani Jena"/>
    <s v="manindrajena77@gmail.com"/>
    <s v="7008294654"/>
    <s v="2025-2026"/>
    <x v="0"/>
    <e v="#N/A"/>
    <m/>
    <e v="#N/A"/>
    <x v="0"/>
    <e v="#N/A"/>
    <x v="0"/>
    <e v="#N/A"/>
    <x v="0"/>
    <s v="Yes"/>
    <n v="14570"/>
  </r>
  <r>
    <n v="3773"/>
    <n v="14644"/>
    <x v="14"/>
    <x v="5"/>
    <s v="Subhankar Subudhi"/>
    <s v="Brajabandhu Subudhi"/>
    <s v="subhankarsubudhi78@gmail.com"/>
    <s v="9237418395"/>
    <s v="Jayashree Sahoo"/>
    <s v="subhankarsubudhi78@gmail.com"/>
    <s v="9439792400"/>
    <s v="2025-2026"/>
    <x v="0"/>
    <e v="#N/A"/>
    <m/>
    <e v="#N/A"/>
    <x v="0"/>
    <e v="#N/A"/>
    <x v="0"/>
    <e v="#N/A"/>
    <x v="0"/>
    <e v="#N/A"/>
    <n v="14644"/>
  </r>
  <r>
    <n v="3774"/>
    <n v="9709"/>
    <x v="14"/>
    <x v="5"/>
    <s v="Subhashree Sailja"/>
    <s v="Sananda Bag"/>
    <s v="sanandbag@gmail.com"/>
    <s v="8283955944"/>
    <s v="Leena Bag"/>
    <s v="sanandbag@gmail.com"/>
    <s v="9100407079"/>
    <s v="2019-2020"/>
    <x v="0"/>
    <e v="#N/A"/>
    <m/>
    <e v="#N/A"/>
    <x v="0"/>
    <e v="#N/A"/>
    <x v="0"/>
    <e v="#N/A"/>
    <x v="0"/>
    <e v="#N/A"/>
    <n v="9709"/>
  </r>
  <r>
    <n v="3775"/>
    <n v="3978"/>
    <x v="14"/>
    <x v="5"/>
    <s v="Swastik Swain"/>
    <s v="Bibhu Prasad Swain"/>
    <s v="bibhuswain7@gmail.com"/>
    <s v="7008565020"/>
    <s v="Swatiprava Swain"/>
    <s v="bibhuswain7@gmail.com"/>
    <s v="8895753509"/>
    <s v="2014-2015"/>
    <x v="0"/>
    <e v="#N/A"/>
    <m/>
    <e v="#N/A"/>
    <x v="0"/>
    <e v="#N/A"/>
    <x v="0"/>
    <e v="#N/A"/>
    <x v="0"/>
    <e v="#N/A"/>
    <n v="3978"/>
  </r>
  <r>
    <n v="3776"/>
    <n v="14617"/>
    <x v="14"/>
    <x v="5"/>
    <s v="Syed Musrat Jahan"/>
    <s v="Sayed Abdul Maszud"/>
    <s v="syedmusratjahan@gmail.com"/>
    <s v="9938355338"/>
    <s v="Sofia Khatun"/>
    <s v="amrinchamp0@gmail.com"/>
    <s v="7788904135"/>
    <s v="2025-2026"/>
    <x v="0"/>
    <e v="#N/A"/>
    <m/>
    <e v="#N/A"/>
    <x v="0"/>
    <e v="#N/A"/>
    <x v="0"/>
    <e v="#N/A"/>
    <x v="0"/>
    <s v="Yes"/>
    <n v="14617"/>
  </r>
  <r>
    <n v="3777"/>
    <n v="4947"/>
    <x v="14"/>
    <x v="5"/>
    <s v="Tanuj Panda"/>
    <s v="Tapan Kumar Panda"/>
    <s v="tpanda2011@gmail.com"/>
    <s v="9437185982"/>
    <s v="Sunanda Mishra"/>
    <s v="mishrasunandapuri@gmail.com"/>
    <s v="9437031663"/>
    <s v="2015-2016"/>
    <x v="0"/>
    <e v="#N/A"/>
    <m/>
    <e v="#N/A"/>
    <x v="0"/>
    <e v="#N/A"/>
    <x v="0"/>
    <e v="#N/A"/>
    <x v="0"/>
    <e v="#N/A"/>
    <n v="4947"/>
  </r>
  <r>
    <n v="3778"/>
    <n v="14545"/>
    <x v="14"/>
    <x v="5"/>
    <s v="Trisha Tanisha Routray"/>
    <s v="Hemanta kumar routray"/>
    <s v="hemantar.hr@gmail.com"/>
    <s v="9090000051"/>
    <s v="Bigyanika Routray"/>
    <s v="bigyanika@gmail.com"/>
    <s v="9337701660"/>
    <s v="2025-2026"/>
    <x v="0"/>
    <e v="#N/A"/>
    <m/>
    <e v="#N/A"/>
    <x v="0"/>
    <e v="#N/A"/>
    <x v="0"/>
    <e v="#N/A"/>
    <x v="0"/>
    <s v="Yes"/>
    <n v="14545"/>
  </r>
  <r>
    <n v="3779"/>
    <n v="14914"/>
    <x v="14"/>
    <x v="5"/>
    <s v="Vedanshi Agamya"/>
    <s v="Samir Kumar"/>
    <s v="samirkrmail@yahoo.co.in"/>
    <s v="9431370919"/>
    <s v="Kumari Rani"/>
    <s v="ranikrmail@yahoo.co.in"/>
    <s v="9431552244"/>
    <s v="2025-2026"/>
    <x v="0"/>
    <e v="#N/A"/>
    <m/>
    <e v="#N/A"/>
    <x v="0"/>
    <e v="#N/A"/>
    <x v="0"/>
    <e v="#N/A"/>
    <x v="0"/>
    <e v="#N/A"/>
    <n v="14914"/>
  </r>
  <r>
    <n v="3780"/>
    <n v="14596"/>
    <x v="14"/>
    <x v="5"/>
    <s v="VISHESH SINGHAL"/>
    <s v="BIMAL KUMAR BHOOT"/>
    <s v="sbnassociate@gmail.com"/>
    <s v="9437045720"/>
    <s v="RADHIKA BHOOT"/>
    <s v="ria.vishesh@gmail.com"/>
    <s v="9437388477"/>
    <s v="2025-2026"/>
    <x v="0"/>
    <e v="#N/A"/>
    <m/>
    <e v="#N/A"/>
    <x v="0"/>
    <e v="#N/A"/>
    <x v="0"/>
    <e v="#N/A"/>
    <x v="0"/>
    <e v="#N/A"/>
    <n v="14596"/>
  </r>
  <r>
    <n v="3781"/>
    <n v="5491"/>
    <x v="14"/>
    <x v="6"/>
    <s v="Aadya Keshari Biswal"/>
    <s v="Dipta Keshari Biswal"/>
    <s v="dipta.biswal@gmail.com"/>
    <s v="9776916772, 9040070035"/>
    <s v="Sindhu Rekha Biswal"/>
    <s v="dipta.biswal@gmail.com"/>
    <s v="9040070035"/>
    <s v="2015-2016"/>
    <x v="0"/>
    <e v="#N/A"/>
    <m/>
    <e v="#N/A"/>
    <x v="0"/>
    <e v="#N/A"/>
    <x v="0"/>
    <e v="#N/A"/>
    <x v="0"/>
    <s v="Yes"/>
    <n v="5491"/>
  </r>
  <r>
    <n v="3782"/>
    <n v="4698"/>
    <x v="14"/>
    <x v="6"/>
    <s v="Aashna Mohanty"/>
    <s v="Sarada Prasad Mohanty"/>
    <s v="saradamohanty.chiku@gmail.com"/>
    <s v="9438672752"/>
    <s v="Suchismita Mohanty"/>
    <s v="sucheemohanty@gmail.com"/>
    <s v="9438672136"/>
    <s v="2015-2016"/>
    <x v="0"/>
    <e v="#N/A"/>
    <m/>
    <e v="#N/A"/>
    <x v="0"/>
    <e v="#N/A"/>
    <x v="0"/>
    <e v="#N/A"/>
    <x v="0"/>
    <e v="#N/A"/>
    <n v="4698"/>
  </r>
  <r>
    <n v="3783"/>
    <n v="8201"/>
    <x v="14"/>
    <x v="6"/>
    <s v="Aditya Dev"/>
    <s v="Debashis Mandal"/>
    <s v="iamdebm@gmail.com"/>
    <s v="7978410360"/>
    <s v="Aparna Mandal"/>
    <s v="aparnamandal65@gmail.com"/>
    <s v="9438046201"/>
    <s v="2018-2019"/>
    <x v="0"/>
    <e v="#N/A"/>
    <m/>
    <e v="#N/A"/>
    <x v="0"/>
    <e v="#N/A"/>
    <x v="0"/>
    <e v="#N/A"/>
    <x v="0"/>
    <s v="Yes"/>
    <n v="8201"/>
  </r>
  <r>
    <n v="3784"/>
    <n v="6801"/>
    <x v="14"/>
    <x v="6"/>
    <s v="Adyasha Aparajita"/>
    <s v="Ashok Kumar Behuria"/>
    <s v="ashokbehuria123@gmail.com"/>
    <s v="9437632515"/>
    <s v="Sreelekha Nayak"/>
    <s v="sreelenkanayak79@gmail.com"/>
    <s v="9438471330"/>
    <s v="2016-2017"/>
    <x v="0"/>
    <e v="#N/A"/>
    <m/>
    <e v="#N/A"/>
    <x v="0"/>
    <e v="#N/A"/>
    <x v="0"/>
    <e v="#N/A"/>
    <x v="0"/>
    <e v="#N/A"/>
    <n v="6801"/>
  </r>
  <r>
    <n v="3785"/>
    <n v="2343"/>
    <x v="14"/>
    <x v="6"/>
    <s v="Aekansh Kar"/>
    <s v="Ashutosh Kar"/>
    <s v="get2reach@hotmail.com"/>
    <s v="9937888331"/>
    <s v="Monalisa Acharya"/>
    <s v="mail@lavation.in"/>
    <s v="9438910438"/>
    <s v="2012-2013"/>
    <x v="0"/>
    <e v="#N/A"/>
    <m/>
    <e v="#N/A"/>
    <x v="0"/>
    <e v="#N/A"/>
    <x v="0"/>
    <e v="#N/A"/>
    <x v="0"/>
    <s v="Yes"/>
    <n v="2343"/>
  </r>
  <r>
    <n v="3786"/>
    <n v="4904"/>
    <x v="14"/>
    <x v="6"/>
    <s v="Akshita Bhoot"/>
    <s v="Ritesh Kumar Bhoot"/>
    <s v="riteshbhoot@hotmail.com"/>
    <s v="9338963434"/>
    <s v="Sheetal Agrawal"/>
    <s v="sheetalbhoot@hotmail.com"/>
    <s v="9861591617"/>
    <s v="2015-2016"/>
    <x v="0"/>
    <e v="#N/A"/>
    <m/>
    <e v="#N/A"/>
    <x v="0"/>
    <e v="#N/A"/>
    <x v="0"/>
    <e v="#N/A"/>
    <x v="0"/>
    <e v="#N/A"/>
    <n v="4904"/>
  </r>
  <r>
    <n v="3787"/>
    <n v="14904"/>
    <x v="14"/>
    <x v="6"/>
    <s v="Amritanshu Barik"/>
    <s v="Asit Ranjan Barik"/>
    <s v="asitbarik123@rediffmail.com"/>
    <s v="7004151372"/>
    <s v="Sukanti Lata Barik"/>
    <s v="sltunibarik123@gmail.com"/>
    <s v="9955217475"/>
    <s v="2025-2026"/>
    <x v="0"/>
    <e v="#N/A"/>
    <m/>
    <e v="#N/A"/>
    <x v="0"/>
    <e v="#N/A"/>
    <x v="0"/>
    <e v="#N/A"/>
    <x v="0"/>
    <e v="#N/A"/>
    <n v="14904"/>
  </r>
  <r>
    <n v="3788"/>
    <n v="7981"/>
    <x v="14"/>
    <x v="6"/>
    <s v="Anisha Panigrahy"/>
    <s v="Ashok Kumar Panigrahy"/>
    <s v="ashokhrasmita@gmail.com"/>
    <s v="8260088888"/>
    <s v="Rasmita Mahapatra"/>
    <s v="rasmitaashok@gmail.com"/>
    <s v="8260044444"/>
    <s v="2018-2019"/>
    <x v="0"/>
    <e v="#N/A"/>
    <m/>
    <e v="#N/A"/>
    <x v="0"/>
    <e v="#N/A"/>
    <x v="0"/>
    <e v="#N/A"/>
    <x v="0"/>
    <s v="Yes"/>
    <n v="7981"/>
  </r>
  <r>
    <n v="3789"/>
    <n v="14846"/>
    <x v="14"/>
    <x v="6"/>
    <s v="ANISHKA KYAL"/>
    <s v="ASHISH KYAL"/>
    <s v="akpiindia@gmail.com"/>
    <s v="9437022121"/>
    <s v="ANKITA KYAL"/>
    <s v="ankitakyal123@gmail.com"/>
    <s v="7978953497"/>
    <s v="2025-2026"/>
    <x v="0"/>
    <e v="#N/A"/>
    <m/>
    <e v="#N/A"/>
    <x v="0"/>
    <e v="#N/A"/>
    <x v="0"/>
    <e v="#N/A"/>
    <x v="0"/>
    <s v="Yes"/>
    <n v="14846"/>
  </r>
  <r>
    <n v="3790"/>
    <n v="14929"/>
    <x v="14"/>
    <x v="6"/>
    <s v="Anuska Mishra"/>
    <s v="Gopal Prasad Mishra"/>
    <s v="mishra.gltd@gmail.com"/>
    <s v="9078824069"/>
    <s v="Lopamudra Mishra"/>
    <s v="mishra.anushka2008@gmail.com"/>
    <s v="8763115689"/>
    <s v="2025-2026"/>
    <x v="0"/>
    <e v="#N/A"/>
    <m/>
    <e v="#N/A"/>
    <x v="0"/>
    <e v="#N/A"/>
    <x v="0"/>
    <e v="#N/A"/>
    <x v="0"/>
    <e v="#N/A"/>
    <n v="14929"/>
  </r>
  <r>
    <n v="3791"/>
    <n v="2332"/>
    <x v="14"/>
    <x v="6"/>
    <s v="Armaan Mohanty"/>
    <s v="Debasis Mohanty"/>
    <s v="directorp@smcindia.com"/>
    <s v="9937012120"/>
    <s v="Avinandita Mohanty"/>
    <s v="mohantyavin@gmail.com"/>
    <s v="9937095927"/>
    <s v="2012-2013"/>
    <x v="0"/>
    <e v="#N/A"/>
    <m/>
    <e v="#N/A"/>
    <x v="0"/>
    <e v="#N/A"/>
    <x v="0"/>
    <e v="#N/A"/>
    <x v="0"/>
    <e v="#N/A"/>
    <n v="2332"/>
  </r>
  <r>
    <n v="3792"/>
    <n v="15161"/>
    <x v="14"/>
    <x v="6"/>
    <s v="Arman Singh"/>
    <s v="Vikram Singh"/>
    <s v="vikr_singh@yahoo.co.in"/>
    <s v="7506758385"/>
    <s v="Yashika Singh"/>
    <s v="syeshika9@gmail.com"/>
    <s v="9757347703"/>
    <s v="2025-2026"/>
    <x v="0"/>
    <e v="#N/A"/>
    <m/>
    <e v="#N/A"/>
    <x v="0"/>
    <e v="#N/A"/>
    <x v="0"/>
    <e v="#N/A"/>
    <x v="0"/>
    <e v="#N/A"/>
    <e v="#N/A"/>
  </r>
  <r>
    <n v="3793"/>
    <n v="14905"/>
    <x v="14"/>
    <x v="6"/>
    <s v="Arnav Sahu"/>
    <s v="Bikash Ranjan Sahu"/>
    <s v="bikashsahu@gmail.com"/>
    <s v="9776971910"/>
    <s v="Pratibha Sahu"/>
    <s v="arnavpratibha@gmail.com"/>
    <s v="7064333670"/>
    <s v="2025-2026"/>
    <x v="0"/>
    <e v="#N/A"/>
    <m/>
    <e v="#N/A"/>
    <x v="0"/>
    <e v="#N/A"/>
    <x v="0"/>
    <e v="#N/A"/>
    <x v="0"/>
    <e v="#N/A"/>
    <n v="14905"/>
  </r>
  <r>
    <n v="3794"/>
    <n v="12653"/>
    <x v="14"/>
    <x v="6"/>
    <s v="Arpita Sahoo"/>
    <s v="Umakanta Sahoo"/>
    <s v="umakantasahoo671@gmail.com"/>
    <s v="9761764779"/>
    <s v="Bijaya Laxmi Sahoo"/>
    <s v="umakantasahoo671@gmail.com"/>
    <s v="7991097783"/>
    <s v="2023-2024"/>
    <x v="0"/>
    <e v="#N/A"/>
    <m/>
    <e v="#N/A"/>
    <x v="0"/>
    <e v="#N/A"/>
    <x v="0"/>
    <e v="#N/A"/>
    <x v="0"/>
    <e v="#N/A"/>
    <n v="12653"/>
  </r>
  <r>
    <n v="3795"/>
    <n v="4880"/>
    <x v="14"/>
    <x v="6"/>
    <s v="Ayana Sahu"/>
    <s v="Sidhartha Sahu"/>
    <s v="picspurely@gmail.com"/>
    <s v="9437578256"/>
    <s v="Rashmi Sahu"/>
    <s v="picspurely@gmail.com"/>
    <s v="7008652889"/>
    <s v="2015-2016"/>
    <x v="0"/>
    <e v="#N/A"/>
    <m/>
    <e v="#N/A"/>
    <x v="0"/>
    <e v="#N/A"/>
    <x v="0"/>
    <e v="#N/A"/>
    <x v="0"/>
    <s v="Yes"/>
    <n v="4880"/>
  </r>
  <r>
    <n v="3796"/>
    <n v="14837"/>
    <x v="14"/>
    <x v="6"/>
    <s v="Ayush Nanda"/>
    <s v="Tapan Kumar Nanda"/>
    <s v="llitinanda@gmail.com"/>
    <s v="8917463660"/>
    <s v="Tanwee Tapanita Nanda"/>
    <s v="llitinanda@gmail.com"/>
    <s v="7008479447"/>
    <s v="2025-2026"/>
    <x v="0"/>
    <e v="#N/A"/>
    <m/>
    <e v="#N/A"/>
    <x v="0"/>
    <n v="320"/>
    <x v="1"/>
    <n v="320"/>
    <x v="1"/>
    <s v="Yes"/>
    <n v="14837"/>
  </r>
  <r>
    <n v="3797"/>
    <n v="14802"/>
    <x v="14"/>
    <x v="6"/>
    <s v="AZEEN MIRZA"/>
    <s v="MIRZA SADIQUE BAIG"/>
    <s v="bmirzasadique@gmail.com"/>
    <s v="8090407140"/>
    <s v="ZAMAL ARA"/>
    <s v="bmirzasadique@gmail.com"/>
    <s v="7008068142"/>
    <s v="2025-2026"/>
    <x v="0"/>
    <e v="#N/A"/>
    <m/>
    <e v="#N/A"/>
    <x v="0"/>
    <e v="#N/A"/>
    <x v="0"/>
    <e v="#N/A"/>
    <x v="0"/>
    <s v="Yes"/>
    <n v="14802"/>
  </r>
  <r>
    <n v="3798"/>
    <n v="14935"/>
    <x v="14"/>
    <x v="6"/>
    <s v="Bikram Aditya Dash"/>
    <s v="Biswa Ranjan Dash"/>
    <s v="taurus.brd@gmail.com"/>
    <s v="7205882880"/>
    <s v="Devyani Dey"/>
    <s v="de.devyani@gmail.com"/>
    <s v="9337349430"/>
    <s v="2025-2026"/>
    <x v="0"/>
    <e v="#N/A"/>
    <m/>
    <e v="#N/A"/>
    <x v="0"/>
    <e v="#N/A"/>
    <x v="0"/>
    <e v="#N/A"/>
    <x v="0"/>
    <e v="#N/A"/>
    <n v="14935"/>
  </r>
  <r>
    <n v="3799"/>
    <n v="5637"/>
    <x v="14"/>
    <x v="6"/>
    <s v="Gaurav Panda"/>
    <s v="Biswanath Panda"/>
    <s v="panda.biswanath@rocketmail.com"/>
    <s v="9439166074"/>
    <s v="Smita Sahoo"/>
    <s v="panda.biswanath@rocketmail.com"/>
    <s v="9238560348"/>
    <s v="2015-2016"/>
    <x v="0"/>
    <e v="#N/A"/>
    <m/>
    <e v="#N/A"/>
    <x v="0"/>
    <e v="#N/A"/>
    <x v="0"/>
    <e v="#N/A"/>
    <x v="0"/>
    <s v="Yes"/>
    <n v="5637"/>
  </r>
  <r>
    <n v="3800"/>
    <n v="14845"/>
    <x v="14"/>
    <x v="6"/>
    <s v="Gurjas Dhillon"/>
    <s v="Daljeet Singh Dhillon"/>
    <s v="dhillongurjas3@gmail.com"/>
    <s v="9777455330"/>
    <s v="Jasmeet Dhillon"/>
    <s v="jasmeetdhillon2326@gmail.com"/>
    <s v="7873225154"/>
    <s v="2025-2026"/>
    <x v="0"/>
    <e v="#N/A"/>
    <m/>
    <e v="#N/A"/>
    <x v="0"/>
    <e v="#N/A"/>
    <x v="0"/>
    <e v="#N/A"/>
    <x v="0"/>
    <e v="#N/A"/>
    <n v="14845"/>
  </r>
  <r>
    <n v="3801"/>
    <n v="14812"/>
    <x v="14"/>
    <x v="6"/>
    <s v="Gyana Ranjan Das"/>
    <s v="Ranjan Kumar Das"/>
    <s v="ranjankumardas525@gmail.com"/>
    <s v="9439953421"/>
    <s v="Hemalata Nayak"/>
    <s v="ranjankumardas525@gmail.com"/>
    <s v="9439620921"/>
    <s v="2025-2026"/>
    <x v="0"/>
    <e v="#N/A"/>
    <m/>
    <e v="#N/A"/>
    <x v="0"/>
    <e v="#N/A"/>
    <x v="0"/>
    <e v="#N/A"/>
    <x v="0"/>
    <e v="#N/A"/>
    <n v="14812"/>
  </r>
  <r>
    <n v="3802"/>
    <n v="14818"/>
    <x v="14"/>
    <x v="6"/>
    <s v="Jaileena Pujahari"/>
    <s v="Subash Chandra Pujahari"/>
    <s v="subashpujahari@gmail.com"/>
    <s v="9437030400"/>
    <s v="Anjali Pujahari"/>
    <s v="anjalipujahari@gmail.com"/>
    <s v="9348127313"/>
    <s v="2025-2026"/>
    <x v="0"/>
    <e v="#N/A"/>
    <m/>
    <e v="#N/A"/>
    <x v="0"/>
    <e v="#N/A"/>
    <x v="0"/>
    <e v="#N/A"/>
    <x v="0"/>
    <s v="Yes"/>
    <n v="14818"/>
  </r>
  <r>
    <n v="3803"/>
    <n v="14880"/>
    <x v="14"/>
    <x v="6"/>
    <s v="KHADIJA KALEEM"/>
    <s v="MOHAMMAD KALIM"/>
    <s v="kaleemkhadija@gmail.com"/>
    <s v="9437355553"/>
    <s v="SHAHISTA AFREEN"/>
    <s v="kaleemkhadija@gmail.com"/>
    <s v="7077807119"/>
    <s v="2025-2026"/>
    <x v="0"/>
    <e v="#N/A"/>
    <m/>
    <e v="#N/A"/>
    <x v="0"/>
    <n v="320"/>
    <x v="1"/>
    <n v="320"/>
    <x v="1"/>
    <e v="#N/A"/>
    <n v="14880"/>
  </r>
  <r>
    <n v="3804"/>
    <n v="11544"/>
    <x v="14"/>
    <x v="6"/>
    <s v="Krish Agarwal"/>
    <s v="Kishan Agarwal"/>
    <s v="shreeshyam777@gmail.com"/>
    <s v="9437059992"/>
    <s v="Archana Agarwal"/>
    <s v="archanaagarwal864@gmail.com"/>
    <s v="9861959992"/>
    <s v="2022-2023"/>
    <x v="0"/>
    <e v="#N/A"/>
    <m/>
    <e v="#N/A"/>
    <x v="0"/>
    <e v="#N/A"/>
    <x v="0"/>
    <e v="#N/A"/>
    <x v="0"/>
    <e v="#N/A"/>
    <n v="11544"/>
  </r>
  <r>
    <n v="3805"/>
    <n v="14828"/>
    <x v="14"/>
    <x v="6"/>
    <s v="NISHANT SAROJ BEHERA"/>
    <s v="SAROJ KUMAR BEHERA"/>
    <s v="sarojku2000@gmail.com"/>
    <s v="9237379696"/>
    <s v="ROSALIN SAHOO"/>
    <s v="rosalinsahoo11111981@gmail.com"/>
    <s v="8249305071"/>
    <s v="2025-2026"/>
    <x v="0"/>
    <e v="#N/A"/>
    <m/>
    <e v="#N/A"/>
    <x v="0"/>
    <e v="#N/A"/>
    <x v="0"/>
    <e v="#N/A"/>
    <x v="0"/>
    <e v="#N/A"/>
    <n v="14828"/>
  </r>
  <r>
    <n v="3806"/>
    <n v="14855"/>
    <x v="14"/>
    <x v="6"/>
    <s v="Omm Parida"/>
    <s v="Dhirendra Kumar Parida"/>
    <s v="dhirendrakumarparida@yahoo.in"/>
    <s v="9437283598"/>
    <s v="Priyanka Parida"/>
    <s v="ppriyankaparida1982@gmail.com"/>
    <s v="7735079971"/>
    <s v="2025-2026"/>
    <x v="0"/>
    <e v="#N/A"/>
    <m/>
    <e v="#N/A"/>
    <x v="0"/>
    <e v="#N/A"/>
    <x v="0"/>
    <e v="#N/A"/>
    <x v="0"/>
    <s v="Yes"/>
    <n v="14855"/>
  </r>
  <r>
    <n v="3807"/>
    <n v="6880"/>
    <x v="14"/>
    <x v="6"/>
    <s v="Prateechi Mohapatra"/>
    <s v="Subhendu Mohapatra"/>
    <s v="msubhend@gmail.com"/>
    <s v="8249012167"/>
    <s v="Sruti Pattanaik"/>
    <s v="wtasruti@gmail.com"/>
    <s v="8249012167"/>
    <s v="2016-2017"/>
    <x v="0"/>
    <e v="#N/A"/>
    <m/>
    <e v="#N/A"/>
    <x v="0"/>
    <e v="#N/A"/>
    <x v="0"/>
    <e v="#N/A"/>
    <x v="0"/>
    <e v="#N/A"/>
    <n v="6880"/>
  </r>
  <r>
    <n v="3808"/>
    <n v="6869"/>
    <x v="14"/>
    <x v="6"/>
    <s v="Rashi Gunwant"/>
    <s v="Rahul Gunwant"/>
    <s v="rahulgunwant78@gmail.com"/>
    <s v="9437577638"/>
    <s v="Shiwani Gunwant"/>
    <s v="shiwanigunwant@gmail.com"/>
    <s v="9938027039"/>
    <s v="2017-2018"/>
    <x v="0"/>
    <e v="#N/A"/>
    <m/>
    <e v="#N/A"/>
    <x v="0"/>
    <n v="320"/>
    <x v="1"/>
    <n v="320"/>
    <x v="1"/>
    <e v="#N/A"/>
    <n v="6869"/>
  </r>
  <r>
    <n v="3809"/>
    <n v="14944"/>
    <x v="14"/>
    <x v="6"/>
    <s v="SEJAL PATNAIK"/>
    <s v="SANJAY PATNAIK"/>
    <s v="sanjaypatnaik01@gmail.com"/>
    <s v="8769233445"/>
    <s v="R VASINI"/>
    <s v="vasinipatnaik@gmail.com"/>
    <s v="8427498304"/>
    <s v="2025-2026"/>
    <x v="0"/>
    <e v="#N/A"/>
    <m/>
    <e v="#N/A"/>
    <x v="0"/>
    <e v="#N/A"/>
    <x v="0"/>
    <e v="#N/A"/>
    <x v="0"/>
    <e v="#N/A"/>
    <n v="14944"/>
  </r>
  <r>
    <n v="3810"/>
    <n v="14799"/>
    <x v="14"/>
    <x v="6"/>
    <s v="Shreeya Shruti Raut"/>
    <s v="Sanatan Raut"/>
    <s v="sanatan.raut78sr@gmail.com"/>
    <s v="7008121506"/>
    <s v="Sanjukta Raut"/>
    <s v="sanatan.raut78sr@gmail.com"/>
    <s v="7008121507"/>
    <s v="2025-2026"/>
    <x v="0"/>
    <e v="#N/A"/>
    <m/>
    <e v="#N/A"/>
    <x v="0"/>
    <e v="#N/A"/>
    <x v="0"/>
    <e v="#N/A"/>
    <x v="0"/>
    <e v="#N/A"/>
    <n v="14799"/>
  </r>
  <r>
    <n v="3811"/>
    <n v="3165"/>
    <x v="14"/>
    <x v="6"/>
    <s v="Shreya Shalini Sahoo"/>
    <s v="Ajit Kumar Sahoo"/>
    <s v="ajit.p27@gmail.com"/>
    <s v="9438389180"/>
    <s v="Puja Sahoo"/>
    <s v="elegantpuja@gmail.com"/>
    <s v="9439722536"/>
    <s v="2013-2014"/>
    <x v="0"/>
    <e v="#N/A"/>
    <m/>
    <e v="#N/A"/>
    <x v="0"/>
    <n v="320"/>
    <x v="1"/>
    <n v="320"/>
    <x v="1"/>
    <s v="Yes"/>
    <n v="3165"/>
  </r>
  <r>
    <n v="3812"/>
    <n v="7992"/>
    <x v="14"/>
    <x v="6"/>
    <s v="Shreyan Balukesh Panda"/>
    <s v="Godabarish Panda"/>
    <s v="godabarishpanda20@gmail.com"/>
    <s v="9437403736"/>
    <s v="Nilima Satpathy"/>
    <s v="nilimasatpathy09@yahoo.com"/>
    <s v="7008416319"/>
    <s v="2018-2019"/>
    <x v="0"/>
    <e v="#N/A"/>
    <m/>
    <e v="#N/A"/>
    <x v="0"/>
    <e v="#N/A"/>
    <x v="0"/>
    <e v="#N/A"/>
    <x v="0"/>
    <e v="#N/A"/>
    <n v="7992"/>
  </r>
  <r>
    <n v="3813"/>
    <n v="3829"/>
    <x v="14"/>
    <x v="6"/>
    <s v="Shruti Bakshi"/>
    <s v="Ananta Narayan Bakshi"/>
    <s v="anbakshi@hotmail.com"/>
    <s v="9777718672"/>
    <s v="Kalyani Panda"/>
    <s v="kalyani_P@hotmail.com"/>
    <s v="9777724050"/>
    <s v="2014-2015"/>
    <x v="0"/>
    <e v="#N/A"/>
    <m/>
    <e v="#N/A"/>
    <x v="0"/>
    <e v="#N/A"/>
    <x v="0"/>
    <e v="#N/A"/>
    <x v="0"/>
    <s v="Yes"/>
    <n v="3829"/>
  </r>
  <r>
    <n v="3814"/>
    <n v="6007"/>
    <x v="14"/>
    <x v="6"/>
    <s v="Sreejita Mohanty"/>
    <s v="Biswakalyan Mohanty"/>
    <s v="sonamohanty2006@gmail.com"/>
    <s v="9886102095"/>
    <s v="Ronalisha Bhanja"/>
    <s v="sonamohanty2006@gmail.com"/>
    <s v="9886153386"/>
    <s v="2016-2017"/>
    <x v="0"/>
    <e v="#N/A"/>
    <m/>
    <e v="#N/A"/>
    <x v="0"/>
    <e v="#N/A"/>
    <x v="0"/>
    <e v="#N/A"/>
    <x v="0"/>
    <s v="Yes"/>
    <n v="6007"/>
  </r>
  <r>
    <n v="3815"/>
    <n v="14878"/>
    <x v="14"/>
    <x v="6"/>
    <s v="Sriyanshu Satyaprem Nayak"/>
    <s v="Aurobindo Charan Nayak"/>
    <s v="aurobindo.zeromm@gmail.com"/>
    <s v="9776234959"/>
    <s v="Tanima Nayak"/>
    <s v="nayaktanima77@gmail.com"/>
    <s v="9556462978"/>
    <s v="2025-2026"/>
    <x v="0"/>
    <e v="#N/A"/>
    <m/>
    <e v="#N/A"/>
    <x v="0"/>
    <n v="64520"/>
    <x v="2"/>
    <n v="68200"/>
    <x v="2"/>
    <s v="Yes"/>
    <n v="14878"/>
  </r>
  <r>
    <n v="3816"/>
    <n v="14817"/>
    <x v="14"/>
    <x v="6"/>
    <s v="Swaraj Ranjan Biswal"/>
    <s v="Susanta Kumar Biswal"/>
    <s v="susantabiswal26@gmail.com"/>
    <s v="9937074771"/>
    <s v="Minati Biswal"/>
    <s v="ranismita717@gmail.com"/>
    <s v="7008326969"/>
    <s v="2025-2026"/>
    <x v="0"/>
    <e v="#N/A"/>
    <m/>
    <e v="#N/A"/>
    <x v="0"/>
    <n v="320"/>
    <x v="1"/>
    <e v="#N/A"/>
    <x v="0"/>
    <s v="Yes"/>
    <n v="14817"/>
  </r>
  <r>
    <n v="3817"/>
    <n v="4361"/>
    <x v="14"/>
    <x v="6"/>
    <s v="Swayam Sidhesh Das"/>
    <s v="Pradeep Kumar Das"/>
    <s v="daspradeep@yahoo.co.in"/>
    <s v="9937761003"/>
    <s v="Tejasmita Pattnaik"/>
    <s v="pattnaiktejasmita@gmail.com"/>
    <s v="9938399916"/>
    <s v="2014-2015"/>
    <x v="0"/>
    <e v="#N/A"/>
    <m/>
    <e v="#N/A"/>
    <x v="0"/>
    <e v="#N/A"/>
    <x v="0"/>
    <e v="#N/A"/>
    <x v="0"/>
    <e v="#N/A"/>
    <n v="4361"/>
  </r>
  <r>
    <n v="3818"/>
    <n v="14814"/>
    <x v="14"/>
    <x v="6"/>
    <s v="Tanisha Tarunika Sahoo"/>
    <s v="Rajib Rakesh Sahu"/>
    <s v="crownrajib21@gmail.com"/>
    <s v="9437368121"/>
    <s v="Pranamita Sahoo"/>
    <s v="crownrajib21@gmail.com"/>
    <s v="9437658621"/>
    <s v="2025-2026"/>
    <x v="0"/>
    <e v="#N/A"/>
    <m/>
    <e v="#N/A"/>
    <x v="0"/>
    <e v="#N/A"/>
    <x v="0"/>
    <n v="1037"/>
    <x v="1"/>
    <e v="#N/A"/>
    <n v="14814"/>
  </r>
  <r>
    <n v="3819"/>
    <n v="14830"/>
    <x v="14"/>
    <x v="6"/>
    <s v="Tanmayee Moharana"/>
    <s v="Chittaranjan Moharana"/>
    <s v="crmoharanabz@gmail.com"/>
    <s v="9437582567"/>
    <s v="Babita Moharana"/>
    <s v="chittababi@gmail.com"/>
    <s v="8327706955"/>
    <s v="2025-2026"/>
    <x v="0"/>
    <e v="#N/A"/>
    <s v="Yes"/>
    <e v="#N/A"/>
    <x v="0"/>
    <e v="#N/A"/>
    <x v="0"/>
    <e v="#N/A"/>
    <x v="0"/>
    <e v="#N/A"/>
    <n v="14830"/>
  </r>
  <r>
    <n v="3820"/>
    <n v="3613"/>
    <x v="14"/>
    <x v="6"/>
    <s v="Ujjwal Joshi"/>
    <s v="Shyam Kishore Joshi"/>
    <s v="joshishyam789@rediffmail.com"/>
    <s v="9776849132, 9692002771"/>
    <s v="Smita Joshi"/>
    <s v="joshishyam789@rediffmail.com"/>
    <s v="9692002771"/>
    <s v="2013-2014"/>
    <x v="0"/>
    <e v="#N/A"/>
    <m/>
    <e v="#N/A"/>
    <x v="0"/>
    <e v="#N/A"/>
    <x v="0"/>
    <e v="#N/A"/>
    <x v="0"/>
    <s v="Yes"/>
    <n v="3613"/>
  </r>
  <r>
    <n v="3821"/>
    <n v="15131"/>
    <x v="14"/>
    <x v="7"/>
    <s v="Aarav Avneesh"/>
    <s v="Debasis Sahoo"/>
    <s v="debasis.debasis@gmail.com"/>
    <s v="7894904490"/>
    <s v="Puspita Sahoo"/>
    <s v="sahoo.puspita@gmail.com"/>
    <s v="8114312669"/>
    <s v="2025-2026"/>
    <x v="0"/>
    <e v="#N/A"/>
    <m/>
    <e v="#N/A"/>
    <x v="0"/>
    <e v="#N/A"/>
    <x v="0"/>
    <e v="#N/A"/>
    <x v="0"/>
    <e v="#N/A"/>
    <n v="15131"/>
  </r>
  <r>
    <n v="3822"/>
    <n v="14959"/>
    <x v="14"/>
    <x v="7"/>
    <s v="Aarushi Soujanya"/>
    <s v="Bishnu Charan Sahoo"/>
    <s v="bishnusahoo13@gmail.com"/>
    <s v="9434777013"/>
    <s v="Saumya Sanjibani Sahoo"/>
    <s v="bishnusahoo13@gmail.com"/>
    <s v="9434777013"/>
    <s v="2025-2026"/>
    <x v="0"/>
    <e v="#N/A"/>
    <m/>
    <e v="#N/A"/>
    <x v="0"/>
    <e v="#N/A"/>
    <x v="0"/>
    <e v="#N/A"/>
    <x v="0"/>
    <e v="#N/A"/>
    <n v="14959"/>
  </r>
  <r>
    <n v="3823"/>
    <n v="3176"/>
    <x v="14"/>
    <x v="7"/>
    <s v="Abhinav Jena"/>
    <s v="Dwiti Krushna Jena"/>
    <s v="dwitijena@yahoo.co.in"/>
    <s v="9437026421, 9437020807"/>
    <s v="Niharika Jena"/>
    <s v="dwitijena@yahoo.co.in"/>
    <s v="9437020807"/>
    <s v="2013-2014"/>
    <x v="0"/>
    <e v="#N/A"/>
    <m/>
    <e v="#N/A"/>
    <x v="0"/>
    <e v="#N/A"/>
    <x v="0"/>
    <e v="#N/A"/>
    <x v="0"/>
    <s v="Yes"/>
    <n v="3176"/>
  </r>
  <r>
    <n v="3824"/>
    <n v="4774"/>
    <x v="14"/>
    <x v="7"/>
    <s v="Animesh Parhy"/>
    <s v="Manoj Kumar Parhy"/>
    <s v="pournamasi.parhi@gmail.com"/>
    <s v="9040324334, 9853061652, 9337024334"/>
    <s v="Pournamasi Parhi"/>
    <s v="pournamasi.parhi@gmail.com"/>
    <s v="9040324334"/>
    <s v="2015-2016"/>
    <x v="0"/>
    <e v="#N/A"/>
    <m/>
    <e v="#N/A"/>
    <x v="0"/>
    <e v="#N/A"/>
    <x v="0"/>
    <e v="#N/A"/>
    <x v="0"/>
    <e v="#N/A"/>
    <n v="4774"/>
  </r>
  <r>
    <n v="3825"/>
    <n v="10138"/>
    <x v="14"/>
    <x v="7"/>
    <s v="Anish Ranjan Behera"/>
    <s v="Anil Kumar Behera"/>
    <s v="anilbehera.ab@gmail.com"/>
    <s v="7752004866"/>
    <s v="Bandita Behera"/>
    <s v="ankita_paper@yahoo.com"/>
    <s v="7752004868"/>
    <s v="2020-2021"/>
    <x v="0"/>
    <e v="#N/A"/>
    <m/>
    <e v="#N/A"/>
    <x v="0"/>
    <e v="#N/A"/>
    <x v="0"/>
    <e v="#N/A"/>
    <x v="0"/>
    <e v="#N/A"/>
    <n v="10138"/>
  </r>
  <r>
    <n v="3826"/>
    <n v="14957"/>
    <x v="14"/>
    <x v="7"/>
    <s v="Anishka Pandey"/>
    <s v="Dayananda Pandey"/>
    <s v="dayanandapandey@gmail.com"/>
    <s v="9090434693"/>
    <s v="Rai Sri Chaitali Srichandan"/>
    <s v="raisribbsr@gmail.com"/>
    <s v="8280246942"/>
    <s v="2025-2026"/>
    <x v="0"/>
    <e v="#N/A"/>
    <m/>
    <e v="#N/A"/>
    <x v="0"/>
    <e v="#N/A"/>
    <x v="0"/>
    <e v="#N/A"/>
    <x v="0"/>
    <s v="Yes"/>
    <n v="14957"/>
  </r>
  <r>
    <n v="3827"/>
    <n v="3753"/>
    <x v="14"/>
    <x v="7"/>
    <s v="Ankit Kumar Sahoo"/>
    <s v="Ashok Kumar Sahoo"/>
    <s v="tululizi@gmail.com"/>
    <s v="9337701071"/>
    <s v="Labanya Sahoo"/>
    <s v="tululizi@gmail.com"/>
    <s v="9078802071"/>
    <s v="2014-2015"/>
    <x v="0"/>
    <e v="#N/A"/>
    <m/>
    <e v="#N/A"/>
    <x v="0"/>
    <e v="#N/A"/>
    <x v="0"/>
    <e v="#N/A"/>
    <x v="0"/>
    <s v="Yes"/>
    <n v="3753"/>
  </r>
  <r>
    <n v="3828"/>
    <n v="10134"/>
    <x v="14"/>
    <x v="7"/>
    <s v="Anwesha Mohanty"/>
    <s v="Anil Kumar Mohanty"/>
    <s v="anilpaapu.mohanty@gmail.com"/>
    <s v="9438081777"/>
    <s v="Smrutisnigdha Mohanty"/>
    <s v="smruti.mohanty667@gmail.com"/>
    <s v="9938751511"/>
    <s v="2020-2021"/>
    <x v="0"/>
    <e v="#N/A"/>
    <m/>
    <e v="#N/A"/>
    <x v="0"/>
    <e v="#N/A"/>
    <x v="0"/>
    <e v="#N/A"/>
    <x v="0"/>
    <s v="Yes"/>
    <n v="10134"/>
  </r>
  <r>
    <n v="3829"/>
    <n v="15078"/>
    <x v="14"/>
    <x v="7"/>
    <s v="Arjun Lenka"/>
    <s v="Sudhansu Ranjan Lenka"/>
    <s v="sudhansulenka2000@gmail.com"/>
    <s v="9937245866"/>
    <s v="Madhusmita Swain"/>
    <s v="sudhansulenka2000@gmail.com"/>
    <s v="8280195842"/>
    <s v="2025-2026"/>
    <x v="0"/>
    <e v="#N/A"/>
    <m/>
    <e v="#N/A"/>
    <x v="0"/>
    <e v="#N/A"/>
    <x v="0"/>
    <e v="#N/A"/>
    <x v="0"/>
    <e v="#N/A"/>
    <n v="15078"/>
  </r>
  <r>
    <n v="3830"/>
    <n v="15076"/>
    <x v="14"/>
    <x v="7"/>
    <s v="Arman Jena"/>
    <s v="Ananda Kumar Jena"/>
    <s v="anandjena06@yahoo.co.in"/>
    <s v="9437015090"/>
    <s v="Susmita Jena"/>
    <s v="babijena694@gmail.com"/>
    <s v="9776399999"/>
    <s v="2025-2026"/>
    <x v="0"/>
    <e v="#N/A"/>
    <m/>
    <e v="#N/A"/>
    <x v="0"/>
    <n v="320"/>
    <x v="1"/>
    <n v="320"/>
    <x v="1"/>
    <e v="#N/A"/>
    <n v="15076"/>
  </r>
  <r>
    <n v="3831"/>
    <n v="11944"/>
    <x v="14"/>
    <x v="7"/>
    <s v="Armayan Babu"/>
    <s v="Bikash Ranjan Babu"/>
    <s v="bikashbabu2@gmail.com"/>
    <s v="9437070460"/>
    <s v="Puspanjali Babu"/>
    <s v="bikashbabu2@gmail.com"/>
    <s v="7008770460"/>
    <s v="2022-2023"/>
    <x v="0"/>
    <e v="#N/A"/>
    <m/>
    <e v="#N/A"/>
    <x v="0"/>
    <e v="#N/A"/>
    <x v="0"/>
    <e v="#N/A"/>
    <x v="0"/>
    <s v="Yes"/>
    <n v="11944"/>
  </r>
  <r>
    <n v="3832"/>
    <n v="15050"/>
    <x v="14"/>
    <x v="7"/>
    <s v="ASHVIKA MAHAPATRA"/>
    <s v="AJAYA KUMAR MAHAPATRA"/>
    <s v="ajaymahapatra@gmail.com"/>
    <s v="9090007000"/>
    <s v="SONY PANDEY"/>
    <s v="mahapatrasony@gmail.com"/>
    <s v="9337733311"/>
    <s v="2025-2026"/>
    <x v="0"/>
    <e v="#N/A"/>
    <m/>
    <e v="#N/A"/>
    <x v="0"/>
    <e v="#N/A"/>
    <x v="0"/>
    <e v="#N/A"/>
    <x v="0"/>
    <e v="#N/A"/>
    <n v="15050"/>
  </r>
  <r>
    <n v="3833"/>
    <n v="15123"/>
    <x v="14"/>
    <x v="7"/>
    <s v="Ayush Moharana"/>
    <s v="Santosh Kumar Moharana"/>
    <s v="santosh@pentaa.in"/>
    <s v="9937018799"/>
    <s v="Monalisa Parija"/>
    <s v="monalisa.parija@pentaa.in"/>
    <s v="9040096799"/>
    <s v="2025-2026"/>
    <x v="0"/>
    <e v="#N/A"/>
    <m/>
    <e v="#N/A"/>
    <x v="0"/>
    <e v="#N/A"/>
    <x v="0"/>
    <e v="#N/A"/>
    <x v="0"/>
    <e v="#N/A"/>
    <n v="15123"/>
  </r>
  <r>
    <n v="3834"/>
    <n v="8208"/>
    <x v="14"/>
    <x v="7"/>
    <s v="Ayush Pattnaik"/>
    <s v="Goutam Pattnaik"/>
    <s v="goutamctc76@gmail.com"/>
    <s v="9937000755"/>
    <s v="Etishree Pattnaik"/>
    <s v="goutamctc76@gmail.com"/>
    <s v="9438111755"/>
    <s v="2018-2019"/>
    <x v="0"/>
    <e v="#N/A"/>
    <m/>
    <e v="#N/A"/>
    <x v="0"/>
    <n v="320"/>
    <x v="1"/>
    <n v="320"/>
    <x v="1"/>
    <e v="#N/A"/>
    <n v="8208"/>
  </r>
  <r>
    <n v="3835"/>
    <n v="15152"/>
    <x v="14"/>
    <x v="7"/>
    <s v="Baibhab Tripathy"/>
    <s v="Ramkrushna Tripathy"/>
    <s v="infinizysolution@gmail.com"/>
    <s v="7894925217"/>
    <s v="Binapani Tripathy"/>
    <s v="binapani1302@gmail.com"/>
    <s v="7008132057"/>
    <s v="2025-2026"/>
    <x v="0"/>
    <e v="#N/A"/>
    <m/>
    <e v="#N/A"/>
    <x v="0"/>
    <e v="#N/A"/>
    <x v="0"/>
    <n v="5050"/>
    <x v="2"/>
    <e v="#N/A"/>
    <e v="#N/A"/>
  </r>
  <r>
    <n v="3836"/>
    <n v="4954"/>
    <x v="14"/>
    <x v="7"/>
    <s v="Chinmay Yashmanzit Das"/>
    <s v="Priyabrata Das"/>
    <s v="priyalali2004@gmail.com"/>
    <s v="7894878730"/>
    <s v="Soubhagyalaxmi Swain"/>
    <s v="priyalali2004@gmail.com"/>
    <s v="9078478730"/>
    <s v="2015-2016"/>
    <x v="0"/>
    <e v="#N/A"/>
    <m/>
    <e v="#N/A"/>
    <x v="0"/>
    <e v="#N/A"/>
    <x v="0"/>
    <e v="#N/A"/>
    <x v="0"/>
    <e v="#N/A"/>
    <n v="4954"/>
  </r>
  <r>
    <n v="3837"/>
    <n v="2351"/>
    <x v="14"/>
    <x v="7"/>
    <s v="Dev Kumar Nayak"/>
    <s v="Lokanath Nayak"/>
    <s v="tpgevent@gmail.com"/>
    <s v="9937008097"/>
    <s v="Prajna Parimita Nayak"/>
    <s v="tpgevent@gmail.com"/>
    <s v="8144468240"/>
    <s v="2012-2013"/>
    <x v="0"/>
    <e v="#N/A"/>
    <m/>
    <e v="#N/A"/>
    <x v="0"/>
    <e v="#N/A"/>
    <x v="0"/>
    <e v="#N/A"/>
    <x v="0"/>
    <s v="Yes"/>
    <n v="2351"/>
  </r>
  <r>
    <n v="3838"/>
    <n v="8226"/>
    <x v="14"/>
    <x v="7"/>
    <s v="Divyanshi Mohanty"/>
    <s v="Dipak Kumar Mohanty"/>
    <s v="deepak.kjsahluwalia@gmail.com"/>
    <s v="9437027780"/>
    <s v="Namita Mohanty"/>
    <s v="mohantyaryan6197@gmail.com"/>
    <s v="8637241410"/>
    <s v="2018-2019"/>
    <x v="0"/>
    <e v="#N/A"/>
    <m/>
    <e v="#N/A"/>
    <x v="0"/>
    <e v="#N/A"/>
    <x v="0"/>
    <e v="#N/A"/>
    <x v="0"/>
    <s v="Yes"/>
    <n v="8226"/>
  </r>
  <r>
    <n v="3839"/>
    <n v="13024"/>
    <x v="14"/>
    <x v="7"/>
    <s v="Gunnit Kaur"/>
    <s v="Rana Bikramjit Singh"/>
    <s v="rv5447@gmail.com"/>
    <s v="9437092415"/>
    <s v="Mandeep Kaur"/>
    <s v="raanaamandeep@gmail.com"/>
    <s v="7750889748"/>
    <s v="2023-2024"/>
    <x v="0"/>
    <e v="#N/A"/>
    <m/>
    <e v="#N/A"/>
    <x v="0"/>
    <e v="#N/A"/>
    <x v="0"/>
    <e v="#N/A"/>
    <x v="0"/>
    <e v="#N/A"/>
    <n v="13024"/>
  </r>
  <r>
    <n v="3840"/>
    <n v="15089"/>
    <x v="14"/>
    <x v="7"/>
    <s v="Harshit Das"/>
    <s v="Jagatjyoti Ranjan Das"/>
    <s v="jagatjyotiranjan@gmail.com"/>
    <s v="9437827838"/>
    <s v="Nibedita Das"/>
    <s v="nini_rdas@yahoo.co.in"/>
    <s v="9658406636"/>
    <s v="2025-2026"/>
    <x v="0"/>
    <e v="#N/A"/>
    <m/>
    <e v="#N/A"/>
    <x v="0"/>
    <e v="#N/A"/>
    <x v="0"/>
    <e v="#N/A"/>
    <x v="0"/>
    <e v="#N/A"/>
    <n v="15089"/>
  </r>
  <r>
    <n v="3841"/>
    <n v="15055"/>
    <x v="14"/>
    <x v="7"/>
    <s v="Ishna Gupta"/>
    <s v="Amit Gupta"/>
    <s v="amitguptaca@gmail.com"/>
    <s v="7073146125"/>
    <s v="Shalini Gupta"/>
    <s v="shalinijgupta@gmail.com"/>
    <s v="9772011133"/>
    <s v="2025-2026"/>
    <x v="0"/>
    <e v="#N/A"/>
    <m/>
    <e v="#N/A"/>
    <x v="0"/>
    <e v="#N/A"/>
    <x v="0"/>
    <e v="#N/A"/>
    <x v="0"/>
    <e v="#N/A"/>
    <n v="15055"/>
  </r>
  <r>
    <n v="3842"/>
    <n v="15028"/>
    <x v="14"/>
    <x v="7"/>
    <s v="Jyotiranjan Behera"/>
    <s v="Sashikanta Behera"/>
    <s v="sashikantab1974@gmail.com"/>
    <s v="9124059981"/>
    <s v="Jully Behera"/>
    <s v="jullybehera82@gmail.com"/>
    <s v="9040059981"/>
    <s v="2025-2026"/>
    <x v="0"/>
    <e v="#N/A"/>
    <m/>
    <e v="#N/A"/>
    <x v="0"/>
    <e v="#N/A"/>
    <x v="0"/>
    <e v="#N/A"/>
    <x v="0"/>
    <s v="Yes"/>
    <n v="15028"/>
  </r>
  <r>
    <n v="3843"/>
    <n v="13244"/>
    <x v="14"/>
    <x v="7"/>
    <s v="Manan Kumar Swain"/>
    <s v="Shushanta Kumar Swain"/>
    <s v="shushantaswain@gmail.com"/>
    <s v="244947137348"/>
    <s v="Rinarani Swain"/>
    <s v="swainshushanta@gmail.com"/>
    <s v="7847816842"/>
    <s v="2023-2024"/>
    <x v="0"/>
    <e v="#N/A"/>
    <m/>
    <e v="#N/A"/>
    <x v="0"/>
    <e v="#N/A"/>
    <x v="0"/>
    <e v="#N/A"/>
    <x v="0"/>
    <s v="Yes"/>
    <n v="13244"/>
  </r>
  <r>
    <n v="3844"/>
    <n v="15046"/>
    <x v="14"/>
    <x v="7"/>
    <s v="Manish Chinmaya"/>
    <s v="Manoj Kumar Dash"/>
    <s v="manojdash19@gmail.com"/>
    <s v="9438362308"/>
    <s v="Rashmi Dash"/>
    <s v="manojdash19@gmail.com"/>
    <s v="9438362309"/>
    <s v="2025-2026"/>
    <x v="0"/>
    <e v="#N/A"/>
    <m/>
    <e v="#N/A"/>
    <x v="0"/>
    <e v="#N/A"/>
    <x v="0"/>
    <e v="#N/A"/>
    <x v="0"/>
    <e v="#N/A"/>
    <n v="15046"/>
  </r>
  <r>
    <n v="3845"/>
    <n v="15077"/>
    <x v="14"/>
    <x v="7"/>
    <s v="Mayukh Parida"/>
    <s v="Ranjan Kumar Parida"/>
    <s v="mamatamayeesamantaray@gmail.com"/>
    <s v="9437675433"/>
    <s v="Mamatamayee Samantaray"/>
    <s v="mamatamayeesamantaray@gmail.com"/>
    <s v="7008754912"/>
    <s v="2025-2026"/>
    <x v="0"/>
    <e v="#N/A"/>
    <m/>
    <e v="#N/A"/>
    <x v="0"/>
    <e v="#N/A"/>
    <x v="0"/>
    <e v="#N/A"/>
    <x v="0"/>
    <e v="#N/A"/>
    <n v="15077"/>
  </r>
  <r>
    <n v="3846"/>
    <n v="15042"/>
    <x v="14"/>
    <x v="7"/>
    <s v="MD Asad Khan"/>
    <s v="Sallauddin Khan"/>
    <s v="sk.tubba@gmail.com"/>
    <s v="9937693386"/>
    <s v="Raziya Begum"/>
    <s v="sk.tubba@gmail.com"/>
    <s v="7008110547"/>
    <s v="2025-2026"/>
    <x v="0"/>
    <e v="#N/A"/>
    <m/>
    <e v="#N/A"/>
    <x v="0"/>
    <e v="#N/A"/>
    <x v="0"/>
    <e v="#N/A"/>
    <x v="0"/>
    <e v="#N/A"/>
    <n v="15042"/>
  </r>
  <r>
    <n v="3847"/>
    <n v="15073"/>
    <x v="14"/>
    <x v="7"/>
    <s v="Naman Mishra"/>
    <s v="Manmath Mishra"/>
    <s v="manmathm@hotmail.com"/>
    <s v="9937154503"/>
    <s v="Mousumi Mishra"/>
    <s v="drmousumimishra@gmail.com"/>
    <s v="7205897797"/>
    <s v="2025-2026"/>
    <x v="0"/>
    <e v="#N/A"/>
    <m/>
    <e v="#N/A"/>
    <x v="0"/>
    <e v="#N/A"/>
    <x v="0"/>
    <e v="#N/A"/>
    <x v="0"/>
    <e v="#N/A"/>
    <n v="15073"/>
  </r>
  <r>
    <n v="3848"/>
    <n v="4864"/>
    <x v="14"/>
    <x v="7"/>
    <s v="Netram Agasti"/>
    <s v="Narahari Agasti"/>
    <s v="drnarahariagasti@gmail.com"/>
    <s v="9437080522"/>
    <s v="Chandana Misra"/>
    <s v="drnarahariagasti@gmail.com"/>
    <s v="9668025219, 9439944530"/>
    <s v="2015-2016"/>
    <x v="0"/>
    <e v="#N/A"/>
    <m/>
    <e v="#N/A"/>
    <x v="0"/>
    <e v="#N/A"/>
    <x v="0"/>
    <e v="#N/A"/>
    <x v="0"/>
    <e v="#N/A"/>
    <n v="4864"/>
  </r>
  <r>
    <n v="3849"/>
    <n v="15072"/>
    <x v="14"/>
    <x v="7"/>
    <s v="OM PRADHAN"/>
    <s v="AJIT KUMAR PRADHAN"/>
    <s v="ajitabc00@gmail.com"/>
    <s v="9777817777"/>
    <s v="JYOTSNA KUMARI PRADHAN"/>
    <s v="ompradhan.150@gmail.com"/>
    <s v="7008296527"/>
    <s v="2025-2026"/>
    <x v="0"/>
    <e v="#N/A"/>
    <m/>
    <e v="#N/A"/>
    <x v="0"/>
    <e v="#N/A"/>
    <x v="0"/>
    <e v="#N/A"/>
    <x v="0"/>
    <e v="#N/A"/>
    <n v="15072"/>
  </r>
  <r>
    <n v="3850"/>
    <n v="7941"/>
    <x v="14"/>
    <x v="7"/>
    <s v="Piyush Sahoo"/>
    <s v="Prem Nishan Sahoo"/>
    <s v="premnishan@yahoo.com"/>
    <s v="9502334998"/>
    <s v="Sasmita Sahoo"/>
    <s v="premnishan@yahoo.com"/>
    <s v="9989448067"/>
    <s v="2018-2019"/>
    <x v="0"/>
    <e v="#N/A"/>
    <m/>
    <e v="#N/A"/>
    <x v="0"/>
    <e v="#N/A"/>
    <x v="0"/>
    <e v="#N/A"/>
    <x v="0"/>
    <e v="#N/A"/>
    <n v="7941"/>
  </r>
  <r>
    <n v="3851"/>
    <n v="15090"/>
    <x v="14"/>
    <x v="7"/>
    <s v="Priyansu Biswal"/>
    <s v="Samarendra Biswal"/>
    <s v="priyansu0506@gmail.com"/>
    <s v="7008180421"/>
    <s v="Prativa Samal"/>
    <s v="prativasamal@yahoo.com"/>
    <s v="8260332825"/>
    <s v="2025-2026"/>
    <x v="0"/>
    <e v="#N/A"/>
    <m/>
    <e v="#N/A"/>
    <x v="0"/>
    <e v="#N/A"/>
    <x v="0"/>
    <e v="#N/A"/>
    <x v="0"/>
    <e v="#N/A"/>
    <n v="15090"/>
  </r>
  <r>
    <n v="3852"/>
    <n v="15109"/>
    <x v="14"/>
    <x v="7"/>
    <s v="REETH ATANU BHARADWAJ"/>
    <s v="SRITANU KUMAR SATAPATHY"/>
    <s v="sritanu2004@yahoo.co.in"/>
    <s v="9437156126"/>
    <s v="IPSITA SRITANU SATAPATHY"/>
    <s v="sritanu2004@yahoo.co.in"/>
    <s v="9437156126"/>
    <s v="2025-2026"/>
    <x v="0"/>
    <e v="#N/A"/>
    <m/>
    <e v="#N/A"/>
    <x v="0"/>
    <e v="#N/A"/>
    <x v="0"/>
    <e v="#N/A"/>
    <x v="0"/>
    <e v="#N/A"/>
    <n v="15109"/>
  </r>
  <r>
    <n v="3853"/>
    <n v="15135"/>
    <x v="14"/>
    <x v="7"/>
    <s v="Risav Jena"/>
    <s v="Amit Kumar Jena"/>
    <s v="mousumi.das1503@gmail.com"/>
    <s v="9437264522"/>
    <s v="Mousumi Das"/>
    <s v="mousumi.das@kims.ac.in"/>
    <s v="9937928790"/>
    <s v="2025-2026"/>
    <x v="0"/>
    <e v="#N/A"/>
    <m/>
    <e v="#N/A"/>
    <x v="0"/>
    <e v="#N/A"/>
    <x v="0"/>
    <n v="2500"/>
    <x v="1"/>
    <e v="#N/A"/>
    <n v="15135"/>
  </r>
  <r>
    <n v="3854"/>
    <n v="15102"/>
    <x v="14"/>
    <x v="7"/>
    <s v="Rishit Rohtak Palai"/>
    <s v="Rajesh Kumar Palai"/>
    <s v="rajeshpalai.bsnl@gmail.com"/>
    <s v="9438888883"/>
    <s v="Anushruti Choudhury"/>
    <s v="anushruti_79@yahoo.co.in"/>
    <s v="9438911666"/>
    <s v="2025-2026"/>
    <x v="0"/>
    <e v="#N/A"/>
    <m/>
    <e v="#N/A"/>
    <x v="0"/>
    <n v="320"/>
    <x v="1"/>
    <n v="320"/>
    <x v="1"/>
    <e v="#N/A"/>
    <n v="15102"/>
  </r>
  <r>
    <n v="3855"/>
    <n v="14198"/>
    <x v="14"/>
    <x v="7"/>
    <s v="Rishita Sinha"/>
    <s v="Rajeev Kumar Sinha"/>
    <s v="sinha158673@gmail.com"/>
    <s v="9591604224"/>
    <s v="Radha Sinha"/>
    <s v="sinha158673@gmail.com"/>
    <s v="9591604227"/>
    <s v="2024-2025"/>
    <x v="0"/>
    <e v="#N/A"/>
    <m/>
    <e v="#N/A"/>
    <x v="0"/>
    <e v="#N/A"/>
    <x v="0"/>
    <e v="#N/A"/>
    <x v="0"/>
    <s v="Yes"/>
    <n v="14198"/>
  </r>
  <r>
    <n v="3856"/>
    <n v="2850"/>
    <x v="14"/>
    <x v="7"/>
    <s v="Rudrayajna Das"/>
    <s v="Diptiman Das"/>
    <s v="diptiman.das@rediffmail.com"/>
    <s v="9438179567"/>
    <s v="Ziniya Patnaik"/>
    <s v="diptiman.das@rediffmail.com"/>
    <s v="9437625329"/>
    <s v="2012-2013"/>
    <x v="0"/>
    <e v="#N/A"/>
    <m/>
    <e v="#N/A"/>
    <x v="0"/>
    <e v="#N/A"/>
    <x v="0"/>
    <e v="#N/A"/>
    <x v="0"/>
    <e v="#N/A"/>
    <n v="2850"/>
  </r>
  <r>
    <n v="3857"/>
    <n v="15074"/>
    <x v="14"/>
    <x v="7"/>
    <s v="Samvab Sahu"/>
    <s v="Sudipta Sahu"/>
    <s v="drsudipta1@gmail.com"/>
    <s v="9861069338"/>
    <s v="Kajal Kiran Sahoo"/>
    <s v="drkajal2@gmail.com"/>
    <s v="9776614320"/>
    <s v="2025-2026"/>
    <x v="0"/>
    <e v="#N/A"/>
    <m/>
    <e v="#N/A"/>
    <x v="0"/>
    <e v="#N/A"/>
    <x v="0"/>
    <e v="#N/A"/>
    <x v="0"/>
    <e v="#N/A"/>
    <n v="15074"/>
  </r>
  <r>
    <n v="3858"/>
    <n v="14946"/>
    <x v="14"/>
    <x v="7"/>
    <s v="SANDEEPA PATTNAIK"/>
    <s v="SITANSU SOVAN PATTNAIK"/>
    <s v="sitansu0027@gmail.com"/>
    <s v="8456973486"/>
    <s v="SARITA MOHANTY"/>
    <s v="sitansu0027@gmail.com"/>
    <s v="9776349977"/>
    <s v="2025-2026"/>
    <x v="0"/>
    <e v="#N/A"/>
    <m/>
    <n v="2850"/>
    <x v="1"/>
    <n v="2850"/>
    <x v="1"/>
    <n v="12750"/>
    <x v="2"/>
    <e v="#N/A"/>
    <n v="14946"/>
  </r>
  <r>
    <n v="3859"/>
    <n v="12008"/>
    <x v="14"/>
    <x v="7"/>
    <s v="Sharans Pradhan"/>
    <s v="Sankarsan Pradhan"/>
    <s v="sankaractor2016@gmail.com"/>
    <s v="8395883433"/>
    <s v="Nirupama Pradhan"/>
    <s v="sankaractor2016@gmail.com"/>
    <s v="9040636953"/>
    <s v="2022-2023"/>
    <x v="0"/>
    <e v="#N/A"/>
    <m/>
    <e v="#N/A"/>
    <x v="0"/>
    <e v="#N/A"/>
    <x v="0"/>
    <e v="#N/A"/>
    <x v="0"/>
    <e v="#N/A"/>
    <n v="12008"/>
  </r>
  <r>
    <n v="3860"/>
    <n v="13319"/>
    <x v="14"/>
    <x v="7"/>
    <s v="Shreya Suman Das"/>
    <s v="Subrat Das"/>
    <s v="subratdasstpl@gmail.com"/>
    <s v="9937015730"/>
    <s v="Elora Das"/>
    <s v="subratdas.stpl@gmail.com"/>
    <s v="7381015730"/>
    <s v="2023-2024"/>
    <x v="0"/>
    <e v="#N/A"/>
    <m/>
    <e v="#N/A"/>
    <x v="0"/>
    <n v="320"/>
    <x v="1"/>
    <n v="37820"/>
    <x v="2"/>
    <s v="Yes"/>
    <n v="13319"/>
  </r>
  <r>
    <n v="3861"/>
    <n v="4910"/>
    <x v="14"/>
    <x v="7"/>
    <s v="Shriyansh Rout"/>
    <s v="Susant Kumar Rout"/>
    <s v="susantk.rout@gmail.com"/>
    <s v="9861093732, 9178229004"/>
    <s v="Gayatri Rout"/>
    <s v="susantk.rout@gmail.com"/>
    <s v="9178229004"/>
    <s v="2015-2016"/>
    <x v="0"/>
    <e v="#N/A"/>
    <m/>
    <e v="#N/A"/>
    <x v="0"/>
    <e v="#N/A"/>
    <x v="0"/>
    <e v="#N/A"/>
    <x v="0"/>
    <e v="#N/A"/>
    <n v="4910"/>
  </r>
  <r>
    <n v="3862"/>
    <n v="14927"/>
    <x v="14"/>
    <x v="7"/>
    <s v="Shruti Samikshya Parida"/>
    <s v="Nihar Ranjan Parida"/>
    <s v="niharparida2121@gmail.com"/>
    <s v="8763928058"/>
    <s v="Manasi Parida"/>
    <s v="niharparida2121@gmail.com"/>
    <s v="6371462258"/>
    <s v="2025-2026"/>
    <x v="0"/>
    <e v="#N/A"/>
    <m/>
    <e v="#N/A"/>
    <x v="0"/>
    <e v="#N/A"/>
    <x v="0"/>
    <e v="#N/A"/>
    <x v="0"/>
    <s v="Yes"/>
    <n v="14927"/>
  </r>
  <r>
    <n v="3863"/>
    <n v="15122"/>
    <x v="14"/>
    <x v="7"/>
    <s v="Shubham Sourabha Behera"/>
    <s v="Krushna Chandra Behera"/>
    <s v="ashok15339@gmail.com"/>
    <s v="8817667497"/>
    <s v="Anita Behera"/>
    <s v="anita16181315@gmail.com"/>
    <s v="6396478835"/>
    <s v="2025-2026"/>
    <x v="0"/>
    <e v="#N/A"/>
    <m/>
    <e v="#N/A"/>
    <x v="0"/>
    <e v="#N/A"/>
    <x v="0"/>
    <e v="#N/A"/>
    <x v="0"/>
    <e v="#N/A"/>
    <n v="15122"/>
  </r>
  <r>
    <n v="3864"/>
    <n v="14613"/>
    <x v="14"/>
    <x v="7"/>
    <s v="Shubhrajyoti Behera"/>
    <s v="Rashmi Ranjan Behera"/>
    <s v="munaknj486@gmail.com"/>
    <s v="9853727860"/>
    <s v="Shubhashree Behera"/>
    <s v="shubhashreebarik.7075@gmail.com"/>
    <s v="8917364594"/>
    <s v="2025-2026"/>
    <x v="0"/>
    <e v="#N/A"/>
    <m/>
    <e v="#N/A"/>
    <x v="0"/>
    <e v="#N/A"/>
    <x v="0"/>
    <e v="#N/A"/>
    <x v="0"/>
    <s v="Yes"/>
    <n v="14613"/>
  </r>
  <r>
    <n v="3865"/>
    <n v="3195"/>
    <x v="14"/>
    <x v="7"/>
    <s v="Shyla Akshitee"/>
    <s v="Sabyasachi Mantry"/>
    <s v="sabya_sachimantry@yahoo.co.in"/>
    <s v="9437095994"/>
    <s v="Smeeta Jesthi"/>
    <s v="sabya_sachimantry@yahoo.co.in"/>
    <s v="7381041616,7381016868"/>
    <s v="2013-2014"/>
    <x v="0"/>
    <e v="#N/A"/>
    <m/>
    <e v="#N/A"/>
    <x v="0"/>
    <n v="320"/>
    <x v="1"/>
    <n v="320"/>
    <x v="1"/>
    <e v="#N/A"/>
    <n v="3195"/>
  </r>
  <r>
    <n v="3866"/>
    <n v="15007"/>
    <x v="14"/>
    <x v="7"/>
    <s v="Sidra Farheen"/>
    <s v="SK Zafruddin"/>
    <s v="shaikhzafruddin2@gmail.com"/>
    <s v="8249703842"/>
    <s v="Bilquish Bano"/>
    <s v="skjamiluroo@gmail.com"/>
    <s v="9861205923"/>
    <s v="2025-2026"/>
    <x v="0"/>
    <e v="#N/A"/>
    <m/>
    <e v="#N/A"/>
    <x v="0"/>
    <n v="320"/>
    <x v="1"/>
    <n v="320"/>
    <x v="1"/>
    <e v="#N/A"/>
    <n v="15007"/>
  </r>
  <r>
    <n v="3867"/>
    <n v="11736"/>
    <x v="14"/>
    <x v="7"/>
    <s v="Sonakshi Misra"/>
    <s v="Sanat Kumar Misra"/>
    <s v="sanat.misra45@gmail.com"/>
    <s v="9090929955"/>
    <s v="Binita Misra"/>
    <s v="binita.misra74@gmail.com"/>
    <s v="9937221145"/>
    <s v="2022-2023"/>
    <x v="0"/>
    <e v="#N/A"/>
    <m/>
    <e v="#N/A"/>
    <x v="0"/>
    <e v="#N/A"/>
    <x v="0"/>
    <e v="#N/A"/>
    <x v="0"/>
    <e v="#N/A"/>
    <n v="11736"/>
  </r>
  <r>
    <n v="3868"/>
    <n v="15047"/>
    <x v="14"/>
    <x v="7"/>
    <s v="Soumya Smarak Dalabehera"/>
    <s v="Biswaranjan Dalabehera"/>
    <s v="biswranjan.dalabehera@gmail.com"/>
    <s v="9238309550"/>
    <s v="Rajashree Pradhan"/>
    <s v="rajashree.pradhan13031982@gmail.com"/>
    <s v="9040900500"/>
    <s v="2025-2026"/>
    <x v="0"/>
    <e v="#N/A"/>
    <m/>
    <e v="#N/A"/>
    <x v="0"/>
    <e v="#N/A"/>
    <x v="0"/>
    <e v="#N/A"/>
    <x v="0"/>
    <e v="#N/A"/>
    <n v="15047"/>
  </r>
  <r>
    <n v="3869"/>
    <n v="14994"/>
    <x v="14"/>
    <x v="7"/>
    <s v="Soyam Ray"/>
    <s v="Rabindra Kumar Ray"/>
    <s v="surajranjanray.123@gmail.com"/>
    <s v="9937482339"/>
    <s v="Mandakini Ray"/>
    <s v="soyamray451@gmail.com"/>
    <s v="7978814374"/>
    <s v="2025-2026"/>
    <x v="0"/>
    <e v="#N/A"/>
    <m/>
    <e v="#N/A"/>
    <x v="0"/>
    <e v="#N/A"/>
    <x v="0"/>
    <e v="#N/A"/>
    <x v="0"/>
    <e v="#N/A"/>
    <n v="14994"/>
  </r>
  <r>
    <n v="3870"/>
    <n v="15088"/>
    <x v="14"/>
    <x v="7"/>
    <s v="Soyansu Behera"/>
    <s v="Susanta Kumar Behera"/>
    <s v="susantabehera1971@gmail.com"/>
    <s v="8895200163"/>
    <s v="Reenarani Behera"/>
    <s v="rinabehera1978@gmail.com"/>
    <s v="7008355257"/>
    <s v="2025-2026"/>
    <x v="0"/>
    <e v="#N/A"/>
    <m/>
    <e v="#N/A"/>
    <x v="0"/>
    <e v="#N/A"/>
    <x v="0"/>
    <e v="#N/A"/>
    <x v="0"/>
    <e v="#N/A"/>
    <n v="15088"/>
  </r>
  <r>
    <n v="3871"/>
    <n v="9487"/>
    <x v="14"/>
    <x v="7"/>
    <s v="Spandan Dash Bhatta Mishra"/>
    <s v="Tapan Dash B Mishra"/>
    <s v="tapan_bhattamishra@aol.com"/>
    <s v="7077082111"/>
    <s v="Prajna Dash Bhatta Mishra"/>
    <s v="tapan_bhattamishra@aol.com"/>
    <s v="7735232939"/>
    <s v="2019-2020"/>
    <x v="0"/>
    <e v="#N/A"/>
    <m/>
    <e v="#N/A"/>
    <x v="0"/>
    <e v="#N/A"/>
    <x v="0"/>
    <e v="#N/A"/>
    <x v="0"/>
    <e v="#N/A"/>
    <n v="9487"/>
  </r>
  <r>
    <n v="3872"/>
    <n v="14956"/>
    <x v="14"/>
    <x v="7"/>
    <s v="Sristita Rout"/>
    <s v="Sanjay Kumar Rout"/>
    <s v="skroutassociates@gmail.com"/>
    <s v="9437363640"/>
    <s v="Subhalaxmi Rout"/>
    <s v="skroutassociates@gmail.com"/>
    <s v="9437363640"/>
    <s v="2025-2026"/>
    <x v="0"/>
    <e v="#N/A"/>
    <m/>
    <e v="#N/A"/>
    <x v="0"/>
    <e v="#N/A"/>
    <x v="0"/>
    <e v="#N/A"/>
    <x v="0"/>
    <s v="Yes"/>
    <n v="14956"/>
  </r>
  <r>
    <n v="3873"/>
    <n v="5908"/>
    <x v="14"/>
    <x v="7"/>
    <s v="Sudhasree Mohapatra"/>
    <s v="Biswajit Mohapatra"/>
    <s v="mbiswajit2000@gmail.com"/>
    <s v="9777567540"/>
    <s v="Bhabani Mohapatra"/>
    <s v="bmohapatra2000@yahoo.com"/>
    <s v="9556434682"/>
    <s v="2016-2017"/>
    <x v="0"/>
    <e v="#N/A"/>
    <m/>
    <e v="#N/A"/>
    <x v="0"/>
    <e v="#N/A"/>
    <x v="0"/>
    <e v="#N/A"/>
    <x v="0"/>
    <s v="Yes"/>
    <n v="5908"/>
  </r>
  <r>
    <n v="3874"/>
    <n v="3013"/>
    <x v="14"/>
    <x v="7"/>
    <s v="Sudiksha Parida"/>
    <s v="Pritam Kumar Parida"/>
    <s v="pritamparida@yahoo.com"/>
    <s v="9438021070, 9937048900"/>
    <s v="Suchitra Parida"/>
    <s v="pritamparida@yahoo.com"/>
    <s v="9438021070"/>
    <s v="2013-2014"/>
    <x v="0"/>
    <e v="#N/A"/>
    <m/>
    <n v="1800"/>
    <x v="1"/>
    <n v="2120"/>
    <x v="1"/>
    <n v="2120"/>
    <x v="1"/>
    <s v="Yes"/>
    <n v="3013"/>
  </r>
  <r>
    <n v="3875"/>
    <n v="14997"/>
    <x v="14"/>
    <x v="7"/>
    <s v="Suprava Rout"/>
    <s v="Balaram Rout"/>
    <s v="balaramrout1975@gmail.com"/>
    <s v="9861707431"/>
    <s v="Bandana Rout"/>
    <s v="balaramrout1975@gmail.com"/>
    <s v="9337095687"/>
    <s v="2025-2026"/>
    <x v="0"/>
    <e v="#N/A"/>
    <m/>
    <e v="#N/A"/>
    <x v="0"/>
    <n v="320"/>
    <x v="1"/>
    <n v="13420"/>
    <x v="2"/>
    <e v="#N/A"/>
    <n v="14997"/>
  </r>
  <r>
    <n v="3876"/>
    <n v="15049"/>
    <x v="14"/>
    <x v="7"/>
    <s v="Swadha Misra"/>
    <s v="Debasis Misra"/>
    <s v="swadhamisra.15@gmail.com"/>
    <s v="9437219026"/>
    <s v="Pranati Misra"/>
    <s v="misra.pranati1981@gmail.com"/>
    <s v="8658360727"/>
    <s v="2025-2026"/>
    <x v="0"/>
    <e v="#N/A"/>
    <m/>
    <e v="#N/A"/>
    <x v="0"/>
    <e v="#N/A"/>
    <x v="0"/>
    <e v="#N/A"/>
    <x v="0"/>
    <e v="#N/A"/>
    <n v="15049"/>
  </r>
  <r>
    <n v="3877"/>
    <n v="14996"/>
    <x v="14"/>
    <x v="7"/>
    <s v="Swaransh Seth"/>
    <s v="Amiya Kumar Seth"/>
    <s v="amiya_seth@rediffmail.com"/>
    <s v="9437347691"/>
    <s v="Baishalee Devi"/>
    <s v="baishalee.ami@gmail.com"/>
    <s v="9437736333"/>
    <s v="2025-2026"/>
    <x v="0"/>
    <e v="#N/A"/>
    <m/>
    <e v="#N/A"/>
    <x v="0"/>
    <e v="#N/A"/>
    <x v="0"/>
    <e v="#N/A"/>
    <x v="0"/>
    <s v="Yes"/>
    <n v="14996"/>
  </r>
  <r>
    <n v="3878"/>
    <n v="15075"/>
    <x v="14"/>
    <x v="7"/>
    <s v="Swastik Dash"/>
    <s v="Satyabrata Dash"/>
    <s v="dashsb9@gmail.com"/>
    <s v="9437181111"/>
    <s v="Sasmita Dash"/>
    <s v="dashsasmita9@gmail.com"/>
    <s v="9437187849"/>
    <s v="2025-2026"/>
    <x v="0"/>
    <e v="#N/A"/>
    <m/>
    <e v="#N/A"/>
    <x v="0"/>
    <e v="#N/A"/>
    <x v="0"/>
    <e v="#N/A"/>
    <x v="0"/>
    <e v="#N/A"/>
    <n v="15075"/>
  </r>
  <r>
    <n v="3879"/>
    <n v="11731"/>
    <x v="14"/>
    <x v="7"/>
    <s v="Swastik Jena"/>
    <s v="Prashanta Kumar Jena"/>
    <s v="prashjena@gmail.com"/>
    <s v="9439505881"/>
    <s v="Laxmipriya Mallick"/>
    <s v="manabaditya1983@gmail.com"/>
    <s v="8917434130"/>
    <s v="2022-2023"/>
    <x v="0"/>
    <e v="#N/A"/>
    <m/>
    <e v="#N/A"/>
    <x v="0"/>
    <e v="#N/A"/>
    <x v="0"/>
    <e v="#N/A"/>
    <x v="0"/>
    <s v="Yes"/>
    <n v="11731"/>
  </r>
  <r>
    <n v="3880"/>
    <n v="15045"/>
    <x v="14"/>
    <x v="7"/>
    <s v="Swayam Sankalp Behera"/>
    <s v="Manas Ranjan Behera"/>
    <s v="drmrb73@gmail.com"/>
    <s v="9937022115"/>
    <s v="Saswati Prusty"/>
    <s v="drmrb73@gmail.com"/>
    <s v="9937021215"/>
    <s v="2025-2026"/>
    <x v="0"/>
    <e v="#N/A"/>
    <m/>
    <e v="#N/A"/>
    <x v="0"/>
    <e v="#N/A"/>
    <x v="0"/>
    <e v="#N/A"/>
    <x v="0"/>
    <e v="#N/A"/>
    <n v="15045"/>
  </r>
  <r>
    <n v="3881"/>
    <n v="15086"/>
    <x v="14"/>
    <x v="7"/>
    <s v="Sweta Senapati"/>
    <s v="Rajendra Kumar Senapati"/>
    <s v="drrksenapati1971@gmail.com"/>
    <s v="9337198297"/>
    <s v="Sasmitarani Senapati"/>
    <s v="senapatisasmita75@gmail.com"/>
    <s v="9937205790"/>
    <s v="2025-2026"/>
    <x v="0"/>
    <e v="#N/A"/>
    <m/>
    <e v="#N/A"/>
    <x v="0"/>
    <e v="#N/A"/>
    <x v="0"/>
    <e v="#N/A"/>
    <x v="0"/>
    <s v="Yes"/>
    <n v="15086"/>
  </r>
  <r>
    <n v="3882"/>
    <n v="15119"/>
    <x v="14"/>
    <x v="7"/>
    <s v="Tanisha Biswal"/>
    <s v="Priyaranjan Biswal"/>
    <s v="prbiswalomc@gmail.com"/>
    <s v="8895281380"/>
    <s v="Sasmita Routray"/>
    <s v="sroutray256@gmail.com"/>
    <s v="9437208162"/>
    <s v="2025-2026"/>
    <x v="0"/>
    <e v="#N/A"/>
    <m/>
    <e v="#N/A"/>
    <x v="0"/>
    <e v="#N/A"/>
    <x v="0"/>
    <e v="#N/A"/>
    <x v="0"/>
    <e v="#N/A"/>
    <n v="15119"/>
  </r>
  <r>
    <n v="3883"/>
    <n v="3106"/>
    <x v="14"/>
    <x v="7"/>
    <s v="Trivikram Kumar Das"/>
    <s v="Prasanta Kumar Das"/>
    <s v="prasanta_das001@yahoo.com"/>
    <s v="9460849249, 8895212722"/>
    <s v="Sasmita Rout"/>
    <s v="prasanta_das001@yahoo.com"/>
    <s v="9853770188"/>
    <s v="2013-2014"/>
    <x v="0"/>
    <e v="#N/A"/>
    <m/>
    <e v="#N/A"/>
    <x v="0"/>
    <e v="#N/A"/>
    <x v="0"/>
    <e v="#N/A"/>
    <x v="0"/>
    <s v="Yes"/>
    <n v="3106"/>
  </r>
  <r>
    <n v="3884"/>
    <n v="14889"/>
    <x v="14"/>
    <x v="8"/>
    <s v="Aarush Arya Samal"/>
    <s v="Aryashree Karmabir Samal"/>
    <s v="karmabir@gmail.com"/>
    <s v="9437553450"/>
    <s v="Nirlipta Mohanty"/>
    <s v="karmabir@gmail.com"/>
    <s v="7978688604"/>
    <s v="2025-2026"/>
    <x v="0"/>
    <e v="#N/A"/>
    <m/>
    <e v="#N/A"/>
    <x v="0"/>
    <e v="#N/A"/>
    <x v="0"/>
    <e v="#N/A"/>
    <x v="0"/>
    <e v="#N/A"/>
    <n v="14889"/>
  </r>
  <r>
    <n v="3885"/>
    <n v="12119"/>
    <x v="14"/>
    <x v="8"/>
    <s v="Aditya Samal"/>
    <s v="Manas Ranjan Samal"/>
    <s v="manas.r.samal@outlook.com"/>
    <s v="9741205482"/>
    <s v="Anita Dash"/>
    <s v="anitadash78@outlook.com"/>
    <s v="9348786353"/>
    <s v="2022-2023"/>
    <x v="0"/>
    <e v="#N/A"/>
    <m/>
    <e v="#N/A"/>
    <x v="0"/>
    <e v="#N/A"/>
    <x v="0"/>
    <e v="#N/A"/>
    <x v="0"/>
    <s v="Yes"/>
    <n v="12119"/>
  </r>
  <r>
    <n v="3886"/>
    <n v="4714"/>
    <x v="14"/>
    <x v="8"/>
    <s v="Akankhya Panigrahi"/>
    <s v="Rudra Prasad Panigrahi"/>
    <s v="rundra7panigrahi@gmail.com"/>
    <s v="9937033334"/>
    <s v="Snigdha Nanda"/>
    <s v="snigdhananda1982@gmail.com"/>
    <s v="8249327969"/>
    <s v="2015-2016"/>
    <x v="0"/>
    <e v="#N/A"/>
    <m/>
    <e v="#N/A"/>
    <x v="0"/>
    <e v="#N/A"/>
    <x v="0"/>
    <e v="#N/A"/>
    <x v="0"/>
    <e v="#N/A"/>
    <n v="4714"/>
  </r>
  <r>
    <n v="3887"/>
    <n v="9480"/>
    <x v="14"/>
    <x v="8"/>
    <s v="Amrita Dash"/>
    <s v="Ashok Kumar Dash"/>
    <s v="akd4768@gmail.com"/>
    <s v="8249906268"/>
    <s v="Mamata Dash"/>
    <s v="akd4768@gmail.com"/>
    <s v="8249904711"/>
    <s v="2019-2020"/>
    <x v="0"/>
    <e v="#N/A"/>
    <m/>
    <e v="#N/A"/>
    <x v="0"/>
    <e v="#N/A"/>
    <x v="0"/>
    <e v="#N/A"/>
    <x v="0"/>
    <e v="#N/A"/>
    <n v="9480"/>
  </r>
  <r>
    <n v="3888"/>
    <n v="4715"/>
    <x v="14"/>
    <x v="8"/>
    <s v="Anoushka Panigrahi"/>
    <s v="Rudra Prasad Panigrahi"/>
    <s v="rudra7panigrahi@gmail.com"/>
    <s v="9437095338, 9437432301, 9937033334"/>
    <s v="Snigdha Nanda"/>
    <s v="snigdhananda1982@gmail.com"/>
    <s v="8249327969"/>
    <s v="2015-2016"/>
    <x v="0"/>
    <e v="#N/A"/>
    <m/>
    <e v="#N/A"/>
    <x v="0"/>
    <e v="#N/A"/>
    <x v="0"/>
    <e v="#N/A"/>
    <x v="0"/>
    <e v="#N/A"/>
    <n v="4715"/>
  </r>
  <r>
    <n v="3889"/>
    <n v="7882"/>
    <x v="14"/>
    <x v="8"/>
    <s v="Archit Samantaray"/>
    <s v="Chandan Samantaray"/>
    <s v="chandan.adv2006@gmail.com"/>
    <s v="9437095279"/>
    <s v="Hena Das"/>
    <s v="chandan.adv2006@gmail.com"/>
    <s v="9861393939"/>
    <s v="2018-2019"/>
    <x v="0"/>
    <e v="#N/A"/>
    <m/>
    <n v="500"/>
    <x v="1"/>
    <n v="500"/>
    <x v="1"/>
    <n v="500"/>
    <x v="1"/>
    <s v="Yes"/>
    <n v="7882"/>
  </r>
  <r>
    <n v="3890"/>
    <n v="10699"/>
    <x v="14"/>
    <x v="8"/>
    <s v="Arman Das"/>
    <s v="Pranab Kumar Das"/>
    <s v="drpranabkumardas@yahoo.com"/>
    <s v="8291204356"/>
    <s v="Sasmita Sahoo"/>
    <s v="drpranabkumardas@yahoo.com"/>
    <s v="9178675646"/>
    <s v="2021-2022"/>
    <x v="0"/>
    <e v="#N/A"/>
    <m/>
    <e v="#N/A"/>
    <x v="0"/>
    <e v="#N/A"/>
    <x v="0"/>
    <e v="#N/A"/>
    <x v="0"/>
    <e v="#N/A"/>
    <n v="10699"/>
  </r>
  <r>
    <n v="3891"/>
    <n v="5036"/>
    <x v="14"/>
    <x v="8"/>
    <s v="Aryaman Mishra"/>
    <s v="Priyadarshi Mishra"/>
    <s v="mishra.priyadarshi@gmail.com"/>
    <s v="9937000053, 9437000053"/>
    <s v="Rosalin Patasani Mishra"/>
    <s v="fparichay9@gmail.com"/>
    <s v="9937000053"/>
    <s v="2015-2016"/>
    <x v="1"/>
    <s v="Yes"/>
    <m/>
    <n v="11850"/>
    <x v="2"/>
    <n v="24020"/>
    <x v="2"/>
    <n v="58489"/>
    <x v="2"/>
    <e v="#N/A"/>
    <e v="#N/A"/>
  </r>
  <r>
    <n v="3892"/>
    <n v="3130"/>
    <x v="14"/>
    <x v="8"/>
    <s v="Aurodeep Priyadarshan"/>
    <s v="Bikash Bhanu Jena"/>
    <s v="mrbikash@yahoo.com"/>
    <s v="9437206172, 9040006172"/>
    <s v="Subhashree Rajkumari"/>
    <s v="mrbikash@yahoo.com"/>
    <s v="9437472901"/>
    <s v="2013-2014"/>
    <x v="0"/>
    <e v="#N/A"/>
    <m/>
    <e v="#N/A"/>
    <x v="0"/>
    <n v="320"/>
    <x v="1"/>
    <n v="320"/>
    <x v="1"/>
    <s v="Yes"/>
    <n v="3130"/>
  </r>
  <r>
    <n v="3893"/>
    <n v="8100"/>
    <x v="14"/>
    <x v="8"/>
    <s v="Ayati Samal"/>
    <s v="Dinabandhu Samal"/>
    <s v="dinabandhus97@gmail.com"/>
    <s v="9178341456"/>
    <s v="Asima Chand"/>
    <s v="asimachand2017@gmail.vom"/>
    <s v="7328857583"/>
    <s v="2018-2019"/>
    <x v="0"/>
    <e v="#N/A"/>
    <m/>
    <n v="500"/>
    <x v="1"/>
    <n v="500"/>
    <x v="1"/>
    <n v="500"/>
    <x v="1"/>
    <e v="#N/A"/>
    <n v="8100"/>
  </r>
  <r>
    <n v="3894"/>
    <n v="4101"/>
    <x v="14"/>
    <x v="8"/>
    <s v="Ayesha Jena"/>
    <s v="Sangram Kumar Jena"/>
    <s v="oyeshajena84@gmail.com"/>
    <s v="7008934473"/>
    <s v="Jayashree Jena"/>
    <s v="oyeshajena84@gmail.com"/>
    <s v="7008552563"/>
    <s v="2014-2015"/>
    <x v="0"/>
    <e v="#N/A"/>
    <m/>
    <e v="#N/A"/>
    <x v="0"/>
    <e v="#N/A"/>
    <x v="0"/>
    <e v="#N/A"/>
    <x v="0"/>
    <e v="#N/A"/>
    <n v="4101"/>
  </r>
  <r>
    <n v="3895"/>
    <n v="14607"/>
    <x v="14"/>
    <x v="8"/>
    <s v="Ayush Sarkar"/>
    <s v="Arun Sarkar"/>
    <s v="anchalsarkar05@gmail.com"/>
    <s v="7008105526"/>
    <s v="Champa Sarkar"/>
    <s v="anchalsarkar05@gmail.com"/>
    <s v="7735883666"/>
    <s v="2025-2026"/>
    <x v="0"/>
    <e v="#N/A"/>
    <m/>
    <e v="#N/A"/>
    <x v="0"/>
    <n v="320"/>
    <x v="1"/>
    <n v="320"/>
    <x v="1"/>
    <e v="#N/A"/>
    <n v="14607"/>
  </r>
  <r>
    <n v="3896"/>
    <n v="2369"/>
    <x v="14"/>
    <x v="8"/>
    <s v="Ayushi Dash"/>
    <s v="Debasish Dash"/>
    <s v="admin@purecoders.com"/>
    <s v="9439460000"/>
    <s v="Beena Dash"/>
    <s v="beena@purecoders.com"/>
    <s v="7735136116"/>
    <s v="2012-2013"/>
    <x v="0"/>
    <e v="#N/A"/>
    <m/>
    <e v="#N/A"/>
    <x v="0"/>
    <e v="#N/A"/>
    <x v="0"/>
    <e v="#N/A"/>
    <x v="0"/>
    <s v="Yes"/>
    <n v="2369"/>
  </r>
  <r>
    <n v="3897"/>
    <n v="14655"/>
    <x v="14"/>
    <x v="8"/>
    <s v="Bhagyashree Marandi"/>
    <s v="Girish Chandra Marandi"/>
    <s v="gcmarandi68@gmail.com"/>
    <s v="8327775014"/>
    <s v="Jamuna Marandi"/>
    <s v="gcmarandi68@gmail.com"/>
    <s v="7326048364"/>
    <s v="2025-2026"/>
    <x v="0"/>
    <e v="#N/A"/>
    <m/>
    <e v="#N/A"/>
    <x v="0"/>
    <e v="#N/A"/>
    <x v="0"/>
    <e v="#N/A"/>
    <x v="0"/>
    <e v="#N/A"/>
    <n v="14655"/>
  </r>
  <r>
    <n v="3898"/>
    <n v="3958"/>
    <x v="14"/>
    <x v="8"/>
    <s v="Debaprakash Mohapatra"/>
    <s v="Ashok Kumar Mohapatra"/>
    <s v="dr.ashokmohapatra@gmail.com"/>
    <s v="9439052161"/>
    <s v="Maninee Chandrika Mohapatra"/>
    <s v="dr.ashokmohapatra@gmail.com"/>
    <s v="9437823589"/>
    <s v="2014-2015"/>
    <x v="0"/>
    <e v="#N/A"/>
    <m/>
    <e v="#N/A"/>
    <x v="0"/>
    <e v="#N/A"/>
    <x v="0"/>
    <e v="#N/A"/>
    <x v="0"/>
    <s v="Yes"/>
    <n v="3958"/>
  </r>
  <r>
    <n v="3899"/>
    <n v="2013"/>
    <x v="14"/>
    <x v="8"/>
    <s v="Dhiraj Pattanayak"/>
    <s v="Lalatendu Pattanayak"/>
    <s v="pattanayak.lc@gmail.com"/>
    <s v="9937424577"/>
    <s v="Sucharita Das"/>
    <s v="s.elpi@rediffmail.com"/>
    <s v="9438567730"/>
    <s v="2011-2012"/>
    <x v="0"/>
    <e v="#N/A"/>
    <m/>
    <e v="#N/A"/>
    <x v="0"/>
    <n v="320"/>
    <x v="1"/>
    <n v="320"/>
    <x v="1"/>
    <e v="#N/A"/>
    <n v="2013"/>
  </r>
  <r>
    <n v="3900"/>
    <n v="14537"/>
    <x v="14"/>
    <x v="8"/>
    <s v="Haraprasad Panigrahi"/>
    <s v="Lingaraj Panigrahi"/>
    <s v="lingaraj.kjr@gmail.com"/>
    <s v="9438052521"/>
    <s v="Anita Panigrahi"/>
    <s v="anitapanigrahikjr87@gmail.com"/>
    <s v="8895034704"/>
    <s v="2025-2026"/>
    <x v="0"/>
    <e v="#N/A"/>
    <m/>
    <e v="#N/A"/>
    <x v="0"/>
    <e v="#N/A"/>
    <x v="0"/>
    <e v="#N/A"/>
    <x v="0"/>
    <e v="#N/A"/>
    <n v="14537"/>
  </r>
  <r>
    <n v="3901"/>
    <n v="14558"/>
    <x v="14"/>
    <x v="8"/>
    <s v="HARDIK DAS"/>
    <s v="BISWARANJAN DAS"/>
    <s v="brdasiocl@gmail.com"/>
    <s v="8334966601"/>
    <s v="PUSPITA DAS"/>
    <s v="brdasiocl@gmail.com"/>
    <s v="8617224936"/>
    <s v="2025-2026"/>
    <x v="0"/>
    <e v="#N/A"/>
    <m/>
    <e v="#N/A"/>
    <x v="0"/>
    <e v="#N/A"/>
    <x v="0"/>
    <e v="#N/A"/>
    <x v="0"/>
    <e v="#N/A"/>
    <n v="14558"/>
  </r>
  <r>
    <n v="3902"/>
    <n v="8003"/>
    <x v="14"/>
    <x v="8"/>
    <s v="Manas Ranjan Sahoo"/>
    <s v="Ranjan Kumar Sahoo"/>
    <s v="sahoo1925@gmail.com"/>
    <s v="9937607446"/>
    <s v="Manasi Sahoo"/>
    <s v="manasisahoo842@gmail.com"/>
    <s v="7978726207"/>
    <s v="2018-2019"/>
    <x v="0"/>
    <e v="#N/A"/>
    <m/>
    <n v="3000"/>
    <x v="1"/>
    <n v="3320"/>
    <x v="1"/>
    <n v="610"/>
    <x v="1"/>
    <e v="#N/A"/>
    <n v="8003"/>
  </r>
  <r>
    <n v="3903"/>
    <n v="12404"/>
    <x v="14"/>
    <x v="8"/>
    <s v="Mohit Kumar Sahu"/>
    <s v="Manas Kumar Sahu"/>
    <s v="manassahu14145@gmail.com"/>
    <s v="9437161132"/>
    <s v="Geetanjali Ghose"/>
    <s v="parmilasahu324@gmail.com"/>
    <s v="9437188215"/>
    <s v="2023-2024"/>
    <x v="0"/>
    <e v="#N/A"/>
    <m/>
    <e v="#N/A"/>
    <x v="0"/>
    <e v="#N/A"/>
    <x v="0"/>
    <e v="#N/A"/>
    <x v="0"/>
    <s v="Yes"/>
    <n v="12404"/>
  </r>
  <r>
    <n v="3904"/>
    <n v="12869"/>
    <x v="14"/>
    <x v="8"/>
    <s v="Mohit Mishra"/>
    <s v="Trinath Binaya Kumar Mishra"/>
    <s v="tbkmishra@gmail.com"/>
    <s v="9439725157"/>
    <s v="Sikha Dash"/>
    <s v="sikhatbk@gmail.com"/>
    <s v="9437090057"/>
    <s v="2023-2024"/>
    <x v="0"/>
    <e v="#N/A"/>
    <m/>
    <e v="#N/A"/>
    <x v="0"/>
    <e v="#N/A"/>
    <x v="0"/>
    <e v="#N/A"/>
    <x v="0"/>
    <s v="Yes"/>
    <n v="12869"/>
  </r>
  <r>
    <n v="3905"/>
    <n v="4628"/>
    <x v="14"/>
    <x v="8"/>
    <s v="Nishant Ratha"/>
    <s v="Nihar Prasad Ratha"/>
    <s v="nihar_rth@yahoo.com"/>
    <s v="9040223937"/>
    <s v="Sushree Mishra"/>
    <s v="sushreemishra17@gmail.com"/>
    <s v="8917313849"/>
    <s v="2014-2015"/>
    <x v="0"/>
    <e v="#N/A"/>
    <m/>
    <e v="#N/A"/>
    <x v="0"/>
    <e v="#N/A"/>
    <x v="0"/>
    <e v="#N/A"/>
    <x v="0"/>
    <s v="Yes"/>
    <n v="4628"/>
  </r>
  <r>
    <n v="3906"/>
    <n v="15080"/>
    <x v="14"/>
    <x v="8"/>
    <s v="Pritha Rana"/>
    <s v="Vaibhav Rana"/>
    <s v="vaibhavr26@gmail.com"/>
    <s v="8826723216"/>
    <s v="Pragyan Chhotray"/>
    <s v="pragyan.chhotray@gmail.com"/>
    <s v="9899367431"/>
    <s v="2025-2026"/>
    <x v="0"/>
    <e v="#N/A"/>
    <m/>
    <e v="#N/A"/>
    <x v="0"/>
    <e v="#N/A"/>
    <x v="0"/>
    <e v="#N/A"/>
    <x v="0"/>
    <s v="Yes"/>
    <n v="15080"/>
  </r>
  <r>
    <n v="3907"/>
    <n v="11527"/>
    <x v="14"/>
    <x v="8"/>
    <s v="Purbasha Mohanty"/>
    <s v="Bibhubrata Mohanty"/>
    <s v="bibhubratamohanty@gmail.com"/>
    <s v="9437005708"/>
    <s v="Sasmita Mohanty"/>
    <s v="sasmitapurbasha@gmail.com"/>
    <s v="9853151509"/>
    <s v="2022-2023"/>
    <x v="0"/>
    <e v="#N/A"/>
    <m/>
    <e v="#N/A"/>
    <x v="0"/>
    <e v="#N/A"/>
    <x v="0"/>
    <e v="#N/A"/>
    <x v="0"/>
    <e v="#N/A"/>
    <n v="11527"/>
  </r>
  <r>
    <n v="3908"/>
    <n v="14542"/>
    <x v="14"/>
    <x v="8"/>
    <s v="SAANVI PATTNAIK"/>
    <s v="SOUBHAGYA KUMAR PATTNAIK"/>
    <s v="soubhagya0041@gmail.com"/>
    <s v="8093096858"/>
    <s v="LIPIKA PATTNAIK"/>
    <s v="lipika.ina@gmail.com"/>
    <s v="9438534158"/>
    <s v="2025-2026"/>
    <x v="0"/>
    <e v="#N/A"/>
    <m/>
    <e v="#N/A"/>
    <x v="0"/>
    <e v="#N/A"/>
    <x v="0"/>
    <e v="#N/A"/>
    <x v="0"/>
    <s v="Yes"/>
    <n v="14542"/>
  </r>
  <r>
    <n v="3909"/>
    <n v="3039"/>
    <x v="14"/>
    <x v="8"/>
    <s v="Sai Chandraditya Debta"/>
    <s v="Satyanarayan Debta"/>
    <s v="krantisambhav01@gmail.com"/>
    <s v="9938041503"/>
    <s v="Krishna Debta"/>
    <s v="krantisambhav01@gmail.com"/>
    <s v="9124433809"/>
    <s v="2013-2014"/>
    <x v="0"/>
    <e v="#N/A"/>
    <m/>
    <e v="#N/A"/>
    <x v="0"/>
    <e v="#N/A"/>
    <x v="0"/>
    <e v="#N/A"/>
    <x v="0"/>
    <e v="#N/A"/>
    <n v="3039"/>
  </r>
  <r>
    <n v="3910"/>
    <n v="4124"/>
    <x v="14"/>
    <x v="8"/>
    <s v="Sai Smaran Satapathy"/>
    <s v="Hari Bandhu Satapathy"/>
    <s v="haribandhusatapathy@gmail.com"/>
    <s v="9437495009"/>
    <s v="Subhashree Mohanty"/>
    <s v="subhashreemohanty@gmail.com"/>
    <s v="9437459011"/>
    <s v="2014-2015"/>
    <x v="0"/>
    <e v="#N/A"/>
    <m/>
    <e v="#N/A"/>
    <x v="0"/>
    <n v="320"/>
    <x v="1"/>
    <n v="320"/>
    <x v="1"/>
    <s v="Yes"/>
    <n v="4124"/>
  </r>
  <r>
    <n v="3911"/>
    <n v="12839"/>
    <x v="14"/>
    <x v="8"/>
    <s v="Samikshya Das"/>
    <s v="Saswata Kumar Das"/>
    <s v="tricolourmedia2013@gmail.com"/>
    <s v="9810618827"/>
    <s v="Minakhi Das"/>
    <s v="saswat.otv@gmail.com"/>
    <s v="8076211283"/>
    <s v="2023-2024"/>
    <x v="0"/>
    <e v="#N/A"/>
    <m/>
    <e v="#N/A"/>
    <x v="0"/>
    <e v="#N/A"/>
    <x v="0"/>
    <e v="#N/A"/>
    <x v="0"/>
    <e v="#N/A"/>
    <n v="12839"/>
  </r>
  <r>
    <n v="3912"/>
    <n v="14531"/>
    <x v="14"/>
    <x v="8"/>
    <s v="Sania Ghosh"/>
    <s v="Maniklal Ghosh"/>
    <s v="maniklal_bristy@rediffmail.com"/>
    <s v="9437974696"/>
    <s v="Mousumi Dutta"/>
    <s v="mousumi.bristy1@gmail.com"/>
    <s v="93388l12700"/>
    <s v="2025-2026"/>
    <x v="0"/>
    <e v="#N/A"/>
    <m/>
    <e v="#N/A"/>
    <x v="0"/>
    <e v="#N/A"/>
    <x v="0"/>
    <e v="#N/A"/>
    <x v="0"/>
    <s v="Yes"/>
    <n v="14531"/>
  </r>
  <r>
    <n v="3913"/>
    <n v="2486"/>
    <x v="14"/>
    <x v="8"/>
    <s v="Sanjeeta Sahoo"/>
    <s v="Sanjeev Sahoo"/>
    <s v="sahoosanjeev136@gmail.com"/>
    <s v="9437003463"/>
    <s v="Nibedita Sahoo"/>
    <s v="sahoonibedita1978@gmail.com"/>
    <s v="8299599195"/>
    <s v="2012-2013"/>
    <x v="0"/>
    <e v="#N/A"/>
    <m/>
    <e v="#N/A"/>
    <x v="0"/>
    <n v="320"/>
    <x v="1"/>
    <n v="320"/>
    <x v="1"/>
    <s v="Yes"/>
    <n v="2486"/>
  </r>
  <r>
    <n v="3914"/>
    <n v="3732"/>
    <x v="14"/>
    <x v="8"/>
    <s v="Sasmita Sahu"/>
    <s v="Shobraj Sahu"/>
    <s v="shobraj.sahu33@yahoo.com"/>
    <s v="8917330989"/>
    <s v="Sujata Sahu"/>
    <s v="sujata.sahuctc83@gmal.com"/>
    <s v="9853172477"/>
    <s v="2014-2015"/>
    <x v="0"/>
    <e v="#N/A"/>
    <m/>
    <e v="#N/A"/>
    <x v="0"/>
    <n v="-680"/>
    <x v="1"/>
    <n v="-680"/>
    <x v="1"/>
    <s v="Yes"/>
    <n v="3732"/>
  </r>
  <r>
    <n v="3915"/>
    <n v="10083"/>
    <x v="14"/>
    <x v="8"/>
    <s v="Shreyansi Sahu"/>
    <s v="Sudhansu Sekhar Sahu"/>
    <s v="sahu.chennai@gmail.com"/>
    <s v="6360476240"/>
    <s v="Abanti Pradhan"/>
    <s v="abantisahu@gmail.com"/>
    <s v="7381401575"/>
    <s v="2020-2021"/>
    <x v="0"/>
    <e v="#N/A"/>
    <m/>
    <e v="#N/A"/>
    <x v="0"/>
    <e v="#N/A"/>
    <x v="0"/>
    <e v="#N/A"/>
    <x v="0"/>
    <s v="Yes"/>
    <n v="10083"/>
  </r>
  <r>
    <n v="3916"/>
    <n v="14922"/>
    <x v="14"/>
    <x v="8"/>
    <s v="Shubhanshu Oraon"/>
    <s v="Sukhram Oraon"/>
    <s v="shubhanshuoraon@gmail.com"/>
    <s v="9110131323"/>
    <s v="Babita Oraon"/>
    <s v="oraonbabita40@gmail.com"/>
    <s v="7050118348"/>
    <s v="2025-2026"/>
    <x v="0"/>
    <e v="#N/A"/>
    <m/>
    <e v="#N/A"/>
    <x v="0"/>
    <e v="#N/A"/>
    <x v="0"/>
    <e v="#N/A"/>
    <x v="0"/>
    <e v="#N/A"/>
    <n v="14922"/>
  </r>
  <r>
    <n v="3917"/>
    <n v="11343"/>
    <x v="14"/>
    <x v="8"/>
    <s v="Sunidhi Nanda"/>
    <s v="Suman Kumar Nanda"/>
    <s v="suman.nanda@tcs.com"/>
    <s v="7596079982"/>
    <s v="Archana Mohapatra"/>
    <s v="archana.mohapatra@tcs.com"/>
    <s v="8339929685"/>
    <s v="2021-2022"/>
    <x v="0"/>
    <e v="#N/A"/>
    <m/>
    <e v="#N/A"/>
    <x v="0"/>
    <e v="#N/A"/>
    <x v="0"/>
    <e v="#N/A"/>
    <x v="0"/>
    <e v="#N/A"/>
    <n v="11343"/>
  </r>
  <r>
    <n v="3918"/>
    <n v="14500"/>
    <x v="14"/>
    <x v="8"/>
    <s v="Sunil Kumar Pradhan"/>
    <s v="Sukanta Kumar Pradhan"/>
    <s v="drsukantaorissa@gmail.com"/>
    <s v="9402753564"/>
    <s v="Jhini Pradhan"/>
    <s v="skpradhan.1980@rediffmail.com"/>
    <s v="7085321146"/>
    <s v="2025-2026"/>
    <x v="0"/>
    <e v="#N/A"/>
    <m/>
    <e v="#N/A"/>
    <x v="0"/>
    <e v="#N/A"/>
    <x v="0"/>
    <e v="#N/A"/>
    <x v="0"/>
    <s v="Yes"/>
    <n v="14500"/>
  </r>
  <r>
    <n v="3919"/>
    <n v="14661"/>
    <x v="14"/>
    <x v="8"/>
    <s v="SUVASISH MOHAPATRA"/>
    <s v="SATYABRATA MOHAPATRA"/>
    <s v="satyabrata.eil@gmail.com"/>
    <s v="8658370311"/>
    <s v="SWATIRANI MOHAPATRA"/>
    <s v="s.mohapatra@eil.co.in"/>
    <s v="8328822037"/>
    <s v="2025-2026"/>
    <x v="0"/>
    <e v="#N/A"/>
    <m/>
    <e v="#N/A"/>
    <x v="0"/>
    <e v="#N/A"/>
    <x v="0"/>
    <e v="#N/A"/>
    <x v="0"/>
    <e v="#N/A"/>
    <n v="14661"/>
  </r>
  <r>
    <n v="3920"/>
    <n v="2659"/>
    <x v="14"/>
    <x v="8"/>
    <s v="Swapnes Dash"/>
    <s v="Dipti Ranjan Dash"/>
    <s v="diptidash0021@gmail.com"/>
    <s v="9437020021"/>
    <s v="Amrita Dash"/>
    <s v="amritadash256@gmail.com"/>
    <s v="9310548923"/>
    <s v="2012-2013"/>
    <x v="0"/>
    <e v="#N/A"/>
    <m/>
    <e v="#N/A"/>
    <x v="0"/>
    <e v="#N/A"/>
    <x v="0"/>
    <e v="#N/A"/>
    <x v="0"/>
    <e v="#N/A"/>
    <n v="2659"/>
  </r>
  <r>
    <n v="3921"/>
    <n v="7858"/>
    <x v="14"/>
    <x v="8"/>
    <s v="Tejeswar Sahoo"/>
    <s v="Chandrasekhar Sahoo"/>
    <s v="chandruss@yahoo.com"/>
    <s v="9437552100"/>
    <s v="Priyanka Sahoo"/>
    <s v="sahoopriyanka59@yahoo.com"/>
    <s v="7008370761"/>
    <s v="2018-2019"/>
    <x v="0"/>
    <e v="#N/A"/>
    <m/>
    <e v="#N/A"/>
    <x v="0"/>
    <e v="#N/A"/>
    <x v="0"/>
    <e v="#N/A"/>
    <x v="0"/>
    <e v="#N/A"/>
    <n v="7858"/>
  </r>
  <r>
    <n v="3922"/>
    <n v="6893"/>
    <x v="14"/>
    <x v="8"/>
    <s v="Vaibhaav Summan"/>
    <s v="Nishant Suman"/>
    <s v="sthapathi.architects@gmail.com"/>
    <s v="9437141266"/>
    <s v="Annu Suman"/>
    <s v="sthapathi.architects@gmail.com"/>
    <s v="7008356004"/>
    <s v="2017-2018"/>
    <x v="0"/>
    <e v="#N/A"/>
    <m/>
    <e v="#N/A"/>
    <x v="0"/>
    <n v="320"/>
    <x v="1"/>
    <n v="320"/>
    <x v="1"/>
    <s v="Yes"/>
    <n v="6893"/>
  </r>
  <r>
    <n v="3923"/>
    <n v="7006"/>
    <x v="15"/>
    <x v="9"/>
    <s v="Adveek Das"/>
    <s v="Biswajit Das"/>
    <s v="b_jit01@rediffmail.com"/>
    <s v="96894584250"/>
    <s v="Abhipsha Das"/>
    <s v="b_jit01@rediffmail.com"/>
    <s v="7606002995"/>
    <s v="2017-2018"/>
    <x v="0"/>
    <e v="#N/A"/>
    <m/>
    <e v="#N/A"/>
    <x v="0"/>
    <n v="-2930"/>
    <x v="1"/>
    <n v="-2930"/>
    <x v="1"/>
    <e v="#N/A"/>
    <n v="7006"/>
  </r>
  <r>
    <n v="3924"/>
    <n v="14590"/>
    <x v="15"/>
    <x v="9"/>
    <s v="Akankhya Pattnaik"/>
    <s v="Bikash Pattnaik"/>
    <s v="bikashana@gmail.com"/>
    <s v="7008834291"/>
    <s v="Sangeeta Pattnaik"/>
    <s v="sangeetaroma443@gmail.com"/>
    <s v="9938750646"/>
    <s v="2025-2026"/>
    <x v="0"/>
    <e v="#N/A"/>
    <m/>
    <e v="#N/A"/>
    <x v="0"/>
    <e v="#N/A"/>
    <x v="0"/>
    <e v="#N/A"/>
    <x v="0"/>
    <e v="#N/A"/>
    <n v="14590"/>
  </r>
  <r>
    <n v="3925"/>
    <n v="14807"/>
    <x v="15"/>
    <x v="9"/>
    <s v="Ankit Mazumder"/>
    <s v="Soumyendra Mazumder"/>
    <s v="saumyendra.mazumder@gmail.com"/>
    <s v="9040097742"/>
    <s v="Papiya Mazumder"/>
    <s v="saumyendra.mazumder@gmail.com"/>
    <s v="9040097742"/>
    <s v="2025-2026"/>
    <x v="0"/>
    <e v="#N/A"/>
    <m/>
    <e v="#N/A"/>
    <x v="0"/>
    <e v="#N/A"/>
    <x v="0"/>
    <e v="#N/A"/>
    <x v="0"/>
    <e v="#N/A"/>
    <n v="14807"/>
  </r>
  <r>
    <n v="3926"/>
    <n v="4993"/>
    <x v="15"/>
    <x v="9"/>
    <s v="Antra Agarwal"/>
    <s v="Sujit Agrawal"/>
    <s v="sujit27.agrawal@gmail.com"/>
    <s v="9090009207"/>
    <s v="Kiran Agarwal"/>
    <s v="agarwalantra12@gmail.com"/>
    <s v="9090199207"/>
    <s v="2015-2016"/>
    <x v="0"/>
    <e v="#N/A"/>
    <m/>
    <e v="#N/A"/>
    <x v="0"/>
    <e v="#N/A"/>
    <x v="0"/>
    <e v="#N/A"/>
    <x v="0"/>
    <e v="#N/A"/>
    <n v="4993"/>
  </r>
  <r>
    <n v="3927"/>
    <n v="14784"/>
    <x v="15"/>
    <x v="9"/>
    <s v="Archana Sahoo"/>
    <s v="Bibhuti Bhusan Sahoo"/>
    <s v="bbsahoo154132@gmail.com"/>
    <s v="7584974068"/>
    <s v="Arati Sahoo"/>
    <s v="sahoobibhutibhusan15@gmail.com"/>
    <s v="8917379519"/>
    <s v="2025-2026"/>
    <x v="0"/>
    <e v="#N/A"/>
    <m/>
    <e v="#N/A"/>
    <x v="0"/>
    <e v="#N/A"/>
    <x v="0"/>
    <e v="#N/A"/>
    <x v="0"/>
    <e v="#N/A"/>
    <n v="14784"/>
  </r>
  <r>
    <n v="3928"/>
    <n v="9995"/>
    <x v="15"/>
    <x v="9"/>
    <s v="Arihaan Arjun Bhuyan"/>
    <s v="Saswat Kumar Bhuyan"/>
    <s v="saswatb@mindfiresolutions.com"/>
    <s v="9861271215"/>
    <s v="Biswajita Mohanty"/>
    <s v="bis.mohanty@gmail.com"/>
    <s v="9778171772"/>
    <s v="2020-2021"/>
    <x v="0"/>
    <e v="#N/A"/>
    <m/>
    <e v="#N/A"/>
    <x v="0"/>
    <e v="#N/A"/>
    <x v="0"/>
    <e v="#N/A"/>
    <x v="0"/>
    <s v="Yes"/>
    <n v="9995"/>
  </r>
  <r>
    <n v="3929"/>
    <n v="7091"/>
    <x v="15"/>
    <x v="9"/>
    <s v="Arjun Lohia"/>
    <s v="Manoj Kumar Lohia"/>
    <s v="manojlohia77@gmail.com"/>
    <s v="9438800000"/>
    <s v="Meghamala Lohia"/>
    <s v="manojlohia77@gmail.com"/>
    <s v="8763500000"/>
    <s v="2017-2018"/>
    <x v="0"/>
    <e v="#N/A"/>
    <m/>
    <n v="6000"/>
    <x v="2"/>
    <n v="6000"/>
    <x v="2"/>
    <n v="6000"/>
    <x v="2"/>
    <s v="Yes"/>
    <n v="7091"/>
  </r>
  <r>
    <n v="3930"/>
    <n v="14776"/>
    <x v="15"/>
    <x v="9"/>
    <s v="Arnav Patro"/>
    <s v="Anarashi Tripati Balaji Patro"/>
    <s v="patrobalaji02@gmail.com"/>
    <s v="9818460904"/>
    <s v="Supriya Patro"/>
    <s v="patroatul20039@gmail.com"/>
    <s v="9910800904"/>
    <s v="2025-2026"/>
    <x v="0"/>
    <e v="#N/A"/>
    <m/>
    <e v="#N/A"/>
    <x v="0"/>
    <e v="#N/A"/>
    <x v="0"/>
    <e v="#N/A"/>
    <x v="0"/>
    <e v="#N/A"/>
    <n v="14776"/>
  </r>
  <r>
    <n v="3931"/>
    <n v="12874"/>
    <x v="15"/>
    <x v="9"/>
    <s v="Barun Patnaik"/>
    <s v="Purnachandra Patnaik"/>
    <s v="neelataragroup@gmail.com"/>
    <s v="9437077016"/>
    <s v="Sibani Patnaik"/>
    <s v="neelataragroup@gmail.com"/>
    <s v="9437312727"/>
    <s v="2023-2024"/>
    <x v="0"/>
    <e v="#N/A"/>
    <m/>
    <e v="#N/A"/>
    <x v="0"/>
    <e v="#N/A"/>
    <x v="0"/>
    <e v="#N/A"/>
    <x v="0"/>
    <s v="Yes"/>
    <n v="12874"/>
  </r>
  <r>
    <n v="3932"/>
    <n v="14791"/>
    <x v="15"/>
    <x v="9"/>
    <s v="Harshit Jhajharia"/>
    <s v="Iswar Jhajharia"/>
    <s v="jhajharia6786@gmail.com"/>
    <s v="7808129480"/>
    <s v="Sarita Jhajharia"/>
    <s v="jhajharia5758@gmail.com"/>
    <s v="9178094943"/>
    <s v="2025-2026"/>
    <x v="0"/>
    <e v="#N/A"/>
    <m/>
    <n v="1000"/>
    <x v="1"/>
    <n v="2320"/>
    <x v="1"/>
    <n v="2320"/>
    <x v="1"/>
    <s v="Yes"/>
    <n v="14791"/>
  </r>
  <r>
    <n v="3933"/>
    <n v="14823"/>
    <x v="15"/>
    <x v="9"/>
    <s v="Jayansh Dev Gupta"/>
    <s v="Ranjit Kumar Gupta"/>
    <s v="guptaseejal2003@gmail.com"/>
    <s v="9934635422"/>
    <s v="Anju Gupta"/>
    <s v="guptaseejal2003@gmail.com"/>
    <s v="9471560319"/>
    <s v="2025-2026"/>
    <x v="0"/>
    <e v="#N/A"/>
    <m/>
    <e v="#N/A"/>
    <x v="0"/>
    <n v="320"/>
    <x v="1"/>
    <n v="6170"/>
    <x v="2"/>
    <e v="#N/A"/>
    <n v="14823"/>
  </r>
  <r>
    <n v="3934"/>
    <n v="8121"/>
    <x v="15"/>
    <x v="9"/>
    <s v="Kanishk Vardhan Jain"/>
    <s v="Yogesh Kumar Jain"/>
    <s v="tmyogesh1@gmail.com"/>
    <s v="9437020384"/>
    <s v="Savita Jain"/>
    <s v="singhi.savitajain@gmail.com"/>
    <s v="9437014921"/>
    <s v="2018-2019"/>
    <x v="0"/>
    <e v="#N/A"/>
    <m/>
    <e v="#N/A"/>
    <x v="0"/>
    <e v="#N/A"/>
    <x v="0"/>
    <e v="#N/A"/>
    <x v="0"/>
    <s v="Yes"/>
    <n v="8121"/>
  </r>
  <r>
    <n v="3935"/>
    <n v="14801"/>
    <x v="15"/>
    <x v="9"/>
    <s v="Mehar Budhraja"/>
    <s v="Anmol Singh"/>
    <s v="anmol_76904@yahoo.com"/>
    <s v="9437882222"/>
    <s v="Prableen Kaur Budhraja"/>
    <s v="shailabudhraja@yahoo.com"/>
    <s v="9776800007"/>
    <s v="2025-2026"/>
    <x v="0"/>
    <e v="#N/A"/>
    <m/>
    <e v="#N/A"/>
    <x v="0"/>
    <e v="#N/A"/>
    <x v="0"/>
    <e v="#N/A"/>
    <x v="0"/>
    <s v="Yes"/>
    <n v="14801"/>
  </r>
  <r>
    <n v="3936"/>
    <n v="14756"/>
    <x v="15"/>
    <x v="9"/>
    <s v="Mukta Maheshi Mohanty"/>
    <s v="Soumya Prakash Mohanty"/>
    <s v="soumyap.mohanty@gmail.com"/>
    <s v="8463918956"/>
    <s v="Subhadipti Brahma"/>
    <s v="subhadipti.m@gmail.com"/>
    <s v="8886780856"/>
    <s v="2025-2026"/>
    <x v="0"/>
    <e v="#N/A"/>
    <m/>
    <e v="#N/A"/>
    <x v="0"/>
    <e v="#N/A"/>
    <x v="0"/>
    <e v="#N/A"/>
    <x v="0"/>
    <s v="Yes"/>
    <n v="14756"/>
  </r>
  <r>
    <n v="3937"/>
    <n v="14836"/>
    <x v="15"/>
    <x v="9"/>
    <s v="NAMRATA SAHU"/>
    <s v="MADAN MOHAN SAHU"/>
    <s v="madansahu123@gmail.com"/>
    <s v="9836109097"/>
    <s v="NIBEDITA SAHU"/>
    <s v="nibedita1712@gmail.com"/>
    <s v="8910898762"/>
    <s v="2025-2026"/>
    <x v="0"/>
    <e v="#N/A"/>
    <m/>
    <e v="#N/A"/>
    <x v="0"/>
    <e v="#N/A"/>
    <x v="0"/>
    <e v="#N/A"/>
    <x v="0"/>
    <s v="Yes"/>
    <n v="14836"/>
  </r>
  <r>
    <n v="3938"/>
    <n v="14803"/>
    <x v="15"/>
    <x v="9"/>
    <s v="PARTH AGARWAL"/>
    <s v="VIJAY KUMAR AGARWAL"/>
    <s v="vijayagarwal84@gmail.com"/>
    <s v="9334316301"/>
    <s v="NIRMALA AGARWAL"/>
    <s v="nimaagarwal86@gmail.com"/>
    <s v="9523353637"/>
    <s v="2025-2026"/>
    <x v="0"/>
    <e v="#N/A"/>
    <m/>
    <e v="#N/A"/>
    <x v="0"/>
    <n v="320"/>
    <x v="1"/>
    <n v="320"/>
    <x v="1"/>
    <e v="#N/A"/>
    <n v="14803"/>
  </r>
  <r>
    <n v="3939"/>
    <n v="2427"/>
    <x v="15"/>
    <x v="9"/>
    <s v="Prateek Agrawal"/>
    <s v="Shyam Sunder Agrawal"/>
    <s v="shyamagr74@gmail.com"/>
    <s v="9437034929"/>
    <s v="Swagatika Agrawal"/>
    <s v="swagatika1125@gmail.com"/>
    <s v="9437171314"/>
    <s v="2012-2013"/>
    <x v="0"/>
    <e v="#N/A"/>
    <m/>
    <e v="#N/A"/>
    <x v="0"/>
    <e v="#N/A"/>
    <x v="0"/>
    <e v="#N/A"/>
    <x v="0"/>
    <e v="#N/A"/>
    <n v="2427"/>
  </r>
  <r>
    <n v="3940"/>
    <n v="14867"/>
    <x v="15"/>
    <x v="9"/>
    <s v="Pratha Nanda"/>
    <s v="Premjit Nanda"/>
    <s v="premjit.nanda@rediffmail.com"/>
    <s v="9853400336"/>
    <s v="Lipsa Nanda"/>
    <s v="lipsananda1000@gmail.com"/>
    <s v="9853400336"/>
    <s v="2025-2026"/>
    <x v="0"/>
    <e v="#N/A"/>
    <m/>
    <e v="#N/A"/>
    <x v="0"/>
    <e v="#N/A"/>
    <x v="0"/>
    <e v="#N/A"/>
    <x v="0"/>
    <e v="#N/A"/>
    <n v="14867"/>
  </r>
  <r>
    <n v="3941"/>
    <n v="14577"/>
    <x v="15"/>
    <x v="9"/>
    <s v="Pratham Karmakar"/>
    <s v="Samit Karmakar"/>
    <s v="prathamkarmakar009@gmail.com"/>
    <s v="9229396306"/>
    <s v="Lipika Karmakar"/>
    <s v="prathamkarmakar009@gmail.com"/>
    <s v="7909031413"/>
    <s v="2025-2026"/>
    <x v="0"/>
    <e v="#N/A"/>
    <m/>
    <e v="#N/A"/>
    <x v="0"/>
    <e v="#N/A"/>
    <x v="0"/>
    <e v="#N/A"/>
    <x v="0"/>
    <e v="#N/A"/>
    <n v="14577"/>
  </r>
  <r>
    <n v="3942"/>
    <n v="9080"/>
    <x v="15"/>
    <x v="9"/>
    <s v="Raksha Gupta"/>
    <s v="Sandeep Gupta"/>
    <s v="sandeepnupta.starhealth@gmail.com"/>
    <s v="9437054256"/>
    <s v="Kajal Gupta"/>
    <s v="skajalgupta32019@gmail.com"/>
    <s v="8249451123"/>
    <s v="2019-2020"/>
    <x v="0"/>
    <e v="#N/A"/>
    <m/>
    <e v="#N/A"/>
    <x v="0"/>
    <e v="#N/A"/>
    <x v="0"/>
    <e v="#N/A"/>
    <x v="0"/>
    <e v="#N/A"/>
    <n v="9080"/>
  </r>
  <r>
    <n v="3943"/>
    <n v="2278"/>
    <x v="15"/>
    <x v="9"/>
    <s v="Sai Eshan Jena"/>
    <s v="Sanjaya Jena"/>
    <s v="sanjayajena@gmail.com"/>
    <s v="6372142617"/>
    <s v="Lopamudra Jena"/>
    <s v="lopamudra.office@gmail.com"/>
    <s v="9348087440"/>
    <s v="2012-2013"/>
    <x v="0"/>
    <e v="#N/A"/>
    <m/>
    <e v="#N/A"/>
    <x v="0"/>
    <e v="#N/A"/>
    <x v="0"/>
    <e v="#N/A"/>
    <x v="0"/>
    <e v="#N/A"/>
    <n v="2278"/>
  </r>
  <r>
    <n v="3944"/>
    <n v="14790"/>
    <x v="15"/>
    <x v="9"/>
    <s v="Satya Prakash Patra"/>
    <s v="Yashobanta Patra"/>
    <s v="yashobanta.patra@gmail.com"/>
    <s v="9937403478"/>
    <s v="Rupamayee Patra"/>
    <s v="rupamayee.patra@gmail.com"/>
    <s v="7504607327"/>
    <s v="2025-2026"/>
    <x v="0"/>
    <e v="#N/A"/>
    <m/>
    <n v="7000"/>
    <x v="2"/>
    <n v="7320"/>
    <x v="2"/>
    <n v="11670"/>
    <x v="2"/>
    <e v="#N/A"/>
    <n v="14790"/>
  </r>
  <r>
    <n v="3945"/>
    <n v="14526"/>
    <x v="15"/>
    <x v="9"/>
    <s v="Shreya Agrawal"/>
    <s v="Sunil Agrawal"/>
    <s v="ag.smriti@gmail.com"/>
    <s v="9861123996"/>
    <s v="Smriti Agrawal"/>
    <s v="ag.smriti@gmail.com"/>
    <s v="7815098049"/>
    <s v="2025-2026"/>
    <x v="0"/>
    <e v="#N/A"/>
    <m/>
    <e v="#N/A"/>
    <x v="0"/>
    <e v="#N/A"/>
    <x v="0"/>
    <e v="#N/A"/>
    <x v="0"/>
    <e v="#N/A"/>
    <n v="14526"/>
  </r>
  <r>
    <n v="3946"/>
    <n v="14820"/>
    <x v="15"/>
    <x v="9"/>
    <s v="SHUBHAM AGARWAL"/>
    <s v="SANJAY AGARWAL"/>
    <s v="sanjayagarwal7488@gmail.com"/>
    <s v="7488156518"/>
    <s v="HIMANSHI AGARWAL"/>
    <s v="himanshiagarwal7004@gmail.com"/>
    <s v="7004278892"/>
    <s v="2025-2026"/>
    <x v="0"/>
    <e v="#N/A"/>
    <m/>
    <n v="2000"/>
    <x v="1"/>
    <n v="2320"/>
    <x v="1"/>
    <n v="2320"/>
    <x v="1"/>
    <e v="#N/A"/>
    <n v="14820"/>
  </r>
  <r>
    <n v="3947"/>
    <n v="2534"/>
    <x v="15"/>
    <x v="9"/>
    <s v="Soumya Ranjan Patra"/>
    <s v="Chittaranjan Patra"/>
    <s v="patra.chittaranjan51@gmail.com"/>
    <s v="9861162951"/>
    <s v="Minakshi Patra"/>
    <s v="adyasha649@gmail.com"/>
    <s v="9853511009"/>
    <s v="2012-2013"/>
    <x v="0"/>
    <e v="#N/A"/>
    <m/>
    <e v="#N/A"/>
    <x v="0"/>
    <e v="#N/A"/>
    <x v="0"/>
    <e v="#N/A"/>
    <x v="0"/>
    <e v="#N/A"/>
    <n v="2534"/>
  </r>
  <r>
    <n v="3948"/>
    <n v="14701"/>
    <x v="15"/>
    <x v="9"/>
    <s v="Subhalagna Padhy"/>
    <s v="Pradipta Kumar Padhy"/>
    <s v="pradipta.padhy@gmail.com"/>
    <s v="9437107832"/>
    <s v="Sovarani Padhy"/>
    <s v="sovaranipadhy21@gmail.com"/>
    <s v="8249215660"/>
    <s v="2025-2026"/>
    <x v="0"/>
    <e v="#N/A"/>
    <m/>
    <e v="#N/A"/>
    <x v="0"/>
    <e v="#N/A"/>
    <x v="0"/>
    <e v="#N/A"/>
    <x v="0"/>
    <e v="#N/A"/>
    <n v="14701"/>
  </r>
  <r>
    <n v="3949"/>
    <n v="14813"/>
    <x v="15"/>
    <x v="9"/>
    <s v="Subhamoy Misra"/>
    <s v="Pijush Misra"/>
    <s v="pijushmisragba@gmail.com"/>
    <s v="9933497580"/>
    <s v="Supriya Misra"/>
    <s v="supriyamahanti0@gmail.com"/>
    <s v="9002135126"/>
    <s v="2025-2026"/>
    <x v="0"/>
    <e v="#N/A"/>
    <m/>
    <e v="#N/A"/>
    <x v="0"/>
    <e v="#N/A"/>
    <x v="0"/>
    <e v="#N/A"/>
    <x v="0"/>
    <e v="#N/A"/>
    <n v="14813"/>
  </r>
  <r>
    <n v="3950"/>
    <n v="6983"/>
    <x v="15"/>
    <x v="9"/>
    <s v="Swayam Subham Jena"/>
    <s v="Prana Krushna Jena"/>
    <s v="pkjena59@gmail.com"/>
    <s v="9937285316"/>
    <s v="Bijaylaxmi Ojha"/>
    <s v="pkjena59@gmail.com"/>
    <s v="7205292347"/>
    <s v="2017-2018"/>
    <x v="0"/>
    <e v="#N/A"/>
    <m/>
    <e v="#N/A"/>
    <x v="0"/>
    <e v="#N/A"/>
    <x v="0"/>
    <e v="#N/A"/>
    <x v="0"/>
    <s v="Yes"/>
    <n v="6983"/>
  </r>
  <r>
    <n v="3951"/>
    <n v="11529"/>
    <x v="15"/>
    <x v="9"/>
    <s v="Tanushree Sitania"/>
    <s v="Rajesh Kumar Agrawalla"/>
    <s v="rajeshrbcl@gmail.com"/>
    <s v="9040032386"/>
    <s v="Shravani Agrawall"/>
    <s v="shravaniagrawall@gmail.com"/>
    <s v="9040032387"/>
    <s v="2022-2023"/>
    <x v="0"/>
    <e v="#N/A"/>
    <m/>
    <n v="1000"/>
    <x v="1"/>
    <n v="1000"/>
    <x v="1"/>
    <n v="1000"/>
    <x v="1"/>
    <e v="#N/A"/>
    <n v="11529"/>
  </r>
  <r>
    <n v="3952"/>
    <n v="2250"/>
    <x v="15"/>
    <x v="9"/>
    <s v="Tejas Jaiswal"/>
    <s v="Suresh Kumar Jaiswal"/>
    <s v="suresh_jaiswal@yahoo.com"/>
    <s v="9861148165"/>
    <s v="Kavita Jaiswal"/>
    <s v="suresh_jaiswal@yahoo.com"/>
    <s v="9338277666"/>
    <s v="2012-2013"/>
    <x v="0"/>
    <e v="#N/A"/>
    <m/>
    <e v="#N/A"/>
    <x v="0"/>
    <e v="#N/A"/>
    <x v="0"/>
    <e v="#N/A"/>
    <x v="0"/>
    <s v="Yes"/>
    <n v="2250"/>
  </r>
  <r>
    <n v="3953"/>
    <n v="8052"/>
    <x v="15"/>
    <x v="9"/>
    <s v="Yashti Dua"/>
    <s v="Sanjay Dua"/>
    <s v="meetu_juneja@yahoo.com"/>
    <s v="9337104313"/>
    <s v="Meetu Dua"/>
    <s v="meetu_juneja@yahoo.com"/>
    <s v="9338104313"/>
    <s v="2018-2019"/>
    <x v="0"/>
    <e v="#N/A"/>
    <m/>
    <e v="#N/A"/>
    <x v="0"/>
    <e v="#N/A"/>
    <x v="0"/>
    <e v="#N/A"/>
    <x v="0"/>
    <s v="Yes"/>
    <n v="8052"/>
  </r>
  <r>
    <n v="3954"/>
    <n v="12800"/>
    <x v="15"/>
    <x v="10"/>
    <s v="Aadesh Dash"/>
    <s v="Rakesh Das"/>
    <s v="das.rakesh@hotmail.com"/>
    <s v="9437029021"/>
    <s v="Swarnapriya Dash"/>
    <s v="swa.priya@redifmail.com"/>
    <s v="8583940483"/>
    <s v="2023-2024"/>
    <x v="0"/>
    <e v="#N/A"/>
    <m/>
    <e v="#N/A"/>
    <x v="0"/>
    <e v="#N/A"/>
    <x v="0"/>
    <e v="#N/A"/>
    <x v="0"/>
    <e v="#N/A"/>
    <n v="12800"/>
  </r>
  <r>
    <n v="3955"/>
    <n v="14639"/>
    <x v="15"/>
    <x v="10"/>
    <s v="AAHANA PRADHAN"/>
    <s v="HITENDRA KUMAR PRADHAN"/>
    <s v="hitendra.pradhan1975@gmail.com"/>
    <s v="9040094120"/>
    <s v="MONALISA ROUT"/>
    <s v="monalisa.rout1012@gmail.com"/>
    <s v="9178374982"/>
    <s v="2025-2026"/>
    <x v="0"/>
    <e v="#N/A"/>
    <m/>
    <e v="#N/A"/>
    <x v="0"/>
    <e v="#N/A"/>
    <x v="0"/>
    <e v="#N/A"/>
    <x v="0"/>
    <s v="Yes"/>
    <n v="14639"/>
  </r>
  <r>
    <n v="3956"/>
    <n v="11543"/>
    <x v="15"/>
    <x v="10"/>
    <s v="Aditya Gupta"/>
    <s v="Balram Gupta"/>
    <s v="sivmarbles.123@gmail.com"/>
    <s v="9437072280"/>
    <s v="Anushreya Gupta"/>
    <s v="shivdasignerbarbil@gmail.com"/>
    <s v="8018015801"/>
    <s v="2022-2023"/>
    <x v="0"/>
    <e v="#N/A"/>
    <m/>
    <e v="#N/A"/>
    <x v="0"/>
    <n v="320"/>
    <x v="1"/>
    <n v="320"/>
    <x v="1"/>
    <e v="#N/A"/>
    <n v="11543"/>
  </r>
  <r>
    <n v="3957"/>
    <n v="12071"/>
    <x v="15"/>
    <x v="10"/>
    <s v="Adyasha Mohapatra"/>
    <s v="Ranjit Kumar Mohapatra"/>
    <s v="ranjitmanshee@gmail.com"/>
    <s v="7978936566"/>
    <s v="Manasi Tejaswini Kar"/>
    <s v="maanshee@gmail.com"/>
    <s v="7381269198"/>
    <s v="2022-2023"/>
    <x v="0"/>
    <e v="#N/A"/>
    <m/>
    <e v="#N/A"/>
    <x v="0"/>
    <e v="#N/A"/>
    <x v="0"/>
    <e v="#N/A"/>
    <x v="0"/>
    <e v="#N/A"/>
    <n v="12071"/>
  </r>
  <r>
    <n v="3958"/>
    <n v="5120"/>
    <x v="15"/>
    <x v="10"/>
    <s v="Aman Raju"/>
    <s v="Satyaban Raju"/>
    <s v="rasmidrinksmd@gmail.com"/>
    <s v="9137503002"/>
    <s v="Rasmita Raju"/>
    <s v="rasmidrinksmd@gmail.com"/>
    <s v="7008512096"/>
    <s v="2015-2016"/>
    <x v="0"/>
    <e v="#N/A"/>
    <m/>
    <n v="1000"/>
    <x v="1"/>
    <n v="1000"/>
    <x v="1"/>
    <n v="72250"/>
    <x v="2"/>
    <e v="#N/A"/>
    <n v="5120"/>
  </r>
  <r>
    <n v="3959"/>
    <n v="13338"/>
    <x v="15"/>
    <x v="10"/>
    <s v="Anisha Agarwal"/>
    <s v="Amit Agarwal"/>
    <s v="balajeesalasar1@gmail.com"/>
    <s v="9437089732"/>
    <s v="Ranjana Agarwal"/>
    <s v="agarwalanisha711@gmail.com"/>
    <s v="9776965994"/>
    <s v="2023-2024"/>
    <x v="0"/>
    <e v="#N/A"/>
    <m/>
    <e v="#N/A"/>
    <x v="0"/>
    <e v="#N/A"/>
    <x v="0"/>
    <e v="#N/A"/>
    <x v="0"/>
    <s v="Yes"/>
    <n v="13338"/>
  </r>
  <r>
    <n v="3960"/>
    <n v="14645"/>
    <x v="15"/>
    <x v="10"/>
    <s v="Arman Das"/>
    <s v="Jashobant Das"/>
    <s v="khandagiriautomobile@gmail.com"/>
    <s v="9861035090"/>
    <s v="Lililata Das"/>
    <s v="khandagiriautomobile@gmail.com"/>
    <s v="9078089093"/>
    <s v="2025-2026"/>
    <x v="0"/>
    <e v="#N/A"/>
    <m/>
    <e v="#N/A"/>
    <x v="0"/>
    <e v="#N/A"/>
    <x v="0"/>
    <n v="4320"/>
    <x v="1"/>
    <s v="Yes"/>
    <n v="14645"/>
  </r>
  <r>
    <n v="3961"/>
    <n v="14703"/>
    <x v="15"/>
    <x v="10"/>
    <s v="ARNAV ANAND"/>
    <s v="AMIT ANAND"/>
    <s v="amitsanands@gmail.com"/>
    <s v="9334222111"/>
    <s v="ARTI ANAND"/>
    <s v="tina.anand14@gmail.com"/>
    <s v="8789796803"/>
    <s v="2025-2026"/>
    <x v="0"/>
    <e v="#N/A"/>
    <m/>
    <e v="#N/A"/>
    <x v="0"/>
    <e v="#N/A"/>
    <x v="0"/>
    <e v="#N/A"/>
    <x v="0"/>
    <e v="#N/A"/>
    <n v="14703"/>
  </r>
  <r>
    <n v="3962"/>
    <n v="10165"/>
    <x v="15"/>
    <x v="10"/>
    <s v="Arnav Chopra"/>
    <s v="Sahil Chopra"/>
    <s v="chopra.sahil2018@gmail.com"/>
    <s v="9876018575"/>
    <s v="Reena Chopra"/>
    <s v="chopra.sahil2018@gmail.com"/>
    <s v="8146017000"/>
    <s v="2020-2021"/>
    <x v="0"/>
    <e v="#N/A"/>
    <m/>
    <e v="#N/A"/>
    <x v="0"/>
    <e v="#N/A"/>
    <x v="0"/>
    <e v="#N/A"/>
    <x v="0"/>
    <s v="Yes"/>
    <n v="10165"/>
  </r>
  <r>
    <n v="3963"/>
    <n v="2830"/>
    <x v="15"/>
    <x v="10"/>
    <s v="Ayush Dutta"/>
    <s v="Biswanath Dutta"/>
    <s v="pinkydutta74@gmail.com"/>
    <s v="9861017981"/>
    <s v="Sabita Dutta"/>
    <s v="pinkydutta74@gmail.com"/>
    <s v="9437333057"/>
    <s v="2012-2013"/>
    <x v="0"/>
    <e v="#N/A"/>
    <m/>
    <e v="#N/A"/>
    <x v="0"/>
    <e v="#N/A"/>
    <x v="0"/>
    <e v="#N/A"/>
    <x v="0"/>
    <s v="Yes"/>
    <n v="2830"/>
  </r>
  <r>
    <n v="3964"/>
    <n v="14900"/>
    <x v="15"/>
    <x v="10"/>
    <s v="Bhavya Sharma"/>
    <s v="Rahul Sharma"/>
    <s v="sharmababita2784@gmail.com"/>
    <s v="9999819232"/>
    <s v="Babita Sharma"/>
    <s v="sharmababita2784@gmail.com"/>
    <s v="8384934759"/>
    <s v="2025-2026"/>
    <x v="0"/>
    <e v="#N/A"/>
    <m/>
    <n v="500"/>
    <x v="1"/>
    <n v="500"/>
    <x v="1"/>
    <n v="500"/>
    <x v="1"/>
    <e v="#N/A"/>
    <n v="14900"/>
  </r>
  <r>
    <n v="3965"/>
    <n v="3851"/>
    <x v="15"/>
    <x v="10"/>
    <s v="Debasmita Sasmal"/>
    <s v="Dhabaleswar Sasmal"/>
    <s v="ssdss1115@gmail.com"/>
    <s v="9937469942"/>
    <s v="Anusaya Sasmal"/>
    <s v="ssdss1115@gmail.com"/>
    <s v="9937469942"/>
    <s v="2014-2015"/>
    <x v="0"/>
    <e v="#N/A"/>
    <m/>
    <e v="#N/A"/>
    <x v="0"/>
    <e v="#N/A"/>
    <x v="0"/>
    <e v="#N/A"/>
    <x v="0"/>
    <s v="Yes"/>
    <n v="3851"/>
  </r>
  <r>
    <n v="3966"/>
    <n v="5105"/>
    <x v="15"/>
    <x v="10"/>
    <s v="Dibyanshu Badajena"/>
    <s v="Kalyan Ku Badajena"/>
    <s v="sharmistabadajena@gmail.com"/>
    <s v="9861250304, 9776246697, 8249462158"/>
    <s v="Sarmistha Badajena"/>
    <s v="sharmistabadajena@gmail.com"/>
    <s v="7873078887, 8249462158"/>
    <s v="2015-2016"/>
    <x v="0"/>
    <e v="#N/A"/>
    <m/>
    <e v="#N/A"/>
    <x v="0"/>
    <n v="320"/>
    <x v="1"/>
    <n v="320"/>
    <x v="1"/>
    <e v="#N/A"/>
    <n v="5105"/>
  </r>
  <r>
    <n v="3967"/>
    <n v="14773"/>
    <x v="15"/>
    <x v="10"/>
    <s v="DISHIKA PANCH"/>
    <s v="BIJAY KUMAR PANCH"/>
    <s v="bpanch.puri@gmail.com"/>
    <s v="9437023560"/>
    <s v="SHITAL PANCH"/>
    <s v="shitalpanch@gmail.com"/>
    <s v="9438034169"/>
    <s v="2025-2026"/>
    <x v="0"/>
    <e v="#N/A"/>
    <m/>
    <e v="#N/A"/>
    <x v="0"/>
    <e v="#N/A"/>
    <x v="0"/>
    <e v="#N/A"/>
    <x v="0"/>
    <e v="#N/A"/>
    <n v="14773"/>
  </r>
  <r>
    <n v="3968"/>
    <n v="14663"/>
    <x v="15"/>
    <x v="10"/>
    <s v="E.Yutika Patro"/>
    <s v="E.Manoj Kumar Patro"/>
    <s v="manojkumar_patro@rediffmail.com"/>
    <s v="9439197978"/>
    <s v="E.Rasmita Patro"/>
    <s v="yutikapatro2009@gmail.com"/>
    <s v="9861066133"/>
    <s v="2025-2026"/>
    <x v="0"/>
    <e v="#N/A"/>
    <m/>
    <e v="#N/A"/>
    <x v="0"/>
    <e v="#N/A"/>
    <x v="0"/>
    <e v="#N/A"/>
    <x v="0"/>
    <e v="#N/A"/>
    <n v="14663"/>
  </r>
  <r>
    <n v="3969"/>
    <n v="10123"/>
    <x v="15"/>
    <x v="10"/>
    <s v="Gaurav Sureka"/>
    <s v="Ritesh Kumar Sureka"/>
    <s v="ritesh.sureka@gmail.com"/>
    <s v="9439704097"/>
    <s v="Kavita Sureka"/>
    <s v="ritesh.sureka@gmail.com"/>
    <s v="9337266571"/>
    <s v="2020-2021"/>
    <x v="0"/>
    <e v="#N/A"/>
    <m/>
    <e v="#N/A"/>
    <x v="0"/>
    <e v="#N/A"/>
    <x v="0"/>
    <e v="#N/A"/>
    <x v="0"/>
    <e v="#N/A"/>
    <n v="10123"/>
  </r>
  <r>
    <n v="3970"/>
    <n v="14634"/>
    <x v="15"/>
    <x v="10"/>
    <s v="Kanchada Rupesh Kumar"/>
    <s v="K RAJKUMAR SENAPATI"/>
    <s v="rashmient24@yahoo.co.in"/>
    <s v="9861066886"/>
    <s v="K SASMITA SENAPATI"/>
    <s v="sasmitasenapati1128@gmail.com"/>
    <s v="9437375590"/>
    <s v="2025-2026"/>
    <x v="0"/>
    <e v="#N/A"/>
    <m/>
    <e v="#N/A"/>
    <x v="0"/>
    <e v="#N/A"/>
    <x v="0"/>
    <e v="#N/A"/>
    <x v="0"/>
    <e v="#N/A"/>
    <n v="14634"/>
  </r>
  <r>
    <n v="3971"/>
    <n v="14636"/>
    <x v="15"/>
    <x v="10"/>
    <s v="Kanchada SRISTI "/>
    <s v="K RAMAKRISHNA SENAPATI"/>
    <s v="krksenapati123@gmail.com"/>
    <s v="9437160920"/>
    <s v="K SUGYANI KUMARI SENAPATI"/>
    <s v="sugyani.senapati@gmail.com"/>
    <s v="8895311370"/>
    <s v="2025-2026"/>
    <x v="0"/>
    <e v="#N/A"/>
    <m/>
    <n v="1000"/>
    <x v="1"/>
    <n v="1320"/>
    <x v="1"/>
    <n v="1320"/>
    <x v="1"/>
    <e v="#N/A"/>
    <n v="14636"/>
  </r>
  <r>
    <n v="3972"/>
    <n v="14629"/>
    <x v="15"/>
    <x v="10"/>
    <s v="Megha Jain"/>
    <s v="Pradeep Jain"/>
    <s v="advpjain77@gmail.com"/>
    <s v="9437965633"/>
    <s v="Ankita Jain"/>
    <s v="ankitapjain2008@gmail.com"/>
    <s v="8984970450"/>
    <s v="2025-2026"/>
    <x v="0"/>
    <e v="#N/A"/>
    <m/>
    <e v="#N/A"/>
    <x v="0"/>
    <e v="#N/A"/>
    <x v="0"/>
    <e v="#N/A"/>
    <x v="0"/>
    <s v="Yes"/>
    <n v="14629"/>
  </r>
  <r>
    <n v="3973"/>
    <n v="14896"/>
    <x v="15"/>
    <x v="10"/>
    <s v="Oishiki Sarkar"/>
    <s v="Kaushik Ranjan Sarkar"/>
    <s v="krsarkar2021@gmail.com"/>
    <s v="9168694562"/>
    <s v="Sukanya Sarkar"/>
    <s v="sukanya2mitra@gmail.com"/>
    <s v="8617292651"/>
    <s v="2025-2026"/>
    <x v="0"/>
    <e v="#N/A"/>
    <m/>
    <e v="#N/A"/>
    <x v="0"/>
    <e v="#N/A"/>
    <x v="0"/>
    <e v="#N/A"/>
    <x v="0"/>
    <e v="#N/A"/>
    <n v="14896"/>
  </r>
  <r>
    <n v="3974"/>
    <n v="4881"/>
    <x v="15"/>
    <x v="10"/>
    <s v="Omkar Swain"/>
    <s v="Sagar Swain"/>
    <s v="otc.exim@gmail.com"/>
    <s v="8249688011"/>
    <s v="Lilima Swain"/>
    <s v="omkarpremium@gmail.com"/>
    <s v="9090660440"/>
    <s v="2015-2016"/>
    <x v="0"/>
    <e v="#N/A"/>
    <m/>
    <e v="#N/A"/>
    <x v="0"/>
    <e v="#N/A"/>
    <x v="0"/>
    <e v="#N/A"/>
    <x v="0"/>
    <e v="#N/A"/>
    <n v="4881"/>
  </r>
  <r>
    <n v="3975"/>
    <n v="14681"/>
    <x v="15"/>
    <x v="10"/>
    <s v="Omm Aryan"/>
    <s v="Premananda Nath"/>
    <s v="premananda.nath@gmail.com"/>
    <s v="9337155585"/>
    <s v="Nirupama Pagad"/>
    <s v="pagadnirupama@gmail.com"/>
    <s v="9337155575"/>
    <s v="2025-2026"/>
    <x v="0"/>
    <e v="#N/A"/>
    <m/>
    <e v="#N/A"/>
    <x v="0"/>
    <e v="#N/A"/>
    <x v="0"/>
    <e v="#N/A"/>
    <x v="0"/>
    <e v="#N/A"/>
    <n v="14681"/>
  </r>
  <r>
    <n v="3976"/>
    <n v="14936"/>
    <x v="15"/>
    <x v="10"/>
    <s v="Pranshu Dash"/>
    <s v="Pradipta Kishore Dash"/>
    <s v="pkydash@gmail.com"/>
    <s v="9711158000"/>
    <s v="Prajna Paramita Dash"/>
    <s v="prajnamishra.dash@gmail.com"/>
    <s v="9717658585"/>
    <s v="2025-2026"/>
    <x v="0"/>
    <e v="#N/A"/>
    <m/>
    <e v="#N/A"/>
    <x v="0"/>
    <e v="#N/A"/>
    <x v="0"/>
    <e v="#N/A"/>
    <x v="0"/>
    <e v="#N/A"/>
    <n v="14936"/>
  </r>
  <r>
    <n v="3977"/>
    <n v="14623"/>
    <x v="15"/>
    <x v="10"/>
    <s v="Punyashree Swain"/>
    <s v="Ramani Ranjan Swain"/>
    <s v="ramanihotspot337@gmail.com"/>
    <s v="9437227337"/>
    <s v="Alaka Swain"/>
    <s v="ramanihotspot337@gmail.com"/>
    <s v="7606999919"/>
    <s v="2025-2026"/>
    <x v="0"/>
    <e v="#N/A"/>
    <m/>
    <e v="#N/A"/>
    <x v="0"/>
    <e v="#N/A"/>
    <x v="0"/>
    <e v="#N/A"/>
    <x v="0"/>
    <s v="Yes"/>
    <n v="14623"/>
  </r>
  <r>
    <n v="3978"/>
    <n v="14624"/>
    <x v="15"/>
    <x v="10"/>
    <s v="Reetika De"/>
    <s v="Rupankar De"/>
    <s v="rupankar.de@gmail.com"/>
    <s v="9040094837"/>
    <s v="Debasree De"/>
    <s v="gundo1080@gmail.com"/>
    <s v="7735528709"/>
    <s v="2025-2026"/>
    <x v="0"/>
    <e v="#N/A"/>
    <m/>
    <e v="#N/A"/>
    <x v="0"/>
    <e v="#N/A"/>
    <x v="0"/>
    <e v="#N/A"/>
    <x v="0"/>
    <s v="Yes"/>
    <n v="14624"/>
  </r>
  <r>
    <n v="3979"/>
    <n v="4813"/>
    <x v="15"/>
    <x v="10"/>
    <s v="S Tanushree"/>
    <s v="Pravakar Das"/>
    <s v="pravakarcivil@gmail.com"/>
    <s v="9861246256"/>
    <s v="Sunanda Priyadarshini Barik"/>
    <s v="pravakarcivil@gmail.com"/>
    <s v="7879902752"/>
    <s v="2015-2016"/>
    <x v="0"/>
    <e v="#N/A"/>
    <m/>
    <e v="#N/A"/>
    <x v="0"/>
    <e v="#N/A"/>
    <x v="0"/>
    <e v="#N/A"/>
    <x v="0"/>
    <s v="Yes"/>
    <n v="4813"/>
  </r>
  <r>
    <n v="3980"/>
    <n v="14710"/>
    <x v="15"/>
    <x v="10"/>
    <s v="Saanvi Rajnandini"/>
    <s v="Santanu Sahoo"/>
    <s v="santanukumar.advocate@gmail.com"/>
    <s v="9937146325"/>
    <s v="Rajalaxmi Swain"/>
    <s v="r.saanvi.371@gmail.com"/>
    <s v="9178464825"/>
    <s v="2025-2026"/>
    <x v="0"/>
    <e v="#N/A"/>
    <m/>
    <e v="#N/A"/>
    <x v="0"/>
    <e v="#N/A"/>
    <x v="0"/>
    <e v="#N/A"/>
    <x v="0"/>
    <s v="Yes"/>
    <n v="14710"/>
  </r>
  <r>
    <n v="3981"/>
    <n v="3947"/>
    <x v="15"/>
    <x v="10"/>
    <s v="Sai Smruti Pradhan"/>
    <s v="Chandrakanta Pradhan"/>
    <s v="chandrakantapradhan@gmail.com"/>
    <s v="9937011190"/>
    <s v="Pramodini Pradhan"/>
    <s v="chandrakantapradhan@gmail.com"/>
    <s v="8917328649"/>
    <s v="2014-2015"/>
    <x v="0"/>
    <e v="#N/A"/>
    <m/>
    <e v="#N/A"/>
    <x v="0"/>
    <n v="320"/>
    <x v="1"/>
    <n v="320"/>
    <x v="1"/>
    <s v="Yes"/>
    <n v="3947"/>
  </r>
  <r>
    <n v="3982"/>
    <n v="14641"/>
    <x v="15"/>
    <x v="10"/>
    <s v="Sambit Bhar"/>
    <s v="Sumit Bhar"/>
    <s v="bhar.sumit03@gmail.com"/>
    <s v="9040094704"/>
    <s v="Anjana Bhar"/>
    <s v="bhar.sumit03@gmail.com"/>
    <s v="9853257995"/>
    <s v="2025-2026"/>
    <x v="0"/>
    <e v="#N/A"/>
    <m/>
    <e v="#N/A"/>
    <x v="0"/>
    <e v="#N/A"/>
    <x v="0"/>
    <e v="#N/A"/>
    <x v="0"/>
    <s v="Yes"/>
    <n v="14641"/>
  </r>
  <r>
    <n v="3983"/>
    <n v="14906"/>
    <x v="15"/>
    <x v="10"/>
    <s v="SOHAN KUMAR JOGANI"/>
    <s v="MANOJ KUMAR JOGANI"/>
    <s v="chetanjogani1234@gmail.com"/>
    <s v="8617758412"/>
    <s v="TINKU JOGANI"/>
    <s v="joganisohan@gmail.com"/>
    <s v="7001705818"/>
    <s v="2025-2026"/>
    <x v="0"/>
    <e v="#N/A"/>
    <m/>
    <n v="500"/>
    <x v="1"/>
    <n v="500"/>
    <x v="1"/>
    <n v="500"/>
    <x v="1"/>
    <e v="#N/A"/>
    <n v="14906"/>
  </r>
  <r>
    <n v="3984"/>
    <n v="14869"/>
    <x v="15"/>
    <x v="10"/>
    <s v="SOHAN PRINCE NAIK"/>
    <s v="Belalasen Naik"/>
    <s v="naiksusmita61@gmail.com"/>
    <s v="9438325424"/>
    <s v="Susmita Naik"/>
    <s v="naiksusmita61@gmail.com"/>
    <s v="9078754654"/>
    <s v="2025-2026"/>
    <x v="0"/>
    <e v="#N/A"/>
    <m/>
    <n v="1070"/>
    <x v="1"/>
    <n v="1070"/>
    <x v="1"/>
    <n v="1070"/>
    <x v="1"/>
    <e v="#N/A"/>
    <n v="14869"/>
  </r>
  <r>
    <n v="3985"/>
    <n v="14637"/>
    <x v="15"/>
    <x v="10"/>
    <s v="Sthitaprajna Sarjansingh"/>
    <s v="Kutam kishor Sarjansingh"/>
    <s v="kutamkishorsarjansingh@gmail.com"/>
    <s v="9583615287"/>
    <s v="Kalpana Mohanty Sarjansingh"/>
    <s v="kutamkishorsarjansingh@gmail.com"/>
    <s v="6370729100"/>
    <s v="2025-2026"/>
    <x v="0"/>
    <e v="#N/A"/>
    <m/>
    <e v="#N/A"/>
    <x v="0"/>
    <e v="#N/A"/>
    <x v="0"/>
    <e v="#N/A"/>
    <x v="0"/>
    <s v="Yes"/>
    <n v="14637"/>
  </r>
  <r>
    <n v="3986"/>
    <n v="10122"/>
    <x v="15"/>
    <x v="10"/>
    <s v="Swayam Agrawal"/>
    <s v="Sunil Kumar Agrawal"/>
    <s v="sunil9861332141@gmail.com"/>
    <s v="9861332141"/>
    <s v="Kavita Agrawal"/>
    <s v="kavitasunil1802@gmail.com"/>
    <s v="7008136941"/>
    <s v="2020-2021"/>
    <x v="0"/>
    <e v="#N/A"/>
    <m/>
    <e v="#N/A"/>
    <x v="0"/>
    <e v="#N/A"/>
    <x v="0"/>
    <e v="#N/A"/>
    <x v="0"/>
    <e v="#N/A"/>
    <n v="10122"/>
  </r>
  <r>
    <n v="3987"/>
    <n v="10207"/>
    <x v="15"/>
    <x v="10"/>
    <s v="Yashraj Agarwal"/>
    <s v="Manoj Kumar Agarwalla"/>
    <s v="guttu.associates@gmail.com"/>
    <s v="9776666666"/>
    <s v="Kiran Agarwal"/>
    <s v="guttu.associates@gmail.com"/>
    <s v="7077000909"/>
    <s v="2020-2021"/>
    <x v="0"/>
    <e v="#N/A"/>
    <m/>
    <e v="#N/A"/>
    <x v="0"/>
    <e v="#N/A"/>
    <x v="0"/>
    <e v="#N/A"/>
    <x v="0"/>
    <e v="#N/A"/>
    <n v="10207"/>
  </r>
  <r>
    <n v="3988"/>
    <n v="14559"/>
    <x v="15"/>
    <x v="11"/>
    <s v="Abhinav Ray"/>
    <s v="Saroj Kumar Ray"/>
    <s v="sarojkray@gmail.com"/>
    <s v="9437032284"/>
    <s v="Harapriya Ray"/>
    <s v="harapriyaray1606@gmail.com"/>
    <s v="9437300113"/>
    <s v="2025-2026"/>
    <x v="0"/>
    <e v="#N/A"/>
    <m/>
    <e v="#N/A"/>
    <x v="0"/>
    <e v="#N/A"/>
    <x v="0"/>
    <e v="#N/A"/>
    <x v="0"/>
    <s v="Yes"/>
    <n v="14559"/>
  </r>
  <r>
    <n v="3989"/>
    <n v="14499"/>
    <x v="15"/>
    <x v="11"/>
    <s v="Anshuman Jena"/>
    <s v="Basant Kumar Jena"/>
    <s v="7715basant@gmail.com"/>
    <s v="9437642420"/>
    <s v="Mamata Jena"/>
    <s v="basant_jena@rediffmail.com"/>
    <s v="9438102620"/>
    <s v="2025-2026"/>
    <x v="0"/>
    <e v="#N/A"/>
    <m/>
    <e v="#N/A"/>
    <x v="0"/>
    <e v="#N/A"/>
    <x v="0"/>
    <e v="#N/A"/>
    <x v="0"/>
    <e v="#N/A"/>
    <n v="14499"/>
  </r>
  <r>
    <n v="3990"/>
    <n v="8293"/>
    <x v="15"/>
    <x v="11"/>
    <s v="Anushka Mahapatra"/>
    <s v="Krushna Prasad Mahapatra"/>
    <s v="drkpmahapatra@gmail.com"/>
    <s v="9030066333"/>
    <s v="Kirti Panigrahi"/>
    <s v="kirti.panigrahi@gmail.com"/>
    <s v="9052310000"/>
    <s v="2018-2019"/>
    <x v="0"/>
    <e v="#N/A"/>
    <m/>
    <e v="#N/A"/>
    <x v="0"/>
    <n v="320"/>
    <x v="1"/>
    <n v="320"/>
    <x v="1"/>
    <s v="Yes"/>
    <n v="8293"/>
  </r>
  <r>
    <n v="3991"/>
    <n v="14591"/>
    <x v="15"/>
    <x v="11"/>
    <s v="ARNAV PATTNAIK"/>
    <s v="SUBHASHIS KUMAR PATTNAIK"/>
    <s v="subhashiskpattnaik1982@gmail.com"/>
    <s v="9438785758"/>
    <s v="NAMITA PATTNAIK"/>
    <s v="milinamitapattnaik@gmail.com"/>
    <s v="9337319081"/>
    <s v="2025-2026"/>
    <x v="0"/>
    <e v="#N/A"/>
    <m/>
    <e v="#N/A"/>
    <x v="0"/>
    <e v="#N/A"/>
    <x v="0"/>
    <e v="#N/A"/>
    <x v="0"/>
    <s v="Yes"/>
    <n v="14591"/>
  </r>
  <r>
    <n v="3992"/>
    <n v="14520"/>
    <x v="15"/>
    <x v="11"/>
    <s v="Ayaan R Behera"/>
    <s v="Rabindra Kumar Behera"/>
    <s v="rkbuav@yahoo.co.in"/>
    <s v="9658873706"/>
    <s v="Smita Behera"/>
    <s v="rkbuav@gmail.com"/>
    <s v="9439001663"/>
    <s v="2025-2026"/>
    <x v="0"/>
    <e v="#N/A"/>
    <m/>
    <e v="#N/A"/>
    <x v="0"/>
    <e v="#N/A"/>
    <x v="0"/>
    <e v="#N/A"/>
    <x v="0"/>
    <s v="Yes"/>
    <n v="14520"/>
  </r>
  <r>
    <n v="3993"/>
    <n v="14611"/>
    <x v="15"/>
    <x v="11"/>
    <s v="Bhavesh Mohanty"/>
    <s v="Krushna Chandra Mohanty"/>
    <s v="krushna.mohanty@jsw.in"/>
    <s v="9945215685"/>
    <s v="Lija Pattanaik"/>
    <s v="pattanaiklija65@gmail.com"/>
    <s v="7975358096"/>
    <s v="2025-2026"/>
    <x v="0"/>
    <e v="#N/A"/>
    <m/>
    <e v="#N/A"/>
    <x v="0"/>
    <n v="320"/>
    <x v="1"/>
    <n v="320"/>
    <x v="1"/>
    <e v="#N/A"/>
    <n v="14611"/>
  </r>
  <r>
    <n v="3994"/>
    <n v="5117"/>
    <x v="15"/>
    <x v="11"/>
    <s v="Biswaksen Tarai"/>
    <s v="Kishore Chandra Tarai"/>
    <s v="kishoretarai56@gmail.com"/>
    <s v="9938129055"/>
    <s v="Babita Tarai"/>
    <s v="babitatarai1981@gmail.com"/>
    <s v="9437225315"/>
    <s v="2015-2016"/>
    <x v="0"/>
    <e v="#N/A"/>
    <m/>
    <e v="#N/A"/>
    <x v="0"/>
    <e v="#N/A"/>
    <x v="0"/>
    <e v="#N/A"/>
    <x v="0"/>
    <s v="Yes"/>
    <n v="5117"/>
  </r>
  <r>
    <n v="3995"/>
    <n v="12427"/>
    <x v="15"/>
    <x v="11"/>
    <s v="Deepanwita Katyayani Srestha"/>
    <s v="Sanyasi sitha"/>
    <s v="ssitha@uj.ac.za"/>
    <s v="0760465075"/>
    <s v="Swetalin Pattnaik"/>
    <s v="swetasanyasi@gmail.com"/>
    <s v="8144160034"/>
    <s v="2023-2024"/>
    <x v="0"/>
    <e v="#N/A"/>
    <m/>
    <e v="#N/A"/>
    <x v="0"/>
    <e v="#N/A"/>
    <x v="0"/>
    <e v="#N/A"/>
    <x v="0"/>
    <e v="#N/A"/>
    <n v="12427"/>
  </r>
  <r>
    <n v="3996"/>
    <n v="7260"/>
    <x v="15"/>
    <x v="11"/>
    <s v="Deepesh V T"/>
    <s v="G Thirumoorthy"/>
    <s v="moorthy.gangadharan@gmail.com"/>
    <s v="9959097119"/>
    <s v="T Valarmathi"/>
    <s v="moorthy.gangadharan@gmail.com"/>
    <s v="9000186222"/>
    <s v="2017-2018"/>
    <x v="0"/>
    <e v="#N/A"/>
    <m/>
    <e v="#N/A"/>
    <x v="0"/>
    <e v="#N/A"/>
    <x v="0"/>
    <e v="#N/A"/>
    <x v="0"/>
    <s v="Yes"/>
    <n v="7260"/>
  </r>
  <r>
    <n v="3997"/>
    <n v="5440"/>
    <x v="15"/>
    <x v="11"/>
    <s v="Divyansh Prasad"/>
    <s v="Prashant Prasad"/>
    <s v="prashantprasad27@yahoo.co.in"/>
    <s v="9937002466"/>
    <s v="Amita Prasad"/>
    <s v="prashantprasad27@yahoo.co.in"/>
    <s v="8260002466"/>
    <s v="2015-2016"/>
    <x v="0"/>
    <e v="#N/A"/>
    <m/>
    <e v="#N/A"/>
    <x v="0"/>
    <e v="#N/A"/>
    <x v="0"/>
    <e v="#N/A"/>
    <x v="0"/>
    <s v="Yes"/>
    <n v="5440"/>
  </r>
  <r>
    <n v="3998"/>
    <n v="14510"/>
    <x v="15"/>
    <x v="11"/>
    <s v="Gourav Agrawal"/>
    <s v="Anand kumar Agrawal"/>
    <s v="anandagrawalbpt@gmail.com"/>
    <s v="9438611801"/>
    <s v="Pinky Agrawal"/>
    <s v="pinkyagrawalbwip@gmail.com"/>
    <s v="9437917567"/>
    <s v="2025-2026"/>
    <x v="0"/>
    <e v="#N/A"/>
    <m/>
    <e v="#N/A"/>
    <x v="0"/>
    <e v="#N/A"/>
    <x v="0"/>
    <e v="#N/A"/>
    <x v="0"/>
    <e v="#N/A"/>
    <n v="14510"/>
  </r>
  <r>
    <n v="3999"/>
    <n v="14517"/>
    <x v="15"/>
    <x v="11"/>
    <s v="Indrani Roy"/>
    <s v="Rajjeet Roy"/>
    <s v="rajjeet.roy@gmail.com"/>
    <s v="9937008087"/>
    <s v="Ruby Roy"/>
    <s v="rubyroychhotoroy@gmail.com"/>
    <s v="9437035691"/>
    <s v="2025-2026"/>
    <x v="0"/>
    <e v="#N/A"/>
    <m/>
    <e v="#N/A"/>
    <x v="0"/>
    <e v="#N/A"/>
    <x v="0"/>
    <e v="#N/A"/>
    <x v="0"/>
    <e v="#N/A"/>
    <n v="14517"/>
  </r>
  <r>
    <n v="4000"/>
    <n v="14808"/>
    <x v="15"/>
    <x v="11"/>
    <s v="Manish Rout"/>
    <s v="Manoj Kumar Rout"/>
    <s v="manojkumarrout2731@gmail.com"/>
    <s v="9438213477"/>
    <s v="Snigdha Parimita Rout"/>
    <s v="snigdhaparimitar@gmail.com"/>
    <s v="9668415422"/>
    <s v="2025-2026"/>
    <x v="0"/>
    <e v="#N/A"/>
    <m/>
    <e v="#N/A"/>
    <x v="0"/>
    <e v="#N/A"/>
    <x v="0"/>
    <e v="#N/A"/>
    <x v="0"/>
    <e v="#N/A"/>
    <n v="14808"/>
  </r>
  <r>
    <n v="4001"/>
    <n v="12122"/>
    <x v="15"/>
    <x v="11"/>
    <s v="Miheekaa Lath"/>
    <s v="Sanjay Lath"/>
    <s v="sanjaylath@gmail.com"/>
    <s v="9437012225"/>
    <s v="Reena Lath"/>
    <s v="reenalath253@gmail.com"/>
    <s v="9338010447"/>
    <s v="2022-2023"/>
    <x v="0"/>
    <e v="#N/A"/>
    <m/>
    <e v="#N/A"/>
    <x v="0"/>
    <e v="#N/A"/>
    <x v="0"/>
    <e v="#N/A"/>
    <x v="0"/>
    <e v="#N/A"/>
    <n v="12122"/>
  </r>
  <r>
    <n v="4002"/>
    <n v="7993"/>
    <x v="15"/>
    <x v="11"/>
    <s v="Nikhil Sahu"/>
    <s v="Gourisankar Sahu"/>
    <s v="bunu14@gmail.com"/>
    <s v="9937023649"/>
    <s v="Sarmistha Sahu"/>
    <s v="bunu14@gmail.com"/>
    <s v="9437982528"/>
    <s v="2018-2019"/>
    <x v="0"/>
    <e v="#N/A"/>
    <m/>
    <e v="#N/A"/>
    <x v="0"/>
    <e v="#N/A"/>
    <x v="0"/>
    <e v="#N/A"/>
    <x v="0"/>
    <s v="Yes"/>
    <n v="7993"/>
  </r>
  <r>
    <n v="4003"/>
    <n v="4853"/>
    <x v="15"/>
    <x v="11"/>
    <s v="Om Mallick"/>
    <s v="Gokulananda Mallick"/>
    <s v="mahabirborewell2012@gmail.com"/>
    <s v="9937341555, 9937341444"/>
    <s v="Sasmita Mallick"/>
    <s v="mahabirborewell2012@gmail.com"/>
    <s v="7750006555"/>
    <s v="2015-2016"/>
    <x v="1"/>
    <s v="No"/>
    <m/>
    <n v="1000"/>
    <x v="1"/>
    <n v="1000"/>
    <x v="1"/>
    <n v="1000"/>
    <x v="1"/>
    <s v="Yes"/>
    <n v="4853"/>
  </r>
  <r>
    <n v="4004"/>
    <n v="14534"/>
    <x v="15"/>
    <x v="11"/>
    <s v="PRANSU PRUSTY"/>
    <s v="SANTOSH PRUSTY"/>
    <s v="drsprusty123@gmail.com"/>
    <s v="7205588625"/>
    <s v="PRIYADARSHINI PRUSTY"/>
    <s v="priyadarshiniprusty173@gmail.com"/>
    <s v="9439666071"/>
    <s v="2025-2026"/>
    <x v="0"/>
    <e v="#N/A"/>
    <m/>
    <e v="#N/A"/>
    <x v="0"/>
    <e v="#N/A"/>
    <x v="0"/>
    <e v="#N/A"/>
    <x v="0"/>
    <e v="#N/A"/>
    <n v="14534"/>
  </r>
  <r>
    <n v="4005"/>
    <n v="6417"/>
    <x v="15"/>
    <x v="11"/>
    <s v="Priyanshi Sahu"/>
    <s v="Pradipta Kishore Sahu"/>
    <s v="pradipta.sahu@hotmail.com"/>
    <s v="9900547343"/>
    <s v="Swarnaprava Panigrahi"/>
    <s v="sprava.sahu@gmail.com"/>
    <s v="7760511133"/>
    <s v="2016-2017"/>
    <x v="0"/>
    <e v="#N/A"/>
    <m/>
    <e v="#N/A"/>
    <x v="0"/>
    <e v="#N/A"/>
    <x v="0"/>
    <e v="#N/A"/>
    <x v="0"/>
    <e v="#N/A"/>
    <n v="6417"/>
  </r>
  <r>
    <n v="4006"/>
    <n v="12979"/>
    <x v="15"/>
    <x v="11"/>
    <s v="Sai Satya Mohanty"/>
    <s v="Sushanta Kumar Mohanty"/>
    <s v="shreehari.ent18@gmail.com"/>
    <s v="8917482919"/>
    <s v="Itishree Sushanta Mohanty"/>
    <s v="74itishree@gmail.com"/>
    <s v="6370262203"/>
    <s v="2023-2024"/>
    <x v="0"/>
    <e v="#N/A"/>
    <m/>
    <n v="665"/>
    <x v="1"/>
    <n v="1985"/>
    <x v="1"/>
    <n v="3835"/>
    <x v="1"/>
    <s v="Yes"/>
    <n v="12979"/>
  </r>
  <r>
    <n v="4007"/>
    <n v="14524"/>
    <x v="15"/>
    <x v="11"/>
    <s v="Sai Sriyanshu Rout"/>
    <s v="Jagannath Rout"/>
    <s v="jagannathrout74@gmail.com"/>
    <s v="8327747198"/>
    <s v="Namita Rout"/>
    <s v="nrout@gmail.com"/>
    <s v="7978181198"/>
    <s v="2025-2026"/>
    <x v="0"/>
    <e v="#N/A"/>
    <m/>
    <e v="#N/A"/>
    <x v="0"/>
    <n v="320"/>
    <x v="1"/>
    <n v="320"/>
    <x v="1"/>
    <s v="Yes"/>
    <n v="14524"/>
  </r>
  <r>
    <n v="4008"/>
    <n v="3635"/>
    <x v="15"/>
    <x v="11"/>
    <s v="Sarthak Kumar Kar"/>
    <s v="Subrat Kumar Kar"/>
    <s v="subratkar@yahoo.com"/>
    <s v="9901032377"/>
    <s v="Smaranika Panda"/>
    <s v="subratkar@yahoo.com"/>
    <s v="8763354290"/>
    <s v="2013-2014"/>
    <x v="0"/>
    <e v="#N/A"/>
    <m/>
    <e v="#N/A"/>
    <x v="0"/>
    <e v="#N/A"/>
    <x v="0"/>
    <e v="#N/A"/>
    <x v="0"/>
    <s v="Yes"/>
    <n v="3635"/>
  </r>
  <r>
    <n v="4009"/>
    <n v="10133"/>
    <x v="15"/>
    <x v="11"/>
    <s v="Soham Panda"/>
    <s v="Saroj Kumar Panda"/>
    <s v="sarojpanda1971@gmail.com"/>
    <s v="9938250117"/>
    <s v="Sujita Panda"/>
    <s v="sarojpanda1971@gmail.com"/>
    <s v="9937391006"/>
    <s v="2020-2021"/>
    <x v="0"/>
    <e v="#N/A"/>
    <m/>
    <e v="#N/A"/>
    <x v="0"/>
    <e v="#N/A"/>
    <x v="0"/>
    <e v="#N/A"/>
    <x v="0"/>
    <s v="Yes"/>
    <n v="10133"/>
  </r>
  <r>
    <n v="4010"/>
    <n v="14573"/>
    <x v="15"/>
    <x v="11"/>
    <s v="SONAKSHI SAHOO"/>
    <s v="SAROJ KUMAR SAHOO"/>
    <s v="skhero57@gmail.com"/>
    <s v="9437041738"/>
    <s v="PRATIMA SAHOO"/>
    <s v="skhero57@gmail.com"/>
    <s v="9937060506"/>
    <s v="2025-2026"/>
    <x v="0"/>
    <e v="#N/A"/>
    <m/>
    <e v="#N/A"/>
    <x v="0"/>
    <e v="#N/A"/>
    <x v="0"/>
    <e v="#N/A"/>
    <x v="0"/>
    <e v="#N/A"/>
    <n v="14573"/>
  </r>
  <r>
    <n v="4011"/>
    <n v="14574"/>
    <x v="15"/>
    <x v="11"/>
    <s v="Srijani Moulik"/>
    <s v="Sajal Kumar Moulik"/>
    <s v="sajalmoulik2001@gmail.com"/>
    <s v="7008807007"/>
    <s v="Rinki Moulik"/>
    <s v="rinkiguhamoulik@gmail.com"/>
    <s v="6371190025"/>
    <s v="2025-2026"/>
    <x v="0"/>
    <e v="#N/A"/>
    <m/>
    <e v="#N/A"/>
    <x v="0"/>
    <e v="#N/A"/>
    <x v="0"/>
    <e v="#N/A"/>
    <x v="0"/>
    <s v="Yes"/>
    <n v="14574"/>
  </r>
  <r>
    <n v="4012"/>
    <n v="7066"/>
    <x v="15"/>
    <x v="11"/>
    <s v="Subhashree Patra"/>
    <s v="Kishore Kumar Patra"/>
    <s v="banadurga@rediffmail.com"/>
    <s v="9861364143"/>
    <s v="Manasi Kumari Patra"/>
    <s v="banadurga@rediffmail.com"/>
    <s v="8249296988"/>
    <s v="2017-2018"/>
    <x v="0"/>
    <e v="#N/A"/>
    <m/>
    <e v="#N/A"/>
    <x v="0"/>
    <n v="320"/>
    <x v="1"/>
    <n v="320"/>
    <x v="1"/>
    <s v="Yes"/>
    <n v="7066"/>
  </r>
  <r>
    <n v="4013"/>
    <n v="14533"/>
    <x v="15"/>
    <x v="11"/>
    <s v="TANISHA NAYAK"/>
    <s v="SARESH KUMAR NAYAK"/>
    <s v="sareshnayak73@gmail.com"/>
    <s v="9437035867"/>
    <s v="SARITA NAYAK"/>
    <s v="nayaksarita75@gmail.com"/>
    <s v="9438301273"/>
    <s v="2025-2026"/>
    <x v="0"/>
    <e v="#N/A"/>
    <m/>
    <e v="#N/A"/>
    <x v="0"/>
    <e v="#N/A"/>
    <x v="0"/>
    <e v="#N/A"/>
    <x v="0"/>
    <s v="Yes"/>
    <n v="14533"/>
  </r>
  <r>
    <n v="4014"/>
    <n v="14522"/>
    <x v="15"/>
    <x v="11"/>
    <s v="TANVI PATTNAIK"/>
    <s v="KAMALA KANTA PATTNAIK"/>
    <s v="kamalpatnaik@gmail.com"/>
    <s v="8085300729"/>
    <s v="SARMISTHA PATTNAIK"/>
    <s v="sarmisthapattnaik16@gmail.com"/>
    <s v="7587068186"/>
    <s v="2025-2026"/>
    <x v="0"/>
    <e v="#N/A"/>
    <m/>
    <e v="#N/A"/>
    <x v="0"/>
    <e v="#N/A"/>
    <x v="0"/>
    <e v="#N/A"/>
    <x v="0"/>
    <e v="#N/A"/>
    <n v="14522"/>
  </r>
  <r>
    <n v="4015"/>
    <n v="11270"/>
    <x v="15"/>
    <x v="11"/>
    <s v="Tareni Prasad Pattnaik"/>
    <s v="Sapan Pattnaik"/>
    <s v="sapanpatnaik@gmail.com"/>
    <s v="8336070062"/>
    <s v="Asima Pattanayak"/>
    <s v="tareniprasadpattnaik@gmail.com"/>
    <s v="8336070062"/>
    <s v="2021-2022"/>
    <x v="0"/>
    <e v="#N/A"/>
    <m/>
    <e v="#N/A"/>
    <x v="0"/>
    <e v="#N/A"/>
    <x v="0"/>
    <e v="#N/A"/>
    <x v="0"/>
    <e v="#N/A"/>
    <n v="11270"/>
  </r>
  <r>
    <n v="4016"/>
    <n v="14512"/>
    <x v="15"/>
    <x v="11"/>
    <s v="Udit Samani"/>
    <s v="Jitesh Samani"/>
    <s v="jiteshsamani@yahoo.co.in"/>
    <s v="9438433333"/>
    <s v="Chandni Samani"/>
    <s v="samani.chandni1@gmail.com"/>
    <s v="9861437888"/>
    <s v="2025-2026"/>
    <x v="0"/>
    <e v="#N/A"/>
    <m/>
    <e v="#N/A"/>
    <x v="0"/>
    <e v="#N/A"/>
    <x v="0"/>
    <e v="#N/A"/>
    <x v="0"/>
    <e v="#N/A"/>
    <n v="14512"/>
  </r>
  <r>
    <n v="4017"/>
    <n v="8969"/>
    <x v="15"/>
    <x v="11"/>
    <s v="Vidhisha Sahoo"/>
    <s v="Samarjeet Sahoo"/>
    <s v="samarjeet@rclinfra.co.in"/>
    <s v="9937186666"/>
    <s v="Hemlata Sahoo"/>
    <s v="samarjeet@rclinfra.co.in"/>
    <s v="9937266662"/>
    <s v="2019-2020"/>
    <x v="0"/>
    <e v="#N/A"/>
    <m/>
    <e v="#N/A"/>
    <x v="0"/>
    <e v="#N/A"/>
    <x v="0"/>
    <e v="#N/A"/>
    <x v="0"/>
    <s v="Yes"/>
    <n v="8969"/>
  </r>
  <r>
    <n v="4018"/>
    <n v="14566"/>
    <x v="15"/>
    <x v="11"/>
    <s v="Vineet Agarwal"/>
    <s v="Binay Agarwal"/>
    <s v="agarwalbinay35@gmail.com"/>
    <s v="9933795140"/>
    <s v="Nidhi Agarwal"/>
    <s v="vineetagarwal714@gmail.com"/>
    <s v="7908048702"/>
    <s v="2025-2026"/>
    <x v="0"/>
    <e v="#N/A"/>
    <m/>
    <e v="#N/A"/>
    <x v="0"/>
    <e v="#N/A"/>
    <x v="0"/>
    <e v="#N/A"/>
    <x v="0"/>
    <e v="#N/A"/>
    <n v="14566"/>
  </r>
  <r>
    <n v="4019"/>
    <n v="15006"/>
    <x v="15"/>
    <x v="12"/>
    <s v="ABHINAV PATNAIK"/>
    <s v="ASWINI KUMAR PATNAIK"/>
    <s v="aswinipatnaik172@gmail.com"/>
    <s v="9437259282"/>
    <s v="SUDEEPA RANI PATNAIK"/>
    <s v="sudeeparanipatnaik@gmail.com"/>
    <s v="7750062495"/>
    <s v="2025-2026"/>
    <x v="0"/>
    <e v="#N/A"/>
    <m/>
    <n v="1787"/>
    <x v="1"/>
    <n v="1787"/>
    <x v="1"/>
    <e v="#N/A"/>
    <x v="0"/>
    <e v="#N/A"/>
    <n v="15006"/>
  </r>
  <r>
    <n v="4020"/>
    <n v="14874"/>
    <x v="15"/>
    <x v="12"/>
    <s v="Aditya Bathual"/>
    <s v="Bikash kumar Bathual"/>
    <s v="nandu.bathwal@gmail.com"/>
    <s v="9937060176"/>
    <s v="Neha Devi Bathual"/>
    <s v="chintunehaadii@gmail.com"/>
    <s v="9124056561"/>
    <s v="2025-2026"/>
    <x v="0"/>
    <e v="#N/A"/>
    <m/>
    <n v="7000"/>
    <x v="2"/>
    <n v="7320"/>
    <x v="2"/>
    <n v="7320"/>
    <x v="2"/>
    <s v="Yes"/>
    <n v="14874"/>
  </r>
  <r>
    <n v="4021"/>
    <n v="2499"/>
    <x v="15"/>
    <x v="12"/>
    <s v="Anish Lenka"/>
    <s v="Iswari Prasad Lenka"/>
    <s v="rajalenka@yahoo.com"/>
    <s v="9437188703"/>
    <s v="Tanushree Lenka"/>
    <s v="rajpplenka@gmail.com"/>
    <s v="9437400018"/>
    <s v="2011-2012"/>
    <x v="0"/>
    <e v="#N/A"/>
    <m/>
    <n v="18"/>
    <x v="1"/>
    <n v="18"/>
    <x v="1"/>
    <n v="18"/>
    <x v="1"/>
    <s v="Yes"/>
    <n v="2499"/>
  </r>
  <r>
    <n v="4022"/>
    <n v="8113"/>
    <x v="15"/>
    <x v="12"/>
    <s v="Ankush Sahoo"/>
    <s v="Biranchi Narayan Sahoo"/>
    <s v="bnsahoo99@gmail.com"/>
    <s v="9437022999"/>
    <s v="Smruti Rekha Sahoo"/>
    <s v="sahoosmuti1978@gmail.com"/>
    <s v="9337271141"/>
    <s v="2018-2019"/>
    <x v="0"/>
    <e v="#N/A"/>
    <m/>
    <e v="#N/A"/>
    <x v="0"/>
    <e v="#N/A"/>
    <x v="0"/>
    <e v="#N/A"/>
    <x v="0"/>
    <s v="Yes"/>
    <n v="8113"/>
  </r>
  <r>
    <n v="4023"/>
    <n v="15137"/>
    <x v="15"/>
    <x v="12"/>
    <s v="Aryan Panda"/>
    <s v="Debadutta Dashpanda"/>
    <s v="ddp2k1@rediffmail.com"/>
    <s v="9830892190"/>
    <s v="Sanghamitra Sabat"/>
    <s v="sanghamitra.sabat@gmail.com"/>
    <s v="9836494940"/>
    <s v="2025-2026"/>
    <x v="0"/>
    <e v="#N/A"/>
    <m/>
    <e v="#N/A"/>
    <x v="0"/>
    <e v="#N/A"/>
    <x v="0"/>
    <e v="#N/A"/>
    <x v="0"/>
    <e v="#N/A"/>
    <n v="15137"/>
  </r>
  <r>
    <n v="4024"/>
    <n v="10193"/>
    <x v="15"/>
    <x v="12"/>
    <s v="Ashmit Pati"/>
    <s v="Susanta Kumar Pati"/>
    <s v="patisusanta@yahoo.com"/>
    <s v="9937010010"/>
    <s v="Eleva Pati"/>
    <s v="patisusanta@yahoo.com"/>
    <s v="9938060548"/>
    <s v="2020-2021"/>
    <x v="0"/>
    <e v="#N/A"/>
    <m/>
    <e v="#N/A"/>
    <x v="0"/>
    <e v="#N/A"/>
    <x v="0"/>
    <e v="#N/A"/>
    <x v="0"/>
    <s v="Yes"/>
    <n v="10193"/>
  </r>
  <r>
    <n v="4025"/>
    <n v="13882"/>
    <x v="15"/>
    <x v="12"/>
    <s v="Ayush Kumar Singh"/>
    <s v="Sanjay Kumar Singh"/>
    <s v="singhsanjay071980@gmail.com"/>
    <s v="8084225600"/>
    <s v="Neelam Singh"/>
    <s v="singhshreya.1420@gmail.com"/>
    <s v="9798067996"/>
    <s v="2024-2025"/>
    <x v="0"/>
    <e v="#N/A"/>
    <m/>
    <e v="#N/A"/>
    <x v="0"/>
    <e v="#N/A"/>
    <x v="0"/>
    <e v="#N/A"/>
    <x v="0"/>
    <e v="#N/A"/>
    <n v="13882"/>
  </r>
  <r>
    <n v="4026"/>
    <n v="14794"/>
    <x v="15"/>
    <x v="12"/>
    <s v="Bidyashree Rath"/>
    <s v="Birendra Nath Rath"/>
    <s v="budhia334400@gmail.com"/>
    <s v="9437047608"/>
    <s v="Pranati Mishra"/>
    <s v="omtransport@gmail.com"/>
    <s v="7978496478"/>
    <s v="2025-2026"/>
    <x v="0"/>
    <e v="#N/A"/>
    <m/>
    <e v="#N/A"/>
    <x v="0"/>
    <e v="#N/A"/>
    <x v="0"/>
    <e v="#N/A"/>
    <x v="0"/>
    <s v="Yes"/>
    <n v="14794"/>
  </r>
  <r>
    <n v="4027"/>
    <n v="15070"/>
    <x v="15"/>
    <x v="12"/>
    <s v="Chandrahas Sahoo"/>
    <s v="Braja Gopal Sahoo"/>
    <s v="braja_g@rediffmail.com"/>
    <s v="9437057977"/>
    <s v="Avijita Pattnaik"/>
    <s v="avijita3130@gmail.com"/>
    <s v="7205057277, 9437157277"/>
    <s v="2025-2026"/>
    <x v="0"/>
    <e v="#N/A"/>
    <m/>
    <e v="#N/A"/>
    <x v="0"/>
    <e v="#N/A"/>
    <x v="0"/>
    <e v="#N/A"/>
    <x v="0"/>
    <s v="Yes"/>
    <n v="15070"/>
  </r>
  <r>
    <n v="4028"/>
    <n v="2688"/>
    <x v="15"/>
    <x v="12"/>
    <s v="Dibyajyoti Mohanty"/>
    <s v="Sanjay Kumar Mohanty"/>
    <s v="bapunu2001@gmail.com"/>
    <s v="9937015402"/>
    <s v="Archana Rani Mohanty"/>
    <s v="bapunu2001@gmail.com"/>
    <s v="9861015402"/>
    <s v="2012-2013"/>
    <x v="0"/>
    <e v="#N/A"/>
    <m/>
    <e v="#N/A"/>
    <x v="0"/>
    <e v="#N/A"/>
    <x v="0"/>
    <e v="#N/A"/>
    <x v="0"/>
    <s v="Yes"/>
    <n v="2688"/>
  </r>
  <r>
    <n v="4029"/>
    <n v="4763"/>
    <x v="15"/>
    <x v="12"/>
    <s v="Evelina Naik"/>
    <s v="Debakanta Naik"/>
    <s v="dr.dk.naik@gmail.com"/>
    <s v="9938665333, 9937535353"/>
    <s v="Prangya Paramita Das"/>
    <s v="dr.dk.naik@gmail.com"/>
    <s v="9938665333,9556434430"/>
    <s v="2015-2016"/>
    <x v="0"/>
    <e v="#N/A"/>
    <m/>
    <e v="#N/A"/>
    <x v="0"/>
    <n v="320"/>
    <x v="1"/>
    <n v="55170"/>
    <x v="2"/>
    <s v="Yes"/>
    <n v="4763"/>
  </r>
  <r>
    <n v="4030"/>
    <n v="14892"/>
    <x v="15"/>
    <x v="12"/>
    <s v="HARSHIT GUPTA"/>
    <s v="RAJENDRA GUPTA"/>
    <s v="pc218029@gmail.com"/>
    <s v="9337881525"/>
    <s v="PRITI GUPTA"/>
    <s v="pc218834@gmail.com"/>
    <s v="9937203126"/>
    <s v="2025-2026"/>
    <x v="0"/>
    <e v="#N/A"/>
    <m/>
    <n v="2000"/>
    <x v="1"/>
    <n v="2000"/>
    <x v="1"/>
    <n v="2000"/>
    <x v="1"/>
    <e v="#N/A"/>
    <n v="14892"/>
  </r>
  <r>
    <n v="4031"/>
    <n v="15002"/>
    <x v="15"/>
    <x v="12"/>
    <s v="Korada Vishal Sai"/>
    <s v="Korada Madhusudanajanaki Rao"/>
    <s v="lellamadhuvishalpujitha@gmail.com"/>
    <s v="9437662503"/>
    <s v="Korada Leela Rani"/>
    <s v="lellamadhuvishalpujitha@gmail.com"/>
    <s v="8895308555"/>
    <s v="2025-2026"/>
    <x v="0"/>
    <e v="#N/A"/>
    <m/>
    <e v="#N/A"/>
    <x v="0"/>
    <e v="#N/A"/>
    <x v="0"/>
    <e v="#N/A"/>
    <x v="0"/>
    <e v="#N/A"/>
    <n v="15002"/>
  </r>
  <r>
    <n v="4032"/>
    <n v="15005"/>
    <x v="15"/>
    <x v="12"/>
    <s v="Krishna Bathual"/>
    <s v="Suresh Kumar Bathual"/>
    <s v="suresh009930@gmail.com"/>
    <s v="9040023496"/>
    <s v="Anjana Bathual"/>
    <s v="bathualanjana@gmail.com"/>
    <s v="9040013496"/>
    <s v="2025-2026"/>
    <x v="0"/>
    <e v="#N/A"/>
    <m/>
    <n v="500"/>
    <x v="1"/>
    <n v="500"/>
    <x v="1"/>
    <n v="14000"/>
    <x v="2"/>
    <e v="#N/A"/>
    <n v="15005"/>
  </r>
  <r>
    <n v="4033"/>
    <n v="15000"/>
    <x v="15"/>
    <x v="12"/>
    <s v="Mayank Kabra"/>
    <s v="Kamal Kabra"/>
    <s v="kabrakamal43@gmail.com"/>
    <s v="7717792810"/>
    <s v="Sushma Kabra"/>
    <s v="meghak5232@gmail.com"/>
    <s v="8789715590"/>
    <s v="2025-2026"/>
    <x v="0"/>
    <e v="#N/A"/>
    <m/>
    <e v="#N/A"/>
    <x v="0"/>
    <e v="#N/A"/>
    <x v="0"/>
    <n v="12170"/>
    <x v="2"/>
    <e v="#N/A"/>
    <n v="15000"/>
  </r>
  <r>
    <n v="4034"/>
    <n v="15035"/>
    <x v="15"/>
    <x v="12"/>
    <s v="P.Kartikeswar Subudhi"/>
    <s v="P.Manoj Kumar Subudhi"/>
    <s v="laxmisubudhi451@gmail.com"/>
    <s v="9827709897"/>
    <s v="P.Laxmi Subudhi"/>
    <s v="laxmisubudhi451@gmail.com"/>
    <s v="9090420451"/>
    <s v="2025-2026"/>
    <x v="0"/>
    <e v="#N/A"/>
    <m/>
    <e v="#N/A"/>
    <x v="0"/>
    <n v="320"/>
    <x v="1"/>
    <n v="320"/>
    <x v="1"/>
    <e v="#N/A"/>
    <n v="15035"/>
  </r>
  <r>
    <n v="4035"/>
    <n v="15011"/>
    <x v="15"/>
    <x v="12"/>
    <s v="Pranavi Mahajan"/>
    <s v="Kamaldeep Mahajan"/>
    <s v="kamaldeep.mahajan@gmail.com"/>
    <s v="9971394846"/>
    <s v="Pooja Mahajan"/>
    <s v="mahajanpooja151@gmail.com"/>
    <s v="7495008846"/>
    <s v="2025-2026"/>
    <x v="0"/>
    <e v="#N/A"/>
    <m/>
    <e v="#N/A"/>
    <x v="0"/>
    <e v="#N/A"/>
    <x v="0"/>
    <e v="#N/A"/>
    <x v="0"/>
    <e v="#N/A"/>
    <n v="15011"/>
  </r>
  <r>
    <n v="4036"/>
    <n v="14995"/>
    <x v="15"/>
    <x v="12"/>
    <s v="Pratyaksh Rastogi"/>
    <s v="Ritesh Rastogi"/>
    <s v="riteshrastogi007@gmail.com"/>
    <s v="9937405873"/>
    <s v="Smita Rastogi"/>
    <s v="smita.ritesh@gmail.com"/>
    <s v="9512902100"/>
    <s v="2025-2026"/>
    <x v="0"/>
    <e v="#N/A"/>
    <m/>
    <e v="#N/A"/>
    <x v="0"/>
    <n v="320"/>
    <x v="1"/>
    <n v="320"/>
    <x v="1"/>
    <e v="#N/A"/>
    <n v="14995"/>
  </r>
  <r>
    <n v="4037"/>
    <n v="14986"/>
    <x v="15"/>
    <x v="12"/>
    <s v="Rabin Patra"/>
    <s v="Niranjan Patra"/>
    <s v="jayjagannathhotel1980@gmail.com"/>
    <s v="9937410120"/>
    <s v="Sanjukta Patra"/>
    <s v="jayjagannathhotel1980@gmail.com"/>
    <s v="9556456320"/>
    <s v="2025-2026"/>
    <x v="0"/>
    <e v="#N/A"/>
    <m/>
    <e v="#N/A"/>
    <x v="0"/>
    <e v="#N/A"/>
    <x v="0"/>
    <e v="#N/A"/>
    <x v="0"/>
    <e v="#N/A"/>
    <n v="14986"/>
  </r>
  <r>
    <n v="4038"/>
    <n v="15001"/>
    <x v="15"/>
    <x v="12"/>
    <s v="Rahul Mishra"/>
    <s v="Goura Charan Mishra"/>
    <s v="gourav.mishra1974@gmail.com"/>
    <s v="9437241754"/>
    <s v="Kabita Mishra"/>
    <s v="kabita.rahul2008@gmail.com"/>
    <s v="9438275933"/>
    <s v="2025-2026"/>
    <x v="0"/>
    <e v="#N/A"/>
    <m/>
    <e v="#N/A"/>
    <x v="0"/>
    <e v="#N/A"/>
    <x v="0"/>
    <e v="#N/A"/>
    <x v="0"/>
    <s v="Yes"/>
    <n v="15001"/>
  </r>
  <r>
    <n v="4039"/>
    <n v="4906"/>
    <x v="15"/>
    <x v="12"/>
    <s v="Rajveer Nayak"/>
    <s v="Ranjit Nayak"/>
    <s v="royalchancellor3@gmail.com"/>
    <s v="8895233888"/>
    <s v="Subhashree Nayak"/>
    <s v="subhashreeroyal@gmail.com"/>
    <s v="9861844888"/>
    <s v="2015-2016"/>
    <x v="0"/>
    <e v="#N/A"/>
    <m/>
    <n v="5000"/>
    <x v="1"/>
    <n v="6326"/>
    <x v="2"/>
    <n v="10326"/>
    <x v="2"/>
    <s v="Yes"/>
    <n v="4906"/>
  </r>
  <r>
    <n v="4040"/>
    <n v="14945"/>
    <x v="15"/>
    <x v="12"/>
    <s v="Roshni Surana"/>
    <s v="Aditya Bikram Surana"/>
    <s v="absurana@yahoo.co.in"/>
    <s v="9434122160"/>
    <s v="Priti Surana"/>
    <s v="absurana@yahoo.co.in"/>
    <s v="8918371850"/>
    <s v="2025-2026"/>
    <x v="0"/>
    <e v="#N/A"/>
    <m/>
    <e v="#N/A"/>
    <x v="0"/>
    <e v="#N/A"/>
    <x v="0"/>
    <e v="#N/A"/>
    <x v="0"/>
    <e v="#N/A"/>
    <n v="14945"/>
  </r>
  <r>
    <n v="4041"/>
    <n v="14838"/>
    <x v="15"/>
    <x v="12"/>
    <s v="S. ABHISHEK SUBUDHI"/>
    <s v="S. BALAJI SUBUDHI"/>
    <s v="balajisubudhi28@gmail.com"/>
    <s v="9938728328"/>
    <s v="S. SANDHYA RANI SUBUDHI"/>
    <s v="balajisubudhi28@gmail.com"/>
    <s v="8144193200"/>
    <s v="2025-2026"/>
    <x v="0"/>
    <e v="#N/A"/>
    <m/>
    <e v="#N/A"/>
    <x v="0"/>
    <n v="110170"/>
    <x v="2"/>
    <n v="220020"/>
    <x v="2"/>
    <e v="#N/A"/>
    <n v="14838"/>
  </r>
  <r>
    <n v="4042"/>
    <n v="14879"/>
    <x v="15"/>
    <x v="12"/>
    <s v="Saina Parida"/>
    <s v="Surendra Kumar Parida"/>
    <s v="surendrakumarparida4@gmail.com"/>
    <s v="9439583826"/>
    <s v="Ranjitarani Parida"/>
    <s v="ranjeeta27parida@gmail.com"/>
    <s v="9439864784"/>
    <s v="2025-2026"/>
    <x v="0"/>
    <e v="#N/A"/>
    <m/>
    <e v="#N/A"/>
    <x v="0"/>
    <e v="#N/A"/>
    <x v="0"/>
    <e v="#N/A"/>
    <x v="0"/>
    <e v="#N/A"/>
    <n v="14879"/>
  </r>
  <r>
    <n v="4043"/>
    <n v="15115"/>
    <x v="15"/>
    <x v="12"/>
    <s v="Samarjit Pradhan"/>
    <s v="Suvrajit Pradhan"/>
    <s v="suvrajit2015@gmail.com"/>
    <s v="6280344930"/>
    <s v="Rojalin Pradhan"/>
    <s v="rojalin02071990@gmail.com"/>
    <s v="9668261434"/>
    <s v="2025-2026"/>
    <x v="0"/>
    <e v="#N/A"/>
    <m/>
    <e v="#N/A"/>
    <x v="0"/>
    <e v="#N/A"/>
    <x v="0"/>
    <e v="#N/A"/>
    <x v="0"/>
    <e v="#N/A"/>
    <n v="15115"/>
  </r>
  <r>
    <n v="4044"/>
    <n v="14993"/>
    <x v="15"/>
    <x v="12"/>
    <s v="Shreyansh Nayak"/>
    <s v="Mahendra Nayak"/>
    <s v="mahendramids@gmail.com"/>
    <s v="9632158988"/>
    <s v="Sindhu Nandini Nayak"/>
    <s v="mahendramids@gmail.com"/>
    <s v="9668590431"/>
    <s v="2025-2026"/>
    <x v="5"/>
    <s v="Yes"/>
    <m/>
    <e v="#N/A"/>
    <x v="0"/>
    <e v="#N/A"/>
    <x v="0"/>
    <e v="#N/A"/>
    <x v="0"/>
    <s v="Yes"/>
    <e v="#N/A"/>
  </r>
  <r>
    <n v="4045"/>
    <n v="8256"/>
    <x v="15"/>
    <x v="12"/>
    <s v="Sk Abdullha Nawed"/>
    <s v="S K Samiulha"/>
    <s v="sameertvs.autoworks@gmail.com"/>
    <s v="9337022334"/>
    <s v="Zannat Ara Begum"/>
    <s v="sameertvs.autoworks@gmail.com"/>
    <s v="9090969723"/>
    <s v="2018-2019"/>
    <x v="0"/>
    <e v="#N/A"/>
    <m/>
    <e v="#N/A"/>
    <x v="0"/>
    <e v="#N/A"/>
    <x v="0"/>
    <e v="#N/A"/>
    <x v="0"/>
    <e v="#N/A"/>
    <n v="8256"/>
  </r>
  <r>
    <n v="4046"/>
    <n v="14895"/>
    <x v="15"/>
    <x v="12"/>
    <s v="Somesh Dhal"/>
    <s v="Madhusudan Dhal"/>
    <s v="nayakdiptikant8@gmail.com"/>
    <s v="9861110828"/>
    <s v="Puspanjali Dhal"/>
    <s v="nayakdiptikant8@gmail.com"/>
    <s v="8455932178"/>
    <s v="2025-2026"/>
    <x v="0"/>
    <e v="#N/A"/>
    <m/>
    <e v="#N/A"/>
    <x v="0"/>
    <e v="#N/A"/>
    <x v="0"/>
    <e v="#N/A"/>
    <x v="0"/>
    <e v="#N/A"/>
    <n v="14895"/>
  </r>
  <r>
    <n v="4047"/>
    <n v="14976"/>
    <x v="15"/>
    <x v="12"/>
    <s v="Subham Tripathy"/>
    <s v="Tapan Kumar Tripathy"/>
    <s v="tapantripathy72@gmail.com"/>
    <s v="9437326889"/>
    <s v="Madhusmita Dash"/>
    <s v="omsaitripathy192@outlook.com"/>
    <s v="7847040337"/>
    <s v="2025-2026"/>
    <x v="0"/>
    <e v="#N/A"/>
    <m/>
    <e v="#N/A"/>
    <x v="0"/>
    <e v="#N/A"/>
    <x v="0"/>
    <e v="#N/A"/>
    <x v="0"/>
    <e v="#N/A"/>
    <n v="14976"/>
  </r>
  <r>
    <n v="4048"/>
    <n v="9149"/>
    <x v="15"/>
    <x v="12"/>
    <s v="Tannushree Sahoo"/>
    <s v="Ranjeet Kumar"/>
    <s v="ranjituts@gmail.com"/>
    <s v="9437056226"/>
    <s v="Asha Kumari Sahoo"/>
    <s v="ranjituts@gmail.com"/>
    <s v="7504874364"/>
    <s v="2019-2020"/>
    <x v="0"/>
    <e v="#N/A"/>
    <m/>
    <e v="#N/A"/>
    <x v="0"/>
    <e v="#N/A"/>
    <x v="0"/>
    <e v="#N/A"/>
    <x v="0"/>
    <e v="#N/A"/>
    <n v="9149"/>
  </r>
  <r>
    <n v="4049"/>
    <n v="6204"/>
    <x v="15"/>
    <x v="12"/>
    <s v="Yashdeep Mohanty"/>
    <s v="Debasish Mohanty"/>
    <s v="dmohanty1978@gmail.com"/>
    <s v="8249618667"/>
    <s v="Sushree Sangita Mohanty"/>
    <s v="dmohanty1978@gmail.com"/>
    <s v="7848826745, 7008749340"/>
    <s v="2016-2017"/>
    <x v="0"/>
    <e v="#N/A"/>
    <m/>
    <e v="#N/A"/>
    <x v="0"/>
    <e v="#N/A"/>
    <x v="0"/>
    <n v="58100"/>
    <x v="2"/>
    <e v="#N/A"/>
    <n v="6204"/>
  </r>
  <r>
    <n v="4050"/>
    <n v="13369"/>
    <x v="16"/>
    <x v="14"/>
    <s v="Aadesh Mohanty"/>
    <s v="Baroda Kanta Mohanty"/>
    <s v="baroda.mohanty@gmail.com"/>
    <s v="9437097200"/>
    <s v="Rashmita Kumari Dash"/>
    <s v="rashmita.odisha@gmail.com"/>
    <s v="9437097200"/>
    <s v="2023-2024"/>
    <x v="0"/>
    <e v="#N/A"/>
    <m/>
    <n v="2500"/>
    <x v="1"/>
    <n v="2820"/>
    <x v="1"/>
    <n v="2820"/>
    <x v="1"/>
    <s v="Yes"/>
    <n v="13369"/>
  </r>
  <r>
    <n v="4051"/>
    <n v="2321"/>
    <x v="16"/>
    <x v="14"/>
    <s v="Aakash Singh"/>
    <s v="Baljeet Singh"/>
    <s v="adityaethnic@gmail.com"/>
    <s v="7655980381"/>
    <s v="Chinu Kaur"/>
    <s v="adityaethnic@gmail.com"/>
    <s v="8260771920"/>
    <s v="2012-2013"/>
    <x v="0"/>
    <e v="#N/A"/>
    <m/>
    <n v="250"/>
    <x v="1"/>
    <n v="250"/>
    <x v="1"/>
    <n v="250"/>
    <x v="1"/>
    <s v="Yes"/>
    <n v="2321"/>
  </r>
  <r>
    <n v="4052"/>
    <n v="5096"/>
    <x v="16"/>
    <x v="14"/>
    <s v="Aakhya Pattnaik"/>
    <s v="Rajesh Pattnaik"/>
    <s v="raj70.pattnaik@gmail.com"/>
    <s v="9439005002"/>
    <s v="Jayashree Patnaik"/>
    <s v="jayashree_litu@yahoo.com"/>
    <s v="9439008301"/>
    <s v="2015-2016"/>
    <x v="0"/>
    <e v="#N/A"/>
    <m/>
    <e v="#N/A"/>
    <x v="0"/>
    <e v="#N/A"/>
    <x v="0"/>
    <e v="#N/A"/>
    <x v="0"/>
    <e v="#N/A"/>
    <n v="5096"/>
  </r>
  <r>
    <n v="4053"/>
    <n v="7928"/>
    <x v="16"/>
    <x v="14"/>
    <s v="Abhipsha Ray"/>
    <s v="Sailendra Kumar Ray"/>
    <s v="raysk76@gmail.com"/>
    <s v="9849128373"/>
    <s v="Sushree Sangita Ray"/>
    <s v="sraysk76@gmail.com"/>
    <s v="7205139808"/>
    <s v="2018-2019"/>
    <x v="0"/>
    <e v="#N/A"/>
    <m/>
    <e v="#N/A"/>
    <x v="0"/>
    <e v="#N/A"/>
    <x v="0"/>
    <e v="#N/A"/>
    <x v="0"/>
    <e v="#N/A"/>
    <n v="7928"/>
  </r>
  <r>
    <n v="4054"/>
    <n v="14532"/>
    <x v="16"/>
    <x v="14"/>
    <s v="Abhiroop Pattanaik"/>
    <s v="Suvashish pattanaik"/>
    <s v="abhirooppattanaik@gmail.com"/>
    <s v="7849032388"/>
    <s v="Sonali pattanaik"/>
    <s v="abhirooppattanaik@gmail.com"/>
    <s v="7849032388"/>
    <s v="2025-2026"/>
    <x v="0"/>
    <e v="#N/A"/>
    <m/>
    <e v="#N/A"/>
    <x v="0"/>
    <e v="#N/A"/>
    <x v="0"/>
    <e v="#N/A"/>
    <x v="0"/>
    <e v="#N/A"/>
    <n v="14532"/>
  </r>
  <r>
    <n v="4055"/>
    <n v="6228"/>
    <x v="16"/>
    <x v="14"/>
    <s v="Aditi Guru"/>
    <s v="Premdeep Guru"/>
    <s v="premdeepguru@gmail.com"/>
    <s v="9937082552"/>
    <s v="Mamata Mallick"/>
    <s v="premdeepguru@gmail.com"/>
    <s v="9437925555"/>
    <s v="2016-2017"/>
    <x v="0"/>
    <e v="#N/A"/>
    <m/>
    <e v="#N/A"/>
    <x v="0"/>
    <e v="#N/A"/>
    <x v="0"/>
    <e v="#N/A"/>
    <x v="0"/>
    <s v="Yes"/>
    <n v="6228"/>
  </r>
  <r>
    <n v="4056"/>
    <n v="3076"/>
    <x v="16"/>
    <x v="14"/>
    <s v="Adwiti Mohanty"/>
    <s v="Dr.Amitav Mohanty"/>
    <s v="dramitav@yahoo.co.in"/>
    <s v="9937028441"/>
    <s v="Sharmilee Ray"/>
    <s v="dramitav@yahoo.co.in"/>
    <s v="8249911696"/>
    <s v="2013-2014"/>
    <x v="0"/>
    <e v="#N/A"/>
    <m/>
    <e v="#N/A"/>
    <x v="0"/>
    <e v="#N/A"/>
    <x v="0"/>
    <e v="#N/A"/>
    <x v="0"/>
    <s v="Yes"/>
    <n v="3076"/>
  </r>
  <r>
    <n v="4057"/>
    <n v="14503"/>
    <x v="16"/>
    <x v="14"/>
    <s v="Aneesh Nayak"/>
    <s v="Chandra Sekhar Nayak"/>
    <s v="csnayak12@gmail.com"/>
    <s v="9437324759"/>
    <s v="Minakhi Nayak"/>
    <s v="csnayak1@yahoo.com"/>
    <s v="8658627059"/>
    <s v="2025-2026"/>
    <x v="0"/>
    <e v="#N/A"/>
    <m/>
    <e v="#N/A"/>
    <x v="0"/>
    <e v="#N/A"/>
    <x v="0"/>
    <e v="#N/A"/>
    <x v="0"/>
    <s v="Yes"/>
    <n v="14503"/>
  </r>
  <r>
    <n v="4058"/>
    <n v="4938"/>
    <x v="16"/>
    <x v="14"/>
    <s v="Anisha Mishra"/>
    <s v="Arup Mishra"/>
    <s v="mishra.arup@gmail.com"/>
    <s v="9090058516"/>
    <s v="Sumitra Mishra"/>
    <s v="mishra.sumitra@gmail.com"/>
    <s v="8270088113"/>
    <s v="2015-2016"/>
    <x v="0"/>
    <e v="#N/A"/>
    <m/>
    <e v="#N/A"/>
    <x v="0"/>
    <e v="#N/A"/>
    <x v="0"/>
    <e v="#N/A"/>
    <x v="0"/>
    <e v="#N/A"/>
    <n v="4938"/>
  </r>
  <r>
    <n v="4059"/>
    <n v="14616"/>
    <x v="16"/>
    <x v="14"/>
    <s v="ANSH MUKHERJEE"/>
    <s v="ARIJEET MUKHERJEE"/>
    <s v="arijeet.mukherjee74@gmail.com"/>
    <s v="9437094009"/>
    <s v="PRACHI KANUNGO"/>
    <s v="dpsprpk@gmail.com"/>
    <s v="9861045009"/>
    <s v="2025-2026"/>
    <x v="0"/>
    <e v="#N/A"/>
    <m/>
    <e v="#N/A"/>
    <x v="0"/>
    <e v="#N/A"/>
    <x v="0"/>
    <e v="#N/A"/>
    <x v="0"/>
    <s v="Yes"/>
    <n v="14616"/>
  </r>
  <r>
    <n v="4060"/>
    <n v="14760"/>
    <x v="16"/>
    <x v="14"/>
    <s v="ARIA GARG"/>
    <s v="RAJ KUMAR AGRAWAL"/>
    <s v="raju230104@gmail.com"/>
    <s v="9437032800"/>
    <s v="RITU AGRAWAL"/>
    <s v="rituagrawalbgr@gmail.com"/>
    <s v="8328970074"/>
    <s v="2025-2026"/>
    <x v="0"/>
    <e v="#N/A"/>
    <m/>
    <e v="#N/A"/>
    <x v="0"/>
    <n v="320"/>
    <x v="1"/>
    <n v="320"/>
    <x v="1"/>
    <s v="Yes"/>
    <n v="14760"/>
  </r>
  <r>
    <n v="4061"/>
    <n v="2966"/>
    <x v="16"/>
    <x v="14"/>
    <s v="Arush Pattanaik"/>
    <s v="Debasish Pattanaik"/>
    <s v="patnaik_debasish@yahoo.com"/>
    <s v="9437042416"/>
    <s v="Chinmayee Priyadarsinee"/>
    <s v="baby.pattnaik71@gmail.com"/>
    <s v="7978480229"/>
    <s v="2013-2014"/>
    <x v="0"/>
    <e v="#N/A"/>
    <m/>
    <e v="#N/A"/>
    <x v="0"/>
    <e v="#N/A"/>
    <x v="0"/>
    <e v="#N/A"/>
    <x v="0"/>
    <e v="#N/A"/>
    <n v="2966"/>
  </r>
  <r>
    <n v="4062"/>
    <n v="11521"/>
    <x v="16"/>
    <x v="14"/>
    <s v="Atreyee Roy"/>
    <s v="Sugata Roy"/>
    <s v="riakmam@gmail.com"/>
    <s v="9840590916"/>
    <s v="Sapna Roy"/>
    <s v="sapnaboseroy@gmail.com"/>
    <s v="9840970915"/>
    <s v="2022-2023"/>
    <x v="0"/>
    <e v="#N/A"/>
    <m/>
    <e v="#N/A"/>
    <x v="0"/>
    <e v="#N/A"/>
    <x v="0"/>
    <e v="#N/A"/>
    <x v="0"/>
    <s v="Yes"/>
    <n v="11521"/>
  </r>
  <r>
    <n v="4063"/>
    <n v="5657"/>
    <x v="16"/>
    <x v="14"/>
    <s v="Biswaraj Badajena"/>
    <s v="Pramod Kumar Badajena"/>
    <s v="badajenapramod07@gmail.com"/>
    <s v="9437060007"/>
    <s v="Sumitra Badajena"/>
    <s v="sumitrabadajena@gmail.com"/>
    <s v="9040800007"/>
    <s v="2015-2016"/>
    <x v="0"/>
    <e v="#N/A"/>
    <m/>
    <e v="#N/A"/>
    <x v="0"/>
    <e v="#N/A"/>
    <x v="0"/>
    <e v="#N/A"/>
    <x v="0"/>
    <e v="#N/A"/>
    <n v="5657"/>
  </r>
  <r>
    <n v="4064"/>
    <n v="14849"/>
    <x v="16"/>
    <x v="14"/>
    <s v="Chahat Agarwal"/>
    <s v="Manish Agarwal"/>
    <s v="manish_a_in@yahoo.com"/>
    <s v="9437058238"/>
    <s v="Khusbu Agarwal"/>
    <s v="khusbu.bbsr@gmail.com"/>
    <s v="7894741100"/>
    <s v="2025-2026"/>
    <x v="0"/>
    <e v="#N/A"/>
    <m/>
    <e v="#N/A"/>
    <x v="0"/>
    <e v="#N/A"/>
    <x v="0"/>
    <e v="#N/A"/>
    <x v="0"/>
    <e v="#N/A"/>
    <n v="14849"/>
  </r>
  <r>
    <n v="4065"/>
    <n v="12099"/>
    <x v="16"/>
    <x v="14"/>
    <s v="Diva Mitra"/>
    <s v="Siba Sankar Mitra"/>
    <s v="divamitra154@gmail.com"/>
    <s v="7205865607"/>
    <s v="Manosmini Mishra"/>
    <s v="divamitra154@gmail.com"/>
    <s v="8249128413"/>
    <s v="2022-2023"/>
    <x v="0"/>
    <e v="#N/A"/>
    <m/>
    <e v="#N/A"/>
    <x v="0"/>
    <e v="#N/A"/>
    <x v="0"/>
    <e v="#N/A"/>
    <x v="0"/>
    <s v="Yes"/>
    <n v="12099"/>
  </r>
  <r>
    <n v="4066"/>
    <n v="2975"/>
    <x v="16"/>
    <x v="14"/>
    <s v="Janhavi Soren"/>
    <s v="Thumpu Charan Soren"/>
    <s v="tcsoren1963@gmail.com"/>
    <s v="9437008734"/>
    <s v="Puspita Soren"/>
    <s v="puspitasoren@gmail.com"/>
    <s v="9437494670"/>
    <s v="2013-2014"/>
    <x v="0"/>
    <e v="#N/A"/>
    <m/>
    <e v="#N/A"/>
    <x v="0"/>
    <e v="#N/A"/>
    <x v="0"/>
    <e v="#N/A"/>
    <x v="0"/>
    <s v="Yes"/>
    <n v="2975"/>
  </r>
  <r>
    <n v="4067"/>
    <n v="14856"/>
    <x v="16"/>
    <x v="14"/>
    <s v="Manajyoti Marndi"/>
    <s v="Kanhu Charan Marndi"/>
    <s v="marndikanhucharan@yahoo.in"/>
    <s v="8327714121"/>
    <s v="Lipi Marndi"/>
    <s v="lipi1983hansdah@gmail.com"/>
    <s v="9438004420"/>
    <s v="2025-2026"/>
    <x v="0"/>
    <e v="#N/A"/>
    <m/>
    <e v="#N/A"/>
    <x v="0"/>
    <e v="#N/A"/>
    <x v="0"/>
    <e v="#N/A"/>
    <x v="0"/>
    <e v="#N/A"/>
    <n v="14856"/>
  </r>
  <r>
    <n v="4068"/>
    <n v="14888"/>
    <x v="16"/>
    <x v="14"/>
    <s v="Manaswinee Sridevi Majhi"/>
    <s v="Sitapati Karunakar Majhi"/>
    <s v="sitapatikarunakarm@gmail.com"/>
    <s v="7894531780"/>
    <s v="Jyotshna Majhi"/>
    <s v="jyotshnamajhi08@gmail.com"/>
    <s v="9937001320"/>
    <s v="2025-2026"/>
    <x v="0"/>
    <e v="#N/A"/>
    <m/>
    <e v="#N/A"/>
    <x v="0"/>
    <e v="#N/A"/>
    <x v="0"/>
    <e v="#N/A"/>
    <x v="0"/>
    <s v="Yes"/>
    <n v="14888"/>
  </r>
  <r>
    <n v="4069"/>
    <n v="14886"/>
    <x v="16"/>
    <x v="14"/>
    <s v="Mona Patnaik"/>
    <s v="Debasish Patnaik"/>
    <s v="dpdesigns55@gmail.com"/>
    <s v="8456031444"/>
    <s v="Sunita Patnaik"/>
    <s v="sunitapatnaik78@gmail.com"/>
    <s v="8456091333"/>
    <s v="2025-2026"/>
    <x v="0"/>
    <e v="#N/A"/>
    <m/>
    <e v="#N/A"/>
    <x v="0"/>
    <e v="#N/A"/>
    <x v="0"/>
    <e v="#N/A"/>
    <x v="0"/>
    <s v="Yes"/>
    <n v="14886"/>
  </r>
  <r>
    <n v="4070"/>
    <n v="14527"/>
    <x v="16"/>
    <x v="14"/>
    <s v="Naibedya Samantaray"/>
    <s v="."/>
    <s v="mousumipani77@gmail.com"/>
    <s v="9437508474"/>
    <s v="Mousumi Samantaray"/>
    <s v="mousumipani77@gmail.com"/>
    <s v="9437508474"/>
    <s v="2025-2026"/>
    <x v="0"/>
    <e v="#N/A"/>
    <m/>
    <e v="#N/A"/>
    <x v="0"/>
    <e v="#N/A"/>
    <x v="0"/>
    <e v="#N/A"/>
    <x v="0"/>
    <e v="#N/A"/>
    <n v="14527"/>
  </r>
  <r>
    <n v="4071"/>
    <n v="4984"/>
    <x v="16"/>
    <x v="14"/>
    <s v="Naina "/>
    <s v="Surendra Kumar"/>
    <s v="surendrakumar1966@gmail.com"/>
    <s v="9437152002,"/>
    <s v="Ani Kumar"/>
    <s v="surendrakumar1966@gmail.com"/>
    <s v="9437366091"/>
    <s v="2015-2016"/>
    <x v="0"/>
    <e v="#N/A"/>
    <m/>
    <e v="#N/A"/>
    <x v="0"/>
    <n v="20"/>
    <x v="1"/>
    <n v="20"/>
    <x v="1"/>
    <s v="Yes"/>
    <n v="4984"/>
  </r>
  <r>
    <n v="4072"/>
    <n v="3990"/>
    <x v="16"/>
    <x v="14"/>
    <s v="Poorva Mishra"/>
    <s v="Jyoti Prakash Mishra"/>
    <s v="jprail@rediffmail.com"/>
    <s v="9437611155"/>
    <s v="Smita Mahapatra"/>
    <s v="dr.smitamahapatra@gmail.com"/>
    <s v="9437094138"/>
    <s v="2014-2015"/>
    <x v="1"/>
    <s v="Yes"/>
    <m/>
    <e v="#N/A"/>
    <x v="0"/>
    <e v="#N/A"/>
    <x v="0"/>
    <e v="#N/A"/>
    <x v="0"/>
    <s v="Yes"/>
    <e v="#N/A"/>
  </r>
  <r>
    <n v="4073"/>
    <n v="3778"/>
    <x v="16"/>
    <x v="14"/>
    <s v="Poshhika Mohanty"/>
    <s v="Bandan Mohanty"/>
    <s v="bandanmohanty001@gmail.com"/>
    <s v="9437094412"/>
    <s v="Simantika Mohanty"/>
    <s v="simantika.mohanty@gmail.com"/>
    <s v="7735910004"/>
    <s v="2014-2015"/>
    <x v="0"/>
    <e v="#N/A"/>
    <m/>
    <e v="#N/A"/>
    <x v="0"/>
    <n v="-680"/>
    <x v="1"/>
    <n v="-680"/>
    <x v="1"/>
    <e v="#N/A"/>
    <n v="3778"/>
  </r>
  <r>
    <n v="4074"/>
    <n v="14584"/>
    <x v="16"/>
    <x v="14"/>
    <s v="RIA POKHRIYAL"/>
    <s v="SUDHANSHU POKHRIYAL"/>
    <s v="s_pokhriyal@yahoo.com"/>
    <s v="9711601127"/>
    <s v="LEENA POKHRIYAL"/>
    <s v="leenapokhriyal@yahoo.com"/>
    <s v="9769536140"/>
    <s v="2025-2026"/>
    <x v="0"/>
    <e v="#N/A"/>
    <m/>
    <e v="#N/A"/>
    <x v="0"/>
    <e v="#N/A"/>
    <x v="0"/>
    <e v="#N/A"/>
    <x v="0"/>
    <s v="Yes"/>
    <n v="14584"/>
  </r>
  <r>
    <n v="4075"/>
    <n v="1620"/>
    <x v="16"/>
    <x v="14"/>
    <s v="Rishav Satpathy"/>
    <s v="Ratikanta Satapathy"/>
    <s v="ratikant@gmail.com"/>
    <s v="7008229615"/>
    <s v="Ria Satpathy"/>
    <s v="ria.satpathy@gmail.com"/>
    <s v="9937350088"/>
    <s v="2010-2011"/>
    <x v="0"/>
    <e v="#N/A"/>
    <m/>
    <e v="#N/A"/>
    <x v="0"/>
    <e v="#N/A"/>
    <x v="0"/>
    <e v="#N/A"/>
    <x v="0"/>
    <e v="#N/A"/>
    <n v="1620"/>
  </r>
  <r>
    <n v="4076"/>
    <n v="3001"/>
    <x v="16"/>
    <x v="14"/>
    <s v="Saanvi Swain"/>
    <s v="Bijaya Kumar Swain"/>
    <s v="bijmyakumar.73@gmail.com"/>
    <s v="9437146861"/>
    <s v="Saudamini Swain"/>
    <s v="kandheiouat@gmail.com"/>
    <s v="9437133261"/>
    <s v="2013-2014"/>
    <x v="0"/>
    <e v="#N/A"/>
    <m/>
    <e v="#N/A"/>
    <x v="0"/>
    <e v="#N/A"/>
    <x v="0"/>
    <e v="#N/A"/>
    <x v="0"/>
    <e v="#N/A"/>
    <n v="3001"/>
  </r>
  <r>
    <n v="4077"/>
    <n v="4825"/>
    <x v="16"/>
    <x v="14"/>
    <s v="Samridhi Das"/>
    <s v="Subodh Kumar Das"/>
    <s v="subodhdas@gmail.com"/>
    <s v="7855837711"/>
    <s v="Libita Nayak"/>
    <s v="samridhid885@gmail.com"/>
    <s v="7008558707"/>
    <s v="2015-2016"/>
    <x v="0"/>
    <e v="#N/A"/>
    <m/>
    <e v="#N/A"/>
    <x v="0"/>
    <e v="#N/A"/>
    <x v="0"/>
    <e v="#N/A"/>
    <x v="0"/>
    <s v="Yes"/>
    <n v="4825"/>
  </r>
  <r>
    <n v="4078"/>
    <n v="14649"/>
    <x v="16"/>
    <x v="14"/>
    <s v="SAMRIDHI SRIVASTAVA"/>
    <s v="SANTANU SHRIVASTAVA"/>
    <s v="santanu.shrivastava@gmrgroup.in"/>
    <s v="7894420947"/>
    <s v="KALYANI SRIVASTAVA"/>
    <s v="samriddhi3009@gmail.com"/>
    <s v="7873467030"/>
    <s v="2025-2026"/>
    <x v="0"/>
    <e v="#N/A"/>
    <m/>
    <e v="#N/A"/>
    <x v="0"/>
    <e v="#N/A"/>
    <x v="0"/>
    <e v="#N/A"/>
    <x v="0"/>
    <e v="#N/A"/>
    <n v="14649"/>
  </r>
  <r>
    <n v="4079"/>
    <n v="8998"/>
    <x v="16"/>
    <x v="14"/>
    <s v="Shivika Bhut"/>
    <s v="Ashish Kumar Bhut"/>
    <s v="ashishbhut@hotmail.com"/>
    <s v="7008436733"/>
    <s v="Ranjeeta Bhut"/>
    <s v="ashishbhut@hotmail.com"/>
    <s v="7008710622"/>
    <s v="2019-2020"/>
    <x v="0"/>
    <e v="#N/A"/>
    <m/>
    <e v="#N/A"/>
    <x v="0"/>
    <e v="#N/A"/>
    <x v="0"/>
    <e v="#N/A"/>
    <x v="0"/>
    <s v="Yes"/>
    <n v="8998"/>
  </r>
  <r>
    <n v="4080"/>
    <n v="2935"/>
    <x v="16"/>
    <x v="14"/>
    <s v="Shlokaa Das"/>
    <s v="Jaganath Das"/>
    <s v="dasjaganath@gmail.com"/>
    <s v="9668568689"/>
    <s v="Ruheena Priyadarshini"/>
    <s v="dasjaganath@gmail.com"/>
    <s v="9338668689"/>
    <s v="2013-2014"/>
    <x v="0"/>
    <e v="#N/A"/>
    <m/>
    <e v="#N/A"/>
    <x v="0"/>
    <e v="#N/A"/>
    <x v="0"/>
    <e v="#N/A"/>
    <x v="0"/>
    <e v="#N/A"/>
    <n v="2935"/>
  </r>
  <r>
    <n v="4081"/>
    <n v="14652"/>
    <x v="16"/>
    <x v="14"/>
    <s v="Swetaleena Mishra"/>
    <s v="Bijay Mishra"/>
    <s v="bijaymishra34@gmail.com"/>
    <s v="9938180455"/>
    <s v="Subhaswapna Mishra"/>
    <s v="subhaswapnamishra2001@gmail.com"/>
    <s v="9040480455"/>
    <s v="2025-2026"/>
    <x v="0"/>
    <e v="#N/A"/>
    <m/>
    <e v="#N/A"/>
    <x v="0"/>
    <e v="#N/A"/>
    <x v="0"/>
    <e v="#N/A"/>
    <x v="0"/>
    <e v="#N/A"/>
    <n v="14652"/>
  </r>
  <r>
    <n v="4082"/>
    <n v="4117"/>
    <x v="16"/>
    <x v="14"/>
    <s v="Vaishnavi Panda"/>
    <s v="Swarup Panda"/>
    <s v="swarup1210@gmail.com"/>
    <s v="9937044333"/>
    <s v="Snigdharani Tripathy"/>
    <s v="snig74@gmail.com"/>
    <s v="9937055333"/>
    <s v="2014-2015"/>
    <x v="0"/>
    <e v="#N/A"/>
    <m/>
    <e v="#N/A"/>
    <x v="0"/>
    <e v="#N/A"/>
    <x v="0"/>
    <e v="#N/A"/>
    <x v="0"/>
    <s v="Yes"/>
    <n v="4117"/>
  </r>
  <r>
    <n v="4083"/>
    <n v="2283"/>
    <x v="16"/>
    <x v="14"/>
    <s v="Vibhav Chaudhury"/>
    <s v="Mitrabhanu Chaudhury"/>
    <s v="mitrabhanuchaudhury123@gmail.com"/>
    <s v="9437318584"/>
    <s v="Sarmistha Chaudhury"/>
    <s v="mitrabhanuchaudhury123@gmail.com"/>
    <s v="7008338510"/>
    <s v="2012-2013"/>
    <x v="0"/>
    <e v="#N/A"/>
    <m/>
    <e v="#N/A"/>
    <x v="0"/>
    <e v="#N/A"/>
    <x v="0"/>
    <e v="#N/A"/>
    <x v="0"/>
    <e v="#N/A"/>
    <n v="2283"/>
  </r>
  <r>
    <n v="4084"/>
    <n v="15018"/>
    <x v="16"/>
    <x v="15"/>
    <s v="AARSHIA BOHIDAR"/>
    <s v="AMBARISH BOHIDAR"/>
    <s v="ambarishbohidar@gmail.com"/>
    <s v="9078002850"/>
    <s v="PRIYANKA BOHIDAR"/>
    <s v="priyanka.bhowmik@gmail.com"/>
    <s v="9853093399"/>
    <s v="2025-2026"/>
    <x v="0"/>
    <e v="#N/A"/>
    <m/>
    <e v="#N/A"/>
    <x v="0"/>
    <e v="#N/A"/>
    <x v="0"/>
    <e v="#N/A"/>
    <x v="0"/>
    <s v="Yes"/>
    <n v="15018"/>
  </r>
  <r>
    <n v="4085"/>
    <n v="15057"/>
    <x v="16"/>
    <x v="15"/>
    <s v="Aiswariya Nayak"/>
    <s v="Simanchala Nayak"/>
    <s v="aiswariyakiran616@gmail.com"/>
    <s v="9439358743"/>
    <s v="Priyadarsini Nayak"/>
    <s v="anugrahnayak81640@gmail.com"/>
    <s v="6371182991"/>
    <s v="2025-2026"/>
    <x v="0"/>
    <e v="#N/A"/>
    <m/>
    <e v="#N/A"/>
    <x v="0"/>
    <e v="#N/A"/>
    <x v="0"/>
    <e v="#N/A"/>
    <x v="0"/>
    <e v="#N/A"/>
    <n v="15057"/>
  </r>
  <r>
    <n v="4086"/>
    <n v="15121"/>
    <x v="16"/>
    <x v="15"/>
    <s v="Ananya Mohanty"/>
    <s v="Abesh Kumar Mohanty"/>
    <s v="abesh63@gmail.com"/>
    <s v="9437064221"/>
    <s v="Puspita Mohanty"/>
    <s v="mpuspita701@gmail.com"/>
    <s v="9437054022"/>
    <s v="2025-2026"/>
    <x v="0"/>
    <e v="#N/A"/>
    <m/>
    <e v="#N/A"/>
    <x v="0"/>
    <e v="#N/A"/>
    <x v="0"/>
    <e v="#N/A"/>
    <x v="0"/>
    <e v="#N/A"/>
    <n v="15121"/>
  </r>
  <r>
    <n v="4087"/>
    <n v="15021"/>
    <x v="16"/>
    <x v="15"/>
    <s v="Anvi Bhambri"/>
    <s v="Rajesh Bhambri"/>
    <s v="rajesh.bhambri@rediffmail.com"/>
    <s v="9815049045"/>
    <s v="Mukta Bhambri"/>
    <s v="mukta.bhambri@gmail.com"/>
    <s v="9810101121"/>
    <s v="2025-2026"/>
    <x v="0"/>
    <e v="#N/A"/>
    <m/>
    <e v="#N/A"/>
    <x v="0"/>
    <e v="#N/A"/>
    <x v="0"/>
    <e v="#N/A"/>
    <x v="0"/>
    <s v="Yes"/>
    <n v="15021"/>
  </r>
  <r>
    <n v="4088"/>
    <n v="14632"/>
    <x v="16"/>
    <x v="15"/>
    <s v="Aryan Das Mohapatra"/>
    <s v="Ajaya Kumar Das Mohapatra"/>
    <s v="pintu_buddy@yahoo.co.in"/>
    <s v="9583919999"/>
    <s v="Meghamala Das Mohapatra"/>
    <s v="pintu_buddy@yahoo.co.in"/>
    <s v="7853873739"/>
    <s v="2025-2026"/>
    <x v="0"/>
    <e v="#N/A"/>
    <m/>
    <n v="3000"/>
    <x v="1"/>
    <n v="3000"/>
    <x v="1"/>
    <n v="3000"/>
    <x v="1"/>
    <s v="Yes"/>
    <n v="14632"/>
  </r>
  <r>
    <n v="4089"/>
    <n v="11640"/>
    <x v="16"/>
    <x v="15"/>
    <s v="Ashrita Naik"/>
    <s v="Satyabrath Naik"/>
    <s v="satyabrathnaik@gmail.com"/>
    <s v="9337108714"/>
    <s v="Ranjita Naik"/>
    <s v="satyabrathnaik@gmail.com"/>
    <s v="7381018714"/>
    <s v="2022-2023"/>
    <x v="0"/>
    <e v="#N/A"/>
    <m/>
    <e v="#N/A"/>
    <x v="0"/>
    <e v="#N/A"/>
    <x v="0"/>
    <e v="#N/A"/>
    <x v="0"/>
    <e v="#N/A"/>
    <n v="11640"/>
  </r>
  <r>
    <n v="4090"/>
    <n v="2167"/>
    <x v="16"/>
    <x v="15"/>
    <s v="Ayushi Anweshita Nayak"/>
    <s v="Sanjay Nayak"/>
    <s v="san244u@gmail.com"/>
    <s v="7894441265"/>
    <s v="Alena Mohapatra"/>
    <s v="san244u@gmail.com"/>
    <s v="7894447002"/>
    <s v="2011-2012"/>
    <x v="0"/>
    <e v="#N/A"/>
    <m/>
    <e v="#N/A"/>
    <x v="0"/>
    <n v="320"/>
    <x v="1"/>
    <n v="58920"/>
    <x v="2"/>
    <e v="#N/A"/>
    <n v="2167"/>
  </r>
  <r>
    <n v="4091"/>
    <n v="11701"/>
    <x v="16"/>
    <x v="15"/>
    <s v="Bhavya Agarwal"/>
    <s v="Pramod Kumar Agarwal"/>
    <s v="Agarwal_rakhee@yahoo.co.in"/>
    <s v="9937048051"/>
    <s v="Rakhee Agarwal"/>
    <s v="Agarwal_rakhee@yahoo.co.in"/>
    <s v="9937048051"/>
    <s v="2022-2023"/>
    <x v="0"/>
    <e v="#N/A"/>
    <m/>
    <e v="#N/A"/>
    <x v="0"/>
    <e v="#N/A"/>
    <x v="0"/>
    <e v="#N/A"/>
    <x v="0"/>
    <s v="Yes"/>
    <n v="11701"/>
  </r>
  <r>
    <n v="4092"/>
    <n v="15009"/>
    <x v="16"/>
    <x v="15"/>
    <s v="Devikanya Sahoo"/>
    <s v="Bidyadhar Sahoo"/>
    <s v="sahoobidyadhar2204@gmail.com"/>
    <s v="9937780133"/>
    <s v="Nalini Prava Sahoo"/>
    <s v="devikanyasahoo231@gmail.com"/>
    <s v="9938971006"/>
    <s v="2025-2026"/>
    <x v="0"/>
    <e v="#N/A"/>
    <m/>
    <n v="4500"/>
    <x v="1"/>
    <n v="4500"/>
    <x v="1"/>
    <e v="#N/A"/>
    <x v="0"/>
    <e v="#N/A"/>
    <n v="15009"/>
  </r>
  <r>
    <n v="4093"/>
    <n v="12893"/>
    <x v="16"/>
    <x v="15"/>
    <s v="Jeevan Anand Tripathy"/>
    <s v="Jagannath Prasad Tripathy"/>
    <s v="JPTRIPATHY@GMAIL.COM"/>
    <s v="9437211055"/>
    <s v="Susmi Tripathy"/>
    <s v="susmitripathy@gmail.com"/>
    <s v="9437105281"/>
    <s v="2023-2024"/>
    <x v="0"/>
    <e v="#N/A"/>
    <m/>
    <n v="500"/>
    <x v="1"/>
    <n v="500"/>
    <x v="1"/>
    <n v="500"/>
    <x v="1"/>
    <e v="#N/A"/>
    <n v="12893"/>
  </r>
  <r>
    <n v="4094"/>
    <n v="14800"/>
    <x v="16"/>
    <x v="15"/>
    <s v="Khushi Chhillar"/>
    <s v="Capt. Puneet Chhillar"/>
    <s v="chillsiaf@yahoo.com"/>
    <s v="7756976335"/>
    <s v="Vinita Chhillar"/>
    <s v="chillsiaf@yahoo.com"/>
    <s v="9285527209"/>
    <s v="2025-2026"/>
    <x v="0"/>
    <e v="#N/A"/>
    <m/>
    <e v="#N/A"/>
    <x v="0"/>
    <e v="#N/A"/>
    <x v="0"/>
    <e v="#N/A"/>
    <x v="0"/>
    <e v="#N/A"/>
    <n v="14800"/>
  </r>
  <r>
    <n v="4095"/>
    <n v="3044"/>
    <x v="16"/>
    <x v="15"/>
    <s v="Md Sohel Jamal"/>
    <s v="Md Jamal"/>
    <s v="jamal.sahil2003@gmail.com"/>
    <s v="9937920786"/>
    <s v="Kalima Begum"/>
    <s v="kalimabegum219@gmail.com"/>
    <s v="9861270268"/>
    <s v="2013-2014"/>
    <x v="0"/>
    <e v="#N/A"/>
    <m/>
    <e v="#N/A"/>
    <x v="0"/>
    <e v="#N/A"/>
    <x v="0"/>
    <e v="#N/A"/>
    <x v="0"/>
    <s v="Yes"/>
    <n v="3044"/>
  </r>
  <r>
    <n v="4096"/>
    <n v="14630"/>
    <x v="16"/>
    <x v="15"/>
    <s v="Omjaa Ray"/>
    <s v="Rashmi Ranjan Ray"/>
    <s v="rashmiranjanray1966@gmail.com"/>
    <s v="9437028567"/>
    <s v="Susmita Mohanty"/>
    <s v="rashmiranjanray1966@gmail.com"/>
    <s v="9437604957"/>
    <s v="2025-2026"/>
    <x v="0"/>
    <e v="#N/A"/>
    <m/>
    <e v="#N/A"/>
    <x v="0"/>
    <e v="#N/A"/>
    <x v="0"/>
    <e v="#N/A"/>
    <x v="0"/>
    <s v="Yes"/>
    <n v="14630"/>
  </r>
  <r>
    <n v="4097"/>
    <n v="14806"/>
    <x v="16"/>
    <x v="15"/>
    <s v="PAARTH SINDHU"/>
    <s v="VIJAY SINDHU"/>
    <s v="vijaysindhu76@gmail.com"/>
    <s v="9639149072"/>
    <s v="RENUKA SINDHU"/>
    <s v="renuka.sindhu@gmail.com"/>
    <s v="7003731384"/>
    <s v="2025-2026"/>
    <x v="0"/>
    <e v="#N/A"/>
    <m/>
    <e v="#N/A"/>
    <x v="0"/>
    <e v="#N/A"/>
    <x v="0"/>
    <e v="#N/A"/>
    <x v="0"/>
    <e v="#N/A"/>
    <n v="14806"/>
  </r>
  <r>
    <n v="4098"/>
    <n v="15069"/>
    <x v="16"/>
    <x v="15"/>
    <s v="Pratikshya Nayak"/>
    <s v="Kshirod Prasad Naik"/>
    <s v="kpnhist99@gmail.com"/>
    <s v="9337799625"/>
    <s v="Mamata Samal"/>
    <s v="mamatasamal1970@gmail.com"/>
    <s v="8917566163"/>
    <s v="2025-2026"/>
    <x v="0"/>
    <e v="#N/A"/>
    <m/>
    <e v="#N/A"/>
    <x v="0"/>
    <e v="#N/A"/>
    <x v="0"/>
    <e v="#N/A"/>
    <x v="0"/>
    <s v="Yes"/>
    <n v="15069"/>
  </r>
  <r>
    <n v="4099"/>
    <n v="2922"/>
    <x v="16"/>
    <x v="15"/>
    <s v="Sai Shakti"/>
    <s v="Priyadarshi Jena"/>
    <s v="lenin.jena@gmail.com"/>
    <s v="9437178634"/>
    <s v="Kalyani Jena"/>
    <s v="lenin.jena@gmail.com"/>
    <s v="9437178634, 9337058050"/>
    <s v="2013-2014"/>
    <x v="0"/>
    <e v="#N/A"/>
    <m/>
    <e v="#N/A"/>
    <x v="0"/>
    <e v="#N/A"/>
    <x v="0"/>
    <e v="#N/A"/>
    <x v="0"/>
    <e v="#N/A"/>
    <n v="2922"/>
  </r>
  <r>
    <n v="4100"/>
    <n v="14942"/>
    <x v="16"/>
    <x v="15"/>
    <s v="Sarthak Mittal"/>
    <s v="Rajeev Ranjan"/>
    <s v="rajeevranjan7755@gmail.com"/>
    <s v="9852368544"/>
    <s v="Maya Kumari"/>
    <s v="mayakumari77810@gmail.com"/>
    <s v="7781078259"/>
    <s v="2025-2026"/>
    <x v="0"/>
    <e v="#N/A"/>
    <m/>
    <e v="#N/A"/>
    <x v="0"/>
    <n v="320"/>
    <x v="1"/>
    <n v="320"/>
    <x v="1"/>
    <e v="#N/A"/>
    <n v="14942"/>
  </r>
  <r>
    <n v="4101"/>
    <n v="15097"/>
    <x v="16"/>
    <x v="15"/>
    <s v="Sharanya Krishnan"/>
    <s v="Prashant Sinha"/>
    <s v="prashantrj.sinha@gmail.com"/>
    <s v="9334113639"/>
    <s v="Sweta Vidyarthi"/>
    <s v="shwetavidyarthi06@gmail.com"/>
    <s v="9304719089"/>
    <s v="2025-2026"/>
    <x v="0"/>
    <e v="#N/A"/>
    <m/>
    <e v="#N/A"/>
    <x v="0"/>
    <e v="#N/A"/>
    <x v="0"/>
    <e v="#N/A"/>
    <x v="0"/>
    <e v="#N/A"/>
    <n v="15097"/>
  </r>
  <r>
    <n v="4102"/>
    <n v="15093"/>
    <x v="16"/>
    <x v="15"/>
    <s v="Shivansi Swain"/>
    <s v="Sanjay Swain"/>
    <s v="sanjayswa@gmail.com"/>
    <s v="8971648300"/>
    <s v="Preetichhanda Swain"/>
    <s v="preeti.swain@gmail.com"/>
    <s v="8105185858"/>
    <s v="2025-2026"/>
    <x v="0"/>
    <e v="#N/A"/>
    <m/>
    <e v="#N/A"/>
    <x v="0"/>
    <e v="#N/A"/>
    <x v="0"/>
    <e v="#N/A"/>
    <x v="0"/>
    <e v="#N/A"/>
    <n v="15093"/>
  </r>
  <r>
    <n v="4103"/>
    <n v="15012"/>
    <x v="16"/>
    <x v="15"/>
    <s v="Siddhi Mohapatra"/>
    <s v="Suvransu Sekhar Mohapatra"/>
    <s v="mohapatrasuvransu@gmail.com"/>
    <s v="9777959206"/>
    <s v="Sanjita Mohapatra"/>
    <s v="mohapatrasuvransu@gmail.com"/>
    <s v="9777959206"/>
    <s v="2025-2026"/>
    <x v="0"/>
    <e v="#N/A"/>
    <m/>
    <e v="#N/A"/>
    <x v="0"/>
    <e v="#N/A"/>
    <x v="0"/>
    <e v="#N/A"/>
    <x v="0"/>
    <e v="#N/A"/>
    <n v="15012"/>
  </r>
  <r>
    <n v="4104"/>
    <n v="14952"/>
    <x v="16"/>
    <x v="15"/>
    <s v="Simran Khatun"/>
    <s v="SK Ramjani"/>
    <s v="ramjanisk390@gmail.com"/>
    <s v="9937817800"/>
    <s v="Maleha Bibi"/>
    <s v="ramjanisk390@gmail.com"/>
    <s v="9556483183"/>
    <s v="2025-2026"/>
    <x v="0"/>
    <e v="#N/A"/>
    <m/>
    <e v="#N/A"/>
    <x v="0"/>
    <e v="#N/A"/>
    <x v="0"/>
    <e v="#N/A"/>
    <x v="0"/>
    <e v="#N/A"/>
    <n v="14952"/>
  </r>
  <r>
    <n v="4105"/>
    <n v="4905"/>
    <x v="16"/>
    <x v="15"/>
    <s v="Simran Nayak"/>
    <s v="Ranjit Nayak"/>
    <s v="ranjitnayak3636@gmail.com"/>
    <s v="8895233888"/>
    <s v="Subhashree Nayak"/>
    <s v="subhashreeroyal@gmail.com"/>
    <s v="9861844888"/>
    <s v="2015-2016"/>
    <x v="0"/>
    <e v="#N/A"/>
    <m/>
    <n v="6000"/>
    <x v="2"/>
    <n v="7170"/>
    <x v="2"/>
    <n v="12520"/>
    <x v="2"/>
    <s v="Yes"/>
    <n v="4905"/>
  </r>
  <r>
    <n v="4106"/>
    <n v="14656"/>
    <x v="16"/>
    <x v="15"/>
    <s v="SUBHASHREE MOHAPATRA"/>
    <s v="SATYABRATA MOHAPATRA"/>
    <s v="satyabrata.eil@gmail.com"/>
    <s v="8658370311"/>
    <s v="SWATIRANI MOHAPATRA"/>
    <s v="s.mohapatra@eil.co.in"/>
    <s v="8328822037"/>
    <s v="2025-2026"/>
    <x v="0"/>
    <e v="#N/A"/>
    <m/>
    <e v="#N/A"/>
    <x v="0"/>
    <e v="#N/A"/>
    <x v="0"/>
    <e v="#N/A"/>
    <x v="0"/>
    <e v="#N/A"/>
    <n v="14656"/>
  </r>
  <r>
    <n v="4107"/>
    <n v="14911"/>
    <x v="16"/>
    <x v="15"/>
    <s v="Subhasmita Behera"/>
    <s v="Ashok Behera"/>
    <s v="subhamsekharbehera99@gmail.com"/>
    <s v="8144642611"/>
    <s v="Sandhyarani Behera"/>
    <s v="subhamsekharbehera99@gmail.com"/>
    <s v="9439063582"/>
    <s v="2025-2026"/>
    <x v="0"/>
    <e v="#N/A"/>
    <m/>
    <n v="8850"/>
    <x v="2"/>
    <n v="8850"/>
    <x v="2"/>
    <n v="77020"/>
    <x v="2"/>
    <e v="#N/A"/>
    <n v="14911"/>
  </r>
  <r>
    <n v="4108"/>
    <n v="4098"/>
    <x v="16"/>
    <x v="15"/>
    <s v="Swastik Swarup Pattanaik"/>
    <s v="Chittaranjan Pattanaik"/>
    <s v="crptnk@gmail.com"/>
    <s v="9439920877"/>
    <s v="Rajashree Pattnaik"/>
    <s v="crptnk@gmail.com"/>
    <s v="9861425760"/>
    <s v="2014-2015"/>
    <x v="0"/>
    <e v="#N/A"/>
    <m/>
    <e v="#N/A"/>
    <x v="0"/>
    <e v="#N/A"/>
    <x v="0"/>
    <e v="#N/A"/>
    <x v="0"/>
    <s v="Yes"/>
    <n v="4098"/>
  </r>
  <r>
    <n v="4109"/>
    <n v="7008"/>
    <x v="16"/>
    <x v="15"/>
    <s v="Taluchha Rudraa Mohapatra"/>
    <s v="Taluchha Jagannath Mahapatra"/>
    <s v="t.j.mohapatra@gmail.com"/>
    <s v="9861139392"/>
    <s v="Taluchha Sasmita Mahapatra"/>
    <s v="poojarudraa@gmail.com"/>
    <s v="9438080244"/>
    <s v="2017-2018"/>
    <x v="0"/>
    <e v="#N/A"/>
    <m/>
    <e v="#N/A"/>
    <x v="0"/>
    <e v="#N/A"/>
    <x v="0"/>
    <e v="#N/A"/>
    <x v="0"/>
    <e v="#N/A"/>
    <n v="7008"/>
  </r>
  <r>
    <n v="4110"/>
    <n v="14825"/>
    <x v="16"/>
    <x v="15"/>
    <s v="Tanishi Ray"/>
    <s v="Indra Neel ray"/>
    <s v="ingita.sen@gmail.com"/>
    <s v="9338879119"/>
    <s v="Ingita Sen"/>
    <s v="ingita.sen@gmail.com"/>
    <s v="9337779119"/>
    <s v="2025-2026"/>
    <x v="0"/>
    <e v="#N/A"/>
    <m/>
    <e v="#N/A"/>
    <x v="0"/>
    <e v="#N/A"/>
    <x v="0"/>
    <e v="#N/A"/>
    <x v="0"/>
    <s v="Yes"/>
    <n v="14825"/>
  </r>
  <r>
    <n v="4111"/>
    <n v="14721"/>
    <x v="16"/>
    <x v="15"/>
    <s v="Vivekananda Das"/>
    <s v="Satchidananda Das"/>
    <s v="vdas30709@gmail.com"/>
    <s v="8328803490"/>
    <s v="Namita Mohanty"/>
    <s v="vdas30709@gmail.com"/>
    <s v="9078548790"/>
    <s v="2025-2026"/>
    <x v="0"/>
    <e v="#N/A"/>
    <m/>
    <e v="#N/A"/>
    <x v="0"/>
    <e v="#N/A"/>
    <x v="0"/>
    <e v="#N/A"/>
    <x v="0"/>
    <s v="Yes"/>
    <n v="14721"/>
  </r>
  <r>
    <n v="4112"/>
    <n v="15013"/>
    <x v="16"/>
    <x v="15"/>
    <s v="Yashika Patnaik"/>
    <s v="Deepak Ranjan Patnaik"/>
    <s v="yashsecuresolutions@gmail.com"/>
    <s v="7978067235"/>
    <s v="Sanjukta Patnaik"/>
    <s v="sanjukta.rautraya13@gmail.com"/>
    <s v="7008755787"/>
    <s v="2025-2026"/>
    <x v="0"/>
    <e v="#N/A"/>
    <m/>
    <e v="#N/A"/>
    <x v="0"/>
    <n v="320"/>
    <x v="1"/>
    <n v="320"/>
    <x v="1"/>
    <s v="Yes"/>
    <n v="15013"/>
  </r>
  <r>
    <n v="4113"/>
    <n v="13140"/>
    <x v="17"/>
    <x v="16"/>
    <s v="Aryan Borah"/>
    <s v="Roopam Kumar Borah"/>
    <s v="roopamborah@gmail.com"/>
    <s v="9437092508"/>
    <s v="Elizabeth M Sangma"/>
    <s v="elizabethjo45@gmail.com"/>
    <s v="9437092508"/>
    <s v="2023-2024"/>
    <x v="0"/>
    <e v="#N/A"/>
    <m/>
    <e v="#N/A"/>
    <x v="0"/>
    <e v="#N/A"/>
    <x v="0"/>
    <e v="#N/A"/>
    <x v="0"/>
    <e v="#N/A"/>
    <n v="13140"/>
  </r>
  <r>
    <n v="4114"/>
    <n v="10117"/>
    <x v="17"/>
    <x v="16"/>
    <s v="Bhakti Karonya Parida"/>
    <s v="Bijaya Kumar Parida"/>
    <s v="rashmita.parida12371237@gmail.com"/>
    <s v="9437073254"/>
    <s v="Rasmita Parida"/>
    <s v="rashmita.parida12371237@gmail.com"/>
    <s v="9348360515"/>
    <s v="2020-2021"/>
    <x v="0"/>
    <e v="#N/A"/>
    <m/>
    <e v="#N/A"/>
    <x v="0"/>
    <e v="#N/A"/>
    <x v="0"/>
    <e v="#N/A"/>
    <x v="0"/>
    <e v="#N/A"/>
    <n v="10117"/>
  </r>
  <r>
    <n v="4115"/>
    <n v="12912"/>
    <x v="17"/>
    <x v="16"/>
    <s v="DASHA CHAKRABORTY"/>
    <s v="SOMNATH CHAKRABORTY"/>
    <s v="somu3976@gmail.com"/>
    <s v="9434506889"/>
    <s v="ELEENA CHAKRABORTY"/>
    <s v="somu3976@gmail.com"/>
    <s v="8146720590"/>
    <s v="2023-2024"/>
    <x v="0"/>
    <e v="#N/A"/>
    <m/>
    <e v="#N/A"/>
    <x v="0"/>
    <e v="#N/A"/>
    <x v="0"/>
    <e v="#N/A"/>
    <x v="0"/>
    <e v="#N/A"/>
    <n v="12912"/>
  </r>
  <r>
    <n v="4116"/>
    <n v="14022"/>
    <x v="17"/>
    <x v="16"/>
    <s v="Hemalpreet Dash"/>
    <s v="Prakash Ranjan Dash"/>
    <s v="prakashdash49@yahoo.com"/>
    <s v="7326870149"/>
    <s v="Manalisa Dash"/>
    <s v="hemalpreet@gmail.com"/>
    <s v="8984429149"/>
    <s v="2024-2025"/>
    <x v="0"/>
    <e v="#N/A"/>
    <m/>
    <e v="#N/A"/>
    <x v="0"/>
    <e v="#N/A"/>
    <x v="0"/>
    <e v="#N/A"/>
    <x v="0"/>
    <e v="#N/A"/>
    <n v="14022"/>
  </r>
  <r>
    <n v="4117"/>
    <n v="12447"/>
    <x v="17"/>
    <x v="16"/>
    <s v="Monishka Behera"/>
    <s v="Himanshu Shekhar Behera"/>
    <s v="hsbshekhar@gmail.com"/>
    <s v="9437018741"/>
    <s v="Prangaya Paramita Behera"/>
    <s v="hsbshekhar@gmail.com"/>
    <s v="8637237911"/>
    <s v="2023-2024"/>
    <x v="0"/>
    <e v="#N/A"/>
    <m/>
    <e v="#N/A"/>
    <x v="0"/>
    <e v="#N/A"/>
    <x v="0"/>
    <e v="#N/A"/>
    <x v="0"/>
    <s v="Yes"/>
    <n v="12447"/>
  </r>
  <r>
    <n v="4118"/>
    <n v="11937"/>
    <x v="17"/>
    <x v="16"/>
    <s v="SACHITANANDA SAHOO"/>
    <s v="NIGAMANANDA SAHOO"/>
    <s v="swarnaprava315@gmail.com"/>
    <s v="9938668900"/>
    <s v="SWARNAPRAVA SAHOO"/>
    <s v="swarnaprava315@gmail.com"/>
    <s v="9938668900"/>
    <s v="2022-2023"/>
    <x v="0"/>
    <e v="#N/A"/>
    <m/>
    <e v="#N/A"/>
    <x v="0"/>
    <e v="#N/A"/>
    <x v="0"/>
    <e v="#N/A"/>
    <x v="0"/>
    <e v="#N/A"/>
    <n v="11937"/>
  </r>
  <r>
    <n v="4119"/>
    <n v="13191"/>
    <x v="17"/>
    <x v="16"/>
    <s v="Sanghamitra Sahoo"/>
    <s v="Kumar Dushmant Naresh Sahoo"/>
    <s v="kdnsahoo@gmail.com"/>
    <s v="7978507899"/>
    <s v="Susama Behera"/>
    <s v="bsusama0@gmail.com"/>
    <s v="9439340929"/>
    <s v="2023-2024"/>
    <x v="0"/>
    <e v="#N/A"/>
    <m/>
    <e v="#N/A"/>
    <x v="0"/>
    <e v="#N/A"/>
    <x v="0"/>
    <e v="#N/A"/>
    <x v="0"/>
    <s v="Yes"/>
    <n v="13191"/>
  </r>
  <r>
    <n v="4120"/>
    <n v="13190"/>
    <x v="17"/>
    <x v="16"/>
    <s v="Shunyavasi Sahoo"/>
    <s v="Kumar Dusmant Naresh Sahoo"/>
    <s v="kdnsahoo@gmail.com"/>
    <s v="7978507899"/>
    <s v="Susama Behera"/>
    <s v="bsusama0@gmail.com"/>
    <s v="9439340929"/>
    <s v="2023-2024"/>
    <x v="0"/>
    <e v="#N/A"/>
    <m/>
    <e v="#N/A"/>
    <x v="0"/>
    <e v="#N/A"/>
    <x v="0"/>
    <e v="#N/A"/>
    <x v="0"/>
    <s v="Yes"/>
    <n v="13190"/>
  </r>
  <r>
    <n v="4121"/>
    <n v="3162"/>
    <x v="17"/>
    <x v="16"/>
    <s v="Soumya Ranjan Nayak"/>
    <s v="Manoranjan Nayak"/>
    <s v="nanditanayak878@gmail.com"/>
    <s v="9437130083"/>
    <s v="Nandita Nayak"/>
    <s v="nanditanayak878@gmail.com"/>
    <s v="7381403688"/>
    <s v="2013-2014"/>
    <x v="0"/>
    <e v="#N/A"/>
    <m/>
    <e v="#N/A"/>
    <x v="0"/>
    <e v="#N/A"/>
    <x v="0"/>
    <e v="#N/A"/>
    <x v="0"/>
    <s v="Yes"/>
    <n v="3162"/>
  </r>
  <r>
    <n v="4122"/>
    <n v="12141"/>
    <x v="17"/>
    <x v="16"/>
    <s v="SRIANSH MARIMGANTI"/>
    <s v="SRINIVASA MARIMGANTI"/>
    <s v="srinivasa.marimganti@gmail.com"/>
    <s v="9818098935"/>
    <s v="PRATIVAMAYEE MARIMGANTI"/>
    <s v="prativamayee@gmail.com"/>
    <s v="7331110977"/>
    <s v="2022-2023"/>
    <x v="0"/>
    <e v="#N/A"/>
    <m/>
    <e v="#N/A"/>
    <x v="0"/>
    <e v="#N/A"/>
    <x v="0"/>
    <n v="76420"/>
    <x v="2"/>
    <s v="Yes"/>
    <n v="12141"/>
  </r>
  <r>
    <n v="4123"/>
    <n v="13335"/>
    <x v="17"/>
    <x v="16"/>
    <s v="Sweta Suman Mallick"/>
    <s v="Pramod Kumar Mallick"/>
    <s v="pramod.mallick@gmail.com"/>
    <s v="8939786597"/>
    <s v="Snigdha Mallick"/>
    <s v="snigdhar.subudhi@gmail.com"/>
    <s v="8658111981"/>
    <s v="2023-2024"/>
    <x v="0"/>
    <e v="#N/A"/>
    <m/>
    <e v="#N/A"/>
    <x v="0"/>
    <e v="#N/A"/>
    <x v="0"/>
    <e v="#N/A"/>
    <x v="0"/>
    <e v="#N/A"/>
    <n v="13335"/>
  </r>
  <r>
    <n v="4124"/>
    <n v="1674"/>
    <x v="18"/>
    <x v="0"/>
    <s v="Abhisant Panigrahi"/>
    <s v="Nilakantha Panigrahi"/>
    <s v="srprincipal@saiinternational.edu.in"/>
    <s v="8598097404"/>
    <s v="Susmita Panigrahy"/>
    <s v="susmitapanigrahy77@gmail.com"/>
    <s v="7008130076"/>
    <s v="2011-2012"/>
    <x v="0"/>
    <e v="#N/A"/>
    <m/>
    <e v="#N/A"/>
    <x v="0"/>
    <e v="#N/A"/>
    <x v="0"/>
    <e v="#N/A"/>
    <x v="0"/>
    <s v="Yes"/>
    <n v="1674"/>
  </r>
  <r>
    <n v="4125"/>
    <n v="13914"/>
    <x v="18"/>
    <x v="0"/>
    <s v="Aditya Anand"/>
    <s v="Amit Kumar Singh"/>
    <s v="adityaanand102008@gmail.com"/>
    <s v="9162843276"/>
    <s v="Phool Kumari"/>
    <s v="adityaanand102008@gmail.com"/>
    <s v="6200622887"/>
    <s v="2024-2025"/>
    <x v="0"/>
    <e v="#N/A"/>
    <m/>
    <e v="#N/A"/>
    <x v="0"/>
    <e v="#N/A"/>
    <x v="0"/>
    <e v="#N/A"/>
    <x v="0"/>
    <e v="#N/A"/>
    <n v="13914"/>
  </r>
  <r>
    <n v="4126"/>
    <n v="11700"/>
    <x v="18"/>
    <x v="0"/>
    <s v="Adrika Mishra"/>
    <s v="Nilamadhab Mishra"/>
    <s v="nmishra949@gmail.com"/>
    <s v="9776080219"/>
    <s v="Soumya Suchinmita Mishra"/>
    <s v="ssmishra.2003@gmail.com"/>
    <s v="9937043793"/>
    <s v="2022-2023"/>
    <x v="0"/>
    <e v="#N/A"/>
    <m/>
    <e v="#N/A"/>
    <x v="0"/>
    <e v="#N/A"/>
    <x v="0"/>
    <e v="#N/A"/>
    <x v="0"/>
    <e v="#N/A"/>
    <n v="11700"/>
  </r>
  <r>
    <n v="4127"/>
    <n v="13420"/>
    <x v="18"/>
    <x v="0"/>
    <s v="Anshuman Das"/>
    <s v="Gobardhan Das"/>
    <s v="gobardhandas1977@gmail.com"/>
    <s v="9937732116"/>
    <s v="Jyotirmayee Das"/>
    <s v="gobardhandas1977@gmail.com"/>
    <s v="9937732116"/>
    <s v="2024-2025"/>
    <x v="0"/>
    <e v="#N/A"/>
    <m/>
    <e v="#N/A"/>
    <x v="0"/>
    <e v="#N/A"/>
    <x v="0"/>
    <e v="#N/A"/>
    <x v="0"/>
    <s v="Yes"/>
    <n v="13420"/>
  </r>
  <r>
    <n v="4128"/>
    <n v="13421"/>
    <x v="18"/>
    <x v="0"/>
    <s v="Antariksh Das"/>
    <s v="Rajesh Das"/>
    <s v="rajhereforever@gmail.com"/>
    <s v="9238883318"/>
    <s v="Madhavi Das"/>
    <s v="rajhereforever@gmail.com"/>
    <s v="7008902144"/>
    <s v="2024-2025"/>
    <x v="0"/>
    <e v="#N/A"/>
    <m/>
    <e v="#N/A"/>
    <x v="0"/>
    <e v="#N/A"/>
    <x v="0"/>
    <e v="#N/A"/>
    <x v="0"/>
    <s v="Yes"/>
    <n v="13421"/>
  </r>
  <r>
    <n v="4129"/>
    <n v="3226"/>
    <x v="18"/>
    <x v="0"/>
    <s v="Arnav Mallick"/>
    <s v="Anil Kumar Mallick"/>
    <s v="anil.mallick@gmail.com"/>
    <s v="9937023888"/>
    <s v="Sanjogita Mallick"/>
    <s v="sanjogita.jena@gmail.com"/>
    <s v="7008025150"/>
    <s v="2013-2014"/>
    <x v="0"/>
    <e v="#N/A"/>
    <m/>
    <e v="#N/A"/>
    <x v="0"/>
    <n v="2560"/>
    <x v="1"/>
    <n v="2560"/>
    <x v="1"/>
    <s v="Yes"/>
    <n v="3226"/>
  </r>
  <r>
    <n v="4130"/>
    <n v="12002"/>
    <x v="18"/>
    <x v="0"/>
    <s v="Aveek Shankar"/>
    <s v="Pritam S Purkayastha"/>
    <s v="preetam71@gmail.com"/>
    <s v="9650600901"/>
    <s v="DAMAYANTI Purkayastha"/>
    <s v="preetam71@gmail.com"/>
    <s v="9818517373"/>
    <s v="2022-2023"/>
    <x v="0"/>
    <e v="#N/A"/>
    <m/>
    <e v="#N/A"/>
    <x v="0"/>
    <n v="2560"/>
    <x v="1"/>
    <n v="2560"/>
    <x v="1"/>
    <s v="Yes"/>
    <n v="12002"/>
  </r>
  <r>
    <n v="4131"/>
    <n v="13627"/>
    <x v="18"/>
    <x v="0"/>
    <s v="Ayush Kumar Saw"/>
    <s v="Ajit Kumar Saw"/>
    <s v="ckpajit1234@gmail.com"/>
    <s v="8102011123"/>
    <s v="Shashimala kumari"/>
    <s v="ckpajit1234@gmail.com"/>
    <s v="7903561092"/>
    <s v="2024-2025"/>
    <x v="0"/>
    <e v="#N/A"/>
    <m/>
    <e v="#N/A"/>
    <x v="0"/>
    <e v="#N/A"/>
    <x v="0"/>
    <e v="#N/A"/>
    <x v="0"/>
    <e v="#N/A"/>
    <n v="13627"/>
  </r>
  <r>
    <n v="4132"/>
    <n v="13559"/>
    <x v="18"/>
    <x v="0"/>
    <s v="BARUN SENAPATI"/>
    <s v="SUVASHIS SENAPATI"/>
    <s v="senapatimill46@gmail.com"/>
    <s v="9437227509"/>
    <s v="SUJATA SENAPATI"/>
    <s v="sujatasenapati8@gmail.com"/>
    <s v="8249363730"/>
    <s v="2024-2025"/>
    <x v="0"/>
    <e v="#N/A"/>
    <m/>
    <e v="#N/A"/>
    <x v="0"/>
    <e v="#N/A"/>
    <x v="0"/>
    <e v="#N/A"/>
    <x v="0"/>
    <e v="#N/A"/>
    <n v="13559"/>
  </r>
  <r>
    <n v="4133"/>
    <n v="10693"/>
    <x v="18"/>
    <x v="0"/>
    <s v="Devesh Samal"/>
    <s v="Dillip Kumar Samal"/>
    <s v="dillip0601@gmail.com"/>
    <s v="9700218707"/>
    <s v="Minakshi Dillip Kumar Samal"/>
    <s v="minakshisamal2106@gmail.com"/>
    <s v="7205171342"/>
    <s v="2021-2022"/>
    <x v="0"/>
    <e v="#N/A"/>
    <m/>
    <e v="#N/A"/>
    <x v="0"/>
    <e v="#N/A"/>
    <x v="0"/>
    <e v="#N/A"/>
    <x v="0"/>
    <s v="Yes"/>
    <n v="10693"/>
  </r>
  <r>
    <n v="4134"/>
    <n v="13401"/>
    <x v="18"/>
    <x v="0"/>
    <s v="Harsita Vaishnabi"/>
    <s v="Priyabrata Sahu"/>
    <s v="harsitavaishnabi@gmail.com"/>
    <s v="9583830009"/>
    <s v="Gouribala Sahu"/>
    <s v="harsitavaishnabi@gmail.com"/>
    <s v="9776250630"/>
    <s v="2024-2025"/>
    <x v="0"/>
    <e v="#N/A"/>
    <m/>
    <n v="300"/>
    <x v="1"/>
    <n v="300"/>
    <x v="1"/>
    <n v="300"/>
    <x v="1"/>
    <s v="Yes"/>
    <n v="13401"/>
  </r>
  <r>
    <n v="4135"/>
    <n v="13480"/>
    <x v="18"/>
    <x v="0"/>
    <s v="Ishaan Agarwal"/>
    <s v="Rajesh Agarwal"/>
    <s v="anjanee_2009@yahoo.com"/>
    <s v="9338047852"/>
    <s v="Kumud Rani Agarwal"/>
    <s v="rk.kumuds@gmail.com"/>
    <s v="7978089405"/>
    <s v="2024-2025"/>
    <x v="0"/>
    <e v="#N/A"/>
    <m/>
    <e v="#N/A"/>
    <x v="0"/>
    <e v="#N/A"/>
    <x v="0"/>
    <e v="#N/A"/>
    <x v="0"/>
    <e v="#N/A"/>
    <n v="13480"/>
  </r>
  <r>
    <n v="4136"/>
    <n v="13906"/>
    <x v="18"/>
    <x v="0"/>
    <s v="Ishan Kumar Dubey"/>
    <s v="Harendra Kumar Dubey"/>
    <s v="harendradubey.rajesh@gmail.com"/>
    <s v="9334883160"/>
    <s v="Anita Kumari"/>
    <s v="harendradubey.rajesh@gmail.com"/>
    <s v="8936855611"/>
    <s v="2024-2025"/>
    <x v="0"/>
    <e v="#N/A"/>
    <m/>
    <e v="#N/A"/>
    <x v="0"/>
    <e v="#N/A"/>
    <x v="0"/>
    <e v="#N/A"/>
    <x v="0"/>
    <s v="Yes"/>
    <n v="13906"/>
  </r>
  <r>
    <n v="4137"/>
    <n v="13382"/>
    <x v="18"/>
    <x v="0"/>
    <s v="Ishant Animesh Nayak"/>
    <s v="Nirakar Nayak"/>
    <s v="nirakar.nayak24@gmail.com"/>
    <s v="9437010817"/>
    <s v="Pravamayee Nayak"/>
    <s v="nirakar.nayak24@gmail.com"/>
    <s v="9437480817"/>
    <s v="2024-2025"/>
    <x v="0"/>
    <e v="#N/A"/>
    <m/>
    <e v="#N/A"/>
    <x v="0"/>
    <e v="#N/A"/>
    <x v="0"/>
    <e v="#N/A"/>
    <x v="0"/>
    <s v="Yes"/>
    <n v="13382"/>
  </r>
  <r>
    <n v="4138"/>
    <n v="13399"/>
    <x v="18"/>
    <x v="0"/>
    <s v="Kalpesh Behera"/>
    <s v="Sadashiba Behera"/>
    <s v="sadashibabehera9@gmail.com"/>
    <s v="9937205226"/>
    <s v="Manorama Behera"/>
    <s v="sadashibabehera9@gmail.com"/>
    <s v="8658484776"/>
    <s v="2024-2025"/>
    <x v="0"/>
    <e v="#N/A"/>
    <m/>
    <n v="300"/>
    <x v="1"/>
    <n v="300"/>
    <x v="1"/>
    <n v="300"/>
    <x v="1"/>
    <s v="Yes"/>
    <n v="13399"/>
  </r>
  <r>
    <n v="4139"/>
    <n v="13912"/>
    <x v="18"/>
    <x v="0"/>
    <s v="Kshitij Jha"/>
    <s v="Pankaj Chetan"/>
    <s v="pchetan.lic@gmail.com"/>
    <s v="7549417889"/>
    <s v="Nitin Kumari"/>
    <s v="kshitij.jha.587@gmail.com"/>
    <s v="7903726250"/>
    <s v="2024-2025"/>
    <x v="0"/>
    <e v="#N/A"/>
    <m/>
    <e v="#N/A"/>
    <x v="0"/>
    <e v="#N/A"/>
    <x v="0"/>
    <e v="#N/A"/>
    <x v="0"/>
    <e v="#N/A"/>
    <n v="13912"/>
  </r>
  <r>
    <n v="4140"/>
    <n v="13442"/>
    <x v="18"/>
    <x v="0"/>
    <s v="Mahin Kumar Padhi"/>
    <s v="Lochan Kumar Padhi"/>
    <s v="lochan7s@rediffmail.com"/>
    <s v="9818338340"/>
    <s v="Madhumita Padhi"/>
    <s v="madhumita.padhi1482@gmail.com"/>
    <s v="9818338280"/>
    <s v="2024-2025"/>
    <x v="0"/>
    <e v="#N/A"/>
    <m/>
    <e v="#N/A"/>
    <x v="0"/>
    <e v="#N/A"/>
    <x v="0"/>
    <e v="#N/A"/>
    <x v="0"/>
    <s v="Yes"/>
    <n v="13442"/>
  </r>
  <r>
    <n v="4141"/>
    <n v="13591"/>
    <x v="18"/>
    <x v="0"/>
    <s v="Mahin Ranjan Dash"/>
    <s v="Manas Ranjan Dash"/>
    <s v="mahindash@gmail.com"/>
    <s v="9437330662"/>
    <s v="Subhrani Panda"/>
    <s v="mahindash@gmail.com"/>
    <s v="9437891921"/>
    <s v="2024-2025"/>
    <x v="0"/>
    <e v="#N/A"/>
    <m/>
    <e v="#N/A"/>
    <x v="0"/>
    <e v="#N/A"/>
    <x v="0"/>
    <e v="#N/A"/>
    <x v="0"/>
    <e v="#N/A"/>
    <n v="13591"/>
  </r>
  <r>
    <n v="4142"/>
    <n v="13858"/>
    <x v="18"/>
    <x v="0"/>
    <s v="Mohammad Sameer Uddin"/>
    <s v="Mir Rahimuddin"/>
    <s v="rahm_03@hotmail.com"/>
    <s v="9938085050"/>
    <s v="Sahishtan Parween"/>
    <s v="rah2014mr@gmail.com"/>
    <s v="7008854794"/>
    <s v="2024-2025"/>
    <x v="0"/>
    <e v="#N/A"/>
    <m/>
    <e v="#N/A"/>
    <x v="0"/>
    <e v="#N/A"/>
    <x v="0"/>
    <e v="#N/A"/>
    <x v="0"/>
    <s v="Yes"/>
    <n v="13858"/>
  </r>
  <r>
    <n v="4143"/>
    <n v="13947"/>
    <x v="18"/>
    <x v="0"/>
    <s v="Mukund Soni"/>
    <s v="Gajanand Soni"/>
    <s v="gajanand19@gmail.com"/>
    <s v="7008018195"/>
    <s v="Jyoti Soni"/>
    <s v="jyot.muku@gmail.com"/>
    <s v="7978820051"/>
    <s v="2024-2025"/>
    <x v="0"/>
    <e v="#N/A"/>
    <m/>
    <e v="#N/A"/>
    <x v="0"/>
    <e v="#N/A"/>
    <x v="0"/>
    <e v="#N/A"/>
    <x v="0"/>
    <e v="#N/A"/>
    <n v="13947"/>
  </r>
  <r>
    <n v="4144"/>
    <n v="13498"/>
    <x v="18"/>
    <x v="0"/>
    <s v="Naitik Tulashyan"/>
    <s v="Anil Kumar Tulsyan"/>
    <s v="ntk04360@gmail.com"/>
    <s v="9955498495"/>
    <s v="Sima kumari Tulsyan"/>
    <s v="ntk04360@gmail.com"/>
    <s v="9572865840"/>
    <s v="2024-2025"/>
    <x v="0"/>
    <e v="#N/A"/>
    <m/>
    <e v="#N/A"/>
    <x v="0"/>
    <e v="#N/A"/>
    <x v="0"/>
    <e v="#N/A"/>
    <x v="0"/>
    <e v="#N/A"/>
    <n v="13498"/>
  </r>
  <r>
    <n v="4145"/>
    <n v="10455"/>
    <x v="18"/>
    <x v="0"/>
    <s v="Naman Garg"/>
    <s v="Pourush Garg"/>
    <s v="pourush.garg@tpcentralodisha.com"/>
    <s v="9971395283"/>
    <s v="Chhavi Garg"/>
    <s v="pourush.garg@tatapower-ddl.com"/>
    <s v="9717422660"/>
    <s v="2020-2021"/>
    <x v="0"/>
    <e v="#N/A"/>
    <m/>
    <e v="#N/A"/>
    <x v="0"/>
    <e v="#N/A"/>
    <x v="0"/>
    <e v="#N/A"/>
    <x v="0"/>
    <e v="#N/A"/>
    <n v="10455"/>
  </r>
  <r>
    <n v="4146"/>
    <n v="13378"/>
    <x v="18"/>
    <x v="0"/>
    <s v="Nikunja Bihari Sahu"/>
    <s v="Madan Mohan Sahu"/>
    <s v="madangopal98351@gmail.com"/>
    <s v="7008122478"/>
    <s v="Priyadarsini Sahu"/>
    <s v="priyadarsinisahu45@gmail.com"/>
    <s v="8093978507"/>
    <s v="2024-2025"/>
    <x v="0"/>
    <e v="#N/A"/>
    <m/>
    <e v="#N/A"/>
    <x v="0"/>
    <e v="#N/A"/>
    <x v="0"/>
    <e v="#N/A"/>
    <x v="0"/>
    <s v="Yes"/>
    <n v="13378"/>
  </r>
  <r>
    <n v="4147"/>
    <n v="7889"/>
    <x v="18"/>
    <x v="0"/>
    <s v="Om Gantayat"/>
    <s v="Nrusinha Prasad Gantayat"/>
    <s v="gantayat@yahoo.com"/>
    <s v="9937680586"/>
    <s v="Mahasweta Nath"/>
    <s v="mahaswetanath@yahoo.com"/>
    <s v="9937680573"/>
    <s v="2018-2019"/>
    <x v="0"/>
    <e v="#N/A"/>
    <m/>
    <e v="#N/A"/>
    <x v="0"/>
    <e v="#N/A"/>
    <x v="0"/>
    <e v="#N/A"/>
    <x v="0"/>
    <s v="Yes"/>
    <n v="7889"/>
  </r>
  <r>
    <n v="4148"/>
    <n v="13404"/>
    <x v="18"/>
    <x v="0"/>
    <s v="Omkar Pathi"/>
    <s v="Girish Kumar Pathi"/>
    <s v="pathigirish658@gmail.com"/>
    <s v="7978107690"/>
    <s v="Ranjeeta Pathi"/>
    <s v="pathigirish658@gmail.com"/>
    <s v="7978103408"/>
    <s v="2024-2025"/>
    <x v="0"/>
    <e v="#N/A"/>
    <m/>
    <e v="#N/A"/>
    <x v="0"/>
    <e v="#N/A"/>
    <x v="0"/>
    <e v="#N/A"/>
    <x v="0"/>
    <e v="#N/A"/>
    <n v="13404"/>
  </r>
  <r>
    <n v="4149"/>
    <n v="13389"/>
    <x v="18"/>
    <x v="0"/>
    <s v="Pratik Kumar Sahoo"/>
    <s v="Pravat Kumar Sahoo"/>
    <s v="pratiksahoo2007@gmail.com"/>
    <s v="9861071736"/>
    <s v="Kalpana Sahoo"/>
    <s v="pravatsahoo2007@gmail.com"/>
    <s v="7205856807"/>
    <s v="2024-2025"/>
    <x v="0"/>
    <e v="#N/A"/>
    <m/>
    <e v="#N/A"/>
    <x v="0"/>
    <e v="#N/A"/>
    <x v="0"/>
    <e v="#N/A"/>
    <x v="0"/>
    <s v="Yes"/>
    <n v="13389"/>
  </r>
  <r>
    <n v="4150"/>
    <n v="13433"/>
    <x v="18"/>
    <x v="0"/>
    <s v="Pratyush Pattanaik"/>
    <s v="Pradip Kumar Patnaik"/>
    <s v="pradip_afdc@rediffmail.com"/>
    <s v="9438486719"/>
    <s v="Sharmistha Pattanaik"/>
    <s v="sharmistha.nayak72@gmail.com"/>
    <s v="9778873011"/>
    <s v="2024-2025"/>
    <x v="0"/>
    <e v="#N/A"/>
    <m/>
    <e v="#N/A"/>
    <x v="0"/>
    <e v="#N/A"/>
    <x v="0"/>
    <e v="#N/A"/>
    <x v="0"/>
    <s v="Yes"/>
    <n v="13433"/>
  </r>
  <r>
    <n v="4151"/>
    <n v="13403"/>
    <x v="18"/>
    <x v="0"/>
    <s v="Priyansu Sekhar Mishra"/>
    <s v="Prakash Chandra Mishra"/>
    <s v="drprakashnitr@gmail.com"/>
    <s v="9438113919"/>
    <s v="Madhusmita Mishra"/>
    <s v="drprakashnitr@gmail.com"/>
    <s v="9078682422"/>
    <s v="2024-2025"/>
    <x v="0"/>
    <e v="#N/A"/>
    <m/>
    <n v="300"/>
    <x v="1"/>
    <n v="300"/>
    <x v="1"/>
    <n v="300"/>
    <x v="1"/>
    <s v="Yes"/>
    <n v="13403"/>
  </r>
  <r>
    <n v="4152"/>
    <n v="13427"/>
    <x v="18"/>
    <x v="0"/>
    <s v="Pyush Pritam Mallick"/>
    <s v="Pramod kumar Mallick"/>
    <s v="premium.inst@gmail.com"/>
    <s v="9438110963"/>
    <s v="Sasmita Mallick"/>
    <s v="premium.inst@gmail.com"/>
    <s v="9861138842"/>
    <s v="2024-2025"/>
    <x v="0"/>
    <e v="#N/A"/>
    <m/>
    <e v="#N/A"/>
    <x v="0"/>
    <e v="#N/A"/>
    <x v="0"/>
    <e v="#N/A"/>
    <x v="0"/>
    <s v="Yes"/>
    <n v="13427"/>
  </r>
  <r>
    <n v="4153"/>
    <n v="10700"/>
    <x v="18"/>
    <x v="0"/>
    <s v="Reetam Bag"/>
    <s v="Tusar Kanti Bag"/>
    <s v="tkbag@gmail.com"/>
    <s v="9911126052"/>
    <s v="Sanjukta Paul Bag"/>
    <s v="sanjukta.aisv@gmail.com"/>
    <s v="9910746997"/>
    <s v="2021-2022"/>
    <x v="0"/>
    <e v="#N/A"/>
    <m/>
    <e v="#N/A"/>
    <x v="0"/>
    <e v="#N/A"/>
    <x v="0"/>
    <e v="#N/A"/>
    <x v="0"/>
    <s v="Yes"/>
    <n v="10700"/>
  </r>
  <r>
    <n v="4154"/>
    <n v="13405"/>
    <x v="18"/>
    <x v="0"/>
    <s v="Risarb Pattanayak"/>
    <s v="Sanjog Kumar Pattanayak"/>
    <s v="sanjojpattanayak@gmail.com"/>
    <s v="9437964998"/>
    <s v="Puspita Pattanayak"/>
    <s v="sanjojpattanayak@gmail.com"/>
    <s v="9776130232"/>
    <s v="2024-2025"/>
    <x v="0"/>
    <e v="#N/A"/>
    <m/>
    <n v="300"/>
    <x v="1"/>
    <n v="300"/>
    <x v="1"/>
    <n v="300"/>
    <x v="1"/>
    <e v="#N/A"/>
    <n v="13405"/>
  </r>
  <r>
    <n v="4155"/>
    <n v="14168"/>
    <x v="18"/>
    <x v="0"/>
    <s v="Rohan Kumar Sahu"/>
    <s v="Ajit Kumar Sahu"/>
    <s v="ajit.ajituttam.sahu@gmail.com"/>
    <s v="9437381316"/>
    <s v="Tripura Sahu"/>
    <s v="ajit.ajituttam.sahu@gmail.com"/>
    <s v="9348578472"/>
    <s v="2024-2025"/>
    <x v="0"/>
    <e v="#N/A"/>
    <m/>
    <e v="#N/A"/>
    <x v="0"/>
    <e v="#N/A"/>
    <x v="0"/>
    <e v="#N/A"/>
    <x v="0"/>
    <e v="#N/A"/>
    <n v="14168"/>
  </r>
  <r>
    <n v="4156"/>
    <n v="13406"/>
    <x v="18"/>
    <x v="0"/>
    <s v="Sai Subham Panda"/>
    <s v="Susanta Kumar Panda"/>
    <s v="saipriyapanda6@gmail.com"/>
    <s v="8895889399"/>
    <s v="Mamata Rani Panda"/>
    <s v="saipriyapanda6@gmail.com"/>
    <s v="8895987980"/>
    <s v="2024-2025"/>
    <x v="0"/>
    <e v="#N/A"/>
    <m/>
    <n v="300"/>
    <x v="1"/>
    <n v="300"/>
    <x v="1"/>
    <n v="300"/>
    <x v="1"/>
    <e v="#N/A"/>
    <n v="13406"/>
  </r>
  <r>
    <n v="4157"/>
    <n v="10802"/>
    <x v="18"/>
    <x v="0"/>
    <s v="Sarthak Rawat"/>
    <s v="Prahalad Das Rawat"/>
    <s v="prahlad.rawat@vedanta.co.in"/>
    <s v="9893300099"/>
    <s v="Shefali Rawat"/>
    <s v="shefali_7in@yahoo.com"/>
    <s v="9179214650"/>
    <s v="2021-2022"/>
    <x v="0"/>
    <e v="#N/A"/>
    <m/>
    <e v="#N/A"/>
    <x v="0"/>
    <e v="#N/A"/>
    <x v="0"/>
    <e v="#N/A"/>
    <x v="0"/>
    <s v="Yes"/>
    <n v="10802"/>
  </r>
  <r>
    <n v="4158"/>
    <n v="13409"/>
    <x v="18"/>
    <x v="0"/>
    <s v="Shaikh Danish Ilahi"/>
    <s v="Shaikh Mobin Ilahi"/>
    <s v="mobinilahi@hotmail.com"/>
    <s v="6370009472"/>
    <s v="Rafat Abrar"/>
    <s v="mobinilahi@hotmail.com"/>
    <s v="6370009472"/>
    <s v="2024-2025"/>
    <x v="0"/>
    <e v="#N/A"/>
    <m/>
    <e v="#N/A"/>
    <x v="0"/>
    <e v="#N/A"/>
    <x v="0"/>
    <e v="#N/A"/>
    <x v="0"/>
    <s v="Yes"/>
    <n v="13409"/>
  </r>
  <r>
    <n v="4159"/>
    <n v="13940"/>
    <x v="18"/>
    <x v="0"/>
    <s v="Shlok Agarwal"/>
    <s v="Ajay Kumar Agarwal"/>
    <s v="ajay_agarwal78@yahoo.com"/>
    <s v="9830058654"/>
    <s v="Yogita Agarwal"/>
    <s v="yogitaagarwal712@gmail.com"/>
    <s v="9331737811"/>
    <s v="2024-2025"/>
    <x v="0"/>
    <e v="#N/A"/>
    <m/>
    <e v="#N/A"/>
    <x v="0"/>
    <e v="#N/A"/>
    <x v="0"/>
    <e v="#N/A"/>
    <x v="0"/>
    <e v="#N/A"/>
    <n v="13940"/>
  </r>
  <r>
    <n v="4160"/>
    <n v="10212"/>
    <x v="18"/>
    <x v="0"/>
    <s v="Shubhradeep Choudhury"/>
    <s v="Shyam Sundar Choudhury"/>
    <s v="shyam.choudhury@yahoo.com"/>
    <s v="9099001901"/>
    <s v="Labanya Choudhury"/>
    <s v="shyam.choudhury@yahoo.com"/>
    <s v="8141044222"/>
    <s v="2020-2021"/>
    <x v="0"/>
    <e v="#N/A"/>
    <m/>
    <e v="#N/A"/>
    <x v="0"/>
    <e v="#N/A"/>
    <x v="0"/>
    <e v="#N/A"/>
    <x v="0"/>
    <e v="#N/A"/>
    <n v="10212"/>
  </r>
  <r>
    <n v="4161"/>
    <n v="14080"/>
    <x v="18"/>
    <x v="0"/>
    <s v="Srimant "/>
    <s v="Santosh Kumar Jha"/>
    <s v="santoshjha.ciitm@gmail.com"/>
    <s v="7979084517"/>
    <s v="Vandana Jha"/>
    <s v="vandanajha.dhn@gmail.com"/>
    <s v="7488025885"/>
    <s v="2024-2025"/>
    <x v="0"/>
    <e v="#N/A"/>
    <m/>
    <e v="#N/A"/>
    <x v="0"/>
    <e v="#N/A"/>
    <x v="0"/>
    <e v="#N/A"/>
    <x v="0"/>
    <s v="Yes"/>
    <n v="14080"/>
  </r>
  <r>
    <n v="4162"/>
    <n v="2271"/>
    <x v="18"/>
    <x v="0"/>
    <s v="Srusti Swarupa Das"/>
    <s v="Harekrushna Das"/>
    <s v="krishna1453@gmail.com"/>
    <s v="8895612660"/>
    <s v="Manisa Das"/>
    <s v="manisadas16@gmail.com"/>
    <s v="8895612616"/>
    <s v="2012-2013"/>
    <x v="0"/>
    <e v="#N/A"/>
    <m/>
    <e v="#N/A"/>
    <x v="0"/>
    <e v="#N/A"/>
    <x v="0"/>
    <e v="#N/A"/>
    <x v="0"/>
    <s v="Yes"/>
    <n v="2271"/>
  </r>
  <r>
    <n v="4163"/>
    <n v="13447"/>
    <x v="18"/>
    <x v="0"/>
    <s v="Stutya Mishra"/>
    <s v="Smriti Kumar Mishra"/>
    <s v="smriti305@gmail.com"/>
    <s v="9437004666"/>
    <s v="Avriti Dixit"/>
    <s v="avritimishra@gmail.com"/>
    <s v="7008140906"/>
    <s v="2024-2025"/>
    <x v="0"/>
    <e v="#N/A"/>
    <m/>
    <e v="#N/A"/>
    <x v="0"/>
    <e v="#N/A"/>
    <x v="0"/>
    <e v="#N/A"/>
    <x v="0"/>
    <s v="Yes"/>
    <n v="13447"/>
  </r>
  <r>
    <n v="4164"/>
    <n v="13384"/>
    <x v="18"/>
    <x v="0"/>
    <s v="Suprit Rath"/>
    <s v="Satya Priya Rath"/>
    <s v="satyaratha@gmail.com"/>
    <s v="9437082270"/>
    <s v="Spandita Kar"/>
    <s v="spanditak@gmail.com"/>
    <s v="9338554005"/>
    <s v="2024-2025"/>
    <x v="0"/>
    <e v="#N/A"/>
    <m/>
    <e v="#N/A"/>
    <x v="0"/>
    <e v="#N/A"/>
    <x v="0"/>
    <e v="#N/A"/>
    <x v="0"/>
    <s v="Yes"/>
    <n v="13384"/>
  </r>
  <r>
    <n v="4165"/>
    <n v="13377"/>
    <x v="18"/>
    <x v="0"/>
    <s v="Suryansh Tripathy"/>
    <s v="Sarat Chandra Tripathy"/>
    <s v="sarattripathy2008@gmail.com"/>
    <s v="8018201966"/>
    <s v="Rosy Dash"/>
    <s v="rosy_ipe04@yahoo.co.in"/>
    <s v="9776007449"/>
    <s v="2024-2025"/>
    <x v="0"/>
    <e v="#N/A"/>
    <m/>
    <e v="#N/A"/>
    <x v="0"/>
    <e v="#N/A"/>
    <x v="0"/>
    <e v="#N/A"/>
    <x v="0"/>
    <e v="#N/A"/>
    <n v="13377"/>
  </r>
  <r>
    <n v="4166"/>
    <n v="13400"/>
    <x v="18"/>
    <x v="0"/>
    <s v="Tanmay Kumar Sahu"/>
    <s v="Sanjay Kumar Sahu"/>
    <s v="manasi.sahu1447@gmail.com"/>
    <s v="9348532158"/>
    <s v="Manasi Sahu"/>
    <s v="manasi.sahu1447@gmail.com"/>
    <s v="7008379248"/>
    <s v="2024-2025"/>
    <x v="0"/>
    <e v="#N/A"/>
    <m/>
    <n v="300"/>
    <x v="1"/>
    <n v="300"/>
    <x v="1"/>
    <n v="300"/>
    <x v="1"/>
    <s v="Yes"/>
    <n v="13400"/>
  </r>
  <r>
    <n v="4167"/>
    <n v="13484"/>
    <x v="18"/>
    <x v="0"/>
    <s v="Yash Raj Agarwal"/>
    <s v="Rakesh Agarwal"/>
    <s v="spbs_2000@yahoo.com"/>
    <s v="9331019652"/>
    <s v="Chanchal Agarwal"/>
    <s v="spicemagic2003@gmail.com"/>
    <s v="9331019652"/>
    <s v="2024-2025"/>
    <x v="0"/>
    <e v="#N/A"/>
    <m/>
    <e v="#N/A"/>
    <x v="0"/>
    <e v="#N/A"/>
    <x v="0"/>
    <e v="#N/A"/>
    <x v="0"/>
    <e v="#N/A"/>
    <n v="13484"/>
  </r>
  <r>
    <n v="4168"/>
    <n v="13435"/>
    <x v="18"/>
    <x v="0"/>
    <s v="Yuvraj Khemka"/>
    <s v="Raj Khemka"/>
    <s v="khemkaraj@gmail.com"/>
    <s v="9437074058"/>
    <s v="Poonam Khemka"/>
    <s v="poonamkhemka2308@gmail.com"/>
    <s v="9437595433"/>
    <s v="2024-2025"/>
    <x v="0"/>
    <e v="#N/A"/>
    <m/>
    <e v="#N/A"/>
    <x v="0"/>
    <e v="#N/A"/>
    <x v="0"/>
    <e v="#N/A"/>
    <x v="0"/>
    <e v="#N/A"/>
    <n v="13435"/>
  </r>
  <r>
    <n v="4169"/>
    <n v="2462"/>
    <x v="18"/>
    <x v="1"/>
    <s v="Aanya Sharma"/>
    <s v="Nagendra Kumar Sharma"/>
    <s v="nagendra@niser.ac.in"/>
    <s v="9439493506"/>
    <s v="Manjusha Dixit"/>
    <s v="manjusha@niser.ac.in"/>
    <s v="9439493507"/>
    <s v="2012-2013"/>
    <x v="0"/>
    <e v="#N/A"/>
    <m/>
    <e v="#N/A"/>
    <x v="0"/>
    <e v="#N/A"/>
    <x v="0"/>
    <e v="#N/A"/>
    <x v="0"/>
    <e v="#N/A"/>
    <n v="2462"/>
  </r>
  <r>
    <n v="4170"/>
    <n v="13390"/>
    <x v="18"/>
    <x v="1"/>
    <s v="Abhishek Das"/>
    <s v="Siba Prasad Das"/>
    <s v="sibaprasad1972@gmail.com"/>
    <s v="8249553195"/>
    <s v="Shibani Mohanty"/>
    <s v="sibaprasad1972@gmail.com"/>
    <s v="8249555865"/>
    <s v="2024-2025"/>
    <x v="0"/>
    <e v="#N/A"/>
    <m/>
    <e v="#N/A"/>
    <x v="0"/>
    <e v="#N/A"/>
    <x v="0"/>
    <e v="#N/A"/>
    <x v="0"/>
    <e v="#N/A"/>
    <n v="13390"/>
  </r>
  <r>
    <n v="4171"/>
    <n v="13905"/>
    <x v="18"/>
    <x v="1"/>
    <s v="Abhishri Abhijita Pal"/>
    <s v="Arttatrana Pal"/>
    <s v="arttatranapal@mgcub.ac.in"/>
    <s v="7978737515"/>
    <s v="Mitali Madhusmita Swain"/>
    <s v="arttatranapal@mgcub.ac.in"/>
    <s v="70082446654"/>
    <s v="2024-2025"/>
    <x v="0"/>
    <e v="#N/A"/>
    <m/>
    <e v="#N/A"/>
    <x v="0"/>
    <e v="#N/A"/>
    <x v="0"/>
    <e v="#N/A"/>
    <x v="0"/>
    <s v="Yes"/>
    <n v="13905"/>
  </r>
  <r>
    <n v="4172"/>
    <n v="13904"/>
    <x v="18"/>
    <x v="1"/>
    <s v="Adarsh Kumar"/>
    <s v="Chandra Shekhar Singh"/>
    <s v="chandrashekharsingh624@gmail.com"/>
    <s v="9430151500"/>
    <s v="Kiran Singh"/>
    <s v="ss6889644@gmail.com"/>
    <s v="9334119661"/>
    <s v="2024-2025"/>
    <x v="0"/>
    <e v="#N/A"/>
    <m/>
    <e v="#N/A"/>
    <x v="0"/>
    <e v="#N/A"/>
    <x v="0"/>
    <e v="#N/A"/>
    <x v="0"/>
    <s v="Yes"/>
    <n v="13904"/>
  </r>
  <r>
    <n v="4173"/>
    <n v="13908"/>
    <x v="18"/>
    <x v="1"/>
    <s v="Aditi Sahu"/>
    <s v="Aditya Narayan sahu"/>
    <s v="adityanarayan.sahoo@gmail.com"/>
    <s v="9437301533"/>
    <s v="Madhusmita Sahu"/>
    <s v="madhusmitainstc@gmail.com"/>
    <s v="9437525714"/>
    <s v="2024-2025"/>
    <x v="0"/>
    <e v="#N/A"/>
    <m/>
    <e v="#N/A"/>
    <x v="0"/>
    <e v="#N/A"/>
    <x v="0"/>
    <e v="#N/A"/>
    <x v="0"/>
    <s v="Yes"/>
    <n v="13908"/>
  </r>
  <r>
    <n v="4174"/>
    <n v="13959"/>
    <x v="18"/>
    <x v="1"/>
    <s v="Aditya Bhushan"/>
    <s v="Rabi Bhushan"/>
    <s v="rbhushan07@gmail.com"/>
    <s v="8789793322"/>
    <s v="Bandhan Singh"/>
    <s v="rbhushan07@gmail.com"/>
    <s v="9709170525"/>
    <s v="2024-2025"/>
    <x v="0"/>
    <e v="#N/A"/>
    <m/>
    <e v="#N/A"/>
    <x v="0"/>
    <e v="#N/A"/>
    <x v="0"/>
    <e v="#N/A"/>
    <x v="0"/>
    <s v="Yes"/>
    <n v="13959"/>
  </r>
  <r>
    <n v="4175"/>
    <n v="13923"/>
    <x v="18"/>
    <x v="1"/>
    <s v="Aditya Mishra"/>
    <s v="Krishna Chandra Mishra"/>
    <s v="krishnarti1@gmail.com"/>
    <s v="9779414849"/>
    <s v="Arti Mishra"/>
    <s v="artimishraarti001@gmail.com"/>
    <s v="9478987469"/>
    <s v="2024-2025"/>
    <x v="0"/>
    <e v="#N/A"/>
    <m/>
    <e v="#N/A"/>
    <x v="0"/>
    <e v="#N/A"/>
    <x v="0"/>
    <e v="#N/A"/>
    <x v="0"/>
    <s v="Yes"/>
    <n v="13923"/>
  </r>
  <r>
    <n v="4176"/>
    <n v="2336"/>
    <x v="18"/>
    <x v="1"/>
    <s v="Aditya Mishra"/>
    <s v="Ashutosh Mishra"/>
    <s v="asutoshmishra297@gmail.com"/>
    <s v="9937251474"/>
    <s v="Aparajita Mishra"/>
    <s v="asutoshmishra297@gmail.com"/>
    <s v="7205363536"/>
    <s v="2012-2013"/>
    <x v="0"/>
    <e v="#N/A"/>
    <m/>
    <e v="#N/A"/>
    <x v="0"/>
    <e v="#N/A"/>
    <x v="0"/>
    <e v="#N/A"/>
    <x v="0"/>
    <e v="#N/A"/>
    <n v="2336"/>
  </r>
  <r>
    <n v="4177"/>
    <n v="14018"/>
    <x v="18"/>
    <x v="1"/>
    <s v="Advik Sarangi"/>
    <s v="Rajaneesh Sarangi"/>
    <s v="panda.sreedutta@gmail.com"/>
    <s v="9833487004"/>
    <s v="Sreedutta Panda"/>
    <s v="panda.sreedutta@gmail.com"/>
    <s v="9833540083"/>
    <s v="2024-2025"/>
    <x v="0"/>
    <e v="#N/A"/>
    <m/>
    <e v="#N/A"/>
    <x v="0"/>
    <e v="#N/A"/>
    <x v="0"/>
    <e v="#N/A"/>
    <x v="0"/>
    <s v="Yes"/>
    <n v="14018"/>
  </r>
  <r>
    <n v="4178"/>
    <n v="13438"/>
    <x v="18"/>
    <x v="1"/>
    <s v="Akshita Nayak"/>
    <s v="Gouri Sankar Nayak"/>
    <s v="dannyiob5@gmail.com"/>
    <s v="8895728055"/>
    <s v="Nibedita Jena"/>
    <s v="jenanibedita@gmail.com"/>
    <s v="7978053424"/>
    <s v="2024-2025"/>
    <x v="0"/>
    <e v="#N/A"/>
    <m/>
    <e v="#N/A"/>
    <x v="0"/>
    <e v="#N/A"/>
    <x v="0"/>
    <e v="#N/A"/>
    <x v="0"/>
    <s v="Yes"/>
    <n v="13438"/>
  </r>
  <r>
    <n v="4179"/>
    <n v="14172"/>
    <x v="18"/>
    <x v="1"/>
    <s v="Anwesa Biswal"/>
    <s v="Prasant Kumar Biswal"/>
    <s v="prasantabiswal4@gmail.com"/>
    <s v="9437303742"/>
    <s v="Reena Biswal"/>
    <s v="prasantabiswal4@gmail.com"/>
    <s v="9583436764"/>
    <s v="2024-2025"/>
    <x v="0"/>
    <e v="#N/A"/>
    <m/>
    <e v="#N/A"/>
    <x v="0"/>
    <e v="#N/A"/>
    <x v="0"/>
    <e v="#N/A"/>
    <x v="0"/>
    <e v="#N/A"/>
    <n v="14172"/>
  </r>
  <r>
    <n v="4180"/>
    <n v="14188"/>
    <x v="18"/>
    <x v="1"/>
    <s v="Anwesha Patra"/>
    <s v="Bhabagrahi Patra"/>
    <s v="patra_bhaba@yahoo.co.in"/>
    <s v="9853246325"/>
    <s v="Nibedita Patra"/>
    <s v="nibeditalenka07@gmail.com"/>
    <s v="7377519855"/>
    <s v="2024-2025"/>
    <x v="0"/>
    <e v="#N/A"/>
    <m/>
    <e v="#N/A"/>
    <x v="0"/>
    <e v="#N/A"/>
    <x v="0"/>
    <e v="#N/A"/>
    <x v="0"/>
    <s v="Yes"/>
    <n v="14188"/>
  </r>
  <r>
    <n v="4181"/>
    <n v="13393"/>
    <x v="18"/>
    <x v="1"/>
    <s v="Arnava Swayam Shree"/>
    <s v="Bimal Prasanna Panda"/>
    <s v="bimalpanda9@gmail.com"/>
    <s v="9439200194"/>
    <s v="Shradhanjali Panda"/>
    <s v="bimalpanda9@gmail.com"/>
    <s v="7653902194"/>
    <s v="2024-2025"/>
    <x v="0"/>
    <e v="#N/A"/>
    <m/>
    <e v="#N/A"/>
    <x v="0"/>
    <e v="#N/A"/>
    <x v="0"/>
    <e v="#N/A"/>
    <x v="0"/>
    <s v="Yes"/>
    <n v="13393"/>
  </r>
  <r>
    <n v="4182"/>
    <n v="13422"/>
    <x v="18"/>
    <x v="1"/>
    <s v="Aryan Pattnaik"/>
    <s v="Ullash Pattnaik"/>
    <s v="ullashpattnaik@gmail.com"/>
    <s v="9348075664"/>
    <s v="Sriyalaxmi Pattnaik"/>
    <s v="aryanpattnaik2008@gmail.com"/>
    <s v="7978574281"/>
    <s v="2024-2025"/>
    <x v="0"/>
    <e v="#N/A"/>
    <m/>
    <e v="#N/A"/>
    <x v="0"/>
    <e v="#N/A"/>
    <x v="0"/>
    <e v="#N/A"/>
    <x v="0"/>
    <s v="Yes"/>
    <n v="13422"/>
  </r>
  <r>
    <n v="4183"/>
    <n v="13375"/>
    <x v="18"/>
    <x v="1"/>
    <s v="Arzoo Nayak"/>
    <s v="Dhirendra Kumar Nayak"/>
    <s v="dhirendps@gmail.com"/>
    <s v="7008473781"/>
    <s v="Susmita Behera"/>
    <s v="sumidk22@gmail.com"/>
    <s v="7008675809"/>
    <s v="2024-2025"/>
    <x v="0"/>
    <e v="#N/A"/>
    <s v="No_KP"/>
    <e v="#N/A"/>
    <x v="0"/>
    <e v="#N/A"/>
    <x v="0"/>
    <e v="#N/A"/>
    <x v="0"/>
    <s v="Yes"/>
    <n v="13375"/>
  </r>
  <r>
    <n v="4184"/>
    <n v="13606"/>
    <x v="18"/>
    <x v="1"/>
    <s v="Ayusman Praharaj"/>
    <s v="Ambika Prasad Praharaj"/>
    <s v="aambica.prasad@gmail.com"/>
    <s v="9437230608"/>
    <s v="Sasmita Dash"/>
    <s v="sasmita1981dash@gmail.com"/>
    <s v="9938826192"/>
    <s v="2024-2025"/>
    <x v="0"/>
    <e v="#N/A"/>
    <m/>
    <e v="#N/A"/>
    <x v="0"/>
    <n v="2720"/>
    <x v="1"/>
    <n v="2720"/>
    <x v="1"/>
    <e v="#N/A"/>
    <n v="13606"/>
  </r>
  <r>
    <n v="4185"/>
    <n v="13913"/>
    <x v="18"/>
    <x v="1"/>
    <s v="Basant Raj"/>
    <s v="Birendra Kumar"/>
    <s v="birani_gaya@yahoo.com"/>
    <s v="9430677428"/>
    <s v="Sita Sinha"/>
    <s v="yobasantraj@yahoo.com"/>
    <s v="9430605441"/>
    <s v="2024-2025"/>
    <x v="0"/>
    <e v="#N/A"/>
    <m/>
    <e v="#N/A"/>
    <x v="0"/>
    <e v="#N/A"/>
    <x v="0"/>
    <e v="#N/A"/>
    <x v="0"/>
    <s v="Yes"/>
    <n v="13913"/>
  </r>
  <r>
    <n v="4186"/>
    <n v="13547"/>
    <x v="18"/>
    <x v="1"/>
    <s v="Bhaswati Nirjharini Kar"/>
    <s v="Baibhab Nath Kar"/>
    <s v="dr.baibhabnathkar1970@gmail.com"/>
    <s v="9438065456"/>
    <s v="Jharana Mayee Satapathy"/>
    <s v="dr.baibhabnathkar1970@gmail.com"/>
    <s v="8270364333"/>
    <s v="2024-2025"/>
    <x v="0"/>
    <e v="#N/A"/>
    <m/>
    <e v="#N/A"/>
    <x v="0"/>
    <e v="#N/A"/>
    <x v="0"/>
    <e v="#N/A"/>
    <x v="0"/>
    <e v="#N/A"/>
    <n v="13547"/>
  </r>
  <r>
    <n v="4187"/>
    <n v="13549"/>
    <x v="18"/>
    <x v="1"/>
    <s v="Bibhudatta Nayak"/>
    <s v="Binod Kumar Nayak"/>
    <s v="bnbinod@gmail.com"/>
    <s v="7008086360"/>
    <s v="Manorama Nayak"/>
    <s v="bnbinod@gmail.com"/>
    <s v="7008894113"/>
    <s v="2024-2025"/>
    <x v="0"/>
    <e v="#N/A"/>
    <m/>
    <e v="#N/A"/>
    <x v="0"/>
    <e v="#N/A"/>
    <x v="0"/>
    <e v="#N/A"/>
    <x v="0"/>
    <s v="Yes"/>
    <n v="13549"/>
  </r>
  <r>
    <n v="4188"/>
    <n v="14164"/>
    <x v="18"/>
    <x v="1"/>
    <s v="Deepika Mishra"/>
    <s v="Bikram Mishra"/>
    <s v="bikrammishra1981@gmail.com"/>
    <s v="9937044467"/>
    <s v="Sarita Mishra"/>
    <s v="bikrammishra1827@gmail.com"/>
    <s v="7008961664"/>
    <s v="2024-2025"/>
    <x v="0"/>
    <e v="#N/A"/>
    <m/>
    <e v="#N/A"/>
    <x v="0"/>
    <e v="#N/A"/>
    <x v="0"/>
    <e v="#N/A"/>
    <x v="0"/>
    <e v="#N/A"/>
    <n v="14164"/>
  </r>
  <r>
    <n v="4189"/>
    <n v="13973"/>
    <x v="18"/>
    <x v="1"/>
    <s v="Dibyajyoti Das"/>
    <s v="Jitendra Kumar Das"/>
    <s v="jitendradas1980@gmail.com"/>
    <s v="8763719303"/>
    <s v="Narmada Ranarahu"/>
    <s v="narmada.ranarahu@gmail.com"/>
    <s v="9658039793"/>
    <s v="2024-2025"/>
    <x v="0"/>
    <e v="#N/A"/>
    <m/>
    <e v="#N/A"/>
    <x v="0"/>
    <e v="#N/A"/>
    <x v="0"/>
    <e v="#N/A"/>
    <x v="0"/>
    <e v="#N/A"/>
    <n v="13973"/>
  </r>
  <r>
    <n v="4190"/>
    <n v="13543"/>
    <x v="18"/>
    <x v="1"/>
    <s v="Dibyalokita Nayak"/>
    <s v="Chittaranjan Nayak"/>
    <s v="chitaa2016@gmail.com"/>
    <s v="9937647126"/>
    <s v="Sanjukta Nayak"/>
    <s v="dibyalokita78@gmail.com"/>
    <s v="9937952112"/>
    <s v="2024-2025"/>
    <x v="0"/>
    <e v="#N/A"/>
    <m/>
    <e v="#N/A"/>
    <x v="0"/>
    <e v="#N/A"/>
    <x v="0"/>
    <e v="#N/A"/>
    <x v="0"/>
    <e v="#N/A"/>
    <n v="13543"/>
  </r>
  <r>
    <n v="4191"/>
    <n v="13365"/>
    <x v="18"/>
    <x v="1"/>
    <s v="Dikshya Sarangi"/>
    <s v="Susambit Sarangi"/>
    <s v="susambit.sarangi@gmail.com"/>
    <s v="9861155226"/>
    <s v="Swarnalata Satapathy"/>
    <s v="kunudisha4@gmail.com"/>
    <s v="6370155186"/>
    <s v="2024-2025"/>
    <x v="0"/>
    <e v="#N/A"/>
    <m/>
    <e v="#N/A"/>
    <x v="0"/>
    <e v="#N/A"/>
    <x v="0"/>
    <e v="#N/A"/>
    <x v="0"/>
    <s v="Yes"/>
    <n v="13365"/>
  </r>
  <r>
    <n v="4192"/>
    <n v="13556"/>
    <x v="18"/>
    <x v="1"/>
    <s v="Dipsika Sahoo"/>
    <s v="Ajit Kumar Sahoo"/>
    <s v="ajit10sahoo@gmail.com"/>
    <s v="9437008158"/>
    <s v="Sudipta Sahoo"/>
    <s v="sudiptainky@gmail.com"/>
    <s v="8249618190"/>
    <s v="2024-2025"/>
    <x v="0"/>
    <e v="#N/A"/>
    <m/>
    <e v="#N/A"/>
    <x v="0"/>
    <e v="#N/A"/>
    <x v="0"/>
    <e v="#N/A"/>
    <x v="0"/>
    <e v="#N/A"/>
    <n v="13556"/>
  </r>
  <r>
    <n v="4193"/>
    <n v="13458"/>
    <x v="18"/>
    <x v="1"/>
    <s v="Harshita Pradhan"/>
    <s v="Anil Pradhan"/>
    <s v="anilpradhan.incometax@gmail.com"/>
    <s v="9438917468"/>
    <s v="Chandana Mohanty"/>
    <s v="chandanamohanty@gmail.com"/>
    <s v="9337403910"/>
    <s v="2024-2025"/>
    <x v="1"/>
    <s v="Yes"/>
    <m/>
    <e v="#N/A"/>
    <x v="0"/>
    <e v="#N/A"/>
    <x v="0"/>
    <e v="#N/A"/>
    <x v="0"/>
    <s v="Yes"/>
    <e v="#N/A"/>
  </r>
  <r>
    <n v="4194"/>
    <n v="13911"/>
    <x v="18"/>
    <x v="1"/>
    <s v="Jahnavi Dalabehera"/>
    <s v="Sudarsan Dalabehera"/>
    <s v="sudarsandalabehera@gmail.com"/>
    <s v="9861423845"/>
    <s v="Sasmita Dalabehera"/>
    <s v="sasmitadalabehera15@gmail.com"/>
    <s v="9438490614"/>
    <s v="2024-2025"/>
    <x v="0"/>
    <e v="#N/A"/>
    <m/>
    <e v="#N/A"/>
    <x v="0"/>
    <e v="#N/A"/>
    <x v="0"/>
    <e v="#N/A"/>
    <x v="0"/>
    <s v="Yes"/>
    <n v="13911"/>
  </r>
  <r>
    <n v="4195"/>
    <n v="5078"/>
    <x v="18"/>
    <x v="1"/>
    <s v="Janhavi Mishra"/>
    <s v="Lalatendu Mishra"/>
    <s v="lalatendu.mishra@hotmail.com"/>
    <s v="9040133415"/>
    <s v="Pauranamasi Mishra"/>
    <s v="lalatendu.mishra@hotmail.com"/>
    <s v="9040133415"/>
    <s v="2015-2016"/>
    <x v="0"/>
    <e v="#N/A"/>
    <m/>
    <e v="#N/A"/>
    <x v="0"/>
    <e v="#N/A"/>
    <x v="0"/>
    <e v="#N/A"/>
    <x v="0"/>
    <e v="#N/A"/>
    <n v="5078"/>
  </r>
  <r>
    <n v="4196"/>
    <n v="14128"/>
    <x v="18"/>
    <x v="1"/>
    <s v="Jyosrit Jayshivam"/>
    <s v="Jyotiranjan Sahoo"/>
    <s v="jyotisahoo58@gmail.com"/>
    <s v="8249085047"/>
    <s v="Sanghamitra Sahoo"/>
    <s v="sanghamitra090577@gmail.com"/>
    <s v="9937744352"/>
    <s v="2024-2025"/>
    <x v="0"/>
    <e v="#N/A"/>
    <m/>
    <n v="300"/>
    <x v="1"/>
    <n v="3020"/>
    <x v="1"/>
    <n v="3020"/>
    <x v="1"/>
    <s v="Yes"/>
    <n v="14128"/>
  </r>
  <r>
    <n v="4197"/>
    <n v="13505"/>
    <x v="18"/>
    <x v="1"/>
    <s v="Krishnarani Kar"/>
    <s v="Managobinda Kar"/>
    <s v="mgkarbsnl71@gmail.com"/>
    <s v="9437066088"/>
    <s v="Tulasi Choudhury"/>
    <s v="mgkarbsnl71@gmail.com"/>
    <s v="9438736335"/>
    <s v="2024-2025"/>
    <x v="0"/>
    <e v="#N/A"/>
    <m/>
    <e v="#N/A"/>
    <x v="0"/>
    <n v="2720"/>
    <x v="1"/>
    <n v="2720"/>
    <x v="1"/>
    <s v="Yes"/>
    <n v="13505"/>
  </r>
  <r>
    <n v="4198"/>
    <n v="14217"/>
    <x v="18"/>
    <x v="1"/>
    <s v="Monnjuri Mando Marndi"/>
    <s v="Rabindra Nath Marndi"/>
    <s v="rabindramarndi68@gmail.com"/>
    <s v="7683995270"/>
    <s v="Duli Mani Marndi"/>
    <s v="marndidulimani757@gmail.com"/>
    <s v="8658608682"/>
    <s v="2024-2025"/>
    <x v="0"/>
    <e v="#N/A"/>
    <m/>
    <e v="#N/A"/>
    <x v="0"/>
    <e v="#N/A"/>
    <x v="0"/>
    <e v="#N/A"/>
    <x v="0"/>
    <s v="Yes"/>
    <n v="14217"/>
  </r>
  <r>
    <n v="4199"/>
    <n v="14015"/>
    <x v="18"/>
    <x v="1"/>
    <s v="MOULI JAIN"/>
    <s v="AMIT KUMAR JAIN"/>
    <s v="amitbaid68@gmail.com"/>
    <s v="9937086070"/>
    <s v="NISHA JAIN"/>
    <s v="nishabaid68@gmail.com"/>
    <s v="9937740504"/>
    <s v="2024-2025"/>
    <x v="0"/>
    <e v="#N/A"/>
    <m/>
    <e v="#N/A"/>
    <x v="0"/>
    <e v="#N/A"/>
    <x v="0"/>
    <e v="#N/A"/>
    <x v="0"/>
    <e v="#N/A"/>
    <n v="14015"/>
  </r>
  <r>
    <n v="4200"/>
    <n v="13441"/>
    <x v="18"/>
    <x v="1"/>
    <s v="Mousumi Sahoo"/>
    <s v="Pratap Kumar Sahu"/>
    <s v="pratap197982@gmail.com"/>
    <s v="8018043267"/>
    <s v="Banishree Sahoo"/>
    <s v="pratap197982@gmail.com"/>
    <s v="7918215519"/>
    <s v="2024-2025"/>
    <x v="0"/>
    <e v="#N/A"/>
    <m/>
    <e v="#N/A"/>
    <x v="0"/>
    <n v="2560"/>
    <x v="1"/>
    <n v="2560"/>
    <x v="1"/>
    <e v="#N/A"/>
    <n v="13441"/>
  </r>
  <r>
    <n v="4201"/>
    <n v="13370"/>
    <x v="18"/>
    <x v="1"/>
    <s v="Nirlipta Panda"/>
    <s v="Narayan Panda"/>
    <s v="npandasoils@gmail.com"/>
    <s v="9439264749"/>
    <s v="Sabita Chaine"/>
    <s v="Sabitachaine@gmail.com"/>
    <s v="9437677810"/>
    <s v="2024-2025"/>
    <x v="0"/>
    <e v="#N/A"/>
    <m/>
    <e v="#N/A"/>
    <x v="0"/>
    <e v="#N/A"/>
    <x v="0"/>
    <e v="#N/A"/>
    <x v="0"/>
    <s v="Yes"/>
    <n v="13370"/>
  </r>
  <r>
    <n v="4202"/>
    <n v="13575"/>
    <x v="18"/>
    <x v="1"/>
    <s v="Om Patel"/>
    <s v="Shivaji Patel"/>
    <s v="Shivaji4sonu@yahoo.co.in"/>
    <s v="9938158547"/>
    <s v="Sunita Patel"/>
    <s v="sumitashivajipatel@gmail.com"/>
    <s v="8658636111"/>
    <s v="2024-2025"/>
    <x v="0"/>
    <e v="#N/A"/>
    <m/>
    <e v="#N/A"/>
    <x v="0"/>
    <e v="#N/A"/>
    <x v="0"/>
    <e v="#N/A"/>
    <x v="0"/>
    <e v="#N/A"/>
    <n v="13575"/>
  </r>
  <r>
    <n v="4203"/>
    <n v="13434"/>
    <x v="18"/>
    <x v="1"/>
    <s v="P Divyansh Kumar"/>
    <s v="Polaki Kesaba"/>
    <s v="pkesaba@gmail.com"/>
    <s v="8500778512"/>
    <s v="Ipsita Patra"/>
    <s v="pkesaba@gmail.com"/>
    <s v="8500778512"/>
    <s v="2024-2025"/>
    <x v="0"/>
    <e v="#N/A"/>
    <m/>
    <e v="#N/A"/>
    <x v="0"/>
    <e v="#N/A"/>
    <x v="0"/>
    <e v="#N/A"/>
    <x v="0"/>
    <e v="#N/A"/>
    <n v="13434"/>
  </r>
  <r>
    <n v="4204"/>
    <n v="13392"/>
    <x v="18"/>
    <x v="1"/>
    <s v="Prachurya Rath"/>
    <s v="Umesh Prasad Rath"/>
    <s v="sunmoon.rath@gmail.com"/>
    <s v="9238087530"/>
    <s v="Pragyan Rath"/>
    <s v="sunmoon.rath@gmail.com"/>
    <s v="8895190408"/>
    <s v="2024-2025"/>
    <x v="0"/>
    <e v="#N/A"/>
    <m/>
    <e v="#N/A"/>
    <x v="0"/>
    <e v="#N/A"/>
    <x v="0"/>
    <e v="#N/A"/>
    <x v="0"/>
    <s v="Yes"/>
    <n v="13392"/>
  </r>
  <r>
    <n v="4205"/>
    <n v="10784"/>
    <x v="18"/>
    <x v="1"/>
    <s v="Pratiksha Mohanty"/>
    <s v="Rashmi Ranjan Mohanty"/>
    <s v="rashmir.mohanty@sail.in"/>
    <s v="8895503304"/>
    <s v="Jyotsnarani Pattnaik"/>
    <s v="jrp_bapi@rediffmail.com"/>
    <s v="9437647740"/>
    <s v="2021-2022"/>
    <x v="0"/>
    <e v="#N/A"/>
    <m/>
    <e v="#N/A"/>
    <x v="0"/>
    <e v="#N/A"/>
    <x v="0"/>
    <e v="#N/A"/>
    <x v="0"/>
    <e v="#N/A"/>
    <n v="10784"/>
  </r>
  <r>
    <n v="4206"/>
    <n v="13540"/>
    <x v="18"/>
    <x v="1"/>
    <s v="Prayash Ghosh"/>
    <s v="Nilay Kumar Ghosh"/>
    <s v="nilayghosh1968@gmail.com"/>
    <s v="9777828229"/>
    <s v="Aparna Das"/>
    <s v="aparnadas_alio@rediffmail.com"/>
    <s v="9348683995"/>
    <s v="2024-2025"/>
    <x v="0"/>
    <e v="#N/A"/>
    <m/>
    <e v="#N/A"/>
    <x v="0"/>
    <e v="#N/A"/>
    <x v="0"/>
    <e v="#N/A"/>
    <x v="0"/>
    <s v="Yes"/>
    <n v="13540"/>
  </r>
  <r>
    <n v="4207"/>
    <n v="14195"/>
    <x v="18"/>
    <x v="1"/>
    <s v="Prayash Prateek Mohanty"/>
    <s v="Rajeeb Kumar Mohanty"/>
    <s v="rajeebm@yahoo.com"/>
    <s v="9437143400"/>
    <s v="Sarita Samantaray"/>
    <s v="mohantysarita129@gmail.com"/>
    <s v="8249120321"/>
    <s v="2024-2025"/>
    <x v="0"/>
    <e v="#N/A"/>
    <m/>
    <e v="#N/A"/>
    <x v="0"/>
    <e v="#N/A"/>
    <x v="0"/>
    <e v="#N/A"/>
    <x v="0"/>
    <s v="Yes"/>
    <n v="14195"/>
  </r>
  <r>
    <n v="4208"/>
    <n v="5356"/>
    <x v="18"/>
    <x v="1"/>
    <s v="Prayoja Parhi"/>
    <s v="Achyutananda Parhi"/>
    <s v="achyuta.parhi71@gmail.com"/>
    <s v="9439056501"/>
    <s v="Itishree Parhi"/>
    <s v="achyuta.parhi71@gmail.com"/>
    <s v="8249968849"/>
    <s v="2015-2016"/>
    <x v="0"/>
    <e v="#N/A"/>
    <m/>
    <e v="#N/A"/>
    <x v="0"/>
    <e v="#N/A"/>
    <x v="0"/>
    <e v="#N/A"/>
    <x v="0"/>
    <e v="#N/A"/>
    <n v="5356"/>
  </r>
  <r>
    <n v="4209"/>
    <n v="2461"/>
    <x v="18"/>
    <x v="1"/>
    <s v="Promita Kar"/>
    <s v="Sanjib Kar"/>
    <s v="sanjib@niser.ac.in"/>
    <s v="9439540307"/>
    <s v="Tanuja Kar"/>
    <s v="sanjib@niser.ac.in"/>
    <s v="9937840909"/>
    <s v="2012-2013"/>
    <x v="0"/>
    <e v="#N/A"/>
    <m/>
    <e v="#N/A"/>
    <x v="0"/>
    <e v="#N/A"/>
    <x v="0"/>
    <e v="#N/A"/>
    <x v="0"/>
    <e v="#N/A"/>
    <n v="2461"/>
  </r>
  <r>
    <n v="4210"/>
    <n v="13457"/>
    <x v="18"/>
    <x v="1"/>
    <s v="Ritisha Mishra"/>
    <s v="Bishwajit Mishra"/>
    <s v="bishwajitmishra72@gmail.com"/>
    <s v="9437046694"/>
    <s v="Sanghamitra Satapathy"/>
    <s v="ssatpathy74@gmail.com"/>
    <s v="9937046694"/>
    <s v="2024-2025"/>
    <x v="0"/>
    <e v="#N/A"/>
    <m/>
    <e v="#N/A"/>
    <x v="0"/>
    <e v="#N/A"/>
    <x v="0"/>
    <e v="#N/A"/>
    <x v="0"/>
    <s v="Yes"/>
    <n v="13457"/>
  </r>
  <r>
    <n v="4211"/>
    <n v="10602"/>
    <x v="18"/>
    <x v="1"/>
    <s v="Riyansha Mahapatra"/>
    <s v="Sanjaya Kumar Mahapatra"/>
    <s v="sanjayakumarmahapatra77@gmail.com"/>
    <s v="8260663223"/>
    <s v="Susanna Mahapatra"/>
    <s v="susannamahapatra83@gmail.com"/>
    <s v="7205024018"/>
    <s v="2020-2021"/>
    <x v="0"/>
    <e v="#N/A"/>
    <m/>
    <e v="#N/A"/>
    <x v="0"/>
    <e v="#N/A"/>
    <x v="0"/>
    <e v="#N/A"/>
    <x v="0"/>
    <e v="#N/A"/>
    <n v="10602"/>
  </r>
  <r>
    <n v="4212"/>
    <n v="6703"/>
    <x v="18"/>
    <x v="1"/>
    <s v="Ruchika Sahoo"/>
    <s v="Manas Ranjan Sahoo"/>
    <s v="catch.manas@gmail.com"/>
    <s v="7894423080"/>
    <s v="Rojalin Patra"/>
    <s v="rojalin.patra@gmail.com"/>
    <s v="9437225347"/>
    <s v="2016-2017"/>
    <x v="0"/>
    <e v="#N/A"/>
    <m/>
    <e v="#N/A"/>
    <x v="0"/>
    <e v="#N/A"/>
    <x v="0"/>
    <e v="#N/A"/>
    <x v="0"/>
    <e v="#N/A"/>
    <n v="6703"/>
  </r>
  <r>
    <n v="4213"/>
    <n v="13485"/>
    <x v="18"/>
    <x v="1"/>
    <s v="Rushali Nanda"/>
    <s v="Rabi Narayan Nanda"/>
    <s v="drrabinarayannanda@gmail.com"/>
    <s v="9438668822"/>
    <s v="Priyadarsini Sunanda"/>
    <s v="priyadarsinisunanda7@gmail.com"/>
    <s v="9437412011"/>
    <s v="2024-2025"/>
    <x v="0"/>
    <e v="#N/A"/>
    <m/>
    <e v="#N/A"/>
    <x v="0"/>
    <e v="#N/A"/>
    <x v="0"/>
    <e v="#N/A"/>
    <x v="0"/>
    <s v="Yes"/>
    <n v="13485"/>
  </r>
  <r>
    <n v="4214"/>
    <n v="7899"/>
    <x v="18"/>
    <x v="1"/>
    <s v="Saanvi Mishra"/>
    <s v="Susant Mishra"/>
    <s v="susant.mishra08@gmail.com"/>
    <s v="7381058223"/>
    <s v="Swati Mishra"/>
    <s v="mishraswati017@gmail.com"/>
    <s v="9437158772"/>
    <s v="2018-2019"/>
    <x v="0"/>
    <e v="#N/A"/>
    <m/>
    <e v="#N/A"/>
    <x v="0"/>
    <e v="#N/A"/>
    <x v="0"/>
    <e v="#N/A"/>
    <x v="0"/>
    <e v="#N/A"/>
    <n v="7899"/>
  </r>
  <r>
    <n v="4215"/>
    <n v="10692"/>
    <x v="18"/>
    <x v="1"/>
    <s v="Sadhana Samal"/>
    <s v="Dillip Kumar Samal"/>
    <s v="dillip0601@gmail.com"/>
    <s v="9700218707"/>
    <s v="Minakshi Dillip Kumar Samal"/>
    <s v="minakshisamal2106@gmail.com"/>
    <s v="7205171342"/>
    <s v="2021-2022"/>
    <x v="0"/>
    <e v="#N/A"/>
    <m/>
    <e v="#N/A"/>
    <x v="0"/>
    <e v="#N/A"/>
    <x v="0"/>
    <e v="#N/A"/>
    <x v="0"/>
    <s v="Yes"/>
    <n v="10692"/>
  </r>
  <r>
    <n v="4216"/>
    <n v="13413"/>
    <x v="18"/>
    <x v="1"/>
    <s v="Saheel Sneha Sasmal"/>
    <s v="Bijay Kumar Sasmal"/>
    <s v="bijaysasmal77@gmail.com"/>
    <s v="9338226714"/>
    <s v="Tilottama Pradhan"/>
    <s v="tilottamapradhan78@gmail.com"/>
    <s v="9337080082"/>
    <s v="2024-2025"/>
    <x v="0"/>
    <e v="#N/A"/>
    <m/>
    <e v="#N/A"/>
    <x v="0"/>
    <e v="#N/A"/>
    <x v="0"/>
    <e v="#N/A"/>
    <x v="0"/>
    <s v="Yes"/>
    <n v="13413"/>
  </r>
  <r>
    <n v="4217"/>
    <n v="4162"/>
    <x v="18"/>
    <x v="1"/>
    <s v="Sai Devanshi Dash"/>
    <s v="Joy Prakash Dash"/>
    <s v="jayprakash_dash@yahoo.com"/>
    <s v="9437132479"/>
    <s v="Abruti Dash"/>
    <s v="abrutimishra78@gmail.com"/>
    <s v="9237236203"/>
    <s v="2014-2015"/>
    <x v="0"/>
    <e v="#N/A"/>
    <m/>
    <e v="#N/A"/>
    <x v="0"/>
    <e v="#N/A"/>
    <x v="0"/>
    <e v="#N/A"/>
    <x v="0"/>
    <e v="#N/A"/>
    <n v="4162"/>
  </r>
  <r>
    <n v="4218"/>
    <n v="9101"/>
    <x v="18"/>
    <x v="1"/>
    <s v="Sai Subham Priyadarshi"/>
    <s v="Natabar Sahu"/>
    <s v="akashsahu7474@gmail.com"/>
    <s v="9437167474"/>
    <s v="Kunilata Sahu"/>
    <s v="sahukajal197@gmail.com"/>
    <s v="9438425658"/>
    <s v="2019-2020"/>
    <x v="0"/>
    <e v="#N/A"/>
    <m/>
    <e v="#N/A"/>
    <x v="0"/>
    <e v="#N/A"/>
    <x v="0"/>
    <e v="#N/A"/>
    <x v="0"/>
    <e v="#N/A"/>
    <n v="9101"/>
  </r>
  <r>
    <n v="4219"/>
    <n v="3845"/>
    <x v="18"/>
    <x v="1"/>
    <s v="Sanjana Dewan"/>
    <s v="Sanjeev Dewan"/>
    <s v="sanjeevdewan1972@gmail.com"/>
    <s v="9425171761"/>
    <s v="Ratna Palit"/>
    <s v="ratnadewan@gmail.com"/>
    <s v="9437490299"/>
    <s v="2014-2015"/>
    <x v="0"/>
    <e v="#N/A"/>
    <m/>
    <e v="#N/A"/>
    <x v="0"/>
    <e v="#N/A"/>
    <x v="0"/>
    <e v="#N/A"/>
    <x v="0"/>
    <s v="Yes"/>
    <n v="3845"/>
  </r>
  <r>
    <n v="4220"/>
    <n v="4369"/>
    <x v="18"/>
    <x v="1"/>
    <s v="Sanvi Patnaik"/>
    <s v="Abinash Patnaik"/>
    <s v="abinash.patnaik76@gmail.com"/>
    <s v="9668483399"/>
    <s v="Sukanya Patnaik"/>
    <s v="patnaik.sukanya@gmail.com"/>
    <s v="9178911134"/>
    <s v="2014-2015"/>
    <x v="0"/>
    <e v="#N/A"/>
    <m/>
    <e v="#N/A"/>
    <x v="0"/>
    <e v="#N/A"/>
    <x v="0"/>
    <e v="#N/A"/>
    <x v="0"/>
    <s v="Yes"/>
    <n v="4369"/>
  </r>
  <r>
    <n v="4221"/>
    <n v="2987"/>
    <x v="18"/>
    <x v="1"/>
    <s v="Shagun Samantarai"/>
    <s v="Sangram Samantray"/>
    <s v="nalini.sweta@gmail.com"/>
    <s v="9861451062"/>
    <s v="Sweta Nalini Sabat"/>
    <s v="nalini.sweta@gmail.com"/>
    <s v="9861451062"/>
    <s v="2013-2014"/>
    <x v="0"/>
    <e v="#N/A"/>
    <m/>
    <e v="#N/A"/>
    <x v="0"/>
    <e v="#N/A"/>
    <x v="0"/>
    <e v="#N/A"/>
    <x v="0"/>
    <e v="#N/A"/>
    <n v="2987"/>
  </r>
  <r>
    <n v="4222"/>
    <n v="13915"/>
    <x v="18"/>
    <x v="1"/>
    <s v="Shashwat Raj"/>
    <s v="Lal Krishna Pandey"/>
    <s v="ramleena19@gmail.com"/>
    <s v="8521238067"/>
    <s v="Leena"/>
    <s v="ramleena19@gmail.com"/>
    <s v="8804565203"/>
    <s v="2024-2025"/>
    <x v="0"/>
    <e v="#N/A"/>
    <m/>
    <e v="#N/A"/>
    <x v="0"/>
    <e v="#N/A"/>
    <x v="0"/>
    <e v="#N/A"/>
    <x v="0"/>
    <s v="Yes"/>
    <n v="13915"/>
  </r>
  <r>
    <n v="4223"/>
    <n v="10595"/>
    <x v="18"/>
    <x v="1"/>
    <s v="Shaurya Saawarn"/>
    <s v="Gautam Jayprakash"/>
    <s v="gautam.jayprakash@gmail.com"/>
    <s v="9971393818"/>
    <s v="Shobha Kumari"/>
    <s v="shobha.gautam1@gmail.com"/>
    <s v="9250000730"/>
    <s v="2020-2021"/>
    <x v="0"/>
    <e v="#N/A"/>
    <s v="No"/>
    <e v="#N/A"/>
    <x v="0"/>
    <e v="#N/A"/>
    <x v="0"/>
    <e v="#N/A"/>
    <x v="0"/>
    <e v="#N/A"/>
    <n v="10595"/>
  </r>
  <r>
    <n v="4224"/>
    <n v="13423"/>
    <x v="18"/>
    <x v="1"/>
    <s v="Shreeansh Panigrahi"/>
    <s v="Kedarnath Panigrahi"/>
    <s v="kedarximb@gmail.com"/>
    <s v="7008731298"/>
    <s v="Madhusmita Pal"/>
    <s v="kedarximb@gmail.com"/>
    <s v="7978093259"/>
    <s v="2024-2025"/>
    <x v="0"/>
    <e v="#N/A"/>
    <m/>
    <e v="#N/A"/>
    <x v="0"/>
    <e v="#N/A"/>
    <x v="0"/>
    <e v="#N/A"/>
    <x v="0"/>
    <s v="Yes"/>
    <n v="13423"/>
  </r>
  <r>
    <n v="4225"/>
    <n v="3368"/>
    <x v="18"/>
    <x v="1"/>
    <s v="Shreya Rath"/>
    <s v="Shakti Shankar Rath"/>
    <s v="suchi.sangeeta@gmail.com"/>
    <s v="9338208877"/>
    <s v="Suchi Sangeeta"/>
    <s v="suchi.sangeeta@gmail.com"/>
    <s v="8908247315"/>
    <s v="2013-2014"/>
    <x v="0"/>
    <e v="#N/A"/>
    <m/>
    <e v="#N/A"/>
    <x v="0"/>
    <e v="#N/A"/>
    <x v="0"/>
    <e v="#N/A"/>
    <x v="0"/>
    <e v="#N/A"/>
    <n v="3368"/>
  </r>
  <r>
    <n v="4226"/>
    <n v="13608"/>
    <x v="18"/>
    <x v="1"/>
    <s v="Shriyadita Padhy"/>
    <s v="Ranjan Kumar Padhy"/>
    <s v="rk_padhy@supreme.co.in"/>
    <s v="7779035457"/>
    <s v="Rasmita Padhy"/>
    <s v="ranjanpadhy2011@gmail.com"/>
    <s v="9124089300"/>
    <s v="2024-2025"/>
    <x v="0"/>
    <e v="#N/A"/>
    <m/>
    <n v="20"/>
    <x v="1"/>
    <n v="20"/>
    <x v="1"/>
    <n v="20"/>
    <x v="1"/>
    <s v="Yes"/>
    <n v="13608"/>
  </r>
  <r>
    <n v="4227"/>
    <n v="13486"/>
    <x v="18"/>
    <x v="1"/>
    <s v="Sonali Majhi"/>
    <s v="Jayakrushna Majhi"/>
    <s v="sonalimajhi50@gmail.com"/>
    <s v="9777981820"/>
    <s v="Pravati Majhi"/>
    <s v="sonalimajhi50@gmail.com"/>
    <s v="7735028182"/>
    <s v="2024-2025"/>
    <x v="0"/>
    <e v="#N/A"/>
    <m/>
    <e v="#N/A"/>
    <x v="0"/>
    <e v="#N/A"/>
    <x v="0"/>
    <e v="#N/A"/>
    <x v="0"/>
    <e v="#N/A"/>
    <n v="13486"/>
  </r>
  <r>
    <n v="4228"/>
    <n v="2206"/>
    <x v="18"/>
    <x v="1"/>
    <s v="Soumya Ranjan Parida"/>
    <s v="Bholeswar Parida"/>
    <s v="bparida.idea@gmail.com"/>
    <s v="9437082299"/>
    <s v="Shakuntala Parida"/>
    <s v="bparida.idea@gmail.com"/>
    <s v="9437121890"/>
    <s v="2012-2013"/>
    <x v="0"/>
    <e v="#N/A"/>
    <m/>
    <e v="#N/A"/>
    <x v="0"/>
    <e v="#N/A"/>
    <x v="0"/>
    <e v="#N/A"/>
    <x v="0"/>
    <s v="Yes"/>
    <n v="2206"/>
  </r>
  <r>
    <n v="4229"/>
    <n v="8860"/>
    <x v="18"/>
    <x v="1"/>
    <s v="Souvashya Rath"/>
    <s v="Sujit Kumar Rath"/>
    <s v="sujitmona.rath@gmail.com"/>
    <s v="8917440520"/>
    <s v="Monalisha Rath"/>
    <s v="monalisharath1234@gmail.com"/>
    <s v="8763333839"/>
    <s v="2018-2019"/>
    <x v="0"/>
    <e v="#N/A"/>
    <m/>
    <e v="#N/A"/>
    <x v="0"/>
    <e v="#N/A"/>
    <x v="0"/>
    <e v="#N/A"/>
    <x v="0"/>
    <e v="#N/A"/>
    <n v="8860"/>
  </r>
  <r>
    <n v="4230"/>
    <n v="13402"/>
    <x v="18"/>
    <x v="1"/>
    <s v="Sreyansika Samal"/>
    <s v="Debendra Samal"/>
    <s v="swagatikamohapatra03@gmail.com"/>
    <s v="8249579058"/>
    <s v="Swagatika Mohapatra"/>
    <s v="swagatikamohapatra03@gmail.com"/>
    <s v="8249579058"/>
    <s v="2024-2025"/>
    <x v="0"/>
    <e v="#N/A"/>
    <m/>
    <e v="#N/A"/>
    <x v="0"/>
    <e v="#N/A"/>
    <x v="0"/>
    <e v="#N/A"/>
    <x v="0"/>
    <s v="Yes"/>
    <n v="13402"/>
  </r>
  <r>
    <n v="4231"/>
    <n v="13568"/>
    <x v="18"/>
    <x v="1"/>
    <s v="Srijat Pattnaik"/>
    <s v="Satyabrata Pattnaik"/>
    <s v="satyabrata_pattnaik@yahoo.co.in"/>
    <s v="9437010428"/>
    <s v="Snigdha Pattnaik"/>
    <s v="snigdhapattnaik1974@gmail.com"/>
    <s v="9437749054"/>
    <s v="2024-2025"/>
    <x v="0"/>
    <e v="#N/A"/>
    <m/>
    <e v="#N/A"/>
    <x v="0"/>
    <e v="#N/A"/>
    <x v="0"/>
    <e v="#N/A"/>
    <x v="0"/>
    <s v="Yes"/>
    <n v="13568"/>
  </r>
  <r>
    <n v="4232"/>
    <n v="10471"/>
    <x v="18"/>
    <x v="1"/>
    <s v="Stutika Swain"/>
    <s v="Manmohan Swain"/>
    <s v="manmohan.swain@sbi.co.in"/>
    <s v="9594996012"/>
    <s v="Tarulata Swain"/>
    <s v="taru8712@gmail.com"/>
    <s v="9167769822"/>
    <s v="2020-2021"/>
    <x v="0"/>
    <e v="#N/A"/>
    <m/>
    <e v="#N/A"/>
    <x v="0"/>
    <e v="#N/A"/>
    <x v="0"/>
    <e v="#N/A"/>
    <x v="0"/>
    <e v="#N/A"/>
    <n v="10471"/>
  </r>
  <r>
    <n v="4233"/>
    <n v="13966"/>
    <x v="18"/>
    <x v="1"/>
    <s v="Subhrakanti Sahoo"/>
    <s v="Sukanta Kumar Sahoo"/>
    <s v="sahoosanjeeb24@gmail.com"/>
    <s v="8144634009"/>
    <s v="Surekhabala Hatua"/>
    <s v="sahoosanjeeb24@gmail.com"/>
    <s v="8144634009"/>
    <s v="2024-2025"/>
    <x v="0"/>
    <e v="#N/A"/>
    <m/>
    <e v="#N/A"/>
    <x v="0"/>
    <e v="#N/A"/>
    <x v="0"/>
    <e v="#N/A"/>
    <x v="0"/>
    <e v="#N/A"/>
    <n v="13966"/>
  </r>
  <r>
    <n v="4234"/>
    <n v="13907"/>
    <x v="18"/>
    <x v="1"/>
    <s v="Swapnanil Maity"/>
    <s v="Tarun Kumar maity"/>
    <s v="tarun72268@gmail.com"/>
    <s v="9474001016"/>
    <s v="Barnali Maity"/>
    <s v="barnalimaity2204@gmail.com"/>
    <s v="9476428842"/>
    <s v="2024-2025"/>
    <x v="0"/>
    <e v="#N/A"/>
    <m/>
    <e v="#N/A"/>
    <x v="0"/>
    <e v="#N/A"/>
    <x v="0"/>
    <e v="#N/A"/>
    <x v="0"/>
    <s v="Yes"/>
    <n v="13907"/>
  </r>
  <r>
    <n v="4235"/>
    <n v="13569"/>
    <x v="18"/>
    <x v="1"/>
    <s v="Swastik Patnaik"/>
    <s v="Sibabratta Patnaik"/>
    <s v="drsbpatnaik45@gmail.com"/>
    <s v="9437322267"/>
    <s v="Lipilekha Patnaik"/>
    <s v="drlipilekha45@gmail.com"/>
    <s v="9437322268"/>
    <s v="2024-2025"/>
    <x v="0"/>
    <e v="#N/A"/>
    <m/>
    <e v="#N/A"/>
    <x v="0"/>
    <e v="#N/A"/>
    <x v="0"/>
    <e v="#N/A"/>
    <x v="0"/>
    <s v="Yes"/>
    <n v="13569"/>
  </r>
  <r>
    <n v="4236"/>
    <n v="13998"/>
    <x v="18"/>
    <x v="1"/>
    <s v="TAMANNA BAL"/>
    <s v="ATANU KUMAR BAL"/>
    <s v="dratanubal1974@yahoo.co.in"/>
    <s v="9437163394"/>
    <s v="RITUSHRI SAMANTARAY"/>
    <s v="ritushri1978@gmail.com"/>
    <s v="9437336103"/>
    <s v="2024-2025"/>
    <x v="0"/>
    <e v="#N/A"/>
    <m/>
    <e v="#N/A"/>
    <x v="0"/>
    <e v="#N/A"/>
    <x v="0"/>
    <e v="#N/A"/>
    <x v="0"/>
    <e v="#N/A"/>
    <n v="13998"/>
  </r>
  <r>
    <n v="4237"/>
    <n v="13448"/>
    <x v="18"/>
    <x v="1"/>
    <s v="Tanaya Panda"/>
    <s v="Himadri Panda"/>
    <s v="himadriipanda@gmail.com"/>
    <s v="8249980811"/>
    <s v="Sunmun Dash"/>
    <s v="saloniw@gmail.com"/>
    <s v="7978672691"/>
    <s v="2024-2025"/>
    <x v="0"/>
    <e v="#N/A"/>
    <m/>
    <e v="#N/A"/>
    <x v="0"/>
    <e v="#N/A"/>
    <x v="0"/>
    <e v="#N/A"/>
    <x v="0"/>
    <e v="#N/A"/>
    <n v="13448"/>
  </r>
  <r>
    <n v="4238"/>
    <n v="13518"/>
    <x v="18"/>
    <x v="1"/>
    <s v="Taniska Panigrahi"/>
    <s v="Tapasa Kumar Panigrahi"/>
    <s v="panigrahitaniska@gmail.com"/>
    <s v="9937345052"/>
    <s v="Swagatika Nanda"/>
    <s v="drswagatikananda@gmail.com"/>
    <s v="9937345052"/>
    <s v="2024-2025"/>
    <x v="0"/>
    <e v="#N/A"/>
    <m/>
    <e v="#N/A"/>
    <x v="0"/>
    <e v="#N/A"/>
    <x v="0"/>
    <e v="#N/A"/>
    <x v="0"/>
    <s v="Yes"/>
    <n v="13518"/>
  </r>
  <r>
    <n v="4239"/>
    <n v="12003"/>
    <x v="18"/>
    <x v="1"/>
    <s v="TANVI DAS"/>
    <s v="RAJAT KUMAR DAS"/>
    <s v="drrajatdas1@gmail.com"/>
    <s v="9437268892"/>
    <s v="SWATI PRITI MOHANTY"/>
    <s v="swatimohanty726@gmail.com"/>
    <s v="8895447417"/>
    <s v="2022-2023"/>
    <x v="0"/>
    <e v="#N/A"/>
    <m/>
    <e v="#N/A"/>
    <x v="0"/>
    <e v="#N/A"/>
    <x v="0"/>
    <e v="#N/A"/>
    <x v="0"/>
    <s v="Yes"/>
    <n v="12003"/>
  </r>
  <r>
    <n v="4240"/>
    <n v="10161"/>
    <x v="18"/>
    <x v="1"/>
    <s v="Tanvi Tanisha Sahu"/>
    <s v="Sourava Kumar Sahu"/>
    <s v="dr.souravsahu@gmail.com"/>
    <s v="9437201535"/>
    <s v="Chirasmita Sahu"/>
    <s v="Chirasmita.sahu87@gmail.com"/>
    <s v="8249244682"/>
    <s v="2020-2021"/>
    <x v="0"/>
    <e v="#N/A"/>
    <m/>
    <e v="#N/A"/>
    <x v="0"/>
    <e v="#N/A"/>
    <x v="0"/>
    <e v="#N/A"/>
    <x v="0"/>
    <e v="#N/A"/>
    <n v="10161"/>
  </r>
  <r>
    <n v="4241"/>
    <n v="11641"/>
    <x v="18"/>
    <x v="1"/>
    <s v="Trishna Mishra"/>
    <s v="Tapan Mishra"/>
    <s v="tapan170170@gmail.com"/>
    <s v="7008042471"/>
    <s v="Saraswati Devi"/>
    <s v="saraswatidevi1997@gmail.com"/>
    <s v="9861318329"/>
    <s v="2022-2023"/>
    <x v="0"/>
    <e v="#N/A"/>
    <m/>
    <e v="#N/A"/>
    <x v="0"/>
    <e v="#N/A"/>
    <x v="0"/>
    <e v="#N/A"/>
    <x v="0"/>
    <e v="#N/A"/>
    <n v="11641"/>
  </r>
  <r>
    <n v="4242"/>
    <n v="11491"/>
    <x v="18"/>
    <x v="1"/>
    <s v="Turiya Banerjee"/>
    <s v="Birendra Nath Banerjee"/>
    <s v="bnbbiotek@gmail.com"/>
    <s v="9090840042"/>
    <s v="Paromita Chattoraj"/>
    <s v="paromita.chattoraj21@gmail.com"/>
    <s v="7377241051"/>
    <s v="2021-2022"/>
    <x v="0"/>
    <e v="#N/A"/>
    <m/>
    <e v="#N/A"/>
    <x v="0"/>
    <e v="#N/A"/>
    <x v="0"/>
    <e v="#N/A"/>
    <x v="0"/>
    <e v="#N/A"/>
    <n v="11491"/>
  </r>
  <r>
    <n v="4243"/>
    <n v="14130"/>
    <x v="18"/>
    <x v="1"/>
    <s v="Vidisha Lenka"/>
    <s v="Jitendra Kumar Lenka"/>
    <s v="jituklenka@gmail.com"/>
    <s v="9438917069"/>
    <s v="Dipa Das"/>
    <s v="easyjspur.1974@gmail.com"/>
    <s v="9439647660"/>
    <s v="2024-2025"/>
    <x v="0"/>
    <e v="#N/A"/>
    <m/>
    <e v="#N/A"/>
    <x v="0"/>
    <e v="#N/A"/>
    <x v="0"/>
    <e v="#N/A"/>
    <x v="0"/>
    <s v="Yes"/>
    <n v="14130"/>
  </r>
  <r>
    <n v="4244"/>
    <n v="13426"/>
    <x v="18"/>
    <x v="1"/>
    <s v="Yatnaa Yashshree"/>
    <s v="Ashok Kumar Parida"/>
    <s v="bonsai.ashok@gmail.com"/>
    <s v="9437077242"/>
    <s v="jyotshnamayee Parida"/>
    <s v="yashshreeyatnaa@gmail.com"/>
    <s v="8908811131"/>
    <s v="2024-2025"/>
    <x v="0"/>
    <e v="#N/A"/>
    <m/>
    <n v="300"/>
    <x v="1"/>
    <n v="300"/>
    <x v="1"/>
    <n v="300"/>
    <x v="1"/>
    <e v="#N/A"/>
    <n v="13426"/>
  </r>
  <r>
    <n v="4245"/>
    <n v="14035"/>
    <x v="18"/>
    <x v="1"/>
    <s v="Zaara Nayak"/>
    <s v="Rati Ranjan Nayak"/>
    <s v="nayakrrin@gmail.com"/>
    <s v="9441203362"/>
    <s v="Sukanya Satapathy"/>
    <s v="sukanyarr2002@yahoo.co.in"/>
    <s v="9441203364"/>
    <s v="2024-2025"/>
    <x v="0"/>
    <e v="#N/A"/>
    <m/>
    <e v="#N/A"/>
    <x v="0"/>
    <e v="#N/A"/>
    <x v="0"/>
    <e v="#N/A"/>
    <x v="0"/>
    <s v="Yes"/>
    <n v="14035"/>
  </r>
  <r>
    <n v="4246"/>
    <n v="5758"/>
    <x v="18"/>
    <x v="2"/>
    <s v="Aadya Anindita"/>
    <s v="Kalyan chandra Parihari"/>
    <s v="kalyan.parihari@gmail.com"/>
    <s v="9937296500"/>
    <s v="Monalisa Biswal"/>
    <s v="monalisa.biswal28@gmail.com"/>
    <s v="9937054324"/>
    <s v="2015-2016"/>
    <x v="0"/>
    <e v="#N/A"/>
    <m/>
    <e v="#N/A"/>
    <x v="0"/>
    <e v="#N/A"/>
    <x v="0"/>
    <e v="#N/A"/>
    <x v="0"/>
    <e v="#N/A"/>
    <n v="5758"/>
  </r>
  <r>
    <n v="4247"/>
    <n v="9068"/>
    <x v="18"/>
    <x v="2"/>
    <s v="Aayush Tripathy"/>
    <s v="Satyabrata Tripathy"/>
    <s v="satyabratatripathy@gmail.com"/>
    <s v="8926012587"/>
    <s v="Archana Mishra"/>
    <s v="archana@panayyaservices.com"/>
    <s v="8455862477"/>
    <s v="2019-2020"/>
    <x v="0"/>
    <e v="#N/A"/>
    <m/>
    <e v="#N/A"/>
    <x v="0"/>
    <e v="#N/A"/>
    <x v="0"/>
    <e v="#N/A"/>
    <x v="0"/>
    <e v="#N/A"/>
    <n v="9068"/>
  </r>
  <r>
    <n v="4248"/>
    <n v="13516"/>
    <x v="18"/>
    <x v="2"/>
    <s v="Adyasha Abhijeeta Dash"/>
    <s v="Arun Kumar Dash"/>
    <s v="debatajayanti@gmail.com"/>
    <s v="9827786417"/>
    <s v="Jayanti Debata"/>
    <s v="debatajayanti@gmail.com"/>
    <s v="9937069302"/>
    <s v="2024-2025"/>
    <x v="0"/>
    <e v="#N/A"/>
    <m/>
    <e v="#N/A"/>
    <x v="0"/>
    <e v="#N/A"/>
    <x v="0"/>
    <e v="#N/A"/>
    <x v="0"/>
    <e v="#N/A"/>
    <n v="13516"/>
  </r>
  <r>
    <n v="4249"/>
    <n v="14078"/>
    <x v="18"/>
    <x v="2"/>
    <s v="Alisha "/>
    <s v="Anjan Kumar Samal"/>
    <s v="kumar.anjan79@gmail.com"/>
    <s v="9834619355"/>
    <s v="Sonalisa Sahoo"/>
    <s v="sahoosonal09@gmail.com"/>
    <s v="7894461008"/>
    <s v="2024-2025"/>
    <x v="0"/>
    <e v="#N/A"/>
    <m/>
    <e v="#N/A"/>
    <x v="0"/>
    <e v="#N/A"/>
    <x v="0"/>
    <e v="#N/A"/>
    <x v="0"/>
    <s v="Yes"/>
    <n v="14078"/>
  </r>
  <r>
    <n v="4250"/>
    <n v="13511"/>
    <x v="18"/>
    <x v="2"/>
    <s v="Amrit Pritam Sarangi"/>
    <s v="Deelip Kumar Sarangi"/>
    <s v="sarangi.dks@gmail.com"/>
    <s v="9861072124"/>
    <s v="Simarjini Mishra"/>
    <s v="mishrasimarjini@gmail.com"/>
    <s v="7381019324"/>
    <s v="2024-2025"/>
    <x v="0"/>
    <e v="#N/A"/>
    <m/>
    <e v="#N/A"/>
    <x v="0"/>
    <e v="#N/A"/>
    <x v="0"/>
    <e v="#N/A"/>
    <x v="0"/>
    <s v="Yes"/>
    <n v="13511"/>
  </r>
  <r>
    <n v="4251"/>
    <n v="2554"/>
    <x v="18"/>
    <x v="2"/>
    <s v="Anibesh Pradhan"/>
    <s v="Balunkeswar Pradhan"/>
    <s v="balunkeswar@gmail.com"/>
    <s v="9437944234"/>
    <s v="Srabani Pradhan"/>
    <s v="anibeshpradhan2554@gmail.com"/>
    <s v="9438089234"/>
    <s v="2012-2013"/>
    <x v="0"/>
    <e v="#N/A"/>
    <m/>
    <e v="#N/A"/>
    <x v="0"/>
    <e v="#N/A"/>
    <x v="0"/>
    <e v="#N/A"/>
    <x v="0"/>
    <s v="Yes"/>
    <n v="2554"/>
  </r>
  <r>
    <n v="4252"/>
    <n v="3178"/>
    <x v="18"/>
    <x v="2"/>
    <s v="Ankit Swain"/>
    <s v="Ajit Kumar Swain"/>
    <s v="drajitswain@rediffmail.com"/>
    <s v="9437133963"/>
    <s v="Ranjita Swain"/>
    <s v="drajitswain@rediffmail.com"/>
    <s v="8917351908"/>
    <s v="2013-2014"/>
    <x v="0"/>
    <e v="#N/A"/>
    <m/>
    <e v="#N/A"/>
    <x v="0"/>
    <e v="#N/A"/>
    <x v="0"/>
    <e v="#N/A"/>
    <x v="0"/>
    <e v="#N/A"/>
    <n v="3178"/>
  </r>
  <r>
    <n v="4253"/>
    <n v="2160"/>
    <x v="18"/>
    <x v="2"/>
    <s v="Anusha Ranasingh"/>
    <s v="Animesh Ranasingh"/>
    <s v="animesh2311@gmail.com"/>
    <s v="9776673333"/>
    <s v="Pallipriyata Rout"/>
    <s v="palli.rout@gmail.com"/>
    <s v="9776812222"/>
    <s v="2011-2012"/>
    <x v="0"/>
    <e v="#N/A"/>
    <m/>
    <e v="#N/A"/>
    <x v="0"/>
    <e v="#N/A"/>
    <x v="0"/>
    <e v="#N/A"/>
    <x v="0"/>
    <e v="#N/A"/>
    <n v="2160"/>
  </r>
  <r>
    <n v="4254"/>
    <n v="7849"/>
    <x v="18"/>
    <x v="2"/>
    <s v="Anushka Mallick"/>
    <s v="Alok Ranjan Mallick"/>
    <s v="alok100168@yahoo.com"/>
    <s v="8249444172"/>
    <s v="Sanghamitra Mallick"/>
    <s v="archana251276@gmail.com"/>
    <s v="9437065178"/>
    <s v="2018-2019"/>
    <x v="0"/>
    <e v="#N/A"/>
    <m/>
    <e v="#N/A"/>
    <x v="0"/>
    <e v="#N/A"/>
    <x v="0"/>
    <e v="#N/A"/>
    <x v="0"/>
    <e v="#N/A"/>
    <n v="7849"/>
  </r>
  <r>
    <n v="4255"/>
    <n v="6567"/>
    <x v="18"/>
    <x v="2"/>
    <s v="Arpita Hota"/>
    <s v="Arabinda Hota"/>
    <s v="arabinda.bapu.hota@gmail.com"/>
    <s v="9437050897"/>
    <s v="Rashmita Hota"/>
    <s v="udgatarasmita@gmail.com"/>
    <s v="8328916566"/>
    <s v="2016-2017"/>
    <x v="0"/>
    <e v="#N/A"/>
    <m/>
    <n v="1000"/>
    <x v="1"/>
    <n v="3720"/>
    <x v="1"/>
    <n v="3720"/>
    <x v="1"/>
    <e v="#N/A"/>
    <n v="6567"/>
  </r>
  <r>
    <n v="4256"/>
    <n v="13465"/>
    <x v="18"/>
    <x v="2"/>
    <s v="Aryabir Singh Sundaray"/>
    <s v="Debasis Sundaray"/>
    <s v="jitudebasis@gmail.com"/>
    <s v="9437196018"/>
    <s v="Smitashri Singh Sundaray"/>
    <s v="jitudebasis@gmail.com"/>
    <s v="8895677146"/>
    <s v="2024-2025"/>
    <x v="0"/>
    <e v="#N/A"/>
    <m/>
    <e v="#N/A"/>
    <x v="0"/>
    <e v="#N/A"/>
    <x v="0"/>
    <e v="#N/A"/>
    <x v="0"/>
    <s v="Yes"/>
    <n v="13465"/>
  </r>
  <r>
    <n v="4257"/>
    <n v="8179"/>
    <x v="18"/>
    <x v="2"/>
    <s v="Aryan Bhageria"/>
    <s v="Mukesh Kumar Bhageria"/>
    <s v="mukeshbhageria@yahoo.com"/>
    <s v="9901849899"/>
    <s v="Nikita Bhageria"/>
    <s v="nikitabhageria@gmail.com"/>
    <s v="9972006587"/>
    <s v="2018-2019"/>
    <x v="0"/>
    <e v="#N/A"/>
    <m/>
    <e v="#N/A"/>
    <x v="0"/>
    <e v="#N/A"/>
    <x v="0"/>
    <e v="#N/A"/>
    <x v="0"/>
    <e v="#N/A"/>
    <n v="8179"/>
  </r>
  <r>
    <n v="4258"/>
    <n v="2465"/>
    <x v="18"/>
    <x v="2"/>
    <s v="Asmi Mohanty"/>
    <s v="Ayaskanta Mohanty"/>
    <s v="akmohanty@tatwa.info"/>
    <s v="9337105654"/>
    <s v="Smruti Priyadarshini Nayak"/>
    <s v="smruti@tatwa.info"/>
    <s v="9668097276"/>
    <s v="2012-2013"/>
    <x v="0"/>
    <e v="#N/A"/>
    <m/>
    <e v="#N/A"/>
    <x v="0"/>
    <e v="#N/A"/>
    <x v="0"/>
    <e v="#N/A"/>
    <x v="0"/>
    <s v="Yes"/>
    <n v="2465"/>
  </r>
  <r>
    <n v="4259"/>
    <n v="3150"/>
    <x v="18"/>
    <x v="2"/>
    <s v="Asmi Patnaik"/>
    <s v="Sabyasachi Patnaik"/>
    <s v="patnaik.sabyasachi@gmail.com"/>
    <s v="9776082823"/>
    <s v="Arthi Krishnamurthy"/>
    <s v="arthi_sabya@yahoo.co.in"/>
    <s v="9090348188"/>
    <s v="2013-2014"/>
    <x v="0"/>
    <e v="#N/A"/>
    <m/>
    <e v="#N/A"/>
    <x v="0"/>
    <e v="#N/A"/>
    <x v="0"/>
    <e v="#N/A"/>
    <x v="0"/>
    <s v="Yes"/>
    <n v="3150"/>
  </r>
  <r>
    <n v="4260"/>
    <n v="13545"/>
    <x v="18"/>
    <x v="2"/>
    <s v="Atmaja Sahu"/>
    <s v="Narayan Sahu"/>
    <s v="narayan.sahu06@gmail.com"/>
    <s v="7205063004"/>
    <s v="Swatibala Sahoo"/>
    <s v="swatibala.sahoo@gmail.com"/>
    <s v="8249870399"/>
    <s v="2024-2025"/>
    <x v="0"/>
    <e v="#N/A"/>
    <m/>
    <e v="#N/A"/>
    <x v="0"/>
    <e v="#N/A"/>
    <x v="0"/>
    <e v="#N/A"/>
    <x v="0"/>
    <s v="Yes"/>
    <n v="13545"/>
  </r>
  <r>
    <n v="4261"/>
    <n v="7893"/>
    <x v="18"/>
    <x v="2"/>
    <s v="Baibhab Tripathy"/>
    <s v="Biswajit Tripathy"/>
    <s v="btripathy5555@hotmail.com"/>
    <s v="9938250032"/>
    <s v="Banita Tripathy"/>
    <s v="banita1974@gmail.com"/>
    <s v="9937337427"/>
    <s v="2018-2019"/>
    <x v="0"/>
    <e v="#N/A"/>
    <m/>
    <e v="#N/A"/>
    <x v="0"/>
    <e v="#N/A"/>
    <x v="0"/>
    <e v="#N/A"/>
    <x v="0"/>
    <e v="#N/A"/>
    <n v="7893"/>
  </r>
  <r>
    <n v="4262"/>
    <n v="4008"/>
    <x v="18"/>
    <x v="2"/>
    <s v="Deeptanshu Prakash"/>
    <s v="Prakash Kumar Sahoo"/>
    <s v="prakashsahoo2@gmail.com"/>
    <s v="9437038749"/>
    <s v="Rashmi Sahoo"/>
    <s v="rashmi@ruchifoodline.com"/>
    <s v="9437966874"/>
    <s v="2014-2015"/>
    <x v="0"/>
    <e v="#N/A"/>
    <m/>
    <e v="#N/A"/>
    <x v="0"/>
    <e v="#N/A"/>
    <x v="0"/>
    <e v="#N/A"/>
    <x v="0"/>
    <s v="Yes"/>
    <n v="4008"/>
  </r>
  <r>
    <n v="4263"/>
    <n v="9085"/>
    <x v="18"/>
    <x v="2"/>
    <s v="Ishanvi Jena"/>
    <s v="Swagat Jena"/>
    <s v="jenaswagat@rediffmail.com"/>
    <s v="9437311597"/>
    <s v="Sweekruti Jena"/>
    <s v="jenaishanvi5@gmail.com"/>
    <s v="9778435888"/>
    <s v="2019-2020"/>
    <x v="0"/>
    <e v="#N/A"/>
    <m/>
    <e v="#N/A"/>
    <x v="0"/>
    <n v="2560"/>
    <x v="1"/>
    <n v="2560"/>
    <x v="1"/>
    <s v="Yes"/>
    <n v="9085"/>
  </r>
  <r>
    <n v="4264"/>
    <n v="6072"/>
    <x v="18"/>
    <x v="2"/>
    <s v="Ishita Das"/>
    <s v="Guru Charan Das"/>
    <s v="dasgurucharan1@gmail.com"/>
    <s v="9437010872"/>
    <s v="Irangini Das"/>
    <s v="dasgurucharan1@gmail.com"/>
    <s v="9040086456"/>
    <s v="2016-2017"/>
    <x v="0"/>
    <e v="#N/A"/>
    <m/>
    <e v="#N/A"/>
    <x v="0"/>
    <e v="#N/A"/>
    <x v="0"/>
    <e v="#N/A"/>
    <x v="0"/>
    <s v="Yes"/>
    <n v="6072"/>
  </r>
  <r>
    <n v="4265"/>
    <n v="13517"/>
    <x v="18"/>
    <x v="2"/>
    <s v="Kritya Mishra"/>
    <s v="Pravasa Ranjan Mishra"/>
    <s v="pravasmishra73@gmail.com"/>
    <s v="9438133017"/>
    <s v="Subhankari Kar"/>
    <s v="pravasmishra73@gmail.com"/>
    <s v="9861956106"/>
    <s v="2024-2025"/>
    <x v="0"/>
    <e v="#N/A"/>
    <m/>
    <e v="#N/A"/>
    <x v="0"/>
    <e v="#N/A"/>
    <x v="0"/>
    <e v="#N/A"/>
    <x v="0"/>
    <e v="#N/A"/>
    <n v="13517"/>
  </r>
  <r>
    <n v="4266"/>
    <n v="6994"/>
    <x v="18"/>
    <x v="2"/>
    <s v="Nabanita Parida"/>
    <s v="Basanta Kumar Parida"/>
    <s v="dasjyotsna81@gmail.com"/>
    <s v="9937056659"/>
    <s v="Jyotirmayee Sahoo"/>
    <s v="jyotijsnj59@gmail.com"/>
    <s v="9937589459"/>
    <s v="2017-2018"/>
    <x v="0"/>
    <e v="#N/A"/>
    <m/>
    <e v="#N/A"/>
    <x v="0"/>
    <e v="#N/A"/>
    <x v="0"/>
    <e v="#N/A"/>
    <x v="0"/>
    <s v="Yes"/>
    <n v="6994"/>
  </r>
  <r>
    <n v="4267"/>
    <n v="3056"/>
    <x v="18"/>
    <x v="2"/>
    <s v="Prachi Mohanty"/>
    <s v="Partha Sarathi Mohanty"/>
    <s v="chipartha.s@gmail.com"/>
    <s v="9776630111"/>
    <s v="Manshi Mohanty"/>
    <s v="chipartha.s@gmail.com"/>
    <s v="7978341015"/>
    <s v="2013-2014"/>
    <x v="0"/>
    <e v="#N/A"/>
    <m/>
    <e v="#N/A"/>
    <x v="0"/>
    <e v="#N/A"/>
    <x v="0"/>
    <e v="#N/A"/>
    <x v="0"/>
    <s v="Yes"/>
    <n v="3056"/>
  </r>
  <r>
    <n v="4268"/>
    <n v="13533"/>
    <x v="18"/>
    <x v="2"/>
    <s v="Pranshu Manie"/>
    <s v="Ravi Manie"/>
    <s v="manie.ravi@nalcoindia.co.in"/>
    <s v="9937261799"/>
    <s v="Bobby Patnaik"/>
    <s v="bobby_patnaik@infosys.com"/>
    <s v="9776023210"/>
    <s v="2024-2025"/>
    <x v="0"/>
    <e v="#N/A"/>
    <m/>
    <e v="#N/A"/>
    <x v="0"/>
    <e v="#N/A"/>
    <x v="0"/>
    <e v="#N/A"/>
    <x v="0"/>
    <s v="Yes"/>
    <n v="13533"/>
  </r>
  <r>
    <n v="4269"/>
    <n v="7358"/>
    <x v="18"/>
    <x v="2"/>
    <s v="Priyanka Nayak"/>
    <s v="Sujit Nayak"/>
    <s v="nayak_sujit@yahoo.com"/>
    <s v="9861924474"/>
    <s v="Tanushree Jagati"/>
    <s v="jagatitanushree@rediffmail.com"/>
    <s v="9051836555"/>
    <s v="2017-2018"/>
    <x v="0"/>
    <e v="#N/A"/>
    <m/>
    <e v="#N/A"/>
    <x v="0"/>
    <n v="2560"/>
    <x v="1"/>
    <n v="2560"/>
    <x v="1"/>
    <e v="#N/A"/>
    <n v="7358"/>
  </r>
  <r>
    <n v="4270"/>
    <n v="14107"/>
    <x v="18"/>
    <x v="2"/>
    <s v="Rudraksh Dara"/>
    <s v="Srikanta Dara"/>
    <s v="dara.chandni@gmail.com"/>
    <s v="7382745999"/>
    <s v="Chandini Dara"/>
    <s v="dara.srikant@gmail.com"/>
    <s v="7702186677"/>
    <s v="2024-2025"/>
    <x v="0"/>
    <e v="#N/A"/>
    <m/>
    <e v="#N/A"/>
    <x v="0"/>
    <e v="#N/A"/>
    <x v="0"/>
    <e v="#N/A"/>
    <x v="0"/>
    <e v="#N/A"/>
    <n v="14107"/>
  </r>
  <r>
    <n v="4271"/>
    <n v="2442"/>
    <x v="18"/>
    <x v="2"/>
    <s v="Sai Kausik Swain"/>
    <s v="Debashis Swain"/>
    <s v="devswain@gmail.com"/>
    <s v="9438077329"/>
    <s v="Itishree Kanungo"/>
    <s v="itishree.kanungo@gmail.com"/>
    <s v="9437036204"/>
    <s v="2012-2013"/>
    <x v="0"/>
    <e v="#N/A"/>
    <m/>
    <e v="#N/A"/>
    <x v="0"/>
    <e v="#N/A"/>
    <x v="0"/>
    <e v="#N/A"/>
    <x v="0"/>
    <s v="Yes"/>
    <n v="2442"/>
  </r>
  <r>
    <n v="4272"/>
    <n v="10197"/>
    <x v="18"/>
    <x v="2"/>
    <s v="Sanshit Tiwari"/>
    <s v="Sunil Tiwari"/>
    <s v="tiwarisuniel@gmail.com"/>
    <s v="9437835256"/>
    <s v="Sweta Tiwari"/>
    <s v="swetatiwari078@gmail.com"/>
    <s v="9438517402, 7008504832"/>
    <s v="2020-2021"/>
    <x v="0"/>
    <e v="#N/A"/>
    <m/>
    <e v="#N/A"/>
    <x v="0"/>
    <e v="#N/A"/>
    <x v="0"/>
    <e v="#N/A"/>
    <x v="0"/>
    <e v="#N/A"/>
    <n v="10197"/>
  </r>
  <r>
    <n v="4273"/>
    <n v="3745"/>
    <x v="18"/>
    <x v="2"/>
    <s v="Saranya Priyadarshani"/>
    <s v="Ashoka Kumar Sahoo"/>
    <s v="sahoo.ashoka@gmail.com"/>
    <s v="7381019066"/>
    <s v="Suchismita Priyadarshani"/>
    <s v="mail.suchismita08@gmail.com"/>
    <s v="7681893132"/>
    <s v="2014-2015"/>
    <x v="0"/>
    <e v="#N/A"/>
    <m/>
    <e v="#N/A"/>
    <x v="0"/>
    <e v="#N/A"/>
    <x v="0"/>
    <e v="#N/A"/>
    <x v="0"/>
    <e v="#N/A"/>
    <n v="3745"/>
  </r>
  <r>
    <n v="4274"/>
    <n v="2326"/>
    <x v="18"/>
    <x v="2"/>
    <s v="Saugat Satapathy"/>
    <s v="Suranjan Satapathy"/>
    <s v="suranjansatapathy@yahoo.com"/>
    <s v="9437322123"/>
    <s v="Sunanda Hota"/>
    <s v="sunandahota1967@gmail.com"/>
    <s v="9437618910"/>
    <s v="2012-2013"/>
    <x v="1"/>
    <s v="Yes"/>
    <m/>
    <e v="#N/A"/>
    <x v="0"/>
    <e v="#N/A"/>
    <x v="0"/>
    <e v="#N/A"/>
    <x v="0"/>
    <s v="Yes"/>
    <e v="#N/A"/>
  </r>
  <r>
    <n v="4275"/>
    <n v="13493"/>
    <x v="18"/>
    <x v="2"/>
    <s v="Sayantana Kar"/>
    <s v="Sashikanta Kar"/>
    <s v="sashisays@gmail.com"/>
    <s v="9778116161"/>
    <s v="Debadipti Pati"/>
    <s v="debadipti.pati81@gmail.com"/>
    <s v="9438564688"/>
    <s v="2024-2025"/>
    <x v="0"/>
    <e v="#N/A"/>
    <m/>
    <e v="#N/A"/>
    <x v="0"/>
    <e v="#N/A"/>
    <x v="0"/>
    <e v="#N/A"/>
    <x v="0"/>
    <e v="#N/A"/>
    <n v="13493"/>
  </r>
  <r>
    <n v="4276"/>
    <n v="1622"/>
    <x v="18"/>
    <x v="2"/>
    <s v="Selina Soren"/>
    <s v="Laxman Kumar Majhi"/>
    <s v="laxman1973@gmail.com"/>
    <s v="9937547205"/>
    <s v="Dukhini Soren"/>
    <s v="dukhini88@gmail.com"/>
    <s v="7978297624"/>
    <s v="2011-2012"/>
    <x v="0"/>
    <e v="#N/A"/>
    <m/>
    <e v="#N/A"/>
    <x v="0"/>
    <e v="#N/A"/>
    <x v="0"/>
    <e v="#N/A"/>
    <x v="0"/>
    <s v="Yes"/>
    <n v="1622"/>
  </r>
  <r>
    <n v="4277"/>
    <n v="11997"/>
    <x v="18"/>
    <x v="2"/>
    <s v="Shlok Singh"/>
    <s v="Alok Singh"/>
    <s v="mail.aloksingh@gmail.com"/>
    <s v="9556585835"/>
    <s v="Ranjeeta Kumari"/>
    <s v="mail.ranjeetasingh@gmail.com"/>
    <s v="9776640160"/>
    <s v="2022-2023"/>
    <x v="0"/>
    <e v="#N/A"/>
    <m/>
    <e v="#N/A"/>
    <x v="0"/>
    <e v="#N/A"/>
    <x v="0"/>
    <e v="#N/A"/>
    <x v="0"/>
    <s v="Yes"/>
    <n v="11997"/>
  </r>
  <r>
    <n v="4278"/>
    <n v="13222"/>
    <x v="18"/>
    <x v="2"/>
    <s v="Shreyan Sahoo"/>
    <s v="Suresh Kumar Sahoo"/>
    <s v="suresh70863@gmail.com"/>
    <s v="7034526526"/>
    <s v="Remanrasmi Sahoo"/>
    <s v="reman230919@gmail.com"/>
    <s v="7978108356"/>
    <s v="2023-2024"/>
    <x v="0"/>
    <e v="#N/A"/>
    <m/>
    <e v="#N/A"/>
    <x v="0"/>
    <e v="#N/A"/>
    <x v="0"/>
    <e v="#N/A"/>
    <x v="0"/>
    <e v="#N/A"/>
    <n v="13222"/>
  </r>
  <r>
    <n v="4279"/>
    <n v="9708"/>
    <x v="18"/>
    <x v="2"/>
    <s v="Soumya Swastiprada"/>
    <s v="Sananda Bag"/>
    <s v="sanandbag@gmail.com"/>
    <s v="8283955944"/>
    <s v="Leena Bag"/>
    <s v="sanandbag@gmail.com"/>
    <s v="9100407079"/>
    <s v="2019-2020"/>
    <x v="0"/>
    <e v="#N/A"/>
    <m/>
    <e v="#N/A"/>
    <x v="0"/>
    <e v="#N/A"/>
    <x v="0"/>
    <e v="#N/A"/>
    <x v="0"/>
    <s v="Yes"/>
    <n v="9708"/>
  </r>
  <r>
    <n v="4280"/>
    <n v="13479"/>
    <x v="18"/>
    <x v="2"/>
    <s v="Souvit Mohapatra"/>
    <s v="Trallokya Nath Mohapatra"/>
    <s v="trailokyanath77@gmail.com"/>
    <s v="9861366471"/>
    <s v="Suchismita Baral"/>
    <s v="souvit17.mohapatra@gmail.com"/>
    <s v="9938569409"/>
    <s v="2024-2025"/>
    <x v="0"/>
    <e v="#N/A"/>
    <m/>
    <e v="#N/A"/>
    <x v="0"/>
    <e v="#N/A"/>
    <x v="0"/>
    <e v="#N/A"/>
    <x v="0"/>
    <s v="Yes"/>
    <n v="13479"/>
  </r>
  <r>
    <n v="4281"/>
    <n v="2342"/>
    <x v="18"/>
    <x v="2"/>
    <s v="Sreshtha Roy"/>
    <s v="Sreekanta Roy"/>
    <s v="roy.sreekanta@gmail.com"/>
    <s v="9438831972"/>
    <s v="Bijnaprava Behera"/>
    <s v="lumina.roy@gmail.com"/>
    <s v="9438831972"/>
    <s v="2012-2013"/>
    <x v="0"/>
    <e v="#N/A"/>
    <m/>
    <n v="500"/>
    <x v="1"/>
    <n v="3060"/>
    <x v="1"/>
    <n v="3060"/>
    <x v="1"/>
    <e v="#N/A"/>
    <n v="2342"/>
  </r>
  <r>
    <n v="4282"/>
    <n v="13581"/>
    <x v="18"/>
    <x v="2"/>
    <s v="Subhangi Patnaik"/>
    <s v="Subhadarshi Patnaik"/>
    <s v="subhadarshipatnaik1964@gmail.com"/>
    <s v="9437367514"/>
    <s v="Stalina Mohanty"/>
    <s v="stalinamohanty79@gmail.com"/>
    <s v="8895352031"/>
    <s v="2024-2025"/>
    <x v="0"/>
    <e v="#N/A"/>
    <m/>
    <e v="#N/A"/>
    <x v="0"/>
    <e v="#N/A"/>
    <x v="0"/>
    <e v="#N/A"/>
    <x v="0"/>
    <e v="#N/A"/>
    <n v="13581"/>
  </r>
  <r>
    <n v="4283"/>
    <n v="2395"/>
    <x v="18"/>
    <x v="2"/>
    <s v="Sudiksha Rout"/>
    <s v="Suchit Rout"/>
    <s v="suchit2008ucpl@gmail.com"/>
    <s v="7504802330"/>
    <s v="Swati Rout"/>
    <s v="suchit2008ucpl@gmail.com"/>
    <s v="8249535705"/>
    <s v="2012-2013"/>
    <x v="0"/>
    <e v="#N/A"/>
    <m/>
    <e v="#N/A"/>
    <x v="0"/>
    <e v="#N/A"/>
    <x v="0"/>
    <e v="#N/A"/>
    <x v="0"/>
    <e v="#N/A"/>
    <n v="2395"/>
  </r>
  <r>
    <n v="4284"/>
    <n v="5438"/>
    <x v="18"/>
    <x v="2"/>
    <s v="Suryansu Das"/>
    <s v="Sukumar Das"/>
    <s v="madhusmitad1979@gmail.com"/>
    <s v="7381038398"/>
    <s v="Madhusmita Das"/>
    <s v="madhusmitad1979@gmail.com"/>
    <s v="7381023971"/>
    <s v="2015-2016"/>
    <x v="0"/>
    <e v="#N/A"/>
    <m/>
    <e v="#N/A"/>
    <x v="0"/>
    <e v="#N/A"/>
    <x v="0"/>
    <e v="#N/A"/>
    <x v="0"/>
    <e v="#N/A"/>
    <n v="5438"/>
  </r>
  <r>
    <n v="4285"/>
    <n v="3283"/>
    <x v="18"/>
    <x v="2"/>
    <s v="Syed Ayaan Ali"/>
    <s v="Syed Altaf Ali"/>
    <s v="adventures.bbsr@gmail.com"/>
    <s v="9861027863"/>
    <s v="Amberina Ali"/>
    <s v="adventures.bbsr@gmail.com"/>
    <s v="7008902896"/>
    <s v="2013-2014"/>
    <x v="0"/>
    <e v="#N/A"/>
    <m/>
    <e v="#N/A"/>
    <x v="0"/>
    <n v="2720"/>
    <x v="1"/>
    <n v="15890"/>
    <x v="2"/>
    <e v="#N/A"/>
    <n v="3283"/>
  </r>
  <r>
    <n v="4286"/>
    <n v="13580"/>
    <x v="18"/>
    <x v="2"/>
    <s v="Tamranshi Mohanty"/>
    <s v="Ajay Kumar Mohanty"/>
    <s v="akmohantyodisha2007@gmail.com"/>
    <s v="7077873888"/>
    <s v="Smita Kuanr"/>
    <s v="smitakjrmohanty@gmail.com"/>
    <s v="7205416390"/>
    <s v="2024-2025"/>
    <x v="0"/>
    <e v="#N/A"/>
    <m/>
    <e v="#N/A"/>
    <x v="0"/>
    <e v="#N/A"/>
    <x v="0"/>
    <e v="#N/A"/>
    <x v="0"/>
    <e v="#N/A"/>
    <n v="13580"/>
  </r>
  <r>
    <n v="4287"/>
    <n v="2440"/>
    <x v="18"/>
    <x v="2"/>
    <s v="Tejal Subudhi"/>
    <s v="Pratyusha Chandra Subudhi"/>
    <s v="pcsubudhi@gmail.com"/>
    <s v="9437282818"/>
    <s v="Rojalin Sahoo"/>
    <s v="pcsubudhi@gmail.com"/>
    <s v="9437307367"/>
    <s v="2012-2013"/>
    <x v="0"/>
    <e v="#N/A"/>
    <m/>
    <e v="#N/A"/>
    <x v="0"/>
    <e v="#N/A"/>
    <x v="0"/>
    <e v="#N/A"/>
    <x v="0"/>
    <e v="#N/A"/>
    <n v="2440"/>
  </r>
  <r>
    <n v="4288"/>
    <n v="8177"/>
    <x v="18"/>
    <x v="2"/>
    <s v="Trisha Patra"/>
    <s v="Hrudananda Patra"/>
    <s v="patrahn@gmail.com"/>
    <s v="8599066057"/>
    <s v="Baijayantimala Patra"/>
    <s v="patrabm@gmail.com"/>
    <s v="6371262728"/>
    <s v="2018-2019"/>
    <x v="0"/>
    <e v="#N/A"/>
    <m/>
    <e v="#N/A"/>
    <x v="0"/>
    <e v="#N/A"/>
    <x v="0"/>
    <e v="#N/A"/>
    <x v="0"/>
    <e v="#N/A"/>
    <n v="8177"/>
  </r>
  <r>
    <n v="4289"/>
    <n v="3983"/>
    <x v="18"/>
    <x v="2"/>
    <s v="Vaibhavi Sah"/>
    <s v="Navnit Kumar Sah"/>
    <s v="navnitksah@gmail.com"/>
    <s v="9238213041"/>
    <s v="Vandana Showndik"/>
    <s v="vandanashoundik@gmail.com"/>
    <s v="8249113986"/>
    <s v="2014-2015"/>
    <x v="0"/>
    <e v="#N/A"/>
    <m/>
    <e v="#N/A"/>
    <x v="0"/>
    <e v="#N/A"/>
    <x v="0"/>
    <e v="#N/A"/>
    <x v="0"/>
    <s v="Yes"/>
    <n v="3983"/>
  </r>
  <r>
    <n v="4290"/>
    <n v="14122"/>
    <x v="18"/>
    <x v="2"/>
    <s v="Vandana Agarwal"/>
    <s v="Narayan Agarwal"/>
    <s v="msnarayanenterprises@gmail.com"/>
    <s v="9937171211"/>
    <s v="Ranjita Agarwal"/>
    <s v="vandanaagarwal232730@gmail.com"/>
    <s v="7077446775"/>
    <s v="2024-2025"/>
    <x v="0"/>
    <e v="#N/A"/>
    <m/>
    <e v="#N/A"/>
    <x v="0"/>
    <e v="#N/A"/>
    <x v="0"/>
    <e v="#N/A"/>
    <x v="0"/>
    <e v="#N/A"/>
    <n v="14122"/>
  </r>
  <r>
    <n v="4291"/>
    <n v="13988"/>
    <x v="18"/>
    <x v="2"/>
    <s v="VASWATI SWAIN"/>
    <s v="PRASANTA KUMAR SWAIN"/>
    <s v="prasanta.swain@nmdc.co.in"/>
    <s v="8718888053"/>
    <s v="SWAPNAMANJARI SAMANTARAY"/>
    <s v="tikson1983k@gmail.com"/>
    <s v="7987205941"/>
    <s v="2024-2025"/>
    <x v="0"/>
    <e v="#N/A"/>
    <m/>
    <e v="#N/A"/>
    <x v="0"/>
    <e v="#N/A"/>
    <x v="0"/>
    <e v="#N/A"/>
    <x v="0"/>
    <e v="#N/A"/>
    <n v="13988"/>
  </r>
  <r>
    <n v="4292"/>
    <n v="14082"/>
    <x v="18"/>
    <x v="3"/>
    <s v="Adyasha Priyadarsini"/>
    <s v="Ajaya Kumar Samal"/>
    <s v="samalajaya391@gmail.com"/>
    <s v="9938430566"/>
    <s v="Suchitra Priyadarshini Samal"/>
    <s v="suchitrasamal392@gmail.com"/>
    <s v="9337192029"/>
    <s v="2024-2025"/>
    <x v="0"/>
    <e v="#N/A"/>
    <m/>
    <e v="#N/A"/>
    <x v="0"/>
    <e v="#N/A"/>
    <x v="0"/>
    <e v="#N/A"/>
    <x v="0"/>
    <s v="Yes"/>
    <n v="14082"/>
  </r>
  <r>
    <n v="4293"/>
    <n v="14000"/>
    <x v="18"/>
    <x v="3"/>
    <s v="Alina Prusty"/>
    <s v="Prakash Kumar Prusty"/>
    <s v="pkprusty20853@gmail.com"/>
    <s v="9437020853"/>
    <s v="Pranati Prusty"/>
    <s v="alisha.prusty32@gmail.com"/>
    <s v="8951062161"/>
    <s v="2024-2025"/>
    <x v="0"/>
    <e v="#N/A"/>
    <m/>
    <e v="#N/A"/>
    <x v="0"/>
    <e v="#N/A"/>
    <x v="0"/>
    <e v="#N/A"/>
    <x v="0"/>
    <e v="#N/A"/>
    <n v="14000"/>
  </r>
  <r>
    <n v="4294"/>
    <n v="13903"/>
    <x v="18"/>
    <x v="3"/>
    <s v="Animesh Sarangi"/>
    <s v="Anjan Kumar Sarangi"/>
    <s v="rksaranginalco@gmaill.com"/>
    <s v="9437003081"/>
    <s v="Mita Mishra"/>
    <s v="mmsarangi.mm@gmail.com"/>
    <s v="9861097100"/>
    <s v="2024-2025"/>
    <x v="0"/>
    <e v="#N/A"/>
    <m/>
    <e v="#N/A"/>
    <x v="0"/>
    <e v="#N/A"/>
    <x v="0"/>
    <e v="#N/A"/>
    <x v="0"/>
    <s v="Yes"/>
    <n v="13903"/>
  </r>
  <r>
    <n v="4295"/>
    <n v="3138"/>
    <x v="18"/>
    <x v="3"/>
    <s v="Annesha Pati"/>
    <s v="Gadadhara Pati"/>
    <s v="gdpati1900@gmail.com"/>
    <s v="9937004478"/>
    <s v="Anjana Mishra"/>
    <s v="anjanamishra623@gmail.com"/>
    <s v="9937298478"/>
    <s v="2013-2014"/>
    <x v="0"/>
    <e v="#N/A"/>
    <m/>
    <e v="#N/A"/>
    <x v="0"/>
    <e v="#N/A"/>
    <x v="0"/>
    <e v="#N/A"/>
    <x v="0"/>
    <s v="Yes"/>
    <n v="3138"/>
  </r>
  <r>
    <n v="4296"/>
    <n v="13464"/>
    <x v="18"/>
    <x v="3"/>
    <s v="Anoushka Pattnaik"/>
    <s v="Rama Pada Pattnaik"/>
    <s v="ramapadapatnaik@gmail.com"/>
    <s v="9937005012"/>
    <s v="Jeena Pattnaik"/>
    <s v="mailmejeena@gmail.com"/>
    <s v="9040665012"/>
    <s v="2024-2025"/>
    <x v="0"/>
    <e v="#N/A"/>
    <m/>
    <e v="#N/A"/>
    <x v="0"/>
    <e v="#N/A"/>
    <x v="0"/>
    <e v="#N/A"/>
    <x v="0"/>
    <e v="#N/A"/>
    <n v="13464"/>
  </r>
  <r>
    <n v="4297"/>
    <n v="13476"/>
    <x v="18"/>
    <x v="3"/>
    <s v="Arya Bhanu Das"/>
    <s v="Bikash Bhanu Das"/>
    <s v="bbdas.cial@gmail.com"/>
    <s v="7504990530"/>
    <s v="Monalisa Mohanty"/>
    <s v="bbdas.ipisteel@gmail.com"/>
    <s v="7008917441"/>
    <s v="2024-2025"/>
    <x v="0"/>
    <e v="#N/A"/>
    <m/>
    <e v="#N/A"/>
    <x v="0"/>
    <e v="#N/A"/>
    <x v="0"/>
    <e v="#N/A"/>
    <x v="0"/>
    <s v="Yes"/>
    <n v="13476"/>
  </r>
  <r>
    <n v="4298"/>
    <n v="13532"/>
    <x v="18"/>
    <x v="3"/>
    <s v="Ashwini Murmu"/>
    <s v="Kutlu Murmu"/>
    <s v="kamalmrm@rediffmail.com"/>
    <s v="9777582527"/>
    <s v="Ranjita Murmu"/>
    <s v="hansdah_r@yahoo.com"/>
    <s v="7008954202"/>
    <s v="2024-2025"/>
    <x v="0"/>
    <e v="#N/A"/>
    <m/>
    <e v="#N/A"/>
    <x v="0"/>
    <e v="#N/A"/>
    <x v="0"/>
    <e v="#N/A"/>
    <x v="0"/>
    <e v="#N/A"/>
    <n v="13532"/>
  </r>
  <r>
    <n v="4299"/>
    <n v="13943"/>
    <x v="18"/>
    <x v="3"/>
    <s v="Ayanshu Sahu"/>
    <s v="Ashok Kumar Sahu"/>
    <s v="as1507622@gmail.com"/>
    <s v="9437387651"/>
    <s v="Mamata Sahu"/>
    <s v="sahumamata09031984@gmail.com"/>
    <s v="8455854141"/>
    <s v="2024-2025"/>
    <x v="0"/>
    <e v="#N/A"/>
    <m/>
    <e v="#N/A"/>
    <x v="0"/>
    <e v="#N/A"/>
    <x v="0"/>
    <e v="#N/A"/>
    <x v="0"/>
    <s v="Yes"/>
    <n v="13943"/>
  </r>
  <r>
    <n v="4300"/>
    <n v="13980"/>
    <x v="18"/>
    <x v="3"/>
    <s v="Ayush Kumar"/>
    <s v="Brij Bihari Singh"/>
    <s v="bbsinghtata@gmail.com"/>
    <s v="9883176918"/>
    <s v="Preeti Singh"/>
    <s v="preetisinghtata@gmail.com"/>
    <s v="7979889307"/>
    <s v="2024-2025"/>
    <x v="0"/>
    <e v="#N/A"/>
    <m/>
    <e v="#N/A"/>
    <x v="0"/>
    <e v="#N/A"/>
    <x v="0"/>
    <e v="#N/A"/>
    <x v="0"/>
    <e v="#N/A"/>
    <n v="13980"/>
  </r>
  <r>
    <n v="4301"/>
    <n v="13574"/>
    <x v="18"/>
    <x v="3"/>
    <s v="Baishnu Biswas Mishra"/>
    <s v="Pitambara Misra"/>
    <s v="pritammishra12@gmail.com"/>
    <s v="9938838957"/>
    <s v="Rajashree Mishra"/>
    <s v="pritammishra12@gmail.com"/>
    <s v="9938838957"/>
    <s v="2024-2025"/>
    <x v="0"/>
    <e v="#N/A"/>
    <m/>
    <e v="#N/A"/>
    <x v="0"/>
    <e v="#N/A"/>
    <x v="0"/>
    <e v="#N/A"/>
    <x v="0"/>
    <e v="#N/A"/>
    <n v="13574"/>
  </r>
  <r>
    <n v="4302"/>
    <n v="13535"/>
    <x v="18"/>
    <x v="3"/>
    <s v="Bhavya Desinayak"/>
    <s v="Naresh Desinayak"/>
    <s v="ndesinayak@yahoo.co.in"/>
    <s v="9438017918"/>
    <s v="Sandhya Rani Behera"/>
    <s v="ndesinayak@yahoo.co.in"/>
    <s v="9437148772"/>
    <s v="2024-2025"/>
    <x v="0"/>
    <e v="#N/A"/>
    <m/>
    <e v="#N/A"/>
    <x v="0"/>
    <e v="#N/A"/>
    <x v="0"/>
    <e v="#N/A"/>
    <x v="0"/>
    <s v="Yes"/>
    <n v="13535"/>
  </r>
  <r>
    <n v="4303"/>
    <n v="14012"/>
    <x v="18"/>
    <x v="3"/>
    <s v="Bivab Mahalik"/>
    <s v="Bimbadhar Mahalik"/>
    <s v="mahalik756162@gmail.com"/>
    <s v="9435715128"/>
    <s v="Meena Kumari Mahalik"/>
    <s v="mahalik756162@gmail.com"/>
    <s v="9437266479"/>
    <s v="2024-2025"/>
    <x v="0"/>
    <e v="#N/A"/>
    <m/>
    <e v="#N/A"/>
    <x v="0"/>
    <e v="#N/A"/>
    <x v="0"/>
    <e v="#N/A"/>
    <x v="0"/>
    <s v="Yes"/>
    <n v="14012"/>
  </r>
  <r>
    <n v="4304"/>
    <n v="13984"/>
    <x v="18"/>
    <x v="3"/>
    <s v="Chirag Kumar Eren"/>
    <s v="Alok Agrawal"/>
    <s v="alokagrawal2012@gmail.com"/>
    <s v="9437624898"/>
    <s v="Sapna Agrawal"/>
    <s v="sapnalathor@gmail.com"/>
    <s v="9937475910"/>
    <s v="2024-2025"/>
    <x v="0"/>
    <e v="#N/A"/>
    <m/>
    <n v="1000"/>
    <x v="1"/>
    <n v="1000"/>
    <x v="1"/>
    <n v="1000"/>
    <x v="1"/>
    <e v="#N/A"/>
    <n v="13984"/>
  </r>
  <r>
    <n v="4305"/>
    <n v="3136"/>
    <x v="18"/>
    <x v="3"/>
    <s v="Divyanshu Paikray"/>
    <s v="Sribatsa Paikray"/>
    <s v="archu_sah@yahoo.com"/>
    <s v="9937406670"/>
    <s v="Archana Sahoo"/>
    <s v="archu_sah@yahoo.com"/>
    <s v="8249040932"/>
    <s v="2013-2014"/>
    <x v="0"/>
    <e v="#N/A"/>
    <m/>
    <e v="#N/A"/>
    <x v="0"/>
    <e v="#N/A"/>
    <x v="0"/>
    <e v="#N/A"/>
    <x v="0"/>
    <s v="Yes"/>
    <n v="3136"/>
  </r>
  <r>
    <n v="4306"/>
    <n v="10140"/>
    <x v="18"/>
    <x v="3"/>
    <s v="Divyesh Mohapatra"/>
    <s v="Bikash Krushna Mohapatra"/>
    <s v="bkmohapatra2001@gmail.com"/>
    <s v="9449041109"/>
    <s v="Barsha Nayak"/>
    <s v="bkmohapatra2001@gmail.com"/>
    <s v="8762766566"/>
    <s v="2020-2021"/>
    <x v="0"/>
    <e v="#N/A"/>
    <m/>
    <e v="#N/A"/>
    <x v="0"/>
    <e v="#N/A"/>
    <x v="0"/>
    <e v="#N/A"/>
    <x v="0"/>
    <e v="#N/A"/>
    <n v="10140"/>
  </r>
  <r>
    <n v="4307"/>
    <n v="13424"/>
    <x v="18"/>
    <x v="3"/>
    <s v="Krisha Behuria"/>
    <s v="Jyotiranjan Behuria"/>
    <s v="md@jbassets.in"/>
    <s v="9438671073"/>
    <s v="Bilasini Behuria"/>
    <s v="director@jbassets.in"/>
    <s v="8895276855"/>
    <s v="2024-2025"/>
    <x v="0"/>
    <e v="#N/A"/>
    <m/>
    <e v="#N/A"/>
    <x v="0"/>
    <e v="#N/A"/>
    <x v="0"/>
    <e v="#N/A"/>
    <x v="0"/>
    <s v="Yes"/>
    <n v="13424"/>
  </r>
  <r>
    <n v="4308"/>
    <n v="13470"/>
    <x v="18"/>
    <x v="3"/>
    <s v="Kulbir Singh Namdhari"/>
    <s v="Kulwant Singh Namdhari"/>
    <s v="namdharigen@yahoo.com"/>
    <s v="7004771835"/>
    <s v="Rachna"/>
    <s v="namdharigen@gmail.com"/>
    <s v="9386327388"/>
    <s v="2024-2025"/>
    <x v="0"/>
    <e v="#N/A"/>
    <m/>
    <e v="#N/A"/>
    <x v="0"/>
    <e v="#N/A"/>
    <x v="0"/>
    <e v="#N/A"/>
    <x v="0"/>
    <e v="#N/A"/>
    <n v="13470"/>
  </r>
  <r>
    <n v="4309"/>
    <n v="14005"/>
    <x v="18"/>
    <x v="3"/>
    <s v="Lipi Hota"/>
    <s v="Bibhuti Bhusan Hota"/>
    <s v="bibhutibhusanhota69@gmail.com"/>
    <s v="8895761323"/>
    <s v="Bandana Hota"/>
    <s v="bibhutibhusanhota69@gmail.com"/>
    <s v="9937546118"/>
    <s v="2024-2025"/>
    <x v="0"/>
    <e v="#N/A"/>
    <m/>
    <e v="#N/A"/>
    <x v="0"/>
    <e v="#N/A"/>
    <x v="0"/>
    <e v="#N/A"/>
    <x v="0"/>
    <s v="Yes"/>
    <n v="14005"/>
  </r>
  <r>
    <n v="4310"/>
    <n v="13466"/>
    <x v="18"/>
    <x v="3"/>
    <s v="Omm Saidutta"/>
    <s v="Sridhar Das"/>
    <s v="sridhardas2012@gmail.com"/>
    <s v="9437153832"/>
    <s v="Jyotsnarani Behera"/>
    <s v="jyotsnaranibehera12.jb@gmail.com"/>
    <s v="9437886894"/>
    <s v="2024-2025"/>
    <x v="0"/>
    <e v="#N/A"/>
    <m/>
    <e v="#N/A"/>
    <x v="0"/>
    <e v="#N/A"/>
    <x v="0"/>
    <e v="#N/A"/>
    <x v="0"/>
    <s v="Yes"/>
    <n v="13466"/>
  </r>
  <r>
    <n v="4311"/>
    <n v="13968"/>
    <x v="18"/>
    <x v="3"/>
    <s v="Pragyan Gayatri Shetty"/>
    <s v="PRADIPA KUMAR SETHY"/>
    <s v="pradipasethy@gmail.com"/>
    <s v="9437753679"/>
    <s v="GODAVARI SETHI"/>
    <s v="pksethy@ymail.com"/>
    <s v="8328999175"/>
    <s v="2024-2025"/>
    <x v="0"/>
    <e v="#N/A"/>
    <m/>
    <e v="#N/A"/>
    <x v="0"/>
    <e v="#N/A"/>
    <x v="0"/>
    <e v="#N/A"/>
    <x v="0"/>
    <e v="#N/A"/>
    <n v="13968"/>
  </r>
  <r>
    <n v="4312"/>
    <n v="14004"/>
    <x v="18"/>
    <x v="3"/>
    <s v="Preeti Meher"/>
    <s v="Lalit Kumar Meher"/>
    <s v="meherlalitkumar0@gmail.com"/>
    <s v="9938321740"/>
    <s v="Sanjukta Meher"/>
    <s v="sanjuktameher25@gmail.com"/>
    <s v="9178724027"/>
    <s v="2024-2025"/>
    <x v="0"/>
    <e v="#N/A"/>
    <m/>
    <e v="#N/A"/>
    <x v="0"/>
    <e v="#N/A"/>
    <x v="0"/>
    <e v="#N/A"/>
    <x v="0"/>
    <s v="Yes"/>
    <n v="14004"/>
  </r>
  <r>
    <n v="4313"/>
    <n v="14150"/>
    <x v="18"/>
    <x v="3"/>
    <s v="Priyanka Priyadarshini Panda"/>
    <s v="Prabhat Kumar Panda"/>
    <s v="pkpanda34@gmail.com"/>
    <s v="9437063582"/>
    <s v="Geetanjali Panda"/>
    <s v="geetapanda11@gmail.com"/>
    <s v="7008618572"/>
    <s v="2024-2025"/>
    <x v="0"/>
    <e v="#N/A"/>
    <m/>
    <e v="#N/A"/>
    <x v="0"/>
    <e v="#N/A"/>
    <x v="0"/>
    <e v="#N/A"/>
    <x v="0"/>
    <e v="#N/A"/>
    <n v="14150"/>
  </r>
  <r>
    <n v="4314"/>
    <n v="2459"/>
    <x v="18"/>
    <x v="3"/>
    <s v="Renith Priyadarshi"/>
    <s v="Sarat Chandra Samal"/>
    <s v="soasaratsamal@gmail.com"/>
    <s v="9437400496"/>
    <s v="Swati Pradhan"/>
    <s v="soasaratsamal@gmail.com"/>
    <s v="9437435411"/>
    <s v="2012-2013"/>
    <x v="0"/>
    <e v="#N/A"/>
    <m/>
    <e v="#N/A"/>
    <x v="0"/>
    <e v="#N/A"/>
    <x v="0"/>
    <e v="#N/A"/>
    <x v="0"/>
    <s v="Yes"/>
    <n v="2459"/>
  </r>
  <r>
    <n v="4315"/>
    <n v="13570"/>
    <x v="18"/>
    <x v="3"/>
    <s v="Sai Sarthak S Murmu"/>
    <s v="Surai Murmu"/>
    <s v="drsuraii@yahoo.co.in"/>
    <s v="9938014314"/>
    <s v="Kainta Tudu"/>
    <s v="tkainta@gmail.com"/>
    <s v="7381134115"/>
    <s v="2024-2025"/>
    <x v="0"/>
    <e v="#N/A"/>
    <m/>
    <e v="#N/A"/>
    <x v="0"/>
    <e v="#N/A"/>
    <x v="0"/>
    <e v="#N/A"/>
    <x v="0"/>
    <s v="Yes"/>
    <n v="13570"/>
  </r>
  <r>
    <n v="4316"/>
    <n v="13478"/>
    <x v="18"/>
    <x v="3"/>
    <s v="Sambit Swain"/>
    <s v="Purna Chandra Swain"/>
    <s v="purnachandraswain707@gmail.com"/>
    <s v="9668133213"/>
    <s v="Saraswati Swain"/>
    <s v="purnachandraswain707@gmail.com"/>
    <s v="9337650731"/>
    <s v="2024-2025"/>
    <x v="0"/>
    <e v="#N/A"/>
    <m/>
    <e v="#N/A"/>
    <x v="0"/>
    <e v="#N/A"/>
    <x v="0"/>
    <e v="#N/A"/>
    <x v="0"/>
    <e v="#N/A"/>
    <n v="13478"/>
  </r>
  <r>
    <n v="4317"/>
    <n v="13598"/>
    <x v="18"/>
    <x v="3"/>
    <s v="Sanjana Panda"/>
    <s v="Santosh Kumar Panda"/>
    <s v="santoshfantal@gmail.com"/>
    <s v="7683832442"/>
    <s v="Purnima Panda"/>
    <s v="santoshfantal@gmail.com"/>
    <s v="8328862535"/>
    <s v="2024-2025"/>
    <x v="0"/>
    <e v="#N/A"/>
    <m/>
    <e v="#N/A"/>
    <x v="0"/>
    <e v="#N/A"/>
    <x v="0"/>
    <e v="#N/A"/>
    <x v="0"/>
    <e v="#N/A"/>
    <n v="13598"/>
  </r>
  <r>
    <n v="4318"/>
    <n v="13374"/>
    <x v="18"/>
    <x v="3"/>
    <s v="Shrenaya Nayak"/>
    <s v="Bibhu Prasad Nayak"/>
    <s v="bibhu1510@gmail.com"/>
    <s v="9937040806"/>
    <s v="Santa Baliarsingh"/>
    <s v="sanybsingh@gmail.com"/>
    <s v="9238300403"/>
    <s v="2024-2025"/>
    <x v="0"/>
    <e v="#N/A"/>
    <m/>
    <e v="#N/A"/>
    <x v="0"/>
    <e v="#N/A"/>
    <x v="0"/>
    <e v="#N/A"/>
    <x v="0"/>
    <s v="Yes"/>
    <n v="13374"/>
  </r>
  <r>
    <n v="4319"/>
    <n v="13566"/>
    <x v="18"/>
    <x v="3"/>
    <s v="Shubham Mahapatro"/>
    <s v="Samarendra Mahapatro"/>
    <s v="samrendramahapatro@yahoo.com"/>
    <s v="9438884180"/>
    <s v="Sarita Panda"/>
    <s v="saritapanda79@yahoo.com"/>
    <s v="8249246656"/>
    <s v="2024-2025"/>
    <x v="0"/>
    <e v="#N/A"/>
    <m/>
    <e v="#N/A"/>
    <x v="0"/>
    <e v="#N/A"/>
    <x v="0"/>
    <e v="#N/A"/>
    <x v="0"/>
    <s v="Yes"/>
    <n v="13566"/>
  </r>
  <r>
    <n v="4320"/>
    <n v="13477"/>
    <x v="18"/>
    <x v="3"/>
    <s v="Soumyashree Dash"/>
    <s v="Soubhagya Kumar Dash"/>
    <s v="soubhagyakudash@gmail.com"/>
    <s v="9238632199"/>
    <s v="Bijayalaxmi Dash"/>
    <s v="geetasoubhagyadash@gmail.com"/>
    <s v="7008906885"/>
    <s v="2024-2025"/>
    <x v="0"/>
    <e v="#N/A"/>
    <m/>
    <e v="#N/A"/>
    <x v="0"/>
    <e v="#N/A"/>
    <x v="0"/>
    <e v="#N/A"/>
    <x v="0"/>
    <e v="#N/A"/>
    <n v="13477"/>
  </r>
  <r>
    <n v="4321"/>
    <n v="2203"/>
    <x v="18"/>
    <x v="3"/>
    <s v="Sthiti Sanjiba Parida"/>
    <s v="Sanjib Kumar Parida"/>
    <s v="odissaparida@gmail.com"/>
    <s v="9437277635"/>
    <s v="Jharana Parida"/>
    <s v="misjha29@gmail.com"/>
    <s v="9827140046"/>
    <s v="2012-2013"/>
    <x v="0"/>
    <e v="#N/A"/>
    <m/>
    <e v="#N/A"/>
    <x v="0"/>
    <e v="#N/A"/>
    <x v="0"/>
    <e v="#N/A"/>
    <x v="0"/>
    <s v="Yes"/>
    <n v="2203"/>
  </r>
  <r>
    <n v="4322"/>
    <n v="13379"/>
    <x v="18"/>
    <x v="3"/>
    <s v="Subham Sahoo"/>
    <s v="Subas Chandra Sahoo"/>
    <s v="subassahoo70@gmail.com"/>
    <s v="9438450421"/>
    <s v="Sarita Sahoo"/>
    <s v="saritasahoo198@gmail.com"/>
    <s v="9337414787"/>
    <s v="2024-2025"/>
    <x v="0"/>
    <e v="#N/A"/>
    <m/>
    <e v="#N/A"/>
    <x v="0"/>
    <e v="#N/A"/>
    <x v="0"/>
    <e v="#N/A"/>
    <x v="0"/>
    <s v="Yes"/>
    <n v="13379"/>
  </r>
  <r>
    <n v="4323"/>
    <n v="13967"/>
    <x v="18"/>
    <x v="3"/>
    <s v="Subhasmita Panda"/>
    <s v="Duryodhan Panda"/>
    <s v="duryodhanpanda463@gmail.com"/>
    <s v="9938365025"/>
    <s v="Suchitra Acharya"/>
    <s v="suchitraacarjya00@gmail.com"/>
    <s v="9861197339"/>
    <s v="2024-2025"/>
    <x v="0"/>
    <e v="#N/A"/>
    <m/>
    <e v="#N/A"/>
    <x v="0"/>
    <e v="#N/A"/>
    <x v="0"/>
    <e v="#N/A"/>
    <x v="0"/>
    <e v="#N/A"/>
    <n v="13967"/>
  </r>
  <r>
    <n v="4324"/>
    <n v="13494"/>
    <x v="18"/>
    <x v="3"/>
    <s v="Subhi Gupta"/>
    <s v="Vikash Gupta"/>
    <s v="subhshree9@gmail.com"/>
    <s v="9338737155"/>
    <s v="Sneha Gupta"/>
    <s v="guptasneha63@gmail.com"/>
    <s v="9337040500"/>
    <s v="2024-2025"/>
    <x v="0"/>
    <e v="#N/A"/>
    <m/>
    <e v="#N/A"/>
    <x v="0"/>
    <e v="#N/A"/>
    <x v="0"/>
    <e v="#N/A"/>
    <x v="0"/>
    <s v="Yes"/>
    <n v="13494"/>
  </r>
  <r>
    <n v="4325"/>
    <n v="13558"/>
    <x v="18"/>
    <x v="3"/>
    <s v="Swarup Kumar Beura"/>
    <s v="Pramod kumar Beura"/>
    <s v="mangaraj.soumyaranjan24@gmail.com"/>
    <s v="9583336651"/>
    <s v="Sujata Beura"/>
    <s v="mangaraj.soumyaranjan24@gmail.com"/>
    <s v="7097498720"/>
    <s v="2024-2025"/>
    <x v="0"/>
    <e v="#N/A"/>
    <m/>
    <e v="#N/A"/>
    <x v="0"/>
    <e v="#N/A"/>
    <x v="0"/>
    <e v="#N/A"/>
    <x v="0"/>
    <s v="Yes"/>
    <n v="13558"/>
  </r>
  <r>
    <n v="4326"/>
    <n v="13928"/>
    <x v="18"/>
    <x v="3"/>
    <s v="Syna Mohapatra"/>
    <s v="Sangram Kishor Mohapatra"/>
    <s v="sangrammohapatra1975@gmail.com"/>
    <s v="9937230862"/>
    <s v="Ranjita Mohapatra"/>
    <s v="rosysangram@gmail.com"/>
    <s v="8895750850"/>
    <s v="2024-2025"/>
    <x v="0"/>
    <e v="#N/A"/>
    <m/>
    <e v="#N/A"/>
    <x v="0"/>
    <e v="#N/A"/>
    <x v="0"/>
    <e v="#N/A"/>
    <x v="0"/>
    <s v="Yes"/>
    <n v="13928"/>
  </r>
  <r>
    <n v="4327"/>
    <n v="13529"/>
    <x v="18"/>
    <x v="3"/>
    <s v="TANNISHTHA PANIGRAHI"/>
    <s v="SUDHIR KUMAR PANIGRAHI"/>
    <s v="drsudhir6595@rediffmail.com"/>
    <s v="9078413482"/>
    <s v="VIYATPRAJNA ACHARYA"/>
    <s v="acharyavp32@gmail.com"/>
    <s v="9078413482"/>
    <s v="2024-2025"/>
    <x v="0"/>
    <e v="#N/A"/>
    <m/>
    <e v="#N/A"/>
    <x v="0"/>
    <e v="#N/A"/>
    <x v="0"/>
    <e v="#N/A"/>
    <x v="0"/>
    <e v="#N/A"/>
    <n v="13529"/>
  </r>
  <r>
    <n v="4328"/>
    <n v="13497"/>
    <x v="18"/>
    <x v="3"/>
    <s v="Tanushree Anamika"/>
    <s v="Niranjan Raut"/>
    <s v="niranjanraut9429@gmail.com"/>
    <s v="9337314775"/>
    <s v="Mahasweta Raut"/>
    <s v="niranjanraut9429@gmail.com"/>
    <s v="8328924950"/>
    <s v="2024-2025"/>
    <x v="0"/>
    <e v="#N/A"/>
    <m/>
    <e v="#N/A"/>
    <x v="0"/>
    <e v="#N/A"/>
    <x v="0"/>
    <e v="#N/A"/>
    <x v="0"/>
    <e v="#N/A"/>
    <n v="13497"/>
  </r>
  <r>
    <n v="4329"/>
    <n v="12004"/>
    <x v="18"/>
    <x v="3"/>
    <s v="TRAYAMBAK DAS"/>
    <s v="RAJAT KUMAR DAS"/>
    <s v="drrajatdas1@gmail.com"/>
    <s v="9437268892"/>
    <s v="SWATI PRITI MOHANTY"/>
    <s v="swatimohanty726@gmail.com"/>
    <s v="8895447417"/>
    <s v="2022-2023"/>
    <x v="0"/>
    <e v="#N/A"/>
    <m/>
    <e v="#N/A"/>
    <x v="0"/>
    <e v="#N/A"/>
    <x v="0"/>
    <e v="#N/A"/>
    <x v="0"/>
    <s v="Yes"/>
    <n v="12004"/>
  </r>
  <r>
    <n v="4330"/>
    <n v="13358"/>
    <x v="18"/>
    <x v="3"/>
    <s v="Trisha Pattanayak"/>
    <s v="Sunil Kumar Patanaik"/>
    <s v="sunilpattnaik2203@gmail.com"/>
    <s v="9437175179"/>
    <s v="Chaitali Pattanayak"/>
    <s v="cpattanayak2010@rediffmail.com"/>
    <s v="9437109080"/>
    <s v="2024-2025"/>
    <x v="0"/>
    <e v="#N/A"/>
    <m/>
    <e v="#N/A"/>
    <x v="0"/>
    <e v="#N/A"/>
    <x v="0"/>
    <e v="#N/A"/>
    <x v="0"/>
    <s v="Yes"/>
    <n v="13358"/>
  </r>
  <r>
    <n v="4331"/>
    <n v="13929"/>
    <x v="18"/>
    <x v="4"/>
    <s v="Adarsh Naik"/>
    <s v="Kirteswar Naik"/>
    <s v="naikkirteswar@gmail.com"/>
    <s v="8018058585"/>
    <s v="Triphala Naik"/>
    <s v="naikkirteswar@gmail.com"/>
    <s v="9437846600"/>
    <s v="2024-2025"/>
    <x v="0"/>
    <e v="#N/A"/>
    <m/>
    <n v="9600"/>
    <x v="2"/>
    <n v="9600"/>
    <x v="2"/>
    <n v="19665"/>
    <x v="2"/>
    <e v="#N/A"/>
    <n v="13929"/>
  </r>
  <r>
    <n v="4332"/>
    <n v="14013"/>
    <x v="18"/>
    <x v="4"/>
    <s v="Additya Kashyap"/>
    <s v="Chanchal Kumar Sahoo"/>
    <s v="jbsbbl@gmail.com"/>
    <s v="9437041880"/>
    <s v="Jyoti Sahoo"/>
    <s v="jyoti9437171880@gmail.com"/>
    <s v="9437171880"/>
    <s v="2024-2025"/>
    <x v="0"/>
    <e v="#N/A"/>
    <m/>
    <e v="#N/A"/>
    <x v="0"/>
    <e v="#N/A"/>
    <x v="0"/>
    <e v="#N/A"/>
    <x v="0"/>
    <e v="#N/A"/>
    <n v="14013"/>
  </r>
  <r>
    <n v="4333"/>
    <n v="13469"/>
    <x v="18"/>
    <x v="4"/>
    <s v="Adhiswari Kar"/>
    <s v="Anshuman Kar"/>
    <s v="anshumankar1977@gmail.com"/>
    <s v="9861423332"/>
    <s v="Madhumita Kar"/>
    <s v="madhumita0602@gmail.com"/>
    <s v="7381896299"/>
    <s v="2024-2025"/>
    <x v="0"/>
    <e v="#N/A"/>
    <m/>
    <e v="#N/A"/>
    <x v="0"/>
    <e v="#N/A"/>
    <x v="0"/>
    <e v="#N/A"/>
    <x v="0"/>
    <e v="#N/A"/>
    <n v="13469"/>
  </r>
  <r>
    <n v="4334"/>
    <n v="14184"/>
    <x v="18"/>
    <x v="4"/>
    <s v="Anish Kumar"/>
    <s v="Navnish Kumar"/>
    <s v="navnishkumar123@gmail.com"/>
    <s v="7979736230"/>
    <s v="Rashmi Singh"/>
    <s v="rashmisinghguddi@gmail.com"/>
    <s v="8825142477"/>
    <s v="2024-2025"/>
    <x v="0"/>
    <e v="#N/A"/>
    <m/>
    <e v="#N/A"/>
    <x v="0"/>
    <e v="#N/A"/>
    <x v="0"/>
    <e v="#N/A"/>
    <x v="0"/>
    <e v="#N/A"/>
    <n v="14184"/>
  </r>
  <r>
    <n v="4335"/>
    <n v="13523"/>
    <x v="18"/>
    <x v="4"/>
    <s v="Anwesh Nayak"/>
    <s v="Biswanath Nayak"/>
    <s v="biswa.munallb@gmail.com"/>
    <s v="9437254042"/>
    <s v="Pratima Nayak"/>
    <s v="pratimanayak2501@gmail.com"/>
    <s v="7008565101"/>
    <s v="2024-2025"/>
    <x v="0"/>
    <e v="#N/A"/>
    <m/>
    <e v="#N/A"/>
    <x v="0"/>
    <e v="#N/A"/>
    <x v="0"/>
    <e v="#N/A"/>
    <x v="0"/>
    <e v="#N/A"/>
    <n v="13523"/>
  </r>
  <r>
    <n v="4336"/>
    <n v="13873"/>
    <x v="18"/>
    <x v="4"/>
    <s v="Avipsha Behera"/>
    <s v="Pradeep Kumar Behera"/>
    <s v="pradeepkumarbehera185@GMAIL.COM"/>
    <s v="7347508966"/>
    <s v="Suschismita Behera"/>
    <s v="pk328710@gmail.com"/>
    <s v="9872742152"/>
    <s v="2024-2025"/>
    <x v="0"/>
    <e v="#N/A"/>
    <m/>
    <e v="#N/A"/>
    <x v="0"/>
    <e v="#N/A"/>
    <x v="0"/>
    <e v="#N/A"/>
    <x v="0"/>
    <e v="#N/A"/>
    <n v="13873"/>
  </r>
  <r>
    <n v="4337"/>
    <n v="10741"/>
    <x v="18"/>
    <x v="4"/>
    <s v="Bhavishya Patnaik"/>
    <s v="Sambit Patnaik"/>
    <s v="sambit.patnaik@tatwa.info"/>
    <s v="9861019517"/>
    <s v="Khusboo Das"/>
    <s v="sambit.patnaik@tatwa.info"/>
    <s v="9861195663"/>
    <s v="2021-2022"/>
    <x v="0"/>
    <e v="#N/A"/>
    <m/>
    <e v="#N/A"/>
    <x v="0"/>
    <e v="#N/A"/>
    <x v="0"/>
    <e v="#N/A"/>
    <x v="0"/>
    <e v="#N/A"/>
    <n v="10741"/>
  </r>
  <r>
    <n v="4338"/>
    <n v="13900"/>
    <x v="18"/>
    <x v="4"/>
    <s v="Bhumiraditya Rout"/>
    <s v="Pradipta Kumar Rout"/>
    <s v="bdbuilders.pk@gmail.com"/>
    <s v="9438764917"/>
    <s v="Mahua Rout"/>
    <s v="b8280067@gmail.com"/>
    <s v="8280067742"/>
    <s v="2024-2025"/>
    <x v="0"/>
    <e v="#N/A"/>
    <m/>
    <e v="#N/A"/>
    <x v="0"/>
    <e v="#N/A"/>
    <x v="0"/>
    <e v="#N/A"/>
    <x v="0"/>
    <s v="Yes"/>
    <n v="13900"/>
  </r>
  <r>
    <n v="4339"/>
    <n v="13496"/>
    <x v="18"/>
    <x v="4"/>
    <s v="Divyajyoti Mishra"/>
    <s v="Dwiti Krishna Mishra"/>
    <s v="dwiti.mishra@gmail.com"/>
    <s v="9493520473"/>
    <s v="Sthiti Mishra"/>
    <s v="sthiti.mishra@gmail.com"/>
    <s v="9437184008"/>
    <s v="2024-2025"/>
    <x v="0"/>
    <e v="#N/A"/>
    <m/>
    <e v="#N/A"/>
    <x v="0"/>
    <e v="#N/A"/>
    <x v="0"/>
    <e v="#N/A"/>
    <x v="0"/>
    <s v="Yes"/>
    <n v="13496"/>
  </r>
  <r>
    <n v="4340"/>
    <n v="13930"/>
    <x v="18"/>
    <x v="4"/>
    <s v="Ketan Agarwal"/>
    <s v="Ashok Kumar Agarwal"/>
    <s v="nidhsag@gmail.com"/>
    <s v="9177841055"/>
    <s v="Sunita Agarwal"/>
    <s v="nidhsag1304@gmail.com"/>
    <s v="8617317262"/>
    <s v="2024-2025"/>
    <x v="0"/>
    <e v="#N/A"/>
    <m/>
    <e v="#N/A"/>
    <x v="0"/>
    <e v="#N/A"/>
    <x v="0"/>
    <e v="#N/A"/>
    <x v="0"/>
    <e v="#N/A"/>
    <n v="13930"/>
  </r>
  <r>
    <n v="4341"/>
    <n v="5960"/>
    <x v="18"/>
    <x v="4"/>
    <s v="Kuldeep Nanda"/>
    <s v="Sushanta Kumar Nanda"/>
    <s v="sskent2022@gmail.com"/>
    <s v="9101379823"/>
    <s v="Sasmita Nanda"/>
    <s v="sushanta.nanda1975@gmail.com"/>
    <s v="7008316472"/>
    <s v="2016-2017"/>
    <x v="0"/>
    <e v="#N/A"/>
    <m/>
    <e v="#N/A"/>
    <x v="0"/>
    <n v="2560"/>
    <x v="1"/>
    <e v="#N/A"/>
    <x v="0"/>
    <s v="Yes"/>
    <n v="5960"/>
  </r>
  <r>
    <n v="4342"/>
    <n v="14178"/>
    <x v="18"/>
    <x v="4"/>
    <s v="Nabarit Saha"/>
    <s v="Surajit Kumar Saha"/>
    <s v="sk.ssaha@gmail.com"/>
    <s v="7628062555"/>
    <s v="Nabanita Saha"/>
    <s v="nsaha12cd@gmail.com"/>
    <s v="7005273804"/>
    <s v="2024-2025"/>
    <x v="0"/>
    <e v="#N/A"/>
    <m/>
    <e v="#N/A"/>
    <x v="0"/>
    <e v="#N/A"/>
    <x v="0"/>
    <e v="#N/A"/>
    <x v="0"/>
    <e v="#N/A"/>
    <n v="14178"/>
  </r>
  <r>
    <n v="4343"/>
    <n v="13492"/>
    <x v="18"/>
    <x v="4"/>
    <s v="Niyati Barelia"/>
    <s v="Vikash Kumar Agarwal"/>
    <s v="bareliaagencies@gmail.com"/>
    <s v="8338005789"/>
    <s v="Amita Agrawalla"/>
    <s v="bareliaagencies@gmail.com"/>
    <s v="8018054834"/>
    <s v="2024-2025"/>
    <x v="0"/>
    <e v="#N/A"/>
    <m/>
    <e v="#N/A"/>
    <x v="0"/>
    <e v="#N/A"/>
    <x v="0"/>
    <e v="#N/A"/>
    <x v="0"/>
    <s v="Yes"/>
    <n v="13492"/>
  </r>
  <r>
    <n v="4344"/>
    <n v="14074"/>
    <x v="18"/>
    <x v="4"/>
    <s v="Puranjaya Mohapatra"/>
    <s v="Debashis Mohapatra"/>
    <s v="mohapatra2000@gmail.com"/>
    <s v="9937448870"/>
    <s v="Susri Sangita"/>
    <s v="mohapatra_2000@yahoo.com"/>
    <s v="9938432289"/>
    <s v="2024-2025"/>
    <x v="0"/>
    <e v="#N/A"/>
    <m/>
    <e v="#N/A"/>
    <x v="0"/>
    <e v="#N/A"/>
    <x v="0"/>
    <e v="#N/A"/>
    <x v="0"/>
    <s v="Yes"/>
    <n v="14074"/>
  </r>
  <r>
    <n v="4345"/>
    <n v="13954"/>
    <x v="18"/>
    <x v="4"/>
    <s v="Reyansh Prasad"/>
    <s v="Dhirendra Prasad"/>
    <s v="dhir@gmail.com"/>
    <s v="7763806948"/>
    <s v="Sweta Prasad"/>
    <s v="swetabit1111@gmail.com"/>
    <s v="7763807068"/>
    <s v="2024-2025"/>
    <x v="0"/>
    <e v="#N/A"/>
    <m/>
    <e v="#N/A"/>
    <x v="0"/>
    <e v="#N/A"/>
    <x v="0"/>
    <e v="#N/A"/>
    <x v="0"/>
    <e v="#N/A"/>
    <n v="13954"/>
  </r>
  <r>
    <n v="4346"/>
    <n v="13565"/>
    <x v="18"/>
    <x v="4"/>
    <s v="RITISHA PATHRIMALI"/>
    <s v="GOVINDA PATHRIMALI"/>
    <s v="govindap269@gmail.com"/>
    <s v="9937121200"/>
    <s v="PRATIBHA PRIYADARSHINI PATHRIMALI"/>
    <s v="pppathrimali@gmail.com"/>
    <s v="9937121300"/>
    <s v="2024-2025"/>
    <x v="0"/>
    <e v="#N/A"/>
    <m/>
    <e v="#N/A"/>
    <x v="0"/>
    <e v="#N/A"/>
    <x v="0"/>
    <e v="#N/A"/>
    <x v="0"/>
    <s v="Yes"/>
    <n v="13565"/>
  </r>
  <r>
    <n v="4347"/>
    <n v="13600"/>
    <x v="18"/>
    <x v="4"/>
    <s v="Roshni Dalmia"/>
    <s v="Sanjoy Dalmia"/>
    <s v="sanjoydalmia@gmail.com"/>
    <s v="9732186102"/>
    <s v="Seema Dalmia"/>
    <s v="sanjoydalmia@gmail.com"/>
    <s v="7001451515"/>
    <s v="2024-2025"/>
    <x v="0"/>
    <e v="#N/A"/>
    <m/>
    <e v="#N/A"/>
    <x v="0"/>
    <e v="#N/A"/>
    <x v="0"/>
    <e v="#N/A"/>
    <x v="0"/>
    <e v="#N/A"/>
    <n v="13600"/>
  </r>
  <r>
    <n v="4348"/>
    <n v="14084"/>
    <x v="18"/>
    <x v="4"/>
    <s v="SANAYIKA SAANVI PENUMALLA"/>
    <s v="NALINI SRINIVAS PENUMALLA"/>
    <s v="shalinimwrites@gmail.com"/>
    <s v="8895910196"/>
    <s v="SHALINI MAHAPATRA"/>
    <s v="dr2023sm@gmail.com"/>
    <s v="7735454679"/>
    <s v="2024-2025"/>
    <x v="0"/>
    <e v="#N/A"/>
    <m/>
    <e v="#N/A"/>
    <x v="0"/>
    <e v="#N/A"/>
    <x v="0"/>
    <e v="#N/A"/>
    <x v="0"/>
    <s v="Yes"/>
    <n v="14084"/>
  </r>
  <r>
    <n v="4349"/>
    <n v="13460"/>
    <x v="18"/>
    <x v="4"/>
    <s v="Sankalp Swarup Naik"/>
    <s v="Prabhat Ranjan Naik"/>
    <s v="naik.prabhat@yahoo.com"/>
    <s v="9967935946"/>
    <s v="Sasmita Seth"/>
    <s v="seth.sasmita.ss@gmail.com"/>
    <s v="9556035956"/>
    <s v="2024-2025"/>
    <x v="0"/>
    <e v="#N/A"/>
    <m/>
    <e v="#N/A"/>
    <x v="0"/>
    <e v="#N/A"/>
    <x v="0"/>
    <e v="#N/A"/>
    <x v="0"/>
    <s v="Yes"/>
    <n v="13460"/>
  </r>
  <r>
    <n v="4350"/>
    <n v="13542"/>
    <x v="18"/>
    <x v="4"/>
    <s v="Shriyan Mohanty"/>
    <s v="Nandan Mohanty"/>
    <s v="nandan_977@rediffmail.com"/>
    <s v="9937094413"/>
    <s v="Sonalee Raj Mohanty"/>
    <s v="sonalee.mohanty@gmail.com"/>
    <s v="9437061638"/>
    <s v="2024-2025"/>
    <x v="0"/>
    <e v="#N/A"/>
    <m/>
    <e v="#N/A"/>
    <x v="0"/>
    <e v="#N/A"/>
    <x v="0"/>
    <e v="#N/A"/>
    <x v="0"/>
    <e v="#N/A"/>
    <n v="13542"/>
  </r>
  <r>
    <n v="4351"/>
    <n v="4549"/>
    <x v="18"/>
    <x v="4"/>
    <s v="Suryanshu Kumar Barik"/>
    <s v="Bijaya Kumar Barik"/>
    <s v="bkumarbarik@gmail.com"/>
    <s v="9438676428"/>
    <s v="Mitanjali Barik"/>
    <s v="barsha@gmail.com"/>
    <s v="9437114501"/>
    <s v="2014-2015"/>
    <x v="0"/>
    <e v="#N/A"/>
    <m/>
    <e v="#N/A"/>
    <x v="0"/>
    <e v="#N/A"/>
    <x v="0"/>
    <e v="#N/A"/>
    <x v="0"/>
    <e v="#N/A"/>
    <n v="4549"/>
  </r>
  <r>
    <n v="4352"/>
    <n v="14001"/>
    <x v="18"/>
    <x v="4"/>
    <s v="Svanik Swarit Das"/>
    <s v="Satyabrata Das"/>
    <s v="satyackp1@gmail.com"/>
    <s v="7004786712"/>
    <s v="Sradhanjali Das"/>
    <s v="satyackp1@gmail.com"/>
    <s v="8709449402"/>
    <s v="2024-2025"/>
    <x v="0"/>
    <e v="#N/A"/>
    <m/>
    <e v="#N/A"/>
    <x v="0"/>
    <e v="#N/A"/>
    <x v="0"/>
    <e v="#N/A"/>
    <x v="0"/>
    <e v="#N/A"/>
    <n v="14001"/>
  </r>
  <r>
    <n v="4353"/>
    <n v="13501"/>
    <x v="18"/>
    <x v="4"/>
    <s v="Swajala Dash"/>
    <s v="Sukanta Chandra Dash"/>
    <s v="yotsnadash1010@gmail.com"/>
    <s v="9437137546"/>
    <s v="Jyotsnabala Dash"/>
    <s v="yotsnadash321@gmail.com"/>
    <s v="8763345473"/>
    <s v="2024-2025"/>
    <x v="0"/>
    <e v="#N/A"/>
    <m/>
    <e v="#N/A"/>
    <x v="0"/>
    <e v="#N/A"/>
    <x v="0"/>
    <e v="#N/A"/>
    <x v="0"/>
    <s v="Yes"/>
    <n v="13501"/>
  </r>
  <r>
    <n v="4354"/>
    <n v="5723"/>
    <x v="18"/>
    <x v="4"/>
    <s v="Tanush Pradeep Parida"/>
    <s v="Pradeep Kumar Parida"/>
    <s v="pradeepparida76@gmail.com"/>
    <s v="9836383944"/>
    <s v="Kamana Pradeep Parida"/>
    <s v="kamanapradeep78@gmail.com"/>
    <s v="7008623939"/>
    <s v="2015-2016"/>
    <x v="0"/>
    <e v="#N/A"/>
    <m/>
    <e v="#N/A"/>
    <x v="0"/>
    <e v="#N/A"/>
    <x v="0"/>
    <e v="#N/A"/>
    <x v="0"/>
    <s v="Yes"/>
    <n v="5723"/>
  </r>
  <r>
    <n v="4355"/>
    <n v="13467"/>
    <x v="18"/>
    <x v="4"/>
    <s v="Usharvi Das"/>
    <s v="Milan Das"/>
    <s v="meelandas@gmail.com"/>
    <s v="9437133330"/>
    <s v="Sarita Parija"/>
    <s v="ritu_parija@yahoo.co.in"/>
    <s v="9937013126"/>
    <s v="2024-2025"/>
    <x v="0"/>
    <e v="#N/A"/>
    <m/>
    <e v="#N/A"/>
    <x v="0"/>
    <e v="#N/A"/>
    <x v="0"/>
    <e v="#N/A"/>
    <x v="0"/>
    <s v="Yes"/>
    <n v="13467"/>
  </r>
  <r>
    <n v="4356"/>
    <n v="13453"/>
    <x v="18"/>
    <x v="4"/>
    <s v="V. Harshat Nair"/>
    <s v="V. Ganesh Kumar"/>
    <s v="vgknair.india@gmail.com"/>
    <s v="9090784115"/>
    <s v="Dharitri Patra"/>
    <s v="dharitriganesh@gmail.com"/>
    <s v="6281017723"/>
    <s v="2024-2025"/>
    <x v="0"/>
    <e v="#N/A"/>
    <m/>
    <e v="#N/A"/>
    <x v="0"/>
    <e v="#N/A"/>
    <x v="0"/>
    <e v="#N/A"/>
    <x v="0"/>
    <s v="Yes"/>
    <n v="13453"/>
  </r>
  <r>
    <n v="4357"/>
    <n v="13990"/>
    <x v="18"/>
    <x v="5"/>
    <s v="AAKANKSHA MALLICK"/>
    <s v="DEEPAK KUMAR MALLICK"/>
    <s v="deepakmallick009@gmail.com"/>
    <s v="9937061009"/>
    <s v="ISWARAMA PANDA"/>
    <s v="iswaramapanda@gmail.com"/>
    <s v="9556933668"/>
    <s v="2024-2025"/>
    <x v="0"/>
    <e v="#N/A"/>
    <m/>
    <e v="#N/A"/>
    <x v="0"/>
    <e v="#N/A"/>
    <x v="0"/>
    <e v="#N/A"/>
    <x v="0"/>
    <e v="#N/A"/>
    <n v="13990"/>
  </r>
  <r>
    <n v="4358"/>
    <n v="10152"/>
    <x v="18"/>
    <x v="5"/>
    <s v="Aayushman Swabhiman Saha"/>
    <s v="Gopal Saha"/>
    <s v="sahagopal2000@gmail.com"/>
    <s v="9437562758"/>
    <s v="Avinanda Saha"/>
    <s v="sahagopal2000@gmail.com"/>
    <s v="8327782926"/>
    <s v="2020-2021"/>
    <x v="0"/>
    <e v="#N/A"/>
    <m/>
    <e v="#N/A"/>
    <x v="0"/>
    <e v="#N/A"/>
    <x v="0"/>
    <e v="#N/A"/>
    <x v="0"/>
    <s v="Yes"/>
    <n v="10152"/>
  </r>
  <r>
    <n v="4359"/>
    <n v="3055"/>
    <x v="18"/>
    <x v="5"/>
    <s v="Abha Baral"/>
    <s v="Alikanta Baral"/>
    <s v="alikanta66@gmail.com"/>
    <s v="9437023778"/>
    <s v="Arundhati Baral"/>
    <s v="alikanta66@gmail.com"/>
    <s v="9438672796"/>
    <s v="2013-2014"/>
    <x v="0"/>
    <e v="#N/A"/>
    <m/>
    <n v="1000"/>
    <x v="1"/>
    <n v="1000"/>
    <x v="1"/>
    <n v="1000"/>
    <x v="1"/>
    <s v="Yes"/>
    <n v="3055"/>
  </r>
  <r>
    <n v="4360"/>
    <n v="13918"/>
    <x v="18"/>
    <x v="5"/>
    <s v="Adrija Talukdar"/>
    <s v="Abhijit Talukdar"/>
    <s v="redchillies309@gmail.com"/>
    <s v="8967180125"/>
    <s v="Simantini Talukdar"/>
    <s v="simantini@gmail.com"/>
    <s v="7001984798"/>
    <s v="2024-2025"/>
    <x v="0"/>
    <e v="#N/A"/>
    <m/>
    <e v="#N/A"/>
    <x v="0"/>
    <e v="#N/A"/>
    <x v="0"/>
    <e v="#N/A"/>
    <x v="0"/>
    <s v="Yes"/>
    <n v="13918"/>
  </r>
  <r>
    <n v="4361"/>
    <n v="11533"/>
    <x v="18"/>
    <x v="5"/>
    <s v="ADYASHA PRIYADARSHINI"/>
    <s v="AJAYA KANTA NAYAK"/>
    <s v="hyajaya@gmail.com"/>
    <s v="9178742925"/>
    <s v="SURAVI MOHAPATRA"/>
    <s v="suravi11@yahoo.co.in"/>
    <s v="9937940406"/>
    <s v="2022-2023"/>
    <x v="0"/>
    <e v="#N/A"/>
    <m/>
    <e v="#N/A"/>
    <x v="0"/>
    <e v="#N/A"/>
    <x v="0"/>
    <e v="#N/A"/>
    <x v="0"/>
    <e v="#N/A"/>
    <n v="11533"/>
  </r>
  <r>
    <n v="4362"/>
    <n v="5486"/>
    <x v="18"/>
    <x v="5"/>
    <s v="Adyasha Tripathy"/>
    <s v="Animesh Tripathy"/>
    <s v="animeshtripathy@gmail.com"/>
    <s v="9437020220"/>
    <s v="Lopamudra Tripathy"/>
    <s v="lopaswain@gmail.com"/>
    <s v="9937010110"/>
    <s v="2015-2016"/>
    <x v="0"/>
    <e v="#N/A"/>
    <m/>
    <e v="#N/A"/>
    <x v="0"/>
    <e v="#N/A"/>
    <x v="0"/>
    <e v="#N/A"/>
    <x v="0"/>
    <s v="Yes"/>
    <n v="5486"/>
  </r>
  <r>
    <n v="4363"/>
    <n v="3799"/>
    <x v="18"/>
    <x v="5"/>
    <s v="Anshi Avipsha"/>
    <s v="Birendra Prasad Barik"/>
    <s v="birendra.sasmita@gmail.com"/>
    <s v="9438480007"/>
    <s v="Sasmitarani Parida"/>
    <s v="parida.sasmita@gmail.com"/>
    <s v="7008339220"/>
    <s v="2014-2015"/>
    <x v="0"/>
    <e v="#N/A"/>
    <m/>
    <e v="#N/A"/>
    <x v="0"/>
    <e v="#N/A"/>
    <x v="0"/>
    <e v="#N/A"/>
    <x v="0"/>
    <e v="#N/A"/>
    <n v="3799"/>
  </r>
  <r>
    <n v="4364"/>
    <n v="8696"/>
    <x v="18"/>
    <x v="5"/>
    <s v="Anshuman Rath"/>
    <s v="Rashmi Ranjan Rath"/>
    <s v="ranjanrath1981@gmail.com"/>
    <s v="9871054248"/>
    <s v="Saheli Rath"/>
    <s v="ranjanrath1981@gmail.com"/>
    <s v="9776407566"/>
    <s v="2018-2019"/>
    <x v="0"/>
    <e v="#N/A"/>
    <m/>
    <e v="#N/A"/>
    <x v="0"/>
    <e v="#N/A"/>
    <x v="0"/>
    <e v="#N/A"/>
    <x v="0"/>
    <e v="#N/A"/>
    <n v="8696"/>
  </r>
  <r>
    <n v="4365"/>
    <n v="7037"/>
    <x v="18"/>
    <x v="5"/>
    <s v="Ansuman Mohanty"/>
    <s v="Krutibash Mohanty"/>
    <s v="kruti1025@gmail.com"/>
    <s v="7504906501"/>
    <s v="Sunita Sahu"/>
    <s v="jhunakruti123@gmail.com"/>
    <s v="9658600045"/>
    <s v="2017-2018"/>
    <x v="0"/>
    <e v="#N/A"/>
    <m/>
    <e v="#N/A"/>
    <x v="0"/>
    <e v="#N/A"/>
    <x v="0"/>
    <e v="#N/A"/>
    <x v="0"/>
    <e v="#N/A"/>
    <n v="7037"/>
  </r>
  <r>
    <n v="4366"/>
    <n v="13520"/>
    <x v="18"/>
    <x v="5"/>
    <s v="Areeba Salim"/>
    <s v="shami salim"/>
    <s v="ghazalasalim5@gmail.com"/>
    <s v="9437366108"/>
    <s v="Ghazala Salim"/>
    <s v="ghazalasalim5@gmail.com"/>
    <s v="8895124976"/>
    <s v="2024-2025"/>
    <x v="0"/>
    <e v="#N/A"/>
    <m/>
    <e v="#N/A"/>
    <x v="0"/>
    <e v="#N/A"/>
    <x v="0"/>
    <e v="#N/A"/>
    <x v="0"/>
    <e v="#N/A"/>
    <n v="13520"/>
  </r>
  <r>
    <n v="4367"/>
    <n v="9999"/>
    <x v="18"/>
    <x v="5"/>
    <s v="Arman Swain"/>
    <s v="Rasmi Ranjan Swain"/>
    <s v="rashmirswain1978@gmail.com"/>
    <s v="8249746183"/>
    <s v="Bagmi Baliarsingh"/>
    <s v="bagmibaliarsingh29@gmail.com"/>
    <s v="9717767001"/>
    <s v="2020-2021"/>
    <x v="0"/>
    <e v="#N/A"/>
    <m/>
    <e v="#N/A"/>
    <x v="0"/>
    <e v="#N/A"/>
    <x v="0"/>
    <e v="#N/A"/>
    <x v="0"/>
    <s v="Yes"/>
    <n v="9999"/>
  </r>
  <r>
    <n v="4368"/>
    <n v="11342"/>
    <x v="18"/>
    <x v="5"/>
    <s v="Ashrita K"/>
    <s v="A.P.A Karthik Raja"/>
    <s v="karthikraja.mdi@gmail.com"/>
    <s v="9500107281"/>
    <s v="T.Priya Dharshini"/>
    <s v="priyakarthik1503@gmail.com"/>
    <s v="9952046553"/>
    <s v="2021-2022"/>
    <x v="0"/>
    <e v="#N/A"/>
    <m/>
    <e v="#N/A"/>
    <x v="0"/>
    <e v="#N/A"/>
    <x v="0"/>
    <e v="#N/A"/>
    <x v="0"/>
    <e v="#N/A"/>
    <n v="11342"/>
  </r>
  <r>
    <n v="4369"/>
    <n v="3788"/>
    <x v="18"/>
    <x v="5"/>
    <s v="Auro Srijan Dash"/>
    <s v="Devi Prasad Dash"/>
    <s v="devidash1969@gmail.com"/>
    <s v="9438359824"/>
    <s v="Archana Tripathy"/>
    <s v="devidash1969@gmail.com"/>
    <s v="9337217483"/>
    <s v="2014-2015"/>
    <x v="0"/>
    <e v="#N/A"/>
    <m/>
    <e v="#N/A"/>
    <x v="0"/>
    <e v="#N/A"/>
    <x v="0"/>
    <e v="#N/A"/>
    <x v="0"/>
    <e v="#N/A"/>
    <n v="3788"/>
  </r>
  <r>
    <n v="4370"/>
    <n v="6669"/>
    <x v="18"/>
    <x v="5"/>
    <s v="Chaitanya Kshetrajnya Nair Das"/>
    <s v="Harikrishnan Gopinadhan Nair"/>
    <s v="gn_hari_1999@yahoo.com"/>
    <s v="8505923586"/>
    <s v="Swaha Swetambara Das"/>
    <s v="swahadas@gmail.com"/>
    <s v="9810813829"/>
    <s v="2016-2017"/>
    <x v="0"/>
    <e v="#N/A"/>
    <m/>
    <e v="#N/A"/>
    <x v="0"/>
    <e v="#N/A"/>
    <x v="0"/>
    <e v="#N/A"/>
    <x v="0"/>
    <s v="Yes"/>
    <n v="6669"/>
  </r>
  <r>
    <n v="4371"/>
    <n v="3706"/>
    <x v="18"/>
    <x v="5"/>
    <s v="Chandrasekhar Jena"/>
    <s v="Pramod Kumar Jena"/>
    <s v="pramodkumarjena250@gmail.com"/>
    <s v="9439541068"/>
    <s v="Babita Jena"/>
    <s v="pramodkumarjena250@gmail.com"/>
    <s v="8895920700"/>
    <s v="2013-2014"/>
    <x v="0"/>
    <e v="#N/A"/>
    <m/>
    <e v="#N/A"/>
    <x v="0"/>
    <e v="#N/A"/>
    <x v="0"/>
    <e v="#N/A"/>
    <x v="0"/>
    <s v="Yes"/>
    <n v="3706"/>
  </r>
  <r>
    <n v="4372"/>
    <n v="4574"/>
    <x v="18"/>
    <x v="5"/>
    <s v="Chayanika Das"/>
    <s v="Haimabati Nandan Das"/>
    <s v="haimabatin_das@yahoo.com"/>
    <s v="9776640156"/>
    <s v="Swati Das"/>
    <s v="haimabatin_das@yahoo.com"/>
    <s v="7539859858"/>
    <s v="2014-2015"/>
    <x v="0"/>
    <e v="#N/A"/>
    <m/>
    <e v="#N/A"/>
    <x v="0"/>
    <e v="#N/A"/>
    <x v="0"/>
    <e v="#N/A"/>
    <x v="0"/>
    <e v="#N/A"/>
    <n v="4574"/>
  </r>
  <r>
    <n v="4373"/>
    <n v="10840"/>
    <x v="18"/>
    <x v="5"/>
    <s v="Debasmita Mishra"/>
    <s v="Debendra Kumar Mishra"/>
    <s v="debendralaulai@gmail.com"/>
    <s v="8455890599"/>
    <s v="Swagatika Mishra"/>
    <s v="debendralaulai@gmail.com"/>
    <s v="7205651092"/>
    <s v="2021-2022"/>
    <x v="0"/>
    <e v="#N/A"/>
    <m/>
    <e v="#N/A"/>
    <x v="0"/>
    <e v="#N/A"/>
    <x v="0"/>
    <e v="#N/A"/>
    <x v="0"/>
    <e v="#N/A"/>
    <n v="10840"/>
  </r>
  <r>
    <n v="4374"/>
    <n v="2581"/>
    <x v="18"/>
    <x v="5"/>
    <s v="Devang Bhuyan"/>
    <s v="Deepak Bhuyan"/>
    <s v="deepakbhuyanbbsr@gmail.com"/>
    <s v="9090669090"/>
    <s v="Monalisa Bhuyan"/>
    <s v="monalisaray128@gmail.com"/>
    <s v="9861259666"/>
    <s v="2012-2013"/>
    <x v="0"/>
    <e v="#N/A"/>
    <m/>
    <e v="#N/A"/>
    <x v="0"/>
    <e v="#N/A"/>
    <x v="0"/>
    <e v="#N/A"/>
    <x v="0"/>
    <s v="Yes"/>
    <n v="2581"/>
  </r>
  <r>
    <n v="4375"/>
    <n v="13597"/>
    <x v="18"/>
    <x v="5"/>
    <s v="DIKSHA JENA"/>
    <s v="SURYAKANTA JENA"/>
    <s v="suryakantajena29@gmail.com"/>
    <s v="9438351009"/>
    <s v="PRATIVA BISWAL"/>
    <s v="prativabiswal79@gmail.com"/>
    <s v="7205972357"/>
    <s v="2024-2025"/>
    <x v="0"/>
    <e v="#N/A"/>
    <m/>
    <e v="#N/A"/>
    <x v="0"/>
    <e v="#N/A"/>
    <x v="0"/>
    <e v="#N/A"/>
    <x v="0"/>
    <s v="Yes"/>
    <n v="13597"/>
  </r>
  <r>
    <n v="4376"/>
    <n v="5018"/>
    <x v="18"/>
    <x v="5"/>
    <s v="Guru Prasad Samal"/>
    <s v="Jyoti Sankar Samal"/>
    <s v="deepaktransjkr@gmial.com"/>
    <s v="9437071358"/>
    <s v="Mirarani Samal"/>
    <s v="meerarani648@gmail.com"/>
    <s v="9438571494"/>
    <s v="2015-2016"/>
    <x v="0"/>
    <e v="#N/A"/>
    <m/>
    <e v="#N/A"/>
    <x v="0"/>
    <n v="2560"/>
    <x v="1"/>
    <n v="2560"/>
    <x v="1"/>
    <e v="#N/A"/>
    <n v="5018"/>
  </r>
  <r>
    <n v="4377"/>
    <n v="7953"/>
    <x v="18"/>
    <x v="5"/>
    <s v="Janvi Halder"/>
    <s v="Krishnendu Halder"/>
    <s v="halderr5@rediffmail.com"/>
    <s v="7077182817"/>
    <s v="Padmalaya Halder"/>
    <s v="halderr5@rediffmail.com"/>
    <s v="9778504959"/>
    <s v="2018-2019"/>
    <x v="0"/>
    <e v="#N/A"/>
    <m/>
    <e v="#N/A"/>
    <x v="0"/>
    <e v="#N/A"/>
    <x v="0"/>
    <e v="#N/A"/>
    <x v="0"/>
    <e v="#N/A"/>
    <n v="7953"/>
  </r>
  <r>
    <n v="4378"/>
    <n v="10591"/>
    <x v="18"/>
    <x v="5"/>
    <s v="Janvi Santosh Jena"/>
    <s v="Santosh Ullash Jena"/>
    <s v="janvisticky@gmail.com"/>
    <s v="9820253748"/>
    <s v="Sunita Santosh Jena"/>
    <s v="sunitajena242@gmail.com"/>
    <s v="7848808897"/>
    <s v="2020-2021"/>
    <x v="0"/>
    <e v="#N/A"/>
    <m/>
    <e v="#N/A"/>
    <x v="0"/>
    <e v="#N/A"/>
    <x v="0"/>
    <e v="#N/A"/>
    <x v="0"/>
    <e v="#N/A"/>
    <n v="10591"/>
  </r>
  <r>
    <n v="4379"/>
    <n v="14135"/>
    <x v="18"/>
    <x v="5"/>
    <s v="Kavya Mohanty"/>
    <s v="Subhrant Kumar Mohanty"/>
    <s v="subhrant.mohanty@capgemini.com"/>
    <s v="7008025376"/>
    <s v="Nibedita Swain"/>
    <s v="swainnebedita@gmail.com"/>
    <s v="9437979892"/>
    <s v="2024-2025"/>
    <x v="0"/>
    <e v="#N/A"/>
    <m/>
    <e v="#N/A"/>
    <x v="0"/>
    <e v="#N/A"/>
    <x v="0"/>
    <e v="#N/A"/>
    <x v="0"/>
    <e v="#N/A"/>
    <n v="14135"/>
  </r>
  <r>
    <n v="4380"/>
    <n v="11187"/>
    <x v="18"/>
    <x v="5"/>
    <s v="Manit Bhuyan"/>
    <s v="Ajit Kumar Bhuyan"/>
    <s v="ajitbhuyan13@gmail.com"/>
    <s v="8270705082"/>
    <s v="Ipeeca Jena"/>
    <s v="ipeecajena87@gmail.com"/>
    <s v="7008587032"/>
    <s v="2021-2022"/>
    <x v="0"/>
    <e v="#N/A"/>
    <m/>
    <e v="#N/A"/>
    <x v="0"/>
    <e v="#N/A"/>
    <x v="0"/>
    <e v="#N/A"/>
    <x v="0"/>
    <s v="Yes"/>
    <n v="11187"/>
  </r>
  <r>
    <n v="4381"/>
    <n v="2976"/>
    <x v="18"/>
    <x v="5"/>
    <s v="Mayank Manjeet Mahakul"/>
    <s v="Bijay Mahakul"/>
    <s v="tinnaks@gmail.com"/>
    <s v="9437008636"/>
    <s v="Jullie Anamika"/>
    <s v="anamikam2005@gmail.com"/>
    <s v="9937605541"/>
    <s v="2013-2014"/>
    <x v="0"/>
    <e v="#N/A"/>
    <m/>
    <e v="#N/A"/>
    <x v="0"/>
    <e v="#N/A"/>
    <x v="0"/>
    <e v="#N/A"/>
    <x v="0"/>
    <s v="Yes"/>
    <n v="2976"/>
  </r>
  <r>
    <n v="4382"/>
    <n v="5817"/>
    <x v="18"/>
    <x v="5"/>
    <s v="Mohit Pradhan"/>
    <s v="Manoj Kumar Pradhan"/>
    <s v="manoj9401004902@gmail.com"/>
    <s v="6000841140"/>
    <s v="Madhumita Pradhan"/>
    <s v="madhumitayash84@gmail.com"/>
    <s v="8249120623"/>
    <s v="2016-2017"/>
    <x v="0"/>
    <e v="#N/A"/>
    <m/>
    <e v="#N/A"/>
    <x v="0"/>
    <e v="#N/A"/>
    <x v="0"/>
    <e v="#N/A"/>
    <x v="0"/>
    <e v="#N/A"/>
    <n v="5817"/>
  </r>
  <r>
    <n v="4383"/>
    <n v="6607"/>
    <x v="18"/>
    <x v="5"/>
    <s v="Nrupen Chakravarthy Ravella"/>
    <s v="Vineel Krishna Ravella"/>
    <s v="vineelkrishna@gmail.com"/>
    <s v="9968676038"/>
    <s v="Srimula Venugopal Chandana"/>
    <s v="vineelkrishna@gmail.com"/>
    <s v="8187897893"/>
    <s v="2016-2017"/>
    <x v="3"/>
    <s v="Yes_Awareness"/>
    <m/>
    <e v="#N/A"/>
    <x v="0"/>
    <n v="2560"/>
    <x v="1"/>
    <n v="24801"/>
    <x v="2"/>
    <s v="Yes"/>
    <e v="#N/A"/>
  </r>
  <r>
    <n v="4384"/>
    <n v="14096"/>
    <x v="18"/>
    <x v="5"/>
    <s v="Omm Prakash Sahoo"/>
    <s v="Sandip Kumar Sahoo"/>
    <s v="mrsks40@gmail.com"/>
    <s v="9437084906"/>
    <s v="Bijayalaxmi Sahoo"/>
    <s v="bijayalaxmisahoo78810@gmail.com"/>
    <s v="8917515966"/>
    <s v="2024-2025"/>
    <x v="0"/>
    <e v="#N/A"/>
    <m/>
    <e v="#N/A"/>
    <x v="0"/>
    <e v="#N/A"/>
    <x v="0"/>
    <e v="#N/A"/>
    <x v="0"/>
    <e v="#N/A"/>
    <n v="14096"/>
  </r>
  <r>
    <n v="4385"/>
    <n v="13454"/>
    <x v="18"/>
    <x v="5"/>
    <s v="Pallavi Swain"/>
    <s v="Gyanaranjan Swain"/>
    <s v="banu.swain@gmail.com"/>
    <s v="9437021504"/>
    <s v="Sarita Swain"/>
    <s v="saritaswain.5@gmail.com"/>
    <s v="9437937694"/>
    <s v="2024-2025"/>
    <x v="0"/>
    <e v="#N/A"/>
    <m/>
    <e v="#N/A"/>
    <x v="0"/>
    <e v="#N/A"/>
    <x v="0"/>
    <e v="#N/A"/>
    <x v="0"/>
    <s v="Yes"/>
    <n v="13454"/>
  </r>
  <r>
    <n v="4386"/>
    <n v="5998"/>
    <x v="18"/>
    <x v="5"/>
    <s v="Prajjwal Sutar"/>
    <s v="Pravat Chandro Sutar"/>
    <s v="pravat.sutar1973@gmail.com"/>
    <s v="9937034543"/>
    <s v="Debasmita Sutar"/>
    <s v="debasmita.sutar8891@gmail.com"/>
    <s v="7978088055"/>
    <s v="2016-2017"/>
    <x v="0"/>
    <e v="#N/A"/>
    <m/>
    <e v="#N/A"/>
    <x v="0"/>
    <e v="#N/A"/>
    <x v="0"/>
    <e v="#N/A"/>
    <x v="0"/>
    <s v="Yes"/>
    <n v="5998"/>
  </r>
  <r>
    <n v="4387"/>
    <n v="2418"/>
    <x v="18"/>
    <x v="5"/>
    <s v="Pranav Panda"/>
    <s v="Jyotirmaya Panda"/>
    <s v="jyotipanda.india@gmail.com"/>
    <s v="9040003100"/>
    <s v="Mamata Panda"/>
    <s v="mamatamishra178@gmail.com"/>
    <s v="9437501212"/>
    <s v="2012-2013"/>
    <x v="0"/>
    <e v="#N/A"/>
    <m/>
    <e v="#N/A"/>
    <x v="0"/>
    <e v="#N/A"/>
    <x v="0"/>
    <e v="#N/A"/>
    <x v="0"/>
    <s v="Yes"/>
    <n v="2418"/>
  </r>
  <r>
    <n v="4388"/>
    <n v="13436"/>
    <x v="18"/>
    <x v="5"/>
    <s v="Pratishruti Panda"/>
    <s v="Basanta Kumar Panda"/>
    <s v="madhusmita971@gmail.com"/>
    <s v="9439614971"/>
    <s v="Madhusmita Panda"/>
    <s v="pratisrutipanda123@gmail.com"/>
    <s v="9090884578"/>
    <s v="2024-2025"/>
    <x v="0"/>
    <e v="#N/A"/>
    <m/>
    <e v="#N/A"/>
    <x v="0"/>
    <e v="#N/A"/>
    <x v="0"/>
    <e v="#N/A"/>
    <x v="0"/>
    <e v="#N/A"/>
    <n v="13436"/>
  </r>
  <r>
    <n v="4389"/>
    <n v="14201"/>
    <x v="18"/>
    <x v="5"/>
    <s v="Priyam Kumar Patel"/>
    <s v="Rushi Kumar Patel"/>
    <s v="rushikumarpatel14670@gmail.com"/>
    <s v="9776720119"/>
    <s v="Subhadra Kumari Patel"/>
    <s v="subhadrakumari0123@gmail.com"/>
    <s v="8763634688"/>
    <s v="2024-2025"/>
    <x v="0"/>
    <e v="#N/A"/>
    <m/>
    <n v="5300"/>
    <x v="2"/>
    <n v="5300"/>
    <x v="2"/>
    <n v="55950"/>
    <x v="2"/>
    <e v="#N/A"/>
    <n v="14201"/>
  </r>
  <r>
    <n v="4390"/>
    <n v="14173"/>
    <x v="18"/>
    <x v="5"/>
    <s v="RISHIKA SINGH"/>
    <s v="SHATRUJIT KUMAR"/>
    <s v="shatrujit1976@gmail.com"/>
    <s v="9437553562"/>
    <s v="RENU SINGH"/>
    <s v="renushambhavi1979@gmail.com"/>
    <s v="8480293146"/>
    <s v="2024-2025"/>
    <x v="0"/>
    <e v="#N/A"/>
    <m/>
    <e v="#N/A"/>
    <x v="0"/>
    <e v="#N/A"/>
    <x v="0"/>
    <e v="#N/A"/>
    <x v="0"/>
    <s v="Yes"/>
    <n v="14173"/>
  </r>
  <r>
    <n v="4391"/>
    <n v="10571"/>
    <x v="18"/>
    <x v="5"/>
    <s v="Sahana Lenka"/>
    <s v="Surendra Kumar Lenka"/>
    <s v="surendra.lenka@gmail.com"/>
    <s v="9178542122"/>
    <s v="Deeprekha De"/>
    <s v="deep.dw@gmail.com"/>
    <s v="8637272271"/>
    <s v="2020-2021"/>
    <x v="0"/>
    <e v="#N/A"/>
    <m/>
    <e v="#N/A"/>
    <x v="0"/>
    <e v="#N/A"/>
    <x v="0"/>
    <e v="#N/A"/>
    <x v="0"/>
    <e v="#N/A"/>
    <n v="10571"/>
  </r>
  <r>
    <n v="4392"/>
    <n v="7966"/>
    <x v="18"/>
    <x v="5"/>
    <s v="Shubham Muthuraj"/>
    <s v="Muthuraj Kamatchiappan"/>
    <s v="mk79@gmail.com"/>
    <s v="9999971495"/>
    <s v="Sailaja Mohapatra"/>
    <s v="mk79@gmail.com"/>
    <s v="9899400754"/>
    <s v="2018-2019"/>
    <x v="0"/>
    <e v="#N/A"/>
    <m/>
    <e v="#N/A"/>
    <x v="0"/>
    <e v="#N/A"/>
    <x v="0"/>
    <e v="#N/A"/>
    <x v="0"/>
    <s v="Yes"/>
    <n v="7966"/>
  </r>
  <r>
    <n v="4393"/>
    <n v="3783"/>
    <x v="18"/>
    <x v="5"/>
    <s v="Somaditya Panigrahi"/>
    <s v="Sanjib Kumar Panigrahi"/>
    <s v="somaditya8@gmail.com"/>
    <s v="9777535536"/>
    <s v="Madhusmita Panigrahi"/>
    <s v="somaditya8@gmail.com"/>
    <s v="9777535536"/>
    <s v="2014-2015"/>
    <x v="0"/>
    <e v="#N/A"/>
    <m/>
    <e v="#N/A"/>
    <x v="0"/>
    <e v="#N/A"/>
    <x v="0"/>
    <e v="#N/A"/>
    <x v="0"/>
    <e v="#N/A"/>
    <n v="3783"/>
  </r>
  <r>
    <n v="4394"/>
    <n v="2205"/>
    <x v="18"/>
    <x v="5"/>
    <s v="Sovan Pradhan"/>
    <s v="Rajesh Kumar Pradhan"/>
    <s v="sovanurmila661@gmail.com"/>
    <s v="8917479954"/>
    <s v="Urmila Nayak"/>
    <s v="sovanurmila661@gmail.com"/>
    <s v="9437300939"/>
    <s v="2012-2013"/>
    <x v="0"/>
    <e v="#N/A"/>
    <m/>
    <e v="#N/A"/>
    <x v="0"/>
    <e v="#N/A"/>
    <x v="0"/>
    <e v="#N/A"/>
    <x v="0"/>
    <s v="Yes"/>
    <n v="2205"/>
  </r>
  <r>
    <n v="4395"/>
    <n v="10630"/>
    <x v="18"/>
    <x v="5"/>
    <s v="Srijita Mitra"/>
    <s v="Sanjay Mitra"/>
    <s v="sanjaymitra_2003@yahoo.co.in"/>
    <s v="9831274683"/>
    <s v="Somi Mitra"/>
    <s v="somiduttamitra@gmail.com"/>
    <s v="9903257085"/>
    <s v="2021-2022"/>
    <x v="0"/>
    <e v="#N/A"/>
    <m/>
    <e v="#N/A"/>
    <x v="0"/>
    <e v="#N/A"/>
    <x v="0"/>
    <e v="#N/A"/>
    <x v="0"/>
    <e v="#N/A"/>
    <n v="10630"/>
  </r>
  <r>
    <n v="4396"/>
    <n v="2267"/>
    <x v="18"/>
    <x v="5"/>
    <s v="Subhasish Tripathy"/>
    <s v="Shuvendu Tripathy"/>
    <s v="shuvendust@gmail.com"/>
    <s v="9338580887"/>
    <s v="Swarnaprava Tripathy"/>
    <s v="shuvendust@gmail.com"/>
    <s v="9337753788"/>
    <s v="2012-2013"/>
    <x v="0"/>
    <e v="#N/A"/>
    <m/>
    <e v="#N/A"/>
    <x v="0"/>
    <e v="#N/A"/>
    <x v="0"/>
    <e v="#N/A"/>
    <x v="0"/>
    <s v="Yes"/>
    <n v="2267"/>
  </r>
  <r>
    <n v="4397"/>
    <n v="13962"/>
    <x v="18"/>
    <x v="5"/>
    <s v="Swati Das"/>
    <s v="Krushna Chandra Das"/>
    <s v="kcdasicar@gmail.com"/>
    <s v="8984804176"/>
    <s v="Nibedita Das"/>
    <s v="nibedita1976@gmail.com"/>
    <s v="8763260041"/>
    <s v="2024-2025"/>
    <x v="0"/>
    <e v="#N/A"/>
    <m/>
    <e v="#N/A"/>
    <x v="0"/>
    <e v="#N/A"/>
    <x v="0"/>
    <e v="#N/A"/>
    <x v="0"/>
    <s v="Yes"/>
    <n v="13962"/>
  </r>
  <r>
    <n v="4398"/>
    <n v="11740"/>
    <x v="18"/>
    <x v="5"/>
    <s v="Uditram Sundaray"/>
    <s v="Haramohan Sundaray"/>
    <s v="manishasundaray7991@gmail.com"/>
    <s v="9348717994"/>
    <s v="Niharika Sundaray"/>
    <s v="manishasundaray7991@gmail.com"/>
    <s v="9437439271"/>
    <s v="2022-2023"/>
    <x v="0"/>
    <e v="#N/A"/>
    <m/>
    <e v="#N/A"/>
    <x v="0"/>
    <e v="#N/A"/>
    <x v="0"/>
    <e v="#N/A"/>
    <x v="0"/>
    <s v="Yes"/>
    <n v="11740"/>
  </r>
  <r>
    <n v="4399"/>
    <n v="13531"/>
    <x v="18"/>
    <x v="6"/>
    <s v="Aadarsh Amlan Mishra"/>
    <s v="Soma Narayan Mishra"/>
    <s v="hotelspacesetter@gmail.com"/>
    <s v="7008994500"/>
    <s v="Mamata Mishra"/>
    <s v="spacesetter@gmail.com"/>
    <s v="7008993500"/>
    <s v="2024-2025"/>
    <x v="0"/>
    <e v="#N/A"/>
    <m/>
    <e v="#N/A"/>
    <x v="0"/>
    <e v="#N/A"/>
    <x v="0"/>
    <e v="#N/A"/>
    <x v="0"/>
    <s v="Yes"/>
    <n v="13531"/>
  </r>
  <r>
    <n v="4400"/>
    <n v="5756"/>
    <x v="18"/>
    <x v="6"/>
    <s v="Aarav Muduly"/>
    <s v="Dillip Kumar Muduly"/>
    <s v="dillipmuduly@gmail.com"/>
    <s v="9210718555"/>
    <s v="Sarmistha Muduly"/>
    <s v="sarmisthamuduly@gmail.com"/>
    <s v="9013092969"/>
    <s v="2015-2016"/>
    <x v="0"/>
    <e v="#N/A"/>
    <m/>
    <e v="#N/A"/>
    <x v="0"/>
    <e v="#N/A"/>
    <x v="0"/>
    <e v="#N/A"/>
    <x v="0"/>
    <s v="Yes"/>
    <n v="5756"/>
  </r>
  <r>
    <n v="4401"/>
    <n v="9178"/>
    <x v="18"/>
    <x v="6"/>
    <s v="Abhinav Deb Biswal"/>
    <s v="Debakanta Behera"/>
    <s v="drdeb.behera@gmail.com"/>
    <s v="7852911866"/>
    <s v="Aiswarya Biswal"/>
    <s v="aiswarya.biswal@gmail.com"/>
    <s v="7852911866"/>
    <s v="2019-2020"/>
    <x v="0"/>
    <e v="#N/A"/>
    <m/>
    <e v="#N/A"/>
    <x v="0"/>
    <e v="#N/A"/>
    <x v="0"/>
    <e v="#N/A"/>
    <x v="0"/>
    <e v="#N/A"/>
    <n v="9178"/>
  </r>
  <r>
    <n v="4402"/>
    <n v="6925"/>
    <x v="18"/>
    <x v="6"/>
    <s v="Aditi Agrawal"/>
    <s v="Deepak Kumar Agrawal"/>
    <s v="deepak@shreekrishnaplywoods.com"/>
    <s v="9437034967"/>
    <s v="Smita Agrawal"/>
    <s v="agrawalsmita1679@gmail.com"/>
    <s v="9583034967"/>
    <s v="2017-2018"/>
    <x v="0"/>
    <e v="#N/A"/>
    <m/>
    <e v="#N/A"/>
    <x v="0"/>
    <n v="2560"/>
    <x v="1"/>
    <n v="2560"/>
    <x v="1"/>
    <e v="#N/A"/>
    <n v="6925"/>
  </r>
  <r>
    <n v="4403"/>
    <n v="6886"/>
    <x v="18"/>
    <x v="6"/>
    <s v="Afreen Alia Baksh"/>
    <s v="Mansur Baksh"/>
    <s v="mansurbaksh@yahoo.com"/>
    <s v="9437015786"/>
    <s v="Saheera Banu"/>
    <s v="mansurbaksh@yahoo.com"/>
    <s v="8763324791"/>
    <s v="2017-2018"/>
    <x v="0"/>
    <e v="#N/A"/>
    <m/>
    <e v="#N/A"/>
    <x v="0"/>
    <e v="#N/A"/>
    <x v="0"/>
    <e v="#N/A"/>
    <x v="0"/>
    <s v="Yes"/>
    <n v="6886"/>
  </r>
  <r>
    <n v="4404"/>
    <n v="9190"/>
    <x v="18"/>
    <x v="6"/>
    <s v="Agastya Patnaik"/>
    <s v="Siddharth Patnaik"/>
    <s v="sushreepatnaik1307@gmail.com"/>
    <s v="9438030303"/>
    <s v="Sushree Patnaik"/>
    <s v="sushreepatnaik@yahoo.com"/>
    <s v="6370553202"/>
    <s v="2019-2020"/>
    <x v="0"/>
    <e v="#N/A"/>
    <m/>
    <e v="#N/A"/>
    <x v="0"/>
    <e v="#N/A"/>
    <x v="0"/>
    <e v="#N/A"/>
    <x v="0"/>
    <s v="Yes"/>
    <n v="9190"/>
  </r>
  <r>
    <n v="4405"/>
    <n v="13564"/>
    <x v="18"/>
    <x v="6"/>
    <s v="AISWARYA DASH"/>
    <s v="LAXMIKANTA DASH"/>
    <s v="dash.laxmikanta@gmail.com"/>
    <s v="9438233013"/>
    <s v="USHARANI MISHRA"/>
    <s v="ushamishra@gmail.com"/>
    <s v="9438278933"/>
    <s v="2024-2025"/>
    <x v="0"/>
    <e v="#N/A"/>
    <m/>
    <e v="#N/A"/>
    <x v="0"/>
    <e v="#N/A"/>
    <x v="0"/>
    <e v="#N/A"/>
    <x v="0"/>
    <e v="#N/A"/>
    <n v="13564"/>
  </r>
  <r>
    <n v="4406"/>
    <n v="14161"/>
    <x v="18"/>
    <x v="6"/>
    <s v="Anurag Patnaik"/>
    <s v="Arun Kumar Patnaik"/>
    <s v="arunpatnaik1954@gmail.com"/>
    <s v="9437044789"/>
    <s v="Alakarani Das"/>
    <s v="alaka98@gmail.com"/>
    <s v="9437216216"/>
    <s v="2024-2025"/>
    <x v="0"/>
    <e v="#N/A"/>
    <m/>
    <e v="#N/A"/>
    <x v="0"/>
    <e v="#N/A"/>
    <x v="0"/>
    <e v="#N/A"/>
    <x v="0"/>
    <e v="#N/A"/>
    <n v="14161"/>
  </r>
  <r>
    <n v="4407"/>
    <n v="14067"/>
    <x v="18"/>
    <x v="6"/>
    <s v="Archita Behera"/>
    <s v="Akshya Kumar Behera"/>
    <s v="akshya.behera1@gmail.com"/>
    <s v="9337733638"/>
    <s v="Sasmita Behera"/>
    <s v="akshya.behera1@gmail.com"/>
    <s v="7978510583"/>
    <s v="2024-2025"/>
    <x v="0"/>
    <e v="#N/A"/>
    <m/>
    <e v="#N/A"/>
    <x v="0"/>
    <n v="2720"/>
    <x v="1"/>
    <n v="2720"/>
    <x v="1"/>
    <s v="Yes"/>
    <n v="14067"/>
  </r>
  <r>
    <n v="4408"/>
    <n v="2151"/>
    <x v="18"/>
    <x v="6"/>
    <s v="Arihaan Kar"/>
    <s v="Manoj Kumar Kar"/>
    <s v="ellora35@gmail.com"/>
    <s v="9337061313"/>
    <s v="Ellora Padhi"/>
    <s v="ellora35@gmail.com"/>
    <s v="9090909074"/>
    <s v="2011-2012"/>
    <x v="0"/>
    <e v="#N/A"/>
    <m/>
    <e v="#N/A"/>
    <x v="0"/>
    <e v="#N/A"/>
    <x v="0"/>
    <e v="#N/A"/>
    <x v="0"/>
    <e v="#N/A"/>
    <n v="2151"/>
  </r>
  <r>
    <n v="4409"/>
    <n v="14235"/>
    <x v="18"/>
    <x v="6"/>
    <s v="Ashmita Bohidar"/>
    <s v="Asit Kumar Bohidar"/>
    <s v="abantitraders@gmail.com"/>
    <s v="9937681640"/>
    <s v="Sashmita Samantaroy"/>
    <s v="samantaroysashmita@gmail.com"/>
    <s v="7008384365"/>
    <s v="2024-2025"/>
    <x v="0"/>
    <e v="#N/A"/>
    <m/>
    <e v="#N/A"/>
    <x v="0"/>
    <e v="#N/A"/>
    <x v="0"/>
    <e v="#N/A"/>
    <x v="0"/>
    <e v="#N/A"/>
    <n v="14235"/>
  </r>
  <r>
    <n v="4410"/>
    <n v="6172"/>
    <x v="18"/>
    <x v="6"/>
    <s v="Aura Mishra"/>
    <s v="Ritwik Mishra"/>
    <s v="acharyasujata1@gmail.com"/>
    <s v="9937022477"/>
    <s v="Sujata Mishra"/>
    <s v="acharyasujata1@gmail.com"/>
    <s v="8599093794"/>
    <s v="2016-2017"/>
    <x v="0"/>
    <e v="#N/A"/>
    <m/>
    <e v="#N/A"/>
    <x v="0"/>
    <e v="#N/A"/>
    <x v="0"/>
    <e v="#N/A"/>
    <x v="0"/>
    <e v="#N/A"/>
    <n v="6172"/>
  </r>
  <r>
    <n v="4411"/>
    <n v="2541"/>
    <x v="18"/>
    <x v="6"/>
    <s v="Ayush Priyadarshi"/>
    <s v="Abhimanyu Behera"/>
    <s v="abhi2013grand@gmail.com"/>
    <s v="9938020330"/>
    <s v="Hemapuspa Nibarini Sahoo"/>
    <s v="seemasomuli@gmail.com"/>
    <s v="9861337400"/>
    <s v="2012-2013"/>
    <x v="0"/>
    <e v="#N/A"/>
    <m/>
    <e v="#N/A"/>
    <x v="0"/>
    <e v="#N/A"/>
    <x v="0"/>
    <e v="#N/A"/>
    <x v="0"/>
    <s v="Yes"/>
    <n v="2541"/>
  </r>
  <r>
    <n v="4412"/>
    <n v="11213"/>
    <x v="18"/>
    <x v="6"/>
    <s v="Chetana C Patra"/>
    <s v="Sangram Keshari Patra"/>
    <s v="sangrampatra@gmail.com"/>
    <s v="8018098779"/>
    <s v="Tapaswini Mohapatra"/>
    <s v="mohapatra80.tapaswini@gmail.com"/>
    <s v="9937167332"/>
    <s v="2021-2022"/>
    <x v="0"/>
    <e v="#N/A"/>
    <m/>
    <e v="#N/A"/>
    <x v="0"/>
    <e v="#N/A"/>
    <x v="0"/>
    <e v="#N/A"/>
    <x v="0"/>
    <e v="#N/A"/>
    <n v="11213"/>
  </r>
  <r>
    <n v="4413"/>
    <n v="13546"/>
    <x v="18"/>
    <x v="6"/>
    <s v="Devika "/>
    <s v="Laxmidhar Sethy"/>
    <s v="devika201108@gmail.com"/>
    <s v="9178498082"/>
    <s v="Lopamudra Sethi"/>
    <s v="devikamama201108@gmail.com"/>
    <s v="9090268688"/>
    <s v="2024-2025"/>
    <x v="0"/>
    <e v="#N/A"/>
    <m/>
    <e v="#N/A"/>
    <x v="0"/>
    <e v="#N/A"/>
    <x v="0"/>
    <e v="#N/A"/>
    <x v="0"/>
    <s v="Yes"/>
    <n v="13546"/>
  </r>
  <r>
    <n v="4414"/>
    <n v="2367"/>
    <x v="18"/>
    <x v="6"/>
    <s v="Ishita Mohanty"/>
    <s v="Arup Mohanty"/>
    <s v="arup_lipu@yahoo.com"/>
    <s v="9437309215"/>
    <s v="Chinmayee Kasturi Das"/>
    <s v="chinmayeedas36475@gmail.com"/>
    <s v="9437565452"/>
    <s v="2012-2013"/>
    <x v="0"/>
    <e v="#N/A"/>
    <m/>
    <e v="#N/A"/>
    <x v="0"/>
    <n v="2560"/>
    <x v="1"/>
    <n v="2560"/>
    <x v="1"/>
    <s v="Yes"/>
    <n v="2367"/>
  </r>
  <r>
    <n v="4415"/>
    <n v="4862"/>
    <x v="18"/>
    <x v="6"/>
    <s v="Mohammad Farhan Aziz"/>
    <s v="Mohammad Azizul Haque"/>
    <s v="naziz2007@yahoo.co.in"/>
    <s v="9090459282"/>
    <s v="Nishat Akhtar"/>
    <s v="nishat82akhtar@gmail.com"/>
    <s v="9938873853"/>
    <s v="2015-2016"/>
    <x v="0"/>
    <e v="#N/A"/>
    <m/>
    <e v="#N/A"/>
    <x v="0"/>
    <e v="#N/A"/>
    <x v="0"/>
    <e v="#N/A"/>
    <x v="0"/>
    <e v="#N/A"/>
    <n v="4862"/>
  </r>
  <r>
    <n v="4416"/>
    <n v="2932"/>
    <x v="18"/>
    <x v="6"/>
    <s v="Mudit Mishra"/>
    <s v="Stuti Priya Mishra"/>
    <s v="yogamaya-kunu@yahoo.co.in"/>
    <s v="9861010330"/>
    <s v="Yogamaya Panda"/>
    <s v="yogamaya-kunu@yahoo.co.in"/>
    <s v="9861010330"/>
    <s v="2013-2014"/>
    <x v="0"/>
    <e v="#N/A"/>
    <m/>
    <e v="#N/A"/>
    <x v="0"/>
    <e v="#N/A"/>
    <x v="0"/>
    <e v="#N/A"/>
    <x v="0"/>
    <s v="Yes"/>
    <n v="2932"/>
  </r>
  <r>
    <n v="4417"/>
    <n v="14058"/>
    <x v="18"/>
    <x v="6"/>
    <s v="Neha Gupta"/>
    <s v="Arun Kumar Gupta"/>
    <s v="arungupta9438@gmail.com"/>
    <s v="9438019306"/>
    <s v="Sapna Gupta"/>
    <s v="sapnagupta9438@gmail.com"/>
    <s v="8249631941"/>
    <s v="2024-2025"/>
    <x v="0"/>
    <e v="#N/A"/>
    <m/>
    <e v="#N/A"/>
    <x v="0"/>
    <e v="#N/A"/>
    <x v="0"/>
    <e v="#N/A"/>
    <x v="0"/>
    <e v="#N/A"/>
    <n v="14058"/>
  </r>
  <r>
    <n v="4418"/>
    <n v="13519"/>
    <x v="18"/>
    <x v="6"/>
    <s v="Omisha Patro"/>
    <s v="Santosh Kumar Patro"/>
    <s v="patrosantosh2010@gmail.com"/>
    <s v="7894308888"/>
    <s v="Sasmita Patro"/>
    <s v="sasmitapatro1981@gmail.com"/>
    <s v="8270701111"/>
    <s v="2024-2025"/>
    <x v="0"/>
    <e v="#N/A"/>
    <m/>
    <e v="#N/A"/>
    <x v="0"/>
    <e v="#N/A"/>
    <x v="0"/>
    <e v="#N/A"/>
    <x v="0"/>
    <e v="#N/A"/>
    <n v="13519"/>
  </r>
  <r>
    <n v="4419"/>
    <n v="9052"/>
    <x v="18"/>
    <x v="6"/>
    <s v="P Shakti Prayash"/>
    <s v="Purna Chandra Mohapatra"/>
    <s v="purnachandra004@gmail.com"/>
    <s v="7978950175"/>
    <s v="Sujata Mohapatra"/>
    <s v="purnachandra004@gmail.com"/>
    <s v="7978950175"/>
    <s v="2019-2020"/>
    <x v="0"/>
    <e v="#N/A"/>
    <m/>
    <e v="#N/A"/>
    <x v="0"/>
    <e v="#N/A"/>
    <x v="0"/>
    <e v="#N/A"/>
    <x v="0"/>
    <e v="#N/A"/>
    <n v="9052"/>
  </r>
  <r>
    <n v="4420"/>
    <n v="13450"/>
    <x v="18"/>
    <x v="6"/>
    <s v="Palkirani Sahoo"/>
    <s v="Sandeep Kumar Sahoo"/>
    <s v="sahoosandeep878@gmail.com"/>
    <s v="9338380933"/>
    <s v="Ranjubala Sahoo"/>
    <s v="sahooranju1980@gmail.com"/>
    <s v="9337198306"/>
    <s v="2024-2025"/>
    <x v="0"/>
    <e v="#N/A"/>
    <m/>
    <e v="#N/A"/>
    <x v="0"/>
    <e v="#N/A"/>
    <x v="0"/>
    <e v="#N/A"/>
    <x v="0"/>
    <s v="Yes"/>
    <n v="13450"/>
  </r>
  <r>
    <n v="4421"/>
    <n v="1627"/>
    <x v="18"/>
    <x v="6"/>
    <s v="Poulomi Pal"/>
    <s v="Biswajit Pal"/>
    <s v="biswajitpal2001@yahoo.com"/>
    <s v="9937263777"/>
    <s v="Sonali Pal"/>
    <s v="sonalipal2001@gmail.com"/>
    <s v="8249534718"/>
    <s v="2011-2012"/>
    <x v="0"/>
    <e v="#N/A"/>
    <m/>
    <e v="#N/A"/>
    <x v="0"/>
    <e v="#N/A"/>
    <x v="0"/>
    <e v="#N/A"/>
    <x v="0"/>
    <s v="Yes"/>
    <n v="1627"/>
  </r>
  <r>
    <n v="4422"/>
    <n v="9016"/>
    <x v="18"/>
    <x v="6"/>
    <s v="Pransit Dhal"/>
    <s v="Chinmoy Kumar Dhal"/>
    <s v="ckdhal@gmail.com"/>
    <s v="7328844727"/>
    <s v="Priyanka Dhal"/>
    <s v="ckdhal@gmail.com"/>
    <s v="9439616606"/>
    <s v="2019-2020"/>
    <x v="0"/>
    <e v="#N/A"/>
    <m/>
    <e v="#N/A"/>
    <x v="0"/>
    <e v="#N/A"/>
    <x v="0"/>
    <e v="#N/A"/>
    <x v="0"/>
    <e v="#N/A"/>
    <n v="9016"/>
  </r>
  <r>
    <n v="4423"/>
    <n v="2366"/>
    <x v="18"/>
    <x v="6"/>
    <s v="Sai Ashish Sahoo"/>
    <s v="Satyabrata Sahoo"/>
    <s v="sbsahoo2005@yahoo.co.in"/>
    <s v="9437035347"/>
    <s v="Mamata Sahoo"/>
    <s v="sbsahoo2005@yahoo.co.in"/>
    <s v="7205010450"/>
    <s v="2012-2013"/>
    <x v="0"/>
    <e v="#N/A"/>
    <m/>
    <e v="#N/A"/>
    <x v="0"/>
    <e v="#N/A"/>
    <x v="0"/>
    <e v="#N/A"/>
    <x v="0"/>
    <s v="Yes"/>
    <n v="2366"/>
  </r>
  <r>
    <n v="4424"/>
    <n v="5019"/>
    <x v="18"/>
    <x v="6"/>
    <s v="Sai Om Rath"/>
    <s v="Prasant Kumar Rath"/>
    <s v="mausumi.prasant@gmail.com"/>
    <s v="9937838316"/>
    <s v="Mausumi Mohapatra"/>
    <s v="mausumi.prasant@gmail.com"/>
    <s v="9090958383"/>
    <s v="2015-2016"/>
    <x v="0"/>
    <e v="#N/A"/>
    <m/>
    <e v="#N/A"/>
    <x v="0"/>
    <e v="#N/A"/>
    <x v="0"/>
    <e v="#N/A"/>
    <x v="0"/>
    <e v="#N/A"/>
    <n v="5019"/>
  </r>
  <r>
    <n v="4425"/>
    <n v="13530"/>
    <x v="18"/>
    <x v="6"/>
    <s v="Sai Sohan Mallick"/>
    <s v="Debashis Mallick"/>
    <s v="mahanagarhomes69@gmail.com"/>
    <s v="9437003369"/>
    <s v="Itishree Mallick"/>
    <s v="mahanagarhomes69@gmail.com"/>
    <s v="8637285767"/>
    <s v="2024-2025"/>
    <x v="0"/>
    <e v="#N/A"/>
    <m/>
    <e v="#N/A"/>
    <x v="0"/>
    <e v="#N/A"/>
    <x v="0"/>
    <e v="#N/A"/>
    <x v="0"/>
    <e v="#N/A"/>
    <n v="13530"/>
  </r>
  <r>
    <n v="4426"/>
    <n v="4043"/>
    <x v="18"/>
    <x v="6"/>
    <s v="Sreya Mahapatra"/>
    <s v="Pranab Mahapatra"/>
    <s v="drpranab@outlook.com"/>
    <s v="9438730738"/>
    <s v="Anima Hota"/>
    <s v="dranimahota@gmail.com"/>
    <s v="9337872474"/>
    <s v="2014-2015"/>
    <x v="0"/>
    <e v="#N/A"/>
    <m/>
    <e v="#N/A"/>
    <x v="0"/>
    <e v="#N/A"/>
    <x v="0"/>
    <e v="#N/A"/>
    <x v="0"/>
    <e v="#N/A"/>
    <n v="4043"/>
  </r>
  <r>
    <n v="4427"/>
    <n v="2268"/>
    <x v="18"/>
    <x v="6"/>
    <s v="Srimad Mohapatra"/>
    <s v="Soumyajit Mohapatra"/>
    <s v="soumyajit75@gmail.com"/>
    <s v="9437007686"/>
    <s v="Aseema Pattanaik"/>
    <s v="pinima76@gmail.com"/>
    <s v="7008809686"/>
    <s v="2012-2013"/>
    <x v="0"/>
    <e v="#N/A"/>
    <m/>
    <e v="#N/A"/>
    <x v="0"/>
    <n v="2560"/>
    <x v="1"/>
    <n v="2560"/>
    <x v="1"/>
    <s v="Yes"/>
    <n v="2268"/>
  </r>
  <r>
    <n v="4428"/>
    <n v="13491"/>
    <x v="18"/>
    <x v="6"/>
    <s v="Subhashree Bahubalendra"/>
    <s v="Sarangadhar Bahubalendra"/>
    <s v="sarangadhar_b@yahoo.com"/>
    <s v="8260227891"/>
    <s v="Sasmita Bahubalendra"/>
    <s v="sasmitap1976@gmail.com"/>
    <s v="9692101635"/>
    <s v="2024-2025"/>
    <x v="0"/>
    <e v="#N/A"/>
    <m/>
    <e v="#N/A"/>
    <x v="0"/>
    <e v="#N/A"/>
    <x v="0"/>
    <e v="#N/A"/>
    <x v="0"/>
    <s v="Yes"/>
    <n v="13491"/>
  </r>
  <r>
    <n v="4429"/>
    <n v="14174"/>
    <x v="18"/>
    <x v="6"/>
    <s v="Subhashree Priyadarshini Sethy"/>
    <s v="Subhas Chandra Sethy"/>
    <s v="sethysubhaschan@bharatpetroleum.in"/>
    <s v="7077704790"/>
    <s v="Geetanjali Sethy"/>
    <s v="subhashreegeeta@gmail.com"/>
    <s v="8328883803"/>
    <s v="2024-2025"/>
    <x v="0"/>
    <e v="#N/A"/>
    <m/>
    <e v="#N/A"/>
    <x v="0"/>
    <e v="#N/A"/>
    <x v="0"/>
    <e v="#N/A"/>
    <x v="0"/>
    <s v="Yes"/>
    <n v="14174"/>
  </r>
  <r>
    <n v="4430"/>
    <n v="13993"/>
    <x v="18"/>
    <x v="6"/>
    <s v="Sushree Madhusmita"/>
    <s v="Someswar Sethi"/>
    <s v="sethisomeswar@gmail.com"/>
    <s v="7008154820"/>
    <s v="Bharati Sethi"/>
    <s v="sushreeswati08@gmail.com"/>
    <s v="8249482176"/>
    <s v="2024-2025"/>
    <x v="0"/>
    <e v="#N/A"/>
    <m/>
    <e v="#N/A"/>
    <x v="0"/>
    <e v="#N/A"/>
    <x v="0"/>
    <e v="#N/A"/>
    <x v="0"/>
    <e v="#N/A"/>
    <n v="13993"/>
  </r>
  <r>
    <n v="4431"/>
    <n v="13588"/>
    <x v="18"/>
    <x v="6"/>
    <s v="Tamanna Patnaik"/>
    <s v="Smrutijit Patnaik"/>
    <s v="drsmrutijitpatnaik@gmail.com"/>
    <s v="7008153501"/>
    <s v="Jochna Patnaik"/>
    <s v="jochnadas4@gmail.com"/>
    <s v="7008153501"/>
    <s v="2024-2025"/>
    <x v="0"/>
    <e v="#N/A"/>
    <m/>
    <e v="#N/A"/>
    <x v="0"/>
    <e v="#N/A"/>
    <x v="0"/>
    <e v="#N/A"/>
    <x v="0"/>
    <e v="#N/A"/>
    <n v="13588"/>
  </r>
  <r>
    <n v="4432"/>
    <n v="9712"/>
    <x v="18"/>
    <x v="6"/>
    <s v="Yashita Sinha"/>
    <s v="Rajan"/>
    <s v="ranjan_sinha77@yahoo.com"/>
    <s v="7328835919"/>
    <s v="Surabhi Sinha"/>
    <s v="sinha.surabhi07@gmail.com"/>
    <s v="7411120501"/>
    <s v="2019-2020"/>
    <x v="0"/>
    <e v="#N/A"/>
    <m/>
    <e v="#N/A"/>
    <x v="0"/>
    <e v="#N/A"/>
    <x v="0"/>
    <e v="#N/A"/>
    <x v="0"/>
    <s v="Yes"/>
    <n v="9712"/>
  </r>
  <r>
    <n v="4433"/>
    <n v="4367"/>
    <x v="18"/>
    <x v="7"/>
    <s v="Aayan Chand"/>
    <s v="Amaresh Kumar Chand"/>
    <s v="chandamaresh@yahoo.com"/>
    <s v="9899669306"/>
    <s v="Arita Chand"/>
    <s v="aritachand@yahoo.co.uk"/>
    <s v="9937960102"/>
    <s v="2014-2015"/>
    <x v="0"/>
    <e v="#N/A"/>
    <m/>
    <e v="#N/A"/>
    <x v="0"/>
    <e v="#N/A"/>
    <x v="0"/>
    <e v="#N/A"/>
    <x v="0"/>
    <e v="#N/A"/>
    <n v="4367"/>
  </r>
  <r>
    <n v="4434"/>
    <n v="13625"/>
    <x v="18"/>
    <x v="7"/>
    <s v="Akshita Panda"/>
    <s v="Bankim Chandra Panda"/>
    <s v="bankimpanda@gmail.com"/>
    <s v="9439340246"/>
    <s v="Nivedita Panigrahi"/>
    <s v="niveditapanigrahi@gmail.com"/>
    <s v="9348604101"/>
    <s v="2024-2025"/>
    <x v="0"/>
    <e v="#N/A"/>
    <m/>
    <e v="#N/A"/>
    <x v="0"/>
    <e v="#N/A"/>
    <x v="0"/>
    <e v="#N/A"/>
    <x v="0"/>
    <e v="#N/A"/>
    <n v="13625"/>
  </r>
  <r>
    <n v="4435"/>
    <n v="14138"/>
    <x v="18"/>
    <x v="7"/>
    <s v="Amulya Kumar Tiwari"/>
    <s v="Mahendra Kumar Tiwari"/>
    <s v="mktiwari843@gmail.com"/>
    <s v="9090804051"/>
    <s v="Geeta Tiwari"/>
    <s v="mktiwari843@gmail.com"/>
    <s v="7894346466"/>
    <s v="2024-2025"/>
    <x v="0"/>
    <e v="#N/A"/>
    <m/>
    <e v="#N/A"/>
    <x v="0"/>
    <e v="#N/A"/>
    <x v="0"/>
    <e v="#N/A"/>
    <x v="0"/>
    <e v="#N/A"/>
    <n v="14138"/>
  </r>
  <r>
    <n v="4436"/>
    <n v="14011"/>
    <x v="18"/>
    <x v="7"/>
    <s v="Ananya Priyadarsini"/>
    <s v="K Durga Prasad"/>
    <s v="durgaprasad93646@gmail.com"/>
    <s v="9337352799"/>
    <s v="Samapika Panda"/>
    <s v="samapikapanda79@gmail.com"/>
    <s v="8763534996"/>
    <s v="2024-2025"/>
    <x v="0"/>
    <e v="#N/A"/>
    <m/>
    <e v="#N/A"/>
    <x v="0"/>
    <e v="#N/A"/>
    <x v="0"/>
    <e v="#N/A"/>
    <x v="0"/>
    <s v="Yes"/>
    <n v="14011"/>
  </r>
  <r>
    <n v="4437"/>
    <n v="3113"/>
    <x v="18"/>
    <x v="7"/>
    <s v="Ankit Priyadarsan Sethy"/>
    <s v="Chandra Sekhar Sethy"/>
    <s v="chandrasethy@gmail.com"/>
    <s v="7008713481"/>
    <s v="Mamata Sethi"/>
    <s v="mamatasethy11@gmail.com"/>
    <s v="8763005874"/>
    <s v="2013-2014"/>
    <x v="0"/>
    <e v="#N/A"/>
    <m/>
    <e v="#N/A"/>
    <x v="0"/>
    <e v="#N/A"/>
    <x v="0"/>
    <e v="#N/A"/>
    <x v="0"/>
    <e v="#N/A"/>
    <n v="3113"/>
  </r>
  <r>
    <n v="4438"/>
    <n v="14056"/>
    <x v="18"/>
    <x v="7"/>
    <s v="Ankita Bera"/>
    <s v="Rajkrushna Bera"/>
    <s v="rajkrushnabera@gmail.com"/>
    <s v="9040939383"/>
    <s v="Sindhulata Bera"/>
    <s v="rajkrushnabera@gmail.com"/>
    <s v="9556455118"/>
    <s v="2024-2025"/>
    <x v="0"/>
    <e v="#N/A"/>
    <m/>
    <e v="#N/A"/>
    <x v="0"/>
    <e v="#N/A"/>
    <x v="0"/>
    <e v="#N/A"/>
    <x v="0"/>
    <e v="#N/A"/>
    <n v="14056"/>
  </r>
  <r>
    <n v="4439"/>
    <n v="13444"/>
    <x v="18"/>
    <x v="7"/>
    <s v="Anubrata Priyadarshan Sahu"/>
    <s v="Akashdeep Sahu"/>
    <s v="sahuakashdeep734@gmail.com"/>
    <s v="9437078836"/>
    <s v="Hemalata Sahu"/>
    <s v="hemalatasahu483@gmail.com"/>
    <s v="8328883982"/>
    <s v="2024-2025"/>
    <x v="0"/>
    <e v="#N/A"/>
    <m/>
    <n v="1000"/>
    <x v="1"/>
    <n v="1000"/>
    <x v="1"/>
    <n v="1000"/>
    <x v="1"/>
    <e v="#N/A"/>
    <n v="13444"/>
  </r>
  <r>
    <n v="4440"/>
    <n v="8674"/>
    <x v="18"/>
    <x v="7"/>
    <s v="Armaan Patnaik"/>
    <s v="Mihir Kumar Pattanayak"/>
    <s v="mihirkp1967@gmail.com"/>
    <s v="7978175885"/>
    <s v="Pranati Patnaik"/>
    <s v="mihirkp1967@gmail.com"/>
    <s v="7978175885"/>
    <s v="2018-2019"/>
    <x v="0"/>
    <e v="#N/A"/>
    <m/>
    <e v="#N/A"/>
    <x v="0"/>
    <e v="#N/A"/>
    <x v="0"/>
    <e v="#N/A"/>
    <x v="0"/>
    <s v="Yes"/>
    <n v="8674"/>
  </r>
  <r>
    <n v="4441"/>
    <n v="8199"/>
    <x v="18"/>
    <x v="7"/>
    <s v="Arman Sahu"/>
    <s v="Arun Kumar Sahu"/>
    <s v="arunsahu.200@rediffmail.com"/>
    <s v="9437005372"/>
    <s v="Menaka Sahu"/>
    <s v="arunsahu.200@rediffmail.com"/>
    <s v="7978601204"/>
    <s v="2018-2019"/>
    <x v="0"/>
    <e v="#N/A"/>
    <m/>
    <e v="#N/A"/>
    <x v="0"/>
    <e v="#N/A"/>
    <x v="0"/>
    <e v="#N/A"/>
    <x v="0"/>
    <e v="#N/A"/>
    <n v="8199"/>
  </r>
  <r>
    <n v="4442"/>
    <n v="14003"/>
    <x v="18"/>
    <x v="7"/>
    <s v="Ashutosh Pattnaik"/>
    <s v="Umasankar Pattnaik"/>
    <s v="umacharana68@gmail.com"/>
    <s v="9437011831"/>
    <s v="Mama Pattnaik"/>
    <s v="lipsapattnaik23@gmail.com"/>
    <s v="9439909815"/>
    <s v="2024-2025"/>
    <x v="0"/>
    <e v="#N/A"/>
    <m/>
    <e v="#N/A"/>
    <x v="0"/>
    <e v="#N/A"/>
    <x v="0"/>
    <e v="#N/A"/>
    <x v="0"/>
    <s v="Yes"/>
    <n v="14003"/>
  </r>
  <r>
    <n v="4443"/>
    <n v="2228"/>
    <x v="18"/>
    <x v="7"/>
    <s v="Ayush Mohanty"/>
    <s v="Abhishek Mohanty"/>
    <s v="abhishek.mohanty@live.in"/>
    <s v="8249852096"/>
    <s v="Suneeta Mohanty"/>
    <s v="suneetamohanty@gmail.com"/>
    <s v="9438541472"/>
    <s v="2012-2013"/>
    <x v="0"/>
    <e v="#N/A"/>
    <m/>
    <e v="#N/A"/>
    <x v="0"/>
    <e v="#N/A"/>
    <x v="0"/>
    <e v="#N/A"/>
    <x v="0"/>
    <s v="Yes"/>
    <n v="2228"/>
  </r>
  <r>
    <n v="4444"/>
    <n v="13941"/>
    <x v="18"/>
    <x v="7"/>
    <s v="Debasmita Karmakar"/>
    <s v="Raghunath Karmakar"/>
    <s v="rk94395@gmail.com"/>
    <s v="9437039028"/>
    <s v="Banaja Karmakar"/>
    <s v="banajakarmakar60@gmail.com"/>
    <s v="8895191788"/>
    <s v="2024-2025"/>
    <x v="0"/>
    <e v="#N/A"/>
    <m/>
    <n v="1000"/>
    <x v="1"/>
    <n v="1000"/>
    <x v="1"/>
    <n v="1000"/>
    <x v="1"/>
    <s v="Yes"/>
    <n v="13941"/>
  </r>
  <r>
    <n v="4445"/>
    <n v="14129"/>
    <x v="18"/>
    <x v="7"/>
    <s v="DEBJANI PUHAN"/>
    <s v="PRADEEP KUMAR PUHAN"/>
    <s v="pkhll.puhan@gmail.com"/>
    <s v="9937274927"/>
    <s v="MANJULATA PUHAN"/>
    <s v="debjani.puhan03@gmail.com"/>
    <s v="9937691723"/>
    <s v="2024-2025"/>
    <x v="0"/>
    <e v="#N/A"/>
    <m/>
    <e v="#N/A"/>
    <x v="0"/>
    <e v="#N/A"/>
    <x v="0"/>
    <e v="#N/A"/>
    <x v="0"/>
    <s v="Yes"/>
    <n v="14129"/>
  </r>
  <r>
    <n v="4446"/>
    <n v="1095"/>
    <x v="18"/>
    <x v="7"/>
    <s v="Gayatry Murugesan"/>
    <s v="V. K. Murugesan"/>
    <s v="vkm.avk@gmail.com"/>
    <s v="9439952299"/>
    <s v="Sabitri Ojha"/>
    <s v="sabitrimu@gmail.com"/>
    <s v="9437380006"/>
    <s v="2010-2011"/>
    <x v="0"/>
    <e v="#N/A"/>
    <m/>
    <e v="#N/A"/>
    <x v="0"/>
    <e v="#N/A"/>
    <x v="0"/>
    <e v="#N/A"/>
    <x v="0"/>
    <e v="#N/A"/>
    <n v="1095"/>
  </r>
  <r>
    <n v="4447"/>
    <n v="13445"/>
    <x v="18"/>
    <x v="7"/>
    <s v="Hanssika Patnaik"/>
    <s v="Amrit Kumar Patnaik"/>
    <s v="amritpatnaik12@gmail.com"/>
    <s v="9090966282"/>
    <s v="Susmita Patnaik"/>
    <s v="amritpatnaik12@gmail.com"/>
    <s v="7749996006"/>
    <s v="2024-2025"/>
    <x v="0"/>
    <e v="#N/A"/>
    <m/>
    <e v="#N/A"/>
    <x v="0"/>
    <e v="#N/A"/>
    <x v="0"/>
    <e v="#N/A"/>
    <x v="0"/>
    <s v="Yes"/>
    <n v="13445"/>
  </r>
  <r>
    <n v="4448"/>
    <n v="9171"/>
    <x v="18"/>
    <x v="7"/>
    <s v="Harshita Das"/>
    <s v="Avikesh Das"/>
    <s v="avikeshd@gmail.com"/>
    <s v="9937133888"/>
    <s v="Kumkum Das"/>
    <s v="avikeshd@gmail.com"/>
    <s v="8554098855"/>
    <s v="2019-2020"/>
    <x v="1"/>
    <s v="Yes"/>
    <m/>
    <e v="#N/A"/>
    <x v="0"/>
    <e v="#N/A"/>
    <x v="0"/>
    <e v="#N/A"/>
    <x v="0"/>
    <s v="Yes"/>
    <e v="#N/A"/>
  </r>
  <r>
    <n v="4449"/>
    <n v="13456"/>
    <x v="18"/>
    <x v="7"/>
    <s v="Insha Sohab"/>
    <s v="Mohammad Sohab"/>
    <s v="inshasohab@gmail.com"/>
    <s v="9437002761"/>
    <s v="Shabana Sohab"/>
    <s v="shabanasohab@gmail.com"/>
    <s v="8249593503"/>
    <s v="2024-2025"/>
    <x v="0"/>
    <e v="#N/A"/>
    <m/>
    <e v="#N/A"/>
    <x v="0"/>
    <e v="#N/A"/>
    <x v="0"/>
    <e v="#N/A"/>
    <x v="0"/>
    <s v="Yes"/>
    <n v="13456"/>
  </r>
  <r>
    <n v="4450"/>
    <n v="13617"/>
    <x v="18"/>
    <x v="7"/>
    <s v="Lissa Mohanta"/>
    <s v="Chandra Sekhar Mohata"/>
    <s v="mohantachandrasekhar5119@gmail.com"/>
    <s v="7008442833"/>
    <s v="Madhusmita Mohanta"/>
    <s v="mohantachandrasekhar5119@gmail.com"/>
    <s v="7735829251"/>
    <s v="2024-2025"/>
    <x v="0"/>
    <e v="#N/A"/>
    <m/>
    <e v="#N/A"/>
    <x v="0"/>
    <e v="#N/A"/>
    <x v="0"/>
    <e v="#N/A"/>
    <x v="0"/>
    <s v="Yes"/>
    <n v="13617"/>
  </r>
  <r>
    <n v="4451"/>
    <n v="13939"/>
    <x v="18"/>
    <x v="7"/>
    <s v="Misbah Nazir Ahmad"/>
    <s v="Nishat Ahmad"/>
    <s v="nishat.hse@gmail.com"/>
    <s v="00971502295831"/>
    <s v="Ferzana Ahmad"/>
    <s v="ahmadferzana@gmail.com"/>
    <s v="9931527974"/>
    <s v="2024-2025"/>
    <x v="0"/>
    <e v="#N/A"/>
    <m/>
    <e v="#N/A"/>
    <x v="0"/>
    <e v="#N/A"/>
    <x v="0"/>
    <e v="#N/A"/>
    <x v="0"/>
    <e v="#N/A"/>
    <n v="13939"/>
  </r>
  <r>
    <n v="4452"/>
    <n v="13983"/>
    <x v="18"/>
    <x v="7"/>
    <s v="Muzammil Khan"/>
    <s v="Milton Khan"/>
    <s v="maherookhkhanam@gmail.com"/>
    <s v="7325831666"/>
    <s v="Maherookh Khanam"/>
    <s v="maherookhkhanam@gmail.com"/>
    <s v="8658241666"/>
    <s v="2024-2025"/>
    <x v="0"/>
    <e v="#N/A"/>
    <m/>
    <e v="#N/A"/>
    <x v="0"/>
    <e v="#N/A"/>
    <x v="0"/>
    <e v="#N/A"/>
    <x v="0"/>
    <e v="#N/A"/>
    <n v="13983"/>
  </r>
  <r>
    <n v="4453"/>
    <n v="13483"/>
    <x v="18"/>
    <x v="7"/>
    <s v="Naman Nayak"/>
    <s v="Biranchi Narayan Nayak"/>
    <s v="biranchi_sag@yahoo.co.in"/>
    <s v="8732009343"/>
    <s v="Manisha Nayak"/>
    <s v="manishanayak962@gmail.com"/>
    <s v="7005767595"/>
    <s v="2024-2025"/>
    <x v="0"/>
    <e v="#N/A"/>
    <m/>
    <e v="#N/A"/>
    <x v="0"/>
    <e v="#N/A"/>
    <x v="0"/>
    <e v="#N/A"/>
    <x v="0"/>
    <e v="#N/A"/>
    <n v="13483"/>
  </r>
  <r>
    <n v="4454"/>
    <n v="3681"/>
    <x v="18"/>
    <x v="7"/>
    <s v="Natasha Lenka"/>
    <s v="Naresh Kumar Lenka"/>
    <s v="nareshlenka23@gmail.com"/>
    <s v="9178648560"/>
    <s v="Preeti Bedanta"/>
    <s v="preetinbedant@gmail.com"/>
    <s v="7018395522"/>
    <s v="2013-2014"/>
    <x v="0"/>
    <e v="#N/A"/>
    <m/>
    <n v="500"/>
    <x v="1"/>
    <n v="500"/>
    <x v="1"/>
    <n v="500"/>
    <x v="1"/>
    <e v="#N/A"/>
    <n v="3681"/>
  </r>
  <r>
    <n v="4455"/>
    <n v="13536"/>
    <x v="18"/>
    <x v="7"/>
    <s v="Prachi Kar"/>
    <s v="Manas Ranjan Kar"/>
    <s v="dr.manaskar@gmail.com"/>
    <s v="8599009292"/>
    <s v="Pranati Satpathy"/>
    <s v="pranati1098@gmail.com"/>
    <s v="9861127545"/>
    <s v="2024-2025"/>
    <x v="0"/>
    <e v="#N/A"/>
    <m/>
    <e v="#N/A"/>
    <x v="0"/>
    <e v="#N/A"/>
    <x v="0"/>
    <e v="#N/A"/>
    <x v="0"/>
    <s v="Yes"/>
    <n v="13536"/>
  </r>
  <r>
    <n v="4456"/>
    <n v="13488"/>
    <x v="18"/>
    <x v="7"/>
    <s v="Pratikshya Mohanty"/>
    <s v="Subodha Kumar Mohanty"/>
    <s v="subodhkumohanty2@gmail.com"/>
    <s v="9439751787"/>
    <s v="Lopamudra Kanungo"/>
    <s v="lopamudrasubodh@gmail.com"/>
    <s v="9090577787"/>
    <s v="2024-2025"/>
    <x v="0"/>
    <e v="#N/A"/>
    <m/>
    <e v="#N/A"/>
    <x v="0"/>
    <e v="#N/A"/>
    <x v="0"/>
    <e v="#N/A"/>
    <x v="0"/>
    <s v="Yes"/>
    <n v="13488"/>
  </r>
  <r>
    <n v="4457"/>
    <n v="14010"/>
    <x v="18"/>
    <x v="7"/>
    <s v="Rishit Sahu"/>
    <s v="Ramesh Chandra Sahu"/>
    <s v="sahoroniit@gmail.com"/>
    <s v="9437963959"/>
    <s v="Pramita Sahu"/>
    <s v="pramitasahu1055@gmail.com"/>
    <s v="7008644932"/>
    <s v="2024-2025"/>
    <x v="0"/>
    <e v="#N/A"/>
    <m/>
    <e v="#N/A"/>
    <x v="0"/>
    <e v="#N/A"/>
    <x v="0"/>
    <e v="#N/A"/>
    <x v="0"/>
    <s v="Yes"/>
    <n v="14010"/>
  </r>
  <r>
    <n v="4458"/>
    <n v="14177"/>
    <x v="18"/>
    <x v="7"/>
    <s v="Sai Sikruti Chand"/>
    <s v="Pradipta Kishore Chand"/>
    <s v="soumyachand28@gmail.com"/>
    <s v="9437008233"/>
    <s v="Kabita Rani Chand"/>
    <s v="soumyachand28@gmail.com"/>
    <s v="7978641680"/>
    <s v="2024-2025"/>
    <x v="0"/>
    <e v="#N/A"/>
    <m/>
    <e v="#N/A"/>
    <x v="0"/>
    <e v="#N/A"/>
    <x v="0"/>
    <e v="#N/A"/>
    <x v="0"/>
    <e v="#N/A"/>
    <n v="14177"/>
  </r>
  <r>
    <n v="4459"/>
    <n v="10118"/>
    <x v="18"/>
    <x v="7"/>
    <s v="Sanket Esinidi"/>
    <s v="E. Sankar Rao"/>
    <s v="raosankar53@gmail.com"/>
    <s v="9437234107"/>
    <s v="E Swarnalata"/>
    <s v="swarnalata7636@gmail.com"/>
    <s v="9337847189"/>
    <s v="2020-2021"/>
    <x v="0"/>
    <e v="#N/A"/>
    <m/>
    <n v="3000"/>
    <x v="1"/>
    <n v="8000"/>
    <x v="2"/>
    <n v="16400"/>
    <x v="2"/>
    <s v="Yes"/>
    <n v="10118"/>
  </r>
  <r>
    <n v="4460"/>
    <n v="3225"/>
    <x v="18"/>
    <x v="7"/>
    <s v="Satvik Das"/>
    <s v="Soumik Das"/>
    <s v="soumik.rinku@gmail.com"/>
    <s v="9437012966"/>
    <s v="Sudeshna Mohanty"/>
    <s v="soumik.rinku@gmail.com"/>
    <s v="9437504320"/>
    <s v="2013-2014"/>
    <x v="0"/>
    <e v="#N/A"/>
    <m/>
    <e v="#N/A"/>
    <x v="0"/>
    <e v="#N/A"/>
    <x v="0"/>
    <e v="#N/A"/>
    <x v="0"/>
    <e v="#N/A"/>
    <n v="3225"/>
  </r>
  <r>
    <n v="4461"/>
    <n v="14124"/>
    <x v="18"/>
    <x v="7"/>
    <s v="Shreya Jethi"/>
    <s v="RamaKrishna Jethi"/>
    <s v="jethi1975@gmail.com"/>
    <s v="9438467678"/>
    <s v="Jaymala Jethi"/>
    <s v="shreyajethi2905@gmail.com"/>
    <s v="9437443221"/>
    <s v="2024-2025"/>
    <x v="0"/>
    <e v="#N/A"/>
    <m/>
    <e v="#N/A"/>
    <x v="0"/>
    <e v="#N/A"/>
    <x v="0"/>
    <e v="#N/A"/>
    <x v="0"/>
    <s v="Yes"/>
    <n v="14124"/>
  </r>
  <r>
    <n v="4462"/>
    <n v="7842"/>
    <x v="18"/>
    <x v="7"/>
    <s v="Shreyans Kumar Pani"/>
    <s v="Amarendra Pani"/>
    <s v="amarpani4u@gmail.com"/>
    <s v="8847895165"/>
    <s v="Arpita Pani"/>
    <s v="panda.arpita@gmail.com"/>
    <s v="8658298283"/>
    <s v="2017-2018"/>
    <x v="0"/>
    <e v="#N/A"/>
    <m/>
    <e v="#N/A"/>
    <x v="0"/>
    <e v="#N/A"/>
    <x v="0"/>
    <n v="54565"/>
    <x v="2"/>
    <e v="#N/A"/>
    <n v="7842"/>
  </r>
  <r>
    <n v="4463"/>
    <n v="3239"/>
    <x v="18"/>
    <x v="7"/>
    <s v="Sk Aftab Alam"/>
    <s v="Shaikh Fayajudin"/>
    <s v="sk.fayajudin@gmail.com"/>
    <s v="9937014922"/>
    <s v="Husnara Begum"/>
    <s v="husharab786@gmail.com"/>
    <s v="9938099844"/>
    <s v="2013-2014"/>
    <x v="0"/>
    <e v="#N/A"/>
    <m/>
    <e v="#N/A"/>
    <x v="0"/>
    <e v="#N/A"/>
    <x v="0"/>
    <e v="#N/A"/>
    <x v="0"/>
    <s v="Yes"/>
    <n v="3239"/>
  </r>
  <r>
    <n v="4464"/>
    <n v="1012"/>
    <x v="18"/>
    <x v="7"/>
    <s v="Sneha Sumedha Patra"/>
    <s v="Himanshu Shekhar Patra"/>
    <s v="himashupatra.1973@gmail.com"/>
    <s v="7381011168"/>
    <s v="Madhusmita Singh"/>
    <s v="madhusmitasingh.2003@gmail.com"/>
    <s v="7381011167"/>
    <s v="2010-2011"/>
    <x v="0"/>
    <e v="#N/A"/>
    <m/>
    <e v="#N/A"/>
    <x v="0"/>
    <n v="2560"/>
    <x v="1"/>
    <n v="16160"/>
    <x v="2"/>
    <s v="Yes"/>
    <n v="1012"/>
  </r>
  <r>
    <n v="4465"/>
    <n v="10716"/>
    <x v="18"/>
    <x v="7"/>
    <s v="Sumedha Samant"/>
    <s v="Sanjeev Kumar Samant"/>
    <s v="sanjeev@ridhifuel.com"/>
    <s v="9898079001"/>
    <s v="Supriti Sanjeev Kumar Samant"/>
    <s v="supriti@ridhifuel.com"/>
    <s v="9724150468"/>
    <s v="2021-2022"/>
    <x v="0"/>
    <e v="#N/A"/>
    <m/>
    <e v="#N/A"/>
    <x v="0"/>
    <e v="#N/A"/>
    <x v="0"/>
    <e v="#N/A"/>
    <x v="0"/>
    <s v="Yes"/>
    <n v="10716"/>
  </r>
  <r>
    <n v="4466"/>
    <n v="5050"/>
    <x v="18"/>
    <x v="7"/>
    <s v="Trisha Garabadu"/>
    <s v="Jitesh Garabadu"/>
    <s v="jgarabadu@gmail.com"/>
    <s v="8763411609"/>
    <s v="Anita Garabadu"/>
    <s v="anitagarabadu@gmail.com"/>
    <s v="8763411609"/>
    <s v="2015-2016"/>
    <x v="0"/>
    <e v="#N/A"/>
    <m/>
    <e v="#N/A"/>
    <x v="0"/>
    <e v="#N/A"/>
    <x v="0"/>
    <e v="#N/A"/>
    <x v="0"/>
    <s v="Yes"/>
    <n v="5050"/>
  </r>
  <r>
    <n v="4467"/>
    <n v="13950"/>
    <x v="18"/>
    <x v="7"/>
    <s v="Trisha Ray"/>
    <s v="Jashbanta Ray"/>
    <s v="tanujaray1974@gmail.com"/>
    <s v="9438253179"/>
    <s v="Tanuja Ray"/>
    <s v="tanujaray1974@gmail.com"/>
    <s v="9438253179"/>
    <s v="2024-2025"/>
    <x v="0"/>
    <e v="#N/A"/>
    <m/>
    <e v="#N/A"/>
    <x v="0"/>
    <e v="#N/A"/>
    <x v="0"/>
    <e v="#N/A"/>
    <x v="0"/>
    <e v="#N/A"/>
    <n v="13950"/>
  </r>
  <r>
    <n v="4468"/>
    <n v="13985"/>
    <x v="18"/>
    <x v="8"/>
    <s v="Aadita Mukherjee"/>
    <s v="Jaideep Mukherjee"/>
    <s v="jaideepmukherjees@gmail.com"/>
    <s v="9932449007"/>
    <s v="Moumita Mukherjee"/>
    <s v="moumita0310@gmail.com"/>
    <s v="9830688816"/>
    <s v="2024-2025"/>
    <x v="0"/>
    <e v="#N/A"/>
    <m/>
    <e v="#N/A"/>
    <x v="0"/>
    <e v="#N/A"/>
    <x v="0"/>
    <e v="#N/A"/>
    <x v="0"/>
    <e v="#N/A"/>
    <n v="13985"/>
  </r>
  <r>
    <n v="4469"/>
    <n v="13996"/>
    <x v="18"/>
    <x v="8"/>
    <s v="Abhiksha Tripathy"/>
    <s v="Abhishek Tripathy"/>
    <s v="abhishektripathy69@gmail.com"/>
    <s v="9937088665"/>
    <s v="SatyaShikha Tripathy"/>
    <s v="satyashikhatripathy19@gmail.com"/>
    <s v="9937088656"/>
    <s v="2024-2025"/>
    <x v="0"/>
    <e v="#N/A"/>
    <m/>
    <e v="#N/A"/>
    <x v="0"/>
    <e v="#N/A"/>
    <x v="0"/>
    <e v="#N/A"/>
    <x v="0"/>
    <e v="#N/A"/>
    <n v="13996"/>
  </r>
  <r>
    <n v="4470"/>
    <n v="1526"/>
    <x v="18"/>
    <x v="8"/>
    <s v="Adityaraj Pattnaik"/>
    <s v="Gyana Ranjan Pattnaik"/>
    <s v="snigdhapattnaik08@gmail.com"/>
    <s v="9935951195"/>
    <s v="Snigdha Pattnaik"/>
    <s v="snigdhapattnaik08@gmail.com"/>
    <s v="9937928254"/>
    <s v="2011-2012"/>
    <x v="0"/>
    <e v="#N/A"/>
    <m/>
    <n v="700"/>
    <x v="1"/>
    <n v="3260"/>
    <x v="1"/>
    <n v="3260"/>
    <x v="1"/>
    <s v="Yes"/>
    <n v="1526"/>
  </r>
  <r>
    <n v="4471"/>
    <n v="3010"/>
    <x v="18"/>
    <x v="8"/>
    <s v="Amrit Pradhan"/>
    <s v="Ajit Kumar Pradhan"/>
    <s v="ajit.pradhan@yahoo.com"/>
    <s v="9937221120"/>
    <s v="Kabita Pradhan"/>
    <s v="ajit.pradhan@yahoo.com"/>
    <s v="9776193093"/>
    <s v="2013-2014"/>
    <x v="0"/>
    <e v="#N/A"/>
    <m/>
    <e v="#N/A"/>
    <x v="0"/>
    <e v="#N/A"/>
    <x v="0"/>
    <e v="#N/A"/>
    <x v="0"/>
    <s v="Yes"/>
    <n v="3010"/>
  </r>
  <r>
    <n v="4472"/>
    <n v="13388"/>
    <x v="18"/>
    <x v="8"/>
    <s v="Ananya Anuragini"/>
    <s v="Akshaya Kumar Sahoo"/>
    <s v="sahooakshaya743@gmail.com"/>
    <s v="7008537348"/>
    <s v="N.Banita Kumari Patra"/>
    <s v="n.banita99@gmail.com"/>
    <s v="7008537347"/>
    <s v="2024-2025"/>
    <x v="0"/>
    <e v="#N/A"/>
    <m/>
    <e v="#N/A"/>
    <x v="0"/>
    <e v="#N/A"/>
    <x v="0"/>
    <e v="#N/A"/>
    <x v="0"/>
    <e v="#N/A"/>
    <n v="13388"/>
  </r>
  <r>
    <n v="4473"/>
    <n v="14154"/>
    <x v="18"/>
    <x v="8"/>
    <s v="Anishka Panda"/>
    <s v="Nitin Panda"/>
    <s v="nitinpanda09@gmail.com"/>
    <s v="7077716444"/>
    <s v="Anulipi Panda"/>
    <s v="anulipipanda09@gmail.com"/>
    <s v="7609888908"/>
    <s v="2024-2025"/>
    <x v="0"/>
    <e v="#N/A"/>
    <m/>
    <e v="#N/A"/>
    <x v="0"/>
    <n v="2560"/>
    <x v="1"/>
    <n v="2560"/>
    <x v="1"/>
    <s v="Yes"/>
    <n v="14154"/>
  </r>
  <r>
    <n v="4474"/>
    <n v="13459"/>
    <x v="18"/>
    <x v="8"/>
    <s v="Anushka Karua"/>
    <s v="Ashok Kumar karua"/>
    <s v="ashokkarua1979@gmail.com"/>
    <s v="9938038833"/>
    <s v="Bijayeta Pradhan"/>
    <s v="bijayetapradhan99@gmail.com"/>
    <s v="6370414253"/>
    <s v="2024-2025"/>
    <x v="0"/>
    <e v="#N/A"/>
    <m/>
    <n v="815"/>
    <x v="1"/>
    <n v="3375"/>
    <x v="1"/>
    <e v="#N/A"/>
    <x v="0"/>
    <s v="Yes"/>
    <n v="13459"/>
  </r>
  <r>
    <n v="4475"/>
    <n v="1640"/>
    <x v="18"/>
    <x v="8"/>
    <s v="Anwesha Hotta"/>
    <s v="Sanjeeb Hota"/>
    <s v="sanjeebhotta@gmail.com"/>
    <s v="9938099596"/>
    <s v="Lipsa Hotta"/>
    <s v="hottalipsa@gmail.com"/>
    <s v="8598043515"/>
    <s v="2011-2012"/>
    <x v="0"/>
    <e v="#N/A"/>
    <m/>
    <e v="#N/A"/>
    <x v="0"/>
    <e v="#N/A"/>
    <x v="0"/>
    <e v="#N/A"/>
    <x v="0"/>
    <s v="Yes"/>
    <n v="1640"/>
  </r>
  <r>
    <n v="4476"/>
    <n v="1589"/>
    <x v="18"/>
    <x v="8"/>
    <s v="Bhabesh Pani"/>
    <s v="Biswaranjan Pani"/>
    <s v="biswaranjanpani568@gmail.com"/>
    <s v="9437020969"/>
    <s v="Suchitra Pani"/>
    <s v="biswanpani@yahoo.co.in"/>
    <s v="7978499206"/>
    <s v="2011-2012"/>
    <x v="0"/>
    <e v="#N/A"/>
    <m/>
    <e v="#N/A"/>
    <x v="0"/>
    <e v="#N/A"/>
    <x v="0"/>
    <e v="#N/A"/>
    <x v="0"/>
    <s v="Yes"/>
    <n v="1589"/>
  </r>
  <r>
    <n v="4477"/>
    <n v="13584"/>
    <x v="18"/>
    <x v="8"/>
    <s v="Bhumika Debasmita"/>
    <s v="Pradipta Kumar Lenka"/>
    <s v="lenkapradipta2011@gmail.com"/>
    <s v="9051665256 / 6371980447"/>
    <s v="Sikta Priyadarshini Lenka"/>
    <s v="siktapriyadarshini@yahoo.co.in"/>
    <s v="9051665257"/>
    <s v="2024-2025"/>
    <x v="0"/>
    <e v="#N/A"/>
    <m/>
    <e v="#N/A"/>
    <x v="0"/>
    <e v="#N/A"/>
    <x v="0"/>
    <e v="#N/A"/>
    <x v="0"/>
    <e v="#N/A"/>
    <n v="13584"/>
  </r>
  <r>
    <n v="4478"/>
    <n v="13604"/>
    <x v="18"/>
    <x v="8"/>
    <s v="Debasis Pani"/>
    <s v="Prafulla Kumar Pani"/>
    <s v="ommenterprises.manatecodisha@gmail.com"/>
    <s v="8328801735"/>
    <s v="Sasmita Pani"/>
    <s v="sasmitapani648@gmail.com"/>
    <s v="8847821019"/>
    <s v="2024-2025"/>
    <x v="0"/>
    <e v="#N/A"/>
    <m/>
    <e v="#N/A"/>
    <x v="0"/>
    <e v="#N/A"/>
    <x v="0"/>
    <e v="#N/A"/>
    <x v="0"/>
    <s v="Yes"/>
    <n v="13604"/>
  </r>
  <r>
    <n v="4479"/>
    <n v="14038"/>
    <x v="18"/>
    <x v="8"/>
    <s v="DIPTI MAYEE BEHERA"/>
    <s v="TRAILOKYA NATH BEHERA"/>
    <s v="kirtiraj389@gmail.com"/>
    <s v="7894167496"/>
    <s v="TILOTTAMA BEHERA"/>
    <s v="beheradipti603@gmail.com"/>
    <s v="7894803339"/>
    <s v="2024-2025"/>
    <x v="0"/>
    <e v="#N/A"/>
    <m/>
    <e v="#N/A"/>
    <x v="0"/>
    <e v="#N/A"/>
    <x v="0"/>
    <e v="#N/A"/>
    <x v="0"/>
    <e v="#N/A"/>
    <n v="14038"/>
  </r>
  <r>
    <n v="4480"/>
    <n v="14026"/>
    <x v="18"/>
    <x v="8"/>
    <s v="John Firdoush Mohanty"/>
    <s v="Sashikanta Mohanty"/>
    <s v="sashisjohn@gmail.com"/>
    <s v="9149581104"/>
    <s v="Gitarani Mohanty"/>
    <s v="topup7781@gmail.com"/>
    <s v="7006117480"/>
    <s v="2024-2025"/>
    <x v="0"/>
    <e v="#N/A"/>
    <m/>
    <e v="#N/A"/>
    <x v="0"/>
    <e v="#N/A"/>
    <x v="0"/>
    <e v="#N/A"/>
    <x v="0"/>
    <e v="#N/A"/>
    <n v="14026"/>
  </r>
  <r>
    <n v="4481"/>
    <n v="14100"/>
    <x v="18"/>
    <x v="8"/>
    <s v="Kamal Kumar Pradhan"/>
    <s v="Bidhan Chandra Pradhan"/>
    <s v="pradhankamalkumar180@gmail.com"/>
    <s v="7809216380"/>
    <s v="Arati Pradhan"/>
    <s v="aratipradhan666@gmail.com"/>
    <s v="9861243588"/>
    <s v="2024-2025"/>
    <x v="0"/>
    <e v="#N/A"/>
    <m/>
    <e v="#N/A"/>
    <x v="0"/>
    <e v="#N/A"/>
    <x v="0"/>
    <e v="#N/A"/>
    <x v="0"/>
    <s v="Yes"/>
    <n v="14100"/>
  </r>
  <r>
    <n v="4482"/>
    <n v="3063"/>
    <x v="18"/>
    <x v="8"/>
    <s v="Katyayan Narayan Sarangi"/>
    <s v="Manbendra N Sarangi"/>
    <s v="shadowe_maan@yahoo.com"/>
    <s v="9583117777"/>
    <s v="Preeti Sarangi"/>
    <s v="preetisarangi@yahoo.co.in"/>
    <s v="9437026666"/>
    <s v="2013-2014"/>
    <x v="0"/>
    <e v="#N/A"/>
    <m/>
    <e v="#N/A"/>
    <x v="0"/>
    <e v="#N/A"/>
    <x v="0"/>
    <e v="#N/A"/>
    <x v="0"/>
    <s v="Yes"/>
    <n v="3063"/>
  </r>
  <r>
    <n v="4483"/>
    <n v="14132"/>
    <x v="18"/>
    <x v="8"/>
    <s v="Maitri Mission Mangaraj"/>
    <s v="Prasanta Kumar Mangaraj"/>
    <s v="prasantakumarmangaraj@gmail.com"/>
    <s v="8249940755"/>
    <s v="Tukuna Sundaray"/>
    <s v="tukunasundaray52@gmail.com"/>
    <s v="9438637516"/>
    <s v="2024-2025"/>
    <x v="0"/>
    <e v="#N/A"/>
    <m/>
    <e v="#N/A"/>
    <x v="0"/>
    <e v="#N/A"/>
    <x v="0"/>
    <e v="#N/A"/>
    <x v="0"/>
    <s v="Yes"/>
    <n v="14132"/>
  </r>
  <r>
    <n v="4484"/>
    <n v="3132"/>
    <x v="18"/>
    <x v="8"/>
    <s v="Mohammad Mofeez Rahman"/>
    <s v="Khaliqur Rahman"/>
    <s v="khaliqur_rahman@yahoo.com"/>
    <s v="9437035254"/>
    <s v="Sana Rahman"/>
    <s v="sanarahman.bbsr@gmail.com"/>
    <s v="9776494444"/>
    <s v="2013-2014"/>
    <x v="0"/>
    <e v="#N/A"/>
    <m/>
    <e v="#N/A"/>
    <x v="0"/>
    <e v="#N/A"/>
    <x v="0"/>
    <e v="#N/A"/>
    <x v="0"/>
    <e v="#N/A"/>
    <n v="3132"/>
  </r>
  <r>
    <n v="4485"/>
    <n v="2458"/>
    <x v="18"/>
    <x v="8"/>
    <s v="Mohammed Aamir Alam"/>
    <s v="Md Mamtaz Alam"/>
    <s v="mumtaz1977@gmail.com"/>
    <s v="9437177070"/>
    <s v="Reshma Khatun"/>
    <s v="reshmakhatun147.rk@gmail.com"/>
    <s v="9658327975"/>
    <s v="2012-2013"/>
    <x v="0"/>
    <e v="#N/A"/>
    <m/>
    <e v="#N/A"/>
    <x v="0"/>
    <e v="#N/A"/>
    <x v="0"/>
    <e v="#N/A"/>
    <x v="0"/>
    <s v="Yes"/>
    <n v="2458"/>
  </r>
  <r>
    <n v="4486"/>
    <n v="14054"/>
    <x v="18"/>
    <x v="8"/>
    <s v="Monali Sahu"/>
    <s v="Sudhansu Sekhar Sahu"/>
    <s v="balajimotorsbhm@gmail.com"/>
    <s v="8270636963"/>
    <s v="Jalagouri Sahu"/>
    <s v="sahuseenali@gmail.com"/>
    <s v="8260333175"/>
    <s v="2024-2025"/>
    <x v="0"/>
    <e v="#N/A"/>
    <m/>
    <e v="#N/A"/>
    <x v="0"/>
    <n v="2720"/>
    <x v="1"/>
    <n v="2720"/>
    <x v="1"/>
    <e v="#N/A"/>
    <n v="14054"/>
  </r>
  <r>
    <n v="4487"/>
    <n v="13490"/>
    <x v="18"/>
    <x v="8"/>
    <s v="Nistha Mohanty"/>
    <s v="Biswa Ranjan Mohanty"/>
    <s v="ele.brmohanty@optcl.co.in"/>
    <s v="9438907456"/>
    <s v="Sunita Mohanty"/>
    <s v="ele.brmohanty@optcl.co.in"/>
    <s v="9438907456"/>
    <s v="2024-2025"/>
    <x v="0"/>
    <e v="#N/A"/>
    <m/>
    <e v="#N/A"/>
    <x v="0"/>
    <e v="#N/A"/>
    <x v="0"/>
    <e v="#N/A"/>
    <x v="0"/>
    <s v="Yes"/>
    <n v="13490"/>
  </r>
  <r>
    <n v="4488"/>
    <n v="14091"/>
    <x v="18"/>
    <x v="8"/>
    <s v="Padmini Pratihari"/>
    <s v="Basudev Pratihari"/>
    <s v="basudev.pratihari1983@gmail.com"/>
    <s v="8895855555"/>
    <s v="Sneha Pratihari"/>
    <s v="snehapratihari@gmail.com"/>
    <s v="7978404892"/>
    <s v="2024-2025"/>
    <x v="0"/>
    <e v="#N/A"/>
    <m/>
    <e v="#N/A"/>
    <x v="0"/>
    <e v="#N/A"/>
    <x v="0"/>
    <e v="#N/A"/>
    <x v="0"/>
    <s v="Yes"/>
    <n v="14091"/>
  </r>
  <r>
    <n v="4489"/>
    <n v="13951"/>
    <x v="18"/>
    <x v="8"/>
    <s v="Priyanshu Sahu"/>
    <s v="Sanjeeb Kumar Sahu"/>
    <s v="sanjeebsahu9940@gmail.com"/>
    <s v="9437294744"/>
    <s v="Sasmita Rani Sahu"/>
    <s v="sanjeebsahu9940@gmail.com"/>
    <s v="6370865448"/>
    <s v="2024-2025"/>
    <x v="0"/>
    <e v="#N/A"/>
    <m/>
    <e v="#N/A"/>
    <x v="0"/>
    <e v="#N/A"/>
    <x v="0"/>
    <e v="#N/A"/>
    <x v="0"/>
    <e v="#N/A"/>
    <n v="13951"/>
  </r>
  <r>
    <n v="4490"/>
    <n v="14094"/>
    <x v="18"/>
    <x v="8"/>
    <s v="Rohit Kumar Mishra"/>
    <s v="Rajat Kumar Mishra"/>
    <s v="rbss2021@gmail.com"/>
    <s v="6371245913"/>
    <s v="Namita Mishra"/>
    <s v="rbss2021@gmail.com"/>
    <s v="7008787152"/>
    <s v="2024-2025"/>
    <x v="0"/>
    <e v="#N/A"/>
    <m/>
    <e v="#N/A"/>
    <x v="0"/>
    <e v="#N/A"/>
    <x v="0"/>
    <e v="#N/A"/>
    <x v="0"/>
    <e v="#N/A"/>
    <n v="14094"/>
  </r>
  <r>
    <n v="4491"/>
    <n v="13936"/>
    <x v="18"/>
    <x v="8"/>
    <s v="Sanyogita Shah Deo"/>
    <s v="Praduman Shahdeo"/>
    <s v="pradumanshahdeo15@gmail.com"/>
    <s v="7894583352"/>
    <s v="Ranju Singh Deo"/>
    <s v="ranjusinghdeo15@gmail.com"/>
    <s v="9437486934"/>
    <s v="2024-2025"/>
    <x v="0"/>
    <e v="#N/A"/>
    <m/>
    <e v="#N/A"/>
    <x v="0"/>
    <e v="#N/A"/>
    <x v="0"/>
    <e v="#N/A"/>
    <x v="0"/>
    <s v="Yes"/>
    <n v="13936"/>
  </r>
  <r>
    <n v="4492"/>
    <n v="13548"/>
    <x v="18"/>
    <x v="8"/>
    <s v="Saswat Das"/>
    <s v="Deepak Das"/>
    <s v="mailmedipak_das@rediffmail.com"/>
    <s v="9437233218"/>
    <s v="Sabita Das"/>
    <s v="pattanaik.sabita@rediffmail.com"/>
    <s v="9439302525"/>
    <s v="2024-2025"/>
    <x v="0"/>
    <e v="#N/A"/>
    <m/>
    <e v="#N/A"/>
    <x v="0"/>
    <e v="#N/A"/>
    <x v="0"/>
    <e v="#N/A"/>
    <x v="0"/>
    <e v="#N/A"/>
    <n v="13548"/>
  </r>
  <r>
    <n v="4493"/>
    <n v="6539"/>
    <x v="18"/>
    <x v="8"/>
    <s v="Satyam Mohanty"/>
    <s v="Nalini Kanta Mohanty"/>
    <s v="nalini775@yahoo.co.in"/>
    <s v="9777449889"/>
    <s v="Sibani Mohanty"/>
    <s v="sibanigr@gmail.com"/>
    <s v="7978490625"/>
    <s v="2016-2017"/>
    <x v="0"/>
    <e v="#N/A"/>
    <m/>
    <e v="#N/A"/>
    <x v="0"/>
    <e v="#N/A"/>
    <x v="0"/>
    <e v="#N/A"/>
    <x v="0"/>
    <e v="#N/A"/>
    <n v="6539"/>
  </r>
  <r>
    <n v="4494"/>
    <n v="5065"/>
    <x v="18"/>
    <x v="8"/>
    <s v="Shibani Senapati"/>
    <s v="Mahendra Senapati"/>
    <s v="mitumahendra@gmail.com"/>
    <s v="9777483815"/>
    <s v="Priyadarshini Mohapatra"/>
    <s v="mitumahendra@gmail.com"/>
    <s v="9938506266"/>
    <s v="2015-2016"/>
    <x v="0"/>
    <e v="#N/A"/>
    <m/>
    <e v="#N/A"/>
    <x v="0"/>
    <e v="#N/A"/>
    <x v="0"/>
    <e v="#N/A"/>
    <x v="0"/>
    <s v="Yes"/>
    <n v="5065"/>
  </r>
  <r>
    <n v="4495"/>
    <n v="4022"/>
    <x v="18"/>
    <x v="8"/>
    <s v="Shreejaa Swain"/>
    <s v="Chittranjan Swain"/>
    <s v="chittaranjanswain140@gmail.com"/>
    <s v="8763444415"/>
    <s v="Smitarani Swain"/>
    <s v="smitaswain3108@gmail.com"/>
    <s v="8144195775"/>
    <s v="2014-2015"/>
    <x v="0"/>
    <e v="#N/A"/>
    <m/>
    <e v="#N/A"/>
    <x v="0"/>
    <e v="#N/A"/>
    <x v="0"/>
    <e v="#N/A"/>
    <x v="0"/>
    <e v="#N/A"/>
    <n v="4022"/>
  </r>
  <r>
    <n v="4496"/>
    <n v="13539"/>
    <x v="18"/>
    <x v="8"/>
    <s v="Shreyansu Panigrahi"/>
    <s v="Susanta Kumar Panigrahy"/>
    <s v="predatornotgamer@gmail.com"/>
    <s v="9861214421"/>
    <s v="Sandhyarani Pati"/>
    <s v="sibun.pati@gmail.com"/>
    <s v="7008904957"/>
    <s v="2024-2025"/>
    <x v="0"/>
    <e v="#N/A"/>
    <m/>
    <e v="#N/A"/>
    <x v="0"/>
    <e v="#N/A"/>
    <x v="0"/>
    <e v="#N/A"/>
    <x v="0"/>
    <s v="Yes"/>
    <n v="13539"/>
  </r>
  <r>
    <n v="4497"/>
    <n v="6088"/>
    <x v="18"/>
    <x v="8"/>
    <s v="Suryadeep Sundaray"/>
    <s v="Subash Kumar Sundaray"/>
    <s v="1004subash@gmail.com"/>
    <s v="9937807097"/>
    <s v="Diptimayee Sundaray"/>
    <s v="suryavaratiestcon@gmail.com"/>
    <s v="9040086106"/>
    <s v="2016-2017"/>
    <x v="0"/>
    <e v="#N/A"/>
    <m/>
    <e v="#N/A"/>
    <x v="0"/>
    <e v="#N/A"/>
    <x v="0"/>
    <e v="#N/A"/>
    <x v="0"/>
    <s v="Yes"/>
    <n v="6088"/>
  </r>
  <r>
    <n v="4498"/>
    <n v="2292"/>
    <x v="18"/>
    <x v="8"/>
    <s v="Swastik Senapati"/>
    <s v="Pramod Kumar Senapati"/>
    <s v="pk_senapati@rediffmail.com"/>
    <s v="9556584666"/>
    <s v="Anita Senapati"/>
    <s v="senapatipramoda306@gmail.com"/>
    <s v="9556959999"/>
    <s v="2012-2013"/>
    <x v="0"/>
    <e v="#N/A"/>
    <m/>
    <n v="500"/>
    <x v="1"/>
    <n v="500"/>
    <x v="1"/>
    <n v="500"/>
    <x v="1"/>
    <e v="#N/A"/>
    <n v="2292"/>
  </r>
  <r>
    <n v="4499"/>
    <n v="13576"/>
    <x v="18"/>
    <x v="8"/>
    <s v="Swati Swetlina Swain"/>
    <s v="Rashmi Ranjan Swain"/>
    <s v="rrswain.nirtar@gmail.com"/>
    <s v="9438568953"/>
    <s v="Sobharani Behera"/>
    <s v="crc.blgr.no@gmail.com"/>
    <s v="9937407168"/>
    <s v="2024-2025"/>
    <x v="0"/>
    <e v="#N/A"/>
    <m/>
    <e v="#N/A"/>
    <x v="0"/>
    <e v="#N/A"/>
    <x v="0"/>
    <e v="#N/A"/>
    <x v="0"/>
    <e v="#N/A"/>
    <n v="13576"/>
  </r>
  <r>
    <n v="4500"/>
    <n v="14048"/>
    <x v="18"/>
    <x v="8"/>
    <s v="Tejaswini "/>
    <s v="Ramesh Prasad Sah"/>
    <s v="sahprasad7@gmail.com"/>
    <s v="8455891963"/>
    <s v="Rupa Devi"/>
    <s v="sahprasad7@gmail.com"/>
    <s v="8917430061"/>
    <s v="2024-2025"/>
    <x v="0"/>
    <e v="#N/A"/>
    <m/>
    <e v="#N/A"/>
    <x v="0"/>
    <e v="#N/A"/>
    <x v="0"/>
    <e v="#N/A"/>
    <x v="0"/>
    <e v="#N/A"/>
    <n v="14048"/>
  </r>
  <r>
    <n v="4501"/>
    <n v="3052"/>
    <x v="18"/>
    <x v="8"/>
    <s v="Vaibhav Pattnaik"/>
    <s v="Amar Pattnaik"/>
    <s v="amar.pattnaikp@gmail.com"/>
    <s v="9776002208"/>
    <s v="Upali Aparajita Mohanty"/>
    <s v="upaliamohanty@gmail.com"/>
    <s v="9937002208"/>
    <s v="2013-2014"/>
    <x v="0"/>
    <e v="#N/A"/>
    <m/>
    <e v="#N/A"/>
    <x v="0"/>
    <e v="#N/A"/>
    <x v="0"/>
    <e v="#N/A"/>
    <x v="0"/>
    <e v="#N/A"/>
    <n v="3052"/>
  </r>
  <r>
    <n v="4502"/>
    <n v="12890"/>
    <x v="19"/>
    <x v="9"/>
    <s v="Akankshya Rath"/>
    <s v="RITESH KUMAR RATH"/>
    <s v="ritesh.rath@nokia.com"/>
    <s v="9937049415"/>
    <s v="MANASI MOHAPATRA"/>
    <s v="manasi.mopatra@gmail.com"/>
    <s v="9937490415"/>
    <s v="2023-2024"/>
    <x v="0"/>
    <e v="#N/A"/>
    <m/>
    <e v="#N/A"/>
    <x v="0"/>
    <e v="#N/A"/>
    <x v="0"/>
    <e v="#N/A"/>
    <x v="0"/>
    <s v="Yes"/>
    <n v="12890"/>
  </r>
  <r>
    <n v="4503"/>
    <n v="7788"/>
    <x v="19"/>
    <x v="9"/>
    <s v="Amrta Roy"/>
    <s v="Gopal Roy"/>
    <s v="namitaroy1979@gmail.com"/>
    <s v="9853872728"/>
    <s v="Namita Satapathy"/>
    <s v="namitaroy1979@gmail.com"/>
    <s v="9438681629"/>
    <s v="2017-2018"/>
    <x v="0"/>
    <e v="#N/A"/>
    <m/>
    <e v="#N/A"/>
    <x v="0"/>
    <e v="#N/A"/>
    <x v="0"/>
    <e v="#N/A"/>
    <x v="0"/>
    <s v="Yes"/>
    <n v="7788"/>
  </r>
  <r>
    <n v="4504"/>
    <n v="13526"/>
    <x v="19"/>
    <x v="9"/>
    <s v="Ananya Modi"/>
    <s v="Mahesh Kumar Modi"/>
    <s v="maheshkumodi@gmail.com"/>
    <s v="9437877763"/>
    <s v="Anita Modi"/>
    <s v="23a.modi23@gmail.com"/>
    <s v="7846862520"/>
    <s v="2024-2025"/>
    <x v="0"/>
    <e v="#N/A"/>
    <m/>
    <e v="#N/A"/>
    <x v="0"/>
    <e v="#N/A"/>
    <x v="0"/>
    <e v="#N/A"/>
    <x v="0"/>
    <s v="Yes"/>
    <n v="13526"/>
  </r>
  <r>
    <n v="4505"/>
    <n v="14055"/>
    <x v="19"/>
    <x v="9"/>
    <s v="Aneek Debnath"/>
    <s v="Tapan Debnath"/>
    <s v="aneekdebnath@gmail.com"/>
    <s v="9378082127"/>
    <s v="Jayashree Debnath"/>
    <s v="justmailaneek@gmail.com"/>
    <s v="9333036942"/>
    <s v="2024-2025"/>
    <x v="0"/>
    <e v="#N/A"/>
    <m/>
    <e v="#N/A"/>
    <x v="0"/>
    <e v="#N/A"/>
    <x v="0"/>
    <e v="#N/A"/>
    <x v="0"/>
    <s v="Yes"/>
    <n v="14055"/>
  </r>
  <r>
    <n v="4506"/>
    <n v="13451"/>
    <x v="19"/>
    <x v="9"/>
    <s v="Anwesh Jena"/>
    <s v="Bikash Kumar Jena"/>
    <s v="bikashjena911@gmail.com"/>
    <s v="6371440044"/>
    <s v="Mamata jena"/>
    <s v="bikashjena911@gmail.com"/>
    <s v="6371440044"/>
    <s v="2024-2025"/>
    <x v="0"/>
    <e v="#N/A"/>
    <m/>
    <e v="#N/A"/>
    <x v="0"/>
    <e v="#N/A"/>
    <x v="0"/>
    <e v="#N/A"/>
    <x v="0"/>
    <e v="#N/A"/>
    <n v="13451"/>
  </r>
  <r>
    <n v="4507"/>
    <n v="13963"/>
    <x v="19"/>
    <x v="9"/>
    <s v="Arman Priyadarshi Sahoo"/>
    <s v="Annada Sankar Sahoo"/>
    <s v="bunuarman@gmail.com"/>
    <s v="9937015419"/>
    <s v="Rasmita Sahu"/>
    <s v="rasmita.sahu1998@gmail.com"/>
    <s v="8249101850"/>
    <s v="2024-2025"/>
    <x v="0"/>
    <e v="#N/A"/>
    <m/>
    <e v="#N/A"/>
    <x v="0"/>
    <e v="#N/A"/>
    <x v="0"/>
    <e v="#N/A"/>
    <x v="0"/>
    <e v="#N/A"/>
    <n v="13963"/>
  </r>
  <r>
    <n v="4508"/>
    <n v="4717"/>
    <x v="19"/>
    <x v="9"/>
    <s v="Biswajit Pattanayak"/>
    <s v="Bibekananda Pattanayak"/>
    <s v="biswajit4717@icloud.com"/>
    <s v="9937197279"/>
    <s v="Chinmayee Pattanayak"/>
    <s v="jaymatadisuppliers.b.p@gmail.com"/>
    <s v="9337172008"/>
    <s v="2015-2016"/>
    <x v="0"/>
    <e v="#N/A"/>
    <m/>
    <e v="#N/A"/>
    <x v="0"/>
    <e v="#N/A"/>
    <x v="0"/>
    <e v="#N/A"/>
    <x v="0"/>
    <s v="Yes"/>
    <n v="4717"/>
  </r>
  <r>
    <n v="4509"/>
    <n v="9162"/>
    <x v="19"/>
    <x v="9"/>
    <s v="Devyanshu Patnaik"/>
    <s v="Sarat Chandra Patnaik"/>
    <s v="patnaik.sarat2@gmail.com"/>
    <s v="9348873922"/>
    <s v="Pratima Patnaik"/>
    <s v="sourabhee@gmail.com"/>
    <s v="7328802026"/>
    <s v="2019-2020"/>
    <x v="0"/>
    <e v="#N/A"/>
    <m/>
    <e v="#N/A"/>
    <x v="0"/>
    <e v="#N/A"/>
    <x v="0"/>
    <e v="#N/A"/>
    <x v="0"/>
    <e v="#N/A"/>
    <n v="9162"/>
  </r>
  <r>
    <n v="4510"/>
    <n v="14134"/>
    <x v="19"/>
    <x v="9"/>
    <s v="Divyansh Kedia"/>
    <s v="Anil Kumar Kedia"/>
    <s v="anilkrkediacku@gmail.com"/>
    <s v="8235265901"/>
    <s v="Alka Kedia"/>
    <s v="alkakedia7222@gmail.com"/>
    <s v="8789897190"/>
    <s v="2024-2025"/>
    <x v="0"/>
    <e v="#N/A"/>
    <m/>
    <e v="#N/A"/>
    <x v="0"/>
    <e v="#N/A"/>
    <x v="0"/>
    <e v="#N/A"/>
    <x v="0"/>
    <s v="Yes"/>
    <n v="14134"/>
  </r>
  <r>
    <n v="4511"/>
    <n v="3906"/>
    <x v="19"/>
    <x v="9"/>
    <s v="Jay Khandelwal"/>
    <s v="Umesh Khandelwal"/>
    <s v="neelamkhandelwal1827@gmail.com"/>
    <s v="9437070289"/>
    <s v="Neelam Khandelwal"/>
    <s v="neelamkhandelwal1827@gmail.com"/>
    <s v="7008407209"/>
    <s v="2014-2015"/>
    <x v="0"/>
    <e v="#N/A"/>
    <m/>
    <n v="1000"/>
    <x v="1"/>
    <n v="1000"/>
    <x v="1"/>
    <n v="2970"/>
    <x v="1"/>
    <s v="Yes"/>
    <n v="3906"/>
  </r>
  <r>
    <n v="4512"/>
    <n v="14009"/>
    <x v="19"/>
    <x v="9"/>
    <s v="Jijnasa Sharma"/>
    <s v="Sanjay Sharma"/>
    <s v="sanjaysharma6@gmail.com"/>
    <s v="9668409059"/>
    <s v="Jyotshnarani Dash"/>
    <s v="Jyotshnadash19@gmail.com"/>
    <s v="8895475475"/>
    <s v="2024-2025"/>
    <x v="0"/>
    <e v="#N/A"/>
    <m/>
    <e v="#N/A"/>
    <x v="0"/>
    <e v="#N/A"/>
    <x v="0"/>
    <e v="#N/A"/>
    <x v="0"/>
    <e v="#N/A"/>
    <n v="14009"/>
  </r>
  <r>
    <n v="4513"/>
    <n v="13489"/>
    <x v="19"/>
    <x v="9"/>
    <s v="Krushna Keshab Sahu"/>
    <s v="Ananga Kumar Sahu"/>
    <s v="anangasahu38@gmail.com"/>
    <s v="9178913496"/>
    <s v="Menaka Sahu"/>
    <s v="anangasahu38@gmail.com"/>
    <s v="9437350096"/>
    <s v="2024-2025"/>
    <x v="0"/>
    <e v="#N/A"/>
    <m/>
    <n v="500"/>
    <x v="1"/>
    <n v="500"/>
    <x v="1"/>
    <n v="500"/>
    <x v="1"/>
    <e v="#N/A"/>
    <n v="13489"/>
  </r>
  <r>
    <n v="4514"/>
    <n v="13641"/>
    <x v="19"/>
    <x v="9"/>
    <s v="Prachi Priyadarshini Sahu"/>
    <s v="Prasanta Kumar Sahu"/>
    <s v="prasantsahu387485@gmail.com"/>
    <s v="7750026942"/>
    <s v="Usharani Sahu"/>
    <s v="prasantsahu387485@gmail.com"/>
    <s v="8327764010"/>
    <s v="2024-2025"/>
    <x v="0"/>
    <e v="#N/A"/>
    <m/>
    <e v="#N/A"/>
    <x v="0"/>
    <e v="#N/A"/>
    <x v="0"/>
    <e v="#N/A"/>
    <x v="0"/>
    <e v="#N/A"/>
    <n v="13641"/>
  </r>
  <r>
    <n v="4515"/>
    <n v="13955"/>
    <x v="19"/>
    <x v="9"/>
    <s v="Prakhyat Pradhan"/>
    <s v="Pramod Pradhan"/>
    <s v="plabanipradhan78@gmail.com"/>
    <s v="9861087720"/>
    <s v="Plabani Pradhan"/>
    <s v="prakhyatpradhan@gmail.com"/>
    <s v="9937813088"/>
    <s v="2024-2025"/>
    <x v="0"/>
    <e v="#N/A"/>
    <m/>
    <e v="#N/A"/>
    <x v="0"/>
    <e v="#N/A"/>
    <x v="0"/>
    <e v="#N/A"/>
    <x v="0"/>
    <s v="Yes"/>
    <n v="13955"/>
  </r>
  <r>
    <n v="4516"/>
    <n v="13577"/>
    <x v="19"/>
    <x v="9"/>
    <s v="Prapti Agarwalla"/>
    <s v="Ritesh Kumar Agarwalla"/>
    <s v="riteshagarwalla73@gmail.com"/>
    <s v="8270216688"/>
    <s v="Priyanka Agarwalla"/>
    <s v="agarwallaprapti@gmail.com"/>
    <s v="7873449966"/>
    <s v="2024-2025"/>
    <x v="0"/>
    <e v="#N/A"/>
    <m/>
    <e v="#N/A"/>
    <x v="0"/>
    <e v="#N/A"/>
    <x v="0"/>
    <e v="#N/A"/>
    <x v="0"/>
    <e v="#N/A"/>
    <n v="13577"/>
  </r>
  <r>
    <n v="4517"/>
    <n v="13563"/>
    <x v="19"/>
    <x v="9"/>
    <s v="Pritam Kumar Das"/>
    <s v="Susil Kumar Das"/>
    <s v="sushildas27@gmail.com"/>
    <s v="9437282176"/>
    <s v="Sabita Das"/>
    <s v="sushildas27@gmail.com"/>
    <s v="9437937186"/>
    <s v="2024-2025"/>
    <x v="0"/>
    <e v="#N/A"/>
    <m/>
    <e v="#N/A"/>
    <x v="0"/>
    <e v="#N/A"/>
    <x v="0"/>
    <e v="#N/A"/>
    <x v="0"/>
    <s v="Yes"/>
    <n v="13563"/>
  </r>
  <r>
    <n v="4518"/>
    <n v="14194"/>
    <x v="19"/>
    <x v="9"/>
    <s v="Rachit Agrawal"/>
    <s v="Shankar lal Agrawal"/>
    <s v="shankardadiji@gmail.com"/>
    <s v="7008564167"/>
    <s v="Trupti Agrawal"/>
    <s v="kushrachit@gmail.com"/>
    <s v="7978678938"/>
    <s v="2024-2025"/>
    <x v="0"/>
    <e v="#N/A"/>
    <m/>
    <e v="#N/A"/>
    <x v="0"/>
    <e v="#N/A"/>
    <x v="0"/>
    <e v="#N/A"/>
    <x v="0"/>
    <s v="Yes"/>
    <n v="14194"/>
  </r>
  <r>
    <n v="4519"/>
    <n v="13446"/>
    <x v="19"/>
    <x v="9"/>
    <s v="Rudra Narayana Subudhi"/>
    <s v="Dilip Kumar Subudhi"/>
    <s v="laxmi.dilipsubudhi@gmail.com"/>
    <s v="9438717777"/>
    <s v="Reena Subudhi"/>
    <s v="laxmi.dilipsubudhi@gmail.com"/>
    <s v="8249136087"/>
    <s v="2024-2025"/>
    <x v="0"/>
    <e v="#N/A"/>
    <m/>
    <n v="500"/>
    <x v="1"/>
    <n v="500"/>
    <x v="1"/>
    <n v="560"/>
    <x v="1"/>
    <e v="#N/A"/>
    <n v="13446"/>
  </r>
  <r>
    <n v="4520"/>
    <n v="14171"/>
    <x v="19"/>
    <x v="9"/>
    <s v="Rudra Prasad Sahoo"/>
    <s v="Prasan Kumar Sahoo"/>
    <s v="prasankumarsahoo1969@gmail.com"/>
    <s v="7978899399"/>
    <s v="Meena Sahoo"/>
    <s v="prasankumarsahoo1969@gmail.com"/>
    <s v="8260914354"/>
    <s v="2024-2025"/>
    <x v="0"/>
    <e v="#N/A"/>
    <m/>
    <e v="#N/A"/>
    <x v="0"/>
    <e v="#N/A"/>
    <x v="0"/>
    <e v="#N/A"/>
    <x v="0"/>
    <e v="#N/A"/>
    <n v="14171"/>
  </r>
  <r>
    <n v="4521"/>
    <n v="13970"/>
    <x v="19"/>
    <x v="9"/>
    <s v="Sabyasachi Rath"/>
    <s v="Deepak Kumar Rath"/>
    <s v="deepak.rath@tcs.com"/>
    <s v="9437279865"/>
    <s v="Subhasmita Mishra"/>
    <s v="subhasmita.mishra@gmail.com"/>
    <s v="9438420514"/>
    <s v="2024-2025"/>
    <x v="0"/>
    <e v="#N/A"/>
    <m/>
    <e v="#N/A"/>
    <x v="0"/>
    <e v="#N/A"/>
    <x v="0"/>
    <e v="#N/A"/>
    <x v="0"/>
    <s v="Yes"/>
    <n v="13970"/>
  </r>
  <r>
    <n v="4522"/>
    <n v="13473"/>
    <x v="19"/>
    <x v="9"/>
    <s v="Samarpana Rana"/>
    <s v="Duryodhan Rana"/>
    <s v="drana9005@gmail.com"/>
    <s v="8763104403"/>
    <s v="Saraswati Rana"/>
    <s v="drana9005@gmail.com"/>
    <s v="9827076858"/>
    <s v="2024-2025"/>
    <x v="0"/>
    <e v="#N/A"/>
    <m/>
    <e v="#N/A"/>
    <x v="0"/>
    <e v="#N/A"/>
    <x v="0"/>
    <e v="#N/A"/>
    <x v="0"/>
    <e v="#N/A"/>
    <n v="13473"/>
  </r>
  <r>
    <n v="4523"/>
    <n v="13582"/>
    <x v="19"/>
    <x v="9"/>
    <s v="Samhita Sharma"/>
    <s v="Gopal Sharma"/>
    <s v="gopsmail.in@gmail.com"/>
    <s v="9437022766"/>
    <s v="Sonia Sharma"/>
    <s v="ssonia.ctc@gmail.com"/>
    <s v="9437022766"/>
    <s v="2024-2025"/>
    <x v="0"/>
    <e v="#N/A"/>
    <m/>
    <n v="1000"/>
    <x v="1"/>
    <n v="6820"/>
    <x v="2"/>
    <n v="13920"/>
    <x v="2"/>
    <s v="Yes"/>
    <n v="13582"/>
  </r>
  <r>
    <n v="4524"/>
    <n v="11392"/>
    <x v="19"/>
    <x v="9"/>
    <s v="Satyam Sureka"/>
    <s v="Sushil Kumar Sureka"/>
    <s v="surekasushil@rediffmail.com"/>
    <s v="9431132872"/>
    <s v="Sweta Sureka"/>
    <s v="swetasureka@rediffmail.com"/>
    <s v="7209806661"/>
    <s v="2021-2022"/>
    <x v="0"/>
    <e v="#N/A"/>
    <m/>
    <e v="#N/A"/>
    <x v="0"/>
    <e v="#N/A"/>
    <x v="0"/>
    <e v="#N/A"/>
    <x v="0"/>
    <e v="#N/A"/>
    <n v="11392"/>
  </r>
  <r>
    <n v="4525"/>
    <n v="13933"/>
    <x v="19"/>
    <x v="9"/>
    <s v="Shaurya Bhura"/>
    <s v="Vinod Bhura"/>
    <s v="vinodbhura@gmail.com"/>
    <s v="9830080515"/>
    <s v="Savita Bhura"/>
    <s v="savi.jain.15@gmail.com"/>
    <s v="9339269159"/>
    <s v="2024-2025"/>
    <x v="0"/>
    <e v="#N/A"/>
    <m/>
    <e v="#N/A"/>
    <x v="0"/>
    <e v="#N/A"/>
    <x v="0"/>
    <e v="#N/A"/>
    <x v="0"/>
    <e v="#N/A"/>
    <n v="13933"/>
  </r>
  <r>
    <n v="4526"/>
    <n v="13472"/>
    <x v="19"/>
    <x v="9"/>
    <s v="Shyam Tulsiyan"/>
    <s v="Suraj Kumar Tulsiyan"/>
    <s v="surajtulsiyan@gmail.com"/>
    <s v="9437034861"/>
    <s v="Sweta Tulsiyan"/>
    <s v="surajtulsiyan@gmail.com"/>
    <s v="9437961214"/>
    <s v="2024-2025"/>
    <x v="0"/>
    <e v="#N/A"/>
    <m/>
    <e v="#N/A"/>
    <x v="0"/>
    <e v="#N/A"/>
    <x v="0"/>
    <e v="#N/A"/>
    <x v="0"/>
    <e v="#N/A"/>
    <n v="13472"/>
  </r>
  <r>
    <n v="4527"/>
    <n v="13522"/>
    <x v="19"/>
    <x v="9"/>
    <s v="Sneha Mohanty"/>
    <s v="Subrat Mohanty"/>
    <s v="subratmohanty7997@gmail.com"/>
    <s v="8637203773"/>
    <s v="Madhumita Mohanty"/>
    <s v="madhumitamohanty225@gmail.com"/>
    <s v="8260718807"/>
    <s v="2024-2025"/>
    <x v="0"/>
    <e v="#N/A"/>
    <m/>
    <e v="#N/A"/>
    <x v="0"/>
    <e v="#N/A"/>
    <x v="0"/>
    <e v="#N/A"/>
    <x v="0"/>
    <s v="Yes"/>
    <n v="13522"/>
  </r>
  <r>
    <n v="4528"/>
    <n v="14025"/>
    <x v="19"/>
    <x v="9"/>
    <s v="Somesh Kumar Sahoo"/>
    <s v="Madhabananda Sahoo"/>
    <s v="madhabanandasahoo7128@gmail.com"/>
    <s v="9437049350"/>
    <s v="Nibedita Sahoo"/>
    <s v="nibeditasahoo3128@gmail.com"/>
    <s v="9438444950"/>
    <s v="2024-2025"/>
    <x v="0"/>
    <e v="#N/A"/>
    <m/>
    <e v="#N/A"/>
    <x v="0"/>
    <e v="#N/A"/>
    <x v="0"/>
    <e v="#N/A"/>
    <x v="0"/>
    <e v="#N/A"/>
    <n v="14025"/>
  </r>
  <r>
    <n v="4529"/>
    <n v="1490"/>
    <x v="19"/>
    <x v="9"/>
    <s v="Subhan Choudhury"/>
    <s v="Sitendra Choudhury"/>
    <s v="siten47@yahoo.co.in"/>
    <s v="9658312321"/>
    <s v="Noorie Sahu"/>
    <s v="ishansubhan47@gmail.com"/>
    <s v="8917671306"/>
    <s v="2010-2011"/>
    <x v="0"/>
    <e v="#N/A"/>
    <m/>
    <e v="#N/A"/>
    <x v="0"/>
    <e v="#N/A"/>
    <x v="0"/>
    <e v="#N/A"/>
    <x v="0"/>
    <s v="Yes"/>
    <n v="1490"/>
  </r>
  <r>
    <n v="4530"/>
    <n v="2131"/>
    <x v="19"/>
    <x v="9"/>
    <s v="Suhana Routray"/>
    <s v="Madhusudan Routray"/>
    <s v="madhusudanroutray251@gmail.com"/>
    <s v="7978970734"/>
    <s v="Subhalaxmi Routray"/>
    <s v="madhusudanroutray251@gmail.com"/>
    <s v="9348365341"/>
    <s v="2011-2012"/>
    <x v="0"/>
    <e v="#N/A"/>
    <m/>
    <n v="500"/>
    <x v="1"/>
    <n v="500"/>
    <x v="1"/>
    <n v="500"/>
    <x v="1"/>
    <e v="#N/A"/>
    <n v="2131"/>
  </r>
  <r>
    <n v="4531"/>
    <n v="12248"/>
    <x v="19"/>
    <x v="9"/>
    <s v="Swayam Susrut Das"/>
    <s v="Saswat Das"/>
    <s v="saswatdas009@gmail.com"/>
    <s v="9437028487"/>
    <s v="Lucky Das"/>
    <s v="daslucky1976@gmail.com"/>
    <s v="9437277667"/>
    <s v="2022-2023"/>
    <x v="0"/>
    <e v="#N/A"/>
    <m/>
    <e v="#N/A"/>
    <x v="0"/>
    <e v="#N/A"/>
    <x v="0"/>
    <e v="#N/A"/>
    <x v="0"/>
    <s v="Yes"/>
    <n v="12248"/>
  </r>
  <r>
    <n v="4532"/>
    <n v="13481"/>
    <x v="19"/>
    <x v="9"/>
    <s v="Vedant Agrawala"/>
    <s v="Devi Dayal Agrawala"/>
    <s v="dda2012@rediffmail.com"/>
    <s v="9437056267"/>
    <s v="Sapna Agrawala"/>
    <s v="dda2012@rediffmail.com"/>
    <s v="9439008985"/>
    <s v="2024-2025"/>
    <x v="0"/>
    <e v="#N/A"/>
    <m/>
    <e v="#N/A"/>
    <x v="0"/>
    <e v="#N/A"/>
    <x v="0"/>
    <e v="#N/A"/>
    <x v="0"/>
    <e v="#N/A"/>
    <n v="13481"/>
  </r>
  <r>
    <n v="4533"/>
    <n v="13555"/>
    <x v="19"/>
    <x v="10"/>
    <s v="ADITYA JAIN"/>
    <s v="RAJESH KUMAR JAIN"/>
    <s v="office@arvindkumar.net.in"/>
    <s v="9437016028"/>
    <s v="MEENAKSHI JAIN"/>
    <s v="office@arvindkumar.net.in"/>
    <s v="9438641830"/>
    <s v="2024-2025"/>
    <x v="0"/>
    <e v="#N/A"/>
    <m/>
    <e v="#N/A"/>
    <x v="0"/>
    <e v="#N/A"/>
    <x v="0"/>
    <e v="#N/A"/>
    <x v="0"/>
    <e v="#N/A"/>
    <n v="13555"/>
  </r>
  <r>
    <n v="4534"/>
    <n v="14234"/>
    <x v="19"/>
    <x v="10"/>
    <s v="Adyasha Harapriya"/>
    <s v="Sachidananda Sahoo"/>
    <s v="ssahoo.sachi@gmail.com"/>
    <s v="8895237637"/>
    <s v="Subhamayee Devi"/>
    <s v="subhamayee.devi@gmail.com"/>
    <s v="7978583272"/>
    <s v="2024-2025"/>
    <x v="0"/>
    <e v="#N/A"/>
    <m/>
    <e v="#N/A"/>
    <x v="0"/>
    <e v="#N/A"/>
    <x v="0"/>
    <e v="#N/A"/>
    <x v="0"/>
    <e v="#N/A"/>
    <n v="14234"/>
  </r>
  <r>
    <n v="4535"/>
    <n v="8668"/>
    <x v="19"/>
    <x v="10"/>
    <s v="Agnija Ghorai"/>
    <s v="Amitabha Ghorai"/>
    <s v="amitabh.ghorai@gail.co.in"/>
    <s v="9720008479"/>
    <s v="Rituparna Ghorai"/>
    <s v="amitabh.ghorai@gail.co.in"/>
    <s v="9219549994"/>
    <s v="2018-2019"/>
    <x v="0"/>
    <e v="#N/A"/>
    <m/>
    <e v="#N/A"/>
    <x v="0"/>
    <e v="#N/A"/>
    <x v="0"/>
    <e v="#N/A"/>
    <x v="0"/>
    <e v="#N/A"/>
    <n v="8668"/>
  </r>
  <r>
    <n v="4536"/>
    <n v="14111"/>
    <x v="19"/>
    <x v="10"/>
    <s v="Akruti Swain"/>
    <s v="Pradipta Kumar Swain"/>
    <s v="pradiptaswain.physics@gmail.com"/>
    <s v="9437514414"/>
    <s v="Lora Rimjhim Mohapatra"/>
    <s v="lora.mohapatra3@gmail.com"/>
    <s v="9439473722"/>
    <s v="2024-2025"/>
    <x v="0"/>
    <e v="#N/A"/>
    <m/>
    <e v="#N/A"/>
    <x v="0"/>
    <e v="#N/A"/>
    <x v="0"/>
    <e v="#N/A"/>
    <x v="0"/>
    <s v="Yes"/>
    <n v="14111"/>
  </r>
  <r>
    <n v="4537"/>
    <n v="13499"/>
    <x v="19"/>
    <x v="10"/>
    <s v="Aleena Dash"/>
    <s v="Priyabrata Dash"/>
    <s v="priyabrata.dash@hotmail.com"/>
    <s v="7065570155"/>
    <s v="Sasmitarani Mishra"/>
    <s v="sasmitarani.mita@gmail.com"/>
    <s v="7065570255"/>
    <s v="2024-2025"/>
    <x v="0"/>
    <e v="#N/A"/>
    <m/>
    <e v="#N/A"/>
    <x v="0"/>
    <e v="#N/A"/>
    <x v="0"/>
    <e v="#N/A"/>
    <x v="0"/>
    <s v="Yes"/>
    <n v="13499"/>
  </r>
  <r>
    <n v="4538"/>
    <n v="2294"/>
    <x v="19"/>
    <x v="10"/>
    <s v="Amlan Shrishti Das"/>
    <s v="Amit Das"/>
    <s v="dr_amit5000@gmail.com"/>
    <s v="9937329527"/>
    <s v="Sonia Das"/>
    <s v="dr.sonia5000@gmail.com"/>
    <s v="9938513535"/>
    <s v="2012-2013"/>
    <x v="0"/>
    <e v="#N/A"/>
    <s v="No_AD"/>
    <e v="#N/A"/>
    <x v="0"/>
    <e v="#N/A"/>
    <x v="0"/>
    <e v="#N/A"/>
    <x v="0"/>
    <s v="Yes"/>
    <n v="2294"/>
  </r>
  <r>
    <n v="4539"/>
    <n v="6008"/>
    <x v="19"/>
    <x v="10"/>
    <s v="Anish Kumar Mishra"/>
    <s v="Ashish Kumar Mishra"/>
    <s v="Maatarinifilms@gmail.com"/>
    <s v="9167067101"/>
    <s v="Smita Mishra"/>
    <s v="msmita535@gmail.com"/>
    <s v="9437388913"/>
    <s v="2016-2017"/>
    <x v="0"/>
    <e v="#N/A"/>
    <m/>
    <e v="#N/A"/>
    <x v="0"/>
    <e v="#N/A"/>
    <x v="0"/>
    <e v="#N/A"/>
    <x v="0"/>
    <e v="#N/A"/>
    <n v="6008"/>
  </r>
  <r>
    <n v="4540"/>
    <n v="12369"/>
    <x v="19"/>
    <x v="10"/>
    <s v="Ayushi Pal"/>
    <s v="SURESH KUMAR PAL"/>
    <s v="casureshpal@rediffmail.com"/>
    <s v="7735467945"/>
    <s v="SABITA PAL"/>
    <s v="palsabita@rediffmail.com"/>
    <s v="9338067945"/>
    <s v="2022-2023"/>
    <x v="0"/>
    <e v="#N/A"/>
    <m/>
    <e v="#N/A"/>
    <x v="0"/>
    <e v="#N/A"/>
    <x v="0"/>
    <e v="#N/A"/>
    <x v="0"/>
    <s v="Yes"/>
    <n v="12369"/>
  </r>
  <r>
    <n v="4541"/>
    <n v="3144"/>
    <x v="19"/>
    <x v="10"/>
    <s v="Ayushi Patra"/>
    <s v="Sailendra Patra"/>
    <s v="spatra77@rediffmail.com"/>
    <s v="9439948121"/>
    <s v="Anindita Das"/>
    <s v="anisha.patra@gmail.com"/>
    <s v="9439948121"/>
    <s v="2013-2014"/>
    <x v="0"/>
    <e v="#N/A"/>
    <m/>
    <e v="#N/A"/>
    <x v="0"/>
    <e v="#N/A"/>
    <x v="0"/>
    <e v="#N/A"/>
    <x v="0"/>
    <s v="Yes"/>
    <n v="3144"/>
  </r>
  <r>
    <n v="4542"/>
    <n v="3973"/>
    <x v="19"/>
    <x v="10"/>
    <s v="Chitransh Mantry"/>
    <s v="Abhishek Mantry"/>
    <s v="abhishekmantry@gmail.com"/>
    <s v="7008983873"/>
    <s v="Sashi Mantry"/>
    <s v="sashimantry@gmail.com"/>
    <s v="9348204245"/>
    <s v="2014-2015"/>
    <x v="0"/>
    <e v="#N/A"/>
    <m/>
    <n v="5000"/>
    <x v="1"/>
    <n v="5000"/>
    <x v="1"/>
    <n v="5000"/>
    <x v="1"/>
    <s v="Yes"/>
    <n v="3973"/>
  </r>
  <r>
    <n v="4543"/>
    <n v="13587"/>
    <x v="19"/>
    <x v="10"/>
    <s v="DEVANSHIKA SRIVASTAVA"/>
    <s v="SANTANU SHRIVASTAVA"/>
    <s v="santanuvns@gmail.com"/>
    <s v="7894420947"/>
    <s v="KALYANI SRIVASTAVA"/>
    <s v="santanuvns@gmail.com"/>
    <s v="7008434763"/>
    <s v="2024-2025"/>
    <x v="0"/>
    <e v="#N/A"/>
    <m/>
    <e v="#N/A"/>
    <x v="0"/>
    <e v="#N/A"/>
    <x v="0"/>
    <e v="#N/A"/>
    <x v="0"/>
    <e v="#N/A"/>
    <n v="13587"/>
  </r>
  <r>
    <n v="4544"/>
    <n v="13525"/>
    <x v="19"/>
    <x v="10"/>
    <s v="Dhrub Agrawal"/>
    <s v="Binod Kumar Agrawal"/>
    <s v="binodjindal@yahoo.co.in"/>
    <s v="9776950668"/>
    <s v="Laxmi Agrawal"/>
    <s v="binodjindal@yahoo.co.in"/>
    <s v="9776934271"/>
    <s v="2024-2025"/>
    <x v="0"/>
    <e v="#N/A"/>
    <m/>
    <e v="#N/A"/>
    <x v="0"/>
    <e v="#N/A"/>
    <x v="0"/>
    <e v="#N/A"/>
    <x v="0"/>
    <e v="#N/A"/>
    <n v="13525"/>
  </r>
  <r>
    <n v="4545"/>
    <n v="13468"/>
    <x v="19"/>
    <x v="10"/>
    <s v="Drishti Saralia"/>
    <s v="Sunil Kumar Saralia"/>
    <s v="sunilsaralia@yahoo.com"/>
    <s v="9437044451"/>
    <s v="Anju Saralia"/>
    <s v="meheksaralia@gmail.com"/>
    <s v="8895130999"/>
    <s v="2024-2025"/>
    <x v="0"/>
    <e v="#N/A"/>
    <m/>
    <e v="#N/A"/>
    <x v="0"/>
    <e v="#N/A"/>
    <x v="0"/>
    <e v="#N/A"/>
    <x v="0"/>
    <e v="#N/A"/>
    <n v="13468"/>
  </r>
  <r>
    <n v="4546"/>
    <n v="13931"/>
    <x v="19"/>
    <x v="10"/>
    <s v="JHANAVI BARAL"/>
    <s v="Bimal Kumar Baral"/>
    <s v="bkbaral6368@gmail.com"/>
    <s v="9137692312"/>
    <s v="Madhusmita Nayak"/>
    <s v="madhusmita.baral@gmail.com"/>
    <s v="8369730657"/>
    <s v="2024-2025"/>
    <x v="0"/>
    <e v="#N/A"/>
    <m/>
    <e v="#N/A"/>
    <x v="0"/>
    <e v="#N/A"/>
    <x v="0"/>
    <e v="#N/A"/>
    <x v="0"/>
    <e v="#N/A"/>
    <n v="13931"/>
  </r>
  <r>
    <n v="4547"/>
    <n v="13948"/>
    <x v="19"/>
    <x v="10"/>
    <s v="KRITI AGARWAL"/>
    <s v="RUPESH KUMAR AGARWAL"/>
    <s v="rupeshagarwal94@gmail.com"/>
    <s v="9431388186"/>
    <s v="SUMITA AGARWAL"/>
    <s v="sumita.sariya@gmail.com"/>
    <s v="8757827677"/>
    <s v="2024-2025"/>
    <x v="0"/>
    <e v="#N/A"/>
    <m/>
    <e v="#N/A"/>
    <x v="0"/>
    <e v="#N/A"/>
    <x v="0"/>
    <e v="#N/A"/>
    <x v="0"/>
    <e v="#N/A"/>
    <n v="13948"/>
  </r>
  <r>
    <n v="4548"/>
    <n v="10637"/>
    <x v="19"/>
    <x v="10"/>
    <s v="Naisha Mishra"/>
    <s v="Girija Mishra"/>
    <s v="girija.mishra@ymail.com"/>
    <s v="9937286668"/>
    <s v="Sriparna Nayak"/>
    <s v="sriparna.nayak@gmail.com"/>
    <s v="9853522225"/>
    <s v="2021-2022"/>
    <x v="0"/>
    <e v="#N/A"/>
    <m/>
    <e v="#N/A"/>
    <x v="0"/>
    <e v="#N/A"/>
    <x v="0"/>
    <e v="#N/A"/>
    <x v="0"/>
    <s v="Yes"/>
    <n v="10637"/>
  </r>
  <r>
    <n v="4549"/>
    <n v="9064"/>
    <x v="19"/>
    <x v="10"/>
    <s v="Nyasa Jain"/>
    <s v="Hemant Jain"/>
    <s v="hemantjain136@gmail.com"/>
    <s v="9583840555"/>
    <s v="Sweta Jain"/>
    <s v="hemantjain136@gmail.com"/>
    <s v="9111996963"/>
    <s v="2019-2020"/>
    <x v="0"/>
    <e v="#N/A"/>
    <m/>
    <n v="1000"/>
    <x v="1"/>
    <n v="1000"/>
    <x v="1"/>
    <n v="11975"/>
    <x v="2"/>
    <s v="Yes"/>
    <n v="9064"/>
  </r>
  <r>
    <n v="4550"/>
    <n v="13562"/>
    <x v="19"/>
    <x v="10"/>
    <s v="Omm Sahoo"/>
    <s v="Debendra Kumar Sahoo"/>
    <s v="debendrakumar1011@gmail.com"/>
    <s v="9937021011"/>
    <s v="Usha Rani Sahoo"/>
    <s v="usharanisahoo005@gmail.com"/>
    <s v="9937021516"/>
    <s v="2024-2025"/>
    <x v="0"/>
    <e v="#N/A"/>
    <m/>
    <e v="#N/A"/>
    <x v="0"/>
    <e v="#N/A"/>
    <x v="0"/>
    <e v="#N/A"/>
    <x v="0"/>
    <s v="Yes"/>
    <n v="13562"/>
  </r>
  <r>
    <n v="4551"/>
    <n v="13527"/>
    <x v="19"/>
    <x v="10"/>
    <s v="Pragati Pratik Sahoo"/>
    <s v="Bijay Kumar Sahoo"/>
    <s v="bijayasahoo701@gmail.com"/>
    <s v="9437200272"/>
    <s v="Mamata Rani Sahoo"/>
    <s v="mamatasahoo701@gmail.com"/>
    <s v="9437200272"/>
    <s v="2024-2025"/>
    <x v="0"/>
    <e v="#N/A"/>
    <m/>
    <e v="#N/A"/>
    <x v="0"/>
    <e v="#N/A"/>
    <x v="0"/>
    <e v="#N/A"/>
    <x v="0"/>
    <e v="#N/A"/>
    <n v="13527"/>
  </r>
  <r>
    <n v="4552"/>
    <n v="3125"/>
    <x v="19"/>
    <x v="10"/>
    <s v="Pratik Kumar Sundaray"/>
    <s v="Manoranjan Sundaray"/>
    <s v="manoranjansundaray@rediffmail.com"/>
    <s v="9437019005"/>
    <s v="Sipra Priyadarsini Sundaray"/>
    <s v="siprapsundaray@gmail.com"/>
    <s v="7978710319"/>
    <s v="2013-2014"/>
    <x v="0"/>
    <e v="#N/A"/>
    <m/>
    <e v="#N/A"/>
    <x v="0"/>
    <e v="#N/A"/>
    <x v="0"/>
    <n v="2000"/>
    <x v="1"/>
    <e v="#N/A"/>
    <n v="3125"/>
  </r>
  <r>
    <n v="4553"/>
    <n v="13550"/>
    <x v="19"/>
    <x v="10"/>
    <s v="Preetamjeet Pradhan"/>
    <s v="Pravash Pradhan"/>
    <s v="rishipradhan940@gmail.com"/>
    <s v="9040123431"/>
    <s v="Sarita Pradhan"/>
    <s v="rishipradhan940@gmail.com"/>
    <s v="9124033106"/>
    <s v="2024-2025"/>
    <x v="0"/>
    <e v="#N/A"/>
    <m/>
    <e v="#N/A"/>
    <x v="0"/>
    <e v="#N/A"/>
    <x v="0"/>
    <e v="#N/A"/>
    <x v="0"/>
    <s v="Yes"/>
    <n v="13550"/>
  </r>
  <r>
    <n v="4554"/>
    <n v="14101"/>
    <x v="19"/>
    <x v="10"/>
    <s v="Priyabrata Parida"/>
    <s v="Hemanta Kumar Parida"/>
    <s v="hkpinfrastructure@rediffmail.com"/>
    <s v="9437009690"/>
    <s v="Krishna Rani Parida"/>
    <s v="krishnaparida22@gmail.com"/>
    <s v="9556988621"/>
    <s v="2024-2025"/>
    <x v="0"/>
    <e v="#N/A"/>
    <m/>
    <e v="#N/A"/>
    <x v="0"/>
    <e v="#N/A"/>
    <x v="0"/>
    <e v="#N/A"/>
    <x v="0"/>
    <s v="Yes"/>
    <n v="14101"/>
  </r>
  <r>
    <n v="4555"/>
    <n v="3083"/>
    <x v="19"/>
    <x v="10"/>
    <s v="Priyam Dhir"/>
    <s v="Sarat Kumar Dhir"/>
    <s v="priyamdhir51@gmail.com"/>
    <s v="6370356199"/>
    <s v="Prativa Dhir"/>
    <s v="prativadhir55@gmail.com"/>
    <s v="7978077409"/>
    <s v="2013-2014"/>
    <x v="0"/>
    <e v="#N/A"/>
    <m/>
    <e v="#N/A"/>
    <x v="0"/>
    <e v="#N/A"/>
    <x v="0"/>
    <e v="#N/A"/>
    <x v="0"/>
    <s v="Yes"/>
    <n v="3083"/>
  </r>
  <r>
    <n v="4556"/>
    <n v="2252"/>
    <x v="19"/>
    <x v="10"/>
    <s v="Rishit Mohakud"/>
    <s v="Rajat Kumar Mohakud"/>
    <s v="rajatsbp@yahoo.co.in"/>
    <s v="9439392006"/>
    <s v="Sabita Pradhan"/>
    <s v="rajatsbp@yahoo.co.in"/>
    <s v="8249778831"/>
    <s v="2012-2013"/>
    <x v="0"/>
    <e v="#N/A"/>
    <m/>
    <e v="#N/A"/>
    <x v="0"/>
    <n v="2220"/>
    <x v="1"/>
    <n v="2220"/>
    <x v="1"/>
    <s v="Yes"/>
    <n v="2252"/>
  </r>
  <r>
    <n v="4557"/>
    <n v="10120"/>
    <x v="19"/>
    <x v="10"/>
    <s v="Rohan Agarwal"/>
    <s v="Manoj Kumar Agarwal"/>
    <s v="kamala.auto@gmail.com"/>
    <s v="9439390000"/>
    <s v="Poonam Agarwal"/>
    <s v="poonmjainca02@gmail.com"/>
    <s v="9438340000"/>
    <s v="2020-2021"/>
    <x v="0"/>
    <e v="#N/A"/>
    <m/>
    <e v="#N/A"/>
    <x v="0"/>
    <e v="#N/A"/>
    <x v="0"/>
    <e v="#N/A"/>
    <x v="0"/>
    <s v="Yes"/>
    <n v="10120"/>
  </r>
  <r>
    <n v="4558"/>
    <n v="13982"/>
    <x v="19"/>
    <x v="10"/>
    <s v="RONITH DAS"/>
    <s v="JAYANTA KUMAR DAS"/>
    <s v="jayantdas16@gmail.com"/>
    <s v="9938661870"/>
    <s v="TAPASWINI DAS"/>
    <s v="tinadas1978@gmail.com"/>
    <s v="9438143781"/>
    <s v="2024-2025"/>
    <x v="0"/>
    <e v="#N/A"/>
    <m/>
    <e v="#N/A"/>
    <x v="0"/>
    <e v="#N/A"/>
    <x v="0"/>
    <e v="#N/A"/>
    <x v="0"/>
    <e v="#N/A"/>
    <n v="13982"/>
  </r>
  <r>
    <n v="4559"/>
    <n v="13927"/>
    <x v="19"/>
    <x v="10"/>
    <s v="S P Samriddh"/>
    <s v="Saroj Kumar Mahapatra"/>
    <s v="sarojguddy@yahoo.com"/>
    <s v="9438917900"/>
    <s v="Pritam Choudhury"/>
    <s v="sarojguddy@gmail.com"/>
    <s v="9869461675"/>
    <s v="2024-2025"/>
    <x v="3"/>
    <s v="Yes_Awareness"/>
    <m/>
    <e v="#N/A"/>
    <x v="0"/>
    <n v="2720"/>
    <x v="1"/>
    <n v="28002"/>
    <x v="2"/>
    <e v="#N/A"/>
    <e v="#N/A"/>
  </r>
  <r>
    <n v="4560"/>
    <n v="13965"/>
    <x v="19"/>
    <x v="10"/>
    <s v="Sainy Choudhury"/>
    <s v="Bikash Chandra Choudhury"/>
    <s v="bikash2008b@gmail.com"/>
    <s v="9438155999"/>
    <s v="Banaja Choudhury"/>
    <s v="bikash2008b@gmail.com"/>
    <s v="9437145743"/>
    <s v="2024-2025"/>
    <x v="0"/>
    <e v="#N/A"/>
    <m/>
    <n v="3000"/>
    <x v="1"/>
    <n v="3000"/>
    <x v="1"/>
    <n v="3000"/>
    <x v="1"/>
    <s v="Yes"/>
    <n v="13965"/>
  </r>
  <r>
    <n v="4561"/>
    <n v="13579"/>
    <x v="19"/>
    <x v="10"/>
    <s v="SAPTAPARNA SAHU"/>
    <s v="SURESH CHANDRA SAHU"/>
    <s v="saptaparnasahu0001@gmail.com"/>
    <s v="7008517013"/>
    <s v="BHARATI SAHU"/>
    <s v="saptaparnasahu0001@gmail.com"/>
    <s v="9437214196"/>
    <s v="2024-2025"/>
    <x v="0"/>
    <e v="#N/A"/>
    <m/>
    <e v="#N/A"/>
    <x v="0"/>
    <e v="#N/A"/>
    <x v="0"/>
    <n v="10300"/>
    <x v="2"/>
    <e v="#N/A"/>
    <n v="13579"/>
  </r>
  <r>
    <n v="4562"/>
    <n v="13578"/>
    <x v="19"/>
    <x v="10"/>
    <s v="Shreyash Agarwalla"/>
    <s v="Sanjay Kumar Agarwalla"/>
    <s v="sanjayagarwalla511@gmail.com"/>
    <s v="9437036511"/>
    <s v="Kiran Agarwalla"/>
    <s v="sanjayagarwalla511@gmail.com"/>
    <s v="9437534440"/>
    <s v="2024-2025"/>
    <x v="0"/>
    <e v="#N/A"/>
    <m/>
    <e v="#N/A"/>
    <x v="0"/>
    <e v="#N/A"/>
    <x v="0"/>
    <e v="#N/A"/>
    <x v="0"/>
    <s v="Yes"/>
    <n v="13578"/>
  </r>
  <r>
    <n v="4563"/>
    <n v="14089"/>
    <x v="19"/>
    <x v="10"/>
    <s v="Shyama Rani Panigrahi"/>
    <s v="Rabindra Kumar Panigrahi"/>
    <s v="rabindrapanigrahy0@gmail.com"/>
    <s v="9937730043"/>
    <s v="Rasmita Panigrahi"/>
    <s v="rashmitapanigrahi43@gmail.com"/>
    <s v="7681067576"/>
    <s v="2024-2025"/>
    <x v="0"/>
    <e v="#N/A"/>
    <m/>
    <e v="#N/A"/>
    <x v="0"/>
    <e v="#N/A"/>
    <x v="0"/>
    <e v="#N/A"/>
    <x v="0"/>
    <e v="#N/A"/>
    <n v="14089"/>
  </r>
  <r>
    <n v="4564"/>
    <n v="13314"/>
    <x v="19"/>
    <x v="10"/>
    <s v="Tanmay Trishna"/>
    <s v="Dillip Bardhan"/>
    <s v="smitamalik81@gmail.com"/>
    <s v="9438571630"/>
    <s v="Smita Mallick"/>
    <s v="smitamalik81@gmail.com"/>
    <s v="9438571630"/>
    <s v="2023-2024"/>
    <x v="0"/>
    <e v="#N/A"/>
    <m/>
    <e v="#N/A"/>
    <x v="0"/>
    <e v="#N/A"/>
    <x v="0"/>
    <e v="#N/A"/>
    <x v="0"/>
    <s v="Yes"/>
    <n v="13314"/>
  </r>
  <r>
    <n v="4565"/>
    <n v="1678"/>
    <x v="19"/>
    <x v="10"/>
    <s v="Yavana Mola"/>
    <s v="Anand Mola"/>
    <s v="anandmola@gmail.com"/>
    <s v="9937013307"/>
    <s v="Ambika Mola"/>
    <s v="ambikamola@gmail.com"/>
    <s v="9938397928"/>
    <s v="2011-2012"/>
    <x v="0"/>
    <e v="#N/A"/>
    <m/>
    <e v="#N/A"/>
    <x v="0"/>
    <e v="#N/A"/>
    <x v="0"/>
    <e v="#N/A"/>
    <x v="0"/>
    <s v="Yes"/>
    <n v="1678"/>
  </r>
  <r>
    <n v="4566"/>
    <n v="3124"/>
    <x v="19"/>
    <x v="11"/>
    <s v="Aarul Malaviya"/>
    <s v="Mukesh Kumar"/>
    <s v="mukeshkmalaviya1974@gmail.com"/>
    <s v="9090969630"/>
    <s v="Puja Kumari"/>
    <s v="malaviya.puja@yahoo.com"/>
    <s v="9692369630"/>
    <s v="2013-2014"/>
    <x v="0"/>
    <e v="#N/A"/>
    <m/>
    <e v="#N/A"/>
    <x v="0"/>
    <e v="#N/A"/>
    <x v="0"/>
    <e v="#N/A"/>
    <x v="0"/>
    <e v="#N/A"/>
    <n v="3124"/>
  </r>
  <r>
    <n v="4567"/>
    <n v="3817"/>
    <x v="19"/>
    <x v="11"/>
    <s v="Adhyayan Patnaik"/>
    <s v="Soumya Ranjan Patnaik"/>
    <s v="soumyaranjan.patnaik@gmail.com"/>
    <s v="9090009343"/>
    <s v="Mousumi Parija"/>
    <s v="mousumi.parija@gmail.com"/>
    <s v="9938524697"/>
    <s v="2014-2015"/>
    <x v="0"/>
    <e v="#N/A"/>
    <m/>
    <e v="#N/A"/>
    <x v="0"/>
    <e v="#N/A"/>
    <x v="0"/>
    <e v="#N/A"/>
    <x v="0"/>
    <e v="#N/A"/>
    <n v="3817"/>
  </r>
  <r>
    <n v="4568"/>
    <n v="14061"/>
    <x v="19"/>
    <x v="11"/>
    <s v="Aditi Agarwal"/>
    <s v="Ramesh Agarwal"/>
    <s v="rameshadv73@gmail.com"/>
    <s v="9437035453"/>
    <s v="Ruchi Agarwal"/>
    <s v="ruchiadv79.ra@gmail.com"/>
    <s v="9438233500"/>
    <s v="2024-2025"/>
    <x v="0"/>
    <e v="#N/A"/>
    <m/>
    <e v="#N/A"/>
    <x v="0"/>
    <e v="#N/A"/>
    <x v="0"/>
    <e v="#N/A"/>
    <x v="0"/>
    <s v="Yes"/>
    <n v="14061"/>
  </r>
  <r>
    <n v="4569"/>
    <n v="11171"/>
    <x v="19"/>
    <x v="11"/>
    <s v="Adyasha Kumari Biswal"/>
    <s v="Prasanta Kumar Biswal"/>
    <s v="pkbiswal.1970@gmail.com"/>
    <s v="9437108195"/>
    <s v="Manorama Biswal"/>
    <s v="pkbiswal.1970@gmail.com"/>
    <s v="8637274655"/>
    <s v="2021-2022"/>
    <x v="0"/>
    <e v="#N/A"/>
    <m/>
    <e v="#N/A"/>
    <x v="0"/>
    <e v="#N/A"/>
    <x v="0"/>
    <e v="#N/A"/>
    <x v="0"/>
    <s v="Yes"/>
    <n v="11171"/>
  </r>
  <r>
    <n v="4570"/>
    <n v="13621"/>
    <x v="19"/>
    <x v="11"/>
    <s v="Ananya Dhawan"/>
    <s v="Atul Dhawan"/>
    <s v="a.atuldhawan@gmail.com"/>
    <s v="9861089526"/>
    <s v="Neelam Dhawan"/>
    <s v="neelamm.dhawan@gmail.com"/>
    <s v="8895016734"/>
    <s v="2024-2025"/>
    <x v="0"/>
    <e v="#N/A"/>
    <m/>
    <e v="#N/A"/>
    <x v="0"/>
    <e v="#N/A"/>
    <x v="0"/>
    <e v="#N/A"/>
    <x v="0"/>
    <s v="Yes"/>
    <n v="13621"/>
  </r>
  <r>
    <n v="4571"/>
    <n v="9352"/>
    <x v="19"/>
    <x v="11"/>
    <s v="Arman Padhi"/>
    <s v="Srikanta Padhi"/>
    <s v="srikant6283@gmail.com"/>
    <s v="9437013922"/>
    <s v="Prajnya Paramita Padhi"/>
    <s v="padhi.rina@gmail.com"/>
    <s v="9439275124"/>
    <s v="2019-2020"/>
    <x v="0"/>
    <e v="#N/A"/>
    <m/>
    <e v="#N/A"/>
    <x v="0"/>
    <e v="#N/A"/>
    <x v="0"/>
    <e v="#N/A"/>
    <x v="0"/>
    <e v="#N/A"/>
    <n v="9352"/>
  </r>
  <r>
    <n v="4572"/>
    <n v="13601"/>
    <x v="19"/>
    <x v="11"/>
    <s v="Asmita Agarwal"/>
    <s v="Rajesh Kumar Agarwal"/>
    <s v="rtcohack@yahoo.co.in"/>
    <s v="9437036086"/>
    <s v="Rashmi Agarwal"/>
    <s v="uacuttack@yahoo.in"/>
    <s v="7978934805"/>
    <s v="2024-2025"/>
    <x v="0"/>
    <e v="#N/A"/>
    <m/>
    <e v="#N/A"/>
    <x v="0"/>
    <e v="#N/A"/>
    <x v="0"/>
    <e v="#N/A"/>
    <x v="0"/>
    <e v="#N/A"/>
    <n v="13601"/>
  </r>
  <r>
    <n v="4573"/>
    <n v="13573"/>
    <x v="19"/>
    <x v="11"/>
    <s v="Ayushman Patra"/>
    <s v="Binod Kumar Patra"/>
    <s v="bin.dda42@gmail.com"/>
    <s v="9437030386"/>
    <s v="Sridevi Patra"/>
    <s v="sridevibinodsb@gmail.com"/>
    <s v="9776401119"/>
    <s v="2024-2025"/>
    <x v="0"/>
    <e v="#N/A"/>
    <m/>
    <e v="#N/A"/>
    <x v="0"/>
    <e v="#N/A"/>
    <x v="0"/>
    <e v="#N/A"/>
    <x v="0"/>
    <s v="Yes"/>
    <n v="13573"/>
  </r>
  <r>
    <n v="4574"/>
    <n v="14079"/>
    <x v="19"/>
    <x v="11"/>
    <s v="Bipul Vaibhav Sahu"/>
    <s v="BABRUBAHAN SAHU"/>
    <s v="babru.iaf@gmail.com"/>
    <s v="9437372708"/>
    <s v="Arundhati Pradhan"/>
    <s v="babru.iaf@gmail.com"/>
    <s v="9437372708"/>
    <s v="2024-2025"/>
    <x v="0"/>
    <e v="#N/A"/>
    <m/>
    <e v="#N/A"/>
    <x v="0"/>
    <e v="#N/A"/>
    <x v="0"/>
    <e v="#N/A"/>
    <x v="0"/>
    <e v="#N/A"/>
    <n v="14079"/>
  </r>
  <r>
    <n v="4575"/>
    <n v="13602"/>
    <x v="19"/>
    <x v="11"/>
    <s v="BS Tathya"/>
    <s v="Jitendra Kumar Sahoo"/>
    <s v="bhupiniku@gmail.com"/>
    <s v="9437053671"/>
    <s v="Niku Sahoo"/>
    <s v="bhupiniku@gmail.com"/>
    <s v="9437053671"/>
    <s v="2024-2025"/>
    <x v="0"/>
    <e v="#N/A"/>
    <m/>
    <e v="#N/A"/>
    <x v="0"/>
    <e v="#N/A"/>
    <x v="0"/>
    <e v="#N/A"/>
    <x v="0"/>
    <e v="#N/A"/>
    <n v="13602"/>
  </r>
  <r>
    <n v="4576"/>
    <n v="8596"/>
    <x v="19"/>
    <x v="11"/>
    <s v="Chahat Mohanty"/>
    <s v="Guru Prasad Mohanty"/>
    <s v="gpmouat@gmail.com"/>
    <s v="9861059952"/>
    <s v="Lina Das"/>
    <s v="ldas40304@gmail.com"/>
    <s v="7978361060"/>
    <s v="2018-2019"/>
    <x v="0"/>
    <e v="#N/A"/>
    <m/>
    <e v="#N/A"/>
    <x v="0"/>
    <e v="#N/A"/>
    <x v="0"/>
    <e v="#N/A"/>
    <x v="0"/>
    <e v="#N/A"/>
    <n v="8596"/>
  </r>
  <r>
    <n v="4577"/>
    <n v="10084"/>
    <x v="19"/>
    <x v="11"/>
    <s v="Eva Khilnani"/>
    <s v="Ashish Khilnani"/>
    <s v="ashish.khilnani@yahoo.co.in"/>
    <s v="9163359421"/>
    <s v="Pooja Khilnani"/>
    <s v="ashish.khilnani@yahoo.co.in"/>
    <s v="9051296397"/>
    <s v="2020-2021"/>
    <x v="0"/>
    <e v="#N/A"/>
    <m/>
    <e v="#N/A"/>
    <x v="0"/>
    <e v="#N/A"/>
    <x v="0"/>
    <e v="#N/A"/>
    <x v="0"/>
    <s v="Yes"/>
    <n v="10084"/>
  </r>
  <r>
    <n v="4578"/>
    <n v="7053"/>
    <x v="19"/>
    <x v="11"/>
    <s v="Hrydayan Pradhaan"/>
    <s v="Amalendu Kumar Pradhan"/>
    <s v="amalendupradhan@gmail.com"/>
    <s v="9439310001"/>
    <s v="Priyanka Pradhan"/>
    <s v="amalendupradhan@gmail.com"/>
    <s v="9827950049"/>
    <s v="2017-2018"/>
    <x v="0"/>
    <e v="#N/A"/>
    <m/>
    <e v="#N/A"/>
    <x v="0"/>
    <e v="#N/A"/>
    <x v="0"/>
    <e v="#N/A"/>
    <x v="0"/>
    <s v="Yes"/>
    <n v="7053"/>
  </r>
  <r>
    <n v="4579"/>
    <n v="8956"/>
    <x v="19"/>
    <x v="11"/>
    <s v="Jash Agarwal"/>
    <s v="Rupesh Agarwal"/>
    <s v="salasarglasshouse2024@gmail.com"/>
    <s v="9338100948"/>
    <s v="Neha Agarwal"/>
    <s v="salasarsarees2017@gmail.com"/>
    <s v="8249097279"/>
    <s v="2019-2020"/>
    <x v="0"/>
    <e v="#N/A"/>
    <m/>
    <e v="#N/A"/>
    <x v="0"/>
    <e v="#N/A"/>
    <x v="0"/>
    <e v="#N/A"/>
    <x v="0"/>
    <s v="Yes"/>
    <n v="8956"/>
  </r>
  <r>
    <n v="4580"/>
    <n v="3203"/>
    <x v="19"/>
    <x v="11"/>
    <s v="Kruti Bhusan Biswal"/>
    <s v="Kundan Kumar Biswal"/>
    <s v="kundanbiswal@gmail.com"/>
    <s v="8917328583"/>
    <s v="Shradha Nayak"/>
    <s v="shradhamiks123@gmail.com"/>
    <s v="9437039181"/>
    <s v="2013-2014"/>
    <x v="0"/>
    <e v="#N/A"/>
    <m/>
    <e v="#N/A"/>
    <x v="0"/>
    <e v="#N/A"/>
    <x v="0"/>
    <e v="#N/A"/>
    <x v="0"/>
    <s v="Yes"/>
    <n v="3203"/>
  </r>
  <r>
    <n v="4581"/>
    <n v="2376"/>
    <x v="19"/>
    <x v="11"/>
    <s v="Monalisa Sahoo"/>
    <s v="Prakash Kumar Sahoo"/>
    <s v="prakashrani2009@gmail.com"/>
    <s v="9438399100"/>
    <s v="Bidulata Sahoo"/>
    <s v="prakashrani2009@gmail.com"/>
    <s v="7853099100"/>
    <s v="2012-2013"/>
    <x v="0"/>
    <e v="#N/A"/>
    <m/>
    <e v="#N/A"/>
    <x v="0"/>
    <e v="#N/A"/>
    <x v="0"/>
    <e v="#N/A"/>
    <x v="0"/>
    <s v="Yes"/>
    <n v="2376"/>
  </r>
  <r>
    <n v="4582"/>
    <n v="14113"/>
    <x v="19"/>
    <x v="11"/>
    <s v="Nidhi Agarwal"/>
    <s v="Dinesh Agarwal"/>
    <s v="dineshagarwala01@gmail.com"/>
    <s v="9437370319"/>
    <s v="Anju Agarwal"/>
    <s v="ritikaagarwal770@gmail.com"/>
    <s v="9438413300"/>
    <s v="2024-2025"/>
    <x v="0"/>
    <e v="#N/A"/>
    <m/>
    <n v="1000"/>
    <x v="1"/>
    <n v="3720"/>
    <x v="1"/>
    <n v="3720"/>
    <x v="1"/>
    <e v="#N/A"/>
    <n v="14113"/>
  </r>
  <r>
    <n v="4583"/>
    <n v="13461"/>
    <x v="19"/>
    <x v="11"/>
    <s v="Pratikshya Pradhan"/>
    <s v="Gautam Pradhan"/>
    <s v="gpradhanbbsr@gmail.com"/>
    <s v="7077704945"/>
    <s v="Suniti Pradhan"/>
    <s v="gpradhanbbsr@gmail.com"/>
    <s v="7205898743"/>
    <s v="2024-2025"/>
    <x v="0"/>
    <e v="#N/A"/>
    <m/>
    <e v="#N/A"/>
    <x v="0"/>
    <e v="#N/A"/>
    <x v="0"/>
    <e v="#N/A"/>
    <x v="0"/>
    <s v="Yes"/>
    <n v="13461"/>
  </r>
  <r>
    <n v="4584"/>
    <n v="13475"/>
    <x v="19"/>
    <x v="11"/>
    <s v="Ranveer Kumar"/>
    <s v="Ritesh Kumar"/>
    <s v="riteshkumar151972@gmail.com"/>
    <s v="8002088897"/>
    <s v="Sandhya Devi"/>
    <s v="sandhya.jaiswal0@gmail.com"/>
    <s v="7739685699"/>
    <s v="2024-2025"/>
    <x v="0"/>
    <e v="#N/A"/>
    <m/>
    <e v="#N/A"/>
    <x v="0"/>
    <n v="2720"/>
    <x v="1"/>
    <n v="2720"/>
    <x v="1"/>
    <e v="#N/A"/>
    <n v="13475"/>
  </r>
  <r>
    <n v="4585"/>
    <n v="13583"/>
    <x v="19"/>
    <x v="11"/>
    <s v="RITISH RANJAN SAHOO"/>
    <s v="MANORANJAN SAHOO"/>
    <s v="manishreesahoo18@gmail.com"/>
    <s v="9437058881"/>
    <s v="Ranjita Sahoo"/>
    <s v="banishreesahoo0502@gmail.com"/>
    <s v="8249750438"/>
    <s v="2024-2025"/>
    <x v="0"/>
    <e v="#N/A"/>
    <m/>
    <e v="#N/A"/>
    <x v="0"/>
    <e v="#N/A"/>
    <x v="0"/>
    <e v="#N/A"/>
    <x v="0"/>
    <e v="#N/A"/>
    <n v="13583"/>
  </r>
  <r>
    <n v="4586"/>
    <n v="13628"/>
    <x v="19"/>
    <x v="11"/>
    <s v="Rusat Patnaik"/>
    <s v="Laxmi Narayan Patnaik"/>
    <s v="lnpatnaik06@gmail.com"/>
    <s v="9861033933"/>
    <s v="Roshni Rana Patnaik"/>
    <s v="lnpatnaik06@gmail.com"/>
    <s v="8249076363"/>
    <s v="2024-2025"/>
    <x v="0"/>
    <e v="#N/A"/>
    <m/>
    <e v="#N/A"/>
    <x v="0"/>
    <e v="#N/A"/>
    <x v="0"/>
    <e v="#N/A"/>
    <x v="0"/>
    <e v="#N/A"/>
    <n v="13628"/>
  </r>
  <r>
    <n v="4587"/>
    <n v="5966"/>
    <x v="19"/>
    <x v="11"/>
    <s v="Saina Rout"/>
    <s v="Dipak Kumar Rout"/>
    <s v="dipakkumar.rout@tcs.com"/>
    <s v="7337337327"/>
    <s v="Nibedita Nayak"/>
    <s v="nibedita_n@yahoo.com"/>
    <s v="7327094576"/>
    <s v="2016-2017"/>
    <x v="0"/>
    <e v="#N/A"/>
    <m/>
    <e v="#N/A"/>
    <x v="0"/>
    <e v="#N/A"/>
    <x v="0"/>
    <e v="#N/A"/>
    <x v="0"/>
    <s v="Yes"/>
    <n v="5966"/>
  </r>
  <r>
    <n v="4588"/>
    <n v="13524"/>
    <x v="19"/>
    <x v="11"/>
    <s v="Sarad Agarwala"/>
    <s v="Mahabir Agarwal"/>
    <s v="saradgidhni@gmail.com"/>
    <s v="9732804749"/>
    <s v="Anju Agarwal"/>
    <s v="saradgidhni@gmail.com"/>
    <s v="8617035388"/>
    <s v="2024-2025"/>
    <x v="0"/>
    <e v="#N/A"/>
    <m/>
    <n v="4500"/>
    <x v="1"/>
    <n v="4500"/>
    <x v="1"/>
    <n v="4500"/>
    <x v="1"/>
    <s v="Yes"/>
    <n v="13524"/>
  </r>
  <r>
    <n v="4589"/>
    <n v="14206"/>
    <x v="19"/>
    <x v="11"/>
    <s v="Shibani Mishra"/>
    <s v="Aurobinda Mishra"/>
    <s v="pilumishra@gmail.com"/>
    <s v="9438364147"/>
    <s v="Sasmita Mishra"/>
    <s v="pilumishra@gmail.com"/>
    <s v="7978184706"/>
    <s v="2024-2025"/>
    <x v="0"/>
    <e v="#N/A"/>
    <m/>
    <e v="#N/A"/>
    <x v="0"/>
    <e v="#N/A"/>
    <x v="0"/>
    <e v="#N/A"/>
    <x v="0"/>
    <s v="Yes"/>
    <n v="14206"/>
  </r>
  <r>
    <n v="4590"/>
    <n v="7038"/>
    <x v="19"/>
    <x v="11"/>
    <s v="Shreyas Sawanjeet Nayak"/>
    <s v="Santosh Kumar Nayak"/>
    <s v="kedarnathswain1975@gmail.com"/>
    <s v="9861011030"/>
    <s v="Suchitra Nayak"/>
    <s v="nsuchismita78@gmail.com"/>
    <s v="9776771030"/>
    <s v="2017-2018"/>
    <x v="0"/>
    <e v="#N/A"/>
    <m/>
    <e v="#N/A"/>
    <x v="0"/>
    <e v="#N/A"/>
    <x v="0"/>
    <e v="#N/A"/>
    <x v="0"/>
    <s v="Yes"/>
    <n v="7038"/>
  </r>
  <r>
    <n v="4591"/>
    <n v="13537"/>
    <x v="19"/>
    <x v="11"/>
    <s v="Sohan Kar"/>
    <s v="Manoj Kumar Kar"/>
    <s v="manojakumarkar@gmail.com"/>
    <s v="9439971180"/>
    <s v="Jyotsna Kar"/>
    <s v="jyotsnakar11@gmail.com"/>
    <s v="6371004168"/>
    <s v="2024-2025"/>
    <x v="0"/>
    <e v="#N/A"/>
    <m/>
    <e v="#N/A"/>
    <x v="0"/>
    <e v="#N/A"/>
    <x v="0"/>
    <e v="#N/A"/>
    <x v="0"/>
    <e v="#N/A"/>
    <n v="13537"/>
  </r>
  <r>
    <n v="4592"/>
    <n v="10835"/>
    <x v="19"/>
    <x v="11"/>
    <s v="Srijesh Swarup Swain"/>
    <s v="Sakti Swarup Swain"/>
    <s v="global_india@hotmail.com"/>
    <s v="9437055715"/>
    <s v="Meera Swain"/>
    <s v="meerasingh75@gmail.com"/>
    <s v="9438484888"/>
    <s v="2021-2022"/>
    <x v="0"/>
    <e v="#N/A"/>
    <m/>
    <e v="#N/A"/>
    <x v="0"/>
    <e v="#N/A"/>
    <x v="0"/>
    <e v="#N/A"/>
    <x v="0"/>
    <s v="Yes"/>
    <n v="10835"/>
  </r>
  <r>
    <n v="4593"/>
    <n v="13603"/>
    <x v="19"/>
    <x v="11"/>
    <s v="Supratik Sahu"/>
    <s v="Udipta kumar Sahu"/>
    <s v="udiptasahu@gmail.com"/>
    <s v="9861061321"/>
    <s v="Snehalata Sahoo"/>
    <s v="snehalatasahu12345@gmail.com"/>
    <s v="7978211058"/>
    <s v="2024-2025"/>
    <x v="0"/>
    <e v="#N/A"/>
    <m/>
    <e v="#N/A"/>
    <x v="0"/>
    <e v="#N/A"/>
    <x v="0"/>
    <e v="#N/A"/>
    <x v="0"/>
    <e v="#N/A"/>
    <n v="13603"/>
  </r>
  <r>
    <n v="4594"/>
    <n v="14036"/>
    <x v="19"/>
    <x v="11"/>
    <s v="Teerna Bhattacharyya"/>
    <s v="SAURADIP BHATTACHARYYA"/>
    <s v="sauradipb@gmail.com"/>
    <s v="9830895224"/>
    <s v="SUPARNA BHATTACHARYYA"/>
    <s v="sup210603@gmail.com"/>
    <s v="7703962042"/>
    <s v="2024-2025"/>
    <x v="0"/>
    <e v="#N/A"/>
    <m/>
    <e v="#N/A"/>
    <x v="0"/>
    <e v="#N/A"/>
    <x v="0"/>
    <e v="#N/A"/>
    <x v="0"/>
    <e v="#N/A"/>
    <n v="14036"/>
  </r>
  <r>
    <n v="4595"/>
    <n v="13595"/>
    <x v="19"/>
    <x v="11"/>
    <s v="VATSAL AGARWAL"/>
    <s v="DEEPAK KUMAR AGARWAL"/>
    <s v="dksmtc@rediffmail.com"/>
    <s v="9437028839"/>
    <s v="KAVITA AGARWAL"/>
    <s v="agarwalvatsal008@gmail.com"/>
    <s v="7978228945"/>
    <s v="2024-2025"/>
    <x v="0"/>
    <e v="#N/A"/>
    <m/>
    <e v="#N/A"/>
    <x v="0"/>
    <e v="#N/A"/>
    <x v="0"/>
    <e v="#N/A"/>
    <x v="0"/>
    <e v="#N/A"/>
    <n v="13595"/>
  </r>
  <r>
    <n v="4596"/>
    <n v="912"/>
    <x v="19"/>
    <x v="11"/>
    <s v="Vedika Narula"/>
    <s v="Shekhar Narula"/>
    <s v="centerpoint@narularealty.com"/>
    <s v="9937026610"/>
    <s v="Dimple Narula"/>
    <s v="narula.vedika@gmail.com"/>
    <s v="9937874280"/>
    <s v="2010-2011"/>
    <x v="0"/>
    <e v="#N/A"/>
    <m/>
    <e v="#N/A"/>
    <x v="0"/>
    <e v="#N/A"/>
    <x v="0"/>
    <e v="#N/A"/>
    <x v="0"/>
    <s v="Yes"/>
    <n v="912"/>
  </r>
  <r>
    <n v="4597"/>
    <n v="13976"/>
    <x v="19"/>
    <x v="11"/>
    <s v="Viraj Agarwal"/>
    <s v="Rabin Kumar Agarwal"/>
    <s v="rabinagarwal@rediffmail.com"/>
    <s v="9437059305"/>
    <s v="Seema Agarwal"/>
    <s v="rabinagarwal@rediffmail.com"/>
    <s v="7008278360"/>
    <s v="2024-2025"/>
    <x v="0"/>
    <e v="#N/A"/>
    <m/>
    <e v="#N/A"/>
    <x v="0"/>
    <e v="#N/A"/>
    <x v="0"/>
    <e v="#N/A"/>
    <x v="0"/>
    <e v="#N/A"/>
    <n v="13976"/>
  </r>
  <r>
    <n v="4598"/>
    <n v="7152"/>
    <x v="19"/>
    <x v="11"/>
    <s v="Vivan Chhapolia"/>
    <s v="Avinash Chhapolia"/>
    <s v="grcgarments@gmail.com"/>
    <s v="9937020201"/>
    <s v="Rinki Chhapolia"/>
    <s v="grcgarments@gmail.com"/>
    <s v="9437021492"/>
    <s v="2017-2018"/>
    <x v="0"/>
    <e v="#N/A"/>
    <m/>
    <e v="#N/A"/>
    <x v="0"/>
    <e v="#N/A"/>
    <x v="0"/>
    <e v="#N/A"/>
    <x v="0"/>
    <e v="#N/A"/>
    <n v="7152"/>
  </r>
  <r>
    <n v="4599"/>
    <n v="14063"/>
    <x v="19"/>
    <x v="12"/>
    <s v="Aaryan Das"/>
    <s v="Olwen Pinto"/>
    <s v="susandasp@gmail.com"/>
    <s v="9658930993"/>
    <s v="Susan Das"/>
    <s v="susandasp@gmail.com"/>
    <s v="9833391813"/>
    <s v="2024-2025"/>
    <x v="0"/>
    <e v="#N/A"/>
    <m/>
    <e v="#N/A"/>
    <x v="0"/>
    <e v="#N/A"/>
    <x v="0"/>
    <e v="#N/A"/>
    <x v="0"/>
    <e v="#N/A"/>
    <n v="14063"/>
  </r>
  <r>
    <n v="4600"/>
    <n v="2247"/>
    <x v="19"/>
    <x v="12"/>
    <s v="Abadhesh Saran Panda"/>
    <s v="Ram Saran Panda"/>
    <s v="ramsaran_panda@yahoo.com"/>
    <s v="9778833698"/>
    <s v="Sasmita Panda"/>
    <s v="ramsaran_panda@yahoo.com"/>
    <s v="9437937368"/>
    <s v="2012-2013"/>
    <x v="0"/>
    <e v="#N/A"/>
    <m/>
    <e v="#N/A"/>
    <x v="0"/>
    <e v="#N/A"/>
    <x v="0"/>
    <e v="#N/A"/>
    <x v="0"/>
    <s v="Yes"/>
    <n v="2247"/>
  </r>
  <r>
    <n v="4601"/>
    <n v="4802"/>
    <x v="19"/>
    <x v="12"/>
    <s v="Abhash Padhi"/>
    <s v="Biswa Ranjan Padhi"/>
    <s v="brkpadhi@rediffmail.com"/>
    <s v="7752020686"/>
    <s v="Sujata Padhi"/>
    <s v="Sujatapadhi1977@gmail.com"/>
    <s v="9437308810"/>
    <s v="2015-2016"/>
    <x v="0"/>
    <e v="#N/A"/>
    <m/>
    <e v="#N/A"/>
    <x v="0"/>
    <e v="#N/A"/>
    <x v="0"/>
    <e v="#N/A"/>
    <x v="0"/>
    <s v="Yes"/>
    <n v="4802"/>
  </r>
  <r>
    <n v="4602"/>
    <n v="7787"/>
    <x v="19"/>
    <x v="12"/>
    <s v="Addiant Roy"/>
    <s v="Gopal Roy"/>
    <s v="namitaroy1979@gmail.com"/>
    <s v="9853872728"/>
    <s v="Namita Satapathy"/>
    <s v="namitaroy1979@gmail.com"/>
    <s v="9438681629"/>
    <s v="2017-2018"/>
    <x v="0"/>
    <e v="#N/A"/>
    <m/>
    <e v="#N/A"/>
    <x v="0"/>
    <e v="#N/A"/>
    <x v="0"/>
    <e v="#N/A"/>
    <x v="0"/>
    <s v="Yes"/>
    <n v="7787"/>
  </r>
  <r>
    <n v="4603"/>
    <n v="14097"/>
    <x v="19"/>
    <x v="12"/>
    <s v="Anika Bagri"/>
    <s v="Anish Kumar Bagri"/>
    <s v="akb_kumar@yahoo.co.in"/>
    <s v="9324967349"/>
    <s v="Rashmi Bagri"/>
    <s v="rashmib.bagri@gmail.com"/>
    <s v="8450965296"/>
    <s v="2024-2025"/>
    <x v="0"/>
    <e v="#N/A"/>
    <m/>
    <e v="#N/A"/>
    <x v="0"/>
    <e v="#N/A"/>
    <x v="0"/>
    <e v="#N/A"/>
    <x v="0"/>
    <s v="Yes"/>
    <n v="14097"/>
  </r>
  <r>
    <n v="4604"/>
    <n v="13978"/>
    <x v="19"/>
    <x v="12"/>
    <s v="Archit Anand Routray"/>
    <s v="Priyabrata Routray"/>
    <s v="bdenterprisers@gmail.com"/>
    <s v="9937853914"/>
    <s v="Manasi Routray"/>
    <s v="priyabrata_26@rediffmail.com"/>
    <s v="7377316780"/>
    <s v="2024-2025"/>
    <x v="0"/>
    <e v="#N/A"/>
    <m/>
    <e v="#N/A"/>
    <x v="0"/>
    <e v="#N/A"/>
    <x v="0"/>
    <e v="#N/A"/>
    <x v="0"/>
    <s v="Yes"/>
    <n v="13978"/>
  </r>
  <r>
    <n v="4605"/>
    <n v="14114"/>
    <x v="19"/>
    <x v="12"/>
    <s v="Ayush Sharma"/>
    <s v="Pankaj Sharma"/>
    <s v="pankaj16669@gmail.com"/>
    <s v="9835916669"/>
    <s v="Babita Devi"/>
    <s v="pankaj16669@gmail.com"/>
    <s v="8340205920"/>
    <s v="2024-2025"/>
    <x v="0"/>
    <e v="#N/A"/>
    <m/>
    <n v="3100"/>
    <x v="1"/>
    <n v="3100"/>
    <x v="1"/>
    <n v="103270"/>
    <x v="2"/>
    <e v="#N/A"/>
    <n v="14114"/>
  </r>
  <r>
    <n v="4606"/>
    <n v="13618"/>
    <x v="19"/>
    <x v="12"/>
    <s v="Bidya Tejaswini"/>
    <s v="Bholanath Rout"/>
    <s v="babitarout1979@gmail.com"/>
    <s v="9437020582"/>
    <s v="Babita Rout"/>
    <s v="babitarout1979@gmail.com"/>
    <s v="8260811292"/>
    <s v="2024-2025"/>
    <x v="0"/>
    <e v="#N/A"/>
    <m/>
    <e v="#N/A"/>
    <x v="0"/>
    <n v="2720"/>
    <x v="1"/>
    <e v="#N/A"/>
    <x v="0"/>
    <e v="#N/A"/>
    <n v="13618"/>
  </r>
  <r>
    <n v="4607"/>
    <n v="14027"/>
    <x v="19"/>
    <x v="12"/>
    <s v="Dipam Badajena"/>
    <s v="Dillip Ranjan Badajena"/>
    <s v="dipambadajena6@gmail.com"/>
    <s v="7978082069"/>
    <s v="Puspanjali Badajena"/>
    <s v="puspanjalibadajena4@gmail.com"/>
    <s v="7978082069"/>
    <s v="2024-2025"/>
    <x v="0"/>
    <e v="#N/A"/>
    <m/>
    <e v="#N/A"/>
    <x v="0"/>
    <e v="#N/A"/>
    <x v="0"/>
    <e v="#N/A"/>
    <x v="0"/>
    <s v="Yes"/>
    <n v="14027"/>
  </r>
  <r>
    <n v="4608"/>
    <n v="14110"/>
    <x v="19"/>
    <x v="12"/>
    <s v="Drisha Srivastav"/>
    <s v="Bijay Shribastab"/>
    <s v="vbijayshri12@gmail.com"/>
    <s v="8250438366"/>
    <s v="Laxmi Shribastab"/>
    <s v="srivastavlaxmi56@gmail.com"/>
    <s v="9907969423"/>
    <s v="2024-2025"/>
    <x v="0"/>
    <e v="#N/A"/>
    <m/>
    <n v="1000"/>
    <x v="1"/>
    <n v="3720"/>
    <x v="1"/>
    <n v="3720"/>
    <x v="1"/>
    <e v="#N/A"/>
    <n v="14110"/>
  </r>
  <r>
    <n v="4609"/>
    <n v="14053"/>
    <x v="19"/>
    <x v="12"/>
    <s v="Hemanta Kumar Mohanta"/>
    <s v="Harihar Mohanta"/>
    <s v="hariharmohanta33@gmail.com"/>
    <s v="9439909084"/>
    <s v="Ruby Subhadarshini Mohanta"/>
    <s v="narmadamohanta07@gmail.com"/>
    <s v="7008820738"/>
    <s v="2024-2025"/>
    <x v="0"/>
    <e v="#N/A"/>
    <m/>
    <e v="#N/A"/>
    <x v="0"/>
    <n v="583"/>
    <x v="1"/>
    <n v="2098"/>
    <x v="1"/>
    <s v="Yes"/>
    <n v="14053"/>
  </r>
  <r>
    <n v="4610"/>
    <n v="13482"/>
    <x v="19"/>
    <x v="12"/>
    <s v="Isheeka Agarwalla"/>
    <s v="Binod Kumar Agarwalla"/>
    <s v="binod2525@gmail.com"/>
    <s v="9437058822"/>
    <s v="Shradha Agarwalla"/>
    <s v="shradha0303@gmail.com"/>
    <s v="9439455000"/>
    <s v="2024-2025"/>
    <x v="0"/>
    <e v="#N/A"/>
    <m/>
    <e v="#N/A"/>
    <x v="0"/>
    <e v="#N/A"/>
    <x v="0"/>
    <e v="#N/A"/>
    <x v="0"/>
    <s v="Yes"/>
    <n v="13482"/>
  </r>
  <r>
    <n v="4611"/>
    <n v="13991"/>
    <x v="19"/>
    <x v="12"/>
    <s v="Kripaditya Jena"/>
    <s v="Amaresh Jena"/>
    <s v="jenasnehasis76@gmail.com"/>
    <s v="9439371007"/>
    <s v="Banaja Jena"/>
    <s v="banajajena1007@gmail.com"/>
    <s v="9438071007"/>
    <s v="2024-2025"/>
    <x v="0"/>
    <e v="#N/A"/>
    <m/>
    <e v="#N/A"/>
    <x v="0"/>
    <e v="#N/A"/>
    <x v="0"/>
    <e v="#N/A"/>
    <x v="0"/>
    <s v="Yes"/>
    <n v="13991"/>
  </r>
  <r>
    <n v="4612"/>
    <n v="3723"/>
    <x v="19"/>
    <x v="12"/>
    <s v="Niseeth Tripathy"/>
    <s v="Debi Dutta Tripathy"/>
    <s v="ddtripathy70@gmail.com"/>
    <s v="9437009897"/>
    <s v="Bimla Kujur"/>
    <s v="bimlakujur@gmail.com"/>
    <s v="8763701831"/>
    <s v="2013-2014"/>
    <x v="0"/>
    <e v="#N/A"/>
    <m/>
    <e v="#N/A"/>
    <x v="0"/>
    <e v="#N/A"/>
    <x v="0"/>
    <e v="#N/A"/>
    <x v="0"/>
    <s v="Yes"/>
    <n v="3723"/>
  </r>
  <r>
    <n v="4613"/>
    <n v="1552"/>
    <x v="19"/>
    <x v="12"/>
    <s v="Om Biswas"/>
    <s v="Sitanath Biswas"/>
    <s v="frostyy.07.07@gmail.com"/>
    <s v="9437101721"/>
    <s v="Jasmeet Kaur"/>
    <s v="sitanath_biswas2006@yahoo.com"/>
    <s v="9438486347"/>
    <s v="2011-2012"/>
    <x v="0"/>
    <e v="#N/A"/>
    <m/>
    <e v="#N/A"/>
    <x v="0"/>
    <e v="#N/A"/>
    <x v="0"/>
    <e v="#N/A"/>
    <x v="0"/>
    <e v="#N/A"/>
    <n v="1552"/>
  </r>
  <r>
    <n v="4614"/>
    <n v="3485"/>
    <x v="19"/>
    <x v="12"/>
    <s v="Palak Sahu"/>
    <s v="Susanta Kumar Sahu"/>
    <s v="susanta437@gmail.com"/>
    <s v="9437020044"/>
    <s v="Vidya Sahu"/>
    <s v="vidyasahu942@gmail.com"/>
    <s v="9437694644"/>
    <s v="2013-2014"/>
    <x v="0"/>
    <e v="#N/A"/>
    <m/>
    <e v="#N/A"/>
    <x v="0"/>
    <e v="#N/A"/>
    <x v="0"/>
    <e v="#N/A"/>
    <x v="0"/>
    <e v="#N/A"/>
    <n v="3485"/>
  </r>
  <r>
    <n v="4615"/>
    <n v="14961"/>
    <x v="19"/>
    <x v="12"/>
    <s v="Prabudh Joshi"/>
    <s v="Manish Joshi"/>
    <s v="manishjoshi.bbsr@gmail.com"/>
    <s v="9830236361"/>
    <s v="Bhawana Joshi"/>
    <s v="bhawana.bbsr@gmail.com"/>
    <s v="9903067575"/>
    <s v="2025-2026"/>
    <x v="0"/>
    <e v="#N/A"/>
    <m/>
    <e v="#N/A"/>
    <x v="0"/>
    <e v="#N/A"/>
    <x v="0"/>
    <e v="#N/A"/>
    <x v="0"/>
    <e v="#N/A"/>
    <n v="14961"/>
  </r>
  <r>
    <n v="4616"/>
    <n v="13474"/>
    <x v="19"/>
    <x v="12"/>
    <s v="Pragyaa Singh"/>
    <s v="Dharmendra Singh"/>
    <s v="dms@lloyds.in"/>
    <s v="9437703957"/>
    <s v="Rita Kumari"/>
    <s v="dms@lloyds.in"/>
    <s v="7735063323"/>
    <s v="2024-2025"/>
    <x v="0"/>
    <e v="#N/A"/>
    <m/>
    <n v="2000"/>
    <x v="1"/>
    <n v="2000"/>
    <x v="1"/>
    <n v="11633"/>
    <x v="2"/>
    <e v="#N/A"/>
    <n v="13474"/>
  </r>
  <r>
    <n v="4617"/>
    <n v="13975"/>
    <x v="19"/>
    <x v="12"/>
    <s v="Priyanshu Dhalsamant"/>
    <s v="Bikramjit Dhalsamant"/>
    <s v="bikramjitdhal@gmail.com"/>
    <s v="9438074499"/>
    <s v="Sonali Dhalsamant"/>
    <s v="sonalidhalsamant@gmail.com"/>
    <s v="9438092727"/>
    <s v="2024-2025"/>
    <x v="0"/>
    <e v="#N/A"/>
    <m/>
    <e v="#N/A"/>
    <x v="0"/>
    <e v="#N/A"/>
    <x v="0"/>
    <e v="#N/A"/>
    <x v="0"/>
    <s v="Yes"/>
    <n v="13975"/>
  </r>
  <r>
    <n v="4618"/>
    <n v="14041"/>
    <x v="19"/>
    <x v="12"/>
    <s v="Roshan Kumar Biswas"/>
    <s v="Ramakrishna Biswas"/>
    <s v="kundankumar.nayak574@gmail.com"/>
    <s v="8260766193"/>
    <s v="Usharani Biswas"/>
    <s v="kundankumar.nayak574@gmail.com"/>
    <s v="8260766193"/>
    <s v="2024-2025"/>
    <x v="0"/>
    <e v="#N/A"/>
    <m/>
    <n v="4000"/>
    <x v="1"/>
    <n v="98450"/>
    <x v="2"/>
    <n v="196900"/>
    <x v="2"/>
    <e v="#N/A"/>
    <n v="14041"/>
  </r>
  <r>
    <n v="4619"/>
    <n v="11214"/>
    <x v="19"/>
    <x v="12"/>
    <s v="Sai Arpit Mishra"/>
    <s v="Gouri Shankar Mishra"/>
    <s v="gourishankarmishra12@gmail.com"/>
    <s v="9437048870"/>
    <s v="Rashmita Mishra"/>
    <s v="gourishankarmishra12@gmail.com"/>
    <s v="9439827738"/>
    <s v="2021-2022"/>
    <x v="0"/>
    <e v="#N/A"/>
    <m/>
    <e v="#N/A"/>
    <x v="0"/>
    <e v="#N/A"/>
    <x v="0"/>
    <e v="#N/A"/>
    <x v="0"/>
    <s v="Yes"/>
    <n v="11214"/>
  </r>
  <r>
    <n v="4620"/>
    <n v="3904"/>
    <x v="19"/>
    <x v="12"/>
    <s v="Sai Shubham Mohanty"/>
    <s v="Prabira Mohanty"/>
    <s v="mohantyprabira@gmail.com"/>
    <s v="9937155505"/>
    <s v="Bijayani Mohanty"/>
    <s v="mohantyprabira@gmail.com"/>
    <s v="9040055505"/>
    <s v="2014-2015"/>
    <x v="0"/>
    <e v="#N/A"/>
    <m/>
    <e v="#N/A"/>
    <x v="0"/>
    <e v="#N/A"/>
    <x v="0"/>
    <e v="#N/A"/>
    <x v="0"/>
    <s v="Yes"/>
    <n v="3904"/>
  </r>
  <r>
    <n v="4621"/>
    <n v="13504"/>
    <x v="19"/>
    <x v="12"/>
    <s v="Srisant Moharanaa"/>
    <s v="Saroj Kumar Moharana"/>
    <s v="saswatimoharanared99@gmail.com"/>
    <s v="8908670478"/>
    <s v="Saswati Moharana"/>
    <s v="saswatimoharanared99@gmail.com"/>
    <s v="8908670478"/>
    <s v="2024-2025"/>
    <x v="0"/>
    <e v="#N/A"/>
    <m/>
    <e v="#N/A"/>
    <x v="0"/>
    <e v="#N/A"/>
    <x v="0"/>
    <e v="#N/A"/>
    <x v="0"/>
    <s v="Yes"/>
    <n v="13504"/>
  </r>
  <r>
    <n v="4622"/>
    <n v="13979"/>
    <x v="19"/>
    <x v="12"/>
    <s v="Swagat Kumar Sahoo"/>
    <s v="Gunanidhi Sahoo"/>
    <s v="swagatfl@gmail.com"/>
    <s v="9938312514"/>
    <s v="Pankajini Sahoo"/>
    <s v="Laxmipriyasahoo39382@gmail.com"/>
    <s v="7205634514"/>
    <s v="2024-2025"/>
    <x v="0"/>
    <e v="#N/A"/>
    <m/>
    <e v="#N/A"/>
    <x v="0"/>
    <e v="#N/A"/>
    <x v="0"/>
    <e v="#N/A"/>
    <x v="0"/>
    <s v="Yes"/>
    <n v="13979"/>
  </r>
  <r>
    <n v="4623"/>
    <n v="14057"/>
    <x v="19"/>
    <x v="12"/>
    <s v="Swatik Kumar Das"/>
    <s v="Birendra Nath Das"/>
    <s v="indianinfra2021@gmail.com"/>
    <s v="8847866630"/>
    <s v="Sumati Das"/>
    <s v="ritikdas321@gmail.com"/>
    <s v="7008454705"/>
    <s v="2024-2025"/>
    <x v="0"/>
    <e v="#N/A"/>
    <m/>
    <e v="#N/A"/>
    <x v="0"/>
    <e v="#N/A"/>
    <x v="0"/>
    <e v="#N/A"/>
    <x v="0"/>
    <s v="Yes"/>
    <n v="14057"/>
  </r>
  <r>
    <n v="4624"/>
    <n v="14230"/>
    <x v="19"/>
    <x v="12"/>
    <s v="Vaishnavi Yadav"/>
    <s v="Umesh Yadav"/>
    <s v="ayushcranehiringbbsr@gmail.com"/>
    <s v="9937957752"/>
    <s v="Rashmita Yadav"/>
    <s v="rasmita123567@gmail.com"/>
    <s v="8847829896"/>
    <s v="2024-2025"/>
    <x v="0"/>
    <e v="#N/A"/>
    <m/>
    <e v="#N/A"/>
    <x v="0"/>
    <e v="#N/A"/>
    <x v="0"/>
    <e v="#N/A"/>
    <x v="0"/>
    <s v="Yes"/>
    <n v="14230"/>
  </r>
  <r>
    <n v="4625"/>
    <n v="14020"/>
    <x v="19"/>
    <x v="12"/>
    <s v="Yash Jain"/>
    <s v="Pramod Kumar Jain"/>
    <s v="pramod.240775@gmail.com"/>
    <s v="9437027096"/>
    <s v="Nivedita Jain"/>
    <s v="nivi.201980@gmail.com"/>
    <s v="9583048210"/>
    <s v="2024-2025"/>
    <x v="0"/>
    <e v="#N/A"/>
    <m/>
    <e v="#N/A"/>
    <x v="0"/>
    <n v="2720"/>
    <x v="1"/>
    <e v="#N/A"/>
    <x v="0"/>
    <s v="Yes"/>
    <n v="14020"/>
  </r>
  <r>
    <n v="4626"/>
    <n v="13443"/>
    <x v="19"/>
    <x v="12"/>
    <s v="Yuvan Nayak"/>
    <s v="Kishore Chandra Nayak"/>
    <s v="kishore.c.n@gmail.com"/>
    <s v="7894403066"/>
    <s v="Sangeeta Kumari Nayak"/>
    <s v="kishore.c.n@gmail.com"/>
    <s v="7381646543"/>
    <s v="2024-2025"/>
    <x v="0"/>
    <e v="#N/A"/>
    <m/>
    <n v="1000"/>
    <x v="1"/>
    <n v="8720"/>
    <x v="2"/>
    <n v="8720"/>
    <x v="2"/>
    <e v="#N/A"/>
    <n v="13443"/>
  </r>
  <r>
    <n v="4627"/>
    <n v="14236"/>
    <x v="19"/>
    <x v="12"/>
    <s v="Yuvraj Tibrewal"/>
    <s v="Dilip Kumar Tibrewal"/>
    <s v="pariwahan@gmail.com"/>
    <s v="9437043812"/>
    <s v="Sumita Tibrewal"/>
    <s v="mywelfin@gmail.com"/>
    <s v="7978247807"/>
    <s v="2024-2025"/>
    <x v="0"/>
    <e v="#N/A"/>
    <m/>
    <e v="#N/A"/>
    <x v="0"/>
    <e v="#N/A"/>
    <x v="0"/>
    <n v="26115"/>
    <x v="2"/>
    <s v="Yes"/>
    <n v="14236"/>
  </r>
  <r>
    <n v="4628"/>
    <n v="13514"/>
    <x v="20"/>
    <x v="14"/>
    <s v="Aaditee Jena"/>
    <s v="Sanjay Kumar Jena"/>
    <s v="mrsanjaykumarjena@rediffmail.com"/>
    <s v="9937055888"/>
    <s v="Madhusmita Jena"/>
    <s v="madhusmita1508@gmail.com"/>
    <s v="9937055888"/>
    <s v="2024-2025"/>
    <x v="0"/>
    <e v="#N/A"/>
    <m/>
    <e v="#N/A"/>
    <x v="0"/>
    <e v="#N/A"/>
    <x v="0"/>
    <e v="#N/A"/>
    <x v="0"/>
    <e v="#N/A"/>
    <n v="13514"/>
  </r>
  <r>
    <n v="4629"/>
    <n v="9021"/>
    <x v="20"/>
    <x v="14"/>
    <s v="Aahan Akankhit Mishra"/>
    <s v="Akankhit Mishra"/>
    <s v="akankhit4u@yahoo.in"/>
    <s v="9437082506"/>
    <s v="Pallabi Mishra"/>
    <s v="prettypallabi@gmail.com"/>
    <s v="9437229144"/>
    <s v="2019-2020"/>
    <x v="0"/>
    <e v="#N/A"/>
    <m/>
    <e v="#N/A"/>
    <x v="0"/>
    <e v="#N/A"/>
    <x v="0"/>
    <e v="#N/A"/>
    <x v="0"/>
    <e v="#N/A"/>
    <n v="9021"/>
  </r>
  <r>
    <n v="4630"/>
    <n v="6920"/>
    <x v="20"/>
    <x v="14"/>
    <s v="Akankshya Panigrahi"/>
    <s v="Surendra Kumar Panigrahi"/>
    <s v="surendra.panigrahi@gmail.com"/>
    <s v="9776644307"/>
    <s v="Sagarika Panigrahi"/>
    <s v="sagarikapanigrahi1980@gmail.com"/>
    <s v="9438382877"/>
    <s v="2017-2018"/>
    <x v="0"/>
    <e v="#N/A"/>
    <m/>
    <e v="#N/A"/>
    <x v="0"/>
    <e v="#N/A"/>
    <x v="0"/>
    <e v="#N/A"/>
    <x v="0"/>
    <e v="#N/A"/>
    <n v="6920"/>
  </r>
  <r>
    <n v="4631"/>
    <n v="2291"/>
    <x v="20"/>
    <x v="14"/>
    <s v="Anshika Karali"/>
    <s v="Sanjib Kumar Karali"/>
    <s v="sanjib.skyi@gmail.com"/>
    <s v="9937019633"/>
    <s v="Alakarani Karali"/>
    <s v="sanjib.skyi@gmail.com"/>
    <s v="9937091733"/>
    <s v="2012-2013"/>
    <x v="0"/>
    <e v="#N/A"/>
    <m/>
    <e v="#N/A"/>
    <x v="0"/>
    <n v="2720"/>
    <x v="1"/>
    <n v="77835"/>
    <x v="2"/>
    <s v="Yes"/>
    <n v="2291"/>
  </r>
  <r>
    <n v="4632"/>
    <n v="2352"/>
    <x v="20"/>
    <x v="14"/>
    <s v="Arjyabrata Kar"/>
    <s v="Priyabrata Kar"/>
    <s v="kpriyabrata@gmail.com"/>
    <s v="9437022747"/>
    <s v="Reena Kar"/>
    <s v="kpriyabrata@gmail.com"/>
    <s v="7377082979"/>
    <s v="2012-2013"/>
    <x v="0"/>
    <e v="#N/A"/>
    <m/>
    <e v="#N/A"/>
    <x v="0"/>
    <e v="#N/A"/>
    <x v="0"/>
    <e v="#N/A"/>
    <x v="0"/>
    <s v="Yes"/>
    <n v="2352"/>
  </r>
  <r>
    <n v="4633"/>
    <n v="13557"/>
    <x v="20"/>
    <x v="14"/>
    <s v="Arundhati Mohanty"/>
    <s v="Samya Mohanty"/>
    <s v="samya.mohanty@gmail.com"/>
    <s v="7978583769"/>
    <s v="Sukanti Badi"/>
    <s v="sukantibadi02@gmail.com"/>
    <s v="9437920527"/>
    <s v="2024-2025"/>
    <x v="0"/>
    <e v="#N/A"/>
    <m/>
    <e v="#N/A"/>
    <x v="0"/>
    <e v="#N/A"/>
    <x v="0"/>
    <e v="#N/A"/>
    <x v="0"/>
    <s v="Yes"/>
    <n v="13557"/>
  </r>
  <r>
    <n v="4634"/>
    <n v="2097"/>
    <x v="20"/>
    <x v="14"/>
    <s v="Bhanushka Samal"/>
    <s v="Sudhansu Sekhar Samal"/>
    <s v="sudhansh@thearchitects.co.in"/>
    <s v="9437005550"/>
    <s v="Mousumi Nanda"/>
    <s v="mousumi@thearchitects.co.in"/>
    <s v="7077359382"/>
    <s v="2011-2012"/>
    <x v="0"/>
    <e v="#N/A"/>
    <m/>
    <e v="#N/A"/>
    <x v="0"/>
    <e v="#N/A"/>
    <x v="0"/>
    <e v="#N/A"/>
    <x v="0"/>
    <e v="#N/A"/>
    <n v="2097"/>
  </r>
  <r>
    <n v="4635"/>
    <n v="3215"/>
    <x v="20"/>
    <x v="14"/>
    <s v="Divyansha Bal"/>
    <s v="Kailash Chandra Bal"/>
    <s v="kailashbalbbi@gmail.com"/>
    <s v="9437043943"/>
    <s v="Pankajini Mohanty"/>
    <s v="kailashbalbbi@gmail.com"/>
    <s v="9040807055"/>
    <s v="2013-2014"/>
    <x v="0"/>
    <e v="#N/A"/>
    <m/>
    <e v="#N/A"/>
    <x v="0"/>
    <n v="2720"/>
    <x v="1"/>
    <n v="70470"/>
    <x v="2"/>
    <s v="Yes"/>
    <n v="3215"/>
  </r>
  <r>
    <n v="4636"/>
    <n v="13554"/>
    <x v="20"/>
    <x v="14"/>
    <s v="DIYA BHAYANI"/>
    <s v="BIJAY KUMAR BHAYANI"/>
    <s v="heenabijay@gmail.com"/>
    <s v="9437297305"/>
    <s v="HEENA BHAYANI"/>
    <s v="heenabijay@gmail.com"/>
    <s v="8763313953"/>
    <s v="2024-2025"/>
    <x v="0"/>
    <e v="#N/A"/>
    <m/>
    <e v="#N/A"/>
    <x v="0"/>
    <e v="#N/A"/>
    <x v="0"/>
    <e v="#N/A"/>
    <x v="0"/>
    <s v="Yes"/>
    <n v="13554"/>
  </r>
  <r>
    <n v="4637"/>
    <n v="2266"/>
    <x v="20"/>
    <x v="14"/>
    <s v="Dristi Durga"/>
    <s v="D.P. Khuntia"/>
    <s v="munnakhuntia82@gmail.com"/>
    <s v="9437010008"/>
    <s v="Prajna Pattnaik"/>
    <s v="munnakhuntia82@gmail.com"/>
    <s v="9437303344"/>
    <s v="2012-2013"/>
    <x v="0"/>
    <e v="#N/A"/>
    <m/>
    <e v="#N/A"/>
    <x v="0"/>
    <n v="2720"/>
    <x v="1"/>
    <n v="2720"/>
    <x v="1"/>
    <e v="#N/A"/>
    <n v="2266"/>
  </r>
  <r>
    <n v="4638"/>
    <n v="13439"/>
    <x v="20"/>
    <x v="14"/>
    <s v="Eshana Sahu"/>
    <s v="Girish Kumar Sahu"/>
    <s v="girishk.sahu@nic.co.in"/>
    <s v="8599010598"/>
    <s v="Anjana Sahu"/>
    <s v="girishk.sahu@nic.co.in"/>
    <s v="9178594764"/>
    <s v="2024-2025"/>
    <x v="0"/>
    <e v="#N/A"/>
    <m/>
    <e v="#N/A"/>
    <x v="0"/>
    <e v="#N/A"/>
    <x v="0"/>
    <e v="#N/A"/>
    <x v="0"/>
    <s v="Yes"/>
    <n v="13439"/>
  </r>
  <r>
    <n v="4639"/>
    <n v="13437"/>
    <x v="20"/>
    <x v="14"/>
    <s v="Himadri Tanaya Nayak"/>
    <s v="Bilanka Nayak"/>
    <s v="bilankanayak16@gmail.com"/>
    <s v="8327731943"/>
    <s v="Jhunu Rani Behera"/>
    <s v="himisalin16@gmail.com"/>
    <s v="7008419489"/>
    <s v="2024-2025"/>
    <x v="0"/>
    <e v="#N/A"/>
    <m/>
    <e v="#N/A"/>
    <x v="0"/>
    <e v="#N/A"/>
    <x v="0"/>
    <e v="#N/A"/>
    <x v="0"/>
    <e v="#N/A"/>
    <n v="13437"/>
  </r>
  <r>
    <n v="4640"/>
    <n v="4006"/>
    <x v="20"/>
    <x v="14"/>
    <s v="Janvi Mohanty"/>
    <s v="Bibhudutta Mohanty"/>
    <s v="bdmohanty@gmail.com"/>
    <s v="9234554090"/>
    <s v="Susmita Mohanty"/>
    <s v="bd.mohanty@tatasteel.com"/>
    <s v="9937477795"/>
    <s v="2014-2015"/>
    <x v="0"/>
    <e v="#N/A"/>
    <m/>
    <e v="#N/A"/>
    <x v="0"/>
    <e v="#N/A"/>
    <x v="0"/>
    <e v="#N/A"/>
    <x v="0"/>
    <e v="#N/A"/>
    <n v="4006"/>
  </r>
  <r>
    <n v="4641"/>
    <n v="13994"/>
    <x v="20"/>
    <x v="14"/>
    <s v="Mohammad Saif Raza"/>
    <s v="Mohammad Khalid Raja"/>
    <s v="er.khalidraja@yahoo.com"/>
    <s v="8984576086"/>
    <s v="Rezia Sultana"/>
    <s v="er.khalidraja@yahoo.com"/>
    <s v="7852910701"/>
    <s v="2024-2025"/>
    <x v="0"/>
    <e v="#N/A"/>
    <m/>
    <e v="#N/A"/>
    <x v="0"/>
    <e v="#N/A"/>
    <x v="0"/>
    <e v="#N/A"/>
    <x v="0"/>
    <s v="Yes"/>
    <n v="13994"/>
  </r>
  <r>
    <n v="4642"/>
    <n v="13995"/>
    <x v="20"/>
    <x v="14"/>
    <s v="Monalisha Priyadarsini Rout"/>
    <s v="Sanjit Kumar Rout"/>
    <s v="sanjit1122.rout@gmail.com"/>
    <s v="9437047950"/>
    <s v="Smita Rout"/>
    <s v="rout.smita1982@gmail.com"/>
    <s v="9439037950"/>
    <s v="2024-2025"/>
    <x v="0"/>
    <e v="#N/A"/>
    <m/>
    <e v="#N/A"/>
    <x v="0"/>
    <e v="#N/A"/>
    <x v="0"/>
    <e v="#N/A"/>
    <x v="0"/>
    <s v="Yes"/>
    <n v="13995"/>
  </r>
  <r>
    <n v="4643"/>
    <n v="14006"/>
    <x v="20"/>
    <x v="14"/>
    <s v="Mukteswari Pratihari"/>
    <s v="Umasankar Pratihari"/>
    <s v="omshankar6161@gmail.com"/>
    <s v="7377391633"/>
    <s v="Manjulata Pratihari"/>
    <s v="omshankar6161@gmail.com"/>
    <s v="9861049218"/>
    <s v="2024-2025"/>
    <x v="0"/>
    <e v="#N/A"/>
    <m/>
    <n v="690"/>
    <x v="1"/>
    <n v="690"/>
    <x v="1"/>
    <n v="690"/>
    <x v="1"/>
    <e v="#N/A"/>
    <n v="14006"/>
  </r>
  <r>
    <n v="4644"/>
    <n v="14087"/>
    <x v="20"/>
    <x v="14"/>
    <s v="PALAK NIHALANI"/>
    <s v="VIKAS KUMAR NIHALANI"/>
    <s v="vikasnihalani9691@gmail.com"/>
    <s v="7987524449"/>
    <s v="KAJAL NIHALANI"/>
    <s v="honeynihalani16@gmail.com"/>
    <s v="9131476282"/>
    <s v="2024-2025"/>
    <x v="0"/>
    <e v="#N/A"/>
    <m/>
    <n v="2500"/>
    <x v="1"/>
    <n v="2500"/>
    <x v="1"/>
    <n v="2500"/>
    <x v="1"/>
    <e v="#N/A"/>
    <n v="14087"/>
  </r>
  <r>
    <n v="4645"/>
    <n v="6418"/>
    <x v="20"/>
    <x v="14"/>
    <s v="Prathmesh Gaurav"/>
    <s v="Nitin Gaurav"/>
    <s v="nitin.gaurav1@gmail.com"/>
    <s v="9873679109"/>
    <s v="Puja Gaurav"/>
    <s v="puja.gaurav1@gmail.com"/>
    <s v="9971275109"/>
    <s v="2016-2017"/>
    <x v="0"/>
    <e v="#N/A"/>
    <m/>
    <e v="#N/A"/>
    <x v="0"/>
    <e v="#N/A"/>
    <x v="0"/>
    <e v="#N/A"/>
    <x v="0"/>
    <s v="Yes"/>
    <n v="6418"/>
  </r>
  <r>
    <n v="4646"/>
    <n v="13440"/>
    <x v="20"/>
    <x v="14"/>
    <s v="Pratiksha Sahoo"/>
    <s v="Dilip Kumar Sahoo"/>
    <s v="dilipsahoo5566@gmail.com"/>
    <s v="9437033204"/>
    <s v="Prachi Sahoo"/>
    <s v="prachisahoo36@gmail.com"/>
    <s v="9437272848"/>
    <s v="2024-2025"/>
    <x v="0"/>
    <e v="#N/A"/>
    <m/>
    <e v="#N/A"/>
    <x v="0"/>
    <e v="#N/A"/>
    <x v="0"/>
    <e v="#N/A"/>
    <x v="0"/>
    <s v="Yes"/>
    <n v="13440"/>
  </r>
  <r>
    <n v="4647"/>
    <n v="13999"/>
    <x v="20"/>
    <x v="14"/>
    <s v="Pratikshya Priyadarshini"/>
    <s v="Sanjib Ballav Jena"/>
    <s v="sanjeebjain@gmail.com"/>
    <s v="7377770005"/>
    <s v="Rajashree Jena"/>
    <s v="jenarajashree71@gmail.com"/>
    <s v="8763373388"/>
    <s v="2024-2025"/>
    <x v="0"/>
    <e v="#N/A"/>
    <m/>
    <e v="#N/A"/>
    <x v="0"/>
    <e v="#N/A"/>
    <x v="0"/>
    <e v="#N/A"/>
    <x v="0"/>
    <s v="Yes"/>
    <n v="13999"/>
  </r>
  <r>
    <n v="4648"/>
    <n v="2318"/>
    <x v="20"/>
    <x v="14"/>
    <s v="Priyanshee Deo"/>
    <s v="Niranjan Deo"/>
    <s v="niranjandeo54@gmail.com"/>
    <s v="9437963565"/>
    <s v="Pravasini Deo"/>
    <s v="pravasinideo2020@gmail.com"/>
    <s v="9437102687"/>
    <s v="2012-2013"/>
    <x v="0"/>
    <e v="#N/A"/>
    <m/>
    <e v="#N/A"/>
    <x v="0"/>
    <e v="#N/A"/>
    <x v="0"/>
    <e v="#N/A"/>
    <x v="0"/>
    <s v="Yes"/>
    <n v="2318"/>
  </r>
  <r>
    <n v="4649"/>
    <n v="11300"/>
    <x v="20"/>
    <x v="14"/>
    <s v="Rajashree Nayak"/>
    <s v="Rakhal Chandra Nayak"/>
    <s v="rakhal1978@gmail.com"/>
    <s v="9040087612"/>
    <s v="Sasmita Nayak"/>
    <s v="sasmita.1981@gmail.com"/>
    <s v="7978560865"/>
    <s v="2021-2022"/>
    <x v="0"/>
    <e v="#N/A"/>
    <m/>
    <e v="#N/A"/>
    <x v="0"/>
    <e v="#N/A"/>
    <x v="0"/>
    <e v="#N/A"/>
    <x v="0"/>
    <e v="#N/A"/>
    <n v="11300"/>
  </r>
  <r>
    <n v="4650"/>
    <n v="14019"/>
    <x v="20"/>
    <x v="14"/>
    <s v="Ritul Gartia"/>
    <s v="Lingaraj Gartia"/>
    <s v="llllgartia@gmail.com"/>
    <s v="7008477284"/>
    <s v="Nirupama Gartia"/>
    <s v="nirupamaaaaa@gmail.com"/>
    <s v="7749042194"/>
    <s v="2024-2025"/>
    <x v="0"/>
    <e v="#N/A"/>
    <m/>
    <e v="#N/A"/>
    <x v="0"/>
    <e v="#N/A"/>
    <x v="0"/>
    <e v="#N/A"/>
    <x v="0"/>
    <e v="#N/A"/>
    <n v="14019"/>
  </r>
  <r>
    <n v="4651"/>
    <n v="13455"/>
    <x v="20"/>
    <x v="14"/>
    <s v="S.Deepak Prusty"/>
    <s v="S.Ajit Kumar Prusty"/>
    <s v="prustyajit39931@gmail.com"/>
    <s v="8449415810"/>
    <s v="K.Suprabha"/>
    <s v="ksuprabha.patro@gmail.com"/>
    <s v="8297483202"/>
    <s v="2024-2025"/>
    <x v="0"/>
    <e v="#N/A"/>
    <m/>
    <e v="#N/A"/>
    <x v="0"/>
    <e v="#N/A"/>
    <x v="0"/>
    <e v="#N/A"/>
    <x v="0"/>
    <s v="Yes"/>
    <n v="13455"/>
  </r>
  <r>
    <n v="4652"/>
    <n v="7000"/>
    <x v="20"/>
    <x v="14"/>
    <s v="Saesha Shreeyali"/>
    <s v="Sasanka Sekhar Singh"/>
    <s v="sasanka.singh@gmail.com"/>
    <s v="9810711202"/>
    <s v="Kalpana Rani Mahapatra"/>
    <s v="kalpana.mahapatra@gmail.com"/>
    <s v="7008966170"/>
    <s v="2017-2018"/>
    <x v="0"/>
    <e v="#N/A"/>
    <m/>
    <e v="#N/A"/>
    <x v="0"/>
    <e v="#N/A"/>
    <x v="0"/>
    <e v="#N/A"/>
    <x v="0"/>
    <s v="Yes"/>
    <n v="7000"/>
  </r>
  <r>
    <n v="4653"/>
    <n v="8432"/>
    <x v="20"/>
    <x v="14"/>
    <s v="Sai Eshaan Pyla"/>
    <s v="Satya Sai Kishore"/>
    <s v="sskpyla@gmail.com"/>
    <s v="9517193555"/>
    <s v="Deepali Pyla"/>
    <s v="deepalipyla@gmail.com"/>
    <s v="7310393555"/>
    <s v="2018-2019"/>
    <x v="0"/>
    <e v="#N/A"/>
    <m/>
    <e v="#N/A"/>
    <x v="0"/>
    <e v="#N/A"/>
    <x v="0"/>
    <e v="#N/A"/>
    <x v="0"/>
    <s v="Yes"/>
    <n v="8432"/>
  </r>
  <r>
    <n v="4654"/>
    <n v="2209"/>
    <x v="20"/>
    <x v="14"/>
    <s v="Sanchee Sahoo"/>
    <s v="Satyaswarup Sahoo"/>
    <s v="sswarupsahoo@gmail.com"/>
    <s v="6370219697"/>
    <s v="Nabanita Pradhan"/>
    <s v="nabanitab4u@yahoo.co.in"/>
    <s v="9437507312"/>
    <s v="2012-2013"/>
    <x v="0"/>
    <e v="#N/A"/>
    <m/>
    <e v="#N/A"/>
    <x v="0"/>
    <e v="#N/A"/>
    <x v="0"/>
    <e v="#N/A"/>
    <x v="0"/>
    <s v="Yes"/>
    <n v="2209"/>
  </r>
  <r>
    <n v="4655"/>
    <n v="13471"/>
    <x v="20"/>
    <x v="14"/>
    <s v="Sara Anwita"/>
    <s v="Suvasis Swain"/>
    <s v="suvasisswain2009@gmail.com"/>
    <s v="8018209999"/>
    <s v="Soumya Nayak"/>
    <s v="soumyanayakemailid@gmail.com"/>
    <s v="7682828149"/>
    <s v="2024-2025"/>
    <x v="0"/>
    <e v="#N/A"/>
    <m/>
    <e v="#N/A"/>
    <x v="0"/>
    <e v="#N/A"/>
    <x v="0"/>
    <e v="#N/A"/>
    <x v="0"/>
    <e v="#N/A"/>
    <n v="13471"/>
  </r>
  <r>
    <n v="4656"/>
    <n v="9318"/>
    <x v="20"/>
    <x v="14"/>
    <s v="Srusti Singh Samanta"/>
    <s v="Kaliprasad Singh Samanta"/>
    <s v="saishrusti0@gmail.com"/>
    <s v="9437281581"/>
    <s v="Meera Kumari Singh Samanta"/>
    <s v="saishrusti0@gmail.com"/>
    <s v="9437698053"/>
    <s v="2019-2020"/>
    <x v="0"/>
    <e v="#N/A"/>
    <m/>
    <e v="#N/A"/>
    <x v="0"/>
    <e v="#N/A"/>
    <x v="0"/>
    <e v="#N/A"/>
    <x v="0"/>
    <s v="Yes"/>
    <n v="9318"/>
  </r>
  <r>
    <n v="4657"/>
    <n v="7996"/>
    <x v="20"/>
    <x v="14"/>
    <s v="Tarun Tapan Bhuyan"/>
    <s v="Tapan Kumar Bhuyan"/>
    <s v="busyinl@gmail.com"/>
    <s v="9437558333"/>
    <s v="Deshakalyani Rout"/>
    <s v="routdk2005@gmail.com"/>
    <s v="9439194199"/>
    <s v="2018-2019"/>
    <x v="0"/>
    <e v="#N/A"/>
    <m/>
    <e v="#N/A"/>
    <x v="0"/>
    <e v="#N/A"/>
    <x v="0"/>
    <e v="#N/A"/>
    <x v="0"/>
    <e v="#N/A"/>
    <n v="7996"/>
  </r>
  <r>
    <n v="4658"/>
    <n v="3018"/>
    <x v="20"/>
    <x v="14"/>
    <s v="Vighnesh "/>
    <s v="Asutosh Mahapatra"/>
    <s v="jpanda041@gmail.com"/>
    <s v="7008810475"/>
    <s v="Jyoti Panda"/>
    <s v="jpanda041@gmail.com"/>
    <s v="7894088835"/>
    <s v="2013-2014"/>
    <x v="0"/>
    <e v="#N/A"/>
    <m/>
    <e v="#N/A"/>
    <x v="0"/>
    <e v="#N/A"/>
    <x v="0"/>
    <e v="#N/A"/>
    <x v="0"/>
    <e v="#N/A"/>
    <n v="3018"/>
  </r>
  <r>
    <n v="4659"/>
    <n v="9089"/>
    <x v="20"/>
    <x v="14"/>
    <s v="Vyapti Patro"/>
    <s v="Tanuj Patro"/>
    <s v="patrotanuj@gmail.com"/>
    <s v="8130134443"/>
    <s v="Woddi Jaya Surya Lakshmi"/>
    <s v="lakshmipatro76@gmail.com"/>
    <s v="9899691650"/>
    <s v="2019-2020"/>
    <x v="0"/>
    <e v="#N/A"/>
    <m/>
    <e v="#N/A"/>
    <x v="0"/>
    <e v="#N/A"/>
    <x v="0"/>
    <e v="#N/A"/>
    <x v="0"/>
    <e v="#N/A"/>
    <n v="9089"/>
  </r>
  <r>
    <n v="4660"/>
    <n v="3040"/>
    <x v="20"/>
    <x v="14"/>
    <s v="Zaara Fahmida"/>
    <s v="Seraj Yusha"/>
    <s v="serajyusha@rediffmail.com"/>
    <s v="9776100000"/>
    <s v="Shalini Mohanty"/>
    <s v="shalini.mohanty05@gmail.com"/>
    <s v="9937035736"/>
    <s v="2013-2014"/>
    <x v="0"/>
    <e v="#N/A"/>
    <m/>
    <e v="#N/A"/>
    <x v="0"/>
    <n v="2560"/>
    <x v="1"/>
    <n v="2560"/>
    <x v="1"/>
    <e v="#N/A"/>
    <n v="3040"/>
  </r>
  <r>
    <n v="4661"/>
    <n v="13969"/>
    <x v="20"/>
    <x v="15"/>
    <s v="Aadarshini Karmakar"/>
    <s v="Bholanath Karmakar"/>
    <s v="karmakarbholanath@gmail.com"/>
    <s v="9861031275"/>
    <s v="Chitralekha Karmakar"/>
    <s v="karmakarbholanath@gmail.com"/>
    <s v="9437131275"/>
    <s v="2024-2025"/>
    <x v="0"/>
    <e v="#N/A"/>
    <m/>
    <n v="3000"/>
    <x v="1"/>
    <n v="3000"/>
    <x v="1"/>
    <n v="3000"/>
    <x v="1"/>
    <s v="Yes"/>
    <n v="13969"/>
  </r>
  <r>
    <n v="4662"/>
    <n v="11992"/>
    <x v="20"/>
    <x v="15"/>
    <s v="Aatmika Subarno"/>
    <s v="Rajesh Subarno"/>
    <s v="rajeshsubarno@gmail.com"/>
    <s v="9818931891"/>
    <s v="N. Shiva Priya"/>
    <s v="nsp25371@gmail.com"/>
    <s v="9818849759"/>
    <s v="2022-2023"/>
    <x v="1"/>
    <s v="Yes"/>
    <m/>
    <e v="#N/A"/>
    <x v="0"/>
    <e v="#N/A"/>
    <x v="0"/>
    <e v="#N/A"/>
    <x v="0"/>
    <e v="#N/A"/>
    <e v="#N/A"/>
  </r>
  <r>
    <n v="4663"/>
    <n v="13264"/>
    <x v="20"/>
    <x v="15"/>
    <s v="Aditi Todi"/>
    <s v="Binit Todi"/>
    <s v="btodi@yahoo.com"/>
    <s v="9864034562"/>
    <s v="Poonam Todi"/>
    <s v="btodi@yahoo.com"/>
    <s v="9435448851"/>
    <s v="2023-2024"/>
    <x v="0"/>
    <e v="#N/A"/>
    <m/>
    <e v="#N/A"/>
    <x v="0"/>
    <e v="#N/A"/>
    <x v="0"/>
    <e v="#N/A"/>
    <x v="0"/>
    <e v="#N/A"/>
    <n v="13264"/>
  </r>
  <r>
    <n v="4664"/>
    <n v="14090"/>
    <x v="20"/>
    <x v="15"/>
    <s v="Akshyat Nakshyatra"/>
    <s v="Bibhuti Pati"/>
    <s v="bibhujournalist@gmail.com"/>
    <s v="9910740839"/>
    <s v="Suneeta Pati"/>
    <s v="suneetapati4@gmail.com"/>
    <s v="9861058293"/>
    <s v="2024-2025"/>
    <x v="0"/>
    <e v="#N/A"/>
    <m/>
    <e v="#N/A"/>
    <x v="0"/>
    <n v="66725"/>
    <x v="2"/>
    <n v="69165"/>
    <x v="2"/>
    <s v="Yes"/>
    <n v="14090"/>
  </r>
  <r>
    <n v="4665"/>
    <n v="11462"/>
    <x v="20"/>
    <x v="15"/>
    <s v="Alankrita Nath"/>
    <s v="Laxman Kumar Nath"/>
    <s v="laxman_nath@yahoo.com"/>
    <s v="9713091844"/>
    <s v="Sujata Nath"/>
    <s v="laxman_nath@yahoo.com"/>
    <s v="9938302975"/>
    <s v="2021-2022"/>
    <x v="0"/>
    <e v="#N/A"/>
    <m/>
    <e v="#N/A"/>
    <x v="0"/>
    <e v="#N/A"/>
    <x v="0"/>
    <e v="#N/A"/>
    <x v="0"/>
    <e v="#N/A"/>
    <n v="11462"/>
  </r>
  <r>
    <n v="4666"/>
    <n v="12054"/>
    <x v="20"/>
    <x v="15"/>
    <s v="Aliva Ray"/>
    <s v="Dipak Ray"/>
    <s v="planningorissa@gmail.com"/>
    <s v="9437227285"/>
    <s v="Imankalyan Nayak"/>
    <s v="planningorissa@gmail.com"/>
    <s v="9437318315"/>
    <s v="2022-2023"/>
    <x v="0"/>
    <e v="#N/A"/>
    <m/>
    <e v="#N/A"/>
    <x v="0"/>
    <e v="#N/A"/>
    <x v="0"/>
    <e v="#N/A"/>
    <x v="0"/>
    <e v="#N/A"/>
    <n v="12054"/>
  </r>
  <r>
    <n v="4667"/>
    <n v="3011"/>
    <x v="20"/>
    <x v="15"/>
    <s v="Aman Pradhan"/>
    <s v="Shreenibas Pradhan"/>
    <s v="spradhan0143@gmail.com"/>
    <s v="9437162570"/>
    <s v="Hiramani Pradhan"/>
    <s v="pradhanhiramani@gmail.com"/>
    <s v="8249285164"/>
    <s v="2013-2014"/>
    <x v="0"/>
    <e v="#N/A"/>
    <m/>
    <e v="#N/A"/>
    <x v="0"/>
    <n v="2560"/>
    <x v="1"/>
    <n v="2560"/>
    <x v="1"/>
    <s v="Yes"/>
    <n v="3011"/>
  </r>
  <r>
    <n v="4668"/>
    <n v="14191"/>
    <x v="20"/>
    <x v="15"/>
    <s v="Ananya Biswal"/>
    <s v="Dillip Kumar Biswal"/>
    <s v="dillipbiswal74@gmail.com"/>
    <s v="9437304063"/>
    <s v="Dipika Ray"/>
    <s v="raydeepika76@gmail.com"/>
    <s v="9437178323"/>
    <s v="2024-2025"/>
    <x v="0"/>
    <e v="#N/A"/>
    <m/>
    <e v="#N/A"/>
    <x v="0"/>
    <e v="#N/A"/>
    <x v="0"/>
    <e v="#N/A"/>
    <x v="0"/>
    <s v="Yes"/>
    <n v="14191"/>
  </r>
  <r>
    <n v="4669"/>
    <n v="13495"/>
    <x v="20"/>
    <x v="15"/>
    <s v="Ankita Das"/>
    <s v="Manoj Kumar Das"/>
    <s v="manojdas778@gmail.com"/>
    <s v="7008371229"/>
    <s v="Mamata Das"/>
    <s v="manojdas778@gmail.com"/>
    <s v="8895384268"/>
    <s v="2024-2025"/>
    <x v="0"/>
    <e v="#N/A"/>
    <m/>
    <e v="#N/A"/>
    <x v="0"/>
    <e v="#N/A"/>
    <x v="0"/>
    <e v="#N/A"/>
    <x v="0"/>
    <e v="#N/A"/>
    <n v="13495"/>
  </r>
  <r>
    <n v="4670"/>
    <n v="13977"/>
    <x v="20"/>
    <x v="15"/>
    <s v="ANKSHITA DAS"/>
    <s v="ASIS DAS"/>
    <s v="asisdas77@gmail.com"/>
    <s v="9437172123"/>
    <s v="ALKA DAS"/>
    <s v="dasalka678@gmail.com"/>
    <s v="6370101262"/>
    <s v="2024-2025"/>
    <x v="0"/>
    <e v="#N/A"/>
    <m/>
    <n v="1000"/>
    <x v="1"/>
    <n v="1000"/>
    <x v="1"/>
    <n v="1000"/>
    <x v="1"/>
    <s v="Yes"/>
    <n v="13977"/>
  </r>
  <r>
    <n v="4671"/>
    <n v="14032"/>
    <x v="20"/>
    <x v="15"/>
    <s v="Anshuman Chatial"/>
    <s v="Ranjit Chatial"/>
    <s v="seemashatiyal@gmail.com"/>
    <s v="8340724953"/>
    <s v="Sima Chatial"/>
    <s v="seemashatiyal@gmail.com"/>
    <s v="9973510734"/>
    <s v="2024-2025"/>
    <x v="0"/>
    <e v="#N/A"/>
    <m/>
    <n v="3000"/>
    <x v="1"/>
    <n v="3000"/>
    <x v="1"/>
    <n v="4000"/>
    <x v="1"/>
    <e v="#N/A"/>
    <n v="14032"/>
  </r>
  <r>
    <n v="4672"/>
    <n v="13596"/>
    <x v="20"/>
    <x v="15"/>
    <s v="Ansruta Sahu"/>
    <s v="Birendra Kumar Sahu"/>
    <s v="kumarsahubirendra55@gmail.com"/>
    <s v="9438066556"/>
    <s v="Prasanti Swar"/>
    <s v="prasantiswar14@gmail.com"/>
    <s v="9937381870"/>
    <s v="2024-2025"/>
    <x v="0"/>
    <e v="#N/A"/>
    <m/>
    <e v="#N/A"/>
    <x v="0"/>
    <e v="#N/A"/>
    <x v="0"/>
    <e v="#N/A"/>
    <x v="0"/>
    <e v="#N/A"/>
    <n v="13596"/>
  </r>
  <r>
    <n v="4673"/>
    <n v="5127"/>
    <x v="20"/>
    <x v="15"/>
    <s v="Anwesh Dash"/>
    <s v="Ranajeet Dash"/>
    <s v="ranajeetadv73@gmail.com"/>
    <s v="9437114936"/>
    <s v="Truptimayee Dash"/>
    <s v="ranajeetadv73@gmail.com"/>
    <s v="8249604414"/>
    <s v="2015-2016"/>
    <x v="0"/>
    <e v="#N/A"/>
    <m/>
    <e v="#N/A"/>
    <x v="0"/>
    <e v="#N/A"/>
    <x v="0"/>
    <e v="#N/A"/>
    <x v="0"/>
    <s v="Yes"/>
    <n v="5127"/>
  </r>
  <r>
    <n v="4674"/>
    <n v="1527"/>
    <x v="20"/>
    <x v="15"/>
    <s v="Avyukta Jena"/>
    <s v="Debraj Jena"/>
    <s v="debrajjena5@gmail.com"/>
    <s v="7894000000"/>
    <s v="Smita Mohanty"/>
    <s v="smitamohanty9200@gmail.com"/>
    <s v="9777451111"/>
    <s v="2011-2012"/>
    <x v="0"/>
    <e v="#N/A"/>
    <m/>
    <e v="#N/A"/>
    <x v="0"/>
    <e v="#N/A"/>
    <x v="0"/>
    <e v="#N/A"/>
    <x v="0"/>
    <s v="Yes"/>
    <n v="1527"/>
  </r>
  <r>
    <n v="4675"/>
    <n v="1758"/>
    <x v="20"/>
    <x v="15"/>
    <s v="Eshita Parekh"/>
    <s v="Pratik Parekh"/>
    <s v="pratik_parekh2@yahoo.com"/>
    <s v="9437049344"/>
    <s v="Charvi Parekh"/>
    <s v="charviparekh131@gmail.com"/>
    <s v="7008342231"/>
    <s v="2011-2012"/>
    <x v="0"/>
    <e v="#N/A"/>
    <m/>
    <e v="#N/A"/>
    <x v="0"/>
    <n v="2720"/>
    <x v="1"/>
    <n v="2720"/>
    <x v="1"/>
    <e v="#N/A"/>
    <n v="1758"/>
  </r>
  <r>
    <n v="4676"/>
    <n v="7977"/>
    <x v="20"/>
    <x v="15"/>
    <s v="Harsh Motwani"/>
    <s v="Rajesh Kumar Motwani"/>
    <s v="motwaniceramics@gmail.com"/>
    <s v="9437010368"/>
    <s v="Esha Motwani"/>
    <s v="harshmotwani918@gmail.com"/>
    <s v="9090959595"/>
    <s v="2018-2019"/>
    <x v="0"/>
    <e v="#N/A"/>
    <m/>
    <e v="#N/A"/>
    <x v="0"/>
    <e v="#N/A"/>
    <x v="0"/>
    <e v="#N/A"/>
    <x v="0"/>
    <e v="#N/A"/>
    <n v="7977"/>
  </r>
  <r>
    <n v="4677"/>
    <n v="14085"/>
    <x v="20"/>
    <x v="15"/>
    <s v="Heetal Tripathy"/>
    <s v="Satya Prakash Tripathy"/>
    <s v="happy.satya@gmail.com"/>
    <s v="9148822608"/>
    <s v="Monalisa Patro"/>
    <s v="monapatro@gmail.com"/>
    <s v="8984962228"/>
    <s v="2024-2025"/>
    <x v="0"/>
    <e v="#N/A"/>
    <m/>
    <e v="#N/A"/>
    <x v="0"/>
    <e v="#N/A"/>
    <x v="0"/>
    <e v="#N/A"/>
    <x v="0"/>
    <e v="#N/A"/>
    <n v="14085"/>
  </r>
  <r>
    <n v="4678"/>
    <n v="2512"/>
    <x v="20"/>
    <x v="15"/>
    <s v="Jyotika Panda"/>
    <s v="Ranjit Panda"/>
    <s v="ranjitpanda063@gmail.com"/>
    <s v="9692507922"/>
    <s v="Hara Priya Panda"/>
    <s v="ranjitpanda063@gmail.com"/>
    <s v="9348282314"/>
    <s v="2012-2013"/>
    <x v="0"/>
    <e v="#N/A"/>
    <m/>
    <e v="#N/A"/>
    <x v="0"/>
    <e v="#N/A"/>
    <x v="0"/>
    <e v="#N/A"/>
    <x v="0"/>
    <e v="#N/A"/>
    <n v="2512"/>
  </r>
  <r>
    <n v="4679"/>
    <n v="13538"/>
    <x v="20"/>
    <x v="15"/>
    <s v="Karan Mohanty"/>
    <s v="Sukanta Kumar Mohanty"/>
    <s v="karanbabumohanty@gmail.com"/>
    <s v="9704706994"/>
    <s v="Ranjita Mohanty"/>
    <s v="karanmohanty2009@gmail.com"/>
    <s v="9556041685"/>
    <s v="2024-2025"/>
    <x v="0"/>
    <e v="#N/A"/>
    <m/>
    <e v="#N/A"/>
    <x v="0"/>
    <e v="#N/A"/>
    <x v="0"/>
    <e v="#N/A"/>
    <x v="0"/>
    <s v="Yes"/>
    <n v="13538"/>
  </r>
  <r>
    <n v="4680"/>
    <n v="3262"/>
    <x v="20"/>
    <x v="15"/>
    <s v="Omm Priyanshu Sekhar Naik"/>
    <s v="Bhagirathi Naik"/>
    <s v="naikbn72@gmail.com"/>
    <s v="9937011780"/>
    <s v="Namita Nayak"/>
    <s v="naikbn72@gmail.com"/>
    <s v="9937101654"/>
    <s v="2013-2014"/>
    <x v="0"/>
    <e v="#N/A"/>
    <m/>
    <e v="#N/A"/>
    <x v="0"/>
    <e v="#N/A"/>
    <x v="0"/>
    <e v="#N/A"/>
    <x v="0"/>
    <s v="Yes"/>
    <n v="3262"/>
  </r>
  <r>
    <n v="4681"/>
    <n v="2402"/>
    <x v="20"/>
    <x v="15"/>
    <s v="Raiguru Suryansh Mohapatra"/>
    <s v="Rajguru Manas Kumar Mohapatra"/>
    <s v="smita.raiguru@gmail.com"/>
    <s v="9437135511"/>
    <s v="Debasmita Tripathy"/>
    <s v="smita.raiguru@gmail.com"/>
    <s v="9438734480"/>
    <s v="2011-2012"/>
    <x v="3"/>
    <s v="Yes_Awareness"/>
    <m/>
    <n v="529179"/>
    <x v="2"/>
    <n v="578924"/>
    <x v="2"/>
    <n v="625949"/>
    <x v="2"/>
    <e v="#N/A"/>
    <e v="#N/A"/>
  </r>
  <r>
    <n v="4682"/>
    <n v="7772"/>
    <x v="20"/>
    <x v="15"/>
    <s v="Rajshree Nayak"/>
    <s v="Hemanta Kumar Nayak"/>
    <s v="swarnalatanayak7772@gmail.com"/>
    <s v="9556447251"/>
    <s v="Swarnalata Nayak"/>
    <s v="soumyanayak234@gmail.com"/>
    <s v="95556447251"/>
    <s v="2017-2018"/>
    <x v="0"/>
    <e v="#N/A"/>
    <m/>
    <n v="300"/>
    <x v="1"/>
    <n v="3020"/>
    <x v="1"/>
    <n v="3020"/>
    <x v="1"/>
    <s v="Yes"/>
    <n v="7772"/>
  </r>
  <r>
    <n v="4683"/>
    <n v="14081"/>
    <x v="20"/>
    <x v="15"/>
    <s v="Shreeya Sharma"/>
    <s v="Rupesh Sharma"/>
    <s v="rupeshsharma172829@gmail.com"/>
    <s v="9937812160"/>
    <s v="Mamta Sharma"/>
    <s v="mamtasharma12688@gmail.com"/>
    <s v="7894045196"/>
    <s v="2024-2025"/>
    <x v="0"/>
    <e v="#N/A"/>
    <m/>
    <e v="#N/A"/>
    <x v="0"/>
    <e v="#N/A"/>
    <x v="0"/>
    <e v="#N/A"/>
    <x v="0"/>
    <s v="Yes"/>
    <n v="14081"/>
  </r>
  <r>
    <n v="4684"/>
    <n v="1045"/>
    <x v="20"/>
    <x v="15"/>
    <s v="Siddhi Dash"/>
    <s v="Shakti Prasad Dash"/>
    <s v="shaktidash777@gmail.com"/>
    <s v="9439364777"/>
    <s v="Suchitra Dash"/>
    <s v="shaktidash777@gmail.com"/>
    <s v="9861097681"/>
    <s v="2010-2011"/>
    <x v="0"/>
    <e v="#N/A"/>
    <m/>
    <n v="8500"/>
    <x v="2"/>
    <n v="8500"/>
    <x v="2"/>
    <n v="11715"/>
    <x v="2"/>
    <e v="#N/A"/>
    <n v="1045"/>
  </r>
  <r>
    <n v="4685"/>
    <n v="14021"/>
    <x v="20"/>
    <x v="15"/>
    <s v="Soumya Sagarika Nayak"/>
    <s v="Saroj Kumar Nayak"/>
    <s v="sarojkumarnayak1794@gmail.com"/>
    <s v="8895082613"/>
    <s v="Mohini Nayak"/>
    <s v="littlemohininayak@gmail.com"/>
    <s v="8926054313"/>
    <s v="2024-2025"/>
    <x v="0"/>
    <e v="#N/A"/>
    <m/>
    <e v="#N/A"/>
    <x v="0"/>
    <e v="#N/A"/>
    <x v="0"/>
    <e v="#N/A"/>
    <x v="0"/>
    <s v="Yes"/>
    <n v="14021"/>
  </r>
  <r>
    <n v="4686"/>
    <n v="13872"/>
    <x v="20"/>
    <x v="15"/>
    <s v="Tapaswini Mohanty"/>
    <s v="Jajnabarah Mohanty"/>
    <s v="jazmohanty@gmail.com"/>
    <s v="9437003221"/>
    <s v="Ranjita Mohanty"/>
    <s v="ranjitamohanty74@gmail.com"/>
    <s v="9437015221"/>
    <s v="2024-2025"/>
    <x v="0"/>
    <e v="#N/A"/>
    <m/>
    <n v="1000"/>
    <x v="1"/>
    <n v="1000"/>
    <x v="1"/>
    <n v="1000"/>
    <x v="1"/>
    <s v="Yes"/>
    <n v="13872"/>
  </r>
  <r>
    <n v="4687"/>
    <n v="12908"/>
    <x v="20"/>
    <x v="15"/>
    <s v="Y. Srinidhi "/>
    <s v="M.Yogajayanand"/>
    <s v="yogaifs@yahoo.co.in"/>
    <s v="9487654520"/>
    <s v="V.S. Veena ."/>
    <s v="yogaifs@yahoo.co.in"/>
    <s v="9487654520"/>
    <s v="2023-2024"/>
    <x v="1"/>
    <s v="Yes"/>
    <m/>
    <e v="#N/A"/>
    <x v="0"/>
    <e v="#N/A"/>
    <x v="0"/>
    <e v="#N/A"/>
    <x v="0"/>
    <s v="Yes"/>
    <e v="#N/A"/>
  </r>
  <r>
    <n v="4688"/>
    <n v="14115"/>
    <x v="20"/>
    <x v="15"/>
    <s v="Yash Kumar Saw"/>
    <s v="Ramesh Kumar Saw"/>
    <s v="prashantsawckp111@gmail.com"/>
    <s v="7903632728"/>
    <s v="Ruby Saw"/>
    <s v="prashantsawckp111@gmail.com"/>
    <s v="9523333223"/>
    <s v="2024-2025"/>
    <x v="0"/>
    <e v="#N/A"/>
    <m/>
    <n v="24000"/>
    <x v="2"/>
    <n v="28535"/>
    <x v="2"/>
    <n v="133850"/>
    <x v="2"/>
    <e v="#N/A"/>
    <n v="14115"/>
  </r>
  <r>
    <n v="4689"/>
    <n v="7124"/>
    <x v="21"/>
    <x v="16"/>
    <s v="Adwait Anashwar Singh"/>
    <s v="Laxmi Narayan Singh"/>
    <s v="ar_lns@yahoo.co.in"/>
    <s v="9437005608"/>
    <s v="Smaranika Satpathy"/>
    <s v="ar.smaran@gmail.com"/>
    <s v="9861010120"/>
    <s v="2017-2018"/>
    <x v="0"/>
    <e v="#N/A"/>
    <m/>
    <e v="#N/A"/>
    <x v="0"/>
    <e v="#N/A"/>
    <x v="0"/>
    <e v="#N/A"/>
    <x v="0"/>
    <s v="Yes"/>
    <n v="7124"/>
  </r>
  <r>
    <n v="4690"/>
    <n v="13342"/>
    <x v="21"/>
    <x v="16"/>
    <s v="Amaar Jawaid"/>
    <s v="Wasim Jawaid"/>
    <s v="wasim.jawaid@gmail.com"/>
    <s v="9746348815"/>
    <s v="Farheen Ahmed"/>
    <s v="farheenahmed786@gmail.com"/>
    <s v="9330462563"/>
    <s v="2023-2024"/>
    <x v="0"/>
    <e v="#N/A"/>
    <m/>
    <e v="#N/A"/>
    <x v="0"/>
    <e v="#N/A"/>
    <x v="0"/>
    <e v="#N/A"/>
    <x v="0"/>
    <s v="Yes"/>
    <n v="13342"/>
  </r>
  <r>
    <n v="4691"/>
    <n v="9532"/>
    <x v="21"/>
    <x v="16"/>
    <s v="Ishaan Mishra"/>
    <s v="Rajesh Mishra"/>
    <s v="rajemishra@gmail.com"/>
    <s v="7328841977"/>
    <s v="Kasturika Supkar"/>
    <s v="kasturika@gmail.com"/>
    <s v="7681008555"/>
    <s v="2019-2020"/>
    <x v="0"/>
    <e v="#N/A"/>
    <m/>
    <e v="#N/A"/>
    <x v="0"/>
    <e v="#N/A"/>
    <x v="0"/>
    <e v="#N/A"/>
    <x v="0"/>
    <s v="Yes"/>
    <n v="9532"/>
  </r>
  <r>
    <n v="4692"/>
    <n v="3716"/>
    <x v="21"/>
    <x v="16"/>
    <s v="Soumya Prasad Nayak"/>
    <s v="Kedarnath Nayak"/>
    <s v="kedarnathnayak363@gmail.com"/>
    <s v="8117934677"/>
    <s v="Madhumita Nayak"/>
    <s v="mailmadhumita80@gmail.com"/>
    <s v="9438820746"/>
    <s v="2014-2015"/>
    <x v="0"/>
    <e v="#N/A"/>
    <m/>
    <e v="#N/A"/>
    <x v="0"/>
    <e v="#N/A"/>
    <x v="0"/>
    <e v="#N/A"/>
    <x v="0"/>
    <s v="Yes"/>
    <n v="3716"/>
  </r>
  <r>
    <n v="4693"/>
    <n v="11660"/>
    <x v="21"/>
    <x v="16"/>
    <s v="SUCHETA RAUT"/>
    <s v="RAKESH ROUT"/>
    <s v="rakeshrout2000@yahoo.com"/>
    <s v="9861757627"/>
    <s v="CHINMAEE ROUT"/>
    <s v="chinmaee_raut@yahoo.com"/>
    <s v="9861757627"/>
    <s v="2022-2023"/>
    <x v="0"/>
    <e v="#N/A"/>
    <m/>
    <n v="1000"/>
    <x v="1"/>
    <n v="1000"/>
    <x v="1"/>
    <n v="1000"/>
    <x v="1"/>
    <s v="Yes"/>
    <n v="11660"/>
  </r>
  <r>
    <n v="4694"/>
    <n v="14219"/>
    <x v="22"/>
    <x v="17"/>
    <s v="ANIRBAN MAHATA"/>
    <s v="KISHUN MAHATA"/>
    <s v="kishunmahata@gmail.com"/>
    <s v="9434077345"/>
    <s v="ARUNDHATI MAHATA"/>
    <s v="anirban09122007@gmail.com"/>
    <s v="9434682386"/>
    <s v="2024-2025"/>
    <x v="0"/>
    <e v="#N/A"/>
    <m/>
    <e v="#N/A"/>
    <x v="0"/>
    <e v="#N/A"/>
    <x v="0"/>
    <e v="#N/A"/>
    <x v="0"/>
    <s v="Yes"/>
    <n v="14219"/>
  </r>
  <r>
    <n v="4695"/>
    <n v="1529"/>
    <x v="22"/>
    <x v="17"/>
    <s v="Aryan Saamal"/>
    <s v="Tusharr Ranjan Samal"/>
    <s v="tusarsamal5@gmail.com"/>
    <s v="9337136823"/>
    <s v="Hanshika Shaamal"/>
    <s v="subhashreesamal3046@gmail.com"/>
    <s v="8917387265"/>
    <s v="2010-2011"/>
    <x v="0"/>
    <e v="#N/A"/>
    <m/>
    <e v="#N/A"/>
    <x v="0"/>
    <e v="#N/A"/>
    <x v="0"/>
    <e v="#N/A"/>
    <x v="0"/>
    <s v="Yes"/>
    <n v="1529"/>
  </r>
  <r>
    <n v="4696"/>
    <n v="3311"/>
    <x v="22"/>
    <x v="17"/>
    <s v="Chirag Tanty"/>
    <s v="Bishanta Tanty"/>
    <s v="btanty@hotmail.com"/>
    <s v="9337734175"/>
    <s v="Rita Tanty"/>
    <s v="btanty@hotmail.com"/>
    <s v="9437554042"/>
    <s v="2013-2014"/>
    <x v="0"/>
    <e v="#N/A"/>
    <m/>
    <e v="#N/A"/>
    <x v="0"/>
    <e v="#N/A"/>
    <x v="0"/>
    <e v="#N/A"/>
    <x v="0"/>
    <e v="#N/A"/>
    <n v="3311"/>
  </r>
  <r>
    <n v="4697"/>
    <n v="9718"/>
    <x v="22"/>
    <x v="18"/>
    <s v="Adhyayan Routroy"/>
    <s v="Diganta Routroy"/>
    <s v="digant1973@gmail.com"/>
    <s v="9437087890"/>
    <s v="Rinky Das"/>
    <s v="digant1973@gmail.com"/>
    <s v="9437094877"/>
    <s v="2019-2020"/>
    <x v="0"/>
    <e v="#N/A"/>
    <m/>
    <e v="#N/A"/>
    <x v="0"/>
    <e v="#N/A"/>
    <x v="0"/>
    <e v="#N/A"/>
    <x v="0"/>
    <e v="#N/A"/>
    <n v="9718"/>
  </r>
  <r>
    <n v="4698"/>
    <n v="1770"/>
    <x v="22"/>
    <x v="18"/>
    <s v="Anupam Dev Rout"/>
    <s v="Jitendra Rout"/>
    <s v="jiturout34@gmail.com"/>
    <s v="8658598959"/>
    <s v="Mandakini Rout"/>
    <s v="jiturout34@gmail.com"/>
    <s v="8658598959"/>
    <s v="2011-2012"/>
    <x v="0"/>
    <e v="#N/A"/>
    <m/>
    <e v="#N/A"/>
    <x v="0"/>
    <e v="#N/A"/>
    <x v="0"/>
    <e v="#N/A"/>
    <x v="0"/>
    <e v="#N/A"/>
    <n v="1770"/>
  </r>
  <r>
    <n v="4699"/>
    <n v="3944"/>
    <x v="22"/>
    <x v="18"/>
    <s v="Prabhu Ashirbad Moharana"/>
    <s v="Prasanta Kumar Moharana"/>
    <s v="mamata1985moharana@gmail.com"/>
    <s v="9437480550"/>
    <s v="Mamata Manjari Moharana"/>
    <s v="mamatamanjarimoharanasiis@gmail.com"/>
    <s v="9437487501"/>
    <s v="2014-2015"/>
    <x v="0"/>
    <e v="#N/A"/>
    <m/>
    <e v="#N/A"/>
    <x v="0"/>
    <e v="#N/A"/>
    <x v="0"/>
    <e v="#N/A"/>
    <x v="0"/>
    <s v="Yes"/>
    <n v="3944"/>
  </r>
  <r>
    <m/>
    <m/>
    <x v="23"/>
    <x v="19"/>
    <m/>
    <m/>
    <m/>
    <m/>
    <m/>
    <m/>
    <m/>
    <m/>
    <x v="6"/>
    <m/>
    <m/>
    <m/>
    <x v="3"/>
    <m/>
    <x v="3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842E9-D090-4E14-A352-B1E3CD24DC0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Y27" firstHeaderRow="1" firstDataRow="2" firstDataCol="1" rowPageCount="5" colPageCount="1"/>
  <pivotFields count="8">
    <pivotField dataField="1" subtotalTop="0" showAll="0" defaultSubtotal="0"/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allDrilled="1" showAll="0" dataSourceSort="1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pageFields count="5">
    <pageField fld="3" hier="18" name="[Range].[Q2 Status].[All]" cap="All"/>
    <pageField fld="4" hier="12" name="[Range].[HP].[All]" cap="All"/>
    <pageField fld="5" hier="16" name="[Range].[Q1 Status].[All]" cap="All"/>
    <pageField fld="6" hier="20" name="[Range].[Q3 Status].[All]" cap="All"/>
    <pageField fld="7" hier="22" name="[Range].[Q4 Status].&amp;" cap="(blank)"/>
  </pageFields>
  <dataFields count="1">
    <dataField name="Count of Section Name" fld="0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Range].[Q4 Status].&amp;"/>
        <member name="[Range].[Q4 Status].&amp;[#N/A]"/>
        <member name="[Range].[Q4 Status].&amp;[Paid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 List!$A:$Y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DC3CB-62B5-4649-9A58-9380A41ACD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Z28" firstHeaderRow="1" firstDataRow="2" firstDataCol="1" rowPageCount="4" colPageCount="1"/>
  <pivotFields count="23">
    <pivotField showAll="0"/>
    <pivotField showAll="0"/>
    <pivotField axis="axisCol" showAll="0">
      <items count="25">
        <item x="4"/>
        <item x="5"/>
        <item x="6"/>
        <item x="7"/>
        <item x="12"/>
        <item x="2"/>
        <item x="3"/>
        <item x="1"/>
        <item x="0"/>
        <item x="8"/>
        <item x="9"/>
        <item x="10"/>
        <item x="11"/>
        <item x="13"/>
        <item x="17"/>
        <item x="15"/>
        <item x="16"/>
        <item x="14"/>
        <item x="21"/>
        <item x="19"/>
        <item x="20"/>
        <item x="18"/>
        <item x="23"/>
        <item x="22"/>
        <item t="default"/>
      </items>
    </pivotField>
    <pivotField axis="axisRow"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3"/>
        <item x="1"/>
        <item x="4"/>
        <item x="2"/>
        <item x="0"/>
        <item x="6"/>
        <item x="5"/>
        <item t="default"/>
      </items>
    </pivotField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axis="axisPage" multipleItemSelectionAllowed="1" showAll="0">
      <items count="5">
        <item x="1"/>
        <item x="2"/>
        <item x="0"/>
        <item x="3"/>
        <item t="default"/>
      </items>
    </pivotField>
    <pivotField showAll="0"/>
    <pivotField axis="axisPage" multipleItemSelectionAllowed="1" showAll="0">
      <items count="5">
        <item x="1"/>
        <item h="1" x="2"/>
        <item x="0"/>
        <item x="3"/>
        <item t="default"/>
      </items>
    </pivotField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4">
    <pageField fld="18" hier="-1"/>
    <pageField fld="12" hier="-1"/>
    <pageField fld="16" hier="-1"/>
    <pageField fld="20" hier="-1"/>
  </pageFields>
  <dataFields count="1">
    <dataField name="Count of Section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DF755-F037-4D72-8DC5-752AA8702AD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X23" firstHeaderRow="1" firstDataRow="2" firstDataCol="1" rowPageCount="2" colPageCount="1"/>
  <pivotFields count="17">
    <pivotField showAll="0"/>
    <pivotField showAll="0"/>
    <pivotField axis="axisCol" showAll="0">
      <items count="25">
        <item x="4"/>
        <item x="5"/>
        <item x="6"/>
        <item x="7"/>
        <item x="12"/>
        <item x="2"/>
        <item x="3"/>
        <item x="1"/>
        <item x="0"/>
        <item x="8"/>
        <item x="9"/>
        <item x="10"/>
        <item x="11"/>
        <item x="13"/>
        <item x="15"/>
        <item x="16"/>
        <item x="14"/>
        <item x="19"/>
        <item x="20"/>
        <item x="18"/>
        <item x="23"/>
        <item x="21"/>
        <item x="17"/>
        <item x="22"/>
        <item t="default"/>
      </items>
    </pivotField>
    <pivotField axis="axisRow"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20"/>
        <item x="14"/>
        <item x="15"/>
        <item h="1" x="19"/>
        <item x="16"/>
        <item h="1" x="17"/>
        <item h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1">
        <item x="16"/>
        <item x="15"/>
        <item x="14"/>
        <item x="9"/>
        <item x="13"/>
        <item x="12"/>
        <item x="10"/>
        <item x="11"/>
        <item x="8"/>
        <item x="6"/>
        <item x="7"/>
        <item x="4"/>
        <item x="3"/>
        <item x="2"/>
        <item x="1"/>
        <item x="0"/>
        <item x="17"/>
        <item m="1" x="18"/>
        <item m="1" x="19"/>
        <item x="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">
        <item x="1"/>
        <item h="1" x="2"/>
        <item x="0"/>
        <item x="3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 t="grand">
      <x/>
    </i>
  </rowItems>
  <colFields count="1">
    <field x="2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 t="grand">
      <x/>
    </i>
  </colItems>
  <pageFields count="2">
    <pageField fld="16" hier="-1"/>
    <pageField fld="11" hier="-1"/>
  </pageFields>
  <dataFields count="1">
    <dataField name="Count of Section Name" fld="3" subtotal="count" baseField="0" baseItem="0"/>
  </dataFields>
  <formats count="6"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CCBDE-702B-45FE-98AE-642FB65E8BA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Z27" firstHeaderRow="1" firstDataRow="2" firstDataCol="1" rowPageCount="3" colPageCount="1"/>
  <pivotFields count="23">
    <pivotField showAll="0"/>
    <pivotField showAll="0"/>
    <pivotField axis="axisCol" showAll="0">
      <items count="25">
        <item x="4"/>
        <item x="5"/>
        <item x="6"/>
        <item x="7"/>
        <item x="12"/>
        <item x="2"/>
        <item x="3"/>
        <item x="1"/>
        <item x="0"/>
        <item x="8"/>
        <item x="9"/>
        <item x="10"/>
        <item x="11"/>
        <item x="13"/>
        <item x="17"/>
        <item x="15"/>
        <item x="16"/>
        <item x="14"/>
        <item x="21"/>
        <item x="19"/>
        <item x="20"/>
        <item x="18"/>
        <item x="23"/>
        <item x="22"/>
        <item t="default"/>
      </items>
    </pivotField>
    <pivotField axis="axisRow"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3"/>
        <item x="1"/>
        <item x="4"/>
        <item x="2"/>
        <item x="0"/>
        <item x="6"/>
        <item x="5"/>
        <item t="default"/>
      </items>
    </pivotField>
    <pivotField showAll="0"/>
    <pivotField showAll="0"/>
    <pivotField showAll="0"/>
    <pivotField axis="axisPage" multipleItemSelectionAllowed="1" showAll="0">
      <items count="5">
        <item x="1"/>
        <item x="2"/>
        <item x="0"/>
        <item x="3"/>
        <item t="default"/>
      </items>
    </pivotField>
    <pivotField showAll="0"/>
    <pivotField axis="axisPage" multipleItemSelectionAllowed="1" showAll="0">
      <items count="5">
        <item x="1"/>
        <item h="1"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3">
    <pageField fld="18" hier="-1"/>
    <pageField fld="12" hier="-1"/>
    <pageField fld="16" hier="-1"/>
  </pageFields>
  <dataFields count="1">
    <dataField name="Count of Section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0AD4C-94D9-47BB-93A3-EC0E4330B6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Y24" firstHeaderRow="1" firstDataRow="2" firstDataCol="1" rowPageCount="1" colPageCount="1"/>
  <pivotFields count="20">
    <pivotField showAll="0"/>
    <pivotField dataField="1" showAll="0"/>
    <pivotField axis="axisCol" showAll="0">
      <items count="25">
        <item x="0"/>
        <item x="1"/>
        <item x="2"/>
        <item x="3"/>
        <item x="8"/>
        <item x="21"/>
        <item x="22"/>
        <item x="20"/>
        <item x="19"/>
        <item x="4"/>
        <item x="5"/>
        <item x="6"/>
        <item x="7"/>
        <item x="9"/>
        <item x="13"/>
        <item x="11"/>
        <item x="12"/>
        <item x="10"/>
        <item x="17"/>
        <item x="15"/>
        <item x="16"/>
        <item x="14"/>
        <item x="23"/>
        <item x="18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20"/>
        <item x="14"/>
        <item x="15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9"/>
    </i>
    <i>
      <x v="20"/>
    </i>
    <i t="grand">
      <x/>
    </i>
  </rowItems>
  <colFields count="1">
    <field x="2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 t="grand">
      <x/>
    </i>
  </colItems>
  <pageFields count="1">
    <pageField fld="19" hier="-1"/>
  </pageFields>
  <dataFields count="1">
    <dataField name="Count of Admission No." fld="1" subtotal="count" baseField="0" baseItem="0"/>
  </dataFields>
  <formats count="6"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B0487-9844-4595-857D-104760FB331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rs.edu.in/admission/" TargetMode="Externa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86BC-074A-4662-8C5D-9C41F5826DAC}">
  <dimension ref="A1:Y33"/>
  <sheetViews>
    <sheetView workbookViewId="0">
      <selection activeCell="T33" sqref="T33"/>
    </sheetView>
  </sheetViews>
  <sheetFormatPr defaultRowHeight="12.75" x14ac:dyDescent="0.2"/>
  <cols>
    <col min="1" max="1" width="22.28515625" bestFit="1" customWidth="1"/>
    <col min="2" max="2" width="17" bestFit="1" customWidth="1"/>
    <col min="3" max="4" width="4" bestFit="1" customWidth="1"/>
    <col min="5" max="5" width="3" bestFit="1" customWidth="1"/>
    <col min="6" max="6" width="4" bestFit="1" customWidth="1"/>
    <col min="7" max="7" width="4.85546875" bestFit="1" customWidth="1"/>
    <col min="8" max="8" width="5.42578125" bestFit="1" customWidth="1"/>
    <col min="9" max="9" width="7.85546875" bestFit="1" customWidth="1"/>
    <col min="10" max="10" width="11.140625" bestFit="1" customWidth="1"/>
    <col min="11" max="15" width="4" bestFit="1" customWidth="1"/>
    <col min="16" max="16" width="14.7109375" bestFit="1" customWidth="1"/>
    <col min="17" max="18" width="7.5703125" bestFit="1" customWidth="1"/>
    <col min="19" max="19" width="6.28515625" bestFit="1" customWidth="1"/>
    <col min="20" max="20" width="15.28515625" bestFit="1" customWidth="1"/>
    <col min="21" max="22" width="8.140625" bestFit="1" customWidth="1"/>
    <col min="23" max="23" width="8.42578125" bestFit="1" customWidth="1"/>
    <col min="24" max="24" width="6.85546875" bestFit="1" customWidth="1"/>
    <col min="25" max="25" width="11.7109375" bestFit="1" customWidth="1"/>
  </cols>
  <sheetData>
    <row r="1" spans="1:25" x14ac:dyDescent="0.2">
      <c r="A1" s="6" t="s">
        <v>19201</v>
      </c>
      <c r="B1" t="s" vm="3">
        <v>28051</v>
      </c>
    </row>
    <row r="2" spans="1:25" x14ac:dyDescent="0.2">
      <c r="A2" s="6" t="s">
        <v>377</v>
      </c>
      <c r="B2" t="s" vm="4">
        <v>28051</v>
      </c>
    </row>
    <row r="3" spans="1:25" x14ac:dyDescent="0.2">
      <c r="A3" s="6" t="s">
        <v>422</v>
      </c>
      <c r="B3" t="s" vm="1">
        <v>28051</v>
      </c>
    </row>
    <row r="4" spans="1:25" x14ac:dyDescent="0.2">
      <c r="A4" s="6" t="s">
        <v>27846</v>
      </c>
      <c r="B4" t="s" vm="2">
        <v>28051</v>
      </c>
    </row>
    <row r="5" spans="1:25" x14ac:dyDescent="0.2">
      <c r="A5" s="6" t="s">
        <v>28050</v>
      </c>
      <c r="B5" t="s" vm="5">
        <v>20574</v>
      </c>
    </row>
    <row r="7" spans="1:25" x14ac:dyDescent="0.2">
      <c r="A7" s="6" t="s">
        <v>427</v>
      </c>
      <c r="B7" s="6" t="s">
        <v>426</v>
      </c>
    </row>
    <row r="8" spans="1:25" x14ac:dyDescent="0.2">
      <c r="A8" s="6" t="s">
        <v>424</v>
      </c>
      <c r="B8" t="s">
        <v>12</v>
      </c>
      <c r="C8" t="s">
        <v>27</v>
      </c>
      <c r="D8" t="s">
        <v>98</v>
      </c>
      <c r="E8" t="s">
        <v>153</v>
      </c>
      <c r="F8" t="s">
        <v>211</v>
      </c>
      <c r="G8" t="s">
        <v>287</v>
      </c>
      <c r="H8" t="s">
        <v>327</v>
      </c>
      <c r="I8" t="s">
        <v>252</v>
      </c>
      <c r="J8" t="s">
        <v>243</v>
      </c>
      <c r="K8" t="s">
        <v>166</v>
      </c>
      <c r="L8" t="s">
        <v>179</v>
      </c>
      <c r="M8" t="s">
        <v>183</v>
      </c>
      <c r="N8" t="s">
        <v>197</v>
      </c>
      <c r="O8" t="s">
        <v>214</v>
      </c>
      <c r="P8" t="s">
        <v>17988</v>
      </c>
      <c r="Q8" t="s">
        <v>219</v>
      </c>
      <c r="R8" t="s">
        <v>220</v>
      </c>
      <c r="S8" t="s">
        <v>218</v>
      </c>
      <c r="T8" t="s">
        <v>15588</v>
      </c>
      <c r="U8" t="s">
        <v>230</v>
      </c>
      <c r="V8" t="s">
        <v>235</v>
      </c>
      <c r="W8" t="s">
        <v>19507</v>
      </c>
      <c r="X8" t="s">
        <v>223</v>
      </c>
      <c r="Y8" t="s">
        <v>425</v>
      </c>
    </row>
    <row r="9" spans="1:25" x14ac:dyDescent="0.2">
      <c r="A9" s="13" t="s">
        <v>13</v>
      </c>
      <c r="B9">
        <v>11</v>
      </c>
      <c r="C9">
        <v>15</v>
      </c>
      <c r="D9">
        <v>11</v>
      </c>
      <c r="E9">
        <v>5</v>
      </c>
      <c r="F9">
        <v>4</v>
      </c>
      <c r="G9">
        <v>9</v>
      </c>
      <c r="H9">
        <v>12</v>
      </c>
      <c r="I9">
        <v>10</v>
      </c>
      <c r="J9">
        <v>9</v>
      </c>
      <c r="K9">
        <v>16</v>
      </c>
      <c r="L9">
        <v>9</v>
      </c>
      <c r="M9">
        <v>17</v>
      </c>
      <c r="N9">
        <v>7</v>
      </c>
      <c r="O9">
        <v>13</v>
      </c>
      <c r="S9">
        <v>39</v>
      </c>
      <c r="X9">
        <v>36</v>
      </c>
      <c r="Y9">
        <v>223</v>
      </c>
    </row>
    <row r="10" spans="1:25" x14ac:dyDescent="0.2">
      <c r="A10" s="13" t="s">
        <v>14</v>
      </c>
      <c r="B10">
        <v>11</v>
      </c>
      <c r="C10">
        <v>12</v>
      </c>
      <c r="D10">
        <v>13</v>
      </c>
      <c r="E10">
        <v>8</v>
      </c>
      <c r="F10">
        <v>12</v>
      </c>
      <c r="G10">
        <v>7</v>
      </c>
      <c r="H10">
        <v>9</v>
      </c>
      <c r="I10">
        <v>14</v>
      </c>
      <c r="J10">
        <v>11</v>
      </c>
      <c r="K10">
        <v>10</v>
      </c>
      <c r="L10">
        <v>11</v>
      </c>
      <c r="M10">
        <v>9</v>
      </c>
      <c r="N10">
        <v>9</v>
      </c>
      <c r="O10">
        <v>8</v>
      </c>
      <c r="S10">
        <v>62</v>
      </c>
      <c r="X10">
        <v>55</v>
      </c>
      <c r="Y10">
        <v>261</v>
      </c>
    </row>
    <row r="11" spans="1:25" x14ac:dyDescent="0.2">
      <c r="A11" s="13" t="s">
        <v>15</v>
      </c>
      <c r="B11">
        <v>5</v>
      </c>
      <c r="C11">
        <v>11</v>
      </c>
      <c r="D11">
        <v>5</v>
      </c>
      <c r="E11">
        <v>14</v>
      </c>
      <c r="F11">
        <v>12</v>
      </c>
      <c r="G11">
        <v>9</v>
      </c>
      <c r="H11">
        <v>9</v>
      </c>
      <c r="I11">
        <v>14</v>
      </c>
      <c r="K11">
        <v>11</v>
      </c>
      <c r="L11">
        <v>8</v>
      </c>
      <c r="M11">
        <v>10</v>
      </c>
      <c r="N11">
        <v>5</v>
      </c>
      <c r="O11">
        <v>15</v>
      </c>
      <c r="S11">
        <v>17</v>
      </c>
      <c r="X11">
        <v>23</v>
      </c>
      <c r="Y11">
        <v>168</v>
      </c>
    </row>
    <row r="12" spans="1:25" x14ac:dyDescent="0.2">
      <c r="A12" s="13" t="s">
        <v>16</v>
      </c>
      <c r="B12">
        <v>8</v>
      </c>
      <c r="C12">
        <v>12</v>
      </c>
      <c r="D12">
        <v>12</v>
      </c>
      <c r="E12">
        <v>9</v>
      </c>
      <c r="F12">
        <v>14</v>
      </c>
      <c r="G12">
        <v>6</v>
      </c>
      <c r="H12">
        <v>10</v>
      </c>
      <c r="K12">
        <v>10</v>
      </c>
      <c r="L12">
        <v>8</v>
      </c>
      <c r="M12">
        <v>11</v>
      </c>
      <c r="N12">
        <v>10</v>
      </c>
      <c r="O12">
        <v>14</v>
      </c>
      <c r="S12">
        <v>16</v>
      </c>
      <c r="X12">
        <v>17</v>
      </c>
      <c r="Y12">
        <v>157</v>
      </c>
    </row>
    <row r="13" spans="1:25" x14ac:dyDescent="0.2">
      <c r="A13" s="13" t="s">
        <v>18</v>
      </c>
      <c r="B13">
        <v>9</v>
      </c>
      <c r="C13">
        <v>9</v>
      </c>
      <c r="D13">
        <v>11</v>
      </c>
      <c r="E13">
        <v>5</v>
      </c>
      <c r="F13">
        <v>12</v>
      </c>
      <c r="G13">
        <v>8</v>
      </c>
      <c r="H13">
        <v>7</v>
      </c>
      <c r="K13">
        <v>13</v>
      </c>
      <c r="L13">
        <v>6</v>
      </c>
      <c r="M13">
        <v>11</v>
      </c>
      <c r="N13">
        <v>12</v>
      </c>
      <c r="O13">
        <v>9</v>
      </c>
      <c r="S13">
        <v>7</v>
      </c>
      <c r="X13">
        <v>13</v>
      </c>
      <c r="Y13">
        <v>132</v>
      </c>
    </row>
    <row r="14" spans="1:25" x14ac:dyDescent="0.2">
      <c r="A14" s="13" t="s">
        <v>19</v>
      </c>
      <c r="B14">
        <v>14</v>
      </c>
      <c r="C14">
        <v>13</v>
      </c>
      <c r="D14">
        <v>8</v>
      </c>
      <c r="E14">
        <v>10</v>
      </c>
      <c r="F14">
        <v>12</v>
      </c>
      <c r="G14">
        <v>7</v>
      </c>
      <c r="H14">
        <v>9</v>
      </c>
      <c r="K14">
        <v>17</v>
      </c>
      <c r="L14">
        <v>8</v>
      </c>
      <c r="M14">
        <v>15</v>
      </c>
      <c r="N14">
        <v>11</v>
      </c>
      <c r="O14">
        <v>10</v>
      </c>
      <c r="S14">
        <v>9</v>
      </c>
      <c r="X14">
        <v>24</v>
      </c>
      <c r="Y14">
        <v>167</v>
      </c>
    </row>
    <row r="15" spans="1:25" x14ac:dyDescent="0.2">
      <c r="A15" s="13" t="s">
        <v>20</v>
      </c>
      <c r="B15">
        <v>10</v>
      </c>
      <c r="C15">
        <v>7</v>
      </c>
      <c r="D15">
        <v>5</v>
      </c>
      <c r="E15">
        <v>5</v>
      </c>
      <c r="F15">
        <v>11</v>
      </c>
      <c r="G15">
        <v>7</v>
      </c>
      <c r="H15">
        <v>11</v>
      </c>
      <c r="K15">
        <v>14</v>
      </c>
      <c r="L15">
        <v>11</v>
      </c>
      <c r="M15">
        <v>8</v>
      </c>
      <c r="N15">
        <v>8</v>
      </c>
      <c r="O15">
        <v>15</v>
      </c>
      <c r="S15">
        <v>13</v>
      </c>
      <c r="X15">
        <v>13</v>
      </c>
      <c r="Y15">
        <v>138</v>
      </c>
    </row>
    <row r="16" spans="1:25" x14ac:dyDescent="0.2">
      <c r="A16" s="13" t="s">
        <v>24</v>
      </c>
      <c r="B16">
        <v>10</v>
      </c>
      <c r="C16">
        <v>5</v>
      </c>
      <c r="D16">
        <v>13</v>
      </c>
      <c r="E16">
        <v>11</v>
      </c>
      <c r="F16">
        <v>12</v>
      </c>
      <c r="H16">
        <v>9</v>
      </c>
      <c r="K16">
        <v>9</v>
      </c>
      <c r="L16">
        <v>11</v>
      </c>
      <c r="M16">
        <v>8</v>
      </c>
      <c r="N16">
        <v>7</v>
      </c>
      <c r="O16">
        <v>11</v>
      </c>
      <c r="S16">
        <v>26</v>
      </c>
      <c r="X16">
        <v>9</v>
      </c>
      <c r="Y16">
        <v>141</v>
      </c>
    </row>
    <row r="17" spans="1:25" x14ac:dyDescent="0.2">
      <c r="A17" s="13" t="s">
        <v>12</v>
      </c>
      <c r="B17">
        <v>11</v>
      </c>
      <c r="C17">
        <v>7</v>
      </c>
      <c r="D17">
        <v>12</v>
      </c>
      <c r="E17">
        <v>8</v>
      </c>
      <c r="F17">
        <v>11</v>
      </c>
      <c r="H17">
        <v>6</v>
      </c>
      <c r="K17">
        <v>11</v>
      </c>
      <c r="L17">
        <v>6</v>
      </c>
      <c r="M17">
        <v>13</v>
      </c>
      <c r="N17">
        <v>8</v>
      </c>
      <c r="O17">
        <v>14</v>
      </c>
      <c r="S17">
        <v>16</v>
      </c>
      <c r="X17">
        <v>7</v>
      </c>
      <c r="Y17">
        <v>130</v>
      </c>
    </row>
    <row r="18" spans="1:25" x14ac:dyDescent="0.2">
      <c r="A18" s="13" t="s">
        <v>25</v>
      </c>
      <c r="B18">
        <v>12</v>
      </c>
      <c r="C18">
        <v>5</v>
      </c>
      <c r="D18">
        <v>9</v>
      </c>
      <c r="E18">
        <v>7</v>
      </c>
      <c r="F18">
        <v>13</v>
      </c>
      <c r="K18">
        <v>11</v>
      </c>
      <c r="L18">
        <v>13</v>
      </c>
      <c r="M18">
        <v>11</v>
      </c>
      <c r="N18">
        <v>13</v>
      </c>
      <c r="O18">
        <v>13</v>
      </c>
      <c r="Q18">
        <v>7</v>
      </c>
      <c r="U18">
        <v>8</v>
      </c>
      <c r="Y18">
        <v>122</v>
      </c>
    </row>
    <row r="19" spans="1:25" x14ac:dyDescent="0.2">
      <c r="A19" s="13" t="s">
        <v>26</v>
      </c>
      <c r="B19">
        <v>10</v>
      </c>
      <c r="C19">
        <v>7</v>
      </c>
      <c r="D19">
        <v>9</v>
      </c>
      <c r="F19">
        <v>10</v>
      </c>
      <c r="L19">
        <v>14</v>
      </c>
      <c r="M19">
        <v>11</v>
      </c>
      <c r="N19">
        <v>12</v>
      </c>
      <c r="O19">
        <v>22</v>
      </c>
      <c r="Q19">
        <v>7</v>
      </c>
      <c r="U19">
        <v>10</v>
      </c>
      <c r="Y19">
        <v>112</v>
      </c>
    </row>
    <row r="20" spans="1:25" x14ac:dyDescent="0.2">
      <c r="A20" s="13" t="s">
        <v>91</v>
      </c>
      <c r="C20">
        <v>9</v>
      </c>
      <c r="Q20">
        <v>15</v>
      </c>
      <c r="U20">
        <v>10</v>
      </c>
      <c r="Y20">
        <v>34</v>
      </c>
    </row>
    <row r="21" spans="1:25" x14ac:dyDescent="0.2">
      <c r="A21" s="13" t="s">
        <v>162</v>
      </c>
      <c r="E21">
        <v>8</v>
      </c>
      <c r="F21">
        <v>3</v>
      </c>
      <c r="K21">
        <v>15</v>
      </c>
      <c r="L21">
        <v>7</v>
      </c>
      <c r="M21">
        <v>6</v>
      </c>
      <c r="N21">
        <v>9</v>
      </c>
      <c r="O21">
        <v>3</v>
      </c>
      <c r="Q21">
        <v>5</v>
      </c>
      <c r="U21">
        <v>3</v>
      </c>
      <c r="Y21">
        <v>59</v>
      </c>
    </row>
    <row r="22" spans="1:25" x14ac:dyDescent="0.2">
      <c r="A22" s="13" t="s">
        <v>231</v>
      </c>
      <c r="E22">
        <v>8</v>
      </c>
      <c r="Y22">
        <v>8</v>
      </c>
    </row>
    <row r="23" spans="1:25" x14ac:dyDescent="0.2">
      <c r="A23" s="13" t="s">
        <v>221</v>
      </c>
      <c r="R23">
        <v>15</v>
      </c>
      <c r="V23">
        <v>9</v>
      </c>
      <c r="Y23">
        <v>24</v>
      </c>
    </row>
    <row r="24" spans="1:25" x14ac:dyDescent="0.2">
      <c r="A24" s="13" t="s">
        <v>222</v>
      </c>
      <c r="R24">
        <v>13</v>
      </c>
      <c r="V24">
        <v>5</v>
      </c>
      <c r="Y24">
        <v>18</v>
      </c>
    </row>
    <row r="25" spans="1:25" x14ac:dyDescent="0.2">
      <c r="A25" s="13" t="s">
        <v>15589</v>
      </c>
      <c r="P25">
        <v>4</v>
      </c>
      <c r="T25">
        <v>2</v>
      </c>
      <c r="Y25">
        <v>6</v>
      </c>
    </row>
    <row r="26" spans="1:25" x14ac:dyDescent="0.2">
      <c r="A26" s="13" t="s">
        <v>19508</v>
      </c>
      <c r="W26">
        <v>1</v>
      </c>
      <c r="Y26">
        <v>1</v>
      </c>
    </row>
    <row r="27" spans="1:25" x14ac:dyDescent="0.2">
      <c r="A27" s="13" t="s">
        <v>425</v>
      </c>
      <c r="B27">
        <v>111</v>
      </c>
      <c r="C27">
        <v>112</v>
      </c>
      <c r="D27">
        <v>108</v>
      </c>
      <c r="E27">
        <v>98</v>
      </c>
      <c r="F27">
        <v>126</v>
      </c>
      <c r="G27">
        <v>53</v>
      </c>
      <c r="H27">
        <v>82</v>
      </c>
      <c r="I27">
        <v>38</v>
      </c>
      <c r="J27">
        <v>20</v>
      </c>
      <c r="K27">
        <v>137</v>
      </c>
      <c r="L27">
        <v>112</v>
      </c>
      <c r="M27">
        <v>130</v>
      </c>
      <c r="N27">
        <v>111</v>
      </c>
      <c r="O27">
        <v>147</v>
      </c>
      <c r="P27">
        <v>4</v>
      </c>
      <c r="Q27">
        <v>34</v>
      </c>
      <c r="R27">
        <v>28</v>
      </c>
      <c r="S27">
        <v>205</v>
      </c>
      <c r="T27">
        <v>2</v>
      </c>
      <c r="U27">
        <v>31</v>
      </c>
      <c r="V27">
        <v>14</v>
      </c>
      <c r="W27">
        <v>1</v>
      </c>
      <c r="X27">
        <v>197</v>
      </c>
      <c r="Y27">
        <v>1901</v>
      </c>
    </row>
    <row r="33" spans="20:20" x14ac:dyDescent="0.2">
      <c r="T33" s="59" t="s">
        <v>28052</v>
      </c>
    </row>
  </sheetData>
  <hyperlinks>
    <hyperlink ref="T33" r:id="rId2" xr:uid="{DC410B95-DDFF-44F9-9D47-80B4806797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EF74-2AA2-4398-B96F-D9777B603997}">
  <dimension ref="A1:Z28"/>
  <sheetViews>
    <sheetView zoomScale="80" zoomScaleNormal="80" workbookViewId="0">
      <selection activeCell="B2" sqref="B2"/>
    </sheetView>
  </sheetViews>
  <sheetFormatPr defaultColWidth="8.7109375" defaultRowHeight="12.75" x14ac:dyDescent="0.2"/>
  <cols>
    <col min="1" max="1" width="24.140625" bestFit="1" customWidth="1"/>
    <col min="2" max="2" width="19.140625" bestFit="1" customWidth="1"/>
    <col min="3" max="6" width="4.42578125" bestFit="1" customWidth="1"/>
    <col min="7" max="7" width="5" bestFit="1" customWidth="1"/>
    <col min="8" max="8" width="5.5703125" bestFit="1" customWidth="1"/>
    <col min="9" max="9" width="9.140625" bestFit="1" customWidth="1"/>
    <col min="10" max="10" width="11.7109375" bestFit="1" customWidth="1"/>
    <col min="11" max="15" width="4.42578125" bestFit="1" customWidth="1"/>
    <col min="16" max="16" width="15.140625" bestFit="1" customWidth="1"/>
    <col min="17" max="17" width="8.140625" bestFit="1" customWidth="1"/>
    <col min="18" max="18" width="8" bestFit="1" customWidth="1"/>
    <col min="19" max="19" width="6.42578125" bestFit="1" customWidth="1"/>
    <col min="20" max="20" width="15.7109375" bestFit="1" customWidth="1"/>
    <col min="21" max="21" width="8.7109375" bestFit="1" customWidth="1"/>
    <col min="22" max="22" width="8.5703125" bestFit="1" customWidth="1"/>
    <col min="23" max="23" width="7" bestFit="1" customWidth="1"/>
    <col min="24" max="24" width="8" bestFit="1" customWidth="1"/>
    <col min="25" max="25" width="8.5703125" bestFit="1" customWidth="1"/>
    <col min="26" max="26" width="12.42578125" bestFit="1" customWidth="1"/>
  </cols>
  <sheetData>
    <row r="1" spans="1:26" x14ac:dyDescent="0.2">
      <c r="A1" s="6" t="s">
        <v>19201</v>
      </c>
      <c r="B1" t="s">
        <v>18288</v>
      </c>
    </row>
    <row r="2" spans="1:26" x14ac:dyDescent="0.2">
      <c r="A2" s="6" t="s">
        <v>377</v>
      </c>
      <c r="B2" t="s">
        <v>18288</v>
      </c>
    </row>
    <row r="3" spans="1:26" x14ac:dyDescent="0.2">
      <c r="A3" s="6" t="s">
        <v>422</v>
      </c>
      <c r="B3" t="s">
        <v>18288</v>
      </c>
    </row>
    <row r="4" spans="1:26" x14ac:dyDescent="0.2">
      <c r="A4" s="6" t="s">
        <v>27846</v>
      </c>
      <c r="B4" t="s">
        <v>20574</v>
      </c>
    </row>
    <row r="6" spans="1:26" x14ac:dyDescent="0.2">
      <c r="A6" s="6" t="s">
        <v>427</v>
      </c>
      <c r="B6" s="6" t="s">
        <v>426</v>
      </c>
    </row>
    <row r="7" spans="1:26" x14ac:dyDescent="0.2">
      <c r="A7" s="6" t="s">
        <v>424</v>
      </c>
      <c r="B7" t="s">
        <v>12</v>
      </c>
      <c r="C7" t="s">
        <v>27</v>
      </c>
      <c r="D7" t="s">
        <v>98</v>
      </c>
      <c r="E7" t="s">
        <v>153</v>
      </c>
      <c r="F7" t="s">
        <v>211</v>
      </c>
      <c r="G7" t="s">
        <v>287</v>
      </c>
      <c r="H7" t="s">
        <v>327</v>
      </c>
      <c r="I7" t="s">
        <v>252</v>
      </c>
      <c r="J7" t="s">
        <v>243</v>
      </c>
      <c r="K7" t="s">
        <v>166</v>
      </c>
      <c r="L7" t="s">
        <v>179</v>
      </c>
      <c r="M7" t="s">
        <v>183</v>
      </c>
      <c r="N7" t="s">
        <v>197</v>
      </c>
      <c r="O7" t="s">
        <v>214</v>
      </c>
      <c r="P7" t="s">
        <v>17988</v>
      </c>
      <c r="Q7" t="s">
        <v>219</v>
      </c>
      <c r="R7" t="s">
        <v>220</v>
      </c>
      <c r="S7" t="s">
        <v>218</v>
      </c>
      <c r="T7" t="s">
        <v>15588</v>
      </c>
      <c r="U7" t="s">
        <v>230</v>
      </c>
      <c r="V7" t="s">
        <v>235</v>
      </c>
      <c r="W7" t="s">
        <v>223</v>
      </c>
      <c r="X7" t="s">
        <v>20573</v>
      </c>
      <c r="Y7" t="s">
        <v>19507</v>
      </c>
      <c r="Z7" t="s">
        <v>425</v>
      </c>
    </row>
    <row r="8" spans="1:26" x14ac:dyDescent="0.2">
      <c r="A8" s="13" t="s">
        <v>13</v>
      </c>
      <c r="B8">
        <v>24</v>
      </c>
      <c r="C8">
        <v>26</v>
      </c>
      <c r="D8">
        <v>26</v>
      </c>
      <c r="E8">
        <v>21</v>
      </c>
      <c r="F8">
        <v>19</v>
      </c>
      <c r="G8">
        <v>17</v>
      </c>
      <c r="H8">
        <v>20</v>
      </c>
      <c r="I8">
        <v>27</v>
      </c>
      <c r="J8">
        <v>20</v>
      </c>
      <c r="K8">
        <v>31</v>
      </c>
      <c r="L8">
        <v>26</v>
      </c>
      <c r="M8">
        <v>31</v>
      </c>
      <c r="N8">
        <v>29</v>
      </c>
      <c r="O8">
        <v>31</v>
      </c>
      <c r="S8">
        <v>67</v>
      </c>
      <c r="W8">
        <v>45</v>
      </c>
      <c r="Z8">
        <v>460</v>
      </c>
    </row>
    <row r="9" spans="1:26" x14ac:dyDescent="0.2">
      <c r="A9" s="13" t="s">
        <v>14</v>
      </c>
      <c r="B9">
        <v>21</v>
      </c>
      <c r="C9">
        <v>27</v>
      </c>
      <c r="D9">
        <v>24</v>
      </c>
      <c r="E9">
        <v>21</v>
      </c>
      <c r="F9">
        <v>25</v>
      </c>
      <c r="G9">
        <v>16</v>
      </c>
      <c r="H9">
        <v>19</v>
      </c>
      <c r="I9">
        <v>29</v>
      </c>
      <c r="J9">
        <v>19</v>
      </c>
      <c r="K9">
        <v>29</v>
      </c>
      <c r="L9">
        <v>26</v>
      </c>
      <c r="M9">
        <v>28</v>
      </c>
      <c r="N9">
        <v>28</v>
      </c>
      <c r="O9">
        <v>23</v>
      </c>
      <c r="S9">
        <v>93</v>
      </c>
      <c r="W9">
        <v>77</v>
      </c>
      <c r="Z9">
        <v>505</v>
      </c>
    </row>
    <row r="10" spans="1:26" x14ac:dyDescent="0.2">
      <c r="A10" s="13" t="s">
        <v>15</v>
      </c>
      <c r="B10">
        <v>22</v>
      </c>
      <c r="C10">
        <v>28</v>
      </c>
      <c r="D10">
        <v>15</v>
      </c>
      <c r="E10">
        <v>28</v>
      </c>
      <c r="F10">
        <v>31</v>
      </c>
      <c r="G10">
        <v>17</v>
      </c>
      <c r="H10">
        <v>18</v>
      </c>
      <c r="I10">
        <v>30</v>
      </c>
      <c r="K10">
        <v>30</v>
      </c>
      <c r="L10">
        <v>27</v>
      </c>
      <c r="M10">
        <v>31</v>
      </c>
      <c r="N10">
        <v>22</v>
      </c>
      <c r="O10">
        <v>31</v>
      </c>
      <c r="S10">
        <v>39</v>
      </c>
      <c r="W10">
        <v>45</v>
      </c>
      <c r="Z10">
        <v>414</v>
      </c>
    </row>
    <row r="11" spans="1:26" x14ac:dyDescent="0.2">
      <c r="A11" s="13" t="s">
        <v>16</v>
      </c>
      <c r="B11">
        <v>24</v>
      </c>
      <c r="C11">
        <v>23</v>
      </c>
      <c r="D11">
        <v>24</v>
      </c>
      <c r="E11">
        <v>27</v>
      </c>
      <c r="F11">
        <v>33</v>
      </c>
      <c r="G11">
        <v>15</v>
      </c>
      <c r="H11">
        <v>17</v>
      </c>
      <c r="K11">
        <v>28</v>
      </c>
      <c r="L11">
        <v>23</v>
      </c>
      <c r="M11">
        <v>26</v>
      </c>
      <c r="N11">
        <v>26</v>
      </c>
      <c r="O11">
        <v>30</v>
      </c>
      <c r="S11">
        <v>23</v>
      </c>
      <c r="W11">
        <v>39</v>
      </c>
      <c r="Z11">
        <v>358</v>
      </c>
    </row>
    <row r="12" spans="1:26" x14ac:dyDescent="0.2">
      <c r="A12" s="13" t="s">
        <v>18</v>
      </c>
      <c r="B12">
        <v>22</v>
      </c>
      <c r="C12">
        <v>21</v>
      </c>
      <c r="D12">
        <v>29</v>
      </c>
      <c r="E12">
        <v>21</v>
      </c>
      <c r="F12">
        <v>28</v>
      </c>
      <c r="G12">
        <v>16</v>
      </c>
      <c r="H12">
        <v>19</v>
      </c>
      <c r="K12">
        <v>27</v>
      </c>
      <c r="L12">
        <v>24</v>
      </c>
      <c r="M12">
        <v>30</v>
      </c>
      <c r="N12">
        <v>28</v>
      </c>
      <c r="O12">
        <v>32</v>
      </c>
      <c r="S12">
        <v>20</v>
      </c>
      <c r="W12">
        <v>25</v>
      </c>
      <c r="Z12">
        <v>342</v>
      </c>
    </row>
    <row r="13" spans="1:26" x14ac:dyDescent="0.2">
      <c r="A13" s="13" t="s">
        <v>19</v>
      </c>
      <c r="B13">
        <v>22</v>
      </c>
      <c r="C13">
        <v>22</v>
      </c>
      <c r="D13">
        <v>25</v>
      </c>
      <c r="E13">
        <v>22</v>
      </c>
      <c r="F13">
        <v>30</v>
      </c>
      <c r="G13">
        <v>17</v>
      </c>
      <c r="H13">
        <v>19</v>
      </c>
      <c r="K13">
        <v>28</v>
      </c>
      <c r="L13">
        <v>24</v>
      </c>
      <c r="M13">
        <v>28</v>
      </c>
      <c r="N13">
        <v>24</v>
      </c>
      <c r="O13">
        <v>28</v>
      </c>
      <c r="S13">
        <v>41</v>
      </c>
      <c r="W13">
        <v>40</v>
      </c>
      <c r="Z13">
        <v>370</v>
      </c>
    </row>
    <row r="14" spans="1:26" x14ac:dyDescent="0.2">
      <c r="A14" s="13" t="s">
        <v>20</v>
      </c>
      <c r="B14">
        <v>22</v>
      </c>
      <c r="C14">
        <v>22</v>
      </c>
      <c r="D14">
        <v>24</v>
      </c>
      <c r="E14">
        <v>22</v>
      </c>
      <c r="F14">
        <v>31</v>
      </c>
      <c r="G14">
        <v>15</v>
      </c>
      <c r="H14">
        <v>22</v>
      </c>
      <c r="K14">
        <v>24</v>
      </c>
      <c r="L14">
        <v>28</v>
      </c>
      <c r="M14">
        <v>27</v>
      </c>
      <c r="N14">
        <v>28</v>
      </c>
      <c r="O14">
        <v>35</v>
      </c>
      <c r="S14">
        <v>39</v>
      </c>
      <c r="W14">
        <v>34</v>
      </c>
      <c r="Z14">
        <v>373</v>
      </c>
    </row>
    <row r="15" spans="1:26" x14ac:dyDescent="0.2">
      <c r="A15" s="13" t="s">
        <v>24</v>
      </c>
      <c r="B15">
        <v>21</v>
      </c>
      <c r="C15">
        <v>19</v>
      </c>
      <c r="D15">
        <v>23</v>
      </c>
      <c r="E15">
        <v>24</v>
      </c>
      <c r="F15">
        <v>28</v>
      </c>
      <c r="H15">
        <v>18</v>
      </c>
      <c r="K15">
        <v>30</v>
      </c>
      <c r="L15">
        <v>24</v>
      </c>
      <c r="M15">
        <v>26</v>
      </c>
      <c r="N15">
        <v>25</v>
      </c>
      <c r="O15">
        <v>26</v>
      </c>
      <c r="S15">
        <v>59</v>
      </c>
      <c r="W15">
        <v>32</v>
      </c>
      <c r="Z15">
        <v>355</v>
      </c>
    </row>
    <row r="16" spans="1:26" x14ac:dyDescent="0.2">
      <c r="A16" s="13" t="s">
        <v>12</v>
      </c>
      <c r="B16">
        <v>22</v>
      </c>
      <c r="C16">
        <v>24</v>
      </c>
      <c r="D16">
        <v>22</v>
      </c>
      <c r="E16">
        <v>22</v>
      </c>
      <c r="F16">
        <v>33</v>
      </c>
      <c r="H16">
        <v>19</v>
      </c>
      <c r="K16">
        <v>30</v>
      </c>
      <c r="L16">
        <v>23</v>
      </c>
      <c r="M16">
        <v>29</v>
      </c>
      <c r="N16">
        <v>24</v>
      </c>
      <c r="O16">
        <v>31</v>
      </c>
      <c r="S16">
        <v>38</v>
      </c>
      <c r="W16">
        <v>34</v>
      </c>
      <c r="Z16">
        <v>351</v>
      </c>
    </row>
    <row r="17" spans="1:26" x14ac:dyDescent="0.2">
      <c r="A17" s="13" t="s">
        <v>25</v>
      </c>
      <c r="B17">
        <v>23</v>
      </c>
      <c r="C17">
        <v>12</v>
      </c>
      <c r="D17">
        <v>25</v>
      </c>
      <c r="E17">
        <v>21</v>
      </c>
      <c r="F17">
        <v>32</v>
      </c>
      <c r="K17">
        <v>27</v>
      </c>
      <c r="L17">
        <v>24</v>
      </c>
      <c r="M17">
        <v>27</v>
      </c>
      <c r="N17">
        <v>27</v>
      </c>
      <c r="O17">
        <v>26</v>
      </c>
      <c r="Q17">
        <v>28</v>
      </c>
      <c r="U17">
        <v>30</v>
      </c>
      <c r="Z17">
        <v>302</v>
      </c>
    </row>
    <row r="18" spans="1:26" x14ac:dyDescent="0.2">
      <c r="A18" s="13" t="s">
        <v>26</v>
      </c>
      <c r="B18">
        <v>15</v>
      </c>
      <c r="C18">
        <v>19</v>
      </c>
      <c r="D18">
        <v>25</v>
      </c>
      <c r="F18">
        <v>29</v>
      </c>
      <c r="L18">
        <v>28</v>
      </c>
      <c r="M18">
        <v>27</v>
      </c>
      <c r="N18">
        <v>26</v>
      </c>
      <c r="O18">
        <v>32</v>
      </c>
      <c r="Q18">
        <v>33</v>
      </c>
      <c r="U18">
        <v>30</v>
      </c>
      <c r="Z18">
        <v>264</v>
      </c>
    </row>
    <row r="19" spans="1:26" x14ac:dyDescent="0.2">
      <c r="A19" s="13" t="s">
        <v>91</v>
      </c>
      <c r="C19">
        <v>21</v>
      </c>
      <c r="Q19">
        <v>31</v>
      </c>
      <c r="U19">
        <v>33</v>
      </c>
      <c r="Z19">
        <v>85</v>
      </c>
    </row>
    <row r="20" spans="1:26" x14ac:dyDescent="0.2">
      <c r="A20" s="13" t="s">
        <v>162</v>
      </c>
      <c r="E20">
        <v>18</v>
      </c>
      <c r="F20">
        <v>13</v>
      </c>
      <c r="K20">
        <v>26</v>
      </c>
      <c r="L20">
        <v>19</v>
      </c>
      <c r="M20">
        <v>15</v>
      </c>
      <c r="N20">
        <v>22</v>
      </c>
      <c r="O20">
        <v>10</v>
      </c>
      <c r="Q20">
        <v>24</v>
      </c>
      <c r="U20">
        <v>24</v>
      </c>
      <c r="Z20">
        <v>171</v>
      </c>
    </row>
    <row r="21" spans="1:26" x14ac:dyDescent="0.2">
      <c r="A21" s="13" t="s">
        <v>231</v>
      </c>
      <c r="E21">
        <v>18</v>
      </c>
      <c r="Z21">
        <v>18</v>
      </c>
    </row>
    <row r="22" spans="1:26" x14ac:dyDescent="0.2">
      <c r="A22" s="13" t="s">
        <v>221</v>
      </c>
      <c r="R22">
        <v>34</v>
      </c>
      <c r="V22">
        <v>31</v>
      </c>
      <c r="Z22">
        <v>65</v>
      </c>
    </row>
    <row r="23" spans="1:26" x14ac:dyDescent="0.2">
      <c r="A23" s="13" t="s">
        <v>222</v>
      </c>
      <c r="R23">
        <v>26</v>
      </c>
      <c r="V23">
        <v>24</v>
      </c>
      <c r="Z23">
        <v>50</v>
      </c>
    </row>
    <row r="24" spans="1:26" x14ac:dyDescent="0.2">
      <c r="A24" s="13" t="s">
        <v>15589</v>
      </c>
      <c r="P24">
        <v>10</v>
      </c>
      <c r="T24">
        <v>5</v>
      </c>
      <c r="Z24">
        <v>15</v>
      </c>
    </row>
    <row r="25" spans="1:26" x14ac:dyDescent="0.2">
      <c r="A25" s="13" t="s">
        <v>20573</v>
      </c>
    </row>
    <row r="26" spans="1:26" x14ac:dyDescent="0.2">
      <c r="A26" s="13" t="s">
        <v>19508</v>
      </c>
      <c r="Y26">
        <v>3</v>
      </c>
      <c r="Z26">
        <v>3</v>
      </c>
    </row>
    <row r="27" spans="1:26" x14ac:dyDescent="0.2">
      <c r="A27" s="13" t="s">
        <v>166</v>
      </c>
      <c r="Y27">
        <v>3</v>
      </c>
      <c r="Z27">
        <v>3</v>
      </c>
    </row>
    <row r="28" spans="1:26" x14ac:dyDescent="0.2">
      <c r="A28" s="13" t="s">
        <v>425</v>
      </c>
      <c r="B28">
        <v>238</v>
      </c>
      <c r="C28">
        <v>264</v>
      </c>
      <c r="D28">
        <v>262</v>
      </c>
      <c r="E28">
        <v>265</v>
      </c>
      <c r="F28">
        <v>332</v>
      </c>
      <c r="G28">
        <v>113</v>
      </c>
      <c r="H28">
        <v>171</v>
      </c>
      <c r="I28">
        <v>86</v>
      </c>
      <c r="J28">
        <v>39</v>
      </c>
      <c r="K28">
        <v>310</v>
      </c>
      <c r="L28">
        <v>296</v>
      </c>
      <c r="M28">
        <v>325</v>
      </c>
      <c r="N28">
        <v>309</v>
      </c>
      <c r="O28">
        <v>335</v>
      </c>
      <c r="P28">
        <v>10</v>
      </c>
      <c r="Q28">
        <v>116</v>
      </c>
      <c r="R28">
        <v>60</v>
      </c>
      <c r="S28">
        <v>419</v>
      </c>
      <c r="T28">
        <v>5</v>
      </c>
      <c r="U28">
        <v>117</v>
      </c>
      <c r="V28">
        <v>55</v>
      </c>
      <c r="W28">
        <v>371</v>
      </c>
      <c r="Y28">
        <v>6</v>
      </c>
      <c r="Z28">
        <v>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D880-F0BD-42FA-97BB-EA41A0E6BC76}">
  <dimension ref="A1:X23"/>
  <sheetViews>
    <sheetView topLeftCell="B1" zoomScale="90" zoomScaleNormal="90" workbookViewId="0">
      <selection activeCell="W6" sqref="W6:W22"/>
    </sheetView>
  </sheetViews>
  <sheetFormatPr defaultColWidth="8.7109375" defaultRowHeight="12.75" x14ac:dyDescent="0.2"/>
  <cols>
    <col min="1" max="1" width="22.28515625" bestFit="1" customWidth="1"/>
    <col min="2" max="2" width="17.140625" bestFit="1" customWidth="1"/>
    <col min="3" max="6" width="4.42578125" bestFit="1" customWidth="1"/>
    <col min="7" max="7" width="4.85546875" bestFit="1" customWidth="1"/>
    <col min="8" max="8" width="5.42578125" bestFit="1" customWidth="1"/>
    <col min="9" max="9" width="8.28515625" bestFit="1" customWidth="1"/>
    <col min="10" max="10" width="11.140625" bestFit="1" customWidth="1"/>
    <col min="11" max="15" width="4.42578125" bestFit="1" customWidth="1"/>
    <col min="16" max="17" width="7.5703125" bestFit="1" customWidth="1"/>
    <col min="18" max="18" width="6.28515625" bestFit="1" customWidth="1"/>
    <col min="19" max="20" width="8.140625" bestFit="1" customWidth="1"/>
    <col min="21" max="21" width="6.85546875" bestFit="1" customWidth="1"/>
    <col min="22" max="22" width="15.28515625" bestFit="1" customWidth="1"/>
    <col min="23" max="23" width="14.7109375" bestFit="1" customWidth="1"/>
    <col min="24" max="25" width="11.7109375" bestFit="1" customWidth="1"/>
  </cols>
  <sheetData>
    <row r="1" spans="1:24" x14ac:dyDescent="0.2">
      <c r="A1" s="6" t="s">
        <v>422</v>
      </c>
      <c r="B1" t="s">
        <v>20574</v>
      </c>
    </row>
    <row r="2" spans="1:24" x14ac:dyDescent="0.2">
      <c r="A2" s="6" t="s">
        <v>5</v>
      </c>
      <c r="B2" t="s">
        <v>18288</v>
      </c>
    </row>
    <row r="4" spans="1:24" x14ac:dyDescent="0.2">
      <c r="A4" s="6" t="s">
        <v>427</v>
      </c>
      <c r="B4" s="6" t="s">
        <v>426</v>
      </c>
    </row>
    <row r="5" spans="1:24" x14ac:dyDescent="0.2">
      <c r="A5" s="7" t="s">
        <v>424</v>
      </c>
      <c r="B5" s="1" t="s">
        <v>12</v>
      </c>
      <c r="C5" s="1" t="s">
        <v>27</v>
      </c>
      <c r="D5" s="1" t="s">
        <v>98</v>
      </c>
      <c r="E5" s="1" t="s">
        <v>153</v>
      </c>
      <c r="F5" s="1" t="s">
        <v>211</v>
      </c>
      <c r="G5" s="1" t="s">
        <v>287</v>
      </c>
      <c r="H5" s="1" t="s">
        <v>327</v>
      </c>
      <c r="I5" s="1" t="s">
        <v>252</v>
      </c>
      <c r="J5" s="1" t="s">
        <v>243</v>
      </c>
      <c r="K5" s="1" t="s">
        <v>166</v>
      </c>
      <c r="L5" s="1" t="s">
        <v>179</v>
      </c>
      <c r="M5" s="1" t="s">
        <v>183</v>
      </c>
      <c r="N5" s="1" t="s">
        <v>197</v>
      </c>
      <c r="O5" s="1" t="s">
        <v>214</v>
      </c>
      <c r="P5" s="1" t="s">
        <v>219</v>
      </c>
      <c r="Q5" s="1" t="s">
        <v>220</v>
      </c>
      <c r="R5" s="1" t="s">
        <v>218</v>
      </c>
      <c r="S5" s="1" t="s">
        <v>230</v>
      </c>
      <c r="T5" s="1" t="s">
        <v>235</v>
      </c>
      <c r="U5" s="1" t="s">
        <v>223</v>
      </c>
      <c r="V5" s="1" t="s">
        <v>15588</v>
      </c>
      <c r="W5" s="1" t="s">
        <v>17988</v>
      </c>
      <c r="X5" s="1" t="s">
        <v>425</v>
      </c>
    </row>
    <row r="6" spans="1:24" x14ac:dyDescent="0.2">
      <c r="A6" s="8" t="s">
        <v>13</v>
      </c>
      <c r="B6" s="1">
        <v>24</v>
      </c>
      <c r="C6" s="1">
        <v>27</v>
      </c>
      <c r="D6" s="1">
        <v>29</v>
      </c>
      <c r="E6" s="1">
        <v>23</v>
      </c>
      <c r="F6" s="1">
        <v>21</v>
      </c>
      <c r="G6" s="1">
        <v>17</v>
      </c>
      <c r="H6" s="1">
        <v>20</v>
      </c>
      <c r="I6" s="1">
        <v>28</v>
      </c>
      <c r="J6" s="1">
        <v>20</v>
      </c>
      <c r="K6" s="1">
        <v>32</v>
      </c>
      <c r="L6" s="1">
        <v>26</v>
      </c>
      <c r="M6" s="1">
        <v>31</v>
      </c>
      <c r="N6" s="1">
        <v>29</v>
      </c>
      <c r="O6" s="1">
        <v>32</v>
      </c>
      <c r="P6" s="1"/>
      <c r="Q6" s="1"/>
      <c r="R6" s="1">
        <v>68</v>
      </c>
      <c r="S6" s="1"/>
      <c r="T6" s="1"/>
      <c r="U6" s="1">
        <v>45</v>
      </c>
      <c r="V6" s="1"/>
      <c r="W6" s="1"/>
      <c r="X6" s="1">
        <v>472</v>
      </c>
    </row>
    <row r="7" spans="1:24" x14ac:dyDescent="0.2">
      <c r="A7" s="8" t="s">
        <v>14</v>
      </c>
      <c r="B7" s="1">
        <v>22</v>
      </c>
      <c r="C7" s="1">
        <v>27</v>
      </c>
      <c r="D7" s="1">
        <v>25</v>
      </c>
      <c r="E7" s="1">
        <v>22</v>
      </c>
      <c r="F7" s="1">
        <v>25</v>
      </c>
      <c r="G7" s="1">
        <v>16</v>
      </c>
      <c r="H7" s="1">
        <v>19</v>
      </c>
      <c r="I7" s="1">
        <v>29</v>
      </c>
      <c r="J7" s="1">
        <v>19</v>
      </c>
      <c r="K7" s="1">
        <v>30</v>
      </c>
      <c r="L7" s="1">
        <v>26</v>
      </c>
      <c r="M7" s="1">
        <v>28</v>
      </c>
      <c r="N7" s="1">
        <v>30</v>
      </c>
      <c r="O7" s="1">
        <v>25</v>
      </c>
      <c r="P7" s="1"/>
      <c r="Q7" s="1"/>
      <c r="R7" s="1">
        <v>94</v>
      </c>
      <c r="S7" s="1"/>
      <c r="T7" s="1"/>
      <c r="U7" s="1">
        <v>77</v>
      </c>
      <c r="V7" s="1"/>
      <c r="W7" s="1"/>
      <c r="X7" s="1">
        <v>514</v>
      </c>
    </row>
    <row r="8" spans="1:24" x14ac:dyDescent="0.2">
      <c r="A8" s="8" t="s">
        <v>15</v>
      </c>
      <c r="B8" s="1">
        <v>22</v>
      </c>
      <c r="C8" s="1">
        <v>29</v>
      </c>
      <c r="D8" s="1">
        <v>16</v>
      </c>
      <c r="E8" s="1">
        <v>29</v>
      </c>
      <c r="F8" s="1">
        <v>30</v>
      </c>
      <c r="G8" s="1">
        <v>17</v>
      </c>
      <c r="H8" s="1">
        <v>18</v>
      </c>
      <c r="I8" s="1">
        <v>31</v>
      </c>
      <c r="J8" s="1"/>
      <c r="K8" s="1">
        <v>30</v>
      </c>
      <c r="L8" s="1">
        <v>27</v>
      </c>
      <c r="M8" s="1">
        <v>32</v>
      </c>
      <c r="N8" s="1">
        <v>23</v>
      </c>
      <c r="O8" s="1">
        <v>31</v>
      </c>
      <c r="P8" s="1"/>
      <c r="Q8" s="1"/>
      <c r="R8" s="1">
        <v>40</v>
      </c>
      <c r="S8" s="1"/>
      <c r="T8" s="1"/>
      <c r="U8" s="1">
        <v>46</v>
      </c>
      <c r="V8" s="1"/>
      <c r="W8" s="1"/>
      <c r="X8" s="1">
        <v>421</v>
      </c>
    </row>
    <row r="9" spans="1:24" x14ac:dyDescent="0.2">
      <c r="A9" s="8" t="s">
        <v>16</v>
      </c>
      <c r="B9" s="1">
        <v>24</v>
      </c>
      <c r="C9" s="1">
        <v>24</v>
      </c>
      <c r="D9" s="1">
        <v>24</v>
      </c>
      <c r="E9" s="1">
        <v>27</v>
      </c>
      <c r="F9" s="1">
        <v>34</v>
      </c>
      <c r="G9" s="1">
        <v>15</v>
      </c>
      <c r="H9" s="1">
        <v>18</v>
      </c>
      <c r="I9" s="1"/>
      <c r="J9" s="1"/>
      <c r="K9" s="1">
        <v>28</v>
      </c>
      <c r="L9" s="1">
        <v>25</v>
      </c>
      <c r="M9" s="1">
        <v>28</v>
      </c>
      <c r="N9" s="1">
        <v>26</v>
      </c>
      <c r="O9" s="1">
        <v>31</v>
      </c>
      <c r="P9" s="1"/>
      <c r="Q9" s="1"/>
      <c r="R9" s="1">
        <v>26</v>
      </c>
      <c r="S9" s="1"/>
      <c r="T9" s="1"/>
      <c r="U9" s="1">
        <v>39</v>
      </c>
      <c r="V9" s="1"/>
      <c r="W9" s="1"/>
      <c r="X9" s="1">
        <v>369</v>
      </c>
    </row>
    <row r="10" spans="1:24" x14ac:dyDescent="0.2">
      <c r="A10" s="8" t="s">
        <v>18</v>
      </c>
      <c r="B10" s="1">
        <v>22</v>
      </c>
      <c r="C10" s="1">
        <v>22</v>
      </c>
      <c r="D10" s="1">
        <v>29</v>
      </c>
      <c r="E10" s="1">
        <v>21</v>
      </c>
      <c r="F10" s="1">
        <v>31</v>
      </c>
      <c r="G10" s="1">
        <v>16</v>
      </c>
      <c r="H10" s="1">
        <v>20</v>
      </c>
      <c r="I10" s="1"/>
      <c r="J10" s="1"/>
      <c r="K10" s="1">
        <v>29</v>
      </c>
      <c r="L10" s="1">
        <v>25</v>
      </c>
      <c r="M10" s="1">
        <v>30</v>
      </c>
      <c r="N10" s="1">
        <v>29</v>
      </c>
      <c r="O10" s="1">
        <v>33</v>
      </c>
      <c r="P10" s="1"/>
      <c r="Q10" s="1"/>
      <c r="R10" s="1">
        <v>20</v>
      </c>
      <c r="S10" s="1"/>
      <c r="T10" s="1"/>
      <c r="U10" s="1">
        <v>25</v>
      </c>
      <c r="V10" s="1"/>
      <c r="W10" s="1"/>
      <c r="X10" s="1">
        <v>352</v>
      </c>
    </row>
    <row r="11" spans="1:24" x14ac:dyDescent="0.2">
      <c r="A11" s="8" t="s">
        <v>19</v>
      </c>
      <c r="B11" s="1">
        <v>22</v>
      </c>
      <c r="C11" s="1">
        <v>24</v>
      </c>
      <c r="D11" s="1">
        <v>26</v>
      </c>
      <c r="E11" s="1">
        <v>22</v>
      </c>
      <c r="F11" s="1">
        <v>30</v>
      </c>
      <c r="G11" s="1">
        <v>17</v>
      </c>
      <c r="H11" s="1">
        <v>19</v>
      </c>
      <c r="I11" s="1"/>
      <c r="J11" s="1"/>
      <c r="K11" s="1">
        <v>29</v>
      </c>
      <c r="L11" s="1">
        <v>24</v>
      </c>
      <c r="M11" s="1">
        <v>28</v>
      </c>
      <c r="N11" s="1">
        <v>25</v>
      </c>
      <c r="O11" s="1">
        <v>28</v>
      </c>
      <c r="P11" s="1"/>
      <c r="Q11" s="1"/>
      <c r="R11" s="1">
        <v>41</v>
      </c>
      <c r="S11" s="1"/>
      <c r="T11" s="1"/>
      <c r="U11" s="1">
        <v>41</v>
      </c>
      <c r="V11" s="1"/>
      <c r="W11" s="1"/>
      <c r="X11" s="1">
        <v>376</v>
      </c>
    </row>
    <row r="12" spans="1:24" x14ac:dyDescent="0.2">
      <c r="A12" s="8" t="s">
        <v>20</v>
      </c>
      <c r="B12" s="1">
        <v>22</v>
      </c>
      <c r="C12" s="1">
        <v>24</v>
      </c>
      <c r="D12" s="1">
        <v>25</v>
      </c>
      <c r="E12" s="1">
        <v>23</v>
      </c>
      <c r="F12" s="1">
        <v>31</v>
      </c>
      <c r="G12" s="1">
        <v>17</v>
      </c>
      <c r="H12" s="1">
        <v>23</v>
      </c>
      <c r="I12" s="1"/>
      <c r="J12" s="1"/>
      <c r="K12" s="1">
        <v>26</v>
      </c>
      <c r="L12" s="1">
        <v>28</v>
      </c>
      <c r="M12" s="1">
        <v>28</v>
      </c>
      <c r="N12" s="1">
        <v>29</v>
      </c>
      <c r="O12" s="1">
        <v>35</v>
      </c>
      <c r="P12" s="1"/>
      <c r="Q12" s="1"/>
      <c r="R12" s="1">
        <v>40</v>
      </c>
      <c r="S12" s="1"/>
      <c r="T12" s="1"/>
      <c r="U12" s="1">
        <v>34</v>
      </c>
      <c r="V12" s="1"/>
      <c r="W12" s="1"/>
      <c r="X12" s="1">
        <v>385</v>
      </c>
    </row>
    <row r="13" spans="1:24" x14ac:dyDescent="0.2">
      <c r="A13" s="8" t="s">
        <v>24</v>
      </c>
      <c r="B13" s="1">
        <v>22</v>
      </c>
      <c r="C13" s="1">
        <v>21</v>
      </c>
      <c r="D13" s="1">
        <v>23</v>
      </c>
      <c r="E13" s="1">
        <v>24</v>
      </c>
      <c r="F13" s="1">
        <v>29</v>
      </c>
      <c r="G13" s="1"/>
      <c r="H13" s="1">
        <v>19</v>
      </c>
      <c r="I13" s="1"/>
      <c r="J13" s="1"/>
      <c r="K13" s="1">
        <v>30</v>
      </c>
      <c r="L13" s="1">
        <v>26</v>
      </c>
      <c r="M13" s="1">
        <v>26</v>
      </c>
      <c r="N13" s="1">
        <v>27</v>
      </c>
      <c r="O13" s="1">
        <v>28</v>
      </c>
      <c r="P13" s="1"/>
      <c r="Q13" s="1"/>
      <c r="R13" s="1">
        <v>63</v>
      </c>
      <c r="S13" s="1"/>
      <c r="T13" s="1"/>
      <c r="U13" s="1">
        <v>35</v>
      </c>
      <c r="V13" s="1"/>
      <c r="W13" s="1"/>
      <c r="X13" s="1">
        <v>373</v>
      </c>
    </row>
    <row r="14" spans="1:24" x14ac:dyDescent="0.2">
      <c r="A14" s="8" t="s">
        <v>12</v>
      </c>
      <c r="B14" s="1">
        <v>22</v>
      </c>
      <c r="C14" s="1">
        <v>25</v>
      </c>
      <c r="D14" s="1">
        <v>22</v>
      </c>
      <c r="E14" s="1">
        <v>22</v>
      </c>
      <c r="F14" s="1">
        <v>33</v>
      </c>
      <c r="G14" s="1"/>
      <c r="H14" s="1">
        <v>19</v>
      </c>
      <c r="I14" s="1"/>
      <c r="J14" s="1"/>
      <c r="K14" s="1">
        <v>30</v>
      </c>
      <c r="L14" s="1">
        <v>25</v>
      </c>
      <c r="M14" s="1">
        <v>29</v>
      </c>
      <c r="N14" s="1">
        <v>25</v>
      </c>
      <c r="O14" s="1">
        <v>32</v>
      </c>
      <c r="P14" s="1"/>
      <c r="Q14" s="1"/>
      <c r="R14" s="1">
        <v>38</v>
      </c>
      <c r="S14" s="1"/>
      <c r="T14" s="1"/>
      <c r="U14" s="1">
        <v>34</v>
      </c>
      <c r="V14" s="1"/>
      <c r="W14" s="1"/>
      <c r="X14" s="1">
        <v>356</v>
      </c>
    </row>
    <row r="15" spans="1:24" x14ac:dyDescent="0.2">
      <c r="A15" s="8" t="s">
        <v>25</v>
      </c>
      <c r="B15" s="1">
        <v>23</v>
      </c>
      <c r="C15" s="1">
        <v>12</v>
      </c>
      <c r="D15" s="1">
        <v>25</v>
      </c>
      <c r="E15" s="1">
        <v>23</v>
      </c>
      <c r="F15" s="1">
        <v>32</v>
      </c>
      <c r="G15" s="1"/>
      <c r="H15" s="1"/>
      <c r="I15" s="1"/>
      <c r="J15" s="1"/>
      <c r="K15" s="1">
        <v>29</v>
      </c>
      <c r="L15" s="1">
        <v>25</v>
      </c>
      <c r="M15" s="1">
        <v>27</v>
      </c>
      <c r="N15" s="1">
        <v>28</v>
      </c>
      <c r="O15" s="1">
        <v>27</v>
      </c>
      <c r="P15" s="1">
        <v>29</v>
      </c>
      <c r="Q15" s="1"/>
      <c r="R15" s="1"/>
      <c r="S15" s="1">
        <v>31</v>
      </c>
      <c r="T15" s="1"/>
      <c r="U15" s="1"/>
      <c r="V15" s="1"/>
      <c r="W15" s="1"/>
      <c r="X15" s="1">
        <v>311</v>
      </c>
    </row>
    <row r="16" spans="1:24" x14ac:dyDescent="0.2">
      <c r="A16" s="8" t="s">
        <v>26</v>
      </c>
      <c r="B16" s="1">
        <v>15</v>
      </c>
      <c r="C16" s="1">
        <v>20</v>
      </c>
      <c r="D16" s="1">
        <v>25</v>
      </c>
      <c r="E16" s="1"/>
      <c r="F16" s="1">
        <v>31</v>
      </c>
      <c r="G16" s="1"/>
      <c r="H16" s="1"/>
      <c r="I16" s="1"/>
      <c r="J16" s="1"/>
      <c r="K16" s="1"/>
      <c r="L16" s="1">
        <v>29</v>
      </c>
      <c r="M16" s="1">
        <v>28</v>
      </c>
      <c r="N16" s="1">
        <v>28</v>
      </c>
      <c r="O16" s="1">
        <v>32</v>
      </c>
      <c r="P16" s="1">
        <v>34</v>
      </c>
      <c r="Q16" s="1"/>
      <c r="R16" s="1"/>
      <c r="S16" s="1">
        <v>33</v>
      </c>
      <c r="T16" s="1"/>
      <c r="U16" s="1"/>
      <c r="V16" s="1"/>
      <c r="W16" s="1"/>
      <c r="X16" s="1">
        <v>275</v>
      </c>
    </row>
    <row r="17" spans="1:24" x14ac:dyDescent="0.2">
      <c r="A17" s="8" t="s">
        <v>91</v>
      </c>
      <c r="B17" s="1"/>
      <c r="C17" s="1">
        <v>21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31</v>
      </c>
      <c r="Q17" s="1"/>
      <c r="R17" s="1"/>
      <c r="S17" s="1">
        <v>33</v>
      </c>
      <c r="T17" s="1"/>
      <c r="U17" s="1"/>
      <c r="V17" s="1"/>
      <c r="W17" s="1"/>
      <c r="X17" s="1">
        <v>85</v>
      </c>
    </row>
    <row r="18" spans="1:24" x14ac:dyDescent="0.2">
      <c r="A18" s="8" t="s">
        <v>162</v>
      </c>
      <c r="B18" s="1"/>
      <c r="C18" s="1"/>
      <c r="D18" s="1"/>
      <c r="E18" s="1">
        <v>18</v>
      </c>
      <c r="F18" s="1">
        <v>14</v>
      </c>
      <c r="G18" s="1"/>
      <c r="H18" s="1"/>
      <c r="I18" s="1"/>
      <c r="J18" s="1"/>
      <c r="K18" s="1">
        <v>27</v>
      </c>
      <c r="L18" s="1">
        <v>19</v>
      </c>
      <c r="M18" s="1">
        <v>15</v>
      </c>
      <c r="N18" s="1">
        <v>23</v>
      </c>
      <c r="O18" s="1">
        <v>11</v>
      </c>
      <c r="P18" s="1">
        <v>30</v>
      </c>
      <c r="Q18" s="1"/>
      <c r="R18" s="1"/>
      <c r="S18" s="1">
        <v>29</v>
      </c>
      <c r="T18" s="1"/>
      <c r="U18" s="1"/>
      <c r="V18" s="1"/>
      <c r="W18" s="1"/>
      <c r="X18" s="1">
        <v>186</v>
      </c>
    </row>
    <row r="19" spans="1:24" x14ac:dyDescent="0.2">
      <c r="A19" s="8" t="s">
        <v>231</v>
      </c>
      <c r="B19" s="1"/>
      <c r="C19" s="1"/>
      <c r="D19" s="1"/>
      <c r="E19" s="1">
        <v>18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18</v>
      </c>
    </row>
    <row r="20" spans="1:24" x14ac:dyDescent="0.2">
      <c r="A20" s="8" t="s">
        <v>221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34</v>
      </c>
      <c r="R20" s="1"/>
      <c r="S20" s="1"/>
      <c r="T20" s="1">
        <v>33</v>
      </c>
      <c r="U20" s="1"/>
      <c r="V20" s="1"/>
      <c r="W20" s="1"/>
      <c r="X20" s="1">
        <v>67</v>
      </c>
    </row>
    <row r="21" spans="1:24" x14ac:dyDescent="0.2">
      <c r="A21" s="8" t="s">
        <v>222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27</v>
      </c>
      <c r="R21" s="1"/>
      <c r="S21" s="1"/>
      <c r="T21" s="1">
        <v>25</v>
      </c>
      <c r="U21" s="1"/>
      <c r="V21" s="1"/>
      <c r="W21" s="1"/>
      <c r="X21" s="1">
        <v>52</v>
      </c>
    </row>
    <row r="22" spans="1:24" x14ac:dyDescent="0.2">
      <c r="A22" s="13" t="s">
        <v>15589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5</v>
      </c>
      <c r="W22" s="1">
        <v>11</v>
      </c>
      <c r="X22" s="1">
        <v>16</v>
      </c>
    </row>
    <row r="23" spans="1:24" x14ac:dyDescent="0.2">
      <c r="A23" s="8" t="s">
        <v>425</v>
      </c>
      <c r="B23" s="1">
        <v>240</v>
      </c>
      <c r="C23" s="1">
        <v>276</v>
      </c>
      <c r="D23" s="1">
        <v>269</v>
      </c>
      <c r="E23" s="1">
        <v>272</v>
      </c>
      <c r="F23" s="1">
        <v>341</v>
      </c>
      <c r="G23" s="1">
        <v>115</v>
      </c>
      <c r="H23" s="1">
        <v>175</v>
      </c>
      <c r="I23" s="1">
        <v>88</v>
      </c>
      <c r="J23" s="1">
        <v>39</v>
      </c>
      <c r="K23" s="1">
        <v>320</v>
      </c>
      <c r="L23" s="1">
        <v>305</v>
      </c>
      <c r="M23" s="1">
        <v>330</v>
      </c>
      <c r="N23" s="1">
        <v>322</v>
      </c>
      <c r="O23" s="1">
        <v>345</v>
      </c>
      <c r="P23" s="1">
        <v>124</v>
      </c>
      <c r="Q23" s="1">
        <v>61</v>
      </c>
      <c r="R23" s="1">
        <v>430</v>
      </c>
      <c r="S23" s="1">
        <v>126</v>
      </c>
      <c r="T23" s="1">
        <v>58</v>
      </c>
      <c r="U23" s="1">
        <v>376</v>
      </c>
      <c r="V23" s="1">
        <v>5</v>
      </c>
      <c r="W23" s="1">
        <v>11</v>
      </c>
      <c r="X23" s="1">
        <v>4628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BE6A-0159-4631-9868-8ED04F6674B0}">
  <dimension ref="A1:Z27"/>
  <sheetViews>
    <sheetView zoomScale="60" zoomScaleNormal="60" workbookViewId="0">
      <selection activeCell="Y7" sqref="Y7:Y26"/>
    </sheetView>
  </sheetViews>
  <sheetFormatPr defaultColWidth="8.7109375" defaultRowHeight="12.75" x14ac:dyDescent="0.2"/>
  <cols>
    <col min="1" max="1" width="27.5703125" bestFit="1" customWidth="1"/>
    <col min="2" max="2" width="21.5703125" bestFit="1" customWidth="1"/>
    <col min="3" max="6" width="6.28515625" bestFit="1" customWidth="1"/>
    <col min="7" max="7" width="6.5703125" bestFit="1" customWidth="1"/>
    <col min="8" max="8" width="7.28515625" bestFit="1" customWidth="1"/>
    <col min="9" max="9" width="10.42578125" bestFit="1" customWidth="1"/>
    <col min="10" max="10" width="14" bestFit="1" customWidth="1"/>
    <col min="11" max="15" width="6.28515625" bestFit="1" customWidth="1"/>
    <col min="16" max="16" width="19.7109375" bestFit="1" customWidth="1"/>
    <col min="17" max="17" width="9.85546875" bestFit="1" customWidth="1"/>
    <col min="18" max="18" width="9.42578125" bestFit="1" customWidth="1"/>
    <col min="19" max="19" width="8.42578125" bestFit="1" customWidth="1"/>
    <col min="20" max="20" width="20.42578125" bestFit="1" customWidth="1"/>
    <col min="21" max="21" width="10.5703125" bestFit="1" customWidth="1"/>
    <col min="22" max="22" width="10.140625" bestFit="1" customWidth="1"/>
    <col min="23" max="23" width="9.140625" bestFit="1" customWidth="1"/>
    <col min="24" max="24" width="9.7109375" bestFit="1" customWidth="1"/>
    <col min="25" max="25" width="11.28515625" bestFit="1" customWidth="1"/>
    <col min="26" max="26" width="14.85546875" bestFit="1" customWidth="1"/>
  </cols>
  <sheetData>
    <row r="1" spans="1:26" x14ac:dyDescent="0.2">
      <c r="A1" s="6" t="s">
        <v>19201</v>
      </c>
      <c r="B1" t="s">
        <v>20574</v>
      </c>
    </row>
    <row r="2" spans="1:26" x14ac:dyDescent="0.2">
      <c r="A2" s="6" t="s">
        <v>377</v>
      </c>
      <c r="B2" t="s">
        <v>18288</v>
      </c>
    </row>
    <row r="3" spans="1:26" x14ac:dyDescent="0.2">
      <c r="A3" s="6" t="s">
        <v>422</v>
      </c>
      <c r="B3" t="s">
        <v>18288</v>
      </c>
    </row>
    <row r="5" spans="1:26" x14ac:dyDescent="0.2">
      <c r="A5" s="6" t="s">
        <v>427</v>
      </c>
      <c r="B5" s="6" t="s">
        <v>426</v>
      </c>
    </row>
    <row r="6" spans="1:26" x14ac:dyDescent="0.2">
      <c r="A6" s="6" t="s">
        <v>424</v>
      </c>
      <c r="B6" t="s">
        <v>12</v>
      </c>
      <c r="C6" t="s">
        <v>27</v>
      </c>
      <c r="D6" t="s">
        <v>98</v>
      </c>
      <c r="E6" t="s">
        <v>153</v>
      </c>
      <c r="F6" t="s">
        <v>211</v>
      </c>
      <c r="G6" t="s">
        <v>287</v>
      </c>
      <c r="H6" t="s">
        <v>327</v>
      </c>
      <c r="I6" t="s">
        <v>252</v>
      </c>
      <c r="J6" t="s">
        <v>243</v>
      </c>
      <c r="K6" t="s">
        <v>166</v>
      </c>
      <c r="L6" t="s">
        <v>179</v>
      </c>
      <c r="M6" t="s">
        <v>183</v>
      </c>
      <c r="N6" t="s">
        <v>197</v>
      </c>
      <c r="O6" t="s">
        <v>214</v>
      </c>
      <c r="P6" t="s">
        <v>17988</v>
      </c>
      <c r="Q6" t="s">
        <v>219</v>
      </c>
      <c r="R6" t="s">
        <v>220</v>
      </c>
      <c r="S6" t="s">
        <v>218</v>
      </c>
      <c r="T6" t="s">
        <v>15588</v>
      </c>
      <c r="U6" t="s">
        <v>230</v>
      </c>
      <c r="V6" t="s">
        <v>235</v>
      </c>
      <c r="W6" t="s">
        <v>223</v>
      </c>
      <c r="X6" t="s">
        <v>20573</v>
      </c>
      <c r="Y6" t="s">
        <v>19507</v>
      </c>
      <c r="Z6" t="s">
        <v>425</v>
      </c>
    </row>
    <row r="7" spans="1:26" x14ac:dyDescent="0.2">
      <c r="A7" s="13" t="s">
        <v>13</v>
      </c>
      <c r="B7">
        <v>24</v>
      </c>
      <c r="C7">
        <v>27</v>
      </c>
      <c r="D7">
        <v>27</v>
      </c>
      <c r="E7">
        <v>23</v>
      </c>
      <c r="F7">
        <v>21</v>
      </c>
      <c r="G7">
        <v>17</v>
      </c>
      <c r="H7">
        <v>20</v>
      </c>
      <c r="I7">
        <v>28</v>
      </c>
      <c r="J7">
        <v>20</v>
      </c>
      <c r="K7">
        <v>32</v>
      </c>
      <c r="L7">
        <v>26</v>
      </c>
      <c r="M7">
        <v>31</v>
      </c>
      <c r="N7">
        <v>29</v>
      </c>
      <c r="O7">
        <v>32</v>
      </c>
      <c r="S7">
        <v>68</v>
      </c>
      <c r="W7">
        <v>45</v>
      </c>
      <c r="Z7">
        <v>470</v>
      </c>
    </row>
    <row r="8" spans="1:26" x14ac:dyDescent="0.2">
      <c r="A8" s="13" t="s">
        <v>14</v>
      </c>
      <c r="B8">
        <v>22</v>
      </c>
      <c r="C8">
        <v>27</v>
      </c>
      <c r="D8">
        <v>25</v>
      </c>
      <c r="E8">
        <v>22</v>
      </c>
      <c r="F8">
        <v>25</v>
      </c>
      <c r="G8">
        <v>16</v>
      </c>
      <c r="H8">
        <v>19</v>
      </c>
      <c r="I8">
        <v>29</v>
      </c>
      <c r="J8">
        <v>19</v>
      </c>
      <c r="K8">
        <v>30</v>
      </c>
      <c r="L8">
        <v>26</v>
      </c>
      <c r="M8">
        <v>28</v>
      </c>
      <c r="N8">
        <v>30</v>
      </c>
      <c r="O8">
        <v>25</v>
      </c>
      <c r="S8">
        <v>94</v>
      </c>
      <c r="W8">
        <v>77</v>
      </c>
      <c r="Z8">
        <v>514</v>
      </c>
    </row>
    <row r="9" spans="1:26" x14ac:dyDescent="0.2">
      <c r="A9" s="13" t="s">
        <v>15</v>
      </c>
      <c r="B9">
        <v>22</v>
      </c>
      <c r="C9">
        <v>29</v>
      </c>
      <c r="D9">
        <v>16</v>
      </c>
      <c r="E9">
        <v>29</v>
      </c>
      <c r="F9">
        <v>30</v>
      </c>
      <c r="G9">
        <v>17</v>
      </c>
      <c r="H9">
        <v>18</v>
      </c>
      <c r="I9">
        <v>31</v>
      </c>
      <c r="K9">
        <v>30</v>
      </c>
      <c r="L9">
        <v>27</v>
      </c>
      <c r="M9">
        <v>32</v>
      </c>
      <c r="N9">
        <v>23</v>
      </c>
      <c r="O9">
        <v>31</v>
      </c>
      <c r="S9">
        <v>39</v>
      </c>
      <c r="W9">
        <v>46</v>
      </c>
      <c r="Z9">
        <v>420</v>
      </c>
    </row>
    <row r="10" spans="1:26" x14ac:dyDescent="0.2">
      <c r="A10" s="13" t="s">
        <v>16</v>
      </c>
      <c r="B10">
        <v>24</v>
      </c>
      <c r="C10">
        <v>24</v>
      </c>
      <c r="D10">
        <v>24</v>
      </c>
      <c r="E10">
        <v>27</v>
      </c>
      <c r="F10">
        <v>34</v>
      </c>
      <c r="G10">
        <v>15</v>
      </c>
      <c r="H10">
        <v>18</v>
      </c>
      <c r="K10">
        <v>28</v>
      </c>
      <c r="L10">
        <v>25</v>
      </c>
      <c r="M10">
        <v>28</v>
      </c>
      <c r="N10">
        <v>26</v>
      </c>
      <c r="O10">
        <v>31</v>
      </c>
      <c r="S10">
        <v>24</v>
      </c>
      <c r="W10">
        <v>39</v>
      </c>
      <c r="Z10">
        <v>367</v>
      </c>
    </row>
    <row r="11" spans="1:26" x14ac:dyDescent="0.2">
      <c r="A11" s="13" t="s">
        <v>18</v>
      </c>
      <c r="B11">
        <v>22</v>
      </c>
      <c r="C11">
        <v>22</v>
      </c>
      <c r="D11">
        <v>29</v>
      </c>
      <c r="E11">
        <v>21</v>
      </c>
      <c r="F11">
        <v>31</v>
      </c>
      <c r="G11">
        <v>16</v>
      </c>
      <c r="H11">
        <v>20</v>
      </c>
      <c r="K11">
        <v>29</v>
      </c>
      <c r="L11">
        <v>25</v>
      </c>
      <c r="M11">
        <v>30</v>
      </c>
      <c r="N11">
        <v>29</v>
      </c>
      <c r="O11">
        <v>33</v>
      </c>
      <c r="S11">
        <v>20</v>
      </c>
      <c r="W11">
        <v>25</v>
      </c>
      <c r="Z11">
        <v>352</v>
      </c>
    </row>
    <row r="12" spans="1:26" x14ac:dyDescent="0.2">
      <c r="A12" s="13" t="s">
        <v>19</v>
      </c>
      <c r="B12">
        <v>22</v>
      </c>
      <c r="C12">
        <v>24</v>
      </c>
      <c r="D12">
        <v>25</v>
      </c>
      <c r="E12">
        <v>22</v>
      </c>
      <c r="F12">
        <v>30</v>
      </c>
      <c r="G12">
        <v>17</v>
      </c>
      <c r="H12">
        <v>19</v>
      </c>
      <c r="K12">
        <v>29</v>
      </c>
      <c r="L12">
        <v>24</v>
      </c>
      <c r="M12">
        <v>28</v>
      </c>
      <c r="N12">
        <v>25</v>
      </c>
      <c r="O12">
        <v>28</v>
      </c>
      <c r="S12">
        <v>41</v>
      </c>
      <c r="W12">
        <v>41</v>
      </c>
      <c r="Z12">
        <v>375</v>
      </c>
    </row>
    <row r="13" spans="1:26" x14ac:dyDescent="0.2">
      <c r="A13" s="13" t="s">
        <v>20</v>
      </c>
      <c r="B13">
        <v>22</v>
      </c>
      <c r="C13">
        <v>23</v>
      </c>
      <c r="D13">
        <v>25</v>
      </c>
      <c r="E13">
        <v>23</v>
      </c>
      <c r="F13">
        <v>31</v>
      </c>
      <c r="G13">
        <v>17</v>
      </c>
      <c r="H13">
        <v>23</v>
      </c>
      <c r="K13">
        <v>26</v>
      </c>
      <c r="L13">
        <v>28</v>
      </c>
      <c r="M13">
        <v>28</v>
      </c>
      <c r="N13">
        <v>29</v>
      </c>
      <c r="O13">
        <v>35</v>
      </c>
      <c r="S13">
        <v>39</v>
      </c>
      <c r="W13">
        <v>34</v>
      </c>
      <c r="Z13">
        <v>383</v>
      </c>
    </row>
    <row r="14" spans="1:26" x14ac:dyDescent="0.2">
      <c r="A14" s="13" t="s">
        <v>24</v>
      </c>
      <c r="B14">
        <v>22</v>
      </c>
      <c r="C14">
        <v>21</v>
      </c>
      <c r="D14">
        <v>23</v>
      </c>
      <c r="E14">
        <v>24</v>
      </c>
      <c r="F14">
        <v>29</v>
      </c>
      <c r="H14">
        <v>19</v>
      </c>
      <c r="K14">
        <v>30</v>
      </c>
      <c r="L14">
        <v>26</v>
      </c>
      <c r="M14">
        <v>25</v>
      </c>
      <c r="N14">
        <v>26</v>
      </c>
      <c r="O14">
        <v>28</v>
      </c>
      <c r="S14">
        <v>63</v>
      </c>
      <c r="W14">
        <v>34</v>
      </c>
      <c r="Z14">
        <v>370</v>
      </c>
    </row>
    <row r="15" spans="1:26" x14ac:dyDescent="0.2">
      <c r="A15" s="13" t="s">
        <v>12</v>
      </c>
      <c r="B15">
        <v>22</v>
      </c>
      <c r="C15">
        <v>25</v>
      </c>
      <c r="D15">
        <v>22</v>
      </c>
      <c r="E15">
        <v>22</v>
      </c>
      <c r="F15">
        <v>33</v>
      </c>
      <c r="H15">
        <v>19</v>
      </c>
      <c r="K15">
        <v>30</v>
      </c>
      <c r="L15">
        <v>22</v>
      </c>
      <c r="M15">
        <v>29</v>
      </c>
      <c r="N15">
        <v>25</v>
      </c>
      <c r="O15">
        <v>32</v>
      </c>
      <c r="S15">
        <v>38</v>
      </c>
      <c r="W15">
        <v>34</v>
      </c>
      <c r="Z15">
        <v>353</v>
      </c>
    </row>
    <row r="16" spans="1:26" x14ac:dyDescent="0.2">
      <c r="A16" s="13" t="s">
        <v>25</v>
      </c>
      <c r="B16">
        <v>23</v>
      </c>
      <c r="C16">
        <v>12</v>
      </c>
      <c r="D16">
        <v>25</v>
      </c>
      <c r="E16">
        <v>23</v>
      </c>
      <c r="F16">
        <v>32</v>
      </c>
      <c r="K16">
        <v>29</v>
      </c>
      <c r="L16">
        <v>25</v>
      </c>
      <c r="M16">
        <v>27</v>
      </c>
      <c r="N16">
        <v>28</v>
      </c>
      <c r="O16">
        <v>27</v>
      </c>
      <c r="Q16">
        <v>29</v>
      </c>
      <c r="U16">
        <v>30</v>
      </c>
      <c r="Z16">
        <v>310</v>
      </c>
    </row>
    <row r="17" spans="1:26" x14ac:dyDescent="0.2">
      <c r="A17" s="13" t="s">
        <v>26</v>
      </c>
      <c r="B17">
        <v>15</v>
      </c>
      <c r="C17">
        <v>20</v>
      </c>
      <c r="D17">
        <v>25</v>
      </c>
      <c r="F17">
        <v>31</v>
      </c>
      <c r="L17">
        <v>29</v>
      </c>
      <c r="M17">
        <v>28</v>
      </c>
      <c r="N17">
        <v>28</v>
      </c>
      <c r="O17">
        <v>32</v>
      </c>
      <c r="Q17">
        <v>34</v>
      </c>
      <c r="U17">
        <v>33</v>
      </c>
      <c r="Z17">
        <v>275</v>
      </c>
    </row>
    <row r="18" spans="1:26" x14ac:dyDescent="0.2">
      <c r="A18" s="13" t="s">
        <v>91</v>
      </c>
      <c r="C18">
        <v>21</v>
      </c>
      <c r="Q18">
        <v>31</v>
      </c>
      <c r="U18">
        <v>33</v>
      </c>
      <c r="Z18">
        <v>85</v>
      </c>
    </row>
    <row r="19" spans="1:26" x14ac:dyDescent="0.2">
      <c r="A19" s="13" t="s">
        <v>162</v>
      </c>
      <c r="E19">
        <v>18</v>
      </c>
      <c r="F19">
        <v>14</v>
      </c>
      <c r="K19">
        <v>27</v>
      </c>
      <c r="L19">
        <v>19</v>
      </c>
      <c r="M19">
        <v>15</v>
      </c>
      <c r="N19">
        <v>23</v>
      </c>
      <c r="O19">
        <v>11</v>
      </c>
      <c r="Q19">
        <v>28</v>
      </c>
      <c r="U19">
        <v>27</v>
      </c>
      <c r="Z19">
        <v>182</v>
      </c>
    </row>
    <row r="20" spans="1:26" x14ac:dyDescent="0.2">
      <c r="A20" s="13" t="s">
        <v>231</v>
      </c>
      <c r="E20">
        <v>18</v>
      </c>
      <c r="Z20">
        <v>18</v>
      </c>
    </row>
    <row r="21" spans="1:26" x14ac:dyDescent="0.2">
      <c r="A21" s="13" t="s">
        <v>221</v>
      </c>
      <c r="R21">
        <v>34</v>
      </c>
      <c r="V21">
        <v>33</v>
      </c>
      <c r="Z21">
        <v>67</v>
      </c>
    </row>
    <row r="22" spans="1:26" x14ac:dyDescent="0.2">
      <c r="A22" s="13" t="s">
        <v>222</v>
      </c>
      <c r="R22">
        <v>27</v>
      </c>
      <c r="V22">
        <v>24</v>
      </c>
      <c r="Z22">
        <v>51</v>
      </c>
    </row>
    <row r="23" spans="1:26" x14ac:dyDescent="0.2">
      <c r="A23" s="13" t="s">
        <v>15589</v>
      </c>
      <c r="P23">
        <v>11</v>
      </c>
      <c r="T23">
        <v>5</v>
      </c>
      <c r="Z23">
        <v>16</v>
      </c>
    </row>
    <row r="24" spans="1:26" x14ac:dyDescent="0.2">
      <c r="A24" s="13" t="s">
        <v>20573</v>
      </c>
    </row>
    <row r="25" spans="1:26" x14ac:dyDescent="0.2">
      <c r="A25" s="13" t="s">
        <v>19508</v>
      </c>
      <c r="Y25">
        <v>3</v>
      </c>
      <c r="Z25">
        <v>3</v>
      </c>
    </row>
    <row r="26" spans="1:26" x14ac:dyDescent="0.2">
      <c r="A26" s="13" t="s">
        <v>166</v>
      </c>
      <c r="Y26">
        <v>3</v>
      </c>
      <c r="Z26">
        <v>3</v>
      </c>
    </row>
    <row r="27" spans="1:26" x14ac:dyDescent="0.2">
      <c r="A27" s="13" t="s">
        <v>425</v>
      </c>
      <c r="B27">
        <v>240</v>
      </c>
      <c r="C27">
        <v>275</v>
      </c>
      <c r="D27">
        <v>266</v>
      </c>
      <c r="E27">
        <v>272</v>
      </c>
      <c r="F27">
        <v>341</v>
      </c>
      <c r="G27">
        <v>115</v>
      </c>
      <c r="H27">
        <v>175</v>
      </c>
      <c r="I27">
        <v>88</v>
      </c>
      <c r="J27">
        <v>39</v>
      </c>
      <c r="K27">
        <v>320</v>
      </c>
      <c r="L27">
        <v>302</v>
      </c>
      <c r="M27">
        <v>329</v>
      </c>
      <c r="N27">
        <v>321</v>
      </c>
      <c r="O27">
        <v>345</v>
      </c>
      <c r="P27">
        <v>11</v>
      </c>
      <c r="Q27">
        <v>122</v>
      </c>
      <c r="R27">
        <v>61</v>
      </c>
      <c r="S27">
        <v>426</v>
      </c>
      <c r="T27">
        <v>5</v>
      </c>
      <c r="U27">
        <v>123</v>
      </c>
      <c r="V27">
        <v>57</v>
      </c>
      <c r="W27">
        <v>375</v>
      </c>
      <c r="Y27">
        <v>6</v>
      </c>
      <c r="Z27">
        <v>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1077-6F5F-4948-A2E8-0B33767A7A51}">
  <dimension ref="A1:Y24"/>
  <sheetViews>
    <sheetView workbookViewId="0">
      <selection activeCell="P7" sqref="P7"/>
    </sheetView>
  </sheetViews>
  <sheetFormatPr defaultColWidth="8.7109375" defaultRowHeight="12.75" x14ac:dyDescent="0.2"/>
  <cols>
    <col min="1" max="1" width="22.42578125" bestFit="1" customWidth="1"/>
    <col min="2" max="2" width="17" bestFit="1" customWidth="1"/>
    <col min="3" max="6" width="4" bestFit="1" customWidth="1"/>
    <col min="7" max="7" width="4.7109375" bestFit="1" customWidth="1"/>
    <col min="8" max="8" width="5.42578125" bestFit="1" customWidth="1"/>
    <col min="9" max="9" width="7.7109375" bestFit="1" customWidth="1"/>
    <col min="10" max="10" width="11.140625" bestFit="1" customWidth="1"/>
    <col min="11" max="15" width="4" bestFit="1" customWidth="1"/>
    <col min="16" max="16" width="14.7109375" bestFit="1" customWidth="1"/>
    <col min="17" max="18" width="7.42578125" bestFit="1" customWidth="1"/>
    <col min="19" max="19" width="6.28515625" bestFit="1" customWidth="1"/>
    <col min="20" max="20" width="15.28515625" bestFit="1" customWidth="1"/>
    <col min="21" max="22" width="8.140625" bestFit="1" customWidth="1"/>
    <col min="23" max="23" width="6.7109375" bestFit="1" customWidth="1"/>
    <col min="24" max="24" width="8.42578125" bestFit="1" customWidth="1"/>
    <col min="25" max="25" width="11.7109375" bestFit="1" customWidth="1"/>
    <col min="26" max="33" width="11.140625" bestFit="1" customWidth="1"/>
    <col min="34" max="34" width="7.42578125" bestFit="1" customWidth="1"/>
    <col min="35" max="49" width="7.7109375" bestFit="1" customWidth="1"/>
    <col min="50" max="50" width="7.42578125" bestFit="1" customWidth="1"/>
    <col min="51" max="64" width="6.7109375" bestFit="1" customWidth="1"/>
    <col min="65" max="65" width="7.42578125" bestFit="1" customWidth="1"/>
    <col min="66" max="78" width="6.7109375" bestFit="1" customWidth="1"/>
    <col min="79" max="79" width="7.28515625" bestFit="1" customWidth="1"/>
    <col min="80" max="93" width="6.7109375" bestFit="1" customWidth="1"/>
    <col min="94" max="94" width="7.28515625" bestFit="1" customWidth="1"/>
    <col min="95" max="108" width="6.7109375" bestFit="1" customWidth="1"/>
    <col min="109" max="109" width="7.42578125" bestFit="1" customWidth="1"/>
    <col min="110" max="122" width="6.7109375" bestFit="1" customWidth="1"/>
    <col min="123" max="123" width="7.42578125" bestFit="1" customWidth="1"/>
    <col min="124" max="137" width="6.7109375" bestFit="1" customWidth="1"/>
    <col min="138" max="149" width="8.140625" bestFit="1" customWidth="1"/>
    <col min="150" max="150" width="7.140625" bestFit="1" customWidth="1"/>
    <col min="151" max="160" width="8.140625" bestFit="1" customWidth="1"/>
    <col min="161" max="161" width="7.42578125" bestFit="1" customWidth="1"/>
    <col min="162" max="164" width="8.140625" bestFit="1" customWidth="1"/>
    <col min="165" max="165" width="7.28515625" bestFit="1" customWidth="1"/>
    <col min="166" max="174" width="8.140625" bestFit="1" customWidth="1"/>
    <col min="175" max="175" width="7.7109375" bestFit="1" customWidth="1"/>
    <col min="176" max="176" width="4.28515625" bestFit="1" customWidth="1"/>
    <col min="177" max="177" width="7.42578125" bestFit="1" customWidth="1"/>
    <col min="178" max="179" width="8.140625" bestFit="1" customWidth="1"/>
    <col min="180" max="180" width="8.7109375" bestFit="1" customWidth="1"/>
    <col min="181" max="182" width="8.140625" bestFit="1" customWidth="1"/>
    <col min="183" max="183" width="7.42578125" bestFit="1" customWidth="1"/>
    <col min="184" max="185" width="8.140625" bestFit="1" customWidth="1"/>
    <col min="186" max="186" width="7.42578125" bestFit="1" customWidth="1"/>
    <col min="187" max="188" width="15.28515625" bestFit="1" customWidth="1"/>
    <col min="189" max="189" width="7.42578125" bestFit="1" customWidth="1"/>
    <col min="191" max="191" width="12.28515625" bestFit="1" customWidth="1"/>
    <col min="192" max="192" width="11.7109375" bestFit="1" customWidth="1"/>
  </cols>
  <sheetData>
    <row r="1" spans="1:25" x14ac:dyDescent="0.2">
      <c r="A1" s="6" t="s">
        <v>18349</v>
      </c>
      <c r="B1" t="s">
        <v>378</v>
      </c>
    </row>
    <row r="3" spans="1:25" x14ac:dyDescent="0.2">
      <c r="A3" s="6" t="s">
        <v>18350</v>
      </c>
      <c r="B3" s="6" t="s">
        <v>426</v>
      </c>
    </row>
    <row r="4" spans="1:25" x14ac:dyDescent="0.2">
      <c r="A4" s="7" t="s">
        <v>424</v>
      </c>
      <c r="B4" s="1" t="s">
        <v>12</v>
      </c>
      <c r="C4" s="1" t="s">
        <v>27</v>
      </c>
      <c r="D4" s="1" t="s">
        <v>98</v>
      </c>
      <c r="E4" s="1" t="s">
        <v>153</v>
      </c>
      <c r="F4" s="1" t="s">
        <v>211</v>
      </c>
      <c r="G4" s="1" t="s">
        <v>287</v>
      </c>
      <c r="H4" s="1" t="s">
        <v>327</v>
      </c>
      <c r="I4" s="1" t="s">
        <v>252</v>
      </c>
      <c r="J4" s="1" t="s">
        <v>243</v>
      </c>
      <c r="K4" s="1" t="s">
        <v>166</v>
      </c>
      <c r="L4" s="1" t="s">
        <v>179</v>
      </c>
      <c r="M4" s="1" t="s">
        <v>183</v>
      </c>
      <c r="N4" s="1" t="s">
        <v>197</v>
      </c>
      <c r="O4" s="1" t="s">
        <v>214</v>
      </c>
      <c r="P4" s="1" t="s">
        <v>17988</v>
      </c>
      <c r="Q4" s="1" t="s">
        <v>219</v>
      </c>
      <c r="R4" s="1" t="s">
        <v>220</v>
      </c>
      <c r="S4" s="1" t="s">
        <v>218</v>
      </c>
      <c r="T4" s="1" t="s">
        <v>15588</v>
      </c>
      <c r="U4" s="1" t="s">
        <v>230</v>
      </c>
      <c r="V4" s="1" t="s">
        <v>235</v>
      </c>
      <c r="W4" s="1" t="s">
        <v>223</v>
      </c>
      <c r="X4" t="s">
        <v>19507</v>
      </c>
      <c r="Y4" s="1" t="s">
        <v>425</v>
      </c>
    </row>
    <row r="5" spans="1:25" x14ac:dyDescent="0.2">
      <c r="A5" s="8" t="s">
        <v>13</v>
      </c>
      <c r="B5" s="1">
        <v>16</v>
      </c>
      <c r="C5" s="1">
        <v>20</v>
      </c>
      <c r="D5" s="1">
        <v>23</v>
      </c>
      <c r="E5" s="1">
        <v>17</v>
      </c>
      <c r="F5" s="1">
        <v>10</v>
      </c>
      <c r="G5" s="1">
        <v>14</v>
      </c>
      <c r="H5" s="1">
        <v>16</v>
      </c>
      <c r="I5" s="1">
        <v>12</v>
      </c>
      <c r="J5" s="1">
        <v>5</v>
      </c>
      <c r="K5" s="1">
        <v>26</v>
      </c>
      <c r="L5" s="1">
        <v>15</v>
      </c>
      <c r="M5" s="1">
        <v>18</v>
      </c>
      <c r="N5" s="1">
        <v>17</v>
      </c>
      <c r="O5" s="1">
        <v>22</v>
      </c>
      <c r="P5" s="1"/>
      <c r="Q5" s="1"/>
      <c r="R5" s="1"/>
      <c r="S5" s="1">
        <v>51</v>
      </c>
      <c r="T5" s="1"/>
      <c r="U5" s="1"/>
      <c r="V5" s="1"/>
      <c r="W5" s="1">
        <v>26</v>
      </c>
      <c r="X5" s="1"/>
      <c r="Y5" s="1">
        <v>308</v>
      </c>
    </row>
    <row r="6" spans="1:25" x14ac:dyDescent="0.2">
      <c r="A6" s="8" t="s">
        <v>14</v>
      </c>
      <c r="B6" s="1">
        <v>18</v>
      </c>
      <c r="C6" s="1">
        <v>23</v>
      </c>
      <c r="D6" s="1">
        <v>18</v>
      </c>
      <c r="E6" s="1">
        <v>16</v>
      </c>
      <c r="F6" s="1">
        <v>18</v>
      </c>
      <c r="G6" s="1">
        <v>13</v>
      </c>
      <c r="H6" s="1">
        <v>17</v>
      </c>
      <c r="I6" s="1">
        <v>17</v>
      </c>
      <c r="J6" s="1">
        <v>5</v>
      </c>
      <c r="K6" s="1">
        <v>20</v>
      </c>
      <c r="L6" s="1">
        <v>12</v>
      </c>
      <c r="M6" s="1">
        <v>16</v>
      </c>
      <c r="N6" s="1">
        <v>18</v>
      </c>
      <c r="O6" s="1">
        <v>14</v>
      </c>
      <c r="P6" s="1"/>
      <c r="Q6" s="1"/>
      <c r="R6" s="1"/>
      <c r="S6" s="1">
        <v>57</v>
      </c>
      <c r="T6" s="1"/>
      <c r="U6" s="1"/>
      <c r="V6" s="1"/>
      <c r="W6" s="1">
        <v>43</v>
      </c>
      <c r="X6" s="1"/>
      <c r="Y6" s="1">
        <v>325</v>
      </c>
    </row>
    <row r="7" spans="1:25" x14ac:dyDescent="0.2">
      <c r="A7" s="8" t="s">
        <v>15</v>
      </c>
      <c r="B7" s="1">
        <v>19</v>
      </c>
      <c r="C7" s="1">
        <v>21</v>
      </c>
      <c r="D7" s="1">
        <v>11</v>
      </c>
      <c r="E7" s="1">
        <v>25</v>
      </c>
      <c r="F7" s="1">
        <v>18</v>
      </c>
      <c r="G7" s="1">
        <v>17</v>
      </c>
      <c r="H7" s="1">
        <v>17</v>
      </c>
      <c r="I7" s="1">
        <v>14</v>
      </c>
      <c r="J7" s="1"/>
      <c r="K7" s="1">
        <v>16</v>
      </c>
      <c r="L7" s="1">
        <v>14</v>
      </c>
      <c r="M7" s="1">
        <v>19</v>
      </c>
      <c r="N7" s="1">
        <v>19</v>
      </c>
      <c r="O7" s="1">
        <v>18</v>
      </c>
      <c r="P7" s="1"/>
      <c r="Q7" s="1"/>
      <c r="R7" s="1"/>
      <c r="S7" s="1">
        <v>17</v>
      </c>
      <c r="T7" s="1"/>
      <c r="U7" s="1"/>
      <c r="V7" s="1"/>
      <c r="W7" s="1">
        <v>18</v>
      </c>
      <c r="X7" s="1"/>
      <c r="Y7" s="1">
        <v>263</v>
      </c>
    </row>
    <row r="8" spans="1:25" x14ac:dyDescent="0.2">
      <c r="A8" s="8" t="s">
        <v>16</v>
      </c>
      <c r="B8" s="1">
        <v>19</v>
      </c>
      <c r="C8" s="1">
        <v>21</v>
      </c>
      <c r="D8" s="1">
        <v>18</v>
      </c>
      <c r="E8" s="1">
        <v>23</v>
      </c>
      <c r="F8" s="1">
        <v>17</v>
      </c>
      <c r="G8" s="1">
        <v>12</v>
      </c>
      <c r="H8" s="1">
        <v>16</v>
      </c>
      <c r="I8" s="1"/>
      <c r="J8" s="1"/>
      <c r="K8" s="1">
        <v>17</v>
      </c>
      <c r="L8" s="1">
        <v>12</v>
      </c>
      <c r="M8" s="1">
        <v>18</v>
      </c>
      <c r="N8" s="1">
        <v>12</v>
      </c>
      <c r="O8" s="1">
        <v>14</v>
      </c>
      <c r="P8" s="1"/>
      <c r="Q8" s="1"/>
      <c r="R8" s="1"/>
      <c r="S8" s="1">
        <v>18</v>
      </c>
      <c r="T8" s="1"/>
      <c r="U8" s="1"/>
      <c r="V8" s="1"/>
      <c r="W8" s="1">
        <v>22</v>
      </c>
      <c r="X8" s="1"/>
      <c r="Y8" s="1">
        <v>239</v>
      </c>
    </row>
    <row r="9" spans="1:25" x14ac:dyDescent="0.2">
      <c r="A9" s="8" t="s">
        <v>18</v>
      </c>
      <c r="B9" s="1">
        <v>15</v>
      </c>
      <c r="C9" s="1">
        <v>21</v>
      </c>
      <c r="D9" s="1">
        <v>22</v>
      </c>
      <c r="E9" s="1">
        <v>19</v>
      </c>
      <c r="F9" s="1">
        <v>17</v>
      </c>
      <c r="G9" s="1">
        <v>14</v>
      </c>
      <c r="H9" s="1">
        <v>16</v>
      </c>
      <c r="I9" s="1"/>
      <c r="J9" s="1"/>
      <c r="K9" s="1">
        <v>22</v>
      </c>
      <c r="L9" s="1">
        <v>9</v>
      </c>
      <c r="M9" s="1">
        <v>15</v>
      </c>
      <c r="N9" s="1">
        <v>18</v>
      </c>
      <c r="O9" s="1">
        <v>26</v>
      </c>
      <c r="P9" s="1"/>
      <c r="Q9" s="1"/>
      <c r="R9" s="1"/>
      <c r="S9" s="1">
        <v>10</v>
      </c>
      <c r="T9" s="1"/>
      <c r="U9" s="1"/>
      <c r="V9" s="1"/>
      <c r="W9" s="1">
        <v>14</v>
      </c>
      <c r="X9" s="1"/>
      <c r="Y9" s="1">
        <v>238</v>
      </c>
    </row>
    <row r="10" spans="1:25" x14ac:dyDescent="0.2">
      <c r="A10" s="8" t="s">
        <v>19</v>
      </c>
      <c r="B10" s="1">
        <v>16</v>
      </c>
      <c r="C10" s="1">
        <v>16</v>
      </c>
      <c r="D10" s="1">
        <v>19</v>
      </c>
      <c r="E10" s="1">
        <v>12</v>
      </c>
      <c r="F10" s="1">
        <v>19</v>
      </c>
      <c r="G10" s="1">
        <v>11</v>
      </c>
      <c r="H10" s="1">
        <v>17</v>
      </c>
      <c r="I10" s="1"/>
      <c r="J10" s="1"/>
      <c r="K10" s="1">
        <v>18</v>
      </c>
      <c r="L10" s="1">
        <v>6</v>
      </c>
      <c r="M10" s="1">
        <v>10</v>
      </c>
      <c r="N10" s="1">
        <v>15</v>
      </c>
      <c r="O10" s="1">
        <v>20</v>
      </c>
      <c r="P10" s="1"/>
      <c r="Q10" s="1"/>
      <c r="R10" s="1"/>
      <c r="S10" s="1">
        <v>19</v>
      </c>
      <c r="T10" s="1"/>
      <c r="U10" s="1"/>
      <c r="V10" s="1"/>
      <c r="W10" s="1">
        <v>16</v>
      </c>
      <c r="X10" s="1"/>
      <c r="Y10" s="1">
        <v>214</v>
      </c>
    </row>
    <row r="11" spans="1:25" x14ac:dyDescent="0.2">
      <c r="A11" s="8" t="s">
        <v>20</v>
      </c>
      <c r="B11" s="1">
        <v>19</v>
      </c>
      <c r="C11" s="1">
        <v>18</v>
      </c>
      <c r="D11" s="1">
        <v>21</v>
      </c>
      <c r="E11" s="1">
        <v>17</v>
      </c>
      <c r="F11" s="1">
        <v>20</v>
      </c>
      <c r="G11" s="1">
        <v>14</v>
      </c>
      <c r="H11" s="1">
        <v>18</v>
      </c>
      <c r="I11" s="1"/>
      <c r="J11" s="1"/>
      <c r="K11" s="1">
        <v>9</v>
      </c>
      <c r="L11" s="1">
        <v>7</v>
      </c>
      <c r="M11" s="1">
        <v>14</v>
      </c>
      <c r="N11" s="1">
        <v>18</v>
      </c>
      <c r="O11" s="1">
        <v>21</v>
      </c>
      <c r="P11" s="1"/>
      <c r="Q11" s="1"/>
      <c r="R11" s="1"/>
      <c r="S11" s="1">
        <v>17</v>
      </c>
      <c r="T11" s="1"/>
      <c r="U11" s="1"/>
      <c r="V11" s="1"/>
      <c r="W11" s="1">
        <v>20</v>
      </c>
      <c r="X11" s="1"/>
      <c r="Y11" s="1">
        <v>233</v>
      </c>
    </row>
    <row r="12" spans="1:25" x14ac:dyDescent="0.2">
      <c r="A12" s="8" t="s">
        <v>24</v>
      </c>
      <c r="B12" s="1">
        <v>20</v>
      </c>
      <c r="C12" s="1">
        <v>18</v>
      </c>
      <c r="D12" s="1">
        <v>18</v>
      </c>
      <c r="E12" s="1">
        <v>16</v>
      </c>
      <c r="F12" s="1">
        <v>21</v>
      </c>
      <c r="G12" s="1"/>
      <c r="H12" s="1">
        <v>14</v>
      </c>
      <c r="I12" s="1"/>
      <c r="J12" s="1"/>
      <c r="K12" s="1">
        <v>19</v>
      </c>
      <c r="L12" s="1">
        <v>12</v>
      </c>
      <c r="M12" s="1">
        <v>18</v>
      </c>
      <c r="N12" s="1">
        <v>22</v>
      </c>
      <c r="O12" s="1">
        <v>17</v>
      </c>
      <c r="P12" s="1"/>
      <c r="Q12" s="1"/>
      <c r="R12" s="1"/>
      <c r="S12" s="1">
        <v>21</v>
      </c>
      <c r="T12" s="1"/>
      <c r="U12" s="1"/>
      <c r="V12" s="1"/>
      <c r="W12" s="1">
        <v>19</v>
      </c>
      <c r="X12" s="1"/>
      <c r="Y12" s="1">
        <v>235</v>
      </c>
    </row>
    <row r="13" spans="1:25" x14ac:dyDescent="0.2">
      <c r="A13" s="8" t="s">
        <v>12</v>
      </c>
      <c r="B13" s="1">
        <v>13</v>
      </c>
      <c r="C13" s="1">
        <v>18</v>
      </c>
      <c r="D13" s="1">
        <v>17</v>
      </c>
      <c r="E13" s="1">
        <v>16</v>
      </c>
      <c r="F13" s="1">
        <v>16</v>
      </c>
      <c r="G13" s="1"/>
      <c r="H13" s="1">
        <v>16</v>
      </c>
      <c r="I13" s="1"/>
      <c r="J13" s="1"/>
      <c r="K13" s="1">
        <v>19</v>
      </c>
      <c r="L13" s="1">
        <v>12</v>
      </c>
      <c r="M13" s="1">
        <v>11</v>
      </c>
      <c r="N13" s="1">
        <v>13</v>
      </c>
      <c r="O13" s="1">
        <v>20</v>
      </c>
      <c r="P13" s="1"/>
      <c r="Q13" s="1"/>
      <c r="R13" s="1"/>
      <c r="S13" s="1">
        <v>13</v>
      </c>
      <c r="T13" s="1"/>
      <c r="U13" s="1"/>
      <c r="V13" s="1"/>
      <c r="W13" s="1">
        <v>17</v>
      </c>
      <c r="X13" s="1"/>
      <c r="Y13" s="1">
        <v>201</v>
      </c>
    </row>
    <row r="14" spans="1:25" x14ac:dyDescent="0.2">
      <c r="A14" s="8" t="s">
        <v>25</v>
      </c>
      <c r="B14" s="1">
        <v>15</v>
      </c>
      <c r="C14" s="1">
        <v>9</v>
      </c>
      <c r="D14" s="1">
        <v>18</v>
      </c>
      <c r="E14" s="1">
        <v>20</v>
      </c>
      <c r="F14" s="1">
        <v>20</v>
      </c>
      <c r="G14" s="1"/>
      <c r="H14" s="1"/>
      <c r="I14" s="1"/>
      <c r="J14" s="1"/>
      <c r="K14" s="1">
        <v>21</v>
      </c>
      <c r="L14" s="1">
        <v>13</v>
      </c>
      <c r="M14" s="1">
        <v>17</v>
      </c>
      <c r="N14" s="1">
        <v>17</v>
      </c>
      <c r="O14" s="1">
        <v>16</v>
      </c>
      <c r="P14" s="1"/>
      <c r="Q14" s="1">
        <v>10</v>
      </c>
      <c r="R14" s="1"/>
      <c r="S14" s="1"/>
      <c r="T14" s="1"/>
      <c r="U14" s="1">
        <v>13</v>
      </c>
      <c r="V14" s="1"/>
      <c r="W14" s="1"/>
      <c r="X14" s="1"/>
      <c r="Y14" s="1">
        <v>189</v>
      </c>
    </row>
    <row r="15" spans="1:25" x14ac:dyDescent="0.2">
      <c r="A15" s="8" t="s">
        <v>26</v>
      </c>
      <c r="B15" s="1">
        <v>12</v>
      </c>
      <c r="C15" s="1">
        <v>16</v>
      </c>
      <c r="D15" s="1">
        <v>22</v>
      </c>
      <c r="E15" s="1"/>
      <c r="F15" s="1">
        <v>18</v>
      </c>
      <c r="G15" s="1"/>
      <c r="H15" s="1"/>
      <c r="I15" s="1"/>
      <c r="J15" s="1"/>
      <c r="K15" s="1"/>
      <c r="L15" s="1">
        <v>10</v>
      </c>
      <c r="M15" s="1">
        <v>16</v>
      </c>
      <c r="N15" s="1">
        <v>20</v>
      </c>
      <c r="O15" s="1">
        <v>19</v>
      </c>
      <c r="P15" s="1"/>
      <c r="Q15" s="1">
        <v>15</v>
      </c>
      <c r="R15" s="1"/>
      <c r="S15" s="1"/>
      <c r="T15" s="1"/>
      <c r="U15" s="1">
        <v>21</v>
      </c>
      <c r="V15" s="1"/>
      <c r="W15" s="1"/>
      <c r="X15" s="1"/>
      <c r="Y15" s="1">
        <v>169</v>
      </c>
    </row>
    <row r="16" spans="1:25" x14ac:dyDescent="0.2">
      <c r="A16" s="8" t="s">
        <v>91</v>
      </c>
      <c r="B16" s="1"/>
      <c r="C16" s="1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18</v>
      </c>
      <c r="R16" s="1"/>
      <c r="S16" s="1"/>
      <c r="T16" s="1"/>
      <c r="U16" s="1">
        <v>14</v>
      </c>
      <c r="V16" s="1"/>
      <c r="W16" s="1"/>
      <c r="X16" s="1"/>
      <c r="Y16" s="1">
        <v>48</v>
      </c>
    </row>
    <row r="17" spans="1:25" x14ac:dyDescent="0.2">
      <c r="A17" s="8" t="s">
        <v>162</v>
      </c>
      <c r="B17" s="1"/>
      <c r="C17" s="1"/>
      <c r="D17" s="1"/>
      <c r="E17" s="1">
        <v>12</v>
      </c>
      <c r="F17" s="1">
        <v>9</v>
      </c>
      <c r="G17" s="1"/>
      <c r="H17" s="1"/>
      <c r="I17" s="1"/>
      <c r="J17" s="1"/>
      <c r="K17" s="1">
        <v>18</v>
      </c>
      <c r="L17" s="1">
        <v>9</v>
      </c>
      <c r="M17" s="1">
        <v>2</v>
      </c>
      <c r="N17" s="1">
        <v>9</v>
      </c>
      <c r="O17" s="1">
        <v>7</v>
      </c>
      <c r="P17" s="1"/>
      <c r="Q17" s="1">
        <v>12</v>
      </c>
      <c r="R17" s="1"/>
      <c r="S17" s="1"/>
      <c r="T17" s="1"/>
      <c r="U17" s="1">
        <v>19</v>
      </c>
      <c r="V17" s="1"/>
      <c r="W17" s="1"/>
      <c r="X17" s="1"/>
      <c r="Y17" s="1">
        <v>97</v>
      </c>
    </row>
    <row r="18" spans="1:25" x14ac:dyDescent="0.2">
      <c r="A18" s="8" t="s">
        <v>231</v>
      </c>
      <c r="B18" s="1"/>
      <c r="C18" s="1"/>
      <c r="D18" s="1"/>
      <c r="E18" s="1">
        <v>17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17</v>
      </c>
    </row>
    <row r="19" spans="1:25" x14ac:dyDescent="0.2">
      <c r="A19" s="8" t="s">
        <v>221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18</v>
      </c>
      <c r="S19" s="1"/>
      <c r="T19" s="1"/>
      <c r="U19" s="1"/>
      <c r="V19" s="1">
        <v>18</v>
      </c>
      <c r="W19" s="1"/>
      <c r="X19" s="1"/>
      <c r="Y19" s="1">
        <v>36</v>
      </c>
    </row>
    <row r="20" spans="1:25" x14ac:dyDescent="0.2">
      <c r="A20" s="8" t="s">
        <v>222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13</v>
      </c>
      <c r="S20" s="1"/>
      <c r="T20" s="1"/>
      <c r="U20" s="1"/>
      <c r="V20" s="1">
        <v>14</v>
      </c>
      <c r="W20" s="1"/>
      <c r="X20" s="1"/>
      <c r="Y20" s="1">
        <v>27</v>
      </c>
    </row>
    <row r="21" spans="1:25" x14ac:dyDescent="0.2">
      <c r="A21" s="8" t="s">
        <v>15589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7</v>
      </c>
      <c r="Q21" s="1"/>
      <c r="R21" s="1"/>
      <c r="S21" s="1"/>
      <c r="T21" s="1">
        <v>5</v>
      </c>
      <c r="U21" s="1"/>
      <c r="V21" s="1"/>
      <c r="W21" s="1"/>
      <c r="X21" s="1"/>
      <c r="Y21" s="1">
        <v>12</v>
      </c>
    </row>
    <row r="22" spans="1:25" x14ac:dyDescent="0.2">
      <c r="A22" s="13" t="s">
        <v>19508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2</v>
      </c>
      <c r="Y22" s="1">
        <v>2</v>
      </c>
    </row>
    <row r="23" spans="1:25" x14ac:dyDescent="0.2">
      <c r="A23" s="13" t="s">
        <v>166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>
        <v>1</v>
      </c>
      <c r="Y23" s="1">
        <v>1</v>
      </c>
    </row>
    <row r="24" spans="1:25" x14ac:dyDescent="0.2">
      <c r="A24" s="8" t="s">
        <v>425</v>
      </c>
      <c r="B24" s="1">
        <v>182</v>
      </c>
      <c r="C24" s="1">
        <v>217</v>
      </c>
      <c r="D24" s="1">
        <v>207</v>
      </c>
      <c r="E24" s="1">
        <v>210</v>
      </c>
      <c r="F24" s="1">
        <v>203</v>
      </c>
      <c r="G24" s="1">
        <v>95</v>
      </c>
      <c r="H24" s="1">
        <v>147</v>
      </c>
      <c r="I24" s="1">
        <v>43</v>
      </c>
      <c r="J24" s="1">
        <v>10</v>
      </c>
      <c r="K24" s="1">
        <v>205</v>
      </c>
      <c r="L24" s="1">
        <v>131</v>
      </c>
      <c r="M24" s="1">
        <v>174</v>
      </c>
      <c r="N24" s="1">
        <v>198</v>
      </c>
      <c r="O24" s="1">
        <v>214</v>
      </c>
      <c r="P24" s="1">
        <v>7</v>
      </c>
      <c r="Q24" s="1">
        <v>55</v>
      </c>
      <c r="R24" s="1">
        <v>31</v>
      </c>
      <c r="S24" s="1">
        <v>223</v>
      </c>
      <c r="T24" s="1">
        <v>5</v>
      </c>
      <c r="U24" s="1">
        <v>67</v>
      </c>
      <c r="V24" s="1">
        <v>32</v>
      </c>
      <c r="W24" s="1">
        <v>195</v>
      </c>
      <c r="X24" s="1">
        <v>3</v>
      </c>
      <c r="Y24" s="1">
        <v>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B0D1-567E-47EC-9B22-CE7B8D15F042}">
  <dimension ref="A1:B2947"/>
  <sheetViews>
    <sheetView workbookViewId="0">
      <selection activeCell="G11" sqref="G11"/>
    </sheetView>
  </sheetViews>
  <sheetFormatPr defaultColWidth="8.7109375" defaultRowHeight="12.75" x14ac:dyDescent="0.2"/>
  <cols>
    <col min="1" max="1" width="15.42578125" bestFit="1" customWidth="1"/>
  </cols>
  <sheetData>
    <row r="1" spans="1:2" ht="15" x14ac:dyDescent="0.25">
      <c r="A1" s="15" t="s">
        <v>1</v>
      </c>
      <c r="B1" t="s">
        <v>18348</v>
      </c>
    </row>
    <row r="2" spans="1:2" x14ac:dyDescent="0.2">
      <c r="A2">
        <v>15044</v>
      </c>
      <c r="B2" t="s">
        <v>378</v>
      </c>
    </row>
    <row r="3" spans="1:2" x14ac:dyDescent="0.2">
      <c r="A3">
        <v>14917</v>
      </c>
      <c r="B3" t="s">
        <v>378</v>
      </c>
    </row>
    <row r="4" spans="1:2" x14ac:dyDescent="0.2">
      <c r="A4">
        <v>15107</v>
      </c>
      <c r="B4" t="s">
        <v>378</v>
      </c>
    </row>
    <row r="5" spans="1:2" x14ac:dyDescent="0.2">
      <c r="A5">
        <v>15101</v>
      </c>
      <c r="B5" t="s">
        <v>378</v>
      </c>
    </row>
    <row r="6" spans="1:2" x14ac:dyDescent="0.2">
      <c r="A6">
        <v>15098</v>
      </c>
      <c r="B6" t="s">
        <v>378</v>
      </c>
    </row>
    <row r="7" spans="1:2" x14ac:dyDescent="0.2">
      <c r="A7">
        <v>14648</v>
      </c>
      <c r="B7" t="s">
        <v>378</v>
      </c>
    </row>
    <row r="8" spans="1:2" x14ac:dyDescent="0.2">
      <c r="A8">
        <v>15084</v>
      </c>
      <c r="B8" t="s">
        <v>378</v>
      </c>
    </row>
    <row r="9" spans="1:2" x14ac:dyDescent="0.2">
      <c r="A9">
        <v>15069</v>
      </c>
      <c r="B9" t="s">
        <v>378</v>
      </c>
    </row>
    <row r="10" spans="1:2" x14ac:dyDescent="0.2">
      <c r="A10">
        <v>15096</v>
      </c>
      <c r="B10" t="s">
        <v>378</v>
      </c>
    </row>
    <row r="11" spans="1:2" x14ac:dyDescent="0.2">
      <c r="A11">
        <v>15095</v>
      </c>
      <c r="B11" t="s">
        <v>378</v>
      </c>
    </row>
    <row r="12" spans="1:2" x14ac:dyDescent="0.2">
      <c r="A12">
        <v>6193</v>
      </c>
      <c r="B12" t="s">
        <v>378</v>
      </c>
    </row>
    <row r="13" spans="1:2" x14ac:dyDescent="0.2">
      <c r="A13">
        <v>13590</v>
      </c>
      <c r="B13" t="s">
        <v>378</v>
      </c>
    </row>
    <row r="14" spans="1:2" x14ac:dyDescent="0.2">
      <c r="A14">
        <v>15054</v>
      </c>
      <c r="B14" t="s">
        <v>378</v>
      </c>
    </row>
    <row r="15" spans="1:2" x14ac:dyDescent="0.2">
      <c r="A15">
        <v>15094</v>
      </c>
      <c r="B15" t="s">
        <v>378</v>
      </c>
    </row>
    <row r="16" spans="1:2" x14ac:dyDescent="0.2">
      <c r="A16">
        <v>15092</v>
      </c>
      <c r="B16" t="s">
        <v>378</v>
      </c>
    </row>
    <row r="17" spans="1:2" x14ac:dyDescent="0.2">
      <c r="A17">
        <v>15091</v>
      </c>
      <c r="B17" t="s">
        <v>378</v>
      </c>
    </row>
    <row r="18" spans="1:2" x14ac:dyDescent="0.2">
      <c r="A18">
        <v>15081</v>
      </c>
      <c r="B18" t="s">
        <v>378</v>
      </c>
    </row>
    <row r="19" spans="1:2" x14ac:dyDescent="0.2">
      <c r="A19">
        <v>13884</v>
      </c>
      <c r="B19" t="s">
        <v>378</v>
      </c>
    </row>
    <row r="20" spans="1:2" x14ac:dyDescent="0.2">
      <c r="A20">
        <v>10227</v>
      </c>
      <c r="B20" t="s">
        <v>378</v>
      </c>
    </row>
    <row r="21" spans="1:2" x14ac:dyDescent="0.2">
      <c r="A21">
        <v>3829</v>
      </c>
      <c r="B21" t="s">
        <v>378</v>
      </c>
    </row>
    <row r="22" spans="1:2" x14ac:dyDescent="0.2">
      <c r="A22">
        <v>14939</v>
      </c>
      <c r="B22" t="s">
        <v>378</v>
      </c>
    </row>
    <row r="23" spans="1:2" x14ac:dyDescent="0.2">
      <c r="A23">
        <v>15086</v>
      </c>
      <c r="B23" t="s">
        <v>378</v>
      </c>
    </row>
    <row r="24" spans="1:2" x14ac:dyDescent="0.2">
      <c r="A24">
        <v>15079</v>
      </c>
      <c r="B24" t="s">
        <v>378</v>
      </c>
    </row>
    <row r="25" spans="1:2" x14ac:dyDescent="0.2">
      <c r="A25">
        <v>14996</v>
      </c>
      <c r="B25" t="s">
        <v>378</v>
      </c>
    </row>
    <row r="26" spans="1:2" x14ac:dyDescent="0.2">
      <c r="A26">
        <v>15083</v>
      </c>
      <c r="B26" t="s">
        <v>378</v>
      </c>
    </row>
    <row r="27" spans="1:2" x14ac:dyDescent="0.2">
      <c r="A27">
        <v>15080</v>
      </c>
      <c r="B27" t="s">
        <v>378</v>
      </c>
    </row>
    <row r="28" spans="1:2" x14ac:dyDescent="0.2">
      <c r="A28">
        <v>15071</v>
      </c>
      <c r="B28" t="s">
        <v>378</v>
      </c>
    </row>
    <row r="29" spans="1:2" x14ac:dyDescent="0.2">
      <c r="A29">
        <v>14219</v>
      </c>
      <c r="B29" t="s">
        <v>378</v>
      </c>
    </row>
    <row r="30" spans="1:2" x14ac:dyDescent="0.2">
      <c r="A30">
        <v>14564</v>
      </c>
      <c r="B30" t="s">
        <v>378</v>
      </c>
    </row>
    <row r="31" spans="1:2" x14ac:dyDescent="0.2">
      <c r="A31">
        <v>14491</v>
      </c>
      <c r="B31" t="s">
        <v>378</v>
      </c>
    </row>
    <row r="32" spans="1:2" x14ac:dyDescent="0.2">
      <c r="A32">
        <v>10739</v>
      </c>
      <c r="B32" t="s">
        <v>378</v>
      </c>
    </row>
    <row r="33" spans="1:2" x14ac:dyDescent="0.2">
      <c r="A33">
        <v>14599</v>
      </c>
      <c r="B33" t="s">
        <v>378</v>
      </c>
    </row>
    <row r="34" spans="1:2" x14ac:dyDescent="0.2">
      <c r="A34">
        <v>4840</v>
      </c>
      <c r="B34" t="s">
        <v>378</v>
      </c>
    </row>
    <row r="35" spans="1:2" x14ac:dyDescent="0.2">
      <c r="A35">
        <v>12610</v>
      </c>
      <c r="B35" t="s">
        <v>378</v>
      </c>
    </row>
    <row r="36" spans="1:2" x14ac:dyDescent="0.2">
      <c r="A36">
        <v>10118</v>
      </c>
      <c r="B36" t="s">
        <v>378</v>
      </c>
    </row>
    <row r="37" spans="1:2" x14ac:dyDescent="0.2">
      <c r="A37">
        <v>11266</v>
      </c>
      <c r="B37" t="s">
        <v>378</v>
      </c>
    </row>
    <row r="38" spans="1:2" x14ac:dyDescent="0.2">
      <c r="A38">
        <v>14740</v>
      </c>
      <c r="B38" t="s">
        <v>378</v>
      </c>
    </row>
    <row r="39" spans="1:2" x14ac:dyDescent="0.2">
      <c r="A39">
        <v>14601</v>
      </c>
      <c r="B39" t="s">
        <v>378</v>
      </c>
    </row>
    <row r="40" spans="1:2" x14ac:dyDescent="0.2">
      <c r="A40">
        <v>14755</v>
      </c>
      <c r="B40" t="s">
        <v>378</v>
      </c>
    </row>
    <row r="41" spans="1:2" x14ac:dyDescent="0.2">
      <c r="A41">
        <v>9784</v>
      </c>
      <c r="B41" t="s">
        <v>378</v>
      </c>
    </row>
    <row r="42" spans="1:2" x14ac:dyDescent="0.2">
      <c r="A42">
        <v>7869</v>
      </c>
      <c r="B42" t="s">
        <v>378</v>
      </c>
    </row>
    <row r="43" spans="1:2" x14ac:dyDescent="0.2">
      <c r="A43">
        <v>7868</v>
      </c>
      <c r="B43" t="s">
        <v>378</v>
      </c>
    </row>
    <row r="44" spans="1:2" x14ac:dyDescent="0.2">
      <c r="A44">
        <v>14268</v>
      </c>
      <c r="B44" t="s">
        <v>378</v>
      </c>
    </row>
    <row r="45" spans="1:2" x14ac:dyDescent="0.2">
      <c r="A45">
        <v>14639</v>
      </c>
      <c r="B45" t="s">
        <v>378</v>
      </c>
    </row>
    <row r="46" spans="1:2" x14ac:dyDescent="0.2">
      <c r="A46">
        <v>10063</v>
      </c>
      <c r="B46" t="s">
        <v>378</v>
      </c>
    </row>
    <row r="47" spans="1:2" x14ac:dyDescent="0.2">
      <c r="A47">
        <v>14250</v>
      </c>
      <c r="B47" t="s">
        <v>378</v>
      </c>
    </row>
    <row r="48" spans="1:2" x14ac:dyDescent="0.2">
      <c r="A48">
        <v>4868</v>
      </c>
      <c r="B48" t="s">
        <v>378</v>
      </c>
    </row>
    <row r="49" spans="1:2" x14ac:dyDescent="0.2">
      <c r="A49">
        <v>12994</v>
      </c>
      <c r="B49" t="s">
        <v>378</v>
      </c>
    </row>
    <row r="50" spans="1:2" x14ac:dyDescent="0.2">
      <c r="A50">
        <v>13554</v>
      </c>
      <c r="B50" t="s">
        <v>378</v>
      </c>
    </row>
    <row r="51" spans="1:2" x14ac:dyDescent="0.2">
      <c r="A51">
        <v>9760</v>
      </c>
      <c r="B51" t="s">
        <v>378</v>
      </c>
    </row>
    <row r="52" spans="1:2" x14ac:dyDescent="0.2">
      <c r="A52">
        <v>14937</v>
      </c>
      <c r="B52" t="s">
        <v>378</v>
      </c>
    </row>
    <row r="53" spans="1:2" x14ac:dyDescent="0.2">
      <c r="A53">
        <v>6047</v>
      </c>
      <c r="B53" t="s">
        <v>378</v>
      </c>
    </row>
    <row r="54" spans="1:2" x14ac:dyDescent="0.2">
      <c r="A54">
        <v>3170</v>
      </c>
      <c r="B54" t="s">
        <v>378</v>
      </c>
    </row>
    <row r="55" spans="1:2" x14ac:dyDescent="0.2">
      <c r="A55">
        <v>6007</v>
      </c>
      <c r="B55" t="s">
        <v>378</v>
      </c>
    </row>
    <row r="56" spans="1:2" x14ac:dyDescent="0.2">
      <c r="A56">
        <v>15070</v>
      </c>
      <c r="B56" t="s">
        <v>378</v>
      </c>
    </row>
    <row r="57" spans="1:2" x14ac:dyDescent="0.2">
      <c r="A57">
        <v>14873</v>
      </c>
      <c r="B57" t="s">
        <v>378</v>
      </c>
    </row>
    <row r="58" spans="1:2" x14ac:dyDescent="0.2">
      <c r="A58">
        <v>12685</v>
      </c>
      <c r="B58" t="s">
        <v>378</v>
      </c>
    </row>
    <row r="59" spans="1:2" x14ac:dyDescent="0.2">
      <c r="A59">
        <v>6722</v>
      </c>
      <c r="B59" t="s">
        <v>378</v>
      </c>
    </row>
    <row r="60" spans="1:2" x14ac:dyDescent="0.2">
      <c r="A60">
        <v>14977</v>
      </c>
      <c r="B60" t="s">
        <v>378</v>
      </c>
    </row>
    <row r="61" spans="1:2" x14ac:dyDescent="0.2">
      <c r="A61">
        <v>14818</v>
      </c>
      <c r="B61" t="s">
        <v>378</v>
      </c>
    </row>
    <row r="62" spans="1:2" x14ac:dyDescent="0.2">
      <c r="A62">
        <v>14971</v>
      </c>
      <c r="B62" t="s">
        <v>378</v>
      </c>
    </row>
    <row r="63" spans="1:2" x14ac:dyDescent="0.2">
      <c r="A63">
        <v>14833</v>
      </c>
      <c r="B63" t="s">
        <v>378</v>
      </c>
    </row>
    <row r="64" spans="1:2" x14ac:dyDescent="0.2">
      <c r="A64">
        <v>14825</v>
      </c>
      <c r="B64" t="s">
        <v>378</v>
      </c>
    </row>
    <row r="65" spans="1:2" x14ac:dyDescent="0.2">
      <c r="A65">
        <v>15064</v>
      </c>
      <c r="B65" t="s">
        <v>378</v>
      </c>
    </row>
    <row r="66" spans="1:2" x14ac:dyDescent="0.2">
      <c r="A66">
        <v>14528</v>
      </c>
      <c r="B66" t="s">
        <v>378</v>
      </c>
    </row>
    <row r="67" spans="1:2" x14ac:dyDescent="0.2">
      <c r="A67">
        <v>7187</v>
      </c>
      <c r="B67" t="s">
        <v>378</v>
      </c>
    </row>
    <row r="68" spans="1:2" x14ac:dyDescent="0.2">
      <c r="A68">
        <v>13383</v>
      </c>
      <c r="B68" t="s">
        <v>378</v>
      </c>
    </row>
    <row r="69" spans="1:2" x14ac:dyDescent="0.2">
      <c r="A69">
        <v>14549</v>
      </c>
      <c r="B69" t="s">
        <v>378</v>
      </c>
    </row>
    <row r="70" spans="1:2" x14ac:dyDescent="0.2">
      <c r="A70">
        <v>13663</v>
      </c>
      <c r="B70" t="s">
        <v>378</v>
      </c>
    </row>
    <row r="71" spans="1:2" x14ac:dyDescent="0.2">
      <c r="A71">
        <v>12941</v>
      </c>
      <c r="B71" t="s">
        <v>378</v>
      </c>
    </row>
    <row r="72" spans="1:2" x14ac:dyDescent="0.2">
      <c r="A72">
        <v>7972</v>
      </c>
      <c r="B72" t="s">
        <v>378</v>
      </c>
    </row>
    <row r="73" spans="1:2" x14ac:dyDescent="0.2">
      <c r="A73">
        <v>14148</v>
      </c>
      <c r="B73" t="s">
        <v>378</v>
      </c>
    </row>
    <row r="74" spans="1:2" x14ac:dyDescent="0.2">
      <c r="A74">
        <v>14913</v>
      </c>
      <c r="B74" t="s">
        <v>378</v>
      </c>
    </row>
    <row r="75" spans="1:2" x14ac:dyDescent="0.2">
      <c r="A75">
        <v>14298</v>
      </c>
      <c r="B75" t="s">
        <v>378</v>
      </c>
    </row>
    <row r="76" spans="1:2" x14ac:dyDescent="0.2">
      <c r="A76">
        <v>14347</v>
      </c>
      <c r="B76" t="s">
        <v>378</v>
      </c>
    </row>
    <row r="77" spans="1:2" x14ac:dyDescent="0.2">
      <c r="A77">
        <v>15053</v>
      </c>
      <c r="B77" t="s">
        <v>378</v>
      </c>
    </row>
    <row r="78" spans="1:2" x14ac:dyDescent="0.2">
      <c r="A78">
        <v>15052</v>
      </c>
      <c r="B78" t="s">
        <v>378</v>
      </c>
    </row>
    <row r="79" spans="1:2" x14ac:dyDescent="0.2">
      <c r="A79">
        <v>15038</v>
      </c>
      <c r="B79" t="s">
        <v>378</v>
      </c>
    </row>
    <row r="80" spans="1:2" x14ac:dyDescent="0.2">
      <c r="A80">
        <v>15048</v>
      </c>
      <c r="B80" t="s">
        <v>378</v>
      </c>
    </row>
    <row r="81" spans="1:2" x14ac:dyDescent="0.2">
      <c r="A81">
        <v>14897</v>
      </c>
      <c r="B81" t="s">
        <v>378</v>
      </c>
    </row>
    <row r="82" spans="1:2" x14ac:dyDescent="0.2">
      <c r="A82">
        <v>14984</v>
      </c>
      <c r="B82" t="s">
        <v>378</v>
      </c>
    </row>
    <row r="83" spans="1:2" x14ac:dyDescent="0.2">
      <c r="A83">
        <v>13032</v>
      </c>
      <c r="B83" t="s">
        <v>378</v>
      </c>
    </row>
    <row r="84" spans="1:2" x14ac:dyDescent="0.2">
      <c r="A84">
        <v>15004</v>
      </c>
      <c r="B84" t="s">
        <v>378</v>
      </c>
    </row>
    <row r="85" spans="1:2" x14ac:dyDescent="0.2">
      <c r="A85">
        <v>15001</v>
      </c>
      <c r="B85" t="s">
        <v>378</v>
      </c>
    </row>
    <row r="86" spans="1:2" x14ac:dyDescent="0.2">
      <c r="A86">
        <v>14852</v>
      </c>
      <c r="B86" t="s">
        <v>378</v>
      </c>
    </row>
    <row r="87" spans="1:2" x14ac:dyDescent="0.2">
      <c r="A87">
        <v>14983</v>
      </c>
      <c r="B87" t="s">
        <v>378</v>
      </c>
    </row>
    <row r="88" spans="1:2" x14ac:dyDescent="0.2">
      <c r="A88">
        <v>15034</v>
      </c>
      <c r="B88" t="s">
        <v>378</v>
      </c>
    </row>
    <row r="89" spans="1:2" x14ac:dyDescent="0.2">
      <c r="A89">
        <v>15024</v>
      </c>
      <c r="B89" t="s">
        <v>378</v>
      </c>
    </row>
    <row r="90" spans="1:2" x14ac:dyDescent="0.2">
      <c r="A90">
        <v>14916</v>
      </c>
      <c r="B90" t="s">
        <v>378</v>
      </c>
    </row>
    <row r="91" spans="1:2" x14ac:dyDescent="0.2">
      <c r="A91">
        <v>15040</v>
      </c>
      <c r="B91" t="s">
        <v>378</v>
      </c>
    </row>
    <row r="92" spans="1:2" x14ac:dyDescent="0.2">
      <c r="A92">
        <v>15032</v>
      </c>
      <c r="B92" t="s">
        <v>378</v>
      </c>
    </row>
    <row r="93" spans="1:2" x14ac:dyDescent="0.2">
      <c r="A93">
        <v>15031</v>
      </c>
      <c r="B93" t="s">
        <v>378</v>
      </c>
    </row>
    <row r="94" spans="1:2" x14ac:dyDescent="0.2">
      <c r="A94">
        <v>15023</v>
      </c>
      <c r="B94" t="s">
        <v>378</v>
      </c>
    </row>
    <row r="95" spans="1:2" x14ac:dyDescent="0.2">
      <c r="A95">
        <v>15021</v>
      </c>
      <c r="B95" t="s">
        <v>378</v>
      </c>
    </row>
    <row r="96" spans="1:2" x14ac:dyDescent="0.2">
      <c r="A96">
        <v>15028</v>
      </c>
      <c r="B96" t="s">
        <v>378</v>
      </c>
    </row>
    <row r="97" spans="1:2" x14ac:dyDescent="0.2">
      <c r="A97">
        <v>15018</v>
      </c>
      <c r="B97" t="s">
        <v>378</v>
      </c>
    </row>
    <row r="98" spans="1:2" x14ac:dyDescent="0.2">
      <c r="A98">
        <v>15008</v>
      </c>
      <c r="B98" t="s">
        <v>378</v>
      </c>
    </row>
    <row r="99" spans="1:2" x14ac:dyDescent="0.2">
      <c r="A99">
        <v>15015</v>
      </c>
      <c r="B99" t="s">
        <v>378</v>
      </c>
    </row>
    <row r="100" spans="1:2" x14ac:dyDescent="0.2">
      <c r="A100">
        <v>15014</v>
      </c>
      <c r="B100" t="s">
        <v>378</v>
      </c>
    </row>
    <row r="101" spans="1:2" x14ac:dyDescent="0.2">
      <c r="A101">
        <v>15013</v>
      </c>
      <c r="B101" t="s">
        <v>378</v>
      </c>
    </row>
    <row r="102" spans="1:2" x14ac:dyDescent="0.2">
      <c r="A102">
        <v>3176</v>
      </c>
      <c r="B102" t="s">
        <v>378</v>
      </c>
    </row>
    <row r="103" spans="1:2" x14ac:dyDescent="0.2">
      <c r="A103">
        <v>15003</v>
      </c>
      <c r="B103" t="s">
        <v>378</v>
      </c>
    </row>
    <row r="104" spans="1:2" x14ac:dyDescent="0.2">
      <c r="A104">
        <v>14924</v>
      </c>
      <c r="B104" t="s">
        <v>378</v>
      </c>
    </row>
    <row r="105" spans="1:2" x14ac:dyDescent="0.2">
      <c r="A105">
        <v>14868</v>
      </c>
      <c r="B105" t="s">
        <v>378</v>
      </c>
    </row>
    <row r="106" spans="1:2" x14ac:dyDescent="0.2">
      <c r="A106">
        <v>13319</v>
      </c>
      <c r="B106" t="s">
        <v>378</v>
      </c>
    </row>
    <row r="107" spans="1:2" x14ac:dyDescent="0.2">
      <c r="A107">
        <v>12979</v>
      </c>
      <c r="B107" t="s">
        <v>378</v>
      </c>
    </row>
    <row r="108" spans="1:2" x14ac:dyDescent="0.2">
      <c r="A108">
        <v>9532</v>
      </c>
      <c r="B108" t="s">
        <v>378</v>
      </c>
    </row>
    <row r="109" spans="1:2" x14ac:dyDescent="0.2">
      <c r="A109">
        <v>14858</v>
      </c>
      <c r="B109" t="s">
        <v>378</v>
      </c>
    </row>
    <row r="110" spans="1:2" x14ac:dyDescent="0.2">
      <c r="A110">
        <v>9067</v>
      </c>
      <c r="B110" t="s">
        <v>378</v>
      </c>
    </row>
    <row r="111" spans="1:2" x14ac:dyDescent="0.2">
      <c r="A111">
        <v>11660</v>
      </c>
      <c r="B111" t="s">
        <v>378</v>
      </c>
    </row>
    <row r="112" spans="1:2" x14ac:dyDescent="0.2">
      <c r="A112">
        <v>10716</v>
      </c>
      <c r="B112" t="s">
        <v>378</v>
      </c>
    </row>
    <row r="113" spans="1:2" x14ac:dyDescent="0.2">
      <c r="A113">
        <v>8655</v>
      </c>
      <c r="B113" t="s">
        <v>378</v>
      </c>
    </row>
    <row r="114" spans="1:2" x14ac:dyDescent="0.2">
      <c r="A114">
        <v>13979</v>
      </c>
      <c r="B114" t="s">
        <v>378</v>
      </c>
    </row>
    <row r="115" spans="1:2" x14ac:dyDescent="0.2">
      <c r="A115">
        <v>14786</v>
      </c>
      <c r="B115" t="s">
        <v>378</v>
      </c>
    </row>
    <row r="116" spans="1:2" x14ac:dyDescent="0.2">
      <c r="A116">
        <v>8293</v>
      </c>
      <c r="B116" t="s">
        <v>378</v>
      </c>
    </row>
    <row r="117" spans="1:2" x14ac:dyDescent="0.2">
      <c r="A117">
        <v>14721</v>
      </c>
      <c r="B117" t="s">
        <v>378</v>
      </c>
    </row>
    <row r="118" spans="1:2" x14ac:dyDescent="0.2">
      <c r="A118">
        <v>14998</v>
      </c>
      <c r="B118" t="s">
        <v>378</v>
      </c>
    </row>
    <row r="119" spans="1:2" x14ac:dyDescent="0.2">
      <c r="A119">
        <v>14993</v>
      </c>
      <c r="B119" t="s">
        <v>378</v>
      </c>
    </row>
    <row r="120" spans="1:2" x14ac:dyDescent="0.2">
      <c r="A120">
        <v>14198</v>
      </c>
      <c r="B120" t="s">
        <v>378</v>
      </c>
    </row>
    <row r="121" spans="1:2" x14ac:dyDescent="0.2">
      <c r="A121">
        <v>13244</v>
      </c>
      <c r="B121" t="s">
        <v>378</v>
      </c>
    </row>
    <row r="122" spans="1:2" x14ac:dyDescent="0.2">
      <c r="A122">
        <v>14951</v>
      </c>
      <c r="B122" t="s">
        <v>378</v>
      </c>
    </row>
    <row r="123" spans="1:2" x14ac:dyDescent="0.2">
      <c r="A123">
        <v>9450</v>
      </c>
      <c r="B123" t="s">
        <v>378</v>
      </c>
    </row>
    <row r="124" spans="1:2" x14ac:dyDescent="0.2">
      <c r="A124">
        <v>14974</v>
      </c>
      <c r="B124" t="s">
        <v>378</v>
      </c>
    </row>
    <row r="125" spans="1:2" x14ac:dyDescent="0.2">
      <c r="A125">
        <v>14973</v>
      </c>
      <c r="B125" t="s">
        <v>378</v>
      </c>
    </row>
    <row r="126" spans="1:2" x14ac:dyDescent="0.2">
      <c r="A126">
        <v>14966</v>
      </c>
      <c r="B126" t="s">
        <v>378</v>
      </c>
    </row>
    <row r="127" spans="1:2" x14ac:dyDescent="0.2">
      <c r="A127">
        <v>14962</v>
      </c>
      <c r="B127" t="s">
        <v>378</v>
      </c>
    </row>
    <row r="128" spans="1:2" x14ac:dyDescent="0.2">
      <c r="A128">
        <v>14518</v>
      </c>
      <c r="B128" t="s">
        <v>378</v>
      </c>
    </row>
    <row r="129" spans="1:2" x14ac:dyDescent="0.2">
      <c r="A129">
        <v>14860</v>
      </c>
      <c r="B129" t="s">
        <v>378</v>
      </c>
    </row>
    <row r="130" spans="1:2" x14ac:dyDescent="0.2">
      <c r="A130">
        <v>14957</v>
      </c>
      <c r="B130" t="s">
        <v>378</v>
      </c>
    </row>
    <row r="131" spans="1:2" x14ac:dyDescent="0.2">
      <c r="A131">
        <v>14956</v>
      </c>
      <c r="B131" t="s">
        <v>378</v>
      </c>
    </row>
    <row r="132" spans="1:2" x14ac:dyDescent="0.2">
      <c r="A132">
        <v>14857</v>
      </c>
      <c r="B132" t="s">
        <v>378</v>
      </c>
    </row>
    <row r="133" spans="1:2" x14ac:dyDescent="0.2">
      <c r="A133">
        <v>14617</v>
      </c>
      <c r="B133" t="s">
        <v>378</v>
      </c>
    </row>
    <row r="134" spans="1:2" x14ac:dyDescent="0.2">
      <c r="A134">
        <v>14795</v>
      </c>
      <c r="B134" t="s">
        <v>378</v>
      </c>
    </row>
    <row r="135" spans="1:2" x14ac:dyDescent="0.2">
      <c r="A135">
        <v>14859</v>
      </c>
      <c r="B135" t="s">
        <v>378</v>
      </c>
    </row>
    <row r="136" spans="1:2" x14ac:dyDescent="0.2">
      <c r="A136">
        <v>14847</v>
      </c>
      <c r="B136" t="s">
        <v>378</v>
      </c>
    </row>
    <row r="137" spans="1:2" x14ac:dyDescent="0.2">
      <c r="A137">
        <v>14749</v>
      </c>
      <c r="B137" t="s">
        <v>378</v>
      </c>
    </row>
    <row r="138" spans="1:2" x14ac:dyDescent="0.2">
      <c r="A138">
        <v>14736</v>
      </c>
      <c r="B138" t="s">
        <v>378</v>
      </c>
    </row>
    <row r="139" spans="1:2" x14ac:dyDescent="0.2">
      <c r="A139">
        <v>14688</v>
      </c>
      <c r="B139" t="s">
        <v>378</v>
      </c>
    </row>
    <row r="140" spans="1:2" x14ac:dyDescent="0.2">
      <c r="A140">
        <v>14684</v>
      </c>
      <c r="B140" t="s">
        <v>378</v>
      </c>
    </row>
    <row r="141" spans="1:2" x14ac:dyDescent="0.2">
      <c r="A141">
        <v>14304</v>
      </c>
      <c r="B141" t="s">
        <v>378</v>
      </c>
    </row>
    <row r="142" spans="1:2" x14ac:dyDescent="0.2">
      <c r="A142">
        <v>14228</v>
      </c>
      <c r="B142" t="s">
        <v>378</v>
      </c>
    </row>
    <row r="143" spans="1:2" x14ac:dyDescent="0.2">
      <c r="A143">
        <v>14191</v>
      </c>
      <c r="B143" t="s">
        <v>378</v>
      </c>
    </row>
    <row r="144" spans="1:2" x14ac:dyDescent="0.2">
      <c r="A144">
        <v>14162</v>
      </c>
      <c r="B144" t="s">
        <v>378</v>
      </c>
    </row>
    <row r="145" spans="1:2" x14ac:dyDescent="0.2">
      <c r="A145">
        <v>14154</v>
      </c>
      <c r="B145" t="s">
        <v>378</v>
      </c>
    </row>
    <row r="146" spans="1:2" x14ac:dyDescent="0.2">
      <c r="A146">
        <v>14151</v>
      </c>
      <c r="B146" t="s">
        <v>378</v>
      </c>
    </row>
    <row r="147" spans="1:2" x14ac:dyDescent="0.2">
      <c r="A147">
        <v>14134</v>
      </c>
      <c r="B147" t="s">
        <v>378</v>
      </c>
    </row>
    <row r="148" spans="1:2" x14ac:dyDescent="0.2">
      <c r="A148">
        <v>14095</v>
      </c>
      <c r="B148" t="s">
        <v>378</v>
      </c>
    </row>
    <row r="149" spans="1:2" x14ac:dyDescent="0.2">
      <c r="A149">
        <v>14057</v>
      </c>
      <c r="B149" t="s">
        <v>378</v>
      </c>
    </row>
    <row r="150" spans="1:2" x14ac:dyDescent="0.2">
      <c r="A150">
        <v>14053</v>
      </c>
      <c r="B150" t="s">
        <v>378</v>
      </c>
    </row>
    <row r="151" spans="1:2" x14ac:dyDescent="0.2">
      <c r="A151">
        <v>14028</v>
      </c>
      <c r="B151" t="s">
        <v>378</v>
      </c>
    </row>
    <row r="152" spans="1:2" x14ac:dyDescent="0.2">
      <c r="A152">
        <v>14011</v>
      </c>
      <c r="B152" t="s">
        <v>378</v>
      </c>
    </row>
    <row r="153" spans="1:2" x14ac:dyDescent="0.2">
      <c r="A153">
        <v>14004</v>
      </c>
      <c r="B153" t="s">
        <v>378</v>
      </c>
    </row>
    <row r="154" spans="1:2" x14ac:dyDescent="0.2">
      <c r="A154">
        <v>13978</v>
      </c>
      <c r="B154" t="s">
        <v>378</v>
      </c>
    </row>
    <row r="155" spans="1:2" x14ac:dyDescent="0.2">
      <c r="A155">
        <v>13975</v>
      </c>
      <c r="B155" t="s">
        <v>378</v>
      </c>
    </row>
    <row r="156" spans="1:2" x14ac:dyDescent="0.2">
      <c r="A156">
        <v>13955</v>
      </c>
      <c r="B156" t="s">
        <v>378</v>
      </c>
    </row>
    <row r="157" spans="1:2" x14ac:dyDescent="0.2">
      <c r="A157">
        <v>13615</v>
      </c>
      <c r="B157" t="s">
        <v>378</v>
      </c>
    </row>
    <row r="158" spans="1:2" x14ac:dyDescent="0.2">
      <c r="A158">
        <v>13604</v>
      </c>
      <c r="B158" t="s">
        <v>378</v>
      </c>
    </row>
    <row r="159" spans="1:2" x14ac:dyDescent="0.2">
      <c r="A159">
        <v>13539</v>
      </c>
      <c r="B159" t="s">
        <v>378</v>
      </c>
    </row>
    <row r="160" spans="1:2" x14ac:dyDescent="0.2">
      <c r="A160">
        <v>13524</v>
      </c>
      <c r="B160" t="s">
        <v>378</v>
      </c>
    </row>
    <row r="161" spans="1:2" x14ac:dyDescent="0.2">
      <c r="A161">
        <v>13504</v>
      </c>
      <c r="B161" t="s">
        <v>378</v>
      </c>
    </row>
    <row r="162" spans="1:2" x14ac:dyDescent="0.2">
      <c r="A162">
        <v>13479</v>
      </c>
      <c r="B162" t="s">
        <v>378</v>
      </c>
    </row>
    <row r="163" spans="1:2" x14ac:dyDescent="0.2">
      <c r="A163">
        <v>13455</v>
      </c>
      <c r="B163" t="s">
        <v>378</v>
      </c>
    </row>
    <row r="164" spans="1:2" x14ac:dyDescent="0.2">
      <c r="A164">
        <v>13445</v>
      </c>
      <c r="B164" t="s">
        <v>378</v>
      </c>
    </row>
    <row r="165" spans="1:2" x14ac:dyDescent="0.2">
      <c r="A165">
        <v>13415</v>
      </c>
      <c r="B165" t="s">
        <v>378</v>
      </c>
    </row>
    <row r="166" spans="1:2" x14ac:dyDescent="0.2">
      <c r="A166">
        <v>13283</v>
      </c>
      <c r="B166" t="s">
        <v>378</v>
      </c>
    </row>
    <row r="167" spans="1:2" x14ac:dyDescent="0.2">
      <c r="A167">
        <v>13282</v>
      </c>
      <c r="B167" t="s">
        <v>378</v>
      </c>
    </row>
    <row r="168" spans="1:2" x14ac:dyDescent="0.2">
      <c r="A168">
        <v>13281</v>
      </c>
      <c r="B168" t="s">
        <v>378</v>
      </c>
    </row>
    <row r="169" spans="1:2" x14ac:dyDescent="0.2">
      <c r="A169">
        <v>12975</v>
      </c>
      <c r="B169" t="s">
        <v>378</v>
      </c>
    </row>
    <row r="170" spans="1:2" x14ac:dyDescent="0.2">
      <c r="A170">
        <v>12906</v>
      </c>
      <c r="B170" t="s">
        <v>378</v>
      </c>
    </row>
    <row r="171" spans="1:2" x14ac:dyDescent="0.2">
      <c r="A171">
        <v>12890</v>
      </c>
      <c r="B171" t="s">
        <v>378</v>
      </c>
    </row>
    <row r="172" spans="1:2" x14ac:dyDescent="0.2">
      <c r="A172">
        <v>12871</v>
      </c>
      <c r="B172" t="s">
        <v>378</v>
      </c>
    </row>
    <row r="173" spans="1:2" x14ac:dyDescent="0.2">
      <c r="A173">
        <v>12352</v>
      </c>
      <c r="B173" t="s">
        <v>378</v>
      </c>
    </row>
    <row r="174" spans="1:2" x14ac:dyDescent="0.2">
      <c r="A174">
        <v>11877</v>
      </c>
      <c r="B174" t="s">
        <v>378</v>
      </c>
    </row>
    <row r="175" spans="1:2" x14ac:dyDescent="0.2">
      <c r="A175">
        <v>11707</v>
      </c>
      <c r="B175" t="s">
        <v>378</v>
      </c>
    </row>
    <row r="176" spans="1:2" x14ac:dyDescent="0.2">
      <c r="A176">
        <v>11697</v>
      </c>
      <c r="B176" t="s">
        <v>378</v>
      </c>
    </row>
    <row r="177" spans="1:2" x14ac:dyDescent="0.2">
      <c r="A177">
        <v>11689</v>
      </c>
      <c r="B177" t="s">
        <v>378</v>
      </c>
    </row>
    <row r="178" spans="1:2" x14ac:dyDescent="0.2">
      <c r="A178">
        <v>11556</v>
      </c>
      <c r="B178" t="s">
        <v>378</v>
      </c>
    </row>
    <row r="179" spans="1:2" x14ac:dyDescent="0.2">
      <c r="A179">
        <v>11507</v>
      </c>
      <c r="B179" t="s">
        <v>378</v>
      </c>
    </row>
    <row r="180" spans="1:2" x14ac:dyDescent="0.2">
      <c r="A180">
        <v>11496</v>
      </c>
      <c r="B180" t="s">
        <v>378</v>
      </c>
    </row>
    <row r="181" spans="1:2" x14ac:dyDescent="0.2">
      <c r="A181">
        <v>11250</v>
      </c>
      <c r="B181" t="s">
        <v>378</v>
      </c>
    </row>
    <row r="182" spans="1:2" x14ac:dyDescent="0.2">
      <c r="A182">
        <v>10996</v>
      </c>
      <c r="B182" t="s">
        <v>378</v>
      </c>
    </row>
    <row r="183" spans="1:2" x14ac:dyDescent="0.2">
      <c r="A183">
        <v>10697</v>
      </c>
      <c r="B183" t="s">
        <v>378</v>
      </c>
    </row>
    <row r="184" spans="1:2" x14ac:dyDescent="0.2">
      <c r="A184">
        <v>9990</v>
      </c>
      <c r="B184" t="s">
        <v>378</v>
      </c>
    </row>
    <row r="185" spans="1:2" x14ac:dyDescent="0.2">
      <c r="A185">
        <v>9943</v>
      </c>
      <c r="B185" t="s">
        <v>378</v>
      </c>
    </row>
    <row r="186" spans="1:2" x14ac:dyDescent="0.2">
      <c r="A186">
        <v>9331</v>
      </c>
      <c r="B186" t="s">
        <v>378</v>
      </c>
    </row>
    <row r="187" spans="1:2" x14ac:dyDescent="0.2">
      <c r="A187">
        <v>9138</v>
      </c>
      <c r="B187" t="s">
        <v>378</v>
      </c>
    </row>
    <row r="188" spans="1:2" x14ac:dyDescent="0.2">
      <c r="A188">
        <v>8876</v>
      </c>
      <c r="B188" t="s">
        <v>378</v>
      </c>
    </row>
    <row r="189" spans="1:2" x14ac:dyDescent="0.2">
      <c r="A189">
        <v>8173</v>
      </c>
      <c r="B189" t="s">
        <v>378</v>
      </c>
    </row>
    <row r="190" spans="1:2" x14ac:dyDescent="0.2">
      <c r="A190">
        <v>7053</v>
      </c>
      <c r="B190" t="s">
        <v>378</v>
      </c>
    </row>
    <row r="191" spans="1:2" x14ac:dyDescent="0.2">
      <c r="A191">
        <v>6730</v>
      </c>
      <c r="B191" t="s">
        <v>378</v>
      </c>
    </row>
    <row r="192" spans="1:2" x14ac:dyDescent="0.2">
      <c r="A192">
        <v>5903</v>
      </c>
      <c r="B192" t="s">
        <v>378</v>
      </c>
    </row>
    <row r="193" spans="1:2" x14ac:dyDescent="0.2">
      <c r="A193">
        <v>5659</v>
      </c>
      <c r="B193" t="s">
        <v>378</v>
      </c>
    </row>
    <row r="194" spans="1:2" x14ac:dyDescent="0.2">
      <c r="A194">
        <v>5127</v>
      </c>
      <c r="B194" t="s">
        <v>378</v>
      </c>
    </row>
    <row r="195" spans="1:2" x14ac:dyDescent="0.2">
      <c r="A195">
        <v>4008</v>
      </c>
      <c r="B195" t="s">
        <v>378</v>
      </c>
    </row>
    <row r="196" spans="1:2" x14ac:dyDescent="0.2">
      <c r="A196">
        <v>3729</v>
      </c>
      <c r="B196" t="s">
        <v>378</v>
      </c>
    </row>
    <row r="197" spans="1:2" x14ac:dyDescent="0.2">
      <c r="A197">
        <v>3723</v>
      </c>
      <c r="B197" t="s">
        <v>378</v>
      </c>
    </row>
    <row r="198" spans="1:2" x14ac:dyDescent="0.2">
      <c r="A198">
        <v>3648</v>
      </c>
      <c r="B198" t="s">
        <v>378</v>
      </c>
    </row>
    <row r="199" spans="1:2" x14ac:dyDescent="0.2">
      <c r="A199">
        <v>3600</v>
      </c>
      <c r="B199" t="s">
        <v>378</v>
      </c>
    </row>
    <row r="200" spans="1:2" x14ac:dyDescent="0.2">
      <c r="A200">
        <v>1627</v>
      </c>
      <c r="B200" t="s">
        <v>378</v>
      </c>
    </row>
    <row r="201" spans="1:2" x14ac:dyDescent="0.2">
      <c r="A201">
        <v>1012</v>
      </c>
      <c r="B201" t="s">
        <v>378</v>
      </c>
    </row>
    <row r="202" spans="1:2" x14ac:dyDescent="0.2">
      <c r="A202">
        <v>14028</v>
      </c>
      <c r="B202" t="s">
        <v>378</v>
      </c>
    </row>
    <row r="203" spans="1:2" x14ac:dyDescent="0.2">
      <c r="A203">
        <v>14684</v>
      </c>
      <c r="B203" t="s">
        <v>378</v>
      </c>
    </row>
    <row r="204" spans="1:2" x14ac:dyDescent="0.2">
      <c r="A204">
        <v>14898</v>
      </c>
      <c r="B204" t="s">
        <v>378</v>
      </c>
    </row>
    <row r="205" spans="1:2" x14ac:dyDescent="0.2">
      <c r="A205">
        <v>13578</v>
      </c>
      <c r="B205" t="s">
        <v>378</v>
      </c>
    </row>
    <row r="206" spans="1:2" x14ac:dyDescent="0.2">
      <c r="A206">
        <v>14932</v>
      </c>
      <c r="B206" t="s">
        <v>378</v>
      </c>
    </row>
    <row r="207" spans="1:2" x14ac:dyDescent="0.2">
      <c r="A207">
        <v>14927</v>
      </c>
      <c r="B207" t="s">
        <v>378</v>
      </c>
    </row>
    <row r="208" spans="1:2" x14ac:dyDescent="0.2">
      <c r="A208">
        <v>14785</v>
      </c>
      <c r="B208" t="s">
        <v>378</v>
      </c>
    </row>
    <row r="209" spans="1:2" x14ac:dyDescent="0.2">
      <c r="A209">
        <v>8674</v>
      </c>
      <c r="B209" t="s">
        <v>378</v>
      </c>
    </row>
    <row r="210" spans="1:2" x14ac:dyDescent="0.2">
      <c r="A210">
        <v>14483</v>
      </c>
      <c r="B210" t="s">
        <v>378</v>
      </c>
    </row>
    <row r="211" spans="1:2" x14ac:dyDescent="0.2">
      <c r="A211">
        <v>14498</v>
      </c>
      <c r="B211" t="s">
        <v>378</v>
      </c>
    </row>
    <row r="212" spans="1:2" x14ac:dyDescent="0.2">
      <c r="A212">
        <v>14923</v>
      </c>
      <c r="B212" t="s">
        <v>378</v>
      </c>
    </row>
    <row r="213" spans="1:2" x14ac:dyDescent="0.2">
      <c r="A213">
        <v>14861</v>
      </c>
      <c r="B213" t="s">
        <v>378</v>
      </c>
    </row>
    <row r="214" spans="1:2" x14ac:dyDescent="0.2">
      <c r="A214">
        <v>14884</v>
      </c>
      <c r="B214" t="s">
        <v>378</v>
      </c>
    </row>
    <row r="215" spans="1:2" x14ac:dyDescent="0.2">
      <c r="A215">
        <v>14908</v>
      </c>
      <c r="B215" t="s">
        <v>378</v>
      </c>
    </row>
    <row r="216" spans="1:2" x14ac:dyDescent="0.2">
      <c r="A216">
        <v>14918</v>
      </c>
      <c r="B216" t="s">
        <v>378</v>
      </c>
    </row>
    <row r="217" spans="1:2" x14ac:dyDescent="0.2">
      <c r="A217">
        <v>14919</v>
      </c>
      <c r="B217" t="s">
        <v>378</v>
      </c>
    </row>
    <row r="218" spans="1:2" x14ac:dyDescent="0.2">
      <c r="A218">
        <v>14915</v>
      </c>
      <c r="B218" t="s">
        <v>378</v>
      </c>
    </row>
    <row r="219" spans="1:2" x14ac:dyDescent="0.2">
      <c r="A219">
        <v>14888</v>
      </c>
      <c r="B219" t="s">
        <v>378</v>
      </c>
    </row>
    <row r="220" spans="1:2" x14ac:dyDescent="0.2">
      <c r="A220">
        <v>14877</v>
      </c>
      <c r="B220" t="s">
        <v>378</v>
      </c>
    </row>
    <row r="221" spans="1:2" x14ac:dyDescent="0.2">
      <c r="A221">
        <v>14850</v>
      </c>
      <c r="B221" t="s">
        <v>378</v>
      </c>
    </row>
    <row r="222" spans="1:2" x14ac:dyDescent="0.2">
      <c r="A222">
        <v>12869</v>
      </c>
      <c r="B222" t="s">
        <v>378</v>
      </c>
    </row>
    <row r="223" spans="1:2" x14ac:dyDescent="0.2">
      <c r="A223">
        <v>11944</v>
      </c>
      <c r="B223" t="s">
        <v>378</v>
      </c>
    </row>
    <row r="224" spans="1:2" x14ac:dyDescent="0.2">
      <c r="A224">
        <v>11731</v>
      </c>
      <c r="B224" t="s">
        <v>378</v>
      </c>
    </row>
    <row r="225" spans="1:2" x14ac:dyDescent="0.2">
      <c r="A225">
        <v>11712</v>
      </c>
      <c r="B225" t="s">
        <v>378</v>
      </c>
    </row>
    <row r="226" spans="1:2" x14ac:dyDescent="0.2">
      <c r="A226">
        <v>10193</v>
      </c>
      <c r="B226" t="s">
        <v>378</v>
      </c>
    </row>
    <row r="227" spans="1:2" x14ac:dyDescent="0.2">
      <c r="A227">
        <v>8226</v>
      </c>
      <c r="B227" t="s">
        <v>378</v>
      </c>
    </row>
    <row r="228" spans="1:2" x14ac:dyDescent="0.2">
      <c r="A228">
        <v>8156</v>
      </c>
      <c r="B228" t="s">
        <v>378</v>
      </c>
    </row>
    <row r="229" spans="1:2" x14ac:dyDescent="0.2">
      <c r="A229">
        <v>8113</v>
      </c>
      <c r="B229" t="s">
        <v>378</v>
      </c>
    </row>
    <row r="230" spans="1:2" x14ac:dyDescent="0.2">
      <c r="A230">
        <v>7882</v>
      </c>
      <c r="B230" t="s">
        <v>378</v>
      </c>
    </row>
    <row r="231" spans="1:2" x14ac:dyDescent="0.2">
      <c r="A231">
        <v>13276</v>
      </c>
      <c r="B231" t="s">
        <v>378</v>
      </c>
    </row>
    <row r="232" spans="1:2" x14ac:dyDescent="0.2">
      <c r="A232">
        <v>13273</v>
      </c>
      <c r="B232" t="s">
        <v>378</v>
      </c>
    </row>
    <row r="233" spans="1:2" x14ac:dyDescent="0.2">
      <c r="A233">
        <v>14891</v>
      </c>
      <c r="B233" t="s">
        <v>378</v>
      </c>
    </row>
    <row r="234" spans="1:2" x14ac:dyDescent="0.2">
      <c r="A234">
        <v>14885</v>
      </c>
      <c r="B234" t="s">
        <v>378</v>
      </c>
    </row>
    <row r="235" spans="1:2" x14ac:dyDescent="0.2">
      <c r="A235">
        <v>14881</v>
      </c>
      <c r="B235" t="s">
        <v>378</v>
      </c>
    </row>
    <row r="236" spans="1:2" x14ac:dyDescent="0.2">
      <c r="A236">
        <v>14705</v>
      </c>
      <c r="B236" t="s">
        <v>378</v>
      </c>
    </row>
    <row r="237" spans="1:2" x14ac:dyDescent="0.2">
      <c r="A237">
        <v>14909</v>
      </c>
      <c r="B237" t="s">
        <v>378</v>
      </c>
    </row>
    <row r="238" spans="1:2" x14ac:dyDescent="0.2">
      <c r="A238">
        <v>5117</v>
      </c>
      <c r="B238" t="s">
        <v>378</v>
      </c>
    </row>
    <row r="239" spans="1:2" x14ac:dyDescent="0.2">
      <c r="A239">
        <v>14628</v>
      </c>
      <c r="B239" t="s">
        <v>378</v>
      </c>
    </row>
    <row r="240" spans="1:2" x14ac:dyDescent="0.2">
      <c r="A240">
        <v>14886</v>
      </c>
      <c r="B240" t="s">
        <v>378</v>
      </c>
    </row>
    <row r="241" spans="1:2" x14ac:dyDescent="0.2">
      <c r="A241">
        <v>14287</v>
      </c>
      <c r="B241" t="s">
        <v>378</v>
      </c>
    </row>
    <row r="242" spans="1:2" x14ac:dyDescent="0.2">
      <c r="A242">
        <v>14710</v>
      </c>
      <c r="B242" t="s">
        <v>378</v>
      </c>
    </row>
    <row r="243" spans="1:2" x14ac:dyDescent="0.2">
      <c r="A243">
        <v>14837</v>
      </c>
      <c r="B243" t="s">
        <v>378</v>
      </c>
    </row>
    <row r="244" spans="1:2" x14ac:dyDescent="0.2">
      <c r="A244">
        <v>14894</v>
      </c>
      <c r="B244" t="s">
        <v>378</v>
      </c>
    </row>
    <row r="245" spans="1:2" x14ac:dyDescent="0.2">
      <c r="A245">
        <v>4054</v>
      </c>
      <c r="B245" t="s">
        <v>378</v>
      </c>
    </row>
    <row r="246" spans="1:2" x14ac:dyDescent="0.2">
      <c r="A246">
        <v>14133</v>
      </c>
      <c r="B246" t="s">
        <v>378</v>
      </c>
    </row>
    <row r="247" spans="1:2" x14ac:dyDescent="0.2">
      <c r="A247">
        <v>13369</v>
      </c>
      <c r="B247" t="s">
        <v>378</v>
      </c>
    </row>
    <row r="248" spans="1:2" x14ac:dyDescent="0.2">
      <c r="A248">
        <v>13338</v>
      </c>
      <c r="B248" t="s">
        <v>378</v>
      </c>
    </row>
    <row r="249" spans="1:2" x14ac:dyDescent="0.2">
      <c r="A249">
        <v>13312</v>
      </c>
      <c r="B249" t="s">
        <v>378</v>
      </c>
    </row>
    <row r="250" spans="1:2" x14ac:dyDescent="0.2">
      <c r="A250">
        <v>13191</v>
      </c>
      <c r="B250" t="s">
        <v>378</v>
      </c>
    </row>
    <row r="251" spans="1:2" x14ac:dyDescent="0.2">
      <c r="A251">
        <v>13190</v>
      </c>
      <c r="B251" t="s">
        <v>378</v>
      </c>
    </row>
    <row r="252" spans="1:2" x14ac:dyDescent="0.2">
      <c r="A252">
        <v>13135</v>
      </c>
      <c r="B252" t="s">
        <v>378</v>
      </c>
    </row>
    <row r="253" spans="1:2" x14ac:dyDescent="0.2">
      <c r="A253">
        <v>12874</v>
      </c>
      <c r="B253" t="s">
        <v>378</v>
      </c>
    </row>
    <row r="254" spans="1:2" x14ac:dyDescent="0.2">
      <c r="A254">
        <v>12447</v>
      </c>
      <c r="B254" t="s">
        <v>378</v>
      </c>
    </row>
    <row r="255" spans="1:2" x14ac:dyDescent="0.2">
      <c r="A255">
        <v>12407</v>
      </c>
      <c r="B255" t="s">
        <v>378</v>
      </c>
    </row>
    <row r="256" spans="1:2" x14ac:dyDescent="0.2">
      <c r="A256">
        <v>12404</v>
      </c>
      <c r="B256" t="s">
        <v>378</v>
      </c>
    </row>
    <row r="257" spans="1:2" x14ac:dyDescent="0.2">
      <c r="A257">
        <v>12141</v>
      </c>
      <c r="B257" t="s">
        <v>378</v>
      </c>
    </row>
    <row r="258" spans="1:2" x14ac:dyDescent="0.2">
      <c r="A258">
        <v>12119</v>
      </c>
      <c r="B258" t="s">
        <v>378</v>
      </c>
    </row>
    <row r="259" spans="1:2" x14ac:dyDescent="0.2">
      <c r="A259">
        <v>12099</v>
      </c>
      <c r="B259" t="s">
        <v>378</v>
      </c>
    </row>
    <row r="260" spans="1:2" x14ac:dyDescent="0.2">
      <c r="A260">
        <v>11701</v>
      </c>
      <c r="B260" t="s">
        <v>378</v>
      </c>
    </row>
    <row r="261" spans="1:2" x14ac:dyDescent="0.2">
      <c r="A261">
        <v>11674</v>
      </c>
      <c r="B261" t="s">
        <v>378</v>
      </c>
    </row>
    <row r="262" spans="1:2" x14ac:dyDescent="0.2">
      <c r="A262">
        <v>11645</v>
      </c>
      <c r="B262" t="s">
        <v>378</v>
      </c>
    </row>
    <row r="263" spans="1:2" x14ac:dyDescent="0.2">
      <c r="A263">
        <v>11521</v>
      </c>
      <c r="B263" t="s">
        <v>378</v>
      </c>
    </row>
    <row r="264" spans="1:2" x14ac:dyDescent="0.2">
      <c r="A264">
        <v>11509</v>
      </c>
      <c r="B264" t="s">
        <v>378</v>
      </c>
    </row>
    <row r="265" spans="1:2" x14ac:dyDescent="0.2">
      <c r="A265">
        <v>11189</v>
      </c>
      <c r="B265" t="s">
        <v>378</v>
      </c>
    </row>
    <row r="266" spans="1:2" x14ac:dyDescent="0.2">
      <c r="A266">
        <v>10377</v>
      </c>
      <c r="B266" t="s">
        <v>378</v>
      </c>
    </row>
    <row r="267" spans="1:2" x14ac:dyDescent="0.2">
      <c r="A267">
        <v>10165</v>
      </c>
      <c r="B267" t="s">
        <v>378</v>
      </c>
    </row>
    <row r="268" spans="1:2" x14ac:dyDescent="0.2">
      <c r="A268">
        <v>10134</v>
      </c>
      <c r="B268" t="s">
        <v>378</v>
      </c>
    </row>
    <row r="269" spans="1:2" x14ac:dyDescent="0.2">
      <c r="A269">
        <v>10133</v>
      </c>
      <c r="B269" t="s">
        <v>378</v>
      </c>
    </row>
    <row r="270" spans="1:2" x14ac:dyDescent="0.2">
      <c r="A270">
        <v>10083</v>
      </c>
      <c r="B270" t="s">
        <v>378</v>
      </c>
    </row>
    <row r="271" spans="1:2" x14ac:dyDescent="0.2">
      <c r="A271">
        <v>9128</v>
      </c>
      <c r="B271" t="s">
        <v>378</v>
      </c>
    </row>
    <row r="272" spans="1:2" x14ac:dyDescent="0.2">
      <c r="A272">
        <v>8998</v>
      </c>
      <c r="B272" t="s">
        <v>378</v>
      </c>
    </row>
    <row r="273" spans="1:2" x14ac:dyDescent="0.2">
      <c r="A273">
        <v>8969</v>
      </c>
      <c r="B273" t="s">
        <v>378</v>
      </c>
    </row>
    <row r="274" spans="1:2" x14ac:dyDescent="0.2">
      <c r="A274">
        <v>8685</v>
      </c>
      <c r="B274" t="s">
        <v>378</v>
      </c>
    </row>
    <row r="275" spans="1:2" x14ac:dyDescent="0.2">
      <c r="A275">
        <v>8201</v>
      </c>
      <c r="B275" t="s">
        <v>378</v>
      </c>
    </row>
    <row r="276" spans="1:2" x14ac:dyDescent="0.2">
      <c r="A276">
        <v>8171</v>
      </c>
      <c r="B276" t="s">
        <v>378</v>
      </c>
    </row>
    <row r="277" spans="1:2" x14ac:dyDescent="0.2">
      <c r="A277">
        <v>8139</v>
      </c>
      <c r="B277" t="s">
        <v>378</v>
      </c>
    </row>
    <row r="278" spans="1:2" x14ac:dyDescent="0.2">
      <c r="A278">
        <v>8121</v>
      </c>
      <c r="B278" t="s">
        <v>378</v>
      </c>
    </row>
    <row r="279" spans="1:2" x14ac:dyDescent="0.2">
      <c r="A279">
        <v>8052</v>
      </c>
      <c r="B279" t="s">
        <v>378</v>
      </c>
    </row>
    <row r="280" spans="1:2" x14ac:dyDescent="0.2">
      <c r="A280">
        <v>7993</v>
      </c>
      <c r="B280" t="s">
        <v>378</v>
      </c>
    </row>
    <row r="281" spans="1:2" x14ac:dyDescent="0.2">
      <c r="A281">
        <v>7981</v>
      </c>
      <c r="B281" t="s">
        <v>378</v>
      </c>
    </row>
    <row r="282" spans="1:2" x14ac:dyDescent="0.2">
      <c r="A282">
        <v>7969</v>
      </c>
      <c r="B282" t="s">
        <v>378</v>
      </c>
    </row>
    <row r="283" spans="1:2" x14ac:dyDescent="0.2">
      <c r="A283">
        <v>7260</v>
      </c>
      <c r="B283" t="s">
        <v>378</v>
      </c>
    </row>
    <row r="284" spans="1:2" x14ac:dyDescent="0.2">
      <c r="A284">
        <v>7954</v>
      </c>
      <c r="B284" t="s">
        <v>378</v>
      </c>
    </row>
    <row r="285" spans="1:2" x14ac:dyDescent="0.2">
      <c r="A285">
        <v>9995</v>
      </c>
      <c r="B285" t="s">
        <v>378</v>
      </c>
    </row>
    <row r="286" spans="1:2" x14ac:dyDescent="0.2">
      <c r="A286">
        <v>14836</v>
      </c>
      <c r="B286" t="s">
        <v>378</v>
      </c>
    </row>
    <row r="287" spans="1:2" x14ac:dyDescent="0.2">
      <c r="A287">
        <v>12112</v>
      </c>
      <c r="B287" t="s">
        <v>378</v>
      </c>
    </row>
    <row r="288" spans="1:2" x14ac:dyDescent="0.2">
      <c r="A288">
        <v>12451</v>
      </c>
      <c r="B288" t="s">
        <v>378</v>
      </c>
    </row>
    <row r="289" spans="1:2" x14ac:dyDescent="0.2">
      <c r="A289">
        <v>3136</v>
      </c>
      <c r="B289" t="s">
        <v>378</v>
      </c>
    </row>
    <row r="290" spans="1:2" x14ac:dyDescent="0.2">
      <c r="A290">
        <v>14863</v>
      </c>
      <c r="B290" t="s">
        <v>378</v>
      </c>
    </row>
    <row r="291" spans="1:2" x14ac:dyDescent="0.2">
      <c r="A291">
        <v>14872</v>
      </c>
      <c r="B291" t="s">
        <v>378</v>
      </c>
    </row>
    <row r="292" spans="1:2" x14ac:dyDescent="0.2">
      <c r="A292">
        <v>14874</v>
      </c>
      <c r="B292" t="s">
        <v>378</v>
      </c>
    </row>
    <row r="293" spans="1:2" x14ac:dyDescent="0.2">
      <c r="A293">
        <v>14862</v>
      </c>
      <c r="B293" t="s">
        <v>378</v>
      </c>
    </row>
    <row r="294" spans="1:2" x14ac:dyDescent="0.2">
      <c r="A294">
        <v>14878</v>
      </c>
      <c r="B294" t="s">
        <v>378</v>
      </c>
    </row>
    <row r="295" spans="1:2" x14ac:dyDescent="0.2">
      <c r="A295">
        <v>14883</v>
      </c>
      <c r="B295" t="s">
        <v>378</v>
      </c>
    </row>
    <row r="296" spans="1:2" x14ac:dyDescent="0.2">
      <c r="A296">
        <v>14882</v>
      </c>
      <c r="B296" t="s">
        <v>378</v>
      </c>
    </row>
    <row r="297" spans="1:2" x14ac:dyDescent="0.2">
      <c r="A297">
        <v>14855</v>
      </c>
      <c r="B297" t="s">
        <v>378</v>
      </c>
    </row>
    <row r="298" spans="1:2" x14ac:dyDescent="0.2">
      <c r="A298">
        <v>14618</v>
      </c>
      <c r="B298" t="s">
        <v>378</v>
      </c>
    </row>
    <row r="299" spans="1:2" x14ac:dyDescent="0.2">
      <c r="A299">
        <v>14854</v>
      </c>
      <c r="B299" t="s">
        <v>378</v>
      </c>
    </row>
    <row r="300" spans="1:2" x14ac:dyDescent="0.2">
      <c r="A300">
        <v>14851</v>
      </c>
      <c r="B300" t="s">
        <v>378</v>
      </c>
    </row>
    <row r="301" spans="1:2" x14ac:dyDescent="0.2">
      <c r="A301">
        <v>9060</v>
      </c>
      <c r="B301" t="s">
        <v>378</v>
      </c>
    </row>
    <row r="302" spans="1:2" x14ac:dyDescent="0.2">
      <c r="A302">
        <v>14793</v>
      </c>
      <c r="B302" t="s">
        <v>378</v>
      </c>
    </row>
    <row r="303" spans="1:2" x14ac:dyDescent="0.2">
      <c r="A303">
        <v>14769</v>
      </c>
      <c r="B303" t="s">
        <v>378</v>
      </c>
    </row>
    <row r="304" spans="1:2" x14ac:dyDescent="0.2">
      <c r="A304">
        <v>14756</v>
      </c>
      <c r="B304" t="s">
        <v>378</v>
      </c>
    </row>
    <row r="305" spans="1:2" x14ac:dyDescent="0.2">
      <c r="A305">
        <v>14817</v>
      </c>
      <c r="B305" t="s">
        <v>378</v>
      </c>
    </row>
    <row r="306" spans="1:2" x14ac:dyDescent="0.2">
      <c r="A306">
        <v>14846</v>
      </c>
      <c r="B306" t="s">
        <v>378</v>
      </c>
    </row>
    <row r="307" spans="1:2" x14ac:dyDescent="0.2">
      <c r="A307">
        <v>14760</v>
      </c>
      <c r="B307" t="s">
        <v>378</v>
      </c>
    </row>
    <row r="308" spans="1:2" x14ac:dyDescent="0.2">
      <c r="A308">
        <v>14853</v>
      </c>
      <c r="B308" t="s">
        <v>378</v>
      </c>
    </row>
    <row r="309" spans="1:2" x14ac:dyDescent="0.2">
      <c r="A309">
        <v>14871</v>
      </c>
      <c r="B309" t="s">
        <v>378</v>
      </c>
    </row>
    <row r="310" spans="1:2" x14ac:dyDescent="0.2">
      <c r="A310">
        <v>14810</v>
      </c>
      <c r="B310" t="s">
        <v>378</v>
      </c>
    </row>
    <row r="311" spans="1:2" x14ac:dyDescent="0.2">
      <c r="A311">
        <v>14789</v>
      </c>
      <c r="B311" t="s">
        <v>378</v>
      </c>
    </row>
    <row r="312" spans="1:2" x14ac:dyDescent="0.2">
      <c r="A312">
        <v>14616</v>
      </c>
      <c r="B312" t="s">
        <v>378</v>
      </c>
    </row>
    <row r="313" spans="1:2" x14ac:dyDescent="0.2">
      <c r="A313">
        <v>13342</v>
      </c>
      <c r="B313" t="s">
        <v>378</v>
      </c>
    </row>
    <row r="314" spans="1:2" x14ac:dyDescent="0.2">
      <c r="A314">
        <v>14623</v>
      </c>
      <c r="B314" t="s">
        <v>378</v>
      </c>
    </row>
    <row r="315" spans="1:2" x14ac:dyDescent="0.2">
      <c r="A315">
        <v>14819</v>
      </c>
      <c r="B315" t="s">
        <v>378</v>
      </c>
    </row>
    <row r="316" spans="1:2" x14ac:dyDescent="0.2">
      <c r="A316">
        <v>14307</v>
      </c>
      <c r="B316" t="s">
        <v>378</v>
      </c>
    </row>
    <row r="317" spans="1:2" x14ac:dyDescent="0.2">
      <c r="A317">
        <v>3781</v>
      </c>
      <c r="B317" t="s">
        <v>378</v>
      </c>
    </row>
    <row r="318" spans="1:2" x14ac:dyDescent="0.2">
      <c r="A318">
        <v>14763</v>
      </c>
      <c r="B318" t="s">
        <v>378</v>
      </c>
    </row>
    <row r="319" spans="1:2" x14ac:dyDescent="0.2">
      <c r="A319">
        <v>14775</v>
      </c>
      <c r="B319" t="s">
        <v>378</v>
      </c>
    </row>
    <row r="320" spans="1:2" x14ac:dyDescent="0.2">
      <c r="A320">
        <v>14777</v>
      </c>
      <c r="B320" t="s">
        <v>378</v>
      </c>
    </row>
    <row r="321" spans="1:2" x14ac:dyDescent="0.2">
      <c r="A321">
        <v>14778</v>
      </c>
      <c r="B321" t="s">
        <v>378</v>
      </c>
    </row>
    <row r="322" spans="1:2" x14ac:dyDescent="0.2">
      <c r="A322">
        <v>14802</v>
      </c>
      <c r="B322" t="s">
        <v>378</v>
      </c>
    </row>
    <row r="323" spans="1:2" x14ac:dyDescent="0.2">
      <c r="A323">
        <v>14815</v>
      </c>
      <c r="B323" t="s">
        <v>378</v>
      </c>
    </row>
    <row r="324" spans="1:2" x14ac:dyDescent="0.2">
      <c r="A324">
        <v>14757</v>
      </c>
      <c r="B324" t="s">
        <v>378</v>
      </c>
    </row>
    <row r="325" spans="1:2" x14ac:dyDescent="0.2">
      <c r="A325">
        <v>14713</v>
      </c>
      <c r="B325" t="s">
        <v>378</v>
      </c>
    </row>
    <row r="326" spans="1:2" x14ac:dyDescent="0.2">
      <c r="A326">
        <v>3717</v>
      </c>
      <c r="B326" t="s">
        <v>378</v>
      </c>
    </row>
    <row r="327" spans="1:2" x14ac:dyDescent="0.2">
      <c r="A327">
        <v>13545</v>
      </c>
      <c r="B327" t="s">
        <v>378</v>
      </c>
    </row>
    <row r="328" spans="1:2" x14ac:dyDescent="0.2">
      <c r="A328">
        <v>14844</v>
      </c>
      <c r="B328" t="s">
        <v>378</v>
      </c>
    </row>
    <row r="329" spans="1:2" x14ac:dyDescent="0.2">
      <c r="A329">
        <v>14843</v>
      </c>
      <c r="B329" t="s">
        <v>378</v>
      </c>
    </row>
    <row r="330" spans="1:2" x14ac:dyDescent="0.2">
      <c r="A330">
        <v>14842</v>
      </c>
      <c r="B330" t="s">
        <v>378</v>
      </c>
    </row>
    <row r="331" spans="1:2" x14ac:dyDescent="0.2">
      <c r="A331">
        <v>14841</v>
      </c>
      <c r="B331" t="s">
        <v>378</v>
      </c>
    </row>
    <row r="332" spans="1:2" x14ac:dyDescent="0.2">
      <c r="A332">
        <v>14722</v>
      </c>
      <c r="B332" t="s">
        <v>378</v>
      </c>
    </row>
    <row r="333" spans="1:2" x14ac:dyDescent="0.2">
      <c r="A333">
        <v>7575</v>
      </c>
      <c r="B333" t="s">
        <v>378</v>
      </c>
    </row>
    <row r="334" spans="1:2" x14ac:dyDescent="0.2">
      <c r="A334">
        <v>9743</v>
      </c>
      <c r="B334" t="s">
        <v>378</v>
      </c>
    </row>
    <row r="335" spans="1:2" x14ac:dyDescent="0.2">
      <c r="A335">
        <v>14275</v>
      </c>
      <c r="B335" t="s">
        <v>378</v>
      </c>
    </row>
    <row r="336" spans="1:2" x14ac:dyDescent="0.2">
      <c r="A336">
        <v>6550</v>
      </c>
      <c r="B336" t="s">
        <v>378</v>
      </c>
    </row>
    <row r="337" spans="1:2" x14ac:dyDescent="0.2">
      <c r="A337">
        <v>14459</v>
      </c>
      <c r="B337" t="s">
        <v>378</v>
      </c>
    </row>
    <row r="338" spans="1:2" x14ac:dyDescent="0.2">
      <c r="A338">
        <v>14821</v>
      </c>
      <c r="B338" t="s">
        <v>378</v>
      </c>
    </row>
    <row r="339" spans="1:2" x14ac:dyDescent="0.2">
      <c r="A339">
        <v>13903</v>
      </c>
      <c r="B339" t="s">
        <v>378</v>
      </c>
    </row>
    <row r="340" spans="1:2" x14ac:dyDescent="0.2">
      <c r="A340">
        <v>14723</v>
      </c>
      <c r="B340" t="s">
        <v>378</v>
      </c>
    </row>
    <row r="341" spans="1:2" x14ac:dyDescent="0.2">
      <c r="A341">
        <v>14772</v>
      </c>
      <c r="B341" t="s">
        <v>378</v>
      </c>
    </row>
    <row r="342" spans="1:2" x14ac:dyDescent="0.2">
      <c r="A342">
        <v>14768</v>
      </c>
      <c r="B342" t="s">
        <v>378</v>
      </c>
    </row>
    <row r="343" spans="1:2" x14ac:dyDescent="0.2">
      <c r="A343">
        <v>14767</v>
      </c>
      <c r="B343" t="s">
        <v>378</v>
      </c>
    </row>
    <row r="344" spans="1:2" x14ac:dyDescent="0.2">
      <c r="A344">
        <v>14753</v>
      </c>
      <c r="B344" t="s">
        <v>378</v>
      </c>
    </row>
    <row r="345" spans="1:2" x14ac:dyDescent="0.2">
      <c r="A345">
        <v>14743</v>
      </c>
      <c r="B345" t="s">
        <v>378</v>
      </c>
    </row>
    <row r="346" spans="1:2" x14ac:dyDescent="0.2">
      <c r="A346">
        <v>14731</v>
      </c>
      <c r="B346" t="s">
        <v>378</v>
      </c>
    </row>
    <row r="347" spans="1:2" x14ac:dyDescent="0.2">
      <c r="A347">
        <v>14754</v>
      </c>
      <c r="B347" t="s">
        <v>378</v>
      </c>
    </row>
    <row r="348" spans="1:2" x14ac:dyDescent="0.2">
      <c r="A348">
        <v>14501</v>
      </c>
      <c r="B348" t="s">
        <v>378</v>
      </c>
    </row>
    <row r="349" spans="1:2" x14ac:dyDescent="0.2">
      <c r="A349">
        <v>4900</v>
      </c>
      <c r="B349" t="s">
        <v>378</v>
      </c>
    </row>
    <row r="350" spans="1:2" x14ac:dyDescent="0.2">
      <c r="A350">
        <v>14603</v>
      </c>
      <c r="B350" t="s">
        <v>378</v>
      </c>
    </row>
    <row r="351" spans="1:2" x14ac:dyDescent="0.2">
      <c r="A351">
        <v>8172</v>
      </c>
      <c r="B351" t="s">
        <v>378</v>
      </c>
    </row>
    <row r="352" spans="1:2" x14ac:dyDescent="0.2">
      <c r="A352">
        <v>8015</v>
      </c>
      <c r="B352" t="s">
        <v>378</v>
      </c>
    </row>
    <row r="353" spans="1:2" x14ac:dyDescent="0.2">
      <c r="A353">
        <v>12475</v>
      </c>
      <c r="B353" t="s">
        <v>378</v>
      </c>
    </row>
    <row r="354" spans="1:2" x14ac:dyDescent="0.2">
      <c r="A354">
        <v>14724</v>
      </c>
      <c r="B354" t="s">
        <v>378</v>
      </c>
    </row>
    <row r="355" spans="1:2" x14ac:dyDescent="0.2">
      <c r="A355">
        <v>14764</v>
      </c>
      <c r="B355" t="s">
        <v>378</v>
      </c>
    </row>
    <row r="356" spans="1:2" x14ac:dyDescent="0.2">
      <c r="A356">
        <v>14765</v>
      </c>
      <c r="B356" t="s">
        <v>378</v>
      </c>
    </row>
    <row r="357" spans="1:2" x14ac:dyDescent="0.2">
      <c r="A357">
        <v>14665</v>
      </c>
      <c r="B357" t="s">
        <v>378</v>
      </c>
    </row>
    <row r="358" spans="1:2" x14ac:dyDescent="0.2">
      <c r="A358">
        <v>14801</v>
      </c>
      <c r="B358" t="s">
        <v>378</v>
      </c>
    </row>
    <row r="359" spans="1:2" x14ac:dyDescent="0.2">
      <c r="A359">
        <v>14794</v>
      </c>
      <c r="B359" t="s">
        <v>378</v>
      </c>
    </row>
    <row r="360" spans="1:2" x14ac:dyDescent="0.2">
      <c r="A360">
        <v>14791</v>
      </c>
      <c r="B360" t="s">
        <v>378</v>
      </c>
    </row>
    <row r="361" spans="1:2" x14ac:dyDescent="0.2">
      <c r="A361">
        <v>14762</v>
      </c>
      <c r="B361" t="s">
        <v>378</v>
      </c>
    </row>
    <row r="362" spans="1:2" x14ac:dyDescent="0.2">
      <c r="A362">
        <v>14761</v>
      </c>
      <c r="B362" t="s">
        <v>378</v>
      </c>
    </row>
    <row r="363" spans="1:2" x14ac:dyDescent="0.2">
      <c r="A363">
        <v>14514</v>
      </c>
      <c r="B363" t="s">
        <v>378</v>
      </c>
    </row>
    <row r="364" spans="1:2" x14ac:dyDescent="0.2">
      <c r="A364">
        <v>14624</v>
      </c>
      <c r="B364" t="s">
        <v>378</v>
      </c>
    </row>
    <row r="365" spans="1:2" x14ac:dyDescent="0.2">
      <c r="A365">
        <v>2962</v>
      </c>
      <c r="B365" t="s">
        <v>378</v>
      </c>
    </row>
    <row r="366" spans="1:2" x14ac:dyDescent="0.2">
      <c r="A366">
        <v>14739</v>
      </c>
      <c r="B366" t="s">
        <v>378</v>
      </c>
    </row>
    <row r="367" spans="1:2" x14ac:dyDescent="0.2">
      <c r="A367">
        <v>14816</v>
      </c>
      <c r="B367" t="s">
        <v>378</v>
      </c>
    </row>
    <row r="368" spans="1:2" x14ac:dyDescent="0.2">
      <c r="A368">
        <v>14737</v>
      </c>
      <c r="B368" t="s">
        <v>378</v>
      </c>
    </row>
    <row r="369" spans="1:2" x14ac:dyDescent="0.2">
      <c r="A369">
        <v>13466</v>
      </c>
      <c r="B369" t="s">
        <v>378</v>
      </c>
    </row>
    <row r="370" spans="1:2" x14ac:dyDescent="0.2">
      <c r="A370">
        <v>14717</v>
      </c>
      <c r="B370" t="s">
        <v>378</v>
      </c>
    </row>
    <row r="371" spans="1:2" x14ac:dyDescent="0.2">
      <c r="A371">
        <v>14744</v>
      </c>
      <c r="B371" t="s">
        <v>378</v>
      </c>
    </row>
    <row r="372" spans="1:2" x14ac:dyDescent="0.2">
      <c r="A372">
        <v>14738</v>
      </c>
      <c r="B372" t="s">
        <v>378</v>
      </c>
    </row>
    <row r="373" spans="1:2" x14ac:dyDescent="0.2">
      <c r="A373">
        <v>14728</v>
      </c>
      <c r="B373" t="s">
        <v>378</v>
      </c>
    </row>
    <row r="374" spans="1:2" x14ac:dyDescent="0.2">
      <c r="A374">
        <v>14748</v>
      </c>
      <c r="B374" t="s">
        <v>378</v>
      </c>
    </row>
    <row r="375" spans="1:2" x14ac:dyDescent="0.2">
      <c r="A375">
        <v>14721</v>
      </c>
      <c r="B375" t="s">
        <v>378</v>
      </c>
    </row>
    <row r="376" spans="1:2" x14ac:dyDescent="0.2">
      <c r="A376">
        <v>14667</v>
      </c>
      <c r="B376" t="s">
        <v>378</v>
      </c>
    </row>
    <row r="377" spans="1:2" x14ac:dyDescent="0.2">
      <c r="A377">
        <v>14324</v>
      </c>
      <c r="B377" t="s">
        <v>378</v>
      </c>
    </row>
    <row r="378" spans="1:2" x14ac:dyDescent="0.2">
      <c r="A378">
        <v>5723</v>
      </c>
      <c r="B378" t="s">
        <v>378</v>
      </c>
    </row>
    <row r="379" spans="1:2" x14ac:dyDescent="0.2">
      <c r="A379">
        <v>3800</v>
      </c>
      <c r="B379" t="s">
        <v>378</v>
      </c>
    </row>
    <row r="380" spans="1:2" x14ac:dyDescent="0.2">
      <c r="A380">
        <v>14758</v>
      </c>
      <c r="B380" t="s">
        <v>378</v>
      </c>
    </row>
    <row r="381" spans="1:2" x14ac:dyDescent="0.2">
      <c r="A381">
        <v>14751</v>
      </c>
      <c r="B381" t="s">
        <v>378</v>
      </c>
    </row>
    <row r="382" spans="1:2" x14ac:dyDescent="0.2">
      <c r="A382">
        <v>14750</v>
      </c>
      <c r="B382" t="s">
        <v>378</v>
      </c>
    </row>
    <row r="383" spans="1:2" x14ac:dyDescent="0.2">
      <c r="A383">
        <v>14747</v>
      </c>
      <c r="B383" t="s">
        <v>378</v>
      </c>
    </row>
    <row r="384" spans="1:2" x14ac:dyDescent="0.2">
      <c r="A384">
        <v>14742</v>
      </c>
      <c r="B384" t="s">
        <v>378</v>
      </c>
    </row>
    <row r="385" spans="1:2" x14ac:dyDescent="0.2">
      <c r="A385">
        <v>14733</v>
      </c>
      <c r="B385" t="s">
        <v>378</v>
      </c>
    </row>
    <row r="386" spans="1:2" x14ac:dyDescent="0.2">
      <c r="A386">
        <v>14727</v>
      </c>
      <c r="B386" t="s">
        <v>378</v>
      </c>
    </row>
    <row r="387" spans="1:2" x14ac:dyDescent="0.2">
      <c r="A387">
        <v>14715</v>
      </c>
      <c r="B387" t="s">
        <v>378</v>
      </c>
    </row>
    <row r="388" spans="1:2" x14ac:dyDescent="0.2">
      <c r="A388">
        <v>14714</v>
      </c>
      <c r="B388" t="s">
        <v>378</v>
      </c>
    </row>
    <row r="389" spans="1:2" x14ac:dyDescent="0.2">
      <c r="A389">
        <v>14711</v>
      </c>
      <c r="B389" t="s">
        <v>378</v>
      </c>
    </row>
    <row r="390" spans="1:2" x14ac:dyDescent="0.2">
      <c r="A390">
        <v>14697</v>
      </c>
      <c r="B390" t="s">
        <v>378</v>
      </c>
    </row>
    <row r="391" spans="1:2" x14ac:dyDescent="0.2">
      <c r="A391">
        <v>10886</v>
      </c>
      <c r="B391" t="s">
        <v>378</v>
      </c>
    </row>
    <row r="392" spans="1:2" x14ac:dyDescent="0.2">
      <c r="A392">
        <v>10715</v>
      </c>
      <c r="B392" t="s">
        <v>378</v>
      </c>
    </row>
    <row r="393" spans="1:2" x14ac:dyDescent="0.2">
      <c r="A393">
        <v>11787</v>
      </c>
      <c r="B393" t="s">
        <v>378</v>
      </c>
    </row>
    <row r="394" spans="1:2" x14ac:dyDescent="0.2">
      <c r="A394">
        <v>14542</v>
      </c>
      <c r="B394" t="s">
        <v>378</v>
      </c>
    </row>
    <row r="395" spans="1:2" x14ac:dyDescent="0.2">
      <c r="A395">
        <v>14364</v>
      </c>
      <c r="B395" t="s">
        <v>378</v>
      </c>
    </row>
    <row r="396" spans="1:2" x14ac:dyDescent="0.2">
      <c r="A396">
        <v>14358</v>
      </c>
      <c r="B396" t="s">
        <v>378</v>
      </c>
    </row>
    <row r="397" spans="1:2" x14ac:dyDescent="0.2">
      <c r="A397">
        <v>14308</v>
      </c>
      <c r="B397" t="s">
        <v>378</v>
      </c>
    </row>
    <row r="398" spans="1:2" x14ac:dyDescent="0.2">
      <c r="A398">
        <v>14271</v>
      </c>
      <c r="B398" t="s">
        <v>378</v>
      </c>
    </row>
    <row r="399" spans="1:2" x14ac:dyDescent="0.2">
      <c r="A399">
        <v>14269</v>
      </c>
      <c r="B399" t="s">
        <v>378</v>
      </c>
    </row>
    <row r="400" spans="1:2" x14ac:dyDescent="0.2">
      <c r="A400">
        <v>14262</v>
      </c>
      <c r="B400" t="s">
        <v>378</v>
      </c>
    </row>
    <row r="401" spans="1:2" x14ac:dyDescent="0.2">
      <c r="A401">
        <v>14252</v>
      </c>
      <c r="B401" t="s">
        <v>378</v>
      </c>
    </row>
    <row r="402" spans="1:2" x14ac:dyDescent="0.2">
      <c r="A402">
        <v>14249</v>
      </c>
      <c r="B402" t="s">
        <v>378</v>
      </c>
    </row>
    <row r="403" spans="1:2" x14ac:dyDescent="0.2">
      <c r="A403">
        <v>14246</v>
      </c>
      <c r="B403" t="s">
        <v>378</v>
      </c>
    </row>
    <row r="404" spans="1:2" x14ac:dyDescent="0.2">
      <c r="A404">
        <v>14245</v>
      </c>
      <c r="B404" t="s">
        <v>378</v>
      </c>
    </row>
    <row r="405" spans="1:2" x14ac:dyDescent="0.2">
      <c r="A405">
        <v>14244</v>
      </c>
      <c r="B405" t="s">
        <v>378</v>
      </c>
    </row>
    <row r="406" spans="1:2" x14ac:dyDescent="0.2">
      <c r="A406">
        <v>14243</v>
      </c>
      <c r="B406" t="s">
        <v>378</v>
      </c>
    </row>
    <row r="407" spans="1:2" x14ac:dyDescent="0.2">
      <c r="A407">
        <v>14241</v>
      </c>
      <c r="B407" t="s">
        <v>378</v>
      </c>
    </row>
    <row r="408" spans="1:2" x14ac:dyDescent="0.2">
      <c r="A408">
        <v>14240</v>
      </c>
      <c r="B408" t="s">
        <v>378</v>
      </c>
    </row>
    <row r="409" spans="1:2" x14ac:dyDescent="0.2">
      <c r="A409">
        <v>14239</v>
      </c>
      <c r="B409" t="s">
        <v>378</v>
      </c>
    </row>
    <row r="410" spans="1:2" x14ac:dyDescent="0.2">
      <c r="A410">
        <v>14236</v>
      </c>
      <c r="B410" t="s">
        <v>378</v>
      </c>
    </row>
    <row r="411" spans="1:2" x14ac:dyDescent="0.2">
      <c r="A411">
        <v>14233</v>
      </c>
      <c r="B411" t="s">
        <v>378</v>
      </c>
    </row>
    <row r="412" spans="1:2" x14ac:dyDescent="0.2">
      <c r="A412">
        <v>14230</v>
      </c>
      <c r="B412" t="s">
        <v>378</v>
      </c>
    </row>
    <row r="413" spans="1:2" x14ac:dyDescent="0.2">
      <c r="A413">
        <v>14229</v>
      </c>
      <c r="B413" t="s">
        <v>378</v>
      </c>
    </row>
    <row r="414" spans="1:2" x14ac:dyDescent="0.2">
      <c r="A414">
        <v>14227</v>
      </c>
      <c r="B414" t="s">
        <v>378</v>
      </c>
    </row>
    <row r="415" spans="1:2" x14ac:dyDescent="0.2">
      <c r="A415">
        <v>14226</v>
      </c>
      <c r="B415" t="s">
        <v>378</v>
      </c>
    </row>
    <row r="416" spans="1:2" x14ac:dyDescent="0.2">
      <c r="A416">
        <v>14224</v>
      </c>
      <c r="B416" t="s">
        <v>378</v>
      </c>
    </row>
    <row r="417" spans="1:2" x14ac:dyDescent="0.2">
      <c r="A417">
        <v>14223</v>
      </c>
      <c r="B417" t="s">
        <v>378</v>
      </c>
    </row>
    <row r="418" spans="1:2" x14ac:dyDescent="0.2">
      <c r="A418">
        <v>14221</v>
      </c>
      <c r="B418" t="s">
        <v>378</v>
      </c>
    </row>
    <row r="419" spans="1:2" x14ac:dyDescent="0.2">
      <c r="A419">
        <v>14220</v>
      </c>
      <c r="B419" t="s">
        <v>378</v>
      </c>
    </row>
    <row r="420" spans="1:2" x14ac:dyDescent="0.2">
      <c r="A420">
        <v>14218</v>
      </c>
      <c r="B420" t="s">
        <v>378</v>
      </c>
    </row>
    <row r="421" spans="1:2" x14ac:dyDescent="0.2">
      <c r="A421">
        <v>14217</v>
      </c>
      <c r="B421" t="s">
        <v>378</v>
      </c>
    </row>
    <row r="422" spans="1:2" x14ac:dyDescent="0.2">
      <c r="A422">
        <v>14216</v>
      </c>
      <c r="B422" t="s">
        <v>378</v>
      </c>
    </row>
    <row r="423" spans="1:2" x14ac:dyDescent="0.2">
      <c r="A423">
        <v>14215</v>
      </c>
      <c r="B423" t="s">
        <v>378</v>
      </c>
    </row>
    <row r="424" spans="1:2" x14ac:dyDescent="0.2">
      <c r="A424">
        <v>14214</v>
      </c>
      <c r="B424" t="s">
        <v>378</v>
      </c>
    </row>
    <row r="425" spans="1:2" x14ac:dyDescent="0.2">
      <c r="A425">
        <v>14212</v>
      </c>
      <c r="B425" t="s">
        <v>378</v>
      </c>
    </row>
    <row r="426" spans="1:2" x14ac:dyDescent="0.2">
      <c r="A426">
        <v>14211</v>
      </c>
      <c r="B426" t="s">
        <v>378</v>
      </c>
    </row>
    <row r="427" spans="1:2" x14ac:dyDescent="0.2">
      <c r="A427">
        <v>14210</v>
      </c>
      <c r="B427" t="s">
        <v>378</v>
      </c>
    </row>
    <row r="428" spans="1:2" x14ac:dyDescent="0.2">
      <c r="A428">
        <v>14209</v>
      </c>
      <c r="B428" t="s">
        <v>378</v>
      </c>
    </row>
    <row r="429" spans="1:2" x14ac:dyDescent="0.2">
      <c r="A429">
        <v>14208</v>
      </c>
      <c r="B429" t="s">
        <v>378</v>
      </c>
    </row>
    <row r="430" spans="1:2" x14ac:dyDescent="0.2">
      <c r="A430">
        <v>14207</v>
      </c>
      <c r="B430" t="s">
        <v>378</v>
      </c>
    </row>
    <row r="431" spans="1:2" x14ac:dyDescent="0.2">
      <c r="A431">
        <v>14206</v>
      </c>
      <c r="B431" t="s">
        <v>378</v>
      </c>
    </row>
    <row r="432" spans="1:2" x14ac:dyDescent="0.2">
      <c r="A432">
        <v>14204</v>
      </c>
      <c r="B432" t="s">
        <v>378</v>
      </c>
    </row>
    <row r="433" spans="1:2" x14ac:dyDescent="0.2">
      <c r="A433">
        <v>14203</v>
      </c>
      <c r="B433" t="s">
        <v>378</v>
      </c>
    </row>
    <row r="434" spans="1:2" x14ac:dyDescent="0.2">
      <c r="A434">
        <v>14202</v>
      </c>
      <c r="B434" t="s">
        <v>378</v>
      </c>
    </row>
    <row r="435" spans="1:2" x14ac:dyDescent="0.2">
      <c r="A435">
        <v>14197</v>
      </c>
      <c r="B435" t="s">
        <v>378</v>
      </c>
    </row>
    <row r="436" spans="1:2" x14ac:dyDescent="0.2">
      <c r="A436">
        <v>14196</v>
      </c>
      <c r="B436" t="s">
        <v>378</v>
      </c>
    </row>
    <row r="437" spans="1:2" x14ac:dyDescent="0.2">
      <c r="A437">
        <v>14195</v>
      </c>
      <c r="B437" t="s">
        <v>378</v>
      </c>
    </row>
    <row r="438" spans="1:2" x14ac:dyDescent="0.2">
      <c r="A438">
        <v>14194</v>
      </c>
      <c r="B438" t="s">
        <v>378</v>
      </c>
    </row>
    <row r="439" spans="1:2" x14ac:dyDescent="0.2">
      <c r="A439">
        <v>14193</v>
      </c>
      <c r="B439" t="s">
        <v>378</v>
      </c>
    </row>
    <row r="440" spans="1:2" x14ac:dyDescent="0.2">
      <c r="A440">
        <v>14190</v>
      </c>
      <c r="B440" t="s">
        <v>378</v>
      </c>
    </row>
    <row r="441" spans="1:2" x14ac:dyDescent="0.2">
      <c r="A441">
        <v>14189</v>
      </c>
      <c r="B441" t="s">
        <v>378</v>
      </c>
    </row>
    <row r="442" spans="1:2" x14ac:dyDescent="0.2">
      <c r="A442">
        <v>14188</v>
      </c>
      <c r="B442" t="s">
        <v>378</v>
      </c>
    </row>
    <row r="443" spans="1:2" x14ac:dyDescent="0.2">
      <c r="A443">
        <v>14187</v>
      </c>
      <c r="B443" t="s">
        <v>378</v>
      </c>
    </row>
    <row r="444" spans="1:2" x14ac:dyDescent="0.2">
      <c r="A444">
        <v>14186</v>
      </c>
      <c r="B444" t="s">
        <v>378</v>
      </c>
    </row>
    <row r="445" spans="1:2" x14ac:dyDescent="0.2">
      <c r="A445">
        <v>14185</v>
      </c>
      <c r="B445" t="s">
        <v>378</v>
      </c>
    </row>
    <row r="446" spans="1:2" x14ac:dyDescent="0.2">
      <c r="A446">
        <v>14174</v>
      </c>
      <c r="B446" t="s">
        <v>378</v>
      </c>
    </row>
    <row r="447" spans="1:2" x14ac:dyDescent="0.2">
      <c r="A447">
        <v>14173</v>
      </c>
      <c r="B447" t="s">
        <v>378</v>
      </c>
    </row>
    <row r="448" spans="1:2" x14ac:dyDescent="0.2">
      <c r="A448">
        <v>14170</v>
      </c>
      <c r="B448" t="s">
        <v>378</v>
      </c>
    </row>
    <row r="449" spans="1:2" x14ac:dyDescent="0.2">
      <c r="A449">
        <v>14167</v>
      </c>
      <c r="B449" t="s">
        <v>378</v>
      </c>
    </row>
    <row r="450" spans="1:2" x14ac:dyDescent="0.2">
      <c r="A450">
        <v>14165</v>
      </c>
      <c r="B450" t="s">
        <v>378</v>
      </c>
    </row>
    <row r="451" spans="1:2" x14ac:dyDescent="0.2">
      <c r="A451">
        <v>14160</v>
      </c>
      <c r="B451" t="s">
        <v>378</v>
      </c>
    </row>
    <row r="452" spans="1:2" x14ac:dyDescent="0.2">
      <c r="A452">
        <v>14159</v>
      </c>
      <c r="B452" t="s">
        <v>378</v>
      </c>
    </row>
    <row r="453" spans="1:2" x14ac:dyDescent="0.2">
      <c r="A453">
        <v>14158</v>
      </c>
      <c r="B453" t="s">
        <v>378</v>
      </c>
    </row>
    <row r="454" spans="1:2" x14ac:dyDescent="0.2">
      <c r="A454">
        <v>14157</v>
      </c>
      <c r="B454" t="s">
        <v>378</v>
      </c>
    </row>
    <row r="455" spans="1:2" x14ac:dyDescent="0.2">
      <c r="A455">
        <v>14156</v>
      </c>
      <c r="B455" t="s">
        <v>378</v>
      </c>
    </row>
    <row r="456" spans="1:2" x14ac:dyDescent="0.2">
      <c r="A456">
        <v>14153</v>
      </c>
      <c r="B456" t="s">
        <v>378</v>
      </c>
    </row>
    <row r="457" spans="1:2" x14ac:dyDescent="0.2">
      <c r="A457">
        <v>14147</v>
      </c>
      <c r="B457" t="s">
        <v>378</v>
      </c>
    </row>
    <row r="458" spans="1:2" x14ac:dyDescent="0.2">
      <c r="A458">
        <v>14142</v>
      </c>
      <c r="B458" t="s">
        <v>378</v>
      </c>
    </row>
    <row r="459" spans="1:2" x14ac:dyDescent="0.2">
      <c r="A459">
        <v>14140</v>
      </c>
      <c r="B459" t="s">
        <v>378</v>
      </c>
    </row>
    <row r="460" spans="1:2" x14ac:dyDescent="0.2">
      <c r="A460">
        <v>14139</v>
      </c>
      <c r="B460" t="s">
        <v>378</v>
      </c>
    </row>
    <row r="461" spans="1:2" x14ac:dyDescent="0.2">
      <c r="A461">
        <v>14132</v>
      </c>
      <c r="B461" t="s">
        <v>378</v>
      </c>
    </row>
    <row r="462" spans="1:2" x14ac:dyDescent="0.2">
      <c r="A462">
        <v>14130</v>
      </c>
      <c r="B462" t="s">
        <v>378</v>
      </c>
    </row>
    <row r="463" spans="1:2" x14ac:dyDescent="0.2">
      <c r="A463">
        <v>14129</v>
      </c>
      <c r="B463" t="s">
        <v>378</v>
      </c>
    </row>
    <row r="464" spans="1:2" x14ac:dyDescent="0.2">
      <c r="A464">
        <v>14128</v>
      </c>
      <c r="B464" t="s">
        <v>378</v>
      </c>
    </row>
    <row r="465" spans="1:2" x14ac:dyDescent="0.2">
      <c r="A465">
        <v>14126</v>
      </c>
      <c r="B465" t="s">
        <v>378</v>
      </c>
    </row>
    <row r="466" spans="1:2" x14ac:dyDescent="0.2">
      <c r="A466">
        <v>14124</v>
      </c>
      <c r="B466" t="s">
        <v>378</v>
      </c>
    </row>
    <row r="467" spans="1:2" x14ac:dyDescent="0.2">
      <c r="A467">
        <v>14120</v>
      </c>
      <c r="B467" t="s">
        <v>378</v>
      </c>
    </row>
    <row r="468" spans="1:2" x14ac:dyDescent="0.2">
      <c r="A468">
        <v>14111</v>
      </c>
      <c r="B468" t="s">
        <v>378</v>
      </c>
    </row>
    <row r="469" spans="1:2" x14ac:dyDescent="0.2">
      <c r="A469">
        <v>14108</v>
      </c>
      <c r="B469" t="s">
        <v>378</v>
      </c>
    </row>
    <row r="470" spans="1:2" x14ac:dyDescent="0.2">
      <c r="A470">
        <v>14106</v>
      </c>
      <c r="B470" t="s">
        <v>378</v>
      </c>
    </row>
    <row r="471" spans="1:2" x14ac:dyDescent="0.2">
      <c r="A471">
        <v>14101</v>
      </c>
      <c r="B471" t="s">
        <v>378</v>
      </c>
    </row>
    <row r="472" spans="1:2" x14ac:dyDescent="0.2">
      <c r="A472">
        <v>14100</v>
      </c>
      <c r="B472" t="s">
        <v>378</v>
      </c>
    </row>
    <row r="473" spans="1:2" x14ac:dyDescent="0.2">
      <c r="A473">
        <v>14099</v>
      </c>
      <c r="B473" t="s">
        <v>378</v>
      </c>
    </row>
    <row r="474" spans="1:2" x14ac:dyDescent="0.2">
      <c r="A474">
        <v>14098</v>
      </c>
      <c r="B474" t="s">
        <v>378</v>
      </c>
    </row>
    <row r="475" spans="1:2" x14ac:dyDescent="0.2">
      <c r="A475">
        <v>14097</v>
      </c>
      <c r="B475" t="s">
        <v>378</v>
      </c>
    </row>
    <row r="476" spans="1:2" x14ac:dyDescent="0.2">
      <c r="A476">
        <v>14093</v>
      </c>
      <c r="B476" t="s">
        <v>378</v>
      </c>
    </row>
    <row r="477" spans="1:2" x14ac:dyDescent="0.2">
      <c r="A477">
        <v>14092</v>
      </c>
      <c r="B477" t="s">
        <v>378</v>
      </c>
    </row>
    <row r="478" spans="1:2" x14ac:dyDescent="0.2">
      <c r="A478">
        <v>14091</v>
      </c>
      <c r="B478" t="s">
        <v>378</v>
      </c>
    </row>
    <row r="479" spans="1:2" x14ac:dyDescent="0.2">
      <c r="A479">
        <v>14090</v>
      </c>
      <c r="B479" t="s">
        <v>378</v>
      </c>
    </row>
    <row r="480" spans="1:2" x14ac:dyDescent="0.2">
      <c r="A480">
        <v>14086</v>
      </c>
      <c r="B480" t="s">
        <v>378</v>
      </c>
    </row>
    <row r="481" spans="1:2" x14ac:dyDescent="0.2">
      <c r="A481">
        <v>14084</v>
      </c>
      <c r="B481" t="s">
        <v>378</v>
      </c>
    </row>
    <row r="482" spans="1:2" x14ac:dyDescent="0.2">
      <c r="A482">
        <v>14082</v>
      </c>
      <c r="B482" t="s">
        <v>378</v>
      </c>
    </row>
    <row r="483" spans="1:2" x14ac:dyDescent="0.2">
      <c r="A483">
        <v>14081</v>
      </c>
      <c r="B483" t="s">
        <v>378</v>
      </c>
    </row>
    <row r="484" spans="1:2" x14ac:dyDescent="0.2">
      <c r="A484">
        <v>14080</v>
      </c>
      <c r="B484" t="s">
        <v>378</v>
      </c>
    </row>
    <row r="485" spans="1:2" x14ac:dyDescent="0.2">
      <c r="A485">
        <v>14078</v>
      </c>
      <c r="B485" t="s">
        <v>378</v>
      </c>
    </row>
    <row r="486" spans="1:2" x14ac:dyDescent="0.2">
      <c r="A486">
        <v>14076</v>
      </c>
      <c r="B486" t="s">
        <v>378</v>
      </c>
    </row>
    <row r="487" spans="1:2" x14ac:dyDescent="0.2">
      <c r="A487">
        <v>14074</v>
      </c>
      <c r="B487" t="s">
        <v>378</v>
      </c>
    </row>
    <row r="488" spans="1:2" x14ac:dyDescent="0.2">
      <c r="A488">
        <v>14072</v>
      </c>
      <c r="B488" t="s">
        <v>378</v>
      </c>
    </row>
    <row r="489" spans="1:2" x14ac:dyDescent="0.2">
      <c r="A489">
        <v>14071</v>
      </c>
      <c r="B489" t="s">
        <v>378</v>
      </c>
    </row>
    <row r="490" spans="1:2" x14ac:dyDescent="0.2">
      <c r="A490">
        <v>14070</v>
      </c>
      <c r="B490" t="s">
        <v>378</v>
      </c>
    </row>
    <row r="491" spans="1:2" x14ac:dyDescent="0.2">
      <c r="A491">
        <v>14069</v>
      </c>
      <c r="B491" t="s">
        <v>378</v>
      </c>
    </row>
    <row r="492" spans="1:2" x14ac:dyDescent="0.2">
      <c r="A492">
        <v>14068</v>
      </c>
      <c r="B492" t="s">
        <v>378</v>
      </c>
    </row>
    <row r="493" spans="1:2" x14ac:dyDescent="0.2">
      <c r="A493">
        <v>14067</v>
      </c>
      <c r="B493" t="s">
        <v>378</v>
      </c>
    </row>
    <row r="494" spans="1:2" x14ac:dyDescent="0.2">
      <c r="A494">
        <v>14062</v>
      </c>
      <c r="B494" t="s">
        <v>378</v>
      </c>
    </row>
    <row r="495" spans="1:2" x14ac:dyDescent="0.2">
      <c r="A495">
        <v>14061</v>
      </c>
      <c r="B495" t="s">
        <v>378</v>
      </c>
    </row>
    <row r="496" spans="1:2" x14ac:dyDescent="0.2">
      <c r="A496">
        <v>14060</v>
      </c>
      <c r="B496" t="s">
        <v>378</v>
      </c>
    </row>
    <row r="497" spans="1:2" x14ac:dyDescent="0.2">
      <c r="A497">
        <v>14059</v>
      </c>
      <c r="B497" t="s">
        <v>378</v>
      </c>
    </row>
    <row r="498" spans="1:2" x14ac:dyDescent="0.2">
      <c r="A498">
        <v>14055</v>
      </c>
      <c r="B498" t="s">
        <v>378</v>
      </c>
    </row>
    <row r="499" spans="1:2" x14ac:dyDescent="0.2">
      <c r="A499">
        <v>14035</v>
      </c>
      <c r="B499" t="s">
        <v>378</v>
      </c>
    </row>
    <row r="500" spans="1:2" x14ac:dyDescent="0.2">
      <c r="A500">
        <v>14034</v>
      </c>
      <c r="B500" t="s">
        <v>378</v>
      </c>
    </row>
    <row r="501" spans="1:2" x14ac:dyDescent="0.2">
      <c r="A501">
        <v>14027</v>
      </c>
      <c r="B501" t="s">
        <v>378</v>
      </c>
    </row>
    <row r="502" spans="1:2" x14ac:dyDescent="0.2">
      <c r="A502">
        <v>14024</v>
      </c>
      <c r="B502" t="s">
        <v>378</v>
      </c>
    </row>
    <row r="503" spans="1:2" x14ac:dyDescent="0.2">
      <c r="A503">
        <v>14021</v>
      </c>
      <c r="B503" t="s">
        <v>378</v>
      </c>
    </row>
    <row r="504" spans="1:2" x14ac:dyDescent="0.2">
      <c r="A504">
        <v>14020</v>
      </c>
      <c r="B504" t="s">
        <v>378</v>
      </c>
    </row>
    <row r="505" spans="1:2" x14ac:dyDescent="0.2">
      <c r="A505">
        <v>14018</v>
      </c>
      <c r="B505" t="s">
        <v>378</v>
      </c>
    </row>
    <row r="506" spans="1:2" x14ac:dyDescent="0.2">
      <c r="A506">
        <v>14012</v>
      </c>
      <c r="B506" t="s">
        <v>378</v>
      </c>
    </row>
    <row r="507" spans="1:2" x14ac:dyDescent="0.2">
      <c r="A507">
        <v>14010</v>
      </c>
      <c r="B507" t="s">
        <v>378</v>
      </c>
    </row>
    <row r="508" spans="1:2" x14ac:dyDescent="0.2">
      <c r="A508">
        <v>14008</v>
      </c>
      <c r="B508" t="s">
        <v>378</v>
      </c>
    </row>
    <row r="509" spans="1:2" x14ac:dyDescent="0.2">
      <c r="A509">
        <v>14005</v>
      </c>
      <c r="B509" t="s">
        <v>378</v>
      </c>
    </row>
    <row r="510" spans="1:2" x14ac:dyDescent="0.2">
      <c r="A510">
        <v>14003</v>
      </c>
      <c r="B510" t="s">
        <v>378</v>
      </c>
    </row>
    <row r="511" spans="1:2" x14ac:dyDescent="0.2">
      <c r="A511">
        <v>14002</v>
      </c>
      <c r="B511" t="s">
        <v>378</v>
      </c>
    </row>
    <row r="512" spans="1:2" x14ac:dyDescent="0.2">
      <c r="A512">
        <v>13999</v>
      </c>
      <c r="B512" t="s">
        <v>378</v>
      </c>
    </row>
    <row r="513" spans="1:2" x14ac:dyDescent="0.2">
      <c r="A513">
        <v>13995</v>
      </c>
      <c r="B513" t="s">
        <v>378</v>
      </c>
    </row>
    <row r="514" spans="1:2" x14ac:dyDescent="0.2">
      <c r="A514">
        <v>13994</v>
      </c>
      <c r="B514" t="s">
        <v>378</v>
      </c>
    </row>
    <row r="515" spans="1:2" x14ac:dyDescent="0.2">
      <c r="A515">
        <v>13992</v>
      </c>
      <c r="B515" t="s">
        <v>378</v>
      </c>
    </row>
    <row r="516" spans="1:2" x14ac:dyDescent="0.2">
      <c r="A516">
        <v>13991</v>
      </c>
      <c r="B516" t="s">
        <v>378</v>
      </c>
    </row>
    <row r="517" spans="1:2" x14ac:dyDescent="0.2">
      <c r="A517">
        <v>13981</v>
      </c>
      <c r="B517" t="s">
        <v>378</v>
      </c>
    </row>
    <row r="518" spans="1:2" x14ac:dyDescent="0.2">
      <c r="A518">
        <v>13977</v>
      </c>
      <c r="B518" t="s">
        <v>378</v>
      </c>
    </row>
    <row r="519" spans="1:2" x14ac:dyDescent="0.2">
      <c r="A519">
        <v>13974</v>
      </c>
      <c r="B519" t="s">
        <v>378</v>
      </c>
    </row>
    <row r="520" spans="1:2" x14ac:dyDescent="0.2">
      <c r="A520">
        <v>13972</v>
      </c>
      <c r="B520" t="s">
        <v>378</v>
      </c>
    </row>
    <row r="521" spans="1:2" x14ac:dyDescent="0.2">
      <c r="A521">
        <v>13970</v>
      </c>
      <c r="B521" t="s">
        <v>378</v>
      </c>
    </row>
    <row r="522" spans="1:2" x14ac:dyDescent="0.2">
      <c r="A522">
        <v>13969</v>
      </c>
      <c r="B522" t="s">
        <v>378</v>
      </c>
    </row>
    <row r="523" spans="1:2" x14ac:dyDescent="0.2">
      <c r="A523">
        <v>13965</v>
      </c>
      <c r="B523" t="s">
        <v>378</v>
      </c>
    </row>
    <row r="524" spans="1:2" x14ac:dyDescent="0.2">
      <c r="A524">
        <v>13962</v>
      </c>
      <c r="B524" t="s">
        <v>378</v>
      </c>
    </row>
    <row r="525" spans="1:2" x14ac:dyDescent="0.2">
      <c r="A525">
        <v>13961</v>
      </c>
      <c r="B525" t="s">
        <v>378</v>
      </c>
    </row>
    <row r="526" spans="1:2" x14ac:dyDescent="0.2">
      <c r="A526">
        <v>13959</v>
      </c>
      <c r="B526" t="s">
        <v>378</v>
      </c>
    </row>
    <row r="527" spans="1:2" x14ac:dyDescent="0.2">
      <c r="A527">
        <v>13956</v>
      </c>
      <c r="B527" t="s">
        <v>378</v>
      </c>
    </row>
    <row r="528" spans="1:2" x14ac:dyDescent="0.2">
      <c r="A528">
        <v>13949</v>
      </c>
      <c r="B528" t="s">
        <v>378</v>
      </c>
    </row>
    <row r="529" spans="1:2" x14ac:dyDescent="0.2">
      <c r="A529">
        <v>13945</v>
      </c>
      <c r="B529" t="s">
        <v>378</v>
      </c>
    </row>
    <row r="530" spans="1:2" x14ac:dyDescent="0.2">
      <c r="A530">
        <v>13943</v>
      </c>
      <c r="B530" t="s">
        <v>378</v>
      </c>
    </row>
    <row r="531" spans="1:2" x14ac:dyDescent="0.2">
      <c r="A531">
        <v>13941</v>
      </c>
      <c r="B531" t="s">
        <v>378</v>
      </c>
    </row>
    <row r="532" spans="1:2" x14ac:dyDescent="0.2">
      <c r="A532">
        <v>13936</v>
      </c>
      <c r="B532" t="s">
        <v>378</v>
      </c>
    </row>
    <row r="533" spans="1:2" x14ac:dyDescent="0.2">
      <c r="A533">
        <v>13928</v>
      </c>
      <c r="B533" t="s">
        <v>378</v>
      </c>
    </row>
    <row r="534" spans="1:2" x14ac:dyDescent="0.2">
      <c r="A534">
        <v>13925</v>
      </c>
      <c r="B534" t="s">
        <v>378</v>
      </c>
    </row>
    <row r="535" spans="1:2" x14ac:dyDescent="0.2">
      <c r="A535">
        <v>13924</v>
      </c>
      <c r="B535" t="s">
        <v>378</v>
      </c>
    </row>
    <row r="536" spans="1:2" x14ac:dyDescent="0.2">
      <c r="A536">
        <v>13923</v>
      </c>
      <c r="B536" t="s">
        <v>378</v>
      </c>
    </row>
    <row r="537" spans="1:2" x14ac:dyDescent="0.2">
      <c r="A537">
        <v>13922</v>
      </c>
      <c r="B537" t="s">
        <v>378</v>
      </c>
    </row>
    <row r="538" spans="1:2" x14ac:dyDescent="0.2">
      <c r="A538">
        <v>13918</v>
      </c>
      <c r="B538" t="s">
        <v>378</v>
      </c>
    </row>
    <row r="539" spans="1:2" x14ac:dyDescent="0.2">
      <c r="A539">
        <v>13915</v>
      </c>
      <c r="B539" t="s">
        <v>378</v>
      </c>
    </row>
    <row r="540" spans="1:2" x14ac:dyDescent="0.2">
      <c r="A540">
        <v>13913</v>
      </c>
      <c r="B540" t="s">
        <v>378</v>
      </c>
    </row>
    <row r="541" spans="1:2" x14ac:dyDescent="0.2">
      <c r="A541">
        <v>13911</v>
      </c>
      <c r="B541" t="s">
        <v>378</v>
      </c>
    </row>
    <row r="542" spans="1:2" x14ac:dyDescent="0.2">
      <c r="A542">
        <v>13908</v>
      </c>
      <c r="B542" t="s">
        <v>378</v>
      </c>
    </row>
    <row r="543" spans="1:2" x14ac:dyDescent="0.2">
      <c r="A543">
        <v>13907</v>
      </c>
      <c r="B543" t="s">
        <v>378</v>
      </c>
    </row>
    <row r="544" spans="1:2" x14ac:dyDescent="0.2">
      <c r="A544">
        <v>13906</v>
      </c>
      <c r="B544" t="s">
        <v>378</v>
      </c>
    </row>
    <row r="545" spans="1:2" x14ac:dyDescent="0.2">
      <c r="A545">
        <v>13905</v>
      </c>
      <c r="B545" t="s">
        <v>378</v>
      </c>
    </row>
    <row r="546" spans="1:2" x14ac:dyDescent="0.2">
      <c r="A546">
        <v>13904</v>
      </c>
      <c r="B546" t="s">
        <v>378</v>
      </c>
    </row>
    <row r="547" spans="1:2" x14ac:dyDescent="0.2">
      <c r="A547">
        <v>13902</v>
      </c>
      <c r="B547" t="s">
        <v>378</v>
      </c>
    </row>
    <row r="548" spans="1:2" x14ac:dyDescent="0.2">
      <c r="A548">
        <v>13901</v>
      </c>
      <c r="B548" t="s">
        <v>378</v>
      </c>
    </row>
    <row r="549" spans="1:2" x14ac:dyDescent="0.2">
      <c r="A549">
        <v>13900</v>
      </c>
      <c r="B549" t="s">
        <v>378</v>
      </c>
    </row>
    <row r="550" spans="1:2" x14ac:dyDescent="0.2">
      <c r="A550">
        <v>13899</v>
      </c>
      <c r="B550" t="s">
        <v>378</v>
      </c>
    </row>
    <row r="551" spans="1:2" x14ac:dyDescent="0.2">
      <c r="A551">
        <v>13898</v>
      </c>
      <c r="B551" t="s">
        <v>378</v>
      </c>
    </row>
    <row r="552" spans="1:2" x14ac:dyDescent="0.2">
      <c r="A552">
        <v>13895</v>
      </c>
      <c r="B552" t="s">
        <v>378</v>
      </c>
    </row>
    <row r="553" spans="1:2" x14ac:dyDescent="0.2">
      <c r="A553">
        <v>13894</v>
      </c>
      <c r="B553" t="s">
        <v>378</v>
      </c>
    </row>
    <row r="554" spans="1:2" x14ac:dyDescent="0.2">
      <c r="A554">
        <v>13893</v>
      </c>
      <c r="B554" t="s">
        <v>378</v>
      </c>
    </row>
    <row r="555" spans="1:2" x14ac:dyDescent="0.2">
      <c r="A555">
        <v>13892</v>
      </c>
      <c r="B555" t="s">
        <v>378</v>
      </c>
    </row>
    <row r="556" spans="1:2" x14ac:dyDescent="0.2">
      <c r="A556">
        <v>13891</v>
      </c>
      <c r="B556" t="s">
        <v>378</v>
      </c>
    </row>
    <row r="557" spans="1:2" x14ac:dyDescent="0.2">
      <c r="A557">
        <v>13890</v>
      </c>
      <c r="B557" t="s">
        <v>378</v>
      </c>
    </row>
    <row r="558" spans="1:2" x14ac:dyDescent="0.2">
      <c r="A558">
        <v>13889</v>
      </c>
      <c r="B558" t="s">
        <v>378</v>
      </c>
    </row>
    <row r="559" spans="1:2" x14ac:dyDescent="0.2">
      <c r="A559">
        <v>13888</v>
      </c>
      <c r="B559" t="s">
        <v>378</v>
      </c>
    </row>
    <row r="560" spans="1:2" x14ac:dyDescent="0.2">
      <c r="A560">
        <v>13887</v>
      </c>
      <c r="B560" t="s">
        <v>378</v>
      </c>
    </row>
    <row r="561" spans="1:2" x14ac:dyDescent="0.2">
      <c r="A561">
        <v>13886</v>
      </c>
      <c r="B561" t="s">
        <v>378</v>
      </c>
    </row>
    <row r="562" spans="1:2" x14ac:dyDescent="0.2">
      <c r="A562">
        <v>13885</v>
      </c>
      <c r="B562" t="s">
        <v>378</v>
      </c>
    </row>
    <row r="563" spans="1:2" x14ac:dyDescent="0.2">
      <c r="A563">
        <v>13884</v>
      </c>
      <c r="B563" t="s">
        <v>378</v>
      </c>
    </row>
    <row r="564" spans="1:2" x14ac:dyDescent="0.2">
      <c r="A564">
        <v>13883</v>
      </c>
      <c r="B564" t="s">
        <v>378</v>
      </c>
    </row>
    <row r="565" spans="1:2" x14ac:dyDescent="0.2">
      <c r="A565">
        <v>13878</v>
      </c>
      <c r="B565" t="s">
        <v>378</v>
      </c>
    </row>
    <row r="566" spans="1:2" x14ac:dyDescent="0.2">
      <c r="A566">
        <v>13877</v>
      </c>
      <c r="B566" t="s">
        <v>378</v>
      </c>
    </row>
    <row r="567" spans="1:2" x14ac:dyDescent="0.2">
      <c r="A567">
        <v>13875</v>
      </c>
      <c r="B567" t="s">
        <v>378</v>
      </c>
    </row>
    <row r="568" spans="1:2" x14ac:dyDescent="0.2">
      <c r="A568">
        <v>13874</v>
      </c>
      <c r="B568" t="s">
        <v>378</v>
      </c>
    </row>
    <row r="569" spans="1:2" x14ac:dyDescent="0.2">
      <c r="A569">
        <v>13872</v>
      </c>
      <c r="B569" t="s">
        <v>378</v>
      </c>
    </row>
    <row r="570" spans="1:2" x14ac:dyDescent="0.2">
      <c r="A570">
        <v>13871</v>
      </c>
      <c r="B570" t="s">
        <v>378</v>
      </c>
    </row>
    <row r="571" spans="1:2" x14ac:dyDescent="0.2">
      <c r="A571">
        <v>13864</v>
      </c>
      <c r="B571" t="s">
        <v>378</v>
      </c>
    </row>
    <row r="572" spans="1:2" x14ac:dyDescent="0.2">
      <c r="A572">
        <v>13863</v>
      </c>
      <c r="B572" t="s">
        <v>378</v>
      </c>
    </row>
    <row r="573" spans="1:2" x14ac:dyDescent="0.2">
      <c r="A573">
        <v>13862</v>
      </c>
      <c r="B573" t="s">
        <v>378</v>
      </c>
    </row>
    <row r="574" spans="1:2" x14ac:dyDescent="0.2">
      <c r="A574">
        <v>13860</v>
      </c>
      <c r="B574" t="s">
        <v>378</v>
      </c>
    </row>
    <row r="575" spans="1:2" x14ac:dyDescent="0.2">
      <c r="A575">
        <v>13858</v>
      </c>
      <c r="B575" t="s">
        <v>378</v>
      </c>
    </row>
    <row r="576" spans="1:2" x14ac:dyDescent="0.2">
      <c r="A576">
        <v>13857</v>
      </c>
      <c r="B576" t="s">
        <v>378</v>
      </c>
    </row>
    <row r="577" spans="1:2" x14ac:dyDescent="0.2">
      <c r="A577">
        <v>13856</v>
      </c>
      <c r="B577" t="s">
        <v>378</v>
      </c>
    </row>
    <row r="578" spans="1:2" x14ac:dyDescent="0.2">
      <c r="A578">
        <v>13854</v>
      </c>
      <c r="B578" t="s">
        <v>378</v>
      </c>
    </row>
    <row r="579" spans="1:2" x14ac:dyDescent="0.2">
      <c r="A579">
        <v>13853</v>
      </c>
      <c r="B579" t="s">
        <v>378</v>
      </c>
    </row>
    <row r="580" spans="1:2" x14ac:dyDescent="0.2">
      <c r="A580">
        <v>13852</v>
      </c>
      <c r="B580" t="s">
        <v>378</v>
      </c>
    </row>
    <row r="581" spans="1:2" x14ac:dyDescent="0.2">
      <c r="A581">
        <v>13851</v>
      </c>
      <c r="B581" t="s">
        <v>378</v>
      </c>
    </row>
    <row r="582" spans="1:2" x14ac:dyDescent="0.2">
      <c r="A582">
        <v>13850</v>
      </c>
      <c r="B582" t="s">
        <v>378</v>
      </c>
    </row>
    <row r="583" spans="1:2" x14ac:dyDescent="0.2">
      <c r="A583">
        <v>13848</v>
      </c>
      <c r="B583" t="s">
        <v>378</v>
      </c>
    </row>
    <row r="584" spans="1:2" x14ac:dyDescent="0.2">
      <c r="A584">
        <v>13845</v>
      </c>
      <c r="B584" t="s">
        <v>378</v>
      </c>
    </row>
    <row r="585" spans="1:2" x14ac:dyDescent="0.2">
      <c r="A585">
        <v>13844</v>
      </c>
      <c r="B585" t="s">
        <v>378</v>
      </c>
    </row>
    <row r="586" spans="1:2" x14ac:dyDescent="0.2">
      <c r="A586">
        <v>13843</v>
      </c>
      <c r="B586" t="s">
        <v>378</v>
      </c>
    </row>
    <row r="587" spans="1:2" x14ac:dyDescent="0.2">
      <c r="A587">
        <v>13842</v>
      </c>
      <c r="B587" t="s">
        <v>378</v>
      </c>
    </row>
    <row r="588" spans="1:2" x14ac:dyDescent="0.2">
      <c r="A588">
        <v>13841</v>
      </c>
      <c r="B588" t="s">
        <v>378</v>
      </c>
    </row>
    <row r="589" spans="1:2" x14ac:dyDescent="0.2">
      <c r="A589">
        <v>13840</v>
      </c>
      <c r="B589" t="s">
        <v>378</v>
      </c>
    </row>
    <row r="590" spans="1:2" x14ac:dyDescent="0.2">
      <c r="A590">
        <v>13839</v>
      </c>
      <c r="B590" t="s">
        <v>378</v>
      </c>
    </row>
    <row r="591" spans="1:2" x14ac:dyDescent="0.2">
      <c r="A591">
        <v>13837</v>
      </c>
      <c r="B591" t="s">
        <v>378</v>
      </c>
    </row>
    <row r="592" spans="1:2" x14ac:dyDescent="0.2">
      <c r="A592">
        <v>13835</v>
      </c>
      <c r="B592" t="s">
        <v>378</v>
      </c>
    </row>
    <row r="593" spans="1:2" x14ac:dyDescent="0.2">
      <c r="A593">
        <v>13834</v>
      </c>
      <c r="B593" t="s">
        <v>378</v>
      </c>
    </row>
    <row r="594" spans="1:2" x14ac:dyDescent="0.2">
      <c r="A594">
        <v>13833</v>
      </c>
      <c r="B594" t="s">
        <v>378</v>
      </c>
    </row>
    <row r="595" spans="1:2" x14ac:dyDescent="0.2">
      <c r="A595">
        <v>13831</v>
      </c>
      <c r="B595" t="s">
        <v>378</v>
      </c>
    </row>
    <row r="596" spans="1:2" x14ac:dyDescent="0.2">
      <c r="A596">
        <v>13830</v>
      </c>
      <c r="B596" t="s">
        <v>378</v>
      </c>
    </row>
    <row r="597" spans="1:2" x14ac:dyDescent="0.2">
      <c r="A597">
        <v>13827</v>
      </c>
      <c r="B597" t="s">
        <v>378</v>
      </c>
    </row>
    <row r="598" spans="1:2" x14ac:dyDescent="0.2">
      <c r="A598">
        <v>13826</v>
      </c>
      <c r="B598" t="s">
        <v>378</v>
      </c>
    </row>
    <row r="599" spans="1:2" x14ac:dyDescent="0.2">
      <c r="A599">
        <v>13825</v>
      </c>
      <c r="B599" t="s">
        <v>378</v>
      </c>
    </row>
    <row r="600" spans="1:2" x14ac:dyDescent="0.2">
      <c r="A600">
        <v>13824</v>
      </c>
      <c r="B600" t="s">
        <v>378</v>
      </c>
    </row>
    <row r="601" spans="1:2" x14ac:dyDescent="0.2">
      <c r="A601">
        <v>13823</v>
      </c>
      <c r="B601" t="s">
        <v>378</v>
      </c>
    </row>
    <row r="602" spans="1:2" x14ac:dyDescent="0.2">
      <c r="A602">
        <v>13822</v>
      </c>
      <c r="B602" t="s">
        <v>378</v>
      </c>
    </row>
    <row r="603" spans="1:2" x14ac:dyDescent="0.2">
      <c r="A603">
        <v>13821</v>
      </c>
      <c r="B603" t="s">
        <v>378</v>
      </c>
    </row>
    <row r="604" spans="1:2" x14ac:dyDescent="0.2">
      <c r="A604">
        <v>13820</v>
      </c>
      <c r="B604" t="s">
        <v>378</v>
      </c>
    </row>
    <row r="605" spans="1:2" x14ac:dyDescent="0.2">
      <c r="A605">
        <v>13819</v>
      </c>
      <c r="B605" t="s">
        <v>378</v>
      </c>
    </row>
    <row r="606" spans="1:2" x14ac:dyDescent="0.2">
      <c r="A606">
        <v>13818</v>
      </c>
      <c r="B606" t="s">
        <v>378</v>
      </c>
    </row>
    <row r="607" spans="1:2" x14ac:dyDescent="0.2">
      <c r="A607">
        <v>13817</v>
      </c>
      <c r="B607" t="s">
        <v>378</v>
      </c>
    </row>
    <row r="608" spans="1:2" x14ac:dyDescent="0.2">
      <c r="A608">
        <v>13816</v>
      </c>
      <c r="B608" t="s">
        <v>378</v>
      </c>
    </row>
    <row r="609" spans="1:2" x14ac:dyDescent="0.2">
      <c r="A609">
        <v>13815</v>
      </c>
      <c r="B609" t="s">
        <v>378</v>
      </c>
    </row>
    <row r="610" spans="1:2" x14ac:dyDescent="0.2">
      <c r="A610">
        <v>13814</v>
      </c>
      <c r="B610" t="s">
        <v>378</v>
      </c>
    </row>
    <row r="611" spans="1:2" x14ac:dyDescent="0.2">
      <c r="A611">
        <v>13813</v>
      </c>
      <c r="B611" t="s">
        <v>378</v>
      </c>
    </row>
    <row r="612" spans="1:2" x14ac:dyDescent="0.2">
      <c r="A612">
        <v>13812</v>
      </c>
      <c r="B612" t="s">
        <v>378</v>
      </c>
    </row>
    <row r="613" spans="1:2" x14ac:dyDescent="0.2">
      <c r="A613">
        <v>13811</v>
      </c>
      <c r="B613" t="s">
        <v>378</v>
      </c>
    </row>
    <row r="614" spans="1:2" x14ac:dyDescent="0.2">
      <c r="A614">
        <v>13810</v>
      </c>
      <c r="B614" t="s">
        <v>378</v>
      </c>
    </row>
    <row r="615" spans="1:2" x14ac:dyDescent="0.2">
      <c r="A615">
        <v>13808</v>
      </c>
      <c r="B615" t="s">
        <v>378</v>
      </c>
    </row>
    <row r="616" spans="1:2" x14ac:dyDescent="0.2">
      <c r="A616">
        <v>13807</v>
      </c>
      <c r="B616" t="s">
        <v>378</v>
      </c>
    </row>
    <row r="617" spans="1:2" x14ac:dyDescent="0.2">
      <c r="A617">
        <v>13805</v>
      </c>
      <c r="B617" t="s">
        <v>378</v>
      </c>
    </row>
    <row r="618" spans="1:2" x14ac:dyDescent="0.2">
      <c r="A618">
        <v>13804</v>
      </c>
      <c r="B618" t="s">
        <v>378</v>
      </c>
    </row>
    <row r="619" spans="1:2" x14ac:dyDescent="0.2">
      <c r="A619">
        <v>13803</v>
      </c>
      <c r="B619" t="s">
        <v>378</v>
      </c>
    </row>
    <row r="620" spans="1:2" x14ac:dyDescent="0.2">
      <c r="A620">
        <v>13802</v>
      </c>
      <c r="B620" t="s">
        <v>378</v>
      </c>
    </row>
    <row r="621" spans="1:2" x14ac:dyDescent="0.2">
      <c r="A621">
        <v>13801</v>
      </c>
      <c r="B621" t="s">
        <v>378</v>
      </c>
    </row>
    <row r="622" spans="1:2" x14ac:dyDescent="0.2">
      <c r="A622">
        <v>13800</v>
      </c>
      <c r="B622" t="s">
        <v>378</v>
      </c>
    </row>
    <row r="623" spans="1:2" x14ac:dyDescent="0.2">
      <c r="A623">
        <v>13798</v>
      </c>
      <c r="B623" t="s">
        <v>378</v>
      </c>
    </row>
    <row r="624" spans="1:2" x14ac:dyDescent="0.2">
      <c r="A624">
        <v>13797</v>
      </c>
      <c r="B624" t="s">
        <v>378</v>
      </c>
    </row>
    <row r="625" spans="1:2" x14ac:dyDescent="0.2">
      <c r="A625">
        <v>13796</v>
      </c>
      <c r="B625" t="s">
        <v>378</v>
      </c>
    </row>
    <row r="626" spans="1:2" x14ac:dyDescent="0.2">
      <c r="A626">
        <v>13795</v>
      </c>
      <c r="B626" t="s">
        <v>378</v>
      </c>
    </row>
    <row r="627" spans="1:2" x14ac:dyDescent="0.2">
      <c r="A627">
        <v>13794</v>
      </c>
      <c r="B627" t="s">
        <v>378</v>
      </c>
    </row>
    <row r="628" spans="1:2" x14ac:dyDescent="0.2">
      <c r="A628">
        <v>13793</v>
      </c>
      <c r="B628" t="s">
        <v>378</v>
      </c>
    </row>
    <row r="629" spans="1:2" x14ac:dyDescent="0.2">
      <c r="A629">
        <v>13792</v>
      </c>
      <c r="B629" t="s">
        <v>378</v>
      </c>
    </row>
    <row r="630" spans="1:2" x14ac:dyDescent="0.2">
      <c r="A630">
        <v>13790</v>
      </c>
      <c r="B630" t="s">
        <v>378</v>
      </c>
    </row>
    <row r="631" spans="1:2" x14ac:dyDescent="0.2">
      <c r="A631">
        <v>13787</v>
      </c>
      <c r="B631" t="s">
        <v>378</v>
      </c>
    </row>
    <row r="632" spans="1:2" x14ac:dyDescent="0.2">
      <c r="A632">
        <v>13786</v>
      </c>
      <c r="B632" t="s">
        <v>378</v>
      </c>
    </row>
    <row r="633" spans="1:2" x14ac:dyDescent="0.2">
      <c r="A633">
        <v>13783</v>
      </c>
      <c r="B633" t="s">
        <v>378</v>
      </c>
    </row>
    <row r="634" spans="1:2" x14ac:dyDescent="0.2">
      <c r="A634">
        <v>13782</v>
      </c>
      <c r="B634" t="s">
        <v>378</v>
      </c>
    </row>
    <row r="635" spans="1:2" x14ac:dyDescent="0.2">
      <c r="A635">
        <v>13780</v>
      </c>
      <c r="B635" t="s">
        <v>378</v>
      </c>
    </row>
    <row r="636" spans="1:2" x14ac:dyDescent="0.2">
      <c r="A636">
        <v>13779</v>
      </c>
      <c r="B636" t="s">
        <v>378</v>
      </c>
    </row>
    <row r="637" spans="1:2" x14ac:dyDescent="0.2">
      <c r="A637">
        <v>13778</v>
      </c>
      <c r="B637" t="s">
        <v>378</v>
      </c>
    </row>
    <row r="638" spans="1:2" x14ac:dyDescent="0.2">
      <c r="A638">
        <v>13777</v>
      </c>
      <c r="B638" t="s">
        <v>378</v>
      </c>
    </row>
    <row r="639" spans="1:2" x14ac:dyDescent="0.2">
      <c r="A639">
        <v>13776</v>
      </c>
      <c r="B639" t="s">
        <v>378</v>
      </c>
    </row>
    <row r="640" spans="1:2" x14ac:dyDescent="0.2">
      <c r="A640">
        <v>13775</v>
      </c>
      <c r="B640" t="s">
        <v>378</v>
      </c>
    </row>
    <row r="641" spans="1:2" x14ac:dyDescent="0.2">
      <c r="A641">
        <v>13774</v>
      </c>
      <c r="B641" t="s">
        <v>378</v>
      </c>
    </row>
    <row r="642" spans="1:2" x14ac:dyDescent="0.2">
      <c r="A642">
        <v>13772</v>
      </c>
      <c r="B642" t="s">
        <v>378</v>
      </c>
    </row>
    <row r="643" spans="1:2" x14ac:dyDescent="0.2">
      <c r="A643">
        <v>13771</v>
      </c>
      <c r="B643" t="s">
        <v>378</v>
      </c>
    </row>
    <row r="644" spans="1:2" x14ac:dyDescent="0.2">
      <c r="A644">
        <v>13770</v>
      </c>
      <c r="B644" t="s">
        <v>378</v>
      </c>
    </row>
    <row r="645" spans="1:2" x14ac:dyDescent="0.2">
      <c r="A645">
        <v>13769</v>
      </c>
      <c r="B645" t="s">
        <v>378</v>
      </c>
    </row>
    <row r="646" spans="1:2" x14ac:dyDescent="0.2">
      <c r="A646">
        <v>13768</v>
      </c>
      <c r="B646" t="s">
        <v>378</v>
      </c>
    </row>
    <row r="647" spans="1:2" x14ac:dyDescent="0.2">
      <c r="A647">
        <v>13767</v>
      </c>
      <c r="B647" t="s">
        <v>378</v>
      </c>
    </row>
    <row r="648" spans="1:2" x14ac:dyDescent="0.2">
      <c r="A648">
        <v>13764</v>
      </c>
      <c r="B648" t="s">
        <v>378</v>
      </c>
    </row>
    <row r="649" spans="1:2" x14ac:dyDescent="0.2">
      <c r="A649">
        <v>13763</v>
      </c>
      <c r="B649" t="s">
        <v>378</v>
      </c>
    </row>
    <row r="650" spans="1:2" x14ac:dyDescent="0.2">
      <c r="A650">
        <v>13762</v>
      </c>
      <c r="B650" t="s">
        <v>378</v>
      </c>
    </row>
    <row r="651" spans="1:2" x14ac:dyDescent="0.2">
      <c r="A651">
        <v>13761</v>
      </c>
      <c r="B651" t="s">
        <v>378</v>
      </c>
    </row>
    <row r="652" spans="1:2" x14ac:dyDescent="0.2">
      <c r="A652">
        <v>13760</v>
      </c>
      <c r="B652" t="s">
        <v>378</v>
      </c>
    </row>
    <row r="653" spans="1:2" x14ac:dyDescent="0.2">
      <c r="A653">
        <v>13759</v>
      </c>
      <c r="B653" t="s">
        <v>378</v>
      </c>
    </row>
    <row r="654" spans="1:2" x14ac:dyDescent="0.2">
      <c r="A654">
        <v>13757</v>
      </c>
      <c r="B654" t="s">
        <v>378</v>
      </c>
    </row>
    <row r="655" spans="1:2" x14ac:dyDescent="0.2">
      <c r="A655">
        <v>13755</v>
      </c>
      <c r="B655" t="s">
        <v>378</v>
      </c>
    </row>
    <row r="656" spans="1:2" x14ac:dyDescent="0.2">
      <c r="A656">
        <v>13754</v>
      </c>
      <c r="B656" t="s">
        <v>378</v>
      </c>
    </row>
    <row r="657" spans="1:2" x14ac:dyDescent="0.2">
      <c r="A657">
        <v>13753</v>
      </c>
      <c r="B657" t="s">
        <v>378</v>
      </c>
    </row>
    <row r="658" spans="1:2" x14ac:dyDescent="0.2">
      <c r="A658">
        <v>13752</v>
      </c>
      <c r="B658" t="s">
        <v>378</v>
      </c>
    </row>
    <row r="659" spans="1:2" x14ac:dyDescent="0.2">
      <c r="A659">
        <v>13751</v>
      </c>
      <c r="B659" t="s">
        <v>378</v>
      </c>
    </row>
    <row r="660" spans="1:2" x14ac:dyDescent="0.2">
      <c r="A660">
        <v>13750</v>
      </c>
      <c r="B660" t="s">
        <v>378</v>
      </c>
    </row>
    <row r="661" spans="1:2" x14ac:dyDescent="0.2">
      <c r="A661">
        <v>13749</v>
      </c>
      <c r="B661" t="s">
        <v>378</v>
      </c>
    </row>
    <row r="662" spans="1:2" x14ac:dyDescent="0.2">
      <c r="A662">
        <v>13748</v>
      </c>
      <c r="B662" t="s">
        <v>378</v>
      </c>
    </row>
    <row r="663" spans="1:2" x14ac:dyDescent="0.2">
      <c r="A663">
        <v>13747</v>
      </c>
      <c r="B663" t="s">
        <v>378</v>
      </c>
    </row>
    <row r="664" spans="1:2" x14ac:dyDescent="0.2">
      <c r="A664">
        <v>13745</v>
      </c>
      <c r="B664" t="s">
        <v>378</v>
      </c>
    </row>
    <row r="665" spans="1:2" x14ac:dyDescent="0.2">
      <c r="A665">
        <v>13744</v>
      </c>
      <c r="B665" t="s">
        <v>378</v>
      </c>
    </row>
    <row r="666" spans="1:2" x14ac:dyDescent="0.2">
      <c r="A666">
        <v>13743</v>
      </c>
      <c r="B666" t="s">
        <v>378</v>
      </c>
    </row>
    <row r="667" spans="1:2" x14ac:dyDescent="0.2">
      <c r="A667">
        <v>13742</v>
      </c>
      <c r="B667" t="s">
        <v>378</v>
      </c>
    </row>
    <row r="668" spans="1:2" x14ac:dyDescent="0.2">
      <c r="A668">
        <v>13740</v>
      </c>
      <c r="B668" t="s">
        <v>378</v>
      </c>
    </row>
    <row r="669" spans="1:2" x14ac:dyDescent="0.2">
      <c r="A669">
        <v>13739</v>
      </c>
      <c r="B669" t="s">
        <v>378</v>
      </c>
    </row>
    <row r="670" spans="1:2" x14ac:dyDescent="0.2">
      <c r="A670">
        <v>13737</v>
      </c>
      <c r="B670" t="s">
        <v>378</v>
      </c>
    </row>
    <row r="671" spans="1:2" x14ac:dyDescent="0.2">
      <c r="A671">
        <v>13736</v>
      </c>
      <c r="B671" t="s">
        <v>378</v>
      </c>
    </row>
    <row r="672" spans="1:2" x14ac:dyDescent="0.2">
      <c r="A672">
        <v>13734</v>
      </c>
      <c r="B672" t="s">
        <v>378</v>
      </c>
    </row>
    <row r="673" spans="1:2" x14ac:dyDescent="0.2">
      <c r="A673">
        <v>13728</v>
      </c>
      <c r="B673" t="s">
        <v>378</v>
      </c>
    </row>
    <row r="674" spans="1:2" x14ac:dyDescent="0.2">
      <c r="A674">
        <v>13727</v>
      </c>
      <c r="B674" t="s">
        <v>378</v>
      </c>
    </row>
    <row r="675" spans="1:2" x14ac:dyDescent="0.2">
      <c r="A675">
        <v>13726</v>
      </c>
      <c r="B675" t="s">
        <v>378</v>
      </c>
    </row>
    <row r="676" spans="1:2" x14ac:dyDescent="0.2">
      <c r="A676">
        <v>13725</v>
      </c>
      <c r="B676" t="s">
        <v>378</v>
      </c>
    </row>
    <row r="677" spans="1:2" x14ac:dyDescent="0.2">
      <c r="A677">
        <v>13724</v>
      </c>
      <c r="B677" t="s">
        <v>378</v>
      </c>
    </row>
    <row r="678" spans="1:2" x14ac:dyDescent="0.2">
      <c r="A678">
        <v>13723</v>
      </c>
      <c r="B678" t="s">
        <v>378</v>
      </c>
    </row>
    <row r="679" spans="1:2" x14ac:dyDescent="0.2">
      <c r="A679">
        <v>13722</v>
      </c>
      <c r="B679" t="s">
        <v>378</v>
      </c>
    </row>
    <row r="680" spans="1:2" x14ac:dyDescent="0.2">
      <c r="A680">
        <v>13720</v>
      </c>
      <c r="B680" t="s">
        <v>378</v>
      </c>
    </row>
    <row r="681" spans="1:2" x14ac:dyDescent="0.2">
      <c r="A681">
        <v>13718</v>
      </c>
      <c r="B681" t="s">
        <v>378</v>
      </c>
    </row>
    <row r="682" spans="1:2" x14ac:dyDescent="0.2">
      <c r="A682">
        <v>13717</v>
      </c>
      <c r="B682" t="s">
        <v>378</v>
      </c>
    </row>
    <row r="683" spans="1:2" x14ac:dyDescent="0.2">
      <c r="A683">
        <v>13716</v>
      </c>
      <c r="B683" t="s">
        <v>378</v>
      </c>
    </row>
    <row r="684" spans="1:2" x14ac:dyDescent="0.2">
      <c r="A684">
        <v>13715</v>
      </c>
      <c r="B684" t="s">
        <v>378</v>
      </c>
    </row>
    <row r="685" spans="1:2" x14ac:dyDescent="0.2">
      <c r="A685">
        <v>13713</v>
      </c>
      <c r="B685" t="s">
        <v>378</v>
      </c>
    </row>
    <row r="686" spans="1:2" x14ac:dyDescent="0.2">
      <c r="A686">
        <v>13712</v>
      </c>
      <c r="B686" t="s">
        <v>378</v>
      </c>
    </row>
    <row r="687" spans="1:2" x14ac:dyDescent="0.2">
      <c r="A687">
        <v>13711</v>
      </c>
      <c r="B687" t="s">
        <v>378</v>
      </c>
    </row>
    <row r="688" spans="1:2" x14ac:dyDescent="0.2">
      <c r="A688">
        <v>13710</v>
      </c>
      <c r="B688" t="s">
        <v>378</v>
      </c>
    </row>
    <row r="689" spans="1:2" x14ac:dyDescent="0.2">
      <c r="A689">
        <v>13709</v>
      </c>
      <c r="B689" t="s">
        <v>378</v>
      </c>
    </row>
    <row r="690" spans="1:2" x14ac:dyDescent="0.2">
      <c r="A690">
        <v>13706</v>
      </c>
      <c r="B690" t="s">
        <v>378</v>
      </c>
    </row>
    <row r="691" spans="1:2" x14ac:dyDescent="0.2">
      <c r="A691">
        <v>13704</v>
      </c>
      <c r="B691" t="s">
        <v>378</v>
      </c>
    </row>
    <row r="692" spans="1:2" x14ac:dyDescent="0.2">
      <c r="A692">
        <v>13703</v>
      </c>
      <c r="B692" t="s">
        <v>378</v>
      </c>
    </row>
    <row r="693" spans="1:2" x14ac:dyDescent="0.2">
      <c r="A693">
        <v>13702</v>
      </c>
      <c r="B693" t="s">
        <v>378</v>
      </c>
    </row>
    <row r="694" spans="1:2" x14ac:dyDescent="0.2">
      <c r="A694">
        <v>13700</v>
      </c>
      <c r="B694" t="s">
        <v>378</v>
      </c>
    </row>
    <row r="695" spans="1:2" x14ac:dyDescent="0.2">
      <c r="A695">
        <v>13699</v>
      </c>
      <c r="B695" t="s">
        <v>378</v>
      </c>
    </row>
    <row r="696" spans="1:2" x14ac:dyDescent="0.2">
      <c r="A696">
        <v>13698</v>
      </c>
      <c r="B696" t="s">
        <v>378</v>
      </c>
    </row>
    <row r="697" spans="1:2" x14ac:dyDescent="0.2">
      <c r="A697">
        <v>13697</v>
      </c>
      <c r="B697" t="s">
        <v>378</v>
      </c>
    </row>
    <row r="698" spans="1:2" x14ac:dyDescent="0.2">
      <c r="A698">
        <v>13696</v>
      </c>
      <c r="B698" t="s">
        <v>378</v>
      </c>
    </row>
    <row r="699" spans="1:2" x14ac:dyDescent="0.2">
      <c r="A699">
        <v>13693</v>
      </c>
      <c r="B699" t="s">
        <v>378</v>
      </c>
    </row>
    <row r="700" spans="1:2" x14ac:dyDescent="0.2">
      <c r="A700">
        <v>13692</v>
      </c>
      <c r="B700" t="s">
        <v>378</v>
      </c>
    </row>
    <row r="701" spans="1:2" x14ac:dyDescent="0.2">
      <c r="A701">
        <v>13688</v>
      </c>
      <c r="B701" t="s">
        <v>378</v>
      </c>
    </row>
    <row r="702" spans="1:2" x14ac:dyDescent="0.2">
      <c r="A702">
        <v>13686</v>
      </c>
      <c r="B702" t="s">
        <v>378</v>
      </c>
    </row>
    <row r="703" spans="1:2" x14ac:dyDescent="0.2">
      <c r="A703">
        <v>13685</v>
      </c>
      <c r="B703" t="s">
        <v>378</v>
      </c>
    </row>
    <row r="704" spans="1:2" x14ac:dyDescent="0.2">
      <c r="A704">
        <v>13684</v>
      </c>
      <c r="B704" t="s">
        <v>378</v>
      </c>
    </row>
    <row r="705" spans="1:2" x14ac:dyDescent="0.2">
      <c r="A705">
        <v>13681</v>
      </c>
      <c r="B705" t="s">
        <v>378</v>
      </c>
    </row>
    <row r="706" spans="1:2" x14ac:dyDescent="0.2">
      <c r="A706">
        <v>13680</v>
      </c>
      <c r="B706" t="s">
        <v>378</v>
      </c>
    </row>
    <row r="707" spans="1:2" x14ac:dyDescent="0.2">
      <c r="A707">
        <v>13679</v>
      </c>
      <c r="B707" t="s">
        <v>378</v>
      </c>
    </row>
    <row r="708" spans="1:2" x14ac:dyDescent="0.2">
      <c r="A708">
        <v>13678</v>
      </c>
      <c r="B708" t="s">
        <v>378</v>
      </c>
    </row>
    <row r="709" spans="1:2" x14ac:dyDescent="0.2">
      <c r="A709">
        <v>13677</v>
      </c>
      <c r="B709" t="s">
        <v>378</v>
      </c>
    </row>
    <row r="710" spans="1:2" x14ac:dyDescent="0.2">
      <c r="A710">
        <v>13676</v>
      </c>
      <c r="B710" t="s">
        <v>378</v>
      </c>
    </row>
    <row r="711" spans="1:2" x14ac:dyDescent="0.2">
      <c r="A711">
        <v>13674</v>
      </c>
      <c r="B711" t="s">
        <v>378</v>
      </c>
    </row>
    <row r="712" spans="1:2" x14ac:dyDescent="0.2">
      <c r="A712">
        <v>13673</v>
      </c>
      <c r="B712" t="s">
        <v>378</v>
      </c>
    </row>
    <row r="713" spans="1:2" x14ac:dyDescent="0.2">
      <c r="A713">
        <v>13672</v>
      </c>
      <c r="B713" t="s">
        <v>378</v>
      </c>
    </row>
    <row r="714" spans="1:2" x14ac:dyDescent="0.2">
      <c r="A714">
        <v>13671</v>
      </c>
      <c r="B714" t="s">
        <v>378</v>
      </c>
    </row>
    <row r="715" spans="1:2" x14ac:dyDescent="0.2">
      <c r="A715">
        <v>13670</v>
      </c>
      <c r="B715" t="s">
        <v>378</v>
      </c>
    </row>
    <row r="716" spans="1:2" x14ac:dyDescent="0.2">
      <c r="A716">
        <v>13666</v>
      </c>
      <c r="B716" t="s">
        <v>378</v>
      </c>
    </row>
    <row r="717" spans="1:2" x14ac:dyDescent="0.2">
      <c r="A717">
        <v>13665</v>
      </c>
      <c r="B717" t="s">
        <v>378</v>
      </c>
    </row>
    <row r="718" spans="1:2" x14ac:dyDescent="0.2">
      <c r="A718">
        <v>13664</v>
      </c>
      <c r="B718" t="s">
        <v>378</v>
      </c>
    </row>
    <row r="719" spans="1:2" x14ac:dyDescent="0.2">
      <c r="A719">
        <v>13661</v>
      </c>
      <c r="B719" t="s">
        <v>378</v>
      </c>
    </row>
    <row r="720" spans="1:2" x14ac:dyDescent="0.2">
      <c r="A720">
        <v>13660</v>
      </c>
      <c r="B720" t="s">
        <v>378</v>
      </c>
    </row>
    <row r="721" spans="1:2" x14ac:dyDescent="0.2">
      <c r="A721">
        <v>13659</v>
      </c>
      <c r="B721" t="s">
        <v>378</v>
      </c>
    </row>
    <row r="722" spans="1:2" x14ac:dyDescent="0.2">
      <c r="A722">
        <v>13658</v>
      </c>
      <c r="B722" t="s">
        <v>378</v>
      </c>
    </row>
    <row r="723" spans="1:2" x14ac:dyDescent="0.2">
      <c r="A723">
        <v>13657</v>
      </c>
      <c r="B723" t="s">
        <v>378</v>
      </c>
    </row>
    <row r="724" spans="1:2" x14ac:dyDescent="0.2">
      <c r="A724">
        <v>13655</v>
      </c>
      <c r="B724" t="s">
        <v>378</v>
      </c>
    </row>
    <row r="725" spans="1:2" x14ac:dyDescent="0.2">
      <c r="A725">
        <v>13652</v>
      </c>
      <c r="B725" t="s">
        <v>378</v>
      </c>
    </row>
    <row r="726" spans="1:2" x14ac:dyDescent="0.2">
      <c r="A726">
        <v>13651</v>
      </c>
      <c r="B726" t="s">
        <v>378</v>
      </c>
    </row>
    <row r="727" spans="1:2" x14ac:dyDescent="0.2">
      <c r="A727">
        <v>13649</v>
      </c>
      <c r="B727" t="s">
        <v>378</v>
      </c>
    </row>
    <row r="728" spans="1:2" x14ac:dyDescent="0.2">
      <c r="A728">
        <v>13648</v>
      </c>
      <c r="B728" t="s">
        <v>378</v>
      </c>
    </row>
    <row r="729" spans="1:2" x14ac:dyDescent="0.2">
      <c r="A729">
        <v>13646</v>
      </c>
      <c r="B729" t="s">
        <v>378</v>
      </c>
    </row>
    <row r="730" spans="1:2" x14ac:dyDescent="0.2">
      <c r="A730">
        <v>13645</v>
      </c>
      <c r="B730" t="s">
        <v>378</v>
      </c>
    </row>
    <row r="731" spans="1:2" x14ac:dyDescent="0.2">
      <c r="A731">
        <v>13639</v>
      </c>
      <c r="B731" t="s">
        <v>378</v>
      </c>
    </row>
    <row r="732" spans="1:2" x14ac:dyDescent="0.2">
      <c r="A732">
        <v>13638</v>
      </c>
      <c r="B732" t="s">
        <v>378</v>
      </c>
    </row>
    <row r="733" spans="1:2" x14ac:dyDescent="0.2">
      <c r="A733">
        <v>13637</v>
      </c>
      <c r="B733" t="s">
        <v>378</v>
      </c>
    </row>
    <row r="734" spans="1:2" x14ac:dyDescent="0.2">
      <c r="A734">
        <v>13636</v>
      </c>
      <c r="B734" t="s">
        <v>378</v>
      </c>
    </row>
    <row r="735" spans="1:2" x14ac:dyDescent="0.2">
      <c r="A735">
        <v>13635</v>
      </c>
      <c r="B735" t="s">
        <v>378</v>
      </c>
    </row>
    <row r="736" spans="1:2" x14ac:dyDescent="0.2">
      <c r="A736">
        <v>13634</v>
      </c>
      <c r="B736" t="s">
        <v>378</v>
      </c>
    </row>
    <row r="737" spans="1:2" x14ac:dyDescent="0.2">
      <c r="A737">
        <v>13633</v>
      </c>
      <c r="B737" t="s">
        <v>378</v>
      </c>
    </row>
    <row r="738" spans="1:2" x14ac:dyDescent="0.2">
      <c r="A738">
        <v>13632</v>
      </c>
      <c r="B738" t="s">
        <v>378</v>
      </c>
    </row>
    <row r="739" spans="1:2" x14ac:dyDescent="0.2">
      <c r="A739">
        <v>13626</v>
      </c>
      <c r="B739" t="s">
        <v>378</v>
      </c>
    </row>
    <row r="740" spans="1:2" x14ac:dyDescent="0.2">
      <c r="A740">
        <v>13623</v>
      </c>
      <c r="B740" t="s">
        <v>378</v>
      </c>
    </row>
    <row r="741" spans="1:2" x14ac:dyDescent="0.2">
      <c r="A741">
        <v>13622</v>
      </c>
      <c r="B741" t="s">
        <v>378</v>
      </c>
    </row>
    <row r="742" spans="1:2" x14ac:dyDescent="0.2">
      <c r="A742">
        <v>13621</v>
      </c>
      <c r="B742" t="s">
        <v>378</v>
      </c>
    </row>
    <row r="743" spans="1:2" x14ac:dyDescent="0.2">
      <c r="A743">
        <v>13619</v>
      </c>
      <c r="B743" t="s">
        <v>378</v>
      </c>
    </row>
    <row r="744" spans="1:2" x14ac:dyDescent="0.2">
      <c r="A744">
        <v>13617</v>
      </c>
      <c r="B744" t="s">
        <v>378</v>
      </c>
    </row>
    <row r="745" spans="1:2" x14ac:dyDescent="0.2">
      <c r="A745">
        <v>13616</v>
      </c>
      <c r="B745" t="s">
        <v>378</v>
      </c>
    </row>
    <row r="746" spans="1:2" x14ac:dyDescent="0.2">
      <c r="A746">
        <v>13613</v>
      </c>
      <c r="B746" t="s">
        <v>378</v>
      </c>
    </row>
    <row r="747" spans="1:2" x14ac:dyDescent="0.2">
      <c r="A747">
        <v>13611</v>
      </c>
      <c r="B747" t="s">
        <v>378</v>
      </c>
    </row>
    <row r="748" spans="1:2" x14ac:dyDescent="0.2">
      <c r="A748">
        <v>13610</v>
      </c>
      <c r="B748" t="s">
        <v>378</v>
      </c>
    </row>
    <row r="749" spans="1:2" x14ac:dyDescent="0.2">
      <c r="A749">
        <v>13609</v>
      </c>
      <c r="B749" t="s">
        <v>378</v>
      </c>
    </row>
    <row r="750" spans="1:2" x14ac:dyDescent="0.2">
      <c r="A750">
        <v>13608</v>
      </c>
      <c r="B750" t="s">
        <v>378</v>
      </c>
    </row>
    <row r="751" spans="1:2" x14ac:dyDescent="0.2">
      <c r="A751">
        <v>13605</v>
      </c>
      <c r="B751" t="s">
        <v>378</v>
      </c>
    </row>
    <row r="752" spans="1:2" x14ac:dyDescent="0.2">
      <c r="A752">
        <v>13599</v>
      </c>
      <c r="B752" t="s">
        <v>378</v>
      </c>
    </row>
    <row r="753" spans="1:2" x14ac:dyDescent="0.2">
      <c r="A753">
        <v>13597</v>
      </c>
      <c r="B753" t="s">
        <v>378</v>
      </c>
    </row>
    <row r="754" spans="1:2" x14ac:dyDescent="0.2">
      <c r="A754">
        <v>13585</v>
      </c>
      <c r="B754" t="s">
        <v>378</v>
      </c>
    </row>
    <row r="755" spans="1:2" x14ac:dyDescent="0.2">
      <c r="A755">
        <v>13582</v>
      </c>
      <c r="B755" t="s">
        <v>378</v>
      </c>
    </row>
    <row r="756" spans="1:2" x14ac:dyDescent="0.2">
      <c r="A756">
        <v>13573</v>
      </c>
      <c r="B756" t="s">
        <v>378</v>
      </c>
    </row>
    <row r="757" spans="1:2" x14ac:dyDescent="0.2">
      <c r="A757">
        <v>13572</v>
      </c>
      <c r="B757" t="s">
        <v>378</v>
      </c>
    </row>
    <row r="758" spans="1:2" x14ac:dyDescent="0.2">
      <c r="A758">
        <v>13570</v>
      </c>
      <c r="B758" t="s">
        <v>378</v>
      </c>
    </row>
    <row r="759" spans="1:2" x14ac:dyDescent="0.2">
      <c r="A759">
        <v>13569</v>
      </c>
      <c r="B759" t="s">
        <v>378</v>
      </c>
    </row>
    <row r="760" spans="1:2" x14ac:dyDescent="0.2">
      <c r="A760">
        <v>13568</v>
      </c>
      <c r="B760" t="s">
        <v>378</v>
      </c>
    </row>
    <row r="761" spans="1:2" x14ac:dyDescent="0.2">
      <c r="A761">
        <v>13567</v>
      </c>
      <c r="B761" t="s">
        <v>378</v>
      </c>
    </row>
    <row r="762" spans="1:2" x14ac:dyDescent="0.2">
      <c r="A762">
        <v>13566</v>
      </c>
      <c r="B762" t="s">
        <v>378</v>
      </c>
    </row>
    <row r="763" spans="1:2" x14ac:dyDescent="0.2">
      <c r="A763">
        <v>13565</v>
      </c>
      <c r="B763" t="s">
        <v>378</v>
      </c>
    </row>
    <row r="764" spans="1:2" x14ac:dyDescent="0.2">
      <c r="A764">
        <v>13563</v>
      </c>
      <c r="B764" t="s">
        <v>378</v>
      </c>
    </row>
    <row r="765" spans="1:2" x14ac:dyDescent="0.2">
      <c r="A765">
        <v>13562</v>
      </c>
      <c r="B765" t="s">
        <v>378</v>
      </c>
    </row>
    <row r="766" spans="1:2" x14ac:dyDescent="0.2">
      <c r="A766">
        <v>13558</v>
      </c>
      <c r="B766" t="s">
        <v>378</v>
      </c>
    </row>
    <row r="767" spans="1:2" x14ac:dyDescent="0.2">
      <c r="A767">
        <v>13557</v>
      </c>
      <c r="B767" t="s">
        <v>378</v>
      </c>
    </row>
    <row r="768" spans="1:2" x14ac:dyDescent="0.2">
      <c r="A768">
        <v>13553</v>
      </c>
      <c r="B768" t="s">
        <v>378</v>
      </c>
    </row>
    <row r="769" spans="1:2" x14ac:dyDescent="0.2">
      <c r="A769">
        <v>13552</v>
      </c>
      <c r="B769" t="s">
        <v>378</v>
      </c>
    </row>
    <row r="770" spans="1:2" x14ac:dyDescent="0.2">
      <c r="A770">
        <v>13551</v>
      </c>
      <c r="B770" t="s">
        <v>378</v>
      </c>
    </row>
    <row r="771" spans="1:2" x14ac:dyDescent="0.2">
      <c r="A771">
        <v>13550</v>
      </c>
      <c r="B771" t="s">
        <v>378</v>
      </c>
    </row>
    <row r="772" spans="1:2" x14ac:dyDescent="0.2">
      <c r="A772">
        <v>13549</v>
      </c>
      <c r="B772" t="s">
        <v>378</v>
      </c>
    </row>
    <row r="773" spans="1:2" x14ac:dyDescent="0.2">
      <c r="A773">
        <v>13546</v>
      </c>
      <c r="B773" t="s">
        <v>378</v>
      </c>
    </row>
    <row r="774" spans="1:2" x14ac:dyDescent="0.2">
      <c r="A774">
        <v>13544</v>
      </c>
      <c r="B774" t="s">
        <v>378</v>
      </c>
    </row>
    <row r="775" spans="1:2" x14ac:dyDescent="0.2">
      <c r="A775">
        <v>13541</v>
      </c>
      <c r="B775" t="s">
        <v>378</v>
      </c>
    </row>
    <row r="776" spans="1:2" x14ac:dyDescent="0.2">
      <c r="A776">
        <v>13540</v>
      </c>
      <c r="B776" t="s">
        <v>378</v>
      </c>
    </row>
    <row r="777" spans="1:2" x14ac:dyDescent="0.2">
      <c r="A777">
        <v>13538</v>
      </c>
      <c r="B777" t="s">
        <v>378</v>
      </c>
    </row>
    <row r="778" spans="1:2" x14ac:dyDescent="0.2">
      <c r="A778">
        <v>13536</v>
      </c>
      <c r="B778" t="s">
        <v>378</v>
      </c>
    </row>
    <row r="779" spans="1:2" x14ac:dyDescent="0.2">
      <c r="A779">
        <v>13535</v>
      </c>
      <c r="B779" t="s">
        <v>378</v>
      </c>
    </row>
    <row r="780" spans="1:2" x14ac:dyDescent="0.2">
      <c r="A780">
        <v>13533</v>
      </c>
      <c r="B780" t="s">
        <v>378</v>
      </c>
    </row>
    <row r="781" spans="1:2" x14ac:dyDescent="0.2">
      <c r="A781">
        <v>13531</v>
      </c>
      <c r="B781" t="s">
        <v>378</v>
      </c>
    </row>
    <row r="782" spans="1:2" x14ac:dyDescent="0.2">
      <c r="A782">
        <v>13528</v>
      </c>
      <c r="B782" t="s">
        <v>378</v>
      </c>
    </row>
    <row r="783" spans="1:2" x14ac:dyDescent="0.2">
      <c r="A783">
        <v>13526</v>
      </c>
      <c r="B783" t="s">
        <v>378</v>
      </c>
    </row>
    <row r="784" spans="1:2" x14ac:dyDescent="0.2">
      <c r="A784">
        <v>13522</v>
      </c>
      <c r="B784" t="s">
        <v>378</v>
      </c>
    </row>
    <row r="785" spans="1:2" x14ac:dyDescent="0.2">
      <c r="A785">
        <v>13518</v>
      </c>
      <c r="B785" t="s">
        <v>378</v>
      </c>
    </row>
    <row r="786" spans="1:2" x14ac:dyDescent="0.2">
      <c r="A786">
        <v>13515</v>
      </c>
      <c r="B786" t="s">
        <v>378</v>
      </c>
    </row>
    <row r="787" spans="1:2" x14ac:dyDescent="0.2">
      <c r="A787">
        <v>13511</v>
      </c>
      <c r="B787" t="s">
        <v>378</v>
      </c>
    </row>
    <row r="788" spans="1:2" x14ac:dyDescent="0.2">
      <c r="A788">
        <v>13507</v>
      </c>
      <c r="B788" t="s">
        <v>378</v>
      </c>
    </row>
    <row r="789" spans="1:2" x14ac:dyDescent="0.2">
      <c r="A789">
        <v>13506</v>
      </c>
      <c r="B789" t="s">
        <v>378</v>
      </c>
    </row>
    <row r="790" spans="1:2" x14ac:dyDescent="0.2">
      <c r="A790">
        <v>13505</v>
      </c>
      <c r="B790" t="s">
        <v>378</v>
      </c>
    </row>
    <row r="791" spans="1:2" x14ac:dyDescent="0.2">
      <c r="A791">
        <v>13503</v>
      </c>
      <c r="B791" t="s">
        <v>378</v>
      </c>
    </row>
    <row r="792" spans="1:2" x14ac:dyDescent="0.2">
      <c r="A792">
        <v>13502</v>
      </c>
      <c r="B792" t="s">
        <v>378</v>
      </c>
    </row>
    <row r="793" spans="1:2" x14ac:dyDescent="0.2">
      <c r="A793">
        <v>13501</v>
      </c>
      <c r="B793" t="s">
        <v>378</v>
      </c>
    </row>
    <row r="794" spans="1:2" x14ac:dyDescent="0.2">
      <c r="A794">
        <v>13500</v>
      </c>
      <c r="B794" t="s">
        <v>378</v>
      </c>
    </row>
    <row r="795" spans="1:2" x14ac:dyDescent="0.2">
      <c r="A795">
        <v>13499</v>
      </c>
      <c r="B795" t="s">
        <v>378</v>
      </c>
    </row>
    <row r="796" spans="1:2" x14ac:dyDescent="0.2">
      <c r="A796">
        <v>13496</v>
      </c>
      <c r="B796" t="s">
        <v>378</v>
      </c>
    </row>
    <row r="797" spans="1:2" x14ac:dyDescent="0.2">
      <c r="A797">
        <v>13494</v>
      </c>
      <c r="B797" t="s">
        <v>378</v>
      </c>
    </row>
    <row r="798" spans="1:2" x14ac:dyDescent="0.2">
      <c r="A798">
        <v>13492</v>
      </c>
      <c r="B798" t="s">
        <v>378</v>
      </c>
    </row>
    <row r="799" spans="1:2" x14ac:dyDescent="0.2">
      <c r="A799">
        <v>13491</v>
      </c>
      <c r="B799" t="s">
        <v>378</v>
      </c>
    </row>
    <row r="800" spans="1:2" x14ac:dyDescent="0.2">
      <c r="A800">
        <v>13490</v>
      </c>
      <c r="B800" t="s">
        <v>378</v>
      </c>
    </row>
    <row r="801" spans="1:2" x14ac:dyDescent="0.2">
      <c r="A801">
        <v>13488</v>
      </c>
      <c r="B801" t="s">
        <v>378</v>
      </c>
    </row>
    <row r="802" spans="1:2" x14ac:dyDescent="0.2">
      <c r="A802">
        <v>13485</v>
      </c>
      <c r="B802" t="s">
        <v>378</v>
      </c>
    </row>
    <row r="803" spans="1:2" x14ac:dyDescent="0.2">
      <c r="A803">
        <v>13482</v>
      </c>
      <c r="B803" t="s">
        <v>378</v>
      </c>
    </row>
    <row r="804" spans="1:2" x14ac:dyDescent="0.2">
      <c r="A804">
        <v>13476</v>
      </c>
      <c r="B804" t="s">
        <v>378</v>
      </c>
    </row>
    <row r="805" spans="1:2" x14ac:dyDescent="0.2">
      <c r="A805">
        <v>13467</v>
      </c>
      <c r="B805" t="s">
        <v>378</v>
      </c>
    </row>
    <row r="806" spans="1:2" x14ac:dyDescent="0.2">
      <c r="A806">
        <v>13465</v>
      </c>
      <c r="B806" t="s">
        <v>378</v>
      </c>
    </row>
    <row r="807" spans="1:2" x14ac:dyDescent="0.2">
      <c r="A807">
        <v>13463</v>
      </c>
      <c r="B807" t="s">
        <v>378</v>
      </c>
    </row>
    <row r="808" spans="1:2" x14ac:dyDescent="0.2">
      <c r="A808">
        <v>13462</v>
      </c>
      <c r="B808" t="s">
        <v>378</v>
      </c>
    </row>
    <row r="809" spans="1:2" x14ac:dyDescent="0.2">
      <c r="A809">
        <v>13461</v>
      </c>
      <c r="B809" t="s">
        <v>378</v>
      </c>
    </row>
    <row r="810" spans="1:2" x14ac:dyDescent="0.2">
      <c r="A810">
        <v>13460</v>
      </c>
      <c r="B810" t="s">
        <v>378</v>
      </c>
    </row>
    <row r="811" spans="1:2" x14ac:dyDescent="0.2">
      <c r="A811">
        <v>13459</v>
      </c>
      <c r="B811" t="s">
        <v>378</v>
      </c>
    </row>
    <row r="812" spans="1:2" x14ac:dyDescent="0.2">
      <c r="A812">
        <v>13458</v>
      </c>
      <c r="B812" t="s">
        <v>378</v>
      </c>
    </row>
    <row r="813" spans="1:2" x14ac:dyDescent="0.2">
      <c r="A813">
        <v>13457</v>
      </c>
      <c r="B813" t="s">
        <v>378</v>
      </c>
    </row>
    <row r="814" spans="1:2" x14ac:dyDescent="0.2">
      <c r="A814">
        <v>13456</v>
      </c>
      <c r="B814" t="s">
        <v>378</v>
      </c>
    </row>
    <row r="815" spans="1:2" x14ac:dyDescent="0.2">
      <c r="A815">
        <v>13454</v>
      </c>
      <c r="B815" t="s">
        <v>378</v>
      </c>
    </row>
    <row r="816" spans="1:2" x14ac:dyDescent="0.2">
      <c r="A816">
        <v>13453</v>
      </c>
      <c r="B816" t="s">
        <v>378</v>
      </c>
    </row>
    <row r="817" spans="1:2" x14ac:dyDescent="0.2">
      <c r="A817">
        <v>13452</v>
      </c>
      <c r="B817" t="s">
        <v>378</v>
      </c>
    </row>
    <row r="818" spans="1:2" x14ac:dyDescent="0.2">
      <c r="A818">
        <v>13450</v>
      </c>
      <c r="B818" t="s">
        <v>378</v>
      </c>
    </row>
    <row r="819" spans="1:2" x14ac:dyDescent="0.2">
      <c r="A819">
        <v>13449</v>
      </c>
      <c r="B819" t="s">
        <v>378</v>
      </c>
    </row>
    <row r="820" spans="1:2" x14ac:dyDescent="0.2">
      <c r="A820">
        <v>13447</v>
      </c>
      <c r="B820" t="s">
        <v>378</v>
      </c>
    </row>
    <row r="821" spans="1:2" x14ac:dyDescent="0.2">
      <c r="A821">
        <v>13442</v>
      </c>
      <c r="B821" t="s">
        <v>378</v>
      </c>
    </row>
    <row r="822" spans="1:2" x14ac:dyDescent="0.2">
      <c r="A822">
        <v>13440</v>
      </c>
      <c r="B822" t="s">
        <v>378</v>
      </c>
    </row>
    <row r="823" spans="1:2" x14ac:dyDescent="0.2">
      <c r="A823">
        <v>13439</v>
      </c>
      <c r="B823" t="s">
        <v>378</v>
      </c>
    </row>
    <row r="824" spans="1:2" x14ac:dyDescent="0.2">
      <c r="A824">
        <v>13438</v>
      </c>
      <c r="B824" t="s">
        <v>378</v>
      </c>
    </row>
    <row r="825" spans="1:2" x14ac:dyDescent="0.2">
      <c r="A825">
        <v>13433</v>
      </c>
      <c r="B825" t="s">
        <v>378</v>
      </c>
    </row>
    <row r="826" spans="1:2" x14ac:dyDescent="0.2">
      <c r="A826">
        <v>13431</v>
      </c>
      <c r="B826" t="s">
        <v>378</v>
      </c>
    </row>
    <row r="827" spans="1:2" x14ac:dyDescent="0.2">
      <c r="A827">
        <v>13430</v>
      </c>
      <c r="B827" t="s">
        <v>378</v>
      </c>
    </row>
    <row r="828" spans="1:2" x14ac:dyDescent="0.2">
      <c r="A828">
        <v>13428</v>
      </c>
      <c r="B828" t="s">
        <v>378</v>
      </c>
    </row>
    <row r="829" spans="1:2" x14ac:dyDescent="0.2">
      <c r="A829">
        <v>13427</v>
      </c>
      <c r="B829" t="s">
        <v>378</v>
      </c>
    </row>
    <row r="830" spans="1:2" x14ac:dyDescent="0.2">
      <c r="A830">
        <v>13425</v>
      </c>
      <c r="B830" t="s">
        <v>378</v>
      </c>
    </row>
    <row r="831" spans="1:2" x14ac:dyDescent="0.2">
      <c r="A831">
        <v>13424</v>
      </c>
      <c r="B831" t="s">
        <v>378</v>
      </c>
    </row>
    <row r="832" spans="1:2" x14ac:dyDescent="0.2">
      <c r="A832">
        <v>13423</v>
      </c>
      <c r="B832" t="s">
        <v>378</v>
      </c>
    </row>
    <row r="833" spans="1:2" x14ac:dyDescent="0.2">
      <c r="A833">
        <v>13422</v>
      </c>
      <c r="B833" t="s">
        <v>378</v>
      </c>
    </row>
    <row r="834" spans="1:2" x14ac:dyDescent="0.2">
      <c r="A834">
        <v>13421</v>
      </c>
      <c r="B834" t="s">
        <v>378</v>
      </c>
    </row>
    <row r="835" spans="1:2" x14ac:dyDescent="0.2">
      <c r="A835">
        <v>13420</v>
      </c>
      <c r="B835" t="s">
        <v>378</v>
      </c>
    </row>
    <row r="836" spans="1:2" x14ac:dyDescent="0.2">
      <c r="A836">
        <v>13419</v>
      </c>
      <c r="B836" t="s">
        <v>378</v>
      </c>
    </row>
    <row r="837" spans="1:2" x14ac:dyDescent="0.2">
      <c r="A837">
        <v>13417</v>
      </c>
      <c r="B837" t="s">
        <v>378</v>
      </c>
    </row>
    <row r="838" spans="1:2" x14ac:dyDescent="0.2">
      <c r="A838">
        <v>13413</v>
      </c>
      <c r="B838" t="s">
        <v>378</v>
      </c>
    </row>
    <row r="839" spans="1:2" x14ac:dyDescent="0.2">
      <c r="A839">
        <v>13412</v>
      </c>
      <c r="B839" t="s">
        <v>378</v>
      </c>
    </row>
    <row r="840" spans="1:2" x14ac:dyDescent="0.2">
      <c r="A840">
        <v>13411</v>
      </c>
      <c r="B840" t="s">
        <v>378</v>
      </c>
    </row>
    <row r="841" spans="1:2" x14ac:dyDescent="0.2">
      <c r="A841">
        <v>13409</v>
      </c>
      <c r="B841" t="s">
        <v>378</v>
      </c>
    </row>
    <row r="842" spans="1:2" x14ac:dyDescent="0.2">
      <c r="A842">
        <v>13403</v>
      </c>
      <c r="B842" t="s">
        <v>378</v>
      </c>
    </row>
    <row r="843" spans="1:2" x14ac:dyDescent="0.2">
      <c r="A843">
        <v>13402</v>
      </c>
      <c r="B843" t="s">
        <v>378</v>
      </c>
    </row>
    <row r="844" spans="1:2" x14ac:dyDescent="0.2">
      <c r="A844">
        <v>13401</v>
      </c>
      <c r="B844" t="s">
        <v>378</v>
      </c>
    </row>
    <row r="845" spans="1:2" x14ac:dyDescent="0.2">
      <c r="A845">
        <v>13400</v>
      </c>
      <c r="B845" t="s">
        <v>378</v>
      </c>
    </row>
    <row r="846" spans="1:2" x14ac:dyDescent="0.2">
      <c r="A846">
        <v>13399</v>
      </c>
      <c r="B846" t="s">
        <v>378</v>
      </c>
    </row>
    <row r="847" spans="1:2" x14ac:dyDescent="0.2">
      <c r="A847">
        <v>13398</v>
      </c>
      <c r="B847" t="s">
        <v>378</v>
      </c>
    </row>
    <row r="848" spans="1:2" x14ac:dyDescent="0.2">
      <c r="A848">
        <v>13397</v>
      </c>
      <c r="B848" t="s">
        <v>378</v>
      </c>
    </row>
    <row r="849" spans="1:2" x14ac:dyDescent="0.2">
      <c r="A849">
        <v>13396</v>
      </c>
      <c r="B849" t="s">
        <v>378</v>
      </c>
    </row>
    <row r="850" spans="1:2" x14ac:dyDescent="0.2">
      <c r="A850">
        <v>13393</v>
      </c>
      <c r="B850" t="s">
        <v>378</v>
      </c>
    </row>
    <row r="851" spans="1:2" x14ac:dyDescent="0.2">
      <c r="A851">
        <v>13392</v>
      </c>
      <c r="B851" t="s">
        <v>378</v>
      </c>
    </row>
    <row r="852" spans="1:2" x14ac:dyDescent="0.2">
      <c r="A852">
        <v>13389</v>
      </c>
      <c r="B852" t="s">
        <v>378</v>
      </c>
    </row>
    <row r="853" spans="1:2" x14ac:dyDescent="0.2">
      <c r="A853">
        <v>13387</v>
      </c>
      <c r="B853" t="s">
        <v>378</v>
      </c>
    </row>
    <row r="854" spans="1:2" x14ac:dyDescent="0.2">
      <c r="A854">
        <v>13384</v>
      </c>
      <c r="B854" t="s">
        <v>378</v>
      </c>
    </row>
    <row r="855" spans="1:2" x14ac:dyDescent="0.2">
      <c r="A855">
        <v>13382</v>
      </c>
      <c r="B855" t="s">
        <v>378</v>
      </c>
    </row>
    <row r="856" spans="1:2" x14ac:dyDescent="0.2">
      <c r="A856">
        <v>13379</v>
      </c>
      <c r="B856" t="s">
        <v>378</v>
      </c>
    </row>
    <row r="857" spans="1:2" x14ac:dyDescent="0.2">
      <c r="A857">
        <v>13378</v>
      </c>
      <c r="B857" t="s">
        <v>378</v>
      </c>
    </row>
    <row r="858" spans="1:2" x14ac:dyDescent="0.2">
      <c r="A858">
        <v>13375</v>
      </c>
      <c r="B858" t="s">
        <v>378</v>
      </c>
    </row>
    <row r="859" spans="1:2" x14ac:dyDescent="0.2">
      <c r="A859">
        <v>13374</v>
      </c>
      <c r="B859" t="s">
        <v>378</v>
      </c>
    </row>
    <row r="860" spans="1:2" x14ac:dyDescent="0.2">
      <c r="A860">
        <v>13373</v>
      </c>
      <c r="B860" t="s">
        <v>378</v>
      </c>
    </row>
    <row r="861" spans="1:2" x14ac:dyDescent="0.2">
      <c r="A861">
        <v>13372</v>
      </c>
      <c r="B861" t="s">
        <v>378</v>
      </c>
    </row>
    <row r="862" spans="1:2" x14ac:dyDescent="0.2">
      <c r="A862">
        <v>13370</v>
      </c>
      <c r="B862" t="s">
        <v>378</v>
      </c>
    </row>
    <row r="863" spans="1:2" x14ac:dyDescent="0.2">
      <c r="A863">
        <v>13367</v>
      </c>
      <c r="B863" t="s">
        <v>378</v>
      </c>
    </row>
    <row r="864" spans="1:2" x14ac:dyDescent="0.2">
      <c r="A864">
        <v>13366</v>
      </c>
      <c r="B864" t="s">
        <v>378</v>
      </c>
    </row>
    <row r="865" spans="1:2" x14ac:dyDescent="0.2">
      <c r="A865">
        <v>13365</v>
      </c>
      <c r="B865" t="s">
        <v>378</v>
      </c>
    </row>
    <row r="866" spans="1:2" x14ac:dyDescent="0.2">
      <c r="A866">
        <v>13360</v>
      </c>
      <c r="B866" t="s">
        <v>378</v>
      </c>
    </row>
    <row r="867" spans="1:2" x14ac:dyDescent="0.2">
      <c r="A867">
        <v>13359</v>
      </c>
      <c r="B867" t="s">
        <v>378</v>
      </c>
    </row>
    <row r="868" spans="1:2" x14ac:dyDescent="0.2">
      <c r="A868">
        <v>13358</v>
      </c>
      <c r="B868" t="s">
        <v>378</v>
      </c>
    </row>
    <row r="869" spans="1:2" x14ac:dyDescent="0.2">
      <c r="A869">
        <v>13356</v>
      </c>
      <c r="B869" t="s">
        <v>378</v>
      </c>
    </row>
    <row r="870" spans="1:2" x14ac:dyDescent="0.2">
      <c r="A870">
        <v>13355</v>
      </c>
      <c r="B870" t="s">
        <v>378</v>
      </c>
    </row>
    <row r="871" spans="1:2" x14ac:dyDescent="0.2">
      <c r="A871">
        <v>13354</v>
      </c>
      <c r="B871" t="s">
        <v>378</v>
      </c>
    </row>
    <row r="872" spans="1:2" x14ac:dyDescent="0.2">
      <c r="A872">
        <v>13353</v>
      </c>
      <c r="B872" t="s">
        <v>378</v>
      </c>
    </row>
    <row r="873" spans="1:2" x14ac:dyDescent="0.2">
      <c r="A873">
        <v>13352</v>
      </c>
      <c r="B873" t="s">
        <v>378</v>
      </c>
    </row>
    <row r="874" spans="1:2" x14ac:dyDescent="0.2">
      <c r="A874">
        <v>13351</v>
      </c>
      <c r="B874" t="s">
        <v>378</v>
      </c>
    </row>
    <row r="875" spans="1:2" x14ac:dyDescent="0.2">
      <c r="A875">
        <v>13350</v>
      </c>
      <c r="B875" t="s">
        <v>378</v>
      </c>
    </row>
    <row r="876" spans="1:2" x14ac:dyDescent="0.2">
      <c r="A876">
        <v>13348</v>
      </c>
      <c r="B876" t="s">
        <v>378</v>
      </c>
    </row>
    <row r="877" spans="1:2" x14ac:dyDescent="0.2">
      <c r="A877">
        <v>13346</v>
      </c>
      <c r="B877" t="s">
        <v>378</v>
      </c>
    </row>
    <row r="878" spans="1:2" x14ac:dyDescent="0.2">
      <c r="A878">
        <v>13345</v>
      </c>
      <c r="B878" t="s">
        <v>378</v>
      </c>
    </row>
    <row r="879" spans="1:2" x14ac:dyDescent="0.2">
      <c r="A879">
        <v>13344</v>
      </c>
      <c r="B879" t="s">
        <v>378</v>
      </c>
    </row>
    <row r="880" spans="1:2" x14ac:dyDescent="0.2">
      <c r="A880">
        <v>13343</v>
      </c>
      <c r="B880" t="s">
        <v>378</v>
      </c>
    </row>
    <row r="881" spans="1:2" x14ac:dyDescent="0.2">
      <c r="A881">
        <v>13336</v>
      </c>
      <c r="B881" t="s">
        <v>378</v>
      </c>
    </row>
    <row r="882" spans="1:2" x14ac:dyDescent="0.2">
      <c r="A882">
        <v>13334</v>
      </c>
      <c r="B882" t="s">
        <v>378</v>
      </c>
    </row>
    <row r="883" spans="1:2" x14ac:dyDescent="0.2">
      <c r="A883">
        <v>13332</v>
      </c>
      <c r="B883" t="s">
        <v>378</v>
      </c>
    </row>
    <row r="884" spans="1:2" x14ac:dyDescent="0.2">
      <c r="A884">
        <v>13327</v>
      </c>
      <c r="B884" t="s">
        <v>378</v>
      </c>
    </row>
    <row r="885" spans="1:2" x14ac:dyDescent="0.2">
      <c r="A885">
        <v>13314</v>
      </c>
      <c r="B885" t="s">
        <v>378</v>
      </c>
    </row>
    <row r="886" spans="1:2" x14ac:dyDescent="0.2">
      <c r="A886">
        <v>13313</v>
      </c>
      <c r="B886" t="s">
        <v>378</v>
      </c>
    </row>
    <row r="887" spans="1:2" x14ac:dyDescent="0.2">
      <c r="A887">
        <v>13311</v>
      </c>
      <c r="B887" t="s">
        <v>378</v>
      </c>
    </row>
    <row r="888" spans="1:2" x14ac:dyDescent="0.2">
      <c r="A888">
        <v>13309</v>
      </c>
      <c r="B888" t="s">
        <v>378</v>
      </c>
    </row>
    <row r="889" spans="1:2" x14ac:dyDescent="0.2">
      <c r="A889">
        <v>13308</v>
      </c>
      <c r="B889" t="s">
        <v>378</v>
      </c>
    </row>
    <row r="890" spans="1:2" x14ac:dyDescent="0.2">
      <c r="A890">
        <v>13307</v>
      </c>
      <c r="B890" t="s">
        <v>378</v>
      </c>
    </row>
    <row r="891" spans="1:2" x14ac:dyDescent="0.2">
      <c r="A891">
        <v>13306</v>
      </c>
      <c r="B891" t="s">
        <v>378</v>
      </c>
    </row>
    <row r="892" spans="1:2" x14ac:dyDescent="0.2">
      <c r="A892">
        <v>13305</v>
      </c>
      <c r="B892" t="s">
        <v>378</v>
      </c>
    </row>
    <row r="893" spans="1:2" x14ac:dyDescent="0.2">
      <c r="A893">
        <v>13304</v>
      </c>
      <c r="B893" t="s">
        <v>378</v>
      </c>
    </row>
    <row r="894" spans="1:2" x14ac:dyDescent="0.2">
      <c r="A894">
        <v>13293</v>
      </c>
      <c r="B894" t="s">
        <v>378</v>
      </c>
    </row>
    <row r="895" spans="1:2" x14ac:dyDescent="0.2">
      <c r="A895">
        <v>13289</v>
      </c>
      <c r="B895" t="s">
        <v>378</v>
      </c>
    </row>
    <row r="896" spans="1:2" x14ac:dyDescent="0.2">
      <c r="A896">
        <v>13286</v>
      </c>
      <c r="B896" t="s">
        <v>378</v>
      </c>
    </row>
    <row r="897" spans="1:2" x14ac:dyDescent="0.2">
      <c r="A897">
        <v>13280</v>
      </c>
      <c r="B897" t="s">
        <v>378</v>
      </c>
    </row>
    <row r="898" spans="1:2" x14ac:dyDescent="0.2">
      <c r="A898">
        <v>13279</v>
      </c>
      <c r="B898" t="s">
        <v>378</v>
      </c>
    </row>
    <row r="899" spans="1:2" x14ac:dyDescent="0.2">
      <c r="A899">
        <v>13274</v>
      </c>
      <c r="B899" t="s">
        <v>378</v>
      </c>
    </row>
    <row r="900" spans="1:2" x14ac:dyDescent="0.2">
      <c r="A900">
        <v>13267</v>
      </c>
      <c r="B900" t="s">
        <v>378</v>
      </c>
    </row>
    <row r="901" spans="1:2" x14ac:dyDescent="0.2">
      <c r="A901">
        <v>13260</v>
      </c>
      <c r="B901" t="s">
        <v>378</v>
      </c>
    </row>
    <row r="902" spans="1:2" x14ac:dyDescent="0.2">
      <c r="A902">
        <v>13256</v>
      </c>
      <c r="B902" t="s">
        <v>378</v>
      </c>
    </row>
    <row r="903" spans="1:2" x14ac:dyDescent="0.2">
      <c r="A903">
        <v>13251</v>
      </c>
      <c r="B903" t="s">
        <v>378</v>
      </c>
    </row>
    <row r="904" spans="1:2" x14ac:dyDescent="0.2">
      <c r="A904">
        <v>13240</v>
      </c>
      <c r="B904" t="s">
        <v>378</v>
      </c>
    </row>
    <row r="905" spans="1:2" x14ac:dyDescent="0.2">
      <c r="A905">
        <v>13215</v>
      </c>
      <c r="B905" t="s">
        <v>378</v>
      </c>
    </row>
    <row r="906" spans="1:2" x14ac:dyDescent="0.2">
      <c r="A906">
        <v>13211</v>
      </c>
      <c r="B906" t="s">
        <v>378</v>
      </c>
    </row>
    <row r="907" spans="1:2" x14ac:dyDescent="0.2">
      <c r="A907">
        <v>13210</v>
      </c>
      <c r="B907" t="s">
        <v>378</v>
      </c>
    </row>
    <row r="908" spans="1:2" x14ac:dyDescent="0.2">
      <c r="A908">
        <v>13206</v>
      </c>
      <c r="B908" t="s">
        <v>378</v>
      </c>
    </row>
    <row r="909" spans="1:2" x14ac:dyDescent="0.2">
      <c r="A909">
        <v>13205</v>
      </c>
      <c r="B909" t="s">
        <v>378</v>
      </c>
    </row>
    <row r="910" spans="1:2" x14ac:dyDescent="0.2">
      <c r="A910">
        <v>13201</v>
      </c>
      <c r="B910" t="s">
        <v>378</v>
      </c>
    </row>
    <row r="911" spans="1:2" x14ac:dyDescent="0.2">
      <c r="A911">
        <v>13193</v>
      </c>
      <c r="B911" t="s">
        <v>378</v>
      </c>
    </row>
    <row r="912" spans="1:2" x14ac:dyDescent="0.2">
      <c r="A912">
        <v>13185</v>
      </c>
      <c r="B912" t="s">
        <v>378</v>
      </c>
    </row>
    <row r="913" spans="1:2" x14ac:dyDescent="0.2">
      <c r="A913">
        <v>13178</v>
      </c>
      <c r="B913" t="s">
        <v>378</v>
      </c>
    </row>
    <row r="914" spans="1:2" x14ac:dyDescent="0.2">
      <c r="A914">
        <v>13174</v>
      </c>
      <c r="B914" t="s">
        <v>378</v>
      </c>
    </row>
    <row r="915" spans="1:2" x14ac:dyDescent="0.2">
      <c r="A915">
        <v>13167</v>
      </c>
      <c r="B915" t="s">
        <v>378</v>
      </c>
    </row>
    <row r="916" spans="1:2" x14ac:dyDescent="0.2">
      <c r="A916">
        <v>13162</v>
      </c>
      <c r="B916" t="s">
        <v>378</v>
      </c>
    </row>
    <row r="917" spans="1:2" x14ac:dyDescent="0.2">
      <c r="A917">
        <v>13142</v>
      </c>
      <c r="B917" t="s">
        <v>378</v>
      </c>
    </row>
    <row r="918" spans="1:2" x14ac:dyDescent="0.2">
      <c r="A918">
        <v>13138</v>
      </c>
      <c r="B918" t="s">
        <v>378</v>
      </c>
    </row>
    <row r="919" spans="1:2" x14ac:dyDescent="0.2">
      <c r="A919">
        <v>13117</v>
      </c>
      <c r="B919" t="s">
        <v>378</v>
      </c>
    </row>
    <row r="920" spans="1:2" x14ac:dyDescent="0.2">
      <c r="A920">
        <v>13108</v>
      </c>
      <c r="B920" t="s">
        <v>378</v>
      </c>
    </row>
    <row r="921" spans="1:2" x14ac:dyDescent="0.2">
      <c r="A921">
        <v>13104</v>
      </c>
      <c r="B921" t="s">
        <v>378</v>
      </c>
    </row>
    <row r="922" spans="1:2" x14ac:dyDescent="0.2">
      <c r="A922">
        <v>13098</v>
      </c>
      <c r="B922" t="s">
        <v>378</v>
      </c>
    </row>
    <row r="923" spans="1:2" x14ac:dyDescent="0.2">
      <c r="A923">
        <v>13097</v>
      </c>
      <c r="B923" t="s">
        <v>378</v>
      </c>
    </row>
    <row r="924" spans="1:2" x14ac:dyDescent="0.2">
      <c r="A924">
        <v>13096</v>
      </c>
      <c r="B924" t="s">
        <v>378</v>
      </c>
    </row>
    <row r="925" spans="1:2" x14ac:dyDescent="0.2">
      <c r="A925">
        <v>13093</v>
      </c>
      <c r="B925" t="s">
        <v>378</v>
      </c>
    </row>
    <row r="926" spans="1:2" x14ac:dyDescent="0.2">
      <c r="A926">
        <v>13090</v>
      </c>
      <c r="B926" t="s">
        <v>378</v>
      </c>
    </row>
    <row r="927" spans="1:2" x14ac:dyDescent="0.2">
      <c r="A927">
        <v>13089</v>
      </c>
      <c r="B927" t="s">
        <v>378</v>
      </c>
    </row>
    <row r="928" spans="1:2" x14ac:dyDescent="0.2">
      <c r="A928">
        <v>13075</v>
      </c>
      <c r="B928" t="s">
        <v>378</v>
      </c>
    </row>
    <row r="929" spans="1:2" x14ac:dyDescent="0.2">
      <c r="A929">
        <v>13047</v>
      </c>
      <c r="B929" t="s">
        <v>378</v>
      </c>
    </row>
    <row r="930" spans="1:2" x14ac:dyDescent="0.2">
      <c r="A930">
        <v>13043</v>
      </c>
      <c r="B930" t="s">
        <v>378</v>
      </c>
    </row>
    <row r="931" spans="1:2" x14ac:dyDescent="0.2">
      <c r="A931">
        <v>13030</v>
      </c>
      <c r="B931" t="s">
        <v>378</v>
      </c>
    </row>
    <row r="932" spans="1:2" x14ac:dyDescent="0.2">
      <c r="A932">
        <v>13026</v>
      </c>
      <c r="B932" t="s">
        <v>378</v>
      </c>
    </row>
    <row r="933" spans="1:2" x14ac:dyDescent="0.2">
      <c r="A933">
        <v>13020</v>
      </c>
      <c r="B933" t="s">
        <v>378</v>
      </c>
    </row>
    <row r="934" spans="1:2" x14ac:dyDescent="0.2">
      <c r="A934">
        <v>12968</v>
      </c>
      <c r="B934" t="s">
        <v>378</v>
      </c>
    </row>
    <row r="935" spans="1:2" x14ac:dyDescent="0.2">
      <c r="A935">
        <v>12957</v>
      </c>
      <c r="B935" t="s">
        <v>378</v>
      </c>
    </row>
    <row r="936" spans="1:2" x14ac:dyDescent="0.2">
      <c r="A936">
        <v>12954</v>
      </c>
      <c r="B936" t="s">
        <v>378</v>
      </c>
    </row>
    <row r="937" spans="1:2" x14ac:dyDescent="0.2">
      <c r="A937">
        <v>12943</v>
      </c>
      <c r="B937" t="s">
        <v>378</v>
      </c>
    </row>
    <row r="938" spans="1:2" x14ac:dyDescent="0.2">
      <c r="A938">
        <v>12938</v>
      </c>
      <c r="B938" t="s">
        <v>378</v>
      </c>
    </row>
    <row r="939" spans="1:2" x14ac:dyDescent="0.2">
      <c r="A939">
        <v>12937</v>
      </c>
      <c r="B939" t="s">
        <v>378</v>
      </c>
    </row>
    <row r="940" spans="1:2" x14ac:dyDescent="0.2">
      <c r="A940">
        <v>12930</v>
      </c>
      <c r="B940" t="s">
        <v>378</v>
      </c>
    </row>
    <row r="941" spans="1:2" x14ac:dyDescent="0.2">
      <c r="A941">
        <v>12915</v>
      </c>
      <c r="B941" t="s">
        <v>378</v>
      </c>
    </row>
    <row r="942" spans="1:2" x14ac:dyDescent="0.2">
      <c r="A942">
        <v>12910</v>
      </c>
      <c r="B942" t="s">
        <v>378</v>
      </c>
    </row>
    <row r="943" spans="1:2" x14ac:dyDescent="0.2">
      <c r="A943">
        <v>12908</v>
      </c>
      <c r="B943" t="s">
        <v>378</v>
      </c>
    </row>
    <row r="944" spans="1:2" x14ac:dyDescent="0.2">
      <c r="A944">
        <v>12904</v>
      </c>
      <c r="B944" t="s">
        <v>378</v>
      </c>
    </row>
    <row r="945" spans="1:2" x14ac:dyDescent="0.2">
      <c r="A945">
        <v>12903</v>
      </c>
      <c r="B945" t="s">
        <v>378</v>
      </c>
    </row>
    <row r="946" spans="1:2" x14ac:dyDescent="0.2">
      <c r="A946">
        <v>12901</v>
      </c>
      <c r="B946" t="s">
        <v>378</v>
      </c>
    </row>
    <row r="947" spans="1:2" x14ac:dyDescent="0.2">
      <c r="A947">
        <v>12898</v>
      </c>
      <c r="B947" t="s">
        <v>378</v>
      </c>
    </row>
    <row r="948" spans="1:2" x14ac:dyDescent="0.2">
      <c r="A948">
        <v>12897</v>
      </c>
      <c r="B948" t="s">
        <v>378</v>
      </c>
    </row>
    <row r="949" spans="1:2" x14ac:dyDescent="0.2">
      <c r="A949">
        <v>12895</v>
      </c>
      <c r="B949" t="s">
        <v>378</v>
      </c>
    </row>
    <row r="950" spans="1:2" x14ac:dyDescent="0.2">
      <c r="A950">
        <v>12894</v>
      </c>
      <c r="B950" t="s">
        <v>378</v>
      </c>
    </row>
    <row r="951" spans="1:2" x14ac:dyDescent="0.2">
      <c r="A951">
        <v>12891</v>
      </c>
      <c r="B951" t="s">
        <v>378</v>
      </c>
    </row>
    <row r="952" spans="1:2" x14ac:dyDescent="0.2">
      <c r="A952">
        <v>12887</v>
      </c>
      <c r="B952" t="s">
        <v>378</v>
      </c>
    </row>
    <row r="953" spans="1:2" x14ac:dyDescent="0.2">
      <c r="A953">
        <v>12885</v>
      </c>
      <c r="B953" t="s">
        <v>378</v>
      </c>
    </row>
    <row r="954" spans="1:2" x14ac:dyDescent="0.2">
      <c r="A954">
        <v>12884</v>
      </c>
      <c r="B954" t="s">
        <v>378</v>
      </c>
    </row>
    <row r="955" spans="1:2" x14ac:dyDescent="0.2">
      <c r="A955">
        <v>12883</v>
      </c>
      <c r="B955" t="s">
        <v>378</v>
      </c>
    </row>
    <row r="956" spans="1:2" x14ac:dyDescent="0.2">
      <c r="A956">
        <v>12882</v>
      </c>
      <c r="B956" t="s">
        <v>378</v>
      </c>
    </row>
    <row r="957" spans="1:2" x14ac:dyDescent="0.2">
      <c r="A957">
        <v>12881</v>
      </c>
      <c r="B957" t="s">
        <v>378</v>
      </c>
    </row>
    <row r="958" spans="1:2" x14ac:dyDescent="0.2">
      <c r="A958">
        <v>12879</v>
      </c>
      <c r="B958" t="s">
        <v>378</v>
      </c>
    </row>
    <row r="959" spans="1:2" x14ac:dyDescent="0.2">
      <c r="A959">
        <v>12878</v>
      </c>
      <c r="B959" t="s">
        <v>378</v>
      </c>
    </row>
    <row r="960" spans="1:2" x14ac:dyDescent="0.2">
      <c r="A960">
        <v>12877</v>
      </c>
      <c r="B960" t="s">
        <v>378</v>
      </c>
    </row>
    <row r="961" spans="1:2" x14ac:dyDescent="0.2">
      <c r="A961">
        <v>12875</v>
      </c>
      <c r="B961" t="s">
        <v>378</v>
      </c>
    </row>
    <row r="962" spans="1:2" x14ac:dyDescent="0.2">
      <c r="A962">
        <v>12872</v>
      </c>
      <c r="B962" t="s">
        <v>378</v>
      </c>
    </row>
    <row r="963" spans="1:2" x14ac:dyDescent="0.2">
      <c r="A963">
        <v>12870</v>
      </c>
      <c r="B963" t="s">
        <v>378</v>
      </c>
    </row>
    <row r="964" spans="1:2" x14ac:dyDescent="0.2">
      <c r="A964">
        <v>12868</v>
      </c>
      <c r="B964" t="s">
        <v>378</v>
      </c>
    </row>
    <row r="965" spans="1:2" x14ac:dyDescent="0.2">
      <c r="A965">
        <v>12865</v>
      </c>
      <c r="B965" t="s">
        <v>378</v>
      </c>
    </row>
    <row r="966" spans="1:2" x14ac:dyDescent="0.2">
      <c r="A966">
        <v>12862</v>
      </c>
      <c r="B966" t="s">
        <v>378</v>
      </c>
    </row>
    <row r="967" spans="1:2" x14ac:dyDescent="0.2">
      <c r="A967">
        <v>12857</v>
      </c>
      <c r="B967" t="s">
        <v>378</v>
      </c>
    </row>
    <row r="968" spans="1:2" x14ac:dyDescent="0.2">
      <c r="A968">
        <v>12854</v>
      </c>
      <c r="B968" t="s">
        <v>378</v>
      </c>
    </row>
    <row r="969" spans="1:2" x14ac:dyDescent="0.2">
      <c r="A969">
        <v>12849</v>
      </c>
      <c r="B969" t="s">
        <v>378</v>
      </c>
    </row>
    <row r="970" spans="1:2" x14ac:dyDescent="0.2">
      <c r="A970">
        <v>12847</v>
      </c>
      <c r="B970" t="s">
        <v>378</v>
      </c>
    </row>
    <row r="971" spans="1:2" x14ac:dyDescent="0.2">
      <c r="A971">
        <v>12844</v>
      </c>
      <c r="B971" t="s">
        <v>378</v>
      </c>
    </row>
    <row r="972" spans="1:2" x14ac:dyDescent="0.2">
      <c r="A972">
        <v>12842</v>
      </c>
      <c r="B972" t="s">
        <v>378</v>
      </c>
    </row>
    <row r="973" spans="1:2" x14ac:dyDescent="0.2">
      <c r="A973">
        <v>12837</v>
      </c>
      <c r="B973" t="s">
        <v>378</v>
      </c>
    </row>
    <row r="974" spans="1:2" x14ac:dyDescent="0.2">
      <c r="A974">
        <v>12836</v>
      </c>
      <c r="B974" t="s">
        <v>378</v>
      </c>
    </row>
    <row r="975" spans="1:2" x14ac:dyDescent="0.2">
      <c r="A975">
        <v>12834</v>
      </c>
      <c r="B975" t="s">
        <v>378</v>
      </c>
    </row>
    <row r="976" spans="1:2" x14ac:dyDescent="0.2">
      <c r="A976">
        <v>12830</v>
      </c>
      <c r="B976" t="s">
        <v>378</v>
      </c>
    </row>
    <row r="977" spans="1:2" x14ac:dyDescent="0.2">
      <c r="A977">
        <v>12829</v>
      </c>
      <c r="B977" t="s">
        <v>378</v>
      </c>
    </row>
    <row r="978" spans="1:2" x14ac:dyDescent="0.2">
      <c r="A978">
        <v>12828</v>
      </c>
      <c r="B978" t="s">
        <v>378</v>
      </c>
    </row>
    <row r="979" spans="1:2" x14ac:dyDescent="0.2">
      <c r="A979">
        <v>12826</v>
      </c>
      <c r="B979" t="s">
        <v>378</v>
      </c>
    </row>
    <row r="980" spans="1:2" x14ac:dyDescent="0.2">
      <c r="A980">
        <v>12823</v>
      </c>
      <c r="B980" t="s">
        <v>378</v>
      </c>
    </row>
    <row r="981" spans="1:2" x14ac:dyDescent="0.2">
      <c r="A981">
        <v>12820</v>
      </c>
      <c r="B981" t="s">
        <v>378</v>
      </c>
    </row>
    <row r="982" spans="1:2" x14ac:dyDescent="0.2">
      <c r="A982">
        <v>12816</v>
      </c>
      <c r="B982" t="s">
        <v>378</v>
      </c>
    </row>
    <row r="983" spans="1:2" x14ac:dyDescent="0.2">
      <c r="A983">
        <v>12814</v>
      </c>
      <c r="B983" t="s">
        <v>378</v>
      </c>
    </row>
    <row r="984" spans="1:2" x14ac:dyDescent="0.2">
      <c r="A984">
        <v>12813</v>
      </c>
      <c r="B984" t="s">
        <v>378</v>
      </c>
    </row>
    <row r="985" spans="1:2" x14ac:dyDescent="0.2">
      <c r="A985">
        <v>12809</v>
      </c>
      <c r="B985" t="s">
        <v>378</v>
      </c>
    </row>
    <row r="986" spans="1:2" x14ac:dyDescent="0.2">
      <c r="A986">
        <v>12807</v>
      </c>
      <c r="B986" t="s">
        <v>378</v>
      </c>
    </row>
    <row r="987" spans="1:2" x14ac:dyDescent="0.2">
      <c r="A987">
        <v>12806</v>
      </c>
      <c r="B987" t="s">
        <v>378</v>
      </c>
    </row>
    <row r="988" spans="1:2" x14ac:dyDescent="0.2">
      <c r="A988">
        <v>12802</v>
      </c>
      <c r="B988" t="s">
        <v>378</v>
      </c>
    </row>
    <row r="989" spans="1:2" x14ac:dyDescent="0.2">
      <c r="A989">
        <v>12798</v>
      </c>
      <c r="B989" t="s">
        <v>378</v>
      </c>
    </row>
    <row r="990" spans="1:2" x14ac:dyDescent="0.2">
      <c r="A990">
        <v>12794</v>
      </c>
      <c r="B990" t="s">
        <v>378</v>
      </c>
    </row>
    <row r="991" spans="1:2" x14ac:dyDescent="0.2">
      <c r="A991">
        <v>12793</v>
      </c>
      <c r="B991" t="s">
        <v>378</v>
      </c>
    </row>
    <row r="992" spans="1:2" x14ac:dyDescent="0.2">
      <c r="A992">
        <v>12792</v>
      </c>
      <c r="B992" t="s">
        <v>378</v>
      </c>
    </row>
    <row r="993" spans="1:2" x14ac:dyDescent="0.2">
      <c r="A993">
        <v>12789</v>
      </c>
      <c r="B993" t="s">
        <v>378</v>
      </c>
    </row>
    <row r="994" spans="1:2" x14ac:dyDescent="0.2">
      <c r="A994">
        <v>12786</v>
      </c>
      <c r="B994" t="s">
        <v>378</v>
      </c>
    </row>
    <row r="995" spans="1:2" x14ac:dyDescent="0.2">
      <c r="A995">
        <v>12784</v>
      </c>
      <c r="B995" t="s">
        <v>378</v>
      </c>
    </row>
    <row r="996" spans="1:2" x14ac:dyDescent="0.2">
      <c r="A996">
        <v>12783</v>
      </c>
      <c r="B996" t="s">
        <v>378</v>
      </c>
    </row>
    <row r="997" spans="1:2" x14ac:dyDescent="0.2">
      <c r="A997">
        <v>12775</v>
      </c>
      <c r="B997" t="s">
        <v>378</v>
      </c>
    </row>
    <row r="998" spans="1:2" x14ac:dyDescent="0.2">
      <c r="A998">
        <v>12774</v>
      </c>
      <c r="B998" t="s">
        <v>378</v>
      </c>
    </row>
    <row r="999" spans="1:2" x14ac:dyDescent="0.2">
      <c r="A999">
        <v>12773</v>
      </c>
      <c r="B999" t="s">
        <v>378</v>
      </c>
    </row>
    <row r="1000" spans="1:2" x14ac:dyDescent="0.2">
      <c r="A1000">
        <v>12771</v>
      </c>
      <c r="B1000" t="s">
        <v>378</v>
      </c>
    </row>
    <row r="1001" spans="1:2" x14ac:dyDescent="0.2">
      <c r="A1001">
        <v>12767</v>
      </c>
      <c r="B1001" t="s">
        <v>378</v>
      </c>
    </row>
    <row r="1002" spans="1:2" x14ac:dyDescent="0.2">
      <c r="A1002">
        <v>12766</v>
      </c>
      <c r="B1002" t="s">
        <v>378</v>
      </c>
    </row>
    <row r="1003" spans="1:2" x14ac:dyDescent="0.2">
      <c r="A1003">
        <v>12745</v>
      </c>
      <c r="B1003" t="s">
        <v>378</v>
      </c>
    </row>
    <row r="1004" spans="1:2" x14ac:dyDescent="0.2">
      <c r="A1004">
        <v>12744</v>
      </c>
      <c r="B1004" t="s">
        <v>378</v>
      </c>
    </row>
    <row r="1005" spans="1:2" x14ac:dyDescent="0.2">
      <c r="A1005">
        <v>12738</v>
      </c>
      <c r="B1005" t="s">
        <v>378</v>
      </c>
    </row>
    <row r="1006" spans="1:2" x14ac:dyDescent="0.2">
      <c r="A1006">
        <v>12735</v>
      </c>
      <c r="B1006" t="s">
        <v>378</v>
      </c>
    </row>
    <row r="1007" spans="1:2" x14ac:dyDescent="0.2">
      <c r="A1007">
        <v>12730</v>
      </c>
      <c r="B1007" t="s">
        <v>378</v>
      </c>
    </row>
    <row r="1008" spans="1:2" x14ac:dyDescent="0.2">
      <c r="A1008">
        <v>12687</v>
      </c>
      <c r="B1008" t="s">
        <v>378</v>
      </c>
    </row>
    <row r="1009" spans="1:2" x14ac:dyDescent="0.2">
      <c r="A1009">
        <v>12682</v>
      </c>
      <c r="B1009" t="s">
        <v>378</v>
      </c>
    </row>
    <row r="1010" spans="1:2" x14ac:dyDescent="0.2">
      <c r="A1010">
        <v>12681</v>
      </c>
      <c r="B1010" t="s">
        <v>378</v>
      </c>
    </row>
    <row r="1011" spans="1:2" x14ac:dyDescent="0.2">
      <c r="A1011">
        <v>12658</v>
      </c>
      <c r="B1011" t="s">
        <v>378</v>
      </c>
    </row>
    <row r="1012" spans="1:2" x14ac:dyDescent="0.2">
      <c r="A1012">
        <v>12655</v>
      </c>
      <c r="B1012" t="s">
        <v>378</v>
      </c>
    </row>
    <row r="1013" spans="1:2" x14ac:dyDescent="0.2">
      <c r="A1013">
        <v>12654</v>
      </c>
      <c r="B1013" t="s">
        <v>378</v>
      </c>
    </row>
    <row r="1014" spans="1:2" x14ac:dyDescent="0.2">
      <c r="A1014">
        <v>12651</v>
      </c>
      <c r="B1014" t="s">
        <v>378</v>
      </c>
    </row>
    <row r="1015" spans="1:2" x14ac:dyDescent="0.2">
      <c r="A1015">
        <v>12648</v>
      </c>
      <c r="B1015" t="s">
        <v>378</v>
      </c>
    </row>
    <row r="1016" spans="1:2" x14ac:dyDescent="0.2">
      <c r="A1016">
        <v>12644</v>
      </c>
      <c r="B1016" t="s">
        <v>378</v>
      </c>
    </row>
    <row r="1017" spans="1:2" x14ac:dyDescent="0.2">
      <c r="A1017">
        <v>12643</v>
      </c>
      <c r="B1017" t="s">
        <v>378</v>
      </c>
    </row>
    <row r="1018" spans="1:2" x14ac:dyDescent="0.2">
      <c r="A1018">
        <v>12642</v>
      </c>
      <c r="B1018" t="s">
        <v>378</v>
      </c>
    </row>
    <row r="1019" spans="1:2" x14ac:dyDescent="0.2">
      <c r="A1019">
        <v>12640</v>
      </c>
      <c r="B1019" t="s">
        <v>378</v>
      </c>
    </row>
    <row r="1020" spans="1:2" x14ac:dyDescent="0.2">
      <c r="A1020">
        <v>12637</v>
      </c>
      <c r="B1020" t="s">
        <v>378</v>
      </c>
    </row>
    <row r="1021" spans="1:2" x14ac:dyDescent="0.2">
      <c r="A1021">
        <v>12635</v>
      </c>
      <c r="B1021" t="s">
        <v>378</v>
      </c>
    </row>
    <row r="1022" spans="1:2" x14ac:dyDescent="0.2">
      <c r="A1022">
        <v>12633</v>
      </c>
      <c r="B1022" t="s">
        <v>378</v>
      </c>
    </row>
    <row r="1023" spans="1:2" x14ac:dyDescent="0.2">
      <c r="A1023">
        <v>12632</v>
      </c>
      <c r="B1023" t="s">
        <v>378</v>
      </c>
    </row>
    <row r="1024" spans="1:2" x14ac:dyDescent="0.2">
      <c r="A1024">
        <v>12630</v>
      </c>
      <c r="B1024" t="s">
        <v>378</v>
      </c>
    </row>
    <row r="1025" spans="1:2" x14ac:dyDescent="0.2">
      <c r="A1025">
        <v>12627</v>
      </c>
      <c r="B1025" t="s">
        <v>378</v>
      </c>
    </row>
    <row r="1026" spans="1:2" x14ac:dyDescent="0.2">
      <c r="A1026">
        <v>12625</v>
      </c>
      <c r="B1026" t="s">
        <v>378</v>
      </c>
    </row>
    <row r="1027" spans="1:2" x14ac:dyDescent="0.2">
      <c r="A1027">
        <v>12624</v>
      </c>
      <c r="B1027" t="s">
        <v>378</v>
      </c>
    </row>
    <row r="1028" spans="1:2" x14ac:dyDescent="0.2">
      <c r="A1028">
        <v>12623</v>
      </c>
      <c r="B1028" t="s">
        <v>378</v>
      </c>
    </row>
    <row r="1029" spans="1:2" x14ac:dyDescent="0.2">
      <c r="A1029">
        <v>12621</v>
      </c>
      <c r="B1029" t="s">
        <v>378</v>
      </c>
    </row>
    <row r="1030" spans="1:2" x14ac:dyDescent="0.2">
      <c r="A1030">
        <v>12620</v>
      </c>
      <c r="B1030" t="s">
        <v>378</v>
      </c>
    </row>
    <row r="1031" spans="1:2" x14ac:dyDescent="0.2">
      <c r="A1031">
        <v>12619</v>
      </c>
      <c r="B1031" t="s">
        <v>378</v>
      </c>
    </row>
    <row r="1032" spans="1:2" x14ac:dyDescent="0.2">
      <c r="A1032">
        <v>12618</v>
      </c>
      <c r="B1032" t="s">
        <v>378</v>
      </c>
    </row>
    <row r="1033" spans="1:2" x14ac:dyDescent="0.2">
      <c r="A1033">
        <v>12617</v>
      </c>
      <c r="B1033" t="s">
        <v>378</v>
      </c>
    </row>
    <row r="1034" spans="1:2" x14ac:dyDescent="0.2">
      <c r="A1034">
        <v>12616</v>
      </c>
      <c r="B1034" t="s">
        <v>378</v>
      </c>
    </row>
    <row r="1035" spans="1:2" x14ac:dyDescent="0.2">
      <c r="A1035">
        <v>12615</v>
      </c>
      <c r="B1035" t="s">
        <v>378</v>
      </c>
    </row>
    <row r="1036" spans="1:2" x14ac:dyDescent="0.2">
      <c r="A1036">
        <v>12614</v>
      </c>
      <c r="B1036" t="s">
        <v>378</v>
      </c>
    </row>
    <row r="1037" spans="1:2" x14ac:dyDescent="0.2">
      <c r="A1037">
        <v>12613</v>
      </c>
      <c r="B1037" t="s">
        <v>378</v>
      </c>
    </row>
    <row r="1038" spans="1:2" x14ac:dyDescent="0.2">
      <c r="A1038">
        <v>12612</v>
      </c>
      <c r="B1038" t="s">
        <v>378</v>
      </c>
    </row>
    <row r="1039" spans="1:2" x14ac:dyDescent="0.2">
      <c r="A1039">
        <v>12611</v>
      </c>
      <c r="B1039" t="s">
        <v>378</v>
      </c>
    </row>
    <row r="1040" spans="1:2" x14ac:dyDescent="0.2">
      <c r="A1040">
        <v>12607</v>
      </c>
      <c r="B1040" t="s">
        <v>378</v>
      </c>
    </row>
    <row r="1041" spans="1:2" x14ac:dyDescent="0.2">
      <c r="A1041">
        <v>12605</v>
      </c>
      <c r="B1041" t="s">
        <v>378</v>
      </c>
    </row>
    <row r="1042" spans="1:2" x14ac:dyDescent="0.2">
      <c r="A1042">
        <v>12604</v>
      </c>
      <c r="B1042" t="s">
        <v>378</v>
      </c>
    </row>
    <row r="1043" spans="1:2" x14ac:dyDescent="0.2">
      <c r="A1043">
        <v>12603</v>
      </c>
      <c r="B1043" t="s">
        <v>378</v>
      </c>
    </row>
    <row r="1044" spans="1:2" x14ac:dyDescent="0.2">
      <c r="A1044">
        <v>12602</v>
      </c>
      <c r="B1044" t="s">
        <v>378</v>
      </c>
    </row>
    <row r="1045" spans="1:2" x14ac:dyDescent="0.2">
      <c r="A1045">
        <v>12601</v>
      </c>
      <c r="B1045" t="s">
        <v>378</v>
      </c>
    </row>
    <row r="1046" spans="1:2" x14ac:dyDescent="0.2">
      <c r="A1046">
        <v>12600</v>
      </c>
      <c r="B1046" t="s">
        <v>378</v>
      </c>
    </row>
    <row r="1047" spans="1:2" x14ac:dyDescent="0.2">
      <c r="A1047">
        <v>12599</v>
      </c>
      <c r="B1047" t="s">
        <v>378</v>
      </c>
    </row>
    <row r="1048" spans="1:2" x14ac:dyDescent="0.2">
      <c r="A1048">
        <v>12598</v>
      </c>
      <c r="B1048" t="s">
        <v>378</v>
      </c>
    </row>
    <row r="1049" spans="1:2" x14ac:dyDescent="0.2">
      <c r="A1049">
        <v>12595</v>
      </c>
      <c r="B1049" t="s">
        <v>378</v>
      </c>
    </row>
    <row r="1050" spans="1:2" x14ac:dyDescent="0.2">
      <c r="A1050">
        <v>12592</v>
      </c>
      <c r="B1050" t="s">
        <v>378</v>
      </c>
    </row>
    <row r="1051" spans="1:2" x14ac:dyDescent="0.2">
      <c r="A1051">
        <v>12590</v>
      </c>
      <c r="B1051" t="s">
        <v>378</v>
      </c>
    </row>
    <row r="1052" spans="1:2" x14ac:dyDescent="0.2">
      <c r="A1052">
        <v>12588</v>
      </c>
      <c r="B1052" t="s">
        <v>378</v>
      </c>
    </row>
    <row r="1053" spans="1:2" x14ac:dyDescent="0.2">
      <c r="A1053">
        <v>12587</v>
      </c>
      <c r="B1053" t="s">
        <v>378</v>
      </c>
    </row>
    <row r="1054" spans="1:2" x14ac:dyDescent="0.2">
      <c r="A1054">
        <v>12586</v>
      </c>
      <c r="B1054" t="s">
        <v>378</v>
      </c>
    </row>
    <row r="1055" spans="1:2" x14ac:dyDescent="0.2">
      <c r="A1055">
        <v>12585</v>
      </c>
      <c r="B1055" t="s">
        <v>378</v>
      </c>
    </row>
    <row r="1056" spans="1:2" x14ac:dyDescent="0.2">
      <c r="A1056">
        <v>12584</v>
      </c>
      <c r="B1056" t="s">
        <v>378</v>
      </c>
    </row>
    <row r="1057" spans="1:2" x14ac:dyDescent="0.2">
      <c r="A1057">
        <v>12583</v>
      </c>
      <c r="B1057" t="s">
        <v>378</v>
      </c>
    </row>
    <row r="1058" spans="1:2" x14ac:dyDescent="0.2">
      <c r="A1058">
        <v>12581</v>
      </c>
      <c r="B1058" t="s">
        <v>378</v>
      </c>
    </row>
    <row r="1059" spans="1:2" x14ac:dyDescent="0.2">
      <c r="A1059">
        <v>12580</v>
      </c>
      <c r="B1059" t="s">
        <v>378</v>
      </c>
    </row>
    <row r="1060" spans="1:2" x14ac:dyDescent="0.2">
      <c r="A1060">
        <v>12579</v>
      </c>
      <c r="B1060" t="s">
        <v>378</v>
      </c>
    </row>
    <row r="1061" spans="1:2" x14ac:dyDescent="0.2">
      <c r="A1061">
        <v>12578</v>
      </c>
      <c r="B1061" t="s">
        <v>378</v>
      </c>
    </row>
    <row r="1062" spans="1:2" x14ac:dyDescent="0.2">
      <c r="A1062">
        <v>12577</v>
      </c>
      <c r="B1062" t="s">
        <v>378</v>
      </c>
    </row>
    <row r="1063" spans="1:2" x14ac:dyDescent="0.2">
      <c r="A1063">
        <v>12576</v>
      </c>
      <c r="B1063" t="s">
        <v>378</v>
      </c>
    </row>
    <row r="1064" spans="1:2" x14ac:dyDescent="0.2">
      <c r="A1064">
        <v>12575</v>
      </c>
      <c r="B1064" t="s">
        <v>378</v>
      </c>
    </row>
    <row r="1065" spans="1:2" x14ac:dyDescent="0.2">
      <c r="A1065">
        <v>12574</v>
      </c>
      <c r="B1065" t="s">
        <v>378</v>
      </c>
    </row>
    <row r="1066" spans="1:2" x14ac:dyDescent="0.2">
      <c r="A1066">
        <v>12571</v>
      </c>
      <c r="B1066" t="s">
        <v>378</v>
      </c>
    </row>
    <row r="1067" spans="1:2" x14ac:dyDescent="0.2">
      <c r="A1067">
        <v>12570</v>
      </c>
      <c r="B1067" t="s">
        <v>378</v>
      </c>
    </row>
    <row r="1068" spans="1:2" x14ac:dyDescent="0.2">
      <c r="A1068">
        <v>12568</v>
      </c>
      <c r="B1068" t="s">
        <v>378</v>
      </c>
    </row>
    <row r="1069" spans="1:2" x14ac:dyDescent="0.2">
      <c r="A1069">
        <v>12567</v>
      </c>
      <c r="B1069" t="s">
        <v>378</v>
      </c>
    </row>
    <row r="1070" spans="1:2" x14ac:dyDescent="0.2">
      <c r="A1070">
        <v>12565</v>
      </c>
      <c r="B1070" t="s">
        <v>378</v>
      </c>
    </row>
    <row r="1071" spans="1:2" x14ac:dyDescent="0.2">
      <c r="A1071">
        <v>12564</v>
      </c>
      <c r="B1071" t="s">
        <v>378</v>
      </c>
    </row>
    <row r="1072" spans="1:2" x14ac:dyDescent="0.2">
      <c r="A1072">
        <v>12562</v>
      </c>
      <c r="B1072" t="s">
        <v>378</v>
      </c>
    </row>
    <row r="1073" spans="1:2" x14ac:dyDescent="0.2">
      <c r="A1073">
        <v>12561</v>
      </c>
      <c r="B1073" t="s">
        <v>378</v>
      </c>
    </row>
    <row r="1074" spans="1:2" x14ac:dyDescent="0.2">
      <c r="A1074">
        <v>12560</v>
      </c>
      <c r="B1074" t="s">
        <v>378</v>
      </c>
    </row>
    <row r="1075" spans="1:2" x14ac:dyDescent="0.2">
      <c r="A1075">
        <v>12559</v>
      </c>
      <c r="B1075" t="s">
        <v>378</v>
      </c>
    </row>
    <row r="1076" spans="1:2" x14ac:dyDescent="0.2">
      <c r="A1076">
        <v>12557</v>
      </c>
      <c r="B1076" t="s">
        <v>378</v>
      </c>
    </row>
    <row r="1077" spans="1:2" x14ac:dyDescent="0.2">
      <c r="A1077">
        <v>12556</v>
      </c>
      <c r="B1077" t="s">
        <v>378</v>
      </c>
    </row>
    <row r="1078" spans="1:2" x14ac:dyDescent="0.2">
      <c r="A1078">
        <v>12555</v>
      </c>
      <c r="B1078" t="s">
        <v>378</v>
      </c>
    </row>
    <row r="1079" spans="1:2" x14ac:dyDescent="0.2">
      <c r="A1079">
        <v>12553</v>
      </c>
      <c r="B1079" t="s">
        <v>378</v>
      </c>
    </row>
    <row r="1080" spans="1:2" x14ac:dyDescent="0.2">
      <c r="A1080">
        <v>12552</v>
      </c>
      <c r="B1080" t="s">
        <v>378</v>
      </c>
    </row>
    <row r="1081" spans="1:2" x14ac:dyDescent="0.2">
      <c r="A1081">
        <v>12551</v>
      </c>
      <c r="B1081" t="s">
        <v>378</v>
      </c>
    </row>
    <row r="1082" spans="1:2" x14ac:dyDescent="0.2">
      <c r="A1082">
        <v>12550</v>
      </c>
      <c r="B1082" t="s">
        <v>378</v>
      </c>
    </row>
    <row r="1083" spans="1:2" x14ac:dyDescent="0.2">
      <c r="A1083">
        <v>12549</v>
      </c>
      <c r="B1083" t="s">
        <v>378</v>
      </c>
    </row>
    <row r="1084" spans="1:2" x14ac:dyDescent="0.2">
      <c r="A1084">
        <v>12546</v>
      </c>
      <c r="B1084" t="s">
        <v>378</v>
      </c>
    </row>
    <row r="1085" spans="1:2" x14ac:dyDescent="0.2">
      <c r="A1085">
        <v>12544</v>
      </c>
      <c r="B1085" t="s">
        <v>378</v>
      </c>
    </row>
    <row r="1086" spans="1:2" x14ac:dyDescent="0.2">
      <c r="A1086">
        <v>12543</v>
      </c>
      <c r="B1086" t="s">
        <v>378</v>
      </c>
    </row>
    <row r="1087" spans="1:2" x14ac:dyDescent="0.2">
      <c r="A1087">
        <v>12542</v>
      </c>
      <c r="B1087" t="s">
        <v>378</v>
      </c>
    </row>
    <row r="1088" spans="1:2" x14ac:dyDescent="0.2">
      <c r="A1088">
        <v>12538</v>
      </c>
      <c r="B1088" t="s">
        <v>378</v>
      </c>
    </row>
    <row r="1089" spans="1:2" x14ac:dyDescent="0.2">
      <c r="A1089">
        <v>12537</v>
      </c>
      <c r="B1089" t="s">
        <v>378</v>
      </c>
    </row>
    <row r="1090" spans="1:2" x14ac:dyDescent="0.2">
      <c r="A1090">
        <v>12535</v>
      </c>
      <c r="B1090" t="s">
        <v>378</v>
      </c>
    </row>
    <row r="1091" spans="1:2" x14ac:dyDescent="0.2">
      <c r="A1091">
        <v>12534</v>
      </c>
      <c r="B1091" t="s">
        <v>378</v>
      </c>
    </row>
    <row r="1092" spans="1:2" x14ac:dyDescent="0.2">
      <c r="A1092">
        <v>12532</v>
      </c>
      <c r="B1092" t="s">
        <v>378</v>
      </c>
    </row>
    <row r="1093" spans="1:2" x14ac:dyDescent="0.2">
      <c r="A1093">
        <v>12531</v>
      </c>
      <c r="B1093" t="s">
        <v>378</v>
      </c>
    </row>
    <row r="1094" spans="1:2" x14ac:dyDescent="0.2">
      <c r="A1094">
        <v>12530</v>
      </c>
      <c r="B1094" t="s">
        <v>378</v>
      </c>
    </row>
    <row r="1095" spans="1:2" x14ac:dyDescent="0.2">
      <c r="A1095">
        <v>12529</v>
      </c>
      <c r="B1095" t="s">
        <v>378</v>
      </c>
    </row>
    <row r="1096" spans="1:2" x14ac:dyDescent="0.2">
      <c r="A1096">
        <v>12528</v>
      </c>
      <c r="B1096" t="s">
        <v>378</v>
      </c>
    </row>
    <row r="1097" spans="1:2" x14ac:dyDescent="0.2">
      <c r="A1097">
        <v>12527</v>
      </c>
      <c r="B1097" t="s">
        <v>378</v>
      </c>
    </row>
    <row r="1098" spans="1:2" x14ac:dyDescent="0.2">
      <c r="A1098">
        <v>12526</v>
      </c>
      <c r="B1098" t="s">
        <v>378</v>
      </c>
    </row>
    <row r="1099" spans="1:2" x14ac:dyDescent="0.2">
      <c r="A1099">
        <v>12524</v>
      </c>
      <c r="B1099" t="s">
        <v>378</v>
      </c>
    </row>
    <row r="1100" spans="1:2" x14ac:dyDescent="0.2">
      <c r="A1100">
        <v>12522</v>
      </c>
      <c r="B1100" t="s">
        <v>378</v>
      </c>
    </row>
    <row r="1101" spans="1:2" x14ac:dyDescent="0.2">
      <c r="A1101">
        <v>12521</v>
      </c>
      <c r="B1101" t="s">
        <v>378</v>
      </c>
    </row>
    <row r="1102" spans="1:2" x14ac:dyDescent="0.2">
      <c r="A1102">
        <v>12518</v>
      </c>
      <c r="B1102" t="s">
        <v>378</v>
      </c>
    </row>
    <row r="1103" spans="1:2" x14ac:dyDescent="0.2">
      <c r="A1103">
        <v>12516</v>
      </c>
      <c r="B1103" t="s">
        <v>378</v>
      </c>
    </row>
    <row r="1104" spans="1:2" x14ac:dyDescent="0.2">
      <c r="A1104">
        <v>12515</v>
      </c>
      <c r="B1104" t="s">
        <v>378</v>
      </c>
    </row>
    <row r="1105" spans="1:2" x14ac:dyDescent="0.2">
      <c r="A1105">
        <v>12514</v>
      </c>
      <c r="B1105" t="s">
        <v>378</v>
      </c>
    </row>
    <row r="1106" spans="1:2" x14ac:dyDescent="0.2">
      <c r="A1106">
        <v>12513</v>
      </c>
      <c r="B1106" t="s">
        <v>378</v>
      </c>
    </row>
    <row r="1107" spans="1:2" x14ac:dyDescent="0.2">
      <c r="A1107">
        <v>12512</v>
      </c>
      <c r="B1107" t="s">
        <v>378</v>
      </c>
    </row>
    <row r="1108" spans="1:2" x14ac:dyDescent="0.2">
      <c r="A1108">
        <v>12511</v>
      </c>
      <c r="B1108" t="s">
        <v>378</v>
      </c>
    </row>
    <row r="1109" spans="1:2" x14ac:dyDescent="0.2">
      <c r="A1109">
        <v>12510</v>
      </c>
      <c r="B1109" t="s">
        <v>378</v>
      </c>
    </row>
    <row r="1110" spans="1:2" x14ac:dyDescent="0.2">
      <c r="A1110">
        <v>12509</v>
      </c>
      <c r="B1110" t="s">
        <v>378</v>
      </c>
    </row>
    <row r="1111" spans="1:2" x14ac:dyDescent="0.2">
      <c r="A1111">
        <v>12506</v>
      </c>
      <c r="B1111" t="s">
        <v>378</v>
      </c>
    </row>
    <row r="1112" spans="1:2" x14ac:dyDescent="0.2">
      <c r="A1112">
        <v>12505</v>
      </c>
      <c r="B1112" t="s">
        <v>378</v>
      </c>
    </row>
    <row r="1113" spans="1:2" x14ac:dyDescent="0.2">
      <c r="A1113">
        <v>12504</v>
      </c>
      <c r="B1113" t="s">
        <v>378</v>
      </c>
    </row>
    <row r="1114" spans="1:2" x14ac:dyDescent="0.2">
      <c r="A1114">
        <v>12503</v>
      </c>
      <c r="B1114" t="s">
        <v>378</v>
      </c>
    </row>
    <row r="1115" spans="1:2" x14ac:dyDescent="0.2">
      <c r="A1115">
        <v>12501</v>
      </c>
      <c r="B1115" t="s">
        <v>378</v>
      </c>
    </row>
    <row r="1116" spans="1:2" x14ac:dyDescent="0.2">
      <c r="A1116">
        <v>12500</v>
      </c>
      <c r="B1116" t="s">
        <v>378</v>
      </c>
    </row>
    <row r="1117" spans="1:2" x14ac:dyDescent="0.2">
      <c r="A1117">
        <v>12498</v>
      </c>
      <c r="B1117" t="s">
        <v>378</v>
      </c>
    </row>
    <row r="1118" spans="1:2" x14ac:dyDescent="0.2">
      <c r="A1118">
        <v>12497</v>
      </c>
      <c r="B1118" t="s">
        <v>378</v>
      </c>
    </row>
    <row r="1119" spans="1:2" x14ac:dyDescent="0.2">
      <c r="A1119">
        <v>12496</v>
      </c>
      <c r="B1119" t="s">
        <v>378</v>
      </c>
    </row>
    <row r="1120" spans="1:2" x14ac:dyDescent="0.2">
      <c r="A1120">
        <v>12494</v>
      </c>
      <c r="B1120" t="s">
        <v>378</v>
      </c>
    </row>
    <row r="1121" spans="1:2" x14ac:dyDescent="0.2">
      <c r="A1121">
        <v>12493</v>
      </c>
      <c r="B1121" t="s">
        <v>378</v>
      </c>
    </row>
    <row r="1122" spans="1:2" x14ac:dyDescent="0.2">
      <c r="A1122">
        <v>12492</v>
      </c>
      <c r="B1122" t="s">
        <v>378</v>
      </c>
    </row>
    <row r="1123" spans="1:2" x14ac:dyDescent="0.2">
      <c r="A1123">
        <v>12491</v>
      </c>
      <c r="B1123" t="s">
        <v>378</v>
      </c>
    </row>
    <row r="1124" spans="1:2" x14ac:dyDescent="0.2">
      <c r="A1124">
        <v>12490</v>
      </c>
      <c r="B1124" t="s">
        <v>378</v>
      </c>
    </row>
    <row r="1125" spans="1:2" x14ac:dyDescent="0.2">
      <c r="A1125">
        <v>12489</v>
      </c>
      <c r="B1125" t="s">
        <v>378</v>
      </c>
    </row>
    <row r="1126" spans="1:2" x14ac:dyDescent="0.2">
      <c r="A1126">
        <v>12488</v>
      </c>
      <c r="B1126" t="s">
        <v>378</v>
      </c>
    </row>
    <row r="1127" spans="1:2" x14ac:dyDescent="0.2">
      <c r="A1127">
        <v>12486</v>
      </c>
      <c r="B1127" t="s">
        <v>378</v>
      </c>
    </row>
    <row r="1128" spans="1:2" x14ac:dyDescent="0.2">
      <c r="A1128">
        <v>12485</v>
      </c>
      <c r="B1128" t="s">
        <v>378</v>
      </c>
    </row>
    <row r="1129" spans="1:2" x14ac:dyDescent="0.2">
      <c r="A1129">
        <v>12484</v>
      </c>
      <c r="B1129" t="s">
        <v>378</v>
      </c>
    </row>
    <row r="1130" spans="1:2" x14ac:dyDescent="0.2">
      <c r="A1130">
        <v>12481</v>
      </c>
      <c r="B1130" t="s">
        <v>378</v>
      </c>
    </row>
    <row r="1131" spans="1:2" x14ac:dyDescent="0.2">
      <c r="A1131">
        <v>12480</v>
      </c>
      <c r="B1131" t="s">
        <v>378</v>
      </c>
    </row>
    <row r="1132" spans="1:2" x14ac:dyDescent="0.2">
      <c r="A1132">
        <v>12478</v>
      </c>
      <c r="B1132" t="s">
        <v>378</v>
      </c>
    </row>
    <row r="1133" spans="1:2" x14ac:dyDescent="0.2">
      <c r="A1133">
        <v>12477</v>
      </c>
      <c r="B1133" t="s">
        <v>378</v>
      </c>
    </row>
    <row r="1134" spans="1:2" x14ac:dyDescent="0.2">
      <c r="A1134">
        <v>12474</v>
      </c>
      <c r="B1134" t="s">
        <v>378</v>
      </c>
    </row>
    <row r="1135" spans="1:2" x14ac:dyDescent="0.2">
      <c r="A1135">
        <v>12473</v>
      </c>
      <c r="B1135" t="s">
        <v>378</v>
      </c>
    </row>
    <row r="1136" spans="1:2" x14ac:dyDescent="0.2">
      <c r="A1136">
        <v>12470</v>
      </c>
      <c r="B1136" t="s">
        <v>378</v>
      </c>
    </row>
    <row r="1137" spans="1:2" x14ac:dyDescent="0.2">
      <c r="A1137">
        <v>12469</v>
      </c>
      <c r="B1137" t="s">
        <v>378</v>
      </c>
    </row>
    <row r="1138" spans="1:2" x14ac:dyDescent="0.2">
      <c r="A1138">
        <v>12466</v>
      </c>
      <c r="B1138" t="s">
        <v>378</v>
      </c>
    </row>
    <row r="1139" spans="1:2" x14ac:dyDescent="0.2">
      <c r="A1139">
        <v>12465</v>
      </c>
      <c r="B1139" t="s">
        <v>378</v>
      </c>
    </row>
    <row r="1140" spans="1:2" x14ac:dyDescent="0.2">
      <c r="A1140">
        <v>12464</v>
      </c>
      <c r="B1140" t="s">
        <v>378</v>
      </c>
    </row>
    <row r="1141" spans="1:2" x14ac:dyDescent="0.2">
      <c r="A1141">
        <v>12463</v>
      </c>
      <c r="B1141" t="s">
        <v>378</v>
      </c>
    </row>
    <row r="1142" spans="1:2" x14ac:dyDescent="0.2">
      <c r="A1142">
        <v>12461</v>
      </c>
      <c r="B1142" t="s">
        <v>378</v>
      </c>
    </row>
    <row r="1143" spans="1:2" x14ac:dyDescent="0.2">
      <c r="A1143">
        <v>12459</v>
      </c>
      <c r="B1143" t="s">
        <v>378</v>
      </c>
    </row>
    <row r="1144" spans="1:2" x14ac:dyDescent="0.2">
      <c r="A1144">
        <v>12458</v>
      </c>
      <c r="B1144" t="s">
        <v>378</v>
      </c>
    </row>
    <row r="1145" spans="1:2" x14ac:dyDescent="0.2">
      <c r="A1145">
        <v>12456</v>
      </c>
      <c r="B1145" t="s">
        <v>378</v>
      </c>
    </row>
    <row r="1146" spans="1:2" x14ac:dyDescent="0.2">
      <c r="A1146">
        <v>12454</v>
      </c>
      <c r="B1146" t="s">
        <v>378</v>
      </c>
    </row>
    <row r="1147" spans="1:2" x14ac:dyDescent="0.2">
      <c r="A1147">
        <v>12453</v>
      </c>
      <c r="B1147" t="s">
        <v>378</v>
      </c>
    </row>
    <row r="1148" spans="1:2" x14ac:dyDescent="0.2">
      <c r="A1148">
        <v>12449</v>
      </c>
      <c r="B1148" t="s">
        <v>378</v>
      </c>
    </row>
    <row r="1149" spans="1:2" x14ac:dyDescent="0.2">
      <c r="A1149">
        <v>12446</v>
      </c>
      <c r="B1149" t="s">
        <v>378</v>
      </c>
    </row>
    <row r="1150" spans="1:2" x14ac:dyDescent="0.2">
      <c r="A1150">
        <v>12444</v>
      </c>
      <c r="B1150" t="s">
        <v>378</v>
      </c>
    </row>
    <row r="1151" spans="1:2" x14ac:dyDescent="0.2">
      <c r="A1151">
        <v>12441</v>
      </c>
      <c r="B1151" t="s">
        <v>378</v>
      </c>
    </row>
    <row r="1152" spans="1:2" x14ac:dyDescent="0.2">
      <c r="A1152">
        <v>12440</v>
      </c>
      <c r="B1152" t="s">
        <v>378</v>
      </c>
    </row>
    <row r="1153" spans="1:2" x14ac:dyDescent="0.2">
      <c r="A1153">
        <v>12433</v>
      </c>
      <c r="B1153" t="s">
        <v>378</v>
      </c>
    </row>
    <row r="1154" spans="1:2" x14ac:dyDescent="0.2">
      <c r="A1154">
        <v>12428</v>
      </c>
      <c r="B1154" t="s">
        <v>378</v>
      </c>
    </row>
    <row r="1155" spans="1:2" x14ac:dyDescent="0.2">
      <c r="A1155">
        <v>12426</v>
      </c>
      <c r="B1155" t="s">
        <v>378</v>
      </c>
    </row>
    <row r="1156" spans="1:2" x14ac:dyDescent="0.2">
      <c r="A1156">
        <v>12425</v>
      </c>
      <c r="B1156" t="s">
        <v>378</v>
      </c>
    </row>
    <row r="1157" spans="1:2" x14ac:dyDescent="0.2">
      <c r="A1157">
        <v>12424</v>
      </c>
      <c r="B1157" t="s">
        <v>378</v>
      </c>
    </row>
    <row r="1158" spans="1:2" x14ac:dyDescent="0.2">
      <c r="A1158">
        <v>12423</v>
      </c>
      <c r="B1158" t="s">
        <v>378</v>
      </c>
    </row>
    <row r="1159" spans="1:2" x14ac:dyDescent="0.2">
      <c r="A1159">
        <v>12422</v>
      </c>
      <c r="B1159" t="s">
        <v>378</v>
      </c>
    </row>
    <row r="1160" spans="1:2" x14ac:dyDescent="0.2">
      <c r="A1160">
        <v>12421</v>
      </c>
      <c r="B1160" t="s">
        <v>378</v>
      </c>
    </row>
    <row r="1161" spans="1:2" x14ac:dyDescent="0.2">
      <c r="A1161">
        <v>12420</v>
      </c>
      <c r="B1161" t="s">
        <v>378</v>
      </c>
    </row>
    <row r="1162" spans="1:2" x14ac:dyDescent="0.2">
      <c r="A1162">
        <v>12419</v>
      </c>
      <c r="B1162" t="s">
        <v>378</v>
      </c>
    </row>
    <row r="1163" spans="1:2" x14ac:dyDescent="0.2">
      <c r="A1163">
        <v>12417</v>
      </c>
      <c r="B1163" t="s">
        <v>378</v>
      </c>
    </row>
    <row r="1164" spans="1:2" x14ac:dyDescent="0.2">
      <c r="A1164">
        <v>12415</v>
      </c>
      <c r="B1164" t="s">
        <v>378</v>
      </c>
    </row>
    <row r="1165" spans="1:2" x14ac:dyDescent="0.2">
      <c r="A1165">
        <v>12414</v>
      </c>
      <c r="B1165" t="s">
        <v>378</v>
      </c>
    </row>
    <row r="1166" spans="1:2" x14ac:dyDescent="0.2">
      <c r="A1166">
        <v>12405</v>
      </c>
      <c r="B1166" t="s">
        <v>378</v>
      </c>
    </row>
    <row r="1167" spans="1:2" x14ac:dyDescent="0.2">
      <c r="A1167">
        <v>12401</v>
      </c>
      <c r="B1167" t="s">
        <v>378</v>
      </c>
    </row>
    <row r="1168" spans="1:2" x14ac:dyDescent="0.2">
      <c r="A1168">
        <v>12394</v>
      </c>
      <c r="B1168" t="s">
        <v>378</v>
      </c>
    </row>
    <row r="1169" spans="1:2" x14ac:dyDescent="0.2">
      <c r="A1169">
        <v>12389</v>
      </c>
      <c r="B1169" t="s">
        <v>378</v>
      </c>
    </row>
    <row r="1170" spans="1:2" x14ac:dyDescent="0.2">
      <c r="A1170">
        <v>12387</v>
      </c>
      <c r="B1170" t="s">
        <v>378</v>
      </c>
    </row>
    <row r="1171" spans="1:2" x14ac:dyDescent="0.2">
      <c r="A1171">
        <v>12384</v>
      </c>
      <c r="B1171" t="s">
        <v>378</v>
      </c>
    </row>
    <row r="1172" spans="1:2" x14ac:dyDescent="0.2">
      <c r="A1172">
        <v>12381</v>
      </c>
      <c r="B1172" t="s">
        <v>378</v>
      </c>
    </row>
    <row r="1173" spans="1:2" x14ac:dyDescent="0.2">
      <c r="A1173">
        <v>12370</v>
      </c>
      <c r="B1173" t="s">
        <v>378</v>
      </c>
    </row>
    <row r="1174" spans="1:2" x14ac:dyDescent="0.2">
      <c r="A1174">
        <v>12369</v>
      </c>
      <c r="B1174" t="s">
        <v>378</v>
      </c>
    </row>
    <row r="1175" spans="1:2" x14ac:dyDescent="0.2">
      <c r="A1175">
        <v>12368</v>
      </c>
      <c r="B1175" t="s">
        <v>378</v>
      </c>
    </row>
    <row r="1176" spans="1:2" x14ac:dyDescent="0.2">
      <c r="A1176">
        <v>12367</v>
      </c>
      <c r="B1176" t="s">
        <v>378</v>
      </c>
    </row>
    <row r="1177" spans="1:2" x14ac:dyDescent="0.2">
      <c r="A1177">
        <v>12360</v>
      </c>
      <c r="B1177" t="s">
        <v>378</v>
      </c>
    </row>
    <row r="1178" spans="1:2" x14ac:dyDescent="0.2">
      <c r="A1178">
        <v>12358</v>
      </c>
      <c r="B1178" t="s">
        <v>378</v>
      </c>
    </row>
    <row r="1179" spans="1:2" x14ac:dyDescent="0.2">
      <c r="A1179">
        <v>12357</v>
      </c>
      <c r="B1179" t="s">
        <v>378</v>
      </c>
    </row>
    <row r="1180" spans="1:2" x14ac:dyDescent="0.2">
      <c r="A1180">
        <v>12325</v>
      </c>
      <c r="B1180" t="s">
        <v>378</v>
      </c>
    </row>
    <row r="1181" spans="1:2" x14ac:dyDescent="0.2">
      <c r="A1181">
        <v>12324</v>
      </c>
      <c r="B1181" t="s">
        <v>378</v>
      </c>
    </row>
    <row r="1182" spans="1:2" x14ac:dyDescent="0.2">
      <c r="A1182">
        <v>12311</v>
      </c>
      <c r="B1182" t="s">
        <v>378</v>
      </c>
    </row>
    <row r="1183" spans="1:2" x14ac:dyDescent="0.2">
      <c r="A1183">
        <v>12310</v>
      </c>
      <c r="B1183" t="s">
        <v>378</v>
      </c>
    </row>
    <row r="1184" spans="1:2" x14ac:dyDescent="0.2">
      <c r="A1184">
        <v>12248</v>
      </c>
      <c r="B1184" t="s">
        <v>378</v>
      </c>
    </row>
    <row r="1185" spans="1:2" x14ac:dyDescent="0.2">
      <c r="A1185">
        <v>12162</v>
      </c>
      <c r="B1185" t="s">
        <v>378</v>
      </c>
    </row>
    <row r="1186" spans="1:2" x14ac:dyDescent="0.2">
      <c r="A1186">
        <v>12158</v>
      </c>
      <c r="B1186" t="s">
        <v>378</v>
      </c>
    </row>
    <row r="1187" spans="1:2" x14ac:dyDescent="0.2">
      <c r="A1187">
        <v>12149</v>
      </c>
      <c r="B1187" t="s">
        <v>378</v>
      </c>
    </row>
    <row r="1188" spans="1:2" x14ac:dyDescent="0.2">
      <c r="A1188">
        <v>12148</v>
      </c>
      <c r="B1188" t="s">
        <v>378</v>
      </c>
    </row>
    <row r="1189" spans="1:2" x14ac:dyDescent="0.2">
      <c r="A1189">
        <v>12146</v>
      </c>
      <c r="B1189" t="s">
        <v>378</v>
      </c>
    </row>
    <row r="1190" spans="1:2" x14ac:dyDescent="0.2">
      <c r="A1190">
        <v>12145</v>
      </c>
      <c r="B1190" t="s">
        <v>378</v>
      </c>
    </row>
    <row r="1191" spans="1:2" x14ac:dyDescent="0.2">
      <c r="A1191">
        <v>12143</v>
      </c>
      <c r="B1191" t="s">
        <v>378</v>
      </c>
    </row>
    <row r="1192" spans="1:2" x14ac:dyDescent="0.2">
      <c r="A1192">
        <v>12138</v>
      </c>
      <c r="B1192" t="s">
        <v>378</v>
      </c>
    </row>
    <row r="1193" spans="1:2" x14ac:dyDescent="0.2">
      <c r="A1193">
        <v>12135</v>
      </c>
      <c r="B1193" t="s">
        <v>378</v>
      </c>
    </row>
    <row r="1194" spans="1:2" x14ac:dyDescent="0.2">
      <c r="A1194">
        <v>12130</v>
      </c>
      <c r="B1194" t="s">
        <v>378</v>
      </c>
    </row>
    <row r="1195" spans="1:2" x14ac:dyDescent="0.2">
      <c r="A1195">
        <v>12127</v>
      </c>
      <c r="B1195" t="s">
        <v>378</v>
      </c>
    </row>
    <row r="1196" spans="1:2" x14ac:dyDescent="0.2">
      <c r="A1196">
        <v>12126</v>
      </c>
      <c r="B1196" t="s">
        <v>378</v>
      </c>
    </row>
    <row r="1197" spans="1:2" x14ac:dyDescent="0.2">
      <c r="A1197">
        <v>12125</v>
      </c>
      <c r="B1197" t="s">
        <v>378</v>
      </c>
    </row>
    <row r="1198" spans="1:2" x14ac:dyDescent="0.2">
      <c r="A1198">
        <v>12121</v>
      </c>
      <c r="B1198" t="s">
        <v>378</v>
      </c>
    </row>
    <row r="1199" spans="1:2" x14ac:dyDescent="0.2">
      <c r="A1199">
        <v>12118</v>
      </c>
      <c r="B1199" t="s">
        <v>378</v>
      </c>
    </row>
    <row r="1200" spans="1:2" x14ac:dyDescent="0.2">
      <c r="A1200">
        <v>12113</v>
      </c>
      <c r="B1200" t="s">
        <v>378</v>
      </c>
    </row>
    <row r="1201" spans="1:2" x14ac:dyDescent="0.2">
      <c r="A1201">
        <v>12109</v>
      </c>
      <c r="B1201" t="s">
        <v>378</v>
      </c>
    </row>
    <row r="1202" spans="1:2" x14ac:dyDescent="0.2">
      <c r="A1202">
        <v>12107</v>
      </c>
      <c r="B1202" t="s">
        <v>378</v>
      </c>
    </row>
    <row r="1203" spans="1:2" x14ac:dyDescent="0.2">
      <c r="A1203">
        <v>12104</v>
      </c>
      <c r="B1203" t="s">
        <v>378</v>
      </c>
    </row>
    <row r="1204" spans="1:2" x14ac:dyDescent="0.2">
      <c r="A1204">
        <v>12103</v>
      </c>
      <c r="B1204" t="s">
        <v>378</v>
      </c>
    </row>
    <row r="1205" spans="1:2" x14ac:dyDescent="0.2">
      <c r="A1205">
        <v>12102</v>
      </c>
      <c r="B1205" t="s">
        <v>378</v>
      </c>
    </row>
    <row r="1206" spans="1:2" x14ac:dyDescent="0.2">
      <c r="A1206">
        <v>12094</v>
      </c>
      <c r="B1206" t="s">
        <v>378</v>
      </c>
    </row>
    <row r="1207" spans="1:2" x14ac:dyDescent="0.2">
      <c r="A1207">
        <v>12093</v>
      </c>
      <c r="B1207" t="s">
        <v>378</v>
      </c>
    </row>
    <row r="1208" spans="1:2" x14ac:dyDescent="0.2">
      <c r="A1208">
        <v>12092</v>
      </c>
      <c r="B1208" t="s">
        <v>378</v>
      </c>
    </row>
    <row r="1209" spans="1:2" x14ac:dyDescent="0.2">
      <c r="A1209">
        <v>12091</v>
      </c>
      <c r="B1209" t="s">
        <v>378</v>
      </c>
    </row>
    <row r="1210" spans="1:2" x14ac:dyDescent="0.2">
      <c r="A1210">
        <v>12087</v>
      </c>
      <c r="B1210" t="s">
        <v>378</v>
      </c>
    </row>
    <row r="1211" spans="1:2" x14ac:dyDescent="0.2">
      <c r="A1211">
        <v>12084</v>
      </c>
      <c r="B1211" t="s">
        <v>378</v>
      </c>
    </row>
    <row r="1212" spans="1:2" x14ac:dyDescent="0.2">
      <c r="A1212">
        <v>12082</v>
      </c>
      <c r="B1212" t="s">
        <v>378</v>
      </c>
    </row>
    <row r="1213" spans="1:2" x14ac:dyDescent="0.2">
      <c r="A1213">
        <v>12078</v>
      </c>
      <c r="B1213" t="s">
        <v>378</v>
      </c>
    </row>
    <row r="1214" spans="1:2" x14ac:dyDescent="0.2">
      <c r="A1214">
        <v>12065</v>
      </c>
      <c r="B1214" t="s">
        <v>378</v>
      </c>
    </row>
    <row r="1215" spans="1:2" x14ac:dyDescent="0.2">
      <c r="A1215">
        <v>12057</v>
      </c>
      <c r="B1215" t="s">
        <v>378</v>
      </c>
    </row>
    <row r="1216" spans="1:2" x14ac:dyDescent="0.2">
      <c r="A1216">
        <v>12046</v>
      </c>
      <c r="B1216" t="s">
        <v>378</v>
      </c>
    </row>
    <row r="1217" spans="1:2" x14ac:dyDescent="0.2">
      <c r="A1217">
        <v>12045</v>
      </c>
      <c r="B1217" t="s">
        <v>378</v>
      </c>
    </row>
    <row r="1218" spans="1:2" x14ac:dyDescent="0.2">
      <c r="A1218">
        <v>12043</v>
      </c>
      <c r="B1218" t="s">
        <v>378</v>
      </c>
    </row>
    <row r="1219" spans="1:2" x14ac:dyDescent="0.2">
      <c r="A1219">
        <v>12042</v>
      </c>
      <c r="B1219" t="s">
        <v>378</v>
      </c>
    </row>
    <row r="1220" spans="1:2" x14ac:dyDescent="0.2">
      <c r="A1220">
        <v>12039</v>
      </c>
      <c r="B1220" t="s">
        <v>378</v>
      </c>
    </row>
    <row r="1221" spans="1:2" x14ac:dyDescent="0.2">
      <c r="A1221">
        <v>12036</v>
      </c>
      <c r="B1221" t="s">
        <v>378</v>
      </c>
    </row>
    <row r="1222" spans="1:2" x14ac:dyDescent="0.2">
      <c r="A1222">
        <v>12032</v>
      </c>
      <c r="B1222" t="s">
        <v>378</v>
      </c>
    </row>
    <row r="1223" spans="1:2" x14ac:dyDescent="0.2">
      <c r="A1223">
        <v>12026</v>
      </c>
      <c r="B1223" t="s">
        <v>378</v>
      </c>
    </row>
    <row r="1224" spans="1:2" x14ac:dyDescent="0.2">
      <c r="A1224">
        <v>12023</v>
      </c>
      <c r="B1224" t="s">
        <v>378</v>
      </c>
    </row>
    <row r="1225" spans="1:2" x14ac:dyDescent="0.2">
      <c r="A1225">
        <v>12020</v>
      </c>
      <c r="B1225" t="s">
        <v>378</v>
      </c>
    </row>
    <row r="1226" spans="1:2" x14ac:dyDescent="0.2">
      <c r="A1226">
        <v>12015</v>
      </c>
      <c r="B1226" t="s">
        <v>378</v>
      </c>
    </row>
    <row r="1227" spans="1:2" x14ac:dyDescent="0.2">
      <c r="A1227">
        <v>12013</v>
      </c>
      <c r="B1227" t="s">
        <v>378</v>
      </c>
    </row>
    <row r="1228" spans="1:2" x14ac:dyDescent="0.2">
      <c r="A1228">
        <v>12010</v>
      </c>
      <c r="B1228" t="s">
        <v>378</v>
      </c>
    </row>
    <row r="1229" spans="1:2" x14ac:dyDescent="0.2">
      <c r="A1229">
        <v>12004</v>
      </c>
      <c r="B1229" t="s">
        <v>378</v>
      </c>
    </row>
    <row r="1230" spans="1:2" x14ac:dyDescent="0.2">
      <c r="A1230">
        <v>12003</v>
      </c>
      <c r="B1230" t="s">
        <v>378</v>
      </c>
    </row>
    <row r="1231" spans="1:2" x14ac:dyDescent="0.2">
      <c r="A1231">
        <v>12002</v>
      </c>
      <c r="B1231" t="s">
        <v>378</v>
      </c>
    </row>
    <row r="1232" spans="1:2" x14ac:dyDescent="0.2">
      <c r="A1232">
        <v>12000</v>
      </c>
      <c r="B1232" t="s">
        <v>378</v>
      </c>
    </row>
    <row r="1233" spans="1:2" x14ac:dyDescent="0.2">
      <c r="A1233">
        <v>11999</v>
      </c>
      <c r="B1233" t="s">
        <v>378</v>
      </c>
    </row>
    <row r="1234" spans="1:2" x14ac:dyDescent="0.2">
      <c r="A1234">
        <v>11998</v>
      </c>
      <c r="B1234" t="s">
        <v>378</v>
      </c>
    </row>
    <row r="1235" spans="1:2" x14ac:dyDescent="0.2">
      <c r="A1235">
        <v>11997</v>
      </c>
      <c r="B1235" t="s">
        <v>378</v>
      </c>
    </row>
    <row r="1236" spans="1:2" x14ac:dyDescent="0.2">
      <c r="A1236">
        <v>11990</v>
      </c>
      <c r="B1236" t="s">
        <v>378</v>
      </c>
    </row>
    <row r="1237" spans="1:2" x14ac:dyDescent="0.2">
      <c r="A1237">
        <v>11980</v>
      </c>
      <c r="B1237" t="s">
        <v>378</v>
      </c>
    </row>
    <row r="1238" spans="1:2" x14ac:dyDescent="0.2">
      <c r="A1238">
        <v>11979</v>
      </c>
      <c r="B1238" t="s">
        <v>378</v>
      </c>
    </row>
    <row r="1239" spans="1:2" x14ac:dyDescent="0.2">
      <c r="A1239">
        <v>11967</v>
      </c>
      <c r="B1239" t="s">
        <v>378</v>
      </c>
    </row>
    <row r="1240" spans="1:2" x14ac:dyDescent="0.2">
      <c r="A1240">
        <v>11965</v>
      </c>
      <c r="B1240" t="s">
        <v>378</v>
      </c>
    </row>
    <row r="1241" spans="1:2" x14ac:dyDescent="0.2">
      <c r="A1241">
        <v>11960</v>
      </c>
      <c r="B1241" t="s">
        <v>378</v>
      </c>
    </row>
    <row r="1242" spans="1:2" x14ac:dyDescent="0.2">
      <c r="A1242">
        <v>11956</v>
      </c>
      <c r="B1242" t="s">
        <v>378</v>
      </c>
    </row>
    <row r="1243" spans="1:2" x14ac:dyDescent="0.2">
      <c r="A1243">
        <v>11948</v>
      </c>
      <c r="B1243" t="s">
        <v>378</v>
      </c>
    </row>
    <row r="1244" spans="1:2" x14ac:dyDescent="0.2">
      <c r="A1244">
        <v>11946</v>
      </c>
      <c r="B1244" t="s">
        <v>378</v>
      </c>
    </row>
    <row r="1245" spans="1:2" x14ac:dyDescent="0.2">
      <c r="A1245">
        <v>11938</v>
      </c>
      <c r="B1245" t="s">
        <v>378</v>
      </c>
    </row>
    <row r="1246" spans="1:2" x14ac:dyDescent="0.2">
      <c r="A1246">
        <v>11934</v>
      </c>
      <c r="B1246" t="s">
        <v>378</v>
      </c>
    </row>
    <row r="1247" spans="1:2" x14ac:dyDescent="0.2">
      <c r="A1247">
        <v>11933</v>
      </c>
      <c r="B1247" t="s">
        <v>378</v>
      </c>
    </row>
    <row r="1248" spans="1:2" x14ac:dyDescent="0.2">
      <c r="A1248">
        <v>11931</v>
      </c>
      <c r="B1248" t="s">
        <v>378</v>
      </c>
    </row>
    <row r="1249" spans="1:2" x14ac:dyDescent="0.2">
      <c r="A1249">
        <v>11928</v>
      </c>
      <c r="B1249" t="s">
        <v>378</v>
      </c>
    </row>
    <row r="1250" spans="1:2" x14ac:dyDescent="0.2">
      <c r="A1250">
        <v>11927</v>
      </c>
      <c r="B1250" t="s">
        <v>378</v>
      </c>
    </row>
    <row r="1251" spans="1:2" x14ac:dyDescent="0.2">
      <c r="A1251">
        <v>11926</v>
      </c>
      <c r="B1251" t="s">
        <v>378</v>
      </c>
    </row>
    <row r="1252" spans="1:2" x14ac:dyDescent="0.2">
      <c r="A1252">
        <v>11924</v>
      </c>
      <c r="B1252" t="s">
        <v>378</v>
      </c>
    </row>
    <row r="1253" spans="1:2" x14ac:dyDescent="0.2">
      <c r="A1253">
        <v>11923</v>
      </c>
      <c r="B1253" t="s">
        <v>378</v>
      </c>
    </row>
    <row r="1254" spans="1:2" x14ac:dyDescent="0.2">
      <c r="A1254">
        <v>11922</v>
      </c>
      <c r="B1254" t="s">
        <v>378</v>
      </c>
    </row>
    <row r="1255" spans="1:2" x14ac:dyDescent="0.2">
      <c r="A1255">
        <v>11919</v>
      </c>
      <c r="B1255" t="s">
        <v>378</v>
      </c>
    </row>
    <row r="1256" spans="1:2" x14ac:dyDescent="0.2">
      <c r="A1256">
        <v>11918</v>
      </c>
      <c r="B1256" t="s">
        <v>378</v>
      </c>
    </row>
    <row r="1257" spans="1:2" x14ac:dyDescent="0.2">
      <c r="A1257">
        <v>11915</v>
      </c>
      <c r="B1257" t="s">
        <v>378</v>
      </c>
    </row>
    <row r="1258" spans="1:2" x14ac:dyDescent="0.2">
      <c r="A1258">
        <v>11914</v>
      </c>
      <c r="B1258" t="s">
        <v>378</v>
      </c>
    </row>
    <row r="1259" spans="1:2" x14ac:dyDescent="0.2">
      <c r="A1259">
        <v>11913</v>
      </c>
      <c r="B1259" t="s">
        <v>378</v>
      </c>
    </row>
    <row r="1260" spans="1:2" x14ac:dyDescent="0.2">
      <c r="A1260">
        <v>11912</v>
      </c>
      <c r="B1260" t="s">
        <v>378</v>
      </c>
    </row>
    <row r="1261" spans="1:2" x14ac:dyDescent="0.2">
      <c r="A1261">
        <v>11911</v>
      </c>
      <c r="B1261" t="s">
        <v>378</v>
      </c>
    </row>
    <row r="1262" spans="1:2" x14ac:dyDescent="0.2">
      <c r="A1262">
        <v>11910</v>
      </c>
      <c r="B1262" t="s">
        <v>378</v>
      </c>
    </row>
    <row r="1263" spans="1:2" x14ac:dyDescent="0.2">
      <c r="A1263">
        <v>11908</v>
      </c>
      <c r="B1263" t="s">
        <v>378</v>
      </c>
    </row>
    <row r="1264" spans="1:2" x14ac:dyDescent="0.2">
      <c r="A1264">
        <v>11907</v>
      </c>
      <c r="B1264" t="s">
        <v>378</v>
      </c>
    </row>
    <row r="1265" spans="1:2" x14ac:dyDescent="0.2">
      <c r="A1265">
        <v>11906</v>
      </c>
      <c r="B1265" t="s">
        <v>378</v>
      </c>
    </row>
    <row r="1266" spans="1:2" x14ac:dyDescent="0.2">
      <c r="A1266">
        <v>11901</v>
      </c>
      <c r="B1266" t="s">
        <v>378</v>
      </c>
    </row>
    <row r="1267" spans="1:2" x14ac:dyDescent="0.2">
      <c r="A1267">
        <v>11900</v>
      </c>
      <c r="B1267" t="s">
        <v>378</v>
      </c>
    </row>
    <row r="1268" spans="1:2" x14ac:dyDescent="0.2">
      <c r="A1268">
        <v>11899</v>
      </c>
      <c r="B1268" t="s">
        <v>378</v>
      </c>
    </row>
    <row r="1269" spans="1:2" x14ac:dyDescent="0.2">
      <c r="A1269">
        <v>11895</v>
      </c>
      <c r="B1269" t="s">
        <v>378</v>
      </c>
    </row>
    <row r="1270" spans="1:2" x14ac:dyDescent="0.2">
      <c r="A1270">
        <v>11893</v>
      </c>
      <c r="B1270" t="s">
        <v>378</v>
      </c>
    </row>
    <row r="1271" spans="1:2" x14ac:dyDescent="0.2">
      <c r="A1271">
        <v>11892</v>
      </c>
      <c r="B1271" t="s">
        <v>378</v>
      </c>
    </row>
    <row r="1272" spans="1:2" x14ac:dyDescent="0.2">
      <c r="A1272">
        <v>11891</v>
      </c>
      <c r="B1272" t="s">
        <v>378</v>
      </c>
    </row>
    <row r="1273" spans="1:2" x14ac:dyDescent="0.2">
      <c r="A1273">
        <v>11890</v>
      </c>
      <c r="B1273" t="s">
        <v>378</v>
      </c>
    </row>
    <row r="1274" spans="1:2" x14ac:dyDescent="0.2">
      <c r="A1274">
        <v>11889</v>
      </c>
      <c r="B1274" t="s">
        <v>378</v>
      </c>
    </row>
    <row r="1275" spans="1:2" x14ac:dyDescent="0.2">
      <c r="A1275">
        <v>11887</v>
      </c>
      <c r="B1275" t="s">
        <v>378</v>
      </c>
    </row>
    <row r="1276" spans="1:2" x14ac:dyDescent="0.2">
      <c r="A1276">
        <v>11886</v>
      </c>
      <c r="B1276" t="s">
        <v>378</v>
      </c>
    </row>
    <row r="1277" spans="1:2" x14ac:dyDescent="0.2">
      <c r="A1277">
        <v>11885</v>
      </c>
      <c r="B1277" t="s">
        <v>378</v>
      </c>
    </row>
    <row r="1278" spans="1:2" x14ac:dyDescent="0.2">
      <c r="A1278">
        <v>11884</v>
      </c>
      <c r="B1278" t="s">
        <v>378</v>
      </c>
    </row>
    <row r="1279" spans="1:2" x14ac:dyDescent="0.2">
      <c r="A1279">
        <v>11881</v>
      </c>
      <c r="B1279" t="s">
        <v>378</v>
      </c>
    </row>
    <row r="1280" spans="1:2" x14ac:dyDescent="0.2">
      <c r="A1280">
        <v>11879</v>
      </c>
      <c r="B1280" t="s">
        <v>378</v>
      </c>
    </row>
    <row r="1281" spans="1:2" x14ac:dyDescent="0.2">
      <c r="A1281">
        <v>11878</v>
      </c>
      <c r="B1281" t="s">
        <v>378</v>
      </c>
    </row>
    <row r="1282" spans="1:2" x14ac:dyDescent="0.2">
      <c r="A1282">
        <v>11877</v>
      </c>
      <c r="B1282" t="s">
        <v>378</v>
      </c>
    </row>
    <row r="1283" spans="1:2" x14ac:dyDescent="0.2">
      <c r="A1283">
        <v>11874</v>
      </c>
      <c r="B1283" t="s">
        <v>378</v>
      </c>
    </row>
    <row r="1284" spans="1:2" x14ac:dyDescent="0.2">
      <c r="A1284">
        <v>11872</v>
      </c>
      <c r="B1284" t="s">
        <v>378</v>
      </c>
    </row>
    <row r="1285" spans="1:2" x14ac:dyDescent="0.2">
      <c r="A1285">
        <v>11871</v>
      </c>
      <c r="B1285" t="s">
        <v>378</v>
      </c>
    </row>
    <row r="1286" spans="1:2" x14ac:dyDescent="0.2">
      <c r="A1286">
        <v>11870</v>
      </c>
      <c r="B1286" t="s">
        <v>378</v>
      </c>
    </row>
    <row r="1287" spans="1:2" x14ac:dyDescent="0.2">
      <c r="A1287">
        <v>11869</v>
      </c>
      <c r="B1287" t="s">
        <v>378</v>
      </c>
    </row>
    <row r="1288" spans="1:2" x14ac:dyDescent="0.2">
      <c r="A1288">
        <v>11868</v>
      </c>
      <c r="B1288" t="s">
        <v>378</v>
      </c>
    </row>
    <row r="1289" spans="1:2" x14ac:dyDescent="0.2">
      <c r="A1289">
        <v>11867</v>
      </c>
      <c r="B1289" t="s">
        <v>378</v>
      </c>
    </row>
    <row r="1290" spans="1:2" x14ac:dyDescent="0.2">
      <c r="A1290">
        <v>11866</v>
      </c>
      <c r="B1290" t="s">
        <v>378</v>
      </c>
    </row>
    <row r="1291" spans="1:2" x14ac:dyDescent="0.2">
      <c r="A1291">
        <v>11864</v>
      </c>
      <c r="B1291" t="s">
        <v>378</v>
      </c>
    </row>
    <row r="1292" spans="1:2" x14ac:dyDescent="0.2">
      <c r="A1292">
        <v>11860</v>
      </c>
      <c r="B1292" t="s">
        <v>378</v>
      </c>
    </row>
    <row r="1293" spans="1:2" x14ac:dyDescent="0.2">
      <c r="A1293">
        <v>11858</v>
      </c>
      <c r="B1293" t="s">
        <v>378</v>
      </c>
    </row>
    <row r="1294" spans="1:2" x14ac:dyDescent="0.2">
      <c r="A1294">
        <v>11856</v>
      </c>
      <c r="B1294" t="s">
        <v>378</v>
      </c>
    </row>
    <row r="1295" spans="1:2" x14ac:dyDescent="0.2">
      <c r="A1295">
        <v>11855</v>
      </c>
      <c r="B1295" t="s">
        <v>378</v>
      </c>
    </row>
    <row r="1296" spans="1:2" x14ac:dyDescent="0.2">
      <c r="A1296">
        <v>11854</v>
      </c>
      <c r="B1296" t="s">
        <v>378</v>
      </c>
    </row>
    <row r="1297" spans="1:2" x14ac:dyDescent="0.2">
      <c r="A1297">
        <v>11852</v>
      </c>
      <c r="B1297" t="s">
        <v>378</v>
      </c>
    </row>
    <row r="1298" spans="1:2" x14ac:dyDescent="0.2">
      <c r="A1298">
        <v>11850</v>
      </c>
      <c r="B1298" t="s">
        <v>378</v>
      </c>
    </row>
    <row r="1299" spans="1:2" x14ac:dyDescent="0.2">
      <c r="A1299">
        <v>11848</v>
      </c>
      <c r="B1299" t="s">
        <v>378</v>
      </c>
    </row>
    <row r="1300" spans="1:2" x14ac:dyDescent="0.2">
      <c r="A1300">
        <v>11847</v>
      </c>
      <c r="B1300" t="s">
        <v>378</v>
      </c>
    </row>
    <row r="1301" spans="1:2" x14ac:dyDescent="0.2">
      <c r="A1301">
        <v>11846</v>
      </c>
      <c r="B1301" t="s">
        <v>378</v>
      </c>
    </row>
    <row r="1302" spans="1:2" x14ac:dyDescent="0.2">
      <c r="A1302">
        <v>11844</v>
      </c>
      <c r="B1302" t="s">
        <v>378</v>
      </c>
    </row>
    <row r="1303" spans="1:2" x14ac:dyDescent="0.2">
      <c r="A1303">
        <v>11843</v>
      </c>
      <c r="B1303" t="s">
        <v>378</v>
      </c>
    </row>
    <row r="1304" spans="1:2" x14ac:dyDescent="0.2">
      <c r="A1304">
        <v>11842</v>
      </c>
      <c r="B1304" t="s">
        <v>378</v>
      </c>
    </row>
    <row r="1305" spans="1:2" x14ac:dyDescent="0.2">
      <c r="A1305">
        <v>11840</v>
      </c>
      <c r="B1305" t="s">
        <v>378</v>
      </c>
    </row>
    <row r="1306" spans="1:2" x14ac:dyDescent="0.2">
      <c r="A1306">
        <v>11837</v>
      </c>
      <c r="B1306" t="s">
        <v>378</v>
      </c>
    </row>
    <row r="1307" spans="1:2" x14ac:dyDescent="0.2">
      <c r="A1307">
        <v>11836</v>
      </c>
      <c r="B1307" t="s">
        <v>378</v>
      </c>
    </row>
    <row r="1308" spans="1:2" x14ac:dyDescent="0.2">
      <c r="A1308">
        <v>11835</v>
      </c>
      <c r="B1308" t="s">
        <v>378</v>
      </c>
    </row>
    <row r="1309" spans="1:2" x14ac:dyDescent="0.2">
      <c r="A1309">
        <v>11834</v>
      </c>
      <c r="B1309" t="s">
        <v>378</v>
      </c>
    </row>
    <row r="1310" spans="1:2" x14ac:dyDescent="0.2">
      <c r="A1310">
        <v>11833</v>
      </c>
      <c r="B1310" t="s">
        <v>378</v>
      </c>
    </row>
    <row r="1311" spans="1:2" x14ac:dyDescent="0.2">
      <c r="A1311">
        <v>11832</v>
      </c>
      <c r="B1311" t="s">
        <v>378</v>
      </c>
    </row>
    <row r="1312" spans="1:2" x14ac:dyDescent="0.2">
      <c r="A1312">
        <v>11831</v>
      </c>
      <c r="B1312" t="s">
        <v>378</v>
      </c>
    </row>
    <row r="1313" spans="1:2" x14ac:dyDescent="0.2">
      <c r="A1313">
        <v>11830</v>
      </c>
      <c r="B1313" t="s">
        <v>378</v>
      </c>
    </row>
    <row r="1314" spans="1:2" x14ac:dyDescent="0.2">
      <c r="A1314">
        <v>11828</v>
      </c>
      <c r="B1314" t="s">
        <v>378</v>
      </c>
    </row>
    <row r="1315" spans="1:2" x14ac:dyDescent="0.2">
      <c r="A1315">
        <v>11827</v>
      </c>
      <c r="B1315" t="s">
        <v>378</v>
      </c>
    </row>
    <row r="1316" spans="1:2" x14ac:dyDescent="0.2">
      <c r="A1316">
        <v>11820</v>
      </c>
      <c r="B1316" t="s">
        <v>378</v>
      </c>
    </row>
    <row r="1317" spans="1:2" x14ac:dyDescent="0.2">
      <c r="A1317">
        <v>11817</v>
      </c>
      <c r="B1317" t="s">
        <v>378</v>
      </c>
    </row>
    <row r="1318" spans="1:2" x14ac:dyDescent="0.2">
      <c r="A1318">
        <v>11816</v>
      </c>
      <c r="B1318" t="s">
        <v>378</v>
      </c>
    </row>
    <row r="1319" spans="1:2" x14ac:dyDescent="0.2">
      <c r="A1319">
        <v>11813</v>
      </c>
      <c r="B1319" t="s">
        <v>378</v>
      </c>
    </row>
    <row r="1320" spans="1:2" x14ac:dyDescent="0.2">
      <c r="A1320">
        <v>11812</v>
      </c>
      <c r="B1320" t="s">
        <v>378</v>
      </c>
    </row>
    <row r="1321" spans="1:2" x14ac:dyDescent="0.2">
      <c r="A1321">
        <v>11810</v>
      </c>
      <c r="B1321" t="s">
        <v>378</v>
      </c>
    </row>
    <row r="1322" spans="1:2" x14ac:dyDescent="0.2">
      <c r="A1322">
        <v>11806</v>
      </c>
      <c r="B1322" t="s">
        <v>378</v>
      </c>
    </row>
    <row r="1323" spans="1:2" x14ac:dyDescent="0.2">
      <c r="A1323">
        <v>11805</v>
      </c>
      <c r="B1323" t="s">
        <v>378</v>
      </c>
    </row>
    <row r="1324" spans="1:2" x14ac:dyDescent="0.2">
      <c r="A1324">
        <v>11804</v>
      </c>
      <c r="B1324" t="s">
        <v>378</v>
      </c>
    </row>
    <row r="1325" spans="1:2" x14ac:dyDescent="0.2">
      <c r="A1325">
        <v>11802</v>
      </c>
      <c r="B1325" t="s">
        <v>378</v>
      </c>
    </row>
    <row r="1326" spans="1:2" x14ac:dyDescent="0.2">
      <c r="A1326">
        <v>11800</v>
      </c>
      <c r="B1326" t="s">
        <v>378</v>
      </c>
    </row>
    <row r="1327" spans="1:2" x14ac:dyDescent="0.2">
      <c r="A1327">
        <v>11799</v>
      </c>
      <c r="B1327" t="s">
        <v>378</v>
      </c>
    </row>
    <row r="1328" spans="1:2" x14ac:dyDescent="0.2">
      <c r="A1328">
        <v>11797</v>
      </c>
      <c r="B1328" t="s">
        <v>378</v>
      </c>
    </row>
    <row r="1329" spans="1:2" x14ac:dyDescent="0.2">
      <c r="A1329">
        <v>11796</v>
      </c>
      <c r="B1329" t="s">
        <v>378</v>
      </c>
    </row>
    <row r="1330" spans="1:2" x14ac:dyDescent="0.2">
      <c r="A1330">
        <v>11795</v>
      </c>
      <c r="B1330" t="s">
        <v>378</v>
      </c>
    </row>
    <row r="1331" spans="1:2" x14ac:dyDescent="0.2">
      <c r="A1331">
        <v>11794</v>
      </c>
      <c r="B1331" t="s">
        <v>378</v>
      </c>
    </row>
    <row r="1332" spans="1:2" x14ac:dyDescent="0.2">
      <c r="A1332">
        <v>11793</v>
      </c>
      <c r="B1332" t="s">
        <v>378</v>
      </c>
    </row>
    <row r="1333" spans="1:2" x14ac:dyDescent="0.2">
      <c r="A1333">
        <v>11791</v>
      </c>
      <c r="B1333" t="s">
        <v>378</v>
      </c>
    </row>
    <row r="1334" spans="1:2" x14ac:dyDescent="0.2">
      <c r="A1334">
        <v>11788</v>
      </c>
      <c r="B1334" t="s">
        <v>378</v>
      </c>
    </row>
    <row r="1335" spans="1:2" x14ac:dyDescent="0.2">
      <c r="A1335">
        <v>11783</v>
      </c>
      <c r="B1335" t="s">
        <v>378</v>
      </c>
    </row>
    <row r="1336" spans="1:2" x14ac:dyDescent="0.2">
      <c r="A1336">
        <v>11782</v>
      </c>
      <c r="B1336" t="s">
        <v>378</v>
      </c>
    </row>
    <row r="1337" spans="1:2" x14ac:dyDescent="0.2">
      <c r="A1337">
        <v>11780</v>
      </c>
      <c r="B1337" t="s">
        <v>378</v>
      </c>
    </row>
    <row r="1338" spans="1:2" x14ac:dyDescent="0.2">
      <c r="A1338">
        <v>11779</v>
      </c>
      <c r="B1338" t="s">
        <v>378</v>
      </c>
    </row>
    <row r="1339" spans="1:2" x14ac:dyDescent="0.2">
      <c r="A1339">
        <v>11778</v>
      </c>
      <c r="B1339" t="s">
        <v>378</v>
      </c>
    </row>
    <row r="1340" spans="1:2" x14ac:dyDescent="0.2">
      <c r="A1340">
        <v>11777</v>
      </c>
      <c r="B1340" t="s">
        <v>378</v>
      </c>
    </row>
    <row r="1341" spans="1:2" x14ac:dyDescent="0.2">
      <c r="A1341">
        <v>11776</v>
      </c>
      <c r="B1341" t="s">
        <v>378</v>
      </c>
    </row>
    <row r="1342" spans="1:2" x14ac:dyDescent="0.2">
      <c r="A1342">
        <v>11774</v>
      </c>
      <c r="B1342" t="s">
        <v>378</v>
      </c>
    </row>
    <row r="1343" spans="1:2" x14ac:dyDescent="0.2">
      <c r="A1343">
        <v>11771</v>
      </c>
      <c r="B1343" t="s">
        <v>378</v>
      </c>
    </row>
    <row r="1344" spans="1:2" x14ac:dyDescent="0.2">
      <c r="A1344">
        <v>11770</v>
      </c>
      <c r="B1344" t="s">
        <v>378</v>
      </c>
    </row>
    <row r="1345" spans="1:2" x14ac:dyDescent="0.2">
      <c r="A1345">
        <v>11769</v>
      </c>
      <c r="B1345" t="s">
        <v>378</v>
      </c>
    </row>
    <row r="1346" spans="1:2" x14ac:dyDescent="0.2">
      <c r="A1346">
        <v>11768</v>
      </c>
      <c r="B1346" t="s">
        <v>378</v>
      </c>
    </row>
    <row r="1347" spans="1:2" x14ac:dyDescent="0.2">
      <c r="A1347">
        <v>11767</v>
      </c>
      <c r="B1347" t="s">
        <v>378</v>
      </c>
    </row>
    <row r="1348" spans="1:2" x14ac:dyDescent="0.2">
      <c r="A1348">
        <v>11762</v>
      </c>
      <c r="B1348" t="s">
        <v>378</v>
      </c>
    </row>
    <row r="1349" spans="1:2" x14ac:dyDescent="0.2">
      <c r="A1349">
        <v>11761</v>
      </c>
      <c r="B1349" t="s">
        <v>378</v>
      </c>
    </row>
    <row r="1350" spans="1:2" x14ac:dyDescent="0.2">
      <c r="A1350">
        <v>11759</v>
      </c>
      <c r="B1350" t="s">
        <v>378</v>
      </c>
    </row>
    <row r="1351" spans="1:2" x14ac:dyDescent="0.2">
      <c r="A1351">
        <v>11757</v>
      </c>
      <c r="B1351" t="s">
        <v>378</v>
      </c>
    </row>
    <row r="1352" spans="1:2" x14ac:dyDescent="0.2">
      <c r="A1352">
        <v>11756</v>
      </c>
      <c r="B1352" t="s">
        <v>378</v>
      </c>
    </row>
    <row r="1353" spans="1:2" x14ac:dyDescent="0.2">
      <c r="A1353">
        <v>11755</v>
      </c>
      <c r="B1353" t="s">
        <v>378</v>
      </c>
    </row>
    <row r="1354" spans="1:2" x14ac:dyDescent="0.2">
      <c r="A1354">
        <v>11754</v>
      </c>
      <c r="B1354" t="s">
        <v>378</v>
      </c>
    </row>
    <row r="1355" spans="1:2" x14ac:dyDescent="0.2">
      <c r="A1355">
        <v>11753</v>
      </c>
      <c r="B1355" t="s">
        <v>378</v>
      </c>
    </row>
    <row r="1356" spans="1:2" x14ac:dyDescent="0.2">
      <c r="A1356">
        <v>11750</v>
      </c>
      <c r="B1356" t="s">
        <v>378</v>
      </c>
    </row>
    <row r="1357" spans="1:2" x14ac:dyDescent="0.2">
      <c r="A1357">
        <v>11749</v>
      </c>
      <c r="B1357" t="s">
        <v>378</v>
      </c>
    </row>
    <row r="1358" spans="1:2" x14ac:dyDescent="0.2">
      <c r="A1358">
        <v>11748</v>
      </c>
      <c r="B1358" t="s">
        <v>378</v>
      </c>
    </row>
    <row r="1359" spans="1:2" x14ac:dyDescent="0.2">
      <c r="A1359">
        <v>11746</v>
      </c>
      <c r="B1359" t="s">
        <v>378</v>
      </c>
    </row>
    <row r="1360" spans="1:2" x14ac:dyDescent="0.2">
      <c r="A1360">
        <v>11742</v>
      </c>
      <c r="B1360" t="s">
        <v>378</v>
      </c>
    </row>
    <row r="1361" spans="1:2" x14ac:dyDescent="0.2">
      <c r="A1361">
        <v>11740</v>
      </c>
      <c r="B1361" t="s">
        <v>378</v>
      </c>
    </row>
    <row r="1362" spans="1:2" x14ac:dyDescent="0.2">
      <c r="A1362">
        <v>11733</v>
      </c>
      <c r="B1362" t="s">
        <v>378</v>
      </c>
    </row>
    <row r="1363" spans="1:2" x14ac:dyDescent="0.2">
      <c r="A1363">
        <v>11732</v>
      </c>
      <c r="B1363" t="s">
        <v>378</v>
      </c>
    </row>
    <row r="1364" spans="1:2" x14ac:dyDescent="0.2">
      <c r="A1364">
        <v>11730</v>
      </c>
      <c r="B1364" t="s">
        <v>378</v>
      </c>
    </row>
    <row r="1365" spans="1:2" x14ac:dyDescent="0.2">
      <c r="A1365">
        <v>11729</v>
      </c>
      <c r="B1365" t="s">
        <v>378</v>
      </c>
    </row>
    <row r="1366" spans="1:2" x14ac:dyDescent="0.2">
      <c r="A1366">
        <v>11725</v>
      </c>
      <c r="B1366" t="s">
        <v>378</v>
      </c>
    </row>
    <row r="1367" spans="1:2" x14ac:dyDescent="0.2">
      <c r="A1367">
        <v>11724</v>
      </c>
      <c r="B1367" t="s">
        <v>378</v>
      </c>
    </row>
    <row r="1368" spans="1:2" x14ac:dyDescent="0.2">
      <c r="A1368">
        <v>11721</v>
      </c>
      <c r="B1368" t="s">
        <v>378</v>
      </c>
    </row>
    <row r="1369" spans="1:2" x14ac:dyDescent="0.2">
      <c r="A1369">
        <v>11720</v>
      </c>
      <c r="B1369" t="s">
        <v>378</v>
      </c>
    </row>
    <row r="1370" spans="1:2" x14ac:dyDescent="0.2">
      <c r="A1370">
        <v>11719</v>
      </c>
      <c r="B1370" t="s">
        <v>378</v>
      </c>
    </row>
    <row r="1371" spans="1:2" x14ac:dyDescent="0.2">
      <c r="A1371">
        <v>11713</v>
      </c>
      <c r="B1371" t="s">
        <v>378</v>
      </c>
    </row>
    <row r="1372" spans="1:2" x14ac:dyDescent="0.2">
      <c r="A1372">
        <v>11711</v>
      </c>
      <c r="B1372" t="s">
        <v>378</v>
      </c>
    </row>
    <row r="1373" spans="1:2" x14ac:dyDescent="0.2">
      <c r="A1373">
        <v>11708</v>
      </c>
      <c r="B1373" t="s">
        <v>378</v>
      </c>
    </row>
    <row r="1374" spans="1:2" x14ac:dyDescent="0.2">
      <c r="A1374">
        <v>11706</v>
      </c>
      <c r="B1374" t="s">
        <v>378</v>
      </c>
    </row>
    <row r="1375" spans="1:2" x14ac:dyDescent="0.2">
      <c r="A1375">
        <v>11705</v>
      </c>
      <c r="B1375" t="s">
        <v>378</v>
      </c>
    </row>
    <row r="1376" spans="1:2" x14ac:dyDescent="0.2">
      <c r="A1376">
        <v>11698</v>
      </c>
      <c r="B1376" t="s">
        <v>378</v>
      </c>
    </row>
    <row r="1377" spans="1:2" x14ac:dyDescent="0.2">
      <c r="A1377">
        <v>11694</v>
      </c>
      <c r="B1377" t="s">
        <v>378</v>
      </c>
    </row>
    <row r="1378" spans="1:2" x14ac:dyDescent="0.2">
      <c r="A1378">
        <v>11692</v>
      </c>
      <c r="B1378" t="s">
        <v>378</v>
      </c>
    </row>
    <row r="1379" spans="1:2" x14ac:dyDescent="0.2">
      <c r="A1379">
        <v>11685</v>
      </c>
      <c r="B1379" t="s">
        <v>378</v>
      </c>
    </row>
    <row r="1380" spans="1:2" x14ac:dyDescent="0.2">
      <c r="A1380">
        <v>11683</v>
      </c>
      <c r="B1380" t="s">
        <v>378</v>
      </c>
    </row>
    <row r="1381" spans="1:2" x14ac:dyDescent="0.2">
      <c r="A1381">
        <v>11678</v>
      </c>
      <c r="B1381" t="s">
        <v>378</v>
      </c>
    </row>
    <row r="1382" spans="1:2" x14ac:dyDescent="0.2">
      <c r="A1382">
        <v>11675</v>
      </c>
      <c r="B1382" t="s">
        <v>378</v>
      </c>
    </row>
    <row r="1383" spans="1:2" x14ac:dyDescent="0.2">
      <c r="A1383">
        <v>11650</v>
      </c>
      <c r="B1383" t="s">
        <v>378</v>
      </c>
    </row>
    <row r="1384" spans="1:2" x14ac:dyDescent="0.2">
      <c r="A1384">
        <v>11649</v>
      </c>
      <c r="B1384" t="s">
        <v>378</v>
      </c>
    </row>
    <row r="1385" spans="1:2" x14ac:dyDescent="0.2">
      <c r="A1385">
        <v>11628</v>
      </c>
      <c r="B1385" t="s">
        <v>378</v>
      </c>
    </row>
    <row r="1386" spans="1:2" x14ac:dyDescent="0.2">
      <c r="A1386">
        <v>11624</v>
      </c>
      <c r="B1386" t="s">
        <v>378</v>
      </c>
    </row>
    <row r="1387" spans="1:2" x14ac:dyDescent="0.2">
      <c r="A1387">
        <v>11612</v>
      </c>
      <c r="B1387" t="s">
        <v>378</v>
      </c>
    </row>
    <row r="1388" spans="1:2" x14ac:dyDescent="0.2">
      <c r="A1388">
        <v>11606</v>
      </c>
      <c r="B1388" t="s">
        <v>378</v>
      </c>
    </row>
    <row r="1389" spans="1:2" x14ac:dyDescent="0.2">
      <c r="A1389">
        <v>11576</v>
      </c>
      <c r="B1389" t="s">
        <v>378</v>
      </c>
    </row>
    <row r="1390" spans="1:2" x14ac:dyDescent="0.2">
      <c r="A1390">
        <v>11566</v>
      </c>
      <c r="B1390" t="s">
        <v>378</v>
      </c>
    </row>
    <row r="1391" spans="1:2" x14ac:dyDescent="0.2">
      <c r="A1391">
        <v>11564</v>
      </c>
      <c r="B1391" t="s">
        <v>378</v>
      </c>
    </row>
    <row r="1392" spans="1:2" x14ac:dyDescent="0.2">
      <c r="A1392">
        <v>11563</v>
      </c>
      <c r="B1392" t="s">
        <v>378</v>
      </c>
    </row>
    <row r="1393" spans="1:2" x14ac:dyDescent="0.2">
      <c r="A1393">
        <v>11560</v>
      </c>
      <c r="B1393" t="s">
        <v>378</v>
      </c>
    </row>
    <row r="1394" spans="1:2" x14ac:dyDescent="0.2">
      <c r="A1394">
        <v>11559</v>
      </c>
      <c r="B1394" t="s">
        <v>378</v>
      </c>
    </row>
    <row r="1395" spans="1:2" x14ac:dyDescent="0.2">
      <c r="A1395">
        <v>11556</v>
      </c>
      <c r="B1395" t="s">
        <v>378</v>
      </c>
    </row>
    <row r="1396" spans="1:2" x14ac:dyDescent="0.2">
      <c r="A1396">
        <v>11555</v>
      </c>
      <c r="B1396" t="s">
        <v>378</v>
      </c>
    </row>
    <row r="1397" spans="1:2" x14ac:dyDescent="0.2">
      <c r="A1397">
        <v>11550</v>
      </c>
      <c r="B1397" t="s">
        <v>378</v>
      </c>
    </row>
    <row r="1398" spans="1:2" x14ac:dyDescent="0.2">
      <c r="A1398">
        <v>11546</v>
      </c>
      <c r="B1398" t="s">
        <v>378</v>
      </c>
    </row>
    <row r="1399" spans="1:2" x14ac:dyDescent="0.2">
      <c r="A1399">
        <v>11542</v>
      </c>
      <c r="B1399" t="s">
        <v>378</v>
      </c>
    </row>
    <row r="1400" spans="1:2" x14ac:dyDescent="0.2">
      <c r="A1400">
        <v>11540</v>
      </c>
      <c r="B1400" t="s">
        <v>378</v>
      </c>
    </row>
    <row r="1401" spans="1:2" x14ac:dyDescent="0.2">
      <c r="A1401">
        <v>11539</v>
      </c>
      <c r="B1401" t="s">
        <v>378</v>
      </c>
    </row>
    <row r="1402" spans="1:2" x14ac:dyDescent="0.2">
      <c r="A1402">
        <v>11538</v>
      </c>
      <c r="B1402" t="s">
        <v>378</v>
      </c>
    </row>
    <row r="1403" spans="1:2" x14ac:dyDescent="0.2">
      <c r="A1403">
        <v>11537</v>
      </c>
      <c r="B1403" t="s">
        <v>378</v>
      </c>
    </row>
    <row r="1404" spans="1:2" x14ac:dyDescent="0.2">
      <c r="A1404">
        <v>11536</v>
      </c>
      <c r="B1404" t="s">
        <v>378</v>
      </c>
    </row>
    <row r="1405" spans="1:2" x14ac:dyDescent="0.2">
      <c r="A1405">
        <v>11535</v>
      </c>
      <c r="B1405" t="s">
        <v>378</v>
      </c>
    </row>
    <row r="1406" spans="1:2" x14ac:dyDescent="0.2">
      <c r="A1406">
        <v>11528</v>
      </c>
      <c r="B1406" t="s">
        <v>378</v>
      </c>
    </row>
    <row r="1407" spans="1:2" x14ac:dyDescent="0.2">
      <c r="A1407">
        <v>11522</v>
      </c>
      <c r="B1407" t="s">
        <v>378</v>
      </c>
    </row>
    <row r="1408" spans="1:2" x14ac:dyDescent="0.2">
      <c r="A1408">
        <v>11519</v>
      </c>
      <c r="B1408" t="s">
        <v>378</v>
      </c>
    </row>
    <row r="1409" spans="1:2" x14ac:dyDescent="0.2">
      <c r="A1409">
        <v>11511</v>
      </c>
      <c r="B1409" t="s">
        <v>378</v>
      </c>
    </row>
    <row r="1410" spans="1:2" x14ac:dyDescent="0.2">
      <c r="A1410">
        <v>11508</v>
      </c>
      <c r="B1410" t="s">
        <v>378</v>
      </c>
    </row>
    <row r="1411" spans="1:2" x14ac:dyDescent="0.2">
      <c r="A1411">
        <v>11506</v>
      </c>
      <c r="B1411" t="s">
        <v>378</v>
      </c>
    </row>
    <row r="1412" spans="1:2" x14ac:dyDescent="0.2">
      <c r="A1412">
        <v>11505</v>
      </c>
      <c r="B1412" t="s">
        <v>378</v>
      </c>
    </row>
    <row r="1413" spans="1:2" x14ac:dyDescent="0.2">
      <c r="A1413">
        <v>11501</v>
      </c>
      <c r="B1413" t="s">
        <v>378</v>
      </c>
    </row>
    <row r="1414" spans="1:2" x14ac:dyDescent="0.2">
      <c r="A1414">
        <v>11497</v>
      </c>
      <c r="B1414" t="s">
        <v>378</v>
      </c>
    </row>
    <row r="1415" spans="1:2" x14ac:dyDescent="0.2">
      <c r="A1415">
        <v>11487</v>
      </c>
      <c r="B1415" t="s">
        <v>378</v>
      </c>
    </row>
    <row r="1416" spans="1:2" x14ac:dyDescent="0.2">
      <c r="A1416">
        <v>11463</v>
      </c>
      <c r="B1416" t="s">
        <v>378</v>
      </c>
    </row>
    <row r="1417" spans="1:2" x14ac:dyDescent="0.2">
      <c r="A1417">
        <v>11457</v>
      </c>
      <c r="B1417" t="s">
        <v>378</v>
      </c>
    </row>
    <row r="1418" spans="1:2" x14ac:dyDescent="0.2">
      <c r="A1418">
        <v>11390</v>
      </c>
      <c r="B1418" t="s">
        <v>378</v>
      </c>
    </row>
    <row r="1419" spans="1:2" x14ac:dyDescent="0.2">
      <c r="A1419">
        <v>11378</v>
      </c>
      <c r="B1419" t="s">
        <v>378</v>
      </c>
    </row>
    <row r="1420" spans="1:2" x14ac:dyDescent="0.2">
      <c r="A1420">
        <v>11358</v>
      </c>
      <c r="B1420" t="s">
        <v>378</v>
      </c>
    </row>
    <row r="1421" spans="1:2" x14ac:dyDescent="0.2">
      <c r="A1421">
        <v>11340</v>
      </c>
      <c r="B1421" t="s">
        <v>378</v>
      </c>
    </row>
    <row r="1422" spans="1:2" x14ac:dyDescent="0.2">
      <c r="A1422">
        <v>11335</v>
      </c>
      <c r="B1422" t="s">
        <v>378</v>
      </c>
    </row>
    <row r="1423" spans="1:2" x14ac:dyDescent="0.2">
      <c r="A1423">
        <v>11320</v>
      </c>
      <c r="B1423" t="s">
        <v>378</v>
      </c>
    </row>
    <row r="1424" spans="1:2" x14ac:dyDescent="0.2">
      <c r="A1424">
        <v>11308</v>
      </c>
      <c r="B1424" t="s">
        <v>378</v>
      </c>
    </row>
    <row r="1425" spans="1:2" x14ac:dyDescent="0.2">
      <c r="A1425">
        <v>11295</v>
      </c>
      <c r="B1425" t="s">
        <v>378</v>
      </c>
    </row>
    <row r="1426" spans="1:2" x14ac:dyDescent="0.2">
      <c r="A1426">
        <v>11294</v>
      </c>
      <c r="B1426" t="s">
        <v>378</v>
      </c>
    </row>
    <row r="1427" spans="1:2" x14ac:dyDescent="0.2">
      <c r="A1427">
        <v>11286</v>
      </c>
      <c r="B1427" t="s">
        <v>378</v>
      </c>
    </row>
    <row r="1428" spans="1:2" x14ac:dyDescent="0.2">
      <c r="A1428">
        <v>11266</v>
      </c>
      <c r="B1428" t="s">
        <v>378</v>
      </c>
    </row>
    <row r="1429" spans="1:2" x14ac:dyDescent="0.2">
      <c r="A1429">
        <v>11263</v>
      </c>
      <c r="B1429" t="s">
        <v>378</v>
      </c>
    </row>
    <row r="1430" spans="1:2" x14ac:dyDescent="0.2">
      <c r="A1430">
        <v>11252</v>
      </c>
      <c r="B1430" t="s">
        <v>378</v>
      </c>
    </row>
    <row r="1431" spans="1:2" x14ac:dyDescent="0.2">
      <c r="A1431">
        <v>11251</v>
      </c>
      <c r="B1431" t="s">
        <v>378</v>
      </c>
    </row>
    <row r="1432" spans="1:2" x14ac:dyDescent="0.2">
      <c r="A1432">
        <v>11244</v>
      </c>
      <c r="B1432" t="s">
        <v>378</v>
      </c>
    </row>
    <row r="1433" spans="1:2" x14ac:dyDescent="0.2">
      <c r="A1433">
        <v>11237</v>
      </c>
      <c r="B1433" t="s">
        <v>378</v>
      </c>
    </row>
    <row r="1434" spans="1:2" x14ac:dyDescent="0.2">
      <c r="A1434">
        <v>11214</v>
      </c>
      <c r="B1434" t="s">
        <v>378</v>
      </c>
    </row>
    <row r="1435" spans="1:2" x14ac:dyDescent="0.2">
      <c r="A1435">
        <v>11209</v>
      </c>
      <c r="B1435" t="s">
        <v>378</v>
      </c>
    </row>
    <row r="1436" spans="1:2" x14ac:dyDescent="0.2">
      <c r="A1436">
        <v>11206</v>
      </c>
      <c r="B1436" t="s">
        <v>378</v>
      </c>
    </row>
    <row r="1437" spans="1:2" x14ac:dyDescent="0.2">
      <c r="A1437">
        <v>11187</v>
      </c>
      <c r="B1437" t="s">
        <v>378</v>
      </c>
    </row>
    <row r="1438" spans="1:2" x14ac:dyDescent="0.2">
      <c r="A1438">
        <v>11180</v>
      </c>
      <c r="B1438" t="s">
        <v>378</v>
      </c>
    </row>
    <row r="1439" spans="1:2" x14ac:dyDescent="0.2">
      <c r="A1439">
        <v>11179</v>
      </c>
      <c r="B1439" t="s">
        <v>378</v>
      </c>
    </row>
    <row r="1440" spans="1:2" x14ac:dyDescent="0.2">
      <c r="A1440">
        <v>11176</v>
      </c>
      <c r="B1440" t="s">
        <v>378</v>
      </c>
    </row>
    <row r="1441" spans="1:2" x14ac:dyDescent="0.2">
      <c r="A1441">
        <v>11175</v>
      </c>
      <c r="B1441" t="s">
        <v>378</v>
      </c>
    </row>
    <row r="1442" spans="1:2" x14ac:dyDescent="0.2">
      <c r="A1442">
        <v>11171</v>
      </c>
      <c r="B1442" t="s">
        <v>378</v>
      </c>
    </row>
    <row r="1443" spans="1:2" x14ac:dyDescent="0.2">
      <c r="A1443">
        <v>11168</v>
      </c>
      <c r="B1443" t="s">
        <v>378</v>
      </c>
    </row>
    <row r="1444" spans="1:2" x14ac:dyDescent="0.2">
      <c r="A1444">
        <v>11156</v>
      </c>
      <c r="B1444" t="s">
        <v>378</v>
      </c>
    </row>
    <row r="1445" spans="1:2" x14ac:dyDescent="0.2">
      <c r="A1445">
        <v>11143</v>
      </c>
      <c r="B1445" t="s">
        <v>378</v>
      </c>
    </row>
    <row r="1446" spans="1:2" x14ac:dyDescent="0.2">
      <c r="A1446">
        <v>11128</v>
      </c>
      <c r="B1446" t="s">
        <v>378</v>
      </c>
    </row>
    <row r="1447" spans="1:2" x14ac:dyDescent="0.2">
      <c r="A1447">
        <v>11125</v>
      </c>
      <c r="B1447" t="s">
        <v>378</v>
      </c>
    </row>
    <row r="1448" spans="1:2" x14ac:dyDescent="0.2">
      <c r="A1448">
        <v>11122</v>
      </c>
      <c r="B1448" t="s">
        <v>378</v>
      </c>
    </row>
    <row r="1449" spans="1:2" x14ac:dyDescent="0.2">
      <c r="A1449">
        <v>11121</v>
      </c>
      <c r="B1449" t="s">
        <v>378</v>
      </c>
    </row>
    <row r="1450" spans="1:2" x14ac:dyDescent="0.2">
      <c r="A1450">
        <v>11120</v>
      </c>
      <c r="B1450" t="s">
        <v>378</v>
      </c>
    </row>
    <row r="1451" spans="1:2" x14ac:dyDescent="0.2">
      <c r="A1451">
        <v>11118</v>
      </c>
      <c r="B1451" t="s">
        <v>378</v>
      </c>
    </row>
    <row r="1452" spans="1:2" x14ac:dyDescent="0.2">
      <c r="A1452">
        <v>11117</v>
      </c>
      <c r="B1452" t="s">
        <v>378</v>
      </c>
    </row>
    <row r="1453" spans="1:2" x14ac:dyDescent="0.2">
      <c r="A1453">
        <v>11113</v>
      </c>
      <c r="B1453" t="s">
        <v>378</v>
      </c>
    </row>
    <row r="1454" spans="1:2" x14ac:dyDescent="0.2">
      <c r="A1454">
        <v>11112</v>
      </c>
      <c r="B1454" t="s">
        <v>378</v>
      </c>
    </row>
    <row r="1455" spans="1:2" x14ac:dyDescent="0.2">
      <c r="A1455">
        <v>11110</v>
      </c>
      <c r="B1455" t="s">
        <v>378</v>
      </c>
    </row>
    <row r="1456" spans="1:2" x14ac:dyDescent="0.2">
      <c r="A1456">
        <v>11103</v>
      </c>
      <c r="B1456" t="s">
        <v>378</v>
      </c>
    </row>
    <row r="1457" spans="1:2" x14ac:dyDescent="0.2">
      <c r="A1457">
        <v>11102</v>
      </c>
      <c r="B1457" t="s">
        <v>378</v>
      </c>
    </row>
    <row r="1458" spans="1:2" x14ac:dyDescent="0.2">
      <c r="A1458">
        <v>11100</v>
      </c>
      <c r="B1458" t="s">
        <v>378</v>
      </c>
    </row>
    <row r="1459" spans="1:2" x14ac:dyDescent="0.2">
      <c r="A1459">
        <v>11098</v>
      </c>
      <c r="B1459" t="s">
        <v>378</v>
      </c>
    </row>
    <row r="1460" spans="1:2" x14ac:dyDescent="0.2">
      <c r="A1460">
        <v>11097</v>
      </c>
      <c r="B1460" t="s">
        <v>378</v>
      </c>
    </row>
    <row r="1461" spans="1:2" x14ac:dyDescent="0.2">
      <c r="A1461">
        <v>11093</v>
      </c>
      <c r="B1461" t="s">
        <v>378</v>
      </c>
    </row>
    <row r="1462" spans="1:2" x14ac:dyDescent="0.2">
      <c r="A1462">
        <v>11089</v>
      </c>
      <c r="B1462" t="s">
        <v>378</v>
      </c>
    </row>
    <row r="1463" spans="1:2" x14ac:dyDescent="0.2">
      <c r="A1463">
        <v>11088</v>
      </c>
      <c r="B1463" t="s">
        <v>378</v>
      </c>
    </row>
    <row r="1464" spans="1:2" x14ac:dyDescent="0.2">
      <c r="A1464">
        <v>11086</v>
      </c>
      <c r="B1464" t="s">
        <v>378</v>
      </c>
    </row>
    <row r="1465" spans="1:2" x14ac:dyDescent="0.2">
      <c r="A1465">
        <v>11084</v>
      </c>
      <c r="B1465" t="s">
        <v>378</v>
      </c>
    </row>
    <row r="1466" spans="1:2" x14ac:dyDescent="0.2">
      <c r="A1466">
        <v>11083</v>
      </c>
      <c r="B1466" t="s">
        <v>378</v>
      </c>
    </row>
    <row r="1467" spans="1:2" x14ac:dyDescent="0.2">
      <c r="A1467">
        <v>11077</v>
      </c>
      <c r="B1467" t="s">
        <v>378</v>
      </c>
    </row>
    <row r="1468" spans="1:2" x14ac:dyDescent="0.2">
      <c r="A1468">
        <v>11074</v>
      </c>
      <c r="B1468" t="s">
        <v>378</v>
      </c>
    </row>
    <row r="1469" spans="1:2" x14ac:dyDescent="0.2">
      <c r="A1469">
        <v>11069</v>
      </c>
      <c r="B1469" t="s">
        <v>378</v>
      </c>
    </row>
    <row r="1470" spans="1:2" x14ac:dyDescent="0.2">
      <c r="A1470">
        <v>11068</v>
      </c>
      <c r="B1470" t="s">
        <v>378</v>
      </c>
    </row>
    <row r="1471" spans="1:2" x14ac:dyDescent="0.2">
      <c r="A1471">
        <v>11065</v>
      </c>
      <c r="B1471" t="s">
        <v>378</v>
      </c>
    </row>
    <row r="1472" spans="1:2" x14ac:dyDescent="0.2">
      <c r="A1472">
        <v>11062</v>
      </c>
      <c r="B1472" t="s">
        <v>378</v>
      </c>
    </row>
    <row r="1473" spans="1:2" x14ac:dyDescent="0.2">
      <c r="A1473">
        <v>11061</v>
      </c>
      <c r="B1473" t="s">
        <v>378</v>
      </c>
    </row>
    <row r="1474" spans="1:2" x14ac:dyDescent="0.2">
      <c r="A1474">
        <v>11057</v>
      </c>
      <c r="B1474" t="s">
        <v>378</v>
      </c>
    </row>
    <row r="1475" spans="1:2" x14ac:dyDescent="0.2">
      <c r="A1475">
        <v>11056</v>
      </c>
      <c r="B1475" t="s">
        <v>378</v>
      </c>
    </row>
    <row r="1476" spans="1:2" x14ac:dyDescent="0.2">
      <c r="A1476">
        <v>11055</v>
      </c>
      <c r="B1476" t="s">
        <v>378</v>
      </c>
    </row>
    <row r="1477" spans="1:2" x14ac:dyDescent="0.2">
      <c r="A1477">
        <v>11054</v>
      </c>
      <c r="B1477" t="s">
        <v>378</v>
      </c>
    </row>
    <row r="1478" spans="1:2" x14ac:dyDescent="0.2">
      <c r="A1478">
        <v>11053</v>
      </c>
      <c r="B1478" t="s">
        <v>378</v>
      </c>
    </row>
    <row r="1479" spans="1:2" x14ac:dyDescent="0.2">
      <c r="A1479">
        <v>11051</v>
      </c>
      <c r="B1479" t="s">
        <v>378</v>
      </c>
    </row>
    <row r="1480" spans="1:2" x14ac:dyDescent="0.2">
      <c r="A1480">
        <v>11049</v>
      </c>
      <c r="B1480" t="s">
        <v>378</v>
      </c>
    </row>
    <row r="1481" spans="1:2" x14ac:dyDescent="0.2">
      <c r="A1481">
        <v>11047</v>
      </c>
      <c r="B1481" t="s">
        <v>378</v>
      </c>
    </row>
    <row r="1482" spans="1:2" x14ac:dyDescent="0.2">
      <c r="A1482">
        <v>11046</v>
      </c>
      <c r="B1482" t="s">
        <v>378</v>
      </c>
    </row>
    <row r="1483" spans="1:2" x14ac:dyDescent="0.2">
      <c r="A1483">
        <v>11045</v>
      </c>
      <c r="B1483" t="s">
        <v>378</v>
      </c>
    </row>
    <row r="1484" spans="1:2" x14ac:dyDescent="0.2">
      <c r="A1484">
        <v>11042</v>
      </c>
      <c r="B1484" t="s">
        <v>378</v>
      </c>
    </row>
    <row r="1485" spans="1:2" x14ac:dyDescent="0.2">
      <c r="A1485">
        <v>11037</v>
      </c>
      <c r="B1485" t="s">
        <v>378</v>
      </c>
    </row>
    <row r="1486" spans="1:2" x14ac:dyDescent="0.2">
      <c r="A1486">
        <v>11036</v>
      </c>
      <c r="B1486" t="s">
        <v>378</v>
      </c>
    </row>
    <row r="1487" spans="1:2" x14ac:dyDescent="0.2">
      <c r="A1487">
        <v>11034</v>
      </c>
      <c r="B1487" t="s">
        <v>378</v>
      </c>
    </row>
    <row r="1488" spans="1:2" x14ac:dyDescent="0.2">
      <c r="A1488">
        <v>11033</v>
      </c>
      <c r="B1488" t="s">
        <v>378</v>
      </c>
    </row>
    <row r="1489" spans="1:2" x14ac:dyDescent="0.2">
      <c r="A1489">
        <v>11032</v>
      </c>
      <c r="B1489" t="s">
        <v>378</v>
      </c>
    </row>
    <row r="1490" spans="1:2" x14ac:dyDescent="0.2">
      <c r="A1490">
        <v>11031</v>
      </c>
      <c r="B1490" t="s">
        <v>378</v>
      </c>
    </row>
    <row r="1491" spans="1:2" x14ac:dyDescent="0.2">
      <c r="A1491">
        <v>11030</v>
      </c>
      <c r="B1491" t="s">
        <v>378</v>
      </c>
    </row>
    <row r="1492" spans="1:2" x14ac:dyDescent="0.2">
      <c r="A1492">
        <v>11029</v>
      </c>
      <c r="B1492" t="s">
        <v>378</v>
      </c>
    </row>
    <row r="1493" spans="1:2" x14ac:dyDescent="0.2">
      <c r="A1493">
        <v>11025</v>
      </c>
      <c r="B1493" t="s">
        <v>378</v>
      </c>
    </row>
    <row r="1494" spans="1:2" x14ac:dyDescent="0.2">
      <c r="A1494">
        <v>11023</v>
      </c>
      <c r="B1494" t="s">
        <v>378</v>
      </c>
    </row>
    <row r="1495" spans="1:2" x14ac:dyDescent="0.2">
      <c r="A1495">
        <v>11020</v>
      </c>
      <c r="B1495" t="s">
        <v>378</v>
      </c>
    </row>
    <row r="1496" spans="1:2" x14ac:dyDescent="0.2">
      <c r="A1496">
        <v>11017</v>
      </c>
      <c r="B1496" t="s">
        <v>378</v>
      </c>
    </row>
    <row r="1497" spans="1:2" x14ac:dyDescent="0.2">
      <c r="A1497">
        <v>11015</v>
      </c>
      <c r="B1497" t="s">
        <v>378</v>
      </c>
    </row>
    <row r="1498" spans="1:2" x14ac:dyDescent="0.2">
      <c r="A1498">
        <v>11013</v>
      </c>
      <c r="B1498" t="s">
        <v>378</v>
      </c>
    </row>
    <row r="1499" spans="1:2" x14ac:dyDescent="0.2">
      <c r="A1499">
        <v>11012</v>
      </c>
      <c r="B1499" t="s">
        <v>378</v>
      </c>
    </row>
    <row r="1500" spans="1:2" x14ac:dyDescent="0.2">
      <c r="A1500">
        <v>11008</v>
      </c>
      <c r="B1500" t="s">
        <v>378</v>
      </c>
    </row>
    <row r="1501" spans="1:2" x14ac:dyDescent="0.2">
      <c r="A1501">
        <v>11007</v>
      </c>
      <c r="B1501" t="s">
        <v>378</v>
      </c>
    </row>
    <row r="1502" spans="1:2" x14ac:dyDescent="0.2">
      <c r="A1502">
        <v>11006</v>
      </c>
      <c r="B1502" t="s">
        <v>378</v>
      </c>
    </row>
    <row r="1503" spans="1:2" x14ac:dyDescent="0.2">
      <c r="A1503">
        <v>11004</v>
      </c>
      <c r="B1503" t="s">
        <v>378</v>
      </c>
    </row>
    <row r="1504" spans="1:2" x14ac:dyDescent="0.2">
      <c r="A1504">
        <v>11003</v>
      </c>
      <c r="B1504" t="s">
        <v>378</v>
      </c>
    </row>
    <row r="1505" spans="1:2" x14ac:dyDescent="0.2">
      <c r="A1505">
        <v>11002</v>
      </c>
      <c r="B1505" t="s">
        <v>378</v>
      </c>
    </row>
    <row r="1506" spans="1:2" x14ac:dyDescent="0.2">
      <c r="A1506">
        <v>11000</v>
      </c>
      <c r="B1506" t="s">
        <v>378</v>
      </c>
    </row>
    <row r="1507" spans="1:2" x14ac:dyDescent="0.2">
      <c r="A1507">
        <v>10999</v>
      </c>
      <c r="B1507" t="s">
        <v>378</v>
      </c>
    </row>
    <row r="1508" spans="1:2" x14ac:dyDescent="0.2">
      <c r="A1508">
        <v>10998</v>
      </c>
      <c r="B1508" t="s">
        <v>378</v>
      </c>
    </row>
    <row r="1509" spans="1:2" x14ac:dyDescent="0.2">
      <c r="A1509">
        <v>10997</v>
      </c>
      <c r="B1509" t="s">
        <v>378</v>
      </c>
    </row>
    <row r="1510" spans="1:2" x14ac:dyDescent="0.2">
      <c r="A1510">
        <v>10994</v>
      </c>
      <c r="B1510" t="s">
        <v>378</v>
      </c>
    </row>
    <row r="1511" spans="1:2" x14ac:dyDescent="0.2">
      <c r="A1511">
        <v>10990</v>
      </c>
      <c r="B1511" t="s">
        <v>378</v>
      </c>
    </row>
    <row r="1512" spans="1:2" x14ac:dyDescent="0.2">
      <c r="A1512">
        <v>10989</v>
      </c>
      <c r="B1512" t="s">
        <v>378</v>
      </c>
    </row>
    <row r="1513" spans="1:2" x14ac:dyDescent="0.2">
      <c r="A1513">
        <v>10987</v>
      </c>
      <c r="B1513" t="s">
        <v>378</v>
      </c>
    </row>
    <row r="1514" spans="1:2" x14ac:dyDescent="0.2">
      <c r="A1514">
        <v>10986</v>
      </c>
      <c r="B1514" t="s">
        <v>378</v>
      </c>
    </row>
    <row r="1515" spans="1:2" x14ac:dyDescent="0.2">
      <c r="A1515">
        <v>10985</v>
      </c>
      <c r="B1515" t="s">
        <v>378</v>
      </c>
    </row>
    <row r="1516" spans="1:2" x14ac:dyDescent="0.2">
      <c r="A1516">
        <v>10983</v>
      </c>
      <c r="B1516" t="s">
        <v>378</v>
      </c>
    </row>
    <row r="1517" spans="1:2" x14ac:dyDescent="0.2">
      <c r="A1517">
        <v>10981</v>
      </c>
      <c r="B1517" t="s">
        <v>378</v>
      </c>
    </row>
    <row r="1518" spans="1:2" x14ac:dyDescent="0.2">
      <c r="A1518">
        <v>10980</v>
      </c>
      <c r="B1518" t="s">
        <v>378</v>
      </c>
    </row>
    <row r="1519" spans="1:2" x14ac:dyDescent="0.2">
      <c r="A1519">
        <v>10979</v>
      </c>
      <c r="B1519" t="s">
        <v>378</v>
      </c>
    </row>
    <row r="1520" spans="1:2" x14ac:dyDescent="0.2">
      <c r="A1520">
        <v>10978</v>
      </c>
      <c r="B1520" t="s">
        <v>378</v>
      </c>
    </row>
    <row r="1521" spans="1:2" x14ac:dyDescent="0.2">
      <c r="A1521">
        <v>10977</v>
      </c>
      <c r="B1521" t="s">
        <v>378</v>
      </c>
    </row>
    <row r="1522" spans="1:2" x14ac:dyDescent="0.2">
      <c r="A1522">
        <v>10976</v>
      </c>
      <c r="B1522" t="s">
        <v>378</v>
      </c>
    </row>
    <row r="1523" spans="1:2" x14ac:dyDescent="0.2">
      <c r="A1523">
        <v>10973</v>
      </c>
      <c r="B1523" t="s">
        <v>378</v>
      </c>
    </row>
    <row r="1524" spans="1:2" x14ac:dyDescent="0.2">
      <c r="A1524">
        <v>10971</v>
      </c>
      <c r="B1524" t="s">
        <v>378</v>
      </c>
    </row>
    <row r="1525" spans="1:2" x14ac:dyDescent="0.2">
      <c r="A1525">
        <v>10968</v>
      </c>
      <c r="B1525" t="s">
        <v>378</v>
      </c>
    </row>
    <row r="1526" spans="1:2" x14ac:dyDescent="0.2">
      <c r="A1526">
        <v>10960</v>
      </c>
      <c r="B1526" t="s">
        <v>378</v>
      </c>
    </row>
    <row r="1527" spans="1:2" x14ac:dyDescent="0.2">
      <c r="A1527">
        <v>10959</v>
      </c>
      <c r="B1527" t="s">
        <v>378</v>
      </c>
    </row>
    <row r="1528" spans="1:2" x14ac:dyDescent="0.2">
      <c r="A1528">
        <v>10958</v>
      </c>
      <c r="B1528" t="s">
        <v>378</v>
      </c>
    </row>
    <row r="1529" spans="1:2" x14ac:dyDescent="0.2">
      <c r="A1529">
        <v>10957</v>
      </c>
      <c r="B1529" t="s">
        <v>378</v>
      </c>
    </row>
    <row r="1530" spans="1:2" x14ac:dyDescent="0.2">
      <c r="A1530">
        <v>10952</v>
      </c>
      <c r="B1530" t="s">
        <v>378</v>
      </c>
    </row>
    <row r="1531" spans="1:2" x14ac:dyDescent="0.2">
      <c r="A1531">
        <v>10947</v>
      </c>
      <c r="B1531" t="s">
        <v>378</v>
      </c>
    </row>
    <row r="1532" spans="1:2" x14ac:dyDescent="0.2">
      <c r="A1532">
        <v>10946</v>
      </c>
      <c r="B1532" t="s">
        <v>378</v>
      </c>
    </row>
    <row r="1533" spans="1:2" x14ac:dyDescent="0.2">
      <c r="A1533">
        <v>10944</v>
      </c>
      <c r="B1533" t="s">
        <v>378</v>
      </c>
    </row>
    <row r="1534" spans="1:2" x14ac:dyDescent="0.2">
      <c r="A1534">
        <v>10943</v>
      </c>
      <c r="B1534" t="s">
        <v>378</v>
      </c>
    </row>
    <row r="1535" spans="1:2" x14ac:dyDescent="0.2">
      <c r="A1535">
        <v>10937</v>
      </c>
      <c r="B1535" t="s">
        <v>378</v>
      </c>
    </row>
    <row r="1536" spans="1:2" x14ac:dyDescent="0.2">
      <c r="A1536">
        <v>10936</v>
      </c>
      <c r="B1536" t="s">
        <v>378</v>
      </c>
    </row>
    <row r="1537" spans="1:2" x14ac:dyDescent="0.2">
      <c r="A1537">
        <v>10933</v>
      </c>
      <c r="B1537" t="s">
        <v>378</v>
      </c>
    </row>
    <row r="1538" spans="1:2" x14ac:dyDescent="0.2">
      <c r="A1538">
        <v>10932</v>
      </c>
      <c r="B1538" t="s">
        <v>378</v>
      </c>
    </row>
    <row r="1539" spans="1:2" x14ac:dyDescent="0.2">
      <c r="A1539">
        <v>10931</v>
      </c>
      <c r="B1539" t="s">
        <v>378</v>
      </c>
    </row>
    <row r="1540" spans="1:2" x14ac:dyDescent="0.2">
      <c r="A1540">
        <v>10929</v>
      </c>
      <c r="B1540" t="s">
        <v>378</v>
      </c>
    </row>
    <row r="1541" spans="1:2" x14ac:dyDescent="0.2">
      <c r="A1541">
        <v>10928</v>
      </c>
      <c r="B1541" t="s">
        <v>378</v>
      </c>
    </row>
    <row r="1542" spans="1:2" x14ac:dyDescent="0.2">
      <c r="A1542">
        <v>10925</v>
      </c>
      <c r="B1542" t="s">
        <v>378</v>
      </c>
    </row>
    <row r="1543" spans="1:2" x14ac:dyDescent="0.2">
      <c r="A1543">
        <v>10918</v>
      </c>
      <c r="B1543" t="s">
        <v>378</v>
      </c>
    </row>
    <row r="1544" spans="1:2" x14ac:dyDescent="0.2">
      <c r="A1544">
        <v>10917</v>
      </c>
      <c r="B1544" t="s">
        <v>378</v>
      </c>
    </row>
    <row r="1545" spans="1:2" x14ac:dyDescent="0.2">
      <c r="A1545">
        <v>10914</v>
      </c>
      <c r="B1545" t="s">
        <v>378</v>
      </c>
    </row>
    <row r="1546" spans="1:2" x14ac:dyDescent="0.2">
      <c r="A1546">
        <v>10913</v>
      </c>
      <c r="B1546" t="s">
        <v>378</v>
      </c>
    </row>
    <row r="1547" spans="1:2" x14ac:dyDescent="0.2">
      <c r="A1547">
        <v>10912</v>
      </c>
      <c r="B1547" t="s">
        <v>378</v>
      </c>
    </row>
    <row r="1548" spans="1:2" x14ac:dyDescent="0.2">
      <c r="A1548">
        <v>10911</v>
      </c>
      <c r="B1548" t="s">
        <v>378</v>
      </c>
    </row>
    <row r="1549" spans="1:2" x14ac:dyDescent="0.2">
      <c r="A1549">
        <v>10910</v>
      </c>
      <c r="B1549" t="s">
        <v>378</v>
      </c>
    </row>
    <row r="1550" spans="1:2" x14ac:dyDescent="0.2">
      <c r="A1550">
        <v>10909</v>
      </c>
      <c r="B1550" t="s">
        <v>378</v>
      </c>
    </row>
    <row r="1551" spans="1:2" x14ac:dyDescent="0.2">
      <c r="A1551">
        <v>10908</v>
      </c>
      <c r="B1551" t="s">
        <v>378</v>
      </c>
    </row>
    <row r="1552" spans="1:2" x14ac:dyDescent="0.2">
      <c r="A1552">
        <v>10907</v>
      </c>
      <c r="B1552" t="s">
        <v>378</v>
      </c>
    </row>
    <row r="1553" spans="1:2" x14ac:dyDescent="0.2">
      <c r="A1553">
        <v>10906</v>
      </c>
      <c r="B1553" t="s">
        <v>378</v>
      </c>
    </row>
    <row r="1554" spans="1:2" x14ac:dyDescent="0.2">
      <c r="A1554">
        <v>10905</v>
      </c>
      <c r="B1554" t="s">
        <v>378</v>
      </c>
    </row>
    <row r="1555" spans="1:2" x14ac:dyDescent="0.2">
      <c r="A1555">
        <v>10901</v>
      </c>
      <c r="B1555" t="s">
        <v>378</v>
      </c>
    </row>
    <row r="1556" spans="1:2" x14ac:dyDescent="0.2">
      <c r="A1556">
        <v>10898</v>
      </c>
      <c r="B1556" t="s">
        <v>378</v>
      </c>
    </row>
    <row r="1557" spans="1:2" x14ac:dyDescent="0.2">
      <c r="A1557">
        <v>10897</v>
      </c>
      <c r="B1557" t="s">
        <v>378</v>
      </c>
    </row>
    <row r="1558" spans="1:2" x14ac:dyDescent="0.2">
      <c r="A1558">
        <v>10896</v>
      </c>
      <c r="B1558" t="s">
        <v>378</v>
      </c>
    </row>
    <row r="1559" spans="1:2" x14ac:dyDescent="0.2">
      <c r="A1559">
        <v>10894</v>
      </c>
      <c r="B1559" t="s">
        <v>378</v>
      </c>
    </row>
    <row r="1560" spans="1:2" x14ac:dyDescent="0.2">
      <c r="A1560">
        <v>10893</v>
      </c>
      <c r="B1560" t="s">
        <v>378</v>
      </c>
    </row>
    <row r="1561" spans="1:2" x14ac:dyDescent="0.2">
      <c r="A1561">
        <v>10890</v>
      </c>
      <c r="B1561" t="s">
        <v>378</v>
      </c>
    </row>
    <row r="1562" spans="1:2" x14ac:dyDescent="0.2">
      <c r="A1562">
        <v>10889</v>
      </c>
      <c r="B1562" t="s">
        <v>378</v>
      </c>
    </row>
    <row r="1563" spans="1:2" x14ac:dyDescent="0.2">
      <c r="A1563">
        <v>10888</v>
      </c>
      <c r="B1563" t="s">
        <v>378</v>
      </c>
    </row>
    <row r="1564" spans="1:2" x14ac:dyDescent="0.2">
      <c r="A1564">
        <v>10885</v>
      </c>
      <c r="B1564" t="s">
        <v>378</v>
      </c>
    </row>
    <row r="1565" spans="1:2" x14ac:dyDescent="0.2">
      <c r="A1565">
        <v>10884</v>
      </c>
      <c r="B1565" t="s">
        <v>378</v>
      </c>
    </row>
    <row r="1566" spans="1:2" x14ac:dyDescent="0.2">
      <c r="A1566">
        <v>10883</v>
      </c>
      <c r="B1566" t="s">
        <v>378</v>
      </c>
    </row>
    <row r="1567" spans="1:2" x14ac:dyDescent="0.2">
      <c r="A1567">
        <v>10882</v>
      </c>
      <c r="B1567" t="s">
        <v>378</v>
      </c>
    </row>
    <row r="1568" spans="1:2" x14ac:dyDescent="0.2">
      <c r="A1568">
        <v>10880</v>
      </c>
      <c r="B1568" t="s">
        <v>378</v>
      </c>
    </row>
    <row r="1569" spans="1:2" x14ac:dyDescent="0.2">
      <c r="A1569">
        <v>10879</v>
      </c>
      <c r="B1569" t="s">
        <v>378</v>
      </c>
    </row>
    <row r="1570" spans="1:2" x14ac:dyDescent="0.2">
      <c r="A1570">
        <v>10878</v>
      </c>
      <c r="B1570" t="s">
        <v>378</v>
      </c>
    </row>
    <row r="1571" spans="1:2" x14ac:dyDescent="0.2">
      <c r="A1571">
        <v>10869</v>
      </c>
      <c r="B1571" t="s">
        <v>378</v>
      </c>
    </row>
    <row r="1572" spans="1:2" x14ac:dyDescent="0.2">
      <c r="A1572">
        <v>10856</v>
      </c>
      <c r="B1572" t="s">
        <v>378</v>
      </c>
    </row>
    <row r="1573" spans="1:2" x14ac:dyDescent="0.2">
      <c r="A1573">
        <v>10835</v>
      </c>
      <c r="B1573" t="s">
        <v>378</v>
      </c>
    </row>
    <row r="1574" spans="1:2" x14ac:dyDescent="0.2">
      <c r="A1574">
        <v>10825</v>
      </c>
      <c r="B1574" t="s">
        <v>378</v>
      </c>
    </row>
    <row r="1575" spans="1:2" x14ac:dyDescent="0.2">
      <c r="A1575">
        <v>10802</v>
      </c>
      <c r="B1575" t="s">
        <v>378</v>
      </c>
    </row>
    <row r="1576" spans="1:2" x14ac:dyDescent="0.2">
      <c r="A1576">
        <v>10801</v>
      </c>
      <c r="B1576" t="s">
        <v>378</v>
      </c>
    </row>
    <row r="1577" spans="1:2" x14ac:dyDescent="0.2">
      <c r="A1577">
        <v>10792</v>
      </c>
      <c r="B1577" t="s">
        <v>378</v>
      </c>
    </row>
    <row r="1578" spans="1:2" x14ac:dyDescent="0.2">
      <c r="A1578">
        <v>10781</v>
      </c>
      <c r="B1578" t="s">
        <v>378</v>
      </c>
    </row>
    <row r="1579" spans="1:2" x14ac:dyDescent="0.2">
      <c r="A1579">
        <v>10760</v>
      </c>
      <c r="B1579" t="s">
        <v>378</v>
      </c>
    </row>
    <row r="1580" spans="1:2" x14ac:dyDescent="0.2">
      <c r="A1580">
        <v>10749</v>
      </c>
      <c r="B1580" t="s">
        <v>378</v>
      </c>
    </row>
    <row r="1581" spans="1:2" x14ac:dyDescent="0.2">
      <c r="A1581">
        <v>10747</v>
      </c>
      <c r="B1581" t="s">
        <v>378</v>
      </c>
    </row>
    <row r="1582" spans="1:2" x14ac:dyDescent="0.2">
      <c r="A1582">
        <v>10730</v>
      </c>
      <c r="B1582" t="s">
        <v>378</v>
      </c>
    </row>
    <row r="1583" spans="1:2" x14ac:dyDescent="0.2">
      <c r="A1583">
        <v>10729</v>
      </c>
      <c r="B1583" t="s">
        <v>378</v>
      </c>
    </row>
    <row r="1584" spans="1:2" x14ac:dyDescent="0.2">
      <c r="A1584">
        <v>10714</v>
      </c>
      <c r="B1584" t="s">
        <v>378</v>
      </c>
    </row>
    <row r="1585" spans="1:2" x14ac:dyDescent="0.2">
      <c r="A1585">
        <v>10706</v>
      </c>
      <c r="B1585" t="s">
        <v>378</v>
      </c>
    </row>
    <row r="1586" spans="1:2" x14ac:dyDescent="0.2">
      <c r="A1586">
        <v>10704</v>
      </c>
      <c r="B1586" t="s">
        <v>378</v>
      </c>
    </row>
    <row r="1587" spans="1:2" x14ac:dyDescent="0.2">
      <c r="A1587">
        <v>10700</v>
      </c>
      <c r="B1587" t="s">
        <v>378</v>
      </c>
    </row>
    <row r="1588" spans="1:2" x14ac:dyDescent="0.2">
      <c r="A1588">
        <v>10698</v>
      </c>
      <c r="B1588" t="s">
        <v>378</v>
      </c>
    </row>
    <row r="1589" spans="1:2" x14ac:dyDescent="0.2">
      <c r="A1589">
        <v>10695</v>
      </c>
      <c r="B1589" t="s">
        <v>378</v>
      </c>
    </row>
    <row r="1590" spans="1:2" x14ac:dyDescent="0.2">
      <c r="A1590">
        <v>10693</v>
      </c>
      <c r="B1590" t="s">
        <v>378</v>
      </c>
    </row>
    <row r="1591" spans="1:2" x14ac:dyDescent="0.2">
      <c r="A1591">
        <v>10692</v>
      </c>
      <c r="B1591" t="s">
        <v>378</v>
      </c>
    </row>
    <row r="1592" spans="1:2" x14ac:dyDescent="0.2">
      <c r="A1592">
        <v>10685</v>
      </c>
      <c r="B1592" t="s">
        <v>378</v>
      </c>
    </row>
    <row r="1593" spans="1:2" x14ac:dyDescent="0.2">
      <c r="A1593">
        <v>10678</v>
      </c>
      <c r="B1593" t="s">
        <v>378</v>
      </c>
    </row>
    <row r="1594" spans="1:2" x14ac:dyDescent="0.2">
      <c r="A1594">
        <v>10673</v>
      </c>
      <c r="B1594" t="s">
        <v>378</v>
      </c>
    </row>
    <row r="1595" spans="1:2" x14ac:dyDescent="0.2">
      <c r="A1595">
        <v>10672</v>
      </c>
      <c r="B1595" t="s">
        <v>378</v>
      </c>
    </row>
    <row r="1596" spans="1:2" x14ac:dyDescent="0.2">
      <c r="A1596">
        <v>10661</v>
      </c>
      <c r="B1596" t="s">
        <v>378</v>
      </c>
    </row>
    <row r="1597" spans="1:2" x14ac:dyDescent="0.2">
      <c r="A1597">
        <v>10655</v>
      </c>
      <c r="B1597" t="s">
        <v>378</v>
      </c>
    </row>
    <row r="1598" spans="1:2" x14ac:dyDescent="0.2">
      <c r="A1598">
        <v>10643</v>
      </c>
      <c r="B1598" t="s">
        <v>378</v>
      </c>
    </row>
    <row r="1599" spans="1:2" x14ac:dyDescent="0.2">
      <c r="A1599">
        <v>10638</v>
      </c>
      <c r="B1599" t="s">
        <v>378</v>
      </c>
    </row>
    <row r="1600" spans="1:2" x14ac:dyDescent="0.2">
      <c r="A1600">
        <v>10637</v>
      </c>
      <c r="B1600" t="s">
        <v>378</v>
      </c>
    </row>
    <row r="1601" spans="1:2" x14ac:dyDescent="0.2">
      <c r="A1601">
        <v>10634</v>
      </c>
      <c r="B1601" t="s">
        <v>378</v>
      </c>
    </row>
    <row r="1602" spans="1:2" x14ac:dyDescent="0.2">
      <c r="A1602">
        <v>10629</v>
      </c>
      <c r="B1602" t="s">
        <v>378</v>
      </c>
    </row>
    <row r="1603" spans="1:2" x14ac:dyDescent="0.2">
      <c r="A1603">
        <v>10626</v>
      </c>
      <c r="B1603" t="s">
        <v>378</v>
      </c>
    </row>
    <row r="1604" spans="1:2" x14ac:dyDescent="0.2">
      <c r="A1604">
        <v>10623</v>
      </c>
      <c r="B1604" t="s">
        <v>378</v>
      </c>
    </row>
    <row r="1605" spans="1:2" x14ac:dyDescent="0.2">
      <c r="A1605">
        <v>10621</v>
      </c>
      <c r="B1605" t="s">
        <v>378</v>
      </c>
    </row>
    <row r="1606" spans="1:2" x14ac:dyDescent="0.2">
      <c r="A1606">
        <v>10620</v>
      </c>
      <c r="B1606" t="s">
        <v>378</v>
      </c>
    </row>
    <row r="1607" spans="1:2" x14ac:dyDescent="0.2">
      <c r="A1607">
        <v>10619</v>
      </c>
      <c r="B1607" t="s">
        <v>378</v>
      </c>
    </row>
    <row r="1608" spans="1:2" x14ac:dyDescent="0.2">
      <c r="A1608">
        <v>10618</v>
      </c>
      <c r="B1608" t="s">
        <v>378</v>
      </c>
    </row>
    <row r="1609" spans="1:2" x14ac:dyDescent="0.2">
      <c r="A1609">
        <v>10615</v>
      </c>
      <c r="B1609" t="s">
        <v>378</v>
      </c>
    </row>
    <row r="1610" spans="1:2" x14ac:dyDescent="0.2">
      <c r="A1610">
        <v>10611</v>
      </c>
      <c r="B1610" t="s">
        <v>378</v>
      </c>
    </row>
    <row r="1611" spans="1:2" x14ac:dyDescent="0.2">
      <c r="A1611">
        <v>10605</v>
      </c>
      <c r="B1611" t="s">
        <v>378</v>
      </c>
    </row>
    <row r="1612" spans="1:2" x14ac:dyDescent="0.2">
      <c r="A1612">
        <v>10594</v>
      </c>
      <c r="B1612" t="s">
        <v>378</v>
      </c>
    </row>
    <row r="1613" spans="1:2" x14ac:dyDescent="0.2">
      <c r="A1613">
        <v>10482</v>
      </c>
      <c r="B1613" t="s">
        <v>378</v>
      </c>
    </row>
    <row r="1614" spans="1:2" x14ac:dyDescent="0.2">
      <c r="A1614">
        <v>10473</v>
      </c>
      <c r="B1614" t="s">
        <v>378</v>
      </c>
    </row>
    <row r="1615" spans="1:2" x14ac:dyDescent="0.2">
      <c r="A1615">
        <v>10435</v>
      </c>
      <c r="B1615" t="s">
        <v>378</v>
      </c>
    </row>
    <row r="1616" spans="1:2" x14ac:dyDescent="0.2">
      <c r="A1616">
        <v>10428</v>
      </c>
      <c r="B1616" t="s">
        <v>378</v>
      </c>
    </row>
    <row r="1617" spans="1:2" x14ac:dyDescent="0.2">
      <c r="A1617">
        <v>10421</v>
      </c>
      <c r="B1617" t="s">
        <v>378</v>
      </c>
    </row>
    <row r="1618" spans="1:2" x14ac:dyDescent="0.2">
      <c r="A1618">
        <v>10404</v>
      </c>
      <c r="B1618" t="s">
        <v>378</v>
      </c>
    </row>
    <row r="1619" spans="1:2" x14ac:dyDescent="0.2">
      <c r="A1619">
        <v>10400</v>
      </c>
      <c r="B1619" t="s">
        <v>378</v>
      </c>
    </row>
    <row r="1620" spans="1:2" x14ac:dyDescent="0.2">
      <c r="A1620">
        <v>10383</v>
      </c>
      <c r="B1620" t="s">
        <v>378</v>
      </c>
    </row>
    <row r="1621" spans="1:2" x14ac:dyDescent="0.2">
      <c r="A1621">
        <v>10370</v>
      </c>
      <c r="B1621" t="s">
        <v>378</v>
      </c>
    </row>
    <row r="1622" spans="1:2" x14ac:dyDescent="0.2">
      <c r="A1622">
        <v>10364</v>
      </c>
      <c r="B1622" t="s">
        <v>378</v>
      </c>
    </row>
    <row r="1623" spans="1:2" x14ac:dyDescent="0.2">
      <c r="A1623">
        <v>10222</v>
      </c>
      <c r="B1623" t="s">
        <v>378</v>
      </c>
    </row>
    <row r="1624" spans="1:2" x14ac:dyDescent="0.2">
      <c r="A1624">
        <v>10217</v>
      </c>
      <c r="B1624" t="s">
        <v>378</v>
      </c>
    </row>
    <row r="1625" spans="1:2" x14ac:dyDescent="0.2">
      <c r="A1625">
        <v>10213</v>
      </c>
      <c r="B1625" t="s">
        <v>378</v>
      </c>
    </row>
    <row r="1626" spans="1:2" x14ac:dyDescent="0.2">
      <c r="A1626">
        <v>10204</v>
      </c>
      <c r="B1626" t="s">
        <v>378</v>
      </c>
    </row>
    <row r="1627" spans="1:2" x14ac:dyDescent="0.2">
      <c r="A1627">
        <v>10202</v>
      </c>
      <c r="B1627" t="s">
        <v>378</v>
      </c>
    </row>
    <row r="1628" spans="1:2" x14ac:dyDescent="0.2">
      <c r="A1628">
        <v>10200</v>
      </c>
      <c r="B1628" t="s">
        <v>378</v>
      </c>
    </row>
    <row r="1629" spans="1:2" x14ac:dyDescent="0.2">
      <c r="A1629">
        <v>10199</v>
      </c>
      <c r="B1629" t="s">
        <v>378</v>
      </c>
    </row>
    <row r="1630" spans="1:2" x14ac:dyDescent="0.2">
      <c r="A1630">
        <v>10190</v>
      </c>
      <c r="B1630" t="s">
        <v>378</v>
      </c>
    </row>
    <row r="1631" spans="1:2" x14ac:dyDescent="0.2">
      <c r="A1631">
        <v>10185</v>
      </c>
      <c r="B1631" t="s">
        <v>378</v>
      </c>
    </row>
    <row r="1632" spans="1:2" x14ac:dyDescent="0.2">
      <c r="A1632">
        <v>10182</v>
      </c>
      <c r="B1632" t="s">
        <v>378</v>
      </c>
    </row>
    <row r="1633" spans="1:2" x14ac:dyDescent="0.2">
      <c r="A1633">
        <v>10174</v>
      </c>
      <c r="B1633" t="s">
        <v>378</v>
      </c>
    </row>
    <row r="1634" spans="1:2" x14ac:dyDescent="0.2">
      <c r="A1634">
        <v>10167</v>
      </c>
      <c r="B1634" t="s">
        <v>378</v>
      </c>
    </row>
    <row r="1635" spans="1:2" x14ac:dyDescent="0.2">
      <c r="A1635">
        <v>10166</v>
      </c>
      <c r="B1635" t="s">
        <v>378</v>
      </c>
    </row>
    <row r="1636" spans="1:2" x14ac:dyDescent="0.2">
      <c r="A1636">
        <v>10152</v>
      </c>
      <c r="B1636" t="s">
        <v>378</v>
      </c>
    </row>
    <row r="1637" spans="1:2" x14ac:dyDescent="0.2">
      <c r="A1637">
        <v>10151</v>
      </c>
      <c r="B1637" t="s">
        <v>378</v>
      </c>
    </row>
    <row r="1638" spans="1:2" x14ac:dyDescent="0.2">
      <c r="A1638">
        <v>10149</v>
      </c>
      <c r="B1638" t="s">
        <v>378</v>
      </c>
    </row>
    <row r="1639" spans="1:2" x14ac:dyDescent="0.2">
      <c r="A1639">
        <v>10147</v>
      </c>
      <c r="B1639" t="s">
        <v>378</v>
      </c>
    </row>
    <row r="1640" spans="1:2" x14ac:dyDescent="0.2">
      <c r="A1640">
        <v>10139</v>
      </c>
      <c r="B1640" t="s">
        <v>378</v>
      </c>
    </row>
    <row r="1641" spans="1:2" x14ac:dyDescent="0.2">
      <c r="A1641">
        <v>10124</v>
      </c>
      <c r="B1641" t="s">
        <v>378</v>
      </c>
    </row>
    <row r="1642" spans="1:2" x14ac:dyDescent="0.2">
      <c r="A1642">
        <v>10120</v>
      </c>
      <c r="B1642" t="s">
        <v>378</v>
      </c>
    </row>
    <row r="1643" spans="1:2" x14ac:dyDescent="0.2">
      <c r="A1643">
        <v>10119</v>
      </c>
      <c r="B1643" t="s">
        <v>378</v>
      </c>
    </row>
    <row r="1644" spans="1:2" x14ac:dyDescent="0.2">
      <c r="A1644">
        <v>10118</v>
      </c>
      <c r="B1644" t="s">
        <v>378</v>
      </c>
    </row>
    <row r="1645" spans="1:2" x14ac:dyDescent="0.2">
      <c r="A1645">
        <v>10111</v>
      </c>
      <c r="B1645" t="s">
        <v>378</v>
      </c>
    </row>
    <row r="1646" spans="1:2" x14ac:dyDescent="0.2">
      <c r="A1646">
        <v>10102</v>
      </c>
      <c r="B1646" t="s">
        <v>378</v>
      </c>
    </row>
    <row r="1647" spans="1:2" x14ac:dyDescent="0.2">
      <c r="A1647">
        <v>10099</v>
      </c>
      <c r="B1647" t="s">
        <v>378</v>
      </c>
    </row>
    <row r="1648" spans="1:2" x14ac:dyDescent="0.2">
      <c r="A1648">
        <v>10095</v>
      </c>
      <c r="B1648" t="s">
        <v>378</v>
      </c>
    </row>
    <row r="1649" spans="1:2" x14ac:dyDescent="0.2">
      <c r="A1649">
        <v>10093</v>
      </c>
      <c r="B1649" t="s">
        <v>378</v>
      </c>
    </row>
    <row r="1650" spans="1:2" x14ac:dyDescent="0.2">
      <c r="A1650">
        <v>10086</v>
      </c>
      <c r="B1650" t="s">
        <v>378</v>
      </c>
    </row>
    <row r="1651" spans="1:2" x14ac:dyDescent="0.2">
      <c r="A1651">
        <v>10084</v>
      </c>
      <c r="B1651" t="s">
        <v>378</v>
      </c>
    </row>
    <row r="1652" spans="1:2" x14ac:dyDescent="0.2">
      <c r="A1652">
        <v>10079</v>
      </c>
      <c r="B1652" t="s">
        <v>378</v>
      </c>
    </row>
    <row r="1653" spans="1:2" x14ac:dyDescent="0.2">
      <c r="A1653">
        <v>10077</v>
      </c>
      <c r="B1653" t="s">
        <v>378</v>
      </c>
    </row>
    <row r="1654" spans="1:2" x14ac:dyDescent="0.2">
      <c r="A1654">
        <v>10068</v>
      </c>
      <c r="B1654" t="s">
        <v>378</v>
      </c>
    </row>
    <row r="1655" spans="1:2" x14ac:dyDescent="0.2">
      <c r="A1655">
        <v>10066</v>
      </c>
      <c r="B1655" t="s">
        <v>378</v>
      </c>
    </row>
    <row r="1656" spans="1:2" x14ac:dyDescent="0.2">
      <c r="A1656">
        <v>10065</v>
      </c>
      <c r="B1656" t="s">
        <v>378</v>
      </c>
    </row>
    <row r="1657" spans="1:2" x14ac:dyDescent="0.2">
      <c r="A1657">
        <v>10060</v>
      </c>
      <c r="B1657" t="s">
        <v>378</v>
      </c>
    </row>
    <row r="1658" spans="1:2" x14ac:dyDescent="0.2">
      <c r="A1658">
        <v>10059</v>
      </c>
      <c r="B1658" t="s">
        <v>378</v>
      </c>
    </row>
    <row r="1659" spans="1:2" x14ac:dyDescent="0.2">
      <c r="A1659">
        <v>10047</v>
      </c>
      <c r="B1659" t="s">
        <v>378</v>
      </c>
    </row>
    <row r="1660" spans="1:2" x14ac:dyDescent="0.2">
      <c r="A1660">
        <v>10044</v>
      </c>
      <c r="B1660" t="s">
        <v>378</v>
      </c>
    </row>
    <row r="1661" spans="1:2" x14ac:dyDescent="0.2">
      <c r="A1661">
        <v>10007</v>
      </c>
      <c r="B1661" t="s">
        <v>378</v>
      </c>
    </row>
    <row r="1662" spans="1:2" x14ac:dyDescent="0.2">
      <c r="A1662">
        <v>10002</v>
      </c>
      <c r="B1662" t="s">
        <v>378</v>
      </c>
    </row>
    <row r="1663" spans="1:2" x14ac:dyDescent="0.2">
      <c r="A1663">
        <v>10001</v>
      </c>
      <c r="B1663" t="s">
        <v>378</v>
      </c>
    </row>
    <row r="1664" spans="1:2" x14ac:dyDescent="0.2">
      <c r="A1664">
        <v>9999</v>
      </c>
      <c r="B1664" t="s">
        <v>378</v>
      </c>
    </row>
    <row r="1665" spans="1:2" x14ac:dyDescent="0.2">
      <c r="A1665">
        <v>9997</v>
      </c>
      <c r="B1665" t="s">
        <v>378</v>
      </c>
    </row>
    <row r="1666" spans="1:2" x14ac:dyDescent="0.2">
      <c r="A1666">
        <v>9996</v>
      </c>
      <c r="B1666" t="s">
        <v>378</v>
      </c>
    </row>
    <row r="1667" spans="1:2" x14ac:dyDescent="0.2">
      <c r="A1667">
        <v>9993</v>
      </c>
      <c r="B1667" t="s">
        <v>378</v>
      </c>
    </row>
    <row r="1668" spans="1:2" x14ac:dyDescent="0.2">
      <c r="A1668">
        <v>9985</v>
      </c>
      <c r="B1668" t="s">
        <v>378</v>
      </c>
    </row>
    <row r="1669" spans="1:2" x14ac:dyDescent="0.2">
      <c r="A1669">
        <v>9975</v>
      </c>
      <c r="B1669" t="s">
        <v>378</v>
      </c>
    </row>
    <row r="1670" spans="1:2" x14ac:dyDescent="0.2">
      <c r="A1670">
        <v>9964</v>
      </c>
      <c r="B1670" t="s">
        <v>378</v>
      </c>
    </row>
    <row r="1671" spans="1:2" x14ac:dyDescent="0.2">
      <c r="A1671">
        <v>9961</v>
      </c>
      <c r="B1671" t="s">
        <v>378</v>
      </c>
    </row>
    <row r="1672" spans="1:2" x14ac:dyDescent="0.2">
      <c r="A1672">
        <v>9960</v>
      </c>
      <c r="B1672" t="s">
        <v>378</v>
      </c>
    </row>
    <row r="1673" spans="1:2" x14ac:dyDescent="0.2">
      <c r="A1673">
        <v>9955</v>
      </c>
      <c r="B1673" t="s">
        <v>378</v>
      </c>
    </row>
    <row r="1674" spans="1:2" x14ac:dyDescent="0.2">
      <c r="A1674">
        <v>9950</v>
      </c>
      <c r="B1674" t="s">
        <v>378</v>
      </c>
    </row>
    <row r="1675" spans="1:2" x14ac:dyDescent="0.2">
      <c r="A1675">
        <v>9948</v>
      </c>
      <c r="B1675" t="s">
        <v>378</v>
      </c>
    </row>
    <row r="1676" spans="1:2" x14ac:dyDescent="0.2">
      <c r="A1676">
        <v>9941</v>
      </c>
      <c r="B1676" t="s">
        <v>378</v>
      </c>
    </row>
    <row r="1677" spans="1:2" x14ac:dyDescent="0.2">
      <c r="A1677">
        <v>9935</v>
      </c>
      <c r="B1677" t="s">
        <v>378</v>
      </c>
    </row>
    <row r="1678" spans="1:2" x14ac:dyDescent="0.2">
      <c r="A1678">
        <v>9934</v>
      </c>
      <c r="B1678" t="s">
        <v>378</v>
      </c>
    </row>
    <row r="1679" spans="1:2" x14ac:dyDescent="0.2">
      <c r="A1679">
        <v>9933</v>
      </c>
      <c r="B1679" t="s">
        <v>378</v>
      </c>
    </row>
    <row r="1680" spans="1:2" x14ac:dyDescent="0.2">
      <c r="A1680">
        <v>9932</v>
      </c>
      <c r="B1680" t="s">
        <v>378</v>
      </c>
    </row>
    <row r="1681" spans="1:2" x14ac:dyDescent="0.2">
      <c r="A1681">
        <v>9925</v>
      </c>
      <c r="B1681" t="s">
        <v>378</v>
      </c>
    </row>
    <row r="1682" spans="1:2" x14ac:dyDescent="0.2">
      <c r="A1682">
        <v>9917</v>
      </c>
      <c r="B1682" t="s">
        <v>378</v>
      </c>
    </row>
    <row r="1683" spans="1:2" x14ac:dyDescent="0.2">
      <c r="A1683">
        <v>9909</v>
      </c>
      <c r="B1683" t="s">
        <v>378</v>
      </c>
    </row>
    <row r="1684" spans="1:2" x14ac:dyDescent="0.2">
      <c r="A1684">
        <v>9906</v>
      </c>
      <c r="B1684" t="s">
        <v>378</v>
      </c>
    </row>
    <row r="1685" spans="1:2" x14ac:dyDescent="0.2">
      <c r="A1685">
        <v>9898</v>
      </c>
      <c r="B1685" t="s">
        <v>378</v>
      </c>
    </row>
    <row r="1686" spans="1:2" x14ac:dyDescent="0.2">
      <c r="A1686">
        <v>9887</v>
      </c>
      <c r="B1686" t="s">
        <v>378</v>
      </c>
    </row>
    <row r="1687" spans="1:2" x14ac:dyDescent="0.2">
      <c r="A1687">
        <v>9885</v>
      </c>
      <c r="B1687" t="s">
        <v>378</v>
      </c>
    </row>
    <row r="1688" spans="1:2" x14ac:dyDescent="0.2">
      <c r="A1688">
        <v>9884</v>
      </c>
      <c r="B1688" t="s">
        <v>378</v>
      </c>
    </row>
    <row r="1689" spans="1:2" x14ac:dyDescent="0.2">
      <c r="A1689">
        <v>9882</v>
      </c>
      <c r="B1689" t="s">
        <v>378</v>
      </c>
    </row>
    <row r="1690" spans="1:2" x14ac:dyDescent="0.2">
      <c r="A1690">
        <v>9875</v>
      </c>
      <c r="B1690" t="s">
        <v>378</v>
      </c>
    </row>
    <row r="1691" spans="1:2" x14ac:dyDescent="0.2">
      <c r="A1691">
        <v>9873</v>
      </c>
      <c r="B1691" t="s">
        <v>378</v>
      </c>
    </row>
    <row r="1692" spans="1:2" x14ac:dyDescent="0.2">
      <c r="A1692">
        <v>9870</v>
      </c>
      <c r="B1692" t="s">
        <v>378</v>
      </c>
    </row>
    <row r="1693" spans="1:2" x14ac:dyDescent="0.2">
      <c r="A1693">
        <v>9866</v>
      </c>
      <c r="B1693" t="s">
        <v>378</v>
      </c>
    </row>
    <row r="1694" spans="1:2" x14ac:dyDescent="0.2">
      <c r="A1694">
        <v>9865</v>
      </c>
      <c r="B1694" t="s">
        <v>378</v>
      </c>
    </row>
    <row r="1695" spans="1:2" x14ac:dyDescent="0.2">
      <c r="A1695">
        <v>9864</v>
      </c>
      <c r="B1695" t="s">
        <v>378</v>
      </c>
    </row>
    <row r="1696" spans="1:2" x14ac:dyDescent="0.2">
      <c r="A1696">
        <v>9863</v>
      </c>
      <c r="B1696" t="s">
        <v>378</v>
      </c>
    </row>
    <row r="1697" spans="1:2" x14ac:dyDescent="0.2">
      <c r="A1697">
        <v>9862</v>
      </c>
      <c r="B1697" t="s">
        <v>378</v>
      </c>
    </row>
    <row r="1698" spans="1:2" x14ac:dyDescent="0.2">
      <c r="A1698">
        <v>9861</v>
      </c>
      <c r="B1698" t="s">
        <v>378</v>
      </c>
    </row>
    <row r="1699" spans="1:2" x14ac:dyDescent="0.2">
      <c r="A1699">
        <v>9859</v>
      </c>
      <c r="B1699" t="s">
        <v>378</v>
      </c>
    </row>
    <row r="1700" spans="1:2" x14ac:dyDescent="0.2">
      <c r="A1700">
        <v>9857</v>
      </c>
      <c r="B1700" t="s">
        <v>378</v>
      </c>
    </row>
    <row r="1701" spans="1:2" x14ac:dyDescent="0.2">
      <c r="A1701">
        <v>9854</v>
      </c>
      <c r="B1701" t="s">
        <v>378</v>
      </c>
    </row>
    <row r="1702" spans="1:2" x14ac:dyDescent="0.2">
      <c r="A1702">
        <v>9853</v>
      </c>
      <c r="B1702" t="s">
        <v>378</v>
      </c>
    </row>
    <row r="1703" spans="1:2" x14ac:dyDescent="0.2">
      <c r="A1703">
        <v>9851</v>
      </c>
      <c r="B1703" t="s">
        <v>378</v>
      </c>
    </row>
    <row r="1704" spans="1:2" x14ac:dyDescent="0.2">
      <c r="A1704">
        <v>9850</v>
      </c>
      <c r="B1704" t="s">
        <v>378</v>
      </c>
    </row>
    <row r="1705" spans="1:2" x14ac:dyDescent="0.2">
      <c r="A1705">
        <v>9848</v>
      </c>
      <c r="B1705" t="s">
        <v>378</v>
      </c>
    </row>
    <row r="1706" spans="1:2" x14ac:dyDescent="0.2">
      <c r="A1706">
        <v>9847</v>
      </c>
      <c r="B1706" t="s">
        <v>378</v>
      </c>
    </row>
    <row r="1707" spans="1:2" x14ac:dyDescent="0.2">
      <c r="A1707">
        <v>9846</v>
      </c>
      <c r="B1707" t="s">
        <v>378</v>
      </c>
    </row>
    <row r="1708" spans="1:2" x14ac:dyDescent="0.2">
      <c r="A1708">
        <v>9844</v>
      </c>
      <c r="B1708" t="s">
        <v>378</v>
      </c>
    </row>
    <row r="1709" spans="1:2" x14ac:dyDescent="0.2">
      <c r="A1709">
        <v>9835</v>
      </c>
      <c r="B1709" t="s">
        <v>378</v>
      </c>
    </row>
    <row r="1710" spans="1:2" x14ac:dyDescent="0.2">
      <c r="A1710">
        <v>9833</v>
      </c>
      <c r="B1710" t="s">
        <v>378</v>
      </c>
    </row>
    <row r="1711" spans="1:2" x14ac:dyDescent="0.2">
      <c r="A1711">
        <v>9832</v>
      </c>
      <c r="B1711" t="s">
        <v>378</v>
      </c>
    </row>
    <row r="1712" spans="1:2" x14ac:dyDescent="0.2">
      <c r="A1712">
        <v>9831</v>
      </c>
      <c r="B1712" t="s">
        <v>378</v>
      </c>
    </row>
    <row r="1713" spans="1:2" x14ac:dyDescent="0.2">
      <c r="A1713">
        <v>9829</v>
      </c>
      <c r="B1713" t="s">
        <v>378</v>
      </c>
    </row>
    <row r="1714" spans="1:2" x14ac:dyDescent="0.2">
      <c r="A1714">
        <v>9826</v>
      </c>
      <c r="B1714" t="s">
        <v>378</v>
      </c>
    </row>
    <row r="1715" spans="1:2" x14ac:dyDescent="0.2">
      <c r="A1715">
        <v>9823</v>
      </c>
      <c r="B1715" t="s">
        <v>378</v>
      </c>
    </row>
    <row r="1716" spans="1:2" x14ac:dyDescent="0.2">
      <c r="A1716">
        <v>9819</v>
      </c>
      <c r="B1716" t="s">
        <v>378</v>
      </c>
    </row>
    <row r="1717" spans="1:2" x14ac:dyDescent="0.2">
      <c r="A1717">
        <v>9817</v>
      </c>
      <c r="B1717" t="s">
        <v>378</v>
      </c>
    </row>
    <row r="1718" spans="1:2" x14ac:dyDescent="0.2">
      <c r="A1718">
        <v>9808</v>
      </c>
      <c r="B1718" t="s">
        <v>378</v>
      </c>
    </row>
    <row r="1719" spans="1:2" x14ac:dyDescent="0.2">
      <c r="A1719">
        <v>9799</v>
      </c>
      <c r="B1719" t="s">
        <v>378</v>
      </c>
    </row>
    <row r="1720" spans="1:2" x14ac:dyDescent="0.2">
      <c r="A1720">
        <v>9794</v>
      </c>
      <c r="B1720" t="s">
        <v>378</v>
      </c>
    </row>
    <row r="1721" spans="1:2" x14ac:dyDescent="0.2">
      <c r="A1721">
        <v>9793</v>
      </c>
      <c r="B1721" t="s">
        <v>378</v>
      </c>
    </row>
    <row r="1722" spans="1:2" x14ac:dyDescent="0.2">
      <c r="A1722">
        <v>9787</v>
      </c>
      <c r="B1722" t="s">
        <v>378</v>
      </c>
    </row>
    <row r="1723" spans="1:2" x14ac:dyDescent="0.2">
      <c r="A1723">
        <v>9784</v>
      </c>
      <c r="B1723" t="s">
        <v>378</v>
      </c>
    </row>
    <row r="1724" spans="1:2" x14ac:dyDescent="0.2">
      <c r="A1724">
        <v>9781</v>
      </c>
      <c r="B1724" t="s">
        <v>378</v>
      </c>
    </row>
    <row r="1725" spans="1:2" x14ac:dyDescent="0.2">
      <c r="A1725">
        <v>9774</v>
      </c>
      <c r="B1725" t="s">
        <v>378</v>
      </c>
    </row>
    <row r="1726" spans="1:2" x14ac:dyDescent="0.2">
      <c r="A1726">
        <v>9770</v>
      </c>
      <c r="B1726" t="s">
        <v>378</v>
      </c>
    </row>
    <row r="1727" spans="1:2" x14ac:dyDescent="0.2">
      <c r="A1727">
        <v>9768</v>
      </c>
      <c r="B1727" t="s">
        <v>378</v>
      </c>
    </row>
    <row r="1728" spans="1:2" x14ac:dyDescent="0.2">
      <c r="A1728">
        <v>9767</v>
      </c>
      <c r="B1728" t="s">
        <v>378</v>
      </c>
    </row>
    <row r="1729" spans="1:2" x14ac:dyDescent="0.2">
      <c r="A1729">
        <v>9761</v>
      </c>
      <c r="B1729" t="s">
        <v>378</v>
      </c>
    </row>
    <row r="1730" spans="1:2" x14ac:dyDescent="0.2">
      <c r="A1730">
        <v>9755</v>
      </c>
      <c r="B1730" t="s">
        <v>378</v>
      </c>
    </row>
    <row r="1731" spans="1:2" x14ac:dyDescent="0.2">
      <c r="A1731">
        <v>9747</v>
      </c>
      <c r="B1731" t="s">
        <v>378</v>
      </c>
    </row>
    <row r="1732" spans="1:2" x14ac:dyDescent="0.2">
      <c r="A1732">
        <v>9746</v>
      </c>
      <c r="B1732" t="s">
        <v>378</v>
      </c>
    </row>
    <row r="1733" spans="1:2" x14ac:dyDescent="0.2">
      <c r="A1733">
        <v>9739</v>
      </c>
      <c r="B1733" t="s">
        <v>378</v>
      </c>
    </row>
    <row r="1734" spans="1:2" x14ac:dyDescent="0.2">
      <c r="A1734">
        <v>9737</v>
      </c>
      <c r="B1734" t="s">
        <v>378</v>
      </c>
    </row>
    <row r="1735" spans="1:2" x14ac:dyDescent="0.2">
      <c r="A1735">
        <v>9735</v>
      </c>
      <c r="B1735" t="s">
        <v>378</v>
      </c>
    </row>
    <row r="1736" spans="1:2" x14ac:dyDescent="0.2">
      <c r="A1736">
        <v>9733</v>
      </c>
      <c r="B1736" t="s">
        <v>378</v>
      </c>
    </row>
    <row r="1737" spans="1:2" x14ac:dyDescent="0.2">
      <c r="A1737">
        <v>9729</v>
      </c>
      <c r="B1737" t="s">
        <v>378</v>
      </c>
    </row>
    <row r="1738" spans="1:2" x14ac:dyDescent="0.2">
      <c r="A1738">
        <v>9712</v>
      </c>
      <c r="B1738" t="s">
        <v>378</v>
      </c>
    </row>
    <row r="1739" spans="1:2" x14ac:dyDescent="0.2">
      <c r="A1739">
        <v>9711</v>
      </c>
      <c r="B1739" t="s">
        <v>378</v>
      </c>
    </row>
    <row r="1740" spans="1:2" x14ac:dyDescent="0.2">
      <c r="A1740">
        <v>9708</v>
      </c>
      <c r="B1740" t="s">
        <v>378</v>
      </c>
    </row>
    <row r="1741" spans="1:2" x14ac:dyDescent="0.2">
      <c r="A1741">
        <v>9678</v>
      </c>
      <c r="B1741" t="s">
        <v>378</v>
      </c>
    </row>
    <row r="1742" spans="1:2" x14ac:dyDescent="0.2">
      <c r="A1742">
        <v>9673</v>
      </c>
      <c r="B1742" t="s">
        <v>378</v>
      </c>
    </row>
    <row r="1743" spans="1:2" x14ac:dyDescent="0.2">
      <c r="A1743">
        <v>9634</v>
      </c>
      <c r="B1743" t="s">
        <v>378</v>
      </c>
    </row>
    <row r="1744" spans="1:2" x14ac:dyDescent="0.2">
      <c r="A1744">
        <v>9626</v>
      </c>
      <c r="B1744" t="s">
        <v>378</v>
      </c>
    </row>
    <row r="1745" spans="1:2" x14ac:dyDescent="0.2">
      <c r="A1745">
        <v>9606</v>
      </c>
      <c r="B1745" t="s">
        <v>378</v>
      </c>
    </row>
    <row r="1746" spans="1:2" x14ac:dyDescent="0.2">
      <c r="A1746">
        <v>9531</v>
      </c>
      <c r="B1746" t="s">
        <v>378</v>
      </c>
    </row>
    <row r="1747" spans="1:2" x14ac:dyDescent="0.2">
      <c r="A1747">
        <v>9499</v>
      </c>
      <c r="B1747" t="s">
        <v>378</v>
      </c>
    </row>
    <row r="1748" spans="1:2" x14ac:dyDescent="0.2">
      <c r="A1748">
        <v>9469</v>
      </c>
      <c r="B1748" t="s">
        <v>378</v>
      </c>
    </row>
    <row r="1749" spans="1:2" x14ac:dyDescent="0.2">
      <c r="A1749">
        <v>9434</v>
      </c>
      <c r="B1749" t="s">
        <v>378</v>
      </c>
    </row>
    <row r="1750" spans="1:2" x14ac:dyDescent="0.2">
      <c r="A1750">
        <v>9318</v>
      </c>
      <c r="B1750" t="s">
        <v>378</v>
      </c>
    </row>
    <row r="1751" spans="1:2" x14ac:dyDescent="0.2">
      <c r="A1751">
        <v>9314</v>
      </c>
      <c r="B1751" t="s">
        <v>378</v>
      </c>
    </row>
    <row r="1752" spans="1:2" x14ac:dyDescent="0.2">
      <c r="A1752">
        <v>9190</v>
      </c>
      <c r="B1752" t="s">
        <v>378</v>
      </c>
    </row>
    <row r="1753" spans="1:2" x14ac:dyDescent="0.2">
      <c r="A1753">
        <v>9177</v>
      </c>
      <c r="B1753" t="s">
        <v>378</v>
      </c>
    </row>
    <row r="1754" spans="1:2" x14ac:dyDescent="0.2">
      <c r="A1754">
        <v>9171</v>
      </c>
      <c r="B1754" t="s">
        <v>378</v>
      </c>
    </row>
    <row r="1755" spans="1:2" x14ac:dyDescent="0.2">
      <c r="A1755">
        <v>9160</v>
      </c>
      <c r="B1755" t="s">
        <v>378</v>
      </c>
    </row>
    <row r="1756" spans="1:2" x14ac:dyDescent="0.2">
      <c r="A1756">
        <v>9159</v>
      </c>
      <c r="B1756" t="s">
        <v>378</v>
      </c>
    </row>
    <row r="1757" spans="1:2" x14ac:dyDescent="0.2">
      <c r="A1757">
        <v>9134</v>
      </c>
      <c r="B1757" t="s">
        <v>378</v>
      </c>
    </row>
    <row r="1758" spans="1:2" x14ac:dyDescent="0.2">
      <c r="A1758">
        <v>9120</v>
      </c>
      <c r="B1758" t="s">
        <v>378</v>
      </c>
    </row>
    <row r="1759" spans="1:2" x14ac:dyDescent="0.2">
      <c r="A1759">
        <v>9116</v>
      </c>
      <c r="B1759" t="s">
        <v>378</v>
      </c>
    </row>
    <row r="1760" spans="1:2" x14ac:dyDescent="0.2">
      <c r="A1760">
        <v>9103</v>
      </c>
      <c r="B1760" t="s">
        <v>378</v>
      </c>
    </row>
    <row r="1761" spans="1:2" x14ac:dyDescent="0.2">
      <c r="A1761">
        <v>9102</v>
      </c>
      <c r="B1761" t="s">
        <v>378</v>
      </c>
    </row>
    <row r="1762" spans="1:2" x14ac:dyDescent="0.2">
      <c r="A1762">
        <v>9100</v>
      </c>
      <c r="B1762" t="s">
        <v>378</v>
      </c>
    </row>
    <row r="1763" spans="1:2" x14ac:dyDescent="0.2">
      <c r="A1763">
        <v>9098</v>
      </c>
      <c r="B1763" t="s">
        <v>378</v>
      </c>
    </row>
    <row r="1764" spans="1:2" x14ac:dyDescent="0.2">
      <c r="A1764">
        <v>9085</v>
      </c>
      <c r="B1764" t="s">
        <v>378</v>
      </c>
    </row>
    <row r="1765" spans="1:2" x14ac:dyDescent="0.2">
      <c r="A1765">
        <v>9064</v>
      </c>
      <c r="B1765" t="s">
        <v>378</v>
      </c>
    </row>
    <row r="1766" spans="1:2" x14ac:dyDescent="0.2">
      <c r="A1766">
        <v>9062</v>
      </c>
      <c r="B1766" t="s">
        <v>378</v>
      </c>
    </row>
    <row r="1767" spans="1:2" x14ac:dyDescent="0.2">
      <c r="A1767">
        <v>9061</v>
      </c>
      <c r="B1767" t="s">
        <v>378</v>
      </c>
    </row>
    <row r="1768" spans="1:2" x14ac:dyDescent="0.2">
      <c r="A1768">
        <v>9033</v>
      </c>
      <c r="B1768" t="s">
        <v>378</v>
      </c>
    </row>
    <row r="1769" spans="1:2" x14ac:dyDescent="0.2">
      <c r="A1769">
        <v>9019</v>
      </c>
      <c r="B1769" t="s">
        <v>378</v>
      </c>
    </row>
    <row r="1770" spans="1:2" x14ac:dyDescent="0.2">
      <c r="A1770">
        <v>9013</v>
      </c>
      <c r="B1770" t="s">
        <v>378</v>
      </c>
    </row>
    <row r="1771" spans="1:2" x14ac:dyDescent="0.2">
      <c r="A1771">
        <v>9008</v>
      </c>
      <c r="B1771" t="s">
        <v>378</v>
      </c>
    </row>
    <row r="1772" spans="1:2" x14ac:dyDescent="0.2">
      <c r="A1772">
        <v>9004</v>
      </c>
      <c r="B1772" t="s">
        <v>378</v>
      </c>
    </row>
    <row r="1773" spans="1:2" x14ac:dyDescent="0.2">
      <c r="A1773">
        <v>9001</v>
      </c>
      <c r="B1773" t="s">
        <v>378</v>
      </c>
    </row>
    <row r="1774" spans="1:2" x14ac:dyDescent="0.2">
      <c r="A1774">
        <v>9000</v>
      </c>
      <c r="B1774" t="s">
        <v>378</v>
      </c>
    </row>
    <row r="1775" spans="1:2" x14ac:dyDescent="0.2">
      <c r="A1775">
        <v>8999</v>
      </c>
      <c r="B1775" t="s">
        <v>378</v>
      </c>
    </row>
    <row r="1776" spans="1:2" x14ac:dyDescent="0.2">
      <c r="A1776">
        <v>8981</v>
      </c>
      <c r="B1776" t="s">
        <v>378</v>
      </c>
    </row>
    <row r="1777" spans="1:2" x14ac:dyDescent="0.2">
      <c r="A1777">
        <v>8978</v>
      </c>
      <c r="B1777" t="s">
        <v>378</v>
      </c>
    </row>
    <row r="1778" spans="1:2" x14ac:dyDescent="0.2">
      <c r="A1778">
        <v>8974</v>
      </c>
      <c r="B1778" t="s">
        <v>378</v>
      </c>
    </row>
    <row r="1779" spans="1:2" x14ac:dyDescent="0.2">
      <c r="A1779">
        <v>8971</v>
      </c>
      <c r="B1779" t="s">
        <v>378</v>
      </c>
    </row>
    <row r="1780" spans="1:2" x14ac:dyDescent="0.2">
      <c r="A1780">
        <v>8968</v>
      </c>
      <c r="B1780" t="s">
        <v>378</v>
      </c>
    </row>
    <row r="1781" spans="1:2" x14ac:dyDescent="0.2">
      <c r="A1781">
        <v>8966</v>
      </c>
      <c r="B1781" t="s">
        <v>378</v>
      </c>
    </row>
    <row r="1782" spans="1:2" x14ac:dyDescent="0.2">
      <c r="A1782">
        <v>8958</v>
      </c>
      <c r="B1782" t="s">
        <v>378</v>
      </c>
    </row>
    <row r="1783" spans="1:2" x14ac:dyDescent="0.2">
      <c r="A1783">
        <v>8956</v>
      </c>
      <c r="B1783" t="s">
        <v>378</v>
      </c>
    </row>
    <row r="1784" spans="1:2" x14ac:dyDescent="0.2">
      <c r="A1784">
        <v>8954</v>
      </c>
      <c r="B1784" t="s">
        <v>378</v>
      </c>
    </row>
    <row r="1785" spans="1:2" x14ac:dyDescent="0.2">
      <c r="A1785">
        <v>8952</v>
      </c>
      <c r="B1785" t="s">
        <v>378</v>
      </c>
    </row>
    <row r="1786" spans="1:2" x14ac:dyDescent="0.2">
      <c r="A1786">
        <v>8949</v>
      </c>
      <c r="B1786" t="s">
        <v>378</v>
      </c>
    </row>
    <row r="1787" spans="1:2" x14ac:dyDescent="0.2">
      <c r="A1787">
        <v>8943</v>
      </c>
      <c r="B1787" t="s">
        <v>378</v>
      </c>
    </row>
    <row r="1788" spans="1:2" x14ac:dyDescent="0.2">
      <c r="A1788">
        <v>8938</v>
      </c>
      <c r="B1788" t="s">
        <v>378</v>
      </c>
    </row>
    <row r="1789" spans="1:2" x14ac:dyDescent="0.2">
      <c r="A1789">
        <v>8910</v>
      </c>
      <c r="B1789" t="s">
        <v>378</v>
      </c>
    </row>
    <row r="1790" spans="1:2" x14ac:dyDescent="0.2">
      <c r="A1790">
        <v>8873</v>
      </c>
      <c r="B1790" t="s">
        <v>378</v>
      </c>
    </row>
    <row r="1791" spans="1:2" x14ac:dyDescent="0.2">
      <c r="A1791">
        <v>8837</v>
      </c>
      <c r="B1791" t="s">
        <v>378</v>
      </c>
    </row>
    <row r="1792" spans="1:2" x14ac:dyDescent="0.2">
      <c r="A1792">
        <v>8675</v>
      </c>
      <c r="B1792" t="s">
        <v>378</v>
      </c>
    </row>
    <row r="1793" spans="1:2" x14ac:dyDescent="0.2">
      <c r="A1793">
        <v>8670</v>
      </c>
      <c r="B1793" t="s">
        <v>378</v>
      </c>
    </row>
    <row r="1794" spans="1:2" x14ac:dyDescent="0.2">
      <c r="A1794">
        <v>8656</v>
      </c>
      <c r="B1794" t="s">
        <v>378</v>
      </c>
    </row>
    <row r="1795" spans="1:2" x14ac:dyDescent="0.2">
      <c r="A1795">
        <v>8644</v>
      </c>
      <c r="B1795" t="s">
        <v>378</v>
      </c>
    </row>
    <row r="1796" spans="1:2" x14ac:dyDescent="0.2">
      <c r="A1796">
        <v>8620</v>
      </c>
      <c r="B1796" t="s">
        <v>378</v>
      </c>
    </row>
    <row r="1797" spans="1:2" x14ac:dyDescent="0.2">
      <c r="A1797">
        <v>8597</v>
      </c>
      <c r="B1797" t="s">
        <v>378</v>
      </c>
    </row>
    <row r="1798" spans="1:2" x14ac:dyDescent="0.2">
      <c r="A1798">
        <v>8432</v>
      </c>
      <c r="B1798" t="s">
        <v>378</v>
      </c>
    </row>
    <row r="1799" spans="1:2" x14ac:dyDescent="0.2">
      <c r="A1799">
        <v>8326</v>
      </c>
      <c r="B1799" t="s">
        <v>378</v>
      </c>
    </row>
    <row r="1800" spans="1:2" x14ac:dyDescent="0.2">
      <c r="A1800">
        <v>8317</v>
      </c>
      <c r="B1800" t="s">
        <v>378</v>
      </c>
    </row>
    <row r="1801" spans="1:2" x14ac:dyDescent="0.2">
      <c r="A1801">
        <v>8301</v>
      </c>
      <c r="B1801" t="s">
        <v>378</v>
      </c>
    </row>
    <row r="1802" spans="1:2" x14ac:dyDescent="0.2">
      <c r="A1802">
        <v>8278</v>
      </c>
      <c r="B1802" t="s">
        <v>378</v>
      </c>
    </row>
    <row r="1803" spans="1:2" x14ac:dyDescent="0.2">
      <c r="A1803">
        <v>8273</v>
      </c>
      <c r="B1803" t="s">
        <v>378</v>
      </c>
    </row>
    <row r="1804" spans="1:2" x14ac:dyDescent="0.2">
      <c r="A1804">
        <v>8268</v>
      </c>
      <c r="B1804" t="s">
        <v>378</v>
      </c>
    </row>
    <row r="1805" spans="1:2" x14ac:dyDescent="0.2">
      <c r="A1805">
        <v>8259</v>
      </c>
      <c r="B1805" t="s">
        <v>378</v>
      </c>
    </row>
    <row r="1806" spans="1:2" x14ac:dyDescent="0.2">
      <c r="A1806">
        <v>8228</v>
      </c>
      <c r="B1806" t="s">
        <v>378</v>
      </c>
    </row>
    <row r="1807" spans="1:2" x14ac:dyDescent="0.2">
      <c r="A1807">
        <v>8223</v>
      </c>
      <c r="B1807" t="s">
        <v>378</v>
      </c>
    </row>
    <row r="1808" spans="1:2" x14ac:dyDescent="0.2">
      <c r="A1808">
        <v>8216</v>
      </c>
      <c r="B1808" t="s">
        <v>378</v>
      </c>
    </row>
    <row r="1809" spans="1:2" x14ac:dyDescent="0.2">
      <c r="A1809">
        <v>8206</v>
      </c>
      <c r="B1809" t="s">
        <v>378</v>
      </c>
    </row>
    <row r="1810" spans="1:2" x14ac:dyDescent="0.2">
      <c r="A1810">
        <v>8187</v>
      </c>
      <c r="B1810" t="s">
        <v>378</v>
      </c>
    </row>
    <row r="1811" spans="1:2" x14ac:dyDescent="0.2">
      <c r="A1811">
        <v>8185</v>
      </c>
      <c r="B1811" t="s">
        <v>378</v>
      </c>
    </row>
    <row r="1812" spans="1:2" x14ac:dyDescent="0.2">
      <c r="A1812">
        <v>8176</v>
      </c>
      <c r="B1812" t="s">
        <v>378</v>
      </c>
    </row>
    <row r="1813" spans="1:2" x14ac:dyDescent="0.2">
      <c r="A1813">
        <v>8175</v>
      </c>
      <c r="B1813" t="s">
        <v>378</v>
      </c>
    </row>
    <row r="1814" spans="1:2" x14ac:dyDescent="0.2">
      <c r="A1814">
        <v>8165</v>
      </c>
      <c r="B1814" t="s">
        <v>378</v>
      </c>
    </row>
    <row r="1815" spans="1:2" x14ac:dyDescent="0.2">
      <c r="A1815">
        <v>8152</v>
      </c>
      <c r="B1815" t="s">
        <v>378</v>
      </c>
    </row>
    <row r="1816" spans="1:2" x14ac:dyDescent="0.2">
      <c r="A1816">
        <v>8144</v>
      </c>
      <c r="B1816" t="s">
        <v>378</v>
      </c>
    </row>
    <row r="1817" spans="1:2" x14ac:dyDescent="0.2">
      <c r="A1817">
        <v>8134</v>
      </c>
      <c r="B1817" t="s">
        <v>378</v>
      </c>
    </row>
    <row r="1818" spans="1:2" x14ac:dyDescent="0.2">
      <c r="A1818">
        <v>8124</v>
      </c>
      <c r="B1818" t="s">
        <v>378</v>
      </c>
    </row>
    <row r="1819" spans="1:2" x14ac:dyDescent="0.2">
      <c r="A1819">
        <v>8112</v>
      </c>
      <c r="B1819" t="s">
        <v>378</v>
      </c>
    </row>
    <row r="1820" spans="1:2" x14ac:dyDescent="0.2">
      <c r="A1820">
        <v>8093</v>
      </c>
      <c r="B1820" t="s">
        <v>378</v>
      </c>
    </row>
    <row r="1821" spans="1:2" x14ac:dyDescent="0.2">
      <c r="A1821">
        <v>8072</v>
      </c>
      <c r="B1821" t="s">
        <v>378</v>
      </c>
    </row>
    <row r="1822" spans="1:2" x14ac:dyDescent="0.2">
      <c r="A1822">
        <v>8070</v>
      </c>
      <c r="B1822" t="s">
        <v>378</v>
      </c>
    </row>
    <row r="1823" spans="1:2" x14ac:dyDescent="0.2">
      <c r="A1823">
        <v>8037</v>
      </c>
      <c r="B1823" t="s">
        <v>378</v>
      </c>
    </row>
    <row r="1824" spans="1:2" x14ac:dyDescent="0.2">
      <c r="A1824">
        <v>8035</v>
      </c>
      <c r="B1824" t="s">
        <v>378</v>
      </c>
    </row>
    <row r="1825" spans="1:2" x14ac:dyDescent="0.2">
      <c r="A1825">
        <v>8034</v>
      </c>
      <c r="B1825" t="s">
        <v>378</v>
      </c>
    </row>
    <row r="1826" spans="1:2" x14ac:dyDescent="0.2">
      <c r="A1826">
        <v>8031</v>
      </c>
      <c r="B1826" t="s">
        <v>378</v>
      </c>
    </row>
    <row r="1827" spans="1:2" x14ac:dyDescent="0.2">
      <c r="A1827">
        <v>8029</v>
      </c>
      <c r="B1827" t="s">
        <v>378</v>
      </c>
    </row>
    <row r="1828" spans="1:2" x14ac:dyDescent="0.2">
      <c r="A1828">
        <v>8023</v>
      </c>
      <c r="B1828" t="s">
        <v>378</v>
      </c>
    </row>
    <row r="1829" spans="1:2" x14ac:dyDescent="0.2">
      <c r="A1829">
        <v>8022</v>
      </c>
      <c r="B1829" t="s">
        <v>378</v>
      </c>
    </row>
    <row r="1830" spans="1:2" x14ac:dyDescent="0.2">
      <c r="A1830">
        <v>8013</v>
      </c>
      <c r="B1830" t="s">
        <v>378</v>
      </c>
    </row>
    <row r="1831" spans="1:2" x14ac:dyDescent="0.2">
      <c r="A1831">
        <v>8012</v>
      </c>
      <c r="B1831" t="s">
        <v>378</v>
      </c>
    </row>
    <row r="1832" spans="1:2" x14ac:dyDescent="0.2">
      <c r="A1832">
        <v>8010</v>
      </c>
      <c r="B1832" t="s">
        <v>378</v>
      </c>
    </row>
    <row r="1833" spans="1:2" x14ac:dyDescent="0.2">
      <c r="A1833">
        <v>8008</v>
      </c>
      <c r="B1833" t="s">
        <v>378</v>
      </c>
    </row>
    <row r="1834" spans="1:2" x14ac:dyDescent="0.2">
      <c r="A1834">
        <v>7966</v>
      </c>
      <c r="B1834" t="s">
        <v>378</v>
      </c>
    </row>
    <row r="1835" spans="1:2" x14ac:dyDescent="0.2">
      <c r="A1835">
        <v>7924</v>
      </c>
      <c r="B1835" t="s">
        <v>378</v>
      </c>
    </row>
    <row r="1836" spans="1:2" x14ac:dyDescent="0.2">
      <c r="A1836">
        <v>7909</v>
      </c>
      <c r="B1836" t="s">
        <v>378</v>
      </c>
    </row>
    <row r="1837" spans="1:2" x14ac:dyDescent="0.2">
      <c r="A1837">
        <v>7908</v>
      </c>
      <c r="B1837" t="s">
        <v>378</v>
      </c>
    </row>
    <row r="1838" spans="1:2" x14ac:dyDescent="0.2">
      <c r="A1838">
        <v>7906</v>
      </c>
      <c r="B1838" t="s">
        <v>378</v>
      </c>
    </row>
    <row r="1839" spans="1:2" x14ac:dyDescent="0.2">
      <c r="A1839">
        <v>7900</v>
      </c>
      <c r="B1839" t="s">
        <v>378</v>
      </c>
    </row>
    <row r="1840" spans="1:2" x14ac:dyDescent="0.2">
      <c r="A1840">
        <v>7896</v>
      </c>
      <c r="B1840" t="s">
        <v>378</v>
      </c>
    </row>
    <row r="1841" spans="1:2" x14ac:dyDescent="0.2">
      <c r="A1841">
        <v>7889</v>
      </c>
      <c r="B1841" t="s">
        <v>378</v>
      </c>
    </row>
    <row r="1842" spans="1:2" x14ac:dyDescent="0.2">
      <c r="A1842">
        <v>7885</v>
      </c>
      <c r="B1842" t="s">
        <v>378</v>
      </c>
    </row>
    <row r="1843" spans="1:2" x14ac:dyDescent="0.2">
      <c r="A1843">
        <v>7881</v>
      </c>
      <c r="B1843" t="s">
        <v>378</v>
      </c>
    </row>
    <row r="1844" spans="1:2" x14ac:dyDescent="0.2">
      <c r="A1844">
        <v>7879</v>
      </c>
      <c r="B1844" t="s">
        <v>378</v>
      </c>
    </row>
    <row r="1845" spans="1:2" x14ac:dyDescent="0.2">
      <c r="A1845">
        <v>7875</v>
      </c>
      <c r="B1845" t="s">
        <v>378</v>
      </c>
    </row>
    <row r="1846" spans="1:2" x14ac:dyDescent="0.2">
      <c r="A1846">
        <v>7865</v>
      </c>
      <c r="B1846" t="s">
        <v>378</v>
      </c>
    </row>
    <row r="1847" spans="1:2" x14ac:dyDescent="0.2">
      <c r="A1847">
        <v>7864</v>
      </c>
      <c r="B1847" t="s">
        <v>378</v>
      </c>
    </row>
    <row r="1848" spans="1:2" x14ac:dyDescent="0.2">
      <c r="A1848">
        <v>7861</v>
      </c>
      <c r="B1848" t="s">
        <v>378</v>
      </c>
    </row>
    <row r="1849" spans="1:2" x14ac:dyDescent="0.2">
      <c r="A1849">
        <v>7860</v>
      </c>
      <c r="B1849" t="s">
        <v>378</v>
      </c>
    </row>
    <row r="1850" spans="1:2" x14ac:dyDescent="0.2">
      <c r="A1850">
        <v>7853</v>
      </c>
      <c r="B1850" t="s">
        <v>378</v>
      </c>
    </row>
    <row r="1851" spans="1:2" x14ac:dyDescent="0.2">
      <c r="A1851">
        <v>7851</v>
      </c>
      <c r="B1851" t="s">
        <v>378</v>
      </c>
    </row>
    <row r="1852" spans="1:2" x14ac:dyDescent="0.2">
      <c r="A1852">
        <v>7844</v>
      </c>
      <c r="B1852" t="s">
        <v>378</v>
      </c>
    </row>
    <row r="1853" spans="1:2" x14ac:dyDescent="0.2">
      <c r="A1853">
        <v>7829</v>
      </c>
      <c r="B1853" t="s">
        <v>378</v>
      </c>
    </row>
    <row r="1854" spans="1:2" x14ac:dyDescent="0.2">
      <c r="A1854">
        <v>7825</v>
      </c>
      <c r="B1854" t="s">
        <v>378</v>
      </c>
    </row>
    <row r="1855" spans="1:2" x14ac:dyDescent="0.2">
      <c r="A1855">
        <v>7804</v>
      </c>
      <c r="B1855" t="s">
        <v>378</v>
      </c>
    </row>
    <row r="1856" spans="1:2" x14ac:dyDescent="0.2">
      <c r="A1856">
        <v>7794</v>
      </c>
      <c r="B1856" t="s">
        <v>378</v>
      </c>
    </row>
    <row r="1857" spans="1:2" x14ac:dyDescent="0.2">
      <c r="A1857">
        <v>7790</v>
      </c>
      <c r="B1857" t="s">
        <v>378</v>
      </c>
    </row>
    <row r="1858" spans="1:2" x14ac:dyDescent="0.2">
      <c r="A1858">
        <v>7788</v>
      </c>
      <c r="B1858" t="s">
        <v>378</v>
      </c>
    </row>
    <row r="1859" spans="1:2" x14ac:dyDescent="0.2">
      <c r="A1859">
        <v>7787</v>
      </c>
      <c r="B1859" t="s">
        <v>378</v>
      </c>
    </row>
    <row r="1860" spans="1:2" x14ac:dyDescent="0.2">
      <c r="A1860">
        <v>7772</v>
      </c>
      <c r="B1860" t="s">
        <v>378</v>
      </c>
    </row>
    <row r="1861" spans="1:2" x14ac:dyDescent="0.2">
      <c r="A1861">
        <v>7756</v>
      </c>
      <c r="B1861" t="s">
        <v>378</v>
      </c>
    </row>
    <row r="1862" spans="1:2" x14ac:dyDescent="0.2">
      <c r="A1862">
        <v>7713</v>
      </c>
      <c r="B1862" t="s">
        <v>378</v>
      </c>
    </row>
    <row r="1863" spans="1:2" x14ac:dyDescent="0.2">
      <c r="A1863">
        <v>7602</v>
      </c>
      <c r="B1863" t="s">
        <v>378</v>
      </c>
    </row>
    <row r="1864" spans="1:2" x14ac:dyDescent="0.2">
      <c r="A1864">
        <v>7593</v>
      </c>
      <c r="B1864" t="s">
        <v>378</v>
      </c>
    </row>
    <row r="1865" spans="1:2" x14ac:dyDescent="0.2">
      <c r="A1865">
        <v>7592</v>
      </c>
      <c r="B1865" t="s">
        <v>378</v>
      </c>
    </row>
    <row r="1866" spans="1:2" x14ac:dyDescent="0.2">
      <c r="A1866">
        <v>7586</v>
      </c>
      <c r="B1866" t="s">
        <v>378</v>
      </c>
    </row>
    <row r="1867" spans="1:2" x14ac:dyDescent="0.2">
      <c r="A1867">
        <v>7416</v>
      </c>
      <c r="B1867" t="s">
        <v>378</v>
      </c>
    </row>
    <row r="1868" spans="1:2" x14ac:dyDescent="0.2">
      <c r="A1868">
        <v>7267</v>
      </c>
      <c r="B1868" t="s">
        <v>378</v>
      </c>
    </row>
    <row r="1869" spans="1:2" x14ac:dyDescent="0.2">
      <c r="A1869">
        <v>7249</v>
      </c>
      <c r="B1869" t="s">
        <v>378</v>
      </c>
    </row>
    <row r="1870" spans="1:2" x14ac:dyDescent="0.2">
      <c r="A1870">
        <v>7243</v>
      </c>
      <c r="B1870" t="s">
        <v>378</v>
      </c>
    </row>
    <row r="1871" spans="1:2" x14ac:dyDescent="0.2">
      <c r="A1871">
        <v>7235</v>
      </c>
      <c r="B1871" t="s">
        <v>378</v>
      </c>
    </row>
    <row r="1872" spans="1:2" x14ac:dyDescent="0.2">
      <c r="A1872">
        <v>7227</v>
      </c>
      <c r="B1872" t="s">
        <v>378</v>
      </c>
    </row>
    <row r="1873" spans="1:2" x14ac:dyDescent="0.2">
      <c r="A1873">
        <v>7226</v>
      </c>
      <c r="B1873" t="s">
        <v>378</v>
      </c>
    </row>
    <row r="1874" spans="1:2" x14ac:dyDescent="0.2">
      <c r="A1874">
        <v>7220</v>
      </c>
      <c r="B1874" t="s">
        <v>378</v>
      </c>
    </row>
    <row r="1875" spans="1:2" x14ac:dyDescent="0.2">
      <c r="A1875">
        <v>7191</v>
      </c>
      <c r="B1875" t="s">
        <v>378</v>
      </c>
    </row>
    <row r="1876" spans="1:2" x14ac:dyDescent="0.2">
      <c r="A1876">
        <v>7171</v>
      </c>
      <c r="B1876" t="s">
        <v>378</v>
      </c>
    </row>
    <row r="1877" spans="1:2" x14ac:dyDescent="0.2">
      <c r="A1877">
        <v>7167</v>
      </c>
      <c r="B1877" t="s">
        <v>378</v>
      </c>
    </row>
    <row r="1878" spans="1:2" x14ac:dyDescent="0.2">
      <c r="A1878">
        <v>7166</v>
      </c>
      <c r="B1878" t="s">
        <v>378</v>
      </c>
    </row>
    <row r="1879" spans="1:2" x14ac:dyDescent="0.2">
      <c r="A1879">
        <v>7165</v>
      </c>
      <c r="B1879" t="s">
        <v>378</v>
      </c>
    </row>
    <row r="1880" spans="1:2" x14ac:dyDescent="0.2">
      <c r="A1880">
        <v>7162</v>
      </c>
      <c r="B1880" t="s">
        <v>378</v>
      </c>
    </row>
    <row r="1881" spans="1:2" x14ac:dyDescent="0.2">
      <c r="A1881">
        <v>7161</v>
      </c>
      <c r="B1881" t="s">
        <v>378</v>
      </c>
    </row>
    <row r="1882" spans="1:2" x14ac:dyDescent="0.2">
      <c r="A1882">
        <v>7153</v>
      </c>
      <c r="B1882" t="s">
        <v>378</v>
      </c>
    </row>
    <row r="1883" spans="1:2" x14ac:dyDescent="0.2">
      <c r="A1883">
        <v>7143</v>
      </c>
      <c r="B1883" t="s">
        <v>378</v>
      </c>
    </row>
    <row r="1884" spans="1:2" x14ac:dyDescent="0.2">
      <c r="A1884">
        <v>7129</v>
      </c>
      <c r="B1884" t="s">
        <v>378</v>
      </c>
    </row>
    <row r="1885" spans="1:2" x14ac:dyDescent="0.2">
      <c r="A1885">
        <v>7124</v>
      </c>
      <c r="B1885" t="s">
        <v>378</v>
      </c>
    </row>
    <row r="1886" spans="1:2" x14ac:dyDescent="0.2">
      <c r="A1886">
        <v>7119</v>
      </c>
      <c r="B1886" t="s">
        <v>378</v>
      </c>
    </row>
    <row r="1887" spans="1:2" x14ac:dyDescent="0.2">
      <c r="A1887">
        <v>7118</v>
      </c>
      <c r="B1887" t="s">
        <v>378</v>
      </c>
    </row>
    <row r="1888" spans="1:2" x14ac:dyDescent="0.2">
      <c r="A1888">
        <v>7108</v>
      </c>
      <c r="B1888" t="s">
        <v>378</v>
      </c>
    </row>
    <row r="1889" spans="1:2" x14ac:dyDescent="0.2">
      <c r="A1889">
        <v>7105</v>
      </c>
      <c r="B1889" t="s">
        <v>378</v>
      </c>
    </row>
    <row r="1890" spans="1:2" x14ac:dyDescent="0.2">
      <c r="A1890">
        <v>7101</v>
      </c>
      <c r="B1890" t="s">
        <v>378</v>
      </c>
    </row>
    <row r="1891" spans="1:2" x14ac:dyDescent="0.2">
      <c r="A1891">
        <v>7100</v>
      </c>
      <c r="B1891" t="s">
        <v>378</v>
      </c>
    </row>
    <row r="1892" spans="1:2" x14ac:dyDescent="0.2">
      <c r="A1892">
        <v>7095</v>
      </c>
      <c r="B1892" t="s">
        <v>378</v>
      </c>
    </row>
    <row r="1893" spans="1:2" x14ac:dyDescent="0.2">
      <c r="A1893">
        <v>7093</v>
      </c>
      <c r="B1893" t="s">
        <v>378</v>
      </c>
    </row>
    <row r="1894" spans="1:2" x14ac:dyDescent="0.2">
      <c r="A1894">
        <v>7092</v>
      </c>
      <c r="B1894" t="s">
        <v>378</v>
      </c>
    </row>
    <row r="1895" spans="1:2" x14ac:dyDescent="0.2">
      <c r="A1895">
        <v>7091</v>
      </c>
      <c r="B1895" t="s">
        <v>378</v>
      </c>
    </row>
    <row r="1896" spans="1:2" x14ac:dyDescent="0.2">
      <c r="A1896">
        <v>7084</v>
      </c>
      <c r="B1896" t="s">
        <v>378</v>
      </c>
    </row>
    <row r="1897" spans="1:2" x14ac:dyDescent="0.2">
      <c r="A1897">
        <v>7073</v>
      </c>
      <c r="B1897" t="s">
        <v>378</v>
      </c>
    </row>
    <row r="1898" spans="1:2" x14ac:dyDescent="0.2">
      <c r="A1898">
        <v>7072</v>
      </c>
      <c r="B1898" t="s">
        <v>378</v>
      </c>
    </row>
    <row r="1899" spans="1:2" x14ac:dyDescent="0.2">
      <c r="A1899">
        <v>7066</v>
      </c>
      <c r="B1899" t="s">
        <v>378</v>
      </c>
    </row>
    <row r="1900" spans="1:2" x14ac:dyDescent="0.2">
      <c r="A1900">
        <v>7060</v>
      </c>
      <c r="B1900" t="s">
        <v>378</v>
      </c>
    </row>
    <row r="1901" spans="1:2" x14ac:dyDescent="0.2">
      <c r="A1901">
        <v>7048</v>
      </c>
      <c r="B1901" t="s">
        <v>378</v>
      </c>
    </row>
    <row r="1902" spans="1:2" x14ac:dyDescent="0.2">
      <c r="A1902">
        <v>7041</v>
      </c>
      <c r="B1902" t="s">
        <v>378</v>
      </c>
    </row>
    <row r="1903" spans="1:2" x14ac:dyDescent="0.2">
      <c r="A1903">
        <v>7038</v>
      </c>
      <c r="B1903" t="s">
        <v>378</v>
      </c>
    </row>
    <row r="1904" spans="1:2" x14ac:dyDescent="0.2">
      <c r="A1904">
        <v>7025</v>
      </c>
      <c r="B1904" t="s">
        <v>378</v>
      </c>
    </row>
    <row r="1905" spans="1:2" x14ac:dyDescent="0.2">
      <c r="A1905">
        <v>7016</v>
      </c>
      <c r="B1905" t="s">
        <v>378</v>
      </c>
    </row>
    <row r="1906" spans="1:2" x14ac:dyDescent="0.2">
      <c r="A1906">
        <v>7000</v>
      </c>
      <c r="B1906" t="s">
        <v>378</v>
      </c>
    </row>
    <row r="1907" spans="1:2" x14ac:dyDescent="0.2">
      <c r="A1907">
        <v>6994</v>
      </c>
      <c r="B1907" t="s">
        <v>378</v>
      </c>
    </row>
    <row r="1908" spans="1:2" x14ac:dyDescent="0.2">
      <c r="A1908">
        <v>6985</v>
      </c>
      <c r="B1908" t="s">
        <v>378</v>
      </c>
    </row>
    <row r="1909" spans="1:2" x14ac:dyDescent="0.2">
      <c r="A1909">
        <v>6983</v>
      </c>
      <c r="B1909" t="s">
        <v>378</v>
      </c>
    </row>
    <row r="1910" spans="1:2" x14ac:dyDescent="0.2">
      <c r="A1910">
        <v>6980</v>
      </c>
      <c r="B1910" t="s">
        <v>378</v>
      </c>
    </row>
    <row r="1911" spans="1:2" x14ac:dyDescent="0.2">
      <c r="A1911">
        <v>6967</v>
      </c>
      <c r="B1911" t="s">
        <v>378</v>
      </c>
    </row>
    <row r="1912" spans="1:2" x14ac:dyDescent="0.2">
      <c r="A1912">
        <v>6954</v>
      </c>
      <c r="B1912" t="s">
        <v>378</v>
      </c>
    </row>
    <row r="1913" spans="1:2" x14ac:dyDescent="0.2">
      <c r="A1913">
        <v>6949</v>
      </c>
      <c r="B1913" t="s">
        <v>378</v>
      </c>
    </row>
    <row r="1914" spans="1:2" x14ac:dyDescent="0.2">
      <c r="A1914">
        <v>6931</v>
      </c>
      <c r="B1914" t="s">
        <v>378</v>
      </c>
    </row>
    <row r="1915" spans="1:2" x14ac:dyDescent="0.2">
      <c r="A1915">
        <v>6930</v>
      </c>
      <c r="B1915" t="s">
        <v>378</v>
      </c>
    </row>
    <row r="1916" spans="1:2" x14ac:dyDescent="0.2">
      <c r="A1916">
        <v>6917</v>
      </c>
      <c r="B1916" t="s">
        <v>378</v>
      </c>
    </row>
    <row r="1917" spans="1:2" x14ac:dyDescent="0.2">
      <c r="A1917">
        <v>6915</v>
      </c>
      <c r="B1917" t="s">
        <v>378</v>
      </c>
    </row>
    <row r="1918" spans="1:2" x14ac:dyDescent="0.2">
      <c r="A1918">
        <v>6911</v>
      </c>
      <c r="B1918" t="s">
        <v>378</v>
      </c>
    </row>
    <row r="1919" spans="1:2" x14ac:dyDescent="0.2">
      <c r="A1919">
        <v>6905</v>
      </c>
      <c r="B1919" t="s">
        <v>378</v>
      </c>
    </row>
    <row r="1920" spans="1:2" x14ac:dyDescent="0.2">
      <c r="A1920">
        <v>6902</v>
      </c>
      <c r="B1920" t="s">
        <v>378</v>
      </c>
    </row>
    <row r="1921" spans="1:2" x14ac:dyDescent="0.2">
      <c r="A1921">
        <v>6900</v>
      </c>
      <c r="B1921" t="s">
        <v>378</v>
      </c>
    </row>
    <row r="1922" spans="1:2" x14ac:dyDescent="0.2">
      <c r="A1922">
        <v>6896</v>
      </c>
      <c r="B1922" t="s">
        <v>378</v>
      </c>
    </row>
    <row r="1923" spans="1:2" x14ac:dyDescent="0.2">
      <c r="A1923">
        <v>6893</v>
      </c>
      <c r="B1923" t="s">
        <v>378</v>
      </c>
    </row>
    <row r="1924" spans="1:2" x14ac:dyDescent="0.2">
      <c r="A1924">
        <v>6886</v>
      </c>
      <c r="B1924" t="s">
        <v>378</v>
      </c>
    </row>
    <row r="1925" spans="1:2" x14ac:dyDescent="0.2">
      <c r="A1925">
        <v>6883</v>
      </c>
      <c r="B1925" t="s">
        <v>378</v>
      </c>
    </row>
    <row r="1926" spans="1:2" x14ac:dyDescent="0.2">
      <c r="A1926">
        <v>6861</v>
      </c>
      <c r="B1926" t="s">
        <v>378</v>
      </c>
    </row>
    <row r="1927" spans="1:2" x14ac:dyDescent="0.2">
      <c r="A1927">
        <v>6858</v>
      </c>
      <c r="B1927" t="s">
        <v>378</v>
      </c>
    </row>
    <row r="1928" spans="1:2" x14ac:dyDescent="0.2">
      <c r="A1928">
        <v>6855</v>
      </c>
      <c r="B1928" t="s">
        <v>378</v>
      </c>
    </row>
    <row r="1929" spans="1:2" x14ac:dyDescent="0.2">
      <c r="A1929">
        <v>6852</v>
      </c>
      <c r="B1929" t="s">
        <v>378</v>
      </c>
    </row>
    <row r="1930" spans="1:2" x14ac:dyDescent="0.2">
      <c r="A1930">
        <v>6849</v>
      </c>
      <c r="B1930" t="s">
        <v>378</v>
      </c>
    </row>
    <row r="1931" spans="1:2" x14ac:dyDescent="0.2">
      <c r="A1931">
        <v>6847</v>
      </c>
      <c r="B1931" t="s">
        <v>378</v>
      </c>
    </row>
    <row r="1932" spans="1:2" x14ac:dyDescent="0.2">
      <c r="A1932">
        <v>6844</v>
      </c>
      <c r="B1932" t="s">
        <v>378</v>
      </c>
    </row>
    <row r="1933" spans="1:2" x14ac:dyDescent="0.2">
      <c r="A1933">
        <v>6843</v>
      </c>
      <c r="B1933" t="s">
        <v>378</v>
      </c>
    </row>
    <row r="1934" spans="1:2" x14ac:dyDescent="0.2">
      <c r="A1934">
        <v>6842</v>
      </c>
      <c r="B1934" t="s">
        <v>378</v>
      </c>
    </row>
    <row r="1935" spans="1:2" x14ac:dyDescent="0.2">
      <c r="A1935">
        <v>6841</v>
      </c>
      <c r="B1935" t="s">
        <v>378</v>
      </c>
    </row>
    <row r="1936" spans="1:2" x14ac:dyDescent="0.2">
      <c r="A1936">
        <v>6829</v>
      </c>
      <c r="B1936" t="s">
        <v>378</v>
      </c>
    </row>
    <row r="1937" spans="1:2" x14ac:dyDescent="0.2">
      <c r="A1937">
        <v>6803</v>
      </c>
      <c r="B1937" t="s">
        <v>378</v>
      </c>
    </row>
    <row r="1938" spans="1:2" x14ac:dyDescent="0.2">
      <c r="A1938">
        <v>6782</v>
      </c>
      <c r="B1938" t="s">
        <v>378</v>
      </c>
    </row>
    <row r="1939" spans="1:2" x14ac:dyDescent="0.2">
      <c r="A1939">
        <v>6768</v>
      </c>
      <c r="B1939" t="s">
        <v>378</v>
      </c>
    </row>
    <row r="1940" spans="1:2" x14ac:dyDescent="0.2">
      <c r="A1940">
        <v>6759</v>
      </c>
      <c r="B1940" t="s">
        <v>378</v>
      </c>
    </row>
    <row r="1941" spans="1:2" x14ac:dyDescent="0.2">
      <c r="A1941">
        <v>6757</v>
      </c>
      <c r="B1941" t="s">
        <v>378</v>
      </c>
    </row>
    <row r="1942" spans="1:2" x14ac:dyDescent="0.2">
      <c r="A1942">
        <v>6753</v>
      </c>
      <c r="B1942" t="s">
        <v>378</v>
      </c>
    </row>
    <row r="1943" spans="1:2" x14ac:dyDescent="0.2">
      <c r="A1943">
        <v>6669</v>
      </c>
      <c r="B1943" t="s">
        <v>378</v>
      </c>
    </row>
    <row r="1944" spans="1:2" x14ac:dyDescent="0.2">
      <c r="A1944">
        <v>6621</v>
      </c>
      <c r="B1944" t="s">
        <v>378</v>
      </c>
    </row>
    <row r="1945" spans="1:2" x14ac:dyDescent="0.2">
      <c r="A1945">
        <v>6607</v>
      </c>
      <c r="B1945" t="s">
        <v>378</v>
      </c>
    </row>
    <row r="1946" spans="1:2" x14ac:dyDescent="0.2">
      <c r="A1946">
        <v>6588</v>
      </c>
      <c r="B1946" t="s">
        <v>378</v>
      </c>
    </row>
    <row r="1947" spans="1:2" x14ac:dyDescent="0.2">
      <c r="A1947">
        <v>6562</v>
      </c>
      <c r="B1947" t="s">
        <v>378</v>
      </c>
    </row>
    <row r="1948" spans="1:2" x14ac:dyDescent="0.2">
      <c r="A1948">
        <v>6542</v>
      </c>
      <c r="B1948" t="s">
        <v>378</v>
      </c>
    </row>
    <row r="1949" spans="1:2" x14ac:dyDescent="0.2">
      <c r="A1949">
        <v>6538</v>
      </c>
      <c r="B1949" t="s">
        <v>378</v>
      </c>
    </row>
    <row r="1950" spans="1:2" x14ac:dyDescent="0.2">
      <c r="A1950">
        <v>6525</v>
      </c>
      <c r="B1950" t="s">
        <v>378</v>
      </c>
    </row>
    <row r="1951" spans="1:2" x14ac:dyDescent="0.2">
      <c r="A1951">
        <v>6487</v>
      </c>
      <c r="B1951" t="s">
        <v>378</v>
      </c>
    </row>
    <row r="1952" spans="1:2" x14ac:dyDescent="0.2">
      <c r="A1952">
        <v>6460</v>
      </c>
      <c r="B1952" t="s">
        <v>378</v>
      </c>
    </row>
    <row r="1953" spans="1:2" x14ac:dyDescent="0.2">
      <c r="A1953">
        <v>6457</v>
      </c>
      <c r="B1953" t="s">
        <v>378</v>
      </c>
    </row>
    <row r="1954" spans="1:2" x14ac:dyDescent="0.2">
      <c r="A1954">
        <v>6438</v>
      </c>
      <c r="B1954" t="s">
        <v>378</v>
      </c>
    </row>
    <row r="1955" spans="1:2" x14ac:dyDescent="0.2">
      <c r="A1955">
        <v>6437</v>
      </c>
      <c r="B1955" t="s">
        <v>378</v>
      </c>
    </row>
    <row r="1956" spans="1:2" x14ac:dyDescent="0.2">
      <c r="A1956">
        <v>6435</v>
      </c>
      <c r="B1956" t="s">
        <v>378</v>
      </c>
    </row>
    <row r="1957" spans="1:2" x14ac:dyDescent="0.2">
      <c r="A1957">
        <v>6418</v>
      </c>
      <c r="B1957" t="s">
        <v>378</v>
      </c>
    </row>
    <row r="1958" spans="1:2" x14ac:dyDescent="0.2">
      <c r="A1958">
        <v>6408</v>
      </c>
      <c r="B1958" t="s">
        <v>378</v>
      </c>
    </row>
    <row r="1959" spans="1:2" x14ac:dyDescent="0.2">
      <c r="A1959">
        <v>6405</v>
      </c>
      <c r="B1959" t="s">
        <v>378</v>
      </c>
    </row>
    <row r="1960" spans="1:2" x14ac:dyDescent="0.2">
      <c r="A1960">
        <v>6233</v>
      </c>
      <c r="B1960" t="s">
        <v>378</v>
      </c>
    </row>
    <row r="1961" spans="1:2" x14ac:dyDescent="0.2">
      <c r="A1961">
        <v>6232</v>
      </c>
      <c r="B1961" t="s">
        <v>378</v>
      </c>
    </row>
    <row r="1962" spans="1:2" x14ac:dyDescent="0.2">
      <c r="A1962">
        <v>6231</v>
      </c>
      <c r="B1962" t="s">
        <v>378</v>
      </c>
    </row>
    <row r="1963" spans="1:2" x14ac:dyDescent="0.2">
      <c r="A1963">
        <v>6228</v>
      </c>
      <c r="B1963" t="s">
        <v>378</v>
      </c>
    </row>
    <row r="1964" spans="1:2" x14ac:dyDescent="0.2">
      <c r="A1964">
        <v>6226</v>
      </c>
      <c r="B1964" t="s">
        <v>378</v>
      </c>
    </row>
    <row r="1965" spans="1:2" x14ac:dyDescent="0.2">
      <c r="A1965">
        <v>6213</v>
      </c>
      <c r="B1965" t="s">
        <v>378</v>
      </c>
    </row>
    <row r="1966" spans="1:2" x14ac:dyDescent="0.2">
      <c r="A1966">
        <v>6211</v>
      </c>
      <c r="B1966" t="s">
        <v>378</v>
      </c>
    </row>
    <row r="1967" spans="1:2" x14ac:dyDescent="0.2">
      <c r="A1967">
        <v>6210</v>
      </c>
      <c r="B1967" t="s">
        <v>378</v>
      </c>
    </row>
    <row r="1968" spans="1:2" x14ac:dyDescent="0.2">
      <c r="A1968">
        <v>6201</v>
      </c>
      <c r="B1968" t="s">
        <v>378</v>
      </c>
    </row>
    <row r="1969" spans="1:2" x14ac:dyDescent="0.2">
      <c r="A1969">
        <v>6165</v>
      </c>
      <c r="B1969" t="s">
        <v>378</v>
      </c>
    </row>
    <row r="1970" spans="1:2" x14ac:dyDescent="0.2">
      <c r="A1970">
        <v>6160</v>
      </c>
      <c r="B1970" t="s">
        <v>378</v>
      </c>
    </row>
    <row r="1971" spans="1:2" x14ac:dyDescent="0.2">
      <c r="A1971">
        <v>6159</v>
      </c>
      <c r="B1971" t="s">
        <v>378</v>
      </c>
    </row>
    <row r="1972" spans="1:2" x14ac:dyDescent="0.2">
      <c r="A1972">
        <v>6157</v>
      </c>
      <c r="B1972" t="s">
        <v>378</v>
      </c>
    </row>
    <row r="1973" spans="1:2" x14ac:dyDescent="0.2">
      <c r="A1973">
        <v>6149</v>
      </c>
      <c r="B1973" t="s">
        <v>378</v>
      </c>
    </row>
    <row r="1974" spans="1:2" x14ac:dyDescent="0.2">
      <c r="A1974">
        <v>6148</v>
      </c>
      <c r="B1974" t="s">
        <v>378</v>
      </c>
    </row>
    <row r="1975" spans="1:2" x14ac:dyDescent="0.2">
      <c r="A1975">
        <v>6147</v>
      </c>
      <c r="B1975" t="s">
        <v>378</v>
      </c>
    </row>
    <row r="1976" spans="1:2" x14ac:dyDescent="0.2">
      <c r="A1976">
        <v>6145</v>
      </c>
      <c r="B1976" t="s">
        <v>378</v>
      </c>
    </row>
    <row r="1977" spans="1:2" x14ac:dyDescent="0.2">
      <c r="A1977">
        <v>6141</v>
      </c>
      <c r="B1977" t="s">
        <v>378</v>
      </c>
    </row>
    <row r="1978" spans="1:2" x14ac:dyDescent="0.2">
      <c r="A1978">
        <v>6138</v>
      </c>
      <c r="B1978" t="s">
        <v>378</v>
      </c>
    </row>
    <row r="1979" spans="1:2" x14ac:dyDescent="0.2">
      <c r="A1979">
        <v>6134</v>
      </c>
      <c r="B1979" t="s">
        <v>378</v>
      </c>
    </row>
    <row r="1980" spans="1:2" x14ac:dyDescent="0.2">
      <c r="A1980">
        <v>6124</v>
      </c>
      <c r="B1980" t="s">
        <v>378</v>
      </c>
    </row>
    <row r="1981" spans="1:2" x14ac:dyDescent="0.2">
      <c r="A1981">
        <v>6123</v>
      </c>
      <c r="B1981" t="s">
        <v>378</v>
      </c>
    </row>
    <row r="1982" spans="1:2" x14ac:dyDescent="0.2">
      <c r="A1982">
        <v>6122</v>
      </c>
      <c r="B1982" t="s">
        <v>378</v>
      </c>
    </row>
    <row r="1983" spans="1:2" x14ac:dyDescent="0.2">
      <c r="A1983">
        <v>6119</v>
      </c>
      <c r="B1983" t="s">
        <v>378</v>
      </c>
    </row>
    <row r="1984" spans="1:2" x14ac:dyDescent="0.2">
      <c r="A1984">
        <v>6112</v>
      </c>
      <c r="B1984" t="s">
        <v>378</v>
      </c>
    </row>
    <row r="1985" spans="1:2" x14ac:dyDescent="0.2">
      <c r="A1985">
        <v>6103</v>
      </c>
      <c r="B1985" t="s">
        <v>378</v>
      </c>
    </row>
    <row r="1986" spans="1:2" x14ac:dyDescent="0.2">
      <c r="A1986">
        <v>6096</v>
      </c>
      <c r="B1986" t="s">
        <v>378</v>
      </c>
    </row>
    <row r="1987" spans="1:2" x14ac:dyDescent="0.2">
      <c r="A1987">
        <v>6091</v>
      </c>
      <c r="B1987" t="s">
        <v>378</v>
      </c>
    </row>
    <row r="1988" spans="1:2" x14ac:dyDescent="0.2">
      <c r="A1988">
        <v>6088</v>
      </c>
      <c r="B1988" t="s">
        <v>378</v>
      </c>
    </row>
    <row r="1989" spans="1:2" x14ac:dyDescent="0.2">
      <c r="A1989">
        <v>6087</v>
      </c>
      <c r="B1989" t="s">
        <v>378</v>
      </c>
    </row>
    <row r="1990" spans="1:2" x14ac:dyDescent="0.2">
      <c r="A1990">
        <v>6085</v>
      </c>
      <c r="B1990" t="s">
        <v>378</v>
      </c>
    </row>
    <row r="1991" spans="1:2" x14ac:dyDescent="0.2">
      <c r="A1991">
        <v>6080</v>
      </c>
      <c r="B1991" t="s">
        <v>378</v>
      </c>
    </row>
    <row r="1992" spans="1:2" x14ac:dyDescent="0.2">
      <c r="A1992">
        <v>6073</v>
      </c>
      <c r="B1992" t="s">
        <v>378</v>
      </c>
    </row>
    <row r="1993" spans="1:2" x14ac:dyDescent="0.2">
      <c r="A1993">
        <v>6072</v>
      </c>
      <c r="B1993" t="s">
        <v>378</v>
      </c>
    </row>
    <row r="1994" spans="1:2" x14ac:dyDescent="0.2">
      <c r="A1994">
        <v>6068</v>
      </c>
      <c r="B1994" t="s">
        <v>378</v>
      </c>
    </row>
    <row r="1995" spans="1:2" x14ac:dyDescent="0.2">
      <c r="A1995">
        <v>6066</v>
      </c>
      <c r="B1995" t="s">
        <v>378</v>
      </c>
    </row>
    <row r="1996" spans="1:2" x14ac:dyDescent="0.2">
      <c r="A1996">
        <v>6056</v>
      </c>
      <c r="B1996" t="s">
        <v>378</v>
      </c>
    </row>
    <row r="1997" spans="1:2" x14ac:dyDescent="0.2">
      <c r="A1997">
        <v>6055</v>
      </c>
      <c r="B1997" t="s">
        <v>378</v>
      </c>
    </row>
    <row r="1998" spans="1:2" x14ac:dyDescent="0.2">
      <c r="A1998">
        <v>6050</v>
      </c>
      <c r="B1998" t="s">
        <v>378</v>
      </c>
    </row>
    <row r="1999" spans="1:2" x14ac:dyDescent="0.2">
      <c r="A1999">
        <v>6048</v>
      </c>
      <c r="B1999" t="s">
        <v>378</v>
      </c>
    </row>
    <row r="2000" spans="1:2" x14ac:dyDescent="0.2">
      <c r="A2000">
        <v>6043</v>
      </c>
      <c r="B2000" t="s">
        <v>378</v>
      </c>
    </row>
    <row r="2001" spans="1:2" x14ac:dyDescent="0.2">
      <c r="A2001">
        <v>6035</v>
      </c>
      <c r="B2001" t="s">
        <v>378</v>
      </c>
    </row>
    <row r="2002" spans="1:2" x14ac:dyDescent="0.2">
      <c r="A2002">
        <v>6034</v>
      </c>
      <c r="B2002" t="s">
        <v>378</v>
      </c>
    </row>
    <row r="2003" spans="1:2" x14ac:dyDescent="0.2">
      <c r="A2003">
        <v>6018</v>
      </c>
      <c r="B2003" t="s">
        <v>378</v>
      </c>
    </row>
    <row r="2004" spans="1:2" x14ac:dyDescent="0.2">
      <c r="A2004">
        <v>5998</v>
      </c>
      <c r="B2004" t="s">
        <v>378</v>
      </c>
    </row>
    <row r="2005" spans="1:2" x14ac:dyDescent="0.2">
      <c r="A2005">
        <v>5996</v>
      </c>
      <c r="B2005" t="s">
        <v>378</v>
      </c>
    </row>
    <row r="2006" spans="1:2" x14ac:dyDescent="0.2">
      <c r="A2006">
        <v>5991</v>
      </c>
      <c r="B2006" t="s">
        <v>378</v>
      </c>
    </row>
    <row r="2007" spans="1:2" x14ac:dyDescent="0.2">
      <c r="A2007">
        <v>5990</v>
      </c>
      <c r="B2007" t="s">
        <v>378</v>
      </c>
    </row>
    <row r="2008" spans="1:2" x14ac:dyDescent="0.2">
      <c r="A2008">
        <v>5989</v>
      </c>
      <c r="B2008" t="s">
        <v>378</v>
      </c>
    </row>
    <row r="2009" spans="1:2" x14ac:dyDescent="0.2">
      <c r="A2009">
        <v>5988</v>
      </c>
      <c r="B2009" t="s">
        <v>378</v>
      </c>
    </row>
    <row r="2010" spans="1:2" x14ac:dyDescent="0.2">
      <c r="A2010">
        <v>5986</v>
      </c>
      <c r="B2010" t="s">
        <v>378</v>
      </c>
    </row>
    <row r="2011" spans="1:2" x14ac:dyDescent="0.2">
      <c r="A2011">
        <v>5982</v>
      </c>
      <c r="B2011" t="s">
        <v>378</v>
      </c>
    </row>
    <row r="2012" spans="1:2" x14ac:dyDescent="0.2">
      <c r="A2012">
        <v>5978</v>
      </c>
      <c r="B2012" t="s">
        <v>378</v>
      </c>
    </row>
    <row r="2013" spans="1:2" x14ac:dyDescent="0.2">
      <c r="A2013">
        <v>5966</v>
      </c>
      <c r="B2013" t="s">
        <v>378</v>
      </c>
    </row>
    <row r="2014" spans="1:2" x14ac:dyDescent="0.2">
      <c r="A2014">
        <v>5961</v>
      </c>
      <c r="B2014" t="s">
        <v>378</v>
      </c>
    </row>
    <row r="2015" spans="1:2" x14ac:dyDescent="0.2">
      <c r="A2015">
        <v>5960</v>
      </c>
      <c r="B2015" t="s">
        <v>378</v>
      </c>
    </row>
    <row r="2016" spans="1:2" x14ac:dyDescent="0.2">
      <c r="A2016">
        <v>5953</v>
      </c>
      <c r="B2016" t="s">
        <v>378</v>
      </c>
    </row>
    <row r="2017" spans="1:2" x14ac:dyDescent="0.2">
      <c r="A2017">
        <v>5948</v>
      </c>
      <c r="B2017" t="s">
        <v>378</v>
      </c>
    </row>
    <row r="2018" spans="1:2" x14ac:dyDescent="0.2">
      <c r="A2018">
        <v>5934</v>
      </c>
      <c r="B2018" t="s">
        <v>378</v>
      </c>
    </row>
    <row r="2019" spans="1:2" x14ac:dyDescent="0.2">
      <c r="A2019">
        <v>5910</v>
      </c>
      <c r="B2019" t="s">
        <v>378</v>
      </c>
    </row>
    <row r="2020" spans="1:2" x14ac:dyDescent="0.2">
      <c r="A2020">
        <v>5908</v>
      </c>
      <c r="B2020" t="s">
        <v>378</v>
      </c>
    </row>
    <row r="2021" spans="1:2" x14ac:dyDescent="0.2">
      <c r="A2021">
        <v>5907</v>
      </c>
      <c r="B2021" t="s">
        <v>378</v>
      </c>
    </row>
    <row r="2022" spans="1:2" x14ac:dyDescent="0.2">
      <c r="A2022">
        <v>5887</v>
      </c>
      <c r="B2022" t="s">
        <v>378</v>
      </c>
    </row>
    <row r="2023" spans="1:2" x14ac:dyDescent="0.2">
      <c r="A2023">
        <v>5882</v>
      </c>
      <c r="B2023" t="s">
        <v>378</v>
      </c>
    </row>
    <row r="2024" spans="1:2" x14ac:dyDescent="0.2">
      <c r="A2024">
        <v>5874</v>
      </c>
      <c r="B2024" t="s">
        <v>378</v>
      </c>
    </row>
    <row r="2025" spans="1:2" x14ac:dyDescent="0.2">
      <c r="A2025">
        <v>5873</v>
      </c>
      <c r="B2025" t="s">
        <v>378</v>
      </c>
    </row>
    <row r="2026" spans="1:2" x14ac:dyDescent="0.2">
      <c r="A2026">
        <v>5872</v>
      </c>
      <c r="B2026" t="s">
        <v>378</v>
      </c>
    </row>
    <row r="2027" spans="1:2" x14ac:dyDescent="0.2">
      <c r="A2027">
        <v>5866</v>
      </c>
      <c r="B2027" t="s">
        <v>378</v>
      </c>
    </row>
    <row r="2028" spans="1:2" x14ac:dyDescent="0.2">
      <c r="A2028">
        <v>5856</v>
      </c>
      <c r="B2028" t="s">
        <v>378</v>
      </c>
    </row>
    <row r="2029" spans="1:2" x14ac:dyDescent="0.2">
      <c r="A2029">
        <v>5840</v>
      </c>
      <c r="B2029" t="s">
        <v>378</v>
      </c>
    </row>
    <row r="2030" spans="1:2" x14ac:dyDescent="0.2">
      <c r="A2030">
        <v>5836</v>
      </c>
      <c r="B2030" t="s">
        <v>378</v>
      </c>
    </row>
    <row r="2031" spans="1:2" x14ac:dyDescent="0.2">
      <c r="A2031">
        <v>5834</v>
      </c>
      <c r="B2031" t="s">
        <v>378</v>
      </c>
    </row>
    <row r="2032" spans="1:2" x14ac:dyDescent="0.2">
      <c r="A2032">
        <v>5826</v>
      </c>
      <c r="B2032" t="s">
        <v>378</v>
      </c>
    </row>
    <row r="2033" spans="1:2" x14ac:dyDescent="0.2">
      <c r="A2033">
        <v>5822</v>
      </c>
      <c r="B2033" t="s">
        <v>378</v>
      </c>
    </row>
    <row r="2034" spans="1:2" x14ac:dyDescent="0.2">
      <c r="A2034">
        <v>5821</v>
      </c>
      <c r="B2034" t="s">
        <v>378</v>
      </c>
    </row>
    <row r="2035" spans="1:2" x14ac:dyDescent="0.2">
      <c r="A2035">
        <v>5820</v>
      </c>
      <c r="B2035" t="s">
        <v>378</v>
      </c>
    </row>
    <row r="2036" spans="1:2" x14ac:dyDescent="0.2">
      <c r="A2036">
        <v>5818</v>
      </c>
      <c r="B2036" t="s">
        <v>378</v>
      </c>
    </row>
    <row r="2037" spans="1:2" x14ac:dyDescent="0.2">
      <c r="A2037">
        <v>5803</v>
      </c>
      <c r="B2037" t="s">
        <v>378</v>
      </c>
    </row>
    <row r="2038" spans="1:2" x14ac:dyDescent="0.2">
      <c r="A2038">
        <v>5797</v>
      </c>
      <c r="B2038" t="s">
        <v>378</v>
      </c>
    </row>
    <row r="2039" spans="1:2" x14ac:dyDescent="0.2">
      <c r="A2039">
        <v>5792</v>
      </c>
      <c r="B2039" t="s">
        <v>378</v>
      </c>
    </row>
    <row r="2040" spans="1:2" x14ac:dyDescent="0.2">
      <c r="A2040">
        <v>5791</v>
      </c>
      <c r="B2040" t="s">
        <v>378</v>
      </c>
    </row>
    <row r="2041" spans="1:2" x14ac:dyDescent="0.2">
      <c r="A2041">
        <v>5784</v>
      </c>
      <c r="B2041" t="s">
        <v>378</v>
      </c>
    </row>
    <row r="2042" spans="1:2" x14ac:dyDescent="0.2">
      <c r="A2042">
        <v>5770</v>
      </c>
      <c r="B2042" t="s">
        <v>378</v>
      </c>
    </row>
    <row r="2043" spans="1:2" x14ac:dyDescent="0.2">
      <c r="A2043">
        <v>5764</v>
      </c>
      <c r="B2043" t="s">
        <v>378</v>
      </c>
    </row>
    <row r="2044" spans="1:2" x14ac:dyDescent="0.2">
      <c r="A2044">
        <v>5756</v>
      </c>
      <c r="B2044" t="s">
        <v>378</v>
      </c>
    </row>
    <row r="2045" spans="1:2" x14ac:dyDescent="0.2">
      <c r="A2045">
        <v>5721</v>
      </c>
      <c r="B2045" t="s">
        <v>378</v>
      </c>
    </row>
    <row r="2046" spans="1:2" x14ac:dyDescent="0.2">
      <c r="A2046">
        <v>5700</v>
      </c>
      <c r="B2046" t="s">
        <v>378</v>
      </c>
    </row>
    <row r="2047" spans="1:2" x14ac:dyDescent="0.2">
      <c r="A2047">
        <v>5670</v>
      </c>
      <c r="B2047" t="s">
        <v>378</v>
      </c>
    </row>
    <row r="2048" spans="1:2" x14ac:dyDescent="0.2">
      <c r="A2048">
        <v>5668</v>
      </c>
      <c r="B2048" t="s">
        <v>378</v>
      </c>
    </row>
    <row r="2049" spans="1:2" x14ac:dyDescent="0.2">
      <c r="A2049">
        <v>5661</v>
      </c>
      <c r="B2049" t="s">
        <v>378</v>
      </c>
    </row>
    <row r="2050" spans="1:2" x14ac:dyDescent="0.2">
      <c r="A2050">
        <v>5637</v>
      </c>
      <c r="B2050" t="s">
        <v>378</v>
      </c>
    </row>
    <row r="2051" spans="1:2" x14ac:dyDescent="0.2">
      <c r="A2051">
        <v>5624</v>
      </c>
      <c r="B2051" t="s">
        <v>378</v>
      </c>
    </row>
    <row r="2052" spans="1:2" x14ac:dyDescent="0.2">
      <c r="A2052">
        <v>5491</v>
      </c>
      <c r="B2052" t="s">
        <v>378</v>
      </c>
    </row>
    <row r="2053" spans="1:2" x14ac:dyDescent="0.2">
      <c r="A2053">
        <v>5486</v>
      </c>
      <c r="B2053" t="s">
        <v>378</v>
      </c>
    </row>
    <row r="2054" spans="1:2" x14ac:dyDescent="0.2">
      <c r="A2054">
        <v>5458</v>
      </c>
      <c r="B2054" t="s">
        <v>378</v>
      </c>
    </row>
    <row r="2055" spans="1:2" x14ac:dyDescent="0.2">
      <c r="A2055">
        <v>5457</v>
      </c>
      <c r="B2055" t="s">
        <v>378</v>
      </c>
    </row>
    <row r="2056" spans="1:2" x14ac:dyDescent="0.2">
      <c r="A2056">
        <v>5446</v>
      </c>
      <c r="B2056" t="s">
        <v>378</v>
      </c>
    </row>
    <row r="2057" spans="1:2" x14ac:dyDescent="0.2">
      <c r="A2057">
        <v>5440</v>
      </c>
      <c r="B2057" t="s">
        <v>378</v>
      </c>
    </row>
    <row r="2058" spans="1:2" x14ac:dyDescent="0.2">
      <c r="A2058">
        <v>5361</v>
      </c>
      <c r="B2058" t="s">
        <v>378</v>
      </c>
    </row>
    <row r="2059" spans="1:2" x14ac:dyDescent="0.2">
      <c r="A2059">
        <v>5360</v>
      </c>
      <c r="B2059" t="s">
        <v>378</v>
      </c>
    </row>
    <row r="2060" spans="1:2" x14ac:dyDescent="0.2">
      <c r="A2060">
        <v>5319</v>
      </c>
      <c r="B2060" t="s">
        <v>378</v>
      </c>
    </row>
    <row r="2061" spans="1:2" x14ac:dyDescent="0.2">
      <c r="A2061">
        <v>5168</v>
      </c>
      <c r="B2061" t="s">
        <v>378</v>
      </c>
    </row>
    <row r="2062" spans="1:2" x14ac:dyDescent="0.2">
      <c r="A2062">
        <v>5162</v>
      </c>
      <c r="B2062" t="s">
        <v>378</v>
      </c>
    </row>
    <row r="2063" spans="1:2" x14ac:dyDescent="0.2">
      <c r="A2063">
        <v>5157</v>
      </c>
      <c r="B2063" t="s">
        <v>378</v>
      </c>
    </row>
    <row r="2064" spans="1:2" x14ac:dyDescent="0.2">
      <c r="A2064">
        <v>5142</v>
      </c>
      <c r="B2064" t="s">
        <v>378</v>
      </c>
    </row>
    <row r="2065" spans="1:2" x14ac:dyDescent="0.2">
      <c r="A2065">
        <v>5137</v>
      </c>
      <c r="B2065" t="s">
        <v>378</v>
      </c>
    </row>
    <row r="2066" spans="1:2" x14ac:dyDescent="0.2">
      <c r="A2066">
        <v>5112</v>
      </c>
      <c r="B2066" t="s">
        <v>378</v>
      </c>
    </row>
    <row r="2067" spans="1:2" x14ac:dyDescent="0.2">
      <c r="A2067">
        <v>5103</v>
      </c>
      <c r="B2067" t="s">
        <v>378</v>
      </c>
    </row>
    <row r="2068" spans="1:2" x14ac:dyDescent="0.2">
      <c r="A2068">
        <v>5094</v>
      </c>
      <c r="B2068" t="s">
        <v>378</v>
      </c>
    </row>
    <row r="2069" spans="1:2" x14ac:dyDescent="0.2">
      <c r="A2069">
        <v>5071</v>
      </c>
      <c r="B2069" t="s">
        <v>378</v>
      </c>
    </row>
    <row r="2070" spans="1:2" x14ac:dyDescent="0.2">
      <c r="A2070">
        <v>5065</v>
      </c>
      <c r="B2070" t="s">
        <v>378</v>
      </c>
    </row>
    <row r="2071" spans="1:2" x14ac:dyDescent="0.2">
      <c r="A2071">
        <v>5058</v>
      </c>
      <c r="B2071" t="s">
        <v>378</v>
      </c>
    </row>
    <row r="2072" spans="1:2" x14ac:dyDescent="0.2">
      <c r="A2072">
        <v>5053</v>
      </c>
      <c r="B2072" t="s">
        <v>378</v>
      </c>
    </row>
    <row r="2073" spans="1:2" x14ac:dyDescent="0.2">
      <c r="A2073">
        <v>5050</v>
      </c>
      <c r="B2073" t="s">
        <v>378</v>
      </c>
    </row>
    <row r="2074" spans="1:2" x14ac:dyDescent="0.2">
      <c r="A2074">
        <v>5042</v>
      </c>
      <c r="B2074" t="s">
        <v>378</v>
      </c>
    </row>
    <row r="2075" spans="1:2" x14ac:dyDescent="0.2">
      <c r="A2075">
        <v>5037</v>
      </c>
      <c r="B2075" t="s">
        <v>378</v>
      </c>
    </row>
    <row r="2076" spans="1:2" x14ac:dyDescent="0.2">
      <c r="A2076">
        <v>5020</v>
      </c>
      <c r="B2076" t="s">
        <v>378</v>
      </c>
    </row>
    <row r="2077" spans="1:2" x14ac:dyDescent="0.2">
      <c r="A2077">
        <v>5016</v>
      </c>
      <c r="B2077" t="s">
        <v>378</v>
      </c>
    </row>
    <row r="2078" spans="1:2" x14ac:dyDescent="0.2">
      <c r="A2078">
        <v>5013</v>
      </c>
      <c r="B2078" t="s">
        <v>378</v>
      </c>
    </row>
    <row r="2079" spans="1:2" x14ac:dyDescent="0.2">
      <c r="A2079">
        <v>5008</v>
      </c>
      <c r="B2079" t="s">
        <v>378</v>
      </c>
    </row>
    <row r="2080" spans="1:2" x14ac:dyDescent="0.2">
      <c r="A2080">
        <v>5004</v>
      </c>
      <c r="B2080" t="s">
        <v>378</v>
      </c>
    </row>
    <row r="2081" spans="1:2" x14ac:dyDescent="0.2">
      <c r="A2081">
        <v>5003</v>
      </c>
      <c r="B2081" t="s">
        <v>378</v>
      </c>
    </row>
    <row r="2082" spans="1:2" x14ac:dyDescent="0.2">
      <c r="A2082">
        <v>4992</v>
      </c>
      <c r="B2082" t="s">
        <v>378</v>
      </c>
    </row>
    <row r="2083" spans="1:2" x14ac:dyDescent="0.2">
      <c r="A2083">
        <v>4990</v>
      </c>
      <c r="B2083" t="s">
        <v>378</v>
      </c>
    </row>
    <row r="2084" spans="1:2" x14ac:dyDescent="0.2">
      <c r="A2084">
        <v>4984</v>
      </c>
      <c r="B2084" t="s">
        <v>378</v>
      </c>
    </row>
    <row r="2085" spans="1:2" x14ac:dyDescent="0.2">
      <c r="A2085">
        <v>4979</v>
      </c>
      <c r="B2085" t="s">
        <v>378</v>
      </c>
    </row>
    <row r="2086" spans="1:2" x14ac:dyDescent="0.2">
      <c r="A2086">
        <v>4978</v>
      </c>
      <c r="B2086" t="s">
        <v>378</v>
      </c>
    </row>
    <row r="2087" spans="1:2" x14ac:dyDescent="0.2">
      <c r="A2087">
        <v>4967</v>
      </c>
      <c r="B2087" t="s">
        <v>378</v>
      </c>
    </row>
    <row r="2088" spans="1:2" x14ac:dyDescent="0.2">
      <c r="A2088">
        <v>4964</v>
      </c>
      <c r="B2088" t="s">
        <v>378</v>
      </c>
    </row>
    <row r="2089" spans="1:2" x14ac:dyDescent="0.2">
      <c r="A2089">
        <v>4955</v>
      </c>
      <c r="B2089" t="s">
        <v>378</v>
      </c>
    </row>
    <row r="2090" spans="1:2" x14ac:dyDescent="0.2">
      <c r="A2090">
        <v>4929</v>
      </c>
      <c r="B2090" t="s">
        <v>378</v>
      </c>
    </row>
    <row r="2091" spans="1:2" x14ac:dyDescent="0.2">
      <c r="A2091">
        <v>4906</v>
      </c>
      <c r="B2091" t="s">
        <v>378</v>
      </c>
    </row>
    <row r="2092" spans="1:2" x14ac:dyDescent="0.2">
      <c r="A2092">
        <v>4905</v>
      </c>
      <c r="B2092" t="s">
        <v>378</v>
      </c>
    </row>
    <row r="2093" spans="1:2" x14ac:dyDescent="0.2">
      <c r="A2093">
        <v>4898</v>
      </c>
      <c r="B2093" t="s">
        <v>378</v>
      </c>
    </row>
    <row r="2094" spans="1:2" x14ac:dyDescent="0.2">
      <c r="A2094">
        <v>4892</v>
      </c>
      <c r="B2094" t="s">
        <v>378</v>
      </c>
    </row>
    <row r="2095" spans="1:2" x14ac:dyDescent="0.2">
      <c r="A2095">
        <v>4883</v>
      </c>
      <c r="B2095" t="s">
        <v>378</v>
      </c>
    </row>
    <row r="2096" spans="1:2" x14ac:dyDescent="0.2">
      <c r="A2096">
        <v>4880</v>
      </c>
      <c r="B2096" t="s">
        <v>378</v>
      </c>
    </row>
    <row r="2097" spans="1:2" x14ac:dyDescent="0.2">
      <c r="A2097">
        <v>4878</v>
      </c>
      <c r="B2097" t="s">
        <v>378</v>
      </c>
    </row>
    <row r="2098" spans="1:2" x14ac:dyDescent="0.2">
      <c r="A2098">
        <v>4875</v>
      </c>
      <c r="B2098" t="s">
        <v>378</v>
      </c>
    </row>
    <row r="2099" spans="1:2" x14ac:dyDescent="0.2">
      <c r="A2099">
        <v>4874</v>
      </c>
      <c r="B2099" t="s">
        <v>378</v>
      </c>
    </row>
    <row r="2100" spans="1:2" x14ac:dyDescent="0.2">
      <c r="A2100">
        <v>4867</v>
      </c>
      <c r="B2100" t="s">
        <v>378</v>
      </c>
    </row>
    <row r="2101" spans="1:2" x14ac:dyDescent="0.2">
      <c r="A2101">
        <v>4857</v>
      </c>
      <c r="B2101" t="s">
        <v>378</v>
      </c>
    </row>
    <row r="2102" spans="1:2" x14ac:dyDescent="0.2">
      <c r="A2102">
        <v>4854</v>
      </c>
      <c r="B2102" t="s">
        <v>378</v>
      </c>
    </row>
    <row r="2103" spans="1:2" x14ac:dyDescent="0.2">
      <c r="A2103">
        <v>4853</v>
      </c>
      <c r="B2103" t="s">
        <v>378</v>
      </c>
    </row>
    <row r="2104" spans="1:2" x14ac:dyDescent="0.2">
      <c r="A2104">
        <v>4849</v>
      </c>
      <c r="B2104" t="s">
        <v>378</v>
      </c>
    </row>
    <row r="2105" spans="1:2" x14ac:dyDescent="0.2">
      <c r="A2105">
        <v>4848</v>
      </c>
      <c r="B2105" t="s">
        <v>378</v>
      </c>
    </row>
    <row r="2106" spans="1:2" x14ac:dyDescent="0.2">
      <c r="A2106">
        <v>4835</v>
      </c>
      <c r="B2106" t="s">
        <v>378</v>
      </c>
    </row>
    <row r="2107" spans="1:2" x14ac:dyDescent="0.2">
      <c r="A2107">
        <v>4834</v>
      </c>
      <c r="B2107" t="s">
        <v>378</v>
      </c>
    </row>
    <row r="2108" spans="1:2" x14ac:dyDescent="0.2">
      <c r="A2108">
        <v>4831</v>
      </c>
      <c r="B2108" t="s">
        <v>378</v>
      </c>
    </row>
    <row r="2109" spans="1:2" x14ac:dyDescent="0.2">
      <c r="A2109">
        <v>4829</v>
      </c>
      <c r="B2109" t="s">
        <v>378</v>
      </c>
    </row>
    <row r="2110" spans="1:2" x14ac:dyDescent="0.2">
      <c r="A2110">
        <v>4825</v>
      </c>
      <c r="B2110" t="s">
        <v>378</v>
      </c>
    </row>
    <row r="2111" spans="1:2" x14ac:dyDescent="0.2">
      <c r="A2111">
        <v>4820</v>
      </c>
      <c r="B2111" t="s">
        <v>378</v>
      </c>
    </row>
    <row r="2112" spans="1:2" x14ac:dyDescent="0.2">
      <c r="A2112">
        <v>4818</v>
      </c>
      <c r="B2112" t="s">
        <v>378</v>
      </c>
    </row>
    <row r="2113" spans="1:2" x14ac:dyDescent="0.2">
      <c r="A2113">
        <v>4813</v>
      </c>
      <c r="B2113" t="s">
        <v>378</v>
      </c>
    </row>
    <row r="2114" spans="1:2" x14ac:dyDescent="0.2">
      <c r="A2114">
        <v>4808</v>
      </c>
      <c r="B2114" t="s">
        <v>378</v>
      </c>
    </row>
    <row r="2115" spans="1:2" x14ac:dyDescent="0.2">
      <c r="A2115">
        <v>4804</v>
      </c>
      <c r="B2115" t="s">
        <v>378</v>
      </c>
    </row>
    <row r="2116" spans="1:2" x14ac:dyDescent="0.2">
      <c r="A2116">
        <v>4802</v>
      </c>
      <c r="B2116" t="s">
        <v>378</v>
      </c>
    </row>
    <row r="2117" spans="1:2" x14ac:dyDescent="0.2">
      <c r="A2117">
        <v>4800</v>
      </c>
      <c r="B2117" t="s">
        <v>378</v>
      </c>
    </row>
    <row r="2118" spans="1:2" x14ac:dyDescent="0.2">
      <c r="A2118">
        <v>4799</v>
      </c>
      <c r="B2118" t="s">
        <v>378</v>
      </c>
    </row>
    <row r="2119" spans="1:2" x14ac:dyDescent="0.2">
      <c r="A2119">
        <v>4792</v>
      </c>
      <c r="B2119" t="s">
        <v>378</v>
      </c>
    </row>
    <row r="2120" spans="1:2" x14ac:dyDescent="0.2">
      <c r="A2120">
        <v>4784</v>
      </c>
      <c r="B2120" t="s">
        <v>378</v>
      </c>
    </row>
    <row r="2121" spans="1:2" x14ac:dyDescent="0.2">
      <c r="A2121">
        <v>4775</v>
      </c>
      <c r="B2121" t="s">
        <v>378</v>
      </c>
    </row>
    <row r="2122" spans="1:2" x14ac:dyDescent="0.2">
      <c r="A2122">
        <v>4763</v>
      </c>
      <c r="B2122" t="s">
        <v>378</v>
      </c>
    </row>
    <row r="2123" spans="1:2" x14ac:dyDescent="0.2">
      <c r="A2123">
        <v>4762</v>
      </c>
      <c r="B2123" t="s">
        <v>378</v>
      </c>
    </row>
    <row r="2124" spans="1:2" x14ac:dyDescent="0.2">
      <c r="A2124">
        <v>4759</v>
      </c>
      <c r="B2124" t="s">
        <v>378</v>
      </c>
    </row>
    <row r="2125" spans="1:2" x14ac:dyDescent="0.2">
      <c r="A2125">
        <v>4749</v>
      </c>
      <c r="B2125" t="s">
        <v>378</v>
      </c>
    </row>
    <row r="2126" spans="1:2" x14ac:dyDescent="0.2">
      <c r="A2126">
        <v>4748</v>
      </c>
      <c r="B2126" t="s">
        <v>378</v>
      </c>
    </row>
    <row r="2127" spans="1:2" x14ac:dyDescent="0.2">
      <c r="A2127">
        <v>4747</v>
      </c>
      <c r="B2127" t="s">
        <v>378</v>
      </c>
    </row>
    <row r="2128" spans="1:2" x14ac:dyDescent="0.2">
      <c r="A2128">
        <v>4746</v>
      </c>
      <c r="B2128" t="s">
        <v>378</v>
      </c>
    </row>
    <row r="2129" spans="1:2" x14ac:dyDescent="0.2">
      <c r="A2129">
        <v>4741</v>
      </c>
      <c r="B2129" t="s">
        <v>378</v>
      </c>
    </row>
    <row r="2130" spans="1:2" x14ac:dyDescent="0.2">
      <c r="A2130">
        <v>4732</v>
      </c>
      <c r="B2130" t="s">
        <v>378</v>
      </c>
    </row>
    <row r="2131" spans="1:2" x14ac:dyDescent="0.2">
      <c r="A2131">
        <v>4717</v>
      </c>
      <c r="B2131" t="s">
        <v>378</v>
      </c>
    </row>
    <row r="2132" spans="1:2" x14ac:dyDescent="0.2">
      <c r="A2132">
        <v>4707</v>
      </c>
      <c r="B2132" t="s">
        <v>378</v>
      </c>
    </row>
    <row r="2133" spans="1:2" x14ac:dyDescent="0.2">
      <c r="A2133">
        <v>4699</v>
      </c>
      <c r="B2133" t="s">
        <v>378</v>
      </c>
    </row>
    <row r="2134" spans="1:2" x14ac:dyDescent="0.2">
      <c r="A2134">
        <v>4696</v>
      </c>
      <c r="B2134" t="s">
        <v>378</v>
      </c>
    </row>
    <row r="2135" spans="1:2" x14ac:dyDescent="0.2">
      <c r="A2135">
        <v>4688</v>
      </c>
      <c r="B2135" t="s">
        <v>378</v>
      </c>
    </row>
    <row r="2136" spans="1:2" x14ac:dyDescent="0.2">
      <c r="A2136">
        <v>4683</v>
      </c>
      <c r="B2136" t="s">
        <v>378</v>
      </c>
    </row>
    <row r="2137" spans="1:2" x14ac:dyDescent="0.2">
      <c r="A2137">
        <v>4682</v>
      </c>
      <c r="B2137" t="s">
        <v>378</v>
      </c>
    </row>
    <row r="2138" spans="1:2" x14ac:dyDescent="0.2">
      <c r="A2138">
        <v>4681</v>
      </c>
      <c r="B2138" t="s">
        <v>378</v>
      </c>
    </row>
    <row r="2139" spans="1:2" x14ac:dyDescent="0.2">
      <c r="A2139">
        <v>4670</v>
      </c>
      <c r="B2139" t="s">
        <v>378</v>
      </c>
    </row>
    <row r="2140" spans="1:2" x14ac:dyDescent="0.2">
      <c r="A2140">
        <v>4668</v>
      </c>
      <c r="B2140" t="s">
        <v>378</v>
      </c>
    </row>
    <row r="2141" spans="1:2" x14ac:dyDescent="0.2">
      <c r="A2141">
        <v>4667</v>
      </c>
      <c r="B2141" t="s">
        <v>378</v>
      </c>
    </row>
    <row r="2142" spans="1:2" x14ac:dyDescent="0.2">
      <c r="A2142">
        <v>4666</v>
      </c>
      <c r="B2142" t="s">
        <v>378</v>
      </c>
    </row>
    <row r="2143" spans="1:2" x14ac:dyDescent="0.2">
      <c r="A2143">
        <v>4665</v>
      </c>
      <c r="B2143" t="s">
        <v>378</v>
      </c>
    </row>
    <row r="2144" spans="1:2" x14ac:dyDescent="0.2">
      <c r="A2144">
        <v>4659</v>
      </c>
      <c r="B2144" t="s">
        <v>378</v>
      </c>
    </row>
    <row r="2145" spans="1:2" x14ac:dyDescent="0.2">
      <c r="A2145">
        <v>4648</v>
      </c>
      <c r="B2145" t="s">
        <v>378</v>
      </c>
    </row>
    <row r="2146" spans="1:2" x14ac:dyDescent="0.2">
      <c r="A2146">
        <v>4633</v>
      </c>
      <c r="B2146" t="s">
        <v>378</v>
      </c>
    </row>
    <row r="2147" spans="1:2" x14ac:dyDescent="0.2">
      <c r="A2147">
        <v>4632</v>
      </c>
      <c r="B2147" t="s">
        <v>378</v>
      </c>
    </row>
    <row r="2148" spans="1:2" x14ac:dyDescent="0.2">
      <c r="A2148">
        <v>4628</v>
      </c>
      <c r="B2148" t="s">
        <v>378</v>
      </c>
    </row>
    <row r="2149" spans="1:2" x14ac:dyDescent="0.2">
      <c r="A2149">
        <v>4627</v>
      </c>
      <c r="B2149" t="s">
        <v>378</v>
      </c>
    </row>
    <row r="2150" spans="1:2" x14ac:dyDescent="0.2">
      <c r="A2150">
        <v>4623</v>
      </c>
      <c r="B2150" t="s">
        <v>378</v>
      </c>
    </row>
    <row r="2151" spans="1:2" x14ac:dyDescent="0.2">
      <c r="A2151">
        <v>4617</v>
      </c>
      <c r="B2151" t="s">
        <v>378</v>
      </c>
    </row>
    <row r="2152" spans="1:2" x14ac:dyDescent="0.2">
      <c r="A2152">
        <v>4616</v>
      </c>
      <c r="B2152" t="s">
        <v>378</v>
      </c>
    </row>
    <row r="2153" spans="1:2" x14ac:dyDescent="0.2">
      <c r="A2153">
        <v>4610</v>
      </c>
      <c r="B2153" t="s">
        <v>378</v>
      </c>
    </row>
    <row r="2154" spans="1:2" x14ac:dyDescent="0.2">
      <c r="A2154">
        <v>4605</v>
      </c>
      <c r="B2154" t="s">
        <v>378</v>
      </c>
    </row>
    <row r="2155" spans="1:2" x14ac:dyDescent="0.2">
      <c r="A2155">
        <v>4601</v>
      </c>
      <c r="B2155" t="s">
        <v>378</v>
      </c>
    </row>
    <row r="2156" spans="1:2" x14ac:dyDescent="0.2">
      <c r="A2156">
        <v>4593</v>
      </c>
      <c r="B2156" t="s">
        <v>378</v>
      </c>
    </row>
    <row r="2157" spans="1:2" x14ac:dyDescent="0.2">
      <c r="A2157">
        <v>4592</v>
      </c>
      <c r="B2157" t="s">
        <v>378</v>
      </c>
    </row>
    <row r="2158" spans="1:2" x14ac:dyDescent="0.2">
      <c r="A2158">
        <v>4576</v>
      </c>
      <c r="B2158" t="s">
        <v>378</v>
      </c>
    </row>
    <row r="2159" spans="1:2" x14ac:dyDescent="0.2">
      <c r="A2159">
        <v>4572</v>
      </c>
      <c r="B2159" t="s">
        <v>378</v>
      </c>
    </row>
    <row r="2160" spans="1:2" x14ac:dyDescent="0.2">
      <c r="A2160">
        <v>4562</v>
      </c>
      <c r="B2160" t="s">
        <v>378</v>
      </c>
    </row>
    <row r="2161" spans="1:2" x14ac:dyDescent="0.2">
      <c r="A2161">
        <v>4545</v>
      </c>
      <c r="B2161" t="s">
        <v>378</v>
      </c>
    </row>
    <row r="2162" spans="1:2" x14ac:dyDescent="0.2">
      <c r="A2162">
        <v>4527</v>
      </c>
      <c r="B2162" t="s">
        <v>378</v>
      </c>
    </row>
    <row r="2163" spans="1:2" x14ac:dyDescent="0.2">
      <c r="A2163">
        <v>4378</v>
      </c>
      <c r="B2163" t="s">
        <v>378</v>
      </c>
    </row>
    <row r="2164" spans="1:2" x14ac:dyDescent="0.2">
      <c r="A2164">
        <v>4369</v>
      </c>
      <c r="B2164" t="s">
        <v>378</v>
      </c>
    </row>
    <row r="2165" spans="1:2" x14ac:dyDescent="0.2">
      <c r="A2165">
        <v>4352</v>
      </c>
      <c r="B2165" t="s">
        <v>378</v>
      </c>
    </row>
    <row r="2166" spans="1:2" x14ac:dyDescent="0.2">
      <c r="A2166">
        <v>4345</v>
      </c>
      <c r="B2166" t="s">
        <v>378</v>
      </c>
    </row>
    <row r="2167" spans="1:2" x14ac:dyDescent="0.2">
      <c r="A2167">
        <v>4134</v>
      </c>
      <c r="B2167" t="s">
        <v>378</v>
      </c>
    </row>
    <row r="2168" spans="1:2" x14ac:dyDescent="0.2">
      <c r="A2168">
        <v>4124</v>
      </c>
      <c r="B2168" t="s">
        <v>378</v>
      </c>
    </row>
    <row r="2169" spans="1:2" x14ac:dyDescent="0.2">
      <c r="A2169">
        <v>4117</v>
      </c>
      <c r="B2169" t="s">
        <v>378</v>
      </c>
    </row>
    <row r="2170" spans="1:2" x14ac:dyDescent="0.2">
      <c r="A2170">
        <v>4113</v>
      </c>
      <c r="B2170" t="s">
        <v>378</v>
      </c>
    </row>
    <row r="2171" spans="1:2" x14ac:dyDescent="0.2">
      <c r="A2171">
        <v>4110</v>
      </c>
      <c r="B2171" t="s">
        <v>378</v>
      </c>
    </row>
    <row r="2172" spans="1:2" x14ac:dyDescent="0.2">
      <c r="A2172">
        <v>4098</v>
      </c>
      <c r="B2172" t="s">
        <v>378</v>
      </c>
    </row>
    <row r="2173" spans="1:2" x14ac:dyDescent="0.2">
      <c r="A2173">
        <v>4084</v>
      </c>
      <c r="B2173" t="s">
        <v>378</v>
      </c>
    </row>
    <row r="2174" spans="1:2" x14ac:dyDescent="0.2">
      <c r="A2174">
        <v>4081</v>
      </c>
      <c r="B2174" t="s">
        <v>378</v>
      </c>
    </row>
    <row r="2175" spans="1:2" x14ac:dyDescent="0.2">
      <c r="A2175">
        <v>4079</v>
      </c>
      <c r="B2175" t="s">
        <v>378</v>
      </c>
    </row>
    <row r="2176" spans="1:2" x14ac:dyDescent="0.2">
      <c r="A2176">
        <v>4065</v>
      </c>
      <c r="B2176" t="s">
        <v>378</v>
      </c>
    </row>
    <row r="2177" spans="1:2" x14ac:dyDescent="0.2">
      <c r="A2177">
        <v>4061</v>
      </c>
      <c r="B2177" t="s">
        <v>378</v>
      </c>
    </row>
    <row r="2178" spans="1:2" x14ac:dyDescent="0.2">
      <c r="A2178">
        <v>4051</v>
      </c>
      <c r="B2178" t="s">
        <v>378</v>
      </c>
    </row>
    <row r="2179" spans="1:2" x14ac:dyDescent="0.2">
      <c r="A2179">
        <v>4050</v>
      </c>
      <c r="B2179" t="s">
        <v>378</v>
      </c>
    </row>
    <row r="2180" spans="1:2" x14ac:dyDescent="0.2">
      <c r="A2180">
        <v>4049</v>
      </c>
      <c r="B2180" t="s">
        <v>378</v>
      </c>
    </row>
    <row r="2181" spans="1:2" x14ac:dyDescent="0.2">
      <c r="A2181">
        <v>4041</v>
      </c>
      <c r="B2181" t="s">
        <v>378</v>
      </c>
    </row>
    <row r="2182" spans="1:2" x14ac:dyDescent="0.2">
      <c r="A2182">
        <v>4036</v>
      </c>
      <c r="B2182" t="s">
        <v>378</v>
      </c>
    </row>
    <row r="2183" spans="1:2" x14ac:dyDescent="0.2">
      <c r="A2183">
        <v>4034</v>
      </c>
      <c r="B2183" t="s">
        <v>378</v>
      </c>
    </row>
    <row r="2184" spans="1:2" x14ac:dyDescent="0.2">
      <c r="A2184">
        <v>4029</v>
      </c>
      <c r="B2184" t="s">
        <v>378</v>
      </c>
    </row>
    <row r="2185" spans="1:2" x14ac:dyDescent="0.2">
      <c r="A2185">
        <v>4025</v>
      </c>
      <c r="B2185" t="s">
        <v>378</v>
      </c>
    </row>
    <row r="2186" spans="1:2" x14ac:dyDescent="0.2">
      <c r="A2186">
        <v>4009</v>
      </c>
      <c r="B2186" t="s">
        <v>378</v>
      </c>
    </row>
    <row r="2187" spans="1:2" x14ac:dyDescent="0.2">
      <c r="A2187">
        <v>4002</v>
      </c>
      <c r="B2187" t="s">
        <v>378</v>
      </c>
    </row>
    <row r="2188" spans="1:2" x14ac:dyDescent="0.2">
      <c r="A2188">
        <v>3999</v>
      </c>
      <c r="B2188" t="s">
        <v>378</v>
      </c>
    </row>
    <row r="2189" spans="1:2" x14ac:dyDescent="0.2">
      <c r="A2189">
        <v>3996</v>
      </c>
      <c r="B2189" t="s">
        <v>378</v>
      </c>
    </row>
    <row r="2190" spans="1:2" x14ac:dyDescent="0.2">
      <c r="A2190">
        <v>3995</v>
      </c>
      <c r="B2190" t="s">
        <v>378</v>
      </c>
    </row>
    <row r="2191" spans="1:2" x14ac:dyDescent="0.2">
      <c r="A2191">
        <v>3990</v>
      </c>
      <c r="B2191" t="s">
        <v>378</v>
      </c>
    </row>
    <row r="2192" spans="1:2" x14ac:dyDescent="0.2">
      <c r="A2192">
        <v>3983</v>
      </c>
      <c r="B2192" t="s">
        <v>378</v>
      </c>
    </row>
    <row r="2193" spans="1:2" x14ac:dyDescent="0.2">
      <c r="A2193">
        <v>3973</v>
      </c>
      <c r="B2193" t="s">
        <v>378</v>
      </c>
    </row>
    <row r="2194" spans="1:2" x14ac:dyDescent="0.2">
      <c r="A2194">
        <v>3958</v>
      </c>
      <c r="B2194" t="s">
        <v>378</v>
      </c>
    </row>
    <row r="2195" spans="1:2" x14ac:dyDescent="0.2">
      <c r="A2195">
        <v>3947</v>
      </c>
      <c r="B2195" t="s">
        <v>378</v>
      </c>
    </row>
    <row r="2196" spans="1:2" x14ac:dyDescent="0.2">
      <c r="A2196">
        <v>3944</v>
      </c>
      <c r="B2196" t="s">
        <v>378</v>
      </c>
    </row>
    <row r="2197" spans="1:2" x14ac:dyDescent="0.2">
      <c r="A2197">
        <v>3927</v>
      </c>
      <c r="B2197" t="s">
        <v>378</v>
      </c>
    </row>
    <row r="2198" spans="1:2" x14ac:dyDescent="0.2">
      <c r="A2198">
        <v>3906</v>
      </c>
      <c r="B2198" t="s">
        <v>378</v>
      </c>
    </row>
    <row r="2199" spans="1:2" x14ac:dyDescent="0.2">
      <c r="A2199">
        <v>3904</v>
      </c>
      <c r="B2199" t="s">
        <v>378</v>
      </c>
    </row>
    <row r="2200" spans="1:2" x14ac:dyDescent="0.2">
      <c r="A2200">
        <v>3900</v>
      </c>
      <c r="B2200" t="s">
        <v>378</v>
      </c>
    </row>
    <row r="2201" spans="1:2" x14ac:dyDescent="0.2">
      <c r="A2201">
        <v>3891</v>
      </c>
      <c r="B2201" t="s">
        <v>378</v>
      </c>
    </row>
    <row r="2202" spans="1:2" x14ac:dyDescent="0.2">
      <c r="A2202">
        <v>3883</v>
      </c>
      <c r="B2202" t="s">
        <v>378</v>
      </c>
    </row>
    <row r="2203" spans="1:2" x14ac:dyDescent="0.2">
      <c r="A2203">
        <v>3879</v>
      </c>
      <c r="B2203" t="s">
        <v>378</v>
      </c>
    </row>
    <row r="2204" spans="1:2" x14ac:dyDescent="0.2">
      <c r="A2204">
        <v>3878</v>
      </c>
      <c r="B2204" t="s">
        <v>378</v>
      </c>
    </row>
    <row r="2205" spans="1:2" x14ac:dyDescent="0.2">
      <c r="A2205">
        <v>3868</v>
      </c>
      <c r="B2205" t="s">
        <v>378</v>
      </c>
    </row>
    <row r="2206" spans="1:2" x14ac:dyDescent="0.2">
      <c r="A2206">
        <v>3858</v>
      </c>
      <c r="B2206" t="s">
        <v>378</v>
      </c>
    </row>
    <row r="2207" spans="1:2" x14ac:dyDescent="0.2">
      <c r="A2207">
        <v>3856</v>
      </c>
      <c r="B2207" t="s">
        <v>378</v>
      </c>
    </row>
    <row r="2208" spans="1:2" x14ac:dyDescent="0.2">
      <c r="A2208">
        <v>3852</v>
      </c>
      <c r="B2208" t="s">
        <v>378</v>
      </c>
    </row>
    <row r="2209" spans="1:2" x14ac:dyDescent="0.2">
      <c r="A2209">
        <v>3851</v>
      </c>
      <c r="B2209" t="s">
        <v>378</v>
      </c>
    </row>
    <row r="2210" spans="1:2" x14ac:dyDescent="0.2">
      <c r="A2210">
        <v>3846</v>
      </c>
      <c r="B2210" t="s">
        <v>378</v>
      </c>
    </row>
    <row r="2211" spans="1:2" x14ac:dyDescent="0.2">
      <c r="A2211">
        <v>3845</v>
      </c>
      <c r="B2211" t="s">
        <v>378</v>
      </c>
    </row>
    <row r="2212" spans="1:2" x14ac:dyDescent="0.2">
      <c r="A2212">
        <v>3832</v>
      </c>
      <c r="B2212" t="s">
        <v>378</v>
      </c>
    </row>
    <row r="2213" spans="1:2" x14ac:dyDescent="0.2">
      <c r="A2213">
        <v>3827</v>
      </c>
      <c r="B2213" t="s">
        <v>378</v>
      </c>
    </row>
    <row r="2214" spans="1:2" x14ac:dyDescent="0.2">
      <c r="A2214">
        <v>3815</v>
      </c>
      <c r="B2214" t="s">
        <v>378</v>
      </c>
    </row>
    <row r="2215" spans="1:2" x14ac:dyDescent="0.2">
      <c r="A2215">
        <v>3807</v>
      </c>
      <c r="B2215" t="s">
        <v>378</v>
      </c>
    </row>
    <row r="2216" spans="1:2" x14ac:dyDescent="0.2">
      <c r="A2216">
        <v>3793</v>
      </c>
      <c r="B2216" t="s">
        <v>378</v>
      </c>
    </row>
    <row r="2217" spans="1:2" x14ac:dyDescent="0.2">
      <c r="A2217">
        <v>3792</v>
      </c>
      <c r="B2217" t="s">
        <v>378</v>
      </c>
    </row>
    <row r="2218" spans="1:2" x14ac:dyDescent="0.2">
      <c r="A2218">
        <v>3765</v>
      </c>
      <c r="B2218" t="s">
        <v>378</v>
      </c>
    </row>
    <row r="2219" spans="1:2" x14ac:dyDescent="0.2">
      <c r="A2219">
        <v>3759</v>
      </c>
      <c r="B2219" t="s">
        <v>378</v>
      </c>
    </row>
    <row r="2220" spans="1:2" x14ac:dyDescent="0.2">
      <c r="A2220">
        <v>3753</v>
      </c>
      <c r="B2220" t="s">
        <v>378</v>
      </c>
    </row>
    <row r="2221" spans="1:2" x14ac:dyDescent="0.2">
      <c r="A2221">
        <v>3742</v>
      </c>
      <c r="B2221" t="s">
        <v>378</v>
      </c>
    </row>
    <row r="2222" spans="1:2" x14ac:dyDescent="0.2">
      <c r="A2222">
        <v>3738</v>
      </c>
      <c r="B2222" t="s">
        <v>378</v>
      </c>
    </row>
    <row r="2223" spans="1:2" x14ac:dyDescent="0.2">
      <c r="A2223">
        <v>3732</v>
      </c>
      <c r="B2223" t="s">
        <v>378</v>
      </c>
    </row>
    <row r="2224" spans="1:2" x14ac:dyDescent="0.2">
      <c r="A2224">
        <v>3730</v>
      </c>
      <c r="B2224" t="s">
        <v>378</v>
      </c>
    </row>
    <row r="2225" spans="1:2" x14ac:dyDescent="0.2">
      <c r="A2225">
        <v>3727</v>
      </c>
      <c r="B2225" t="s">
        <v>378</v>
      </c>
    </row>
    <row r="2226" spans="1:2" x14ac:dyDescent="0.2">
      <c r="A2226">
        <v>3726</v>
      </c>
      <c r="B2226" t="s">
        <v>378</v>
      </c>
    </row>
    <row r="2227" spans="1:2" x14ac:dyDescent="0.2">
      <c r="A2227">
        <v>3716</v>
      </c>
      <c r="B2227" t="s">
        <v>378</v>
      </c>
    </row>
    <row r="2228" spans="1:2" x14ac:dyDescent="0.2">
      <c r="A2228">
        <v>3715</v>
      </c>
      <c r="B2228" t="s">
        <v>378</v>
      </c>
    </row>
    <row r="2229" spans="1:2" x14ac:dyDescent="0.2">
      <c r="A2229">
        <v>3708</v>
      </c>
      <c r="B2229" t="s">
        <v>378</v>
      </c>
    </row>
    <row r="2230" spans="1:2" x14ac:dyDescent="0.2">
      <c r="A2230">
        <v>3706</v>
      </c>
      <c r="B2230" t="s">
        <v>378</v>
      </c>
    </row>
    <row r="2231" spans="1:2" x14ac:dyDescent="0.2">
      <c r="A2231">
        <v>3698</v>
      </c>
      <c r="B2231" t="s">
        <v>378</v>
      </c>
    </row>
    <row r="2232" spans="1:2" x14ac:dyDescent="0.2">
      <c r="A2232">
        <v>3693</v>
      </c>
      <c r="B2232" t="s">
        <v>378</v>
      </c>
    </row>
    <row r="2233" spans="1:2" x14ac:dyDescent="0.2">
      <c r="A2233">
        <v>3688</v>
      </c>
      <c r="B2233" t="s">
        <v>378</v>
      </c>
    </row>
    <row r="2234" spans="1:2" x14ac:dyDescent="0.2">
      <c r="A2234">
        <v>3682</v>
      </c>
      <c r="B2234" t="s">
        <v>378</v>
      </c>
    </row>
    <row r="2235" spans="1:2" x14ac:dyDescent="0.2">
      <c r="A2235">
        <v>3662</v>
      </c>
      <c r="B2235" t="s">
        <v>378</v>
      </c>
    </row>
    <row r="2236" spans="1:2" x14ac:dyDescent="0.2">
      <c r="A2236">
        <v>3652</v>
      </c>
      <c r="B2236" t="s">
        <v>378</v>
      </c>
    </row>
    <row r="2237" spans="1:2" x14ac:dyDescent="0.2">
      <c r="A2237">
        <v>3641</v>
      </c>
      <c r="B2237" t="s">
        <v>378</v>
      </c>
    </row>
    <row r="2238" spans="1:2" x14ac:dyDescent="0.2">
      <c r="A2238">
        <v>3638</v>
      </c>
      <c r="B2238" t="s">
        <v>378</v>
      </c>
    </row>
    <row r="2239" spans="1:2" x14ac:dyDescent="0.2">
      <c r="A2239">
        <v>3635</v>
      </c>
      <c r="B2239" t="s">
        <v>378</v>
      </c>
    </row>
    <row r="2240" spans="1:2" x14ac:dyDescent="0.2">
      <c r="A2240">
        <v>3613</v>
      </c>
      <c r="B2240" t="s">
        <v>378</v>
      </c>
    </row>
    <row r="2241" spans="1:2" x14ac:dyDescent="0.2">
      <c r="A2241">
        <v>3612</v>
      </c>
      <c r="B2241" t="s">
        <v>378</v>
      </c>
    </row>
    <row r="2242" spans="1:2" x14ac:dyDescent="0.2">
      <c r="A2242">
        <v>3582</v>
      </c>
      <c r="B2242" t="s">
        <v>378</v>
      </c>
    </row>
    <row r="2243" spans="1:2" x14ac:dyDescent="0.2">
      <c r="A2243">
        <v>3539</v>
      </c>
      <c r="B2243" t="s">
        <v>378</v>
      </c>
    </row>
    <row r="2244" spans="1:2" x14ac:dyDescent="0.2">
      <c r="A2244">
        <v>3492</v>
      </c>
      <c r="B2244" t="s">
        <v>378</v>
      </c>
    </row>
    <row r="2245" spans="1:2" x14ac:dyDescent="0.2">
      <c r="A2245">
        <v>3289</v>
      </c>
      <c r="B2245" t="s">
        <v>378</v>
      </c>
    </row>
    <row r="2246" spans="1:2" x14ac:dyDescent="0.2">
      <c r="A2246">
        <v>3262</v>
      </c>
      <c r="B2246" t="s">
        <v>378</v>
      </c>
    </row>
    <row r="2247" spans="1:2" x14ac:dyDescent="0.2">
      <c r="A2247">
        <v>3249</v>
      </c>
      <c r="B2247" t="s">
        <v>378</v>
      </c>
    </row>
    <row r="2248" spans="1:2" x14ac:dyDescent="0.2">
      <c r="A2248">
        <v>3239</v>
      </c>
      <c r="B2248" t="s">
        <v>378</v>
      </c>
    </row>
    <row r="2249" spans="1:2" x14ac:dyDescent="0.2">
      <c r="A2249">
        <v>3232</v>
      </c>
      <c r="B2249" t="s">
        <v>378</v>
      </c>
    </row>
    <row r="2250" spans="1:2" x14ac:dyDescent="0.2">
      <c r="A2250">
        <v>3226</v>
      </c>
      <c r="B2250" t="s">
        <v>378</v>
      </c>
    </row>
    <row r="2251" spans="1:2" x14ac:dyDescent="0.2">
      <c r="A2251">
        <v>3222</v>
      </c>
      <c r="B2251" t="s">
        <v>378</v>
      </c>
    </row>
    <row r="2252" spans="1:2" x14ac:dyDescent="0.2">
      <c r="A2252">
        <v>3218</v>
      </c>
      <c r="B2252" t="s">
        <v>378</v>
      </c>
    </row>
    <row r="2253" spans="1:2" x14ac:dyDescent="0.2">
      <c r="A2253">
        <v>3215</v>
      </c>
      <c r="B2253" t="s">
        <v>378</v>
      </c>
    </row>
    <row r="2254" spans="1:2" x14ac:dyDescent="0.2">
      <c r="A2254">
        <v>3203</v>
      </c>
      <c r="B2254" t="s">
        <v>378</v>
      </c>
    </row>
    <row r="2255" spans="1:2" x14ac:dyDescent="0.2">
      <c r="A2255">
        <v>3194</v>
      </c>
      <c r="B2255" t="s">
        <v>378</v>
      </c>
    </row>
    <row r="2256" spans="1:2" x14ac:dyDescent="0.2">
      <c r="A2256">
        <v>3187</v>
      </c>
      <c r="B2256" t="s">
        <v>378</v>
      </c>
    </row>
    <row r="2257" spans="1:2" x14ac:dyDescent="0.2">
      <c r="A2257">
        <v>3177</v>
      </c>
      <c r="B2257" t="s">
        <v>378</v>
      </c>
    </row>
    <row r="2258" spans="1:2" x14ac:dyDescent="0.2">
      <c r="A2258">
        <v>3166</v>
      </c>
      <c r="B2258" t="s">
        <v>378</v>
      </c>
    </row>
    <row r="2259" spans="1:2" x14ac:dyDescent="0.2">
      <c r="A2259">
        <v>3165</v>
      </c>
      <c r="B2259" t="s">
        <v>378</v>
      </c>
    </row>
    <row r="2260" spans="1:2" x14ac:dyDescent="0.2">
      <c r="A2260">
        <v>3164</v>
      </c>
      <c r="B2260" t="s">
        <v>378</v>
      </c>
    </row>
    <row r="2261" spans="1:2" x14ac:dyDescent="0.2">
      <c r="A2261">
        <v>3162</v>
      </c>
      <c r="B2261" t="s">
        <v>378</v>
      </c>
    </row>
    <row r="2262" spans="1:2" x14ac:dyDescent="0.2">
      <c r="A2262">
        <v>3150</v>
      </c>
      <c r="B2262" t="s">
        <v>378</v>
      </c>
    </row>
    <row r="2263" spans="1:2" x14ac:dyDescent="0.2">
      <c r="A2263">
        <v>3144</v>
      </c>
      <c r="B2263" t="s">
        <v>378</v>
      </c>
    </row>
    <row r="2264" spans="1:2" x14ac:dyDescent="0.2">
      <c r="A2264">
        <v>3140</v>
      </c>
      <c r="B2264" t="s">
        <v>378</v>
      </c>
    </row>
    <row r="2265" spans="1:2" x14ac:dyDescent="0.2">
      <c r="A2265">
        <v>3138</v>
      </c>
      <c r="B2265" t="s">
        <v>378</v>
      </c>
    </row>
    <row r="2266" spans="1:2" x14ac:dyDescent="0.2">
      <c r="A2266">
        <v>3134</v>
      </c>
      <c r="B2266" t="s">
        <v>378</v>
      </c>
    </row>
    <row r="2267" spans="1:2" x14ac:dyDescent="0.2">
      <c r="A2267">
        <v>3130</v>
      </c>
      <c r="B2267" t="s">
        <v>378</v>
      </c>
    </row>
    <row r="2268" spans="1:2" x14ac:dyDescent="0.2">
      <c r="A2268">
        <v>3114</v>
      </c>
      <c r="B2268" t="s">
        <v>378</v>
      </c>
    </row>
    <row r="2269" spans="1:2" x14ac:dyDescent="0.2">
      <c r="A2269">
        <v>3106</v>
      </c>
      <c r="B2269" t="s">
        <v>378</v>
      </c>
    </row>
    <row r="2270" spans="1:2" x14ac:dyDescent="0.2">
      <c r="A2270">
        <v>3105</v>
      </c>
      <c r="B2270" t="s">
        <v>378</v>
      </c>
    </row>
    <row r="2271" spans="1:2" x14ac:dyDescent="0.2">
      <c r="A2271">
        <v>3086</v>
      </c>
      <c r="B2271" t="s">
        <v>378</v>
      </c>
    </row>
    <row r="2272" spans="1:2" x14ac:dyDescent="0.2">
      <c r="A2272">
        <v>3083</v>
      </c>
      <c r="B2272" t="s">
        <v>378</v>
      </c>
    </row>
    <row r="2273" spans="1:2" x14ac:dyDescent="0.2">
      <c r="A2273">
        <v>3079</v>
      </c>
      <c r="B2273" t="s">
        <v>378</v>
      </c>
    </row>
    <row r="2274" spans="1:2" x14ac:dyDescent="0.2">
      <c r="A2274">
        <v>3076</v>
      </c>
      <c r="B2274" t="s">
        <v>378</v>
      </c>
    </row>
    <row r="2275" spans="1:2" x14ac:dyDescent="0.2">
      <c r="A2275">
        <v>3069</v>
      </c>
      <c r="B2275" t="s">
        <v>378</v>
      </c>
    </row>
    <row r="2276" spans="1:2" x14ac:dyDescent="0.2">
      <c r="A2276">
        <v>3063</v>
      </c>
      <c r="B2276" t="s">
        <v>378</v>
      </c>
    </row>
    <row r="2277" spans="1:2" x14ac:dyDescent="0.2">
      <c r="A2277">
        <v>3060</v>
      </c>
      <c r="B2277" t="s">
        <v>378</v>
      </c>
    </row>
    <row r="2278" spans="1:2" x14ac:dyDescent="0.2">
      <c r="A2278">
        <v>3056</v>
      </c>
      <c r="B2278" t="s">
        <v>378</v>
      </c>
    </row>
    <row r="2279" spans="1:2" x14ac:dyDescent="0.2">
      <c r="A2279">
        <v>3055</v>
      </c>
      <c r="B2279" t="s">
        <v>378</v>
      </c>
    </row>
    <row r="2280" spans="1:2" x14ac:dyDescent="0.2">
      <c r="A2280">
        <v>3053</v>
      </c>
      <c r="B2280" t="s">
        <v>378</v>
      </c>
    </row>
    <row r="2281" spans="1:2" x14ac:dyDescent="0.2">
      <c r="A2281">
        <v>3046</v>
      </c>
      <c r="B2281" t="s">
        <v>378</v>
      </c>
    </row>
    <row r="2282" spans="1:2" x14ac:dyDescent="0.2">
      <c r="A2282">
        <v>3044</v>
      </c>
      <c r="B2282" t="s">
        <v>378</v>
      </c>
    </row>
    <row r="2283" spans="1:2" x14ac:dyDescent="0.2">
      <c r="A2283">
        <v>3013</v>
      </c>
      <c r="B2283" t="s">
        <v>378</v>
      </c>
    </row>
    <row r="2284" spans="1:2" x14ac:dyDescent="0.2">
      <c r="A2284">
        <v>3011</v>
      </c>
      <c r="B2284" t="s">
        <v>378</v>
      </c>
    </row>
    <row r="2285" spans="1:2" x14ac:dyDescent="0.2">
      <c r="A2285">
        <v>3010</v>
      </c>
      <c r="B2285" t="s">
        <v>378</v>
      </c>
    </row>
    <row r="2286" spans="1:2" x14ac:dyDescent="0.2">
      <c r="A2286">
        <v>2994</v>
      </c>
      <c r="B2286" t="s">
        <v>378</v>
      </c>
    </row>
    <row r="2287" spans="1:2" x14ac:dyDescent="0.2">
      <c r="A2287">
        <v>2989</v>
      </c>
      <c r="B2287" t="s">
        <v>378</v>
      </c>
    </row>
    <row r="2288" spans="1:2" x14ac:dyDescent="0.2">
      <c r="A2288">
        <v>2984</v>
      </c>
      <c r="B2288" t="s">
        <v>378</v>
      </c>
    </row>
    <row r="2289" spans="1:2" x14ac:dyDescent="0.2">
      <c r="A2289">
        <v>2976</v>
      </c>
      <c r="B2289" t="s">
        <v>378</v>
      </c>
    </row>
    <row r="2290" spans="1:2" x14ac:dyDescent="0.2">
      <c r="A2290">
        <v>2975</v>
      </c>
      <c r="B2290" t="s">
        <v>378</v>
      </c>
    </row>
    <row r="2291" spans="1:2" x14ac:dyDescent="0.2">
      <c r="A2291">
        <v>2974</v>
      </c>
      <c r="B2291" t="s">
        <v>378</v>
      </c>
    </row>
    <row r="2292" spans="1:2" x14ac:dyDescent="0.2">
      <c r="A2292">
        <v>2973</v>
      </c>
      <c r="B2292" t="s">
        <v>378</v>
      </c>
    </row>
    <row r="2293" spans="1:2" x14ac:dyDescent="0.2">
      <c r="A2293">
        <v>2951</v>
      </c>
      <c r="B2293" t="s">
        <v>378</v>
      </c>
    </row>
    <row r="2294" spans="1:2" x14ac:dyDescent="0.2">
      <c r="A2294">
        <v>2950</v>
      </c>
      <c r="B2294" t="s">
        <v>378</v>
      </c>
    </row>
    <row r="2295" spans="1:2" x14ac:dyDescent="0.2">
      <c r="A2295">
        <v>2933</v>
      </c>
      <c r="B2295" t="s">
        <v>378</v>
      </c>
    </row>
    <row r="2296" spans="1:2" x14ac:dyDescent="0.2">
      <c r="A2296">
        <v>2932</v>
      </c>
      <c r="B2296" t="s">
        <v>378</v>
      </c>
    </row>
    <row r="2297" spans="1:2" x14ac:dyDescent="0.2">
      <c r="A2297">
        <v>2874</v>
      </c>
      <c r="B2297" t="s">
        <v>378</v>
      </c>
    </row>
    <row r="2298" spans="1:2" x14ac:dyDescent="0.2">
      <c r="A2298">
        <v>2872</v>
      </c>
      <c r="B2298" t="s">
        <v>378</v>
      </c>
    </row>
    <row r="2299" spans="1:2" x14ac:dyDescent="0.2">
      <c r="A2299">
        <v>2868</v>
      </c>
      <c r="B2299" t="s">
        <v>378</v>
      </c>
    </row>
    <row r="2300" spans="1:2" x14ac:dyDescent="0.2">
      <c r="A2300">
        <v>2852</v>
      </c>
      <c r="B2300" t="s">
        <v>378</v>
      </c>
    </row>
    <row r="2301" spans="1:2" x14ac:dyDescent="0.2">
      <c r="A2301">
        <v>2830</v>
      </c>
      <c r="B2301" t="s">
        <v>378</v>
      </c>
    </row>
    <row r="2302" spans="1:2" x14ac:dyDescent="0.2">
      <c r="A2302">
        <v>2815</v>
      </c>
      <c r="B2302" t="s">
        <v>378</v>
      </c>
    </row>
    <row r="2303" spans="1:2" x14ac:dyDescent="0.2">
      <c r="A2303">
        <v>2797</v>
      </c>
      <c r="B2303" t="s">
        <v>378</v>
      </c>
    </row>
    <row r="2304" spans="1:2" x14ac:dyDescent="0.2">
      <c r="A2304">
        <v>2717</v>
      </c>
      <c r="B2304" t="s">
        <v>378</v>
      </c>
    </row>
    <row r="2305" spans="1:2" x14ac:dyDescent="0.2">
      <c r="A2305">
        <v>2688</v>
      </c>
      <c r="B2305" t="s">
        <v>378</v>
      </c>
    </row>
    <row r="2306" spans="1:2" x14ac:dyDescent="0.2">
      <c r="A2306">
        <v>2581</v>
      </c>
      <c r="B2306" t="s">
        <v>378</v>
      </c>
    </row>
    <row r="2307" spans="1:2" x14ac:dyDescent="0.2">
      <c r="A2307">
        <v>2554</v>
      </c>
      <c r="B2307" t="s">
        <v>378</v>
      </c>
    </row>
    <row r="2308" spans="1:2" x14ac:dyDescent="0.2">
      <c r="A2308">
        <v>2553</v>
      </c>
      <c r="B2308" t="s">
        <v>378</v>
      </c>
    </row>
    <row r="2309" spans="1:2" x14ac:dyDescent="0.2">
      <c r="A2309">
        <v>2541</v>
      </c>
      <c r="B2309" t="s">
        <v>378</v>
      </c>
    </row>
    <row r="2310" spans="1:2" x14ac:dyDescent="0.2">
      <c r="A2310">
        <v>2499</v>
      </c>
      <c r="B2310" t="s">
        <v>378</v>
      </c>
    </row>
    <row r="2311" spans="1:2" x14ac:dyDescent="0.2">
      <c r="A2311">
        <v>2486</v>
      </c>
      <c r="B2311" t="s">
        <v>378</v>
      </c>
    </row>
    <row r="2312" spans="1:2" x14ac:dyDescent="0.2">
      <c r="A2312">
        <v>2465</v>
      </c>
      <c r="B2312" t="s">
        <v>378</v>
      </c>
    </row>
    <row r="2313" spans="1:2" x14ac:dyDescent="0.2">
      <c r="A2313">
        <v>2459</v>
      </c>
      <c r="B2313" t="s">
        <v>378</v>
      </c>
    </row>
    <row r="2314" spans="1:2" x14ac:dyDescent="0.2">
      <c r="A2314">
        <v>2458</v>
      </c>
      <c r="B2314" t="s">
        <v>378</v>
      </c>
    </row>
    <row r="2315" spans="1:2" x14ac:dyDescent="0.2">
      <c r="A2315">
        <v>2450</v>
      </c>
      <c r="B2315" t="s">
        <v>378</v>
      </c>
    </row>
    <row r="2316" spans="1:2" x14ac:dyDescent="0.2">
      <c r="A2316">
        <v>2447</v>
      </c>
      <c r="B2316" t="s">
        <v>378</v>
      </c>
    </row>
    <row r="2317" spans="1:2" x14ac:dyDescent="0.2">
      <c r="A2317">
        <v>2442</v>
      </c>
      <c r="B2317" t="s">
        <v>378</v>
      </c>
    </row>
    <row r="2318" spans="1:2" x14ac:dyDescent="0.2">
      <c r="A2318">
        <v>2425</v>
      </c>
      <c r="B2318" t="s">
        <v>378</v>
      </c>
    </row>
    <row r="2319" spans="1:2" x14ac:dyDescent="0.2">
      <c r="A2319">
        <v>2418</v>
      </c>
      <c r="B2319" t="s">
        <v>378</v>
      </c>
    </row>
    <row r="2320" spans="1:2" x14ac:dyDescent="0.2">
      <c r="A2320">
        <v>2376</v>
      </c>
      <c r="B2320" t="s">
        <v>378</v>
      </c>
    </row>
    <row r="2321" spans="1:2" x14ac:dyDescent="0.2">
      <c r="A2321">
        <v>2369</v>
      </c>
      <c r="B2321" t="s">
        <v>378</v>
      </c>
    </row>
    <row r="2322" spans="1:2" x14ac:dyDescent="0.2">
      <c r="A2322">
        <v>2367</v>
      </c>
      <c r="B2322" t="s">
        <v>378</v>
      </c>
    </row>
    <row r="2323" spans="1:2" x14ac:dyDescent="0.2">
      <c r="A2323">
        <v>2366</v>
      </c>
      <c r="B2323" t="s">
        <v>378</v>
      </c>
    </row>
    <row r="2324" spans="1:2" x14ac:dyDescent="0.2">
      <c r="A2324">
        <v>2352</v>
      </c>
      <c r="B2324" t="s">
        <v>378</v>
      </c>
    </row>
    <row r="2325" spans="1:2" x14ac:dyDescent="0.2">
      <c r="A2325">
        <v>2351</v>
      </c>
      <c r="B2325" t="s">
        <v>378</v>
      </c>
    </row>
    <row r="2326" spans="1:2" x14ac:dyDescent="0.2">
      <c r="A2326">
        <v>2343</v>
      </c>
      <c r="B2326" t="s">
        <v>378</v>
      </c>
    </row>
    <row r="2327" spans="1:2" x14ac:dyDescent="0.2">
      <c r="A2327">
        <v>2326</v>
      </c>
      <c r="B2327" t="s">
        <v>378</v>
      </c>
    </row>
    <row r="2328" spans="1:2" x14ac:dyDescent="0.2">
      <c r="A2328">
        <v>2321</v>
      </c>
      <c r="B2328" t="s">
        <v>378</v>
      </c>
    </row>
    <row r="2329" spans="1:2" x14ac:dyDescent="0.2">
      <c r="A2329">
        <v>2318</v>
      </c>
      <c r="B2329" t="s">
        <v>378</v>
      </c>
    </row>
    <row r="2330" spans="1:2" x14ac:dyDescent="0.2">
      <c r="A2330">
        <v>2294</v>
      </c>
      <c r="B2330" t="s">
        <v>378</v>
      </c>
    </row>
    <row r="2331" spans="1:2" x14ac:dyDescent="0.2">
      <c r="A2331">
        <v>2291</v>
      </c>
      <c r="B2331" t="s">
        <v>378</v>
      </c>
    </row>
    <row r="2332" spans="1:2" x14ac:dyDescent="0.2">
      <c r="A2332">
        <v>2288</v>
      </c>
      <c r="B2332" t="s">
        <v>378</v>
      </c>
    </row>
    <row r="2333" spans="1:2" x14ac:dyDescent="0.2">
      <c r="A2333">
        <v>2287</v>
      </c>
      <c r="B2333" t="s">
        <v>378</v>
      </c>
    </row>
    <row r="2334" spans="1:2" x14ac:dyDescent="0.2">
      <c r="A2334">
        <v>2271</v>
      </c>
      <c r="B2334" t="s">
        <v>378</v>
      </c>
    </row>
    <row r="2335" spans="1:2" x14ac:dyDescent="0.2">
      <c r="A2335">
        <v>2268</v>
      </c>
      <c r="B2335" t="s">
        <v>378</v>
      </c>
    </row>
    <row r="2336" spans="1:2" x14ac:dyDescent="0.2">
      <c r="A2336">
        <v>2267</v>
      </c>
      <c r="B2336" t="s">
        <v>378</v>
      </c>
    </row>
    <row r="2337" spans="1:2" x14ac:dyDescent="0.2">
      <c r="A2337">
        <v>2262</v>
      </c>
      <c r="B2337" t="s">
        <v>378</v>
      </c>
    </row>
    <row r="2338" spans="1:2" x14ac:dyDescent="0.2">
      <c r="A2338">
        <v>2252</v>
      </c>
      <c r="B2338" t="s">
        <v>378</v>
      </c>
    </row>
    <row r="2339" spans="1:2" x14ac:dyDescent="0.2">
      <c r="A2339">
        <v>2251</v>
      </c>
      <c r="B2339" t="s">
        <v>378</v>
      </c>
    </row>
    <row r="2340" spans="1:2" x14ac:dyDescent="0.2">
      <c r="A2340">
        <v>2250</v>
      </c>
      <c r="B2340" t="s">
        <v>378</v>
      </c>
    </row>
    <row r="2341" spans="1:2" x14ac:dyDescent="0.2">
      <c r="A2341">
        <v>2247</v>
      </c>
      <c r="B2341" t="s">
        <v>378</v>
      </c>
    </row>
    <row r="2342" spans="1:2" x14ac:dyDescent="0.2">
      <c r="A2342">
        <v>2228</v>
      </c>
      <c r="B2342" t="s">
        <v>378</v>
      </c>
    </row>
    <row r="2343" spans="1:2" x14ac:dyDescent="0.2">
      <c r="A2343">
        <v>2209</v>
      </c>
      <c r="B2343" t="s">
        <v>378</v>
      </c>
    </row>
    <row r="2344" spans="1:2" x14ac:dyDescent="0.2">
      <c r="A2344">
        <v>2206</v>
      </c>
      <c r="B2344" t="s">
        <v>378</v>
      </c>
    </row>
    <row r="2345" spans="1:2" x14ac:dyDescent="0.2">
      <c r="A2345">
        <v>2205</v>
      </c>
      <c r="B2345" t="s">
        <v>378</v>
      </c>
    </row>
    <row r="2346" spans="1:2" x14ac:dyDescent="0.2">
      <c r="A2346">
        <v>2203</v>
      </c>
      <c r="B2346" t="s">
        <v>378</v>
      </c>
    </row>
    <row r="2347" spans="1:2" x14ac:dyDescent="0.2">
      <c r="A2347">
        <v>2200</v>
      </c>
      <c r="B2347" t="s">
        <v>378</v>
      </c>
    </row>
    <row r="2348" spans="1:2" x14ac:dyDescent="0.2">
      <c r="A2348">
        <v>1741</v>
      </c>
      <c r="B2348" t="s">
        <v>378</v>
      </c>
    </row>
    <row r="2349" spans="1:2" x14ac:dyDescent="0.2">
      <c r="A2349">
        <v>1678</v>
      </c>
      <c r="B2349" t="s">
        <v>378</v>
      </c>
    </row>
    <row r="2350" spans="1:2" x14ac:dyDescent="0.2">
      <c r="A2350">
        <v>1674</v>
      </c>
      <c r="B2350" t="s">
        <v>378</v>
      </c>
    </row>
    <row r="2351" spans="1:2" x14ac:dyDescent="0.2">
      <c r="A2351">
        <v>1650</v>
      </c>
      <c r="B2351" t="s">
        <v>378</v>
      </c>
    </row>
    <row r="2352" spans="1:2" x14ac:dyDescent="0.2">
      <c r="A2352">
        <v>1640</v>
      </c>
      <c r="B2352" t="s">
        <v>378</v>
      </c>
    </row>
    <row r="2353" spans="1:2" x14ac:dyDescent="0.2">
      <c r="A2353">
        <v>1622</v>
      </c>
      <c r="B2353" t="s">
        <v>378</v>
      </c>
    </row>
    <row r="2354" spans="1:2" x14ac:dyDescent="0.2">
      <c r="A2354">
        <v>1589</v>
      </c>
      <c r="B2354" t="s">
        <v>378</v>
      </c>
    </row>
    <row r="2355" spans="1:2" x14ac:dyDescent="0.2">
      <c r="A2355">
        <v>1529</v>
      </c>
      <c r="B2355" t="s">
        <v>378</v>
      </c>
    </row>
    <row r="2356" spans="1:2" x14ac:dyDescent="0.2">
      <c r="A2356">
        <v>1527</v>
      </c>
      <c r="B2356" t="s">
        <v>378</v>
      </c>
    </row>
    <row r="2357" spans="1:2" x14ac:dyDescent="0.2">
      <c r="A2357">
        <v>1526</v>
      </c>
      <c r="B2357" t="s">
        <v>378</v>
      </c>
    </row>
    <row r="2358" spans="1:2" x14ac:dyDescent="0.2">
      <c r="A2358">
        <v>1490</v>
      </c>
      <c r="B2358" t="s">
        <v>378</v>
      </c>
    </row>
    <row r="2359" spans="1:2" x14ac:dyDescent="0.2">
      <c r="A2359">
        <v>912</v>
      </c>
      <c r="B2359" t="s">
        <v>378</v>
      </c>
    </row>
    <row r="2360" spans="1:2" x14ac:dyDescent="0.2">
      <c r="A2360">
        <v>14257</v>
      </c>
      <c r="B2360" t="s">
        <v>378</v>
      </c>
    </row>
    <row r="2361" spans="1:2" x14ac:dyDescent="0.2">
      <c r="A2361">
        <v>4023</v>
      </c>
      <c r="B2361" t="s">
        <v>378</v>
      </c>
    </row>
    <row r="2362" spans="1:2" x14ac:dyDescent="0.2">
      <c r="A2362">
        <v>9769</v>
      </c>
      <c r="B2362" t="s">
        <v>378</v>
      </c>
    </row>
    <row r="2363" spans="1:2" x14ac:dyDescent="0.2">
      <c r="A2363">
        <v>14341</v>
      </c>
      <c r="B2363" t="s">
        <v>378</v>
      </c>
    </row>
    <row r="2364" spans="1:2" x14ac:dyDescent="0.2">
      <c r="A2364">
        <v>14675</v>
      </c>
      <c r="B2364" t="s">
        <v>378</v>
      </c>
    </row>
    <row r="2365" spans="1:2" x14ac:dyDescent="0.2">
      <c r="A2365">
        <v>14709</v>
      </c>
      <c r="B2365" t="s">
        <v>378</v>
      </c>
    </row>
    <row r="2366" spans="1:2" x14ac:dyDescent="0.2">
      <c r="A2366">
        <v>14707</v>
      </c>
      <c r="B2366" t="s">
        <v>378</v>
      </c>
    </row>
    <row r="2367" spans="1:2" x14ac:dyDescent="0.2">
      <c r="A2367">
        <v>14620</v>
      </c>
      <c r="B2367" t="s">
        <v>378</v>
      </c>
    </row>
    <row r="2368" spans="1:2" x14ac:dyDescent="0.2">
      <c r="A2368">
        <v>14698</v>
      </c>
      <c r="B2368" t="s">
        <v>378</v>
      </c>
    </row>
    <row r="2369" spans="1:2" x14ac:dyDescent="0.2">
      <c r="A2369">
        <v>14598</v>
      </c>
      <c r="B2369" t="s">
        <v>378</v>
      </c>
    </row>
    <row r="2370" spans="1:2" x14ac:dyDescent="0.2">
      <c r="A2370">
        <v>14669</v>
      </c>
      <c r="B2370" t="s">
        <v>378</v>
      </c>
    </row>
    <row r="2371" spans="1:2" x14ac:dyDescent="0.2">
      <c r="A2371">
        <v>14660</v>
      </c>
      <c r="B2371" t="s">
        <v>378</v>
      </c>
    </row>
    <row r="2372" spans="1:2" x14ac:dyDescent="0.2">
      <c r="A2372">
        <v>14670</v>
      </c>
      <c r="B2372" t="s">
        <v>378</v>
      </c>
    </row>
    <row r="2373" spans="1:2" x14ac:dyDescent="0.2">
      <c r="A2373">
        <v>14708</v>
      </c>
      <c r="B2373" t="s">
        <v>378</v>
      </c>
    </row>
    <row r="2374" spans="1:2" x14ac:dyDescent="0.2">
      <c r="A2374">
        <v>14627</v>
      </c>
      <c r="B2374" t="s">
        <v>378</v>
      </c>
    </row>
    <row r="2375" spans="1:2" x14ac:dyDescent="0.2">
      <c r="A2375">
        <v>14629</v>
      </c>
      <c r="B2375" t="s">
        <v>378</v>
      </c>
    </row>
    <row r="2376" spans="1:2" x14ac:dyDescent="0.2">
      <c r="A2376">
        <v>14672</v>
      </c>
      <c r="B2376" t="s">
        <v>378</v>
      </c>
    </row>
    <row r="2377" spans="1:2" x14ac:dyDescent="0.2">
      <c r="A2377">
        <v>14673</v>
      </c>
      <c r="B2377" t="s">
        <v>378</v>
      </c>
    </row>
    <row r="2378" spans="1:2" x14ac:dyDescent="0.2">
      <c r="A2378">
        <v>14696</v>
      </c>
      <c r="B2378" t="s">
        <v>378</v>
      </c>
    </row>
    <row r="2379" spans="1:2" x14ac:dyDescent="0.2">
      <c r="A2379">
        <v>14595</v>
      </c>
      <c r="B2379" t="s">
        <v>378</v>
      </c>
    </row>
    <row r="2380" spans="1:2" x14ac:dyDescent="0.2">
      <c r="A2380">
        <v>14613</v>
      </c>
      <c r="B2380" t="s">
        <v>378</v>
      </c>
    </row>
    <row r="2381" spans="1:2" x14ac:dyDescent="0.2">
      <c r="A2381">
        <v>14614</v>
      </c>
      <c r="B2381" t="s">
        <v>378</v>
      </c>
    </row>
    <row r="2382" spans="1:2" x14ac:dyDescent="0.2">
      <c r="A2382">
        <v>14619</v>
      </c>
      <c r="B2382" t="s">
        <v>378</v>
      </c>
    </row>
    <row r="2383" spans="1:2" x14ac:dyDescent="0.2">
      <c r="A2383">
        <v>14699</v>
      </c>
      <c r="B2383" t="s">
        <v>378</v>
      </c>
    </row>
    <row r="2384" spans="1:2" x14ac:dyDescent="0.2">
      <c r="A2384">
        <v>14678</v>
      </c>
      <c r="B2384" t="s">
        <v>378</v>
      </c>
    </row>
    <row r="2385" spans="1:2" x14ac:dyDescent="0.2">
      <c r="A2385">
        <v>14683</v>
      </c>
      <c r="B2385" t="s">
        <v>378</v>
      </c>
    </row>
    <row r="2386" spans="1:2" x14ac:dyDescent="0.2">
      <c r="A2386">
        <v>14691</v>
      </c>
      <c r="B2386" t="s">
        <v>378</v>
      </c>
    </row>
    <row r="2387" spans="1:2" x14ac:dyDescent="0.2">
      <c r="A2387">
        <v>14507</v>
      </c>
      <c r="B2387" t="s">
        <v>378</v>
      </c>
    </row>
    <row r="2388" spans="1:2" x14ac:dyDescent="0.2">
      <c r="A2388">
        <v>14493</v>
      </c>
      <c r="B2388" t="s">
        <v>378</v>
      </c>
    </row>
    <row r="2389" spans="1:2" x14ac:dyDescent="0.2">
      <c r="A2389">
        <v>14492</v>
      </c>
      <c r="B2389" t="s">
        <v>378</v>
      </c>
    </row>
    <row r="2390" spans="1:2" x14ac:dyDescent="0.2">
      <c r="A2390">
        <v>14490</v>
      </c>
      <c r="B2390" t="s">
        <v>378</v>
      </c>
    </row>
    <row r="2391" spans="1:2" x14ac:dyDescent="0.2">
      <c r="A2391">
        <v>14489</v>
      </c>
      <c r="B2391" t="s">
        <v>378</v>
      </c>
    </row>
    <row r="2392" spans="1:2" x14ac:dyDescent="0.2">
      <c r="A2392">
        <v>14488</v>
      </c>
      <c r="B2392" t="s">
        <v>378</v>
      </c>
    </row>
    <row r="2393" spans="1:2" x14ac:dyDescent="0.2">
      <c r="A2393">
        <v>14487</v>
      </c>
      <c r="B2393" t="s">
        <v>378</v>
      </c>
    </row>
    <row r="2394" spans="1:2" x14ac:dyDescent="0.2">
      <c r="A2394">
        <v>14486</v>
      </c>
      <c r="B2394" t="s">
        <v>378</v>
      </c>
    </row>
    <row r="2395" spans="1:2" x14ac:dyDescent="0.2">
      <c r="A2395">
        <v>14485</v>
      </c>
      <c r="B2395" t="s">
        <v>378</v>
      </c>
    </row>
    <row r="2396" spans="1:2" x14ac:dyDescent="0.2">
      <c r="A2396">
        <v>14484</v>
      </c>
      <c r="B2396" t="s">
        <v>378</v>
      </c>
    </row>
    <row r="2397" spans="1:2" x14ac:dyDescent="0.2">
      <c r="A2397">
        <v>14482</v>
      </c>
      <c r="B2397" t="s">
        <v>378</v>
      </c>
    </row>
    <row r="2398" spans="1:2" x14ac:dyDescent="0.2">
      <c r="A2398">
        <v>14481</v>
      </c>
      <c r="B2398" t="s">
        <v>378</v>
      </c>
    </row>
    <row r="2399" spans="1:2" x14ac:dyDescent="0.2">
      <c r="A2399">
        <v>14478</v>
      </c>
      <c r="B2399" t="s">
        <v>378</v>
      </c>
    </row>
    <row r="2400" spans="1:2" x14ac:dyDescent="0.2">
      <c r="A2400">
        <v>14476</v>
      </c>
      <c r="B2400" t="s">
        <v>378</v>
      </c>
    </row>
    <row r="2401" spans="1:2" x14ac:dyDescent="0.2">
      <c r="A2401">
        <v>14475</v>
      </c>
      <c r="B2401" t="s">
        <v>378</v>
      </c>
    </row>
    <row r="2402" spans="1:2" x14ac:dyDescent="0.2">
      <c r="A2402">
        <v>14473</v>
      </c>
      <c r="B2402" t="s">
        <v>378</v>
      </c>
    </row>
    <row r="2403" spans="1:2" x14ac:dyDescent="0.2">
      <c r="A2403">
        <v>14472</v>
      </c>
      <c r="B2403" t="s">
        <v>378</v>
      </c>
    </row>
    <row r="2404" spans="1:2" x14ac:dyDescent="0.2">
      <c r="A2404">
        <v>14471</v>
      </c>
      <c r="B2404" t="s">
        <v>378</v>
      </c>
    </row>
    <row r="2405" spans="1:2" x14ac:dyDescent="0.2">
      <c r="A2405">
        <v>14470</v>
      </c>
      <c r="B2405" t="s">
        <v>378</v>
      </c>
    </row>
    <row r="2406" spans="1:2" x14ac:dyDescent="0.2">
      <c r="A2406">
        <v>14469</v>
      </c>
      <c r="B2406" t="s">
        <v>378</v>
      </c>
    </row>
    <row r="2407" spans="1:2" x14ac:dyDescent="0.2">
      <c r="A2407">
        <v>14468</v>
      </c>
      <c r="B2407" t="s">
        <v>378</v>
      </c>
    </row>
    <row r="2408" spans="1:2" x14ac:dyDescent="0.2">
      <c r="A2408">
        <v>14467</v>
      </c>
      <c r="B2408" t="s">
        <v>378</v>
      </c>
    </row>
    <row r="2409" spans="1:2" x14ac:dyDescent="0.2">
      <c r="A2409">
        <v>14463</v>
      </c>
      <c r="B2409" t="s">
        <v>378</v>
      </c>
    </row>
    <row r="2410" spans="1:2" x14ac:dyDescent="0.2">
      <c r="A2410">
        <v>14462</v>
      </c>
      <c r="B2410" t="s">
        <v>378</v>
      </c>
    </row>
    <row r="2411" spans="1:2" x14ac:dyDescent="0.2">
      <c r="A2411">
        <v>14461</v>
      </c>
      <c r="B2411" t="s">
        <v>378</v>
      </c>
    </row>
    <row r="2412" spans="1:2" x14ac:dyDescent="0.2">
      <c r="A2412">
        <v>14460</v>
      </c>
      <c r="B2412" t="s">
        <v>378</v>
      </c>
    </row>
    <row r="2413" spans="1:2" x14ac:dyDescent="0.2">
      <c r="A2413">
        <v>14458</v>
      </c>
      <c r="B2413" t="s">
        <v>378</v>
      </c>
    </row>
    <row r="2414" spans="1:2" x14ac:dyDescent="0.2">
      <c r="A2414">
        <v>14457</v>
      </c>
      <c r="B2414" t="s">
        <v>378</v>
      </c>
    </row>
    <row r="2415" spans="1:2" x14ac:dyDescent="0.2">
      <c r="A2415">
        <v>14456</v>
      </c>
      <c r="B2415" t="s">
        <v>378</v>
      </c>
    </row>
    <row r="2416" spans="1:2" x14ac:dyDescent="0.2">
      <c r="A2416">
        <v>14455</v>
      </c>
      <c r="B2416" t="s">
        <v>378</v>
      </c>
    </row>
    <row r="2417" spans="1:2" x14ac:dyDescent="0.2">
      <c r="A2417">
        <v>14454</v>
      </c>
      <c r="B2417" t="s">
        <v>378</v>
      </c>
    </row>
    <row r="2418" spans="1:2" x14ac:dyDescent="0.2">
      <c r="A2418">
        <v>14453</v>
      </c>
      <c r="B2418" t="s">
        <v>378</v>
      </c>
    </row>
    <row r="2419" spans="1:2" x14ac:dyDescent="0.2">
      <c r="A2419">
        <v>14452</v>
      </c>
      <c r="B2419" t="s">
        <v>378</v>
      </c>
    </row>
    <row r="2420" spans="1:2" x14ac:dyDescent="0.2">
      <c r="A2420">
        <v>14451</v>
      </c>
      <c r="B2420" t="s">
        <v>378</v>
      </c>
    </row>
    <row r="2421" spans="1:2" x14ac:dyDescent="0.2">
      <c r="A2421">
        <v>14450</v>
      </c>
      <c r="B2421" t="s">
        <v>378</v>
      </c>
    </row>
    <row r="2422" spans="1:2" x14ac:dyDescent="0.2">
      <c r="A2422">
        <v>14449</v>
      </c>
      <c r="B2422" t="s">
        <v>378</v>
      </c>
    </row>
    <row r="2423" spans="1:2" x14ac:dyDescent="0.2">
      <c r="A2423">
        <v>14448</v>
      </c>
      <c r="B2423" t="s">
        <v>378</v>
      </c>
    </row>
    <row r="2424" spans="1:2" x14ac:dyDescent="0.2">
      <c r="A2424">
        <v>14447</v>
      </c>
      <c r="B2424" t="s">
        <v>378</v>
      </c>
    </row>
    <row r="2425" spans="1:2" x14ac:dyDescent="0.2">
      <c r="A2425">
        <v>14446</v>
      </c>
      <c r="B2425" t="s">
        <v>378</v>
      </c>
    </row>
    <row r="2426" spans="1:2" x14ac:dyDescent="0.2">
      <c r="A2426">
        <v>14445</v>
      </c>
      <c r="B2426" t="s">
        <v>378</v>
      </c>
    </row>
    <row r="2427" spans="1:2" x14ac:dyDescent="0.2">
      <c r="A2427">
        <v>14444</v>
      </c>
      <c r="B2427" t="s">
        <v>378</v>
      </c>
    </row>
    <row r="2428" spans="1:2" x14ac:dyDescent="0.2">
      <c r="A2428">
        <v>14443</v>
      </c>
      <c r="B2428" t="s">
        <v>378</v>
      </c>
    </row>
    <row r="2429" spans="1:2" x14ac:dyDescent="0.2">
      <c r="A2429">
        <v>14442</v>
      </c>
      <c r="B2429" t="s">
        <v>378</v>
      </c>
    </row>
    <row r="2430" spans="1:2" x14ac:dyDescent="0.2">
      <c r="A2430">
        <v>14440</v>
      </c>
      <c r="B2430" t="s">
        <v>378</v>
      </c>
    </row>
    <row r="2431" spans="1:2" x14ac:dyDescent="0.2">
      <c r="A2431">
        <v>14439</v>
      </c>
      <c r="B2431" t="s">
        <v>378</v>
      </c>
    </row>
    <row r="2432" spans="1:2" x14ac:dyDescent="0.2">
      <c r="A2432">
        <v>14438</v>
      </c>
      <c r="B2432" t="s">
        <v>378</v>
      </c>
    </row>
    <row r="2433" spans="1:2" x14ac:dyDescent="0.2">
      <c r="A2433">
        <v>14437</v>
      </c>
      <c r="B2433" t="s">
        <v>378</v>
      </c>
    </row>
    <row r="2434" spans="1:2" x14ac:dyDescent="0.2">
      <c r="A2434">
        <v>14436</v>
      </c>
      <c r="B2434" t="s">
        <v>378</v>
      </c>
    </row>
    <row r="2435" spans="1:2" x14ac:dyDescent="0.2">
      <c r="A2435">
        <v>14434</v>
      </c>
      <c r="B2435" t="s">
        <v>378</v>
      </c>
    </row>
    <row r="2436" spans="1:2" x14ac:dyDescent="0.2">
      <c r="A2436">
        <v>14433</v>
      </c>
      <c r="B2436" t="s">
        <v>378</v>
      </c>
    </row>
    <row r="2437" spans="1:2" x14ac:dyDescent="0.2">
      <c r="A2437">
        <v>14432</v>
      </c>
      <c r="B2437" t="s">
        <v>378</v>
      </c>
    </row>
    <row r="2438" spans="1:2" x14ac:dyDescent="0.2">
      <c r="A2438">
        <v>14431</v>
      </c>
      <c r="B2438" t="s">
        <v>378</v>
      </c>
    </row>
    <row r="2439" spans="1:2" x14ac:dyDescent="0.2">
      <c r="A2439">
        <v>14430</v>
      </c>
      <c r="B2439" t="s">
        <v>378</v>
      </c>
    </row>
    <row r="2440" spans="1:2" x14ac:dyDescent="0.2">
      <c r="A2440">
        <v>14428</v>
      </c>
      <c r="B2440" t="s">
        <v>378</v>
      </c>
    </row>
    <row r="2441" spans="1:2" x14ac:dyDescent="0.2">
      <c r="A2441">
        <v>14427</v>
      </c>
      <c r="B2441" t="s">
        <v>378</v>
      </c>
    </row>
    <row r="2442" spans="1:2" x14ac:dyDescent="0.2">
      <c r="A2442">
        <v>14426</v>
      </c>
      <c r="B2442" t="s">
        <v>378</v>
      </c>
    </row>
    <row r="2443" spans="1:2" x14ac:dyDescent="0.2">
      <c r="A2443">
        <v>14425</v>
      </c>
      <c r="B2443" t="s">
        <v>378</v>
      </c>
    </row>
    <row r="2444" spans="1:2" x14ac:dyDescent="0.2">
      <c r="A2444">
        <v>14424</v>
      </c>
      <c r="B2444" t="s">
        <v>378</v>
      </c>
    </row>
    <row r="2445" spans="1:2" x14ac:dyDescent="0.2">
      <c r="A2445">
        <v>14423</v>
      </c>
      <c r="B2445" t="s">
        <v>378</v>
      </c>
    </row>
    <row r="2446" spans="1:2" x14ac:dyDescent="0.2">
      <c r="A2446">
        <v>14422</v>
      </c>
      <c r="B2446" t="s">
        <v>378</v>
      </c>
    </row>
    <row r="2447" spans="1:2" x14ac:dyDescent="0.2">
      <c r="A2447">
        <v>14421</v>
      </c>
      <c r="B2447" t="s">
        <v>378</v>
      </c>
    </row>
    <row r="2448" spans="1:2" x14ac:dyDescent="0.2">
      <c r="A2448">
        <v>14420</v>
      </c>
      <c r="B2448" t="s">
        <v>378</v>
      </c>
    </row>
    <row r="2449" spans="1:2" x14ac:dyDescent="0.2">
      <c r="A2449">
        <v>14419</v>
      </c>
      <c r="B2449" t="s">
        <v>378</v>
      </c>
    </row>
    <row r="2450" spans="1:2" x14ac:dyDescent="0.2">
      <c r="A2450">
        <v>14418</v>
      </c>
      <c r="B2450" t="s">
        <v>378</v>
      </c>
    </row>
    <row r="2451" spans="1:2" x14ac:dyDescent="0.2">
      <c r="A2451">
        <v>14417</v>
      </c>
      <c r="B2451" t="s">
        <v>378</v>
      </c>
    </row>
    <row r="2452" spans="1:2" x14ac:dyDescent="0.2">
      <c r="A2452">
        <v>14416</v>
      </c>
      <c r="B2452" t="s">
        <v>378</v>
      </c>
    </row>
    <row r="2453" spans="1:2" x14ac:dyDescent="0.2">
      <c r="A2453">
        <v>14415</v>
      </c>
      <c r="B2453" t="s">
        <v>378</v>
      </c>
    </row>
    <row r="2454" spans="1:2" x14ac:dyDescent="0.2">
      <c r="A2454">
        <v>14413</v>
      </c>
      <c r="B2454" t="s">
        <v>378</v>
      </c>
    </row>
    <row r="2455" spans="1:2" x14ac:dyDescent="0.2">
      <c r="A2455">
        <v>14412</v>
      </c>
      <c r="B2455" t="s">
        <v>378</v>
      </c>
    </row>
    <row r="2456" spans="1:2" x14ac:dyDescent="0.2">
      <c r="A2456">
        <v>14411</v>
      </c>
      <c r="B2456" t="s">
        <v>378</v>
      </c>
    </row>
    <row r="2457" spans="1:2" x14ac:dyDescent="0.2">
      <c r="A2457">
        <v>14410</v>
      </c>
      <c r="B2457" t="s">
        <v>378</v>
      </c>
    </row>
    <row r="2458" spans="1:2" x14ac:dyDescent="0.2">
      <c r="A2458">
        <v>14409</v>
      </c>
      <c r="B2458" t="s">
        <v>378</v>
      </c>
    </row>
    <row r="2459" spans="1:2" x14ac:dyDescent="0.2">
      <c r="A2459">
        <v>14407</v>
      </c>
      <c r="B2459" t="s">
        <v>378</v>
      </c>
    </row>
    <row r="2460" spans="1:2" x14ac:dyDescent="0.2">
      <c r="A2460">
        <v>14406</v>
      </c>
      <c r="B2460" t="s">
        <v>378</v>
      </c>
    </row>
    <row r="2461" spans="1:2" x14ac:dyDescent="0.2">
      <c r="A2461">
        <v>14405</v>
      </c>
      <c r="B2461" t="s">
        <v>378</v>
      </c>
    </row>
    <row r="2462" spans="1:2" x14ac:dyDescent="0.2">
      <c r="A2462">
        <v>14404</v>
      </c>
      <c r="B2462" t="s">
        <v>378</v>
      </c>
    </row>
    <row r="2463" spans="1:2" x14ac:dyDescent="0.2">
      <c r="A2463">
        <v>14403</v>
      </c>
      <c r="B2463" t="s">
        <v>378</v>
      </c>
    </row>
    <row r="2464" spans="1:2" x14ac:dyDescent="0.2">
      <c r="A2464">
        <v>14402</v>
      </c>
      <c r="B2464" t="s">
        <v>378</v>
      </c>
    </row>
    <row r="2465" spans="1:2" x14ac:dyDescent="0.2">
      <c r="A2465">
        <v>14401</v>
      </c>
      <c r="B2465" t="s">
        <v>378</v>
      </c>
    </row>
    <row r="2466" spans="1:2" x14ac:dyDescent="0.2">
      <c r="A2466">
        <v>14400</v>
      </c>
      <c r="B2466" t="s">
        <v>378</v>
      </c>
    </row>
    <row r="2467" spans="1:2" x14ac:dyDescent="0.2">
      <c r="A2467">
        <v>14398</v>
      </c>
      <c r="B2467" t="s">
        <v>378</v>
      </c>
    </row>
    <row r="2468" spans="1:2" x14ac:dyDescent="0.2">
      <c r="A2468">
        <v>14397</v>
      </c>
      <c r="B2468" t="s">
        <v>378</v>
      </c>
    </row>
    <row r="2469" spans="1:2" x14ac:dyDescent="0.2">
      <c r="A2469">
        <v>14396</v>
      </c>
      <c r="B2469" t="s">
        <v>378</v>
      </c>
    </row>
    <row r="2470" spans="1:2" x14ac:dyDescent="0.2">
      <c r="A2470">
        <v>14395</v>
      </c>
      <c r="B2470" t="s">
        <v>378</v>
      </c>
    </row>
    <row r="2471" spans="1:2" x14ac:dyDescent="0.2">
      <c r="A2471">
        <v>14394</v>
      </c>
      <c r="B2471" t="s">
        <v>378</v>
      </c>
    </row>
    <row r="2472" spans="1:2" x14ac:dyDescent="0.2">
      <c r="A2472">
        <v>14393</v>
      </c>
      <c r="B2472" t="s">
        <v>378</v>
      </c>
    </row>
    <row r="2473" spans="1:2" x14ac:dyDescent="0.2">
      <c r="A2473">
        <v>14392</v>
      </c>
      <c r="B2473" t="s">
        <v>378</v>
      </c>
    </row>
    <row r="2474" spans="1:2" x14ac:dyDescent="0.2">
      <c r="A2474">
        <v>14391</v>
      </c>
      <c r="B2474" t="s">
        <v>378</v>
      </c>
    </row>
    <row r="2475" spans="1:2" x14ac:dyDescent="0.2">
      <c r="A2475">
        <v>14390</v>
      </c>
      <c r="B2475" t="s">
        <v>378</v>
      </c>
    </row>
    <row r="2476" spans="1:2" x14ac:dyDescent="0.2">
      <c r="A2476">
        <v>14388</v>
      </c>
      <c r="B2476" t="s">
        <v>378</v>
      </c>
    </row>
    <row r="2477" spans="1:2" x14ac:dyDescent="0.2">
      <c r="A2477">
        <v>14387</v>
      </c>
      <c r="B2477" t="s">
        <v>378</v>
      </c>
    </row>
    <row r="2478" spans="1:2" x14ac:dyDescent="0.2">
      <c r="A2478">
        <v>14386</v>
      </c>
      <c r="B2478" t="s">
        <v>378</v>
      </c>
    </row>
    <row r="2479" spans="1:2" x14ac:dyDescent="0.2">
      <c r="A2479">
        <v>14385</v>
      </c>
      <c r="B2479" t="s">
        <v>378</v>
      </c>
    </row>
    <row r="2480" spans="1:2" x14ac:dyDescent="0.2">
      <c r="A2480">
        <v>14384</v>
      </c>
      <c r="B2480" t="s">
        <v>378</v>
      </c>
    </row>
    <row r="2481" spans="1:2" x14ac:dyDescent="0.2">
      <c r="A2481">
        <v>14383</v>
      </c>
      <c r="B2481" t="s">
        <v>378</v>
      </c>
    </row>
    <row r="2482" spans="1:2" x14ac:dyDescent="0.2">
      <c r="A2482">
        <v>14382</v>
      </c>
      <c r="B2482" t="s">
        <v>378</v>
      </c>
    </row>
    <row r="2483" spans="1:2" x14ac:dyDescent="0.2">
      <c r="A2483">
        <v>14380</v>
      </c>
      <c r="B2483" t="s">
        <v>378</v>
      </c>
    </row>
    <row r="2484" spans="1:2" x14ac:dyDescent="0.2">
      <c r="A2484">
        <v>14379</v>
      </c>
      <c r="B2484" t="s">
        <v>378</v>
      </c>
    </row>
    <row r="2485" spans="1:2" x14ac:dyDescent="0.2">
      <c r="A2485">
        <v>14378</v>
      </c>
      <c r="B2485" t="s">
        <v>378</v>
      </c>
    </row>
    <row r="2486" spans="1:2" x14ac:dyDescent="0.2">
      <c r="A2486">
        <v>14377</v>
      </c>
      <c r="B2486" t="s">
        <v>378</v>
      </c>
    </row>
    <row r="2487" spans="1:2" x14ac:dyDescent="0.2">
      <c r="A2487">
        <v>14375</v>
      </c>
      <c r="B2487" t="s">
        <v>378</v>
      </c>
    </row>
    <row r="2488" spans="1:2" x14ac:dyDescent="0.2">
      <c r="A2488">
        <v>14374</v>
      </c>
      <c r="B2488" t="s">
        <v>378</v>
      </c>
    </row>
    <row r="2489" spans="1:2" x14ac:dyDescent="0.2">
      <c r="A2489">
        <v>14373</v>
      </c>
      <c r="B2489" t="s">
        <v>378</v>
      </c>
    </row>
    <row r="2490" spans="1:2" x14ac:dyDescent="0.2">
      <c r="A2490">
        <v>14372</v>
      </c>
      <c r="B2490" t="s">
        <v>378</v>
      </c>
    </row>
    <row r="2491" spans="1:2" x14ac:dyDescent="0.2">
      <c r="A2491">
        <v>14371</v>
      </c>
      <c r="B2491" t="s">
        <v>378</v>
      </c>
    </row>
    <row r="2492" spans="1:2" x14ac:dyDescent="0.2">
      <c r="A2492">
        <v>14370</v>
      </c>
      <c r="B2492" t="s">
        <v>378</v>
      </c>
    </row>
    <row r="2493" spans="1:2" x14ac:dyDescent="0.2">
      <c r="A2493">
        <v>14369</v>
      </c>
      <c r="B2493" t="s">
        <v>378</v>
      </c>
    </row>
    <row r="2494" spans="1:2" x14ac:dyDescent="0.2">
      <c r="A2494">
        <v>14368</v>
      </c>
      <c r="B2494" t="s">
        <v>378</v>
      </c>
    </row>
    <row r="2495" spans="1:2" x14ac:dyDescent="0.2">
      <c r="A2495">
        <v>14367</v>
      </c>
      <c r="B2495" t="s">
        <v>378</v>
      </c>
    </row>
    <row r="2496" spans="1:2" x14ac:dyDescent="0.2">
      <c r="A2496">
        <v>14365</v>
      </c>
      <c r="B2496" t="s">
        <v>378</v>
      </c>
    </row>
    <row r="2497" spans="1:2" x14ac:dyDescent="0.2">
      <c r="A2497">
        <v>14363</v>
      </c>
      <c r="B2497" t="s">
        <v>378</v>
      </c>
    </row>
    <row r="2498" spans="1:2" x14ac:dyDescent="0.2">
      <c r="A2498">
        <v>14362</v>
      </c>
      <c r="B2498" t="s">
        <v>378</v>
      </c>
    </row>
    <row r="2499" spans="1:2" x14ac:dyDescent="0.2">
      <c r="A2499">
        <v>14361</v>
      </c>
      <c r="B2499" t="s">
        <v>378</v>
      </c>
    </row>
    <row r="2500" spans="1:2" x14ac:dyDescent="0.2">
      <c r="A2500">
        <v>14360</v>
      </c>
      <c r="B2500" t="s">
        <v>378</v>
      </c>
    </row>
    <row r="2501" spans="1:2" x14ac:dyDescent="0.2">
      <c r="A2501">
        <v>14359</v>
      </c>
      <c r="B2501" t="s">
        <v>378</v>
      </c>
    </row>
    <row r="2502" spans="1:2" x14ac:dyDescent="0.2">
      <c r="A2502">
        <v>14357</v>
      </c>
      <c r="B2502" t="s">
        <v>378</v>
      </c>
    </row>
    <row r="2503" spans="1:2" x14ac:dyDescent="0.2">
      <c r="A2503">
        <v>14356</v>
      </c>
      <c r="B2503" t="s">
        <v>378</v>
      </c>
    </row>
    <row r="2504" spans="1:2" x14ac:dyDescent="0.2">
      <c r="A2504">
        <v>14355</v>
      </c>
      <c r="B2504" t="s">
        <v>378</v>
      </c>
    </row>
    <row r="2505" spans="1:2" x14ac:dyDescent="0.2">
      <c r="A2505">
        <v>14354</v>
      </c>
      <c r="B2505" t="s">
        <v>378</v>
      </c>
    </row>
    <row r="2506" spans="1:2" x14ac:dyDescent="0.2">
      <c r="A2506">
        <v>14352</v>
      </c>
      <c r="B2506" t="s">
        <v>378</v>
      </c>
    </row>
    <row r="2507" spans="1:2" x14ac:dyDescent="0.2">
      <c r="A2507">
        <v>14351</v>
      </c>
      <c r="B2507" t="s">
        <v>378</v>
      </c>
    </row>
    <row r="2508" spans="1:2" x14ac:dyDescent="0.2">
      <c r="A2508">
        <v>14350</v>
      </c>
      <c r="B2508" t="s">
        <v>378</v>
      </c>
    </row>
    <row r="2509" spans="1:2" x14ac:dyDescent="0.2">
      <c r="A2509">
        <v>14349</v>
      </c>
      <c r="B2509" t="s">
        <v>378</v>
      </c>
    </row>
    <row r="2510" spans="1:2" x14ac:dyDescent="0.2">
      <c r="A2510">
        <v>14348</v>
      </c>
      <c r="B2510" t="s">
        <v>378</v>
      </c>
    </row>
    <row r="2511" spans="1:2" x14ac:dyDescent="0.2">
      <c r="A2511">
        <v>14346</v>
      </c>
      <c r="B2511" t="s">
        <v>378</v>
      </c>
    </row>
    <row r="2512" spans="1:2" x14ac:dyDescent="0.2">
      <c r="A2512">
        <v>14345</v>
      </c>
      <c r="B2512" t="s">
        <v>378</v>
      </c>
    </row>
    <row r="2513" spans="1:2" x14ac:dyDescent="0.2">
      <c r="A2513">
        <v>14344</v>
      </c>
      <c r="B2513" t="s">
        <v>378</v>
      </c>
    </row>
    <row r="2514" spans="1:2" x14ac:dyDescent="0.2">
      <c r="A2514">
        <v>14343</v>
      </c>
      <c r="B2514" t="s">
        <v>378</v>
      </c>
    </row>
    <row r="2515" spans="1:2" x14ac:dyDescent="0.2">
      <c r="A2515">
        <v>14342</v>
      </c>
      <c r="B2515" t="s">
        <v>378</v>
      </c>
    </row>
    <row r="2516" spans="1:2" x14ac:dyDescent="0.2">
      <c r="A2516">
        <v>14340</v>
      </c>
      <c r="B2516" t="s">
        <v>378</v>
      </c>
    </row>
    <row r="2517" spans="1:2" x14ac:dyDescent="0.2">
      <c r="A2517">
        <v>14339</v>
      </c>
      <c r="B2517" t="s">
        <v>378</v>
      </c>
    </row>
    <row r="2518" spans="1:2" x14ac:dyDescent="0.2">
      <c r="A2518">
        <v>14338</v>
      </c>
      <c r="B2518" t="s">
        <v>378</v>
      </c>
    </row>
    <row r="2519" spans="1:2" x14ac:dyDescent="0.2">
      <c r="A2519">
        <v>14337</v>
      </c>
      <c r="B2519" t="s">
        <v>378</v>
      </c>
    </row>
    <row r="2520" spans="1:2" x14ac:dyDescent="0.2">
      <c r="A2520">
        <v>14336</v>
      </c>
      <c r="B2520" t="s">
        <v>378</v>
      </c>
    </row>
    <row r="2521" spans="1:2" x14ac:dyDescent="0.2">
      <c r="A2521">
        <v>14335</v>
      </c>
      <c r="B2521" t="s">
        <v>378</v>
      </c>
    </row>
    <row r="2522" spans="1:2" x14ac:dyDescent="0.2">
      <c r="A2522">
        <v>14334</v>
      </c>
      <c r="B2522" t="s">
        <v>378</v>
      </c>
    </row>
    <row r="2523" spans="1:2" x14ac:dyDescent="0.2">
      <c r="A2523">
        <v>14333</v>
      </c>
      <c r="B2523" t="s">
        <v>378</v>
      </c>
    </row>
    <row r="2524" spans="1:2" x14ac:dyDescent="0.2">
      <c r="A2524">
        <v>14331</v>
      </c>
      <c r="B2524" t="s">
        <v>378</v>
      </c>
    </row>
    <row r="2525" spans="1:2" x14ac:dyDescent="0.2">
      <c r="A2525">
        <v>14330</v>
      </c>
      <c r="B2525" t="s">
        <v>378</v>
      </c>
    </row>
    <row r="2526" spans="1:2" x14ac:dyDescent="0.2">
      <c r="A2526">
        <v>14329</v>
      </c>
      <c r="B2526" t="s">
        <v>378</v>
      </c>
    </row>
    <row r="2527" spans="1:2" x14ac:dyDescent="0.2">
      <c r="A2527">
        <v>14555</v>
      </c>
      <c r="B2527" t="s">
        <v>378</v>
      </c>
    </row>
    <row r="2528" spans="1:2" x14ac:dyDescent="0.2">
      <c r="A2528">
        <v>14520</v>
      </c>
      <c r="B2528" t="s">
        <v>378</v>
      </c>
    </row>
    <row r="2529" spans="1:2" x14ac:dyDescent="0.2">
      <c r="A2529">
        <v>14515</v>
      </c>
      <c r="B2529" t="s">
        <v>378</v>
      </c>
    </row>
    <row r="2530" spans="1:2" x14ac:dyDescent="0.2">
      <c r="A2530">
        <v>14505</v>
      </c>
      <c r="B2530" t="s">
        <v>378</v>
      </c>
    </row>
    <row r="2531" spans="1:2" x14ac:dyDescent="0.2">
      <c r="A2531">
        <v>14264</v>
      </c>
      <c r="B2531" t="s">
        <v>378</v>
      </c>
    </row>
    <row r="2532" spans="1:2" x14ac:dyDescent="0.2">
      <c r="A2532">
        <v>14548</v>
      </c>
      <c r="B2532" t="s">
        <v>378</v>
      </c>
    </row>
    <row r="2533" spans="1:2" x14ac:dyDescent="0.2">
      <c r="A2533">
        <v>14545</v>
      </c>
      <c r="B2533" t="s">
        <v>378</v>
      </c>
    </row>
    <row r="2534" spans="1:2" x14ac:dyDescent="0.2">
      <c r="A2534">
        <v>14543</v>
      </c>
      <c r="B2534" t="s">
        <v>378</v>
      </c>
    </row>
    <row r="2535" spans="1:2" x14ac:dyDescent="0.2">
      <c r="A2535">
        <v>14538</v>
      </c>
      <c r="B2535" t="s">
        <v>378</v>
      </c>
    </row>
    <row r="2536" spans="1:2" x14ac:dyDescent="0.2">
      <c r="A2536">
        <v>14524</v>
      </c>
      <c r="B2536" t="s">
        <v>378</v>
      </c>
    </row>
    <row r="2537" spans="1:2" x14ac:dyDescent="0.2">
      <c r="A2537">
        <v>14605</v>
      </c>
      <c r="B2537" t="s">
        <v>378</v>
      </c>
    </row>
    <row r="2538" spans="1:2" x14ac:dyDescent="0.2">
      <c r="A2538">
        <v>14267</v>
      </c>
      <c r="B2538" t="s">
        <v>378</v>
      </c>
    </row>
    <row r="2539" spans="1:2" x14ac:dyDescent="0.2">
      <c r="A2539">
        <v>14589</v>
      </c>
      <c r="B2539" t="s">
        <v>378</v>
      </c>
    </row>
    <row r="2540" spans="1:2" x14ac:dyDescent="0.2">
      <c r="A2540">
        <v>14593</v>
      </c>
      <c r="B2540" t="s">
        <v>378</v>
      </c>
    </row>
    <row r="2541" spans="1:2" x14ac:dyDescent="0.2">
      <c r="A2541">
        <v>14664</v>
      </c>
      <c r="B2541" t="s">
        <v>378</v>
      </c>
    </row>
    <row r="2542" spans="1:2" x14ac:dyDescent="0.2">
      <c r="A2542">
        <v>14631</v>
      </c>
      <c r="B2542" t="s">
        <v>378</v>
      </c>
    </row>
    <row r="2543" spans="1:2" x14ac:dyDescent="0.2">
      <c r="A2543">
        <v>14643</v>
      </c>
      <c r="B2543" t="s">
        <v>378</v>
      </c>
    </row>
    <row r="2544" spans="1:2" x14ac:dyDescent="0.2">
      <c r="A2544">
        <v>14604</v>
      </c>
      <c r="B2544" t="s">
        <v>378</v>
      </c>
    </row>
    <row r="2545" spans="1:2" x14ac:dyDescent="0.2">
      <c r="A2545">
        <v>14581</v>
      </c>
      <c r="B2545" t="s">
        <v>378</v>
      </c>
    </row>
    <row r="2546" spans="1:2" x14ac:dyDescent="0.2">
      <c r="A2546">
        <v>14578</v>
      </c>
      <c r="B2546" t="s">
        <v>378</v>
      </c>
    </row>
    <row r="2547" spans="1:2" x14ac:dyDescent="0.2">
      <c r="A2547">
        <v>14575</v>
      </c>
      <c r="B2547" t="s">
        <v>378</v>
      </c>
    </row>
    <row r="2548" spans="1:2" x14ac:dyDescent="0.2">
      <c r="A2548">
        <v>14570</v>
      </c>
      <c r="B2548" t="s">
        <v>378</v>
      </c>
    </row>
    <row r="2549" spans="1:2" x14ac:dyDescent="0.2">
      <c r="A2549">
        <v>14569</v>
      </c>
      <c r="B2549" t="s">
        <v>378</v>
      </c>
    </row>
    <row r="2550" spans="1:2" x14ac:dyDescent="0.2">
      <c r="A2550">
        <v>14568</v>
      </c>
      <c r="B2550" t="s">
        <v>378</v>
      </c>
    </row>
    <row r="2551" spans="1:2" x14ac:dyDescent="0.2">
      <c r="A2551">
        <v>14529</v>
      </c>
      <c r="B2551" t="s">
        <v>378</v>
      </c>
    </row>
    <row r="2552" spans="1:2" x14ac:dyDescent="0.2">
      <c r="A2552">
        <v>14326</v>
      </c>
      <c r="B2552" t="s">
        <v>378</v>
      </c>
    </row>
    <row r="2553" spans="1:2" x14ac:dyDescent="0.2">
      <c r="A2553">
        <v>14544</v>
      </c>
      <c r="B2553" t="s">
        <v>378</v>
      </c>
    </row>
    <row r="2554" spans="1:2" x14ac:dyDescent="0.2">
      <c r="A2554">
        <v>14557</v>
      </c>
      <c r="B2554" t="s">
        <v>378</v>
      </c>
    </row>
    <row r="2555" spans="1:2" x14ac:dyDescent="0.2">
      <c r="A2555">
        <v>14559</v>
      </c>
      <c r="B2555" t="s">
        <v>378</v>
      </c>
    </row>
    <row r="2556" spans="1:2" x14ac:dyDescent="0.2">
      <c r="A2556">
        <v>14588</v>
      </c>
      <c r="B2556" t="s">
        <v>378</v>
      </c>
    </row>
    <row r="2557" spans="1:2" x14ac:dyDescent="0.2">
      <c r="A2557">
        <v>14594</v>
      </c>
      <c r="B2557" t="s">
        <v>378</v>
      </c>
    </row>
    <row r="2558" spans="1:2" x14ac:dyDescent="0.2">
      <c r="A2558">
        <v>14602</v>
      </c>
      <c r="B2558" t="s">
        <v>378</v>
      </c>
    </row>
    <row r="2559" spans="1:2" x14ac:dyDescent="0.2">
      <c r="A2559">
        <v>14630</v>
      </c>
      <c r="B2559" t="s">
        <v>378</v>
      </c>
    </row>
    <row r="2560" spans="1:2" x14ac:dyDescent="0.2">
      <c r="A2560">
        <v>14632</v>
      </c>
      <c r="B2560" t="s">
        <v>378</v>
      </c>
    </row>
    <row r="2561" spans="1:2" x14ac:dyDescent="0.2">
      <c r="A2561">
        <v>14635</v>
      </c>
      <c r="B2561" t="s">
        <v>378</v>
      </c>
    </row>
    <row r="2562" spans="1:2" x14ac:dyDescent="0.2">
      <c r="A2562">
        <v>14637</v>
      </c>
      <c r="B2562" t="s">
        <v>378</v>
      </c>
    </row>
    <row r="2563" spans="1:2" x14ac:dyDescent="0.2">
      <c r="A2563">
        <v>14641</v>
      </c>
      <c r="B2563" t="s">
        <v>378</v>
      </c>
    </row>
    <row r="2564" spans="1:2" x14ac:dyDescent="0.2">
      <c r="A2564">
        <v>14645</v>
      </c>
      <c r="B2564" t="s">
        <v>378</v>
      </c>
    </row>
    <row r="2565" spans="1:2" x14ac:dyDescent="0.2">
      <c r="A2565">
        <v>14646</v>
      </c>
      <c r="B2565" t="s">
        <v>378</v>
      </c>
    </row>
    <row r="2566" spans="1:2" x14ac:dyDescent="0.2">
      <c r="A2566">
        <v>14650</v>
      </c>
      <c r="B2566" t="s">
        <v>378</v>
      </c>
    </row>
    <row r="2567" spans="1:2" x14ac:dyDescent="0.2">
      <c r="A2567">
        <v>14659</v>
      </c>
      <c r="B2567" t="s">
        <v>378</v>
      </c>
    </row>
    <row r="2568" spans="1:2" x14ac:dyDescent="0.2">
      <c r="A2568">
        <v>14677</v>
      </c>
      <c r="B2568" t="s">
        <v>378</v>
      </c>
    </row>
    <row r="2569" spans="1:2" x14ac:dyDescent="0.2">
      <c r="A2569">
        <v>14601</v>
      </c>
      <c r="B2569" t="s">
        <v>378</v>
      </c>
    </row>
    <row r="2570" spans="1:2" x14ac:dyDescent="0.2">
      <c r="A2570">
        <v>14591</v>
      </c>
      <c r="B2570" t="s">
        <v>378</v>
      </c>
    </row>
    <row r="2571" spans="1:2" x14ac:dyDescent="0.2">
      <c r="A2571">
        <v>14584</v>
      </c>
      <c r="B2571" t="s">
        <v>378</v>
      </c>
    </row>
    <row r="2572" spans="1:2" x14ac:dyDescent="0.2">
      <c r="A2572">
        <v>14574</v>
      </c>
      <c r="B2572" t="s">
        <v>378</v>
      </c>
    </row>
    <row r="2573" spans="1:2" x14ac:dyDescent="0.2">
      <c r="A2573">
        <v>14567</v>
      </c>
      <c r="B2573" t="s">
        <v>378</v>
      </c>
    </row>
    <row r="2574" spans="1:2" x14ac:dyDescent="0.2">
      <c r="A2574">
        <v>14563</v>
      </c>
      <c r="B2574" t="s">
        <v>378</v>
      </c>
    </row>
    <row r="2575" spans="1:2" x14ac:dyDescent="0.2">
      <c r="A2575">
        <v>14609</v>
      </c>
      <c r="B2575" t="s">
        <v>378</v>
      </c>
    </row>
    <row r="2576" spans="1:2" x14ac:dyDescent="0.2">
      <c r="A2576">
        <v>14608</v>
      </c>
      <c r="B2576" t="s">
        <v>378</v>
      </c>
    </row>
    <row r="2577" spans="1:2" x14ac:dyDescent="0.2">
      <c r="A2577">
        <v>14600</v>
      </c>
      <c r="B2577" t="s">
        <v>378</v>
      </c>
    </row>
    <row r="2578" spans="1:2" x14ac:dyDescent="0.2">
      <c r="A2578">
        <v>14554</v>
      </c>
      <c r="B2578" t="s">
        <v>378</v>
      </c>
    </row>
    <row r="2579" spans="1:2" x14ac:dyDescent="0.2">
      <c r="A2579">
        <v>14547</v>
      </c>
      <c r="B2579" t="s">
        <v>378</v>
      </c>
    </row>
    <row r="2580" spans="1:2" x14ac:dyDescent="0.2">
      <c r="A2580">
        <v>14540</v>
      </c>
      <c r="B2580" t="s">
        <v>378</v>
      </c>
    </row>
    <row r="2581" spans="1:2" x14ac:dyDescent="0.2">
      <c r="A2581">
        <v>14531</v>
      </c>
      <c r="B2581" t="s">
        <v>378</v>
      </c>
    </row>
    <row r="2582" spans="1:2" x14ac:dyDescent="0.2">
      <c r="A2582">
        <v>14530</v>
      </c>
      <c r="B2582" t="s">
        <v>378</v>
      </c>
    </row>
    <row r="2583" spans="1:2" x14ac:dyDescent="0.2">
      <c r="A2583">
        <v>14497</v>
      </c>
      <c r="B2583" t="s">
        <v>378</v>
      </c>
    </row>
    <row r="2584" spans="1:2" x14ac:dyDescent="0.2">
      <c r="A2584">
        <v>14318</v>
      </c>
      <c r="B2584" t="s">
        <v>378</v>
      </c>
    </row>
    <row r="2585" spans="1:2" x14ac:dyDescent="0.2">
      <c r="A2585">
        <v>14316</v>
      </c>
      <c r="B2585" t="s">
        <v>378</v>
      </c>
    </row>
    <row r="2586" spans="1:2" x14ac:dyDescent="0.2">
      <c r="A2586">
        <v>14317</v>
      </c>
      <c r="B2586" t="s">
        <v>378</v>
      </c>
    </row>
    <row r="2587" spans="1:2" x14ac:dyDescent="0.2">
      <c r="A2587">
        <v>14533</v>
      </c>
      <c r="B2587" t="s">
        <v>378</v>
      </c>
    </row>
    <row r="2588" spans="1:2" x14ac:dyDescent="0.2">
      <c r="A2588">
        <v>14528</v>
      </c>
      <c r="B2588" t="s">
        <v>378</v>
      </c>
    </row>
    <row r="2589" spans="1:2" x14ac:dyDescent="0.2">
      <c r="A2589">
        <v>14525</v>
      </c>
      <c r="B2589" t="s">
        <v>378</v>
      </c>
    </row>
    <row r="2590" spans="1:2" x14ac:dyDescent="0.2">
      <c r="A2590">
        <v>14523</v>
      </c>
      <c r="B2590" t="s">
        <v>378</v>
      </c>
    </row>
    <row r="2591" spans="1:2" x14ac:dyDescent="0.2">
      <c r="A2591">
        <v>14519</v>
      </c>
      <c r="B2591" t="s">
        <v>378</v>
      </c>
    </row>
    <row r="2592" spans="1:2" x14ac:dyDescent="0.2">
      <c r="A2592">
        <v>14513</v>
      </c>
      <c r="B2592" t="s">
        <v>378</v>
      </c>
    </row>
    <row r="2593" spans="1:2" x14ac:dyDescent="0.2">
      <c r="A2593">
        <v>14504</v>
      </c>
      <c r="B2593" t="s">
        <v>378</v>
      </c>
    </row>
    <row r="2594" spans="1:2" x14ac:dyDescent="0.2">
      <c r="A2594">
        <v>14503</v>
      </c>
      <c r="B2594" t="s">
        <v>378</v>
      </c>
    </row>
    <row r="2595" spans="1:2" x14ac:dyDescent="0.2">
      <c r="A2595">
        <v>14500</v>
      </c>
      <c r="B2595" t="s">
        <v>378</v>
      </c>
    </row>
    <row r="2596" spans="1:2" x14ac:dyDescent="0.2">
      <c r="A2596">
        <v>14496</v>
      </c>
      <c r="B2596" t="s">
        <v>378</v>
      </c>
    </row>
    <row r="2597" spans="1:2" x14ac:dyDescent="0.2">
      <c r="A2597">
        <v>14495</v>
      </c>
      <c r="B2597" t="s">
        <v>378</v>
      </c>
    </row>
    <row r="2598" spans="1:2" x14ac:dyDescent="0.2">
      <c r="A2598">
        <v>14328</v>
      </c>
      <c r="B2598" t="s">
        <v>378</v>
      </c>
    </row>
    <row r="2599" spans="1:2" x14ac:dyDescent="0.2">
      <c r="A2599">
        <v>14325</v>
      </c>
      <c r="B2599" t="s">
        <v>378</v>
      </c>
    </row>
    <row r="2600" spans="1:2" x14ac:dyDescent="0.2">
      <c r="A2600">
        <v>14323</v>
      </c>
      <c r="B2600" t="s">
        <v>378</v>
      </c>
    </row>
    <row r="2601" spans="1:2" x14ac:dyDescent="0.2">
      <c r="A2601">
        <v>14322</v>
      </c>
      <c r="B2601" t="s">
        <v>378</v>
      </c>
    </row>
    <row r="2602" spans="1:2" x14ac:dyDescent="0.2">
      <c r="A2602">
        <v>14321</v>
      </c>
      <c r="B2602" t="s">
        <v>378</v>
      </c>
    </row>
    <row r="2603" spans="1:2" x14ac:dyDescent="0.2">
      <c r="A2603">
        <v>14320</v>
      </c>
      <c r="B2603" t="s">
        <v>378</v>
      </c>
    </row>
    <row r="2604" spans="1:2" x14ac:dyDescent="0.2">
      <c r="A2604">
        <v>14319</v>
      </c>
      <c r="B2604" t="s">
        <v>378</v>
      </c>
    </row>
    <row r="2605" spans="1:2" x14ac:dyDescent="0.2">
      <c r="A2605">
        <v>14315</v>
      </c>
      <c r="B2605" t="s">
        <v>378</v>
      </c>
    </row>
    <row r="2606" spans="1:2" x14ac:dyDescent="0.2">
      <c r="A2606">
        <v>14314</v>
      </c>
      <c r="B2606" t="s">
        <v>378</v>
      </c>
    </row>
    <row r="2607" spans="1:2" x14ac:dyDescent="0.2">
      <c r="A2607">
        <v>14313</v>
      </c>
      <c r="B2607" t="s">
        <v>378</v>
      </c>
    </row>
    <row r="2608" spans="1:2" x14ac:dyDescent="0.2">
      <c r="A2608">
        <v>14312</v>
      </c>
      <c r="B2608" t="s">
        <v>378</v>
      </c>
    </row>
    <row r="2609" spans="1:2" x14ac:dyDescent="0.2">
      <c r="A2609">
        <v>14307</v>
      </c>
      <c r="B2609" t="s">
        <v>378</v>
      </c>
    </row>
    <row r="2610" spans="1:2" x14ac:dyDescent="0.2">
      <c r="A2610">
        <v>14306</v>
      </c>
      <c r="B2610" t="s">
        <v>378</v>
      </c>
    </row>
    <row r="2611" spans="1:2" x14ac:dyDescent="0.2">
      <c r="A2611">
        <v>14303</v>
      </c>
      <c r="B2611" t="s">
        <v>378</v>
      </c>
    </row>
    <row r="2612" spans="1:2" x14ac:dyDescent="0.2">
      <c r="A2612">
        <v>14302</v>
      </c>
      <c r="B2612" t="s">
        <v>378</v>
      </c>
    </row>
    <row r="2613" spans="1:2" x14ac:dyDescent="0.2">
      <c r="A2613">
        <v>14300</v>
      </c>
      <c r="B2613" t="s">
        <v>378</v>
      </c>
    </row>
    <row r="2614" spans="1:2" x14ac:dyDescent="0.2">
      <c r="A2614">
        <v>14297</v>
      </c>
      <c r="B2614" t="s">
        <v>378</v>
      </c>
    </row>
    <row r="2615" spans="1:2" x14ac:dyDescent="0.2">
      <c r="A2615">
        <v>14294</v>
      </c>
      <c r="B2615" t="s">
        <v>378</v>
      </c>
    </row>
    <row r="2616" spans="1:2" x14ac:dyDescent="0.2">
      <c r="A2616">
        <v>14293</v>
      </c>
      <c r="B2616" t="s">
        <v>378</v>
      </c>
    </row>
    <row r="2617" spans="1:2" x14ac:dyDescent="0.2">
      <c r="A2617">
        <v>14292</v>
      </c>
      <c r="B2617" t="s">
        <v>378</v>
      </c>
    </row>
    <row r="2618" spans="1:2" x14ac:dyDescent="0.2">
      <c r="A2618">
        <v>14291</v>
      </c>
      <c r="B2618" t="s">
        <v>378</v>
      </c>
    </row>
    <row r="2619" spans="1:2" x14ac:dyDescent="0.2">
      <c r="A2619">
        <v>14290</v>
      </c>
      <c r="B2619" t="s">
        <v>378</v>
      </c>
    </row>
    <row r="2620" spans="1:2" x14ac:dyDescent="0.2">
      <c r="A2620">
        <v>14289</v>
      </c>
      <c r="B2620" t="s">
        <v>378</v>
      </c>
    </row>
    <row r="2621" spans="1:2" x14ac:dyDescent="0.2">
      <c r="A2621">
        <v>14288</v>
      </c>
      <c r="B2621" t="s">
        <v>378</v>
      </c>
    </row>
    <row r="2622" spans="1:2" x14ac:dyDescent="0.2">
      <c r="A2622">
        <v>14286</v>
      </c>
      <c r="B2622" t="s">
        <v>378</v>
      </c>
    </row>
    <row r="2623" spans="1:2" x14ac:dyDescent="0.2">
      <c r="A2623">
        <v>14285</v>
      </c>
      <c r="B2623" t="s">
        <v>378</v>
      </c>
    </row>
    <row r="2624" spans="1:2" x14ac:dyDescent="0.2">
      <c r="A2624">
        <v>14284</v>
      </c>
      <c r="B2624" t="s">
        <v>378</v>
      </c>
    </row>
    <row r="2625" spans="1:2" x14ac:dyDescent="0.2">
      <c r="A2625">
        <v>14283</v>
      </c>
      <c r="B2625" t="s">
        <v>378</v>
      </c>
    </row>
    <row r="2626" spans="1:2" x14ac:dyDescent="0.2">
      <c r="A2626">
        <v>14282</v>
      </c>
      <c r="B2626" t="s">
        <v>378</v>
      </c>
    </row>
    <row r="2627" spans="1:2" x14ac:dyDescent="0.2">
      <c r="A2627">
        <v>14281</v>
      </c>
      <c r="B2627" t="s">
        <v>378</v>
      </c>
    </row>
    <row r="2628" spans="1:2" x14ac:dyDescent="0.2">
      <c r="A2628">
        <v>14277</v>
      </c>
      <c r="B2628" t="s">
        <v>378</v>
      </c>
    </row>
    <row r="2629" spans="1:2" x14ac:dyDescent="0.2">
      <c r="A2629">
        <v>14274</v>
      </c>
      <c r="B2629" t="s">
        <v>378</v>
      </c>
    </row>
    <row r="2630" spans="1:2" x14ac:dyDescent="0.2">
      <c r="A2630">
        <v>14273</v>
      </c>
      <c r="B2630" t="s">
        <v>378</v>
      </c>
    </row>
    <row r="2631" spans="1:2" x14ac:dyDescent="0.2">
      <c r="A2631">
        <v>14272</v>
      </c>
      <c r="B2631" t="s">
        <v>378</v>
      </c>
    </row>
    <row r="2632" spans="1:2" x14ac:dyDescent="0.2">
      <c r="A2632">
        <v>14266</v>
      </c>
      <c r="B2632" t="s">
        <v>378</v>
      </c>
    </row>
    <row r="2633" spans="1:2" x14ac:dyDescent="0.2">
      <c r="A2633">
        <v>14265</v>
      </c>
      <c r="B2633" t="s">
        <v>378</v>
      </c>
    </row>
    <row r="2634" spans="1:2" x14ac:dyDescent="0.2">
      <c r="A2634">
        <v>14260</v>
      </c>
      <c r="B2634" t="s">
        <v>378</v>
      </c>
    </row>
    <row r="2635" spans="1:2" x14ac:dyDescent="0.2">
      <c r="A2635">
        <v>14259</v>
      </c>
      <c r="B2635" t="s">
        <v>378</v>
      </c>
    </row>
    <row r="2636" spans="1:2" x14ac:dyDescent="0.2">
      <c r="A2636">
        <v>14258</v>
      </c>
      <c r="B2636" t="s">
        <v>378</v>
      </c>
    </row>
    <row r="2637" spans="1:2" x14ac:dyDescent="0.2">
      <c r="A2637">
        <v>14254</v>
      </c>
      <c r="B2637" t="s">
        <v>378</v>
      </c>
    </row>
    <row r="2638" spans="1:2" x14ac:dyDescent="0.2">
      <c r="A2638">
        <v>14251</v>
      </c>
      <c r="B2638" t="s">
        <v>378</v>
      </c>
    </row>
    <row r="2639" spans="1:2" x14ac:dyDescent="0.2">
      <c r="A2639">
        <v>14248</v>
      </c>
      <c r="B2639" t="s">
        <v>378</v>
      </c>
    </row>
    <row r="2640" spans="1:2" x14ac:dyDescent="0.2">
      <c r="A2640">
        <v>14247</v>
      </c>
      <c r="B2640" t="s">
        <v>378</v>
      </c>
    </row>
    <row r="2641" spans="1:2" x14ac:dyDescent="0.2">
      <c r="A2641" s="14" t="s">
        <v>19408</v>
      </c>
      <c r="B2641" t="s">
        <v>378</v>
      </c>
    </row>
    <row r="2642" spans="1:2" x14ac:dyDescent="0.2">
      <c r="A2642" s="14" t="s">
        <v>19407</v>
      </c>
      <c r="B2642" t="s">
        <v>378</v>
      </c>
    </row>
    <row r="2643" spans="1:2" x14ac:dyDescent="0.2">
      <c r="A2643" s="14" t="s">
        <v>19406</v>
      </c>
      <c r="B2643" t="s">
        <v>378</v>
      </c>
    </row>
    <row r="2644" spans="1:2" x14ac:dyDescent="0.2">
      <c r="A2644" s="14" t="s">
        <v>19378</v>
      </c>
      <c r="B2644" t="s">
        <v>378</v>
      </c>
    </row>
    <row r="2645" spans="1:2" x14ac:dyDescent="0.2">
      <c r="A2645" s="14" t="s">
        <v>18283</v>
      </c>
      <c r="B2645" t="s">
        <v>378</v>
      </c>
    </row>
    <row r="2646" spans="1:2" x14ac:dyDescent="0.2">
      <c r="A2646" s="14" t="s">
        <v>16111</v>
      </c>
      <c r="B2646" t="s">
        <v>378</v>
      </c>
    </row>
    <row r="2647" spans="1:2" x14ac:dyDescent="0.2">
      <c r="A2647" s="14" t="s">
        <v>364</v>
      </c>
      <c r="B2647" t="s">
        <v>378</v>
      </c>
    </row>
    <row r="2648" spans="1:2" x14ac:dyDescent="0.2">
      <c r="A2648" s="14" t="s">
        <v>19404</v>
      </c>
      <c r="B2648" t="s">
        <v>378</v>
      </c>
    </row>
    <row r="2649" spans="1:2" x14ac:dyDescent="0.2">
      <c r="A2649" s="14" t="s">
        <v>19203</v>
      </c>
      <c r="B2649" t="s">
        <v>378</v>
      </c>
    </row>
    <row r="2650" spans="1:2" x14ac:dyDescent="0.2">
      <c r="A2650" s="14" t="s">
        <v>19361</v>
      </c>
      <c r="B2650" t="s">
        <v>378</v>
      </c>
    </row>
    <row r="2651" spans="1:2" x14ac:dyDescent="0.2">
      <c r="A2651" s="14" t="s">
        <v>19202</v>
      </c>
      <c r="B2651" t="s">
        <v>378</v>
      </c>
    </row>
    <row r="2652" spans="1:2" x14ac:dyDescent="0.2">
      <c r="A2652" s="14" t="s">
        <v>19204</v>
      </c>
      <c r="B2652" t="s">
        <v>378</v>
      </c>
    </row>
    <row r="2653" spans="1:2" x14ac:dyDescent="0.2">
      <c r="A2653" s="14" t="s">
        <v>431</v>
      </c>
      <c r="B2653" t="s">
        <v>378</v>
      </c>
    </row>
    <row r="2654" spans="1:2" x14ac:dyDescent="0.2">
      <c r="A2654" s="14" t="s">
        <v>15837</v>
      </c>
      <c r="B2654" t="s">
        <v>378</v>
      </c>
    </row>
    <row r="2655" spans="1:2" x14ac:dyDescent="0.2">
      <c r="A2655" s="14" t="s">
        <v>248</v>
      </c>
      <c r="B2655" t="s">
        <v>378</v>
      </c>
    </row>
    <row r="2656" spans="1:2" x14ac:dyDescent="0.2">
      <c r="A2656" s="14" t="s">
        <v>16086</v>
      </c>
      <c r="B2656" t="s">
        <v>378</v>
      </c>
    </row>
    <row r="2657" spans="1:2" x14ac:dyDescent="0.2">
      <c r="A2657" s="14" t="s">
        <v>19198</v>
      </c>
      <c r="B2657" t="s">
        <v>378</v>
      </c>
    </row>
    <row r="2658" spans="1:2" x14ac:dyDescent="0.2">
      <c r="A2658" s="14" t="s">
        <v>16400</v>
      </c>
      <c r="B2658" t="s">
        <v>378</v>
      </c>
    </row>
    <row r="2659" spans="1:2" x14ac:dyDescent="0.2">
      <c r="A2659" s="14" t="s">
        <v>16143</v>
      </c>
      <c r="B2659" t="s">
        <v>378</v>
      </c>
    </row>
    <row r="2660" spans="1:2" x14ac:dyDescent="0.2">
      <c r="A2660" s="14" t="s">
        <v>16043</v>
      </c>
      <c r="B2660" t="s">
        <v>378</v>
      </c>
    </row>
    <row r="2661" spans="1:2" x14ac:dyDescent="0.2">
      <c r="A2661" s="14" t="s">
        <v>16408</v>
      </c>
      <c r="B2661" t="s">
        <v>378</v>
      </c>
    </row>
    <row r="2662" spans="1:2" x14ac:dyDescent="0.2">
      <c r="A2662" s="14" t="s">
        <v>19195</v>
      </c>
      <c r="B2662" t="s">
        <v>378</v>
      </c>
    </row>
    <row r="2663" spans="1:2" x14ac:dyDescent="0.2">
      <c r="A2663" s="14" t="s">
        <v>320</v>
      </c>
      <c r="B2663" t="s">
        <v>378</v>
      </c>
    </row>
    <row r="2664" spans="1:2" x14ac:dyDescent="0.2">
      <c r="A2664" s="14" t="s">
        <v>274</v>
      </c>
      <c r="B2664" t="s">
        <v>378</v>
      </c>
    </row>
    <row r="2665" spans="1:2" x14ac:dyDescent="0.2">
      <c r="A2665" s="14" t="s">
        <v>16346</v>
      </c>
      <c r="B2665" t="s">
        <v>378</v>
      </c>
    </row>
    <row r="2666" spans="1:2" x14ac:dyDescent="0.2">
      <c r="A2666" s="14" t="s">
        <v>429</v>
      </c>
      <c r="B2666" t="s">
        <v>378</v>
      </c>
    </row>
    <row r="2667" spans="1:2" x14ac:dyDescent="0.2">
      <c r="A2667" s="14" t="s">
        <v>19196</v>
      </c>
      <c r="B2667" t="s">
        <v>378</v>
      </c>
    </row>
    <row r="2668" spans="1:2" x14ac:dyDescent="0.2">
      <c r="A2668" s="14" t="s">
        <v>18982</v>
      </c>
      <c r="B2668" t="s">
        <v>378</v>
      </c>
    </row>
    <row r="2669" spans="1:2" x14ac:dyDescent="0.2">
      <c r="A2669" s="14" t="s">
        <v>18977</v>
      </c>
      <c r="B2669" t="s">
        <v>378</v>
      </c>
    </row>
    <row r="2670" spans="1:2" x14ac:dyDescent="0.2">
      <c r="A2670" s="14" t="s">
        <v>18976</v>
      </c>
      <c r="B2670" t="s">
        <v>378</v>
      </c>
    </row>
    <row r="2671" spans="1:2" x14ac:dyDescent="0.2">
      <c r="A2671" s="14" t="s">
        <v>16122</v>
      </c>
      <c r="B2671" t="s">
        <v>378</v>
      </c>
    </row>
    <row r="2672" spans="1:2" x14ac:dyDescent="0.2">
      <c r="A2672" s="14" t="s">
        <v>15982</v>
      </c>
      <c r="B2672" t="s">
        <v>378</v>
      </c>
    </row>
    <row r="2673" spans="1:2" x14ac:dyDescent="0.2">
      <c r="A2673" s="14" t="s">
        <v>16570</v>
      </c>
      <c r="B2673" t="s">
        <v>378</v>
      </c>
    </row>
    <row r="2674" spans="1:2" x14ac:dyDescent="0.2">
      <c r="A2674" s="14" t="s">
        <v>16078</v>
      </c>
      <c r="B2674" t="s">
        <v>378</v>
      </c>
    </row>
    <row r="2675" spans="1:2" x14ac:dyDescent="0.2">
      <c r="A2675" s="14" t="s">
        <v>18979</v>
      </c>
      <c r="B2675" t="s">
        <v>378</v>
      </c>
    </row>
    <row r="2676" spans="1:2" x14ac:dyDescent="0.2">
      <c r="A2676" s="14" t="s">
        <v>366</v>
      </c>
      <c r="B2676" t="s">
        <v>378</v>
      </c>
    </row>
    <row r="2677" spans="1:2" x14ac:dyDescent="0.2">
      <c r="A2677" s="14" t="s">
        <v>335</v>
      </c>
      <c r="B2677" t="s">
        <v>378</v>
      </c>
    </row>
    <row r="2678" spans="1:2" x14ac:dyDescent="0.2">
      <c r="A2678" s="14" t="s">
        <v>17166</v>
      </c>
      <c r="B2678" t="s">
        <v>378</v>
      </c>
    </row>
    <row r="2679" spans="1:2" x14ac:dyDescent="0.2">
      <c r="A2679" s="14" t="s">
        <v>18975</v>
      </c>
      <c r="B2679" t="s">
        <v>378</v>
      </c>
    </row>
    <row r="2680" spans="1:2" x14ac:dyDescent="0.2">
      <c r="A2680" s="14" t="s">
        <v>18911</v>
      </c>
      <c r="B2680" t="s">
        <v>378</v>
      </c>
    </row>
    <row r="2681" spans="1:2" x14ac:dyDescent="0.2">
      <c r="A2681" s="14" t="s">
        <v>18453</v>
      </c>
      <c r="B2681" t="s">
        <v>378</v>
      </c>
    </row>
    <row r="2682" spans="1:2" x14ac:dyDescent="0.2">
      <c r="A2682" s="14" t="s">
        <v>329</v>
      </c>
      <c r="B2682" t="s">
        <v>378</v>
      </c>
    </row>
    <row r="2683" spans="1:2" x14ac:dyDescent="0.2">
      <c r="A2683" s="14" t="s">
        <v>16437</v>
      </c>
      <c r="B2683" t="s">
        <v>378</v>
      </c>
    </row>
    <row r="2684" spans="1:2" ht="15" x14ac:dyDescent="0.25">
      <c r="A2684" s="20" t="s">
        <v>313</v>
      </c>
      <c r="B2684" t="s">
        <v>378</v>
      </c>
    </row>
    <row r="2685" spans="1:2" ht="15" x14ac:dyDescent="0.25">
      <c r="A2685" s="20" t="s">
        <v>364</v>
      </c>
      <c r="B2685" t="s">
        <v>378</v>
      </c>
    </row>
    <row r="2686" spans="1:2" x14ac:dyDescent="0.2">
      <c r="A2686" s="14" t="s">
        <v>16900</v>
      </c>
      <c r="B2686" t="s">
        <v>378</v>
      </c>
    </row>
    <row r="2687" spans="1:2" x14ac:dyDescent="0.2">
      <c r="A2687" s="14" t="s">
        <v>334</v>
      </c>
      <c r="B2687" t="s">
        <v>378</v>
      </c>
    </row>
    <row r="2688" spans="1:2" x14ac:dyDescent="0.2">
      <c r="A2688" s="14" t="s">
        <v>303</v>
      </c>
      <c r="B2688" t="s">
        <v>378</v>
      </c>
    </row>
    <row r="2689" spans="1:2" x14ac:dyDescent="0.2">
      <c r="A2689" s="14" t="s">
        <v>15935</v>
      </c>
      <c r="B2689" t="s">
        <v>378</v>
      </c>
    </row>
    <row r="2690" spans="1:2" x14ac:dyDescent="0.2">
      <c r="A2690" s="14" t="s">
        <v>348</v>
      </c>
      <c r="B2690" t="s">
        <v>378</v>
      </c>
    </row>
    <row r="2691" spans="1:2" x14ac:dyDescent="0.2">
      <c r="A2691" s="14" t="s">
        <v>15654</v>
      </c>
      <c r="B2691" t="s">
        <v>378</v>
      </c>
    </row>
    <row r="2692" spans="1:2" x14ac:dyDescent="0.2">
      <c r="A2692" s="14" t="s">
        <v>317</v>
      </c>
      <c r="B2692" t="s">
        <v>378</v>
      </c>
    </row>
    <row r="2693" spans="1:2" x14ac:dyDescent="0.2">
      <c r="A2693" s="14" t="s">
        <v>270</v>
      </c>
      <c r="B2693" t="s">
        <v>378</v>
      </c>
    </row>
    <row r="2694" spans="1:2" x14ac:dyDescent="0.2">
      <c r="A2694" s="14" t="s">
        <v>17148</v>
      </c>
      <c r="B2694" t="s">
        <v>378</v>
      </c>
    </row>
    <row r="2695" spans="1:2" x14ac:dyDescent="0.2">
      <c r="A2695" s="14" t="s">
        <v>432</v>
      </c>
      <c r="B2695" t="s">
        <v>378</v>
      </c>
    </row>
    <row r="2696" spans="1:2" x14ac:dyDescent="0.2">
      <c r="A2696" s="14" t="s">
        <v>430</v>
      </c>
      <c r="B2696" t="s">
        <v>378</v>
      </c>
    </row>
    <row r="2697" spans="1:2" x14ac:dyDescent="0.2">
      <c r="A2697" s="14" t="s">
        <v>283</v>
      </c>
      <c r="B2697" t="s">
        <v>378</v>
      </c>
    </row>
    <row r="2698" spans="1:2" ht="15" x14ac:dyDescent="0.25">
      <c r="A2698" s="20" t="s">
        <v>341</v>
      </c>
      <c r="B2698" t="s">
        <v>378</v>
      </c>
    </row>
    <row r="2699" spans="1:2" x14ac:dyDescent="0.2">
      <c r="A2699" s="14" t="s">
        <v>302</v>
      </c>
      <c r="B2699" t="s">
        <v>378</v>
      </c>
    </row>
    <row r="2700" spans="1:2" x14ac:dyDescent="0.2">
      <c r="A2700" s="14" t="s">
        <v>17135</v>
      </c>
      <c r="B2700" t="s">
        <v>378</v>
      </c>
    </row>
    <row r="2701" spans="1:2" x14ac:dyDescent="0.2">
      <c r="A2701" s="14" t="s">
        <v>310</v>
      </c>
      <c r="B2701" t="s">
        <v>378</v>
      </c>
    </row>
    <row r="2702" spans="1:2" x14ac:dyDescent="0.2">
      <c r="A2702" s="14" t="s">
        <v>16871</v>
      </c>
      <c r="B2702" t="s">
        <v>378</v>
      </c>
    </row>
    <row r="2703" spans="1:2" x14ac:dyDescent="0.2">
      <c r="A2703" s="14" t="s">
        <v>428</v>
      </c>
      <c r="B2703" t="s">
        <v>378</v>
      </c>
    </row>
    <row r="2704" spans="1:2" x14ac:dyDescent="0.2">
      <c r="A2704" s="14" t="s">
        <v>16956</v>
      </c>
      <c r="B2704" t="s">
        <v>378</v>
      </c>
    </row>
    <row r="2705" spans="1:2" x14ac:dyDescent="0.2">
      <c r="A2705" s="14" t="s">
        <v>15880</v>
      </c>
      <c r="B2705" t="s">
        <v>378</v>
      </c>
    </row>
    <row r="2706" spans="1:2" x14ac:dyDescent="0.2">
      <c r="A2706" s="14" t="s">
        <v>257</v>
      </c>
      <c r="B2706" t="s">
        <v>378</v>
      </c>
    </row>
    <row r="2707" spans="1:2" x14ac:dyDescent="0.2">
      <c r="A2707" s="14" t="s">
        <v>16607</v>
      </c>
      <c r="B2707" t="s">
        <v>378</v>
      </c>
    </row>
    <row r="2708" spans="1:2" x14ac:dyDescent="0.2">
      <c r="A2708" s="14" t="s">
        <v>16180</v>
      </c>
      <c r="B2708" t="s">
        <v>378</v>
      </c>
    </row>
    <row r="2709" spans="1:2" x14ac:dyDescent="0.2">
      <c r="A2709" s="14" t="s">
        <v>16294</v>
      </c>
      <c r="B2709" t="s">
        <v>378</v>
      </c>
    </row>
    <row r="2710" spans="1:2" x14ac:dyDescent="0.2">
      <c r="A2710" s="14" t="s">
        <v>15903</v>
      </c>
      <c r="B2710" t="s">
        <v>378</v>
      </c>
    </row>
    <row r="2711" spans="1:2" x14ac:dyDescent="0.2">
      <c r="A2711" s="14" t="s">
        <v>16978</v>
      </c>
      <c r="B2711" t="s">
        <v>378</v>
      </c>
    </row>
    <row r="2712" spans="1:2" x14ac:dyDescent="0.2">
      <c r="A2712" s="14" t="s">
        <v>15672</v>
      </c>
      <c r="B2712" t="s">
        <v>378</v>
      </c>
    </row>
    <row r="2713" spans="1:2" x14ac:dyDescent="0.2">
      <c r="A2713" s="14" t="s">
        <v>16092</v>
      </c>
      <c r="B2713" t="s">
        <v>378</v>
      </c>
    </row>
    <row r="2714" spans="1:2" x14ac:dyDescent="0.2">
      <c r="A2714" s="14" t="s">
        <v>272</v>
      </c>
      <c r="B2714" t="s">
        <v>378</v>
      </c>
    </row>
    <row r="2715" spans="1:2" x14ac:dyDescent="0.2">
      <c r="A2715" s="14" t="s">
        <v>16161</v>
      </c>
      <c r="B2715" t="s">
        <v>378</v>
      </c>
    </row>
    <row r="2716" spans="1:2" x14ac:dyDescent="0.2">
      <c r="A2716" s="14" t="s">
        <v>15649</v>
      </c>
      <c r="B2716" t="s">
        <v>378</v>
      </c>
    </row>
    <row r="2717" spans="1:2" x14ac:dyDescent="0.2">
      <c r="A2717" s="14" t="s">
        <v>15712</v>
      </c>
      <c r="B2717" t="s">
        <v>378</v>
      </c>
    </row>
    <row r="2718" spans="1:2" x14ac:dyDescent="0.2">
      <c r="A2718" s="14" t="s">
        <v>15675</v>
      </c>
      <c r="B2718" t="s">
        <v>378</v>
      </c>
    </row>
    <row r="2719" spans="1:2" x14ac:dyDescent="0.2">
      <c r="A2719" s="14" t="s">
        <v>16155</v>
      </c>
      <c r="B2719" t="s">
        <v>378</v>
      </c>
    </row>
    <row r="2720" spans="1:2" x14ac:dyDescent="0.2">
      <c r="A2720" s="14" t="s">
        <v>271</v>
      </c>
      <c r="B2720" t="s">
        <v>378</v>
      </c>
    </row>
    <row r="2721" spans="1:2" x14ac:dyDescent="0.2">
      <c r="A2721" s="14" t="s">
        <v>278</v>
      </c>
      <c r="B2721" t="s">
        <v>378</v>
      </c>
    </row>
    <row r="2722" spans="1:2" x14ac:dyDescent="0.2">
      <c r="A2722" s="14" t="s">
        <v>316</v>
      </c>
      <c r="B2722" t="s">
        <v>378</v>
      </c>
    </row>
    <row r="2723" spans="1:2" ht="15" x14ac:dyDescent="0.25">
      <c r="A2723" s="20" t="s">
        <v>275</v>
      </c>
      <c r="B2723" t="s">
        <v>378</v>
      </c>
    </row>
    <row r="2724" spans="1:2" x14ac:dyDescent="0.2">
      <c r="A2724" s="14" t="s">
        <v>311</v>
      </c>
      <c r="B2724" t="s">
        <v>378</v>
      </c>
    </row>
    <row r="2725" spans="1:2" x14ac:dyDescent="0.2">
      <c r="A2725" s="14" t="s">
        <v>15941</v>
      </c>
      <c r="B2725" t="s">
        <v>378</v>
      </c>
    </row>
    <row r="2726" spans="1:2" x14ac:dyDescent="0.2">
      <c r="A2726" s="14" t="s">
        <v>299</v>
      </c>
      <c r="B2726" t="s">
        <v>378</v>
      </c>
    </row>
    <row r="2727" spans="1:2" x14ac:dyDescent="0.2">
      <c r="A2727" s="14" t="s">
        <v>253</v>
      </c>
      <c r="B2727" t="s">
        <v>378</v>
      </c>
    </row>
    <row r="2728" spans="1:2" x14ac:dyDescent="0.2">
      <c r="A2728" s="14" t="s">
        <v>16415</v>
      </c>
      <c r="B2728" t="s">
        <v>378</v>
      </c>
    </row>
    <row r="2729" spans="1:2" x14ac:dyDescent="0.2">
      <c r="A2729" s="14" t="s">
        <v>308</v>
      </c>
      <c r="B2729" t="s">
        <v>378</v>
      </c>
    </row>
    <row r="2730" spans="1:2" x14ac:dyDescent="0.2">
      <c r="A2730" s="14" t="s">
        <v>15900</v>
      </c>
      <c r="B2730" t="s">
        <v>378</v>
      </c>
    </row>
    <row r="2731" spans="1:2" x14ac:dyDescent="0.2">
      <c r="A2731" s="14" t="s">
        <v>15807</v>
      </c>
      <c r="B2731" t="s">
        <v>378</v>
      </c>
    </row>
    <row r="2732" spans="1:2" x14ac:dyDescent="0.2">
      <c r="A2732" s="14" t="s">
        <v>255</v>
      </c>
      <c r="B2732" t="s">
        <v>378</v>
      </c>
    </row>
    <row r="2733" spans="1:2" x14ac:dyDescent="0.2">
      <c r="A2733" s="14" t="s">
        <v>16826</v>
      </c>
      <c r="B2733" t="s">
        <v>378</v>
      </c>
    </row>
    <row r="2734" spans="1:2" x14ac:dyDescent="0.2">
      <c r="A2734" s="14" t="s">
        <v>16506</v>
      </c>
      <c r="B2734" t="s">
        <v>378</v>
      </c>
    </row>
    <row r="2735" spans="1:2" x14ac:dyDescent="0.2">
      <c r="A2735" s="14" t="s">
        <v>368</v>
      </c>
      <c r="B2735" t="s">
        <v>378</v>
      </c>
    </row>
    <row r="2736" spans="1:2" x14ac:dyDescent="0.2">
      <c r="A2736" s="14" t="s">
        <v>16467</v>
      </c>
      <c r="B2736" t="s">
        <v>378</v>
      </c>
    </row>
    <row r="2737" spans="1:2" x14ac:dyDescent="0.2">
      <c r="A2737" s="14" t="s">
        <v>15706</v>
      </c>
      <c r="B2737" t="s">
        <v>378</v>
      </c>
    </row>
    <row r="2738" spans="1:2" x14ac:dyDescent="0.2">
      <c r="A2738" s="14" t="s">
        <v>307</v>
      </c>
      <c r="B2738" t="s">
        <v>378</v>
      </c>
    </row>
    <row r="2739" spans="1:2" x14ac:dyDescent="0.2">
      <c r="A2739" s="14" t="s">
        <v>17161</v>
      </c>
      <c r="B2739" t="s">
        <v>378</v>
      </c>
    </row>
    <row r="2740" spans="1:2" x14ac:dyDescent="0.2">
      <c r="A2740" s="14" t="s">
        <v>312</v>
      </c>
      <c r="B2740" t="s">
        <v>378</v>
      </c>
    </row>
    <row r="2741" spans="1:2" x14ac:dyDescent="0.2">
      <c r="A2741" s="14" t="s">
        <v>15874</v>
      </c>
      <c r="B2741" t="s">
        <v>378</v>
      </c>
    </row>
    <row r="2742" spans="1:2" x14ac:dyDescent="0.2">
      <c r="A2742" s="14" t="s">
        <v>328</v>
      </c>
      <c r="B2742" t="s">
        <v>378</v>
      </c>
    </row>
    <row r="2743" spans="1:2" x14ac:dyDescent="0.2">
      <c r="A2743" s="14" t="s">
        <v>358</v>
      </c>
      <c r="B2743" t="s">
        <v>378</v>
      </c>
    </row>
    <row r="2744" spans="1:2" x14ac:dyDescent="0.2">
      <c r="A2744" s="14" t="s">
        <v>291</v>
      </c>
      <c r="B2744" t="s">
        <v>378</v>
      </c>
    </row>
    <row r="2745" spans="1:2" x14ac:dyDescent="0.2">
      <c r="A2745" s="14" t="s">
        <v>349</v>
      </c>
      <c r="B2745" t="s">
        <v>378</v>
      </c>
    </row>
    <row r="2746" spans="1:2" x14ac:dyDescent="0.2">
      <c r="A2746" s="14" t="s">
        <v>16031</v>
      </c>
      <c r="B2746" t="s">
        <v>378</v>
      </c>
    </row>
    <row r="2747" spans="1:2" x14ac:dyDescent="0.2">
      <c r="A2747" s="14" t="s">
        <v>16265</v>
      </c>
      <c r="B2747" t="s">
        <v>378</v>
      </c>
    </row>
    <row r="2748" spans="1:2" x14ac:dyDescent="0.2">
      <c r="A2748" s="14" t="s">
        <v>18346</v>
      </c>
      <c r="B2748" t="s">
        <v>378</v>
      </c>
    </row>
    <row r="2749" spans="1:2" x14ac:dyDescent="0.2">
      <c r="A2749" s="14" t="s">
        <v>273</v>
      </c>
      <c r="B2749" t="s">
        <v>378</v>
      </c>
    </row>
    <row r="2750" spans="1:2" x14ac:dyDescent="0.2">
      <c r="A2750" s="14" t="s">
        <v>260</v>
      </c>
      <c r="B2750" t="s">
        <v>378</v>
      </c>
    </row>
    <row r="2751" spans="1:2" x14ac:dyDescent="0.2">
      <c r="A2751" s="14" t="s">
        <v>16445</v>
      </c>
      <c r="B2751" t="s">
        <v>378</v>
      </c>
    </row>
    <row r="2752" spans="1:2" x14ac:dyDescent="0.2">
      <c r="A2752" s="14" t="s">
        <v>16308</v>
      </c>
      <c r="B2752" t="s">
        <v>378</v>
      </c>
    </row>
    <row r="2753" spans="1:2" x14ac:dyDescent="0.2">
      <c r="A2753" s="14" t="s">
        <v>16839</v>
      </c>
      <c r="B2753" t="s">
        <v>378</v>
      </c>
    </row>
    <row r="2754" spans="1:2" x14ac:dyDescent="0.2">
      <c r="A2754" s="14" t="s">
        <v>16126</v>
      </c>
      <c r="B2754" t="s">
        <v>378</v>
      </c>
    </row>
    <row r="2755" spans="1:2" x14ac:dyDescent="0.2">
      <c r="A2755" s="14" t="s">
        <v>15781</v>
      </c>
      <c r="B2755" t="s">
        <v>378</v>
      </c>
    </row>
    <row r="2756" spans="1:2" x14ac:dyDescent="0.2">
      <c r="A2756" s="14" t="s">
        <v>15776</v>
      </c>
      <c r="B2756" t="s">
        <v>378</v>
      </c>
    </row>
    <row r="2757" spans="1:2" x14ac:dyDescent="0.2">
      <c r="A2757" s="14" t="s">
        <v>16894</v>
      </c>
      <c r="B2757" t="s">
        <v>378</v>
      </c>
    </row>
    <row r="2758" spans="1:2" x14ac:dyDescent="0.2">
      <c r="A2758" s="14" t="s">
        <v>16742</v>
      </c>
      <c r="B2758" t="s">
        <v>378</v>
      </c>
    </row>
    <row r="2759" spans="1:2" x14ac:dyDescent="0.2">
      <c r="A2759" s="14" t="s">
        <v>337</v>
      </c>
      <c r="B2759" t="s">
        <v>378</v>
      </c>
    </row>
    <row r="2760" spans="1:2" x14ac:dyDescent="0.2">
      <c r="A2760" s="14" t="s">
        <v>15885</v>
      </c>
      <c r="B2760" t="s">
        <v>378</v>
      </c>
    </row>
    <row r="2761" spans="1:2" x14ac:dyDescent="0.2">
      <c r="A2761" s="14" t="s">
        <v>16326</v>
      </c>
      <c r="B2761" t="s">
        <v>378</v>
      </c>
    </row>
    <row r="2762" spans="1:2" x14ac:dyDescent="0.2">
      <c r="A2762" s="14" t="s">
        <v>16995</v>
      </c>
      <c r="B2762" t="s">
        <v>378</v>
      </c>
    </row>
    <row r="2763" spans="1:2" x14ac:dyDescent="0.2">
      <c r="A2763" s="14" t="s">
        <v>362</v>
      </c>
      <c r="B2763" t="s">
        <v>378</v>
      </c>
    </row>
    <row r="2764" spans="1:2" x14ac:dyDescent="0.2">
      <c r="A2764" s="14" t="s">
        <v>16666</v>
      </c>
      <c r="B2764" t="s">
        <v>378</v>
      </c>
    </row>
    <row r="2765" spans="1:2" x14ac:dyDescent="0.2">
      <c r="A2765" s="14" t="s">
        <v>269</v>
      </c>
      <c r="B2765" t="s">
        <v>378</v>
      </c>
    </row>
    <row r="2766" spans="1:2" x14ac:dyDescent="0.2">
      <c r="A2766" s="14" t="s">
        <v>268</v>
      </c>
      <c r="B2766" t="s">
        <v>378</v>
      </c>
    </row>
    <row r="2767" spans="1:2" x14ac:dyDescent="0.2">
      <c r="A2767" s="14" t="s">
        <v>16494</v>
      </c>
      <c r="B2767" t="s">
        <v>378</v>
      </c>
    </row>
    <row r="2768" spans="1:2" x14ac:dyDescent="0.2">
      <c r="A2768" s="14" t="s">
        <v>343</v>
      </c>
      <c r="B2768" t="s">
        <v>378</v>
      </c>
    </row>
    <row r="2769" spans="1:2" x14ac:dyDescent="0.2">
      <c r="A2769" s="14" t="s">
        <v>16949</v>
      </c>
      <c r="B2769" t="s">
        <v>378</v>
      </c>
    </row>
    <row r="2770" spans="1:2" x14ac:dyDescent="0.2">
      <c r="A2770" s="14" t="s">
        <v>16034</v>
      </c>
      <c r="B2770" t="s">
        <v>378</v>
      </c>
    </row>
    <row r="2771" spans="1:2" x14ac:dyDescent="0.2">
      <c r="A2771" s="14" t="s">
        <v>345</v>
      </c>
      <c r="B2771" t="s">
        <v>378</v>
      </c>
    </row>
    <row r="2772" spans="1:2" x14ac:dyDescent="0.2">
      <c r="A2772" s="14" t="s">
        <v>16877</v>
      </c>
      <c r="B2772" t="s">
        <v>378</v>
      </c>
    </row>
    <row r="2773" spans="1:2" x14ac:dyDescent="0.2">
      <c r="A2773" s="14" t="s">
        <v>16272</v>
      </c>
      <c r="B2773" t="s">
        <v>378</v>
      </c>
    </row>
    <row r="2774" spans="1:2" x14ac:dyDescent="0.2">
      <c r="A2774" s="14" t="s">
        <v>16377</v>
      </c>
      <c r="B2774" t="s">
        <v>378</v>
      </c>
    </row>
    <row r="2775" spans="1:2" x14ac:dyDescent="0.2">
      <c r="A2775" s="14" t="s">
        <v>324</v>
      </c>
      <c r="B2775" t="s">
        <v>378</v>
      </c>
    </row>
    <row r="2776" spans="1:2" x14ac:dyDescent="0.2">
      <c r="A2776" s="14" t="s">
        <v>284</v>
      </c>
      <c r="B2776" t="s">
        <v>378</v>
      </c>
    </row>
    <row r="2777" spans="1:2" x14ac:dyDescent="0.2">
      <c r="A2777" s="14" t="s">
        <v>16972</v>
      </c>
      <c r="B2777" t="s">
        <v>378</v>
      </c>
    </row>
    <row r="2778" spans="1:2" x14ac:dyDescent="0.2">
      <c r="A2778" s="14" t="s">
        <v>16396</v>
      </c>
      <c r="B2778" t="s">
        <v>378</v>
      </c>
    </row>
    <row r="2779" spans="1:2" x14ac:dyDescent="0.2">
      <c r="A2779" s="14" t="s">
        <v>16998</v>
      </c>
      <c r="B2779" t="s">
        <v>378</v>
      </c>
    </row>
    <row r="2780" spans="1:2" x14ac:dyDescent="0.2">
      <c r="A2780" s="14" t="s">
        <v>16617</v>
      </c>
      <c r="B2780" t="s">
        <v>378</v>
      </c>
    </row>
    <row r="2781" spans="1:2" x14ac:dyDescent="0.2">
      <c r="A2781" s="14" t="s">
        <v>15851</v>
      </c>
      <c r="B2781" t="s">
        <v>378</v>
      </c>
    </row>
    <row r="2782" spans="1:2" x14ac:dyDescent="0.2">
      <c r="A2782" s="14" t="s">
        <v>16201</v>
      </c>
      <c r="B2782" t="s">
        <v>378</v>
      </c>
    </row>
    <row r="2783" spans="1:2" x14ac:dyDescent="0.2">
      <c r="A2783" s="14" t="s">
        <v>296</v>
      </c>
      <c r="B2783" t="s">
        <v>378</v>
      </c>
    </row>
    <row r="2784" spans="1:2" x14ac:dyDescent="0.2">
      <c r="A2784" s="14" t="s">
        <v>17138</v>
      </c>
      <c r="B2784" t="s">
        <v>378</v>
      </c>
    </row>
    <row r="2785" spans="1:2" x14ac:dyDescent="0.2">
      <c r="A2785" s="14" t="s">
        <v>288</v>
      </c>
      <c r="B2785" t="s">
        <v>378</v>
      </c>
    </row>
    <row r="2786" spans="1:2" x14ac:dyDescent="0.2">
      <c r="A2786" s="14" t="s">
        <v>16567</v>
      </c>
      <c r="B2786" t="s">
        <v>378</v>
      </c>
    </row>
    <row r="2787" spans="1:2" x14ac:dyDescent="0.2">
      <c r="A2787" s="14" t="s">
        <v>286</v>
      </c>
      <c r="B2787" t="s">
        <v>378</v>
      </c>
    </row>
    <row r="2788" spans="1:2" x14ac:dyDescent="0.2">
      <c r="A2788" s="14" t="s">
        <v>371</v>
      </c>
      <c r="B2788" t="s">
        <v>378</v>
      </c>
    </row>
    <row r="2789" spans="1:2" x14ac:dyDescent="0.2">
      <c r="A2789" s="14" t="s">
        <v>370</v>
      </c>
      <c r="B2789" t="s">
        <v>378</v>
      </c>
    </row>
    <row r="2790" spans="1:2" x14ac:dyDescent="0.2">
      <c r="A2790" s="14" t="s">
        <v>17026</v>
      </c>
      <c r="B2790" t="s">
        <v>378</v>
      </c>
    </row>
    <row r="2791" spans="1:2" x14ac:dyDescent="0.2">
      <c r="A2791" s="14" t="s">
        <v>15688</v>
      </c>
      <c r="B2791" t="s">
        <v>378</v>
      </c>
    </row>
    <row r="2792" spans="1:2" x14ac:dyDescent="0.2">
      <c r="A2792" s="14" t="s">
        <v>16474</v>
      </c>
      <c r="B2792" t="s">
        <v>378</v>
      </c>
    </row>
    <row r="2793" spans="1:2" x14ac:dyDescent="0.2">
      <c r="A2793" s="14" t="s">
        <v>360</v>
      </c>
      <c r="B2793" t="s">
        <v>378</v>
      </c>
    </row>
    <row r="2794" spans="1:2" x14ac:dyDescent="0.2">
      <c r="A2794" s="14" t="s">
        <v>16845</v>
      </c>
      <c r="B2794" t="s">
        <v>378</v>
      </c>
    </row>
    <row r="2795" spans="1:2" x14ac:dyDescent="0.2">
      <c r="A2795" s="14" t="s">
        <v>16434</v>
      </c>
      <c r="B2795" t="s">
        <v>378</v>
      </c>
    </row>
    <row r="2796" spans="1:2" x14ac:dyDescent="0.2">
      <c r="A2796" s="14" t="s">
        <v>15843</v>
      </c>
      <c r="B2796" t="s">
        <v>378</v>
      </c>
    </row>
    <row r="2797" spans="1:2" x14ac:dyDescent="0.2">
      <c r="A2797" s="14" t="s">
        <v>16149</v>
      </c>
      <c r="B2797" t="s">
        <v>378</v>
      </c>
    </row>
    <row r="2798" spans="1:2" x14ac:dyDescent="0.2">
      <c r="A2798" s="14" t="s">
        <v>16924</v>
      </c>
      <c r="B2798" t="s">
        <v>378</v>
      </c>
    </row>
    <row r="2799" spans="1:2" x14ac:dyDescent="0.2">
      <c r="A2799" s="14" t="s">
        <v>363</v>
      </c>
      <c r="B2799" t="s">
        <v>378</v>
      </c>
    </row>
    <row r="2800" spans="1:2" x14ac:dyDescent="0.2">
      <c r="A2800" s="14" t="s">
        <v>15835</v>
      </c>
      <c r="B2800" t="s">
        <v>378</v>
      </c>
    </row>
    <row r="2801" spans="1:2" x14ac:dyDescent="0.2">
      <c r="A2801" s="14" t="s">
        <v>16465</v>
      </c>
      <c r="B2801" t="s">
        <v>378</v>
      </c>
    </row>
    <row r="2802" spans="1:2" x14ac:dyDescent="0.2">
      <c r="A2802" s="14" t="s">
        <v>16808</v>
      </c>
      <c r="B2802" t="s">
        <v>378</v>
      </c>
    </row>
    <row r="2803" spans="1:2" x14ac:dyDescent="0.2">
      <c r="A2803" s="14" t="s">
        <v>339</v>
      </c>
      <c r="B2803" t="s">
        <v>378</v>
      </c>
    </row>
    <row r="2804" spans="1:2" x14ac:dyDescent="0.2">
      <c r="A2804" s="14" t="s">
        <v>16421</v>
      </c>
      <c r="B2804" t="s">
        <v>378</v>
      </c>
    </row>
    <row r="2805" spans="1:2" x14ac:dyDescent="0.2">
      <c r="A2805" s="14" t="s">
        <v>16190</v>
      </c>
      <c r="B2805" t="s">
        <v>378</v>
      </c>
    </row>
    <row r="2806" spans="1:2" x14ac:dyDescent="0.2">
      <c r="A2806" s="14" t="s">
        <v>297</v>
      </c>
      <c r="B2806" t="s">
        <v>378</v>
      </c>
    </row>
    <row r="2807" spans="1:2" x14ac:dyDescent="0.2">
      <c r="A2807" s="14" t="s">
        <v>17038</v>
      </c>
      <c r="B2807" t="s">
        <v>378</v>
      </c>
    </row>
    <row r="2808" spans="1:2" x14ac:dyDescent="0.2">
      <c r="A2808" s="14" t="s">
        <v>17127</v>
      </c>
      <c r="B2808" t="s">
        <v>378</v>
      </c>
    </row>
    <row r="2809" spans="1:2" x14ac:dyDescent="0.2">
      <c r="A2809" s="14" t="s">
        <v>16672</v>
      </c>
      <c r="B2809" t="s">
        <v>378</v>
      </c>
    </row>
    <row r="2810" spans="1:2" x14ac:dyDescent="0.2">
      <c r="A2810" s="14" t="s">
        <v>16679</v>
      </c>
      <c r="B2810" t="s">
        <v>378</v>
      </c>
    </row>
    <row r="2811" spans="1:2" x14ac:dyDescent="0.2">
      <c r="A2811" s="14" t="s">
        <v>16772</v>
      </c>
      <c r="B2811" t="s">
        <v>378</v>
      </c>
    </row>
    <row r="2812" spans="1:2" x14ac:dyDescent="0.2">
      <c r="A2812" s="14" t="s">
        <v>16989</v>
      </c>
      <c r="B2812" t="s">
        <v>378</v>
      </c>
    </row>
    <row r="2813" spans="1:2" x14ac:dyDescent="0.2">
      <c r="A2813" s="14" t="s">
        <v>289</v>
      </c>
      <c r="B2813" t="s">
        <v>378</v>
      </c>
    </row>
    <row r="2814" spans="1:2" x14ac:dyDescent="0.2">
      <c r="A2814" s="14" t="s">
        <v>16362</v>
      </c>
      <c r="B2814" t="s">
        <v>378</v>
      </c>
    </row>
    <row r="2815" spans="1:2" x14ac:dyDescent="0.2">
      <c r="A2815" s="14" t="s">
        <v>290</v>
      </c>
      <c r="B2815" t="s">
        <v>378</v>
      </c>
    </row>
    <row r="2816" spans="1:2" ht="15" x14ac:dyDescent="0.25">
      <c r="A2816" s="20" t="s">
        <v>16340</v>
      </c>
      <c r="B2816" t="s">
        <v>378</v>
      </c>
    </row>
    <row r="2817" spans="1:2" x14ac:dyDescent="0.2">
      <c r="A2817" s="14" t="s">
        <v>304</v>
      </c>
      <c r="B2817" t="s">
        <v>378</v>
      </c>
    </row>
    <row r="2818" spans="1:2" x14ac:dyDescent="0.2">
      <c r="A2818" s="14" t="s">
        <v>295</v>
      </c>
      <c r="B2818" t="s">
        <v>378</v>
      </c>
    </row>
    <row r="2819" spans="1:2" x14ac:dyDescent="0.2">
      <c r="A2819" s="14" t="s">
        <v>16556</v>
      </c>
      <c r="B2819" t="s">
        <v>378</v>
      </c>
    </row>
    <row r="2820" spans="1:2" x14ac:dyDescent="0.2">
      <c r="A2820" s="14" t="s">
        <v>16027</v>
      </c>
      <c r="B2820" t="s">
        <v>378</v>
      </c>
    </row>
    <row r="2821" spans="1:2" x14ac:dyDescent="0.2">
      <c r="A2821" s="14" t="s">
        <v>354</v>
      </c>
      <c r="B2821" t="s">
        <v>378</v>
      </c>
    </row>
    <row r="2822" spans="1:2" x14ac:dyDescent="0.2">
      <c r="A2822" s="14" t="s">
        <v>16644</v>
      </c>
      <c r="B2822" t="s">
        <v>378</v>
      </c>
    </row>
    <row r="2823" spans="1:2" x14ac:dyDescent="0.2">
      <c r="A2823" s="14" t="s">
        <v>16983</v>
      </c>
      <c r="B2823" t="s">
        <v>378</v>
      </c>
    </row>
    <row r="2824" spans="1:2" x14ac:dyDescent="0.2">
      <c r="A2824" s="14" t="s">
        <v>16577</v>
      </c>
      <c r="B2824" t="s">
        <v>378</v>
      </c>
    </row>
    <row r="2825" spans="1:2" x14ac:dyDescent="0.2">
      <c r="A2825" s="14" t="s">
        <v>17116</v>
      </c>
      <c r="B2825" t="s">
        <v>378</v>
      </c>
    </row>
    <row r="2826" spans="1:2" x14ac:dyDescent="0.2">
      <c r="A2826" s="14" t="s">
        <v>16303</v>
      </c>
      <c r="B2826" t="s">
        <v>378</v>
      </c>
    </row>
    <row r="2827" spans="1:2" x14ac:dyDescent="0.2">
      <c r="A2827" s="14" t="s">
        <v>16712</v>
      </c>
      <c r="B2827" t="s">
        <v>378</v>
      </c>
    </row>
    <row r="2828" spans="1:2" x14ac:dyDescent="0.2">
      <c r="A2828" s="14" t="s">
        <v>17075</v>
      </c>
      <c r="B2828" t="s">
        <v>378</v>
      </c>
    </row>
    <row r="2829" spans="1:2" x14ac:dyDescent="0.2">
      <c r="A2829" s="14" t="s">
        <v>298</v>
      </c>
      <c r="B2829" t="s">
        <v>378</v>
      </c>
    </row>
    <row r="2830" spans="1:2" x14ac:dyDescent="0.2">
      <c r="A2830" s="14" t="s">
        <v>16865</v>
      </c>
      <c r="B2830" t="s">
        <v>378</v>
      </c>
    </row>
    <row r="2831" spans="1:2" x14ac:dyDescent="0.2">
      <c r="A2831" s="14" t="s">
        <v>16117</v>
      </c>
      <c r="B2831" t="s">
        <v>378</v>
      </c>
    </row>
    <row r="2832" spans="1:2" x14ac:dyDescent="0.2">
      <c r="A2832" s="14" t="s">
        <v>16298</v>
      </c>
      <c r="B2832" t="s">
        <v>378</v>
      </c>
    </row>
    <row r="2833" spans="1:2" x14ac:dyDescent="0.2">
      <c r="A2833" s="14" t="s">
        <v>16906</v>
      </c>
      <c r="B2833" t="s">
        <v>378</v>
      </c>
    </row>
    <row r="2834" spans="1:2" x14ac:dyDescent="0.2">
      <c r="A2834" s="14" t="s">
        <v>16175</v>
      </c>
      <c r="B2834" t="s">
        <v>378</v>
      </c>
    </row>
    <row r="2835" spans="1:2" x14ac:dyDescent="0.2">
      <c r="A2835" s="14" t="s">
        <v>16665</v>
      </c>
      <c r="B2835" t="s">
        <v>378</v>
      </c>
    </row>
    <row r="2836" spans="1:2" x14ac:dyDescent="0.2">
      <c r="A2836" s="14" t="s">
        <v>16637</v>
      </c>
      <c r="B2836" t="s">
        <v>378</v>
      </c>
    </row>
    <row r="2837" spans="1:2" x14ac:dyDescent="0.2">
      <c r="A2837" s="14" t="s">
        <v>16137</v>
      </c>
      <c r="B2837" t="s">
        <v>378</v>
      </c>
    </row>
    <row r="2838" spans="1:2" x14ac:dyDescent="0.2">
      <c r="A2838" s="14" t="s">
        <v>373</v>
      </c>
      <c r="B2838" t="s">
        <v>378</v>
      </c>
    </row>
    <row r="2839" spans="1:2" x14ac:dyDescent="0.2">
      <c r="A2839" s="14" t="s">
        <v>352</v>
      </c>
      <c r="B2839" t="s">
        <v>378</v>
      </c>
    </row>
    <row r="2840" spans="1:2" x14ac:dyDescent="0.2">
      <c r="A2840" s="14" t="s">
        <v>16084</v>
      </c>
      <c r="B2840" t="s">
        <v>378</v>
      </c>
    </row>
    <row r="2841" spans="1:2" x14ac:dyDescent="0.2">
      <c r="A2841" s="14" t="s">
        <v>16572</v>
      </c>
      <c r="B2841" t="s">
        <v>378</v>
      </c>
    </row>
    <row r="2842" spans="1:2" x14ac:dyDescent="0.2">
      <c r="A2842" s="14" t="s">
        <v>16040</v>
      </c>
      <c r="B2842" t="s">
        <v>378</v>
      </c>
    </row>
    <row r="2843" spans="1:2" x14ac:dyDescent="0.2">
      <c r="A2843" s="14" t="s">
        <v>16888</v>
      </c>
      <c r="B2843" t="s">
        <v>378</v>
      </c>
    </row>
    <row r="2844" spans="1:2" x14ac:dyDescent="0.2">
      <c r="A2844" s="14" t="s">
        <v>16603</v>
      </c>
      <c r="B2844" t="s">
        <v>378</v>
      </c>
    </row>
    <row r="2845" spans="1:2" x14ac:dyDescent="0.2">
      <c r="A2845" s="14" t="s">
        <v>16001</v>
      </c>
      <c r="B2845" t="s">
        <v>378</v>
      </c>
    </row>
    <row r="2846" spans="1:2" x14ac:dyDescent="0.2">
      <c r="A2846" s="14" t="s">
        <v>16460</v>
      </c>
      <c r="B2846" t="s">
        <v>378</v>
      </c>
    </row>
    <row r="2847" spans="1:2" x14ac:dyDescent="0.2">
      <c r="A2847" s="14" t="s">
        <v>325</v>
      </c>
      <c r="B2847" t="s">
        <v>378</v>
      </c>
    </row>
    <row r="2848" spans="1:2" x14ac:dyDescent="0.2">
      <c r="A2848" s="14" t="s">
        <v>16105</v>
      </c>
      <c r="B2848" t="s">
        <v>378</v>
      </c>
    </row>
    <row r="2849" spans="1:2" x14ac:dyDescent="0.2">
      <c r="A2849" s="14" t="s">
        <v>17089</v>
      </c>
      <c r="B2849" t="s">
        <v>378</v>
      </c>
    </row>
    <row r="2850" spans="1:2" x14ac:dyDescent="0.2">
      <c r="A2850" s="14" t="s">
        <v>16562</v>
      </c>
      <c r="B2850" t="s">
        <v>378</v>
      </c>
    </row>
    <row r="2851" spans="1:2" x14ac:dyDescent="0.2">
      <c r="A2851" s="14" t="s">
        <v>17096</v>
      </c>
      <c r="B2851" t="s">
        <v>378</v>
      </c>
    </row>
    <row r="2852" spans="1:2" x14ac:dyDescent="0.2">
      <c r="A2852" s="14" t="s">
        <v>16139</v>
      </c>
      <c r="B2852" t="s">
        <v>378</v>
      </c>
    </row>
    <row r="2853" spans="1:2" x14ac:dyDescent="0.2">
      <c r="A2853" s="14" t="s">
        <v>361</v>
      </c>
      <c r="B2853" t="s">
        <v>378</v>
      </c>
    </row>
    <row r="2854" spans="1:2" x14ac:dyDescent="0.2">
      <c r="A2854" s="14" t="s">
        <v>16748</v>
      </c>
      <c r="B2854" t="s">
        <v>378</v>
      </c>
    </row>
    <row r="2855" spans="1:2" x14ac:dyDescent="0.2">
      <c r="A2855" s="14" t="s">
        <v>16470</v>
      </c>
      <c r="B2855" t="s">
        <v>378</v>
      </c>
    </row>
    <row r="2856" spans="1:2" x14ac:dyDescent="0.2">
      <c r="A2856" s="14" t="s">
        <v>319</v>
      </c>
      <c r="B2856" t="s">
        <v>378</v>
      </c>
    </row>
    <row r="2857" spans="1:2" x14ac:dyDescent="0.2">
      <c r="A2857" s="14" t="s">
        <v>372</v>
      </c>
      <c r="B2857" t="s">
        <v>378</v>
      </c>
    </row>
    <row r="2858" spans="1:2" x14ac:dyDescent="0.2">
      <c r="A2858" s="14" t="s">
        <v>16919</v>
      </c>
      <c r="B2858" t="s">
        <v>378</v>
      </c>
    </row>
    <row r="2859" spans="1:2" x14ac:dyDescent="0.2">
      <c r="A2859" s="14" t="s">
        <v>306</v>
      </c>
      <c r="B2859" t="s">
        <v>378</v>
      </c>
    </row>
    <row r="2860" spans="1:2" x14ac:dyDescent="0.2">
      <c r="A2860" s="14" t="s">
        <v>16170</v>
      </c>
      <c r="B2860" t="s">
        <v>378</v>
      </c>
    </row>
    <row r="2861" spans="1:2" x14ac:dyDescent="0.2">
      <c r="A2861" s="14" t="s">
        <v>351</v>
      </c>
      <c r="B2861" t="s">
        <v>378</v>
      </c>
    </row>
    <row r="2862" spans="1:2" x14ac:dyDescent="0.2">
      <c r="A2862" s="14" t="s">
        <v>16314</v>
      </c>
      <c r="B2862" t="s">
        <v>378</v>
      </c>
    </row>
    <row r="2863" spans="1:2" x14ac:dyDescent="0.2">
      <c r="A2863" s="14" t="s">
        <v>16767</v>
      </c>
      <c r="B2863" t="s">
        <v>378</v>
      </c>
    </row>
    <row r="2864" spans="1:2" x14ac:dyDescent="0.2">
      <c r="A2864" s="14" t="s">
        <v>17009</v>
      </c>
      <c r="B2864" t="s">
        <v>378</v>
      </c>
    </row>
    <row r="2865" spans="1:2" x14ac:dyDescent="0.2">
      <c r="A2865" s="14" t="s">
        <v>17048</v>
      </c>
      <c r="B2865" t="s">
        <v>378</v>
      </c>
    </row>
    <row r="2866" spans="1:2" x14ac:dyDescent="0.2">
      <c r="A2866" s="14" t="s">
        <v>16390</v>
      </c>
      <c r="B2866" t="s">
        <v>378</v>
      </c>
    </row>
    <row r="2867" spans="1:2" x14ac:dyDescent="0.2">
      <c r="A2867" s="14" t="s">
        <v>16432</v>
      </c>
      <c r="B2867" t="s">
        <v>378</v>
      </c>
    </row>
    <row r="2868" spans="1:2" x14ac:dyDescent="0.2">
      <c r="A2868" s="14" t="s">
        <v>16367</v>
      </c>
      <c r="B2868" t="s">
        <v>378</v>
      </c>
    </row>
    <row r="2869" spans="1:2" x14ac:dyDescent="0.2">
      <c r="A2869" s="14" t="s">
        <v>16575</v>
      </c>
      <c r="B2869" t="s">
        <v>378</v>
      </c>
    </row>
    <row r="2870" spans="1:2" x14ac:dyDescent="0.2">
      <c r="A2870" s="14" t="s">
        <v>16480</v>
      </c>
      <c r="B2870" t="s">
        <v>378</v>
      </c>
    </row>
    <row r="2871" spans="1:2" x14ac:dyDescent="0.2">
      <c r="A2871" s="14" t="s">
        <v>333</v>
      </c>
      <c r="B2871" t="s">
        <v>378</v>
      </c>
    </row>
    <row r="2872" spans="1:2" x14ac:dyDescent="0.2">
      <c r="A2872" s="14" t="s">
        <v>16764</v>
      </c>
      <c r="B2872" t="s">
        <v>378</v>
      </c>
    </row>
    <row r="2873" spans="1:2" x14ac:dyDescent="0.2">
      <c r="A2873" s="14" t="s">
        <v>336</v>
      </c>
      <c r="B2873" t="s">
        <v>378</v>
      </c>
    </row>
    <row r="2874" spans="1:2" x14ac:dyDescent="0.2">
      <c r="A2874" s="14" t="s">
        <v>16851</v>
      </c>
      <c r="B2874" t="s">
        <v>378</v>
      </c>
    </row>
    <row r="2875" spans="1:2" x14ac:dyDescent="0.2">
      <c r="A2875" s="14" t="s">
        <v>16862</v>
      </c>
      <c r="B2875" t="s">
        <v>378</v>
      </c>
    </row>
    <row r="2876" spans="1:2" x14ac:dyDescent="0.2">
      <c r="A2876" s="14" t="s">
        <v>18347</v>
      </c>
      <c r="B2876" t="s">
        <v>378</v>
      </c>
    </row>
    <row r="2877" spans="1:2" x14ac:dyDescent="0.2">
      <c r="A2877" s="14" t="s">
        <v>16515</v>
      </c>
      <c r="B2877" t="s">
        <v>378</v>
      </c>
    </row>
    <row r="2878" spans="1:2" x14ac:dyDescent="0.2">
      <c r="A2878" s="14" t="s">
        <v>16811</v>
      </c>
      <c r="B2878" t="s">
        <v>378</v>
      </c>
    </row>
    <row r="2879" spans="1:2" x14ac:dyDescent="0.2">
      <c r="A2879" s="14" t="s">
        <v>16486</v>
      </c>
      <c r="B2879" t="s">
        <v>378</v>
      </c>
    </row>
    <row r="2880" spans="1:2" x14ac:dyDescent="0.2">
      <c r="A2880" s="14" t="s">
        <v>16707</v>
      </c>
      <c r="B2880" t="s">
        <v>378</v>
      </c>
    </row>
    <row r="2881" spans="1:2" x14ac:dyDescent="0.2">
      <c r="A2881" s="14" t="s">
        <v>305</v>
      </c>
      <c r="B2881" t="s">
        <v>378</v>
      </c>
    </row>
    <row r="2882" spans="1:2" x14ac:dyDescent="0.2">
      <c r="A2882" s="14" t="s">
        <v>16369</v>
      </c>
      <c r="B2882" t="s">
        <v>378</v>
      </c>
    </row>
    <row r="2883" spans="1:2" x14ac:dyDescent="0.2">
      <c r="A2883" s="14" t="s">
        <v>16803</v>
      </c>
      <c r="B2883" t="s">
        <v>378</v>
      </c>
    </row>
    <row r="2884" spans="1:2" x14ac:dyDescent="0.2">
      <c r="A2884" s="14" t="s">
        <v>374</v>
      </c>
      <c r="B2884" t="s">
        <v>378</v>
      </c>
    </row>
    <row r="2885" spans="1:2" x14ac:dyDescent="0.2">
      <c r="A2885" s="14" t="s">
        <v>17020</v>
      </c>
      <c r="B2885" t="s">
        <v>378</v>
      </c>
    </row>
    <row r="2886" spans="1:2" x14ac:dyDescent="0.2">
      <c r="A2886" s="14" t="s">
        <v>16585</v>
      </c>
      <c r="B2886" t="s">
        <v>378</v>
      </c>
    </row>
    <row r="2887" spans="1:2" x14ac:dyDescent="0.2">
      <c r="A2887" s="14" t="s">
        <v>16864</v>
      </c>
      <c r="B2887" t="s">
        <v>378</v>
      </c>
    </row>
    <row r="2888" spans="1:2" x14ac:dyDescent="0.2">
      <c r="A2888" s="14" t="s">
        <v>17122</v>
      </c>
      <c r="B2888" t="s">
        <v>378</v>
      </c>
    </row>
    <row r="2889" spans="1:2" x14ac:dyDescent="0.2">
      <c r="A2889" s="14" t="s">
        <v>342</v>
      </c>
      <c r="B2889" t="s">
        <v>378</v>
      </c>
    </row>
    <row r="2890" spans="1:2" x14ac:dyDescent="0.2">
      <c r="A2890" s="14" t="s">
        <v>346</v>
      </c>
      <c r="B2890" t="s">
        <v>378</v>
      </c>
    </row>
    <row r="2891" spans="1:2" x14ac:dyDescent="0.2">
      <c r="A2891" s="14" t="s">
        <v>16543</v>
      </c>
      <c r="B2891" t="s">
        <v>378</v>
      </c>
    </row>
    <row r="2892" spans="1:2" x14ac:dyDescent="0.2">
      <c r="A2892" s="14" t="s">
        <v>16936</v>
      </c>
      <c r="B2892" t="s">
        <v>378</v>
      </c>
    </row>
    <row r="2893" spans="1:2" x14ac:dyDescent="0.2">
      <c r="A2893" s="14" t="s">
        <v>16966</v>
      </c>
      <c r="B2893" t="s">
        <v>378</v>
      </c>
    </row>
    <row r="2894" spans="1:2" x14ac:dyDescent="0.2">
      <c r="A2894" s="14" t="s">
        <v>16530</v>
      </c>
      <c r="B2894" t="s">
        <v>378</v>
      </c>
    </row>
    <row r="2895" spans="1:2" x14ac:dyDescent="0.2">
      <c r="A2895" s="14" t="s">
        <v>16660</v>
      </c>
      <c r="B2895" t="s">
        <v>378</v>
      </c>
    </row>
    <row r="2896" spans="1:2" x14ac:dyDescent="0.2">
      <c r="A2896" s="14" t="s">
        <v>16501</v>
      </c>
      <c r="B2896" t="s">
        <v>378</v>
      </c>
    </row>
    <row r="2897" spans="1:2" x14ac:dyDescent="0.2">
      <c r="A2897" s="14" t="s">
        <v>17052</v>
      </c>
      <c r="B2897" t="s">
        <v>378</v>
      </c>
    </row>
    <row r="2898" spans="1:2" x14ac:dyDescent="0.2">
      <c r="A2898" s="14" t="s">
        <v>16697</v>
      </c>
      <c r="B2898" t="s">
        <v>378</v>
      </c>
    </row>
    <row r="2899" spans="1:2" x14ac:dyDescent="0.2">
      <c r="A2899" s="14" t="s">
        <v>16654</v>
      </c>
      <c r="B2899" t="s">
        <v>378</v>
      </c>
    </row>
    <row r="2900" spans="1:2" x14ac:dyDescent="0.2">
      <c r="A2900" s="14" t="s">
        <v>332</v>
      </c>
      <c r="B2900" t="s">
        <v>378</v>
      </c>
    </row>
    <row r="2901" spans="1:2" x14ac:dyDescent="0.2">
      <c r="A2901" s="14" t="s">
        <v>16550</v>
      </c>
      <c r="B2901" t="s">
        <v>378</v>
      </c>
    </row>
    <row r="2902" spans="1:2" x14ac:dyDescent="0.2">
      <c r="A2902" s="14" t="s">
        <v>16509</v>
      </c>
      <c r="B2902" t="s">
        <v>378</v>
      </c>
    </row>
    <row r="2903" spans="1:2" x14ac:dyDescent="0.2">
      <c r="A2903" s="14" t="s">
        <v>16544</v>
      </c>
      <c r="B2903" t="s">
        <v>378</v>
      </c>
    </row>
    <row r="2904" spans="1:2" x14ac:dyDescent="0.2">
      <c r="A2904" s="14" t="s">
        <v>16728</v>
      </c>
      <c r="B2904" t="s">
        <v>378</v>
      </c>
    </row>
    <row r="2905" spans="1:2" x14ac:dyDescent="0.2">
      <c r="A2905" s="14" t="s">
        <v>355</v>
      </c>
      <c r="B2905" t="s">
        <v>378</v>
      </c>
    </row>
    <row r="2906" spans="1:2" x14ac:dyDescent="0.2">
      <c r="A2906" s="14" t="s">
        <v>344</v>
      </c>
      <c r="B2906" t="s">
        <v>378</v>
      </c>
    </row>
    <row r="2907" spans="1:2" x14ac:dyDescent="0.2">
      <c r="A2907" s="14" t="s">
        <v>16090</v>
      </c>
      <c r="B2907" t="s">
        <v>378</v>
      </c>
    </row>
    <row r="2908" spans="1:2" x14ac:dyDescent="0.2">
      <c r="A2908" s="14" t="s">
        <v>15995</v>
      </c>
      <c r="B2908" t="s">
        <v>378</v>
      </c>
    </row>
    <row r="2909" spans="1:2" x14ac:dyDescent="0.2">
      <c r="A2909" s="14" t="s">
        <v>16054</v>
      </c>
      <c r="B2909" t="s">
        <v>378</v>
      </c>
    </row>
    <row r="2910" spans="1:2" x14ac:dyDescent="0.2">
      <c r="A2910" s="14" t="s">
        <v>16211</v>
      </c>
      <c r="B2910" t="s">
        <v>378</v>
      </c>
    </row>
    <row r="2911" spans="1:2" x14ac:dyDescent="0.2">
      <c r="A2911" s="14" t="s">
        <v>16753</v>
      </c>
      <c r="B2911" t="s">
        <v>378</v>
      </c>
    </row>
    <row r="2912" spans="1:2" x14ac:dyDescent="0.2">
      <c r="A2912" s="14" t="s">
        <v>292</v>
      </c>
      <c r="B2912" t="s">
        <v>378</v>
      </c>
    </row>
    <row r="2913" spans="1:2" ht="15" x14ac:dyDescent="0.25">
      <c r="A2913" s="20" t="s">
        <v>313</v>
      </c>
      <c r="B2913" t="s">
        <v>378</v>
      </c>
    </row>
    <row r="2914" spans="1:2" x14ac:dyDescent="0.2">
      <c r="A2914" s="14" t="s">
        <v>16016</v>
      </c>
      <c r="B2914" t="s">
        <v>378</v>
      </c>
    </row>
    <row r="2915" spans="1:2" x14ac:dyDescent="0.2">
      <c r="A2915" s="14" t="s">
        <v>314</v>
      </c>
      <c r="B2915" t="s">
        <v>378</v>
      </c>
    </row>
    <row r="2916" spans="1:2" x14ac:dyDescent="0.2">
      <c r="A2916" s="14" t="s">
        <v>293</v>
      </c>
      <c r="B2916" t="s">
        <v>378</v>
      </c>
    </row>
    <row r="2917" spans="1:2" x14ac:dyDescent="0.2">
      <c r="A2917" s="14" t="s">
        <v>246</v>
      </c>
      <c r="B2917" t="s">
        <v>378</v>
      </c>
    </row>
    <row r="2918" spans="1:2" x14ac:dyDescent="0.2">
      <c r="A2918" s="14" t="s">
        <v>353</v>
      </c>
      <c r="B2918" t="s">
        <v>378</v>
      </c>
    </row>
    <row r="2919" spans="1:2" x14ac:dyDescent="0.2">
      <c r="A2919" s="14" t="s">
        <v>330</v>
      </c>
      <c r="B2919" t="s">
        <v>378</v>
      </c>
    </row>
    <row r="2920" spans="1:2" x14ac:dyDescent="0.2">
      <c r="A2920" s="14" t="s">
        <v>16456</v>
      </c>
      <c r="B2920" t="s">
        <v>378</v>
      </c>
    </row>
    <row r="2921" spans="1:2" x14ac:dyDescent="0.2">
      <c r="A2921" s="14" t="s">
        <v>17003</v>
      </c>
      <c r="B2921" t="s">
        <v>378</v>
      </c>
    </row>
    <row r="2922" spans="1:2" x14ac:dyDescent="0.2">
      <c r="A2922" s="14" t="s">
        <v>15976</v>
      </c>
      <c r="B2922" t="s">
        <v>378</v>
      </c>
    </row>
    <row r="2923" spans="1:2" x14ac:dyDescent="0.2">
      <c r="A2923" s="14" t="s">
        <v>331</v>
      </c>
      <c r="B2923" t="s">
        <v>378</v>
      </c>
    </row>
    <row r="2924" spans="1:2" x14ac:dyDescent="0.2">
      <c r="A2924" s="14" t="s">
        <v>16833</v>
      </c>
      <c r="B2924" t="s">
        <v>378</v>
      </c>
    </row>
    <row r="2925" spans="1:2" x14ac:dyDescent="0.2">
      <c r="A2925" s="14" t="s">
        <v>350</v>
      </c>
      <c r="B2925" t="s">
        <v>378</v>
      </c>
    </row>
    <row r="2926" spans="1:2" x14ac:dyDescent="0.2">
      <c r="A2926" s="14" t="s">
        <v>356</v>
      </c>
      <c r="B2926" t="s">
        <v>378</v>
      </c>
    </row>
    <row r="2927" spans="1:2" x14ac:dyDescent="0.2">
      <c r="A2927" s="14" t="s">
        <v>16779</v>
      </c>
      <c r="B2927" t="s">
        <v>378</v>
      </c>
    </row>
    <row r="2928" spans="1:2" x14ac:dyDescent="0.2">
      <c r="A2928" s="14" t="s">
        <v>285</v>
      </c>
      <c r="B2928" t="s">
        <v>378</v>
      </c>
    </row>
    <row r="2929" spans="1:2" x14ac:dyDescent="0.2">
      <c r="A2929" s="14" t="s">
        <v>16250</v>
      </c>
      <c r="B2929" t="s">
        <v>378</v>
      </c>
    </row>
    <row r="2930" spans="1:2" x14ac:dyDescent="0.2">
      <c r="A2930" s="14" t="s">
        <v>16195</v>
      </c>
      <c r="B2930" t="s">
        <v>378</v>
      </c>
    </row>
    <row r="2931" spans="1:2" x14ac:dyDescent="0.2">
      <c r="A2931" s="14" t="s">
        <v>340</v>
      </c>
      <c r="B2931" t="s">
        <v>378</v>
      </c>
    </row>
    <row r="2932" spans="1:2" x14ac:dyDescent="0.2">
      <c r="A2932" s="14" t="s">
        <v>16930</v>
      </c>
      <c r="B2932" t="s">
        <v>378</v>
      </c>
    </row>
    <row r="2933" spans="1:2" x14ac:dyDescent="0.2">
      <c r="A2933" s="14" t="s">
        <v>16717</v>
      </c>
      <c r="B2933" t="s">
        <v>378</v>
      </c>
    </row>
    <row r="2934" spans="1:2" x14ac:dyDescent="0.2">
      <c r="A2934" s="14" t="s">
        <v>359</v>
      </c>
      <c r="B2934" t="s">
        <v>378</v>
      </c>
    </row>
    <row r="2935" spans="1:2" x14ac:dyDescent="0.2">
      <c r="A2935" s="14" t="s">
        <v>16292</v>
      </c>
      <c r="B2935" t="s">
        <v>378</v>
      </c>
    </row>
    <row r="2936" spans="1:2" x14ac:dyDescent="0.2">
      <c r="A2936" s="14" t="s">
        <v>301</v>
      </c>
      <c r="B2936" t="s">
        <v>378</v>
      </c>
    </row>
    <row r="2937" spans="1:2" ht="15" x14ac:dyDescent="0.25">
      <c r="A2937" s="20" t="s">
        <v>364</v>
      </c>
      <c r="B2937" t="s">
        <v>378</v>
      </c>
    </row>
    <row r="2938" spans="1:2" x14ac:dyDescent="0.2">
      <c r="A2938" s="14" t="s">
        <v>369</v>
      </c>
      <c r="B2938" t="s">
        <v>378</v>
      </c>
    </row>
    <row r="2939" spans="1:2" x14ac:dyDescent="0.2">
      <c r="A2939" s="14" t="s">
        <v>16020</v>
      </c>
      <c r="B2939" t="s">
        <v>378</v>
      </c>
    </row>
    <row r="2940" spans="1:2" ht="15" x14ac:dyDescent="0.25">
      <c r="A2940" s="20" t="s">
        <v>338</v>
      </c>
      <c r="B2940" t="s">
        <v>378</v>
      </c>
    </row>
    <row r="2941" spans="1:2" x14ac:dyDescent="0.2">
      <c r="A2941" s="14" t="s">
        <v>16692</v>
      </c>
      <c r="B2941" t="s">
        <v>378</v>
      </c>
    </row>
    <row r="2942" spans="1:2" x14ac:dyDescent="0.2">
      <c r="A2942" s="14" t="s">
        <v>326</v>
      </c>
      <c r="B2942" t="s">
        <v>378</v>
      </c>
    </row>
    <row r="2943" spans="1:2" x14ac:dyDescent="0.2">
      <c r="A2943" s="14" t="s">
        <v>17102</v>
      </c>
      <c r="B2943" t="s">
        <v>378</v>
      </c>
    </row>
    <row r="2944" spans="1:2" x14ac:dyDescent="0.2">
      <c r="A2944" s="14" t="s">
        <v>17111</v>
      </c>
      <c r="B2944" t="s">
        <v>378</v>
      </c>
    </row>
    <row r="2945" spans="1:2" x14ac:dyDescent="0.2">
      <c r="A2945" s="14" t="s">
        <v>259</v>
      </c>
      <c r="B2945" t="s">
        <v>378</v>
      </c>
    </row>
    <row r="2946" spans="1:2" x14ac:dyDescent="0.2">
      <c r="A2946" s="14" t="s">
        <v>309</v>
      </c>
      <c r="B2946" t="s">
        <v>378</v>
      </c>
    </row>
    <row r="2947" spans="1:2" x14ac:dyDescent="0.2">
      <c r="A2947" s="14" t="s">
        <v>16351</v>
      </c>
      <c r="B2947" t="s">
        <v>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9985-886F-49DB-A3F2-9F40D9CC37EA}">
  <dimension ref="A1:A31"/>
  <sheetViews>
    <sheetView topLeftCell="A14" workbookViewId="0">
      <selection activeCell="A2" sqref="A2:A31"/>
    </sheetView>
  </sheetViews>
  <sheetFormatPr defaultRowHeight="12.75" x14ac:dyDescent="0.2"/>
  <sheetData>
    <row r="1" spans="1:1" ht="15" x14ac:dyDescent="0.2">
      <c r="A1" s="60" t="s">
        <v>28053</v>
      </c>
    </row>
    <row r="2" spans="1:1" ht="15" x14ac:dyDescent="0.2">
      <c r="A2" s="61">
        <v>13928</v>
      </c>
    </row>
    <row r="3" spans="1:1" ht="15" x14ac:dyDescent="0.2">
      <c r="A3" s="61">
        <v>14177</v>
      </c>
    </row>
    <row r="4" spans="1:1" ht="15" x14ac:dyDescent="0.2">
      <c r="A4" s="61">
        <v>13943</v>
      </c>
    </row>
    <row r="5" spans="1:1" ht="15" x14ac:dyDescent="0.2">
      <c r="A5" s="61">
        <v>2203</v>
      </c>
    </row>
    <row r="6" spans="1:1" ht="15" x14ac:dyDescent="0.2">
      <c r="A6" s="61">
        <v>13968</v>
      </c>
    </row>
    <row r="7" spans="1:1" ht="15" x14ac:dyDescent="0.2">
      <c r="A7" s="61">
        <v>13476</v>
      </c>
    </row>
    <row r="8" spans="1:1" ht="15" x14ac:dyDescent="0.2">
      <c r="A8" s="61">
        <v>2292</v>
      </c>
    </row>
    <row r="9" spans="1:1" ht="15" x14ac:dyDescent="0.2">
      <c r="A9" s="61">
        <v>13470</v>
      </c>
    </row>
    <row r="10" spans="1:1" ht="15" x14ac:dyDescent="0.2">
      <c r="A10" s="61">
        <v>1012</v>
      </c>
    </row>
    <row r="11" spans="1:1" ht="15" x14ac:dyDescent="0.2">
      <c r="A11" s="61">
        <v>13494</v>
      </c>
    </row>
    <row r="12" spans="1:1" ht="15" x14ac:dyDescent="0.2">
      <c r="A12" s="61">
        <v>13456</v>
      </c>
    </row>
    <row r="13" spans="1:1" ht="15" x14ac:dyDescent="0.2">
      <c r="A13" s="61">
        <v>13478</v>
      </c>
    </row>
    <row r="14" spans="1:1" ht="15" x14ac:dyDescent="0.2">
      <c r="A14" s="61">
        <v>7842</v>
      </c>
    </row>
    <row r="15" spans="1:1" ht="15" x14ac:dyDescent="0.2">
      <c r="A15" s="61">
        <v>10716</v>
      </c>
    </row>
    <row r="16" spans="1:1" ht="15" x14ac:dyDescent="0.2">
      <c r="A16" s="61">
        <v>9712</v>
      </c>
    </row>
    <row r="17" spans="1:1" ht="15" x14ac:dyDescent="0.2">
      <c r="A17" s="61">
        <v>13558</v>
      </c>
    </row>
    <row r="18" spans="1:1" ht="15" x14ac:dyDescent="0.2">
      <c r="A18" s="61">
        <v>13564</v>
      </c>
    </row>
    <row r="19" spans="1:1" ht="15" x14ac:dyDescent="0.2">
      <c r="A19" s="61">
        <v>13466</v>
      </c>
    </row>
    <row r="20" spans="1:1" ht="15" x14ac:dyDescent="0.2">
      <c r="A20" s="61">
        <v>13985</v>
      </c>
    </row>
    <row r="21" spans="1:1" ht="15" x14ac:dyDescent="0.2">
      <c r="A21" s="61">
        <v>13617</v>
      </c>
    </row>
    <row r="22" spans="1:1" ht="15" x14ac:dyDescent="0.2">
      <c r="A22" s="61">
        <v>13539</v>
      </c>
    </row>
    <row r="23" spans="1:1" ht="15" x14ac:dyDescent="0.2">
      <c r="A23" s="61">
        <v>13490</v>
      </c>
    </row>
    <row r="24" spans="1:1" ht="15" x14ac:dyDescent="0.2">
      <c r="A24" s="61">
        <v>1627</v>
      </c>
    </row>
    <row r="25" spans="1:1" ht="15" x14ac:dyDescent="0.2">
      <c r="A25" s="61">
        <v>14011</v>
      </c>
    </row>
    <row r="26" spans="1:1" ht="15" x14ac:dyDescent="0.2">
      <c r="A26" s="61">
        <v>13574</v>
      </c>
    </row>
    <row r="27" spans="1:1" ht="15" x14ac:dyDescent="0.2">
      <c r="A27" s="61">
        <v>13983</v>
      </c>
    </row>
    <row r="28" spans="1:1" ht="15" x14ac:dyDescent="0.2">
      <c r="A28" s="61">
        <v>14026</v>
      </c>
    </row>
    <row r="29" spans="1:1" ht="15" x14ac:dyDescent="0.2">
      <c r="A29" s="61">
        <v>13962</v>
      </c>
    </row>
    <row r="30" spans="1:1" ht="15" x14ac:dyDescent="0.2">
      <c r="A30" s="61">
        <v>13625</v>
      </c>
    </row>
    <row r="31" spans="1:1" ht="15" x14ac:dyDescent="0.2">
      <c r="A31" s="61">
        <v>13584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59E2-B2D6-4D71-A61E-5025A4CE3B25}">
  <dimension ref="A3:C20"/>
  <sheetViews>
    <sheetView workbookViewId="0">
      <selection activeCell="A3" sqref="A3"/>
    </sheetView>
  </sheetViews>
  <sheetFormatPr defaultRowHeight="12.75" x14ac:dyDescent="0.2"/>
  <sheetData>
    <row r="3" spans="1:3" x14ac:dyDescent="0.2">
      <c r="A3" s="50"/>
      <c r="B3" s="51"/>
      <c r="C3" s="52"/>
    </row>
    <row r="4" spans="1:3" x14ac:dyDescent="0.2">
      <c r="A4" s="53"/>
      <c r="B4" s="54"/>
      <c r="C4" s="55"/>
    </row>
    <row r="5" spans="1:3" x14ac:dyDescent="0.2">
      <c r="A5" s="53"/>
      <c r="B5" s="54"/>
      <c r="C5" s="55"/>
    </row>
    <row r="6" spans="1:3" x14ac:dyDescent="0.2">
      <c r="A6" s="53"/>
      <c r="B6" s="54"/>
      <c r="C6" s="55"/>
    </row>
    <row r="7" spans="1:3" x14ac:dyDescent="0.2">
      <c r="A7" s="53"/>
      <c r="B7" s="54"/>
      <c r="C7" s="55"/>
    </row>
    <row r="8" spans="1:3" x14ac:dyDescent="0.2">
      <c r="A8" s="53"/>
      <c r="B8" s="54"/>
      <c r="C8" s="55"/>
    </row>
    <row r="9" spans="1:3" x14ac:dyDescent="0.2">
      <c r="A9" s="53"/>
      <c r="B9" s="54"/>
      <c r="C9" s="55"/>
    </row>
    <row r="10" spans="1:3" x14ac:dyDescent="0.2">
      <c r="A10" s="53"/>
      <c r="B10" s="54"/>
      <c r="C10" s="55"/>
    </row>
    <row r="11" spans="1:3" x14ac:dyDescent="0.2">
      <c r="A11" s="53"/>
      <c r="B11" s="54"/>
      <c r="C11" s="55"/>
    </row>
    <row r="12" spans="1:3" x14ac:dyDescent="0.2">
      <c r="A12" s="53"/>
      <c r="B12" s="54"/>
      <c r="C12" s="55"/>
    </row>
    <row r="13" spans="1:3" x14ac:dyDescent="0.2">
      <c r="A13" s="53"/>
      <c r="B13" s="54"/>
      <c r="C13" s="55"/>
    </row>
    <row r="14" spans="1:3" x14ac:dyDescent="0.2">
      <c r="A14" s="53"/>
      <c r="B14" s="54"/>
      <c r="C14" s="55"/>
    </row>
    <row r="15" spans="1:3" x14ac:dyDescent="0.2">
      <c r="A15" s="53"/>
      <c r="B15" s="54"/>
      <c r="C15" s="55"/>
    </row>
    <row r="16" spans="1:3" x14ac:dyDescent="0.2">
      <c r="A16" s="53"/>
      <c r="B16" s="54"/>
      <c r="C16" s="55"/>
    </row>
    <row r="17" spans="1:3" x14ac:dyDescent="0.2">
      <c r="A17" s="53"/>
      <c r="B17" s="54"/>
      <c r="C17" s="55"/>
    </row>
    <row r="18" spans="1:3" x14ac:dyDescent="0.2">
      <c r="A18" s="53"/>
      <c r="B18" s="54"/>
      <c r="C18" s="55"/>
    </row>
    <row r="19" spans="1:3" x14ac:dyDescent="0.2">
      <c r="A19" s="53"/>
      <c r="B19" s="54"/>
      <c r="C19" s="55"/>
    </row>
    <row r="20" spans="1:3" x14ac:dyDescent="0.2">
      <c r="A20" s="56"/>
      <c r="B20" s="57"/>
      <c r="C20" s="5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2FFB-4B91-4577-9D16-1ED7D6FECB8F}">
  <sheetPr filterMode="1"/>
  <dimension ref="A1:AA4700"/>
  <sheetViews>
    <sheetView tabSelected="1" zoomScaleNormal="100" zoomScaleSheetLayoutView="100" workbookViewId="0">
      <pane ySplit="1" topLeftCell="A4298" activePane="bottomLeft" state="frozen"/>
      <selection pane="bottomLeft" activeCell="K4298" sqref="K4298:K4499"/>
    </sheetView>
  </sheetViews>
  <sheetFormatPr defaultColWidth="9.140625" defaultRowHeight="12.75" x14ac:dyDescent="0.2"/>
  <cols>
    <col min="1" max="1" width="5" style="2" bestFit="1" customWidth="1"/>
    <col min="2" max="2" width="7.28515625" style="2" bestFit="1" customWidth="1"/>
    <col min="3" max="3" width="14.7109375" style="2" bestFit="1" customWidth="1"/>
    <col min="4" max="4" width="3.28515625" style="2" customWidth="1"/>
    <col min="5" max="5" width="21" style="2" hidden="1" customWidth="1"/>
    <col min="6" max="6" width="25" style="2" hidden="1" customWidth="1"/>
    <col min="7" max="7" width="37.42578125" style="2" hidden="1" customWidth="1"/>
    <col min="8" max="8" width="33.7109375" style="2" customWidth="1"/>
    <col min="9" max="9" width="22" style="2" customWidth="1"/>
    <col min="10" max="10" width="37.7109375" style="2" hidden="1" customWidth="1"/>
    <col min="11" max="11" width="26.42578125" style="2" customWidth="1"/>
    <col min="12" max="12" width="9.7109375" style="2" customWidth="1"/>
    <col min="13" max="13" width="5" style="2" hidden="1" customWidth="1"/>
    <col min="14" max="14" width="14.140625" style="2" hidden="1" customWidth="1"/>
    <col min="15" max="15" width="7.42578125" style="2" hidden="1" customWidth="1"/>
    <col min="16" max="16" width="12" style="2" hidden="1" customWidth="1"/>
    <col min="17" max="17" width="6.7109375" style="2" hidden="1" customWidth="1"/>
    <col min="18" max="18" width="12" style="2" hidden="1" customWidth="1"/>
    <col min="19" max="19" width="6.7109375" style="2" hidden="1" customWidth="1"/>
    <col min="20" max="20" width="12" style="2" hidden="1" customWidth="1"/>
    <col min="21" max="22" width="6.7109375" style="2" hidden="1" customWidth="1"/>
    <col min="23" max="23" width="6.7109375" style="2" customWidth="1"/>
    <col min="24" max="24" width="5" style="2" customWidth="1"/>
    <col min="25" max="25" width="7.28515625" style="2" customWidth="1"/>
    <col min="26" max="26" width="9.140625" style="2" customWidth="1"/>
    <col min="27" max="16384" width="9.140625" style="2"/>
  </cols>
  <sheetData>
    <row r="1" spans="1:26" s="11" customFormat="1" ht="126.7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3" t="s">
        <v>7</v>
      </c>
      <c r="H1" s="3" t="s">
        <v>8</v>
      </c>
      <c r="I1" s="10" t="s">
        <v>9</v>
      </c>
      <c r="J1" s="3" t="s">
        <v>10</v>
      </c>
      <c r="K1" s="3" t="s">
        <v>11</v>
      </c>
      <c r="L1" s="3" t="s">
        <v>5</v>
      </c>
      <c r="M1" s="10" t="s">
        <v>377</v>
      </c>
      <c r="N1" s="10" t="s">
        <v>418</v>
      </c>
      <c r="O1" s="10" t="s">
        <v>19397</v>
      </c>
      <c r="P1" s="10" t="s">
        <v>421</v>
      </c>
      <c r="Q1" s="10" t="s">
        <v>422</v>
      </c>
      <c r="R1" s="10" t="s">
        <v>19200</v>
      </c>
      <c r="S1" s="10" t="s">
        <v>19201</v>
      </c>
      <c r="T1" s="10" t="s">
        <v>27845</v>
      </c>
      <c r="U1" s="10" t="s">
        <v>27846</v>
      </c>
      <c r="V1" s="10" t="s">
        <v>28049</v>
      </c>
      <c r="W1" s="10" t="s">
        <v>28050</v>
      </c>
      <c r="X1" s="10" t="s">
        <v>18349</v>
      </c>
      <c r="Y1" s="10" t="s">
        <v>18575</v>
      </c>
      <c r="Z1" s="10" t="s">
        <v>28054</v>
      </c>
    </row>
    <row r="2" spans="1:26" hidden="1" x14ac:dyDescent="0.2">
      <c r="A2" s="9">
        <v>1</v>
      </c>
      <c r="B2" s="9" t="s">
        <v>19572</v>
      </c>
      <c r="C2" s="9" t="s">
        <v>243</v>
      </c>
      <c r="D2" s="9" t="s">
        <v>13</v>
      </c>
      <c r="E2" s="9" t="s">
        <v>19705</v>
      </c>
      <c r="F2" s="9" t="s">
        <v>19708</v>
      </c>
      <c r="G2" s="9" t="s">
        <v>19707</v>
      </c>
      <c r="H2" s="9" t="s">
        <v>19706</v>
      </c>
      <c r="I2" s="9" t="s">
        <v>19711</v>
      </c>
      <c r="J2" s="9" t="s">
        <v>19709</v>
      </c>
      <c r="K2" s="9" t="s">
        <v>19710</v>
      </c>
      <c r="L2" s="9" t="s">
        <v>18289</v>
      </c>
      <c r="M2" s="2" t="e">
        <f>VLOOKUP(B2,'HP List'!A:G,7,0)</f>
        <v>#N/A</v>
      </c>
      <c r="N2" s="2" t="e">
        <f>VLOOKUP(B2,'HP List'!A:H,8,0)</f>
        <v>#N/A</v>
      </c>
      <c r="P2" s="2" t="e">
        <f>VLOOKUP(B2,'Q1'!A:B,2,0)</f>
        <v>#N/A</v>
      </c>
      <c r="Q2" s="2" t="e">
        <f t="shared" ref="Q2:S17" si="0">IF(P2&gt;5000,"Unpaid","Paid")</f>
        <v>#N/A</v>
      </c>
      <c r="R2" s="2" t="e">
        <f>VLOOKUP(B2,'Q2'!A:B,2,0)</f>
        <v>#N/A</v>
      </c>
      <c r="S2" s="2" t="e">
        <f t="shared" si="0"/>
        <v>#N/A</v>
      </c>
      <c r="T2" s="2" t="e">
        <f>VLOOKUP(B2,'Q3'!A:B,2,0)</f>
        <v>#N/A</v>
      </c>
      <c r="U2" s="2" t="e">
        <f>IF(T2&gt;5000,"Unpaid","Paid")</f>
        <v>#N/A</v>
      </c>
      <c r="V2" s="2" t="e">
        <f>VLOOKUP(B2,'Q4'!A:B,2,0)</f>
        <v>#N/A</v>
      </c>
      <c r="W2" s="2" t="e">
        <f>IF(V2&gt;5000,"Unpaid","Paid")</f>
        <v>#N/A</v>
      </c>
      <c r="X2" s="2" t="e">
        <f>VLOOKUP(B2,Food!A:B,2,0)</f>
        <v>#N/A</v>
      </c>
      <c r="Y2" s="2" t="str">
        <f>VLOOKUP(B2,'Call List'!A:A,1,0)</f>
        <v>A01819</v>
      </c>
      <c r="Z2" s="2" t="e">
        <f>VLOOKUP(B2,Sheet4!A:A,1,0)</f>
        <v>#N/A</v>
      </c>
    </row>
    <row r="3" spans="1:26" hidden="1" x14ac:dyDescent="0.2">
      <c r="A3" s="9">
        <v>2</v>
      </c>
      <c r="B3" s="9" t="s">
        <v>242</v>
      </c>
      <c r="C3" s="9" t="s">
        <v>243</v>
      </c>
      <c r="D3" s="9" t="s">
        <v>13</v>
      </c>
      <c r="E3" s="9" t="s">
        <v>15613</v>
      </c>
      <c r="F3" s="9" t="s">
        <v>15614</v>
      </c>
      <c r="G3" s="9" t="s">
        <v>15615</v>
      </c>
      <c r="H3" s="9" t="s">
        <v>19712</v>
      </c>
      <c r="I3" s="9" t="s">
        <v>11736</v>
      </c>
      <c r="J3" s="9" t="s">
        <v>15615</v>
      </c>
      <c r="K3" s="9" t="s">
        <v>19713</v>
      </c>
      <c r="L3" s="9" t="s">
        <v>18289</v>
      </c>
      <c r="M3" s="2" t="e">
        <f>VLOOKUP(B3,'HP List'!A:G,7,0)</f>
        <v>#N/A</v>
      </c>
      <c r="N3" s="2" t="e">
        <f>VLOOKUP(B3,'HP List'!A:H,8,0)</f>
        <v>#N/A</v>
      </c>
      <c r="P3" s="2" t="e">
        <f>VLOOKUP(B3,'Q1'!A:B,2,0)</f>
        <v>#N/A</v>
      </c>
      <c r="Q3" s="2" t="e">
        <f t="shared" ref="Q3:Q66" si="1">IF(P3&gt;5000,"Unpaid","Paid")</f>
        <v>#N/A</v>
      </c>
      <c r="R3" s="2" t="e">
        <f>VLOOKUP(B3,'Q2'!A:B,2,0)</f>
        <v>#N/A</v>
      </c>
      <c r="S3" s="2" t="e">
        <f t="shared" si="0"/>
        <v>#N/A</v>
      </c>
      <c r="T3" s="2" t="e">
        <f>VLOOKUP(B3,'Q3'!A:B,2,0)</f>
        <v>#N/A</v>
      </c>
      <c r="U3" s="2" t="e">
        <f t="shared" ref="U3:U66" si="2">IF(T3&gt;5000,"Unpaid","Paid")</f>
        <v>#N/A</v>
      </c>
      <c r="V3" s="2" t="e">
        <f>VLOOKUP(B3,'Q4'!A:B,2,0)</f>
        <v>#N/A</v>
      </c>
      <c r="W3" s="2" t="e">
        <f t="shared" ref="W3:W66" si="3">IF(V3&gt;5000,"Unpaid","Paid")</f>
        <v>#N/A</v>
      </c>
      <c r="X3" s="2" t="e">
        <f>VLOOKUP(B3,Food!A:B,2,0)</f>
        <v>#N/A</v>
      </c>
      <c r="Y3" s="2" t="str">
        <f>VLOOKUP(B3,'Call List'!A:A,1,0)</f>
        <v>A01731</v>
      </c>
      <c r="Z3" s="2" t="e">
        <f>VLOOKUP(B3,Sheet4!A:A,1,0)</f>
        <v>#N/A</v>
      </c>
    </row>
    <row r="4" spans="1:26" hidden="1" x14ac:dyDescent="0.2">
      <c r="A4" s="9">
        <v>3</v>
      </c>
      <c r="B4" s="9" t="s">
        <v>19202</v>
      </c>
      <c r="C4" s="9" t="s">
        <v>243</v>
      </c>
      <c r="D4" s="9" t="s">
        <v>13</v>
      </c>
      <c r="E4" s="9" t="s">
        <v>19348</v>
      </c>
      <c r="F4" s="9" t="s">
        <v>19349</v>
      </c>
      <c r="G4" s="9" t="s">
        <v>19350</v>
      </c>
      <c r="H4" s="9" t="s">
        <v>19714</v>
      </c>
      <c r="I4" s="9" t="s">
        <v>19351</v>
      </c>
      <c r="J4" s="9" t="s">
        <v>19352</v>
      </c>
      <c r="K4" s="9" t="s">
        <v>19715</v>
      </c>
      <c r="L4" s="9" t="s">
        <v>18289</v>
      </c>
      <c r="M4" s="2" t="e">
        <f>VLOOKUP(B4,'HP List'!A:G,7,0)</f>
        <v>#N/A</v>
      </c>
      <c r="N4" s="2" t="e">
        <f>VLOOKUP(B4,'HP List'!A:H,8,0)</f>
        <v>#N/A</v>
      </c>
      <c r="P4" s="2" t="e">
        <f>VLOOKUP(B4,'Q1'!A:B,2,0)</f>
        <v>#N/A</v>
      </c>
      <c r="Q4" s="2" t="e">
        <f t="shared" si="1"/>
        <v>#N/A</v>
      </c>
      <c r="R4" s="2" t="e">
        <f>VLOOKUP(B4,'Q2'!A:B,2,0)</f>
        <v>#N/A</v>
      </c>
      <c r="S4" s="2" t="e">
        <f t="shared" si="0"/>
        <v>#N/A</v>
      </c>
      <c r="T4" s="2" t="e">
        <f>VLOOKUP(B4,'Q3'!A:B,2,0)</f>
        <v>#N/A</v>
      </c>
      <c r="U4" s="2" t="e">
        <f t="shared" si="2"/>
        <v>#N/A</v>
      </c>
      <c r="V4" s="2">
        <f>VLOOKUP(B4,'Q4'!A:B,2,0)</f>
        <v>19950</v>
      </c>
      <c r="W4" s="2" t="str">
        <f t="shared" si="3"/>
        <v>Unpaid</v>
      </c>
      <c r="X4" s="2" t="str">
        <f>VLOOKUP(B4,Food!A:B,2,0)</f>
        <v>Yes</v>
      </c>
      <c r="Y4" s="2" t="str">
        <f>VLOOKUP(B4,'Call List'!A:A,1,0)</f>
        <v>A01798</v>
      </c>
      <c r="Z4" s="2" t="e">
        <f>VLOOKUP(B4,Sheet4!A:A,1,0)</f>
        <v>#N/A</v>
      </c>
    </row>
    <row r="5" spans="1:26" hidden="1" x14ac:dyDescent="0.2">
      <c r="A5" s="9">
        <v>4</v>
      </c>
      <c r="B5" s="9" t="s">
        <v>15616</v>
      </c>
      <c r="C5" s="9" t="s">
        <v>243</v>
      </c>
      <c r="D5" s="9" t="s">
        <v>13</v>
      </c>
      <c r="E5" s="9" t="s">
        <v>15617</v>
      </c>
      <c r="F5" s="9" t="s">
        <v>15618</v>
      </c>
      <c r="G5" s="9" t="s">
        <v>15619</v>
      </c>
      <c r="H5" s="9" t="s">
        <v>19716</v>
      </c>
      <c r="I5" s="9" t="s">
        <v>7015</v>
      </c>
      <c r="J5" s="9" t="s">
        <v>15619</v>
      </c>
      <c r="K5" s="9" t="s">
        <v>19717</v>
      </c>
      <c r="L5" s="9" t="s">
        <v>18289</v>
      </c>
      <c r="M5" s="2" t="e">
        <f>VLOOKUP(B5,'HP List'!A:G,7,0)</f>
        <v>#N/A</v>
      </c>
      <c r="N5" s="2" t="e">
        <f>VLOOKUP(B5,'HP List'!A:H,8,0)</f>
        <v>#N/A</v>
      </c>
      <c r="P5" s="2" t="e">
        <f>VLOOKUP(B5,'Q1'!A:B,2,0)</f>
        <v>#N/A</v>
      </c>
      <c r="Q5" s="2" t="e">
        <f t="shared" si="1"/>
        <v>#N/A</v>
      </c>
      <c r="R5" s="2" t="e">
        <f>VLOOKUP(B5,'Q2'!A:B,2,0)</f>
        <v>#N/A</v>
      </c>
      <c r="S5" s="2" t="e">
        <f t="shared" si="0"/>
        <v>#N/A</v>
      </c>
      <c r="T5" s="2" t="e">
        <f>VLOOKUP(B5,'Q3'!A:B,2,0)</f>
        <v>#N/A</v>
      </c>
      <c r="U5" s="2" t="e">
        <f t="shared" si="2"/>
        <v>#N/A</v>
      </c>
      <c r="V5" s="2" t="e">
        <f>VLOOKUP(B5,'Q4'!A:B,2,0)</f>
        <v>#N/A</v>
      </c>
      <c r="W5" s="2" t="e">
        <f t="shared" si="3"/>
        <v>#N/A</v>
      </c>
      <c r="X5" s="2" t="e">
        <f>VLOOKUP(B5,Food!A:B,2,0)</f>
        <v>#N/A</v>
      </c>
      <c r="Y5" s="2" t="str">
        <f>VLOOKUP(B5,'Call List'!A:A,1,0)</f>
        <v>A01733</v>
      </c>
      <c r="Z5" s="2" t="e">
        <f>VLOOKUP(B5,Sheet4!A:A,1,0)</f>
        <v>#N/A</v>
      </c>
    </row>
    <row r="6" spans="1:26" hidden="1" x14ac:dyDescent="0.2">
      <c r="A6" s="9">
        <v>5</v>
      </c>
      <c r="B6" s="9" t="s">
        <v>27860</v>
      </c>
      <c r="C6" s="9" t="s">
        <v>243</v>
      </c>
      <c r="D6" s="9" t="s">
        <v>13</v>
      </c>
      <c r="E6" s="9" t="s">
        <v>27861</v>
      </c>
      <c r="F6" s="9" t="s">
        <v>27862</v>
      </c>
      <c r="G6" s="9" t="s">
        <v>27863</v>
      </c>
      <c r="H6" s="9" t="s">
        <v>27864</v>
      </c>
      <c r="I6" s="9" t="s">
        <v>27865</v>
      </c>
      <c r="J6" s="9" t="s">
        <v>27866</v>
      </c>
      <c r="K6" s="9" t="s">
        <v>27864</v>
      </c>
      <c r="L6" s="9" t="s">
        <v>18289</v>
      </c>
      <c r="M6" s="2" t="e">
        <f>VLOOKUP(B6,'HP List'!A:G,7,0)</f>
        <v>#N/A</v>
      </c>
      <c r="N6" s="2" t="e">
        <f>VLOOKUP(B6,'HP List'!A:H,8,0)</f>
        <v>#N/A</v>
      </c>
      <c r="P6" s="2" t="e">
        <f>VLOOKUP(B6,'Q1'!A:B,2,0)</f>
        <v>#N/A</v>
      </c>
      <c r="Q6" s="2" t="e">
        <f t="shared" si="1"/>
        <v>#N/A</v>
      </c>
      <c r="R6" s="2" t="e">
        <f>VLOOKUP(B6,'Q2'!A:B,2,0)</f>
        <v>#N/A</v>
      </c>
      <c r="S6" s="2" t="e">
        <f t="shared" si="0"/>
        <v>#N/A</v>
      </c>
      <c r="T6" s="2" t="e">
        <f>VLOOKUP(B6,'Q3'!A:B,2,0)</f>
        <v>#N/A</v>
      </c>
      <c r="U6" s="2" t="e">
        <f t="shared" si="2"/>
        <v>#N/A</v>
      </c>
      <c r="V6" s="2">
        <f>VLOOKUP(B6,'Q4'!A:B,2,0)</f>
        <v>17550</v>
      </c>
      <c r="W6" s="2" t="str">
        <f t="shared" si="3"/>
        <v>Unpaid</v>
      </c>
      <c r="X6" s="2" t="e">
        <f>VLOOKUP(B6,Food!A:B,2,0)</f>
        <v>#N/A</v>
      </c>
      <c r="Y6" s="2" t="e">
        <f>VLOOKUP(B6,'Call List'!A:A,1,0)</f>
        <v>#N/A</v>
      </c>
      <c r="Z6" s="2" t="e">
        <f>VLOOKUP(B6,Sheet4!A:A,1,0)</f>
        <v>#N/A</v>
      </c>
    </row>
    <row r="7" spans="1:26" hidden="1" x14ac:dyDescent="0.2">
      <c r="A7" s="9">
        <v>6</v>
      </c>
      <c r="B7" s="9" t="s">
        <v>27804</v>
      </c>
      <c r="C7" s="9" t="s">
        <v>243</v>
      </c>
      <c r="D7" s="9" t="s">
        <v>13</v>
      </c>
      <c r="E7" s="9" t="s">
        <v>27805</v>
      </c>
      <c r="F7" s="9" t="s">
        <v>27806</v>
      </c>
      <c r="G7" s="9" t="s">
        <v>27807</v>
      </c>
      <c r="H7" s="9" t="s">
        <v>27811</v>
      </c>
      <c r="I7" s="9" t="s">
        <v>27809</v>
      </c>
      <c r="J7" s="9" t="s">
        <v>27810</v>
      </c>
      <c r="K7" s="9" t="s">
        <v>27808</v>
      </c>
      <c r="L7" s="9" t="s">
        <v>18289</v>
      </c>
      <c r="M7" s="2" t="e">
        <f>VLOOKUP(B7,'HP List'!A:G,7,0)</f>
        <v>#N/A</v>
      </c>
      <c r="N7" s="2" t="e">
        <f>VLOOKUP(B7,'HP List'!A:H,8,0)</f>
        <v>#N/A</v>
      </c>
      <c r="P7" s="2" t="e">
        <f>VLOOKUP(B7,'Q1'!A:B,2,0)</f>
        <v>#N/A</v>
      </c>
      <c r="Q7" s="2" t="e">
        <f t="shared" si="1"/>
        <v>#N/A</v>
      </c>
      <c r="R7" s="2" t="e">
        <f>VLOOKUP(B7,'Q2'!A:B,2,0)</f>
        <v>#N/A</v>
      </c>
      <c r="S7" s="2" t="e">
        <f t="shared" si="0"/>
        <v>#N/A</v>
      </c>
      <c r="T7" s="2" t="e">
        <f>VLOOKUP(B7,'Q3'!A:B,2,0)</f>
        <v>#N/A</v>
      </c>
      <c r="U7" s="2" t="e">
        <f t="shared" si="2"/>
        <v>#N/A</v>
      </c>
      <c r="V7" s="2">
        <f>VLOOKUP(B7,'Q4'!A:B,2,0)</f>
        <v>17550</v>
      </c>
      <c r="W7" s="2" t="str">
        <f t="shared" si="3"/>
        <v>Unpaid</v>
      </c>
      <c r="X7" s="2" t="e">
        <f>VLOOKUP(B7,Food!A:B,2,0)</f>
        <v>#N/A</v>
      </c>
      <c r="Y7" s="2" t="str">
        <f>VLOOKUP(B7,'Call List'!A:A,1,0)</f>
        <v>A01828</v>
      </c>
      <c r="Z7" s="2" t="e">
        <f>VLOOKUP(B7,Sheet4!A:A,1,0)</f>
        <v>#N/A</v>
      </c>
    </row>
    <row r="8" spans="1:26" hidden="1" x14ac:dyDescent="0.2">
      <c r="A8" s="9">
        <v>7</v>
      </c>
      <c r="B8" s="9" t="s">
        <v>244</v>
      </c>
      <c r="C8" s="9" t="s">
        <v>243</v>
      </c>
      <c r="D8" s="9" t="s">
        <v>13</v>
      </c>
      <c r="E8" s="9" t="s">
        <v>15620</v>
      </c>
      <c r="F8" s="9" t="s">
        <v>15621</v>
      </c>
      <c r="G8" s="9" t="s">
        <v>15622</v>
      </c>
      <c r="H8" s="9" t="s">
        <v>19718</v>
      </c>
      <c r="I8" s="9" t="s">
        <v>15623</v>
      </c>
      <c r="J8" s="9" t="s">
        <v>15624</v>
      </c>
      <c r="K8" s="9" t="s">
        <v>19719</v>
      </c>
      <c r="L8" s="9" t="s">
        <v>18289</v>
      </c>
      <c r="M8" s="2" t="e">
        <f>VLOOKUP(B8,'HP List'!A:G,7,0)</f>
        <v>#N/A</v>
      </c>
      <c r="N8" s="2" t="e">
        <f>VLOOKUP(B8,'HP List'!A:H,8,0)</f>
        <v>#N/A</v>
      </c>
      <c r="P8" s="2" t="e">
        <f>VLOOKUP(B8,'Q1'!A:B,2,0)</f>
        <v>#N/A</v>
      </c>
      <c r="Q8" s="2" t="e">
        <f t="shared" si="1"/>
        <v>#N/A</v>
      </c>
      <c r="R8" s="2" t="e">
        <f>VLOOKUP(B8,'Q2'!A:B,2,0)</f>
        <v>#N/A</v>
      </c>
      <c r="S8" s="2" t="e">
        <f t="shared" si="0"/>
        <v>#N/A</v>
      </c>
      <c r="T8" s="2" t="e">
        <f>VLOOKUP(B8,'Q3'!A:B,2,0)</f>
        <v>#N/A</v>
      </c>
      <c r="U8" s="2" t="e">
        <f t="shared" si="2"/>
        <v>#N/A</v>
      </c>
      <c r="V8" s="2">
        <f>VLOOKUP(B8,'Q4'!A:B,2,0)</f>
        <v>17550</v>
      </c>
      <c r="W8" s="2" t="str">
        <f t="shared" si="3"/>
        <v>Unpaid</v>
      </c>
      <c r="X8" s="2" t="e">
        <f>VLOOKUP(B8,Food!A:B,2,0)</f>
        <v>#N/A</v>
      </c>
      <c r="Y8" s="2" t="str">
        <f>VLOOKUP(B8,'Call List'!A:A,1,0)</f>
        <v>A01692</v>
      </c>
      <c r="Z8" s="2" t="e">
        <f>VLOOKUP(B8,Sheet4!A:A,1,0)</f>
        <v>#N/A</v>
      </c>
    </row>
    <row r="9" spans="1:26" hidden="1" x14ac:dyDescent="0.2">
      <c r="A9" s="9">
        <v>8</v>
      </c>
      <c r="B9" s="9" t="s">
        <v>245</v>
      </c>
      <c r="C9" s="9" t="s">
        <v>243</v>
      </c>
      <c r="D9" s="9" t="s">
        <v>13</v>
      </c>
      <c r="E9" s="9" t="s">
        <v>15625</v>
      </c>
      <c r="F9" s="9" t="s">
        <v>15626</v>
      </c>
      <c r="G9" s="9" t="s">
        <v>15627</v>
      </c>
      <c r="H9" s="9" t="s">
        <v>19720</v>
      </c>
      <c r="I9" s="9" t="s">
        <v>15628</v>
      </c>
      <c r="J9" s="9" t="s">
        <v>15629</v>
      </c>
      <c r="K9" s="9" t="s">
        <v>19721</v>
      </c>
      <c r="L9" s="9" t="s">
        <v>18289</v>
      </c>
      <c r="M9" s="2" t="e">
        <f>VLOOKUP(B9,'HP List'!A:G,7,0)</f>
        <v>#N/A</v>
      </c>
      <c r="N9" s="2" t="e">
        <f>VLOOKUP(B9,'HP List'!A:H,8,0)</f>
        <v>#N/A</v>
      </c>
      <c r="P9" s="2" t="e">
        <f>VLOOKUP(B9,'Q1'!A:B,2,0)</f>
        <v>#N/A</v>
      </c>
      <c r="Q9" s="2" t="e">
        <f t="shared" si="1"/>
        <v>#N/A</v>
      </c>
      <c r="R9" s="2" t="e">
        <f>VLOOKUP(B9,'Q2'!A:B,2,0)</f>
        <v>#N/A</v>
      </c>
      <c r="S9" s="2" t="e">
        <f t="shared" si="0"/>
        <v>#N/A</v>
      </c>
      <c r="T9" s="2" t="e">
        <f>VLOOKUP(B9,'Q3'!A:B,2,0)</f>
        <v>#N/A</v>
      </c>
      <c r="U9" s="2" t="e">
        <f t="shared" si="2"/>
        <v>#N/A</v>
      </c>
      <c r="V9" s="2" t="e">
        <f>VLOOKUP(B9,'Q4'!A:B,2,0)</f>
        <v>#N/A</v>
      </c>
      <c r="W9" s="2" t="e">
        <f t="shared" si="3"/>
        <v>#N/A</v>
      </c>
      <c r="X9" s="2" t="e">
        <f>VLOOKUP(B9,Food!A:B,2,0)</f>
        <v>#N/A</v>
      </c>
      <c r="Y9" s="2" t="str">
        <f>VLOOKUP(B9,'Call List'!A:A,1,0)</f>
        <v>A01757</v>
      </c>
      <c r="Z9" s="2" t="e">
        <f>VLOOKUP(B9,Sheet4!A:A,1,0)</f>
        <v>#N/A</v>
      </c>
    </row>
    <row r="10" spans="1:26" hidden="1" x14ac:dyDescent="0.2">
      <c r="A10" s="9">
        <v>9</v>
      </c>
      <c r="B10" s="9" t="s">
        <v>19197</v>
      </c>
      <c r="C10" s="9" t="s">
        <v>243</v>
      </c>
      <c r="D10" s="9" t="s">
        <v>13</v>
      </c>
      <c r="E10" s="9" t="s">
        <v>19353</v>
      </c>
      <c r="F10" s="9" t="s">
        <v>19354</v>
      </c>
      <c r="G10" s="9" t="s">
        <v>19355</v>
      </c>
      <c r="H10" s="9" t="s">
        <v>19722</v>
      </c>
      <c r="I10" s="9" t="s">
        <v>14077</v>
      </c>
      <c r="J10" s="9" t="s">
        <v>19356</v>
      </c>
      <c r="K10" s="9" t="s">
        <v>19723</v>
      </c>
      <c r="L10" s="9" t="s">
        <v>18289</v>
      </c>
      <c r="M10" s="2" t="e">
        <f>VLOOKUP(B10,'HP List'!A:G,7,0)</f>
        <v>#N/A</v>
      </c>
      <c r="N10" s="2" t="e">
        <f>VLOOKUP(B10,'HP List'!A:H,8,0)</f>
        <v>#N/A</v>
      </c>
      <c r="P10" s="2" t="e">
        <f>VLOOKUP(B10,'Q1'!A:B,2,0)</f>
        <v>#N/A</v>
      </c>
      <c r="Q10" s="2" t="e">
        <f t="shared" si="1"/>
        <v>#N/A</v>
      </c>
      <c r="R10" s="2" t="e">
        <f>VLOOKUP(B10,'Q2'!A:B,2,0)</f>
        <v>#N/A</v>
      </c>
      <c r="S10" s="2" t="e">
        <f t="shared" si="0"/>
        <v>#N/A</v>
      </c>
      <c r="T10" s="2" t="e">
        <f>VLOOKUP(B10,'Q3'!A:B,2,0)</f>
        <v>#N/A</v>
      </c>
      <c r="U10" s="2" t="e">
        <f t="shared" si="2"/>
        <v>#N/A</v>
      </c>
      <c r="V10" s="2" t="e">
        <f>VLOOKUP(B10,'Q4'!A:B,2,0)</f>
        <v>#N/A</v>
      </c>
      <c r="W10" s="2" t="e">
        <f t="shared" si="3"/>
        <v>#N/A</v>
      </c>
      <c r="X10" s="2" t="e">
        <f>VLOOKUP(B10,Food!A:B,2,0)</f>
        <v>#N/A</v>
      </c>
      <c r="Y10" s="2" t="str">
        <f>VLOOKUP(B10,'Call List'!A:A,1,0)</f>
        <v>A01790</v>
      </c>
      <c r="Z10" s="2" t="e">
        <f>VLOOKUP(B10,Sheet4!A:A,1,0)</f>
        <v>#N/A</v>
      </c>
    </row>
    <row r="11" spans="1:26" hidden="1" x14ac:dyDescent="0.2">
      <c r="A11" s="9">
        <v>10</v>
      </c>
      <c r="B11" s="9" t="s">
        <v>18381</v>
      </c>
      <c r="C11" s="9" t="s">
        <v>243</v>
      </c>
      <c r="D11" s="9" t="s">
        <v>13</v>
      </c>
      <c r="E11" s="9" t="s">
        <v>18382</v>
      </c>
      <c r="F11" s="9" t="s">
        <v>6124</v>
      </c>
      <c r="G11" s="9" t="s">
        <v>18383</v>
      </c>
      <c r="H11" s="9" t="s">
        <v>19724</v>
      </c>
      <c r="I11" s="9" t="s">
        <v>18384</v>
      </c>
      <c r="J11" s="9" t="s">
        <v>18383</v>
      </c>
      <c r="K11" s="9" t="s">
        <v>19724</v>
      </c>
      <c r="L11" s="9" t="s">
        <v>18289</v>
      </c>
      <c r="M11" s="2" t="e">
        <f>VLOOKUP(B11,'HP List'!A:G,7,0)</f>
        <v>#N/A</v>
      </c>
      <c r="N11" s="2" t="e">
        <f>VLOOKUP(B11,'HP List'!A:H,8,0)</f>
        <v>#N/A</v>
      </c>
      <c r="P11" s="2" t="e">
        <f>VLOOKUP(B11,'Q1'!A:B,2,0)</f>
        <v>#N/A</v>
      </c>
      <c r="Q11" s="2" t="e">
        <f t="shared" si="1"/>
        <v>#N/A</v>
      </c>
      <c r="R11" s="2" t="e">
        <f>VLOOKUP(B11,'Q2'!A:B,2,0)</f>
        <v>#N/A</v>
      </c>
      <c r="S11" s="2" t="e">
        <f t="shared" si="0"/>
        <v>#N/A</v>
      </c>
      <c r="T11" s="2" t="e">
        <f>VLOOKUP(B11,'Q3'!A:B,2,0)</f>
        <v>#N/A</v>
      </c>
      <c r="U11" s="2" t="e">
        <f t="shared" si="2"/>
        <v>#N/A</v>
      </c>
      <c r="V11" s="2">
        <f>VLOOKUP(B11,'Q4'!A:B,2,0)</f>
        <v>17550</v>
      </c>
      <c r="W11" s="2" t="str">
        <f t="shared" si="3"/>
        <v>Unpaid</v>
      </c>
      <c r="X11" s="2" t="e">
        <f>VLOOKUP(B11,Food!A:B,2,0)</f>
        <v>#N/A</v>
      </c>
      <c r="Y11" s="2" t="str">
        <f>VLOOKUP(B11,'Call List'!A:A,1,0)</f>
        <v>A01771</v>
      </c>
      <c r="Z11" s="2" t="e">
        <f>VLOOKUP(B11,Sheet4!A:A,1,0)</f>
        <v>#N/A</v>
      </c>
    </row>
    <row r="12" spans="1:26" hidden="1" x14ac:dyDescent="0.2">
      <c r="A12" s="9">
        <v>11</v>
      </c>
      <c r="B12" s="9" t="s">
        <v>27812</v>
      </c>
      <c r="C12" s="9" t="s">
        <v>243</v>
      </c>
      <c r="D12" s="9" t="s">
        <v>13</v>
      </c>
      <c r="E12" s="9" t="s">
        <v>27813</v>
      </c>
      <c r="F12" s="9" t="s">
        <v>27814</v>
      </c>
      <c r="G12" s="9" t="s">
        <v>27815</v>
      </c>
      <c r="H12" s="9" t="s">
        <v>27816</v>
      </c>
      <c r="I12" s="9" t="s">
        <v>27817</v>
      </c>
      <c r="J12" s="9" t="s">
        <v>27818</v>
      </c>
      <c r="K12" s="9" t="s">
        <v>27819</v>
      </c>
      <c r="L12" s="9" t="s">
        <v>18289</v>
      </c>
      <c r="M12" s="2" t="e">
        <f>VLOOKUP(B12,'HP List'!A:G,7,0)</f>
        <v>#N/A</v>
      </c>
      <c r="N12" s="2" t="e">
        <f>VLOOKUP(B12,'HP List'!A:H,8,0)</f>
        <v>#N/A</v>
      </c>
      <c r="P12" s="2" t="e">
        <f>VLOOKUP(B12,'Q1'!A:B,2,0)</f>
        <v>#N/A</v>
      </c>
      <c r="Q12" s="2" t="e">
        <f t="shared" si="1"/>
        <v>#N/A</v>
      </c>
      <c r="R12" s="2" t="e">
        <f>VLOOKUP(B12,'Q2'!A:B,2,0)</f>
        <v>#N/A</v>
      </c>
      <c r="S12" s="2" t="e">
        <f t="shared" si="0"/>
        <v>#N/A</v>
      </c>
      <c r="T12" s="2" t="e">
        <f>VLOOKUP(B12,'Q3'!A:B,2,0)</f>
        <v>#N/A</v>
      </c>
      <c r="U12" s="2" t="e">
        <f t="shared" si="2"/>
        <v>#N/A</v>
      </c>
      <c r="V12" s="2">
        <f>VLOOKUP(B12,'Q4'!A:B,2,0)</f>
        <v>17550</v>
      </c>
      <c r="W12" s="2" t="str">
        <f t="shared" si="3"/>
        <v>Unpaid</v>
      </c>
      <c r="X12" s="2" t="e">
        <f>VLOOKUP(B12,Food!A:B,2,0)</f>
        <v>#N/A</v>
      </c>
      <c r="Y12" s="2" t="str">
        <f>VLOOKUP(B12,'Call List'!A:A,1,0)</f>
        <v>A01827</v>
      </c>
      <c r="Z12" s="2" t="e">
        <f>VLOOKUP(B12,Sheet4!A:A,1,0)</f>
        <v>#N/A</v>
      </c>
    </row>
    <row r="13" spans="1:26" hidden="1" x14ac:dyDescent="0.2">
      <c r="A13" s="9">
        <v>12</v>
      </c>
      <c r="B13" s="9" t="s">
        <v>19725</v>
      </c>
      <c r="C13" s="9" t="s">
        <v>243</v>
      </c>
      <c r="D13" s="9" t="s">
        <v>13</v>
      </c>
      <c r="E13" s="9" t="s">
        <v>19726</v>
      </c>
      <c r="F13" s="9" t="s">
        <v>19610</v>
      </c>
      <c r="G13" s="9" t="s">
        <v>19611</v>
      </c>
      <c r="H13" s="9" t="s">
        <v>19727</v>
      </c>
      <c r="I13" s="9" t="s">
        <v>19729</v>
      </c>
      <c r="J13" s="9" t="s">
        <v>22427</v>
      </c>
      <c r="K13" s="9" t="s">
        <v>19728</v>
      </c>
      <c r="L13" s="9" t="s">
        <v>18289</v>
      </c>
      <c r="M13" s="2" t="e">
        <f>VLOOKUP(B13,'HP List'!A:G,7,0)</f>
        <v>#N/A</v>
      </c>
      <c r="N13" s="2" t="e">
        <f>VLOOKUP(B13,'HP List'!A:H,8,0)</f>
        <v>#N/A</v>
      </c>
      <c r="P13" s="2" t="e">
        <f>VLOOKUP(B13,'Q1'!A:B,2,0)</f>
        <v>#N/A</v>
      </c>
      <c r="Q13" s="2" t="e">
        <f t="shared" si="1"/>
        <v>#N/A</v>
      </c>
      <c r="R13" s="2" t="e">
        <f>VLOOKUP(B13,'Q2'!A:B,2,0)</f>
        <v>#N/A</v>
      </c>
      <c r="S13" s="2" t="e">
        <f t="shared" si="0"/>
        <v>#N/A</v>
      </c>
      <c r="T13" s="2" t="e">
        <f>VLOOKUP(B13,'Q3'!A:B,2,0)</f>
        <v>#N/A</v>
      </c>
      <c r="U13" s="2" t="e">
        <f t="shared" si="2"/>
        <v>#N/A</v>
      </c>
      <c r="V13" s="2" t="e">
        <f>VLOOKUP(B13,'Q4'!A:B,2,0)</f>
        <v>#N/A</v>
      </c>
      <c r="W13" s="2" t="e">
        <f t="shared" si="3"/>
        <v>#N/A</v>
      </c>
      <c r="X13" s="2" t="e">
        <f>VLOOKUP(B13,Food!A:B,2,0)</f>
        <v>#N/A</v>
      </c>
      <c r="Y13" s="2" t="str">
        <f>VLOOKUP(B13,'Call List'!A:A,1,0)</f>
        <v>A01815</v>
      </c>
      <c r="Z13" s="2" t="e">
        <f>VLOOKUP(B13,Sheet4!A:A,1,0)</f>
        <v>#N/A</v>
      </c>
    </row>
    <row r="14" spans="1:26" hidden="1" x14ac:dyDescent="0.2">
      <c r="A14" s="9">
        <v>13</v>
      </c>
      <c r="B14" s="9" t="s">
        <v>27867</v>
      </c>
      <c r="C14" s="9" t="s">
        <v>243</v>
      </c>
      <c r="D14" s="9" t="s">
        <v>13</v>
      </c>
      <c r="E14" s="9" t="s">
        <v>27868</v>
      </c>
      <c r="F14" s="9" t="s">
        <v>27869</v>
      </c>
      <c r="G14" s="9" t="s">
        <v>27870</v>
      </c>
      <c r="H14" s="9" t="s">
        <v>27871</v>
      </c>
      <c r="I14" s="9" t="s">
        <v>27872</v>
      </c>
      <c r="J14" s="9" t="s">
        <v>27873</v>
      </c>
      <c r="K14" s="9" t="s">
        <v>27874</v>
      </c>
      <c r="L14" s="9" t="s">
        <v>18289</v>
      </c>
      <c r="M14" s="2" t="e">
        <f>VLOOKUP(B14,'HP List'!A:G,7,0)</f>
        <v>#N/A</v>
      </c>
      <c r="N14" s="2" t="e">
        <f>VLOOKUP(B14,'HP List'!A:H,8,0)</f>
        <v>#N/A</v>
      </c>
      <c r="P14" s="2" t="e">
        <f>VLOOKUP(B14,'Q1'!A:B,2,0)</f>
        <v>#N/A</v>
      </c>
      <c r="Q14" s="2" t="e">
        <f t="shared" si="1"/>
        <v>#N/A</v>
      </c>
      <c r="R14" s="2" t="e">
        <f>VLOOKUP(B14,'Q2'!A:B,2,0)</f>
        <v>#N/A</v>
      </c>
      <c r="S14" s="2" t="e">
        <f t="shared" si="0"/>
        <v>#N/A</v>
      </c>
      <c r="T14" s="2" t="e">
        <f>VLOOKUP(B14,'Q3'!A:B,2,0)</f>
        <v>#N/A</v>
      </c>
      <c r="U14" s="2" t="e">
        <f t="shared" si="2"/>
        <v>#N/A</v>
      </c>
      <c r="V14" s="2" t="e">
        <f>VLOOKUP(B14,'Q4'!A:B,2,0)</f>
        <v>#N/A</v>
      </c>
      <c r="W14" s="2" t="e">
        <f t="shared" si="3"/>
        <v>#N/A</v>
      </c>
      <c r="X14" s="2" t="e">
        <f>VLOOKUP(B14,Food!A:B,2,0)</f>
        <v>#N/A</v>
      </c>
      <c r="Y14" s="2" t="e">
        <f>VLOOKUP(B14,'Call List'!A:A,1,0)</f>
        <v>#N/A</v>
      </c>
      <c r="Z14" s="2" t="e">
        <f>VLOOKUP(B14,Sheet4!A:A,1,0)</f>
        <v>#N/A</v>
      </c>
    </row>
    <row r="15" spans="1:26" hidden="1" x14ac:dyDescent="0.2">
      <c r="A15" s="9">
        <v>14</v>
      </c>
      <c r="B15" s="9" t="s">
        <v>246</v>
      </c>
      <c r="C15" s="9" t="s">
        <v>243</v>
      </c>
      <c r="D15" s="9" t="s">
        <v>13</v>
      </c>
      <c r="E15" s="9" t="s">
        <v>15630</v>
      </c>
      <c r="F15" s="9" t="s">
        <v>15631</v>
      </c>
      <c r="G15" s="9" t="s">
        <v>15632</v>
      </c>
      <c r="H15" s="9" t="s">
        <v>19730</v>
      </c>
      <c r="I15" s="9" t="s">
        <v>15633</v>
      </c>
      <c r="J15" s="9" t="s">
        <v>15634</v>
      </c>
      <c r="K15" s="9" t="s">
        <v>19731</v>
      </c>
      <c r="L15" s="9" t="s">
        <v>18289</v>
      </c>
      <c r="M15" s="2" t="e">
        <f>VLOOKUP(B15,'HP List'!A:G,7,0)</f>
        <v>#N/A</v>
      </c>
      <c r="N15" s="2" t="e">
        <f>VLOOKUP(B15,'HP List'!A:H,8,0)</f>
        <v>#N/A</v>
      </c>
      <c r="P15" s="2" t="e">
        <f>VLOOKUP(B15,'Q1'!A:B,2,0)</f>
        <v>#N/A</v>
      </c>
      <c r="Q15" s="2" t="e">
        <f t="shared" si="1"/>
        <v>#N/A</v>
      </c>
      <c r="R15" s="2" t="e">
        <f>VLOOKUP(B15,'Q2'!A:B,2,0)</f>
        <v>#N/A</v>
      </c>
      <c r="S15" s="2" t="e">
        <f t="shared" si="0"/>
        <v>#N/A</v>
      </c>
      <c r="T15" s="2" t="e">
        <f>VLOOKUP(B15,'Q3'!A:B,2,0)</f>
        <v>#N/A</v>
      </c>
      <c r="U15" s="2" t="e">
        <f t="shared" si="2"/>
        <v>#N/A</v>
      </c>
      <c r="V15" s="2" t="e">
        <f>VLOOKUP(B15,'Q4'!A:B,2,0)</f>
        <v>#N/A</v>
      </c>
      <c r="W15" s="2" t="e">
        <f t="shared" si="3"/>
        <v>#N/A</v>
      </c>
      <c r="X15" s="2" t="str">
        <f>VLOOKUP(B15,Food!A:B,2,0)</f>
        <v>Yes</v>
      </c>
      <c r="Y15" s="2" t="str">
        <f>VLOOKUP(B15,'Call List'!A:A,1,0)</f>
        <v>A01704</v>
      </c>
      <c r="Z15" s="2" t="e">
        <f>VLOOKUP(B15,Sheet4!A:A,1,0)</f>
        <v>#N/A</v>
      </c>
    </row>
    <row r="16" spans="1:26" hidden="1" x14ac:dyDescent="0.2">
      <c r="A16" s="9">
        <v>15</v>
      </c>
      <c r="B16" s="9" t="s">
        <v>247</v>
      </c>
      <c r="C16" s="9" t="s">
        <v>243</v>
      </c>
      <c r="D16" s="9" t="s">
        <v>13</v>
      </c>
      <c r="E16" s="9" t="s">
        <v>15635</v>
      </c>
      <c r="F16" s="9" t="s">
        <v>15636</v>
      </c>
      <c r="G16" s="9" t="s">
        <v>15637</v>
      </c>
      <c r="H16" s="9" t="s">
        <v>19732</v>
      </c>
      <c r="I16" s="9" t="s">
        <v>15638</v>
      </c>
      <c r="J16" s="9" t="s">
        <v>15639</v>
      </c>
      <c r="K16" s="9" t="s">
        <v>19733</v>
      </c>
      <c r="L16" s="9" t="s">
        <v>18289</v>
      </c>
      <c r="M16" s="2" t="e">
        <f>VLOOKUP(B16,'HP List'!A:G,7,0)</f>
        <v>#N/A</v>
      </c>
      <c r="N16" s="2" t="e">
        <f>VLOOKUP(B16,'HP List'!A:H,8,0)</f>
        <v>#N/A</v>
      </c>
      <c r="P16" s="2" t="e">
        <f>VLOOKUP(B16,'Q1'!A:B,2,0)</f>
        <v>#N/A</v>
      </c>
      <c r="Q16" s="2" t="e">
        <f t="shared" si="1"/>
        <v>#N/A</v>
      </c>
      <c r="R16" s="2" t="e">
        <f>VLOOKUP(B16,'Q2'!A:B,2,0)</f>
        <v>#N/A</v>
      </c>
      <c r="S16" s="2" t="e">
        <f t="shared" si="0"/>
        <v>#N/A</v>
      </c>
      <c r="T16" s="2" t="e">
        <f>VLOOKUP(B16,'Q3'!A:B,2,0)</f>
        <v>#N/A</v>
      </c>
      <c r="U16" s="2" t="e">
        <f t="shared" si="2"/>
        <v>#N/A</v>
      </c>
      <c r="V16" s="2">
        <f>VLOOKUP(B16,'Q4'!A:B,2,0)</f>
        <v>17550</v>
      </c>
      <c r="W16" s="2" t="str">
        <f t="shared" si="3"/>
        <v>Unpaid</v>
      </c>
      <c r="X16" s="2" t="e">
        <f>VLOOKUP(B16,Food!A:B,2,0)</f>
        <v>#N/A</v>
      </c>
      <c r="Y16" s="2" t="str">
        <f>VLOOKUP(B16,'Call List'!A:A,1,0)</f>
        <v>A01727</v>
      </c>
      <c r="Z16" s="2" t="e">
        <f>VLOOKUP(B16,Sheet4!A:A,1,0)</f>
        <v>#N/A</v>
      </c>
    </row>
    <row r="17" spans="1:26" hidden="1" x14ac:dyDescent="0.2">
      <c r="A17" s="9">
        <v>16</v>
      </c>
      <c r="B17" s="9" t="s">
        <v>19734</v>
      </c>
      <c r="C17" s="9" t="s">
        <v>243</v>
      </c>
      <c r="D17" s="9" t="s">
        <v>13</v>
      </c>
      <c r="E17" s="9" t="s">
        <v>19735</v>
      </c>
      <c r="F17" s="9" t="s">
        <v>27820</v>
      </c>
      <c r="G17" s="9" t="s">
        <v>19737</v>
      </c>
      <c r="H17" s="9" t="s">
        <v>19736</v>
      </c>
      <c r="I17" s="9" t="s">
        <v>19740</v>
      </c>
      <c r="J17" s="9" t="s">
        <v>19738</v>
      </c>
      <c r="K17" s="9" t="s">
        <v>19739</v>
      </c>
      <c r="L17" s="9" t="s">
        <v>18289</v>
      </c>
      <c r="M17" s="2" t="e">
        <f>VLOOKUP(B17,'HP List'!A:G,7,0)</f>
        <v>#N/A</v>
      </c>
      <c r="N17" s="2" t="e">
        <f>VLOOKUP(B17,'HP List'!A:H,8,0)</f>
        <v>#N/A</v>
      </c>
      <c r="P17" s="2" t="e">
        <f>VLOOKUP(B17,'Q1'!A:B,2,0)</f>
        <v>#N/A</v>
      </c>
      <c r="Q17" s="2" t="e">
        <f t="shared" si="1"/>
        <v>#N/A</v>
      </c>
      <c r="R17" s="2" t="e">
        <f>VLOOKUP(B17,'Q2'!A:B,2,0)</f>
        <v>#N/A</v>
      </c>
      <c r="S17" s="2" t="e">
        <f t="shared" si="0"/>
        <v>#N/A</v>
      </c>
      <c r="T17" s="2" t="e">
        <f>VLOOKUP(B17,'Q3'!A:B,2,0)</f>
        <v>#N/A</v>
      </c>
      <c r="U17" s="2" t="e">
        <f t="shared" si="2"/>
        <v>#N/A</v>
      </c>
      <c r="V17" s="2">
        <f>VLOOKUP(B17,'Q4'!A:B,2,0)</f>
        <v>23850</v>
      </c>
      <c r="W17" s="2" t="str">
        <f t="shared" si="3"/>
        <v>Unpaid</v>
      </c>
      <c r="X17" s="2" t="e">
        <f>VLOOKUP(B17,Food!A:B,2,0)</f>
        <v>#N/A</v>
      </c>
      <c r="Y17" s="2" t="str">
        <f>VLOOKUP(B17,'Call List'!A:A,1,0)</f>
        <v>A01820</v>
      </c>
      <c r="Z17" s="2" t="e">
        <f>VLOOKUP(B17,Sheet4!A:A,1,0)</f>
        <v>#N/A</v>
      </c>
    </row>
    <row r="18" spans="1:26" hidden="1" x14ac:dyDescent="0.2">
      <c r="A18" s="9">
        <v>17</v>
      </c>
      <c r="B18" s="9" t="s">
        <v>19203</v>
      </c>
      <c r="C18" s="9" t="s">
        <v>243</v>
      </c>
      <c r="D18" s="9" t="s">
        <v>13</v>
      </c>
      <c r="E18" s="9" t="s">
        <v>19357</v>
      </c>
      <c r="F18" s="9" t="s">
        <v>19533</v>
      </c>
      <c r="G18" s="9" t="s">
        <v>19358</v>
      </c>
      <c r="H18" s="9" t="s">
        <v>19741</v>
      </c>
      <c r="I18" s="9" t="s">
        <v>19359</v>
      </c>
      <c r="J18" s="9" t="s">
        <v>19360</v>
      </c>
      <c r="K18" s="9" t="s">
        <v>19742</v>
      </c>
      <c r="L18" s="9" t="s">
        <v>18289</v>
      </c>
      <c r="M18" s="2" t="e">
        <f>VLOOKUP(B18,'HP List'!A:G,7,0)</f>
        <v>#N/A</v>
      </c>
      <c r="N18" s="2" t="e">
        <f>VLOOKUP(B18,'HP List'!A:H,8,0)</f>
        <v>#N/A</v>
      </c>
      <c r="P18" s="2" t="e">
        <f>VLOOKUP(B18,'Q1'!A:B,2,0)</f>
        <v>#N/A</v>
      </c>
      <c r="Q18" s="2" t="e">
        <f t="shared" si="1"/>
        <v>#N/A</v>
      </c>
      <c r="R18" s="2" t="e">
        <f>VLOOKUP(B18,'Q2'!A:B,2,0)</f>
        <v>#N/A</v>
      </c>
      <c r="S18" s="2" t="e">
        <f t="shared" ref="S18:S81" si="4">IF(R18&gt;5000,"Unpaid","Paid")</f>
        <v>#N/A</v>
      </c>
      <c r="T18" s="2" t="e">
        <f>VLOOKUP(B18,'Q3'!A:B,2,0)</f>
        <v>#N/A</v>
      </c>
      <c r="U18" s="2" t="e">
        <f t="shared" si="2"/>
        <v>#N/A</v>
      </c>
      <c r="V18" s="2" t="e">
        <f>VLOOKUP(B18,'Q4'!A:B,2,0)</f>
        <v>#N/A</v>
      </c>
      <c r="W18" s="2" t="e">
        <f t="shared" si="3"/>
        <v>#N/A</v>
      </c>
      <c r="X18" s="2" t="str">
        <f>VLOOKUP(B18,Food!A:B,2,0)</f>
        <v>Yes</v>
      </c>
      <c r="Y18" s="2" t="str">
        <f>VLOOKUP(B18,'Call List'!A:A,1,0)</f>
        <v>A01796</v>
      </c>
      <c r="Z18" s="2" t="e">
        <f>VLOOKUP(B18,Sheet4!A:A,1,0)</f>
        <v>#N/A</v>
      </c>
    </row>
    <row r="19" spans="1:26" hidden="1" x14ac:dyDescent="0.2">
      <c r="A19" s="9">
        <v>18</v>
      </c>
      <c r="B19" s="9" t="s">
        <v>248</v>
      </c>
      <c r="C19" s="9" t="s">
        <v>243</v>
      </c>
      <c r="D19" s="9" t="s">
        <v>13</v>
      </c>
      <c r="E19" s="9" t="s">
        <v>15640</v>
      </c>
      <c r="F19" s="9" t="s">
        <v>15641</v>
      </c>
      <c r="G19" s="9" t="s">
        <v>15642</v>
      </c>
      <c r="H19" s="9" t="s">
        <v>19743</v>
      </c>
      <c r="I19" s="9" t="s">
        <v>17164</v>
      </c>
      <c r="J19" s="9" t="s">
        <v>15643</v>
      </c>
      <c r="K19" s="9" t="s">
        <v>19744</v>
      </c>
      <c r="L19" s="9" t="s">
        <v>18289</v>
      </c>
      <c r="M19" s="2" t="e">
        <f>VLOOKUP(B19,'HP List'!A:G,7,0)</f>
        <v>#N/A</v>
      </c>
      <c r="N19" s="2" t="e">
        <f>VLOOKUP(B19,'HP List'!A:H,8,0)</f>
        <v>#N/A</v>
      </c>
      <c r="P19" s="2" t="e">
        <f>VLOOKUP(B19,'Q1'!A:B,2,0)</f>
        <v>#N/A</v>
      </c>
      <c r="Q19" s="2" t="e">
        <f t="shared" si="1"/>
        <v>#N/A</v>
      </c>
      <c r="R19" s="2" t="e">
        <f>VLOOKUP(B19,'Q2'!A:B,2,0)</f>
        <v>#N/A</v>
      </c>
      <c r="S19" s="2" t="e">
        <f t="shared" si="4"/>
        <v>#N/A</v>
      </c>
      <c r="T19" s="2" t="e">
        <f>VLOOKUP(B19,'Q3'!A:B,2,0)</f>
        <v>#N/A</v>
      </c>
      <c r="U19" s="2" t="e">
        <f t="shared" si="2"/>
        <v>#N/A</v>
      </c>
      <c r="V19" s="2">
        <f>VLOOKUP(B19,'Q4'!A:B,2,0)</f>
        <v>23850</v>
      </c>
      <c r="W19" s="2" t="str">
        <f t="shared" si="3"/>
        <v>Unpaid</v>
      </c>
      <c r="X19" s="2" t="str">
        <f>VLOOKUP(B19,Food!A:B,2,0)</f>
        <v>Yes</v>
      </c>
      <c r="Y19" s="2" t="str">
        <f>VLOOKUP(B19,'Call List'!A:A,1,0)</f>
        <v>A01696</v>
      </c>
      <c r="Z19" s="2" t="e">
        <f>VLOOKUP(B19,Sheet4!A:A,1,0)</f>
        <v>#N/A</v>
      </c>
    </row>
    <row r="20" spans="1:26" hidden="1" x14ac:dyDescent="0.2">
      <c r="A20" s="9">
        <v>19</v>
      </c>
      <c r="B20" s="9" t="s">
        <v>249</v>
      </c>
      <c r="C20" s="9" t="s">
        <v>243</v>
      </c>
      <c r="D20" s="9" t="s">
        <v>13</v>
      </c>
      <c r="E20" s="9" t="s">
        <v>15644</v>
      </c>
      <c r="F20" s="9" t="s">
        <v>15645</v>
      </c>
      <c r="G20" s="9" t="s">
        <v>15646</v>
      </c>
      <c r="H20" s="9" t="s">
        <v>19745</v>
      </c>
      <c r="I20" s="9" t="s">
        <v>15647</v>
      </c>
      <c r="J20" s="9" t="s">
        <v>15648</v>
      </c>
      <c r="K20" s="9" t="s">
        <v>19746</v>
      </c>
      <c r="L20" s="9" t="s">
        <v>18289</v>
      </c>
      <c r="M20" s="2" t="e">
        <f>VLOOKUP(B20,'HP List'!A:G,7,0)</f>
        <v>#N/A</v>
      </c>
      <c r="N20" s="2" t="e">
        <f>VLOOKUP(B20,'HP List'!A:H,8,0)</f>
        <v>#N/A</v>
      </c>
      <c r="P20" s="2" t="e">
        <f>VLOOKUP(B20,'Q1'!A:B,2,0)</f>
        <v>#N/A</v>
      </c>
      <c r="Q20" s="2" t="e">
        <f t="shared" si="1"/>
        <v>#N/A</v>
      </c>
      <c r="R20" s="2" t="e">
        <f>VLOOKUP(B20,'Q2'!A:B,2,0)</f>
        <v>#N/A</v>
      </c>
      <c r="S20" s="2" t="e">
        <f t="shared" si="4"/>
        <v>#N/A</v>
      </c>
      <c r="T20" s="2" t="e">
        <f>VLOOKUP(B20,'Q3'!A:B,2,0)</f>
        <v>#N/A</v>
      </c>
      <c r="U20" s="2" t="e">
        <f t="shared" si="2"/>
        <v>#N/A</v>
      </c>
      <c r="V20" s="2">
        <f>VLOOKUP(B20,'Q4'!A:B,2,0)</f>
        <v>14038</v>
      </c>
      <c r="W20" s="2" t="str">
        <f t="shared" si="3"/>
        <v>Unpaid</v>
      </c>
      <c r="X20" s="2" t="e">
        <f>VLOOKUP(B20,Food!A:B,2,0)</f>
        <v>#N/A</v>
      </c>
      <c r="Y20" s="2" t="str">
        <f>VLOOKUP(B20,'Call List'!A:A,1,0)</f>
        <v>A01652</v>
      </c>
      <c r="Z20" s="2" t="e">
        <f>VLOOKUP(B20,Sheet4!A:A,1,0)</f>
        <v>#N/A</v>
      </c>
    </row>
    <row r="21" spans="1:26" hidden="1" x14ac:dyDescent="0.2">
      <c r="A21" s="9">
        <v>20</v>
      </c>
      <c r="B21" s="9" t="s">
        <v>15649</v>
      </c>
      <c r="C21" s="9" t="s">
        <v>243</v>
      </c>
      <c r="D21" s="9" t="s">
        <v>13</v>
      </c>
      <c r="E21" s="9" t="s">
        <v>15650</v>
      </c>
      <c r="F21" s="9" t="s">
        <v>15651</v>
      </c>
      <c r="G21" s="9" t="s">
        <v>17165</v>
      </c>
      <c r="H21" s="9" t="s">
        <v>19747</v>
      </c>
      <c r="I21" s="9" t="s">
        <v>15652</v>
      </c>
      <c r="J21" s="9" t="s">
        <v>15653</v>
      </c>
      <c r="K21" s="9" t="s">
        <v>19748</v>
      </c>
      <c r="L21" s="9" t="s">
        <v>18289</v>
      </c>
      <c r="M21" s="2" t="e">
        <f>VLOOKUP(B21,'HP List'!A:G,7,0)</f>
        <v>#N/A</v>
      </c>
      <c r="N21" s="2" t="e">
        <f>VLOOKUP(B21,'HP List'!A:H,8,0)</f>
        <v>#N/A</v>
      </c>
      <c r="P21" s="2" t="e">
        <f>VLOOKUP(B21,'Q1'!A:B,2,0)</f>
        <v>#N/A</v>
      </c>
      <c r="Q21" s="2" t="e">
        <f t="shared" si="1"/>
        <v>#N/A</v>
      </c>
      <c r="R21" s="2" t="e">
        <f>VLOOKUP(B21,'Q2'!A:B,2,0)</f>
        <v>#N/A</v>
      </c>
      <c r="S21" s="2" t="e">
        <f t="shared" si="4"/>
        <v>#N/A</v>
      </c>
      <c r="T21" s="2" t="e">
        <f>VLOOKUP(B21,'Q3'!A:B,2,0)</f>
        <v>#N/A</v>
      </c>
      <c r="U21" s="2" t="e">
        <f t="shared" si="2"/>
        <v>#N/A</v>
      </c>
      <c r="V21" s="2">
        <f>VLOOKUP(B21,'Q4'!A:B,2,0)</f>
        <v>23850</v>
      </c>
      <c r="W21" s="2" t="str">
        <f t="shared" si="3"/>
        <v>Unpaid</v>
      </c>
      <c r="X21" s="2" t="str">
        <f>VLOOKUP(B21,Food!A:B,2,0)</f>
        <v>Yes</v>
      </c>
      <c r="Y21" s="2" t="str">
        <f>VLOOKUP(B21,'Call List'!A:A,1,0)</f>
        <v>A01738</v>
      </c>
      <c r="Z21" s="2" t="e">
        <f>VLOOKUP(B21,Sheet4!A:A,1,0)</f>
        <v>#N/A</v>
      </c>
    </row>
    <row r="22" spans="1:26" hidden="1" x14ac:dyDescent="0.2">
      <c r="A22" s="9">
        <v>21</v>
      </c>
      <c r="B22" s="9" t="s">
        <v>15654</v>
      </c>
      <c r="C22" s="9" t="s">
        <v>243</v>
      </c>
      <c r="D22" s="9" t="s">
        <v>14</v>
      </c>
      <c r="E22" s="9" t="s">
        <v>15655</v>
      </c>
      <c r="F22" s="9" t="s">
        <v>1241</v>
      </c>
      <c r="G22" s="9" t="s">
        <v>1242</v>
      </c>
      <c r="H22" s="9" t="s">
        <v>19749</v>
      </c>
      <c r="I22" s="9" t="s">
        <v>1243</v>
      </c>
      <c r="J22" s="9" t="s">
        <v>1242</v>
      </c>
      <c r="K22" s="9" t="s">
        <v>19750</v>
      </c>
      <c r="L22" s="9" t="s">
        <v>18289</v>
      </c>
      <c r="M22" s="2" t="e">
        <f>VLOOKUP(B22,'HP List'!A:G,7,0)</f>
        <v>#N/A</v>
      </c>
      <c r="N22" s="2" t="e">
        <f>VLOOKUP(B22,'HP List'!A:H,8,0)</f>
        <v>#N/A</v>
      </c>
      <c r="P22" s="2" t="e">
        <f>VLOOKUP(B22,'Q1'!A:B,2,0)</f>
        <v>#N/A</v>
      </c>
      <c r="Q22" s="2" t="e">
        <f t="shared" si="1"/>
        <v>#N/A</v>
      </c>
      <c r="R22" s="2" t="e">
        <f>VLOOKUP(B22,'Q2'!A:B,2,0)</f>
        <v>#N/A</v>
      </c>
      <c r="S22" s="2" t="e">
        <f t="shared" si="4"/>
        <v>#N/A</v>
      </c>
      <c r="T22" s="2" t="e">
        <f>VLOOKUP(B22,'Q3'!A:B,2,0)</f>
        <v>#N/A</v>
      </c>
      <c r="U22" s="2" t="e">
        <f t="shared" si="2"/>
        <v>#N/A</v>
      </c>
      <c r="V22" s="2" t="e">
        <f>VLOOKUP(B22,'Q4'!A:B,2,0)</f>
        <v>#N/A</v>
      </c>
      <c r="W22" s="2" t="e">
        <f t="shared" si="3"/>
        <v>#N/A</v>
      </c>
      <c r="X22" s="2" t="str">
        <f>VLOOKUP(B22,Food!A:B,2,0)</f>
        <v>Yes</v>
      </c>
      <c r="Y22" s="2" t="str">
        <f>VLOOKUP(B22,'Call List'!A:A,1,0)</f>
        <v>A01766</v>
      </c>
      <c r="Z22" s="2" t="e">
        <f>VLOOKUP(B22,Sheet4!A:A,1,0)</f>
        <v>#N/A</v>
      </c>
    </row>
    <row r="23" spans="1:26" hidden="1" x14ac:dyDescent="0.2">
      <c r="A23" s="9">
        <v>22</v>
      </c>
      <c r="B23" s="9" t="s">
        <v>15656</v>
      </c>
      <c r="C23" s="9" t="s">
        <v>243</v>
      </c>
      <c r="D23" s="9" t="s">
        <v>14</v>
      </c>
      <c r="E23" s="9" t="s">
        <v>15657</v>
      </c>
      <c r="F23" s="9" t="s">
        <v>8595</v>
      </c>
      <c r="G23" s="9" t="s">
        <v>15658</v>
      </c>
      <c r="H23" s="9" t="s">
        <v>19751</v>
      </c>
      <c r="I23" s="9" t="s">
        <v>15659</v>
      </c>
      <c r="J23" s="9" t="s">
        <v>15660</v>
      </c>
      <c r="K23" s="9" t="s">
        <v>19752</v>
      </c>
      <c r="L23" s="9" t="s">
        <v>18289</v>
      </c>
      <c r="M23" s="2" t="e">
        <f>VLOOKUP(B23,'HP List'!A:G,7,0)</f>
        <v>#N/A</v>
      </c>
      <c r="N23" s="2" t="e">
        <f>VLOOKUP(B23,'HP List'!A:H,8,0)</f>
        <v>#N/A</v>
      </c>
      <c r="P23" s="2" t="e">
        <f>VLOOKUP(B23,'Q1'!A:B,2,0)</f>
        <v>#N/A</v>
      </c>
      <c r="Q23" s="2" t="e">
        <f t="shared" si="1"/>
        <v>#N/A</v>
      </c>
      <c r="R23" s="2" t="e">
        <f>VLOOKUP(B23,'Q2'!A:B,2,0)</f>
        <v>#N/A</v>
      </c>
      <c r="S23" s="2" t="e">
        <f t="shared" si="4"/>
        <v>#N/A</v>
      </c>
      <c r="T23" s="2" t="e">
        <f>VLOOKUP(B23,'Q3'!A:B,2,0)</f>
        <v>#N/A</v>
      </c>
      <c r="U23" s="2" t="e">
        <f t="shared" si="2"/>
        <v>#N/A</v>
      </c>
      <c r="V23" s="2" t="e">
        <f>VLOOKUP(B23,'Q4'!A:B,2,0)</f>
        <v>#N/A</v>
      </c>
      <c r="W23" s="2" t="e">
        <f t="shared" si="3"/>
        <v>#N/A</v>
      </c>
      <c r="X23" s="2" t="e">
        <f>VLOOKUP(B23,Food!A:B,2,0)</f>
        <v>#N/A</v>
      </c>
      <c r="Y23" s="2" t="str">
        <f>VLOOKUP(B23,'Call List'!A:A,1,0)</f>
        <v>A01680</v>
      </c>
      <c r="Z23" s="2" t="e">
        <f>VLOOKUP(B23,Sheet4!A:A,1,0)</f>
        <v>#N/A</v>
      </c>
    </row>
    <row r="24" spans="1:26" hidden="1" x14ac:dyDescent="0.2">
      <c r="A24" s="9">
        <v>23</v>
      </c>
      <c r="B24" s="9" t="s">
        <v>27851</v>
      </c>
      <c r="C24" s="9" t="s">
        <v>243</v>
      </c>
      <c r="D24" s="9" t="s">
        <v>14</v>
      </c>
      <c r="E24" s="9" t="s">
        <v>27875</v>
      </c>
      <c r="F24" s="9" t="s">
        <v>27876</v>
      </c>
      <c r="G24" s="9" t="s">
        <v>27877</v>
      </c>
      <c r="H24" s="9" t="s">
        <v>27878</v>
      </c>
      <c r="I24" s="9" t="s">
        <v>27879</v>
      </c>
      <c r="J24" s="9" t="s">
        <v>27877</v>
      </c>
      <c r="K24" s="9" t="s">
        <v>27880</v>
      </c>
      <c r="L24" s="9" t="s">
        <v>18289</v>
      </c>
      <c r="M24" s="2" t="e">
        <f>VLOOKUP(B24,'HP List'!A:G,7,0)</f>
        <v>#N/A</v>
      </c>
      <c r="N24" s="2" t="e">
        <f>VLOOKUP(B24,'HP List'!A:H,8,0)</f>
        <v>#N/A</v>
      </c>
      <c r="P24" s="2" t="e">
        <f>VLOOKUP(B24,'Q1'!A:B,2,0)</f>
        <v>#N/A</v>
      </c>
      <c r="Q24" s="2" t="e">
        <f t="shared" si="1"/>
        <v>#N/A</v>
      </c>
      <c r="R24" s="2" t="e">
        <f>VLOOKUP(B24,'Q2'!A:B,2,0)</f>
        <v>#N/A</v>
      </c>
      <c r="S24" s="2" t="e">
        <f t="shared" si="4"/>
        <v>#N/A</v>
      </c>
      <c r="T24" s="2" t="e">
        <f>VLOOKUP(B24,'Q3'!A:B,2,0)</f>
        <v>#N/A</v>
      </c>
      <c r="U24" s="2" t="e">
        <f t="shared" si="2"/>
        <v>#N/A</v>
      </c>
      <c r="V24" s="2" t="e">
        <f>VLOOKUP(B24,'Q4'!A:B,2,0)</f>
        <v>#N/A</v>
      </c>
      <c r="W24" s="2" t="e">
        <f t="shared" si="3"/>
        <v>#N/A</v>
      </c>
      <c r="X24" s="2" t="e">
        <f>VLOOKUP(B24,Food!A:B,2,0)</f>
        <v>#N/A</v>
      </c>
      <c r="Y24" s="2" t="e">
        <f>VLOOKUP(B24,'Call List'!A:A,1,0)</f>
        <v>#N/A</v>
      </c>
      <c r="Z24" s="2" t="e">
        <f>VLOOKUP(B24,Sheet4!A:A,1,0)</f>
        <v>#N/A</v>
      </c>
    </row>
    <row r="25" spans="1:26" hidden="1" x14ac:dyDescent="0.2">
      <c r="A25" s="9">
        <v>24</v>
      </c>
      <c r="B25" s="9" t="s">
        <v>15661</v>
      </c>
      <c r="C25" s="9" t="s">
        <v>243</v>
      </c>
      <c r="D25" s="9" t="s">
        <v>14</v>
      </c>
      <c r="E25" s="9" t="s">
        <v>15662</v>
      </c>
      <c r="F25" s="9" t="s">
        <v>15663</v>
      </c>
      <c r="G25" s="9" t="s">
        <v>15664</v>
      </c>
      <c r="H25" s="9" t="s">
        <v>19753</v>
      </c>
      <c r="I25" s="9" t="s">
        <v>15665</v>
      </c>
      <c r="J25" s="9" t="s">
        <v>15666</v>
      </c>
      <c r="K25" s="9" t="s">
        <v>19754</v>
      </c>
      <c r="L25" s="9" t="s">
        <v>18289</v>
      </c>
      <c r="M25" s="2" t="e">
        <f>VLOOKUP(B25,'HP List'!A:G,7,0)</f>
        <v>#N/A</v>
      </c>
      <c r="N25" s="2" t="e">
        <f>VLOOKUP(B25,'HP List'!A:H,8,0)</f>
        <v>#N/A</v>
      </c>
      <c r="P25" s="2" t="e">
        <f>VLOOKUP(B25,'Q1'!A:B,2,0)</f>
        <v>#N/A</v>
      </c>
      <c r="Q25" s="2" t="e">
        <f t="shared" si="1"/>
        <v>#N/A</v>
      </c>
      <c r="R25" s="2" t="e">
        <f>VLOOKUP(B25,'Q2'!A:B,2,0)</f>
        <v>#N/A</v>
      </c>
      <c r="S25" s="2" t="e">
        <f t="shared" si="4"/>
        <v>#N/A</v>
      </c>
      <c r="T25" s="2" t="e">
        <f>VLOOKUP(B25,'Q3'!A:B,2,0)</f>
        <v>#N/A</v>
      </c>
      <c r="U25" s="2" t="e">
        <f t="shared" si="2"/>
        <v>#N/A</v>
      </c>
      <c r="V25" s="2" t="e">
        <f>VLOOKUP(B25,'Q4'!A:B,2,0)</f>
        <v>#N/A</v>
      </c>
      <c r="W25" s="2" t="e">
        <f t="shared" si="3"/>
        <v>#N/A</v>
      </c>
      <c r="X25" s="2" t="e">
        <f>VLOOKUP(B25,Food!A:B,2,0)</f>
        <v>#N/A</v>
      </c>
      <c r="Y25" s="2" t="str">
        <f>VLOOKUP(B25,'Call List'!A:A,1,0)</f>
        <v>A01666</v>
      </c>
      <c r="Z25" s="2" t="e">
        <f>VLOOKUP(B25,Sheet4!A:A,1,0)</f>
        <v>#N/A</v>
      </c>
    </row>
    <row r="26" spans="1:26" hidden="1" x14ac:dyDescent="0.2">
      <c r="A26" s="9">
        <v>25</v>
      </c>
      <c r="B26" s="9" t="s">
        <v>19403</v>
      </c>
      <c r="C26" s="9" t="s">
        <v>243</v>
      </c>
      <c r="D26" s="9" t="s">
        <v>14</v>
      </c>
      <c r="E26" s="9" t="s">
        <v>19534</v>
      </c>
      <c r="F26" s="9" t="s">
        <v>19535</v>
      </c>
      <c r="G26" s="9" t="s">
        <v>19536</v>
      </c>
      <c r="H26" s="9" t="s">
        <v>19755</v>
      </c>
      <c r="I26" s="9" t="s">
        <v>19537</v>
      </c>
      <c r="J26" s="9" t="s">
        <v>19538</v>
      </c>
      <c r="K26" s="9" t="s">
        <v>19756</v>
      </c>
      <c r="L26" s="9" t="s">
        <v>18289</v>
      </c>
      <c r="M26" s="2" t="e">
        <f>VLOOKUP(B26,'HP List'!A:G,7,0)</f>
        <v>#N/A</v>
      </c>
      <c r="N26" s="2" t="e">
        <f>VLOOKUP(B26,'HP List'!A:H,8,0)</f>
        <v>#N/A</v>
      </c>
      <c r="P26" s="2" t="e">
        <f>VLOOKUP(B26,'Q1'!A:B,2,0)</f>
        <v>#N/A</v>
      </c>
      <c r="Q26" s="2" t="e">
        <f t="shared" si="1"/>
        <v>#N/A</v>
      </c>
      <c r="R26" s="2" t="e">
        <f>VLOOKUP(B26,'Q2'!A:B,2,0)</f>
        <v>#N/A</v>
      </c>
      <c r="S26" s="2" t="e">
        <f t="shared" si="4"/>
        <v>#N/A</v>
      </c>
      <c r="T26" s="2" t="e">
        <f>VLOOKUP(B26,'Q3'!A:B,2,0)</f>
        <v>#N/A</v>
      </c>
      <c r="U26" s="2" t="e">
        <f t="shared" si="2"/>
        <v>#N/A</v>
      </c>
      <c r="V26" s="2">
        <f>VLOOKUP(B26,'Q4'!A:B,2,0)</f>
        <v>17550</v>
      </c>
      <c r="W26" s="2" t="str">
        <f t="shared" si="3"/>
        <v>Unpaid</v>
      </c>
      <c r="X26" s="2" t="e">
        <f>VLOOKUP(B26,Food!A:B,2,0)</f>
        <v>#N/A</v>
      </c>
      <c r="Y26" s="2" t="str">
        <f>VLOOKUP(B26,'Call List'!A:A,1,0)</f>
        <v>A01805</v>
      </c>
      <c r="Z26" s="2" t="e">
        <f>VLOOKUP(B26,Sheet4!A:A,1,0)</f>
        <v>#N/A</v>
      </c>
    </row>
    <row r="27" spans="1:26" hidden="1" x14ac:dyDescent="0.2">
      <c r="A27" s="9">
        <v>26</v>
      </c>
      <c r="B27" s="9" t="s">
        <v>250</v>
      </c>
      <c r="C27" s="9" t="s">
        <v>243</v>
      </c>
      <c r="D27" s="9" t="s">
        <v>14</v>
      </c>
      <c r="E27" s="9" t="s">
        <v>15667</v>
      </c>
      <c r="F27" s="9" t="s">
        <v>15668</v>
      </c>
      <c r="G27" s="9" t="s">
        <v>15669</v>
      </c>
      <c r="H27" s="9" t="s">
        <v>19757</v>
      </c>
      <c r="I27" s="9" t="s">
        <v>15670</v>
      </c>
      <c r="J27" s="9" t="s">
        <v>15671</v>
      </c>
      <c r="K27" s="9" t="s">
        <v>19758</v>
      </c>
      <c r="L27" s="9" t="s">
        <v>18289</v>
      </c>
      <c r="M27" s="2" t="e">
        <f>VLOOKUP(B27,'HP List'!A:G,7,0)</f>
        <v>#N/A</v>
      </c>
      <c r="N27" s="2" t="e">
        <f>VLOOKUP(B27,'HP List'!A:H,8,0)</f>
        <v>#N/A</v>
      </c>
      <c r="P27" s="2" t="e">
        <f>VLOOKUP(B27,'Q1'!A:B,2,0)</f>
        <v>#N/A</v>
      </c>
      <c r="Q27" s="2" t="e">
        <f t="shared" si="1"/>
        <v>#N/A</v>
      </c>
      <c r="R27" s="2" t="e">
        <f>VLOOKUP(B27,'Q2'!A:B,2,0)</f>
        <v>#N/A</v>
      </c>
      <c r="S27" s="2" t="e">
        <f t="shared" si="4"/>
        <v>#N/A</v>
      </c>
      <c r="T27" s="2" t="e">
        <f>VLOOKUP(B27,'Q3'!A:B,2,0)</f>
        <v>#N/A</v>
      </c>
      <c r="U27" s="2" t="e">
        <f t="shared" si="2"/>
        <v>#N/A</v>
      </c>
      <c r="V27" s="2">
        <f>VLOOKUP(B27,'Q4'!A:B,2,0)</f>
        <v>17550</v>
      </c>
      <c r="W27" s="2" t="str">
        <f t="shared" si="3"/>
        <v>Unpaid</v>
      </c>
      <c r="X27" s="2" t="e">
        <f>VLOOKUP(B27,Food!A:B,2,0)</f>
        <v>#N/A</v>
      </c>
      <c r="Y27" s="2" t="str">
        <f>VLOOKUP(B27,'Call List'!A:A,1,0)</f>
        <v>A01747</v>
      </c>
      <c r="Z27" s="2" t="e">
        <f>VLOOKUP(B27,Sheet4!A:A,1,0)</f>
        <v>#N/A</v>
      </c>
    </row>
    <row r="28" spans="1:26" hidden="1" x14ac:dyDescent="0.2">
      <c r="A28" s="9">
        <v>27</v>
      </c>
      <c r="B28" s="9" t="s">
        <v>15672</v>
      </c>
      <c r="C28" s="9" t="s">
        <v>243</v>
      </c>
      <c r="D28" s="9" t="s">
        <v>14</v>
      </c>
      <c r="E28" s="9" t="s">
        <v>15673</v>
      </c>
      <c r="F28" s="9" t="s">
        <v>3469</v>
      </c>
      <c r="G28" s="9" t="s">
        <v>3470</v>
      </c>
      <c r="H28" s="9" t="s">
        <v>19759</v>
      </c>
      <c r="I28" s="9" t="s">
        <v>3471</v>
      </c>
      <c r="J28" s="9" t="s">
        <v>15674</v>
      </c>
      <c r="K28" s="9" t="s">
        <v>19760</v>
      </c>
      <c r="L28" s="9" t="s">
        <v>18289</v>
      </c>
      <c r="M28" s="2" t="e">
        <f>VLOOKUP(B28,'HP List'!A:G,7,0)</f>
        <v>#N/A</v>
      </c>
      <c r="N28" s="2" t="e">
        <f>VLOOKUP(B28,'HP List'!A:H,8,0)</f>
        <v>#N/A</v>
      </c>
      <c r="P28" s="2" t="e">
        <f>VLOOKUP(B28,'Q1'!A:B,2,0)</f>
        <v>#N/A</v>
      </c>
      <c r="Q28" s="2" t="e">
        <f t="shared" si="1"/>
        <v>#N/A</v>
      </c>
      <c r="R28" s="2" t="e">
        <f>VLOOKUP(B28,'Q2'!A:B,2,0)</f>
        <v>#N/A</v>
      </c>
      <c r="S28" s="2" t="e">
        <f t="shared" si="4"/>
        <v>#N/A</v>
      </c>
      <c r="T28" s="2" t="e">
        <f>VLOOKUP(B28,'Q3'!A:B,2,0)</f>
        <v>#N/A</v>
      </c>
      <c r="U28" s="2" t="e">
        <f t="shared" si="2"/>
        <v>#N/A</v>
      </c>
      <c r="V28" s="2">
        <f>VLOOKUP(B28,'Q4'!A:B,2,0)</f>
        <v>22972</v>
      </c>
      <c r="W28" s="2" t="str">
        <f t="shared" si="3"/>
        <v>Unpaid</v>
      </c>
      <c r="X28" s="2" t="str">
        <f>VLOOKUP(B28,Food!A:B,2,0)</f>
        <v>Yes</v>
      </c>
      <c r="Y28" s="2" t="str">
        <f>VLOOKUP(B28,'Call List'!A:A,1,0)</f>
        <v>A01728</v>
      </c>
      <c r="Z28" s="2" t="e">
        <f>VLOOKUP(B28,Sheet4!A:A,1,0)</f>
        <v>#N/A</v>
      </c>
    </row>
    <row r="29" spans="1:26" hidden="1" x14ac:dyDescent="0.2">
      <c r="A29" s="9">
        <v>28</v>
      </c>
      <c r="B29" s="9" t="s">
        <v>19761</v>
      </c>
      <c r="C29" s="9" t="s">
        <v>243</v>
      </c>
      <c r="D29" s="9" t="s">
        <v>14</v>
      </c>
      <c r="E29" s="9" t="s">
        <v>19762</v>
      </c>
      <c r="F29" s="9" t="s">
        <v>27821</v>
      </c>
      <c r="G29" s="9" t="s">
        <v>19764</v>
      </c>
      <c r="H29" s="9" t="s">
        <v>19763</v>
      </c>
      <c r="I29" s="9" t="s">
        <v>19767</v>
      </c>
      <c r="J29" s="9" t="s">
        <v>19765</v>
      </c>
      <c r="K29" s="9" t="s">
        <v>19766</v>
      </c>
      <c r="L29" s="9" t="s">
        <v>18289</v>
      </c>
      <c r="M29" s="2" t="e">
        <f>VLOOKUP(B29,'HP List'!A:G,7,0)</f>
        <v>#N/A</v>
      </c>
      <c r="N29" s="2" t="e">
        <f>VLOOKUP(B29,'HP List'!A:H,8,0)</f>
        <v>#N/A</v>
      </c>
      <c r="P29" s="2" t="e">
        <f>VLOOKUP(B29,'Q1'!A:B,2,0)</f>
        <v>#N/A</v>
      </c>
      <c r="Q29" s="2" t="e">
        <f t="shared" si="1"/>
        <v>#N/A</v>
      </c>
      <c r="R29" s="2" t="e">
        <f>VLOOKUP(B29,'Q2'!A:B,2,0)</f>
        <v>#N/A</v>
      </c>
      <c r="S29" s="2" t="e">
        <f t="shared" si="4"/>
        <v>#N/A</v>
      </c>
      <c r="T29" s="2" t="e">
        <f>VLOOKUP(B29,'Q3'!A:B,2,0)</f>
        <v>#N/A</v>
      </c>
      <c r="U29" s="2" t="e">
        <f t="shared" si="2"/>
        <v>#N/A</v>
      </c>
      <c r="V29" s="2" t="e">
        <f>VLOOKUP(B29,'Q4'!A:B,2,0)</f>
        <v>#N/A</v>
      </c>
      <c r="W29" s="2" t="e">
        <f t="shared" si="3"/>
        <v>#N/A</v>
      </c>
      <c r="X29" s="2" t="e">
        <f>VLOOKUP(B29,Food!A:B,2,0)</f>
        <v>#N/A</v>
      </c>
      <c r="Y29" s="2" t="str">
        <f>VLOOKUP(B29,'Call List'!A:A,1,0)</f>
        <v>A01813</v>
      </c>
      <c r="Z29" s="2" t="e">
        <f>VLOOKUP(B29,Sheet4!A:A,1,0)</f>
        <v>#N/A</v>
      </c>
    </row>
    <row r="30" spans="1:26" hidden="1" x14ac:dyDescent="0.2">
      <c r="A30" s="9">
        <v>29</v>
      </c>
      <c r="B30" s="9" t="s">
        <v>18978</v>
      </c>
      <c r="C30" s="9" t="s">
        <v>243</v>
      </c>
      <c r="D30" s="9" t="s">
        <v>14</v>
      </c>
      <c r="E30" s="9" t="s">
        <v>19163</v>
      </c>
      <c r="F30" s="9" t="s">
        <v>19164</v>
      </c>
      <c r="G30" s="9" t="s">
        <v>19165</v>
      </c>
      <c r="H30" s="9" t="s">
        <v>19768</v>
      </c>
      <c r="I30" s="9" t="s">
        <v>19166</v>
      </c>
      <c r="J30" s="9" t="s">
        <v>19167</v>
      </c>
      <c r="K30" s="9" t="s">
        <v>19769</v>
      </c>
      <c r="L30" s="9" t="s">
        <v>18289</v>
      </c>
      <c r="M30" s="2" t="e">
        <f>VLOOKUP(B30,'HP List'!A:G,7,0)</f>
        <v>#N/A</v>
      </c>
      <c r="N30" s="2" t="e">
        <f>VLOOKUP(B30,'HP List'!A:H,8,0)</f>
        <v>#N/A</v>
      </c>
      <c r="P30" s="2" t="e">
        <f>VLOOKUP(B30,'Q1'!A:B,2,0)</f>
        <v>#N/A</v>
      </c>
      <c r="Q30" s="2" t="e">
        <f t="shared" si="1"/>
        <v>#N/A</v>
      </c>
      <c r="R30" s="2" t="e">
        <f>VLOOKUP(B30,'Q2'!A:B,2,0)</f>
        <v>#N/A</v>
      </c>
      <c r="S30" s="2" t="e">
        <f t="shared" si="4"/>
        <v>#N/A</v>
      </c>
      <c r="T30" s="2" t="e">
        <f>VLOOKUP(B30,'Q3'!A:B,2,0)</f>
        <v>#N/A</v>
      </c>
      <c r="U30" s="2" t="e">
        <f t="shared" si="2"/>
        <v>#N/A</v>
      </c>
      <c r="V30" s="2">
        <f>VLOOKUP(B30,'Q4'!A:B,2,0)</f>
        <v>17550</v>
      </c>
      <c r="W30" s="2" t="str">
        <f t="shared" si="3"/>
        <v>Unpaid</v>
      </c>
      <c r="X30" s="2" t="e">
        <f>VLOOKUP(B30,Food!A:B,2,0)</f>
        <v>#N/A</v>
      </c>
      <c r="Y30" s="2" t="str">
        <f>VLOOKUP(B30,'Call List'!A:A,1,0)</f>
        <v>A01784</v>
      </c>
      <c r="Z30" s="2" t="e">
        <f>VLOOKUP(B30,Sheet4!A:A,1,0)</f>
        <v>#N/A</v>
      </c>
    </row>
    <row r="31" spans="1:26" hidden="1" x14ac:dyDescent="0.2">
      <c r="A31" s="9">
        <v>30</v>
      </c>
      <c r="B31" s="9" t="s">
        <v>27822</v>
      </c>
      <c r="C31" s="9" t="s">
        <v>243</v>
      </c>
      <c r="D31" s="9" t="s">
        <v>14</v>
      </c>
      <c r="E31" s="9" t="s">
        <v>27823</v>
      </c>
      <c r="F31" s="9" t="s">
        <v>27824</v>
      </c>
      <c r="G31" s="9" t="s">
        <v>27825</v>
      </c>
      <c r="H31" s="9" t="s">
        <v>27826</v>
      </c>
      <c r="I31" s="9" t="s">
        <v>27827</v>
      </c>
      <c r="J31" s="9" t="s">
        <v>27828</v>
      </c>
      <c r="K31" s="9" t="s">
        <v>27829</v>
      </c>
      <c r="L31" s="9" t="s">
        <v>18289</v>
      </c>
      <c r="M31" s="2" t="e">
        <f>VLOOKUP(B31,'HP List'!A:G,7,0)</f>
        <v>#N/A</v>
      </c>
      <c r="N31" s="2" t="e">
        <f>VLOOKUP(B31,'HP List'!A:H,8,0)</f>
        <v>#N/A</v>
      </c>
      <c r="P31" s="2" t="e">
        <f>VLOOKUP(B31,'Q1'!A:B,2,0)</f>
        <v>#N/A</v>
      </c>
      <c r="Q31" s="2" t="e">
        <f t="shared" si="1"/>
        <v>#N/A</v>
      </c>
      <c r="R31" s="2" t="e">
        <f>VLOOKUP(B31,'Q2'!A:B,2,0)</f>
        <v>#N/A</v>
      </c>
      <c r="S31" s="2" t="e">
        <f t="shared" si="4"/>
        <v>#N/A</v>
      </c>
      <c r="T31" s="2" t="e">
        <f>VLOOKUP(B31,'Q3'!A:B,2,0)</f>
        <v>#N/A</v>
      </c>
      <c r="U31" s="2" t="e">
        <f t="shared" si="2"/>
        <v>#N/A</v>
      </c>
      <c r="V31" s="2" t="e">
        <f>VLOOKUP(B31,'Q4'!A:B,2,0)</f>
        <v>#N/A</v>
      </c>
      <c r="W31" s="2" t="e">
        <f t="shared" si="3"/>
        <v>#N/A</v>
      </c>
      <c r="X31" s="2" t="e">
        <f>VLOOKUP(B31,Food!A:B,2,0)</f>
        <v>#N/A</v>
      </c>
      <c r="Y31" s="2" t="str">
        <f>VLOOKUP(B31,'Call List'!A:A,1,0)</f>
        <v>A01829</v>
      </c>
      <c r="Z31" s="2" t="e">
        <f>VLOOKUP(B31,Sheet4!A:A,1,0)</f>
        <v>#N/A</v>
      </c>
    </row>
    <row r="32" spans="1:26" hidden="1" x14ac:dyDescent="0.2">
      <c r="A32" s="9">
        <v>31</v>
      </c>
      <c r="B32" s="9" t="s">
        <v>27847</v>
      </c>
      <c r="C32" s="9" t="s">
        <v>243</v>
      </c>
      <c r="D32" s="9" t="s">
        <v>14</v>
      </c>
      <c r="E32" s="9" t="s">
        <v>27881</v>
      </c>
      <c r="F32" s="9" t="s">
        <v>2101</v>
      </c>
      <c r="G32" s="9" t="s">
        <v>2102</v>
      </c>
      <c r="H32" s="9" t="s">
        <v>21362</v>
      </c>
      <c r="I32" s="9" t="s">
        <v>2103</v>
      </c>
      <c r="J32" s="9" t="s">
        <v>27882</v>
      </c>
      <c r="K32" s="9" t="s">
        <v>27883</v>
      </c>
      <c r="L32" s="9" t="s">
        <v>18289</v>
      </c>
      <c r="M32" s="2" t="e">
        <f>VLOOKUP(B32,'HP List'!A:G,7,0)</f>
        <v>#N/A</v>
      </c>
      <c r="N32" s="2" t="e">
        <f>VLOOKUP(B32,'HP List'!A:H,8,0)</f>
        <v>#N/A</v>
      </c>
      <c r="P32" s="2" t="e">
        <f>VLOOKUP(B32,'Q1'!A:B,2,0)</f>
        <v>#N/A</v>
      </c>
      <c r="Q32" s="2" t="e">
        <f t="shared" si="1"/>
        <v>#N/A</v>
      </c>
      <c r="R32" s="2" t="e">
        <f>VLOOKUP(B32,'Q2'!A:B,2,0)</f>
        <v>#N/A</v>
      </c>
      <c r="S32" s="2" t="e">
        <f t="shared" si="4"/>
        <v>#N/A</v>
      </c>
      <c r="T32" s="2">
        <f>VLOOKUP(B32,'Q3'!A:B,2,0)</f>
        <v>4000</v>
      </c>
      <c r="U32" s="2" t="str">
        <f t="shared" si="2"/>
        <v>Paid</v>
      </c>
      <c r="V32" s="2">
        <f>VLOOKUP(B32,'Q4'!A:B,2,0)</f>
        <v>20672</v>
      </c>
      <c r="W32" s="2" t="str">
        <f t="shared" si="3"/>
        <v>Unpaid</v>
      </c>
      <c r="X32" s="2" t="e">
        <f>VLOOKUP(B32,Food!A:B,2,0)</f>
        <v>#N/A</v>
      </c>
      <c r="Y32" s="2" t="e">
        <f>VLOOKUP(B32,'Call List'!A:A,1,0)</f>
        <v>#N/A</v>
      </c>
      <c r="Z32" s="2" t="e">
        <f>VLOOKUP(B32,Sheet4!A:A,1,0)</f>
        <v>#N/A</v>
      </c>
    </row>
    <row r="33" spans="1:26" hidden="1" x14ac:dyDescent="0.2">
      <c r="A33" s="9">
        <v>32</v>
      </c>
      <c r="B33" s="9" t="s">
        <v>20555</v>
      </c>
      <c r="C33" s="9" t="s">
        <v>243</v>
      </c>
      <c r="D33" s="9" t="s">
        <v>14</v>
      </c>
      <c r="E33" s="9" t="s">
        <v>20556</v>
      </c>
      <c r="F33" s="9" t="s">
        <v>27830</v>
      </c>
      <c r="G33" s="9" t="s">
        <v>27831</v>
      </c>
      <c r="H33" s="9" t="s">
        <v>20557</v>
      </c>
      <c r="I33" s="9" t="s">
        <v>20558</v>
      </c>
      <c r="J33" s="9" t="s">
        <v>20559</v>
      </c>
      <c r="K33" s="9" t="s">
        <v>20560</v>
      </c>
      <c r="L33" s="9" t="s">
        <v>18289</v>
      </c>
      <c r="M33" s="2" t="e">
        <f>VLOOKUP(B33,'HP List'!A:G,7,0)</f>
        <v>#N/A</v>
      </c>
      <c r="N33" s="2" t="e">
        <f>VLOOKUP(B33,'HP List'!A:H,8,0)</f>
        <v>#N/A</v>
      </c>
      <c r="P33" s="2">
        <f>VLOOKUP(B33,'Q1'!A:B,2,0)</f>
        <v>2000</v>
      </c>
      <c r="Q33" s="2" t="str">
        <f t="shared" si="1"/>
        <v>Paid</v>
      </c>
      <c r="R33" s="2">
        <f>VLOOKUP(B33,'Q2'!A:B,2,0)</f>
        <v>2000</v>
      </c>
      <c r="S33" s="2" t="str">
        <f t="shared" si="4"/>
        <v>Paid</v>
      </c>
      <c r="T33" s="2">
        <f>VLOOKUP(B33,'Q3'!A:B,2,0)</f>
        <v>4700</v>
      </c>
      <c r="U33" s="2" t="str">
        <f t="shared" si="2"/>
        <v>Paid</v>
      </c>
      <c r="V33" s="2" t="e">
        <f>VLOOKUP(B33,'Q4'!A:B,2,0)</f>
        <v>#N/A</v>
      </c>
      <c r="W33" s="2" t="e">
        <f t="shared" si="3"/>
        <v>#N/A</v>
      </c>
      <c r="X33" s="2" t="e">
        <f>VLOOKUP(B33,Food!A:B,2,0)</f>
        <v>#N/A</v>
      </c>
      <c r="Y33" s="2" t="str">
        <f>VLOOKUP(B33,'Call List'!A:A,1,0)</f>
        <v>A01825</v>
      </c>
      <c r="Z33" s="2" t="e">
        <f>VLOOKUP(B33,Sheet4!A:A,1,0)</f>
        <v>#N/A</v>
      </c>
    </row>
    <row r="34" spans="1:26" hidden="1" x14ac:dyDescent="0.2">
      <c r="A34" s="9">
        <v>33</v>
      </c>
      <c r="B34" s="9" t="s">
        <v>15675</v>
      </c>
      <c r="C34" s="9" t="s">
        <v>243</v>
      </c>
      <c r="D34" s="9" t="s">
        <v>14</v>
      </c>
      <c r="E34" s="9" t="s">
        <v>15676</v>
      </c>
      <c r="F34" s="9" t="s">
        <v>2637</v>
      </c>
      <c r="G34" s="9" t="s">
        <v>2638</v>
      </c>
      <c r="H34" s="9" t="s">
        <v>19770</v>
      </c>
      <c r="I34" s="9" t="s">
        <v>2639</v>
      </c>
      <c r="J34" s="9" t="s">
        <v>2640</v>
      </c>
      <c r="K34" s="9" t="s">
        <v>19771</v>
      </c>
      <c r="L34" s="9" t="s">
        <v>18289</v>
      </c>
      <c r="M34" s="2" t="e">
        <f>VLOOKUP(B34,'HP List'!A:G,7,0)</f>
        <v>#N/A</v>
      </c>
      <c r="N34" s="2" t="e">
        <f>VLOOKUP(B34,'HP List'!A:H,8,0)</f>
        <v>#N/A</v>
      </c>
      <c r="P34" s="2" t="e">
        <f>VLOOKUP(B34,'Q1'!A:B,2,0)</f>
        <v>#N/A</v>
      </c>
      <c r="Q34" s="2" t="e">
        <f t="shared" si="1"/>
        <v>#N/A</v>
      </c>
      <c r="R34" s="2" t="e">
        <f>VLOOKUP(B34,'Q2'!A:B,2,0)</f>
        <v>#N/A</v>
      </c>
      <c r="S34" s="2" t="e">
        <f t="shared" si="4"/>
        <v>#N/A</v>
      </c>
      <c r="T34" s="2" t="e">
        <f>VLOOKUP(B34,'Q3'!A:B,2,0)</f>
        <v>#N/A</v>
      </c>
      <c r="U34" s="2" t="e">
        <f t="shared" si="2"/>
        <v>#N/A</v>
      </c>
      <c r="V34" s="2">
        <f>VLOOKUP(B34,'Q4'!A:B,2,0)</f>
        <v>22972</v>
      </c>
      <c r="W34" s="2" t="str">
        <f t="shared" si="3"/>
        <v>Unpaid</v>
      </c>
      <c r="X34" s="2" t="str">
        <f>VLOOKUP(B34,Food!A:B,2,0)</f>
        <v>Yes</v>
      </c>
      <c r="Y34" s="2" t="str">
        <f>VLOOKUP(B34,'Call List'!A:A,1,0)</f>
        <v>A01734</v>
      </c>
      <c r="Z34" s="2" t="e">
        <f>VLOOKUP(B34,Sheet4!A:A,1,0)</f>
        <v>#N/A</v>
      </c>
    </row>
    <row r="35" spans="1:26" hidden="1" x14ac:dyDescent="0.2">
      <c r="A35" s="9">
        <v>34</v>
      </c>
      <c r="B35" s="9" t="s">
        <v>275</v>
      </c>
      <c r="C35" s="9" t="s">
        <v>243</v>
      </c>
      <c r="D35" s="9" t="s">
        <v>14</v>
      </c>
      <c r="E35" s="9" t="s">
        <v>15677</v>
      </c>
      <c r="F35" s="9" t="s">
        <v>15678</v>
      </c>
      <c r="G35" s="9" t="s">
        <v>15679</v>
      </c>
      <c r="H35" s="9" t="s">
        <v>19772</v>
      </c>
      <c r="I35" s="9" t="s">
        <v>15680</v>
      </c>
      <c r="J35" s="9" t="s">
        <v>15681</v>
      </c>
      <c r="K35" s="9" t="s">
        <v>19773</v>
      </c>
      <c r="L35" s="9" t="s">
        <v>18290</v>
      </c>
      <c r="M35" s="2" t="e">
        <f>VLOOKUP(B35,'HP List'!A:G,7,0)</f>
        <v>#N/A</v>
      </c>
      <c r="N35" s="2" t="e">
        <f>VLOOKUP(B35,'HP List'!A:H,8,0)</f>
        <v>#N/A</v>
      </c>
      <c r="P35" s="2" t="e">
        <f>VLOOKUP(B35,'Q1'!A:B,2,0)</f>
        <v>#N/A</v>
      </c>
      <c r="Q35" s="2" t="e">
        <f t="shared" si="1"/>
        <v>#N/A</v>
      </c>
      <c r="R35" s="2" t="e">
        <f>VLOOKUP(B35,'Q2'!A:B,2,0)</f>
        <v>#N/A</v>
      </c>
      <c r="S35" s="2" t="e">
        <f t="shared" si="4"/>
        <v>#N/A</v>
      </c>
      <c r="T35" s="2" t="e">
        <f>VLOOKUP(B35,'Q3'!A:B,2,0)</f>
        <v>#N/A</v>
      </c>
      <c r="U35" s="2" t="e">
        <f t="shared" si="2"/>
        <v>#N/A</v>
      </c>
      <c r="V35" s="2" t="e">
        <f>VLOOKUP(B35,'Q4'!A:B,2,0)</f>
        <v>#N/A</v>
      </c>
      <c r="W35" s="2" t="e">
        <f t="shared" si="3"/>
        <v>#N/A</v>
      </c>
      <c r="X35" s="2" t="str">
        <f>VLOOKUP(B35,Food!A:B,2,0)</f>
        <v>Yes</v>
      </c>
      <c r="Y35" s="2" t="str">
        <f>VLOOKUP(B35,'Call List'!A:A,1,0)</f>
        <v>A01658</v>
      </c>
      <c r="Z35" s="2" t="e">
        <f>VLOOKUP(B35,Sheet4!A:A,1,0)</f>
        <v>#N/A</v>
      </c>
    </row>
    <row r="36" spans="1:26" hidden="1" x14ac:dyDescent="0.2">
      <c r="A36" s="9">
        <v>35</v>
      </c>
      <c r="B36" s="9" t="s">
        <v>251</v>
      </c>
      <c r="C36" s="9" t="s">
        <v>243</v>
      </c>
      <c r="D36" s="9" t="s">
        <v>14</v>
      </c>
      <c r="E36" s="9" t="s">
        <v>15682</v>
      </c>
      <c r="F36" s="9" t="s">
        <v>15683</v>
      </c>
      <c r="G36" s="9" t="s">
        <v>15684</v>
      </c>
      <c r="H36" s="9" t="s">
        <v>19774</v>
      </c>
      <c r="I36" s="9" t="s">
        <v>15685</v>
      </c>
      <c r="J36" s="9" t="s">
        <v>15684</v>
      </c>
      <c r="K36" s="9" t="s">
        <v>19775</v>
      </c>
      <c r="L36" s="9" t="s">
        <v>18289</v>
      </c>
      <c r="M36" s="2" t="e">
        <f>VLOOKUP(B36,'HP List'!A:G,7,0)</f>
        <v>#N/A</v>
      </c>
      <c r="N36" s="2" t="e">
        <f>VLOOKUP(B36,'HP List'!A:H,8,0)</f>
        <v>#N/A</v>
      </c>
      <c r="P36" s="2" t="e">
        <f>VLOOKUP(B36,'Q1'!A:B,2,0)</f>
        <v>#N/A</v>
      </c>
      <c r="Q36" s="2" t="e">
        <f t="shared" si="1"/>
        <v>#N/A</v>
      </c>
      <c r="R36" s="2" t="e">
        <f>VLOOKUP(B36,'Q2'!A:B,2,0)</f>
        <v>#N/A</v>
      </c>
      <c r="S36" s="2" t="e">
        <f t="shared" si="4"/>
        <v>#N/A</v>
      </c>
      <c r="T36" s="2" t="e">
        <f>VLOOKUP(B36,'Q3'!A:B,2,0)</f>
        <v>#N/A</v>
      </c>
      <c r="U36" s="2" t="e">
        <f t="shared" si="2"/>
        <v>#N/A</v>
      </c>
      <c r="V36" s="2">
        <f>VLOOKUP(B36,'Q4'!A:B,2,0)</f>
        <v>17550</v>
      </c>
      <c r="W36" s="2" t="str">
        <f t="shared" si="3"/>
        <v>Unpaid</v>
      </c>
      <c r="X36" s="2" t="e">
        <f>VLOOKUP(B36,Food!A:B,2,0)</f>
        <v>#N/A</v>
      </c>
      <c r="Y36" s="2" t="str">
        <f>VLOOKUP(B36,'Call List'!A:A,1,0)</f>
        <v>A01750</v>
      </c>
      <c r="Z36" s="2" t="e">
        <f>VLOOKUP(B36,Sheet4!A:A,1,0)</f>
        <v>#N/A</v>
      </c>
    </row>
    <row r="37" spans="1:26" hidden="1" x14ac:dyDescent="0.2">
      <c r="A37" s="9">
        <v>36</v>
      </c>
      <c r="B37" s="9" t="s">
        <v>19405</v>
      </c>
      <c r="C37" s="9" t="s">
        <v>243</v>
      </c>
      <c r="D37" s="9" t="s">
        <v>14</v>
      </c>
      <c r="E37" s="9" t="s">
        <v>18666</v>
      </c>
      <c r="F37" s="9" t="s">
        <v>19539</v>
      </c>
      <c r="G37" s="9" t="s">
        <v>19540</v>
      </c>
      <c r="H37" s="9" t="s">
        <v>19776</v>
      </c>
      <c r="I37" s="9" t="s">
        <v>19541</v>
      </c>
      <c r="J37" s="9" t="s">
        <v>19540</v>
      </c>
      <c r="K37" s="9" t="s">
        <v>19777</v>
      </c>
      <c r="L37" s="9" t="s">
        <v>18289</v>
      </c>
      <c r="M37" s="2" t="e">
        <f>VLOOKUP(B37,'HP List'!A:G,7,0)</f>
        <v>#N/A</v>
      </c>
      <c r="N37" s="2" t="e">
        <f>VLOOKUP(B37,'HP List'!A:H,8,0)</f>
        <v>#N/A</v>
      </c>
      <c r="P37" s="2" t="e">
        <f>VLOOKUP(B37,'Q1'!A:B,2,0)</f>
        <v>#N/A</v>
      </c>
      <c r="Q37" s="2" t="e">
        <f t="shared" si="1"/>
        <v>#N/A</v>
      </c>
      <c r="R37" s="2" t="e">
        <f>VLOOKUP(B37,'Q2'!A:B,2,0)</f>
        <v>#N/A</v>
      </c>
      <c r="S37" s="2" t="e">
        <f t="shared" si="4"/>
        <v>#N/A</v>
      </c>
      <c r="T37" s="2" t="e">
        <f>VLOOKUP(B37,'Q3'!A:B,2,0)</f>
        <v>#N/A</v>
      </c>
      <c r="U37" s="2" t="e">
        <f t="shared" si="2"/>
        <v>#N/A</v>
      </c>
      <c r="V37" s="2" t="e">
        <f>VLOOKUP(B37,'Q4'!A:B,2,0)</f>
        <v>#N/A</v>
      </c>
      <c r="W37" s="2" t="e">
        <f t="shared" si="3"/>
        <v>#N/A</v>
      </c>
      <c r="X37" s="2" t="e">
        <f>VLOOKUP(B37,Food!A:B,2,0)</f>
        <v>#N/A</v>
      </c>
      <c r="Y37" s="2" t="str">
        <f>VLOOKUP(B37,'Call List'!A:A,1,0)</f>
        <v>A01808</v>
      </c>
      <c r="Z37" s="2" t="e">
        <f>VLOOKUP(B37,Sheet4!A:A,1,0)</f>
        <v>#N/A</v>
      </c>
    </row>
    <row r="38" spans="1:26" hidden="1" x14ac:dyDescent="0.2">
      <c r="A38" s="9">
        <v>37</v>
      </c>
      <c r="B38" s="9" t="s">
        <v>15686</v>
      </c>
      <c r="C38" s="9" t="s">
        <v>243</v>
      </c>
      <c r="D38" s="9" t="s">
        <v>14</v>
      </c>
      <c r="E38" s="9" t="s">
        <v>15687</v>
      </c>
      <c r="F38" s="9" t="s">
        <v>4974</v>
      </c>
      <c r="G38" s="9" t="s">
        <v>4975</v>
      </c>
      <c r="H38" s="9" t="s">
        <v>19778</v>
      </c>
      <c r="I38" s="9" t="s">
        <v>4976</v>
      </c>
      <c r="J38" s="9" t="s">
        <v>4975</v>
      </c>
      <c r="K38" s="9" t="s">
        <v>19779</v>
      </c>
      <c r="L38" s="9" t="s">
        <v>18289</v>
      </c>
      <c r="M38" s="2" t="e">
        <f>VLOOKUP(B38,'HP List'!A:G,7,0)</f>
        <v>#N/A</v>
      </c>
      <c r="N38" s="2" t="e">
        <f>VLOOKUP(B38,'HP List'!A:H,8,0)</f>
        <v>#N/A</v>
      </c>
      <c r="P38" s="2" t="e">
        <f>VLOOKUP(B38,'Q1'!A:B,2,0)</f>
        <v>#N/A</v>
      </c>
      <c r="Q38" s="2" t="e">
        <f t="shared" si="1"/>
        <v>#N/A</v>
      </c>
      <c r="R38" s="2" t="e">
        <f>VLOOKUP(B38,'Q2'!A:B,2,0)</f>
        <v>#N/A</v>
      </c>
      <c r="S38" s="2" t="e">
        <f t="shared" si="4"/>
        <v>#N/A</v>
      </c>
      <c r="T38" s="2" t="e">
        <f>VLOOKUP(B38,'Q3'!A:B,2,0)</f>
        <v>#N/A</v>
      </c>
      <c r="U38" s="2" t="e">
        <f t="shared" si="2"/>
        <v>#N/A</v>
      </c>
      <c r="V38" s="2">
        <f>VLOOKUP(B38,'Q4'!A:B,2,0)</f>
        <v>16672</v>
      </c>
      <c r="W38" s="2" t="str">
        <f t="shared" si="3"/>
        <v>Unpaid</v>
      </c>
      <c r="X38" s="2" t="e">
        <f>VLOOKUP(B38,Food!A:B,2,0)</f>
        <v>#N/A</v>
      </c>
      <c r="Y38" s="2" t="str">
        <f>VLOOKUP(B38,'Call List'!A:A,1,0)</f>
        <v>A01744</v>
      </c>
      <c r="Z38" s="2" t="e">
        <f>VLOOKUP(B38,Sheet4!A:A,1,0)</f>
        <v>#N/A</v>
      </c>
    </row>
    <row r="39" spans="1:26" hidden="1" x14ac:dyDescent="0.2">
      <c r="A39" s="9">
        <v>38</v>
      </c>
      <c r="B39" s="9" t="s">
        <v>19780</v>
      </c>
      <c r="C39" s="9" t="s">
        <v>243</v>
      </c>
      <c r="D39" s="9" t="s">
        <v>14</v>
      </c>
      <c r="E39" s="9" t="s">
        <v>19781</v>
      </c>
      <c r="F39" s="9" t="s">
        <v>4120</v>
      </c>
      <c r="G39" s="9" t="s">
        <v>4121</v>
      </c>
      <c r="H39" s="9" t="s">
        <v>19782</v>
      </c>
      <c r="I39" s="9" t="s">
        <v>19784</v>
      </c>
      <c r="J39" s="9" t="s">
        <v>4123</v>
      </c>
      <c r="K39" s="9" t="s">
        <v>19783</v>
      </c>
      <c r="L39" s="9" t="s">
        <v>18289</v>
      </c>
      <c r="M39" s="2" t="e">
        <f>VLOOKUP(B39,'HP List'!A:G,7,0)</f>
        <v>#N/A</v>
      </c>
      <c r="N39" s="2" t="e">
        <f>VLOOKUP(B39,'HP List'!A:H,8,0)</f>
        <v>#N/A</v>
      </c>
      <c r="P39" s="2" t="e">
        <f>VLOOKUP(B39,'Q1'!A:B,2,0)</f>
        <v>#N/A</v>
      </c>
      <c r="Q39" s="2" t="e">
        <f t="shared" si="1"/>
        <v>#N/A</v>
      </c>
      <c r="R39" s="2" t="e">
        <f>VLOOKUP(B39,'Q2'!A:B,2,0)</f>
        <v>#N/A</v>
      </c>
      <c r="S39" s="2" t="e">
        <f t="shared" si="4"/>
        <v>#N/A</v>
      </c>
      <c r="T39" s="2" t="e">
        <f>VLOOKUP(B39,'Q3'!A:B,2,0)</f>
        <v>#N/A</v>
      </c>
      <c r="U39" s="2" t="e">
        <f t="shared" si="2"/>
        <v>#N/A</v>
      </c>
      <c r="V39" s="2" t="e">
        <f>VLOOKUP(B39,'Q4'!A:B,2,0)</f>
        <v>#N/A</v>
      </c>
      <c r="W39" s="2" t="e">
        <f t="shared" si="3"/>
        <v>#N/A</v>
      </c>
      <c r="X39" s="2" t="e">
        <f>VLOOKUP(B39,Food!A:B,2,0)</f>
        <v>#N/A</v>
      </c>
      <c r="Y39" s="2" t="str">
        <f>VLOOKUP(B39,'Call List'!A:A,1,0)</f>
        <v>A01816</v>
      </c>
      <c r="Z39" s="2" t="e">
        <f>VLOOKUP(B39,Sheet4!A:A,1,0)</f>
        <v>#N/A</v>
      </c>
    </row>
    <row r="40" spans="1:26" hidden="1" x14ac:dyDescent="0.2">
      <c r="A40" s="9">
        <v>39</v>
      </c>
      <c r="B40" s="9" t="s">
        <v>27852</v>
      </c>
      <c r="C40" s="9" t="s">
        <v>243</v>
      </c>
      <c r="D40" s="9" t="s">
        <v>14</v>
      </c>
      <c r="E40" s="9" t="s">
        <v>27884</v>
      </c>
      <c r="F40" s="9" t="s">
        <v>27885</v>
      </c>
      <c r="G40" s="9" t="s">
        <v>27886</v>
      </c>
      <c r="H40" s="9" t="s">
        <v>27887</v>
      </c>
      <c r="I40" s="9" t="s">
        <v>27888</v>
      </c>
      <c r="J40" s="9" t="s">
        <v>27889</v>
      </c>
      <c r="K40" s="9" t="s">
        <v>27890</v>
      </c>
      <c r="L40" s="9" t="s">
        <v>18289</v>
      </c>
      <c r="M40" s="2" t="e">
        <f>VLOOKUP(B40,'HP List'!A:G,7,0)</f>
        <v>#N/A</v>
      </c>
      <c r="N40" s="2" t="e">
        <f>VLOOKUP(B40,'HP List'!A:H,8,0)</f>
        <v>#N/A</v>
      </c>
      <c r="P40" s="2" t="e">
        <f>VLOOKUP(B40,'Q1'!A:B,2,0)</f>
        <v>#N/A</v>
      </c>
      <c r="Q40" s="2" t="e">
        <f t="shared" si="1"/>
        <v>#N/A</v>
      </c>
      <c r="R40" s="2" t="e">
        <f>VLOOKUP(B40,'Q2'!A:B,2,0)</f>
        <v>#N/A</v>
      </c>
      <c r="S40" s="2" t="e">
        <f t="shared" si="4"/>
        <v>#N/A</v>
      </c>
      <c r="T40" s="2" t="e">
        <f>VLOOKUP(B40,'Q3'!A:B,2,0)</f>
        <v>#N/A</v>
      </c>
      <c r="U40" s="2" t="e">
        <f t="shared" si="2"/>
        <v>#N/A</v>
      </c>
      <c r="V40" s="2" t="e">
        <f>VLOOKUP(B40,'Q4'!A:B,2,0)</f>
        <v>#N/A</v>
      </c>
      <c r="W40" s="2" t="e">
        <f t="shared" si="3"/>
        <v>#N/A</v>
      </c>
      <c r="X40" s="2" t="e">
        <f>VLOOKUP(B40,Food!A:B,2,0)</f>
        <v>#N/A</v>
      </c>
      <c r="Y40" s="2" t="e">
        <f>VLOOKUP(B40,'Call List'!A:A,1,0)</f>
        <v>#N/A</v>
      </c>
      <c r="Z40" s="2" t="e">
        <f>VLOOKUP(B40,Sheet4!A:A,1,0)</f>
        <v>#N/A</v>
      </c>
    </row>
    <row r="41" spans="1:26" hidden="1" x14ac:dyDescent="0.2">
      <c r="A41" s="9">
        <v>40</v>
      </c>
      <c r="B41" s="9" t="s">
        <v>15688</v>
      </c>
      <c r="C41" s="9" t="s">
        <v>252</v>
      </c>
      <c r="D41" s="9" t="s">
        <v>13</v>
      </c>
      <c r="E41" s="9" t="s">
        <v>15689</v>
      </c>
      <c r="F41" s="9" t="s">
        <v>15690</v>
      </c>
      <c r="G41" s="9" t="s">
        <v>15691</v>
      </c>
      <c r="H41" s="9" t="s">
        <v>19785</v>
      </c>
      <c r="I41" s="9" t="s">
        <v>15692</v>
      </c>
      <c r="J41" s="9" t="s">
        <v>15693</v>
      </c>
      <c r="K41" s="9" t="s">
        <v>19786</v>
      </c>
      <c r="L41" s="9" t="s">
        <v>18290</v>
      </c>
      <c r="M41" s="2" t="e">
        <f>VLOOKUP(B41,'HP List'!A:G,7,0)</f>
        <v>#N/A</v>
      </c>
      <c r="N41" s="2" t="e">
        <f>VLOOKUP(B41,'HP List'!A:H,8,0)</f>
        <v>#N/A</v>
      </c>
      <c r="P41" s="2" t="e">
        <f>VLOOKUP(B41,'Q1'!A:B,2,0)</f>
        <v>#N/A</v>
      </c>
      <c r="Q41" s="2" t="e">
        <f t="shared" si="1"/>
        <v>#N/A</v>
      </c>
      <c r="R41" s="2" t="e">
        <f>VLOOKUP(B41,'Q2'!A:B,2,0)</f>
        <v>#N/A</v>
      </c>
      <c r="S41" s="2" t="e">
        <f t="shared" si="4"/>
        <v>#N/A</v>
      </c>
      <c r="T41" s="2" t="e">
        <f>VLOOKUP(B41,'Q3'!A:B,2,0)</f>
        <v>#N/A</v>
      </c>
      <c r="U41" s="2" t="e">
        <f t="shared" si="2"/>
        <v>#N/A</v>
      </c>
      <c r="V41" s="2" t="e">
        <f>VLOOKUP(B41,'Q4'!A:B,2,0)</f>
        <v>#N/A</v>
      </c>
      <c r="W41" s="2" t="e">
        <f t="shared" si="3"/>
        <v>#N/A</v>
      </c>
      <c r="X41" s="2" t="str">
        <f>VLOOKUP(B41,Food!A:B,2,0)</f>
        <v>Yes</v>
      </c>
      <c r="Y41" s="2" t="str">
        <f>VLOOKUP(B41,'Call List'!A:A,1,0)</f>
        <v>A01526</v>
      </c>
      <c r="Z41" s="2" t="e">
        <f>VLOOKUP(B41,Sheet4!A:A,1,0)</f>
        <v>#N/A</v>
      </c>
    </row>
    <row r="42" spans="1:26" hidden="1" x14ac:dyDescent="0.2">
      <c r="A42" s="9">
        <v>41</v>
      </c>
      <c r="B42" s="9" t="s">
        <v>253</v>
      </c>
      <c r="C42" s="9" t="s">
        <v>252</v>
      </c>
      <c r="D42" s="9" t="s">
        <v>13</v>
      </c>
      <c r="E42" s="9" t="s">
        <v>7042</v>
      </c>
      <c r="F42" s="9" t="s">
        <v>15694</v>
      </c>
      <c r="G42" s="9" t="s">
        <v>10137</v>
      </c>
      <c r="H42" s="9" t="s">
        <v>19787</v>
      </c>
      <c r="I42" s="9" t="s">
        <v>10138</v>
      </c>
      <c r="J42" s="9" t="s">
        <v>15695</v>
      </c>
      <c r="K42" s="9" t="s">
        <v>19788</v>
      </c>
      <c r="L42" s="9" t="s">
        <v>18290</v>
      </c>
      <c r="M42" s="2" t="e">
        <f>VLOOKUP(B42,'HP List'!A:G,7,0)</f>
        <v>#N/A</v>
      </c>
      <c r="N42" s="2" t="e">
        <f>VLOOKUP(B42,'HP List'!A:H,8,0)</f>
        <v>#N/A</v>
      </c>
      <c r="P42" s="2">
        <f>VLOOKUP(B42,'Q1'!A:B,2,0)</f>
        <v>3000</v>
      </c>
      <c r="Q42" s="2" t="str">
        <f t="shared" si="1"/>
        <v>Paid</v>
      </c>
      <c r="R42" s="2">
        <f>VLOOKUP(B42,'Q2'!A:B,2,0)</f>
        <v>3000</v>
      </c>
      <c r="S42" s="2" t="str">
        <f t="shared" si="4"/>
        <v>Paid</v>
      </c>
      <c r="T42" s="2" t="e">
        <f>VLOOKUP(B42,'Q3'!A:B,2,0)</f>
        <v>#N/A</v>
      </c>
      <c r="U42" s="2" t="e">
        <f t="shared" si="2"/>
        <v>#N/A</v>
      </c>
      <c r="V42" s="2">
        <f>VLOOKUP(B42,'Q4'!A:B,2,0)</f>
        <v>36015</v>
      </c>
      <c r="W42" s="2" t="str">
        <f t="shared" si="3"/>
        <v>Unpaid</v>
      </c>
      <c r="X42" s="2" t="str">
        <f>VLOOKUP(B42,Food!A:B,2,0)</f>
        <v>Yes</v>
      </c>
      <c r="Y42" s="2" t="str">
        <f>VLOOKUP(B42,'Call List'!A:A,1,0)</f>
        <v>A01632</v>
      </c>
      <c r="Z42" s="2" t="e">
        <f>VLOOKUP(B42,Sheet4!A:A,1,0)</f>
        <v>#N/A</v>
      </c>
    </row>
    <row r="43" spans="1:26" hidden="1" x14ac:dyDescent="0.2">
      <c r="A43" s="9">
        <v>42</v>
      </c>
      <c r="B43" s="9" t="s">
        <v>254</v>
      </c>
      <c r="C43" s="9" t="s">
        <v>252</v>
      </c>
      <c r="D43" s="9" t="s">
        <v>13</v>
      </c>
      <c r="E43" s="9" t="s">
        <v>15696</v>
      </c>
      <c r="F43" s="9" t="s">
        <v>15697</v>
      </c>
      <c r="G43" s="9" t="s">
        <v>15698</v>
      </c>
      <c r="H43" s="9" t="s">
        <v>19789</v>
      </c>
      <c r="I43" s="9" t="s">
        <v>15699</v>
      </c>
      <c r="J43" s="9" t="s">
        <v>15700</v>
      </c>
      <c r="K43" s="9" t="s">
        <v>19790</v>
      </c>
      <c r="L43" s="9" t="s">
        <v>18289</v>
      </c>
      <c r="M43" s="2" t="e">
        <f>VLOOKUP(B43,'HP List'!A:G,7,0)</f>
        <v>#N/A</v>
      </c>
      <c r="N43" s="2" t="e">
        <f>VLOOKUP(B43,'HP List'!A:H,8,0)</f>
        <v>#N/A</v>
      </c>
      <c r="P43" s="2" t="e">
        <f>VLOOKUP(B43,'Q1'!A:B,2,0)</f>
        <v>#N/A</v>
      </c>
      <c r="Q43" s="2" t="e">
        <f t="shared" si="1"/>
        <v>#N/A</v>
      </c>
      <c r="R43" s="2" t="e">
        <f>VLOOKUP(B43,'Q2'!A:B,2,0)</f>
        <v>#N/A</v>
      </c>
      <c r="S43" s="2" t="e">
        <f t="shared" si="4"/>
        <v>#N/A</v>
      </c>
      <c r="T43" s="2" t="e">
        <f>VLOOKUP(B43,'Q3'!A:B,2,0)</f>
        <v>#N/A</v>
      </c>
      <c r="U43" s="2" t="e">
        <f t="shared" si="2"/>
        <v>#N/A</v>
      </c>
      <c r="V43" s="2">
        <f>VLOOKUP(B43,'Q4'!A:B,2,0)</f>
        <v>29715</v>
      </c>
      <c r="W43" s="2" t="str">
        <f t="shared" si="3"/>
        <v>Unpaid</v>
      </c>
      <c r="X43" s="2" t="e">
        <f>VLOOKUP(B43,Food!A:B,2,0)</f>
        <v>#N/A</v>
      </c>
      <c r="Y43" s="2" t="str">
        <f>VLOOKUP(B43,'Call List'!A:A,1,0)</f>
        <v>A01661</v>
      </c>
      <c r="Z43" s="2" t="e">
        <f>VLOOKUP(B43,Sheet4!A:A,1,0)</f>
        <v>#N/A</v>
      </c>
    </row>
    <row r="44" spans="1:26" hidden="1" x14ac:dyDescent="0.2">
      <c r="A44" s="9">
        <v>43</v>
      </c>
      <c r="B44" s="9" t="s">
        <v>255</v>
      </c>
      <c r="C44" s="9" t="s">
        <v>252</v>
      </c>
      <c r="D44" s="9" t="s">
        <v>13</v>
      </c>
      <c r="E44" s="9" t="s">
        <v>15701</v>
      </c>
      <c r="F44" s="9" t="s">
        <v>15702</v>
      </c>
      <c r="G44" s="9" t="s">
        <v>15703</v>
      </c>
      <c r="H44" s="9" t="s">
        <v>19791</v>
      </c>
      <c r="I44" s="9" t="s">
        <v>15704</v>
      </c>
      <c r="J44" s="9" t="s">
        <v>15705</v>
      </c>
      <c r="K44" s="9" t="s">
        <v>19792</v>
      </c>
      <c r="L44" s="9" t="s">
        <v>18290</v>
      </c>
      <c r="M44" s="2" t="e">
        <f>VLOOKUP(B44,'HP List'!A:G,7,0)</f>
        <v>#N/A</v>
      </c>
      <c r="N44" s="2" t="e">
        <f>VLOOKUP(B44,'HP List'!A:H,8,0)</f>
        <v>#N/A</v>
      </c>
      <c r="P44" s="2" t="e">
        <f>VLOOKUP(B44,'Q1'!A:B,2,0)</f>
        <v>#N/A</v>
      </c>
      <c r="Q44" s="2" t="e">
        <f t="shared" si="1"/>
        <v>#N/A</v>
      </c>
      <c r="R44" s="2" t="e">
        <f>VLOOKUP(B44,'Q2'!A:B,2,0)</f>
        <v>#N/A</v>
      </c>
      <c r="S44" s="2" t="e">
        <f t="shared" si="4"/>
        <v>#N/A</v>
      </c>
      <c r="T44" s="2" t="e">
        <f>VLOOKUP(B44,'Q3'!A:B,2,0)</f>
        <v>#N/A</v>
      </c>
      <c r="U44" s="2" t="e">
        <f t="shared" si="2"/>
        <v>#N/A</v>
      </c>
      <c r="V44" s="2">
        <f>VLOOKUP(B44,'Q4'!A:B,2,0)</f>
        <v>36015</v>
      </c>
      <c r="W44" s="2" t="str">
        <f t="shared" si="3"/>
        <v>Unpaid</v>
      </c>
      <c r="X44" s="2" t="str">
        <f>VLOOKUP(B44,Food!A:B,2,0)</f>
        <v>Yes</v>
      </c>
      <c r="Y44" s="2" t="str">
        <f>VLOOKUP(B44,'Call List'!A:A,1,0)</f>
        <v>A01627</v>
      </c>
      <c r="Z44" s="2" t="e">
        <f>VLOOKUP(B44,Sheet4!A:A,1,0)</f>
        <v>#N/A</v>
      </c>
    </row>
    <row r="45" spans="1:26" hidden="1" x14ac:dyDescent="0.2">
      <c r="A45" s="9">
        <v>44</v>
      </c>
      <c r="B45" s="9" t="s">
        <v>20524</v>
      </c>
      <c r="C45" s="9" t="s">
        <v>252</v>
      </c>
      <c r="D45" s="9" t="s">
        <v>13</v>
      </c>
      <c r="E45" s="9" t="s">
        <v>20561</v>
      </c>
      <c r="F45" s="9" t="s">
        <v>20562</v>
      </c>
      <c r="G45" s="9" t="s">
        <v>20563</v>
      </c>
      <c r="H45" s="9" t="s">
        <v>20564</v>
      </c>
      <c r="I45" s="9" t="s">
        <v>20565</v>
      </c>
      <c r="J45" s="9" t="s">
        <v>27832</v>
      </c>
      <c r="K45" s="9" t="s">
        <v>20566</v>
      </c>
      <c r="L45" s="9" t="s">
        <v>18289</v>
      </c>
      <c r="M45" s="2" t="e">
        <f>VLOOKUP(B45,'HP List'!A:G,7,0)</f>
        <v>#N/A</v>
      </c>
      <c r="N45" s="2" t="e">
        <f>VLOOKUP(B45,'HP List'!A:H,8,0)</f>
        <v>#N/A</v>
      </c>
      <c r="P45" s="2" t="e">
        <f>VLOOKUP(B45,'Q1'!A:B,2,0)</f>
        <v>#N/A</v>
      </c>
      <c r="Q45" s="2" t="e">
        <f t="shared" si="1"/>
        <v>#N/A</v>
      </c>
      <c r="R45" s="2" t="e">
        <f>VLOOKUP(B45,'Q2'!A:B,2,0)</f>
        <v>#N/A</v>
      </c>
      <c r="S45" s="2" t="e">
        <f t="shared" si="4"/>
        <v>#N/A</v>
      </c>
      <c r="T45" s="2">
        <f>VLOOKUP(B45,'Q3'!A:B,2,0)</f>
        <v>5700</v>
      </c>
      <c r="U45" s="2" t="str">
        <f t="shared" si="2"/>
        <v>Unpaid</v>
      </c>
      <c r="V45" s="2">
        <f>VLOOKUP(B45,'Q4'!A:B,2,0)</f>
        <v>32855</v>
      </c>
      <c r="W45" s="2" t="str">
        <f t="shared" si="3"/>
        <v>Unpaid</v>
      </c>
      <c r="X45" s="2" t="e">
        <f>VLOOKUP(B45,Food!A:B,2,0)</f>
        <v>#N/A</v>
      </c>
      <c r="Y45" s="2" t="str">
        <f>VLOOKUP(B45,'Call List'!A:A,1,0)</f>
        <v>A01823</v>
      </c>
      <c r="Z45" s="2" t="e">
        <f>VLOOKUP(B45,Sheet4!A:A,1,0)</f>
        <v>#N/A</v>
      </c>
    </row>
    <row r="46" spans="1:26" hidden="1" x14ac:dyDescent="0.2">
      <c r="A46" s="9">
        <v>45</v>
      </c>
      <c r="B46" s="9" t="s">
        <v>15706</v>
      </c>
      <c r="C46" s="9" t="s">
        <v>252</v>
      </c>
      <c r="D46" s="9" t="s">
        <v>13</v>
      </c>
      <c r="E46" s="9" t="s">
        <v>15707</v>
      </c>
      <c r="F46" s="9" t="s">
        <v>15708</v>
      </c>
      <c r="G46" s="9" t="s">
        <v>15709</v>
      </c>
      <c r="H46" s="9" t="s">
        <v>19793</v>
      </c>
      <c r="I46" s="9" t="s">
        <v>15710</v>
      </c>
      <c r="J46" s="9" t="s">
        <v>15711</v>
      </c>
      <c r="K46" s="9" t="s">
        <v>19794</v>
      </c>
      <c r="L46" s="9" t="s">
        <v>18290</v>
      </c>
      <c r="M46" s="2" t="e">
        <f>VLOOKUP(B46,'HP List'!A:G,7,0)</f>
        <v>#N/A</v>
      </c>
      <c r="N46" s="2" t="e">
        <f>VLOOKUP(B46,'HP List'!A:H,8,0)</f>
        <v>#N/A</v>
      </c>
      <c r="P46" s="2" t="e">
        <f>VLOOKUP(B46,'Q1'!A:B,2,0)</f>
        <v>#N/A</v>
      </c>
      <c r="Q46" s="2" t="e">
        <f t="shared" si="1"/>
        <v>#N/A</v>
      </c>
      <c r="R46" s="2" t="e">
        <f>VLOOKUP(B46,'Q2'!A:B,2,0)</f>
        <v>#N/A</v>
      </c>
      <c r="S46" s="2" t="e">
        <f t="shared" si="4"/>
        <v>#N/A</v>
      </c>
      <c r="T46" s="2" t="e">
        <f>VLOOKUP(B46,'Q3'!A:B,2,0)</f>
        <v>#N/A</v>
      </c>
      <c r="U46" s="2" t="e">
        <f t="shared" si="2"/>
        <v>#N/A</v>
      </c>
      <c r="V46" s="2" t="e">
        <f>VLOOKUP(B46,'Q4'!A:B,2,0)</f>
        <v>#N/A</v>
      </c>
      <c r="W46" s="2" t="e">
        <f t="shared" si="3"/>
        <v>#N/A</v>
      </c>
      <c r="X46" s="2" t="str">
        <f>VLOOKUP(B46,Food!A:B,2,0)</f>
        <v>Yes</v>
      </c>
      <c r="Y46" s="2" t="str">
        <f>VLOOKUP(B46,'Call List'!A:A,1,0)</f>
        <v>A01619</v>
      </c>
      <c r="Z46" s="2" t="e">
        <f>VLOOKUP(B46,Sheet4!A:A,1,0)</f>
        <v>#N/A</v>
      </c>
    </row>
    <row r="47" spans="1:26" hidden="1" x14ac:dyDescent="0.2">
      <c r="A47" s="9">
        <v>46</v>
      </c>
      <c r="B47" s="9" t="s">
        <v>19361</v>
      </c>
      <c r="C47" s="9" t="s">
        <v>252</v>
      </c>
      <c r="D47" s="9" t="s">
        <v>13</v>
      </c>
      <c r="E47" s="9" t="s">
        <v>19362</v>
      </c>
      <c r="F47" s="9" t="s">
        <v>5782</v>
      </c>
      <c r="G47" s="9" t="s">
        <v>19363</v>
      </c>
      <c r="H47" s="9" t="s">
        <v>19795</v>
      </c>
      <c r="I47" s="9" t="s">
        <v>5784</v>
      </c>
      <c r="J47" s="9" t="s">
        <v>5783</v>
      </c>
      <c r="K47" s="9" t="s">
        <v>19796</v>
      </c>
      <c r="L47" s="9" t="s">
        <v>18289</v>
      </c>
      <c r="M47" s="2" t="e">
        <f>VLOOKUP(B47,'HP List'!A:G,7,0)</f>
        <v>#N/A</v>
      </c>
      <c r="N47" s="2" t="e">
        <f>VLOOKUP(B47,'HP List'!A:H,8,0)</f>
        <v>#N/A</v>
      </c>
      <c r="P47" s="2" t="e">
        <f>VLOOKUP(B47,'Q1'!A:B,2,0)</f>
        <v>#N/A</v>
      </c>
      <c r="Q47" s="2" t="e">
        <f t="shared" si="1"/>
        <v>#N/A</v>
      </c>
      <c r="R47" s="2" t="e">
        <f>VLOOKUP(B47,'Q2'!A:B,2,0)</f>
        <v>#N/A</v>
      </c>
      <c r="S47" s="2" t="e">
        <f t="shared" si="4"/>
        <v>#N/A</v>
      </c>
      <c r="T47" s="2" t="e">
        <f>VLOOKUP(B47,'Q3'!A:B,2,0)</f>
        <v>#N/A</v>
      </c>
      <c r="U47" s="2" t="e">
        <f t="shared" si="2"/>
        <v>#N/A</v>
      </c>
      <c r="V47" s="2">
        <f>VLOOKUP(B47,'Q4'!A:B,2,0)</f>
        <v>34529</v>
      </c>
      <c r="W47" s="2" t="str">
        <f t="shared" si="3"/>
        <v>Unpaid</v>
      </c>
      <c r="X47" s="2" t="str">
        <f>VLOOKUP(B47,Food!A:B,2,0)</f>
        <v>Yes</v>
      </c>
      <c r="Y47" s="2" t="str">
        <f>VLOOKUP(B47,'Call List'!A:A,1,0)</f>
        <v>A01799</v>
      </c>
      <c r="Z47" s="2" t="e">
        <f>VLOOKUP(B47,Sheet4!A:A,1,0)</f>
        <v>#N/A</v>
      </c>
    </row>
    <row r="48" spans="1:26" hidden="1" x14ac:dyDescent="0.2">
      <c r="A48" s="9">
        <v>47</v>
      </c>
      <c r="B48" s="9" t="s">
        <v>19395</v>
      </c>
      <c r="C48" s="9" t="s">
        <v>252</v>
      </c>
      <c r="D48" s="9" t="s">
        <v>13</v>
      </c>
      <c r="E48" s="9" t="s">
        <v>19542</v>
      </c>
      <c r="F48" s="9" t="s">
        <v>19543</v>
      </c>
      <c r="G48" s="9" t="s">
        <v>19544</v>
      </c>
      <c r="H48" s="9" t="s">
        <v>19797</v>
      </c>
      <c r="I48" s="9" t="s">
        <v>19545</v>
      </c>
      <c r="J48" s="9" t="s">
        <v>19546</v>
      </c>
      <c r="K48" s="9" t="s">
        <v>19798</v>
      </c>
      <c r="L48" s="9" t="s">
        <v>18289</v>
      </c>
      <c r="M48" s="2" t="e">
        <f>VLOOKUP(B48,'HP List'!A:G,7,0)</f>
        <v>#N/A</v>
      </c>
      <c r="N48" s="2" t="e">
        <f>VLOOKUP(B48,'HP List'!A:H,8,0)</f>
        <v>#N/A</v>
      </c>
      <c r="P48" s="2" t="e">
        <f>VLOOKUP(B48,'Q1'!A:B,2,0)</f>
        <v>#N/A</v>
      </c>
      <c r="Q48" s="2" t="e">
        <f t="shared" si="1"/>
        <v>#N/A</v>
      </c>
      <c r="R48" s="2" t="e">
        <f>VLOOKUP(B48,'Q2'!A:B,2,0)</f>
        <v>#N/A</v>
      </c>
      <c r="S48" s="2" t="e">
        <f t="shared" si="4"/>
        <v>#N/A</v>
      </c>
      <c r="T48" s="2" t="e">
        <f>VLOOKUP(B48,'Q3'!A:B,2,0)</f>
        <v>#N/A</v>
      </c>
      <c r="U48" s="2" t="e">
        <f t="shared" si="2"/>
        <v>#N/A</v>
      </c>
      <c r="V48" s="2" t="e">
        <f>VLOOKUP(B48,'Q4'!A:B,2,0)</f>
        <v>#N/A</v>
      </c>
      <c r="W48" s="2" t="e">
        <f t="shared" si="3"/>
        <v>#N/A</v>
      </c>
      <c r="X48" s="2" t="e">
        <f>VLOOKUP(B48,Food!A:B,2,0)</f>
        <v>#N/A</v>
      </c>
      <c r="Y48" s="2" t="str">
        <f>VLOOKUP(B48,'Call List'!A:A,1,0)</f>
        <v>A01803</v>
      </c>
      <c r="Z48" s="2" t="e">
        <f>VLOOKUP(B48,Sheet4!A:A,1,0)</f>
        <v>#N/A</v>
      </c>
    </row>
    <row r="49" spans="1:26" hidden="1" x14ac:dyDescent="0.2">
      <c r="A49" s="9">
        <v>48</v>
      </c>
      <c r="B49" s="9" t="s">
        <v>15712</v>
      </c>
      <c r="C49" s="9" t="s">
        <v>252</v>
      </c>
      <c r="D49" s="9" t="s">
        <v>13</v>
      </c>
      <c r="E49" s="9" t="s">
        <v>15713</v>
      </c>
      <c r="F49" s="9" t="s">
        <v>15714</v>
      </c>
      <c r="G49" s="9" t="s">
        <v>15715</v>
      </c>
      <c r="H49" s="9" t="s">
        <v>19799</v>
      </c>
      <c r="I49" s="9" t="s">
        <v>15716</v>
      </c>
      <c r="J49" s="9" t="s">
        <v>15717</v>
      </c>
      <c r="K49" s="9" t="s">
        <v>19800</v>
      </c>
      <c r="L49" s="9" t="s">
        <v>18289</v>
      </c>
      <c r="M49" s="2" t="e">
        <f>VLOOKUP(B49,'HP List'!A:G,7,0)</f>
        <v>#N/A</v>
      </c>
      <c r="N49" s="2" t="e">
        <f>VLOOKUP(B49,'HP List'!A:H,8,0)</f>
        <v>#N/A</v>
      </c>
      <c r="P49" s="2" t="e">
        <f>VLOOKUP(B49,'Q1'!A:B,2,0)</f>
        <v>#N/A</v>
      </c>
      <c r="Q49" s="2" t="e">
        <f t="shared" si="1"/>
        <v>#N/A</v>
      </c>
      <c r="R49" s="2" t="e">
        <f>VLOOKUP(B49,'Q2'!A:B,2,0)</f>
        <v>#N/A</v>
      </c>
      <c r="S49" s="2" t="e">
        <f t="shared" si="4"/>
        <v>#N/A</v>
      </c>
      <c r="T49" s="2" t="e">
        <f>VLOOKUP(B49,'Q3'!A:B,2,0)</f>
        <v>#N/A</v>
      </c>
      <c r="U49" s="2" t="e">
        <f t="shared" si="2"/>
        <v>#N/A</v>
      </c>
      <c r="V49" s="2">
        <f>VLOOKUP(B49,'Q4'!A:B,2,0)</f>
        <v>36015</v>
      </c>
      <c r="W49" s="2" t="str">
        <f t="shared" si="3"/>
        <v>Unpaid</v>
      </c>
      <c r="X49" s="2" t="str">
        <f>VLOOKUP(B49,Food!A:B,2,0)</f>
        <v>Yes</v>
      </c>
      <c r="Y49" s="2" t="str">
        <f>VLOOKUP(B49,'Call List'!A:A,1,0)</f>
        <v>A01737</v>
      </c>
      <c r="Z49" s="2" t="e">
        <f>VLOOKUP(B49,Sheet4!A:A,1,0)</f>
        <v>#N/A</v>
      </c>
    </row>
    <row r="50" spans="1:26" hidden="1" x14ac:dyDescent="0.2">
      <c r="A50" s="9">
        <v>49</v>
      </c>
      <c r="B50" s="9" t="s">
        <v>256</v>
      </c>
      <c r="C50" s="9" t="s">
        <v>252</v>
      </c>
      <c r="D50" s="9" t="s">
        <v>13</v>
      </c>
      <c r="E50" s="9" t="s">
        <v>15718</v>
      </c>
      <c r="F50" s="9" t="s">
        <v>15697</v>
      </c>
      <c r="G50" s="9" t="s">
        <v>15698</v>
      </c>
      <c r="H50" s="9" t="s">
        <v>19789</v>
      </c>
      <c r="I50" s="9" t="s">
        <v>15699</v>
      </c>
      <c r="J50" s="9" t="s">
        <v>15700</v>
      </c>
      <c r="K50" s="9" t="s">
        <v>19790</v>
      </c>
      <c r="L50" s="9" t="s">
        <v>18289</v>
      </c>
      <c r="M50" s="2" t="e">
        <f>VLOOKUP(B50,'HP List'!A:G,7,0)</f>
        <v>#N/A</v>
      </c>
      <c r="N50" s="2" t="e">
        <f>VLOOKUP(B50,'HP List'!A:H,8,0)</f>
        <v>#N/A</v>
      </c>
      <c r="P50" s="2" t="e">
        <f>VLOOKUP(B50,'Q1'!A:B,2,0)</f>
        <v>#N/A</v>
      </c>
      <c r="Q50" s="2" t="e">
        <f t="shared" si="1"/>
        <v>#N/A</v>
      </c>
      <c r="R50" s="2" t="e">
        <f>VLOOKUP(B50,'Q2'!A:B,2,0)</f>
        <v>#N/A</v>
      </c>
      <c r="S50" s="2" t="e">
        <f t="shared" si="4"/>
        <v>#N/A</v>
      </c>
      <c r="T50" s="2" t="e">
        <f>VLOOKUP(B50,'Q3'!A:B,2,0)</f>
        <v>#N/A</v>
      </c>
      <c r="U50" s="2" t="e">
        <f t="shared" si="2"/>
        <v>#N/A</v>
      </c>
      <c r="V50" s="2">
        <f>VLOOKUP(B50,'Q4'!A:B,2,0)</f>
        <v>29715</v>
      </c>
      <c r="W50" s="2" t="str">
        <f t="shared" si="3"/>
        <v>Unpaid</v>
      </c>
      <c r="X50" s="2" t="e">
        <f>VLOOKUP(B50,Food!A:B,2,0)</f>
        <v>#N/A</v>
      </c>
      <c r="Y50" s="2" t="str">
        <f>VLOOKUP(B50,'Call List'!A:A,1,0)</f>
        <v>A01659</v>
      </c>
      <c r="Z50" s="2" t="e">
        <f>VLOOKUP(B50,Sheet4!A:A,1,0)</f>
        <v>#N/A</v>
      </c>
    </row>
    <row r="51" spans="1:26" hidden="1" x14ac:dyDescent="0.2">
      <c r="A51" s="9">
        <v>50</v>
      </c>
      <c r="B51" s="9" t="s">
        <v>257</v>
      </c>
      <c r="C51" s="9" t="s">
        <v>252</v>
      </c>
      <c r="D51" s="9" t="s">
        <v>13</v>
      </c>
      <c r="E51" s="9" t="s">
        <v>15719</v>
      </c>
      <c r="F51" s="9" t="s">
        <v>15720</v>
      </c>
      <c r="G51" s="9" t="s">
        <v>15721</v>
      </c>
      <c r="H51" s="9" t="s">
        <v>19801</v>
      </c>
      <c r="I51" s="9" t="s">
        <v>15722</v>
      </c>
      <c r="J51" s="9" t="s">
        <v>15723</v>
      </c>
      <c r="K51" s="9" t="s">
        <v>19802</v>
      </c>
      <c r="L51" s="9" t="s">
        <v>18289</v>
      </c>
      <c r="M51" s="2" t="e">
        <f>VLOOKUP(B51,'HP List'!A:G,7,0)</f>
        <v>#N/A</v>
      </c>
      <c r="N51" s="2" t="e">
        <f>VLOOKUP(B51,'HP List'!A:H,8,0)</f>
        <v>#N/A</v>
      </c>
      <c r="P51" s="2" t="e">
        <f>VLOOKUP(B51,'Q1'!A:B,2,0)</f>
        <v>#N/A</v>
      </c>
      <c r="Q51" s="2" t="e">
        <f t="shared" si="1"/>
        <v>#N/A</v>
      </c>
      <c r="R51" s="2" t="e">
        <f>VLOOKUP(B51,'Q2'!A:B,2,0)</f>
        <v>#N/A</v>
      </c>
      <c r="S51" s="2" t="e">
        <f t="shared" si="4"/>
        <v>#N/A</v>
      </c>
      <c r="T51" s="2" t="e">
        <f>VLOOKUP(B51,'Q3'!A:B,2,0)</f>
        <v>#N/A</v>
      </c>
      <c r="U51" s="2" t="e">
        <f t="shared" si="2"/>
        <v>#N/A</v>
      </c>
      <c r="V51" s="2">
        <f>VLOOKUP(B51,'Q4'!A:B,2,0)</f>
        <v>49665</v>
      </c>
      <c r="W51" s="2" t="str">
        <f t="shared" si="3"/>
        <v>Unpaid</v>
      </c>
      <c r="X51" s="2" t="str">
        <f>VLOOKUP(B51,Food!A:B,2,0)</f>
        <v>Yes</v>
      </c>
      <c r="Y51" s="2" t="str">
        <f>VLOOKUP(B51,'Call List'!A:A,1,0)</f>
        <v>A01713</v>
      </c>
      <c r="Z51" s="2" t="e">
        <f>VLOOKUP(B51,Sheet4!A:A,1,0)</f>
        <v>#N/A</v>
      </c>
    </row>
    <row r="52" spans="1:26" hidden="1" x14ac:dyDescent="0.2">
      <c r="A52" s="9">
        <v>51</v>
      </c>
      <c r="B52" s="9" t="s">
        <v>15724</v>
      </c>
      <c r="C52" s="9" t="s">
        <v>252</v>
      </c>
      <c r="D52" s="9" t="s">
        <v>13</v>
      </c>
      <c r="E52" s="9" t="s">
        <v>15725</v>
      </c>
      <c r="F52" s="9" t="s">
        <v>15726</v>
      </c>
      <c r="G52" s="9" t="s">
        <v>15727</v>
      </c>
      <c r="H52" s="9" t="s">
        <v>19803</v>
      </c>
      <c r="I52" s="9" t="s">
        <v>15728</v>
      </c>
      <c r="J52" s="9" t="s">
        <v>15729</v>
      </c>
      <c r="K52" s="9" t="s">
        <v>19804</v>
      </c>
      <c r="L52" s="9" t="s">
        <v>18289</v>
      </c>
      <c r="M52" s="2" t="e">
        <f>VLOOKUP(B52,'HP List'!A:G,7,0)</f>
        <v>#N/A</v>
      </c>
      <c r="N52" s="2" t="e">
        <f>VLOOKUP(B52,'HP List'!A:H,8,0)</f>
        <v>#N/A</v>
      </c>
      <c r="P52" s="2" t="e">
        <f>VLOOKUP(B52,'Q1'!A:B,2,0)</f>
        <v>#N/A</v>
      </c>
      <c r="Q52" s="2" t="e">
        <f t="shared" si="1"/>
        <v>#N/A</v>
      </c>
      <c r="R52" s="2" t="e">
        <f>VLOOKUP(B52,'Q2'!A:B,2,0)</f>
        <v>#N/A</v>
      </c>
      <c r="S52" s="2" t="e">
        <f t="shared" si="4"/>
        <v>#N/A</v>
      </c>
      <c r="T52" s="2" t="e">
        <f>VLOOKUP(B52,'Q3'!A:B,2,0)</f>
        <v>#N/A</v>
      </c>
      <c r="U52" s="2" t="e">
        <f t="shared" si="2"/>
        <v>#N/A</v>
      </c>
      <c r="V52" s="2" t="e">
        <f>VLOOKUP(B52,'Q4'!A:B,2,0)</f>
        <v>#N/A</v>
      </c>
      <c r="W52" s="2" t="e">
        <f t="shared" si="3"/>
        <v>#N/A</v>
      </c>
      <c r="X52" s="2" t="e">
        <f>VLOOKUP(B52,Food!A:B,2,0)</f>
        <v>#N/A</v>
      </c>
      <c r="Y52" s="2" t="str">
        <f>VLOOKUP(B52,'Call List'!A:A,1,0)</f>
        <v>A01664</v>
      </c>
      <c r="Z52" s="2" t="e">
        <f>VLOOKUP(B52,Sheet4!A:A,1,0)</f>
        <v>#N/A</v>
      </c>
    </row>
    <row r="53" spans="1:26" hidden="1" x14ac:dyDescent="0.2">
      <c r="A53" s="9">
        <v>52</v>
      </c>
      <c r="B53" s="9" t="s">
        <v>428</v>
      </c>
      <c r="C53" s="9" t="s">
        <v>252</v>
      </c>
      <c r="D53" s="9" t="s">
        <v>13</v>
      </c>
      <c r="E53" s="9" t="s">
        <v>15730</v>
      </c>
      <c r="F53" s="9" t="s">
        <v>725</v>
      </c>
      <c r="G53" s="9" t="s">
        <v>726</v>
      </c>
      <c r="H53" s="9" t="s">
        <v>19805</v>
      </c>
      <c r="I53" s="9" t="s">
        <v>727</v>
      </c>
      <c r="J53" s="9" t="s">
        <v>728</v>
      </c>
      <c r="K53" s="9" t="s">
        <v>19806</v>
      </c>
      <c r="L53" s="9" t="s">
        <v>18289</v>
      </c>
      <c r="M53" s="2" t="str">
        <f>VLOOKUP(B53,'HP List'!A:G,7,0)</f>
        <v>HP</v>
      </c>
      <c r="N53" s="2" t="str">
        <f>VLOOKUP(B53,'HP List'!A:H,8,0)</f>
        <v>Yes</v>
      </c>
      <c r="P53" s="2" t="e">
        <f>VLOOKUP(B53,'Q1'!A:B,2,0)</f>
        <v>#N/A</v>
      </c>
      <c r="Q53" s="2" t="e">
        <f t="shared" si="1"/>
        <v>#N/A</v>
      </c>
      <c r="R53" s="2" t="e">
        <f>VLOOKUP(B53,'Q2'!A:B,2,0)</f>
        <v>#N/A</v>
      </c>
      <c r="S53" s="2" t="e">
        <f t="shared" si="4"/>
        <v>#N/A</v>
      </c>
      <c r="T53" s="2" t="e">
        <f>VLOOKUP(B53,'Q3'!A:B,2,0)</f>
        <v>#N/A</v>
      </c>
      <c r="U53" s="2" t="e">
        <f t="shared" si="2"/>
        <v>#N/A</v>
      </c>
      <c r="V53" s="2">
        <f>VLOOKUP(B53,'Q4'!A:B,2,0)</f>
        <v>45479</v>
      </c>
      <c r="W53" s="2" t="str">
        <f t="shared" si="3"/>
        <v>Unpaid</v>
      </c>
      <c r="X53" s="2" t="str">
        <f>VLOOKUP(B53,Food!A:B,2,0)</f>
        <v>Yes</v>
      </c>
      <c r="Y53" s="2" t="e">
        <f>VLOOKUP(B53,'Call List'!A:A,1,0)</f>
        <v>#N/A</v>
      </c>
      <c r="Z53" s="2" t="e">
        <f>VLOOKUP(B53,Sheet4!A:A,1,0)</f>
        <v>#N/A</v>
      </c>
    </row>
    <row r="54" spans="1:26" hidden="1" x14ac:dyDescent="0.2">
      <c r="A54" s="9">
        <v>53</v>
      </c>
      <c r="B54" s="9" t="s">
        <v>19204</v>
      </c>
      <c r="C54" s="9" t="s">
        <v>252</v>
      </c>
      <c r="D54" s="9" t="s">
        <v>13</v>
      </c>
      <c r="E54" s="9" t="s">
        <v>19364</v>
      </c>
      <c r="F54" s="9" t="s">
        <v>4065</v>
      </c>
      <c r="G54" s="9" t="s">
        <v>4068</v>
      </c>
      <c r="H54" s="9" t="s">
        <v>19807</v>
      </c>
      <c r="I54" s="9" t="s">
        <v>4067</v>
      </c>
      <c r="J54" s="9" t="s">
        <v>4068</v>
      </c>
      <c r="K54" s="9" t="s">
        <v>19808</v>
      </c>
      <c r="L54" s="9" t="s">
        <v>18289</v>
      </c>
      <c r="M54" s="2" t="e">
        <f>VLOOKUP(B54,'HP List'!A:G,7,0)</f>
        <v>#N/A</v>
      </c>
      <c r="N54" s="2" t="e">
        <f>VLOOKUP(B54,'HP List'!A:H,8,0)</f>
        <v>#N/A</v>
      </c>
      <c r="P54" s="2" t="e">
        <f>VLOOKUP(B54,'Q1'!A:B,2,0)</f>
        <v>#N/A</v>
      </c>
      <c r="Q54" s="2" t="e">
        <f t="shared" si="1"/>
        <v>#N/A</v>
      </c>
      <c r="R54" s="2" t="e">
        <f>VLOOKUP(B54,'Q2'!A:B,2,0)</f>
        <v>#N/A</v>
      </c>
      <c r="S54" s="2" t="e">
        <f t="shared" si="4"/>
        <v>#N/A</v>
      </c>
      <c r="T54" s="2" t="e">
        <f>VLOOKUP(B54,'Q3'!A:B,2,0)</f>
        <v>#N/A</v>
      </c>
      <c r="U54" s="2" t="e">
        <f t="shared" si="2"/>
        <v>#N/A</v>
      </c>
      <c r="V54" s="2">
        <f>VLOOKUP(B54,'Q4'!A:B,2,0)</f>
        <v>46965</v>
      </c>
      <c r="W54" s="2" t="str">
        <f t="shared" si="3"/>
        <v>Unpaid</v>
      </c>
      <c r="X54" s="2" t="str">
        <f>VLOOKUP(B54,Food!A:B,2,0)</f>
        <v>Yes</v>
      </c>
      <c r="Y54" s="2" t="str">
        <f>VLOOKUP(B54,'Call List'!A:A,1,0)</f>
        <v>A01797</v>
      </c>
      <c r="Z54" s="2" t="e">
        <f>VLOOKUP(B54,Sheet4!A:A,1,0)</f>
        <v>#N/A</v>
      </c>
    </row>
    <row r="55" spans="1:26" hidden="1" x14ac:dyDescent="0.2">
      <c r="A55" s="9">
        <v>54</v>
      </c>
      <c r="B55" s="9" t="s">
        <v>258</v>
      </c>
      <c r="C55" s="9" t="s">
        <v>252</v>
      </c>
      <c r="D55" s="9" t="s">
        <v>13</v>
      </c>
      <c r="E55" s="9" t="s">
        <v>15731</v>
      </c>
      <c r="F55" s="9" t="s">
        <v>6482</v>
      </c>
      <c r="G55" s="9" t="s">
        <v>6483</v>
      </c>
      <c r="H55" s="9" t="s">
        <v>19809</v>
      </c>
      <c r="I55" s="9" t="s">
        <v>6484</v>
      </c>
      <c r="J55" s="9" t="s">
        <v>6485</v>
      </c>
      <c r="K55" s="9" t="s">
        <v>19810</v>
      </c>
      <c r="L55" s="9" t="s">
        <v>18290</v>
      </c>
      <c r="M55" s="2" t="e">
        <f>VLOOKUP(B55,'HP List'!A:G,7,0)</f>
        <v>#N/A</v>
      </c>
      <c r="N55" s="2" t="e">
        <f>VLOOKUP(B55,'HP List'!A:H,8,0)</f>
        <v>#N/A</v>
      </c>
      <c r="P55" s="2" t="e">
        <f>VLOOKUP(B55,'Q1'!A:B,2,0)</f>
        <v>#N/A</v>
      </c>
      <c r="Q55" s="2" t="e">
        <f t="shared" si="1"/>
        <v>#N/A</v>
      </c>
      <c r="R55" s="2" t="e">
        <f>VLOOKUP(B55,'Q2'!A:B,2,0)</f>
        <v>#N/A</v>
      </c>
      <c r="S55" s="2" t="e">
        <f t="shared" si="4"/>
        <v>#N/A</v>
      </c>
      <c r="T55" s="2" t="e">
        <f>VLOOKUP(B55,'Q3'!A:B,2,0)</f>
        <v>#N/A</v>
      </c>
      <c r="U55" s="2" t="e">
        <f t="shared" si="2"/>
        <v>#N/A</v>
      </c>
      <c r="V55" s="2">
        <f>VLOOKUP(B55,'Q4'!A:B,2,0)</f>
        <v>29715</v>
      </c>
      <c r="W55" s="2" t="str">
        <f t="shared" si="3"/>
        <v>Unpaid</v>
      </c>
      <c r="X55" s="2" t="e">
        <f>VLOOKUP(B55,Food!A:B,2,0)</f>
        <v>#N/A</v>
      </c>
      <c r="Y55" s="2" t="str">
        <f>VLOOKUP(B55,'Call List'!A:A,1,0)</f>
        <v>A01437</v>
      </c>
      <c r="Z55" s="2" t="e">
        <f>VLOOKUP(B55,Sheet4!A:A,1,0)</f>
        <v>#N/A</v>
      </c>
    </row>
    <row r="56" spans="1:26" hidden="1" x14ac:dyDescent="0.2">
      <c r="A56" s="9">
        <v>55</v>
      </c>
      <c r="B56" s="9" t="s">
        <v>15732</v>
      </c>
      <c r="C56" s="9" t="s">
        <v>252</v>
      </c>
      <c r="D56" s="9" t="s">
        <v>13</v>
      </c>
      <c r="E56" s="9" t="s">
        <v>15733</v>
      </c>
      <c r="F56" s="9" t="s">
        <v>15734</v>
      </c>
      <c r="G56" s="9" t="s">
        <v>15735</v>
      </c>
      <c r="H56" s="9" t="s">
        <v>19811</v>
      </c>
      <c r="I56" s="9" t="s">
        <v>15736</v>
      </c>
      <c r="J56" s="9" t="s">
        <v>15735</v>
      </c>
      <c r="K56" s="9" t="s">
        <v>19812</v>
      </c>
      <c r="L56" s="9" t="s">
        <v>18290</v>
      </c>
      <c r="M56" s="2" t="e">
        <f>VLOOKUP(B56,'HP List'!A:G,7,0)</f>
        <v>#N/A</v>
      </c>
      <c r="N56" s="2" t="e">
        <f>VLOOKUP(B56,'HP List'!A:H,8,0)</f>
        <v>#N/A</v>
      </c>
      <c r="P56" s="2" t="e">
        <f>VLOOKUP(B56,'Q1'!A:B,2,0)</f>
        <v>#N/A</v>
      </c>
      <c r="Q56" s="2" t="e">
        <f t="shared" si="1"/>
        <v>#N/A</v>
      </c>
      <c r="R56" s="2" t="e">
        <f>VLOOKUP(B56,'Q2'!A:B,2,0)</f>
        <v>#N/A</v>
      </c>
      <c r="S56" s="2" t="e">
        <f t="shared" si="4"/>
        <v>#N/A</v>
      </c>
      <c r="T56" s="2" t="e">
        <f>VLOOKUP(B56,'Q3'!A:B,2,0)</f>
        <v>#N/A</v>
      </c>
      <c r="U56" s="2" t="e">
        <f t="shared" si="2"/>
        <v>#N/A</v>
      </c>
      <c r="V56" s="2">
        <f>VLOOKUP(B56,'Q4'!A:B,2,0)</f>
        <v>29715</v>
      </c>
      <c r="W56" s="2" t="str">
        <f t="shared" si="3"/>
        <v>Unpaid</v>
      </c>
      <c r="X56" s="2" t="e">
        <f>VLOOKUP(B56,Food!A:B,2,0)</f>
        <v>#N/A</v>
      </c>
      <c r="Y56" s="2" t="str">
        <f>VLOOKUP(B56,'Call List'!A:A,1,0)</f>
        <v>A01482</v>
      </c>
      <c r="Z56" s="2" t="e">
        <f>VLOOKUP(B56,Sheet4!A:A,1,0)</f>
        <v>#N/A</v>
      </c>
    </row>
    <row r="57" spans="1:26" hidden="1" x14ac:dyDescent="0.2">
      <c r="A57" s="9">
        <v>56</v>
      </c>
      <c r="B57" s="9" t="s">
        <v>15737</v>
      </c>
      <c r="C57" s="9" t="s">
        <v>252</v>
      </c>
      <c r="D57" s="9" t="s">
        <v>13</v>
      </c>
      <c r="E57" s="9" t="s">
        <v>15738</v>
      </c>
      <c r="F57" s="9" t="s">
        <v>15739</v>
      </c>
      <c r="G57" s="9" t="s">
        <v>15740</v>
      </c>
      <c r="H57" s="9" t="s">
        <v>19813</v>
      </c>
      <c r="I57" s="9" t="s">
        <v>15741</v>
      </c>
      <c r="J57" s="9" t="s">
        <v>15742</v>
      </c>
      <c r="K57" s="9" t="s">
        <v>19814</v>
      </c>
      <c r="L57" s="9" t="s">
        <v>18290</v>
      </c>
      <c r="M57" s="2" t="e">
        <f>VLOOKUP(B57,'HP List'!A:G,7,0)</f>
        <v>#N/A</v>
      </c>
      <c r="N57" s="2" t="e">
        <f>VLOOKUP(B57,'HP List'!A:H,8,0)</f>
        <v>#N/A</v>
      </c>
      <c r="P57" s="2" t="e">
        <f>VLOOKUP(B57,'Q1'!A:B,2,0)</f>
        <v>#N/A</v>
      </c>
      <c r="Q57" s="2" t="e">
        <f t="shared" si="1"/>
        <v>#N/A</v>
      </c>
      <c r="R57" s="2" t="e">
        <f>VLOOKUP(B57,'Q2'!A:B,2,0)</f>
        <v>#N/A</v>
      </c>
      <c r="S57" s="2" t="e">
        <f t="shared" si="4"/>
        <v>#N/A</v>
      </c>
      <c r="T57" s="2" t="e">
        <f>VLOOKUP(B57,'Q3'!A:B,2,0)</f>
        <v>#N/A</v>
      </c>
      <c r="U57" s="2" t="e">
        <f t="shared" si="2"/>
        <v>#N/A</v>
      </c>
      <c r="V57" s="2" t="e">
        <f>VLOOKUP(B57,'Q4'!A:B,2,0)</f>
        <v>#N/A</v>
      </c>
      <c r="W57" s="2" t="e">
        <f t="shared" si="3"/>
        <v>#N/A</v>
      </c>
      <c r="X57" s="2" t="e">
        <f>VLOOKUP(B57,Food!A:B,2,0)</f>
        <v>#N/A</v>
      </c>
      <c r="Y57" s="2" t="str">
        <f>VLOOKUP(B57,'Call List'!A:A,1,0)</f>
        <v>A01624</v>
      </c>
      <c r="Z57" s="2" t="e">
        <f>VLOOKUP(B57,Sheet4!A:A,1,0)</f>
        <v>#N/A</v>
      </c>
    </row>
    <row r="58" spans="1:26" hidden="1" x14ac:dyDescent="0.2">
      <c r="A58" s="9">
        <v>57</v>
      </c>
      <c r="B58" s="9" t="s">
        <v>259</v>
      </c>
      <c r="C58" s="9" t="s">
        <v>252</v>
      </c>
      <c r="D58" s="9" t="s">
        <v>13</v>
      </c>
      <c r="E58" s="9" t="s">
        <v>15743</v>
      </c>
      <c r="F58" s="9" t="s">
        <v>8901</v>
      </c>
      <c r="G58" s="9" t="s">
        <v>8902</v>
      </c>
      <c r="H58" s="9" t="s">
        <v>19815</v>
      </c>
      <c r="I58" s="9" t="s">
        <v>8903</v>
      </c>
      <c r="J58" s="9" t="s">
        <v>15744</v>
      </c>
      <c r="K58" s="9" t="s">
        <v>19816</v>
      </c>
      <c r="L58" s="9" t="s">
        <v>18289</v>
      </c>
      <c r="M58" s="2" t="e">
        <f>VLOOKUP(B58,'HP List'!A:G,7,0)</f>
        <v>#N/A</v>
      </c>
      <c r="N58" s="2" t="e">
        <f>VLOOKUP(B58,'HP List'!A:H,8,0)</f>
        <v>#N/A</v>
      </c>
      <c r="P58" s="2" t="e">
        <f>VLOOKUP(B58,'Q1'!A:B,2,0)</f>
        <v>#N/A</v>
      </c>
      <c r="Q58" s="2" t="e">
        <f t="shared" si="1"/>
        <v>#N/A</v>
      </c>
      <c r="R58" s="2" t="e">
        <f>VLOOKUP(B58,'Q2'!A:B,2,0)</f>
        <v>#N/A</v>
      </c>
      <c r="S58" s="2" t="e">
        <f t="shared" si="4"/>
        <v>#N/A</v>
      </c>
      <c r="T58" s="2" t="e">
        <f>VLOOKUP(B58,'Q3'!A:B,2,0)</f>
        <v>#N/A</v>
      </c>
      <c r="U58" s="2" t="e">
        <f t="shared" si="2"/>
        <v>#N/A</v>
      </c>
      <c r="V58" s="2">
        <f>VLOOKUP(B58,'Q4'!A:B,2,0)</f>
        <v>16205</v>
      </c>
      <c r="W58" s="2" t="str">
        <f t="shared" si="3"/>
        <v>Unpaid</v>
      </c>
      <c r="X58" s="2" t="str">
        <f>VLOOKUP(B58,Food!A:B,2,0)</f>
        <v>Yes</v>
      </c>
      <c r="Y58" s="2" t="str">
        <f>VLOOKUP(B58,'Call List'!A:A,1,0)</f>
        <v>A01644</v>
      </c>
      <c r="Z58" s="2" t="e">
        <f>VLOOKUP(B58,Sheet4!A:A,1,0)</f>
        <v>#N/A</v>
      </c>
    </row>
    <row r="59" spans="1:26" hidden="1" x14ac:dyDescent="0.2">
      <c r="A59" s="9">
        <v>58</v>
      </c>
      <c r="B59" s="9" t="s">
        <v>264</v>
      </c>
      <c r="C59" s="9" t="s">
        <v>252</v>
      </c>
      <c r="D59" s="9" t="s">
        <v>13</v>
      </c>
      <c r="E59" s="9" t="s">
        <v>15745</v>
      </c>
      <c r="F59" s="9" t="s">
        <v>15746</v>
      </c>
      <c r="G59" s="9" t="s">
        <v>15747</v>
      </c>
      <c r="H59" s="9" t="s">
        <v>19817</v>
      </c>
      <c r="I59" s="9" t="s">
        <v>15748</v>
      </c>
      <c r="J59" s="9" t="s">
        <v>15749</v>
      </c>
      <c r="K59" s="9" t="s">
        <v>19818</v>
      </c>
      <c r="L59" s="9" t="s">
        <v>18290</v>
      </c>
      <c r="M59" s="2" t="e">
        <f>VLOOKUP(B59,'HP List'!A:G,7,0)</f>
        <v>#N/A</v>
      </c>
      <c r="N59" s="2" t="e">
        <f>VLOOKUP(B59,'HP List'!A:H,8,0)</f>
        <v>#N/A</v>
      </c>
      <c r="P59" s="2" t="e">
        <f>VLOOKUP(B59,'Q1'!A:B,2,0)</f>
        <v>#N/A</v>
      </c>
      <c r="Q59" s="2" t="e">
        <f t="shared" si="1"/>
        <v>#N/A</v>
      </c>
      <c r="R59" s="2" t="e">
        <f>VLOOKUP(B59,'Q2'!A:B,2,0)</f>
        <v>#N/A</v>
      </c>
      <c r="S59" s="2" t="e">
        <f t="shared" si="4"/>
        <v>#N/A</v>
      </c>
      <c r="T59" s="2" t="e">
        <f>VLOOKUP(B59,'Q3'!A:B,2,0)</f>
        <v>#N/A</v>
      </c>
      <c r="U59" s="2" t="e">
        <f t="shared" si="2"/>
        <v>#N/A</v>
      </c>
      <c r="V59" s="2">
        <f>VLOOKUP(B59,'Q4'!A:B,2,0)</f>
        <v>29715</v>
      </c>
      <c r="W59" s="2" t="str">
        <f t="shared" si="3"/>
        <v>Unpaid</v>
      </c>
      <c r="X59" s="2" t="e">
        <f>VLOOKUP(B59,Food!A:B,2,0)</f>
        <v>#N/A</v>
      </c>
      <c r="Y59" s="2" t="str">
        <f>VLOOKUP(B59,'Call List'!A:A,1,0)</f>
        <v>A01522</v>
      </c>
      <c r="Z59" s="2" t="e">
        <f>VLOOKUP(B59,Sheet4!A:A,1,0)</f>
        <v>#N/A</v>
      </c>
    </row>
    <row r="60" spans="1:26" hidden="1" x14ac:dyDescent="0.2">
      <c r="A60" s="9">
        <v>59</v>
      </c>
      <c r="B60" s="9" t="s">
        <v>265</v>
      </c>
      <c r="C60" s="9" t="s">
        <v>252</v>
      </c>
      <c r="D60" s="9" t="s">
        <v>13</v>
      </c>
      <c r="E60" s="9" t="s">
        <v>15750</v>
      </c>
      <c r="F60" s="9" t="s">
        <v>15751</v>
      </c>
      <c r="G60" s="9" t="s">
        <v>15752</v>
      </c>
      <c r="H60" s="9" t="s">
        <v>19819</v>
      </c>
      <c r="I60" s="9" t="s">
        <v>15753</v>
      </c>
      <c r="J60" s="9" t="s">
        <v>15754</v>
      </c>
      <c r="K60" s="9" t="s">
        <v>19820</v>
      </c>
      <c r="L60" s="9" t="s">
        <v>18289</v>
      </c>
      <c r="M60" s="2" t="e">
        <f>VLOOKUP(B60,'HP List'!A:G,7,0)</f>
        <v>#N/A</v>
      </c>
      <c r="N60" s="2" t="e">
        <f>VLOOKUP(B60,'HP List'!A:H,8,0)</f>
        <v>#N/A</v>
      </c>
      <c r="P60" s="2" t="e">
        <f>VLOOKUP(B60,'Q1'!A:B,2,0)</f>
        <v>#N/A</v>
      </c>
      <c r="Q60" s="2" t="e">
        <f t="shared" si="1"/>
        <v>#N/A</v>
      </c>
      <c r="R60" s="2" t="e">
        <f>VLOOKUP(B60,'Q2'!A:B,2,0)</f>
        <v>#N/A</v>
      </c>
      <c r="S60" s="2" t="e">
        <f t="shared" si="4"/>
        <v>#N/A</v>
      </c>
      <c r="T60" s="2" t="e">
        <f>VLOOKUP(B60,'Q3'!A:B,2,0)</f>
        <v>#N/A</v>
      </c>
      <c r="U60" s="2" t="e">
        <f t="shared" si="2"/>
        <v>#N/A</v>
      </c>
      <c r="V60" s="2">
        <f>VLOOKUP(B60,'Q4'!A:B,2,0)</f>
        <v>29715</v>
      </c>
      <c r="W60" s="2" t="str">
        <f t="shared" si="3"/>
        <v>Unpaid</v>
      </c>
      <c r="X60" s="2" t="e">
        <f>VLOOKUP(B60,Food!A:B,2,0)</f>
        <v>#N/A</v>
      </c>
      <c r="Y60" s="2" t="str">
        <f>VLOOKUP(B60,'Call List'!A:A,1,0)</f>
        <v>A01748</v>
      </c>
      <c r="Z60" s="2" t="e">
        <f>VLOOKUP(B60,Sheet4!A:A,1,0)</f>
        <v>#N/A</v>
      </c>
    </row>
    <row r="61" spans="1:26" hidden="1" x14ac:dyDescent="0.2">
      <c r="A61" s="9">
        <v>60</v>
      </c>
      <c r="B61" s="9" t="s">
        <v>19194</v>
      </c>
      <c r="C61" s="9" t="s">
        <v>252</v>
      </c>
      <c r="D61" s="9" t="s">
        <v>13</v>
      </c>
      <c r="E61" s="9" t="s">
        <v>19365</v>
      </c>
      <c r="F61" s="9" t="s">
        <v>19366</v>
      </c>
      <c r="G61" s="9" t="s">
        <v>19367</v>
      </c>
      <c r="H61" s="9" t="s">
        <v>19821</v>
      </c>
      <c r="I61" s="9" t="s">
        <v>19368</v>
      </c>
      <c r="J61" s="9" t="s">
        <v>19369</v>
      </c>
      <c r="K61" s="9" t="s">
        <v>19822</v>
      </c>
      <c r="L61" s="9" t="s">
        <v>18289</v>
      </c>
      <c r="M61" s="2" t="e">
        <f>VLOOKUP(B61,'HP List'!A:G,7,0)</f>
        <v>#N/A</v>
      </c>
      <c r="N61" s="2" t="e">
        <f>VLOOKUP(B61,'HP List'!A:H,8,0)</f>
        <v>#N/A</v>
      </c>
      <c r="P61" s="2" t="e">
        <f>VLOOKUP(B61,'Q1'!A:B,2,0)</f>
        <v>#N/A</v>
      </c>
      <c r="Q61" s="2" t="e">
        <f t="shared" si="1"/>
        <v>#N/A</v>
      </c>
      <c r="R61" s="2" t="e">
        <f>VLOOKUP(B61,'Q2'!A:B,2,0)</f>
        <v>#N/A</v>
      </c>
      <c r="S61" s="2" t="e">
        <f t="shared" si="4"/>
        <v>#N/A</v>
      </c>
      <c r="T61" s="2" t="e">
        <f>VLOOKUP(B61,'Q3'!A:B,2,0)</f>
        <v>#N/A</v>
      </c>
      <c r="U61" s="2" t="e">
        <f t="shared" si="2"/>
        <v>#N/A</v>
      </c>
      <c r="V61" s="2">
        <f>VLOOKUP(B61,'Q4'!A:B,2,0)</f>
        <v>29715</v>
      </c>
      <c r="W61" s="2" t="str">
        <f t="shared" si="3"/>
        <v>Unpaid</v>
      </c>
      <c r="X61" s="2" t="e">
        <f>VLOOKUP(B61,Food!A:B,2,0)</f>
        <v>#N/A</v>
      </c>
      <c r="Y61" s="2" t="str">
        <f>VLOOKUP(B61,'Call List'!A:A,1,0)</f>
        <v>A01794</v>
      </c>
      <c r="Z61" s="2" t="e">
        <f>VLOOKUP(B61,Sheet4!A:A,1,0)</f>
        <v>#N/A</v>
      </c>
    </row>
    <row r="62" spans="1:26" hidden="1" x14ac:dyDescent="0.2">
      <c r="A62" s="9">
        <v>61</v>
      </c>
      <c r="B62" s="9" t="s">
        <v>18977</v>
      </c>
      <c r="C62" s="9" t="s">
        <v>252</v>
      </c>
      <c r="D62" s="9" t="s">
        <v>13</v>
      </c>
      <c r="E62" s="9" t="s">
        <v>19168</v>
      </c>
      <c r="F62" s="9" t="s">
        <v>19169</v>
      </c>
      <c r="G62" s="9" t="s">
        <v>19170</v>
      </c>
      <c r="H62" s="9" t="s">
        <v>19823</v>
      </c>
      <c r="I62" s="9" t="s">
        <v>19171</v>
      </c>
      <c r="J62" s="9" t="s">
        <v>19172</v>
      </c>
      <c r="K62" s="9" t="s">
        <v>19824</v>
      </c>
      <c r="L62" s="9" t="s">
        <v>18289</v>
      </c>
      <c r="M62" s="2" t="e">
        <f>VLOOKUP(B62,'HP List'!A:G,7,0)</f>
        <v>#N/A</v>
      </c>
      <c r="N62" s="2" t="e">
        <f>VLOOKUP(B62,'HP List'!A:H,8,0)</f>
        <v>#N/A</v>
      </c>
      <c r="P62" s="2" t="e">
        <f>VLOOKUP(B62,'Q1'!A:B,2,0)</f>
        <v>#N/A</v>
      </c>
      <c r="Q62" s="2" t="e">
        <f t="shared" si="1"/>
        <v>#N/A</v>
      </c>
      <c r="R62" s="2" t="e">
        <f>VLOOKUP(B62,'Q2'!A:B,2,0)</f>
        <v>#N/A</v>
      </c>
      <c r="S62" s="2" t="e">
        <f t="shared" si="4"/>
        <v>#N/A</v>
      </c>
      <c r="T62" s="2" t="e">
        <f>VLOOKUP(B62,'Q3'!A:B,2,0)</f>
        <v>#N/A</v>
      </c>
      <c r="U62" s="2" t="e">
        <f t="shared" si="2"/>
        <v>#N/A</v>
      </c>
      <c r="V62" s="2" t="e">
        <f>VLOOKUP(B62,'Q4'!A:B,2,0)</f>
        <v>#N/A</v>
      </c>
      <c r="W62" s="2" t="e">
        <f t="shared" si="3"/>
        <v>#N/A</v>
      </c>
      <c r="X62" s="2" t="str">
        <f>VLOOKUP(B62,Food!A:B,2,0)</f>
        <v>Yes</v>
      </c>
      <c r="Y62" s="2" t="str">
        <f>VLOOKUP(B62,'Call List'!A:A,1,0)</f>
        <v>A01783</v>
      </c>
      <c r="Z62" s="2" t="e">
        <f>VLOOKUP(B62,Sheet4!A:A,1,0)</f>
        <v>#N/A</v>
      </c>
    </row>
    <row r="63" spans="1:26" hidden="1" x14ac:dyDescent="0.2">
      <c r="A63" s="9">
        <v>62</v>
      </c>
      <c r="B63" s="9" t="s">
        <v>266</v>
      </c>
      <c r="C63" s="9" t="s">
        <v>252</v>
      </c>
      <c r="D63" s="9" t="s">
        <v>13</v>
      </c>
      <c r="E63" s="9" t="s">
        <v>15755</v>
      </c>
      <c r="F63" s="9" t="s">
        <v>15756</v>
      </c>
      <c r="G63" s="9" t="s">
        <v>15757</v>
      </c>
      <c r="H63" s="9" t="s">
        <v>19825</v>
      </c>
      <c r="I63" s="9" t="s">
        <v>15758</v>
      </c>
      <c r="J63" s="9" t="s">
        <v>15759</v>
      </c>
      <c r="K63" s="9" t="s">
        <v>19826</v>
      </c>
      <c r="L63" s="9" t="s">
        <v>18290</v>
      </c>
      <c r="M63" s="2" t="e">
        <f>VLOOKUP(B63,'HP List'!A:G,7,0)</f>
        <v>#N/A</v>
      </c>
      <c r="N63" s="2" t="e">
        <f>VLOOKUP(B63,'HP List'!A:H,8,0)</f>
        <v>#N/A</v>
      </c>
      <c r="P63" s="2" t="e">
        <f>VLOOKUP(B63,'Q1'!A:B,2,0)</f>
        <v>#N/A</v>
      </c>
      <c r="Q63" s="2" t="e">
        <f t="shared" si="1"/>
        <v>#N/A</v>
      </c>
      <c r="R63" s="2" t="e">
        <f>VLOOKUP(B63,'Q2'!A:B,2,0)</f>
        <v>#N/A</v>
      </c>
      <c r="S63" s="2" t="e">
        <f t="shared" si="4"/>
        <v>#N/A</v>
      </c>
      <c r="T63" s="2" t="e">
        <f>VLOOKUP(B63,'Q3'!A:B,2,0)</f>
        <v>#N/A</v>
      </c>
      <c r="U63" s="2" t="e">
        <f t="shared" si="2"/>
        <v>#N/A</v>
      </c>
      <c r="V63" s="2">
        <f>VLOOKUP(B63,'Q4'!A:B,2,0)</f>
        <v>29715</v>
      </c>
      <c r="W63" s="2" t="str">
        <f t="shared" si="3"/>
        <v>Unpaid</v>
      </c>
      <c r="X63" s="2" t="e">
        <f>VLOOKUP(B63,Food!A:B,2,0)</f>
        <v>#N/A</v>
      </c>
      <c r="Y63" s="2" t="str">
        <f>VLOOKUP(B63,'Call List'!A:A,1,0)</f>
        <v>A01514</v>
      </c>
      <c r="Z63" s="2" t="e">
        <f>VLOOKUP(B63,Sheet4!A:A,1,0)</f>
        <v>#N/A</v>
      </c>
    </row>
    <row r="64" spans="1:26" hidden="1" x14ac:dyDescent="0.2">
      <c r="A64" s="9">
        <v>63</v>
      </c>
      <c r="B64" s="9" t="s">
        <v>15760</v>
      </c>
      <c r="C64" s="9" t="s">
        <v>252</v>
      </c>
      <c r="D64" s="9" t="s">
        <v>13</v>
      </c>
      <c r="E64" s="9" t="s">
        <v>15761</v>
      </c>
      <c r="F64" s="9" t="s">
        <v>8438</v>
      </c>
      <c r="G64" s="9" t="s">
        <v>8439</v>
      </c>
      <c r="H64" s="9" t="s">
        <v>19827</v>
      </c>
      <c r="I64" s="9" t="s">
        <v>8440</v>
      </c>
      <c r="J64" s="9" t="s">
        <v>8441</v>
      </c>
      <c r="K64" s="9" t="s">
        <v>19828</v>
      </c>
      <c r="L64" s="9" t="s">
        <v>18290</v>
      </c>
      <c r="M64" s="2" t="e">
        <f>VLOOKUP(B64,'HP List'!A:G,7,0)</f>
        <v>#N/A</v>
      </c>
      <c r="N64" s="2" t="e">
        <f>VLOOKUP(B64,'HP List'!A:H,8,0)</f>
        <v>#N/A</v>
      </c>
      <c r="P64" s="2" t="e">
        <f>VLOOKUP(B64,'Q1'!A:B,2,0)</f>
        <v>#N/A</v>
      </c>
      <c r="Q64" s="2" t="e">
        <f t="shared" si="1"/>
        <v>#N/A</v>
      </c>
      <c r="R64" s="2" t="e">
        <f>VLOOKUP(B64,'Q2'!A:B,2,0)</f>
        <v>#N/A</v>
      </c>
      <c r="S64" s="2" t="e">
        <f t="shared" si="4"/>
        <v>#N/A</v>
      </c>
      <c r="T64" s="2" t="e">
        <f>VLOOKUP(B64,'Q3'!A:B,2,0)</f>
        <v>#N/A</v>
      </c>
      <c r="U64" s="2" t="e">
        <f t="shared" si="2"/>
        <v>#N/A</v>
      </c>
      <c r="V64" s="2" t="e">
        <f>VLOOKUP(B64,'Q4'!A:B,2,0)</f>
        <v>#N/A</v>
      </c>
      <c r="W64" s="2" t="e">
        <f t="shared" si="3"/>
        <v>#N/A</v>
      </c>
      <c r="X64" s="2" t="e">
        <f>VLOOKUP(B64,Food!A:B,2,0)</f>
        <v>#N/A</v>
      </c>
      <c r="Y64" s="2" t="str">
        <f>VLOOKUP(B64,'Call List'!A:A,1,0)</f>
        <v>A01607</v>
      </c>
      <c r="Z64" s="2" t="e">
        <f>VLOOKUP(B64,Sheet4!A:A,1,0)</f>
        <v>#N/A</v>
      </c>
    </row>
    <row r="65" spans="1:26" hidden="1" x14ac:dyDescent="0.2">
      <c r="A65" s="9">
        <v>64</v>
      </c>
      <c r="B65" s="9" t="s">
        <v>19574</v>
      </c>
      <c r="C65" s="9" t="s">
        <v>252</v>
      </c>
      <c r="D65" s="9" t="s">
        <v>13</v>
      </c>
      <c r="E65" s="9" t="s">
        <v>19829</v>
      </c>
      <c r="F65" s="9" t="s">
        <v>19832</v>
      </c>
      <c r="G65" s="9" t="s">
        <v>19831</v>
      </c>
      <c r="H65" s="9" t="s">
        <v>19830</v>
      </c>
      <c r="I65" s="9" t="s">
        <v>19835</v>
      </c>
      <c r="J65" s="9" t="s">
        <v>19833</v>
      </c>
      <c r="K65" s="9" t="s">
        <v>19834</v>
      </c>
      <c r="L65" s="9" t="s">
        <v>18289</v>
      </c>
      <c r="M65" s="2" t="e">
        <f>VLOOKUP(B65,'HP List'!A:G,7,0)</f>
        <v>#N/A</v>
      </c>
      <c r="N65" s="2" t="e">
        <f>VLOOKUP(B65,'HP List'!A:H,8,0)</f>
        <v>#N/A</v>
      </c>
      <c r="P65" s="2" t="e">
        <f>VLOOKUP(B65,'Q1'!A:B,2,0)</f>
        <v>#N/A</v>
      </c>
      <c r="Q65" s="2" t="e">
        <f t="shared" si="1"/>
        <v>#N/A</v>
      </c>
      <c r="R65" s="2" t="e">
        <f>VLOOKUP(B65,'Q2'!A:B,2,0)</f>
        <v>#N/A</v>
      </c>
      <c r="S65" s="2" t="e">
        <f t="shared" si="4"/>
        <v>#N/A</v>
      </c>
      <c r="T65" s="2" t="e">
        <f>VLOOKUP(B65,'Q3'!A:B,2,0)</f>
        <v>#N/A</v>
      </c>
      <c r="U65" s="2" t="e">
        <f t="shared" si="2"/>
        <v>#N/A</v>
      </c>
      <c r="V65" s="2" t="e">
        <f>VLOOKUP(B65,'Q4'!A:B,2,0)</f>
        <v>#N/A</v>
      </c>
      <c r="W65" s="2" t="e">
        <f t="shared" si="3"/>
        <v>#N/A</v>
      </c>
      <c r="X65" s="2" t="e">
        <f>VLOOKUP(B65,Food!A:B,2,0)</f>
        <v>#N/A</v>
      </c>
      <c r="Y65" s="2" t="str">
        <f>VLOOKUP(B65,'Call List'!A:A,1,0)</f>
        <v>A01822</v>
      </c>
      <c r="Z65" s="2" t="e">
        <f>VLOOKUP(B65,Sheet4!A:A,1,0)</f>
        <v>#N/A</v>
      </c>
    </row>
    <row r="66" spans="1:26" hidden="1" x14ac:dyDescent="0.2">
      <c r="A66" s="9">
        <v>65</v>
      </c>
      <c r="B66" s="9" t="s">
        <v>15762</v>
      </c>
      <c r="C66" s="9" t="s">
        <v>252</v>
      </c>
      <c r="D66" s="9" t="s">
        <v>13</v>
      </c>
      <c r="E66" s="9" t="s">
        <v>15763</v>
      </c>
      <c r="F66" s="9" t="s">
        <v>18282</v>
      </c>
      <c r="G66" s="9" t="s">
        <v>15764</v>
      </c>
      <c r="H66" s="9" t="s">
        <v>19836</v>
      </c>
      <c r="I66" s="9" t="s">
        <v>15765</v>
      </c>
      <c r="J66" s="9" t="s">
        <v>15766</v>
      </c>
      <c r="K66" s="9" t="s">
        <v>19837</v>
      </c>
      <c r="L66" s="9" t="s">
        <v>18289</v>
      </c>
      <c r="M66" s="2" t="e">
        <f>VLOOKUP(B66,'HP List'!A:G,7,0)</f>
        <v>#N/A</v>
      </c>
      <c r="N66" s="2" t="e">
        <f>VLOOKUP(B66,'HP List'!A:H,8,0)</f>
        <v>#N/A</v>
      </c>
      <c r="P66" s="2" t="e">
        <f>VLOOKUP(B66,'Q1'!A:B,2,0)</f>
        <v>#N/A</v>
      </c>
      <c r="Q66" s="2" t="e">
        <f t="shared" si="1"/>
        <v>#N/A</v>
      </c>
      <c r="R66" s="2" t="e">
        <f>VLOOKUP(B66,'Q2'!A:B,2,0)</f>
        <v>#N/A</v>
      </c>
      <c r="S66" s="2" t="e">
        <f t="shared" si="4"/>
        <v>#N/A</v>
      </c>
      <c r="T66" s="2" t="e">
        <f>VLOOKUP(B66,'Q3'!A:B,2,0)</f>
        <v>#N/A</v>
      </c>
      <c r="U66" s="2" t="e">
        <f t="shared" si="2"/>
        <v>#N/A</v>
      </c>
      <c r="V66" s="2" t="e">
        <f>VLOOKUP(B66,'Q4'!A:B,2,0)</f>
        <v>#N/A</v>
      </c>
      <c r="W66" s="2" t="e">
        <f t="shared" si="3"/>
        <v>#N/A</v>
      </c>
      <c r="X66" s="2" t="e">
        <f>VLOOKUP(B66,Food!A:B,2,0)</f>
        <v>#N/A</v>
      </c>
      <c r="Y66" s="2" t="str">
        <f>VLOOKUP(B66,'Call List'!A:A,1,0)</f>
        <v>A01675</v>
      </c>
      <c r="Z66" s="2" t="e">
        <f>VLOOKUP(B66,Sheet4!A:A,1,0)</f>
        <v>#N/A</v>
      </c>
    </row>
    <row r="67" spans="1:26" hidden="1" x14ac:dyDescent="0.2">
      <c r="A67" s="9">
        <v>66</v>
      </c>
      <c r="B67" s="9" t="s">
        <v>15767</v>
      </c>
      <c r="C67" s="9" t="s">
        <v>252</v>
      </c>
      <c r="D67" s="9" t="s">
        <v>13</v>
      </c>
      <c r="E67" s="9" t="s">
        <v>15768</v>
      </c>
      <c r="F67" s="9" t="s">
        <v>15769</v>
      </c>
      <c r="G67" s="9" t="s">
        <v>1674</v>
      </c>
      <c r="H67" s="9" t="s">
        <v>19838</v>
      </c>
      <c r="I67" s="9" t="s">
        <v>1675</v>
      </c>
      <c r="J67" s="9" t="s">
        <v>1676</v>
      </c>
      <c r="K67" s="9" t="s">
        <v>19839</v>
      </c>
      <c r="L67" s="9" t="s">
        <v>18290</v>
      </c>
      <c r="M67" s="2" t="e">
        <f>VLOOKUP(B67,'HP List'!A:G,7,0)</f>
        <v>#N/A</v>
      </c>
      <c r="N67" s="2" t="e">
        <f>VLOOKUP(B67,'HP List'!A:H,8,0)</f>
        <v>#N/A</v>
      </c>
      <c r="P67" s="2" t="e">
        <f>VLOOKUP(B67,'Q1'!A:B,2,0)</f>
        <v>#N/A</v>
      </c>
      <c r="Q67" s="2" t="e">
        <f t="shared" ref="Q67:Q130" si="5">IF(P67&gt;5000,"Unpaid","Paid")</f>
        <v>#N/A</v>
      </c>
      <c r="R67" s="2" t="e">
        <f>VLOOKUP(B67,'Q2'!A:B,2,0)</f>
        <v>#N/A</v>
      </c>
      <c r="S67" s="2" t="e">
        <f t="shared" si="4"/>
        <v>#N/A</v>
      </c>
      <c r="T67" s="2" t="e">
        <f>VLOOKUP(B67,'Q3'!A:B,2,0)</f>
        <v>#N/A</v>
      </c>
      <c r="U67" s="2" t="e">
        <f t="shared" ref="U67:U130" si="6">IF(T67&gt;5000,"Unpaid","Paid")</f>
        <v>#N/A</v>
      </c>
      <c r="V67" s="2" t="e">
        <f>VLOOKUP(B67,'Q4'!A:B,2,0)</f>
        <v>#N/A</v>
      </c>
      <c r="W67" s="2" t="e">
        <f t="shared" ref="W67:W130" si="7">IF(V67&gt;5000,"Unpaid","Paid")</f>
        <v>#N/A</v>
      </c>
      <c r="X67" s="2" t="e">
        <f>VLOOKUP(B67,Food!A:B,2,0)</f>
        <v>#N/A</v>
      </c>
      <c r="Y67" s="2" t="str">
        <f>VLOOKUP(B67,'Call List'!A:A,1,0)</f>
        <v>A01617</v>
      </c>
      <c r="Z67" s="2" t="e">
        <f>VLOOKUP(B67,Sheet4!A:A,1,0)</f>
        <v>#N/A</v>
      </c>
    </row>
    <row r="68" spans="1:26" hidden="1" x14ac:dyDescent="0.2">
      <c r="A68" s="9">
        <v>67</v>
      </c>
      <c r="B68" s="9" t="s">
        <v>15770</v>
      </c>
      <c r="C68" s="9" t="s">
        <v>252</v>
      </c>
      <c r="D68" s="9" t="s">
        <v>13</v>
      </c>
      <c r="E68" s="9" t="s">
        <v>15771</v>
      </c>
      <c r="F68" s="9" t="s">
        <v>15772</v>
      </c>
      <c r="G68" s="9" t="s">
        <v>15773</v>
      </c>
      <c r="H68" s="9" t="s">
        <v>19840</v>
      </c>
      <c r="I68" s="9" t="s">
        <v>15774</v>
      </c>
      <c r="J68" s="9" t="s">
        <v>15775</v>
      </c>
      <c r="K68" s="9" t="s">
        <v>19841</v>
      </c>
      <c r="L68" s="9" t="s">
        <v>18290</v>
      </c>
      <c r="M68" s="2" t="e">
        <f>VLOOKUP(B68,'HP List'!A:G,7,0)</f>
        <v>#N/A</v>
      </c>
      <c r="N68" s="2" t="e">
        <f>VLOOKUP(B68,'HP List'!A:H,8,0)</f>
        <v>#N/A</v>
      </c>
      <c r="P68" s="2" t="e">
        <f>VLOOKUP(B68,'Q1'!A:B,2,0)</f>
        <v>#N/A</v>
      </c>
      <c r="Q68" s="2" t="e">
        <f t="shared" si="5"/>
        <v>#N/A</v>
      </c>
      <c r="R68" s="2" t="e">
        <f>VLOOKUP(B68,'Q2'!A:B,2,0)</f>
        <v>#N/A</v>
      </c>
      <c r="S68" s="2" t="e">
        <f t="shared" si="4"/>
        <v>#N/A</v>
      </c>
      <c r="T68" s="2" t="e">
        <f>VLOOKUP(B68,'Q3'!A:B,2,0)</f>
        <v>#N/A</v>
      </c>
      <c r="U68" s="2" t="e">
        <f t="shared" si="6"/>
        <v>#N/A</v>
      </c>
      <c r="V68" s="2">
        <f>VLOOKUP(B68,'Q4'!A:B,2,0)</f>
        <v>29715</v>
      </c>
      <c r="W68" s="2" t="str">
        <f t="shared" si="7"/>
        <v>Unpaid</v>
      </c>
      <c r="X68" s="2" t="e">
        <f>VLOOKUP(B68,Food!A:B,2,0)</f>
        <v>#N/A</v>
      </c>
      <c r="Y68" s="2" t="str">
        <f>VLOOKUP(B68,'Call List'!A:A,1,0)</f>
        <v>A01596</v>
      </c>
      <c r="Z68" s="2" t="e">
        <f>VLOOKUP(B68,Sheet4!A:A,1,0)</f>
        <v>#N/A</v>
      </c>
    </row>
    <row r="69" spans="1:26" hidden="1" x14ac:dyDescent="0.2">
      <c r="A69" s="9">
        <v>68</v>
      </c>
      <c r="B69" s="9" t="s">
        <v>15776</v>
      </c>
      <c r="C69" s="9" t="s">
        <v>252</v>
      </c>
      <c r="D69" s="9" t="s">
        <v>14</v>
      </c>
      <c r="E69" s="9" t="s">
        <v>15777</v>
      </c>
      <c r="F69" s="9" t="s">
        <v>15778</v>
      </c>
      <c r="G69" s="9" t="s">
        <v>14857</v>
      </c>
      <c r="H69" s="9" t="s">
        <v>20567</v>
      </c>
      <c r="I69" s="9" t="s">
        <v>15779</v>
      </c>
      <c r="J69" s="9" t="s">
        <v>15780</v>
      </c>
      <c r="K69" s="9" t="s">
        <v>19842</v>
      </c>
      <c r="L69" s="9" t="s">
        <v>18290</v>
      </c>
      <c r="M69" s="2" t="e">
        <f>VLOOKUP(B69,'HP List'!A:G,7,0)</f>
        <v>#N/A</v>
      </c>
      <c r="N69" s="2" t="e">
        <f>VLOOKUP(B69,'HP List'!A:H,8,0)</f>
        <v>#N/A</v>
      </c>
      <c r="P69" s="2" t="e">
        <f>VLOOKUP(B69,'Q1'!A:B,2,0)</f>
        <v>#N/A</v>
      </c>
      <c r="Q69" s="2" t="e">
        <f t="shared" si="5"/>
        <v>#N/A</v>
      </c>
      <c r="R69" s="2" t="e">
        <f>VLOOKUP(B69,'Q2'!A:B,2,0)</f>
        <v>#N/A</v>
      </c>
      <c r="S69" s="2" t="e">
        <f t="shared" si="4"/>
        <v>#N/A</v>
      </c>
      <c r="T69" s="2" t="e">
        <f>VLOOKUP(B69,'Q3'!A:B,2,0)</f>
        <v>#N/A</v>
      </c>
      <c r="U69" s="2" t="e">
        <f t="shared" si="6"/>
        <v>#N/A</v>
      </c>
      <c r="V69" s="2" t="e">
        <f>VLOOKUP(B69,'Q4'!A:B,2,0)</f>
        <v>#N/A</v>
      </c>
      <c r="W69" s="2" t="e">
        <f t="shared" si="7"/>
        <v>#N/A</v>
      </c>
      <c r="X69" s="2" t="str">
        <f>VLOOKUP(B69,Food!A:B,2,0)</f>
        <v>Yes</v>
      </c>
      <c r="Y69" s="2" t="str">
        <f>VLOOKUP(B69,'Call List'!A:A,1,0)</f>
        <v>A01580</v>
      </c>
      <c r="Z69" s="2" t="e">
        <f>VLOOKUP(B69,Sheet4!A:A,1,0)</f>
        <v>#N/A</v>
      </c>
    </row>
    <row r="70" spans="1:26" hidden="1" x14ac:dyDescent="0.2">
      <c r="A70" s="9">
        <v>69</v>
      </c>
      <c r="B70" s="9" t="s">
        <v>15781</v>
      </c>
      <c r="C70" s="9" t="s">
        <v>252</v>
      </c>
      <c r="D70" s="9" t="s">
        <v>14</v>
      </c>
      <c r="E70" s="9" t="s">
        <v>15782</v>
      </c>
      <c r="F70" s="9" t="s">
        <v>15783</v>
      </c>
      <c r="G70" s="9" t="s">
        <v>15784</v>
      </c>
      <c r="H70" s="9" t="s">
        <v>19843</v>
      </c>
      <c r="I70" s="9" t="s">
        <v>15785</v>
      </c>
      <c r="J70" s="9" t="s">
        <v>15786</v>
      </c>
      <c r="K70" s="9" t="s">
        <v>19844</v>
      </c>
      <c r="L70" s="9" t="s">
        <v>18290</v>
      </c>
      <c r="M70" s="2" t="e">
        <f>VLOOKUP(B70,'HP List'!A:G,7,0)</f>
        <v>#N/A</v>
      </c>
      <c r="N70" s="2" t="e">
        <f>VLOOKUP(B70,'HP List'!A:H,8,0)</f>
        <v>#N/A</v>
      </c>
      <c r="P70" s="2" t="e">
        <f>VLOOKUP(B70,'Q1'!A:B,2,0)</f>
        <v>#N/A</v>
      </c>
      <c r="Q70" s="2" t="e">
        <f t="shared" si="5"/>
        <v>#N/A</v>
      </c>
      <c r="R70" s="2" t="e">
        <f>VLOOKUP(B70,'Q2'!A:B,2,0)</f>
        <v>#N/A</v>
      </c>
      <c r="S70" s="2" t="e">
        <f t="shared" si="4"/>
        <v>#N/A</v>
      </c>
      <c r="T70" s="2" t="e">
        <f>VLOOKUP(B70,'Q3'!A:B,2,0)</f>
        <v>#N/A</v>
      </c>
      <c r="U70" s="2" t="e">
        <f t="shared" si="6"/>
        <v>#N/A</v>
      </c>
      <c r="V70" s="2" t="e">
        <f>VLOOKUP(B70,'Q4'!A:B,2,0)</f>
        <v>#N/A</v>
      </c>
      <c r="W70" s="2" t="e">
        <f t="shared" si="7"/>
        <v>#N/A</v>
      </c>
      <c r="X70" s="2" t="str">
        <f>VLOOKUP(B70,Food!A:B,2,0)</f>
        <v>Yes</v>
      </c>
      <c r="Y70" s="2" t="str">
        <f>VLOOKUP(B70,'Call List'!A:A,1,0)</f>
        <v>A01581</v>
      </c>
      <c r="Z70" s="2" t="e">
        <f>VLOOKUP(B70,Sheet4!A:A,1,0)</f>
        <v>#N/A</v>
      </c>
    </row>
    <row r="71" spans="1:26" hidden="1" x14ac:dyDescent="0.2">
      <c r="A71" s="9">
        <v>70</v>
      </c>
      <c r="B71" s="9" t="s">
        <v>270</v>
      </c>
      <c r="C71" s="9" t="s">
        <v>252</v>
      </c>
      <c r="D71" s="9" t="s">
        <v>14</v>
      </c>
      <c r="E71" s="9" t="s">
        <v>15787</v>
      </c>
      <c r="F71" s="9" t="s">
        <v>15788</v>
      </c>
      <c r="G71" s="9" t="s">
        <v>15789</v>
      </c>
      <c r="H71" s="9" t="s">
        <v>19845</v>
      </c>
      <c r="I71" s="9" t="s">
        <v>15790</v>
      </c>
      <c r="J71" s="9" t="s">
        <v>15791</v>
      </c>
      <c r="K71" s="9" t="s">
        <v>19846</v>
      </c>
      <c r="L71" s="9" t="s">
        <v>18289</v>
      </c>
      <c r="M71" s="2" t="e">
        <f>VLOOKUP(B71,'HP List'!A:G,7,0)</f>
        <v>#N/A</v>
      </c>
      <c r="N71" s="2" t="e">
        <f>VLOOKUP(B71,'HP List'!A:H,8,0)</f>
        <v>#N/A</v>
      </c>
      <c r="P71" s="2" t="e">
        <f>VLOOKUP(B71,'Q1'!A:B,2,0)</f>
        <v>#N/A</v>
      </c>
      <c r="Q71" s="2" t="e">
        <f t="shared" si="5"/>
        <v>#N/A</v>
      </c>
      <c r="R71" s="2" t="e">
        <f>VLOOKUP(B71,'Q2'!A:B,2,0)</f>
        <v>#N/A</v>
      </c>
      <c r="S71" s="2" t="e">
        <f t="shared" si="4"/>
        <v>#N/A</v>
      </c>
      <c r="T71" s="2" t="e">
        <f>VLOOKUP(B71,'Q3'!A:B,2,0)</f>
        <v>#N/A</v>
      </c>
      <c r="U71" s="2" t="e">
        <f t="shared" si="6"/>
        <v>#N/A</v>
      </c>
      <c r="V71" s="2">
        <f>VLOOKUP(B71,'Q4'!A:B,2,0)</f>
        <v>7500</v>
      </c>
      <c r="W71" s="2" t="str">
        <f t="shared" si="7"/>
        <v>Unpaid</v>
      </c>
      <c r="X71" s="2" t="str">
        <f>VLOOKUP(B71,Food!A:B,2,0)</f>
        <v>Yes</v>
      </c>
      <c r="Y71" s="2" t="str">
        <f>VLOOKUP(B71,'Call List'!A:A,1,0)</f>
        <v>A01716</v>
      </c>
      <c r="Z71" s="2" t="e">
        <f>VLOOKUP(B71,Sheet4!A:A,1,0)</f>
        <v>#N/A</v>
      </c>
    </row>
    <row r="72" spans="1:26" hidden="1" x14ac:dyDescent="0.2">
      <c r="A72" s="9">
        <v>71</v>
      </c>
      <c r="B72" s="9" t="s">
        <v>15792</v>
      </c>
      <c r="C72" s="9" t="s">
        <v>252</v>
      </c>
      <c r="D72" s="9" t="s">
        <v>14</v>
      </c>
      <c r="E72" s="9" t="s">
        <v>15793</v>
      </c>
      <c r="F72" s="9" t="s">
        <v>15794</v>
      </c>
      <c r="G72" s="9" t="s">
        <v>15795</v>
      </c>
      <c r="H72" s="9" t="s">
        <v>19847</v>
      </c>
      <c r="I72" s="9" t="s">
        <v>15796</v>
      </c>
      <c r="J72" s="9" t="s">
        <v>15797</v>
      </c>
      <c r="K72" s="9" t="s">
        <v>19848</v>
      </c>
      <c r="L72" s="9" t="s">
        <v>18290</v>
      </c>
      <c r="M72" s="2" t="e">
        <f>VLOOKUP(B72,'HP List'!A:G,7,0)</f>
        <v>#N/A</v>
      </c>
      <c r="N72" s="2" t="e">
        <f>VLOOKUP(B72,'HP List'!A:H,8,0)</f>
        <v>#N/A</v>
      </c>
      <c r="P72" s="2" t="e">
        <f>VLOOKUP(B72,'Q1'!A:B,2,0)</f>
        <v>#N/A</v>
      </c>
      <c r="Q72" s="2" t="e">
        <f t="shared" si="5"/>
        <v>#N/A</v>
      </c>
      <c r="R72" s="2" t="e">
        <f>VLOOKUP(B72,'Q2'!A:B,2,0)</f>
        <v>#N/A</v>
      </c>
      <c r="S72" s="2" t="e">
        <f t="shared" si="4"/>
        <v>#N/A</v>
      </c>
      <c r="T72" s="2" t="e">
        <f>VLOOKUP(B72,'Q3'!A:B,2,0)</f>
        <v>#N/A</v>
      </c>
      <c r="U72" s="2" t="e">
        <f t="shared" si="6"/>
        <v>#N/A</v>
      </c>
      <c r="V72" s="2" t="e">
        <f>VLOOKUP(B72,'Q4'!A:B,2,0)</f>
        <v>#N/A</v>
      </c>
      <c r="W72" s="2" t="e">
        <f t="shared" si="7"/>
        <v>#N/A</v>
      </c>
      <c r="X72" s="2" t="e">
        <f>VLOOKUP(B72,Food!A:B,2,0)</f>
        <v>#N/A</v>
      </c>
      <c r="Y72" s="2" t="str">
        <f>VLOOKUP(B72,'Call List'!A:A,1,0)</f>
        <v>A01640</v>
      </c>
      <c r="Z72" s="2" t="e">
        <f>VLOOKUP(B72,Sheet4!A:A,1,0)</f>
        <v>#N/A</v>
      </c>
    </row>
    <row r="73" spans="1:26" hidden="1" x14ac:dyDescent="0.2">
      <c r="A73" s="9">
        <v>72</v>
      </c>
      <c r="B73" s="9" t="s">
        <v>15798</v>
      </c>
      <c r="C73" s="9" t="s">
        <v>252</v>
      </c>
      <c r="D73" s="9" t="s">
        <v>14</v>
      </c>
      <c r="E73" s="9" t="s">
        <v>15799</v>
      </c>
      <c r="F73" s="9" t="s">
        <v>15800</v>
      </c>
      <c r="G73" s="9" t="s">
        <v>15801</v>
      </c>
      <c r="H73" s="9" t="s">
        <v>19849</v>
      </c>
      <c r="I73" s="9" t="s">
        <v>12049</v>
      </c>
      <c r="J73" s="9" t="s">
        <v>15802</v>
      </c>
      <c r="K73" s="9" t="s">
        <v>19850</v>
      </c>
      <c r="L73" s="9" t="s">
        <v>18290</v>
      </c>
      <c r="M73" s="2" t="e">
        <f>VLOOKUP(B73,'HP List'!A:G,7,0)</f>
        <v>#N/A</v>
      </c>
      <c r="N73" s="2" t="e">
        <f>VLOOKUP(B73,'HP List'!A:H,8,0)</f>
        <v>#N/A</v>
      </c>
      <c r="P73" s="2" t="e">
        <f>VLOOKUP(B73,'Q1'!A:B,2,0)</f>
        <v>#N/A</v>
      </c>
      <c r="Q73" s="2" t="e">
        <f t="shared" si="5"/>
        <v>#N/A</v>
      </c>
      <c r="R73" s="2" t="e">
        <f>VLOOKUP(B73,'Q2'!A:B,2,0)</f>
        <v>#N/A</v>
      </c>
      <c r="S73" s="2" t="e">
        <f t="shared" si="4"/>
        <v>#N/A</v>
      </c>
      <c r="T73" s="2">
        <f>VLOOKUP(B73,'Q3'!A:B,2,0)</f>
        <v>2850</v>
      </c>
      <c r="U73" s="2" t="str">
        <f t="shared" si="6"/>
        <v>Paid</v>
      </c>
      <c r="V73" s="2" t="e">
        <f>VLOOKUP(B73,'Q4'!A:B,2,0)</f>
        <v>#N/A</v>
      </c>
      <c r="W73" s="2" t="e">
        <f t="shared" si="7"/>
        <v>#N/A</v>
      </c>
      <c r="X73" s="2" t="e">
        <f>VLOOKUP(B73,Food!A:B,2,0)</f>
        <v>#N/A</v>
      </c>
      <c r="Y73" s="2" t="str">
        <f>VLOOKUP(B73,'Call List'!A:A,1,0)</f>
        <v>A01456</v>
      </c>
      <c r="Z73" s="2" t="e">
        <f>VLOOKUP(B73,Sheet4!A:A,1,0)</f>
        <v>#N/A</v>
      </c>
    </row>
    <row r="74" spans="1:26" hidden="1" x14ac:dyDescent="0.2">
      <c r="A74" s="9">
        <v>73</v>
      </c>
      <c r="B74" s="9" t="s">
        <v>271</v>
      </c>
      <c r="C74" s="9" t="s">
        <v>252</v>
      </c>
      <c r="D74" s="9" t="s">
        <v>14</v>
      </c>
      <c r="E74" s="9" t="s">
        <v>15803</v>
      </c>
      <c r="F74" s="9" t="s">
        <v>15804</v>
      </c>
      <c r="G74" s="9" t="s">
        <v>15805</v>
      </c>
      <c r="H74" s="9" t="s">
        <v>19851</v>
      </c>
      <c r="I74" s="9" t="s">
        <v>15806</v>
      </c>
      <c r="J74" s="9" t="s">
        <v>15805</v>
      </c>
      <c r="K74" s="9" t="s">
        <v>19852</v>
      </c>
      <c r="L74" s="9" t="s">
        <v>18289</v>
      </c>
      <c r="M74" s="2" t="e">
        <f>VLOOKUP(B74,'HP List'!A:G,7,0)</f>
        <v>#N/A</v>
      </c>
      <c r="N74" s="2" t="e">
        <f>VLOOKUP(B74,'HP List'!A:H,8,0)</f>
        <v>#N/A</v>
      </c>
      <c r="P74" s="2" t="e">
        <f>VLOOKUP(B74,'Q1'!A:B,2,0)</f>
        <v>#N/A</v>
      </c>
      <c r="Q74" s="2" t="e">
        <f t="shared" si="5"/>
        <v>#N/A</v>
      </c>
      <c r="R74" s="2" t="e">
        <f>VLOOKUP(B74,'Q2'!A:B,2,0)</f>
        <v>#N/A</v>
      </c>
      <c r="S74" s="2" t="e">
        <f t="shared" si="4"/>
        <v>#N/A</v>
      </c>
      <c r="T74" s="2" t="e">
        <f>VLOOKUP(B74,'Q3'!A:B,2,0)</f>
        <v>#N/A</v>
      </c>
      <c r="U74" s="2" t="e">
        <f t="shared" si="6"/>
        <v>#N/A</v>
      </c>
      <c r="V74" s="2" t="e">
        <f>VLOOKUP(B74,'Q4'!A:B,2,0)</f>
        <v>#N/A</v>
      </c>
      <c r="W74" s="2" t="e">
        <f t="shared" si="7"/>
        <v>#N/A</v>
      </c>
      <c r="X74" s="2" t="str">
        <f>VLOOKUP(B74,Food!A:B,2,0)</f>
        <v>Yes</v>
      </c>
      <c r="Y74" s="2" t="str">
        <f>VLOOKUP(B74,'Call List'!A:A,1,0)</f>
        <v>A01720</v>
      </c>
      <c r="Z74" s="2" t="e">
        <f>VLOOKUP(B74,Sheet4!A:A,1,0)</f>
        <v>#N/A</v>
      </c>
    </row>
    <row r="75" spans="1:26" hidden="1" x14ac:dyDescent="0.2">
      <c r="A75" s="9">
        <v>74</v>
      </c>
      <c r="B75" s="9" t="s">
        <v>18975</v>
      </c>
      <c r="C75" s="9" t="s">
        <v>252</v>
      </c>
      <c r="D75" s="9" t="s">
        <v>14</v>
      </c>
      <c r="E75" s="9" t="s">
        <v>19173</v>
      </c>
      <c r="F75" s="9" t="s">
        <v>2581</v>
      </c>
      <c r="G75" s="9" t="s">
        <v>4775</v>
      </c>
      <c r="H75" s="9" t="s">
        <v>19853</v>
      </c>
      <c r="I75" s="9" t="s">
        <v>4776</v>
      </c>
      <c r="J75" s="9" t="s">
        <v>4775</v>
      </c>
      <c r="K75" s="9" t="s">
        <v>19854</v>
      </c>
      <c r="L75" s="9" t="s">
        <v>18289</v>
      </c>
      <c r="M75" s="2" t="e">
        <f>VLOOKUP(B75,'HP List'!A:G,7,0)</f>
        <v>#N/A</v>
      </c>
      <c r="N75" s="2" t="e">
        <f>VLOOKUP(B75,'HP List'!A:H,8,0)</f>
        <v>#N/A</v>
      </c>
      <c r="P75" s="2" t="e">
        <f>VLOOKUP(B75,'Q1'!A:B,2,0)</f>
        <v>#N/A</v>
      </c>
      <c r="Q75" s="2" t="e">
        <f t="shared" si="5"/>
        <v>#N/A</v>
      </c>
      <c r="R75" s="2" t="e">
        <f>VLOOKUP(B75,'Q2'!A:B,2,0)</f>
        <v>#N/A</v>
      </c>
      <c r="S75" s="2" t="e">
        <f t="shared" si="4"/>
        <v>#N/A</v>
      </c>
      <c r="T75" s="2" t="e">
        <f>VLOOKUP(B75,'Q3'!A:B,2,0)</f>
        <v>#N/A</v>
      </c>
      <c r="U75" s="2" t="e">
        <f t="shared" si="6"/>
        <v>#N/A</v>
      </c>
      <c r="V75" s="2" t="e">
        <f>VLOOKUP(B75,'Q4'!A:B,2,0)</f>
        <v>#N/A</v>
      </c>
      <c r="W75" s="2" t="e">
        <f t="shared" si="7"/>
        <v>#N/A</v>
      </c>
      <c r="X75" s="2" t="str">
        <f>VLOOKUP(B75,Food!A:B,2,0)</f>
        <v>Yes</v>
      </c>
      <c r="Y75" s="2" t="str">
        <f>VLOOKUP(B75,'Call List'!A:A,1,0)</f>
        <v>A01781</v>
      </c>
      <c r="Z75" s="2" t="e">
        <f>VLOOKUP(B75,Sheet4!A:A,1,0)</f>
        <v>#N/A</v>
      </c>
    </row>
    <row r="76" spans="1:26" hidden="1" x14ac:dyDescent="0.2">
      <c r="A76" s="9">
        <v>75</v>
      </c>
      <c r="B76" s="9" t="s">
        <v>19855</v>
      </c>
      <c r="C76" s="9" t="s">
        <v>252</v>
      </c>
      <c r="D76" s="9" t="s">
        <v>14</v>
      </c>
      <c r="E76" s="9" t="s">
        <v>19856</v>
      </c>
      <c r="F76" s="9" t="s">
        <v>19859</v>
      </c>
      <c r="G76" s="9" t="s">
        <v>19858</v>
      </c>
      <c r="H76" s="9" t="s">
        <v>19857</v>
      </c>
      <c r="I76" s="9" t="s">
        <v>19861</v>
      </c>
      <c r="J76" s="9" t="s">
        <v>19858</v>
      </c>
      <c r="K76" s="9" t="s">
        <v>19860</v>
      </c>
      <c r="L76" s="9" t="s">
        <v>18289</v>
      </c>
      <c r="M76" s="2" t="e">
        <f>VLOOKUP(B76,'HP List'!A:G,7,0)</f>
        <v>#N/A</v>
      </c>
      <c r="N76" s="2" t="e">
        <f>VLOOKUP(B76,'HP List'!A:H,8,0)</f>
        <v>#N/A</v>
      </c>
      <c r="P76" s="2" t="e">
        <f>VLOOKUP(B76,'Q1'!A:B,2,0)</f>
        <v>#N/A</v>
      </c>
      <c r="Q76" s="2" t="e">
        <f t="shared" si="5"/>
        <v>#N/A</v>
      </c>
      <c r="R76" s="2" t="e">
        <f>VLOOKUP(B76,'Q2'!A:B,2,0)</f>
        <v>#N/A</v>
      </c>
      <c r="S76" s="2" t="e">
        <f t="shared" si="4"/>
        <v>#N/A</v>
      </c>
      <c r="T76" s="2" t="e">
        <f>VLOOKUP(B76,'Q3'!A:B,2,0)</f>
        <v>#N/A</v>
      </c>
      <c r="U76" s="2" t="e">
        <f t="shared" si="6"/>
        <v>#N/A</v>
      </c>
      <c r="V76" s="2">
        <f>VLOOKUP(B76,'Q4'!A:B,2,0)</f>
        <v>36015</v>
      </c>
      <c r="W76" s="2" t="str">
        <f t="shared" si="7"/>
        <v>Unpaid</v>
      </c>
      <c r="X76" s="2" t="e">
        <f>VLOOKUP(B76,Food!A:B,2,0)</f>
        <v>#N/A</v>
      </c>
      <c r="Y76" s="2" t="str">
        <f>VLOOKUP(B76,'Call List'!A:A,1,0)</f>
        <v>A01811</v>
      </c>
      <c r="Z76" s="2" t="e">
        <f>VLOOKUP(B76,Sheet4!A:A,1,0)</f>
        <v>#N/A</v>
      </c>
    </row>
    <row r="77" spans="1:26" hidden="1" x14ac:dyDescent="0.2">
      <c r="A77" s="9">
        <v>76</v>
      </c>
      <c r="B77" s="9" t="s">
        <v>15807</v>
      </c>
      <c r="C77" s="9" t="s">
        <v>252</v>
      </c>
      <c r="D77" s="9" t="s">
        <v>14</v>
      </c>
      <c r="E77" s="9" t="s">
        <v>15808</v>
      </c>
      <c r="F77" s="9" t="s">
        <v>5245</v>
      </c>
      <c r="G77" s="9" t="s">
        <v>15809</v>
      </c>
      <c r="H77" s="9" t="s">
        <v>19862</v>
      </c>
      <c r="I77" s="9" t="s">
        <v>15810</v>
      </c>
      <c r="J77" s="9" t="s">
        <v>15809</v>
      </c>
      <c r="K77" s="9" t="s">
        <v>19863</v>
      </c>
      <c r="L77" s="9" t="s">
        <v>18290</v>
      </c>
      <c r="M77" s="2" t="e">
        <f>VLOOKUP(B77,'HP List'!A:G,7,0)</f>
        <v>#N/A</v>
      </c>
      <c r="N77" s="2" t="e">
        <f>VLOOKUP(B77,'HP List'!A:H,8,0)</f>
        <v>#N/A</v>
      </c>
      <c r="P77" s="2" t="e">
        <f>VLOOKUP(B77,'Q1'!A:B,2,0)</f>
        <v>#N/A</v>
      </c>
      <c r="Q77" s="2" t="e">
        <f t="shared" si="5"/>
        <v>#N/A</v>
      </c>
      <c r="R77" s="2" t="e">
        <f>VLOOKUP(B77,'Q2'!A:B,2,0)</f>
        <v>#N/A</v>
      </c>
      <c r="S77" s="2" t="e">
        <f t="shared" si="4"/>
        <v>#N/A</v>
      </c>
      <c r="T77" s="2" t="e">
        <f>VLOOKUP(B77,'Q3'!A:B,2,0)</f>
        <v>#N/A</v>
      </c>
      <c r="U77" s="2" t="e">
        <f t="shared" si="6"/>
        <v>#N/A</v>
      </c>
      <c r="V77" s="2">
        <f>VLOOKUP(B77,'Q4'!A:B,2,0)</f>
        <v>36015</v>
      </c>
      <c r="W77" s="2" t="str">
        <f t="shared" si="7"/>
        <v>Unpaid</v>
      </c>
      <c r="X77" s="2" t="str">
        <f>VLOOKUP(B77,Food!A:B,2,0)</f>
        <v>Yes</v>
      </c>
      <c r="Y77" s="2" t="str">
        <f>VLOOKUP(B77,'Call List'!A:A,1,0)</f>
        <v>A01628</v>
      </c>
      <c r="Z77" s="2" t="e">
        <f>VLOOKUP(B77,Sheet4!A:A,1,0)</f>
        <v>#N/A</v>
      </c>
    </row>
    <row r="78" spans="1:26" hidden="1" x14ac:dyDescent="0.2">
      <c r="A78" s="9">
        <v>77</v>
      </c>
      <c r="B78" s="9" t="s">
        <v>272</v>
      </c>
      <c r="C78" s="9" t="s">
        <v>252</v>
      </c>
      <c r="D78" s="9" t="s">
        <v>14</v>
      </c>
      <c r="E78" s="9" t="s">
        <v>15811</v>
      </c>
      <c r="F78" s="9" t="s">
        <v>15812</v>
      </c>
      <c r="G78" s="9" t="s">
        <v>15813</v>
      </c>
      <c r="H78" s="9" t="s">
        <v>19864</v>
      </c>
      <c r="I78" s="9" t="s">
        <v>15814</v>
      </c>
      <c r="J78" s="9" t="s">
        <v>18291</v>
      </c>
      <c r="K78" s="9" t="s">
        <v>19865</v>
      </c>
      <c r="L78" s="9" t="s">
        <v>18289</v>
      </c>
      <c r="M78" s="2" t="e">
        <f>VLOOKUP(B78,'HP List'!A:G,7,0)</f>
        <v>#N/A</v>
      </c>
      <c r="N78" s="2" t="e">
        <f>VLOOKUP(B78,'HP List'!A:H,8,0)</f>
        <v>#N/A</v>
      </c>
      <c r="P78" s="2" t="e">
        <f>VLOOKUP(B78,'Q1'!A:B,2,0)</f>
        <v>#N/A</v>
      </c>
      <c r="Q78" s="2" t="e">
        <f t="shared" si="5"/>
        <v>#N/A</v>
      </c>
      <c r="R78" s="2" t="e">
        <f>VLOOKUP(B78,'Q2'!A:B,2,0)</f>
        <v>#N/A</v>
      </c>
      <c r="S78" s="2" t="e">
        <f t="shared" si="4"/>
        <v>#N/A</v>
      </c>
      <c r="T78" s="2" t="e">
        <f>VLOOKUP(B78,'Q3'!A:B,2,0)</f>
        <v>#N/A</v>
      </c>
      <c r="U78" s="2" t="e">
        <f t="shared" si="6"/>
        <v>#N/A</v>
      </c>
      <c r="V78" s="2">
        <f>VLOOKUP(B78,'Q4'!A:B,2,0)</f>
        <v>36015</v>
      </c>
      <c r="W78" s="2" t="str">
        <f t="shared" si="7"/>
        <v>Unpaid</v>
      </c>
      <c r="X78" s="2" t="str">
        <f>VLOOKUP(B78,Food!A:B,2,0)</f>
        <v>Yes</v>
      </c>
      <c r="Y78" s="2" t="str">
        <f>VLOOKUP(B78,'Call List'!A:A,1,0)</f>
        <v>A01732</v>
      </c>
      <c r="Z78" s="2" t="e">
        <f>VLOOKUP(B78,Sheet4!A:A,1,0)</f>
        <v>#N/A</v>
      </c>
    </row>
    <row r="79" spans="1:26" hidden="1" x14ac:dyDescent="0.2">
      <c r="A79" s="9">
        <v>78</v>
      </c>
      <c r="B79" s="9" t="s">
        <v>15815</v>
      </c>
      <c r="C79" s="9" t="s">
        <v>252</v>
      </c>
      <c r="D79" s="9" t="s">
        <v>14</v>
      </c>
      <c r="E79" s="9" t="s">
        <v>15816</v>
      </c>
      <c r="F79" s="9" t="s">
        <v>15817</v>
      </c>
      <c r="G79" s="9" t="s">
        <v>15818</v>
      </c>
      <c r="H79" s="9" t="s">
        <v>19866</v>
      </c>
      <c r="I79" s="9" t="s">
        <v>6391</v>
      </c>
      <c r="J79" s="9" t="s">
        <v>15819</v>
      </c>
      <c r="K79" s="9" t="s">
        <v>19867</v>
      </c>
      <c r="L79" s="9" t="s">
        <v>18290</v>
      </c>
      <c r="M79" s="2" t="e">
        <f>VLOOKUP(B79,'HP List'!A:G,7,0)</f>
        <v>#N/A</v>
      </c>
      <c r="N79" s="2" t="e">
        <f>VLOOKUP(B79,'HP List'!A:H,8,0)</f>
        <v>#N/A</v>
      </c>
      <c r="P79" s="2" t="e">
        <f>VLOOKUP(B79,'Q1'!A:B,2,0)</f>
        <v>#N/A</v>
      </c>
      <c r="Q79" s="2" t="e">
        <f t="shared" si="5"/>
        <v>#N/A</v>
      </c>
      <c r="R79" s="2" t="e">
        <f>VLOOKUP(B79,'Q2'!A:B,2,0)</f>
        <v>#N/A</v>
      </c>
      <c r="S79" s="2" t="e">
        <f t="shared" si="4"/>
        <v>#N/A</v>
      </c>
      <c r="T79" s="2" t="e">
        <f>VLOOKUP(B79,'Q3'!A:B,2,0)</f>
        <v>#N/A</v>
      </c>
      <c r="U79" s="2" t="e">
        <f t="shared" si="6"/>
        <v>#N/A</v>
      </c>
      <c r="V79" s="2" t="e">
        <f>VLOOKUP(B79,'Q4'!A:B,2,0)</f>
        <v>#N/A</v>
      </c>
      <c r="W79" s="2" t="e">
        <f t="shared" si="7"/>
        <v>#N/A</v>
      </c>
      <c r="X79" s="2" t="e">
        <f>VLOOKUP(B79,Food!A:B,2,0)</f>
        <v>#N/A</v>
      </c>
      <c r="Y79" s="2" t="str">
        <f>VLOOKUP(B79,'Call List'!A:A,1,0)</f>
        <v>A01556</v>
      </c>
      <c r="Z79" s="2" t="e">
        <f>VLOOKUP(B79,Sheet4!A:A,1,0)</f>
        <v>#N/A</v>
      </c>
    </row>
    <row r="80" spans="1:26" hidden="1" x14ac:dyDescent="0.2">
      <c r="A80" s="9">
        <v>79</v>
      </c>
      <c r="B80" s="9" t="s">
        <v>27850</v>
      </c>
      <c r="C80" s="9" t="s">
        <v>252</v>
      </c>
      <c r="D80" s="9" t="s">
        <v>14</v>
      </c>
      <c r="E80" s="9" t="s">
        <v>27891</v>
      </c>
      <c r="F80" s="9" t="s">
        <v>27892</v>
      </c>
      <c r="G80" s="9" t="s">
        <v>27893</v>
      </c>
      <c r="H80" s="9" t="s">
        <v>27894</v>
      </c>
      <c r="I80" s="9" t="s">
        <v>27895</v>
      </c>
      <c r="J80" s="9" t="s">
        <v>27896</v>
      </c>
      <c r="K80" s="9" t="s">
        <v>27897</v>
      </c>
      <c r="L80" s="9" t="s">
        <v>18289</v>
      </c>
      <c r="M80" s="2" t="e">
        <f>VLOOKUP(B80,'HP List'!A:G,7,0)</f>
        <v>#N/A</v>
      </c>
      <c r="N80" s="2" t="e">
        <f>VLOOKUP(B80,'HP List'!A:H,8,0)</f>
        <v>#N/A</v>
      </c>
      <c r="P80" s="2" t="e">
        <f>VLOOKUP(B80,'Q1'!A:B,2,0)</f>
        <v>#N/A</v>
      </c>
      <c r="Q80" s="2" t="e">
        <f t="shared" si="5"/>
        <v>#N/A</v>
      </c>
      <c r="R80" s="2" t="e">
        <f>VLOOKUP(B80,'Q2'!A:B,2,0)</f>
        <v>#N/A</v>
      </c>
      <c r="S80" s="2" t="e">
        <f t="shared" si="4"/>
        <v>#N/A</v>
      </c>
      <c r="T80" s="2" t="e">
        <f>VLOOKUP(B80,'Q3'!A:B,2,0)</f>
        <v>#N/A</v>
      </c>
      <c r="U80" s="2" t="e">
        <f t="shared" si="6"/>
        <v>#N/A</v>
      </c>
      <c r="V80" s="2" t="e">
        <f>VLOOKUP(B80,'Q4'!A:B,2,0)</f>
        <v>#N/A</v>
      </c>
      <c r="W80" s="2" t="e">
        <f t="shared" si="7"/>
        <v>#N/A</v>
      </c>
      <c r="X80" s="2" t="e">
        <f>VLOOKUP(B80,Food!A:B,2,0)</f>
        <v>#N/A</v>
      </c>
      <c r="Y80" s="2" t="e">
        <f>VLOOKUP(B80,'Call List'!A:A,1,0)</f>
        <v>#N/A</v>
      </c>
      <c r="Z80" s="2" t="e">
        <f>VLOOKUP(B80,Sheet4!A:A,1,0)</f>
        <v>#N/A</v>
      </c>
    </row>
    <row r="81" spans="1:26" hidden="1" x14ac:dyDescent="0.2">
      <c r="A81" s="9">
        <v>80</v>
      </c>
      <c r="B81" s="9" t="s">
        <v>273</v>
      </c>
      <c r="C81" s="9" t="s">
        <v>252</v>
      </c>
      <c r="D81" s="9" t="s">
        <v>14</v>
      </c>
      <c r="E81" s="9" t="s">
        <v>15820</v>
      </c>
      <c r="F81" s="9" t="s">
        <v>15821</v>
      </c>
      <c r="G81" s="9" t="s">
        <v>15822</v>
      </c>
      <c r="H81" s="9" t="s">
        <v>19868</v>
      </c>
      <c r="I81" s="9" t="s">
        <v>15823</v>
      </c>
      <c r="J81" s="9" t="s">
        <v>15824</v>
      </c>
      <c r="K81" s="9" t="s">
        <v>19869</v>
      </c>
      <c r="L81" s="9" t="s">
        <v>18290</v>
      </c>
      <c r="M81" s="2" t="e">
        <f>VLOOKUP(B81,'HP List'!A:G,7,0)</f>
        <v>#N/A</v>
      </c>
      <c r="N81" s="2" t="e">
        <f>VLOOKUP(B81,'HP List'!A:H,8,0)</f>
        <v>#N/A</v>
      </c>
      <c r="P81" s="2" t="e">
        <f>VLOOKUP(B81,'Q1'!A:B,2,0)</f>
        <v>#N/A</v>
      </c>
      <c r="Q81" s="2" t="e">
        <f t="shared" si="5"/>
        <v>#N/A</v>
      </c>
      <c r="R81" s="2" t="e">
        <f>VLOOKUP(B81,'Q2'!A:B,2,0)</f>
        <v>#N/A</v>
      </c>
      <c r="S81" s="2" t="e">
        <f t="shared" si="4"/>
        <v>#N/A</v>
      </c>
      <c r="T81" s="2" t="e">
        <f>VLOOKUP(B81,'Q3'!A:B,2,0)</f>
        <v>#N/A</v>
      </c>
      <c r="U81" s="2" t="e">
        <f t="shared" si="6"/>
        <v>#N/A</v>
      </c>
      <c r="V81" s="2">
        <f>VLOOKUP(B81,'Q4'!A:B,2,0)</f>
        <v>36015</v>
      </c>
      <c r="W81" s="2" t="str">
        <f t="shared" si="7"/>
        <v>Unpaid</v>
      </c>
      <c r="X81" s="2" t="str">
        <f>VLOOKUP(B81,Food!A:B,2,0)</f>
        <v>Yes</v>
      </c>
      <c r="Y81" s="2" t="str">
        <f>VLOOKUP(B81,'Call List'!A:A,1,0)</f>
        <v>A01595</v>
      </c>
      <c r="Z81" s="2" t="e">
        <f>VLOOKUP(B81,Sheet4!A:A,1,0)</f>
        <v>#N/A</v>
      </c>
    </row>
    <row r="82" spans="1:26" hidden="1" x14ac:dyDescent="0.2">
      <c r="A82" s="9">
        <v>81</v>
      </c>
      <c r="B82" s="9" t="s">
        <v>19408</v>
      </c>
      <c r="C82" s="9" t="s">
        <v>252</v>
      </c>
      <c r="D82" s="9" t="s">
        <v>14</v>
      </c>
      <c r="E82" s="9" t="s">
        <v>19547</v>
      </c>
      <c r="F82" s="9" t="s">
        <v>19548</v>
      </c>
      <c r="G82" s="9" t="s">
        <v>19549</v>
      </c>
      <c r="H82" s="9" t="s">
        <v>19870</v>
      </c>
      <c r="I82" s="9" t="s">
        <v>19550</v>
      </c>
      <c r="J82" s="9" t="s">
        <v>19549</v>
      </c>
      <c r="K82" s="9" t="s">
        <v>19871</v>
      </c>
      <c r="L82" s="9" t="s">
        <v>18289</v>
      </c>
      <c r="M82" s="2" t="str">
        <f>VLOOKUP(B82,'HP List'!A:G,7,0)</f>
        <v>HP</v>
      </c>
      <c r="N82" s="2" t="str">
        <f>VLOOKUP(B82,'HP List'!A:H,8,0)</f>
        <v>No</v>
      </c>
      <c r="P82" s="2" t="e">
        <f>VLOOKUP(B82,'Q1'!A:B,2,0)</f>
        <v>#N/A</v>
      </c>
      <c r="Q82" s="2" t="e">
        <f t="shared" si="5"/>
        <v>#N/A</v>
      </c>
      <c r="R82" s="2" t="e">
        <f>VLOOKUP(B82,'Q2'!A:B,2,0)</f>
        <v>#N/A</v>
      </c>
      <c r="S82" s="2" t="e">
        <f t="shared" ref="S82:S145" si="8">IF(R82&gt;5000,"Unpaid","Paid")</f>
        <v>#N/A</v>
      </c>
      <c r="T82" s="2" t="e">
        <f>VLOOKUP(B82,'Q3'!A:B,2,0)</f>
        <v>#N/A</v>
      </c>
      <c r="U82" s="2" t="e">
        <f t="shared" si="6"/>
        <v>#N/A</v>
      </c>
      <c r="V82" s="2">
        <f>VLOOKUP(B82,'Q4'!A:B,2,0)</f>
        <v>28586</v>
      </c>
      <c r="W82" s="2" t="str">
        <f t="shared" si="7"/>
        <v>Unpaid</v>
      </c>
      <c r="X82" s="2" t="str">
        <f>VLOOKUP(B82,Food!A:B,2,0)</f>
        <v>Yes</v>
      </c>
      <c r="Y82" s="2" t="e">
        <f>VLOOKUP(B82,'Call List'!A:A,1,0)</f>
        <v>#N/A</v>
      </c>
      <c r="Z82" s="2" t="e">
        <f>VLOOKUP(B82,Sheet4!A:A,1,0)</f>
        <v>#N/A</v>
      </c>
    </row>
    <row r="83" spans="1:26" hidden="1" x14ac:dyDescent="0.2">
      <c r="A83" s="9">
        <v>82</v>
      </c>
      <c r="B83" s="9" t="s">
        <v>274</v>
      </c>
      <c r="C83" s="9" t="s">
        <v>252</v>
      </c>
      <c r="D83" s="9" t="s">
        <v>14</v>
      </c>
      <c r="E83" s="9" t="s">
        <v>15825</v>
      </c>
      <c r="F83" s="9" t="s">
        <v>15826</v>
      </c>
      <c r="G83" s="9" t="s">
        <v>15827</v>
      </c>
      <c r="H83" s="9" t="s">
        <v>19872</v>
      </c>
      <c r="I83" s="9" t="s">
        <v>15828</v>
      </c>
      <c r="J83" s="9" t="s">
        <v>15829</v>
      </c>
      <c r="K83" s="9" t="s">
        <v>19873</v>
      </c>
      <c r="L83" s="9" t="s">
        <v>18289</v>
      </c>
      <c r="M83" s="2" t="e">
        <f>VLOOKUP(B83,'HP List'!A:G,7,0)</f>
        <v>#N/A</v>
      </c>
      <c r="N83" s="2" t="e">
        <f>VLOOKUP(B83,'HP List'!A:H,8,0)</f>
        <v>#N/A</v>
      </c>
      <c r="P83" s="2" t="e">
        <f>VLOOKUP(B83,'Q1'!A:B,2,0)</f>
        <v>#N/A</v>
      </c>
      <c r="Q83" s="2" t="e">
        <f t="shared" si="5"/>
        <v>#N/A</v>
      </c>
      <c r="R83" s="2" t="e">
        <f>VLOOKUP(B83,'Q2'!A:B,2,0)</f>
        <v>#N/A</v>
      </c>
      <c r="S83" s="2" t="e">
        <f t="shared" si="8"/>
        <v>#N/A</v>
      </c>
      <c r="T83" s="2" t="e">
        <f>VLOOKUP(B83,'Q3'!A:B,2,0)</f>
        <v>#N/A</v>
      </c>
      <c r="U83" s="2" t="e">
        <f t="shared" si="6"/>
        <v>#N/A</v>
      </c>
      <c r="V83" s="2">
        <f>VLOOKUP(B83,'Q4'!A:B,2,0)</f>
        <v>36015</v>
      </c>
      <c r="W83" s="2" t="str">
        <f t="shared" si="7"/>
        <v>Unpaid</v>
      </c>
      <c r="X83" s="2" t="str">
        <f>VLOOKUP(B83,Food!A:B,2,0)</f>
        <v>Yes</v>
      </c>
      <c r="Y83" s="2" t="str">
        <f>VLOOKUP(B83,'Call List'!A:A,1,0)</f>
        <v>A01648</v>
      </c>
      <c r="Z83" s="2" t="e">
        <f>VLOOKUP(B83,Sheet4!A:A,1,0)</f>
        <v>#N/A</v>
      </c>
    </row>
    <row r="84" spans="1:26" hidden="1" x14ac:dyDescent="0.2">
      <c r="A84" s="9">
        <v>83</v>
      </c>
      <c r="B84" s="9" t="s">
        <v>15830</v>
      </c>
      <c r="C84" s="9" t="s">
        <v>252</v>
      </c>
      <c r="D84" s="9" t="s">
        <v>14</v>
      </c>
      <c r="E84" s="9" t="s">
        <v>15831</v>
      </c>
      <c r="F84" s="9" t="s">
        <v>2671</v>
      </c>
      <c r="G84" s="9" t="s">
        <v>15832</v>
      </c>
      <c r="H84" s="9" t="s">
        <v>19874</v>
      </c>
      <c r="I84" s="9" t="s">
        <v>15833</v>
      </c>
      <c r="J84" s="9" t="s">
        <v>15834</v>
      </c>
      <c r="K84" s="9" t="s">
        <v>19875</v>
      </c>
      <c r="L84" s="9" t="s">
        <v>18289</v>
      </c>
      <c r="M84" s="2" t="e">
        <f>VLOOKUP(B84,'HP List'!A:G,7,0)</f>
        <v>#N/A</v>
      </c>
      <c r="N84" s="2" t="e">
        <f>VLOOKUP(B84,'HP List'!A:H,8,0)</f>
        <v>#N/A</v>
      </c>
      <c r="P84" s="2" t="e">
        <f>VLOOKUP(B84,'Q1'!A:B,2,0)</f>
        <v>#N/A</v>
      </c>
      <c r="Q84" s="2" t="e">
        <f t="shared" si="5"/>
        <v>#N/A</v>
      </c>
      <c r="R84" s="2" t="e">
        <f>VLOOKUP(B84,'Q2'!A:B,2,0)</f>
        <v>#N/A</v>
      </c>
      <c r="S84" s="2" t="e">
        <f t="shared" si="8"/>
        <v>#N/A</v>
      </c>
      <c r="T84" s="2" t="e">
        <f>VLOOKUP(B84,'Q3'!A:B,2,0)</f>
        <v>#N/A</v>
      </c>
      <c r="U84" s="2" t="e">
        <f t="shared" si="6"/>
        <v>#N/A</v>
      </c>
      <c r="V84" s="2" t="e">
        <f>VLOOKUP(B84,'Q4'!A:B,2,0)</f>
        <v>#N/A</v>
      </c>
      <c r="W84" s="2" t="e">
        <f t="shared" si="7"/>
        <v>#N/A</v>
      </c>
      <c r="X84" s="2" t="e">
        <f>VLOOKUP(B84,Food!A:B,2,0)</f>
        <v>#N/A</v>
      </c>
      <c r="Y84" s="2" t="str">
        <f>VLOOKUP(B84,'Call List'!A:A,1,0)</f>
        <v>A01684</v>
      </c>
      <c r="Z84" s="2" t="e">
        <f>VLOOKUP(B84,Sheet4!A:A,1,0)</f>
        <v>#N/A</v>
      </c>
    </row>
    <row r="85" spans="1:26" hidden="1" x14ac:dyDescent="0.2">
      <c r="A85" s="9">
        <v>84</v>
      </c>
      <c r="B85" s="9" t="s">
        <v>15835</v>
      </c>
      <c r="C85" s="9" t="s">
        <v>252</v>
      </c>
      <c r="D85" s="9" t="s">
        <v>14</v>
      </c>
      <c r="E85" s="9" t="s">
        <v>15836</v>
      </c>
      <c r="F85" s="9" t="s">
        <v>1324</v>
      </c>
      <c r="G85" s="9" t="s">
        <v>1325</v>
      </c>
      <c r="H85" s="9" t="s">
        <v>19876</v>
      </c>
      <c r="I85" s="9" t="s">
        <v>1326</v>
      </c>
      <c r="J85" s="9" t="s">
        <v>1327</v>
      </c>
      <c r="K85" s="9" t="s">
        <v>19877</v>
      </c>
      <c r="L85" s="9" t="s">
        <v>18290</v>
      </c>
      <c r="M85" s="2" t="e">
        <f>VLOOKUP(B85,'HP List'!A:G,7,0)</f>
        <v>#N/A</v>
      </c>
      <c r="N85" s="2" t="e">
        <f>VLOOKUP(B85,'HP List'!A:H,8,0)</f>
        <v>#N/A</v>
      </c>
      <c r="P85" s="2" t="e">
        <f>VLOOKUP(B85,'Q1'!A:B,2,0)</f>
        <v>#N/A</v>
      </c>
      <c r="Q85" s="2" t="e">
        <f t="shared" si="5"/>
        <v>#N/A</v>
      </c>
      <c r="R85" s="2" t="e">
        <f>VLOOKUP(B85,'Q2'!A:B,2,0)</f>
        <v>#N/A</v>
      </c>
      <c r="S85" s="2" t="e">
        <f t="shared" si="8"/>
        <v>#N/A</v>
      </c>
      <c r="T85" s="2" t="e">
        <f>VLOOKUP(B85,'Q3'!A:B,2,0)</f>
        <v>#N/A</v>
      </c>
      <c r="U85" s="2" t="e">
        <f t="shared" si="6"/>
        <v>#N/A</v>
      </c>
      <c r="V85" s="2" t="e">
        <f>VLOOKUP(B85,'Q4'!A:B,2,0)</f>
        <v>#N/A</v>
      </c>
      <c r="W85" s="2" t="e">
        <f t="shared" si="7"/>
        <v>#N/A</v>
      </c>
      <c r="X85" s="2" t="str">
        <f>VLOOKUP(B85,Food!A:B,2,0)</f>
        <v>Yes</v>
      </c>
      <c r="Y85" s="2" t="str">
        <f>VLOOKUP(B85,'Call List'!A:A,1,0)</f>
        <v>A01488</v>
      </c>
      <c r="Z85" s="2" t="e">
        <f>VLOOKUP(B85,Sheet4!A:A,1,0)</f>
        <v>#N/A</v>
      </c>
    </row>
    <row r="86" spans="1:26" hidden="1" x14ac:dyDescent="0.2">
      <c r="A86" s="9">
        <v>85</v>
      </c>
      <c r="B86" s="9" t="s">
        <v>15837</v>
      </c>
      <c r="C86" s="9" t="s">
        <v>252</v>
      </c>
      <c r="D86" s="9" t="s">
        <v>14</v>
      </c>
      <c r="E86" s="9" t="s">
        <v>15838</v>
      </c>
      <c r="F86" s="9" t="s">
        <v>15839</v>
      </c>
      <c r="G86" s="9" t="s">
        <v>15840</v>
      </c>
      <c r="H86" s="9" t="s">
        <v>19878</v>
      </c>
      <c r="I86" s="9" t="s">
        <v>15841</v>
      </c>
      <c r="J86" s="9" t="s">
        <v>15842</v>
      </c>
      <c r="K86" s="9" t="s">
        <v>19879</v>
      </c>
      <c r="L86" s="9" t="s">
        <v>18290</v>
      </c>
      <c r="M86" s="2" t="e">
        <f>VLOOKUP(B86,'HP List'!A:G,7,0)</f>
        <v>#N/A</v>
      </c>
      <c r="N86" s="2" t="e">
        <f>VLOOKUP(B86,'HP List'!A:H,8,0)</f>
        <v>#N/A</v>
      </c>
      <c r="P86" s="2" t="e">
        <f>VLOOKUP(B86,'Q1'!A:B,2,0)</f>
        <v>#N/A</v>
      </c>
      <c r="Q86" s="2" t="e">
        <f t="shared" si="5"/>
        <v>#N/A</v>
      </c>
      <c r="R86" s="2" t="e">
        <f>VLOOKUP(B86,'Q2'!A:B,2,0)</f>
        <v>#N/A</v>
      </c>
      <c r="S86" s="2" t="e">
        <f t="shared" si="8"/>
        <v>#N/A</v>
      </c>
      <c r="T86" s="2" t="e">
        <f>VLOOKUP(B86,'Q3'!A:B,2,0)</f>
        <v>#N/A</v>
      </c>
      <c r="U86" s="2" t="e">
        <f t="shared" si="6"/>
        <v>#N/A</v>
      </c>
      <c r="V86" s="2" t="e">
        <f>VLOOKUP(B86,'Q4'!A:B,2,0)</f>
        <v>#N/A</v>
      </c>
      <c r="W86" s="2" t="e">
        <f t="shared" si="7"/>
        <v>#N/A</v>
      </c>
      <c r="X86" s="2" t="str">
        <f>VLOOKUP(B86,Food!A:B,2,0)</f>
        <v>Yes</v>
      </c>
      <c r="Y86" s="2" t="str">
        <f>VLOOKUP(B86,'Call List'!A:A,1,0)</f>
        <v>A01533</v>
      </c>
      <c r="Z86" s="2" t="e">
        <f>VLOOKUP(B86,Sheet4!A:A,1,0)</f>
        <v>#N/A</v>
      </c>
    </row>
    <row r="87" spans="1:26" hidden="1" x14ac:dyDescent="0.2">
      <c r="A87" s="9">
        <v>86</v>
      </c>
      <c r="B87" s="9" t="s">
        <v>15843</v>
      </c>
      <c r="C87" s="9" t="s">
        <v>252</v>
      </c>
      <c r="D87" s="9" t="s">
        <v>14</v>
      </c>
      <c r="E87" s="9" t="s">
        <v>15844</v>
      </c>
      <c r="F87" s="9" t="s">
        <v>1760</v>
      </c>
      <c r="G87" s="9" t="s">
        <v>15845</v>
      </c>
      <c r="H87" s="9" t="s">
        <v>19880</v>
      </c>
      <c r="I87" s="9" t="s">
        <v>1528</v>
      </c>
      <c r="J87" s="9" t="s">
        <v>1762</v>
      </c>
      <c r="K87" s="9" t="s">
        <v>19881</v>
      </c>
      <c r="L87" s="9" t="s">
        <v>18290</v>
      </c>
      <c r="M87" s="2" t="e">
        <f>VLOOKUP(B87,'HP List'!A:G,7,0)</f>
        <v>#N/A</v>
      </c>
      <c r="N87" s="2" t="e">
        <f>VLOOKUP(B87,'HP List'!A:H,8,0)</f>
        <v>#N/A</v>
      </c>
      <c r="P87" s="2" t="e">
        <f>VLOOKUP(B87,'Q1'!A:B,2,0)</f>
        <v>#N/A</v>
      </c>
      <c r="Q87" s="2" t="e">
        <f t="shared" si="5"/>
        <v>#N/A</v>
      </c>
      <c r="R87" s="2" t="e">
        <f>VLOOKUP(B87,'Q2'!A:B,2,0)</f>
        <v>#N/A</v>
      </c>
      <c r="S87" s="2" t="e">
        <f t="shared" si="8"/>
        <v>#N/A</v>
      </c>
      <c r="T87" s="2" t="e">
        <f>VLOOKUP(B87,'Q3'!A:B,2,0)</f>
        <v>#N/A</v>
      </c>
      <c r="U87" s="2" t="e">
        <f t="shared" si="6"/>
        <v>#N/A</v>
      </c>
      <c r="V87" s="2">
        <f>VLOOKUP(B87,'Q4'!A:B,2,0)</f>
        <v>46965</v>
      </c>
      <c r="W87" s="2" t="str">
        <f t="shared" si="7"/>
        <v>Unpaid</v>
      </c>
      <c r="X87" s="2" t="str">
        <f>VLOOKUP(B87,Food!A:B,2,0)</f>
        <v>Yes</v>
      </c>
      <c r="Y87" s="2" t="str">
        <f>VLOOKUP(B87,'Call List'!A:A,1,0)</f>
        <v>A01502</v>
      </c>
      <c r="Z87" s="2" t="e">
        <f>VLOOKUP(B87,Sheet4!A:A,1,0)</f>
        <v>#N/A</v>
      </c>
    </row>
    <row r="88" spans="1:26" hidden="1" x14ac:dyDescent="0.2">
      <c r="A88" s="9">
        <v>87</v>
      </c>
      <c r="B88" s="9" t="s">
        <v>19198</v>
      </c>
      <c r="C88" s="9" t="s">
        <v>252</v>
      </c>
      <c r="D88" s="9" t="s">
        <v>14</v>
      </c>
      <c r="E88" s="9" t="s">
        <v>19370</v>
      </c>
      <c r="F88" s="9" t="s">
        <v>19371</v>
      </c>
      <c r="G88" s="9" t="s">
        <v>19372</v>
      </c>
      <c r="H88" s="9" t="s">
        <v>19882</v>
      </c>
      <c r="I88" s="9" t="s">
        <v>19373</v>
      </c>
      <c r="J88" s="9" t="s">
        <v>19374</v>
      </c>
      <c r="K88" s="9" t="s">
        <v>19883</v>
      </c>
      <c r="L88" s="9" t="s">
        <v>18289</v>
      </c>
      <c r="M88" s="2" t="e">
        <f>VLOOKUP(B88,'HP List'!A:G,7,0)</f>
        <v>#N/A</v>
      </c>
      <c r="N88" s="2" t="e">
        <f>VLOOKUP(B88,'HP List'!A:H,8,0)</f>
        <v>#N/A</v>
      </c>
      <c r="P88" s="2" t="e">
        <f>VLOOKUP(B88,'Q1'!A:B,2,0)</f>
        <v>#N/A</v>
      </c>
      <c r="Q88" s="2" t="e">
        <f t="shared" si="5"/>
        <v>#N/A</v>
      </c>
      <c r="R88" s="2" t="e">
        <f>VLOOKUP(B88,'Q2'!A:B,2,0)</f>
        <v>#N/A</v>
      </c>
      <c r="S88" s="2" t="e">
        <f t="shared" si="8"/>
        <v>#N/A</v>
      </c>
      <c r="T88" s="2" t="e">
        <f>VLOOKUP(B88,'Q3'!A:B,2,0)</f>
        <v>#N/A</v>
      </c>
      <c r="U88" s="2" t="e">
        <f t="shared" si="6"/>
        <v>#N/A</v>
      </c>
      <c r="V88" s="2">
        <f>VLOOKUP(B88,'Q4'!A:B,2,0)</f>
        <v>36015</v>
      </c>
      <c r="W88" s="2" t="str">
        <f t="shared" si="7"/>
        <v>Unpaid</v>
      </c>
      <c r="X88" s="2" t="str">
        <f>VLOOKUP(B88,Food!A:B,2,0)</f>
        <v>Yes</v>
      </c>
      <c r="Y88" s="2" t="str">
        <f>VLOOKUP(B88,'Call List'!A:A,1,0)</f>
        <v>A01793</v>
      </c>
      <c r="Z88" s="2" t="e">
        <f>VLOOKUP(B88,Sheet4!A:A,1,0)</f>
        <v>#N/A</v>
      </c>
    </row>
    <row r="89" spans="1:26" hidden="1" x14ac:dyDescent="0.2">
      <c r="A89" s="9">
        <v>88</v>
      </c>
      <c r="B89" s="9" t="s">
        <v>276</v>
      </c>
      <c r="C89" s="9" t="s">
        <v>252</v>
      </c>
      <c r="D89" s="9" t="s">
        <v>14</v>
      </c>
      <c r="E89" s="9" t="s">
        <v>15846</v>
      </c>
      <c r="F89" s="9" t="s">
        <v>15847</v>
      </c>
      <c r="G89" s="9" t="s">
        <v>15848</v>
      </c>
      <c r="H89" s="9" t="s">
        <v>19884</v>
      </c>
      <c r="I89" s="9" t="s">
        <v>15849</v>
      </c>
      <c r="J89" s="9" t="s">
        <v>15850</v>
      </c>
      <c r="K89" s="9" t="s">
        <v>19885</v>
      </c>
      <c r="L89" s="9" t="s">
        <v>18290</v>
      </c>
      <c r="M89" s="2" t="e">
        <f>VLOOKUP(B89,'HP List'!A:G,7,0)</f>
        <v>#N/A</v>
      </c>
      <c r="N89" s="2" t="e">
        <f>VLOOKUP(B89,'HP List'!A:H,8,0)</f>
        <v>#N/A</v>
      </c>
      <c r="P89" s="2" t="e">
        <f>VLOOKUP(B89,'Q1'!A:B,2,0)</f>
        <v>#N/A</v>
      </c>
      <c r="Q89" s="2" t="e">
        <f t="shared" si="5"/>
        <v>#N/A</v>
      </c>
      <c r="R89" s="2" t="e">
        <f>VLOOKUP(B89,'Q2'!A:B,2,0)</f>
        <v>#N/A</v>
      </c>
      <c r="S89" s="2" t="e">
        <f t="shared" si="8"/>
        <v>#N/A</v>
      </c>
      <c r="T89" s="2" t="e">
        <f>VLOOKUP(B89,'Q3'!A:B,2,0)</f>
        <v>#N/A</v>
      </c>
      <c r="U89" s="2" t="e">
        <f t="shared" si="6"/>
        <v>#N/A</v>
      </c>
      <c r="V89" s="2">
        <f>VLOOKUP(B89,'Q4'!A:B,2,0)</f>
        <v>29715</v>
      </c>
      <c r="W89" s="2" t="str">
        <f t="shared" si="7"/>
        <v>Unpaid</v>
      </c>
      <c r="X89" s="2" t="e">
        <f>VLOOKUP(B89,Food!A:B,2,0)</f>
        <v>#N/A</v>
      </c>
      <c r="Y89" s="2" t="str">
        <f>VLOOKUP(B89,'Call List'!A:A,1,0)</f>
        <v>A01602</v>
      </c>
      <c r="Z89" s="2" t="e">
        <f>VLOOKUP(B89,Sheet4!A:A,1,0)</f>
        <v>#N/A</v>
      </c>
    </row>
    <row r="90" spans="1:26" hidden="1" x14ac:dyDescent="0.2">
      <c r="A90" s="9">
        <v>89</v>
      </c>
      <c r="B90" s="9" t="s">
        <v>15851</v>
      </c>
      <c r="C90" s="9" t="s">
        <v>252</v>
      </c>
      <c r="D90" s="9" t="s">
        <v>14</v>
      </c>
      <c r="E90" s="9" t="s">
        <v>15852</v>
      </c>
      <c r="F90" s="9" t="s">
        <v>15853</v>
      </c>
      <c r="G90" s="9" t="s">
        <v>15854</v>
      </c>
      <c r="H90" s="9" t="s">
        <v>19886</v>
      </c>
      <c r="I90" s="9" t="s">
        <v>15855</v>
      </c>
      <c r="J90" s="9" t="s">
        <v>15856</v>
      </c>
      <c r="K90" s="9" t="s">
        <v>19887</v>
      </c>
      <c r="L90" s="9" t="s">
        <v>18290</v>
      </c>
      <c r="M90" s="2" t="e">
        <f>VLOOKUP(B90,'HP List'!A:G,7,0)</f>
        <v>#N/A</v>
      </c>
      <c r="N90" s="2" t="e">
        <f>VLOOKUP(B90,'HP List'!A:H,8,0)</f>
        <v>#N/A</v>
      </c>
      <c r="P90" s="2" t="e">
        <f>VLOOKUP(B90,'Q1'!A:B,2,0)</f>
        <v>#N/A</v>
      </c>
      <c r="Q90" s="2" t="e">
        <f t="shared" si="5"/>
        <v>#N/A</v>
      </c>
      <c r="R90" s="2" t="e">
        <f>VLOOKUP(B90,'Q2'!A:B,2,0)</f>
        <v>#N/A</v>
      </c>
      <c r="S90" s="2" t="e">
        <f t="shared" si="8"/>
        <v>#N/A</v>
      </c>
      <c r="T90" s="2" t="e">
        <f>VLOOKUP(B90,'Q3'!A:B,2,0)</f>
        <v>#N/A</v>
      </c>
      <c r="U90" s="2" t="e">
        <f t="shared" si="6"/>
        <v>#N/A</v>
      </c>
      <c r="V90" s="2">
        <f>VLOOKUP(B90,'Q4'!A:B,2,0)</f>
        <v>29715</v>
      </c>
      <c r="W90" s="2" t="str">
        <f t="shared" si="7"/>
        <v>Unpaid</v>
      </c>
      <c r="X90" s="2" t="str">
        <f>VLOOKUP(B90,Food!A:B,2,0)</f>
        <v>Yes</v>
      </c>
      <c r="Y90" s="2" t="str">
        <f>VLOOKUP(B90,'Call List'!A:A,1,0)</f>
        <v>A01544</v>
      </c>
      <c r="Z90" s="2" t="e">
        <f>VLOOKUP(B90,Sheet4!A:A,1,0)</f>
        <v>#N/A</v>
      </c>
    </row>
    <row r="91" spans="1:26" hidden="1" x14ac:dyDescent="0.2">
      <c r="A91" s="9">
        <v>90</v>
      </c>
      <c r="B91" s="9" t="s">
        <v>267</v>
      </c>
      <c r="C91" s="9" t="s">
        <v>252</v>
      </c>
      <c r="D91" s="9" t="s">
        <v>14</v>
      </c>
      <c r="E91" s="9" t="s">
        <v>15857</v>
      </c>
      <c r="F91" s="9" t="s">
        <v>15858</v>
      </c>
      <c r="G91" s="9" t="s">
        <v>15859</v>
      </c>
      <c r="H91" s="9" t="s">
        <v>19888</v>
      </c>
      <c r="I91" s="9" t="s">
        <v>15860</v>
      </c>
      <c r="J91" s="9" t="s">
        <v>15861</v>
      </c>
      <c r="K91" s="9" t="s">
        <v>19889</v>
      </c>
      <c r="L91" s="9" t="s">
        <v>18289</v>
      </c>
      <c r="M91" s="2" t="str">
        <f>VLOOKUP(B91,'HP List'!A:G,7,0)</f>
        <v>HP</v>
      </c>
      <c r="N91" s="2" t="str">
        <f>VLOOKUP(B91,'HP List'!A:H,8,0)</f>
        <v>Yes</v>
      </c>
      <c r="P91" s="2" t="e">
        <f>VLOOKUP(B91,'Q1'!A:B,2,0)</f>
        <v>#N/A</v>
      </c>
      <c r="Q91" s="2" t="e">
        <f t="shared" si="5"/>
        <v>#N/A</v>
      </c>
      <c r="R91" s="2" t="e">
        <f>VLOOKUP(B91,'Q2'!A:B,2,0)</f>
        <v>#N/A</v>
      </c>
      <c r="S91" s="2" t="e">
        <f t="shared" si="8"/>
        <v>#N/A</v>
      </c>
      <c r="T91" s="2" t="e">
        <f>VLOOKUP(B91,'Q3'!A:B,2,0)</f>
        <v>#N/A</v>
      </c>
      <c r="U91" s="2" t="e">
        <f t="shared" si="6"/>
        <v>#N/A</v>
      </c>
      <c r="V91" s="2" t="e">
        <f>VLOOKUP(B91,'Q4'!A:B,2,0)</f>
        <v>#N/A</v>
      </c>
      <c r="W91" s="2" t="e">
        <f t="shared" si="7"/>
        <v>#N/A</v>
      </c>
      <c r="X91" s="2" t="e">
        <f>VLOOKUP(B91,Food!A:B,2,0)</f>
        <v>#N/A</v>
      </c>
      <c r="Y91" s="2" t="e">
        <f>VLOOKUP(B91,'Call List'!A:A,1,0)</f>
        <v>#N/A</v>
      </c>
      <c r="Z91" s="2" t="e">
        <f>VLOOKUP(B91,Sheet4!A:A,1,0)</f>
        <v>#N/A</v>
      </c>
    </row>
    <row r="92" spans="1:26" hidden="1" x14ac:dyDescent="0.2">
      <c r="A92" s="9">
        <v>91</v>
      </c>
      <c r="B92" s="9" t="s">
        <v>277</v>
      </c>
      <c r="C92" s="9" t="s">
        <v>252</v>
      </c>
      <c r="D92" s="9" t="s">
        <v>14</v>
      </c>
      <c r="E92" s="9" t="s">
        <v>10917</v>
      </c>
      <c r="F92" s="9" t="s">
        <v>15858</v>
      </c>
      <c r="G92" s="9" t="s">
        <v>15859</v>
      </c>
      <c r="H92" s="9" t="s">
        <v>19888</v>
      </c>
      <c r="I92" s="9" t="s">
        <v>15860</v>
      </c>
      <c r="J92" s="9" t="s">
        <v>15861</v>
      </c>
      <c r="K92" s="9" t="s">
        <v>19889</v>
      </c>
      <c r="L92" s="9" t="s">
        <v>18289</v>
      </c>
      <c r="M92" s="2" t="str">
        <f>VLOOKUP(B92,'HP List'!A:G,7,0)</f>
        <v>HP</v>
      </c>
      <c r="N92" s="2" t="str">
        <f>VLOOKUP(B92,'HP List'!A:H,8,0)</f>
        <v>Yes</v>
      </c>
      <c r="P92" s="2" t="e">
        <f>VLOOKUP(B92,'Q1'!A:B,2,0)</f>
        <v>#N/A</v>
      </c>
      <c r="Q92" s="2" t="e">
        <f t="shared" si="5"/>
        <v>#N/A</v>
      </c>
      <c r="R92" s="2" t="e">
        <f>VLOOKUP(B92,'Q2'!A:B,2,0)</f>
        <v>#N/A</v>
      </c>
      <c r="S92" s="2" t="e">
        <f t="shared" si="8"/>
        <v>#N/A</v>
      </c>
      <c r="T92" s="2" t="e">
        <f>VLOOKUP(B92,'Q3'!A:B,2,0)</f>
        <v>#N/A</v>
      </c>
      <c r="U92" s="2" t="e">
        <f t="shared" si="6"/>
        <v>#N/A</v>
      </c>
      <c r="V92" s="2" t="e">
        <f>VLOOKUP(B92,'Q4'!A:B,2,0)</f>
        <v>#N/A</v>
      </c>
      <c r="W92" s="2" t="e">
        <f t="shared" si="7"/>
        <v>#N/A</v>
      </c>
      <c r="X92" s="2" t="e">
        <f>VLOOKUP(B92,Food!A:B,2,0)</f>
        <v>#N/A</v>
      </c>
      <c r="Y92" s="2" t="e">
        <f>VLOOKUP(B92,'Call List'!A:A,1,0)</f>
        <v>#N/A</v>
      </c>
      <c r="Z92" s="2" t="e">
        <f>VLOOKUP(B92,Sheet4!A:A,1,0)</f>
        <v>#N/A</v>
      </c>
    </row>
    <row r="93" spans="1:26" hidden="1" x14ac:dyDescent="0.2">
      <c r="A93" s="9">
        <v>92</v>
      </c>
      <c r="B93" s="9" t="s">
        <v>15862</v>
      </c>
      <c r="C93" s="9" t="s">
        <v>252</v>
      </c>
      <c r="D93" s="9" t="s">
        <v>14</v>
      </c>
      <c r="E93" s="9" t="s">
        <v>15863</v>
      </c>
      <c r="F93" s="9" t="s">
        <v>15864</v>
      </c>
      <c r="G93" s="9" t="s">
        <v>15865</v>
      </c>
      <c r="H93" s="9" t="s">
        <v>19890</v>
      </c>
      <c r="I93" s="9" t="s">
        <v>15866</v>
      </c>
      <c r="J93" s="9" t="s">
        <v>15865</v>
      </c>
      <c r="K93" s="9" t="s">
        <v>19891</v>
      </c>
      <c r="L93" s="9" t="s">
        <v>18290</v>
      </c>
      <c r="M93" s="2" t="e">
        <f>VLOOKUP(B93,'HP List'!A:G,7,0)</f>
        <v>#N/A</v>
      </c>
      <c r="N93" s="2" t="e">
        <f>VLOOKUP(B93,'HP List'!A:H,8,0)</f>
        <v>#N/A</v>
      </c>
      <c r="P93" s="2" t="e">
        <f>VLOOKUP(B93,'Q1'!A:B,2,0)</f>
        <v>#N/A</v>
      </c>
      <c r="Q93" s="2" t="e">
        <f t="shared" si="5"/>
        <v>#N/A</v>
      </c>
      <c r="R93" s="2" t="e">
        <f>VLOOKUP(B93,'Q2'!A:B,2,0)</f>
        <v>#N/A</v>
      </c>
      <c r="S93" s="2" t="e">
        <f t="shared" si="8"/>
        <v>#N/A</v>
      </c>
      <c r="T93" s="2" t="e">
        <f>VLOOKUP(B93,'Q3'!A:B,2,0)</f>
        <v>#N/A</v>
      </c>
      <c r="U93" s="2" t="e">
        <f t="shared" si="6"/>
        <v>#N/A</v>
      </c>
      <c r="V93" s="2">
        <f>VLOOKUP(B93,'Q4'!A:B,2,0)</f>
        <v>29715</v>
      </c>
      <c r="W93" s="2" t="str">
        <f t="shared" si="7"/>
        <v>Unpaid</v>
      </c>
      <c r="X93" s="2" t="e">
        <f>VLOOKUP(B93,Food!A:B,2,0)</f>
        <v>#N/A</v>
      </c>
      <c r="Y93" s="2" t="str">
        <f>VLOOKUP(B93,'Call List'!A:A,1,0)</f>
        <v>A01468</v>
      </c>
      <c r="Z93" s="2" t="e">
        <f>VLOOKUP(B93,Sheet4!A:A,1,0)</f>
        <v>#N/A</v>
      </c>
    </row>
    <row r="94" spans="1:26" hidden="1" x14ac:dyDescent="0.2">
      <c r="A94" s="9">
        <v>93</v>
      </c>
      <c r="B94" s="9" t="s">
        <v>278</v>
      </c>
      <c r="C94" s="9" t="s">
        <v>252</v>
      </c>
      <c r="D94" s="9" t="s">
        <v>14</v>
      </c>
      <c r="E94" s="9" t="s">
        <v>15867</v>
      </c>
      <c r="F94" s="9" t="s">
        <v>15868</v>
      </c>
      <c r="G94" s="9" t="s">
        <v>15869</v>
      </c>
      <c r="H94" s="9" t="s">
        <v>19892</v>
      </c>
      <c r="I94" s="9" t="s">
        <v>15870</v>
      </c>
      <c r="J94" s="9" t="s">
        <v>18292</v>
      </c>
      <c r="K94" s="9" t="s">
        <v>19893</v>
      </c>
      <c r="L94" s="9" t="s">
        <v>18289</v>
      </c>
      <c r="M94" s="2" t="e">
        <f>VLOOKUP(B94,'HP List'!A:G,7,0)</f>
        <v>#N/A</v>
      </c>
      <c r="N94" s="2" t="e">
        <f>VLOOKUP(B94,'HP List'!A:H,8,0)</f>
        <v>#N/A</v>
      </c>
      <c r="P94" s="2">
        <f>VLOOKUP(B94,'Q1'!A:B,2,0)</f>
        <v>1000</v>
      </c>
      <c r="Q94" s="2" t="str">
        <f t="shared" si="5"/>
        <v>Paid</v>
      </c>
      <c r="R94" s="2">
        <f>VLOOKUP(B94,'Q2'!A:B,2,0)</f>
        <v>1000</v>
      </c>
      <c r="S94" s="2" t="str">
        <f t="shared" si="8"/>
        <v>Paid</v>
      </c>
      <c r="T94" s="2">
        <f>VLOOKUP(B94,'Q3'!A:B,2,0)</f>
        <v>1000</v>
      </c>
      <c r="U94" s="2" t="str">
        <f t="shared" si="6"/>
        <v>Paid</v>
      </c>
      <c r="V94" s="2">
        <f>VLOOKUP(B94,'Q4'!A:B,2,0)</f>
        <v>37015</v>
      </c>
      <c r="W94" s="2" t="str">
        <f t="shared" si="7"/>
        <v>Unpaid</v>
      </c>
      <c r="X94" s="2" t="str">
        <f>VLOOKUP(B94,Food!A:B,2,0)</f>
        <v>Yes</v>
      </c>
      <c r="Y94" s="2" t="str">
        <f>VLOOKUP(B94,'Call List'!A:A,1,0)</f>
        <v>A01743</v>
      </c>
      <c r="Z94" s="2" t="e">
        <f>VLOOKUP(B94,Sheet4!A:A,1,0)</f>
        <v>#N/A</v>
      </c>
    </row>
    <row r="95" spans="1:26" hidden="1" x14ac:dyDescent="0.2">
      <c r="A95" s="9">
        <v>94</v>
      </c>
      <c r="B95" s="9" t="s">
        <v>18453</v>
      </c>
      <c r="C95" s="9" t="s">
        <v>252</v>
      </c>
      <c r="D95" s="9" t="s">
        <v>14</v>
      </c>
      <c r="E95" s="9" t="s">
        <v>18454</v>
      </c>
      <c r="F95" s="9" t="s">
        <v>18455</v>
      </c>
      <c r="G95" s="9" t="s">
        <v>18456</v>
      </c>
      <c r="H95" s="9" t="s">
        <v>19894</v>
      </c>
      <c r="I95" s="9" t="s">
        <v>18458</v>
      </c>
      <c r="J95" s="9" t="s">
        <v>18457</v>
      </c>
      <c r="K95" s="9" t="s">
        <v>19895</v>
      </c>
      <c r="L95" s="9" t="s">
        <v>18289</v>
      </c>
      <c r="M95" s="2" t="e">
        <f>VLOOKUP(B95,'HP List'!A:G,7,0)</f>
        <v>#N/A</v>
      </c>
      <c r="N95" s="2" t="e">
        <f>VLOOKUP(B95,'HP List'!A:H,8,0)</f>
        <v>#N/A</v>
      </c>
      <c r="P95" s="2">
        <f>VLOOKUP(B95,'Q1'!A:B,2,0)</f>
        <v>15</v>
      </c>
      <c r="Q95" s="2" t="str">
        <f t="shared" si="5"/>
        <v>Paid</v>
      </c>
      <c r="R95" s="2">
        <f>VLOOKUP(B95,'Q2'!A:B,2,0)</f>
        <v>15</v>
      </c>
      <c r="S95" s="2" t="str">
        <f t="shared" si="8"/>
        <v>Paid</v>
      </c>
      <c r="T95" s="2">
        <f>VLOOKUP(B95,'Q3'!A:B,2,0)</f>
        <v>15</v>
      </c>
      <c r="U95" s="2" t="str">
        <f t="shared" si="6"/>
        <v>Paid</v>
      </c>
      <c r="V95" s="2">
        <f>VLOOKUP(B95,'Q4'!A:B,2,0)</f>
        <v>36030</v>
      </c>
      <c r="W95" s="2" t="str">
        <f t="shared" si="7"/>
        <v>Unpaid</v>
      </c>
      <c r="X95" s="2" t="str">
        <f>VLOOKUP(B95,Food!A:B,2,0)</f>
        <v>Yes</v>
      </c>
      <c r="Y95" s="2" t="str">
        <f>VLOOKUP(B95,'Call List'!A:A,1,0)</f>
        <v>A01774</v>
      </c>
      <c r="Z95" s="2" t="e">
        <f>VLOOKUP(B95,Sheet4!A:A,1,0)</f>
        <v>#N/A</v>
      </c>
    </row>
    <row r="96" spans="1:26" hidden="1" x14ac:dyDescent="0.2">
      <c r="A96" s="9">
        <v>95</v>
      </c>
      <c r="B96" s="9" t="s">
        <v>15871</v>
      </c>
      <c r="C96" s="9" t="s">
        <v>252</v>
      </c>
      <c r="D96" s="9" t="s">
        <v>14</v>
      </c>
      <c r="E96" s="9" t="s">
        <v>15872</v>
      </c>
      <c r="F96" s="9" t="s">
        <v>11646</v>
      </c>
      <c r="G96" s="9" t="s">
        <v>11647</v>
      </c>
      <c r="H96" s="9" t="s">
        <v>19896</v>
      </c>
      <c r="I96" s="9" t="s">
        <v>11648</v>
      </c>
      <c r="J96" s="9" t="s">
        <v>15873</v>
      </c>
      <c r="K96" s="9" t="s">
        <v>19897</v>
      </c>
      <c r="L96" s="9" t="s">
        <v>18289</v>
      </c>
      <c r="M96" s="2" t="e">
        <f>VLOOKUP(B96,'HP List'!A:G,7,0)</f>
        <v>#N/A</v>
      </c>
      <c r="N96" s="2" t="e">
        <f>VLOOKUP(B96,'HP List'!A:H,8,0)</f>
        <v>#N/A</v>
      </c>
      <c r="P96" s="2" t="e">
        <f>VLOOKUP(B96,'Q1'!A:B,2,0)</f>
        <v>#N/A</v>
      </c>
      <c r="Q96" s="2" t="e">
        <f t="shared" si="5"/>
        <v>#N/A</v>
      </c>
      <c r="R96" s="2" t="e">
        <f>VLOOKUP(B96,'Q2'!A:B,2,0)</f>
        <v>#N/A</v>
      </c>
      <c r="S96" s="2" t="e">
        <f t="shared" si="8"/>
        <v>#N/A</v>
      </c>
      <c r="T96" s="2" t="e">
        <f>VLOOKUP(B96,'Q3'!A:B,2,0)</f>
        <v>#N/A</v>
      </c>
      <c r="U96" s="2" t="e">
        <f t="shared" si="6"/>
        <v>#N/A</v>
      </c>
      <c r="V96" s="2">
        <f>VLOOKUP(B96,'Q4'!A:B,2,0)</f>
        <v>28229</v>
      </c>
      <c r="W96" s="2" t="str">
        <f t="shared" si="7"/>
        <v>Unpaid</v>
      </c>
      <c r="X96" s="2" t="e">
        <f>VLOOKUP(B96,Food!A:B,2,0)</f>
        <v>#N/A</v>
      </c>
      <c r="Y96" s="2" t="str">
        <f>VLOOKUP(B96,'Call List'!A:A,1,0)</f>
        <v>A01706</v>
      </c>
      <c r="Z96" s="2" t="e">
        <f>VLOOKUP(B96,Sheet4!A:A,1,0)</f>
        <v>#N/A</v>
      </c>
    </row>
    <row r="97" spans="1:27" hidden="1" x14ac:dyDescent="0.2">
      <c r="A97" s="9">
        <v>96</v>
      </c>
      <c r="B97" s="9" t="s">
        <v>18980</v>
      </c>
      <c r="C97" s="9" t="s">
        <v>252</v>
      </c>
      <c r="D97" s="9" t="s">
        <v>14</v>
      </c>
      <c r="E97" s="9" t="s">
        <v>19174</v>
      </c>
      <c r="F97" s="9" t="s">
        <v>19175</v>
      </c>
      <c r="G97" s="9" t="s">
        <v>19176</v>
      </c>
      <c r="H97" s="9" t="s">
        <v>19898</v>
      </c>
      <c r="I97" s="9" t="s">
        <v>19177</v>
      </c>
      <c r="J97" s="9" t="s">
        <v>19178</v>
      </c>
      <c r="K97" s="9" t="s">
        <v>19899</v>
      </c>
      <c r="L97" s="9" t="s">
        <v>18289</v>
      </c>
      <c r="M97" s="2" t="e">
        <f>VLOOKUP(B97,'HP List'!A:G,7,0)</f>
        <v>#N/A</v>
      </c>
      <c r="N97" s="2" t="e">
        <f>VLOOKUP(B97,'HP List'!A:H,8,0)</f>
        <v>#N/A</v>
      </c>
      <c r="P97" s="2" t="e">
        <f>VLOOKUP(B97,'Q1'!A:B,2,0)</f>
        <v>#N/A</v>
      </c>
      <c r="Q97" s="2" t="e">
        <f t="shared" si="5"/>
        <v>#N/A</v>
      </c>
      <c r="R97" s="2" t="e">
        <f>VLOOKUP(B97,'Q2'!A:B,2,0)</f>
        <v>#N/A</v>
      </c>
      <c r="S97" s="2" t="e">
        <f t="shared" si="8"/>
        <v>#N/A</v>
      </c>
      <c r="T97" s="2" t="e">
        <f>VLOOKUP(B97,'Q3'!A:B,2,0)</f>
        <v>#N/A</v>
      </c>
      <c r="U97" s="2" t="e">
        <f t="shared" si="6"/>
        <v>#N/A</v>
      </c>
      <c r="V97" s="2" t="e">
        <f>VLOOKUP(B97,'Q4'!A:B,2,0)</f>
        <v>#N/A</v>
      </c>
      <c r="W97" s="2" t="e">
        <f t="shared" si="7"/>
        <v>#N/A</v>
      </c>
      <c r="X97" s="2" t="e">
        <f>VLOOKUP(B97,Food!A:B,2,0)</f>
        <v>#N/A</v>
      </c>
      <c r="Y97" s="2" t="str">
        <f>VLOOKUP(B97,'Call List'!A:A,1,0)</f>
        <v>A01787</v>
      </c>
      <c r="Z97" s="2" t="e">
        <f>VLOOKUP(B97,Sheet4!A:A,1,0)</f>
        <v>#N/A</v>
      </c>
    </row>
    <row r="98" spans="1:27" hidden="1" x14ac:dyDescent="0.2">
      <c r="A98" s="9">
        <v>97</v>
      </c>
      <c r="B98" s="9" t="s">
        <v>18976</v>
      </c>
      <c r="C98" s="9" t="s">
        <v>252</v>
      </c>
      <c r="D98" s="9" t="s">
        <v>15</v>
      </c>
      <c r="E98" s="9" t="s">
        <v>19179</v>
      </c>
      <c r="F98" s="9" t="s">
        <v>19180</v>
      </c>
      <c r="G98" s="9" t="s">
        <v>19181</v>
      </c>
      <c r="H98" s="9" t="s">
        <v>19900</v>
      </c>
      <c r="I98" s="9" t="s">
        <v>19182</v>
      </c>
      <c r="J98" s="9" t="s">
        <v>19551</v>
      </c>
      <c r="K98" s="9" t="s">
        <v>19901</v>
      </c>
      <c r="L98" s="9" t="s">
        <v>18289</v>
      </c>
      <c r="M98" s="2" t="e">
        <f>VLOOKUP(B98,'HP List'!A:G,7,0)</f>
        <v>#N/A</v>
      </c>
      <c r="N98" s="2" t="e">
        <f>VLOOKUP(B98,'HP List'!A:H,8,0)</f>
        <v>#N/A</v>
      </c>
      <c r="P98" s="2" t="e">
        <f>VLOOKUP(B98,'Q1'!A:B,2,0)</f>
        <v>#N/A</v>
      </c>
      <c r="Q98" s="2" t="e">
        <f t="shared" si="5"/>
        <v>#N/A</v>
      </c>
      <c r="R98" s="2" t="e">
        <f>VLOOKUP(B98,'Q2'!A:B,2,0)</f>
        <v>#N/A</v>
      </c>
      <c r="S98" s="2" t="e">
        <f t="shared" si="8"/>
        <v>#N/A</v>
      </c>
      <c r="T98" s="2" t="e">
        <f>VLOOKUP(B98,'Q3'!A:B,2,0)</f>
        <v>#N/A</v>
      </c>
      <c r="U98" s="2" t="e">
        <f t="shared" si="6"/>
        <v>#N/A</v>
      </c>
      <c r="V98" s="2" t="e">
        <f>VLOOKUP(B98,'Q4'!A:B,2,0)</f>
        <v>#N/A</v>
      </c>
      <c r="W98" s="2" t="e">
        <f t="shared" si="7"/>
        <v>#N/A</v>
      </c>
      <c r="X98" s="2" t="str">
        <f>VLOOKUP(B98,Food!A:B,2,0)</f>
        <v>Yes</v>
      </c>
      <c r="Y98" s="2" t="str">
        <f>VLOOKUP(B98,'Call List'!A:A,1,0)</f>
        <v>A01782</v>
      </c>
      <c r="Z98" s="2" t="e">
        <f>VLOOKUP(B98,Sheet4!A:A,1,0)</f>
        <v>#N/A</v>
      </c>
    </row>
    <row r="99" spans="1:27" hidden="1" x14ac:dyDescent="0.2">
      <c r="A99" s="9">
        <v>98</v>
      </c>
      <c r="B99" s="9" t="s">
        <v>19902</v>
      </c>
      <c r="C99" s="9" t="s">
        <v>252</v>
      </c>
      <c r="D99" s="9" t="s">
        <v>15</v>
      </c>
      <c r="E99" s="9" t="s">
        <v>19903</v>
      </c>
      <c r="F99" s="9" t="s">
        <v>19906</v>
      </c>
      <c r="G99" s="9" t="s">
        <v>19905</v>
      </c>
      <c r="H99" s="9" t="s">
        <v>19904</v>
      </c>
      <c r="I99" s="9" t="s">
        <v>19909</v>
      </c>
      <c r="J99" s="9" t="s">
        <v>19907</v>
      </c>
      <c r="K99" s="9" t="s">
        <v>19908</v>
      </c>
      <c r="L99" s="9" t="s">
        <v>18289</v>
      </c>
      <c r="M99" s="2" t="e">
        <f>VLOOKUP(B99,'HP List'!A:G,7,0)</f>
        <v>#N/A</v>
      </c>
      <c r="N99" s="2" t="e">
        <f>VLOOKUP(B99,'HP List'!A:H,8,0)</f>
        <v>#N/A</v>
      </c>
      <c r="P99" s="2" t="e">
        <f>VLOOKUP(B99,'Q1'!A:B,2,0)</f>
        <v>#N/A</v>
      </c>
      <c r="Q99" s="2" t="e">
        <f t="shared" si="5"/>
        <v>#N/A</v>
      </c>
      <c r="R99" s="2" t="e">
        <f>VLOOKUP(B99,'Q2'!A:B,2,0)</f>
        <v>#N/A</v>
      </c>
      <c r="S99" s="2" t="e">
        <f t="shared" si="8"/>
        <v>#N/A</v>
      </c>
      <c r="T99" s="2" t="e">
        <f>VLOOKUP(B99,'Q3'!A:B,2,0)</f>
        <v>#N/A</v>
      </c>
      <c r="U99" s="2" t="e">
        <f t="shared" si="6"/>
        <v>#N/A</v>
      </c>
      <c r="V99" s="2" t="e">
        <f>VLOOKUP(B99,'Q4'!A:B,2,0)</f>
        <v>#N/A</v>
      </c>
      <c r="W99" s="2" t="e">
        <f t="shared" si="7"/>
        <v>#N/A</v>
      </c>
      <c r="X99" s="2" t="e">
        <f>VLOOKUP(B99,Food!A:B,2,0)</f>
        <v>#N/A</v>
      </c>
      <c r="Y99" s="2" t="str">
        <f>VLOOKUP(B99,'Call List'!A:A,1,0)</f>
        <v>A01817</v>
      </c>
      <c r="Z99" s="2" t="e">
        <f>VLOOKUP(B99,Sheet4!A:A,1,0)</f>
        <v>#N/A</v>
      </c>
    </row>
    <row r="100" spans="1:27" hidden="1" x14ac:dyDescent="0.2">
      <c r="A100" s="9">
        <v>99</v>
      </c>
      <c r="B100" s="9" t="s">
        <v>15874</v>
      </c>
      <c r="C100" s="9" t="s">
        <v>252</v>
      </c>
      <c r="D100" s="9" t="s">
        <v>15</v>
      </c>
      <c r="E100" s="9" t="s">
        <v>15875</v>
      </c>
      <c r="F100" s="9" t="s">
        <v>15876</v>
      </c>
      <c r="G100" s="9" t="s">
        <v>15877</v>
      </c>
      <c r="H100" s="9" t="s">
        <v>19910</v>
      </c>
      <c r="I100" s="9" t="s">
        <v>15878</v>
      </c>
      <c r="J100" s="9" t="s">
        <v>15879</v>
      </c>
      <c r="K100" s="9" t="s">
        <v>19911</v>
      </c>
      <c r="L100" s="9" t="s">
        <v>18290</v>
      </c>
      <c r="M100" s="2" t="str">
        <f>VLOOKUP(B100,'HP List'!A:G,7,0)</f>
        <v>HP</v>
      </c>
      <c r="N100" s="2" t="str">
        <f>VLOOKUP(B100,'HP List'!A:H,8,0)</f>
        <v>No</v>
      </c>
      <c r="P100" s="2" t="e">
        <f>VLOOKUP(B100,'Q1'!A:B,2,0)</f>
        <v>#N/A</v>
      </c>
      <c r="Q100" s="2" t="e">
        <f t="shared" si="5"/>
        <v>#N/A</v>
      </c>
      <c r="R100" s="2" t="e">
        <f>VLOOKUP(B100,'Q2'!A:B,2,0)</f>
        <v>#N/A</v>
      </c>
      <c r="S100" s="2" t="e">
        <f t="shared" si="8"/>
        <v>#N/A</v>
      </c>
      <c r="T100" s="2" t="e">
        <f>VLOOKUP(B100,'Q3'!A:B,2,0)</f>
        <v>#N/A</v>
      </c>
      <c r="U100" s="2" t="e">
        <f t="shared" si="6"/>
        <v>#N/A</v>
      </c>
      <c r="V100" s="2">
        <f>VLOOKUP(B100,'Q4'!A:B,2,0)</f>
        <v>25258</v>
      </c>
      <c r="W100" s="2" t="str">
        <f t="shared" si="7"/>
        <v>Unpaid</v>
      </c>
      <c r="X100" s="2" t="str">
        <f>VLOOKUP(B100,Food!A:B,2,0)</f>
        <v>Yes</v>
      </c>
      <c r="Y100" s="2" t="str">
        <f>VLOOKUP(B100,'Call List'!A:A,1,0)</f>
        <v>A01613</v>
      </c>
      <c r="Z100" s="2" t="e">
        <f>VLOOKUP(B100,Sheet4!A:A,1,0)</f>
        <v>#N/A</v>
      </c>
    </row>
    <row r="101" spans="1:27" hidden="1" x14ac:dyDescent="0.2">
      <c r="A101" s="9">
        <v>100</v>
      </c>
      <c r="B101" s="9" t="s">
        <v>15880</v>
      </c>
      <c r="C101" s="9" t="s">
        <v>252</v>
      </c>
      <c r="D101" s="9" t="s">
        <v>15</v>
      </c>
      <c r="E101" s="9" t="s">
        <v>15881</v>
      </c>
      <c r="F101" s="9" t="s">
        <v>15882</v>
      </c>
      <c r="G101" s="9" t="s">
        <v>15883</v>
      </c>
      <c r="H101" s="9" t="s">
        <v>19912</v>
      </c>
      <c r="I101" s="9" t="s">
        <v>15884</v>
      </c>
      <c r="J101" s="9" t="s">
        <v>15883</v>
      </c>
      <c r="K101" s="9" t="s">
        <v>19913</v>
      </c>
      <c r="L101" s="9" t="s">
        <v>18290</v>
      </c>
      <c r="M101" s="2" t="e">
        <f>VLOOKUP(B101,'HP List'!A:G,7,0)</f>
        <v>#N/A</v>
      </c>
      <c r="N101" s="2" t="e">
        <f>VLOOKUP(B101,'HP List'!A:H,8,0)</f>
        <v>#N/A</v>
      </c>
      <c r="P101" s="2" t="e">
        <f>VLOOKUP(B101,'Q1'!A:B,2,0)</f>
        <v>#N/A</v>
      </c>
      <c r="Q101" s="2" t="e">
        <f t="shared" si="5"/>
        <v>#N/A</v>
      </c>
      <c r="R101" s="2" t="e">
        <f>VLOOKUP(B101,'Q2'!A:B,2,0)</f>
        <v>#N/A</v>
      </c>
      <c r="S101" s="2" t="e">
        <f t="shared" si="8"/>
        <v>#N/A</v>
      </c>
      <c r="T101" s="2" t="e">
        <f>VLOOKUP(B101,'Q3'!A:B,2,0)</f>
        <v>#N/A</v>
      </c>
      <c r="U101" s="2" t="e">
        <f t="shared" si="6"/>
        <v>#N/A</v>
      </c>
      <c r="V101" s="2" t="e">
        <f>VLOOKUP(B101,'Q4'!A:B,2,0)</f>
        <v>#N/A</v>
      </c>
      <c r="W101" s="2" t="e">
        <f t="shared" si="7"/>
        <v>#N/A</v>
      </c>
      <c r="X101" s="2" t="str">
        <f>VLOOKUP(B101,Food!A:B,2,0)</f>
        <v>Yes</v>
      </c>
      <c r="Y101" s="2" t="str">
        <f>VLOOKUP(B101,'Call List'!A:A,1,0)</f>
        <v>A01461</v>
      </c>
      <c r="Z101" s="2" t="e">
        <f>VLOOKUP(B101,Sheet4!A:A,1,0)</f>
        <v>#N/A</v>
      </c>
    </row>
    <row r="102" spans="1:27" hidden="1" x14ac:dyDescent="0.2">
      <c r="A102" s="9">
        <v>101</v>
      </c>
      <c r="B102" s="9" t="s">
        <v>15885</v>
      </c>
      <c r="C102" s="9" t="s">
        <v>252</v>
      </c>
      <c r="D102" s="9" t="s">
        <v>15</v>
      </c>
      <c r="E102" s="9" t="s">
        <v>15886</v>
      </c>
      <c r="F102" s="9" t="s">
        <v>15887</v>
      </c>
      <c r="G102" s="9" t="s">
        <v>15888</v>
      </c>
      <c r="H102" s="9" t="s">
        <v>19914</v>
      </c>
      <c r="I102" s="9" t="s">
        <v>15889</v>
      </c>
      <c r="J102" s="9" t="s">
        <v>15890</v>
      </c>
      <c r="K102" s="9" t="s">
        <v>19915</v>
      </c>
      <c r="L102" s="9" t="s">
        <v>18290</v>
      </c>
      <c r="M102" s="2" t="e">
        <f>VLOOKUP(B102,'HP List'!A:G,7,0)</f>
        <v>#N/A</v>
      </c>
      <c r="N102" s="2" t="e">
        <f>VLOOKUP(B102,'HP List'!A:H,8,0)</f>
        <v>#N/A</v>
      </c>
      <c r="P102" s="2" t="e">
        <f>VLOOKUP(B102,'Q1'!A:B,2,0)</f>
        <v>#N/A</v>
      </c>
      <c r="Q102" s="2" t="e">
        <f t="shared" si="5"/>
        <v>#N/A</v>
      </c>
      <c r="R102" s="2" t="e">
        <f>VLOOKUP(B102,'Q2'!A:B,2,0)</f>
        <v>#N/A</v>
      </c>
      <c r="S102" s="2" t="e">
        <f t="shared" si="8"/>
        <v>#N/A</v>
      </c>
      <c r="T102" s="2" t="e">
        <f>VLOOKUP(B102,'Q3'!A:B,2,0)</f>
        <v>#N/A</v>
      </c>
      <c r="U102" s="2" t="e">
        <f t="shared" si="6"/>
        <v>#N/A</v>
      </c>
      <c r="V102" s="2" t="e">
        <f>VLOOKUP(B102,'Q4'!A:B,2,0)</f>
        <v>#N/A</v>
      </c>
      <c r="W102" s="2" t="e">
        <f t="shared" si="7"/>
        <v>#N/A</v>
      </c>
      <c r="X102" s="2" t="str">
        <f>VLOOKUP(B102,Food!A:B,2,0)</f>
        <v>Yes</v>
      </c>
      <c r="Y102" s="2" t="str">
        <f>VLOOKUP(B102,'Call List'!A:A,1,0)</f>
        <v>A01576</v>
      </c>
      <c r="Z102" s="2" t="e">
        <f>VLOOKUP(B102,Sheet4!A:A,1,0)</f>
        <v>#N/A</v>
      </c>
    </row>
    <row r="103" spans="1:27" hidden="1" x14ac:dyDescent="0.2">
      <c r="A103" s="9">
        <v>102</v>
      </c>
      <c r="B103" s="9" t="s">
        <v>15891</v>
      </c>
      <c r="C103" s="9" t="s">
        <v>252</v>
      </c>
      <c r="D103" s="9" t="s">
        <v>15</v>
      </c>
      <c r="E103" s="9" t="s">
        <v>15892</v>
      </c>
      <c r="F103" s="9" t="s">
        <v>8329</v>
      </c>
      <c r="G103" s="9" t="s">
        <v>15893</v>
      </c>
      <c r="H103" s="9" t="s">
        <v>19916</v>
      </c>
      <c r="I103" s="9" t="s">
        <v>15894</v>
      </c>
      <c r="J103" s="9" t="s">
        <v>15895</v>
      </c>
      <c r="K103" s="9" t="s">
        <v>19917</v>
      </c>
      <c r="L103" s="9" t="s">
        <v>18290</v>
      </c>
      <c r="M103" s="2" t="e">
        <f>VLOOKUP(B103,'HP List'!A:G,7,0)</f>
        <v>#N/A</v>
      </c>
      <c r="N103" s="2" t="e">
        <f>VLOOKUP(B103,'HP List'!A:H,8,0)</f>
        <v>#N/A</v>
      </c>
      <c r="P103" s="2" t="e">
        <f>VLOOKUP(B103,'Q1'!A:B,2,0)</f>
        <v>#N/A</v>
      </c>
      <c r="Q103" s="2" t="e">
        <f t="shared" si="5"/>
        <v>#N/A</v>
      </c>
      <c r="R103" s="2" t="e">
        <f>VLOOKUP(B103,'Q2'!A:B,2,0)</f>
        <v>#N/A</v>
      </c>
      <c r="S103" s="2" t="e">
        <f t="shared" si="8"/>
        <v>#N/A</v>
      </c>
      <c r="T103" s="2" t="e">
        <f>VLOOKUP(B103,'Q3'!A:B,2,0)</f>
        <v>#N/A</v>
      </c>
      <c r="U103" s="2" t="e">
        <f t="shared" si="6"/>
        <v>#N/A</v>
      </c>
      <c r="V103" s="2">
        <f>VLOOKUP(B103,'Q4'!A:B,2,0)</f>
        <v>29715</v>
      </c>
      <c r="W103" s="2" t="str">
        <f t="shared" si="7"/>
        <v>Unpaid</v>
      </c>
      <c r="X103" s="2" t="e">
        <f>VLOOKUP(B103,Food!A:B,2,0)</f>
        <v>#N/A</v>
      </c>
      <c r="Y103" s="2" t="str">
        <f>VLOOKUP(B103,'Call List'!A:A,1,0)</f>
        <v>A01463</v>
      </c>
      <c r="Z103" s="2" t="e">
        <f>VLOOKUP(B103,Sheet4!A:A,1,0)</f>
        <v>#N/A</v>
      </c>
    </row>
    <row r="104" spans="1:27" hidden="1" x14ac:dyDescent="0.2">
      <c r="A104" s="9">
        <v>103</v>
      </c>
      <c r="B104" s="9" t="s">
        <v>15896</v>
      </c>
      <c r="C104" s="9" t="s">
        <v>252</v>
      </c>
      <c r="D104" s="9" t="s">
        <v>15</v>
      </c>
      <c r="E104" s="9" t="s">
        <v>15897</v>
      </c>
      <c r="F104" s="9" t="s">
        <v>10932</v>
      </c>
      <c r="G104" s="9" t="s">
        <v>10933</v>
      </c>
      <c r="H104" s="9" t="s">
        <v>19918</v>
      </c>
      <c r="I104" s="9" t="s">
        <v>15898</v>
      </c>
      <c r="J104" s="9" t="s">
        <v>15899</v>
      </c>
      <c r="K104" s="9" t="s">
        <v>19919</v>
      </c>
      <c r="L104" s="9" t="s">
        <v>18289</v>
      </c>
      <c r="M104" s="2" t="e">
        <f>VLOOKUP(B104,'HP List'!A:G,7,0)</f>
        <v>#N/A</v>
      </c>
      <c r="N104" s="2" t="e">
        <f>VLOOKUP(B104,'HP List'!A:H,8,0)</f>
        <v>#N/A</v>
      </c>
      <c r="P104" s="2" t="e">
        <f>VLOOKUP(B104,'Q1'!A:B,2,0)</f>
        <v>#N/A</v>
      </c>
      <c r="Q104" s="2" t="e">
        <f t="shared" si="5"/>
        <v>#N/A</v>
      </c>
      <c r="R104" s="2" t="e">
        <f>VLOOKUP(B104,'Q2'!A:B,2,0)</f>
        <v>#N/A</v>
      </c>
      <c r="S104" s="2" t="e">
        <f t="shared" si="8"/>
        <v>#N/A</v>
      </c>
      <c r="T104" s="2" t="e">
        <f>VLOOKUP(B104,'Q3'!A:B,2,0)</f>
        <v>#N/A</v>
      </c>
      <c r="U104" s="2" t="e">
        <f t="shared" si="6"/>
        <v>#N/A</v>
      </c>
      <c r="V104" s="2">
        <f>VLOOKUP(B104,'Q4'!A:B,2,0)</f>
        <v>28229</v>
      </c>
      <c r="W104" s="2" t="str">
        <f t="shared" si="7"/>
        <v>Unpaid</v>
      </c>
      <c r="X104" s="2" t="e">
        <f>VLOOKUP(B104,Food!A:B,2,0)</f>
        <v>#N/A</v>
      </c>
      <c r="Y104" s="2" t="str">
        <f>VLOOKUP(B104,'Call List'!A:A,1,0)</f>
        <v>A01717</v>
      </c>
      <c r="Z104" s="2" t="e">
        <f>VLOOKUP(B104,Sheet4!A:A,1,0)</f>
        <v>#N/A</v>
      </c>
    </row>
    <row r="105" spans="1:27" hidden="1" x14ac:dyDescent="0.2">
      <c r="A105" s="9">
        <v>104</v>
      </c>
      <c r="B105" s="9" t="s">
        <v>15900</v>
      </c>
      <c r="C105" s="9" t="s">
        <v>252</v>
      </c>
      <c r="D105" s="9" t="s">
        <v>15</v>
      </c>
      <c r="E105" s="9" t="s">
        <v>15901</v>
      </c>
      <c r="F105" s="9" t="s">
        <v>810</v>
      </c>
      <c r="G105" s="9" t="s">
        <v>811</v>
      </c>
      <c r="H105" s="9" t="s">
        <v>19920</v>
      </c>
      <c r="I105" s="9" t="s">
        <v>812</v>
      </c>
      <c r="J105" s="9" t="s">
        <v>15902</v>
      </c>
      <c r="K105" s="9" t="s">
        <v>19921</v>
      </c>
      <c r="L105" s="9" t="s">
        <v>18290</v>
      </c>
      <c r="M105" s="2" t="e">
        <f>VLOOKUP(B105,'HP List'!A:G,7,0)</f>
        <v>#N/A</v>
      </c>
      <c r="N105" s="2" t="e">
        <f>VLOOKUP(B105,'HP List'!A:H,8,0)</f>
        <v>#N/A</v>
      </c>
      <c r="P105" s="2" t="e">
        <f>VLOOKUP(B105,'Q1'!A:B,2,0)</f>
        <v>#N/A</v>
      </c>
      <c r="Q105" s="2" t="e">
        <f t="shared" si="5"/>
        <v>#N/A</v>
      </c>
      <c r="R105" s="2" t="e">
        <f>VLOOKUP(B105,'Q2'!A:B,2,0)</f>
        <v>#N/A</v>
      </c>
      <c r="S105" s="2" t="e">
        <f t="shared" si="8"/>
        <v>#N/A</v>
      </c>
      <c r="T105" s="2" t="e">
        <f>VLOOKUP(B105,'Q3'!A:B,2,0)</f>
        <v>#N/A</v>
      </c>
      <c r="U105" s="2" t="e">
        <f t="shared" si="6"/>
        <v>#N/A</v>
      </c>
      <c r="V105" s="2">
        <f>VLOOKUP(B105,'Q4'!A:B,2,0)</f>
        <v>49665</v>
      </c>
      <c r="W105" s="2" t="str">
        <f t="shared" si="7"/>
        <v>Unpaid</v>
      </c>
      <c r="X105" s="2" t="str">
        <f>VLOOKUP(B105,Food!A:B,2,0)</f>
        <v>Yes</v>
      </c>
      <c r="Y105" s="2" t="str">
        <f>VLOOKUP(B105,'Call List'!A:A,1,0)</f>
        <v>A01629</v>
      </c>
      <c r="Z105" s="2" t="e">
        <f>VLOOKUP(B105,Sheet4!A:A,1,0)</f>
        <v>#N/A</v>
      </c>
    </row>
    <row r="106" spans="1:27" hidden="1" x14ac:dyDescent="0.2">
      <c r="A106" s="9">
        <v>105</v>
      </c>
      <c r="B106" s="9" t="s">
        <v>15903</v>
      </c>
      <c r="C106" s="9" t="s">
        <v>252</v>
      </c>
      <c r="D106" s="9" t="s">
        <v>15</v>
      </c>
      <c r="E106" s="9" t="s">
        <v>15904</v>
      </c>
      <c r="F106" s="9" t="s">
        <v>11010</v>
      </c>
      <c r="G106" s="9" t="s">
        <v>15905</v>
      </c>
      <c r="H106" s="9" t="s">
        <v>19922</v>
      </c>
      <c r="I106" s="9" t="s">
        <v>6684</v>
      </c>
      <c r="J106" s="9" t="s">
        <v>15906</v>
      </c>
      <c r="K106" s="9" t="s">
        <v>19923</v>
      </c>
      <c r="L106" s="9" t="s">
        <v>18289</v>
      </c>
      <c r="M106" s="2" t="e">
        <f>VLOOKUP(B106,'HP List'!A:G,7,0)</f>
        <v>#N/A</v>
      </c>
      <c r="N106" s="2" t="e">
        <f>VLOOKUP(B106,'HP List'!A:H,8,0)</f>
        <v>#N/A</v>
      </c>
      <c r="P106" s="2" t="e">
        <f>VLOOKUP(B106,'Q1'!A:B,2,0)</f>
        <v>#N/A</v>
      </c>
      <c r="Q106" s="2" t="e">
        <f t="shared" si="5"/>
        <v>#N/A</v>
      </c>
      <c r="R106" s="2" t="e">
        <f>VLOOKUP(B106,'Q2'!A:B,2,0)</f>
        <v>#N/A</v>
      </c>
      <c r="S106" s="2" t="e">
        <f t="shared" si="8"/>
        <v>#N/A</v>
      </c>
      <c r="T106" s="2" t="e">
        <f>VLOOKUP(B106,'Q3'!A:B,2,0)</f>
        <v>#N/A</v>
      </c>
      <c r="U106" s="2" t="e">
        <f t="shared" si="6"/>
        <v>#N/A</v>
      </c>
      <c r="V106" s="2">
        <f>VLOOKUP(B106,'Q4'!A:B,2,0)</f>
        <v>36015</v>
      </c>
      <c r="W106" s="2" t="str">
        <f t="shared" si="7"/>
        <v>Unpaid</v>
      </c>
      <c r="X106" s="2" t="str">
        <f>VLOOKUP(B106,Food!A:B,2,0)</f>
        <v>Yes</v>
      </c>
      <c r="Y106" s="2" t="str">
        <f>VLOOKUP(B106,'Call List'!A:A,1,0)</f>
        <v>A01721</v>
      </c>
      <c r="Z106" s="2" t="e">
        <f>VLOOKUP(B106,Sheet4!A:A,1,0)</f>
        <v>#N/A</v>
      </c>
    </row>
    <row r="107" spans="1:27" hidden="1" x14ac:dyDescent="0.2">
      <c r="A107" s="9">
        <v>106</v>
      </c>
      <c r="B107" s="9" t="s">
        <v>279</v>
      </c>
      <c r="C107" s="9" t="s">
        <v>252</v>
      </c>
      <c r="D107" s="9" t="s">
        <v>15</v>
      </c>
      <c r="E107" s="9" t="s">
        <v>15907</v>
      </c>
      <c r="F107" s="9" t="s">
        <v>15908</v>
      </c>
      <c r="G107" s="9" t="s">
        <v>15909</v>
      </c>
      <c r="H107" s="9" t="s">
        <v>19924</v>
      </c>
      <c r="I107" s="9" t="s">
        <v>10021</v>
      </c>
      <c r="J107" s="9" t="s">
        <v>15910</v>
      </c>
      <c r="K107" s="9" t="s">
        <v>19925</v>
      </c>
      <c r="L107" s="9" t="s">
        <v>18290</v>
      </c>
      <c r="M107" s="2" t="e">
        <f>VLOOKUP(B107,'HP List'!A:G,7,0)</f>
        <v>#N/A</v>
      </c>
      <c r="N107" s="2" t="e">
        <f>VLOOKUP(B107,'HP List'!A:H,8,0)</f>
        <v>#N/A</v>
      </c>
      <c r="P107" s="2" t="e">
        <f>VLOOKUP(B107,'Q1'!A:B,2,0)</f>
        <v>#N/A</v>
      </c>
      <c r="Q107" s="2" t="e">
        <f t="shared" si="5"/>
        <v>#N/A</v>
      </c>
      <c r="R107" s="2" t="e">
        <f>VLOOKUP(B107,'Q2'!A:B,2,0)</f>
        <v>#N/A</v>
      </c>
      <c r="S107" s="2" t="e">
        <f t="shared" si="8"/>
        <v>#N/A</v>
      </c>
      <c r="T107" s="2" t="e">
        <f>VLOOKUP(B107,'Q3'!A:B,2,0)</f>
        <v>#N/A</v>
      </c>
      <c r="U107" s="2" t="e">
        <f t="shared" si="6"/>
        <v>#N/A</v>
      </c>
      <c r="V107" s="2" t="e">
        <f>VLOOKUP(B107,'Q4'!A:B,2,0)</f>
        <v>#N/A</v>
      </c>
      <c r="W107" s="2" t="e">
        <f t="shared" si="7"/>
        <v>#N/A</v>
      </c>
      <c r="X107" s="2" t="e">
        <f>VLOOKUP(B107,Food!A:B,2,0)</f>
        <v>#N/A</v>
      </c>
      <c r="Y107" s="2" t="str">
        <f>VLOOKUP(B107,'Call List'!A:A,1,0)</f>
        <v>A01476</v>
      </c>
      <c r="Z107" s="2" t="e">
        <f>VLOOKUP(B107,Sheet4!A:A,1,0)</f>
        <v>#N/A</v>
      </c>
      <c r="AA107" s="2" t="s">
        <v>27853</v>
      </c>
    </row>
    <row r="108" spans="1:27" hidden="1" x14ac:dyDescent="0.2">
      <c r="A108" s="9">
        <v>107</v>
      </c>
      <c r="B108" s="9" t="s">
        <v>280</v>
      </c>
      <c r="C108" s="9" t="s">
        <v>252</v>
      </c>
      <c r="D108" s="9" t="s">
        <v>15</v>
      </c>
      <c r="E108" s="9" t="s">
        <v>15911</v>
      </c>
      <c r="F108" s="9" t="s">
        <v>15912</v>
      </c>
      <c r="G108" s="9" t="s">
        <v>15913</v>
      </c>
      <c r="H108" s="9" t="s">
        <v>19926</v>
      </c>
      <c r="I108" s="9" t="s">
        <v>15914</v>
      </c>
      <c r="J108" s="9" t="s">
        <v>15915</v>
      </c>
      <c r="K108" s="9" t="s">
        <v>19927</v>
      </c>
      <c r="L108" s="9" t="s">
        <v>18290</v>
      </c>
      <c r="M108" s="2" t="e">
        <f>VLOOKUP(B108,'HP List'!A:G,7,0)</f>
        <v>#N/A</v>
      </c>
      <c r="N108" s="2" t="e">
        <f>VLOOKUP(B108,'HP List'!A:H,8,0)</f>
        <v>#N/A</v>
      </c>
      <c r="P108" s="2" t="e">
        <f>VLOOKUP(B108,'Q1'!A:B,2,0)</f>
        <v>#N/A</v>
      </c>
      <c r="Q108" s="2" t="e">
        <f t="shared" si="5"/>
        <v>#N/A</v>
      </c>
      <c r="R108" s="2" t="e">
        <f>VLOOKUP(B108,'Q2'!A:B,2,0)</f>
        <v>#N/A</v>
      </c>
      <c r="S108" s="2" t="e">
        <f t="shared" si="8"/>
        <v>#N/A</v>
      </c>
      <c r="T108" s="2" t="e">
        <f>VLOOKUP(B108,'Q3'!A:B,2,0)</f>
        <v>#N/A</v>
      </c>
      <c r="U108" s="2" t="e">
        <f t="shared" si="6"/>
        <v>#N/A</v>
      </c>
      <c r="V108" s="2">
        <f>VLOOKUP(B108,'Q4'!A:B,2,0)</f>
        <v>29715</v>
      </c>
      <c r="W108" s="2" t="str">
        <f t="shared" si="7"/>
        <v>Unpaid</v>
      </c>
      <c r="X108" s="2" t="e">
        <f>VLOOKUP(B108,Food!A:B,2,0)</f>
        <v>#N/A</v>
      </c>
      <c r="Y108" s="2" t="str">
        <f>VLOOKUP(B108,'Call List'!A:A,1,0)</f>
        <v>A01598</v>
      </c>
      <c r="Z108" s="2" t="e">
        <f>VLOOKUP(B108,Sheet4!A:A,1,0)</f>
        <v>#N/A</v>
      </c>
    </row>
    <row r="109" spans="1:27" hidden="1" x14ac:dyDescent="0.2">
      <c r="A109" s="9">
        <v>108</v>
      </c>
      <c r="B109" s="9" t="s">
        <v>15916</v>
      </c>
      <c r="C109" s="9" t="s">
        <v>252</v>
      </c>
      <c r="D109" s="9" t="s">
        <v>15</v>
      </c>
      <c r="E109" s="9" t="s">
        <v>15917</v>
      </c>
      <c r="F109" s="9" t="s">
        <v>15918</v>
      </c>
      <c r="G109" s="9" t="s">
        <v>15919</v>
      </c>
      <c r="H109" s="9" t="s">
        <v>19928</v>
      </c>
      <c r="I109" s="9" t="s">
        <v>15920</v>
      </c>
      <c r="J109" s="9" t="s">
        <v>15921</v>
      </c>
      <c r="K109" s="9" t="s">
        <v>19929</v>
      </c>
      <c r="L109" s="9" t="s">
        <v>18290</v>
      </c>
      <c r="M109" s="2" t="e">
        <f>VLOOKUP(B109,'HP List'!A:G,7,0)</f>
        <v>#N/A</v>
      </c>
      <c r="N109" s="2" t="e">
        <f>VLOOKUP(B109,'HP List'!A:H,8,0)</f>
        <v>#N/A</v>
      </c>
      <c r="P109" s="2" t="e">
        <f>VLOOKUP(B109,'Q1'!A:B,2,0)</f>
        <v>#N/A</v>
      </c>
      <c r="Q109" s="2" t="e">
        <f t="shared" si="5"/>
        <v>#N/A</v>
      </c>
      <c r="R109" s="2" t="e">
        <f>VLOOKUP(B109,'Q2'!A:B,2,0)</f>
        <v>#N/A</v>
      </c>
      <c r="S109" s="2" t="e">
        <f t="shared" si="8"/>
        <v>#N/A</v>
      </c>
      <c r="T109" s="2" t="e">
        <f>VLOOKUP(B109,'Q3'!A:B,2,0)</f>
        <v>#N/A</v>
      </c>
      <c r="U109" s="2" t="e">
        <f t="shared" si="6"/>
        <v>#N/A</v>
      </c>
      <c r="V109" s="2" t="e">
        <f>VLOOKUP(B109,'Q4'!A:B,2,0)</f>
        <v>#N/A</v>
      </c>
      <c r="W109" s="2" t="e">
        <f t="shared" si="7"/>
        <v>#N/A</v>
      </c>
      <c r="X109" s="2" t="e">
        <f>VLOOKUP(B109,Food!A:B,2,0)</f>
        <v>#N/A</v>
      </c>
      <c r="Y109" s="2" t="str">
        <f>VLOOKUP(B109,'Call List'!A:A,1,0)</f>
        <v>A01457</v>
      </c>
      <c r="Z109" s="2" t="e">
        <f>VLOOKUP(B109,Sheet4!A:A,1,0)</f>
        <v>#N/A</v>
      </c>
    </row>
    <row r="110" spans="1:27" hidden="1" x14ac:dyDescent="0.2">
      <c r="A110" s="9">
        <v>109</v>
      </c>
      <c r="B110" s="9" t="s">
        <v>281</v>
      </c>
      <c r="C110" s="9" t="s">
        <v>252</v>
      </c>
      <c r="D110" s="9" t="s">
        <v>15</v>
      </c>
      <c r="E110" s="9" t="s">
        <v>15922</v>
      </c>
      <c r="F110" s="9" t="s">
        <v>15923</v>
      </c>
      <c r="G110" s="9" t="s">
        <v>4872</v>
      </c>
      <c r="H110" s="9" t="s">
        <v>19930</v>
      </c>
      <c r="I110" s="9" t="s">
        <v>4871</v>
      </c>
      <c r="J110" s="9" t="s">
        <v>4872</v>
      </c>
      <c r="K110" s="9" t="s">
        <v>19931</v>
      </c>
      <c r="L110" s="9" t="s">
        <v>18289</v>
      </c>
      <c r="M110" s="2" t="e">
        <f>VLOOKUP(B110,'HP List'!A:G,7,0)</f>
        <v>#N/A</v>
      </c>
      <c r="N110" s="2" t="e">
        <f>VLOOKUP(B110,'HP List'!A:H,8,0)</f>
        <v>#N/A</v>
      </c>
      <c r="P110" s="2" t="e">
        <f>VLOOKUP(B110,'Q1'!A:B,2,0)</f>
        <v>#N/A</v>
      </c>
      <c r="Q110" s="2" t="e">
        <f t="shared" si="5"/>
        <v>#N/A</v>
      </c>
      <c r="R110" s="2" t="e">
        <f>VLOOKUP(B110,'Q2'!A:B,2,0)</f>
        <v>#N/A</v>
      </c>
      <c r="S110" s="2" t="e">
        <f t="shared" si="8"/>
        <v>#N/A</v>
      </c>
      <c r="T110" s="2" t="e">
        <f>VLOOKUP(B110,'Q3'!A:B,2,0)</f>
        <v>#N/A</v>
      </c>
      <c r="U110" s="2" t="e">
        <f t="shared" si="6"/>
        <v>#N/A</v>
      </c>
      <c r="V110" s="2" t="e">
        <f>VLOOKUP(B110,'Q4'!A:B,2,0)</f>
        <v>#N/A</v>
      </c>
      <c r="W110" s="2" t="e">
        <f t="shared" si="7"/>
        <v>#N/A</v>
      </c>
      <c r="X110" s="2" t="e">
        <f>VLOOKUP(B110,Food!A:B,2,0)</f>
        <v>#N/A</v>
      </c>
      <c r="Y110" s="2" t="str">
        <f>VLOOKUP(B110,'Call List'!A:A,1,0)</f>
        <v>A01751</v>
      </c>
      <c r="Z110" s="2" t="e">
        <f>VLOOKUP(B110,Sheet4!A:A,1,0)</f>
        <v>#N/A</v>
      </c>
    </row>
    <row r="111" spans="1:27" hidden="1" x14ac:dyDescent="0.2">
      <c r="A111" s="9">
        <v>110</v>
      </c>
      <c r="B111" s="9" t="s">
        <v>282</v>
      </c>
      <c r="C111" s="9" t="s">
        <v>252</v>
      </c>
      <c r="D111" s="9" t="s">
        <v>15</v>
      </c>
      <c r="E111" s="9" t="s">
        <v>15924</v>
      </c>
      <c r="F111" s="9" t="s">
        <v>15925</v>
      </c>
      <c r="G111" s="9" t="s">
        <v>15926</v>
      </c>
      <c r="H111" s="9" t="s">
        <v>19932</v>
      </c>
      <c r="I111" s="9" t="s">
        <v>6185</v>
      </c>
      <c r="J111" s="9" t="s">
        <v>15927</v>
      </c>
      <c r="K111" s="9" t="s">
        <v>19933</v>
      </c>
      <c r="L111" s="9" t="s">
        <v>18289</v>
      </c>
      <c r="M111" s="2" t="e">
        <f>VLOOKUP(B111,'HP List'!A:G,7,0)</f>
        <v>#N/A</v>
      </c>
      <c r="N111" s="2" t="e">
        <f>VLOOKUP(B111,'HP List'!A:H,8,0)</f>
        <v>#N/A</v>
      </c>
      <c r="P111" s="2" t="e">
        <f>VLOOKUP(B111,'Q1'!A:B,2,0)</f>
        <v>#N/A</v>
      </c>
      <c r="Q111" s="2" t="e">
        <f t="shared" si="5"/>
        <v>#N/A</v>
      </c>
      <c r="R111" s="2" t="e">
        <f>VLOOKUP(B111,'Q2'!A:B,2,0)</f>
        <v>#N/A</v>
      </c>
      <c r="S111" s="2" t="e">
        <f t="shared" si="8"/>
        <v>#N/A</v>
      </c>
      <c r="T111" s="2" t="e">
        <f>VLOOKUP(B111,'Q3'!A:B,2,0)</f>
        <v>#N/A</v>
      </c>
      <c r="U111" s="2" t="e">
        <f t="shared" si="6"/>
        <v>#N/A</v>
      </c>
      <c r="V111" s="2">
        <f>VLOOKUP(B111,'Q4'!A:B,2,0)</f>
        <v>45615</v>
      </c>
      <c r="W111" s="2" t="str">
        <f t="shared" si="7"/>
        <v>Unpaid</v>
      </c>
      <c r="X111" s="2" t="e">
        <f>VLOOKUP(B111,Food!A:B,2,0)</f>
        <v>#N/A</v>
      </c>
      <c r="Y111" s="2" t="str">
        <f>VLOOKUP(B111,'Call List'!A:A,1,0)</f>
        <v>A01656</v>
      </c>
      <c r="Z111" s="2" t="e">
        <f>VLOOKUP(B111,Sheet4!A:A,1,0)</f>
        <v>#N/A</v>
      </c>
    </row>
    <row r="112" spans="1:27" hidden="1" x14ac:dyDescent="0.2">
      <c r="A112" s="9">
        <v>111</v>
      </c>
      <c r="B112" s="9" t="s">
        <v>15928</v>
      </c>
      <c r="C112" s="9" t="s">
        <v>252</v>
      </c>
      <c r="D112" s="9" t="s">
        <v>15</v>
      </c>
      <c r="E112" s="9" t="s">
        <v>15929</v>
      </c>
      <c r="F112" s="9" t="s">
        <v>15930</v>
      </c>
      <c r="G112" s="9" t="s">
        <v>15931</v>
      </c>
      <c r="H112" s="9" t="s">
        <v>19934</v>
      </c>
      <c r="I112" s="9" t="s">
        <v>15932</v>
      </c>
      <c r="J112" s="9" t="s">
        <v>15933</v>
      </c>
      <c r="K112" s="9" t="s">
        <v>19935</v>
      </c>
      <c r="L112" s="9" t="s">
        <v>18290</v>
      </c>
      <c r="M112" s="2" t="e">
        <f>VLOOKUP(B112,'HP List'!A:G,7,0)</f>
        <v>#N/A</v>
      </c>
      <c r="N112" s="2" t="e">
        <f>VLOOKUP(B112,'HP List'!A:H,8,0)</f>
        <v>#N/A</v>
      </c>
      <c r="P112" s="2" t="e">
        <f>VLOOKUP(B112,'Q1'!A:B,2,0)</f>
        <v>#N/A</v>
      </c>
      <c r="Q112" s="2" t="e">
        <f t="shared" si="5"/>
        <v>#N/A</v>
      </c>
      <c r="R112" s="2" t="e">
        <f>VLOOKUP(B112,'Q2'!A:B,2,0)</f>
        <v>#N/A</v>
      </c>
      <c r="S112" s="2" t="e">
        <f t="shared" si="8"/>
        <v>#N/A</v>
      </c>
      <c r="T112" s="2" t="e">
        <f>VLOOKUP(B112,'Q3'!A:B,2,0)</f>
        <v>#N/A</v>
      </c>
      <c r="U112" s="2" t="e">
        <f t="shared" si="6"/>
        <v>#N/A</v>
      </c>
      <c r="V112" s="2" t="e">
        <f>VLOOKUP(B112,'Q4'!A:B,2,0)</f>
        <v>#N/A</v>
      </c>
      <c r="W112" s="2" t="e">
        <f t="shared" si="7"/>
        <v>#N/A</v>
      </c>
      <c r="X112" s="2" t="e">
        <f>VLOOKUP(B112,Food!A:B,2,0)</f>
        <v>#N/A</v>
      </c>
      <c r="Y112" s="2" t="str">
        <f>VLOOKUP(B112,'Call List'!A:A,1,0)</f>
        <v>A01540</v>
      </c>
      <c r="Z112" s="2" t="e">
        <f>VLOOKUP(B112,Sheet4!A:A,1,0)</f>
        <v>#N/A</v>
      </c>
    </row>
    <row r="113" spans="1:26" hidden="1" x14ac:dyDescent="0.2">
      <c r="A113" s="9">
        <v>112</v>
      </c>
      <c r="B113" s="9" t="s">
        <v>429</v>
      </c>
      <c r="C113" s="9" t="s">
        <v>252</v>
      </c>
      <c r="D113" s="9" t="s">
        <v>15</v>
      </c>
      <c r="E113" s="9" t="s">
        <v>15934</v>
      </c>
      <c r="F113" s="9" t="s">
        <v>4195</v>
      </c>
      <c r="G113" s="9" t="s">
        <v>4196</v>
      </c>
      <c r="H113" s="9" t="s">
        <v>19936</v>
      </c>
      <c r="I113" s="9" t="s">
        <v>18293</v>
      </c>
      <c r="J113" s="9" t="s">
        <v>4196</v>
      </c>
      <c r="K113" s="9" t="s">
        <v>19937</v>
      </c>
      <c r="L113" s="9" t="s">
        <v>18289</v>
      </c>
      <c r="M113" s="2" t="e">
        <f>VLOOKUP(B113,'HP List'!A:G,7,0)</f>
        <v>#N/A</v>
      </c>
      <c r="N113" s="2" t="e">
        <f>VLOOKUP(B113,'HP List'!A:H,8,0)</f>
        <v>#N/A</v>
      </c>
      <c r="P113" s="2" t="e">
        <f>VLOOKUP(B113,'Q1'!A:B,2,0)</f>
        <v>#N/A</v>
      </c>
      <c r="Q113" s="2" t="e">
        <f t="shared" si="5"/>
        <v>#N/A</v>
      </c>
      <c r="R113" s="2" t="e">
        <f>VLOOKUP(B113,'Q2'!A:B,2,0)</f>
        <v>#N/A</v>
      </c>
      <c r="S113" s="2" t="e">
        <f t="shared" si="8"/>
        <v>#N/A</v>
      </c>
      <c r="T113" s="2" t="e">
        <f>VLOOKUP(B113,'Q3'!A:B,2,0)</f>
        <v>#N/A</v>
      </c>
      <c r="U113" s="2" t="e">
        <f t="shared" si="6"/>
        <v>#N/A</v>
      </c>
      <c r="V113" s="2" t="e">
        <f>VLOOKUP(B113,'Q4'!A:B,2,0)</f>
        <v>#N/A</v>
      </c>
      <c r="W113" s="2" t="e">
        <f t="shared" si="7"/>
        <v>#N/A</v>
      </c>
      <c r="X113" s="2" t="str">
        <f>VLOOKUP(B113,Food!A:B,2,0)</f>
        <v>Yes</v>
      </c>
      <c r="Y113" s="2" t="str">
        <f>VLOOKUP(B113,'Call List'!A:A,1,0)</f>
        <v>A01763</v>
      </c>
      <c r="Z113" s="2" t="e">
        <f>VLOOKUP(B113,Sheet4!A:A,1,0)</f>
        <v>#N/A</v>
      </c>
    </row>
    <row r="114" spans="1:26" hidden="1" x14ac:dyDescent="0.2">
      <c r="A114" s="9">
        <v>113</v>
      </c>
      <c r="B114" s="9" t="s">
        <v>27833</v>
      </c>
      <c r="C114" s="9" t="s">
        <v>252</v>
      </c>
      <c r="D114" s="9" t="s">
        <v>15</v>
      </c>
      <c r="E114" s="9" t="s">
        <v>27834</v>
      </c>
      <c r="F114" s="9" t="s">
        <v>27835</v>
      </c>
      <c r="G114" s="9" t="s">
        <v>27836</v>
      </c>
      <c r="H114" s="9" t="s">
        <v>27837</v>
      </c>
      <c r="I114" s="9" t="s">
        <v>19183</v>
      </c>
      <c r="J114" s="9" t="s">
        <v>27836</v>
      </c>
      <c r="K114" s="9" t="s">
        <v>27838</v>
      </c>
      <c r="L114" s="9" t="s">
        <v>18289</v>
      </c>
      <c r="M114" s="2" t="e">
        <f>VLOOKUP(B114,'HP List'!A:G,7,0)</f>
        <v>#N/A</v>
      </c>
      <c r="N114" s="2" t="e">
        <f>VLOOKUP(B114,'HP List'!A:H,8,0)</f>
        <v>#N/A</v>
      </c>
      <c r="P114" s="2" t="e">
        <f>VLOOKUP(B114,'Q1'!A:B,2,0)</f>
        <v>#N/A</v>
      </c>
      <c r="Q114" s="2" t="e">
        <f t="shared" si="5"/>
        <v>#N/A</v>
      </c>
      <c r="R114" s="2" t="e">
        <f>VLOOKUP(B114,'Q2'!A:B,2,0)</f>
        <v>#N/A</v>
      </c>
      <c r="S114" s="2" t="e">
        <f t="shared" si="8"/>
        <v>#N/A</v>
      </c>
      <c r="T114" s="2" t="e">
        <f>VLOOKUP(B114,'Q3'!A:B,2,0)</f>
        <v>#N/A</v>
      </c>
      <c r="U114" s="2" t="e">
        <f t="shared" si="6"/>
        <v>#N/A</v>
      </c>
      <c r="V114" s="2">
        <f>VLOOKUP(B114,'Q4'!A:B,2,0)</f>
        <v>29715</v>
      </c>
      <c r="W114" s="2" t="str">
        <f t="shared" si="7"/>
        <v>Unpaid</v>
      </c>
      <c r="X114" s="2" t="e">
        <f>VLOOKUP(B114,Food!A:B,2,0)</f>
        <v>#N/A</v>
      </c>
      <c r="Y114" s="2" t="str">
        <f>VLOOKUP(B114,'Call List'!A:A,1,0)</f>
        <v>A01789</v>
      </c>
      <c r="Z114" s="2" t="e">
        <f>VLOOKUP(B114,Sheet4!A:A,1,0)</f>
        <v>#N/A</v>
      </c>
    </row>
    <row r="115" spans="1:26" hidden="1" x14ac:dyDescent="0.2">
      <c r="A115" s="9">
        <v>114</v>
      </c>
      <c r="B115" s="9" t="s">
        <v>19938</v>
      </c>
      <c r="C115" s="9" t="s">
        <v>252</v>
      </c>
      <c r="D115" s="9" t="s">
        <v>15</v>
      </c>
      <c r="E115" s="9" t="s">
        <v>19939</v>
      </c>
      <c r="F115" s="9" t="s">
        <v>19613</v>
      </c>
      <c r="G115" s="9" t="s">
        <v>19614</v>
      </c>
      <c r="H115" s="9" t="s">
        <v>19940</v>
      </c>
      <c r="I115" s="9" t="s">
        <v>4534</v>
      </c>
      <c r="J115" s="9" t="s">
        <v>19614</v>
      </c>
      <c r="K115" s="9" t="s">
        <v>19941</v>
      </c>
      <c r="L115" s="9" t="s">
        <v>18289</v>
      </c>
      <c r="M115" s="2" t="e">
        <f>VLOOKUP(B115,'HP List'!A:G,7,0)</f>
        <v>#N/A</v>
      </c>
      <c r="N115" s="2" t="e">
        <f>VLOOKUP(B115,'HP List'!A:H,8,0)</f>
        <v>#N/A</v>
      </c>
      <c r="P115" s="2" t="e">
        <f>VLOOKUP(B115,'Q1'!A:B,2,0)</f>
        <v>#N/A</v>
      </c>
      <c r="Q115" s="2" t="e">
        <f t="shared" si="5"/>
        <v>#N/A</v>
      </c>
      <c r="R115" s="2" t="e">
        <f>VLOOKUP(B115,'Q2'!A:B,2,0)</f>
        <v>#N/A</v>
      </c>
      <c r="S115" s="2" t="e">
        <f t="shared" si="8"/>
        <v>#N/A</v>
      </c>
      <c r="T115" s="2">
        <f>VLOOKUP(B115,'Q3'!A:B,2,0)</f>
        <v>45878</v>
      </c>
      <c r="U115" s="2" t="str">
        <f t="shared" si="6"/>
        <v>Unpaid</v>
      </c>
      <c r="V115" s="2">
        <f>VLOOKUP(B115,'Q4'!A:B,2,0)</f>
        <v>87757</v>
      </c>
      <c r="W115" s="2" t="str">
        <f t="shared" si="7"/>
        <v>Unpaid</v>
      </c>
      <c r="X115" s="2" t="e">
        <f>VLOOKUP(B115,Food!A:B,2,0)</f>
        <v>#N/A</v>
      </c>
      <c r="Y115" s="2" t="str">
        <f>VLOOKUP(B115,'Call List'!A:A,1,0)</f>
        <v>A01814</v>
      </c>
      <c r="Z115" s="2" t="e">
        <f>VLOOKUP(B115,Sheet4!A:A,1,0)</f>
        <v>#N/A</v>
      </c>
    </row>
    <row r="116" spans="1:26" hidden="1" x14ac:dyDescent="0.2">
      <c r="A116" s="9">
        <v>115</v>
      </c>
      <c r="B116" s="9" t="s">
        <v>15935</v>
      </c>
      <c r="C116" s="9" t="s">
        <v>252</v>
      </c>
      <c r="D116" s="9" t="s">
        <v>15</v>
      </c>
      <c r="E116" s="9" t="s">
        <v>15936</v>
      </c>
      <c r="F116" s="9" t="s">
        <v>15937</v>
      </c>
      <c r="G116" s="9" t="s">
        <v>15938</v>
      </c>
      <c r="H116" s="9" t="s">
        <v>19942</v>
      </c>
      <c r="I116" s="9" t="s">
        <v>15939</v>
      </c>
      <c r="J116" s="9" t="s">
        <v>15940</v>
      </c>
      <c r="K116" s="9" t="s">
        <v>19943</v>
      </c>
      <c r="L116" s="9" t="s">
        <v>18290</v>
      </c>
      <c r="M116" s="2" t="e">
        <f>VLOOKUP(B116,'HP List'!A:G,7,0)</f>
        <v>#N/A</v>
      </c>
      <c r="N116" s="2" t="e">
        <f>VLOOKUP(B116,'HP List'!A:H,8,0)</f>
        <v>#N/A</v>
      </c>
      <c r="P116" s="2" t="e">
        <f>VLOOKUP(B116,'Q1'!A:B,2,0)</f>
        <v>#N/A</v>
      </c>
      <c r="Q116" s="2" t="e">
        <f t="shared" si="5"/>
        <v>#N/A</v>
      </c>
      <c r="R116" s="2" t="e">
        <f>VLOOKUP(B116,'Q2'!A:B,2,0)</f>
        <v>#N/A</v>
      </c>
      <c r="S116" s="2" t="e">
        <f t="shared" si="8"/>
        <v>#N/A</v>
      </c>
      <c r="T116" s="2" t="e">
        <f>VLOOKUP(B116,'Q3'!A:B,2,0)</f>
        <v>#N/A</v>
      </c>
      <c r="U116" s="2" t="e">
        <f t="shared" si="6"/>
        <v>#N/A</v>
      </c>
      <c r="V116" s="2" t="e">
        <f>VLOOKUP(B116,'Q4'!A:B,2,0)</f>
        <v>#N/A</v>
      </c>
      <c r="W116" s="2" t="e">
        <f t="shared" si="7"/>
        <v>#N/A</v>
      </c>
      <c r="X116" s="2" t="str">
        <f>VLOOKUP(B116,Food!A:B,2,0)</f>
        <v>Yes</v>
      </c>
      <c r="Y116" s="2" t="str">
        <f>VLOOKUP(B116,'Call List'!A:A,1,0)</f>
        <v>A01432</v>
      </c>
      <c r="Z116" s="2" t="e">
        <f>VLOOKUP(B116,Sheet4!A:A,1,0)</f>
        <v>#N/A</v>
      </c>
    </row>
    <row r="117" spans="1:26" hidden="1" x14ac:dyDescent="0.2">
      <c r="A117" s="9">
        <v>116</v>
      </c>
      <c r="B117" s="9" t="s">
        <v>15941</v>
      </c>
      <c r="C117" s="9" t="s">
        <v>252</v>
      </c>
      <c r="D117" s="9" t="s">
        <v>15</v>
      </c>
      <c r="E117" s="9" t="s">
        <v>15942</v>
      </c>
      <c r="F117" s="9" t="s">
        <v>2812</v>
      </c>
      <c r="G117" s="9" t="s">
        <v>2813</v>
      </c>
      <c r="H117" s="9" t="s">
        <v>19944</v>
      </c>
      <c r="I117" s="9" t="s">
        <v>2814</v>
      </c>
      <c r="J117" s="9" t="s">
        <v>2815</v>
      </c>
      <c r="K117" s="9" t="s">
        <v>19945</v>
      </c>
      <c r="L117" s="9" t="s">
        <v>18290</v>
      </c>
      <c r="M117" s="2" t="e">
        <f>VLOOKUP(B117,'HP List'!A:G,7,0)</f>
        <v>#N/A</v>
      </c>
      <c r="N117" s="2" t="e">
        <f>VLOOKUP(B117,'HP List'!A:H,8,0)</f>
        <v>#N/A</v>
      </c>
      <c r="P117" s="2" t="e">
        <f>VLOOKUP(B117,'Q1'!A:B,2,0)</f>
        <v>#N/A</v>
      </c>
      <c r="Q117" s="2" t="e">
        <f t="shared" si="5"/>
        <v>#N/A</v>
      </c>
      <c r="R117" s="2" t="e">
        <f>VLOOKUP(B117,'Q2'!A:B,2,0)</f>
        <v>#N/A</v>
      </c>
      <c r="S117" s="2" t="e">
        <f t="shared" si="8"/>
        <v>#N/A</v>
      </c>
      <c r="T117" s="2" t="e">
        <f>VLOOKUP(B117,'Q3'!A:B,2,0)</f>
        <v>#N/A</v>
      </c>
      <c r="U117" s="2" t="e">
        <f t="shared" si="6"/>
        <v>#N/A</v>
      </c>
      <c r="V117" s="2" t="e">
        <f>VLOOKUP(B117,'Q4'!A:B,2,0)</f>
        <v>#N/A</v>
      </c>
      <c r="W117" s="2" t="e">
        <f t="shared" si="7"/>
        <v>#N/A</v>
      </c>
      <c r="X117" s="2" t="str">
        <f>VLOOKUP(B117,Food!A:B,2,0)</f>
        <v>Yes</v>
      </c>
      <c r="Y117" s="2" t="str">
        <f>VLOOKUP(B117,'Call List'!A:A,1,0)</f>
        <v>A01639</v>
      </c>
      <c r="Z117" s="2" t="e">
        <f>VLOOKUP(B117,Sheet4!A:A,1,0)</f>
        <v>#N/A</v>
      </c>
    </row>
    <row r="118" spans="1:26" hidden="1" x14ac:dyDescent="0.2">
      <c r="A118" s="9">
        <v>117</v>
      </c>
      <c r="B118" s="9" t="s">
        <v>15943</v>
      </c>
      <c r="C118" s="9" t="s">
        <v>252</v>
      </c>
      <c r="D118" s="9" t="s">
        <v>15</v>
      </c>
      <c r="E118" s="9" t="s">
        <v>15944</v>
      </c>
      <c r="F118" s="9" t="s">
        <v>843</v>
      </c>
      <c r="G118" s="9" t="s">
        <v>844</v>
      </c>
      <c r="H118" s="9" t="s">
        <v>19946</v>
      </c>
      <c r="I118" s="9" t="s">
        <v>845</v>
      </c>
      <c r="J118" s="9" t="s">
        <v>846</v>
      </c>
      <c r="K118" s="9" t="s">
        <v>19947</v>
      </c>
      <c r="L118" s="9" t="s">
        <v>18289</v>
      </c>
      <c r="M118" s="2" t="e">
        <f>VLOOKUP(B118,'HP List'!A:G,7,0)</f>
        <v>#N/A</v>
      </c>
      <c r="N118" s="2" t="e">
        <f>VLOOKUP(B118,'HP List'!A:H,8,0)</f>
        <v>#N/A</v>
      </c>
      <c r="P118" s="2" t="e">
        <f>VLOOKUP(B118,'Q1'!A:B,2,0)</f>
        <v>#N/A</v>
      </c>
      <c r="Q118" s="2" t="e">
        <f t="shared" si="5"/>
        <v>#N/A</v>
      </c>
      <c r="R118" s="2" t="e">
        <f>VLOOKUP(B118,'Q2'!A:B,2,0)</f>
        <v>#N/A</v>
      </c>
      <c r="S118" s="2" t="e">
        <f t="shared" si="8"/>
        <v>#N/A</v>
      </c>
      <c r="T118" s="2" t="e">
        <f>VLOOKUP(B118,'Q3'!A:B,2,0)</f>
        <v>#N/A</v>
      </c>
      <c r="U118" s="2" t="e">
        <f t="shared" si="6"/>
        <v>#N/A</v>
      </c>
      <c r="V118" s="2" t="e">
        <f>VLOOKUP(B118,'Q4'!A:B,2,0)</f>
        <v>#N/A</v>
      </c>
      <c r="W118" s="2" t="e">
        <f t="shared" si="7"/>
        <v>#N/A</v>
      </c>
      <c r="X118" s="2" t="e">
        <f>VLOOKUP(B118,Food!A:B,2,0)</f>
        <v>#N/A</v>
      </c>
      <c r="Y118" s="2" t="str">
        <f>VLOOKUP(B118,'Call List'!A:A,1,0)</f>
        <v>A01637</v>
      </c>
      <c r="Z118" s="2" t="e">
        <f>VLOOKUP(B118,Sheet4!A:A,1,0)</f>
        <v>#N/A</v>
      </c>
    </row>
    <row r="119" spans="1:26" hidden="1" x14ac:dyDescent="0.2">
      <c r="A119" s="9">
        <v>118</v>
      </c>
      <c r="B119" s="9" t="s">
        <v>19375</v>
      </c>
      <c r="C119" s="9" t="s">
        <v>252</v>
      </c>
      <c r="D119" s="9" t="s">
        <v>15</v>
      </c>
      <c r="E119" s="9" t="s">
        <v>19376</v>
      </c>
      <c r="F119" s="9" t="s">
        <v>16592</v>
      </c>
      <c r="G119" s="9" t="s">
        <v>16595</v>
      </c>
      <c r="H119" s="9" t="s">
        <v>19948</v>
      </c>
      <c r="I119" s="9" t="s">
        <v>16594</v>
      </c>
      <c r="J119" s="9" t="s">
        <v>16595</v>
      </c>
      <c r="K119" s="9" t="s">
        <v>19949</v>
      </c>
      <c r="L119" s="9" t="s">
        <v>18289</v>
      </c>
      <c r="M119" s="2" t="e">
        <f>VLOOKUP(B119,'HP List'!A:G,7,0)</f>
        <v>#N/A</v>
      </c>
      <c r="N119" s="2" t="e">
        <f>VLOOKUP(B119,'HP List'!A:H,8,0)</f>
        <v>#N/A</v>
      </c>
      <c r="P119" s="2" t="e">
        <f>VLOOKUP(B119,'Q1'!A:B,2,0)</f>
        <v>#N/A</v>
      </c>
      <c r="Q119" s="2" t="e">
        <f t="shared" si="5"/>
        <v>#N/A</v>
      </c>
      <c r="R119" s="2" t="e">
        <f>VLOOKUP(B119,'Q2'!A:B,2,0)</f>
        <v>#N/A</v>
      </c>
      <c r="S119" s="2" t="e">
        <f t="shared" si="8"/>
        <v>#N/A</v>
      </c>
      <c r="T119" s="2" t="e">
        <f>VLOOKUP(B119,'Q3'!A:B,2,0)</f>
        <v>#N/A</v>
      </c>
      <c r="U119" s="2" t="e">
        <f t="shared" si="6"/>
        <v>#N/A</v>
      </c>
      <c r="V119" s="2" t="e">
        <f>VLOOKUP(B119,'Q4'!A:B,2,0)</f>
        <v>#N/A</v>
      </c>
      <c r="W119" s="2" t="e">
        <f t="shared" si="7"/>
        <v>#N/A</v>
      </c>
      <c r="X119" s="2" t="e">
        <f>VLOOKUP(B119,Food!A:B,2,0)</f>
        <v>#N/A</v>
      </c>
      <c r="Y119" s="2" t="str">
        <f>VLOOKUP(B119,'Call List'!A:A,1,0)</f>
        <v>A01802</v>
      </c>
      <c r="Z119" s="2" t="e">
        <f>VLOOKUP(B119,Sheet4!A:A,1,0)</f>
        <v>#N/A</v>
      </c>
    </row>
    <row r="120" spans="1:26" hidden="1" x14ac:dyDescent="0.2">
      <c r="A120" s="9">
        <v>119</v>
      </c>
      <c r="B120" s="9" t="s">
        <v>27848</v>
      </c>
      <c r="C120" s="9" t="s">
        <v>252</v>
      </c>
      <c r="D120" s="9" t="s">
        <v>15</v>
      </c>
      <c r="E120" s="9" t="s">
        <v>27898</v>
      </c>
      <c r="F120" s="9" t="s">
        <v>27899</v>
      </c>
      <c r="G120" s="9" t="s">
        <v>27900</v>
      </c>
      <c r="H120" s="9" t="s">
        <v>27901</v>
      </c>
      <c r="I120" s="9" t="s">
        <v>27902</v>
      </c>
      <c r="J120" s="9" t="s">
        <v>27900</v>
      </c>
      <c r="K120" s="9" t="s">
        <v>27903</v>
      </c>
      <c r="L120" s="9" t="s">
        <v>18289</v>
      </c>
      <c r="M120" s="2" t="e">
        <f>VLOOKUP(B120,'HP List'!A:G,7,0)</f>
        <v>#N/A</v>
      </c>
      <c r="N120" s="2" t="e">
        <f>VLOOKUP(B120,'HP List'!A:H,8,0)</f>
        <v>#N/A</v>
      </c>
      <c r="P120" s="2" t="e">
        <f>VLOOKUP(B120,'Q1'!A:B,2,0)</f>
        <v>#N/A</v>
      </c>
      <c r="Q120" s="2" t="e">
        <f t="shared" si="5"/>
        <v>#N/A</v>
      </c>
      <c r="R120" s="2" t="e">
        <f>VLOOKUP(B120,'Q2'!A:B,2,0)</f>
        <v>#N/A</v>
      </c>
      <c r="S120" s="2" t="e">
        <f t="shared" si="8"/>
        <v>#N/A</v>
      </c>
      <c r="T120" s="2" t="e">
        <f>VLOOKUP(B120,'Q3'!A:B,2,0)</f>
        <v>#N/A</v>
      </c>
      <c r="U120" s="2" t="e">
        <f t="shared" si="6"/>
        <v>#N/A</v>
      </c>
      <c r="V120" s="2">
        <f>VLOOKUP(B120,'Q4'!A:B,2,0)</f>
        <v>28229</v>
      </c>
      <c r="W120" s="2" t="str">
        <f t="shared" si="7"/>
        <v>Unpaid</v>
      </c>
      <c r="X120" s="2" t="e">
        <f>VLOOKUP(B120,Food!A:B,2,0)</f>
        <v>#N/A</v>
      </c>
      <c r="Y120" s="2" t="e">
        <f>VLOOKUP(B120,'Call List'!A:A,1,0)</f>
        <v>#N/A</v>
      </c>
      <c r="Z120" s="2" t="e">
        <f>VLOOKUP(B120,Sheet4!A:A,1,0)</f>
        <v>#N/A</v>
      </c>
    </row>
    <row r="121" spans="1:26" hidden="1" x14ac:dyDescent="0.2">
      <c r="A121" s="9">
        <v>120</v>
      </c>
      <c r="B121" s="9" t="s">
        <v>15945</v>
      </c>
      <c r="C121" s="9" t="s">
        <v>252</v>
      </c>
      <c r="D121" s="9" t="s">
        <v>15</v>
      </c>
      <c r="E121" s="9" t="s">
        <v>15946</v>
      </c>
      <c r="F121" s="9" t="s">
        <v>15947</v>
      </c>
      <c r="G121" s="9" t="s">
        <v>15948</v>
      </c>
      <c r="H121" s="9" t="s">
        <v>19950</v>
      </c>
      <c r="I121" s="9" t="s">
        <v>15606</v>
      </c>
      <c r="J121" s="9" t="s">
        <v>15949</v>
      </c>
      <c r="K121" s="9" t="s">
        <v>19951</v>
      </c>
      <c r="L121" s="9" t="s">
        <v>18290</v>
      </c>
      <c r="M121" s="2" t="e">
        <f>VLOOKUP(B121,'HP List'!A:G,7,0)</f>
        <v>#N/A</v>
      </c>
      <c r="N121" s="2" t="e">
        <f>VLOOKUP(B121,'HP List'!A:H,8,0)</f>
        <v>#N/A</v>
      </c>
      <c r="P121" s="2" t="e">
        <f>VLOOKUP(B121,'Q1'!A:B,2,0)</f>
        <v>#N/A</v>
      </c>
      <c r="Q121" s="2" t="e">
        <f t="shared" si="5"/>
        <v>#N/A</v>
      </c>
      <c r="R121" s="2" t="e">
        <f>VLOOKUP(B121,'Q2'!A:B,2,0)</f>
        <v>#N/A</v>
      </c>
      <c r="S121" s="2" t="e">
        <f t="shared" si="8"/>
        <v>#N/A</v>
      </c>
      <c r="T121" s="2" t="e">
        <f>VLOOKUP(B121,'Q3'!A:B,2,0)</f>
        <v>#N/A</v>
      </c>
      <c r="U121" s="2" t="e">
        <f t="shared" si="6"/>
        <v>#N/A</v>
      </c>
      <c r="V121" s="2">
        <f>VLOOKUP(B121,'Q4'!A:B,2,0)</f>
        <v>29715</v>
      </c>
      <c r="W121" s="2" t="str">
        <f t="shared" si="7"/>
        <v>Unpaid</v>
      </c>
      <c r="X121" s="2" t="e">
        <f>VLOOKUP(B121,Food!A:B,2,0)</f>
        <v>#N/A</v>
      </c>
      <c r="Y121" s="2" t="str">
        <f>VLOOKUP(B121,'Call List'!A:A,1,0)</f>
        <v>A01593</v>
      </c>
      <c r="Z121" s="2" t="e">
        <f>VLOOKUP(B121,Sheet4!A:A,1,0)</f>
        <v>#N/A</v>
      </c>
    </row>
    <row r="122" spans="1:26" hidden="1" x14ac:dyDescent="0.2">
      <c r="A122" s="9">
        <v>121</v>
      </c>
      <c r="B122" s="9" t="s">
        <v>283</v>
      </c>
      <c r="C122" s="9" t="s">
        <v>252</v>
      </c>
      <c r="D122" s="9" t="s">
        <v>15</v>
      </c>
      <c r="E122" s="9" t="s">
        <v>15950</v>
      </c>
      <c r="F122" s="9" t="s">
        <v>15951</v>
      </c>
      <c r="G122" s="9" t="s">
        <v>15952</v>
      </c>
      <c r="H122" s="9" t="s">
        <v>19952</v>
      </c>
      <c r="I122" s="9" t="s">
        <v>15953</v>
      </c>
      <c r="J122" s="9" t="s">
        <v>15954</v>
      </c>
      <c r="K122" s="9" t="s">
        <v>19953</v>
      </c>
      <c r="L122" s="9" t="s">
        <v>18289</v>
      </c>
      <c r="M122" s="2" t="e">
        <f>VLOOKUP(B122,'HP List'!A:G,7,0)</f>
        <v>#N/A</v>
      </c>
      <c r="N122" s="2" t="e">
        <f>VLOOKUP(B122,'HP List'!A:H,8,0)</f>
        <v>#N/A</v>
      </c>
      <c r="P122" s="2" t="e">
        <f>VLOOKUP(B122,'Q1'!A:B,2,0)</f>
        <v>#N/A</v>
      </c>
      <c r="Q122" s="2" t="e">
        <f t="shared" si="5"/>
        <v>#N/A</v>
      </c>
      <c r="R122" s="2" t="e">
        <f>VLOOKUP(B122,'Q2'!A:B,2,0)</f>
        <v>#N/A</v>
      </c>
      <c r="S122" s="2" t="e">
        <f t="shared" si="8"/>
        <v>#N/A</v>
      </c>
      <c r="T122" s="2" t="e">
        <f>VLOOKUP(B122,'Q3'!A:B,2,0)</f>
        <v>#N/A</v>
      </c>
      <c r="U122" s="2" t="e">
        <f t="shared" si="6"/>
        <v>#N/A</v>
      </c>
      <c r="V122" s="2">
        <f>VLOOKUP(B122,'Q4'!A:B,2,0)</f>
        <v>36015</v>
      </c>
      <c r="W122" s="2" t="str">
        <f t="shared" si="7"/>
        <v>Unpaid</v>
      </c>
      <c r="X122" s="2" t="str">
        <f>VLOOKUP(B122,Food!A:B,2,0)</f>
        <v>Yes</v>
      </c>
      <c r="Y122" s="2" t="str">
        <f>VLOOKUP(B122,'Call List'!A:A,1,0)</f>
        <v>A01760</v>
      </c>
      <c r="Z122" s="2" t="e">
        <f>VLOOKUP(B122,Sheet4!A:A,1,0)</f>
        <v>#N/A</v>
      </c>
    </row>
    <row r="123" spans="1:26" hidden="1" x14ac:dyDescent="0.2">
      <c r="A123" s="9">
        <v>122</v>
      </c>
      <c r="B123" s="9" t="s">
        <v>284</v>
      </c>
      <c r="C123" s="9" t="s">
        <v>252</v>
      </c>
      <c r="D123" s="9" t="s">
        <v>15</v>
      </c>
      <c r="E123" s="9" t="s">
        <v>15955</v>
      </c>
      <c r="F123" s="9" t="s">
        <v>15956</v>
      </c>
      <c r="G123" s="9" t="s">
        <v>15957</v>
      </c>
      <c r="H123" s="9" t="s">
        <v>19954</v>
      </c>
      <c r="I123" s="9" t="s">
        <v>15958</v>
      </c>
      <c r="J123" s="9" t="s">
        <v>15959</v>
      </c>
      <c r="K123" s="9" t="s">
        <v>19955</v>
      </c>
      <c r="L123" s="9" t="s">
        <v>18290</v>
      </c>
      <c r="M123" s="2" t="e">
        <f>VLOOKUP(B123,'HP List'!A:G,7,0)</f>
        <v>#N/A</v>
      </c>
      <c r="N123" s="2" t="e">
        <f>VLOOKUP(B123,'HP List'!A:H,8,0)</f>
        <v>#N/A</v>
      </c>
      <c r="P123" s="2" t="e">
        <f>VLOOKUP(B123,'Q1'!A:B,2,0)</f>
        <v>#N/A</v>
      </c>
      <c r="Q123" s="2" t="e">
        <f t="shared" si="5"/>
        <v>#N/A</v>
      </c>
      <c r="R123" s="2" t="e">
        <f>VLOOKUP(B123,'Q2'!A:B,2,0)</f>
        <v>#N/A</v>
      </c>
      <c r="S123" s="2" t="e">
        <f t="shared" si="8"/>
        <v>#N/A</v>
      </c>
      <c r="T123" s="2" t="e">
        <f>VLOOKUP(B123,'Q3'!A:B,2,0)</f>
        <v>#N/A</v>
      </c>
      <c r="U123" s="2" t="e">
        <f t="shared" si="6"/>
        <v>#N/A</v>
      </c>
      <c r="V123" s="2">
        <f>VLOOKUP(B123,'Q4'!A:B,2,0)</f>
        <v>36015</v>
      </c>
      <c r="W123" s="2" t="str">
        <f t="shared" si="7"/>
        <v>Unpaid</v>
      </c>
      <c r="X123" s="2" t="str">
        <f>VLOOKUP(B123,Food!A:B,2,0)</f>
        <v>Yes</v>
      </c>
      <c r="Y123" s="2" t="str">
        <f>VLOOKUP(B123,'Call List'!A:A,1,0)</f>
        <v>A01554</v>
      </c>
      <c r="Z123" s="2" t="e">
        <f>VLOOKUP(B123,Sheet4!A:A,1,0)</f>
        <v>#N/A</v>
      </c>
    </row>
    <row r="124" spans="1:26" hidden="1" x14ac:dyDescent="0.2">
      <c r="A124" s="9">
        <v>123</v>
      </c>
      <c r="B124" s="9" t="s">
        <v>27849</v>
      </c>
      <c r="C124" s="9" t="s">
        <v>252</v>
      </c>
      <c r="D124" s="9" t="s">
        <v>15</v>
      </c>
      <c r="E124" s="9" t="s">
        <v>27904</v>
      </c>
      <c r="F124" s="9" t="s">
        <v>27899</v>
      </c>
      <c r="G124" s="9" t="s">
        <v>27900</v>
      </c>
      <c r="H124" s="9" t="s">
        <v>27901</v>
      </c>
      <c r="I124" s="9" t="s">
        <v>27902</v>
      </c>
      <c r="J124" s="9" t="s">
        <v>27900</v>
      </c>
      <c r="K124" s="9" t="s">
        <v>27903</v>
      </c>
      <c r="L124" s="9" t="s">
        <v>18289</v>
      </c>
      <c r="M124" s="2" t="e">
        <f>VLOOKUP(B124,'HP List'!A:G,7,0)</f>
        <v>#N/A</v>
      </c>
      <c r="N124" s="2" t="e">
        <f>VLOOKUP(B124,'HP List'!A:H,8,0)</f>
        <v>#N/A</v>
      </c>
      <c r="P124" s="2" t="e">
        <f>VLOOKUP(B124,'Q1'!A:B,2,0)</f>
        <v>#N/A</v>
      </c>
      <c r="Q124" s="2" t="e">
        <f t="shared" si="5"/>
        <v>#N/A</v>
      </c>
      <c r="R124" s="2" t="e">
        <f>VLOOKUP(B124,'Q2'!A:B,2,0)</f>
        <v>#N/A</v>
      </c>
      <c r="S124" s="2" t="e">
        <f t="shared" si="8"/>
        <v>#N/A</v>
      </c>
      <c r="T124" s="2" t="e">
        <f>VLOOKUP(B124,'Q3'!A:B,2,0)</f>
        <v>#N/A</v>
      </c>
      <c r="U124" s="2" t="e">
        <f t="shared" si="6"/>
        <v>#N/A</v>
      </c>
      <c r="V124" s="2">
        <f>VLOOKUP(B124,'Q4'!A:B,2,0)</f>
        <v>29715</v>
      </c>
      <c r="W124" s="2" t="str">
        <f t="shared" si="7"/>
        <v>Unpaid</v>
      </c>
      <c r="X124" s="2" t="e">
        <f>VLOOKUP(B124,Food!A:B,2,0)</f>
        <v>#N/A</v>
      </c>
      <c r="Y124" s="2" t="e">
        <f>VLOOKUP(B124,'Call List'!A:A,1,0)</f>
        <v>#N/A</v>
      </c>
      <c r="Z124" s="2" t="e">
        <f>VLOOKUP(B124,Sheet4!A:A,1,0)</f>
        <v>#N/A</v>
      </c>
    </row>
    <row r="125" spans="1:26" hidden="1" x14ac:dyDescent="0.2">
      <c r="A125" s="9">
        <v>124</v>
      </c>
      <c r="B125" s="9" t="s">
        <v>285</v>
      </c>
      <c r="C125" s="9" t="s">
        <v>252</v>
      </c>
      <c r="D125" s="9" t="s">
        <v>15</v>
      </c>
      <c r="E125" s="9" t="s">
        <v>19377</v>
      </c>
      <c r="F125" s="9" t="s">
        <v>15960</v>
      </c>
      <c r="G125" s="9" t="s">
        <v>15961</v>
      </c>
      <c r="H125" s="9" t="s">
        <v>19956</v>
      </c>
      <c r="I125" s="9" t="s">
        <v>15962</v>
      </c>
      <c r="J125" s="9" t="s">
        <v>15963</v>
      </c>
      <c r="K125" s="9" t="s">
        <v>19957</v>
      </c>
      <c r="L125" s="9" t="s">
        <v>18289</v>
      </c>
      <c r="M125" s="2" t="e">
        <f>VLOOKUP(B125,'HP List'!A:G,7,0)</f>
        <v>#N/A</v>
      </c>
      <c r="N125" s="2" t="e">
        <f>VLOOKUP(B125,'HP List'!A:H,8,0)</f>
        <v>#N/A</v>
      </c>
      <c r="P125" s="2" t="e">
        <f>VLOOKUP(B125,'Q1'!A:B,2,0)</f>
        <v>#N/A</v>
      </c>
      <c r="Q125" s="2" t="e">
        <f t="shared" si="5"/>
        <v>#N/A</v>
      </c>
      <c r="R125" s="2" t="e">
        <f>VLOOKUP(B125,'Q2'!A:B,2,0)</f>
        <v>#N/A</v>
      </c>
      <c r="S125" s="2" t="e">
        <f t="shared" si="8"/>
        <v>#N/A</v>
      </c>
      <c r="T125" s="2" t="e">
        <f>VLOOKUP(B125,'Q3'!A:B,2,0)</f>
        <v>#N/A</v>
      </c>
      <c r="U125" s="2" t="e">
        <f t="shared" si="6"/>
        <v>#N/A</v>
      </c>
      <c r="V125" s="2">
        <f>VLOOKUP(B125,'Q4'!A:B,2,0)</f>
        <v>36015</v>
      </c>
      <c r="W125" s="2" t="str">
        <f t="shared" si="7"/>
        <v>Unpaid</v>
      </c>
      <c r="X125" s="2" t="str">
        <f>VLOOKUP(B125,Food!A:B,2,0)</f>
        <v>Yes</v>
      </c>
      <c r="Y125" s="2" t="str">
        <f>VLOOKUP(B125,'Call List'!A:A,1,0)</f>
        <v>A01678</v>
      </c>
      <c r="Z125" s="2" t="e">
        <f>VLOOKUP(B125,Sheet4!A:A,1,0)</f>
        <v>#N/A</v>
      </c>
    </row>
    <row r="126" spans="1:26" hidden="1" x14ac:dyDescent="0.2">
      <c r="A126" s="9">
        <v>125</v>
      </c>
      <c r="B126" s="9" t="s">
        <v>15964</v>
      </c>
      <c r="C126" s="9" t="s">
        <v>252</v>
      </c>
      <c r="D126" s="9" t="s">
        <v>15</v>
      </c>
      <c r="E126" s="9" t="s">
        <v>15965</v>
      </c>
      <c r="F126" s="9" t="s">
        <v>15966</v>
      </c>
      <c r="G126" s="9" t="s">
        <v>15967</v>
      </c>
      <c r="H126" s="9" t="s">
        <v>19958</v>
      </c>
      <c r="I126" s="9" t="s">
        <v>15968</v>
      </c>
      <c r="J126" s="9" t="s">
        <v>15969</v>
      </c>
      <c r="K126" s="9" t="s">
        <v>19959</v>
      </c>
      <c r="L126" s="9" t="s">
        <v>18290</v>
      </c>
      <c r="M126" s="2" t="e">
        <f>VLOOKUP(B126,'HP List'!A:G,7,0)</f>
        <v>#N/A</v>
      </c>
      <c r="N126" s="2" t="e">
        <f>VLOOKUP(B126,'HP List'!A:H,8,0)</f>
        <v>#N/A</v>
      </c>
      <c r="P126" s="2" t="e">
        <f>VLOOKUP(B126,'Q1'!A:B,2,0)</f>
        <v>#N/A</v>
      </c>
      <c r="Q126" s="2" t="e">
        <f t="shared" si="5"/>
        <v>#N/A</v>
      </c>
      <c r="R126" s="2" t="e">
        <f>VLOOKUP(B126,'Q2'!A:B,2,0)</f>
        <v>#N/A</v>
      </c>
      <c r="S126" s="2" t="e">
        <f t="shared" si="8"/>
        <v>#N/A</v>
      </c>
      <c r="T126" s="2" t="e">
        <f>VLOOKUP(B126,'Q3'!A:B,2,0)</f>
        <v>#N/A</v>
      </c>
      <c r="U126" s="2" t="e">
        <f t="shared" si="6"/>
        <v>#N/A</v>
      </c>
      <c r="V126" s="2" t="e">
        <f>VLOOKUP(B126,'Q4'!A:B,2,0)</f>
        <v>#N/A</v>
      </c>
      <c r="W126" s="2" t="e">
        <f t="shared" si="7"/>
        <v>#N/A</v>
      </c>
      <c r="X126" s="2" t="e">
        <f>VLOOKUP(B126,Food!A:B,2,0)</f>
        <v>#N/A</v>
      </c>
      <c r="Y126" s="2" t="str">
        <f>VLOOKUP(B126,'Call List'!A:A,1,0)</f>
        <v>A01506</v>
      </c>
      <c r="Z126" s="2" t="e">
        <f>VLOOKUP(B126,Sheet4!A:A,1,0)</f>
        <v>#N/A</v>
      </c>
    </row>
    <row r="127" spans="1:26" hidden="1" x14ac:dyDescent="0.2">
      <c r="A127" s="9">
        <v>126</v>
      </c>
      <c r="B127" s="9" t="s">
        <v>15970</v>
      </c>
      <c r="C127" s="9" t="s">
        <v>252</v>
      </c>
      <c r="D127" s="9" t="s">
        <v>15</v>
      </c>
      <c r="E127" s="9" t="s">
        <v>15971</v>
      </c>
      <c r="F127" s="9" t="s">
        <v>15972</v>
      </c>
      <c r="G127" s="9" t="s">
        <v>15973</v>
      </c>
      <c r="H127" s="9" t="s">
        <v>19960</v>
      </c>
      <c r="I127" s="9" t="s">
        <v>15974</v>
      </c>
      <c r="J127" s="9" t="s">
        <v>15975</v>
      </c>
      <c r="K127" s="9" t="s">
        <v>19961</v>
      </c>
      <c r="L127" s="9" t="s">
        <v>18290</v>
      </c>
      <c r="M127" s="2" t="e">
        <f>VLOOKUP(B127,'HP List'!A:G,7,0)</f>
        <v>#N/A</v>
      </c>
      <c r="N127" s="2" t="e">
        <f>VLOOKUP(B127,'HP List'!A:H,8,0)</f>
        <v>#N/A</v>
      </c>
      <c r="P127" s="2" t="e">
        <f>VLOOKUP(B127,'Q1'!A:B,2,0)</f>
        <v>#N/A</v>
      </c>
      <c r="Q127" s="2" t="e">
        <f t="shared" si="5"/>
        <v>#N/A</v>
      </c>
      <c r="R127" s="2" t="e">
        <f>VLOOKUP(B127,'Q2'!A:B,2,0)</f>
        <v>#N/A</v>
      </c>
      <c r="S127" s="2" t="e">
        <f t="shared" si="8"/>
        <v>#N/A</v>
      </c>
      <c r="T127" s="2" t="e">
        <f>VLOOKUP(B127,'Q3'!A:B,2,0)</f>
        <v>#N/A</v>
      </c>
      <c r="U127" s="2" t="e">
        <f t="shared" si="6"/>
        <v>#N/A</v>
      </c>
      <c r="V127" s="2">
        <f>VLOOKUP(B127,'Q4'!A:B,2,0)</f>
        <v>29715</v>
      </c>
      <c r="W127" s="2" t="str">
        <f t="shared" si="7"/>
        <v>Unpaid</v>
      </c>
      <c r="X127" s="2" t="e">
        <f>VLOOKUP(B127,Food!A:B,2,0)</f>
        <v>#N/A</v>
      </c>
      <c r="Y127" s="2" t="str">
        <f>VLOOKUP(B127,'Call List'!A:A,1,0)</f>
        <v>A01473</v>
      </c>
      <c r="Z127" s="2" t="e">
        <f>VLOOKUP(B127,Sheet4!A:A,1,0)</f>
        <v>#N/A</v>
      </c>
    </row>
    <row r="128" spans="1:26" hidden="1" x14ac:dyDescent="0.2">
      <c r="A128" s="9">
        <v>127</v>
      </c>
      <c r="B128" s="9" t="s">
        <v>15976</v>
      </c>
      <c r="C128" s="9" t="s">
        <v>252</v>
      </c>
      <c r="D128" s="9" t="s">
        <v>15</v>
      </c>
      <c r="E128" s="9" t="s">
        <v>15977</v>
      </c>
      <c r="F128" s="9" t="s">
        <v>15978</v>
      </c>
      <c r="G128" s="9" t="s">
        <v>15979</v>
      </c>
      <c r="H128" s="9" t="s">
        <v>19962</v>
      </c>
      <c r="I128" s="9" t="s">
        <v>15980</v>
      </c>
      <c r="J128" s="9" t="s">
        <v>15981</v>
      </c>
      <c r="K128" s="9" t="s">
        <v>19963</v>
      </c>
      <c r="L128" s="9" t="s">
        <v>18289</v>
      </c>
      <c r="M128" s="2" t="e">
        <f>VLOOKUP(B128,'HP List'!A:G,7,0)</f>
        <v>#N/A</v>
      </c>
      <c r="N128" s="2" t="e">
        <f>VLOOKUP(B128,'HP List'!A:H,8,0)</f>
        <v>#N/A</v>
      </c>
      <c r="P128" s="2" t="e">
        <f>VLOOKUP(B128,'Q1'!A:B,2,0)</f>
        <v>#N/A</v>
      </c>
      <c r="Q128" s="2" t="e">
        <f t="shared" si="5"/>
        <v>#N/A</v>
      </c>
      <c r="R128" s="2" t="e">
        <f>VLOOKUP(B128,'Q2'!A:B,2,0)</f>
        <v>#N/A</v>
      </c>
      <c r="S128" s="2" t="e">
        <f t="shared" si="8"/>
        <v>#N/A</v>
      </c>
      <c r="T128" s="2" t="e">
        <f>VLOOKUP(B128,'Q3'!A:B,2,0)</f>
        <v>#N/A</v>
      </c>
      <c r="U128" s="2" t="e">
        <f t="shared" si="6"/>
        <v>#N/A</v>
      </c>
      <c r="V128" s="2">
        <f>VLOOKUP(B128,'Q4'!A:B,2,0)</f>
        <v>36015</v>
      </c>
      <c r="W128" s="2" t="str">
        <f t="shared" si="7"/>
        <v>Unpaid</v>
      </c>
      <c r="X128" s="2" t="str">
        <f>VLOOKUP(B128,Food!A:B,2,0)</f>
        <v>Yes</v>
      </c>
      <c r="Y128" s="2" t="str">
        <f>VLOOKUP(B128,'Call List'!A:A,1,0)</f>
        <v>A01685</v>
      </c>
      <c r="Z128" s="2" t="e">
        <f>VLOOKUP(B128,Sheet4!A:A,1,0)</f>
        <v>#N/A</v>
      </c>
    </row>
    <row r="129" spans="1:26" hidden="1" x14ac:dyDescent="0.2">
      <c r="A129" s="9">
        <v>128</v>
      </c>
      <c r="B129" s="9" t="s">
        <v>15982</v>
      </c>
      <c r="C129" s="9" t="s">
        <v>287</v>
      </c>
      <c r="D129" s="9" t="s">
        <v>13</v>
      </c>
      <c r="E129" s="9" t="s">
        <v>15983</v>
      </c>
      <c r="F129" s="9" t="s">
        <v>15984</v>
      </c>
      <c r="G129" s="9" t="s">
        <v>15985</v>
      </c>
      <c r="H129" s="9" t="s">
        <v>19964</v>
      </c>
      <c r="I129" s="9" t="s">
        <v>8127</v>
      </c>
      <c r="J129" s="9" t="s">
        <v>15986</v>
      </c>
      <c r="K129" s="9" t="s">
        <v>19965</v>
      </c>
      <c r="L129" s="9" t="s">
        <v>18289</v>
      </c>
      <c r="M129" s="2" t="e">
        <f>VLOOKUP(B129,'HP List'!A:G,7,0)</f>
        <v>#N/A</v>
      </c>
      <c r="N129" s="2" t="e">
        <f>VLOOKUP(B129,'HP List'!A:H,8,0)</f>
        <v>#N/A</v>
      </c>
      <c r="P129" s="2" t="e">
        <f>VLOOKUP(B129,'Q1'!A:B,2,0)</f>
        <v>#N/A</v>
      </c>
      <c r="Q129" s="2" t="e">
        <f t="shared" si="5"/>
        <v>#N/A</v>
      </c>
      <c r="R129" s="2" t="e">
        <f>VLOOKUP(B129,'Q2'!A:B,2,0)</f>
        <v>#N/A</v>
      </c>
      <c r="S129" s="2" t="e">
        <f t="shared" si="8"/>
        <v>#N/A</v>
      </c>
      <c r="T129" s="2" t="e">
        <f>VLOOKUP(B129,'Q3'!A:B,2,0)</f>
        <v>#N/A</v>
      </c>
      <c r="U129" s="2" t="e">
        <f t="shared" si="6"/>
        <v>#N/A</v>
      </c>
      <c r="V129" s="2">
        <f>VLOOKUP(B129,'Q4'!A:B,2,0)</f>
        <v>56310</v>
      </c>
      <c r="W129" s="2" t="str">
        <f t="shared" si="7"/>
        <v>Unpaid</v>
      </c>
      <c r="X129" s="2" t="str">
        <f>VLOOKUP(B129,Food!A:B,2,0)</f>
        <v>Yes</v>
      </c>
      <c r="Y129" s="2" t="str">
        <f>VLOOKUP(B129,'Call List'!A:A,1,0)</f>
        <v>A01699</v>
      </c>
      <c r="Z129" s="2" t="e">
        <f>VLOOKUP(B129,Sheet4!A:A,1,0)</f>
        <v>#N/A</v>
      </c>
    </row>
    <row r="130" spans="1:26" hidden="1" x14ac:dyDescent="0.2">
      <c r="A130" s="9">
        <v>129</v>
      </c>
      <c r="B130" s="9" t="s">
        <v>288</v>
      </c>
      <c r="C130" s="9" t="s">
        <v>287</v>
      </c>
      <c r="D130" s="9" t="s">
        <v>13</v>
      </c>
      <c r="E130" s="9" t="s">
        <v>15987</v>
      </c>
      <c r="F130" s="9" t="s">
        <v>5407</v>
      </c>
      <c r="G130" s="9" t="s">
        <v>5408</v>
      </c>
      <c r="H130" s="9" t="s">
        <v>19966</v>
      </c>
      <c r="I130" s="9" t="s">
        <v>5409</v>
      </c>
      <c r="J130" s="9" t="s">
        <v>15988</v>
      </c>
      <c r="K130" s="9" t="s">
        <v>15989</v>
      </c>
      <c r="L130" s="9" t="s">
        <v>18290</v>
      </c>
      <c r="M130" s="2" t="e">
        <f>VLOOKUP(B130,'HP List'!A:G,7,0)</f>
        <v>#N/A</v>
      </c>
      <c r="N130" s="2" t="e">
        <f>VLOOKUP(B130,'HP List'!A:H,8,0)</f>
        <v>#N/A</v>
      </c>
      <c r="P130" s="2" t="e">
        <f>VLOOKUP(B130,'Q1'!A:B,2,0)</f>
        <v>#N/A</v>
      </c>
      <c r="Q130" s="2" t="e">
        <f t="shared" si="5"/>
        <v>#N/A</v>
      </c>
      <c r="R130" s="2" t="e">
        <f>VLOOKUP(B130,'Q2'!A:B,2,0)</f>
        <v>#N/A</v>
      </c>
      <c r="S130" s="2" t="e">
        <f t="shared" si="8"/>
        <v>#N/A</v>
      </c>
      <c r="T130" s="2" t="e">
        <f>VLOOKUP(B130,'Q3'!A:B,2,0)</f>
        <v>#N/A</v>
      </c>
      <c r="U130" s="2" t="e">
        <f t="shared" si="6"/>
        <v>#N/A</v>
      </c>
      <c r="V130" s="2">
        <f>VLOOKUP(B130,'Q4'!A:B,2,0)</f>
        <v>40410</v>
      </c>
      <c r="W130" s="2" t="str">
        <f t="shared" si="7"/>
        <v>Unpaid</v>
      </c>
      <c r="X130" s="2" t="str">
        <f>VLOOKUP(B130,Food!A:B,2,0)</f>
        <v>Yes</v>
      </c>
      <c r="Y130" s="2" t="str">
        <f>VLOOKUP(B130,'Call List'!A:A,1,0)</f>
        <v>A01535</v>
      </c>
      <c r="Z130" s="2" t="e">
        <f>VLOOKUP(B130,Sheet4!A:A,1,0)</f>
        <v>#N/A</v>
      </c>
    </row>
    <row r="131" spans="1:26" hidden="1" x14ac:dyDescent="0.2">
      <c r="A131" s="9">
        <v>130</v>
      </c>
      <c r="B131" s="9" t="s">
        <v>289</v>
      </c>
      <c r="C131" s="9" t="s">
        <v>287</v>
      </c>
      <c r="D131" s="9" t="s">
        <v>13</v>
      </c>
      <c r="E131" s="9" t="s">
        <v>15990</v>
      </c>
      <c r="F131" s="9" t="s">
        <v>15991</v>
      </c>
      <c r="G131" s="9" t="s">
        <v>15992</v>
      </c>
      <c r="H131" s="9" t="s">
        <v>19967</v>
      </c>
      <c r="I131" s="9" t="s">
        <v>15993</v>
      </c>
      <c r="J131" s="9" t="s">
        <v>15994</v>
      </c>
      <c r="K131" s="9" t="s">
        <v>19968</v>
      </c>
      <c r="L131" s="9" t="s">
        <v>18294</v>
      </c>
      <c r="M131" s="2" t="e">
        <f>VLOOKUP(B131,'HP List'!A:G,7,0)</f>
        <v>#N/A</v>
      </c>
      <c r="N131" s="2" t="e">
        <f>VLOOKUP(B131,'HP List'!A:H,8,0)</f>
        <v>#N/A</v>
      </c>
      <c r="P131" s="2" t="e">
        <f>VLOOKUP(B131,'Q1'!A:B,2,0)</f>
        <v>#N/A</v>
      </c>
      <c r="Q131" s="2" t="e">
        <f t="shared" ref="Q131:Q194" si="9">IF(P131&gt;5000,"Unpaid","Paid")</f>
        <v>#N/A</v>
      </c>
      <c r="R131" s="2" t="e">
        <f>VLOOKUP(B131,'Q2'!A:B,2,0)</f>
        <v>#N/A</v>
      </c>
      <c r="S131" s="2" t="e">
        <f t="shared" si="8"/>
        <v>#N/A</v>
      </c>
      <c r="T131" s="2" t="e">
        <f>VLOOKUP(B131,'Q3'!A:B,2,0)</f>
        <v>#N/A</v>
      </c>
      <c r="U131" s="2" t="e">
        <f t="shared" ref="U131:U194" si="10">IF(T131&gt;5000,"Unpaid","Paid")</f>
        <v>#N/A</v>
      </c>
      <c r="V131" s="2">
        <f>VLOOKUP(B131,'Q4'!A:B,2,0)</f>
        <v>40410</v>
      </c>
      <c r="W131" s="2" t="str">
        <f t="shared" ref="W131:W194" si="11">IF(V131&gt;5000,"Unpaid","Paid")</f>
        <v>Unpaid</v>
      </c>
      <c r="X131" s="2" t="str">
        <f>VLOOKUP(B131,Food!A:B,2,0)</f>
        <v>Yes</v>
      </c>
      <c r="Y131" s="2" t="str">
        <f>VLOOKUP(B131,'Call List'!A:A,1,0)</f>
        <v>A01460</v>
      </c>
      <c r="Z131" s="2" t="e">
        <f>VLOOKUP(B131,Sheet4!A:A,1,0)</f>
        <v>#N/A</v>
      </c>
    </row>
    <row r="132" spans="1:26" hidden="1" x14ac:dyDescent="0.2">
      <c r="A132" s="9">
        <v>131</v>
      </c>
      <c r="B132" s="9" t="s">
        <v>15995</v>
      </c>
      <c r="C132" s="9" t="s">
        <v>287</v>
      </c>
      <c r="D132" s="9" t="s">
        <v>13</v>
      </c>
      <c r="E132" s="9" t="s">
        <v>15996</v>
      </c>
      <c r="F132" s="9" t="s">
        <v>15997</v>
      </c>
      <c r="G132" s="9" t="s">
        <v>15998</v>
      </c>
      <c r="H132" s="9" t="s">
        <v>19969</v>
      </c>
      <c r="I132" s="9" t="s">
        <v>15999</v>
      </c>
      <c r="J132" s="9" t="s">
        <v>16000</v>
      </c>
      <c r="K132" s="9" t="s">
        <v>19970</v>
      </c>
      <c r="L132" s="9" t="s">
        <v>18289</v>
      </c>
      <c r="M132" s="2" t="e">
        <f>VLOOKUP(B132,'HP List'!A:G,7,0)</f>
        <v>#N/A</v>
      </c>
      <c r="N132" s="2" t="e">
        <f>VLOOKUP(B132,'HP List'!A:H,8,0)</f>
        <v>#N/A</v>
      </c>
      <c r="P132" s="2" t="e">
        <f>VLOOKUP(B132,'Q1'!A:B,2,0)</f>
        <v>#N/A</v>
      </c>
      <c r="Q132" s="2" t="e">
        <f t="shared" si="9"/>
        <v>#N/A</v>
      </c>
      <c r="R132" s="2" t="e">
        <f>VLOOKUP(B132,'Q2'!A:B,2,0)</f>
        <v>#N/A</v>
      </c>
      <c r="S132" s="2" t="e">
        <f t="shared" si="8"/>
        <v>#N/A</v>
      </c>
      <c r="T132" s="2" t="e">
        <f>VLOOKUP(B132,'Q3'!A:B,2,0)</f>
        <v>#N/A</v>
      </c>
      <c r="U132" s="2" t="e">
        <f t="shared" si="10"/>
        <v>#N/A</v>
      </c>
      <c r="V132" s="2" t="e">
        <f>VLOOKUP(B132,'Q4'!A:B,2,0)</f>
        <v>#N/A</v>
      </c>
      <c r="W132" s="2" t="e">
        <f t="shared" si="11"/>
        <v>#N/A</v>
      </c>
      <c r="X132" s="2" t="str">
        <f>VLOOKUP(B132,Food!A:B,2,0)</f>
        <v>Yes</v>
      </c>
      <c r="Y132" s="2" t="str">
        <f>VLOOKUP(B132,'Call List'!A:A,1,0)</f>
        <v>A01710</v>
      </c>
      <c r="Z132" s="2" t="e">
        <f>VLOOKUP(B132,Sheet4!A:A,1,0)</f>
        <v>#N/A</v>
      </c>
    </row>
    <row r="133" spans="1:26" hidden="1" x14ac:dyDescent="0.2">
      <c r="A133" s="9">
        <v>132</v>
      </c>
      <c r="B133" s="9" t="s">
        <v>16001</v>
      </c>
      <c r="C133" s="9" t="s">
        <v>287</v>
      </c>
      <c r="D133" s="9" t="s">
        <v>13</v>
      </c>
      <c r="E133" s="9" t="s">
        <v>16002</v>
      </c>
      <c r="F133" s="9" t="s">
        <v>16003</v>
      </c>
      <c r="G133" s="9" t="s">
        <v>16004</v>
      </c>
      <c r="H133" s="9" t="s">
        <v>19971</v>
      </c>
      <c r="I133" s="9" t="s">
        <v>16005</v>
      </c>
      <c r="J133" s="9" t="s">
        <v>16006</v>
      </c>
      <c r="K133" s="9" t="s">
        <v>19971</v>
      </c>
      <c r="L133" s="9" t="s">
        <v>18294</v>
      </c>
      <c r="M133" s="2" t="e">
        <f>VLOOKUP(B133,'HP List'!A:G,7,0)</f>
        <v>#N/A</v>
      </c>
      <c r="N133" s="2" t="e">
        <f>VLOOKUP(B133,'HP List'!A:H,8,0)</f>
        <v>#N/A</v>
      </c>
      <c r="P133" s="2" t="e">
        <f>VLOOKUP(B133,'Q1'!A:B,2,0)</f>
        <v>#N/A</v>
      </c>
      <c r="Q133" s="2" t="e">
        <f t="shared" si="9"/>
        <v>#N/A</v>
      </c>
      <c r="R133" s="2" t="e">
        <f>VLOOKUP(B133,'Q2'!A:B,2,0)</f>
        <v>#N/A</v>
      </c>
      <c r="S133" s="2" t="e">
        <f t="shared" si="8"/>
        <v>#N/A</v>
      </c>
      <c r="T133" s="2" t="e">
        <f>VLOOKUP(B133,'Q3'!A:B,2,0)</f>
        <v>#N/A</v>
      </c>
      <c r="U133" s="2" t="e">
        <f t="shared" si="10"/>
        <v>#N/A</v>
      </c>
      <c r="V133" s="2" t="e">
        <f>VLOOKUP(B133,'Q4'!A:B,2,0)</f>
        <v>#N/A</v>
      </c>
      <c r="W133" s="2" t="e">
        <f t="shared" si="11"/>
        <v>#N/A</v>
      </c>
      <c r="X133" s="2" t="str">
        <f>VLOOKUP(B133,Food!A:B,2,0)</f>
        <v>Yes</v>
      </c>
      <c r="Y133" s="2" t="str">
        <f>VLOOKUP(B133,'Call List'!A:A,1,0)</f>
        <v>A01400</v>
      </c>
      <c r="Z133" s="2" t="e">
        <f>VLOOKUP(B133,Sheet4!A:A,1,0)</f>
        <v>#N/A</v>
      </c>
    </row>
    <row r="134" spans="1:26" hidden="1" x14ac:dyDescent="0.2">
      <c r="A134" s="9">
        <v>133</v>
      </c>
      <c r="B134" s="9" t="s">
        <v>16007</v>
      </c>
      <c r="C134" s="9" t="s">
        <v>287</v>
      </c>
      <c r="D134" s="9" t="s">
        <v>13</v>
      </c>
      <c r="E134" s="9" t="s">
        <v>16008</v>
      </c>
      <c r="F134" s="9" t="s">
        <v>5570</v>
      </c>
      <c r="G134" s="9" t="s">
        <v>16009</v>
      </c>
      <c r="H134" s="9" t="s">
        <v>19972</v>
      </c>
      <c r="I134" s="9" t="s">
        <v>16010</v>
      </c>
      <c r="J134" s="9" t="s">
        <v>16009</v>
      </c>
      <c r="K134" s="9" t="s">
        <v>19973</v>
      </c>
      <c r="L134" s="9" t="s">
        <v>18290</v>
      </c>
      <c r="M134" s="2" t="e">
        <f>VLOOKUP(B134,'HP List'!A:G,7,0)</f>
        <v>#N/A</v>
      </c>
      <c r="N134" s="2" t="e">
        <f>VLOOKUP(B134,'HP List'!A:H,8,0)</f>
        <v>#N/A</v>
      </c>
      <c r="P134" s="2" t="e">
        <f>VLOOKUP(B134,'Q1'!A:B,2,0)</f>
        <v>#N/A</v>
      </c>
      <c r="Q134" s="2" t="e">
        <f t="shared" si="9"/>
        <v>#N/A</v>
      </c>
      <c r="R134" s="2" t="e">
        <f>VLOOKUP(B134,'Q2'!A:B,2,0)</f>
        <v>#N/A</v>
      </c>
      <c r="S134" s="2" t="e">
        <f t="shared" si="8"/>
        <v>#N/A</v>
      </c>
      <c r="T134" s="2" t="e">
        <f>VLOOKUP(B134,'Q3'!A:B,2,0)</f>
        <v>#N/A</v>
      </c>
      <c r="U134" s="2" t="e">
        <f t="shared" si="10"/>
        <v>#N/A</v>
      </c>
      <c r="V134" s="2" t="e">
        <f>VLOOKUP(B134,'Q4'!A:B,2,0)</f>
        <v>#N/A</v>
      </c>
      <c r="W134" s="2" t="e">
        <f t="shared" si="11"/>
        <v>#N/A</v>
      </c>
      <c r="X134" s="2" t="e">
        <f>VLOOKUP(B134,Food!A:B,2,0)</f>
        <v>#N/A</v>
      </c>
      <c r="Y134" s="2" t="str">
        <f>VLOOKUP(B134,'Call List'!A:A,1,0)</f>
        <v>A01569</v>
      </c>
      <c r="Z134" s="2" t="e">
        <f>VLOOKUP(B134,Sheet4!A:A,1,0)</f>
        <v>#N/A</v>
      </c>
    </row>
    <row r="135" spans="1:26" hidden="1" x14ac:dyDescent="0.2">
      <c r="A135" s="9">
        <v>134</v>
      </c>
      <c r="B135" s="9" t="s">
        <v>18798</v>
      </c>
      <c r="C135" s="9" t="s">
        <v>287</v>
      </c>
      <c r="D135" s="9" t="s">
        <v>13</v>
      </c>
      <c r="E135" s="9" t="s">
        <v>19552</v>
      </c>
      <c r="F135" s="9" t="s">
        <v>18799</v>
      </c>
      <c r="G135" s="9" t="s">
        <v>18800</v>
      </c>
      <c r="H135" s="9" t="s">
        <v>19974</v>
      </c>
      <c r="I135" s="9" t="s">
        <v>18801</v>
      </c>
      <c r="J135" s="9" t="s">
        <v>18802</v>
      </c>
      <c r="K135" s="9" t="s">
        <v>19975</v>
      </c>
      <c r="L135" s="9" t="s">
        <v>18289</v>
      </c>
      <c r="M135" s="2" t="e">
        <f>VLOOKUP(B135,'HP List'!A:G,7,0)</f>
        <v>#N/A</v>
      </c>
      <c r="N135" s="2" t="e">
        <f>VLOOKUP(B135,'HP List'!A:H,8,0)</f>
        <v>#N/A</v>
      </c>
      <c r="P135" s="2">
        <f>VLOOKUP(B135,'Q1'!A:B,2,0)</f>
        <v>1000</v>
      </c>
      <c r="Q135" s="2" t="str">
        <f t="shared" si="9"/>
        <v>Paid</v>
      </c>
      <c r="R135" s="2">
        <f>VLOOKUP(B135,'Q2'!A:B,2,0)</f>
        <v>1000</v>
      </c>
      <c r="S135" s="2" t="str">
        <f t="shared" si="8"/>
        <v>Paid</v>
      </c>
      <c r="T135" s="2">
        <f>VLOOKUP(B135,'Q3'!A:B,2,0)</f>
        <v>1000</v>
      </c>
      <c r="U135" s="2" t="str">
        <f t="shared" si="10"/>
        <v>Paid</v>
      </c>
      <c r="V135" s="2">
        <f>VLOOKUP(B135,'Q4'!A:B,2,0)</f>
        <v>35110</v>
      </c>
      <c r="W135" s="2" t="str">
        <f t="shared" si="11"/>
        <v>Unpaid</v>
      </c>
      <c r="X135" s="2" t="e">
        <f>VLOOKUP(B135,Food!A:B,2,0)</f>
        <v>#N/A</v>
      </c>
      <c r="Y135" s="2" t="str">
        <f>VLOOKUP(B135,'Call List'!A:A,1,0)</f>
        <v>A01778</v>
      </c>
      <c r="Z135" s="2" t="e">
        <f>VLOOKUP(B135,Sheet4!A:A,1,0)</f>
        <v>#N/A</v>
      </c>
    </row>
    <row r="136" spans="1:26" hidden="1" x14ac:dyDescent="0.2">
      <c r="A136" s="9">
        <v>135</v>
      </c>
      <c r="B136" s="9" t="s">
        <v>290</v>
      </c>
      <c r="C136" s="9" t="s">
        <v>287</v>
      </c>
      <c r="D136" s="9" t="s">
        <v>13</v>
      </c>
      <c r="E136" s="9" t="s">
        <v>16011</v>
      </c>
      <c r="F136" s="9" t="s">
        <v>16012</v>
      </c>
      <c r="G136" s="9" t="s">
        <v>16013</v>
      </c>
      <c r="H136" s="9" t="s">
        <v>19976</v>
      </c>
      <c r="I136" s="9" t="s">
        <v>16014</v>
      </c>
      <c r="J136" s="9" t="s">
        <v>16015</v>
      </c>
      <c r="K136" s="9" t="s">
        <v>19977</v>
      </c>
      <c r="L136" s="9" t="s">
        <v>18290</v>
      </c>
      <c r="M136" s="2" t="e">
        <f>VLOOKUP(B136,'HP List'!A:G,7,0)</f>
        <v>#N/A</v>
      </c>
      <c r="N136" s="2" t="e">
        <f>VLOOKUP(B136,'HP List'!A:H,8,0)</f>
        <v>#N/A</v>
      </c>
      <c r="P136" s="2" t="e">
        <f>VLOOKUP(B136,'Q1'!A:B,2,0)</f>
        <v>#N/A</v>
      </c>
      <c r="Q136" s="2" t="e">
        <f t="shared" si="9"/>
        <v>#N/A</v>
      </c>
      <c r="R136" s="2" t="e">
        <f>VLOOKUP(B136,'Q2'!A:B,2,0)</f>
        <v>#N/A</v>
      </c>
      <c r="S136" s="2" t="e">
        <f t="shared" si="8"/>
        <v>#N/A</v>
      </c>
      <c r="T136" s="2" t="e">
        <f>VLOOKUP(B136,'Q3'!A:B,2,0)</f>
        <v>#N/A</v>
      </c>
      <c r="U136" s="2" t="e">
        <f t="shared" si="10"/>
        <v>#N/A</v>
      </c>
      <c r="V136" s="2">
        <f>VLOOKUP(B136,'Q4'!A:B,2,0)</f>
        <v>40410</v>
      </c>
      <c r="W136" s="2" t="str">
        <f t="shared" si="11"/>
        <v>Unpaid</v>
      </c>
      <c r="X136" s="2" t="str">
        <f>VLOOKUP(B136,Food!A:B,2,0)</f>
        <v>Yes</v>
      </c>
      <c r="Y136" s="2" t="str">
        <f>VLOOKUP(B136,'Call List'!A:A,1,0)</f>
        <v>A01458</v>
      </c>
      <c r="Z136" s="2" t="e">
        <f>VLOOKUP(B136,Sheet4!A:A,1,0)</f>
        <v>#N/A</v>
      </c>
    </row>
    <row r="137" spans="1:26" hidden="1" x14ac:dyDescent="0.2">
      <c r="A137" s="9">
        <v>136</v>
      </c>
      <c r="B137" s="9" t="s">
        <v>16016</v>
      </c>
      <c r="C137" s="9" t="s">
        <v>287</v>
      </c>
      <c r="D137" s="9" t="s">
        <v>13</v>
      </c>
      <c r="E137" s="9" t="s">
        <v>16017</v>
      </c>
      <c r="F137" s="9" t="s">
        <v>3622</v>
      </c>
      <c r="G137" s="9" t="s">
        <v>16018</v>
      </c>
      <c r="H137" s="9" t="s">
        <v>19978</v>
      </c>
      <c r="I137" s="9" t="s">
        <v>3624</v>
      </c>
      <c r="J137" s="9" t="s">
        <v>16019</v>
      </c>
      <c r="K137" s="9" t="s">
        <v>19979</v>
      </c>
      <c r="L137" s="9" t="s">
        <v>18289</v>
      </c>
      <c r="M137" s="2" t="e">
        <f>VLOOKUP(B137,'HP List'!A:G,7,0)</f>
        <v>#N/A</v>
      </c>
      <c r="N137" s="2" t="e">
        <f>VLOOKUP(B137,'HP List'!A:H,8,0)</f>
        <v>#N/A</v>
      </c>
      <c r="P137" s="2" t="e">
        <f>VLOOKUP(B137,'Q1'!A:B,2,0)</f>
        <v>#N/A</v>
      </c>
      <c r="Q137" s="2" t="e">
        <f t="shared" si="9"/>
        <v>#N/A</v>
      </c>
      <c r="R137" s="2" t="e">
        <f>VLOOKUP(B137,'Q2'!A:B,2,0)</f>
        <v>#N/A</v>
      </c>
      <c r="S137" s="2" t="e">
        <f t="shared" si="8"/>
        <v>#N/A</v>
      </c>
      <c r="T137" s="2" t="e">
        <f>VLOOKUP(B137,'Q3'!A:B,2,0)</f>
        <v>#N/A</v>
      </c>
      <c r="U137" s="2" t="e">
        <f t="shared" si="10"/>
        <v>#N/A</v>
      </c>
      <c r="V137" s="2">
        <f>VLOOKUP(B137,'Q4'!A:B,2,0)</f>
        <v>51360</v>
      </c>
      <c r="W137" s="2" t="str">
        <f t="shared" si="11"/>
        <v>Unpaid</v>
      </c>
      <c r="X137" s="2" t="str">
        <f>VLOOKUP(B137,Food!A:B,2,0)</f>
        <v>Yes</v>
      </c>
      <c r="Y137" s="2" t="str">
        <f>VLOOKUP(B137,'Call List'!A:A,1,0)</f>
        <v>A01697</v>
      </c>
      <c r="Z137" s="2" t="e">
        <f>VLOOKUP(B137,Sheet4!A:A,1,0)</f>
        <v>#N/A</v>
      </c>
    </row>
    <row r="138" spans="1:26" hidden="1" x14ac:dyDescent="0.2">
      <c r="A138" s="9">
        <v>137</v>
      </c>
      <c r="B138" s="9" t="s">
        <v>16020</v>
      </c>
      <c r="C138" s="9" t="s">
        <v>287</v>
      </c>
      <c r="D138" s="9" t="s">
        <v>13</v>
      </c>
      <c r="E138" s="9" t="s">
        <v>16021</v>
      </c>
      <c r="F138" s="9" t="s">
        <v>16022</v>
      </c>
      <c r="G138" s="9" t="s">
        <v>16023</v>
      </c>
      <c r="H138" s="9" t="s">
        <v>19980</v>
      </c>
      <c r="I138" s="9" t="s">
        <v>16024</v>
      </c>
      <c r="J138" s="9" t="s">
        <v>16025</v>
      </c>
      <c r="K138" s="9" t="s">
        <v>19981</v>
      </c>
      <c r="L138" s="9" t="s">
        <v>18289</v>
      </c>
      <c r="M138" s="2" t="e">
        <f>VLOOKUP(B138,'HP List'!A:G,7,0)</f>
        <v>#N/A</v>
      </c>
      <c r="N138" s="2" t="e">
        <f>VLOOKUP(B138,'HP List'!A:H,8,0)</f>
        <v>#N/A</v>
      </c>
      <c r="P138" s="2" t="e">
        <f>VLOOKUP(B138,'Q1'!A:B,2,0)</f>
        <v>#N/A</v>
      </c>
      <c r="Q138" s="2" t="e">
        <f t="shared" si="9"/>
        <v>#N/A</v>
      </c>
      <c r="R138" s="2" t="e">
        <f>VLOOKUP(B138,'Q2'!A:B,2,0)</f>
        <v>#N/A</v>
      </c>
      <c r="S138" s="2" t="e">
        <f t="shared" si="8"/>
        <v>#N/A</v>
      </c>
      <c r="T138" s="2" t="e">
        <f>VLOOKUP(B138,'Q3'!A:B,2,0)</f>
        <v>#N/A</v>
      </c>
      <c r="U138" s="2" t="e">
        <f t="shared" si="10"/>
        <v>#N/A</v>
      </c>
      <c r="V138" s="2">
        <f>VLOOKUP(B138,'Q4'!A:B,2,0)</f>
        <v>56310</v>
      </c>
      <c r="W138" s="2" t="str">
        <f t="shared" si="11"/>
        <v>Unpaid</v>
      </c>
      <c r="X138" s="2" t="str">
        <f>VLOOKUP(B138,Food!A:B,2,0)</f>
        <v>Yes</v>
      </c>
      <c r="Y138" s="2" t="str">
        <f>VLOOKUP(B138,'Call List'!A:A,1,0)</f>
        <v>A01654</v>
      </c>
      <c r="Z138" s="2" t="e">
        <f>VLOOKUP(B138,Sheet4!A:A,1,0)</f>
        <v>#N/A</v>
      </c>
    </row>
    <row r="139" spans="1:26" hidden="1" x14ac:dyDescent="0.2">
      <c r="A139" s="9">
        <v>138</v>
      </c>
      <c r="B139" s="9" t="s">
        <v>292</v>
      </c>
      <c r="C139" s="9" t="s">
        <v>287</v>
      </c>
      <c r="D139" s="9" t="s">
        <v>13</v>
      </c>
      <c r="E139" s="9" t="s">
        <v>16026</v>
      </c>
      <c r="F139" s="9" t="s">
        <v>7309</v>
      </c>
      <c r="G139" s="9" t="s">
        <v>7310</v>
      </c>
      <c r="H139" s="9" t="s">
        <v>19982</v>
      </c>
      <c r="I139" s="9" t="s">
        <v>7311</v>
      </c>
      <c r="J139" s="9" t="s">
        <v>7310</v>
      </c>
      <c r="K139" s="9" t="s">
        <v>19983</v>
      </c>
      <c r="L139" s="9" t="s">
        <v>18289</v>
      </c>
      <c r="M139" s="2" t="e">
        <f>VLOOKUP(B139,'HP List'!A:G,7,0)</f>
        <v>#N/A</v>
      </c>
      <c r="N139" s="2" t="e">
        <f>VLOOKUP(B139,'HP List'!A:H,8,0)</f>
        <v>#N/A</v>
      </c>
      <c r="P139" s="2" t="e">
        <f>VLOOKUP(B139,'Q1'!A:B,2,0)</f>
        <v>#N/A</v>
      </c>
      <c r="Q139" s="2" t="e">
        <f t="shared" si="9"/>
        <v>#N/A</v>
      </c>
      <c r="R139" s="2" t="e">
        <f>VLOOKUP(B139,'Q2'!A:B,2,0)</f>
        <v>#N/A</v>
      </c>
      <c r="S139" s="2" t="e">
        <f t="shared" si="8"/>
        <v>#N/A</v>
      </c>
      <c r="T139" s="2" t="e">
        <f>VLOOKUP(B139,'Q3'!A:B,2,0)</f>
        <v>#N/A</v>
      </c>
      <c r="U139" s="2" t="e">
        <f t="shared" si="10"/>
        <v>#N/A</v>
      </c>
      <c r="V139" s="2" t="e">
        <f>VLOOKUP(B139,'Q4'!A:B,2,0)</f>
        <v>#N/A</v>
      </c>
      <c r="W139" s="2" t="e">
        <f t="shared" si="11"/>
        <v>#N/A</v>
      </c>
      <c r="X139" s="2" t="str">
        <f>VLOOKUP(B139,Food!A:B,2,0)</f>
        <v>Yes</v>
      </c>
      <c r="Y139" s="2" t="str">
        <f>VLOOKUP(B139,'Call List'!A:A,1,0)</f>
        <v>A01690</v>
      </c>
      <c r="Z139" s="2" t="e">
        <f>VLOOKUP(B139,Sheet4!A:A,1,0)</f>
        <v>#N/A</v>
      </c>
    </row>
    <row r="140" spans="1:26" hidden="1" x14ac:dyDescent="0.2">
      <c r="A140" s="9">
        <v>139</v>
      </c>
      <c r="B140" s="9" t="s">
        <v>16027</v>
      </c>
      <c r="C140" s="9" t="s">
        <v>287</v>
      </c>
      <c r="D140" s="9" t="s">
        <v>13</v>
      </c>
      <c r="E140" s="9" t="s">
        <v>52</v>
      </c>
      <c r="F140" s="9" t="s">
        <v>1140</v>
      </c>
      <c r="G140" s="9" t="s">
        <v>16028</v>
      </c>
      <c r="H140" s="9" t="s">
        <v>19984</v>
      </c>
      <c r="I140" s="9" t="s">
        <v>16029</v>
      </c>
      <c r="J140" s="9" t="s">
        <v>16030</v>
      </c>
      <c r="K140" s="9" t="s">
        <v>19985</v>
      </c>
      <c r="L140" s="9" t="s">
        <v>18290</v>
      </c>
      <c r="M140" s="2" t="e">
        <f>VLOOKUP(B140,'HP List'!A:G,7,0)</f>
        <v>#N/A</v>
      </c>
      <c r="N140" s="2" t="e">
        <f>VLOOKUP(B140,'HP List'!A:H,8,0)</f>
        <v>#N/A</v>
      </c>
      <c r="P140" s="2" t="e">
        <f>VLOOKUP(B140,'Q1'!A:B,2,0)</f>
        <v>#N/A</v>
      </c>
      <c r="Q140" s="2" t="e">
        <f t="shared" si="9"/>
        <v>#N/A</v>
      </c>
      <c r="R140" s="2" t="e">
        <f>VLOOKUP(B140,'Q2'!A:B,2,0)</f>
        <v>#N/A</v>
      </c>
      <c r="S140" s="2" t="e">
        <f t="shared" si="8"/>
        <v>#N/A</v>
      </c>
      <c r="T140" s="2" t="e">
        <f>VLOOKUP(B140,'Q3'!A:B,2,0)</f>
        <v>#N/A</v>
      </c>
      <c r="U140" s="2" t="e">
        <f t="shared" si="10"/>
        <v>#N/A</v>
      </c>
      <c r="V140" s="2" t="e">
        <f>VLOOKUP(B140,'Q4'!A:B,2,0)</f>
        <v>#N/A</v>
      </c>
      <c r="W140" s="2" t="e">
        <f t="shared" si="11"/>
        <v>#N/A</v>
      </c>
      <c r="X140" s="2" t="str">
        <f>VLOOKUP(B140,Food!A:B,2,0)</f>
        <v>Yes</v>
      </c>
      <c r="Y140" s="2" t="str">
        <f>VLOOKUP(B140,'Call List'!A:A,1,0)</f>
        <v>A01443</v>
      </c>
      <c r="Z140" s="2" t="e">
        <f>VLOOKUP(B140,Sheet4!A:A,1,0)</f>
        <v>#N/A</v>
      </c>
    </row>
    <row r="141" spans="1:26" hidden="1" x14ac:dyDescent="0.2">
      <c r="A141" s="9">
        <v>140</v>
      </c>
      <c r="B141" s="9" t="s">
        <v>16031</v>
      </c>
      <c r="C141" s="9" t="s">
        <v>287</v>
      </c>
      <c r="D141" s="9" t="s">
        <v>13</v>
      </c>
      <c r="E141" s="9" t="s">
        <v>16032</v>
      </c>
      <c r="F141" s="9" t="s">
        <v>3389</v>
      </c>
      <c r="G141" s="9" t="s">
        <v>16033</v>
      </c>
      <c r="H141" s="9" t="s">
        <v>19986</v>
      </c>
      <c r="I141" s="9" t="s">
        <v>3391</v>
      </c>
      <c r="J141" s="9" t="s">
        <v>3392</v>
      </c>
      <c r="K141" s="9" t="s">
        <v>19987</v>
      </c>
      <c r="L141" s="9" t="s">
        <v>18290</v>
      </c>
      <c r="M141" s="2" t="e">
        <f>VLOOKUP(B141,'HP List'!A:G,7,0)</f>
        <v>#N/A</v>
      </c>
      <c r="N141" s="2" t="e">
        <f>VLOOKUP(B141,'HP List'!A:H,8,0)</f>
        <v>#N/A</v>
      </c>
      <c r="P141" s="2" t="e">
        <f>VLOOKUP(B141,'Q1'!A:B,2,0)</f>
        <v>#N/A</v>
      </c>
      <c r="Q141" s="2" t="e">
        <f t="shared" si="9"/>
        <v>#N/A</v>
      </c>
      <c r="R141" s="2" t="e">
        <f>VLOOKUP(B141,'Q2'!A:B,2,0)</f>
        <v>#N/A</v>
      </c>
      <c r="S141" s="2" t="e">
        <f t="shared" si="8"/>
        <v>#N/A</v>
      </c>
      <c r="T141" s="2" t="e">
        <f>VLOOKUP(B141,'Q3'!A:B,2,0)</f>
        <v>#N/A</v>
      </c>
      <c r="U141" s="2" t="e">
        <f t="shared" si="10"/>
        <v>#N/A</v>
      </c>
      <c r="V141" s="2" t="e">
        <f>VLOOKUP(B141,'Q4'!A:B,2,0)</f>
        <v>#N/A</v>
      </c>
      <c r="W141" s="2" t="e">
        <f t="shared" si="11"/>
        <v>#N/A</v>
      </c>
      <c r="X141" s="2" t="str">
        <f>VLOOKUP(B141,Food!A:B,2,0)</f>
        <v>Yes</v>
      </c>
      <c r="Y141" s="2" t="str">
        <f>VLOOKUP(B141,'Call List'!A:A,1,0)</f>
        <v>A01601</v>
      </c>
      <c r="Z141" s="2" t="e">
        <f>VLOOKUP(B141,Sheet4!A:A,1,0)</f>
        <v>#N/A</v>
      </c>
    </row>
    <row r="142" spans="1:26" hidden="1" x14ac:dyDescent="0.2">
      <c r="A142" s="9">
        <v>141</v>
      </c>
      <c r="B142" s="9" t="s">
        <v>16034</v>
      </c>
      <c r="C142" s="9" t="s">
        <v>287</v>
      </c>
      <c r="D142" s="9" t="s">
        <v>13</v>
      </c>
      <c r="E142" s="9" t="s">
        <v>16035</v>
      </c>
      <c r="F142" s="9" t="s">
        <v>16036</v>
      </c>
      <c r="G142" s="9" t="s">
        <v>16037</v>
      </c>
      <c r="H142" s="9" t="s">
        <v>19988</v>
      </c>
      <c r="I142" s="9" t="s">
        <v>16038</v>
      </c>
      <c r="J142" s="9" t="s">
        <v>16037</v>
      </c>
      <c r="K142" s="9" t="s">
        <v>19989</v>
      </c>
      <c r="L142" s="9" t="s">
        <v>18290</v>
      </c>
      <c r="M142" s="2" t="e">
        <f>VLOOKUP(B142,'HP List'!A:G,7,0)</f>
        <v>#N/A</v>
      </c>
      <c r="N142" s="2" t="e">
        <f>VLOOKUP(B142,'HP List'!A:H,8,0)</f>
        <v>#N/A</v>
      </c>
      <c r="P142" s="2" t="e">
        <f>VLOOKUP(B142,'Q1'!A:B,2,0)</f>
        <v>#N/A</v>
      </c>
      <c r="Q142" s="2" t="e">
        <f t="shared" si="9"/>
        <v>#N/A</v>
      </c>
      <c r="R142" s="2" t="e">
        <f>VLOOKUP(B142,'Q2'!A:B,2,0)</f>
        <v>#N/A</v>
      </c>
      <c r="S142" s="2" t="e">
        <f t="shared" si="8"/>
        <v>#N/A</v>
      </c>
      <c r="T142" s="2" t="e">
        <f>VLOOKUP(B142,'Q3'!A:B,2,0)</f>
        <v>#N/A</v>
      </c>
      <c r="U142" s="2" t="e">
        <f t="shared" si="10"/>
        <v>#N/A</v>
      </c>
      <c r="V142" s="2" t="e">
        <f>VLOOKUP(B142,'Q4'!A:B,2,0)</f>
        <v>#N/A</v>
      </c>
      <c r="W142" s="2" t="e">
        <f t="shared" si="11"/>
        <v>#N/A</v>
      </c>
      <c r="X142" s="2" t="str">
        <f>VLOOKUP(B142,Food!A:B,2,0)</f>
        <v>Yes</v>
      </c>
      <c r="Y142" s="2" t="str">
        <f>VLOOKUP(B142,'Call List'!A:A,1,0)</f>
        <v>A01564</v>
      </c>
      <c r="Z142" s="2" t="e">
        <f>VLOOKUP(B142,Sheet4!A:A,1,0)</f>
        <v>#N/A</v>
      </c>
    </row>
    <row r="143" spans="1:26" hidden="1" x14ac:dyDescent="0.2">
      <c r="A143" s="9">
        <v>142</v>
      </c>
      <c r="B143" s="9" t="s">
        <v>293</v>
      </c>
      <c r="C143" s="9" t="s">
        <v>287</v>
      </c>
      <c r="D143" s="9" t="s">
        <v>13</v>
      </c>
      <c r="E143" s="9" t="s">
        <v>16039</v>
      </c>
      <c r="F143" s="9" t="s">
        <v>4557</v>
      </c>
      <c r="G143" s="9" t="s">
        <v>4558</v>
      </c>
      <c r="H143" s="9" t="s">
        <v>19990</v>
      </c>
      <c r="I143" s="9" t="s">
        <v>4559</v>
      </c>
      <c r="J143" s="9" t="s">
        <v>4560</v>
      </c>
      <c r="K143" s="9" t="s">
        <v>19991</v>
      </c>
      <c r="L143" s="9" t="s">
        <v>18289</v>
      </c>
      <c r="M143" s="2" t="e">
        <f>VLOOKUP(B143,'HP List'!A:G,7,0)</f>
        <v>#N/A</v>
      </c>
      <c r="N143" s="2" t="e">
        <f>VLOOKUP(B143,'HP List'!A:H,8,0)</f>
        <v>#N/A</v>
      </c>
      <c r="P143" s="2" t="e">
        <f>VLOOKUP(B143,'Q1'!A:B,2,0)</f>
        <v>#N/A</v>
      </c>
      <c r="Q143" s="2" t="e">
        <f t="shared" si="9"/>
        <v>#N/A</v>
      </c>
      <c r="R143" s="2" t="e">
        <f>VLOOKUP(B143,'Q2'!A:B,2,0)</f>
        <v>#N/A</v>
      </c>
      <c r="S143" s="2" t="e">
        <f t="shared" si="8"/>
        <v>#N/A</v>
      </c>
      <c r="T143" s="2" t="e">
        <f>VLOOKUP(B143,'Q3'!A:B,2,0)</f>
        <v>#N/A</v>
      </c>
      <c r="U143" s="2" t="e">
        <f t="shared" si="10"/>
        <v>#N/A</v>
      </c>
      <c r="V143" s="2">
        <f>VLOOKUP(B143,'Q4'!A:B,2,0)</f>
        <v>54603</v>
      </c>
      <c r="W143" s="2" t="str">
        <f t="shared" si="11"/>
        <v>Unpaid</v>
      </c>
      <c r="X143" s="2" t="str">
        <f>VLOOKUP(B143,Food!A:B,2,0)</f>
        <v>Yes</v>
      </c>
      <c r="Y143" s="2" t="str">
        <f>VLOOKUP(B143,'Call List'!A:A,1,0)</f>
        <v>A01701</v>
      </c>
      <c r="Z143" s="2" t="e">
        <f>VLOOKUP(B143,Sheet4!A:A,1,0)</f>
        <v>#N/A</v>
      </c>
    </row>
    <row r="144" spans="1:26" hidden="1" x14ac:dyDescent="0.2">
      <c r="A144" s="9">
        <v>143</v>
      </c>
      <c r="B144" s="9" t="s">
        <v>18981</v>
      </c>
      <c r="C144" s="9" t="s">
        <v>287</v>
      </c>
      <c r="D144" s="9" t="s">
        <v>13</v>
      </c>
      <c r="E144" s="9" t="s">
        <v>19184</v>
      </c>
      <c r="F144" s="9" t="s">
        <v>19185</v>
      </c>
      <c r="G144" s="9" t="s">
        <v>19186</v>
      </c>
      <c r="H144" s="9" t="s">
        <v>19992</v>
      </c>
      <c r="I144" s="9" t="s">
        <v>19187</v>
      </c>
      <c r="J144" s="9" t="s">
        <v>19188</v>
      </c>
      <c r="K144" s="9" t="s">
        <v>19993</v>
      </c>
      <c r="L144" s="9" t="s">
        <v>18289</v>
      </c>
      <c r="M144" s="2" t="e">
        <f>VLOOKUP(B144,'HP List'!A:G,7,0)</f>
        <v>#N/A</v>
      </c>
      <c r="N144" s="2" t="e">
        <f>VLOOKUP(B144,'HP List'!A:H,8,0)</f>
        <v>#N/A</v>
      </c>
      <c r="P144" s="2" t="e">
        <f>VLOOKUP(B144,'Q1'!A:B,2,0)</f>
        <v>#N/A</v>
      </c>
      <c r="Q144" s="2" t="e">
        <f t="shared" si="9"/>
        <v>#N/A</v>
      </c>
      <c r="R144" s="2" t="e">
        <f>VLOOKUP(B144,'Q2'!A:B,2,0)</f>
        <v>#N/A</v>
      </c>
      <c r="S144" s="2" t="e">
        <f t="shared" si="8"/>
        <v>#N/A</v>
      </c>
      <c r="T144" s="2" t="e">
        <f>VLOOKUP(B144,'Q3'!A:B,2,0)</f>
        <v>#N/A</v>
      </c>
      <c r="U144" s="2" t="e">
        <f t="shared" si="10"/>
        <v>#N/A</v>
      </c>
      <c r="V144" s="2" t="e">
        <f>VLOOKUP(B144,'Q4'!A:B,2,0)</f>
        <v>#N/A</v>
      </c>
      <c r="W144" s="2" t="e">
        <f t="shared" si="11"/>
        <v>#N/A</v>
      </c>
      <c r="X144" s="2" t="e">
        <f>VLOOKUP(B144,Food!A:B,2,0)</f>
        <v>#N/A</v>
      </c>
      <c r="Y144" s="2" t="str">
        <f>VLOOKUP(B144,'Call List'!A:A,1,0)</f>
        <v>A01786</v>
      </c>
      <c r="Z144" s="2" t="e">
        <f>VLOOKUP(B144,Sheet4!A:A,1,0)</f>
        <v>#N/A</v>
      </c>
    </row>
    <row r="145" spans="1:26" hidden="1" x14ac:dyDescent="0.2">
      <c r="A145" s="9">
        <v>144</v>
      </c>
      <c r="B145" s="9" t="s">
        <v>16040</v>
      </c>
      <c r="C145" s="9" t="s">
        <v>287</v>
      </c>
      <c r="D145" s="9" t="s">
        <v>13</v>
      </c>
      <c r="E145" s="9" t="s">
        <v>16041</v>
      </c>
      <c r="F145" s="9" t="s">
        <v>2745</v>
      </c>
      <c r="G145" s="9" t="s">
        <v>16042</v>
      </c>
      <c r="H145" s="9" t="s">
        <v>19994</v>
      </c>
      <c r="I145" s="9" t="s">
        <v>2747</v>
      </c>
      <c r="J145" s="9" t="s">
        <v>2746</v>
      </c>
      <c r="K145" s="9" t="s">
        <v>19995</v>
      </c>
      <c r="L145" s="9" t="s">
        <v>18294</v>
      </c>
      <c r="M145" s="2" t="e">
        <f>VLOOKUP(B145,'HP List'!A:G,7,0)</f>
        <v>#N/A</v>
      </c>
      <c r="N145" s="2" t="e">
        <f>VLOOKUP(B145,'HP List'!A:H,8,0)</f>
        <v>#N/A</v>
      </c>
      <c r="P145" s="2" t="e">
        <f>VLOOKUP(B145,'Q1'!A:B,2,0)</f>
        <v>#N/A</v>
      </c>
      <c r="Q145" s="2" t="e">
        <f t="shared" si="9"/>
        <v>#N/A</v>
      </c>
      <c r="R145" s="2" t="e">
        <f>VLOOKUP(B145,'Q2'!A:B,2,0)</f>
        <v>#N/A</v>
      </c>
      <c r="S145" s="2" t="e">
        <f t="shared" si="8"/>
        <v>#N/A</v>
      </c>
      <c r="T145" s="2" t="e">
        <f>VLOOKUP(B145,'Q3'!A:B,2,0)</f>
        <v>#N/A</v>
      </c>
      <c r="U145" s="2" t="e">
        <f t="shared" si="10"/>
        <v>#N/A</v>
      </c>
      <c r="V145" s="2" t="e">
        <f>VLOOKUP(B145,'Q4'!A:B,2,0)</f>
        <v>#N/A</v>
      </c>
      <c r="W145" s="2" t="e">
        <f t="shared" si="11"/>
        <v>#N/A</v>
      </c>
      <c r="X145" s="2" t="str">
        <f>VLOOKUP(B145,Food!A:B,2,0)</f>
        <v>Yes</v>
      </c>
      <c r="Y145" s="2" t="str">
        <f>VLOOKUP(B145,'Call List'!A:A,1,0)</f>
        <v>A01405</v>
      </c>
      <c r="Z145" s="2" t="e">
        <f>VLOOKUP(B145,Sheet4!A:A,1,0)</f>
        <v>#N/A</v>
      </c>
    </row>
    <row r="146" spans="1:26" hidden="1" x14ac:dyDescent="0.2">
      <c r="A146" s="9">
        <v>145</v>
      </c>
      <c r="B146" s="9" t="s">
        <v>16043</v>
      </c>
      <c r="C146" s="9" t="s">
        <v>287</v>
      </c>
      <c r="D146" s="9" t="s">
        <v>14</v>
      </c>
      <c r="E146" s="9" t="s">
        <v>16044</v>
      </c>
      <c r="F146" s="9" t="s">
        <v>16045</v>
      </c>
      <c r="G146" s="9" t="s">
        <v>16046</v>
      </c>
      <c r="H146" s="9" t="s">
        <v>19996</v>
      </c>
      <c r="I146" s="9" t="s">
        <v>16047</v>
      </c>
      <c r="J146" s="9" t="s">
        <v>16048</v>
      </c>
      <c r="K146" s="9" t="s">
        <v>19997</v>
      </c>
      <c r="L146" s="9" t="s">
        <v>18294</v>
      </c>
      <c r="M146" s="2" t="e">
        <f>VLOOKUP(B146,'HP List'!A:G,7,0)</f>
        <v>#N/A</v>
      </c>
      <c r="N146" s="2" t="e">
        <f>VLOOKUP(B146,'HP List'!A:H,8,0)</f>
        <v>#N/A</v>
      </c>
      <c r="P146" s="2" t="e">
        <f>VLOOKUP(B146,'Q1'!A:B,2,0)</f>
        <v>#N/A</v>
      </c>
      <c r="Q146" s="2" t="e">
        <f t="shared" si="9"/>
        <v>#N/A</v>
      </c>
      <c r="R146" s="2" t="e">
        <f>VLOOKUP(B146,'Q2'!A:B,2,0)</f>
        <v>#N/A</v>
      </c>
      <c r="S146" s="2" t="e">
        <f t="shared" ref="S146:S209" si="12">IF(R146&gt;5000,"Unpaid","Paid")</f>
        <v>#N/A</v>
      </c>
      <c r="T146" s="2" t="e">
        <f>VLOOKUP(B146,'Q3'!A:B,2,0)</f>
        <v>#N/A</v>
      </c>
      <c r="U146" s="2" t="e">
        <f t="shared" si="10"/>
        <v>#N/A</v>
      </c>
      <c r="V146" s="2" t="e">
        <f>VLOOKUP(B146,'Q4'!A:B,2,0)</f>
        <v>#N/A</v>
      </c>
      <c r="W146" s="2" t="e">
        <f t="shared" si="11"/>
        <v>#N/A</v>
      </c>
      <c r="X146" s="2" t="str">
        <f>VLOOKUP(B146,Food!A:B,2,0)</f>
        <v>Yes</v>
      </c>
      <c r="Y146" s="2" t="str">
        <f>VLOOKUP(B146,'Call List'!A:A,1,0)</f>
        <v>A01448</v>
      </c>
      <c r="Z146" s="2" t="e">
        <f>VLOOKUP(B146,Sheet4!A:A,1,0)</f>
        <v>#N/A</v>
      </c>
    </row>
    <row r="147" spans="1:26" hidden="1" x14ac:dyDescent="0.2">
      <c r="A147" s="9">
        <v>146</v>
      </c>
      <c r="B147" s="9" t="s">
        <v>294</v>
      </c>
      <c r="C147" s="9" t="s">
        <v>287</v>
      </c>
      <c r="D147" s="9" t="s">
        <v>14</v>
      </c>
      <c r="E147" s="9" t="s">
        <v>16049</v>
      </c>
      <c r="F147" s="9" t="s">
        <v>16050</v>
      </c>
      <c r="G147" s="9" t="s">
        <v>16051</v>
      </c>
      <c r="H147" s="9" t="s">
        <v>19998</v>
      </c>
      <c r="I147" s="9" t="s">
        <v>16052</v>
      </c>
      <c r="J147" s="9" t="s">
        <v>16053</v>
      </c>
      <c r="K147" s="9" t="s">
        <v>19999</v>
      </c>
      <c r="L147" s="9" t="s">
        <v>18289</v>
      </c>
      <c r="M147" s="2" t="e">
        <f>VLOOKUP(B147,'HP List'!A:G,7,0)</f>
        <v>#N/A</v>
      </c>
      <c r="N147" s="2" t="e">
        <f>VLOOKUP(B147,'HP List'!A:H,8,0)</f>
        <v>#N/A</v>
      </c>
      <c r="P147" s="2" t="e">
        <f>VLOOKUP(B147,'Q1'!A:B,2,0)</f>
        <v>#N/A</v>
      </c>
      <c r="Q147" s="2" t="e">
        <f t="shared" si="9"/>
        <v>#N/A</v>
      </c>
      <c r="R147" s="2" t="e">
        <f>VLOOKUP(B147,'Q2'!A:B,2,0)</f>
        <v>#N/A</v>
      </c>
      <c r="S147" s="2" t="e">
        <f t="shared" si="12"/>
        <v>#N/A</v>
      </c>
      <c r="T147" s="2" t="e">
        <f>VLOOKUP(B147,'Q3'!A:B,2,0)</f>
        <v>#N/A</v>
      </c>
      <c r="U147" s="2" t="e">
        <f t="shared" si="10"/>
        <v>#N/A</v>
      </c>
      <c r="V147" s="2">
        <f>VLOOKUP(B147,'Q4'!A:B,2,0)</f>
        <v>47760</v>
      </c>
      <c r="W147" s="2" t="str">
        <f t="shared" si="11"/>
        <v>Unpaid</v>
      </c>
      <c r="X147" s="2" t="e">
        <f>VLOOKUP(B147,Food!A:B,2,0)</f>
        <v>#N/A</v>
      </c>
      <c r="Y147" s="2" t="str">
        <f>VLOOKUP(B147,'Call List'!A:A,1,0)</f>
        <v>A01681</v>
      </c>
      <c r="Z147" s="2" t="e">
        <f>VLOOKUP(B147,Sheet4!A:A,1,0)</f>
        <v>#N/A</v>
      </c>
    </row>
    <row r="148" spans="1:26" hidden="1" x14ac:dyDescent="0.2">
      <c r="A148" s="9">
        <v>147</v>
      </c>
      <c r="B148" s="9" t="s">
        <v>16054</v>
      </c>
      <c r="C148" s="9" t="s">
        <v>287</v>
      </c>
      <c r="D148" s="9" t="s">
        <v>14</v>
      </c>
      <c r="E148" s="9" t="s">
        <v>16055</v>
      </c>
      <c r="F148" s="9" t="s">
        <v>4988</v>
      </c>
      <c r="G148" s="9" t="s">
        <v>4989</v>
      </c>
      <c r="H148" s="9" t="s">
        <v>20000</v>
      </c>
      <c r="I148" s="9" t="s">
        <v>4990</v>
      </c>
      <c r="J148" s="9" t="s">
        <v>4991</v>
      </c>
      <c r="K148" s="9" t="s">
        <v>20000</v>
      </c>
      <c r="L148" s="9" t="s">
        <v>18289</v>
      </c>
      <c r="M148" s="2" t="e">
        <f>VLOOKUP(B148,'HP List'!A:G,7,0)</f>
        <v>#N/A</v>
      </c>
      <c r="N148" s="2" t="e">
        <f>VLOOKUP(B148,'HP List'!A:H,8,0)</f>
        <v>#N/A</v>
      </c>
      <c r="P148" s="2" t="e">
        <f>VLOOKUP(B148,'Q1'!A:B,2,0)</f>
        <v>#N/A</v>
      </c>
      <c r="Q148" s="2" t="e">
        <f t="shared" si="9"/>
        <v>#N/A</v>
      </c>
      <c r="R148" s="2" t="e">
        <f>VLOOKUP(B148,'Q2'!A:B,2,0)</f>
        <v>#N/A</v>
      </c>
      <c r="S148" s="2" t="e">
        <f t="shared" si="12"/>
        <v>#N/A</v>
      </c>
      <c r="T148" s="2" t="e">
        <f>VLOOKUP(B148,'Q3'!A:B,2,0)</f>
        <v>#N/A</v>
      </c>
      <c r="U148" s="2" t="e">
        <f t="shared" si="10"/>
        <v>#N/A</v>
      </c>
      <c r="V148" s="2">
        <f>VLOOKUP(B148,'Q4'!A:B,2,0)</f>
        <v>38703</v>
      </c>
      <c r="W148" s="2" t="str">
        <f t="shared" si="11"/>
        <v>Unpaid</v>
      </c>
      <c r="X148" s="2" t="str">
        <f>VLOOKUP(B148,Food!A:B,2,0)</f>
        <v>Yes</v>
      </c>
      <c r="Y148" s="2" t="str">
        <f>VLOOKUP(B148,'Call List'!A:A,1,0)</f>
        <v>A01702</v>
      </c>
      <c r="Z148" s="2" t="e">
        <f>VLOOKUP(B148,Sheet4!A:A,1,0)</f>
        <v>#N/A</v>
      </c>
    </row>
    <row r="149" spans="1:26" hidden="1" x14ac:dyDescent="0.2">
      <c r="A149" s="9">
        <v>148</v>
      </c>
      <c r="B149" s="9" t="s">
        <v>295</v>
      </c>
      <c r="C149" s="9" t="s">
        <v>287</v>
      </c>
      <c r="D149" s="9" t="s">
        <v>14</v>
      </c>
      <c r="E149" s="9" t="s">
        <v>16056</v>
      </c>
      <c r="F149" s="9" t="s">
        <v>16057</v>
      </c>
      <c r="G149" s="9" t="s">
        <v>16058</v>
      </c>
      <c r="H149" s="9" t="s">
        <v>20001</v>
      </c>
      <c r="I149" s="9" t="s">
        <v>16059</v>
      </c>
      <c r="J149" s="9" t="s">
        <v>16058</v>
      </c>
      <c r="K149" s="9" t="s">
        <v>20002</v>
      </c>
      <c r="L149" s="9" t="s">
        <v>18294</v>
      </c>
      <c r="M149" s="2" t="e">
        <f>VLOOKUP(B149,'HP List'!A:G,7,0)</f>
        <v>#N/A</v>
      </c>
      <c r="N149" s="2" t="e">
        <f>VLOOKUP(B149,'HP List'!A:H,8,0)</f>
        <v>#N/A</v>
      </c>
      <c r="P149" s="2">
        <f>VLOOKUP(B149,'Q1'!A:B,2,0)</f>
        <v>3750</v>
      </c>
      <c r="Q149" s="2" t="str">
        <f t="shared" si="9"/>
        <v>Paid</v>
      </c>
      <c r="R149" s="2">
        <f>VLOOKUP(B149,'Q2'!A:B,2,0)</f>
        <v>3750</v>
      </c>
      <c r="S149" s="2" t="str">
        <f t="shared" si="12"/>
        <v>Paid</v>
      </c>
      <c r="T149" s="2">
        <f>VLOOKUP(B149,'Q3'!A:B,2,0)</f>
        <v>3750</v>
      </c>
      <c r="U149" s="2" t="str">
        <f t="shared" si="10"/>
        <v>Paid</v>
      </c>
      <c r="V149" s="2">
        <f>VLOOKUP(B149,'Q4'!A:B,2,0)</f>
        <v>44160</v>
      </c>
      <c r="W149" s="2" t="str">
        <f t="shared" si="11"/>
        <v>Unpaid</v>
      </c>
      <c r="X149" s="2" t="str">
        <f>VLOOKUP(B149,Food!A:B,2,0)</f>
        <v>Yes</v>
      </c>
      <c r="Y149" s="2" t="str">
        <f>VLOOKUP(B149,'Call List'!A:A,1,0)</f>
        <v>A01449</v>
      </c>
      <c r="Z149" s="2" t="e">
        <f>VLOOKUP(B149,Sheet4!A:A,1,0)</f>
        <v>#N/A</v>
      </c>
    </row>
    <row r="150" spans="1:26" hidden="1" x14ac:dyDescent="0.2">
      <c r="A150" s="9">
        <v>149</v>
      </c>
      <c r="B150" s="9" t="s">
        <v>18447</v>
      </c>
      <c r="C150" s="9" t="s">
        <v>287</v>
      </c>
      <c r="D150" s="9" t="s">
        <v>14</v>
      </c>
      <c r="E150" s="9" t="s">
        <v>18448</v>
      </c>
      <c r="F150" s="9" t="s">
        <v>18449</v>
      </c>
      <c r="G150" s="9" t="s">
        <v>18450</v>
      </c>
      <c r="H150" s="9" t="s">
        <v>20003</v>
      </c>
      <c r="I150" s="9" t="s">
        <v>18452</v>
      </c>
      <c r="J150" s="9" t="s">
        <v>18451</v>
      </c>
      <c r="K150" s="9" t="s">
        <v>20004</v>
      </c>
      <c r="L150" s="9" t="s">
        <v>18289</v>
      </c>
      <c r="M150" s="2" t="e">
        <f>VLOOKUP(B150,'HP List'!A:G,7,0)</f>
        <v>#N/A</v>
      </c>
      <c r="N150" s="2" t="e">
        <f>VLOOKUP(B150,'HP List'!A:H,8,0)</f>
        <v>#N/A</v>
      </c>
      <c r="P150" s="2" t="e">
        <f>VLOOKUP(B150,'Q1'!A:B,2,0)</f>
        <v>#N/A</v>
      </c>
      <c r="Q150" s="2" t="e">
        <f t="shared" si="9"/>
        <v>#N/A</v>
      </c>
      <c r="R150" s="2" t="e">
        <f>VLOOKUP(B150,'Q2'!A:B,2,0)</f>
        <v>#N/A</v>
      </c>
      <c r="S150" s="2" t="e">
        <f t="shared" si="12"/>
        <v>#N/A</v>
      </c>
      <c r="T150" s="2" t="e">
        <f>VLOOKUP(B150,'Q3'!A:B,2,0)</f>
        <v>#N/A</v>
      </c>
      <c r="U150" s="2" t="e">
        <f t="shared" si="10"/>
        <v>#N/A</v>
      </c>
      <c r="V150" s="2" t="e">
        <f>VLOOKUP(B150,'Q4'!A:B,2,0)</f>
        <v>#N/A</v>
      </c>
      <c r="W150" s="2" t="e">
        <f t="shared" si="11"/>
        <v>#N/A</v>
      </c>
      <c r="X150" s="2" t="e">
        <f>VLOOKUP(B150,Food!A:B,2,0)</f>
        <v>#N/A</v>
      </c>
      <c r="Y150" s="2" t="str">
        <f>VLOOKUP(B150,'Call List'!A:A,1,0)</f>
        <v>A01772</v>
      </c>
      <c r="Z150" s="2" t="e">
        <f>VLOOKUP(B150,Sheet4!A:A,1,0)</f>
        <v>#N/A</v>
      </c>
    </row>
    <row r="151" spans="1:26" hidden="1" x14ac:dyDescent="0.2">
      <c r="A151" s="9">
        <v>150</v>
      </c>
      <c r="B151" s="9" t="s">
        <v>297</v>
      </c>
      <c r="C151" s="9" t="s">
        <v>287</v>
      </c>
      <c r="D151" s="9" t="s">
        <v>14</v>
      </c>
      <c r="E151" s="9" t="s">
        <v>16060</v>
      </c>
      <c r="F151" s="9" t="s">
        <v>16061</v>
      </c>
      <c r="G151" s="9" t="s">
        <v>16062</v>
      </c>
      <c r="H151" s="9" t="s">
        <v>20005</v>
      </c>
      <c r="I151" s="9" t="s">
        <v>16063</v>
      </c>
      <c r="J151" s="9" t="s">
        <v>16062</v>
      </c>
      <c r="K151" s="9" t="s">
        <v>20006</v>
      </c>
      <c r="L151" s="9" t="s">
        <v>18290</v>
      </c>
      <c r="M151" s="2" t="e">
        <f>VLOOKUP(B151,'HP List'!A:G,7,0)</f>
        <v>#N/A</v>
      </c>
      <c r="N151" s="2" t="e">
        <f>VLOOKUP(B151,'HP List'!A:H,8,0)</f>
        <v>#N/A</v>
      </c>
      <c r="P151" s="2">
        <f>VLOOKUP(B151,'Q1'!A:B,2,0)</f>
        <v>20</v>
      </c>
      <c r="Q151" s="2" t="str">
        <f t="shared" si="9"/>
        <v>Paid</v>
      </c>
      <c r="R151" s="2">
        <f>VLOOKUP(B151,'Q2'!A:B,2,0)</f>
        <v>20</v>
      </c>
      <c r="S151" s="2" t="str">
        <f t="shared" si="12"/>
        <v>Paid</v>
      </c>
      <c r="T151" s="2">
        <f>VLOOKUP(B151,'Q3'!A:B,2,0)</f>
        <v>20</v>
      </c>
      <c r="U151" s="2" t="str">
        <f t="shared" si="10"/>
        <v>Paid</v>
      </c>
      <c r="V151" s="2">
        <f>VLOOKUP(B151,'Q4'!A:B,2,0)</f>
        <v>40430</v>
      </c>
      <c r="W151" s="2" t="str">
        <f t="shared" si="11"/>
        <v>Unpaid</v>
      </c>
      <c r="X151" s="2" t="str">
        <f>VLOOKUP(B151,Food!A:B,2,0)</f>
        <v>Yes</v>
      </c>
      <c r="Y151" s="2" t="str">
        <f>VLOOKUP(B151,'Call List'!A:A,1,0)</f>
        <v>A01475</v>
      </c>
      <c r="Z151" s="2" t="e">
        <f>VLOOKUP(B151,Sheet4!A:A,1,0)</f>
        <v>#N/A</v>
      </c>
    </row>
    <row r="152" spans="1:26" hidden="1" x14ac:dyDescent="0.2">
      <c r="A152" s="9">
        <v>151</v>
      </c>
      <c r="B152" s="9" t="s">
        <v>298</v>
      </c>
      <c r="C152" s="9" t="s">
        <v>287</v>
      </c>
      <c r="D152" s="9" t="s">
        <v>14</v>
      </c>
      <c r="E152" s="9" t="s">
        <v>16064</v>
      </c>
      <c r="F152" s="9" t="s">
        <v>16065</v>
      </c>
      <c r="G152" s="9" t="s">
        <v>16066</v>
      </c>
      <c r="H152" s="9" t="s">
        <v>20007</v>
      </c>
      <c r="I152" s="9" t="s">
        <v>16067</v>
      </c>
      <c r="J152" s="9" t="s">
        <v>16066</v>
      </c>
      <c r="K152" s="9" t="s">
        <v>20008</v>
      </c>
      <c r="L152" s="9" t="s">
        <v>18294</v>
      </c>
      <c r="M152" s="2" t="e">
        <f>VLOOKUP(B152,'HP List'!A:G,7,0)</f>
        <v>#N/A</v>
      </c>
      <c r="N152" s="2" t="e">
        <f>VLOOKUP(B152,'HP List'!A:H,8,0)</f>
        <v>#N/A</v>
      </c>
      <c r="P152" s="2" t="e">
        <f>VLOOKUP(B152,'Q1'!A:B,2,0)</f>
        <v>#N/A</v>
      </c>
      <c r="Q152" s="2" t="e">
        <f t="shared" si="9"/>
        <v>#N/A</v>
      </c>
      <c r="R152" s="2" t="e">
        <f>VLOOKUP(B152,'Q2'!A:B,2,0)</f>
        <v>#N/A</v>
      </c>
      <c r="S152" s="2" t="e">
        <f t="shared" si="12"/>
        <v>#N/A</v>
      </c>
      <c r="T152" s="2" t="e">
        <f>VLOOKUP(B152,'Q3'!A:B,2,0)</f>
        <v>#N/A</v>
      </c>
      <c r="U152" s="2" t="e">
        <f t="shared" si="10"/>
        <v>#N/A</v>
      </c>
      <c r="V152" s="2">
        <f>VLOOKUP(B152,'Q4'!A:B,2,0)</f>
        <v>40410</v>
      </c>
      <c r="W152" s="2" t="str">
        <f t="shared" si="11"/>
        <v>Unpaid</v>
      </c>
      <c r="X152" s="2" t="str">
        <f>VLOOKUP(B152,Food!A:B,2,0)</f>
        <v>Yes</v>
      </c>
      <c r="Y152" s="2" t="str">
        <f>VLOOKUP(B152,'Call List'!A:A,1,0)</f>
        <v>A01424</v>
      </c>
      <c r="Z152" s="2" t="e">
        <f>VLOOKUP(B152,Sheet4!A:A,1,0)</f>
        <v>#N/A</v>
      </c>
    </row>
    <row r="153" spans="1:26" hidden="1" x14ac:dyDescent="0.2">
      <c r="A153" s="9">
        <v>152</v>
      </c>
      <c r="B153" s="9" t="s">
        <v>299</v>
      </c>
      <c r="C153" s="9" t="s">
        <v>287</v>
      </c>
      <c r="D153" s="9" t="s">
        <v>14</v>
      </c>
      <c r="E153" s="9" t="s">
        <v>16068</v>
      </c>
      <c r="F153" s="9" t="s">
        <v>16069</v>
      </c>
      <c r="G153" s="9" t="s">
        <v>16070</v>
      </c>
      <c r="H153" s="9" t="s">
        <v>20009</v>
      </c>
      <c r="I153" s="9" t="s">
        <v>16071</v>
      </c>
      <c r="J153" s="9" t="s">
        <v>16072</v>
      </c>
      <c r="K153" s="9" t="s">
        <v>20010</v>
      </c>
      <c r="L153" s="9" t="s">
        <v>18290</v>
      </c>
      <c r="M153" s="2" t="e">
        <f>VLOOKUP(B153,'HP List'!A:G,7,0)</f>
        <v>#N/A</v>
      </c>
      <c r="N153" s="2" t="e">
        <f>VLOOKUP(B153,'HP List'!A:H,8,0)</f>
        <v>#N/A</v>
      </c>
      <c r="P153" s="2" t="e">
        <f>VLOOKUP(B153,'Q1'!A:B,2,0)</f>
        <v>#N/A</v>
      </c>
      <c r="Q153" s="2" t="e">
        <f t="shared" si="9"/>
        <v>#N/A</v>
      </c>
      <c r="R153" s="2" t="e">
        <f>VLOOKUP(B153,'Q2'!A:B,2,0)</f>
        <v>#N/A</v>
      </c>
      <c r="S153" s="2" t="e">
        <f t="shared" si="12"/>
        <v>#N/A</v>
      </c>
      <c r="T153" s="2" t="e">
        <f>VLOOKUP(B153,'Q3'!A:B,2,0)</f>
        <v>#N/A</v>
      </c>
      <c r="U153" s="2" t="e">
        <f t="shared" si="10"/>
        <v>#N/A</v>
      </c>
      <c r="V153" s="2">
        <f>VLOOKUP(B153,'Q4'!A:B,2,0)</f>
        <v>17670</v>
      </c>
      <c r="W153" s="2" t="str">
        <f t="shared" si="11"/>
        <v>Unpaid</v>
      </c>
      <c r="X153" s="2" t="str">
        <f>VLOOKUP(B153,Food!A:B,2,0)</f>
        <v>Yes</v>
      </c>
      <c r="Y153" s="2" t="str">
        <f>VLOOKUP(B153,'Call List'!A:A,1,0)</f>
        <v>A01635</v>
      </c>
      <c r="Z153" s="2" t="e">
        <f>VLOOKUP(B153,Sheet4!A:A,1,0)</f>
        <v>#N/A</v>
      </c>
    </row>
    <row r="154" spans="1:26" hidden="1" x14ac:dyDescent="0.2">
      <c r="A154" s="9">
        <v>153</v>
      </c>
      <c r="B154" s="9" t="s">
        <v>300</v>
      </c>
      <c r="C154" s="9" t="s">
        <v>287</v>
      </c>
      <c r="D154" s="9" t="s">
        <v>14</v>
      </c>
      <c r="E154" s="9" t="s">
        <v>16073</v>
      </c>
      <c r="F154" s="9" t="s">
        <v>16074</v>
      </c>
      <c r="G154" s="9" t="s">
        <v>16075</v>
      </c>
      <c r="H154" s="9" t="s">
        <v>20011</v>
      </c>
      <c r="I154" s="9" t="s">
        <v>16076</v>
      </c>
      <c r="J154" s="9" t="s">
        <v>16077</v>
      </c>
      <c r="K154" s="9" t="s">
        <v>20012</v>
      </c>
      <c r="L154" s="9" t="s">
        <v>18289</v>
      </c>
      <c r="M154" s="2" t="e">
        <f>VLOOKUP(B154,'HP List'!A:G,7,0)</f>
        <v>#N/A</v>
      </c>
      <c r="N154" s="2" t="e">
        <f>VLOOKUP(B154,'HP List'!A:H,8,0)</f>
        <v>#N/A</v>
      </c>
      <c r="P154" s="2" t="e">
        <f>VLOOKUP(B154,'Q1'!A:B,2,0)</f>
        <v>#N/A</v>
      </c>
      <c r="Q154" s="2" t="e">
        <f t="shared" si="9"/>
        <v>#N/A</v>
      </c>
      <c r="R154" s="2" t="e">
        <f>VLOOKUP(B154,'Q2'!A:B,2,0)</f>
        <v>#N/A</v>
      </c>
      <c r="S154" s="2" t="e">
        <f t="shared" si="12"/>
        <v>#N/A</v>
      </c>
      <c r="T154" s="2" t="e">
        <f>VLOOKUP(B154,'Q3'!A:B,2,0)</f>
        <v>#N/A</v>
      </c>
      <c r="U154" s="2" t="e">
        <f t="shared" si="10"/>
        <v>#N/A</v>
      </c>
      <c r="V154" s="2" t="e">
        <f>VLOOKUP(B154,'Q4'!A:B,2,0)</f>
        <v>#N/A</v>
      </c>
      <c r="W154" s="2" t="e">
        <f t="shared" si="11"/>
        <v>#N/A</v>
      </c>
      <c r="X154" s="2" t="e">
        <f>VLOOKUP(B154,Food!A:B,2,0)</f>
        <v>#N/A</v>
      </c>
      <c r="Y154" s="2" t="str">
        <f>VLOOKUP(B154,'Call List'!A:A,1,0)</f>
        <v>A01761</v>
      </c>
      <c r="Z154" s="2" t="e">
        <f>VLOOKUP(B154,Sheet4!A:A,1,0)</f>
        <v>#N/A</v>
      </c>
    </row>
    <row r="155" spans="1:26" hidden="1" x14ac:dyDescent="0.2">
      <c r="A155" s="9">
        <v>154</v>
      </c>
      <c r="B155" s="9" t="s">
        <v>16078</v>
      </c>
      <c r="C155" s="9" t="s">
        <v>287</v>
      </c>
      <c r="D155" s="9" t="s">
        <v>14</v>
      </c>
      <c r="E155" s="9" t="s">
        <v>16079</v>
      </c>
      <c r="F155" s="9" t="s">
        <v>16080</v>
      </c>
      <c r="G155" s="9" t="s">
        <v>16081</v>
      </c>
      <c r="H155" s="9" t="s">
        <v>20013</v>
      </c>
      <c r="I155" s="9" t="s">
        <v>16082</v>
      </c>
      <c r="J155" s="9" t="s">
        <v>16083</v>
      </c>
      <c r="K155" s="9" t="s">
        <v>20014</v>
      </c>
      <c r="L155" s="9" t="s">
        <v>18290</v>
      </c>
      <c r="M155" s="2" t="e">
        <f>VLOOKUP(B155,'HP List'!A:G,7,0)</f>
        <v>#N/A</v>
      </c>
      <c r="N155" s="2" t="e">
        <f>VLOOKUP(B155,'HP List'!A:H,8,0)</f>
        <v>#N/A</v>
      </c>
      <c r="P155" s="2" t="e">
        <f>VLOOKUP(B155,'Q1'!A:B,2,0)</f>
        <v>#N/A</v>
      </c>
      <c r="Q155" s="2" t="e">
        <f t="shared" si="9"/>
        <v>#N/A</v>
      </c>
      <c r="R155" s="2" t="e">
        <f>VLOOKUP(B155,'Q2'!A:B,2,0)</f>
        <v>#N/A</v>
      </c>
      <c r="S155" s="2" t="e">
        <f t="shared" si="12"/>
        <v>#N/A</v>
      </c>
      <c r="T155" s="2" t="e">
        <f>VLOOKUP(B155,'Q3'!A:B,2,0)</f>
        <v>#N/A</v>
      </c>
      <c r="U155" s="2" t="e">
        <f t="shared" si="10"/>
        <v>#N/A</v>
      </c>
      <c r="V155" s="2" t="e">
        <f>VLOOKUP(B155,'Q4'!A:B,2,0)</f>
        <v>#N/A</v>
      </c>
      <c r="W155" s="2" t="e">
        <f t="shared" si="11"/>
        <v>#N/A</v>
      </c>
      <c r="X155" s="2" t="str">
        <f>VLOOKUP(B155,Food!A:B,2,0)</f>
        <v>Yes</v>
      </c>
      <c r="Y155" s="2" t="str">
        <f>VLOOKUP(B155,'Call List'!A:A,1,0)</f>
        <v>A01552</v>
      </c>
      <c r="Z155" s="2" t="e">
        <f>VLOOKUP(B155,Sheet4!A:A,1,0)</f>
        <v>#N/A</v>
      </c>
    </row>
    <row r="156" spans="1:26" hidden="1" x14ac:dyDescent="0.2">
      <c r="A156" s="9">
        <v>155</v>
      </c>
      <c r="B156" s="9" t="s">
        <v>16084</v>
      </c>
      <c r="C156" s="9" t="s">
        <v>287</v>
      </c>
      <c r="D156" s="9" t="s">
        <v>14</v>
      </c>
      <c r="E156" s="9" t="s">
        <v>16085</v>
      </c>
      <c r="F156" s="9" t="s">
        <v>1251</v>
      </c>
      <c r="G156" s="9" t="s">
        <v>8773</v>
      </c>
      <c r="H156" s="9" t="s">
        <v>20015</v>
      </c>
      <c r="I156" s="9" t="s">
        <v>8774</v>
      </c>
      <c r="J156" s="9" t="s">
        <v>8775</v>
      </c>
      <c r="K156" s="9" t="s">
        <v>20016</v>
      </c>
      <c r="L156" s="9" t="s">
        <v>18294</v>
      </c>
      <c r="M156" s="2" t="e">
        <f>VLOOKUP(B156,'HP List'!A:G,7,0)</f>
        <v>#N/A</v>
      </c>
      <c r="N156" s="2" t="e">
        <f>VLOOKUP(B156,'HP List'!A:H,8,0)</f>
        <v>#N/A</v>
      </c>
      <c r="P156" s="2" t="e">
        <f>VLOOKUP(B156,'Q1'!A:B,2,0)</f>
        <v>#N/A</v>
      </c>
      <c r="Q156" s="2" t="e">
        <f t="shared" si="9"/>
        <v>#N/A</v>
      </c>
      <c r="R156" s="2" t="e">
        <f>VLOOKUP(B156,'Q2'!A:B,2,0)</f>
        <v>#N/A</v>
      </c>
      <c r="S156" s="2" t="e">
        <f t="shared" si="12"/>
        <v>#N/A</v>
      </c>
      <c r="T156" s="2" t="e">
        <f>VLOOKUP(B156,'Q3'!A:B,2,0)</f>
        <v>#N/A</v>
      </c>
      <c r="U156" s="2" t="e">
        <f t="shared" si="10"/>
        <v>#N/A</v>
      </c>
      <c r="V156" s="2">
        <f>VLOOKUP(B156,'Q4'!A:B,2,0)</f>
        <v>40410</v>
      </c>
      <c r="W156" s="2" t="str">
        <f t="shared" si="11"/>
        <v>Unpaid</v>
      </c>
      <c r="X156" s="2" t="str">
        <f>VLOOKUP(B156,Food!A:B,2,0)</f>
        <v>Yes</v>
      </c>
      <c r="Y156" s="2" t="str">
        <f>VLOOKUP(B156,'Call List'!A:A,1,0)</f>
        <v>A01408</v>
      </c>
      <c r="Z156" s="2" t="e">
        <f>VLOOKUP(B156,Sheet4!A:A,1,0)</f>
        <v>#N/A</v>
      </c>
    </row>
    <row r="157" spans="1:26" hidden="1" x14ac:dyDescent="0.2">
      <c r="A157" s="9">
        <v>156</v>
      </c>
      <c r="B157" s="9" t="s">
        <v>16086</v>
      </c>
      <c r="C157" s="9" t="s">
        <v>287</v>
      </c>
      <c r="D157" s="9" t="s">
        <v>14</v>
      </c>
      <c r="E157" s="9" t="s">
        <v>16087</v>
      </c>
      <c r="F157" s="9" t="s">
        <v>16088</v>
      </c>
      <c r="G157" s="9" t="s">
        <v>16089</v>
      </c>
      <c r="H157" s="9" t="s">
        <v>20017</v>
      </c>
      <c r="I157" s="9" t="s">
        <v>9888</v>
      </c>
      <c r="J157" s="9" t="s">
        <v>16089</v>
      </c>
      <c r="K157" s="9" t="s">
        <v>18478</v>
      </c>
      <c r="L157" s="9" t="s">
        <v>18289</v>
      </c>
      <c r="M157" s="2" t="e">
        <f>VLOOKUP(B157,'HP List'!A:G,7,0)</f>
        <v>#N/A</v>
      </c>
      <c r="N157" s="2" t="e">
        <f>VLOOKUP(B157,'HP List'!A:H,8,0)</f>
        <v>#N/A</v>
      </c>
      <c r="P157" s="2" t="e">
        <f>VLOOKUP(B157,'Q1'!A:B,2,0)</f>
        <v>#N/A</v>
      </c>
      <c r="Q157" s="2" t="e">
        <f t="shared" si="9"/>
        <v>#N/A</v>
      </c>
      <c r="R157" s="2" t="e">
        <f>VLOOKUP(B157,'Q2'!A:B,2,0)</f>
        <v>#N/A</v>
      </c>
      <c r="S157" s="2" t="e">
        <f t="shared" si="12"/>
        <v>#N/A</v>
      </c>
      <c r="T157" s="2" t="e">
        <f>VLOOKUP(B157,'Q3'!A:B,2,0)</f>
        <v>#N/A</v>
      </c>
      <c r="U157" s="2" t="e">
        <f t="shared" si="10"/>
        <v>#N/A</v>
      </c>
      <c r="V157" s="2">
        <f>VLOOKUP(B157,'Q4'!A:B,2,0)</f>
        <v>52260</v>
      </c>
      <c r="W157" s="2" t="str">
        <f t="shared" si="11"/>
        <v>Unpaid</v>
      </c>
      <c r="X157" s="2" t="str">
        <f>VLOOKUP(B157,Food!A:B,2,0)</f>
        <v>Yes</v>
      </c>
      <c r="Y157" s="2" t="str">
        <f>VLOOKUP(B157,'Call List'!A:A,1,0)</f>
        <v>A01767</v>
      </c>
      <c r="Z157" s="2" t="e">
        <f>VLOOKUP(B157,Sheet4!A:A,1,0)</f>
        <v>#N/A</v>
      </c>
    </row>
    <row r="158" spans="1:26" hidden="1" x14ac:dyDescent="0.2">
      <c r="A158" s="9">
        <v>157</v>
      </c>
      <c r="B158" s="9" t="s">
        <v>16090</v>
      </c>
      <c r="C158" s="9" t="s">
        <v>287</v>
      </c>
      <c r="D158" s="9" t="s">
        <v>14</v>
      </c>
      <c r="E158" s="9" t="s">
        <v>16091</v>
      </c>
      <c r="F158" s="9" t="s">
        <v>15997</v>
      </c>
      <c r="G158" s="9" t="s">
        <v>15998</v>
      </c>
      <c r="H158" s="9" t="s">
        <v>19969</v>
      </c>
      <c r="I158" s="9" t="s">
        <v>15999</v>
      </c>
      <c r="J158" s="9" t="s">
        <v>16000</v>
      </c>
      <c r="K158" s="9" t="s">
        <v>19970</v>
      </c>
      <c r="L158" s="9" t="s">
        <v>18289</v>
      </c>
      <c r="M158" s="2" t="e">
        <f>VLOOKUP(B158,'HP List'!A:G,7,0)</f>
        <v>#N/A</v>
      </c>
      <c r="N158" s="2" t="e">
        <f>VLOOKUP(B158,'HP List'!A:H,8,0)</f>
        <v>#N/A</v>
      </c>
      <c r="P158" s="2" t="e">
        <f>VLOOKUP(B158,'Q1'!A:B,2,0)</f>
        <v>#N/A</v>
      </c>
      <c r="Q158" s="2" t="e">
        <f t="shared" si="9"/>
        <v>#N/A</v>
      </c>
      <c r="R158" s="2" t="e">
        <f>VLOOKUP(B158,'Q2'!A:B,2,0)</f>
        <v>#N/A</v>
      </c>
      <c r="S158" s="2" t="e">
        <f t="shared" si="12"/>
        <v>#N/A</v>
      </c>
      <c r="T158" s="2" t="e">
        <f>VLOOKUP(B158,'Q3'!A:B,2,0)</f>
        <v>#N/A</v>
      </c>
      <c r="U158" s="2" t="e">
        <f t="shared" si="10"/>
        <v>#N/A</v>
      </c>
      <c r="V158" s="2" t="e">
        <f>VLOOKUP(B158,'Q4'!A:B,2,0)</f>
        <v>#N/A</v>
      </c>
      <c r="W158" s="2" t="e">
        <f t="shared" si="11"/>
        <v>#N/A</v>
      </c>
      <c r="X158" s="2" t="str">
        <f>VLOOKUP(B158,Food!A:B,2,0)</f>
        <v>Yes</v>
      </c>
      <c r="Y158" s="2" t="str">
        <f>VLOOKUP(B158,'Call List'!A:A,1,0)</f>
        <v>A01711</v>
      </c>
      <c r="Z158" s="2" t="e">
        <f>VLOOKUP(B158,Sheet4!A:A,1,0)</f>
        <v>#N/A</v>
      </c>
    </row>
    <row r="159" spans="1:26" hidden="1" x14ac:dyDescent="0.2">
      <c r="A159" s="9">
        <v>158</v>
      </c>
      <c r="B159" s="9" t="s">
        <v>16092</v>
      </c>
      <c r="C159" s="9" t="s">
        <v>287</v>
      </c>
      <c r="D159" s="9" t="s">
        <v>14</v>
      </c>
      <c r="E159" s="9" t="s">
        <v>16093</v>
      </c>
      <c r="F159" s="9" t="s">
        <v>18385</v>
      </c>
      <c r="G159" s="9" t="s">
        <v>18386</v>
      </c>
      <c r="H159" s="9" t="s">
        <v>20018</v>
      </c>
      <c r="I159" s="9" t="s">
        <v>16094</v>
      </c>
      <c r="J159" s="9" t="s">
        <v>18386</v>
      </c>
      <c r="K159" s="9" t="s">
        <v>20019</v>
      </c>
      <c r="L159" s="9" t="s">
        <v>18289</v>
      </c>
      <c r="M159" s="2" t="e">
        <f>VLOOKUP(B159,'HP List'!A:G,7,0)</f>
        <v>#N/A</v>
      </c>
      <c r="N159" s="2" t="e">
        <f>VLOOKUP(B159,'HP List'!A:H,8,0)</f>
        <v>#N/A</v>
      </c>
      <c r="P159" s="2" t="e">
        <f>VLOOKUP(B159,'Q1'!A:B,2,0)</f>
        <v>#N/A</v>
      </c>
      <c r="Q159" s="2" t="e">
        <f t="shared" si="9"/>
        <v>#N/A</v>
      </c>
      <c r="R159" s="2" t="e">
        <f>VLOOKUP(B159,'Q2'!A:B,2,0)</f>
        <v>#N/A</v>
      </c>
      <c r="S159" s="2" t="e">
        <f t="shared" si="12"/>
        <v>#N/A</v>
      </c>
      <c r="T159" s="2" t="e">
        <f>VLOOKUP(B159,'Q3'!A:B,2,0)</f>
        <v>#N/A</v>
      </c>
      <c r="U159" s="2" t="e">
        <f t="shared" si="10"/>
        <v>#N/A</v>
      </c>
      <c r="V159" s="2" t="e">
        <f>VLOOKUP(B159,'Q4'!A:B,2,0)</f>
        <v>#N/A</v>
      </c>
      <c r="W159" s="2" t="e">
        <f t="shared" si="11"/>
        <v>#N/A</v>
      </c>
      <c r="X159" s="2" t="str">
        <f>VLOOKUP(B159,Food!A:B,2,0)</f>
        <v>Yes</v>
      </c>
      <c r="Y159" s="2" t="str">
        <f>VLOOKUP(B159,'Call List'!A:A,1,0)</f>
        <v>A01729</v>
      </c>
      <c r="Z159" s="2" t="e">
        <f>VLOOKUP(B159,Sheet4!A:A,1,0)</f>
        <v>#N/A</v>
      </c>
    </row>
    <row r="160" spans="1:26" hidden="1" x14ac:dyDescent="0.2">
      <c r="A160" s="9">
        <v>159</v>
      </c>
      <c r="B160" s="9" t="s">
        <v>301</v>
      </c>
      <c r="C160" s="9" t="s">
        <v>287</v>
      </c>
      <c r="D160" s="9" t="s">
        <v>14</v>
      </c>
      <c r="E160" s="9" t="s">
        <v>16095</v>
      </c>
      <c r="F160" s="9" t="s">
        <v>16096</v>
      </c>
      <c r="G160" s="9" t="s">
        <v>16097</v>
      </c>
      <c r="H160" s="9" t="s">
        <v>20020</v>
      </c>
      <c r="I160" s="9" t="s">
        <v>16098</v>
      </c>
      <c r="J160" s="9" t="s">
        <v>16099</v>
      </c>
      <c r="K160" s="9" t="s">
        <v>20021</v>
      </c>
      <c r="L160" s="9" t="s">
        <v>18289</v>
      </c>
      <c r="M160" s="2" t="e">
        <f>VLOOKUP(B160,'HP List'!A:G,7,0)</f>
        <v>#N/A</v>
      </c>
      <c r="N160" s="2" t="e">
        <f>VLOOKUP(B160,'HP List'!A:H,8,0)</f>
        <v>#N/A</v>
      </c>
      <c r="P160" s="2" t="e">
        <f>VLOOKUP(B160,'Q1'!A:B,2,0)</f>
        <v>#N/A</v>
      </c>
      <c r="Q160" s="2" t="e">
        <f t="shared" si="9"/>
        <v>#N/A</v>
      </c>
      <c r="R160" s="2" t="e">
        <f>VLOOKUP(B160,'Q2'!A:B,2,0)</f>
        <v>#N/A</v>
      </c>
      <c r="S160" s="2" t="e">
        <f t="shared" si="12"/>
        <v>#N/A</v>
      </c>
      <c r="T160" s="2" t="e">
        <f>VLOOKUP(B160,'Q3'!A:B,2,0)</f>
        <v>#N/A</v>
      </c>
      <c r="U160" s="2" t="e">
        <f t="shared" si="10"/>
        <v>#N/A</v>
      </c>
      <c r="V160" s="2">
        <f>VLOOKUP(B160,'Q4'!A:B,2,0)</f>
        <v>56310</v>
      </c>
      <c r="W160" s="2" t="str">
        <f t="shared" si="11"/>
        <v>Unpaid</v>
      </c>
      <c r="X160" s="2" t="str">
        <f>VLOOKUP(B160,Food!A:B,2,0)</f>
        <v>Yes</v>
      </c>
      <c r="Y160" s="2" t="str">
        <f>VLOOKUP(B160,'Call List'!A:A,1,0)</f>
        <v>A01660</v>
      </c>
      <c r="Z160" s="2" t="e">
        <f>VLOOKUP(B160,Sheet4!A:A,1,0)</f>
        <v>#N/A</v>
      </c>
    </row>
    <row r="161" spans="1:26" hidden="1" x14ac:dyDescent="0.2">
      <c r="A161" s="9">
        <v>160</v>
      </c>
      <c r="B161" s="9" t="s">
        <v>16100</v>
      </c>
      <c r="C161" s="9" t="s">
        <v>287</v>
      </c>
      <c r="D161" s="9" t="s">
        <v>14</v>
      </c>
      <c r="E161" s="9" t="s">
        <v>16101</v>
      </c>
      <c r="F161" s="9" t="s">
        <v>16102</v>
      </c>
      <c r="G161" s="9" t="s">
        <v>16103</v>
      </c>
      <c r="H161" s="9" t="s">
        <v>20022</v>
      </c>
      <c r="I161" s="9" t="s">
        <v>16104</v>
      </c>
      <c r="J161" s="9" t="s">
        <v>16103</v>
      </c>
      <c r="K161" s="9" t="s">
        <v>20023</v>
      </c>
      <c r="L161" s="9" t="s">
        <v>18290</v>
      </c>
      <c r="M161" s="2" t="e">
        <f>VLOOKUP(B161,'HP List'!A:G,7,0)</f>
        <v>#N/A</v>
      </c>
      <c r="N161" s="2" t="e">
        <f>VLOOKUP(B161,'HP List'!A:H,8,0)</f>
        <v>#N/A</v>
      </c>
      <c r="P161" s="2" t="e">
        <f>VLOOKUP(B161,'Q1'!A:B,2,0)</f>
        <v>#N/A</v>
      </c>
      <c r="Q161" s="2" t="e">
        <f t="shared" si="9"/>
        <v>#N/A</v>
      </c>
      <c r="R161" s="2" t="e">
        <f>VLOOKUP(B161,'Q2'!A:B,2,0)</f>
        <v>#N/A</v>
      </c>
      <c r="S161" s="2" t="e">
        <f t="shared" si="12"/>
        <v>#N/A</v>
      </c>
      <c r="T161" s="2" t="e">
        <f>VLOOKUP(B161,'Q3'!A:B,2,0)</f>
        <v>#N/A</v>
      </c>
      <c r="U161" s="2" t="e">
        <f t="shared" si="10"/>
        <v>#N/A</v>
      </c>
      <c r="V161" s="2" t="e">
        <f>VLOOKUP(B161,'Q4'!A:B,2,0)</f>
        <v>#N/A</v>
      </c>
      <c r="W161" s="2" t="e">
        <f t="shared" si="11"/>
        <v>#N/A</v>
      </c>
      <c r="X161" s="2" t="e">
        <f>VLOOKUP(B161,Food!A:B,2,0)</f>
        <v>#N/A</v>
      </c>
      <c r="Y161" s="2" t="str">
        <f>VLOOKUP(B161,'Call List'!A:A,1,0)</f>
        <v>A01509</v>
      </c>
      <c r="Z161" s="2" t="e">
        <f>VLOOKUP(B161,Sheet4!A:A,1,0)</f>
        <v>#N/A</v>
      </c>
    </row>
    <row r="162" spans="1:26" hidden="1" x14ac:dyDescent="0.2">
      <c r="A162" s="9">
        <v>161</v>
      </c>
      <c r="B162" s="9" t="s">
        <v>16105</v>
      </c>
      <c r="C162" s="9" t="s">
        <v>287</v>
      </c>
      <c r="D162" s="9" t="s">
        <v>15</v>
      </c>
      <c r="E162" s="9" t="s">
        <v>16106</v>
      </c>
      <c r="F162" s="9" t="s">
        <v>16107</v>
      </c>
      <c r="G162" s="9" t="s">
        <v>16108</v>
      </c>
      <c r="H162" s="9" t="s">
        <v>20024</v>
      </c>
      <c r="I162" s="9" t="s">
        <v>16109</v>
      </c>
      <c r="J162" s="9" t="s">
        <v>16110</v>
      </c>
      <c r="K162" s="9" t="s">
        <v>20024</v>
      </c>
      <c r="L162" s="9" t="s">
        <v>18294</v>
      </c>
      <c r="M162" s="2" t="e">
        <f>VLOOKUP(B162,'HP List'!A:G,7,0)</f>
        <v>#N/A</v>
      </c>
      <c r="N162" s="2" t="e">
        <f>VLOOKUP(B162,'HP List'!A:H,8,0)</f>
        <v>#N/A</v>
      </c>
      <c r="P162" s="2" t="e">
        <f>VLOOKUP(B162,'Q1'!A:B,2,0)</f>
        <v>#N/A</v>
      </c>
      <c r="Q162" s="2" t="e">
        <f t="shared" si="9"/>
        <v>#N/A</v>
      </c>
      <c r="R162" s="2" t="e">
        <f>VLOOKUP(B162,'Q2'!A:B,2,0)</f>
        <v>#N/A</v>
      </c>
      <c r="S162" s="2" t="e">
        <f t="shared" si="12"/>
        <v>#N/A</v>
      </c>
      <c r="T162" s="2" t="e">
        <f>VLOOKUP(B162,'Q3'!A:B,2,0)</f>
        <v>#N/A</v>
      </c>
      <c r="U162" s="2" t="e">
        <f t="shared" si="10"/>
        <v>#N/A</v>
      </c>
      <c r="V162" s="2" t="e">
        <f>VLOOKUP(B162,'Q4'!A:B,2,0)</f>
        <v>#N/A</v>
      </c>
      <c r="W162" s="2" t="e">
        <f t="shared" si="11"/>
        <v>#N/A</v>
      </c>
      <c r="X162" s="2" t="str">
        <f>VLOOKUP(B162,Food!A:B,2,0)</f>
        <v>Yes</v>
      </c>
      <c r="Y162" s="2" t="str">
        <f>VLOOKUP(B162,'Call List'!A:A,1,0)</f>
        <v>A01378</v>
      </c>
      <c r="Z162" s="2" t="e">
        <f>VLOOKUP(B162,Sheet4!A:A,1,0)</f>
        <v>#N/A</v>
      </c>
    </row>
    <row r="163" spans="1:26" hidden="1" x14ac:dyDescent="0.2">
      <c r="A163" s="9">
        <v>162</v>
      </c>
      <c r="B163" s="9" t="s">
        <v>16111</v>
      </c>
      <c r="C163" s="9" t="s">
        <v>287</v>
      </c>
      <c r="D163" s="9" t="s">
        <v>15</v>
      </c>
      <c r="E163" s="9" t="s">
        <v>16112</v>
      </c>
      <c r="F163" s="9" t="s">
        <v>16113</v>
      </c>
      <c r="G163" s="9" t="s">
        <v>16114</v>
      </c>
      <c r="H163" s="9" t="s">
        <v>20025</v>
      </c>
      <c r="I163" s="9" t="s">
        <v>16115</v>
      </c>
      <c r="J163" s="9" t="s">
        <v>16116</v>
      </c>
      <c r="K163" s="9" t="s">
        <v>20026</v>
      </c>
      <c r="L163" s="9" t="s">
        <v>18290</v>
      </c>
      <c r="M163" s="2" t="e">
        <f>VLOOKUP(B163,'HP List'!A:G,7,0)</f>
        <v>#N/A</v>
      </c>
      <c r="N163" s="2" t="e">
        <f>VLOOKUP(B163,'HP List'!A:H,8,0)</f>
        <v>#N/A</v>
      </c>
      <c r="P163" s="2" t="e">
        <f>VLOOKUP(B163,'Q1'!A:B,2,0)</f>
        <v>#N/A</v>
      </c>
      <c r="Q163" s="2" t="e">
        <f t="shared" si="9"/>
        <v>#N/A</v>
      </c>
      <c r="R163" s="2" t="e">
        <f>VLOOKUP(B163,'Q2'!A:B,2,0)</f>
        <v>#N/A</v>
      </c>
      <c r="S163" s="2" t="e">
        <f t="shared" si="12"/>
        <v>#N/A</v>
      </c>
      <c r="T163" s="2" t="e">
        <f>VLOOKUP(B163,'Q3'!A:B,2,0)</f>
        <v>#N/A</v>
      </c>
      <c r="U163" s="2" t="e">
        <f t="shared" si="10"/>
        <v>#N/A</v>
      </c>
      <c r="V163" s="2" t="e">
        <f>VLOOKUP(B163,'Q4'!A:B,2,0)</f>
        <v>#N/A</v>
      </c>
      <c r="W163" s="2" t="e">
        <f t="shared" si="11"/>
        <v>#N/A</v>
      </c>
      <c r="X163" s="2" t="str">
        <f>VLOOKUP(B163,Food!A:B,2,0)</f>
        <v>Yes</v>
      </c>
      <c r="Y163" s="2" t="str">
        <f>VLOOKUP(B163,'Call List'!A:A,1,0)</f>
        <v>A01439</v>
      </c>
      <c r="Z163" s="2" t="e">
        <f>VLOOKUP(B163,Sheet4!A:A,1,0)</f>
        <v>#N/A</v>
      </c>
    </row>
    <row r="164" spans="1:26" hidden="1" x14ac:dyDescent="0.2">
      <c r="A164" s="9">
        <v>163</v>
      </c>
      <c r="B164" s="9" t="s">
        <v>18911</v>
      </c>
      <c r="C164" s="9" t="s">
        <v>287</v>
      </c>
      <c r="D164" s="9" t="s">
        <v>15</v>
      </c>
      <c r="E164" s="9" t="s">
        <v>18969</v>
      </c>
      <c r="F164" s="9" t="s">
        <v>18970</v>
      </c>
      <c r="G164" s="9" t="s">
        <v>18971</v>
      </c>
      <c r="H164" s="9" t="s">
        <v>20027</v>
      </c>
      <c r="I164" s="9" t="s">
        <v>18972</v>
      </c>
      <c r="J164" s="9" t="s">
        <v>18973</v>
      </c>
      <c r="K164" s="9" t="s">
        <v>20028</v>
      </c>
      <c r="L164" s="9" t="s">
        <v>18289</v>
      </c>
      <c r="M164" s="2" t="e">
        <f>VLOOKUP(B164,'HP List'!A:G,7,0)</f>
        <v>#N/A</v>
      </c>
      <c r="N164" s="2" t="e">
        <f>VLOOKUP(B164,'HP List'!A:H,8,0)</f>
        <v>#N/A</v>
      </c>
      <c r="P164" s="2" t="e">
        <f>VLOOKUP(B164,'Q1'!A:B,2,0)</f>
        <v>#N/A</v>
      </c>
      <c r="Q164" s="2" t="e">
        <f t="shared" si="9"/>
        <v>#N/A</v>
      </c>
      <c r="R164" s="2" t="e">
        <f>VLOOKUP(B164,'Q2'!A:B,2,0)</f>
        <v>#N/A</v>
      </c>
      <c r="S164" s="2" t="e">
        <f t="shared" si="12"/>
        <v>#N/A</v>
      </c>
      <c r="T164" s="2" t="e">
        <f>VLOOKUP(B164,'Q3'!A:B,2,0)</f>
        <v>#N/A</v>
      </c>
      <c r="U164" s="2" t="e">
        <f t="shared" si="10"/>
        <v>#N/A</v>
      </c>
      <c r="V164" s="2">
        <f>VLOOKUP(B164,'Q4'!A:B,2,0)</f>
        <v>40410</v>
      </c>
      <c r="W164" s="2" t="str">
        <f t="shared" si="11"/>
        <v>Unpaid</v>
      </c>
      <c r="X164" s="2" t="str">
        <f>VLOOKUP(B164,Food!A:B,2,0)</f>
        <v>Yes</v>
      </c>
      <c r="Y164" s="2" t="str">
        <f>VLOOKUP(B164,'Call List'!A:A,1,0)</f>
        <v>A01780</v>
      </c>
      <c r="Z164" s="2" t="e">
        <f>VLOOKUP(B164,Sheet4!A:A,1,0)</f>
        <v>#N/A</v>
      </c>
    </row>
    <row r="165" spans="1:26" hidden="1" x14ac:dyDescent="0.2">
      <c r="A165" s="9">
        <v>164</v>
      </c>
      <c r="B165" s="9" t="s">
        <v>16117</v>
      </c>
      <c r="C165" s="9" t="s">
        <v>287</v>
      </c>
      <c r="D165" s="9" t="s">
        <v>15</v>
      </c>
      <c r="E165" s="9" t="s">
        <v>16118</v>
      </c>
      <c r="F165" s="9" t="s">
        <v>16119</v>
      </c>
      <c r="G165" s="9" t="s">
        <v>16120</v>
      </c>
      <c r="H165" s="9" t="s">
        <v>20029</v>
      </c>
      <c r="I165" s="9" t="s">
        <v>16121</v>
      </c>
      <c r="J165" s="9" t="s">
        <v>16120</v>
      </c>
      <c r="K165" s="9" t="s">
        <v>20030</v>
      </c>
      <c r="L165" s="9" t="s">
        <v>18294</v>
      </c>
      <c r="M165" s="2" t="e">
        <f>VLOOKUP(B165,'HP List'!A:G,7,0)</f>
        <v>#N/A</v>
      </c>
      <c r="N165" s="2" t="e">
        <f>VLOOKUP(B165,'HP List'!A:H,8,0)</f>
        <v>#N/A</v>
      </c>
      <c r="P165" s="2" t="e">
        <f>VLOOKUP(B165,'Q1'!A:B,2,0)</f>
        <v>#N/A</v>
      </c>
      <c r="Q165" s="2" t="e">
        <f t="shared" si="9"/>
        <v>#N/A</v>
      </c>
      <c r="R165" s="2" t="e">
        <f>VLOOKUP(B165,'Q2'!A:B,2,0)</f>
        <v>#N/A</v>
      </c>
      <c r="S165" s="2" t="e">
        <f t="shared" si="12"/>
        <v>#N/A</v>
      </c>
      <c r="T165" s="2" t="e">
        <f>VLOOKUP(B165,'Q3'!A:B,2,0)</f>
        <v>#N/A</v>
      </c>
      <c r="U165" s="2" t="e">
        <f t="shared" si="10"/>
        <v>#N/A</v>
      </c>
      <c r="V165" s="2" t="e">
        <f>VLOOKUP(B165,'Q4'!A:B,2,0)</f>
        <v>#N/A</v>
      </c>
      <c r="W165" s="2" t="e">
        <f t="shared" si="11"/>
        <v>#N/A</v>
      </c>
      <c r="X165" s="2" t="str">
        <f>VLOOKUP(B165,Food!A:B,2,0)</f>
        <v>Yes</v>
      </c>
      <c r="Y165" s="2" t="str">
        <f>VLOOKUP(B165,'Call List'!A:A,1,0)</f>
        <v>A01421</v>
      </c>
      <c r="Z165" s="2" t="e">
        <f>VLOOKUP(B165,Sheet4!A:A,1,0)</f>
        <v>#N/A</v>
      </c>
    </row>
    <row r="166" spans="1:26" hidden="1" x14ac:dyDescent="0.2">
      <c r="A166" s="9">
        <v>165</v>
      </c>
      <c r="B166" s="9" t="s">
        <v>16122</v>
      </c>
      <c r="C166" s="9" t="s">
        <v>287</v>
      </c>
      <c r="D166" s="9" t="s">
        <v>15</v>
      </c>
      <c r="E166" s="9" t="s">
        <v>16123</v>
      </c>
      <c r="F166" s="9" t="s">
        <v>16124</v>
      </c>
      <c r="G166" s="9" t="s">
        <v>16125</v>
      </c>
      <c r="H166" s="9" t="s">
        <v>20031</v>
      </c>
      <c r="I166" s="9" t="s">
        <v>8421</v>
      </c>
      <c r="J166" s="9" t="s">
        <v>8420</v>
      </c>
      <c r="K166" s="9" t="s">
        <v>20032</v>
      </c>
      <c r="L166" s="9" t="s">
        <v>18289</v>
      </c>
      <c r="M166" s="2" t="e">
        <f>VLOOKUP(B166,'HP List'!A:G,7,0)</f>
        <v>#N/A</v>
      </c>
      <c r="N166" s="2" t="e">
        <f>VLOOKUP(B166,'HP List'!A:H,8,0)</f>
        <v>#N/A</v>
      </c>
      <c r="P166" s="2" t="e">
        <f>VLOOKUP(B166,'Q1'!A:B,2,0)</f>
        <v>#N/A</v>
      </c>
      <c r="Q166" s="2" t="e">
        <f t="shared" si="9"/>
        <v>#N/A</v>
      </c>
      <c r="R166" s="2" t="e">
        <f>VLOOKUP(B166,'Q2'!A:B,2,0)</f>
        <v>#N/A</v>
      </c>
      <c r="S166" s="2" t="e">
        <f t="shared" si="12"/>
        <v>#N/A</v>
      </c>
      <c r="T166" s="2" t="e">
        <f>VLOOKUP(B166,'Q3'!A:B,2,0)</f>
        <v>#N/A</v>
      </c>
      <c r="U166" s="2" t="e">
        <f t="shared" si="10"/>
        <v>#N/A</v>
      </c>
      <c r="V166" s="2">
        <f>VLOOKUP(B166,'Q4'!A:B,2,0)</f>
        <v>54603</v>
      </c>
      <c r="W166" s="2" t="str">
        <f t="shared" si="11"/>
        <v>Unpaid</v>
      </c>
      <c r="X166" s="2" t="str">
        <f>VLOOKUP(B166,Food!A:B,2,0)</f>
        <v>Yes</v>
      </c>
      <c r="Y166" s="2" t="str">
        <f>VLOOKUP(B166,'Call List'!A:A,1,0)</f>
        <v>A01700</v>
      </c>
      <c r="Z166" s="2" t="e">
        <f>VLOOKUP(B166,Sheet4!A:A,1,0)</f>
        <v>#N/A</v>
      </c>
    </row>
    <row r="167" spans="1:26" hidden="1" x14ac:dyDescent="0.2">
      <c r="A167" s="9">
        <v>166</v>
      </c>
      <c r="B167" s="9" t="s">
        <v>16126</v>
      </c>
      <c r="C167" s="9" t="s">
        <v>287</v>
      </c>
      <c r="D167" s="9" t="s">
        <v>15</v>
      </c>
      <c r="E167" s="9" t="s">
        <v>16127</v>
      </c>
      <c r="F167" s="9" t="s">
        <v>12711</v>
      </c>
      <c r="G167" s="9" t="s">
        <v>16128</v>
      </c>
      <c r="H167" s="9" t="s">
        <v>20033</v>
      </c>
      <c r="I167" s="9" t="s">
        <v>16129</v>
      </c>
      <c r="J167" s="9" t="s">
        <v>16130</v>
      </c>
      <c r="K167" s="9" t="s">
        <v>20033</v>
      </c>
      <c r="L167" s="9" t="s">
        <v>18290</v>
      </c>
      <c r="M167" s="2" t="e">
        <f>VLOOKUP(B167,'HP List'!A:G,7,0)</f>
        <v>#N/A</v>
      </c>
      <c r="N167" s="2" t="e">
        <f>VLOOKUP(B167,'HP List'!A:H,8,0)</f>
        <v>#N/A</v>
      </c>
      <c r="P167" s="2" t="e">
        <f>VLOOKUP(B167,'Q1'!A:B,2,0)</f>
        <v>#N/A</v>
      </c>
      <c r="Q167" s="2" t="e">
        <f t="shared" si="9"/>
        <v>#N/A</v>
      </c>
      <c r="R167" s="2" t="e">
        <f>VLOOKUP(B167,'Q2'!A:B,2,0)</f>
        <v>#N/A</v>
      </c>
      <c r="S167" s="2" t="e">
        <f t="shared" si="12"/>
        <v>#N/A</v>
      </c>
      <c r="T167" s="2" t="e">
        <f>VLOOKUP(B167,'Q3'!A:B,2,0)</f>
        <v>#N/A</v>
      </c>
      <c r="U167" s="2" t="e">
        <f t="shared" si="10"/>
        <v>#N/A</v>
      </c>
      <c r="V167" s="2" t="e">
        <f>VLOOKUP(B167,'Q4'!A:B,2,0)</f>
        <v>#N/A</v>
      </c>
      <c r="W167" s="2" t="e">
        <f t="shared" si="11"/>
        <v>#N/A</v>
      </c>
      <c r="X167" s="2" t="str">
        <f>VLOOKUP(B167,Food!A:B,2,0)</f>
        <v>Yes</v>
      </c>
      <c r="Y167" s="2" t="str">
        <f>VLOOKUP(B167,'Call List'!A:A,1,0)</f>
        <v>A01583</v>
      </c>
      <c r="Z167" s="2" t="e">
        <f>VLOOKUP(B167,Sheet4!A:A,1,0)</f>
        <v>#N/A</v>
      </c>
    </row>
    <row r="168" spans="1:26" hidden="1" x14ac:dyDescent="0.2">
      <c r="A168" s="9">
        <v>167</v>
      </c>
      <c r="B168" s="9" t="s">
        <v>302</v>
      </c>
      <c r="C168" s="9" t="s">
        <v>287</v>
      </c>
      <c r="D168" s="9" t="s">
        <v>15</v>
      </c>
      <c r="E168" s="9" t="s">
        <v>16131</v>
      </c>
      <c r="F168" s="9" t="s">
        <v>12234</v>
      </c>
      <c r="G168" s="9" t="s">
        <v>18387</v>
      </c>
      <c r="H168" s="9" t="s">
        <v>20034</v>
      </c>
      <c r="I168" s="9" t="s">
        <v>16132</v>
      </c>
      <c r="J168" s="9" t="s">
        <v>16133</v>
      </c>
      <c r="K168" s="9" t="s">
        <v>20035</v>
      </c>
      <c r="L168" s="9" t="s">
        <v>18289</v>
      </c>
      <c r="M168" s="2" t="e">
        <f>VLOOKUP(B168,'HP List'!A:G,7,0)</f>
        <v>#N/A</v>
      </c>
      <c r="N168" s="2" t="e">
        <f>VLOOKUP(B168,'HP List'!A:H,8,0)</f>
        <v>#N/A</v>
      </c>
      <c r="P168" s="2" t="e">
        <f>VLOOKUP(B168,'Q1'!A:B,2,0)</f>
        <v>#N/A</v>
      </c>
      <c r="Q168" s="2" t="e">
        <f t="shared" si="9"/>
        <v>#N/A</v>
      </c>
      <c r="R168" s="2" t="e">
        <f>VLOOKUP(B168,'Q2'!A:B,2,0)</f>
        <v>#N/A</v>
      </c>
      <c r="S168" s="2" t="e">
        <f t="shared" si="12"/>
        <v>#N/A</v>
      </c>
      <c r="T168" s="2" t="e">
        <f>VLOOKUP(B168,'Q3'!A:B,2,0)</f>
        <v>#N/A</v>
      </c>
      <c r="U168" s="2" t="e">
        <f t="shared" si="10"/>
        <v>#N/A</v>
      </c>
      <c r="V168" s="2">
        <f>VLOOKUP(B168,'Q4'!A:B,2,0)</f>
        <v>54060</v>
      </c>
      <c r="W168" s="2" t="str">
        <f t="shared" si="11"/>
        <v>Unpaid</v>
      </c>
      <c r="X168" s="2" t="str">
        <f>VLOOKUP(B168,Food!A:B,2,0)</f>
        <v>Yes</v>
      </c>
      <c r="Y168" s="2" t="str">
        <f>VLOOKUP(B168,'Call List'!A:A,1,0)</f>
        <v>A01746</v>
      </c>
      <c r="Z168" s="2" t="e">
        <f>VLOOKUP(B168,Sheet4!A:A,1,0)</f>
        <v>#N/A</v>
      </c>
    </row>
    <row r="169" spans="1:26" hidden="1" x14ac:dyDescent="0.2">
      <c r="A169" s="9">
        <v>168</v>
      </c>
      <c r="B169" s="9" t="s">
        <v>303</v>
      </c>
      <c r="C169" s="9" t="s">
        <v>287</v>
      </c>
      <c r="D169" s="9" t="s">
        <v>15</v>
      </c>
      <c r="E169" s="9" t="s">
        <v>16134</v>
      </c>
      <c r="F169" s="9" t="s">
        <v>16135</v>
      </c>
      <c r="G169" s="9" t="s">
        <v>624</v>
      </c>
      <c r="H169" s="9" t="s">
        <v>20036</v>
      </c>
      <c r="I169" s="9" t="s">
        <v>16136</v>
      </c>
      <c r="J169" s="9" t="s">
        <v>626</v>
      </c>
      <c r="K169" s="9" t="s">
        <v>20037</v>
      </c>
      <c r="L169" s="9" t="s">
        <v>18290</v>
      </c>
      <c r="M169" s="2" t="e">
        <f>VLOOKUP(B169,'HP List'!A:G,7,0)</f>
        <v>#N/A</v>
      </c>
      <c r="N169" s="2" t="e">
        <f>VLOOKUP(B169,'HP List'!A:H,8,0)</f>
        <v>#N/A</v>
      </c>
      <c r="P169" s="2" t="e">
        <f>VLOOKUP(B169,'Q1'!A:B,2,0)</f>
        <v>#N/A</v>
      </c>
      <c r="Q169" s="2" t="e">
        <f t="shared" si="9"/>
        <v>#N/A</v>
      </c>
      <c r="R169" s="2" t="e">
        <f>VLOOKUP(B169,'Q2'!A:B,2,0)</f>
        <v>#N/A</v>
      </c>
      <c r="S169" s="2" t="e">
        <f t="shared" si="12"/>
        <v>#N/A</v>
      </c>
      <c r="T169" s="2" t="e">
        <f>VLOOKUP(B169,'Q3'!A:B,2,0)</f>
        <v>#N/A</v>
      </c>
      <c r="U169" s="2" t="e">
        <f t="shared" si="10"/>
        <v>#N/A</v>
      </c>
      <c r="V169" s="2">
        <f>VLOOKUP(B169,'Q4'!A:B,2,0)</f>
        <v>40410</v>
      </c>
      <c r="W169" s="2" t="str">
        <f t="shared" si="11"/>
        <v>Unpaid</v>
      </c>
      <c r="X169" s="2" t="str">
        <f>VLOOKUP(B169,Food!A:B,2,0)</f>
        <v>Yes</v>
      </c>
      <c r="Y169" s="2" t="str">
        <f>VLOOKUP(B169,'Call List'!A:A,1,0)</f>
        <v>A01562</v>
      </c>
      <c r="Z169" s="2" t="e">
        <f>VLOOKUP(B169,Sheet4!A:A,1,0)</f>
        <v>#N/A</v>
      </c>
    </row>
    <row r="170" spans="1:26" hidden="1" x14ac:dyDescent="0.2">
      <c r="A170" s="9">
        <v>169</v>
      </c>
      <c r="B170" s="9" t="s">
        <v>16137</v>
      </c>
      <c r="C170" s="9" t="s">
        <v>287</v>
      </c>
      <c r="D170" s="9" t="s">
        <v>15</v>
      </c>
      <c r="E170" s="9" t="s">
        <v>16138</v>
      </c>
      <c r="F170" s="9" t="s">
        <v>2206</v>
      </c>
      <c r="G170" s="9" t="s">
        <v>2209</v>
      </c>
      <c r="H170" s="9" t="s">
        <v>20038</v>
      </c>
      <c r="I170" s="9" t="s">
        <v>2208</v>
      </c>
      <c r="J170" s="9" t="s">
        <v>2207</v>
      </c>
      <c r="K170" s="9" t="s">
        <v>20039</v>
      </c>
      <c r="L170" s="9" t="s">
        <v>18294</v>
      </c>
      <c r="M170" s="2" t="e">
        <f>VLOOKUP(B170,'HP List'!A:G,7,0)</f>
        <v>#N/A</v>
      </c>
      <c r="N170" s="2" t="e">
        <f>VLOOKUP(B170,'HP List'!A:H,8,0)</f>
        <v>#N/A</v>
      </c>
      <c r="P170" s="2" t="e">
        <f>VLOOKUP(B170,'Q1'!A:B,2,0)</f>
        <v>#N/A</v>
      </c>
      <c r="Q170" s="2" t="e">
        <f t="shared" si="9"/>
        <v>#N/A</v>
      </c>
      <c r="R170" s="2" t="e">
        <f>VLOOKUP(B170,'Q2'!A:B,2,0)</f>
        <v>#N/A</v>
      </c>
      <c r="S170" s="2" t="e">
        <f t="shared" si="12"/>
        <v>#N/A</v>
      </c>
      <c r="T170" s="2" t="e">
        <f>VLOOKUP(B170,'Q3'!A:B,2,0)</f>
        <v>#N/A</v>
      </c>
      <c r="U170" s="2" t="e">
        <f t="shared" si="10"/>
        <v>#N/A</v>
      </c>
      <c r="V170" s="2">
        <f>VLOOKUP(B170,'Q4'!A:B,2,0)</f>
        <v>40410</v>
      </c>
      <c r="W170" s="2" t="str">
        <f t="shared" si="11"/>
        <v>Unpaid</v>
      </c>
      <c r="X170" s="2" t="str">
        <f>VLOOKUP(B170,Food!A:B,2,0)</f>
        <v>Yes</v>
      </c>
      <c r="Y170" s="2" t="str">
        <f>VLOOKUP(B170,'Call List'!A:A,1,0)</f>
        <v>A01412</v>
      </c>
      <c r="Z170" s="2" t="e">
        <f>VLOOKUP(B170,Sheet4!A:A,1,0)</f>
        <v>#N/A</v>
      </c>
    </row>
    <row r="171" spans="1:26" hidden="1" x14ac:dyDescent="0.2">
      <c r="A171" s="9">
        <v>170</v>
      </c>
      <c r="B171" s="9" t="s">
        <v>16139</v>
      </c>
      <c r="C171" s="9" t="s">
        <v>287</v>
      </c>
      <c r="D171" s="9" t="s">
        <v>15</v>
      </c>
      <c r="E171" s="9" t="s">
        <v>16140</v>
      </c>
      <c r="F171" s="9" t="s">
        <v>148</v>
      </c>
      <c r="G171" s="9" t="s">
        <v>16141</v>
      </c>
      <c r="H171" s="9" t="s">
        <v>20040</v>
      </c>
      <c r="I171" s="9" t="s">
        <v>16142</v>
      </c>
      <c r="J171" s="9" t="s">
        <v>16141</v>
      </c>
      <c r="K171" s="9" t="s">
        <v>20041</v>
      </c>
      <c r="L171" s="9" t="s">
        <v>18294</v>
      </c>
      <c r="M171" s="2" t="e">
        <f>VLOOKUP(B171,'HP List'!A:G,7,0)</f>
        <v>#N/A</v>
      </c>
      <c r="N171" s="2" t="e">
        <f>VLOOKUP(B171,'HP List'!A:H,8,0)</f>
        <v>#N/A</v>
      </c>
      <c r="P171" s="2" t="e">
        <f>VLOOKUP(B171,'Q1'!A:B,2,0)</f>
        <v>#N/A</v>
      </c>
      <c r="Q171" s="2" t="e">
        <f t="shared" si="9"/>
        <v>#N/A</v>
      </c>
      <c r="R171" s="2" t="e">
        <f>VLOOKUP(B171,'Q2'!A:B,2,0)</f>
        <v>#N/A</v>
      </c>
      <c r="S171" s="2" t="e">
        <f t="shared" si="12"/>
        <v>#N/A</v>
      </c>
      <c r="T171" s="2" t="e">
        <f>VLOOKUP(B171,'Q3'!A:B,2,0)</f>
        <v>#N/A</v>
      </c>
      <c r="U171" s="2" t="e">
        <f t="shared" si="10"/>
        <v>#N/A</v>
      </c>
      <c r="V171" s="2" t="e">
        <f>VLOOKUP(B171,'Q4'!A:B,2,0)</f>
        <v>#N/A</v>
      </c>
      <c r="W171" s="2" t="e">
        <f t="shared" si="11"/>
        <v>#N/A</v>
      </c>
      <c r="X171" s="2" t="str">
        <f>VLOOKUP(B171,Food!A:B,2,0)</f>
        <v>Yes</v>
      </c>
      <c r="Y171" s="2" t="str">
        <f>VLOOKUP(B171,'Call List'!A:A,1,0)</f>
        <v>A01368</v>
      </c>
      <c r="Z171" s="2" t="e">
        <f>VLOOKUP(B171,Sheet4!A:A,1,0)</f>
        <v>#N/A</v>
      </c>
    </row>
    <row r="172" spans="1:26" hidden="1" x14ac:dyDescent="0.2">
      <c r="A172" s="9">
        <v>171</v>
      </c>
      <c r="B172" s="9" t="s">
        <v>16143</v>
      </c>
      <c r="C172" s="9" t="s">
        <v>287</v>
      </c>
      <c r="D172" s="9" t="s">
        <v>15</v>
      </c>
      <c r="E172" s="9" t="s">
        <v>16144</v>
      </c>
      <c r="F172" s="9" t="s">
        <v>16145</v>
      </c>
      <c r="G172" s="9" t="s">
        <v>16146</v>
      </c>
      <c r="H172" s="9" t="s">
        <v>20042</v>
      </c>
      <c r="I172" s="9" t="s">
        <v>16147</v>
      </c>
      <c r="J172" s="9" t="s">
        <v>16148</v>
      </c>
      <c r="K172" s="9" t="s">
        <v>20042</v>
      </c>
      <c r="L172" s="9" t="s">
        <v>18294</v>
      </c>
      <c r="M172" s="2" t="e">
        <f>VLOOKUP(B172,'HP List'!A:G,7,0)</f>
        <v>#N/A</v>
      </c>
      <c r="N172" s="2" t="e">
        <f>VLOOKUP(B172,'HP List'!A:H,8,0)</f>
        <v>#N/A</v>
      </c>
      <c r="P172" s="2" t="e">
        <f>VLOOKUP(B172,'Q1'!A:B,2,0)</f>
        <v>#N/A</v>
      </c>
      <c r="Q172" s="2" t="e">
        <f t="shared" si="9"/>
        <v>#N/A</v>
      </c>
      <c r="R172" s="2" t="e">
        <f>VLOOKUP(B172,'Q2'!A:B,2,0)</f>
        <v>#N/A</v>
      </c>
      <c r="S172" s="2" t="e">
        <f t="shared" si="12"/>
        <v>#N/A</v>
      </c>
      <c r="T172" s="2" t="e">
        <f>VLOOKUP(B172,'Q3'!A:B,2,0)</f>
        <v>#N/A</v>
      </c>
      <c r="U172" s="2" t="e">
        <f t="shared" si="10"/>
        <v>#N/A</v>
      </c>
      <c r="V172" s="2" t="e">
        <f>VLOOKUP(B172,'Q4'!A:B,2,0)</f>
        <v>#N/A</v>
      </c>
      <c r="W172" s="2" t="e">
        <f t="shared" si="11"/>
        <v>#N/A</v>
      </c>
      <c r="X172" s="2" t="str">
        <f>VLOOKUP(B172,Food!A:B,2,0)</f>
        <v>Yes</v>
      </c>
      <c r="Y172" s="2" t="str">
        <f>VLOOKUP(B172,'Call List'!A:A,1,0)</f>
        <v>A01373</v>
      </c>
      <c r="Z172" s="2" t="e">
        <f>VLOOKUP(B172,Sheet4!A:A,1,0)</f>
        <v>#N/A</v>
      </c>
    </row>
    <row r="173" spans="1:26" hidden="1" x14ac:dyDescent="0.2">
      <c r="A173" s="9">
        <v>172</v>
      </c>
      <c r="B173" s="9" t="s">
        <v>16149</v>
      </c>
      <c r="C173" s="9" t="s">
        <v>287</v>
      </c>
      <c r="D173" s="9" t="s">
        <v>15</v>
      </c>
      <c r="E173" s="9" t="s">
        <v>16150</v>
      </c>
      <c r="F173" s="9" t="s">
        <v>16151</v>
      </c>
      <c r="G173" s="9" t="s">
        <v>16152</v>
      </c>
      <c r="H173" s="9" t="s">
        <v>20043</v>
      </c>
      <c r="I173" s="9" t="s">
        <v>16153</v>
      </c>
      <c r="J173" s="9" t="s">
        <v>16154</v>
      </c>
      <c r="K173" s="9" t="s">
        <v>20044</v>
      </c>
      <c r="L173" s="9" t="s">
        <v>18290</v>
      </c>
      <c r="M173" s="2" t="e">
        <f>VLOOKUP(B173,'HP List'!A:G,7,0)</f>
        <v>#N/A</v>
      </c>
      <c r="N173" s="2" t="e">
        <f>VLOOKUP(B173,'HP List'!A:H,8,0)</f>
        <v>#N/A</v>
      </c>
      <c r="P173" s="2" t="e">
        <f>VLOOKUP(B173,'Q1'!A:B,2,0)</f>
        <v>#N/A</v>
      </c>
      <c r="Q173" s="2" t="e">
        <f t="shared" si="9"/>
        <v>#N/A</v>
      </c>
      <c r="R173" s="2" t="e">
        <f>VLOOKUP(B173,'Q2'!A:B,2,0)</f>
        <v>#N/A</v>
      </c>
      <c r="S173" s="2" t="e">
        <f t="shared" si="12"/>
        <v>#N/A</v>
      </c>
      <c r="T173" s="2" t="e">
        <f>VLOOKUP(B173,'Q3'!A:B,2,0)</f>
        <v>#N/A</v>
      </c>
      <c r="U173" s="2" t="e">
        <f t="shared" si="10"/>
        <v>#N/A</v>
      </c>
      <c r="V173" s="2" t="e">
        <f>VLOOKUP(B173,'Q4'!A:B,2,0)</f>
        <v>#N/A</v>
      </c>
      <c r="W173" s="2" t="e">
        <f t="shared" si="11"/>
        <v>#N/A</v>
      </c>
      <c r="X173" s="2" t="str">
        <f>VLOOKUP(B173,Food!A:B,2,0)</f>
        <v>Yes</v>
      </c>
      <c r="Y173" s="2" t="str">
        <f>VLOOKUP(B173,'Call List'!A:A,1,0)</f>
        <v>A01501</v>
      </c>
      <c r="Z173" s="2" t="e">
        <f>VLOOKUP(B173,Sheet4!A:A,1,0)</f>
        <v>#N/A</v>
      </c>
    </row>
    <row r="174" spans="1:26" hidden="1" x14ac:dyDescent="0.2">
      <c r="A174" s="9">
        <v>173</v>
      </c>
      <c r="B174" s="9" t="s">
        <v>16155</v>
      </c>
      <c r="C174" s="9" t="s">
        <v>287</v>
      </c>
      <c r="D174" s="9" t="s">
        <v>15</v>
      </c>
      <c r="E174" s="9" t="s">
        <v>16156</v>
      </c>
      <c r="F174" s="9" t="s">
        <v>16157</v>
      </c>
      <c r="G174" s="9" t="s">
        <v>16158</v>
      </c>
      <c r="H174" s="9" t="s">
        <v>20045</v>
      </c>
      <c r="I174" s="9" t="s">
        <v>16159</v>
      </c>
      <c r="J174" s="9" t="s">
        <v>16160</v>
      </c>
      <c r="K174" s="9" t="s">
        <v>20046</v>
      </c>
      <c r="L174" s="9" t="s">
        <v>18289</v>
      </c>
      <c r="M174" s="2" t="e">
        <f>VLOOKUP(B174,'HP List'!A:G,7,0)</f>
        <v>#N/A</v>
      </c>
      <c r="N174" s="2" t="e">
        <f>VLOOKUP(B174,'HP List'!A:H,8,0)</f>
        <v>#N/A</v>
      </c>
      <c r="P174" s="2" t="e">
        <f>VLOOKUP(B174,'Q1'!A:B,2,0)</f>
        <v>#N/A</v>
      </c>
      <c r="Q174" s="2" t="e">
        <f t="shared" si="9"/>
        <v>#N/A</v>
      </c>
      <c r="R174" s="2" t="e">
        <f>VLOOKUP(B174,'Q2'!A:B,2,0)</f>
        <v>#N/A</v>
      </c>
      <c r="S174" s="2" t="e">
        <f t="shared" si="12"/>
        <v>#N/A</v>
      </c>
      <c r="T174" s="2" t="e">
        <f>VLOOKUP(B174,'Q3'!A:B,2,0)</f>
        <v>#N/A</v>
      </c>
      <c r="U174" s="2" t="e">
        <f t="shared" si="10"/>
        <v>#N/A</v>
      </c>
      <c r="V174" s="2">
        <f>VLOOKUP(B174,'Q4'!A:B,2,0)</f>
        <v>54060</v>
      </c>
      <c r="W174" s="2" t="str">
        <f t="shared" si="11"/>
        <v>Unpaid</v>
      </c>
      <c r="X174" s="2" t="str">
        <f>VLOOKUP(B174,Food!A:B,2,0)</f>
        <v>Yes</v>
      </c>
      <c r="Y174" s="2" t="str">
        <f>VLOOKUP(B174,'Call List'!A:A,1,0)</f>
        <v>A01689</v>
      </c>
      <c r="Z174" s="2" t="e">
        <f>VLOOKUP(B174,Sheet4!A:A,1,0)</f>
        <v>#N/A</v>
      </c>
    </row>
    <row r="175" spans="1:26" hidden="1" x14ac:dyDescent="0.2">
      <c r="A175" s="9">
        <v>174</v>
      </c>
      <c r="B175" s="9" t="s">
        <v>16161</v>
      </c>
      <c r="C175" s="9" t="s">
        <v>287</v>
      </c>
      <c r="D175" s="9" t="s">
        <v>15</v>
      </c>
      <c r="E175" s="9" t="s">
        <v>16162</v>
      </c>
      <c r="F175" s="9" t="s">
        <v>9362</v>
      </c>
      <c r="G175" s="9" t="s">
        <v>9363</v>
      </c>
      <c r="H175" s="9" t="s">
        <v>20047</v>
      </c>
      <c r="I175" s="9" t="s">
        <v>9364</v>
      </c>
      <c r="J175" s="9" t="s">
        <v>9363</v>
      </c>
      <c r="K175" s="9" t="s">
        <v>20048</v>
      </c>
      <c r="L175" s="9" t="s">
        <v>18289</v>
      </c>
      <c r="M175" s="2" t="e">
        <f>VLOOKUP(B175,'HP List'!A:G,7,0)</f>
        <v>#N/A</v>
      </c>
      <c r="N175" s="2" t="e">
        <f>VLOOKUP(B175,'HP List'!A:H,8,0)</f>
        <v>#N/A</v>
      </c>
      <c r="P175" s="2" t="e">
        <f>VLOOKUP(B175,'Q1'!A:B,2,0)</f>
        <v>#N/A</v>
      </c>
      <c r="Q175" s="2" t="e">
        <f t="shared" si="9"/>
        <v>#N/A</v>
      </c>
      <c r="R175" s="2" t="e">
        <f>VLOOKUP(B175,'Q2'!A:B,2,0)</f>
        <v>#N/A</v>
      </c>
      <c r="S175" s="2" t="e">
        <f t="shared" si="12"/>
        <v>#N/A</v>
      </c>
      <c r="T175" s="2" t="e">
        <f>VLOOKUP(B175,'Q3'!A:B,2,0)</f>
        <v>#N/A</v>
      </c>
      <c r="U175" s="2" t="e">
        <f t="shared" si="10"/>
        <v>#N/A</v>
      </c>
      <c r="V175" s="2">
        <f>VLOOKUP(B175,'Q4'!A:B,2,0)</f>
        <v>38703</v>
      </c>
      <c r="W175" s="2" t="str">
        <f t="shared" si="11"/>
        <v>Unpaid</v>
      </c>
      <c r="X175" s="2" t="str">
        <f>VLOOKUP(B175,Food!A:B,2,0)</f>
        <v>Yes</v>
      </c>
      <c r="Y175" s="2" t="str">
        <f>VLOOKUP(B175,'Call List'!A:A,1,0)</f>
        <v>A01740</v>
      </c>
      <c r="Z175" s="2" t="e">
        <f>VLOOKUP(B175,Sheet4!A:A,1,0)</f>
        <v>#N/A</v>
      </c>
    </row>
    <row r="176" spans="1:26" hidden="1" x14ac:dyDescent="0.2">
      <c r="A176" s="9">
        <v>175</v>
      </c>
      <c r="B176" s="9" t="s">
        <v>304</v>
      </c>
      <c r="C176" s="9" t="s">
        <v>287</v>
      </c>
      <c r="D176" s="9" t="s">
        <v>15</v>
      </c>
      <c r="E176" s="9" t="s">
        <v>16163</v>
      </c>
      <c r="F176" s="9" t="s">
        <v>16164</v>
      </c>
      <c r="G176" s="9" t="s">
        <v>16165</v>
      </c>
      <c r="H176" s="9" t="s">
        <v>20049</v>
      </c>
      <c r="I176" s="9" t="s">
        <v>16166</v>
      </c>
      <c r="J176" s="9" t="s">
        <v>16167</v>
      </c>
      <c r="K176" s="9" t="s">
        <v>20050</v>
      </c>
      <c r="L176" s="9" t="s">
        <v>18290</v>
      </c>
      <c r="M176" s="2" t="e">
        <f>VLOOKUP(B176,'HP List'!A:G,7,0)</f>
        <v>#N/A</v>
      </c>
      <c r="N176" s="2" t="e">
        <f>VLOOKUP(B176,'HP List'!A:H,8,0)</f>
        <v>#N/A</v>
      </c>
      <c r="P176" s="2" t="e">
        <f>VLOOKUP(B176,'Q1'!A:B,2,0)</f>
        <v>#N/A</v>
      </c>
      <c r="Q176" s="2" t="e">
        <f t="shared" si="9"/>
        <v>#N/A</v>
      </c>
      <c r="R176" s="2" t="e">
        <f>VLOOKUP(B176,'Q2'!A:B,2,0)</f>
        <v>#N/A</v>
      </c>
      <c r="S176" s="2" t="e">
        <f t="shared" si="12"/>
        <v>#N/A</v>
      </c>
      <c r="T176" s="2" t="e">
        <f>VLOOKUP(B176,'Q3'!A:B,2,0)</f>
        <v>#N/A</v>
      </c>
      <c r="U176" s="2" t="e">
        <f t="shared" si="10"/>
        <v>#N/A</v>
      </c>
      <c r="V176" s="2">
        <f>VLOOKUP(B176,'Q4'!A:B,2,0)</f>
        <v>34110</v>
      </c>
      <c r="W176" s="2" t="str">
        <f t="shared" si="11"/>
        <v>Unpaid</v>
      </c>
      <c r="X176" s="2" t="str">
        <f>VLOOKUP(B176,Food!A:B,2,0)</f>
        <v>Yes</v>
      </c>
      <c r="Y176" s="2" t="str">
        <f>VLOOKUP(B176,'Call List'!A:A,1,0)</f>
        <v>A01451</v>
      </c>
      <c r="Z176" s="2" t="e">
        <f>VLOOKUP(B176,Sheet4!A:A,1,0)</f>
        <v>#N/A</v>
      </c>
    </row>
    <row r="177" spans="1:26" hidden="1" x14ac:dyDescent="0.2">
      <c r="A177" s="9">
        <v>176</v>
      </c>
      <c r="B177" s="9" t="s">
        <v>305</v>
      </c>
      <c r="C177" s="9" t="s">
        <v>287</v>
      </c>
      <c r="D177" s="9" t="s">
        <v>15</v>
      </c>
      <c r="E177" s="9" t="s">
        <v>16168</v>
      </c>
      <c r="F177" s="9" t="s">
        <v>16169</v>
      </c>
      <c r="G177" s="9" t="s">
        <v>3998</v>
      </c>
      <c r="H177" s="9" t="s">
        <v>20051</v>
      </c>
      <c r="I177" s="9" t="s">
        <v>3999</v>
      </c>
      <c r="J177" s="9" t="s">
        <v>4000</v>
      </c>
      <c r="K177" s="9" t="s">
        <v>20052</v>
      </c>
      <c r="L177" s="9" t="s">
        <v>18294</v>
      </c>
      <c r="M177" s="2" t="e">
        <f>VLOOKUP(B177,'HP List'!A:G,7,0)</f>
        <v>#N/A</v>
      </c>
      <c r="N177" s="2" t="e">
        <f>VLOOKUP(B177,'HP List'!A:H,8,0)</f>
        <v>#N/A</v>
      </c>
      <c r="P177" s="2" t="e">
        <f>VLOOKUP(B177,'Q1'!A:B,2,0)</f>
        <v>#N/A</v>
      </c>
      <c r="Q177" s="2" t="e">
        <f t="shared" si="9"/>
        <v>#N/A</v>
      </c>
      <c r="R177" s="2" t="e">
        <f>VLOOKUP(B177,'Q2'!A:B,2,0)</f>
        <v>#N/A</v>
      </c>
      <c r="S177" s="2" t="e">
        <f t="shared" si="12"/>
        <v>#N/A</v>
      </c>
      <c r="T177" s="2" t="e">
        <f>VLOOKUP(B177,'Q3'!A:B,2,0)</f>
        <v>#N/A</v>
      </c>
      <c r="U177" s="2" t="e">
        <f t="shared" si="10"/>
        <v>#N/A</v>
      </c>
      <c r="V177" s="2" t="e">
        <f>VLOOKUP(B177,'Q4'!A:B,2,0)</f>
        <v>#N/A</v>
      </c>
      <c r="W177" s="2" t="e">
        <f t="shared" si="11"/>
        <v>#N/A</v>
      </c>
      <c r="X177" s="2" t="str">
        <f>VLOOKUP(B177,Food!A:B,2,0)</f>
        <v>Yes</v>
      </c>
      <c r="Y177" s="2" t="str">
        <f>VLOOKUP(B177,'Call List'!A:A,1,0)</f>
        <v>A01290</v>
      </c>
      <c r="Z177" s="2" t="e">
        <f>VLOOKUP(B177,Sheet4!A:A,1,0)</f>
        <v>#N/A</v>
      </c>
    </row>
    <row r="178" spans="1:26" hidden="1" x14ac:dyDescent="0.2">
      <c r="A178" s="9">
        <v>177</v>
      </c>
      <c r="B178" s="9" t="s">
        <v>16170</v>
      </c>
      <c r="C178" s="9" t="s">
        <v>287</v>
      </c>
      <c r="D178" s="9" t="s">
        <v>15</v>
      </c>
      <c r="E178" s="9" t="s">
        <v>16171</v>
      </c>
      <c r="F178" s="9" t="s">
        <v>16172</v>
      </c>
      <c r="G178" s="9" t="s">
        <v>16173</v>
      </c>
      <c r="H178" s="9" t="s">
        <v>20053</v>
      </c>
      <c r="I178" s="9" t="s">
        <v>16174</v>
      </c>
      <c r="J178" s="9" t="s">
        <v>16173</v>
      </c>
      <c r="K178" s="9" t="s">
        <v>20054</v>
      </c>
      <c r="L178" s="9" t="s">
        <v>18294</v>
      </c>
      <c r="M178" s="2" t="e">
        <f>VLOOKUP(B178,'HP List'!A:G,7,0)</f>
        <v>#N/A</v>
      </c>
      <c r="N178" s="2" t="e">
        <f>VLOOKUP(B178,'HP List'!A:H,8,0)</f>
        <v>#N/A</v>
      </c>
      <c r="P178" s="2" t="e">
        <f>VLOOKUP(B178,'Q1'!A:B,2,0)</f>
        <v>#N/A</v>
      </c>
      <c r="Q178" s="2" t="e">
        <f t="shared" si="9"/>
        <v>#N/A</v>
      </c>
      <c r="R178" s="2" t="e">
        <f>VLOOKUP(B178,'Q2'!A:B,2,0)</f>
        <v>#N/A</v>
      </c>
      <c r="S178" s="2" t="e">
        <f t="shared" si="12"/>
        <v>#N/A</v>
      </c>
      <c r="T178" s="2" t="e">
        <f>VLOOKUP(B178,'Q3'!A:B,2,0)</f>
        <v>#N/A</v>
      </c>
      <c r="U178" s="2" t="e">
        <f t="shared" si="10"/>
        <v>#N/A</v>
      </c>
      <c r="V178" s="2" t="e">
        <f>VLOOKUP(B178,'Q4'!A:B,2,0)</f>
        <v>#N/A</v>
      </c>
      <c r="W178" s="2" t="e">
        <f t="shared" si="11"/>
        <v>#N/A</v>
      </c>
      <c r="X178" s="2" t="str">
        <f>VLOOKUP(B178,Food!A:B,2,0)</f>
        <v>Yes</v>
      </c>
      <c r="Y178" s="2" t="str">
        <f>VLOOKUP(B178,'Call List'!A:A,1,0)</f>
        <v>A01347</v>
      </c>
      <c r="Z178" s="2" t="e">
        <f>VLOOKUP(B178,Sheet4!A:A,1,0)</f>
        <v>#N/A</v>
      </c>
    </row>
    <row r="179" spans="1:26" hidden="1" x14ac:dyDescent="0.2">
      <c r="A179" s="9">
        <v>178</v>
      </c>
      <c r="B179" s="9" t="s">
        <v>16175</v>
      </c>
      <c r="C179" s="9" t="s">
        <v>287</v>
      </c>
      <c r="D179" s="9" t="s">
        <v>16</v>
      </c>
      <c r="E179" s="9" t="s">
        <v>16176</v>
      </c>
      <c r="F179" s="9" t="s">
        <v>16177</v>
      </c>
      <c r="G179" s="9" t="s">
        <v>16178</v>
      </c>
      <c r="H179" s="9" t="s">
        <v>20055</v>
      </c>
      <c r="I179" s="9" t="s">
        <v>16179</v>
      </c>
      <c r="J179" s="9" t="s">
        <v>16178</v>
      </c>
      <c r="K179" s="9" t="s">
        <v>20056</v>
      </c>
      <c r="L179" s="9" t="s">
        <v>18294</v>
      </c>
      <c r="M179" s="2" t="e">
        <f>VLOOKUP(B179,'HP List'!A:G,7,0)</f>
        <v>#N/A</v>
      </c>
      <c r="N179" s="2" t="e">
        <f>VLOOKUP(B179,'HP List'!A:H,8,0)</f>
        <v>#N/A</v>
      </c>
      <c r="P179" s="2" t="e">
        <f>VLOOKUP(B179,'Q1'!A:B,2,0)</f>
        <v>#N/A</v>
      </c>
      <c r="Q179" s="2" t="e">
        <f t="shared" si="9"/>
        <v>#N/A</v>
      </c>
      <c r="R179" s="2" t="e">
        <f>VLOOKUP(B179,'Q2'!A:B,2,0)</f>
        <v>#N/A</v>
      </c>
      <c r="S179" s="2" t="e">
        <f t="shared" si="12"/>
        <v>#N/A</v>
      </c>
      <c r="T179" s="2" t="e">
        <f>VLOOKUP(B179,'Q3'!A:B,2,0)</f>
        <v>#N/A</v>
      </c>
      <c r="U179" s="2" t="e">
        <f t="shared" si="10"/>
        <v>#N/A</v>
      </c>
      <c r="V179" s="2" t="e">
        <f>VLOOKUP(B179,'Q4'!A:B,2,0)</f>
        <v>#N/A</v>
      </c>
      <c r="W179" s="2" t="e">
        <f t="shared" si="11"/>
        <v>#N/A</v>
      </c>
      <c r="X179" s="2" t="str">
        <f>VLOOKUP(B179,Food!A:B,2,0)</f>
        <v>Yes</v>
      </c>
      <c r="Y179" s="2" t="str">
        <f>VLOOKUP(B179,'Call List'!A:A,1,0)</f>
        <v>A01417</v>
      </c>
      <c r="Z179" s="2" t="e">
        <f>VLOOKUP(B179,Sheet4!A:A,1,0)</f>
        <v>#N/A</v>
      </c>
    </row>
    <row r="180" spans="1:26" hidden="1" x14ac:dyDescent="0.2">
      <c r="A180" s="9">
        <v>179</v>
      </c>
      <c r="B180" s="9" t="s">
        <v>16180</v>
      </c>
      <c r="C180" s="9" t="s">
        <v>287</v>
      </c>
      <c r="D180" s="9" t="s">
        <v>16</v>
      </c>
      <c r="E180" s="9" t="s">
        <v>16181</v>
      </c>
      <c r="F180" s="9" t="s">
        <v>16182</v>
      </c>
      <c r="G180" s="9" t="s">
        <v>16183</v>
      </c>
      <c r="H180" s="9" t="s">
        <v>20057</v>
      </c>
      <c r="I180" s="9" t="s">
        <v>16184</v>
      </c>
      <c r="J180" s="9" t="s">
        <v>16185</v>
      </c>
      <c r="K180" s="9" t="s">
        <v>20058</v>
      </c>
      <c r="L180" s="9" t="s">
        <v>18289</v>
      </c>
      <c r="M180" s="2" t="e">
        <f>VLOOKUP(B180,'HP List'!A:G,7,0)</f>
        <v>#N/A</v>
      </c>
      <c r="N180" s="2" t="e">
        <f>VLOOKUP(B180,'HP List'!A:H,8,0)</f>
        <v>#N/A</v>
      </c>
      <c r="P180" s="2" t="e">
        <f>VLOOKUP(B180,'Q1'!A:B,2,0)</f>
        <v>#N/A</v>
      </c>
      <c r="Q180" s="2" t="e">
        <f t="shared" si="9"/>
        <v>#N/A</v>
      </c>
      <c r="R180" s="2" t="e">
        <f>VLOOKUP(B180,'Q2'!A:B,2,0)</f>
        <v>#N/A</v>
      </c>
      <c r="S180" s="2" t="e">
        <f t="shared" si="12"/>
        <v>#N/A</v>
      </c>
      <c r="T180" s="2" t="e">
        <f>VLOOKUP(B180,'Q3'!A:B,2,0)</f>
        <v>#N/A</v>
      </c>
      <c r="U180" s="2" t="e">
        <f t="shared" si="10"/>
        <v>#N/A</v>
      </c>
      <c r="V180" s="2" t="e">
        <f>VLOOKUP(B180,'Q4'!A:B,2,0)</f>
        <v>#N/A</v>
      </c>
      <c r="W180" s="2" t="e">
        <f t="shared" si="11"/>
        <v>#N/A</v>
      </c>
      <c r="X180" s="2" t="str">
        <f>VLOOKUP(B180,Food!A:B,2,0)</f>
        <v>Yes</v>
      </c>
      <c r="Y180" s="2" t="str">
        <f>VLOOKUP(B180,'Call List'!A:A,1,0)</f>
        <v>A01715</v>
      </c>
      <c r="Z180" s="2" t="e">
        <f>VLOOKUP(B180,Sheet4!A:A,1,0)</f>
        <v>#N/A</v>
      </c>
    </row>
    <row r="181" spans="1:26" hidden="1" x14ac:dyDescent="0.2">
      <c r="A181" s="9">
        <v>180</v>
      </c>
      <c r="B181" s="9" t="s">
        <v>16186</v>
      </c>
      <c r="C181" s="9" t="s">
        <v>287</v>
      </c>
      <c r="D181" s="9" t="s">
        <v>16</v>
      </c>
      <c r="E181" s="9" t="s">
        <v>16187</v>
      </c>
      <c r="F181" s="9" t="s">
        <v>16188</v>
      </c>
      <c r="G181" s="9" t="s">
        <v>16189</v>
      </c>
      <c r="H181" s="9" t="s">
        <v>20059</v>
      </c>
      <c r="I181" s="9" t="s">
        <v>15814</v>
      </c>
      <c r="J181" s="9" t="s">
        <v>18388</v>
      </c>
      <c r="K181" s="9" t="s">
        <v>20060</v>
      </c>
      <c r="L181" s="9" t="s">
        <v>18289</v>
      </c>
      <c r="M181" s="2" t="e">
        <f>VLOOKUP(B181,'HP List'!A:G,7,0)</f>
        <v>#N/A</v>
      </c>
      <c r="N181" s="2" t="e">
        <f>VLOOKUP(B181,'HP List'!A:H,8,0)</f>
        <v>#N/A</v>
      </c>
      <c r="P181" s="2" t="e">
        <f>VLOOKUP(B181,'Q1'!A:B,2,0)</f>
        <v>#N/A</v>
      </c>
      <c r="Q181" s="2" t="e">
        <f t="shared" si="9"/>
        <v>#N/A</v>
      </c>
      <c r="R181" s="2" t="e">
        <f>VLOOKUP(B181,'Q2'!A:B,2,0)</f>
        <v>#N/A</v>
      </c>
      <c r="S181" s="2" t="e">
        <f t="shared" si="12"/>
        <v>#N/A</v>
      </c>
      <c r="T181" s="2" t="e">
        <f>VLOOKUP(B181,'Q3'!A:B,2,0)</f>
        <v>#N/A</v>
      </c>
      <c r="U181" s="2" t="e">
        <f t="shared" si="10"/>
        <v>#N/A</v>
      </c>
      <c r="V181" s="2" t="e">
        <f>VLOOKUP(B181,'Q4'!A:B,2,0)</f>
        <v>#N/A</v>
      </c>
      <c r="W181" s="2" t="e">
        <f t="shared" si="11"/>
        <v>#N/A</v>
      </c>
      <c r="X181" s="2" t="e">
        <f>VLOOKUP(B181,Food!A:B,2,0)</f>
        <v>#N/A</v>
      </c>
      <c r="Y181" s="2" t="str">
        <f>VLOOKUP(B181,'Call List'!A:A,1,0)</f>
        <v>A01736</v>
      </c>
      <c r="Z181" s="2" t="e">
        <f>VLOOKUP(B181,Sheet4!A:A,1,0)</f>
        <v>#N/A</v>
      </c>
    </row>
    <row r="182" spans="1:26" hidden="1" x14ac:dyDescent="0.2">
      <c r="A182" s="9">
        <v>181</v>
      </c>
      <c r="B182" s="9" t="s">
        <v>16190</v>
      </c>
      <c r="C182" s="9" t="s">
        <v>287</v>
      </c>
      <c r="D182" s="9" t="s">
        <v>16</v>
      </c>
      <c r="E182" s="9" t="s">
        <v>16191</v>
      </c>
      <c r="F182" s="9" t="s">
        <v>16192</v>
      </c>
      <c r="G182" s="9" t="s">
        <v>16193</v>
      </c>
      <c r="H182" s="9" t="s">
        <v>20061</v>
      </c>
      <c r="I182" s="9" t="s">
        <v>16194</v>
      </c>
      <c r="J182" s="9" t="s">
        <v>16193</v>
      </c>
      <c r="K182" s="9" t="s">
        <v>20062</v>
      </c>
      <c r="L182" s="9" t="s">
        <v>18290</v>
      </c>
      <c r="M182" s="2" t="e">
        <f>VLOOKUP(B182,'HP List'!A:G,7,0)</f>
        <v>#N/A</v>
      </c>
      <c r="N182" s="2" t="e">
        <f>VLOOKUP(B182,'HP List'!A:H,8,0)</f>
        <v>#N/A</v>
      </c>
      <c r="P182" s="2" t="e">
        <f>VLOOKUP(B182,'Q1'!A:B,2,0)</f>
        <v>#N/A</v>
      </c>
      <c r="Q182" s="2" t="e">
        <f t="shared" si="9"/>
        <v>#N/A</v>
      </c>
      <c r="R182" s="2" t="e">
        <f>VLOOKUP(B182,'Q2'!A:B,2,0)</f>
        <v>#N/A</v>
      </c>
      <c r="S182" s="2" t="e">
        <f t="shared" si="12"/>
        <v>#N/A</v>
      </c>
      <c r="T182" s="2" t="e">
        <f>VLOOKUP(B182,'Q3'!A:B,2,0)</f>
        <v>#N/A</v>
      </c>
      <c r="U182" s="2" t="e">
        <f t="shared" si="10"/>
        <v>#N/A</v>
      </c>
      <c r="V182" s="2" t="e">
        <f>VLOOKUP(B182,'Q4'!A:B,2,0)</f>
        <v>#N/A</v>
      </c>
      <c r="W182" s="2" t="e">
        <f t="shared" si="11"/>
        <v>#N/A</v>
      </c>
      <c r="X182" s="2" t="str">
        <f>VLOOKUP(B182,Food!A:B,2,0)</f>
        <v>Yes</v>
      </c>
      <c r="Y182" s="2" t="str">
        <f>VLOOKUP(B182,'Call List'!A:A,1,0)</f>
        <v>A01478</v>
      </c>
      <c r="Z182" s="2" t="e">
        <f>VLOOKUP(B182,Sheet4!A:A,1,0)</f>
        <v>#N/A</v>
      </c>
    </row>
    <row r="183" spans="1:26" hidden="1" x14ac:dyDescent="0.2">
      <c r="A183" s="9">
        <v>182</v>
      </c>
      <c r="B183" s="9" t="s">
        <v>16195</v>
      </c>
      <c r="C183" s="9" t="s">
        <v>287</v>
      </c>
      <c r="D183" s="9" t="s">
        <v>16</v>
      </c>
      <c r="E183" s="9" t="s">
        <v>16196</v>
      </c>
      <c r="F183" s="9" t="s">
        <v>16197</v>
      </c>
      <c r="G183" s="9" t="s">
        <v>16198</v>
      </c>
      <c r="H183" s="9" t="s">
        <v>20063</v>
      </c>
      <c r="I183" s="9" t="s">
        <v>16199</v>
      </c>
      <c r="J183" s="9" t="s">
        <v>16200</v>
      </c>
      <c r="K183" s="9" t="s">
        <v>20064</v>
      </c>
      <c r="L183" s="9" t="s">
        <v>18289</v>
      </c>
      <c r="M183" s="2" t="e">
        <f>VLOOKUP(B183,'HP List'!A:G,7,0)</f>
        <v>#N/A</v>
      </c>
      <c r="N183" s="2" t="e">
        <f>VLOOKUP(B183,'HP List'!A:H,8,0)</f>
        <v>#N/A</v>
      </c>
      <c r="P183" s="2" t="e">
        <f>VLOOKUP(B183,'Q1'!A:B,2,0)</f>
        <v>#N/A</v>
      </c>
      <c r="Q183" s="2" t="e">
        <f t="shared" si="9"/>
        <v>#N/A</v>
      </c>
      <c r="R183" s="2" t="e">
        <f>VLOOKUP(B183,'Q2'!A:B,2,0)</f>
        <v>#N/A</v>
      </c>
      <c r="S183" s="2" t="e">
        <f t="shared" si="12"/>
        <v>#N/A</v>
      </c>
      <c r="T183" s="2" t="e">
        <f>VLOOKUP(B183,'Q3'!A:B,2,0)</f>
        <v>#N/A</v>
      </c>
      <c r="U183" s="2" t="e">
        <f t="shared" si="10"/>
        <v>#N/A</v>
      </c>
      <c r="V183" s="2" t="e">
        <f>VLOOKUP(B183,'Q4'!A:B,2,0)</f>
        <v>#N/A</v>
      </c>
      <c r="W183" s="2" t="e">
        <f t="shared" si="11"/>
        <v>#N/A</v>
      </c>
      <c r="X183" s="2" t="str">
        <f>VLOOKUP(B183,Food!A:B,2,0)</f>
        <v>Yes</v>
      </c>
      <c r="Y183" s="2" t="str">
        <f>VLOOKUP(B183,'Call List'!A:A,1,0)</f>
        <v>A01674</v>
      </c>
      <c r="Z183" s="2" t="e">
        <f>VLOOKUP(B183,Sheet4!A:A,1,0)</f>
        <v>#N/A</v>
      </c>
    </row>
    <row r="184" spans="1:26" hidden="1" x14ac:dyDescent="0.2">
      <c r="A184" s="9">
        <v>183</v>
      </c>
      <c r="B184" s="9" t="s">
        <v>16201</v>
      </c>
      <c r="C184" s="9" t="s">
        <v>287</v>
      </c>
      <c r="D184" s="9" t="s">
        <v>16</v>
      </c>
      <c r="E184" s="9" t="s">
        <v>16202</v>
      </c>
      <c r="F184" s="9" t="s">
        <v>16203</v>
      </c>
      <c r="G184" s="9" t="s">
        <v>16204</v>
      </c>
      <c r="H184" s="9" t="s">
        <v>20065</v>
      </c>
      <c r="I184" s="9" t="s">
        <v>16205</v>
      </c>
      <c r="J184" s="9" t="s">
        <v>16206</v>
      </c>
      <c r="K184" s="9" t="s">
        <v>20066</v>
      </c>
      <c r="L184" s="9" t="s">
        <v>18290</v>
      </c>
      <c r="M184" s="2" t="e">
        <f>VLOOKUP(B184,'HP List'!A:G,7,0)</f>
        <v>#N/A</v>
      </c>
      <c r="N184" s="2" t="e">
        <f>VLOOKUP(B184,'HP List'!A:H,8,0)</f>
        <v>#N/A</v>
      </c>
      <c r="P184" s="2" t="e">
        <f>VLOOKUP(B184,'Q1'!A:B,2,0)</f>
        <v>#N/A</v>
      </c>
      <c r="Q184" s="2" t="e">
        <f t="shared" si="9"/>
        <v>#N/A</v>
      </c>
      <c r="R184" s="2" t="e">
        <f>VLOOKUP(B184,'Q2'!A:B,2,0)</f>
        <v>#N/A</v>
      </c>
      <c r="S184" s="2" t="e">
        <f t="shared" si="12"/>
        <v>#N/A</v>
      </c>
      <c r="T184" s="2" t="e">
        <f>VLOOKUP(B184,'Q3'!A:B,2,0)</f>
        <v>#N/A</v>
      </c>
      <c r="U184" s="2" t="e">
        <f t="shared" si="10"/>
        <v>#N/A</v>
      </c>
      <c r="V184" s="2">
        <f>VLOOKUP(B184,'Q4'!A:B,2,0)</f>
        <v>40410</v>
      </c>
      <c r="W184" s="2" t="str">
        <f t="shared" si="11"/>
        <v>Unpaid</v>
      </c>
      <c r="X184" s="2" t="str">
        <f>VLOOKUP(B184,Food!A:B,2,0)</f>
        <v>Yes</v>
      </c>
      <c r="Y184" s="2" t="str">
        <f>VLOOKUP(B184,'Call List'!A:A,1,0)</f>
        <v>A01542</v>
      </c>
      <c r="Z184" s="2" t="e">
        <f>VLOOKUP(B184,Sheet4!A:A,1,0)</f>
        <v>#N/A</v>
      </c>
    </row>
    <row r="185" spans="1:26" hidden="1" x14ac:dyDescent="0.2">
      <c r="A185" s="9">
        <v>184</v>
      </c>
      <c r="B185" s="9" t="s">
        <v>306</v>
      </c>
      <c r="C185" s="9" t="s">
        <v>287</v>
      </c>
      <c r="D185" s="9" t="s">
        <v>16</v>
      </c>
      <c r="E185" s="9" t="s">
        <v>16207</v>
      </c>
      <c r="F185" s="9" t="s">
        <v>16208</v>
      </c>
      <c r="G185" s="9" t="s">
        <v>6626</v>
      </c>
      <c r="H185" s="9" t="s">
        <v>20067</v>
      </c>
      <c r="I185" s="9" t="s">
        <v>16210</v>
      </c>
      <c r="J185" s="9" t="s">
        <v>16209</v>
      </c>
      <c r="K185" s="9" t="s">
        <v>20068</v>
      </c>
      <c r="L185" s="9" t="s">
        <v>18294</v>
      </c>
      <c r="M185" s="2" t="e">
        <f>VLOOKUP(B185,'HP List'!A:G,7,0)</f>
        <v>#N/A</v>
      </c>
      <c r="N185" s="2" t="e">
        <f>VLOOKUP(B185,'HP List'!A:H,8,0)</f>
        <v>#N/A</v>
      </c>
      <c r="P185" s="2">
        <f>VLOOKUP(B185,'Q1'!A:B,2,0)</f>
        <v>11500</v>
      </c>
      <c r="Q185" s="2" t="str">
        <f t="shared" si="9"/>
        <v>Unpaid</v>
      </c>
      <c r="R185" s="2">
        <f>VLOOKUP(B185,'Q2'!A:B,2,0)</f>
        <v>11500</v>
      </c>
      <c r="S185" s="2" t="str">
        <f t="shared" si="12"/>
        <v>Unpaid</v>
      </c>
      <c r="T185" s="2">
        <f>VLOOKUP(B185,'Q3'!A:B,2,0)</f>
        <v>34730</v>
      </c>
      <c r="U185" s="2" t="str">
        <f t="shared" si="10"/>
        <v>Unpaid</v>
      </c>
      <c r="V185" s="2">
        <f>VLOOKUP(B185,'Q4'!A:B,2,0)</f>
        <v>75140</v>
      </c>
      <c r="W185" s="2" t="str">
        <f t="shared" si="11"/>
        <v>Unpaid</v>
      </c>
      <c r="X185" s="2" t="str">
        <f>VLOOKUP(B185,Food!A:B,2,0)</f>
        <v>Yes</v>
      </c>
      <c r="Y185" s="2" t="str">
        <f>VLOOKUP(B185,'Call List'!A:A,1,0)</f>
        <v>A01348</v>
      </c>
      <c r="Z185" s="2" t="e">
        <f>VLOOKUP(B185,Sheet4!A:A,1,0)</f>
        <v>#N/A</v>
      </c>
    </row>
    <row r="186" spans="1:26" hidden="1" x14ac:dyDescent="0.2">
      <c r="A186" s="9">
        <v>185</v>
      </c>
      <c r="B186" s="9" t="s">
        <v>16211</v>
      </c>
      <c r="C186" s="9" t="s">
        <v>287</v>
      </c>
      <c r="D186" s="9" t="s">
        <v>16</v>
      </c>
      <c r="E186" s="9" t="s">
        <v>16212</v>
      </c>
      <c r="F186" s="9" t="s">
        <v>16213</v>
      </c>
      <c r="G186" s="9" t="s">
        <v>16214</v>
      </c>
      <c r="H186" s="9" t="s">
        <v>20069</v>
      </c>
      <c r="I186" s="9" t="s">
        <v>16215</v>
      </c>
      <c r="J186" s="9" t="s">
        <v>16216</v>
      </c>
      <c r="K186" s="9" t="s">
        <v>20070</v>
      </c>
      <c r="L186" s="9" t="s">
        <v>18289</v>
      </c>
      <c r="M186" s="2" t="e">
        <f>VLOOKUP(B186,'HP List'!A:G,7,0)</f>
        <v>#N/A</v>
      </c>
      <c r="N186" s="2" t="e">
        <f>VLOOKUP(B186,'HP List'!A:H,8,0)</f>
        <v>#N/A</v>
      </c>
      <c r="P186" s="2" t="e">
        <f>VLOOKUP(B186,'Q1'!A:B,2,0)</f>
        <v>#N/A</v>
      </c>
      <c r="Q186" s="2" t="e">
        <f t="shared" si="9"/>
        <v>#N/A</v>
      </c>
      <c r="R186" s="2" t="e">
        <f>VLOOKUP(B186,'Q2'!A:B,2,0)</f>
        <v>#N/A</v>
      </c>
      <c r="S186" s="2" t="e">
        <f t="shared" si="12"/>
        <v>#N/A</v>
      </c>
      <c r="T186" s="2" t="e">
        <f>VLOOKUP(B186,'Q3'!A:B,2,0)</f>
        <v>#N/A</v>
      </c>
      <c r="U186" s="2" t="e">
        <f t="shared" si="10"/>
        <v>#N/A</v>
      </c>
      <c r="V186" s="2" t="e">
        <f>VLOOKUP(B186,'Q4'!A:B,2,0)</f>
        <v>#N/A</v>
      </c>
      <c r="W186" s="2" t="e">
        <f t="shared" si="11"/>
        <v>#N/A</v>
      </c>
      <c r="X186" s="2" t="str">
        <f>VLOOKUP(B186,Food!A:B,2,0)</f>
        <v>Yes</v>
      </c>
      <c r="Y186" s="2" t="str">
        <f>VLOOKUP(B186,'Call List'!A:A,1,0)</f>
        <v>A01719</v>
      </c>
      <c r="Z186" s="2" t="e">
        <f>VLOOKUP(B186,Sheet4!A:A,1,0)</f>
        <v>#N/A</v>
      </c>
    </row>
    <row r="187" spans="1:26" hidden="1" x14ac:dyDescent="0.2">
      <c r="A187" s="9">
        <v>186</v>
      </c>
      <c r="B187" s="9" t="s">
        <v>307</v>
      </c>
      <c r="C187" s="9" t="s">
        <v>287</v>
      </c>
      <c r="D187" s="9" t="s">
        <v>16</v>
      </c>
      <c r="E187" s="9" t="s">
        <v>16217</v>
      </c>
      <c r="F187" s="9" t="s">
        <v>16218</v>
      </c>
      <c r="G187" s="9" t="s">
        <v>16219</v>
      </c>
      <c r="H187" s="9" t="s">
        <v>20071</v>
      </c>
      <c r="I187" s="9" t="s">
        <v>16220</v>
      </c>
      <c r="J187" s="9" t="s">
        <v>16221</v>
      </c>
      <c r="K187" s="9" t="s">
        <v>20072</v>
      </c>
      <c r="L187" s="9" t="s">
        <v>18290</v>
      </c>
      <c r="M187" s="2" t="e">
        <f>VLOOKUP(B187,'HP List'!A:G,7,0)</f>
        <v>#N/A</v>
      </c>
      <c r="N187" s="2" t="e">
        <f>VLOOKUP(B187,'HP List'!A:H,8,0)</f>
        <v>#N/A</v>
      </c>
      <c r="P187" s="2" t="e">
        <f>VLOOKUP(B187,'Q1'!A:B,2,0)</f>
        <v>#N/A</v>
      </c>
      <c r="Q187" s="2" t="e">
        <f t="shared" si="9"/>
        <v>#N/A</v>
      </c>
      <c r="R187" s="2" t="e">
        <f>VLOOKUP(B187,'Q2'!A:B,2,0)</f>
        <v>#N/A</v>
      </c>
      <c r="S187" s="2" t="e">
        <f t="shared" si="12"/>
        <v>#N/A</v>
      </c>
      <c r="T187" s="2" t="e">
        <f>VLOOKUP(B187,'Q3'!A:B,2,0)</f>
        <v>#N/A</v>
      </c>
      <c r="U187" s="2" t="e">
        <f t="shared" si="10"/>
        <v>#N/A</v>
      </c>
      <c r="V187" s="2">
        <f>VLOOKUP(B187,'Q4'!A:B,2,0)</f>
        <v>17670</v>
      </c>
      <c r="W187" s="2" t="str">
        <f t="shared" si="11"/>
        <v>Unpaid</v>
      </c>
      <c r="X187" s="2" t="str">
        <f>VLOOKUP(B187,Food!A:B,2,0)</f>
        <v>Yes</v>
      </c>
      <c r="Y187" s="2" t="str">
        <f>VLOOKUP(B187,'Call List'!A:A,1,0)</f>
        <v>A01616</v>
      </c>
      <c r="Z187" s="2" t="e">
        <f>VLOOKUP(B187,Sheet4!A:A,1,0)</f>
        <v>#N/A</v>
      </c>
    </row>
    <row r="188" spans="1:26" hidden="1" x14ac:dyDescent="0.2">
      <c r="A188" s="9">
        <v>187</v>
      </c>
      <c r="B188" s="9" t="s">
        <v>16222</v>
      </c>
      <c r="C188" s="9" t="s">
        <v>287</v>
      </c>
      <c r="D188" s="9" t="s">
        <v>16</v>
      </c>
      <c r="E188" s="9" t="s">
        <v>16223</v>
      </c>
      <c r="F188" s="9" t="s">
        <v>6488</v>
      </c>
      <c r="G188" s="9" t="s">
        <v>6489</v>
      </c>
      <c r="H188" s="9" t="s">
        <v>20073</v>
      </c>
      <c r="I188" s="9" t="s">
        <v>16224</v>
      </c>
      <c r="J188" s="9" t="s">
        <v>6489</v>
      </c>
      <c r="K188" s="9" t="s">
        <v>20073</v>
      </c>
      <c r="L188" s="9" t="s">
        <v>18290</v>
      </c>
      <c r="M188" s="2" t="e">
        <f>VLOOKUP(B188,'HP List'!A:G,7,0)</f>
        <v>#N/A</v>
      </c>
      <c r="N188" s="2" t="e">
        <f>VLOOKUP(B188,'HP List'!A:H,8,0)</f>
        <v>#N/A</v>
      </c>
      <c r="P188" s="2" t="e">
        <f>VLOOKUP(B188,'Q1'!A:B,2,0)</f>
        <v>#N/A</v>
      </c>
      <c r="Q188" s="2" t="e">
        <f t="shared" si="9"/>
        <v>#N/A</v>
      </c>
      <c r="R188" s="2" t="e">
        <f>VLOOKUP(B188,'Q2'!A:B,2,0)</f>
        <v>#N/A</v>
      </c>
      <c r="S188" s="2" t="e">
        <f t="shared" si="12"/>
        <v>#N/A</v>
      </c>
      <c r="T188" s="2" t="e">
        <f>VLOOKUP(B188,'Q3'!A:B,2,0)</f>
        <v>#N/A</v>
      </c>
      <c r="U188" s="2" t="e">
        <f t="shared" si="10"/>
        <v>#N/A</v>
      </c>
      <c r="V188" s="2">
        <f>VLOOKUP(B188,'Q4'!A:B,2,0)</f>
        <v>27282</v>
      </c>
      <c r="W188" s="2" t="str">
        <f t="shared" si="11"/>
        <v>Unpaid</v>
      </c>
      <c r="X188" s="2" t="e">
        <f>VLOOKUP(B188,Food!A:B,2,0)</f>
        <v>#N/A</v>
      </c>
      <c r="Y188" s="2" t="str">
        <f>VLOOKUP(B188,'Call List'!A:A,1,0)</f>
        <v>A01584</v>
      </c>
      <c r="Z188" s="2" t="e">
        <f>VLOOKUP(B188,Sheet4!A:A,1,0)</f>
        <v>#N/A</v>
      </c>
    </row>
    <row r="189" spans="1:26" hidden="1" x14ac:dyDescent="0.2">
      <c r="A189" s="9">
        <v>188</v>
      </c>
      <c r="B189" s="9" t="s">
        <v>308</v>
      </c>
      <c r="C189" s="9" t="s">
        <v>287</v>
      </c>
      <c r="D189" s="9" t="s">
        <v>16</v>
      </c>
      <c r="E189" s="9" t="s">
        <v>16225</v>
      </c>
      <c r="F189" s="9" t="s">
        <v>16226</v>
      </c>
      <c r="G189" s="9" t="s">
        <v>16227</v>
      </c>
      <c r="H189" s="9" t="s">
        <v>20074</v>
      </c>
      <c r="I189" s="9" t="s">
        <v>16228</v>
      </c>
      <c r="J189" s="9" t="s">
        <v>16229</v>
      </c>
      <c r="K189" s="9" t="s">
        <v>20075</v>
      </c>
      <c r="L189" s="9" t="s">
        <v>18290</v>
      </c>
      <c r="M189" s="2" t="e">
        <f>VLOOKUP(B189,'HP List'!A:G,7,0)</f>
        <v>#N/A</v>
      </c>
      <c r="N189" s="2" t="e">
        <f>VLOOKUP(B189,'HP List'!A:H,8,0)</f>
        <v>#N/A</v>
      </c>
      <c r="P189" s="2" t="e">
        <f>VLOOKUP(B189,'Q1'!A:B,2,0)</f>
        <v>#N/A</v>
      </c>
      <c r="Q189" s="2" t="e">
        <f t="shared" si="9"/>
        <v>#N/A</v>
      </c>
      <c r="R189" s="2" t="e">
        <f>VLOOKUP(B189,'Q2'!A:B,2,0)</f>
        <v>#N/A</v>
      </c>
      <c r="S189" s="2" t="e">
        <f t="shared" si="12"/>
        <v>#N/A</v>
      </c>
      <c r="T189" s="2" t="e">
        <f>VLOOKUP(B189,'Q3'!A:B,2,0)</f>
        <v>#N/A</v>
      </c>
      <c r="U189" s="2" t="e">
        <f t="shared" si="10"/>
        <v>#N/A</v>
      </c>
      <c r="V189" s="2">
        <f>VLOOKUP(B189,'Q4'!A:B,2,0)</f>
        <v>40410</v>
      </c>
      <c r="W189" s="2" t="str">
        <f t="shared" si="11"/>
        <v>Unpaid</v>
      </c>
      <c r="X189" s="2" t="str">
        <f>VLOOKUP(B189,Food!A:B,2,0)</f>
        <v>Yes</v>
      </c>
      <c r="Y189" s="2" t="str">
        <f>VLOOKUP(B189,'Call List'!A:A,1,0)</f>
        <v>A01630</v>
      </c>
      <c r="Z189" s="2" t="e">
        <f>VLOOKUP(B189,Sheet4!A:A,1,0)</f>
        <v>#N/A</v>
      </c>
    </row>
    <row r="190" spans="1:26" hidden="1" x14ac:dyDescent="0.2">
      <c r="A190" s="9">
        <v>189</v>
      </c>
      <c r="B190" s="9" t="s">
        <v>16230</v>
      </c>
      <c r="C190" s="9" t="s">
        <v>287</v>
      </c>
      <c r="D190" s="9" t="s">
        <v>16</v>
      </c>
      <c r="E190" s="9" t="s">
        <v>16231</v>
      </c>
      <c r="F190" s="9" t="s">
        <v>16232</v>
      </c>
      <c r="G190" s="9" t="s">
        <v>16233</v>
      </c>
      <c r="H190" s="9" t="s">
        <v>20076</v>
      </c>
      <c r="I190" s="9" t="s">
        <v>16234</v>
      </c>
      <c r="J190" s="9" t="s">
        <v>16233</v>
      </c>
      <c r="K190" s="9" t="s">
        <v>20077</v>
      </c>
      <c r="L190" s="9" t="s">
        <v>18294</v>
      </c>
      <c r="M190" s="2" t="e">
        <f>VLOOKUP(B190,'HP List'!A:G,7,0)</f>
        <v>#N/A</v>
      </c>
      <c r="N190" s="2" t="e">
        <f>VLOOKUP(B190,'HP List'!A:H,8,0)</f>
        <v>#N/A</v>
      </c>
      <c r="P190" s="2" t="e">
        <f>VLOOKUP(B190,'Q1'!A:B,2,0)</f>
        <v>#N/A</v>
      </c>
      <c r="Q190" s="2" t="e">
        <f t="shared" si="9"/>
        <v>#N/A</v>
      </c>
      <c r="R190" s="2" t="e">
        <f>VLOOKUP(B190,'Q2'!A:B,2,0)</f>
        <v>#N/A</v>
      </c>
      <c r="S190" s="2" t="e">
        <f t="shared" si="12"/>
        <v>#N/A</v>
      </c>
      <c r="T190" s="2" t="e">
        <f>VLOOKUP(B190,'Q3'!A:B,2,0)</f>
        <v>#N/A</v>
      </c>
      <c r="U190" s="2" t="e">
        <f t="shared" si="10"/>
        <v>#N/A</v>
      </c>
      <c r="V190" s="2">
        <f>VLOOKUP(B190,'Q4'!A:B,2,0)</f>
        <v>34110</v>
      </c>
      <c r="W190" s="2" t="str">
        <f t="shared" si="11"/>
        <v>Unpaid</v>
      </c>
      <c r="X190" s="2" t="e">
        <f>VLOOKUP(B190,Food!A:B,2,0)</f>
        <v>#N/A</v>
      </c>
      <c r="Y190" s="2" t="str">
        <f>VLOOKUP(B190,'Call List'!A:A,1,0)</f>
        <v>A01454</v>
      </c>
      <c r="Z190" s="2" t="e">
        <f>VLOOKUP(B190,Sheet4!A:A,1,0)</f>
        <v>#N/A</v>
      </c>
    </row>
    <row r="191" spans="1:26" hidden="1" x14ac:dyDescent="0.2">
      <c r="A191" s="9">
        <v>190</v>
      </c>
      <c r="B191" s="9" t="s">
        <v>309</v>
      </c>
      <c r="C191" s="9" t="s">
        <v>287</v>
      </c>
      <c r="D191" s="9" t="s">
        <v>16</v>
      </c>
      <c r="E191" s="9" t="s">
        <v>16235</v>
      </c>
      <c r="F191" s="9" t="s">
        <v>16236</v>
      </c>
      <c r="G191" s="9" t="s">
        <v>16237</v>
      </c>
      <c r="H191" s="9" t="s">
        <v>20078</v>
      </c>
      <c r="I191" s="9" t="s">
        <v>16238</v>
      </c>
      <c r="J191" s="9" t="s">
        <v>16239</v>
      </c>
      <c r="K191" s="9" t="s">
        <v>20079</v>
      </c>
      <c r="L191" s="9" t="s">
        <v>18289</v>
      </c>
      <c r="M191" s="2" t="e">
        <f>VLOOKUP(B191,'HP List'!A:G,7,0)</f>
        <v>#N/A</v>
      </c>
      <c r="N191" s="2" t="e">
        <f>VLOOKUP(B191,'HP List'!A:H,8,0)</f>
        <v>#N/A</v>
      </c>
      <c r="P191" s="2" t="e">
        <f>VLOOKUP(B191,'Q1'!A:B,2,0)</f>
        <v>#N/A</v>
      </c>
      <c r="Q191" s="2" t="e">
        <f t="shared" si="9"/>
        <v>#N/A</v>
      </c>
      <c r="R191" s="2" t="e">
        <f>VLOOKUP(B191,'Q2'!A:B,2,0)</f>
        <v>#N/A</v>
      </c>
      <c r="S191" s="2" t="e">
        <f t="shared" si="12"/>
        <v>#N/A</v>
      </c>
      <c r="T191" s="2" t="e">
        <f>VLOOKUP(B191,'Q3'!A:B,2,0)</f>
        <v>#N/A</v>
      </c>
      <c r="U191" s="2" t="e">
        <f t="shared" si="10"/>
        <v>#N/A</v>
      </c>
      <c r="V191" s="2">
        <f>VLOOKUP(B191,'Q4'!A:B,2,0)</f>
        <v>40410</v>
      </c>
      <c r="W191" s="2" t="str">
        <f t="shared" si="11"/>
        <v>Unpaid</v>
      </c>
      <c r="X191" s="2" t="str">
        <f>VLOOKUP(B191,Food!A:B,2,0)</f>
        <v>Yes</v>
      </c>
      <c r="Y191" s="2" t="str">
        <f>VLOOKUP(B191,'Call List'!A:A,1,0)</f>
        <v>A01638</v>
      </c>
      <c r="Z191" s="2" t="e">
        <f>VLOOKUP(B191,Sheet4!A:A,1,0)</f>
        <v>#N/A</v>
      </c>
    </row>
    <row r="192" spans="1:26" hidden="1" x14ac:dyDescent="0.2">
      <c r="A192" s="9">
        <v>191</v>
      </c>
      <c r="B192" s="9" t="s">
        <v>16240</v>
      </c>
      <c r="C192" s="9" t="s">
        <v>287</v>
      </c>
      <c r="D192" s="9" t="s">
        <v>16</v>
      </c>
      <c r="E192" s="9" t="s">
        <v>16241</v>
      </c>
      <c r="F192" s="9" t="s">
        <v>16242</v>
      </c>
      <c r="G192" s="9" t="s">
        <v>16243</v>
      </c>
      <c r="H192" s="9" t="s">
        <v>20080</v>
      </c>
      <c r="I192" s="9" t="s">
        <v>16244</v>
      </c>
      <c r="J192" s="9" t="s">
        <v>16245</v>
      </c>
      <c r="K192" s="9" t="s">
        <v>20081</v>
      </c>
      <c r="L192" s="9" t="s">
        <v>18290</v>
      </c>
      <c r="M192" s="2" t="e">
        <f>VLOOKUP(B192,'HP List'!A:G,7,0)</f>
        <v>#N/A</v>
      </c>
      <c r="N192" s="2" t="e">
        <f>VLOOKUP(B192,'HP List'!A:H,8,0)</f>
        <v>#N/A</v>
      </c>
      <c r="P192" s="2" t="e">
        <f>VLOOKUP(B192,'Q1'!A:B,2,0)</f>
        <v>#N/A</v>
      </c>
      <c r="Q192" s="2" t="e">
        <f t="shared" si="9"/>
        <v>#N/A</v>
      </c>
      <c r="R192" s="2" t="e">
        <f>VLOOKUP(B192,'Q2'!A:B,2,0)</f>
        <v>#N/A</v>
      </c>
      <c r="S192" s="2" t="e">
        <f t="shared" si="12"/>
        <v>#N/A</v>
      </c>
      <c r="T192" s="2" t="e">
        <f>VLOOKUP(B192,'Q3'!A:B,2,0)</f>
        <v>#N/A</v>
      </c>
      <c r="U192" s="2" t="e">
        <f t="shared" si="10"/>
        <v>#N/A</v>
      </c>
      <c r="V192" s="2">
        <f>VLOOKUP(B192,'Q4'!A:B,2,0)</f>
        <v>34110</v>
      </c>
      <c r="W192" s="2" t="str">
        <f t="shared" si="11"/>
        <v>Unpaid</v>
      </c>
      <c r="X192" s="2" t="e">
        <f>VLOOKUP(B192,Food!A:B,2,0)</f>
        <v>#N/A</v>
      </c>
      <c r="Y192" s="2" t="str">
        <f>VLOOKUP(B192,'Call List'!A:A,1,0)</f>
        <v>A01512</v>
      </c>
      <c r="Z192" s="2" t="e">
        <f>VLOOKUP(B192,Sheet4!A:A,1,0)</f>
        <v>#N/A</v>
      </c>
    </row>
    <row r="193" spans="1:26" hidden="1" x14ac:dyDescent="0.2">
      <c r="A193" s="9">
        <v>192</v>
      </c>
      <c r="B193" s="9" t="s">
        <v>310</v>
      </c>
      <c r="C193" s="9" t="s">
        <v>287</v>
      </c>
      <c r="D193" s="9" t="s">
        <v>16</v>
      </c>
      <c r="E193" s="9" t="s">
        <v>16246</v>
      </c>
      <c r="F193" s="9" t="s">
        <v>16247</v>
      </c>
      <c r="G193" s="9" t="s">
        <v>16248</v>
      </c>
      <c r="H193" s="9" t="s">
        <v>20082</v>
      </c>
      <c r="I193" s="9" t="s">
        <v>16249</v>
      </c>
      <c r="J193" s="9" t="s">
        <v>16248</v>
      </c>
      <c r="K193" s="9" t="s">
        <v>20083</v>
      </c>
      <c r="L193" s="9" t="s">
        <v>18289</v>
      </c>
      <c r="M193" s="2" t="e">
        <f>VLOOKUP(B193,'HP List'!A:G,7,0)</f>
        <v>#N/A</v>
      </c>
      <c r="N193" s="2" t="e">
        <f>VLOOKUP(B193,'HP List'!A:H,8,0)</f>
        <v>#N/A</v>
      </c>
      <c r="P193" s="2" t="e">
        <f>VLOOKUP(B193,'Q1'!A:B,2,0)</f>
        <v>#N/A</v>
      </c>
      <c r="Q193" s="2" t="e">
        <f t="shared" si="9"/>
        <v>#N/A</v>
      </c>
      <c r="R193" s="2" t="e">
        <f>VLOOKUP(B193,'Q2'!A:B,2,0)</f>
        <v>#N/A</v>
      </c>
      <c r="S193" s="2" t="e">
        <f t="shared" si="12"/>
        <v>#N/A</v>
      </c>
      <c r="T193" s="2" t="e">
        <f>VLOOKUP(B193,'Q3'!A:B,2,0)</f>
        <v>#N/A</v>
      </c>
      <c r="U193" s="2" t="e">
        <f t="shared" si="10"/>
        <v>#N/A</v>
      </c>
      <c r="V193" s="2">
        <f>VLOOKUP(B193,'Q4'!A:B,2,0)</f>
        <v>40410</v>
      </c>
      <c r="W193" s="2" t="str">
        <f t="shared" si="11"/>
        <v>Unpaid</v>
      </c>
      <c r="X193" s="2" t="str">
        <f>VLOOKUP(B193,Food!A:B,2,0)</f>
        <v>Yes</v>
      </c>
      <c r="Y193" s="2" t="str">
        <f>VLOOKUP(B193,'Call List'!A:A,1,0)</f>
        <v>A01752</v>
      </c>
      <c r="Z193" s="2" t="e">
        <f>VLOOKUP(B193,Sheet4!A:A,1,0)</f>
        <v>#N/A</v>
      </c>
    </row>
    <row r="194" spans="1:26" hidden="1" x14ac:dyDescent="0.2">
      <c r="A194" s="9">
        <v>193</v>
      </c>
      <c r="B194" s="9" t="s">
        <v>16250</v>
      </c>
      <c r="C194" s="9" t="s">
        <v>287</v>
      </c>
      <c r="D194" s="9" t="s">
        <v>16</v>
      </c>
      <c r="E194" s="9" t="s">
        <v>16251</v>
      </c>
      <c r="F194" s="9" t="s">
        <v>16252</v>
      </c>
      <c r="G194" s="9" t="s">
        <v>18295</v>
      </c>
      <c r="H194" s="9" t="s">
        <v>20084</v>
      </c>
      <c r="I194" s="9" t="s">
        <v>16253</v>
      </c>
      <c r="J194" s="9" t="s">
        <v>16254</v>
      </c>
      <c r="K194" s="9" t="s">
        <v>20085</v>
      </c>
      <c r="L194" s="9" t="s">
        <v>18289</v>
      </c>
      <c r="M194" s="2" t="e">
        <f>VLOOKUP(B194,'HP List'!A:G,7,0)</f>
        <v>#N/A</v>
      </c>
      <c r="N194" s="2" t="e">
        <f>VLOOKUP(B194,'HP List'!A:H,8,0)</f>
        <v>#N/A</v>
      </c>
      <c r="P194" s="2" t="e">
        <f>VLOOKUP(B194,'Q1'!A:B,2,0)</f>
        <v>#N/A</v>
      </c>
      <c r="Q194" s="2" t="e">
        <f t="shared" si="9"/>
        <v>#N/A</v>
      </c>
      <c r="R194" s="2" t="e">
        <f>VLOOKUP(B194,'Q2'!A:B,2,0)</f>
        <v>#N/A</v>
      </c>
      <c r="S194" s="2" t="e">
        <f t="shared" si="12"/>
        <v>#N/A</v>
      </c>
      <c r="T194" s="2" t="e">
        <f>VLOOKUP(B194,'Q3'!A:B,2,0)</f>
        <v>#N/A</v>
      </c>
      <c r="U194" s="2" t="e">
        <f t="shared" si="10"/>
        <v>#N/A</v>
      </c>
      <c r="V194" s="2">
        <f>VLOOKUP(B194,'Q4'!A:B,2,0)</f>
        <v>8400</v>
      </c>
      <c r="W194" s="2" t="str">
        <f t="shared" si="11"/>
        <v>Unpaid</v>
      </c>
      <c r="X194" s="2" t="str">
        <f>VLOOKUP(B194,Food!A:B,2,0)</f>
        <v>Yes</v>
      </c>
      <c r="Y194" s="2" t="str">
        <f>VLOOKUP(B194,'Call List'!A:A,1,0)</f>
        <v>A01676</v>
      </c>
      <c r="Z194" s="2" t="e">
        <f>VLOOKUP(B194,Sheet4!A:A,1,0)</f>
        <v>#N/A</v>
      </c>
    </row>
    <row r="195" spans="1:26" hidden="1" x14ac:dyDescent="0.2">
      <c r="A195" s="9">
        <v>194</v>
      </c>
      <c r="B195" s="9" t="s">
        <v>19406</v>
      </c>
      <c r="C195" s="9" t="s">
        <v>287</v>
      </c>
      <c r="D195" s="9" t="s">
        <v>18</v>
      </c>
      <c r="E195" s="9" t="s">
        <v>19553</v>
      </c>
      <c r="F195" s="9" t="s">
        <v>19554</v>
      </c>
      <c r="G195" s="9" t="s">
        <v>19555</v>
      </c>
      <c r="H195" s="9" t="s">
        <v>20086</v>
      </c>
      <c r="I195" s="9" t="s">
        <v>19556</v>
      </c>
      <c r="J195" s="9" t="s">
        <v>19557</v>
      </c>
      <c r="K195" s="9" t="s">
        <v>20087</v>
      </c>
      <c r="L195" s="9" t="s">
        <v>18289</v>
      </c>
      <c r="M195" s="2" t="e">
        <f>VLOOKUP(B195,'HP List'!A:G,7,0)</f>
        <v>#N/A</v>
      </c>
      <c r="N195" s="2" t="e">
        <f>VLOOKUP(B195,'HP List'!A:H,8,0)</f>
        <v>#N/A</v>
      </c>
      <c r="P195" s="2" t="e">
        <f>VLOOKUP(B195,'Q1'!A:B,2,0)</f>
        <v>#N/A</v>
      </c>
      <c r="Q195" s="2" t="e">
        <f t="shared" ref="Q195:Q258" si="13">IF(P195&gt;5000,"Unpaid","Paid")</f>
        <v>#N/A</v>
      </c>
      <c r="R195" s="2" t="e">
        <f>VLOOKUP(B195,'Q2'!A:B,2,0)</f>
        <v>#N/A</v>
      </c>
      <c r="S195" s="2" t="e">
        <f t="shared" si="12"/>
        <v>#N/A</v>
      </c>
      <c r="T195" s="2" t="e">
        <f>VLOOKUP(B195,'Q3'!A:B,2,0)</f>
        <v>#N/A</v>
      </c>
      <c r="U195" s="2" t="e">
        <f t="shared" ref="U195:U258" si="14">IF(T195&gt;5000,"Unpaid","Paid")</f>
        <v>#N/A</v>
      </c>
      <c r="V195" s="2" t="e">
        <f>VLOOKUP(B195,'Q4'!A:B,2,0)</f>
        <v>#N/A</v>
      </c>
      <c r="W195" s="2" t="e">
        <f t="shared" ref="W195:W258" si="15">IF(V195&gt;5000,"Unpaid","Paid")</f>
        <v>#N/A</v>
      </c>
      <c r="X195" s="2" t="str">
        <f>VLOOKUP(B195,Food!A:B,2,0)</f>
        <v>Yes</v>
      </c>
      <c r="Y195" s="2" t="str">
        <f>VLOOKUP(B195,'Call List'!A:A,1,0)</f>
        <v>A01807</v>
      </c>
      <c r="Z195" s="2" t="e">
        <f>VLOOKUP(B195,Sheet4!A:A,1,0)</f>
        <v>#N/A</v>
      </c>
    </row>
    <row r="196" spans="1:26" hidden="1" x14ac:dyDescent="0.2">
      <c r="A196" s="9">
        <v>195</v>
      </c>
      <c r="B196" s="9" t="s">
        <v>16255</v>
      </c>
      <c r="C196" s="9" t="s">
        <v>287</v>
      </c>
      <c r="D196" s="9" t="s">
        <v>18</v>
      </c>
      <c r="E196" s="9" t="s">
        <v>16256</v>
      </c>
      <c r="F196" s="9" t="s">
        <v>16257</v>
      </c>
      <c r="G196" s="9" t="s">
        <v>16258</v>
      </c>
      <c r="H196" s="9" t="s">
        <v>20088</v>
      </c>
      <c r="I196" s="9" t="s">
        <v>16259</v>
      </c>
      <c r="J196" s="9" t="s">
        <v>16258</v>
      </c>
      <c r="K196" s="9" t="s">
        <v>20089</v>
      </c>
      <c r="L196" s="9" t="s">
        <v>18294</v>
      </c>
      <c r="M196" s="2" t="e">
        <f>VLOOKUP(B196,'HP List'!A:G,7,0)</f>
        <v>#N/A</v>
      </c>
      <c r="N196" s="2" t="e">
        <f>VLOOKUP(B196,'HP List'!A:H,8,0)</f>
        <v>#N/A</v>
      </c>
      <c r="P196" s="2" t="e">
        <f>VLOOKUP(B196,'Q1'!A:B,2,0)</f>
        <v>#N/A</v>
      </c>
      <c r="Q196" s="2" t="e">
        <f t="shared" si="13"/>
        <v>#N/A</v>
      </c>
      <c r="R196" s="2" t="e">
        <f>VLOOKUP(B196,'Q2'!A:B,2,0)</f>
        <v>#N/A</v>
      </c>
      <c r="S196" s="2" t="e">
        <f t="shared" si="12"/>
        <v>#N/A</v>
      </c>
      <c r="T196" s="2" t="e">
        <f>VLOOKUP(B196,'Q3'!A:B,2,0)</f>
        <v>#N/A</v>
      </c>
      <c r="U196" s="2" t="e">
        <f t="shared" si="14"/>
        <v>#N/A</v>
      </c>
      <c r="V196" s="2">
        <f>VLOOKUP(B196,'Q4'!A:B,2,0)</f>
        <v>34110</v>
      </c>
      <c r="W196" s="2" t="str">
        <f t="shared" si="15"/>
        <v>Unpaid</v>
      </c>
      <c r="X196" s="2" t="e">
        <f>VLOOKUP(B196,Food!A:B,2,0)</f>
        <v>#N/A</v>
      </c>
      <c r="Y196" s="2" t="str">
        <f>VLOOKUP(B196,'Call List'!A:A,1,0)</f>
        <v>A01403</v>
      </c>
      <c r="Z196" s="2" t="e">
        <f>VLOOKUP(B196,Sheet4!A:A,1,0)</f>
        <v>#N/A</v>
      </c>
    </row>
    <row r="197" spans="1:26" hidden="1" x14ac:dyDescent="0.2">
      <c r="A197" s="9">
        <v>196</v>
      </c>
      <c r="B197" s="9" t="s">
        <v>311</v>
      </c>
      <c r="C197" s="9" t="s">
        <v>287</v>
      </c>
      <c r="D197" s="9" t="s">
        <v>18</v>
      </c>
      <c r="E197" s="9" t="s">
        <v>16260</v>
      </c>
      <c r="F197" s="9" t="s">
        <v>16261</v>
      </c>
      <c r="G197" s="9" t="s">
        <v>16262</v>
      </c>
      <c r="H197" s="9" t="s">
        <v>20090</v>
      </c>
      <c r="I197" s="9" t="s">
        <v>16263</v>
      </c>
      <c r="J197" s="9" t="s">
        <v>16264</v>
      </c>
      <c r="K197" s="9" t="s">
        <v>20091</v>
      </c>
      <c r="L197" s="9" t="s">
        <v>18290</v>
      </c>
      <c r="M197" s="2" t="e">
        <f>VLOOKUP(B197,'HP List'!A:G,7,0)</f>
        <v>#N/A</v>
      </c>
      <c r="N197" s="2" t="e">
        <f>VLOOKUP(B197,'HP List'!A:H,8,0)</f>
        <v>#N/A</v>
      </c>
      <c r="P197" s="2" t="e">
        <f>VLOOKUP(B197,'Q1'!A:B,2,0)</f>
        <v>#N/A</v>
      </c>
      <c r="Q197" s="2" t="e">
        <f t="shared" si="13"/>
        <v>#N/A</v>
      </c>
      <c r="R197" s="2" t="e">
        <f>VLOOKUP(B197,'Q2'!A:B,2,0)</f>
        <v>#N/A</v>
      </c>
      <c r="S197" s="2" t="e">
        <f t="shared" si="12"/>
        <v>#N/A</v>
      </c>
      <c r="T197" s="2" t="e">
        <f>VLOOKUP(B197,'Q3'!A:B,2,0)</f>
        <v>#N/A</v>
      </c>
      <c r="U197" s="2" t="e">
        <f t="shared" si="14"/>
        <v>#N/A</v>
      </c>
      <c r="V197" s="2">
        <f>VLOOKUP(B197,'Q4'!A:B,2,0)</f>
        <v>40410</v>
      </c>
      <c r="W197" s="2" t="str">
        <f t="shared" si="15"/>
        <v>Unpaid</v>
      </c>
      <c r="X197" s="2" t="str">
        <f>VLOOKUP(B197,Food!A:B,2,0)</f>
        <v>Yes</v>
      </c>
      <c r="Y197" s="2" t="str">
        <f>VLOOKUP(B197,'Call List'!A:A,1,0)</f>
        <v>A01641</v>
      </c>
      <c r="Z197" s="2" t="e">
        <f>VLOOKUP(B197,Sheet4!A:A,1,0)</f>
        <v>#N/A</v>
      </c>
    </row>
    <row r="198" spans="1:26" hidden="1" x14ac:dyDescent="0.2">
      <c r="A198" s="9">
        <v>197</v>
      </c>
      <c r="B198" s="9" t="s">
        <v>16265</v>
      </c>
      <c r="C198" s="9" t="s">
        <v>287</v>
      </c>
      <c r="D198" s="9" t="s">
        <v>18</v>
      </c>
      <c r="E198" s="9" t="s">
        <v>16266</v>
      </c>
      <c r="F198" s="9" t="s">
        <v>4055</v>
      </c>
      <c r="G198" s="9" t="s">
        <v>4056</v>
      </c>
      <c r="H198" s="9" t="s">
        <v>20092</v>
      </c>
      <c r="I198" s="9" t="s">
        <v>4057</v>
      </c>
      <c r="J198" s="9" t="s">
        <v>4058</v>
      </c>
      <c r="K198" s="9" t="s">
        <v>20093</v>
      </c>
      <c r="L198" s="9" t="s">
        <v>18290</v>
      </c>
      <c r="M198" s="2" t="e">
        <f>VLOOKUP(B198,'HP List'!A:G,7,0)</f>
        <v>#N/A</v>
      </c>
      <c r="N198" s="2" t="e">
        <f>VLOOKUP(B198,'HP List'!A:H,8,0)</f>
        <v>#N/A</v>
      </c>
      <c r="P198" s="2" t="e">
        <f>VLOOKUP(B198,'Q1'!A:B,2,0)</f>
        <v>#N/A</v>
      </c>
      <c r="Q198" s="2" t="e">
        <f t="shared" si="13"/>
        <v>#N/A</v>
      </c>
      <c r="R198" s="2" t="e">
        <f>VLOOKUP(B198,'Q2'!A:B,2,0)</f>
        <v>#N/A</v>
      </c>
      <c r="S198" s="2" t="e">
        <f t="shared" si="12"/>
        <v>#N/A</v>
      </c>
      <c r="T198" s="2" t="e">
        <f>VLOOKUP(B198,'Q3'!A:B,2,0)</f>
        <v>#N/A</v>
      </c>
      <c r="U198" s="2" t="e">
        <f t="shared" si="14"/>
        <v>#N/A</v>
      </c>
      <c r="V198" s="2" t="e">
        <f>VLOOKUP(B198,'Q4'!A:B,2,0)</f>
        <v>#N/A</v>
      </c>
      <c r="W198" s="2" t="e">
        <f t="shared" si="15"/>
        <v>#N/A</v>
      </c>
      <c r="X198" s="2" t="str">
        <f>VLOOKUP(B198,Food!A:B,2,0)</f>
        <v>Yes</v>
      </c>
      <c r="Y198" s="2" t="str">
        <f>VLOOKUP(B198,'Call List'!A:A,1,0)</f>
        <v>A01600</v>
      </c>
      <c r="Z198" s="2" t="e">
        <f>VLOOKUP(B198,Sheet4!A:A,1,0)</f>
        <v>#N/A</v>
      </c>
    </row>
    <row r="199" spans="1:26" hidden="1" x14ac:dyDescent="0.2">
      <c r="A199" s="9">
        <v>198</v>
      </c>
      <c r="B199" s="9" t="s">
        <v>312</v>
      </c>
      <c r="C199" s="9" t="s">
        <v>287</v>
      </c>
      <c r="D199" s="9" t="s">
        <v>18</v>
      </c>
      <c r="E199" s="9" t="s">
        <v>16267</v>
      </c>
      <c r="F199" s="9" t="s">
        <v>16268</v>
      </c>
      <c r="G199" s="9" t="s">
        <v>16269</v>
      </c>
      <c r="H199" s="9" t="s">
        <v>20094</v>
      </c>
      <c r="I199" s="9" t="s">
        <v>16270</v>
      </c>
      <c r="J199" s="9" t="s">
        <v>16271</v>
      </c>
      <c r="K199" s="9" t="s">
        <v>20095</v>
      </c>
      <c r="L199" s="9" t="s">
        <v>18290</v>
      </c>
      <c r="M199" s="2" t="e">
        <f>VLOOKUP(B199,'HP List'!A:G,7,0)</f>
        <v>#N/A</v>
      </c>
      <c r="N199" s="2" t="e">
        <f>VLOOKUP(B199,'HP List'!A:H,8,0)</f>
        <v>#N/A</v>
      </c>
      <c r="P199" s="2" t="e">
        <f>VLOOKUP(B199,'Q1'!A:B,2,0)</f>
        <v>#N/A</v>
      </c>
      <c r="Q199" s="2" t="e">
        <f t="shared" si="13"/>
        <v>#N/A</v>
      </c>
      <c r="R199" s="2" t="e">
        <f>VLOOKUP(B199,'Q2'!A:B,2,0)</f>
        <v>#N/A</v>
      </c>
      <c r="S199" s="2" t="e">
        <f t="shared" si="12"/>
        <v>#N/A</v>
      </c>
      <c r="T199" s="2" t="e">
        <f>VLOOKUP(B199,'Q3'!A:B,2,0)</f>
        <v>#N/A</v>
      </c>
      <c r="U199" s="2" t="e">
        <f t="shared" si="14"/>
        <v>#N/A</v>
      </c>
      <c r="V199" s="2">
        <f>VLOOKUP(B199,'Q4'!A:B,2,0)</f>
        <v>7500</v>
      </c>
      <c r="W199" s="2" t="str">
        <f t="shared" si="15"/>
        <v>Unpaid</v>
      </c>
      <c r="X199" s="2" t="str">
        <f>VLOOKUP(B199,Food!A:B,2,0)</f>
        <v>Yes</v>
      </c>
      <c r="Y199" s="2" t="str">
        <f>VLOOKUP(B199,'Call List'!A:A,1,0)</f>
        <v>A01614</v>
      </c>
      <c r="Z199" s="2" t="e">
        <f>VLOOKUP(B199,Sheet4!A:A,1,0)</f>
        <v>#N/A</v>
      </c>
    </row>
    <row r="200" spans="1:26" hidden="1" x14ac:dyDescent="0.2">
      <c r="A200" s="9">
        <v>199</v>
      </c>
      <c r="B200" s="9" t="s">
        <v>16272</v>
      </c>
      <c r="C200" s="9" t="s">
        <v>287</v>
      </c>
      <c r="D200" s="9" t="s">
        <v>18</v>
      </c>
      <c r="E200" s="9" t="s">
        <v>16273</v>
      </c>
      <c r="F200" s="9" t="s">
        <v>16080</v>
      </c>
      <c r="G200" s="9" t="s">
        <v>16274</v>
      </c>
      <c r="H200" s="9" t="s">
        <v>20096</v>
      </c>
      <c r="I200" s="9" t="s">
        <v>16275</v>
      </c>
      <c r="J200" s="9" t="s">
        <v>16276</v>
      </c>
      <c r="K200" s="9" t="s">
        <v>20097</v>
      </c>
      <c r="L200" s="9" t="s">
        <v>18290</v>
      </c>
      <c r="M200" s="2" t="e">
        <f>VLOOKUP(B200,'HP List'!A:G,7,0)</f>
        <v>#N/A</v>
      </c>
      <c r="N200" s="2" t="e">
        <f>VLOOKUP(B200,'HP List'!A:H,8,0)</f>
        <v>#N/A</v>
      </c>
      <c r="P200" s="2" t="e">
        <f>VLOOKUP(B200,'Q1'!A:B,2,0)</f>
        <v>#N/A</v>
      </c>
      <c r="Q200" s="2" t="e">
        <f t="shared" si="13"/>
        <v>#N/A</v>
      </c>
      <c r="R200" s="2" t="e">
        <f>VLOOKUP(B200,'Q2'!A:B,2,0)</f>
        <v>#N/A</v>
      </c>
      <c r="S200" s="2" t="e">
        <f t="shared" si="12"/>
        <v>#N/A</v>
      </c>
      <c r="T200" s="2" t="e">
        <f>VLOOKUP(B200,'Q3'!A:B,2,0)</f>
        <v>#N/A</v>
      </c>
      <c r="U200" s="2" t="e">
        <f t="shared" si="14"/>
        <v>#N/A</v>
      </c>
      <c r="V200" s="2">
        <f>VLOOKUP(B200,'Q4'!A:B,2,0)</f>
        <v>40410</v>
      </c>
      <c r="W200" s="2" t="str">
        <f t="shared" si="15"/>
        <v>Unpaid</v>
      </c>
      <c r="X200" s="2" t="str">
        <f>VLOOKUP(B200,Food!A:B,2,0)</f>
        <v>Yes</v>
      </c>
      <c r="Y200" s="2" t="str">
        <f>VLOOKUP(B200,'Call List'!A:A,1,0)</f>
        <v>A01558</v>
      </c>
      <c r="Z200" s="2" t="e">
        <f>VLOOKUP(B200,Sheet4!A:A,1,0)</f>
        <v>#N/A</v>
      </c>
    </row>
    <row r="201" spans="1:26" s="12" customFormat="1" hidden="1" x14ac:dyDescent="0.2">
      <c r="A201" s="9">
        <v>200</v>
      </c>
      <c r="B201" s="9" t="s">
        <v>313</v>
      </c>
      <c r="C201" s="9" t="s">
        <v>287</v>
      </c>
      <c r="D201" s="9" t="s">
        <v>18</v>
      </c>
      <c r="E201" s="9" t="s">
        <v>16277</v>
      </c>
      <c r="F201" s="9" t="s">
        <v>16278</v>
      </c>
      <c r="G201" s="9" t="s">
        <v>16279</v>
      </c>
      <c r="H201" s="9" t="s">
        <v>20098</v>
      </c>
      <c r="I201" s="9" t="s">
        <v>16280</v>
      </c>
      <c r="J201" s="9" t="s">
        <v>16279</v>
      </c>
      <c r="K201" s="9" t="s">
        <v>20099</v>
      </c>
      <c r="L201" s="9" t="s">
        <v>18289</v>
      </c>
      <c r="M201" s="12" t="e">
        <f>VLOOKUP(B201,'HP List'!A:G,7,0)</f>
        <v>#N/A</v>
      </c>
      <c r="N201" s="2" t="e">
        <f>VLOOKUP(B201,'HP List'!A:H,8,0)</f>
        <v>#N/A</v>
      </c>
      <c r="O201" s="2"/>
      <c r="P201" s="2" t="e">
        <f>VLOOKUP(B201,'Q1'!A:B,2,0)</f>
        <v>#N/A</v>
      </c>
      <c r="Q201" s="2" t="e">
        <f t="shared" si="13"/>
        <v>#N/A</v>
      </c>
      <c r="R201" s="2" t="e">
        <f>VLOOKUP(B201,'Q2'!A:B,2,0)</f>
        <v>#N/A</v>
      </c>
      <c r="S201" s="2" t="e">
        <f t="shared" si="12"/>
        <v>#N/A</v>
      </c>
      <c r="T201" s="2" t="e">
        <f>VLOOKUP(B201,'Q3'!A:B,2,0)</f>
        <v>#N/A</v>
      </c>
      <c r="U201" s="2" t="e">
        <f t="shared" si="14"/>
        <v>#N/A</v>
      </c>
      <c r="V201" s="2">
        <f>VLOOKUP(B201,'Q4'!A:B,2,0)</f>
        <v>34110</v>
      </c>
      <c r="W201" s="2" t="str">
        <f t="shared" si="15"/>
        <v>Unpaid</v>
      </c>
      <c r="X201" s="2" t="str">
        <f>VLOOKUP(B201,Food!A:B,2,0)</f>
        <v>Yes</v>
      </c>
      <c r="Y201" s="2" t="str">
        <f>VLOOKUP(B201,'Call List'!A:A,1,0)</f>
        <v>A01695</v>
      </c>
      <c r="Z201" s="2" t="e">
        <f>VLOOKUP(B201,Sheet4!A:A,1,0)</f>
        <v>#N/A</v>
      </c>
    </row>
    <row r="202" spans="1:26" hidden="1" x14ac:dyDescent="0.2">
      <c r="A202" s="9">
        <v>201</v>
      </c>
      <c r="B202" s="9" t="s">
        <v>314</v>
      </c>
      <c r="C202" s="9" t="s">
        <v>287</v>
      </c>
      <c r="D202" s="9" t="s">
        <v>18</v>
      </c>
      <c r="E202" s="9" t="s">
        <v>16281</v>
      </c>
      <c r="F202" s="9" t="s">
        <v>2349</v>
      </c>
      <c r="G202" s="9" t="s">
        <v>2350</v>
      </c>
      <c r="H202" s="9" t="s">
        <v>20100</v>
      </c>
      <c r="I202" s="9" t="s">
        <v>2351</v>
      </c>
      <c r="J202" s="9" t="s">
        <v>2350</v>
      </c>
      <c r="K202" s="9" t="s">
        <v>20101</v>
      </c>
      <c r="L202" s="9" t="s">
        <v>18289</v>
      </c>
      <c r="M202" s="2" t="e">
        <f>VLOOKUP(B202,'HP List'!A:G,7,0)</f>
        <v>#N/A</v>
      </c>
      <c r="N202" s="2" t="e">
        <f>VLOOKUP(B202,'HP List'!A:H,8,0)</f>
        <v>#N/A</v>
      </c>
      <c r="P202" s="2" t="e">
        <f>VLOOKUP(B202,'Q1'!A:B,2,0)</f>
        <v>#N/A</v>
      </c>
      <c r="Q202" s="2" t="e">
        <f t="shared" si="13"/>
        <v>#N/A</v>
      </c>
      <c r="R202" s="2" t="e">
        <f>VLOOKUP(B202,'Q2'!A:B,2,0)</f>
        <v>#N/A</v>
      </c>
      <c r="S202" s="2" t="e">
        <f t="shared" si="12"/>
        <v>#N/A</v>
      </c>
      <c r="T202" s="2" t="e">
        <f>VLOOKUP(B202,'Q3'!A:B,2,0)</f>
        <v>#N/A</v>
      </c>
      <c r="U202" s="2" t="e">
        <f t="shared" si="14"/>
        <v>#N/A</v>
      </c>
      <c r="V202" s="2">
        <f>VLOOKUP(B202,'Q4'!A:B,2,0)</f>
        <v>38703</v>
      </c>
      <c r="W202" s="2" t="str">
        <f t="shared" si="15"/>
        <v>Unpaid</v>
      </c>
      <c r="X202" s="2" t="str">
        <f>VLOOKUP(B202,Food!A:B,2,0)</f>
        <v>Yes</v>
      </c>
      <c r="Y202" s="2" t="str">
        <f>VLOOKUP(B202,'Call List'!A:A,1,0)</f>
        <v>A01698</v>
      </c>
      <c r="Z202" s="2" t="e">
        <f>VLOOKUP(B202,Sheet4!A:A,1,0)</f>
        <v>#N/A</v>
      </c>
    </row>
    <row r="203" spans="1:26" hidden="1" x14ac:dyDescent="0.2">
      <c r="A203" s="9">
        <v>202</v>
      </c>
      <c r="B203" s="9" t="s">
        <v>16282</v>
      </c>
      <c r="C203" s="9" t="s">
        <v>287</v>
      </c>
      <c r="D203" s="9" t="s">
        <v>18</v>
      </c>
      <c r="E203" s="9" t="s">
        <v>16283</v>
      </c>
      <c r="F203" s="9" t="s">
        <v>16284</v>
      </c>
      <c r="G203" s="9" t="s">
        <v>16285</v>
      </c>
      <c r="H203" s="9" t="s">
        <v>20102</v>
      </c>
      <c r="I203" s="9" t="s">
        <v>16286</v>
      </c>
      <c r="J203" s="9" t="s">
        <v>16287</v>
      </c>
      <c r="K203" s="9" t="s">
        <v>20103</v>
      </c>
      <c r="L203" s="9" t="s">
        <v>18294</v>
      </c>
      <c r="M203" s="2" t="e">
        <f>VLOOKUP(B203,'HP List'!A:G,7,0)</f>
        <v>#N/A</v>
      </c>
      <c r="N203" s="2" t="e">
        <f>VLOOKUP(B203,'HP List'!A:H,8,0)</f>
        <v>#N/A</v>
      </c>
      <c r="P203" s="2" t="e">
        <f>VLOOKUP(B203,'Q1'!A:B,2,0)</f>
        <v>#N/A</v>
      </c>
      <c r="Q203" s="2" t="e">
        <f t="shared" si="13"/>
        <v>#N/A</v>
      </c>
      <c r="R203" s="2" t="e">
        <f>VLOOKUP(B203,'Q2'!A:B,2,0)</f>
        <v>#N/A</v>
      </c>
      <c r="S203" s="2" t="e">
        <f t="shared" si="12"/>
        <v>#N/A</v>
      </c>
      <c r="T203" s="2" t="e">
        <f>VLOOKUP(B203,'Q3'!A:B,2,0)</f>
        <v>#N/A</v>
      </c>
      <c r="U203" s="2" t="e">
        <f t="shared" si="14"/>
        <v>#N/A</v>
      </c>
      <c r="V203" s="2">
        <f>VLOOKUP(B203,'Q4'!A:B,2,0)</f>
        <v>34110</v>
      </c>
      <c r="W203" s="2" t="str">
        <f t="shared" si="15"/>
        <v>Unpaid</v>
      </c>
      <c r="X203" s="2" t="e">
        <f>VLOOKUP(B203,Food!A:B,2,0)</f>
        <v>#N/A</v>
      </c>
      <c r="Y203" s="2" t="str">
        <f>VLOOKUP(B203,'Call List'!A:A,1,0)</f>
        <v>A01297</v>
      </c>
      <c r="Z203" s="2" t="e">
        <f>VLOOKUP(B203,Sheet4!A:A,1,0)</f>
        <v>#N/A</v>
      </c>
    </row>
    <row r="204" spans="1:26" hidden="1" x14ac:dyDescent="0.2">
      <c r="A204" s="9">
        <v>203</v>
      </c>
      <c r="B204" s="9" t="s">
        <v>316</v>
      </c>
      <c r="C204" s="9" t="s">
        <v>287</v>
      </c>
      <c r="D204" s="9" t="s">
        <v>18</v>
      </c>
      <c r="E204" s="9" t="s">
        <v>16288</v>
      </c>
      <c r="F204" s="9" t="s">
        <v>16289</v>
      </c>
      <c r="G204" s="9" t="s">
        <v>16290</v>
      </c>
      <c r="H204" s="9" t="s">
        <v>20104</v>
      </c>
      <c r="I204" s="9" t="s">
        <v>16291</v>
      </c>
      <c r="J204" s="9" t="s">
        <v>16290</v>
      </c>
      <c r="K204" s="9" t="s">
        <v>20105</v>
      </c>
      <c r="L204" s="9" t="s">
        <v>18289</v>
      </c>
      <c r="M204" s="2" t="e">
        <f>VLOOKUP(B204,'HP List'!A:G,7,0)</f>
        <v>#N/A</v>
      </c>
      <c r="N204" s="2" t="e">
        <f>VLOOKUP(B204,'HP List'!A:H,8,0)</f>
        <v>#N/A</v>
      </c>
      <c r="P204" s="2" t="e">
        <f>VLOOKUP(B204,'Q1'!A:B,2,0)</f>
        <v>#N/A</v>
      </c>
      <c r="Q204" s="2" t="e">
        <f t="shared" si="13"/>
        <v>#N/A</v>
      </c>
      <c r="R204" s="2" t="e">
        <f>VLOOKUP(B204,'Q2'!A:B,2,0)</f>
        <v>#N/A</v>
      </c>
      <c r="S204" s="2" t="e">
        <f t="shared" si="12"/>
        <v>#N/A</v>
      </c>
      <c r="T204" s="2" t="e">
        <f>VLOOKUP(B204,'Q3'!A:B,2,0)</f>
        <v>#N/A</v>
      </c>
      <c r="U204" s="2" t="e">
        <f t="shared" si="14"/>
        <v>#N/A</v>
      </c>
      <c r="V204" s="2" t="e">
        <f>VLOOKUP(B204,'Q4'!A:B,2,0)</f>
        <v>#N/A</v>
      </c>
      <c r="W204" s="2" t="e">
        <f t="shared" si="15"/>
        <v>#N/A</v>
      </c>
      <c r="X204" s="2" t="str">
        <f>VLOOKUP(B204,Food!A:B,2,0)</f>
        <v>Yes</v>
      </c>
      <c r="Y204" s="2" t="str">
        <f>VLOOKUP(B204,'Call List'!A:A,1,0)</f>
        <v>A01741</v>
      </c>
      <c r="Z204" s="2" t="e">
        <f>VLOOKUP(B204,Sheet4!A:A,1,0)</f>
        <v>#N/A</v>
      </c>
    </row>
    <row r="205" spans="1:26" hidden="1" x14ac:dyDescent="0.2">
      <c r="A205" s="9">
        <v>204</v>
      </c>
      <c r="B205" s="9" t="s">
        <v>16292</v>
      </c>
      <c r="C205" s="9" t="s">
        <v>287</v>
      </c>
      <c r="D205" s="9" t="s">
        <v>18</v>
      </c>
      <c r="E205" s="9" t="s">
        <v>16293</v>
      </c>
      <c r="F205" s="9" t="s">
        <v>3249</v>
      </c>
      <c r="G205" s="9" t="s">
        <v>3250</v>
      </c>
      <c r="H205" s="9" t="s">
        <v>20106</v>
      </c>
      <c r="I205" s="9" t="s">
        <v>3251</v>
      </c>
      <c r="J205" s="9" t="s">
        <v>3252</v>
      </c>
      <c r="K205" s="9" t="s">
        <v>20107</v>
      </c>
      <c r="L205" s="9" t="s">
        <v>18289</v>
      </c>
      <c r="M205" s="2" t="e">
        <f>VLOOKUP(B205,'HP List'!A:G,7,0)</f>
        <v>#N/A</v>
      </c>
      <c r="N205" s="2" t="e">
        <f>VLOOKUP(B205,'HP List'!A:H,8,0)</f>
        <v>#N/A</v>
      </c>
      <c r="P205" s="2" t="e">
        <f>VLOOKUP(B205,'Q1'!A:B,2,0)</f>
        <v>#N/A</v>
      </c>
      <c r="Q205" s="2" t="e">
        <f t="shared" si="13"/>
        <v>#N/A</v>
      </c>
      <c r="R205" s="2" t="e">
        <f>VLOOKUP(B205,'Q2'!A:B,2,0)</f>
        <v>#N/A</v>
      </c>
      <c r="S205" s="2" t="e">
        <f t="shared" si="12"/>
        <v>#N/A</v>
      </c>
      <c r="T205" s="2" t="e">
        <f>VLOOKUP(B205,'Q3'!A:B,2,0)</f>
        <v>#N/A</v>
      </c>
      <c r="U205" s="2" t="e">
        <f t="shared" si="14"/>
        <v>#N/A</v>
      </c>
      <c r="V205" s="2" t="e">
        <f>VLOOKUP(B205,'Q4'!A:B,2,0)</f>
        <v>#N/A</v>
      </c>
      <c r="W205" s="2" t="e">
        <f t="shared" si="15"/>
        <v>#N/A</v>
      </c>
      <c r="X205" s="2" t="str">
        <f>VLOOKUP(B205,Food!A:B,2,0)</f>
        <v>Yes</v>
      </c>
      <c r="Y205" s="2" t="str">
        <f>VLOOKUP(B205,'Call List'!A:A,1,0)</f>
        <v>A01663</v>
      </c>
      <c r="Z205" s="2" t="e">
        <f>VLOOKUP(B205,Sheet4!A:A,1,0)</f>
        <v>#N/A</v>
      </c>
    </row>
    <row r="206" spans="1:26" hidden="1" x14ac:dyDescent="0.2">
      <c r="A206" s="9">
        <v>205</v>
      </c>
      <c r="B206" s="9" t="s">
        <v>16294</v>
      </c>
      <c r="C206" s="9" t="s">
        <v>287</v>
      </c>
      <c r="D206" s="9" t="s">
        <v>18</v>
      </c>
      <c r="E206" s="9" t="s">
        <v>16295</v>
      </c>
      <c r="F206" s="9" t="s">
        <v>16296</v>
      </c>
      <c r="G206" s="9" t="s">
        <v>16297</v>
      </c>
      <c r="H206" s="9" t="s">
        <v>20108</v>
      </c>
      <c r="I206" s="9" t="s">
        <v>18389</v>
      </c>
      <c r="J206" s="9" t="s">
        <v>16297</v>
      </c>
      <c r="K206" s="9" t="s">
        <v>20109</v>
      </c>
      <c r="L206" s="9" t="s">
        <v>18289</v>
      </c>
      <c r="M206" s="2" t="e">
        <f>VLOOKUP(B206,'HP List'!A:G,7,0)</f>
        <v>#N/A</v>
      </c>
      <c r="N206" s="2" t="e">
        <f>VLOOKUP(B206,'HP List'!A:H,8,0)</f>
        <v>#N/A</v>
      </c>
      <c r="P206" s="2" t="e">
        <f>VLOOKUP(B206,'Q1'!A:B,2,0)</f>
        <v>#N/A</v>
      </c>
      <c r="Q206" s="2" t="e">
        <f t="shared" si="13"/>
        <v>#N/A</v>
      </c>
      <c r="R206" s="2" t="e">
        <f>VLOOKUP(B206,'Q2'!A:B,2,0)</f>
        <v>#N/A</v>
      </c>
      <c r="S206" s="2" t="e">
        <f t="shared" si="12"/>
        <v>#N/A</v>
      </c>
      <c r="T206" s="2" t="e">
        <f>VLOOKUP(B206,'Q3'!A:B,2,0)</f>
        <v>#N/A</v>
      </c>
      <c r="U206" s="2" t="e">
        <f t="shared" si="14"/>
        <v>#N/A</v>
      </c>
      <c r="V206" s="2">
        <f>VLOOKUP(B206,'Q4'!A:B,2,0)</f>
        <v>40410</v>
      </c>
      <c r="W206" s="2" t="str">
        <f t="shared" si="15"/>
        <v>Unpaid</v>
      </c>
      <c r="X206" s="2" t="str">
        <f>VLOOKUP(B206,Food!A:B,2,0)</f>
        <v>Yes</v>
      </c>
      <c r="Y206" s="2" t="str">
        <f>VLOOKUP(B206,'Call List'!A:A,1,0)</f>
        <v>A01718</v>
      </c>
      <c r="Z206" s="2" t="e">
        <f>VLOOKUP(B206,Sheet4!A:A,1,0)</f>
        <v>#N/A</v>
      </c>
    </row>
    <row r="207" spans="1:26" hidden="1" x14ac:dyDescent="0.2">
      <c r="A207" s="9">
        <v>206</v>
      </c>
      <c r="B207" s="9" t="s">
        <v>16298</v>
      </c>
      <c r="C207" s="9" t="s">
        <v>287</v>
      </c>
      <c r="D207" s="9" t="s">
        <v>18</v>
      </c>
      <c r="E207" s="9" t="s">
        <v>16299</v>
      </c>
      <c r="F207" s="9" t="s">
        <v>16300</v>
      </c>
      <c r="G207" s="9" t="s">
        <v>16301</v>
      </c>
      <c r="H207" s="9" t="s">
        <v>20110</v>
      </c>
      <c r="I207" s="9" t="s">
        <v>16302</v>
      </c>
      <c r="J207" s="9" t="s">
        <v>16301</v>
      </c>
      <c r="K207" s="9" t="s">
        <v>20111</v>
      </c>
      <c r="L207" s="9" t="s">
        <v>18294</v>
      </c>
      <c r="M207" s="2" t="e">
        <f>VLOOKUP(B207,'HP List'!A:G,7,0)</f>
        <v>#N/A</v>
      </c>
      <c r="N207" s="2" t="e">
        <f>VLOOKUP(B207,'HP List'!A:H,8,0)</f>
        <v>#N/A</v>
      </c>
      <c r="P207" s="2" t="e">
        <f>VLOOKUP(B207,'Q1'!A:B,2,0)</f>
        <v>#N/A</v>
      </c>
      <c r="Q207" s="2" t="e">
        <f t="shared" si="13"/>
        <v>#N/A</v>
      </c>
      <c r="R207" s="2" t="e">
        <f>VLOOKUP(B207,'Q2'!A:B,2,0)</f>
        <v>#N/A</v>
      </c>
      <c r="S207" s="2" t="e">
        <f t="shared" si="12"/>
        <v>#N/A</v>
      </c>
      <c r="T207" s="2" t="e">
        <f>VLOOKUP(B207,'Q3'!A:B,2,0)</f>
        <v>#N/A</v>
      </c>
      <c r="U207" s="2" t="e">
        <f t="shared" si="14"/>
        <v>#N/A</v>
      </c>
      <c r="V207" s="2" t="e">
        <f>VLOOKUP(B207,'Q4'!A:B,2,0)</f>
        <v>#N/A</v>
      </c>
      <c r="W207" s="2" t="e">
        <f t="shared" si="15"/>
        <v>#N/A</v>
      </c>
      <c r="X207" s="2" t="str">
        <f>VLOOKUP(B207,Food!A:B,2,0)</f>
        <v>Yes</v>
      </c>
      <c r="Y207" s="2" t="str">
        <f>VLOOKUP(B207,'Call List'!A:A,1,0)</f>
        <v>A01420</v>
      </c>
      <c r="Z207" s="2" t="e">
        <f>VLOOKUP(B207,Sheet4!A:A,1,0)</f>
        <v>#N/A</v>
      </c>
    </row>
    <row r="208" spans="1:26" hidden="1" x14ac:dyDescent="0.2">
      <c r="A208" s="9">
        <v>207</v>
      </c>
      <c r="B208" s="9" t="s">
        <v>16303</v>
      </c>
      <c r="C208" s="9" t="s">
        <v>287</v>
      </c>
      <c r="D208" s="9" t="s">
        <v>18</v>
      </c>
      <c r="E208" s="9" t="s">
        <v>16304</v>
      </c>
      <c r="F208" s="9" t="s">
        <v>16305</v>
      </c>
      <c r="G208" s="9" t="s">
        <v>16306</v>
      </c>
      <c r="H208" s="9" t="s">
        <v>20112</v>
      </c>
      <c r="I208" s="9" t="s">
        <v>16307</v>
      </c>
      <c r="J208" s="9" t="s">
        <v>16306</v>
      </c>
      <c r="K208" s="9" t="s">
        <v>20113</v>
      </c>
      <c r="L208" s="9" t="s">
        <v>18290</v>
      </c>
      <c r="M208" s="2" t="e">
        <f>VLOOKUP(B208,'HP List'!A:G,7,0)</f>
        <v>#N/A</v>
      </c>
      <c r="N208" s="2" t="e">
        <f>VLOOKUP(B208,'HP List'!A:H,8,0)</f>
        <v>#N/A</v>
      </c>
      <c r="P208" s="2" t="e">
        <f>VLOOKUP(B208,'Q1'!A:B,2,0)</f>
        <v>#N/A</v>
      </c>
      <c r="Q208" s="2" t="e">
        <f t="shared" si="13"/>
        <v>#N/A</v>
      </c>
      <c r="R208" s="2" t="e">
        <f>VLOOKUP(B208,'Q2'!A:B,2,0)</f>
        <v>#N/A</v>
      </c>
      <c r="S208" s="2" t="e">
        <f t="shared" si="12"/>
        <v>#N/A</v>
      </c>
      <c r="T208" s="2" t="e">
        <f>VLOOKUP(B208,'Q3'!A:B,2,0)</f>
        <v>#N/A</v>
      </c>
      <c r="U208" s="2" t="e">
        <f t="shared" si="14"/>
        <v>#N/A</v>
      </c>
      <c r="V208" s="2" t="e">
        <f>VLOOKUP(B208,'Q4'!A:B,2,0)</f>
        <v>#N/A</v>
      </c>
      <c r="W208" s="2" t="e">
        <f t="shared" si="15"/>
        <v>#N/A</v>
      </c>
      <c r="X208" s="2" t="str">
        <f>VLOOKUP(B208,Food!A:B,2,0)</f>
        <v>Yes</v>
      </c>
      <c r="Y208" s="2" t="str">
        <f>VLOOKUP(B208,'Call List'!A:A,1,0)</f>
        <v>A01433</v>
      </c>
      <c r="Z208" s="2" t="e">
        <f>VLOOKUP(B208,Sheet4!A:A,1,0)</f>
        <v>#N/A</v>
      </c>
    </row>
    <row r="209" spans="1:26" hidden="1" x14ac:dyDescent="0.2">
      <c r="A209" s="9">
        <v>208</v>
      </c>
      <c r="B209" s="9" t="s">
        <v>16308</v>
      </c>
      <c r="C209" s="9" t="s">
        <v>287</v>
      </c>
      <c r="D209" s="9" t="s">
        <v>18</v>
      </c>
      <c r="E209" s="9" t="s">
        <v>16309</v>
      </c>
      <c r="F209" s="9" t="s">
        <v>16310</v>
      </c>
      <c r="G209" s="9" t="s">
        <v>16311</v>
      </c>
      <c r="H209" s="9" t="s">
        <v>20114</v>
      </c>
      <c r="I209" s="9" t="s">
        <v>16312</v>
      </c>
      <c r="J209" s="9" t="s">
        <v>16313</v>
      </c>
      <c r="K209" s="9" t="s">
        <v>20115</v>
      </c>
      <c r="L209" s="9" t="s">
        <v>18290</v>
      </c>
      <c r="M209" s="2" t="e">
        <f>VLOOKUP(B209,'HP List'!A:G,7,0)</f>
        <v>#N/A</v>
      </c>
      <c r="N209" s="2" t="e">
        <f>VLOOKUP(B209,'HP List'!A:H,8,0)</f>
        <v>#N/A</v>
      </c>
      <c r="P209" s="2" t="e">
        <f>VLOOKUP(B209,'Q1'!A:B,2,0)</f>
        <v>#N/A</v>
      </c>
      <c r="Q209" s="2" t="e">
        <f t="shared" si="13"/>
        <v>#N/A</v>
      </c>
      <c r="R209" s="2" t="e">
        <f>VLOOKUP(B209,'Q2'!A:B,2,0)</f>
        <v>#N/A</v>
      </c>
      <c r="S209" s="2" t="e">
        <f t="shared" si="12"/>
        <v>#N/A</v>
      </c>
      <c r="T209" s="2" t="e">
        <f>VLOOKUP(B209,'Q3'!A:B,2,0)</f>
        <v>#N/A</v>
      </c>
      <c r="U209" s="2" t="e">
        <f t="shared" si="14"/>
        <v>#N/A</v>
      </c>
      <c r="V209" s="2" t="e">
        <f>VLOOKUP(B209,'Q4'!A:B,2,0)</f>
        <v>#N/A</v>
      </c>
      <c r="W209" s="2" t="e">
        <f t="shared" si="15"/>
        <v>#N/A</v>
      </c>
      <c r="X209" s="2" t="str">
        <f>VLOOKUP(B209,Food!A:B,2,0)</f>
        <v>Yes</v>
      </c>
      <c r="Y209" s="2" t="str">
        <f>VLOOKUP(B209,'Call List'!A:A,1,0)</f>
        <v>A01589</v>
      </c>
      <c r="Z209" s="2" t="e">
        <f>VLOOKUP(B209,Sheet4!A:A,1,0)</f>
        <v>#N/A</v>
      </c>
    </row>
    <row r="210" spans="1:26" hidden="1" x14ac:dyDescent="0.2">
      <c r="A210" s="9">
        <v>209</v>
      </c>
      <c r="B210" s="9" t="s">
        <v>16314</v>
      </c>
      <c r="C210" s="9" t="s">
        <v>287</v>
      </c>
      <c r="D210" s="9" t="s">
        <v>18</v>
      </c>
      <c r="E210" s="9" t="s">
        <v>16315</v>
      </c>
      <c r="F210" s="9" t="s">
        <v>16316</v>
      </c>
      <c r="G210" s="9" t="s">
        <v>4687</v>
      </c>
      <c r="H210" s="9" t="s">
        <v>20116</v>
      </c>
      <c r="I210" s="9" t="s">
        <v>16317</v>
      </c>
      <c r="J210" s="9" t="s">
        <v>4689</v>
      </c>
      <c r="K210" s="9" t="s">
        <v>20117</v>
      </c>
      <c r="L210" s="9" t="s">
        <v>18294</v>
      </c>
      <c r="M210" s="2" t="e">
        <f>VLOOKUP(B210,'HP List'!A:G,7,0)</f>
        <v>#N/A</v>
      </c>
      <c r="N210" s="2" t="e">
        <f>VLOOKUP(B210,'HP List'!A:H,8,0)</f>
        <v>#N/A</v>
      </c>
      <c r="P210" s="2" t="e">
        <f>VLOOKUP(B210,'Q1'!A:B,2,0)</f>
        <v>#N/A</v>
      </c>
      <c r="Q210" s="2" t="e">
        <f t="shared" si="13"/>
        <v>#N/A</v>
      </c>
      <c r="R210" s="2" t="e">
        <f>VLOOKUP(B210,'Q2'!A:B,2,0)</f>
        <v>#N/A</v>
      </c>
      <c r="S210" s="2" t="e">
        <f t="shared" ref="S210:S273" si="16">IF(R210&gt;5000,"Unpaid","Paid")</f>
        <v>#N/A</v>
      </c>
      <c r="T210" s="2" t="e">
        <f>VLOOKUP(B210,'Q3'!A:B,2,0)</f>
        <v>#N/A</v>
      </c>
      <c r="U210" s="2" t="e">
        <f t="shared" si="14"/>
        <v>#N/A</v>
      </c>
      <c r="V210" s="2" t="e">
        <f>VLOOKUP(B210,'Q4'!A:B,2,0)</f>
        <v>#N/A</v>
      </c>
      <c r="W210" s="2" t="e">
        <f t="shared" si="15"/>
        <v>#N/A</v>
      </c>
      <c r="X210" s="2" t="str">
        <f>VLOOKUP(B210,Food!A:B,2,0)</f>
        <v>Yes</v>
      </c>
      <c r="Y210" s="2" t="str">
        <f>VLOOKUP(B210,'Call List'!A:A,1,0)</f>
        <v>A01343</v>
      </c>
      <c r="Z210" s="2" t="e">
        <f>VLOOKUP(B210,Sheet4!A:A,1,0)</f>
        <v>#N/A</v>
      </c>
    </row>
    <row r="211" spans="1:26" hidden="1" x14ac:dyDescent="0.2">
      <c r="A211" s="9">
        <v>210</v>
      </c>
      <c r="B211" s="9" t="s">
        <v>317</v>
      </c>
      <c r="C211" s="9" t="s">
        <v>287</v>
      </c>
      <c r="D211" s="9" t="s">
        <v>19</v>
      </c>
      <c r="E211" s="9" t="s">
        <v>16318</v>
      </c>
      <c r="F211" s="9" t="s">
        <v>9603</v>
      </c>
      <c r="G211" s="9" t="s">
        <v>9604</v>
      </c>
      <c r="H211" s="9" t="s">
        <v>20118</v>
      </c>
      <c r="I211" s="9" t="s">
        <v>16319</v>
      </c>
      <c r="J211" s="9" t="s">
        <v>16320</v>
      </c>
      <c r="K211" s="9" t="s">
        <v>20119</v>
      </c>
      <c r="L211" s="9" t="s">
        <v>18289</v>
      </c>
      <c r="M211" s="2" t="e">
        <f>VLOOKUP(B211,'HP List'!A:G,7,0)</f>
        <v>#N/A</v>
      </c>
      <c r="N211" s="2" t="e">
        <f>VLOOKUP(B211,'HP List'!A:H,8,0)</f>
        <v>#N/A</v>
      </c>
      <c r="P211" s="2" t="e">
        <f>VLOOKUP(B211,'Q1'!A:B,2,0)</f>
        <v>#N/A</v>
      </c>
      <c r="Q211" s="2" t="e">
        <f t="shared" si="13"/>
        <v>#N/A</v>
      </c>
      <c r="R211" s="2" t="e">
        <f>VLOOKUP(B211,'Q2'!A:B,2,0)</f>
        <v>#N/A</v>
      </c>
      <c r="S211" s="2" t="e">
        <f t="shared" si="16"/>
        <v>#N/A</v>
      </c>
      <c r="T211" s="2" t="e">
        <f>VLOOKUP(B211,'Q3'!A:B,2,0)</f>
        <v>#N/A</v>
      </c>
      <c r="U211" s="2" t="e">
        <f t="shared" si="14"/>
        <v>#N/A</v>
      </c>
      <c r="V211" s="2">
        <f>VLOOKUP(B211,'Q4'!A:B,2,0)</f>
        <v>42831</v>
      </c>
      <c r="W211" s="2" t="str">
        <f t="shared" si="15"/>
        <v>Unpaid</v>
      </c>
      <c r="X211" s="2" t="str">
        <f>VLOOKUP(B211,Food!A:B,2,0)</f>
        <v>Yes</v>
      </c>
      <c r="Y211" s="2" t="str">
        <f>VLOOKUP(B211,'Call List'!A:A,1,0)</f>
        <v>A01754</v>
      </c>
      <c r="Z211" s="2" t="e">
        <f>VLOOKUP(B211,Sheet4!A:A,1,0)</f>
        <v>#N/A</v>
      </c>
    </row>
    <row r="212" spans="1:26" hidden="1" x14ac:dyDescent="0.2">
      <c r="A212" s="9">
        <v>211</v>
      </c>
      <c r="B212" s="9" t="s">
        <v>16321</v>
      </c>
      <c r="C212" s="9" t="s">
        <v>287</v>
      </c>
      <c r="D212" s="9" t="s">
        <v>19</v>
      </c>
      <c r="E212" s="9" t="s">
        <v>16322</v>
      </c>
      <c r="F212" s="9" t="s">
        <v>16323</v>
      </c>
      <c r="G212" s="9" t="s">
        <v>16324</v>
      </c>
      <c r="H212" s="9" t="s">
        <v>20120</v>
      </c>
      <c r="I212" s="9" t="s">
        <v>10926</v>
      </c>
      <c r="J212" s="9" t="s">
        <v>16325</v>
      </c>
      <c r="K212" s="9" t="s">
        <v>20121</v>
      </c>
      <c r="L212" s="9" t="s">
        <v>18290</v>
      </c>
      <c r="M212" s="2" t="e">
        <f>VLOOKUP(B212,'HP List'!A:G,7,0)</f>
        <v>#N/A</v>
      </c>
      <c r="N212" s="2" t="e">
        <f>VLOOKUP(B212,'HP List'!A:H,8,0)</f>
        <v>#N/A</v>
      </c>
      <c r="P212" s="2" t="e">
        <f>VLOOKUP(B212,'Q1'!A:B,2,0)</f>
        <v>#N/A</v>
      </c>
      <c r="Q212" s="2" t="e">
        <f t="shared" si="13"/>
        <v>#N/A</v>
      </c>
      <c r="R212" s="2" t="e">
        <f>VLOOKUP(B212,'Q2'!A:B,2,0)</f>
        <v>#N/A</v>
      </c>
      <c r="S212" s="2" t="e">
        <f t="shared" si="16"/>
        <v>#N/A</v>
      </c>
      <c r="T212" s="2" t="e">
        <f>VLOOKUP(B212,'Q3'!A:B,2,0)</f>
        <v>#N/A</v>
      </c>
      <c r="U212" s="2" t="e">
        <f t="shared" si="14"/>
        <v>#N/A</v>
      </c>
      <c r="V212" s="2" t="e">
        <f>VLOOKUP(B212,'Q4'!A:B,2,0)</f>
        <v>#N/A</v>
      </c>
      <c r="W212" s="2" t="e">
        <f t="shared" si="15"/>
        <v>#N/A</v>
      </c>
      <c r="X212" s="2" t="e">
        <f>VLOOKUP(B212,Food!A:B,2,0)</f>
        <v>#N/A</v>
      </c>
      <c r="Y212" s="2" t="str">
        <f>VLOOKUP(B212,'Call List'!A:A,1,0)</f>
        <v>A01511</v>
      </c>
      <c r="Z212" s="2" t="e">
        <f>VLOOKUP(B212,Sheet4!A:A,1,0)</f>
        <v>#N/A</v>
      </c>
    </row>
    <row r="213" spans="1:26" hidden="1" x14ac:dyDescent="0.2">
      <c r="A213" s="9">
        <v>212</v>
      </c>
      <c r="B213" s="9" t="s">
        <v>16326</v>
      </c>
      <c r="C213" s="9" t="s">
        <v>287</v>
      </c>
      <c r="D213" s="9" t="s">
        <v>19</v>
      </c>
      <c r="E213" s="9" t="s">
        <v>16327</v>
      </c>
      <c r="F213" s="9" t="s">
        <v>16328</v>
      </c>
      <c r="G213" s="9" t="s">
        <v>16329</v>
      </c>
      <c r="H213" s="9" t="s">
        <v>20122</v>
      </c>
      <c r="I213" s="9" t="s">
        <v>16330</v>
      </c>
      <c r="J213" s="9" t="s">
        <v>16331</v>
      </c>
      <c r="K213" s="9" t="s">
        <v>20123</v>
      </c>
      <c r="L213" s="9" t="s">
        <v>18290</v>
      </c>
      <c r="M213" s="2" t="e">
        <f>VLOOKUP(B213,'HP List'!A:G,7,0)</f>
        <v>#N/A</v>
      </c>
      <c r="N213" s="2" t="e">
        <f>VLOOKUP(B213,'HP List'!A:H,8,0)</f>
        <v>#N/A</v>
      </c>
      <c r="P213" s="2" t="e">
        <f>VLOOKUP(B213,'Q1'!A:B,2,0)</f>
        <v>#N/A</v>
      </c>
      <c r="Q213" s="2" t="e">
        <f t="shared" si="13"/>
        <v>#N/A</v>
      </c>
      <c r="R213" s="2" t="e">
        <f>VLOOKUP(B213,'Q2'!A:B,2,0)</f>
        <v>#N/A</v>
      </c>
      <c r="S213" s="2" t="e">
        <f t="shared" si="16"/>
        <v>#N/A</v>
      </c>
      <c r="T213" s="2" t="e">
        <f>VLOOKUP(B213,'Q3'!A:B,2,0)</f>
        <v>#N/A</v>
      </c>
      <c r="U213" s="2" t="e">
        <f t="shared" si="14"/>
        <v>#N/A</v>
      </c>
      <c r="V213" s="2" t="e">
        <f>VLOOKUP(B213,'Q4'!A:B,2,0)</f>
        <v>#N/A</v>
      </c>
      <c r="W213" s="2" t="e">
        <f t="shared" si="15"/>
        <v>#N/A</v>
      </c>
      <c r="X213" s="2" t="str">
        <f>VLOOKUP(B213,Food!A:B,2,0)</f>
        <v>Yes</v>
      </c>
      <c r="Y213" s="2" t="str">
        <f>VLOOKUP(B213,'Call List'!A:A,1,0)</f>
        <v>A01575</v>
      </c>
      <c r="Z213" s="2" t="e">
        <f>VLOOKUP(B213,Sheet4!A:A,1,0)</f>
        <v>#N/A</v>
      </c>
    </row>
    <row r="214" spans="1:26" hidden="1" x14ac:dyDescent="0.2">
      <c r="A214" s="9">
        <v>213</v>
      </c>
      <c r="B214" s="9" t="s">
        <v>18459</v>
      </c>
      <c r="C214" s="9" t="s">
        <v>287</v>
      </c>
      <c r="D214" s="9" t="s">
        <v>19</v>
      </c>
      <c r="E214" s="9" t="s">
        <v>18460</v>
      </c>
      <c r="F214" s="9" t="s">
        <v>18461</v>
      </c>
      <c r="G214" s="9" t="s">
        <v>18462</v>
      </c>
      <c r="H214" s="9" t="s">
        <v>20124</v>
      </c>
      <c r="I214" s="9" t="s">
        <v>18463</v>
      </c>
      <c r="J214" s="9" t="s">
        <v>18462</v>
      </c>
      <c r="K214" s="9" t="s">
        <v>20125</v>
      </c>
      <c r="L214" s="9" t="s">
        <v>18289</v>
      </c>
      <c r="M214" s="2" t="e">
        <f>VLOOKUP(B214,'HP List'!A:G,7,0)</f>
        <v>#N/A</v>
      </c>
      <c r="N214" s="2" t="e">
        <f>VLOOKUP(B214,'HP List'!A:H,8,0)</f>
        <v>#N/A</v>
      </c>
      <c r="P214" s="2" t="e">
        <f>VLOOKUP(B214,'Q1'!A:B,2,0)</f>
        <v>#N/A</v>
      </c>
      <c r="Q214" s="2" t="e">
        <f t="shared" si="13"/>
        <v>#N/A</v>
      </c>
      <c r="R214" s="2" t="e">
        <f>VLOOKUP(B214,'Q2'!A:B,2,0)</f>
        <v>#N/A</v>
      </c>
      <c r="S214" s="2" t="e">
        <f t="shared" si="16"/>
        <v>#N/A</v>
      </c>
      <c r="T214" s="2" t="e">
        <f>VLOOKUP(B214,'Q3'!A:B,2,0)</f>
        <v>#N/A</v>
      </c>
      <c r="U214" s="2" t="e">
        <f t="shared" si="14"/>
        <v>#N/A</v>
      </c>
      <c r="V214" s="2">
        <f>VLOOKUP(B214,'Q4'!A:B,2,0)</f>
        <v>34110</v>
      </c>
      <c r="W214" s="2" t="str">
        <f t="shared" si="15"/>
        <v>Unpaid</v>
      </c>
      <c r="X214" s="2" t="e">
        <f>VLOOKUP(B214,Food!A:B,2,0)</f>
        <v>#N/A</v>
      </c>
      <c r="Y214" s="2" t="str">
        <f>VLOOKUP(B214,'Call List'!A:A,1,0)</f>
        <v>A01773</v>
      </c>
      <c r="Z214" s="2" t="e">
        <f>VLOOKUP(B214,Sheet4!A:A,1,0)</f>
        <v>#N/A</v>
      </c>
    </row>
    <row r="215" spans="1:26" hidden="1" x14ac:dyDescent="0.2">
      <c r="A215" s="9">
        <v>214</v>
      </c>
      <c r="B215" s="9" t="s">
        <v>318</v>
      </c>
      <c r="C215" s="9" t="s">
        <v>287</v>
      </c>
      <c r="D215" s="9" t="s">
        <v>19</v>
      </c>
      <c r="E215" s="9" t="s">
        <v>16332</v>
      </c>
      <c r="F215" s="9" t="s">
        <v>7305</v>
      </c>
      <c r="G215" s="9" t="s">
        <v>7306</v>
      </c>
      <c r="H215" s="9" t="s">
        <v>20126</v>
      </c>
      <c r="I215" s="9" t="s">
        <v>7307</v>
      </c>
      <c r="J215" s="9" t="s">
        <v>16333</v>
      </c>
      <c r="K215" s="9" t="s">
        <v>20127</v>
      </c>
      <c r="L215" s="9" t="s">
        <v>18289</v>
      </c>
      <c r="M215" s="2" t="e">
        <f>VLOOKUP(B215,'HP List'!A:G,7,0)</f>
        <v>#N/A</v>
      </c>
      <c r="N215" s="2" t="e">
        <f>VLOOKUP(B215,'HP List'!A:H,8,0)</f>
        <v>#N/A</v>
      </c>
      <c r="P215" s="2">
        <f>VLOOKUP(B215,'Q1'!A:B,2,0)</f>
        <v>1903</v>
      </c>
      <c r="Q215" s="2" t="str">
        <f t="shared" si="13"/>
        <v>Paid</v>
      </c>
      <c r="R215" s="2">
        <f>VLOOKUP(B215,'Q2'!A:B,2,0)</f>
        <v>1903</v>
      </c>
      <c r="S215" s="2" t="str">
        <f t="shared" si="16"/>
        <v>Paid</v>
      </c>
      <c r="T215" s="2">
        <f>VLOOKUP(B215,'Q3'!A:B,2,0)</f>
        <v>1903</v>
      </c>
      <c r="U215" s="2" t="str">
        <f t="shared" si="14"/>
        <v>Paid</v>
      </c>
      <c r="V215" s="2">
        <f>VLOOKUP(B215,'Q4'!A:B,2,0)</f>
        <v>34306</v>
      </c>
      <c r="W215" s="2" t="str">
        <f t="shared" si="15"/>
        <v>Unpaid</v>
      </c>
      <c r="X215" s="2" t="e">
        <f>VLOOKUP(B215,Food!A:B,2,0)</f>
        <v>#N/A</v>
      </c>
      <c r="Y215" s="2" t="str">
        <f>VLOOKUP(B215,'Call List'!A:A,1,0)</f>
        <v>A01759</v>
      </c>
      <c r="Z215" s="2" t="e">
        <f>VLOOKUP(B215,Sheet4!A:A,1,0)</f>
        <v>#N/A</v>
      </c>
    </row>
    <row r="216" spans="1:26" hidden="1" x14ac:dyDescent="0.2">
      <c r="A216" s="9">
        <v>215</v>
      </c>
      <c r="B216" s="9" t="s">
        <v>16334</v>
      </c>
      <c r="C216" s="9" t="s">
        <v>287</v>
      </c>
      <c r="D216" s="9" t="s">
        <v>19</v>
      </c>
      <c r="E216" s="9" t="s">
        <v>16335</v>
      </c>
      <c r="F216" s="9" t="s">
        <v>16336</v>
      </c>
      <c r="G216" s="9" t="s">
        <v>16337</v>
      </c>
      <c r="H216" s="9" t="s">
        <v>20128</v>
      </c>
      <c r="I216" s="9" t="s">
        <v>16338</v>
      </c>
      <c r="J216" s="9" t="s">
        <v>16339</v>
      </c>
      <c r="K216" s="9" t="s">
        <v>20129</v>
      </c>
      <c r="L216" s="9" t="s">
        <v>18290</v>
      </c>
      <c r="M216" s="2" t="e">
        <f>VLOOKUP(B216,'HP List'!A:G,7,0)</f>
        <v>#N/A</v>
      </c>
      <c r="N216" s="2" t="e">
        <f>VLOOKUP(B216,'HP List'!A:H,8,0)</f>
        <v>#N/A</v>
      </c>
      <c r="P216" s="2" t="e">
        <f>VLOOKUP(B216,'Q1'!A:B,2,0)</f>
        <v>#N/A</v>
      </c>
      <c r="Q216" s="2" t="e">
        <f t="shared" si="13"/>
        <v>#N/A</v>
      </c>
      <c r="R216" s="2" t="e">
        <f>VLOOKUP(B216,'Q2'!A:B,2,0)</f>
        <v>#N/A</v>
      </c>
      <c r="S216" s="2" t="e">
        <f t="shared" si="16"/>
        <v>#N/A</v>
      </c>
      <c r="T216" s="2" t="e">
        <f>VLOOKUP(B216,'Q3'!A:B,2,0)</f>
        <v>#N/A</v>
      </c>
      <c r="U216" s="2" t="e">
        <f t="shared" si="14"/>
        <v>#N/A</v>
      </c>
      <c r="V216" s="2" t="e">
        <f>VLOOKUP(B216,'Q4'!A:B,2,0)</f>
        <v>#N/A</v>
      </c>
      <c r="W216" s="2" t="e">
        <f t="shared" si="15"/>
        <v>#N/A</v>
      </c>
      <c r="X216" s="2" t="e">
        <f>VLOOKUP(B216,Food!A:B,2,0)</f>
        <v>#N/A</v>
      </c>
      <c r="Y216" s="2" t="str">
        <f>VLOOKUP(B216,'Call List'!A:A,1,0)</f>
        <v>A01543</v>
      </c>
      <c r="Z216" s="2" t="e">
        <f>VLOOKUP(B216,Sheet4!A:A,1,0)</f>
        <v>#N/A</v>
      </c>
    </row>
    <row r="217" spans="1:26" hidden="1" x14ac:dyDescent="0.2">
      <c r="A217" s="9">
        <v>216</v>
      </c>
      <c r="B217" s="9" t="s">
        <v>16340</v>
      </c>
      <c r="C217" s="9" t="s">
        <v>287</v>
      </c>
      <c r="D217" s="9" t="s">
        <v>19</v>
      </c>
      <c r="E217" s="9" t="s">
        <v>16341</v>
      </c>
      <c r="F217" s="9" t="s">
        <v>16342</v>
      </c>
      <c r="G217" s="9" t="s">
        <v>16343</v>
      </c>
      <c r="H217" s="9" t="s">
        <v>20130</v>
      </c>
      <c r="I217" s="9" t="s">
        <v>16344</v>
      </c>
      <c r="J217" s="9" t="s">
        <v>16345</v>
      </c>
      <c r="K217" s="9" t="s">
        <v>20131</v>
      </c>
      <c r="L217" s="9" t="s">
        <v>18290</v>
      </c>
      <c r="M217" s="2" t="e">
        <f>VLOOKUP(B217,'HP List'!A:G,7,0)</f>
        <v>#N/A</v>
      </c>
      <c r="N217" s="2" t="e">
        <f>VLOOKUP(B217,'HP List'!A:H,8,0)</f>
        <v>#N/A</v>
      </c>
      <c r="P217" s="2" t="e">
        <f>VLOOKUP(B217,'Q1'!A:B,2,0)</f>
        <v>#N/A</v>
      </c>
      <c r="Q217" s="2" t="e">
        <f t="shared" si="13"/>
        <v>#N/A</v>
      </c>
      <c r="R217" s="2" t="e">
        <f>VLOOKUP(B217,'Q2'!A:B,2,0)</f>
        <v>#N/A</v>
      </c>
      <c r="S217" s="2" t="e">
        <f t="shared" si="16"/>
        <v>#N/A</v>
      </c>
      <c r="T217" s="2" t="e">
        <f>VLOOKUP(B217,'Q3'!A:B,2,0)</f>
        <v>#N/A</v>
      </c>
      <c r="U217" s="2" t="e">
        <f t="shared" si="14"/>
        <v>#N/A</v>
      </c>
      <c r="V217" s="2" t="e">
        <f>VLOOKUP(B217,'Q4'!A:B,2,0)</f>
        <v>#N/A</v>
      </c>
      <c r="W217" s="2" t="e">
        <f t="shared" si="15"/>
        <v>#N/A</v>
      </c>
      <c r="X217" s="2" t="str">
        <f>VLOOKUP(B217,Food!A:B,2,0)</f>
        <v>Yes</v>
      </c>
      <c r="Y217" s="2" t="str">
        <f>VLOOKUP(B217,'Call List'!A:A,1,0)</f>
        <v>A01455</v>
      </c>
      <c r="Z217" s="2" t="e">
        <f>VLOOKUP(B217,Sheet4!A:A,1,0)</f>
        <v>#N/A</v>
      </c>
    </row>
    <row r="218" spans="1:26" hidden="1" x14ac:dyDescent="0.2">
      <c r="A218" s="9">
        <v>217</v>
      </c>
      <c r="B218" s="9" t="s">
        <v>16346</v>
      </c>
      <c r="C218" s="9" t="s">
        <v>287</v>
      </c>
      <c r="D218" s="9" t="s">
        <v>19</v>
      </c>
      <c r="E218" s="9" t="s">
        <v>16347</v>
      </c>
      <c r="F218" s="9" t="s">
        <v>16261</v>
      </c>
      <c r="G218" s="9" t="s">
        <v>16348</v>
      </c>
      <c r="H218" s="9" t="s">
        <v>20132</v>
      </c>
      <c r="I218" s="9" t="s">
        <v>16349</v>
      </c>
      <c r="J218" s="9" t="s">
        <v>16350</v>
      </c>
      <c r="K218" s="9" t="s">
        <v>20133</v>
      </c>
      <c r="L218" s="9" t="s">
        <v>18290</v>
      </c>
      <c r="M218" s="2" t="e">
        <f>VLOOKUP(B218,'HP List'!A:G,7,0)</f>
        <v>#N/A</v>
      </c>
      <c r="N218" s="2" t="e">
        <f>VLOOKUP(B218,'HP List'!A:H,8,0)</f>
        <v>#N/A</v>
      </c>
      <c r="P218" s="2" t="e">
        <f>VLOOKUP(B218,'Q1'!A:B,2,0)</f>
        <v>#N/A</v>
      </c>
      <c r="Q218" s="2" t="e">
        <f t="shared" si="13"/>
        <v>#N/A</v>
      </c>
      <c r="R218" s="2" t="e">
        <f>VLOOKUP(B218,'Q2'!A:B,2,0)</f>
        <v>#N/A</v>
      </c>
      <c r="S218" s="2" t="e">
        <f t="shared" si="16"/>
        <v>#N/A</v>
      </c>
      <c r="T218" s="2" t="e">
        <f>VLOOKUP(B218,'Q3'!A:B,2,0)</f>
        <v>#N/A</v>
      </c>
      <c r="U218" s="2" t="e">
        <f t="shared" si="14"/>
        <v>#N/A</v>
      </c>
      <c r="V218" s="2" t="e">
        <f>VLOOKUP(B218,'Q4'!A:B,2,0)</f>
        <v>#N/A</v>
      </c>
      <c r="W218" s="2" t="e">
        <f t="shared" si="15"/>
        <v>#N/A</v>
      </c>
      <c r="X218" s="2" t="str">
        <f>VLOOKUP(B218,Food!A:B,2,0)</f>
        <v>Yes</v>
      </c>
      <c r="Y218" s="2" t="str">
        <f>VLOOKUP(B218,'Call List'!A:A,1,0)</f>
        <v>A01484</v>
      </c>
      <c r="Z218" s="2" t="e">
        <f>VLOOKUP(B218,Sheet4!A:A,1,0)</f>
        <v>#N/A</v>
      </c>
    </row>
    <row r="219" spans="1:26" hidden="1" x14ac:dyDescent="0.2">
      <c r="A219" s="9">
        <v>218</v>
      </c>
      <c r="B219" s="9" t="s">
        <v>16351</v>
      </c>
      <c r="C219" s="9" t="s">
        <v>287</v>
      </c>
      <c r="D219" s="9" t="s">
        <v>19</v>
      </c>
      <c r="E219" s="9" t="s">
        <v>16352</v>
      </c>
      <c r="F219" s="9" t="s">
        <v>16353</v>
      </c>
      <c r="G219" s="9" t="s">
        <v>16354</v>
      </c>
      <c r="H219" s="9" t="s">
        <v>20134</v>
      </c>
      <c r="I219" s="9" t="s">
        <v>16355</v>
      </c>
      <c r="J219" s="9" t="s">
        <v>16356</v>
      </c>
      <c r="K219" s="9" t="s">
        <v>20135</v>
      </c>
      <c r="L219" s="9" t="s">
        <v>18289</v>
      </c>
      <c r="M219" s="2" t="e">
        <f>VLOOKUP(B219,'HP List'!A:G,7,0)</f>
        <v>#N/A</v>
      </c>
      <c r="N219" s="2" t="e">
        <f>VLOOKUP(B219,'HP List'!A:H,8,0)</f>
        <v>#N/A</v>
      </c>
      <c r="P219" s="2" t="e">
        <f>VLOOKUP(B219,'Q1'!A:B,2,0)</f>
        <v>#N/A</v>
      </c>
      <c r="Q219" s="2" t="e">
        <f t="shared" si="13"/>
        <v>#N/A</v>
      </c>
      <c r="R219" s="2" t="e">
        <f>VLOOKUP(B219,'Q2'!A:B,2,0)</f>
        <v>#N/A</v>
      </c>
      <c r="S219" s="2" t="e">
        <f t="shared" si="16"/>
        <v>#N/A</v>
      </c>
      <c r="T219" s="2" t="e">
        <f>VLOOKUP(B219,'Q3'!A:B,2,0)</f>
        <v>#N/A</v>
      </c>
      <c r="U219" s="2" t="e">
        <f t="shared" si="14"/>
        <v>#N/A</v>
      </c>
      <c r="V219" s="2" t="e">
        <f>VLOOKUP(B219,'Q4'!A:B,2,0)</f>
        <v>#N/A</v>
      </c>
      <c r="W219" s="2" t="e">
        <f t="shared" si="15"/>
        <v>#N/A</v>
      </c>
      <c r="X219" s="2" t="str">
        <f>VLOOKUP(B219,Food!A:B,2,0)</f>
        <v>Yes</v>
      </c>
      <c r="Y219" s="2" t="str">
        <f>VLOOKUP(B219,'Call List'!A:A,1,0)</f>
        <v>A01633</v>
      </c>
      <c r="Z219" s="2" t="e">
        <f>VLOOKUP(B219,Sheet4!A:A,1,0)</f>
        <v>#N/A</v>
      </c>
    </row>
    <row r="220" spans="1:26" hidden="1" x14ac:dyDescent="0.2">
      <c r="A220" s="9">
        <v>219</v>
      </c>
      <c r="B220" s="9" t="s">
        <v>16357</v>
      </c>
      <c r="C220" s="9" t="s">
        <v>287</v>
      </c>
      <c r="D220" s="9" t="s">
        <v>19</v>
      </c>
      <c r="E220" s="9" t="s">
        <v>16358</v>
      </c>
      <c r="F220" s="9" t="s">
        <v>16359</v>
      </c>
      <c r="G220" s="9" t="s">
        <v>16360</v>
      </c>
      <c r="H220" s="9" t="s">
        <v>20136</v>
      </c>
      <c r="I220" s="9" t="s">
        <v>16361</v>
      </c>
      <c r="J220" s="9" t="s">
        <v>16360</v>
      </c>
      <c r="K220" s="9" t="s">
        <v>20137</v>
      </c>
      <c r="L220" s="9" t="s">
        <v>18289</v>
      </c>
      <c r="M220" s="2" t="e">
        <f>VLOOKUP(B220,'HP List'!A:G,7,0)</f>
        <v>#N/A</v>
      </c>
      <c r="N220" s="2" t="e">
        <f>VLOOKUP(B220,'HP List'!A:H,8,0)</f>
        <v>#N/A</v>
      </c>
      <c r="P220" s="2" t="e">
        <f>VLOOKUP(B220,'Q1'!A:B,2,0)</f>
        <v>#N/A</v>
      </c>
      <c r="Q220" s="2" t="e">
        <f t="shared" si="13"/>
        <v>#N/A</v>
      </c>
      <c r="R220" s="2" t="e">
        <f>VLOOKUP(B220,'Q2'!A:B,2,0)</f>
        <v>#N/A</v>
      </c>
      <c r="S220" s="2" t="e">
        <f t="shared" si="16"/>
        <v>#N/A</v>
      </c>
      <c r="T220" s="2" t="e">
        <f>VLOOKUP(B220,'Q3'!A:B,2,0)</f>
        <v>#N/A</v>
      </c>
      <c r="U220" s="2" t="e">
        <f t="shared" si="14"/>
        <v>#N/A</v>
      </c>
      <c r="V220" s="2">
        <f>VLOOKUP(B220,'Q4'!A:B,2,0)</f>
        <v>34110</v>
      </c>
      <c r="W220" s="2" t="str">
        <f t="shared" si="15"/>
        <v>Unpaid</v>
      </c>
      <c r="X220" s="2" t="e">
        <f>VLOOKUP(B220,Food!A:B,2,0)</f>
        <v>#N/A</v>
      </c>
      <c r="Y220" s="2" t="str">
        <f>VLOOKUP(B220,'Call List'!A:A,1,0)</f>
        <v>A01694</v>
      </c>
      <c r="Z220" s="2" t="e">
        <f>VLOOKUP(B220,Sheet4!A:A,1,0)</f>
        <v>#N/A</v>
      </c>
    </row>
    <row r="221" spans="1:26" hidden="1" x14ac:dyDescent="0.2">
      <c r="A221" s="9">
        <v>220</v>
      </c>
      <c r="B221" s="9" t="s">
        <v>16362</v>
      </c>
      <c r="C221" s="9" t="s">
        <v>287</v>
      </c>
      <c r="D221" s="9" t="s">
        <v>19</v>
      </c>
      <c r="E221" s="9" t="s">
        <v>16363</v>
      </c>
      <c r="F221" s="9" t="s">
        <v>16364</v>
      </c>
      <c r="G221" s="9" t="s">
        <v>16365</v>
      </c>
      <c r="H221" s="9" t="s">
        <v>20138</v>
      </c>
      <c r="I221" s="9" t="s">
        <v>16366</v>
      </c>
      <c r="J221" s="9" t="s">
        <v>16365</v>
      </c>
      <c r="K221" s="9" t="s">
        <v>20139</v>
      </c>
      <c r="L221" s="9" t="s">
        <v>18294</v>
      </c>
      <c r="M221" s="2" t="e">
        <f>VLOOKUP(B221,'HP List'!A:G,7,0)</f>
        <v>#N/A</v>
      </c>
      <c r="N221" s="2" t="e">
        <f>VLOOKUP(B221,'HP List'!A:H,8,0)</f>
        <v>#N/A</v>
      </c>
      <c r="P221" s="2" t="e">
        <f>VLOOKUP(B221,'Q1'!A:B,2,0)</f>
        <v>#N/A</v>
      </c>
      <c r="Q221" s="2" t="e">
        <f t="shared" si="13"/>
        <v>#N/A</v>
      </c>
      <c r="R221" s="2" t="e">
        <f>VLOOKUP(B221,'Q2'!A:B,2,0)</f>
        <v>#N/A</v>
      </c>
      <c r="S221" s="2" t="e">
        <f t="shared" si="16"/>
        <v>#N/A</v>
      </c>
      <c r="T221" s="2" t="e">
        <f>VLOOKUP(B221,'Q3'!A:B,2,0)</f>
        <v>#N/A</v>
      </c>
      <c r="U221" s="2" t="e">
        <f t="shared" si="14"/>
        <v>#N/A</v>
      </c>
      <c r="V221" s="2">
        <f>VLOOKUP(B221,'Q4'!A:B,2,0)</f>
        <v>40410</v>
      </c>
      <c r="W221" s="2" t="str">
        <f t="shared" si="15"/>
        <v>Unpaid</v>
      </c>
      <c r="X221" s="2" t="str">
        <f>VLOOKUP(B221,Food!A:B,2,0)</f>
        <v>Yes</v>
      </c>
      <c r="Y221" s="2" t="str">
        <f>VLOOKUP(B221,'Call List'!A:A,1,0)</f>
        <v>A01459</v>
      </c>
      <c r="Z221" s="2" t="e">
        <f>VLOOKUP(B221,Sheet4!A:A,1,0)</f>
        <v>#N/A</v>
      </c>
    </row>
    <row r="222" spans="1:26" hidden="1" x14ac:dyDescent="0.2">
      <c r="A222" s="9">
        <v>221</v>
      </c>
      <c r="B222" s="9" t="s">
        <v>16367</v>
      </c>
      <c r="C222" s="9" t="s">
        <v>287</v>
      </c>
      <c r="D222" s="9" t="s">
        <v>19</v>
      </c>
      <c r="E222" s="9" t="s">
        <v>16368</v>
      </c>
      <c r="F222" s="9" t="s">
        <v>19558</v>
      </c>
      <c r="G222" s="9" t="s">
        <v>6415</v>
      </c>
      <c r="H222" s="9" t="s">
        <v>20140</v>
      </c>
      <c r="I222" s="9" t="s">
        <v>6416</v>
      </c>
      <c r="J222" s="9" t="s">
        <v>6415</v>
      </c>
      <c r="K222" s="9" t="s">
        <v>20141</v>
      </c>
      <c r="L222" s="9" t="s">
        <v>18294</v>
      </c>
      <c r="M222" s="2" t="e">
        <f>VLOOKUP(B222,'HP List'!A:G,7,0)</f>
        <v>#N/A</v>
      </c>
      <c r="N222" s="2" t="e">
        <f>VLOOKUP(B222,'HP List'!A:H,8,0)</f>
        <v>#N/A</v>
      </c>
      <c r="P222" s="2" t="e">
        <f>VLOOKUP(B222,'Q1'!A:B,2,0)</f>
        <v>#N/A</v>
      </c>
      <c r="Q222" s="2" t="e">
        <f t="shared" si="13"/>
        <v>#N/A</v>
      </c>
      <c r="R222" s="2" t="e">
        <f>VLOOKUP(B222,'Q2'!A:B,2,0)</f>
        <v>#N/A</v>
      </c>
      <c r="S222" s="2" t="e">
        <f t="shared" si="16"/>
        <v>#N/A</v>
      </c>
      <c r="T222" s="2" t="e">
        <f>VLOOKUP(B222,'Q3'!A:B,2,0)</f>
        <v>#N/A</v>
      </c>
      <c r="U222" s="2" t="e">
        <f t="shared" si="14"/>
        <v>#N/A</v>
      </c>
      <c r="V222" s="2">
        <f>VLOOKUP(B222,'Q4'!A:B,2,0)</f>
        <v>40410</v>
      </c>
      <c r="W222" s="2" t="str">
        <f t="shared" si="15"/>
        <v>Unpaid</v>
      </c>
      <c r="X222" s="2" t="str">
        <f>VLOOKUP(B222,Food!A:B,2,0)</f>
        <v>Yes</v>
      </c>
      <c r="Y222" s="2" t="str">
        <f>VLOOKUP(B222,'Call List'!A:A,1,0)</f>
        <v>A01333</v>
      </c>
      <c r="Z222" s="2" t="e">
        <f>VLOOKUP(B222,Sheet4!A:A,1,0)</f>
        <v>#N/A</v>
      </c>
    </row>
    <row r="223" spans="1:26" hidden="1" x14ac:dyDescent="0.2">
      <c r="A223" s="9">
        <v>222</v>
      </c>
      <c r="B223" s="9" t="s">
        <v>18283</v>
      </c>
      <c r="C223" s="9" t="s">
        <v>287</v>
      </c>
      <c r="D223" s="9" t="s">
        <v>19</v>
      </c>
      <c r="E223" s="9" t="s">
        <v>18284</v>
      </c>
      <c r="F223" s="9" t="s">
        <v>18285</v>
      </c>
      <c r="G223" s="9" t="s">
        <v>18286</v>
      </c>
      <c r="H223" s="9" t="s">
        <v>20142</v>
      </c>
      <c r="I223" s="9" t="s">
        <v>18395</v>
      </c>
      <c r="J223" s="9" t="s">
        <v>18286</v>
      </c>
      <c r="K223" s="9" t="s">
        <v>20143</v>
      </c>
      <c r="L223" s="9" t="s">
        <v>18289</v>
      </c>
      <c r="M223" s="2" t="e">
        <f>VLOOKUP(B223,'HP List'!A:G,7,0)</f>
        <v>#N/A</v>
      </c>
      <c r="N223" s="2" t="e">
        <f>VLOOKUP(B223,'HP List'!A:H,8,0)</f>
        <v>#N/A</v>
      </c>
      <c r="P223" s="2" t="e">
        <f>VLOOKUP(B223,'Q1'!A:B,2,0)</f>
        <v>#N/A</v>
      </c>
      <c r="Q223" s="2" t="e">
        <f t="shared" si="13"/>
        <v>#N/A</v>
      </c>
      <c r="R223" s="2" t="e">
        <f>VLOOKUP(B223,'Q2'!A:B,2,0)</f>
        <v>#N/A</v>
      </c>
      <c r="S223" s="2" t="e">
        <f t="shared" si="16"/>
        <v>#N/A</v>
      </c>
      <c r="T223" s="2" t="e">
        <f>VLOOKUP(B223,'Q3'!A:B,2,0)</f>
        <v>#N/A</v>
      </c>
      <c r="U223" s="2" t="e">
        <f t="shared" si="14"/>
        <v>#N/A</v>
      </c>
      <c r="V223" s="2">
        <f>VLOOKUP(B223,'Q4'!A:B,2,0)</f>
        <v>40410</v>
      </c>
      <c r="W223" s="2" t="str">
        <f t="shared" si="15"/>
        <v>Unpaid</v>
      </c>
      <c r="X223" s="2" t="str">
        <f>VLOOKUP(B223,Food!A:B,2,0)</f>
        <v>Yes</v>
      </c>
      <c r="Y223" s="2" t="str">
        <f>VLOOKUP(B223,'Call List'!A:A,1,0)</f>
        <v>A01769</v>
      </c>
      <c r="Z223" s="2" t="e">
        <f>VLOOKUP(B223,Sheet4!A:A,1,0)</f>
        <v>#N/A</v>
      </c>
    </row>
    <row r="224" spans="1:26" hidden="1" x14ac:dyDescent="0.2">
      <c r="A224" s="9">
        <v>223</v>
      </c>
      <c r="B224" s="9" t="s">
        <v>16369</v>
      </c>
      <c r="C224" s="9" t="s">
        <v>287</v>
      </c>
      <c r="D224" s="9" t="s">
        <v>19</v>
      </c>
      <c r="E224" s="9" t="s">
        <v>16370</v>
      </c>
      <c r="F224" s="9" t="s">
        <v>4293</v>
      </c>
      <c r="G224" s="9" t="s">
        <v>16371</v>
      </c>
      <c r="H224" s="9" t="s">
        <v>20144</v>
      </c>
      <c r="I224" s="9" t="s">
        <v>8767</v>
      </c>
      <c r="J224" s="9" t="s">
        <v>8766</v>
      </c>
      <c r="K224" s="9" t="s">
        <v>20145</v>
      </c>
      <c r="L224" s="9" t="s">
        <v>18294</v>
      </c>
      <c r="M224" s="2" t="e">
        <f>VLOOKUP(B224,'HP List'!A:G,7,0)</f>
        <v>#N/A</v>
      </c>
      <c r="N224" s="2" t="e">
        <f>VLOOKUP(B224,'HP List'!A:H,8,0)</f>
        <v>#N/A</v>
      </c>
      <c r="P224" s="2" t="e">
        <f>VLOOKUP(B224,'Q1'!A:B,2,0)</f>
        <v>#N/A</v>
      </c>
      <c r="Q224" s="2" t="e">
        <f t="shared" si="13"/>
        <v>#N/A</v>
      </c>
      <c r="R224" s="2" t="e">
        <f>VLOOKUP(B224,'Q2'!A:B,2,0)</f>
        <v>#N/A</v>
      </c>
      <c r="S224" s="2" t="e">
        <f t="shared" si="16"/>
        <v>#N/A</v>
      </c>
      <c r="T224" s="2" t="e">
        <f>VLOOKUP(B224,'Q3'!A:B,2,0)</f>
        <v>#N/A</v>
      </c>
      <c r="U224" s="2" t="e">
        <f t="shared" si="14"/>
        <v>#N/A</v>
      </c>
      <c r="V224" s="2">
        <f>VLOOKUP(B224,'Q4'!A:B,2,0)</f>
        <v>40410</v>
      </c>
      <c r="W224" s="2" t="str">
        <f t="shared" si="15"/>
        <v>Unpaid</v>
      </c>
      <c r="X224" s="2" t="str">
        <f>VLOOKUP(B224,Food!A:B,2,0)</f>
        <v>Yes</v>
      </c>
      <c r="Y224" s="2" t="str">
        <f>VLOOKUP(B224,'Call List'!A:A,1,0)</f>
        <v>A01287</v>
      </c>
      <c r="Z224" s="2" t="e">
        <f>VLOOKUP(B224,Sheet4!A:A,1,0)</f>
        <v>#N/A</v>
      </c>
    </row>
    <row r="225" spans="1:26" hidden="1" x14ac:dyDescent="0.2">
      <c r="A225" s="9">
        <v>224</v>
      </c>
      <c r="B225" s="9" t="s">
        <v>320</v>
      </c>
      <c r="C225" s="9" t="s">
        <v>287</v>
      </c>
      <c r="D225" s="9" t="s">
        <v>19</v>
      </c>
      <c r="E225" s="9" t="s">
        <v>16372</v>
      </c>
      <c r="F225" s="9" t="s">
        <v>16373</v>
      </c>
      <c r="G225" s="9" t="s">
        <v>16374</v>
      </c>
      <c r="H225" s="9" t="s">
        <v>20146</v>
      </c>
      <c r="I225" s="9" t="s">
        <v>16375</v>
      </c>
      <c r="J225" s="9" t="s">
        <v>16376</v>
      </c>
      <c r="K225" s="9" t="s">
        <v>20147</v>
      </c>
      <c r="L225" s="9" t="s">
        <v>18289</v>
      </c>
      <c r="M225" s="2" t="e">
        <f>VLOOKUP(B225,'HP List'!A:G,7,0)</f>
        <v>#N/A</v>
      </c>
      <c r="N225" s="2" t="e">
        <f>VLOOKUP(B225,'HP List'!A:H,8,0)</f>
        <v>#N/A</v>
      </c>
      <c r="P225" s="2" t="e">
        <f>VLOOKUP(B225,'Q1'!A:B,2,0)</f>
        <v>#N/A</v>
      </c>
      <c r="Q225" s="2" t="e">
        <f t="shared" si="13"/>
        <v>#N/A</v>
      </c>
      <c r="R225" s="2" t="e">
        <f>VLOOKUP(B225,'Q2'!A:B,2,0)</f>
        <v>#N/A</v>
      </c>
      <c r="S225" s="2" t="e">
        <f t="shared" si="16"/>
        <v>#N/A</v>
      </c>
      <c r="T225" s="2" t="e">
        <f>VLOOKUP(B225,'Q3'!A:B,2,0)</f>
        <v>#N/A</v>
      </c>
      <c r="U225" s="2" t="e">
        <f t="shared" si="14"/>
        <v>#N/A</v>
      </c>
      <c r="V225" s="2" t="e">
        <f>VLOOKUP(B225,'Q4'!A:B,2,0)</f>
        <v>#N/A</v>
      </c>
      <c r="W225" s="2" t="e">
        <f t="shared" si="15"/>
        <v>#N/A</v>
      </c>
      <c r="X225" s="2" t="str">
        <f>VLOOKUP(B225,Food!A:B,2,0)</f>
        <v>Yes</v>
      </c>
      <c r="Y225" s="2" t="str">
        <f>VLOOKUP(B225,'Call List'!A:A,1,0)</f>
        <v>A01739</v>
      </c>
      <c r="Z225" s="2" t="e">
        <f>VLOOKUP(B225,Sheet4!A:A,1,0)</f>
        <v>#N/A</v>
      </c>
    </row>
    <row r="226" spans="1:26" hidden="1" x14ac:dyDescent="0.2">
      <c r="A226" s="9">
        <v>225</v>
      </c>
      <c r="B226" s="9" t="s">
        <v>16377</v>
      </c>
      <c r="C226" s="9" t="s">
        <v>287</v>
      </c>
      <c r="D226" s="9" t="s">
        <v>19</v>
      </c>
      <c r="E226" s="9" t="s">
        <v>16378</v>
      </c>
      <c r="F226" s="9" t="s">
        <v>16379</v>
      </c>
      <c r="G226" s="9" t="s">
        <v>16380</v>
      </c>
      <c r="H226" s="9" t="s">
        <v>20148</v>
      </c>
      <c r="I226" s="9" t="s">
        <v>16381</v>
      </c>
      <c r="J226" s="9" t="s">
        <v>10336</v>
      </c>
      <c r="K226" s="9" t="s">
        <v>20149</v>
      </c>
      <c r="L226" s="9" t="s">
        <v>18290</v>
      </c>
      <c r="M226" s="2" t="e">
        <f>VLOOKUP(B226,'HP List'!A:G,7,0)</f>
        <v>#N/A</v>
      </c>
      <c r="N226" s="2" t="e">
        <f>VLOOKUP(B226,'HP List'!A:H,8,0)</f>
        <v>#N/A</v>
      </c>
      <c r="P226" s="2" t="e">
        <f>VLOOKUP(B226,'Q1'!A:B,2,0)</f>
        <v>#N/A</v>
      </c>
      <c r="Q226" s="2" t="e">
        <f t="shared" si="13"/>
        <v>#N/A</v>
      </c>
      <c r="R226" s="2" t="e">
        <f>VLOOKUP(B226,'Q2'!A:B,2,0)</f>
        <v>#N/A</v>
      </c>
      <c r="S226" s="2" t="e">
        <f t="shared" si="16"/>
        <v>#N/A</v>
      </c>
      <c r="T226" s="2" t="e">
        <f>VLOOKUP(B226,'Q3'!A:B,2,0)</f>
        <v>#N/A</v>
      </c>
      <c r="U226" s="2" t="e">
        <f t="shared" si="14"/>
        <v>#N/A</v>
      </c>
      <c r="V226" s="2">
        <f>VLOOKUP(B226,'Q4'!A:B,2,0)</f>
        <v>51360</v>
      </c>
      <c r="W226" s="2" t="str">
        <f t="shared" si="15"/>
        <v>Unpaid</v>
      </c>
      <c r="X226" s="2" t="str">
        <f>VLOOKUP(B226,Food!A:B,2,0)</f>
        <v>Yes</v>
      </c>
      <c r="Y226" s="2" t="str">
        <f>VLOOKUP(B226,'Call List'!A:A,1,0)</f>
        <v>A01557</v>
      </c>
      <c r="Z226" s="2" t="e">
        <f>VLOOKUP(B226,Sheet4!A:A,1,0)</f>
        <v>#N/A</v>
      </c>
    </row>
    <row r="227" spans="1:26" hidden="1" x14ac:dyDescent="0.2">
      <c r="A227" s="9">
        <v>226</v>
      </c>
      <c r="B227" s="9" t="s">
        <v>16382</v>
      </c>
      <c r="C227" s="9" t="s">
        <v>287</v>
      </c>
      <c r="D227" s="9" t="s">
        <v>19</v>
      </c>
      <c r="E227" s="9" t="s">
        <v>16383</v>
      </c>
      <c r="F227" s="9" t="s">
        <v>16384</v>
      </c>
      <c r="G227" s="9" t="s">
        <v>5638</v>
      </c>
      <c r="H227" s="9" t="s">
        <v>20150</v>
      </c>
      <c r="I227" s="9" t="s">
        <v>1326</v>
      </c>
      <c r="J227" s="9" t="s">
        <v>5640</v>
      </c>
      <c r="K227" s="9" t="s">
        <v>20151</v>
      </c>
      <c r="L227" s="9" t="s">
        <v>18290</v>
      </c>
      <c r="M227" s="2" t="e">
        <f>VLOOKUP(B227,'HP List'!A:G,7,0)</f>
        <v>#N/A</v>
      </c>
      <c r="N227" s="2" t="e">
        <f>VLOOKUP(B227,'HP List'!A:H,8,0)</f>
        <v>#N/A</v>
      </c>
      <c r="P227" s="2" t="e">
        <f>VLOOKUP(B227,'Q1'!A:B,2,0)</f>
        <v>#N/A</v>
      </c>
      <c r="Q227" s="2" t="e">
        <f t="shared" si="13"/>
        <v>#N/A</v>
      </c>
      <c r="R227" s="2" t="e">
        <f>VLOOKUP(B227,'Q2'!A:B,2,0)</f>
        <v>#N/A</v>
      </c>
      <c r="S227" s="2" t="e">
        <f t="shared" si="16"/>
        <v>#N/A</v>
      </c>
      <c r="T227" s="2" t="e">
        <f>VLOOKUP(B227,'Q3'!A:B,2,0)</f>
        <v>#N/A</v>
      </c>
      <c r="U227" s="2" t="e">
        <f t="shared" si="14"/>
        <v>#N/A</v>
      </c>
      <c r="V227" s="2">
        <f>VLOOKUP(B227,'Q4'!A:B,2,0)</f>
        <v>34110</v>
      </c>
      <c r="W227" s="2" t="str">
        <f t="shared" si="15"/>
        <v>Unpaid</v>
      </c>
      <c r="X227" s="2" t="e">
        <f>VLOOKUP(B227,Food!A:B,2,0)</f>
        <v>#N/A</v>
      </c>
      <c r="Y227" s="2" t="str">
        <f>VLOOKUP(B227,'Call List'!A:A,1,0)</f>
        <v>A01549</v>
      </c>
      <c r="Z227" s="2" t="e">
        <f>VLOOKUP(B227,Sheet4!A:A,1,0)</f>
        <v>#N/A</v>
      </c>
    </row>
    <row r="228" spans="1:26" hidden="1" x14ac:dyDescent="0.2">
      <c r="A228" s="9">
        <v>227</v>
      </c>
      <c r="B228" s="9" t="s">
        <v>321</v>
      </c>
      <c r="C228" s="9" t="s">
        <v>287</v>
      </c>
      <c r="D228" s="9" t="s">
        <v>20</v>
      </c>
      <c r="E228" s="9" t="s">
        <v>16385</v>
      </c>
      <c r="F228" s="9" t="s">
        <v>16386</v>
      </c>
      <c r="G228" s="9" t="s">
        <v>16387</v>
      </c>
      <c r="H228" s="9" t="s">
        <v>20152</v>
      </c>
      <c r="I228" s="9" t="s">
        <v>16388</v>
      </c>
      <c r="J228" s="9" t="s">
        <v>16389</v>
      </c>
      <c r="K228" s="9" t="s">
        <v>20153</v>
      </c>
      <c r="L228" s="9" t="s">
        <v>18294</v>
      </c>
      <c r="M228" s="2" t="e">
        <f>VLOOKUP(B228,'HP List'!A:G,7,0)</f>
        <v>#N/A</v>
      </c>
      <c r="N228" s="2" t="e">
        <f>VLOOKUP(B228,'HP List'!A:H,8,0)</f>
        <v>#N/A</v>
      </c>
      <c r="P228" s="2" t="e">
        <f>VLOOKUP(B228,'Q1'!A:B,2,0)</f>
        <v>#N/A</v>
      </c>
      <c r="Q228" s="2" t="e">
        <f t="shared" si="13"/>
        <v>#N/A</v>
      </c>
      <c r="R228" s="2" t="e">
        <f>VLOOKUP(B228,'Q2'!A:B,2,0)</f>
        <v>#N/A</v>
      </c>
      <c r="S228" s="2" t="e">
        <f t="shared" si="16"/>
        <v>#N/A</v>
      </c>
      <c r="T228" s="2" t="e">
        <f>VLOOKUP(B228,'Q3'!A:B,2,0)</f>
        <v>#N/A</v>
      </c>
      <c r="U228" s="2" t="e">
        <f t="shared" si="14"/>
        <v>#N/A</v>
      </c>
      <c r="V228" s="2">
        <f>VLOOKUP(B228,'Q4'!A:B,2,0)</f>
        <v>34110</v>
      </c>
      <c r="W228" s="2" t="str">
        <f t="shared" si="15"/>
        <v>Unpaid</v>
      </c>
      <c r="X228" s="2" t="e">
        <f>VLOOKUP(B228,Food!A:B,2,0)</f>
        <v>#N/A</v>
      </c>
      <c r="Y228" s="2" t="str">
        <f>VLOOKUP(B228,'Call List'!A:A,1,0)</f>
        <v>A01413</v>
      </c>
      <c r="Z228" s="2" t="e">
        <f>VLOOKUP(B228,Sheet4!A:A,1,0)</f>
        <v>#N/A</v>
      </c>
    </row>
    <row r="229" spans="1:26" hidden="1" x14ac:dyDescent="0.2">
      <c r="A229" s="9">
        <v>228</v>
      </c>
      <c r="B229" s="9" t="s">
        <v>16390</v>
      </c>
      <c r="C229" s="9" t="s">
        <v>287</v>
      </c>
      <c r="D229" s="9" t="s">
        <v>20</v>
      </c>
      <c r="E229" s="9" t="s">
        <v>16391</v>
      </c>
      <c r="F229" s="9" t="s">
        <v>16392</v>
      </c>
      <c r="G229" s="9" t="s">
        <v>16393</v>
      </c>
      <c r="H229" s="9" t="s">
        <v>20154</v>
      </c>
      <c r="I229" s="9" t="s">
        <v>16394</v>
      </c>
      <c r="J229" s="9" t="s">
        <v>16395</v>
      </c>
      <c r="K229" s="9" t="s">
        <v>20155</v>
      </c>
      <c r="L229" s="9" t="s">
        <v>18294</v>
      </c>
      <c r="M229" s="2" t="e">
        <f>VLOOKUP(B229,'HP List'!A:G,7,0)</f>
        <v>#N/A</v>
      </c>
      <c r="N229" s="2" t="e">
        <f>VLOOKUP(B229,'HP List'!A:H,8,0)</f>
        <v>#N/A</v>
      </c>
      <c r="P229" s="2" t="e">
        <f>VLOOKUP(B229,'Q1'!A:B,2,0)</f>
        <v>#N/A</v>
      </c>
      <c r="Q229" s="2" t="e">
        <f t="shared" si="13"/>
        <v>#N/A</v>
      </c>
      <c r="R229" s="2" t="e">
        <f>VLOOKUP(B229,'Q2'!A:B,2,0)</f>
        <v>#N/A</v>
      </c>
      <c r="S229" s="2" t="e">
        <f t="shared" si="16"/>
        <v>#N/A</v>
      </c>
      <c r="T229" s="2" t="e">
        <f>VLOOKUP(B229,'Q3'!A:B,2,0)</f>
        <v>#N/A</v>
      </c>
      <c r="U229" s="2" t="e">
        <f t="shared" si="14"/>
        <v>#N/A</v>
      </c>
      <c r="V229" s="2" t="e">
        <f>VLOOKUP(B229,'Q4'!A:B,2,0)</f>
        <v>#N/A</v>
      </c>
      <c r="W229" s="2" t="e">
        <f t="shared" si="15"/>
        <v>#N/A</v>
      </c>
      <c r="X229" s="2" t="str">
        <f>VLOOKUP(B229,Food!A:B,2,0)</f>
        <v>Yes</v>
      </c>
      <c r="Y229" s="2" t="str">
        <f>VLOOKUP(B229,'Call List'!A:A,1,0)</f>
        <v>A01336</v>
      </c>
      <c r="Z229" s="2" t="e">
        <f>VLOOKUP(B229,Sheet4!A:A,1,0)</f>
        <v>#N/A</v>
      </c>
    </row>
    <row r="230" spans="1:26" hidden="1" x14ac:dyDescent="0.2">
      <c r="A230" s="9">
        <v>229</v>
      </c>
      <c r="B230" s="9" t="s">
        <v>16396</v>
      </c>
      <c r="C230" s="9" t="s">
        <v>287</v>
      </c>
      <c r="D230" s="9" t="s">
        <v>20</v>
      </c>
      <c r="E230" s="9" t="s">
        <v>16397</v>
      </c>
      <c r="F230" s="9" t="s">
        <v>3013</v>
      </c>
      <c r="G230" s="9" t="s">
        <v>3014</v>
      </c>
      <c r="H230" s="9" t="s">
        <v>20156</v>
      </c>
      <c r="I230" s="9" t="s">
        <v>3015</v>
      </c>
      <c r="J230" s="9" t="s">
        <v>3016</v>
      </c>
      <c r="K230" s="9" t="s">
        <v>20157</v>
      </c>
      <c r="L230" s="9" t="s">
        <v>18290</v>
      </c>
      <c r="M230" s="2" t="e">
        <f>VLOOKUP(B230,'HP List'!A:G,7,0)</f>
        <v>#N/A</v>
      </c>
      <c r="N230" s="2" t="e">
        <f>VLOOKUP(B230,'HP List'!A:H,8,0)</f>
        <v>#N/A</v>
      </c>
      <c r="P230" s="2" t="e">
        <f>VLOOKUP(B230,'Q1'!A:B,2,0)</f>
        <v>#N/A</v>
      </c>
      <c r="Q230" s="2" t="e">
        <f t="shared" si="13"/>
        <v>#N/A</v>
      </c>
      <c r="R230" s="2" t="e">
        <f>VLOOKUP(B230,'Q2'!A:B,2,0)</f>
        <v>#N/A</v>
      </c>
      <c r="S230" s="2" t="e">
        <f t="shared" si="16"/>
        <v>#N/A</v>
      </c>
      <c r="T230" s="2" t="e">
        <f>VLOOKUP(B230,'Q3'!A:B,2,0)</f>
        <v>#N/A</v>
      </c>
      <c r="U230" s="2" t="e">
        <f t="shared" si="14"/>
        <v>#N/A</v>
      </c>
      <c r="V230" s="2">
        <f>VLOOKUP(B230,'Q4'!A:B,2,0)</f>
        <v>40410</v>
      </c>
      <c r="W230" s="2" t="str">
        <f t="shared" si="15"/>
        <v>Unpaid</v>
      </c>
      <c r="X230" s="2" t="str">
        <f>VLOOKUP(B230,Food!A:B,2,0)</f>
        <v>Yes</v>
      </c>
      <c r="Y230" s="2" t="str">
        <f>VLOOKUP(B230,'Call List'!A:A,1,0)</f>
        <v>A01550</v>
      </c>
      <c r="Z230" s="2" t="e">
        <f>VLOOKUP(B230,Sheet4!A:A,1,0)</f>
        <v>#N/A</v>
      </c>
    </row>
    <row r="231" spans="1:26" hidden="1" x14ac:dyDescent="0.2">
      <c r="A231" s="9">
        <v>230</v>
      </c>
      <c r="B231" s="9" t="s">
        <v>322</v>
      </c>
      <c r="C231" s="9" t="s">
        <v>287</v>
      </c>
      <c r="D231" s="9" t="s">
        <v>20</v>
      </c>
      <c r="E231" s="9" t="s">
        <v>16398</v>
      </c>
      <c r="F231" s="9" t="s">
        <v>4045</v>
      </c>
      <c r="G231" s="9" t="s">
        <v>4046</v>
      </c>
      <c r="H231" s="9" t="s">
        <v>20158</v>
      </c>
      <c r="I231" s="9" t="s">
        <v>4047</v>
      </c>
      <c r="J231" s="9" t="s">
        <v>16399</v>
      </c>
      <c r="K231" s="9" t="s">
        <v>20159</v>
      </c>
      <c r="L231" s="9" t="s">
        <v>18289</v>
      </c>
      <c r="M231" s="2" t="e">
        <f>VLOOKUP(B231,'HP List'!A:G,7,0)</f>
        <v>#N/A</v>
      </c>
      <c r="N231" s="2" t="e">
        <f>VLOOKUP(B231,'HP List'!A:H,8,0)</f>
        <v>#N/A</v>
      </c>
      <c r="P231" s="2" t="e">
        <f>VLOOKUP(B231,'Q1'!A:B,2,0)</f>
        <v>#N/A</v>
      </c>
      <c r="Q231" s="2" t="e">
        <f t="shared" si="13"/>
        <v>#N/A</v>
      </c>
      <c r="R231" s="2" t="e">
        <f>VLOOKUP(B231,'Q2'!A:B,2,0)</f>
        <v>#N/A</v>
      </c>
      <c r="S231" s="2" t="e">
        <f t="shared" si="16"/>
        <v>#N/A</v>
      </c>
      <c r="T231" s="2" t="e">
        <f>VLOOKUP(B231,'Q3'!A:B,2,0)</f>
        <v>#N/A</v>
      </c>
      <c r="U231" s="2" t="e">
        <f t="shared" si="14"/>
        <v>#N/A</v>
      </c>
      <c r="V231" s="2">
        <f>VLOOKUP(B231,'Q4'!A:B,2,0)</f>
        <v>32403</v>
      </c>
      <c r="W231" s="2" t="str">
        <f t="shared" si="15"/>
        <v>Unpaid</v>
      </c>
      <c r="X231" s="2" t="e">
        <f>VLOOKUP(B231,Food!A:B,2,0)</f>
        <v>#N/A</v>
      </c>
      <c r="Y231" s="2" t="str">
        <f>VLOOKUP(B231,'Call List'!A:A,1,0)</f>
        <v>A01753</v>
      </c>
      <c r="Z231" s="2" t="e">
        <f>VLOOKUP(B231,Sheet4!A:A,1,0)</f>
        <v>#N/A</v>
      </c>
    </row>
    <row r="232" spans="1:26" hidden="1" x14ac:dyDescent="0.2">
      <c r="A232" s="9">
        <v>231</v>
      </c>
      <c r="B232" s="9" t="s">
        <v>16400</v>
      </c>
      <c r="C232" s="9" t="s">
        <v>287</v>
      </c>
      <c r="D232" s="9" t="s">
        <v>20</v>
      </c>
      <c r="E232" s="9" t="s">
        <v>16401</v>
      </c>
      <c r="F232" s="9" t="s">
        <v>16402</v>
      </c>
      <c r="G232" s="9" t="s">
        <v>16403</v>
      </c>
      <c r="H232" s="9" t="s">
        <v>20160</v>
      </c>
      <c r="I232" s="9" t="s">
        <v>16404</v>
      </c>
      <c r="J232" s="9" t="s">
        <v>16405</v>
      </c>
      <c r="K232" s="9" t="s">
        <v>20161</v>
      </c>
      <c r="L232" s="9" t="s">
        <v>18290</v>
      </c>
      <c r="M232" s="2" t="e">
        <f>VLOOKUP(B232,'HP List'!A:G,7,0)</f>
        <v>#N/A</v>
      </c>
      <c r="N232" s="2" t="e">
        <f>VLOOKUP(B232,'HP List'!A:H,8,0)</f>
        <v>#N/A</v>
      </c>
      <c r="P232" s="2" t="e">
        <f>VLOOKUP(B232,'Q1'!A:B,2,0)</f>
        <v>#N/A</v>
      </c>
      <c r="Q232" s="2" t="e">
        <f t="shared" si="13"/>
        <v>#N/A</v>
      </c>
      <c r="R232" s="2" t="e">
        <f>VLOOKUP(B232,'Q2'!A:B,2,0)</f>
        <v>#N/A</v>
      </c>
      <c r="S232" s="2" t="e">
        <f t="shared" si="16"/>
        <v>#N/A</v>
      </c>
      <c r="T232" s="2" t="e">
        <f>VLOOKUP(B232,'Q3'!A:B,2,0)</f>
        <v>#N/A</v>
      </c>
      <c r="U232" s="2" t="e">
        <f t="shared" si="14"/>
        <v>#N/A</v>
      </c>
      <c r="V232" s="2">
        <f>VLOOKUP(B232,'Q4'!A:B,2,0)</f>
        <v>40410</v>
      </c>
      <c r="W232" s="2" t="str">
        <f t="shared" si="15"/>
        <v>Unpaid</v>
      </c>
      <c r="X232" s="2" t="str">
        <f>VLOOKUP(B232,Food!A:B,2,0)</f>
        <v>Yes</v>
      </c>
      <c r="Y232" s="2" t="str">
        <f>VLOOKUP(B232,'Call List'!A:A,1,0)</f>
        <v>A01508</v>
      </c>
      <c r="Z232" s="2" t="e">
        <f>VLOOKUP(B232,Sheet4!A:A,1,0)</f>
        <v>#N/A</v>
      </c>
    </row>
    <row r="233" spans="1:26" hidden="1" x14ac:dyDescent="0.2">
      <c r="A233" s="9">
        <v>232</v>
      </c>
      <c r="B233" s="9" t="s">
        <v>323</v>
      </c>
      <c r="C233" s="9" t="s">
        <v>287</v>
      </c>
      <c r="D233" s="9" t="s">
        <v>20</v>
      </c>
      <c r="E233" s="9" t="s">
        <v>16406</v>
      </c>
      <c r="F233" s="9" t="s">
        <v>1483</v>
      </c>
      <c r="G233" s="9" t="s">
        <v>16407</v>
      </c>
      <c r="H233" s="9" t="s">
        <v>20162</v>
      </c>
      <c r="I233" s="9" t="s">
        <v>1485</v>
      </c>
      <c r="J233" s="9" t="s">
        <v>18390</v>
      </c>
      <c r="K233" s="9" t="s">
        <v>20163</v>
      </c>
      <c r="L233" s="9" t="s">
        <v>18289</v>
      </c>
      <c r="M233" s="2" t="e">
        <f>VLOOKUP(B233,'HP List'!A:G,7,0)</f>
        <v>#N/A</v>
      </c>
      <c r="N233" s="2" t="e">
        <f>VLOOKUP(B233,'HP List'!A:H,8,0)</f>
        <v>#N/A</v>
      </c>
      <c r="P233" s="2" t="e">
        <f>VLOOKUP(B233,'Q1'!A:B,2,0)</f>
        <v>#N/A</v>
      </c>
      <c r="Q233" s="2" t="e">
        <f t="shared" si="13"/>
        <v>#N/A</v>
      </c>
      <c r="R233" s="2" t="e">
        <f>VLOOKUP(B233,'Q2'!A:B,2,0)</f>
        <v>#N/A</v>
      </c>
      <c r="S233" s="2" t="e">
        <f t="shared" si="16"/>
        <v>#N/A</v>
      </c>
      <c r="T233" s="2" t="e">
        <f>VLOOKUP(B233,'Q3'!A:B,2,0)</f>
        <v>#N/A</v>
      </c>
      <c r="U233" s="2" t="e">
        <f t="shared" si="14"/>
        <v>#N/A</v>
      </c>
      <c r="V233" s="2">
        <f>VLOOKUP(B233,'Q4'!A:B,2,0)</f>
        <v>32403</v>
      </c>
      <c r="W233" s="2" t="str">
        <f t="shared" si="15"/>
        <v>Unpaid</v>
      </c>
      <c r="X233" s="2" t="e">
        <f>VLOOKUP(B233,Food!A:B,2,0)</f>
        <v>#N/A</v>
      </c>
      <c r="Y233" s="2" t="str">
        <f>VLOOKUP(B233,'Call List'!A:A,1,0)</f>
        <v>A01724</v>
      </c>
      <c r="Z233" s="2" t="e">
        <f>VLOOKUP(B233,Sheet4!A:A,1,0)</f>
        <v>#N/A</v>
      </c>
    </row>
    <row r="234" spans="1:26" hidden="1" x14ac:dyDescent="0.2">
      <c r="A234" s="9">
        <v>233</v>
      </c>
      <c r="B234" s="9" t="s">
        <v>16408</v>
      </c>
      <c r="C234" s="9" t="s">
        <v>287</v>
      </c>
      <c r="D234" s="9" t="s">
        <v>20</v>
      </c>
      <c r="E234" s="9" t="s">
        <v>16409</v>
      </c>
      <c r="F234" s="9" t="s">
        <v>18287</v>
      </c>
      <c r="G234" s="9" t="s">
        <v>16410</v>
      </c>
      <c r="H234" s="9" t="s">
        <v>20164</v>
      </c>
      <c r="I234" s="9" t="s">
        <v>16411</v>
      </c>
      <c r="J234" s="9" t="s">
        <v>16412</v>
      </c>
      <c r="K234" s="9" t="s">
        <v>20165</v>
      </c>
      <c r="L234" s="9" t="s">
        <v>18289</v>
      </c>
      <c r="M234" s="2" t="e">
        <f>VLOOKUP(B234,'HP List'!A:G,7,0)</f>
        <v>#N/A</v>
      </c>
      <c r="N234" s="2" t="e">
        <f>VLOOKUP(B234,'HP List'!A:H,8,0)</f>
        <v>#N/A</v>
      </c>
      <c r="P234" s="2" t="e">
        <f>VLOOKUP(B234,'Q1'!A:B,2,0)</f>
        <v>#N/A</v>
      </c>
      <c r="Q234" s="2" t="e">
        <f t="shared" si="13"/>
        <v>#N/A</v>
      </c>
      <c r="R234" s="2" t="e">
        <f>VLOOKUP(B234,'Q2'!A:B,2,0)</f>
        <v>#N/A</v>
      </c>
      <c r="S234" s="2" t="e">
        <f t="shared" si="16"/>
        <v>#N/A</v>
      </c>
      <c r="T234" s="2" t="e">
        <f>VLOOKUP(B234,'Q3'!A:B,2,0)</f>
        <v>#N/A</v>
      </c>
      <c r="U234" s="2" t="e">
        <f t="shared" si="14"/>
        <v>#N/A</v>
      </c>
      <c r="V234" s="2" t="e">
        <f>VLOOKUP(B234,'Q4'!A:B,2,0)</f>
        <v>#N/A</v>
      </c>
      <c r="W234" s="2" t="e">
        <f t="shared" si="15"/>
        <v>#N/A</v>
      </c>
      <c r="X234" s="2" t="str">
        <f>VLOOKUP(B234,Food!A:B,2,0)</f>
        <v>Yes</v>
      </c>
      <c r="Y234" s="2" t="str">
        <f>VLOOKUP(B234,'Call List'!A:A,1,0)</f>
        <v>A01742</v>
      </c>
      <c r="Z234" s="2" t="e">
        <f>VLOOKUP(B234,Sheet4!A:A,1,0)</f>
        <v>#N/A</v>
      </c>
    </row>
    <row r="235" spans="1:26" hidden="1" x14ac:dyDescent="0.2">
      <c r="A235" s="9">
        <v>234</v>
      </c>
      <c r="B235" s="9" t="s">
        <v>324</v>
      </c>
      <c r="C235" s="9" t="s">
        <v>287</v>
      </c>
      <c r="D235" s="9" t="s">
        <v>20</v>
      </c>
      <c r="E235" s="9" t="s">
        <v>16413</v>
      </c>
      <c r="F235" s="9" t="s">
        <v>5321</v>
      </c>
      <c r="G235" s="9" t="s">
        <v>5322</v>
      </c>
      <c r="H235" s="9" t="s">
        <v>20166</v>
      </c>
      <c r="I235" s="9" t="s">
        <v>1736</v>
      </c>
      <c r="J235" s="9" t="s">
        <v>16414</v>
      </c>
      <c r="K235" s="9" t="s">
        <v>20167</v>
      </c>
      <c r="L235" s="9" t="s">
        <v>18290</v>
      </c>
      <c r="M235" s="2" t="e">
        <f>VLOOKUP(B235,'HP List'!A:G,7,0)</f>
        <v>#N/A</v>
      </c>
      <c r="N235" s="2" t="e">
        <f>VLOOKUP(B235,'HP List'!A:H,8,0)</f>
        <v>#N/A</v>
      </c>
      <c r="P235" s="2" t="e">
        <f>VLOOKUP(B235,'Q1'!A:B,2,0)</f>
        <v>#N/A</v>
      </c>
      <c r="Q235" s="2" t="e">
        <f t="shared" si="13"/>
        <v>#N/A</v>
      </c>
      <c r="R235" s="2" t="e">
        <f>VLOOKUP(B235,'Q2'!A:B,2,0)</f>
        <v>#N/A</v>
      </c>
      <c r="S235" s="2" t="e">
        <f t="shared" si="16"/>
        <v>#N/A</v>
      </c>
      <c r="T235" s="2" t="e">
        <f>VLOOKUP(B235,'Q3'!A:B,2,0)</f>
        <v>#N/A</v>
      </c>
      <c r="U235" s="2" t="e">
        <f t="shared" si="14"/>
        <v>#N/A</v>
      </c>
      <c r="V235" s="2">
        <f>VLOOKUP(B235,'Q4'!A:B,2,0)</f>
        <v>40410</v>
      </c>
      <c r="W235" s="2" t="str">
        <f t="shared" si="15"/>
        <v>Unpaid</v>
      </c>
      <c r="X235" s="2" t="str">
        <f>VLOOKUP(B235,Food!A:B,2,0)</f>
        <v>Yes</v>
      </c>
      <c r="Y235" s="2" t="str">
        <f>VLOOKUP(B235,'Call List'!A:A,1,0)</f>
        <v>A01555</v>
      </c>
      <c r="Z235" s="2" t="e">
        <f>VLOOKUP(B235,Sheet4!A:A,1,0)</f>
        <v>#N/A</v>
      </c>
    </row>
    <row r="236" spans="1:26" hidden="1" x14ac:dyDescent="0.2">
      <c r="A236" s="9">
        <v>235</v>
      </c>
      <c r="B236" s="9" t="s">
        <v>16415</v>
      </c>
      <c r="C236" s="9" t="s">
        <v>287</v>
      </c>
      <c r="D236" s="9" t="s">
        <v>20</v>
      </c>
      <c r="E236" s="9" t="s">
        <v>16416</v>
      </c>
      <c r="F236" s="9" t="s">
        <v>16417</v>
      </c>
      <c r="G236" s="9" t="s">
        <v>16418</v>
      </c>
      <c r="H236" s="9" t="s">
        <v>20168</v>
      </c>
      <c r="I236" s="9" t="s">
        <v>16419</v>
      </c>
      <c r="J236" s="9" t="s">
        <v>16420</v>
      </c>
      <c r="K236" s="9" t="s">
        <v>20169</v>
      </c>
      <c r="L236" s="9" t="s">
        <v>18290</v>
      </c>
      <c r="M236" s="2" t="e">
        <f>VLOOKUP(B236,'HP List'!A:G,7,0)</f>
        <v>#N/A</v>
      </c>
      <c r="N236" s="2" t="e">
        <f>VLOOKUP(B236,'HP List'!A:H,8,0)</f>
        <v>#N/A</v>
      </c>
      <c r="P236" s="2" t="e">
        <f>VLOOKUP(B236,'Q1'!A:B,2,0)</f>
        <v>#N/A</v>
      </c>
      <c r="Q236" s="2" t="e">
        <f t="shared" si="13"/>
        <v>#N/A</v>
      </c>
      <c r="R236" s="2" t="e">
        <f>VLOOKUP(B236,'Q2'!A:B,2,0)</f>
        <v>#N/A</v>
      </c>
      <c r="S236" s="2" t="e">
        <f t="shared" si="16"/>
        <v>#N/A</v>
      </c>
      <c r="T236" s="2" t="e">
        <f>VLOOKUP(B236,'Q3'!A:B,2,0)</f>
        <v>#N/A</v>
      </c>
      <c r="U236" s="2" t="e">
        <f t="shared" si="14"/>
        <v>#N/A</v>
      </c>
      <c r="V236" s="2" t="e">
        <f>VLOOKUP(B236,'Q4'!A:B,2,0)</f>
        <v>#N/A</v>
      </c>
      <c r="W236" s="2" t="e">
        <f t="shared" si="15"/>
        <v>#N/A</v>
      </c>
      <c r="X236" s="2" t="str">
        <f>VLOOKUP(B236,Food!A:B,2,0)</f>
        <v>Yes</v>
      </c>
      <c r="Y236" s="2" t="str">
        <f>VLOOKUP(B236,'Call List'!A:A,1,0)</f>
        <v>A01631</v>
      </c>
      <c r="Z236" s="2" t="e">
        <f>VLOOKUP(B236,Sheet4!A:A,1,0)</f>
        <v>#N/A</v>
      </c>
    </row>
    <row r="237" spans="1:26" hidden="1" x14ac:dyDescent="0.2">
      <c r="A237" s="9">
        <v>236</v>
      </c>
      <c r="B237" s="9" t="s">
        <v>16421</v>
      </c>
      <c r="C237" s="9" t="s">
        <v>287</v>
      </c>
      <c r="D237" s="9" t="s">
        <v>20</v>
      </c>
      <c r="E237" s="9" t="s">
        <v>16422</v>
      </c>
      <c r="F237" s="9" t="s">
        <v>16423</v>
      </c>
      <c r="G237" s="9" t="s">
        <v>16424</v>
      </c>
      <c r="H237" s="9" t="s">
        <v>20170</v>
      </c>
      <c r="I237" s="9" t="s">
        <v>16425</v>
      </c>
      <c r="J237" s="9" t="s">
        <v>16426</v>
      </c>
      <c r="K237" s="9" t="s">
        <v>20171</v>
      </c>
      <c r="L237" s="9" t="s">
        <v>18290</v>
      </c>
      <c r="M237" s="2" t="e">
        <f>VLOOKUP(B237,'HP List'!A:G,7,0)</f>
        <v>#N/A</v>
      </c>
      <c r="N237" s="2" t="e">
        <f>VLOOKUP(B237,'HP List'!A:H,8,0)</f>
        <v>#N/A</v>
      </c>
      <c r="P237" s="2" t="e">
        <f>VLOOKUP(B237,'Q1'!A:B,2,0)</f>
        <v>#N/A</v>
      </c>
      <c r="Q237" s="2" t="e">
        <f t="shared" si="13"/>
        <v>#N/A</v>
      </c>
      <c r="R237" s="2" t="e">
        <f>VLOOKUP(B237,'Q2'!A:B,2,0)</f>
        <v>#N/A</v>
      </c>
      <c r="S237" s="2" t="e">
        <f t="shared" si="16"/>
        <v>#N/A</v>
      </c>
      <c r="T237" s="2" t="e">
        <f>VLOOKUP(B237,'Q3'!A:B,2,0)</f>
        <v>#N/A</v>
      </c>
      <c r="U237" s="2" t="e">
        <f t="shared" si="14"/>
        <v>#N/A</v>
      </c>
      <c r="V237" s="2" t="e">
        <f>VLOOKUP(B237,'Q4'!A:B,2,0)</f>
        <v>#N/A</v>
      </c>
      <c r="W237" s="2" t="e">
        <f t="shared" si="15"/>
        <v>#N/A</v>
      </c>
      <c r="X237" s="2" t="str">
        <f>VLOOKUP(B237,Food!A:B,2,0)</f>
        <v>Yes</v>
      </c>
      <c r="Y237" s="2" t="str">
        <f>VLOOKUP(B237,'Call List'!A:A,1,0)</f>
        <v>A01479</v>
      </c>
      <c r="Z237" s="2" t="e">
        <f>VLOOKUP(B237,Sheet4!A:A,1,0)</f>
        <v>#N/A</v>
      </c>
    </row>
    <row r="238" spans="1:26" hidden="1" x14ac:dyDescent="0.2">
      <c r="A238" s="9">
        <v>237</v>
      </c>
      <c r="B238" s="9" t="s">
        <v>430</v>
      </c>
      <c r="C238" s="9" t="s">
        <v>287</v>
      </c>
      <c r="D238" s="9" t="s">
        <v>20</v>
      </c>
      <c r="E238" s="9" t="s">
        <v>16427</v>
      </c>
      <c r="F238" s="9" t="s">
        <v>16428</v>
      </c>
      <c r="G238" s="9" t="s">
        <v>16429</v>
      </c>
      <c r="H238" s="9" t="s">
        <v>20172</v>
      </c>
      <c r="I238" s="9" t="s">
        <v>16430</v>
      </c>
      <c r="J238" s="9" t="s">
        <v>16431</v>
      </c>
      <c r="K238" s="9" t="s">
        <v>20173</v>
      </c>
      <c r="L238" s="9" t="s">
        <v>18289</v>
      </c>
      <c r="M238" s="2" t="e">
        <f>VLOOKUP(B238,'HP List'!A:G,7,0)</f>
        <v>#N/A</v>
      </c>
      <c r="N238" s="2" t="e">
        <f>VLOOKUP(B238,'HP List'!A:H,8,0)</f>
        <v>#N/A</v>
      </c>
      <c r="P238" s="2" t="e">
        <f>VLOOKUP(B238,'Q1'!A:B,2,0)</f>
        <v>#N/A</v>
      </c>
      <c r="Q238" s="2" t="e">
        <f t="shared" si="13"/>
        <v>#N/A</v>
      </c>
      <c r="R238" s="2" t="e">
        <f>VLOOKUP(B238,'Q2'!A:B,2,0)</f>
        <v>#N/A</v>
      </c>
      <c r="S238" s="2" t="e">
        <f t="shared" si="16"/>
        <v>#N/A</v>
      </c>
      <c r="T238" s="2" t="e">
        <f>VLOOKUP(B238,'Q3'!A:B,2,0)</f>
        <v>#N/A</v>
      </c>
      <c r="U238" s="2" t="e">
        <f t="shared" si="14"/>
        <v>#N/A</v>
      </c>
      <c r="V238" s="2" t="e">
        <f>VLOOKUP(B238,'Q4'!A:B,2,0)</f>
        <v>#N/A</v>
      </c>
      <c r="W238" s="2" t="e">
        <f t="shared" si="15"/>
        <v>#N/A</v>
      </c>
      <c r="X238" s="2" t="str">
        <f>VLOOKUP(B238,Food!A:B,2,0)</f>
        <v>Yes</v>
      </c>
      <c r="Y238" s="2" t="str">
        <f>VLOOKUP(B238,'Call List'!A:A,1,0)</f>
        <v>A01762</v>
      </c>
      <c r="Z238" s="2" t="e">
        <f>VLOOKUP(B238,Sheet4!A:A,1,0)</f>
        <v>#N/A</v>
      </c>
    </row>
    <row r="239" spans="1:26" hidden="1" x14ac:dyDescent="0.2">
      <c r="A239" s="9">
        <v>238</v>
      </c>
      <c r="B239" s="9" t="s">
        <v>16432</v>
      </c>
      <c r="C239" s="9" t="s">
        <v>287</v>
      </c>
      <c r="D239" s="9" t="s">
        <v>20</v>
      </c>
      <c r="E239" s="9" t="s">
        <v>16433</v>
      </c>
      <c r="F239" s="9" t="s">
        <v>10405</v>
      </c>
      <c r="G239" s="9" t="s">
        <v>10406</v>
      </c>
      <c r="H239" s="9" t="s">
        <v>20174</v>
      </c>
      <c r="I239" s="9" t="s">
        <v>4176</v>
      </c>
      <c r="J239" s="9" t="s">
        <v>10407</v>
      </c>
      <c r="K239" s="9" t="s">
        <v>20175</v>
      </c>
      <c r="L239" s="9" t="s">
        <v>18294</v>
      </c>
      <c r="M239" s="2" t="e">
        <f>VLOOKUP(B239,'HP List'!A:G,7,0)</f>
        <v>#N/A</v>
      </c>
      <c r="N239" s="2" t="e">
        <f>VLOOKUP(B239,'HP List'!A:H,8,0)</f>
        <v>#N/A</v>
      </c>
      <c r="P239" s="2" t="e">
        <f>VLOOKUP(B239,'Q1'!A:B,2,0)</f>
        <v>#N/A</v>
      </c>
      <c r="Q239" s="2" t="e">
        <f t="shared" si="13"/>
        <v>#N/A</v>
      </c>
      <c r="R239" s="2" t="e">
        <f>VLOOKUP(B239,'Q2'!A:B,2,0)</f>
        <v>#N/A</v>
      </c>
      <c r="S239" s="2" t="e">
        <f t="shared" si="16"/>
        <v>#N/A</v>
      </c>
      <c r="T239" s="2" t="e">
        <f>VLOOKUP(B239,'Q3'!A:B,2,0)</f>
        <v>#N/A</v>
      </c>
      <c r="U239" s="2" t="e">
        <f t="shared" si="14"/>
        <v>#N/A</v>
      </c>
      <c r="V239" s="2">
        <f>VLOOKUP(B239,'Q4'!A:B,2,0)</f>
        <v>40410</v>
      </c>
      <c r="W239" s="2" t="str">
        <f t="shared" si="15"/>
        <v>Unpaid</v>
      </c>
      <c r="X239" s="2" t="str">
        <f>VLOOKUP(B239,Food!A:B,2,0)</f>
        <v>Yes</v>
      </c>
      <c r="Y239" s="2" t="str">
        <f>VLOOKUP(B239,'Call List'!A:A,1,0)</f>
        <v>A01334</v>
      </c>
      <c r="Z239" s="2" t="e">
        <f>VLOOKUP(B239,Sheet4!A:A,1,0)</f>
        <v>#N/A</v>
      </c>
    </row>
    <row r="240" spans="1:26" hidden="1" x14ac:dyDescent="0.2">
      <c r="A240" s="9">
        <v>239</v>
      </c>
      <c r="B240" s="9" t="s">
        <v>16434</v>
      </c>
      <c r="C240" s="9" t="s">
        <v>287</v>
      </c>
      <c r="D240" s="9" t="s">
        <v>20</v>
      </c>
      <c r="E240" s="9" t="s">
        <v>16435</v>
      </c>
      <c r="F240" s="9" t="s">
        <v>16436</v>
      </c>
      <c r="G240" s="9" t="s">
        <v>4842</v>
      </c>
      <c r="H240" s="9" t="s">
        <v>20176</v>
      </c>
      <c r="I240" s="9" t="s">
        <v>4843</v>
      </c>
      <c r="J240" s="9" t="s">
        <v>4844</v>
      </c>
      <c r="K240" s="9" t="s">
        <v>20177</v>
      </c>
      <c r="L240" s="9" t="s">
        <v>18290</v>
      </c>
      <c r="M240" s="2" t="e">
        <f>VLOOKUP(B240,'HP List'!A:G,7,0)</f>
        <v>#N/A</v>
      </c>
      <c r="N240" s="2" t="e">
        <f>VLOOKUP(B240,'HP List'!A:H,8,0)</f>
        <v>#N/A</v>
      </c>
      <c r="P240" s="2" t="e">
        <f>VLOOKUP(B240,'Q1'!A:B,2,0)</f>
        <v>#N/A</v>
      </c>
      <c r="Q240" s="2" t="e">
        <f t="shared" si="13"/>
        <v>#N/A</v>
      </c>
      <c r="R240" s="2" t="e">
        <f>VLOOKUP(B240,'Q2'!A:B,2,0)</f>
        <v>#N/A</v>
      </c>
      <c r="S240" s="2" t="e">
        <f t="shared" si="16"/>
        <v>#N/A</v>
      </c>
      <c r="T240" s="2" t="e">
        <f>VLOOKUP(B240,'Q3'!A:B,2,0)</f>
        <v>#N/A</v>
      </c>
      <c r="U240" s="2" t="e">
        <f t="shared" si="14"/>
        <v>#N/A</v>
      </c>
      <c r="V240" s="2" t="e">
        <f>VLOOKUP(B240,'Q4'!A:B,2,0)</f>
        <v>#N/A</v>
      </c>
      <c r="W240" s="2" t="e">
        <f t="shared" si="15"/>
        <v>#N/A</v>
      </c>
      <c r="X240" s="2" t="str">
        <f>VLOOKUP(B240,Food!A:B,2,0)</f>
        <v>Yes</v>
      </c>
      <c r="Y240" s="2" t="str">
        <f>VLOOKUP(B240,'Call List'!A:A,1,0)</f>
        <v>A01505</v>
      </c>
      <c r="Z240" s="2" t="e">
        <f>VLOOKUP(B240,Sheet4!A:A,1,0)</f>
        <v>#N/A</v>
      </c>
    </row>
    <row r="241" spans="1:26" hidden="1" x14ac:dyDescent="0.2">
      <c r="A241" s="9">
        <v>240</v>
      </c>
      <c r="B241" s="9" t="s">
        <v>16437</v>
      </c>
      <c r="C241" s="9" t="s">
        <v>287</v>
      </c>
      <c r="D241" s="9" t="s">
        <v>20</v>
      </c>
      <c r="E241" s="9" t="s">
        <v>16438</v>
      </c>
      <c r="F241" s="9" t="s">
        <v>16439</v>
      </c>
      <c r="G241" s="9" t="s">
        <v>16440</v>
      </c>
      <c r="H241" s="9" t="s">
        <v>20178</v>
      </c>
      <c r="I241" s="9" t="s">
        <v>18391</v>
      </c>
      <c r="J241" s="9" t="s">
        <v>16441</v>
      </c>
      <c r="K241" s="9" t="s">
        <v>20179</v>
      </c>
      <c r="L241" s="9" t="s">
        <v>18289</v>
      </c>
      <c r="M241" s="2" t="e">
        <f>VLOOKUP(B241,'HP List'!A:G,7,0)</f>
        <v>#N/A</v>
      </c>
      <c r="N241" s="2" t="e">
        <f>VLOOKUP(B241,'HP List'!A:H,8,0)</f>
        <v>#N/A</v>
      </c>
      <c r="P241" s="2" t="e">
        <f>VLOOKUP(B241,'Q1'!A:B,2,0)</f>
        <v>#N/A</v>
      </c>
      <c r="Q241" s="2" t="e">
        <f t="shared" si="13"/>
        <v>#N/A</v>
      </c>
      <c r="R241" s="2" t="e">
        <f>VLOOKUP(B241,'Q2'!A:B,2,0)</f>
        <v>#N/A</v>
      </c>
      <c r="S241" s="2" t="e">
        <f t="shared" si="16"/>
        <v>#N/A</v>
      </c>
      <c r="T241" s="2" t="e">
        <f>VLOOKUP(B241,'Q3'!A:B,2,0)</f>
        <v>#N/A</v>
      </c>
      <c r="U241" s="2" t="e">
        <f t="shared" si="14"/>
        <v>#N/A</v>
      </c>
      <c r="V241" s="2" t="e">
        <f>VLOOKUP(B241,'Q4'!A:B,2,0)</f>
        <v>#N/A</v>
      </c>
      <c r="W241" s="2" t="e">
        <f t="shared" si="15"/>
        <v>#N/A</v>
      </c>
      <c r="X241" s="2" t="str">
        <f>VLOOKUP(B241,Food!A:B,2,0)</f>
        <v>Yes</v>
      </c>
      <c r="Y241" s="2" t="str">
        <f>VLOOKUP(B241,'Call List'!A:A,1,0)</f>
        <v>A01722</v>
      </c>
      <c r="Z241" s="2" t="e">
        <f>VLOOKUP(B241,Sheet4!A:A,1,0)</f>
        <v>#N/A</v>
      </c>
    </row>
    <row r="242" spans="1:26" hidden="1" x14ac:dyDescent="0.2">
      <c r="A242" s="9">
        <v>241</v>
      </c>
      <c r="B242" s="9" t="s">
        <v>20568</v>
      </c>
      <c r="C242" s="9" t="s">
        <v>287</v>
      </c>
      <c r="D242" s="9" t="s">
        <v>20</v>
      </c>
      <c r="E242" s="9" t="s">
        <v>20569</v>
      </c>
      <c r="F242" s="9" t="s">
        <v>892</v>
      </c>
      <c r="G242" s="9" t="s">
        <v>893</v>
      </c>
      <c r="H242" s="9" t="s">
        <v>20570</v>
      </c>
      <c r="I242" s="9" t="s">
        <v>894</v>
      </c>
      <c r="J242" s="9" t="s">
        <v>893</v>
      </c>
      <c r="K242" s="9" t="s">
        <v>20571</v>
      </c>
      <c r="L242" s="9" t="s">
        <v>18289</v>
      </c>
      <c r="M242" s="2" t="e">
        <f>VLOOKUP(B242,'HP List'!A:G,7,0)</f>
        <v>#N/A</v>
      </c>
      <c r="N242" s="2" t="e">
        <f>VLOOKUP(B242,'HP List'!A:H,8,0)</f>
        <v>#N/A</v>
      </c>
      <c r="P242" s="2" t="e">
        <f>VLOOKUP(B242,'Q1'!A:B,2,0)</f>
        <v>#N/A</v>
      </c>
      <c r="Q242" s="2" t="e">
        <f t="shared" si="13"/>
        <v>#N/A</v>
      </c>
      <c r="R242" s="2" t="e">
        <f>VLOOKUP(B242,'Q2'!A:B,2,0)</f>
        <v>#N/A</v>
      </c>
      <c r="S242" s="2" t="e">
        <f t="shared" si="16"/>
        <v>#N/A</v>
      </c>
      <c r="T242" s="2">
        <f>VLOOKUP(B242,'Q3'!A:B,2,0)</f>
        <v>5700</v>
      </c>
      <c r="U242" s="2" t="str">
        <f t="shared" si="14"/>
        <v>Unpaid</v>
      </c>
      <c r="V242" s="2">
        <f>VLOOKUP(B242,'Q4'!A:B,2,0)</f>
        <v>44403</v>
      </c>
      <c r="W242" s="2" t="str">
        <f t="shared" si="15"/>
        <v>Unpaid</v>
      </c>
      <c r="X242" s="2" t="e">
        <f>VLOOKUP(B242,Food!A:B,2,0)</f>
        <v>#N/A</v>
      </c>
      <c r="Y242" s="2" t="str">
        <f>VLOOKUP(B242,'Call List'!A:A,1,0)</f>
        <v>A01824</v>
      </c>
      <c r="Z242" s="2" t="e">
        <f>VLOOKUP(B242,Sheet4!A:A,1,0)</f>
        <v>#N/A</v>
      </c>
    </row>
    <row r="243" spans="1:26" hidden="1" x14ac:dyDescent="0.2">
      <c r="A243" s="9">
        <v>242</v>
      </c>
      <c r="B243" s="9" t="s">
        <v>326</v>
      </c>
      <c r="C243" s="9" t="s">
        <v>287</v>
      </c>
      <c r="D243" s="9" t="s">
        <v>20</v>
      </c>
      <c r="E243" s="9" t="s">
        <v>16442</v>
      </c>
      <c r="F243" s="9" t="s">
        <v>16443</v>
      </c>
      <c r="G243" s="9" t="s">
        <v>16444</v>
      </c>
      <c r="H243" s="9" t="s">
        <v>20180</v>
      </c>
      <c r="I243" s="9" t="s">
        <v>8224</v>
      </c>
      <c r="J243" s="9" t="s">
        <v>18296</v>
      </c>
      <c r="K243" s="9" t="s">
        <v>20181</v>
      </c>
      <c r="L243" s="9" t="s">
        <v>18289</v>
      </c>
      <c r="M243" s="2" t="e">
        <f>VLOOKUP(B243,'HP List'!A:G,7,0)</f>
        <v>#N/A</v>
      </c>
      <c r="N243" s="2" t="e">
        <f>VLOOKUP(B243,'HP List'!A:H,8,0)</f>
        <v>#N/A</v>
      </c>
      <c r="P243" s="2" t="e">
        <f>VLOOKUP(B243,'Q1'!A:B,2,0)</f>
        <v>#N/A</v>
      </c>
      <c r="Q243" s="2" t="e">
        <f t="shared" si="13"/>
        <v>#N/A</v>
      </c>
      <c r="R243" s="2" t="e">
        <f>VLOOKUP(B243,'Q2'!A:B,2,0)</f>
        <v>#N/A</v>
      </c>
      <c r="S243" s="2" t="e">
        <f t="shared" si="16"/>
        <v>#N/A</v>
      </c>
      <c r="T243" s="2">
        <f>VLOOKUP(B243,'Q3'!A:B,2,0)</f>
        <v>44410</v>
      </c>
      <c r="U243" s="2" t="str">
        <f t="shared" si="14"/>
        <v>Unpaid</v>
      </c>
      <c r="V243" s="2">
        <f>VLOOKUP(B243,'Q4'!A:B,2,0)</f>
        <v>84820</v>
      </c>
      <c r="W243" s="2" t="str">
        <f t="shared" si="15"/>
        <v>Unpaid</v>
      </c>
      <c r="X243" s="2" t="str">
        <f>VLOOKUP(B243,Food!A:B,2,0)</f>
        <v>Yes</v>
      </c>
      <c r="Y243" s="2" t="str">
        <f>VLOOKUP(B243,'Call List'!A:A,1,0)</f>
        <v>A01650</v>
      </c>
      <c r="Z243" s="2" t="e">
        <f>VLOOKUP(B243,Sheet4!A:A,1,0)</f>
        <v>#N/A</v>
      </c>
    </row>
    <row r="244" spans="1:26" hidden="1" x14ac:dyDescent="0.2">
      <c r="A244" s="9">
        <v>243</v>
      </c>
      <c r="B244" s="9" t="s">
        <v>16445</v>
      </c>
      <c r="C244" s="9" t="s">
        <v>287</v>
      </c>
      <c r="D244" s="9" t="s">
        <v>20</v>
      </c>
      <c r="E244" s="9" t="s">
        <v>16446</v>
      </c>
      <c r="F244" s="9" t="s">
        <v>16447</v>
      </c>
      <c r="G244" s="9" t="s">
        <v>16448</v>
      </c>
      <c r="H244" s="9" t="s">
        <v>20182</v>
      </c>
      <c r="I244" s="9" t="s">
        <v>14110</v>
      </c>
      <c r="J244" s="9" t="s">
        <v>16449</v>
      </c>
      <c r="K244" s="9" t="s">
        <v>20183</v>
      </c>
      <c r="L244" s="9" t="s">
        <v>18290</v>
      </c>
      <c r="M244" s="2" t="e">
        <f>VLOOKUP(B244,'HP List'!A:G,7,0)</f>
        <v>#N/A</v>
      </c>
      <c r="N244" s="2" t="e">
        <f>VLOOKUP(B244,'HP List'!A:H,8,0)</f>
        <v>#N/A</v>
      </c>
      <c r="P244" s="2" t="e">
        <f>VLOOKUP(B244,'Q1'!A:B,2,0)</f>
        <v>#N/A</v>
      </c>
      <c r="Q244" s="2" t="e">
        <f t="shared" si="13"/>
        <v>#N/A</v>
      </c>
      <c r="R244" s="2" t="e">
        <f>VLOOKUP(B244,'Q2'!A:B,2,0)</f>
        <v>#N/A</v>
      </c>
      <c r="S244" s="2" t="e">
        <f t="shared" si="16"/>
        <v>#N/A</v>
      </c>
      <c r="T244" s="2" t="e">
        <f>VLOOKUP(B244,'Q3'!A:B,2,0)</f>
        <v>#N/A</v>
      </c>
      <c r="U244" s="2" t="e">
        <f t="shared" si="14"/>
        <v>#N/A</v>
      </c>
      <c r="V244" s="2">
        <f>VLOOKUP(B244,'Q4'!A:B,2,0)</f>
        <v>52260</v>
      </c>
      <c r="W244" s="2" t="str">
        <f t="shared" si="15"/>
        <v>Unpaid</v>
      </c>
      <c r="X244" s="2" t="str">
        <f>VLOOKUP(B244,Food!A:B,2,0)</f>
        <v>Yes</v>
      </c>
      <c r="Y244" s="2" t="str">
        <f>VLOOKUP(B244,'Call List'!A:A,1,0)</f>
        <v>A01591</v>
      </c>
      <c r="Z244" s="2" t="e">
        <f>VLOOKUP(B244,Sheet4!A:A,1,0)</f>
        <v>#N/A</v>
      </c>
    </row>
    <row r="245" spans="1:26" hidden="1" x14ac:dyDescent="0.2">
      <c r="A245" s="9">
        <v>244</v>
      </c>
      <c r="B245" s="9" t="s">
        <v>16450</v>
      </c>
      <c r="C245" s="9" t="s">
        <v>327</v>
      </c>
      <c r="D245" s="9" t="s">
        <v>13</v>
      </c>
      <c r="E245" s="9" t="s">
        <v>16451</v>
      </c>
      <c r="F245" s="9" t="s">
        <v>16452</v>
      </c>
      <c r="G245" s="9" t="s">
        <v>16453</v>
      </c>
      <c r="H245" s="9" t="s">
        <v>20184</v>
      </c>
      <c r="I245" s="9" t="s">
        <v>16454</v>
      </c>
      <c r="J245" s="9" t="s">
        <v>16455</v>
      </c>
      <c r="K245" s="9" t="s">
        <v>20185</v>
      </c>
      <c r="L245" s="9" t="s">
        <v>18289</v>
      </c>
      <c r="M245" s="2" t="e">
        <f>VLOOKUP(B245,'HP List'!A:G,7,0)</f>
        <v>#N/A</v>
      </c>
      <c r="N245" s="2" t="e">
        <f>VLOOKUP(B245,'HP List'!A:H,8,0)</f>
        <v>#N/A</v>
      </c>
      <c r="P245" s="2" t="e">
        <f>VLOOKUP(B245,'Q1'!A:B,2,0)</f>
        <v>#N/A</v>
      </c>
      <c r="Q245" s="2" t="e">
        <f t="shared" si="13"/>
        <v>#N/A</v>
      </c>
      <c r="R245" s="2" t="e">
        <f>VLOOKUP(B245,'Q2'!A:B,2,0)</f>
        <v>#N/A</v>
      </c>
      <c r="S245" s="2" t="e">
        <f t="shared" si="16"/>
        <v>#N/A</v>
      </c>
      <c r="T245" s="2" t="e">
        <f>VLOOKUP(B245,'Q3'!A:B,2,0)</f>
        <v>#N/A</v>
      </c>
      <c r="U245" s="2" t="e">
        <f t="shared" si="14"/>
        <v>#N/A</v>
      </c>
      <c r="V245" s="2" t="e">
        <f>VLOOKUP(B245,'Q4'!A:B,2,0)</f>
        <v>#N/A</v>
      </c>
      <c r="W245" s="2" t="e">
        <f t="shared" si="15"/>
        <v>#N/A</v>
      </c>
      <c r="X245" s="2" t="e">
        <f>VLOOKUP(B245,Food!A:B,2,0)</f>
        <v>#N/A</v>
      </c>
      <c r="Y245" s="2" t="str">
        <f>VLOOKUP(B245,'Call List'!A:A,1,0)</f>
        <v>A01712</v>
      </c>
      <c r="Z245" s="2" t="e">
        <f>VLOOKUP(B245,Sheet4!A:A,1,0)</f>
        <v>#N/A</v>
      </c>
    </row>
    <row r="246" spans="1:26" hidden="1" x14ac:dyDescent="0.2">
      <c r="A246" s="9">
        <v>245</v>
      </c>
      <c r="B246" s="9" t="s">
        <v>16456</v>
      </c>
      <c r="C246" s="9" t="s">
        <v>327</v>
      </c>
      <c r="D246" s="9" t="s">
        <v>13</v>
      </c>
      <c r="E246" s="9" t="s">
        <v>16457</v>
      </c>
      <c r="F246" s="9" t="s">
        <v>16458</v>
      </c>
      <c r="G246" s="9" t="s">
        <v>16459</v>
      </c>
      <c r="H246" s="9" t="s">
        <v>20186</v>
      </c>
      <c r="I246" s="9" t="s">
        <v>10728</v>
      </c>
      <c r="J246" s="9" t="s">
        <v>16459</v>
      </c>
      <c r="K246" s="9" t="s">
        <v>20187</v>
      </c>
      <c r="L246" s="9" t="s">
        <v>18289</v>
      </c>
      <c r="M246" s="2" t="e">
        <f>VLOOKUP(B246,'HP List'!A:G,7,0)</f>
        <v>#N/A</v>
      </c>
      <c r="N246" s="2" t="e">
        <f>VLOOKUP(B246,'HP List'!A:H,8,0)</f>
        <v>#N/A</v>
      </c>
      <c r="P246" s="2" t="e">
        <f>VLOOKUP(B246,'Q1'!A:B,2,0)</f>
        <v>#N/A</v>
      </c>
      <c r="Q246" s="2" t="e">
        <f t="shared" si="13"/>
        <v>#N/A</v>
      </c>
      <c r="R246" s="2" t="e">
        <f>VLOOKUP(B246,'Q2'!A:B,2,0)</f>
        <v>#N/A</v>
      </c>
      <c r="S246" s="2" t="e">
        <f t="shared" si="16"/>
        <v>#N/A</v>
      </c>
      <c r="T246" s="2" t="e">
        <f>VLOOKUP(B246,'Q3'!A:B,2,0)</f>
        <v>#N/A</v>
      </c>
      <c r="U246" s="2" t="e">
        <f t="shared" si="14"/>
        <v>#N/A</v>
      </c>
      <c r="V246" s="2">
        <f>VLOOKUP(B246,'Q4'!A:B,2,0)</f>
        <v>38703</v>
      </c>
      <c r="W246" s="2" t="str">
        <f t="shared" si="15"/>
        <v>Unpaid</v>
      </c>
      <c r="X246" s="2" t="str">
        <f>VLOOKUP(B246,Food!A:B,2,0)</f>
        <v>Yes</v>
      </c>
      <c r="Y246" s="2" t="str">
        <f>VLOOKUP(B246,'Call List'!A:A,1,0)</f>
        <v>A01708</v>
      </c>
      <c r="Z246" s="2" t="e">
        <f>VLOOKUP(B246,Sheet4!A:A,1,0)</f>
        <v>#N/A</v>
      </c>
    </row>
    <row r="247" spans="1:26" hidden="1" x14ac:dyDescent="0.2">
      <c r="A247" s="9">
        <v>246</v>
      </c>
      <c r="B247" s="9" t="s">
        <v>19378</v>
      </c>
      <c r="C247" s="9" t="s">
        <v>327</v>
      </c>
      <c r="D247" s="9" t="s">
        <v>13</v>
      </c>
      <c r="E247" s="9" t="s">
        <v>19379</v>
      </c>
      <c r="F247" s="9" t="s">
        <v>19221</v>
      </c>
      <c r="G247" s="9" t="s">
        <v>19222</v>
      </c>
      <c r="H247" s="9" t="s">
        <v>20188</v>
      </c>
      <c r="I247" s="9" t="s">
        <v>19223</v>
      </c>
      <c r="J247" s="9" t="s">
        <v>19224</v>
      </c>
      <c r="K247" s="9" t="s">
        <v>20189</v>
      </c>
      <c r="L247" s="9" t="s">
        <v>18289</v>
      </c>
      <c r="M247" s="2" t="e">
        <f>VLOOKUP(B247,'HP List'!A:G,7,0)</f>
        <v>#N/A</v>
      </c>
      <c r="N247" s="2" t="e">
        <f>VLOOKUP(B247,'HP List'!A:H,8,0)</f>
        <v>#N/A</v>
      </c>
      <c r="P247" s="2">
        <f>VLOOKUP(B247,'Q1'!A:B,2,0)</f>
        <v>2500</v>
      </c>
      <c r="Q247" s="2" t="str">
        <f t="shared" si="13"/>
        <v>Paid</v>
      </c>
      <c r="R247" s="2">
        <f>VLOOKUP(B247,'Q2'!A:B,2,0)</f>
        <v>2500</v>
      </c>
      <c r="S247" s="2" t="str">
        <f t="shared" si="16"/>
        <v>Paid</v>
      </c>
      <c r="T247" s="2">
        <f>VLOOKUP(B247,'Q3'!A:B,2,0)</f>
        <v>2500</v>
      </c>
      <c r="U247" s="2" t="str">
        <f t="shared" si="14"/>
        <v>Paid</v>
      </c>
      <c r="V247" s="2">
        <f>VLOOKUP(B247,'Q4'!A:B,2,0)</f>
        <v>35488</v>
      </c>
      <c r="W247" s="2" t="str">
        <f t="shared" si="15"/>
        <v>Unpaid</v>
      </c>
      <c r="X247" s="2" t="str">
        <f>VLOOKUP(B247,Food!A:B,2,0)</f>
        <v>Yes</v>
      </c>
      <c r="Y247" s="2" t="str">
        <f>VLOOKUP(B247,'Call List'!A:A,1,0)</f>
        <v>A01800</v>
      </c>
      <c r="Z247" s="2" t="e">
        <f>VLOOKUP(B247,Sheet4!A:A,1,0)</f>
        <v>#N/A</v>
      </c>
    </row>
    <row r="248" spans="1:26" hidden="1" x14ac:dyDescent="0.2">
      <c r="A248" s="9">
        <v>247</v>
      </c>
      <c r="B248" s="9" t="s">
        <v>18982</v>
      </c>
      <c r="C248" s="9" t="s">
        <v>327</v>
      </c>
      <c r="D248" s="9" t="s">
        <v>13</v>
      </c>
      <c r="E248" s="9" t="s">
        <v>19189</v>
      </c>
      <c r="F248" s="9" t="s">
        <v>19190</v>
      </c>
      <c r="G248" s="9" t="s">
        <v>19191</v>
      </c>
      <c r="H248" s="9" t="s">
        <v>20190</v>
      </c>
      <c r="I248" s="9" t="s">
        <v>19192</v>
      </c>
      <c r="J248" s="9" t="s">
        <v>19193</v>
      </c>
      <c r="K248" s="9" t="s">
        <v>20191</v>
      </c>
      <c r="L248" s="9" t="s">
        <v>18289</v>
      </c>
      <c r="M248" s="2" t="e">
        <f>VLOOKUP(B248,'HP List'!A:G,7,0)</f>
        <v>#N/A</v>
      </c>
      <c r="N248" s="2" t="e">
        <f>VLOOKUP(B248,'HP List'!A:H,8,0)</f>
        <v>#N/A</v>
      </c>
      <c r="P248" s="2" t="e">
        <f>VLOOKUP(B248,'Q1'!A:B,2,0)</f>
        <v>#N/A</v>
      </c>
      <c r="Q248" s="2" t="e">
        <f t="shared" si="13"/>
        <v>#N/A</v>
      </c>
      <c r="R248" s="2" t="e">
        <f>VLOOKUP(B248,'Q2'!A:B,2,0)</f>
        <v>#N/A</v>
      </c>
      <c r="S248" s="2" t="e">
        <f t="shared" si="16"/>
        <v>#N/A</v>
      </c>
      <c r="T248" s="2" t="e">
        <f>VLOOKUP(B248,'Q3'!A:B,2,0)</f>
        <v>#N/A</v>
      </c>
      <c r="U248" s="2" t="e">
        <f t="shared" si="14"/>
        <v>#N/A</v>
      </c>
      <c r="V248" s="2" t="e">
        <f>VLOOKUP(B248,'Q4'!A:B,2,0)</f>
        <v>#N/A</v>
      </c>
      <c r="W248" s="2" t="e">
        <f t="shared" si="15"/>
        <v>#N/A</v>
      </c>
      <c r="X248" s="2" t="str">
        <f>VLOOKUP(B248,Food!A:B,2,0)</f>
        <v>Yes</v>
      </c>
      <c r="Y248" s="2" t="str">
        <f>VLOOKUP(B248,'Call List'!A:A,1,0)</f>
        <v>A01785</v>
      </c>
      <c r="Z248" s="2" t="e">
        <f>VLOOKUP(B248,Sheet4!A:A,1,0)</f>
        <v>#N/A</v>
      </c>
    </row>
    <row r="249" spans="1:26" hidden="1" x14ac:dyDescent="0.2">
      <c r="A249" s="9">
        <v>248</v>
      </c>
      <c r="B249" s="9" t="s">
        <v>19575</v>
      </c>
      <c r="C249" s="9" t="s">
        <v>327</v>
      </c>
      <c r="D249" s="9" t="s">
        <v>13</v>
      </c>
      <c r="E249" s="9" t="s">
        <v>20192</v>
      </c>
      <c r="F249" s="9" t="s">
        <v>20195</v>
      </c>
      <c r="G249" s="9" t="s">
        <v>20194</v>
      </c>
      <c r="H249" s="9" t="s">
        <v>20193</v>
      </c>
      <c r="I249" s="9" t="s">
        <v>20197</v>
      </c>
      <c r="J249" s="9" t="s">
        <v>20194</v>
      </c>
      <c r="K249" s="9" t="s">
        <v>20196</v>
      </c>
      <c r="L249" s="9" t="s">
        <v>18289</v>
      </c>
      <c r="M249" s="2" t="str">
        <f>VLOOKUP(B249,'HP List'!A:G,7,0)</f>
        <v>HP</v>
      </c>
      <c r="N249" s="2" t="str">
        <f>VLOOKUP(B249,'HP List'!A:H,8,0)</f>
        <v>No</v>
      </c>
      <c r="P249" s="2" t="e">
        <f>VLOOKUP(B249,'Q1'!A:B,2,0)</f>
        <v>#N/A</v>
      </c>
      <c r="Q249" s="2" t="e">
        <f t="shared" si="13"/>
        <v>#N/A</v>
      </c>
      <c r="R249" s="2" t="e">
        <f>VLOOKUP(B249,'Q2'!A:B,2,0)</f>
        <v>#N/A</v>
      </c>
      <c r="S249" s="2" t="e">
        <f t="shared" si="16"/>
        <v>#N/A</v>
      </c>
      <c r="T249" s="2" t="e">
        <f>VLOOKUP(B249,'Q3'!A:B,2,0)</f>
        <v>#N/A</v>
      </c>
      <c r="U249" s="2" t="e">
        <f t="shared" si="14"/>
        <v>#N/A</v>
      </c>
      <c r="V249" s="2" t="e">
        <f>VLOOKUP(B249,'Q4'!A:B,2,0)</f>
        <v>#N/A</v>
      </c>
      <c r="W249" s="2" t="e">
        <f t="shared" si="15"/>
        <v>#N/A</v>
      </c>
      <c r="X249" s="2" t="e">
        <f>VLOOKUP(B249,Food!A:B,2,0)</f>
        <v>#N/A</v>
      </c>
      <c r="Y249" s="2" t="e">
        <f>VLOOKUP(B249,'Call List'!A:A,1,0)</f>
        <v>#N/A</v>
      </c>
      <c r="Z249" s="2" t="e">
        <f>VLOOKUP(B249,Sheet4!A:A,1,0)</f>
        <v>#N/A</v>
      </c>
    </row>
    <row r="250" spans="1:26" hidden="1" x14ac:dyDescent="0.2">
      <c r="A250" s="9">
        <v>249</v>
      </c>
      <c r="B250" s="9" t="s">
        <v>16460</v>
      </c>
      <c r="C250" s="9" t="s">
        <v>327</v>
      </c>
      <c r="D250" s="9" t="s">
        <v>13</v>
      </c>
      <c r="E250" s="9" t="s">
        <v>16461</v>
      </c>
      <c r="F250" s="9" t="s">
        <v>16462</v>
      </c>
      <c r="G250" s="9" t="s">
        <v>16463</v>
      </c>
      <c r="H250" s="9" t="s">
        <v>20198</v>
      </c>
      <c r="I250" s="9" t="s">
        <v>16464</v>
      </c>
      <c r="J250" s="9" t="s">
        <v>16463</v>
      </c>
      <c r="K250" s="9" t="s">
        <v>20199</v>
      </c>
      <c r="L250" s="9" t="s">
        <v>18294</v>
      </c>
      <c r="M250" s="2" t="e">
        <f>VLOOKUP(B250,'HP List'!A:G,7,0)</f>
        <v>#N/A</v>
      </c>
      <c r="N250" s="2" t="e">
        <f>VLOOKUP(B250,'HP List'!A:H,8,0)</f>
        <v>#N/A</v>
      </c>
      <c r="P250" s="2" t="e">
        <f>VLOOKUP(B250,'Q1'!A:B,2,0)</f>
        <v>#N/A</v>
      </c>
      <c r="Q250" s="2" t="e">
        <f t="shared" si="13"/>
        <v>#N/A</v>
      </c>
      <c r="R250" s="2" t="e">
        <f>VLOOKUP(B250,'Q2'!A:B,2,0)</f>
        <v>#N/A</v>
      </c>
      <c r="S250" s="2" t="e">
        <f t="shared" si="16"/>
        <v>#N/A</v>
      </c>
      <c r="T250" s="2" t="e">
        <f>VLOOKUP(B250,'Q3'!A:B,2,0)</f>
        <v>#N/A</v>
      </c>
      <c r="U250" s="2" t="e">
        <f t="shared" si="14"/>
        <v>#N/A</v>
      </c>
      <c r="V250" s="2" t="e">
        <f>VLOOKUP(B250,'Q4'!A:B,2,0)</f>
        <v>#N/A</v>
      </c>
      <c r="W250" s="2" t="e">
        <f t="shared" si="15"/>
        <v>#N/A</v>
      </c>
      <c r="X250" s="2" t="str">
        <f>VLOOKUP(B250,Food!A:B,2,0)</f>
        <v>Yes</v>
      </c>
      <c r="Y250" s="2" t="str">
        <f>VLOOKUP(B250,'Call List'!A:A,1,0)</f>
        <v>A01381</v>
      </c>
      <c r="Z250" s="2" t="e">
        <f>VLOOKUP(B250,Sheet4!A:A,1,0)</f>
        <v>#N/A</v>
      </c>
    </row>
    <row r="251" spans="1:26" hidden="1" x14ac:dyDescent="0.2">
      <c r="A251" s="9">
        <v>250</v>
      </c>
      <c r="B251" s="9" t="s">
        <v>16465</v>
      </c>
      <c r="C251" s="9" t="s">
        <v>327</v>
      </c>
      <c r="D251" s="9" t="s">
        <v>13</v>
      </c>
      <c r="E251" s="9" t="s">
        <v>16466</v>
      </c>
      <c r="F251" s="9" t="s">
        <v>5071</v>
      </c>
      <c r="G251" s="9" t="s">
        <v>5072</v>
      </c>
      <c r="H251" s="9" t="s">
        <v>20200</v>
      </c>
      <c r="I251" s="9" t="s">
        <v>5073</v>
      </c>
      <c r="J251" s="9" t="s">
        <v>5074</v>
      </c>
      <c r="K251" s="9" t="s">
        <v>20201</v>
      </c>
      <c r="L251" s="9" t="s">
        <v>18290</v>
      </c>
      <c r="M251" s="2" t="e">
        <f>VLOOKUP(B251,'HP List'!A:G,7,0)</f>
        <v>#N/A</v>
      </c>
      <c r="N251" s="2" t="e">
        <f>VLOOKUP(B251,'HP List'!A:H,8,0)</f>
        <v>#N/A</v>
      </c>
      <c r="P251" s="2" t="e">
        <f>VLOOKUP(B251,'Q1'!A:B,2,0)</f>
        <v>#N/A</v>
      </c>
      <c r="Q251" s="2" t="e">
        <f t="shared" si="13"/>
        <v>#N/A</v>
      </c>
      <c r="R251" s="2" t="e">
        <f>VLOOKUP(B251,'Q2'!A:B,2,0)</f>
        <v>#N/A</v>
      </c>
      <c r="S251" s="2" t="e">
        <f t="shared" si="16"/>
        <v>#N/A</v>
      </c>
      <c r="T251" s="2" t="e">
        <f>VLOOKUP(B251,'Q3'!A:B,2,0)</f>
        <v>#N/A</v>
      </c>
      <c r="U251" s="2" t="e">
        <f t="shared" si="14"/>
        <v>#N/A</v>
      </c>
      <c r="V251" s="2" t="e">
        <f>VLOOKUP(B251,'Q4'!A:B,2,0)</f>
        <v>#N/A</v>
      </c>
      <c r="W251" s="2" t="e">
        <f t="shared" si="15"/>
        <v>#N/A</v>
      </c>
      <c r="X251" s="2" t="str">
        <f>VLOOKUP(B251,Food!A:B,2,0)</f>
        <v>Yes</v>
      </c>
      <c r="Y251" s="2" t="str">
        <f>VLOOKUP(B251,'Call List'!A:A,1,0)</f>
        <v>A01486</v>
      </c>
      <c r="Z251" s="2" t="e">
        <f>VLOOKUP(B251,Sheet4!A:A,1,0)</f>
        <v>#N/A</v>
      </c>
    </row>
    <row r="252" spans="1:26" hidden="1" x14ac:dyDescent="0.2">
      <c r="A252" s="9">
        <v>251</v>
      </c>
      <c r="B252" s="9" t="s">
        <v>16467</v>
      </c>
      <c r="C252" s="9" t="s">
        <v>327</v>
      </c>
      <c r="D252" s="9" t="s">
        <v>13</v>
      </c>
      <c r="E252" s="9" t="s">
        <v>16468</v>
      </c>
      <c r="F252" s="9" t="s">
        <v>4562</v>
      </c>
      <c r="G252" s="9" t="s">
        <v>4563</v>
      </c>
      <c r="H252" s="9" t="s">
        <v>20202</v>
      </c>
      <c r="I252" s="9" t="s">
        <v>4564</v>
      </c>
      <c r="J252" s="9" t="s">
        <v>16469</v>
      </c>
      <c r="K252" s="9" t="s">
        <v>20203</v>
      </c>
      <c r="L252" s="9" t="s">
        <v>18290</v>
      </c>
      <c r="M252" s="2" t="e">
        <f>VLOOKUP(B252,'HP List'!A:G,7,0)</f>
        <v>#N/A</v>
      </c>
      <c r="N252" s="2" t="e">
        <f>VLOOKUP(B252,'HP List'!A:H,8,0)</f>
        <v>#N/A</v>
      </c>
      <c r="P252" s="2" t="e">
        <f>VLOOKUP(B252,'Q1'!A:B,2,0)</f>
        <v>#N/A</v>
      </c>
      <c r="Q252" s="2" t="e">
        <f t="shared" si="13"/>
        <v>#N/A</v>
      </c>
      <c r="R252" s="2" t="e">
        <f>VLOOKUP(B252,'Q2'!A:B,2,0)</f>
        <v>#N/A</v>
      </c>
      <c r="S252" s="2" t="e">
        <f t="shared" si="16"/>
        <v>#N/A</v>
      </c>
      <c r="T252" s="2" t="e">
        <f>VLOOKUP(B252,'Q3'!A:B,2,0)</f>
        <v>#N/A</v>
      </c>
      <c r="U252" s="2" t="e">
        <f t="shared" si="14"/>
        <v>#N/A</v>
      </c>
      <c r="V252" s="2">
        <f>VLOOKUP(B252,'Q4'!A:B,2,0)</f>
        <v>40410</v>
      </c>
      <c r="W252" s="2" t="str">
        <f t="shared" si="15"/>
        <v>Unpaid</v>
      </c>
      <c r="X252" s="2" t="str">
        <f>VLOOKUP(B252,Food!A:B,2,0)</f>
        <v>Yes</v>
      </c>
      <c r="Y252" s="2" t="str">
        <f>VLOOKUP(B252,'Call List'!A:A,1,0)</f>
        <v>A01620</v>
      </c>
      <c r="Z252" s="2" t="e">
        <f>VLOOKUP(B252,Sheet4!A:A,1,0)</f>
        <v>#N/A</v>
      </c>
    </row>
    <row r="253" spans="1:26" hidden="1" x14ac:dyDescent="0.2">
      <c r="A253" s="9">
        <v>252</v>
      </c>
      <c r="B253" s="9" t="s">
        <v>16470</v>
      </c>
      <c r="C253" s="9" t="s">
        <v>327</v>
      </c>
      <c r="D253" s="9" t="s">
        <v>13</v>
      </c>
      <c r="E253" s="9" t="s">
        <v>16471</v>
      </c>
      <c r="F253" s="9" t="s">
        <v>16472</v>
      </c>
      <c r="G253" s="9" t="s">
        <v>5129</v>
      </c>
      <c r="H253" s="9" t="s">
        <v>20204</v>
      </c>
      <c r="I253" s="9" t="s">
        <v>16473</v>
      </c>
      <c r="J253" s="9" t="s">
        <v>5131</v>
      </c>
      <c r="K253" s="9" t="s">
        <v>20205</v>
      </c>
      <c r="L253" s="9" t="s">
        <v>18294</v>
      </c>
      <c r="M253" s="2" t="e">
        <f>VLOOKUP(B253,'HP List'!A:G,7,0)</f>
        <v>#N/A</v>
      </c>
      <c r="N253" s="2" t="e">
        <f>VLOOKUP(B253,'HP List'!A:H,8,0)</f>
        <v>#N/A</v>
      </c>
      <c r="P253" s="2" t="e">
        <f>VLOOKUP(B253,'Q1'!A:B,2,0)</f>
        <v>#N/A</v>
      </c>
      <c r="Q253" s="2" t="e">
        <f t="shared" si="13"/>
        <v>#N/A</v>
      </c>
      <c r="R253" s="2" t="e">
        <f>VLOOKUP(B253,'Q2'!A:B,2,0)</f>
        <v>#N/A</v>
      </c>
      <c r="S253" s="2" t="e">
        <f t="shared" si="16"/>
        <v>#N/A</v>
      </c>
      <c r="T253" s="2" t="e">
        <f>VLOOKUP(B253,'Q3'!A:B,2,0)</f>
        <v>#N/A</v>
      </c>
      <c r="U253" s="2" t="e">
        <f t="shared" si="14"/>
        <v>#N/A</v>
      </c>
      <c r="V253" s="2">
        <f>VLOOKUP(B253,'Q4'!A:B,2,0)</f>
        <v>45060</v>
      </c>
      <c r="W253" s="2" t="str">
        <f t="shared" si="15"/>
        <v>Unpaid</v>
      </c>
      <c r="X253" s="2" t="str">
        <f>VLOOKUP(B253,Food!A:B,2,0)</f>
        <v>Yes</v>
      </c>
      <c r="Y253" s="2" t="str">
        <f>VLOOKUP(B253,'Call List'!A:A,1,0)</f>
        <v>A01362</v>
      </c>
      <c r="Z253" s="2" t="e">
        <f>VLOOKUP(B253,Sheet4!A:A,1,0)</f>
        <v>#N/A</v>
      </c>
    </row>
    <row r="254" spans="1:26" hidden="1" x14ac:dyDescent="0.2">
      <c r="A254" s="9">
        <v>253</v>
      </c>
      <c r="B254" s="9" t="s">
        <v>16474</v>
      </c>
      <c r="C254" s="9" t="s">
        <v>327</v>
      </c>
      <c r="D254" s="9" t="s">
        <v>13</v>
      </c>
      <c r="E254" s="9" t="s">
        <v>16475</v>
      </c>
      <c r="F254" s="9" t="s">
        <v>16476</v>
      </c>
      <c r="G254" s="9" t="s">
        <v>16477</v>
      </c>
      <c r="H254" s="9" t="s">
        <v>20206</v>
      </c>
      <c r="I254" s="9" t="s">
        <v>16478</v>
      </c>
      <c r="J254" s="9" t="s">
        <v>16479</v>
      </c>
      <c r="K254" s="9" t="s">
        <v>20207</v>
      </c>
      <c r="L254" s="9" t="s">
        <v>18290</v>
      </c>
      <c r="M254" s="2" t="e">
        <f>VLOOKUP(B254,'HP List'!A:G,7,0)</f>
        <v>#N/A</v>
      </c>
      <c r="N254" s="2" t="e">
        <f>VLOOKUP(B254,'HP List'!A:H,8,0)</f>
        <v>#N/A</v>
      </c>
      <c r="P254" s="2" t="e">
        <f>VLOOKUP(B254,'Q1'!A:B,2,0)</f>
        <v>#N/A</v>
      </c>
      <c r="Q254" s="2" t="e">
        <f t="shared" si="13"/>
        <v>#N/A</v>
      </c>
      <c r="R254" s="2" t="e">
        <f>VLOOKUP(B254,'Q2'!A:B,2,0)</f>
        <v>#N/A</v>
      </c>
      <c r="S254" s="2" t="e">
        <f t="shared" si="16"/>
        <v>#N/A</v>
      </c>
      <c r="T254" s="2" t="e">
        <f>VLOOKUP(B254,'Q3'!A:B,2,0)</f>
        <v>#N/A</v>
      </c>
      <c r="U254" s="2" t="e">
        <f t="shared" si="14"/>
        <v>#N/A</v>
      </c>
      <c r="V254" s="2" t="e">
        <f>VLOOKUP(B254,'Q4'!A:B,2,0)</f>
        <v>#N/A</v>
      </c>
      <c r="W254" s="2" t="e">
        <f t="shared" si="15"/>
        <v>#N/A</v>
      </c>
      <c r="X254" s="2" t="str">
        <f>VLOOKUP(B254,Food!A:B,2,0)</f>
        <v>Yes</v>
      </c>
      <c r="Y254" s="2" t="str">
        <f>VLOOKUP(B254,'Call List'!A:A,1,0)</f>
        <v>A01521</v>
      </c>
      <c r="Z254" s="2" t="e">
        <f>VLOOKUP(B254,Sheet4!A:A,1,0)</f>
        <v>#N/A</v>
      </c>
    </row>
    <row r="255" spans="1:26" hidden="1" x14ac:dyDescent="0.2">
      <c r="A255" s="9">
        <v>254</v>
      </c>
      <c r="B255" s="9" t="s">
        <v>16480</v>
      </c>
      <c r="C255" s="9" t="s">
        <v>327</v>
      </c>
      <c r="D255" s="9" t="s">
        <v>13</v>
      </c>
      <c r="E255" s="9" t="s">
        <v>16481</v>
      </c>
      <c r="F255" s="9" t="s">
        <v>16482</v>
      </c>
      <c r="G255" s="9" t="s">
        <v>16483</v>
      </c>
      <c r="H255" s="9" t="s">
        <v>20208</v>
      </c>
      <c r="I255" s="9" t="s">
        <v>16484</v>
      </c>
      <c r="J255" s="9" t="s">
        <v>16485</v>
      </c>
      <c r="K255" s="9" t="s">
        <v>20209</v>
      </c>
      <c r="L255" s="9" t="s">
        <v>18294</v>
      </c>
      <c r="M255" s="2" t="e">
        <f>VLOOKUP(B255,'HP List'!A:G,7,0)</f>
        <v>#N/A</v>
      </c>
      <c r="N255" s="2" t="e">
        <f>VLOOKUP(B255,'HP List'!A:H,8,0)</f>
        <v>#N/A</v>
      </c>
      <c r="P255" s="2" t="e">
        <f>VLOOKUP(B255,'Q1'!A:B,2,0)</f>
        <v>#N/A</v>
      </c>
      <c r="Q255" s="2" t="e">
        <f t="shared" si="13"/>
        <v>#N/A</v>
      </c>
      <c r="R255" s="2" t="e">
        <f>VLOOKUP(B255,'Q2'!A:B,2,0)</f>
        <v>#N/A</v>
      </c>
      <c r="S255" s="2" t="e">
        <f t="shared" si="16"/>
        <v>#N/A</v>
      </c>
      <c r="T255" s="2" t="e">
        <f>VLOOKUP(B255,'Q3'!A:B,2,0)</f>
        <v>#N/A</v>
      </c>
      <c r="U255" s="2" t="e">
        <f t="shared" si="14"/>
        <v>#N/A</v>
      </c>
      <c r="V255" s="2" t="e">
        <f>VLOOKUP(B255,'Q4'!A:B,2,0)</f>
        <v>#N/A</v>
      </c>
      <c r="W255" s="2" t="e">
        <f t="shared" si="15"/>
        <v>#N/A</v>
      </c>
      <c r="X255" s="2" t="str">
        <f>VLOOKUP(B255,Food!A:B,2,0)</f>
        <v>Yes</v>
      </c>
      <c r="Y255" s="2" t="str">
        <f>VLOOKUP(B255,'Call List'!A:A,1,0)</f>
        <v>A01323</v>
      </c>
      <c r="Z255" s="2" t="e">
        <f>VLOOKUP(B255,Sheet4!A:A,1,0)</f>
        <v>#N/A</v>
      </c>
    </row>
    <row r="256" spans="1:26" hidden="1" x14ac:dyDescent="0.2">
      <c r="A256" s="9">
        <v>255</v>
      </c>
      <c r="B256" s="9" t="s">
        <v>16486</v>
      </c>
      <c r="C256" s="9" t="s">
        <v>327</v>
      </c>
      <c r="D256" s="9" t="s">
        <v>13</v>
      </c>
      <c r="E256" s="9" t="s">
        <v>16487</v>
      </c>
      <c r="F256" s="9" t="s">
        <v>1501</v>
      </c>
      <c r="G256" s="9" t="s">
        <v>1502</v>
      </c>
      <c r="H256" s="9" t="s">
        <v>20210</v>
      </c>
      <c r="I256" s="9" t="s">
        <v>1503</v>
      </c>
      <c r="J256" s="9" t="s">
        <v>1504</v>
      </c>
      <c r="K256" s="9" t="s">
        <v>20211</v>
      </c>
      <c r="L256" s="9" t="s">
        <v>18294</v>
      </c>
      <c r="M256" s="2" t="e">
        <f>VLOOKUP(B256,'HP List'!A:G,7,0)</f>
        <v>#N/A</v>
      </c>
      <c r="N256" s="2" t="e">
        <f>VLOOKUP(B256,'HP List'!A:H,8,0)</f>
        <v>#N/A</v>
      </c>
      <c r="P256" s="2" t="e">
        <f>VLOOKUP(B256,'Q1'!A:B,2,0)</f>
        <v>#N/A</v>
      </c>
      <c r="Q256" s="2" t="e">
        <f t="shared" si="13"/>
        <v>#N/A</v>
      </c>
      <c r="R256" s="2" t="e">
        <f>VLOOKUP(B256,'Q2'!A:B,2,0)</f>
        <v>#N/A</v>
      </c>
      <c r="S256" s="2" t="e">
        <f t="shared" si="16"/>
        <v>#N/A</v>
      </c>
      <c r="T256" s="2" t="e">
        <f>VLOOKUP(B256,'Q3'!A:B,2,0)</f>
        <v>#N/A</v>
      </c>
      <c r="U256" s="2" t="e">
        <f t="shared" si="14"/>
        <v>#N/A</v>
      </c>
      <c r="V256" s="2">
        <f>VLOOKUP(B256,'Q4'!A:B,2,0)</f>
        <v>54060</v>
      </c>
      <c r="W256" s="2" t="str">
        <f t="shared" si="15"/>
        <v>Unpaid</v>
      </c>
      <c r="X256" s="2" t="str">
        <f>VLOOKUP(B256,Food!A:B,2,0)</f>
        <v>Yes</v>
      </c>
      <c r="Y256" s="2" t="str">
        <f>VLOOKUP(B256,'Call List'!A:A,1,0)</f>
        <v>A01295</v>
      </c>
      <c r="Z256" s="2" t="e">
        <f>VLOOKUP(B256,Sheet4!A:A,1,0)</f>
        <v>#N/A</v>
      </c>
    </row>
    <row r="257" spans="1:26" hidden="1" x14ac:dyDescent="0.2">
      <c r="A257" s="9">
        <v>256</v>
      </c>
      <c r="B257" s="9" t="s">
        <v>16488</v>
      </c>
      <c r="C257" s="9" t="s">
        <v>327</v>
      </c>
      <c r="D257" s="9" t="s">
        <v>13</v>
      </c>
      <c r="E257" s="9" t="s">
        <v>16489</v>
      </c>
      <c r="F257" s="9" t="s">
        <v>16490</v>
      </c>
      <c r="G257" s="9" t="s">
        <v>16491</v>
      </c>
      <c r="H257" s="9" t="s">
        <v>20212</v>
      </c>
      <c r="I257" s="9" t="s">
        <v>16492</v>
      </c>
      <c r="J257" s="9" t="s">
        <v>16493</v>
      </c>
      <c r="K257" s="9" t="s">
        <v>20213</v>
      </c>
      <c r="L257" s="9" t="s">
        <v>18289</v>
      </c>
      <c r="M257" s="2" t="e">
        <f>VLOOKUP(B257,'HP List'!A:G,7,0)</f>
        <v>#N/A</v>
      </c>
      <c r="N257" s="2" t="e">
        <f>VLOOKUP(B257,'HP List'!A:H,8,0)</f>
        <v>#N/A</v>
      </c>
      <c r="P257" s="2" t="e">
        <f>VLOOKUP(B257,'Q1'!A:B,2,0)</f>
        <v>#N/A</v>
      </c>
      <c r="Q257" s="2" t="e">
        <f t="shared" si="13"/>
        <v>#N/A</v>
      </c>
      <c r="R257" s="2" t="e">
        <f>VLOOKUP(B257,'Q2'!A:B,2,0)</f>
        <v>#N/A</v>
      </c>
      <c r="S257" s="2" t="e">
        <f t="shared" si="16"/>
        <v>#N/A</v>
      </c>
      <c r="T257" s="2" t="e">
        <f>VLOOKUP(B257,'Q3'!A:B,2,0)</f>
        <v>#N/A</v>
      </c>
      <c r="U257" s="2" t="e">
        <f t="shared" si="14"/>
        <v>#N/A</v>
      </c>
      <c r="V257" s="2">
        <f>VLOOKUP(B257,'Q4'!A:B,2,0)</f>
        <v>34110</v>
      </c>
      <c r="W257" s="2" t="str">
        <f t="shared" si="15"/>
        <v>Unpaid</v>
      </c>
      <c r="X257" s="2" t="e">
        <f>VLOOKUP(B257,Food!A:B,2,0)</f>
        <v>#N/A</v>
      </c>
      <c r="Y257" s="2" t="str">
        <f>VLOOKUP(B257,'Call List'!A:A,1,0)</f>
        <v>A01730</v>
      </c>
      <c r="Z257" s="2" t="e">
        <f>VLOOKUP(B257,Sheet4!A:A,1,0)</f>
        <v>#N/A</v>
      </c>
    </row>
    <row r="258" spans="1:26" hidden="1" x14ac:dyDescent="0.2">
      <c r="A258" s="9">
        <v>257</v>
      </c>
      <c r="B258" s="9" t="s">
        <v>16494</v>
      </c>
      <c r="C258" s="9" t="s">
        <v>327</v>
      </c>
      <c r="D258" s="9" t="s">
        <v>13</v>
      </c>
      <c r="E258" s="9" t="s">
        <v>16495</v>
      </c>
      <c r="F258" s="9" t="s">
        <v>16496</v>
      </c>
      <c r="G258" s="9" t="s">
        <v>16497</v>
      </c>
      <c r="H258" s="9" t="s">
        <v>20214</v>
      </c>
      <c r="I258" s="9" t="s">
        <v>16498</v>
      </c>
      <c r="J258" s="9" t="s">
        <v>16499</v>
      </c>
      <c r="K258" s="9" t="s">
        <v>20215</v>
      </c>
      <c r="L258" s="9" t="s">
        <v>18290</v>
      </c>
      <c r="M258" s="2" t="e">
        <f>VLOOKUP(B258,'HP List'!A:G,7,0)</f>
        <v>#N/A</v>
      </c>
      <c r="N258" s="2" t="e">
        <f>VLOOKUP(B258,'HP List'!A:H,8,0)</f>
        <v>#N/A</v>
      </c>
      <c r="P258" s="2" t="e">
        <f>VLOOKUP(B258,'Q1'!A:B,2,0)</f>
        <v>#N/A</v>
      </c>
      <c r="Q258" s="2" t="e">
        <f t="shared" si="13"/>
        <v>#N/A</v>
      </c>
      <c r="R258" s="2" t="e">
        <f>VLOOKUP(B258,'Q2'!A:B,2,0)</f>
        <v>#N/A</v>
      </c>
      <c r="S258" s="2" t="e">
        <f t="shared" si="16"/>
        <v>#N/A</v>
      </c>
      <c r="T258" s="2" t="e">
        <f>VLOOKUP(B258,'Q3'!A:B,2,0)</f>
        <v>#N/A</v>
      </c>
      <c r="U258" s="2" t="e">
        <f t="shared" si="14"/>
        <v>#N/A</v>
      </c>
      <c r="V258" s="2">
        <f>VLOOKUP(B258,'Q4'!A:B,2,0)</f>
        <v>54060</v>
      </c>
      <c r="W258" s="2" t="str">
        <f t="shared" si="15"/>
        <v>Unpaid</v>
      </c>
      <c r="X258" s="2" t="str">
        <f>VLOOKUP(B258,Food!A:B,2,0)</f>
        <v>Yes</v>
      </c>
      <c r="Y258" s="2" t="str">
        <f>VLOOKUP(B258,'Call List'!A:A,1,0)</f>
        <v>A01568</v>
      </c>
      <c r="Z258" s="2" t="e">
        <f>VLOOKUP(B258,Sheet4!A:A,1,0)</f>
        <v>#N/A</v>
      </c>
    </row>
    <row r="259" spans="1:26" hidden="1" x14ac:dyDescent="0.2">
      <c r="A259" s="9">
        <v>258</v>
      </c>
      <c r="B259" s="9" t="s">
        <v>328</v>
      </c>
      <c r="C259" s="9" t="s">
        <v>327</v>
      </c>
      <c r="D259" s="9" t="s">
        <v>13</v>
      </c>
      <c r="E259" s="9" t="s">
        <v>16500</v>
      </c>
      <c r="F259" s="9" t="s">
        <v>2950</v>
      </c>
      <c r="G259" s="9" t="s">
        <v>2951</v>
      </c>
      <c r="H259" s="9" t="s">
        <v>20216</v>
      </c>
      <c r="I259" s="9" t="s">
        <v>2952</v>
      </c>
      <c r="J259" s="9" t="s">
        <v>2953</v>
      </c>
      <c r="K259" s="9" t="s">
        <v>20217</v>
      </c>
      <c r="L259" s="9" t="s">
        <v>18290</v>
      </c>
      <c r="M259" s="2" t="e">
        <f>VLOOKUP(B259,'HP List'!A:G,7,0)</f>
        <v>#N/A</v>
      </c>
      <c r="N259" s="2" t="e">
        <f>VLOOKUP(B259,'HP List'!A:H,8,0)</f>
        <v>#N/A</v>
      </c>
      <c r="P259" s="2" t="e">
        <f>VLOOKUP(B259,'Q1'!A:B,2,0)</f>
        <v>#N/A</v>
      </c>
      <c r="Q259" s="2" t="e">
        <f t="shared" ref="Q259:Q321" si="17">IF(P259&gt;5000,"Unpaid","Paid")</f>
        <v>#N/A</v>
      </c>
      <c r="R259" s="2" t="e">
        <f>VLOOKUP(B259,'Q2'!A:B,2,0)</f>
        <v>#N/A</v>
      </c>
      <c r="S259" s="2" t="e">
        <f t="shared" si="16"/>
        <v>#N/A</v>
      </c>
      <c r="T259" s="2" t="e">
        <f>VLOOKUP(B259,'Q3'!A:B,2,0)</f>
        <v>#N/A</v>
      </c>
      <c r="U259" s="2" t="e">
        <f t="shared" ref="U259:U322" si="18">IF(T259&gt;5000,"Unpaid","Paid")</f>
        <v>#N/A</v>
      </c>
      <c r="V259" s="2">
        <f>VLOOKUP(B259,'Q4'!A:B,2,0)</f>
        <v>40410</v>
      </c>
      <c r="W259" s="2" t="str">
        <f t="shared" ref="W259:W322" si="19">IF(V259&gt;5000,"Unpaid","Paid")</f>
        <v>Unpaid</v>
      </c>
      <c r="X259" s="2" t="str">
        <f>VLOOKUP(B259,Food!A:B,2,0)</f>
        <v>Yes</v>
      </c>
      <c r="Y259" s="2" t="str">
        <f>VLOOKUP(B259,'Call List'!A:A,1,0)</f>
        <v>A01608</v>
      </c>
      <c r="Z259" s="2" t="e">
        <f>VLOOKUP(B259,Sheet4!A:A,1,0)</f>
        <v>#N/A</v>
      </c>
    </row>
    <row r="260" spans="1:26" hidden="1" x14ac:dyDescent="0.2">
      <c r="A260" s="9">
        <v>259</v>
      </c>
      <c r="B260" s="9" t="s">
        <v>16501</v>
      </c>
      <c r="C260" s="9" t="s">
        <v>327</v>
      </c>
      <c r="D260" s="9" t="s">
        <v>13</v>
      </c>
      <c r="E260" s="9" t="s">
        <v>16502</v>
      </c>
      <c r="F260" s="9" t="s">
        <v>16503</v>
      </c>
      <c r="G260" s="9" t="s">
        <v>16504</v>
      </c>
      <c r="H260" s="9" t="s">
        <v>20218</v>
      </c>
      <c r="I260" s="9" t="s">
        <v>1152</v>
      </c>
      <c r="J260" s="9" t="s">
        <v>16505</v>
      </c>
      <c r="K260" s="9" t="s">
        <v>20219</v>
      </c>
      <c r="L260" s="9" t="s">
        <v>18297</v>
      </c>
      <c r="M260" s="2" t="e">
        <f>VLOOKUP(B260,'HP List'!A:G,7,0)</f>
        <v>#N/A</v>
      </c>
      <c r="N260" s="2" t="e">
        <f>VLOOKUP(B260,'HP List'!A:H,8,0)</f>
        <v>#N/A</v>
      </c>
      <c r="P260" s="2" t="e">
        <f>VLOOKUP(B260,'Q1'!A:B,2,0)</f>
        <v>#N/A</v>
      </c>
      <c r="Q260" s="2" t="e">
        <f t="shared" si="17"/>
        <v>#N/A</v>
      </c>
      <c r="R260" s="2" t="e">
        <f>VLOOKUP(B260,'Q2'!A:B,2,0)</f>
        <v>#N/A</v>
      </c>
      <c r="S260" s="2" t="e">
        <f t="shared" si="16"/>
        <v>#N/A</v>
      </c>
      <c r="T260" s="2" t="e">
        <f>VLOOKUP(B260,'Q3'!A:B,2,0)</f>
        <v>#N/A</v>
      </c>
      <c r="U260" s="2" t="e">
        <f t="shared" si="18"/>
        <v>#N/A</v>
      </c>
      <c r="V260" s="2" t="e">
        <f>VLOOKUP(B260,'Q4'!A:B,2,0)</f>
        <v>#N/A</v>
      </c>
      <c r="W260" s="2" t="e">
        <f t="shared" si="19"/>
        <v>#N/A</v>
      </c>
      <c r="X260" s="2" t="str">
        <f>VLOOKUP(B260,Food!A:B,2,0)</f>
        <v>Yes</v>
      </c>
      <c r="Y260" s="2" t="str">
        <f>VLOOKUP(B260,'Call List'!A:A,1,0)</f>
        <v>A01218</v>
      </c>
      <c r="Z260" s="2" t="e">
        <f>VLOOKUP(B260,Sheet4!A:A,1,0)</f>
        <v>#N/A</v>
      </c>
    </row>
    <row r="261" spans="1:26" hidden="1" x14ac:dyDescent="0.2">
      <c r="A261" s="9">
        <v>260</v>
      </c>
      <c r="B261" s="9" t="s">
        <v>16506</v>
      </c>
      <c r="C261" s="9" t="s">
        <v>327</v>
      </c>
      <c r="D261" s="9" t="s">
        <v>13</v>
      </c>
      <c r="E261" s="9" t="s">
        <v>16507</v>
      </c>
      <c r="F261" s="9" t="s">
        <v>7076</v>
      </c>
      <c r="G261" s="9" t="s">
        <v>7077</v>
      </c>
      <c r="H261" s="9" t="s">
        <v>20220</v>
      </c>
      <c r="I261" s="9" t="s">
        <v>7078</v>
      </c>
      <c r="J261" s="9" t="s">
        <v>16508</v>
      </c>
      <c r="K261" s="9" t="s">
        <v>20221</v>
      </c>
      <c r="L261" s="9" t="s">
        <v>18290</v>
      </c>
      <c r="M261" s="2" t="e">
        <f>VLOOKUP(B261,'HP List'!A:G,7,0)</f>
        <v>#N/A</v>
      </c>
      <c r="N261" s="2" t="e">
        <f>VLOOKUP(B261,'HP List'!A:H,8,0)</f>
        <v>#N/A</v>
      </c>
      <c r="P261" s="2" t="e">
        <f>VLOOKUP(B261,'Q1'!A:B,2,0)</f>
        <v>#N/A</v>
      </c>
      <c r="Q261" s="2" t="e">
        <f t="shared" si="17"/>
        <v>#N/A</v>
      </c>
      <c r="R261" s="2" t="e">
        <f>VLOOKUP(B261,'Q2'!A:B,2,0)</f>
        <v>#N/A</v>
      </c>
      <c r="S261" s="2" t="e">
        <f t="shared" si="16"/>
        <v>#N/A</v>
      </c>
      <c r="T261" s="2" t="e">
        <f>VLOOKUP(B261,'Q3'!A:B,2,0)</f>
        <v>#N/A</v>
      </c>
      <c r="U261" s="2" t="e">
        <f t="shared" si="18"/>
        <v>#N/A</v>
      </c>
      <c r="V261" s="2" t="e">
        <f>VLOOKUP(B261,'Q4'!A:B,2,0)</f>
        <v>#N/A</v>
      </c>
      <c r="W261" s="2" t="e">
        <f t="shared" si="19"/>
        <v>#N/A</v>
      </c>
      <c r="X261" s="2" t="str">
        <f>VLOOKUP(B261,Food!A:B,2,0)</f>
        <v>Yes</v>
      </c>
      <c r="Y261" s="2" t="str">
        <f>VLOOKUP(B261,'Call List'!A:A,1,0)</f>
        <v>A01625</v>
      </c>
      <c r="Z261" s="2" t="e">
        <f>VLOOKUP(B261,Sheet4!A:A,1,0)</f>
        <v>#N/A</v>
      </c>
    </row>
    <row r="262" spans="1:26" hidden="1" x14ac:dyDescent="0.2">
      <c r="A262" s="9">
        <v>261</v>
      </c>
      <c r="B262" s="9" t="s">
        <v>16509</v>
      </c>
      <c r="C262" s="9" t="s">
        <v>327</v>
      </c>
      <c r="D262" s="9" t="s">
        <v>13</v>
      </c>
      <c r="E262" s="9" t="s">
        <v>16510</v>
      </c>
      <c r="F262" s="9" t="s">
        <v>16511</v>
      </c>
      <c r="G262" s="9" t="s">
        <v>16512</v>
      </c>
      <c r="H262" s="9" t="s">
        <v>20222</v>
      </c>
      <c r="I262" s="9" t="s">
        <v>16513</v>
      </c>
      <c r="J262" s="9" t="s">
        <v>16514</v>
      </c>
      <c r="K262" s="9" t="s">
        <v>20223</v>
      </c>
      <c r="L262" s="9" t="s">
        <v>18297</v>
      </c>
      <c r="M262" s="2" t="e">
        <f>VLOOKUP(B262,'HP List'!A:G,7,0)</f>
        <v>#N/A</v>
      </c>
      <c r="N262" s="2" t="e">
        <f>VLOOKUP(B262,'HP List'!A:H,8,0)</f>
        <v>#N/A</v>
      </c>
      <c r="P262" s="2" t="e">
        <f>VLOOKUP(B262,'Q1'!A:B,2,0)</f>
        <v>#N/A</v>
      </c>
      <c r="Q262" s="2" t="e">
        <f t="shared" si="17"/>
        <v>#N/A</v>
      </c>
      <c r="R262" s="2" t="e">
        <f>VLOOKUP(B262,'Q2'!A:B,2,0)</f>
        <v>#N/A</v>
      </c>
      <c r="S262" s="2" t="e">
        <f t="shared" si="16"/>
        <v>#N/A</v>
      </c>
      <c r="T262" s="2" t="e">
        <f>VLOOKUP(B262,'Q3'!A:B,2,0)</f>
        <v>#N/A</v>
      </c>
      <c r="U262" s="2" t="e">
        <f t="shared" si="18"/>
        <v>#N/A</v>
      </c>
      <c r="V262" s="2" t="e">
        <f>VLOOKUP(B262,'Q4'!A:B,2,0)</f>
        <v>#N/A</v>
      </c>
      <c r="W262" s="2" t="e">
        <f t="shared" si="19"/>
        <v>#N/A</v>
      </c>
      <c r="X262" s="2" t="str">
        <f>VLOOKUP(B262,Food!A:B,2,0)</f>
        <v>Yes</v>
      </c>
      <c r="Y262" s="2" t="str">
        <f>VLOOKUP(B262,'Call List'!A:A,1,0)</f>
        <v>A01126</v>
      </c>
      <c r="Z262" s="2" t="e">
        <f>VLOOKUP(B262,Sheet4!A:A,1,0)</f>
        <v>#N/A</v>
      </c>
    </row>
    <row r="263" spans="1:26" hidden="1" x14ac:dyDescent="0.2">
      <c r="A263" s="9">
        <v>262</v>
      </c>
      <c r="B263" s="9" t="s">
        <v>16515</v>
      </c>
      <c r="C263" s="9" t="s">
        <v>327</v>
      </c>
      <c r="D263" s="9" t="s">
        <v>13</v>
      </c>
      <c r="E263" s="9" t="s">
        <v>16041</v>
      </c>
      <c r="F263" s="9" t="s">
        <v>16516</v>
      </c>
      <c r="G263" s="9" t="s">
        <v>16517</v>
      </c>
      <c r="H263" s="9" t="s">
        <v>20224</v>
      </c>
      <c r="I263" s="9" t="s">
        <v>16518</v>
      </c>
      <c r="J263" s="9" t="s">
        <v>16519</v>
      </c>
      <c r="K263" s="9" t="s">
        <v>20225</v>
      </c>
      <c r="L263" s="9" t="s">
        <v>18294</v>
      </c>
      <c r="M263" s="2" t="e">
        <f>VLOOKUP(B263,'HP List'!A:G,7,0)</f>
        <v>#N/A</v>
      </c>
      <c r="N263" s="2" t="e">
        <f>VLOOKUP(B263,'HP List'!A:H,8,0)</f>
        <v>#N/A</v>
      </c>
      <c r="P263" s="2" t="e">
        <f>VLOOKUP(B263,'Q1'!A:B,2,0)</f>
        <v>#N/A</v>
      </c>
      <c r="Q263" s="2" t="e">
        <f t="shared" si="17"/>
        <v>#N/A</v>
      </c>
      <c r="R263" s="2" t="e">
        <f>VLOOKUP(B263,'Q2'!A:B,2,0)</f>
        <v>#N/A</v>
      </c>
      <c r="S263" s="2" t="e">
        <f t="shared" si="16"/>
        <v>#N/A</v>
      </c>
      <c r="T263" s="2" t="e">
        <f>VLOOKUP(B263,'Q3'!A:B,2,0)</f>
        <v>#N/A</v>
      </c>
      <c r="U263" s="2" t="e">
        <f t="shared" si="18"/>
        <v>#N/A</v>
      </c>
      <c r="V263" s="2" t="e">
        <f>VLOOKUP(B263,'Q4'!A:B,2,0)</f>
        <v>#N/A</v>
      </c>
      <c r="W263" s="2" t="e">
        <f t="shared" si="19"/>
        <v>#N/A</v>
      </c>
      <c r="X263" s="2" t="str">
        <f>VLOOKUP(B263,Food!A:B,2,0)</f>
        <v>Yes</v>
      </c>
      <c r="Y263" s="2" t="str">
        <f>VLOOKUP(B263,'Call List'!A:A,1,0)</f>
        <v>A01301</v>
      </c>
      <c r="Z263" s="2" t="e">
        <f>VLOOKUP(B263,Sheet4!A:A,1,0)</f>
        <v>#N/A</v>
      </c>
    </row>
    <row r="264" spans="1:26" hidden="1" x14ac:dyDescent="0.2">
      <c r="A264" s="9">
        <v>263</v>
      </c>
      <c r="B264" s="9" t="s">
        <v>16520</v>
      </c>
      <c r="C264" s="9" t="s">
        <v>327</v>
      </c>
      <c r="D264" s="9" t="s">
        <v>13</v>
      </c>
      <c r="E264" s="9" t="s">
        <v>16521</v>
      </c>
      <c r="F264" s="9" t="s">
        <v>16522</v>
      </c>
      <c r="G264" s="9" t="s">
        <v>16523</v>
      </c>
      <c r="H264" s="9" t="s">
        <v>20226</v>
      </c>
      <c r="I264" s="9" t="s">
        <v>16524</v>
      </c>
      <c r="J264" s="9" t="s">
        <v>16525</v>
      </c>
      <c r="K264" s="9" t="s">
        <v>20227</v>
      </c>
      <c r="L264" s="9" t="s">
        <v>18297</v>
      </c>
      <c r="M264" s="2" t="e">
        <f>VLOOKUP(B264,'HP List'!A:G,7,0)</f>
        <v>#N/A</v>
      </c>
      <c r="N264" s="2" t="e">
        <f>VLOOKUP(B264,'HP List'!A:H,8,0)</f>
        <v>#N/A</v>
      </c>
      <c r="P264" s="2" t="e">
        <f>VLOOKUP(B264,'Q1'!A:B,2,0)</f>
        <v>#N/A</v>
      </c>
      <c r="Q264" s="2" t="e">
        <f t="shared" si="17"/>
        <v>#N/A</v>
      </c>
      <c r="R264" s="2" t="e">
        <f>VLOOKUP(B264,'Q2'!A:B,2,0)</f>
        <v>#N/A</v>
      </c>
      <c r="S264" s="2" t="e">
        <f t="shared" si="16"/>
        <v>#N/A</v>
      </c>
      <c r="T264" s="2" t="e">
        <f>VLOOKUP(B264,'Q3'!A:B,2,0)</f>
        <v>#N/A</v>
      </c>
      <c r="U264" s="2" t="e">
        <f t="shared" si="18"/>
        <v>#N/A</v>
      </c>
      <c r="V264" s="2" t="e">
        <f>VLOOKUP(B264,'Q4'!A:B,2,0)</f>
        <v>#N/A</v>
      </c>
      <c r="W264" s="2" t="e">
        <f t="shared" si="19"/>
        <v>#N/A</v>
      </c>
      <c r="X264" s="2" t="e">
        <f>VLOOKUP(B264,Food!A:B,2,0)</f>
        <v>#N/A</v>
      </c>
      <c r="Y264" s="2" t="str">
        <f>VLOOKUP(B264,'Call List'!A:A,1,0)</f>
        <v>A01257</v>
      </c>
      <c r="Z264" s="2" t="e">
        <f>VLOOKUP(B264,Sheet4!A:A,1,0)</f>
        <v>#N/A</v>
      </c>
    </row>
    <row r="265" spans="1:26" hidden="1" x14ac:dyDescent="0.2">
      <c r="A265" s="9">
        <v>264</v>
      </c>
      <c r="B265" s="9" t="s">
        <v>19196</v>
      </c>
      <c r="C265" s="9" t="s">
        <v>327</v>
      </c>
      <c r="D265" s="9" t="s">
        <v>14</v>
      </c>
      <c r="E265" s="9" t="s">
        <v>15689</v>
      </c>
      <c r="F265" s="9" t="s">
        <v>19380</v>
      </c>
      <c r="G265" s="9" t="s">
        <v>19381</v>
      </c>
      <c r="H265" s="9" t="s">
        <v>20228</v>
      </c>
      <c r="I265" s="9" t="s">
        <v>19382</v>
      </c>
      <c r="J265" s="9" t="s">
        <v>19383</v>
      </c>
      <c r="K265" s="9" t="s">
        <v>20229</v>
      </c>
      <c r="L265" s="9" t="s">
        <v>18289</v>
      </c>
      <c r="M265" s="2" t="e">
        <f>VLOOKUP(B265,'HP List'!A:G,7,0)</f>
        <v>#N/A</v>
      </c>
      <c r="N265" s="2" t="e">
        <f>VLOOKUP(B265,'HP List'!A:H,8,0)</f>
        <v>#N/A</v>
      </c>
      <c r="P265" s="2" t="e">
        <f>VLOOKUP(B265,'Q1'!A:B,2,0)</f>
        <v>#N/A</v>
      </c>
      <c r="Q265" s="2" t="e">
        <f t="shared" si="17"/>
        <v>#N/A</v>
      </c>
      <c r="R265" s="2" t="e">
        <f>VLOOKUP(B265,'Q2'!A:B,2,0)</f>
        <v>#N/A</v>
      </c>
      <c r="S265" s="2" t="e">
        <f t="shared" si="16"/>
        <v>#N/A</v>
      </c>
      <c r="T265" s="2" t="e">
        <f>VLOOKUP(B265,'Q3'!A:B,2,0)</f>
        <v>#N/A</v>
      </c>
      <c r="U265" s="2" t="e">
        <f t="shared" si="18"/>
        <v>#N/A</v>
      </c>
      <c r="V265" s="2">
        <f>VLOOKUP(B265,'Q4'!A:B,2,0)</f>
        <v>54060</v>
      </c>
      <c r="W265" s="2" t="str">
        <f t="shared" si="19"/>
        <v>Unpaid</v>
      </c>
      <c r="X265" s="2" t="str">
        <f>VLOOKUP(B265,Food!A:B,2,0)</f>
        <v>Yes</v>
      </c>
      <c r="Y265" s="2" t="str">
        <f>VLOOKUP(B265,'Call List'!A:A,1,0)</f>
        <v>A01795</v>
      </c>
      <c r="Z265" s="2" t="e">
        <f>VLOOKUP(B265,Sheet4!A:A,1,0)</f>
        <v>#N/A</v>
      </c>
    </row>
    <row r="266" spans="1:26" hidden="1" x14ac:dyDescent="0.2">
      <c r="A266" s="9">
        <v>265</v>
      </c>
      <c r="B266" s="9" t="s">
        <v>329</v>
      </c>
      <c r="C266" s="9" t="s">
        <v>327</v>
      </c>
      <c r="D266" s="9" t="s">
        <v>14</v>
      </c>
      <c r="E266" s="9" t="s">
        <v>16526</v>
      </c>
      <c r="F266" s="9" t="s">
        <v>16527</v>
      </c>
      <c r="G266" s="9" t="s">
        <v>16528</v>
      </c>
      <c r="H266" s="9" t="s">
        <v>20230</v>
      </c>
      <c r="I266" s="9" t="s">
        <v>16529</v>
      </c>
      <c r="J266" s="9" t="s">
        <v>16528</v>
      </c>
      <c r="K266" s="9" t="s">
        <v>20231</v>
      </c>
      <c r="L266" s="9" t="s">
        <v>18289</v>
      </c>
      <c r="M266" s="2" t="e">
        <f>VLOOKUP(B266,'HP List'!A:G,7,0)</f>
        <v>#N/A</v>
      </c>
      <c r="N266" s="2" t="e">
        <f>VLOOKUP(B266,'HP List'!A:H,8,0)</f>
        <v>#N/A</v>
      </c>
      <c r="P266" s="2" t="e">
        <f>VLOOKUP(B266,'Q1'!A:B,2,0)</f>
        <v>#N/A</v>
      </c>
      <c r="Q266" s="2" t="e">
        <f t="shared" si="17"/>
        <v>#N/A</v>
      </c>
      <c r="R266" s="2" t="e">
        <f>VLOOKUP(B266,'Q2'!A:B,2,0)</f>
        <v>#N/A</v>
      </c>
      <c r="S266" s="2" t="e">
        <f t="shared" si="16"/>
        <v>#N/A</v>
      </c>
      <c r="T266" s="2" t="e">
        <f>VLOOKUP(B266,'Q3'!A:B,2,0)</f>
        <v>#N/A</v>
      </c>
      <c r="U266" s="2" t="e">
        <f t="shared" si="18"/>
        <v>#N/A</v>
      </c>
      <c r="V266" s="2">
        <f>VLOOKUP(B266,'Q4'!A:B,2,0)</f>
        <v>51360</v>
      </c>
      <c r="W266" s="2" t="str">
        <f t="shared" si="19"/>
        <v>Unpaid</v>
      </c>
      <c r="X266" s="2" t="str">
        <f>VLOOKUP(B266,Food!A:B,2,0)</f>
        <v>Yes</v>
      </c>
      <c r="Y266" s="2" t="str">
        <f>VLOOKUP(B266,'Call List'!A:A,1,0)</f>
        <v>A01726</v>
      </c>
      <c r="Z266" s="2" t="e">
        <f>VLOOKUP(B266,Sheet4!A:A,1,0)</f>
        <v>#N/A</v>
      </c>
    </row>
    <row r="267" spans="1:26" hidden="1" x14ac:dyDescent="0.2">
      <c r="A267" s="9">
        <v>266</v>
      </c>
      <c r="B267" s="9" t="s">
        <v>16530</v>
      </c>
      <c r="C267" s="9" t="s">
        <v>327</v>
      </c>
      <c r="D267" s="9" t="s">
        <v>14</v>
      </c>
      <c r="E267" s="9" t="s">
        <v>16531</v>
      </c>
      <c r="F267" s="9" t="s">
        <v>16532</v>
      </c>
      <c r="G267" s="9" t="s">
        <v>16533</v>
      </c>
      <c r="H267" s="9" t="s">
        <v>20232</v>
      </c>
      <c r="I267" s="9" t="s">
        <v>16534</v>
      </c>
      <c r="J267" s="9" t="s">
        <v>16535</v>
      </c>
      <c r="K267" s="9" t="s">
        <v>20233</v>
      </c>
      <c r="L267" s="9" t="s">
        <v>18297</v>
      </c>
      <c r="M267" s="2" t="e">
        <f>VLOOKUP(B267,'HP List'!A:G,7,0)</f>
        <v>#N/A</v>
      </c>
      <c r="N267" s="2" t="e">
        <f>VLOOKUP(B267,'HP List'!A:H,8,0)</f>
        <v>#N/A</v>
      </c>
      <c r="P267" s="2" t="e">
        <f>VLOOKUP(B267,'Q1'!A:B,2,0)</f>
        <v>#N/A</v>
      </c>
      <c r="Q267" s="2" t="e">
        <f t="shared" si="17"/>
        <v>#N/A</v>
      </c>
      <c r="R267" s="2" t="e">
        <f>VLOOKUP(B267,'Q2'!A:B,2,0)</f>
        <v>#N/A</v>
      </c>
      <c r="S267" s="2" t="e">
        <f t="shared" si="16"/>
        <v>#N/A</v>
      </c>
      <c r="T267" s="2" t="e">
        <f>VLOOKUP(B267,'Q3'!A:B,2,0)</f>
        <v>#N/A</v>
      </c>
      <c r="U267" s="2" t="e">
        <f t="shared" si="18"/>
        <v>#N/A</v>
      </c>
      <c r="V267" s="2" t="e">
        <f>VLOOKUP(B267,'Q4'!A:B,2,0)</f>
        <v>#N/A</v>
      </c>
      <c r="W267" s="2" t="e">
        <f t="shared" si="19"/>
        <v>#N/A</v>
      </c>
      <c r="X267" s="2" t="str">
        <f>VLOOKUP(B267,Food!A:B,2,0)</f>
        <v>Yes</v>
      </c>
      <c r="Y267" s="2" t="str">
        <f>VLOOKUP(B267,'Call List'!A:A,1,0)</f>
        <v>A01223</v>
      </c>
      <c r="Z267" s="2" t="e">
        <f>VLOOKUP(B267,Sheet4!A:A,1,0)</f>
        <v>#N/A</v>
      </c>
    </row>
    <row r="268" spans="1:26" hidden="1" x14ac:dyDescent="0.2">
      <c r="A268" s="9">
        <v>267</v>
      </c>
      <c r="B268" s="9" t="s">
        <v>330</v>
      </c>
      <c r="C268" s="9" t="s">
        <v>327</v>
      </c>
      <c r="D268" s="9" t="s">
        <v>14</v>
      </c>
      <c r="E268" s="9" t="s">
        <v>16536</v>
      </c>
      <c r="F268" s="9" t="s">
        <v>9535</v>
      </c>
      <c r="G268" s="9" t="s">
        <v>9536</v>
      </c>
      <c r="H268" s="9" t="s">
        <v>20234</v>
      </c>
      <c r="I268" s="9" t="s">
        <v>9537</v>
      </c>
      <c r="J268" s="9" t="s">
        <v>9536</v>
      </c>
      <c r="K268" s="9" t="s">
        <v>20235</v>
      </c>
      <c r="L268" s="9" t="s">
        <v>18289</v>
      </c>
      <c r="M268" s="2" t="e">
        <f>VLOOKUP(B268,'HP List'!A:G,7,0)</f>
        <v>#N/A</v>
      </c>
      <c r="N268" s="2" t="e">
        <f>VLOOKUP(B268,'HP List'!A:H,8,0)</f>
        <v>#N/A</v>
      </c>
      <c r="P268" s="2" t="e">
        <f>VLOOKUP(B268,'Q1'!A:B,2,0)</f>
        <v>#N/A</v>
      </c>
      <c r="Q268" s="2" t="e">
        <f t="shared" si="17"/>
        <v>#N/A</v>
      </c>
      <c r="R268" s="2" t="e">
        <f>VLOOKUP(B268,'Q2'!A:B,2,0)</f>
        <v>#N/A</v>
      </c>
      <c r="S268" s="2" t="e">
        <f t="shared" si="16"/>
        <v>#N/A</v>
      </c>
      <c r="T268" s="2" t="e">
        <f>VLOOKUP(B268,'Q3'!A:B,2,0)</f>
        <v>#N/A</v>
      </c>
      <c r="U268" s="2" t="e">
        <f t="shared" si="18"/>
        <v>#N/A</v>
      </c>
      <c r="V268" s="2" t="e">
        <f>VLOOKUP(B268,'Q4'!A:B,2,0)</f>
        <v>#N/A</v>
      </c>
      <c r="W268" s="2" t="e">
        <f t="shared" si="19"/>
        <v>#N/A</v>
      </c>
      <c r="X268" s="2" t="str">
        <f>VLOOKUP(B268,Food!A:B,2,0)</f>
        <v>Yes</v>
      </c>
      <c r="Y268" s="2" t="str">
        <f>VLOOKUP(B268,'Call List'!A:A,1,0)</f>
        <v>A01707</v>
      </c>
      <c r="Z268" s="2" t="e">
        <f>VLOOKUP(B268,Sheet4!A:A,1,0)</f>
        <v>#N/A</v>
      </c>
    </row>
    <row r="269" spans="1:26" hidden="1" x14ac:dyDescent="0.2">
      <c r="A269" s="9">
        <v>268</v>
      </c>
      <c r="B269" s="9" t="s">
        <v>16537</v>
      </c>
      <c r="C269" s="9" t="s">
        <v>327</v>
      </c>
      <c r="D269" s="9" t="s">
        <v>14</v>
      </c>
      <c r="E269" s="9" t="s">
        <v>16538</v>
      </c>
      <c r="F269" s="9" t="s">
        <v>16539</v>
      </c>
      <c r="G269" s="9" t="s">
        <v>16540</v>
      </c>
      <c r="H269" s="9" t="s">
        <v>20236</v>
      </c>
      <c r="I269" s="9" t="s">
        <v>16541</v>
      </c>
      <c r="J269" s="9" t="s">
        <v>16542</v>
      </c>
      <c r="K269" s="9" t="s">
        <v>20237</v>
      </c>
      <c r="L269" s="9" t="s">
        <v>18297</v>
      </c>
      <c r="M269" s="2" t="e">
        <f>VLOOKUP(B269,'HP List'!A:G,7,0)</f>
        <v>#N/A</v>
      </c>
      <c r="N269" s="2" t="e">
        <f>VLOOKUP(B269,'HP List'!A:H,8,0)</f>
        <v>#N/A</v>
      </c>
      <c r="P269" s="2" t="e">
        <f>VLOOKUP(B269,'Q1'!A:B,2,0)</f>
        <v>#N/A</v>
      </c>
      <c r="Q269" s="2" t="e">
        <f t="shared" si="17"/>
        <v>#N/A</v>
      </c>
      <c r="R269" s="2" t="e">
        <f>VLOOKUP(B269,'Q2'!A:B,2,0)</f>
        <v>#N/A</v>
      </c>
      <c r="S269" s="2" t="e">
        <f t="shared" si="16"/>
        <v>#N/A</v>
      </c>
      <c r="T269" s="2" t="e">
        <f>VLOOKUP(B269,'Q3'!A:B,2,0)</f>
        <v>#N/A</v>
      </c>
      <c r="U269" s="2" t="e">
        <f t="shared" si="18"/>
        <v>#N/A</v>
      </c>
      <c r="V269" s="2" t="e">
        <f>VLOOKUP(B269,'Q4'!A:B,2,0)</f>
        <v>#N/A</v>
      </c>
      <c r="W269" s="2" t="e">
        <f t="shared" si="19"/>
        <v>#N/A</v>
      </c>
      <c r="X269" s="2" t="e">
        <f>VLOOKUP(B269,Food!A:B,2,0)</f>
        <v>#N/A</v>
      </c>
      <c r="Y269" s="2" t="str">
        <f>VLOOKUP(B269,'Call List'!A:A,1,0)</f>
        <v>A01256</v>
      </c>
      <c r="Z269" s="2" t="e">
        <f>VLOOKUP(B269,Sheet4!A:A,1,0)</f>
        <v>#N/A</v>
      </c>
    </row>
    <row r="270" spans="1:26" hidden="1" x14ac:dyDescent="0.2">
      <c r="A270" s="9">
        <v>269</v>
      </c>
      <c r="B270" s="9" t="s">
        <v>16544</v>
      </c>
      <c r="C270" s="9" t="s">
        <v>327</v>
      </c>
      <c r="D270" s="9" t="s">
        <v>14</v>
      </c>
      <c r="E270" s="9" t="s">
        <v>16545</v>
      </c>
      <c r="F270" s="9" t="s">
        <v>16546</v>
      </c>
      <c r="G270" s="9" t="s">
        <v>16547</v>
      </c>
      <c r="H270" s="9" t="s">
        <v>20238</v>
      </c>
      <c r="I270" s="9" t="s">
        <v>16548</v>
      </c>
      <c r="J270" s="9" t="s">
        <v>16549</v>
      </c>
      <c r="K270" s="9" t="s">
        <v>20238</v>
      </c>
      <c r="L270" s="9" t="s">
        <v>18297</v>
      </c>
      <c r="M270" s="2" t="e">
        <f>VLOOKUP(B270,'HP List'!A:G,7,0)</f>
        <v>#N/A</v>
      </c>
      <c r="N270" s="2" t="e">
        <f>VLOOKUP(B270,'HP List'!A:H,8,0)</f>
        <v>#N/A</v>
      </c>
      <c r="P270" s="2" t="e">
        <f>VLOOKUP(B270,'Q1'!A:B,2,0)</f>
        <v>#N/A</v>
      </c>
      <c r="Q270" s="2" t="e">
        <f t="shared" si="17"/>
        <v>#N/A</v>
      </c>
      <c r="R270" s="2" t="e">
        <f>VLOOKUP(B270,'Q2'!A:B,2,0)</f>
        <v>#N/A</v>
      </c>
      <c r="S270" s="2" t="e">
        <f t="shared" si="16"/>
        <v>#N/A</v>
      </c>
      <c r="T270" s="2" t="e">
        <f>VLOOKUP(B270,'Q3'!A:B,2,0)</f>
        <v>#N/A</v>
      </c>
      <c r="U270" s="2" t="e">
        <f t="shared" si="18"/>
        <v>#N/A</v>
      </c>
      <c r="V270" s="2" t="e">
        <f>VLOOKUP(B270,'Q4'!A:B,2,0)</f>
        <v>#N/A</v>
      </c>
      <c r="W270" s="2" t="e">
        <f t="shared" si="19"/>
        <v>#N/A</v>
      </c>
      <c r="X270" s="2" t="str">
        <f>VLOOKUP(B270,Food!A:B,2,0)</f>
        <v>Yes</v>
      </c>
      <c r="Y270" s="2" t="str">
        <f>VLOOKUP(B270,'Call List'!A:A,1,0)</f>
        <v>A01114</v>
      </c>
      <c r="Z270" s="2" t="e">
        <f>VLOOKUP(B270,Sheet4!A:A,1,0)</f>
        <v>#N/A</v>
      </c>
    </row>
    <row r="271" spans="1:26" hidden="1" x14ac:dyDescent="0.2">
      <c r="A271" s="9">
        <v>270</v>
      </c>
      <c r="B271" s="9" t="s">
        <v>16550</v>
      </c>
      <c r="C271" s="9" t="s">
        <v>327</v>
      </c>
      <c r="D271" s="9" t="s">
        <v>14</v>
      </c>
      <c r="E271" s="9" t="s">
        <v>16551</v>
      </c>
      <c r="F271" s="9" t="s">
        <v>16552</v>
      </c>
      <c r="G271" s="9" t="s">
        <v>16553</v>
      </c>
      <c r="H271" s="9" t="s">
        <v>20239</v>
      </c>
      <c r="I271" s="9" t="s">
        <v>16554</v>
      </c>
      <c r="J271" s="9" t="s">
        <v>16555</v>
      </c>
      <c r="K271" s="9" t="s">
        <v>20240</v>
      </c>
      <c r="L271" s="9" t="s">
        <v>18297</v>
      </c>
      <c r="M271" s="2" t="e">
        <f>VLOOKUP(B271,'HP List'!A:G,7,0)</f>
        <v>#N/A</v>
      </c>
      <c r="N271" s="2" t="e">
        <f>VLOOKUP(B271,'HP List'!A:H,8,0)</f>
        <v>#N/A</v>
      </c>
      <c r="P271" s="2" t="e">
        <f>VLOOKUP(B271,'Q1'!A:B,2,0)</f>
        <v>#N/A</v>
      </c>
      <c r="Q271" s="2" t="e">
        <f t="shared" si="17"/>
        <v>#N/A</v>
      </c>
      <c r="R271" s="2" t="e">
        <f>VLOOKUP(B271,'Q2'!A:B,2,0)</f>
        <v>#N/A</v>
      </c>
      <c r="S271" s="2" t="e">
        <f t="shared" si="16"/>
        <v>#N/A</v>
      </c>
      <c r="T271" s="2" t="e">
        <f>VLOOKUP(B271,'Q3'!A:B,2,0)</f>
        <v>#N/A</v>
      </c>
      <c r="U271" s="2" t="e">
        <f t="shared" si="18"/>
        <v>#N/A</v>
      </c>
      <c r="V271" s="2">
        <f>VLOOKUP(B271,'Q4'!A:B,2,0)</f>
        <v>40410</v>
      </c>
      <c r="W271" s="2" t="str">
        <f t="shared" si="19"/>
        <v>Unpaid</v>
      </c>
      <c r="X271" s="2" t="str">
        <f>VLOOKUP(B271,Food!A:B,2,0)</f>
        <v>Yes</v>
      </c>
      <c r="Y271" s="2" t="str">
        <f>VLOOKUP(B271,'Call List'!A:A,1,0)</f>
        <v>A01136</v>
      </c>
      <c r="Z271" s="2" t="e">
        <f>VLOOKUP(B271,Sheet4!A:A,1,0)</f>
        <v>#N/A</v>
      </c>
    </row>
    <row r="272" spans="1:26" hidden="1" x14ac:dyDescent="0.2">
      <c r="A272" s="9">
        <v>271</v>
      </c>
      <c r="B272" s="9" t="s">
        <v>16556</v>
      </c>
      <c r="C272" s="9" t="s">
        <v>327</v>
      </c>
      <c r="D272" s="9" t="s">
        <v>14</v>
      </c>
      <c r="E272" s="9" t="s">
        <v>16557</v>
      </c>
      <c r="F272" s="9" t="s">
        <v>16558</v>
      </c>
      <c r="G272" s="9" t="s">
        <v>16559</v>
      </c>
      <c r="H272" s="9" t="s">
        <v>20241</v>
      </c>
      <c r="I272" s="9" t="s">
        <v>16560</v>
      </c>
      <c r="J272" s="9" t="s">
        <v>16561</v>
      </c>
      <c r="K272" s="9" t="s">
        <v>20242</v>
      </c>
      <c r="L272" s="9" t="s">
        <v>18290</v>
      </c>
      <c r="M272" s="2" t="e">
        <f>VLOOKUP(B272,'HP List'!A:G,7,0)</f>
        <v>#N/A</v>
      </c>
      <c r="N272" s="2" t="e">
        <f>VLOOKUP(B272,'HP List'!A:H,8,0)</f>
        <v>#N/A</v>
      </c>
      <c r="P272" s="2" t="e">
        <f>VLOOKUP(B272,'Q1'!A:B,2,0)</f>
        <v>#N/A</v>
      </c>
      <c r="Q272" s="2" t="e">
        <f t="shared" si="17"/>
        <v>#N/A</v>
      </c>
      <c r="R272" s="2" t="e">
        <f>VLOOKUP(B272,'Q2'!A:B,2,0)</f>
        <v>#N/A</v>
      </c>
      <c r="S272" s="2" t="e">
        <f t="shared" si="16"/>
        <v>#N/A</v>
      </c>
      <c r="T272" s="2" t="e">
        <f>VLOOKUP(B272,'Q3'!A:B,2,0)</f>
        <v>#N/A</v>
      </c>
      <c r="U272" s="2" t="e">
        <f t="shared" si="18"/>
        <v>#N/A</v>
      </c>
      <c r="V272" s="2" t="e">
        <f>VLOOKUP(B272,'Q4'!A:B,2,0)</f>
        <v>#N/A</v>
      </c>
      <c r="W272" s="2" t="e">
        <f t="shared" si="19"/>
        <v>#N/A</v>
      </c>
      <c r="X272" s="2" t="str">
        <f>VLOOKUP(B272,Food!A:B,2,0)</f>
        <v>Yes</v>
      </c>
      <c r="Y272" s="2" t="str">
        <f>VLOOKUP(B272,'Call List'!A:A,1,0)</f>
        <v>A01447</v>
      </c>
      <c r="Z272" s="2" t="e">
        <f>VLOOKUP(B272,Sheet4!A:A,1,0)</f>
        <v>#N/A</v>
      </c>
    </row>
    <row r="273" spans="1:26" hidden="1" x14ac:dyDescent="0.2">
      <c r="A273" s="9">
        <v>272</v>
      </c>
      <c r="B273" s="9" t="s">
        <v>16562</v>
      </c>
      <c r="C273" s="9" t="s">
        <v>327</v>
      </c>
      <c r="D273" s="9" t="s">
        <v>14</v>
      </c>
      <c r="E273" s="9" t="s">
        <v>16563</v>
      </c>
      <c r="F273" s="9" t="s">
        <v>16564</v>
      </c>
      <c r="G273" s="9" t="s">
        <v>16565</v>
      </c>
      <c r="H273" s="9" t="s">
        <v>20243</v>
      </c>
      <c r="I273" s="9" t="s">
        <v>16566</v>
      </c>
      <c r="J273" s="9" t="s">
        <v>16565</v>
      </c>
      <c r="K273" s="9" t="s">
        <v>20244</v>
      </c>
      <c r="L273" s="9" t="s">
        <v>18294</v>
      </c>
      <c r="M273" s="2" t="e">
        <f>VLOOKUP(B273,'HP List'!A:G,7,0)</f>
        <v>#N/A</v>
      </c>
      <c r="N273" s="2" t="e">
        <f>VLOOKUP(B273,'HP List'!A:H,8,0)</f>
        <v>#N/A</v>
      </c>
      <c r="P273" s="2" t="e">
        <f>VLOOKUP(B273,'Q1'!A:B,2,0)</f>
        <v>#N/A</v>
      </c>
      <c r="Q273" s="2" t="e">
        <f t="shared" si="17"/>
        <v>#N/A</v>
      </c>
      <c r="R273" s="2" t="e">
        <f>VLOOKUP(B273,'Q2'!A:B,2,0)</f>
        <v>#N/A</v>
      </c>
      <c r="S273" s="2" t="e">
        <f t="shared" si="16"/>
        <v>#N/A</v>
      </c>
      <c r="T273" s="2" t="e">
        <f>VLOOKUP(B273,'Q3'!A:B,2,0)</f>
        <v>#N/A</v>
      </c>
      <c r="U273" s="2" t="e">
        <f t="shared" si="18"/>
        <v>#N/A</v>
      </c>
      <c r="V273" s="2" t="e">
        <f>VLOOKUP(B273,'Q4'!A:B,2,0)</f>
        <v>#N/A</v>
      </c>
      <c r="W273" s="2" t="e">
        <f t="shared" si="19"/>
        <v>#N/A</v>
      </c>
      <c r="X273" s="2" t="str">
        <f>VLOOKUP(B273,Food!A:B,2,0)</f>
        <v>Yes</v>
      </c>
      <c r="Y273" s="2" t="str">
        <f>VLOOKUP(B273,'Call List'!A:A,1,0)</f>
        <v>A01375</v>
      </c>
      <c r="Z273" s="2" t="e">
        <f>VLOOKUP(B273,Sheet4!A:A,1,0)</f>
        <v>#N/A</v>
      </c>
    </row>
    <row r="274" spans="1:26" hidden="1" x14ac:dyDescent="0.2">
      <c r="A274" s="9">
        <v>273</v>
      </c>
      <c r="B274" s="9" t="s">
        <v>16567</v>
      </c>
      <c r="C274" s="9" t="s">
        <v>327</v>
      </c>
      <c r="D274" s="9" t="s">
        <v>14</v>
      </c>
      <c r="E274" s="9" t="s">
        <v>16568</v>
      </c>
      <c r="F274" s="9" t="s">
        <v>2278</v>
      </c>
      <c r="G274" s="9" t="s">
        <v>16569</v>
      </c>
      <c r="H274" s="9" t="s">
        <v>20245</v>
      </c>
      <c r="I274" s="9" t="s">
        <v>2280</v>
      </c>
      <c r="J274" s="9" t="s">
        <v>2279</v>
      </c>
      <c r="K274" s="9" t="s">
        <v>20246</v>
      </c>
      <c r="L274" s="9" t="s">
        <v>18290</v>
      </c>
      <c r="M274" s="2" t="e">
        <f>VLOOKUP(B274,'HP List'!A:G,7,0)</f>
        <v>#N/A</v>
      </c>
      <c r="N274" s="2" t="e">
        <f>VLOOKUP(B274,'HP List'!A:H,8,0)</f>
        <v>#N/A</v>
      </c>
      <c r="P274" s="2" t="e">
        <f>VLOOKUP(B274,'Q1'!A:B,2,0)</f>
        <v>#N/A</v>
      </c>
      <c r="Q274" s="2" t="e">
        <f t="shared" si="17"/>
        <v>#N/A</v>
      </c>
      <c r="R274" s="2" t="e">
        <f>VLOOKUP(B274,'Q2'!A:B,2,0)</f>
        <v>#N/A</v>
      </c>
      <c r="S274" s="2" t="e">
        <f t="shared" ref="S274:S337" si="20">IF(R274&gt;5000,"Unpaid","Paid")</f>
        <v>#N/A</v>
      </c>
      <c r="T274" s="2" t="e">
        <f>VLOOKUP(B274,'Q3'!A:B,2,0)</f>
        <v>#N/A</v>
      </c>
      <c r="U274" s="2" t="e">
        <f t="shared" si="18"/>
        <v>#N/A</v>
      </c>
      <c r="V274" s="2">
        <f>VLOOKUP(B274,'Q4'!A:B,2,0)</f>
        <v>40410</v>
      </c>
      <c r="W274" s="2" t="str">
        <f t="shared" si="19"/>
        <v>Unpaid</v>
      </c>
      <c r="X274" s="2" t="str">
        <f>VLOOKUP(B274,Food!A:B,2,0)</f>
        <v>Yes</v>
      </c>
      <c r="Y274" s="2" t="str">
        <f>VLOOKUP(B274,'Call List'!A:A,1,0)</f>
        <v>A01534</v>
      </c>
      <c r="Z274" s="2" t="e">
        <f>VLOOKUP(B274,Sheet4!A:A,1,0)</f>
        <v>#N/A</v>
      </c>
    </row>
    <row r="275" spans="1:26" hidden="1" x14ac:dyDescent="0.2">
      <c r="A275" s="9">
        <v>274</v>
      </c>
      <c r="B275" s="9" t="s">
        <v>16570</v>
      </c>
      <c r="C275" s="9" t="s">
        <v>327</v>
      </c>
      <c r="D275" s="9" t="s">
        <v>14</v>
      </c>
      <c r="E275" s="9" t="s">
        <v>16571</v>
      </c>
      <c r="F275" s="9" t="s">
        <v>3926</v>
      </c>
      <c r="G275" s="9" t="s">
        <v>3927</v>
      </c>
      <c r="H275" s="9" t="s">
        <v>20247</v>
      </c>
      <c r="I275" s="9" t="s">
        <v>3928</v>
      </c>
      <c r="J275" s="9" t="s">
        <v>3929</v>
      </c>
      <c r="K275" s="9" t="s">
        <v>20248</v>
      </c>
      <c r="L275" s="9" t="s">
        <v>18289</v>
      </c>
      <c r="M275" s="2" t="e">
        <f>VLOOKUP(B275,'HP List'!A:G,7,0)</f>
        <v>#N/A</v>
      </c>
      <c r="N275" s="2" t="e">
        <f>VLOOKUP(B275,'HP List'!A:H,8,0)</f>
        <v>#N/A</v>
      </c>
      <c r="P275" s="2" t="e">
        <f>VLOOKUP(B275,'Q1'!A:B,2,0)</f>
        <v>#N/A</v>
      </c>
      <c r="Q275" s="2" t="e">
        <f t="shared" si="17"/>
        <v>#N/A</v>
      </c>
      <c r="R275" s="2" t="e">
        <f>VLOOKUP(B275,'Q2'!A:B,2,0)</f>
        <v>#N/A</v>
      </c>
      <c r="S275" s="2" t="e">
        <f t="shared" si="20"/>
        <v>#N/A</v>
      </c>
      <c r="T275" s="2" t="e">
        <f>VLOOKUP(B275,'Q3'!A:B,2,0)</f>
        <v>#N/A</v>
      </c>
      <c r="U275" s="2" t="e">
        <f t="shared" si="18"/>
        <v>#N/A</v>
      </c>
      <c r="V275" s="2" t="e">
        <f>VLOOKUP(B275,'Q4'!A:B,2,0)</f>
        <v>#N/A</v>
      </c>
      <c r="W275" s="2" t="e">
        <f t="shared" si="19"/>
        <v>#N/A</v>
      </c>
      <c r="X275" s="2" t="str">
        <f>VLOOKUP(B275,Food!A:B,2,0)</f>
        <v>Yes</v>
      </c>
      <c r="Y275" s="2" t="str">
        <f>VLOOKUP(B275,'Call List'!A:A,1,0)</f>
        <v>A01672</v>
      </c>
      <c r="Z275" s="2" t="e">
        <f>VLOOKUP(B275,Sheet4!A:A,1,0)</f>
        <v>#N/A</v>
      </c>
    </row>
    <row r="276" spans="1:26" hidden="1" x14ac:dyDescent="0.2">
      <c r="A276" s="9">
        <v>275</v>
      </c>
      <c r="B276" s="9" t="s">
        <v>16572</v>
      </c>
      <c r="C276" s="9" t="s">
        <v>327</v>
      </c>
      <c r="D276" s="9" t="s">
        <v>14</v>
      </c>
      <c r="E276" s="9" t="s">
        <v>16573</v>
      </c>
      <c r="F276" s="9" t="s">
        <v>16574</v>
      </c>
      <c r="G276" s="9" t="s">
        <v>11576</v>
      </c>
      <c r="H276" s="9" t="s">
        <v>20249</v>
      </c>
      <c r="I276" s="9" t="s">
        <v>11577</v>
      </c>
      <c r="J276" s="9" t="s">
        <v>11576</v>
      </c>
      <c r="K276" s="9" t="s">
        <v>20250</v>
      </c>
      <c r="L276" s="9" t="s">
        <v>18294</v>
      </c>
      <c r="M276" s="2" t="e">
        <f>VLOOKUP(B276,'HP List'!A:G,7,0)</f>
        <v>#N/A</v>
      </c>
      <c r="N276" s="2" t="e">
        <f>VLOOKUP(B276,'HP List'!A:H,8,0)</f>
        <v>#N/A</v>
      </c>
      <c r="P276" s="2" t="e">
        <f>VLOOKUP(B276,'Q1'!A:B,2,0)</f>
        <v>#N/A</v>
      </c>
      <c r="Q276" s="2" t="e">
        <f t="shared" si="17"/>
        <v>#N/A</v>
      </c>
      <c r="R276" s="2" t="e">
        <f>VLOOKUP(B276,'Q2'!A:B,2,0)</f>
        <v>#N/A</v>
      </c>
      <c r="S276" s="2" t="e">
        <f t="shared" si="20"/>
        <v>#N/A</v>
      </c>
      <c r="T276" s="2" t="e">
        <f>VLOOKUP(B276,'Q3'!A:B,2,0)</f>
        <v>#N/A</v>
      </c>
      <c r="U276" s="2" t="e">
        <f t="shared" si="18"/>
        <v>#N/A</v>
      </c>
      <c r="V276" s="2">
        <f>VLOOKUP(B276,'Q4'!A:B,2,0)</f>
        <v>40410</v>
      </c>
      <c r="W276" s="2" t="str">
        <f t="shared" si="19"/>
        <v>Unpaid</v>
      </c>
      <c r="X276" s="2" t="str">
        <f>VLOOKUP(B276,Food!A:B,2,0)</f>
        <v>Yes</v>
      </c>
      <c r="Y276" s="2" t="str">
        <f>VLOOKUP(B276,'Call List'!A:A,1,0)</f>
        <v>A01407</v>
      </c>
      <c r="Z276" s="2" t="e">
        <f>VLOOKUP(B276,Sheet4!A:A,1,0)</f>
        <v>#N/A</v>
      </c>
    </row>
    <row r="277" spans="1:26" hidden="1" x14ac:dyDescent="0.2">
      <c r="A277" s="9">
        <v>276</v>
      </c>
      <c r="B277" s="9" t="s">
        <v>19573</v>
      </c>
      <c r="C277" s="9" t="s">
        <v>327</v>
      </c>
      <c r="D277" s="9" t="s">
        <v>14</v>
      </c>
      <c r="E277" s="9" t="s">
        <v>20251</v>
      </c>
      <c r="F277" s="9" t="s">
        <v>15817</v>
      </c>
      <c r="G277" s="9" t="s">
        <v>19586</v>
      </c>
      <c r="H277" s="9" t="s">
        <v>20252</v>
      </c>
      <c r="I277" s="9" t="s">
        <v>19587</v>
      </c>
      <c r="J277" s="9" t="s">
        <v>19586</v>
      </c>
      <c r="K277" s="9" t="s">
        <v>21365</v>
      </c>
      <c r="L277" s="9" t="s">
        <v>18289</v>
      </c>
      <c r="M277" s="2" t="e">
        <f>VLOOKUP(B277,'HP List'!A:G,7,0)</f>
        <v>#N/A</v>
      </c>
      <c r="N277" s="2" t="e">
        <f>VLOOKUP(B277,'HP List'!A:H,8,0)</f>
        <v>#N/A</v>
      </c>
      <c r="P277" s="2" t="e">
        <f>VLOOKUP(B277,'Q1'!A:B,2,0)</f>
        <v>#N/A</v>
      </c>
      <c r="Q277" s="2" t="e">
        <f t="shared" si="17"/>
        <v>#N/A</v>
      </c>
      <c r="R277" s="2" t="e">
        <f>VLOOKUP(B277,'Q2'!A:B,2,0)</f>
        <v>#N/A</v>
      </c>
      <c r="S277" s="2" t="e">
        <f t="shared" si="20"/>
        <v>#N/A</v>
      </c>
      <c r="T277" s="2" t="e">
        <f>VLOOKUP(B277,'Q3'!A:B,2,0)</f>
        <v>#N/A</v>
      </c>
      <c r="U277" s="2" t="e">
        <f t="shared" si="18"/>
        <v>#N/A</v>
      </c>
      <c r="V277" s="2">
        <f>VLOOKUP(B277,'Q4'!A:B,2,0)</f>
        <v>49653</v>
      </c>
      <c r="W277" s="2" t="str">
        <f t="shared" si="19"/>
        <v>Unpaid</v>
      </c>
      <c r="X277" s="2" t="e">
        <f>VLOOKUP(B277,Food!A:B,2,0)</f>
        <v>#N/A</v>
      </c>
      <c r="Y277" s="2" t="str">
        <f>VLOOKUP(B277,'Call List'!A:A,1,0)</f>
        <v>A01818</v>
      </c>
      <c r="Z277" s="2" t="e">
        <f>VLOOKUP(B277,Sheet4!A:A,1,0)</f>
        <v>#N/A</v>
      </c>
    </row>
    <row r="278" spans="1:26" hidden="1" x14ac:dyDescent="0.2">
      <c r="A278" s="9">
        <v>277</v>
      </c>
      <c r="B278" s="9" t="s">
        <v>16575</v>
      </c>
      <c r="C278" s="9" t="s">
        <v>327</v>
      </c>
      <c r="D278" s="9" t="s">
        <v>14</v>
      </c>
      <c r="E278" s="9" t="s">
        <v>16576</v>
      </c>
      <c r="F278" s="9" t="s">
        <v>6000</v>
      </c>
      <c r="G278" s="9" t="s">
        <v>6001</v>
      </c>
      <c r="H278" s="9" t="s">
        <v>20253</v>
      </c>
      <c r="I278" s="9" t="s">
        <v>6002</v>
      </c>
      <c r="J278" s="9" t="s">
        <v>6003</v>
      </c>
      <c r="K278" s="9" t="s">
        <v>20253</v>
      </c>
      <c r="L278" s="9" t="s">
        <v>18294</v>
      </c>
      <c r="M278" s="2" t="e">
        <f>VLOOKUP(B278,'HP List'!A:G,7,0)</f>
        <v>#N/A</v>
      </c>
      <c r="N278" s="2" t="e">
        <f>VLOOKUP(B278,'HP List'!A:H,8,0)</f>
        <v>#N/A</v>
      </c>
      <c r="P278" s="2" t="e">
        <f>VLOOKUP(B278,'Q1'!A:B,2,0)</f>
        <v>#N/A</v>
      </c>
      <c r="Q278" s="2" t="e">
        <f t="shared" si="17"/>
        <v>#N/A</v>
      </c>
      <c r="R278" s="2" t="e">
        <f>VLOOKUP(B278,'Q2'!A:B,2,0)</f>
        <v>#N/A</v>
      </c>
      <c r="S278" s="2" t="e">
        <f t="shared" si="20"/>
        <v>#N/A</v>
      </c>
      <c r="T278" s="2" t="e">
        <f>VLOOKUP(B278,'Q3'!A:B,2,0)</f>
        <v>#N/A</v>
      </c>
      <c r="U278" s="2" t="e">
        <f t="shared" si="18"/>
        <v>#N/A</v>
      </c>
      <c r="V278" s="2" t="e">
        <f>VLOOKUP(B278,'Q4'!A:B,2,0)</f>
        <v>#N/A</v>
      </c>
      <c r="W278" s="2" t="e">
        <f t="shared" si="19"/>
        <v>#N/A</v>
      </c>
      <c r="X278" s="2" t="str">
        <f>VLOOKUP(B278,Food!A:B,2,0)</f>
        <v>Yes</v>
      </c>
      <c r="Y278" s="2" t="str">
        <f>VLOOKUP(B278,'Call List'!A:A,1,0)</f>
        <v>A01332</v>
      </c>
      <c r="Z278" s="2" t="e">
        <f>VLOOKUP(B278,Sheet4!A:A,1,0)</f>
        <v>#N/A</v>
      </c>
    </row>
    <row r="279" spans="1:26" hidden="1" x14ac:dyDescent="0.2">
      <c r="A279" s="9">
        <v>278</v>
      </c>
      <c r="B279" s="9" t="s">
        <v>16577</v>
      </c>
      <c r="C279" s="9" t="s">
        <v>327</v>
      </c>
      <c r="D279" s="9" t="s">
        <v>14</v>
      </c>
      <c r="E279" s="9" t="s">
        <v>16578</v>
      </c>
      <c r="F279" s="9" t="s">
        <v>16579</v>
      </c>
      <c r="G279" s="9" t="s">
        <v>16580</v>
      </c>
      <c r="H279" s="9" t="s">
        <v>20254</v>
      </c>
      <c r="I279" s="9" t="s">
        <v>16581</v>
      </c>
      <c r="J279" s="9" t="s">
        <v>16580</v>
      </c>
      <c r="K279" s="9" t="s">
        <v>20255</v>
      </c>
      <c r="L279" s="9" t="s">
        <v>18290</v>
      </c>
      <c r="M279" s="2" t="e">
        <f>VLOOKUP(B279,'HP List'!A:G,7,0)</f>
        <v>#N/A</v>
      </c>
      <c r="N279" s="2" t="e">
        <f>VLOOKUP(B279,'HP List'!A:H,8,0)</f>
        <v>#N/A</v>
      </c>
      <c r="P279" s="2" t="e">
        <f>VLOOKUP(B279,'Q1'!A:B,2,0)</f>
        <v>#N/A</v>
      </c>
      <c r="Q279" s="2" t="e">
        <f t="shared" si="17"/>
        <v>#N/A</v>
      </c>
      <c r="R279" s="2" t="e">
        <f>VLOOKUP(B279,'Q2'!A:B,2,0)</f>
        <v>#N/A</v>
      </c>
      <c r="S279" s="2" t="e">
        <f t="shared" si="20"/>
        <v>#N/A</v>
      </c>
      <c r="T279" s="2" t="e">
        <f>VLOOKUP(B279,'Q3'!A:B,2,0)</f>
        <v>#N/A</v>
      </c>
      <c r="U279" s="2" t="e">
        <f t="shared" si="18"/>
        <v>#N/A</v>
      </c>
      <c r="V279" s="2">
        <f>VLOOKUP(B279,'Q4'!A:B,2,0)</f>
        <v>40410</v>
      </c>
      <c r="W279" s="2" t="str">
        <f t="shared" si="19"/>
        <v>Unpaid</v>
      </c>
      <c r="X279" s="2" t="str">
        <f>VLOOKUP(B279,Food!A:B,2,0)</f>
        <v>Yes</v>
      </c>
      <c r="Y279" s="2" t="str">
        <f>VLOOKUP(B279,'Call List'!A:A,1,0)</f>
        <v>A01435</v>
      </c>
      <c r="Z279" s="2" t="e">
        <f>VLOOKUP(B279,Sheet4!A:A,1,0)</f>
        <v>#N/A</v>
      </c>
    </row>
    <row r="280" spans="1:26" hidden="1" x14ac:dyDescent="0.2">
      <c r="A280" s="9">
        <v>279</v>
      </c>
      <c r="B280" s="9" t="s">
        <v>331</v>
      </c>
      <c r="C280" s="9" t="s">
        <v>327</v>
      </c>
      <c r="D280" s="9" t="s">
        <v>14</v>
      </c>
      <c r="E280" s="9" t="s">
        <v>16582</v>
      </c>
      <c r="F280" s="9" t="s">
        <v>9872</v>
      </c>
      <c r="G280" s="9" t="s">
        <v>19559</v>
      </c>
      <c r="H280" s="9" t="s">
        <v>20256</v>
      </c>
      <c r="I280" s="9" t="s">
        <v>16583</v>
      </c>
      <c r="J280" s="9" t="s">
        <v>16584</v>
      </c>
      <c r="K280" s="9" t="s">
        <v>20256</v>
      </c>
      <c r="L280" s="9" t="s">
        <v>18289</v>
      </c>
      <c r="M280" s="2" t="e">
        <f>VLOOKUP(B280,'HP List'!A:G,7,0)</f>
        <v>#N/A</v>
      </c>
      <c r="N280" s="2" t="e">
        <f>VLOOKUP(B280,'HP List'!A:H,8,0)</f>
        <v>#N/A</v>
      </c>
      <c r="P280" s="2" t="e">
        <f>VLOOKUP(B280,'Q1'!A:B,2,0)</f>
        <v>#N/A</v>
      </c>
      <c r="Q280" s="2" t="e">
        <f t="shared" si="17"/>
        <v>#N/A</v>
      </c>
      <c r="R280" s="2" t="e">
        <f>VLOOKUP(B280,'Q2'!A:B,2,0)</f>
        <v>#N/A</v>
      </c>
      <c r="S280" s="2" t="e">
        <f t="shared" si="20"/>
        <v>#N/A</v>
      </c>
      <c r="T280" s="2" t="e">
        <f>VLOOKUP(B280,'Q3'!A:B,2,0)</f>
        <v>#N/A</v>
      </c>
      <c r="U280" s="2" t="e">
        <f t="shared" si="18"/>
        <v>#N/A</v>
      </c>
      <c r="V280" s="2">
        <f>VLOOKUP(B280,'Q4'!A:B,2,0)</f>
        <v>54060</v>
      </c>
      <c r="W280" s="2" t="str">
        <f t="shared" si="19"/>
        <v>Unpaid</v>
      </c>
      <c r="X280" s="2" t="str">
        <f>VLOOKUP(B280,Food!A:B,2,0)</f>
        <v>Yes</v>
      </c>
      <c r="Y280" s="2" t="str">
        <f>VLOOKUP(B280,'Call List'!A:A,1,0)</f>
        <v>A01677</v>
      </c>
      <c r="Z280" s="2" t="e">
        <f>VLOOKUP(B280,Sheet4!A:A,1,0)</f>
        <v>#N/A</v>
      </c>
    </row>
    <row r="281" spans="1:26" hidden="1" x14ac:dyDescent="0.2">
      <c r="A281" s="9">
        <v>280</v>
      </c>
      <c r="B281" s="9" t="s">
        <v>16585</v>
      </c>
      <c r="C281" s="9" t="s">
        <v>327</v>
      </c>
      <c r="D281" s="9" t="s">
        <v>14</v>
      </c>
      <c r="E281" s="9" t="s">
        <v>16586</v>
      </c>
      <c r="F281" s="9" t="s">
        <v>16587</v>
      </c>
      <c r="G281" s="9" t="s">
        <v>16588</v>
      </c>
      <c r="H281" s="9" t="s">
        <v>20257</v>
      </c>
      <c r="I281" s="9" t="s">
        <v>16589</v>
      </c>
      <c r="J281" s="9" t="s">
        <v>16588</v>
      </c>
      <c r="K281" s="9" t="s">
        <v>20258</v>
      </c>
      <c r="L281" s="9" t="s">
        <v>18297</v>
      </c>
      <c r="M281" s="2" t="e">
        <f>VLOOKUP(B281,'HP List'!A:G,7,0)</f>
        <v>#N/A</v>
      </c>
      <c r="N281" s="2" t="e">
        <f>VLOOKUP(B281,'HP List'!A:H,8,0)</f>
        <v>#N/A</v>
      </c>
      <c r="P281" s="2" t="e">
        <f>VLOOKUP(B281,'Q1'!A:B,2,0)</f>
        <v>#N/A</v>
      </c>
      <c r="Q281" s="2" t="e">
        <f t="shared" si="17"/>
        <v>#N/A</v>
      </c>
      <c r="R281" s="2" t="e">
        <f>VLOOKUP(B281,'Q2'!A:B,2,0)</f>
        <v>#N/A</v>
      </c>
      <c r="S281" s="2" t="e">
        <f t="shared" si="20"/>
        <v>#N/A</v>
      </c>
      <c r="T281" s="2" t="e">
        <f>VLOOKUP(B281,'Q3'!A:B,2,0)</f>
        <v>#N/A</v>
      </c>
      <c r="U281" s="2" t="e">
        <f t="shared" si="18"/>
        <v>#N/A</v>
      </c>
      <c r="V281" s="2">
        <f>VLOOKUP(B281,'Q4'!A:B,2,0)</f>
        <v>40410</v>
      </c>
      <c r="W281" s="2" t="str">
        <f t="shared" si="19"/>
        <v>Unpaid</v>
      </c>
      <c r="X281" s="2" t="str">
        <f>VLOOKUP(B281,Food!A:B,2,0)</f>
        <v>Yes</v>
      </c>
      <c r="Y281" s="2" t="str">
        <f>VLOOKUP(B281,'Call List'!A:A,1,0)</f>
        <v>A01259</v>
      </c>
      <c r="Z281" s="2" t="e">
        <f>VLOOKUP(B281,Sheet4!A:A,1,0)</f>
        <v>#N/A</v>
      </c>
    </row>
    <row r="282" spans="1:26" hidden="1" x14ac:dyDescent="0.2">
      <c r="A282" s="9">
        <v>281</v>
      </c>
      <c r="B282" s="9" t="s">
        <v>16590</v>
      </c>
      <c r="C282" s="9" t="s">
        <v>327</v>
      </c>
      <c r="D282" s="9" t="s">
        <v>14</v>
      </c>
      <c r="E282" s="9" t="s">
        <v>16591</v>
      </c>
      <c r="F282" s="9" t="s">
        <v>16592</v>
      </c>
      <c r="G282" s="9" t="s">
        <v>16593</v>
      </c>
      <c r="H282" s="9" t="s">
        <v>19948</v>
      </c>
      <c r="I282" s="9" t="s">
        <v>16594</v>
      </c>
      <c r="J282" s="9" t="s">
        <v>16595</v>
      </c>
      <c r="K282" s="9" t="s">
        <v>20259</v>
      </c>
      <c r="L282" s="9" t="s">
        <v>18297</v>
      </c>
      <c r="M282" s="2" t="e">
        <f>VLOOKUP(B282,'HP List'!A:G,7,0)</f>
        <v>#N/A</v>
      </c>
      <c r="N282" s="2" t="e">
        <f>VLOOKUP(B282,'HP List'!A:H,8,0)</f>
        <v>#N/A</v>
      </c>
      <c r="P282" s="2" t="e">
        <f>VLOOKUP(B282,'Q1'!A:B,2,0)</f>
        <v>#N/A</v>
      </c>
      <c r="Q282" s="2" t="e">
        <f t="shared" si="17"/>
        <v>#N/A</v>
      </c>
      <c r="R282" s="2" t="e">
        <f>VLOOKUP(B282,'Q2'!A:B,2,0)</f>
        <v>#N/A</v>
      </c>
      <c r="S282" s="2" t="e">
        <f t="shared" si="20"/>
        <v>#N/A</v>
      </c>
      <c r="T282" s="2" t="e">
        <f>VLOOKUP(B282,'Q3'!A:B,2,0)</f>
        <v>#N/A</v>
      </c>
      <c r="U282" s="2" t="e">
        <f t="shared" si="18"/>
        <v>#N/A</v>
      </c>
      <c r="V282" s="2" t="e">
        <f>VLOOKUP(B282,'Q4'!A:B,2,0)</f>
        <v>#N/A</v>
      </c>
      <c r="W282" s="2" t="e">
        <f t="shared" si="19"/>
        <v>#N/A</v>
      </c>
      <c r="X282" s="2" t="e">
        <f>VLOOKUP(B282,Food!A:B,2,0)</f>
        <v>#N/A</v>
      </c>
      <c r="Y282" s="2" t="str">
        <f>VLOOKUP(B282,'Call List'!A:A,1,0)</f>
        <v>A01253</v>
      </c>
      <c r="Z282" s="2" t="e">
        <f>VLOOKUP(B282,Sheet4!A:A,1,0)</f>
        <v>#N/A</v>
      </c>
    </row>
    <row r="283" spans="1:26" hidden="1" x14ac:dyDescent="0.2">
      <c r="A283" s="9">
        <v>282</v>
      </c>
      <c r="B283" s="9" t="s">
        <v>431</v>
      </c>
      <c r="C283" s="9" t="s">
        <v>327</v>
      </c>
      <c r="D283" s="9" t="s">
        <v>14</v>
      </c>
      <c r="E283" s="9" t="s">
        <v>16596</v>
      </c>
      <c r="F283" s="9" t="s">
        <v>3160</v>
      </c>
      <c r="G283" s="9" t="s">
        <v>3161</v>
      </c>
      <c r="H283" s="9" t="s">
        <v>20260</v>
      </c>
      <c r="I283" s="9" t="s">
        <v>3162</v>
      </c>
      <c r="J283" s="9" t="s">
        <v>3163</v>
      </c>
      <c r="K283" s="9" t="s">
        <v>20261</v>
      </c>
      <c r="L283" s="9" t="s">
        <v>18294</v>
      </c>
      <c r="M283" s="2" t="e">
        <f>VLOOKUP(B283,'HP List'!A:G,7,0)</f>
        <v>#N/A</v>
      </c>
      <c r="N283" s="2" t="e">
        <f>VLOOKUP(B283,'HP List'!A:H,8,0)</f>
        <v>#N/A</v>
      </c>
      <c r="P283" s="2" t="e">
        <f>VLOOKUP(B283,'Q1'!A:B,2,0)</f>
        <v>#N/A</v>
      </c>
      <c r="Q283" s="2" t="e">
        <f t="shared" si="17"/>
        <v>#N/A</v>
      </c>
      <c r="R283" s="2" t="e">
        <f>VLOOKUP(B283,'Q2'!A:B,2,0)</f>
        <v>#N/A</v>
      </c>
      <c r="S283" s="2" t="e">
        <f t="shared" si="20"/>
        <v>#N/A</v>
      </c>
      <c r="T283" s="2" t="e">
        <f>VLOOKUP(B283,'Q3'!A:B,2,0)</f>
        <v>#N/A</v>
      </c>
      <c r="U283" s="2" t="e">
        <f t="shared" si="18"/>
        <v>#N/A</v>
      </c>
      <c r="V283" s="2">
        <f>VLOOKUP(B283,'Q4'!A:B,2,0)</f>
        <v>51360</v>
      </c>
      <c r="W283" s="2" t="str">
        <f t="shared" si="19"/>
        <v>Unpaid</v>
      </c>
      <c r="X283" s="2" t="str">
        <f>VLOOKUP(B283,Food!A:B,2,0)</f>
        <v>Yes</v>
      </c>
      <c r="Y283" s="2" t="str">
        <f>VLOOKUP(B283,'Call List'!A:A,1,0)</f>
        <v>A01299</v>
      </c>
      <c r="Z283" s="2" t="e">
        <f>VLOOKUP(B283,Sheet4!A:A,1,0)</f>
        <v>#N/A</v>
      </c>
    </row>
    <row r="284" spans="1:26" hidden="1" x14ac:dyDescent="0.2">
      <c r="A284" s="9">
        <v>283</v>
      </c>
      <c r="B284" s="9" t="s">
        <v>16597</v>
      </c>
      <c r="C284" s="9" t="s">
        <v>327</v>
      </c>
      <c r="D284" s="9" t="s">
        <v>15</v>
      </c>
      <c r="E284" s="9" t="s">
        <v>16598</v>
      </c>
      <c r="F284" s="9" t="s">
        <v>16599</v>
      </c>
      <c r="G284" s="9" t="s">
        <v>16600</v>
      </c>
      <c r="H284" s="9" t="s">
        <v>20262</v>
      </c>
      <c r="I284" s="9" t="s">
        <v>16601</v>
      </c>
      <c r="J284" s="9" t="s">
        <v>16602</v>
      </c>
      <c r="K284" s="9" t="s">
        <v>20263</v>
      </c>
      <c r="L284" s="9" t="s">
        <v>18289</v>
      </c>
      <c r="M284" s="2" t="e">
        <f>VLOOKUP(B284,'HP List'!A:G,7,0)</f>
        <v>#N/A</v>
      </c>
      <c r="N284" s="2" t="e">
        <f>VLOOKUP(B284,'HP List'!A:H,8,0)</f>
        <v>#N/A</v>
      </c>
      <c r="P284" s="2" t="e">
        <f>VLOOKUP(B284,'Q1'!A:B,2,0)</f>
        <v>#N/A</v>
      </c>
      <c r="Q284" s="2" t="e">
        <f t="shared" si="17"/>
        <v>#N/A</v>
      </c>
      <c r="R284" s="2" t="e">
        <f>VLOOKUP(B284,'Q2'!A:B,2,0)</f>
        <v>#N/A</v>
      </c>
      <c r="S284" s="2" t="e">
        <f t="shared" si="20"/>
        <v>#N/A</v>
      </c>
      <c r="T284" s="2" t="e">
        <f>VLOOKUP(B284,'Q3'!A:B,2,0)</f>
        <v>#N/A</v>
      </c>
      <c r="U284" s="2" t="e">
        <f t="shared" si="18"/>
        <v>#N/A</v>
      </c>
      <c r="V284" s="2">
        <f>VLOOKUP(B284,'Q4'!A:B,2,0)</f>
        <v>47760</v>
      </c>
      <c r="W284" s="2" t="str">
        <f t="shared" si="19"/>
        <v>Unpaid</v>
      </c>
      <c r="X284" s="2" t="e">
        <f>VLOOKUP(B284,Food!A:B,2,0)</f>
        <v>#N/A</v>
      </c>
      <c r="Y284" s="2" t="str">
        <f>VLOOKUP(B284,'Call List'!A:A,1,0)</f>
        <v>A01645</v>
      </c>
      <c r="Z284" s="2" t="e">
        <f>VLOOKUP(B284,Sheet4!A:A,1,0)</f>
        <v>#N/A</v>
      </c>
    </row>
    <row r="285" spans="1:26" hidden="1" x14ac:dyDescent="0.2">
      <c r="A285" s="9">
        <v>284</v>
      </c>
      <c r="B285" s="9" t="s">
        <v>16603</v>
      </c>
      <c r="C285" s="9" t="s">
        <v>327</v>
      </c>
      <c r="D285" s="9" t="s">
        <v>15</v>
      </c>
      <c r="E285" s="9" t="s">
        <v>16604</v>
      </c>
      <c r="F285" s="9" t="s">
        <v>3422</v>
      </c>
      <c r="G285" s="9" t="s">
        <v>16605</v>
      </c>
      <c r="H285" s="9" t="s">
        <v>20264</v>
      </c>
      <c r="I285" s="9" t="s">
        <v>16606</v>
      </c>
      <c r="J285" s="9" t="s">
        <v>16605</v>
      </c>
      <c r="K285" s="9" t="s">
        <v>20264</v>
      </c>
      <c r="L285" s="9" t="s">
        <v>18294</v>
      </c>
      <c r="M285" s="2" t="e">
        <f>VLOOKUP(B285,'HP List'!A:G,7,0)</f>
        <v>#N/A</v>
      </c>
      <c r="N285" s="2" t="e">
        <f>VLOOKUP(B285,'HP List'!A:H,8,0)</f>
        <v>#N/A</v>
      </c>
      <c r="P285" s="2" t="e">
        <f>VLOOKUP(B285,'Q1'!A:B,2,0)</f>
        <v>#N/A</v>
      </c>
      <c r="Q285" s="2" t="e">
        <f t="shared" si="17"/>
        <v>#N/A</v>
      </c>
      <c r="R285" s="2" t="e">
        <f>VLOOKUP(B285,'Q2'!A:B,2,0)</f>
        <v>#N/A</v>
      </c>
      <c r="S285" s="2" t="e">
        <f t="shared" si="20"/>
        <v>#N/A</v>
      </c>
      <c r="T285" s="2" t="e">
        <f>VLOOKUP(B285,'Q3'!A:B,2,0)</f>
        <v>#N/A</v>
      </c>
      <c r="U285" s="2" t="e">
        <f t="shared" si="18"/>
        <v>#N/A</v>
      </c>
      <c r="V285" s="2" t="e">
        <f>VLOOKUP(B285,'Q4'!A:B,2,0)</f>
        <v>#N/A</v>
      </c>
      <c r="W285" s="2" t="e">
        <f t="shared" si="19"/>
        <v>#N/A</v>
      </c>
      <c r="X285" s="2" t="str">
        <f>VLOOKUP(B285,Food!A:B,2,0)</f>
        <v>Yes</v>
      </c>
      <c r="Y285" s="2" t="str">
        <f>VLOOKUP(B285,'Call List'!A:A,1,0)</f>
        <v>A01402</v>
      </c>
      <c r="Z285" s="2" t="e">
        <f>VLOOKUP(B285,Sheet4!A:A,1,0)</f>
        <v>#N/A</v>
      </c>
    </row>
    <row r="286" spans="1:26" hidden="1" x14ac:dyDescent="0.2">
      <c r="A286" s="9">
        <v>285</v>
      </c>
      <c r="B286" s="9" t="s">
        <v>16607</v>
      </c>
      <c r="C286" s="9" t="s">
        <v>327</v>
      </c>
      <c r="D286" s="9" t="s">
        <v>15</v>
      </c>
      <c r="E286" s="9" t="s">
        <v>16608</v>
      </c>
      <c r="F286" s="9" t="s">
        <v>16609</v>
      </c>
      <c r="G286" s="9" t="s">
        <v>16610</v>
      </c>
      <c r="H286" s="9" t="s">
        <v>20265</v>
      </c>
      <c r="I286" s="9" t="s">
        <v>16611</v>
      </c>
      <c r="J286" s="9" t="s">
        <v>16612</v>
      </c>
      <c r="K286" s="9" t="s">
        <v>20266</v>
      </c>
      <c r="L286" s="9" t="s">
        <v>18289</v>
      </c>
      <c r="M286" s="2" t="e">
        <f>VLOOKUP(B286,'HP List'!A:G,7,0)</f>
        <v>#N/A</v>
      </c>
      <c r="N286" s="2" t="e">
        <f>VLOOKUP(B286,'HP List'!A:H,8,0)</f>
        <v>#N/A</v>
      </c>
      <c r="P286" s="2" t="e">
        <f>VLOOKUP(B286,'Q1'!A:B,2,0)</f>
        <v>#N/A</v>
      </c>
      <c r="Q286" s="2" t="e">
        <f t="shared" si="17"/>
        <v>#N/A</v>
      </c>
      <c r="R286" s="2" t="e">
        <f>VLOOKUP(B286,'Q2'!A:B,2,0)</f>
        <v>#N/A</v>
      </c>
      <c r="S286" s="2" t="e">
        <f t="shared" si="20"/>
        <v>#N/A</v>
      </c>
      <c r="T286" s="2" t="e">
        <f>VLOOKUP(B286,'Q3'!A:B,2,0)</f>
        <v>#N/A</v>
      </c>
      <c r="U286" s="2" t="e">
        <f t="shared" si="18"/>
        <v>#N/A</v>
      </c>
      <c r="V286" s="2">
        <f>VLOOKUP(B286,'Q4'!A:B,2,0)</f>
        <v>40410</v>
      </c>
      <c r="W286" s="2" t="str">
        <f t="shared" si="19"/>
        <v>Unpaid</v>
      </c>
      <c r="X286" s="2" t="str">
        <f>VLOOKUP(B286,Food!A:B,2,0)</f>
        <v>Yes</v>
      </c>
      <c r="Y286" s="2" t="str">
        <f>VLOOKUP(B286,'Call List'!A:A,1,0)</f>
        <v>A01714</v>
      </c>
      <c r="Z286" s="2" t="e">
        <f>VLOOKUP(B286,Sheet4!A:A,1,0)</f>
        <v>#N/A</v>
      </c>
    </row>
    <row r="287" spans="1:26" hidden="1" x14ac:dyDescent="0.2">
      <c r="A287" s="9">
        <v>286</v>
      </c>
      <c r="B287" s="9" t="s">
        <v>19195</v>
      </c>
      <c r="C287" s="9" t="s">
        <v>327</v>
      </c>
      <c r="D287" s="9" t="s">
        <v>15</v>
      </c>
      <c r="E287" s="9" t="s">
        <v>7827</v>
      </c>
      <c r="F287" s="9" t="s">
        <v>19242</v>
      </c>
      <c r="G287" s="9" t="s">
        <v>19243</v>
      </c>
      <c r="H287" s="9" t="s">
        <v>20267</v>
      </c>
      <c r="I287" s="9" t="s">
        <v>19244</v>
      </c>
      <c r="J287" s="9" t="s">
        <v>19384</v>
      </c>
      <c r="K287" s="9" t="s">
        <v>20268</v>
      </c>
      <c r="L287" s="9" t="s">
        <v>18289</v>
      </c>
      <c r="M287" s="2" t="e">
        <f>VLOOKUP(B287,'HP List'!A:G,7,0)</f>
        <v>#N/A</v>
      </c>
      <c r="N287" s="2" t="e">
        <f>VLOOKUP(B287,'HP List'!A:H,8,0)</f>
        <v>#N/A</v>
      </c>
      <c r="P287" s="2" t="e">
        <f>VLOOKUP(B287,'Q1'!A:B,2,0)</f>
        <v>#N/A</v>
      </c>
      <c r="Q287" s="2" t="e">
        <f t="shared" si="17"/>
        <v>#N/A</v>
      </c>
      <c r="R287" s="2" t="e">
        <f>VLOOKUP(B287,'Q2'!A:B,2,0)</f>
        <v>#N/A</v>
      </c>
      <c r="S287" s="2" t="e">
        <f t="shared" si="20"/>
        <v>#N/A</v>
      </c>
      <c r="T287" s="2" t="e">
        <f>VLOOKUP(B287,'Q3'!A:B,2,0)</f>
        <v>#N/A</v>
      </c>
      <c r="U287" s="2" t="e">
        <f t="shared" si="18"/>
        <v>#N/A</v>
      </c>
      <c r="V287" s="2">
        <f>VLOOKUP(B287,'Q4'!A:B,2,0)</f>
        <v>32403</v>
      </c>
      <c r="W287" s="2" t="str">
        <f t="shared" si="19"/>
        <v>Unpaid</v>
      </c>
      <c r="X287" s="2" t="str">
        <f>VLOOKUP(B287,Food!A:B,2,0)</f>
        <v>Yes</v>
      </c>
      <c r="Y287" s="2" t="str">
        <f>VLOOKUP(B287,'Call List'!A:A,1,0)</f>
        <v>A01792</v>
      </c>
      <c r="Z287" s="2" t="e">
        <f>VLOOKUP(B287,Sheet4!A:A,1,0)</f>
        <v>#N/A</v>
      </c>
    </row>
    <row r="288" spans="1:26" hidden="1" x14ac:dyDescent="0.2">
      <c r="A288" s="9">
        <v>287</v>
      </c>
      <c r="B288" s="9" t="s">
        <v>332</v>
      </c>
      <c r="C288" s="9" t="s">
        <v>327</v>
      </c>
      <c r="D288" s="9" t="s">
        <v>15</v>
      </c>
      <c r="E288" s="9" t="s">
        <v>16613</v>
      </c>
      <c r="F288" s="9" t="s">
        <v>16614</v>
      </c>
      <c r="G288" s="9" t="s">
        <v>16615</v>
      </c>
      <c r="H288" s="9" t="s">
        <v>20269</v>
      </c>
      <c r="I288" s="9" t="s">
        <v>16616</v>
      </c>
      <c r="J288" s="9" t="s">
        <v>8434</v>
      </c>
      <c r="K288" s="9" t="s">
        <v>20270</v>
      </c>
      <c r="L288" s="9" t="s">
        <v>18297</v>
      </c>
      <c r="M288" s="2" t="e">
        <f>VLOOKUP(B288,'HP List'!A:G,7,0)</f>
        <v>#N/A</v>
      </c>
      <c r="N288" s="2" t="e">
        <f>VLOOKUP(B288,'HP List'!A:H,8,0)</f>
        <v>#N/A</v>
      </c>
      <c r="P288" s="2" t="e">
        <f>VLOOKUP(B288,'Q1'!A:B,2,0)</f>
        <v>#N/A</v>
      </c>
      <c r="Q288" s="2" t="e">
        <f t="shared" si="17"/>
        <v>#N/A</v>
      </c>
      <c r="R288" s="2" t="e">
        <f>VLOOKUP(B288,'Q2'!A:B,2,0)</f>
        <v>#N/A</v>
      </c>
      <c r="S288" s="2" t="e">
        <f t="shared" si="20"/>
        <v>#N/A</v>
      </c>
      <c r="T288" s="2" t="e">
        <f>VLOOKUP(B288,'Q3'!A:B,2,0)</f>
        <v>#N/A</v>
      </c>
      <c r="U288" s="2" t="e">
        <f t="shared" si="18"/>
        <v>#N/A</v>
      </c>
      <c r="V288" s="2">
        <f>VLOOKUP(B288,'Q4'!A:B,2,0)</f>
        <v>52260</v>
      </c>
      <c r="W288" s="2" t="str">
        <f t="shared" si="19"/>
        <v>Unpaid</v>
      </c>
      <c r="X288" s="2" t="str">
        <f>VLOOKUP(B288,Food!A:B,2,0)</f>
        <v>Yes</v>
      </c>
      <c r="Y288" s="2" t="str">
        <f>VLOOKUP(B288,'Call List'!A:A,1,0)</f>
        <v>A01184</v>
      </c>
      <c r="Z288" s="2" t="e">
        <f>VLOOKUP(B288,Sheet4!A:A,1,0)</f>
        <v>#N/A</v>
      </c>
    </row>
    <row r="289" spans="1:26" hidden="1" x14ac:dyDescent="0.2">
      <c r="A289" s="9">
        <v>288</v>
      </c>
      <c r="B289" s="9" t="s">
        <v>16617</v>
      </c>
      <c r="C289" s="9" t="s">
        <v>327</v>
      </c>
      <c r="D289" s="9" t="s">
        <v>15</v>
      </c>
      <c r="E289" s="9" t="s">
        <v>16618</v>
      </c>
      <c r="F289" s="9" t="s">
        <v>16619</v>
      </c>
      <c r="G289" s="9" t="s">
        <v>16620</v>
      </c>
      <c r="H289" s="9" t="s">
        <v>20271</v>
      </c>
      <c r="I289" s="9" t="s">
        <v>16621</v>
      </c>
      <c r="J289" s="9" t="s">
        <v>16622</v>
      </c>
      <c r="K289" s="9" t="s">
        <v>20272</v>
      </c>
      <c r="L289" s="9" t="s">
        <v>18290</v>
      </c>
      <c r="M289" s="2" t="e">
        <f>VLOOKUP(B289,'HP List'!A:G,7,0)</f>
        <v>#N/A</v>
      </c>
      <c r="N289" s="2" t="e">
        <f>VLOOKUP(B289,'HP List'!A:H,8,0)</f>
        <v>#N/A</v>
      </c>
      <c r="P289" s="2" t="e">
        <f>VLOOKUP(B289,'Q1'!A:B,2,0)</f>
        <v>#N/A</v>
      </c>
      <c r="Q289" s="2" t="e">
        <f t="shared" si="17"/>
        <v>#N/A</v>
      </c>
      <c r="R289" s="2" t="e">
        <f>VLOOKUP(B289,'Q2'!A:B,2,0)</f>
        <v>#N/A</v>
      </c>
      <c r="S289" s="2" t="e">
        <f t="shared" si="20"/>
        <v>#N/A</v>
      </c>
      <c r="T289" s="2" t="e">
        <f>VLOOKUP(B289,'Q3'!A:B,2,0)</f>
        <v>#N/A</v>
      </c>
      <c r="U289" s="2" t="e">
        <f t="shared" si="18"/>
        <v>#N/A</v>
      </c>
      <c r="V289" s="2" t="e">
        <f>VLOOKUP(B289,'Q4'!A:B,2,0)</f>
        <v>#N/A</v>
      </c>
      <c r="W289" s="2" t="e">
        <f t="shared" si="19"/>
        <v>#N/A</v>
      </c>
      <c r="X289" s="2" t="str">
        <f>VLOOKUP(B289,Food!A:B,2,0)</f>
        <v>Yes</v>
      </c>
      <c r="Y289" s="2" t="str">
        <f>VLOOKUP(B289,'Call List'!A:A,1,0)</f>
        <v>A01545</v>
      </c>
      <c r="Z289" s="2" t="e">
        <f>VLOOKUP(B289,Sheet4!A:A,1,0)</f>
        <v>#N/A</v>
      </c>
    </row>
    <row r="290" spans="1:26" hidden="1" x14ac:dyDescent="0.2">
      <c r="A290" s="9">
        <v>289</v>
      </c>
      <c r="B290" s="9" t="s">
        <v>333</v>
      </c>
      <c r="C290" s="9" t="s">
        <v>327</v>
      </c>
      <c r="D290" s="9" t="s">
        <v>15</v>
      </c>
      <c r="E290" s="9" t="s">
        <v>16623</v>
      </c>
      <c r="F290" s="9" t="s">
        <v>16624</v>
      </c>
      <c r="G290" s="9" t="s">
        <v>16625</v>
      </c>
      <c r="H290" s="9" t="s">
        <v>20273</v>
      </c>
      <c r="I290" s="9" t="s">
        <v>16626</v>
      </c>
      <c r="J290" s="9" t="s">
        <v>16625</v>
      </c>
      <c r="K290" s="9" t="s">
        <v>20274</v>
      </c>
      <c r="L290" s="9" t="s">
        <v>18294</v>
      </c>
      <c r="M290" s="2" t="e">
        <f>VLOOKUP(B290,'HP List'!A:G,7,0)</f>
        <v>#N/A</v>
      </c>
      <c r="N290" s="2" t="e">
        <f>VLOOKUP(B290,'HP List'!A:H,8,0)</f>
        <v>#N/A</v>
      </c>
      <c r="P290" s="2">
        <f>VLOOKUP(B290,'Q1'!A:B,2,0)</f>
        <v>3000</v>
      </c>
      <c r="Q290" s="2" t="str">
        <f t="shared" si="17"/>
        <v>Paid</v>
      </c>
      <c r="R290" s="2">
        <f>VLOOKUP(B290,'Q2'!A:B,2,0)</f>
        <v>3000</v>
      </c>
      <c r="S290" s="2" t="str">
        <f t="shared" si="20"/>
        <v>Paid</v>
      </c>
      <c r="T290" s="2" t="e">
        <f>VLOOKUP(B290,'Q3'!A:B,2,0)</f>
        <v>#N/A</v>
      </c>
      <c r="U290" s="2" t="e">
        <f t="shared" si="18"/>
        <v>#N/A</v>
      </c>
      <c r="V290" s="2">
        <f>VLOOKUP(B290,'Q4'!A:B,2,0)</f>
        <v>54060</v>
      </c>
      <c r="W290" s="2" t="str">
        <f t="shared" si="19"/>
        <v>Unpaid</v>
      </c>
      <c r="X290" s="2" t="str">
        <f>VLOOKUP(B290,Food!A:B,2,0)</f>
        <v>Yes</v>
      </c>
      <c r="Y290" s="2" t="str">
        <f>VLOOKUP(B290,'Call List'!A:A,1,0)</f>
        <v>A01315</v>
      </c>
      <c r="Z290" s="2" t="e">
        <f>VLOOKUP(B290,Sheet4!A:A,1,0)</f>
        <v>#N/A</v>
      </c>
    </row>
    <row r="291" spans="1:26" hidden="1" x14ac:dyDescent="0.2">
      <c r="A291" s="9">
        <v>290</v>
      </c>
      <c r="B291" s="9" t="s">
        <v>18298</v>
      </c>
      <c r="C291" s="9" t="s">
        <v>327</v>
      </c>
      <c r="D291" s="9" t="s">
        <v>15</v>
      </c>
      <c r="E291" s="9" t="s">
        <v>18299</v>
      </c>
      <c r="F291" s="9" t="s">
        <v>18300</v>
      </c>
      <c r="G291" s="9" t="s">
        <v>18301</v>
      </c>
      <c r="H291" s="9" t="s">
        <v>20275</v>
      </c>
      <c r="I291" s="9" t="s">
        <v>18302</v>
      </c>
      <c r="J291" s="9" t="s">
        <v>18303</v>
      </c>
      <c r="K291" s="9" t="s">
        <v>20276</v>
      </c>
      <c r="L291" s="9" t="s">
        <v>18289</v>
      </c>
      <c r="M291" s="2" t="e">
        <f>VLOOKUP(B291,'HP List'!A:G,7,0)</f>
        <v>#N/A</v>
      </c>
      <c r="N291" s="2" t="e">
        <f>VLOOKUP(B291,'HP List'!A:H,8,0)</f>
        <v>#N/A</v>
      </c>
      <c r="P291" s="2" t="e">
        <f>VLOOKUP(B291,'Q1'!A:B,2,0)</f>
        <v>#N/A</v>
      </c>
      <c r="Q291" s="2" t="e">
        <f t="shared" si="17"/>
        <v>#N/A</v>
      </c>
      <c r="R291" s="2" t="e">
        <f>VLOOKUP(B291,'Q2'!A:B,2,0)</f>
        <v>#N/A</v>
      </c>
      <c r="S291" s="2" t="e">
        <f t="shared" si="20"/>
        <v>#N/A</v>
      </c>
      <c r="T291" s="2" t="e">
        <f>VLOOKUP(B291,'Q3'!A:B,2,0)</f>
        <v>#N/A</v>
      </c>
      <c r="U291" s="2" t="e">
        <f t="shared" si="18"/>
        <v>#N/A</v>
      </c>
      <c r="V291" s="2">
        <f>VLOOKUP(B291,'Q4'!A:B,2,0)</f>
        <v>32403</v>
      </c>
      <c r="W291" s="2" t="str">
        <f t="shared" si="19"/>
        <v>Unpaid</v>
      </c>
      <c r="X291" s="2" t="e">
        <f>VLOOKUP(B291,Food!A:B,2,0)</f>
        <v>#N/A</v>
      </c>
      <c r="Y291" s="2" t="str">
        <f>VLOOKUP(B291,'Call List'!A:A,1,0)</f>
        <v>A01770</v>
      </c>
      <c r="Z291" s="2" t="e">
        <f>VLOOKUP(B291,Sheet4!A:A,1,0)</f>
        <v>#N/A</v>
      </c>
    </row>
    <row r="292" spans="1:26" hidden="1" x14ac:dyDescent="0.2">
      <c r="A292" s="9">
        <v>291</v>
      </c>
      <c r="B292" s="9" t="s">
        <v>335</v>
      </c>
      <c r="C292" s="9" t="s">
        <v>327</v>
      </c>
      <c r="D292" s="9" t="s">
        <v>15</v>
      </c>
      <c r="E292" s="9" t="s">
        <v>16627</v>
      </c>
      <c r="F292" s="9" t="s">
        <v>16628</v>
      </c>
      <c r="G292" s="9" t="s">
        <v>16629</v>
      </c>
      <c r="H292" s="9" t="s">
        <v>20277</v>
      </c>
      <c r="I292" s="9" t="s">
        <v>16630</v>
      </c>
      <c r="J292" s="9" t="s">
        <v>16629</v>
      </c>
      <c r="K292" s="9" t="s">
        <v>20278</v>
      </c>
      <c r="L292" s="9" t="s">
        <v>18289</v>
      </c>
      <c r="M292" s="2" t="e">
        <f>VLOOKUP(B292,'HP List'!A:G,7,0)</f>
        <v>#N/A</v>
      </c>
      <c r="N292" s="2" t="e">
        <f>VLOOKUP(B292,'HP List'!A:H,8,0)</f>
        <v>#N/A</v>
      </c>
      <c r="P292" s="2" t="e">
        <f>VLOOKUP(B292,'Q1'!A:B,2,0)</f>
        <v>#N/A</v>
      </c>
      <c r="Q292" s="2" t="e">
        <f t="shared" si="17"/>
        <v>#N/A</v>
      </c>
      <c r="R292" s="2" t="e">
        <f>VLOOKUP(B292,'Q2'!A:B,2,0)</f>
        <v>#N/A</v>
      </c>
      <c r="S292" s="2" t="e">
        <f t="shared" si="20"/>
        <v>#N/A</v>
      </c>
      <c r="T292" s="2" t="e">
        <f>VLOOKUP(B292,'Q3'!A:B,2,0)</f>
        <v>#N/A</v>
      </c>
      <c r="U292" s="2" t="e">
        <f t="shared" si="18"/>
        <v>#N/A</v>
      </c>
      <c r="V292" s="2" t="e">
        <f>VLOOKUP(B292,'Q4'!A:B,2,0)</f>
        <v>#N/A</v>
      </c>
      <c r="W292" s="2" t="e">
        <f t="shared" si="19"/>
        <v>#N/A</v>
      </c>
      <c r="X292" s="2" t="str">
        <f>VLOOKUP(B292,Food!A:B,2,0)</f>
        <v>Yes</v>
      </c>
      <c r="Y292" s="2" t="str">
        <f>VLOOKUP(B292,'Call List'!A:A,1,0)</f>
        <v>A01668</v>
      </c>
      <c r="Z292" s="2" t="e">
        <f>VLOOKUP(B292,Sheet4!A:A,1,0)</f>
        <v>#N/A</v>
      </c>
    </row>
    <row r="293" spans="1:26" hidden="1" x14ac:dyDescent="0.2">
      <c r="A293" s="9">
        <v>292</v>
      </c>
      <c r="B293" s="9" t="s">
        <v>336</v>
      </c>
      <c r="C293" s="9" t="s">
        <v>327</v>
      </c>
      <c r="D293" s="9" t="s">
        <v>15</v>
      </c>
      <c r="E293" s="9" t="s">
        <v>16631</v>
      </c>
      <c r="F293" s="9" t="s">
        <v>2922</v>
      </c>
      <c r="G293" s="9" t="s">
        <v>2923</v>
      </c>
      <c r="H293" s="9" t="s">
        <v>20279</v>
      </c>
      <c r="I293" s="9" t="s">
        <v>2924</v>
      </c>
      <c r="J293" s="9" t="s">
        <v>2923</v>
      </c>
      <c r="K293" s="9" t="s">
        <v>20280</v>
      </c>
      <c r="L293" s="9" t="s">
        <v>18294</v>
      </c>
      <c r="M293" s="2" t="e">
        <f>VLOOKUP(B293,'HP List'!A:G,7,0)</f>
        <v>#N/A</v>
      </c>
      <c r="N293" s="2" t="e">
        <f>VLOOKUP(B293,'HP List'!A:H,8,0)</f>
        <v>#N/A</v>
      </c>
      <c r="P293" s="2" t="e">
        <f>VLOOKUP(B293,'Q1'!A:B,2,0)</f>
        <v>#N/A</v>
      </c>
      <c r="Q293" s="2" t="e">
        <f t="shared" si="17"/>
        <v>#N/A</v>
      </c>
      <c r="R293" s="2" t="e">
        <f>VLOOKUP(B293,'Q2'!A:B,2,0)</f>
        <v>#N/A</v>
      </c>
      <c r="S293" s="2" t="e">
        <f t="shared" si="20"/>
        <v>#N/A</v>
      </c>
      <c r="T293" s="2" t="e">
        <f>VLOOKUP(B293,'Q3'!A:B,2,0)</f>
        <v>#N/A</v>
      </c>
      <c r="U293" s="2" t="e">
        <f t="shared" si="18"/>
        <v>#N/A</v>
      </c>
      <c r="V293" s="2" t="e">
        <f>VLOOKUP(B293,'Q4'!A:B,2,0)</f>
        <v>#N/A</v>
      </c>
      <c r="W293" s="2" t="e">
        <f t="shared" si="19"/>
        <v>#N/A</v>
      </c>
      <c r="X293" s="2" t="str">
        <f>VLOOKUP(B293,Food!A:B,2,0)</f>
        <v>Yes</v>
      </c>
      <c r="Y293" s="2" t="str">
        <f>VLOOKUP(B293,'Call List'!A:A,1,0)</f>
        <v>A01308</v>
      </c>
      <c r="Z293" s="2" t="e">
        <f>VLOOKUP(B293,Sheet4!A:A,1,0)</f>
        <v>#N/A</v>
      </c>
    </row>
    <row r="294" spans="1:26" hidden="1" x14ac:dyDescent="0.2">
      <c r="A294" s="9">
        <v>293</v>
      </c>
      <c r="B294" s="9" t="s">
        <v>337</v>
      </c>
      <c r="C294" s="9" t="s">
        <v>327</v>
      </c>
      <c r="D294" s="9" t="s">
        <v>15</v>
      </c>
      <c r="E294" s="9" t="s">
        <v>16632</v>
      </c>
      <c r="F294" s="9" t="s">
        <v>16633</v>
      </c>
      <c r="G294" s="9" t="s">
        <v>16634</v>
      </c>
      <c r="H294" s="9" t="s">
        <v>20281</v>
      </c>
      <c r="I294" s="9" t="s">
        <v>16635</v>
      </c>
      <c r="J294" s="9" t="s">
        <v>16636</v>
      </c>
      <c r="K294" s="9" t="s">
        <v>20282</v>
      </c>
      <c r="L294" s="9" t="s">
        <v>18290</v>
      </c>
      <c r="M294" s="2" t="e">
        <f>VLOOKUP(B294,'HP List'!A:G,7,0)</f>
        <v>#N/A</v>
      </c>
      <c r="N294" s="2" t="e">
        <f>VLOOKUP(B294,'HP List'!A:H,8,0)</f>
        <v>#N/A</v>
      </c>
      <c r="P294" s="2" t="e">
        <f>VLOOKUP(B294,'Q1'!A:B,2,0)</f>
        <v>#N/A</v>
      </c>
      <c r="Q294" s="2" t="e">
        <f t="shared" si="17"/>
        <v>#N/A</v>
      </c>
      <c r="R294" s="2" t="e">
        <f>VLOOKUP(B294,'Q2'!A:B,2,0)</f>
        <v>#N/A</v>
      </c>
      <c r="S294" s="2" t="e">
        <f t="shared" si="20"/>
        <v>#N/A</v>
      </c>
      <c r="T294" s="2" t="e">
        <f>VLOOKUP(B294,'Q3'!A:B,2,0)</f>
        <v>#N/A</v>
      </c>
      <c r="U294" s="2" t="e">
        <f t="shared" si="18"/>
        <v>#N/A</v>
      </c>
      <c r="V294" s="2">
        <f>VLOOKUP(B294,'Q4'!A:B,2,0)</f>
        <v>40410</v>
      </c>
      <c r="W294" s="2" t="str">
        <f t="shared" si="19"/>
        <v>Unpaid</v>
      </c>
      <c r="X294" s="2" t="str">
        <f>VLOOKUP(B294,Food!A:B,2,0)</f>
        <v>Yes</v>
      </c>
      <c r="Y294" s="2" t="str">
        <f>VLOOKUP(B294,'Call List'!A:A,1,0)</f>
        <v>A01577</v>
      </c>
      <c r="Z294" s="2" t="e">
        <f>VLOOKUP(B294,Sheet4!A:A,1,0)</f>
        <v>#N/A</v>
      </c>
    </row>
    <row r="295" spans="1:26" hidden="1" x14ac:dyDescent="0.2">
      <c r="A295" s="9">
        <v>294</v>
      </c>
      <c r="B295" s="9" t="s">
        <v>16637</v>
      </c>
      <c r="C295" s="9" t="s">
        <v>327</v>
      </c>
      <c r="D295" s="9" t="s">
        <v>15</v>
      </c>
      <c r="E295" s="9" t="s">
        <v>16638</v>
      </c>
      <c r="F295" s="9" t="s">
        <v>16639</v>
      </c>
      <c r="G295" s="9" t="s">
        <v>16640</v>
      </c>
      <c r="H295" s="9" t="s">
        <v>20283</v>
      </c>
      <c r="I295" s="9" t="s">
        <v>16641</v>
      </c>
      <c r="J295" s="9" t="s">
        <v>16642</v>
      </c>
      <c r="K295" s="9" t="s">
        <v>20284</v>
      </c>
      <c r="L295" s="9" t="s">
        <v>18294</v>
      </c>
      <c r="M295" s="2" t="e">
        <f>VLOOKUP(B295,'HP List'!A:G,7,0)</f>
        <v>#N/A</v>
      </c>
      <c r="N295" s="2" t="e">
        <f>VLOOKUP(B295,'HP List'!A:H,8,0)</f>
        <v>#N/A</v>
      </c>
      <c r="P295" s="2" t="e">
        <f>VLOOKUP(B295,'Q1'!A:B,2,0)</f>
        <v>#N/A</v>
      </c>
      <c r="Q295" s="2" t="e">
        <f t="shared" si="17"/>
        <v>#N/A</v>
      </c>
      <c r="R295" s="2" t="e">
        <f>VLOOKUP(B295,'Q2'!A:B,2,0)</f>
        <v>#N/A</v>
      </c>
      <c r="S295" s="2" t="e">
        <f t="shared" si="20"/>
        <v>#N/A</v>
      </c>
      <c r="T295" s="2" t="e">
        <f>VLOOKUP(B295,'Q3'!A:B,2,0)</f>
        <v>#N/A</v>
      </c>
      <c r="U295" s="2" t="e">
        <f t="shared" si="18"/>
        <v>#N/A</v>
      </c>
      <c r="V295" s="2">
        <f>VLOOKUP(B295,'Q4'!A:B,2,0)</f>
        <v>40410</v>
      </c>
      <c r="W295" s="2" t="str">
        <f t="shared" si="19"/>
        <v>Unpaid</v>
      </c>
      <c r="X295" s="2" t="str">
        <f>VLOOKUP(B295,Food!A:B,2,0)</f>
        <v>Yes</v>
      </c>
      <c r="Y295" s="2" t="str">
        <f>VLOOKUP(B295,'Call List'!A:A,1,0)</f>
        <v>A01414</v>
      </c>
      <c r="Z295" s="2" t="e">
        <f>VLOOKUP(B295,Sheet4!A:A,1,0)</f>
        <v>#N/A</v>
      </c>
    </row>
    <row r="296" spans="1:26" hidden="1" x14ac:dyDescent="0.2">
      <c r="A296" s="9">
        <v>295</v>
      </c>
      <c r="B296" s="9" t="s">
        <v>338</v>
      </c>
      <c r="C296" s="9" t="s">
        <v>327</v>
      </c>
      <c r="D296" s="9" t="s">
        <v>15</v>
      </c>
      <c r="E296" s="9" t="s">
        <v>16643</v>
      </c>
      <c r="F296" s="9" t="s">
        <v>15645</v>
      </c>
      <c r="G296" s="9" t="s">
        <v>15646</v>
      </c>
      <c r="H296" s="9" t="s">
        <v>19745</v>
      </c>
      <c r="I296" s="9" t="s">
        <v>15647</v>
      </c>
      <c r="J296" s="9" t="s">
        <v>15648</v>
      </c>
      <c r="K296" s="9" t="s">
        <v>19746</v>
      </c>
      <c r="L296" s="9" t="s">
        <v>18289</v>
      </c>
      <c r="M296" s="2" t="e">
        <f>VLOOKUP(B296,'HP List'!A:G,7,0)</f>
        <v>#N/A</v>
      </c>
      <c r="N296" s="2" t="e">
        <f>VLOOKUP(B296,'HP List'!A:H,8,0)</f>
        <v>#N/A</v>
      </c>
      <c r="P296" s="2" t="e">
        <f>VLOOKUP(B296,'Q1'!A:B,2,0)</f>
        <v>#N/A</v>
      </c>
      <c r="Q296" s="2" t="e">
        <f t="shared" si="17"/>
        <v>#N/A</v>
      </c>
      <c r="R296" s="2" t="e">
        <f>VLOOKUP(B296,'Q2'!A:B,2,0)</f>
        <v>#N/A</v>
      </c>
      <c r="S296" s="2" t="e">
        <f t="shared" si="20"/>
        <v>#N/A</v>
      </c>
      <c r="T296" s="2" t="e">
        <f>VLOOKUP(B296,'Q3'!A:B,2,0)</f>
        <v>#N/A</v>
      </c>
      <c r="U296" s="2" t="e">
        <f t="shared" si="18"/>
        <v>#N/A</v>
      </c>
      <c r="V296" s="2">
        <f>VLOOKUP(B296,'Q4'!A:B,2,0)</f>
        <v>34110</v>
      </c>
      <c r="W296" s="2" t="str">
        <f t="shared" si="19"/>
        <v>Unpaid</v>
      </c>
      <c r="X296" s="2" t="str">
        <f>VLOOKUP(B296,Food!A:B,2,0)</f>
        <v>Yes</v>
      </c>
      <c r="Y296" s="2" t="str">
        <f>VLOOKUP(B296,'Call List'!A:A,1,0)</f>
        <v>A01653</v>
      </c>
      <c r="Z296" s="2" t="e">
        <f>VLOOKUP(B296,Sheet4!A:A,1,0)</f>
        <v>#N/A</v>
      </c>
    </row>
    <row r="297" spans="1:26" hidden="1" x14ac:dyDescent="0.2">
      <c r="A297" s="9">
        <v>296</v>
      </c>
      <c r="B297" s="9" t="s">
        <v>16644</v>
      </c>
      <c r="C297" s="9" t="s">
        <v>327</v>
      </c>
      <c r="D297" s="9" t="s">
        <v>15</v>
      </c>
      <c r="E297" s="9" t="s">
        <v>16645</v>
      </c>
      <c r="F297" s="9" t="s">
        <v>14456</v>
      </c>
      <c r="G297" s="9" t="s">
        <v>16646</v>
      </c>
      <c r="H297" s="9" t="s">
        <v>20285</v>
      </c>
      <c r="I297" s="9" t="s">
        <v>16647</v>
      </c>
      <c r="J297" s="9" t="s">
        <v>16648</v>
      </c>
      <c r="K297" s="9" t="s">
        <v>20286</v>
      </c>
      <c r="L297" s="9" t="s">
        <v>18290</v>
      </c>
      <c r="M297" s="2" t="e">
        <f>VLOOKUP(B297,'HP List'!A:G,7,0)</f>
        <v>#N/A</v>
      </c>
      <c r="N297" s="2" t="e">
        <f>VLOOKUP(B297,'HP List'!A:H,8,0)</f>
        <v>#N/A</v>
      </c>
      <c r="P297" s="2" t="e">
        <f>VLOOKUP(B297,'Q1'!A:B,2,0)</f>
        <v>#N/A</v>
      </c>
      <c r="Q297" s="2" t="e">
        <f t="shared" si="17"/>
        <v>#N/A</v>
      </c>
      <c r="R297" s="2" t="e">
        <f>VLOOKUP(B297,'Q2'!A:B,2,0)</f>
        <v>#N/A</v>
      </c>
      <c r="S297" s="2" t="e">
        <f t="shared" si="20"/>
        <v>#N/A</v>
      </c>
      <c r="T297" s="2" t="e">
        <f>VLOOKUP(B297,'Q3'!A:B,2,0)</f>
        <v>#N/A</v>
      </c>
      <c r="U297" s="2" t="e">
        <f t="shared" si="18"/>
        <v>#N/A</v>
      </c>
      <c r="V297" s="2" t="e">
        <f>VLOOKUP(B297,'Q4'!A:B,2,0)</f>
        <v>#N/A</v>
      </c>
      <c r="W297" s="2" t="e">
        <f t="shared" si="19"/>
        <v>#N/A</v>
      </c>
      <c r="X297" s="2" t="str">
        <f>VLOOKUP(B297,Food!A:B,2,0)</f>
        <v>Yes</v>
      </c>
      <c r="Y297" s="2" t="str">
        <f>VLOOKUP(B297,'Call List'!A:A,1,0)</f>
        <v>A01441</v>
      </c>
      <c r="Z297" s="2" t="e">
        <f>VLOOKUP(B297,Sheet4!A:A,1,0)</f>
        <v>#N/A</v>
      </c>
    </row>
    <row r="298" spans="1:26" hidden="1" x14ac:dyDescent="0.2">
      <c r="A298" s="9">
        <v>297</v>
      </c>
      <c r="B298" s="9" t="s">
        <v>339</v>
      </c>
      <c r="C298" s="9" t="s">
        <v>327</v>
      </c>
      <c r="D298" s="9" t="s">
        <v>15</v>
      </c>
      <c r="E298" s="9" t="s">
        <v>16649</v>
      </c>
      <c r="F298" s="9" t="s">
        <v>16650</v>
      </c>
      <c r="G298" s="9" t="s">
        <v>16651</v>
      </c>
      <c r="H298" s="9" t="s">
        <v>20287</v>
      </c>
      <c r="I298" s="9" t="s">
        <v>16652</v>
      </c>
      <c r="J298" s="9" t="s">
        <v>16653</v>
      </c>
      <c r="K298" s="9" t="s">
        <v>20288</v>
      </c>
      <c r="L298" s="9" t="s">
        <v>18290</v>
      </c>
      <c r="M298" s="2" t="e">
        <f>VLOOKUP(B298,'HP List'!A:G,7,0)</f>
        <v>#N/A</v>
      </c>
      <c r="N298" s="2" t="e">
        <f>VLOOKUP(B298,'HP List'!A:H,8,0)</f>
        <v>#N/A</v>
      </c>
      <c r="P298" s="2" t="e">
        <f>VLOOKUP(B298,'Q1'!A:B,2,0)</f>
        <v>#N/A</v>
      </c>
      <c r="Q298" s="2" t="e">
        <f t="shared" si="17"/>
        <v>#N/A</v>
      </c>
      <c r="R298" s="2" t="e">
        <f>VLOOKUP(B298,'Q2'!A:B,2,0)</f>
        <v>#N/A</v>
      </c>
      <c r="S298" s="2" t="e">
        <f t="shared" si="20"/>
        <v>#N/A</v>
      </c>
      <c r="T298" s="2" t="e">
        <f>VLOOKUP(B298,'Q3'!A:B,2,0)</f>
        <v>#N/A</v>
      </c>
      <c r="U298" s="2" t="e">
        <f t="shared" si="18"/>
        <v>#N/A</v>
      </c>
      <c r="V298" s="2" t="e">
        <f>VLOOKUP(B298,'Q4'!A:B,2,0)</f>
        <v>#N/A</v>
      </c>
      <c r="W298" s="2" t="e">
        <f t="shared" si="19"/>
        <v>#N/A</v>
      </c>
      <c r="X298" s="2" t="str">
        <f>VLOOKUP(B298,Food!A:B,2,0)</f>
        <v>Yes</v>
      </c>
      <c r="Y298" s="2" t="str">
        <f>VLOOKUP(B298,'Call List'!A:A,1,0)</f>
        <v>A01480</v>
      </c>
      <c r="Z298" s="2" t="e">
        <f>VLOOKUP(B298,Sheet4!A:A,1,0)</f>
        <v>#N/A</v>
      </c>
    </row>
    <row r="299" spans="1:26" hidden="1" x14ac:dyDescent="0.2">
      <c r="A299" s="9">
        <v>298</v>
      </c>
      <c r="B299" s="9" t="s">
        <v>16654</v>
      </c>
      <c r="C299" s="9" t="s">
        <v>327</v>
      </c>
      <c r="D299" s="9" t="s">
        <v>15</v>
      </c>
      <c r="E299" s="9" t="s">
        <v>16655</v>
      </c>
      <c r="F299" s="9" t="s">
        <v>16656</v>
      </c>
      <c r="G299" s="9" t="s">
        <v>16657</v>
      </c>
      <c r="H299" s="9" t="s">
        <v>20289</v>
      </c>
      <c r="I299" s="9" t="s">
        <v>16658</v>
      </c>
      <c r="J299" s="9" t="s">
        <v>16659</v>
      </c>
      <c r="K299" s="9" t="s">
        <v>20290</v>
      </c>
      <c r="L299" s="9" t="s">
        <v>18297</v>
      </c>
      <c r="M299" s="2" t="e">
        <f>VLOOKUP(B299,'HP List'!A:G,7,0)</f>
        <v>#N/A</v>
      </c>
      <c r="N299" s="2" t="e">
        <f>VLOOKUP(B299,'HP List'!A:H,8,0)</f>
        <v>#N/A</v>
      </c>
      <c r="P299" s="2" t="e">
        <f>VLOOKUP(B299,'Q1'!A:B,2,0)</f>
        <v>#N/A</v>
      </c>
      <c r="Q299" s="2" t="e">
        <f t="shared" si="17"/>
        <v>#N/A</v>
      </c>
      <c r="R299" s="2" t="e">
        <f>VLOOKUP(B299,'Q2'!A:B,2,0)</f>
        <v>#N/A</v>
      </c>
      <c r="S299" s="2" t="e">
        <f t="shared" si="20"/>
        <v>#N/A</v>
      </c>
      <c r="T299" s="2" t="e">
        <f>VLOOKUP(B299,'Q3'!A:B,2,0)</f>
        <v>#N/A</v>
      </c>
      <c r="U299" s="2" t="e">
        <f t="shared" si="18"/>
        <v>#N/A</v>
      </c>
      <c r="V299" s="2" t="e">
        <f>VLOOKUP(B299,'Q4'!A:B,2,0)</f>
        <v>#N/A</v>
      </c>
      <c r="W299" s="2" t="e">
        <f t="shared" si="19"/>
        <v>#N/A</v>
      </c>
      <c r="X299" s="2" t="str">
        <f>VLOOKUP(B299,Food!A:B,2,0)</f>
        <v>Yes</v>
      </c>
      <c r="Y299" s="2" t="str">
        <f>VLOOKUP(B299,'Call List'!A:A,1,0)</f>
        <v>A01195</v>
      </c>
      <c r="Z299" s="2" t="e">
        <f>VLOOKUP(B299,Sheet4!A:A,1,0)</f>
        <v>#N/A</v>
      </c>
    </row>
    <row r="300" spans="1:26" hidden="1" x14ac:dyDescent="0.2">
      <c r="A300" s="9">
        <v>299</v>
      </c>
      <c r="B300" s="9" t="s">
        <v>19385</v>
      </c>
      <c r="C300" s="9" t="s">
        <v>327</v>
      </c>
      <c r="D300" s="9" t="s">
        <v>15</v>
      </c>
      <c r="E300" s="9" t="s">
        <v>19386</v>
      </c>
      <c r="F300" s="9" t="s">
        <v>19387</v>
      </c>
      <c r="G300" s="9" t="s">
        <v>19388</v>
      </c>
      <c r="H300" s="9" t="s">
        <v>20291</v>
      </c>
      <c r="I300" s="9" t="s">
        <v>19389</v>
      </c>
      <c r="J300" s="9" t="s">
        <v>19390</v>
      </c>
      <c r="K300" s="9" t="s">
        <v>20292</v>
      </c>
      <c r="L300" s="9" t="s">
        <v>18289</v>
      </c>
      <c r="M300" s="2" t="e">
        <f>VLOOKUP(B300,'HP List'!A:G,7,0)</f>
        <v>#N/A</v>
      </c>
      <c r="N300" s="2" t="e">
        <f>VLOOKUP(B300,'HP List'!A:H,8,0)</f>
        <v>#N/A</v>
      </c>
      <c r="P300" s="2" t="e">
        <f>VLOOKUP(B300,'Q1'!A:B,2,0)</f>
        <v>#N/A</v>
      </c>
      <c r="Q300" s="2" t="e">
        <f t="shared" si="17"/>
        <v>#N/A</v>
      </c>
      <c r="R300" s="2" t="e">
        <f>VLOOKUP(B300,'Q2'!A:B,2,0)</f>
        <v>#N/A</v>
      </c>
      <c r="S300" s="2" t="e">
        <f t="shared" si="20"/>
        <v>#N/A</v>
      </c>
      <c r="T300" s="2" t="e">
        <f>VLOOKUP(B300,'Q3'!A:B,2,0)</f>
        <v>#N/A</v>
      </c>
      <c r="U300" s="2" t="e">
        <f t="shared" si="18"/>
        <v>#N/A</v>
      </c>
      <c r="V300" s="2" t="e">
        <f>VLOOKUP(B300,'Q4'!A:B,2,0)</f>
        <v>#N/A</v>
      </c>
      <c r="W300" s="2" t="e">
        <f t="shared" si="19"/>
        <v>#N/A</v>
      </c>
      <c r="X300" s="2" t="e">
        <f>VLOOKUP(B300,Food!A:B,2,0)</f>
        <v>#N/A</v>
      </c>
      <c r="Y300" s="2" t="str">
        <f>VLOOKUP(B300,'Call List'!A:A,1,0)</f>
        <v>A01801</v>
      </c>
      <c r="Z300" s="2" t="e">
        <f>VLOOKUP(B300,Sheet4!A:A,1,0)</f>
        <v>#N/A</v>
      </c>
    </row>
    <row r="301" spans="1:26" hidden="1" x14ac:dyDescent="0.2">
      <c r="A301" s="9">
        <v>300</v>
      </c>
      <c r="B301" s="9" t="s">
        <v>16660</v>
      </c>
      <c r="C301" s="9" t="s">
        <v>327</v>
      </c>
      <c r="D301" s="9" t="s">
        <v>15</v>
      </c>
      <c r="E301" s="9" t="s">
        <v>16661</v>
      </c>
      <c r="F301" s="9" t="s">
        <v>16662</v>
      </c>
      <c r="G301" s="9" t="s">
        <v>16663</v>
      </c>
      <c r="H301" s="9" t="s">
        <v>20293</v>
      </c>
      <c r="I301" s="9" t="s">
        <v>16664</v>
      </c>
      <c r="J301" s="9" t="s">
        <v>16663</v>
      </c>
      <c r="K301" s="9" t="s">
        <v>20294</v>
      </c>
      <c r="L301" s="9" t="s">
        <v>18297</v>
      </c>
      <c r="M301" s="2" t="e">
        <f>VLOOKUP(B301,'HP List'!A:G,7,0)</f>
        <v>#N/A</v>
      </c>
      <c r="N301" s="2" t="e">
        <f>VLOOKUP(B301,'HP List'!A:H,8,0)</f>
        <v>#N/A</v>
      </c>
      <c r="P301" s="2" t="e">
        <f>VLOOKUP(B301,'Q1'!A:B,2,0)</f>
        <v>#N/A</v>
      </c>
      <c r="Q301" s="2" t="e">
        <f t="shared" si="17"/>
        <v>#N/A</v>
      </c>
      <c r="R301" s="2" t="e">
        <f>VLOOKUP(B301,'Q2'!A:B,2,0)</f>
        <v>#N/A</v>
      </c>
      <c r="S301" s="2" t="e">
        <f t="shared" si="20"/>
        <v>#N/A</v>
      </c>
      <c r="T301" s="2" t="e">
        <f>VLOOKUP(B301,'Q3'!A:B,2,0)</f>
        <v>#N/A</v>
      </c>
      <c r="U301" s="2" t="e">
        <f t="shared" si="18"/>
        <v>#N/A</v>
      </c>
      <c r="V301" s="2" t="e">
        <f>VLOOKUP(B301,'Q4'!A:B,2,0)</f>
        <v>#N/A</v>
      </c>
      <c r="W301" s="2" t="e">
        <f t="shared" si="19"/>
        <v>#N/A</v>
      </c>
      <c r="X301" s="2" t="str">
        <f>VLOOKUP(B301,Food!A:B,2,0)</f>
        <v>Yes</v>
      </c>
      <c r="Y301" s="2" t="str">
        <f>VLOOKUP(B301,'Call List'!A:A,1,0)</f>
        <v>A01220</v>
      </c>
      <c r="Z301" s="2" t="e">
        <f>VLOOKUP(B301,Sheet4!A:A,1,0)</f>
        <v>#N/A</v>
      </c>
    </row>
    <row r="302" spans="1:26" hidden="1" x14ac:dyDescent="0.2">
      <c r="A302" s="9">
        <v>301</v>
      </c>
      <c r="B302" s="9" t="s">
        <v>16666</v>
      </c>
      <c r="C302" s="9" t="s">
        <v>327</v>
      </c>
      <c r="D302" s="9" t="s">
        <v>16</v>
      </c>
      <c r="E302" s="9" t="s">
        <v>16667</v>
      </c>
      <c r="F302" s="9" t="s">
        <v>7701</v>
      </c>
      <c r="G302" s="9" t="s">
        <v>7702</v>
      </c>
      <c r="H302" s="9" t="s">
        <v>20295</v>
      </c>
      <c r="I302" s="9" t="s">
        <v>7703</v>
      </c>
      <c r="J302" s="9" t="s">
        <v>7702</v>
      </c>
      <c r="K302" s="9" t="s">
        <v>20296</v>
      </c>
      <c r="L302" s="9" t="s">
        <v>18290</v>
      </c>
      <c r="M302" s="2" t="e">
        <f>VLOOKUP(B302,'HP List'!A:G,7,0)</f>
        <v>#N/A</v>
      </c>
      <c r="N302" s="2" t="e">
        <f>VLOOKUP(B302,'HP List'!A:H,8,0)</f>
        <v>#N/A</v>
      </c>
      <c r="P302" s="2" t="e">
        <f>VLOOKUP(B302,'Q1'!A:B,2,0)</f>
        <v>#N/A</v>
      </c>
      <c r="Q302" s="2" t="e">
        <f t="shared" si="17"/>
        <v>#N/A</v>
      </c>
      <c r="R302" s="2" t="e">
        <f>VLOOKUP(B302,'Q2'!A:B,2,0)</f>
        <v>#N/A</v>
      </c>
      <c r="S302" s="2" t="e">
        <f t="shared" si="20"/>
        <v>#N/A</v>
      </c>
      <c r="T302" s="2" t="e">
        <f>VLOOKUP(B302,'Q3'!A:B,2,0)</f>
        <v>#N/A</v>
      </c>
      <c r="U302" s="2" t="e">
        <f t="shared" si="18"/>
        <v>#N/A</v>
      </c>
      <c r="V302" s="2" t="e">
        <f>VLOOKUP(B302,'Q4'!A:B,2,0)</f>
        <v>#N/A</v>
      </c>
      <c r="W302" s="2" t="e">
        <f t="shared" si="19"/>
        <v>#N/A</v>
      </c>
      <c r="X302" s="2" t="str">
        <f>VLOOKUP(B302,Food!A:B,2,0)</f>
        <v>Yes</v>
      </c>
      <c r="Y302" s="2" t="str">
        <f>VLOOKUP(B302,'Call List'!A:A,1,0)</f>
        <v>A01572</v>
      </c>
      <c r="Z302" s="2" t="e">
        <f>VLOOKUP(B302,Sheet4!A:A,1,0)</f>
        <v>#N/A</v>
      </c>
    </row>
    <row r="303" spans="1:26" hidden="1" x14ac:dyDescent="0.2">
      <c r="A303" s="9">
        <v>302</v>
      </c>
      <c r="B303" s="9" t="s">
        <v>340</v>
      </c>
      <c r="C303" s="9" t="s">
        <v>327</v>
      </c>
      <c r="D303" s="9" t="s">
        <v>16</v>
      </c>
      <c r="E303" s="9" t="s">
        <v>16668</v>
      </c>
      <c r="F303" s="9" t="s">
        <v>16669</v>
      </c>
      <c r="G303" s="9" t="s">
        <v>6062</v>
      </c>
      <c r="H303" s="9" t="s">
        <v>20297</v>
      </c>
      <c r="I303" s="9" t="s">
        <v>16670</v>
      </c>
      <c r="J303" s="9" t="s">
        <v>16671</v>
      </c>
      <c r="K303" s="9" t="s">
        <v>20298</v>
      </c>
      <c r="L303" s="9" t="s">
        <v>18289</v>
      </c>
      <c r="M303" s="2" t="e">
        <f>VLOOKUP(B303,'HP List'!A:G,7,0)</f>
        <v>#N/A</v>
      </c>
      <c r="N303" s="2" t="e">
        <f>VLOOKUP(B303,'HP List'!A:H,8,0)</f>
        <v>#N/A</v>
      </c>
      <c r="P303" s="2" t="e">
        <f>VLOOKUP(B303,'Q1'!A:B,2,0)</f>
        <v>#N/A</v>
      </c>
      <c r="Q303" s="2" t="e">
        <f t="shared" si="17"/>
        <v>#N/A</v>
      </c>
      <c r="R303" s="2">
        <f>VLOOKUP(B303,'Q2'!A:B,2,0)</f>
        <v>3950</v>
      </c>
      <c r="S303" s="2" t="str">
        <f t="shared" si="20"/>
        <v>Paid</v>
      </c>
      <c r="T303" s="2">
        <f>VLOOKUP(B303,'Q3'!A:B,2,0)</f>
        <v>11850</v>
      </c>
      <c r="U303" s="2" t="str">
        <f t="shared" si="18"/>
        <v>Unpaid</v>
      </c>
      <c r="V303" s="2" t="e">
        <f>VLOOKUP(B303,'Q4'!A:B,2,0)</f>
        <v>#N/A</v>
      </c>
      <c r="W303" s="2" t="e">
        <f t="shared" si="19"/>
        <v>#N/A</v>
      </c>
      <c r="X303" s="2" t="str">
        <f>VLOOKUP(B303,Food!A:B,2,0)</f>
        <v>Yes</v>
      </c>
      <c r="Y303" s="2" t="str">
        <f>VLOOKUP(B303,'Call List'!A:A,1,0)</f>
        <v>A01673</v>
      </c>
      <c r="Z303" s="2" t="e">
        <f>VLOOKUP(B303,Sheet4!A:A,1,0)</f>
        <v>#N/A</v>
      </c>
    </row>
    <row r="304" spans="1:26" hidden="1" x14ac:dyDescent="0.2">
      <c r="A304" s="9">
        <v>303</v>
      </c>
      <c r="B304" s="9" t="s">
        <v>16672</v>
      </c>
      <c r="C304" s="9" t="s">
        <v>327</v>
      </c>
      <c r="D304" s="9" t="s">
        <v>16</v>
      </c>
      <c r="E304" s="9" t="s">
        <v>16673</v>
      </c>
      <c r="F304" s="9" t="s">
        <v>16674</v>
      </c>
      <c r="G304" s="9" t="s">
        <v>16675</v>
      </c>
      <c r="H304" s="9" t="s">
        <v>20299</v>
      </c>
      <c r="I304" s="9" t="s">
        <v>16676</v>
      </c>
      <c r="J304" s="9" t="s">
        <v>16675</v>
      </c>
      <c r="K304" s="9" t="s">
        <v>20300</v>
      </c>
      <c r="L304" s="9" t="s">
        <v>18290</v>
      </c>
      <c r="M304" s="2" t="e">
        <f>VLOOKUP(B304,'HP List'!A:G,7,0)</f>
        <v>#N/A</v>
      </c>
      <c r="N304" s="2" t="e">
        <f>VLOOKUP(B304,'HP List'!A:H,8,0)</f>
        <v>#N/A</v>
      </c>
      <c r="P304" s="2" t="e">
        <f>VLOOKUP(B304,'Q1'!A:B,2,0)</f>
        <v>#N/A</v>
      </c>
      <c r="Q304" s="2" t="e">
        <f t="shared" si="17"/>
        <v>#N/A</v>
      </c>
      <c r="R304" s="2" t="e">
        <f>VLOOKUP(B304,'Q2'!A:B,2,0)</f>
        <v>#N/A</v>
      </c>
      <c r="S304" s="2" t="e">
        <f t="shared" si="20"/>
        <v>#N/A</v>
      </c>
      <c r="T304" s="2" t="e">
        <f>VLOOKUP(B304,'Q3'!A:B,2,0)</f>
        <v>#N/A</v>
      </c>
      <c r="U304" s="2" t="e">
        <f t="shared" si="18"/>
        <v>#N/A</v>
      </c>
      <c r="V304" s="2" t="e">
        <f>VLOOKUP(B304,'Q4'!A:B,2,0)</f>
        <v>#N/A</v>
      </c>
      <c r="W304" s="2" t="e">
        <f t="shared" si="19"/>
        <v>#N/A</v>
      </c>
      <c r="X304" s="2" t="str">
        <f>VLOOKUP(B304,Food!A:B,2,0)</f>
        <v>Yes</v>
      </c>
      <c r="Y304" s="2" t="str">
        <f>VLOOKUP(B304,'Call List'!A:A,1,0)</f>
        <v>A01467</v>
      </c>
      <c r="Z304" s="2" t="e">
        <f>VLOOKUP(B304,Sheet4!A:A,1,0)</f>
        <v>#N/A</v>
      </c>
    </row>
    <row r="305" spans="1:26" hidden="1" x14ac:dyDescent="0.2">
      <c r="A305" s="9">
        <v>304</v>
      </c>
      <c r="B305" s="9" t="s">
        <v>16677</v>
      </c>
      <c r="C305" s="9" t="s">
        <v>327</v>
      </c>
      <c r="D305" s="9" t="s">
        <v>16</v>
      </c>
      <c r="E305" s="9" t="s">
        <v>16678</v>
      </c>
      <c r="F305" s="9" t="s">
        <v>3441</v>
      </c>
      <c r="G305" s="9" t="s">
        <v>3442</v>
      </c>
      <c r="H305" s="9" t="s">
        <v>20301</v>
      </c>
      <c r="I305" s="9" t="s">
        <v>3443</v>
      </c>
      <c r="J305" s="9" t="s">
        <v>3444</v>
      </c>
      <c r="K305" s="9" t="s">
        <v>20302</v>
      </c>
      <c r="L305" s="9" t="s">
        <v>18289</v>
      </c>
      <c r="M305" s="2" t="e">
        <f>VLOOKUP(B305,'HP List'!A:G,7,0)</f>
        <v>#N/A</v>
      </c>
      <c r="N305" s="2" t="e">
        <f>VLOOKUP(B305,'HP List'!A:H,8,0)</f>
        <v>#N/A</v>
      </c>
      <c r="P305" s="2" t="e">
        <f>VLOOKUP(B305,'Q1'!A:B,2,0)</f>
        <v>#N/A</v>
      </c>
      <c r="Q305" s="2" t="e">
        <f t="shared" si="17"/>
        <v>#N/A</v>
      </c>
      <c r="R305" s="2" t="e">
        <f>VLOOKUP(B305,'Q2'!A:B,2,0)</f>
        <v>#N/A</v>
      </c>
      <c r="S305" s="2" t="e">
        <f t="shared" si="20"/>
        <v>#N/A</v>
      </c>
      <c r="T305" s="2" t="e">
        <f>VLOOKUP(B305,'Q3'!A:B,2,0)</f>
        <v>#N/A</v>
      </c>
      <c r="U305" s="2" t="e">
        <f t="shared" si="18"/>
        <v>#N/A</v>
      </c>
      <c r="V305" s="2" t="e">
        <f>VLOOKUP(B305,'Q4'!A:B,2,0)</f>
        <v>#N/A</v>
      </c>
      <c r="W305" s="2" t="e">
        <f t="shared" si="19"/>
        <v>#N/A</v>
      </c>
      <c r="X305" s="2" t="e">
        <f>VLOOKUP(B305,Food!A:B,2,0)</f>
        <v>#N/A</v>
      </c>
      <c r="Y305" s="2" t="str">
        <f>VLOOKUP(B305,'Call List'!A:A,1,0)</f>
        <v>A01745</v>
      </c>
      <c r="Z305" s="2" t="e">
        <f>VLOOKUP(B305,Sheet4!A:A,1,0)</f>
        <v>#N/A</v>
      </c>
    </row>
    <row r="306" spans="1:26" hidden="1" x14ac:dyDescent="0.2">
      <c r="A306" s="9">
        <v>305</v>
      </c>
      <c r="B306" s="9" t="s">
        <v>16679</v>
      </c>
      <c r="C306" s="9" t="s">
        <v>327</v>
      </c>
      <c r="D306" s="9" t="s">
        <v>16</v>
      </c>
      <c r="E306" s="9" t="s">
        <v>16680</v>
      </c>
      <c r="F306" s="9" t="s">
        <v>16681</v>
      </c>
      <c r="G306" s="9" t="s">
        <v>16682</v>
      </c>
      <c r="H306" s="9" t="s">
        <v>20303</v>
      </c>
      <c r="I306" s="9" t="s">
        <v>16683</v>
      </c>
      <c r="J306" s="9" t="s">
        <v>16684</v>
      </c>
      <c r="K306" s="9" t="s">
        <v>20304</v>
      </c>
      <c r="L306" s="9" t="s">
        <v>18290</v>
      </c>
      <c r="M306" s="2" t="e">
        <f>VLOOKUP(B306,'HP List'!A:G,7,0)</f>
        <v>#N/A</v>
      </c>
      <c r="N306" s="2" t="e">
        <f>VLOOKUP(B306,'HP List'!A:H,8,0)</f>
        <v>#N/A</v>
      </c>
      <c r="P306" s="2" t="e">
        <f>VLOOKUP(B306,'Q1'!A:B,2,0)</f>
        <v>#N/A</v>
      </c>
      <c r="Q306" s="2" t="e">
        <f t="shared" si="17"/>
        <v>#N/A</v>
      </c>
      <c r="R306" s="2" t="e">
        <f>VLOOKUP(B306,'Q2'!A:B,2,0)</f>
        <v>#N/A</v>
      </c>
      <c r="S306" s="2" t="e">
        <f t="shared" si="20"/>
        <v>#N/A</v>
      </c>
      <c r="T306" s="2" t="e">
        <f>VLOOKUP(B306,'Q3'!A:B,2,0)</f>
        <v>#N/A</v>
      </c>
      <c r="U306" s="2" t="e">
        <f t="shared" si="18"/>
        <v>#N/A</v>
      </c>
      <c r="V306" s="2" t="e">
        <f>VLOOKUP(B306,'Q4'!A:B,2,0)</f>
        <v>#N/A</v>
      </c>
      <c r="W306" s="2" t="e">
        <f t="shared" si="19"/>
        <v>#N/A</v>
      </c>
      <c r="X306" s="2" t="str">
        <f>VLOOKUP(B306,Food!A:B,2,0)</f>
        <v>Yes</v>
      </c>
      <c r="Y306" s="2" t="str">
        <f>VLOOKUP(B306,'Call List'!A:A,1,0)</f>
        <v>A01466</v>
      </c>
      <c r="Z306" s="2" t="e">
        <f>VLOOKUP(B306,Sheet4!A:A,1,0)</f>
        <v>#N/A</v>
      </c>
    </row>
    <row r="307" spans="1:26" hidden="1" x14ac:dyDescent="0.2">
      <c r="A307" s="9">
        <v>306</v>
      </c>
      <c r="B307" s="9" t="s">
        <v>341</v>
      </c>
      <c r="C307" s="9" t="s">
        <v>327</v>
      </c>
      <c r="D307" s="9" t="s">
        <v>16</v>
      </c>
      <c r="E307" s="9" t="s">
        <v>16685</v>
      </c>
      <c r="F307" s="9" t="s">
        <v>18396</v>
      </c>
      <c r="G307" s="9" t="s">
        <v>16686</v>
      </c>
      <c r="H307" s="9" t="s">
        <v>20305</v>
      </c>
      <c r="I307" s="9" t="s">
        <v>18974</v>
      </c>
      <c r="J307" s="9" t="s">
        <v>16687</v>
      </c>
      <c r="K307" s="9" t="s">
        <v>20306</v>
      </c>
      <c r="L307" s="9" t="s">
        <v>18289</v>
      </c>
      <c r="M307" s="2" t="e">
        <f>VLOOKUP(B307,'HP List'!A:G,7,0)</f>
        <v>#N/A</v>
      </c>
      <c r="N307" s="2" t="e">
        <f>VLOOKUP(B307,'HP List'!A:H,8,0)</f>
        <v>#N/A</v>
      </c>
      <c r="P307" s="2" t="e">
        <f>VLOOKUP(B307,'Q1'!A:B,2,0)</f>
        <v>#N/A</v>
      </c>
      <c r="Q307" s="2" t="e">
        <f t="shared" si="17"/>
        <v>#N/A</v>
      </c>
      <c r="R307" s="2" t="e">
        <f>VLOOKUP(B307,'Q2'!A:B,2,0)</f>
        <v>#N/A</v>
      </c>
      <c r="S307" s="2" t="e">
        <f t="shared" si="20"/>
        <v>#N/A</v>
      </c>
      <c r="T307" s="2" t="e">
        <f>VLOOKUP(B307,'Q3'!A:B,2,0)</f>
        <v>#N/A</v>
      </c>
      <c r="U307" s="2" t="e">
        <f t="shared" si="18"/>
        <v>#N/A</v>
      </c>
      <c r="V307" s="2">
        <f>VLOOKUP(B307,'Q4'!A:B,2,0)</f>
        <v>34110</v>
      </c>
      <c r="W307" s="2" t="str">
        <f t="shared" si="19"/>
        <v>Unpaid</v>
      </c>
      <c r="X307" s="2" t="str">
        <f>VLOOKUP(B307,Food!A:B,2,0)</f>
        <v>Yes</v>
      </c>
      <c r="Y307" s="2" t="str">
        <f>VLOOKUP(B307,'Call List'!A:A,1,0)</f>
        <v>A01755</v>
      </c>
      <c r="Z307" s="2" t="e">
        <f>VLOOKUP(B307,Sheet4!A:A,1,0)</f>
        <v>#N/A</v>
      </c>
    </row>
    <row r="308" spans="1:26" hidden="1" x14ac:dyDescent="0.2">
      <c r="A308" s="9">
        <v>307</v>
      </c>
      <c r="B308" s="9" t="s">
        <v>342</v>
      </c>
      <c r="C308" s="9" t="s">
        <v>327</v>
      </c>
      <c r="D308" s="9" t="s">
        <v>16</v>
      </c>
      <c r="E308" s="9" t="s">
        <v>16688</v>
      </c>
      <c r="F308" s="9" t="s">
        <v>16689</v>
      </c>
      <c r="G308" s="9" t="s">
        <v>16690</v>
      </c>
      <c r="H308" s="9" t="s">
        <v>20307</v>
      </c>
      <c r="I308" s="9" t="s">
        <v>16691</v>
      </c>
      <c r="J308" s="9" t="s">
        <v>16690</v>
      </c>
      <c r="K308" s="9" t="s">
        <v>20307</v>
      </c>
      <c r="L308" s="9" t="s">
        <v>18297</v>
      </c>
      <c r="M308" s="2" t="e">
        <f>VLOOKUP(B308,'HP List'!A:G,7,0)</f>
        <v>#N/A</v>
      </c>
      <c r="N308" s="2" t="e">
        <f>VLOOKUP(B308,'HP List'!A:H,8,0)</f>
        <v>#N/A</v>
      </c>
      <c r="P308" s="2">
        <f>VLOOKUP(B308,'Q1'!A:B,2,0)</f>
        <v>6000</v>
      </c>
      <c r="Q308" s="2" t="str">
        <f t="shared" si="17"/>
        <v>Unpaid</v>
      </c>
      <c r="R308" s="2">
        <f>VLOOKUP(B308,'Q2'!A:B,2,0)</f>
        <v>6000</v>
      </c>
      <c r="S308" s="2" t="str">
        <f t="shared" si="20"/>
        <v>Unpaid</v>
      </c>
      <c r="T308" s="2">
        <f>VLOOKUP(B308,'Q3'!A:B,2,0)</f>
        <v>8000</v>
      </c>
      <c r="U308" s="2" t="str">
        <f t="shared" si="18"/>
        <v>Unpaid</v>
      </c>
      <c r="V308" s="2">
        <f>VLOOKUP(B308,'Q4'!A:B,2,0)</f>
        <v>48410</v>
      </c>
      <c r="W308" s="2" t="str">
        <f t="shared" si="19"/>
        <v>Unpaid</v>
      </c>
      <c r="X308" s="2" t="str">
        <f>VLOOKUP(B308,Food!A:B,2,0)</f>
        <v>Yes</v>
      </c>
      <c r="Y308" s="2" t="str">
        <f>VLOOKUP(B308,'Call List'!A:A,1,0)</f>
        <v>A01254</v>
      </c>
      <c r="Z308" s="2" t="e">
        <f>VLOOKUP(B308,Sheet4!A:A,1,0)</f>
        <v>#N/A</v>
      </c>
    </row>
    <row r="309" spans="1:26" hidden="1" x14ac:dyDescent="0.2">
      <c r="A309" s="9">
        <v>308</v>
      </c>
      <c r="B309" s="9" t="s">
        <v>16692</v>
      </c>
      <c r="C309" s="9" t="s">
        <v>327</v>
      </c>
      <c r="D309" s="9" t="s">
        <v>16</v>
      </c>
      <c r="E309" s="9" t="s">
        <v>16693</v>
      </c>
      <c r="F309" s="9" t="s">
        <v>16694</v>
      </c>
      <c r="G309" s="9" t="s">
        <v>16695</v>
      </c>
      <c r="H309" s="9" t="s">
        <v>20308</v>
      </c>
      <c r="I309" s="9" t="s">
        <v>16696</v>
      </c>
      <c r="J309" s="9" t="s">
        <v>16695</v>
      </c>
      <c r="K309" s="9" t="s">
        <v>20309</v>
      </c>
      <c r="L309" s="9" t="s">
        <v>18289</v>
      </c>
      <c r="M309" s="2" t="e">
        <f>VLOOKUP(B309,'HP List'!A:G,7,0)</f>
        <v>#N/A</v>
      </c>
      <c r="N309" s="2" t="e">
        <f>VLOOKUP(B309,'HP List'!A:H,8,0)</f>
        <v>#N/A</v>
      </c>
      <c r="P309" s="2" t="e">
        <f>VLOOKUP(B309,'Q1'!A:B,2,0)</f>
        <v>#N/A</v>
      </c>
      <c r="Q309" s="2" t="e">
        <f t="shared" si="17"/>
        <v>#N/A</v>
      </c>
      <c r="R309" s="2" t="e">
        <f>VLOOKUP(B309,'Q2'!A:B,2,0)</f>
        <v>#N/A</v>
      </c>
      <c r="S309" s="2" t="e">
        <f t="shared" si="20"/>
        <v>#N/A</v>
      </c>
      <c r="T309" s="2" t="e">
        <f>VLOOKUP(B309,'Q3'!A:B,2,0)</f>
        <v>#N/A</v>
      </c>
      <c r="U309" s="2" t="e">
        <f t="shared" si="18"/>
        <v>#N/A</v>
      </c>
      <c r="V309" s="2">
        <f>VLOOKUP(B309,'Q4'!A:B,2,0)</f>
        <v>54060</v>
      </c>
      <c r="W309" s="2" t="str">
        <f t="shared" si="19"/>
        <v>Unpaid</v>
      </c>
      <c r="X309" s="2" t="str">
        <f>VLOOKUP(B309,Food!A:B,2,0)</f>
        <v>Yes</v>
      </c>
      <c r="Y309" s="2" t="str">
        <f>VLOOKUP(B309,'Call List'!A:A,1,0)</f>
        <v>A01651</v>
      </c>
      <c r="Z309" s="2" t="e">
        <f>VLOOKUP(B309,Sheet4!A:A,1,0)</f>
        <v>#N/A</v>
      </c>
    </row>
    <row r="310" spans="1:26" hidden="1" x14ac:dyDescent="0.2">
      <c r="A310" s="9">
        <v>309</v>
      </c>
      <c r="B310" s="9" t="s">
        <v>16697</v>
      </c>
      <c r="C310" s="9" t="s">
        <v>327</v>
      </c>
      <c r="D310" s="9" t="s">
        <v>16</v>
      </c>
      <c r="E310" s="9" t="s">
        <v>16698</v>
      </c>
      <c r="F310" s="9" t="s">
        <v>16699</v>
      </c>
      <c r="G310" s="9" t="s">
        <v>16700</v>
      </c>
      <c r="H310" s="9" t="s">
        <v>20310</v>
      </c>
      <c r="I310" s="9" t="s">
        <v>16701</v>
      </c>
      <c r="J310" s="9" t="s">
        <v>16702</v>
      </c>
      <c r="K310" s="9" t="s">
        <v>20311</v>
      </c>
      <c r="L310" s="9" t="s">
        <v>18297</v>
      </c>
      <c r="M310" s="2" t="e">
        <f>VLOOKUP(B310,'HP List'!A:G,7,0)</f>
        <v>#N/A</v>
      </c>
      <c r="N310" s="2" t="e">
        <f>VLOOKUP(B310,'HP List'!A:H,8,0)</f>
        <v>#N/A</v>
      </c>
      <c r="P310" s="2" t="e">
        <f>VLOOKUP(B310,'Q1'!A:B,2,0)</f>
        <v>#N/A</v>
      </c>
      <c r="Q310" s="2" t="e">
        <f t="shared" si="17"/>
        <v>#N/A</v>
      </c>
      <c r="R310" s="2" t="e">
        <f>VLOOKUP(B310,'Q2'!A:B,2,0)</f>
        <v>#N/A</v>
      </c>
      <c r="S310" s="2" t="e">
        <f t="shared" si="20"/>
        <v>#N/A</v>
      </c>
      <c r="T310" s="2" t="e">
        <f>VLOOKUP(B310,'Q3'!A:B,2,0)</f>
        <v>#N/A</v>
      </c>
      <c r="U310" s="2" t="e">
        <f t="shared" si="18"/>
        <v>#N/A</v>
      </c>
      <c r="V310" s="2" t="e">
        <f>VLOOKUP(B310,'Q4'!A:B,2,0)</f>
        <v>#N/A</v>
      </c>
      <c r="W310" s="2" t="e">
        <f t="shared" si="19"/>
        <v>#N/A</v>
      </c>
      <c r="X310" s="2" t="str">
        <f>VLOOKUP(B310,Food!A:B,2,0)</f>
        <v>Yes</v>
      </c>
      <c r="Y310" s="2" t="str">
        <f>VLOOKUP(B310,'Call List'!A:A,1,0)</f>
        <v>A01201</v>
      </c>
      <c r="Z310" s="2" t="e">
        <f>VLOOKUP(B310,Sheet4!A:A,1,0)</f>
        <v>#N/A</v>
      </c>
    </row>
    <row r="311" spans="1:26" hidden="1" x14ac:dyDescent="0.2">
      <c r="A311" s="9">
        <v>310</v>
      </c>
      <c r="B311" s="9" t="s">
        <v>16703</v>
      </c>
      <c r="C311" s="9" t="s">
        <v>327</v>
      </c>
      <c r="D311" s="9" t="s">
        <v>16</v>
      </c>
      <c r="E311" s="9" t="s">
        <v>16704</v>
      </c>
      <c r="F311" s="9" t="s">
        <v>16705</v>
      </c>
      <c r="G311" s="9" t="s">
        <v>6082</v>
      </c>
      <c r="H311" s="9" t="s">
        <v>20312</v>
      </c>
      <c r="I311" s="9" t="s">
        <v>13316</v>
      </c>
      <c r="J311" s="9" t="s">
        <v>16706</v>
      </c>
      <c r="K311" s="9" t="s">
        <v>20313</v>
      </c>
      <c r="L311" s="9" t="s">
        <v>18290</v>
      </c>
      <c r="M311" s="2" t="e">
        <f>VLOOKUP(B311,'HP List'!A:G,7,0)</f>
        <v>#N/A</v>
      </c>
      <c r="N311" s="2" t="e">
        <f>VLOOKUP(B311,'HP List'!A:H,8,0)</f>
        <v>#N/A</v>
      </c>
      <c r="P311" s="2" t="e">
        <f>VLOOKUP(B311,'Q1'!A:B,2,0)</f>
        <v>#N/A</v>
      </c>
      <c r="Q311" s="2" t="e">
        <f t="shared" si="17"/>
        <v>#N/A</v>
      </c>
      <c r="R311" s="2" t="e">
        <f>VLOOKUP(B311,'Q2'!A:B,2,0)</f>
        <v>#N/A</v>
      </c>
      <c r="S311" s="2" t="e">
        <f t="shared" si="20"/>
        <v>#N/A</v>
      </c>
      <c r="T311" s="2" t="e">
        <f>VLOOKUP(B311,'Q3'!A:B,2,0)</f>
        <v>#N/A</v>
      </c>
      <c r="U311" s="2" t="e">
        <f t="shared" si="18"/>
        <v>#N/A</v>
      </c>
      <c r="V311" s="2">
        <f>VLOOKUP(B311,'Q4'!A:B,2,0)</f>
        <v>47760</v>
      </c>
      <c r="W311" s="2" t="str">
        <f t="shared" si="19"/>
        <v>Unpaid</v>
      </c>
      <c r="X311" s="2" t="e">
        <f>VLOOKUP(B311,Food!A:B,2,0)</f>
        <v>#N/A</v>
      </c>
      <c r="Y311" s="2" t="str">
        <f>VLOOKUP(B311,'Call List'!A:A,1,0)</f>
        <v>A01525</v>
      </c>
      <c r="Z311" s="2" t="e">
        <f>VLOOKUP(B311,Sheet4!A:A,1,0)</f>
        <v>#N/A</v>
      </c>
    </row>
    <row r="312" spans="1:26" hidden="1" x14ac:dyDescent="0.2">
      <c r="A312" s="9">
        <v>311</v>
      </c>
      <c r="B312" s="9" t="s">
        <v>16707</v>
      </c>
      <c r="C312" s="9" t="s">
        <v>327</v>
      </c>
      <c r="D312" s="9" t="s">
        <v>16</v>
      </c>
      <c r="E312" s="9" t="s">
        <v>16293</v>
      </c>
      <c r="F312" s="9" t="s">
        <v>16708</v>
      </c>
      <c r="G312" s="9" t="s">
        <v>16709</v>
      </c>
      <c r="H312" s="9" t="s">
        <v>20314</v>
      </c>
      <c r="I312" s="9" t="s">
        <v>16710</v>
      </c>
      <c r="J312" s="9" t="s">
        <v>16711</v>
      </c>
      <c r="K312" s="9" t="s">
        <v>20315</v>
      </c>
      <c r="L312" s="9" t="s">
        <v>18294</v>
      </c>
      <c r="M312" s="2" t="e">
        <f>VLOOKUP(B312,'HP List'!A:G,7,0)</f>
        <v>#N/A</v>
      </c>
      <c r="N312" s="2" t="e">
        <f>VLOOKUP(B312,'HP List'!A:H,8,0)</f>
        <v>#N/A</v>
      </c>
      <c r="P312" s="2" t="e">
        <f>VLOOKUP(B312,'Q1'!A:B,2,0)</f>
        <v>#N/A</v>
      </c>
      <c r="Q312" s="2" t="e">
        <f t="shared" si="17"/>
        <v>#N/A</v>
      </c>
      <c r="R312" s="2" t="e">
        <f>VLOOKUP(B312,'Q2'!A:B,2,0)</f>
        <v>#N/A</v>
      </c>
      <c r="S312" s="2" t="e">
        <f t="shared" si="20"/>
        <v>#N/A</v>
      </c>
      <c r="T312" s="2" t="e">
        <f>VLOOKUP(B312,'Q3'!A:B,2,0)</f>
        <v>#N/A</v>
      </c>
      <c r="U312" s="2" t="e">
        <f t="shared" si="18"/>
        <v>#N/A</v>
      </c>
      <c r="V312" s="2" t="e">
        <f>VLOOKUP(B312,'Q4'!A:B,2,0)</f>
        <v>#N/A</v>
      </c>
      <c r="W312" s="2" t="e">
        <f t="shared" si="19"/>
        <v>#N/A</v>
      </c>
      <c r="X312" s="2" t="str">
        <f>VLOOKUP(B312,Food!A:B,2,0)</f>
        <v>Yes</v>
      </c>
      <c r="Y312" s="2" t="str">
        <f>VLOOKUP(B312,'Call List'!A:A,1,0)</f>
        <v>A01294</v>
      </c>
      <c r="Z312" s="2" t="e">
        <f>VLOOKUP(B312,Sheet4!A:A,1,0)</f>
        <v>#N/A</v>
      </c>
    </row>
    <row r="313" spans="1:26" hidden="1" x14ac:dyDescent="0.2">
      <c r="A313" s="9">
        <v>312</v>
      </c>
      <c r="B313" s="9" t="s">
        <v>16712</v>
      </c>
      <c r="C313" s="9" t="s">
        <v>327</v>
      </c>
      <c r="D313" s="9" t="s">
        <v>16</v>
      </c>
      <c r="E313" s="9" t="s">
        <v>16713</v>
      </c>
      <c r="F313" s="9" t="s">
        <v>7259</v>
      </c>
      <c r="G313" s="9" t="s">
        <v>16714</v>
      </c>
      <c r="H313" s="9" t="s">
        <v>20316</v>
      </c>
      <c r="I313" s="9" t="s">
        <v>16715</v>
      </c>
      <c r="J313" s="9" t="s">
        <v>16716</v>
      </c>
      <c r="K313" s="9" t="s">
        <v>20317</v>
      </c>
      <c r="L313" s="9" t="s">
        <v>18294</v>
      </c>
      <c r="M313" s="2" t="e">
        <f>VLOOKUP(B313,'HP List'!A:G,7,0)</f>
        <v>#N/A</v>
      </c>
      <c r="N313" s="2" t="e">
        <f>VLOOKUP(B313,'HP List'!A:H,8,0)</f>
        <v>#N/A</v>
      </c>
      <c r="P313" s="2" t="e">
        <f>VLOOKUP(B313,'Q1'!A:B,2,0)</f>
        <v>#N/A</v>
      </c>
      <c r="Q313" s="2" t="e">
        <f t="shared" si="17"/>
        <v>#N/A</v>
      </c>
      <c r="R313" s="2" t="e">
        <f>VLOOKUP(B313,'Q2'!A:B,2,0)</f>
        <v>#N/A</v>
      </c>
      <c r="S313" s="2" t="e">
        <f t="shared" si="20"/>
        <v>#N/A</v>
      </c>
      <c r="T313" s="2" t="e">
        <f>VLOOKUP(B313,'Q3'!A:B,2,0)</f>
        <v>#N/A</v>
      </c>
      <c r="U313" s="2" t="e">
        <f t="shared" si="18"/>
        <v>#N/A</v>
      </c>
      <c r="V313" s="2">
        <f>VLOOKUP(B313,'Q4'!A:B,2,0)</f>
        <v>40410</v>
      </c>
      <c r="W313" s="2" t="str">
        <f t="shared" si="19"/>
        <v>Unpaid</v>
      </c>
      <c r="X313" s="2" t="str">
        <f>VLOOKUP(B313,Food!A:B,2,0)</f>
        <v>Yes</v>
      </c>
      <c r="Y313" s="2" t="str">
        <f>VLOOKUP(B313,'Call List'!A:A,1,0)</f>
        <v>A01431</v>
      </c>
      <c r="Z313" s="2" t="e">
        <f>VLOOKUP(B313,Sheet4!A:A,1,0)</f>
        <v>#N/A</v>
      </c>
    </row>
    <row r="314" spans="1:26" hidden="1" x14ac:dyDescent="0.2">
      <c r="A314" s="9">
        <v>313</v>
      </c>
      <c r="B314" s="9" t="s">
        <v>19199</v>
      </c>
      <c r="C314" s="9" t="s">
        <v>327</v>
      </c>
      <c r="D314" s="9" t="s">
        <v>16</v>
      </c>
      <c r="E314" s="9" t="s">
        <v>19391</v>
      </c>
      <c r="F314" s="9" t="s">
        <v>19392</v>
      </c>
      <c r="G314" s="9" t="s">
        <v>7147</v>
      </c>
      <c r="H314" s="9" t="s">
        <v>20318</v>
      </c>
      <c r="I314" s="9" t="s">
        <v>19393</v>
      </c>
      <c r="J314" s="9" t="s">
        <v>7149</v>
      </c>
      <c r="K314" s="9" t="s">
        <v>20319</v>
      </c>
      <c r="L314" s="9" t="s">
        <v>18289</v>
      </c>
      <c r="M314" s="2" t="e">
        <f>VLOOKUP(B314,'HP List'!A:G,7,0)</f>
        <v>#N/A</v>
      </c>
      <c r="N314" s="2" t="e">
        <f>VLOOKUP(B314,'HP List'!A:H,8,0)</f>
        <v>#N/A</v>
      </c>
      <c r="P314" s="2" t="e">
        <f>VLOOKUP(B314,'Q1'!A:B,2,0)</f>
        <v>#N/A</v>
      </c>
      <c r="Q314" s="2" t="e">
        <f t="shared" si="17"/>
        <v>#N/A</v>
      </c>
      <c r="R314" s="2" t="e">
        <f>VLOOKUP(B314,'Q2'!A:B,2,0)</f>
        <v>#N/A</v>
      </c>
      <c r="S314" s="2" t="e">
        <f t="shared" si="20"/>
        <v>#N/A</v>
      </c>
      <c r="T314" s="2" t="e">
        <f>VLOOKUP(B314,'Q3'!A:B,2,0)</f>
        <v>#N/A</v>
      </c>
      <c r="U314" s="2" t="e">
        <f t="shared" si="18"/>
        <v>#N/A</v>
      </c>
      <c r="V314" s="2" t="e">
        <f>VLOOKUP(B314,'Q4'!A:B,2,0)</f>
        <v>#N/A</v>
      </c>
      <c r="W314" s="2" t="e">
        <f t="shared" si="19"/>
        <v>#N/A</v>
      </c>
      <c r="X314" s="2" t="e">
        <f>VLOOKUP(B314,Food!A:B,2,0)</f>
        <v>#N/A</v>
      </c>
      <c r="Y314" s="2" t="str">
        <f>VLOOKUP(B314,'Call List'!A:A,1,0)</f>
        <v>A01791</v>
      </c>
      <c r="Z314" s="2" t="e">
        <f>VLOOKUP(B314,Sheet4!A:A,1,0)</f>
        <v>#N/A</v>
      </c>
    </row>
    <row r="315" spans="1:26" hidden="1" x14ac:dyDescent="0.2">
      <c r="A315" s="9">
        <v>314</v>
      </c>
      <c r="B315" s="9" t="s">
        <v>16717</v>
      </c>
      <c r="C315" s="9" t="s">
        <v>327</v>
      </c>
      <c r="D315" s="9" t="s">
        <v>16</v>
      </c>
      <c r="E315" s="9" t="s">
        <v>16718</v>
      </c>
      <c r="F315" s="9" t="s">
        <v>16719</v>
      </c>
      <c r="G315" s="9" t="s">
        <v>16720</v>
      </c>
      <c r="H315" s="9" t="s">
        <v>20320</v>
      </c>
      <c r="I315" s="9" t="s">
        <v>16721</v>
      </c>
      <c r="J315" s="9" t="s">
        <v>16722</v>
      </c>
      <c r="K315" s="9" t="s">
        <v>20321</v>
      </c>
      <c r="L315" s="9" t="s">
        <v>18289</v>
      </c>
      <c r="M315" s="2" t="e">
        <f>VLOOKUP(B315,'HP List'!A:G,7,0)</f>
        <v>#N/A</v>
      </c>
      <c r="N315" s="2" t="e">
        <f>VLOOKUP(B315,'HP List'!A:H,8,0)</f>
        <v>#N/A</v>
      </c>
      <c r="P315" s="2" t="e">
        <f>VLOOKUP(B315,'Q1'!A:B,2,0)</f>
        <v>#N/A</v>
      </c>
      <c r="Q315" s="2" t="e">
        <f t="shared" si="17"/>
        <v>#N/A</v>
      </c>
      <c r="R315" s="2" t="e">
        <f>VLOOKUP(B315,'Q2'!A:B,2,0)</f>
        <v>#N/A</v>
      </c>
      <c r="S315" s="2" t="e">
        <f t="shared" si="20"/>
        <v>#N/A</v>
      </c>
      <c r="T315" s="2" t="e">
        <f>VLOOKUP(B315,'Q3'!A:B,2,0)</f>
        <v>#N/A</v>
      </c>
      <c r="U315" s="2" t="e">
        <f t="shared" si="18"/>
        <v>#N/A</v>
      </c>
      <c r="V315" s="2" t="e">
        <f>VLOOKUP(B315,'Q4'!A:B,2,0)</f>
        <v>#N/A</v>
      </c>
      <c r="W315" s="2" t="e">
        <f t="shared" si="19"/>
        <v>#N/A</v>
      </c>
      <c r="X315" s="2" t="str">
        <f>VLOOKUP(B315,Food!A:B,2,0)</f>
        <v>Yes</v>
      </c>
      <c r="Y315" s="2" t="str">
        <f>VLOOKUP(B315,'Call List'!A:A,1,0)</f>
        <v>A01669</v>
      </c>
      <c r="Z315" s="2" t="e">
        <f>VLOOKUP(B315,Sheet4!A:A,1,0)</f>
        <v>#N/A</v>
      </c>
    </row>
    <row r="316" spans="1:26" hidden="1" x14ac:dyDescent="0.2">
      <c r="A316" s="9">
        <v>315</v>
      </c>
      <c r="B316" s="9" t="s">
        <v>17161</v>
      </c>
      <c r="C316" s="9" t="s">
        <v>327</v>
      </c>
      <c r="D316" s="9" t="s">
        <v>16</v>
      </c>
      <c r="E316" s="9" t="s">
        <v>17162</v>
      </c>
      <c r="F316" s="9" t="s">
        <v>3316</v>
      </c>
      <c r="G316" s="9" t="s">
        <v>11794</v>
      </c>
      <c r="H316" s="9" t="s">
        <v>20322</v>
      </c>
      <c r="I316" s="9" t="s">
        <v>11796</v>
      </c>
      <c r="J316" s="9" t="s">
        <v>17163</v>
      </c>
      <c r="K316" s="9" t="s">
        <v>20323</v>
      </c>
      <c r="L316" s="9" t="s">
        <v>18290</v>
      </c>
      <c r="M316" s="2" t="e">
        <f>VLOOKUP(B316,'HP List'!A:G,7,0)</f>
        <v>#N/A</v>
      </c>
      <c r="N316" s="2" t="e">
        <f>VLOOKUP(B316,'HP List'!A:H,8,0)</f>
        <v>#N/A</v>
      </c>
      <c r="P316" s="2" t="e">
        <f>VLOOKUP(B316,'Q1'!A:B,2,0)</f>
        <v>#N/A</v>
      </c>
      <c r="Q316" s="2" t="e">
        <f t="shared" si="17"/>
        <v>#N/A</v>
      </c>
      <c r="R316" s="2" t="e">
        <f>VLOOKUP(B316,'Q2'!A:B,2,0)</f>
        <v>#N/A</v>
      </c>
      <c r="S316" s="2" t="e">
        <f t="shared" si="20"/>
        <v>#N/A</v>
      </c>
      <c r="T316" s="2" t="e">
        <f>VLOOKUP(B316,'Q3'!A:B,2,0)</f>
        <v>#N/A</v>
      </c>
      <c r="U316" s="2" t="e">
        <f t="shared" si="18"/>
        <v>#N/A</v>
      </c>
      <c r="V316" s="2">
        <f>VLOOKUP(B316,'Q4'!A:B,2,0)</f>
        <v>40410</v>
      </c>
      <c r="W316" s="2" t="str">
        <f t="shared" si="19"/>
        <v>Unpaid</v>
      </c>
      <c r="X316" s="2" t="str">
        <f>VLOOKUP(B316,Food!A:B,2,0)</f>
        <v>Yes</v>
      </c>
      <c r="Y316" s="2" t="str">
        <f>VLOOKUP(B316,'Call List'!A:A,1,0)</f>
        <v>A01615</v>
      </c>
      <c r="Z316" s="2" t="e">
        <f>VLOOKUP(B316,Sheet4!A:A,1,0)</f>
        <v>#N/A</v>
      </c>
    </row>
    <row r="317" spans="1:26" hidden="1" x14ac:dyDescent="0.2">
      <c r="A317" s="9">
        <v>316</v>
      </c>
      <c r="B317" s="9" t="s">
        <v>344</v>
      </c>
      <c r="C317" s="9" t="s">
        <v>327</v>
      </c>
      <c r="D317" s="9" t="s">
        <v>16</v>
      </c>
      <c r="E317" s="9" t="s">
        <v>16723</v>
      </c>
      <c r="F317" s="9" t="s">
        <v>16724</v>
      </c>
      <c r="G317" s="9" t="s">
        <v>16725</v>
      </c>
      <c r="H317" s="9" t="s">
        <v>20324</v>
      </c>
      <c r="I317" s="9" t="s">
        <v>16726</v>
      </c>
      <c r="J317" s="9" t="s">
        <v>16727</v>
      </c>
      <c r="K317" s="9" t="s">
        <v>20325</v>
      </c>
      <c r="L317" s="9" t="s">
        <v>18297</v>
      </c>
      <c r="M317" s="2" t="e">
        <f>VLOOKUP(B317,'HP List'!A:G,7,0)</f>
        <v>#N/A</v>
      </c>
      <c r="N317" s="2" t="e">
        <f>VLOOKUP(B317,'HP List'!A:H,8,0)</f>
        <v>#N/A</v>
      </c>
      <c r="P317" s="2" t="e">
        <f>VLOOKUP(B317,'Q1'!A:B,2,0)</f>
        <v>#N/A</v>
      </c>
      <c r="Q317" s="2" t="e">
        <f t="shared" si="17"/>
        <v>#N/A</v>
      </c>
      <c r="R317" s="2" t="e">
        <f>VLOOKUP(B317,'Q2'!A:B,2,0)</f>
        <v>#N/A</v>
      </c>
      <c r="S317" s="2" t="e">
        <f t="shared" si="20"/>
        <v>#N/A</v>
      </c>
      <c r="T317" s="2" t="e">
        <f>VLOOKUP(B317,'Q3'!A:B,2,0)</f>
        <v>#N/A</v>
      </c>
      <c r="U317" s="2" t="e">
        <f t="shared" si="18"/>
        <v>#N/A</v>
      </c>
      <c r="V317" s="2">
        <f>VLOOKUP(B317,'Q4'!A:B,2,0)</f>
        <v>40410</v>
      </c>
      <c r="W317" s="2" t="str">
        <f t="shared" si="19"/>
        <v>Unpaid</v>
      </c>
      <c r="X317" s="2" t="str">
        <f>VLOOKUP(B317,Food!A:B,2,0)</f>
        <v>Yes</v>
      </c>
      <c r="Y317" s="2" t="str">
        <f>VLOOKUP(B317,'Call List'!A:A,1,0)</f>
        <v>A00996</v>
      </c>
      <c r="Z317" s="2" t="e">
        <f>VLOOKUP(B317,Sheet4!A:A,1,0)</f>
        <v>#N/A</v>
      </c>
    </row>
    <row r="318" spans="1:26" hidden="1" x14ac:dyDescent="0.2">
      <c r="A318" s="9">
        <v>317</v>
      </c>
      <c r="B318" s="9" t="s">
        <v>16728</v>
      </c>
      <c r="C318" s="9" t="s">
        <v>327</v>
      </c>
      <c r="D318" s="9" t="s">
        <v>16</v>
      </c>
      <c r="E318" s="9" t="s">
        <v>16729</v>
      </c>
      <c r="F318" s="9" t="s">
        <v>16730</v>
      </c>
      <c r="G318" s="9" t="s">
        <v>16731</v>
      </c>
      <c r="H318" s="9" t="s">
        <v>20326</v>
      </c>
      <c r="I318" s="9" t="s">
        <v>16732</v>
      </c>
      <c r="J318" s="9" t="s">
        <v>16731</v>
      </c>
      <c r="K318" s="9" t="s">
        <v>20327</v>
      </c>
      <c r="L318" s="9" t="s">
        <v>18297</v>
      </c>
      <c r="M318" s="2" t="e">
        <f>VLOOKUP(B318,'HP List'!A:G,7,0)</f>
        <v>#N/A</v>
      </c>
      <c r="N318" s="2" t="e">
        <f>VLOOKUP(B318,'HP List'!A:H,8,0)</f>
        <v>#N/A</v>
      </c>
      <c r="P318" s="2" t="e">
        <f>VLOOKUP(B318,'Q1'!A:B,2,0)</f>
        <v>#N/A</v>
      </c>
      <c r="Q318" s="2" t="e">
        <f t="shared" si="17"/>
        <v>#N/A</v>
      </c>
      <c r="R318" s="2" t="e">
        <f>VLOOKUP(B318,'Q2'!A:B,2,0)</f>
        <v>#N/A</v>
      </c>
      <c r="S318" s="2" t="e">
        <f t="shared" si="20"/>
        <v>#N/A</v>
      </c>
      <c r="T318" s="2" t="e">
        <f>VLOOKUP(B318,'Q3'!A:B,2,0)</f>
        <v>#N/A</v>
      </c>
      <c r="U318" s="2" t="e">
        <f t="shared" si="18"/>
        <v>#N/A</v>
      </c>
      <c r="V318" s="2">
        <f>VLOOKUP(B318,'Q4'!A:B,2,0)</f>
        <v>40410</v>
      </c>
      <c r="W318" s="2" t="str">
        <f t="shared" si="19"/>
        <v>Unpaid</v>
      </c>
      <c r="X318" s="2" t="str">
        <f>VLOOKUP(B318,Food!A:B,2,0)</f>
        <v>Yes</v>
      </c>
      <c r="Y318" s="2" t="str">
        <f>VLOOKUP(B318,'Call List'!A:A,1,0)</f>
        <v>A01105</v>
      </c>
      <c r="Z318" s="2" t="e">
        <f>VLOOKUP(B318,Sheet4!A:A,1,0)</f>
        <v>#N/A</v>
      </c>
    </row>
    <row r="319" spans="1:26" hidden="1" x14ac:dyDescent="0.2">
      <c r="A319" s="9">
        <v>318</v>
      </c>
      <c r="B319" s="9" t="s">
        <v>345</v>
      </c>
      <c r="C319" s="9" t="s">
        <v>327</v>
      </c>
      <c r="D319" s="9" t="s">
        <v>16</v>
      </c>
      <c r="E319" s="9" t="s">
        <v>16733</v>
      </c>
      <c r="F319" s="9" t="s">
        <v>7897</v>
      </c>
      <c r="G319" s="9" t="s">
        <v>16734</v>
      </c>
      <c r="H319" s="9" t="s">
        <v>20328</v>
      </c>
      <c r="I319" s="9" t="s">
        <v>16735</v>
      </c>
      <c r="J319" s="9" t="s">
        <v>16736</v>
      </c>
      <c r="K319" s="9" t="s">
        <v>20329</v>
      </c>
      <c r="L319" s="9" t="s">
        <v>18290</v>
      </c>
      <c r="M319" s="2" t="e">
        <f>VLOOKUP(B319,'HP List'!A:G,7,0)</f>
        <v>#N/A</v>
      </c>
      <c r="N319" s="2" t="e">
        <f>VLOOKUP(B319,'HP List'!A:H,8,0)</f>
        <v>#N/A</v>
      </c>
      <c r="P319" s="2" t="e">
        <f>VLOOKUP(B319,'Q1'!A:B,2,0)</f>
        <v>#N/A</v>
      </c>
      <c r="Q319" s="2" t="e">
        <f t="shared" si="17"/>
        <v>#N/A</v>
      </c>
      <c r="R319" s="2" t="e">
        <f>VLOOKUP(B319,'Q2'!A:B,2,0)</f>
        <v>#N/A</v>
      </c>
      <c r="S319" s="2" t="e">
        <f t="shared" si="20"/>
        <v>#N/A</v>
      </c>
      <c r="T319" s="2" t="e">
        <f>VLOOKUP(B319,'Q3'!A:B,2,0)</f>
        <v>#N/A</v>
      </c>
      <c r="U319" s="2" t="e">
        <f t="shared" si="18"/>
        <v>#N/A</v>
      </c>
      <c r="V319" s="2" t="e">
        <f>VLOOKUP(B319,'Q4'!A:B,2,0)</f>
        <v>#N/A</v>
      </c>
      <c r="W319" s="2" t="e">
        <f t="shared" si="19"/>
        <v>#N/A</v>
      </c>
      <c r="X319" s="2" t="str">
        <f>VLOOKUP(B319,Food!A:B,2,0)</f>
        <v>Yes</v>
      </c>
      <c r="Y319" s="2" t="str">
        <f>VLOOKUP(B319,'Call List'!A:A,1,0)</f>
        <v>A01563</v>
      </c>
      <c r="Z319" s="2" t="e">
        <f>VLOOKUP(B319,Sheet4!A:A,1,0)</f>
        <v>#N/A</v>
      </c>
    </row>
    <row r="320" spans="1:26" hidden="1" x14ac:dyDescent="0.2">
      <c r="A320" s="9">
        <v>319</v>
      </c>
      <c r="B320" s="9" t="s">
        <v>346</v>
      </c>
      <c r="C320" s="9" t="s">
        <v>327</v>
      </c>
      <c r="D320" s="9" t="s">
        <v>16</v>
      </c>
      <c r="E320" s="9" t="s">
        <v>16737</v>
      </c>
      <c r="F320" s="9" t="s">
        <v>16738</v>
      </c>
      <c r="G320" s="9" t="s">
        <v>16739</v>
      </c>
      <c r="H320" s="9" t="s">
        <v>20330</v>
      </c>
      <c r="I320" s="9" t="s">
        <v>16740</v>
      </c>
      <c r="J320" s="9" t="s">
        <v>16741</v>
      </c>
      <c r="K320" s="9" t="s">
        <v>20331</v>
      </c>
      <c r="L320" s="9" t="s">
        <v>18297</v>
      </c>
      <c r="M320" s="2" t="e">
        <f>VLOOKUP(B320,'HP List'!A:G,7,0)</f>
        <v>#N/A</v>
      </c>
      <c r="N320" s="2" t="e">
        <f>VLOOKUP(B320,'HP List'!A:H,8,0)</f>
        <v>#N/A</v>
      </c>
      <c r="P320" s="2" t="e">
        <f>VLOOKUP(B320,'Q1'!A:B,2,0)</f>
        <v>#N/A</v>
      </c>
      <c r="Q320" s="2" t="e">
        <f t="shared" si="17"/>
        <v>#N/A</v>
      </c>
      <c r="R320" s="2" t="e">
        <f>VLOOKUP(B320,'Q2'!A:B,2,0)</f>
        <v>#N/A</v>
      </c>
      <c r="S320" s="2" t="e">
        <f t="shared" si="20"/>
        <v>#N/A</v>
      </c>
      <c r="T320" s="2" t="e">
        <f>VLOOKUP(B320,'Q3'!A:B,2,0)</f>
        <v>#N/A</v>
      </c>
      <c r="U320" s="2" t="e">
        <f t="shared" si="18"/>
        <v>#N/A</v>
      </c>
      <c r="V320" s="2">
        <f>VLOOKUP(B320,'Q4'!A:B,2,0)</f>
        <v>40410</v>
      </c>
      <c r="W320" s="2" t="str">
        <f t="shared" si="19"/>
        <v>Unpaid</v>
      </c>
      <c r="X320" s="2" t="str">
        <f>VLOOKUP(B320,Food!A:B,2,0)</f>
        <v>Yes</v>
      </c>
      <c r="Y320" s="2" t="str">
        <f>VLOOKUP(B320,'Call List'!A:A,1,0)</f>
        <v>A01241</v>
      </c>
      <c r="Z320" s="2" t="e">
        <f>VLOOKUP(B320,Sheet4!A:A,1,0)</f>
        <v>#N/A</v>
      </c>
    </row>
    <row r="321" spans="1:26" hidden="1" x14ac:dyDescent="0.2">
      <c r="A321" s="9">
        <v>320</v>
      </c>
      <c r="B321" s="9" t="s">
        <v>16742</v>
      </c>
      <c r="C321" s="9" t="s">
        <v>327</v>
      </c>
      <c r="D321" s="9" t="s">
        <v>18</v>
      </c>
      <c r="E321" s="9" t="s">
        <v>16743</v>
      </c>
      <c r="F321" s="9" t="s">
        <v>16744</v>
      </c>
      <c r="G321" s="9" t="s">
        <v>16745</v>
      </c>
      <c r="H321" s="9" t="s">
        <v>20332</v>
      </c>
      <c r="I321" s="9" t="s">
        <v>16746</v>
      </c>
      <c r="J321" s="9" t="s">
        <v>16747</v>
      </c>
      <c r="K321" s="9" t="s">
        <v>20333</v>
      </c>
      <c r="L321" s="9" t="s">
        <v>18290</v>
      </c>
      <c r="M321" s="2" t="e">
        <f>VLOOKUP(B321,'HP List'!A:G,7,0)</f>
        <v>#N/A</v>
      </c>
      <c r="N321" s="2" t="e">
        <f>VLOOKUP(B321,'HP List'!A:H,8,0)</f>
        <v>#N/A</v>
      </c>
      <c r="P321" s="2" t="e">
        <f>VLOOKUP(B321,'Q1'!A:B,2,0)</f>
        <v>#N/A</v>
      </c>
      <c r="Q321" s="2" t="e">
        <f t="shared" si="17"/>
        <v>#N/A</v>
      </c>
      <c r="R321" s="2" t="e">
        <f>VLOOKUP(B321,'Q2'!A:B,2,0)</f>
        <v>#N/A</v>
      </c>
      <c r="S321" s="2" t="e">
        <f t="shared" si="20"/>
        <v>#N/A</v>
      </c>
      <c r="T321" s="2" t="e">
        <f>VLOOKUP(B321,'Q3'!A:B,2,0)</f>
        <v>#N/A</v>
      </c>
      <c r="U321" s="2" t="e">
        <f t="shared" si="18"/>
        <v>#N/A</v>
      </c>
      <c r="V321" s="2">
        <f>VLOOKUP(B321,'Q4'!A:B,2,0)</f>
        <v>6300</v>
      </c>
      <c r="W321" s="2" t="str">
        <f t="shared" si="19"/>
        <v>Unpaid</v>
      </c>
      <c r="X321" s="2" t="str">
        <f>VLOOKUP(B321,Food!A:B,2,0)</f>
        <v>Yes</v>
      </c>
      <c r="Y321" s="2" t="str">
        <f>VLOOKUP(B321,'Call List'!A:A,1,0)</f>
        <v>A01578</v>
      </c>
      <c r="Z321" s="2" t="e">
        <f>VLOOKUP(B321,Sheet4!A:A,1,0)</f>
        <v>#N/A</v>
      </c>
    </row>
    <row r="322" spans="1:26" hidden="1" x14ac:dyDescent="0.2">
      <c r="A322" s="9">
        <v>321</v>
      </c>
      <c r="B322" s="9" t="s">
        <v>16748</v>
      </c>
      <c r="C322" s="9" t="s">
        <v>327</v>
      </c>
      <c r="D322" s="9" t="s">
        <v>18</v>
      </c>
      <c r="E322" s="9" t="s">
        <v>16749</v>
      </c>
      <c r="F322" s="9" t="s">
        <v>16750</v>
      </c>
      <c r="G322" s="9" t="s">
        <v>16751</v>
      </c>
      <c r="H322" s="9" t="s">
        <v>20334</v>
      </c>
      <c r="I322" s="9" t="s">
        <v>16752</v>
      </c>
      <c r="J322" s="9" t="s">
        <v>16751</v>
      </c>
      <c r="K322" s="9" t="s">
        <v>20335</v>
      </c>
      <c r="L322" s="9" t="s">
        <v>18294</v>
      </c>
      <c r="M322" s="2" t="e">
        <f>VLOOKUP(B322,'HP List'!A:G,7,0)</f>
        <v>#N/A</v>
      </c>
      <c r="N322" s="2" t="e">
        <f>VLOOKUP(B322,'HP List'!A:H,8,0)</f>
        <v>#N/A</v>
      </c>
      <c r="P322" s="2" t="e">
        <f>VLOOKUP(B322,'Q1'!A:B,2,0)</f>
        <v>#N/A</v>
      </c>
      <c r="Q322" s="2" t="e">
        <f t="shared" ref="Q322:Q385" si="21">IF(P322&gt;5000,"Unpaid","Paid")</f>
        <v>#N/A</v>
      </c>
      <c r="R322" s="2" t="e">
        <f>VLOOKUP(B322,'Q2'!A:B,2,0)</f>
        <v>#N/A</v>
      </c>
      <c r="S322" s="2" t="e">
        <f t="shared" si="20"/>
        <v>#N/A</v>
      </c>
      <c r="T322" s="2" t="e">
        <f>VLOOKUP(B322,'Q3'!A:B,2,0)</f>
        <v>#N/A</v>
      </c>
      <c r="U322" s="2" t="e">
        <f t="shared" si="18"/>
        <v>#N/A</v>
      </c>
      <c r="V322" s="2">
        <f>VLOOKUP(B322,'Q4'!A:B,2,0)</f>
        <v>40410</v>
      </c>
      <c r="W322" s="2" t="str">
        <f t="shared" si="19"/>
        <v>Unpaid</v>
      </c>
      <c r="X322" s="2" t="str">
        <f>VLOOKUP(B322,Food!A:B,2,0)</f>
        <v>Yes</v>
      </c>
      <c r="Y322" s="2" t="str">
        <f>VLOOKUP(B322,'Call List'!A:A,1,0)</f>
        <v>A01365</v>
      </c>
      <c r="Z322" s="2" t="e">
        <f>VLOOKUP(B322,Sheet4!A:A,1,0)</f>
        <v>#N/A</v>
      </c>
    </row>
    <row r="323" spans="1:26" hidden="1" x14ac:dyDescent="0.2">
      <c r="A323" s="9">
        <v>322</v>
      </c>
      <c r="B323" s="9" t="s">
        <v>16753</v>
      </c>
      <c r="C323" s="9" t="s">
        <v>327</v>
      </c>
      <c r="D323" s="9" t="s">
        <v>18</v>
      </c>
      <c r="E323" s="9" t="s">
        <v>16754</v>
      </c>
      <c r="F323" s="9" t="s">
        <v>3645</v>
      </c>
      <c r="G323" s="9" t="s">
        <v>3646</v>
      </c>
      <c r="H323" s="9" t="s">
        <v>20336</v>
      </c>
      <c r="I323" s="9" t="s">
        <v>3647</v>
      </c>
      <c r="J323" s="9" t="s">
        <v>3648</v>
      </c>
      <c r="K323" s="9" t="s">
        <v>20337</v>
      </c>
      <c r="L323" s="9" t="s">
        <v>18289</v>
      </c>
      <c r="M323" s="2" t="e">
        <f>VLOOKUP(B323,'HP List'!A:G,7,0)</f>
        <v>#N/A</v>
      </c>
      <c r="N323" s="2" t="e">
        <f>VLOOKUP(B323,'HP List'!A:H,8,0)</f>
        <v>#N/A</v>
      </c>
      <c r="P323" s="2" t="e">
        <f>VLOOKUP(B323,'Q1'!A:B,2,0)</f>
        <v>#N/A</v>
      </c>
      <c r="Q323" s="2" t="e">
        <f t="shared" si="21"/>
        <v>#N/A</v>
      </c>
      <c r="R323" s="2" t="e">
        <f>VLOOKUP(B323,'Q2'!A:B,2,0)</f>
        <v>#N/A</v>
      </c>
      <c r="S323" s="2" t="e">
        <f t="shared" si="20"/>
        <v>#N/A</v>
      </c>
      <c r="T323" s="2" t="e">
        <f>VLOOKUP(B323,'Q3'!A:B,2,0)</f>
        <v>#N/A</v>
      </c>
      <c r="U323" s="2" t="e">
        <f t="shared" ref="U323:U386" si="22">IF(T323&gt;5000,"Unpaid","Paid")</f>
        <v>#N/A</v>
      </c>
      <c r="V323" s="2">
        <f>VLOOKUP(B323,'Q4'!A:B,2,0)</f>
        <v>51360</v>
      </c>
      <c r="W323" s="2" t="str">
        <f t="shared" ref="W323:W386" si="23">IF(V323&gt;5000,"Unpaid","Paid")</f>
        <v>Unpaid</v>
      </c>
      <c r="X323" s="2" t="str">
        <f>VLOOKUP(B323,Food!A:B,2,0)</f>
        <v>Yes</v>
      </c>
      <c r="Y323" s="2" t="str">
        <f>VLOOKUP(B323,'Call List'!A:A,1,0)</f>
        <v>A01649</v>
      </c>
      <c r="Z323" s="2" t="e">
        <f>VLOOKUP(B323,Sheet4!A:A,1,0)</f>
        <v>#N/A</v>
      </c>
    </row>
    <row r="324" spans="1:26" hidden="1" x14ac:dyDescent="0.2">
      <c r="A324" s="9">
        <v>323</v>
      </c>
      <c r="B324" s="9" t="s">
        <v>432</v>
      </c>
      <c r="C324" s="9" t="s">
        <v>327</v>
      </c>
      <c r="D324" s="9" t="s">
        <v>18</v>
      </c>
      <c r="E324" s="9" t="s">
        <v>16755</v>
      </c>
      <c r="F324" s="9" t="s">
        <v>16756</v>
      </c>
      <c r="G324" s="9" t="s">
        <v>16757</v>
      </c>
      <c r="H324" s="9" t="s">
        <v>20338</v>
      </c>
      <c r="I324" s="9" t="s">
        <v>16758</v>
      </c>
      <c r="J324" s="9" t="s">
        <v>16759</v>
      </c>
      <c r="K324" s="9" t="s">
        <v>20339</v>
      </c>
      <c r="L324" s="9" t="s">
        <v>18289</v>
      </c>
      <c r="M324" s="2" t="str">
        <f>VLOOKUP(B324,'HP List'!A:G,7,0)</f>
        <v>HP</v>
      </c>
      <c r="N324" s="2" t="str">
        <f>VLOOKUP(B324,'HP List'!A:H,8,0)</f>
        <v>Yes</v>
      </c>
      <c r="P324" s="2" t="e">
        <f>VLOOKUP(B324,'Q1'!A:B,2,0)</f>
        <v>#N/A</v>
      </c>
      <c r="Q324" s="2" t="e">
        <f t="shared" si="21"/>
        <v>#N/A</v>
      </c>
      <c r="R324" s="2" t="e">
        <f>VLOOKUP(B324,'Q2'!A:B,2,0)</f>
        <v>#N/A</v>
      </c>
      <c r="S324" s="2" t="e">
        <f t="shared" si="20"/>
        <v>#N/A</v>
      </c>
      <c r="T324" s="2" t="e">
        <f>VLOOKUP(B324,'Q3'!A:B,2,0)</f>
        <v>#N/A</v>
      </c>
      <c r="U324" s="2" t="e">
        <f t="shared" si="22"/>
        <v>#N/A</v>
      </c>
      <c r="V324" s="2">
        <f>VLOOKUP(B324,'Q4'!A:B,2,0)</f>
        <v>23355</v>
      </c>
      <c r="W324" s="2" t="str">
        <f t="shared" si="23"/>
        <v>Unpaid</v>
      </c>
      <c r="X324" s="2" t="str">
        <f>VLOOKUP(B324,Food!A:B,2,0)</f>
        <v>Yes</v>
      </c>
      <c r="Y324" s="2" t="e">
        <f>VLOOKUP(B324,'Call List'!A:A,1,0)</f>
        <v>#N/A</v>
      </c>
      <c r="Z324" s="2" t="e">
        <f>VLOOKUP(B324,Sheet4!A:A,1,0)</f>
        <v>#N/A</v>
      </c>
    </row>
    <row r="325" spans="1:26" hidden="1" x14ac:dyDescent="0.2">
      <c r="A325" s="9">
        <v>324</v>
      </c>
      <c r="B325" s="9" t="s">
        <v>16760</v>
      </c>
      <c r="C325" s="9" t="s">
        <v>327</v>
      </c>
      <c r="D325" s="9" t="s">
        <v>18</v>
      </c>
      <c r="E325" s="9" t="s">
        <v>16761</v>
      </c>
      <c r="F325" s="9" t="s">
        <v>16762</v>
      </c>
      <c r="G325" s="9" t="s">
        <v>707</v>
      </c>
      <c r="H325" s="9" t="s">
        <v>20340</v>
      </c>
      <c r="I325" s="9" t="s">
        <v>16763</v>
      </c>
      <c r="J325" s="9" t="s">
        <v>709</v>
      </c>
      <c r="K325" s="9" t="s">
        <v>20341</v>
      </c>
      <c r="L325" s="9" t="s">
        <v>18289</v>
      </c>
      <c r="M325" s="2" t="e">
        <f>VLOOKUP(B325,'HP List'!A:G,7,0)</f>
        <v>#N/A</v>
      </c>
      <c r="N325" s="2" t="e">
        <f>VLOOKUP(B325,'HP List'!A:H,8,0)</f>
        <v>#N/A</v>
      </c>
      <c r="P325" s="2" t="e">
        <f>VLOOKUP(B325,'Q1'!A:B,2,0)</f>
        <v>#N/A</v>
      </c>
      <c r="Q325" s="2" t="e">
        <f t="shared" si="21"/>
        <v>#N/A</v>
      </c>
      <c r="R325" s="2" t="e">
        <f>VLOOKUP(B325,'Q2'!A:B,2,0)</f>
        <v>#N/A</v>
      </c>
      <c r="S325" s="2" t="e">
        <f t="shared" si="20"/>
        <v>#N/A</v>
      </c>
      <c r="T325" s="2" t="e">
        <f>VLOOKUP(B325,'Q3'!A:B,2,0)</f>
        <v>#N/A</v>
      </c>
      <c r="U325" s="2" t="e">
        <f t="shared" si="22"/>
        <v>#N/A</v>
      </c>
      <c r="V325" s="2" t="e">
        <f>VLOOKUP(B325,'Q4'!A:B,2,0)</f>
        <v>#N/A</v>
      </c>
      <c r="W325" s="2" t="e">
        <f t="shared" si="23"/>
        <v>#N/A</v>
      </c>
      <c r="X325" s="2" t="e">
        <f>VLOOKUP(B325,Food!A:B,2,0)</f>
        <v>#N/A</v>
      </c>
      <c r="Y325" s="2" t="str">
        <f>VLOOKUP(B325,'Call List'!A:A,1,0)</f>
        <v>A01709</v>
      </c>
      <c r="Z325" s="2" t="e">
        <f>VLOOKUP(B325,Sheet4!A:A,1,0)</f>
        <v>#N/A</v>
      </c>
    </row>
    <row r="326" spans="1:26" hidden="1" x14ac:dyDescent="0.2">
      <c r="A326" s="9">
        <v>325</v>
      </c>
      <c r="B326" s="9" t="s">
        <v>16764</v>
      </c>
      <c r="C326" s="9" t="s">
        <v>327</v>
      </c>
      <c r="D326" s="9" t="s">
        <v>18</v>
      </c>
      <c r="E326" s="9" t="s">
        <v>16765</v>
      </c>
      <c r="F326" s="9" t="s">
        <v>7198</v>
      </c>
      <c r="G326" s="9" t="s">
        <v>16766</v>
      </c>
      <c r="H326" s="9" t="s">
        <v>20342</v>
      </c>
      <c r="I326" s="9" t="s">
        <v>7200</v>
      </c>
      <c r="J326" s="9" t="s">
        <v>7199</v>
      </c>
      <c r="K326" s="9" t="s">
        <v>20343</v>
      </c>
      <c r="L326" s="9" t="s">
        <v>18294</v>
      </c>
      <c r="M326" s="2" t="e">
        <f>VLOOKUP(B326,'HP List'!A:G,7,0)</f>
        <v>#N/A</v>
      </c>
      <c r="N326" s="2" t="e">
        <f>VLOOKUP(B326,'HP List'!A:H,8,0)</f>
        <v>#N/A</v>
      </c>
      <c r="P326" s="2" t="e">
        <f>VLOOKUP(B326,'Q1'!A:B,2,0)</f>
        <v>#N/A</v>
      </c>
      <c r="Q326" s="2" t="e">
        <f t="shared" si="21"/>
        <v>#N/A</v>
      </c>
      <c r="R326" s="2" t="e">
        <f>VLOOKUP(B326,'Q2'!A:B,2,0)</f>
        <v>#N/A</v>
      </c>
      <c r="S326" s="2" t="e">
        <f t="shared" si="20"/>
        <v>#N/A</v>
      </c>
      <c r="T326" s="2" t="e">
        <f>VLOOKUP(B326,'Q3'!A:B,2,0)</f>
        <v>#N/A</v>
      </c>
      <c r="U326" s="2" t="e">
        <f t="shared" si="22"/>
        <v>#N/A</v>
      </c>
      <c r="V326" s="2">
        <f>VLOOKUP(B326,'Q4'!A:B,2,0)</f>
        <v>40410</v>
      </c>
      <c r="W326" s="2" t="str">
        <f t="shared" si="23"/>
        <v>Unpaid</v>
      </c>
      <c r="X326" s="2" t="str">
        <f>VLOOKUP(B326,Food!A:B,2,0)</f>
        <v>Yes</v>
      </c>
      <c r="Y326" s="2" t="str">
        <f>VLOOKUP(B326,'Call List'!A:A,1,0)</f>
        <v>A01314</v>
      </c>
      <c r="Z326" s="2" t="e">
        <f>VLOOKUP(B326,Sheet4!A:A,1,0)</f>
        <v>#N/A</v>
      </c>
    </row>
    <row r="327" spans="1:26" hidden="1" x14ac:dyDescent="0.2">
      <c r="A327" s="9">
        <v>326</v>
      </c>
      <c r="B327" s="9" t="s">
        <v>19571</v>
      </c>
      <c r="C327" s="9" t="s">
        <v>327</v>
      </c>
      <c r="D327" s="9" t="s">
        <v>18</v>
      </c>
      <c r="E327" s="9" t="s">
        <v>20344</v>
      </c>
      <c r="F327" s="9" t="s">
        <v>20347</v>
      </c>
      <c r="G327" s="9" t="s">
        <v>20346</v>
      </c>
      <c r="H327" s="9" t="s">
        <v>20345</v>
      </c>
      <c r="I327" s="9" t="s">
        <v>20348</v>
      </c>
      <c r="J327" s="9" t="s">
        <v>20346</v>
      </c>
      <c r="K327" s="9" t="s">
        <v>20345</v>
      </c>
      <c r="L327" s="9" t="s">
        <v>18289</v>
      </c>
      <c r="M327" s="2" t="e">
        <f>VLOOKUP(B327,'HP List'!A:G,7,0)</f>
        <v>#N/A</v>
      </c>
      <c r="N327" s="2" t="e">
        <f>VLOOKUP(B327,'HP List'!A:H,8,0)</f>
        <v>#N/A</v>
      </c>
      <c r="P327" s="2" t="e">
        <f>VLOOKUP(B327,'Q1'!A:B,2,0)</f>
        <v>#N/A</v>
      </c>
      <c r="Q327" s="2" t="e">
        <f t="shared" si="21"/>
        <v>#N/A</v>
      </c>
      <c r="R327" s="2" t="e">
        <f>VLOOKUP(B327,'Q2'!A:B,2,0)</f>
        <v>#N/A</v>
      </c>
      <c r="S327" s="2" t="e">
        <f t="shared" si="20"/>
        <v>#N/A</v>
      </c>
      <c r="T327" s="2" t="e">
        <f>VLOOKUP(B327,'Q3'!A:B,2,0)</f>
        <v>#N/A</v>
      </c>
      <c r="U327" s="2" t="e">
        <f t="shared" si="22"/>
        <v>#N/A</v>
      </c>
      <c r="V327" s="2" t="e">
        <f>VLOOKUP(B327,'Q4'!A:B,2,0)</f>
        <v>#N/A</v>
      </c>
      <c r="W327" s="2" t="e">
        <f t="shared" si="23"/>
        <v>#N/A</v>
      </c>
      <c r="X327" s="2" t="e">
        <f>VLOOKUP(B327,Food!A:B,2,0)</f>
        <v>#N/A</v>
      </c>
      <c r="Y327" s="2" t="str">
        <f>VLOOKUP(B327,'Call List'!A:A,1,0)</f>
        <v>A01812</v>
      </c>
      <c r="Z327" s="2" t="e">
        <f>VLOOKUP(B327,Sheet4!A:A,1,0)</f>
        <v>#N/A</v>
      </c>
    </row>
    <row r="328" spans="1:26" hidden="1" x14ac:dyDescent="0.2">
      <c r="A328" s="9">
        <v>327</v>
      </c>
      <c r="B328" s="9" t="s">
        <v>16767</v>
      </c>
      <c r="C328" s="9" t="s">
        <v>327</v>
      </c>
      <c r="D328" s="9" t="s">
        <v>18</v>
      </c>
      <c r="E328" s="9" t="s">
        <v>16768</v>
      </c>
      <c r="F328" s="9" t="s">
        <v>16769</v>
      </c>
      <c r="G328" s="9" t="s">
        <v>16770</v>
      </c>
      <c r="H328" s="9" t="s">
        <v>20349</v>
      </c>
      <c r="I328" s="9" t="s">
        <v>16771</v>
      </c>
      <c r="J328" s="9" t="s">
        <v>19560</v>
      </c>
      <c r="K328" s="9" t="s">
        <v>20350</v>
      </c>
      <c r="L328" s="9" t="s">
        <v>18294</v>
      </c>
      <c r="M328" s="2" t="e">
        <f>VLOOKUP(B328,'HP List'!A:G,7,0)</f>
        <v>#N/A</v>
      </c>
      <c r="N328" s="2" t="e">
        <f>VLOOKUP(B328,'HP List'!A:H,8,0)</f>
        <v>#N/A</v>
      </c>
      <c r="P328" s="2" t="e">
        <f>VLOOKUP(B328,'Q1'!A:B,2,0)</f>
        <v>#N/A</v>
      </c>
      <c r="Q328" s="2" t="e">
        <f t="shared" si="21"/>
        <v>#N/A</v>
      </c>
      <c r="R328" s="2" t="e">
        <f>VLOOKUP(B328,'Q2'!A:B,2,0)</f>
        <v>#N/A</v>
      </c>
      <c r="S328" s="2" t="e">
        <f t="shared" si="20"/>
        <v>#N/A</v>
      </c>
      <c r="T328" s="2" t="e">
        <f>VLOOKUP(B328,'Q3'!A:B,2,0)</f>
        <v>#N/A</v>
      </c>
      <c r="U328" s="2" t="e">
        <f t="shared" si="22"/>
        <v>#N/A</v>
      </c>
      <c r="V328" s="2">
        <f>VLOOKUP(B328,'Q4'!A:B,2,0)</f>
        <v>40410</v>
      </c>
      <c r="W328" s="2" t="str">
        <f t="shared" si="23"/>
        <v>Unpaid</v>
      </c>
      <c r="X328" s="2" t="str">
        <f>VLOOKUP(B328,Food!A:B,2,0)</f>
        <v>Yes</v>
      </c>
      <c r="Y328" s="2" t="str">
        <f>VLOOKUP(B328,'Call List'!A:A,1,0)</f>
        <v>A01341</v>
      </c>
      <c r="Z328" s="2" t="e">
        <f>VLOOKUP(B328,Sheet4!A:A,1,0)</f>
        <v>#N/A</v>
      </c>
    </row>
    <row r="329" spans="1:26" hidden="1" x14ac:dyDescent="0.2">
      <c r="A329" s="9">
        <v>328</v>
      </c>
      <c r="B329" s="9" t="s">
        <v>16772</v>
      </c>
      <c r="C329" s="9" t="s">
        <v>327</v>
      </c>
      <c r="D329" s="9" t="s">
        <v>18</v>
      </c>
      <c r="E329" s="9" t="s">
        <v>16773</v>
      </c>
      <c r="F329" s="9" t="s">
        <v>16774</v>
      </c>
      <c r="G329" s="9" t="s">
        <v>16775</v>
      </c>
      <c r="H329" s="9" t="s">
        <v>20351</v>
      </c>
      <c r="I329" s="9" t="s">
        <v>16776</v>
      </c>
      <c r="J329" s="9" t="s">
        <v>16775</v>
      </c>
      <c r="K329" s="9" t="s">
        <v>20352</v>
      </c>
      <c r="L329" s="9" t="s">
        <v>18290</v>
      </c>
      <c r="M329" s="2" t="e">
        <f>VLOOKUP(B329,'HP List'!A:G,7,0)</f>
        <v>#N/A</v>
      </c>
      <c r="N329" s="2" t="e">
        <f>VLOOKUP(B329,'HP List'!A:H,8,0)</f>
        <v>#N/A</v>
      </c>
      <c r="P329" s="2" t="e">
        <f>VLOOKUP(B329,'Q1'!A:B,2,0)</f>
        <v>#N/A</v>
      </c>
      <c r="Q329" s="2" t="e">
        <f t="shared" si="21"/>
        <v>#N/A</v>
      </c>
      <c r="R329" s="2" t="e">
        <f>VLOOKUP(B329,'Q2'!A:B,2,0)</f>
        <v>#N/A</v>
      </c>
      <c r="S329" s="2" t="e">
        <f t="shared" si="20"/>
        <v>#N/A</v>
      </c>
      <c r="T329" s="2" t="e">
        <f>VLOOKUP(B329,'Q3'!A:B,2,0)</f>
        <v>#N/A</v>
      </c>
      <c r="U329" s="2" t="e">
        <f t="shared" si="22"/>
        <v>#N/A</v>
      </c>
      <c r="V329" s="2">
        <f>VLOOKUP(B329,'Q4'!A:B,2,0)</f>
        <v>56310</v>
      </c>
      <c r="W329" s="2" t="str">
        <f t="shared" si="23"/>
        <v>Unpaid</v>
      </c>
      <c r="X329" s="2" t="str">
        <f>VLOOKUP(B329,Food!A:B,2,0)</f>
        <v>Yes</v>
      </c>
      <c r="Y329" s="2" t="str">
        <f>VLOOKUP(B329,'Call List'!A:A,1,0)</f>
        <v>A01464</v>
      </c>
      <c r="Z329" s="2" t="e">
        <f>VLOOKUP(B329,Sheet4!A:A,1,0)</f>
        <v>#N/A</v>
      </c>
    </row>
    <row r="330" spans="1:26" hidden="1" x14ac:dyDescent="0.2">
      <c r="A330" s="9">
        <v>329</v>
      </c>
      <c r="B330" s="9" t="s">
        <v>348</v>
      </c>
      <c r="C330" s="9" t="s">
        <v>327</v>
      </c>
      <c r="D330" s="9" t="s">
        <v>18</v>
      </c>
      <c r="E330" s="9" t="s">
        <v>16777</v>
      </c>
      <c r="F330" s="9" t="s">
        <v>1819</v>
      </c>
      <c r="G330" s="9" t="s">
        <v>1820</v>
      </c>
      <c r="H330" s="9" t="s">
        <v>20353</v>
      </c>
      <c r="I330" s="9" t="s">
        <v>1821</v>
      </c>
      <c r="J330" s="9" t="s">
        <v>1820</v>
      </c>
      <c r="K330" s="9" t="s">
        <v>20354</v>
      </c>
      <c r="L330" s="9" t="s">
        <v>18297</v>
      </c>
      <c r="M330" s="2" t="e">
        <f>VLOOKUP(B330,'HP List'!A:G,7,0)</f>
        <v>#N/A</v>
      </c>
      <c r="N330" s="2" t="e">
        <f>VLOOKUP(B330,'HP List'!A:H,8,0)</f>
        <v>#N/A</v>
      </c>
      <c r="P330" s="2" t="e">
        <f>VLOOKUP(B330,'Q1'!A:B,2,0)</f>
        <v>#N/A</v>
      </c>
      <c r="Q330" s="2" t="e">
        <f t="shared" si="21"/>
        <v>#N/A</v>
      </c>
      <c r="R330" s="2" t="e">
        <f>VLOOKUP(B330,'Q2'!A:B,2,0)</f>
        <v>#N/A</v>
      </c>
      <c r="S330" s="2" t="e">
        <f t="shared" si="20"/>
        <v>#N/A</v>
      </c>
      <c r="T330" s="2">
        <f>VLOOKUP(B330,'Q3'!A:B,2,0)</f>
        <v>44410</v>
      </c>
      <c r="U330" s="2" t="str">
        <f t="shared" si="22"/>
        <v>Unpaid</v>
      </c>
      <c r="V330" s="2">
        <f>VLOOKUP(B330,'Q4'!A:B,2,0)</f>
        <v>84820</v>
      </c>
      <c r="W330" s="2" t="str">
        <f t="shared" si="23"/>
        <v>Unpaid</v>
      </c>
      <c r="X330" s="2" t="str">
        <f>VLOOKUP(B330,Food!A:B,2,0)</f>
        <v>Yes</v>
      </c>
      <c r="Y330" s="2" t="str">
        <f>VLOOKUP(B330,'Call List'!A:A,1,0)</f>
        <v>A01197</v>
      </c>
      <c r="Z330" s="2" t="e">
        <f>VLOOKUP(B330,Sheet4!A:A,1,0)</f>
        <v>#N/A</v>
      </c>
    </row>
    <row r="331" spans="1:26" hidden="1" x14ac:dyDescent="0.2">
      <c r="A331" s="9">
        <v>330</v>
      </c>
      <c r="B331" s="9" t="s">
        <v>349</v>
      </c>
      <c r="C331" s="9" t="s">
        <v>327</v>
      </c>
      <c r="D331" s="9" t="s">
        <v>18</v>
      </c>
      <c r="E331" s="9" t="s">
        <v>16778</v>
      </c>
      <c r="F331" s="9" t="s">
        <v>678</v>
      </c>
      <c r="G331" s="9" t="s">
        <v>679</v>
      </c>
      <c r="H331" s="9" t="s">
        <v>20355</v>
      </c>
      <c r="I331" s="9" t="s">
        <v>680</v>
      </c>
      <c r="J331" s="9" t="s">
        <v>679</v>
      </c>
      <c r="K331" s="9" t="s">
        <v>20356</v>
      </c>
      <c r="L331" s="9" t="s">
        <v>18290</v>
      </c>
      <c r="M331" s="2" t="e">
        <f>VLOOKUP(B331,'HP List'!A:G,7,0)</f>
        <v>#N/A</v>
      </c>
      <c r="N331" s="2" t="e">
        <f>VLOOKUP(B331,'HP List'!A:H,8,0)</f>
        <v>#N/A</v>
      </c>
      <c r="P331" s="2" t="e">
        <f>VLOOKUP(B331,'Q1'!A:B,2,0)</f>
        <v>#N/A</v>
      </c>
      <c r="Q331" s="2" t="e">
        <f t="shared" si="21"/>
        <v>#N/A</v>
      </c>
      <c r="R331" s="2" t="e">
        <f>VLOOKUP(B331,'Q2'!A:B,2,0)</f>
        <v>#N/A</v>
      </c>
      <c r="S331" s="2" t="e">
        <f t="shared" si="20"/>
        <v>#N/A</v>
      </c>
      <c r="T331" s="2">
        <f>VLOOKUP(B331,'Q3'!A:B,2,0)</f>
        <v>2850</v>
      </c>
      <c r="U331" s="2" t="str">
        <f t="shared" si="22"/>
        <v>Paid</v>
      </c>
      <c r="V331" s="2">
        <f>VLOOKUP(B331,'Q4'!A:B,2,0)</f>
        <v>40410</v>
      </c>
      <c r="W331" s="2" t="str">
        <f t="shared" si="23"/>
        <v>Unpaid</v>
      </c>
      <c r="X331" s="2" t="str">
        <f>VLOOKUP(B331,Food!A:B,2,0)</f>
        <v>Yes</v>
      </c>
      <c r="Y331" s="2" t="str">
        <f>VLOOKUP(B331,'Call List'!A:A,1,0)</f>
        <v>A01604</v>
      </c>
      <c r="Z331" s="2" t="e">
        <f>VLOOKUP(B331,Sheet4!A:A,1,0)</f>
        <v>#N/A</v>
      </c>
    </row>
    <row r="332" spans="1:26" hidden="1" x14ac:dyDescent="0.2">
      <c r="A332" s="9">
        <v>331</v>
      </c>
      <c r="B332" s="9" t="s">
        <v>16779</v>
      </c>
      <c r="C332" s="9" t="s">
        <v>327</v>
      </c>
      <c r="D332" s="9" t="s">
        <v>18</v>
      </c>
      <c r="E332" s="9" t="s">
        <v>16780</v>
      </c>
      <c r="F332" s="9" t="s">
        <v>16781</v>
      </c>
      <c r="G332" s="9" t="s">
        <v>16782</v>
      </c>
      <c r="H332" s="9" t="s">
        <v>20357</v>
      </c>
      <c r="I332" s="9" t="s">
        <v>16783</v>
      </c>
      <c r="J332" s="9" t="s">
        <v>16784</v>
      </c>
      <c r="K332" s="9" t="s">
        <v>20358</v>
      </c>
      <c r="L332" s="9" t="s">
        <v>18289</v>
      </c>
      <c r="M332" s="2" t="e">
        <f>VLOOKUP(B332,'HP List'!A:G,7,0)</f>
        <v>#N/A</v>
      </c>
      <c r="N332" s="2" t="e">
        <f>VLOOKUP(B332,'HP List'!A:H,8,0)</f>
        <v>#N/A</v>
      </c>
      <c r="P332" s="2" t="e">
        <f>VLOOKUP(B332,'Q1'!A:B,2,0)</f>
        <v>#N/A</v>
      </c>
      <c r="Q332" s="2" t="e">
        <f t="shared" si="21"/>
        <v>#N/A</v>
      </c>
      <c r="R332" s="2" t="e">
        <f>VLOOKUP(B332,'Q2'!A:B,2,0)</f>
        <v>#N/A</v>
      </c>
      <c r="S332" s="2" t="e">
        <f t="shared" si="20"/>
        <v>#N/A</v>
      </c>
      <c r="T332" s="2" t="e">
        <f>VLOOKUP(B332,'Q3'!A:B,2,0)</f>
        <v>#N/A</v>
      </c>
      <c r="U332" s="2" t="e">
        <f t="shared" si="22"/>
        <v>#N/A</v>
      </c>
      <c r="V332" s="2">
        <f>VLOOKUP(B332,'Q4'!A:B,2,0)</f>
        <v>54060</v>
      </c>
      <c r="W332" s="2" t="str">
        <f t="shared" si="23"/>
        <v>Unpaid</v>
      </c>
      <c r="X332" s="2" t="str">
        <f>VLOOKUP(B332,Food!A:B,2,0)</f>
        <v>Yes</v>
      </c>
      <c r="Y332" s="2" t="str">
        <f>VLOOKUP(B332,'Call List'!A:A,1,0)</f>
        <v>A01679</v>
      </c>
      <c r="Z332" s="2" t="e">
        <f>VLOOKUP(B332,Sheet4!A:A,1,0)</f>
        <v>#N/A</v>
      </c>
    </row>
    <row r="333" spans="1:26" hidden="1" x14ac:dyDescent="0.2">
      <c r="A333" s="9">
        <v>332</v>
      </c>
      <c r="B333" s="9" t="s">
        <v>350</v>
      </c>
      <c r="C333" s="9" t="s">
        <v>327</v>
      </c>
      <c r="D333" s="9" t="s">
        <v>18</v>
      </c>
      <c r="E333" s="9" t="s">
        <v>16785</v>
      </c>
      <c r="F333" s="9" t="s">
        <v>16786</v>
      </c>
      <c r="G333" s="9" t="s">
        <v>16787</v>
      </c>
      <c r="H333" s="9" t="s">
        <v>20359</v>
      </c>
      <c r="I333" s="9" t="s">
        <v>16788</v>
      </c>
      <c r="J333" s="9" t="s">
        <v>16789</v>
      </c>
      <c r="K333" s="9" t="s">
        <v>20360</v>
      </c>
      <c r="L333" s="9" t="s">
        <v>18289</v>
      </c>
      <c r="M333" s="2" t="e">
        <f>VLOOKUP(B333,'HP List'!A:G,7,0)</f>
        <v>#N/A</v>
      </c>
      <c r="N333" s="2" t="e">
        <f>VLOOKUP(B333,'HP List'!A:H,8,0)</f>
        <v>#N/A</v>
      </c>
      <c r="P333" s="2" t="e">
        <f>VLOOKUP(B333,'Q1'!A:B,2,0)</f>
        <v>#N/A</v>
      </c>
      <c r="Q333" s="2" t="e">
        <f t="shared" si="21"/>
        <v>#N/A</v>
      </c>
      <c r="R333" s="2" t="e">
        <f>VLOOKUP(B333,'Q2'!A:B,2,0)</f>
        <v>#N/A</v>
      </c>
      <c r="S333" s="2" t="e">
        <f t="shared" si="20"/>
        <v>#N/A</v>
      </c>
      <c r="T333" s="2" t="e">
        <f>VLOOKUP(B333,'Q3'!A:B,2,0)</f>
        <v>#N/A</v>
      </c>
      <c r="U333" s="2" t="e">
        <f t="shared" si="22"/>
        <v>#N/A</v>
      </c>
      <c r="V333" s="2">
        <f>VLOOKUP(B333,'Q4'!A:B,2,0)</f>
        <v>11850</v>
      </c>
      <c r="W333" s="2" t="str">
        <f t="shared" si="23"/>
        <v>Unpaid</v>
      </c>
      <c r="X333" s="2" t="str">
        <f>VLOOKUP(B333,Food!A:B,2,0)</f>
        <v>Yes</v>
      </c>
      <c r="Y333" s="2" t="str">
        <f>VLOOKUP(B333,'Call List'!A:A,1,0)</f>
        <v>A01683</v>
      </c>
      <c r="Z333" s="2" t="e">
        <f>VLOOKUP(B333,Sheet4!A:A,1,0)</f>
        <v>#N/A</v>
      </c>
    </row>
    <row r="334" spans="1:26" hidden="1" x14ac:dyDescent="0.2">
      <c r="A334" s="9">
        <v>333</v>
      </c>
      <c r="B334" s="9" t="s">
        <v>351</v>
      </c>
      <c r="C334" s="9" t="s">
        <v>327</v>
      </c>
      <c r="D334" s="9" t="s">
        <v>18</v>
      </c>
      <c r="E334" s="9" t="s">
        <v>16790</v>
      </c>
      <c r="F334" s="9" t="s">
        <v>13961</v>
      </c>
      <c r="G334" s="9" t="s">
        <v>13962</v>
      </c>
      <c r="H334" s="9" t="s">
        <v>20361</v>
      </c>
      <c r="I334" s="9" t="s">
        <v>13963</v>
      </c>
      <c r="J334" s="9" t="s">
        <v>16791</v>
      </c>
      <c r="K334" s="9" t="s">
        <v>20362</v>
      </c>
      <c r="L334" s="9" t="s">
        <v>18294</v>
      </c>
      <c r="M334" s="2" t="e">
        <f>VLOOKUP(B334,'HP List'!A:G,7,0)</f>
        <v>#N/A</v>
      </c>
      <c r="N334" s="2" t="e">
        <f>VLOOKUP(B334,'HP List'!A:H,8,0)</f>
        <v>#N/A</v>
      </c>
      <c r="P334" s="2" t="e">
        <f>VLOOKUP(B334,'Q1'!A:B,2,0)</f>
        <v>#N/A</v>
      </c>
      <c r="Q334" s="2" t="e">
        <f t="shared" si="21"/>
        <v>#N/A</v>
      </c>
      <c r="R334" s="2" t="e">
        <f>VLOOKUP(B334,'Q2'!A:B,2,0)</f>
        <v>#N/A</v>
      </c>
      <c r="S334" s="2" t="e">
        <f t="shared" si="20"/>
        <v>#N/A</v>
      </c>
      <c r="T334" s="2" t="e">
        <f>VLOOKUP(B334,'Q3'!A:B,2,0)</f>
        <v>#N/A</v>
      </c>
      <c r="U334" s="2" t="e">
        <f t="shared" si="22"/>
        <v>#N/A</v>
      </c>
      <c r="V334" s="2">
        <f>VLOOKUP(B334,'Q4'!A:B,2,0)</f>
        <v>40410</v>
      </c>
      <c r="W334" s="2" t="str">
        <f t="shared" si="23"/>
        <v>Unpaid</v>
      </c>
      <c r="X334" s="2" t="str">
        <f>VLOOKUP(B334,Food!A:B,2,0)</f>
        <v>Yes</v>
      </c>
      <c r="Y334" s="2" t="str">
        <f>VLOOKUP(B334,'Call List'!A:A,1,0)</f>
        <v>A01346</v>
      </c>
      <c r="Z334" s="2" t="e">
        <f>VLOOKUP(B334,Sheet4!A:A,1,0)</f>
        <v>#N/A</v>
      </c>
    </row>
    <row r="335" spans="1:26" hidden="1" x14ac:dyDescent="0.2">
      <c r="A335" s="9">
        <v>334</v>
      </c>
      <c r="B335" s="9" t="s">
        <v>16792</v>
      </c>
      <c r="C335" s="9" t="s">
        <v>327</v>
      </c>
      <c r="D335" s="9" t="s">
        <v>18</v>
      </c>
      <c r="E335" s="9" t="s">
        <v>16793</v>
      </c>
      <c r="F335" s="9" t="s">
        <v>16794</v>
      </c>
      <c r="G335" s="9" t="s">
        <v>16795</v>
      </c>
      <c r="H335" s="9" t="s">
        <v>20363</v>
      </c>
      <c r="I335" s="9" t="s">
        <v>16796</v>
      </c>
      <c r="J335" s="9" t="s">
        <v>16795</v>
      </c>
      <c r="K335" s="9" t="s">
        <v>20364</v>
      </c>
      <c r="L335" s="9" t="s">
        <v>18294</v>
      </c>
      <c r="M335" s="2" t="e">
        <f>VLOOKUP(B335,'HP List'!A:G,7,0)</f>
        <v>#N/A</v>
      </c>
      <c r="N335" s="2" t="e">
        <f>VLOOKUP(B335,'HP List'!A:H,8,0)</f>
        <v>#N/A</v>
      </c>
      <c r="P335" s="2" t="e">
        <f>VLOOKUP(B335,'Q1'!A:B,2,0)</f>
        <v>#N/A</v>
      </c>
      <c r="Q335" s="2" t="e">
        <f t="shared" si="21"/>
        <v>#N/A</v>
      </c>
      <c r="R335" s="2" t="e">
        <f>VLOOKUP(B335,'Q2'!A:B,2,0)</f>
        <v>#N/A</v>
      </c>
      <c r="S335" s="2" t="e">
        <f t="shared" si="20"/>
        <v>#N/A</v>
      </c>
      <c r="T335" s="2" t="e">
        <f>VLOOKUP(B335,'Q3'!A:B,2,0)</f>
        <v>#N/A</v>
      </c>
      <c r="U335" s="2" t="e">
        <f t="shared" si="22"/>
        <v>#N/A</v>
      </c>
      <c r="V335" s="2" t="e">
        <f>VLOOKUP(B335,'Q4'!A:B,2,0)</f>
        <v>#N/A</v>
      </c>
      <c r="W335" s="2" t="e">
        <f t="shared" si="23"/>
        <v>#N/A</v>
      </c>
      <c r="X335" s="2" t="e">
        <f>VLOOKUP(B335,Food!A:B,2,0)</f>
        <v>#N/A</v>
      </c>
      <c r="Y335" s="2" t="str">
        <f>VLOOKUP(B335,'Call List'!A:A,1,0)</f>
        <v>A01429</v>
      </c>
      <c r="Z335" s="2" t="e">
        <f>VLOOKUP(B335,Sheet4!A:A,1,0)</f>
        <v>#N/A</v>
      </c>
    </row>
    <row r="336" spans="1:26" hidden="1" x14ac:dyDescent="0.2">
      <c r="A336" s="9">
        <v>335</v>
      </c>
      <c r="B336" s="9" t="s">
        <v>16797</v>
      </c>
      <c r="C336" s="9" t="s">
        <v>327</v>
      </c>
      <c r="D336" s="9" t="s">
        <v>18</v>
      </c>
      <c r="E336" s="9" t="s">
        <v>16798</v>
      </c>
      <c r="F336" s="9" t="s">
        <v>16799</v>
      </c>
      <c r="G336" s="9" t="s">
        <v>16800</v>
      </c>
      <c r="H336" s="9" t="s">
        <v>20365</v>
      </c>
      <c r="I336" s="9" t="s">
        <v>16801</v>
      </c>
      <c r="J336" s="9" t="s">
        <v>16802</v>
      </c>
      <c r="K336" s="9" t="s">
        <v>20366</v>
      </c>
      <c r="L336" s="9" t="s">
        <v>18290</v>
      </c>
      <c r="M336" s="2" t="e">
        <f>VLOOKUP(B336,'HP List'!A:G,7,0)</f>
        <v>#N/A</v>
      </c>
      <c r="N336" s="2" t="e">
        <f>VLOOKUP(B336,'HP List'!A:H,8,0)</f>
        <v>#N/A</v>
      </c>
      <c r="P336" s="2" t="e">
        <f>VLOOKUP(B336,'Q1'!A:B,2,0)</f>
        <v>#N/A</v>
      </c>
      <c r="Q336" s="2" t="e">
        <f t="shared" si="21"/>
        <v>#N/A</v>
      </c>
      <c r="R336" s="2" t="e">
        <f>VLOOKUP(B336,'Q2'!A:B,2,0)</f>
        <v>#N/A</v>
      </c>
      <c r="S336" s="2" t="e">
        <f t="shared" si="20"/>
        <v>#N/A</v>
      </c>
      <c r="T336" s="2" t="e">
        <f>VLOOKUP(B336,'Q3'!A:B,2,0)</f>
        <v>#N/A</v>
      </c>
      <c r="U336" s="2" t="e">
        <f t="shared" si="22"/>
        <v>#N/A</v>
      </c>
      <c r="V336" s="2" t="e">
        <f>VLOOKUP(B336,'Q4'!A:B,2,0)</f>
        <v>#N/A</v>
      </c>
      <c r="W336" s="2" t="e">
        <f t="shared" si="23"/>
        <v>#N/A</v>
      </c>
      <c r="X336" s="2" t="e">
        <f>VLOOKUP(B336,Food!A:B,2,0)</f>
        <v>#N/A</v>
      </c>
      <c r="Y336" s="2" t="str">
        <f>VLOOKUP(B336,'Call List'!A:A,1,0)</f>
        <v>A01585</v>
      </c>
      <c r="Z336" s="2" t="e">
        <f>VLOOKUP(B336,Sheet4!A:A,1,0)</f>
        <v>#N/A</v>
      </c>
    </row>
    <row r="337" spans="1:26" hidden="1" x14ac:dyDescent="0.2">
      <c r="A337" s="9">
        <v>336</v>
      </c>
      <c r="B337" s="9" t="s">
        <v>16803</v>
      </c>
      <c r="C337" s="9" t="s">
        <v>327</v>
      </c>
      <c r="D337" s="9" t="s">
        <v>18</v>
      </c>
      <c r="E337" s="9" t="s">
        <v>16804</v>
      </c>
      <c r="F337" s="9" t="s">
        <v>16805</v>
      </c>
      <c r="G337" s="9" t="s">
        <v>16806</v>
      </c>
      <c r="H337" s="9" t="s">
        <v>20367</v>
      </c>
      <c r="I337" s="9" t="s">
        <v>4233</v>
      </c>
      <c r="J337" s="9" t="s">
        <v>16807</v>
      </c>
      <c r="K337" s="9" t="s">
        <v>20368</v>
      </c>
      <c r="L337" s="9" t="s">
        <v>18294</v>
      </c>
      <c r="M337" s="2" t="e">
        <f>VLOOKUP(B337,'HP List'!A:G,7,0)</f>
        <v>#N/A</v>
      </c>
      <c r="N337" s="2" t="e">
        <f>VLOOKUP(B337,'HP List'!A:H,8,0)</f>
        <v>#N/A</v>
      </c>
      <c r="P337" s="2" t="e">
        <f>VLOOKUP(B337,'Q1'!A:B,2,0)</f>
        <v>#N/A</v>
      </c>
      <c r="Q337" s="2" t="e">
        <f t="shared" si="21"/>
        <v>#N/A</v>
      </c>
      <c r="R337" s="2" t="e">
        <f>VLOOKUP(B337,'Q2'!A:B,2,0)</f>
        <v>#N/A</v>
      </c>
      <c r="S337" s="2" t="e">
        <f t="shared" si="20"/>
        <v>#N/A</v>
      </c>
      <c r="T337" s="2" t="e">
        <f>VLOOKUP(B337,'Q3'!A:B,2,0)</f>
        <v>#N/A</v>
      </c>
      <c r="U337" s="2" t="e">
        <f t="shared" si="22"/>
        <v>#N/A</v>
      </c>
      <c r="V337" s="2" t="e">
        <f>VLOOKUP(B337,'Q4'!A:B,2,0)</f>
        <v>#N/A</v>
      </c>
      <c r="W337" s="2" t="e">
        <f t="shared" si="23"/>
        <v>#N/A</v>
      </c>
      <c r="X337" s="2" t="str">
        <f>VLOOKUP(B337,Food!A:B,2,0)</f>
        <v>Yes</v>
      </c>
      <c r="Y337" s="2" t="str">
        <f>VLOOKUP(B337,'Call List'!A:A,1,0)</f>
        <v>A01286</v>
      </c>
      <c r="Z337" s="2" t="e">
        <f>VLOOKUP(B337,Sheet4!A:A,1,0)</f>
        <v>#N/A</v>
      </c>
    </row>
    <row r="338" spans="1:26" hidden="1" x14ac:dyDescent="0.2">
      <c r="A338" s="9">
        <v>337</v>
      </c>
      <c r="B338" s="9" t="s">
        <v>19407</v>
      </c>
      <c r="C338" s="9" t="s">
        <v>327</v>
      </c>
      <c r="D338" s="9" t="s">
        <v>18</v>
      </c>
      <c r="E338" s="9" t="s">
        <v>19561</v>
      </c>
      <c r="F338" s="9" t="s">
        <v>19562</v>
      </c>
      <c r="G338" s="9" t="s">
        <v>19563</v>
      </c>
      <c r="H338" s="9" t="s">
        <v>20369</v>
      </c>
      <c r="I338" s="9" t="s">
        <v>19564</v>
      </c>
      <c r="J338" s="9" t="s">
        <v>19565</v>
      </c>
      <c r="K338" s="9" t="s">
        <v>20370</v>
      </c>
      <c r="L338" s="9" t="s">
        <v>18289</v>
      </c>
      <c r="M338" s="2" t="e">
        <f>VLOOKUP(B338,'HP List'!A:G,7,0)</f>
        <v>#N/A</v>
      </c>
      <c r="N338" s="2" t="e">
        <f>VLOOKUP(B338,'HP List'!A:H,8,0)</f>
        <v>#N/A</v>
      </c>
      <c r="P338" s="2" t="e">
        <f>VLOOKUP(B338,'Q1'!A:B,2,0)</f>
        <v>#N/A</v>
      </c>
      <c r="Q338" s="2" t="e">
        <f t="shared" si="21"/>
        <v>#N/A</v>
      </c>
      <c r="R338" s="2" t="e">
        <f>VLOOKUP(B338,'Q2'!A:B,2,0)</f>
        <v>#N/A</v>
      </c>
      <c r="S338" s="2" t="e">
        <f t="shared" ref="S338:S401" si="24">IF(R338&gt;5000,"Unpaid","Paid")</f>
        <v>#N/A</v>
      </c>
      <c r="T338" s="2" t="e">
        <f>VLOOKUP(B338,'Q3'!A:B,2,0)</f>
        <v>#N/A</v>
      </c>
      <c r="U338" s="2" t="e">
        <f t="shared" si="22"/>
        <v>#N/A</v>
      </c>
      <c r="V338" s="2">
        <f>VLOOKUP(B338,'Q4'!A:B,2,0)</f>
        <v>51360</v>
      </c>
      <c r="W338" s="2" t="str">
        <f t="shared" si="23"/>
        <v>Unpaid</v>
      </c>
      <c r="X338" s="2" t="str">
        <f>VLOOKUP(B338,Food!A:B,2,0)</f>
        <v>Yes</v>
      </c>
      <c r="Y338" s="2" t="str">
        <f>VLOOKUP(B338,'Call List'!A:A,1,0)</f>
        <v>A01809</v>
      </c>
      <c r="Z338" s="2" t="e">
        <f>VLOOKUP(B338,Sheet4!A:A,1,0)</f>
        <v>#N/A</v>
      </c>
    </row>
    <row r="339" spans="1:26" hidden="1" x14ac:dyDescent="0.2">
      <c r="A339" s="9">
        <v>338</v>
      </c>
      <c r="B339" s="9" t="s">
        <v>16808</v>
      </c>
      <c r="C339" s="9" t="s">
        <v>327</v>
      </c>
      <c r="D339" s="9" t="s">
        <v>18</v>
      </c>
      <c r="E339" s="9" t="s">
        <v>16809</v>
      </c>
      <c r="F339" s="9" t="s">
        <v>2975</v>
      </c>
      <c r="G339" s="9" t="s">
        <v>16810</v>
      </c>
      <c r="H339" s="9" t="s">
        <v>20371</v>
      </c>
      <c r="I339" s="9" t="s">
        <v>2977</v>
      </c>
      <c r="J339" s="9" t="s">
        <v>2976</v>
      </c>
      <c r="K339" s="9" t="s">
        <v>20372</v>
      </c>
      <c r="L339" s="9" t="s">
        <v>18290</v>
      </c>
      <c r="M339" s="2" t="e">
        <f>VLOOKUP(B339,'HP List'!A:G,7,0)</f>
        <v>#N/A</v>
      </c>
      <c r="N339" s="2" t="e">
        <f>VLOOKUP(B339,'HP List'!A:H,8,0)</f>
        <v>#N/A</v>
      </c>
      <c r="P339" s="2" t="e">
        <f>VLOOKUP(B339,'Q1'!A:B,2,0)</f>
        <v>#N/A</v>
      </c>
      <c r="Q339" s="2" t="e">
        <f t="shared" si="21"/>
        <v>#N/A</v>
      </c>
      <c r="R339" s="2" t="e">
        <f>VLOOKUP(B339,'Q2'!A:B,2,0)</f>
        <v>#N/A</v>
      </c>
      <c r="S339" s="2" t="e">
        <f t="shared" si="24"/>
        <v>#N/A</v>
      </c>
      <c r="T339" s="2" t="e">
        <f>VLOOKUP(B339,'Q3'!A:B,2,0)</f>
        <v>#N/A</v>
      </c>
      <c r="U339" s="2" t="e">
        <f t="shared" si="22"/>
        <v>#N/A</v>
      </c>
      <c r="V339" s="2" t="e">
        <f>VLOOKUP(B339,'Q4'!A:B,2,0)</f>
        <v>#N/A</v>
      </c>
      <c r="W339" s="2" t="e">
        <f t="shared" si="23"/>
        <v>#N/A</v>
      </c>
      <c r="X339" s="2" t="str">
        <f>VLOOKUP(B339,Food!A:B,2,0)</f>
        <v>Yes</v>
      </c>
      <c r="Y339" s="2" t="str">
        <f>VLOOKUP(B339,'Call List'!A:A,1,0)</f>
        <v>A01485</v>
      </c>
      <c r="Z339" s="2" t="e">
        <f>VLOOKUP(B339,Sheet4!A:A,1,0)</f>
        <v>#N/A</v>
      </c>
    </row>
    <row r="340" spans="1:26" hidden="1" x14ac:dyDescent="0.2">
      <c r="A340" s="9">
        <v>339</v>
      </c>
      <c r="B340" s="9" t="s">
        <v>16811</v>
      </c>
      <c r="C340" s="9" t="s">
        <v>327</v>
      </c>
      <c r="D340" s="9" t="s">
        <v>18</v>
      </c>
      <c r="E340" s="9" t="s">
        <v>16812</v>
      </c>
      <c r="F340" s="9" t="s">
        <v>16813</v>
      </c>
      <c r="G340" s="9" t="s">
        <v>16814</v>
      </c>
      <c r="H340" s="9" t="s">
        <v>20373</v>
      </c>
      <c r="I340" s="9" t="s">
        <v>16815</v>
      </c>
      <c r="J340" s="9" t="s">
        <v>16816</v>
      </c>
      <c r="K340" s="9" t="s">
        <v>20374</v>
      </c>
      <c r="L340" s="9" t="s">
        <v>18294</v>
      </c>
      <c r="M340" s="2" t="e">
        <f>VLOOKUP(B340,'HP List'!A:G,7,0)</f>
        <v>#N/A</v>
      </c>
      <c r="N340" s="2" t="e">
        <f>VLOOKUP(B340,'HP List'!A:H,8,0)</f>
        <v>#N/A</v>
      </c>
      <c r="P340" s="2" t="e">
        <f>VLOOKUP(B340,'Q1'!A:B,2,0)</f>
        <v>#N/A</v>
      </c>
      <c r="Q340" s="2" t="e">
        <f t="shared" si="21"/>
        <v>#N/A</v>
      </c>
      <c r="R340" s="2" t="e">
        <f>VLOOKUP(B340,'Q2'!A:B,2,0)</f>
        <v>#N/A</v>
      </c>
      <c r="S340" s="2" t="e">
        <f t="shared" si="24"/>
        <v>#N/A</v>
      </c>
      <c r="T340" s="2" t="e">
        <f>VLOOKUP(B340,'Q3'!A:B,2,0)</f>
        <v>#N/A</v>
      </c>
      <c r="U340" s="2" t="e">
        <f t="shared" si="22"/>
        <v>#N/A</v>
      </c>
      <c r="V340" s="2" t="e">
        <f>VLOOKUP(B340,'Q4'!A:B,2,0)</f>
        <v>#N/A</v>
      </c>
      <c r="W340" s="2" t="e">
        <f t="shared" si="23"/>
        <v>#N/A</v>
      </c>
      <c r="X340" s="2" t="str">
        <f>VLOOKUP(B340,Food!A:B,2,0)</f>
        <v>Yes</v>
      </c>
      <c r="Y340" s="2" t="str">
        <f>VLOOKUP(B340,'Call List'!A:A,1,0)</f>
        <v>A01298</v>
      </c>
      <c r="Z340" s="2" t="e">
        <f>VLOOKUP(B340,Sheet4!A:A,1,0)</f>
        <v>#N/A</v>
      </c>
    </row>
    <row r="341" spans="1:26" hidden="1" x14ac:dyDescent="0.2">
      <c r="A341" s="9">
        <v>340</v>
      </c>
      <c r="B341" s="9" t="s">
        <v>16817</v>
      </c>
      <c r="C341" s="9" t="s">
        <v>327</v>
      </c>
      <c r="D341" s="9" t="s">
        <v>19</v>
      </c>
      <c r="E341" s="9" t="s">
        <v>16818</v>
      </c>
      <c r="F341" s="9" t="s">
        <v>15817</v>
      </c>
      <c r="G341" s="9" t="s">
        <v>16819</v>
      </c>
      <c r="H341" s="9" t="s">
        <v>20375</v>
      </c>
      <c r="I341" s="9" t="s">
        <v>14915</v>
      </c>
      <c r="J341" s="9" t="s">
        <v>16820</v>
      </c>
      <c r="K341" s="9" t="s">
        <v>20376</v>
      </c>
      <c r="L341" s="9" t="s">
        <v>18297</v>
      </c>
      <c r="M341" s="2" t="e">
        <f>VLOOKUP(B341,'HP List'!A:G,7,0)</f>
        <v>#N/A</v>
      </c>
      <c r="N341" s="2" t="e">
        <f>VLOOKUP(B341,'HP List'!A:H,8,0)</f>
        <v>#N/A</v>
      </c>
      <c r="P341" s="2" t="e">
        <f>VLOOKUP(B341,'Q1'!A:B,2,0)</f>
        <v>#N/A</v>
      </c>
      <c r="Q341" s="2" t="e">
        <f t="shared" si="21"/>
        <v>#N/A</v>
      </c>
      <c r="R341" s="2" t="e">
        <f>VLOOKUP(B341,'Q2'!A:B,2,0)</f>
        <v>#N/A</v>
      </c>
      <c r="S341" s="2" t="e">
        <f t="shared" si="24"/>
        <v>#N/A</v>
      </c>
      <c r="T341" s="2" t="e">
        <f>VLOOKUP(B341,'Q3'!A:B,2,0)</f>
        <v>#N/A</v>
      </c>
      <c r="U341" s="2" t="e">
        <f t="shared" si="22"/>
        <v>#N/A</v>
      </c>
      <c r="V341" s="2" t="e">
        <f>VLOOKUP(B341,'Q4'!A:B,2,0)</f>
        <v>#N/A</v>
      </c>
      <c r="W341" s="2" t="e">
        <f t="shared" si="23"/>
        <v>#N/A</v>
      </c>
      <c r="X341" s="2" t="e">
        <f>VLOOKUP(B341,Food!A:B,2,0)</f>
        <v>#N/A</v>
      </c>
      <c r="Y341" s="2" t="str">
        <f>VLOOKUP(B341,'Call List'!A:A,1,0)</f>
        <v>A01022</v>
      </c>
      <c r="Z341" s="2" t="e">
        <f>VLOOKUP(B341,Sheet4!A:A,1,0)</f>
        <v>#N/A</v>
      </c>
    </row>
    <row r="342" spans="1:26" hidden="1" x14ac:dyDescent="0.2">
      <c r="A342" s="9">
        <v>341</v>
      </c>
      <c r="B342" s="9" t="s">
        <v>352</v>
      </c>
      <c r="C342" s="9" t="s">
        <v>327</v>
      </c>
      <c r="D342" s="9" t="s">
        <v>19</v>
      </c>
      <c r="E342" s="9" t="s">
        <v>16821</v>
      </c>
      <c r="F342" s="9" t="s">
        <v>16822</v>
      </c>
      <c r="G342" s="9" t="s">
        <v>16823</v>
      </c>
      <c r="H342" s="9" t="s">
        <v>20377</v>
      </c>
      <c r="I342" s="9" t="s">
        <v>16824</v>
      </c>
      <c r="J342" s="9" t="s">
        <v>16825</v>
      </c>
      <c r="K342" s="9" t="s">
        <v>20377</v>
      </c>
      <c r="L342" s="9" t="s">
        <v>18294</v>
      </c>
      <c r="M342" s="2" t="e">
        <f>VLOOKUP(B342,'HP List'!A:G,7,0)</f>
        <v>#N/A</v>
      </c>
      <c r="N342" s="2" t="e">
        <f>VLOOKUP(B342,'HP List'!A:H,8,0)</f>
        <v>#N/A</v>
      </c>
      <c r="P342" s="2" t="e">
        <f>VLOOKUP(B342,'Q1'!A:B,2,0)</f>
        <v>#N/A</v>
      </c>
      <c r="Q342" s="2" t="e">
        <f t="shared" si="21"/>
        <v>#N/A</v>
      </c>
      <c r="R342" s="2" t="e">
        <f>VLOOKUP(B342,'Q2'!A:B,2,0)</f>
        <v>#N/A</v>
      </c>
      <c r="S342" s="2" t="e">
        <f t="shared" si="24"/>
        <v>#N/A</v>
      </c>
      <c r="T342" s="2" t="e">
        <f>VLOOKUP(B342,'Q3'!A:B,2,0)</f>
        <v>#N/A</v>
      </c>
      <c r="U342" s="2" t="e">
        <f t="shared" si="22"/>
        <v>#N/A</v>
      </c>
      <c r="V342" s="2">
        <f>VLOOKUP(B342,'Q4'!A:B,2,0)</f>
        <v>40410</v>
      </c>
      <c r="W342" s="2" t="str">
        <f t="shared" si="23"/>
        <v>Unpaid</v>
      </c>
      <c r="X342" s="2" t="str">
        <f>VLOOKUP(B342,Food!A:B,2,0)</f>
        <v>Yes</v>
      </c>
      <c r="Y342" s="2" t="str">
        <f>VLOOKUP(B342,'Call List'!A:A,1,0)</f>
        <v>A01410</v>
      </c>
      <c r="Z342" s="2" t="e">
        <f>VLOOKUP(B342,Sheet4!A:A,1,0)</f>
        <v>#N/A</v>
      </c>
    </row>
    <row r="343" spans="1:26" hidden="1" x14ac:dyDescent="0.2">
      <c r="A343" s="9">
        <v>342</v>
      </c>
      <c r="B343" s="9" t="s">
        <v>16826</v>
      </c>
      <c r="C343" s="9" t="s">
        <v>327</v>
      </c>
      <c r="D343" s="9" t="s">
        <v>19</v>
      </c>
      <c r="E343" s="9" t="s">
        <v>16827</v>
      </c>
      <c r="F343" s="9" t="s">
        <v>16828</v>
      </c>
      <c r="G343" s="9" t="s">
        <v>16829</v>
      </c>
      <c r="H343" s="9" t="s">
        <v>20378</v>
      </c>
      <c r="I343" s="9" t="s">
        <v>16830</v>
      </c>
      <c r="J343" s="9" t="s">
        <v>16831</v>
      </c>
      <c r="K343" s="9" t="s">
        <v>20379</v>
      </c>
      <c r="L343" s="9" t="s">
        <v>18290</v>
      </c>
      <c r="M343" s="2" t="e">
        <f>VLOOKUP(B343,'HP List'!A:G,7,0)</f>
        <v>#N/A</v>
      </c>
      <c r="N343" s="2" t="e">
        <f>VLOOKUP(B343,'HP List'!A:H,8,0)</f>
        <v>#N/A</v>
      </c>
      <c r="P343" s="2" t="e">
        <f>VLOOKUP(B343,'Q1'!A:B,2,0)</f>
        <v>#N/A</v>
      </c>
      <c r="Q343" s="2" t="e">
        <f t="shared" si="21"/>
        <v>#N/A</v>
      </c>
      <c r="R343" s="2" t="e">
        <f>VLOOKUP(B343,'Q2'!A:B,2,0)</f>
        <v>#N/A</v>
      </c>
      <c r="S343" s="2" t="e">
        <f t="shared" si="24"/>
        <v>#N/A</v>
      </c>
      <c r="T343" s="2" t="e">
        <f>VLOOKUP(B343,'Q3'!A:B,2,0)</f>
        <v>#N/A</v>
      </c>
      <c r="U343" s="2" t="e">
        <f t="shared" si="22"/>
        <v>#N/A</v>
      </c>
      <c r="V343" s="2" t="e">
        <f>VLOOKUP(B343,'Q4'!A:B,2,0)</f>
        <v>#N/A</v>
      </c>
      <c r="W343" s="2" t="e">
        <f t="shared" si="23"/>
        <v>#N/A</v>
      </c>
      <c r="X343" s="2" t="str">
        <f>VLOOKUP(B343,Food!A:B,2,0)</f>
        <v>Yes</v>
      </c>
      <c r="Y343" s="2" t="str">
        <f>VLOOKUP(B343,'Call List'!A:A,1,0)</f>
        <v>A01626</v>
      </c>
      <c r="Z343" s="2" t="e">
        <f>VLOOKUP(B343,Sheet4!A:A,1,0)</f>
        <v>#N/A</v>
      </c>
    </row>
    <row r="344" spans="1:26" hidden="1" x14ac:dyDescent="0.2">
      <c r="A344" s="9">
        <v>343</v>
      </c>
      <c r="B344" s="9" t="s">
        <v>353</v>
      </c>
      <c r="C344" s="9" t="s">
        <v>327</v>
      </c>
      <c r="D344" s="9" t="s">
        <v>19</v>
      </c>
      <c r="E344" s="9" t="s">
        <v>16832</v>
      </c>
      <c r="F344" s="9" t="s">
        <v>8891</v>
      </c>
      <c r="G344" s="9" t="s">
        <v>8892</v>
      </c>
      <c r="H344" s="9" t="s">
        <v>20380</v>
      </c>
      <c r="I344" s="9" t="s">
        <v>8893</v>
      </c>
      <c r="J344" s="9" t="s">
        <v>8892</v>
      </c>
      <c r="K344" s="9" t="s">
        <v>20381</v>
      </c>
      <c r="L344" s="9" t="s">
        <v>18289</v>
      </c>
      <c r="M344" s="2" t="e">
        <f>VLOOKUP(B344,'HP List'!A:G,7,0)</f>
        <v>#N/A</v>
      </c>
      <c r="N344" s="2" t="e">
        <f>VLOOKUP(B344,'HP List'!A:H,8,0)</f>
        <v>#N/A</v>
      </c>
      <c r="P344" s="2" t="e">
        <f>VLOOKUP(B344,'Q1'!A:B,2,0)</f>
        <v>#N/A</v>
      </c>
      <c r="Q344" s="2" t="e">
        <f t="shared" si="21"/>
        <v>#N/A</v>
      </c>
      <c r="R344" s="2" t="e">
        <f>VLOOKUP(B344,'Q2'!A:B,2,0)</f>
        <v>#N/A</v>
      </c>
      <c r="S344" s="2" t="e">
        <f t="shared" si="24"/>
        <v>#N/A</v>
      </c>
      <c r="T344" s="2" t="e">
        <f>VLOOKUP(B344,'Q3'!A:B,2,0)</f>
        <v>#N/A</v>
      </c>
      <c r="U344" s="2" t="e">
        <f t="shared" si="22"/>
        <v>#N/A</v>
      </c>
      <c r="V344" s="2">
        <f>VLOOKUP(B344,'Q4'!A:B,2,0)</f>
        <v>38703</v>
      </c>
      <c r="W344" s="2" t="str">
        <f t="shared" si="23"/>
        <v>Unpaid</v>
      </c>
      <c r="X344" s="2" t="str">
        <f>VLOOKUP(B344,Food!A:B,2,0)</f>
        <v>Yes</v>
      </c>
      <c r="Y344" s="2" t="str">
        <f>VLOOKUP(B344,'Call List'!A:A,1,0)</f>
        <v>A01705</v>
      </c>
      <c r="Z344" s="2" t="e">
        <f>VLOOKUP(B344,Sheet4!A:A,1,0)</f>
        <v>#N/A</v>
      </c>
    </row>
    <row r="345" spans="1:26" hidden="1" x14ac:dyDescent="0.2">
      <c r="A345" s="9">
        <v>344</v>
      </c>
      <c r="B345" s="9" t="s">
        <v>16833</v>
      </c>
      <c r="C345" s="9" t="s">
        <v>327</v>
      </c>
      <c r="D345" s="9" t="s">
        <v>19</v>
      </c>
      <c r="E345" s="9" t="s">
        <v>16834</v>
      </c>
      <c r="F345" s="9" t="s">
        <v>16835</v>
      </c>
      <c r="G345" s="9" t="s">
        <v>16836</v>
      </c>
      <c r="H345" s="9" t="s">
        <v>20382</v>
      </c>
      <c r="I345" s="9" t="s">
        <v>16837</v>
      </c>
      <c r="J345" s="9" t="s">
        <v>16838</v>
      </c>
      <c r="K345" s="9" t="s">
        <v>20383</v>
      </c>
      <c r="L345" s="9" t="s">
        <v>18289</v>
      </c>
      <c r="M345" s="2" t="e">
        <f>VLOOKUP(B345,'HP List'!A:G,7,0)</f>
        <v>#N/A</v>
      </c>
      <c r="N345" s="2" t="e">
        <f>VLOOKUP(B345,'HP List'!A:H,8,0)</f>
        <v>#N/A</v>
      </c>
      <c r="P345" s="2" t="e">
        <f>VLOOKUP(B345,'Q1'!A:B,2,0)</f>
        <v>#N/A</v>
      </c>
      <c r="Q345" s="2" t="e">
        <f t="shared" si="21"/>
        <v>#N/A</v>
      </c>
      <c r="R345" s="2" t="e">
        <f>VLOOKUP(B345,'Q2'!A:B,2,0)</f>
        <v>#N/A</v>
      </c>
      <c r="S345" s="2" t="e">
        <f t="shared" si="24"/>
        <v>#N/A</v>
      </c>
      <c r="T345" s="2" t="e">
        <f>VLOOKUP(B345,'Q3'!A:B,2,0)</f>
        <v>#N/A</v>
      </c>
      <c r="U345" s="2" t="e">
        <f t="shared" si="22"/>
        <v>#N/A</v>
      </c>
      <c r="V345" s="2" t="e">
        <f>VLOOKUP(B345,'Q4'!A:B,2,0)</f>
        <v>#N/A</v>
      </c>
      <c r="W345" s="2" t="e">
        <f t="shared" si="23"/>
        <v>#N/A</v>
      </c>
      <c r="X345" s="2" t="str">
        <f>VLOOKUP(B345,Food!A:B,2,0)</f>
        <v>Yes</v>
      </c>
      <c r="Y345" s="2" t="str">
        <f>VLOOKUP(B345,'Call List'!A:A,1,0)</f>
        <v>A01686</v>
      </c>
      <c r="Z345" s="2" t="e">
        <f>VLOOKUP(B345,Sheet4!A:A,1,0)</f>
        <v>#N/A</v>
      </c>
    </row>
    <row r="346" spans="1:26" hidden="1" x14ac:dyDescent="0.2">
      <c r="A346" s="9">
        <v>345</v>
      </c>
      <c r="B346" s="9" t="s">
        <v>16839</v>
      </c>
      <c r="C346" s="9" t="s">
        <v>327</v>
      </c>
      <c r="D346" s="9" t="s">
        <v>19</v>
      </c>
      <c r="E346" s="9" t="s">
        <v>16840</v>
      </c>
      <c r="F346" s="9" t="s">
        <v>16841</v>
      </c>
      <c r="G346" s="9" t="s">
        <v>16842</v>
      </c>
      <c r="H346" s="9" t="s">
        <v>20384</v>
      </c>
      <c r="I346" s="9" t="s">
        <v>16843</v>
      </c>
      <c r="J346" s="9" t="s">
        <v>16844</v>
      </c>
      <c r="K346" s="9" t="s">
        <v>20385</v>
      </c>
      <c r="L346" s="9" t="s">
        <v>18290</v>
      </c>
      <c r="M346" s="2" t="e">
        <f>VLOOKUP(B346,'HP List'!A:G,7,0)</f>
        <v>#N/A</v>
      </c>
      <c r="N346" s="2" t="e">
        <f>VLOOKUP(B346,'HP List'!A:H,8,0)</f>
        <v>#N/A</v>
      </c>
      <c r="P346" s="2" t="e">
        <f>VLOOKUP(B346,'Q1'!A:B,2,0)</f>
        <v>#N/A</v>
      </c>
      <c r="Q346" s="2" t="e">
        <f t="shared" si="21"/>
        <v>#N/A</v>
      </c>
      <c r="R346" s="2" t="e">
        <f>VLOOKUP(B346,'Q2'!A:B,2,0)</f>
        <v>#N/A</v>
      </c>
      <c r="S346" s="2" t="e">
        <f t="shared" si="24"/>
        <v>#N/A</v>
      </c>
      <c r="T346" s="2" t="e">
        <f>VLOOKUP(B346,'Q3'!A:B,2,0)</f>
        <v>#N/A</v>
      </c>
      <c r="U346" s="2" t="e">
        <f t="shared" si="22"/>
        <v>#N/A</v>
      </c>
      <c r="V346" s="2" t="e">
        <f>VLOOKUP(B346,'Q4'!A:B,2,0)</f>
        <v>#N/A</v>
      </c>
      <c r="W346" s="2" t="e">
        <f t="shared" si="23"/>
        <v>#N/A</v>
      </c>
      <c r="X346" s="2" t="str">
        <f>VLOOKUP(B346,Food!A:B,2,0)</f>
        <v>Yes</v>
      </c>
      <c r="Y346" s="2" t="str">
        <f>VLOOKUP(B346,'Call List'!A:A,1,0)</f>
        <v>A01588</v>
      </c>
      <c r="Z346" s="2" t="e">
        <f>VLOOKUP(B346,Sheet4!A:A,1,0)</f>
        <v>#N/A</v>
      </c>
    </row>
    <row r="347" spans="1:26" hidden="1" x14ac:dyDescent="0.2">
      <c r="A347" s="9">
        <v>346</v>
      </c>
      <c r="B347" s="9" t="s">
        <v>16845</v>
      </c>
      <c r="C347" s="9" t="s">
        <v>327</v>
      </c>
      <c r="D347" s="9" t="s">
        <v>19</v>
      </c>
      <c r="E347" s="9" t="s">
        <v>16846</v>
      </c>
      <c r="F347" s="9" t="s">
        <v>16847</v>
      </c>
      <c r="G347" s="9" t="s">
        <v>16848</v>
      </c>
      <c r="H347" s="9" t="s">
        <v>20386</v>
      </c>
      <c r="I347" s="9" t="s">
        <v>16849</v>
      </c>
      <c r="J347" s="9" t="s">
        <v>16850</v>
      </c>
      <c r="K347" s="9" t="s">
        <v>20387</v>
      </c>
      <c r="L347" s="9" t="s">
        <v>18290</v>
      </c>
      <c r="M347" s="2" t="e">
        <f>VLOOKUP(B347,'HP List'!A:G,7,0)</f>
        <v>#N/A</v>
      </c>
      <c r="N347" s="2" t="e">
        <f>VLOOKUP(B347,'HP List'!A:H,8,0)</f>
        <v>#N/A</v>
      </c>
      <c r="P347" s="2" t="e">
        <f>VLOOKUP(B347,'Q1'!A:B,2,0)</f>
        <v>#N/A</v>
      </c>
      <c r="Q347" s="2" t="e">
        <f t="shared" si="21"/>
        <v>#N/A</v>
      </c>
      <c r="R347" s="2" t="e">
        <f>VLOOKUP(B347,'Q2'!A:B,2,0)</f>
        <v>#N/A</v>
      </c>
      <c r="S347" s="2" t="e">
        <f t="shared" si="24"/>
        <v>#N/A</v>
      </c>
      <c r="T347" s="2" t="e">
        <f>VLOOKUP(B347,'Q3'!A:B,2,0)</f>
        <v>#N/A</v>
      </c>
      <c r="U347" s="2" t="e">
        <f t="shared" si="22"/>
        <v>#N/A</v>
      </c>
      <c r="V347" s="2" t="e">
        <f>VLOOKUP(B347,'Q4'!A:B,2,0)</f>
        <v>#N/A</v>
      </c>
      <c r="W347" s="2" t="e">
        <f t="shared" si="23"/>
        <v>#N/A</v>
      </c>
      <c r="X347" s="2" t="str">
        <f>VLOOKUP(B347,Food!A:B,2,0)</f>
        <v>Yes</v>
      </c>
      <c r="Y347" s="2" t="str">
        <f>VLOOKUP(B347,'Call List'!A:A,1,0)</f>
        <v>A01507</v>
      </c>
      <c r="Z347" s="2" t="e">
        <f>VLOOKUP(B347,Sheet4!A:A,1,0)</f>
        <v>#N/A</v>
      </c>
    </row>
    <row r="348" spans="1:26" hidden="1" x14ac:dyDescent="0.2">
      <c r="A348" s="9">
        <v>347</v>
      </c>
      <c r="B348" s="9" t="s">
        <v>27905</v>
      </c>
      <c r="C348" s="9" t="s">
        <v>327</v>
      </c>
      <c r="D348" s="9" t="s">
        <v>19</v>
      </c>
      <c r="E348" s="9" t="s">
        <v>27906</v>
      </c>
      <c r="F348" s="9" t="s">
        <v>27907</v>
      </c>
      <c r="G348" s="9" t="s">
        <v>27908</v>
      </c>
      <c r="H348" s="9" t="s">
        <v>27909</v>
      </c>
      <c r="I348" s="9" t="s">
        <v>27910</v>
      </c>
      <c r="J348" s="9" t="s">
        <v>27911</v>
      </c>
      <c r="K348" s="9" t="s">
        <v>27912</v>
      </c>
      <c r="L348" s="9" t="s">
        <v>18289</v>
      </c>
      <c r="M348" s="2" t="e">
        <f>VLOOKUP(B348,'HP List'!A:G,7,0)</f>
        <v>#N/A</v>
      </c>
      <c r="N348" s="2" t="e">
        <f>VLOOKUP(B348,'HP List'!A:H,8,0)</f>
        <v>#N/A</v>
      </c>
      <c r="P348" s="2" t="e">
        <f>VLOOKUP(B348,'Q1'!A:B,2,0)</f>
        <v>#N/A</v>
      </c>
      <c r="Q348" s="2" t="e">
        <f t="shared" si="21"/>
        <v>#N/A</v>
      </c>
      <c r="R348" s="2" t="e">
        <f>VLOOKUP(B348,'Q2'!A:B,2,0)</f>
        <v>#N/A</v>
      </c>
      <c r="S348" s="2" t="e">
        <f t="shared" si="24"/>
        <v>#N/A</v>
      </c>
      <c r="T348" s="2" t="e">
        <f>VLOOKUP(B348,'Q3'!A:B,2,0)</f>
        <v>#N/A</v>
      </c>
      <c r="U348" s="2" t="e">
        <f t="shared" si="22"/>
        <v>#N/A</v>
      </c>
      <c r="V348" s="2">
        <f>VLOOKUP(B348,'Q4'!A:B,2,0)</f>
        <v>34110</v>
      </c>
      <c r="W348" s="2" t="str">
        <f t="shared" si="23"/>
        <v>Unpaid</v>
      </c>
      <c r="X348" s="2" t="e">
        <f>VLOOKUP(B348,Food!A:B,2,0)</f>
        <v>#N/A</v>
      </c>
      <c r="Y348" s="2" t="e">
        <f>VLOOKUP(B348,'Call List'!A:A,1,0)</f>
        <v>#N/A</v>
      </c>
      <c r="Z348" s="2" t="e">
        <f>VLOOKUP(B348,Sheet4!A:A,1,0)</f>
        <v>#N/A</v>
      </c>
    </row>
    <row r="349" spans="1:26" hidden="1" x14ac:dyDescent="0.2">
      <c r="A349" s="9">
        <v>348</v>
      </c>
      <c r="B349" s="9" t="s">
        <v>16851</v>
      </c>
      <c r="C349" s="9" t="s">
        <v>327</v>
      </c>
      <c r="D349" s="9" t="s">
        <v>19</v>
      </c>
      <c r="E349" s="9" t="s">
        <v>16852</v>
      </c>
      <c r="F349" s="9" t="s">
        <v>16853</v>
      </c>
      <c r="G349" s="9" t="s">
        <v>16854</v>
      </c>
      <c r="H349" s="9" t="s">
        <v>20388</v>
      </c>
      <c r="I349" s="9" t="s">
        <v>16855</v>
      </c>
      <c r="J349" s="9" t="s">
        <v>16856</v>
      </c>
      <c r="K349" s="9" t="s">
        <v>20389</v>
      </c>
      <c r="L349" s="9" t="s">
        <v>18294</v>
      </c>
      <c r="M349" s="2" t="e">
        <f>VLOOKUP(B349,'HP List'!A:G,7,0)</f>
        <v>#N/A</v>
      </c>
      <c r="N349" s="2" t="e">
        <f>VLOOKUP(B349,'HP List'!A:H,8,0)</f>
        <v>#N/A</v>
      </c>
      <c r="P349" s="2" t="e">
        <f>VLOOKUP(B349,'Q1'!A:B,2,0)</f>
        <v>#N/A</v>
      </c>
      <c r="Q349" s="2" t="e">
        <f t="shared" si="21"/>
        <v>#N/A</v>
      </c>
      <c r="R349" s="2" t="e">
        <f>VLOOKUP(B349,'Q2'!A:B,2,0)</f>
        <v>#N/A</v>
      </c>
      <c r="S349" s="2" t="e">
        <f t="shared" si="24"/>
        <v>#N/A</v>
      </c>
      <c r="T349" s="2" t="e">
        <f>VLOOKUP(B349,'Q3'!A:B,2,0)</f>
        <v>#N/A</v>
      </c>
      <c r="U349" s="2" t="e">
        <f t="shared" si="22"/>
        <v>#N/A</v>
      </c>
      <c r="V349" s="2" t="e">
        <f>VLOOKUP(B349,'Q4'!A:B,2,0)</f>
        <v>#N/A</v>
      </c>
      <c r="W349" s="2" t="e">
        <f t="shared" si="23"/>
        <v>#N/A</v>
      </c>
      <c r="X349" s="2" t="str">
        <f>VLOOKUP(B349,Food!A:B,2,0)</f>
        <v>Yes</v>
      </c>
      <c r="Y349" s="2" t="str">
        <f>VLOOKUP(B349,'Call List'!A:A,1,0)</f>
        <v>A01305</v>
      </c>
      <c r="Z349" s="2" t="e">
        <f>VLOOKUP(B349,Sheet4!A:A,1,0)</f>
        <v>#N/A</v>
      </c>
    </row>
    <row r="350" spans="1:26" hidden="1" x14ac:dyDescent="0.2">
      <c r="A350" s="9">
        <v>349</v>
      </c>
      <c r="B350" s="9" t="s">
        <v>354</v>
      </c>
      <c r="C350" s="9" t="s">
        <v>327</v>
      </c>
      <c r="D350" s="9" t="s">
        <v>19</v>
      </c>
      <c r="E350" s="9" t="s">
        <v>16857</v>
      </c>
      <c r="F350" s="9" t="s">
        <v>16858</v>
      </c>
      <c r="G350" s="9" t="s">
        <v>16859</v>
      </c>
      <c r="H350" s="9" t="s">
        <v>20390</v>
      </c>
      <c r="I350" s="9" t="s">
        <v>16860</v>
      </c>
      <c r="J350" s="9" t="s">
        <v>16861</v>
      </c>
      <c r="K350" s="9" t="s">
        <v>20391</v>
      </c>
      <c r="L350" s="9" t="s">
        <v>18290</v>
      </c>
      <c r="M350" s="2" t="e">
        <f>VLOOKUP(B350,'HP List'!A:G,7,0)</f>
        <v>#N/A</v>
      </c>
      <c r="N350" s="2" t="e">
        <f>VLOOKUP(B350,'HP List'!A:H,8,0)</f>
        <v>#N/A</v>
      </c>
      <c r="P350" s="2" t="e">
        <f>VLOOKUP(B350,'Q1'!A:B,2,0)</f>
        <v>#N/A</v>
      </c>
      <c r="Q350" s="2" t="e">
        <f t="shared" si="21"/>
        <v>#N/A</v>
      </c>
      <c r="R350" s="2" t="e">
        <f>VLOOKUP(B350,'Q2'!A:B,2,0)</f>
        <v>#N/A</v>
      </c>
      <c r="S350" s="2" t="e">
        <f t="shared" si="24"/>
        <v>#N/A</v>
      </c>
      <c r="T350" s="2" t="e">
        <f>VLOOKUP(B350,'Q3'!A:B,2,0)</f>
        <v>#N/A</v>
      </c>
      <c r="U350" s="2" t="e">
        <f t="shared" si="22"/>
        <v>#N/A</v>
      </c>
      <c r="V350" s="2">
        <f>VLOOKUP(B350,'Q4'!A:B,2,0)</f>
        <v>40410</v>
      </c>
      <c r="W350" s="2" t="str">
        <f t="shared" si="23"/>
        <v>Unpaid</v>
      </c>
      <c r="X350" s="2" t="str">
        <f>VLOOKUP(B350,Food!A:B,2,0)</f>
        <v>Yes</v>
      </c>
      <c r="Y350" s="2" t="str">
        <f>VLOOKUP(B350,'Call List'!A:A,1,0)</f>
        <v>A01442</v>
      </c>
      <c r="Z350" s="2" t="e">
        <f>VLOOKUP(B350,Sheet4!A:A,1,0)</f>
        <v>#N/A</v>
      </c>
    </row>
    <row r="351" spans="1:26" hidden="1" x14ac:dyDescent="0.2">
      <c r="A351" s="9">
        <v>350</v>
      </c>
      <c r="B351" s="9" t="s">
        <v>16862</v>
      </c>
      <c r="C351" s="9" t="s">
        <v>327</v>
      </c>
      <c r="D351" s="9" t="s">
        <v>19</v>
      </c>
      <c r="E351" s="9" t="s">
        <v>16863</v>
      </c>
      <c r="F351" s="9" t="s">
        <v>16853</v>
      </c>
      <c r="G351" s="9" t="s">
        <v>16854</v>
      </c>
      <c r="H351" s="9" t="s">
        <v>20388</v>
      </c>
      <c r="I351" s="9" t="s">
        <v>16855</v>
      </c>
      <c r="J351" s="9" t="s">
        <v>16856</v>
      </c>
      <c r="K351" s="9" t="s">
        <v>20389</v>
      </c>
      <c r="L351" s="9" t="s">
        <v>18294</v>
      </c>
      <c r="M351" s="2" t="e">
        <f>VLOOKUP(B351,'HP List'!A:G,7,0)</f>
        <v>#N/A</v>
      </c>
      <c r="N351" s="2" t="e">
        <f>VLOOKUP(B351,'HP List'!A:H,8,0)</f>
        <v>#N/A</v>
      </c>
      <c r="P351" s="2" t="e">
        <f>VLOOKUP(B351,'Q1'!A:B,2,0)</f>
        <v>#N/A</v>
      </c>
      <c r="Q351" s="2" t="e">
        <f t="shared" si="21"/>
        <v>#N/A</v>
      </c>
      <c r="R351" s="2" t="e">
        <f>VLOOKUP(B351,'Q2'!A:B,2,0)</f>
        <v>#N/A</v>
      </c>
      <c r="S351" s="2" t="e">
        <f t="shared" si="24"/>
        <v>#N/A</v>
      </c>
      <c r="T351" s="2" t="e">
        <f>VLOOKUP(B351,'Q3'!A:B,2,0)</f>
        <v>#N/A</v>
      </c>
      <c r="U351" s="2" t="e">
        <f t="shared" si="22"/>
        <v>#N/A</v>
      </c>
      <c r="V351" s="2" t="e">
        <f>VLOOKUP(B351,'Q4'!A:B,2,0)</f>
        <v>#N/A</v>
      </c>
      <c r="W351" s="2" t="e">
        <f t="shared" si="23"/>
        <v>#N/A</v>
      </c>
      <c r="X351" s="2" t="str">
        <f>VLOOKUP(B351,Food!A:B,2,0)</f>
        <v>Yes</v>
      </c>
      <c r="Y351" s="2" t="str">
        <f>VLOOKUP(B351,'Call List'!A:A,1,0)</f>
        <v>A01304</v>
      </c>
      <c r="Z351" s="2" t="e">
        <f>VLOOKUP(B351,Sheet4!A:A,1,0)</f>
        <v>#N/A</v>
      </c>
    </row>
    <row r="352" spans="1:26" hidden="1" x14ac:dyDescent="0.2">
      <c r="A352" s="9">
        <v>351</v>
      </c>
      <c r="B352" s="9" t="s">
        <v>16865</v>
      </c>
      <c r="C352" s="9" t="s">
        <v>327</v>
      </c>
      <c r="D352" s="9" t="s">
        <v>19</v>
      </c>
      <c r="E352" s="9" t="s">
        <v>16866</v>
      </c>
      <c r="F352" s="9" t="s">
        <v>16867</v>
      </c>
      <c r="G352" s="9" t="s">
        <v>16868</v>
      </c>
      <c r="H352" s="9" t="s">
        <v>20392</v>
      </c>
      <c r="I352" s="9" t="s">
        <v>16869</v>
      </c>
      <c r="J352" s="9" t="s">
        <v>16870</v>
      </c>
      <c r="K352" s="9" t="s">
        <v>20393</v>
      </c>
      <c r="L352" s="9" t="s">
        <v>18294</v>
      </c>
      <c r="M352" s="2" t="e">
        <f>VLOOKUP(B352,'HP List'!A:G,7,0)</f>
        <v>#N/A</v>
      </c>
      <c r="N352" s="2" t="e">
        <f>VLOOKUP(B352,'HP List'!A:H,8,0)</f>
        <v>#N/A</v>
      </c>
      <c r="P352" s="2" t="e">
        <f>VLOOKUP(B352,'Q1'!A:B,2,0)</f>
        <v>#N/A</v>
      </c>
      <c r="Q352" s="2" t="e">
        <f t="shared" si="21"/>
        <v>#N/A</v>
      </c>
      <c r="R352" s="2" t="e">
        <f>VLOOKUP(B352,'Q2'!A:B,2,0)</f>
        <v>#N/A</v>
      </c>
      <c r="S352" s="2" t="e">
        <f t="shared" si="24"/>
        <v>#N/A</v>
      </c>
      <c r="T352" s="2" t="e">
        <f>VLOOKUP(B352,'Q3'!A:B,2,0)</f>
        <v>#N/A</v>
      </c>
      <c r="U352" s="2" t="e">
        <f t="shared" si="22"/>
        <v>#N/A</v>
      </c>
      <c r="V352" s="2">
        <f>VLOOKUP(B352,'Q4'!A:B,2,0)</f>
        <v>40410</v>
      </c>
      <c r="W352" s="2" t="str">
        <f t="shared" si="23"/>
        <v>Unpaid</v>
      </c>
      <c r="X352" s="2" t="str">
        <f>VLOOKUP(B352,Food!A:B,2,0)</f>
        <v>Yes</v>
      </c>
      <c r="Y352" s="2" t="str">
        <f>VLOOKUP(B352,'Call List'!A:A,1,0)</f>
        <v>A01422</v>
      </c>
      <c r="Z352" s="2" t="e">
        <f>VLOOKUP(B352,Sheet4!A:A,1,0)</f>
        <v>#N/A</v>
      </c>
    </row>
    <row r="353" spans="1:26" hidden="1" x14ac:dyDescent="0.2">
      <c r="A353" s="9">
        <v>352</v>
      </c>
      <c r="B353" s="9" t="s">
        <v>16871</v>
      </c>
      <c r="C353" s="9" t="s">
        <v>327</v>
      </c>
      <c r="D353" s="9" t="s">
        <v>19</v>
      </c>
      <c r="E353" s="9" t="s">
        <v>16872</v>
      </c>
      <c r="F353" s="9" t="s">
        <v>16873</v>
      </c>
      <c r="G353" s="9" t="s">
        <v>16874</v>
      </c>
      <c r="H353" s="9" t="s">
        <v>20394</v>
      </c>
      <c r="I353" s="9" t="s">
        <v>16875</v>
      </c>
      <c r="J353" s="9" t="s">
        <v>16876</v>
      </c>
      <c r="K353" s="9" t="s">
        <v>20395</v>
      </c>
      <c r="L353" s="9" t="s">
        <v>18289</v>
      </c>
      <c r="M353" s="2" t="e">
        <f>VLOOKUP(B353,'HP List'!A:G,7,0)</f>
        <v>#N/A</v>
      </c>
      <c r="N353" s="2" t="e">
        <f>VLOOKUP(B353,'HP List'!A:H,8,0)</f>
        <v>#N/A</v>
      </c>
      <c r="P353" s="2" t="e">
        <f>VLOOKUP(B353,'Q1'!A:B,2,0)</f>
        <v>#N/A</v>
      </c>
      <c r="Q353" s="2" t="e">
        <f t="shared" si="21"/>
        <v>#N/A</v>
      </c>
      <c r="R353" s="2" t="e">
        <f>VLOOKUP(B353,'Q2'!A:B,2,0)</f>
        <v>#N/A</v>
      </c>
      <c r="S353" s="2" t="e">
        <f t="shared" si="24"/>
        <v>#N/A</v>
      </c>
      <c r="T353" s="2" t="e">
        <f>VLOOKUP(B353,'Q3'!A:B,2,0)</f>
        <v>#N/A</v>
      </c>
      <c r="U353" s="2" t="e">
        <f t="shared" si="22"/>
        <v>#N/A</v>
      </c>
      <c r="V353" s="2" t="e">
        <f>VLOOKUP(B353,'Q4'!A:B,2,0)</f>
        <v>#N/A</v>
      </c>
      <c r="W353" s="2" t="e">
        <f t="shared" si="23"/>
        <v>#N/A</v>
      </c>
      <c r="X353" s="2" t="str">
        <f>VLOOKUP(B353,Food!A:B,2,0)</f>
        <v>Yes</v>
      </c>
      <c r="Y353" s="2" t="str">
        <f>VLOOKUP(B353,'Call List'!A:A,1,0)</f>
        <v>A01691</v>
      </c>
      <c r="Z353" s="2" t="e">
        <f>VLOOKUP(B353,Sheet4!A:A,1,0)</f>
        <v>#N/A</v>
      </c>
    </row>
    <row r="354" spans="1:26" hidden="1" x14ac:dyDescent="0.2">
      <c r="A354" s="9">
        <v>353</v>
      </c>
      <c r="B354" s="9" t="s">
        <v>16877</v>
      </c>
      <c r="C354" s="9" t="s">
        <v>327</v>
      </c>
      <c r="D354" s="9" t="s">
        <v>19</v>
      </c>
      <c r="E354" s="9" t="s">
        <v>16878</v>
      </c>
      <c r="F354" s="9" t="s">
        <v>16879</v>
      </c>
      <c r="G354" s="9" t="s">
        <v>16880</v>
      </c>
      <c r="H354" s="9" t="s">
        <v>20396</v>
      </c>
      <c r="I354" s="9" t="s">
        <v>16881</v>
      </c>
      <c r="J354" s="9" t="s">
        <v>16882</v>
      </c>
      <c r="K354" s="9" t="s">
        <v>20397</v>
      </c>
      <c r="L354" s="9" t="s">
        <v>18290</v>
      </c>
      <c r="M354" s="2" t="e">
        <f>VLOOKUP(B354,'HP List'!A:G,7,0)</f>
        <v>#N/A</v>
      </c>
      <c r="N354" s="2" t="e">
        <f>VLOOKUP(B354,'HP List'!A:H,8,0)</f>
        <v>#N/A</v>
      </c>
      <c r="P354" s="2" t="e">
        <f>VLOOKUP(B354,'Q1'!A:B,2,0)</f>
        <v>#N/A</v>
      </c>
      <c r="Q354" s="2" t="e">
        <f t="shared" si="21"/>
        <v>#N/A</v>
      </c>
      <c r="R354" s="2" t="e">
        <f>VLOOKUP(B354,'Q2'!A:B,2,0)</f>
        <v>#N/A</v>
      </c>
      <c r="S354" s="2" t="e">
        <f t="shared" si="24"/>
        <v>#N/A</v>
      </c>
      <c r="T354" s="2" t="e">
        <f>VLOOKUP(B354,'Q3'!A:B,2,0)</f>
        <v>#N/A</v>
      </c>
      <c r="U354" s="2" t="e">
        <f t="shared" si="22"/>
        <v>#N/A</v>
      </c>
      <c r="V354" s="2">
        <f>VLOOKUP(B354,'Q4'!A:B,2,0)</f>
        <v>40410</v>
      </c>
      <c r="W354" s="2" t="str">
        <f t="shared" si="23"/>
        <v>Unpaid</v>
      </c>
      <c r="X354" s="2" t="str">
        <f>VLOOKUP(B354,Food!A:B,2,0)</f>
        <v>Yes</v>
      </c>
      <c r="Y354" s="2" t="str">
        <f>VLOOKUP(B354,'Call List'!A:A,1,0)</f>
        <v>A01560</v>
      </c>
      <c r="Z354" s="2" t="e">
        <f>VLOOKUP(B354,Sheet4!A:A,1,0)</f>
        <v>#N/A</v>
      </c>
    </row>
    <row r="355" spans="1:26" hidden="1" x14ac:dyDescent="0.2">
      <c r="A355" s="9">
        <v>354</v>
      </c>
      <c r="B355" s="9" t="s">
        <v>355</v>
      </c>
      <c r="C355" s="9" t="s">
        <v>327</v>
      </c>
      <c r="D355" s="9" t="s">
        <v>19</v>
      </c>
      <c r="E355" s="9" t="s">
        <v>16883</v>
      </c>
      <c r="F355" s="9" t="s">
        <v>16884</v>
      </c>
      <c r="G355" s="9" t="s">
        <v>16885</v>
      </c>
      <c r="H355" s="9" t="s">
        <v>20398</v>
      </c>
      <c r="I355" s="9" t="s">
        <v>16886</v>
      </c>
      <c r="J355" s="9" t="s">
        <v>16887</v>
      </c>
      <c r="K355" s="9" t="s">
        <v>20399</v>
      </c>
      <c r="L355" s="9" t="s">
        <v>18297</v>
      </c>
      <c r="M355" s="2" t="e">
        <f>VLOOKUP(B355,'HP List'!A:G,7,0)</f>
        <v>#N/A</v>
      </c>
      <c r="N355" s="2" t="e">
        <f>VLOOKUP(B355,'HP List'!A:H,8,0)</f>
        <v>#N/A</v>
      </c>
      <c r="P355" s="2" t="e">
        <f>VLOOKUP(B355,'Q1'!A:B,2,0)</f>
        <v>#N/A</v>
      </c>
      <c r="Q355" s="2" t="e">
        <f t="shared" si="21"/>
        <v>#N/A</v>
      </c>
      <c r="R355" s="2" t="e">
        <f>VLOOKUP(B355,'Q2'!A:B,2,0)</f>
        <v>#N/A</v>
      </c>
      <c r="S355" s="2" t="e">
        <f t="shared" si="24"/>
        <v>#N/A</v>
      </c>
      <c r="T355" s="2" t="e">
        <f>VLOOKUP(B355,'Q3'!A:B,2,0)</f>
        <v>#N/A</v>
      </c>
      <c r="U355" s="2" t="e">
        <f t="shared" si="22"/>
        <v>#N/A</v>
      </c>
      <c r="V355" s="2">
        <f>VLOOKUP(B355,'Q4'!A:B,2,0)</f>
        <v>15750</v>
      </c>
      <c r="W355" s="2" t="str">
        <f t="shared" si="23"/>
        <v>Unpaid</v>
      </c>
      <c r="X355" s="2" t="str">
        <f>VLOOKUP(B355,Food!A:B,2,0)</f>
        <v>Yes</v>
      </c>
      <c r="Y355" s="2" t="str">
        <f>VLOOKUP(B355,'Call List'!A:A,1,0)</f>
        <v>A01100</v>
      </c>
      <c r="Z355" s="2" t="e">
        <f>VLOOKUP(B355,Sheet4!A:A,1,0)</f>
        <v>#N/A</v>
      </c>
    </row>
    <row r="356" spans="1:26" hidden="1" x14ac:dyDescent="0.2">
      <c r="A356" s="9">
        <v>355</v>
      </c>
      <c r="B356" s="9" t="s">
        <v>16888</v>
      </c>
      <c r="C356" s="9" t="s">
        <v>327</v>
      </c>
      <c r="D356" s="9" t="s">
        <v>19</v>
      </c>
      <c r="E356" s="9" t="s">
        <v>16889</v>
      </c>
      <c r="F356" s="9" t="s">
        <v>16890</v>
      </c>
      <c r="G356" s="9" t="s">
        <v>16891</v>
      </c>
      <c r="H356" s="9" t="s">
        <v>20400</v>
      </c>
      <c r="I356" s="9" t="s">
        <v>16892</v>
      </c>
      <c r="J356" s="9" t="s">
        <v>16891</v>
      </c>
      <c r="K356" s="9" t="s">
        <v>20401</v>
      </c>
      <c r="L356" s="9" t="s">
        <v>18294</v>
      </c>
      <c r="M356" s="2" t="e">
        <f>VLOOKUP(B356,'HP List'!A:G,7,0)</f>
        <v>#N/A</v>
      </c>
      <c r="N356" s="2" t="e">
        <f>VLOOKUP(B356,'HP List'!A:H,8,0)</f>
        <v>#N/A</v>
      </c>
      <c r="P356" s="2" t="e">
        <f>VLOOKUP(B356,'Q1'!A:B,2,0)</f>
        <v>#N/A</v>
      </c>
      <c r="Q356" s="2" t="e">
        <f t="shared" si="21"/>
        <v>#N/A</v>
      </c>
      <c r="R356" s="2" t="e">
        <f>VLOOKUP(B356,'Q2'!A:B,2,0)</f>
        <v>#N/A</v>
      </c>
      <c r="S356" s="2" t="e">
        <f t="shared" si="24"/>
        <v>#N/A</v>
      </c>
      <c r="T356" s="2" t="e">
        <f>VLOOKUP(B356,'Q3'!A:B,2,0)</f>
        <v>#N/A</v>
      </c>
      <c r="U356" s="2" t="e">
        <f t="shared" si="22"/>
        <v>#N/A</v>
      </c>
      <c r="V356" s="2" t="e">
        <f>VLOOKUP(B356,'Q4'!A:B,2,0)</f>
        <v>#N/A</v>
      </c>
      <c r="W356" s="2" t="e">
        <f t="shared" si="23"/>
        <v>#N/A</v>
      </c>
      <c r="X356" s="2" t="str">
        <f>VLOOKUP(B356,Food!A:B,2,0)</f>
        <v>Yes</v>
      </c>
      <c r="Y356" s="2" t="str">
        <f>VLOOKUP(B356,'Call List'!A:A,1,0)</f>
        <v>A01404</v>
      </c>
      <c r="Z356" s="2" t="e">
        <f>VLOOKUP(B356,Sheet4!A:A,1,0)</f>
        <v>#N/A</v>
      </c>
    </row>
    <row r="357" spans="1:26" hidden="1" x14ac:dyDescent="0.2">
      <c r="A357" s="9">
        <v>356</v>
      </c>
      <c r="B357" s="9" t="s">
        <v>356</v>
      </c>
      <c r="C357" s="9" t="s">
        <v>327</v>
      </c>
      <c r="D357" s="9" t="s">
        <v>19</v>
      </c>
      <c r="E357" s="9" t="s">
        <v>16893</v>
      </c>
      <c r="F357" s="9" t="s">
        <v>16786</v>
      </c>
      <c r="G357" s="9" t="s">
        <v>16787</v>
      </c>
      <c r="H357" s="9" t="s">
        <v>20359</v>
      </c>
      <c r="I357" s="9" t="s">
        <v>16788</v>
      </c>
      <c r="J357" s="9" t="s">
        <v>16789</v>
      </c>
      <c r="K357" s="9" t="s">
        <v>20360</v>
      </c>
      <c r="L357" s="9" t="s">
        <v>18289</v>
      </c>
      <c r="M357" s="2" t="e">
        <f>VLOOKUP(B357,'HP List'!A:G,7,0)</f>
        <v>#N/A</v>
      </c>
      <c r="N357" s="2" t="e">
        <f>VLOOKUP(B357,'HP List'!A:H,8,0)</f>
        <v>#N/A</v>
      </c>
      <c r="P357" s="2" t="e">
        <f>VLOOKUP(B357,'Q1'!A:B,2,0)</f>
        <v>#N/A</v>
      </c>
      <c r="Q357" s="2" t="e">
        <f t="shared" si="21"/>
        <v>#N/A</v>
      </c>
      <c r="R357" s="2" t="e">
        <f>VLOOKUP(B357,'Q2'!A:B,2,0)</f>
        <v>#N/A</v>
      </c>
      <c r="S357" s="2" t="e">
        <f t="shared" si="24"/>
        <v>#N/A</v>
      </c>
      <c r="T357" s="2" t="e">
        <f>VLOOKUP(B357,'Q3'!A:B,2,0)</f>
        <v>#N/A</v>
      </c>
      <c r="U357" s="2" t="e">
        <f t="shared" si="22"/>
        <v>#N/A</v>
      </c>
      <c r="V357" s="2">
        <f>VLOOKUP(B357,'Q4'!A:B,2,0)</f>
        <v>11850</v>
      </c>
      <c r="W357" s="2" t="str">
        <f t="shared" si="23"/>
        <v>Unpaid</v>
      </c>
      <c r="X357" s="2" t="str">
        <f>VLOOKUP(B357,Food!A:B,2,0)</f>
        <v>Yes</v>
      </c>
      <c r="Y357" s="2" t="str">
        <f>VLOOKUP(B357,'Call List'!A:A,1,0)</f>
        <v>A01682</v>
      </c>
      <c r="Z357" s="2" t="e">
        <f>VLOOKUP(B357,Sheet4!A:A,1,0)</f>
        <v>#N/A</v>
      </c>
    </row>
    <row r="358" spans="1:26" hidden="1" x14ac:dyDescent="0.2">
      <c r="A358" s="9">
        <v>357</v>
      </c>
      <c r="B358" s="9" t="s">
        <v>16894</v>
      </c>
      <c r="C358" s="9" t="s">
        <v>327</v>
      </c>
      <c r="D358" s="9" t="s">
        <v>19</v>
      </c>
      <c r="E358" s="9" t="s">
        <v>16895</v>
      </c>
      <c r="F358" s="9" t="s">
        <v>16896</v>
      </c>
      <c r="G358" s="9" t="s">
        <v>16897</v>
      </c>
      <c r="H358" s="9" t="s">
        <v>20402</v>
      </c>
      <c r="I358" s="9" t="s">
        <v>16898</v>
      </c>
      <c r="J358" s="9" t="s">
        <v>16899</v>
      </c>
      <c r="K358" s="9" t="s">
        <v>20403</v>
      </c>
      <c r="L358" s="9" t="s">
        <v>18290</v>
      </c>
      <c r="M358" s="2" t="e">
        <f>VLOOKUP(B358,'HP List'!A:G,7,0)</f>
        <v>#N/A</v>
      </c>
      <c r="N358" s="2" t="e">
        <f>VLOOKUP(B358,'HP List'!A:H,8,0)</f>
        <v>#N/A</v>
      </c>
      <c r="P358" s="2" t="e">
        <f>VLOOKUP(B358,'Q1'!A:B,2,0)</f>
        <v>#N/A</v>
      </c>
      <c r="Q358" s="2" t="e">
        <f t="shared" si="21"/>
        <v>#N/A</v>
      </c>
      <c r="R358" s="2" t="e">
        <f>VLOOKUP(B358,'Q2'!A:B,2,0)</f>
        <v>#N/A</v>
      </c>
      <c r="S358" s="2" t="e">
        <f t="shared" si="24"/>
        <v>#N/A</v>
      </c>
      <c r="T358" s="2" t="e">
        <f>VLOOKUP(B358,'Q3'!A:B,2,0)</f>
        <v>#N/A</v>
      </c>
      <c r="U358" s="2" t="e">
        <f t="shared" si="22"/>
        <v>#N/A</v>
      </c>
      <c r="V358" s="2">
        <f>VLOOKUP(B358,'Q4'!A:B,2,0)</f>
        <v>40410</v>
      </c>
      <c r="W358" s="2" t="str">
        <f t="shared" si="23"/>
        <v>Unpaid</v>
      </c>
      <c r="X358" s="2" t="str">
        <f>VLOOKUP(B358,Food!A:B,2,0)</f>
        <v>Yes</v>
      </c>
      <c r="Y358" s="2" t="str">
        <f>VLOOKUP(B358,'Call List'!A:A,1,0)</f>
        <v>A01579</v>
      </c>
      <c r="Z358" s="2" t="e">
        <f>VLOOKUP(B358,Sheet4!A:A,1,0)</f>
        <v>#N/A</v>
      </c>
    </row>
    <row r="359" spans="1:26" hidden="1" x14ac:dyDescent="0.2">
      <c r="A359" s="9">
        <v>358</v>
      </c>
      <c r="B359" s="9" t="s">
        <v>19396</v>
      </c>
      <c r="C359" s="9" t="s">
        <v>327</v>
      </c>
      <c r="D359" s="9" t="s">
        <v>19</v>
      </c>
      <c r="E359" s="9" t="s">
        <v>19566</v>
      </c>
      <c r="F359" s="9" t="s">
        <v>19567</v>
      </c>
      <c r="G359" s="9" t="s">
        <v>19568</v>
      </c>
      <c r="H359" s="9" t="s">
        <v>20404</v>
      </c>
      <c r="I359" s="9" t="s">
        <v>19569</v>
      </c>
      <c r="J359" s="9" t="s">
        <v>19568</v>
      </c>
      <c r="K359" s="9" t="s">
        <v>20405</v>
      </c>
      <c r="L359" s="9" t="s">
        <v>18289</v>
      </c>
      <c r="M359" s="2" t="e">
        <f>VLOOKUP(B359,'HP List'!A:G,7,0)</f>
        <v>#N/A</v>
      </c>
      <c r="N359" s="2" t="e">
        <f>VLOOKUP(B359,'HP List'!A:H,8,0)</f>
        <v>#N/A</v>
      </c>
      <c r="P359" s="2" t="e">
        <f>VLOOKUP(B359,'Q1'!A:B,2,0)</f>
        <v>#N/A</v>
      </c>
      <c r="Q359" s="2" t="e">
        <f t="shared" si="21"/>
        <v>#N/A</v>
      </c>
      <c r="R359" s="2" t="e">
        <f>VLOOKUP(B359,'Q2'!A:B,2,0)</f>
        <v>#N/A</v>
      </c>
      <c r="S359" s="2" t="e">
        <f t="shared" si="24"/>
        <v>#N/A</v>
      </c>
      <c r="T359" s="2" t="e">
        <f>VLOOKUP(B359,'Q3'!A:B,2,0)</f>
        <v>#N/A</v>
      </c>
      <c r="U359" s="2" t="e">
        <f t="shared" si="22"/>
        <v>#N/A</v>
      </c>
      <c r="V359" s="2">
        <f>VLOOKUP(B359,'Q4'!A:B,2,0)</f>
        <v>34110</v>
      </c>
      <c r="W359" s="2" t="str">
        <f t="shared" si="23"/>
        <v>Unpaid</v>
      </c>
      <c r="X359" s="2" t="e">
        <f>VLOOKUP(B359,Food!A:B,2,0)</f>
        <v>#N/A</v>
      </c>
      <c r="Y359" s="2" t="str">
        <f>VLOOKUP(B359,'Call List'!A:A,1,0)</f>
        <v>A01804</v>
      </c>
      <c r="Z359" s="2" t="e">
        <f>VLOOKUP(B359,Sheet4!A:A,1,0)</f>
        <v>#N/A</v>
      </c>
    </row>
    <row r="360" spans="1:26" hidden="1" x14ac:dyDescent="0.2">
      <c r="A360" s="9">
        <v>359</v>
      </c>
      <c r="B360" s="9" t="s">
        <v>18576</v>
      </c>
      <c r="C360" s="9" t="s">
        <v>327</v>
      </c>
      <c r="D360" s="9" t="s">
        <v>20</v>
      </c>
      <c r="E360" s="9" t="s">
        <v>18803</v>
      </c>
      <c r="F360" s="9" t="s">
        <v>18698</v>
      </c>
      <c r="G360" s="9" t="s">
        <v>18699</v>
      </c>
      <c r="H360" s="9" t="s">
        <v>20406</v>
      </c>
      <c r="I360" s="9" t="s">
        <v>18700</v>
      </c>
      <c r="J360" s="9" t="s">
        <v>18701</v>
      </c>
      <c r="K360" s="9" t="s">
        <v>20407</v>
      </c>
      <c r="L360" s="9" t="s">
        <v>18289</v>
      </c>
      <c r="M360" s="2" t="e">
        <f>VLOOKUP(B360,'HP List'!A:G,7,0)</f>
        <v>#N/A</v>
      </c>
      <c r="N360" s="2" t="e">
        <f>VLOOKUP(B360,'HP List'!A:H,8,0)</f>
        <v>#N/A</v>
      </c>
      <c r="P360" s="2" t="e">
        <f>VLOOKUP(B360,'Q1'!A:B,2,0)</f>
        <v>#N/A</v>
      </c>
      <c r="Q360" s="2" t="e">
        <f t="shared" si="21"/>
        <v>#N/A</v>
      </c>
      <c r="R360" s="2" t="e">
        <f>VLOOKUP(B360,'Q2'!A:B,2,0)</f>
        <v>#N/A</v>
      </c>
      <c r="S360" s="2" t="e">
        <f t="shared" si="24"/>
        <v>#N/A</v>
      </c>
      <c r="T360" s="2" t="e">
        <f>VLOOKUP(B360,'Q3'!A:B,2,0)</f>
        <v>#N/A</v>
      </c>
      <c r="U360" s="2" t="e">
        <f t="shared" si="22"/>
        <v>#N/A</v>
      </c>
      <c r="V360" s="2" t="e">
        <f>VLOOKUP(B360,'Q4'!A:B,2,0)</f>
        <v>#N/A</v>
      </c>
      <c r="W360" s="2" t="e">
        <f t="shared" si="23"/>
        <v>#N/A</v>
      </c>
      <c r="X360" s="2" t="e">
        <f>VLOOKUP(B360,Food!A:B,2,0)</f>
        <v>#N/A</v>
      </c>
      <c r="Y360" s="2" t="str">
        <f>VLOOKUP(B360,'Call List'!A:A,1,0)</f>
        <v>A01779</v>
      </c>
      <c r="Z360" s="2" t="e">
        <f>VLOOKUP(B360,Sheet4!A:A,1,0)</f>
        <v>#N/A</v>
      </c>
    </row>
    <row r="361" spans="1:26" hidden="1" x14ac:dyDescent="0.2">
      <c r="A361" s="9">
        <v>360</v>
      </c>
      <c r="B361" s="9" t="s">
        <v>357</v>
      </c>
      <c r="C361" s="9" t="s">
        <v>327</v>
      </c>
      <c r="D361" s="9" t="s">
        <v>20</v>
      </c>
      <c r="E361" s="9" t="s">
        <v>16901</v>
      </c>
      <c r="F361" s="9" t="s">
        <v>16902</v>
      </c>
      <c r="G361" s="9" t="s">
        <v>16903</v>
      </c>
      <c r="H361" s="9" t="s">
        <v>20408</v>
      </c>
      <c r="I361" s="9" t="s">
        <v>16904</v>
      </c>
      <c r="J361" s="9" t="s">
        <v>16905</v>
      </c>
      <c r="K361" s="9" t="s">
        <v>20409</v>
      </c>
      <c r="L361" s="9" t="s">
        <v>18294</v>
      </c>
      <c r="M361" s="2" t="e">
        <f>VLOOKUP(B361,'HP List'!A:G,7,0)</f>
        <v>#N/A</v>
      </c>
      <c r="N361" s="2" t="e">
        <f>VLOOKUP(B361,'HP List'!A:H,8,0)</f>
        <v>#N/A</v>
      </c>
      <c r="P361" s="2" t="e">
        <f>VLOOKUP(B361,'Q1'!A:B,2,0)</f>
        <v>#N/A</v>
      </c>
      <c r="Q361" s="2" t="e">
        <f t="shared" si="21"/>
        <v>#N/A</v>
      </c>
      <c r="R361" s="2" t="e">
        <f>VLOOKUP(B361,'Q2'!A:B,2,0)</f>
        <v>#N/A</v>
      </c>
      <c r="S361" s="2" t="e">
        <f t="shared" si="24"/>
        <v>#N/A</v>
      </c>
      <c r="T361" s="2">
        <f>VLOOKUP(B361,'Q3'!A:B,2,0)</f>
        <v>54010</v>
      </c>
      <c r="U361" s="2" t="str">
        <f t="shared" si="22"/>
        <v>Unpaid</v>
      </c>
      <c r="V361" s="2">
        <f>VLOOKUP(B361,'Q4'!A:B,2,0)</f>
        <v>104020</v>
      </c>
      <c r="W361" s="2" t="str">
        <f t="shared" si="23"/>
        <v>Unpaid</v>
      </c>
      <c r="X361" s="2" t="e">
        <f>VLOOKUP(B361,Food!A:B,2,0)</f>
        <v>#N/A</v>
      </c>
      <c r="Y361" s="2" t="str">
        <f>VLOOKUP(B361,'Call List'!A:A,1,0)</f>
        <v>A01266</v>
      </c>
      <c r="Z361" s="2" t="e">
        <f>VLOOKUP(B361,Sheet4!A:A,1,0)</f>
        <v>#N/A</v>
      </c>
    </row>
    <row r="362" spans="1:26" hidden="1" x14ac:dyDescent="0.2">
      <c r="A362" s="9">
        <v>361</v>
      </c>
      <c r="B362" s="9" t="s">
        <v>16906</v>
      </c>
      <c r="C362" s="9" t="s">
        <v>327</v>
      </c>
      <c r="D362" s="9" t="s">
        <v>20</v>
      </c>
      <c r="E362" s="9" t="s">
        <v>16907</v>
      </c>
      <c r="F362" s="9" t="s">
        <v>3174</v>
      </c>
      <c r="G362" s="9" t="s">
        <v>3175</v>
      </c>
      <c r="H362" s="9" t="s">
        <v>20410</v>
      </c>
      <c r="I362" s="9" t="s">
        <v>3176</v>
      </c>
      <c r="J362" s="9" t="s">
        <v>16908</v>
      </c>
      <c r="K362" s="9" t="s">
        <v>20411</v>
      </c>
      <c r="L362" s="9" t="s">
        <v>18294</v>
      </c>
      <c r="M362" s="2" t="e">
        <f>VLOOKUP(B362,'HP List'!A:G,7,0)</f>
        <v>#N/A</v>
      </c>
      <c r="N362" s="2" t="e">
        <f>VLOOKUP(B362,'HP List'!A:H,8,0)</f>
        <v>#N/A</v>
      </c>
      <c r="P362" s="2" t="e">
        <f>VLOOKUP(B362,'Q1'!A:B,2,0)</f>
        <v>#N/A</v>
      </c>
      <c r="Q362" s="2" t="e">
        <f t="shared" si="21"/>
        <v>#N/A</v>
      </c>
      <c r="R362" s="2" t="e">
        <f>VLOOKUP(B362,'Q2'!A:B,2,0)</f>
        <v>#N/A</v>
      </c>
      <c r="S362" s="2" t="e">
        <f t="shared" si="24"/>
        <v>#N/A</v>
      </c>
      <c r="T362" s="2" t="e">
        <f>VLOOKUP(B362,'Q3'!A:B,2,0)</f>
        <v>#N/A</v>
      </c>
      <c r="U362" s="2" t="e">
        <f t="shared" si="22"/>
        <v>#N/A</v>
      </c>
      <c r="V362" s="2">
        <f>VLOOKUP(B362,'Q4'!A:B,2,0)</f>
        <v>6300</v>
      </c>
      <c r="W362" s="2" t="str">
        <f t="shared" si="23"/>
        <v>Unpaid</v>
      </c>
      <c r="X362" s="2" t="str">
        <f>VLOOKUP(B362,Food!A:B,2,0)</f>
        <v>Yes</v>
      </c>
      <c r="Y362" s="2" t="str">
        <f>VLOOKUP(B362,'Call List'!A:A,1,0)</f>
        <v>A01418</v>
      </c>
      <c r="Z362" s="2" t="e">
        <f>VLOOKUP(B362,Sheet4!A:A,1,0)</f>
        <v>#N/A</v>
      </c>
    </row>
    <row r="363" spans="1:26" hidden="1" x14ac:dyDescent="0.2">
      <c r="A363" s="9">
        <v>362</v>
      </c>
      <c r="B363" s="9" t="s">
        <v>358</v>
      </c>
      <c r="C363" s="9" t="s">
        <v>327</v>
      </c>
      <c r="D363" s="9" t="s">
        <v>20</v>
      </c>
      <c r="E363" s="9" t="s">
        <v>16909</v>
      </c>
      <c r="F363" s="9" t="s">
        <v>16910</v>
      </c>
      <c r="G363" s="9" t="s">
        <v>16911</v>
      </c>
      <c r="H363" s="9" t="s">
        <v>20412</v>
      </c>
      <c r="I363" s="9" t="s">
        <v>16912</v>
      </c>
      <c r="J363" s="9" t="s">
        <v>16913</v>
      </c>
      <c r="K363" s="9" t="s">
        <v>20413</v>
      </c>
      <c r="L363" s="9" t="s">
        <v>18290</v>
      </c>
      <c r="M363" s="2" t="e">
        <f>VLOOKUP(B363,'HP List'!A:G,7,0)</f>
        <v>#N/A</v>
      </c>
      <c r="N363" s="2" t="e">
        <f>VLOOKUP(B363,'HP List'!A:H,8,0)</f>
        <v>#N/A</v>
      </c>
      <c r="P363" s="2" t="e">
        <f>VLOOKUP(B363,'Q1'!A:B,2,0)</f>
        <v>#N/A</v>
      </c>
      <c r="Q363" s="2" t="e">
        <f t="shared" si="21"/>
        <v>#N/A</v>
      </c>
      <c r="R363" s="2" t="e">
        <f>VLOOKUP(B363,'Q2'!A:B,2,0)</f>
        <v>#N/A</v>
      </c>
      <c r="S363" s="2" t="e">
        <f t="shared" si="24"/>
        <v>#N/A</v>
      </c>
      <c r="T363" s="2" t="e">
        <f>VLOOKUP(B363,'Q3'!A:B,2,0)</f>
        <v>#N/A</v>
      </c>
      <c r="U363" s="2" t="e">
        <f t="shared" si="22"/>
        <v>#N/A</v>
      </c>
      <c r="V363" s="2" t="e">
        <f>VLOOKUP(B363,'Q4'!A:B,2,0)</f>
        <v>#N/A</v>
      </c>
      <c r="W363" s="2" t="e">
        <f t="shared" si="23"/>
        <v>#N/A</v>
      </c>
      <c r="X363" s="2" t="str">
        <f>VLOOKUP(B363,Food!A:B,2,0)</f>
        <v>Yes</v>
      </c>
      <c r="Y363" s="2" t="str">
        <f>VLOOKUP(B363,'Call List'!A:A,1,0)</f>
        <v>A01606</v>
      </c>
      <c r="Z363" s="2" t="e">
        <f>VLOOKUP(B363,Sheet4!A:A,1,0)</f>
        <v>#N/A</v>
      </c>
    </row>
    <row r="364" spans="1:26" hidden="1" x14ac:dyDescent="0.2">
      <c r="A364" s="9">
        <v>363</v>
      </c>
      <c r="B364" s="9" t="s">
        <v>359</v>
      </c>
      <c r="C364" s="9" t="s">
        <v>327</v>
      </c>
      <c r="D364" s="9" t="s">
        <v>20</v>
      </c>
      <c r="E364" s="9" t="s">
        <v>16914</v>
      </c>
      <c r="F364" s="9" t="s">
        <v>7100</v>
      </c>
      <c r="G364" s="9" t="s">
        <v>16915</v>
      </c>
      <c r="H364" s="9" t="s">
        <v>20414</v>
      </c>
      <c r="I364" s="9" t="s">
        <v>15939</v>
      </c>
      <c r="J364" s="9" t="s">
        <v>16916</v>
      </c>
      <c r="K364" s="9" t="s">
        <v>20415</v>
      </c>
      <c r="L364" s="9" t="s">
        <v>18289</v>
      </c>
      <c r="M364" s="2" t="e">
        <f>VLOOKUP(B364,'HP List'!A:G,7,0)</f>
        <v>#N/A</v>
      </c>
      <c r="N364" s="2" t="e">
        <f>VLOOKUP(B364,'HP List'!A:H,8,0)</f>
        <v>#N/A</v>
      </c>
      <c r="P364" s="2">
        <f>VLOOKUP(B364,'Q1'!A:B,2,0)</f>
        <v>500</v>
      </c>
      <c r="Q364" s="2" t="str">
        <f t="shared" si="21"/>
        <v>Paid</v>
      </c>
      <c r="R364" s="2">
        <f>VLOOKUP(B364,'Q2'!A:B,2,0)</f>
        <v>500</v>
      </c>
      <c r="S364" s="2" t="str">
        <f t="shared" si="24"/>
        <v>Paid</v>
      </c>
      <c r="T364" s="2">
        <f>VLOOKUP(B364,'Q3'!A:B,2,0)</f>
        <v>500</v>
      </c>
      <c r="U364" s="2" t="str">
        <f t="shared" si="22"/>
        <v>Paid</v>
      </c>
      <c r="V364" s="2">
        <f>VLOOKUP(B364,'Q4'!A:B,2,0)</f>
        <v>56810</v>
      </c>
      <c r="W364" s="2" t="str">
        <f t="shared" si="23"/>
        <v>Unpaid</v>
      </c>
      <c r="X364" s="2" t="str">
        <f>VLOOKUP(B364,Food!A:B,2,0)</f>
        <v>Yes</v>
      </c>
      <c r="Y364" s="2" t="str">
        <f>VLOOKUP(B364,'Call List'!A:A,1,0)</f>
        <v>A01665</v>
      </c>
      <c r="Z364" s="2" t="e">
        <f>VLOOKUP(B364,Sheet4!A:A,1,0)</f>
        <v>#N/A</v>
      </c>
    </row>
    <row r="365" spans="1:26" hidden="1" x14ac:dyDescent="0.2">
      <c r="A365" s="9">
        <v>364</v>
      </c>
      <c r="B365" s="9" t="s">
        <v>20575</v>
      </c>
      <c r="C365" s="9" t="s">
        <v>327</v>
      </c>
      <c r="D365" s="9" t="s">
        <v>20</v>
      </c>
      <c r="E365" s="9" t="s">
        <v>27839</v>
      </c>
      <c r="F365" s="9" t="s">
        <v>5846</v>
      </c>
      <c r="G365" s="9" t="s">
        <v>27840</v>
      </c>
      <c r="H365" s="9" t="s">
        <v>27841</v>
      </c>
      <c r="I365" s="9" t="s">
        <v>27842</v>
      </c>
      <c r="J365" s="9" t="s">
        <v>27843</v>
      </c>
      <c r="K365" s="9" t="s">
        <v>27844</v>
      </c>
      <c r="L365" s="9" t="s">
        <v>18289</v>
      </c>
      <c r="M365" s="2" t="e">
        <f>VLOOKUP(B365,'HP List'!A:G,7,0)</f>
        <v>#N/A</v>
      </c>
      <c r="N365" s="2" t="e">
        <f>VLOOKUP(B365,'HP List'!A:H,8,0)</f>
        <v>#N/A</v>
      </c>
      <c r="P365" s="2" t="e">
        <f>VLOOKUP(B365,'Q1'!A:B,2,0)</f>
        <v>#N/A</v>
      </c>
      <c r="Q365" s="2" t="e">
        <f t="shared" si="21"/>
        <v>#N/A</v>
      </c>
      <c r="R365" s="2" t="e">
        <f>VLOOKUP(B365,'Q2'!A:B,2,0)</f>
        <v>#N/A</v>
      </c>
      <c r="S365" s="2" t="e">
        <f t="shared" si="24"/>
        <v>#N/A</v>
      </c>
      <c r="T365" s="2" t="e">
        <f>VLOOKUP(B365,'Q3'!A:B,2,0)</f>
        <v>#N/A</v>
      </c>
      <c r="U365" s="2" t="e">
        <f t="shared" si="22"/>
        <v>#N/A</v>
      </c>
      <c r="V365" s="2">
        <f>VLOOKUP(B365,'Q4'!A:B,2,0)</f>
        <v>40410</v>
      </c>
      <c r="W365" s="2" t="str">
        <f t="shared" si="23"/>
        <v>Unpaid</v>
      </c>
      <c r="X365" s="2" t="e">
        <f>VLOOKUP(B365,Food!A:B,2,0)</f>
        <v>#N/A</v>
      </c>
      <c r="Y365" s="2" t="str">
        <f>VLOOKUP(B365,'Call List'!A:A,1,0)</f>
        <v>A01830</v>
      </c>
      <c r="Z365" s="2" t="e">
        <f>VLOOKUP(B365,Sheet4!A:A,1,0)</f>
        <v>#N/A</v>
      </c>
    </row>
    <row r="366" spans="1:26" hidden="1" x14ac:dyDescent="0.2">
      <c r="A366" s="9">
        <v>365</v>
      </c>
      <c r="B366" s="9" t="s">
        <v>360</v>
      </c>
      <c r="C366" s="9" t="s">
        <v>327</v>
      </c>
      <c r="D366" s="9" t="s">
        <v>20</v>
      </c>
      <c r="E366" s="9" t="s">
        <v>16917</v>
      </c>
      <c r="F366" s="9" t="s">
        <v>3542</v>
      </c>
      <c r="G366" s="9" t="s">
        <v>3543</v>
      </c>
      <c r="H366" s="9" t="s">
        <v>20416</v>
      </c>
      <c r="I366" s="9" t="s">
        <v>1745</v>
      </c>
      <c r="J366" s="9" t="s">
        <v>16918</v>
      </c>
      <c r="K366" s="9" t="s">
        <v>20417</v>
      </c>
      <c r="L366" s="9" t="s">
        <v>18290</v>
      </c>
      <c r="M366" s="2" t="e">
        <f>VLOOKUP(B366,'HP List'!A:G,7,0)</f>
        <v>#N/A</v>
      </c>
      <c r="N366" s="2" t="e">
        <f>VLOOKUP(B366,'HP List'!A:H,8,0)</f>
        <v>#N/A</v>
      </c>
      <c r="P366" s="2" t="e">
        <f>VLOOKUP(B366,'Q1'!A:B,2,0)</f>
        <v>#N/A</v>
      </c>
      <c r="Q366" s="2" t="e">
        <f t="shared" si="21"/>
        <v>#N/A</v>
      </c>
      <c r="R366" s="2" t="e">
        <f>VLOOKUP(B366,'Q2'!A:B,2,0)</f>
        <v>#N/A</v>
      </c>
      <c r="S366" s="2" t="e">
        <f t="shared" si="24"/>
        <v>#N/A</v>
      </c>
      <c r="T366" s="2" t="e">
        <f>VLOOKUP(B366,'Q3'!A:B,2,0)</f>
        <v>#N/A</v>
      </c>
      <c r="U366" s="2" t="e">
        <f t="shared" si="22"/>
        <v>#N/A</v>
      </c>
      <c r="V366" s="2">
        <f>VLOOKUP(B366,'Q4'!A:B,2,0)</f>
        <v>56310</v>
      </c>
      <c r="W366" s="2" t="str">
        <f t="shared" si="23"/>
        <v>Unpaid</v>
      </c>
      <c r="X366" s="2" t="str">
        <f>VLOOKUP(B366,Food!A:B,2,0)</f>
        <v>Yes</v>
      </c>
      <c r="Y366" s="2" t="str">
        <f>VLOOKUP(B366,'Call List'!A:A,1,0)</f>
        <v>A01516</v>
      </c>
      <c r="Z366" s="2" t="e">
        <f>VLOOKUP(B366,Sheet4!A:A,1,0)</f>
        <v>#N/A</v>
      </c>
    </row>
    <row r="367" spans="1:26" hidden="1" x14ac:dyDescent="0.2">
      <c r="A367" s="9">
        <v>366</v>
      </c>
      <c r="B367" s="9" t="s">
        <v>16919</v>
      </c>
      <c r="C367" s="9" t="s">
        <v>327</v>
      </c>
      <c r="D367" s="9" t="s">
        <v>20</v>
      </c>
      <c r="E367" s="9" t="s">
        <v>16920</v>
      </c>
      <c r="F367" s="9" t="s">
        <v>16921</v>
      </c>
      <c r="G367" s="9" t="s">
        <v>16922</v>
      </c>
      <c r="H367" s="9" t="s">
        <v>20418</v>
      </c>
      <c r="I367" s="9" t="s">
        <v>16923</v>
      </c>
      <c r="J367" s="9" t="s">
        <v>16922</v>
      </c>
      <c r="K367" s="9" t="s">
        <v>20418</v>
      </c>
      <c r="L367" s="9" t="s">
        <v>18294</v>
      </c>
      <c r="M367" s="2" t="e">
        <f>VLOOKUP(B367,'HP List'!A:G,7,0)</f>
        <v>#N/A</v>
      </c>
      <c r="N367" s="2" t="e">
        <f>VLOOKUP(B367,'HP List'!A:H,8,0)</f>
        <v>#N/A</v>
      </c>
      <c r="P367" s="2" t="e">
        <f>VLOOKUP(B367,'Q1'!A:B,2,0)</f>
        <v>#N/A</v>
      </c>
      <c r="Q367" s="2" t="e">
        <f t="shared" si="21"/>
        <v>#N/A</v>
      </c>
      <c r="R367" s="2" t="e">
        <f>VLOOKUP(B367,'Q2'!A:B,2,0)</f>
        <v>#N/A</v>
      </c>
      <c r="S367" s="2" t="e">
        <f t="shared" si="24"/>
        <v>#N/A</v>
      </c>
      <c r="T367" s="2" t="e">
        <f>VLOOKUP(B367,'Q3'!A:B,2,0)</f>
        <v>#N/A</v>
      </c>
      <c r="U367" s="2" t="e">
        <f t="shared" si="22"/>
        <v>#N/A</v>
      </c>
      <c r="V367" s="2">
        <f>VLOOKUP(B367,'Q4'!A:B,2,0)</f>
        <v>51360</v>
      </c>
      <c r="W367" s="2" t="str">
        <f t="shared" si="23"/>
        <v>Unpaid</v>
      </c>
      <c r="X367" s="2" t="str">
        <f>VLOOKUP(B367,Food!A:B,2,0)</f>
        <v>Yes</v>
      </c>
      <c r="Y367" s="2" t="str">
        <f>VLOOKUP(B367,'Call List'!A:A,1,0)</f>
        <v>A01354</v>
      </c>
      <c r="Z367" s="2" t="e">
        <f>VLOOKUP(B367,Sheet4!A:A,1,0)</f>
        <v>#N/A</v>
      </c>
    </row>
    <row r="368" spans="1:26" hidden="1" x14ac:dyDescent="0.2">
      <c r="A368" s="9">
        <v>367</v>
      </c>
      <c r="B368" s="9" t="s">
        <v>16924</v>
      </c>
      <c r="C368" s="9" t="s">
        <v>327</v>
      </c>
      <c r="D368" s="9" t="s">
        <v>20</v>
      </c>
      <c r="E368" s="9" t="s">
        <v>16925</v>
      </c>
      <c r="F368" s="9" t="s">
        <v>16926</v>
      </c>
      <c r="G368" s="9" t="s">
        <v>16927</v>
      </c>
      <c r="H368" s="9" t="s">
        <v>20419</v>
      </c>
      <c r="I368" s="9" t="s">
        <v>16928</v>
      </c>
      <c r="J368" s="9" t="s">
        <v>16929</v>
      </c>
      <c r="K368" s="9" t="s">
        <v>20420</v>
      </c>
      <c r="L368" s="9" t="s">
        <v>18290</v>
      </c>
      <c r="M368" s="2" t="e">
        <f>VLOOKUP(B368,'HP List'!A:G,7,0)</f>
        <v>#N/A</v>
      </c>
      <c r="N368" s="2" t="e">
        <f>VLOOKUP(B368,'HP List'!A:H,8,0)</f>
        <v>#N/A</v>
      </c>
      <c r="P368" s="2" t="e">
        <f>VLOOKUP(B368,'Q1'!A:B,2,0)</f>
        <v>#N/A</v>
      </c>
      <c r="Q368" s="2" t="e">
        <f t="shared" si="21"/>
        <v>#N/A</v>
      </c>
      <c r="R368" s="2" t="e">
        <f>VLOOKUP(B368,'Q2'!A:B,2,0)</f>
        <v>#N/A</v>
      </c>
      <c r="S368" s="2" t="e">
        <f t="shared" si="24"/>
        <v>#N/A</v>
      </c>
      <c r="T368" s="2" t="e">
        <f>VLOOKUP(B368,'Q3'!A:B,2,0)</f>
        <v>#N/A</v>
      </c>
      <c r="U368" s="2" t="e">
        <f t="shared" si="22"/>
        <v>#N/A</v>
      </c>
      <c r="V368" s="2" t="e">
        <f>VLOOKUP(B368,'Q4'!A:B,2,0)</f>
        <v>#N/A</v>
      </c>
      <c r="W368" s="2" t="e">
        <f t="shared" si="23"/>
        <v>#N/A</v>
      </c>
      <c r="X368" s="2" t="str">
        <f>VLOOKUP(B368,Food!A:B,2,0)</f>
        <v>Yes</v>
      </c>
      <c r="Y368" s="2" t="str">
        <f>VLOOKUP(B368,'Call List'!A:A,1,0)</f>
        <v>A01499</v>
      </c>
      <c r="Z368" s="2" t="e">
        <f>VLOOKUP(B368,Sheet4!A:A,1,0)</f>
        <v>#N/A</v>
      </c>
    </row>
    <row r="369" spans="1:26" hidden="1" x14ac:dyDescent="0.2">
      <c r="A369" s="9">
        <v>368</v>
      </c>
      <c r="B369" s="9" t="s">
        <v>16930</v>
      </c>
      <c r="C369" s="9" t="s">
        <v>327</v>
      </c>
      <c r="D369" s="9" t="s">
        <v>20</v>
      </c>
      <c r="E369" s="9" t="s">
        <v>16931</v>
      </c>
      <c r="F369" s="9" t="s">
        <v>16932</v>
      </c>
      <c r="G369" s="9" t="s">
        <v>16933</v>
      </c>
      <c r="H369" s="9" t="s">
        <v>20421</v>
      </c>
      <c r="I369" s="9" t="s">
        <v>16934</v>
      </c>
      <c r="J369" s="9" t="s">
        <v>16935</v>
      </c>
      <c r="K369" s="9" t="s">
        <v>20422</v>
      </c>
      <c r="L369" s="9" t="s">
        <v>18289</v>
      </c>
      <c r="M369" s="2" t="e">
        <f>VLOOKUP(B369,'HP List'!A:G,7,0)</f>
        <v>#N/A</v>
      </c>
      <c r="N369" s="2" t="e">
        <f>VLOOKUP(B369,'HP List'!A:H,8,0)</f>
        <v>#N/A</v>
      </c>
      <c r="P369" s="2" t="e">
        <f>VLOOKUP(B369,'Q1'!A:B,2,0)</f>
        <v>#N/A</v>
      </c>
      <c r="Q369" s="2" t="e">
        <f t="shared" si="21"/>
        <v>#N/A</v>
      </c>
      <c r="R369" s="2" t="e">
        <f>VLOOKUP(B369,'Q2'!A:B,2,0)</f>
        <v>#N/A</v>
      </c>
      <c r="S369" s="2" t="e">
        <f t="shared" si="24"/>
        <v>#N/A</v>
      </c>
      <c r="T369" s="2" t="e">
        <f>VLOOKUP(B369,'Q3'!A:B,2,0)</f>
        <v>#N/A</v>
      </c>
      <c r="U369" s="2" t="e">
        <f t="shared" si="22"/>
        <v>#N/A</v>
      </c>
      <c r="V369" s="2" t="e">
        <f>VLOOKUP(B369,'Q4'!A:B,2,0)</f>
        <v>#N/A</v>
      </c>
      <c r="W369" s="2" t="e">
        <f t="shared" si="23"/>
        <v>#N/A</v>
      </c>
      <c r="X369" s="2" t="str">
        <f>VLOOKUP(B369,Food!A:B,2,0)</f>
        <v>Yes</v>
      </c>
      <c r="Y369" s="2" t="str">
        <f>VLOOKUP(B369,'Call List'!A:A,1,0)</f>
        <v>A01670</v>
      </c>
      <c r="Z369" s="2" t="e">
        <f>VLOOKUP(B369,Sheet4!A:A,1,0)</f>
        <v>#N/A</v>
      </c>
    </row>
    <row r="370" spans="1:26" hidden="1" x14ac:dyDescent="0.2">
      <c r="A370" s="9">
        <v>369</v>
      </c>
      <c r="B370" s="9" t="s">
        <v>16936</v>
      </c>
      <c r="C370" s="9" t="s">
        <v>327</v>
      </c>
      <c r="D370" s="9" t="s">
        <v>20</v>
      </c>
      <c r="E370" s="9" t="s">
        <v>16937</v>
      </c>
      <c r="F370" s="9" t="s">
        <v>16938</v>
      </c>
      <c r="G370" s="9" t="s">
        <v>16939</v>
      </c>
      <c r="H370" s="9" t="s">
        <v>20423</v>
      </c>
      <c r="I370" s="9" t="s">
        <v>16940</v>
      </c>
      <c r="J370" s="9" t="s">
        <v>16939</v>
      </c>
      <c r="K370" s="9" t="s">
        <v>20424</v>
      </c>
      <c r="L370" s="9" t="s">
        <v>18297</v>
      </c>
      <c r="M370" s="2" t="e">
        <f>VLOOKUP(B370,'HP List'!A:G,7,0)</f>
        <v>#N/A</v>
      </c>
      <c r="N370" s="2" t="e">
        <f>VLOOKUP(B370,'HP List'!A:H,8,0)</f>
        <v>#N/A</v>
      </c>
      <c r="P370" s="2" t="e">
        <f>VLOOKUP(B370,'Q1'!A:B,2,0)</f>
        <v>#N/A</v>
      </c>
      <c r="Q370" s="2" t="e">
        <f t="shared" si="21"/>
        <v>#N/A</v>
      </c>
      <c r="R370" s="2" t="e">
        <f>VLOOKUP(B370,'Q2'!A:B,2,0)</f>
        <v>#N/A</v>
      </c>
      <c r="S370" s="2" t="e">
        <f t="shared" si="24"/>
        <v>#N/A</v>
      </c>
      <c r="T370" s="2" t="e">
        <f>VLOOKUP(B370,'Q3'!A:B,2,0)</f>
        <v>#N/A</v>
      </c>
      <c r="U370" s="2" t="e">
        <f t="shared" si="22"/>
        <v>#N/A</v>
      </c>
      <c r="V370" s="2" t="e">
        <f>VLOOKUP(B370,'Q4'!A:B,2,0)</f>
        <v>#N/A</v>
      </c>
      <c r="W370" s="2" t="e">
        <f t="shared" si="23"/>
        <v>#N/A</v>
      </c>
      <c r="X370" s="2" t="str">
        <f>VLOOKUP(B370,Food!A:B,2,0)</f>
        <v>Yes</v>
      </c>
      <c r="Y370" s="2" t="str">
        <f>VLOOKUP(B370,'Call List'!A:A,1,0)</f>
        <v>A01236</v>
      </c>
      <c r="Z370" s="2" t="e">
        <f>VLOOKUP(B370,Sheet4!A:A,1,0)</f>
        <v>#N/A</v>
      </c>
    </row>
    <row r="371" spans="1:26" hidden="1" x14ac:dyDescent="0.2">
      <c r="A371" s="9">
        <v>370</v>
      </c>
      <c r="B371" s="9" t="s">
        <v>16941</v>
      </c>
      <c r="C371" s="9" t="s">
        <v>327</v>
      </c>
      <c r="D371" s="9" t="s">
        <v>20</v>
      </c>
      <c r="E371" s="9" t="s">
        <v>16942</v>
      </c>
      <c r="F371" s="9" t="s">
        <v>16943</v>
      </c>
      <c r="G371" s="9" t="s">
        <v>16944</v>
      </c>
      <c r="H371" s="9" t="s">
        <v>20425</v>
      </c>
      <c r="I371" s="9" t="s">
        <v>16945</v>
      </c>
      <c r="J371" s="9" t="s">
        <v>16946</v>
      </c>
      <c r="K371" s="9" t="s">
        <v>20426</v>
      </c>
      <c r="L371" s="9" t="s">
        <v>18294</v>
      </c>
      <c r="M371" s="2" t="e">
        <f>VLOOKUP(B371,'HP List'!A:G,7,0)</f>
        <v>#N/A</v>
      </c>
      <c r="N371" s="2" t="e">
        <f>VLOOKUP(B371,'HP List'!A:H,8,0)</f>
        <v>#N/A</v>
      </c>
      <c r="P371" s="2" t="e">
        <f>VLOOKUP(B371,'Q1'!A:B,2,0)</f>
        <v>#N/A</v>
      </c>
      <c r="Q371" s="2" t="e">
        <f t="shared" si="21"/>
        <v>#N/A</v>
      </c>
      <c r="R371" s="2" t="e">
        <f>VLOOKUP(B371,'Q2'!A:B,2,0)</f>
        <v>#N/A</v>
      </c>
      <c r="S371" s="2" t="e">
        <f t="shared" si="24"/>
        <v>#N/A</v>
      </c>
      <c r="T371" s="2" t="e">
        <f>VLOOKUP(B371,'Q3'!A:B,2,0)</f>
        <v>#N/A</v>
      </c>
      <c r="U371" s="2" t="e">
        <f t="shared" si="22"/>
        <v>#N/A</v>
      </c>
      <c r="V371" s="2" t="e">
        <f>VLOOKUP(B371,'Q4'!A:B,2,0)</f>
        <v>#N/A</v>
      </c>
      <c r="W371" s="2" t="e">
        <f t="shared" si="23"/>
        <v>#N/A</v>
      </c>
      <c r="X371" s="2" t="e">
        <f>VLOOKUP(B371,Food!A:B,2,0)</f>
        <v>#N/A</v>
      </c>
      <c r="Y371" s="2" t="str">
        <f>VLOOKUP(B371,'Call List'!A:A,1,0)</f>
        <v>A01337</v>
      </c>
      <c r="Z371" s="2" t="e">
        <f>VLOOKUP(B371,Sheet4!A:A,1,0)</f>
        <v>#N/A</v>
      </c>
    </row>
    <row r="372" spans="1:26" hidden="1" x14ac:dyDescent="0.2">
      <c r="A372" s="9">
        <v>371</v>
      </c>
      <c r="B372" s="9" t="s">
        <v>361</v>
      </c>
      <c r="C372" s="9" t="s">
        <v>327</v>
      </c>
      <c r="D372" s="9" t="s">
        <v>20</v>
      </c>
      <c r="E372" s="9" t="s">
        <v>16947</v>
      </c>
      <c r="F372" s="9" t="s">
        <v>16948</v>
      </c>
      <c r="G372" s="9" t="s">
        <v>8730</v>
      </c>
      <c r="H372" s="9" t="s">
        <v>20427</v>
      </c>
      <c r="I372" s="9" t="s">
        <v>8731</v>
      </c>
      <c r="J372" s="9" t="s">
        <v>8730</v>
      </c>
      <c r="K372" s="9" t="s">
        <v>20428</v>
      </c>
      <c r="L372" s="9" t="s">
        <v>18294</v>
      </c>
      <c r="M372" s="2" t="e">
        <f>VLOOKUP(B372,'HP List'!A:G,7,0)</f>
        <v>#N/A</v>
      </c>
      <c r="N372" s="2" t="e">
        <f>VLOOKUP(B372,'HP List'!A:H,8,0)</f>
        <v>#N/A</v>
      </c>
      <c r="P372" s="2" t="e">
        <f>VLOOKUP(B372,'Q1'!A:B,2,0)</f>
        <v>#N/A</v>
      </c>
      <c r="Q372" s="2" t="e">
        <f t="shared" si="21"/>
        <v>#N/A</v>
      </c>
      <c r="R372" s="2" t="e">
        <f>VLOOKUP(B372,'Q2'!A:B,2,0)</f>
        <v>#N/A</v>
      </c>
      <c r="S372" s="2" t="e">
        <f t="shared" si="24"/>
        <v>#N/A</v>
      </c>
      <c r="T372" s="2" t="e">
        <f>VLOOKUP(B372,'Q3'!A:B,2,0)</f>
        <v>#N/A</v>
      </c>
      <c r="U372" s="2" t="e">
        <f t="shared" si="22"/>
        <v>#N/A</v>
      </c>
      <c r="V372" s="2">
        <f>VLOOKUP(B372,'Q4'!A:B,2,0)</f>
        <v>40410</v>
      </c>
      <c r="W372" s="2" t="str">
        <f t="shared" si="23"/>
        <v>Unpaid</v>
      </c>
      <c r="X372" s="2" t="str">
        <f>VLOOKUP(B372,Food!A:B,2,0)</f>
        <v>Yes</v>
      </c>
      <c r="Y372" s="2" t="str">
        <f>VLOOKUP(B372,'Call List'!A:A,1,0)</f>
        <v>A01366</v>
      </c>
      <c r="Z372" s="2" t="e">
        <f>VLOOKUP(B372,Sheet4!A:A,1,0)</f>
        <v>#N/A</v>
      </c>
    </row>
    <row r="373" spans="1:26" hidden="1" x14ac:dyDescent="0.2">
      <c r="A373" s="9">
        <v>372</v>
      </c>
      <c r="B373" s="9" t="s">
        <v>16949</v>
      </c>
      <c r="C373" s="9" t="s">
        <v>327</v>
      </c>
      <c r="D373" s="9" t="s">
        <v>20</v>
      </c>
      <c r="E373" s="9" t="s">
        <v>16950</v>
      </c>
      <c r="F373" s="9" t="s">
        <v>6334</v>
      </c>
      <c r="G373" s="9" t="s">
        <v>6335</v>
      </c>
      <c r="H373" s="9" t="s">
        <v>20429</v>
      </c>
      <c r="I373" s="9" t="s">
        <v>6336</v>
      </c>
      <c r="J373" s="9" t="s">
        <v>6337</v>
      </c>
      <c r="K373" s="9" t="s">
        <v>20430</v>
      </c>
      <c r="L373" s="9" t="s">
        <v>18290</v>
      </c>
      <c r="M373" s="2" t="e">
        <f>VLOOKUP(B373,'HP List'!A:G,7,0)</f>
        <v>#N/A</v>
      </c>
      <c r="N373" s="2" t="e">
        <f>VLOOKUP(B373,'HP List'!A:H,8,0)</f>
        <v>#N/A</v>
      </c>
      <c r="P373" s="2" t="e">
        <f>VLOOKUP(B373,'Q1'!A:B,2,0)</f>
        <v>#N/A</v>
      </c>
      <c r="Q373" s="2" t="e">
        <f t="shared" si="21"/>
        <v>#N/A</v>
      </c>
      <c r="R373" s="2" t="e">
        <f>VLOOKUP(B373,'Q2'!A:B,2,0)</f>
        <v>#N/A</v>
      </c>
      <c r="S373" s="2" t="e">
        <f t="shared" si="24"/>
        <v>#N/A</v>
      </c>
      <c r="T373" s="2" t="e">
        <f>VLOOKUP(B373,'Q3'!A:B,2,0)</f>
        <v>#N/A</v>
      </c>
      <c r="U373" s="2" t="e">
        <f t="shared" si="22"/>
        <v>#N/A</v>
      </c>
      <c r="V373" s="2" t="e">
        <f>VLOOKUP(B373,'Q4'!A:B,2,0)</f>
        <v>#N/A</v>
      </c>
      <c r="W373" s="2" t="e">
        <f t="shared" si="23"/>
        <v>#N/A</v>
      </c>
      <c r="X373" s="2" t="str">
        <f>VLOOKUP(B373,Food!A:B,2,0)</f>
        <v>Yes</v>
      </c>
      <c r="Y373" s="2" t="str">
        <f>VLOOKUP(B373,'Call List'!A:A,1,0)</f>
        <v>A01565</v>
      </c>
      <c r="Z373" s="2" t="e">
        <f>VLOOKUP(B373,Sheet4!A:A,1,0)</f>
        <v>#N/A</v>
      </c>
    </row>
    <row r="374" spans="1:26" hidden="1" x14ac:dyDescent="0.2">
      <c r="A374" s="9">
        <v>373</v>
      </c>
      <c r="B374" s="9" t="s">
        <v>362</v>
      </c>
      <c r="C374" s="9" t="s">
        <v>327</v>
      </c>
      <c r="D374" s="9" t="s">
        <v>20</v>
      </c>
      <c r="E374" s="9" t="s">
        <v>16951</v>
      </c>
      <c r="F374" s="9" t="s">
        <v>16952</v>
      </c>
      <c r="G374" s="9" t="s">
        <v>16953</v>
      </c>
      <c r="H374" s="9" t="s">
        <v>20431</v>
      </c>
      <c r="I374" s="9" t="s">
        <v>16954</v>
      </c>
      <c r="J374" s="9" t="s">
        <v>16955</v>
      </c>
      <c r="K374" s="9" t="s">
        <v>20432</v>
      </c>
      <c r="L374" s="9" t="s">
        <v>18290</v>
      </c>
      <c r="M374" s="2" t="e">
        <f>VLOOKUP(B374,'HP List'!A:G,7,0)</f>
        <v>#N/A</v>
      </c>
      <c r="N374" s="2" t="e">
        <f>VLOOKUP(B374,'HP List'!A:H,8,0)</f>
        <v>#N/A</v>
      </c>
      <c r="P374" s="2" t="e">
        <f>VLOOKUP(B374,'Q1'!A:B,2,0)</f>
        <v>#N/A</v>
      </c>
      <c r="Q374" s="2" t="e">
        <f t="shared" si="21"/>
        <v>#N/A</v>
      </c>
      <c r="R374" s="2" t="e">
        <f>VLOOKUP(B374,'Q2'!A:B,2,0)</f>
        <v>#N/A</v>
      </c>
      <c r="S374" s="2" t="e">
        <f t="shared" si="24"/>
        <v>#N/A</v>
      </c>
      <c r="T374" s="2" t="e">
        <f>VLOOKUP(B374,'Q3'!A:B,2,0)</f>
        <v>#N/A</v>
      </c>
      <c r="U374" s="2" t="e">
        <f t="shared" si="22"/>
        <v>#N/A</v>
      </c>
      <c r="V374" s="2">
        <f>VLOOKUP(B374,'Q4'!A:B,2,0)</f>
        <v>40410</v>
      </c>
      <c r="W374" s="2" t="str">
        <f t="shared" si="23"/>
        <v>Unpaid</v>
      </c>
      <c r="X374" s="2" t="str">
        <f>VLOOKUP(B374,Food!A:B,2,0)</f>
        <v>Yes</v>
      </c>
      <c r="Y374" s="2" t="str">
        <f>VLOOKUP(B374,'Call List'!A:A,1,0)</f>
        <v>A01573</v>
      </c>
      <c r="Z374" s="2" t="e">
        <f>VLOOKUP(B374,Sheet4!A:A,1,0)</f>
        <v>#N/A</v>
      </c>
    </row>
    <row r="375" spans="1:26" hidden="1" x14ac:dyDescent="0.2">
      <c r="A375" s="9">
        <v>374</v>
      </c>
      <c r="B375" s="9" t="s">
        <v>18479</v>
      </c>
      <c r="C375" s="9" t="s">
        <v>327</v>
      </c>
      <c r="D375" s="9" t="s">
        <v>20</v>
      </c>
      <c r="E375" s="9" t="s">
        <v>18480</v>
      </c>
      <c r="F375" s="9" t="s">
        <v>18481</v>
      </c>
      <c r="G375" s="9" t="s">
        <v>18482</v>
      </c>
      <c r="H375" s="9" t="s">
        <v>20433</v>
      </c>
      <c r="I375" s="9" t="s">
        <v>18483</v>
      </c>
      <c r="J375" s="9" t="s">
        <v>18484</v>
      </c>
      <c r="K375" s="9" t="s">
        <v>20434</v>
      </c>
      <c r="L375" s="9" t="s">
        <v>18289</v>
      </c>
      <c r="M375" s="2" t="e">
        <f>VLOOKUP(B375,'HP List'!A:G,7,0)</f>
        <v>#N/A</v>
      </c>
      <c r="N375" s="2" t="e">
        <f>VLOOKUP(B375,'HP List'!A:H,8,0)</f>
        <v>#N/A</v>
      </c>
      <c r="P375" s="2" t="e">
        <f>VLOOKUP(B375,'Q1'!A:B,2,0)</f>
        <v>#N/A</v>
      </c>
      <c r="Q375" s="2" t="e">
        <f t="shared" si="21"/>
        <v>#N/A</v>
      </c>
      <c r="R375" s="2" t="e">
        <f>VLOOKUP(B375,'Q2'!A:B,2,0)</f>
        <v>#N/A</v>
      </c>
      <c r="S375" s="2" t="e">
        <f t="shared" si="24"/>
        <v>#N/A</v>
      </c>
      <c r="T375" s="2" t="e">
        <f>VLOOKUP(B375,'Q3'!A:B,2,0)</f>
        <v>#N/A</v>
      </c>
      <c r="U375" s="2" t="e">
        <f t="shared" si="22"/>
        <v>#N/A</v>
      </c>
      <c r="V375" s="2" t="e">
        <f>VLOOKUP(B375,'Q4'!A:B,2,0)</f>
        <v>#N/A</v>
      </c>
      <c r="W375" s="2" t="e">
        <f t="shared" si="23"/>
        <v>#N/A</v>
      </c>
      <c r="X375" s="2" t="e">
        <f>VLOOKUP(B375,Food!A:B,2,0)</f>
        <v>#N/A</v>
      </c>
      <c r="Y375" s="2" t="str">
        <f>VLOOKUP(B375,'Call List'!A:A,1,0)</f>
        <v>A01777</v>
      </c>
      <c r="Z375" s="2" t="e">
        <f>VLOOKUP(B375,Sheet4!A:A,1,0)</f>
        <v>#N/A</v>
      </c>
    </row>
    <row r="376" spans="1:26" hidden="1" x14ac:dyDescent="0.2">
      <c r="A376" s="9">
        <v>375</v>
      </c>
      <c r="B376" s="9" t="s">
        <v>16956</v>
      </c>
      <c r="C376" s="9" t="s">
        <v>327</v>
      </c>
      <c r="D376" s="9" t="s">
        <v>20</v>
      </c>
      <c r="E376" s="9" t="s">
        <v>16957</v>
      </c>
      <c r="F376" s="9" t="s">
        <v>8666</v>
      </c>
      <c r="G376" s="9" t="s">
        <v>16958</v>
      </c>
      <c r="H376" s="9" t="s">
        <v>20435</v>
      </c>
      <c r="I376" s="9" t="s">
        <v>16959</v>
      </c>
      <c r="J376" s="9" t="s">
        <v>16960</v>
      </c>
      <c r="K376" s="9" t="s">
        <v>20436</v>
      </c>
      <c r="L376" s="9" t="s">
        <v>18289</v>
      </c>
      <c r="M376" s="2" t="e">
        <f>VLOOKUP(B376,'HP List'!A:G,7,0)</f>
        <v>#N/A</v>
      </c>
      <c r="N376" s="2" t="e">
        <f>VLOOKUP(B376,'HP List'!A:H,8,0)</f>
        <v>#N/A</v>
      </c>
      <c r="P376" s="2" t="e">
        <f>VLOOKUP(B376,'Q1'!A:B,2,0)</f>
        <v>#N/A</v>
      </c>
      <c r="Q376" s="2" t="e">
        <f t="shared" si="21"/>
        <v>#N/A</v>
      </c>
      <c r="R376" s="2" t="e">
        <f>VLOOKUP(B376,'Q2'!A:B,2,0)</f>
        <v>#N/A</v>
      </c>
      <c r="S376" s="2" t="e">
        <f t="shared" si="24"/>
        <v>#N/A</v>
      </c>
      <c r="T376" s="2" t="e">
        <f>VLOOKUP(B376,'Q3'!A:B,2,0)</f>
        <v>#N/A</v>
      </c>
      <c r="U376" s="2" t="e">
        <f t="shared" si="22"/>
        <v>#N/A</v>
      </c>
      <c r="V376" s="2">
        <f>VLOOKUP(B376,'Q4'!A:B,2,0)</f>
        <v>40410</v>
      </c>
      <c r="W376" s="2" t="str">
        <f t="shared" si="23"/>
        <v>Unpaid</v>
      </c>
      <c r="X376" s="2" t="str">
        <f>VLOOKUP(B376,Food!A:B,2,0)</f>
        <v>Yes</v>
      </c>
      <c r="Y376" s="2" t="str">
        <f>VLOOKUP(B376,'Call List'!A:A,1,0)</f>
        <v>A01703</v>
      </c>
      <c r="Z376" s="2" t="e">
        <f>VLOOKUP(B376,Sheet4!A:A,1,0)</f>
        <v>#N/A</v>
      </c>
    </row>
    <row r="377" spans="1:26" hidden="1" x14ac:dyDescent="0.2">
      <c r="A377" s="9">
        <v>376</v>
      </c>
      <c r="B377" s="9" t="s">
        <v>363</v>
      </c>
      <c r="C377" s="9" t="s">
        <v>327</v>
      </c>
      <c r="D377" s="9" t="s">
        <v>20</v>
      </c>
      <c r="E377" s="9" t="s">
        <v>16961</v>
      </c>
      <c r="F377" s="9" t="s">
        <v>16962</v>
      </c>
      <c r="G377" s="9" t="s">
        <v>16963</v>
      </c>
      <c r="H377" s="9" t="s">
        <v>20437</v>
      </c>
      <c r="I377" s="9" t="s">
        <v>16964</v>
      </c>
      <c r="J377" s="9" t="s">
        <v>16965</v>
      </c>
      <c r="K377" s="9" t="s">
        <v>20438</v>
      </c>
      <c r="L377" s="9" t="s">
        <v>18290</v>
      </c>
      <c r="M377" s="2" t="e">
        <f>VLOOKUP(B377,'HP List'!A:G,7,0)</f>
        <v>#N/A</v>
      </c>
      <c r="N377" s="2" t="e">
        <f>VLOOKUP(B377,'HP List'!A:H,8,0)</f>
        <v>#N/A</v>
      </c>
      <c r="P377" s="2" t="e">
        <f>VLOOKUP(B377,'Q1'!A:B,2,0)</f>
        <v>#N/A</v>
      </c>
      <c r="Q377" s="2" t="e">
        <f t="shared" si="21"/>
        <v>#N/A</v>
      </c>
      <c r="R377" s="2" t="e">
        <f>VLOOKUP(B377,'Q2'!A:B,2,0)</f>
        <v>#N/A</v>
      </c>
      <c r="S377" s="2" t="e">
        <f t="shared" si="24"/>
        <v>#N/A</v>
      </c>
      <c r="T377" s="2" t="e">
        <f>VLOOKUP(B377,'Q3'!A:B,2,0)</f>
        <v>#N/A</v>
      </c>
      <c r="U377" s="2" t="e">
        <f t="shared" si="22"/>
        <v>#N/A</v>
      </c>
      <c r="V377" s="2" t="e">
        <f>VLOOKUP(B377,'Q4'!A:B,2,0)</f>
        <v>#N/A</v>
      </c>
      <c r="W377" s="2" t="e">
        <f t="shared" si="23"/>
        <v>#N/A</v>
      </c>
      <c r="X377" s="2" t="str">
        <f>VLOOKUP(B377,Food!A:B,2,0)</f>
        <v>Yes</v>
      </c>
      <c r="Y377" s="2" t="str">
        <f>VLOOKUP(B377,'Call List'!A:A,1,0)</f>
        <v>A01493</v>
      </c>
      <c r="Z377" s="2" t="e">
        <f>VLOOKUP(B377,Sheet4!A:A,1,0)</f>
        <v>#N/A</v>
      </c>
    </row>
    <row r="378" spans="1:26" hidden="1" x14ac:dyDescent="0.2">
      <c r="A378" s="9">
        <v>377</v>
      </c>
      <c r="B378" s="9" t="s">
        <v>16966</v>
      </c>
      <c r="C378" s="9" t="s">
        <v>327</v>
      </c>
      <c r="D378" s="9" t="s">
        <v>20</v>
      </c>
      <c r="E378" s="9" t="s">
        <v>16967</v>
      </c>
      <c r="F378" s="9" t="s">
        <v>16968</v>
      </c>
      <c r="G378" s="9" t="s">
        <v>16969</v>
      </c>
      <c r="H378" s="9" t="s">
        <v>20439</v>
      </c>
      <c r="I378" s="9" t="s">
        <v>16970</v>
      </c>
      <c r="J378" s="9" t="s">
        <v>16971</v>
      </c>
      <c r="K378" s="9" t="s">
        <v>20440</v>
      </c>
      <c r="L378" s="9" t="s">
        <v>18297</v>
      </c>
      <c r="M378" s="2" t="e">
        <f>VLOOKUP(B378,'HP List'!A:G,7,0)</f>
        <v>#N/A</v>
      </c>
      <c r="N378" s="2" t="e">
        <f>VLOOKUP(B378,'HP List'!A:H,8,0)</f>
        <v>#N/A</v>
      </c>
      <c r="P378" s="2" t="e">
        <f>VLOOKUP(B378,'Q1'!A:B,2,0)</f>
        <v>#N/A</v>
      </c>
      <c r="Q378" s="2" t="e">
        <f t="shared" si="21"/>
        <v>#N/A</v>
      </c>
      <c r="R378" s="2" t="e">
        <f>VLOOKUP(B378,'Q2'!A:B,2,0)</f>
        <v>#N/A</v>
      </c>
      <c r="S378" s="2" t="e">
        <f t="shared" si="24"/>
        <v>#N/A</v>
      </c>
      <c r="T378" s="2" t="e">
        <f>VLOOKUP(B378,'Q3'!A:B,2,0)</f>
        <v>#N/A</v>
      </c>
      <c r="U378" s="2" t="e">
        <f t="shared" si="22"/>
        <v>#N/A</v>
      </c>
      <c r="V378" s="2">
        <f>VLOOKUP(B378,'Q4'!A:B,2,0)</f>
        <v>40410</v>
      </c>
      <c r="W378" s="2" t="str">
        <f t="shared" si="23"/>
        <v>Unpaid</v>
      </c>
      <c r="X378" s="2" t="str">
        <f>VLOOKUP(B378,Food!A:B,2,0)</f>
        <v>Yes</v>
      </c>
      <c r="Y378" s="2" t="str">
        <f>VLOOKUP(B378,'Call List'!A:A,1,0)</f>
        <v>A01235</v>
      </c>
      <c r="Z378" s="2" t="e">
        <f>VLOOKUP(B378,Sheet4!A:A,1,0)</f>
        <v>#N/A</v>
      </c>
    </row>
    <row r="379" spans="1:26" hidden="1" x14ac:dyDescent="0.2">
      <c r="A379" s="9">
        <v>378</v>
      </c>
      <c r="B379" s="9" t="s">
        <v>16972</v>
      </c>
      <c r="C379" s="9" t="s">
        <v>327</v>
      </c>
      <c r="D379" s="9" t="s">
        <v>20</v>
      </c>
      <c r="E379" s="9" t="s">
        <v>16973</v>
      </c>
      <c r="F379" s="9" t="s">
        <v>16974</v>
      </c>
      <c r="G379" s="9" t="s">
        <v>16975</v>
      </c>
      <c r="H379" s="9" t="s">
        <v>20441</v>
      </c>
      <c r="I379" s="9" t="s">
        <v>16976</v>
      </c>
      <c r="J379" s="9" t="s">
        <v>16977</v>
      </c>
      <c r="K379" s="9" t="s">
        <v>20442</v>
      </c>
      <c r="L379" s="9" t="s">
        <v>18290</v>
      </c>
      <c r="M379" s="2" t="e">
        <f>VLOOKUP(B379,'HP List'!A:G,7,0)</f>
        <v>#N/A</v>
      </c>
      <c r="N379" s="2" t="e">
        <f>VLOOKUP(B379,'HP List'!A:H,8,0)</f>
        <v>#N/A</v>
      </c>
      <c r="P379" s="2" t="e">
        <f>VLOOKUP(B379,'Q1'!A:B,2,0)</f>
        <v>#N/A</v>
      </c>
      <c r="Q379" s="2" t="e">
        <f t="shared" si="21"/>
        <v>#N/A</v>
      </c>
      <c r="R379" s="2" t="e">
        <f>VLOOKUP(B379,'Q2'!A:B,2,0)</f>
        <v>#N/A</v>
      </c>
      <c r="S379" s="2" t="e">
        <f t="shared" si="24"/>
        <v>#N/A</v>
      </c>
      <c r="T379" s="2" t="e">
        <f>VLOOKUP(B379,'Q3'!A:B,2,0)</f>
        <v>#N/A</v>
      </c>
      <c r="U379" s="2" t="e">
        <f t="shared" si="22"/>
        <v>#N/A</v>
      </c>
      <c r="V379" s="2" t="e">
        <f>VLOOKUP(B379,'Q4'!A:B,2,0)</f>
        <v>#N/A</v>
      </c>
      <c r="W379" s="2" t="e">
        <f t="shared" si="23"/>
        <v>#N/A</v>
      </c>
      <c r="X379" s="2" t="str">
        <f>VLOOKUP(B379,Food!A:B,2,0)</f>
        <v>Yes</v>
      </c>
      <c r="Y379" s="2" t="str">
        <f>VLOOKUP(B379,'Call List'!A:A,1,0)</f>
        <v>A01553</v>
      </c>
      <c r="Z379" s="2" t="e">
        <f>VLOOKUP(B379,Sheet4!A:A,1,0)</f>
        <v>#N/A</v>
      </c>
    </row>
    <row r="380" spans="1:26" hidden="1" x14ac:dyDescent="0.2">
      <c r="A380" s="9">
        <v>379</v>
      </c>
      <c r="B380" s="9" t="s">
        <v>16978</v>
      </c>
      <c r="C380" s="9" t="s">
        <v>327</v>
      </c>
      <c r="D380" s="9" t="s">
        <v>20</v>
      </c>
      <c r="E380" s="9" t="s">
        <v>16979</v>
      </c>
      <c r="F380" s="9" t="s">
        <v>16980</v>
      </c>
      <c r="G380" s="9" t="s">
        <v>4674</v>
      </c>
      <c r="H380" s="9" t="s">
        <v>20443</v>
      </c>
      <c r="I380" s="9" t="s">
        <v>16981</v>
      </c>
      <c r="J380" s="9" t="s">
        <v>16982</v>
      </c>
      <c r="K380" s="9" t="s">
        <v>20444</v>
      </c>
      <c r="L380" s="9" t="s">
        <v>18289</v>
      </c>
      <c r="M380" s="2" t="e">
        <f>VLOOKUP(B380,'HP List'!A:G,7,0)</f>
        <v>#N/A</v>
      </c>
      <c r="N380" s="2" t="e">
        <f>VLOOKUP(B380,'HP List'!A:H,8,0)</f>
        <v>#N/A</v>
      </c>
      <c r="P380" s="2" t="e">
        <f>VLOOKUP(B380,'Q1'!A:B,2,0)</f>
        <v>#N/A</v>
      </c>
      <c r="Q380" s="2" t="e">
        <f t="shared" si="21"/>
        <v>#N/A</v>
      </c>
      <c r="R380" s="2" t="e">
        <f>VLOOKUP(B380,'Q2'!A:B,2,0)</f>
        <v>#N/A</v>
      </c>
      <c r="S380" s="2" t="e">
        <f t="shared" si="24"/>
        <v>#N/A</v>
      </c>
      <c r="T380" s="2" t="e">
        <f>VLOOKUP(B380,'Q3'!A:B,2,0)</f>
        <v>#N/A</v>
      </c>
      <c r="U380" s="2" t="e">
        <f t="shared" si="22"/>
        <v>#N/A</v>
      </c>
      <c r="V380" s="2">
        <f>VLOOKUP(B380,'Q4'!A:B,2,0)</f>
        <v>54603</v>
      </c>
      <c r="W380" s="2" t="str">
        <f t="shared" si="23"/>
        <v>Unpaid</v>
      </c>
      <c r="X380" s="2" t="str">
        <f>VLOOKUP(B380,Food!A:B,2,0)</f>
        <v>Yes</v>
      </c>
      <c r="Y380" s="2" t="str">
        <f>VLOOKUP(B380,'Call List'!A:A,1,0)</f>
        <v>A01725</v>
      </c>
      <c r="Z380" s="2" t="e">
        <f>VLOOKUP(B380,Sheet4!A:A,1,0)</f>
        <v>#N/A</v>
      </c>
    </row>
    <row r="381" spans="1:26" hidden="1" x14ac:dyDescent="0.2">
      <c r="A381" s="9">
        <v>380</v>
      </c>
      <c r="B381" s="9" t="s">
        <v>16983</v>
      </c>
      <c r="C381" s="9" t="s">
        <v>327</v>
      </c>
      <c r="D381" s="9" t="s">
        <v>20</v>
      </c>
      <c r="E381" s="9" t="s">
        <v>16984</v>
      </c>
      <c r="F381" s="9" t="s">
        <v>16985</v>
      </c>
      <c r="G381" s="9" t="s">
        <v>16986</v>
      </c>
      <c r="H381" s="9" t="s">
        <v>20445</v>
      </c>
      <c r="I381" s="9" t="s">
        <v>16987</v>
      </c>
      <c r="J381" s="9" t="s">
        <v>16988</v>
      </c>
      <c r="K381" s="9" t="s">
        <v>20446</v>
      </c>
      <c r="L381" s="9" t="s">
        <v>18294</v>
      </c>
      <c r="M381" s="2" t="e">
        <f>VLOOKUP(B381,'HP List'!A:G,7,0)</f>
        <v>#N/A</v>
      </c>
      <c r="N381" s="2" t="e">
        <f>VLOOKUP(B381,'HP List'!A:H,8,0)</f>
        <v>#N/A</v>
      </c>
      <c r="P381" s="2" t="e">
        <f>VLOOKUP(B381,'Q1'!A:B,2,0)</f>
        <v>#N/A</v>
      </c>
      <c r="Q381" s="2" t="e">
        <f t="shared" si="21"/>
        <v>#N/A</v>
      </c>
      <c r="R381" s="2" t="e">
        <f>VLOOKUP(B381,'Q2'!A:B,2,0)</f>
        <v>#N/A</v>
      </c>
      <c r="S381" s="2" t="e">
        <f t="shared" si="24"/>
        <v>#N/A</v>
      </c>
      <c r="T381" s="2" t="e">
        <f>VLOOKUP(B381,'Q3'!A:B,2,0)</f>
        <v>#N/A</v>
      </c>
      <c r="U381" s="2" t="e">
        <f t="shared" si="22"/>
        <v>#N/A</v>
      </c>
      <c r="V381" s="2">
        <f>VLOOKUP(B381,'Q4'!A:B,2,0)</f>
        <v>40410</v>
      </c>
      <c r="W381" s="2" t="str">
        <f t="shared" si="23"/>
        <v>Unpaid</v>
      </c>
      <c r="X381" s="2" t="str">
        <f>VLOOKUP(B381,Food!A:B,2,0)</f>
        <v>Yes</v>
      </c>
      <c r="Y381" s="2" t="str">
        <f>VLOOKUP(B381,'Call List'!A:A,1,0)</f>
        <v>A01438</v>
      </c>
      <c r="Z381" s="2" t="e">
        <f>VLOOKUP(B381,Sheet4!A:A,1,0)</f>
        <v>#N/A</v>
      </c>
    </row>
    <row r="382" spans="1:26" hidden="1" x14ac:dyDescent="0.2">
      <c r="A382" s="9">
        <v>381</v>
      </c>
      <c r="B382" s="9" t="s">
        <v>16989</v>
      </c>
      <c r="C382" s="9" t="s">
        <v>327</v>
      </c>
      <c r="D382" s="9" t="s">
        <v>20</v>
      </c>
      <c r="E382" s="9" t="s">
        <v>16990</v>
      </c>
      <c r="F382" s="9" t="s">
        <v>16991</v>
      </c>
      <c r="G382" s="9" t="s">
        <v>16992</v>
      </c>
      <c r="H382" s="9" t="s">
        <v>20447</v>
      </c>
      <c r="I382" s="9" t="s">
        <v>16993</v>
      </c>
      <c r="J382" s="9" t="s">
        <v>16994</v>
      </c>
      <c r="K382" s="9" t="s">
        <v>20448</v>
      </c>
      <c r="L382" s="9" t="s">
        <v>18290</v>
      </c>
      <c r="M382" s="2" t="e">
        <f>VLOOKUP(B382,'HP List'!A:G,7,0)</f>
        <v>#N/A</v>
      </c>
      <c r="N382" s="2" t="e">
        <f>VLOOKUP(B382,'HP List'!A:H,8,0)</f>
        <v>#N/A</v>
      </c>
      <c r="P382" s="2" t="e">
        <f>VLOOKUP(B382,'Q1'!A:B,2,0)</f>
        <v>#N/A</v>
      </c>
      <c r="Q382" s="2" t="e">
        <f t="shared" si="21"/>
        <v>#N/A</v>
      </c>
      <c r="R382" s="2" t="e">
        <f>VLOOKUP(B382,'Q2'!A:B,2,0)</f>
        <v>#N/A</v>
      </c>
      <c r="S382" s="2" t="e">
        <f t="shared" si="24"/>
        <v>#N/A</v>
      </c>
      <c r="T382" s="2" t="e">
        <f>VLOOKUP(B382,'Q3'!A:B,2,0)</f>
        <v>#N/A</v>
      </c>
      <c r="U382" s="2" t="e">
        <f t="shared" si="22"/>
        <v>#N/A</v>
      </c>
      <c r="V382" s="2" t="e">
        <f>VLOOKUP(B382,'Q4'!A:B,2,0)</f>
        <v>#N/A</v>
      </c>
      <c r="W382" s="2" t="e">
        <f t="shared" si="23"/>
        <v>#N/A</v>
      </c>
      <c r="X382" s="2" t="str">
        <f>VLOOKUP(B382,Food!A:B,2,0)</f>
        <v>Yes</v>
      </c>
      <c r="Y382" s="2" t="str">
        <f>VLOOKUP(B382,'Call List'!A:A,1,0)</f>
        <v>A01462</v>
      </c>
      <c r="Z382" s="2" t="e">
        <f>VLOOKUP(B382,Sheet4!A:A,1,0)</f>
        <v>#N/A</v>
      </c>
    </row>
    <row r="383" spans="1:26" hidden="1" x14ac:dyDescent="0.2">
      <c r="A383" s="9">
        <v>382</v>
      </c>
      <c r="B383" s="9" t="s">
        <v>16995</v>
      </c>
      <c r="C383" s="9" t="s">
        <v>327</v>
      </c>
      <c r="D383" s="9" t="s">
        <v>24</v>
      </c>
      <c r="E383" s="9" t="s">
        <v>16996</v>
      </c>
      <c r="F383" s="9" t="s">
        <v>9836</v>
      </c>
      <c r="G383" s="9" t="s">
        <v>9837</v>
      </c>
      <c r="H383" s="9" t="s">
        <v>20449</v>
      </c>
      <c r="I383" s="9" t="s">
        <v>16997</v>
      </c>
      <c r="J383" s="9" t="s">
        <v>9839</v>
      </c>
      <c r="K383" s="9" t="s">
        <v>20450</v>
      </c>
      <c r="L383" s="9" t="s">
        <v>18290</v>
      </c>
      <c r="M383" s="2" t="e">
        <f>VLOOKUP(B383,'HP List'!A:G,7,0)</f>
        <v>#N/A</v>
      </c>
      <c r="N383" s="2" t="e">
        <f>VLOOKUP(B383,'HP List'!A:H,8,0)</f>
        <v>#N/A</v>
      </c>
      <c r="P383" s="2" t="e">
        <f>VLOOKUP(B383,'Q1'!A:B,2,0)</f>
        <v>#N/A</v>
      </c>
      <c r="Q383" s="2" t="e">
        <f t="shared" si="21"/>
        <v>#N/A</v>
      </c>
      <c r="R383" s="2" t="e">
        <f>VLOOKUP(B383,'Q2'!A:B,2,0)</f>
        <v>#N/A</v>
      </c>
      <c r="S383" s="2" t="e">
        <f t="shared" si="24"/>
        <v>#N/A</v>
      </c>
      <c r="T383" s="2" t="e">
        <f>VLOOKUP(B383,'Q3'!A:B,2,0)</f>
        <v>#N/A</v>
      </c>
      <c r="U383" s="2" t="e">
        <f t="shared" si="22"/>
        <v>#N/A</v>
      </c>
      <c r="V383" s="2" t="e">
        <f>VLOOKUP(B383,'Q4'!A:B,2,0)</f>
        <v>#N/A</v>
      </c>
      <c r="W383" s="2" t="e">
        <f t="shared" si="23"/>
        <v>#N/A</v>
      </c>
      <c r="X383" s="2" t="str">
        <f>VLOOKUP(B383,Food!A:B,2,0)</f>
        <v>Yes</v>
      </c>
      <c r="Y383" s="2" t="str">
        <f>VLOOKUP(B383,'Call List'!A:A,1,0)</f>
        <v>A01574</v>
      </c>
      <c r="Z383" s="2" t="e">
        <f>VLOOKUP(B383,Sheet4!A:A,1,0)</f>
        <v>#N/A</v>
      </c>
    </row>
    <row r="384" spans="1:26" hidden="1" x14ac:dyDescent="0.2">
      <c r="A384" s="9">
        <v>383</v>
      </c>
      <c r="B384" s="9" t="s">
        <v>16998</v>
      </c>
      <c r="C384" s="9" t="s">
        <v>327</v>
      </c>
      <c r="D384" s="9" t="s">
        <v>24</v>
      </c>
      <c r="E384" s="9" t="s">
        <v>16999</v>
      </c>
      <c r="F384" s="9" t="s">
        <v>17000</v>
      </c>
      <c r="G384" s="9" t="s">
        <v>17001</v>
      </c>
      <c r="H384" s="9" t="s">
        <v>20451</v>
      </c>
      <c r="I384" s="9" t="s">
        <v>17002</v>
      </c>
      <c r="J384" s="9" t="s">
        <v>17001</v>
      </c>
      <c r="K384" s="9" t="s">
        <v>20452</v>
      </c>
      <c r="L384" s="9" t="s">
        <v>18290</v>
      </c>
      <c r="M384" s="2" t="e">
        <f>VLOOKUP(B384,'HP List'!A:G,7,0)</f>
        <v>#N/A</v>
      </c>
      <c r="N384" s="2" t="e">
        <f>VLOOKUP(B384,'HP List'!A:H,8,0)</f>
        <v>#N/A</v>
      </c>
      <c r="P384" s="2" t="e">
        <f>VLOOKUP(B384,'Q1'!A:B,2,0)</f>
        <v>#N/A</v>
      </c>
      <c r="Q384" s="2" t="e">
        <f t="shared" si="21"/>
        <v>#N/A</v>
      </c>
      <c r="R384" s="2" t="e">
        <f>VLOOKUP(B384,'Q2'!A:B,2,0)</f>
        <v>#N/A</v>
      </c>
      <c r="S384" s="2" t="e">
        <f t="shared" si="24"/>
        <v>#N/A</v>
      </c>
      <c r="T384" s="2" t="e">
        <f>VLOOKUP(B384,'Q3'!A:B,2,0)</f>
        <v>#N/A</v>
      </c>
      <c r="U384" s="2" t="e">
        <f t="shared" si="22"/>
        <v>#N/A</v>
      </c>
      <c r="V384" s="2">
        <f>VLOOKUP(B384,'Q4'!A:B,2,0)</f>
        <v>52260</v>
      </c>
      <c r="W384" s="2" t="str">
        <f t="shared" si="23"/>
        <v>Unpaid</v>
      </c>
      <c r="X384" s="2" t="str">
        <f>VLOOKUP(B384,Food!A:B,2,0)</f>
        <v>Yes</v>
      </c>
      <c r="Y384" s="2" t="str">
        <f>VLOOKUP(B384,'Call List'!A:A,1,0)</f>
        <v>A01546</v>
      </c>
      <c r="Z384" s="2" t="e">
        <f>VLOOKUP(B384,Sheet4!A:A,1,0)</f>
        <v>#N/A</v>
      </c>
    </row>
    <row r="385" spans="1:26" hidden="1" x14ac:dyDescent="0.2">
      <c r="A385" s="9">
        <v>384</v>
      </c>
      <c r="B385" s="9" t="s">
        <v>17003</v>
      </c>
      <c r="C385" s="9" t="s">
        <v>327</v>
      </c>
      <c r="D385" s="9" t="s">
        <v>24</v>
      </c>
      <c r="E385" s="9" t="s">
        <v>17004</v>
      </c>
      <c r="F385" s="9" t="s">
        <v>17005</v>
      </c>
      <c r="G385" s="9" t="s">
        <v>17006</v>
      </c>
      <c r="H385" s="9" t="s">
        <v>20453</v>
      </c>
      <c r="I385" s="9" t="s">
        <v>17007</v>
      </c>
      <c r="J385" s="9" t="s">
        <v>17008</v>
      </c>
      <c r="K385" s="9" t="s">
        <v>20454</v>
      </c>
      <c r="L385" s="9" t="s">
        <v>18289</v>
      </c>
      <c r="M385" s="2" t="e">
        <f>VLOOKUP(B385,'HP List'!A:G,7,0)</f>
        <v>#N/A</v>
      </c>
      <c r="N385" s="2" t="e">
        <f>VLOOKUP(B385,'HP List'!A:H,8,0)</f>
        <v>#N/A</v>
      </c>
      <c r="P385" s="2" t="e">
        <f>VLOOKUP(B385,'Q1'!A:B,2,0)</f>
        <v>#N/A</v>
      </c>
      <c r="Q385" s="2" t="e">
        <f t="shared" si="21"/>
        <v>#N/A</v>
      </c>
      <c r="R385" s="2" t="e">
        <f>VLOOKUP(B385,'Q2'!A:B,2,0)</f>
        <v>#N/A</v>
      </c>
      <c r="S385" s="2" t="e">
        <f t="shared" si="24"/>
        <v>#N/A</v>
      </c>
      <c r="T385" s="2" t="e">
        <f>VLOOKUP(B385,'Q3'!A:B,2,0)</f>
        <v>#N/A</v>
      </c>
      <c r="U385" s="2" t="e">
        <f t="shared" si="22"/>
        <v>#N/A</v>
      </c>
      <c r="V385" s="2" t="e">
        <f>VLOOKUP(B385,'Q4'!A:B,2,0)</f>
        <v>#N/A</v>
      </c>
      <c r="W385" s="2" t="e">
        <f t="shared" si="23"/>
        <v>#N/A</v>
      </c>
      <c r="X385" s="2" t="str">
        <f>VLOOKUP(B385,Food!A:B,2,0)</f>
        <v>Yes</v>
      </c>
      <c r="Y385" s="2" t="str">
        <f>VLOOKUP(B385,'Call List'!A:A,1,0)</f>
        <v>A01693</v>
      </c>
      <c r="Z385" s="2" t="e">
        <f>VLOOKUP(B385,Sheet4!A:A,1,0)</f>
        <v>#N/A</v>
      </c>
    </row>
    <row r="386" spans="1:26" hidden="1" x14ac:dyDescent="0.2">
      <c r="A386" s="9">
        <v>385</v>
      </c>
      <c r="B386" s="9" t="s">
        <v>17009</v>
      </c>
      <c r="C386" s="9" t="s">
        <v>327</v>
      </c>
      <c r="D386" s="9" t="s">
        <v>24</v>
      </c>
      <c r="E386" s="9" t="s">
        <v>17010</v>
      </c>
      <c r="F386" s="9" t="s">
        <v>17011</v>
      </c>
      <c r="G386" s="9" t="s">
        <v>17012</v>
      </c>
      <c r="H386" s="9" t="s">
        <v>20455</v>
      </c>
      <c r="I386" s="9" t="s">
        <v>17013</v>
      </c>
      <c r="J386" s="9" t="s">
        <v>17014</v>
      </c>
      <c r="K386" s="9" t="s">
        <v>20456</v>
      </c>
      <c r="L386" s="9" t="s">
        <v>18294</v>
      </c>
      <c r="M386" s="2" t="e">
        <f>VLOOKUP(B386,'HP List'!A:G,7,0)</f>
        <v>#N/A</v>
      </c>
      <c r="N386" s="2" t="e">
        <f>VLOOKUP(B386,'HP List'!A:H,8,0)</f>
        <v>#N/A</v>
      </c>
      <c r="P386" s="2" t="e">
        <f>VLOOKUP(B386,'Q1'!A:B,2,0)</f>
        <v>#N/A</v>
      </c>
      <c r="Q386" s="2" t="e">
        <f t="shared" ref="Q386:Q449" si="25">IF(P386&gt;5000,"Unpaid","Paid")</f>
        <v>#N/A</v>
      </c>
      <c r="R386" s="2" t="e">
        <f>VLOOKUP(B386,'Q2'!A:B,2,0)</f>
        <v>#N/A</v>
      </c>
      <c r="S386" s="2" t="e">
        <f t="shared" si="24"/>
        <v>#N/A</v>
      </c>
      <c r="T386" s="2" t="e">
        <f>VLOOKUP(B386,'Q3'!A:B,2,0)</f>
        <v>#N/A</v>
      </c>
      <c r="U386" s="2" t="e">
        <f t="shared" si="22"/>
        <v>#N/A</v>
      </c>
      <c r="V386" s="2" t="e">
        <f>VLOOKUP(B386,'Q4'!A:B,2,0)</f>
        <v>#N/A</v>
      </c>
      <c r="W386" s="2" t="e">
        <f t="shared" si="23"/>
        <v>#N/A</v>
      </c>
      <c r="X386" s="2" t="str">
        <f>VLOOKUP(B386,Food!A:B,2,0)</f>
        <v>Yes</v>
      </c>
      <c r="Y386" s="2" t="str">
        <f>VLOOKUP(B386,'Call List'!A:A,1,0)</f>
        <v>A01340</v>
      </c>
      <c r="Z386" s="2" t="e">
        <f>VLOOKUP(B386,Sheet4!A:A,1,0)</f>
        <v>#N/A</v>
      </c>
    </row>
    <row r="387" spans="1:26" hidden="1" x14ac:dyDescent="0.2">
      <c r="A387" s="9">
        <v>386</v>
      </c>
      <c r="B387" s="9" t="s">
        <v>364</v>
      </c>
      <c r="C387" s="9" t="s">
        <v>327</v>
      </c>
      <c r="D387" s="9" t="s">
        <v>24</v>
      </c>
      <c r="E387" s="9" t="s">
        <v>17015</v>
      </c>
      <c r="F387" s="9" t="s">
        <v>17016</v>
      </c>
      <c r="G387" s="9" t="s">
        <v>17017</v>
      </c>
      <c r="H387" s="9" t="s">
        <v>20457</v>
      </c>
      <c r="I387" s="9" t="s">
        <v>17018</v>
      </c>
      <c r="J387" s="9" t="s">
        <v>17019</v>
      </c>
      <c r="K387" s="9" t="s">
        <v>20458</v>
      </c>
      <c r="L387" s="9" t="s">
        <v>18289</v>
      </c>
      <c r="M387" s="2" t="e">
        <f>VLOOKUP(B387,'HP List'!A:G,7,0)</f>
        <v>#N/A</v>
      </c>
      <c r="N387" s="2" t="e">
        <f>VLOOKUP(B387,'HP List'!A:H,8,0)</f>
        <v>#N/A</v>
      </c>
      <c r="P387" s="2" t="e">
        <f>VLOOKUP(B387,'Q1'!A:B,2,0)</f>
        <v>#N/A</v>
      </c>
      <c r="Q387" s="2" t="e">
        <f t="shared" si="25"/>
        <v>#N/A</v>
      </c>
      <c r="R387" s="2" t="e">
        <f>VLOOKUP(B387,'Q2'!A:B,2,0)</f>
        <v>#N/A</v>
      </c>
      <c r="S387" s="2" t="e">
        <f t="shared" si="24"/>
        <v>#N/A</v>
      </c>
      <c r="T387" s="2" t="e">
        <f>VLOOKUP(B387,'Q3'!A:B,2,0)</f>
        <v>#N/A</v>
      </c>
      <c r="U387" s="2" t="e">
        <f t="shared" ref="U387:U450" si="26">IF(T387&gt;5000,"Unpaid","Paid")</f>
        <v>#N/A</v>
      </c>
      <c r="V387" s="2">
        <f>VLOOKUP(B387,'Q4'!A:B,2,0)</f>
        <v>40410</v>
      </c>
      <c r="W387" s="2" t="str">
        <f t="shared" ref="W387:W450" si="27">IF(V387&gt;5000,"Unpaid","Paid")</f>
        <v>Unpaid</v>
      </c>
      <c r="X387" s="2" t="str">
        <f>VLOOKUP(B387,Food!A:B,2,0)</f>
        <v>Yes</v>
      </c>
      <c r="Y387" s="2" t="str">
        <f>VLOOKUP(B387,'Call List'!A:A,1,0)</f>
        <v>A01657</v>
      </c>
      <c r="Z387" s="2" t="e">
        <f>VLOOKUP(B387,Sheet4!A:A,1,0)</f>
        <v>#N/A</v>
      </c>
    </row>
    <row r="388" spans="1:26" hidden="1" x14ac:dyDescent="0.2">
      <c r="A388" s="9">
        <v>387</v>
      </c>
      <c r="B388" s="9" t="s">
        <v>17020</v>
      </c>
      <c r="C388" s="9" t="s">
        <v>327</v>
      </c>
      <c r="D388" s="9" t="s">
        <v>24</v>
      </c>
      <c r="E388" s="9" t="s">
        <v>17021</v>
      </c>
      <c r="F388" s="9" t="s">
        <v>17022</v>
      </c>
      <c r="G388" s="9" t="s">
        <v>17023</v>
      </c>
      <c r="H388" s="9" t="s">
        <v>20459</v>
      </c>
      <c r="I388" s="9" t="s">
        <v>17024</v>
      </c>
      <c r="J388" s="9" t="s">
        <v>17025</v>
      </c>
      <c r="K388" s="9" t="s">
        <v>20460</v>
      </c>
      <c r="L388" s="9" t="s">
        <v>18297</v>
      </c>
      <c r="M388" s="2" t="e">
        <f>VLOOKUP(B388,'HP List'!A:G,7,0)</f>
        <v>#N/A</v>
      </c>
      <c r="N388" s="2" t="e">
        <f>VLOOKUP(B388,'HP List'!A:H,8,0)</f>
        <v>#N/A</v>
      </c>
      <c r="P388" s="2" t="e">
        <f>VLOOKUP(B388,'Q1'!A:B,2,0)</f>
        <v>#N/A</v>
      </c>
      <c r="Q388" s="2" t="e">
        <f t="shared" si="25"/>
        <v>#N/A</v>
      </c>
      <c r="R388" s="2" t="e">
        <f>VLOOKUP(B388,'Q2'!A:B,2,0)</f>
        <v>#N/A</v>
      </c>
      <c r="S388" s="2" t="e">
        <f t="shared" si="24"/>
        <v>#N/A</v>
      </c>
      <c r="T388" s="2" t="e">
        <f>VLOOKUP(B388,'Q3'!A:B,2,0)</f>
        <v>#N/A</v>
      </c>
      <c r="U388" s="2" t="e">
        <f t="shared" si="26"/>
        <v>#N/A</v>
      </c>
      <c r="V388" s="2">
        <f>VLOOKUP(B388,'Q4'!A:B,2,0)</f>
        <v>40410</v>
      </c>
      <c r="W388" s="2" t="str">
        <f t="shared" si="27"/>
        <v>Unpaid</v>
      </c>
      <c r="X388" s="2" t="str">
        <f>VLOOKUP(B388,Food!A:B,2,0)</f>
        <v>Yes</v>
      </c>
      <c r="Y388" s="2" t="str">
        <f>VLOOKUP(B388,'Call List'!A:A,1,0)</f>
        <v>A01263</v>
      </c>
      <c r="Z388" s="2" t="e">
        <f>VLOOKUP(B388,Sheet4!A:A,1,0)</f>
        <v>#N/A</v>
      </c>
    </row>
    <row r="389" spans="1:26" hidden="1" x14ac:dyDescent="0.2">
      <c r="A389" s="9">
        <v>388</v>
      </c>
      <c r="B389" s="9" t="s">
        <v>17026</v>
      </c>
      <c r="C389" s="9" t="s">
        <v>327</v>
      </c>
      <c r="D389" s="9" t="s">
        <v>24</v>
      </c>
      <c r="E389" s="9" t="s">
        <v>17027</v>
      </c>
      <c r="F389" s="9" t="s">
        <v>17028</v>
      </c>
      <c r="G389" s="9" t="s">
        <v>17029</v>
      </c>
      <c r="H389" s="9" t="s">
        <v>20461</v>
      </c>
      <c r="I389" s="9" t="s">
        <v>17030</v>
      </c>
      <c r="J389" s="9" t="s">
        <v>17031</v>
      </c>
      <c r="K389" s="9" t="s">
        <v>20462</v>
      </c>
      <c r="L389" s="9" t="s">
        <v>18290</v>
      </c>
      <c r="M389" s="2" t="e">
        <f>VLOOKUP(B389,'HP List'!A:G,7,0)</f>
        <v>#N/A</v>
      </c>
      <c r="N389" s="2" t="e">
        <f>VLOOKUP(B389,'HP List'!A:H,8,0)</f>
        <v>#N/A</v>
      </c>
      <c r="P389" s="2" t="e">
        <f>VLOOKUP(B389,'Q1'!A:B,2,0)</f>
        <v>#N/A</v>
      </c>
      <c r="Q389" s="2" t="e">
        <f t="shared" si="25"/>
        <v>#N/A</v>
      </c>
      <c r="R389" s="2" t="e">
        <f>VLOOKUP(B389,'Q2'!A:B,2,0)</f>
        <v>#N/A</v>
      </c>
      <c r="S389" s="2" t="e">
        <f t="shared" si="24"/>
        <v>#N/A</v>
      </c>
      <c r="T389" s="2" t="e">
        <f>VLOOKUP(B389,'Q3'!A:B,2,0)</f>
        <v>#N/A</v>
      </c>
      <c r="U389" s="2" t="e">
        <f t="shared" si="26"/>
        <v>#N/A</v>
      </c>
      <c r="V389" s="2" t="e">
        <f>VLOOKUP(B389,'Q4'!A:B,2,0)</f>
        <v>#N/A</v>
      </c>
      <c r="W389" s="2" t="e">
        <f t="shared" si="27"/>
        <v>#N/A</v>
      </c>
      <c r="X389" s="2" t="str">
        <f>VLOOKUP(B389,Food!A:B,2,0)</f>
        <v>Yes</v>
      </c>
      <c r="Y389" s="2" t="str">
        <f>VLOOKUP(B389,'Call List'!A:A,1,0)</f>
        <v>A01527</v>
      </c>
      <c r="Z389" s="2" t="e">
        <f>VLOOKUP(B389,Sheet4!A:A,1,0)</f>
        <v>#N/A</v>
      </c>
    </row>
    <row r="390" spans="1:26" hidden="1" x14ac:dyDescent="0.2">
      <c r="A390" s="9">
        <v>389</v>
      </c>
      <c r="B390" s="9" t="s">
        <v>365</v>
      </c>
      <c r="C390" s="9" t="s">
        <v>327</v>
      </c>
      <c r="D390" s="9" t="s">
        <v>24</v>
      </c>
      <c r="E390" s="9" t="s">
        <v>17032</v>
      </c>
      <c r="F390" s="9" t="s">
        <v>12179</v>
      </c>
      <c r="G390" s="9" t="s">
        <v>12180</v>
      </c>
      <c r="H390" s="9" t="s">
        <v>20463</v>
      </c>
      <c r="I390" s="9" t="s">
        <v>12181</v>
      </c>
      <c r="J390" s="9" t="s">
        <v>17033</v>
      </c>
      <c r="K390" s="9" t="s">
        <v>20464</v>
      </c>
      <c r="L390" s="9" t="s">
        <v>18297</v>
      </c>
      <c r="M390" s="2" t="e">
        <f>VLOOKUP(B390,'HP List'!A:G,7,0)</f>
        <v>#N/A</v>
      </c>
      <c r="N390" s="2" t="e">
        <f>VLOOKUP(B390,'HP List'!A:H,8,0)</f>
        <v>#N/A</v>
      </c>
      <c r="P390" s="2">
        <f>VLOOKUP(B390,'Q1'!A:B,2,0)</f>
        <v>3500</v>
      </c>
      <c r="Q390" s="2" t="str">
        <f t="shared" si="25"/>
        <v>Paid</v>
      </c>
      <c r="R390" s="2">
        <f>VLOOKUP(B390,'Q2'!A:B,2,0)</f>
        <v>3500</v>
      </c>
      <c r="S390" s="2" t="str">
        <f t="shared" si="24"/>
        <v>Paid</v>
      </c>
      <c r="T390" s="2">
        <f>VLOOKUP(B390,'Q3'!A:B,2,0)</f>
        <v>3500</v>
      </c>
      <c r="U390" s="2" t="str">
        <f t="shared" si="26"/>
        <v>Paid</v>
      </c>
      <c r="V390" s="2">
        <f>VLOOKUP(B390,'Q4'!A:B,2,0)</f>
        <v>36040</v>
      </c>
      <c r="W390" s="2" t="str">
        <f t="shared" si="27"/>
        <v>Unpaid</v>
      </c>
      <c r="X390" s="2" t="e">
        <f>VLOOKUP(B390,Food!A:B,2,0)</f>
        <v>#N/A</v>
      </c>
      <c r="Y390" s="2" t="str">
        <f>VLOOKUP(B390,'Call List'!A:A,1,0)</f>
        <v>A01264</v>
      </c>
      <c r="Z390" s="2" t="e">
        <f>VLOOKUP(B390,Sheet4!A:A,1,0)</f>
        <v>#N/A</v>
      </c>
    </row>
    <row r="391" spans="1:26" hidden="1" x14ac:dyDescent="0.2">
      <c r="A391" s="9">
        <v>390</v>
      </c>
      <c r="B391" s="9" t="s">
        <v>366</v>
      </c>
      <c r="C391" s="9" t="s">
        <v>327</v>
      </c>
      <c r="D391" s="9" t="s">
        <v>24</v>
      </c>
      <c r="E391" s="9" t="s">
        <v>17034</v>
      </c>
      <c r="F391" s="9" t="s">
        <v>17035</v>
      </c>
      <c r="G391" s="9" t="s">
        <v>17036</v>
      </c>
      <c r="H391" s="9" t="s">
        <v>20465</v>
      </c>
      <c r="I391" s="9" t="s">
        <v>17037</v>
      </c>
      <c r="J391" s="9" t="s">
        <v>17036</v>
      </c>
      <c r="K391" s="9" t="s">
        <v>20466</v>
      </c>
      <c r="L391" s="9" t="s">
        <v>18289</v>
      </c>
      <c r="M391" s="2" t="e">
        <f>VLOOKUP(B391,'HP List'!A:G,7,0)</f>
        <v>#N/A</v>
      </c>
      <c r="N391" s="2" t="e">
        <f>VLOOKUP(B391,'HP List'!A:H,8,0)</f>
        <v>#N/A</v>
      </c>
      <c r="P391" s="2" t="e">
        <f>VLOOKUP(B391,'Q1'!A:B,2,0)</f>
        <v>#N/A</v>
      </c>
      <c r="Q391" s="2" t="e">
        <f t="shared" si="25"/>
        <v>#N/A</v>
      </c>
      <c r="R391" s="2" t="e">
        <f>VLOOKUP(B391,'Q2'!A:B,2,0)</f>
        <v>#N/A</v>
      </c>
      <c r="S391" s="2" t="e">
        <f t="shared" si="24"/>
        <v>#N/A</v>
      </c>
      <c r="T391" s="2" t="e">
        <f>VLOOKUP(B391,'Q3'!A:B,2,0)</f>
        <v>#N/A</v>
      </c>
      <c r="U391" s="2" t="e">
        <f t="shared" si="26"/>
        <v>#N/A</v>
      </c>
      <c r="V391" s="2">
        <f>VLOOKUP(B391,'Q4'!A:B,2,0)</f>
        <v>40410</v>
      </c>
      <c r="W391" s="2" t="str">
        <f t="shared" si="27"/>
        <v>Unpaid</v>
      </c>
      <c r="X391" s="2" t="str">
        <f>VLOOKUP(B391,Food!A:B,2,0)</f>
        <v>Yes</v>
      </c>
      <c r="Y391" s="2" t="str">
        <f>VLOOKUP(B391,'Call List'!A:A,1,0)</f>
        <v>A01758</v>
      </c>
      <c r="Z391" s="2" t="e">
        <f>VLOOKUP(B391,Sheet4!A:A,1,0)</f>
        <v>#N/A</v>
      </c>
    </row>
    <row r="392" spans="1:26" hidden="1" x14ac:dyDescent="0.2">
      <c r="A392" s="9">
        <v>391</v>
      </c>
      <c r="B392" s="9" t="s">
        <v>17038</v>
      </c>
      <c r="C392" s="9" t="s">
        <v>327</v>
      </c>
      <c r="D392" s="9" t="s">
        <v>24</v>
      </c>
      <c r="E392" s="9" t="s">
        <v>9333</v>
      </c>
      <c r="F392" s="9" t="s">
        <v>17039</v>
      </c>
      <c r="G392" s="9" t="s">
        <v>17040</v>
      </c>
      <c r="H392" s="9" t="s">
        <v>20467</v>
      </c>
      <c r="I392" s="9" t="s">
        <v>2240</v>
      </c>
      <c r="J392" s="9" t="s">
        <v>17041</v>
      </c>
      <c r="K392" s="9" t="s">
        <v>20468</v>
      </c>
      <c r="L392" s="9" t="s">
        <v>18290</v>
      </c>
      <c r="M392" s="2" t="e">
        <f>VLOOKUP(B392,'HP List'!A:G,7,0)</f>
        <v>#N/A</v>
      </c>
      <c r="N392" s="2" t="e">
        <f>VLOOKUP(B392,'HP List'!A:H,8,0)</f>
        <v>#N/A</v>
      </c>
      <c r="P392" s="2" t="e">
        <f>VLOOKUP(B392,'Q1'!A:B,2,0)</f>
        <v>#N/A</v>
      </c>
      <c r="Q392" s="2" t="e">
        <f t="shared" si="25"/>
        <v>#N/A</v>
      </c>
      <c r="R392" s="2" t="e">
        <f>VLOOKUP(B392,'Q2'!A:B,2,0)</f>
        <v>#N/A</v>
      </c>
      <c r="S392" s="2" t="e">
        <f t="shared" si="24"/>
        <v>#N/A</v>
      </c>
      <c r="T392" s="2" t="e">
        <f>VLOOKUP(B392,'Q3'!A:B,2,0)</f>
        <v>#N/A</v>
      </c>
      <c r="U392" s="2" t="e">
        <f t="shared" si="26"/>
        <v>#N/A</v>
      </c>
      <c r="V392" s="2">
        <f>VLOOKUP(B392,'Q4'!A:B,2,0)</f>
        <v>54060</v>
      </c>
      <c r="W392" s="2" t="str">
        <f t="shared" si="27"/>
        <v>Unpaid</v>
      </c>
      <c r="X392" s="2" t="str">
        <f>VLOOKUP(B392,Food!A:B,2,0)</f>
        <v>Yes</v>
      </c>
      <c r="Y392" s="2" t="str">
        <f>VLOOKUP(B392,'Call List'!A:A,1,0)</f>
        <v>A01472</v>
      </c>
      <c r="Z392" s="2" t="e">
        <f>VLOOKUP(B392,Sheet4!A:A,1,0)</f>
        <v>#N/A</v>
      </c>
    </row>
    <row r="393" spans="1:26" hidden="1" x14ac:dyDescent="0.2">
      <c r="A393" s="9">
        <v>392</v>
      </c>
      <c r="B393" s="9" t="s">
        <v>17042</v>
      </c>
      <c r="C393" s="9" t="s">
        <v>327</v>
      </c>
      <c r="D393" s="9" t="s">
        <v>24</v>
      </c>
      <c r="E393" s="9" t="s">
        <v>17043</v>
      </c>
      <c r="F393" s="9" t="s">
        <v>17044</v>
      </c>
      <c r="G393" s="9" t="s">
        <v>17045</v>
      </c>
      <c r="H393" s="9" t="s">
        <v>20469</v>
      </c>
      <c r="I393" s="9" t="s">
        <v>17046</v>
      </c>
      <c r="J393" s="9" t="s">
        <v>17047</v>
      </c>
      <c r="K393" s="9" t="s">
        <v>20470</v>
      </c>
      <c r="L393" s="9" t="s">
        <v>18290</v>
      </c>
      <c r="M393" s="2" t="e">
        <f>VLOOKUP(B393,'HP List'!A:G,7,0)</f>
        <v>#N/A</v>
      </c>
      <c r="N393" s="2" t="e">
        <f>VLOOKUP(B393,'HP List'!A:H,8,0)</f>
        <v>#N/A</v>
      </c>
      <c r="P393" s="2" t="e">
        <f>VLOOKUP(B393,'Q1'!A:B,2,0)</f>
        <v>#N/A</v>
      </c>
      <c r="Q393" s="2" t="e">
        <f t="shared" si="25"/>
        <v>#N/A</v>
      </c>
      <c r="R393" s="2" t="e">
        <f>VLOOKUP(B393,'Q2'!A:B,2,0)</f>
        <v>#N/A</v>
      </c>
      <c r="S393" s="2" t="e">
        <f t="shared" si="24"/>
        <v>#N/A</v>
      </c>
      <c r="T393" s="2" t="e">
        <f>VLOOKUP(B393,'Q3'!A:B,2,0)</f>
        <v>#N/A</v>
      </c>
      <c r="U393" s="2" t="e">
        <f t="shared" si="26"/>
        <v>#N/A</v>
      </c>
      <c r="V393" s="2">
        <f>VLOOKUP(B393,'Q4'!A:B,2,0)</f>
        <v>34110</v>
      </c>
      <c r="W393" s="2" t="str">
        <f t="shared" si="27"/>
        <v>Unpaid</v>
      </c>
      <c r="X393" s="2" t="e">
        <f>VLOOKUP(B393,Food!A:B,2,0)</f>
        <v>#N/A</v>
      </c>
      <c r="Y393" s="2" t="str">
        <f>VLOOKUP(B393,'Call List'!A:A,1,0)</f>
        <v>A01474</v>
      </c>
      <c r="Z393" s="2" t="e">
        <f>VLOOKUP(B393,Sheet4!A:A,1,0)</f>
        <v>#N/A</v>
      </c>
    </row>
    <row r="394" spans="1:26" hidden="1" x14ac:dyDescent="0.2">
      <c r="A394" s="9">
        <v>393</v>
      </c>
      <c r="B394" s="9" t="s">
        <v>17048</v>
      </c>
      <c r="C394" s="9" t="s">
        <v>327</v>
      </c>
      <c r="D394" s="9" t="s">
        <v>24</v>
      </c>
      <c r="E394" s="9" t="s">
        <v>17049</v>
      </c>
      <c r="F394" s="9" t="s">
        <v>17050</v>
      </c>
      <c r="G394" s="9" t="s">
        <v>8961</v>
      </c>
      <c r="H394" s="9" t="s">
        <v>20471</v>
      </c>
      <c r="I394" s="9" t="s">
        <v>17051</v>
      </c>
      <c r="J394" s="9" t="s">
        <v>8961</v>
      </c>
      <c r="K394" s="9" t="s">
        <v>20472</v>
      </c>
      <c r="L394" s="9" t="s">
        <v>18294</v>
      </c>
      <c r="M394" s="2" t="e">
        <f>VLOOKUP(B394,'HP List'!A:G,7,0)</f>
        <v>#N/A</v>
      </c>
      <c r="N394" s="2" t="e">
        <f>VLOOKUP(B394,'HP List'!A:H,8,0)</f>
        <v>#N/A</v>
      </c>
      <c r="P394" s="2" t="e">
        <f>VLOOKUP(B394,'Q1'!A:B,2,0)</f>
        <v>#N/A</v>
      </c>
      <c r="Q394" s="2" t="e">
        <f t="shared" si="25"/>
        <v>#N/A</v>
      </c>
      <c r="R394" s="2" t="e">
        <f>VLOOKUP(B394,'Q2'!A:B,2,0)</f>
        <v>#N/A</v>
      </c>
      <c r="S394" s="2" t="e">
        <f t="shared" si="24"/>
        <v>#N/A</v>
      </c>
      <c r="T394" s="2" t="e">
        <f>VLOOKUP(B394,'Q3'!A:B,2,0)</f>
        <v>#N/A</v>
      </c>
      <c r="U394" s="2" t="e">
        <f t="shared" si="26"/>
        <v>#N/A</v>
      </c>
      <c r="V394" s="2" t="e">
        <f>VLOOKUP(B394,'Q4'!A:B,2,0)</f>
        <v>#N/A</v>
      </c>
      <c r="W394" s="2" t="e">
        <f t="shared" si="27"/>
        <v>#N/A</v>
      </c>
      <c r="X394" s="2" t="str">
        <f>VLOOKUP(B394,Food!A:B,2,0)</f>
        <v>Yes</v>
      </c>
      <c r="Y394" s="2" t="str">
        <f>VLOOKUP(B394,'Call List'!A:A,1,0)</f>
        <v>A01338</v>
      </c>
      <c r="Z394" s="2" t="e">
        <f>VLOOKUP(B394,Sheet4!A:A,1,0)</f>
        <v>#N/A</v>
      </c>
    </row>
    <row r="395" spans="1:26" hidden="1" x14ac:dyDescent="0.2">
      <c r="A395" s="9">
        <v>394</v>
      </c>
      <c r="B395" s="9" t="s">
        <v>17052</v>
      </c>
      <c r="C395" s="9" t="s">
        <v>327</v>
      </c>
      <c r="D395" s="9" t="s">
        <v>24</v>
      </c>
      <c r="E395" s="9" t="s">
        <v>17053</v>
      </c>
      <c r="F395" s="9" t="s">
        <v>17054</v>
      </c>
      <c r="G395" s="9" t="s">
        <v>17055</v>
      </c>
      <c r="H395" s="9" t="s">
        <v>20473</v>
      </c>
      <c r="I395" s="9" t="s">
        <v>17056</v>
      </c>
      <c r="J395" s="9" t="s">
        <v>17057</v>
      </c>
      <c r="K395" s="9" t="s">
        <v>20474</v>
      </c>
      <c r="L395" s="9" t="s">
        <v>18297</v>
      </c>
      <c r="M395" s="2" t="e">
        <f>VLOOKUP(B395,'HP List'!A:G,7,0)</f>
        <v>#N/A</v>
      </c>
      <c r="N395" s="2" t="e">
        <f>VLOOKUP(B395,'HP List'!A:H,8,0)</f>
        <v>#N/A</v>
      </c>
      <c r="P395" s="2" t="e">
        <f>VLOOKUP(B395,'Q1'!A:B,2,0)</f>
        <v>#N/A</v>
      </c>
      <c r="Q395" s="2" t="e">
        <f t="shared" si="25"/>
        <v>#N/A</v>
      </c>
      <c r="R395" s="2" t="e">
        <f>VLOOKUP(B395,'Q2'!A:B,2,0)</f>
        <v>#N/A</v>
      </c>
      <c r="S395" s="2" t="e">
        <f t="shared" si="24"/>
        <v>#N/A</v>
      </c>
      <c r="T395" s="2" t="e">
        <f>VLOOKUP(B395,'Q3'!A:B,2,0)</f>
        <v>#N/A</v>
      </c>
      <c r="U395" s="2" t="e">
        <f t="shared" si="26"/>
        <v>#N/A</v>
      </c>
      <c r="V395" s="2" t="e">
        <f>VLOOKUP(B395,'Q4'!A:B,2,0)</f>
        <v>#N/A</v>
      </c>
      <c r="W395" s="2" t="e">
        <f t="shared" si="27"/>
        <v>#N/A</v>
      </c>
      <c r="X395" s="2" t="str">
        <f>VLOOKUP(B395,Food!A:B,2,0)</f>
        <v>Yes</v>
      </c>
      <c r="Y395" s="2" t="str">
        <f>VLOOKUP(B395,'Call List'!A:A,1,0)</f>
        <v>A01215</v>
      </c>
      <c r="Z395" s="2" t="e">
        <f>VLOOKUP(B395,Sheet4!A:A,1,0)</f>
        <v>#N/A</v>
      </c>
    </row>
    <row r="396" spans="1:26" hidden="1" x14ac:dyDescent="0.2">
      <c r="A396" s="9">
        <v>395</v>
      </c>
      <c r="B396" s="9" t="s">
        <v>367</v>
      </c>
      <c r="C396" s="9" t="s">
        <v>327</v>
      </c>
      <c r="D396" s="9" t="s">
        <v>24</v>
      </c>
      <c r="E396" s="9" t="s">
        <v>17058</v>
      </c>
      <c r="F396" s="9" t="s">
        <v>3537</v>
      </c>
      <c r="G396" s="9" t="s">
        <v>17059</v>
      </c>
      <c r="H396" s="9" t="s">
        <v>20475</v>
      </c>
      <c r="I396" s="9" t="s">
        <v>3539</v>
      </c>
      <c r="J396" s="9" t="s">
        <v>17059</v>
      </c>
      <c r="K396" s="9" t="s">
        <v>20476</v>
      </c>
      <c r="L396" s="9" t="s">
        <v>18289</v>
      </c>
      <c r="M396" s="2" t="e">
        <f>VLOOKUP(B396,'HP List'!A:G,7,0)</f>
        <v>#N/A</v>
      </c>
      <c r="N396" s="2" t="e">
        <f>VLOOKUP(B396,'HP List'!A:H,8,0)</f>
        <v>#N/A</v>
      </c>
      <c r="P396" s="2" t="e">
        <f>VLOOKUP(B396,'Q1'!A:B,2,0)</f>
        <v>#N/A</v>
      </c>
      <c r="Q396" s="2" t="e">
        <f t="shared" si="25"/>
        <v>#N/A</v>
      </c>
      <c r="R396" s="2" t="e">
        <f>VLOOKUP(B396,'Q2'!A:B,2,0)</f>
        <v>#N/A</v>
      </c>
      <c r="S396" s="2" t="e">
        <f t="shared" si="24"/>
        <v>#N/A</v>
      </c>
      <c r="T396" s="2">
        <f>VLOOKUP(B396,'Q3'!A:B,2,0)</f>
        <v>36403</v>
      </c>
      <c r="U396" s="2" t="str">
        <f t="shared" si="26"/>
        <v>Unpaid</v>
      </c>
      <c r="V396" s="2">
        <f>VLOOKUP(B396,'Q4'!A:B,2,0)</f>
        <v>68806</v>
      </c>
      <c r="W396" s="2" t="str">
        <f t="shared" si="27"/>
        <v>Unpaid</v>
      </c>
      <c r="X396" s="2" t="e">
        <f>VLOOKUP(B396,Food!A:B,2,0)</f>
        <v>#N/A</v>
      </c>
      <c r="Y396" s="2" t="str">
        <f>VLOOKUP(B396,'Call List'!A:A,1,0)</f>
        <v>A01749</v>
      </c>
      <c r="Z396" s="2" t="e">
        <f>VLOOKUP(B396,Sheet4!A:A,1,0)</f>
        <v>#N/A</v>
      </c>
    </row>
    <row r="397" spans="1:26" hidden="1" x14ac:dyDescent="0.2">
      <c r="A397" s="9">
        <v>396</v>
      </c>
      <c r="B397" s="9" t="s">
        <v>17060</v>
      </c>
      <c r="C397" s="9" t="s">
        <v>327</v>
      </c>
      <c r="D397" s="9" t="s">
        <v>24</v>
      </c>
      <c r="E397" s="9" t="s">
        <v>17061</v>
      </c>
      <c r="F397" s="9" t="s">
        <v>17062</v>
      </c>
      <c r="G397" s="9" t="s">
        <v>17063</v>
      </c>
      <c r="H397" s="9" t="s">
        <v>20477</v>
      </c>
      <c r="I397" s="9" t="s">
        <v>17064</v>
      </c>
      <c r="J397" s="9" t="s">
        <v>19570</v>
      </c>
      <c r="K397" s="9" t="s">
        <v>20478</v>
      </c>
      <c r="L397" s="9" t="s">
        <v>18294</v>
      </c>
      <c r="M397" s="2" t="e">
        <f>VLOOKUP(B397,'HP List'!A:G,7,0)</f>
        <v>#N/A</v>
      </c>
      <c r="N397" s="2" t="e">
        <f>VLOOKUP(B397,'HP List'!A:H,8,0)</f>
        <v>#N/A</v>
      </c>
      <c r="P397" s="2" t="e">
        <f>VLOOKUP(B397,'Q1'!A:B,2,0)</f>
        <v>#N/A</v>
      </c>
      <c r="Q397" s="2" t="e">
        <f t="shared" si="25"/>
        <v>#N/A</v>
      </c>
      <c r="R397" s="2" t="e">
        <f>VLOOKUP(B397,'Q2'!A:B,2,0)</f>
        <v>#N/A</v>
      </c>
      <c r="S397" s="2" t="e">
        <f t="shared" si="24"/>
        <v>#N/A</v>
      </c>
      <c r="T397" s="2" t="e">
        <f>VLOOKUP(B397,'Q3'!A:B,2,0)</f>
        <v>#N/A</v>
      </c>
      <c r="U397" s="2" t="e">
        <f t="shared" si="26"/>
        <v>#N/A</v>
      </c>
      <c r="V397" s="2" t="e">
        <f>VLOOKUP(B397,'Q4'!A:B,2,0)</f>
        <v>#N/A</v>
      </c>
      <c r="W397" s="2" t="e">
        <f t="shared" si="27"/>
        <v>#N/A</v>
      </c>
      <c r="X397" s="2" t="e">
        <f>VLOOKUP(B397,Food!A:B,2,0)</f>
        <v>#N/A</v>
      </c>
      <c r="Y397" s="2" t="str">
        <f>VLOOKUP(B397,'Call List'!A:A,1,0)</f>
        <v>A01339</v>
      </c>
      <c r="Z397" s="2" t="e">
        <f>VLOOKUP(B397,Sheet4!A:A,1,0)</f>
        <v>#N/A</v>
      </c>
    </row>
    <row r="398" spans="1:26" hidden="1" x14ac:dyDescent="0.2">
      <c r="A398" s="9">
        <v>397</v>
      </c>
      <c r="B398" s="9" t="s">
        <v>17166</v>
      </c>
      <c r="C398" s="9" t="s">
        <v>327</v>
      </c>
      <c r="D398" s="9" t="s">
        <v>24</v>
      </c>
      <c r="E398" s="9" t="s">
        <v>17167</v>
      </c>
      <c r="F398" s="9" t="s">
        <v>17168</v>
      </c>
      <c r="G398" s="9" t="s">
        <v>17169</v>
      </c>
      <c r="H398" s="9" t="s">
        <v>20479</v>
      </c>
      <c r="I398" s="9" t="s">
        <v>17170</v>
      </c>
      <c r="J398" s="9" t="s">
        <v>19394</v>
      </c>
      <c r="K398" s="9" t="s">
        <v>20480</v>
      </c>
      <c r="L398" s="9" t="s">
        <v>18289</v>
      </c>
      <c r="M398" s="2" t="e">
        <f>VLOOKUP(B398,'HP List'!A:G,7,0)</f>
        <v>#N/A</v>
      </c>
      <c r="N398" s="2" t="e">
        <f>VLOOKUP(B398,'HP List'!A:H,8,0)</f>
        <v>#N/A</v>
      </c>
      <c r="P398" s="2" t="e">
        <f>VLOOKUP(B398,'Q1'!A:B,2,0)</f>
        <v>#N/A</v>
      </c>
      <c r="Q398" s="2" t="e">
        <f t="shared" si="25"/>
        <v>#N/A</v>
      </c>
      <c r="R398" s="2" t="e">
        <f>VLOOKUP(B398,'Q2'!A:B,2,0)</f>
        <v>#N/A</v>
      </c>
      <c r="S398" s="2" t="e">
        <f t="shared" si="24"/>
        <v>#N/A</v>
      </c>
      <c r="T398" s="2" t="e">
        <f>VLOOKUP(B398,'Q3'!A:B,2,0)</f>
        <v>#N/A</v>
      </c>
      <c r="U398" s="2" t="e">
        <f t="shared" si="26"/>
        <v>#N/A</v>
      </c>
      <c r="V398" s="2" t="e">
        <f>VLOOKUP(B398,'Q4'!A:B,2,0)</f>
        <v>#N/A</v>
      </c>
      <c r="W398" s="2" t="e">
        <f t="shared" si="27"/>
        <v>#N/A</v>
      </c>
      <c r="X398" s="2" t="str">
        <f>VLOOKUP(B398,Food!A:B,2,0)</f>
        <v>Yes</v>
      </c>
      <c r="Y398" s="2" t="str">
        <f>VLOOKUP(B398,'Call List'!A:A,1,0)</f>
        <v>A01768</v>
      </c>
      <c r="Z398" s="2" t="e">
        <f>VLOOKUP(B398,Sheet4!A:A,1,0)</f>
        <v>#N/A</v>
      </c>
    </row>
    <row r="399" spans="1:26" hidden="1" x14ac:dyDescent="0.2">
      <c r="A399" s="9">
        <v>398</v>
      </c>
      <c r="B399" s="9" t="s">
        <v>18477</v>
      </c>
      <c r="C399" s="9" t="s">
        <v>327</v>
      </c>
      <c r="D399" s="9" t="s">
        <v>24</v>
      </c>
      <c r="E399" s="9" t="s">
        <v>18485</v>
      </c>
      <c r="F399" s="9" t="s">
        <v>14678</v>
      </c>
      <c r="G399" s="9" t="s">
        <v>20482</v>
      </c>
      <c r="H399" s="9" t="s">
        <v>20481</v>
      </c>
      <c r="I399" s="9" t="s">
        <v>3597</v>
      </c>
      <c r="J399" s="9" t="s">
        <v>18486</v>
      </c>
      <c r="K399" s="9" t="s">
        <v>20483</v>
      </c>
      <c r="L399" s="9" t="s">
        <v>18289</v>
      </c>
      <c r="M399" s="2" t="e">
        <f>VLOOKUP(B399,'HP List'!A:G,7,0)</f>
        <v>#N/A</v>
      </c>
      <c r="N399" s="2" t="e">
        <f>VLOOKUP(B399,'HP List'!A:H,8,0)</f>
        <v>#N/A</v>
      </c>
      <c r="P399" s="2" t="e">
        <f>VLOOKUP(B399,'Q1'!A:B,2,0)</f>
        <v>#N/A</v>
      </c>
      <c r="Q399" s="2" t="e">
        <f t="shared" si="25"/>
        <v>#N/A</v>
      </c>
      <c r="R399" s="2" t="e">
        <f>VLOOKUP(B399,'Q2'!A:B,2,0)</f>
        <v>#N/A</v>
      </c>
      <c r="S399" s="2" t="e">
        <f t="shared" si="24"/>
        <v>#N/A</v>
      </c>
      <c r="T399" s="2" t="e">
        <f>VLOOKUP(B399,'Q3'!A:B,2,0)</f>
        <v>#N/A</v>
      </c>
      <c r="U399" s="2" t="e">
        <f t="shared" si="26"/>
        <v>#N/A</v>
      </c>
      <c r="V399" s="2">
        <f>VLOOKUP(B399,'Q4'!A:B,2,0)</f>
        <v>47760</v>
      </c>
      <c r="W399" s="2" t="str">
        <f t="shared" si="27"/>
        <v>Unpaid</v>
      </c>
      <c r="X399" s="2" t="e">
        <f>VLOOKUP(B399,Food!A:B,2,0)</f>
        <v>#N/A</v>
      </c>
      <c r="Y399" s="2" t="str">
        <f>VLOOKUP(B399,'Call List'!A:A,1,0)</f>
        <v>A01775</v>
      </c>
      <c r="Z399" s="2" t="e">
        <f>VLOOKUP(B399,Sheet4!A:A,1,0)</f>
        <v>#N/A</v>
      </c>
    </row>
    <row r="400" spans="1:26" hidden="1" x14ac:dyDescent="0.2">
      <c r="A400" s="9">
        <v>399</v>
      </c>
      <c r="B400" s="9" t="s">
        <v>368</v>
      </c>
      <c r="C400" s="9" t="s">
        <v>327</v>
      </c>
      <c r="D400" s="9" t="s">
        <v>24</v>
      </c>
      <c r="E400" s="9" t="s">
        <v>17065</v>
      </c>
      <c r="F400" s="9" t="s">
        <v>17066</v>
      </c>
      <c r="G400" s="9" t="s">
        <v>17067</v>
      </c>
      <c r="H400" s="9" t="s">
        <v>20484</v>
      </c>
      <c r="I400" s="9" t="s">
        <v>17068</v>
      </c>
      <c r="J400" s="9" t="s">
        <v>17069</v>
      </c>
      <c r="K400" s="9" t="s">
        <v>20485</v>
      </c>
      <c r="L400" s="9" t="s">
        <v>18290</v>
      </c>
      <c r="M400" s="2" t="e">
        <f>VLOOKUP(B400,'HP List'!A:G,7,0)</f>
        <v>#N/A</v>
      </c>
      <c r="N400" s="2" t="e">
        <f>VLOOKUP(B400,'HP List'!A:H,8,0)</f>
        <v>#N/A</v>
      </c>
      <c r="P400" s="2" t="e">
        <f>VLOOKUP(B400,'Q1'!A:B,2,0)</f>
        <v>#N/A</v>
      </c>
      <c r="Q400" s="2" t="e">
        <f t="shared" si="25"/>
        <v>#N/A</v>
      </c>
      <c r="R400" s="2" t="e">
        <f>VLOOKUP(B400,'Q2'!A:B,2,0)</f>
        <v>#N/A</v>
      </c>
      <c r="S400" s="2" t="e">
        <f t="shared" si="24"/>
        <v>#N/A</v>
      </c>
      <c r="T400" s="2" t="e">
        <f>VLOOKUP(B400,'Q3'!A:B,2,0)</f>
        <v>#N/A</v>
      </c>
      <c r="U400" s="2" t="e">
        <f t="shared" si="26"/>
        <v>#N/A</v>
      </c>
      <c r="V400" s="2" t="e">
        <f>VLOOKUP(B400,'Q4'!A:B,2,0)</f>
        <v>#N/A</v>
      </c>
      <c r="W400" s="2" t="e">
        <f t="shared" si="27"/>
        <v>#N/A</v>
      </c>
      <c r="X400" s="2" t="str">
        <f>VLOOKUP(B400,Food!A:B,2,0)</f>
        <v>Yes</v>
      </c>
      <c r="Y400" s="2" t="str">
        <f>VLOOKUP(B400,'Call List'!A:A,1,0)</f>
        <v>A01622</v>
      </c>
      <c r="Z400" s="2" t="e">
        <f>VLOOKUP(B400,Sheet4!A:A,1,0)</f>
        <v>#N/A</v>
      </c>
    </row>
    <row r="401" spans="1:26" hidden="1" x14ac:dyDescent="0.2">
      <c r="A401" s="9">
        <v>400</v>
      </c>
      <c r="B401" s="9" t="s">
        <v>369</v>
      </c>
      <c r="C401" s="9" t="s">
        <v>327</v>
      </c>
      <c r="D401" s="9" t="s">
        <v>24</v>
      </c>
      <c r="E401" s="9" t="s">
        <v>17070</v>
      </c>
      <c r="F401" s="9" t="s">
        <v>17071</v>
      </c>
      <c r="G401" s="9" t="s">
        <v>17072</v>
      </c>
      <c r="H401" s="9" t="s">
        <v>20486</v>
      </c>
      <c r="I401" s="9" t="s">
        <v>17073</v>
      </c>
      <c r="J401" s="9" t="s">
        <v>17074</v>
      </c>
      <c r="K401" s="9" t="s">
        <v>20487</v>
      </c>
      <c r="L401" s="9" t="s">
        <v>18289</v>
      </c>
      <c r="M401" s="2" t="e">
        <f>VLOOKUP(B401,'HP List'!A:G,7,0)</f>
        <v>#N/A</v>
      </c>
      <c r="N401" s="2" t="e">
        <f>VLOOKUP(B401,'HP List'!A:H,8,0)</f>
        <v>#N/A</v>
      </c>
      <c r="P401" s="2" t="e">
        <f>VLOOKUP(B401,'Q1'!A:B,2,0)</f>
        <v>#N/A</v>
      </c>
      <c r="Q401" s="2" t="e">
        <f t="shared" si="25"/>
        <v>#N/A</v>
      </c>
      <c r="R401" s="2" t="e">
        <f>VLOOKUP(B401,'Q2'!A:B,2,0)</f>
        <v>#N/A</v>
      </c>
      <c r="S401" s="2" t="e">
        <f t="shared" si="24"/>
        <v>#N/A</v>
      </c>
      <c r="T401" s="2" t="e">
        <f>VLOOKUP(B401,'Q3'!A:B,2,0)</f>
        <v>#N/A</v>
      </c>
      <c r="U401" s="2" t="e">
        <f t="shared" si="26"/>
        <v>#N/A</v>
      </c>
      <c r="V401" s="2">
        <f>VLOOKUP(B401,'Q4'!A:B,2,0)</f>
        <v>40410</v>
      </c>
      <c r="W401" s="2" t="str">
        <f t="shared" si="27"/>
        <v>Unpaid</v>
      </c>
      <c r="X401" s="2" t="str">
        <f>VLOOKUP(B401,Food!A:B,2,0)</f>
        <v>Yes</v>
      </c>
      <c r="Y401" s="2" t="str">
        <f>VLOOKUP(B401,'Call List'!A:A,1,0)</f>
        <v>A01655</v>
      </c>
      <c r="Z401" s="2" t="e">
        <f>VLOOKUP(B401,Sheet4!A:A,1,0)</f>
        <v>#N/A</v>
      </c>
    </row>
    <row r="402" spans="1:26" hidden="1" x14ac:dyDescent="0.2">
      <c r="A402" s="9">
        <v>401</v>
      </c>
      <c r="B402" s="9" t="s">
        <v>17075</v>
      </c>
      <c r="C402" s="9" t="s">
        <v>327</v>
      </c>
      <c r="D402" s="9" t="s">
        <v>12</v>
      </c>
      <c r="E402" s="9" t="s">
        <v>17076</v>
      </c>
      <c r="F402" s="9" t="s">
        <v>3572</v>
      </c>
      <c r="G402" s="9" t="s">
        <v>17077</v>
      </c>
      <c r="H402" s="9" t="s">
        <v>20488</v>
      </c>
      <c r="I402" s="9" t="s">
        <v>17078</v>
      </c>
      <c r="J402" s="9" t="s">
        <v>17079</v>
      </c>
      <c r="K402" s="9" t="s">
        <v>20489</v>
      </c>
      <c r="L402" s="9" t="s">
        <v>18294</v>
      </c>
      <c r="M402" s="2" t="e">
        <f>VLOOKUP(B402,'HP List'!A:G,7,0)</f>
        <v>#N/A</v>
      </c>
      <c r="N402" s="2" t="e">
        <f>VLOOKUP(B402,'HP List'!A:H,8,0)</f>
        <v>#N/A</v>
      </c>
      <c r="P402" s="2" t="e">
        <f>VLOOKUP(B402,'Q1'!A:B,2,0)</f>
        <v>#N/A</v>
      </c>
      <c r="Q402" s="2" t="e">
        <f t="shared" si="25"/>
        <v>#N/A</v>
      </c>
      <c r="R402" s="2" t="e">
        <f>VLOOKUP(B402,'Q2'!A:B,2,0)</f>
        <v>#N/A</v>
      </c>
      <c r="S402" s="2" t="e">
        <f t="shared" ref="S402:S465" si="28">IF(R402&gt;5000,"Unpaid","Paid")</f>
        <v>#N/A</v>
      </c>
      <c r="T402" s="2" t="e">
        <f>VLOOKUP(B402,'Q3'!A:B,2,0)</f>
        <v>#N/A</v>
      </c>
      <c r="U402" s="2" t="e">
        <f t="shared" si="26"/>
        <v>#N/A</v>
      </c>
      <c r="V402" s="2" t="e">
        <f>VLOOKUP(B402,'Q4'!A:B,2,0)</f>
        <v>#N/A</v>
      </c>
      <c r="W402" s="2" t="e">
        <f t="shared" si="27"/>
        <v>#N/A</v>
      </c>
      <c r="X402" s="2" t="str">
        <f>VLOOKUP(B402,Food!A:B,2,0)</f>
        <v>Yes</v>
      </c>
      <c r="Y402" s="2" t="str">
        <f>VLOOKUP(B402,'Call List'!A:A,1,0)</f>
        <v>A01426</v>
      </c>
      <c r="Z402" s="2" t="e">
        <f>VLOOKUP(B402,Sheet4!A:A,1,0)</f>
        <v>#N/A</v>
      </c>
    </row>
    <row r="403" spans="1:26" hidden="1" x14ac:dyDescent="0.2">
      <c r="A403" s="9">
        <v>402</v>
      </c>
      <c r="B403" s="9" t="s">
        <v>370</v>
      </c>
      <c r="C403" s="9" t="s">
        <v>327</v>
      </c>
      <c r="D403" s="9" t="s">
        <v>12</v>
      </c>
      <c r="E403" s="9" t="s">
        <v>17080</v>
      </c>
      <c r="F403" s="9" t="s">
        <v>17081</v>
      </c>
      <c r="G403" s="9" t="s">
        <v>17082</v>
      </c>
      <c r="H403" s="9" t="s">
        <v>20490</v>
      </c>
      <c r="I403" s="9" t="s">
        <v>13504</v>
      </c>
      <c r="J403" s="9" t="s">
        <v>17083</v>
      </c>
      <c r="K403" s="9" t="s">
        <v>20491</v>
      </c>
      <c r="L403" s="9" t="s">
        <v>18290</v>
      </c>
      <c r="M403" s="2" t="e">
        <f>VLOOKUP(B403,'HP List'!A:G,7,0)</f>
        <v>#N/A</v>
      </c>
      <c r="N403" s="2" t="e">
        <f>VLOOKUP(B403,'HP List'!A:H,8,0)</f>
        <v>#N/A</v>
      </c>
      <c r="P403" s="2" t="e">
        <f>VLOOKUP(B403,'Q1'!A:B,2,0)</f>
        <v>#N/A</v>
      </c>
      <c r="Q403" s="2" t="e">
        <f t="shared" si="25"/>
        <v>#N/A</v>
      </c>
      <c r="R403" s="2" t="e">
        <f>VLOOKUP(B403,'Q2'!A:B,2,0)</f>
        <v>#N/A</v>
      </c>
      <c r="S403" s="2" t="e">
        <f t="shared" si="28"/>
        <v>#N/A</v>
      </c>
      <c r="T403" s="2" t="e">
        <f>VLOOKUP(B403,'Q3'!A:B,2,0)</f>
        <v>#N/A</v>
      </c>
      <c r="U403" s="2" t="e">
        <f t="shared" si="26"/>
        <v>#N/A</v>
      </c>
      <c r="V403" s="2">
        <f>VLOOKUP(B403,'Q4'!A:B,2,0)</f>
        <v>40410</v>
      </c>
      <c r="W403" s="2" t="str">
        <f t="shared" si="27"/>
        <v>Unpaid</v>
      </c>
      <c r="X403" s="2" t="str">
        <f>VLOOKUP(B403,Food!A:B,2,0)</f>
        <v>Yes</v>
      </c>
      <c r="Y403" s="2" t="str">
        <f>VLOOKUP(B403,'Call List'!A:A,1,0)</f>
        <v>A01529</v>
      </c>
      <c r="Z403" s="2" t="e">
        <f>VLOOKUP(B403,Sheet4!A:A,1,0)</f>
        <v>#N/A</v>
      </c>
    </row>
    <row r="404" spans="1:26" hidden="1" x14ac:dyDescent="0.2">
      <c r="A404" s="9">
        <v>403</v>
      </c>
      <c r="B404" s="9" t="s">
        <v>371</v>
      </c>
      <c r="C404" s="9" t="s">
        <v>327</v>
      </c>
      <c r="D404" s="9" t="s">
        <v>12</v>
      </c>
      <c r="E404" s="9" t="s">
        <v>17084</v>
      </c>
      <c r="F404" s="9" t="s">
        <v>17081</v>
      </c>
      <c r="G404" s="9" t="s">
        <v>17082</v>
      </c>
      <c r="H404" s="9" t="s">
        <v>20490</v>
      </c>
      <c r="I404" s="9" t="s">
        <v>13504</v>
      </c>
      <c r="J404" s="9" t="s">
        <v>17083</v>
      </c>
      <c r="K404" s="9" t="s">
        <v>20491</v>
      </c>
      <c r="L404" s="9" t="s">
        <v>18290</v>
      </c>
      <c r="M404" s="2" t="e">
        <f>VLOOKUP(B404,'HP List'!A:G,7,0)</f>
        <v>#N/A</v>
      </c>
      <c r="N404" s="2" t="e">
        <f>VLOOKUP(B404,'HP List'!A:H,8,0)</f>
        <v>#N/A</v>
      </c>
      <c r="P404" s="2" t="e">
        <f>VLOOKUP(B404,'Q1'!A:B,2,0)</f>
        <v>#N/A</v>
      </c>
      <c r="Q404" s="2" t="e">
        <f t="shared" si="25"/>
        <v>#N/A</v>
      </c>
      <c r="R404" s="2" t="e">
        <f>VLOOKUP(B404,'Q2'!A:B,2,0)</f>
        <v>#N/A</v>
      </c>
      <c r="S404" s="2" t="e">
        <f t="shared" si="28"/>
        <v>#N/A</v>
      </c>
      <c r="T404" s="2" t="e">
        <f>VLOOKUP(B404,'Q3'!A:B,2,0)</f>
        <v>#N/A</v>
      </c>
      <c r="U404" s="2" t="e">
        <f t="shared" si="26"/>
        <v>#N/A</v>
      </c>
      <c r="V404" s="2">
        <f>VLOOKUP(B404,'Q4'!A:B,2,0)</f>
        <v>38703</v>
      </c>
      <c r="W404" s="2" t="str">
        <f t="shared" si="27"/>
        <v>Unpaid</v>
      </c>
      <c r="X404" s="2" t="str">
        <f>VLOOKUP(B404,Food!A:B,2,0)</f>
        <v>Yes</v>
      </c>
      <c r="Y404" s="2" t="str">
        <f>VLOOKUP(B404,'Call List'!A:A,1,0)</f>
        <v>A01530</v>
      </c>
      <c r="Z404" s="2" t="e">
        <f>VLOOKUP(B404,Sheet4!A:A,1,0)</f>
        <v>#N/A</v>
      </c>
    </row>
    <row r="405" spans="1:26" hidden="1" x14ac:dyDescent="0.2">
      <c r="A405" s="9">
        <v>404</v>
      </c>
      <c r="B405" s="9" t="s">
        <v>17085</v>
      </c>
      <c r="C405" s="9" t="s">
        <v>327</v>
      </c>
      <c r="D405" s="9" t="s">
        <v>12</v>
      </c>
      <c r="E405" s="9" t="s">
        <v>17086</v>
      </c>
      <c r="F405" s="9" t="s">
        <v>17087</v>
      </c>
      <c r="G405" s="9" t="s">
        <v>17088</v>
      </c>
      <c r="H405" s="9" t="s">
        <v>20492</v>
      </c>
      <c r="I405" s="9" t="s">
        <v>1356</v>
      </c>
      <c r="J405" s="9" t="s">
        <v>11874</v>
      </c>
      <c r="K405" s="9" t="s">
        <v>20493</v>
      </c>
      <c r="L405" s="9" t="s">
        <v>18290</v>
      </c>
      <c r="M405" s="2" t="e">
        <f>VLOOKUP(B405,'HP List'!A:G,7,0)</f>
        <v>#N/A</v>
      </c>
      <c r="N405" s="2" t="e">
        <f>VLOOKUP(B405,'HP List'!A:H,8,0)</f>
        <v>#N/A</v>
      </c>
      <c r="P405" s="2" t="e">
        <f>VLOOKUP(B405,'Q1'!A:B,2,0)</f>
        <v>#N/A</v>
      </c>
      <c r="Q405" s="2" t="e">
        <f t="shared" si="25"/>
        <v>#N/A</v>
      </c>
      <c r="R405" s="2" t="e">
        <f>VLOOKUP(B405,'Q2'!A:B,2,0)</f>
        <v>#N/A</v>
      </c>
      <c r="S405" s="2" t="e">
        <f t="shared" si="28"/>
        <v>#N/A</v>
      </c>
      <c r="T405" s="2" t="e">
        <f>VLOOKUP(B405,'Q3'!A:B,2,0)</f>
        <v>#N/A</v>
      </c>
      <c r="U405" s="2" t="e">
        <f t="shared" si="26"/>
        <v>#N/A</v>
      </c>
      <c r="V405" s="2">
        <f>VLOOKUP(B405,'Q4'!A:B,2,0)</f>
        <v>34110</v>
      </c>
      <c r="W405" s="2" t="str">
        <f t="shared" si="27"/>
        <v>Unpaid</v>
      </c>
      <c r="X405" s="2" t="e">
        <f>VLOOKUP(B405,Food!A:B,2,0)</f>
        <v>#N/A</v>
      </c>
      <c r="Y405" s="2" t="str">
        <f>VLOOKUP(B405,'Call List'!A:A,1,0)</f>
        <v>A01450</v>
      </c>
      <c r="Z405" s="2" t="e">
        <f>VLOOKUP(B405,Sheet4!A:A,1,0)</f>
        <v>#N/A</v>
      </c>
    </row>
    <row r="406" spans="1:26" hidden="1" x14ac:dyDescent="0.2">
      <c r="A406" s="9">
        <v>405</v>
      </c>
      <c r="B406" s="9" t="s">
        <v>17089</v>
      </c>
      <c r="C406" s="9" t="s">
        <v>327</v>
      </c>
      <c r="D406" s="9" t="s">
        <v>12</v>
      </c>
      <c r="E406" s="9" t="s">
        <v>17090</v>
      </c>
      <c r="F406" s="9" t="s">
        <v>17091</v>
      </c>
      <c r="G406" s="9" t="s">
        <v>17092</v>
      </c>
      <c r="H406" s="9" t="s">
        <v>20494</v>
      </c>
      <c r="I406" s="9" t="s">
        <v>17093</v>
      </c>
      <c r="J406" s="9" t="s">
        <v>17094</v>
      </c>
      <c r="K406" s="9" t="s">
        <v>20495</v>
      </c>
      <c r="L406" s="9" t="s">
        <v>18294</v>
      </c>
      <c r="M406" s="2" t="e">
        <f>VLOOKUP(B406,'HP List'!A:G,7,0)</f>
        <v>#N/A</v>
      </c>
      <c r="N406" s="2" t="e">
        <f>VLOOKUP(B406,'HP List'!A:H,8,0)</f>
        <v>#N/A</v>
      </c>
      <c r="P406" s="2" t="e">
        <f>VLOOKUP(B406,'Q1'!A:B,2,0)</f>
        <v>#N/A</v>
      </c>
      <c r="Q406" s="2" t="e">
        <f t="shared" si="25"/>
        <v>#N/A</v>
      </c>
      <c r="R406" s="2" t="e">
        <f>VLOOKUP(B406,'Q2'!A:B,2,0)</f>
        <v>#N/A</v>
      </c>
      <c r="S406" s="2" t="e">
        <f t="shared" si="28"/>
        <v>#N/A</v>
      </c>
      <c r="T406" s="2" t="e">
        <f>VLOOKUP(B406,'Q3'!A:B,2,0)</f>
        <v>#N/A</v>
      </c>
      <c r="U406" s="2" t="e">
        <f t="shared" si="26"/>
        <v>#N/A</v>
      </c>
      <c r="V406" s="2" t="e">
        <f>VLOOKUP(B406,'Q4'!A:B,2,0)</f>
        <v>#N/A</v>
      </c>
      <c r="W406" s="2" t="e">
        <f t="shared" si="27"/>
        <v>#N/A</v>
      </c>
      <c r="X406" s="2" t="str">
        <f>VLOOKUP(B406,Food!A:B,2,0)</f>
        <v>Yes</v>
      </c>
      <c r="Y406" s="2" t="str">
        <f>VLOOKUP(B406,'Call List'!A:A,1,0)</f>
        <v>A01376</v>
      </c>
      <c r="Z406" s="2" t="e">
        <f>VLOOKUP(B406,Sheet4!A:A,1,0)</f>
        <v>#N/A</v>
      </c>
    </row>
    <row r="407" spans="1:26" hidden="1" x14ac:dyDescent="0.2">
      <c r="A407" s="9">
        <v>406</v>
      </c>
      <c r="B407" s="9" t="s">
        <v>18487</v>
      </c>
      <c r="C407" s="9" t="s">
        <v>327</v>
      </c>
      <c r="D407" s="9" t="s">
        <v>12</v>
      </c>
      <c r="E407" s="9" t="s">
        <v>18488</v>
      </c>
      <c r="F407" s="9" t="s">
        <v>17187</v>
      </c>
      <c r="G407" s="9" t="s">
        <v>18489</v>
      </c>
      <c r="H407" s="9" t="s">
        <v>20496</v>
      </c>
      <c r="I407" s="9" t="s">
        <v>17189</v>
      </c>
      <c r="J407" s="9" t="s">
        <v>17188</v>
      </c>
      <c r="K407" s="9" t="s">
        <v>20497</v>
      </c>
      <c r="L407" s="9" t="s">
        <v>18289</v>
      </c>
      <c r="M407" s="2" t="e">
        <f>VLOOKUP(B407,'HP List'!A:G,7,0)</f>
        <v>#N/A</v>
      </c>
      <c r="N407" s="2" t="e">
        <f>VLOOKUP(B407,'HP List'!A:H,8,0)</f>
        <v>#N/A</v>
      </c>
      <c r="P407" s="2" t="e">
        <f>VLOOKUP(B407,'Q1'!A:B,2,0)</f>
        <v>#N/A</v>
      </c>
      <c r="Q407" s="2" t="e">
        <f t="shared" si="25"/>
        <v>#N/A</v>
      </c>
      <c r="R407" s="2" t="e">
        <f>VLOOKUP(B407,'Q2'!A:B,2,0)</f>
        <v>#N/A</v>
      </c>
      <c r="S407" s="2" t="e">
        <f t="shared" si="28"/>
        <v>#N/A</v>
      </c>
      <c r="T407" s="2" t="e">
        <f>VLOOKUP(B407,'Q3'!A:B,2,0)</f>
        <v>#N/A</v>
      </c>
      <c r="U407" s="2" t="e">
        <f t="shared" si="26"/>
        <v>#N/A</v>
      </c>
      <c r="V407" s="2">
        <f>VLOOKUP(B407,'Q4'!A:B,2,0)</f>
        <v>32403</v>
      </c>
      <c r="W407" s="2" t="str">
        <f t="shared" si="27"/>
        <v>Unpaid</v>
      </c>
      <c r="X407" s="2" t="e">
        <f>VLOOKUP(B407,Food!A:B,2,0)</f>
        <v>#N/A</v>
      </c>
      <c r="Y407" s="2" t="str">
        <f>VLOOKUP(B407,'Call List'!A:A,1,0)</f>
        <v>A01776</v>
      </c>
      <c r="Z407" s="2" t="e">
        <f>VLOOKUP(B407,Sheet4!A:A,1,0)</f>
        <v>#N/A</v>
      </c>
    </row>
    <row r="408" spans="1:26" hidden="1" x14ac:dyDescent="0.2">
      <c r="A408" s="9">
        <v>407</v>
      </c>
      <c r="B408" s="9" t="s">
        <v>372</v>
      </c>
      <c r="C408" s="9" t="s">
        <v>327</v>
      </c>
      <c r="D408" s="9" t="s">
        <v>12</v>
      </c>
      <c r="E408" s="9" t="s">
        <v>17095</v>
      </c>
      <c r="F408" s="9" t="s">
        <v>3394</v>
      </c>
      <c r="G408" s="9" t="s">
        <v>3395</v>
      </c>
      <c r="H408" s="9" t="s">
        <v>20498</v>
      </c>
      <c r="I408" s="9" t="s">
        <v>3396</v>
      </c>
      <c r="J408" s="9" t="s">
        <v>3397</v>
      </c>
      <c r="K408" s="9" t="s">
        <v>20499</v>
      </c>
      <c r="L408" s="9" t="s">
        <v>18294</v>
      </c>
      <c r="M408" s="2" t="e">
        <f>VLOOKUP(B408,'HP List'!A:G,7,0)</f>
        <v>#N/A</v>
      </c>
      <c r="N408" s="2" t="e">
        <f>VLOOKUP(B408,'HP List'!A:H,8,0)</f>
        <v>#N/A</v>
      </c>
      <c r="P408" s="2" t="e">
        <f>VLOOKUP(B408,'Q1'!A:B,2,0)</f>
        <v>#N/A</v>
      </c>
      <c r="Q408" s="2" t="e">
        <f t="shared" si="25"/>
        <v>#N/A</v>
      </c>
      <c r="R408" s="2" t="e">
        <f>VLOOKUP(B408,'Q2'!A:B,2,0)</f>
        <v>#N/A</v>
      </c>
      <c r="S408" s="2" t="e">
        <f t="shared" si="28"/>
        <v>#N/A</v>
      </c>
      <c r="T408" s="2" t="e">
        <f>VLOOKUP(B408,'Q3'!A:B,2,0)</f>
        <v>#N/A</v>
      </c>
      <c r="U408" s="2" t="e">
        <f t="shared" si="26"/>
        <v>#N/A</v>
      </c>
      <c r="V408" s="2">
        <f>VLOOKUP(B408,'Q4'!A:B,2,0)</f>
        <v>40410</v>
      </c>
      <c r="W408" s="2" t="str">
        <f t="shared" si="27"/>
        <v>Unpaid</v>
      </c>
      <c r="X408" s="2" t="str">
        <f>VLOOKUP(B408,Food!A:B,2,0)</f>
        <v>Yes</v>
      </c>
      <c r="Y408" s="2" t="str">
        <f>VLOOKUP(B408,'Call List'!A:A,1,0)</f>
        <v>A01355</v>
      </c>
      <c r="Z408" s="2" t="e">
        <f>VLOOKUP(B408,Sheet4!A:A,1,0)</f>
        <v>#N/A</v>
      </c>
    </row>
    <row r="409" spans="1:26" hidden="1" x14ac:dyDescent="0.2">
      <c r="A409" s="9">
        <v>408</v>
      </c>
      <c r="B409" s="9" t="s">
        <v>17096</v>
      </c>
      <c r="C409" s="9" t="s">
        <v>327</v>
      </c>
      <c r="D409" s="9" t="s">
        <v>12</v>
      </c>
      <c r="E409" s="9" t="s">
        <v>17097</v>
      </c>
      <c r="F409" s="9" t="s">
        <v>17098</v>
      </c>
      <c r="G409" s="9" t="s">
        <v>17099</v>
      </c>
      <c r="H409" s="9" t="s">
        <v>20500</v>
      </c>
      <c r="I409" s="9" t="s">
        <v>17100</v>
      </c>
      <c r="J409" s="9" t="s">
        <v>17101</v>
      </c>
      <c r="K409" s="9" t="s">
        <v>20501</v>
      </c>
      <c r="L409" s="9" t="s">
        <v>18294</v>
      </c>
      <c r="M409" s="2" t="e">
        <f>VLOOKUP(B409,'HP List'!A:G,7,0)</f>
        <v>#N/A</v>
      </c>
      <c r="N409" s="2" t="e">
        <f>VLOOKUP(B409,'HP List'!A:H,8,0)</f>
        <v>#N/A</v>
      </c>
      <c r="P409" s="2" t="e">
        <f>VLOOKUP(B409,'Q1'!A:B,2,0)</f>
        <v>#N/A</v>
      </c>
      <c r="Q409" s="2" t="e">
        <f t="shared" si="25"/>
        <v>#N/A</v>
      </c>
      <c r="R409" s="2" t="e">
        <f>VLOOKUP(B409,'Q2'!A:B,2,0)</f>
        <v>#N/A</v>
      </c>
      <c r="S409" s="2" t="e">
        <f t="shared" si="28"/>
        <v>#N/A</v>
      </c>
      <c r="T409" s="2" t="e">
        <f>VLOOKUP(B409,'Q3'!A:B,2,0)</f>
        <v>#N/A</v>
      </c>
      <c r="U409" s="2" t="e">
        <f t="shared" si="26"/>
        <v>#N/A</v>
      </c>
      <c r="V409" s="2">
        <f>VLOOKUP(B409,'Q4'!A:B,2,0)</f>
        <v>51360</v>
      </c>
      <c r="W409" s="2" t="str">
        <f t="shared" si="27"/>
        <v>Unpaid</v>
      </c>
      <c r="X409" s="2" t="str">
        <f>VLOOKUP(B409,Food!A:B,2,0)</f>
        <v>Yes</v>
      </c>
      <c r="Y409" s="2" t="str">
        <f>VLOOKUP(B409,'Call List'!A:A,1,0)</f>
        <v>A01374</v>
      </c>
      <c r="Z409" s="2" t="e">
        <f>VLOOKUP(B409,Sheet4!A:A,1,0)</f>
        <v>#N/A</v>
      </c>
    </row>
    <row r="410" spans="1:26" hidden="1" x14ac:dyDescent="0.2">
      <c r="A410" s="9">
        <v>409</v>
      </c>
      <c r="B410" s="9" t="s">
        <v>17102</v>
      </c>
      <c r="C410" s="9" t="s">
        <v>327</v>
      </c>
      <c r="D410" s="9" t="s">
        <v>12</v>
      </c>
      <c r="E410" s="9" t="s">
        <v>17103</v>
      </c>
      <c r="F410" s="9" t="s">
        <v>17104</v>
      </c>
      <c r="G410" s="9" t="s">
        <v>7472</v>
      </c>
      <c r="H410" s="9" t="s">
        <v>20502</v>
      </c>
      <c r="I410" s="9" t="s">
        <v>17105</v>
      </c>
      <c r="J410" s="9" t="s">
        <v>17106</v>
      </c>
      <c r="K410" s="9" t="s">
        <v>20503</v>
      </c>
      <c r="L410" s="9" t="s">
        <v>18289</v>
      </c>
      <c r="M410" s="2" t="e">
        <f>VLOOKUP(B410,'HP List'!A:G,7,0)</f>
        <v>#N/A</v>
      </c>
      <c r="N410" s="2" t="e">
        <f>VLOOKUP(B410,'HP List'!A:H,8,0)</f>
        <v>#N/A</v>
      </c>
      <c r="P410" s="2" t="e">
        <f>VLOOKUP(B410,'Q1'!A:B,2,0)</f>
        <v>#N/A</v>
      </c>
      <c r="Q410" s="2" t="e">
        <f t="shared" si="25"/>
        <v>#N/A</v>
      </c>
      <c r="R410" s="2" t="e">
        <f>VLOOKUP(B410,'Q2'!A:B,2,0)</f>
        <v>#N/A</v>
      </c>
      <c r="S410" s="2" t="e">
        <f t="shared" si="28"/>
        <v>#N/A</v>
      </c>
      <c r="T410" s="2" t="e">
        <f>VLOOKUP(B410,'Q3'!A:B,2,0)</f>
        <v>#N/A</v>
      </c>
      <c r="U410" s="2" t="e">
        <f t="shared" si="26"/>
        <v>#N/A</v>
      </c>
      <c r="V410" s="2">
        <f>VLOOKUP(B410,'Q4'!A:B,2,0)</f>
        <v>40410</v>
      </c>
      <c r="W410" s="2" t="str">
        <f t="shared" si="27"/>
        <v>Unpaid</v>
      </c>
      <c r="X410" s="2" t="str">
        <f>VLOOKUP(B410,Food!A:B,2,0)</f>
        <v>Yes</v>
      </c>
      <c r="Y410" s="2" t="str">
        <f>VLOOKUP(B410,'Call List'!A:A,1,0)</f>
        <v>A01647</v>
      </c>
      <c r="Z410" s="2" t="e">
        <f>VLOOKUP(B410,Sheet4!A:A,1,0)</f>
        <v>#N/A</v>
      </c>
    </row>
    <row r="411" spans="1:26" hidden="1" x14ac:dyDescent="0.2">
      <c r="A411" s="9">
        <v>410</v>
      </c>
      <c r="B411" s="9" t="s">
        <v>373</v>
      </c>
      <c r="C411" s="9" t="s">
        <v>327</v>
      </c>
      <c r="D411" s="9" t="s">
        <v>12</v>
      </c>
      <c r="E411" s="9" t="s">
        <v>17107</v>
      </c>
      <c r="F411" s="9" t="s">
        <v>17108</v>
      </c>
      <c r="G411" s="9" t="s">
        <v>17109</v>
      </c>
      <c r="H411" s="9" t="s">
        <v>20504</v>
      </c>
      <c r="I411" s="9" t="s">
        <v>17110</v>
      </c>
      <c r="J411" s="9" t="s">
        <v>17109</v>
      </c>
      <c r="K411" s="9" t="s">
        <v>20505</v>
      </c>
      <c r="L411" s="9" t="s">
        <v>18294</v>
      </c>
      <c r="M411" s="2" t="e">
        <f>VLOOKUP(B411,'HP List'!A:G,7,0)</f>
        <v>#N/A</v>
      </c>
      <c r="N411" s="2" t="e">
        <f>VLOOKUP(B411,'HP List'!A:H,8,0)</f>
        <v>#N/A</v>
      </c>
      <c r="P411" s="2" t="e">
        <f>VLOOKUP(B411,'Q1'!A:B,2,0)</f>
        <v>#N/A</v>
      </c>
      <c r="Q411" s="2" t="e">
        <f t="shared" si="25"/>
        <v>#N/A</v>
      </c>
      <c r="R411" s="2" t="e">
        <f>VLOOKUP(B411,'Q2'!A:B,2,0)</f>
        <v>#N/A</v>
      </c>
      <c r="S411" s="2" t="e">
        <f t="shared" si="28"/>
        <v>#N/A</v>
      </c>
      <c r="T411" s="2" t="e">
        <f>VLOOKUP(B411,'Q3'!A:B,2,0)</f>
        <v>#N/A</v>
      </c>
      <c r="U411" s="2" t="e">
        <f t="shared" si="26"/>
        <v>#N/A</v>
      </c>
      <c r="V411" s="2">
        <f>VLOOKUP(B411,'Q4'!A:B,2,0)</f>
        <v>40410</v>
      </c>
      <c r="W411" s="2" t="str">
        <f t="shared" si="27"/>
        <v>Unpaid</v>
      </c>
      <c r="X411" s="2" t="str">
        <f>VLOOKUP(B411,Food!A:B,2,0)</f>
        <v>Yes</v>
      </c>
      <c r="Y411" s="2" t="str">
        <f>VLOOKUP(B411,'Call List'!A:A,1,0)</f>
        <v>A01411</v>
      </c>
      <c r="Z411" s="2" t="e">
        <f>VLOOKUP(B411,Sheet4!A:A,1,0)</f>
        <v>#N/A</v>
      </c>
    </row>
    <row r="412" spans="1:26" hidden="1" x14ac:dyDescent="0.2">
      <c r="A412" s="9">
        <v>411</v>
      </c>
      <c r="B412" s="9" t="s">
        <v>17111</v>
      </c>
      <c r="C412" s="9" t="s">
        <v>327</v>
      </c>
      <c r="D412" s="9" t="s">
        <v>12</v>
      </c>
      <c r="E412" s="9" t="s">
        <v>17112</v>
      </c>
      <c r="F412" s="9" t="s">
        <v>17113</v>
      </c>
      <c r="G412" s="9" t="s">
        <v>17114</v>
      </c>
      <c r="H412" s="9" t="s">
        <v>20506</v>
      </c>
      <c r="I412" s="9" t="s">
        <v>6189</v>
      </c>
      <c r="J412" s="9" t="s">
        <v>17115</v>
      </c>
      <c r="K412" s="9" t="s">
        <v>20507</v>
      </c>
      <c r="L412" s="9" t="s">
        <v>18289</v>
      </c>
      <c r="M412" s="2" t="e">
        <f>VLOOKUP(B412,'HP List'!A:G,7,0)</f>
        <v>#N/A</v>
      </c>
      <c r="N412" s="2" t="e">
        <f>VLOOKUP(B412,'HP List'!A:H,8,0)</f>
        <v>#N/A</v>
      </c>
      <c r="P412" s="2" t="e">
        <f>VLOOKUP(B412,'Q1'!A:B,2,0)</f>
        <v>#N/A</v>
      </c>
      <c r="Q412" s="2" t="e">
        <f t="shared" si="25"/>
        <v>#N/A</v>
      </c>
      <c r="R412" s="2" t="e">
        <f>VLOOKUP(B412,'Q2'!A:B,2,0)</f>
        <v>#N/A</v>
      </c>
      <c r="S412" s="2" t="e">
        <f t="shared" si="28"/>
        <v>#N/A</v>
      </c>
      <c r="T412" s="2" t="e">
        <f>VLOOKUP(B412,'Q3'!A:B,2,0)</f>
        <v>#N/A</v>
      </c>
      <c r="U412" s="2" t="e">
        <f t="shared" si="26"/>
        <v>#N/A</v>
      </c>
      <c r="V412" s="2" t="e">
        <f>VLOOKUP(B412,'Q4'!A:B,2,0)</f>
        <v>#N/A</v>
      </c>
      <c r="W412" s="2" t="e">
        <f t="shared" si="27"/>
        <v>#N/A</v>
      </c>
      <c r="X412" s="2" t="str">
        <f>VLOOKUP(B412,Food!A:B,2,0)</f>
        <v>Yes</v>
      </c>
      <c r="Y412" s="2" t="str">
        <f>VLOOKUP(B412,'Call List'!A:A,1,0)</f>
        <v>A01646</v>
      </c>
      <c r="Z412" s="2" t="e">
        <f>VLOOKUP(B412,Sheet4!A:A,1,0)</f>
        <v>#N/A</v>
      </c>
    </row>
    <row r="413" spans="1:26" hidden="1" x14ac:dyDescent="0.2">
      <c r="A413" s="9">
        <v>412</v>
      </c>
      <c r="B413" s="9" t="s">
        <v>17116</v>
      </c>
      <c r="C413" s="9" t="s">
        <v>327</v>
      </c>
      <c r="D413" s="9" t="s">
        <v>12</v>
      </c>
      <c r="E413" s="9" t="s">
        <v>17117</v>
      </c>
      <c r="F413" s="9" t="s">
        <v>17118</v>
      </c>
      <c r="G413" s="9" t="s">
        <v>17119</v>
      </c>
      <c r="H413" s="9" t="s">
        <v>20508</v>
      </c>
      <c r="I413" s="9" t="s">
        <v>17120</v>
      </c>
      <c r="J413" s="9" t="s">
        <v>17121</v>
      </c>
      <c r="K413" s="9" t="s">
        <v>20509</v>
      </c>
      <c r="L413" s="9" t="s">
        <v>18290</v>
      </c>
      <c r="M413" s="2" t="e">
        <f>VLOOKUP(B413,'HP List'!A:G,7,0)</f>
        <v>#N/A</v>
      </c>
      <c r="N413" s="2" t="e">
        <f>VLOOKUP(B413,'HP List'!A:H,8,0)</f>
        <v>#N/A</v>
      </c>
      <c r="P413" s="2" t="e">
        <f>VLOOKUP(B413,'Q1'!A:B,2,0)</f>
        <v>#N/A</v>
      </c>
      <c r="Q413" s="2" t="e">
        <f t="shared" si="25"/>
        <v>#N/A</v>
      </c>
      <c r="R413" s="2" t="e">
        <f>VLOOKUP(B413,'Q2'!A:B,2,0)</f>
        <v>#N/A</v>
      </c>
      <c r="S413" s="2" t="e">
        <f t="shared" si="28"/>
        <v>#N/A</v>
      </c>
      <c r="T413" s="2" t="e">
        <f>VLOOKUP(B413,'Q3'!A:B,2,0)</f>
        <v>#N/A</v>
      </c>
      <c r="U413" s="2" t="e">
        <f t="shared" si="26"/>
        <v>#N/A</v>
      </c>
      <c r="V413" s="2">
        <f>VLOOKUP(B413,'Q4'!A:B,2,0)</f>
        <v>56310</v>
      </c>
      <c r="W413" s="2" t="str">
        <f t="shared" si="27"/>
        <v>Unpaid</v>
      </c>
      <c r="X413" s="2" t="str">
        <f>VLOOKUP(B413,Food!A:B,2,0)</f>
        <v>Yes</v>
      </c>
      <c r="Y413" s="2" t="str">
        <f>VLOOKUP(B413,'Call List'!A:A,1,0)</f>
        <v>A01434</v>
      </c>
      <c r="Z413" s="2" t="e">
        <f>VLOOKUP(B413,Sheet4!A:A,1,0)</f>
        <v>#N/A</v>
      </c>
    </row>
    <row r="414" spans="1:26" hidden="1" x14ac:dyDescent="0.2">
      <c r="A414" s="9">
        <v>413</v>
      </c>
      <c r="B414" s="9" t="s">
        <v>17122</v>
      </c>
      <c r="C414" s="9" t="s">
        <v>327</v>
      </c>
      <c r="D414" s="9" t="s">
        <v>12</v>
      </c>
      <c r="E414" s="9" t="s">
        <v>17123</v>
      </c>
      <c r="F414" s="9" t="s">
        <v>17124</v>
      </c>
      <c r="G414" s="9" t="s">
        <v>17125</v>
      </c>
      <c r="H414" s="9" t="s">
        <v>20510</v>
      </c>
      <c r="I414" s="9" t="s">
        <v>2682</v>
      </c>
      <c r="J414" s="9" t="s">
        <v>17126</v>
      </c>
      <c r="K414" s="9" t="s">
        <v>20511</v>
      </c>
      <c r="L414" s="9" t="s">
        <v>18297</v>
      </c>
      <c r="M414" s="2" t="e">
        <f>VLOOKUP(B414,'HP List'!A:G,7,0)</f>
        <v>#N/A</v>
      </c>
      <c r="N414" s="2" t="e">
        <f>VLOOKUP(B414,'HP List'!A:H,8,0)</f>
        <v>#N/A</v>
      </c>
      <c r="P414" s="2" t="e">
        <f>VLOOKUP(B414,'Q1'!A:B,2,0)</f>
        <v>#N/A</v>
      </c>
      <c r="Q414" s="2" t="e">
        <f t="shared" si="25"/>
        <v>#N/A</v>
      </c>
      <c r="R414" s="2" t="e">
        <f>VLOOKUP(B414,'Q2'!A:B,2,0)</f>
        <v>#N/A</v>
      </c>
      <c r="S414" s="2" t="e">
        <f t="shared" si="28"/>
        <v>#N/A</v>
      </c>
      <c r="T414" s="2" t="e">
        <f>VLOOKUP(B414,'Q3'!A:B,2,0)</f>
        <v>#N/A</v>
      </c>
      <c r="U414" s="2" t="e">
        <f t="shared" si="26"/>
        <v>#N/A</v>
      </c>
      <c r="V414" s="2" t="e">
        <f>VLOOKUP(B414,'Q4'!A:B,2,0)</f>
        <v>#N/A</v>
      </c>
      <c r="W414" s="2" t="e">
        <f t="shared" si="27"/>
        <v>#N/A</v>
      </c>
      <c r="X414" s="2" t="str">
        <f>VLOOKUP(B414,Food!A:B,2,0)</f>
        <v>Yes</v>
      </c>
      <c r="Y414" s="2" t="str">
        <f>VLOOKUP(B414,'Call List'!A:A,1,0)</f>
        <v>A01255</v>
      </c>
      <c r="Z414" s="2" t="e">
        <f>VLOOKUP(B414,Sheet4!A:A,1,0)</f>
        <v>#N/A</v>
      </c>
    </row>
    <row r="415" spans="1:26" hidden="1" x14ac:dyDescent="0.2">
      <c r="A415" s="9">
        <v>414</v>
      </c>
      <c r="B415" s="9" t="s">
        <v>17127</v>
      </c>
      <c r="C415" s="9" t="s">
        <v>327</v>
      </c>
      <c r="D415" s="9" t="s">
        <v>12</v>
      </c>
      <c r="E415" s="9" t="s">
        <v>17128</v>
      </c>
      <c r="F415" s="9" t="s">
        <v>17129</v>
      </c>
      <c r="G415" s="9" t="s">
        <v>17130</v>
      </c>
      <c r="H415" s="9" t="s">
        <v>20512</v>
      </c>
      <c r="I415" s="9" t="s">
        <v>17131</v>
      </c>
      <c r="J415" s="9" t="s">
        <v>17132</v>
      </c>
      <c r="K415" s="9" t="s">
        <v>20513</v>
      </c>
      <c r="L415" s="9" t="s">
        <v>18290</v>
      </c>
      <c r="M415" s="2" t="e">
        <f>VLOOKUP(B415,'HP List'!A:G,7,0)</f>
        <v>#N/A</v>
      </c>
      <c r="N415" s="2" t="e">
        <f>VLOOKUP(B415,'HP List'!A:H,8,0)</f>
        <v>#N/A</v>
      </c>
      <c r="P415" s="2" t="e">
        <f>VLOOKUP(B415,'Q1'!A:B,2,0)</f>
        <v>#N/A</v>
      </c>
      <c r="Q415" s="2" t="e">
        <f t="shared" si="25"/>
        <v>#N/A</v>
      </c>
      <c r="R415" s="2" t="e">
        <f>VLOOKUP(B415,'Q2'!A:B,2,0)</f>
        <v>#N/A</v>
      </c>
      <c r="S415" s="2" t="e">
        <f t="shared" si="28"/>
        <v>#N/A</v>
      </c>
      <c r="T415" s="2" t="e">
        <f>VLOOKUP(B415,'Q3'!A:B,2,0)</f>
        <v>#N/A</v>
      </c>
      <c r="U415" s="2" t="e">
        <f t="shared" si="26"/>
        <v>#N/A</v>
      </c>
      <c r="V415" s="2" t="e">
        <f>VLOOKUP(B415,'Q4'!A:B,2,0)</f>
        <v>#N/A</v>
      </c>
      <c r="W415" s="2" t="e">
        <f t="shared" si="27"/>
        <v>#N/A</v>
      </c>
      <c r="X415" s="2" t="str">
        <f>VLOOKUP(B415,Food!A:B,2,0)</f>
        <v>Yes</v>
      </c>
      <c r="Y415" s="2" t="str">
        <f>VLOOKUP(B415,'Call List'!A:A,1,0)</f>
        <v>A01469</v>
      </c>
      <c r="Z415" s="2" t="e">
        <f>VLOOKUP(B415,Sheet4!A:A,1,0)</f>
        <v>#N/A</v>
      </c>
    </row>
    <row r="416" spans="1:26" hidden="1" x14ac:dyDescent="0.2">
      <c r="A416" s="9">
        <v>415</v>
      </c>
      <c r="B416" s="9" t="s">
        <v>374</v>
      </c>
      <c r="C416" s="9" t="s">
        <v>327</v>
      </c>
      <c r="D416" s="9" t="s">
        <v>12</v>
      </c>
      <c r="E416" s="9" t="s">
        <v>17133</v>
      </c>
      <c r="F416" s="9" t="s">
        <v>10200</v>
      </c>
      <c r="G416" s="9" t="s">
        <v>17134</v>
      </c>
      <c r="H416" s="9" t="s">
        <v>20514</v>
      </c>
      <c r="I416" s="9" t="s">
        <v>11725</v>
      </c>
      <c r="J416" s="9" t="s">
        <v>17134</v>
      </c>
      <c r="K416" s="9" t="s">
        <v>20515</v>
      </c>
      <c r="L416" s="9" t="s">
        <v>18294</v>
      </c>
      <c r="M416" s="2" t="e">
        <f>VLOOKUP(B416,'HP List'!A:G,7,0)</f>
        <v>#N/A</v>
      </c>
      <c r="N416" s="2" t="e">
        <f>VLOOKUP(B416,'HP List'!A:H,8,0)</f>
        <v>#N/A</v>
      </c>
      <c r="P416" s="2" t="e">
        <f>VLOOKUP(B416,'Q1'!A:B,2,0)</f>
        <v>#N/A</v>
      </c>
      <c r="Q416" s="2" t="e">
        <f t="shared" si="25"/>
        <v>#N/A</v>
      </c>
      <c r="R416" s="2" t="e">
        <f>VLOOKUP(B416,'Q2'!A:B,2,0)</f>
        <v>#N/A</v>
      </c>
      <c r="S416" s="2" t="e">
        <f t="shared" si="28"/>
        <v>#N/A</v>
      </c>
      <c r="T416" s="2" t="e">
        <f>VLOOKUP(B416,'Q3'!A:B,2,0)</f>
        <v>#N/A</v>
      </c>
      <c r="U416" s="2" t="e">
        <f t="shared" si="26"/>
        <v>#N/A</v>
      </c>
      <c r="V416" s="2">
        <f>VLOOKUP(B416,'Q4'!A:B,2,0)</f>
        <v>40405</v>
      </c>
      <c r="W416" s="2" t="str">
        <f t="shared" si="27"/>
        <v>Unpaid</v>
      </c>
      <c r="X416" s="2" t="str">
        <f>VLOOKUP(B416,Food!A:B,2,0)</f>
        <v>Yes</v>
      </c>
      <c r="Y416" s="2" t="str">
        <f>VLOOKUP(B416,'Call List'!A:A,1,0)</f>
        <v>A01268</v>
      </c>
      <c r="Z416" s="2" t="e">
        <f>VLOOKUP(B416,Sheet4!A:A,1,0)</f>
        <v>#N/A</v>
      </c>
    </row>
    <row r="417" spans="1:26" hidden="1" x14ac:dyDescent="0.2">
      <c r="A417" s="9">
        <v>416</v>
      </c>
      <c r="B417" s="9" t="s">
        <v>17135</v>
      </c>
      <c r="C417" s="9" t="s">
        <v>327</v>
      </c>
      <c r="D417" s="9" t="s">
        <v>12</v>
      </c>
      <c r="E417" s="9" t="s">
        <v>6185</v>
      </c>
      <c r="F417" s="9" t="s">
        <v>4332</v>
      </c>
      <c r="G417" s="9" t="s">
        <v>18397</v>
      </c>
      <c r="H417" s="9" t="s">
        <v>20516</v>
      </c>
      <c r="I417" s="9" t="s">
        <v>17136</v>
      </c>
      <c r="J417" s="9" t="s">
        <v>17137</v>
      </c>
      <c r="K417" s="9" t="s">
        <v>20517</v>
      </c>
      <c r="L417" s="9" t="s">
        <v>18289</v>
      </c>
      <c r="M417" s="2" t="e">
        <f>VLOOKUP(B417,'HP List'!A:G,7,0)</f>
        <v>#N/A</v>
      </c>
      <c r="N417" s="2" t="e">
        <f>VLOOKUP(B417,'HP List'!A:H,8,0)</f>
        <v>#N/A</v>
      </c>
      <c r="P417" s="2" t="e">
        <f>VLOOKUP(B417,'Q1'!A:B,2,0)</f>
        <v>#N/A</v>
      </c>
      <c r="Q417" s="2" t="e">
        <f t="shared" si="25"/>
        <v>#N/A</v>
      </c>
      <c r="R417" s="2" t="e">
        <f>VLOOKUP(B417,'Q2'!A:B,2,0)</f>
        <v>#N/A</v>
      </c>
      <c r="S417" s="2" t="e">
        <f t="shared" si="28"/>
        <v>#N/A</v>
      </c>
      <c r="T417" s="2" t="e">
        <f>VLOOKUP(B417,'Q3'!A:B,2,0)</f>
        <v>#N/A</v>
      </c>
      <c r="U417" s="2" t="e">
        <f t="shared" si="26"/>
        <v>#N/A</v>
      </c>
      <c r="V417" s="2">
        <f>VLOOKUP(B417,'Q4'!A:B,2,0)</f>
        <v>40410</v>
      </c>
      <c r="W417" s="2" t="str">
        <f t="shared" si="27"/>
        <v>Unpaid</v>
      </c>
      <c r="X417" s="2" t="str">
        <f>VLOOKUP(B417,Food!A:B,2,0)</f>
        <v>Yes</v>
      </c>
      <c r="Y417" s="2" t="str">
        <f>VLOOKUP(B417,'Call List'!A:A,1,0)</f>
        <v>A01667</v>
      </c>
      <c r="Z417" s="2" t="e">
        <f>VLOOKUP(B417,Sheet4!A:A,1,0)</f>
        <v>#N/A</v>
      </c>
    </row>
    <row r="418" spans="1:26" hidden="1" x14ac:dyDescent="0.2">
      <c r="A418" s="9">
        <v>417</v>
      </c>
      <c r="B418" s="9" t="s">
        <v>17138</v>
      </c>
      <c r="C418" s="9" t="s">
        <v>327</v>
      </c>
      <c r="D418" s="9" t="s">
        <v>12</v>
      </c>
      <c r="E418" s="9" t="s">
        <v>17139</v>
      </c>
      <c r="F418" s="9" t="s">
        <v>17140</v>
      </c>
      <c r="G418" s="9" t="s">
        <v>17141</v>
      </c>
      <c r="H418" s="9" t="s">
        <v>20518</v>
      </c>
      <c r="I418" s="9" t="s">
        <v>17142</v>
      </c>
      <c r="J418" s="9" t="s">
        <v>17143</v>
      </c>
      <c r="K418" s="9" t="s">
        <v>20519</v>
      </c>
      <c r="L418" s="9" t="s">
        <v>18290</v>
      </c>
      <c r="M418" s="2" t="e">
        <f>VLOOKUP(B418,'HP List'!A:G,7,0)</f>
        <v>#N/A</v>
      </c>
      <c r="N418" s="2" t="e">
        <f>VLOOKUP(B418,'HP List'!A:H,8,0)</f>
        <v>#N/A</v>
      </c>
      <c r="P418" s="2" t="e">
        <f>VLOOKUP(B418,'Q1'!A:B,2,0)</f>
        <v>#N/A</v>
      </c>
      <c r="Q418" s="2" t="e">
        <f t="shared" si="25"/>
        <v>#N/A</v>
      </c>
      <c r="R418" s="2" t="e">
        <f>VLOOKUP(B418,'Q2'!A:B,2,0)</f>
        <v>#N/A</v>
      </c>
      <c r="S418" s="2" t="e">
        <f t="shared" si="28"/>
        <v>#N/A</v>
      </c>
      <c r="T418" s="2" t="e">
        <f>VLOOKUP(B418,'Q3'!A:B,2,0)</f>
        <v>#N/A</v>
      </c>
      <c r="U418" s="2" t="e">
        <f t="shared" si="26"/>
        <v>#N/A</v>
      </c>
      <c r="V418" s="2" t="e">
        <f>VLOOKUP(B418,'Q4'!A:B,2,0)</f>
        <v>#N/A</v>
      </c>
      <c r="W418" s="2" t="e">
        <f t="shared" si="27"/>
        <v>#N/A</v>
      </c>
      <c r="X418" s="2" t="str">
        <f>VLOOKUP(B418,Food!A:B,2,0)</f>
        <v>Yes</v>
      </c>
      <c r="Y418" s="2" t="str">
        <f>VLOOKUP(B418,'Call List'!A:A,1,0)</f>
        <v>A01536</v>
      </c>
      <c r="Z418" s="2" t="e">
        <f>VLOOKUP(B418,Sheet4!A:A,1,0)</f>
        <v>#N/A</v>
      </c>
    </row>
    <row r="419" spans="1:26" hidden="1" x14ac:dyDescent="0.2">
      <c r="A419" s="9">
        <v>418</v>
      </c>
      <c r="B419" s="9" t="s">
        <v>17144</v>
      </c>
      <c r="C419" s="9" t="s">
        <v>327</v>
      </c>
      <c r="D419" s="9" t="s">
        <v>12</v>
      </c>
      <c r="E419" s="9" t="s">
        <v>17145</v>
      </c>
      <c r="F419" s="9" t="s">
        <v>6579</v>
      </c>
      <c r="G419" s="9" t="s">
        <v>17146</v>
      </c>
      <c r="H419" s="9" t="s">
        <v>20520</v>
      </c>
      <c r="I419" s="9" t="s">
        <v>9707</v>
      </c>
      <c r="J419" s="9" t="s">
        <v>17147</v>
      </c>
      <c r="K419" s="9" t="s">
        <v>20521</v>
      </c>
      <c r="L419" s="9" t="s">
        <v>18294</v>
      </c>
      <c r="M419" s="2" t="e">
        <f>VLOOKUP(B419,'HP List'!A:G,7,0)</f>
        <v>#N/A</v>
      </c>
      <c r="N419" s="2" t="e">
        <f>VLOOKUP(B419,'HP List'!A:H,8,0)</f>
        <v>#N/A</v>
      </c>
      <c r="P419" s="2" t="e">
        <f>VLOOKUP(B419,'Q1'!A:B,2,0)</f>
        <v>#N/A</v>
      </c>
      <c r="Q419" s="2" t="e">
        <f t="shared" si="25"/>
        <v>#N/A</v>
      </c>
      <c r="R419" s="2" t="e">
        <f>VLOOKUP(B419,'Q2'!A:B,2,0)</f>
        <v>#N/A</v>
      </c>
      <c r="S419" s="2" t="e">
        <f t="shared" si="28"/>
        <v>#N/A</v>
      </c>
      <c r="T419" s="2" t="e">
        <f>VLOOKUP(B419,'Q3'!A:B,2,0)</f>
        <v>#N/A</v>
      </c>
      <c r="U419" s="2" t="e">
        <f t="shared" si="26"/>
        <v>#N/A</v>
      </c>
      <c r="V419" s="2">
        <f>VLOOKUP(B419,'Q4'!A:B,2,0)</f>
        <v>34110</v>
      </c>
      <c r="W419" s="2" t="str">
        <f t="shared" si="27"/>
        <v>Unpaid</v>
      </c>
      <c r="X419" s="2" t="e">
        <f>VLOOKUP(B419,Food!A:B,2,0)</f>
        <v>#N/A</v>
      </c>
      <c r="Y419" s="2" t="str">
        <f>VLOOKUP(B419,'Call List'!A:A,1,0)</f>
        <v>A01317</v>
      </c>
      <c r="Z419" s="2" t="e">
        <f>VLOOKUP(B419,Sheet4!A:A,1,0)</f>
        <v>#N/A</v>
      </c>
    </row>
    <row r="420" spans="1:26" hidden="1" x14ac:dyDescent="0.2">
      <c r="A420" s="9">
        <v>419</v>
      </c>
      <c r="B420" s="9" t="s">
        <v>17148</v>
      </c>
      <c r="C420" s="9" t="s">
        <v>327</v>
      </c>
      <c r="D420" s="9" t="s">
        <v>12</v>
      </c>
      <c r="E420" s="9" t="s">
        <v>17149</v>
      </c>
      <c r="F420" s="9" t="s">
        <v>18398</v>
      </c>
      <c r="G420" s="9" t="s">
        <v>17150</v>
      </c>
      <c r="H420" s="9" t="s">
        <v>20522</v>
      </c>
      <c r="I420" s="9" t="s">
        <v>17151</v>
      </c>
      <c r="J420" s="9" t="s">
        <v>17150</v>
      </c>
      <c r="K420" s="9" t="s">
        <v>20523</v>
      </c>
      <c r="L420" s="9" t="s">
        <v>18289</v>
      </c>
      <c r="M420" s="2" t="e">
        <f>VLOOKUP(B420,'HP List'!A:G,7,0)</f>
        <v>#N/A</v>
      </c>
      <c r="N420" s="2" t="e">
        <f>VLOOKUP(B420,'HP List'!A:H,8,0)</f>
        <v>#N/A</v>
      </c>
      <c r="P420" s="2" t="e">
        <f>VLOOKUP(B420,'Q1'!A:B,2,0)</f>
        <v>#N/A</v>
      </c>
      <c r="Q420" s="2" t="e">
        <f t="shared" si="25"/>
        <v>#N/A</v>
      </c>
      <c r="R420" s="2" t="e">
        <f>VLOOKUP(B420,'Q2'!A:B,2,0)</f>
        <v>#N/A</v>
      </c>
      <c r="S420" s="2" t="e">
        <f t="shared" si="28"/>
        <v>#N/A</v>
      </c>
      <c r="T420" s="2" t="e">
        <f>VLOOKUP(B420,'Q3'!A:B,2,0)</f>
        <v>#N/A</v>
      </c>
      <c r="U420" s="2" t="e">
        <f t="shared" si="26"/>
        <v>#N/A</v>
      </c>
      <c r="V420" s="2">
        <f>VLOOKUP(B420,'Q4'!A:B,2,0)</f>
        <v>54060</v>
      </c>
      <c r="W420" s="2" t="str">
        <f t="shared" si="27"/>
        <v>Unpaid</v>
      </c>
      <c r="X420" s="2" t="str">
        <f>VLOOKUP(B420,Food!A:B,2,0)</f>
        <v>Yes</v>
      </c>
      <c r="Y420" s="2" t="str">
        <f>VLOOKUP(B420,'Call List'!A:A,1,0)</f>
        <v>A01723</v>
      </c>
      <c r="Z420" s="2" t="e">
        <f>VLOOKUP(B420,Sheet4!A:A,1,0)</f>
        <v>#N/A</v>
      </c>
    </row>
    <row r="421" spans="1:26" hidden="1" x14ac:dyDescent="0.2">
      <c r="A421" s="9">
        <v>420</v>
      </c>
      <c r="B421" s="9">
        <v>14386</v>
      </c>
      <c r="C421" s="9" t="s">
        <v>12</v>
      </c>
      <c r="D421" s="9" t="s">
        <v>13</v>
      </c>
      <c r="E421" s="9" t="s">
        <v>434</v>
      </c>
      <c r="F421" s="9" t="s">
        <v>435</v>
      </c>
      <c r="G421" s="9" t="s">
        <v>436</v>
      </c>
      <c r="H421" s="9" t="s">
        <v>20576</v>
      </c>
      <c r="I421" s="9" t="s">
        <v>437</v>
      </c>
      <c r="J421" s="9" t="s">
        <v>438</v>
      </c>
      <c r="K421" s="9" t="s">
        <v>20577</v>
      </c>
      <c r="L421" s="9" t="s">
        <v>18304</v>
      </c>
      <c r="M421" s="2" t="e">
        <f>VLOOKUP(B421,'HP List'!A:G,7,0)</f>
        <v>#N/A</v>
      </c>
      <c r="N421" s="2" t="e">
        <f>VLOOKUP(B421,'HP List'!A:H,8,0)</f>
        <v>#N/A</v>
      </c>
      <c r="P421" s="2" t="e">
        <f>VLOOKUP(B421,'Q1'!A:B,2,0)</f>
        <v>#N/A</v>
      </c>
      <c r="Q421" s="2" t="e">
        <f t="shared" si="25"/>
        <v>#N/A</v>
      </c>
      <c r="R421" s="2" t="e">
        <f>VLOOKUP(B421,'Q2'!A:B,2,0)</f>
        <v>#N/A</v>
      </c>
      <c r="S421" s="2" t="e">
        <f t="shared" si="28"/>
        <v>#N/A</v>
      </c>
      <c r="T421" s="2" t="e">
        <f>VLOOKUP(B421,'Q3'!A:B,2,0)</f>
        <v>#N/A</v>
      </c>
      <c r="U421" s="2" t="e">
        <f t="shared" si="26"/>
        <v>#N/A</v>
      </c>
      <c r="V421" s="2">
        <f>VLOOKUP(B421,'Q4'!A:B,2,0)</f>
        <v>45600</v>
      </c>
      <c r="W421" s="2" t="str">
        <f t="shared" si="27"/>
        <v>Unpaid</v>
      </c>
      <c r="X421" s="2" t="str">
        <f>VLOOKUP(B421,Food!A:B,2,0)</f>
        <v>Yes</v>
      </c>
      <c r="Y421" s="2">
        <f>VLOOKUP(B421,'Call List'!A:A,1,0)</f>
        <v>14386</v>
      </c>
      <c r="Z421" s="2" t="e">
        <f>VLOOKUP(B421,Sheet4!A:A,1,0)</f>
        <v>#N/A</v>
      </c>
    </row>
    <row r="422" spans="1:26" hidden="1" x14ac:dyDescent="0.2">
      <c r="A422" s="9">
        <v>421</v>
      </c>
      <c r="B422" s="9">
        <v>14507</v>
      </c>
      <c r="C422" s="9" t="s">
        <v>12</v>
      </c>
      <c r="D422" s="9" t="s">
        <v>13</v>
      </c>
      <c r="E422" s="9" t="s">
        <v>439</v>
      </c>
      <c r="F422" s="9" t="s">
        <v>440</v>
      </c>
      <c r="G422" s="9" t="s">
        <v>441</v>
      </c>
      <c r="H422" s="9" t="s">
        <v>20578</v>
      </c>
      <c r="I422" s="9" t="s">
        <v>442</v>
      </c>
      <c r="J422" s="9" t="s">
        <v>443</v>
      </c>
      <c r="K422" s="9" t="s">
        <v>20579</v>
      </c>
      <c r="L422" s="9" t="s">
        <v>18294</v>
      </c>
      <c r="M422" s="2" t="e">
        <f>VLOOKUP(B422,'HP List'!A:G,7,0)</f>
        <v>#N/A</v>
      </c>
      <c r="N422" s="2" t="e">
        <f>VLOOKUP(B422,'HP List'!A:H,8,0)</f>
        <v>#N/A</v>
      </c>
      <c r="P422" s="2" t="e">
        <f>VLOOKUP(B422,'Q1'!A:B,2,0)</f>
        <v>#N/A</v>
      </c>
      <c r="Q422" s="2" t="e">
        <f t="shared" si="25"/>
        <v>#N/A</v>
      </c>
      <c r="R422" s="2" t="e">
        <f>VLOOKUP(B422,'Q2'!A:B,2,0)</f>
        <v>#N/A</v>
      </c>
      <c r="S422" s="2" t="e">
        <f t="shared" si="28"/>
        <v>#N/A</v>
      </c>
      <c r="T422" s="2" t="e">
        <f>VLOOKUP(B422,'Q3'!A:B,2,0)</f>
        <v>#N/A</v>
      </c>
      <c r="U422" s="2" t="e">
        <f t="shared" si="26"/>
        <v>#N/A</v>
      </c>
      <c r="V422" s="2" t="e">
        <f>VLOOKUP(B422,'Q4'!A:B,2,0)</f>
        <v>#N/A</v>
      </c>
      <c r="W422" s="2" t="e">
        <f t="shared" si="27"/>
        <v>#N/A</v>
      </c>
      <c r="X422" s="2" t="str">
        <f>VLOOKUP(B422,Food!A:B,2,0)</f>
        <v>Yes</v>
      </c>
      <c r="Y422" s="2">
        <f>VLOOKUP(B422,'Call List'!A:A,1,0)</f>
        <v>14507</v>
      </c>
      <c r="Z422" s="2" t="e">
        <f>VLOOKUP(B422,Sheet4!A:A,1,0)</f>
        <v>#N/A</v>
      </c>
    </row>
    <row r="423" spans="1:26" hidden="1" x14ac:dyDescent="0.2">
      <c r="A423" s="9">
        <v>422</v>
      </c>
      <c r="B423" s="9">
        <v>14257</v>
      </c>
      <c r="C423" s="9" t="s">
        <v>12</v>
      </c>
      <c r="D423" s="9" t="s">
        <v>13</v>
      </c>
      <c r="E423" s="9" t="s">
        <v>444</v>
      </c>
      <c r="F423" s="9" t="s">
        <v>445</v>
      </c>
      <c r="G423" s="9" t="s">
        <v>446</v>
      </c>
      <c r="H423" s="9" t="s">
        <v>20580</v>
      </c>
      <c r="I423" s="9" t="s">
        <v>447</v>
      </c>
      <c r="J423" s="9" t="s">
        <v>448</v>
      </c>
      <c r="K423" s="9" t="s">
        <v>20580</v>
      </c>
      <c r="L423" s="9" t="s">
        <v>18289</v>
      </c>
      <c r="M423" s="2" t="e">
        <f>VLOOKUP(B423,'HP List'!A:G,7,0)</f>
        <v>#N/A</v>
      </c>
      <c r="N423" s="2" t="e">
        <f>VLOOKUP(B423,'HP List'!A:H,8,0)</f>
        <v>#N/A</v>
      </c>
      <c r="P423" s="2" t="e">
        <f>VLOOKUP(B423,'Q1'!A:B,2,0)</f>
        <v>#N/A</v>
      </c>
      <c r="Q423" s="2" t="e">
        <f t="shared" si="25"/>
        <v>#N/A</v>
      </c>
      <c r="R423" s="2" t="e">
        <f>VLOOKUP(B423,'Q2'!A:B,2,0)</f>
        <v>#N/A</v>
      </c>
      <c r="S423" s="2" t="e">
        <f t="shared" si="28"/>
        <v>#N/A</v>
      </c>
      <c r="T423" s="2" t="e">
        <f>VLOOKUP(B423,'Q3'!A:B,2,0)</f>
        <v>#N/A</v>
      </c>
      <c r="U423" s="2" t="e">
        <f t="shared" si="26"/>
        <v>#N/A</v>
      </c>
      <c r="V423" s="2" t="e">
        <f>VLOOKUP(B423,'Q4'!A:B,2,0)</f>
        <v>#N/A</v>
      </c>
      <c r="W423" s="2" t="e">
        <f t="shared" si="27"/>
        <v>#N/A</v>
      </c>
      <c r="X423" s="2" t="str">
        <f>VLOOKUP(B423,Food!A:B,2,0)</f>
        <v>Yes</v>
      </c>
      <c r="Y423" s="2">
        <f>VLOOKUP(B423,'Call List'!A:A,1,0)</f>
        <v>14257</v>
      </c>
      <c r="Z423" s="2" t="e">
        <f>VLOOKUP(B423,Sheet4!A:A,1,0)</f>
        <v>#N/A</v>
      </c>
    </row>
    <row r="424" spans="1:26" hidden="1" x14ac:dyDescent="0.2">
      <c r="A424" s="9">
        <v>423</v>
      </c>
      <c r="B424" s="9">
        <v>14684</v>
      </c>
      <c r="C424" s="9" t="s">
        <v>12</v>
      </c>
      <c r="D424" s="9" t="s">
        <v>13</v>
      </c>
      <c r="E424" s="9" t="s">
        <v>449</v>
      </c>
      <c r="F424" s="9" t="s">
        <v>450</v>
      </c>
      <c r="G424" s="9" t="s">
        <v>451</v>
      </c>
      <c r="H424" s="9" t="s">
        <v>20581</v>
      </c>
      <c r="I424" s="9" t="s">
        <v>18464</v>
      </c>
      <c r="J424" s="9" t="s">
        <v>10902</v>
      </c>
      <c r="K424" s="9" t="s">
        <v>20582</v>
      </c>
      <c r="L424" s="9" t="s">
        <v>18289</v>
      </c>
      <c r="M424" s="2" t="e">
        <f>VLOOKUP(B424,'HP List'!A:G,7,0)</f>
        <v>#N/A</v>
      </c>
      <c r="N424" s="2" t="e">
        <f>VLOOKUP(B424,'HP List'!A:H,8,0)</f>
        <v>#N/A</v>
      </c>
      <c r="P424" s="2" t="e">
        <f>VLOOKUP(B424,'Q1'!A:B,2,0)</f>
        <v>#N/A</v>
      </c>
      <c r="Q424" s="2" t="e">
        <f t="shared" si="25"/>
        <v>#N/A</v>
      </c>
      <c r="R424" s="2" t="e">
        <f>VLOOKUP(B424,'Q2'!A:B,2,0)</f>
        <v>#N/A</v>
      </c>
      <c r="S424" s="2" t="e">
        <f t="shared" si="28"/>
        <v>#N/A</v>
      </c>
      <c r="T424" s="2" t="e">
        <f>VLOOKUP(B424,'Q3'!A:B,2,0)</f>
        <v>#N/A</v>
      </c>
      <c r="U424" s="2" t="e">
        <f t="shared" si="26"/>
        <v>#N/A</v>
      </c>
      <c r="V424" s="2">
        <f>VLOOKUP(B424,'Q4'!A:B,2,0)</f>
        <v>54622</v>
      </c>
      <c r="W424" s="2" t="str">
        <f t="shared" si="27"/>
        <v>Unpaid</v>
      </c>
      <c r="X424" s="2" t="str">
        <f>VLOOKUP(B424,Food!A:B,2,0)</f>
        <v>Yes</v>
      </c>
      <c r="Y424" s="2">
        <f>VLOOKUP(B424,'Call List'!A:A,1,0)</f>
        <v>14684</v>
      </c>
      <c r="Z424" s="2" t="e">
        <f>VLOOKUP(B424,Sheet4!A:A,1,0)</f>
        <v>#N/A</v>
      </c>
    </row>
    <row r="425" spans="1:26" hidden="1" x14ac:dyDescent="0.2">
      <c r="A425" s="9">
        <v>424</v>
      </c>
      <c r="B425" s="9">
        <v>14347</v>
      </c>
      <c r="C425" s="9" t="s">
        <v>12</v>
      </c>
      <c r="D425" s="9" t="s">
        <v>13</v>
      </c>
      <c r="E425" s="9" t="s">
        <v>453</v>
      </c>
      <c r="F425" s="9" t="s">
        <v>454</v>
      </c>
      <c r="G425" s="9" t="s">
        <v>455</v>
      </c>
      <c r="H425" s="9" t="s">
        <v>20583</v>
      </c>
      <c r="I425" s="9" t="s">
        <v>456</v>
      </c>
      <c r="J425" s="9" t="s">
        <v>457</v>
      </c>
      <c r="K425" s="9" t="s">
        <v>20584</v>
      </c>
      <c r="L425" s="9" t="s">
        <v>18294</v>
      </c>
      <c r="M425" s="2" t="e">
        <f>VLOOKUP(B425,'HP List'!A:G,7,0)</f>
        <v>#N/A</v>
      </c>
      <c r="N425" s="2" t="e">
        <f>VLOOKUP(B425,'HP List'!A:H,8,0)</f>
        <v>#N/A</v>
      </c>
      <c r="P425" s="2" t="e">
        <f>VLOOKUP(B425,'Q1'!A:B,2,0)</f>
        <v>#N/A</v>
      </c>
      <c r="Q425" s="2" t="e">
        <f t="shared" si="25"/>
        <v>#N/A</v>
      </c>
      <c r="R425" s="2" t="e">
        <f>VLOOKUP(B425,'Q2'!A:B,2,0)</f>
        <v>#N/A</v>
      </c>
      <c r="S425" s="2" t="e">
        <f t="shared" si="28"/>
        <v>#N/A</v>
      </c>
      <c r="T425" s="2" t="e">
        <f>VLOOKUP(B425,'Q3'!A:B,2,0)</f>
        <v>#N/A</v>
      </c>
      <c r="U425" s="2" t="e">
        <f t="shared" si="26"/>
        <v>#N/A</v>
      </c>
      <c r="V425" s="2">
        <f>VLOOKUP(B425,'Q4'!A:B,2,0)</f>
        <v>45600</v>
      </c>
      <c r="W425" s="2" t="str">
        <f t="shared" si="27"/>
        <v>Unpaid</v>
      </c>
      <c r="X425" s="2" t="str">
        <f>VLOOKUP(B425,Food!A:B,2,0)</f>
        <v>Yes</v>
      </c>
      <c r="Y425" s="2">
        <f>VLOOKUP(B425,'Call List'!A:A,1,0)</f>
        <v>14347</v>
      </c>
      <c r="Z425" s="2" t="e">
        <f>VLOOKUP(B425,Sheet4!A:A,1,0)</f>
        <v>#N/A</v>
      </c>
    </row>
    <row r="426" spans="1:26" hidden="1" x14ac:dyDescent="0.2">
      <c r="A426" s="9">
        <v>425</v>
      </c>
      <c r="B426" s="9">
        <v>14387</v>
      </c>
      <c r="C426" s="9" t="s">
        <v>12</v>
      </c>
      <c r="D426" s="9" t="s">
        <v>13</v>
      </c>
      <c r="E426" s="9" t="s">
        <v>458</v>
      </c>
      <c r="F426" s="9" t="s">
        <v>459</v>
      </c>
      <c r="G426" s="9" t="s">
        <v>460</v>
      </c>
      <c r="H426" s="9" t="s">
        <v>20585</v>
      </c>
      <c r="I426" s="9" t="s">
        <v>461</v>
      </c>
      <c r="J426" s="9" t="s">
        <v>460</v>
      </c>
      <c r="K426" s="9" t="s">
        <v>20585</v>
      </c>
      <c r="L426" s="9" t="s">
        <v>18290</v>
      </c>
      <c r="M426" s="2" t="e">
        <f>VLOOKUP(B426,'HP List'!A:G,7,0)</f>
        <v>#N/A</v>
      </c>
      <c r="N426" s="2" t="e">
        <f>VLOOKUP(B426,'HP List'!A:H,8,0)</f>
        <v>#N/A</v>
      </c>
      <c r="P426" s="2" t="e">
        <f>VLOOKUP(B426,'Q1'!A:B,2,0)</f>
        <v>#N/A</v>
      </c>
      <c r="Q426" s="2" t="e">
        <f t="shared" si="25"/>
        <v>#N/A</v>
      </c>
      <c r="R426" s="2" t="e">
        <f>VLOOKUP(B426,'Q2'!A:B,2,0)</f>
        <v>#N/A</v>
      </c>
      <c r="S426" s="2" t="e">
        <f t="shared" si="28"/>
        <v>#N/A</v>
      </c>
      <c r="T426" s="2" t="e">
        <f>VLOOKUP(B426,'Q3'!A:B,2,0)</f>
        <v>#N/A</v>
      </c>
      <c r="U426" s="2" t="e">
        <f t="shared" si="26"/>
        <v>#N/A</v>
      </c>
      <c r="V426" s="2">
        <f>VLOOKUP(B426,'Q4'!A:B,2,0)</f>
        <v>45600</v>
      </c>
      <c r="W426" s="2" t="str">
        <f t="shared" si="27"/>
        <v>Unpaid</v>
      </c>
      <c r="X426" s="2" t="str">
        <f>VLOOKUP(B426,Food!A:B,2,0)</f>
        <v>Yes</v>
      </c>
      <c r="Y426" s="2">
        <f>VLOOKUP(B426,'Call List'!A:A,1,0)</f>
        <v>14387</v>
      </c>
      <c r="Z426" s="2" t="e">
        <f>VLOOKUP(B426,Sheet4!A:A,1,0)</f>
        <v>#N/A</v>
      </c>
    </row>
    <row r="427" spans="1:26" hidden="1" x14ac:dyDescent="0.2">
      <c r="A427" s="9">
        <v>426</v>
      </c>
      <c r="B427" s="9">
        <v>14479</v>
      </c>
      <c r="C427" s="9" t="s">
        <v>12</v>
      </c>
      <c r="D427" s="9" t="s">
        <v>13</v>
      </c>
      <c r="E427" s="9" t="s">
        <v>462</v>
      </c>
      <c r="F427" s="9" t="s">
        <v>463</v>
      </c>
      <c r="G427" s="9" t="s">
        <v>464</v>
      </c>
      <c r="H427" s="9" t="s">
        <v>20586</v>
      </c>
      <c r="I427" s="9" t="s">
        <v>465</v>
      </c>
      <c r="J427" s="9" t="s">
        <v>466</v>
      </c>
      <c r="K427" s="9" t="s">
        <v>20587</v>
      </c>
      <c r="L427" s="9" t="s">
        <v>18297</v>
      </c>
      <c r="M427" s="2" t="e">
        <f>VLOOKUP(B427,'HP List'!A:G,7,0)</f>
        <v>#N/A</v>
      </c>
      <c r="N427" s="2" t="e">
        <f>VLOOKUP(B427,'HP List'!A:H,8,0)</f>
        <v>#N/A</v>
      </c>
      <c r="P427" s="2" t="e">
        <f>VLOOKUP(B427,'Q1'!A:B,2,0)</f>
        <v>#N/A</v>
      </c>
      <c r="Q427" s="2" t="e">
        <f t="shared" si="25"/>
        <v>#N/A</v>
      </c>
      <c r="R427" s="2" t="e">
        <f>VLOOKUP(B427,'Q2'!A:B,2,0)</f>
        <v>#N/A</v>
      </c>
      <c r="S427" s="2" t="e">
        <f t="shared" si="28"/>
        <v>#N/A</v>
      </c>
      <c r="T427" s="2" t="e">
        <f>VLOOKUP(B427,'Q3'!A:B,2,0)</f>
        <v>#N/A</v>
      </c>
      <c r="U427" s="2" t="e">
        <f t="shared" si="26"/>
        <v>#N/A</v>
      </c>
      <c r="V427" s="2" t="e">
        <f>VLOOKUP(B427,'Q4'!A:B,2,0)</f>
        <v>#N/A</v>
      </c>
      <c r="W427" s="2" t="e">
        <f t="shared" si="27"/>
        <v>#N/A</v>
      </c>
      <c r="X427" s="2" t="e">
        <f>VLOOKUP(B427,Food!A:B,2,0)</f>
        <v>#N/A</v>
      </c>
      <c r="Y427" s="2">
        <f>VLOOKUP(B427,'Call List'!A:A,1,0)</f>
        <v>14479</v>
      </c>
      <c r="Z427" s="2" t="e">
        <f>VLOOKUP(B427,Sheet4!A:A,1,0)</f>
        <v>#N/A</v>
      </c>
    </row>
    <row r="428" spans="1:26" hidden="1" x14ac:dyDescent="0.2">
      <c r="A428" s="9">
        <v>427</v>
      </c>
      <c r="B428" s="9">
        <v>14404</v>
      </c>
      <c r="C428" s="9" t="s">
        <v>12</v>
      </c>
      <c r="D428" s="9" t="s">
        <v>13</v>
      </c>
      <c r="E428" s="9" t="s">
        <v>467</v>
      </c>
      <c r="F428" s="9" t="s">
        <v>468</v>
      </c>
      <c r="G428" s="9" t="s">
        <v>469</v>
      </c>
      <c r="H428" s="9" t="s">
        <v>20588</v>
      </c>
      <c r="I428" s="9" t="s">
        <v>470</v>
      </c>
      <c r="J428" s="9" t="s">
        <v>471</v>
      </c>
      <c r="K428" s="9" t="s">
        <v>20589</v>
      </c>
      <c r="L428" s="9" t="s">
        <v>18297</v>
      </c>
      <c r="M428" s="2" t="e">
        <f>VLOOKUP(B428,'HP List'!A:G,7,0)</f>
        <v>#N/A</v>
      </c>
      <c r="N428" s="2" t="e">
        <f>VLOOKUP(B428,'HP List'!A:H,8,0)</f>
        <v>#N/A</v>
      </c>
      <c r="P428" s="2" t="e">
        <f>VLOOKUP(B428,'Q1'!A:B,2,0)</f>
        <v>#N/A</v>
      </c>
      <c r="Q428" s="2" t="e">
        <f t="shared" si="25"/>
        <v>#N/A</v>
      </c>
      <c r="R428" s="2" t="e">
        <f>VLOOKUP(B428,'Q2'!A:B,2,0)</f>
        <v>#N/A</v>
      </c>
      <c r="S428" s="2" t="e">
        <f t="shared" si="28"/>
        <v>#N/A</v>
      </c>
      <c r="T428" s="2" t="e">
        <f>VLOOKUP(B428,'Q3'!A:B,2,0)</f>
        <v>#N/A</v>
      </c>
      <c r="U428" s="2" t="e">
        <f t="shared" si="26"/>
        <v>#N/A</v>
      </c>
      <c r="V428" s="2" t="e">
        <f>VLOOKUP(B428,'Q4'!A:B,2,0)</f>
        <v>#N/A</v>
      </c>
      <c r="W428" s="2" t="e">
        <f t="shared" si="27"/>
        <v>#N/A</v>
      </c>
      <c r="X428" s="2" t="str">
        <f>VLOOKUP(B428,Food!A:B,2,0)</f>
        <v>Yes</v>
      </c>
      <c r="Y428" s="2">
        <f>VLOOKUP(B428,'Call List'!A:A,1,0)</f>
        <v>14404</v>
      </c>
      <c r="Z428" s="2" t="e">
        <f>VLOOKUP(B428,Sheet4!A:A,1,0)</f>
        <v>#N/A</v>
      </c>
    </row>
    <row r="429" spans="1:26" hidden="1" x14ac:dyDescent="0.2">
      <c r="A429" s="9">
        <v>428</v>
      </c>
      <c r="B429" s="9">
        <v>14441</v>
      </c>
      <c r="C429" s="9" t="s">
        <v>12</v>
      </c>
      <c r="D429" s="9" t="s">
        <v>13</v>
      </c>
      <c r="E429" s="9" t="s">
        <v>472</v>
      </c>
      <c r="F429" s="9" t="s">
        <v>473</v>
      </c>
      <c r="G429" s="9" t="s">
        <v>474</v>
      </c>
      <c r="H429" s="9" t="s">
        <v>20590</v>
      </c>
      <c r="I429" s="9" t="s">
        <v>475</v>
      </c>
      <c r="J429" s="9" t="s">
        <v>476</v>
      </c>
      <c r="K429" s="9" t="s">
        <v>20591</v>
      </c>
      <c r="L429" s="9" t="s">
        <v>18297</v>
      </c>
      <c r="M429" s="2" t="e">
        <f>VLOOKUP(B429,'HP List'!A:G,7,0)</f>
        <v>#N/A</v>
      </c>
      <c r="N429" s="2" t="e">
        <f>VLOOKUP(B429,'HP List'!A:H,8,0)</f>
        <v>#N/A</v>
      </c>
      <c r="P429" s="2" t="e">
        <f>VLOOKUP(B429,'Q1'!A:B,2,0)</f>
        <v>#N/A</v>
      </c>
      <c r="Q429" s="2" t="e">
        <f t="shared" si="25"/>
        <v>#N/A</v>
      </c>
      <c r="R429" s="2" t="e">
        <f>VLOOKUP(B429,'Q2'!A:B,2,0)</f>
        <v>#N/A</v>
      </c>
      <c r="S429" s="2" t="e">
        <f t="shared" si="28"/>
        <v>#N/A</v>
      </c>
      <c r="T429" s="2" t="e">
        <f>VLOOKUP(B429,'Q3'!A:B,2,0)</f>
        <v>#N/A</v>
      </c>
      <c r="U429" s="2" t="e">
        <f t="shared" si="26"/>
        <v>#N/A</v>
      </c>
      <c r="V429" s="2">
        <f>VLOOKUP(B429,'Q4'!A:B,2,0)</f>
        <v>38550</v>
      </c>
      <c r="W429" s="2" t="str">
        <f t="shared" si="27"/>
        <v>Unpaid</v>
      </c>
      <c r="X429" s="2" t="e">
        <f>VLOOKUP(B429,Food!A:B,2,0)</f>
        <v>#N/A</v>
      </c>
      <c r="Y429" s="2">
        <f>VLOOKUP(B429,'Call List'!A:A,1,0)</f>
        <v>14441</v>
      </c>
      <c r="Z429" s="2" t="e">
        <f>VLOOKUP(B429,Sheet4!A:A,1,0)</f>
        <v>#N/A</v>
      </c>
    </row>
    <row r="430" spans="1:26" hidden="1" x14ac:dyDescent="0.2">
      <c r="A430" s="9">
        <v>429</v>
      </c>
      <c r="B430" s="9">
        <v>14987</v>
      </c>
      <c r="C430" s="9" t="s">
        <v>12</v>
      </c>
      <c r="D430" s="9" t="s">
        <v>13</v>
      </c>
      <c r="E430" s="9" t="s">
        <v>18577</v>
      </c>
      <c r="F430" s="9" t="s">
        <v>18578</v>
      </c>
      <c r="G430" s="9" t="s">
        <v>18579</v>
      </c>
      <c r="H430" s="9" t="s">
        <v>20592</v>
      </c>
      <c r="I430" s="9" t="s">
        <v>18580</v>
      </c>
      <c r="J430" s="9" t="s">
        <v>18581</v>
      </c>
      <c r="K430" s="9" t="s">
        <v>20593</v>
      </c>
      <c r="L430" s="9" t="s">
        <v>18289</v>
      </c>
      <c r="M430" s="2" t="str">
        <f>VLOOKUP(B430,'HP List'!A:G,7,0)</f>
        <v>RTE</v>
      </c>
      <c r="N430" s="2" t="str">
        <f>VLOOKUP(B430,'HP List'!A:H,8,0)</f>
        <v>No</v>
      </c>
      <c r="P430" s="2" t="e">
        <f>VLOOKUP(B430,'Q1'!A:B,2,0)</f>
        <v>#N/A</v>
      </c>
      <c r="Q430" s="2" t="e">
        <f t="shared" si="25"/>
        <v>#N/A</v>
      </c>
      <c r="R430" s="2" t="e">
        <f>VLOOKUP(B430,'Q2'!A:B,2,0)</f>
        <v>#N/A</v>
      </c>
      <c r="S430" s="2" t="e">
        <f t="shared" si="28"/>
        <v>#N/A</v>
      </c>
      <c r="T430" s="2" t="e">
        <f>VLOOKUP(B430,'Q3'!A:B,2,0)</f>
        <v>#N/A</v>
      </c>
      <c r="U430" s="2" t="e">
        <f t="shared" si="26"/>
        <v>#N/A</v>
      </c>
      <c r="V430" s="2">
        <f>VLOOKUP(B430,'Q4'!A:B,2,0)</f>
        <v>9750</v>
      </c>
      <c r="W430" s="2" t="str">
        <f t="shared" si="27"/>
        <v>Unpaid</v>
      </c>
      <c r="X430" s="2" t="e">
        <f>VLOOKUP(B430,Food!A:B,2,0)</f>
        <v>#N/A</v>
      </c>
      <c r="Y430" s="2" t="e">
        <f>VLOOKUP(B430,'Call List'!A:A,1,0)</f>
        <v>#N/A</v>
      </c>
      <c r="Z430" s="2" t="e">
        <f>VLOOKUP(B430,Sheet4!A:A,1,0)</f>
        <v>#N/A</v>
      </c>
    </row>
    <row r="431" spans="1:26" hidden="1" x14ac:dyDescent="0.2">
      <c r="A431" s="9">
        <v>430</v>
      </c>
      <c r="B431" s="9">
        <v>14373</v>
      </c>
      <c r="C431" s="9" t="s">
        <v>12</v>
      </c>
      <c r="D431" s="9" t="s">
        <v>13</v>
      </c>
      <c r="E431" s="9" t="s">
        <v>477</v>
      </c>
      <c r="F431" s="9" t="s">
        <v>478</v>
      </c>
      <c r="G431" s="9" t="s">
        <v>479</v>
      </c>
      <c r="H431" s="9" t="s">
        <v>20594</v>
      </c>
      <c r="I431" s="9" t="s">
        <v>480</v>
      </c>
      <c r="J431" s="9" t="s">
        <v>481</v>
      </c>
      <c r="K431" s="9" t="s">
        <v>20595</v>
      </c>
      <c r="L431" s="9" t="s">
        <v>18290</v>
      </c>
      <c r="M431" s="2" t="e">
        <f>VLOOKUP(B431,'HP List'!A:G,7,0)</f>
        <v>#N/A</v>
      </c>
      <c r="N431" s="2" t="e">
        <f>VLOOKUP(B431,'HP List'!A:H,8,0)</f>
        <v>#N/A</v>
      </c>
      <c r="P431" s="2" t="e">
        <f>VLOOKUP(B431,'Q1'!A:B,2,0)</f>
        <v>#N/A</v>
      </c>
      <c r="Q431" s="2" t="e">
        <f t="shared" si="25"/>
        <v>#N/A</v>
      </c>
      <c r="R431" s="2" t="e">
        <f>VLOOKUP(B431,'Q2'!A:B,2,0)</f>
        <v>#N/A</v>
      </c>
      <c r="S431" s="2" t="e">
        <f t="shared" si="28"/>
        <v>#N/A</v>
      </c>
      <c r="T431" s="2" t="e">
        <f>VLOOKUP(B431,'Q3'!A:B,2,0)</f>
        <v>#N/A</v>
      </c>
      <c r="U431" s="2" t="e">
        <f t="shared" si="26"/>
        <v>#N/A</v>
      </c>
      <c r="V431" s="2">
        <f>VLOOKUP(B431,'Q4'!A:B,2,0)</f>
        <v>45600</v>
      </c>
      <c r="W431" s="2" t="str">
        <f t="shared" si="27"/>
        <v>Unpaid</v>
      </c>
      <c r="X431" s="2" t="str">
        <f>VLOOKUP(B431,Food!A:B,2,0)</f>
        <v>Yes</v>
      </c>
      <c r="Y431" s="2">
        <f>VLOOKUP(B431,'Call List'!A:A,1,0)</f>
        <v>14373</v>
      </c>
      <c r="Z431" s="2" t="e">
        <f>VLOOKUP(B431,Sheet4!A:A,1,0)</f>
        <v>#N/A</v>
      </c>
    </row>
    <row r="432" spans="1:26" hidden="1" x14ac:dyDescent="0.2">
      <c r="A432" s="9">
        <v>431</v>
      </c>
      <c r="B432" s="9">
        <v>14989</v>
      </c>
      <c r="C432" s="9" t="s">
        <v>12</v>
      </c>
      <c r="D432" s="9" t="s">
        <v>13</v>
      </c>
      <c r="E432" s="9" t="s">
        <v>18582</v>
      </c>
      <c r="F432" s="9" t="s">
        <v>18583</v>
      </c>
      <c r="G432" s="9" t="s">
        <v>18584</v>
      </c>
      <c r="H432" s="9" t="s">
        <v>20596</v>
      </c>
      <c r="I432" s="9" t="s">
        <v>18585</v>
      </c>
      <c r="J432" s="9" t="s">
        <v>18587</v>
      </c>
      <c r="K432" s="9" t="s">
        <v>20597</v>
      </c>
      <c r="L432" s="9" t="s">
        <v>18289</v>
      </c>
      <c r="M432" s="2" t="str">
        <f>VLOOKUP(B432,'HP List'!A:G,7,0)</f>
        <v>RTE</v>
      </c>
      <c r="N432" s="2" t="str">
        <f>VLOOKUP(B432,'HP List'!A:H,8,0)</f>
        <v>No</v>
      </c>
      <c r="P432" s="2" t="e">
        <f>VLOOKUP(B432,'Q1'!A:B,2,0)</f>
        <v>#N/A</v>
      </c>
      <c r="Q432" s="2" t="e">
        <f t="shared" si="25"/>
        <v>#N/A</v>
      </c>
      <c r="R432" s="2" t="e">
        <f>VLOOKUP(B432,'Q2'!A:B,2,0)</f>
        <v>#N/A</v>
      </c>
      <c r="S432" s="2" t="e">
        <f t="shared" si="28"/>
        <v>#N/A</v>
      </c>
      <c r="T432" s="2" t="e">
        <f>VLOOKUP(B432,'Q3'!A:B,2,0)</f>
        <v>#N/A</v>
      </c>
      <c r="U432" s="2" t="e">
        <f t="shared" si="26"/>
        <v>#N/A</v>
      </c>
      <c r="V432" s="2">
        <f>VLOOKUP(B432,'Q4'!A:B,2,0)</f>
        <v>9750</v>
      </c>
      <c r="W432" s="2" t="str">
        <f t="shared" si="27"/>
        <v>Unpaid</v>
      </c>
      <c r="X432" s="2" t="e">
        <f>VLOOKUP(B432,Food!A:B,2,0)</f>
        <v>#N/A</v>
      </c>
      <c r="Y432" s="2" t="e">
        <f>VLOOKUP(B432,'Call List'!A:A,1,0)</f>
        <v>#N/A</v>
      </c>
      <c r="Z432" s="2" t="e">
        <f>VLOOKUP(B432,Sheet4!A:A,1,0)</f>
        <v>#N/A</v>
      </c>
    </row>
    <row r="433" spans="1:26" hidden="1" x14ac:dyDescent="0.2">
      <c r="A433" s="9">
        <v>432</v>
      </c>
      <c r="B433" s="9">
        <v>14338</v>
      </c>
      <c r="C433" s="9" t="s">
        <v>12</v>
      </c>
      <c r="D433" s="9" t="s">
        <v>13</v>
      </c>
      <c r="E433" s="9" t="s">
        <v>482</v>
      </c>
      <c r="F433" s="9" t="s">
        <v>483</v>
      </c>
      <c r="G433" s="9" t="s">
        <v>484</v>
      </c>
      <c r="H433" s="9" t="s">
        <v>20598</v>
      </c>
      <c r="I433" s="9" t="s">
        <v>485</v>
      </c>
      <c r="J433" s="9" t="s">
        <v>486</v>
      </c>
      <c r="K433" s="9" t="s">
        <v>20599</v>
      </c>
      <c r="L433" s="9" t="s">
        <v>18290</v>
      </c>
      <c r="M433" s="2" t="e">
        <f>VLOOKUP(B433,'HP List'!A:G,7,0)</f>
        <v>#N/A</v>
      </c>
      <c r="N433" s="2" t="e">
        <f>VLOOKUP(B433,'HP List'!A:H,8,0)</f>
        <v>#N/A</v>
      </c>
      <c r="P433" s="2" t="e">
        <f>VLOOKUP(B433,'Q1'!A:B,2,0)</f>
        <v>#N/A</v>
      </c>
      <c r="Q433" s="2" t="e">
        <f t="shared" si="25"/>
        <v>#N/A</v>
      </c>
      <c r="R433" s="2" t="e">
        <f>VLOOKUP(B433,'Q2'!A:B,2,0)</f>
        <v>#N/A</v>
      </c>
      <c r="S433" s="2" t="e">
        <f t="shared" si="28"/>
        <v>#N/A</v>
      </c>
      <c r="T433" s="2" t="e">
        <f>VLOOKUP(B433,'Q3'!A:B,2,0)</f>
        <v>#N/A</v>
      </c>
      <c r="U433" s="2" t="e">
        <f t="shared" si="26"/>
        <v>#N/A</v>
      </c>
      <c r="V433" s="2" t="e">
        <f>VLOOKUP(B433,'Q4'!A:B,2,0)</f>
        <v>#N/A</v>
      </c>
      <c r="W433" s="2" t="e">
        <f t="shared" si="27"/>
        <v>#N/A</v>
      </c>
      <c r="X433" s="2" t="str">
        <f>VLOOKUP(B433,Food!A:B,2,0)</f>
        <v>Yes</v>
      </c>
      <c r="Y433" s="2">
        <f>VLOOKUP(B433,'Call List'!A:A,1,0)</f>
        <v>14338</v>
      </c>
      <c r="Z433" s="2" t="e">
        <f>VLOOKUP(B433,Sheet4!A:A,1,0)</f>
        <v>#N/A</v>
      </c>
    </row>
    <row r="434" spans="1:26" hidden="1" x14ac:dyDescent="0.2">
      <c r="A434" s="9">
        <v>433</v>
      </c>
      <c r="B434" s="9">
        <v>14740</v>
      </c>
      <c r="C434" s="9" t="s">
        <v>12</v>
      </c>
      <c r="D434" s="9" t="s">
        <v>13</v>
      </c>
      <c r="E434" s="9" t="s">
        <v>487</v>
      </c>
      <c r="F434" s="9" t="s">
        <v>488</v>
      </c>
      <c r="G434" s="9" t="s">
        <v>489</v>
      </c>
      <c r="H434" s="9" t="s">
        <v>20600</v>
      </c>
      <c r="I434" s="9" t="s">
        <v>490</v>
      </c>
      <c r="J434" s="9" t="s">
        <v>491</v>
      </c>
      <c r="K434" s="9" t="s">
        <v>20601</v>
      </c>
      <c r="L434" s="9" t="s">
        <v>18289</v>
      </c>
      <c r="M434" s="2" t="e">
        <f>VLOOKUP(B434,'HP List'!A:G,7,0)</f>
        <v>#N/A</v>
      </c>
      <c r="N434" s="2" t="e">
        <f>VLOOKUP(B434,'HP List'!A:H,8,0)</f>
        <v>#N/A</v>
      </c>
      <c r="P434" s="2" t="e">
        <f>VLOOKUP(B434,'Q1'!A:B,2,0)</f>
        <v>#N/A</v>
      </c>
      <c r="Q434" s="2" t="e">
        <f t="shared" si="25"/>
        <v>#N/A</v>
      </c>
      <c r="R434" s="2" t="e">
        <f>VLOOKUP(B434,'Q2'!A:B,2,0)</f>
        <v>#N/A</v>
      </c>
      <c r="S434" s="2" t="e">
        <f t="shared" si="28"/>
        <v>#N/A</v>
      </c>
      <c r="T434" s="2" t="e">
        <f>VLOOKUP(B434,'Q3'!A:B,2,0)</f>
        <v>#N/A</v>
      </c>
      <c r="U434" s="2" t="e">
        <f t="shared" si="26"/>
        <v>#N/A</v>
      </c>
      <c r="V434" s="2">
        <f>VLOOKUP(B434,'Q4'!A:B,2,0)</f>
        <v>61500</v>
      </c>
      <c r="W434" s="2" t="str">
        <f t="shared" si="27"/>
        <v>Unpaid</v>
      </c>
      <c r="X434" s="2" t="str">
        <f>VLOOKUP(B434,Food!A:B,2,0)</f>
        <v>Yes</v>
      </c>
      <c r="Y434" s="2">
        <f>VLOOKUP(B434,'Call List'!A:A,1,0)</f>
        <v>14740</v>
      </c>
      <c r="Z434" s="2" t="e">
        <f>VLOOKUP(B434,Sheet4!A:A,1,0)</f>
        <v>#N/A</v>
      </c>
    </row>
    <row r="435" spans="1:26" hidden="1" x14ac:dyDescent="0.2">
      <c r="A435" s="9">
        <v>434</v>
      </c>
      <c r="B435" s="9">
        <v>14463</v>
      </c>
      <c r="C435" s="9" t="s">
        <v>12</v>
      </c>
      <c r="D435" s="9" t="s">
        <v>13</v>
      </c>
      <c r="E435" s="9" t="s">
        <v>492</v>
      </c>
      <c r="F435" s="9" t="s">
        <v>493</v>
      </c>
      <c r="G435" s="9" t="s">
        <v>494</v>
      </c>
      <c r="H435" s="9" t="s">
        <v>20602</v>
      </c>
      <c r="I435" s="9" t="s">
        <v>495</v>
      </c>
      <c r="J435" s="9" t="s">
        <v>496</v>
      </c>
      <c r="K435" s="9" t="s">
        <v>20603</v>
      </c>
      <c r="L435" s="9" t="s">
        <v>18297</v>
      </c>
      <c r="M435" s="2" t="e">
        <f>VLOOKUP(B435,'HP List'!A:G,7,0)</f>
        <v>#N/A</v>
      </c>
      <c r="N435" s="2" t="e">
        <f>VLOOKUP(B435,'HP List'!A:H,8,0)</f>
        <v>#N/A</v>
      </c>
      <c r="P435" s="2" t="e">
        <f>VLOOKUP(B435,'Q1'!A:B,2,0)</f>
        <v>#N/A</v>
      </c>
      <c r="Q435" s="2" t="e">
        <f t="shared" si="25"/>
        <v>#N/A</v>
      </c>
      <c r="R435" s="2" t="e">
        <f>VLOOKUP(B435,'Q2'!A:B,2,0)</f>
        <v>#N/A</v>
      </c>
      <c r="S435" s="2" t="e">
        <f t="shared" si="28"/>
        <v>#N/A</v>
      </c>
      <c r="T435" s="2" t="e">
        <f>VLOOKUP(B435,'Q3'!A:B,2,0)</f>
        <v>#N/A</v>
      </c>
      <c r="U435" s="2" t="e">
        <f t="shared" si="26"/>
        <v>#N/A</v>
      </c>
      <c r="V435" s="2" t="e">
        <f>VLOOKUP(B435,'Q4'!A:B,2,0)</f>
        <v>#N/A</v>
      </c>
      <c r="W435" s="2" t="e">
        <f t="shared" si="27"/>
        <v>#N/A</v>
      </c>
      <c r="X435" s="2" t="str">
        <f>VLOOKUP(B435,Food!A:B,2,0)</f>
        <v>Yes</v>
      </c>
      <c r="Y435" s="2">
        <f>VLOOKUP(B435,'Call List'!A:A,1,0)</f>
        <v>14463</v>
      </c>
      <c r="Z435" s="2" t="e">
        <f>VLOOKUP(B435,Sheet4!A:A,1,0)</f>
        <v>#N/A</v>
      </c>
    </row>
    <row r="436" spans="1:26" hidden="1" x14ac:dyDescent="0.2">
      <c r="A436" s="9">
        <v>435</v>
      </c>
      <c r="B436" s="9">
        <v>14990</v>
      </c>
      <c r="C436" s="9" t="s">
        <v>12</v>
      </c>
      <c r="D436" s="9" t="s">
        <v>13</v>
      </c>
      <c r="E436" s="9" t="s">
        <v>18586</v>
      </c>
      <c r="F436" s="9" t="s">
        <v>18583</v>
      </c>
      <c r="G436" s="9" t="s">
        <v>18584</v>
      </c>
      <c r="H436" s="9" t="s">
        <v>20596</v>
      </c>
      <c r="I436" s="9" t="s">
        <v>18585</v>
      </c>
      <c r="J436" s="9" t="s">
        <v>18587</v>
      </c>
      <c r="K436" s="9" t="s">
        <v>20597</v>
      </c>
      <c r="L436" s="9" t="s">
        <v>18289</v>
      </c>
      <c r="M436" s="2" t="str">
        <f>VLOOKUP(B436,'HP List'!A:G,7,0)</f>
        <v>RTE</v>
      </c>
      <c r="N436" s="2" t="str">
        <f>VLOOKUP(B436,'HP List'!A:H,8,0)</f>
        <v>No</v>
      </c>
      <c r="P436" s="2" t="e">
        <f>VLOOKUP(B436,'Q1'!A:B,2,0)</f>
        <v>#N/A</v>
      </c>
      <c r="Q436" s="2" t="e">
        <f t="shared" si="25"/>
        <v>#N/A</v>
      </c>
      <c r="R436" s="2" t="e">
        <f>VLOOKUP(B436,'Q2'!A:B,2,0)</f>
        <v>#N/A</v>
      </c>
      <c r="S436" s="2" t="e">
        <f t="shared" si="28"/>
        <v>#N/A</v>
      </c>
      <c r="T436" s="2" t="e">
        <f>VLOOKUP(B436,'Q3'!A:B,2,0)</f>
        <v>#N/A</v>
      </c>
      <c r="U436" s="2" t="e">
        <f t="shared" si="26"/>
        <v>#N/A</v>
      </c>
      <c r="V436" s="2">
        <f>VLOOKUP(B436,'Q4'!A:B,2,0)</f>
        <v>9750</v>
      </c>
      <c r="W436" s="2" t="str">
        <f t="shared" si="27"/>
        <v>Unpaid</v>
      </c>
      <c r="X436" s="2" t="e">
        <f>VLOOKUP(B436,Food!A:B,2,0)</f>
        <v>#N/A</v>
      </c>
      <c r="Y436" s="2" t="e">
        <f>VLOOKUP(B436,'Call List'!A:A,1,0)</f>
        <v>#N/A</v>
      </c>
      <c r="Z436" s="2" t="e">
        <f>VLOOKUP(B436,Sheet4!A:A,1,0)</f>
        <v>#N/A</v>
      </c>
    </row>
    <row r="437" spans="1:26" hidden="1" x14ac:dyDescent="0.2">
      <c r="A437" s="9">
        <v>436</v>
      </c>
      <c r="B437" s="9">
        <v>14359</v>
      </c>
      <c r="C437" s="9" t="s">
        <v>12</v>
      </c>
      <c r="D437" s="9" t="s">
        <v>13</v>
      </c>
      <c r="E437" s="9" t="s">
        <v>497</v>
      </c>
      <c r="F437" s="9" t="s">
        <v>498</v>
      </c>
      <c r="G437" s="9" t="s">
        <v>499</v>
      </c>
      <c r="H437" s="9" t="s">
        <v>20604</v>
      </c>
      <c r="I437" s="9" t="s">
        <v>500</v>
      </c>
      <c r="J437" s="9" t="s">
        <v>501</v>
      </c>
      <c r="K437" s="9" t="s">
        <v>20605</v>
      </c>
      <c r="L437" s="9" t="s">
        <v>18304</v>
      </c>
      <c r="M437" s="2" t="e">
        <f>VLOOKUP(B437,'HP List'!A:G,7,0)</f>
        <v>#N/A</v>
      </c>
      <c r="N437" s="2" t="e">
        <f>VLOOKUP(B437,'HP List'!A:H,8,0)</f>
        <v>#N/A</v>
      </c>
      <c r="P437" s="2" t="e">
        <f>VLOOKUP(B437,'Q1'!A:B,2,0)</f>
        <v>#N/A</v>
      </c>
      <c r="Q437" s="2" t="e">
        <f t="shared" si="25"/>
        <v>#N/A</v>
      </c>
      <c r="R437" s="2" t="e">
        <f>VLOOKUP(B437,'Q2'!A:B,2,0)</f>
        <v>#N/A</v>
      </c>
      <c r="S437" s="2" t="e">
        <f t="shared" si="28"/>
        <v>#N/A</v>
      </c>
      <c r="T437" s="2" t="e">
        <f>VLOOKUP(B437,'Q3'!A:B,2,0)</f>
        <v>#N/A</v>
      </c>
      <c r="U437" s="2" t="e">
        <f t="shared" si="26"/>
        <v>#N/A</v>
      </c>
      <c r="V437" s="2" t="e">
        <f>VLOOKUP(B437,'Q4'!A:B,2,0)</f>
        <v>#N/A</v>
      </c>
      <c r="W437" s="2" t="e">
        <f t="shared" si="27"/>
        <v>#N/A</v>
      </c>
      <c r="X437" s="2" t="str">
        <f>VLOOKUP(B437,Food!A:B,2,0)</f>
        <v>Yes</v>
      </c>
      <c r="Y437" s="2">
        <f>VLOOKUP(B437,'Call List'!A:A,1,0)</f>
        <v>14359</v>
      </c>
      <c r="Z437" s="2" t="e">
        <f>VLOOKUP(B437,Sheet4!A:A,1,0)</f>
        <v>#N/A</v>
      </c>
    </row>
    <row r="438" spans="1:26" hidden="1" x14ac:dyDescent="0.2">
      <c r="A438" s="9">
        <v>437</v>
      </c>
      <c r="B438" s="9">
        <v>14562</v>
      </c>
      <c r="C438" s="9" t="s">
        <v>12</v>
      </c>
      <c r="D438" s="9" t="s">
        <v>13</v>
      </c>
      <c r="E438" s="9" t="s">
        <v>18588</v>
      </c>
      <c r="F438" s="9" t="s">
        <v>18589</v>
      </c>
      <c r="G438" s="9" t="s">
        <v>502</v>
      </c>
      <c r="H438" s="9" t="s">
        <v>20606</v>
      </c>
      <c r="I438" s="9" t="s">
        <v>503</v>
      </c>
      <c r="J438" s="9" t="s">
        <v>502</v>
      </c>
      <c r="K438" s="9" t="s">
        <v>20607</v>
      </c>
      <c r="L438" s="9" t="s">
        <v>18289</v>
      </c>
      <c r="M438" s="2" t="e">
        <f>VLOOKUP(B438,'HP List'!A:G,7,0)</f>
        <v>#N/A</v>
      </c>
      <c r="N438" s="2" t="e">
        <f>VLOOKUP(B438,'HP List'!A:H,8,0)</f>
        <v>#N/A</v>
      </c>
      <c r="P438" s="2" t="e">
        <f>VLOOKUP(B438,'Q1'!A:B,2,0)</f>
        <v>#N/A</v>
      </c>
      <c r="Q438" s="2" t="e">
        <f t="shared" si="25"/>
        <v>#N/A</v>
      </c>
      <c r="R438" s="2" t="e">
        <f>VLOOKUP(B438,'Q2'!A:B,2,0)</f>
        <v>#N/A</v>
      </c>
      <c r="S438" s="2" t="e">
        <f t="shared" si="28"/>
        <v>#N/A</v>
      </c>
      <c r="T438" s="2" t="e">
        <f>VLOOKUP(B438,'Q3'!A:B,2,0)</f>
        <v>#N/A</v>
      </c>
      <c r="U438" s="2" t="e">
        <f t="shared" si="26"/>
        <v>#N/A</v>
      </c>
      <c r="V438" s="2" t="e">
        <f>VLOOKUP(B438,'Q4'!A:B,2,0)</f>
        <v>#N/A</v>
      </c>
      <c r="W438" s="2" t="e">
        <f t="shared" si="27"/>
        <v>#N/A</v>
      </c>
      <c r="X438" s="2" t="e">
        <f>VLOOKUP(B438,Food!A:B,2,0)</f>
        <v>#N/A</v>
      </c>
      <c r="Y438" s="2">
        <f>VLOOKUP(B438,'Call List'!A:A,1,0)</f>
        <v>14562</v>
      </c>
      <c r="Z438" s="2" t="e">
        <f>VLOOKUP(B438,Sheet4!A:A,1,0)</f>
        <v>#N/A</v>
      </c>
    </row>
    <row r="439" spans="1:26" hidden="1" x14ac:dyDescent="0.2">
      <c r="A439" s="9">
        <v>438</v>
      </c>
      <c r="B439" s="9">
        <v>14438</v>
      </c>
      <c r="C439" s="9" t="s">
        <v>12</v>
      </c>
      <c r="D439" s="9" t="s">
        <v>13</v>
      </c>
      <c r="E439" s="9" t="s">
        <v>504</v>
      </c>
      <c r="F439" s="9" t="s">
        <v>505</v>
      </c>
      <c r="G439" s="9" t="s">
        <v>506</v>
      </c>
      <c r="H439" s="9" t="s">
        <v>20608</v>
      </c>
      <c r="I439" s="9" t="s">
        <v>507</v>
      </c>
      <c r="J439" s="9" t="s">
        <v>508</v>
      </c>
      <c r="K439" s="9" t="s">
        <v>20609</v>
      </c>
      <c r="L439" s="9" t="s">
        <v>18297</v>
      </c>
      <c r="M439" s="2" t="e">
        <f>VLOOKUP(B439,'HP List'!A:G,7,0)</f>
        <v>#N/A</v>
      </c>
      <c r="N439" s="2" t="e">
        <f>VLOOKUP(B439,'HP List'!A:H,8,0)</f>
        <v>#N/A</v>
      </c>
      <c r="P439" s="2" t="e">
        <f>VLOOKUP(B439,'Q1'!A:B,2,0)</f>
        <v>#N/A</v>
      </c>
      <c r="Q439" s="2" t="e">
        <f t="shared" si="25"/>
        <v>#N/A</v>
      </c>
      <c r="R439" s="2" t="e">
        <f>VLOOKUP(B439,'Q2'!A:B,2,0)</f>
        <v>#N/A</v>
      </c>
      <c r="S439" s="2" t="e">
        <f t="shared" si="28"/>
        <v>#N/A</v>
      </c>
      <c r="T439" s="2" t="e">
        <f>VLOOKUP(B439,'Q3'!A:B,2,0)</f>
        <v>#N/A</v>
      </c>
      <c r="U439" s="2" t="e">
        <f t="shared" si="26"/>
        <v>#N/A</v>
      </c>
      <c r="V439" s="2" t="e">
        <f>VLOOKUP(B439,'Q4'!A:B,2,0)</f>
        <v>#N/A</v>
      </c>
      <c r="W439" s="2" t="e">
        <f t="shared" si="27"/>
        <v>#N/A</v>
      </c>
      <c r="X439" s="2" t="str">
        <f>VLOOKUP(B439,Food!A:B,2,0)</f>
        <v>Yes</v>
      </c>
      <c r="Y439" s="2">
        <f>VLOOKUP(B439,'Call List'!A:A,1,0)</f>
        <v>14438</v>
      </c>
      <c r="Z439" s="2" t="e">
        <f>VLOOKUP(B439,Sheet4!A:A,1,0)</f>
        <v>#N/A</v>
      </c>
    </row>
    <row r="440" spans="1:26" hidden="1" x14ac:dyDescent="0.2">
      <c r="A440" s="9">
        <v>439</v>
      </c>
      <c r="B440" s="9">
        <v>14988</v>
      </c>
      <c r="C440" s="9" t="s">
        <v>12</v>
      </c>
      <c r="D440" s="9" t="s">
        <v>13</v>
      </c>
      <c r="E440" s="9" t="s">
        <v>18590</v>
      </c>
      <c r="F440" s="9" t="s">
        <v>18591</v>
      </c>
      <c r="G440" s="9" t="s">
        <v>18592</v>
      </c>
      <c r="H440" s="9" t="s">
        <v>20610</v>
      </c>
      <c r="I440" s="9" t="s">
        <v>18593</v>
      </c>
      <c r="J440" s="9" t="s">
        <v>18594</v>
      </c>
      <c r="K440" s="9" t="s">
        <v>20611</v>
      </c>
      <c r="L440" s="9" t="s">
        <v>18289</v>
      </c>
      <c r="M440" s="2" t="str">
        <f>VLOOKUP(B440,'HP List'!A:G,7,0)</f>
        <v>RTE</v>
      </c>
      <c r="N440" s="2" t="str">
        <f>VLOOKUP(B440,'HP List'!A:H,8,0)</f>
        <v>No</v>
      </c>
      <c r="P440" s="2" t="e">
        <f>VLOOKUP(B440,'Q1'!A:B,2,0)</f>
        <v>#N/A</v>
      </c>
      <c r="Q440" s="2" t="e">
        <f t="shared" si="25"/>
        <v>#N/A</v>
      </c>
      <c r="R440" s="2" t="e">
        <f>VLOOKUP(B440,'Q2'!A:B,2,0)</f>
        <v>#N/A</v>
      </c>
      <c r="S440" s="2" t="e">
        <f t="shared" si="28"/>
        <v>#N/A</v>
      </c>
      <c r="T440" s="2" t="e">
        <f>VLOOKUP(B440,'Q3'!A:B,2,0)</f>
        <v>#N/A</v>
      </c>
      <c r="U440" s="2" t="e">
        <f t="shared" si="26"/>
        <v>#N/A</v>
      </c>
      <c r="V440" s="2">
        <f>VLOOKUP(B440,'Q4'!A:B,2,0)</f>
        <v>9750</v>
      </c>
      <c r="W440" s="2" t="str">
        <f t="shared" si="27"/>
        <v>Unpaid</v>
      </c>
      <c r="X440" s="2" t="e">
        <f>VLOOKUP(B440,Food!A:B,2,0)</f>
        <v>#N/A</v>
      </c>
      <c r="Y440" s="2" t="e">
        <f>VLOOKUP(B440,'Call List'!A:A,1,0)</f>
        <v>#N/A</v>
      </c>
      <c r="Z440" s="2" t="e">
        <f>VLOOKUP(B440,Sheet4!A:A,1,0)</f>
        <v>#N/A</v>
      </c>
    </row>
    <row r="441" spans="1:26" hidden="1" x14ac:dyDescent="0.2">
      <c r="A441" s="9">
        <v>440</v>
      </c>
      <c r="B441" s="9">
        <v>14982</v>
      </c>
      <c r="C441" s="9" t="s">
        <v>12</v>
      </c>
      <c r="D441" s="9" t="s">
        <v>13</v>
      </c>
      <c r="E441" s="9" t="s">
        <v>18595</v>
      </c>
      <c r="F441" s="9" t="s">
        <v>6927</v>
      </c>
      <c r="G441" s="9" t="s">
        <v>18596</v>
      </c>
      <c r="H441" s="9" t="s">
        <v>20612</v>
      </c>
      <c r="I441" s="9" t="s">
        <v>18597</v>
      </c>
      <c r="J441" s="9" t="s">
        <v>18598</v>
      </c>
      <c r="K441" s="9" t="s">
        <v>20613</v>
      </c>
      <c r="L441" s="9" t="s">
        <v>18289</v>
      </c>
      <c r="M441" s="2" t="str">
        <f>VLOOKUP(B441,'HP List'!A:G,7,0)</f>
        <v>RTE</v>
      </c>
      <c r="N441" s="2" t="str">
        <f>VLOOKUP(B441,'HP List'!A:H,8,0)</f>
        <v>No</v>
      </c>
      <c r="P441" s="2" t="e">
        <f>VLOOKUP(B441,'Q1'!A:B,2,0)</f>
        <v>#N/A</v>
      </c>
      <c r="Q441" s="2" t="e">
        <f t="shared" si="25"/>
        <v>#N/A</v>
      </c>
      <c r="R441" s="2" t="e">
        <f>VLOOKUP(B441,'Q2'!A:B,2,0)</f>
        <v>#N/A</v>
      </c>
      <c r="S441" s="2" t="e">
        <f t="shared" si="28"/>
        <v>#N/A</v>
      </c>
      <c r="T441" s="2" t="e">
        <f>VLOOKUP(B441,'Q3'!A:B,2,0)</f>
        <v>#N/A</v>
      </c>
      <c r="U441" s="2" t="e">
        <f t="shared" si="26"/>
        <v>#N/A</v>
      </c>
      <c r="V441" s="2" t="e">
        <f>VLOOKUP(B441,'Q4'!A:B,2,0)</f>
        <v>#N/A</v>
      </c>
      <c r="W441" s="2" t="e">
        <f t="shared" si="27"/>
        <v>#N/A</v>
      </c>
      <c r="X441" s="2" t="e">
        <f>VLOOKUP(B441,Food!A:B,2,0)</f>
        <v>#N/A</v>
      </c>
      <c r="Y441" s="2" t="e">
        <f>VLOOKUP(B441,'Call List'!A:A,1,0)</f>
        <v>#N/A</v>
      </c>
      <c r="Z441" s="2" t="e">
        <f>VLOOKUP(B441,Sheet4!A:A,1,0)</f>
        <v>#N/A</v>
      </c>
    </row>
    <row r="442" spans="1:26" hidden="1" x14ac:dyDescent="0.2">
      <c r="A442" s="9">
        <v>441</v>
      </c>
      <c r="B442" s="9">
        <v>14983</v>
      </c>
      <c r="C442" s="9" t="s">
        <v>12</v>
      </c>
      <c r="D442" s="9" t="s">
        <v>13</v>
      </c>
      <c r="E442" s="9" t="s">
        <v>18599</v>
      </c>
      <c r="F442" s="9" t="s">
        <v>9910</v>
      </c>
      <c r="G442" s="9" t="s">
        <v>18600</v>
      </c>
      <c r="H442" s="9" t="s">
        <v>20614</v>
      </c>
      <c r="I442" s="9" t="s">
        <v>18601</v>
      </c>
      <c r="J442" s="9" t="s">
        <v>18600</v>
      </c>
      <c r="K442" s="9" t="s">
        <v>20615</v>
      </c>
      <c r="L442" s="9" t="s">
        <v>18289</v>
      </c>
      <c r="M442" s="2" t="e">
        <f>VLOOKUP(B442,'HP List'!A:G,7,0)</f>
        <v>#N/A</v>
      </c>
      <c r="N442" s="2" t="e">
        <f>VLOOKUP(B442,'HP List'!A:H,8,0)</f>
        <v>#N/A</v>
      </c>
      <c r="P442" s="2" t="e">
        <f>VLOOKUP(B442,'Q1'!A:B,2,0)</f>
        <v>#N/A</v>
      </c>
      <c r="Q442" s="2" t="e">
        <f t="shared" si="25"/>
        <v>#N/A</v>
      </c>
      <c r="R442" s="2" t="e">
        <f>VLOOKUP(B442,'Q2'!A:B,2,0)</f>
        <v>#N/A</v>
      </c>
      <c r="S442" s="2" t="e">
        <f t="shared" si="28"/>
        <v>#N/A</v>
      </c>
      <c r="T442" s="2" t="e">
        <f>VLOOKUP(B442,'Q3'!A:B,2,0)</f>
        <v>#N/A</v>
      </c>
      <c r="U442" s="2" t="e">
        <f t="shared" si="26"/>
        <v>#N/A</v>
      </c>
      <c r="V442" s="2">
        <f>VLOOKUP(B442,'Q4'!A:B,2,0)</f>
        <v>43672</v>
      </c>
      <c r="W442" s="2" t="str">
        <f t="shared" si="27"/>
        <v>Unpaid</v>
      </c>
      <c r="X442" s="2" t="str">
        <f>VLOOKUP(B442,Food!A:B,2,0)</f>
        <v>Yes</v>
      </c>
      <c r="Y442" s="2">
        <f>VLOOKUP(B442,'Call List'!A:A,1,0)</f>
        <v>14983</v>
      </c>
      <c r="Z442" s="2" t="e">
        <f>VLOOKUP(B442,Sheet4!A:A,1,0)</f>
        <v>#N/A</v>
      </c>
    </row>
    <row r="443" spans="1:26" hidden="1" x14ac:dyDescent="0.2">
      <c r="A443" s="9">
        <v>442</v>
      </c>
      <c r="B443" s="9">
        <v>14419</v>
      </c>
      <c r="C443" s="9" t="s">
        <v>12</v>
      </c>
      <c r="D443" s="9" t="s">
        <v>13</v>
      </c>
      <c r="E443" s="9" t="s">
        <v>509</v>
      </c>
      <c r="F443" s="9" t="s">
        <v>510</v>
      </c>
      <c r="G443" s="9" t="s">
        <v>511</v>
      </c>
      <c r="H443" s="9" t="s">
        <v>20616</v>
      </c>
      <c r="I443" s="9" t="s">
        <v>512</v>
      </c>
      <c r="J443" s="9" t="s">
        <v>17171</v>
      </c>
      <c r="K443" s="9" t="s">
        <v>20617</v>
      </c>
      <c r="L443" s="9" t="s">
        <v>18294</v>
      </c>
      <c r="M443" s="2" t="e">
        <f>VLOOKUP(B443,'HP List'!A:G,7,0)</f>
        <v>#N/A</v>
      </c>
      <c r="N443" s="2" t="e">
        <f>VLOOKUP(B443,'HP List'!A:H,8,0)</f>
        <v>#N/A</v>
      </c>
      <c r="P443" s="2" t="e">
        <f>VLOOKUP(B443,'Q1'!A:B,2,0)</f>
        <v>#N/A</v>
      </c>
      <c r="Q443" s="2" t="e">
        <f t="shared" si="25"/>
        <v>#N/A</v>
      </c>
      <c r="R443" s="2" t="e">
        <f>VLOOKUP(B443,'Q2'!A:B,2,0)</f>
        <v>#N/A</v>
      </c>
      <c r="S443" s="2" t="e">
        <f t="shared" si="28"/>
        <v>#N/A</v>
      </c>
      <c r="T443" s="2" t="e">
        <f>VLOOKUP(B443,'Q3'!A:B,2,0)</f>
        <v>#N/A</v>
      </c>
      <c r="U443" s="2" t="e">
        <f t="shared" si="26"/>
        <v>#N/A</v>
      </c>
      <c r="V443" s="2" t="e">
        <f>VLOOKUP(B443,'Q4'!A:B,2,0)</f>
        <v>#N/A</v>
      </c>
      <c r="W443" s="2" t="e">
        <f t="shared" si="27"/>
        <v>#N/A</v>
      </c>
      <c r="X443" s="2" t="str">
        <f>VLOOKUP(B443,Food!A:B,2,0)</f>
        <v>Yes</v>
      </c>
      <c r="Y443" s="2">
        <f>VLOOKUP(B443,'Call List'!A:A,1,0)</f>
        <v>14419</v>
      </c>
      <c r="Z443" s="2" t="e">
        <f>VLOOKUP(B443,Sheet4!A:A,1,0)</f>
        <v>#N/A</v>
      </c>
    </row>
    <row r="444" spans="1:26" hidden="1" x14ac:dyDescent="0.2">
      <c r="A444" s="9">
        <v>443</v>
      </c>
      <c r="B444" s="9">
        <v>14493</v>
      </c>
      <c r="C444" s="9" t="s">
        <v>12</v>
      </c>
      <c r="D444" s="9" t="s">
        <v>13</v>
      </c>
      <c r="E444" s="9" t="s">
        <v>513</v>
      </c>
      <c r="F444" s="9" t="s">
        <v>514</v>
      </c>
      <c r="G444" s="9" t="s">
        <v>515</v>
      </c>
      <c r="H444" s="9" t="s">
        <v>20618</v>
      </c>
      <c r="I444" s="9" t="s">
        <v>516</v>
      </c>
      <c r="J444" s="9" t="s">
        <v>515</v>
      </c>
      <c r="K444" s="9" t="s">
        <v>20619</v>
      </c>
      <c r="L444" s="9" t="s">
        <v>18294</v>
      </c>
      <c r="M444" s="2" t="e">
        <f>VLOOKUP(B444,'HP List'!A:G,7,0)</f>
        <v>#N/A</v>
      </c>
      <c r="N444" s="2" t="e">
        <f>VLOOKUP(B444,'HP List'!A:H,8,0)</f>
        <v>#N/A</v>
      </c>
      <c r="P444" s="2" t="e">
        <f>VLOOKUP(B444,'Q1'!A:B,2,0)</f>
        <v>#N/A</v>
      </c>
      <c r="Q444" s="2" t="e">
        <f t="shared" si="25"/>
        <v>#N/A</v>
      </c>
      <c r="R444" s="2" t="e">
        <f>VLOOKUP(B444,'Q2'!A:B,2,0)</f>
        <v>#N/A</v>
      </c>
      <c r="S444" s="2" t="e">
        <f t="shared" si="28"/>
        <v>#N/A</v>
      </c>
      <c r="T444" s="2" t="e">
        <f>VLOOKUP(B444,'Q3'!A:B,2,0)</f>
        <v>#N/A</v>
      </c>
      <c r="U444" s="2" t="e">
        <f t="shared" si="26"/>
        <v>#N/A</v>
      </c>
      <c r="V444" s="2">
        <f>VLOOKUP(B444,'Q4'!A:B,2,0)</f>
        <v>45600</v>
      </c>
      <c r="W444" s="2" t="str">
        <f t="shared" si="27"/>
        <v>Unpaid</v>
      </c>
      <c r="X444" s="2" t="str">
        <f>VLOOKUP(B444,Food!A:B,2,0)</f>
        <v>Yes</v>
      </c>
      <c r="Y444" s="2">
        <f>VLOOKUP(B444,'Call List'!A:A,1,0)</f>
        <v>14493</v>
      </c>
      <c r="Z444" s="2" t="e">
        <f>VLOOKUP(B444,Sheet4!A:A,1,0)</f>
        <v>#N/A</v>
      </c>
    </row>
    <row r="445" spans="1:26" hidden="1" x14ac:dyDescent="0.2">
      <c r="A445" s="9">
        <v>444</v>
      </c>
      <c r="B445" s="9">
        <v>14422</v>
      </c>
      <c r="C445" s="9" t="s">
        <v>12</v>
      </c>
      <c r="D445" s="9" t="s">
        <v>14</v>
      </c>
      <c r="E445" s="9" t="s">
        <v>517</v>
      </c>
      <c r="F445" s="9" t="s">
        <v>518</v>
      </c>
      <c r="G445" s="9" t="s">
        <v>519</v>
      </c>
      <c r="H445" s="9" t="s">
        <v>20620</v>
      </c>
      <c r="I445" s="9" t="s">
        <v>520</v>
      </c>
      <c r="J445" s="9" t="s">
        <v>521</v>
      </c>
      <c r="K445" s="9" t="s">
        <v>20621</v>
      </c>
      <c r="L445" s="9" t="s">
        <v>18297</v>
      </c>
      <c r="M445" s="2" t="e">
        <f>VLOOKUP(B445,'HP List'!A:G,7,0)</f>
        <v>#N/A</v>
      </c>
      <c r="N445" s="2" t="e">
        <f>VLOOKUP(B445,'HP List'!A:H,8,0)</f>
        <v>#N/A</v>
      </c>
      <c r="P445" s="2" t="e">
        <f>VLOOKUP(B445,'Q1'!A:B,2,0)</f>
        <v>#N/A</v>
      </c>
      <c r="Q445" s="2" t="e">
        <f t="shared" si="25"/>
        <v>#N/A</v>
      </c>
      <c r="R445" s="2" t="e">
        <f>VLOOKUP(B445,'Q2'!A:B,2,0)</f>
        <v>#N/A</v>
      </c>
      <c r="S445" s="2" t="e">
        <f t="shared" si="28"/>
        <v>#N/A</v>
      </c>
      <c r="T445" s="2" t="e">
        <f>VLOOKUP(B445,'Q3'!A:B,2,0)</f>
        <v>#N/A</v>
      </c>
      <c r="U445" s="2" t="e">
        <f t="shared" si="26"/>
        <v>#N/A</v>
      </c>
      <c r="V445" s="2">
        <f>VLOOKUP(B445,'Q4'!A:B,2,0)</f>
        <v>45600</v>
      </c>
      <c r="W445" s="2" t="str">
        <f t="shared" si="27"/>
        <v>Unpaid</v>
      </c>
      <c r="X445" s="2" t="str">
        <f>VLOOKUP(B445,Food!A:B,2,0)</f>
        <v>Yes</v>
      </c>
      <c r="Y445" s="2">
        <f>VLOOKUP(B445,'Call List'!A:A,1,0)</f>
        <v>14422</v>
      </c>
      <c r="Z445" s="2" t="e">
        <f>VLOOKUP(B445,Sheet4!A:A,1,0)</f>
        <v>#N/A</v>
      </c>
    </row>
    <row r="446" spans="1:26" hidden="1" x14ac:dyDescent="0.2">
      <c r="A446" s="9">
        <v>445</v>
      </c>
      <c r="B446" s="9">
        <v>14367</v>
      </c>
      <c r="C446" s="9" t="s">
        <v>12</v>
      </c>
      <c r="D446" s="9" t="s">
        <v>14</v>
      </c>
      <c r="E446" s="9" t="s">
        <v>522</v>
      </c>
      <c r="F446" s="9" t="s">
        <v>523</v>
      </c>
      <c r="G446" s="9" t="s">
        <v>524</v>
      </c>
      <c r="H446" s="9" t="s">
        <v>20622</v>
      </c>
      <c r="I446" s="9" t="s">
        <v>525</v>
      </c>
      <c r="J446" s="9" t="s">
        <v>526</v>
      </c>
      <c r="K446" s="9" t="s">
        <v>20623</v>
      </c>
      <c r="L446" s="9" t="s">
        <v>18297</v>
      </c>
      <c r="M446" s="2" t="e">
        <f>VLOOKUP(B446,'HP List'!A:G,7,0)</f>
        <v>#N/A</v>
      </c>
      <c r="N446" s="2" t="e">
        <f>VLOOKUP(B446,'HP List'!A:H,8,0)</f>
        <v>#N/A</v>
      </c>
      <c r="P446" s="2" t="e">
        <f>VLOOKUP(B446,'Q1'!A:B,2,0)</f>
        <v>#N/A</v>
      </c>
      <c r="Q446" s="2" t="e">
        <f t="shared" si="25"/>
        <v>#N/A</v>
      </c>
      <c r="R446" s="2" t="e">
        <f>VLOOKUP(B446,'Q2'!A:B,2,0)</f>
        <v>#N/A</v>
      </c>
      <c r="S446" s="2" t="e">
        <f t="shared" si="28"/>
        <v>#N/A</v>
      </c>
      <c r="T446" s="2" t="e">
        <f>VLOOKUP(B446,'Q3'!A:B,2,0)</f>
        <v>#N/A</v>
      </c>
      <c r="U446" s="2" t="e">
        <f t="shared" si="26"/>
        <v>#N/A</v>
      </c>
      <c r="V446" s="2" t="e">
        <f>VLOOKUP(B446,'Q4'!A:B,2,0)</f>
        <v>#N/A</v>
      </c>
      <c r="W446" s="2" t="e">
        <f t="shared" si="27"/>
        <v>#N/A</v>
      </c>
      <c r="X446" s="2" t="str">
        <f>VLOOKUP(B446,Food!A:B,2,0)</f>
        <v>Yes</v>
      </c>
      <c r="Y446" s="2">
        <f>VLOOKUP(B446,'Call List'!A:A,1,0)</f>
        <v>14367</v>
      </c>
      <c r="Z446" s="2" t="e">
        <f>VLOOKUP(B446,Sheet4!A:A,1,0)</f>
        <v>#N/A</v>
      </c>
    </row>
    <row r="447" spans="1:26" hidden="1" x14ac:dyDescent="0.2">
      <c r="A447" s="9">
        <v>446</v>
      </c>
      <c r="B447" s="9">
        <v>14972</v>
      </c>
      <c r="C447" s="9" t="s">
        <v>12</v>
      </c>
      <c r="D447" s="9" t="s">
        <v>14</v>
      </c>
      <c r="E447" s="9" t="s">
        <v>18602</v>
      </c>
      <c r="F447" s="9" t="s">
        <v>18603</v>
      </c>
      <c r="G447" s="9" t="s">
        <v>18604</v>
      </c>
      <c r="H447" s="9" t="s">
        <v>20624</v>
      </c>
      <c r="I447" s="9" t="s">
        <v>18605</v>
      </c>
      <c r="J447" s="9" t="s">
        <v>18604</v>
      </c>
      <c r="K447" s="9" t="s">
        <v>20625</v>
      </c>
      <c r="L447" s="9" t="s">
        <v>18289</v>
      </c>
      <c r="M447" s="2" t="str">
        <f>VLOOKUP(B447,'HP List'!A:G,7,0)</f>
        <v>RTE</v>
      </c>
      <c r="N447" s="2" t="str">
        <f>VLOOKUP(B447,'HP List'!A:H,8,0)</f>
        <v>No</v>
      </c>
      <c r="P447" s="2" t="e">
        <f>VLOOKUP(B447,'Q1'!A:B,2,0)</f>
        <v>#N/A</v>
      </c>
      <c r="Q447" s="2" t="e">
        <f t="shared" si="25"/>
        <v>#N/A</v>
      </c>
      <c r="R447" s="2" t="e">
        <f>VLOOKUP(B447,'Q2'!A:B,2,0)</f>
        <v>#N/A</v>
      </c>
      <c r="S447" s="2" t="e">
        <f t="shared" si="28"/>
        <v>#N/A</v>
      </c>
      <c r="T447" s="2" t="e">
        <f>VLOOKUP(B447,'Q3'!A:B,2,0)</f>
        <v>#N/A</v>
      </c>
      <c r="U447" s="2" t="e">
        <f t="shared" si="26"/>
        <v>#N/A</v>
      </c>
      <c r="V447" s="2">
        <f>VLOOKUP(B447,'Q4'!A:B,2,0)</f>
        <v>9750</v>
      </c>
      <c r="W447" s="2" t="str">
        <f t="shared" si="27"/>
        <v>Unpaid</v>
      </c>
      <c r="X447" s="2" t="e">
        <f>VLOOKUP(B447,Food!A:B,2,0)</f>
        <v>#N/A</v>
      </c>
      <c r="Y447" s="2" t="e">
        <f>VLOOKUP(B447,'Call List'!A:A,1,0)</f>
        <v>#N/A</v>
      </c>
      <c r="Z447" s="2" t="e">
        <f>VLOOKUP(B447,Sheet4!A:A,1,0)</f>
        <v>#N/A</v>
      </c>
    </row>
    <row r="448" spans="1:26" hidden="1" x14ac:dyDescent="0.2">
      <c r="A448" s="9">
        <v>447</v>
      </c>
      <c r="B448" s="9">
        <v>14685</v>
      </c>
      <c r="C448" s="9" t="s">
        <v>12</v>
      </c>
      <c r="D448" s="9" t="s">
        <v>14</v>
      </c>
      <c r="E448" s="9" t="s">
        <v>527</v>
      </c>
      <c r="F448" s="9" t="s">
        <v>18465</v>
      </c>
      <c r="G448" s="9" t="s">
        <v>528</v>
      </c>
      <c r="H448" s="9" t="s">
        <v>20626</v>
      </c>
      <c r="I448" s="9" t="s">
        <v>529</v>
      </c>
      <c r="J448" s="9" t="s">
        <v>530</v>
      </c>
      <c r="K448" s="9" t="s">
        <v>20627</v>
      </c>
      <c r="L448" s="9" t="s">
        <v>18289</v>
      </c>
      <c r="M448" s="2" t="e">
        <f>VLOOKUP(B448,'HP List'!A:G,7,0)</f>
        <v>#N/A</v>
      </c>
      <c r="N448" s="2" t="e">
        <f>VLOOKUP(B448,'HP List'!A:H,8,0)</f>
        <v>#N/A</v>
      </c>
      <c r="P448" s="2" t="e">
        <f>VLOOKUP(B448,'Q1'!A:B,2,0)</f>
        <v>#N/A</v>
      </c>
      <c r="Q448" s="2" t="e">
        <f t="shared" si="25"/>
        <v>#N/A</v>
      </c>
      <c r="R448" s="2" t="e">
        <f>VLOOKUP(B448,'Q2'!A:B,2,0)</f>
        <v>#N/A</v>
      </c>
      <c r="S448" s="2" t="e">
        <f t="shared" si="28"/>
        <v>#N/A</v>
      </c>
      <c r="T448" s="2" t="e">
        <f>VLOOKUP(B448,'Q3'!A:B,2,0)</f>
        <v>#N/A</v>
      </c>
      <c r="U448" s="2" t="e">
        <f t="shared" si="26"/>
        <v>#N/A</v>
      </c>
      <c r="V448" s="2" t="e">
        <f>VLOOKUP(B448,'Q4'!A:B,2,0)</f>
        <v>#N/A</v>
      </c>
      <c r="W448" s="2" t="e">
        <f t="shared" si="27"/>
        <v>#N/A</v>
      </c>
      <c r="X448" s="2" t="e">
        <f>VLOOKUP(B448,Food!A:B,2,0)</f>
        <v>#N/A</v>
      </c>
      <c r="Y448" s="2">
        <f>VLOOKUP(B448,'Call List'!A:A,1,0)</f>
        <v>14685</v>
      </c>
      <c r="Z448" s="2" t="e">
        <f>VLOOKUP(B448,Sheet4!A:A,1,0)</f>
        <v>#N/A</v>
      </c>
    </row>
    <row r="449" spans="1:26" hidden="1" x14ac:dyDescent="0.2">
      <c r="A449" s="9">
        <v>448</v>
      </c>
      <c r="B449" s="9">
        <v>14675</v>
      </c>
      <c r="C449" s="9" t="s">
        <v>12</v>
      </c>
      <c r="D449" s="9" t="s">
        <v>14</v>
      </c>
      <c r="E449" s="9" t="s">
        <v>531</v>
      </c>
      <c r="F449" s="9" t="s">
        <v>532</v>
      </c>
      <c r="G449" s="9" t="s">
        <v>533</v>
      </c>
      <c r="H449" s="9" t="s">
        <v>20628</v>
      </c>
      <c r="I449" s="9" t="s">
        <v>534</v>
      </c>
      <c r="J449" s="9" t="s">
        <v>535</v>
      </c>
      <c r="K449" s="9" t="s">
        <v>20629</v>
      </c>
      <c r="L449" s="9" t="s">
        <v>18289</v>
      </c>
      <c r="M449" s="2" t="e">
        <f>VLOOKUP(B449,'HP List'!A:G,7,0)</f>
        <v>#N/A</v>
      </c>
      <c r="N449" s="2" t="e">
        <f>VLOOKUP(B449,'HP List'!A:H,8,0)</f>
        <v>#N/A</v>
      </c>
      <c r="P449" s="2" t="e">
        <f>VLOOKUP(B449,'Q1'!A:B,2,0)</f>
        <v>#N/A</v>
      </c>
      <c r="Q449" s="2" t="e">
        <f t="shared" si="25"/>
        <v>#N/A</v>
      </c>
      <c r="R449" s="2" t="e">
        <f>VLOOKUP(B449,'Q2'!A:B,2,0)</f>
        <v>#N/A</v>
      </c>
      <c r="S449" s="2" t="e">
        <f t="shared" si="28"/>
        <v>#N/A</v>
      </c>
      <c r="T449" s="2" t="e">
        <f>VLOOKUP(B449,'Q3'!A:B,2,0)</f>
        <v>#N/A</v>
      </c>
      <c r="U449" s="2" t="e">
        <f t="shared" si="26"/>
        <v>#N/A</v>
      </c>
      <c r="V449" s="2" t="e">
        <f>VLOOKUP(B449,'Q4'!A:B,2,0)</f>
        <v>#N/A</v>
      </c>
      <c r="W449" s="2" t="e">
        <f t="shared" si="27"/>
        <v>#N/A</v>
      </c>
      <c r="X449" s="2" t="str">
        <f>VLOOKUP(B449,Food!A:B,2,0)</f>
        <v>Yes</v>
      </c>
      <c r="Y449" s="2">
        <f>VLOOKUP(B449,'Call List'!A:A,1,0)</f>
        <v>14675</v>
      </c>
      <c r="Z449" s="2" t="e">
        <f>VLOOKUP(B449,Sheet4!A:A,1,0)</f>
        <v>#N/A</v>
      </c>
    </row>
    <row r="450" spans="1:26" hidden="1" x14ac:dyDescent="0.2">
      <c r="A450" s="9">
        <v>449</v>
      </c>
      <c r="B450" s="9">
        <v>14349</v>
      </c>
      <c r="C450" s="9" t="s">
        <v>12</v>
      </c>
      <c r="D450" s="9" t="s">
        <v>14</v>
      </c>
      <c r="E450" s="9" t="s">
        <v>536</v>
      </c>
      <c r="F450" s="9" t="s">
        <v>537</v>
      </c>
      <c r="G450" s="9" t="s">
        <v>538</v>
      </c>
      <c r="H450" s="9" t="s">
        <v>20630</v>
      </c>
      <c r="I450" s="9" t="s">
        <v>539</v>
      </c>
      <c r="J450" s="9" t="s">
        <v>540</v>
      </c>
      <c r="K450" s="9" t="s">
        <v>20631</v>
      </c>
      <c r="L450" s="9" t="s">
        <v>18297</v>
      </c>
      <c r="M450" s="2" t="e">
        <f>VLOOKUP(B450,'HP List'!A:G,7,0)</f>
        <v>#N/A</v>
      </c>
      <c r="N450" s="2" t="e">
        <f>VLOOKUP(B450,'HP List'!A:H,8,0)</f>
        <v>#N/A</v>
      </c>
      <c r="P450" s="2" t="e">
        <f>VLOOKUP(B450,'Q1'!A:B,2,0)</f>
        <v>#N/A</v>
      </c>
      <c r="Q450" s="2" t="e">
        <f t="shared" ref="Q450:Q513" si="29">IF(P450&gt;5000,"Unpaid","Paid")</f>
        <v>#N/A</v>
      </c>
      <c r="R450" s="2" t="e">
        <f>VLOOKUP(B450,'Q2'!A:B,2,0)</f>
        <v>#N/A</v>
      </c>
      <c r="S450" s="2" t="e">
        <f t="shared" si="28"/>
        <v>#N/A</v>
      </c>
      <c r="T450" s="2" t="e">
        <f>VLOOKUP(B450,'Q3'!A:B,2,0)</f>
        <v>#N/A</v>
      </c>
      <c r="U450" s="2" t="e">
        <f t="shared" si="26"/>
        <v>#N/A</v>
      </c>
      <c r="V450" s="2" t="e">
        <f>VLOOKUP(B450,'Q4'!A:B,2,0)</f>
        <v>#N/A</v>
      </c>
      <c r="W450" s="2" t="e">
        <f t="shared" si="27"/>
        <v>#N/A</v>
      </c>
      <c r="X450" s="2" t="str">
        <f>VLOOKUP(B450,Food!A:B,2,0)</f>
        <v>Yes</v>
      </c>
      <c r="Y450" s="2">
        <f>VLOOKUP(B450,'Call List'!A:A,1,0)</f>
        <v>14349</v>
      </c>
      <c r="Z450" s="2" t="e">
        <f>VLOOKUP(B450,Sheet4!A:A,1,0)</f>
        <v>#N/A</v>
      </c>
    </row>
    <row r="451" spans="1:26" hidden="1" x14ac:dyDescent="0.2">
      <c r="A451" s="9">
        <v>450</v>
      </c>
      <c r="B451" s="9">
        <v>14405</v>
      </c>
      <c r="C451" s="9" t="s">
        <v>12</v>
      </c>
      <c r="D451" s="9" t="s">
        <v>14</v>
      </c>
      <c r="E451" s="9" t="s">
        <v>541</v>
      </c>
      <c r="F451" s="9" t="s">
        <v>542</v>
      </c>
      <c r="G451" s="9" t="s">
        <v>543</v>
      </c>
      <c r="H451" s="9" t="s">
        <v>20632</v>
      </c>
      <c r="I451" s="9" t="s">
        <v>544</v>
      </c>
      <c r="J451" s="9" t="s">
        <v>545</v>
      </c>
      <c r="K451" s="9" t="s">
        <v>20633</v>
      </c>
      <c r="L451" s="9" t="s">
        <v>18294</v>
      </c>
      <c r="M451" s="2" t="e">
        <f>VLOOKUP(B451,'HP List'!A:G,7,0)</f>
        <v>#N/A</v>
      </c>
      <c r="N451" s="2" t="e">
        <f>VLOOKUP(B451,'HP List'!A:H,8,0)</f>
        <v>#N/A</v>
      </c>
      <c r="P451" s="2" t="e">
        <f>VLOOKUP(B451,'Q1'!A:B,2,0)</f>
        <v>#N/A</v>
      </c>
      <c r="Q451" s="2" t="e">
        <f t="shared" si="29"/>
        <v>#N/A</v>
      </c>
      <c r="R451" s="2" t="e">
        <f>VLOOKUP(B451,'Q2'!A:B,2,0)</f>
        <v>#N/A</v>
      </c>
      <c r="S451" s="2" t="e">
        <f t="shared" si="28"/>
        <v>#N/A</v>
      </c>
      <c r="T451" s="2" t="e">
        <f>VLOOKUP(B451,'Q3'!A:B,2,0)</f>
        <v>#N/A</v>
      </c>
      <c r="U451" s="2" t="e">
        <f t="shared" ref="U451:U514" si="30">IF(T451&gt;5000,"Unpaid","Paid")</f>
        <v>#N/A</v>
      </c>
      <c r="V451" s="2">
        <f>VLOOKUP(B451,'Q4'!A:B,2,0)</f>
        <v>45600</v>
      </c>
      <c r="W451" s="2" t="str">
        <f t="shared" ref="W451:W514" si="31">IF(V451&gt;5000,"Unpaid","Paid")</f>
        <v>Unpaid</v>
      </c>
      <c r="X451" s="2" t="str">
        <f>VLOOKUP(B451,Food!A:B,2,0)</f>
        <v>Yes</v>
      </c>
      <c r="Y451" s="2">
        <f>VLOOKUP(B451,'Call List'!A:A,1,0)</f>
        <v>14405</v>
      </c>
      <c r="Z451" s="2" t="e">
        <f>VLOOKUP(B451,Sheet4!A:A,1,0)</f>
        <v>#N/A</v>
      </c>
    </row>
    <row r="452" spans="1:26" hidden="1" x14ac:dyDescent="0.2">
      <c r="A452" s="9">
        <v>451</v>
      </c>
      <c r="B452" s="9">
        <v>14428</v>
      </c>
      <c r="C452" s="9" t="s">
        <v>12</v>
      </c>
      <c r="D452" s="9" t="s">
        <v>14</v>
      </c>
      <c r="E452" s="9" t="s">
        <v>546</v>
      </c>
      <c r="F452" s="9" t="s">
        <v>547</v>
      </c>
      <c r="G452" s="9" t="s">
        <v>548</v>
      </c>
      <c r="H452" s="9" t="s">
        <v>20634</v>
      </c>
      <c r="I452" s="9" t="s">
        <v>549</v>
      </c>
      <c r="J452" s="9" t="s">
        <v>550</v>
      </c>
      <c r="K452" s="9" t="s">
        <v>20635</v>
      </c>
      <c r="L452" s="9" t="s">
        <v>18304</v>
      </c>
      <c r="M452" s="2" t="e">
        <f>VLOOKUP(B452,'HP List'!A:G,7,0)</f>
        <v>#N/A</v>
      </c>
      <c r="N452" s="2" t="e">
        <f>VLOOKUP(B452,'HP List'!A:H,8,0)</f>
        <v>#N/A</v>
      </c>
      <c r="P452" s="2" t="e">
        <f>VLOOKUP(B452,'Q1'!A:B,2,0)</f>
        <v>#N/A</v>
      </c>
      <c r="Q452" s="2" t="e">
        <f t="shared" si="29"/>
        <v>#N/A</v>
      </c>
      <c r="R452" s="2" t="e">
        <f>VLOOKUP(B452,'Q2'!A:B,2,0)</f>
        <v>#N/A</v>
      </c>
      <c r="S452" s="2" t="e">
        <f t="shared" si="28"/>
        <v>#N/A</v>
      </c>
      <c r="T452" s="2" t="e">
        <f>VLOOKUP(B452,'Q3'!A:B,2,0)</f>
        <v>#N/A</v>
      </c>
      <c r="U452" s="2" t="e">
        <f t="shared" si="30"/>
        <v>#N/A</v>
      </c>
      <c r="V452" s="2" t="e">
        <f>VLOOKUP(B452,'Q4'!A:B,2,0)</f>
        <v>#N/A</v>
      </c>
      <c r="W452" s="2" t="e">
        <f t="shared" si="31"/>
        <v>#N/A</v>
      </c>
      <c r="X452" s="2" t="str">
        <f>VLOOKUP(B452,Food!A:B,2,0)</f>
        <v>Yes</v>
      </c>
      <c r="Y452" s="2">
        <f>VLOOKUP(B452,'Call List'!A:A,1,0)</f>
        <v>14428</v>
      </c>
      <c r="Z452" s="2" t="e">
        <f>VLOOKUP(B452,Sheet4!A:A,1,0)</f>
        <v>#N/A</v>
      </c>
    </row>
    <row r="453" spans="1:26" hidden="1" x14ac:dyDescent="0.2">
      <c r="A453" s="9">
        <v>452</v>
      </c>
      <c r="B453" s="9">
        <v>15022</v>
      </c>
      <c r="C453" s="9" t="s">
        <v>12</v>
      </c>
      <c r="D453" s="9" t="s">
        <v>14</v>
      </c>
      <c r="E453" s="9" t="s">
        <v>18983</v>
      </c>
      <c r="F453" s="9" t="s">
        <v>18984</v>
      </c>
      <c r="G453" s="9" t="s">
        <v>18985</v>
      </c>
      <c r="H453" s="9" t="s">
        <v>20636</v>
      </c>
      <c r="I453" s="9" t="s">
        <v>18986</v>
      </c>
      <c r="J453" s="9" t="s">
        <v>19576</v>
      </c>
      <c r="K453" s="9" t="s">
        <v>20637</v>
      </c>
      <c r="L453" s="9" t="s">
        <v>18289</v>
      </c>
      <c r="M453" s="2" t="str">
        <f>VLOOKUP(B453,'HP List'!A:G,7,0)</f>
        <v>RTE</v>
      </c>
      <c r="N453" s="2" t="str">
        <f>VLOOKUP(B453,'HP List'!A:H,8,0)</f>
        <v>No</v>
      </c>
      <c r="P453" s="2" t="e">
        <f>VLOOKUP(B453,'Q1'!A:B,2,0)</f>
        <v>#N/A</v>
      </c>
      <c r="Q453" s="2" t="e">
        <f t="shared" si="29"/>
        <v>#N/A</v>
      </c>
      <c r="R453" s="2" t="e">
        <f>VLOOKUP(B453,'Q2'!A:B,2,0)</f>
        <v>#N/A</v>
      </c>
      <c r="S453" s="2" t="e">
        <f t="shared" si="28"/>
        <v>#N/A</v>
      </c>
      <c r="T453" s="2">
        <f>VLOOKUP(B453,'Q3'!A:B,2,0)</f>
        <v>13750</v>
      </c>
      <c r="U453" s="2" t="str">
        <f t="shared" si="30"/>
        <v>Unpaid</v>
      </c>
      <c r="V453" s="2">
        <f>VLOOKUP(B453,'Q4'!A:B,2,0)</f>
        <v>23500</v>
      </c>
      <c r="W453" s="2" t="str">
        <f t="shared" si="31"/>
        <v>Unpaid</v>
      </c>
      <c r="X453" s="2" t="e">
        <f>VLOOKUP(B453,Food!A:B,2,0)</f>
        <v>#N/A</v>
      </c>
      <c r="Y453" s="2" t="e">
        <f>VLOOKUP(B453,'Call List'!A:A,1,0)</f>
        <v>#N/A</v>
      </c>
      <c r="Z453" s="2" t="e">
        <f>VLOOKUP(B453,Sheet4!A:A,1,0)</f>
        <v>#N/A</v>
      </c>
    </row>
    <row r="454" spans="1:26" hidden="1" x14ac:dyDescent="0.2">
      <c r="A454" s="9">
        <v>453</v>
      </c>
      <c r="B454" s="9">
        <v>14444</v>
      </c>
      <c r="C454" s="9" t="s">
        <v>12</v>
      </c>
      <c r="D454" s="9" t="s">
        <v>14</v>
      </c>
      <c r="E454" s="9" t="s">
        <v>551</v>
      </c>
      <c r="F454" s="9" t="s">
        <v>552</v>
      </c>
      <c r="G454" s="9" t="s">
        <v>553</v>
      </c>
      <c r="H454" s="9" t="s">
        <v>20638</v>
      </c>
      <c r="I454" s="9" t="s">
        <v>554</v>
      </c>
      <c r="J454" s="9" t="s">
        <v>555</v>
      </c>
      <c r="K454" s="9" t="s">
        <v>20639</v>
      </c>
      <c r="L454" s="9" t="s">
        <v>18297</v>
      </c>
      <c r="M454" s="2" t="e">
        <f>VLOOKUP(B454,'HP List'!A:G,7,0)</f>
        <v>#N/A</v>
      </c>
      <c r="N454" s="2" t="e">
        <f>VLOOKUP(B454,'HP List'!A:H,8,0)</f>
        <v>#N/A</v>
      </c>
      <c r="P454" s="2" t="e">
        <f>VLOOKUP(B454,'Q1'!A:B,2,0)</f>
        <v>#N/A</v>
      </c>
      <c r="Q454" s="2" t="e">
        <f t="shared" si="29"/>
        <v>#N/A</v>
      </c>
      <c r="R454" s="2" t="e">
        <f>VLOOKUP(B454,'Q2'!A:B,2,0)</f>
        <v>#N/A</v>
      </c>
      <c r="S454" s="2" t="e">
        <f t="shared" si="28"/>
        <v>#N/A</v>
      </c>
      <c r="T454" s="2" t="e">
        <f>VLOOKUP(B454,'Q3'!A:B,2,0)</f>
        <v>#N/A</v>
      </c>
      <c r="U454" s="2" t="e">
        <f t="shared" si="30"/>
        <v>#N/A</v>
      </c>
      <c r="V454" s="2">
        <f>VLOOKUP(B454,'Q4'!A:B,2,0)</f>
        <v>49500</v>
      </c>
      <c r="W454" s="2" t="str">
        <f t="shared" si="31"/>
        <v>Unpaid</v>
      </c>
      <c r="X454" s="2" t="str">
        <f>VLOOKUP(B454,Food!A:B,2,0)</f>
        <v>Yes</v>
      </c>
      <c r="Y454" s="2">
        <f>VLOOKUP(B454,'Call List'!A:A,1,0)</f>
        <v>14444</v>
      </c>
      <c r="Z454" s="2" t="e">
        <f>VLOOKUP(B454,Sheet4!A:A,1,0)</f>
        <v>#N/A</v>
      </c>
    </row>
    <row r="455" spans="1:26" hidden="1" x14ac:dyDescent="0.2">
      <c r="A455" s="9">
        <v>454</v>
      </c>
      <c r="B455" s="9">
        <v>14340</v>
      </c>
      <c r="C455" s="9" t="s">
        <v>12</v>
      </c>
      <c r="D455" s="9" t="s">
        <v>14</v>
      </c>
      <c r="E455" s="9" t="s">
        <v>556</v>
      </c>
      <c r="F455" s="9" t="s">
        <v>557</v>
      </c>
      <c r="G455" s="9" t="s">
        <v>558</v>
      </c>
      <c r="H455" s="9" t="s">
        <v>20640</v>
      </c>
      <c r="I455" s="9" t="s">
        <v>559</v>
      </c>
      <c r="J455" s="9" t="s">
        <v>560</v>
      </c>
      <c r="K455" s="9" t="s">
        <v>20641</v>
      </c>
      <c r="L455" s="9" t="s">
        <v>18290</v>
      </c>
      <c r="M455" s="2" t="e">
        <f>VLOOKUP(B455,'HP List'!A:G,7,0)</f>
        <v>#N/A</v>
      </c>
      <c r="N455" s="2" t="e">
        <f>VLOOKUP(B455,'HP List'!A:H,8,0)</f>
        <v>#N/A</v>
      </c>
      <c r="P455" s="2" t="e">
        <f>VLOOKUP(B455,'Q1'!A:B,2,0)</f>
        <v>#N/A</v>
      </c>
      <c r="Q455" s="2" t="e">
        <f t="shared" si="29"/>
        <v>#N/A</v>
      </c>
      <c r="R455" s="2" t="e">
        <f>VLOOKUP(B455,'Q2'!A:B,2,0)</f>
        <v>#N/A</v>
      </c>
      <c r="S455" s="2" t="e">
        <f t="shared" si="28"/>
        <v>#N/A</v>
      </c>
      <c r="T455" s="2" t="e">
        <f>VLOOKUP(B455,'Q3'!A:B,2,0)</f>
        <v>#N/A</v>
      </c>
      <c r="U455" s="2" t="e">
        <f t="shared" si="30"/>
        <v>#N/A</v>
      </c>
      <c r="V455" s="2">
        <f>VLOOKUP(B455,'Q4'!A:B,2,0)</f>
        <v>45600</v>
      </c>
      <c r="W455" s="2" t="str">
        <f t="shared" si="31"/>
        <v>Unpaid</v>
      </c>
      <c r="X455" s="2" t="str">
        <f>VLOOKUP(B455,Food!A:B,2,0)</f>
        <v>Yes</v>
      </c>
      <c r="Y455" s="2">
        <f>VLOOKUP(B455,'Call List'!A:A,1,0)</f>
        <v>14340</v>
      </c>
      <c r="Z455" s="2" t="e">
        <f>VLOOKUP(B455,Sheet4!A:A,1,0)</f>
        <v>#N/A</v>
      </c>
    </row>
    <row r="456" spans="1:26" hidden="1" x14ac:dyDescent="0.2">
      <c r="A456" s="9">
        <v>455</v>
      </c>
      <c r="B456" s="9">
        <v>14321</v>
      </c>
      <c r="C456" s="9" t="s">
        <v>12</v>
      </c>
      <c r="D456" s="9" t="s">
        <v>14</v>
      </c>
      <c r="E456" s="9" t="s">
        <v>561</v>
      </c>
      <c r="F456" s="9" t="s">
        <v>562</v>
      </c>
      <c r="G456" s="9" t="s">
        <v>563</v>
      </c>
      <c r="H456" s="9" t="s">
        <v>20642</v>
      </c>
      <c r="I456" s="9" t="s">
        <v>18490</v>
      </c>
      <c r="J456" s="9" t="s">
        <v>564</v>
      </c>
      <c r="K456" s="9" t="s">
        <v>20643</v>
      </c>
      <c r="L456" s="9" t="s">
        <v>18289</v>
      </c>
      <c r="M456" s="2" t="e">
        <f>VLOOKUP(B456,'HP List'!A:G,7,0)</f>
        <v>#N/A</v>
      </c>
      <c r="N456" s="2" t="e">
        <f>VLOOKUP(B456,'HP List'!A:H,8,0)</f>
        <v>#N/A</v>
      </c>
      <c r="P456" s="2" t="e">
        <f>VLOOKUP(B456,'Q1'!A:B,2,0)</f>
        <v>#N/A</v>
      </c>
      <c r="Q456" s="2" t="e">
        <f t="shared" si="29"/>
        <v>#N/A</v>
      </c>
      <c r="R456" s="2" t="e">
        <f>VLOOKUP(B456,'Q2'!A:B,2,0)</f>
        <v>#N/A</v>
      </c>
      <c r="S456" s="2" t="e">
        <f t="shared" si="28"/>
        <v>#N/A</v>
      </c>
      <c r="T456" s="2" t="e">
        <f>VLOOKUP(B456,'Q3'!A:B,2,0)</f>
        <v>#N/A</v>
      </c>
      <c r="U456" s="2" t="e">
        <f t="shared" si="30"/>
        <v>#N/A</v>
      </c>
      <c r="V456" s="2">
        <f>VLOOKUP(B456,'Q4'!A:B,2,0)</f>
        <v>38550</v>
      </c>
      <c r="W456" s="2" t="str">
        <f t="shared" si="31"/>
        <v>Unpaid</v>
      </c>
      <c r="X456" s="2" t="str">
        <f>VLOOKUP(B456,Food!A:B,2,0)</f>
        <v>Yes</v>
      </c>
      <c r="Y456" s="2">
        <f>VLOOKUP(B456,'Call List'!A:A,1,0)</f>
        <v>14321</v>
      </c>
      <c r="Z456" s="2" t="e">
        <f>VLOOKUP(B456,Sheet4!A:A,1,0)</f>
        <v>#N/A</v>
      </c>
    </row>
    <row r="457" spans="1:26" hidden="1" x14ac:dyDescent="0.2">
      <c r="A457" s="9">
        <v>456</v>
      </c>
      <c r="B457" s="9">
        <v>14469</v>
      </c>
      <c r="C457" s="9" t="s">
        <v>12</v>
      </c>
      <c r="D457" s="9" t="s">
        <v>14</v>
      </c>
      <c r="E457" s="9" t="s">
        <v>565</v>
      </c>
      <c r="F457" s="9" t="s">
        <v>566</v>
      </c>
      <c r="G457" s="9" t="s">
        <v>567</v>
      </c>
      <c r="H457" s="9" t="s">
        <v>20644</v>
      </c>
      <c r="I457" s="9" t="s">
        <v>568</v>
      </c>
      <c r="J457" s="9" t="s">
        <v>569</v>
      </c>
      <c r="K457" s="9" t="s">
        <v>20645</v>
      </c>
      <c r="L457" s="9" t="s">
        <v>18297</v>
      </c>
      <c r="M457" s="2" t="e">
        <f>VLOOKUP(B457,'HP List'!A:G,7,0)</f>
        <v>#N/A</v>
      </c>
      <c r="N457" s="2" t="e">
        <f>VLOOKUP(B457,'HP List'!A:H,8,0)</f>
        <v>#N/A</v>
      </c>
      <c r="P457" s="2" t="e">
        <f>VLOOKUP(B457,'Q1'!A:B,2,0)</f>
        <v>#N/A</v>
      </c>
      <c r="Q457" s="2" t="e">
        <f t="shared" si="29"/>
        <v>#N/A</v>
      </c>
      <c r="R457" s="2" t="e">
        <f>VLOOKUP(B457,'Q2'!A:B,2,0)</f>
        <v>#N/A</v>
      </c>
      <c r="S457" s="2" t="e">
        <f t="shared" si="28"/>
        <v>#N/A</v>
      </c>
      <c r="T457" s="2" t="e">
        <f>VLOOKUP(B457,'Q3'!A:B,2,0)</f>
        <v>#N/A</v>
      </c>
      <c r="U457" s="2" t="e">
        <f t="shared" si="30"/>
        <v>#N/A</v>
      </c>
      <c r="V457" s="2" t="e">
        <f>VLOOKUP(B457,'Q4'!A:B,2,0)</f>
        <v>#N/A</v>
      </c>
      <c r="W457" s="2" t="e">
        <f t="shared" si="31"/>
        <v>#N/A</v>
      </c>
      <c r="X457" s="2" t="str">
        <f>VLOOKUP(B457,Food!A:B,2,0)</f>
        <v>Yes</v>
      </c>
      <c r="Y457" s="2">
        <f>VLOOKUP(B457,'Call List'!A:A,1,0)</f>
        <v>14469</v>
      </c>
      <c r="Z457" s="2" t="e">
        <f>VLOOKUP(B457,Sheet4!A:A,1,0)</f>
        <v>#N/A</v>
      </c>
    </row>
    <row r="458" spans="1:26" hidden="1" x14ac:dyDescent="0.2">
      <c r="A458" s="9">
        <v>457</v>
      </c>
      <c r="B458" s="9">
        <v>14453</v>
      </c>
      <c r="C458" s="9" t="s">
        <v>12</v>
      </c>
      <c r="D458" s="9" t="s">
        <v>14</v>
      </c>
      <c r="E458" s="9" t="s">
        <v>570</v>
      </c>
      <c r="F458" s="9" t="s">
        <v>571</v>
      </c>
      <c r="G458" s="9" t="s">
        <v>572</v>
      </c>
      <c r="H458" s="9" t="s">
        <v>20646</v>
      </c>
      <c r="I458" s="9" t="s">
        <v>573</v>
      </c>
      <c r="J458" s="9" t="s">
        <v>574</v>
      </c>
      <c r="K458" s="9" t="s">
        <v>20647</v>
      </c>
      <c r="L458" s="9" t="s">
        <v>18290</v>
      </c>
      <c r="M458" s="2" t="e">
        <f>VLOOKUP(B458,'HP List'!A:G,7,0)</f>
        <v>#N/A</v>
      </c>
      <c r="N458" s="2" t="e">
        <f>VLOOKUP(B458,'HP List'!A:H,8,0)</f>
        <v>#N/A</v>
      </c>
      <c r="P458" s="2" t="e">
        <f>VLOOKUP(B458,'Q1'!A:B,2,0)</f>
        <v>#N/A</v>
      </c>
      <c r="Q458" s="2" t="e">
        <f t="shared" si="29"/>
        <v>#N/A</v>
      </c>
      <c r="R458" s="2" t="e">
        <f>VLOOKUP(B458,'Q2'!A:B,2,0)</f>
        <v>#N/A</v>
      </c>
      <c r="S458" s="2" t="e">
        <f t="shared" si="28"/>
        <v>#N/A</v>
      </c>
      <c r="T458" s="2" t="e">
        <f>VLOOKUP(B458,'Q3'!A:B,2,0)</f>
        <v>#N/A</v>
      </c>
      <c r="U458" s="2" t="e">
        <f t="shared" si="30"/>
        <v>#N/A</v>
      </c>
      <c r="V458" s="2" t="e">
        <f>VLOOKUP(B458,'Q4'!A:B,2,0)</f>
        <v>#N/A</v>
      </c>
      <c r="W458" s="2" t="e">
        <f t="shared" si="31"/>
        <v>#N/A</v>
      </c>
      <c r="X458" s="2" t="str">
        <f>VLOOKUP(B458,Food!A:B,2,0)</f>
        <v>Yes</v>
      </c>
      <c r="Y458" s="2">
        <f>VLOOKUP(B458,'Call List'!A:A,1,0)</f>
        <v>14453</v>
      </c>
      <c r="Z458" s="2" t="e">
        <f>VLOOKUP(B458,Sheet4!A:A,1,0)</f>
        <v>#N/A</v>
      </c>
    </row>
    <row r="459" spans="1:26" hidden="1" x14ac:dyDescent="0.2">
      <c r="A459" s="9">
        <v>458</v>
      </c>
      <c r="B459" s="9">
        <v>14470</v>
      </c>
      <c r="C459" s="9" t="s">
        <v>12</v>
      </c>
      <c r="D459" s="9" t="s">
        <v>14</v>
      </c>
      <c r="E459" s="9" t="s">
        <v>575</v>
      </c>
      <c r="F459" s="9" t="s">
        <v>510</v>
      </c>
      <c r="G459" s="9" t="s">
        <v>511</v>
      </c>
      <c r="H459" s="9" t="s">
        <v>20616</v>
      </c>
      <c r="I459" s="9" t="s">
        <v>512</v>
      </c>
      <c r="J459" s="9" t="s">
        <v>17172</v>
      </c>
      <c r="K459" s="9" t="s">
        <v>20617</v>
      </c>
      <c r="L459" s="9" t="s">
        <v>18294</v>
      </c>
      <c r="M459" s="2" t="e">
        <f>VLOOKUP(B459,'HP List'!A:G,7,0)</f>
        <v>#N/A</v>
      </c>
      <c r="N459" s="2" t="e">
        <f>VLOOKUP(B459,'HP List'!A:H,8,0)</f>
        <v>#N/A</v>
      </c>
      <c r="P459" s="2" t="e">
        <f>VLOOKUP(B459,'Q1'!A:B,2,0)</f>
        <v>#N/A</v>
      </c>
      <c r="Q459" s="2" t="e">
        <f t="shared" si="29"/>
        <v>#N/A</v>
      </c>
      <c r="R459" s="2" t="e">
        <f>VLOOKUP(B459,'Q2'!A:B,2,0)</f>
        <v>#N/A</v>
      </c>
      <c r="S459" s="2" t="e">
        <f t="shared" si="28"/>
        <v>#N/A</v>
      </c>
      <c r="T459" s="2" t="e">
        <f>VLOOKUP(B459,'Q3'!A:B,2,0)</f>
        <v>#N/A</v>
      </c>
      <c r="U459" s="2" t="e">
        <f t="shared" si="30"/>
        <v>#N/A</v>
      </c>
      <c r="V459" s="2" t="e">
        <f>VLOOKUP(B459,'Q4'!A:B,2,0)</f>
        <v>#N/A</v>
      </c>
      <c r="W459" s="2" t="e">
        <f t="shared" si="31"/>
        <v>#N/A</v>
      </c>
      <c r="X459" s="2" t="str">
        <f>VLOOKUP(B459,Food!A:B,2,0)</f>
        <v>Yes</v>
      </c>
      <c r="Y459" s="2">
        <f>VLOOKUP(B459,'Call List'!A:A,1,0)</f>
        <v>14470</v>
      </c>
      <c r="Z459" s="2" t="e">
        <f>VLOOKUP(B459,Sheet4!A:A,1,0)</f>
        <v>#N/A</v>
      </c>
    </row>
    <row r="460" spans="1:26" hidden="1" x14ac:dyDescent="0.2">
      <c r="A460" s="9">
        <v>459</v>
      </c>
      <c r="B460" s="9">
        <v>14399</v>
      </c>
      <c r="C460" s="9" t="s">
        <v>12</v>
      </c>
      <c r="D460" s="9" t="s">
        <v>14</v>
      </c>
      <c r="E460" s="9" t="s">
        <v>576</v>
      </c>
      <c r="F460" s="9" t="s">
        <v>577</v>
      </c>
      <c r="G460" s="9" t="s">
        <v>578</v>
      </c>
      <c r="H460" s="9" t="s">
        <v>20648</v>
      </c>
      <c r="I460" s="9" t="s">
        <v>579</v>
      </c>
      <c r="J460" s="9" t="s">
        <v>578</v>
      </c>
      <c r="K460" s="9" t="s">
        <v>20649</v>
      </c>
      <c r="L460" s="9" t="s">
        <v>18294</v>
      </c>
      <c r="M460" s="2" t="e">
        <f>VLOOKUP(B460,'HP List'!A:G,7,0)</f>
        <v>#N/A</v>
      </c>
      <c r="N460" s="2" t="e">
        <f>VLOOKUP(B460,'HP List'!A:H,8,0)</f>
        <v>#N/A</v>
      </c>
      <c r="P460" s="2" t="e">
        <f>VLOOKUP(B460,'Q1'!A:B,2,0)</f>
        <v>#N/A</v>
      </c>
      <c r="Q460" s="2" t="e">
        <f t="shared" si="29"/>
        <v>#N/A</v>
      </c>
      <c r="R460" s="2" t="e">
        <f>VLOOKUP(B460,'Q2'!A:B,2,0)</f>
        <v>#N/A</v>
      </c>
      <c r="S460" s="2" t="e">
        <f t="shared" si="28"/>
        <v>#N/A</v>
      </c>
      <c r="T460" s="2" t="e">
        <f>VLOOKUP(B460,'Q3'!A:B,2,0)</f>
        <v>#N/A</v>
      </c>
      <c r="U460" s="2" t="e">
        <f t="shared" si="30"/>
        <v>#N/A</v>
      </c>
      <c r="V460" s="2">
        <f>VLOOKUP(B460,'Q4'!A:B,2,0)</f>
        <v>38550</v>
      </c>
      <c r="W460" s="2" t="str">
        <f t="shared" si="31"/>
        <v>Unpaid</v>
      </c>
      <c r="X460" s="2" t="e">
        <f>VLOOKUP(B460,Food!A:B,2,0)</f>
        <v>#N/A</v>
      </c>
      <c r="Y460" s="2">
        <f>VLOOKUP(B460,'Call List'!A:A,1,0)</f>
        <v>14399</v>
      </c>
      <c r="Z460" s="2" t="e">
        <f>VLOOKUP(B460,Sheet4!A:A,1,0)</f>
        <v>#N/A</v>
      </c>
    </row>
    <row r="461" spans="1:26" hidden="1" x14ac:dyDescent="0.2">
      <c r="A461" s="9">
        <v>460</v>
      </c>
      <c r="B461" s="9">
        <v>14769</v>
      </c>
      <c r="C461" s="9" t="s">
        <v>12</v>
      </c>
      <c r="D461" s="9" t="s">
        <v>14</v>
      </c>
      <c r="E461" s="9" t="s">
        <v>580</v>
      </c>
      <c r="F461" s="9" t="s">
        <v>18466</v>
      </c>
      <c r="G461" s="9" t="s">
        <v>581</v>
      </c>
      <c r="H461" s="9" t="s">
        <v>20650</v>
      </c>
      <c r="I461" s="9" t="s">
        <v>582</v>
      </c>
      <c r="J461" s="9" t="s">
        <v>583</v>
      </c>
      <c r="K461" s="9" t="s">
        <v>20651</v>
      </c>
      <c r="L461" s="9" t="s">
        <v>18289</v>
      </c>
      <c r="M461" s="2" t="e">
        <f>VLOOKUP(B461,'HP List'!A:G,7,0)</f>
        <v>#N/A</v>
      </c>
      <c r="N461" s="2" t="e">
        <f>VLOOKUP(B461,'HP List'!A:H,8,0)</f>
        <v>#N/A</v>
      </c>
      <c r="P461" s="2" t="e">
        <f>VLOOKUP(B461,'Q1'!A:B,2,0)</f>
        <v>#N/A</v>
      </c>
      <c r="Q461" s="2" t="e">
        <f t="shared" si="29"/>
        <v>#N/A</v>
      </c>
      <c r="R461" s="2" t="e">
        <f>VLOOKUP(B461,'Q2'!A:B,2,0)</f>
        <v>#N/A</v>
      </c>
      <c r="S461" s="2" t="e">
        <f t="shared" si="28"/>
        <v>#N/A</v>
      </c>
      <c r="T461" s="2" t="e">
        <f>VLOOKUP(B461,'Q3'!A:B,2,0)</f>
        <v>#N/A</v>
      </c>
      <c r="U461" s="2" t="e">
        <f t="shared" si="30"/>
        <v>#N/A</v>
      </c>
      <c r="V461" s="2">
        <f>VLOOKUP(B461,'Q4'!A:B,2,0)</f>
        <v>59250</v>
      </c>
      <c r="W461" s="2" t="str">
        <f t="shared" si="31"/>
        <v>Unpaid</v>
      </c>
      <c r="X461" s="2" t="str">
        <f>VLOOKUP(B461,Food!A:B,2,0)</f>
        <v>Yes</v>
      </c>
      <c r="Y461" s="2">
        <f>VLOOKUP(B461,'Call List'!A:A,1,0)</f>
        <v>14769</v>
      </c>
      <c r="Z461" s="2" t="e">
        <f>VLOOKUP(B461,Sheet4!A:A,1,0)</f>
        <v>#N/A</v>
      </c>
    </row>
    <row r="462" spans="1:26" hidden="1" x14ac:dyDescent="0.2">
      <c r="A462" s="9">
        <v>461</v>
      </c>
      <c r="B462" s="9">
        <v>14400</v>
      </c>
      <c r="C462" s="9" t="s">
        <v>12</v>
      </c>
      <c r="D462" s="9" t="s">
        <v>14</v>
      </c>
      <c r="E462" s="9" t="s">
        <v>584</v>
      </c>
      <c r="F462" s="9" t="s">
        <v>585</v>
      </c>
      <c r="G462" s="9" t="s">
        <v>586</v>
      </c>
      <c r="H462" s="9" t="s">
        <v>20652</v>
      </c>
      <c r="I462" s="9" t="s">
        <v>587</v>
      </c>
      <c r="J462" s="9" t="s">
        <v>586</v>
      </c>
      <c r="K462" s="9" t="s">
        <v>20653</v>
      </c>
      <c r="L462" s="9" t="s">
        <v>18304</v>
      </c>
      <c r="M462" s="2" t="e">
        <f>VLOOKUP(B462,'HP List'!A:G,7,0)</f>
        <v>#N/A</v>
      </c>
      <c r="N462" s="2" t="e">
        <f>VLOOKUP(B462,'HP List'!A:H,8,0)</f>
        <v>#N/A</v>
      </c>
      <c r="P462" s="2" t="e">
        <f>VLOOKUP(B462,'Q1'!A:B,2,0)</f>
        <v>#N/A</v>
      </c>
      <c r="Q462" s="2" t="e">
        <f t="shared" si="29"/>
        <v>#N/A</v>
      </c>
      <c r="R462" s="2" t="e">
        <f>VLOOKUP(B462,'Q2'!A:B,2,0)</f>
        <v>#N/A</v>
      </c>
      <c r="S462" s="2" t="e">
        <f t="shared" si="28"/>
        <v>#N/A</v>
      </c>
      <c r="T462" s="2" t="e">
        <f>VLOOKUP(B462,'Q3'!A:B,2,0)</f>
        <v>#N/A</v>
      </c>
      <c r="U462" s="2" t="e">
        <f t="shared" si="30"/>
        <v>#N/A</v>
      </c>
      <c r="V462" s="2" t="e">
        <f>VLOOKUP(B462,'Q4'!A:B,2,0)</f>
        <v>#N/A</v>
      </c>
      <c r="W462" s="2" t="e">
        <f t="shared" si="31"/>
        <v>#N/A</v>
      </c>
      <c r="X462" s="2" t="str">
        <f>VLOOKUP(B462,Food!A:B,2,0)</f>
        <v>Yes</v>
      </c>
      <c r="Y462" s="2">
        <f>VLOOKUP(B462,'Call List'!A:A,1,0)</f>
        <v>14400</v>
      </c>
      <c r="Z462" s="2" t="e">
        <f>VLOOKUP(B462,Sheet4!A:A,1,0)</f>
        <v>#N/A</v>
      </c>
    </row>
    <row r="463" spans="1:26" hidden="1" x14ac:dyDescent="0.2">
      <c r="A463" s="9">
        <v>462</v>
      </c>
      <c r="B463" s="9">
        <v>14415</v>
      </c>
      <c r="C463" s="9" t="s">
        <v>12</v>
      </c>
      <c r="D463" s="9" t="s">
        <v>14</v>
      </c>
      <c r="E463" s="9" t="s">
        <v>588</v>
      </c>
      <c r="F463" s="9" t="s">
        <v>589</v>
      </c>
      <c r="G463" s="9" t="s">
        <v>590</v>
      </c>
      <c r="H463" s="9" t="s">
        <v>20654</v>
      </c>
      <c r="I463" s="9" t="s">
        <v>591</v>
      </c>
      <c r="J463" s="9" t="s">
        <v>592</v>
      </c>
      <c r="K463" s="9" t="s">
        <v>20655</v>
      </c>
      <c r="L463" s="9" t="s">
        <v>18297</v>
      </c>
      <c r="M463" s="2" t="e">
        <f>VLOOKUP(B463,'HP List'!A:G,7,0)</f>
        <v>#N/A</v>
      </c>
      <c r="N463" s="2" t="e">
        <f>VLOOKUP(B463,'HP List'!A:H,8,0)</f>
        <v>#N/A</v>
      </c>
      <c r="P463" s="2" t="e">
        <f>VLOOKUP(B463,'Q1'!A:B,2,0)</f>
        <v>#N/A</v>
      </c>
      <c r="Q463" s="2" t="e">
        <f t="shared" si="29"/>
        <v>#N/A</v>
      </c>
      <c r="R463" s="2" t="e">
        <f>VLOOKUP(B463,'Q2'!A:B,2,0)</f>
        <v>#N/A</v>
      </c>
      <c r="S463" s="2" t="e">
        <f t="shared" si="28"/>
        <v>#N/A</v>
      </c>
      <c r="T463" s="2" t="e">
        <f>VLOOKUP(B463,'Q3'!A:B,2,0)</f>
        <v>#N/A</v>
      </c>
      <c r="U463" s="2" t="e">
        <f t="shared" si="30"/>
        <v>#N/A</v>
      </c>
      <c r="V463" s="2" t="e">
        <f>VLOOKUP(B463,'Q4'!A:B,2,0)</f>
        <v>#N/A</v>
      </c>
      <c r="W463" s="2" t="e">
        <f t="shared" si="31"/>
        <v>#N/A</v>
      </c>
      <c r="X463" s="2" t="str">
        <f>VLOOKUP(B463,Food!A:B,2,0)</f>
        <v>Yes</v>
      </c>
      <c r="Y463" s="2">
        <f>VLOOKUP(B463,'Call List'!A:A,1,0)</f>
        <v>14415</v>
      </c>
      <c r="Z463" s="2" t="e">
        <f>VLOOKUP(B463,Sheet4!A:A,1,0)</f>
        <v>#N/A</v>
      </c>
    </row>
    <row r="464" spans="1:26" hidden="1" x14ac:dyDescent="0.2">
      <c r="A464" s="9">
        <v>463</v>
      </c>
      <c r="B464" s="9">
        <v>14363</v>
      </c>
      <c r="C464" s="9" t="s">
        <v>12</v>
      </c>
      <c r="D464" s="9" t="s">
        <v>14</v>
      </c>
      <c r="E464" s="9" t="s">
        <v>593</v>
      </c>
      <c r="F464" s="9" t="s">
        <v>594</v>
      </c>
      <c r="G464" s="9" t="s">
        <v>595</v>
      </c>
      <c r="H464" s="9" t="s">
        <v>20656</v>
      </c>
      <c r="I464" s="9" t="s">
        <v>596</v>
      </c>
      <c r="J464" s="9" t="s">
        <v>597</v>
      </c>
      <c r="K464" s="9" t="s">
        <v>20657</v>
      </c>
      <c r="L464" s="9" t="s">
        <v>18294</v>
      </c>
      <c r="M464" s="2" t="e">
        <f>VLOOKUP(B464,'HP List'!A:G,7,0)</f>
        <v>#N/A</v>
      </c>
      <c r="N464" s="2" t="e">
        <f>VLOOKUP(B464,'HP List'!A:H,8,0)</f>
        <v>#N/A</v>
      </c>
      <c r="P464" s="2" t="e">
        <f>VLOOKUP(B464,'Q1'!A:B,2,0)</f>
        <v>#N/A</v>
      </c>
      <c r="Q464" s="2" t="e">
        <f t="shared" si="29"/>
        <v>#N/A</v>
      </c>
      <c r="R464" s="2" t="e">
        <f>VLOOKUP(B464,'Q2'!A:B,2,0)</f>
        <v>#N/A</v>
      </c>
      <c r="S464" s="2" t="e">
        <f t="shared" si="28"/>
        <v>#N/A</v>
      </c>
      <c r="T464" s="2" t="e">
        <f>VLOOKUP(B464,'Q3'!A:B,2,0)</f>
        <v>#N/A</v>
      </c>
      <c r="U464" s="2" t="e">
        <f t="shared" si="30"/>
        <v>#N/A</v>
      </c>
      <c r="V464" s="2">
        <f>VLOOKUP(B464,'Q4'!A:B,2,0)</f>
        <v>45600</v>
      </c>
      <c r="W464" s="2" t="str">
        <f t="shared" si="31"/>
        <v>Unpaid</v>
      </c>
      <c r="X464" s="2" t="str">
        <f>VLOOKUP(B464,Food!A:B,2,0)</f>
        <v>Yes</v>
      </c>
      <c r="Y464" s="2">
        <f>VLOOKUP(B464,'Call List'!A:A,1,0)</f>
        <v>14363</v>
      </c>
      <c r="Z464" s="2" t="e">
        <f>VLOOKUP(B464,Sheet4!A:A,1,0)</f>
        <v>#N/A</v>
      </c>
    </row>
    <row r="465" spans="1:26" hidden="1" x14ac:dyDescent="0.2">
      <c r="A465" s="9">
        <v>464</v>
      </c>
      <c r="B465" s="9">
        <v>14491</v>
      </c>
      <c r="C465" s="9" t="s">
        <v>12</v>
      </c>
      <c r="D465" s="9" t="s">
        <v>14</v>
      </c>
      <c r="E465" s="9" t="s">
        <v>18912</v>
      </c>
      <c r="F465" s="9" t="s">
        <v>18913</v>
      </c>
      <c r="G465" s="9" t="s">
        <v>18914</v>
      </c>
      <c r="H465" s="9" t="s">
        <v>20658</v>
      </c>
      <c r="I465" s="9" t="s">
        <v>18915</v>
      </c>
      <c r="J465" s="9" t="s">
        <v>18916</v>
      </c>
      <c r="K465" s="9" t="s">
        <v>20659</v>
      </c>
      <c r="L465" s="9" t="s">
        <v>18290</v>
      </c>
      <c r="M465" s="2" t="e">
        <f>VLOOKUP(B465,'HP List'!A:G,7,0)</f>
        <v>#N/A</v>
      </c>
      <c r="N465" s="2" t="e">
        <f>VLOOKUP(B465,'HP List'!A:H,8,0)</f>
        <v>#N/A</v>
      </c>
      <c r="P465" s="2" t="e">
        <f>VLOOKUP(B465,'Q1'!A:B,2,0)</f>
        <v>#N/A</v>
      </c>
      <c r="Q465" s="2" t="e">
        <f t="shared" si="29"/>
        <v>#N/A</v>
      </c>
      <c r="R465" s="2" t="e">
        <f>VLOOKUP(B465,'Q2'!A:B,2,0)</f>
        <v>#N/A</v>
      </c>
      <c r="S465" s="2" t="e">
        <f t="shared" si="28"/>
        <v>#N/A</v>
      </c>
      <c r="T465" s="2" t="e">
        <f>VLOOKUP(B465,'Q3'!A:B,2,0)</f>
        <v>#N/A</v>
      </c>
      <c r="U465" s="2" t="e">
        <f t="shared" si="30"/>
        <v>#N/A</v>
      </c>
      <c r="V465" s="2">
        <f>VLOOKUP(B465,'Q4'!A:B,2,0)</f>
        <v>56550</v>
      </c>
      <c r="W465" s="2" t="str">
        <f t="shared" si="31"/>
        <v>Unpaid</v>
      </c>
      <c r="X465" s="2" t="str">
        <f>VLOOKUP(B465,Food!A:B,2,0)</f>
        <v>Yes</v>
      </c>
      <c r="Y465" s="2">
        <f>VLOOKUP(B465,'Call List'!A:A,1,0)</f>
        <v>14491</v>
      </c>
      <c r="Z465" s="2" t="e">
        <f>VLOOKUP(B465,Sheet4!A:A,1,0)</f>
        <v>#N/A</v>
      </c>
    </row>
    <row r="466" spans="1:26" hidden="1" x14ac:dyDescent="0.2">
      <c r="A466" s="9">
        <v>465</v>
      </c>
      <c r="B466" s="9">
        <v>14492</v>
      </c>
      <c r="C466" s="9" t="s">
        <v>12</v>
      </c>
      <c r="D466" s="9" t="s">
        <v>14</v>
      </c>
      <c r="E466" s="9" t="s">
        <v>598</v>
      </c>
      <c r="F466" s="9" t="s">
        <v>599</v>
      </c>
      <c r="G466" s="9" t="s">
        <v>600</v>
      </c>
      <c r="H466" s="9" t="s">
        <v>20660</v>
      </c>
      <c r="I466" s="9" t="s">
        <v>601</v>
      </c>
      <c r="J466" s="9" t="s">
        <v>602</v>
      </c>
      <c r="K466" s="9" t="s">
        <v>20661</v>
      </c>
      <c r="L466" s="9" t="s">
        <v>18290</v>
      </c>
      <c r="M466" s="2" t="e">
        <f>VLOOKUP(B466,'HP List'!A:G,7,0)</f>
        <v>#N/A</v>
      </c>
      <c r="N466" s="2" t="e">
        <f>VLOOKUP(B466,'HP List'!A:H,8,0)</f>
        <v>#N/A</v>
      </c>
      <c r="P466" s="2" t="e">
        <f>VLOOKUP(B466,'Q1'!A:B,2,0)</f>
        <v>#N/A</v>
      </c>
      <c r="Q466" s="2" t="e">
        <f t="shared" si="29"/>
        <v>#N/A</v>
      </c>
      <c r="R466" s="2" t="e">
        <f>VLOOKUP(B466,'Q2'!A:B,2,0)</f>
        <v>#N/A</v>
      </c>
      <c r="S466" s="2" t="e">
        <f t="shared" ref="S466:S529" si="32">IF(R466&gt;5000,"Unpaid","Paid")</f>
        <v>#N/A</v>
      </c>
      <c r="T466" s="2" t="e">
        <f>VLOOKUP(B466,'Q3'!A:B,2,0)</f>
        <v>#N/A</v>
      </c>
      <c r="U466" s="2" t="e">
        <f t="shared" si="30"/>
        <v>#N/A</v>
      </c>
      <c r="V466" s="2" t="e">
        <f>VLOOKUP(B466,'Q4'!A:B,2,0)</f>
        <v>#N/A</v>
      </c>
      <c r="W466" s="2" t="e">
        <f t="shared" si="31"/>
        <v>#N/A</v>
      </c>
      <c r="X466" s="2" t="str">
        <f>VLOOKUP(B466,Food!A:B,2,0)</f>
        <v>Yes</v>
      </c>
      <c r="Y466" s="2">
        <f>VLOOKUP(B466,'Call List'!A:A,1,0)</f>
        <v>14492</v>
      </c>
      <c r="Z466" s="2" t="e">
        <f>VLOOKUP(B466,Sheet4!A:A,1,0)</f>
        <v>#N/A</v>
      </c>
    </row>
    <row r="467" spans="1:26" hidden="1" x14ac:dyDescent="0.2">
      <c r="A467" s="9">
        <v>466</v>
      </c>
      <c r="B467" s="9">
        <v>14476</v>
      </c>
      <c r="C467" s="9" t="s">
        <v>12</v>
      </c>
      <c r="D467" s="9" t="s">
        <v>15</v>
      </c>
      <c r="E467" s="9" t="s">
        <v>603</v>
      </c>
      <c r="F467" s="9" t="s">
        <v>604</v>
      </c>
      <c r="G467" s="9" t="s">
        <v>605</v>
      </c>
      <c r="H467" s="9" t="s">
        <v>20662</v>
      </c>
      <c r="I467" s="9" t="s">
        <v>606</v>
      </c>
      <c r="J467" s="9" t="s">
        <v>607</v>
      </c>
      <c r="K467" s="9" t="s">
        <v>20663</v>
      </c>
      <c r="L467" s="9" t="s">
        <v>18290</v>
      </c>
      <c r="M467" s="2" t="e">
        <f>VLOOKUP(B467,'HP List'!A:G,7,0)</f>
        <v>#N/A</v>
      </c>
      <c r="N467" s="2" t="e">
        <f>VLOOKUP(B467,'HP List'!A:H,8,0)</f>
        <v>#N/A</v>
      </c>
      <c r="P467" s="2" t="e">
        <f>VLOOKUP(B467,'Q1'!A:B,2,0)</f>
        <v>#N/A</v>
      </c>
      <c r="Q467" s="2" t="e">
        <f t="shared" si="29"/>
        <v>#N/A</v>
      </c>
      <c r="R467" s="2" t="e">
        <f>VLOOKUP(B467,'Q2'!A:B,2,0)</f>
        <v>#N/A</v>
      </c>
      <c r="S467" s="2" t="e">
        <f t="shared" si="32"/>
        <v>#N/A</v>
      </c>
      <c r="T467" s="2" t="e">
        <f>VLOOKUP(B467,'Q3'!A:B,2,0)</f>
        <v>#N/A</v>
      </c>
      <c r="U467" s="2" t="e">
        <f t="shared" si="30"/>
        <v>#N/A</v>
      </c>
      <c r="V467" s="2" t="e">
        <f>VLOOKUP(B467,'Q4'!A:B,2,0)</f>
        <v>#N/A</v>
      </c>
      <c r="W467" s="2" t="e">
        <f t="shared" si="31"/>
        <v>#N/A</v>
      </c>
      <c r="X467" s="2" t="str">
        <f>VLOOKUP(B467,Food!A:B,2,0)</f>
        <v>Yes</v>
      </c>
      <c r="Y467" s="2">
        <f>VLOOKUP(B467,'Call List'!A:A,1,0)</f>
        <v>14476</v>
      </c>
      <c r="Z467" s="2" t="e">
        <f>VLOOKUP(B467,Sheet4!A:A,1,0)</f>
        <v>#N/A</v>
      </c>
    </row>
    <row r="468" spans="1:26" hidden="1" x14ac:dyDescent="0.2">
      <c r="A468" s="9">
        <v>467</v>
      </c>
      <c r="B468" s="9">
        <v>14329</v>
      </c>
      <c r="C468" s="9" t="s">
        <v>12</v>
      </c>
      <c r="D468" s="9" t="s">
        <v>15</v>
      </c>
      <c r="E468" s="9" t="s">
        <v>608</v>
      </c>
      <c r="F468" s="9" t="s">
        <v>609</v>
      </c>
      <c r="G468" s="9" t="s">
        <v>610</v>
      </c>
      <c r="H468" s="9" t="s">
        <v>20664</v>
      </c>
      <c r="I468" s="9" t="s">
        <v>611</v>
      </c>
      <c r="J468" s="9" t="s">
        <v>610</v>
      </c>
      <c r="K468" s="9" t="s">
        <v>20665</v>
      </c>
      <c r="L468" s="9" t="s">
        <v>18297</v>
      </c>
      <c r="M468" s="2" t="e">
        <f>VLOOKUP(B468,'HP List'!A:G,7,0)</f>
        <v>#N/A</v>
      </c>
      <c r="N468" s="2" t="e">
        <f>VLOOKUP(B468,'HP List'!A:H,8,0)</f>
        <v>#N/A</v>
      </c>
      <c r="P468" s="2" t="e">
        <f>VLOOKUP(B468,'Q1'!A:B,2,0)</f>
        <v>#N/A</v>
      </c>
      <c r="Q468" s="2" t="e">
        <f t="shared" si="29"/>
        <v>#N/A</v>
      </c>
      <c r="R468" s="2" t="e">
        <f>VLOOKUP(B468,'Q2'!A:B,2,0)</f>
        <v>#N/A</v>
      </c>
      <c r="S468" s="2" t="e">
        <f t="shared" si="32"/>
        <v>#N/A</v>
      </c>
      <c r="T468" s="2" t="e">
        <f>VLOOKUP(B468,'Q3'!A:B,2,0)</f>
        <v>#N/A</v>
      </c>
      <c r="U468" s="2" t="e">
        <f t="shared" si="30"/>
        <v>#N/A</v>
      </c>
      <c r="V468" s="2" t="e">
        <f>VLOOKUP(B468,'Q4'!A:B,2,0)</f>
        <v>#N/A</v>
      </c>
      <c r="W468" s="2" t="e">
        <f t="shared" si="31"/>
        <v>#N/A</v>
      </c>
      <c r="X468" s="2" t="str">
        <f>VLOOKUP(B468,Food!A:B,2,0)</f>
        <v>Yes</v>
      </c>
      <c r="Y468" s="2">
        <f>VLOOKUP(B468,'Call List'!A:A,1,0)</f>
        <v>14329</v>
      </c>
      <c r="Z468" s="2" t="e">
        <f>VLOOKUP(B468,Sheet4!A:A,1,0)</f>
        <v>#N/A</v>
      </c>
    </row>
    <row r="469" spans="1:26" hidden="1" x14ac:dyDescent="0.2">
      <c r="A469" s="9">
        <v>468</v>
      </c>
      <c r="B469" s="9">
        <v>14766</v>
      </c>
      <c r="C469" s="9" t="s">
        <v>12</v>
      </c>
      <c r="D469" s="9" t="s">
        <v>15</v>
      </c>
      <c r="E469" s="9" t="s">
        <v>612</v>
      </c>
      <c r="F469" s="9" t="s">
        <v>613</v>
      </c>
      <c r="G469" s="9" t="s">
        <v>614</v>
      </c>
      <c r="H469" s="9" t="s">
        <v>20666</v>
      </c>
      <c r="I469" s="9" t="s">
        <v>615</v>
      </c>
      <c r="J469" s="9" t="s">
        <v>616</v>
      </c>
      <c r="K469" s="9" t="s">
        <v>20667</v>
      </c>
      <c r="L469" s="9" t="s">
        <v>18289</v>
      </c>
      <c r="M469" s="2" t="e">
        <f>VLOOKUP(B469,'HP List'!A:G,7,0)</f>
        <v>#N/A</v>
      </c>
      <c r="N469" s="2" t="e">
        <f>VLOOKUP(B469,'HP List'!A:H,8,0)</f>
        <v>#N/A</v>
      </c>
      <c r="P469" s="2" t="e">
        <f>VLOOKUP(B469,'Q1'!A:B,2,0)</f>
        <v>#N/A</v>
      </c>
      <c r="Q469" s="2" t="e">
        <f t="shared" si="29"/>
        <v>#N/A</v>
      </c>
      <c r="R469" s="2" t="e">
        <f>VLOOKUP(B469,'Q2'!A:B,2,0)</f>
        <v>#N/A</v>
      </c>
      <c r="S469" s="2" t="e">
        <f t="shared" si="32"/>
        <v>#N/A</v>
      </c>
      <c r="T469" s="2" t="e">
        <f>VLOOKUP(B469,'Q3'!A:B,2,0)</f>
        <v>#N/A</v>
      </c>
      <c r="U469" s="2" t="e">
        <f t="shared" si="30"/>
        <v>#N/A</v>
      </c>
      <c r="V469" s="2">
        <f>VLOOKUP(B469,'Q4'!A:B,2,0)</f>
        <v>38550</v>
      </c>
      <c r="W469" s="2" t="str">
        <f t="shared" si="31"/>
        <v>Unpaid</v>
      </c>
      <c r="X469" s="2" t="e">
        <f>VLOOKUP(B469,Food!A:B,2,0)</f>
        <v>#N/A</v>
      </c>
      <c r="Y469" s="2">
        <f>VLOOKUP(B469,'Call List'!A:A,1,0)</f>
        <v>14766</v>
      </c>
      <c r="Z469" s="2" t="e">
        <f>VLOOKUP(B469,Sheet4!A:A,1,0)</f>
        <v>#N/A</v>
      </c>
    </row>
    <row r="470" spans="1:26" hidden="1" x14ac:dyDescent="0.2">
      <c r="A470" s="9">
        <v>469</v>
      </c>
      <c r="B470" s="9">
        <v>14350</v>
      </c>
      <c r="C470" s="9" t="s">
        <v>12</v>
      </c>
      <c r="D470" s="9" t="s">
        <v>15</v>
      </c>
      <c r="E470" s="9" t="s">
        <v>617</v>
      </c>
      <c r="F470" s="9" t="s">
        <v>618</v>
      </c>
      <c r="G470" s="9" t="s">
        <v>619</v>
      </c>
      <c r="H470" s="9" t="s">
        <v>20668</v>
      </c>
      <c r="I470" s="9" t="s">
        <v>620</v>
      </c>
      <c r="J470" s="9" t="s">
        <v>621</v>
      </c>
      <c r="K470" s="9" t="s">
        <v>20669</v>
      </c>
      <c r="L470" s="9" t="s">
        <v>18290</v>
      </c>
      <c r="M470" s="2" t="e">
        <f>VLOOKUP(B470,'HP List'!A:G,7,0)</f>
        <v>#N/A</v>
      </c>
      <c r="N470" s="2" t="e">
        <f>VLOOKUP(B470,'HP List'!A:H,8,0)</f>
        <v>#N/A</v>
      </c>
      <c r="P470" s="2" t="e">
        <f>VLOOKUP(B470,'Q1'!A:B,2,0)</f>
        <v>#N/A</v>
      </c>
      <c r="Q470" s="2" t="e">
        <f t="shared" si="29"/>
        <v>#N/A</v>
      </c>
      <c r="R470" s="2" t="e">
        <f>VLOOKUP(B470,'Q2'!A:B,2,0)</f>
        <v>#N/A</v>
      </c>
      <c r="S470" s="2" t="e">
        <f t="shared" si="32"/>
        <v>#N/A</v>
      </c>
      <c r="T470" s="2" t="e">
        <f>VLOOKUP(B470,'Q3'!A:B,2,0)</f>
        <v>#N/A</v>
      </c>
      <c r="U470" s="2" t="e">
        <f t="shared" si="30"/>
        <v>#N/A</v>
      </c>
      <c r="V470" s="2">
        <f>VLOOKUP(B470,'Q4'!A:B,2,0)</f>
        <v>45600</v>
      </c>
      <c r="W470" s="2" t="str">
        <f t="shared" si="31"/>
        <v>Unpaid</v>
      </c>
      <c r="X470" s="2" t="str">
        <f>VLOOKUP(B470,Food!A:B,2,0)</f>
        <v>Yes</v>
      </c>
      <c r="Y470" s="2">
        <f>VLOOKUP(B470,'Call List'!A:A,1,0)</f>
        <v>14350</v>
      </c>
      <c r="Z470" s="2" t="e">
        <f>VLOOKUP(B470,Sheet4!A:A,1,0)</f>
        <v>#N/A</v>
      </c>
    </row>
    <row r="471" spans="1:26" hidden="1" x14ac:dyDescent="0.2">
      <c r="A471" s="9">
        <v>470</v>
      </c>
      <c r="B471" s="9">
        <v>14440</v>
      </c>
      <c r="C471" s="9" t="s">
        <v>12</v>
      </c>
      <c r="D471" s="9" t="s">
        <v>15</v>
      </c>
      <c r="E471" s="9" t="s">
        <v>622</v>
      </c>
      <c r="F471" s="9" t="s">
        <v>623</v>
      </c>
      <c r="G471" s="9" t="s">
        <v>624</v>
      </c>
      <c r="H471" s="9" t="s">
        <v>20036</v>
      </c>
      <c r="I471" s="9" t="s">
        <v>625</v>
      </c>
      <c r="J471" s="9" t="s">
        <v>626</v>
      </c>
      <c r="K471" s="9" t="s">
        <v>20037</v>
      </c>
      <c r="L471" s="9" t="s">
        <v>18297</v>
      </c>
      <c r="M471" s="2" t="e">
        <f>VLOOKUP(B471,'HP List'!A:G,7,0)</f>
        <v>#N/A</v>
      </c>
      <c r="N471" s="2" t="e">
        <f>VLOOKUP(B471,'HP List'!A:H,8,0)</f>
        <v>#N/A</v>
      </c>
      <c r="P471" s="2" t="e">
        <f>VLOOKUP(B471,'Q1'!A:B,2,0)</f>
        <v>#N/A</v>
      </c>
      <c r="Q471" s="2" t="e">
        <f t="shared" si="29"/>
        <v>#N/A</v>
      </c>
      <c r="R471" s="2" t="e">
        <f>VLOOKUP(B471,'Q2'!A:B,2,0)</f>
        <v>#N/A</v>
      </c>
      <c r="S471" s="2" t="e">
        <f t="shared" si="32"/>
        <v>#N/A</v>
      </c>
      <c r="T471" s="2" t="e">
        <f>VLOOKUP(B471,'Q3'!A:B,2,0)</f>
        <v>#N/A</v>
      </c>
      <c r="U471" s="2" t="e">
        <f t="shared" si="30"/>
        <v>#N/A</v>
      </c>
      <c r="V471" s="2">
        <f>VLOOKUP(B471,'Q4'!A:B,2,0)</f>
        <v>45600</v>
      </c>
      <c r="W471" s="2" t="str">
        <f t="shared" si="31"/>
        <v>Unpaid</v>
      </c>
      <c r="X471" s="2" t="str">
        <f>VLOOKUP(B471,Food!A:B,2,0)</f>
        <v>Yes</v>
      </c>
      <c r="Y471" s="2">
        <f>VLOOKUP(B471,'Call List'!A:A,1,0)</f>
        <v>14440</v>
      </c>
      <c r="Z471" s="2" t="e">
        <f>VLOOKUP(B471,Sheet4!A:A,1,0)</f>
        <v>#N/A</v>
      </c>
    </row>
    <row r="472" spans="1:26" hidden="1" x14ac:dyDescent="0.2">
      <c r="A472" s="9">
        <v>471</v>
      </c>
      <c r="B472" s="9">
        <v>14351</v>
      </c>
      <c r="C472" s="9" t="s">
        <v>12</v>
      </c>
      <c r="D472" s="9" t="s">
        <v>15</v>
      </c>
      <c r="E472" s="9" t="s">
        <v>627</v>
      </c>
      <c r="F472" s="9" t="s">
        <v>628</v>
      </c>
      <c r="G472" s="9" t="s">
        <v>629</v>
      </c>
      <c r="H472" s="9" t="s">
        <v>20670</v>
      </c>
      <c r="I472" s="9" t="s">
        <v>630</v>
      </c>
      <c r="J472" s="9" t="s">
        <v>631</v>
      </c>
      <c r="K472" s="9" t="s">
        <v>20671</v>
      </c>
      <c r="L472" s="9" t="s">
        <v>18297</v>
      </c>
      <c r="M472" s="2" t="e">
        <f>VLOOKUP(B472,'HP List'!A:G,7,0)</f>
        <v>#N/A</v>
      </c>
      <c r="N472" s="2" t="e">
        <f>VLOOKUP(B472,'HP List'!A:H,8,0)</f>
        <v>#N/A</v>
      </c>
      <c r="P472" s="2" t="e">
        <f>VLOOKUP(B472,'Q1'!A:B,2,0)</f>
        <v>#N/A</v>
      </c>
      <c r="Q472" s="2" t="e">
        <f t="shared" si="29"/>
        <v>#N/A</v>
      </c>
      <c r="R472" s="2" t="e">
        <f>VLOOKUP(B472,'Q2'!A:B,2,0)</f>
        <v>#N/A</v>
      </c>
      <c r="S472" s="2" t="e">
        <f t="shared" si="32"/>
        <v>#N/A</v>
      </c>
      <c r="T472" s="2" t="e">
        <f>VLOOKUP(B472,'Q3'!A:B,2,0)</f>
        <v>#N/A</v>
      </c>
      <c r="U472" s="2" t="e">
        <f t="shared" si="30"/>
        <v>#N/A</v>
      </c>
      <c r="V472" s="2">
        <f>VLOOKUP(B472,'Q4'!A:B,2,0)</f>
        <v>45600</v>
      </c>
      <c r="W472" s="2" t="str">
        <f t="shared" si="31"/>
        <v>Unpaid</v>
      </c>
      <c r="X472" s="2" t="str">
        <f>VLOOKUP(B472,Food!A:B,2,0)</f>
        <v>Yes</v>
      </c>
      <c r="Y472" s="2">
        <f>VLOOKUP(B472,'Call List'!A:A,1,0)</f>
        <v>14351</v>
      </c>
      <c r="Z472" s="2" t="e">
        <f>VLOOKUP(B472,Sheet4!A:A,1,0)</f>
        <v>#N/A</v>
      </c>
    </row>
    <row r="473" spans="1:26" hidden="1" x14ac:dyDescent="0.2">
      <c r="A473" s="9">
        <v>472</v>
      </c>
      <c r="B473" s="9">
        <v>14406</v>
      </c>
      <c r="C473" s="9" t="s">
        <v>12</v>
      </c>
      <c r="D473" s="9" t="s">
        <v>15</v>
      </c>
      <c r="E473" s="9" t="s">
        <v>632</v>
      </c>
      <c r="F473" s="9" t="s">
        <v>633</v>
      </c>
      <c r="G473" s="9" t="s">
        <v>634</v>
      </c>
      <c r="H473" s="9" t="s">
        <v>20672</v>
      </c>
      <c r="I473" s="9" t="s">
        <v>635</v>
      </c>
      <c r="J473" s="9" t="s">
        <v>636</v>
      </c>
      <c r="K473" s="9" t="s">
        <v>20673</v>
      </c>
      <c r="L473" s="9" t="s">
        <v>18294</v>
      </c>
      <c r="M473" s="2" t="e">
        <f>VLOOKUP(B473,'HP List'!A:G,7,0)</f>
        <v>#N/A</v>
      </c>
      <c r="N473" s="2" t="e">
        <f>VLOOKUP(B473,'HP List'!A:H,8,0)</f>
        <v>#N/A</v>
      </c>
      <c r="P473" s="2" t="e">
        <f>VLOOKUP(B473,'Q1'!A:B,2,0)</f>
        <v>#N/A</v>
      </c>
      <c r="Q473" s="2" t="e">
        <f t="shared" si="29"/>
        <v>#N/A</v>
      </c>
      <c r="R473" s="2" t="e">
        <f>VLOOKUP(B473,'Q2'!A:B,2,0)</f>
        <v>#N/A</v>
      </c>
      <c r="S473" s="2" t="e">
        <f t="shared" si="32"/>
        <v>#N/A</v>
      </c>
      <c r="T473" s="2" t="e">
        <f>VLOOKUP(B473,'Q3'!A:B,2,0)</f>
        <v>#N/A</v>
      </c>
      <c r="U473" s="2" t="e">
        <f t="shared" si="30"/>
        <v>#N/A</v>
      </c>
      <c r="V473" s="2">
        <f>VLOOKUP(B473,'Q4'!A:B,2,0)</f>
        <v>45600</v>
      </c>
      <c r="W473" s="2" t="str">
        <f t="shared" si="31"/>
        <v>Unpaid</v>
      </c>
      <c r="X473" s="2" t="str">
        <f>VLOOKUP(B473,Food!A:B,2,0)</f>
        <v>Yes</v>
      </c>
      <c r="Y473" s="2">
        <f>VLOOKUP(B473,'Call List'!A:A,1,0)</f>
        <v>14406</v>
      </c>
      <c r="Z473" s="2" t="e">
        <f>VLOOKUP(B473,Sheet4!A:A,1,0)</f>
        <v>#N/A</v>
      </c>
    </row>
    <row r="474" spans="1:26" hidden="1" x14ac:dyDescent="0.2">
      <c r="A474" s="9">
        <v>473</v>
      </c>
      <c r="B474" s="9">
        <v>14268</v>
      </c>
      <c r="C474" s="9" t="s">
        <v>12</v>
      </c>
      <c r="D474" s="9" t="s">
        <v>15</v>
      </c>
      <c r="E474" s="9" t="s">
        <v>637</v>
      </c>
      <c r="F474" s="9" t="s">
        <v>638</v>
      </c>
      <c r="G474" s="9" t="s">
        <v>639</v>
      </c>
      <c r="H474" s="9" t="s">
        <v>20674</v>
      </c>
      <c r="I474" s="9" t="s">
        <v>18399</v>
      </c>
      <c r="J474" s="9" t="s">
        <v>639</v>
      </c>
      <c r="K474" s="9" t="s">
        <v>20675</v>
      </c>
      <c r="L474" s="9" t="s">
        <v>18289</v>
      </c>
      <c r="M474" s="2" t="e">
        <f>VLOOKUP(B474,'HP List'!A:G,7,0)</f>
        <v>#N/A</v>
      </c>
      <c r="N474" s="2" t="e">
        <f>VLOOKUP(B474,'HP List'!A:H,8,0)</f>
        <v>#N/A</v>
      </c>
      <c r="P474" s="2" t="e">
        <f>VLOOKUP(B474,'Q1'!A:B,2,0)</f>
        <v>#N/A</v>
      </c>
      <c r="Q474" s="2" t="e">
        <f t="shared" si="29"/>
        <v>#N/A</v>
      </c>
      <c r="R474" s="2" t="e">
        <f>VLOOKUP(B474,'Q2'!A:B,2,0)</f>
        <v>#N/A</v>
      </c>
      <c r="S474" s="2" t="e">
        <f t="shared" si="32"/>
        <v>#N/A</v>
      </c>
      <c r="T474" s="2" t="e">
        <f>VLOOKUP(B474,'Q3'!A:B,2,0)</f>
        <v>#N/A</v>
      </c>
      <c r="U474" s="2" t="e">
        <f t="shared" si="30"/>
        <v>#N/A</v>
      </c>
      <c r="V474" s="2" t="e">
        <f>VLOOKUP(B474,'Q4'!A:B,2,0)</f>
        <v>#N/A</v>
      </c>
      <c r="W474" s="2" t="e">
        <f t="shared" si="31"/>
        <v>#N/A</v>
      </c>
      <c r="X474" s="2" t="str">
        <f>VLOOKUP(B474,Food!A:B,2,0)</f>
        <v>Yes</v>
      </c>
      <c r="Y474" s="2">
        <f>VLOOKUP(B474,'Call List'!A:A,1,0)</f>
        <v>14268</v>
      </c>
      <c r="Z474" s="2" t="e">
        <f>VLOOKUP(B474,Sheet4!A:A,1,0)</f>
        <v>#N/A</v>
      </c>
    </row>
    <row r="475" spans="1:26" hidden="1" x14ac:dyDescent="0.2">
      <c r="A475" s="9">
        <v>474</v>
      </c>
      <c r="B475" s="9">
        <v>14460</v>
      </c>
      <c r="C475" s="9" t="s">
        <v>12</v>
      </c>
      <c r="D475" s="9" t="s">
        <v>15</v>
      </c>
      <c r="E475" s="9" t="s">
        <v>640</v>
      </c>
      <c r="F475" s="9" t="s">
        <v>641</v>
      </c>
      <c r="G475" s="9" t="s">
        <v>642</v>
      </c>
      <c r="H475" s="9" t="s">
        <v>20676</v>
      </c>
      <c r="I475" s="9" t="s">
        <v>643</v>
      </c>
      <c r="J475" s="9" t="s">
        <v>644</v>
      </c>
      <c r="K475" s="9" t="s">
        <v>20677</v>
      </c>
      <c r="L475" s="9" t="s">
        <v>18294</v>
      </c>
      <c r="M475" s="2" t="e">
        <f>VLOOKUP(B475,'HP List'!A:G,7,0)</f>
        <v>#N/A</v>
      </c>
      <c r="N475" s="2" t="e">
        <f>VLOOKUP(B475,'HP List'!A:H,8,0)</f>
        <v>#N/A</v>
      </c>
      <c r="P475" s="2" t="e">
        <f>VLOOKUP(B475,'Q1'!A:B,2,0)</f>
        <v>#N/A</v>
      </c>
      <c r="Q475" s="2" t="e">
        <f t="shared" si="29"/>
        <v>#N/A</v>
      </c>
      <c r="R475" s="2" t="e">
        <f>VLOOKUP(B475,'Q2'!A:B,2,0)</f>
        <v>#N/A</v>
      </c>
      <c r="S475" s="2" t="e">
        <f t="shared" si="32"/>
        <v>#N/A</v>
      </c>
      <c r="T475" s="2" t="e">
        <f>VLOOKUP(B475,'Q3'!A:B,2,0)</f>
        <v>#N/A</v>
      </c>
      <c r="U475" s="2" t="e">
        <f t="shared" si="30"/>
        <v>#N/A</v>
      </c>
      <c r="V475" s="2">
        <f>VLOOKUP(B475,'Q4'!A:B,2,0)</f>
        <v>45600</v>
      </c>
      <c r="W475" s="2" t="str">
        <f t="shared" si="31"/>
        <v>Unpaid</v>
      </c>
      <c r="X475" s="2" t="str">
        <f>VLOOKUP(B475,Food!A:B,2,0)</f>
        <v>Yes</v>
      </c>
      <c r="Y475" s="2">
        <f>VLOOKUP(B475,'Call List'!A:A,1,0)</f>
        <v>14460</v>
      </c>
      <c r="Z475" s="2" t="e">
        <f>VLOOKUP(B475,Sheet4!A:A,1,0)</f>
        <v>#N/A</v>
      </c>
    </row>
    <row r="476" spans="1:26" hidden="1" x14ac:dyDescent="0.2">
      <c r="A476" s="9">
        <v>475</v>
      </c>
      <c r="B476" s="9">
        <v>15087</v>
      </c>
      <c r="C476" s="9" t="s">
        <v>12</v>
      </c>
      <c r="D476" s="9" t="s">
        <v>15</v>
      </c>
      <c r="E476" s="9" t="s">
        <v>19409</v>
      </c>
      <c r="F476" s="9" t="s">
        <v>19410</v>
      </c>
      <c r="G476" s="9" t="s">
        <v>19411</v>
      </c>
      <c r="H476" s="9" t="s">
        <v>20678</v>
      </c>
      <c r="I476" s="9" t="s">
        <v>19412</v>
      </c>
      <c r="J476" s="9" t="s">
        <v>19413</v>
      </c>
      <c r="K476" s="9" t="s">
        <v>20679</v>
      </c>
      <c r="L476" s="9" t="s">
        <v>18289</v>
      </c>
      <c r="M476" s="2" t="e">
        <f>VLOOKUP(B476,'HP List'!A:G,7,0)</f>
        <v>#N/A</v>
      </c>
      <c r="N476" s="2" t="e">
        <f>VLOOKUP(B476,'HP List'!A:H,8,0)</f>
        <v>#N/A</v>
      </c>
      <c r="P476" s="2" t="e">
        <f>VLOOKUP(B476,'Q1'!A:B,2,0)</f>
        <v>#N/A</v>
      </c>
      <c r="Q476" s="2" t="e">
        <f t="shared" si="29"/>
        <v>#N/A</v>
      </c>
      <c r="R476" s="2" t="e">
        <f>VLOOKUP(B476,'Q2'!A:B,2,0)</f>
        <v>#N/A</v>
      </c>
      <c r="S476" s="2" t="e">
        <f t="shared" si="32"/>
        <v>#N/A</v>
      </c>
      <c r="T476" s="2" t="e">
        <f>VLOOKUP(B476,'Q3'!A:B,2,0)</f>
        <v>#N/A</v>
      </c>
      <c r="U476" s="2" t="e">
        <f t="shared" si="30"/>
        <v>#N/A</v>
      </c>
      <c r="V476" s="2">
        <f>VLOOKUP(B476,'Q4'!A:B,2,0)</f>
        <v>38550</v>
      </c>
      <c r="W476" s="2" t="str">
        <f t="shared" si="31"/>
        <v>Unpaid</v>
      </c>
      <c r="X476" s="2" t="e">
        <f>VLOOKUP(B476,Food!A:B,2,0)</f>
        <v>#N/A</v>
      </c>
      <c r="Y476" s="2">
        <f>VLOOKUP(B476,'Call List'!A:A,1,0)</f>
        <v>15087</v>
      </c>
      <c r="Z476" s="2" t="e">
        <f>VLOOKUP(B476,Sheet4!A:A,1,0)</f>
        <v>#N/A</v>
      </c>
    </row>
    <row r="477" spans="1:26" hidden="1" x14ac:dyDescent="0.2">
      <c r="A477" s="9">
        <v>476</v>
      </c>
      <c r="B477" s="9">
        <v>14651</v>
      </c>
      <c r="C477" s="9" t="s">
        <v>12</v>
      </c>
      <c r="D477" s="9" t="s">
        <v>15</v>
      </c>
      <c r="E477" s="9" t="s">
        <v>645</v>
      </c>
      <c r="F477" s="9" t="s">
        <v>646</v>
      </c>
      <c r="G477" s="9" t="s">
        <v>647</v>
      </c>
      <c r="H477" s="9" t="s">
        <v>20680</v>
      </c>
      <c r="I477" s="9" t="s">
        <v>648</v>
      </c>
      <c r="J477" s="9" t="s">
        <v>18467</v>
      </c>
      <c r="K477" s="9" t="s">
        <v>20681</v>
      </c>
      <c r="L477" s="9" t="s">
        <v>18289</v>
      </c>
      <c r="M477" s="2" t="e">
        <f>VLOOKUP(B477,'HP List'!A:G,7,0)</f>
        <v>#N/A</v>
      </c>
      <c r="N477" s="2" t="e">
        <f>VLOOKUP(B477,'HP List'!A:H,8,0)</f>
        <v>#N/A</v>
      </c>
      <c r="P477" s="2" t="e">
        <f>VLOOKUP(B477,'Q1'!A:B,2,0)</f>
        <v>#N/A</v>
      </c>
      <c r="Q477" s="2" t="e">
        <f t="shared" si="29"/>
        <v>#N/A</v>
      </c>
      <c r="R477" s="2" t="e">
        <f>VLOOKUP(B477,'Q2'!A:B,2,0)</f>
        <v>#N/A</v>
      </c>
      <c r="S477" s="2" t="e">
        <f t="shared" si="32"/>
        <v>#N/A</v>
      </c>
      <c r="T477" s="2" t="e">
        <f>VLOOKUP(B477,'Q3'!A:B,2,0)</f>
        <v>#N/A</v>
      </c>
      <c r="U477" s="2" t="e">
        <f t="shared" si="30"/>
        <v>#N/A</v>
      </c>
      <c r="V477" s="2">
        <f>VLOOKUP(B477,'Q4'!A:B,2,0)</f>
        <v>36622</v>
      </c>
      <c r="W477" s="2" t="str">
        <f t="shared" si="31"/>
        <v>Unpaid</v>
      </c>
      <c r="X477" s="2" t="e">
        <f>VLOOKUP(B477,Food!A:B,2,0)</f>
        <v>#N/A</v>
      </c>
      <c r="Y477" s="2">
        <f>VLOOKUP(B477,'Call List'!A:A,1,0)</f>
        <v>14651</v>
      </c>
      <c r="Z477" s="2" t="e">
        <f>VLOOKUP(B477,Sheet4!A:A,1,0)</f>
        <v>#N/A</v>
      </c>
    </row>
    <row r="478" spans="1:26" hidden="1" x14ac:dyDescent="0.2">
      <c r="A478" s="9">
        <v>477</v>
      </c>
      <c r="B478" s="9">
        <v>14341</v>
      </c>
      <c r="C478" s="9" t="s">
        <v>12</v>
      </c>
      <c r="D478" s="9" t="s">
        <v>15</v>
      </c>
      <c r="E478" s="9" t="s">
        <v>649</v>
      </c>
      <c r="F478" s="9" t="s">
        <v>650</v>
      </c>
      <c r="G478" s="9" t="s">
        <v>651</v>
      </c>
      <c r="H478" s="9" t="s">
        <v>20682</v>
      </c>
      <c r="I478" s="9" t="s">
        <v>652</v>
      </c>
      <c r="J478" s="9" t="s">
        <v>653</v>
      </c>
      <c r="K478" s="9" t="s">
        <v>20683</v>
      </c>
      <c r="L478" s="9" t="s">
        <v>18290</v>
      </c>
      <c r="M478" s="2" t="e">
        <f>VLOOKUP(B478,'HP List'!A:G,7,0)</f>
        <v>#N/A</v>
      </c>
      <c r="N478" s="2" t="e">
        <f>VLOOKUP(B478,'HP List'!A:H,8,0)</f>
        <v>#N/A</v>
      </c>
      <c r="P478" s="2" t="e">
        <f>VLOOKUP(B478,'Q1'!A:B,2,0)</f>
        <v>#N/A</v>
      </c>
      <c r="Q478" s="2" t="e">
        <f t="shared" si="29"/>
        <v>#N/A</v>
      </c>
      <c r="R478" s="2" t="e">
        <f>VLOOKUP(B478,'Q2'!A:B,2,0)</f>
        <v>#N/A</v>
      </c>
      <c r="S478" s="2" t="e">
        <f t="shared" si="32"/>
        <v>#N/A</v>
      </c>
      <c r="T478" s="2" t="e">
        <f>VLOOKUP(B478,'Q3'!A:B,2,0)</f>
        <v>#N/A</v>
      </c>
      <c r="U478" s="2" t="e">
        <f t="shared" si="30"/>
        <v>#N/A</v>
      </c>
      <c r="V478" s="2" t="e">
        <f>VLOOKUP(B478,'Q4'!A:B,2,0)</f>
        <v>#N/A</v>
      </c>
      <c r="W478" s="2" t="e">
        <f t="shared" si="31"/>
        <v>#N/A</v>
      </c>
      <c r="X478" s="2" t="str">
        <f>VLOOKUP(B478,Food!A:B,2,0)</f>
        <v>Yes</v>
      </c>
      <c r="Y478" s="2">
        <f>VLOOKUP(B478,'Call List'!A:A,1,0)</f>
        <v>14341</v>
      </c>
      <c r="Z478" s="2" t="e">
        <f>VLOOKUP(B478,Sheet4!A:A,1,0)</f>
        <v>#N/A</v>
      </c>
    </row>
    <row r="479" spans="1:26" hidden="1" x14ac:dyDescent="0.2">
      <c r="A479" s="9">
        <v>478</v>
      </c>
      <c r="B479" s="9">
        <v>14448</v>
      </c>
      <c r="C479" s="9" t="s">
        <v>12</v>
      </c>
      <c r="D479" s="9" t="s">
        <v>15</v>
      </c>
      <c r="E479" s="9" t="s">
        <v>654</v>
      </c>
      <c r="F479" s="9" t="s">
        <v>655</v>
      </c>
      <c r="G479" s="9" t="s">
        <v>656</v>
      </c>
      <c r="H479" s="9" t="s">
        <v>20684</v>
      </c>
      <c r="I479" s="9" t="s">
        <v>657</v>
      </c>
      <c r="J479" s="9" t="s">
        <v>658</v>
      </c>
      <c r="K479" s="9" t="s">
        <v>20685</v>
      </c>
      <c r="L479" s="9" t="s">
        <v>18297</v>
      </c>
      <c r="M479" s="2" t="e">
        <f>VLOOKUP(B479,'HP List'!A:G,7,0)</f>
        <v>#N/A</v>
      </c>
      <c r="N479" s="2" t="e">
        <f>VLOOKUP(B479,'HP List'!A:H,8,0)</f>
        <v>#N/A</v>
      </c>
      <c r="P479" s="2" t="e">
        <f>VLOOKUP(B479,'Q1'!A:B,2,0)</f>
        <v>#N/A</v>
      </c>
      <c r="Q479" s="2" t="e">
        <f t="shared" si="29"/>
        <v>#N/A</v>
      </c>
      <c r="R479" s="2" t="e">
        <f>VLOOKUP(B479,'Q2'!A:B,2,0)</f>
        <v>#N/A</v>
      </c>
      <c r="S479" s="2" t="e">
        <f t="shared" si="32"/>
        <v>#N/A</v>
      </c>
      <c r="T479" s="2" t="e">
        <f>VLOOKUP(B479,'Q3'!A:B,2,0)</f>
        <v>#N/A</v>
      </c>
      <c r="U479" s="2" t="e">
        <f t="shared" si="30"/>
        <v>#N/A</v>
      </c>
      <c r="V479" s="2">
        <f>VLOOKUP(B479,'Q4'!A:B,2,0)</f>
        <v>56550</v>
      </c>
      <c r="W479" s="2" t="str">
        <f t="shared" si="31"/>
        <v>Unpaid</v>
      </c>
      <c r="X479" s="2" t="str">
        <f>VLOOKUP(B479,Food!A:B,2,0)</f>
        <v>Yes</v>
      </c>
      <c r="Y479" s="2">
        <f>VLOOKUP(B479,'Call List'!A:A,1,0)</f>
        <v>14448</v>
      </c>
      <c r="Z479" s="2" t="e">
        <f>VLOOKUP(B479,Sheet4!A:A,1,0)</f>
        <v>#N/A</v>
      </c>
    </row>
    <row r="480" spans="1:26" hidden="1" x14ac:dyDescent="0.2">
      <c r="A480" s="9">
        <v>479</v>
      </c>
      <c r="B480" s="9">
        <v>14485</v>
      </c>
      <c r="C480" s="9" t="s">
        <v>12</v>
      </c>
      <c r="D480" s="9" t="s">
        <v>15</v>
      </c>
      <c r="E480" s="9" t="s">
        <v>659</v>
      </c>
      <c r="F480" s="9" t="s">
        <v>660</v>
      </c>
      <c r="G480" s="9" t="s">
        <v>661</v>
      </c>
      <c r="H480" s="9" t="s">
        <v>20686</v>
      </c>
      <c r="I480" s="9" t="s">
        <v>662</v>
      </c>
      <c r="J480" s="9" t="s">
        <v>661</v>
      </c>
      <c r="K480" s="9" t="s">
        <v>20687</v>
      </c>
      <c r="L480" s="9" t="s">
        <v>18297</v>
      </c>
      <c r="M480" s="2" t="e">
        <f>VLOOKUP(B480,'HP List'!A:G,7,0)</f>
        <v>#N/A</v>
      </c>
      <c r="N480" s="2" t="e">
        <f>VLOOKUP(B480,'HP List'!A:H,8,0)</f>
        <v>#N/A</v>
      </c>
      <c r="P480" s="2" t="e">
        <f>VLOOKUP(B480,'Q1'!A:B,2,0)</f>
        <v>#N/A</v>
      </c>
      <c r="Q480" s="2" t="e">
        <f t="shared" si="29"/>
        <v>#N/A</v>
      </c>
      <c r="R480" s="2" t="e">
        <f>VLOOKUP(B480,'Q2'!A:B,2,0)</f>
        <v>#N/A</v>
      </c>
      <c r="S480" s="2" t="e">
        <f t="shared" si="32"/>
        <v>#N/A</v>
      </c>
      <c r="T480" s="2" t="e">
        <f>VLOOKUP(B480,'Q3'!A:B,2,0)</f>
        <v>#N/A</v>
      </c>
      <c r="U480" s="2" t="e">
        <f t="shared" si="30"/>
        <v>#N/A</v>
      </c>
      <c r="V480" s="2">
        <f>VLOOKUP(B480,'Q4'!A:B,2,0)</f>
        <v>45600</v>
      </c>
      <c r="W480" s="2" t="str">
        <f t="shared" si="31"/>
        <v>Unpaid</v>
      </c>
      <c r="X480" s="2" t="str">
        <f>VLOOKUP(B480,Food!A:B,2,0)</f>
        <v>Yes</v>
      </c>
      <c r="Y480" s="2">
        <f>VLOOKUP(B480,'Call List'!A:A,1,0)</f>
        <v>14485</v>
      </c>
      <c r="Z480" s="2" t="e">
        <f>VLOOKUP(B480,Sheet4!A:A,1,0)</f>
        <v>#N/A</v>
      </c>
    </row>
    <row r="481" spans="1:26" hidden="1" x14ac:dyDescent="0.2">
      <c r="A481" s="9">
        <v>480</v>
      </c>
      <c r="B481" s="9">
        <v>14437</v>
      </c>
      <c r="C481" s="9" t="s">
        <v>12</v>
      </c>
      <c r="D481" s="9" t="s">
        <v>15</v>
      </c>
      <c r="E481" s="9" t="s">
        <v>663</v>
      </c>
      <c r="F481" s="9" t="s">
        <v>664</v>
      </c>
      <c r="G481" s="9" t="s">
        <v>665</v>
      </c>
      <c r="H481" s="9" t="s">
        <v>20688</v>
      </c>
      <c r="I481" s="9" t="s">
        <v>666</v>
      </c>
      <c r="J481" s="9" t="s">
        <v>665</v>
      </c>
      <c r="K481" s="9" t="s">
        <v>20688</v>
      </c>
      <c r="L481" s="9" t="s">
        <v>18290</v>
      </c>
      <c r="M481" s="2" t="e">
        <f>VLOOKUP(B481,'HP List'!A:G,7,0)</f>
        <v>#N/A</v>
      </c>
      <c r="N481" s="2" t="e">
        <f>VLOOKUP(B481,'HP List'!A:H,8,0)</f>
        <v>#N/A</v>
      </c>
      <c r="P481" s="2" t="e">
        <f>VLOOKUP(B481,'Q1'!A:B,2,0)</f>
        <v>#N/A</v>
      </c>
      <c r="Q481" s="2" t="e">
        <f t="shared" si="29"/>
        <v>#N/A</v>
      </c>
      <c r="R481" s="2" t="e">
        <f>VLOOKUP(B481,'Q2'!A:B,2,0)</f>
        <v>#N/A</v>
      </c>
      <c r="S481" s="2" t="e">
        <f t="shared" si="32"/>
        <v>#N/A</v>
      </c>
      <c r="T481" s="2" t="e">
        <f>VLOOKUP(B481,'Q3'!A:B,2,0)</f>
        <v>#N/A</v>
      </c>
      <c r="U481" s="2" t="e">
        <f t="shared" si="30"/>
        <v>#N/A</v>
      </c>
      <c r="V481" s="2">
        <f>VLOOKUP(B481,'Q4'!A:B,2,0)</f>
        <v>45600</v>
      </c>
      <c r="W481" s="2" t="str">
        <f t="shared" si="31"/>
        <v>Unpaid</v>
      </c>
      <c r="X481" s="2" t="str">
        <f>VLOOKUP(B481,Food!A:B,2,0)</f>
        <v>Yes</v>
      </c>
      <c r="Y481" s="2">
        <f>VLOOKUP(B481,'Call List'!A:A,1,0)</f>
        <v>14437</v>
      </c>
      <c r="Z481" s="2" t="e">
        <f>VLOOKUP(B481,Sheet4!A:A,1,0)</f>
        <v>#N/A</v>
      </c>
    </row>
    <row r="482" spans="1:26" hidden="1" x14ac:dyDescent="0.2">
      <c r="A482" s="9">
        <v>481</v>
      </c>
      <c r="B482" s="9">
        <v>15023</v>
      </c>
      <c r="C482" s="9" t="s">
        <v>12</v>
      </c>
      <c r="D482" s="9" t="s">
        <v>15</v>
      </c>
      <c r="E482" s="9" t="s">
        <v>18987</v>
      </c>
      <c r="F482" s="9" t="s">
        <v>18988</v>
      </c>
      <c r="G482" s="9" t="s">
        <v>18989</v>
      </c>
      <c r="H482" s="9" t="s">
        <v>20689</v>
      </c>
      <c r="I482" s="9" t="s">
        <v>18990</v>
      </c>
      <c r="J482" s="9" t="s">
        <v>18989</v>
      </c>
      <c r="K482" s="9" t="s">
        <v>20690</v>
      </c>
      <c r="L482" s="9" t="s">
        <v>18289</v>
      </c>
      <c r="M482" s="2" t="str">
        <f>VLOOKUP(B482,'HP List'!A:G,7,0)</f>
        <v>RTE</v>
      </c>
      <c r="N482" s="2" t="str">
        <f>VLOOKUP(B482,'HP List'!A:H,8,0)</f>
        <v>No</v>
      </c>
      <c r="P482" s="2" t="e">
        <f>VLOOKUP(B482,'Q1'!A:B,2,0)</f>
        <v>#N/A</v>
      </c>
      <c r="Q482" s="2" t="e">
        <f t="shared" si="29"/>
        <v>#N/A</v>
      </c>
      <c r="R482" s="2" t="e">
        <f>VLOOKUP(B482,'Q2'!A:B,2,0)</f>
        <v>#N/A</v>
      </c>
      <c r="S482" s="2" t="e">
        <f t="shared" si="32"/>
        <v>#N/A</v>
      </c>
      <c r="T482" s="2" t="e">
        <f>VLOOKUP(B482,'Q3'!A:B,2,0)</f>
        <v>#N/A</v>
      </c>
      <c r="U482" s="2" t="e">
        <f t="shared" si="30"/>
        <v>#N/A</v>
      </c>
      <c r="V482" s="2">
        <f>VLOOKUP(B482,'Q4'!A:B,2,0)</f>
        <v>16800</v>
      </c>
      <c r="W482" s="2" t="str">
        <f t="shared" si="31"/>
        <v>Unpaid</v>
      </c>
      <c r="X482" s="2" t="str">
        <f>VLOOKUP(B482,Food!A:B,2,0)</f>
        <v>Yes</v>
      </c>
      <c r="Y482" s="2" t="e">
        <f>VLOOKUP(B482,'Call List'!A:A,1,0)</f>
        <v>#N/A</v>
      </c>
      <c r="Z482" s="2" t="e">
        <f>VLOOKUP(B482,Sheet4!A:A,1,0)</f>
        <v>#N/A</v>
      </c>
    </row>
    <row r="483" spans="1:26" hidden="1" x14ac:dyDescent="0.2">
      <c r="A483" s="9">
        <v>482</v>
      </c>
      <c r="B483" s="9">
        <v>14398</v>
      </c>
      <c r="C483" s="9" t="s">
        <v>12</v>
      </c>
      <c r="D483" s="9" t="s">
        <v>15</v>
      </c>
      <c r="E483" s="9" t="s">
        <v>667</v>
      </c>
      <c r="F483" s="9" t="s">
        <v>668</v>
      </c>
      <c r="G483" s="9" t="s">
        <v>669</v>
      </c>
      <c r="H483" s="9" t="s">
        <v>20691</v>
      </c>
      <c r="I483" s="9" t="s">
        <v>670</v>
      </c>
      <c r="J483" s="9" t="s">
        <v>671</v>
      </c>
      <c r="K483" s="9" t="s">
        <v>20692</v>
      </c>
      <c r="L483" s="9" t="s">
        <v>18297</v>
      </c>
      <c r="M483" s="2" t="e">
        <f>VLOOKUP(B483,'HP List'!A:G,7,0)</f>
        <v>#N/A</v>
      </c>
      <c r="N483" s="2" t="e">
        <f>VLOOKUP(B483,'HP List'!A:H,8,0)</f>
        <v>#N/A</v>
      </c>
      <c r="P483" s="2" t="e">
        <f>VLOOKUP(B483,'Q1'!A:B,2,0)</f>
        <v>#N/A</v>
      </c>
      <c r="Q483" s="2" t="e">
        <f t="shared" si="29"/>
        <v>#N/A</v>
      </c>
      <c r="R483" s="2" t="e">
        <f>VLOOKUP(B483,'Q2'!A:B,2,0)</f>
        <v>#N/A</v>
      </c>
      <c r="S483" s="2" t="e">
        <f t="shared" si="32"/>
        <v>#N/A</v>
      </c>
      <c r="T483" s="2" t="e">
        <f>VLOOKUP(B483,'Q3'!A:B,2,0)</f>
        <v>#N/A</v>
      </c>
      <c r="U483" s="2" t="e">
        <f t="shared" si="30"/>
        <v>#N/A</v>
      </c>
      <c r="V483" s="2">
        <f>VLOOKUP(B483,'Q4'!A:B,2,0)</f>
        <v>45600</v>
      </c>
      <c r="W483" s="2" t="str">
        <f t="shared" si="31"/>
        <v>Unpaid</v>
      </c>
      <c r="X483" s="2" t="str">
        <f>VLOOKUP(B483,Food!A:B,2,0)</f>
        <v>Yes</v>
      </c>
      <c r="Y483" s="2">
        <f>VLOOKUP(B483,'Call List'!A:A,1,0)</f>
        <v>14398</v>
      </c>
      <c r="Z483" s="2" t="e">
        <f>VLOOKUP(B483,Sheet4!A:A,1,0)</f>
        <v>#N/A</v>
      </c>
    </row>
    <row r="484" spans="1:26" hidden="1" x14ac:dyDescent="0.2">
      <c r="A484" s="9">
        <v>483</v>
      </c>
      <c r="B484" s="9">
        <v>14998</v>
      </c>
      <c r="C484" s="9" t="s">
        <v>12</v>
      </c>
      <c r="D484" s="9" t="s">
        <v>15</v>
      </c>
      <c r="E484" s="9" t="s">
        <v>18606</v>
      </c>
      <c r="F484" s="9" t="s">
        <v>18607</v>
      </c>
      <c r="G484" s="9" t="s">
        <v>18608</v>
      </c>
      <c r="H484" s="9" t="s">
        <v>20693</v>
      </c>
      <c r="I484" s="9" t="s">
        <v>18609</v>
      </c>
      <c r="J484" s="9" t="s">
        <v>18608</v>
      </c>
      <c r="K484" s="9" t="s">
        <v>20694</v>
      </c>
      <c r="L484" s="9" t="s">
        <v>18289</v>
      </c>
      <c r="M484" s="2" t="e">
        <f>VLOOKUP(B484,'HP List'!A:G,7,0)</f>
        <v>#N/A</v>
      </c>
      <c r="N484" s="2" t="e">
        <f>VLOOKUP(B484,'HP List'!A:H,8,0)</f>
        <v>#N/A</v>
      </c>
      <c r="P484" s="2" t="e">
        <f>VLOOKUP(B484,'Q1'!A:B,2,0)</f>
        <v>#N/A</v>
      </c>
      <c r="Q484" s="2" t="e">
        <f t="shared" si="29"/>
        <v>#N/A</v>
      </c>
      <c r="R484" s="2" t="e">
        <f>VLOOKUP(B484,'Q2'!A:B,2,0)</f>
        <v>#N/A</v>
      </c>
      <c r="S484" s="2" t="e">
        <f t="shared" si="32"/>
        <v>#N/A</v>
      </c>
      <c r="T484" s="2" t="e">
        <f>VLOOKUP(B484,'Q3'!A:B,2,0)</f>
        <v>#N/A</v>
      </c>
      <c r="U484" s="2" t="e">
        <f t="shared" si="30"/>
        <v>#N/A</v>
      </c>
      <c r="V484" s="2">
        <f>VLOOKUP(B484,'Q4'!A:B,2,0)</f>
        <v>57322</v>
      </c>
      <c r="W484" s="2" t="str">
        <f t="shared" si="31"/>
        <v>Unpaid</v>
      </c>
      <c r="X484" s="2" t="str">
        <f>VLOOKUP(B484,Food!A:B,2,0)</f>
        <v>Yes</v>
      </c>
      <c r="Y484" s="2">
        <f>VLOOKUP(B484,'Call List'!A:A,1,0)</f>
        <v>14998</v>
      </c>
      <c r="Z484" s="2" t="e">
        <f>VLOOKUP(B484,Sheet4!A:A,1,0)</f>
        <v>#N/A</v>
      </c>
    </row>
    <row r="485" spans="1:26" hidden="1" x14ac:dyDescent="0.2">
      <c r="A485" s="9">
        <v>484</v>
      </c>
      <c r="B485" s="9">
        <v>14973</v>
      </c>
      <c r="C485" s="9" t="s">
        <v>12</v>
      </c>
      <c r="D485" s="9" t="s">
        <v>15</v>
      </c>
      <c r="E485" s="9" t="s">
        <v>18611</v>
      </c>
      <c r="F485" s="9" t="s">
        <v>18612</v>
      </c>
      <c r="G485" s="9" t="s">
        <v>18613</v>
      </c>
      <c r="H485" s="9" t="s">
        <v>20695</v>
      </c>
      <c r="I485" s="9" t="s">
        <v>2867</v>
      </c>
      <c r="J485" s="9" t="s">
        <v>18614</v>
      </c>
      <c r="K485" s="9" t="s">
        <v>20696</v>
      </c>
      <c r="L485" s="9" t="s">
        <v>18289</v>
      </c>
      <c r="M485" s="2" t="str">
        <f>VLOOKUP(B485,'HP List'!A:G,7,0)</f>
        <v>RTE</v>
      </c>
      <c r="N485" s="2" t="str">
        <f>VLOOKUP(B485,'HP List'!A:H,8,0)</f>
        <v>No</v>
      </c>
      <c r="P485" s="2" t="e">
        <f>VLOOKUP(B485,'Q1'!A:B,2,0)</f>
        <v>#N/A</v>
      </c>
      <c r="Q485" s="2" t="e">
        <f t="shared" si="29"/>
        <v>#N/A</v>
      </c>
      <c r="R485" s="2" t="e">
        <f>VLOOKUP(B485,'Q2'!A:B,2,0)</f>
        <v>#N/A</v>
      </c>
      <c r="S485" s="2" t="e">
        <f t="shared" si="32"/>
        <v>#N/A</v>
      </c>
      <c r="T485" s="2" t="e">
        <f>VLOOKUP(B485,'Q3'!A:B,2,0)</f>
        <v>#N/A</v>
      </c>
      <c r="U485" s="2" t="e">
        <f t="shared" si="30"/>
        <v>#N/A</v>
      </c>
      <c r="V485" s="2">
        <f>VLOOKUP(B485,'Q4'!A:B,2,0)</f>
        <v>9750</v>
      </c>
      <c r="W485" s="2" t="str">
        <f t="shared" si="31"/>
        <v>Unpaid</v>
      </c>
      <c r="X485" s="2" t="str">
        <f>VLOOKUP(B485,Food!A:B,2,0)</f>
        <v>Yes</v>
      </c>
      <c r="Y485" s="2" t="e">
        <f>VLOOKUP(B485,'Call List'!A:A,1,0)</f>
        <v>#N/A</v>
      </c>
      <c r="Z485" s="2" t="e">
        <f>VLOOKUP(B485,Sheet4!A:A,1,0)</f>
        <v>#N/A</v>
      </c>
    </row>
    <row r="486" spans="1:26" hidden="1" x14ac:dyDescent="0.2">
      <c r="A486" s="9">
        <v>485</v>
      </c>
      <c r="B486" s="9">
        <v>14540</v>
      </c>
      <c r="C486" s="9" t="s">
        <v>12</v>
      </c>
      <c r="D486" s="9" t="s">
        <v>15</v>
      </c>
      <c r="E486" s="9" t="s">
        <v>672</v>
      </c>
      <c r="F486" s="9" t="s">
        <v>673</v>
      </c>
      <c r="G486" s="9" t="s">
        <v>674</v>
      </c>
      <c r="H486" s="9" t="s">
        <v>20697</v>
      </c>
      <c r="I486" s="9" t="s">
        <v>675</v>
      </c>
      <c r="J486" s="9" t="s">
        <v>676</v>
      </c>
      <c r="K486" s="9" t="s">
        <v>20698</v>
      </c>
      <c r="L486" s="9" t="s">
        <v>18289</v>
      </c>
      <c r="M486" s="2" t="e">
        <f>VLOOKUP(B486,'HP List'!A:G,7,0)</f>
        <v>#N/A</v>
      </c>
      <c r="N486" s="2" t="e">
        <f>VLOOKUP(B486,'HP List'!A:H,8,0)</f>
        <v>#N/A</v>
      </c>
      <c r="P486" s="2" t="e">
        <f>VLOOKUP(B486,'Q1'!A:B,2,0)</f>
        <v>#N/A</v>
      </c>
      <c r="Q486" s="2" t="e">
        <f t="shared" si="29"/>
        <v>#N/A</v>
      </c>
      <c r="R486" s="2" t="e">
        <f>VLOOKUP(B486,'Q2'!A:B,2,0)</f>
        <v>#N/A</v>
      </c>
      <c r="S486" s="2" t="e">
        <f t="shared" si="32"/>
        <v>#N/A</v>
      </c>
      <c r="T486" s="2" t="e">
        <f>VLOOKUP(B486,'Q3'!A:B,2,0)</f>
        <v>#N/A</v>
      </c>
      <c r="U486" s="2" t="e">
        <f t="shared" si="30"/>
        <v>#N/A</v>
      </c>
      <c r="V486" s="2" t="e">
        <f>VLOOKUP(B486,'Q4'!A:B,2,0)</f>
        <v>#N/A</v>
      </c>
      <c r="W486" s="2" t="e">
        <f t="shared" si="31"/>
        <v>#N/A</v>
      </c>
      <c r="X486" s="2" t="str">
        <f>VLOOKUP(B486,Food!A:B,2,0)</f>
        <v>Yes</v>
      </c>
      <c r="Y486" s="2">
        <f>VLOOKUP(B486,'Call List'!A:A,1,0)</f>
        <v>14540</v>
      </c>
      <c r="Z486" s="2" t="e">
        <f>VLOOKUP(B486,Sheet4!A:A,1,0)</f>
        <v>#N/A</v>
      </c>
    </row>
    <row r="487" spans="1:26" hidden="1" x14ac:dyDescent="0.2">
      <c r="A487" s="9">
        <v>486</v>
      </c>
      <c r="B487" s="9">
        <v>14417</v>
      </c>
      <c r="C487" s="9" t="s">
        <v>12</v>
      </c>
      <c r="D487" s="9" t="s">
        <v>15</v>
      </c>
      <c r="E487" s="9" t="s">
        <v>677</v>
      </c>
      <c r="F487" s="9" t="s">
        <v>678</v>
      </c>
      <c r="G487" s="9" t="s">
        <v>679</v>
      </c>
      <c r="H487" s="9" t="s">
        <v>20355</v>
      </c>
      <c r="I487" s="9" t="s">
        <v>680</v>
      </c>
      <c r="J487" s="9" t="s">
        <v>679</v>
      </c>
      <c r="K487" s="9" t="s">
        <v>20356</v>
      </c>
      <c r="L487" s="9" t="s">
        <v>18290</v>
      </c>
      <c r="M487" s="2" t="e">
        <f>VLOOKUP(B487,'HP List'!A:G,7,0)</f>
        <v>#N/A</v>
      </c>
      <c r="N487" s="2" t="e">
        <f>VLOOKUP(B487,'HP List'!A:H,8,0)</f>
        <v>#N/A</v>
      </c>
      <c r="P487" s="2" t="e">
        <f>VLOOKUP(B487,'Q1'!A:B,2,0)</f>
        <v>#N/A</v>
      </c>
      <c r="Q487" s="2" t="e">
        <f t="shared" si="29"/>
        <v>#N/A</v>
      </c>
      <c r="R487" s="2" t="e">
        <f>VLOOKUP(B487,'Q2'!A:B,2,0)</f>
        <v>#N/A</v>
      </c>
      <c r="S487" s="2" t="e">
        <f t="shared" si="32"/>
        <v>#N/A</v>
      </c>
      <c r="T487" s="2" t="e">
        <f>VLOOKUP(B487,'Q3'!A:B,2,0)</f>
        <v>#N/A</v>
      </c>
      <c r="U487" s="2" t="e">
        <f t="shared" si="30"/>
        <v>#N/A</v>
      </c>
      <c r="V487" s="2">
        <f>VLOOKUP(B487,'Q4'!A:B,2,0)</f>
        <v>45600</v>
      </c>
      <c r="W487" s="2" t="str">
        <f t="shared" si="31"/>
        <v>Unpaid</v>
      </c>
      <c r="X487" s="2" t="str">
        <f>VLOOKUP(B487,Food!A:B,2,0)</f>
        <v>Yes</v>
      </c>
      <c r="Y487" s="2">
        <f>VLOOKUP(B487,'Call List'!A:A,1,0)</f>
        <v>14417</v>
      </c>
      <c r="Z487" s="2" t="e">
        <f>VLOOKUP(B487,Sheet4!A:A,1,0)</f>
        <v>#N/A</v>
      </c>
    </row>
    <row r="488" spans="1:26" hidden="1" x14ac:dyDescent="0.2">
      <c r="A488" s="9">
        <v>487</v>
      </c>
      <c r="B488" s="9">
        <v>14439</v>
      </c>
      <c r="C488" s="9" t="s">
        <v>12</v>
      </c>
      <c r="D488" s="9" t="s">
        <v>15</v>
      </c>
      <c r="E488" s="9" t="s">
        <v>681</v>
      </c>
      <c r="F488" s="9" t="s">
        <v>682</v>
      </c>
      <c r="G488" s="9" t="s">
        <v>683</v>
      </c>
      <c r="H488" s="9" t="s">
        <v>20699</v>
      </c>
      <c r="I488" s="9" t="s">
        <v>684</v>
      </c>
      <c r="J488" s="9" t="s">
        <v>685</v>
      </c>
      <c r="K488" s="9" t="s">
        <v>20700</v>
      </c>
      <c r="L488" s="9" t="s">
        <v>18297</v>
      </c>
      <c r="M488" s="2" t="e">
        <f>VLOOKUP(B488,'HP List'!A:G,7,0)</f>
        <v>#N/A</v>
      </c>
      <c r="N488" s="2" t="e">
        <f>VLOOKUP(B488,'HP List'!A:H,8,0)</f>
        <v>#N/A</v>
      </c>
      <c r="P488" s="2" t="e">
        <f>VLOOKUP(B488,'Q1'!A:B,2,0)</f>
        <v>#N/A</v>
      </c>
      <c r="Q488" s="2" t="e">
        <f t="shared" si="29"/>
        <v>#N/A</v>
      </c>
      <c r="R488" s="2" t="e">
        <f>VLOOKUP(B488,'Q2'!A:B,2,0)</f>
        <v>#N/A</v>
      </c>
      <c r="S488" s="2" t="e">
        <f t="shared" si="32"/>
        <v>#N/A</v>
      </c>
      <c r="T488" s="2" t="e">
        <f>VLOOKUP(B488,'Q3'!A:B,2,0)</f>
        <v>#N/A</v>
      </c>
      <c r="U488" s="2" t="e">
        <f t="shared" si="30"/>
        <v>#N/A</v>
      </c>
      <c r="V488" s="2">
        <f>VLOOKUP(B488,'Q4'!A:B,2,0)</f>
        <v>45600</v>
      </c>
      <c r="W488" s="2" t="str">
        <f t="shared" si="31"/>
        <v>Unpaid</v>
      </c>
      <c r="X488" s="2" t="str">
        <f>VLOOKUP(B488,Food!A:B,2,0)</f>
        <v>Yes</v>
      </c>
      <c r="Y488" s="2">
        <f>VLOOKUP(B488,'Call List'!A:A,1,0)</f>
        <v>14439</v>
      </c>
      <c r="Z488" s="2" t="e">
        <f>VLOOKUP(B488,Sheet4!A:A,1,0)</f>
        <v>#N/A</v>
      </c>
    </row>
    <row r="489" spans="1:26" hidden="1" x14ac:dyDescent="0.2">
      <c r="A489" s="9">
        <v>488</v>
      </c>
      <c r="B489" s="9">
        <v>14366</v>
      </c>
      <c r="C489" s="9" t="s">
        <v>12</v>
      </c>
      <c r="D489" s="9" t="s">
        <v>16</v>
      </c>
      <c r="E489" s="9" t="s">
        <v>686</v>
      </c>
      <c r="F489" s="9" t="s">
        <v>687</v>
      </c>
      <c r="G489" s="9" t="s">
        <v>688</v>
      </c>
      <c r="H489" s="9" t="s">
        <v>20701</v>
      </c>
      <c r="I489" s="9" t="s">
        <v>689</v>
      </c>
      <c r="J489" s="9" t="s">
        <v>690</v>
      </c>
      <c r="K489" s="9" t="s">
        <v>20702</v>
      </c>
      <c r="L489" s="9" t="s">
        <v>18297</v>
      </c>
      <c r="M489" s="2" t="e">
        <f>VLOOKUP(B489,'HP List'!A:G,7,0)</f>
        <v>#N/A</v>
      </c>
      <c r="N489" s="2" t="e">
        <f>VLOOKUP(B489,'HP List'!A:H,8,0)</f>
        <v>#N/A</v>
      </c>
      <c r="P489" s="2" t="e">
        <f>VLOOKUP(B489,'Q1'!A:B,2,0)</f>
        <v>#N/A</v>
      </c>
      <c r="Q489" s="2" t="e">
        <f t="shared" si="29"/>
        <v>#N/A</v>
      </c>
      <c r="R489" s="2" t="e">
        <f>VLOOKUP(B489,'Q2'!A:B,2,0)</f>
        <v>#N/A</v>
      </c>
      <c r="S489" s="2" t="e">
        <f t="shared" si="32"/>
        <v>#N/A</v>
      </c>
      <c r="T489" s="2" t="e">
        <f>VLOOKUP(B489,'Q3'!A:B,2,0)</f>
        <v>#N/A</v>
      </c>
      <c r="U489" s="2" t="e">
        <f t="shared" si="30"/>
        <v>#N/A</v>
      </c>
      <c r="V489" s="2">
        <f>VLOOKUP(B489,'Q4'!A:B,2,0)</f>
        <v>38550</v>
      </c>
      <c r="W489" s="2" t="str">
        <f t="shared" si="31"/>
        <v>Unpaid</v>
      </c>
      <c r="X489" s="2" t="e">
        <f>VLOOKUP(B489,Food!A:B,2,0)</f>
        <v>#N/A</v>
      </c>
      <c r="Y489" s="2">
        <f>VLOOKUP(B489,'Call List'!A:A,1,0)</f>
        <v>14366</v>
      </c>
      <c r="Z489" s="2" t="e">
        <f>VLOOKUP(B489,Sheet4!A:A,1,0)</f>
        <v>#N/A</v>
      </c>
    </row>
    <row r="490" spans="1:26" hidden="1" x14ac:dyDescent="0.2">
      <c r="A490" s="9">
        <v>489</v>
      </c>
      <c r="B490" s="9">
        <v>14423</v>
      </c>
      <c r="C490" s="9" t="s">
        <v>12</v>
      </c>
      <c r="D490" s="9" t="s">
        <v>16</v>
      </c>
      <c r="E490" s="9" t="s">
        <v>691</v>
      </c>
      <c r="F490" s="9" t="s">
        <v>692</v>
      </c>
      <c r="G490" s="9" t="s">
        <v>693</v>
      </c>
      <c r="H490" s="9" t="s">
        <v>20703</v>
      </c>
      <c r="I490" s="9" t="s">
        <v>694</v>
      </c>
      <c r="J490" s="9" t="s">
        <v>695</v>
      </c>
      <c r="K490" s="9" t="s">
        <v>20704</v>
      </c>
      <c r="L490" s="9" t="s">
        <v>18297</v>
      </c>
      <c r="M490" s="2" t="e">
        <f>VLOOKUP(B490,'HP List'!A:G,7,0)</f>
        <v>#N/A</v>
      </c>
      <c r="N490" s="2" t="e">
        <f>VLOOKUP(B490,'HP List'!A:H,8,0)</f>
        <v>#N/A</v>
      </c>
      <c r="P490" s="2" t="e">
        <f>VLOOKUP(B490,'Q1'!A:B,2,0)</f>
        <v>#N/A</v>
      </c>
      <c r="Q490" s="2" t="e">
        <f t="shared" si="29"/>
        <v>#N/A</v>
      </c>
      <c r="R490" s="2" t="e">
        <f>VLOOKUP(B490,'Q2'!A:B,2,0)</f>
        <v>#N/A</v>
      </c>
      <c r="S490" s="2" t="e">
        <f t="shared" si="32"/>
        <v>#N/A</v>
      </c>
      <c r="T490" s="2" t="e">
        <f>VLOOKUP(B490,'Q3'!A:B,2,0)</f>
        <v>#N/A</v>
      </c>
      <c r="U490" s="2" t="e">
        <f t="shared" si="30"/>
        <v>#N/A</v>
      </c>
      <c r="V490" s="2">
        <f>VLOOKUP(B490,'Q4'!A:B,2,0)</f>
        <v>45600</v>
      </c>
      <c r="W490" s="2" t="str">
        <f t="shared" si="31"/>
        <v>Unpaid</v>
      </c>
      <c r="X490" s="2" t="str">
        <f>VLOOKUP(B490,Food!A:B,2,0)</f>
        <v>Yes</v>
      </c>
      <c r="Y490" s="2">
        <f>VLOOKUP(B490,'Call List'!A:A,1,0)</f>
        <v>14423</v>
      </c>
      <c r="Z490" s="2" t="e">
        <f>VLOOKUP(B490,Sheet4!A:A,1,0)</f>
        <v>#N/A</v>
      </c>
    </row>
    <row r="491" spans="1:26" hidden="1" x14ac:dyDescent="0.2">
      <c r="A491" s="9">
        <v>490</v>
      </c>
      <c r="B491" s="9">
        <v>14330</v>
      </c>
      <c r="C491" s="9" t="s">
        <v>12</v>
      </c>
      <c r="D491" s="9" t="s">
        <v>16</v>
      </c>
      <c r="E491" s="9" t="s">
        <v>696</v>
      </c>
      <c r="F491" s="9" t="s">
        <v>697</v>
      </c>
      <c r="G491" s="9" t="s">
        <v>698</v>
      </c>
      <c r="H491" s="9" t="s">
        <v>20705</v>
      </c>
      <c r="I491" s="9" t="s">
        <v>699</v>
      </c>
      <c r="J491" s="9" t="s">
        <v>700</v>
      </c>
      <c r="K491" s="9" t="s">
        <v>20706</v>
      </c>
      <c r="L491" s="9" t="s">
        <v>18294</v>
      </c>
      <c r="M491" s="2" t="e">
        <f>VLOOKUP(B491,'HP List'!A:G,7,0)</f>
        <v>#N/A</v>
      </c>
      <c r="N491" s="2" t="e">
        <f>VLOOKUP(B491,'HP List'!A:H,8,0)</f>
        <v>#N/A</v>
      </c>
      <c r="P491" s="2" t="e">
        <f>VLOOKUP(B491,'Q1'!A:B,2,0)</f>
        <v>#N/A</v>
      </c>
      <c r="Q491" s="2" t="e">
        <f t="shared" si="29"/>
        <v>#N/A</v>
      </c>
      <c r="R491" s="2" t="e">
        <f>VLOOKUP(B491,'Q2'!A:B,2,0)</f>
        <v>#N/A</v>
      </c>
      <c r="S491" s="2" t="e">
        <f t="shared" si="32"/>
        <v>#N/A</v>
      </c>
      <c r="T491" s="2" t="e">
        <f>VLOOKUP(B491,'Q3'!A:B,2,0)</f>
        <v>#N/A</v>
      </c>
      <c r="U491" s="2" t="e">
        <f t="shared" si="30"/>
        <v>#N/A</v>
      </c>
      <c r="V491" s="2" t="e">
        <f>VLOOKUP(B491,'Q4'!A:B,2,0)</f>
        <v>#N/A</v>
      </c>
      <c r="W491" s="2" t="e">
        <f t="shared" si="31"/>
        <v>#N/A</v>
      </c>
      <c r="X491" s="2" t="str">
        <f>VLOOKUP(B491,Food!A:B,2,0)</f>
        <v>Yes</v>
      </c>
      <c r="Y491" s="2">
        <f>VLOOKUP(B491,'Call List'!A:A,1,0)</f>
        <v>14330</v>
      </c>
      <c r="Z491" s="2" t="e">
        <f>VLOOKUP(B491,Sheet4!A:A,1,0)</f>
        <v>#N/A</v>
      </c>
    </row>
    <row r="492" spans="1:26" hidden="1" x14ac:dyDescent="0.2">
      <c r="A492" s="9">
        <v>491</v>
      </c>
      <c r="B492" s="9">
        <v>14458</v>
      </c>
      <c r="C492" s="9" t="s">
        <v>12</v>
      </c>
      <c r="D492" s="9" t="s">
        <v>16</v>
      </c>
      <c r="E492" s="9" t="s">
        <v>701</v>
      </c>
      <c r="F492" s="9" t="s">
        <v>17</v>
      </c>
      <c r="G492" s="9" t="s">
        <v>702</v>
      </c>
      <c r="H492" s="9" t="s">
        <v>20707</v>
      </c>
      <c r="I492" s="9" t="s">
        <v>703</v>
      </c>
      <c r="J492" s="9" t="s">
        <v>704</v>
      </c>
      <c r="K492" s="9" t="s">
        <v>20708</v>
      </c>
      <c r="L492" s="9" t="s">
        <v>18290</v>
      </c>
      <c r="M492" s="2" t="e">
        <f>VLOOKUP(B492,'HP List'!A:G,7,0)</f>
        <v>#N/A</v>
      </c>
      <c r="N492" s="2" t="e">
        <f>VLOOKUP(B492,'HP List'!A:H,8,0)</f>
        <v>#N/A</v>
      </c>
      <c r="P492" s="2" t="e">
        <f>VLOOKUP(B492,'Q1'!A:B,2,0)</f>
        <v>#N/A</v>
      </c>
      <c r="Q492" s="2" t="e">
        <f t="shared" si="29"/>
        <v>#N/A</v>
      </c>
      <c r="R492" s="2" t="e">
        <f>VLOOKUP(B492,'Q2'!A:B,2,0)</f>
        <v>#N/A</v>
      </c>
      <c r="S492" s="2" t="e">
        <f t="shared" si="32"/>
        <v>#N/A</v>
      </c>
      <c r="T492" s="2" t="e">
        <f>VLOOKUP(B492,'Q3'!A:B,2,0)</f>
        <v>#N/A</v>
      </c>
      <c r="U492" s="2" t="e">
        <f t="shared" si="30"/>
        <v>#N/A</v>
      </c>
      <c r="V492" s="2" t="e">
        <f>VLOOKUP(B492,'Q4'!A:B,2,0)</f>
        <v>#N/A</v>
      </c>
      <c r="W492" s="2" t="e">
        <f t="shared" si="31"/>
        <v>#N/A</v>
      </c>
      <c r="X492" s="2" t="str">
        <f>VLOOKUP(B492,Food!A:B,2,0)</f>
        <v>Yes</v>
      </c>
      <c r="Y492" s="2">
        <f>VLOOKUP(B492,'Call List'!A:A,1,0)</f>
        <v>14458</v>
      </c>
      <c r="Z492" s="2" t="e">
        <f>VLOOKUP(B492,Sheet4!A:A,1,0)</f>
        <v>#N/A</v>
      </c>
    </row>
    <row r="493" spans="1:26" hidden="1" x14ac:dyDescent="0.2">
      <c r="A493" s="9">
        <v>492</v>
      </c>
      <c r="B493" s="9">
        <v>14606</v>
      </c>
      <c r="C493" s="9" t="s">
        <v>12</v>
      </c>
      <c r="D493" s="9" t="s">
        <v>16</v>
      </c>
      <c r="E493" s="9" t="s">
        <v>705</v>
      </c>
      <c r="F493" s="9" t="s">
        <v>706</v>
      </c>
      <c r="G493" s="9" t="s">
        <v>707</v>
      </c>
      <c r="H493" s="9" t="s">
        <v>20340</v>
      </c>
      <c r="I493" s="9" t="s">
        <v>708</v>
      </c>
      <c r="J493" s="9" t="s">
        <v>709</v>
      </c>
      <c r="K493" s="9" t="s">
        <v>20341</v>
      </c>
      <c r="L493" s="9" t="s">
        <v>18289</v>
      </c>
      <c r="M493" s="2" t="s">
        <v>381</v>
      </c>
      <c r="N493" s="2" t="s">
        <v>386</v>
      </c>
      <c r="P493" s="2" t="e">
        <f>VLOOKUP(B493,'Q1'!A:B,2,0)</f>
        <v>#N/A</v>
      </c>
      <c r="Q493" s="2" t="e">
        <f t="shared" si="29"/>
        <v>#N/A</v>
      </c>
      <c r="R493" s="2" t="e">
        <f>VLOOKUP(B493,'Q2'!A:B,2,0)</f>
        <v>#N/A</v>
      </c>
      <c r="S493" s="2" t="e">
        <f t="shared" si="32"/>
        <v>#N/A</v>
      </c>
      <c r="T493" s="2" t="e">
        <f>VLOOKUP(B493,'Q3'!A:B,2,0)</f>
        <v>#N/A</v>
      </c>
      <c r="U493" s="2" t="e">
        <f t="shared" si="30"/>
        <v>#N/A</v>
      </c>
      <c r="V493" s="2" t="e">
        <f>VLOOKUP(B493,'Q4'!A:B,2,0)</f>
        <v>#N/A</v>
      </c>
      <c r="W493" s="2" t="e">
        <f t="shared" si="31"/>
        <v>#N/A</v>
      </c>
      <c r="X493" s="2" t="e">
        <f>VLOOKUP(B493,Food!A:B,2,0)</f>
        <v>#N/A</v>
      </c>
      <c r="Y493" s="2">
        <f>VLOOKUP(B493,'Call List'!A:A,1,0)</f>
        <v>14606</v>
      </c>
      <c r="Z493" s="2" t="e">
        <f>VLOOKUP(B493,Sheet4!A:A,1,0)</f>
        <v>#N/A</v>
      </c>
    </row>
    <row r="494" spans="1:26" hidden="1" x14ac:dyDescent="0.2">
      <c r="A494" s="9">
        <v>493</v>
      </c>
      <c r="B494" s="9">
        <v>14369</v>
      </c>
      <c r="C494" s="9" t="s">
        <v>12</v>
      </c>
      <c r="D494" s="9" t="s">
        <v>16</v>
      </c>
      <c r="E494" s="9" t="s">
        <v>710</v>
      </c>
      <c r="F494" s="9" t="s">
        <v>711</v>
      </c>
      <c r="G494" s="9" t="s">
        <v>712</v>
      </c>
      <c r="H494" s="9" t="s">
        <v>20709</v>
      </c>
      <c r="I494" s="9" t="s">
        <v>713</v>
      </c>
      <c r="J494" s="9" t="s">
        <v>712</v>
      </c>
      <c r="K494" s="9" t="s">
        <v>20710</v>
      </c>
      <c r="L494" s="9" t="s">
        <v>18297</v>
      </c>
      <c r="M494" s="2" t="e">
        <f>VLOOKUP(B494,'HP List'!A:G,7,0)</f>
        <v>#N/A</v>
      </c>
      <c r="N494" s="2" t="e">
        <f>VLOOKUP(B494,'HP List'!A:H,8,0)</f>
        <v>#N/A</v>
      </c>
      <c r="P494" s="2" t="e">
        <f>VLOOKUP(B494,'Q1'!A:B,2,0)</f>
        <v>#N/A</v>
      </c>
      <c r="Q494" s="2" t="e">
        <f t="shared" si="29"/>
        <v>#N/A</v>
      </c>
      <c r="R494" s="2">
        <f>VLOOKUP(B494,'Q2'!A:B,2,0)</f>
        <v>2850</v>
      </c>
      <c r="S494" s="2" t="str">
        <f t="shared" si="32"/>
        <v>Paid</v>
      </c>
      <c r="T494" s="2" t="e">
        <f>VLOOKUP(B494,'Q3'!A:B,2,0)</f>
        <v>#N/A</v>
      </c>
      <c r="U494" s="2" t="e">
        <f t="shared" si="30"/>
        <v>#N/A</v>
      </c>
      <c r="V494" s="2">
        <f>VLOOKUP(B494,'Q4'!A:B,2,0)</f>
        <v>33090</v>
      </c>
      <c r="W494" s="2" t="str">
        <f t="shared" si="31"/>
        <v>Unpaid</v>
      </c>
      <c r="X494" s="2" t="str">
        <f>VLOOKUP(B494,Food!A:B,2,0)</f>
        <v>Yes</v>
      </c>
      <c r="Y494" s="2">
        <f>VLOOKUP(B494,'Call List'!A:A,1,0)</f>
        <v>14369</v>
      </c>
      <c r="Z494" s="2" t="e">
        <f>VLOOKUP(B494,Sheet4!A:A,1,0)</f>
        <v>#N/A</v>
      </c>
    </row>
    <row r="495" spans="1:26" hidden="1" x14ac:dyDescent="0.2">
      <c r="A495" s="9">
        <v>494</v>
      </c>
      <c r="B495" s="9">
        <v>14371</v>
      </c>
      <c r="C495" s="9" t="s">
        <v>12</v>
      </c>
      <c r="D495" s="9" t="s">
        <v>16</v>
      </c>
      <c r="E495" s="9" t="s">
        <v>714</v>
      </c>
      <c r="F495" s="9" t="s">
        <v>715</v>
      </c>
      <c r="G495" s="9" t="s">
        <v>716</v>
      </c>
      <c r="H495" s="9" t="s">
        <v>20711</v>
      </c>
      <c r="I495" s="9" t="s">
        <v>717</v>
      </c>
      <c r="J495" s="9" t="s">
        <v>718</v>
      </c>
      <c r="K495" s="9" t="s">
        <v>20712</v>
      </c>
      <c r="L495" s="9" t="s">
        <v>18294</v>
      </c>
      <c r="M495" s="2" t="e">
        <f>VLOOKUP(B495,'HP List'!A:G,7,0)</f>
        <v>#N/A</v>
      </c>
      <c r="N495" s="2" t="e">
        <f>VLOOKUP(B495,'HP List'!A:H,8,0)</f>
        <v>#N/A</v>
      </c>
      <c r="P495" s="2" t="e">
        <f>VLOOKUP(B495,'Q1'!A:B,2,0)</f>
        <v>#N/A</v>
      </c>
      <c r="Q495" s="2" t="e">
        <f t="shared" si="29"/>
        <v>#N/A</v>
      </c>
      <c r="R495" s="2" t="e">
        <f>VLOOKUP(B495,'Q2'!A:B,2,0)</f>
        <v>#N/A</v>
      </c>
      <c r="S495" s="2" t="e">
        <f t="shared" si="32"/>
        <v>#N/A</v>
      </c>
      <c r="T495" s="2" t="e">
        <f>VLOOKUP(B495,'Q3'!A:B,2,0)</f>
        <v>#N/A</v>
      </c>
      <c r="U495" s="2" t="e">
        <f t="shared" si="30"/>
        <v>#N/A</v>
      </c>
      <c r="V495" s="2">
        <f>VLOOKUP(B495,'Q4'!A:B,2,0)</f>
        <v>45600</v>
      </c>
      <c r="W495" s="2" t="str">
        <f t="shared" si="31"/>
        <v>Unpaid</v>
      </c>
      <c r="X495" s="2" t="str">
        <f>VLOOKUP(B495,Food!A:B,2,0)</f>
        <v>Yes</v>
      </c>
      <c r="Y495" s="2">
        <f>VLOOKUP(B495,'Call List'!A:A,1,0)</f>
        <v>14371</v>
      </c>
      <c r="Z495" s="2" t="e">
        <f>VLOOKUP(B495,Sheet4!A:A,1,0)</f>
        <v>#N/A</v>
      </c>
    </row>
    <row r="496" spans="1:26" hidden="1" x14ac:dyDescent="0.2">
      <c r="A496" s="9">
        <v>495</v>
      </c>
      <c r="B496" s="9">
        <v>14765</v>
      </c>
      <c r="C496" s="9" t="s">
        <v>12</v>
      </c>
      <c r="D496" s="9" t="s">
        <v>16</v>
      </c>
      <c r="E496" s="9" t="s">
        <v>719</v>
      </c>
      <c r="F496" s="9" t="s">
        <v>720</v>
      </c>
      <c r="G496" s="9" t="s">
        <v>721</v>
      </c>
      <c r="H496" s="9" t="s">
        <v>20713</v>
      </c>
      <c r="I496" s="9" t="s">
        <v>722</v>
      </c>
      <c r="J496" s="9" t="s">
        <v>723</v>
      </c>
      <c r="K496" s="9" t="s">
        <v>20714</v>
      </c>
      <c r="L496" s="9" t="s">
        <v>18289</v>
      </c>
      <c r="M496" s="2" t="e">
        <f>VLOOKUP(B496,'HP List'!A:G,7,0)</f>
        <v>#N/A</v>
      </c>
      <c r="N496" s="2" t="e">
        <f>VLOOKUP(B496,'HP List'!A:H,8,0)</f>
        <v>#N/A</v>
      </c>
      <c r="P496" s="2" t="e">
        <f>VLOOKUP(B496,'Q1'!A:B,2,0)</f>
        <v>#N/A</v>
      </c>
      <c r="Q496" s="2" t="e">
        <f t="shared" si="29"/>
        <v>#N/A</v>
      </c>
      <c r="R496" s="2" t="e">
        <f>VLOOKUP(B496,'Q2'!A:B,2,0)</f>
        <v>#N/A</v>
      </c>
      <c r="S496" s="2" t="e">
        <f t="shared" si="32"/>
        <v>#N/A</v>
      </c>
      <c r="T496" s="2" t="e">
        <f>VLOOKUP(B496,'Q3'!A:B,2,0)</f>
        <v>#N/A</v>
      </c>
      <c r="U496" s="2" t="e">
        <f t="shared" si="30"/>
        <v>#N/A</v>
      </c>
      <c r="V496" s="2" t="e">
        <f>VLOOKUP(B496,'Q4'!A:B,2,0)</f>
        <v>#N/A</v>
      </c>
      <c r="W496" s="2" t="e">
        <f t="shared" si="31"/>
        <v>#N/A</v>
      </c>
      <c r="X496" s="2" t="str">
        <f>VLOOKUP(B496,Food!A:B,2,0)</f>
        <v>Yes</v>
      </c>
      <c r="Y496" s="2">
        <f>VLOOKUP(B496,'Call List'!A:A,1,0)</f>
        <v>14765</v>
      </c>
      <c r="Z496" s="2" t="e">
        <f>VLOOKUP(B496,Sheet4!A:A,1,0)</f>
        <v>#N/A</v>
      </c>
    </row>
    <row r="497" spans="1:26" hidden="1" x14ac:dyDescent="0.2">
      <c r="A497" s="9">
        <v>496</v>
      </c>
      <c r="B497" s="9">
        <v>14843</v>
      </c>
      <c r="C497" s="9" t="s">
        <v>12</v>
      </c>
      <c r="D497" s="9" t="s">
        <v>16</v>
      </c>
      <c r="E497" s="9" t="s">
        <v>724</v>
      </c>
      <c r="F497" s="9" t="s">
        <v>725</v>
      </c>
      <c r="G497" s="9" t="s">
        <v>726</v>
      </c>
      <c r="H497" s="9" t="s">
        <v>19805</v>
      </c>
      <c r="I497" s="9" t="s">
        <v>727</v>
      </c>
      <c r="J497" s="9" t="s">
        <v>728</v>
      </c>
      <c r="K497" s="9" t="s">
        <v>19806</v>
      </c>
      <c r="L497" s="9" t="s">
        <v>18289</v>
      </c>
      <c r="M497" s="2" t="str">
        <f>VLOOKUP(B497,'HP List'!A:G,7,0)</f>
        <v>HP</v>
      </c>
      <c r="N497" s="2" t="str">
        <f>VLOOKUP(B497,'HP List'!A:H,8,0)</f>
        <v>Yes</v>
      </c>
      <c r="P497" s="2" t="e">
        <f>VLOOKUP(B497,'Q1'!A:B,2,0)</f>
        <v>#N/A</v>
      </c>
      <c r="Q497" s="2" t="e">
        <f t="shared" si="29"/>
        <v>#N/A</v>
      </c>
      <c r="R497" s="2" t="e">
        <f>VLOOKUP(B497,'Q2'!A:B,2,0)</f>
        <v>#N/A</v>
      </c>
      <c r="S497" s="2" t="e">
        <f t="shared" si="32"/>
        <v>#N/A</v>
      </c>
      <c r="T497" s="2" t="e">
        <f>VLOOKUP(B497,'Q3'!A:B,2,0)</f>
        <v>#N/A</v>
      </c>
      <c r="U497" s="2" t="e">
        <f t="shared" si="30"/>
        <v>#N/A</v>
      </c>
      <c r="V497" s="2">
        <f>VLOOKUP(B497,'Q4'!A:B,2,0)</f>
        <v>56550</v>
      </c>
      <c r="W497" s="2" t="str">
        <f t="shared" si="31"/>
        <v>Unpaid</v>
      </c>
      <c r="X497" s="2" t="str">
        <f>VLOOKUP(B497,Food!A:B,2,0)</f>
        <v>Yes</v>
      </c>
      <c r="Y497" s="2" t="e">
        <f>VLOOKUP(B497,'Call List'!A:A,1,0)</f>
        <v>#N/A</v>
      </c>
      <c r="Z497" s="2" t="e">
        <f>VLOOKUP(B497,Sheet4!A:A,1,0)</f>
        <v>#N/A</v>
      </c>
    </row>
    <row r="498" spans="1:26" hidden="1" x14ac:dyDescent="0.2">
      <c r="A498" s="9">
        <v>497</v>
      </c>
      <c r="B498" s="9">
        <v>14442</v>
      </c>
      <c r="C498" s="9" t="s">
        <v>12</v>
      </c>
      <c r="D498" s="9" t="s">
        <v>16</v>
      </c>
      <c r="E498" s="9" t="s">
        <v>729</v>
      </c>
      <c r="F498" s="9" t="s">
        <v>730</v>
      </c>
      <c r="G498" s="9" t="s">
        <v>731</v>
      </c>
      <c r="H498" s="9" t="s">
        <v>20715</v>
      </c>
      <c r="I498" s="9" t="s">
        <v>732</v>
      </c>
      <c r="J498" s="9" t="s">
        <v>733</v>
      </c>
      <c r="K498" s="9" t="s">
        <v>20716</v>
      </c>
      <c r="L498" s="9" t="s">
        <v>18297</v>
      </c>
      <c r="M498" s="2" t="e">
        <f>VLOOKUP(B498,'HP List'!A:G,7,0)</f>
        <v>#N/A</v>
      </c>
      <c r="N498" s="2" t="e">
        <f>VLOOKUP(B498,'HP List'!A:H,8,0)</f>
        <v>#N/A</v>
      </c>
      <c r="P498" s="2" t="e">
        <f>VLOOKUP(B498,'Q1'!A:B,2,0)</f>
        <v>#N/A</v>
      </c>
      <c r="Q498" s="2" t="e">
        <f t="shared" si="29"/>
        <v>#N/A</v>
      </c>
      <c r="R498" s="2" t="e">
        <f>VLOOKUP(B498,'Q2'!A:B,2,0)</f>
        <v>#N/A</v>
      </c>
      <c r="S498" s="2" t="e">
        <f t="shared" si="32"/>
        <v>#N/A</v>
      </c>
      <c r="T498" s="2" t="e">
        <f>VLOOKUP(B498,'Q3'!A:B,2,0)</f>
        <v>#N/A</v>
      </c>
      <c r="U498" s="2" t="e">
        <f t="shared" si="30"/>
        <v>#N/A</v>
      </c>
      <c r="V498" s="2">
        <f>VLOOKUP(B498,'Q4'!A:B,2,0)</f>
        <v>59250</v>
      </c>
      <c r="W498" s="2" t="str">
        <f t="shared" si="31"/>
        <v>Unpaid</v>
      </c>
      <c r="X498" s="2" t="str">
        <f>VLOOKUP(B498,Food!A:B,2,0)</f>
        <v>Yes</v>
      </c>
      <c r="Y498" s="2">
        <f>VLOOKUP(B498,'Call List'!A:A,1,0)</f>
        <v>14442</v>
      </c>
      <c r="Z498" s="2" t="e">
        <f>VLOOKUP(B498,Sheet4!A:A,1,0)</f>
        <v>#N/A</v>
      </c>
    </row>
    <row r="499" spans="1:26" hidden="1" x14ac:dyDescent="0.2">
      <c r="A499" s="9">
        <v>498</v>
      </c>
      <c r="B499" s="9">
        <v>14390</v>
      </c>
      <c r="C499" s="9" t="s">
        <v>12</v>
      </c>
      <c r="D499" s="9" t="s">
        <v>16</v>
      </c>
      <c r="E499" s="9" t="s">
        <v>734</v>
      </c>
      <c r="F499" s="9" t="s">
        <v>735</v>
      </c>
      <c r="G499" s="9" t="s">
        <v>736</v>
      </c>
      <c r="H499" s="9" t="s">
        <v>20717</v>
      </c>
      <c r="I499" s="9" t="s">
        <v>737</v>
      </c>
      <c r="J499" s="9" t="s">
        <v>738</v>
      </c>
      <c r="K499" s="9" t="s">
        <v>20718</v>
      </c>
      <c r="L499" s="9" t="s">
        <v>18290</v>
      </c>
      <c r="M499" s="2" t="e">
        <f>VLOOKUP(B499,'HP List'!A:G,7,0)</f>
        <v>#N/A</v>
      </c>
      <c r="N499" s="2" t="e">
        <f>VLOOKUP(B499,'HP List'!A:H,8,0)</f>
        <v>#N/A</v>
      </c>
      <c r="P499" s="2" t="e">
        <f>VLOOKUP(B499,'Q1'!A:B,2,0)</f>
        <v>#N/A</v>
      </c>
      <c r="Q499" s="2" t="e">
        <f t="shared" si="29"/>
        <v>#N/A</v>
      </c>
      <c r="R499" s="2" t="e">
        <f>VLOOKUP(B499,'Q2'!A:B,2,0)</f>
        <v>#N/A</v>
      </c>
      <c r="S499" s="2" t="e">
        <f t="shared" si="32"/>
        <v>#N/A</v>
      </c>
      <c r="T499" s="2" t="e">
        <f>VLOOKUP(B499,'Q3'!A:B,2,0)</f>
        <v>#N/A</v>
      </c>
      <c r="U499" s="2" t="e">
        <f t="shared" si="30"/>
        <v>#N/A</v>
      </c>
      <c r="V499" s="2">
        <f>VLOOKUP(B499,'Q4'!A:B,2,0)</f>
        <v>19275</v>
      </c>
      <c r="W499" s="2" t="str">
        <f t="shared" si="31"/>
        <v>Unpaid</v>
      </c>
      <c r="X499" s="2" t="str">
        <f>VLOOKUP(B499,Food!A:B,2,0)</f>
        <v>Yes</v>
      </c>
      <c r="Y499" s="2">
        <f>VLOOKUP(B499,'Call List'!A:A,1,0)</f>
        <v>14390</v>
      </c>
      <c r="Z499" s="2" t="e">
        <f>VLOOKUP(B499,Sheet4!A:A,1,0)</f>
        <v>#N/A</v>
      </c>
    </row>
    <row r="500" spans="1:26" hidden="1" x14ac:dyDescent="0.2">
      <c r="A500" s="9">
        <v>499</v>
      </c>
      <c r="B500" s="9">
        <v>14970</v>
      </c>
      <c r="C500" s="9" t="s">
        <v>12</v>
      </c>
      <c r="D500" s="9" t="s">
        <v>16</v>
      </c>
      <c r="E500" s="9" t="s">
        <v>18615</v>
      </c>
      <c r="F500" s="9" t="s">
        <v>18616</v>
      </c>
      <c r="G500" s="9" t="s">
        <v>18617</v>
      </c>
      <c r="H500" s="9" t="s">
        <v>20719</v>
      </c>
      <c r="I500" s="9" t="s">
        <v>18618</v>
      </c>
      <c r="J500" s="9" t="s">
        <v>18617</v>
      </c>
      <c r="K500" s="9" t="s">
        <v>20720</v>
      </c>
      <c r="L500" s="9" t="s">
        <v>18289</v>
      </c>
      <c r="M500" s="2" t="str">
        <f>VLOOKUP(B500,'HP List'!A:G,7,0)</f>
        <v>RTE</v>
      </c>
      <c r="N500" s="2" t="str">
        <f>VLOOKUP(B500,'HP List'!A:H,8,0)</f>
        <v>No</v>
      </c>
      <c r="P500" s="2" t="e">
        <f>VLOOKUP(B500,'Q1'!A:B,2,0)</f>
        <v>#N/A</v>
      </c>
      <c r="Q500" s="2" t="e">
        <f t="shared" si="29"/>
        <v>#N/A</v>
      </c>
      <c r="R500" s="2" t="e">
        <f>VLOOKUP(B500,'Q2'!A:B,2,0)</f>
        <v>#N/A</v>
      </c>
      <c r="S500" s="2" t="e">
        <f t="shared" si="32"/>
        <v>#N/A</v>
      </c>
      <c r="T500" s="2" t="e">
        <f>VLOOKUP(B500,'Q3'!A:B,2,0)</f>
        <v>#N/A</v>
      </c>
      <c r="U500" s="2" t="e">
        <f t="shared" si="30"/>
        <v>#N/A</v>
      </c>
      <c r="V500" s="2">
        <f>VLOOKUP(B500,'Q4'!A:B,2,0)</f>
        <v>9750</v>
      </c>
      <c r="W500" s="2" t="str">
        <f t="shared" si="31"/>
        <v>Unpaid</v>
      </c>
      <c r="X500" s="2" t="e">
        <f>VLOOKUP(B500,Food!A:B,2,0)</f>
        <v>#N/A</v>
      </c>
      <c r="Y500" s="2" t="e">
        <f>VLOOKUP(B500,'Call List'!A:A,1,0)</f>
        <v>#N/A</v>
      </c>
      <c r="Z500" s="2" t="e">
        <f>VLOOKUP(B500,Sheet4!A:A,1,0)</f>
        <v>#N/A</v>
      </c>
    </row>
    <row r="501" spans="1:26" hidden="1" x14ac:dyDescent="0.2">
      <c r="A501" s="9">
        <v>500</v>
      </c>
      <c r="B501" s="9">
        <v>14702</v>
      </c>
      <c r="C501" s="9" t="s">
        <v>12</v>
      </c>
      <c r="D501" s="9" t="s">
        <v>16</v>
      </c>
      <c r="E501" s="9" t="s">
        <v>739</v>
      </c>
      <c r="F501" s="9" t="s">
        <v>18468</v>
      </c>
      <c r="G501" s="9" t="s">
        <v>740</v>
      </c>
      <c r="H501" s="9" t="s">
        <v>20721</v>
      </c>
      <c r="I501" s="9" t="s">
        <v>741</v>
      </c>
      <c r="J501" s="9" t="s">
        <v>742</v>
      </c>
      <c r="K501" s="9" t="s">
        <v>20722</v>
      </c>
      <c r="L501" s="9" t="s">
        <v>18289</v>
      </c>
      <c r="M501" s="2" t="e">
        <f>VLOOKUP(B501,'HP List'!A:G,7,0)</f>
        <v>#N/A</v>
      </c>
      <c r="N501" s="2" t="e">
        <f>VLOOKUP(B501,'HP List'!A:H,8,0)</f>
        <v>#N/A</v>
      </c>
      <c r="P501" s="2" t="e">
        <f>VLOOKUP(B501,'Q1'!A:B,2,0)</f>
        <v>#N/A</v>
      </c>
      <c r="Q501" s="2" t="e">
        <f t="shared" si="29"/>
        <v>#N/A</v>
      </c>
      <c r="R501" s="2" t="e">
        <f>VLOOKUP(B501,'Q2'!A:B,2,0)</f>
        <v>#N/A</v>
      </c>
      <c r="S501" s="2" t="e">
        <f t="shared" si="32"/>
        <v>#N/A</v>
      </c>
      <c r="T501" s="2" t="e">
        <f>VLOOKUP(B501,'Q3'!A:B,2,0)</f>
        <v>#N/A</v>
      </c>
      <c r="U501" s="2" t="e">
        <f t="shared" si="30"/>
        <v>#N/A</v>
      </c>
      <c r="V501" s="2" t="e">
        <f>VLOOKUP(B501,'Q4'!A:B,2,0)</f>
        <v>#N/A</v>
      </c>
      <c r="W501" s="2" t="e">
        <f t="shared" si="31"/>
        <v>#N/A</v>
      </c>
      <c r="X501" s="2" t="e">
        <f>VLOOKUP(B501,Food!A:B,2,0)</f>
        <v>#N/A</v>
      </c>
      <c r="Y501" s="2">
        <f>VLOOKUP(B501,'Call List'!A:A,1,0)</f>
        <v>14702</v>
      </c>
      <c r="Z501" s="2" t="e">
        <f>VLOOKUP(B501,Sheet4!A:A,1,0)</f>
        <v>#N/A</v>
      </c>
    </row>
    <row r="502" spans="1:26" hidden="1" x14ac:dyDescent="0.2">
      <c r="A502" s="9">
        <v>501</v>
      </c>
      <c r="B502" s="9">
        <v>14449</v>
      </c>
      <c r="C502" s="9" t="s">
        <v>12</v>
      </c>
      <c r="D502" s="9" t="s">
        <v>16</v>
      </c>
      <c r="E502" s="9" t="s">
        <v>743</v>
      </c>
      <c r="F502" s="9" t="s">
        <v>744</v>
      </c>
      <c r="G502" s="9" t="s">
        <v>745</v>
      </c>
      <c r="H502" s="9" t="s">
        <v>20723</v>
      </c>
      <c r="I502" s="9" t="s">
        <v>746</v>
      </c>
      <c r="J502" s="9" t="s">
        <v>747</v>
      </c>
      <c r="K502" s="9" t="s">
        <v>20724</v>
      </c>
      <c r="L502" s="9" t="s">
        <v>18297</v>
      </c>
      <c r="M502" s="2" t="e">
        <f>VLOOKUP(B502,'HP List'!A:G,7,0)</f>
        <v>#N/A</v>
      </c>
      <c r="N502" s="2" t="e">
        <f>VLOOKUP(B502,'HP List'!A:H,8,0)</f>
        <v>#N/A</v>
      </c>
      <c r="P502" s="2" t="e">
        <f>VLOOKUP(B502,'Q1'!A:B,2,0)</f>
        <v>#N/A</v>
      </c>
      <c r="Q502" s="2" t="e">
        <f t="shared" si="29"/>
        <v>#N/A</v>
      </c>
      <c r="R502" s="2" t="e">
        <f>VLOOKUP(B502,'Q2'!A:B,2,0)</f>
        <v>#N/A</v>
      </c>
      <c r="S502" s="2" t="e">
        <f t="shared" si="32"/>
        <v>#N/A</v>
      </c>
      <c r="T502" s="2" t="e">
        <f>VLOOKUP(B502,'Q3'!A:B,2,0)</f>
        <v>#N/A</v>
      </c>
      <c r="U502" s="2" t="e">
        <f t="shared" si="30"/>
        <v>#N/A</v>
      </c>
      <c r="V502" s="2">
        <f>VLOOKUP(B502,'Q4'!A:B,2,0)</f>
        <v>45600</v>
      </c>
      <c r="W502" s="2" t="str">
        <f t="shared" si="31"/>
        <v>Unpaid</v>
      </c>
      <c r="X502" s="2" t="str">
        <f>VLOOKUP(B502,Food!A:B,2,0)</f>
        <v>Yes</v>
      </c>
      <c r="Y502" s="2">
        <f>VLOOKUP(B502,'Call List'!A:A,1,0)</f>
        <v>14449</v>
      </c>
      <c r="Z502" s="2" t="e">
        <f>VLOOKUP(B502,Sheet4!A:A,1,0)</f>
        <v>#N/A</v>
      </c>
    </row>
    <row r="503" spans="1:26" hidden="1" x14ac:dyDescent="0.2">
      <c r="A503" s="9">
        <v>502</v>
      </c>
      <c r="B503" s="9">
        <v>14392</v>
      </c>
      <c r="C503" s="9" t="s">
        <v>12</v>
      </c>
      <c r="D503" s="9" t="s">
        <v>16</v>
      </c>
      <c r="E503" s="9" t="s">
        <v>748</v>
      </c>
      <c r="F503" s="9" t="s">
        <v>609</v>
      </c>
      <c r="G503" s="9" t="s">
        <v>610</v>
      </c>
      <c r="H503" s="9" t="s">
        <v>20664</v>
      </c>
      <c r="I503" s="9" t="s">
        <v>611</v>
      </c>
      <c r="J503" s="9" t="s">
        <v>610</v>
      </c>
      <c r="K503" s="9" t="s">
        <v>20665</v>
      </c>
      <c r="L503" s="9" t="s">
        <v>18297</v>
      </c>
      <c r="M503" s="2" t="e">
        <f>VLOOKUP(B503,'HP List'!A:G,7,0)</f>
        <v>#N/A</v>
      </c>
      <c r="N503" s="2" t="e">
        <f>VLOOKUP(B503,'HP List'!A:H,8,0)</f>
        <v>#N/A</v>
      </c>
      <c r="P503" s="2" t="e">
        <f>VLOOKUP(B503,'Q1'!A:B,2,0)</f>
        <v>#N/A</v>
      </c>
      <c r="Q503" s="2" t="e">
        <f t="shared" si="29"/>
        <v>#N/A</v>
      </c>
      <c r="R503" s="2" t="e">
        <f>VLOOKUP(B503,'Q2'!A:B,2,0)</f>
        <v>#N/A</v>
      </c>
      <c r="S503" s="2" t="e">
        <f t="shared" si="32"/>
        <v>#N/A</v>
      </c>
      <c r="T503" s="2" t="e">
        <f>VLOOKUP(B503,'Q3'!A:B,2,0)</f>
        <v>#N/A</v>
      </c>
      <c r="U503" s="2" t="e">
        <f t="shared" si="30"/>
        <v>#N/A</v>
      </c>
      <c r="V503" s="2" t="e">
        <f>VLOOKUP(B503,'Q4'!A:B,2,0)</f>
        <v>#N/A</v>
      </c>
      <c r="W503" s="2" t="e">
        <f t="shared" si="31"/>
        <v>#N/A</v>
      </c>
      <c r="X503" s="2" t="str">
        <f>VLOOKUP(B503,Food!A:B,2,0)</f>
        <v>Yes</v>
      </c>
      <c r="Y503" s="2">
        <f>VLOOKUP(B503,'Call List'!A:A,1,0)</f>
        <v>14392</v>
      </c>
      <c r="Z503" s="2" t="e">
        <f>VLOOKUP(B503,Sheet4!A:A,1,0)</f>
        <v>#N/A</v>
      </c>
    </row>
    <row r="504" spans="1:26" hidden="1" x14ac:dyDescent="0.2">
      <c r="A504" s="9">
        <v>503</v>
      </c>
      <c r="B504" s="9">
        <v>14393</v>
      </c>
      <c r="C504" s="9" t="s">
        <v>12</v>
      </c>
      <c r="D504" s="9" t="s">
        <v>16</v>
      </c>
      <c r="E504" s="9" t="s">
        <v>749</v>
      </c>
      <c r="F504" s="9" t="s">
        <v>11084</v>
      </c>
      <c r="G504" s="9" t="s">
        <v>750</v>
      </c>
      <c r="H504" s="9" t="s">
        <v>20725</v>
      </c>
      <c r="I504" s="9" t="s">
        <v>751</v>
      </c>
      <c r="J504" s="9" t="s">
        <v>752</v>
      </c>
      <c r="K504" s="9" t="s">
        <v>20726</v>
      </c>
      <c r="L504" s="9" t="s">
        <v>18294</v>
      </c>
      <c r="M504" s="2" t="e">
        <f>VLOOKUP(B504,'HP List'!A:G,7,0)</f>
        <v>#N/A</v>
      </c>
      <c r="N504" s="2" t="e">
        <f>VLOOKUP(B504,'HP List'!A:H,8,0)</f>
        <v>#N/A</v>
      </c>
      <c r="P504" s="2" t="e">
        <f>VLOOKUP(B504,'Q1'!A:B,2,0)</f>
        <v>#N/A</v>
      </c>
      <c r="Q504" s="2" t="e">
        <f t="shared" si="29"/>
        <v>#N/A</v>
      </c>
      <c r="R504" s="2" t="e">
        <f>VLOOKUP(B504,'Q2'!A:B,2,0)</f>
        <v>#N/A</v>
      </c>
      <c r="S504" s="2" t="e">
        <f t="shared" si="32"/>
        <v>#N/A</v>
      </c>
      <c r="T504" s="2" t="e">
        <f>VLOOKUP(B504,'Q3'!A:B,2,0)</f>
        <v>#N/A</v>
      </c>
      <c r="U504" s="2" t="e">
        <f t="shared" si="30"/>
        <v>#N/A</v>
      </c>
      <c r="V504" s="2">
        <f>VLOOKUP(B504,'Q4'!A:B,2,0)</f>
        <v>45600</v>
      </c>
      <c r="W504" s="2" t="str">
        <f t="shared" si="31"/>
        <v>Unpaid</v>
      </c>
      <c r="X504" s="2" t="str">
        <f>VLOOKUP(B504,Food!A:B,2,0)</f>
        <v>Yes</v>
      </c>
      <c r="Y504" s="2">
        <f>VLOOKUP(B504,'Call List'!A:A,1,0)</f>
        <v>14393</v>
      </c>
      <c r="Z504" s="2" t="e">
        <f>VLOOKUP(B504,Sheet4!A:A,1,0)</f>
        <v>#N/A</v>
      </c>
    </row>
    <row r="505" spans="1:26" hidden="1" x14ac:dyDescent="0.2">
      <c r="A505" s="9">
        <v>504</v>
      </c>
      <c r="B505" s="9">
        <v>14362</v>
      </c>
      <c r="C505" s="9" t="s">
        <v>12</v>
      </c>
      <c r="D505" s="9" t="s">
        <v>16</v>
      </c>
      <c r="E505" s="9" t="s">
        <v>753</v>
      </c>
      <c r="F505" s="9" t="s">
        <v>754</v>
      </c>
      <c r="G505" s="9" t="s">
        <v>755</v>
      </c>
      <c r="H505" s="9" t="s">
        <v>20727</v>
      </c>
      <c r="I505" s="9" t="s">
        <v>756</v>
      </c>
      <c r="J505" s="9" t="s">
        <v>757</v>
      </c>
      <c r="K505" s="9" t="s">
        <v>20728</v>
      </c>
      <c r="L505" s="9" t="s">
        <v>18304</v>
      </c>
      <c r="M505" s="2" t="e">
        <f>VLOOKUP(B505,'HP List'!A:G,7,0)</f>
        <v>#N/A</v>
      </c>
      <c r="N505" s="2" t="e">
        <f>VLOOKUP(B505,'HP List'!A:H,8,0)</f>
        <v>#N/A</v>
      </c>
      <c r="P505" s="2" t="e">
        <f>VLOOKUP(B505,'Q1'!A:B,2,0)</f>
        <v>#N/A</v>
      </c>
      <c r="Q505" s="2" t="e">
        <f t="shared" si="29"/>
        <v>#N/A</v>
      </c>
      <c r="R505" s="2" t="e">
        <f>VLOOKUP(B505,'Q2'!A:B,2,0)</f>
        <v>#N/A</v>
      </c>
      <c r="S505" s="2" t="e">
        <f t="shared" si="32"/>
        <v>#N/A</v>
      </c>
      <c r="T505" s="2" t="e">
        <f>VLOOKUP(B505,'Q3'!A:B,2,0)</f>
        <v>#N/A</v>
      </c>
      <c r="U505" s="2" t="e">
        <f t="shared" si="30"/>
        <v>#N/A</v>
      </c>
      <c r="V505" s="2" t="e">
        <f>VLOOKUP(B505,'Q4'!A:B,2,0)</f>
        <v>#N/A</v>
      </c>
      <c r="W505" s="2" t="e">
        <f t="shared" si="31"/>
        <v>#N/A</v>
      </c>
      <c r="X505" s="2" t="str">
        <f>VLOOKUP(B505,Food!A:B,2,0)</f>
        <v>Yes</v>
      </c>
      <c r="Y505" s="2">
        <f>VLOOKUP(B505,'Call List'!A:A,1,0)</f>
        <v>14362</v>
      </c>
      <c r="Z505" s="2" t="e">
        <f>VLOOKUP(B505,Sheet4!A:A,1,0)</f>
        <v>#N/A</v>
      </c>
    </row>
    <row r="506" spans="1:26" hidden="1" x14ac:dyDescent="0.2">
      <c r="A506" s="9">
        <v>505</v>
      </c>
      <c r="B506" s="9">
        <v>14965</v>
      </c>
      <c r="C506" s="9" t="s">
        <v>12</v>
      </c>
      <c r="D506" s="9" t="s">
        <v>16</v>
      </c>
      <c r="E506" s="9" t="s">
        <v>18619</v>
      </c>
      <c r="F506" s="9" t="s">
        <v>18620</v>
      </c>
      <c r="G506" s="9" t="s">
        <v>18621</v>
      </c>
      <c r="H506" s="9" t="s">
        <v>20729</v>
      </c>
      <c r="I506" s="9" t="s">
        <v>18622</v>
      </c>
      <c r="J506" s="9" t="s">
        <v>18621</v>
      </c>
      <c r="K506" s="9" t="s">
        <v>20730</v>
      </c>
      <c r="L506" s="9" t="s">
        <v>18289</v>
      </c>
      <c r="M506" s="2" t="str">
        <f>VLOOKUP(B506,'HP List'!A:G,7,0)</f>
        <v>RTE</v>
      </c>
      <c r="N506" s="2" t="str">
        <f>VLOOKUP(B506,'HP List'!A:H,8,0)</f>
        <v>No</v>
      </c>
      <c r="P506" s="2" t="e">
        <f>VLOOKUP(B506,'Q1'!A:B,2,0)</f>
        <v>#N/A</v>
      </c>
      <c r="Q506" s="2" t="e">
        <f t="shared" si="29"/>
        <v>#N/A</v>
      </c>
      <c r="R506" s="2" t="e">
        <f>VLOOKUP(B506,'Q2'!A:B,2,0)</f>
        <v>#N/A</v>
      </c>
      <c r="S506" s="2" t="e">
        <f t="shared" si="32"/>
        <v>#N/A</v>
      </c>
      <c r="T506" s="2" t="e">
        <f>VLOOKUP(B506,'Q3'!A:B,2,0)</f>
        <v>#N/A</v>
      </c>
      <c r="U506" s="2" t="e">
        <f t="shared" si="30"/>
        <v>#N/A</v>
      </c>
      <c r="V506" s="2">
        <f>VLOOKUP(B506,'Q4'!A:B,2,0)</f>
        <v>9750</v>
      </c>
      <c r="W506" s="2" t="str">
        <f t="shared" si="31"/>
        <v>Unpaid</v>
      </c>
      <c r="X506" s="2" t="e">
        <f>VLOOKUP(B506,Food!A:B,2,0)</f>
        <v>#N/A</v>
      </c>
      <c r="Y506" s="2" t="e">
        <f>VLOOKUP(B506,'Call List'!A:A,1,0)</f>
        <v>#N/A</v>
      </c>
      <c r="Z506" s="2" t="e">
        <f>VLOOKUP(B506,Sheet4!A:A,1,0)</f>
        <v>#N/A</v>
      </c>
    </row>
    <row r="507" spans="1:26" hidden="1" x14ac:dyDescent="0.2">
      <c r="A507" s="9">
        <v>506</v>
      </c>
      <c r="B507" s="9">
        <v>14472</v>
      </c>
      <c r="C507" s="9" t="s">
        <v>12</v>
      </c>
      <c r="D507" s="9" t="s">
        <v>16</v>
      </c>
      <c r="E507" s="9" t="s">
        <v>758</v>
      </c>
      <c r="F507" s="9" t="s">
        <v>759</v>
      </c>
      <c r="G507" s="9" t="s">
        <v>760</v>
      </c>
      <c r="H507" s="9" t="s">
        <v>20731</v>
      </c>
      <c r="I507" s="9" t="s">
        <v>761</v>
      </c>
      <c r="J507" s="9" t="s">
        <v>762</v>
      </c>
      <c r="K507" s="9" t="s">
        <v>20731</v>
      </c>
      <c r="L507" s="9" t="s">
        <v>18297</v>
      </c>
      <c r="M507" s="2" t="e">
        <f>VLOOKUP(B507,'HP List'!A:G,7,0)</f>
        <v>#N/A</v>
      </c>
      <c r="N507" s="2" t="e">
        <f>VLOOKUP(B507,'HP List'!A:H,8,0)</f>
        <v>#N/A</v>
      </c>
      <c r="P507" s="2" t="e">
        <f>VLOOKUP(B507,'Q1'!A:B,2,0)</f>
        <v>#N/A</v>
      </c>
      <c r="Q507" s="2" t="e">
        <f t="shared" si="29"/>
        <v>#N/A</v>
      </c>
      <c r="R507" s="2" t="e">
        <f>VLOOKUP(B507,'Q2'!A:B,2,0)</f>
        <v>#N/A</v>
      </c>
      <c r="S507" s="2" t="e">
        <f t="shared" si="32"/>
        <v>#N/A</v>
      </c>
      <c r="T507" s="2" t="e">
        <f>VLOOKUP(B507,'Q3'!A:B,2,0)</f>
        <v>#N/A</v>
      </c>
      <c r="U507" s="2" t="e">
        <f t="shared" si="30"/>
        <v>#N/A</v>
      </c>
      <c r="V507" s="2" t="e">
        <f>VLOOKUP(B507,'Q4'!A:B,2,0)</f>
        <v>#N/A</v>
      </c>
      <c r="W507" s="2" t="e">
        <f t="shared" si="31"/>
        <v>#N/A</v>
      </c>
      <c r="X507" s="2" t="str">
        <f>VLOOKUP(B507,Food!A:B,2,0)</f>
        <v>Yes</v>
      </c>
      <c r="Y507" s="2">
        <f>VLOOKUP(B507,'Call List'!A:A,1,0)</f>
        <v>14472</v>
      </c>
      <c r="Z507" s="2" t="e">
        <f>VLOOKUP(B507,Sheet4!A:A,1,0)</f>
        <v>#N/A</v>
      </c>
    </row>
    <row r="508" spans="1:26" hidden="1" x14ac:dyDescent="0.2">
      <c r="A508" s="9">
        <v>507</v>
      </c>
      <c r="B508" s="9">
        <v>14306</v>
      </c>
      <c r="C508" s="9" t="s">
        <v>12</v>
      </c>
      <c r="D508" s="9" t="s">
        <v>16</v>
      </c>
      <c r="E508" s="9" t="s">
        <v>763</v>
      </c>
      <c r="F508" s="9" t="s">
        <v>764</v>
      </c>
      <c r="G508" s="9" t="s">
        <v>765</v>
      </c>
      <c r="H508" s="9" t="s">
        <v>20732</v>
      </c>
      <c r="I508" s="9" t="s">
        <v>766</v>
      </c>
      <c r="J508" s="9" t="s">
        <v>767</v>
      </c>
      <c r="K508" s="9" t="s">
        <v>20733</v>
      </c>
      <c r="L508" s="9" t="s">
        <v>18289</v>
      </c>
      <c r="M508" s="2" t="e">
        <f>VLOOKUP(B508,'HP List'!A:G,7,0)</f>
        <v>#N/A</v>
      </c>
      <c r="N508" s="2" t="e">
        <f>VLOOKUP(B508,'HP List'!A:H,8,0)</f>
        <v>#N/A</v>
      </c>
      <c r="P508" s="2" t="e">
        <f>VLOOKUP(B508,'Q1'!A:B,2,0)</f>
        <v>#N/A</v>
      </c>
      <c r="Q508" s="2" t="e">
        <f t="shared" si="29"/>
        <v>#N/A</v>
      </c>
      <c r="R508" s="2" t="e">
        <f>VLOOKUP(B508,'Q2'!A:B,2,0)</f>
        <v>#N/A</v>
      </c>
      <c r="S508" s="2" t="e">
        <f t="shared" si="32"/>
        <v>#N/A</v>
      </c>
      <c r="T508" s="2" t="e">
        <f>VLOOKUP(B508,'Q3'!A:B,2,0)</f>
        <v>#N/A</v>
      </c>
      <c r="U508" s="2" t="e">
        <f t="shared" si="30"/>
        <v>#N/A</v>
      </c>
      <c r="V508" s="2">
        <f>VLOOKUP(B508,'Q4'!A:B,2,0)</f>
        <v>59250</v>
      </c>
      <c r="W508" s="2" t="str">
        <f t="shared" si="31"/>
        <v>Unpaid</v>
      </c>
      <c r="X508" s="2" t="str">
        <f>VLOOKUP(B508,Food!A:B,2,0)</f>
        <v>Yes</v>
      </c>
      <c r="Y508" s="2">
        <f>VLOOKUP(B508,'Call List'!A:A,1,0)</f>
        <v>14306</v>
      </c>
      <c r="Z508" s="2" t="e">
        <f>VLOOKUP(B508,Sheet4!A:A,1,0)</f>
        <v>#N/A</v>
      </c>
    </row>
    <row r="509" spans="1:26" hidden="1" x14ac:dyDescent="0.2">
      <c r="A509" s="9">
        <v>508</v>
      </c>
      <c r="B509" s="9">
        <v>14490</v>
      </c>
      <c r="C509" s="9" t="s">
        <v>12</v>
      </c>
      <c r="D509" s="9" t="s">
        <v>16</v>
      </c>
      <c r="E509" s="9" t="s">
        <v>768</v>
      </c>
      <c r="F509" s="9" t="s">
        <v>769</v>
      </c>
      <c r="G509" s="9" t="s">
        <v>770</v>
      </c>
      <c r="H509" s="9" t="s">
        <v>20734</v>
      </c>
      <c r="I509" s="9" t="s">
        <v>771</v>
      </c>
      <c r="J509" s="9" t="s">
        <v>772</v>
      </c>
      <c r="K509" s="9" t="s">
        <v>20735</v>
      </c>
      <c r="L509" s="9" t="s">
        <v>18297</v>
      </c>
      <c r="M509" s="2" t="e">
        <f>VLOOKUP(B509,'HP List'!A:G,7,0)</f>
        <v>#N/A</v>
      </c>
      <c r="N509" s="2" t="e">
        <f>VLOOKUP(B509,'HP List'!A:H,8,0)</f>
        <v>#N/A</v>
      </c>
      <c r="P509" s="2" t="e">
        <f>VLOOKUP(B509,'Q1'!A:B,2,0)</f>
        <v>#N/A</v>
      </c>
      <c r="Q509" s="2" t="e">
        <f t="shared" si="29"/>
        <v>#N/A</v>
      </c>
      <c r="R509" s="2" t="e">
        <f>VLOOKUP(B509,'Q2'!A:B,2,0)</f>
        <v>#N/A</v>
      </c>
      <c r="S509" s="2" t="e">
        <f t="shared" si="32"/>
        <v>#N/A</v>
      </c>
      <c r="T509" s="2" t="e">
        <f>VLOOKUP(B509,'Q3'!A:B,2,0)</f>
        <v>#N/A</v>
      </c>
      <c r="U509" s="2" t="e">
        <f t="shared" si="30"/>
        <v>#N/A</v>
      </c>
      <c r="V509" s="2">
        <f>VLOOKUP(B509,'Q4'!A:B,2,0)</f>
        <v>56550</v>
      </c>
      <c r="W509" s="2" t="str">
        <f t="shared" si="31"/>
        <v>Unpaid</v>
      </c>
      <c r="X509" s="2" t="str">
        <f>VLOOKUP(B509,Food!A:B,2,0)</f>
        <v>Yes</v>
      </c>
      <c r="Y509" s="2">
        <f>VLOOKUP(B509,'Call List'!A:A,1,0)</f>
        <v>14490</v>
      </c>
      <c r="Z509" s="2" t="e">
        <f>VLOOKUP(B509,Sheet4!A:A,1,0)</f>
        <v>#N/A</v>
      </c>
    </row>
    <row r="510" spans="1:26" hidden="1" x14ac:dyDescent="0.2">
      <c r="A510" s="9">
        <v>509</v>
      </c>
      <c r="B510" s="9">
        <v>14402</v>
      </c>
      <c r="C510" s="9" t="s">
        <v>12</v>
      </c>
      <c r="D510" s="9" t="s">
        <v>16</v>
      </c>
      <c r="E510" s="9" t="s">
        <v>773</v>
      </c>
      <c r="F510" s="9" t="s">
        <v>774</v>
      </c>
      <c r="G510" s="9" t="s">
        <v>775</v>
      </c>
      <c r="H510" s="9" t="s">
        <v>20736</v>
      </c>
      <c r="I510" s="9" t="s">
        <v>776</v>
      </c>
      <c r="J510" s="9" t="s">
        <v>775</v>
      </c>
      <c r="K510" s="9" t="s">
        <v>20737</v>
      </c>
      <c r="L510" s="9" t="s">
        <v>18290</v>
      </c>
      <c r="M510" s="2" t="e">
        <f>VLOOKUP(B510,'HP List'!A:G,7,0)</f>
        <v>#N/A</v>
      </c>
      <c r="N510" s="2" t="e">
        <f>VLOOKUP(B510,'HP List'!A:H,8,0)</f>
        <v>#N/A</v>
      </c>
      <c r="P510" s="2" t="e">
        <f>VLOOKUP(B510,'Q1'!A:B,2,0)</f>
        <v>#N/A</v>
      </c>
      <c r="Q510" s="2" t="e">
        <f t="shared" si="29"/>
        <v>#N/A</v>
      </c>
      <c r="R510" s="2" t="e">
        <f>VLOOKUP(B510,'Q2'!A:B,2,0)</f>
        <v>#N/A</v>
      </c>
      <c r="S510" s="2" t="e">
        <f t="shared" si="32"/>
        <v>#N/A</v>
      </c>
      <c r="T510" s="2" t="e">
        <f>VLOOKUP(B510,'Q3'!A:B,2,0)</f>
        <v>#N/A</v>
      </c>
      <c r="U510" s="2" t="e">
        <f t="shared" si="30"/>
        <v>#N/A</v>
      </c>
      <c r="V510" s="2">
        <f>VLOOKUP(B510,'Q4'!A:B,2,0)</f>
        <v>45600</v>
      </c>
      <c r="W510" s="2" t="str">
        <f t="shared" si="31"/>
        <v>Unpaid</v>
      </c>
      <c r="X510" s="2" t="str">
        <f>VLOOKUP(B510,Food!A:B,2,0)</f>
        <v>Yes</v>
      </c>
      <c r="Y510" s="2">
        <f>VLOOKUP(B510,'Call List'!A:A,1,0)</f>
        <v>14402</v>
      </c>
      <c r="Z510" s="2" t="e">
        <f>VLOOKUP(B510,Sheet4!A:A,1,0)</f>
        <v>#N/A</v>
      </c>
    </row>
    <row r="511" spans="1:26" hidden="1" x14ac:dyDescent="0.2">
      <c r="A511" s="9">
        <v>510</v>
      </c>
      <c r="B511" s="9">
        <v>14346</v>
      </c>
      <c r="C511" s="9" t="s">
        <v>12</v>
      </c>
      <c r="D511" s="9" t="s">
        <v>16</v>
      </c>
      <c r="E511" s="9" t="s">
        <v>777</v>
      </c>
      <c r="F511" s="9" t="s">
        <v>778</v>
      </c>
      <c r="G511" s="9" t="s">
        <v>779</v>
      </c>
      <c r="H511" s="9" t="s">
        <v>20738</v>
      </c>
      <c r="I511" s="9" t="s">
        <v>780</v>
      </c>
      <c r="J511" s="9" t="s">
        <v>781</v>
      </c>
      <c r="K511" s="9" t="s">
        <v>20739</v>
      </c>
      <c r="L511" s="9" t="s">
        <v>18290</v>
      </c>
      <c r="M511" s="2" t="e">
        <f>VLOOKUP(B511,'HP List'!A:G,7,0)</f>
        <v>#N/A</v>
      </c>
      <c r="N511" s="2" t="e">
        <f>VLOOKUP(B511,'HP List'!A:H,8,0)</f>
        <v>#N/A</v>
      </c>
      <c r="P511" s="2" t="e">
        <f>VLOOKUP(B511,'Q1'!A:B,2,0)</f>
        <v>#N/A</v>
      </c>
      <c r="Q511" s="2" t="e">
        <f t="shared" si="29"/>
        <v>#N/A</v>
      </c>
      <c r="R511" s="2" t="e">
        <f>VLOOKUP(B511,'Q2'!A:B,2,0)</f>
        <v>#N/A</v>
      </c>
      <c r="S511" s="2" t="e">
        <f t="shared" si="32"/>
        <v>#N/A</v>
      </c>
      <c r="T511" s="2" t="e">
        <f>VLOOKUP(B511,'Q3'!A:B,2,0)</f>
        <v>#N/A</v>
      </c>
      <c r="U511" s="2" t="e">
        <f t="shared" si="30"/>
        <v>#N/A</v>
      </c>
      <c r="V511" s="2">
        <f>VLOOKUP(B511,'Q4'!A:B,2,0)</f>
        <v>61500</v>
      </c>
      <c r="W511" s="2" t="str">
        <f t="shared" si="31"/>
        <v>Unpaid</v>
      </c>
      <c r="X511" s="2" t="str">
        <f>VLOOKUP(B511,Food!A:B,2,0)</f>
        <v>Yes</v>
      </c>
      <c r="Y511" s="2">
        <f>VLOOKUP(B511,'Call List'!A:A,1,0)</f>
        <v>14346</v>
      </c>
      <c r="Z511" s="2" t="e">
        <f>VLOOKUP(B511,Sheet4!A:A,1,0)</f>
        <v>#N/A</v>
      </c>
    </row>
    <row r="512" spans="1:26" hidden="1" x14ac:dyDescent="0.2">
      <c r="A512" s="9">
        <v>511</v>
      </c>
      <c r="B512" s="9">
        <v>14365</v>
      </c>
      <c r="C512" s="9" t="s">
        <v>12</v>
      </c>
      <c r="D512" s="9" t="s">
        <v>16</v>
      </c>
      <c r="E512" s="9" t="s">
        <v>782</v>
      </c>
      <c r="F512" s="9" t="s">
        <v>783</v>
      </c>
      <c r="G512" s="9" t="s">
        <v>784</v>
      </c>
      <c r="H512" s="9" t="s">
        <v>20740</v>
      </c>
      <c r="I512" s="9" t="s">
        <v>785</v>
      </c>
      <c r="J512" s="9" t="s">
        <v>786</v>
      </c>
      <c r="K512" s="9" t="s">
        <v>20741</v>
      </c>
      <c r="L512" s="9" t="s">
        <v>18304</v>
      </c>
      <c r="M512" s="2" t="e">
        <f>VLOOKUP(B512,'HP List'!A:G,7,0)</f>
        <v>#N/A</v>
      </c>
      <c r="N512" s="2" t="e">
        <f>VLOOKUP(B512,'HP List'!A:H,8,0)</f>
        <v>#N/A</v>
      </c>
      <c r="P512" s="2" t="e">
        <f>VLOOKUP(B512,'Q1'!A:B,2,0)</f>
        <v>#N/A</v>
      </c>
      <c r="Q512" s="2" t="e">
        <f t="shared" si="29"/>
        <v>#N/A</v>
      </c>
      <c r="R512" s="2" t="e">
        <f>VLOOKUP(B512,'Q2'!A:B,2,0)</f>
        <v>#N/A</v>
      </c>
      <c r="S512" s="2" t="e">
        <f t="shared" si="32"/>
        <v>#N/A</v>
      </c>
      <c r="T512" s="2" t="e">
        <f>VLOOKUP(B512,'Q3'!A:B,2,0)</f>
        <v>#N/A</v>
      </c>
      <c r="U512" s="2" t="e">
        <f t="shared" si="30"/>
        <v>#N/A</v>
      </c>
      <c r="V512" s="2">
        <f>VLOOKUP(B512,'Q4'!A:B,2,0)</f>
        <v>56550</v>
      </c>
      <c r="W512" s="2" t="str">
        <f t="shared" si="31"/>
        <v>Unpaid</v>
      </c>
      <c r="X512" s="2" t="str">
        <f>VLOOKUP(B512,Food!A:B,2,0)</f>
        <v>Yes</v>
      </c>
      <c r="Y512" s="2">
        <f>VLOOKUP(B512,'Call List'!A:A,1,0)</f>
        <v>14365</v>
      </c>
      <c r="Z512" s="2" t="e">
        <f>VLOOKUP(B512,Sheet4!A:A,1,0)</f>
        <v>#N/A</v>
      </c>
    </row>
    <row r="513" spans="1:26" hidden="1" x14ac:dyDescent="0.2">
      <c r="A513" s="9">
        <v>512</v>
      </c>
      <c r="B513" s="9">
        <v>14508</v>
      </c>
      <c r="C513" s="9" t="s">
        <v>12</v>
      </c>
      <c r="D513" s="9" t="s">
        <v>18</v>
      </c>
      <c r="E513" s="9" t="s">
        <v>787</v>
      </c>
      <c r="F513" s="9" t="s">
        <v>788</v>
      </c>
      <c r="G513" s="9" t="s">
        <v>789</v>
      </c>
      <c r="H513" s="9" t="s">
        <v>20742</v>
      </c>
      <c r="I513" s="9" t="s">
        <v>790</v>
      </c>
      <c r="J513" s="9" t="s">
        <v>789</v>
      </c>
      <c r="K513" s="9" t="s">
        <v>20743</v>
      </c>
      <c r="L513" s="9" t="s">
        <v>18290</v>
      </c>
      <c r="M513" s="2" t="e">
        <f>VLOOKUP(B513,'HP List'!A:G,7,0)</f>
        <v>#N/A</v>
      </c>
      <c r="N513" s="2" t="e">
        <f>VLOOKUP(B513,'HP List'!A:H,8,0)</f>
        <v>#N/A</v>
      </c>
      <c r="P513" s="2" t="e">
        <f>VLOOKUP(B513,'Q1'!A:B,2,0)</f>
        <v>#N/A</v>
      </c>
      <c r="Q513" s="2" t="e">
        <f t="shared" si="29"/>
        <v>#N/A</v>
      </c>
      <c r="R513" s="2" t="e">
        <f>VLOOKUP(B513,'Q2'!A:B,2,0)</f>
        <v>#N/A</v>
      </c>
      <c r="S513" s="2" t="e">
        <f t="shared" si="32"/>
        <v>#N/A</v>
      </c>
      <c r="T513" s="2" t="e">
        <f>VLOOKUP(B513,'Q3'!A:B,2,0)</f>
        <v>#N/A</v>
      </c>
      <c r="U513" s="2" t="e">
        <f t="shared" si="30"/>
        <v>#N/A</v>
      </c>
      <c r="V513" s="2">
        <f>VLOOKUP(B513,'Q4'!A:B,2,0)</f>
        <v>38550</v>
      </c>
      <c r="W513" s="2" t="str">
        <f t="shared" si="31"/>
        <v>Unpaid</v>
      </c>
      <c r="X513" s="2" t="e">
        <f>VLOOKUP(B513,Food!A:B,2,0)</f>
        <v>#N/A</v>
      </c>
      <c r="Y513" s="2">
        <f>VLOOKUP(B513,'Call List'!A:A,1,0)</f>
        <v>14508</v>
      </c>
      <c r="Z513" s="2" t="e">
        <f>VLOOKUP(B513,Sheet4!A:A,1,0)</f>
        <v>#N/A</v>
      </c>
    </row>
    <row r="514" spans="1:26" hidden="1" x14ac:dyDescent="0.2">
      <c r="A514" s="9">
        <v>513</v>
      </c>
      <c r="B514" s="9">
        <v>14331</v>
      </c>
      <c r="C514" s="9" t="s">
        <v>12</v>
      </c>
      <c r="D514" s="9" t="s">
        <v>18</v>
      </c>
      <c r="E514" s="9" t="s">
        <v>791</v>
      </c>
      <c r="F514" s="9" t="s">
        <v>792</v>
      </c>
      <c r="G514" s="9" t="s">
        <v>793</v>
      </c>
      <c r="H514" s="9" t="s">
        <v>20744</v>
      </c>
      <c r="I514" s="9" t="s">
        <v>794</v>
      </c>
      <c r="J514" s="9" t="s">
        <v>795</v>
      </c>
      <c r="K514" s="9" t="s">
        <v>20745</v>
      </c>
      <c r="L514" s="9" t="s">
        <v>18297</v>
      </c>
      <c r="M514" s="2" t="e">
        <f>VLOOKUP(B514,'HP List'!A:G,7,0)</f>
        <v>#N/A</v>
      </c>
      <c r="N514" s="2" t="e">
        <f>VLOOKUP(B514,'HP List'!A:H,8,0)</f>
        <v>#N/A</v>
      </c>
      <c r="P514" s="2" t="e">
        <f>VLOOKUP(B514,'Q1'!A:B,2,0)</f>
        <v>#N/A</v>
      </c>
      <c r="Q514" s="2" t="e">
        <f t="shared" ref="Q514:Q577" si="33">IF(P514&gt;5000,"Unpaid","Paid")</f>
        <v>#N/A</v>
      </c>
      <c r="R514" s="2" t="e">
        <f>VLOOKUP(B514,'Q2'!A:B,2,0)</f>
        <v>#N/A</v>
      </c>
      <c r="S514" s="2" t="e">
        <f t="shared" si="32"/>
        <v>#N/A</v>
      </c>
      <c r="T514" s="2" t="e">
        <f>VLOOKUP(B514,'Q3'!A:B,2,0)</f>
        <v>#N/A</v>
      </c>
      <c r="U514" s="2" t="e">
        <f t="shared" si="30"/>
        <v>#N/A</v>
      </c>
      <c r="V514" s="2">
        <f>VLOOKUP(B514,'Q4'!A:B,2,0)</f>
        <v>45600</v>
      </c>
      <c r="W514" s="2" t="str">
        <f t="shared" si="31"/>
        <v>Unpaid</v>
      </c>
      <c r="X514" s="2" t="str">
        <f>VLOOKUP(B514,Food!A:B,2,0)</f>
        <v>Yes</v>
      </c>
      <c r="Y514" s="2">
        <f>VLOOKUP(B514,'Call List'!A:A,1,0)</f>
        <v>14331</v>
      </c>
      <c r="Z514" s="2" t="e">
        <f>VLOOKUP(B514,Sheet4!A:A,1,0)</f>
        <v>#N/A</v>
      </c>
    </row>
    <row r="515" spans="1:26" hidden="1" x14ac:dyDescent="0.2">
      <c r="A515" s="9">
        <v>514</v>
      </c>
      <c r="B515" s="9">
        <v>14910</v>
      </c>
      <c r="C515" s="9" t="s">
        <v>12</v>
      </c>
      <c r="D515" s="9" t="s">
        <v>18</v>
      </c>
      <c r="E515" s="9" t="s">
        <v>18075</v>
      </c>
      <c r="F515" s="9" t="s">
        <v>18076</v>
      </c>
      <c r="G515" s="9" t="s">
        <v>18077</v>
      </c>
      <c r="H515" s="9" t="s">
        <v>20746</v>
      </c>
      <c r="I515" s="9" t="s">
        <v>18078</v>
      </c>
      <c r="J515" s="9" t="s">
        <v>18079</v>
      </c>
      <c r="K515" s="9" t="s">
        <v>20747</v>
      </c>
      <c r="L515" s="9" t="s">
        <v>18289</v>
      </c>
      <c r="M515" s="2" t="e">
        <f>VLOOKUP(B515,'HP List'!A:G,7,0)</f>
        <v>#N/A</v>
      </c>
      <c r="N515" s="2" t="e">
        <f>VLOOKUP(B515,'HP List'!A:H,8,0)</f>
        <v>#N/A</v>
      </c>
      <c r="P515" s="2" t="e">
        <f>VLOOKUP(B515,'Q1'!A:B,2,0)</f>
        <v>#N/A</v>
      </c>
      <c r="Q515" s="2" t="e">
        <f t="shared" si="33"/>
        <v>#N/A</v>
      </c>
      <c r="R515" s="2" t="e">
        <f>VLOOKUP(B515,'Q2'!A:B,2,0)</f>
        <v>#N/A</v>
      </c>
      <c r="S515" s="2" t="e">
        <f t="shared" si="32"/>
        <v>#N/A</v>
      </c>
      <c r="T515" s="2" t="e">
        <f>VLOOKUP(B515,'Q3'!A:B,2,0)</f>
        <v>#N/A</v>
      </c>
      <c r="U515" s="2" t="e">
        <f t="shared" ref="U515:U578" si="34">IF(T515&gt;5000,"Unpaid","Paid")</f>
        <v>#N/A</v>
      </c>
      <c r="V515" s="2">
        <f>VLOOKUP(B515,'Q4'!A:B,2,0)</f>
        <v>38550</v>
      </c>
      <c r="W515" s="2" t="str">
        <f t="shared" ref="W515:W578" si="35">IF(V515&gt;5000,"Unpaid","Paid")</f>
        <v>Unpaid</v>
      </c>
      <c r="X515" s="2" t="e">
        <f>VLOOKUP(B515,Food!A:B,2,0)</f>
        <v>#N/A</v>
      </c>
      <c r="Y515" s="2">
        <f>VLOOKUP(B515,'Call List'!A:A,1,0)</f>
        <v>14910</v>
      </c>
      <c r="Z515" s="2" t="e">
        <f>VLOOKUP(B515,Sheet4!A:A,1,0)</f>
        <v>#N/A</v>
      </c>
    </row>
    <row r="516" spans="1:26" hidden="1" x14ac:dyDescent="0.2">
      <c r="A516" s="9">
        <v>515</v>
      </c>
      <c r="B516" s="9">
        <v>14388</v>
      </c>
      <c r="C516" s="9" t="s">
        <v>12</v>
      </c>
      <c r="D516" s="9" t="s">
        <v>18</v>
      </c>
      <c r="E516" s="9" t="s">
        <v>796</v>
      </c>
      <c r="F516" s="9" t="s">
        <v>797</v>
      </c>
      <c r="G516" s="9" t="s">
        <v>798</v>
      </c>
      <c r="H516" s="9" t="s">
        <v>20748</v>
      </c>
      <c r="I516" s="9" t="s">
        <v>799</v>
      </c>
      <c r="J516" s="9" t="s">
        <v>800</v>
      </c>
      <c r="K516" s="9" t="s">
        <v>20749</v>
      </c>
      <c r="L516" s="9" t="s">
        <v>18294</v>
      </c>
      <c r="M516" s="2" t="e">
        <f>VLOOKUP(B516,'HP List'!A:G,7,0)</f>
        <v>#N/A</v>
      </c>
      <c r="N516" s="2" t="e">
        <f>VLOOKUP(B516,'HP List'!A:H,8,0)</f>
        <v>#N/A</v>
      </c>
      <c r="P516" s="2" t="e">
        <f>VLOOKUP(B516,'Q1'!A:B,2,0)</f>
        <v>#N/A</v>
      </c>
      <c r="Q516" s="2" t="e">
        <f t="shared" si="33"/>
        <v>#N/A</v>
      </c>
      <c r="R516" s="2" t="e">
        <f>VLOOKUP(B516,'Q2'!A:B,2,0)</f>
        <v>#N/A</v>
      </c>
      <c r="S516" s="2" t="e">
        <f t="shared" si="32"/>
        <v>#N/A</v>
      </c>
      <c r="T516" s="2" t="e">
        <f>VLOOKUP(B516,'Q3'!A:B,2,0)</f>
        <v>#N/A</v>
      </c>
      <c r="U516" s="2" t="e">
        <f t="shared" si="34"/>
        <v>#N/A</v>
      </c>
      <c r="V516" s="2" t="e">
        <f>VLOOKUP(B516,'Q4'!A:B,2,0)</f>
        <v>#N/A</v>
      </c>
      <c r="W516" s="2" t="e">
        <f t="shared" si="35"/>
        <v>#N/A</v>
      </c>
      <c r="X516" s="2" t="str">
        <f>VLOOKUP(B516,Food!A:B,2,0)</f>
        <v>Yes</v>
      </c>
      <c r="Y516" s="2">
        <f>VLOOKUP(B516,'Call List'!A:A,1,0)</f>
        <v>14388</v>
      </c>
      <c r="Z516" s="2" t="e">
        <f>VLOOKUP(B516,Sheet4!A:A,1,0)</f>
        <v>#N/A</v>
      </c>
    </row>
    <row r="517" spans="1:26" hidden="1" x14ac:dyDescent="0.2">
      <c r="A517" s="9">
        <v>516</v>
      </c>
      <c r="B517" s="9">
        <v>14750</v>
      </c>
      <c r="C517" s="9" t="s">
        <v>12</v>
      </c>
      <c r="D517" s="9" t="s">
        <v>18</v>
      </c>
      <c r="E517" s="9" t="s">
        <v>801</v>
      </c>
      <c r="F517" s="9" t="s">
        <v>18469</v>
      </c>
      <c r="G517" s="9" t="s">
        <v>802</v>
      </c>
      <c r="H517" s="9" t="s">
        <v>20750</v>
      </c>
      <c r="I517" s="9" t="s">
        <v>803</v>
      </c>
      <c r="J517" s="9" t="s">
        <v>804</v>
      </c>
      <c r="K517" s="9" t="s">
        <v>20751</v>
      </c>
      <c r="L517" s="9" t="s">
        <v>18289</v>
      </c>
      <c r="M517" s="2" t="e">
        <f>VLOOKUP(B517,'HP List'!A:G,7,0)</f>
        <v>#N/A</v>
      </c>
      <c r="N517" s="2" t="e">
        <f>VLOOKUP(B517,'HP List'!A:H,8,0)</f>
        <v>#N/A</v>
      </c>
      <c r="P517" s="2" t="e">
        <f>VLOOKUP(B517,'Q1'!A:B,2,0)</f>
        <v>#N/A</v>
      </c>
      <c r="Q517" s="2" t="e">
        <f t="shared" si="33"/>
        <v>#N/A</v>
      </c>
      <c r="R517" s="2" t="e">
        <f>VLOOKUP(B517,'Q2'!A:B,2,0)</f>
        <v>#N/A</v>
      </c>
      <c r="S517" s="2" t="e">
        <f t="shared" si="32"/>
        <v>#N/A</v>
      </c>
      <c r="T517" s="2" t="e">
        <f>VLOOKUP(B517,'Q3'!A:B,2,0)</f>
        <v>#N/A</v>
      </c>
      <c r="U517" s="2" t="e">
        <f t="shared" si="34"/>
        <v>#N/A</v>
      </c>
      <c r="V517" s="2">
        <f>VLOOKUP(B517,'Q4'!A:B,2,0)</f>
        <v>45600</v>
      </c>
      <c r="W517" s="2" t="str">
        <f t="shared" si="35"/>
        <v>Unpaid</v>
      </c>
      <c r="X517" s="2" t="str">
        <f>VLOOKUP(B517,Food!A:B,2,0)</f>
        <v>Yes</v>
      </c>
      <c r="Y517" s="2">
        <f>VLOOKUP(B517,'Call List'!A:A,1,0)</f>
        <v>14750</v>
      </c>
      <c r="Z517" s="2" t="e">
        <f>VLOOKUP(B517,Sheet4!A:A,1,0)</f>
        <v>#N/A</v>
      </c>
    </row>
    <row r="518" spans="1:26" hidden="1" x14ac:dyDescent="0.2">
      <c r="A518" s="9">
        <v>517</v>
      </c>
      <c r="B518" s="9">
        <v>14352</v>
      </c>
      <c r="C518" s="9" t="s">
        <v>12</v>
      </c>
      <c r="D518" s="9" t="s">
        <v>18</v>
      </c>
      <c r="E518" s="9" t="s">
        <v>805</v>
      </c>
      <c r="F518" s="9" t="s">
        <v>806</v>
      </c>
      <c r="G518" s="9" t="s">
        <v>807</v>
      </c>
      <c r="H518" s="9" t="s">
        <v>20752</v>
      </c>
      <c r="I518" s="9" t="s">
        <v>808</v>
      </c>
      <c r="J518" s="9" t="s">
        <v>19414</v>
      </c>
      <c r="K518" s="9" t="s">
        <v>20753</v>
      </c>
      <c r="L518" s="9" t="s">
        <v>18297</v>
      </c>
      <c r="M518" s="2" t="e">
        <f>VLOOKUP(B518,'HP List'!A:G,7,0)</f>
        <v>#N/A</v>
      </c>
      <c r="N518" s="2" t="e">
        <f>VLOOKUP(B518,'HP List'!A:H,8,0)</f>
        <v>#N/A</v>
      </c>
      <c r="P518" s="2" t="e">
        <f>VLOOKUP(B518,'Q1'!A:B,2,0)</f>
        <v>#N/A</v>
      </c>
      <c r="Q518" s="2" t="e">
        <f t="shared" si="33"/>
        <v>#N/A</v>
      </c>
      <c r="R518" s="2" t="e">
        <f>VLOOKUP(B518,'Q2'!A:B,2,0)</f>
        <v>#N/A</v>
      </c>
      <c r="S518" s="2" t="e">
        <f t="shared" si="32"/>
        <v>#N/A</v>
      </c>
      <c r="T518" s="2" t="e">
        <f>VLOOKUP(B518,'Q3'!A:B,2,0)</f>
        <v>#N/A</v>
      </c>
      <c r="U518" s="2" t="e">
        <f t="shared" si="34"/>
        <v>#N/A</v>
      </c>
      <c r="V518" s="2">
        <f>VLOOKUP(B518,'Q4'!A:B,2,0)</f>
        <v>45600</v>
      </c>
      <c r="W518" s="2" t="str">
        <f t="shared" si="35"/>
        <v>Unpaid</v>
      </c>
      <c r="X518" s="2" t="str">
        <f>VLOOKUP(B518,Food!A:B,2,0)</f>
        <v>Yes</v>
      </c>
      <c r="Y518" s="2">
        <f>VLOOKUP(B518,'Call List'!A:A,1,0)</f>
        <v>14352</v>
      </c>
      <c r="Z518" s="2" t="e">
        <f>VLOOKUP(B518,Sheet4!A:A,1,0)</f>
        <v>#N/A</v>
      </c>
    </row>
    <row r="519" spans="1:26" hidden="1" x14ac:dyDescent="0.2">
      <c r="A519" s="9">
        <v>518</v>
      </c>
      <c r="B519" s="9">
        <v>14426</v>
      </c>
      <c r="C519" s="9" t="s">
        <v>12</v>
      </c>
      <c r="D519" s="9" t="s">
        <v>18</v>
      </c>
      <c r="E519" s="9" t="s">
        <v>809</v>
      </c>
      <c r="F519" s="9" t="s">
        <v>810</v>
      </c>
      <c r="G519" s="9" t="s">
        <v>811</v>
      </c>
      <c r="H519" s="9" t="s">
        <v>19920</v>
      </c>
      <c r="I519" s="9" t="s">
        <v>812</v>
      </c>
      <c r="J519" s="9" t="s">
        <v>811</v>
      </c>
      <c r="K519" s="9" t="s">
        <v>19920</v>
      </c>
      <c r="L519" s="9" t="s">
        <v>18297</v>
      </c>
      <c r="M519" s="2" t="e">
        <f>VLOOKUP(B519,'HP List'!A:G,7,0)</f>
        <v>#N/A</v>
      </c>
      <c r="N519" s="2" t="e">
        <f>VLOOKUP(B519,'HP List'!A:H,8,0)</f>
        <v>#N/A</v>
      </c>
      <c r="P519" s="2" t="e">
        <f>VLOOKUP(B519,'Q1'!A:B,2,0)</f>
        <v>#N/A</v>
      </c>
      <c r="Q519" s="2" t="e">
        <f t="shared" si="33"/>
        <v>#N/A</v>
      </c>
      <c r="R519" s="2" t="e">
        <f>VLOOKUP(B519,'Q2'!A:B,2,0)</f>
        <v>#N/A</v>
      </c>
      <c r="S519" s="2" t="e">
        <f t="shared" si="32"/>
        <v>#N/A</v>
      </c>
      <c r="T519" s="2" t="e">
        <f>VLOOKUP(B519,'Q3'!A:B,2,0)</f>
        <v>#N/A</v>
      </c>
      <c r="U519" s="2" t="e">
        <f t="shared" si="34"/>
        <v>#N/A</v>
      </c>
      <c r="V519" s="2">
        <f>VLOOKUP(B519,'Q4'!A:B,2,0)</f>
        <v>59250</v>
      </c>
      <c r="W519" s="2" t="str">
        <f t="shared" si="35"/>
        <v>Unpaid</v>
      </c>
      <c r="X519" s="2" t="str">
        <f>VLOOKUP(B519,Food!A:B,2,0)</f>
        <v>Yes</v>
      </c>
      <c r="Y519" s="2">
        <f>VLOOKUP(B519,'Call List'!A:A,1,0)</f>
        <v>14426</v>
      </c>
      <c r="Z519" s="2" t="e">
        <f>VLOOKUP(B519,Sheet4!A:A,1,0)</f>
        <v>#N/A</v>
      </c>
    </row>
    <row r="520" spans="1:26" hidden="1" x14ac:dyDescent="0.2">
      <c r="A520" s="9">
        <v>519</v>
      </c>
      <c r="B520" s="9">
        <v>14955</v>
      </c>
      <c r="C520" s="9" t="s">
        <v>12</v>
      </c>
      <c r="D520" s="9" t="s">
        <v>18</v>
      </c>
      <c r="E520" s="9" t="s">
        <v>18623</v>
      </c>
      <c r="F520" s="9" t="s">
        <v>18624</v>
      </c>
      <c r="G520" s="9" t="s">
        <v>18625</v>
      </c>
      <c r="H520" s="9" t="s">
        <v>20754</v>
      </c>
      <c r="I520" s="9" t="s">
        <v>18626</v>
      </c>
      <c r="J520" s="9" t="s">
        <v>18625</v>
      </c>
      <c r="K520" s="9" t="s">
        <v>20755</v>
      </c>
      <c r="L520" s="9" t="s">
        <v>18289</v>
      </c>
      <c r="M520" s="2" t="str">
        <f>VLOOKUP(B520,'HP List'!A:G,7,0)</f>
        <v>RTE</v>
      </c>
      <c r="N520" s="2" t="str">
        <f>VLOOKUP(B520,'HP List'!A:H,8,0)</f>
        <v>No</v>
      </c>
      <c r="P520" s="2" t="e">
        <f>VLOOKUP(B520,'Q1'!A:B,2,0)</f>
        <v>#N/A</v>
      </c>
      <c r="Q520" s="2" t="e">
        <f t="shared" si="33"/>
        <v>#N/A</v>
      </c>
      <c r="R520" s="2" t="e">
        <f>VLOOKUP(B520,'Q2'!A:B,2,0)</f>
        <v>#N/A</v>
      </c>
      <c r="S520" s="2" t="e">
        <f t="shared" si="32"/>
        <v>#N/A</v>
      </c>
      <c r="T520" s="2" t="e">
        <f>VLOOKUP(B520,'Q3'!A:B,2,0)</f>
        <v>#N/A</v>
      </c>
      <c r="U520" s="2" t="e">
        <f t="shared" si="34"/>
        <v>#N/A</v>
      </c>
      <c r="V520" s="2" t="e">
        <f>VLOOKUP(B520,'Q4'!A:B,2,0)</f>
        <v>#N/A</v>
      </c>
      <c r="W520" s="2" t="e">
        <f t="shared" si="35"/>
        <v>#N/A</v>
      </c>
      <c r="X520" s="2" t="e">
        <f>VLOOKUP(B520,Food!A:B,2,0)</f>
        <v>#N/A</v>
      </c>
      <c r="Y520" s="2" t="e">
        <f>VLOOKUP(B520,'Call List'!A:A,1,0)</f>
        <v>#N/A</v>
      </c>
      <c r="Z520" s="2" t="e">
        <f>VLOOKUP(B520,Sheet4!A:A,1,0)</f>
        <v>#N/A</v>
      </c>
    </row>
    <row r="521" spans="1:26" hidden="1" x14ac:dyDescent="0.2">
      <c r="A521" s="9">
        <v>520</v>
      </c>
      <c r="B521" s="9">
        <v>14272</v>
      </c>
      <c r="C521" s="9" t="s">
        <v>12</v>
      </c>
      <c r="D521" s="9" t="s">
        <v>18</v>
      </c>
      <c r="E521" s="9" t="s">
        <v>813</v>
      </c>
      <c r="F521" s="9" t="s">
        <v>814</v>
      </c>
      <c r="G521" s="9" t="s">
        <v>815</v>
      </c>
      <c r="H521" s="9" t="s">
        <v>20756</v>
      </c>
      <c r="I521" s="9" t="s">
        <v>816</v>
      </c>
      <c r="J521" s="9" t="s">
        <v>817</v>
      </c>
      <c r="K521" s="9" t="s">
        <v>20757</v>
      </c>
      <c r="L521" s="9" t="s">
        <v>18289</v>
      </c>
      <c r="M521" s="2" t="e">
        <f>VLOOKUP(B521,'HP List'!A:G,7,0)</f>
        <v>#N/A</v>
      </c>
      <c r="N521" s="2" t="e">
        <f>VLOOKUP(B521,'HP List'!A:H,8,0)</f>
        <v>#N/A</v>
      </c>
      <c r="P521" s="2" t="e">
        <f>VLOOKUP(B521,'Q1'!A:B,2,0)</f>
        <v>#N/A</v>
      </c>
      <c r="Q521" s="2" t="e">
        <f t="shared" si="33"/>
        <v>#N/A</v>
      </c>
      <c r="R521" s="2" t="e">
        <f>VLOOKUP(B521,'Q2'!A:B,2,0)</f>
        <v>#N/A</v>
      </c>
      <c r="S521" s="2" t="e">
        <f t="shared" si="32"/>
        <v>#N/A</v>
      </c>
      <c r="T521" s="2" t="e">
        <f>VLOOKUP(B521,'Q3'!A:B,2,0)</f>
        <v>#N/A</v>
      </c>
      <c r="U521" s="2" t="e">
        <f t="shared" si="34"/>
        <v>#N/A</v>
      </c>
      <c r="V521" s="2">
        <f>VLOOKUP(B521,'Q4'!A:B,2,0)</f>
        <v>45600</v>
      </c>
      <c r="W521" s="2" t="str">
        <f t="shared" si="35"/>
        <v>Unpaid</v>
      </c>
      <c r="X521" s="2" t="str">
        <f>VLOOKUP(B521,Food!A:B,2,0)</f>
        <v>Yes</v>
      </c>
      <c r="Y521" s="2">
        <f>VLOOKUP(B521,'Call List'!A:A,1,0)</f>
        <v>14272</v>
      </c>
      <c r="Z521" s="2" t="e">
        <f>VLOOKUP(B521,Sheet4!A:A,1,0)</f>
        <v>#N/A</v>
      </c>
    </row>
    <row r="522" spans="1:26" hidden="1" x14ac:dyDescent="0.2">
      <c r="A522" s="9">
        <v>521</v>
      </c>
      <c r="B522" s="9">
        <v>14409</v>
      </c>
      <c r="C522" s="9" t="s">
        <v>12</v>
      </c>
      <c r="D522" s="9" t="s">
        <v>18</v>
      </c>
      <c r="E522" s="9" t="s">
        <v>818</v>
      </c>
      <c r="F522" s="9" t="s">
        <v>819</v>
      </c>
      <c r="G522" s="9" t="s">
        <v>820</v>
      </c>
      <c r="H522" s="9" t="s">
        <v>20758</v>
      </c>
      <c r="I522" s="9" t="s">
        <v>821</v>
      </c>
      <c r="J522" s="9" t="s">
        <v>822</v>
      </c>
      <c r="K522" s="9" t="s">
        <v>20759</v>
      </c>
      <c r="L522" s="9" t="s">
        <v>18297</v>
      </c>
      <c r="M522" s="2" t="e">
        <f>VLOOKUP(B522,'HP List'!A:G,7,0)</f>
        <v>#N/A</v>
      </c>
      <c r="N522" s="2" t="e">
        <f>VLOOKUP(B522,'HP List'!A:H,8,0)</f>
        <v>#N/A</v>
      </c>
      <c r="P522" s="2" t="e">
        <f>VLOOKUP(B522,'Q1'!A:B,2,0)</f>
        <v>#N/A</v>
      </c>
      <c r="Q522" s="2" t="e">
        <f t="shared" si="33"/>
        <v>#N/A</v>
      </c>
      <c r="R522" s="2" t="e">
        <f>VLOOKUP(B522,'Q2'!A:B,2,0)</f>
        <v>#N/A</v>
      </c>
      <c r="S522" s="2" t="e">
        <f t="shared" si="32"/>
        <v>#N/A</v>
      </c>
      <c r="T522" s="2" t="e">
        <f>VLOOKUP(B522,'Q3'!A:B,2,0)</f>
        <v>#N/A</v>
      </c>
      <c r="U522" s="2" t="e">
        <f t="shared" si="34"/>
        <v>#N/A</v>
      </c>
      <c r="V522" s="2">
        <f>VLOOKUP(B522,'Q4'!A:B,2,0)</f>
        <v>45600</v>
      </c>
      <c r="W522" s="2" t="str">
        <f t="shared" si="35"/>
        <v>Unpaid</v>
      </c>
      <c r="X522" s="2" t="str">
        <f>VLOOKUP(B522,Food!A:B,2,0)</f>
        <v>Yes</v>
      </c>
      <c r="Y522" s="2">
        <f>VLOOKUP(B522,'Call List'!A:A,1,0)</f>
        <v>14409</v>
      </c>
      <c r="Z522" s="2" t="e">
        <f>VLOOKUP(B522,Sheet4!A:A,1,0)</f>
        <v>#N/A</v>
      </c>
    </row>
    <row r="523" spans="1:26" hidden="1" x14ac:dyDescent="0.2">
      <c r="A523" s="9">
        <v>522</v>
      </c>
      <c r="B523" s="9">
        <v>14375</v>
      </c>
      <c r="C523" s="9" t="s">
        <v>12</v>
      </c>
      <c r="D523" s="9" t="s">
        <v>18</v>
      </c>
      <c r="E523" s="9" t="s">
        <v>823</v>
      </c>
      <c r="F523" s="9" t="s">
        <v>824</v>
      </c>
      <c r="G523" s="9" t="s">
        <v>825</v>
      </c>
      <c r="H523" s="9" t="s">
        <v>20760</v>
      </c>
      <c r="I523" s="9" t="s">
        <v>826</v>
      </c>
      <c r="J523" s="9" t="s">
        <v>825</v>
      </c>
      <c r="K523" s="9" t="s">
        <v>20761</v>
      </c>
      <c r="L523" s="9" t="s">
        <v>18297</v>
      </c>
      <c r="M523" s="2" t="e">
        <f>VLOOKUP(B523,'HP List'!A:G,7,0)</f>
        <v>#N/A</v>
      </c>
      <c r="N523" s="2" t="e">
        <f>VLOOKUP(B523,'HP List'!A:H,8,0)</f>
        <v>#N/A</v>
      </c>
      <c r="P523" s="2" t="e">
        <f>VLOOKUP(B523,'Q1'!A:B,2,0)</f>
        <v>#N/A</v>
      </c>
      <c r="Q523" s="2" t="e">
        <f t="shared" si="33"/>
        <v>#N/A</v>
      </c>
      <c r="R523" s="2" t="e">
        <f>VLOOKUP(B523,'Q2'!A:B,2,0)</f>
        <v>#N/A</v>
      </c>
      <c r="S523" s="2" t="e">
        <f t="shared" si="32"/>
        <v>#N/A</v>
      </c>
      <c r="T523" s="2" t="e">
        <f>VLOOKUP(B523,'Q3'!A:B,2,0)</f>
        <v>#N/A</v>
      </c>
      <c r="U523" s="2" t="e">
        <f t="shared" si="34"/>
        <v>#N/A</v>
      </c>
      <c r="V523" s="2" t="e">
        <f>VLOOKUP(B523,'Q4'!A:B,2,0)</f>
        <v>#N/A</v>
      </c>
      <c r="W523" s="2" t="e">
        <f t="shared" si="35"/>
        <v>#N/A</v>
      </c>
      <c r="X523" s="2" t="str">
        <f>VLOOKUP(B523,Food!A:B,2,0)</f>
        <v>Yes</v>
      </c>
      <c r="Y523" s="2">
        <f>VLOOKUP(B523,'Call List'!A:A,1,0)</f>
        <v>14375</v>
      </c>
      <c r="Z523" s="2" t="e">
        <f>VLOOKUP(B523,Sheet4!A:A,1,0)</f>
        <v>#N/A</v>
      </c>
    </row>
    <row r="524" spans="1:26" hidden="1" x14ac:dyDescent="0.2">
      <c r="A524" s="9">
        <v>523</v>
      </c>
      <c r="B524" s="9">
        <v>14464</v>
      </c>
      <c r="C524" s="9" t="s">
        <v>12</v>
      </c>
      <c r="D524" s="9" t="s">
        <v>18</v>
      </c>
      <c r="E524" s="9" t="s">
        <v>827</v>
      </c>
      <c r="F524" s="9" t="s">
        <v>828</v>
      </c>
      <c r="G524" s="9" t="s">
        <v>829</v>
      </c>
      <c r="H524" s="9" t="s">
        <v>20762</v>
      </c>
      <c r="I524" s="9" t="s">
        <v>830</v>
      </c>
      <c r="J524" s="9" t="s">
        <v>831</v>
      </c>
      <c r="K524" s="9" t="s">
        <v>20763</v>
      </c>
      <c r="L524" s="9" t="s">
        <v>18294</v>
      </c>
      <c r="M524" s="2" t="e">
        <f>VLOOKUP(B524,'HP List'!A:G,7,0)</f>
        <v>#N/A</v>
      </c>
      <c r="N524" s="2" t="e">
        <f>VLOOKUP(B524,'HP List'!A:H,8,0)</f>
        <v>#N/A</v>
      </c>
      <c r="P524" s="2" t="e">
        <f>VLOOKUP(B524,'Q1'!A:B,2,0)</f>
        <v>#N/A</v>
      </c>
      <c r="Q524" s="2" t="e">
        <f t="shared" si="33"/>
        <v>#N/A</v>
      </c>
      <c r="R524" s="2" t="e">
        <f>VLOOKUP(B524,'Q2'!A:B,2,0)</f>
        <v>#N/A</v>
      </c>
      <c r="S524" s="2" t="e">
        <f t="shared" si="32"/>
        <v>#N/A</v>
      </c>
      <c r="T524" s="2" t="e">
        <f>VLOOKUP(B524,'Q3'!A:B,2,0)</f>
        <v>#N/A</v>
      </c>
      <c r="U524" s="2" t="e">
        <f t="shared" si="34"/>
        <v>#N/A</v>
      </c>
      <c r="V524" s="2">
        <f>VLOOKUP(B524,'Q4'!A:B,2,0)</f>
        <v>49500</v>
      </c>
      <c r="W524" s="2" t="str">
        <f t="shared" si="35"/>
        <v>Unpaid</v>
      </c>
      <c r="X524" s="2" t="e">
        <f>VLOOKUP(B524,Food!A:B,2,0)</f>
        <v>#N/A</v>
      </c>
      <c r="Y524" s="2">
        <f>VLOOKUP(B524,'Call List'!A:A,1,0)</f>
        <v>14464</v>
      </c>
      <c r="Z524" s="2" t="e">
        <f>VLOOKUP(B524,Sheet4!A:A,1,0)</f>
        <v>#N/A</v>
      </c>
    </row>
    <row r="525" spans="1:26" hidden="1" x14ac:dyDescent="0.2">
      <c r="A525" s="9">
        <v>524</v>
      </c>
      <c r="B525" s="9">
        <v>14391</v>
      </c>
      <c r="C525" s="9" t="s">
        <v>12</v>
      </c>
      <c r="D525" s="9" t="s">
        <v>18</v>
      </c>
      <c r="E525" s="9" t="s">
        <v>832</v>
      </c>
      <c r="F525" s="9" t="s">
        <v>833</v>
      </c>
      <c r="G525" s="9" t="s">
        <v>834</v>
      </c>
      <c r="H525" s="9" t="s">
        <v>20764</v>
      </c>
      <c r="I525" s="9" t="s">
        <v>835</v>
      </c>
      <c r="J525" s="9" t="s">
        <v>836</v>
      </c>
      <c r="K525" s="9" t="s">
        <v>20765</v>
      </c>
      <c r="L525" s="9" t="s">
        <v>18294</v>
      </c>
      <c r="M525" s="2" t="e">
        <f>VLOOKUP(B525,'HP List'!A:G,7,0)</f>
        <v>#N/A</v>
      </c>
      <c r="N525" s="2" t="e">
        <f>VLOOKUP(B525,'HP List'!A:H,8,0)</f>
        <v>#N/A</v>
      </c>
      <c r="P525" s="2" t="e">
        <f>VLOOKUP(B525,'Q1'!A:B,2,0)</f>
        <v>#N/A</v>
      </c>
      <c r="Q525" s="2" t="e">
        <f t="shared" si="33"/>
        <v>#N/A</v>
      </c>
      <c r="R525" s="2" t="e">
        <f>VLOOKUP(B525,'Q2'!A:B,2,0)</f>
        <v>#N/A</v>
      </c>
      <c r="S525" s="2" t="e">
        <f t="shared" si="32"/>
        <v>#N/A</v>
      </c>
      <c r="T525" s="2" t="e">
        <f>VLOOKUP(B525,'Q3'!A:B,2,0)</f>
        <v>#N/A</v>
      </c>
      <c r="U525" s="2" t="e">
        <f t="shared" si="34"/>
        <v>#N/A</v>
      </c>
      <c r="V525" s="2" t="e">
        <f>VLOOKUP(B525,'Q4'!A:B,2,0)</f>
        <v>#N/A</v>
      </c>
      <c r="W525" s="2" t="e">
        <f t="shared" si="35"/>
        <v>#N/A</v>
      </c>
      <c r="X525" s="2" t="str">
        <f>VLOOKUP(B525,Food!A:B,2,0)</f>
        <v>Yes</v>
      </c>
      <c r="Y525" s="2">
        <f>VLOOKUP(B525,'Call List'!A:A,1,0)</f>
        <v>14391</v>
      </c>
      <c r="Z525" s="2" t="e">
        <f>VLOOKUP(B525,Sheet4!A:A,1,0)</f>
        <v>#N/A</v>
      </c>
    </row>
    <row r="526" spans="1:26" hidden="1" x14ac:dyDescent="0.2">
      <c r="A526" s="9">
        <v>525</v>
      </c>
      <c r="B526" s="9">
        <v>15138</v>
      </c>
      <c r="C526" s="9" t="s">
        <v>12</v>
      </c>
      <c r="D526" s="9" t="s">
        <v>18</v>
      </c>
      <c r="E526" s="9" t="s">
        <v>20766</v>
      </c>
      <c r="F526" s="9" t="s">
        <v>20767</v>
      </c>
      <c r="G526" s="9" t="s">
        <v>20768</v>
      </c>
      <c r="H526" s="9" t="s">
        <v>20769</v>
      </c>
      <c r="I526" s="9" t="s">
        <v>20770</v>
      </c>
      <c r="J526" s="9" t="s">
        <v>20771</v>
      </c>
      <c r="K526" s="9" t="s">
        <v>20772</v>
      </c>
      <c r="L526" s="9" t="s">
        <v>18289</v>
      </c>
      <c r="M526" s="2" t="str">
        <f>VLOOKUP(B526,'HP List'!A:G,7,0)</f>
        <v>HP</v>
      </c>
      <c r="N526" s="2" t="str">
        <f>VLOOKUP(B526,'HP List'!A:H,8,0)</f>
        <v>No</v>
      </c>
      <c r="P526" s="2" t="e">
        <f>VLOOKUP(B526,'Q1'!A:B,2,0)</f>
        <v>#N/A</v>
      </c>
      <c r="Q526" s="2" t="e">
        <f t="shared" si="33"/>
        <v>#N/A</v>
      </c>
      <c r="R526" s="2" t="e">
        <f>VLOOKUP(B526,'Q2'!A:B,2,0)</f>
        <v>#N/A</v>
      </c>
      <c r="S526" s="2" t="e">
        <f t="shared" si="32"/>
        <v>#N/A</v>
      </c>
      <c r="T526" s="2" t="e">
        <f>VLOOKUP(B526,'Q3'!A:B,2,0)</f>
        <v>#N/A</v>
      </c>
      <c r="U526" s="2" t="e">
        <f t="shared" si="34"/>
        <v>#N/A</v>
      </c>
      <c r="V526" s="2">
        <f>VLOOKUP(B526,'Q4'!A:B,2,0)</f>
        <v>26325</v>
      </c>
      <c r="W526" s="2" t="str">
        <f t="shared" si="35"/>
        <v>Unpaid</v>
      </c>
      <c r="X526" s="2" t="e">
        <f>VLOOKUP(B526,Food!A:B,2,0)</f>
        <v>#N/A</v>
      </c>
      <c r="Y526" s="2" t="e">
        <f>VLOOKUP(B526,'Call List'!A:A,1,0)</f>
        <v>#N/A</v>
      </c>
      <c r="Z526" s="2" t="e">
        <f>VLOOKUP(B526,Sheet4!A:A,1,0)</f>
        <v>#N/A</v>
      </c>
    </row>
    <row r="527" spans="1:26" hidden="1" x14ac:dyDescent="0.2">
      <c r="A527" s="9">
        <v>526</v>
      </c>
      <c r="B527" s="9">
        <v>14360</v>
      </c>
      <c r="C527" s="9" t="s">
        <v>12</v>
      </c>
      <c r="D527" s="9" t="s">
        <v>18</v>
      </c>
      <c r="E527" s="9" t="s">
        <v>837</v>
      </c>
      <c r="F527" s="9" t="s">
        <v>838</v>
      </c>
      <c r="G527" s="9" t="s">
        <v>839</v>
      </c>
      <c r="H527" s="9" t="s">
        <v>20773</v>
      </c>
      <c r="I527" s="9" t="s">
        <v>840</v>
      </c>
      <c r="J527" s="9" t="s">
        <v>841</v>
      </c>
      <c r="K527" s="9" t="s">
        <v>20774</v>
      </c>
      <c r="L527" s="9" t="s">
        <v>18304</v>
      </c>
      <c r="M527" s="2" t="e">
        <f>VLOOKUP(B527,'HP List'!A:G,7,0)</f>
        <v>#N/A</v>
      </c>
      <c r="N527" s="2" t="e">
        <f>VLOOKUP(B527,'HP List'!A:H,8,0)</f>
        <v>#N/A</v>
      </c>
      <c r="P527" s="2" t="e">
        <f>VLOOKUP(B527,'Q1'!A:B,2,0)</f>
        <v>#N/A</v>
      </c>
      <c r="Q527" s="2" t="e">
        <f t="shared" si="33"/>
        <v>#N/A</v>
      </c>
      <c r="R527" s="2" t="e">
        <f>VLOOKUP(B527,'Q2'!A:B,2,0)</f>
        <v>#N/A</v>
      </c>
      <c r="S527" s="2" t="e">
        <f t="shared" si="32"/>
        <v>#N/A</v>
      </c>
      <c r="T527" s="2" t="e">
        <f>VLOOKUP(B527,'Q3'!A:B,2,0)</f>
        <v>#N/A</v>
      </c>
      <c r="U527" s="2" t="e">
        <f t="shared" si="34"/>
        <v>#N/A</v>
      </c>
      <c r="V527" s="2" t="e">
        <f>VLOOKUP(B527,'Q4'!A:B,2,0)</f>
        <v>#N/A</v>
      </c>
      <c r="W527" s="2" t="e">
        <f t="shared" si="35"/>
        <v>#N/A</v>
      </c>
      <c r="X527" s="2" t="str">
        <f>VLOOKUP(B527,Food!A:B,2,0)</f>
        <v>Yes</v>
      </c>
      <c r="Y527" s="2">
        <f>VLOOKUP(B527,'Call List'!A:A,1,0)</f>
        <v>14360</v>
      </c>
      <c r="Z527" s="2" t="e">
        <f>VLOOKUP(B527,Sheet4!A:A,1,0)</f>
        <v>#N/A</v>
      </c>
    </row>
    <row r="528" spans="1:26" hidden="1" x14ac:dyDescent="0.2">
      <c r="A528" s="9">
        <v>527</v>
      </c>
      <c r="B528" s="9">
        <v>14242</v>
      </c>
      <c r="C528" s="9" t="s">
        <v>12</v>
      </c>
      <c r="D528" s="9" t="s">
        <v>18</v>
      </c>
      <c r="E528" s="9" t="s">
        <v>842</v>
      </c>
      <c r="F528" s="9" t="s">
        <v>843</v>
      </c>
      <c r="G528" s="9" t="s">
        <v>844</v>
      </c>
      <c r="H528" s="9" t="s">
        <v>19946</v>
      </c>
      <c r="I528" s="9" t="s">
        <v>845</v>
      </c>
      <c r="J528" s="9" t="s">
        <v>846</v>
      </c>
      <c r="K528" s="9" t="s">
        <v>19947</v>
      </c>
      <c r="L528" s="9" t="s">
        <v>18289</v>
      </c>
      <c r="M528" s="2" t="e">
        <f>VLOOKUP(B528,'HP List'!A:G,7,0)</f>
        <v>#N/A</v>
      </c>
      <c r="N528" s="2" t="e">
        <f>VLOOKUP(B528,'HP List'!A:H,8,0)</f>
        <v>#N/A</v>
      </c>
      <c r="P528" s="2" t="e">
        <f>VLOOKUP(B528,'Q1'!A:B,2,0)</f>
        <v>#N/A</v>
      </c>
      <c r="Q528" s="2" t="e">
        <f t="shared" si="33"/>
        <v>#N/A</v>
      </c>
      <c r="R528" s="2" t="e">
        <f>VLOOKUP(B528,'Q2'!A:B,2,0)</f>
        <v>#N/A</v>
      </c>
      <c r="S528" s="2" t="e">
        <f t="shared" si="32"/>
        <v>#N/A</v>
      </c>
      <c r="T528" s="2" t="e">
        <f>VLOOKUP(B528,'Q3'!A:B,2,0)</f>
        <v>#N/A</v>
      </c>
      <c r="U528" s="2" t="e">
        <f t="shared" si="34"/>
        <v>#N/A</v>
      </c>
      <c r="V528" s="2" t="e">
        <f>VLOOKUP(B528,'Q4'!A:B,2,0)</f>
        <v>#N/A</v>
      </c>
      <c r="W528" s="2" t="e">
        <f t="shared" si="35"/>
        <v>#N/A</v>
      </c>
      <c r="X528" s="2" t="e">
        <f>VLOOKUP(B528,Food!A:B,2,0)</f>
        <v>#N/A</v>
      </c>
      <c r="Y528" s="2">
        <f>VLOOKUP(B528,'Call List'!A:A,1,0)</f>
        <v>14242</v>
      </c>
      <c r="Z528" s="2" t="e">
        <f>VLOOKUP(B528,Sheet4!A:A,1,0)</f>
        <v>#N/A</v>
      </c>
    </row>
    <row r="529" spans="1:27" hidden="1" x14ac:dyDescent="0.2">
      <c r="A529" s="9">
        <v>528</v>
      </c>
      <c r="B529" s="9">
        <v>15025</v>
      </c>
      <c r="C529" s="9" t="s">
        <v>12</v>
      </c>
      <c r="D529" s="9" t="s">
        <v>18</v>
      </c>
      <c r="E529" s="9" t="s">
        <v>18991</v>
      </c>
      <c r="F529" s="9" t="s">
        <v>18992</v>
      </c>
      <c r="G529" s="9" t="s">
        <v>18993</v>
      </c>
      <c r="H529" s="9" t="s">
        <v>20775</v>
      </c>
      <c r="I529" s="9" t="s">
        <v>18994</v>
      </c>
      <c r="J529" s="9" t="s">
        <v>18993</v>
      </c>
      <c r="K529" s="9" t="s">
        <v>20776</v>
      </c>
      <c r="L529" s="9" t="s">
        <v>18289</v>
      </c>
      <c r="M529" s="2" t="str">
        <f>VLOOKUP(B529,'HP List'!A:G,7,0)</f>
        <v>RTE</v>
      </c>
      <c r="N529" s="2" t="str">
        <f>VLOOKUP(B529,'HP List'!A:H,8,0)</f>
        <v>No</v>
      </c>
      <c r="P529" s="2" t="e">
        <f>VLOOKUP(B529,'Q1'!A:B,2,0)</f>
        <v>#N/A</v>
      </c>
      <c r="Q529" s="2" t="e">
        <f t="shared" si="33"/>
        <v>#N/A</v>
      </c>
      <c r="R529" s="2" t="e">
        <f>VLOOKUP(B529,'Q2'!A:B,2,0)</f>
        <v>#N/A</v>
      </c>
      <c r="S529" s="2" t="e">
        <f t="shared" si="32"/>
        <v>#N/A</v>
      </c>
      <c r="T529" s="2" t="e">
        <f>VLOOKUP(B529,'Q3'!A:B,2,0)</f>
        <v>#N/A</v>
      </c>
      <c r="U529" s="2" t="e">
        <f t="shared" si="34"/>
        <v>#N/A</v>
      </c>
      <c r="V529" s="2" t="e">
        <f>VLOOKUP(B529,'Q4'!A:B,2,0)</f>
        <v>#N/A</v>
      </c>
      <c r="W529" s="2" t="e">
        <f t="shared" si="35"/>
        <v>#N/A</v>
      </c>
      <c r="X529" s="2" t="e">
        <f>VLOOKUP(B529,Food!A:B,2,0)</f>
        <v>#N/A</v>
      </c>
      <c r="Y529" s="2" t="e">
        <f>VLOOKUP(B529,'Call List'!A:A,1,0)</f>
        <v>#N/A</v>
      </c>
      <c r="Z529" s="2" t="e">
        <f>VLOOKUP(B529,Sheet4!A:A,1,0)</f>
        <v>#N/A</v>
      </c>
    </row>
    <row r="530" spans="1:27" hidden="1" x14ac:dyDescent="0.2">
      <c r="A530" s="9">
        <v>529</v>
      </c>
      <c r="B530" s="9">
        <v>14949</v>
      </c>
      <c r="C530" s="9" t="s">
        <v>12</v>
      </c>
      <c r="D530" s="9" t="s">
        <v>18</v>
      </c>
      <c r="E530" s="9" t="s">
        <v>18491</v>
      </c>
      <c r="F530" s="9" t="s">
        <v>18492</v>
      </c>
      <c r="G530" s="9" t="s">
        <v>18493</v>
      </c>
      <c r="H530" s="9" t="s">
        <v>20777</v>
      </c>
      <c r="I530" s="9" t="s">
        <v>18494</v>
      </c>
      <c r="J530" s="9" t="s">
        <v>18495</v>
      </c>
      <c r="K530" s="9" t="s">
        <v>20778</v>
      </c>
      <c r="L530" s="9" t="s">
        <v>18289</v>
      </c>
      <c r="M530" s="2" t="e">
        <f>VLOOKUP(B530,'HP List'!A:G,7,0)</f>
        <v>#N/A</v>
      </c>
      <c r="N530" s="2" t="e">
        <f>VLOOKUP(B530,'HP List'!A:H,8,0)</f>
        <v>#N/A</v>
      </c>
      <c r="P530" s="2" t="e">
        <f>VLOOKUP(B530,'Q1'!A:B,2,0)</f>
        <v>#N/A</v>
      </c>
      <c r="Q530" s="2" t="e">
        <f t="shared" si="33"/>
        <v>#N/A</v>
      </c>
      <c r="R530" s="2" t="e">
        <f>VLOOKUP(B530,'Q2'!A:B,2,0)</f>
        <v>#N/A</v>
      </c>
      <c r="S530" s="2" t="e">
        <f t="shared" ref="S530:S593" si="36">IF(R530&gt;5000,"Unpaid","Paid")</f>
        <v>#N/A</v>
      </c>
      <c r="T530" s="2" t="e">
        <f>VLOOKUP(B530,'Q3'!A:B,2,0)</f>
        <v>#N/A</v>
      </c>
      <c r="U530" s="2" t="e">
        <f t="shared" si="34"/>
        <v>#N/A</v>
      </c>
      <c r="V530" s="2">
        <f>VLOOKUP(B530,'Q4'!A:B,2,0)</f>
        <v>38550</v>
      </c>
      <c r="W530" s="2" t="str">
        <f t="shared" si="35"/>
        <v>Unpaid</v>
      </c>
      <c r="X530" s="2" t="e">
        <f>VLOOKUP(B530,Food!A:B,2,0)</f>
        <v>#N/A</v>
      </c>
      <c r="Y530" s="2">
        <f>VLOOKUP(B530,'Call List'!A:A,1,0)</f>
        <v>14949</v>
      </c>
      <c r="Z530" s="2" t="e">
        <f>VLOOKUP(B530,Sheet4!A:A,1,0)</f>
        <v>#N/A</v>
      </c>
    </row>
    <row r="531" spans="1:27" hidden="1" x14ac:dyDescent="0.2">
      <c r="A531" s="9">
        <v>530</v>
      </c>
      <c r="B531" s="9">
        <v>14412</v>
      </c>
      <c r="C531" s="9" t="s">
        <v>12</v>
      </c>
      <c r="D531" s="9" t="s">
        <v>18</v>
      </c>
      <c r="E531" s="9" t="s">
        <v>847</v>
      </c>
      <c r="F531" s="9" t="s">
        <v>848</v>
      </c>
      <c r="G531" s="9" t="s">
        <v>849</v>
      </c>
      <c r="H531" s="9" t="s">
        <v>20779</v>
      </c>
      <c r="I531" s="9" t="s">
        <v>850</v>
      </c>
      <c r="J531" s="9" t="s">
        <v>851</v>
      </c>
      <c r="K531" s="9" t="s">
        <v>20780</v>
      </c>
      <c r="L531" s="9" t="s">
        <v>18290</v>
      </c>
      <c r="M531" s="2" t="e">
        <f>VLOOKUP(B531,'HP List'!A:G,7,0)</f>
        <v>#N/A</v>
      </c>
      <c r="N531" s="2" t="e">
        <f>VLOOKUP(B531,'HP List'!A:H,8,0)</f>
        <v>#N/A</v>
      </c>
      <c r="P531" s="2" t="e">
        <f>VLOOKUP(B531,'Q1'!A:B,2,0)</f>
        <v>#N/A</v>
      </c>
      <c r="Q531" s="2" t="e">
        <f t="shared" si="33"/>
        <v>#N/A</v>
      </c>
      <c r="R531" s="2" t="e">
        <f>VLOOKUP(B531,'Q2'!A:B,2,0)</f>
        <v>#N/A</v>
      </c>
      <c r="S531" s="2" t="e">
        <f t="shared" si="36"/>
        <v>#N/A</v>
      </c>
      <c r="T531" s="2" t="e">
        <f>VLOOKUP(B531,'Q3'!A:B,2,0)</f>
        <v>#N/A</v>
      </c>
      <c r="U531" s="2" t="e">
        <f t="shared" si="34"/>
        <v>#N/A</v>
      </c>
      <c r="V531" s="2">
        <f>VLOOKUP(B531,'Q4'!A:B,2,0)</f>
        <v>61500</v>
      </c>
      <c r="W531" s="2" t="str">
        <f t="shared" si="35"/>
        <v>Unpaid</v>
      </c>
      <c r="X531" s="2" t="str">
        <f>VLOOKUP(B531,Food!A:B,2,0)</f>
        <v>Yes</v>
      </c>
      <c r="Y531" s="2">
        <f>VLOOKUP(B531,'Call List'!A:A,1,0)</f>
        <v>14412</v>
      </c>
      <c r="Z531" s="2" t="e">
        <f>VLOOKUP(B531,Sheet4!A:A,1,0)</f>
        <v>#N/A</v>
      </c>
      <c r="AA531" s="2" t="s">
        <v>27854</v>
      </c>
    </row>
    <row r="532" spans="1:27" hidden="1" x14ac:dyDescent="0.2">
      <c r="A532" s="9">
        <v>531</v>
      </c>
      <c r="B532" s="9">
        <v>14455</v>
      </c>
      <c r="C532" s="9" t="s">
        <v>12</v>
      </c>
      <c r="D532" s="9" t="s">
        <v>18</v>
      </c>
      <c r="E532" s="9" t="s">
        <v>852</v>
      </c>
      <c r="F532" s="9" t="s">
        <v>853</v>
      </c>
      <c r="G532" s="9" t="s">
        <v>854</v>
      </c>
      <c r="H532" s="9" t="s">
        <v>20781</v>
      </c>
      <c r="I532" s="9" t="s">
        <v>855</v>
      </c>
      <c r="J532" s="9" t="s">
        <v>856</v>
      </c>
      <c r="K532" s="9" t="s">
        <v>20782</v>
      </c>
      <c r="L532" s="9" t="s">
        <v>18290</v>
      </c>
      <c r="M532" s="2" t="e">
        <f>VLOOKUP(B532,'HP List'!A:G,7,0)</f>
        <v>#N/A</v>
      </c>
      <c r="N532" s="2" t="e">
        <f>VLOOKUP(B532,'HP List'!A:H,8,0)</f>
        <v>#N/A</v>
      </c>
      <c r="P532" s="2" t="e">
        <f>VLOOKUP(B532,'Q1'!A:B,2,0)</f>
        <v>#N/A</v>
      </c>
      <c r="Q532" s="2" t="e">
        <f t="shared" si="33"/>
        <v>#N/A</v>
      </c>
      <c r="R532" s="2" t="e">
        <f>VLOOKUP(B532,'Q2'!A:B,2,0)</f>
        <v>#N/A</v>
      </c>
      <c r="S532" s="2" t="e">
        <f t="shared" si="36"/>
        <v>#N/A</v>
      </c>
      <c r="T532" s="2" t="e">
        <f>VLOOKUP(B532,'Q3'!A:B,2,0)</f>
        <v>#N/A</v>
      </c>
      <c r="U532" s="2" t="e">
        <f t="shared" si="34"/>
        <v>#N/A</v>
      </c>
      <c r="V532" s="2" t="e">
        <f>VLOOKUP(B532,'Q4'!A:B,2,0)</f>
        <v>#N/A</v>
      </c>
      <c r="W532" s="2" t="e">
        <f t="shared" si="35"/>
        <v>#N/A</v>
      </c>
      <c r="X532" s="2" t="str">
        <f>VLOOKUP(B532,Food!A:B,2,0)</f>
        <v>Yes</v>
      </c>
      <c r="Y532" s="2">
        <f>VLOOKUP(B532,'Call List'!A:A,1,0)</f>
        <v>14455</v>
      </c>
      <c r="Z532" s="2" t="e">
        <f>VLOOKUP(B532,Sheet4!A:A,1,0)</f>
        <v>#N/A</v>
      </c>
    </row>
    <row r="533" spans="1:27" hidden="1" x14ac:dyDescent="0.2">
      <c r="A533" s="9">
        <v>532</v>
      </c>
      <c r="B533" s="9">
        <v>14962</v>
      </c>
      <c r="C533" s="9" t="s">
        <v>12</v>
      </c>
      <c r="D533" s="9" t="s">
        <v>18</v>
      </c>
      <c r="E533" s="9" t="s">
        <v>18627</v>
      </c>
      <c r="F533" s="9" t="s">
        <v>18628</v>
      </c>
      <c r="G533" s="9" t="s">
        <v>18629</v>
      </c>
      <c r="H533" s="9" t="s">
        <v>20783</v>
      </c>
      <c r="I533" s="9" t="s">
        <v>18630</v>
      </c>
      <c r="J533" s="9" t="s">
        <v>18631</v>
      </c>
      <c r="K533" s="9" t="s">
        <v>20784</v>
      </c>
      <c r="L533" s="9" t="s">
        <v>18289</v>
      </c>
      <c r="M533" s="2" t="str">
        <f>VLOOKUP(B533,'HP List'!A:G,7,0)</f>
        <v>RTE</v>
      </c>
      <c r="N533" s="2" t="str">
        <f>VLOOKUP(B533,'HP List'!A:H,8,0)</f>
        <v>No</v>
      </c>
      <c r="P533" s="2" t="e">
        <f>VLOOKUP(B533,'Q1'!A:B,2,0)</f>
        <v>#N/A</v>
      </c>
      <c r="Q533" s="2" t="e">
        <f t="shared" si="33"/>
        <v>#N/A</v>
      </c>
      <c r="R533" s="2" t="e">
        <f>VLOOKUP(B533,'Q2'!A:B,2,0)</f>
        <v>#N/A</v>
      </c>
      <c r="S533" s="2" t="e">
        <f t="shared" si="36"/>
        <v>#N/A</v>
      </c>
      <c r="T533" s="2" t="e">
        <f>VLOOKUP(B533,'Q3'!A:B,2,0)</f>
        <v>#N/A</v>
      </c>
      <c r="U533" s="2" t="e">
        <f t="shared" si="34"/>
        <v>#N/A</v>
      </c>
      <c r="V533" s="2" t="e">
        <f>VLOOKUP(B533,'Q4'!A:B,2,0)</f>
        <v>#N/A</v>
      </c>
      <c r="W533" s="2" t="e">
        <f t="shared" si="35"/>
        <v>#N/A</v>
      </c>
      <c r="X533" s="2" t="str">
        <f>VLOOKUP(B533,Food!A:B,2,0)</f>
        <v>Yes</v>
      </c>
      <c r="Y533" s="2" t="e">
        <f>VLOOKUP(B533,'Call List'!A:A,1,0)</f>
        <v>#N/A</v>
      </c>
      <c r="Z533" s="2" t="e">
        <f>VLOOKUP(B533,Sheet4!A:A,1,0)</f>
        <v>#N/A</v>
      </c>
    </row>
    <row r="534" spans="1:27" hidden="1" x14ac:dyDescent="0.2">
      <c r="A534" s="9">
        <v>533</v>
      </c>
      <c r="B534" s="9">
        <v>14744</v>
      </c>
      <c r="C534" s="9" t="s">
        <v>12</v>
      </c>
      <c r="D534" s="9" t="s">
        <v>18</v>
      </c>
      <c r="E534" s="9" t="s">
        <v>857</v>
      </c>
      <c r="F534" s="9" t="s">
        <v>858</v>
      </c>
      <c r="G534" s="9" t="s">
        <v>859</v>
      </c>
      <c r="H534" s="9" t="s">
        <v>20785</v>
      </c>
      <c r="I534" s="9" t="s">
        <v>860</v>
      </c>
      <c r="J534" s="9" t="s">
        <v>861</v>
      </c>
      <c r="K534" s="9" t="s">
        <v>18470</v>
      </c>
      <c r="L534" s="9" t="s">
        <v>18289</v>
      </c>
      <c r="M534" s="2" t="e">
        <f>VLOOKUP(B534,'HP List'!A:G,7,0)</f>
        <v>#N/A</v>
      </c>
      <c r="N534" s="2" t="e">
        <f>VLOOKUP(B534,'HP List'!A:H,8,0)</f>
        <v>#N/A</v>
      </c>
      <c r="P534" s="2">
        <f>VLOOKUP(B534,'Q1'!A:B,2,0)</f>
        <v>7050</v>
      </c>
      <c r="Q534" s="2" t="str">
        <f t="shared" si="33"/>
        <v>Unpaid</v>
      </c>
      <c r="R534" s="2">
        <f>VLOOKUP(B534,'Q2'!A:B,2,0)</f>
        <v>7050</v>
      </c>
      <c r="S534" s="2" t="str">
        <f t="shared" si="36"/>
        <v>Unpaid</v>
      </c>
      <c r="T534" s="2">
        <f>VLOOKUP(B534,'Q3'!A:B,2,0)</f>
        <v>7050</v>
      </c>
      <c r="U534" s="2" t="str">
        <f t="shared" si="34"/>
        <v>Unpaid</v>
      </c>
      <c r="V534" s="2">
        <f>VLOOKUP(B534,'Q4'!A:B,2,0)</f>
        <v>50722</v>
      </c>
      <c r="W534" s="2" t="str">
        <f t="shared" si="35"/>
        <v>Unpaid</v>
      </c>
      <c r="X534" s="2" t="str">
        <f>VLOOKUP(B534,Food!A:B,2,0)</f>
        <v>Yes</v>
      </c>
      <c r="Y534" s="2">
        <f>VLOOKUP(B534,'Call List'!A:A,1,0)</f>
        <v>14744</v>
      </c>
      <c r="Z534" s="2" t="e">
        <f>VLOOKUP(B534,Sheet4!A:A,1,0)</f>
        <v>#N/A</v>
      </c>
    </row>
    <row r="535" spans="1:27" hidden="1" x14ac:dyDescent="0.2">
      <c r="A535" s="9">
        <v>534</v>
      </c>
      <c r="B535" s="9">
        <v>14384</v>
      </c>
      <c r="C535" s="9" t="s">
        <v>12</v>
      </c>
      <c r="D535" s="9" t="s">
        <v>18</v>
      </c>
      <c r="E535" s="9" t="s">
        <v>862</v>
      </c>
      <c r="F535" s="9" t="s">
        <v>863</v>
      </c>
      <c r="G535" s="9" t="s">
        <v>864</v>
      </c>
      <c r="H535" s="9" t="s">
        <v>20786</v>
      </c>
      <c r="I535" s="9" t="s">
        <v>865</v>
      </c>
      <c r="J535" s="9" t="s">
        <v>864</v>
      </c>
      <c r="K535" s="9" t="s">
        <v>20787</v>
      </c>
      <c r="L535" s="9" t="s">
        <v>18297</v>
      </c>
      <c r="M535" s="2" t="e">
        <f>VLOOKUP(B535,'HP List'!A:G,7,0)</f>
        <v>#N/A</v>
      </c>
      <c r="N535" s="2" t="e">
        <f>VLOOKUP(B535,'HP List'!A:H,8,0)</f>
        <v>#N/A</v>
      </c>
      <c r="P535" s="2" t="e">
        <f>VLOOKUP(B535,'Q1'!A:B,2,0)</f>
        <v>#N/A</v>
      </c>
      <c r="Q535" s="2" t="e">
        <f t="shared" si="33"/>
        <v>#N/A</v>
      </c>
      <c r="R535" s="2" t="e">
        <f>VLOOKUP(B535,'Q2'!A:B,2,0)</f>
        <v>#N/A</v>
      </c>
      <c r="S535" s="2" t="e">
        <f t="shared" si="36"/>
        <v>#N/A</v>
      </c>
      <c r="T535" s="2" t="e">
        <f>VLOOKUP(B535,'Q3'!A:B,2,0)</f>
        <v>#N/A</v>
      </c>
      <c r="U535" s="2" t="e">
        <f t="shared" si="34"/>
        <v>#N/A</v>
      </c>
      <c r="V535" s="2">
        <f>VLOOKUP(B535,'Q4'!A:B,2,0)</f>
        <v>38550</v>
      </c>
      <c r="W535" s="2" t="str">
        <f t="shared" si="35"/>
        <v>Unpaid</v>
      </c>
      <c r="X535" s="2" t="str">
        <f>VLOOKUP(B535,Food!A:B,2,0)</f>
        <v>Yes</v>
      </c>
      <c r="Y535" s="2">
        <f>VLOOKUP(B535,'Call List'!A:A,1,0)</f>
        <v>14384</v>
      </c>
      <c r="Z535" s="2" t="e">
        <f>VLOOKUP(B535,Sheet4!A:A,1,0)</f>
        <v>#N/A</v>
      </c>
    </row>
    <row r="536" spans="1:27" hidden="1" x14ac:dyDescent="0.2">
      <c r="A536" s="9">
        <v>535</v>
      </c>
      <c r="B536" s="9">
        <v>14332</v>
      </c>
      <c r="C536" s="9" t="s">
        <v>12</v>
      </c>
      <c r="D536" s="9" t="s">
        <v>19</v>
      </c>
      <c r="E536" s="9" t="s">
        <v>866</v>
      </c>
      <c r="F536" s="9" t="s">
        <v>867</v>
      </c>
      <c r="G536" s="9" t="s">
        <v>868</v>
      </c>
      <c r="H536" s="9" t="s">
        <v>20788</v>
      </c>
      <c r="I536" s="9" t="s">
        <v>869</v>
      </c>
      <c r="J536" s="9" t="s">
        <v>870</v>
      </c>
      <c r="K536" s="9" t="s">
        <v>20789</v>
      </c>
      <c r="L536" s="9" t="s">
        <v>18297</v>
      </c>
      <c r="M536" s="2" t="e">
        <f>VLOOKUP(B536,'HP List'!A:G,7,0)</f>
        <v>#N/A</v>
      </c>
      <c r="N536" s="2" t="e">
        <f>VLOOKUP(B536,'HP List'!A:H,8,0)</f>
        <v>#N/A</v>
      </c>
      <c r="P536" s="2" t="e">
        <f>VLOOKUP(B536,'Q1'!A:B,2,0)</f>
        <v>#N/A</v>
      </c>
      <c r="Q536" s="2" t="e">
        <f t="shared" si="33"/>
        <v>#N/A</v>
      </c>
      <c r="R536" s="2" t="e">
        <f>VLOOKUP(B536,'Q2'!A:B,2,0)</f>
        <v>#N/A</v>
      </c>
      <c r="S536" s="2" t="e">
        <f t="shared" si="36"/>
        <v>#N/A</v>
      </c>
      <c r="T536" s="2" t="e">
        <f>VLOOKUP(B536,'Q3'!A:B,2,0)</f>
        <v>#N/A</v>
      </c>
      <c r="U536" s="2" t="e">
        <f t="shared" si="34"/>
        <v>#N/A</v>
      </c>
      <c r="V536" s="2">
        <f>VLOOKUP(B536,'Q4'!A:B,2,0)</f>
        <v>38550</v>
      </c>
      <c r="W536" s="2" t="str">
        <f t="shared" si="35"/>
        <v>Unpaid</v>
      </c>
      <c r="X536" s="2" t="e">
        <f>VLOOKUP(B536,Food!A:B,2,0)</f>
        <v>#N/A</v>
      </c>
      <c r="Y536" s="2">
        <f>VLOOKUP(B536,'Call List'!A:A,1,0)</f>
        <v>14332</v>
      </c>
      <c r="Z536" s="2" t="e">
        <f>VLOOKUP(B536,Sheet4!A:A,1,0)</f>
        <v>#N/A</v>
      </c>
    </row>
    <row r="537" spans="1:27" hidden="1" x14ac:dyDescent="0.2">
      <c r="A537" s="9">
        <v>536</v>
      </c>
      <c r="B537" s="9">
        <v>14279</v>
      </c>
      <c r="C537" s="9" t="s">
        <v>12</v>
      </c>
      <c r="D537" s="9" t="s">
        <v>19</v>
      </c>
      <c r="E537" s="9" t="s">
        <v>871</v>
      </c>
      <c r="F537" s="9" t="s">
        <v>872</v>
      </c>
      <c r="G537" s="9" t="s">
        <v>873</v>
      </c>
      <c r="H537" s="9" t="s">
        <v>20790</v>
      </c>
      <c r="I537" s="9" t="s">
        <v>874</v>
      </c>
      <c r="J537" s="9" t="s">
        <v>875</v>
      </c>
      <c r="K537" s="9" t="s">
        <v>20791</v>
      </c>
      <c r="L537" s="9" t="s">
        <v>18289</v>
      </c>
      <c r="M537" s="2" t="e">
        <f>VLOOKUP(B537,'HP List'!A:G,7,0)</f>
        <v>#N/A</v>
      </c>
      <c r="N537" s="2" t="e">
        <f>VLOOKUP(B537,'HP List'!A:H,8,0)</f>
        <v>#N/A</v>
      </c>
      <c r="P537" s="2" t="e">
        <f>VLOOKUP(B537,'Q1'!A:B,2,0)</f>
        <v>#N/A</v>
      </c>
      <c r="Q537" s="2" t="e">
        <f t="shared" si="33"/>
        <v>#N/A</v>
      </c>
      <c r="R537" s="2" t="e">
        <f>VLOOKUP(B537,'Q2'!A:B,2,0)</f>
        <v>#N/A</v>
      </c>
      <c r="S537" s="2" t="e">
        <f t="shared" si="36"/>
        <v>#N/A</v>
      </c>
      <c r="T537" s="2" t="e">
        <f>VLOOKUP(B537,'Q3'!A:B,2,0)</f>
        <v>#N/A</v>
      </c>
      <c r="U537" s="2" t="e">
        <f t="shared" si="34"/>
        <v>#N/A</v>
      </c>
      <c r="V537" s="2" t="e">
        <f>VLOOKUP(B537,'Q4'!A:B,2,0)</f>
        <v>#N/A</v>
      </c>
      <c r="W537" s="2" t="e">
        <f t="shared" si="35"/>
        <v>#N/A</v>
      </c>
      <c r="X537" s="2" t="e">
        <f>VLOOKUP(B537,Food!A:B,2,0)</f>
        <v>#N/A</v>
      </c>
      <c r="Y537" s="2">
        <f>VLOOKUP(B537,'Call List'!A:A,1,0)</f>
        <v>14279</v>
      </c>
      <c r="Z537" s="2" t="e">
        <f>VLOOKUP(B537,Sheet4!A:A,1,0)</f>
        <v>#N/A</v>
      </c>
    </row>
    <row r="538" spans="1:27" hidden="1" x14ac:dyDescent="0.2">
      <c r="A538" s="9">
        <v>537</v>
      </c>
      <c r="B538" s="9">
        <v>14480</v>
      </c>
      <c r="C538" s="9" t="s">
        <v>12</v>
      </c>
      <c r="D538" s="9" t="s">
        <v>19</v>
      </c>
      <c r="E538" s="9" t="s">
        <v>876</v>
      </c>
      <c r="F538" s="9" t="s">
        <v>877</v>
      </c>
      <c r="G538" s="9" t="s">
        <v>878</v>
      </c>
      <c r="H538" s="9" t="s">
        <v>20792</v>
      </c>
      <c r="I538" s="9" t="s">
        <v>879</v>
      </c>
      <c r="J538" s="9" t="s">
        <v>880</v>
      </c>
      <c r="K538" s="9" t="s">
        <v>20793</v>
      </c>
      <c r="L538" s="9" t="s">
        <v>18297</v>
      </c>
      <c r="M538" s="2" t="e">
        <f>VLOOKUP(B538,'HP List'!A:G,7,0)</f>
        <v>#N/A</v>
      </c>
      <c r="N538" s="2" t="e">
        <f>VLOOKUP(B538,'HP List'!A:H,8,0)</f>
        <v>#N/A</v>
      </c>
      <c r="P538" s="2" t="e">
        <f>VLOOKUP(B538,'Q1'!A:B,2,0)</f>
        <v>#N/A</v>
      </c>
      <c r="Q538" s="2" t="e">
        <f t="shared" si="33"/>
        <v>#N/A</v>
      </c>
      <c r="R538" s="2" t="e">
        <f>VLOOKUP(B538,'Q2'!A:B,2,0)</f>
        <v>#N/A</v>
      </c>
      <c r="S538" s="2" t="e">
        <f t="shared" si="36"/>
        <v>#N/A</v>
      </c>
      <c r="T538" s="2" t="e">
        <f>VLOOKUP(B538,'Q3'!A:B,2,0)</f>
        <v>#N/A</v>
      </c>
      <c r="U538" s="2" t="e">
        <f t="shared" si="34"/>
        <v>#N/A</v>
      </c>
      <c r="V538" s="2" t="e">
        <f>VLOOKUP(B538,'Q4'!A:B,2,0)</f>
        <v>#N/A</v>
      </c>
      <c r="W538" s="2" t="e">
        <f t="shared" si="35"/>
        <v>#N/A</v>
      </c>
      <c r="X538" s="2" t="e">
        <f>VLOOKUP(B538,Food!A:B,2,0)</f>
        <v>#N/A</v>
      </c>
      <c r="Y538" s="2">
        <f>VLOOKUP(B538,'Call List'!A:A,1,0)</f>
        <v>14480</v>
      </c>
      <c r="Z538" s="2" t="e">
        <f>VLOOKUP(B538,Sheet4!A:A,1,0)</f>
        <v>#N/A</v>
      </c>
    </row>
    <row r="539" spans="1:27" hidden="1" x14ac:dyDescent="0.2">
      <c r="A539" s="9">
        <v>538</v>
      </c>
      <c r="B539" s="9">
        <v>15039</v>
      </c>
      <c r="C539" s="9" t="s">
        <v>12</v>
      </c>
      <c r="D539" s="9" t="s">
        <v>19</v>
      </c>
      <c r="E539" s="9" t="s">
        <v>18995</v>
      </c>
      <c r="F539" s="9" t="s">
        <v>18996</v>
      </c>
      <c r="G539" s="9" t="s">
        <v>18997</v>
      </c>
      <c r="H539" s="9" t="s">
        <v>20794</v>
      </c>
      <c r="I539" s="9" t="s">
        <v>12640</v>
      </c>
      <c r="J539" s="9" t="s">
        <v>18998</v>
      </c>
      <c r="K539" s="9" t="s">
        <v>20795</v>
      </c>
      <c r="L539" s="9" t="s">
        <v>18289</v>
      </c>
      <c r="M539" s="2" t="str">
        <f>VLOOKUP(B539,'HP List'!A:G,7,0)</f>
        <v>RTE</v>
      </c>
      <c r="N539" s="2" t="str">
        <f>VLOOKUP(B539,'HP List'!A:H,8,0)</f>
        <v>No</v>
      </c>
      <c r="P539" s="2" t="e">
        <f>VLOOKUP(B539,'Q1'!A:B,2,0)</f>
        <v>#N/A</v>
      </c>
      <c r="Q539" s="2" t="e">
        <f t="shared" si="33"/>
        <v>#N/A</v>
      </c>
      <c r="R539" s="2" t="e">
        <f>VLOOKUP(B539,'Q2'!A:B,2,0)</f>
        <v>#N/A</v>
      </c>
      <c r="S539" s="2" t="e">
        <f t="shared" si="36"/>
        <v>#N/A</v>
      </c>
      <c r="T539" s="2" t="e">
        <f>VLOOKUP(B539,'Q3'!A:B,2,0)</f>
        <v>#N/A</v>
      </c>
      <c r="U539" s="2" t="e">
        <f t="shared" si="34"/>
        <v>#N/A</v>
      </c>
      <c r="V539" s="2" t="e">
        <f>VLOOKUP(B539,'Q4'!A:B,2,0)</f>
        <v>#N/A</v>
      </c>
      <c r="W539" s="2" t="e">
        <f t="shared" si="35"/>
        <v>#N/A</v>
      </c>
      <c r="X539" s="2" t="e">
        <f>VLOOKUP(B539,Food!A:B,2,0)</f>
        <v>#N/A</v>
      </c>
      <c r="Y539" s="2" t="e">
        <f>VLOOKUP(B539,'Call List'!A:A,1,0)</f>
        <v>#N/A</v>
      </c>
      <c r="Z539" s="2" t="e">
        <f>VLOOKUP(B539,Sheet4!A:A,1,0)</f>
        <v>#N/A</v>
      </c>
    </row>
    <row r="540" spans="1:27" hidden="1" x14ac:dyDescent="0.2">
      <c r="A540" s="9">
        <v>539</v>
      </c>
      <c r="B540" s="9">
        <v>14430</v>
      </c>
      <c r="C540" s="9" t="s">
        <v>12</v>
      </c>
      <c r="D540" s="9" t="s">
        <v>19</v>
      </c>
      <c r="E540" s="9" t="s">
        <v>881</v>
      </c>
      <c r="F540" s="9" t="s">
        <v>882</v>
      </c>
      <c r="G540" s="9" t="s">
        <v>883</v>
      </c>
      <c r="H540" s="9" t="s">
        <v>20796</v>
      </c>
      <c r="I540" s="9" t="s">
        <v>884</v>
      </c>
      <c r="J540" s="9" t="s">
        <v>885</v>
      </c>
      <c r="K540" s="9" t="s">
        <v>20796</v>
      </c>
      <c r="L540" s="9" t="s">
        <v>18294</v>
      </c>
      <c r="M540" s="2" t="e">
        <f>VLOOKUP(B540,'HP List'!A:G,7,0)</f>
        <v>#N/A</v>
      </c>
      <c r="N540" s="2" t="e">
        <f>VLOOKUP(B540,'HP List'!A:H,8,0)</f>
        <v>#N/A</v>
      </c>
      <c r="P540" s="2" t="e">
        <f>VLOOKUP(B540,'Q1'!A:B,2,0)</f>
        <v>#N/A</v>
      </c>
      <c r="Q540" s="2" t="e">
        <f t="shared" si="33"/>
        <v>#N/A</v>
      </c>
      <c r="R540" s="2" t="e">
        <f>VLOOKUP(B540,'Q2'!A:B,2,0)</f>
        <v>#N/A</v>
      </c>
      <c r="S540" s="2" t="e">
        <f t="shared" si="36"/>
        <v>#N/A</v>
      </c>
      <c r="T540" s="2" t="e">
        <f>VLOOKUP(B540,'Q3'!A:B,2,0)</f>
        <v>#N/A</v>
      </c>
      <c r="U540" s="2" t="e">
        <f t="shared" si="34"/>
        <v>#N/A</v>
      </c>
      <c r="V540" s="2" t="e">
        <f>VLOOKUP(B540,'Q4'!A:B,2,0)</f>
        <v>#N/A</v>
      </c>
      <c r="W540" s="2" t="e">
        <f t="shared" si="35"/>
        <v>#N/A</v>
      </c>
      <c r="X540" s="2" t="str">
        <f>VLOOKUP(B540,Food!A:B,2,0)</f>
        <v>Yes</v>
      </c>
      <c r="Y540" s="2">
        <f>VLOOKUP(B540,'Call List'!A:A,1,0)</f>
        <v>14430</v>
      </c>
      <c r="Z540" s="2" t="e">
        <f>VLOOKUP(B540,Sheet4!A:A,1,0)</f>
        <v>#N/A</v>
      </c>
    </row>
    <row r="541" spans="1:27" hidden="1" x14ac:dyDescent="0.2">
      <c r="A541" s="9">
        <v>540</v>
      </c>
      <c r="B541" s="9">
        <v>14284</v>
      </c>
      <c r="C541" s="9" t="s">
        <v>12</v>
      </c>
      <c r="D541" s="9" t="s">
        <v>19</v>
      </c>
      <c r="E541" s="9" t="s">
        <v>886</v>
      </c>
      <c r="F541" s="9" t="s">
        <v>887</v>
      </c>
      <c r="G541" s="9" t="s">
        <v>888</v>
      </c>
      <c r="H541" s="9" t="s">
        <v>20797</v>
      </c>
      <c r="I541" s="9" t="s">
        <v>889</v>
      </c>
      <c r="J541" s="9" t="s">
        <v>890</v>
      </c>
      <c r="K541" s="9" t="s">
        <v>20798</v>
      </c>
      <c r="L541" s="9" t="s">
        <v>18289</v>
      </c>
      <c r="M541" s="2" t="e">
        <f>VLOOKUP(B541,'HP List'!A:G,7,0)</f>
        <v>#N/A</v>
      </c>
      <c r="N541" s="2" t="e">
        <f>VLOOKUP(B541,'HP List'!A:H,8,0)</f>
        <v>#N/A</v>
      </c>
      <c r="P541" s="2" t="e">
        <f>VLOOKUP(B541,'Q1'!A:B,2,0)</f>
        <v>#N/A</v>
      </c>
      <c r="Q541" s="2" t="e">
        <f t="shared" si="33"/>
        <v>#N/A</v>
      </c>
      <c r="R541" s="2" t="e">
        <f>VLOOKUP(B541,'Q2'!A:B,2,0)</f>
        <v>#N/A</v>
      </c>
      <c r="S541" s="2" t="e">
        <f t="shared" si="36"/>
        <v>#N/A</v>
      </c>
      <c r="T541" s="2" t="e">
        <f>VLOOKUP(B541,'Q3'!A:B,2,0)</f>
        <v>#N/A</v>
      </c>
      <c r="U541" s="2" t="e">
        <f t="shared" si="34"/>
        <v>#N/A</v>
      </c>
      <c r="V541" s="2" t="e">
        <f>VLOOKUP(B541,'Q4'!A:B,2,0)</f>
        <v>#N/A</v>
      </c>
      <c r="W541" s="2" t="e">
        <f t="shared" si="35"/>
        <v>#N/A</v>
      </c>
      <c r="X541" s="2" t="str">
        <f>VLOOKUP(B541,Food!A:B,2,0)</f>
        <v>Yes</v>
      </c>
      <c r="Y541" s="2">
        <f>VLOOKUP(B541,'Call List'!A:A,1,0)</f>
        <v>14284</v>
      </c>
      <c r="Z541" s="2" t="e">
        <f>VLOOKUP(B541,Sheet4!A:A,1,0)</f>
        <v>#N/A</v>
      </c>
    </row>
    <row r="542" spans="1:27" hidden="1" x14ac:dyDescent="0.2">
      <c r="A542" s="9">
        <v>541</v>
      </c>
      <c r="B542" s="9">
        <v>15034</v>
      </c>
      <c r="C542" s="9" t="s">
        <v>12</v>
      </c>
      <c r="D542" s="9" t="s">
        <v>19</v>
      </c>
      <c r="E542" s="9" t="s">
        <v>18999</v>
      </c>
      <c r="F542" s="9" t="s">
        <v>19000</v>
      </c>
      <c r="G542" s="9" t="s">
        <v>19001</v>
      </c>
      <c r="H542" s="9" t="s">
        <v>20799</v>
      </c>
      <c r="I542" s="9" t="s">
        <v>19002</v>
      </c>
      <c r="J542" s="9" t="s">
        <v>19003</v>
      </c>
      <c r="K542" s="9" t="s">
        <v>20800</v>
      </c>
      <c r="L542" s="9" t="s">
        <v>18289</v>
      </c>
      <c r="M542" s="2" t="e">
        <f>VLOOKUP(B542,'HP List'!A:G,7,0)</f>
        <v>#N/A</v>
      </c>
      <c r="N542" s="2" t="e">
        <f>VLOOKUP(B542,'HP List'!A:H,8,0)</f>
        <v>#N/A</v>
      </c>
      <c r="P542" s="2" t="e">
        <f>VLOOKUP(B542,'Q1'!A:B,2,0)</f>
        <v>#N/A</v>
      </c>
      <c r="Q542" s="2" t="e">
        <f t="shared" si="33"/>
        <v>#N/A</v>
      </c>
      <c r="R542" s="2" t="e">
        <f>VLOOKUP(B542,'Q2'!A:B,2,0)</f>
        <v>#N/A</v>
      </c>
      <c r="S542" s="2" t="e">
        <f t="shared" si="36"/>
        <v>#N/A</v>
      </c>
      <c r="T542" s="2" t="e">
        <f>VLOOKUP(B542,'Q3'!A:B,2,0)</f>
        <v>#N/A</v>
      </c>
      <c r="U542" s="2" t="e">
        <f t="shared" si="34"/>
        <v>#N/A</v>
      </c>
      <c r="V542" s="2" t="e">
        <f>VLOOKUP(B542,'Q4'!A:B,2,0)</f>
        <v>#N/A</v>
      </c>
      <c r="W542" s="2" t="e">
        <f t="shared" si="35"/>
        <v>#N/A</v>
      </c>
      <c r="X542" s="2" t="str">
        <f>VLOOKUP(B542,Food!A:B,2,0)</f>
        <v>Yes</v>
      </c>
      <c r="Y542" s="2">
        <f>VLOOKUP(B542,'Call List'!A:A,1,0)</f>
        <v>15034</v>
      </c>
      <c r="Z542" s="2" t="e">
        <f>VLOOKUP(B542,Sheet4!A:A,1,0)</f>
        <v>#N/A</v>
      </c>
    </row>
    <row r="543" spans="1:27" hidden="1" x14ac:dyDescent="0.2">
      <c r="A543" s="9">
        <v>542</v>
      </c>
      <c r="B543" s="9">
        <v>14431</v>
      </c>
      <c r="C543" s="9" t="s">
        <v>12</v>
      </c>
      <c r="D543" s="9" t="s">
        <v>19</v>
      </c>
      <c r="E543" s="9" t="s">
        <v>891</v>
      </c>
      <c r="F543" s="9" t="s">
        <v>892</v>
      </c>
      <c r="G543" s="9" t="s">
        <v>893</v>
      </c>
      <c r="H543" s="9" t="s">
        <v>20570</v>
      </c>
      <c r="I543" s="9" t="s">
        <v>894</v>
      </c>
      <c r="J543" s="9" t="s">
        <v>893</v>
      </c>
      <c r="K543" s="9" t="s">
        <v>20571</v>
      </c>
      <c r="L543" s="9" t="s">
        <v>18294</v>
      </c>
      <c r="M543" s="2" t="e">
        <f>VLOOKUP(B543,'HP List'!A:G,7,0)</f>
        <v>#N/A</v>
      </c>
      <c r="N543" s="2" t="e">
        <f>VLOOKUP(B543,'HP List'!A:H,8,0)</f>
        <v>#N/A</v>
      </c>
      <c r="P543" s="2" t="e">
        <f>VLOOKUP(B543,'Q1'!A:B,2,0)</f>
        <v>#N/A</v>
      </c>
      <c r="Q543" s="2" t="e">
        <f t="shared" si="33"/>
        <v>#N/A</v>
      </c>
      <c r="R543" s="2" t="e">
        <f>VLOOKUP(B543,'Q2'!A:B,2,0)</f>
        <v>#N/A</v>
      </c>
      <c r="S543" s="2" t="e">
        <f t="shared" si="36"/>
        <v>#N/A</v>
      </c>
      <c r="T543" s="2" t="e">
        <f>VLOOKUP(B543,'Q3'!A:B,2,0)</f>
        <v>#N/A</v>
      </c>
      <c r="U543" s="2" t="e">
        <f t="shared" si="34"/>
        <v>#N/A</v>
      </c>
      <c r="V543" s="2">
        <f>VLOOKUP(B543,'Q4'!A:B,2,0)</f>
        <v>45600</v>
      </c>
      <c r="W543" s="2" t="str">
        <f t="shared" si="35"/>
        <v>Unpaid</v>
      </c>
      <c r="X543" s="2" t="str">
        <f>VLOOKUP(B543,Food!A:B,2,0)</f>
        <v>Yes</v>
      </c>
      <c r="Y543" s="2">
        <f>VLOOKUP(B543,'Call List'!A:A,1,0)</f>
        <v>14431</v>
      </c>
      <c r="Z543" s="2" t="e">
        <f>VLOOKUP(B543,Sheet4!A:A,1,0)</f>
        <v>#N/A</v>
      </c>
    </row>
    <row r="544" spans="1:27" hidden="1" x14ac:dyDescent="0.2">
      <c r="A544" s="9">
        <v>543</v>
      </c>
      <c r="B544" s="9">
        <v>14339</v>
      </c>
      <c r="C544" s="9" t="s">
        <v>12</v>
      </c>
      <c r="D544" s="9" t="s">
        <v>19</v>
      </c>
      <c r="E544" s="9" t="s">
        <v>895</v>
      </c>
      <c r="F544" s="9" t="s">
        <v>896</v>
      </c>
      <c r="G544" s="9" t="s">
        <v>897</v>
      </c>
      <c r="H544" s="9" t="s">
        <v>20801</v>
      </c>
      <c r="I544" s="9" t="s">
        <v>898</v>
      </c>
      <c r="J544" s="9" t="s">
        <v>897</v>
      </c>
      <c r="K544" s="9" t="s">
        <v>20801</v>
      </c>
      <c r="L544" s="9" t="s">
        <v>18290</v>
      </c>
      <c r="M544" s="2" t="e">
        <f>VLOOKUP(B544,'HP List'!A:G,7,0)</f>
        <v>#N/A</v>
      </c>
      <c r="N544" s="2" t="e">
        <f>VLOOKUP(B544,'HP List'!A:H,8,0)</f>
        <v>#N/A</v>
      </c>
      <c r="P544" s="2" t="e">
        <f>VLOOKUP(B544,'Q1'!A:B,2,0)</f>
        <v>#N/A</v>
      </c>
      <c r="Q544" s="2" t="e">
        <f t="shared" si="33"/>
        <v>#N/A</v>
      </c>
      <c r="R544" s="2" t="e">
        <f>VLOOKUP(B544,'Q2'!A:B,2,0)</f>
        <v>#N/A</v>
      </c>
      <c r="S544" s="2" t="e">
        <f t="shared" si="36"/>
        <v>#N/A</v>
      </c>
      <c r="T544" s="2" t="e">
        <f>VLOOKUP(B544,'Q3'!A:B,2,0)</f>
        <v>#N/A</v>
      </c>
      <c r="U544" s="2" t="e">
        <f t="shared" si="34"/>
        <v>#N/A</v>
      </c>
      <c r="V544" s="2" t="e">
        <f>VLOOKUP(B544,'Q4'!A:B,2,0)</f>
        <v>#N/A</v>
      </c>
      <c r="W544" s="2" t="e">
        <f t="shared" si="35"/>
        <v>#N/A</v>
      </c>
      <c r="X544" s="2" t="str">
        <f>VLOOKUP(B544,Food!A:B,2,0)</f>
        <v>Yes</v>
      </c>
      <c r="Y544" s="2">
        <f>VLOOKUP(B544,'Call List'!A:A,1,0)</f>
        <v>14339</v>
      </c>
      <c r="Z544" s="2" t="e">
        <f>VLOOKUP(B544,Sheet4!A:A,1,0)</f>
        <v>#N/A</v>
      </c>
    </row>
    <row r="545" spans="1:26" hidden="1" x14ac:dyDescent="0.2">
      <c r="A545" s="9">
        <v>544</v>
      </c>
      <c r="B545" s="9">
        <v>14355</v>
      </c>
      <c r="C545" s="9" t="s">
        <v>12</v>
      </c>
      <c r="D545" s="9" t="s">
        <v>19</v>
      </c>
      <c r="E545" s="9" t="s">
        <v>899</v>
      </c>
      <c r="F545" s="9" t="s">
        <v>900</v>
      </c>
      <c r="G545" s="9" t="s">
        <v>901</v>
      </c>
      <c r="H545" s="9" t="s">
        <v>20802</v>
      </c>
      <c r="I545" s="9" t="s">
        <v>902</v>
      </c>
      <c r="J545" s="9" t="s">
        <v>903</v>
      </c>
      <c r="K545" s="9" t="s">
        <v>20803</v>
      </c>
      <c r="L545" s="9" t="s">
        <v>18290</v>
      </c>
      <c r="M545" s="2" t="e">
        <f>VLOOKUP(B545,'HP List'!A:G,7,0)</f>
        <v>#N/A</v>
      </c>
      <c r="N545" s="2" t="e">
        <f>VLOOKUP(B545,'HP List'!A:H,8,0)</f>
        <v>#N/A</v>
      </c>
      <c r="P545" s="2" t="e">
        <f>VLOOKUP(B545,'Q1'!A:B,2,0)</f>
        <v>#N/A</v>
      </c>
      <c r="Q545" s="2" t="e">
        <f t="shared" si="33"/>
        <v>#N/A</v>
      </c>
      <c r="R545" s="2" t="e">
        <f>VLOOKUP(B545,'Q2'!A:B,2,0)</f>
        <v>#N/A</v>
      </c>
      <c r="S545" s="2" t="e">
        <f t="shared" si="36"/>
        <v>#N/A</v>
      </c>
      <c r="T545" s="2" t="e">
        <f>VLOOKUP(B545,'Q3'!A:B,2,0)</f>
        <v>#N/A</v>
      </c>
      <c r="U545" s="2" t="e">
        <f t="shared" si="34"/>
        <v>#N/A</v>
      </c>
      <c r="V545" s="2" t="e">
        <f>VLOOKUP(B545,'Q4'!A:B,2,0)</f>
        <v>#N/A</v>
      </c>
      <c r="W545" s="2" t="e">
        <f t="shared" si="35"/>
        <v>#N/A</v>
      </c>
      <c r="X545" s="2" t="str">
        <f>VLOOKUP(B545,Food!A:B,2,0)</f>
        <v>Yes</v>
      </c>
      <c r="Y545" s="2">
        <f>VLOOKUP(B545,'Call List'!A:A,1,0)</f>
        <v>14355</v>
      </c>
      <c r="Z545" s="2" t="e">
        <f>VLOOKUP(B545,Sheet4!A:A,1,0)</f>
        <v>#N/A</v>
      </c>
    </row>
    <row r="546" spans="1:26" hidden="1" x14ac:dyDescent="0.2">
      <c r="A546" s="9">
        <v>545</v>
      </c>
      <c r="B546" s="9">
        <v>14482</v>
      </c>
      <c r="C546" s="9" t="s">
        <v>12</v>
      </c>
      <c r="D546" s="9" t="s">
        <v>19</v>
      </c>
      <c r="E546" s="9" t="s">
        <v>904</v>
      </c>
      <c r="F546" s="9" t="s">
        <v>905</v>
      </c>
      <c r="G546" s="9" t="s">
        <v>906</v>
      </c>
      <c r="H546" s="9" t="s">
        <v>20804</v>
      </c>
      <c r="I546" s="9" t="s">
        <v>907</v>
      </c>
      <c r="J546" s="9" t="s">
        <v>908</v>
      </c>
      <c r="K546" s="9" t="s">
        <v>20805</v>
      </c>
      <c r="L546" s="9" t="s">
        <v>18304</v>
      </c>
      <c r="M546" s="2" t="e">
        <f>VLOOKUP(B546,'HP List'!A:G,7,0)</f>
        <v>#N/A</v>
      </c>
      <c r="N546" s="2" t="e">
        <f>VLOOKUP(B546,'HP List'!A:H,8,0)</f>
        <v>#N/A</v>
      </c>
      <c r="P546" s="2" t="e">
        <f>VLOOKUP(B546,'Q1'!A:B,2,0)</f>
        <v>#N/A</v>
      </c>
      <c r="Q546" s="2" t="e">
        <f t="shared" si="33"/>
        <v>#N/A</v>
      </c>
      <c r="R546" s="2" t="e">
        <f>VLOOKUP(B546,'Q2'!A:B,2,0)</f>
        <v>#N/A</v>
      </c>
      <c r="S546" s="2" t="e">
        <f t="shared" si="36"/>
        <v>#N/A</v>
      </c>
      <c r="T546" s="2" t="e">
        <f>VLOOKUP(B546,'Q3'!A:B,2,0)</f>
        <v>#N/A</v>
      </c>
      <c r="U546" s="2" t="e">
        <f t="shared" si="34"/>
        <v>#N/A</v>
      </c>
      <c r="V546" s="2" t="e">
        <f>VLOOKUP(B546,'Q4'!A:B,2,0)</f>
        <v>#N/A</v>
      </c>
      <c r="W546" s="2" t="e">
        <f t="shared" si="35"/>
        <v>#N/A</v>
      </c>
      <c r="X546" s="2" t="str">
        <f>VLOOKUP(B546,Food!A:B,2,0)</f>
        <v>Yes</v>
      </c>
      <c r="Y546" s="2">
        <f>VLOOKUP(B546,'Call List'!A:A,1,0)</f>
        <v>14482</v>
      </c>
      <c r="Z546" s="2" t="e">
        <f>VLOOKUP(B546,Sheet4!A:A,1,0)</f>
        <v>#N/A</v>
      </c>
    </row>
    <row r="547" spans="1:26" hidden="1" x14ac:dyDescent="0.2">
      <c r="A547" s="9">
        <v>546</v>
      </c>
      <c r="B547" s="9">
        <v>14358</v>
      </c>
      <c r="C547" s="9" t="s">
        <v>12</v>
      </c>
      <c r="D547" s="9" t="s">
        <v>19</v>
      </c>
      <c r="E547" s="9" t="s">
        <v>909</v>
      </c>
      <c r="F547" s="9" t="s">
        <v>910</v>
      </c>
      <c r="G547" s="9" t="s">
        <v>911</v>
      </c>
      <c r="H547" s="9" t="s">
        <v>20806</v>
      </c>
      <c r="I547" s="9" t="s">
        <v>912</v>
      </c>
      <c r="J547" s="9" t="s">
        <v>913</v>
      </c>
      <c r="K547" s="9" t="s">
        <v>20807</v>
      </c>
      <c r="L547" s="9" t="s">
        <v>18297</v>
      </c>
      <c r="M547" s="2" t="e">
        <f>VLOOKUP(B547,'HP List'!A:G,7,0)</f>
        <v>#N/A</v>
      </c>
      <c r="N547" s="2" t="e">
        <f>VLOOKUP(B547,'HP List'!A:H,8,0)</f>
        <v>#N/A</v>
      </c>
      <c r="P547" s="2" t="e">
        <f>VLOOKUP(B547,'Q1'!A:B,2,0)</f>
        <v>#N/A</v>
      </c>
      <c r="Q547" s="2" t="e">
        <f t="shared" si="33"/>
        <v>#N/A</v>
      </c>
      <c r="R547" s="2" t="e">
        <f>VLOOKUP(B547,'Q2'!A:B,2,0)</f>
        <v>#N/A</v>
      </c>
      <c r="S547" s="2" t="e">
        <f t="shared" si="36"/>
        <v>#N/A</v>
      </c>
      <c r="T547" s="2" t="e">
        <f>VLOOKUP(B547,'Q3'!A:B,2,0)</f>
        <v>#N/A</v>
      </c>
      <c r="U547" s="2" t="e">
        <f t="shared" si="34"/>
        <v>#N/A</v>
      </c>
      <c r="V547" s="2">
        <f>VLOOKUP(B547,'Q4'!A:B,2,0)</f>
        <v>17190</v>
      </c>
      <c r="W547" s="2" t="str">
        <f t="shared" si="35"/>
        <v>Unpaid</v>
      </c>
      <c r="X547" s="2" t="str">
        <f>VLOOKUP(B547,Food!A:B,2,0)</f>
        <v>Yes</v>
      </c>
      <c r="Y547" s="2">
        <f>VLOOKUP(B547,'Call List'!A:A,1,0)</f>
        <v>14358</v>
      </c>
      <c r="Z547" s="2" t="e">
        <f>VLOOKUP(B547,Sheet4!A:A,1,0)</f>
        <v>#N/A</v>
      </c>
    </row>
    <row r="548" spans="1:26" hidden="1" x14ac:dyDescent="0.2">
      <c r="A548" s="9">
        <v>547</v>
      </c>
      <c r="B548" s="9">
        <v>14466</v>
      </c>
      <c r="C548" s="9" t="s">
        <v>12</v>
      </c>
      <c r="D548" s="9" t="s">
        <v>19</v>
      </c>
      <c r="E548" s="9" t="s">
        <v>914</v>
      </c>
      <c r="F548" s="9" t="s">
        <v>915</v>
      </c>
      <c r="G548" s="9" t="s">
        <v>916</v>
      </c>
      <c r="H548" s="9" t="s">
        <v>20808</v>
      </c>
      <c r="I548" s="9" t="s">
        <v>917</v>
      </c>
      <c r="J548" s="9" t="s">
        <v>916</v>
      </c>
      <c r="K548" s="9" t="s">
        <v>20809</v>
      </c>
      <c r="L548" s="9" t="s">
        <v>18297</v>
      </c>
      <c r="M548" s="2" t="e">
        <f>VLOOKUP(B548,'HP List'!A:G,7,0)</f>
        <v>#N/A</v>
      </c>
      <c r="N548" s="2" t="e">
        <f>VLOOKUP(B548,'HP List'!A:H,8,0)</f>
        <v>#N/A</v>
      </c>
      <c r="P548" s="2" t="e">
        <f>VLOOKUP(B548,'Q1'!A:B,2,0)</f>
        <v>#N/A</v>
      </c>
      <c r="Q548" s="2" t="e">
        <f t="shared" si="33"/>
        <v>#N/A</v>
      </c>
      <c r="R548" s="2" t="e">
        <f>VLOOKUP(B548,'Q2'!A:B,2,0)</f>
        <v>#N/A</v>
      </c>
      <c r="S548" s="2" t="e">
        <f t="shared" si="36"/>
        <v>#N/A</v>
      </c>
      <c r="T548" s="2" t="e">
        <f>VLOOKUP(B548,'Q3'!A:B,2,0)</f>
        <v>#N/A</v>
      </c>
      <c r="U548" s="2" t="e">
        <f t="shared" si="34"/>
        <v>#N/A</v>
      </c>
      <c r="V548" s="2" t="e">
        <f>VLOOKUP(B548,'Q4'!A:B,2,0)</f>
        <v>#N/A</v>
      </c>
      <c r="W548" s="2" t="e">
        <f t="shared" si="35"/>
        <v>#N/A</v>
      </c>
      <c r="X548" s="2" t="e">
        <f>VLOOKUP(B548,Food!A:B,2,0)</f>
        <v>#N/A</v>
      </c>
      <c r="Y548" s="2">
        <f>VLOOKUP(B548,'Call List'!A:A,1,0)</f>
        <v>14466</v>
      </c>
      <c r="Z548" s="2" t="e">
        <f>VLOOKUP(B548,Sheet4!A:A,1,0)</f>
        <v>#N/A</v>
      </c>
    </row>
    <row r="549" spans="1:26" hidden="1" x14ac:dyDescent="0.2">
      <c r="A549" s="9">
        <v>548</v>
      </c>
      <c r="B549" s="9">
        <v>14450</v>
      </c>
      <c r="C549" s="9" t="s">
        <v>12</v>
      </c>
      <c r="D549" s="9" t="s">
        <v>19</v>
      </c>
      <c r="E549" s="9" t="s">
        <v>918</v>
      </c>
      <c r="F549" s="9" t="s">
        <v>919</v>
      </c>
      <c r="G549" s="9" t="s">
        <v>920</v>
      </c>
      <c r="H549" s="9" t="s">
        <v>20810</v>
      </c>
      <c r="I549" s="9" t="s">
        <v>921</v>
      </c>
      <c r="J549" s="9" t="s">
        <v>922</v>
      </c>
      <c r="K549" s="9" t="s">
        <v>20811</v>
      </c>
      <c r="L549" s="9" t="s">
        <v>18290</v>
      </c>
      <c r="M549" s="2" t="e">
        <f>VLOOKUP(B549,'HP List'!A:G,7,0)</f>
        <v>#N/A</v>
      </c>
      <c r="N549" s="2" t="e">
        <f>VLOOKUP(B549,'HP List'!A:H,8,0)</f>
        <v>#N/A</v>
      </c>
      <c r="P549" s="2" t="e">
        <f>VLOOKUP(B549,'Q1'!A:B,2,0)</f>
        <v>#N/A</v>
      </c>
      <c r="Q549" s="2" t="e">
        <f t="shared" si="33"/>
        <v>#N/A</v>
      </c>
      <c r="R549" s="2" t="e">
        <f>VLOOKUP(B549,'Q2'!A:B,2,0)</f>
        <v>#N/A</v>
      </c>
      <c r="S549" s="2" t="e">
        <f t="shared" si="36"/>
        <v>#N/A</v>
      </c>
      <c r="T549" s="2" t="e">
        <f>VLOOKUP(B549,'Q3'!A:B,2,0)</f>
        <v>#N/A</v>
      </c>
      <c r="U549" s="2" t="e">
        <f t="shared" si="34"/>
        <v>#N/A</v>
      </c>
      <c r="V549" s="2">
        <f>VLOOKUP(B549,'Q4'!A:B,2,0)</f>
        <v>45600</v>
      </c>
      <c r="W549" s="2" t="str">
        <f t="shared" si="35"/>
        <v>Unpaid</v>
      </c>
      <c r="X549" s="2" t="str">
        <f>VLOOKUP(B549,Food!A:B,2,0)</f>
        <v>Yes</v>
      </c>
      <c r="Y549" s="2">
        <f>VLOOKUP(B549,'Call List'!A:A,1,0)</f>
        <v>14450</v>
      </c>
      <c r="Z549" s="2" t="e">
        <f>VLOOKUP(B549,Sheet4!A:A,1,0)</f>
        <v>#N/A</v>
      </c>
    </row>
    <row r="550" spans="1:26" hidden="1" x14ac:dyDescent="0.2">
      <c r="A550" s="9">
        <v>549</v>
      </c>
      <c r="B550" s="9">
        <v>14411</v>
      </c>
      <c r="C550" s="9" t="s">
        <v>12</v>
      </c>
      <c r="D550" s="9" t="s">
        <v>19</v>
      </c>
      <c r="E550" s="9" t="s">
        <v>923</v>
      </c>
      <c r="F550" s="9" t="s">
        <v>924</v>
      </c>
      <c r="G550" s="9" t="s">
        <v>925</v>
      </c>
      <c r="H550" s="9" t="s">
        <v>20812</v>
      </c>
      <c r="I550" s="9" t="s">
        <v>926</v>
      </c>
      <c r="J550" s="9" t="s">
        <v>925</v>
      </c>
      <c r="K550" s="9" t="s">
        <v>20812</v>
      </c>
      <c r="L550" s="9" t="s">
        <v>18304</v>
      </c>
      <c r="M550" s="2" t="e">
        <f>VLOOKUP(B550,'HP List'!A:G,7,0)</f>
        <v>#N/A</v>
      </c>
      <c r="N550" s="2" t="e">
        <f>VLOOKUP(B550,'HP List'!A:H,8,0)</f>
        <v>#N/A</v>
      </c>
      <c r="P550" s="2" t="e">
        <f>VLOOKUP(B550,'Q1'!A:B,2,0)</f>
        <v>#N/A</v>
      </c>
      <c r="Q550" s="2" t="e">
        <f t="shared" si="33"/>
        <v>#N/A</v>
      </c>
      <c r="R550" s="2" t="e">
        <f>VLOOKUP(B550,'Q2'!A:B,2,0)</f>
        <v>#N/A</v>
      </c>
      <c r="S550" s="2" t="e">
        <f t="shared" si="36"/>
        <v>#N/A</v>
      </c>
      <c r="T550" s="2" t="e">
        <f>VLOOKUP(B550,'Q3'!A:B,2,0)</f>
        <v>#N/A</v>
      </c>
      <c r="U550" s="2" t="e">
        <f t="shared" si="34"/>
        <v>#N/A</v>
      </c>
      <c r="V550" s="2">
        <f>VLOOKUP(B550,'Q4'!A:B,2,0)</f>
        <v>38550</v>
      </c>
      <c r="W550" s="2" t="str">
        <f t="shared" si="35"/>
        <v>Unpaid</v>
      </c>
      <c r="X550" s="2" t="str">
        <f>VLOOKUP(B550,Food!A:B,2,0)</f>
        <v>Yes</v>
      </c>
      <c r="Y550" s="2">
        <f>VLOOKUP(B550,'Call List'!A:A,1,0)</f>
        <v>14411</v>
      </c>
      <c r="Z550" s="2" t="e">
        <f>VLOOKUP(B550,Sheet4!A:A,1,0)</f>
        <v>#N/A</v>
      </c>
    </row>
    <row r="551" spans="1:26" hidden="1" x14ac:dyDescent="0.2">
      <c r="A551" s="9">
        <v>550</v>
      </c>
      <c r="B551" s="9">
        <v>14274</v>
      </c>
      <c r="C551" s="9" t="s">
        <v>12</v>
      </c>
      <c r="D551" s="9" t="s">
        <v>19</v>
      </c>
      <c r="E551" s="9" t="s">
        <v>927</v>
      </c>
      <c r="F551" s="9" t="s">
        <v>928</v>
      </c>
      <c r="G551" s="9" t="s">
        <v>929</v>
      </c>
      <c r="H551" s="9" t="s">
        <v>20813</v>
      </c>
      <c r="I551" s="9" t="s">
        <v>930</v>
      </c>
      <c r="J551" s="9" t="s">
        <v>931</v>
      </c>
      <c r="K551" s="9" t="s">
        <v>20814</v>
      </c>
      <c r="L551" s="9" t="s">
        <v>18289</v>
      </c>
      <c r="M551" s="2" t="e">
        <f>VLOOKUP(B551,'HP List'!A:G,7,0)</f>
        <v>#N/A</v>
      </c>
      <c r="N551" s="2" t="e">
        <f>VLOOKUP(B551,'HP List'!A:H,8,0)</f>
        <v>#N/A</v>
      </c>
      <c r="P551" s="2" t="e">
        <f>VLOOKUP(B551,'Q1'!A:B,2,0)</f>
        <v>#N/A</v>
      </c>
      <c r="Q551" s="2" t="e">
        <f t="shared" si="33"/>
        <v>#N/A</v>
      </c>
      <c r="R551" s="2" t="e">
        <f>VLOOKUP(B551,'Q2'!A:B,2,0)</f>
        <v>#N/A</v>
      </c>
      <c r="S551" s="2" t="e">
        <f t="shared" si="36"/>
        <v>#N/A</v>
      </c>
      <c r="T551" s="2" t="e">
        <f>VLOOKUP(B551,'Q3'!A:B,2,0)</f>
        <v>#N/A</v>
      </c>
      <c r="U551" s="2" t="e">
        <f t="shared" si="34"/>
        <v>#N/A</v>
      </c>
      <c r="V551" s="2" t="e">
        <f>VLOOKUP(B551,'Q4'!A:B,2,0)</f>
        <v>#N/A</v>
      </c>
      <c r="W551" s="2" t="e">
        <f t="shared" si="35"/>
        <v>#N/A</v>
      </c>
      <c r="X551" s="2" t="str">
        <f>VLOOKUP(B551,Food!A:B,2,0)</f>
        <v>Yes</v>
      </c>
      <c r="Y551" s="2">
        <f>VLOOKUP(B551,'Call List'!A:A,1,0)</f>
        <v>14274</v>
      </c>
      <c r="Z551" s="2" t="e">
        <f>VLOOKUP(B551,Sheet4!A:A,1,0)</f>
        <v>#N/A</v>
      </c>
    </row>
    <row r="552" spans="1:26" hidden="1" x14ac:dyDescent="0.2">
      <c r="A552" s="9">
        <v>551</v>
      </c>
      <c r="B552" s="9">
        <v>14396</v>
      </c>
      <c r="C552" s="9" t="s">
        <v>12</v>
      </c>
      <c r="D552" s="9" t="s">
        <v>19</v>
      </c>
      <c r="E552" s="9" t="s">
        <v>932</v>
      </c>
      <c r="F552" s="9" t="s">
        <v>933</v>
      </c>
      <c r="G552" s="9" t="s">
        <v>934</v>
      </c>
      <c r="H552" s="9" t="s">
        <v>20815</v>
      </c>
      <c r="I552" s="9" t="s">
        <v>935</v>
      </c>
      <c r="J552" s="9" t="s">
        <v>936</v>
      </c>
      <c r="K552" s="9" t="s">
        <v>20816</v>
      </c>
      <c r="L552" s="9" t="s">
        <v>18304</v>
      </c>
      <c r="M552" s="2" t="e">
        <f>VLOOKUP(B552,'HP List'!A:G,7,0)</f>
        <v>#N/A</v>
      </c>
      <c r="N552" s="2" t="e">
        <f>VLOOKUP(B552,'HP List'!A:H,8,0)</f>
        <v>#N/A</v>
      </c>
      <c r="O552" s="2" t="s">
        <v>378</v>
      </c>
      <c r="P552" s="2" t="e">
        <f>VLOOKUP(B552,'Q1'!A:B,2,0)</f>
        <v>#N/A</v>
      </c>
      <c r="Q552" s="2" t="e">
        <f t="shared" si="33"/>
        <v>#N/A</v>
      </c>
      <c r="R552" s="2" t="e">
        <f>VLOOKUP(B552,'Q2'!A:B,2,0)</f>
        <v>#N/A</v>
      </c>
      <c r="S552" s="2" t="e">
        <f t="shared" si="36"/>
        <v>#N/A</v>
      </c>
      <c r="T552" s="2" t="e">
        <f>VLOOKUP(B552,'Q3'!A:B,2,0)</f>
        <v>#N/A</v>
      </c>
      <c r="U552" s="2" t="e">
        <f t="shared" si="34"/>
        <v>#N/A</v>
      </c>
      <c r="V552" s="2" t="e">
        <f>VLOOKUP(B552,'Q4'!A:B,2,0)</f>
        <v>#N/A</v>
      </c>
      <c r="W552" s="2" t="e">
        <f t="shared" si="35"/>
        <v>#N/A</v>
      </c>
      <c r="X552" s="2" t="str">
        <f>VLOOKUP(B552,Food!A:B,2,0)</f>
        <v>Yes</v>
      </c>
      <c r="Y552" s="2">
        <f>VLOOKUP(B552,'Call List'!A:A,1,0)</f>
        <v>14396</v>
      </c>
      <c r="Z552" s="2" t="e">
        <f>VLOOKUP(B552,Sheet4!A:A,1,0)</f>
        <v>#N/A</v>
      </c>
    </row>
    <row r="553" spans="1:26" hidden="1" x14ac:dyDescent="0.2">
      <c r="A553" s="9">
        <v>552</v>
      </c>
      <c r="B553" s="9">
        <v>14414</v>
      </c>
      <c r="C553" s="9" t="s">
        <v>12</v>
      </c>
      <c r="D553" s="9" t="s">
        <v>19</v>
      </c>
      <c r="E553" s="9" t="s">
        <v>937</v>
      </c>
      <c r="F553" s="9" t="s">
        <v>938</v>
      </c>
      <c r="G553" s="9" t="s">
        <v>939</v>
      </c>
      <c r="H553" s="9" t="s">
        <v>20817</v>
      </c>
      <c r="I553" s="9" t="s">
        <v>940</v>
      </c>
      <c r="J553" s="9" t="s">
        <v>941</v>
      </c>
      <c r="K553" s="9" t="s">
        <v>20818</v>
      </c>
      <c r="L553" s="9" t="s">
        <v>18297</v>
      </c>
      <c r="M553" s="2" t="e">
        <f>VLOOKUP(B553,'HP List'!A:G,7,0)</f>
        <v>#N/A</v>
      </c>
      <c r="N553" s="2" t="e">
        <f>VLOOKUP(B553,'HP List'!A:H,8,0)</f>
        <v>#N/A</v>
      </c>
      <c r="P553" s="2" t="e">
        <f>VLOOKUP(B553,'Q1'!A:B,2,0)</f>
        <v>#N/A</v>
      </c>
      <c r="Q553" s="2" t="e">
        <f t="shared" si="33"/>
        <v>#N/A</v>
      </c>
      <c r="R553" s="2" t="e">
        <f>VLOOKUP(B553,'Q2'!A:B,2,0)</f>
        <v>#N/A</v>
      </c>
      <c r="S553" s="2" t="e">
        <f t="shared" si="36"/>
        <v>#N/A</v>
      </c>
      <c r="T553" s="2" t="e">
        <f>VLOOKUP(B553,'Q3'!A:B,2,0)</f>
        <v>#N/A</v>
      </c>
      <c r="U553" s="2" t="e">
        <f t="shared" si="34"/>
        <v>#N/A</v>
      </c>
      <c r="V553" s="2" t="e">
        <f>VLOOKUP(B553,'Q4'!A:B,2,0)</f>
        <v>#N/A</v>
      </c>
      <c r="W553" s="2" t="e">
        <f t="shared" si="35"/>
        <v>#N/A</v>
      </c>
      <c r="X553" s="2" t="e">
        <f>VLOOKUP(B553,Food!A:B,2,0)</f>
        <v>#N/A</v>
      </c>
      <c r="Y553" s="2">
        <f>VLOOKUP(B553,'Call List'!A:A,1,0)</f>
        <v>14414</v>
      </c>
      <c r="Z553" s="2" t="e">
        <f>VLOOKUP(B553,Sheet4!A:A,1,0)</f>
        <v>#N/A</v>
      </c>
    </row>
    <row r="554" spans="1:26" hidden="1" x14ac:dyDescent="0.2">
      <c r="A554" s="9">
        <v>553</v>
      </c>
      <c r="B554" s="9">
        <v>14401</v>
      </c>
      <c r="C554" s="9" t="s">
        <v>12</v>
      </c>
      <c r="D554" s="9" t="s">
        <v>19</v>
      </c>
      <c r="E554" s="9" t="s">
        <v>942</v>
      </c>
      <c r="F554" s="9" t="s">
        <v>943</v>
      </c>
      <c r="G554" s="9" t="s">
        <v>944</v>
      </c>
      <c r="H554" s="9" t="s">
        <v>20819</v>
      </c>
      <c r="I554" s="9" t="s">
        <v>945</v>
      </c>
      <c r="J554" s="9" t="s">
        <v>946</v>
      </c>
      <c r="K554" s="9" t="s">
        <v>20820</v>
      </c>
      <c r="L554" s="9" t="s">
        <v>18290</v>
      </c>
      <c r="M554" s="2" t="e">
        <f>VLOOKUP(B554,'HP List'!A:G,7,0)</f>
        <v>#N/A</v>
      </c>
      <c r="N554" s="2" t="e">
        <f>VLOOKUP(B554,'HP List'!A:H,8,0)</f>
        <v>#N/A</v>
      </c>
      <c r="P554" s="2" t="e">
        <f>VLOOKUP(B554,'Q1'!A:B,2,0)</f>
        <v>#N/A</v>
      </c>
      <c r="Q554" s="2" t="e">
        <f t="shared" si="33"/>
        <v>#N/A</v>
      </c>
      <c r="R554" s="2" t="e">
        <f>VLOOKUP(B554,'Q2'!A:B,2,0)</f>
        <v>#N/A</v>
      </c>
      <c r="S554" s="2" t="e">
        <f t="shared" si="36"/>
        <v>#N/A</v>
      </c>
      <c r="T554" s="2" t="e">
        <f>VLOOKUP(B554,'Q3'!A:B,2,0)</f>
        <v>#N/A</v>
      </c>
      <c r="U554" s="2" t="e">
        <f t="shared" si="34"/>
        <v>#N/A</v>
      </c>
      <c r="V554" s="2" t="e">
        <f>VLOOKUP(B554,'Q4'!A:B,2,0)</f>
        <v>#N/A</v>
      </c>
      <c r="W554" s="2" t="e">
        <f t="shared" si="35"/>
        <v>#N/A</v>
      </c>
      <c r="X554" s="2" t="str">
        <f>VLOOKUP(B554,Food!A:B,2,0)</f>
        <v>Yes</v>
      </c>
      <c r="Y554" s="2">
        <f>VLOOKUP(B554,'Call List'!A:A,1,0)</f>
        <v>14401</v>
      </c>
      <c r="Z554" s="2" t="e">
        <f>VLOOKUP(B554,Sheet4!A:A,1,0)</f>
        <v>#N/A</v>
      </c>
    </row>
    <row r="555" spans="1:26" hidden="1" x14ac:dyDescent="0.2">
      <c r="A555" s="9">
        <v>554</v>
      </c>
      <c r="B555" s="9">
        <v>14364</v>
      </c>
      <c r="C555" s="9" t="s">
        <v>12</v>
      </c>
      <c r="D555" s="9" t="s">
        <v>19</v>
      </c>
      <c r="E555" s="9" t="s">
        <v>947</v>
      </c>
      <c r="F555" s="9" t="s">
        <v>948</v>
      </c>
      <c r="G555" s="9" t="s">
        <v>949</v>
      </c>
      <c r="H555" s="9" t="s">
        <v>20821</v>
      </c>
      <c r="I555" s="9" t="s">
        <v>950</v>
      </c>
      <c r="J555" s="9" t="s">
        <v>951</v>
      </c>
      <c r="K555" s="9" t="s">
        <v>20822</v>
      </c>
      <c r="L555" s="9" t="s">
        <v>18297</v>
      </c>
      <c r="M555" s="2" t="e">
        <f>VLOOKUP(B555,'HP List'!A:G,7,0)</f>
        <v>#N/A</v>
      </c>
      <c r="N555" s="2" t="e">
        <f>VLOOKUP(B555,'HP List'!A:H,8,0)</f>
        <v>#N/A</v>
      </c>
      <c r="P555" s="2" t="e">
        <f>VLOOKUP(B555,'Q1'!A:B,2,0)</f>
        <v>#N/A</v>
      </c>
      <c r="Q555" s="2" t="e">
        <f t="shared" si="33"/>
        <v>#N/A</v>
      </c>
      <c r="R555" s="2" t="e">
        <f>VLOOKUP(B555,'Q2'!A:B,2,0)</f>
        <v>#N/A</v>
      </c>
      <c r="S555" s="2" t="e">
        <f t="shared" si="36"/>
        <v>#N/A</v>
      </c>
      <c r="T555" s="2" t="e">
        <f>VLOOKUP(B555,'Q3'!A:B,2,0)</f>
        <v>#N/A</v>
      </c>
      <c r="U555" s="2" t="e">
        <f t="shared" si="34"/>
        <v>#N/A</v>
      </c>
      <c r="V555" s="2">
        <f>VLOOKUP(B555,'Q4'!A:B,2,0)</f>
        <v>17190</v>
      </c>
      <c r="W555" s="2" t="str">
        <f t="shared" si="35"/>
        <v>Unpaid</v>
      </c>
      <c r="X555" s="2" t="str">
        <f>VLOOKUP(B555,Food!A:B,2,0)</f>
        <v>Yes</v>
      </c>
      <c r="Y555" s="2">
        <f>VLOOKUP(B555,'Call List'!A:A,1,0)</f>
        <v>14364</v>
      </c>
      <c r="Z555" s="2" t="e">
        <f>VLOOKUP(B555,Sheet4!A:A,1,0)</f>
        <v>#N/A</v>
      </c>
    </row>
    <row r="556" spans="1:26" hidden="1" x14ac:dyDescent="0.2">
      <c r="A556" s="9">
        <v>555</v>
      </c>
      <c r="B556" s="9">
        <v>14259</v>
      </c>
      <c r="C556" s="9" t="s">
        <v>12</v>
      </c>
      <c r="D556" s="9" t="s">
        <v>19</v>
      </c>
      <c r="E556" s="9" t="s">
        <v>952</v>
      </c>
      <c r="F556" s="9" t="s">
        <v>953</v>
      </c>
      <c r="G556" s="9" t="s">
        <v>954</v>
      </c>
      <c r="H556" s="9" t="s">
        <v>20823</v>
      </c>
      <c r="I556" s="9" t="s">
        <v>955</v>
      </c>
      <c r="J556" s="9" t="s">
        <v>954</v>
      </c>
      <c r="K556" s="9" t="s">
        <v>20824</v>
      </c>
      <c r="L556" s="9" t="s">
        <v>18289</v>
      </c>
      <c r="M556" s="2" t="e">
        <f>VLOOKUP(B556,'HP List'!A:G,7,0)</f>
        <v>#N/A</v>
      </c>
      <c r="N556" s="2" t="e">
        <f>VLOOKUP(B556,'HP List'!A:H,8,0)</f>
        <v>#N/A</v>
      </c>
      <c r="P556" s="2" t="e">
        <f>VLOOKUP(B556,'Q1'!A:B,2,0)</f>
        <v>#N/A</v>
      </c>
      <c r="Q556" s="2" t="e">
        <f t="shared" si="33"/>
        <v>#N/A</v>
      </c>
      <c r="R556" s="2" t="e">
        <f>VLOOKUP(B556,'Q2'!A:B,2,0)</f>
        <v>#N/A</v>
      </c>
      <c r="S556" s="2" t="e">
        <f t="shared" si="36"/>
        <v>#N/A</v>
      </c>
      <c r="T556" s="2" t="e">
        <f>VLOOKUP(B556,'Q3'!A:B,2,0)</f>
        <v>#N/A</v>
      </c>
      <c r="U556" s="2" t="e">
        <f t="shared" si="34"/>
        <v>#N/A</v>
      </c>
      <c r="V556" s="2">
        <f>VLOOKUP(B556,'Q4'!A:B,2,0)</f>
        <v>45600</v>
      </c>
      <c r="W556" s="2" t="str">
        <f t="shared" si="35"/>
        <v>Unpaid</v>
      </c>
      <c r="X556" s="2" t="str">
        <f>VLOOKUP(B556,Food!A:B,2,0)</f>
        <v>Yes</v>
      </c>
      <c r="Y556" s="2">
        <f>VLOOKUP(B556,'Call List'!A:A,1,0)</f>
        <v>14259</v>
      </c>
      <c r="Z556" s="2" t="e">
        <f>VLOOKUP(B556,Sheet4!A:A,1,0)</f>
        <v>#N/A</v>
      </c>
    </row>
    <row r="557" spans="1:26" hidden="1" x14ac:dyDescent="0.2">
      <c r="A557" s="9">
        <v>556</v>
      </c>
      <c r="B557" s="9">
        <v>14383</v>
      </c>
      <c r="C557" s="9" t="s">
        <v>12</v>
      </c>
      <c r="D557" s="9" t="s">
        <v>19</v>
      </c>
      <c r="E557" s="9" t="s">
        <v>956</v>
      </c>
      <c r="F557" s="9" t="s">
        <v>957</v>
      </c>
      <c r="G557" s="9" t="s">
        <v>958</v>
      </c>
      <c r="H557" s="9" t="s">
        <v>20825</v>
      </c>
      <c r="I557" s="9" t="s">
        <v>959</v>
      </c>
      <c r="J557" s="9" t="s">
        <v>958</v>
      </c>
      <c r="K557" s="9" t="s">
        <v>20826</v>
      </c>
      <c r="L557" s="9" t="s">
        <v>18294</v>
      </c>
      <c r="M557" s="2" t="e">
        <f>VLOOKUP(B557,'HP List'!A:G,7,0)</f>
        <v>#N/A</v>
      </c>
      <c r="N557" s="2" t="e">
        <f>VLOOKUP(B557,'HP List'!A:H,8,0)</f>
        <v>#N/A</v>
      </c>
      <c r="P557" s="2" t="e">
        <f>VLOOKUP(B557,'Q1'!A:B,2,0)</f>
        <v>#N/A</v>
      </c>
      <c r="Q557" s="2" t="e">
        <f t="shared" si="33"/>
        <v>#N/A</v>
      </c>
      <c r="R557" s="2" t="e">
        <f>VLOOKUP(B557,'Q2'!A:B,2,0)</f>
        <v>#N/A</v>
      </c>
      <c r="S557" s="2" t="e">
        <f t="shared" si="36"/>
        <v>#N/A</v>
      </c>
      <c r="T557" s="2" t="e">
        <f>VLOOKUP(B557,'Q3'!A:B,2,0)</f>
        <v>#N/A</v>
      </c>
      <c r="U557" s="2" t="e">
        <f t="shared" si="34"/>
        <v>#N/A</v>
      </c>
      <c r="V557" s="2">
        <f>VLOOKUP(B557,'Q4'!A:B,2,0)</f>
        <v>59250</v>
      </c>
      <c r="W557" s="2" t="str">
        <f t="shared" si="35"/>
        <v>Unpaid</v>
      </c>
      <c r="X557" s="2" t="str">
        <f>VLOOKUP(B557,Food!A:B,2,0)</f>
        <v>Yes</v>
      </c>
      <c r="Y557" s="2">
        <f>VLOOKUP(B557,'Call List'!A:A,1,0)</f>
        <v>14383</v>
      </c>
      <c r="Z557" s="2" t="e">
        <f>VLOOKUP(B557,Sheet4!A:A,1,0)</f>
        <v>#N/A</v>
      </c>
    </row>
    <row r="558" spans="1:26" hidden="1" x14ac:dyDescent="0.2">
      <c r="A558" s="9">
        <v>557</v>
      </c>
      <c r="B558" s="9">
        <v>14958</v>
      </c>
      <c r="C558" s="9" t="s">
        <v>12</v>
      </c>
      <c r="D558" s="9" t="s">
        <v>20</v>
      </c>
      <c r="E558" s="9" t="s">
        <v>18632</v>
      </c>
      <c r="F558" s="9" t="s">
        <v>18633</v>
      </c>
      <c r="G558" s="9" t="s">
        <v>18634</v>
      </c>
      <c r="H558" s="9" t="s">
        <v>20827</v>
      </c>
      <c r="I558" s="9" t="s">
        <v>18635</v>
      </c>
      <c r="J558" s="9" t="s">
        <v>18634</v>
      </c>
      <c r="K558" s="9" t="s">
        <v>20828</v>
      </c>
      <c r="L558" s="9" t="s">
        <v>18289</v>
      </c>
      <c r="M558" s="2" t="str">
        <f>VLOOKUP(B558,'HP List'!A:G,7,0)</f>
        <v>RTE</v>
      </c>
      <c r="N558" s="2" t="str">
        <f>VLOOKUP(B558,'HP List'!A:H,8,0)</f>
        <v>No</v>
      </c>
      <c r="P558" s="2" t="e">
        <f>VLOOKUP(B558,'Q1'!A:B,2,0)</f>
        <v>#N/A</v>
      </c>
      <c r="Q558" s="2" t="e">
        <f t="shared" si="33"/>
        <v>#N/A</v>
      </c>
      <c r="R558" s="2" t="e">
        <f>VLOOKUP(B558,'Q2'!A:B,2,0)</f>
        <v>#N/A</v>
      </c>
      <c r="S558" s="2" t="e">
        <f t="shared" si="36"/>
        <v>#N/A</v>
      </c>
      <c r="T558" s="2" t="e">
        <f>VLOOKUP(B558,'Q3'!A:B,2,0)</f>
        <v>#N/A</v>
      </c>
      <c r="U558" s="2" t="e">
        <f t="shared" si="34"/>
        <v>#N/A</v>
      </c>
      <c r="V558" s="2" t="e">
        <f>VLOOKUP(B558,'Q4'!A:B,2,0)</f>
        <v>#N/A</v>
      </c>
      <c r="W558" s="2" t="e">
        <f t="shared" si="35"/>
        <v>#N/A</v>
      </c>
      <c r="X558" s="2" t="e">
        <f>VLOOKUP(B558,Food!A:B,2,0)</f>
        <v>#N/A</v>
      </c>
      <c r="Y558" s="2" t="e">
        <f>VLOOKUP(B558,'Call List'!A:A,1,0)</f>
        <v>#N/A</v>
      </c>
      <c r="Z558" s="2" t="e">
        <f>VLOOKUP(B558,Sheet4!A:A,1,0)</f>
        <v>#N/A</v>
      </c>
    </row>
    <row r="559" spans="1:26" hidden="1" x14ac:dyDescent="0.2">
      <c r="A559" s="9">
        <v>558</v>
      </c>
      <c r="B559" s="9">
        <v>14333</v>
      </c>
      <c r="C559" s="9" t="s">
        <v>12</v>
      </c>
      <c r="D559" s="9" t="s">
        <v>20</v>
      </c>
      <c r="E559" s="9" t="s">
        <v>960</v>
      </c>
      <c r="F559" s="9" t="s">
        <v>961</v>
      </c>
      <c r="G559" s="9" t="s">
        <v>962</v>
      </c>
      <c r="H559" s="9" t="s">
        <v>20829</v>
      </c>
      <c r="I559" s="9" t="s">
        <v>963</v>
      </c>
      <c r="J559" s="9" t="s">
        <v>964</v>
      </c>
      <c r="K559" s="9" t="s">
        <v>20830</v>
      </c>
      <c r="L559" s="9" t="s">
        <v>18290</v>
      </c>
      <c r="M559" s="2" t="e">
        <f>VLOOKUP(B559,'HP List'!A:G,7,0)</f>
        <v>#N/A</v>
      </c>
      <c r="N559" s="2" t="e">
        <f>VLOOKUP(B559,'HP List'!A:H,8,0)</f>
        <v>#N/A</v>
      </c>
      <c r="P559" s="2" t="e">
        <f>VLOOKUP(B559,'Q1'!A:B,2,0)</f>
        <v>#N/A</v>
      </c>
      <c r="Q559" s="2" t="e">
        <f t="shared" si="33"/>
        <v>#N/A</v>
      </c>
      <c r="R559" s="2" t="e">
        <f>VLOOKUP(B559,'Q2'!A:B,2,0)</f>
        <v>#N/A</v>
      </c>
      <c r="S559" s="2" t="e">
        <f t="shared" si="36"/>
        <v>#N/A</v>
      </c>
      <c r="T559" s="2" t="e">
        <f>VLOOKUP(B559,'Q3'!A:B,2,0)</f>
        <v>#N/A</v>
      </c>
      <c r="U559" s="2" t="e">
        <f t="shared" si="34"/>
        <v>#N/A</v>
      </c>
      <c r="V559" s="2">
        <f>VLOOKUP(B559,'Q4'!A:B,2,0)</f>
        <v>45600</v>
      </c>
      <c r="W559" s="2" t="str">
        <f t="shared" si="35"/>
        <v>Unpaid</v>
      </c>
      <c r="X559" s="2" t="str">
        <f>VLOOKUP(B559,Food!A:B,2,0)</f>
        <v>Yes</v>
      </c>
      <c r="Y559" s="2">
        <f>VLOOKUP(B559,'Call List'!A:A,1,0)</f>
        <v>14333</v>
      </c>
      <c r="Z559" s="2" t="e">
        <f>VLOOKUP(B559,Sheet4!A:A,1,0)</f>
        <v>#N/A</v>
      </c>
    </row>
    <row r="560" spans="1:26" hidden="1" x14ac:dyDescent="0.2">
      <c r="A560" s="9">
        <v>559</v>
      </c>
      <c r="B560" s="9">
        <v>14691</v>
      </c>
      <c r="C560" s="9" t="s">
        <v>12</v>
      </c>
      <c r="D560" s="9" t="s">
        <v>20</v>
      </c>
      <c r="E560" s="9" t="s">
        <v>965</v>
      </c>
      <c r="F560" s="9" t="s">
        <v>966</v>
      </c>
      <c r="G560" s="9" t="s">
        <v>967</v>
      </c>
      <c r="H560" s="9" t="s">
        <v>20831</v>
      </c>
      <c r="I560" s="9" t="s">
        <v>968</v>
      </c>
      <c r="J560" s="9" t="s">
        <v>969</v>
      </c>
      <c r="K560" s="9" t="s">
        <v>20832</v>
      </c>
      <c r="L560" s="9" t="s">
        <v>18289</v>
      </c>
      <c r="M560" s="2" t="e">
        <f>VLOOKUP(B560,'HP List'!A:G,7,0)</f>
        <v>#N/A</v>
      </c>
      <c r="N560" s="2" t="e">
        <f>VLOOKUP(B560,'HP List'!A:H,8,0)</f>
        <v>#N/A</v>
      </c>
      <c r="P560" s="2" t="e">
        <f>VLOOKUP(B560,'Q1'!A:B,2,0)</f>
        <v>#N/A</v>
      </c>
      <c r="Q560" s="2" t="e">
        <f t="shared" si="33"/>
        <v>#N/A</v>
      </c>
      <c r="R560" s="2" t="e">
        <f>VLOOKUP(B560,'Q2'!A:B,2,0)</f>
        <v>#N/A</v>
      </c>
      <c r="S560" s="2" t="e">
        <f t="shared" si="36"/>
        <v>#N/A</v>
      </c>
      <c r="T560" s="2" t="e">
        <f>VLOOKUP(B560,'Q3'!A:B,2,0)</f>
        <v>#N/A</v>
      </c>
      <c r="U560" s="2" t="e">
        <f t="shared" si="34"/>
        <v>#N/A</v>
      </c>
      <c r="V560" s="2">
        <f>VLOOKUP(B560,'Q4'!A:B,2,0)</f>
        <v>56550</v>
      </c>
      <c r="W560" s="2" t="str">
        <f t="shared" si="35"/>
        <v>Unpaid</v>
      </c>
      <c r="X560" s="2" t="str">
        <f>VLOOKUP(B560,Food!A:B,2,0)</f>
        <v>Yes</v>
      </c>
      <c r="Y560" s="2">
        <f>VLOOKUP(B560,'Call List'!A:A,1,0)</f>
        <v>14691</v>
      </c>
      <c r="Z560" s="2" t="e">
        <f>VLOOKUP(B560,Sheet4!A:A,1,0)</f>
        <v>#N/A</v>
      </c>
    </row>
    <row r="561" spans="1:27" hidden="1" x14ac:dyDescent="0.2">
      <c r="A561" s="9">
        <v>560</v>
      </c>
      <c r="B561" s="9">
        <v>14673</v>
      </c>
      <c r="C561" s="9" t="s">
        <v>12</v>
      </c>
      <c r="D561" s="9" t="s">
        <v>20</v>
      </c>
      <c r="E561" s="9" t="s">
        <v>970</v>
      </c>
      <c r="F561" s="9" t="s">
        <v>971</v>
      </c>
      <c r="G561" s="9" t="s">
        <v>972</v>
      </c>
      <c r="H561" s="9" t="s">
        <v>20833</v>
      </c>
      <c r="I561" s="9" t="s">
        <v>973</v>
      </c>
      <c r="J561" s="9" t="s">
        <v>974</v>
      </c>
      <c r="K561" s="9" t="s">
        <v>20834</v>
      </c>
      <c r="L561" s="9" t="s">
        <v>18289</v>
      </c>
      <c r="M561" s="2" t="e">
        <f>VLOOKUP(B561,'HP List'!A:G,7,0)</f>
        <v>#N/A</v>
      </c>
      <c r="N561" s="2" t="e">
        <f>VLOOKUP(B561,'HP List'!A:H,8,0)</f>
        <v>#N/A</v>
      </c>
      <c r="P561" s="2" t="e">
        <f>VLOOKUP(B561,'Q1'!A:B,2,0)</f>
        <v>#N/A</v>
      </c>
      <c r="Q561" s="2" t="e">
        <f t="shared" si="33"/>
        <v>#N/A</v>
      </c>
      <c r="R561" s="2" t="e">
        <f>VLOOKUP(B561,'Q2'!A:B,2,0)</f>
        <v>#N/A</v>
      </c>
      <c r="S561" s="2" t="e">
        <f t="shared" si="36"/>
        <v>#N/A</v>
      </c>
      <c r="T561" s="2" t="e">
        <f>VLOOKUP(B561,'Q3'!A:B,2,0)</f>
        <v>#N/A</v>
      </c>
      <c r="U561" s="2" t="e">
        <f t="shared" si="34"/>
        <v>#N/A</v>
      </c>
      <c r="V561" s="2" t="e">
        <f>VLOOKUP(B561,'Q4'!A:B,2,0)</f>
        <v>#N/A</v>
      </c>
      <c r="W561" s="2" t="e">
        <f t="shared" si="35"/>
        <v>#N/A</v>
      </c>
      <c r="X561" s="2" t="str">
        <f>VLOOKUP(B561,Food!A:B,2,0)</f>
        <v>Yes</v>
      </c>
      <c r="Y561" s="2">
        <f>VLOOKUP(B561,'Call List'!A:A,1,0)</f>
        <v>14673</v>
      </c>
      <c r="Z561" s="2" t="e">
        <f>VLOOKUP(B561,Sheet4!A:A,1,0)</f>
        <v>#N/A</v>
      </c>
    </row>
    <row r="562" spans="1:27" hidden="1" x14ac:dyDescent="0.2">
      <c r="A562" s="9">
        <v>561</v>
      </c>
      <c r="B562" s="9">
        <v>14408</v>
      </c>
      <c r="C562" s="9" t="s">
        <v>12</v>
      </c>
      <c r="D562" s="9" t="s">
        <v>20</v>
      </c>
      <c r="E562" s="9" t="s">
        <v>975</v>
      </c>
      <c r="F562" s="9" t="s">
        <v>976</v>
      </c>
      <c r="G562" s="9" t="s">
        <v>977</v>
      </c>
      <c r="H562" s="9" t="s">
        <v>20835</v>
      </c>
      <c r="I562" s="9" t="s">
        <v>978</v>
      </c>
      <c r="J562" s="9" t="s">
        <v>979</v>
      </c>
      <c r="K562" s="9" t="s">
        <v>20835</v>
      </c>
      <c r="L562" s="9" t="s">
        <v>18290</v>
      </c>
      <c r="M562" s="2" t="e">
        <f>VLOOKUP(B562,'HP List'!A:G,7,0)</f>
        <v>#N/A</v>
      </c>
      <c r="N562" s="2" t="e">
        <f>VLOOKUP(B562,'HP List'!A:H,8,0)</f>
        <v>#N/A</v>
      </c>
      <c r="P562" s="2" t="e">
        <f>VLOOKUP(B562,'Q1'!A:B,2,0)</f>
        <v>#N/A</v>
      </c>
      <c r="Q562" s="2" t="e">
        <f t="shared" si="33"/>
        <v>#N/A</v>
      </c>
      <c r="R562" s="2" t="e">
        <f>VLOOKUP(B562,'Q2'!A:B,2,0)</f>
        <v>#N/A</v>
      </c>
      <c r="S562" s="2" t="e">
        <f t="shared" si="36"/>
        <v>#N/A</v>
      </c>
      <c r="T562" s="2" t="e">
        <f>VLOOKUP(B562,'Q3'!A:B,2,0)</f>
        <v>#N/A</v>
      </c>
      <c r="U562" s="2" t="e">
        <f t="shared" si="34"/>
        <v>#N/A</v>
      </c>
      <c r="V562" s="2" t="e">
        <f>VLOOKUP(B562,'Q4'!A:B,2,0)</f>
        <v>#N/A</v>
      </c>
      <c r="W562" s="2" t="e">
        <f t="shared" si="35"/>
        <v>#N/A</v>
      </c>
      <c r="X562" s="2" t="e">
        <f>VLOOKUP(B562,Food!A:B,2,0)</f>
        <v>#N/A</v>
      </c>
      <c r="Y562" s="2">
        <f>VLOOKUP(B562,'Call List'!A:A,1,0)</f>
        <v>14408</v>
      </c>
      <c r="Z562" s="2" t="e">
        <f>VLOOKUP(B562,Sheet4!A:A,1,0)</f>
        <v>#N/A</v>
      </c>
      <c r="AA562" s="2" t="s">
        <v>27854</v>
      </c>
    </row>
    <row r="563" spans="1:27" hidden="1" x14ac:dyDescent="0.2">
      <c r="A563" s="9">
        <v>562</v>
      </c>
      <c r="B563" s="9">
        <v>14446</v>
      </c>
      <c r="C563" s="9" t="s">
        <v>12</v>
      </c>
      <c r="D563" s="9" t="s">
        <v>20</v>
      </c>
      <c r="E563" s="9" t="s">
        <v>980</v>
      </c>
      <c r="F563" s="9" t="s">
        <v>981</v>
      </c>
      <c r="G563" s="9" t="s">
        <v>982</v>
      </c>
      <c r="H563" s="9" t="s">
        <v>20836</v>
      </c>
      <c r="I563" s="9" t="s">
        <v>983</v>
      </c>
      <c r="J563" s="9" t="s">
        <v>982</v>
      </c>
      <c r="K563" s="9" t="s">
        <v>20837</v>
      </c>
      <c r="L563" s="9" t="s">
        <v>18297</v>
      </c>
      <c r="M563" s="2" t="e">
        <f>VLOOKUP(B563,'HP List'!A:G,7,0)</f>
        <v>#N/A</v>
      </c>
      <c r="N563" s="2" t="e">
        <f>VLOOKUP(B563,'HP List'!A:H,8,0)</f>
        <v>#N/A</v>
      </c>
      <c r="P563" s="2" t="e">
        <f>VLOOKUP(B563,'Q1'!A:B,2,0)</f>
        <v>#N/A</v>
      </c>
      <c r="Q563" s="2" t="e">
        <f t="shared" si="33"/>
        <v>#N/A</v>
      </c>
      <c r="R563" s="2" t="e">
        <f>VLOOKUP(B563,'Q2'!A:B,2,0)</f>
        <v>#N/A</v>
      </c>
      <c r="S563" s="2" t="e">
        <f t="shared" si="36"/>
        <v>#N/A</v>
      </c>
      <c r="T563" s="2" t="e">
        <f>VLOOKUP(B563,'Q3'!A:B,2,0)</f>
        <v>#N/A</v>
      </c>
      <c r="U563" s="2" t="e">
        <f t="shared" si="34"/>
        <v>#N/A</v>
      </c>
      <c r="V563" s="2">
        <f>VLOOKUP(B563,'Q4'!A:B,2,0)</f>
        <v>57450</v>
      </c>
      <c r="W563" s="2" t="str">
        <f t="shared" si="35"/>
        <v>Unpaid</v>
      </c>
      <c r="X563" s="2" t="str">
        <f>VLOOKUP(B563,Food!A:B,2,0)</f>
        <v>Yes</v>
      </c>
      <c r="Y563" s="2">
        <f>VLOOKUP(B563,'Call List'!A:A,1,0)</f>
        <v>14446</v>
      </c>
      <c r="Z563" s="2" t="e">
        <f>VLOOKUP(B563,Sheet4!A:A,1,0)</f>
        <v>#N/A</v>
      </c>
    </row>
    <row r="564" spans="1:27" hidden="1" x14ac:dyDescent="0.2">
      <c r="A564" s="9">
        <v>563</v>
      </c>
      <c r="B564" s="9">
        <v>14356</v>
      </c>
      <c r="C564" s="9" t="s">
        <v>12</v>
      </c>
      <c r="D564" s="9" t="s">
        <v>20</v>
      </c>
      <c r="E564" s="9" t="s">
        <v>984</v>
      </c>
      <c r="F564" s="9" t="s">
        <v>985</v>
      </c>
      <c r="G564" s="9" t="s">
        <v>986</v>
      </c>
      <c r="H564" s="9" t="s">
        <v>20838</v>
      </c>
      <c r="I564" s="9" t="s">
        <v>987</v>
      </c>
      <c r="J564" s="9" t="s">
        <v>988</v>
      </c>
      <c r="K564" s="9" t="s">
        <v>20839</v>
      </c>
      <c r="L564" s="9" t="s">
        <v>18290</v>
      </c>
      <c r="M564" s="2" t="e">
        <f>VLOOKUP(B564,'HP List'!A:G,7,0)</f>
        <v>#N/A</v>
      </c>
      <c r="N564" s="2" t="e">
        <f>VLOOKUP(B564,'HP List'!A:H,8,0)</f>
        <v>#N/A</v>
      </c>
      <c r="P564" s="2" t="e">
        <f>VLOOKUP(B564,'Q1'!A:B,2,0)</f>
        <v>#N/A</v>
      </c>
      <c r="Q564" s="2" t="e">
        <f t="shared" si="33"/>
        <v>#N/A</v>
      </c>
      <c r="R564" s="2" t="e">
        <f>VLOOKUP(B564,'Q2'!A:B,2,0)</f>
        <v>#N/A</v>
      </c>
      <c r="S564" s="2" t="e">
        <f t="shared" si="36"/>
        <v>#N/A</v>
      </c>
      <c r="T564" s="2" t="e">
        <f>VLOOKUP(B564,'Q3'!A:B,2,0)</f>
        <v>#N/A</v>
      </c>
      <c r="U564" s="2" t="e">
        <f t="shared" si="34"/>
        <v>#N/A</v>
      </c>
      <c r="V564" s="2" t="e">
        <f>VLOOKUP(B564,'Q4'!A:B,2,0)</f>
        <v>#N/A</v>
      </c>
      <c r="W564" s="2" t="e">
        <f t="shared" si="35"/>
        <v>#N/A</v>
      </c>
      <c r="X564" s="2" t="str">
        <f>VLOOKUP(B564,Food!A:B,2,0)</f>
        <v>Yes</v>
      </c>
      <c r="Y564" s="2">
        <f>VLOOKUP(B564,'Call List'!A:A,1,0)</f>
        <v>14356</v>
      </c>
      <c r="Z564" s="2" t="e">
        <f>VLOOKUP(B564,Sheet4!A:A,1,0)</f>
        <v>#N/A</v>
      </c>
    </row>
    <row r="565" spans="1:27" hidden="1" x14ac:dyDescent="0.2">
      <c r="A565" s="9">
        <v>564</v>
      </c>
      <c r="B565" s="9">
        <v>14433</v>
      </c>
      <c r="C565" s="9" t="s">
        <v>12</v>
      </c>
      <c r="D565" s="9" t="s">
        <v>20</v>
      </c>
      <c r="E565" s="9" t="s">
        <v>989</v>
      </c>
      <c r="F565" s="9" t="s">
        <v>990</v>
      </c>
      <c r="G565" s="9" t="s">
        <v>991</v>
      </c>
      <c r="H565" s="9" t="s">
        <v>20840</v>
      </c>
      <c r="I565" s="9" t="s">
        <v>992</v>
      </c>
      <c r="J565" s="9" t="s">
        <v>993</v>
      </c>
      <c r="K565" s="9" t="s">
        <v>20841</v>
      </c>
      <c r="L565" s="9" t="s">
        <v>18290</v>
      </c>
      <c r="M565" s="2" t="e">
        <f>VLOOKUP(B565,'HP List'!A:G,7,0)</f>
        <v>#N/A</v>
      </c>
      <c r="N565" s="2" t="e">
        <f>VLOOKUP(B565,'HP List'!A:H,8,0)</f>
        <v>#N/A</v>
      </c>
      <c r="P565" s="2" t="e">
        <f>VLOOKUP(B565,'Q1'!A:B,2,0)</f>
        <v>#N/A</v>
      </c>
      <c r="Q565" s="2" t="e">
        <f t="shared" si="33"/>
        <v>#N/A</v>
      </c>
      <c r="R565" s="2" t="e">
        <f>VLOOKUP(B565,'Q2'!A:B,2,0)</f>
        <v>#N/A</v>
      </c>
      <c r="S565" s="2" t="e">
        <f t="shared" si="36"/>
        <v>#N/A</v>
      </c>
      <c r="T565" s="2" t="e">
        <f>VLOOKUP(B565,'Q3'!A:B,2,0)</f>
        <v>#N/A</v>
      </c>
      <c r="U565" s="2" t="e">
        <f t="shared" si="34"/>
        <v>#N/A</v>
      </c>
      <c r="V565" s="2" t="e">
        <f>VLOOKUP(B565,'Q4'!A:B,2,0)</f>
        <v>#N/A</v>
      </c>
      <c r="W565" s="2" t="e">
        <f t="shared" si="35"/>
        <v>#N/A</v>
      </c>
      <c r="X565" s="2" t="str">
        <f>VLOOKUP(B565,Food!A:B,2,0)</f>
        <v>Yes</v>
      </c>
      <c r="Y565" s="2">
        <f>VLOOKUP(B565,'Call List'!A:A,1,0)</f>
        <v>14433</v>
      </c>
      <c r="Z565" s="2" t="e">
        <f>VLOOKUP(B565,Sheet4!A:A,1,0)</f>
        <v>#N/A</v>
      </c>
    </row>
    <row r="566" spans="1:27" hidden="1" x14ac:dyDescent="0.2">
      <c r="A566" s="9">
        <v>565</v>
      </c>
      <c r="B566" s="9">
        <v>14434</v>
      </c>
      <c r="C566" s="9" t="s">
        <v>12</v>
      </c>
      <c r="D566" s="9" t="s">
        <v>20</v>
      </c>
      <c r="E566" s="9" t="s">
        <v>994</v>
      </c>
      <c r="F566" s="9" t="s">
        <v>995</v>
      </c>
      <c r="G566" s="9" t="s">
        <v>996</v>
      </c>
      <c r="H566" s="9" t="s">
        <v>20842</v>
      </c>
      <c r="I566" s="9" t="s">
        <v>997</v>
      </c>
      <c r="J566" s="9" t="s">
        <v>998</v>
      </c>
      <c r="K566" s="9" t="s">
        <v>20843</v>
      </c>
      <c r="L566" s="9" t="s">
        <v>18290</v>
      </c>
      <c r="M566" s="2" t="e">
        <f>VLOOKUP(B566,'HP List'!A:G,7,0)</f>
        <v>#N/A</v>
      </c>
      <c r="N566" s="2" t="e">
        <f>VLOOKUP(B566,'HP List'!A:H,8,0)</f>
        <v>#N/A</v>
      </c>
      <c r="P566" s="2" t="e">
        <f>VLOOKUP(B566,'Q1'!A:B,2,0)</f>
        <v>#N/A</v>
      </c>
      <c r="Q566" s="2" t="e">
        <f t="shared" si="33"/>
        <v>#N/A</v>
      </c>
      <c r="R566" s="2" t="e">
        <f>VLOOKUP(B566,'Q2'!A:B,2,0)</f>
        <v>#N/A</v>
      </c>
      <c r="S566" s="2" t="e">
        <f t="shared" si="36"/>
        <v>#N/A</v>
      </c>
      <c r="T566" s="2" t="e">
        <f>VLOOKUP(B566,'Q3'!A:B,2,0)</f>
        <v>#N/A</v>
      </c>
      <c r="U566" s="2" t="e">
        <f t="shared" si="34"/>
        <v>#N/A</v>
      </c>
      <c r="V566" s="2" t="e">
        <f>VLOOKUP(B566,'Q4'!A:B,2,0)</f>
        <v>#N/A</v>
      </c>
      <c r="W566" s="2" t="e">
        <f t="shared" si="35"/>
        <v>#N/A</v>
      </c>
      <c r="X566" s="2" t="str">
        <f>VLOOKUP(B566,Food!A:B,2,0)</f>
        <v>Yes</v>
      </c>
      <c r="Y566" s="2">
        <f>VLOOKUP(B566,'Call List'!A:A,1,0)</f>
        <v>14434</v>
      </c>
      <c r="Z566" s="2" t="e">
        <f>VLOOKUP(B566,Sheet4!A:A,1,0)</f>
        <v>#N/A</v>
      </c>
    </row>
    <row r="567" spans="1:27" hidden="1" x14ac:dyDescent="0.2">
      <c r="A567" s="9">
        <v>566</v>
      </c>
      <c r="B567" s="9">
        <v>14377</v>
      </c>
      <c r="C567" s="9" t="s">
        <v>12</v>
      </c>
      <c r="D567" s="9" t="s">
        <v>20</v>
      </c>
      <c r="E567" s="9" t="s">
        <v>999</v>
      </c>
      <c r="F567" s="9" t="s">
        <v>1000</v>
      </c>
      <c r="G567" s="9" t="s">
        <v>1001</v>
      </c>
      <c r="H567" s="9" t="s">
        <v>20844</v>
      </c>
      <c r="I567" s="9" t="s">
        <v>1002</v>
      </c>
      <c r="J567" s="9" t="s">
        <v>1001</v>
      </c>
      <c r="K567" s="9" t="s">
        <v>20845</v>
      </c>
      <c r="L567" s="9" t="s">
        <v>18297</v>
      </c>
      <c r="M567" s="2" t="e">
        <f>VLOOKUP(B567,'HP List'!A:G,7,0)</f>
        <v>#N/A</v>
      </c>
      <c r="N567" s="2" t="e">
        <f>VLOOKUP(B567,'HP List'!A:H,8,0)</f>
        <v>#N/A</v>
      </c>
      <c r="P567" s="2" t="e">
        <f>VLOOKUP(B567,'Q1'!A:B,2,0)</f>
        <v>#N/A</v>
      </c>
      <c r="Q567" s="2" t="e">
        <f t="shared" si="33"/>
        <v>#N/A</v>
      </c>
      <c r="R567" s="2" t="e">
        <f>VLOOKUP(B567,'Q2'!A:B,2,0)</f>
        <v>#N/A</v>
      </c>
      <c r="S567" s="2" t="e">
        <f t="shared" si="36"/>
        <v>#N/A</v>
      </c>
      <c r="T567" s="2" t="e">
        <f>VLOOKUP(B567,'Q3'!A:B,2,0)</f>
        <v>#N/A</v>
      </c>
      <c r="U567" s="2" t="e">
        <f t="shared" si="34"/>
        <v>#N/A</v>
      </c>
      <c r="V567" s="2">
        <f>VLOOKUP(B567,'Q4'!A:B,2,0)</f>
        <v>45600</v>
      </c>
      <c r="W567" s="2" t="str">
        <f t="shared" si="35"/>
        <v>Unpaid</v>
      </c>
      <c r="X567" s="2" t="str">
        <f>VLOOKUP(B567,Food!A:B,2,0)</f>
        <v>Yes</v>
      </c>
      <c r="Y567" s="2">
        <f>VLOOKUP(B567,'Call List'!A:A,1,0)</f>
        <v>14377</v>
      </c>
      <c r="Z567" s="2" t="e">
        <f>VLOOKUP(B567,Sheet4!A:A,1,0)</f>
        <v>#N/A</v>
      </c>
    </row>
    <row r="568" spans="1:27" hidden="1" x14ac:dyDescent="0.2">
      <c r="A568" s="9">
        <v>567</v>
      </c>
      <c r="B568" s="9">
        <v>14484</v>
      </c>
      <c r="C568" s="9" t="s">
        <v>12</v>
      </c>
      <c r="D568" s="9" t="s">
        <v>20</v>
      </c>
      <c r="E568" s="9" t="s">
        <v>1003</v>
      </c>
      <c r="F568" s="9" t="s">
        <v>1004</v>
      </c>
      <c r="G568" s="9" t="s">
        <v>1005</v>
      </c>
      <c r="H568" s="9" t="s">
        <v>20846</v>
      </c>
      <c r="I568" s="9" t="s">
        <v>1006</v>
      </c>
      <c r="J568" s="9" t="s">
        <v>1007</v>
      </c>
      <c r="K568" s="9" t="s">
        <v>20847</v>
      </c>
      <c r="L568" s="9" t="s">
        <v>18297</v>
      </c>
      <c r="M568" s="2" t="e">
        <f>VLOOKUP(B568,'HP List'!A:G,7,0)</f>
        <v>#N/A</v>
      </c>
      <c r="N568" s="2" t="e">
        <f>VLOOKUP(B568,'HP List'!A:H,8,0)</f>
        <v>#N/A</v>
      </c>
      <c r="P568" s="2" t="e">
        <f>VLOOKUP(B568,'Q1'!A:B,2,0)</f>
        <v>#N/A</v>
      </c>
      <c r="Q568" s="2" t="e">
        <f t="shared" si="33"/>
        <v>#N/A</v>
      </c>
      <c r="R568" s="2" t="e">
        <f>VLOOKUP(B568,'Q2'!A:B,2,0)</f>
        <v>#N/A</v>
      </c>
      <c r="S568" s="2" t="e">
        <f t="shared" si="36"/>
        <v>#N/A</v>
      </c>
      <c r="T568" s="2" t="e">
        <f>VLOOKUP(B568,'Q3'!A:B,2,0)</f>
        <v>#N/A</v>
      </c>
      <c r="U568" s="2" t="e">
        <f t="shared" si="34"/>
        <v>#N/A</v>
      </c>
      <c r="V568" s="2" t="e">
        <f>VLOOKUP(B568,'Q4'!A:B,2,0)</f>
        <v>#N/A</v>
      </c>
      <c r="W568" s="2" t="e">
        <f t="shared" si="35"/>
        <v>#N/A</v>
      </c>
      <c r="X568" s="2" t="str">
        <f>VLOOKUP(B568,Food!A:B,2,0)</f>
        <v>Yes</v>
      </c>
      <c r="Y568" s="2">
        <f>VLOOKUP(B568,'Call List'!A:A,1,0)</f>
        <v>14484</v>
      </c>
      <c r="Z568" s="2" t="e">
        <f>VLOOKUP(B568,Sheet4!A:A,1,0)</f>
        <v>#N/A</v>
      </c>
    </row>
    <row r="569" spans="1:27" hidden="1" x14ac:dyDescent="0.2">
      <c r="A569" s="9">
        <v>568</v>
      </c>
      <c r="B569" s="9">
        <v>14486</v>
      </c>
      <c r="C569" s="9" t="s">
        <v>12</v>
      </c>
      <c r="D569" s="9" t="s">
        <v>20</v>
      </c>
      <c r="E569" s="9" t="s">
        <v>1008</v>
      </c>
      <c r="F569" s="9" t="s">
        <v>1009</v>
      </c>
      <c r="G569" s="9" t="s">
        <v>1010</v>
      </c>
      <c r="H569" s="9" t="s">
        <v>20848</v>
      </c>
      <c r="I569" s="9" t="s">
        <v>1011</v>
      </c>
      <c r="J569" s="9" t="s">
        <v>1012</v>
      </c>
      <c r="K569" s="9" t="s">
        <v>20849</v>
      </c>
      <c r="L569" s="9" t="s">
        <v>18294</v>
      </c>
      <c r="M569" s="2" t="e">
        <f>VLOOKUP(B569,'HP List'!A:G,7,0)</f>
        <v>#N/A</v>
      </c>
      <c r="N569" s="2" t="e">
        <f>VLOOKUP(B569,'HP List'!A:H,8,0)</f>
        <v>#N/A</v>
      </c>
      <c r="P569" s="2" t="e">
        <f>VLOOKUP(B569,'Q1'!A:B,2,0)</f>
        <v>#N/A</v>
      </c>
      <c r="Q569" s="2" t="e">
        <f t="shared" si="33"/>
        <v>#N/A</v>
      </c>
      <c r="R569" s="2" t="e">
        <f>VLOOKUP(B569,'Q2'!A:B,2,0)</f>
        <v>#N/A</v>
      </c>
      <c r="S569" s="2" t="e">
        <f t="shared" si="36"/>
        <v>#N/A</v>
      </c>
      <c r="T569" s="2" t="e">
        <f>VLOOKUP(B569,'Q3'!A:B,2,0)</f>
        <v>#N/A</v>
      </c>
      <c r="U569" s="2" t="e">
        <f t="shared" si="34"/>
        <v>#N/A</v>
      </c>
      <c r="V569" s="2">
        <f>VLOOKUP(B569,'Q4'!A:B,2,0)</f>
        <v>57450</v>
      </c>
      <c r="W569" s="2" t="str">
        <f t="shared" si="35"/>
        <v>Unpaid</v>
      </c>
      <c r="X569" s="2" t="str">
        <f>VLOOKUP(B569,Food!A:B,2,0)</f>
        <v>Yes</v>
      </c>
      <c r="Y569" s="2">
        <f>VLOOKUP(B569,'Call List'!A:A,1,0)</f>
        <v>14486</v>
      </c>
      <c r="Z569" s="2" t="e">
        <f>VLOOKUP(B569,Sheet4!A:A,1,0)</f>
        <v>#N/A</v>
      </c>
    </row>
    <row r="570" spans="1:27" hidden="1" x14ac:dyDescent="0.2">
      <c r="A570" s="9">
        <v>569</v>
      </c>
      <c r="B570" s="9">
        <v>14468</v>
      </c>
      <c r="C570" s="9" t="s">
        <v>12</v>
      </c>
      <c r="D570" s="9" t="s">
        <v>20</v>
      </c>
      <c r="E570" s="9" t="s">
        <v>1013</v>
      </c>
      <c r="F570" s="9" t="s">
        <v>1014</v>
      </c>
      <c r="G570" s="9" t="s">
        <v>1015</v>
      </c>
      <c r="H570" s="9" t="s">
        <v>20850</v>
      </c>
      <c r="I570" s="9" t="s">
        <v>1016</v>
      </c>
      <c r="J570" s="9" t="s">
        <v>1017</v>
      </c>
      <c r="K570" s="9" t="s">
        <v>20851</v>
      </c>
      <c r="L570" s="9" t="s">
        <v>18297</v>
      </c>
      <c r="M570" s="2" t="e">
        <f>VLOOKUP(B570,'HP List'!A:G,7,0)</f>
        <v>#N/A</v>
      </c>
      <c r="N570" s="2" t="e">
        <f>VLOOKUP(B570,'HP List'!A:H,8,0)</f>
        <v>#N/A</v>
      </c>
      <c r="P570" s="2">
        <f>VLOOKUP(B570,'Q1'!A:B,2,0)</f>
        <v>500</v>
      </c>
      <c r="Q570" s="2" t="str">
        <f t="shared" si="33"/>
        <v>Paid</v>
      </c>
      <c r="R570" s="2">
        <f>VLOOKUP(B570,'Q2'!A:B,2,0)</f>
        <v>500</v>
      </c>
      <c r="S570" s="2" t="str">
        <f t="shared" si="36"/>
        <v>Paid</v>
      </c>
      <c r="T570" s="2">
        <f>VLOOKUP(B570,'Q3'!A:B,2,0)</f>
        <v>4000</v>
      </c>
      <c r="U570" s="2" t="str">
        <f t="shared" si="34"/>
        <v>Paid</v>
      </c>
      <c r="V570" s="2">
        <f>VLOOKUP(B570,'Q4'!A:B,2,0)</f>
        <v>49600</v>
      </c>
      <c r="W570" s="2" t="str">
        <f t="shared" si="35"/>
        <v>Unpaid</v>
      </c>
      <c r="X570" s="2" t="str">
        <f>VLOOKUP(B570,Food!A:B,2,0)</f>
        <v>Yes</v>
      </c>
      <c r="Y570" s="2">
        <f>VLOOKUP(B570,'Call List'!A:A,1,0)</f>
        <v>14468</v>
      </c>
      <c r="Z570" s="2" t="e">
        <f>VLOOKUP(B570,Sheet4!A:A,1,0)</f>
        <v>#N/A</v>
      </c>
    </row>
    <row r="571" spans="1:27" hidden="1" x14ac:dyDescent="0.2">
      <c r="A571" s="9">
        <v>570</v>
      </c>
      <c r="B571" s="9">
        <v>14361</v>
      </c>
      <c r="C571" s="9" t="s">
        <v>12</v>
      </c>
      <c r="D571" s="9" t="s">
        <v>20</v>
      </c>
      <c r="E571" s="9" t="s">
        <v>21</v>
      </c>
      <c r="F571" s="9" t="s">
        <v>22</v>
      </c>
      <c r="G571" s="9" t="s">
        <v>1018</v>
      </c>
      <c r="H571" s="9" t="s">
        <v>20852</v>
      </c>
      <c r="I571" s="9" t="s">
        <v>23</v>
      </c>
      <c r="J571" s="9" t="s">
        <v>1019</v>
      </c>
      <c r="K571" s="9" t="s">
        <v>20853</v>
      </c>
      <c r="L571" s="9" t="s">
        <v>18290</v>
      </c>
      <c r="M571" s="2" t="str">
        <f>VLOOKUP(B571,'HP List'!A:G,7,0)</f>
        <v>HP</v>
      </c>
      <c r="N571" s="2" t="str">
        <f>VLOOKUP(B571,'HP List'!A:H,8,0)</f>
        <v>Yes</v>
      </c>
      <c r="P571" s="2" t="e">
        <f>VLOOKUP(B571,'Q1'!A:B,2,0)</f>
        <v>#N/A</v>
      </c>
      <c r="Q571" s="2" t="e">
        <f t="shared" si="33"/>
        <v>#N/A</v>
      </c>
      <c r="R571" s="2" t="e">
        <f>VLOOKUP(B571,'Q2'!A:B,2,0)</f>
        <v>#N/A</v>
      </c>
      <c r="S571" s="2" t="e">
        <f t="shared" si="36"/>
        <v>#N/A</v>
      </c>
      <c r="T571" s="2" t="e">
        <f>VLOOKUP(B571,'Q3'!A:B,2,0)</f>
        <v>#N/A</v>
      </c>
      <c r="U571" s="2" t="e">
        <f t="shared" si="34"/>
        <v>#N/A</v>
      </c>
      <c r="V571" s="2" t="e">
        <f>VLOOKUP(B571,'Q4'!A:B,2,0)</f>
        <v>#N/A</v>
      </c>
      <c r="W571" s="2" t="e">
        <f t="shared" si="35"/>
        <v>#N/A</v>
      </c>
      <c r="X571" s="2" t="str">
        <f>VLOOKUP(B571,Food!A:B,2,0)</f>
        <v>Yes</v>
      </c>
      <c r="Y571" s="2" t="e">
        <f>VLOOKUP(B571,'Call List'!A:A,1,0)</f>
        <v>#N/A</v>
      </c>
      <c r="Z571" s="2" t="e">
        <f>VLOOKUP(B571,Sheet4!A:A,1,0)</f>
        <v>#N/A</v>
      </c>
    </row>
    <row r="572" spans="1:27" hidden="1" x14ac:dyDescent="0.2">
      <c r="A572" s="9">
        <v>571</v>
      </c>
      <c r="B572" s="9">
        <v>14567</v>
      </c>
      <c r="C572" s="9" t="s">
        <v>12</v>
      </c>
      <c r="D572" s="9" t="s">
        <v>20</v>
      </c>
      <c r="E572" s="9" t="s">
        <v>1020</v>
      </c>
      <c r="F572" s="9" t="s">
        <v>1021</v>
      </c>
      <c r="G572" s="9" t="s">
        <v>1022</v>
      </c>
      <c r="H572" s="9" t="s">
        <v>20854</v>
      </c>
      <c r="I572" s="9" t="s">
        <v>1023</v>
      </c>
      <c r="J572" s="9" t="s">
        <v>1024</v>
      </c>
      <c r="K572" s="9" t="s">
        <v>20855</v>
      </c>
      <c r="L572" s="9" t="s">
        <v>18289</v>
      </c>
      <c r="M572" s="2" t="e">
        <f>VLOOKUP(B572,'HP List'!A:G,7,0)</f>
        <v>#N/A</v>
      </c>
      <c r="N572" s="2" t="e">
        <f>VLOOKUP(B572,'HP List'!A:H,8,0)</f>
        <v>#N/A</v>
      </c>
      <c r="P572" s="2" t="e">
        <f>VLOOKUP(B572,'Q1'!A:B,2,0)</f>
        <v>#N/A</v>
      </c>
      <c r="Q572" s="2" t="e">
        <f t="shared" si="33"/>
        <v>#N/A</v>
      </c>
      <c r="R572" s="2" t="e">
        <f>VLOOKUP(B572,'Q2'!A:B,2,0)</f>
        <v>#N/A</v>
      </c>
      <c r="S572" s="2" t="e">
        <f t="shared" si="36"/>
        <v>#N/A</v>
      </c>
      <c r="T572" s="2" t="e">
        <f>VLOOKUP(B572,'Q3'!A:B,2,0)</f>
        <v>#N/A</v>
      </c>
      <c r="U572" s="2" t="e">
        <f t="shared" si="34"/>
        <v>#N/A</v>
      </c>
      <c r="V572" s="2">
        <f>VLOOKUP(B572,'Q4'!A:B,2,0)</f>
        <v>59250</v>
      </c>
      <c r="W572" s="2" t="str">
        <f t="shared" si="35"/>
        <v>Unpaid</v>
      </c>
      <c r="X572" s="2" t="str">
        <f>VLOOKUP(B572,Food!A:B,2,0)</f>
        <v>Yes</v>
      </c>
      <c r="Y572" s="2">
        <f>VLOOKUP(B572,'Call List'!A:A,1,0)</f>
        <v>14567</v>
      </c>
      <c r="Z572" s="2" t="e">
        <f>VLOOKUP(B572,Sheet4!A:A,1,0)</f>
        <v>#N/A</v>
      </c>
    </row>
    <row r="573" spans="1:27" hidden="1" x14ac:dyDescent="0.2">
      <c r="A573" s="9">
        <v>572</v>
      </c>
      <c r="B573" s="9">
        <v>14454</v>
      </c>
      <c r="C573" s="9" t="s">
        <v>12</v>
      </c>
      <c r="D573" s="9" t="s">
        <v>20</v>
      </c>
      <c r="E573" s="9" t="s">
        <v>1025</v>
      </c>
      <c r="F573" s="9" t="s">
        <v>1026</v>
      </c>
      <c r="G573" s="9" t="s">
        <v>1027</v>
      </c>
      <c r="H573" s="9" t="s">
        <v>20856</v>
      </c>
      <c r="I573" s="9" t="s">
        <v>1028</v>
      </c>
      <c r="J573" s="9" t="s">
        <v>1029</v>
      </c>
      <c r="K573" s="9" t="s">
        <v>20857</v>
      </c>
      <c r="L573" s="9" t="s">
        <v>18304</v>
      </c>
      <c r="M573" s="2" t="e">
        <f>VLOOKUP(B573,'HP List'!A:G,7,0)</f>
        <v>#N/A</v>
      </c>
      <c r="N573" s="2" t="e">
        <f>VLOOKUP(B573,'HP List'!A:H,8,0)</f>
        <v>#N/A</v>
      </c>
      <c r="P573" s="2" t="e">
        <f>VLOOKUP(B573,'Q1'!A:B,2,0)</f>
        <v>#N/A</v>
      </c>
      <c r="Q573" s="2" t="e">
        <f t="shared" si="33"/>
        <v>#N/A</v>
      </c>
      <c r="R573" s="2" t="e">
        <f>VLOOKUP(B573,'Q2'!A:B,2,0)</f>
        <v>#N/A</v>
      </c>
      <c r="S573" s="2" t="e">
        <f t="shared" si="36"/>
        <v>#N/A</v>
      </c>
      <c r="T573" s="2" t="e">
        <f>VLOOKUP(B573,'Q3'!A:B,2,0)</f>
        <v>#N/A</v>
      </c>
      <c r="U573" s="2" t="e">
        <f t="shared" si="34"/>
        <v>#N/A</v>
      </c>
      <c r="V573" s="2">
        <f>VLOOKUP(B573,'Q4'!A:B,2,0)</f>
        <v>45600</v>
      </c>
      <c r="W573" s="2" t="str">
        <f t="shared" si="35"/>
        <v>Unpaid</v>
      </c>
      <c r="X573" s="2" t="str">
        <f>VLOOKUP(B573,Food!A:B,2,0)</f>
        <v>Yes</v>
      </c>
      <c r="Y573" s="2">
        <f>VLOOKUP(B573,'Call List'!A:A,1,0)</f>
        <v>14454</v>
      </c>
      <c r="Z573" s="2" t="e">
        <f>VLOOKUP(B573,Sheet4!A:A,1,0)</f>
        <v>#N/A</v>
      </c>
    </row>
    <row r="574" spans="1:27" hidden="1" x14ac:dyDescent="0.2">
      <c r="A574" s="9">
        <v>573</v>
      </c>
      <c r="B574" s="9">
        <v>14397</v>
      </c>
      <c r="C574" s="9" t="s">
        <v>12</v>
      </c>
      <c r="D574" s="9" t="s">
        <v>20</v>
      </c>
      <c r="E574" s="9" t="s">
        <v>1030</v>
      </c>
      <c r="F574" s="9" t="s">
        <v>1031</v>
      </c>
      <c r="G574" s="9" t="s">
        <v>1032</v>
      </c>
      <c r="H574" s="9" t="s">
        <v>20858</v>
      </c>
      <c r="I574" s="9" t="s">
        <v>1033</v>
      </c>
      <c r="J574" s="9" t="s">
        <v>1032</v>
      </c>
      <c r="K574" s="9" t="s">
        <v>20859</v>
      </c>
      <c r="L574" s="9" t="s">
        <v>18290</v>
      </c>
      <c r="M574" s="2" t="e">
        <f>VLOOKUP(B574,'HP List'!A:G,7,0)</f>
        <v>#N/A</v>
      </c>
      <c r="N574" s="2" t="e">
        <f>VLOOKUP(B574,'HP List'!A:H,8,0)</f>
        <v>#N/A</v>
      </c>
      <c r="P574" s="2" t="e">
        <f>VLOOKUP(B574,'Q1'!A:B,2,0)</f>
        <v>#N/A</v>
      </c>
      <c r="Q574" s="2" t="e">
        <f t="shared" si="33"/>
        <v>#N/A</v>
      </c>
      <c r="R574" s="2" t="e">
        <f>VLOOKUP(B574,'Q2'!A:B,2,0)</f>
        <v>#N/A</v>
      </c>
      <c r="S574" s="2" t="e">
        <f t="shared" si="36"/>
        <v>#N/A</v>
      </c>
      <c r="T574" s="2" t="e">
        <f>VLOOKUP(B574,'Q3'!A:B,2,0)</f>
        <v>#N/A</v>
      </c>
      <c r="U574" s="2" t="e">
        <f t="shared" si="34"/>
        <v>#N/A</v>
      </c>
      <c r="V574" s="2" t="e">
        <f>VLOOKUP(B574,'Q4'!A:B,2,0)</f>
        <v>#N/A</v>
      </c>
      <c r="W574" s="2" t="e">
        <f t="shared" si="35"/>
        <v>#N/A</v>
      </c>
      <c r="X574" s="2" t="str">
        <f>VLOOKUP(B574,Food!A:B,2,0)</f>
        <v>Yes</v>
      </c>
      <c r="Y574" s="2">
        <f>VLOOKUP(B574,'Call List'!A:A,1,0)</f>
        <v>14397</v>
      </c>
      <c r="Z574" s="2" t="e">
        <f>VLOOKUP(B574,Sheet4!A:A,1,0)</f>
        <v>#N/A</v>
      </c>
    </row>
    <row r="575" spans="1:27" hidden="1" x14ac:dyDescent="0.2">
      <c r="A575" s="9">
        <v>574</v>
      </c>
      <c r="B575" s="9">
        <v>14473</v>
      </c>
      <c r="C575" s="9" t="s">
        <v>12</v>
      </c>
      <c r="D575" s="9" t="s">
        <v>20</v>
      </c>
      <c r="E575" s="9" t="s">
        <v>1034</v>
      </c>
      <c r="F575" s="9" t="s">
        <v>1035</v>
      </c>
      <c r="G575" s="9" t="s">
        <v>1036</v>
      </c>
      <c r="H575" s="9" t="s">
        <v>20860</v>
      </c>
      <c r="I575" s="9" t="s">
        <v>1037</v>
      </c>
      <c r="J575" s="9" t="s">
        <v>1036</v>
      </c>
      <c r="K575" s="9" t="s">
        <v>20861</v>
      </c>
      <c r="L575" s="9" t="s">
        <v>18294</v>
      </c>
      <c r="M575" s="2" t="e">
        <f>VLOOKUP(B575,'HP List'!A:G,7,0)</f>
        <v>#N/A</v>
      </c>
      <c r="N575" s="2" t="e">
        <f>VLOOKUP(B575,'HP List'!A:H,8,0)</f>
        <v>#N/A</v>
      </c>
      <c r="P575" s="2" t="e">
        <f>VLOOKUP(B575,'Q1'!A:B,2,0)</f>
        <v>#N/A</v>
      </c>
      <c r="Q575" s="2" t="e">
        <f t="shared" si="33"/>
        <v>#N/A</v>
      </c>
      <c r="R575" s="2" t="e">
        <f>VLOOKUP(B575,'Q2'!A:B,2,0)</f>
        <v>#N/A</v>
      </c>
      <c r="S575" s="2" t="e">
        <f t="shared" si="36"/>
        <v>#N/A</v>
      </c>
      <c r="T575" s="2" t="e">
        <f>VLOOKUP(B575,'Q3'!A:B,2,0)</f>
        <v>#N/A</v>
      </c>
      <c r="U575" s="2" t="e">
        <f t="shared" si="34"/>
        <v>#N/A</v>
      </c>
      <c r="V575" s="2">
        <f>VLOOKUP(B575,'Q4'!A:B,2,0)</f>
        <v>45600</v>
      </c>
      <c r="W575" s="2" t="str">
        <f t="shared" si="35"/>
        <v>Unpaid</v>
      </c>
      <c r="X575" s="2" t="str">
        <f>VLOOKUP(B575,Food!A:B,2,0)</f>
        <v>Yes</v>
      </c>
      <c r="Y575" s="2">
        <f>VLOOKUP(B575,'Call List'!A:A,1,0)</f>
        <v>14473</v>
      </c>
      <c r="Z575" s="2" t="e">
        <f>VLOOKUP(B575,Sheet4!A:A,1,0)</f>
        <v>#N/A</v>
      </c>
    </row>
    <row r="576" spans="1:27" hidden="1" x14ac:dyDescent="0.2">
      <c r="A576" s="9">
        <v>575</v>
      </c>
      <c r="B576" s="9">
        <v>14416</v>
      </c>
      <c r="C576" s="9" t="s">
        <v>12</v>
      </c>
      <c r="D576" s="9" t="s">
        <v>20</v>
      </c>
      <c r="E576" s="9" t="s">
        <v>1038</v>
      </c>
      <c r="F576" s="9" t="s">
        <v>1039</v>
      </c>
      <c r="G576" s="9" t="s">
        <v>19415</v>
      </c>
      <c r="H576" s="9" t="s">
        <v>20862</v>
      </c>
      <c r="I576" s="9" t="s">
        <v>1041</v>
      </c>
      <c r="J576" s="9" t="s">
        <v>1040</v>
      </c>
      <c r="K576" s="9" t="s">
        <v>20863</v>
      </c>
      <c r="L576" s="9" t="s">
        <v>18297</v>
      </c>
      <c r="M576" s="2" t="e">
        <f>VLOOKUP(B576,'HP List'!A:G,7,0)</f>
        <v>#N/A</v>
      </c>
      <c r="N576" s="2" t="e">
        <f>VLOOKUP(B576,'HP List'!A:H,8,0)</f>
        <v>#N/A</v>
      </c>
      <c r="P576" s="2" t="e">
        <f>VLOOKUP(B576,'Q1'!A:B,2,0)</f>
        <v>#N/A</v>
      </c>
      <c r="Q576" s="2" t="e">
        <f t="shared" si="33"/>
        <v>#N/A</v>
      </c>
      <c r="R576" s="2" t="e">
        <f>VLOOKUP(B576,'Q2'!A:B,2,0)</f>
        <v>#N/A</v>
      </c>
      <c r="S576" s="2" t="e">
        <f t="shared" si="36"/>
        <v>#N/A</v>
      </c>
      <c r="T576" s="2" t="e">
        <f>VLOOKUP(B576,'Q3'!A:B,2,0)</f>
        <v>#N/A</v>
      </c>
      <c r="U576" s="2" t="e">
        <f t="shared" si="34"/>
        <v>#N/A</v>
      </c>
      <c r="V576" s="2" t="e">
        <f>VLOOKUP(B576,'Q4'!A:B,2,0)</f>
        <v>#N/A</v>
      </c>
      <c r="W576" s="2" t="e">
        <f t="shared" si="35"/>
        <v>#N/A</v>
      </c>
      <c r="X576" s="2" t="str">
        <f>VLOOKUP(B576,Food!A:B,2,0)</f>
        <v>Yes</v>
      </c>
      <c r="Y576" s="2">
        <f>VLOOKUP(B576,'Call List'!A:A,1,0)</f>
        <v>14416</v>
      </c>
      <c r="Z576" s="2" t="e">
        <f>VLOOKUP(B576,Sheet4!A:A,1,0)</f>
        <v>#N/A</v>
      </c>
    </row>
    <row r="577" spans="1:26" hidden="1" x14ac:dyDescent="0.2">
      <c r="A577" s="9">
        <v>576</v>
      </c>
      <c r="B577" s="9">
        <v>15026</v>
      </c>
      <c r="C577" s="9" t="s">
        <v>12</v>
      </c>
      <c r="D577" s="9" t="s">
        <v>20</v>
      </c>
      <c r="E577" s="9" t="s">
        <v>19004</v>
      </c>
      <c r="F577" s="9" t="s">
        <v>19005</v>
      </c>
      <c r="G577" s="9" t="s">
        <v>19006</v>
      </c>
      <c r="H577" s="9" t="s">
        <v>20864</v>
      </c>
      <c r="I577" s="9" t="s">
        <v>18626</v>
      </c>
      <c r="J577" s="9" t="s">
        <v>19006</v>
      </c>
      <c r="K577" s="9" t="s">
        <v>20865</v>
      </c>
      <c r="L577" s="9" t="s">
        <v>18289</v>
      </c>
      <c r="M577" s="2" t="str">
        <f>VLOOKUP(B577,'HP List'!A:G,7,0)</f>
        <v>RTE</v>
      </c>
      <c r="N577" s="2" t="str">
        <f>VLOOKUP(B577,'HP List'!A:H,8,0)</f>
        <v>No</v>
      </c>
      <c r="P577" s="2" t="e">
        <f>VLOOKUP(B577,'Q1'!A:B,2,0)</f>
        <v>#N/A</v>
      </c>
      <c r="Q577" s="2" t="e">
        <f t="shared" si="33"/>
        <v>#N/A</v>
      </c>
      <c r="R577" s="2" t="e">
        <f>VLOOKUP(B577,'Q2'!A:B,2,0)</f>
        <v>#N/A</v>
      </c>
      <c r="S577" s="2" t="e">
        <f t="shared" si="36"/>
        <v>#N/A</v>
      </c>
      <c r="T577" s="2" t="e">
        <f>VLOOKUP(B577,'Q3'!A:B,2,0)</f>
        <v>#N/A</v>
      </c>
      <c r="U577" s="2" t="e">
        <f t="shared" si="34"/>
        <v>#N/A</v>
      </c>
      <c r="V577" s="2">
        <f>VLOOKUP(B577,'Q4'!A:B,2,0)</f>
        <v>9750</v>
      </c>
      <c r="W577" s="2" t="str">
        <f t="shared" si="35"/>
        <v>Unpaid</v>
      </c>
      <c r="X577" s="2" t="e">
        <f>VLOOKUP(B577,Food!A:B,2,0)</f>
        <v>#N/A</v>
      </c>
      <c r="Y577" s="2" t="e">
        <f>VLOOKUP(B577,'Call List'!A:A,1,0)</f>
        <v>#N/A</v>
      </c>
      <c r="Z577" s="2" t="e">
        <f>VLOOKUP(B577,Sheet4!A:A,1,0)</f>
        <v>#N/A</v>
      </c>
    </row>
    <row r="578" spans="1:26" hidden="1" x14ac:dyDescent="0.2">
      <c r="A578" s="9">
        <v>577</v>
      </c>
      <c r="B578" s="9">
        <v>14275</v>
      </c>
      <c r="C578" s="9" t="s">
        <v>12</v>
      </c>
      <c r="D578" s="9" t="s">
        <v>20</v>
      </c>
      <c r="E578" s="9" t="s">
        <v>1042</v>
      </c>
      <c r="F578" s="9" t="s">
        <v>1043</v>
      </c>
      <c r="G578" s="9" t="s">
        <v>1044</v>
      </c>
      <c r="H578" s="9" t="s">
        <v>20866</v>
      </c>
      <c r="I578" s="9" t="s">
        <v>1045</v>
      </c>
      <c r="J578" s="9" t="s">
        <v>1046</v>
      </c>
      <c r="K578" s="9" t="s">
        <v>20867</v>
      </c>
      <c r="L578" s="9" t="s">
        <v>18289</v>
      </c>
      <c r="M578" s="2" t="e">
        <f>VLOOKUP(B578,'HP List'!A:G,7,0)</f>
        <v>#N/A</v>
      </c>
      <c r="N578" s="2" t="e">
        <f>VLOOKUP(B578,'HP List'!A:H,8,0)</f>
        <v>#N/A</v>
      </c>
      <c r="P578" s="2" t="e">
        <f>VLOOKUP(B578,'Q1'!A:B,2,0)</f>
        <v>#N/A</v>
      </c>
      <c r="Q578" s="2" t="e">
        <f t="shared" ref="Q578:Q641" si="37">IF(P578&gt;5000,"Unpaid","Paid")</f>
        <v>#N/A</v>
      </c>
      <c r="R578" s="2" t="e">
        <f>VLOOKUP(B578,'Q2'!A:B,2,0)</f>
        <v>#N/A</v>
      </c>
      <c r="S578" s="2" t="e">
        <f t="shared" si="36"/>
        <v>#N/A</v>
      </c>
      <c r="T578" s="2" t="e">
        <f>VLOOKUP(B578,'Q3'!A:B,2,0)</f>
        <v>#N/A</v>
      </c>
      <c r="U578" s="2" t="e">
        <f t="shared" si="34"/>
        <v>#N/A</v>
      </c>
      <c r="V578" s="2">
        <f>VLOOKUP(B578,'Q4'!A:B,2,0)</f>
        <v>45600</v>
      </c>
      <c r="W578" s="2" t="str">
        <f t="shared" si="35"/>
        <v>Unpaid</v>
      </c>
      <c r="X578" s="2" t="str">
        <f>VLOOKUP(B578,Food!A:B,2,0)</f>
        <v>Yes</v>
      </c>
      <c r="Y578" s="2">
        <f>VLOOKUP(B578,'Call List'!A:A,1,0)</f>
        <v>14275</v>
      </c>
      <c r="Z578" s="2" t="e">
        <f>VLOOKUP(B578,Sheet4!A:A,1,0)</f>
        <v>#N/A</v>
      </c>
    </row>
    <row r="579" spans="1:26" hidden="1" x14ac:dyDescent="0.2">
      <c r="A579" s="9">
        <v>578</v>
      </c>
      <c r="B579" s="9">
        <v>14385</v>
      </c>
      <c r="C579" s="9" t="s">
        <v>12</v>
      </c>
      <c r="D579" s="9" t="s">
        <v>20</v>
      </c>
      <c r="E579" s="9" t="s">
        <v>1047</v>
      </c>
      <c r="F579" s="9" t="s">
        <v>1048</v>
      </c>
      <c r="G579" s="9" t="s">
        <v>1049</v>
      </c>
      <c r="H579" s="9" t="s">
        <v>20868</v>
      </c>
      <c r="I579" s="9" t="s">
        <v>1050</v>
      </c>
      <c r="J579" s="9" t="s">
        <v>1051</v>
      </c>
      <c r="K579" s="9" t="s">
        <v>20869</v>
      </c>
      <c r="L579" s="9" t="s">
        <v>18290</v>
      </c>
      <c r="M579" s="2" t="e">
        <f>VLOOKUP(B579,'HP List'!A:G,7,0)</f>
        <v>#N/A</v>
      </c>
      <c r="N579" s="2" t="e">
        <f>VLOOKUP(B579,'HP List'!A:H,8,0)</f>
        <v>#N/A</v>
      </c>
      <c r="P579" s="2" t="e">
        <f>VLOOKUP(B579,'Q1'!A:B,2,0)</f>
        <v>#N/A</v>
      </c>
      <c r="Q579" s="2" t="e">
        <f t="shared" si="37"/>
        <v>#N/A</v>
      </c>
      <c r="R579" s="2" t="e">
        <f>VLOOKUP(B579,'Q2'!A:B,2,0)</f>
        <v>#N/A</v>
      </c>
      <c r="S579" s="2" t="e">
        <f t="shared" si="36"/>
        <v>#N/A</v>
      </c>
      <c r="T579" s="2" t="e">
        <f>VLOOKUP(B579,'Q3'!A:B,2,0)</f>
        <v>#N/A</v>
      </c>
      <c r="U579" s="2" t="e">
        <f t="shared" ref="U579:U642" si="38">IF(T579&gt;5000,"Unpaid","Paid")</f>
        <v>#N/A</v>
      </c>
      <c r="V579" s="2">
        <f>VLOOKUP(B579,'Q4'!A:B,2,0)</f>
        <v>59250</v>
      </c>
      <c r="W579" s="2" t="str">
        <f t="shared" ref="W579:W642" si="39">IF(V579&gt;5000,"Unpaid","Paid")</f>
        <v>Unpaid</v>
      </c>
      <c r="X579" s="2" t="str">
        <f>VLOOKUP(B579,Food!A:B,2,0)</f>
        <v>Yes</v>
      </c>
      <c r="Y579" s="2">
        <f>VLOOKUP(B579,'Call List'!A:A,1,0)</f>
        <v>14385</v>
      </c>
      <c r="Z579" s="2" t="e">
        <f>VLOOKUP(B579,Sheet4!A:A,1,0)</f>
        <v>#N/A</v>
      </c>
    </row>
    <row r="580" spans="1:26" hidden="1" x14ac:dyDescent="0.2">
      <c r="A580" s="9">
        <v>579</v>
      </c>
      <c r="B580" s="9">
        <v>14969</v>
      </c>
      <c r="C580" s="9" t="s">
        <v>12</v>
      </c>
      <c r="D580" s="9" t="s">
        <v>24</v>
      </c>
      <c r="E580" s="9" t="s">
        <v>18636</v>
      </c>
      <c r="F580" s="9" t="s">
        <v>18637</v>
      </c>
      <c r="G580" s="9" t="s">
        <v>18638</v>
      </c>
      <c r="H580" s="9" t="s">
        <v>20870</v>
      </c>
      <c r="I580" s="9" t="s">
        <v>18639</v>
      </c>
      <c r="J580" s="9" t="s">
        <v>18638</v>
      </c>
      <c r="K580" s="9" t="s">
        <v>20871</v>
      </c>
      <c r="L580" s="9" t="s">
        <v>18289</v>
      </c>
      <c r="M580" s="2" t="str">
        <f>VLOOKUP(B580,'HP List'!A:G,7,0)</f>
        <v>RTE</v>
      </c>
      <c r="N580" s="2" t="str">
        <f>VLOOKUP(B580,'HP List'!A:H,8,0)</f>
        <v>No</v>
      </c>
      <c r="P580" s="2" t="e">
        <f>VLOOKUP(B580,'Q1'!A:B,2,0)</f>
        <v>#N/A</v>
      </c>
      <c r="Q580" s="2" t="e">
        <f t="shared" si="37"/>
        <v>#N/A</v>
      </c>
      <c r="R580" s="2" t="e">
        <f>VLOOKUP(B580,'Q2'!A:B,2,0)</f>
        <v>#N/A</v>
      </c>
      <c r="S580" s="2" t="e">
        <f t="shared" si="36"/>
        <v>#N/A</v>
      </c>
      <c r="T580" s="2" t="e">
        <f>VLOOKUP(B580,'Q3'!A:B,2,0)</f>
        <v>#N/A</v>
      </c>
      <c r="U580" s="2" t="e">
        <f t="shared" si="38"/>
        <v>#N/A</v>
      </c>
      <c r="V580" s="2">
        <f>VLOOKUP(B580,'Q4'!A:B,2,0)</f>
        <v>15600</v>
      </c>
      <c r="W580" s="2" t="str">
        <f t="shared" si="39"/>
        <v>Unpaid</v>
      </c>
      <c r="X580" s="2" t="e">
        <f>VLOOKUP(B580,Food!A:B,2,0)</f>
        <v>#N/A</v>
      </c>
      <c r="Y580" s="2" t="e">
        <f>VLOOKUP(B580,'Call List'!A:A,1,0)</f>
        <v>#N/A</v>
      </c>
      <c r="Z580" s="2" t="e">
        <f>VLOOKUP(B580,Sheet4!A:A,1,0)</f>
        <v>#N/A</v>
      </c>
    </row>
    <row r="581" spans="1:26" hidden="1" x14ac:dyDescent="0.2">
      <c r="A581" s="9">
        <v>580</v>
      </c>
      <c r="B581" s="9">
        <v>14334</v>
      </c>
      <c r="C581" s="9" t="s">
        <v>12</v>
      </c>
      <c r="D581" s="9" t="s">
        <v>24</v>
      </c>
      <c r="E581" s="9" t="s">
        <v>1052</v>
      </c>
      <c r="F581" s="9" t="s">
        <v>1053</v>
      </c>
      <c r="G581" s="9" t="s">
        <v>1054</v>
      </c>
      <c r="H581" s="9" t="s">
        <v>20872</v>
      </c>
      <c r="I581" s="9" t="s">
        <v>1055</v>
      </c>
      <c r="J581" s="9" t="s">
        <v>1056</v>
      </c>
      <c r="K581" s="9" t="s">
        <v>20873</v>
      </c>
      <c r="L581" s="9" t="s">
        <v>18290</v>
      </c>
      <c r="M581" s="2" t="e">
        <f>VLOOKUP(B581,'HP List'!A:G,7,0)</f>
        <v>#N/A</v>
      </c>
      <c r="N581" s="2" t="e">
        <f>VLOOKUP(B581,'HP List'!A:H,8,0)</f>
        <v>#N/A</v>
      </c>
      <c r="P581" s="2" t="e">
        <f>VLOOKUP(B581,'Q1'!A:B,2,0)</f>
        <v>#N/A</v>
      </c>
      <c r="Q581" s="2" t="e">
        <f t="shared" si="37"/>
        <v>#N/A</v>
      </c>
      <c r="R581" s="2" t="e">
        <f>VLOOKUP(B581,'Q2'!A:B,2,0)</f>
        <v>#N/A</v>
      </c>
      <c r="S581" s="2" t="e">
        <f t="shared" si="36"/>
        <v>#N/A</v>
      </c>
      <c r="T581" s="2" t="e">
        <f>VLOOKUP(B581,'Q3'!A:B,2,0)</f>
        <v>#N/A</v>
      </c>
      <c r="U581" s="2" t="e">
        <f t="shared" si="38"/>
        <v>#N/A</v>
      </c>
      <c r="V581" s="2" t="e">
        <f>VLOOKUP(B581,'Q4'!A:B,2,0)</f>
        <v>#N/A</v>
      </c>
      <c r="W581" s="2" t="e">
        <f t="shared" si="39"/>
        <v>#N/A</v>
      </c>
      <c r="X581" s="2" t="str">
        <f>VLOOKUP(B581,Food!A:B,2,0)</f>
        <v>Yes</v>
      </c>
      <c r="Y581" s="2">
        <f>VLOOKUP(B581,'Call List'!A:A,1,0)</f>
        <v>14334</v>
      </c>
      <c r="Z581" s="2" t="e">
        <f>VLOOKUP(B581,Sheet4!A:A,1,0)</f>
        <v>#N/A</v>
      </c>
    </row>
    <row r="582" spans="1:26" hidden="1" x14ac:dyDescent="0.2">
      <c r="A582" s="9">
        <v>581</v>
      </c>
      <c r="B582" s="9">
        <v>14964</v>
      </c>
      <c r="C582" s="9" t="s">
        <v>12</v>
      </c>
      <c r="D582" s="9" t="s">
        <v>24</v>
      </c>
      <c r="E582" s="9" t="s">
        <v>18640</v>
      </c>
      <c r="F582" s="9" t="s">
        <v>18641</v>
      </c>
      <c r="G582" s="9" t="s">
        <v>18642</v>
      </c>
      <c r="H582" s="9" t="s">
        <v>20874</v>
      </c>
      <c r="I582" s="9" t="s">
        <v>18643</v>
      </c>
      <c r="J582" s="9" t="s">
        <v>18642</v>
      </c>
      <c r="K582" s="9" t="s">
        <v>20875</v>
      </c>
      <c r="L582" s="9" t="s">
        <v>18289</v>
      </c>
      <c r="M582" s="2" t="str">
        <f>VLOOKUP(B582,'HP List'!A:G,7,0)</f>
        <v>RTE</v>
      </c>
      <c r="N582" s="2" t="str">
        <f>VLOOKUP(B582,'HP List'!A:H,8,0)</f>
        <v>No</v>
      </c>
      <c r="P582" s="2">
        <f>VLOOKUP(B582,'Q1'!A:B,2,0)</f>
        <v>4000</v>
      </c>
      <c r="Q582" s="2" t="str">
        <f t="shared" si="37"/>
        <v>Paid</v>
      </c>
      <c r="R582" s="2">
        <f>VLOOKUP(B582,'Q2'!A:B,2,0)</f>
        <v>4000</v>
      </c>
      <c r="S582" s="2" t="str">
        <f t="shared" si="36"/>
        <v>Paid</v>
      </c>
      <c r="T582" s="2">
        <f>VLOOKUP(B582,'Q3'!A:B,2,0)</f>
        <v>35750</v>
      </c>
      <c r="U582" s="2" t="str">
        <f t="shared" si="38"/>
        <v>Unpaid</v>
      </c>
      <c r="V582" s="2">
        <f>VLOOKUP(B582,'Q4'!A:B,2,0)</f>
        <v>63500</v>
      </c>
      <c r="W582" s="2" t="str">
        <f t="shared" si="39"/>
        <v>Unpaid</v>
      </c>
      <c r="X582" s="2" t="e">
        <f>VLOOKUP(B582,Food!A:B,2,0)</f>
        <v>#N/A</v>
      </c>
      <c r="Y582" s="2" t="e">
        <f>VLOOKUP(B582,'Call List'!A:A,1,0)</f>
        <v>#N/A</v>
      </c>
      <c r="Z582" s="2" t="e">
        <f>VLOOKUP(B582,Sheet4!A:A,1,0)</f>
        <v>#N/A</v>
      </c>
    </row>
    <row r="583" spans="1:26" hidden="1" x14ac:dyDescent="0.2">
      <c r="A583" s="9">
        <v>582</v>
      </c>
      <c r="B583" s="9">
        <v>14427</v>
      </c>
      <c r="C583" s="9" t="s">
        <v>12</v>
      </c>
      <c r="D583" s="9" t="s">
        <v>24</v>
      </c>
      <c r="E583" s="9" t="s">
        <v>1057</v>
      </c>
      <c r="F583" s="9" t="s">
        <v>1058</v>
      </c>
      <c r="G583" s="9" t="s">
        <v>1059</v>
      </c>
      <c r="H583" s="9" t="s">
        <v>20876</v>
      </c>
      <c r="I583" s="9" t="s">
        <v>1060</v>
      </c>
      <c r="J583" s="9" t="s">
        <v>1059</v>
      </c>
      <c r="K583" s="9" t="s">
        <v>20877</v>
      </c>
      <c r="L583" s="9" t="s">
        <v>18290</v>
      </c>
      <c r="M583" s="2" t="e">
        <f>VLOOKUP(B583,'HP List'!A:G,7,0)</f>
        <v>#N/A</v>
      </c>
      <c r="N583" s="2" t="e">
        <f>VLOOKUP(B583,'HP List'!A:H,8,0)</f>
        <v>#N/A</v>
      </c>
      <c r="P583" s="2" t="e">
        <f>VLOOKUP(B583,'Q1'!A:B,2,0)</f>
        <v>#N/A</v>
      </c>
      <c r="Q583" s="2" t="e">
        <f t="shared" si="37"/>
        <v>#N/A</v>
      </c>
      <c r="R583" s="2" t="e">
        <f>VLOOKUP(B583,'Q2'!A:B,2,0)</f>
        <v>#N/A</v>
      </c>
      <c r="S583" s="2" t="e">
        <f t="shared" si="36"/>
        <v>#N/A</v>
      </c>
      <c r="T583" s="2" t="e">
        <f>VLOOKUP(B583,'Q3'!A:B,2,0)</f>
        <v>#N/A</v>
      </c>
      <c r="U583" s="2" t="e">
        <f t="shared" si="38"/>
        <v>#N/A</v>
      </c>
      <c r="V583" s="2">
        <f>VLOOKUP(B583,'Q4'!A:B,2,0)</f>
        <v>59250</v>
      </c>
      <c r="W583" s="2" t="str">
        <f t="shared" si="39"/>
        <v>Unpaid</v>
      </c>
      <c r="X583" s="2" t="str">
        <f>VLOOKUP(B583,Food!A:B,2,0)</f>
        <v>Yes</v>
      </c>
      <c r="Y583" s="2">
        <f>VLOOKUP(B583,'Call List'!A:A,1,0)</f>
        <v>14427</v>
      </c>
      <c r="Z583" s="2" t="e">
        <f>VLOOKUP(B583,Sheet4!A:A,1,0)</f>
        <v>#N/A</v>
      </c>
    </row>
    <row r="584" spans="1:26" hidden="1" x14ac:dyDescent="0.2">
      <c r="A584" s="9">
        <v>583</v>
      </c>
      <c r="B584" s="9">
        <v>14372</v>
      </c>
      <c r="C584" s="9" t="s">
        <v>12</v>
      </c>
      <c r="D584" s="9" t="s">
        <v>24</v>
      </c>
      <c r="E584" s="9" t="s">
        <v>1061</v>
      </c>
      <c r="F584" s="9" t="s">
        <v>1062</v>
      </c>
      <c r="G584" s="9" t="s">
        <v>1063</v>
      </c>
      <c r="H584" s="9" t="s">
        <v>20878</v>
      </c>
      <c r="I584" s="9" t="s">
        <v>1064</v>
      </c>
      <c r="J584" s="9" t="s">
        <v>1065</v>
      </c>
      <c r="K584" s="9" t="s">
        <v>20879</v>
      </c>
      <c r="L584" s="9" t="s">
        <v>18290</v>
      </c>
      <c r="M584" s="2" t="e">
        <f>VLOOKUP(B584,'HP List'!A:G,7,0)</f>
        <v>#N/A</v>
      </c>
      <c r="N584" s="2" t="e">
        <f>VLOOKUP(B584,'HP List'!A:H,8,0)</f>
        <v>#N/A</v>
      </c>
      <c r="P584" s="2" t="e">
        <f>VLOOKUP(B584,'Q1'!A:B,2,0)</f>
        <v>#N/A</v>
      </c>
      <c r="Q584" s="2" t="e">
        <f t="shared" si="37"/>
        <v>#N/A</v>
      </c>
      <c r="R584" s="2" t="e">
        <f>VLOOKUP(B584,'Q2'!A:B,2,0)</f>
        <v>#N/A</v>
      </c>
      <c r="S584" s="2" t="e">
        <f t="shared" si="36"/>
        <v>#N/A</v>
      </c>
      <c r="T584" s="2" t="e">
        <f>VLOOKUP(B584,'Q3'!A:B,2,0)</f>
        <v>#N/A</v>
      </c>
      <c r="U584" s="2" t="e">
        <f t="shared" si="38"/>
        <v>#N/A</v>
      </c>
      <c r="V584" s="2">
        <f>VLOOKUP(B584,'Q4'!A:B,2,0)</f>
        <v>45600</v>
      </c>
      <c r="W584" s="2" t="str">
        <f t="shared" si="39"/>
        <v>Unpaid</v>
      </c>
      <c r="X584" s="2" t="str">
        <f>VLOOKUP(B584,Food!A:B,2,0)</f>
        <v>Yes</v>
      </c>
      <c r="Y584" s="2">
        <f>VLOOKUP(B584,'Call List'!A:A,1,0)</f>
        <v>14372</v>
      </c>
      <c r="Z584" s="2" t="e">
        <f>VLOOKUP(B584,Sheet4!A:A,1,0)</f>
        <v>#N/A</v>
      </c>
    </row>
    <row r="585" spans="1:26" hidden="1" x14ac:dyDescent="0.2">
      <c r="A585" s="9">
        <v>584</v>
      </c>
      <c r="B585" s="9">
        <v>14254</v>
      </c>
      <c r="C585" s="9" t="s">
        <v>12</v>
      </c>
      <c r="D585" s="9" t="s">
        <v>24</v>
      </c>
      <c r="E585" s="9" t="s">
        <v>1066</v>
      </c>
      <c r="F585" s="9" t="s">
        <v>1067</v>
      </c>
      <c r="G585" s="9" t="s">
        <v>1068</v>
      </c>
      <c r="H585" s="9" t="s">
        <v>20880</v>
      </c>
      <c r="I585" s="9" t="s">
        <v>1069</v>
      </c>
      <c r="J585" s="9" t="s">
        <v>1070</v>
      </c>
      <c r="K585" s="9" t="s">
        <v>20881</v>
      </c>
      <c r="L585" s="9" t="s">
        <v>18289</v>
      </c>
      <c r="M585" s="2" t="e">
        <f>VLOOKUP(B585,'HP List'!A:G,7,0)</f>
        <v>#N/A</v>
      </c>
      <c r="N585" s="2" t="e">
        <f>VLOOKUP(B585,'HP List'!A:H,8,0)</f>
        <v>#N/A</v>
      </c>
      <c r="P585" s="2" t="e">
        <f>VLOOKUP(B585,'Q1'!A:B,2,0)</f>
        <v>#N/A</v>
      </c>
      <c r="Q585" s="2" t="e">
        <f t="shared" si="37"/>
        <v>#N/A</v>
      </c>
      <c r="R585" s="2" t="e">
        <f>VLOOKUP(B585,'Q2'!A:B,2,0)</f>
        <v>#N/A</v>
      </c>
      <c r="S585" s="2" t="e">
        <f t="shared" si="36"/>
        <v>#N/A</v>
      </c>
      <c r="T585" s="2" t="e">
        <f>VLOOKUP(B585,'Q3'!A:B,2,0)</f>
        <v>#N/A</v>
      </c>
      <c r="U585" s="2" t="e">
        <f t="shared" si="38"/>
        <v>#N/A</v>
      </c>
      <c r="V585" s="2">
        <f>VLOOKUP(B585,'Q4'!A:B,2,0)</f>
        <v>59250</v>
      </c>
      <c r="W585" s="2" t="str">
        <f t="shared" si="39"/>
        <v>Unpaid</v>
      </c>
      <c r="X585" s="2" t="str">
        <f>VLOOKUP(B585,Food!A:B,2,0)</f>
        <v>Yes</v>
      </c>
      <c r="Y585" s="2">
        <f>VLOOKUP(B585,'Call List'!A:A,1,0)</f>
        <v>14254</v>
      </c>
      <c r="Z585" s="2" t="e">
        <f>VLOOKUP(B585,Sheet4!A:A,1,0)</f>
        <v>#N/A</v>
      </c>
    </row>
    <row r="586" spans="1:26" hidden="1" x14ac:dyDescent="0.2">
      <c r="A586" s="9">
        <v>585</v>
      </c>
      <c r="B586" s="9">
        <v>14302</v>
      </c>
      <c r="C586" s="9" t="s">
        <v>12</v>
      </c>
      <c r="D586" s="9" t="s">
        <v>24</v>
      </c>
      <c r="E586" s="9" t="s">
        <v>1071</v>
      </c>
      <c r="F586" s="9" t="s">
        <v>1072</v>
      </c>
      <c r="G586" s="9" t="s">
        <v>1073</v>
      </c>
      <c r="H586" s="9" t="s">
        <v>20882</v>
      </c>
      <c r="I586" s="9" t="s">
        <v>1074</v>
      </c>
      <c r="J586" s="9" t="s">
        <v>1075</v>
      </c>
      <c r="K586" s="9" t="s">
        <v>20883</v>
      </c>
      <c r="L586" s="9" t="s">
        <v>18289</v>
      </c>
      <c r="M586" s="2" t="e">
        <f>VLOOKUP(B586,'HP List'!A:G,7,0)</f>
        <v>#N/A</v>
      </c>
      <c r="N586" s="2" t="e">
        <f>VLOOKUP(B586,'HP List'!A:H,8,0)</f>
        <v>#N/A</v>
      </c>
      <c r="P586" s="2" t="e">
        <f>VLOOKUP(B586,'Q1'!A:B,2,0)</f>
        <v>#N/A</v>
      </c>
      <c r="Q586" s="2" t="e">
        <f t="shared" si="37"/>
        <v>#N/A</v>
      </c>
      <c r="R586" s="2" t="e">
        <f>VLOOKUP(B586,'Q2'!A:B,2,0)</f>
        <v>#N/A</v>
      </c>
      <c r="S586" s="2" t="e">
        <f t="shared" si="36"/>
        <v>#N/A</v>
      </c>
      <c r="T586" s="2" t="e">
        <f>VLOOKUP(B586,'Q3'!A:B,2,0)</f>
        <v>#N/A</v>
      </c>
      <c r="U586" s="2" t="e">
        <f t="shared" si="38"/>
        <v>#N/A</v>
      </c>
      <c r="V586" s="2">
        <f>VLOOKUP(B586,'Q4'!A:B,2,0)</f>
        <v>61500</v>
      </c>
      <c r="W586" s="2" t="str">
        <f t="shared" si="39"/>
        <v>Unpaid</v>
      </c>
      <c r="X586" s="2" t="str">
        <f>VLOOKUP(B586,Food!A:B,2,0)</f>
        <v>Yes</v>
      </c>
      <c r="Y586" s="2">
        <f>VLOOKUP(B586,'Call List'!A:A,1,0)</f>
        <v>14302</v>
      </c>
      <c r="Z586" s="2" t="e">
        <f>VLOOKUP(B586,Sheet4!A:A,1,0)</f>
        <v>#N/A</v>
      </c>
    </row>
    <row r="587" spans="1:26" hidden="1" x14ac:dyDescent="0.2">
      <c r="A587" s="9">
        <v>586</v>
      </c>
      <c r="B587" s="9">
        <v>14443</v>
      </c>
      <c r="C587" s="9" t="s">
        <v>12</v>
      </c>
      <c r="D587" s="9" t="s">
        <v>24</v>
      </c>
      <c r="E587" s="9" t="s">
        <v>1076</v>
      </c>
      <c r="F587" s="9" t="s">
        <v>1077</v>
      </c>
      <c r="G587" s="9" t="s">
        <v>1078</v>
      </c>
      <c r="H587" s="9" t="s">
        <v>20884</v>
      </c>
      <c r="I587" s="9" t="s">
        <v>1079</v>
      </c>
      <c r="J587" s="9" t="s">
        <v>1080</v>
      </c>
      <c r="K587" s="9" t="s">
        <v>20884</v>
      </c>
      <c r="L587" s="9" t="s">
        <v>18297</v>
      </c>
      <c r="M587" s="2" t="e">
        <f>VLOOKUP(B587,'HP List'!A:G,7,0)</f>
        <v>#N/A</v>
      </c>
      <c r="N587" s="2" t="e">
        <f>VLOOKUP(B587,'HP List'!A:H,8,0)</f>
        <v>#N/A</v>
      </c>
      <c r="P587" s="2" t="e">
        <f>VLOOKUP(B587,'Q1'!A:B,2,0)</f>
        <v>#N/A</v>
      </c>
      <c r="Q587" s="2" t="e">
        <f t="shared" si="37"/>
        <v>#N/A</v>
      </c>
      <c r="R587" s="2" t="e">
        <f>VLOOKUP(B587,'Q2'!A:B,2,0)</f>
        <v>#N/A</v>
      </c>
      <c r="S587" s="2" t="e">
        <f t="shared" si="36"/>
        <v>#N/A</v>
      </c>
      <c r="T587" s="2" t="e">
        <f>VLOOKUP(B587,'Q3'!A:B,2,0)</f>
        <v>#N/A</v>
      </c>
      <c r="U587" s="2" t="e">
        <f t="shared" si="38"/>
        <v>#N/A</v>
      </c>
      <c r="V587" s="2" t="e">
        <f>VLOOKUP(B587,'Q4'!A:B,2,0)</f>
        <v>#N/A</v>
      </c>
      <c r="W587" s="2" t="e">
        <f t="shared" si="39"/>
        <v>#N/A</v>
      </c>
      <c r="X587" s="2" t="str">
        <f>VLOOKUP(B587,Food!A:B,2,0)</f>
        <v>Yes</v>
      </c>
      <c r="Y587" s="2">
        <f>VLOOKUP(B587,'Call List'!A:A,1,0)</f>
        <v>14443</v>
      </c>
      <c r="Z587" s="2" t="e">
        <f>VLOOKUP(B587,Sheet4!A:A,1,0)</f>
        <v>#N/A</v>
      </c>
    </row>
    <row r="588" spans="1:26" hidden="1" x14ac:dyDescent="0.2">
      <c r="A588" s="9">
        <v>587</v>
      </c>
      <c r="B588" s="9">
        <v>14445</v>
      </c>
      <c r="C588" s="9" t="s">
        <v>12</v>
      </c>
      <c r="D588" s="9" t="s">
        <v>24</v>
      </c>
      <c r="E588" s="9" t="s">
        <v>1081</v>
      </c>
      <c r="F588" s="9" t="s">
        <v>981</v>
      </c>
      <c r="G588" s="9" t="s">
        <v>982</v>
      </c>
      <c r="H588" s="9" t="s">
        <v>20836</v>
      </c>
      <c r="I588" s="9" t="s">
        <v>983</v>
      </c>
      <c r="J588" s="9" t="s">
        <v>982</v>
      </c>
      <c r="K588" s="9" t="s">
        <v>20837</v>
      </c>
      <c r="L588" s="9" t="s">
        <v>18297</v>
      </c>
      <c r="M588" s="2" t="e">
        <f>VLOOKUP(B588,'HP List'!A:G,7,0)</f>
        <v>#N/A</v>
      </c>
      <c r="N588" s="2" t="e">
        <f>VLOOKUP(B588,'HP List'!A:H,8,0)</f>
        <v>#N/A</v>
      </c>
      <c r="P588" s="2" t="e">
        <f>VLOOKUP(B588,'Q1'!A:B,2,0)</f>
        <v>#N/A</v>
      </c>
      <c r="Q588" s="2" t="e">
        <f t="shared" si="37"/>
        <v>#N/A</v>
      </c>
      <c r="R588" s="2" t="e">
        <f>VLOOKUP(B588,'Q2'!A:B,2,0)</f>
        <v>#N/A</v>
      </c>
      <c r="S588" s="2" t="e">
        <f t="shared" si="36"/>
        <v>#N/A</v>
      </c>
      <c r="T588" s="2" t="e">
        <f>VLOOKUP(B588,'Q3'!A:B,2,0)</f>
        <v>#N/A</v>
      </c>
      <c r="U588" s="2" t="e">
        <f t="shared" si="38"/>
        <v>#N/A</v>
      </c>
      <c r="V588" s="2">
        <f>VLOOKUP(B588,'Q4'!A:B,2,0)</f>
        <v>57450</v>
      </c>
      <c r="W588" s="2" t="str">
        <f t="shared" si="39"/>
        <v>Unpaid</v>
      </c>
      <c r="X588" s="2" t="str">
        <f>VLOOKUP(B588,Food!A:B,2,0)</f>
        <v>Yes</v>
      </c>
      <c r="Y588" s="2">
        <f>VLOOKUP(B588,'Call List'!A:A,1,0)</f>
        <v>14445</v>
      </c>
      <c r="Z588" s="2" t="e">
        <f>VLOOKUP(B588,Sheet4!A:A,1,0)</f>
        <v>#N/A</v>
      </c>
    </row>
    <row r="589" spans="1:26" hidden="1" x14ac:dyDescent="0.2">
      <c r="A589" s="9">
        <v>588</v>
      </c>
      <c r="B589" s="9">
        <v>14357</v>
      </c>
      <c r="C589" s="9" t="s">
        <v>12</v>
      </c>
      <c r="D589" s="9" t="s">
        <v>24</v>
      </c>
      <c r="E589" s="9" t="s">
        <v>1082</v>
      </c>
      <c r="F589" s="9" t="s">
        <v>1083</v>
      </c>
      <c r="G589" s="9" t="s">
        <v>1084</v>
      </c>
      <c r="H589" s="9" t="s">
        <v>20885</v>
      </c>
      <c r="I589" s="9" t="s">
        <v>1085</v>
      </c>
      <c r="J589" s="9" t="s">
        <v>1086</v>
      </c>
      <c r="K589" s="9" t="s">
        <v>20886</v>
      </c>
      <c r="L589" s="9" t="s">
        <v>18304</v>
      </c>
      <c r="M589" s="2" t="e">
        <f>VLOOKUP(B589,'HP List'!A:G,7,0)</f>
        <v>#N/A</v>
      </c>
      <c r="N589" s="2" t="e">
        <f>VLOOKUP(B589,'HP List'!A:H,8,0)</f>
        <v>#N/A</v>
      </c>
      <c r="P589" s="2" t="e">
        <f>VLOOKUP(B589,'Q1'!A:B,2,0)</f>
        <v>#N/A</v>
      </c>
      <c r="Q589" s="2" t="e">
        <f t="shared" si="37"/>
        <v>#N/A</v>
      </c>
      <c r="R589" s="2" t="e">
        <f>VLOOKUP(B589,'Q2'!A:B,2,0)</f>
        <v>#N/A</v>
      </c>
      <c r="S589" s="2" t="e">
        <f t="shared" si="36"/>
        <v>#N/A</v>
      </c>
      <c r="T589" s="2" t="e">
        <f>VLOOKUP(B589,'Q3'!A:B,2,0)</f>
        <v>#N/A</v>
      </c>
      <c r="U589" s="2" t="e">
        <f t="shared" si="38"/>
        <v>#N/A</v>
      </c>
      <c r="V589" s="2" t="e">
        <f>VLOOKUP(B589,'Q4'!A:B,2,0)</f>
        <v>#N/A</v>
      </c>
      <c r="W589" s="2" t="e">
        <f t="shared" si="39"/>
        <v>#N/A</v>
      </c>
      <c r="X589" s="2" t="str">
        <f>VLOOKUP(B589,Food!A:B,2,0)</f>
        <v>Yes</v>
      </c>
      <c r="Y589" s="2">
        <f>VLOOKUP(B589,'Call List'!A:A,1,0)</f>
        <v>14357</v>
      </c>
      <c r="Z589" s="2" t="e">
        <f>VLOOKUP(B589,Sheet4!A:A,1,0)</f>
        <v>#N/A</v>
      </c>
    </row>
    <row r="590" spans="1:26" hidden="1" x14ac:dyDescent="0.2">
      <c r="A590" s="9">
        <v>589</v>
      </c>
      <c r="B590" s="9">
        <v>14436</v>
      </c>
      <c r="C590" s="9" t="s">
        <v>12</v>
      </c>
      <c r="D590" s="9" t="s">
        <v>24</v>
      </c>
      <c r="E590" s="9" t="s">
        <v>1087</v>
      </c>
      <c r="F590" s="9" t="s">
        <v>1088</v>
      </c>
      <c r="G590" s="9" t="s">
        <v>1089</v>
      </c>
      <c r="H590" s="9" t="s">
        <v>20887</v>
      </c>
      <c r="I590" s="9" t="s">
        <v>1090</v>
      </c>
      <c r="J590" s="9" t="s">
        <v>1089</v>
      </c>
      <c r="K590" s="9" t="s">
        <v>20888</v>
      </c>
      <c r="L590" s="9" t="s">
        <v>18294</v>
      </c>
      <c r="M590" s="2" t="e">
        <f>VLOOKUP(B590,'HP List'!A:G,7,0)</f>
        <v>#N/A</v>
      </c>
      <c r="N590" s="2" t="e">
        <f>VLOOKUP(B590,'HP List'!A:H,8,0)</f>
        <v>#N/A</v>
      </c>
      <c r="P590" s="2" t="e">
        <f>VLOOKUP(B590,'Q1'!A:B,2,0)</f>
        <v>#N/A</v>
      </c>
      <c r="Q590" s="2" t="e">
        <f t="shared" si="37"/>
        <v>#N/A</v>
      </c>
      <c r="R590" s="2" t="e">
        <f>VLOOKUP(B590,'Q2'!A:B,2,0)</f>
        <v>#N/A</v>
      </c>
      <c r="S590" s="2" t="e">
        <f t="shared" si="36"/>
        <v>#N/A</v>
      </c>
      <c r="T590" s="2" t="e">
        <f>VLOOKUP(B590,'Q3'!A:B,2,0)</f>
        <v>#N/A</v>
      </c>
      <c r="U590" s="2" t="e">
        <f t="shared" si="38"/>
        <v>#N/A</v>
      </c>
      <c r="V590" s="2" t="e">
        <f>VLOOKUP(B590,'Q4'!A:B,2,0)</f>
        <v>#N/A</v>
      </c>
      <c r="W590" s="2" t="e">
        <f t="shared" si="39"/>
        <v>#N/A</v>
      </c>
      <c r="X590" s="2" t="str">
        <f>VLOOKUP(B590,Food!A:B,2,0)</f>
        <v>Yes</v>
      </c>
      <c r="Y590" s="2">
        <f>VLOOKUP(B590,'Call List'!A:A,1,0)</f>
        <v>14436</v>
      </c>
      <c r="Z590" s="2" t="e">
        <f>VLOOKUP(B590,Sheet4!A:A,1,0)</f>
        <v>#N/A</v>
      </c>
    </row>
    <row r="591" spans="1:26" hidden="1" x14ac:dyDescent="0.2">
      <c r="A591" s="9">
        <v>590</v>
      </c>
      <c r="B591" s="9">
        <v>14378</v>
      </c>
      <c r="C591" s="9" t="s">
        <v>12</v>
      </c>
      <c r="D591" s="9" t="s">
        <v>24</v>
      </c>
      <c r="E591" s="9" t="s">
        <v>1091</v>
      </c>
      <c r="F591" s="9" t="s">
        <v>1092</v>
      </c>
      <c r="G591" s="9" t="s">
        <v>1093</v>
      </c>
      <c r="H591" s="9" t="s">
        <v>20889</v>
      </c>
      <c r="I591" s="9" t="s">
        <v>1094</v>
      </c>
      <c r="J591" s="9" t="s">
        <v>1093</v>
      </c>
      <c r="K591" s="9" t="s">
        <v>20890</v>
      </c>
      <c r="L591" s="9" t="s">
        <v>18294</v>
      </c>
      <c r="M591" s="2" t="e">
        <f>VLOOKUP(B591,'HP List'!A:G,7,0)</f>
        <v>#N/A</v>
      </c>
      <c r="N591" s="2" t="e">
        <f>VLOOKUP(B591,'HP List'!A:H,8,0)</f>
        <v>#N/A</v>
      </c>
      <c r="P591" s="2" t="e">
        <f>VLOOKUP(B591,'Q1'!A:B,2,0)</f>
        <v>#N/A</v>
      </c>
      <c r="Q591" s="2" t="e">
        <f t="shared" si="37"/>
        <v>#N/A</v>
      </c>
      <c r="R591" s="2" t="e">
        <f>VLOOKUP(B591,'Q2'!A:B,2,0)</f>
        <v>#N/A</v>
      </c>
      <c r="S591" s="2" t="e">
        <f t="shared" si="36"/>
        <v>#N/A</v>
      </c>
      <c r="T591" s="2" t="e">
        <f>VLOOKUP(B591,'Q3'!A:B,2,0)</f>
        <v>#N/A</v>
      </c>
      <c r="U591" s="2" t="e">
        <f t="shared" si="38"/>
        <v>#N/A</v>
      </c>
      <c r="V591" s="2">
        <f>VLOOKUP(B591,'Q4'!A:B,2,0)</f>
        <v>45600</v>
      </c>
      <c r="W591" s="2" t="str">
        <f t="shared" si="39"/>
        <v>Unpaid</v>
      </c>
      <c r="X591" s="2" t="str">
        <f>VLOOKUP(B591,Food!A:B,2,0)</f>
        <v>Yes</v>
      </c>
      <c r="Y591" s="2">
        <f>VLOOKUP(B591,'Call List'!A:A,1,0)</f>
        <v>14378</v>
      </c>
      <c r="Z591" s="2" t="e">
        <f>VLOOKUP(B591,Sheet4!A:A,1,0)</f>
        <v>#N/A</v>
      </c>
    </row>
    <row r="592" spans="1:26" hidden="1" x14ac:dyDescent="0.2">
      <c r="A592" s="9">
        <v>591</v>
      </c>
      <c r="B592" s="9">
        <v>15130</v>
      </c>
      <c r="C592" s="9" t="s">
        <v>12</v>
      </c>
      <c r="D592" s="9" t="s">
        <v>24</v>
      </c>
      <c r="E592" s="9" t="s">
        <v>19577</v>
      </c>
      <c r="F592" s="9" t="s">
        <v>19578</v>
      </c>
      <c r="G592" s="9" t="s">
        <v>19579</v>
      </c>
      <c r="H592" s="9" t="s">
        <v>20891</v>
      </c>
      <c r="I592" s="9" t="s">
        <v>19580</v>
      </c>
      <c r="J592" s="9" t="s">
        <v>19579</v>
      </c>
      <c r="K592" s="9" t="s">
        <v>20892</v>
      </c>
      <c r="L592" s="9" t="s">
        <v>18289</v>
      </c>
      <c r="M592" s="2" t="e">
        <f>VLOOKUP(B592,'HP List'!A:G,7,0)</f>
        <v>#N/A</v>
      </c>
      <c r="N592" s="2" t="e">
        <f>VLOOKUP(B592,'HP List'!A:H,8,0)</f>
        <v>#N/A</v>
      </c>
      <c r="P592" s="2">
        <f>VLOOKUP(B592,'Q1'!A:B,2,0)</f>
        <v>7000</v>
      </c>
      <c r="Q592" s="2" t="str">
        <f t="shared" si="37"/>
        <v>Unpaid</v>
      </c>
      <c r="R592" s="2">
        <f>VLOOKUP(B592,'Q2'!A:B,2,0)</f>
        <v>31915</v>
      </c>
      <c r="S592" s="2" t="str">
        <f t="shared" si="36"/>
        <v>Unpaid</v>
      </c>
      <c r="T592" s="2">
        <f>VLOOKUP(B592,'Q3'!A:B,2,0)</f>
        <v>71537</v>
      </c>
      <c r="U592" s="2" t="str">
        <f t="shared" si="38"/>
        <v>Unpaid</v>
      </c>
      <c r="V592" s="2">
        <f>VLOOKUP(B592,'Q4'!A:B,2,0)</f>
        <v>115209</v>
      </c>
      <c r="W592" s="2" t="str">
        <f t="shared" si="39"/>
        <v>Unpaid</v>
      </c>
      <c r="X592" s="2" t="e">
        <f>VLOOKUP(B592,Food!A:B,2,0)</f>
        <v>#N/A</v>
      </c>
      <c r="Y592" s="2">
        <f>VLOOKUP(B592,'Call List'!A:A,1,0)</f>
        <v>15130</v>
      </c>
      <c r="Z592" s="2" t="e">
        <f>VLOOKUP(B592,Sheet4!A:A,1,0)</f>
        <v>#N/A</v>
      </c>
    </row>
    <row r="593" spans="1:26" hidden="1" x14ac:dyDescent="0.2">
      <c r="A593" s="9">
        <v>592</v>
      </c>
      <c r="B593" s="9">
        <v>15032</v>
      </c>
      <c r="C593" s="9" t="s">
        <v>12</v>
      </c>
      <c r="D593" s="9" t="s">
        <v>24</v>
      </c>
      <c r="E593" s="9" t="s">
        <v>19007</v>
      </c>
      <c r="F593" s="9" t="s">
        <v>19008</v>
      </c>
      <c r="G593" s="9" t="s">
        <v>19009</v>
      </c>
      <c r="H593" s="9" t="s">
        <v>20893</v>
      </c>
      <c r="I593" s="9" t="s">
        <v>19010</v>
      </c>
      <c r="J593" s="9" t="s">
        <v>19011</v>
      </c>
      <c r="K593" s="9" t="s">
        <v>20894</v>
      </c>
      <c r="L593" s="9" t="s">
        <v>18289</v>
      </c>
      <c r="M593" s="2" t="str">
        <f>VLOOKUP(B593,'HP List'!A:G,7,0)</f>
        <v>RTE</v>
      </c>
      <c r="N593" s="2" t="str">
        <f>VLOOKUP(B593,'HP List'!A:H,8,0)</f>
        <v>No</v>
      </c>
      <c r="P593" s="2" t="e">
        <f>VLOOKUP(B593,'Q1'!A:B,2,0)</f>
        <v>#N/A</v>
      </c>
      <c r="Q593" s="2" t="e">
        <f t="shared" si="37"/>
        <v>#N/A</v>
      </c>
      <c r="R593" s="2" t="e">
        <f>VLOOKUP(B593,'Q2'!A:B,2,0)</f>
        <v>#N/A</v>
      </c>
      <c r="S593" s="2" t="e">
        <f t="shared" si="36"/>
        <v>#N/A</v>
      </c>
      <c r="T593" s="2" t="e">
        <f>VLOOKUP(B593,'Q3'!A:B,2,0)</f>
        <v>#N/A</v>
      </c>
      <c r="U593" s="2" t="e">
        <f t="shared" si="38"/>
        <v>#N/A</v>
      </c>
      <c r="V593" s="2">
        <f>VLOOKUP(B593,'Q4'!A:B,2,0)</f>
        <v>16350</v>
      </c>
      <c r="W593" s="2" t="str">
        <f t="shared" si="39"/>
        <v>Unpaid</v>
      </c>
      <c r="X593" s="2" t="str">
        <f>VLOOKUP(B593,Food!A:B,2,0)</f>
        <v>Yes</v>
      </c>
      <c r="Y593" s="2" t="e">
        <f>VLOOKUP(B593,'Call List'!A:A,1,0)</f>
        <v>#N/A</v>
      </c>
      <c r="Z593" s="2" t="e">
        <f>VLOOKUP(B593,Sheet4!A:A,1,0)</f>
        <v>#N/A</v>
      </c>
    </row>
    <row r="594" spans="1:26" hidden="1" x14ac:dyDescent="0.2">
      <c r="A594" s="9">
        <v>593</v>
      </c>
      <c r="B594" s="9">
        <v>14467</v>
      </c>
      <c r="C594" s="9" t="s">
        <v>12</v>
      </c>
      <c r="D594" s="9" t="s">
        <v>24</v>
      </c>
      <c r="E594" s="9" t="s">
        <v>1095</v>
      </c>
      <c r="F594" s="9" t="s">
        <v>1096</v>
      </c>
      <c r="G594" s="9" t="s">
        <v>1097</v>
      </c>
      <c r="H594" s="9" t="s">
        <v>20895</v>
      </c>
      <c r="I594" s="9" t="s">
        <v>1098</v>
      </c>
      <c r="J594" s="9" t="s">
        <v>1099</v>
      </c>
      <c r="K594" s="9" t="s">
        <v>20896</v>
      </c>
      <c r="L594" s="9" t="s">
        <v>18304</v>
      </c>
      <c r="M594" s="2" t="e">
        <f>VLOOKUP(B594,'HP List'!A:G,7,0)</f>
        <v>#N/A</v>
      </c>
      <c r="N594" s="2" t="e">
        <f>VLOOKUP(B594,'HP List'!A:H,8,0)</f>
        <v>#N/A</v>
      </c>
      <c r="P594" s="2" t="e">
        <f>VLOOKUP(B594,'Q1'!A:B,2,0)</f>
        <v>#N/A</v>
      </c>
      <c r="Q594" s="2" t="e">
        <f t="shared" si="37"/>
        <v>#N/A</v>
      </c>
      <c r="R594" s="2" t="e">
        <f>VLOOKUP(B594,'Q2'!A:B,2,0)</f>
        <v>#N/A</v>
      </c>
      <c r="S594" s="2" t="e">
        <f t="shared" ref="S594:S657" si="40">IF(R594&gt;5000,"Unpaid","Paid")</f>
        <v>#N/A</v>
      </c>
      <c r="T594" s="2" t="e">
        <f>VLOOKUP(B594,'Q3'!A:B,2,0)</f>
        <v>#N/A</v>
      </c>
      <c r="U594" s="2" t="e">
        <f t="shared" si="38"/>
        <v>#N/A</v>
      </c>
      <c r="V594" s="2" t="e">
        <f>VLOOKUP(B594,'Q4'!A:B,2,0)</f>
        <v>#N/A</v>
      </c>
      <c r="W594" s="2" t="e">
        <f t="shared" si="39"/>
        <v>#N/A</v>
      </c>
      <c r="X594" s="2" t="str">
        <f>VLOOKUP(B594,Food!A:B,2,0)</f>
        <v>Yes</v>
      </c>
      <c r="Y594" s="2">
        <f>VLOOKUP(B594,'Call List'!A:A,1,0)</f>
        <v>14467</v>
      </c>
      <c r="Z594" s="2" t="e">
        <f>VLOOKUP(B594,Sheet4!A:A,1,0)</f>
        <v>#N/A</v>
      </c>
    </row>
    <row r="595" spans="1:26" hidden="1" x14ac:dyDescent="0.2">
      <c r="A595" s="9">
        <v>594</v>
      </c>
      <c r="B595" s="9">
        <v>14452</v>
      </c>
      <c r="C595" s="9" t="s">
        <v>12</v>
      </c>
      <c r="D595" s="9" t="s">
        <v>24</v>
      </c>
      <c r="E595" s="9" t="s">
        <v>1100</v>
      </c>
      <c r="F595" s="9" t="s">
        <v>1101</v>
      </c>
      <c r="G595" s="9" t="s">
        <v>1102</v>
      </c>
      <c r="H595" s="9" t="s">
        <v>20897</v>
      </c>
      <c r="I595" s="9" t="s">
        <v>1103</v>
      </c>
      <c r="J595" s="9" t="s">
        <v>1104</v>
      </c>
      <c r="K595" s="9" t="s">
        <v>20898</v>
      </c>
      <c r="L595" s="9" t="s">
        <v>18297</v>
      </c>
      <c r="M595" s="2" t="e">
        <f>VLOOKUP(B595,'HP List'!A:G,7,0)</f>
        <v>#N/A</v>
      </c>
      <c r="N595" s="2" t="e">
        <f>VLOOKUP(B595,'HP List'!A:H,8,0)</f>
        <v>#N/A</v>
      </c>
      <c r="P595" s="2" t="e">
        <f>VLOOKUP(B595,'Q1'!A:B,2,0)</f>
        <v>#N/A</v>
      </c>
      <c r="Q595" s="2" t="e">
        <f t="shared" si="37"/>
        <v>#N/A</v>
      </c>
      <c r="R595" s="2" t="e">
        <f>VLOOKUP(B595,'Q2'!A:B,2,0)</f>
        <v>#N/A</v>
      </c>
      <c r="S595" s="2" t="e">
        <f t="shared" si="40"/>
        <v>#N/A</v>
      </c>
      <c r="T595" s="2" t="e">
        <f>VLOOKUP(B595,'Q3'!A:B,2,0)</f>
        <v>#N/A</v>
      </c>
      <c r="U595" s="2" t="e">
        <f t="shared" si="38"/>
        <v>#N/A</v>
      </c>
      <c r="V595" s="2">
        <f>VLOOKUP(B595,'Q4'!A:B,2,0)</f>
        <v>45600</v>
      </c>
      <c r="W595" s="2" t="str">
        <f t="shared" si="39"/>
        <v>Unpaid</v>
      </c>
      <c r="X595" s="2" t="str">
        <f>VLOOKUP(B595,Food!A:B,2,0)</f>
        <v>Yes</v>
      </c>
      <c r="Y595" s="2">
        <f>VLOOKUP(B595,'Call List'!A:A,1,0)</f>
        <v>14452</v>
      </c>
      <c r="Z595" s="2" t="e">
        <f>VLOOKUP(B595,Sheet4!A:A,1,0)</f>
        <v>#N/A</v>
      </c>
    </row>
    <row r="596" spans="1:26" hidden="1" x14ac:dyDescent="0.2">
      <c r="A596" s="9">
        <v>595</v>
      </c>
      <c r="B596" s="9">
        <v>14488</v>
      </c>
      <c r="C596" s="9" t="s">
        <v>12</v>
      </c>
      <c r="D596" s="9" t="s">
        <v>24</v>
      </c>
      <c r="E596" s="9" t="s">
        <v>1105</v>
      </c>
      <c r="F596" s="9" t="s">
        <v>1106</v>
      </c>
      <c r="G596" s="9" t="s">
        <v>1107</v>
      </c>
      <c r="H596" s="9" t="s">
        <v>20899</v>
      </c>
      <c r="I596" s="9" t="s">
        <v>1108</v>
      </c>
      <c r="J596" s="9" t="s">
        <v>1107</v>
      </c>
      <c r="K596" s="9" t="s">
        <v>20900</v>
      </c>
      <c r="L596" s="9" t="s">
        <v>18294</v>
      </c>
      <c r="M596" s="2" t="e">
        <f>VLOOKUP(B596,'HP List'!A:G,7,0)</f>
        <v>#N/A</v>
      </c>
      <c r="N596" s="2" t="e">
        <f>VLOOKUP(B596,'HP List'!A:H,8,0)</f>
        <v>#N/A</v>
      </c>
      <c r="P596" s="2" t="e">
        <f>VLOOKUP(B596,'Q1'!A:B,2,0)</f>
        <v>#N/A</v>
      </c>
      <c r="Q596" s="2" t="e">
        <f t="shared" si="37"/>
        <v>#N/A</v>
      </c>
      <c r="R596" s="2" t="e">
        <f>VLOOKUP(B596,'Q2'!A:B,2,0)</f>
        <v>#N/A</v>
      </c>
      <c r="S596" s="2" t="e">
        <f t="shared" si="40"/>
        <v>#N/A</v>
      </c>
      <c r="T596" s="2" t="e">
        <f>VLOOKUP(B596,'Q3'!A:B,2,0)</f>
        <v>#N/A</v>
      </c>
      <c r="U596" s="2" t="e">
        <f t="shared" si="38"/>
        <v>#N/A</v>
      </c>
      <c r="V596" s="2" t="e">
        <f>VLOOKUP(B596,'Q4'!A:B,2,0)</f>
        <v>#N/A</v>
      </c>
      <c r="W596" s="2" t="e">
        <f t="shared" si="39"/>
        <v>#N/A</v>
      </c>
      <c r="X596" s="2" t="str">
        <f>VLOOKUP(B596,Food!A:B,2,0)</f>
        <v>Yes</v>
      </c>
      <c r="Y596" s="2">
        <f>VLOOKUP(B596,'Call List'!A:A,1,0)</f>
        <v>14488</v>
      </c>
      <c r="Z596" s="2" t="e">
        <f>VLOOKUP(B596,Sheet4!A:A,1,0)</f>
        <v>#N/A</v>
      </c>
    </row>
    <row r="597" spans="1:26" hidden="1" x14ac:dyDescent="0.2">
      <c r="A597" s="9">
        <v>596</v>
      </c>
      <c r="B597" s="9">
        <v>14711</v>
      </c>
      <c r="C597" s="9" t="s">
        <v>12</v>
      </c>
      <c r="D597" s="9" t="s">
        <v>24</v>
      </c>
      <c r="E597" s="9" t="s">
        <v>1109</v>
      </c>
      <c r="F597" s="9" t="s">
        <v>1110</v>
      </c>
      <c r="G597" s="9" t="s">
        <v>1111</v>
      </c>
      <c r="H597" s="9" t="s">
        <v>20901</v>
      </c>
      <c r="I597" s="9" t="s">
        <v>1112</v>
      </c>
      <c r="J597" s="9" t="s">
        <v>1113</v>
      </c>
      <c r="K597" s="9" t="s">
        <v>20902</v>
      </c>
      <c r="L597" s="9" t="s">
        <v>18289</v>
      </c>
      <c r="M597" s="2" t="e">
        <f>VLOOKUP(B597,'HP List'!A:G,7,0)</f>
        <v>#N/A</v>
      </c>
      <c r="N597" s="2" t="e">
        <f>VLOOKUP(B597,'HP List'!A:H,8,0)</f>
        <v>#N/A</v>
      </c>
      <c r="P597" s="2" t="e">
        <f>VLOOKUP(B597,'Q1'!A:B,2,0)</f>
        <v>#N/A</v>
      </c>
      <c r="Q597" s="2" t="e">
        <f t="shared" si="37"/>
        <v>#N/A</v>
      </c>
      <c r="R597" s="2" t="e">
        <f>VLOOKUP(B597,'Q2'!A:B,2,0)</f>
        <v>#N/A</v>
      </c>
      <c r="S597" s="2" t="e">
        <f t="shared" si="40"/>
        <v>#N/A</v>
      </c>
      <c r="T597" s="2" t="e">
        <f>VLOOKUP(B597,'Q3'!A:B,2,0)</f>
        <v>#N/A</v>
      </c>
      <c r="U597" s="2" t="e">
        <f t="shared" si="38"/>
        <v>#N/A</v>
      </c>
      <c r="V597" s="2" t="e">
        <f>VLOOKUP(B597,'Q4'!A:B,2,0)</f>
        <v>#N/A</v>
      </c>
      <c r="W597" s="2" t="e">
        <f t="shared" si="39"/>
        <v>#N/A</v>
      </c>
      <c r="X597" s="2" t="str">
        <f>VLOOKUP(B597,Food!A:B,2,0)</f>
        <v>Yes</v>
      </c>
      <c r="Y597" s="2">
        <f>VLOOKUP(B597,'Call List'!A:A,1,0)</f>
        <v>14711</v>
      </c>
      <c r="Z597" s="2" t="e">
        <f>VLOOKUP(B597,Sheet4!A:A,1,0)</f>
        <v>#N/A</v>
      </c>
    </row>
    <row r="598" spans="1:26" hidden="1" x14ac:dyDescent="0.2">
      <c r="A598" s="9">
        <v>597</v>
      </c>
      <c r="B598" s="9">
        <v>14344</v>
      </c>
      <c r="C598" s="9" t="s">
        <v>12</v>
      </c>
      <c r="D598" s="9" t="s">
        <v>24</v>
      </c>
      <c r="E598" s="9" t="s">
        <v>1114</v>
      </c>
      <c r="F598" s="9" t="s">
        <v>1115</v>
      </c>
      <c r="G598" s="9" t="s">
        <v>1116</v>
      </c>
      <c r="H598" s="9" t="s">
        <v>20903</v>
      </c>
      <c r="I598" s="9" t="s">
        <v>1117</v>
      </c>
      <c r="J598" s="9" t="s">
        <v>1118</v>
      </c>
      <c r="K598" s="9" t="s">
        <v>20904</v>
      </c>
      <c r="L598" s="9" t="s">
        <v>18290</v>
      </c>
      <c r="M598" s="2" t="e">
        <f>VLOOKUP(B598,'HP List'!A:G,7,0)</f>
        <v>#N/A</v>
      </c>
      <c r="N598" s="2" t="e">
        <f>VLOOKUP(B598,'HP List'!A:H,8,0)</f>
        <v>#N/A</v>
      </c>
      <c r="P598" s="2" t="e">
        <f>VLOOKUP(B598,'Q1'!A:B,2,0)</f>
        <v>#N/A</v>
      </c>
      <c r="Q598" s="2" t="e">
        <f t="shared" si="37"/>
        <v>#N/A</v>
      </c>
      <c r="R598" s="2" t="e">
        <f>VLOOKUP(B598,'Q2'!A:B,2,0)</f>
        <v>#N/A</v>
      </c>
      <c r="S598" s="2" t="e">
        <f t="shared" si="40"/>
        <v>#N/A</v>
      </c>
      <c r="T598" s="2" t="e">
        <f>VLOOKUP(B598,'Q3'!A:B,2,0)</f>
        <v>#N/A</v>
      </c>
      <c r="U598" s="2" t="e">
        <f t="shared" si="38"/>
        <v>#N/A</v>
      </c>
      <c r="V598" s="2" t="e">
        <f>VLOOKUP(B598,'Q4'!A:B,2,0)</f>
        <v>#N/A</v>
      </c>
      <c r="W598" s="2" t="e">
        <f t="shared" si="39"/>
        <v>#N/A</v>
      </c>
      <c r="X598" s="2" t="str">
        <f>VLOOKUP(B598,Food!A:B,2,0)</f>
        <v>Yes</v>
      </c>
      <c r="Y598" s="2">
        <f>VLOOKUP(B598,'Call List'!A:A,1,0)</f>
        <v>14344</v>
      </c>
      <c r="Z598" s="2" t="e">
        <f>VLOOKUP(B598,Sheet4!A:A,1,0)</f>
        <v>#N/A</v>
      </c>
    </row>
    <row r="599" spans="1:26" hidden="1" x14ac:dyDescent="0.2">
      <c r="A599" s="9">
        <v>598</v>
      </c>
      <c r="B599" s="9">
        <v>14489</v>
      </c>
      <c r="C599" s="9" t="s">
        <v>12</v>
      </c>
      <c r="D599" s="9" t="s">
        <v>24</v>
      </c>
      <c r="E599" s="9" t="s">
        <v>1119</v>
      </c>
      <c r="F599" s="9" t="s">
        <v>1120</v>
      </c>
      <c r="G599" s="9" t="s">
        <v>1121</v>
      </c>
      <c r="H599" s="9" t="s">
        <v>20905</v>
      </c>
      <c r="I599" s="9" t="s">
        <v>1122</v>
      </c>
      <c r="J599" s="9" t="s">
        <v>1123</v>
      </c>
      <c r="K599" s="9" t="s">
        <v>20906</v>
      </c>
      <c r="L599" s="9" t="s">
        <v>18294</v>
      </c>
      <c r="M599" s="2" t="e">
        <f>VLOOKUP(B599,'HP List'!A:G,7,0)</f>
        <v>#N/A</v>
      </c>
      <c r="N599" s="2" t="e">
        <f>VLOOKUP(B599,'HP List'!A:H,8,0)</f>
        <v>#N/A</v>
      </c>
      <c r="P599" s="2" t="e">
        <f>VLOOKUP(B599,'Q1'!A:B,2,0)</f>
        <v>#N/A</v>
      </c>
      <c r="Q599" s="2" t="e">
        <f t="shared" si="37"/>
        <v>#N/A</v>
      </c>
      <c r="R599" s="2" t="e">
        <f>VLOOKUP(B599,'Q2'!A:B,2,0)</f>
        <v>#N/A</v>
      </c>
      <c r="S599" s="2" t="e">
        <f t="shared" si="40"/>
        <v>#N/A</v>
      </c>
      <c r="T599" s="2" t="e">
        <f>VLOOKUP(B599,'Q3'!A:B,2,0)</f>
        <v>#N/A</v>
      </c>
      <c r="U599" s="2" t="e">
        <f t="shared" si="38"/>
        <v>#N/A</v>
      </c>
      <c r="V599" s="2" t="e">
        <f>VLOOKUP(B599,'Q4'!A:B,2,0)</f>
        <v>#N/A</v>
      </c>
      <c r="W599" s="2" t="e">
        <f t="shared" si="39"/>
        <v>#N/A</v>
      </c>
      <c r="X599" s="2" t="str">
        <f>VLOOKUP(B599,Food!A:B,2,0)</f>
        <v>Yes</v>
      </c>
      <c r="Y599" s="2">
        <f>VLOOKUP(B599,'Call List'!A:A,1,0)</f>
        <v>14489</v>
      </c>
      <c r="Z599" s="2" t="e">
        <f>VLOOKUP(B599,Sheet4!A:A,1,0)</f>
        <v>#N/A</v>
      </c>
    </row>
    <row r="600" spans="1:26" hidden="1" x14ac:dyDescent="0.2">
      <c r="A600" s="9">
        <v>599</v>
      </c>
      <c r="B600" s="9">
        <v>14418</v>
      </c>
      <c r="C600" s="9" t="s">
        <v>12</v>
      </c>
      <c r="D600" s="9" t="s">
        <v>24</v>
      </c>
      <c r="E600" s="9" t="s">
        <v>1124</v>
      </c>
      <c r="F600" s="9" t="s">
        <v>1125</v>
      </c>
      <c r="G600" s="9" t="s">
        <v>1126</v>
      </c>
      <c r="H600" s="9" t="s">
        <v>20907</v>
      </c>
      <c r="I600" s="9" t="s">
        <v>1127</v>
      </c>
      <c r="J600" s="9" t="s">
        <v>1128</v>
      </c>
      <c r="K600" s="9" t="s">
        <v>20908</v>
      </c>
      <c r="L600" s="9" t="s">
        <v>18297</v>
      </c>
      <c r="M600" s="2" t="e">
        <f>VLOOKUP(B600,'HP List'!A:G,7,0)</f>
        <v>#N/A</v>
      </c>
      <c r="N600" s="2" t="e">
        <f>VLOOKUP(B600,'HP List'!A:H,8,0)</f>
        <v>#N/A</v>
      </c>
      <c r="P600" s="2" t="e">
        <f>VLOOKUP(B600,'Q1'!A:B,2,0)</f>
        <v>#N/A</v>
      </c>
      <c r="Q600" s="2" t="e">
        <f t="shared" si="37"/>
        <v>#N/A</v>
      </c>
      <c r="R600" s="2" t="e">
        <f>VLOOKUP(B600,'Q2'!A:B,2,0)</f>
        <v>#N/A</v>
      </c>
      <c r="S600" s="2" t="e">
        <f t="shared" si="40"/>
        <v>#N/A</v>
      </c>
      <c r="T600" s="2" t="e">
        <f>VLOOKUP(B600,'Q3'!A:B,2,0)</f>
        <v>#N/A</v>
      </c>
      <c r="U600" s="2" t="e">
        <f t="shared" si="38"/>
        <v>#N/A</v>
      </c>
      <c r="V600" s="2" t="e">
        <f>VLOOKUP(B600,'Q4'!A:B,2,0)</f>
        <v>#N/A</v>
      </c>
      <c r="W600" s="2" t="e">
        <f t="shared" si="39"/>
        <v>#N/A</v>
      </c>
      <c r="X600" s="2" t="str">
        <f>VLOOKUP(B600,Food!A:B,2,0)</f>
        <v>Yes</v>
      </c>
      <c r="Y600" s="2">
        <f>VLOOKUP(B600,'Call List'!A:A,1,0)</f>
        <v>14418</v>
      </c>
      <c r="Z600" s="2" t="e">
        <f>VLOOKUP(B600,Sheet4!A:A,1,0)</f>
        <v>#N/A</v>
      </c>
    </row>
    <row r="601" spans="1:26" hidden="1" x14ac:dyDescent="0.2">
      <c r="A601" s="9">
        <v>600</v>
      </c>
      <c r="B601" s="9">
        <v>14475</v>
      </c>
      <c r="C601" s="9" t="s">
        <v>12</v>
      </c>
      <c r="D601" s="9" t="s">
        <v>24</v>
      </c>
      <c r="E601" s="9" t="s">
        <v>1129</v>
      </c>
      <c r="F601" s="9" t="s">
        <v>1130</v>
      </c>
      <c r="G601" s="9" t="s">
        <v>1131</v>
      </c>
      <c r="H601" s="9" t="s">
        <v>20909</v>
      </c>
      <c r="I601" s="9" t="s">
        <v>1132</v>
      </c>
      <c r="J601" s="9" t="s">
        <v>1133</v>
      </c>
      <c r="K601" s="9" t="s">
        <v>20910</v>
      </c>
      <c r="L601" s="9" t="s">
        <v>18297</v>
      </c>
      <c r="M601" s="2" t="e">
        <f>VLOOKUP(B601,'HP List'!A:G,7,0)</f>
        <v>#N/A</v>
      </c>
      <c r="N601" s="2" t="e">
        <f>VLOOKUP(B601,'HP List'!A:H,8,0)</f>
        <v>#N/A</v>
      </c>
      <c r="P601" s="2" t="e">
        <f>VLOOKUP(B601,'Q1'!A:B,2,0)</f>
        <v>#N/A</v>
      </c>
      <c r="Q601" s="2" t="e">
        <f t="shared" si="37"/>
        <v>#N/A</v>
      </c>
      <c r="R601" s="2" t="e">
        <f>VLOOKUP(B601,'Q2'!A:B,2,0)</f>
        <v>#N/A</v>
      </c>
      <c r="S601" s="2" t="e">
        <f t="shared" si="40"/>
        <v>#N/A</v>
      </c>
      <c r="T601" s="2" t="e">
        <f>VLOOKUP(B601,'Q3'!A:B,2,0)</f>
        <v>#N/A</v>
      </c>
      <c r="U601" s="2" t="e">
        <f t="shared" si="38"/>
        <v>#N/A</v>
      </c>
      <c r="V601" s="2">
        <f>VLOOKUP(B601,'Q4'!A:B,2,0)</f>
        <v>45600</v>
      </c>
      <c r="W601" s="2" t="str">
        <f t="shared" si="39"/>
        <v>Unpaid</v>
      </c>
      <c r="X601" s="2" t="str">
        <f>VLOOKUP(B601,Food!A:B,2,0)</f>
        <v>Yes</v>
      </c>
      <c r="Y601" s="2">
        <f>VLOOKUP(B601,'Call List'!A:A,1,0)</f>
        <v>14475</v>
      </c>
      <c r="Z601" s="2" t="e">
        <f>VLOOKUP(B601,Sheet4!A:A,1,0)</f>
        <v>#N/A</v>
      </c>
    </row>
    <row r="602" spans="1:26" hidden="1" x14ac:dyDescent="0.2">
      <c r="A602" s="9">
        <v>601</v>
      </c>
      <c r="B602" s="9">
        <v>14403</v>
      </c>
      <c r="C602" s="9" t="s">
        <v>12</v>
      </c>
      <c r="D602" s="9" t="s">
        <v>24</v>
      </c>
      <c r="E602" s="9" t="s">
        <v>1134</v>
      </c>
      <c r="F602" s="9" t="s">
        <v>1135</v>
      </c>
      <c r="G602" s="9" t="s">
        <v>1136</v>
      </c>
      <c r="H602" s="9" t="s">
        <v>20911</v>
      </c>
      <c r="I602" s="9" t="s">
        <v>1137</v>
      </c>
      <c r="J602" s="9" t="s">
        <v>1138</v>
      </c>
      <c r="K602" s="9" t="s">
        <v>20912</v>
      </c>
      <c r="L602" s="9" t="s">
        <v>18294</v>
      </c>
      <c r="M602" s="2" t="e">
        <f>VLOOKUP(B602,'HP List'!A:G,7,0)</f>
        <v>#N/A</v>
      </c>
      <c r="N602" s="2" t="e">
        <f>VLOOKUP(B602,'HP List'!A:H,8,0)</f>
        <v>#N/A</v>
      </c>
      <c r="P602" s="2" t="e">
        <f>VLOOKUP(B602,'Q1'!A:B,2,0)</f>
        <v>#N/A</v>
      </c>
      <c r="Q602" s="2" t="e">
        <f t="shared" si="37"/>
        <v>#N/A</v>
      </c>
      <c r="R602" s="2" t="e">
        <f>VLOOKUP(B602,'Q2'!A:B,2,0)</f>
        <v>#N/A</v>
      </c>
      <c r="S602" s="2" t="e">
        <f t="shared" si="40"/>
        <v>#N/A</v>
      </c>
      <c r="T602" s="2" t="e">
        <f>VLOOKUP(B602,'Q3'!A:B,2,0)</f>
        <v>#N/A</v>
      </c>
      <c r="U602" s="2" t="e">
        <f t="shared" si="38"/>
        <v>#N/A</v>
      </c>
      <c r="V602" s="2">
        <f>VLOOKUP(B602,'Q4'!A:B,2,0)</f>
        <v>56550</v>
      </c>
      <c r="W602" s="2" t="str">
        <f t="shared" si="39"/>
        <v>Unpaid</v>
      </c>
      <c r="X602" s="2" t="str">
        <f>VLOOKUP(B602,Food!A:B,2,0)</f>
        <v>Yes</v>
      </c>
      <c r="Y602" s="2">
        <f>VLOOKUP(B602,'Call List'!A:A,1,0)</f>
        <v>14403</v>
      </c>
      <c r="Z602" s="2" t="e">
        <f>VLOOKUP(B602,Sheet4!A:A,1,0)</f>
        <v>#N/A</v>
      </c>
    </row>
    <row r="603" spans="1:26" hidden="1" x14ac:dyDescent="0.2">
      <c r="A603" s="9">
        <v>602</v>
      </c>
      <c r="B603" s="9">
        <v>15033</v>
      </c>
      <c r="C603" s="9" t="s">
        <v>12</v>
      </c>
      <c r="D603" s="9" t="s">
        <v>12</v>
      </c>
      <c r="E603" s="9" t="s">
        <v>11485</v>
      </c>
      <c r="F603" s="9" t="s">
        <v>19581</v>
      </c>
      <c r="G603" s="9" t="s">
        <v>19012</v>
      </c>
      <c r="H603" s="9" t="s">
        <v>20913</v>
      </c>
      <c r="I603" s="9" t="s">
        <v>19013</v>
      </c>
      <c r="J603" s="9" t="s">
        <v>19012</v>
      </c>
      <c r="K603" s="9" t="s">
        <v>20914</v>
      </c>
      <c r="L603" s="9" t="s">
        <v>18289</v>
      </c>
      <c r="M603" s="2" t="str">
        <f>VLOOKUP(B603,'HP List'!A:G,7,0)</f>
        <v>RTE</v>
      </c>
      <c r="N603" s="2" t="str">
        <f>VLOOKUP(B603,'HP List'!A:H,8,0)</f>
        <v>No</v>
      </c>
      <c r="P603" s="2" t="e">
        <f>VLOOKUP(B603,'Q1'!A:B,2,0)</f>
        <v>#N/A</v>
      </c>
      <c r="Q603" s="2" t="e">
        <f t="shared" si="37"/>
        <v>#N/A</v>
      </c>
      <c r="R603" s="2" t="e">
        <f>VLOOKUP(B603,'Q2'!A:B,2,0)</f>
        <v>#N/A</v>
      </c>
      <c r="S603" s="2" t="e">
        <f t="shared" si="40"/>
        <v>#N/A</v>
      </c>
      <c r="T603" s="2" t="e">
        <f>VLOOKUP(B603,'Q3'!A:B,2,0)</f>
        <v>#N/A</v>
      </c>
      <c r="U603" s="2" t="e">
        <f t="shared" si="38"/>
        <v>#N/A</v>
      </c>
      <c r="V603" s="2">
        <f>VLOOKUP(B603,'Q4'!A:B,2,0)</f>
        <v>9750</v>
      </c>
      <c r="W603" s="2" t="str">
        <f t="shared" si="39"/>
        <v>Unpaid</v>
      </c>
      <c r="X603" s="2" t="e">
        <f>VLOOKUP(B603,Food!A:B,2,0)</f>
        <v>#N/A</v>
      </c>
      <c r="Y603" s="2" t="e">
        <f>VLOOKUP(B603,'Call List'!A:A,1,0)</f>
        <v>#N/A</v>
      </c>
      <c r="Z603" s="2" t="e">
        <f>VLOOKUP(B603,Sheet4!A:A,1,0)</f>
        <v>#N/A</v>
      </c>
    </row>
    <row r="604" spans="1:26" hidden="1" x14ac:dyDescent="0.2">
      <c r="A604" s="9">
        <v>603</v>
      </c>
      <c r="B604" s="9">
        <v>14477</v>
      </c>
      <c r="C604" s="9" t="s">
        <v>12</v>
      </c>
      <c r="D604" s="9" t="s">
        <v>12</v>
      </c>
      <c r="E604" s="9" t="s">
        <v>1139</v>
      </c>
      <c r="F604" s="9" t="s">
        <v>1140</v>
      </c>
      <c r="G604" s="9" t="s">
        <v>1141</v>
      </c>
      <c r="H604" s="9" t="s">
        <v>20915</v>
      </c>
      <c r="I604" s="9" t="s">
        <v>1142</v>
      </c>
      <c r="J604" s="9" t="s">
        <v>1143</v>
      </c>
      <c r="K604" s="9" t="s">
        <v>20916</v>
      </c>
      <c r="L604" s="9" t="s">
        <v>18290</v>
      </c>
      <c r="M604" s="2" t="e">
        <f>VLOOKUP(B604,'HP List'!A:G,7,0)</f>
        <v>#N/A</v>
      </c>
      <c r="N604" s="2" t="e">
        <f>VLOOKUP(B604,'HP List'!A:H,8,0)</f>
        <v>#N/A</v>
      </c>
      <c r="P604" s="2" t="e">
        <f>VLOOKUP(B604,'Q1'!A:B,2,0)</f>
        <v>#N/A</v>
      </c>
      <c r="Q604" s="2" t="e">
        <f t="shared" si="37"/>
        <v>#N/A</v>
      </c>
      <c r="R604" s="2" t="e">
        <f>VLOOKUP(B604,'Q2'!A:B,2,0)</f>
        <v>#N/A</v>
      </c>
      <c r="S604" s="2" t="e">
        <f t="shared" si="40"/>
        <v>#N/A</v>
      </c>
      <c r="T604" s="2" t="e">
        <f>VLOOKUP(B604,'Q3'!A:B,2,0)</f>
        <v>#N/A</v>
      </c>
      <c r="U604" s="2" t="e">
        <f t="shared" si="38"/>
        <v>#N/A</v>
      </c>
      <c r="V604" s="2" t="e">
        <f>VLOOKUP(B604,'Q4'!A:B,2,0)</f>
        <v>#N/A</v>
      </c>
      <c r="W604" s="2" t="e">
        <f t="shared" si="39"/>
        <v>#N/A</v>
      </c>
      <c r="X604" s="2" t="e">
        <f>VLOOKUP(B604,Food!A:B,2,0)</f>
        <v>#N/A</v>
      </c>
      <c r="Y604" s="2">
        <f>VLOOKUP(B604,'Call List'!A:A,1,0)</f>
        <v>14477</v>
      </c>
      <c r="Z604" s="2" t="e">
        <f>VLOOKUP(B604,Sheet4!A:A,1,0)</f>
        <v>#N/A</v>
      </c>
    </row>
    <row r="605" spans="1:26" hidden="1" x14ac:dyDescent="0.2">
      <c r="A605" s="9">
        <v>604</v>
      </c>
      <c r="B605" s="9">
        <v>14424</v>
      </c>
      <c r="C605" s="9" t="s">
        <v>12</v>
      </c>
      <c r="D605" s="9" t="s">
        <v>12</v>
      </c>
      <c r="E605" s="9" t="s">
        <v>1144</v>
      </c>
      <c r="F605" s="9" t="s">
        <v>1145</v>
      </c>
      <c r="G605" s="9" t="s">
        <v>1146</v>
      </c>
      <c r="H605" s="9" t="s">
        <v>20917</v>
      </c>
      <c r="I605" s="9" t="s">
        <v>1147</v>
      </c>
      <c r="J605" s="9" t="s">
        <v>1148</v>
      </c>
      <c r="K605" s="9" t="s">
        <v>20918</v>
      </c>
      <c r="L605" s="9" t="s">
        <v>18290</v>
      </c>
      <c r="M605" s="2" t="e">
        <f>VLOOKUP(B605,'HP List'!A:G,7,0)</f>
        <v>#N/A</v>
      </c>
      <c r="N605" s="2" t="e">
        <f>VLOOKUP(B605,'HP List'!A:H,8,0)</f>
        <v>#N/A</v>
      </c>
      <c r="P605" s="2" t="e">
        <f>VLOOKUP(B605,'Q1'!A:B,2,0)</f>
        <v>#N/A</v>
      </c>
      <c r="Q605" s="2" t="e">
        <f t="shared" si="37"/>
        <v>#N/A</v>
      </c>
      <c r="R605" s="2" t="e">
        <f>VLOOKUP(B605,'Q2'!A:B,2,0)</f>
        <v>#N/A</v>
      </c>
      <c r="S605" s="2" t="e">
        <f t="shared" si="40"/>
        <v>#N/A</v>
      </c>
      <c r="T605" s="2" t="e">
        <f>VLOOKUP(B605,'Q3'!A:B,2,0)</f>
        <v>#N/A</v>
      </c>
      <c r="U605" s="2" t="e">
        <f t="shared" si="38"/>
        <v>#N/A</v>
      </c>
      <c r="V605" s="2" t="e">
        <f>VLOOKUP(B605,'Q4'!A:B,2,0)</f>
        <v>#N/A</v>
      </c>
      <c r="W605" s="2" t="e">
        <f t="shared" si="39"/>
        <v>#N/A</v>
      </c>
      <c r="X605" s="2" t="str">
        <f>VLOOKUP(B605,Food!A:B,2,0)</f>
        <v>Yes</v>
      </c>
      <c r="Y605" s="2">
        <f>VLOOKUP(B605,'Call List'!A:A,1,0)</f>
        <v>14424</v>
      </c>
      <c r="Z605" s="2" t="e">
        <f>VLOOKUP(B605,Sheet4!A:A,1,0)</f>
        <v>#N/A</v>
      </c>
    </row>
    <row r="606" spans="1:26" hidden="1" x14ac:dyDescent="0.2">
      <c r="A606" s="9">
        <v>605</v>
      </c>
      <c r="B606" s="9">
        <v>14968</v>
      </c>
      <c r="C606" s="9" t="s">
        <v>12</v>
      </c>
      <c r="D606" s="9" t="s">
        <v>12</v>
      </c>
      <c r="E606" s="9" t="s">
        <v>18644</v>
      </c>
      <c r="F606" s="9" t="s">
        <v>18645</v>
      </c>
      <c r="G606" s="9" t="s">
        <v>19582</v>
      </c>
      <c r="H606" s="9" t="s">
        <v>20919</v>
      </c>
      <c r="I606" s="9" t="s">
        <v>18647</v>
      </c>
      <c r="J606" s="9" t="s">
        <v>18646</v>
      </c>
      <c r="K606" s="9" t="s">
        <v>20920</v>
      </c>
      <c r="L606" s="9" t="s">
        <v>18289</v>
      </c>
      <c r="M606" s="2" t="str">
        <f>VLOOKUP(B606,'HP List'!A:G,7,0)</f>
        <v>RTE</v>
      </c>
      <c r="N606" s="2" t="str">
        <f>VLOOKUP(B606,'HP List'!A:H,8,0)</f>
        <v>No</v>
      </c>
      <c r="P606" s="2" t="e">
        <f>VLOOKUP(B606,'Q1'!A:B,2,0)</f>
        <v>#N/A</v>
      </c>
      <c r="Q606" s="2" t="e">
        <f t="shared" si="37"/>
        <v>#N/A</v>
      </c>
      <c r="R606" s="2" t="e">
        <f>VLOOKUP(B606,'Q2'!A:B,2,0)</f>
        <v>#N/A</v>
      </c>
      <c r="S606" s="2" t="e">
        <f t="shared" si="40"/>
        <v>#N/A</v>
      </c>
      <c r="T606" s="2" t="e">
        <f>VLOOKUP(B606,'Q3'!A:B,2,0)</f>
        <v>#N/A</v>
      </c>
      <c r="U606" s="2" t="e">
        <f t="shared" si="38"/>
        <v>#N/A</v>
      </c>
      <c r="V606" s="2">
        <f>VLOOKUP(B606,'Q4'!A:B,2,0)</f>
        <v>9750</v>
      </c>
      <c r="W606" s="2" t="str">
        <f t="shared" si="39"/>
        <v>Unpaid</v>
      </c>
      <c r="X606" s="2" t="e">
        <f>VLOOKUP(B606,Food!A:B,2,0)</f>
        <v>#N/A</v>
      </c>
      <c r="Y606" s="2" t="e">
        <f>VLOOKUP(B606,'Call List'!A:A,1,0)</f>
        <v>#N/A</v>
      </c>
      <c r="Z606" s="2" t="e">
        <f>VLOOKUP(B606,Sheet4!A:A,1,0)</f>
        <v>#N/A</v>
      </c>
    </row>
    <row r="607" spans="1:26" hidden="1" x14ac:dyDescent="0.2">
      <c r="A607" s="9">
        <v>606</v>
      </c>
      <c r="B607" s="9">
        <v>15019</v>
      </c>
      <c r="C607" s="9" t="s">
        <v>12</v>
      </c>
      <c r="D607" s="9" t="s">
        <v>12</v>
      </c>
      <c r="E607" s="9" t="s">
        <v>19014</v>
      </c>
      <c r="F607" s="9" t="s">
        <v>19015</v>
      </c>
      <c r="G607" s="9" t="s">
        <v>19016</v>
      </c>
      <c r="H607" s="9" t="s">
        <v>20921</v>
      </c>
      <c r="I607" s="9" t="s">
        <v>19017</v>
      </c>
      <c r="J607" s="9" t="s">
        <v>19018</v>
      </c>
      <c r="K607" s="9" t="s">
        <v>20922</v>
      </c>
      <c r="L607" s="9" t="s">
        <v>18289</v>
      </c>
      <c r="M607" s="2" t="e">
        <f>VLOOKUP(B607,'HP List'!A:G,7,0)</f>
        <v>#N/A</v>
      </c>
      <c r="N607" s="2" t="e">
        <f>VLOOKUP(B607,'HP List'!A:H,8,0)</f>
        <v>#N/A</v>
      </c>
      <c r="P607" s="2" t="e">
        <f>VLOOKUP(B607,'Q1'!A:B,2,0)</f>
        <v>#N/A</v>
      </c>
      <c r="Q607" s="2" t="e">
        <f t="shared" si="37"/>
        <v>#N/A</v>
      </c>
      <c r="R607" s="2" t="e">
        <f>VLOOKUP(B607,'Q2'!A:B,2,0)</f>
        <v>#N/A</v>
      </c>
      <c r="S607" s="2" t="e">
        <f t="shared" si="40"/>
        <v>#N/A</v>
      </c>
      <c r="T607" s="2" t="e">
        <f>VLOOKUP(B607,'Q3'!A:B,2,0)</f>
        <v>#N/A</v>
      </c>
      <c r="U607" s="2" t="e">
        <f t="shared" si="38"/>
        <v>#N/A</v>
      </c>
      <c r="V607" s="2" t="e">
        <f>VLOOKUP(B607,'Q4'!A:B,2,0)</f>
        <v>#N/A</v>
      </c>
      <c r="W607" s="2" t="e">
        <f t="shared" si="39"/>
        <v>#N/A</v>
      </c>
      <c r="X607" s="2" t="e">
        <f>VLOOKUP(B607,Food!A:B,2,0)</f>
        <v>#N/A</v>
      </c>
      <c r="Y607" s="2">
        <f>VLOOKUP(B607,'Call List'!A:A,1,0)</f>
        <v>15019</v>
      </c>
      <c r="Z607" s="2" t="e">
        <f>VLOOKUP(B607,Sheet4!A:A,1,0)</f>
        <v>#N/A</v>
      </c>
    </row>
    <row r="608" spans="1:26" hidden="1" x14ac:dyDescent="0.2">
      <c r="A608" s="9">
        <v>607</v>
      </c>
      <c r="B608" s="9">
        <v>14425</v>
      </c>
      <c r="C608" s="9" t="s">
        <v>12</v>
      </c>
      <c r="D608" s="9" t="s">
        <v>12</v>
      </c>
      <c r="E608" s="9" t="s">
        <v>1149</v>
      </c>
      <c r="F608" s="9" t="s">
        <v>1150</v>
      </c>
      <c r="G608" s="9" t="s">
        <v>1151</v>
      </c>
      <c r="H608" s="9" t="s">
        <v>20923</v>
      </c>
      <c r="I608" s="9" t="s">
        <v>1152</v>
      </c>
      <c r="J608" s="9" t="s">
        <v>1153</v>
      </c>
      <c r="K608" s="9" t="s">
        <v>20924</v>
      </c>
      <c r="L608" s="9" t="s">
        <v>18290</v>
      </c>
      <c r="M608" s="2" t="e">
        <f>VLOOKUP(B608,'HP List'!A:G,7,0)</f>
        <v>#N/A</v>
      </c>
      <c r="N608" s="2" t="e">
        <f>VLOOKUP(B608,'HP List'!A:H,8,0)</f>
        <v>#N/A</v>
      </c>
      <c r="P608" s="2" t="e">
        <f>VLOOKUP(B608,'Q1'!A:B,2,0)</f>
        <v>#N/A</v>
      </c>
      <c r="Q608" s="2" t="e">
        <f t="shared" si="37"/>
        <v>#N/A</v>
      </c>
      <c r="R608" s="2" t="e">
        <f>VLOOKUP(B608,'Q2'!A:B,2,0)</f>
        <v>#N/A</v>
      </c>
      <c r="S608" s="2" t="e">
        <f t="shared" si="40"/>
        <v>#N/A</v>
      </c>
      <c r="T608" s="2" t="e">
        <f>VLOOKUP(B608,'Q3'!A:B,2,0)</f>
        <v>#N/A</v>
      </c>
      <c r="U608" s="2" t="e">
        <f t="shared" si="38"/>
        <v>#N/A</v>
      </c>
      <c r="V608" s="2" t="e">
        <f>VLOOKUP(B608,'Q4'!A:B,2,0)</f>
        <v>#N/A</v>
      </c>
      <c r="W608" s="2" t="e">
        <f t="shared" si="39"/>
        <v>#N/A</v>
      </c>
      <c r="X608" s="2" t="str">
        <f>VLOOKUP(B608,Food!A:B,2,0)</f>
        <v>Yes</v>
      </c>
      <c r="Y608" s="2">
        <f>VLOOKUP(B608,'Call List'!A:A,1,0)</f>
        <v>14425</v>
      </c>
      <c r="Z608" s="2" t="e">
        <f>VLOOKUP(B608,Sheet4!A:A,1,0)</f>
        <v>#N/A</v>
      </c>
    </row>
    <row r="609" spans="1:26" hidden="1" x14ac:dyDescent="0.2">
      <c r="A609" s="9">
        <v>608</v>
      </c>
      <c r="B609" s="9">
        <v>14335</v>
      </c>
      <c r="C609" s="9" t="s">
        <v>12</v>
      </c>
      <c r="D609" s="9" t="s">
        <v>12</v>
      </c>
      <c r="E609" s="9" t="s">
        <v>1154</v>
      </c>
      <c r="F609" s="9" t="s">
        <v>1155</v>
      </c>
      <c r="G609" s="9" t="s">
        <v>1156</v>
      </c>
      <c r="H609" s="9" t="s">
        <v>20925</v>
      </c>
      <c r="I609" s="9" t="s">
        <v>1157</v>
      </c>
      <c r="J609" s="9" t="s">
        <v>1158</v>
      </c>
      <c r="K609" s="9" t="s">
        <v>20926</v>
      </c>
      <c r="L609" s="9" t="s">
        <v>18290</v>
      </c>
      <c r="M609" s="2" t="e">
        <f>VLOOKUP(B609,'HP List'!A:G,7,0)</f>
        <v>#N/A</v>
      </c>
      <c r="N609" s="2" t="e">
        <f>VLOOKUP(B609,'HP List'!A:H,8,0)</f>
        <v>#N/A</v>
      </c>
      <c r="P609" s="2" t="e">
        <f>VLOOKUP(B609,'Q1'!A:B,2,0)</f>
        <v>#N/A</v>
      </c>
      <c r="Q609" s="2" t="e">
        <f t="shared" si="37"/>
        <v>#N/A</v>
      </c>
      <c r="R609" s="2" t="e">
        <f>VLOOKUP(B609,'Q2'!A:B,2,0)</f>
        <v>#N/A</v>
      </c>
      <c r="S609" s="2" t="e">
        <f t="shared" si="40"/>
        <v>#N/A</v>
      </c>
      <c r="T609" s="2" t="e">
        <f>VLOOKUP(B609,'Q3'!A:B,2,0)</f>
        <v>#N/A</v>
      </c>
      <c r="U609" s="2" t="e">
        <f t="shared" si="38"/>
        <v>#N/A</v>
      </c>
      <c r="V609" s="2">
        <f>VLOOKUP(B609,'Q4'!A:B,2,0)</f>
        <v>59250</v>
      </c>
      <c r="W609" s="2" t="str">
        <f t="shared" si="39"/>
        <v>Unpaid</v>
      </c>
      <c r="X609" s="2" t="str">
        <f>VLOOKUP(B609,Food!A:B,2,0)</f>
        <v>Yes</v>
      </c>
      <c r="Y609" s="2">
        <f>VLOOKUP(B609,'Call List'!A:A,1,0)</f>
        <v>14335</v>
      </c>
      <c r="Z609" s="2" t="e">
        <f>VLOOKUP(B609,Sheet4!A:A,1,0)</f>
        <v>#N/A</v>
      </c>
    </row>
    <row r="610" spans="1:26" hidden="1" x14ac:dyDescent="0.2">
      <c r="A610" s="9">
        <v>609</v>
      </c>
      <c r="B610" s="9">
        <v>14389</v>
      </c>
      <c r="C610" s="9" t="s">
        <v>12</v>
      </c>
      <c r="D610" s="9" t="s">
        <v>12</v>
      </c>
      <c r="E610" s="9" t="s">
        <v>1159</v>
      </c>
      <c r="F610" s="9" t="s">
        <v>1160</v>
      </c>
      <c r="G610" s="9" t="s">
        <v>1161</v>
      </c>
      <c r="H610" s="9" t="s">
        <v>20927</v>
      </c>
      <c r="I610" s="9" t="s">
        <v>1162</v>
      </c>
      <c r="J610" s="9" t="s">
        <v>1161</v>
      </c>
      <c r="K610" s="9" t="s">
        <v>20928</v>
      </c>
      <c r="L610" s="9" t="s">
        <v>18297</v>
      </c>
      <c r="M610" s="2" t="e">
        <f>VLOOKUP(B610,'HP List'!A:G,7,0)</f>
        <v>#N/A</v>
      </c>
      <c r="N610" s="2" t="e">
        <f>VLOOKUP(B610,'HP List'!A:H,8,0)</f>
        <v>#N/A</v>
      </c>
      <c r="P610" s="2" t="e">
        <f>VLOOKUP(B610,'Q1'!A:B,2,0)</f>
        <v>#N/A</v>
      </c>
      <c r="Q610" s="2" t="e">
        <f t="shared" si="37"/>
        <v>#N/A</v>
      </c>
      <c r="R610" s="2" t="e">
        <f>VLOOKUP(B610,'Q2'!A:B,2,0)</f>
        <v>#N/A</v>
      </c>
      <c r="S610" s="2" t="e">
        <f t="shared" si="40"/>
        <v>#N/A</v>
      </c>
      <c r="T610" s="2" t="e">
        <f>VLOOKUP(B610,'Q3'!A:B,2,0)</f>
        <v>#N/A</v>
      </c>
      <c r="U610" s="2" t="e">
        <f t="shared" si="38"/>
        <v>#N/A</v>
      </c>
      <c r="V610" s="2">
        <f>VLOOKUP(B610,'Q4'!A:B,2,0)</f>
        <v>38550</v>
      </c>
      <c r="W610" s="2" t="str">
        <f t="shared" si="39"/>
        <v>Unpaid</v>
      </c>
      <c r="X610" s="2" t="e">
        <f>VLOOKUP(B610,Food!A:B,2,0)</f>
        <v>#N/A</v>
      </c>
      <c r="Y610" s="2">
        <f>VLOOKUP(B610,'Call List'!A:A,1,0)</f>
        <v>14389</v>
      </c>
      <c r="Z610" s="2" t="e">
        <f>VLOOKUP(B610,Sheet4!A:A,1,0)</f>
        <v>#N/A</v>
      </c>
    </row>
    <row r="611" spans="1:26" hidden="1" x14ac:dyDescent="0.2">
      <c r="A611" s="9">
        <v>610</v>
      </c>
      <c r="B611" s="9">
        <v>14971</v>
      </c>
      <c r="C611" s="9" t="s">
        <v>12</v>
      </c>
      <c r="D611" s="9" t="s">
        <v>12</v>
      </c>
      <c r="E611" s="9" t="s">
        <v>11404</v>
      </c>
      <c r="F611" s="9" t="s">
        <v>18648</v>
      </c>
      <c r="G611" s="9" t="s">
        <v>18649</v>
      </c>
      <c r="H611" s="9" t="s">
        <v>20929</v>
      </c>
      <c r="I611" s="9" t="s">
        <v>18650</v>
      </c>
      <c r="J611" s="9" t="s">
        <v>18649</v>
      </c>
      <c r="K611" s="9" t="s">
        <v>20930</v>
      </c>
      <c r="L611" s="9" t="s">
        <v>18289</v>
      </c>
      <c r="M611" s="2" t="str">
        <f>VLOOKUP(B611,'HP List'!A:G,7,0)</f>
        <v>RTE</v>
      </c>
      <c r="N611" s="2" t="str">
        <f>VLOOKUP(B611,'HP List'!A:H,8,0)</f>
        <v>No</v>
      </c>
      <c r="P611" s="2">
        <f>VLOOKUP(B611,'Q1'!A:B,2,0)</f>
        <v>2200</v>
      </c>
      <c r="Q611" s="2" t="str">
        <f t="shared" si="37"/>
        <v>Paid</v>
      </c>
      <c r="R611" s="2">
        <f>VLOOKUP(B611,'Q2'!A:B,2,0)</f>
        <v>2200</v>
      </c>
      <c r="S611" s="2" t="str">
        <f t="shared" si="40"/>
        <v>Paid</v>
      </c>
      <c r="T611" s="2">
        <f>VLOOKUP(B611,'Q3'!A:B,2,0)</f>
        <v>2200</v>
      </c>
      <c r="U611" s="2" t="str">
        <f t="shared" si="38"/>
        <v>Paid</v>
      </c>
      <c r="V611" s="2">
        <f>VLOOKUP(B611,'Q4'!A:B,2,0)</f>
        <v>18550</v>
      </c>
      <c r="W611" s="2" t="str">
        <f t="shared" si="39"/>
        <v>Unpaid</v>
      </c>
      <c r="X611" s="2" t="str">
        <f>VLOOKUP(B611,Food!A:B,2,0)</f>
        <v>Yes</v>
      </c>
      <c r="Y611" s="2" t="e">
        <f>VLOOKUP(B611,'Call List'!A:A,1,0)</f>
        <v>#N/A</v>
      </c>
      <c r="Z611" s="2" t="e">
        <f>VLOOKUP(B611,Sheet4!A:A,1,0)</f>
        <v>#N/A</v>
      </c>
    </row>
    <row r="612" spans="1:26" hidden="1" x14ac:dyDescent="0.2">
      <c r="A612" s="9">
        <v>611</v>
      </c>
      <c r="B612" s="9">
        <v>14758</v>
      </c>
      <c r="C612" s="9" t="s">
        <v>12</v>
      </c>
      <c r="D612" s="9" t="s">
        <v>12</v>
      </c>
      <c r="E612" s="9" t="s">
        <v>1164</v>
      </c>
      <c r="F612" s="9" t="s">
        <v>1163</v>
      </c>
      <c r="G612" s="9" t="s">
        <v>1165</v>
      </c>
      <c r="H612" s="9" t="s">
        <v>20931</v>
      </c>
      <c r="I612" s="9" t="s">
        <v>1166</v>
      </c>
      <c r="J612" s="9" t="s">
        <v>1165</v>
      </c>
      <c r="K612" s="9" t="s">
        <v>20932</v>
      </c>
      <c r="L612" s="9" t="s">
        <v>18289</v>
      </c>
      <c r="M612" s="2" t="e">
        <f>VLOOKUP(B612,'HP List'!A:G,7,0)</f>
        <v>#N/A</v>
      </c>
      <c r="N612" s="2" t="e">
        <f>VLOOKUP(B612,'HP List'!A:H,8,0)</f>
        <v>#N/A</v>
      </c>
      <c r="P612" s="2">
        <f>VLOOKUP(B612,'Q1'!A:B,2,0)</f>
        <v>4500</v>
      </c>
      <c r="Q612" s="2" t="str">
        <f t="shared" si="37"/>
        <v>Paid</v>
      </c>
      <c r="R612" s="2">
        <f>VLOOKUP(B612,'Q2'!A:B,2,0)</f>
        <v>4500</v>
      </c>
      <c r="S612" s="2" t="str">
        <f t="shared" si="40"/>
        <v>Paid</v>
      </c>
      <c r="T612" s="2">
        <f>VLOOKUP(B612,'Q3'!A:B,2,0)</f>
        <v>4500</v>
      </c>
      <c r="U612" s="2" t="str">
        <f t="shared" si="38"/>
        <v>Paid</v>
      </c>
      <c r="V612" s="2">
        <f>VLOOKUP(B612,'Q4'!A:B,2,0)</f>
        <v>63750</v>
      </c>
      <c r="W612" s="2" t="str">
        <f t="shared" si="39"/>
        <v>Unpaid</v>
      </c>
      <c r="X612" s="2" t="str">
        <f>VLOOKUP(B612,Food!A:B,2,0)</f>
        <v>Yes</v>
      </c>
      <c r="Y612" s="2">
        <f>VLOOKUP(B612,'Call List'!A:A,1,0)</f>
        <v>14758</v>
      </c>
      <c r="Z612" s="2" t="e">
        <f>VLOOKUP(B612,Sheet4!A:A,1,0)</f>
        <v>#N/A</v>
      </c>
    </row>
    <row r="613" spans="1:26" hidden="1" x14ac:dyDescent="0.2">
      <c r="A613" s="9">
        <v>612</v>
      </c>
      <c r="B613" s="9">
        <v>15036</v>
      </c>
      <c r="C613" s="9" t="s">
        <v>12</v>
      </c>
      <c r="D613" s="9" t="s">
        <v>12</v>
      </c>
      <c r="E613" s="9" t="s">
        <v>19019</v>
      </c>
      <c r="F613" s="9" t="s">
        <v>19020</v>
      </c>
      <c r="G613" s="9" t="s">
        <v>19021</v>
      </c>
      <c r="H613" s="9" t="s">
        <v>20933</v>
      </c>
      <c r="I613" s="9" t="s">
        <v>19022</v>
      </c>
      <c r="J613" s="9" t="s">
        <v>19583</v>
      </c>
      <c r="K613" s="9" t="s">
        <v>20934</v>
      </c>
      <c r="L613" s="9" t="s">
        <v>18289</v>
      </c>
      <c r="M613" s="2" t="str">
        <f>VLOOKUP(B613,'HP List'!A:G,7,0)</f>
        <v>RTE</v>
      </c>
      <c r="N613" s="2" t="str">
        <f>VLOOKUP(B613,'HP List'!A:H,8,0)</f>
        <v>No</v>
      </c>
      <c r="P613" s="2" t="e">
        <f>VLOOKUP(B613,'Q1'!A:B,2,0)</f>
        <v>#N/A</v>
      </c>
      <c r="Q613" s="2" t="e">
        <f t="shared" si="37"/>
        <v>#N/A</v>
      </c>
      <c r="R613" s="2" t="e">
        <f>VLOOKUP(B613,'Q2'!A:B,2,0)</f>
        <v>#N/A</v>
      </c>
      <c r="S613" s="2" t="e">
        <f t="shared" si="40"/>
        <v>#N/A</v>
      </c>
      <c r="T613" s="2" t="e">
        <f>VLOOKUP(B613,'Q3'!A:B,2,0)</f>
        <v>#N/A</v>
      </c>
      <c r="U613" s="2" t="e">
        <f t="shared" si="38"/>
        <v>#N/A</v>
      </c>
      <c r="V613" s="2">
        <f>VLOOKUP(B613,'Q4'!A:B,2,0)</f>
        <v>9750</v>
      </c>
      <c r="W613" s="2" t="str">
        <f t="shared" si="39"/>
        <v>Unpaid</v>
      </c>
      <c r="X613" s="2" t="e">
        <f>VLOOKUP(B613,Food!A:B,2,0)</f>
        <v>#N/A</v>
      </c>
      <c r="Y613" s="2" t="e">
        <f>VLOOKUP(B613,'Call List'!A:A,1,0)</f>
        <v>#N/A</v>
      </c>
      <c r="Z613" s="2" t="e">
        <f>VLOOKUP(B613,Sheet4!A:A,1,0)</f>
        <v>#N/A</v>
      </c>
    </row>
    <row r="614" spans="1:26" hidden="1" x14ac:dyDescent="0.2">
      <c r="A614" s="9">
        <v>613</v>
      </c>
      <c r="B614" s="9">
        <v>14462</v>
      </c>
      <c r="C614" s="9" t="s">
        <v>12</v>
      </c>
      <c r="D614" s="9" t="s">
        <v>12</v>
      </c>
      <c r="E614" s="9" t="s">
        <v>1167</v>
      </c>
      <c r="F614" s="9" t="s">
        <v>1168</v>
      </c>
      <c r="G614" s="9" t="s">
        <v>1169</v>
      </c>
      <c r="H614" s="9" t="s">
        <v>20935</v>
      </c>
      <c r="I614" s="9" t="s">
        <v>1170</v>
      </c>
      <c r="J614" s="9" t="s">
        <v>1171</v>
      </c>
      <c r="K614" s="9" t="s">
        <v>20936</v>
      </c>
      <c r="L614" s="9" t="s">
        <v>18290</v>
      </c>
      <c r="M614" s="2" t="e">
        <f>VLOOKUP(B614,'HP List'!A:G,7,0)</f>
        <v>#N/A</v>
      </c>
      <c r="N614" s="2" t="e">
        <f>VLOOKUP(B614,'HP List'!A:H,8,0)</f>
        <v>#N/A</v>
      </c>
      <c r="P614" s="2" t="e">
        <f>VLOOKUP(B614,'Q1'!A:B,2,0)</f>
        <v>#N/A</v>
      </c>
      <c r="Q614" s="2" t="e">
        <f t="shared" si="37"/>
        <v>#N/A</v>
      </c>
      <c r="R614" s="2" t="e">
        <f>VLOOKUP(B614,'Q2'!A:B,2,0)</f>
        <v>#N/A</v>
      </c>
      <c r="S614" s="2" t="e">
        <f t="shared" si="40"/>
        <v>#N/A</v>
      </c>
      <c r="T614" s="2" t="e">
        <f>VLOOKUP(B614,'Q3'!A:B,2,0)</f>
        <v>#N/A</v>
      </c>
      <c r="U614" s="2" t="e">
        <f t="shared" si="38"/>
        <v>#N/A</v>
      </c>
      <c r="V614" s="2" t="e">
        <f>VLOOKUP(B614,'Q4'!A:B,2,0)</f>
        <v>#N/A</v>
      </c>
      <c r="W614" s="2" t="e">
        <f t="shared" si="39"/>
        <v>#N/A</v>
      </c>
      <c r="X614" s="2" t="str">
        <f>VLOOKUP(B614,Food!A:B,2,0)</f>
        <v>Yes</v>
      </c>
      <c r="Y614" s="2">
        <f>VLOOKUP(B614,'Call List'!A:A,1,0)</f>
        <v>14462</v>
      </c>
      <c r="Z614" s="2" t="e">
        <f>VLOOKUP(B614,Sheet4!A:A,1,0)</f>
        <v>#N/A</v>
      </c>
    </row>
    <row r="615" spans="1:26" hidden="1" x14ac:dyDescent="0.2">
      <c r="A615" s="9">
        <v>614</v>
      </c>
      <c r="B615" s="9">
        <v>14717</v>
      </c>
      <c r="C615" s="9" t="s">
        <v>12</v>
      </c>
      <c r="D615" s="9" t="s">
        <v>12</v>
      </c>
      <c r="E615" s="9" t="s">
        <v>1172</v>
      </c>
      <c r="F615" s="9" t="s">
        <v>1173</v>
      </c>
      <c r="G615" s="9" t="s">
        <v>1174</v>
      </c>
      <c r="H615" s="9" t="s">
        <v>20937</v>
      </c>
      <c r="I615" s="9" t="s">
        <v>1175</v>
      </c>
      <c r="J615" s="9" t="s">
        <v>1174</v>
      </c>
      <c r="K615" s="9" t="s">
        <v>20938</v>
      </c>
      <c r="L615" s="9" t="s">
        <v>18289</v>
      </c>
      <c r="M615" s="2" t="e">
        <f>VLOOKUP(B615,'HP List'!A:G,7,0)</f>
        <v>#N/A</v>
      </c>
      <c r="N615" s="2" t="e">
        <f>VLOOKUP(B615,'HP List'!A:H,8,0)</f>
        <v>#N/A</v>
      </c>
      <c r="P615" s="2" t="e">
        <f>VLOOKUP(B615,'Q1'!A:B,2,0)</f>
        <v>#N/A</v>
      </c>
      <c r="Q615" s="2" t="e">
        <f t="shared" si="37"/>
        <v>#N/A</v>
      </c>
      <c r="R615" s="2" t="e">
        <f>VLOOKUP(B615,'Q2'!A:B,2,0)</f>
        <v>#N/A</v>
      </c>
      <c r="S615" s="2" t="e">
        <f t="shared" si="40"/>
        <v>#N/A</v>
      </c>
      <c r="T615" s="2" t="e">
        <f>VLOOKUP(B615,'Q3'!A:B,2,0)</f>
        <v>#N/A</v>
      </c>
      <c r="U615" s="2" t="e">
        <f t="shared" si="38"/>
        <v>#N/A</v>
      </c>
      <c r="V615" s="2" t="e">
        <f>VLOOKUP(B615,'Q4'!A:B,2,0)</f>
        <v>#N/A</v>
      </c>
      <c r="W615" s="2" t="e">
        <f t="shared" si="39"/>
        <v>#N/A</v>
      </c>
      <c r="X615" s="2" t="str">
        <f>VLOOKUP(B615,Food!A:B,2,0)</f>
        <v>Yes</v>
      </c>
      <c r="Y615" s="2">
        <f>VLOOKUP(B615,'Call List'!A:A,1,0)</f>
        <v>14717</v>
      </c>
      <c r="Z615" s="2" t="e">
        <f>VLOOKUP(B615,Sheet4!A:A,1,0)</f>
        <v>#N/A</v>
      </c>
    </row>
    <row r="616" spans="1:26" hidden="1" x14ac:dyDescent="0.2">
      <c r="A616" s="9">
        <v>615</v>
      </c>
      <c r="B616" s="9">
        <v>14447</v>
      </c>
      <c r="C616" s="9" t="s">
        <v>12</v>
      </c>
      <c r="D616" s="9" t="s">
        <v>12</v>
      </c>
      <c r="E616" s="9" t="s">
        <v>1176</v>
      </c>
      <c r="F616" s="9" t="s">
        <v>1177</v>
      </c>
      <c r="G616" s="9" t="s">
        <v>986</v>
      </c>
      <c r="H616" s="9" t="s">
        <v>20939</v>
      </c>
      <c r="I616" s="9" t="s">
        <v>987</v>
      </c>
      <c r="J616" s="9" t="s">
        <v>988</v>
      </c>
      <c r="K616" s="9" t="s">
        <v>20839</v>
      </c>
      <c r="L616" s="9" t="s">
        <v>18290</v>
      </c>
      <c r="M616" s="2" t="e">
        <f>VLOOKUP(B616,'HP List'!A:G,7,0)</f>
        <v>#N/A</v>
      </c>
      <c r="N616" s="2" t="e">
        <f>VLOOKUP(B616,'HP List'!A:H,8,0)</f>
        <v>#N/A</v>
      </c>
      <c r="P616" s="2" t="e">
        <f>VLOOKUP(B616,'Q1'!A:B,2,0)</f>
        <v>#N/A</v>
      </c>
      <c r="Q616" s="2" t="e">
        <f t="shared" si="37"/>
        <v>#N/A</v>
      </c>
      <c r="R616" s="2" t="e">
        <f>VLOOKUP(B616,'Q2'!A:B,2,0)</f>
        <v>#N/A</v>
      </c>
      <c r="S616" s="2" t="e">
        <f t="shared" si="40"/>
        <v>#N/A</v>
      </c>
      <c r="T616" s="2" t="e">
        <f>VLOOKUP(B616,'Q3'!A:B,2,0)</f>
        <v>#N/A</v>
      </c>
      <c r="U616" s="2" t="e">
        <f t="shared" si="38"/>
        <v>#N/A</v>
      </c>
      <c r="V616" s="2" t="e">
        <f>VLOOKUP(B616,'Q4'!A:B,2,0)</f>
        <v>#N/A</v>
      </c>
      <c r="W616" s="2" t="e">
        <f t="shared" si="39"/>
        <v>#N/A</v>
      </c>
      <c r="X616" s="2" t="str">
        <f>VLOOKUP(B616,Food!A:B,2,0)</f>
        <v>Yes</v>
      </c>
      <c r="Y616" s="2">
        <f>VLOOKUP(B616,'Call List'!A:A,1,0)</f>
        <v>14447</v>
      </c>
      <c r="Z616" s="2" t="e">
        <f>VLOOKUP(B616,Sheet4!A:A,1,0)</f>
        <v>#N/A</v>
      </c>
    </row>
    <row r="617" spans="1:26" hidden="1" x14ac:dyDescent="0.2">
      <c r="A617" s="9">
        <v>616</v>
      </c>
      <c r="B617" s="9">
        <v>14979</v>
      </c>
      <c r="C617" s="9" t="s">
        <v>12</v>
      </c>
      <c r="D617" s="9" t="s">
        <v>12</v>
      </c>
      <c r="E617" s="9" t="s">
        <v>18651</v>
      </c>
      <c r="F617" s="9" t="s">
        <v>18652</v>
      </c>
      <c r="G617" s="9" t="s">
        <v>18653</v>
      </c>
      <c r="H617" s="9" t="s">
        <v>20940</v>
      </c>
      <c r="I617" s="9" t="s">
        <v>18654</v>
      </c>
      <c r="J617" s="9" t="s">
        <v>18653</v>
      </c>
      <c r="K617" s="9" t="s">
        <v>20941</v>
      </c>
      <c r="L617" s="9" t="s">
        <v>18289</v>
      </c>
      <c r="M617" s="2" t="str">
        <f>VLOOKUP(B617,'HP List'!A:G,7,0)</f>
        <v>RTE</v>
      </c>
      <c r="N617" s="2" t="str">
        <f>VLOOKUP(B617,'HP List'!A:H,8,0)</f>
        <v>No</v>
      </c>
      <c r="P617" s="2" t="e">
        <f>VLOOKUP(B617,'Q1'!A:B,2,0)</f>
        <v>#N/A</v>
      </c>
      <c r="Q617" s="2" t="e">
        <f t="shared" si="37"/>
        <v>#N/A</v>
      </c>
      <c r="R617" s="2" t="e">
        <f>VLOOKUP(B617,'Q2'!A:B,2,0)</f>
        <v>#N/A</v>
      </c>
      <c r="S617" s="2" t="e">
        <f t="shared" si="40"/>
        <v>#N/A</v>
      </c>
      <c r="T617" s="2" t="e">
        <f>VLOOKUP(B617,'Q3'!A:B,2,0)</f>
        <v>#N/A</v>
      </c>
      <c r="U617" s="2" t="e">
        <f t="shared" si="38"/>
        <v>#N/A</v>
      </c>
      <c r="V617" s="2">
        <f>VLOOKUP(B617,'Q4'!A:B,2,0)</f>
        <v>9750</v>
      </c>
      <c r="W617" s="2" t="str">
        <f t="shared" si="39"/>
        <v>Unpaid</v>
      </c>
      <c r="X617" s="2" t="e">
        <f>VLOOKUP(B617,Food!A:B,2,0)</f>
        <v>#N/A</v>
      </c>
      <c r="Y617" s="2" t="e">
        <f>VLOOKUP(B617,'Call List'!A:A,1,0)</f>
        <v>#N/A</v>
      </c>
      <c r="Z617" s="2" t="e">
        <f>VLOOKUP(B617,Sheet4!A:A,1,0)</f>
        <v>#N/A</v>
      </c>
    </row>
    <row r="618" spans="1:26" hidden="1" x14ac:dyDescent="0.2">
      <c r="A618" s="9">
        <v>617</v>
      </c>
      <c r="B618" s="9">
        <v>14487</v>
      </c>
      <c r="C618" s="9" t="s">
        <v>12</v>
      </c>
      <c r="D618" s="9" t="s">
        <v>12</v>
      </c>
      <c r="E618" s="9" t="s">
        <v>1178</v>
      </c>
      <c r="F618" s="9" t="s">
        <v>1179</v>
      </c>
      <c r="G618" s="9" t="s">
        <v>1180</v>
      </c>
      <c r="H618" s="9" t="s">
        <v>20942</v>
      </c>
      <c r="I618" s="9" t="s">
        <v>1181</v>
      </c>
      <c r="J618" s="9" t="s">
        <v>1182</v>
      </c>
      <c r="K618" s="9" t="s">
        <v>20943</v>
      </c>
      <c r="L618" s="9" t="s">
        <v>18297</v>
      </c>
      <c r="M618" s="2" t="e">
        <f>VLOOKUP(B618,'HP List'!A:G,7,0)</f>
        <v>#N/A</v>
      </c>
      <c r="N618" s="2" t="e">
        <f>VLOOKUP(B618,'HP List'!A:H,8,0)</f>
        <v>#N/A</v>
      </c>
      <c r="P618" s="2" t="e">
        <f>VLOOKUP(B618,'Q1'!A:B,2,0)</f>
        <v>#N/A</v>
      </c>
      <c r="Q618" s="2" t="e">
        <f t="shared" si="37"/>
        <v>#N/A</v>
      </c>
      <c r="R618" s="2" t="e">
        <f>VLOOKUP(B618,'Q2'!A:B,2,0)</f>
        <v>#N/A</v>
      </c>
      <c r="S618" s="2" t="e">
        <f t="shared" si="40"/>
        <v>#N/A</v>
      </c>
      <c r="T618" s="2" t="e">
        <f>VLOOKUP(B618,'Q3'!A:B,2,0)</f>
        <v>#N/A</v>
      </c>
      <c r="U618" s="2" t="e">
        <f t="shared" si="38"/>
        <v>#N/A</v>
      </c>
      <c r="V618" s="2">
        <f>VLOOKUP(B618,'Q4'!A:B,2,0)</f>
        <v>57450</v>
      </c>
      <c r="W618" s="2" t="str">
        <f t="shared" si="39"/>
        <v>Unpaid</v>
      </c>
      <c r="X618" s="2" t="str">
        <f>VLOOKUP(B618,Food!A:B,2,0)</f>
        <v>Yes</v>
      </c>
      <c r="Y618" s="2">
        <f>VLOOKUP(B618,'Call List'!A:A,1,0)</f>
        <v>14487</v>
      </c>
      <c r="Z618" s="2" t="e">
        <f>VLOOKUP(B618,Sheet4!A:A,1,0)</f>
        <v>#N/A</v>
      </c>
    </row>
    <row r="619" spans="1:26" hidden="1" x14ac:dyDescent="0.2">
      <c r="A619" s="9">
        <v>618</v>
      </c>
      <c r="B619" s="9">
        <v>14379</v>
      </c>
      <c r="C619" s="9" t="s">
        <v>12</v>
      </c>
      <c r="D619" s="9" t="s">
        <v>12</v>
      </c>
      <c r="E619" s="9" t="s">
        <v>1183</v>
      </c>
      <c r="F619" s="9" t="s">
        <v>1184</v>
      </c>
      <c r="G619" s="9" t="s">
        <v>1185</v>
      </c>
      <c r="H619" s="9" t="s">
        <v>20944</v>
      </c>
      <c r="I619" s="9" t="s">
        <v>1186</v>
      </c>
      <c r="J619" s="9" t="s">
        <v>1187</v>
      </c>
      <c r="K619" s="9" t="s">
        <v>20945</v>
      </c>
      <c r="L619" s="9" t="s">
        <v>18290</v>
      </c>
      <c r="M619" s="2" t="e">
        <f>VLOOKUP(B619,'HP List'!A:G,7,0)</f>
        <v>#N/A</v>
      </c>
      <c r="N619" s="2" t="e">
        <f>VLOOKUP(B619,'HP List'!A:H,8,0)</f>
        <v>#N/A</v>
      </c>
      <c r="P619" s="2">
        <f>VLOOKUP(B619,'Q1'!A:B,2,0)</f>
        <v>225870</v>
      </c>
      <c r="Q619" s="2" t="str">
        <f t="shared" si="37"/>
        <v>Unpaid</v>
      </c>
      <c r="R619" s="2">
        <f>VLOOKUP(B619,'Q2'!A:B,2,0)</f>
        <v>289120</v>
      </c>
      <c r="S619" s="2" t="str">
        <f t="shared" si="40"/>
        <v>Unpaid</v>
      </c>
      <c r="T619" s="2">
        <f>VLOOKUP(B619,'Q3'!A:B,2,0)</f>
        <v>352370</v>
      </c>
      <c r="U619" s="2" t="str">
        <f t="shared" si="38"/>
        <v>Unpaid</v>
      </c>
      <c r="V619" s="2">
        <f>VLOOKUP(B619,'Q4'!A:B,2,0)</f>
        <v>411620</v>
      </c>
      <c r="W619" s="2" t="str">
        <f t="shared" si="39"/>
        <v>Unpaid</v>
      </c>
      <c r="X619" s="2" t="str">
        <f>VLOOKUP(B619,Food!A:B,2,0)</f>
        <v>Yes</v>
      </c>
      <c r="Y619" s="2">
        <f>VLOOKUP(B619,'Call List'!A:A,1,0)</f>
        <v>14379</v>
      </c>
      <c r="Z619" s="2" t="e">
        <f>VLOOKUP(B619,Sheet4!A:A,1,0)</f>
        <v>#N/A</v>
      </c>
    </row>
    <row r="620" spans="1:26" hidden="1" x14ac:dyDescent="0.2">
      <c r="A620" s="9">
        <v>619</v>
      </c>
      <c r="B620" s="9">
        <v>15061</v>
      </c>
      <c r="C620" s="9" t="s">
        <v>12</v>
      </c>
      <c r="D620" s="9" t="s">
        <v>12</v>
      </c>
      <c r="E620" s="9" t="s">
        <v>19207</v>
      </c>
      <c r="F620" s="9" t="s">
        <v>7883</v>
      </c>
      <c r="G620" s="9" t="s">
        <v>7884</v>
      </c>
      <c r="H620" s="9" t="s">
        <v>20946</v>
      </c>
      <c r="I620" s="9" t="s">
        <v>7885</v>
      </c>
      <c r="J620" s="9" t="s">
        <v>19208</v>
      </c>
      <c r="K620" s="9" t="s">
        <v>20947</v>
      </c>
      <c r="L620" s="9" t="s">
        <v>18289</v>
      </c>
      <c r="M620" s="2" t="e">
        <f>VLOOKUP(B620,'HP List'!A:G,7,0)</f>
        <v>#N/A</v>
      </c>
      <c r="N620" s="2" t="e">
        <f>VLOOKUP(B620,'HP List'!A:H,8,0)</f>
        <v>#N/A</v>
      </c>
      <c r="P620" s="2" t="e">
        <f>VLOOKUP(B620,'Q1'!A:B,2,0)</f>
        <v>#N/A</v>
      </c>
      <c r="Q620" s="2" t="e">
        <f t="shared" si="37"/>
        <v>#N/A</v>
      </c>
      <c r="R620" s="2" t="e">
        <f>VLOOKUP(B620,'Q2'!A:B,2,0)</f>
        <v>#N/A</v>
      </c>
      <c r="S620" s="2" t="e">
        <f t="shared" si="40"/>
        <v>#N/A</v>
      </c>
      <c r="T620" s="2" t="e">
        <f>VLOOKUP(B620,'Q3'!A:B,2,0)</f>
        <v>#N/A</v>
      </c>
      <c r="U620" s="2" t="e">
        <f t="shared" si="38"/>
        <v>#N/A</v>
      </c>
      <c r="V620" s="2">
        <f>VLOOKUP(B620,'Q4'!A:B,2,0)</f>
        <v>36622</v>
      </c>
      <c r="W620" s="2" t="str">
        <f t="shared" si="39"/>
        <v>Unpaid</v>
      </c>
      <c r="X620" s="2" t="e">
        <f>VLOOKUP(B620,Food!A:B,2,0)</f>
        <v>#N/A</v>
      </c>
      <c r="Y620" s="2">
        <f>VLOOKUP(B620,'Call List'!A:A,1,0)</f>
        <v>15061</v>
      </c>
      <c r="Z620" s="2" t="e">
        <f>VLOOKUP(B620,Sheet4!A:A,1,0)</f>
        <v>#N/A</v>
      </c>
    </row>
    <row r="621" spans="1:26" hidden="1" x14ac:dyDescent="0.2">
      <c r="A621" s="9">
        <v>620</v>
      </c>
      <c r="B621" s="9">
        <v>14345</v>
      </c>
      <c r="C621" s="9" t="s">
        <v>12</v>
      </c>
      <c r="D621" s="9" t="s">
        <v>12</v>
      </c>
      <c r="E621" s="9" t="s">
        <v>1188</v>
      </c>
      <c r="F621" s="9" t="s">
        <v>1189</v>
      </c>
      <c r="G621" s="9" t="s">
        <v>1190</v>
      </c>
      <c r="H621" s="9" t="s">
        <v>20948</v>
      </c>
      <c r="I621" s="9" t="s">
        <v>1191</v>
      </c>
      <c r="J621" s="9" t="s">
        <v>1192</v>
      </c>
      <c r="K621" s="9" t="s">
        <v>20949</v>
      </c>
      <c r="L621" s="9" t="s">
        <v>18290</v>
      </c>
      <c r="M621" s="2" t="e">
        <f>VLOOKUP(B621,'HP List'!A:G,7,0)</f>
        <v>#N/A</v>
      </c>
      <c r="N621" s="2" t="e">
        <f>VLOOKUP(B621,'HP List'!A:H,8,0)</f>
        <v>#N/A</v>
      </c>
      <c r="P621" s="2" t="e">
        <f>VLOOKUP(B621,'Q1'!A:B,2,0)</f>
        <v>#N/A</v>
      </c>
      <c r="Q621" s="2" t="e">
        <f t="shared" si="37"/>
        <v>#N/A</v>
      </c>
      <c r="R621" s="2" t="e">
        <f>VLOOKUP(B621,'Q2'!A:B,2,0)</f>
        <v>#N/A</v>
      </c>
      <c r="S621" s="2" t="e">
        <f t="shared" si="40"/>
        <v>#N/A</v>
      </c>
      <c r="T621" s="2" t="e">
        <f>VLOOKUP(B621,'Q3'!A:B,2,0)</f>
        <v>#N/A</v>
      </c>
      <c r="U621" s="2" t="e">
        <f t="shared" si="38"/>
        <v>#N/A</v>
      </c>
      <c r="V621" s="2" t="e">
        <f>VLOOKUP(B621,'Q4'!A:B,2,0)</f>
        <v>#N/A</v>
      </c>
      <c r="W621" s="2" t="e">
        <f t="shared" si="39"/>
        <v>#N/A</v>
      </c>
      <c r="X621" s="2" t="str">
        <f>VLOOKUP(B621,Food!A:B,2,0)</f>
        <v>Yes</v>
      </c>
      <c r="Y621" s="2">
        <f>VLOOKUP(B621,'Call List'!A:A,1,0)</f>
        <v>14345</v>
      </c>
      <c r="Z621" s="2" t="e">
        <f>VLOOKUP(B621,Sheet4!A:A,1,0)</f>
        <v>#N/A</v>
      </c>
    </row>
    <row r="622" spans="1:26" hidden="1" x14ac:dyDescent="0.2">
      <c r="A622" s="9">
        <v>621</v>
      </c>
      <c r="B622" s="9">
        <v>14689</v>
      </c>
      <c r="C622" s="9" t="s">
        <v>12</v>
      </c>
      <c r="D622" s="9" t="s">
        <v>12</v>
      </c>
      <c r="E622" s="9" t="s">
        <v>1193</v>
      </c>
      <c r="F622" s="9" t="s">
        <v>1194</v>
      </c>
      <c r="G622" s="9" t="s">
        <v>1195</v>
      </c>
      <c r="H622" s="9" t="s">
        <v>20950</v>
      </c>
      <c r="I622" s="9" t="s">
        <v>1196</v>
      </c>
      <c r="J622" s="9" t="s">
        <v>1197</v>
      </c>
      <c r="K622" s="9" t="s">
        <v>20951</v>
      </c>
      <c r="L622" s="9" t="s">
        <v>18289</v>
      </c>
      <c r="M622" s="2" t="e">
        <f>VLOOKUP(B622,'HP List'!A:G,7,0)</f>
        <v>#N/A</v>
      </c>
      <c r="N622" s="2" t="e">
        <f>VLOOKUP(B622,'HP List'!A:H,8,0)</f>
        <v>#N/A</v>
      </c>
      <c r="P622" s="2" t="e">
        <f>VLOOKUP(B622,'Q1'!A:B,2,0)</f>
        <v>#N/A</v>
      </c>
      <c r="Q622" s="2" t="e">
        <f t="shared" si="37"/>
        <v>#N/A</v>
      </c>
      <c r="R622" s="2" t="e">
        <f>VLOOKUP(B622,'Q2'!A:B,2,0)</f>
        <v>#N/A</v>
      </c>
      <c r="S622" s="2" t="e">
        <f t="shared" si="40"/>
        <v>#N/A</v>
      </c>
      <c r="T622" s="2" t="e">
        <f>VLOOKUP(B622,'Q3'!A:B,2,0)</f>
        <v>#N/A</v>
      </c>
      <c r="U622" s="2" t="e">
        <f t="shared" si="38"/>
        <v>#N/A</v>
      </c>
      <c r="V622" s="2" t="e">
        <f>VLOOKUP(B622,'Q4'!A:B,2,0)</f>
        <v>#N/A</v>
      </c>
      <c r="W622" s="2" t="e">
        <f t="shared" si="39"/>
        <v>#N/A</v>
      </c>
      <c r="X622" s="2" t="e">
        <f>VLOOKUP(B622,Food!A:B,2,0)</f>
        <v>#N/A</v>
      </c>
      <c r="Y622" s="2">
        <f>VLOOKUP(B622,'Call List'!A:A,1,0)</f>
        <v>14689</v>
      </c>
      <c r="Z622" s="2" t="e">
        <f>VLOOKUP(B622,Sheet4!A:A,1,0)</f>
        <v>#N/A</v>
      </c>
    </row>
    <row r="623" spans="1:26" hidden="1" x14ac:dyDescent="0.2">
      <c r="A623" s="9">
        <v>622</v>
      </c>
      <c r="B623" s="9">
        <v>14474</v>
      </c>
      <c r="C623" s="9" t="s">
        <v>12</v>
      </c>
      <c r="D623" s="9" t="s">
        <v>12</v>
      </c>
      <c r="E623" s="9" t="s">
        <v>1198</v>
      </c>
      <c r="F623" s="9" t="s">
        <v>1199</v>
      </c>
      <c r="G623" s="9" t="s">
        <v>1200</v>
      </c>
      <c r="H623" s="9" t="s">
        <v>20952</v>
      </c>
      <c r="I623" s="9" t="s">
        <v>1201</v>
      </c>
      <c r="J623" s="9" t="s">
        <v>1202</v>
      </c>
      <c r="K623" s="9" t="s">
        <v>20953</v>
      </c>
      <c r="L623" s="9" t="s">
        <v>18294</v>
      </c>
      <c r="M623" s="2" t="e">
        <f>VLOOKUP(B623,'HP List'!A:G,7,0)</f>
        <v>#N/A</v>
      </c>
      <c r="N623" s="2" t="e">
        <f>VLOOKUP(B623,'HP List'!A:H,8,0)</f>
        <v>#N/A</v>
      </c>
      <c r="P623" s="2" t="e">
        <f>VLOOKUP(B623,'Q1'!A:B,2,0)</f>
        <v>#N/A</v>
      </c>
      <c r="Q623" s="2" t="e">
        <f t="shared" si="37"/>
        <v>#N/A</v>
      </c>
      <c r="R623" s="2" t="e">
        <f>VLOOKUP(B623,'Q2'!A:B,2,0)</f>
        <v>#N/A</v>
      </c>
      <c r="S623" s="2" t="e">
        <f t="shared" si="40"/>
        <v>#N/A</v>
      </c>
      <c r="T623" s="2" t="e">
        <f>VLOOKUP(B623,'Q3'!A:B,2,0)</f>
        <v>#N/A</v>
      </c>
      <c r="U623" s="2" t="e">
        <f t="shared" si="38"/>
        <v>#N/A</v>
      </c>
      <c r="V623" s="2" t="e">
        <f>VLOOKUP(B623,'Q4'!A:B,2,0)</f>
        <v>#N/A</v>
      </c>
      <c r="W623" s="2" t="e">
        <f t="shared" si="39"/>
        <v>#N/A</v>
      </c>
      <c r="X623" s="2" t="e">
        <f>VLOOKUP(B623,Food!A:B,2,0)</f>
        <v>#N/A</v>
      </c>
      <c r="Y623" s="2">
        <f>VLOOKUP(B623,'Call List'!A:A,1,0)</f>
        <v>14474</v>
      </c>
      <c r="Z623" s="2" t="e">
        <f>VLOOKUP(B623,Sheet4!A:A,1,0)</f>
        <v>#N/A</v>
      </c>
    </row>
    <row r="624" spans="1:26" hidden="1" x14ac:dyDescent="0.2">
      <c r="A624" s="9">
        <v>623</v>
      </c>
      <c r="B624" s="9">
        <v>14932</v>
      </c>
      <c r="C624" s="9" t="s">
        <v>12</v>
      </c>
      <c r="D624" s="9" t="s">
        <v>12</v>
      </c>
      <c r="E624" s="9" t="s">
        <v>18400</v>
      </c>
      <c r="F624" s="9" t="s">
        <v>18401</v>
      </c>
      <c r="G624" s="9" t="s">
        <v>18402</v>
      </c>
      <c r="H624" s="9" t="s">
        <v>20954</v>
      </c>
      <c r="I624" s="9" t="s">
        <v>18403</v>
      </c>
      <c r="J624" s="9" t="s">
        <v>18404</v>
      </c>
      <c r="K624" s="9" t="s">
        <v>20955</v>
      </c>
      <c r="L624" s="9" t="s">
        <v>18289</v>
      </c>
      <c r="M624" s="2" t="e">
        <f>VLOOKUP(B624,'HP List'!A:G,7,0)</f>
        <v>#N/A</v>
      </c>
      <c r="N624" s="2" t="e">
        <f>VLOOKUP(B624,'HP List'!A:H,8,0)</f>
        <v>#N/A</v>
      </c>
      <c r="P624" s="2" t="e">
        <f>VLOOKUP(B624,'Q1'!A:B,2,0)</f>
        <v>#N/A</v>
      </c>
      <c r="Q624" s="2" t="e">
        <f t="shared" si="37"/>
        <v>#N/A</v>
      </c>
      <c r="R624" s="2" t="e">
        <f>VLOOKUP(B624,'Q2'!A:B,2,0)</f>
        <v>#N/A</v>
      </c>
      <c r="S624" s="2" t="e">
        <f t="shared" si="40"/>
        <v>#N/A</v>
      </c>
      <c r="T624" s="2" t="e">
        <f>VLOOKUP(B624,'Q3'!A:B,2,0)</f>
        <v>#N/A</v>
      </c>
      <c r="U624" s="2" t="e">
        <f t="shared" si="38"/>
        <v>#N/A</v>
      </c>
      <c r="V624" s="2" t="e">
        <f>VLOOKUP(B624,'Q4'!A:B,2,0)</f>
        <v>#N/A</v>
      </c>
      <c r="W624" s="2" t="e">
        <f t="shared" si="39"/>
        <v>#N/A</v>
      </c>
      <c r="X624" s="2" t="str">
        <f>VLOOKUP(B624,Food!A:B,2,0)</f>
        <v>Yes</v>
      </c>
      <c r="Y624" s="2">
        <f>VLOOKUP(B624,'Call List'!A:A,1,0)</f>
        <v>14932</v>
      </c>
      <c r="Z624" s="2" t="e">
        <f>VLOOKUP(B624,Sheet4!A:A,1,0)</f>
        <v>#N/A</v>
      </c>
    </row>
    <row r="625" spans="1:26" hidden="1" x14ac:dyDescent="0.2">
      <c r="A625" s="9">
        <v>624</v>
      </c>
      <c r="B625" s="9">
        <v>14421</v>
      </c>
      <c r="C625" s="9" t="s">
        <v>12</v>
      </c>
      <c r="D625" s="9" t="s">
        <v>12</v>
      </c>
      <c r="E625" s="9" t="s">
        <v>1203</v>
      </c>
      <c r="F625" s="9" t="s">
        <v>1204</v>
      </c>
      <c r="G625" s="9" t="s">
        <v>1205</v>
      </c>
      <c r="H625" s="9" t="s">
        <v>20956</v>
      </c>
      <c r="I625" s="9" t="s">
        <v>1206</v>
      </c>
      <c r="J625" s="9" t="s">
        <v>1207</v>
      </c>
      <c r="K625" s="9" t="s">
        <v>20957</v>
      </c>
      <c r="L625" s="9" t="s">
        <v>18290</v>
      </c>
      <c r="M625" s="2" t="e">
        <f>VLOOKUP(B625,'HP List'!A:G,7,0)</f>
        <v>#N/A</v>
      </c>
      <c r="N625" s="2" t="e">
        <f>VLOOKUP(B625,'HP List'!A:H,8,0)</f>
        <v>#N/A</v>
      </c>
      <c r="P625" s="2" t="e">
        <f>VLOOKUP(B625,'Q1'!A:B,2,0)</f>
        <v>#N/A</v>
      </c>
      <c r="Q625" s="2" t="e">
        <f t="shared" si="37"/>
        <v>#N/A</v>
      </c>
      <c r="R625" s="2" t="e">
        <f>VLOOKUP(B625,'Q2'!A:B,2,0)</f>
        <v>#N/A</v>
      </c>
      <c r="S625" s="2" t="e">
        <f t="shared" si="40"/>
        <v>#N/A</v>
      </c>
      <c r="T625" s="2" t="e">
        <f>VLOOKUP(B625,'Q3'!A:B,2,0)</f>
        <v>#N/A</v>
      </c>
      <c r="U625" s="2" t="e">
        <f t="shared" si="38"/>
        <v>#N/A</v>
      </c>
      <c r="V625" s="2">
        <f>VLOOKUP(B625,'Q4'!A:B,2,0)</f>
        <v>45600</v>
      </c>
      <c r="W625" s="2" t="str">
        <f t="shared" si="39"/>
        <v>Unpaid</v>
      </c>
      <c r="X625" s="2" t="str">
        <f>VLOOKUP(B625,Food!A:B,2,0)</f>
        <v>Yes</v>
      </c>
      <c r="Y625" s="2">
        <f>VLOOKUP(B625,'Call List'!A:A,1,0)</f>
        <v>14421</v>
      </c>
      <c r="Z625" s="2" t="e">
        <f>VLOOKUP(B625,Sheet4!A:A,1,0)</f>
        <v>#N/A</v>
      </c>
    </row>
    <row r="626" spans="1:26" hidden="1" x14ac:dyDescent="0.2">
      <c r="A626" s="9">
        <v>625</v>
      </c>
      <c r="B626" s="9">
        <v>14348</v>
      </c>
      <c r="C626" s="9" t="s">
        <v>12</v>
      </c>
      <c r="D626" s="9" t="s">
        <v>25</v>
      </c>
      <c r="E626" s="9" t="s">
        <v>1208</v>
      </c>
      <c r="F626" s="9" t="s">
        <v>1209</v>
      </c>
      <c r="G626" s="9" t="s">
        <v>1210</v>
      </c>
      <c r="H626" s="9" t="s">
        <v>20958</v>
      </c>
      <c r="I626" s="9" t="s">
        <v>1211</v>
      </c>
      <c r="J626" s="9" t="s">
        <v>1212</v>
      </c>
      <c r="K626" s="9" t="s">
        <v>20959</v>
      </c>
      <c r="L626" s="9" t="s">
        <v>18294</v>
      </c>
      <c r="M626" s="2" t="e">
        <f>VLOOKUP(B626,'HP List'!A:G,7,0)</f>
        <v>#N/A</v>
      </c>
      <c r="N626" s="2" t="e">
        <f>VLOOKUP(B626,'HP List'!A:H,8,0)</f>
        <v>#N/A</v>
      </c>
      <c r="P626" s="2" t="e">
        <f>VLOOKUP(B626,'Q1'!A:B,2,0)</f>
        <v>#N/A</v>
      </c>
      <c r="Q626" s="2" t="e">
        <f t="shared" si="37"/>
        <v>#N/A</v>
      </c>
      <c r="R626" s="2">
        <f>VLOOKUP(B626,'Q2'!A:B,2,0)</f>
        <v>3200</v>
      </c>
      <c r="S626" s="2" t="str">
        <f t="shared" si="40"/>
        <v>Paid</v>
      </c>
      <c r="T626" s="2" t="e">
        <f>VLOOKUP(B626,'Q3'!A:B,2,0)</f>
        <v>#N/A</v>
      </c>
      <c r="U626" s="2" t="e">
        <f t="shared" si="38"/>
        <v>#N/A</v>
      </c>
      <c r="V626" s="2">
        <f>VLOOKUP(B626,'Q4'!A:B,2,0)</f>
        <v>45600</v>
      </c>
      <c r="W626" s="2" t="str">
        <f t="shared" si="39"/>
        <v>Unpaid</v>
      </c>
      <c r="X626" s="2" t="str">
        <f>VLOOKUP(B626,Food!A:B,2,0)</f>
        <v>Yes</v>
      </c>
      <c r="Y626" s="2">
        <f>VLOOKUP(B626,'Call List'!A:A,1,0)</f>
        <v>14348</v>
      </c>
      <c r="Z626" s="2" t="e">
        <f>VLOOKUP(B626,Sheet4!A:A,1,0)</f>
        <v>#N/A</v>
      </c>
    </row>
    <row r="627" spans="1:26" hidden="1" x14ac:dyDescent="0.2">
      <c r="A627" s="9">
        <v>626</v>
      </c>
      <c r="B627" s="9">
        <v>15030</v>
      </c>
      <c r="C627" s="9" t="s">
        <v>12</v>
      </c>
      <c r="D627" s="9" t="s">
        <v>25</v>
      </c>
      <c r="E627" s="9" t="s">
        <v>19023</v>
      </c>
      <c r="F627" s="9" t="s">
        <v>8303</v>
      </c>
      <c r="G627" s="9" t="s">
        <v>19024</v>
      </c>
      <c r="H627" s="9" t="s">
        <v>20960</v>
      </c>
      <c r="I627" s="9" t="s">
        <v>12876</v>
      </c>
      <c r="J627" s="9" t="s">
        <v>19025</v>
      </c>
      <c r="K627" s="9" t="s">
        <v>20961</v>
      </c>
      <c r="L627" s="9" t="s">
        <v>18289</v>
      </c>
      <c r="M627" s="2" t="str">
        <f>VLOOKUP(B627,'HP List'!A:G,7,0)</f>
        <v>RTE</v>
      </c>
      <c r="N627" s="2" t="str">
        <f>VLOOKUP(B627,'HP List'!A:H,8,0)</f>
        <v>No</v>
      </c>
      <c r="P627" s="2" t="e">
        <f>VLOOKUP(B627,'Q1'!A:B,2,0)</f>
        <v>#N/A</v>
      </c>
      <c r="Q627" s="2" t="e">
        <f t="shared" si="37"/>
        <v>#N/A</v>
      </c>
      <c r="R627" s="2" t="e">
        <f>VLOOKUP(B627,'Q2'!A:B,2,0)</f>
        <v>#N/A</v>
      </c>
      <c r="S627" s="2" t="e">
        <f t="shared" si="40"/>
        <v>#N/A</v>
      </c>
      <c r="T627" s="2" t="e">
        <f>VLOOKUP(B627,'Q3'!A:B,2,0)</f>
        <v>#N/A</v>
      </c>
      <c r="U627" s="2" t="e">
        <f t="shared" si="38"/>
        <v>#N/A</v>
      </c>
      <c r="V627" s="2">
        <f>VLOOKUP(B627,'Q4'!A:B,2,0)</f>
        <v>9750</v>
      </c>
      <c r="W627" s="2" t="str">
        <f t="shared" si="39"/>
        <v>Unpaid</v>
      </c>
      <c r="X627" s="2" t="e">
        <f>VLOOKUP(B627,Food!A:B,2,0)</f>
        <v>#N/A</v>
      </c>
      <c r="Y627" s="2" t="e">
        <f>VLOOKUP(B627,'Call List'!A:A,1,0)</f>
        <v>#N/A</v>
      </c>
      <c r="Z627" s="2" t="e">
        <f>VLOOKUP(B627,Sheet4!A:A,1,0)</f>
        <v>#N/A</v>
      </c>
    </row>
    <row r="628" spans="1:26" hidden="1" x14ac:dyDescent="0.2">
      <c r="A628" s="9">
        <v>627</v>
      </c>
      <c r="B628" s="9">
        <v>14336</v>
      </c>
      <c r="C628" s="9" t="s">
        <v>12</v>
      </c>
      <c r="D628" s="9" t="s">
        <v>25</v>
      </c>
      <c r="E628" s="9" t="s">
        <v>1213</v>
      </c>
      <c r="F628" s="9" t="s">
        <v>1214</v>
      </c>
      <c r="G628" s="9" t="s">
        <v>1215</v>
      </c>
      <c r="H628" s="9" t="s">
        <v>20962</v>
      </c>
      <c r="I628" s="9" t="s">
        <v>1216</v>
      </c>
      <c r="J628" s="9" t="s">
        <v>1217</v>
      </c>
      <c r="K628" s="9" t="s">
        <v>20963</v>
      </c>
      <c r="L628" s="9" t="s">
        <v>18290</v>
      </c>
      <c r="M628" s="2" t="e">
        <f>VLOOKUP(B628,'HP List'!A:G,7,0)</f>
        <v>#N/A</v>
      </c>
      <c r="N628" s="2" t="e">
        <f>VLOOKUP(B628,'HP List'!A:H,8,0)</f>
        <v>#N/A</v>
      </c>
      <c r="P628" s="2" t="e">
        <f>VLOOKUP(B628,'Q1'!A:B,2,0)</f>
        <v>#N/A</v>
      </c>
      <c r="Q628" s="2" t="e">
        <f t="shared" si="37"/>
        <v>#N/A</v>
      </c>
      <c r="R628" s="2" t="e">
        <f>VLOOKUP(B628,'Q2'!A:B,2,0)</f>
        <v>#N/A</v>
      </c>
      <c r="S628" s="2" t="e">
        <f t="shared" si="40"/>
        <v>#N/A</v>
      </c>
      <c r="T628" s="2" t="e">
        <f>VLOOKUP(B628,'Q3'!A:B,2,0)</f>
        <v>#N/A</v>
      </c>
      <c r="U628" s="2" t="e">
        <f t="shared" si="38"/>
        <v>#N/A</v>
      </c>
      <c r="V628" s="2" t="e">
        <f>VLOOKUP(B628,'Q4'!A:B,2,0)</f>
        <v>#N/A</v>
      </c>
      <c r="W628" s="2" t="e">
        <f t="shared" si="39"/>
        <v>#N/A</v>
      </c>
      <c r="X628" s="2" t="str">
        <f>VLOOKUP(B628,Food!A:B,2,0)</f>
        <v>Yes</v>
      </c>
      <c r="Y628" s="2">
        <f>VLOOKUP(B628,'Call List'!A:A,1,0)</f>
        <v>14336</v>
      </c>
      <c r="Z628" s="2" t="e">
        <f>VLOOKUP(B628,Sheet4!A:A,1,0)</f>
        <v>#N/A</v>
      </c>
    </row>
    <row r="629" spans="1:26" hidden="1" x14ac:dyDescent="0.2">
      <c r="A629" s="9">
        <v>628</v>
      </c>
      <c r="B629" s="9">
        <v>14978</v>
      </c>
      <c r="C629" s="9" t="s">
        <v>12</v>
      </c>
      <c r="D629" s="9" t="s">
        <v>25</v>
      </c>
      <c r="E629" s="9" t="s">
        <v>18655</v>
      </c>
      <c r="F629" s="9" t="s">
        <v>18656</v>
      </c>
      <c r="G629" s="9" t="s">
        <v>18657</v>
      </c>
      <c r="H629" s="9" t="s">
        <v>20964</v>
      </c>
      <c r="I629" s="9" t="s">
        <v>18658</v>
      </c>
      <c r="J629" s="9" t="s">
        <v>18659</v>
      </c>
      <c r="K629" s="9" t="s">
        <v>20965</v>
      </c>
      <c r="L629" s="9" t="s">
        <v>18289</v>
      </c>
      <c r="M629" s="2" t="str">
        <f>VLOOKUP(B629,'HP List'!A:G,7,0)</f>
        <v>RTE</v>
      </c>
      <c r="N629" s="2" t="str">
        <f>VLOOKUP(B629,'HP List'!A:H,8,0)</f>
        <v>No</v>
      </c>
      <c r="P629" s="2" t="e">
        <f>VLOOKUP(B629,'Q1'!A:B,2,0)</f>
        <v>#N/A</v>
      </c>
      <c r="Q629" s="2" t="e">
        <f t="shared" si="37"/>
        <v>#N/A</v>
      </c>
      <c r="R629" s="2" t="e">
        <f>VLOOKUP(B629,'Q2'!A:B,2,0)</f>
        <v>#N/A</v>
      </c>
      <c r="S629" s="2" t="e">
        <f t="shared" si="40"/>
        <v>#N/A</v>
      </c>
      <c r="T629" s="2" t="e">
        <f>VLOOKUP(B629,'Q3'!A:B,2,0)</f>
        <v>#N/A</v>
      </c>
      <c r="U629" s="2" t="e">
        <f t="shared" si="38"/>
        <v>#N/A</v>
      </c>
      <c r="V629" s="2" t="e">
        <f>VLOOKUP(B629,'Q4'!A:B,2,0)</f>
        <v>#N/A</v>
      </c>
      <c r="W629" s="2" t="e">
        <f t="shared" si="39"/>
        <v>#N/A</v>
      </c>
      <c r="X629" s="2" t="e">
        <f>VLOOKUP(B629,Food!A:B,2,0)</f>
        <v>#N/A</v>
      </c>
      <c r="Y629" s="2" t="e">
        <f>VLOOKUP(B629,'Call List'!A:A,1,0)</f>
        <v>#N/A</v>
      </c>
      <c r="Z629" s="2" t="e">
        <f>VLOOKUP(B629,Sheet4!A:A,1,0)</f>
        <v>#N/A</v>
      </c>
    </row>
    <row r="630" spans="1:26" hidden="1" x14ac:dyDescent="0.2">
      <c r="A630" s="9">
        <v>629</v>
      </c>
      <c r="B630" s="9">
        <v>14429</v>
      </c>
      <c r="C630" s="9" t="s">
        <v>12</v>
      </c>
      <c r="D630" s="9" t="s">
        <v>25</v>
      </c>
      <c r="E630" s="9" t="s">
        <v>1218</v>
      </c>
      <c r="F630" s="9" t="s">
        <v>1219</v>
      </c>
      <c r="G630" s="9" t="s">
        <v>1220</v>
      </c>
      <c r="H630" s="9" t="s">
        <v>20966</v>
      </c>
      <c r="I630" s="9" t="s">
        <v>1221</v>
      </c>
      <c r="J630" s="9" t="s">
        <v>1222</v>
      </c>
      <c r="K630" s="9" t="s">
        <v>20967</v>
      </c>
      <c r="L630" s="9" t="s">
        <v>18297</v>
      </c>
      <c r="M630" s="2" t="e">
        <f>VLOOKUP(B630,'HP List'!A:G,7,0)</f>
        <v>#N/A</v>
      </c>
      <c r="N630" s="2" t="e">
        <f>VLOOKUP(B630,'HP List'!A:H,8,0)</f>
        <v>#N/A</v>
      </c>
      <c r="P630" s="2" t="e">
        <f>VLOOKUP(B630,'Q1'!A:B,2,0)</f>
        <v>#N/A</v>
      </c>
      <c r="Q630" s="2" t="e">
        <f t="shared" si="37"/>
        <v>#N/A</v>
      </c>
      <c r="R630" s="2" t="e">
        <f>VLOOKUP(B630,'Q2'!A:B,2,0)</f>
        <v>#N/A</v>
      </c>
      <c r="S630" s="2" t="e">
        <f t="shared" si="40"/>
        <v>#N/A</v>
      </c>
      <c r="T630" s="2" t="e">
        <f>VLOOKUP(B630,'Q3'!A:B,2,0)</f>
        <v>#N/A</v>
      </c>
      <c r="U630" s="2" t="e">
        <f t="shared" si="38"/>
        <v>#N/A</v>
      </c>
      <c r="V630" s="2" t="e">
        <f>VLOOKUP(B630,'Q4'!A:B,2,0)</f>
        <v>#N/A</v>
      </c>
      <c r="W630" s="2" t="e">
        <f t="shared" si="39"/>
        <v>#N/A</v>
      </c>
      <c r="X630" s="2" t="e">
        <f>VLOOKUP(B630,Food!A:B,2,0)</f>
        <v>#N/A</v>
      </c>
      <c r="Y630" s="2">
        <f>VLOOKUP(B630,'Call List'!A:A,1,0)</f>
        <v>14429</v>
      </c>
      <c r="Z630" s="2" t="e">
        <f>VLOOKUP(B630,Sheet4!A:A,1,0)</f>
        <v>#N/A</v>
      </c>
    </row>
    <row r="631" spans="1:26" hidden="1" x14ac:dyDescent="0.2">
      <c r="A631" s="9">
        <v>630</v>
      </c>
      <c r="B631" s="9">
        <v>14461</v>
      </c>
      <c r="C631" s="9" t="s">
        <v>12</v>
      </c>
      <c r="D631" s="9" t="s">
        <v>25</v>
      </c>
      <c r="E631" s="9" t="s">
        <v>1223</v>
      </c>
      <c r="F631" s="9" t="s">
        <v>1224</v>
      </c>
      <c r="G631" s="9" t="s">
        <v>1225</v>
      </c>
      <c r="H631" s="9" t="s">
        <v>20968</v>
      </c>
      <c r="I631" s="9" t="s">
        <v>1226</v>
      </c>
      <c r="J631" s="9" t="s">
        <v>1227</v>
      </c>
      <c r="K631" s="9" t="s">
        <v>20969</v>
      </c>
      <c r="L631" s="9" t="s">
        <v>18290</v>
      </c>
      <c r="M631" s="2" t="e">
        <f>VLOOKUP(B631,'HP List'!A:G,7,0)</f>
        <v>#N/A</v>
      </c>
      <c r="N631" s="2" t="s">
        <v>386</v>
      </c>
      <c r="P631" s="2" t="e">
        <f>VLOOKUP(B631,'Q1'!A:B,2,0)</f>
        <v>#N/A</v>
      </c>
      <c r="Q631" s="2" t="e">
        <f t="shared" si="37"/>
        <v>#N/A</v>
      </c>
      <c r="R631" s="2" t="e">
        <f>VLOOKUP(B631,'Q2'!A:B,2,0)</f>
        <v>#N/A</v>
      </c>
      <c r="S631" s="2" t="e">
        <f t="shared" si="40"/>
        <v>#N/A</v>
      </c>
      <c r="T631" s="2" t="e">
        <f>VLOOKUP(B631,'Q3'!A:B,2,0)</f>
        <v>#N/A</v>
      </c>
      <c r="U631" s="2" t="e">
        <f t="shared" si="38"/>
        <v>#N/A</v>
      </c>
      <c r="V631" s="2" t="e">
        <f>VLOOKUP(B631,'Q4'!A:B,2,0)</f>
        <v>#N/A</v>
      </c>
      <c r="W631" s="2" t="e">
        <f t="shared" si="39"/>
        <v>#N/A</v>
      </c>
      <c r="X631" s="2" t="str">
        <f>VLOOKUP(B631,Food!A:B,2,0)</f>
        <v>Yes</v>
      </c>
      <c r="Y631" s="2">
        <f>VLOOKUP(B631,'Call List'!A:A,1,0)</f>
        <v>14461</v>
      </c>
      <c r="Z631" s="2" t="e">
        <f>VLOOKUP(B631,Sheet4!A:A,1,0)</f>
        <v>#N/A</v>
      </c>
    </row>
    <row r="632" spans="1:26" hidden="1" x14ac:dyDescent="0.2">
      <c r="A632" s="9">
        <v>631</v>
      </c>
      <c r="B632" s="9">
        <v>14374</v>
      </c>
      <c r="C632" s="9" t="s">
        <v>12</v>
      </c>
      <c r="D632" s="9" t="s">
        <v>25</v>
      </c>
      <c r="E632" s="9" t="s">
        <v>1228</v>
      </c>
      <c r="F632" s="9" t="s">
        <v>1229</v>
      </c>
      <c r="G632" s="9" t="s">
        <v>1230</v>
      </c>
      <c r="H632" s="9" t="s">
        <v>20970</v>
      </c>
      <c r="I632" s="9" t="s">
        <v>1231</v>
      </c>
      <c r="J632" s="9" t="s">
        <v>1230</v>
      </c>
      <c r="K632" s="9" t="s">
        <v>20971</v>
      </c>
      <c r="L632" s="9" t="s">
        <v>18297</v>
      </c>
      <c r="M632" s="2" t="e">
        <f>VLOOKUP(B632,'HP List'!A:G,7,0)</f>
        <v>#N/A</v>
      </c>
      <c r="N632" s="2" t="e">
        <f>VLOOKUP(B632,'HP List'!A:H,8,0)</f>
        <v>#N/A</v>
      </c>
      <c r="P632" s="2" t="e">
        <f>VLOOKUP(B632,'Q1'!A:B,2,0)</f>
        <v>#N/A</v>
      </c>
      <c r="Q632" s="2" t="e">
        <f t="shared" si="37"/>
        <v>#N/A</v>
      </c>
      <c r="R632" s="2" t="e">
        <f>VLOOKUP(B632,'Q2'!A:B,2,0)</f>
        <v>#N/A</v>
      </c>
      <c r="S632" s="2" t="e">
        <f t="shared" si="40"/>
        <v>#N/A</v>
      </c>
      <c r="T632" s="2" t="e">
        <f>VLOOKUP(B632,'Q3'!A:B,2,0)</f>
        <v>#N/A</v>
      </c>
      <c r="U632" s="2" t="e">
        <f t="shared" si="38"/>
        <v>#N/A</v>
      </c>
      <c r="V632" s="2" t="e">
        <f>VLOOKUP(B632,'Q4'!A:B,2,0)</f>
        <v>#N/A</v>
      </c>
      <c r="W632" s="2" t="e">
        <f t="shared" si="39"/>
        <v>#N/A</v>
      </c>
      <c r="X632" s="2" t="str">
        <f>VLOOKUP(B632,Food!A:B,2,0)</f>
        <v>Yes</v>
      </c>
      <c r="Y632" s="2">
        <f>VLOOKUP(B632,'Call List'!A:A,1,0)</f>
        <v>14374</v>
      </c>
      <c r="Z632" s="2" t="e">
        <f>VLOOKUP(B632,Sheet4!A:A,1,0)</f>
        <v>#N/A</v>
      </c>
    </row>
    <row r="633" spans="1:26" hidden="1" x14ac:dyDescent="0.2">
      <c r="A633" s="9">
        <v>632</v>
      </c>
      <c r="B633" s="9">
        <v>14407</v>
      </c>
      <c r="C633" s="9" t="s">
        <v>12</v>
      </c>
      <c r="D633" s="9" t="s">
        <v>25</v>
      </c>
      <c r="E633" s="9" t="s">
        <v>1232</v>
      </c>
      <c r="F633" s="9" t="s">
        <v>1233</v>
      </c>
      <c r="G633" s="9" t="s">
        <v>1234</v>
      </c>
      <c r="H633" s="9" t="s">
        <v>20972</v>
      </c>
      <c r="I633" s="9" t="s">
        <v>1235</v>
      </c>
      <c r="J633" s="9" t="s">
        <v>1234</v>
      </c>
      <c r="K633" s="9" t="s">
        <v>20973</v>
      </c>
      <c r="L633" s="9" t="s">
        <v>18294</v>
      </c>
      <c r="M633" s="2" t="e">
        <f>VLOOKUP(B633,'HP List'!A:G,7,0)</f>
        <v>#N/A</v>
      </c>
      <c r="N633" s="2" t="e">
        <f>VLOOKUP(B633,'HP List'!A:H,8,0)</f>
        <v>#N/A</v>
      </c>
      <c r="P633" s="2" t="e">
        <f>VLOOKUP(B633,'Q1'!A:B,2,0)</f>
        <v>#N/A</v>
      </c>
      <c r="Q633" s="2" t="e">
        <f t="shared" si="37"/>
        <v>#N/A</v>
      </c>
      <c r="R633" s="2" t="e">
        <f>VLOOKUP(B633,'Q2'!A:B,2,0)</f>
        <v>#N/A</v>
      </c>
      <c r="S633" s="2" t="e">
        <f t="shared" si="40"/>
        <v>#N/A</v>
      </c>
      <c r="T633" s="2" t="e">
        <f>VLOOKUP(B633,'Q3'!A:B,2,0)</f>
        <v>#N/A</v>
      </c>
      <c r="U633" s="2" t="e">
        <f t="shared" si="38"/>
        <v>#N/A</v>
      </c>
      <c r="V633" s="2" t="e">
        <f>VLOOKUP(B633,'Q4'!A:B,2,0)</f>
        <v>#N/A</v>
      </c>
      <c r="W633" s="2" t="e">
        <f t="shared" si="39"/>
        <v>#N/A</v>
      </c>
      <c r="X633" s="2" t="str">
        <f>VLOOKUP(B633,Food!A:B,2,0)</f>
        <v>Yes</v>
      </c>
      <c r="Y633" s="2">
        <f>VLOOKUP(B633,'Call List'!A:A,1,0)</f>
        <v>14407</v>
      </c>
      <c r="Z633" s="2" t="e">
        <f>VLOOKUP(B633,Sheet4!A:A,1,0)</f>
        <v>#N/A</v>
      </c>
    </row>
    <row r="634" spans="1:26" hidden="1" x14ac:dyDescent="0.2">
      <c r="A634" s="9">
        <v>633</v>
      </c>
      <c r="B634" s="9">
        <v>14975</v>
      </c>
      <c r="C634" s="9" t="s">
        <v>12</v>
      </c>
      <c r="D634" s="9" t="s">
        <v>25</v>
      </c>
      <c r="E634" s="9" t="s">
        <v>18660</v>
      </c>
      <c r="F634" s="9" t="s">
        <v>18661</v>
      </c>
      <c r="G634" s="9" t="s">
        <v>18662</v>
      </c>
      <c r="H634" s="9" t="s">
        <v>20974</v>
      </c>
      <c r="I634" s="9" t="s">
        <v>18663</v>
      </c>
      <c r="J634" s="9" t="s">
        <v>18664</v>
      </c>
      <c r="K634" s="9" t="s">
        <v>20975</v>
      </c>
      <c r="L634" s="9" t="s">
        <v>18289</v>
      </c>
      <c r="M634" s="2" t="str">
        <f>VLOOKUP(B634,'HP List'!A:G,7,0)</f>
        <v>RTE</v>
      </c>
      <c r="N634" s="2" t="str">
        <f>VLOOKUP(B634,'HP List'!A:H,8,0)</f>
        <v>No</v>
      </c>
      <c r="P634" s="2" t="e">
        <f>VLOOKUP(B634,'Q1'!A:B,2,0)</f>
        <v>#N/A</v>
      </c>
      <c r="Q634" s="2" t="e">
        <f t="shared" si="37"/>
        <v>#N/A</v>
      </c>
      <c r="R634" s="2" t="e">
        <f>VLOOKUP(B634,'Q2'!A:B,2,0)</f>
        <v>#N/A</v>
      </c>
      <c r="S634" s="2" t="e">
        <f t="shared" si="40"/>
        <v>#N/A</v>
      </c>
      <c r="T634" s="2" t="e">
        <f>VLOOKUP(B634,'Q3'!A:B,2,0)</f>
        <v>#N/A</v>
      </c>
      <c r="U634" s="2" t="e">
        <f t="shared" si="38"/>
        <v>#N/A</v>
      </c>
      <c r="V634" s="2" t="e">
        <f>VLOOKUP(B634,'Q4'!A:B,2,0)</f>
        <v>#N/A</v>
      </c>
      <c r="W634" s="2" t="e">
        <f t="shared" si="39"/>
        <v>#N/A</v>
      </c>
      <c r="X634" s="2" t="e">
        <f>VLOOKUP(B634,Food!A:B,2,0)</f>
        <v>#N/A</v>
      </c>
      <c r="Y634" s="2" t="e">
        <f>VLOOKUP(B634,'Call List'!A:A,1,0)</f>
        <v>#N/A</v>
      </c>
      <c r="Z634" s="2" t="e">
        <f>VLOOKUP(B634,Sheet4!A:A,1,0)</f>
        <v>#N/A</v>
      </c>
    </row>
    <row r="635" spans="1:26" hidden="1" x14ac:dyDescent="0.2">
      <c r="A635" s="9">
        <v>634</v>
      </c>
      <c r="B635" s="9">
        <v>13886</v>
      </c>
      <c r="C635" s="9" t="s">
        <v>12</v>
      </c>
      <c r="D635" s="9" t="s">
        <v>25</v>
      </c>
      <c r="E635" s="9" t="s">
        <v>2045</v>
      </c>
      <c r="F635" s="9" t="s">
        <v>2046</v>
      </c>
      <c r="G635" s="9" t="s">
        <v>2047</v>
      </c>
      <c r="H635" s="9" t="s">
        <v>20976</v>
      </c>
      <c r="I635" s="9" t="s">
        <v>2048</v>
      </c>
      <c r="J635" s="9" t="s">
        <v>2049</v>
      </c>
      <c r="K635" s="9" t="s">
        <v>20977</v>
      </c>
      <c r="L635" s="9" t="s">
        <v>18290</v>
      </c>
      <c r="M635" s="2" t="e">
        <f>VLOOKUP(B635,'HP List'!A:G,7,0)</f>
        <v>#N/A</v>
      </c>
      <c r="N635" s="2" t="e">
        <f>VLOOKUP(B635,'HP List'!A:H,8,0)</f>
        <v>#N/A</v>
      </c>
      <c r="P635" s="2" t="e">
        <f>VLOOKUP(B635,'Q1'!A:B,2,0)</f>
        <v>#N/A</v>
      </c>
      <c r="Q635" s="2" t="e">
        <f t="shared" si="37"/>
        <v>#N/A</v>
      </c>
      <c r="R635" s="2" t="e">
        <f>VLOOKUP(B635,'Q2'!A:B,2,0)</f>
        <v>#N/A</v>
      </c>
      <c r="S635" s="2" t="e">
        <f t="shared" si="40"/>
        <v>#N/A</v>
      </c>
      <c r="T635" s="2" t="e">
        <f>VLOOKUP(B635,'Q3'!A:B,2,0)</f>
        <v>#N/A</v>
      </c>
      <c r="U635" s="2" t="e">
        <f t="shared" si="38"/>
        <v>#N/A</v>
      </c>
      <c r="V635" s="2">
        <f>VLOOKUP(B635,'Q4'!A:B,2,0)</f>
        <v>45600</v>
      </c>
      <c r="W635" s="2" t="str">
        <f t="shared" si="39"/>
        <v>Unpaid</v>
      </c>
      <c r="X635" s="2" t="str">
        <f>VLOOKUP(B635,Food!A:B,2,0)</f>
        <v>Yes</v>
      </c>
      <c r="Y635" s="2">
        <f>VLOOKUP(B635,'Call List'!A:A,1,0)</f>
        <v>13886</v>
      </c>
      <c r="Z635" s="2" t="e">
        <f>VLOOKUP(B635,Sheet4!A:A,1,0)</f>
        <v>#N/A</v>
      </c>
    </row>
    <row r="636" spans="1:26" hidden="1" x14ac:dyDescent="0.2">
      <c r="A636" s="9">
        <v>635</v>
      </c>
      <c r="B636" s="9">
        <v>14939</v>
      </c>
      <c r="C636" s="9" t="s">
        <v>12</v>
      </c>
      <c r="D636" s="9" t="s">
        <v>25</v>
      </c>
      <c r="E636" s="9" t="s">
        <v>19416</v>
      </c>
      <c r="F636" s="9" t="s">
        <v>19417</v>
      </c>
      <c r="G636" s="9" t="s">
        <v>18405</v>
      </c>
      <c r="H636" s="9" t="s">
        <v>20978</v>
      </c>
      <c r="I636" s="9" t="s">
        <v>18406</v>
      </c>
      <c r="J636" s="9" t="s">
        <v>18407</v>
      </c>
      <c r="K636" s="9" t="s">
        <v>20979</v>
      </c>
      <c r="L636" s="9" t="s">
        <v>18289</v>
      </c>
      <c r="M636" s="2" t="e">
        <f>VLOOKUP(B636,'HP List'!A:G,7,0)</f>
        <v>#N/A</v>
      </c>
      <c r="N636" s="2" t="e">
        <f>VLOOKUP(B636,'HP List'!A:H,8,0)</f>
        <v>#N/A</v>
      </c>
      <c r="P636" s="2" t="e">
        <f>VLOOKUP(B636,'Q1'!A:B,2,0)</f>
        <v>#N/A</v>
      </c>
      <c r="Q636" s="2" t="e">
        <f t="shared" si="37"/>
        <v>#N/A</v>
      </c>
      <c r="R636" s="2" t="e">
        <f>VLOOKUP(B636,'Q2'!A:B,2,0)</f>
        <v>#N/A</v>
      </c>
      <c r="S636" s="2" t="e">
        <f t="shared" si="40"/>
        <v>#N/A</v>
      </c>
      <c r="T636" s="2" t="e">
        <f>VLOOKUP(B636,'Q3'!A:B,2,0)</f>
        <v>#N/A</v>
      </c>
      <c r="U636" s="2" t="e">
        <f t="shared" si="38"/>
        <v>#N/A</v>
      </c>
      <c r="V636" s="2" t="e">
        <f>VLOOKUP(B636,'Q4'!A:B,2,0)</f>
        <v>#N/A</v>
      </c>
      <c r="W636" s="2" t="e">
        <f t="shared" si="39"/>
        <v>#N/A</v>
      </c>
      <c r="X636" s="2" t="str">
        <f>VLOOKUP(B636,Food!A:B,2,0)</f>
        <v>Yes</v>
      </c>
      <c r="Y636" s="2">
        <f>VLOOKUP(B636,'Call List'!A:A,1,0)</f>
        <v>14939</v>
      </c>
      <c r="Z636" s="2" t="e">
        <f>VLOOKUP(B636,Sheet4!A:A,1,0)</f>
        <v>#N/A</v>
      </c>
    </row>
    <row r="637" spans="1:26" hidden="1" x14ac:dyDescent="0.2">
      <c r="A637" s="9">
        <v>636</v>
      </c>
      <c r="B637" s="9">
        <v>14291</v>
      </c>
      <c r="C637" s="9" t="s">
        <v>12</v>
      </c>
      <c r="D637" s="9" t="s">
        <v>25</v>
      </c>
      <c r="E637" s="9" t="s">
        <v>1236</v>
      </c>
      <c r="F637" s="9" t="s">
        <v>1237</v>
      </c>
      <c r="G637" s="9" t="s">
        <v>1238</v>
      </c>
      <c r="H637" s="9" t="s">
        <v>20980</v>
      </c>
      <c r="I637" s="9" t="s">
        <v>1239</v>
      </c>
      <c r="J637" s="9" t="s">
        <v>18408</v>
      </c>
      <c r="K637" s="9" t="s">
        <v>20981</v>
      </c>
      <c r="L637" s="9" t="s">
        <v>18289</v>
      </c>
      <c r="M637" s="2" t="e">
        <f>VLOOKUP(B637,'HP List'!A:G,7,0)</f>
        <v>#N/A</v>
      </c>
      <c r="N637" s="2" t="e">
        <f>VLOOKUP(B637,'HP List'!A:H,8,0)</f>
        <v>#N/A</v>
      </c>
      <c r="P637" s="2" t="e">
        <f>VLOOKUP(B637,'Q1'!A:B,2,0)</f>
        <v>#N/A</v>
      </c>
      <c r="Q637" s="2" t="e">
        <f t="shared" si="37"/>
        <v>#N/A</v>
      </c>
      <c r="R637" s="2" t="e">
        <f>VLOOKUP(B637,'Q2'!A:B,2,0)</f>
        <v>#N/A</v>
      </c>
      <c r="S637" s="2" t="e">
        <f t="shared" si="40"/>
        <v>#N/A</v>
      </c>
      <c r="T637" s="2" t="e">
        <f>VLOOKUP(B637,'Q3'!A:B,2,0)</f>
        <v>#N/A</v>
      </c>
      <c r="U637" s="2" t="e">
        <f t="shared" si="38"/>
        <v>#N/A</v>
      </c>
      <c r="V637" s="2">
        <f>VLOOKUP(B637,'Q4'!A:B,2,0)</f>
        <v>45600</v>
      </c>
      <c r="W637" s="2" t="str">
        <f t="shared" si="39"/>
        <v>Unpaid</v>
      </c>
      <c r="X637" s="2" t="str">
        <f>VLOOKUP(B637,Food!A:B,2,0)</f>
        <v>Yes</v>
      </c>
      <c r="Y637" s="2">
        <f>VLOOKUP(B637,'Call List'!A:A,1,0)</f>
        <v>14291</v>
      </c>
      <c r="Z637" s="2" t="e">
        <f>VLOOKUP(B637,Sheet4!A:A,1,0)</f>
        <v>#N/A</v>
      </c>
    </row>
    <row r="638" spans="1:26" hidden="1" x14ac:dyDescent="0.2">
      <c r="A638" s="9">
        <v>637</v>
      </c>
      <c r="B638" s="9">
        <v>14483</v>
      </c>
      <c r="C638" s="9" t="s">
        <v>12</v>
      </c>
      <c r="D638" s="9" t="s">
        <v>25</v>
      </c>
      <c r="E638" s="9" t="s">
        <v>1240</v>
      </c>
      <c r="F638" s="9" t="s">
        <v>1241</v>
      </c>
      <c r="G638" s="9" t="s">
        <v>1242</v>
      </c>
      <c r="H638" s="9" t="s">
        <v>19749</v>
      </c>
      <c r="I638" s="9" t="s">
        <v>1243</v>
      </c>
      <c r="J638" s="9" t="s">
        <v>1244</v>
      </c>
      <c r="K638" s="9" t="s">
        <v>19750</v>
      </c>
      <c r="L638" s="9" t="s">
        <v>18290</v>
      </c>
      <c r="M638" s="2" t="e">
        <f>VLOOKUP(B638,'HP List'!A:G,7,0)</f>
        <v>#N/A</v>
      </c>
      <c r="N638" s="2" t="e">
        <f>VLOOKUP(B638,'HP List'!A:H,8,0)</f>
        <v>#N/A</v>
      </c>
      <c r="P638" s="2" t="e">
        <f>VLOOKUP(B638,'Q1'!A:B,2,0)</f>
        <v>#N/A</v>
      </c>
      <c r="Q638" s="2" t="e">
        <f t="shared" si="37"/>
        <v>#N/A</v>
      </c>
      <c r="R638" s="2" t="e">
        <f>VLOOKUP(B638,'Q2'!A:B,2,0)</f>
        <v>#N/A</v>
      </c>
      <c r="S638" s="2" t="e">
        <f t="shared" si="40"/>
        <v>#N/A</v>
      </c>
      <c r="T638" s="2" t="e">
        <f>VLOOKUP(B638,'Q3'!A:B,2,0)</f>
        <v>#N/A</v>
      </c>
      <c r="U638" s="2" t="e">
        <f t="shared" si="38"/>
        <v>#N/A</v>
      </c>
      <c r="V638" s="2" t="e">
        <f>VLOOKUP(B638,'Q4'!A:B,2,0)</f>
        <v>#N/A</v>
      </c>
      <c r="W638" s="2" t="e">
        <f t="shared" si="39"/>
        <v>#N/A</v>
      </c>
      <c r="X638" s="2" t="str">
        <f>VLOOKUP(B638,Food!A:B,2,0)</f>
        <v>Yes</v>
      </c>
      <c r="Y638" s="2">
        <f>VLOOKUP(B638,'Call List'!A:A,1,0)</f>
        <v>14483</v>
      </c>
      <c r="Z638" s="2" t="e">
        <f>VLOOKUP(B638,Sheet4!A:A,1,0)</f>
        <v>#N/A</v>
      </c>
    </row>
    <row r="639" spans="1:26" hidden="1" x14ac:dyDescent="0.2">
      <c r="A639" s="9">
        <v>638</v>
      </c>
      <c r="B639" s="9">
        <v>14435</v>
      </c>
      <c r="C639" s="9" t="s">
        <v>12</v>
      </c>
      <c r="D639" s="9" t="s">
        <v>25</v>
      </c>
      <c r="E639" s="9" t="s">
        <v>1245</v>
      </c>
      <c r="F639" s="9" t="s">
        <v>1246</v>
      </c>
      <c r="G639" s="9" t="s">
        <v>1247</v>
      </c>
      <c r="H639" s="9" t="s">
        <v>20982</v>
      </c>
      <c r="I639" s="9" t="s">
        <v>1248</v>
      </c>
      <c r="J639" s="9" t="s">
        <v>1249</v>
      </c>
      <c r="K639" s="9" t="s">
        <v>20983</v>
      </c>
      <c r="L639" s="9" t="s">
        <v>18290</v>
      </c>
      <c r="M639" s="2" t="e">
        <f>VLOOKUP(B639,'HP List'!A:G,7,0)</f>
        <v>#N/A</v>
      </c>
      <c r="N639" s="2" t="e">
        <f>VLOOKUP(B639,'HP List'!A:H,8,0)</f>
        <v>#N/A</v>
      </c>
      <c r="P639" s="2" t="e">
        <f>VLOOKUP(B639,'Q1'!A:B,2,0)</f>
        <v>#N/A</v>
      </c>
      <c r="Q639" s="2" t="e">
        <f t="shared" si="37"/>
        <v>#N/A</v>
      </c>
      <c r="R639" s="2" t="e">
        <f>VLOOKUP(B639,'Q2'!A:B,2,0)</f>
        <v>#N/A</v>
      </c>
      <c r="S639" s="2" t="e">
        <f t="shared" si="40"/>
        <v>#N/A</v>
      </c>
      <c r="T639" s="2" t="e">
        <f>VLOOKUP(B639,'Q3'!A:B,2,0)</f>
        <v>#N/A</v>
      </c>
      <c r="U639" s="2" t="e">
        <f t="shared" si="38"/>
        <v>#N/A</v>
      </c>
      <c r="V639" s="2">
        <f>VLOOKUP(B639,'Q4'!A:B,2,0)</f>
        <v>38550</v>
      </c>
      <c r="W639" s="2" t="str">
        <f t="shared" si="39"/>
        <v>Unpaid</v>
      </c>
      <c r="X639" s="2" t="e">
        <f>VLOOKUP(B639,Food!A:B,2,0)</f>
        <v>#N/A</v>
      </c>
      <c r="Y639" s="2">
        <f>VLOOKUP(B639,'Call List'!A:A,1,0)</f>
        <v>14435</v>
      </c>
      <c r="Z639" s="2" t="e">
        <f>VLOOKUP(B639,Sheet4!A:A,1,0)</f>
        <v>#N/A</v>
      </c>
    </row>
    <row r="640" spans="1:26" hidden="1" x14ac:dyDescent="0.2">
      <c r="A640" s="9">
        <v>639</v>
      </c>
      <c r="B640" s="9">
        <v>14410</v>
      </c>
      <c r="C640" s="9" t="s">
        <v>12</v>
      </c>
      <c r="D640" s="9" t="s">
        <v>25</v>
      </c>
      <c r="E640" s="9" t="s">
        <v>1250</v>
      </c>
      <c r="F640" s="9" t="s">
        <v>1251</v>
      </c>
      <c r="G640" s="9" t="s">
        <v>1252</v>
      </c>
      <c r="H640" s="9" t="s">
        <v>20984</v>
      </c>
      <c r="I640" s="9" t="s">
        <v>1253</v>
      </c>
      <c r="J640" s="9" t="s">
        <v>1254</v>
      </c>
      <c r="K640" s="9" t="s">
        <v>20985</v>
      </c>
      <c r="L640" s="9" t="s">
        <v>18290</v>
      </c>
      <c r="M640" s="2" t="e">
        <f>VLOOKUP(B640,'HP List'!A:G,7,0)</f>
        <v>#N/A</v>
      </c>
      <c r="N640" s="2" t="e">
        <f>VLOOKUP(B640,'HP List'!A:H,8,0)</f>
        <v>#N/A</v>
      </c>
      <c r="P640" s="2">
        <f>VLOOKUP(B640,'Q1'!A:B,2,0)</f>
        <v>2250</v>
      </c>
      <c r="Q640" s="2" t="str">
        <f t="shared" si="37"/>
        <v>Paid</v>
      </c>
      <c r="R640" s="2">
        <f>VLOOKUP(B640,'Q2'!A:B,2,0)</f>
        <v>2250</v>
      </c>
      <c r="S640" s="2" t="str">
        <f t="shared" si="40"/>
        <v>Paid</v>
      </c>
      <c r="T640" s="2">
        <f>VLOOKUP(B640,'Q3'!A:B,2,0)</f>
        <v>4250</v>
      </c>
      <c r="U640" s="2" t="str">
        <f t="shared" si="38"/>
        <v>Paid</v>
      </c>
      <c r="V640" s="2">
        <f>VLOOKUP(B640,'Q4'!A:B,2,0)</f>
        <v>65750</v>
      </c>
      <c r="W640" s="2" t="str">
        <f t="shared" si="39"/>
        <v>Unpaid</v>
      </c>
      <c r="X640" s="2" t="str">
        <f>VLOOKUP(B640,Food!A:B,2,0)</f>
        <v>Yes</v>
      </c>
      <c r="Y640" s="2">
        <f>VLOOKUP(B640,'Call List'!A:A,1,0)</f>
        <v>14410</v>
      </c>
      <c r="Z640" s="2" t="e">
        <f>VLOOKUP(B640,Sheet4!A:A,1,0)</f>
        <v>#N/A</v>
      </c>
    </row>
    <row r="641" spans="1:26" hidden="1" x14ac:dyDescent="0.2">
      <c r="A641" s="9">
        <v>640</v>
      </c>
      <c r="B641" s="9">
        <v>14827</v>
      </c>
      <c r="C641" s="9" t="s">
        <v>12</v>
      </c>
      <c r="D641" s="9" t="s">
        <v>25</v>
      </c>
      <c r="E641" s="9" t="s">
        <v>1255</v>
      </c>
      <c r="F641" s="9" t="s">
        <v>1256</v>
      </c>
      <c r="G641" s="9" t="s">
        <v>1257</v>
      </c>
      <c r="H641" s="9" t="s">
        <v>20986</v>
      </c>
      <c r="I641" s="9" t="s">
        <v>1258</v>
      </c>
      <c r="J641" s="9" t="s">
        <v>1259</v>
      </c>
      <c r="K641" s="9" t="s">
        <v>20987</v>
      </c>
      <c r="L641" s="9" t="s">
        <v>18289</v>
      </c>
      <c r="M641" s="2" t="e">
        <f>VLOOKUP(B641,'HP List'!A:G,7,0)</f>
        <v>#N/A</v>
      </c>
      <c r="N641" s="2" t="e">
        <f>VLOOKUP(B641,'HP List'!A:H,8,0)</f>
        <v>#N/A</v>
      </c>
      <c r="P641" s="2" t="e">
        <f>VLOOKUP(B641,'Q1'!A:B,2,0)</f>
        <v>#N/A</v>
      </c>
      <c r="Q641" s="2" t="e">
        <f t="shared" si="37"/>
        <v>#N/A</v>
      </c>
      <c r="R641" s="2" t="e">
        <f>VLOOKUP(B641,'Q2'!A:B,2,0)</f>
        <v>#N/A</v>
      </c>
      <c r="S641" s="2" t="e">
        <f t="shared" si="40"/>
        <v>#N/A</v>
      </c>
      <c r="T641" s="2" t="e">
        <f>VLOOKUP(B641,'Q3'!A:B,2,0)</f>
        <v>#N/A</v>
      </c>
      <c r="U641" s="2" t="e">
        <f t="shared" si="38"/>
        <v>#N/A</v>
      </c>
      <c r="V641" s="2" t="e">
        <f>VLOOKUP(B641,'Q4'!A:B,2,0)</f>
        <v>#N/A</v>
      </c>
      <c r="W641" s="2" t="e">
        <f t="shared" si="39"/>
        <v>#N/A</v>
      </c>
      <c r="X641" s="2" t="e">
        <f>VLOOKUP(B641,Food!A:B,2,0)</f>
        <v>#N/A</v>
      </c>
      <c r="Y641" s="2">
        <f>VLOOKUP(B641,'Call List'!A:A,1,0)</f>
        <v>14827</v>
      </c>
      <c r="Z641" s="2" t="e">
        <f>VLOOKUP(B641,Sheet4!A:A,1,0)</f>
        <v>#N/A</v>
      </c>
    </row>
    <row r="642" spans="1:26" hidden="1" x14ac:dyDescent="0.2">
      <c r="A642" s="9">
        <v>641</v>
      </c>
      <c r="B642" s="9">
        <v>15063</v>
      </c>
      <c r="C642" s="9" t="s">
        <v>12</v>
      </c>
      <c r="D642" s="9" t="s">
        <v>25</v>
      </c>
      <c r="E642" s="9" t="s">
        <v>19209</v>
      </c>
      <c r="F642" s="9" t="s">
        <v>19210</v>
      </c>
      <c r="G642" s="9" t="s">
        <v>19211</v>
      </c>
      <c r="H642" s="9" t="s">
        <v>20988</v>
      </c>
      <c r="I642" s="9" t="s">
        <v>19212</v>
      </c>
      <c r="J642" s="9" t="s">
        <v>19213</v>
      </c>
      <c r="K642" s="9" t="s">
        <v>20989</v>
      </c>
      <c r="L642" s="9" t="s">
        <v>18289</v>
      </c>
      <c r="M642" s="2" t="e">
        <f>VLOOKUP(B642,'HP List'!A:G,7,0)</f>
        <v>#N/A</v>
      </c>
      <c r="N642" s="2" t="e">
        <f>VLOOKUP(B642,'HP List'!A:H,8,0)</f>
        <v>#N/A</v>
      </c>
      <c r="P642" s="2" t="e">
        <f>VLOOKUP(B642,'Q1'!A:B,2,0)</f>
        <v>#N/A</v>
      </c>
      <c r="Q642" s="2" t="e">
        <f t="shared" ref="Q642:Q705" si="41">IF(P642&gt;5000,"Unpaid","Paid")</f>
        <v>#N/A</v>
      </c>
      <c r="R642" s="2" t="e">
        <f>VLOOKUP(B642,'Q2'!A:B,2,0)</f>
        <v>#N/A</v>
      </c>
      <c r="S642" s="2" t="e">
        <f t="shared" si="40"/>
        <v>#N/A</v>
      </c>
      <c r="T642" s="2" t="e">
        <f>VLOOKUP(B642,'Q3'!A:B,2,0)</f>
        <v>#N/A</v>
      </c>
      <c r="U642" s="2" t="e">
        <f t="shared" si="38"/>
        <v>#N/A</v>
      </c>
      <c r="V642" s="2">
        <f>VLOOKUP(B642,'Q4'!A:B,2,0)</f>
        <v>36622</v>
      </c>
      <c r="W642" s="2" t="str">
        <f t="shared" si="39"/>
        <v>Unpaid</v>
      </c>
      <c r="X642" s="2" t="e">
        <f>VLOOKUP(B642,Food!A:B,2,0)</f>
        <v>#N/A</v>
      </c>
      <c r="Y642" s="2">
        <f>VLOOKUP(B642,'Call List'!A:A,1,0)</f>
        <v>15063</v>
      </c>
      <c r="Z642" s="2" t="e">
        <f>VLOOKUP(B642,Sheet4!A:A,1,0)</f>
        <v>#N/A</v>
      </c>
    </row>
    <row r="643" spans="1:26" hidden="1" x14ac:dyDescent="0.2">
      <c r="A643" s="9">
        <v>642</v>
      </c>
      <c r="B643" s="9">
        <v>14953</v>
      </c>
      <c r="C643" s="9" t="s">
        <v>12</v>
      </c>
      <c r="D643" s="9" t="s">
        <v>25</v>
      </c>
      <c r="E643" s="9" t="s">
        <v>18665</v>
      </c>
      <c r="F643" s="9" t="s">
        <v>3413</v>
      </c>
      <c r="G643" s="9" t="s">
        <v>3414</v>
      </c>
      <c r="H643" s="9" t="s">
        <v>20990</v>
      </c>
      <c r="I643" s="9" t="s">
        <v>1366</v>
      </c>
      <c r="J643" s="9" t="s">
        <v>3415</v>
      </c>
      <c r="K643" s="9" t="s">
        <v>20991</v>
      </c>
      <c r="L643" s="9" t="s">
        <v>18289</v>
      </c>
      <c r="M643" s="2" t="e">
        <f>VLOOKUP(B643,'HP List'!A:G,7,0)</f>
        <v>#N/A</v>
      </c>
      <c r="N643" s="2" t="e">
        <f>VLOOKUP(B643,'HP List'!A:H,8,0)</f>
        <v>#N/A</v>
      </c>
      <c r="P643" s="2">
        <f>VLOOKUP(B643,'Q1'!A:B,2,0)</f>
        <v>10000</v>
      </c>
      <c r="Q643" s="2" t="str">
        <f t="shared" si="41"/>
        <v>Unpaid</v>
      </c>
      <c r="R643" s="2">
        <f>VLOOKUP(B643,'Q2'!A:B,2,0)</f>
        <v>10000</v>
      </c>
      <c r="S643" s="2" t="str">
        <f t="shared" si="40"/>
        <v>Unpaid</v>
      </c>
      <c r="T643" s="2">
        <f>VLOOKUP(B643,'Q3'!A:B,2,0)</f>
        <v>10000</v>
      </c>
      <c r="U643" s="2" t="str">
        <f t="shared" ref="U643:U706" si="42">IF(T643&gt;5000,"Unpaid","Paid")</f>
        <v>Unpaid</v>
      </c>
      <c r="V643" s="2">
        <f>VLOOKUP(B643,'Q4'!A:B,2,0)</f>
        <v>67322</v>
      </c>
      <c r="W643" s="2" t="str">
        <f t="shared" ref="W643:W706" si="43">IF(V643&gt;5000,"Unpaid","Paid")</f>
        <v>Unpaid</v>
      </c>
      <c r="X643" s="2" t="e">
        <f>VLOOKUP(B643,Food!A:B,2,0)</f>
        <v>#N/A</v>
      </c>
      <c r="Y643" s="2">
        <f>VLOOKUP(B643,'Call List'!A:A,1,0)</f>
        <v>14953</v>
      </c>
      <c r="Z643" s="2" t="e">
        <f>VLOOKUP(B643,Sheet4!A:A,1,0)</f>
        <v>#N/A</v>
      </c>
    </row>
    <row r="644" spans="1:26" hidden="1" x14ac:dyDescent="0.2">
      <c r="A644" s="9">
        <v>643</v>
      </c>
      <c r="B644" s="9">
        <v>14395</v>
      </c>
      <c r="C644" s="9" t="s">
        <v>12</v>
      </c>
      <c r="D644" s="9" t="s">
        <v>25</v>
      </c>
      <c r="E644" s="9" t="s">
        <v>1260</v>
      </c>
      <c r="F644" s="9" t="s">
        <v>1261</v>
      </c>
      <c r="G644" s="9" t="s">
        <v>1262</v>
      </c>
      <c r="H644" s="9" t="s">
        <v>20992</v>
      </c>
      <c r="I644" s="9" t="s">
        <v>1263</v>
      </c>
      <c r="J644" s="9" t="s">
        <v>1264</v>
      </c>
      <c r="K644" s="9" t="s">
        <v>20993</v>
      </c>
      <c r="L644" s="9" t="s">
        <v>18297</v>
      </c>
      <c r="M644" s="2" t="e">
        <f>VLOOKUP(B644,'HP List'!A:G,7,0)</f>
        <v>#N/A</v>
      </c>
      <c r="N644" s="2" t="e">
        <f>VLOOKUP(B644,'HP List'!A:H,8,0)</f>
        <v>#N/A</v>
      </c>
      <c r="P644" s="2" t="e">
        <f>VLOOKUP(B644,'Q1'!A:B,2,0)</f>
        <v>#N/A</v>
      </c>
      <c r="Q644" s="2" t="e">
        <f t="shared" si="41"/>
        <v>#N/A</v>
      </c>
      <c r="R644" s="2" t="e">
        <f>VLOOKUP(B644,'Q2'!A:B,2,0)</f>
        <v>#N/A</v>
      </c>
      <c r="S644" s="2" t="e">
        <f t="shared" si="40"/>
        <v>#N/A</v>
      </c>
      <c r="T644" s="2" t="e">
        <f>VLOOKUP(B644,'Q3'!A:B,2,0)</f>
        <v>#N/A</v>
      </c>
      <c r="U644" s="2" t="e">
        <f t="shared" si="42"/>
        <v>#N/A</v>
      </c>
      <c r="V644" s="2">
        <f>VLOOKUP(B644,'Q4'!A:B,2,0)</f>
        <v>45600</v>
      </c>
      <c r="W644" s="2" t="str">
        <f t="shared" si="43"/>
        <v>Unpaid</v>
      </c>
      <c r="X644" s="2" t="str">
        <f>VLOOKUP(B644,Food!A:B,2,0)</f>
        <v>Yes</v>
      </c>
      <c r="Y644" s="2">
        <f>VLOOKUP(B644,'Call List'!A:A,1,0)</f>
        <v>14395</v>
      </c>
      <c r="Z644" s="2" t="e">
        <f>VLOOKUP(B644,Sheet4!A:A,1,0)</f>
        <v>#N/A</v>
      </c>
    </row>
    <row r="645" spans="1:26" hidden="1" x14ac:dyDescent="0.2">
      <c r="A645" s="9">
        <v>644</v>
      </c>
      <c r="B645" s="9">
        <v>14821</v>
      </c>
      <c r="C645" s="9" t="s">
        <v>12</v>
      </c>
      <c r="D645" s="9" t="s">
        <v>25</v>
      </c>
      <c r="E645" s="9" t="s">
        <v>1265</v>
      </c>
      <c r="F645" s="9" t="s">
        <v>1266</v>
      </c>
      <c r="G645" s="9" t="s">
        <v>1267</v>
      </c>
      <c r="H645" s="9" t="s">
        <v>20994</v>
      </c>
      <c r="I645" s="9" t="s">
        <v>1268</v>
      </c>
      <c r="J645" s="9" t="s">
        <v>1269</v>
      </c>
      <c r="K645" s="9" t="s">
        <v>20995</v>
      </c>
      <c r="L645" s="9" t="s">
        <v>18289</v>
      </c>
      <c r="M645" s="2" t="e">
        <f>VLOOKUP(B645,'HP List'!A:G,7,0)</f>
        <v>#N/A</v>
      </c>
      <c r="N645" s="2" t="e">
        <f>VLOOKUP(B645,'HP List'!A:H,8,0)</f>
        <v>#N/A</v>
      </c>
      <c r="P645" s="2" t="e">
        <f>VLOOKUP(B645,'Q1'!A:B,2,0)</f>
        <v>#N/A</v>
      </c>
      <c r="Q645" s="2" t="e">
        <f t="shared" si="41"/>
        <v>#N/A</v>
      </c>
      <c r="R645" s="2" t="e">
        <f>VLOOKUP(B645,'Q2'!A:B,2,0)</f>
        <v>#N/A</v>
      </c>
      <c r="S645" s="2" t="e">
        <f t="shared" si="40"/>
        <v>#N/A</v>
      </c>
      <c r="T645" s="2" t="e">
        <f>VLOOKUP(B645,'Q3'!A:B,2,0)</f>
        <v>#N/A</v>
      </c>
      <c r="U645" s="2" t="e">
        <f t="shared" si="42"/>
        <v>#N/A</v>
      </c>
      <c r="V645" s="2">
        <f>VLOOKUP(B645,'Q4'!A:B,2,0)</f>
        <v>45600</v>
      </c>
      <c r="W645" s="2" t="str">
        <f t="shared" si="43"/>
        <v>Unpaid</v>
      </c>
      <c r="X645" s="2" t="str">
        <f>VLOOKUP(B645,Food!A:B,2,0)</f>
        <v>Yes</v>
      </c>
      <c r="Y645" s="2">
        <f>VLOOKUP(B645,'Call List'!A:A,1,0)</f>
        <v>14821</v>
      </c>
      <c r="Z645" s="2" t="e">
        <f>VLOOKUP(B645,Sheet4!A:A,1,0)</f>
        <v>#N/A</v>
      </c>
    </row>
    <row r="646" spans="1:26" hidden="1" x14ac:dyDescent="0.2">
      <c r="A646" s="9">
        <v>645</v>
      </c>
      <c r="B646" s="9">
        <v>14343</v>
      </c>
      <c r="C646" s="9" t="s">
        <v>12</v>
      </c>
      <c r="D646" s="9" t="s">
        <v>25</v>
      </c>
      <c r="E646" s="9" t="s">
        <v>1270</v>
      </c>
      <c r="F646" s="9" t="s">
        <v>1271</v>
      </c>
      <c r="G646" s="9" t="s">
        <v>1272</v>
      </c>
      <c r="H646" s="9" t="s">
        <v>20996</v>
      </c>
      <c r="I646" s="9" t="s">
        <v>1273</v>
      </c>
      <c r="J646" s="9" t="s">
        <v>1272</v>
      </c>
      <c r="K646" s="9" t="s">
        <v>20997</v>
      </c>
      <c r="L646" s="9" t="s">
        <v>18290</v>
      </c>
      <c r="M646" s="2" t="e">
        <f>VLOOKUP(B646,'HP List'!A:G,7,0)</f>
        <v>#N/A</v>
      </c>
      <c r="N646" s="2" t="e">
        <f>VLOOKUP(B646,'HP List'!A:H,8,0)</f>
        <v>#N/A</v>
      </c>
      <c r="P646" s="2" t="e">
        <f>VLOOKUP(B646,'Q1'!A:B,2,0)</f>
        <v>#N/A</v>
      </c>
      <c r="Q646" s="2" t="e">
        <f t="shared" si="41"/>
        <v>#N/A</v>
      </c>
      <c r="R646" s="2" t="e">
        <f>VLOOKUP(B646,'Q2'!A:B,2,0)</f>
        <v>#N/A</v>
      </c>
      <c r="S646" s="2" t="e">
        <f t="shared" si="40"/>
        <v>#N/A</v>
      </c>
      <c r="T646" s="2">
        <f>VLOOKUP(B646,'Q3'!A:B,2,0)</f>
        <v>1000</v>
      </c>
      <c r="U646" s="2" t="str">
        <f t="shared" si="42"/>
        <v>Paid</v>
      </c>
      <c r="V646" s="2">
        <f>VLOOKUP(B646,'Q4'!A:B,2,0)</f>
        <v>60250</v>
      </c>
      <c r="W646" s="2" t="str">
        <f t="shared" si="43"/>
        <v>Unpaid</v>
      </c>
      <c r="X646" s="2" t="str">
        <f>VLOOKUP(B646,Food!A:B,2,0)</f>
        <v>Yes</v>
      </c>
      <c r="Y646" s="2">
        <f>VLOOKUP(B646,'Call List'!A:A,1,0)</f>
        <v>14343</v>
      </c>
      <c r="Z646" s="2" t="e">
        <f>VLOOKUP(B646,Sheet4!A:A,1,0)</f>
        <v>#N/A</v>
      </c>
    </row>
    <row r="647" spans="1:26" hidden="1" x14ac:dyDescent="0.2">
      <c r="A647" s="9">
        <v>646</v>
      </c>
      <c r="B647" s="9">
        <v>14456</v>
      </c>
      <c r="C647" s="9" t="s">
        <v>12</v>
      </c>
      <c r="D647" s="9" t="s">
        <v>25</v>
      </c>
      <c r="E647" s="9" t="s">
        <v>1274</v>
      </c>
      <c r="F647" s="9" t="s">
        <v>1275</v>
      </c>
      <c r="G647" s="9" t="s">
        <v>1276</v>
      </c>
      <c r="H647" s="9" t="s">
        <v>20998</v>
      </c>
      <c r="I647" s="9" t="s">
        <v>1277</v>
      </c>
      <c r="J647" s="9" t="s">
        <v>1278</v>
      </c>
      <c r="K647" s="9" t="s">
        <v>20999</v>
      </c>
      <c r="L647" s="9" t="s">
        <v>18294</v>
      </c>
      <c r="M647" s="2" t="e">
        <f>VLOOKUP(B647,'HP List'!A:G,7,0)</f>
        <v>#N/A</v>
      </c>
      <c r="N647" s="2" t="e">
        <f>VLOOKUP(B647,'HP List'!A:H,8,0)</f>
        <v>#N/A</v>
      </c>
      <c r="P647" s="2" t="e">
        <f>VLOOKUP(B647,'Q1'!A:B,2,0)</f>
        <v>#N/A</v>
      </c>
      <c r="Q647" s="2" t="e">
        <f t="shared" si="41"/>
        <v>#N/A</v>
      </c>
      <c r="R647" s="2" t="e">
        <f>VLOOKUP(B647,'Q2'!A:B,2,0)</f>
        <v>#N/A</v>
      </c>
      <c r="S647" s="2" t="e">
        <f t="shared" si="40"/>
        <v>#N/A</v>
      </c>
      <c r="T647" s="2" t="e">
        <f>VLOOKUP(B647,'Q3'!A:B,2,0)</f>
        <v>#N/A</v>
      </c>
      <c r="U647" s="2" t="e">
        <f t="shared" si="42"/>
        <v>#N/A</v>
      </c>
      <c r="V647" s="2">
        <f>VLOOKUP(B647,'Q4'!A:B,2,0)</f>
        <v>45600</v>
      </c>
      <c r="W647" s="2" t="str">
        <f t="shared" si="43"/>
        <v>Unpaid</v>
      </c>
      <c r="X647" s="2" t="str">
        <f>VLOOKUP(B647,Food!A:B,2,0)</f>
        <v>Yes</v>
      </c>
      <c r="Y647" s="2">
        <f>VLOOKUP(B647,'Call List'!A:A,1,0)</f>
        <v>14456</v>
      </c>
      <c r="Z647" s="2" t="e">
        <f>VLOOKUP(B647,Sheet4!A:A,1,0)</f>
        <v>#N/A</v>
      </c>
    </row>
    <row r="648" spans="1:26" hidden="1" x14ac:dyDescent="0.2">
      <c r="A648" s="9">
        <v>647</v>
      </c>
      <c r="B648" s="9">
        <v>14471</v>
      </c>
      <c r="C648" s="9" t="s">
        <v>12</v>
      </c>
      <c r="D648" s="9" t="s">
        <v>25</v>
      </c>
      <c r="E648" s="9" t="s">
        <v>1279</v>
      </c>
      <c r="F648" s="9" t="s">
        <v>1280</v>
      </c>
      <c r="G648" s="9" t="s">
        <v>1281</v>
      </c>
      <c r="H648" s="9" t="s">
        <v>21000</v>
      </c>
      <c r="I648" s="9" t="s">
        <v>1282</v>
      </c>
      <c r="J648" s="9" t="s">
        <v>1281</v>
      </c>
      <c r="K648" s="9" t="s">
        <v>21001</v>
      </c>
      <c r="L648" s="9" t="s">
        <v>18297</v>
      </c>
      <c r="M648" s="2" t="e">
        <f>VLOOKUP(B648,'HP List'!A:G,7,0)</f>
        <v>#N/A</v>
      </c>
      <c r="N648" s="2" t="e">
        <f>VLOOKUP(B648,'HP List'!A:H,8,0)</f>
        <v>#N/A</v>
      </c>
      <c r="P648" s="2" t="e">
        <f>VLOOKUP(B648,'Q1'!A:B,2,0)</f>
        <v>#N/A</v>
      </c>
      <c r="Q648" s="2" t="e">
        <f t="shared" si="41"/>
        <v>#N/A</v>
      </c>
      <c r="R648" s="2" t="e">
        <f>VLOOKUP(B648,'Q2'!A:B,2,0)</f>
        <v>#N/A</v>
      </c>
      <c r="S648" s="2" t="e">
        <f t="shared" si="40"/>
        <v>#N/A</v>
      </c>
      <c r="T648" s="2" t="e">
        <f>VLOOKUP(B648,'Q3'!A:B,2,0)</f>
        <v>#N/A</v>
      </c>
      <c r="U648" s="2" t="e">
        <f t="shared" si="42"/>
        <v>#N/A</v>
      </c>
      <c r="V648" s="2" t="e">
        <f>VLOOKUP(B648,'Q4'!A:B,2,0)</f>
        <v>#N/A</v>
      </c>
      <c r="W648" s="2" t="e">
        <f t="shared" si="43"/>
        <v>#N/A</v>
      </c>
      <c r="X648" s="2" t="str">
        <f>VLOOKUP(B648,Food!A:B,2,0)</f>
        <v>Yes</v>
      </c>
      <c r="Y648" s="2">
        <f>VLOOKUP(B648,'Call List'!A:A,1,0)</f>
        <v>14471</v>
      </c>
      <c r="Z648" s="2" t="e">
        <f>VLOOKUP(B648,Sheet4!A:A,1,0)</f>
        <v>#N/A</v>
      </c>
    </row>
    <row r="649" spans="1:26" hidden="1" x14ac:dyDescent="0.2">
      <c r="A649" s="9">
        <v>648</v>
      </c>
      <c r="B649" s="9">
        <v>14381</v>
      </c>
      <c r="C649" s="9" t="s">
        <v>12</v>
      </c>
      <c r="D649" s="9" t="s">
        <v>25</v>
      </c>
      <c r="E649" s="9" t="s">
        <v>1283</v>
      </c>
      <c r="F649" s="9" t="s">
        <v>1284</v>
      </c>
      <c r="G649" s="9" t="s">
        <v>1285</v>
      </c>
      <c r="H649" s="9" t="s">
        <v>21002</v>
      </c>
      <c r="I649" s="9" t="s">
        <v>1286</v>
      </c>
      <c r="J649" s="9" t="s">
        <v>1287</v>
      </c>
      <c r="K649" s="9" t="s">
        <v>21003</v>
      </c>
      <c r="L649" s="9" t="s">
        <v>18290</v>
      </c>
      <c r="M649" s="2" t="e">
        <f>VLOOKUP(B649,'HP List'!A:G,7,0)</f>
        <v>#N/A</v>
      </c>
      <c r="N649" s="2" t="e">
        <f>VLOOKUP(B649,'HP List'!A:H,8,0)</f>
        <v>#N/A</v>
      </c>
      <c r="P649" s="2" t="e">
        <f>VLOOKUP(B649,'Q1'!A:B,2,0)</f>
        <v>#N/A</v>
      </c>
      <c r="Q649" s="2" t="e">
        <f t="shared" si="41"/>
        <v>#N/A</v>
      </c>
      <c r="R649" s="2" t="e">
        <f>VLOOKUP(B649,'Q2'!A:B,2,0)</f>
        <v>#N/A</v>
      </c>
      <c r="S649" s="2" t="e">
        <f t="shared" si="40"/>
        <v>#N/A</v>
      </c>
      <c r="T649" s="2" t="e">
        <f>VLOOKUP(B649,'Q3'!A:B,2,0)</f>
        <v>#N/A</v>
      </c>
      <c r="U649" s="2" t="e">
        <f t="shared" si="42"/>
        <v>#N/A</v>
      </c>
      <c r="V649" s="2" t="e">
        <f>VLOOKUP(B649,'Q4'!A:B,2,0)</f>
        <v>#N/A</v>
      </c>
      <c r="W649" s="2" t="e">
        <f t="shared" si="43"/>
        <v>#N/A</v>
      </c>
      <c r="X649" s="2" t="e">
        <f>VLOOKUP(B649,Food!A:B,2,0)</f>
        <v>#N/A</v>
      </c>
      <c r="Y649" s="2">
        <f>VLOOKUP(B649,'Call List'!A:A,1,0)</f>
        <v>14381</v>
      </c>
      <c r="Z649" s="2" t="e">
        <f>VLOOKUP(B649,Sheet4!A:A,1,0)</f>
        <v>#N/A</v>
      </c>
    </row>
    <row r="650" spans="1:26" hidden="1" x14ac:dyDescent="0.2">
      <c r="A650" s="9">
        <v>649</v>
      </c>
      <c r="B650" s="9">
        <v>14873</v>
      </c>
      <c r="C650" s="9" t="s">
        <v>12</v>
      </c>
      <c r="D650" s="9" t="s">
        <v>26</v>
      </c>
      <c r="E650" s="9" t="s">
        <v>1288</v>
      </c>
      <c r="F650" s="9" t="s">
        <v>1289</v>
      </c>
      <c r="G650" s="9" t="s">
        <v>1290</v>
      </c>
      <c r="H650" s="9" t="s">
        <v>21004</v>
      </c>
      <c r="I650" s="9" t="s">
        <v>1291</v>
      </c>
      <c r="J650" s="9" t="s">
        <v>1290</v>
      </c>
      <c r="K650" s="9" t="s">
        <v>21005</v>
      </c>
      <c r="L650" s="9" t="s">
        <v>18289</v>
      </c>
      <c r="M650" s="2" t="e">
        <f>VLOOKUP(B650,'HP List'!A:G,7,0)</f>
        <v>#N/A</v>
      </c>
      <c r="N650" s="2" t="e">
        <f>VLOOKUP(B650,'HP List'!A:H,8,0)</f>
        <v>#N/A</v>
      </c>
      <c r="P650" s="2" t="e">
        <f>VLOOKUP(B650,'Q1'!A:B,2,0)</f>
        <v>#N/A</v>
      </c>
      <c r="Q650" s="2" t="e">
        <f t="shared" si="41"/>
        <v>#N/A</v>
      </c>
      <c r="R650" s="2" t="e">
        <f>VLOOKUP(B650,'Q2'!A:B,2,0)</f>
        <v>#N/A</v>
      </c>
      <c r="S650" s="2" t="e">
        <f t="shared" si="40"/>
        <v>#N/A</v>
      </c>
      <c r="T650" s="2" t="e">
        <f>VLOOKUP(B650,'Q3'!A:B,2,0)</f>
        <v>#N/A</v>
      </c>
      <c r="U650" s="2" t="e">
        <f t="shared" si="42"/>
        <v>#N/A</v>
      </c>
      <c r="V650" s="2" t="e">
        <f>VLOOKUP(B650,'Q4'!A:B,2,0)</f>
        <v>#N/A</v>
      </c>
      <c r="W650" s="2" t="e">
        <f t="shared" si="43"/>
        <v>#N/A</v>
      </c>
      <c r="X650" s="2" t="str">
        <f>VLOOKUP(B650,Food!A:B,2,0)</f>
        <v>Yes</v>
      </c>
      <c r="Y650" s="2">
        <f>VLOOKUP(B650,'Call List'!A:A,1,0)</f>
        <v>14873</v>
      </c>
      <c r="Z650" s="2" t="e">
        <f>VLOOKUP(B650,Sheet4!A:A,1,0)</f>
        <v>#N/A</v>
      </c>
    </row>
    <row r="651" spans="1:26" hidden="1" x14ac:dyDescent="0.2">
      <c r="A651" s="9">
        <v>650</v>
      </c>
      <c r="B651" s="9">
        <v>14459</v>
      </c>
      <c r="C651" s="9" t="s">
        <v>12</v>
      </c>
      <c r="D651" s="9" t="s">
        <v>26</v>
      </c>
      <c r="E651" s="9" t="s">
        <v>1292</v>
      </c>
      <c r="F651" s="9" t="s">
        <v>1293</v>
      </c>
      <c r="G651" s="9" t="s">
        <v>1294</v>
      </c>
      <c r="H651" s="9" t="s">
        <v>21006</v>
      </c>
      <c r="I651" s="9" t="s">
        <v>1295</v>
      </c>
      <c r="J651" s="9" t="s">
        <v>1294</v>
      </c>
      <c r="K651" s="9" t="s">
        <v>21007</v>
      </c>
      <c r="L651" s="9" t="s">
        <v>18290</v>
      </c>
      <c r="M651" s="2" t="e">
        <f>VLOOKUP(B651,'HP List'!A:G,7,0)</f>
        <v>#N/A</v>
      </c>
      <c r="N651" s="2" t="e">
        <f>VLOOKUP(B651,'HP List'!A:H,8,0)</f>
        <v>#N/A</v>
      </c>
      <c r="P651" s="2" t="e">
        <f>VLOOKUP(B651,'Q1'!A:B,2,0)</f>
        <v>#N/A</v>
      </c>
      <c r="Q651" s="2" t="e">
        <f t="shared" si="41"/>
        <v>#N/A</v>
      </c>
      <c r="R651" s="2" t="e">
        <f>VLOOKUP(B651,'Q2'!A:B,2,0)</f>
        <v>#N/A</v>
      </c>
      <c r="S651" s="2" t="e">
        <f t="shared" si="40"/>
        <v>#N/A</v>
      </c>
      <c r="T651" s="2" t="e">
        <f>VLOOKUP(B651,'Q3'!A:B,2,0)</f>
        <v>#N/A</v>
      </c>
      <c r="U651" s="2" t="e">
        <f t="shared" si="42"/>
        <v>#N/A</v>
      </c>
      <c r="V651" s="2" t="e">
        <f>VLOOKUP(B651,'Q4'!A:B,2,0)</f>
        <v>#N/A</v>
      </c>
      <c r="W651" s="2" t="e">
        <f t="shared" si="43"/>
        <v>#N/A</v>
      </c>
      <c r="X651" s="2" t="str">
        <f>VLOOKUP(B651,Food!A:B,2,0)</f>
        <v>Yes</v>
      </c>
      <c r="Y651" s="2">
        <f>VLOOKUP(B651,'Call List'!A:A,1,0)</f>
        <v>14459</v>
      </c>
      <c r="Z651" s="2" t="e">
        <f>VLOOKUP(B651,Sheet4!A:A,1,0)</f>
        <v>#N/A</v>
      </c>
    </row>
    <row r="652" spans="1:26" hidden="1" x14ac:dyDescent="0.2">
      <c r="A652" s="9">
        <v>651</v>
      </c>
      <c r="B652" s="9">
        <v>14337</v>
      </c>
      <c r="C652" s="9" t="s">
        <v>12</v>
      </c>
      <c r="D652" s="9" t="s">
        <v>26</v>
      </c>
      <c r="E652" s="9" t="s">
        <v>1296</v>
      </c>
      <c r="F652" s="9" t="s">
        <v>1297</v>
      </c>
      <c r="G652" s="9" t="s">
        <v>1298</v>
      </c>
      <c r="H652" s="9" t="s">
        <v>21008</v>
      </c>
      <c r="I652" s="9" t="s">
        <v>1299</v>
      </c>
      <c r="J652" s="9" t="s">
        <v>1300</v>
      </c>
      <c r="K652" s="9" t="s">
        <v>21009</v>
      </c>
      <c r="L652" s="9" t="s">
        <v>18297</v>
      </c>
      <c r="M652" s="2" t="e">
        <f>VLOOKUP(B652,'HP List'!A:G,7,0)</f>
        <v>#N/A</v>
      </c>
      <c r="N652" s="2" t="e">
        <f>VLOOKUP(B652,'HP List'!A:H,8,0)</f>
        <v>#N/A</v>
      </c>
      <c r="P652" s="2" t="e">
        <f>VLOOKUP(B652,'Q1'!A:B,2,0)</f>
        <v>#N/A</v>
      </c>
      <c r="Q652" s="2" t="e">
        <f t="shared" si="41"/>
        <v>#N/A</v>
      </c>
      <c r="R652" s="2" t="e">
        <f>VLOOKUP(B652,'Q2'!A:B,2,0)</f>
        <v>#N/A</v>
      </c>
      <c r="S652" s="2" t="e">
        <f t="shared" si="40"/>
        <v>#N/A</v>
      </c>
      <c r="T652" s="2" t="e">
        <f>VLOOKUP(B652,'Q3'!A:B,2,0)</f>
        <v>#N/A</v>
      </c>
      <c r="U652" s="2" t="e">
        <f t="shared" si="42"/>
        <v>#N/A</v>
      </c>
      <c r="V652" s="2" t="e">
        <f>VLOOKUP(B652,'Q4'!A:B,2,0)</f>
        <v>#N/A</v>
      </c>
      <c r="W652" s="2" t="e">
        <f t="shared" si="43"/>
        <v>#N/A</v>
      </c>
      <c r="X652" s="2" t="str">
        <f>VLOOKUP(B652,Food!A:B,2,0)</f>
        <v>Yes</v>
      </c>
      <c r="Y652" s="2">
        <f>VLOOKUP(B652,'Call List'!A:A,1,0)</f>
        <v>14337</v>
      </c>
      <c r="Z652" s="2" t="e">
        <f>VLOOKUP(B652,Sheet4!A:A,1,0)</f>
        <v>#N/A</v>
      </c>
    </row>
    <row r="653" spans="1:26" hidden="1" x14ac:dyDescent="0.2">
      <c r="A653" s="9">
        <v>652</v>
      </c>
      <c r="B653" s="9">
        <v>14432</v>
      </c>
      <c r="C653" s="9" t="s">
        <v>12</v>
      </c>
      <c r="D653" s="9" t="s">
        <v>26</v>
      </c>
      <c r="E653" s="9" t="s">
        <v>1301</v>
      </c>
      <c r="F653" s="9" t="s">
        <v>1302</v>
      </c>
      <c r="G653" s="9" t="s">
        <v>1303</v>
      </c>
      <c r="H653" s="9" t="s">
        <v>21010</v>
      </c>
      <c r="I653" s="9" t="s">
        <v>1304</v>
      </c>
      <c r="J653" s="9" t="s">
        <v>1305</v>
      </c>
      <c r="K653" s="9" t="s">
        <v>21011</v>
      </c>
      <c r="L653" s="9" t="s">
        <v>18294</v>
      </c>
      <c r="M653" s="2" t="e">
        <f>VLOOKUP(B653,'HP List'!A:G,7,0)</f>
        <v>#N/A</v>
      </c>
      <c r="N653" s="2" t="e">
        <f>VLOOKUP(B653,'HP List'!A:H,8,0)</f>
        <v>#N/A</v>
      </c>
      <c r="P653" s="2" t="e">
        <f>VLOOKUP(B653,'Q1'!A:B,2,0)</f>
        <v>#N/A</v>
      </c>
      <c r="Q653" s="2" t="e">
        <f t="shared" si="41"/>
        <v>#N/A</v>
      </c>
      <c r="R653" s="2" t="e">
        <f>VLOOKUP(B653,'Q2'!A:B,2,0)</f>
        <v>#N/A</v>
      </c>
      <c r="S653" s="2" t="e">
        <f t="shared" si="40"/>
        <v>#N/A</v>
      </c>
      <c r="T653" s="2" t="e">
        <f>VLOOKUP(B653,'Q3'!A:B,2,0)</f>
        <v>#N/A</v>
      </c>
      <c r="U653" s="2" t="e">
        <f t="shared" si="42"/>
        <v>#N/A</v>
      </c>
      <c r="V653" s="2">
        <f>VLOOKUP(B653,'Q4'!A:B,2,0)</f>
        <v>61500</v>
      </c>
      <c r="W653" s="2" t="str">
        <f t="shared" si="43"/>
        <v>Unpaid</v>
      </c>
      <c r="X653" s="2" t="str">
        <f>VLOOKUP(B653,Food!A:B,2,0)</f>
        <v>Yes</v>
      </c>
      <c r="Y653" s="2">
        <f>VLOOKUP(B653,'Call List'!A:A,1,0)</f>
        <v>14432</v>
      </c>
      <c r="Z653" s="2" t="e">
        <f>VLOOKUP(B653,Sheet4!A:A,1,0)</f>
        <v>#N/A</v>
      </c>
    </row>
    <row r="654" spans="1:26" hidden="1" x14ac:dyDescent="0.2">
      <c r="A654" s="9">
        <v>653</v>
      </c>
      <c r="B654" s="9">
        <v>14311</v>
      </c>
      <c r="C654" s="9" t="s">
        <v>12</v>
      </c>
      <c r="D654" s="9" t="s">
        <v>26</v>
      </c>
      <c r="E654" s="9" t="s">
        <v>1306</v>
      </c>
      <c r="F654" s="9" t="s">
        <v>1307</v>
      </c>
      <c r="G654" s="9" t="s">
        <v>19214</v>
      </c>
      <c r="H654" s="9" t="s">
        <v>21012</v>
      </c>
      <c r="I654" s="9" t="s">
        <v>19215</v>
      </c>
      <c r="J654" s="9" t="s">
        <v>1308</v>
      </c>
      <c r="K654" s="9" t="s">
        <v>21013</v>
      </c>
      <c r="L654" s="9" t="s">
        <v>18289</v>
      </c>
      <c r="M654" s="2" t="e">
        <f>VLOOKUP(B654,'HP List'!A:G,7,0)</f>
        <v>#N/A</v>
      </c>
      <c r="N654" s="2" t="e">
        <f>VLOOKUP(B654,'HP List'!A:H,8,0)</f>
        <v>#N/A</v>
      </c>
      <c r="P654" s="2" t="e">
        <f>VLOOKUP(B654,'Q1'!A:B,2,0)</f>
        <v>#N/A</v>
      </c>
      <c r="Q654" s="2" t="e">
        <f t="shared" si="41"/>
        <v>#N/A</v>
      </c>
      <c r="R654" s="2" t="e">
        <f>VLOOKUP(B654,'Q2'!A:B,2,0)</f>
        <v>#N/A</v>
      </c>
      <c r="S654" s="2" t="e">
        <f t="shared" si="40"/>
        <v>#N/A</v>
      </c>
      <c r="T654" s="2" t="e">
        <f>VLOOKUP(B654,'Q3'!A:B,2,0)</f>
        <v>#N/A</v>
      </c>
      <c r="U654" s="2" t="e">
        <f t="shared" si="42"/>
        <v>#N/A</v>
      </c>
      <c r="V654" s="2" t="e">
        <f>VLOOKUP(B654,'Q4'!A:B,2,0)</f>
        <v>#N/A</v>
      </c>
      <c r="W654" s="2" t="e">
        <f t="shared" si="43"/>
        <v>#N/A</v>
      </c>
      <c r="X654" s="2" t="e">
        <f>VLOOKUP(B654,Food!A:B,2,0)</f>
        <v>#N/A</v>
      </c>
      <c r="Y654" s="2">
        <f>VLOOKUP(B654,'Call List'!A:A,1,0)</f>
        <v>14311</v>
      </c>
      <c r="Z654" s="2" t="e">
        <f>VLOOKUP(B654,Sheet4!A:A,1,0)</f>
        <v>#N/A</v>
      </c>
    </row>
    <row r="655" spans="1:26" hidden="1" x14ac:dyDescent="0.2">
      <c r="A655" s="9">
        <v>654</v>
      </c>
      <c r="B655" s="9">
        <v>14919</v>
      </c>
      <c r="C655" s="9" t="s">
        <v>12</v>
      </c>
      <c r="D655" s="9" t="s">
        <v>26</v>
      </c>
      <c r="E655" s="9" t="s">
        <v>18080</v>
      </c>
      <c r="F655" s="9" t="s">
        <v>18081</v>
      </c>
      <c r="G655" s="9" t="s">
        <v>18082</v>
      </c>
      <c r="H655" s="9" t="s">
        <v>21014</v>
      </c>
      <c r="I655" s="9" t="s">
        <v>18083</v>
      </c>
      <c r="J655" s="9" t="s">
        <v>18082</v>
      </c>
      <c r="K655" s="9" t="s">
        <v>21014</v>
      </c>
      <c r="L655" s="9" t="s">
        <v>18289</v>
      </c>
      <c r="M655" s="2" t="e">
        <f>VLOOKUP(B655,'HP List'!A:G,7,0)</f>
        <v>#N/A</v>
      </c>
      <c r="N655" s="2" t="e">
        <f>VLOOKUP(B655,'HP List'!A:H,8,0)</f>
        <v>#N/A</v>
      </c>
      <c r="P655" s="2" t="e">
        <f>VLOOKUP(B655,'Q1'!A:B,2,0)</f>
        <v>#N/A</v>
      </c>
      <c r="Q655" s="2" t="e">
        <f t="shared" si="41"/>
        <v>#N/A</v>
      </c>
      <c r="R655" s="2" t="e">
        <f>VLOOKUP(B655,'Q2'!A:B,2,0)</f>
        <v>#N/A</v>
      </c>
      <c r="S655" s="2" t="e">
        <f t="shared" si="40"/>
        <v>#N/A</v>
      </c>
      <c r="T655" s="2" t="e">
        <f>VLOOKUP(B655,'Q3'!A:B,2,0)</f>
        <v>#N/A</v>
      </c>
      <c r="U655" s="2" t="e">
        <f t="shared" si="42"/>
        <v>#N/A</v>
      </c>
      <c r="V655" s="2" t="e">
        <f>VLOOKUP(B655,'Q4'!A:B,2,0)</f>
        <v>#N/A</v>
      </c>
      <c r="W655" s="2" t="e">
        <f t="shared" si="43"/>
        <v>#N/A</v>
      </c>
      <c r="X655" s="2" t="str">
        <f>VLOOKUP(B655,Food!A:B,2,0)</f>
        <v>Yes</v>
      </c>
      <c r="Y655" s="2">
        <f>VLOOKUP(B655,'Call List'!A:A,1,0)</f>
        <v>14919</v>
      </c>
      <c r="Z655" s="2" t="e">
        <f>VLOOKUP(B655,Sheet4!A:A,1,0)</f>
        <v>#N/A</v>
      </c>
    </row>
    <row r="656" spans="1:26" hidden="1" x14ac:dyDescent="0.2">
      <c r="A656" s="9">
        <v>655</v>
      </c>
      <c r="B656" s="9">
        <v>14974</v>
      </c>
      <c r="C656" s="9" t="s">
        <v>12</v>
      </c>
      <c r="D656" s="9" t="s">
        <v>26</v>
      </c>
      <c r="E656" s="9" t="s">
        <v>18666</v>
      </c>
      <c r="F656" s="9" t="s">
        <v>3458</v>
      </c>
      <c r="G656" s="9" t="s">
        <v>18667</v>
      </c>
      <c r="H656" s="9" t="s">
        <v>21015</v>
      </c>
      <c r="I656" s="9" t="s">
        <v>18668</v>
      </c>
      <c r="J656" s="9" t="s">
        <v>18669</v>
      </c>
      <c r="K656" s="9" t="s">
        <v>21016</v>
      </c>
      <c r="L656" s="9" t="s">
        <v>18289</v>
      </c>
      <c r="M656" s="2" t="str">
        <f>VLOOKUP(B656,'HP List'!A:G,7,0)</f>
        <v>RTE</v>
      </c>
      <c r="N656" s="2" t="str">
        <f>VLOOKUP(B656,'HP List'!A:H,8,0)</f>
        <v>No</v>
      </c>
      <c r="P656" s="2" t="e">
        <f>VLOOKUP(B656,'Q1'!A:B,2,0)</f>
        <v>#N/A</v>
      </c>
      <c r="Q656" s="2" t="e">
        <f t="shared" si="41"/>
        <v>#N/A</v>
      </c>
      <c r="R656" s="2" t="e">
        <f>VLOOKUP(B656,'Q2'!A:B,2,0)</f>
        <v>#N/A</v>
      </c>
      <c r="S656" s="2" t="e">
        <f t="shared" si="40"/>
        <v>#N/A</v>
      </c>
      <c r="T656" s="2" t="e">
        <f>VLOOKUP(B656,'Q3'!A:B,2,0)</f>
        <v>#N/A</v>
      </c>
      <c r="U656" s="2" t="e">
        <f t="shared" si="42"/>
        <v>#N/A</v>
      </c>
      <c r="V656" s="2">
        <f>VLOOKUP(B656,'Q4'!A:B,2,0)</f>
        <v>16350</v>
      </c>
      <c r="W656" s="2" t="str">
        <f t="shared" si="43"/>
        <v>Unpaid</v>
      </c>
      <c r="X656" s="2" t="str">
        <f>VLOOKUP(B656,Food!A:B,2,0)</f>
        <v>Yes</v>
      </c>
      <c r="Y656" s="2" t="e">
        <f>VLOOKUP(B656,'Call List'!A:A,1,0)</f>
        <v>#N/A</v>
      </c>
      <c r="Z656" s="2" t="e">
        <f>VLOOKUP(B656,Sheet4!A:A,1,0)</f>
        <v>#N/A</v>
      </c>
    </row>
    <row r="657" spans="1:26" hidden="1" x14ac:dyDescent="0.2">
      <c r="A657" s="9">
        <v>656</v>
      </c>
      <c r="B657" s="9">
        <v>14980</v>
      </c>
      <c r="C657" s="9" t="s">
        <v>12</v>
      </c>
      <c r="D657" s="9" t="s">
        <v>26</v>
      </c>
      <c r="E657" s="9" t="s">
        <v>18670</v>
      </c>
      <c r="F657" s="9" t="s">
        <v>18671</v>
      </c>
      <c r="G657" s="9" t="s">
        <v>18672</v>
      </c>
      <c r="H657" s="9" t="s">
        <v>21017</v>
      </c>
      <c r="I657" s="9" t="s">
        <v>18673</v>
      </c>
      <c r="J657" s="9" t="s">
        <v>18672</v>
      </c>
      <c r="K657" s="9" t="s">
        <v>21018</v>
      </c>
      <c r="L657" s="9" t="s">
        <v>18289</v>
      </c>
      <c r="M657" s="2" t="str">
        <f>VLOOKUP(B657,'HP List'!A:G,7,0)</f>
        <v>RTE</v>
      </c>
      <c r="N657" s="2" t="str">
        <f>VLOOKUP(B657,'HP List'!A:H,8,0)</f>
        <v>No</v>
      </c>
      <c r="P657" s="2" t="e">
        <f>VLOOKUP(B657,'Q1'!A:B,2,0)</f>
        <v>#N/A</v>
      </c>
      <c r="Q657" s="2" t="e">
        <f t="shared" si="41"/>
        <v>#N/A</v>
      </c>
      <c r="R657" s="2" t="e">
        <f>VLOOKUP(B657,'Q2'!A:B,2,0)</f>
        <v>#N/A</v>
      </c>
      <c r="S657" s="2" t="e">
        <f t="shared" si="40"/>
        <v>#N/A</v>
      </c>
      <c r="T657" s="2" t="e">
        <f>VLOOKUP(B657,'Q3'!A:B,2,0)</f>
        <v>#N/A</v>
      </c>
      <c r="U657" s="2" t="e">
        <f t="shared" si="42"/>
        <v>#N/A</v>
      </c>
      <c r="V657" s="2" t="e">
        <f>VLOOKUP(B657,'Q4'!A:B,2,0)</f>
        <v>#N/A</v>
      </c>
      <c r="W657" s="2" t="e">
        <f t="shared" si="43"/>
        <v>#N/A</v>
      </c>
      <c r="X657" s="2" t="e">
        <f>VLOOKUP(B657,Food!A:B,2,0)</f>
        <v>#N/A</v>
      </c>
      <c r="Y657" s="2" t="e">
        <f>VLOOKUP(B657,'Call List'!A:A,1,0)</f>
        <v>#N/A</v>
      </c>
      <c r="Z657" s="2" t="e">
        <f>VLOOKUP(B657,Sheet4!A:A,1,0)</f>
        <v>#N/A</v>
      </c>
    </row>
    <row r="658" spans="1:26" hidden="1" x14ac:dyDescent="0.2">
      <c r="A658" s="9">
        <v>657</v>
      </c>
      <c r="B658" s="9">
        <v>14394</v>
      </c>
      <c r="C658" s="9" t="s">
        <v>12</v>
      </c>
      <c r="D658" s="9" t="s">
        <v>26</v>
      </c>
      <c r="E658" s="9" t="s">
        <v>1309</v>
      </c>
      <c r="F658" s="9" t="s">
        <v>1310</v>
      </c>
      <c r="G658" s="9" t="s">
        <v>1311</v>
      </c>
      <c r="H658" s="9" t="s">
        <v>21019</v>
      </c>
      <c r="I658" s="9" t="s">
        <v>1312</v>
      </c>
      <c r="J658" s="9" t="s">
        <v>1313</v>
      </c>
      <c r="K658" s="9" t="s">
        <v>21019</v>
      </c>
      <c r="L658" s="9" t="s">
        <v>18297</v>
      </c>
      <c r="M658" s="2" t="e">
        <f>VLOOKUP(B658,'HP List'!A:G,7,0)</f>
        <v>#N/A</v>
      </c>
      <c r="N658" s="2" t="e">
        <f>VLOOKUP(B658,'HP List'!A:H,8,0)</f>
        <v>#N/A</v>
      </c>
      <c r="P658" s="2" t="e">
        <f>VLOOKUP(B658,'Q1'!A:B,2,0)</f>
        <v>#N/A</v>
      </c>
      <c r="Q658" s="2" t="e">
        <f t="shared" si="41"/>
        <v>#N/A</v>
      </c>
      <c r="R658" s="2" t="e">
        <f>VLOOKUP(B658,'Q2'!A:B,2,0)</f>
        <v>#N/A</v>
      </c>
      <c r="S658" s="2" t="e">
        <f t="shared" ref="S658:S721" si="44">IF(R658&gt;5000,"Unpaid","Paid")</f>
        <v>#N/A</v>
      </c>
      <c r="T658" s="2" t="e">
        <f>VLOOKUP(B658,'Q3'!A:B,2,0)</f>
        <v>#N/A</v>
      </c>
      <c r="U658" s="2" t="e">
        <f t="shared" si="42"/>
        <v>#N/A</v>
      </c>
      <c r="V658" s="2" t="e">
        <f>VLOOKUP(B658,'Q4'!A:B,2,0)</f>
        <v>#N/A</v>
      </c>
      <c r="W658" s="2" t="e">
        <f t="shared" si="43"/>
        <v>#N/A</v>
      </c>
      <c r="X658" s="2" t="str">
        <f>VLOOKUP(B658,Food!A:B,2,0)</f>
        <v>Yes</v>
      </c>
      <c r="Y658" s="2">
        <f>VLOOKUP(B658,'Call List'!A:A,1,0)</f>
        <v>14394</v>
      </c>
      <c r="Z658" s="2" t="e">
        <f>VLOOKUP(B658,Sheet4!A:A,1,0)</f>
        <v>#N/A</v>
      </c>
    </row>
    <row r="659" spans="1:26" hidden="1" x14ac:dyDescent="0.2">
      <c r="A659" s="9">
        <v>658</v>
      </c>
      <c r="B659" s="9">
        <v>14342</v>
      </c>
      <c r="C659" s="9" t="s">
        <v>12</v>
      </c>
      <c r="D659" s="9" t="s">
        <v>26</v>
      </c>
      <c r="E659" s="9" t="s">
        <v>1314</v>
      </c>
      <c r="F659" s="9" t="s">
        <v>1315</v>
      </c>
      <c r="G659" s="9" t="s">
        <v>1316</v>
      </c>
      <c r="H659" s="9" t="s">
        <v>21020</v>
      </c>
      <c r="I659" s="9" t="s">
        <v>1317</v>
      </c>
      <c r="J659" s="9" t="s">
        <v>1316</v>
      </c>
      <c r="K659" s="9" t="s">
        <v>21021</v>
      </c>
      <c r="L659" s="9" t="s">
        <v>18294</v>
      </c>
      <c r="M659" s="2" t="e">
        <f>VLOOKUP(B659,'HP List'!A:G,7,0)</f>
        <v>#N/A</v>
      </c>
      <c r="N659" s="2" t="e">
        <f>VLOOKUP(B659,'HP List'!A:H,8,0)</f>
        <v>#N/A</v>
      </c>
      <c r="P659" s="2" t="e">
        <f>VLOOKUP(B659,'Q1'!A:B,2,0)</f>
        <v>#N/A</v>
      </c>
      <c r="Q659" s="2" t="e">
        <f t="shared" si="41"/>
        <v>#N/A</v>
      </c>
      <c r="R659" s="2" t="e">
        <f>VLOOKUP(B659,'Q2'!A:B,2,0)</f>
        <v>#N/A</v>
      </c>
      <c r="S659" s="2" t="e">
        <f t="shared" si="44"/>
        <v>#N/A</v>
      </c>
      <c r="T659" s="2" t="e">
        <f>VLOOKUP(B659,'Q3'!A:B,2,0)</f>
        <v>#N/A</v>
      </c>
      <c r="U659" s="2" t="e">
        <f t="shared" si="42"/>
        <v>#N/A</v>
      </c>
      <c r="V659" s="2" t="e">
        <f>VLOOKUP(B659,'Q4'!A:B,2,0)</f>
        <v>#N/A</v>
      </c>
      <c r="W659" s="2" t="e">
        <f t="shared" si="43"/>
        <v>#N/A</v>
      </c>
      <c r="X659" s="2" t="str">
        <f>VLOOKUP(B659,Food!A:B,2,0)</f>
        <v>Yes</v>
      </c>
      <c r="Y659" s="2">
        <f>VLOOKUP(B659,'Call List'!A:A,1,0)</f>
        <v>14342</v>
      </c>
      <c r="Z659" s="2" t="e">
        <f>VLOOKUP(B659,Sheet4!A:A,1,0)</f>
        <v>#N/A</v>
      </c>
    </row>
    <row r="660" spans="1:26" hidden="1" x14ac:dyDescent="0.2">
      <c r="A660" s="9">
        <v>659</v>
      </c>
      <c r="B660" s="9">
        <v>14977</v>
      </c>
      <c r="C660" s="9" t="s">
        <v>12</v>
      </c>
      <c r="D660" s="9" t="s">
        <v>26</v>
      </c>
      <c r="E660" s="9" t="s">
        <v>18674</v>
      </c>
      <c r="F660" s="9" t="s">
        <v>18675</v>
      </c>
      <c r="G660" s="9" t="s">
        <v>18676</v>
      </c>
      <c r="H660" s="9" t="s">
        <v>21022</v>
      </c>
      <c r="I660" s="9" t="s">
        <v>18677</v>
      </c>
      <c r="J660" s="9" t="s">
        <v>18676</v>
      </c>
      <c r="K660" s="9" t="s">
        <v>21023</v>
      </c>
      <c r="L660" s="9" t="s">
        <v>18289</v>
      </c>
      <c r="M660" s="2" t="str">
        <f>VLOOKUP(B660,'HP List'!A:G,7,0)</f>
        <v>RTE</v>
      </c>
      <c r="N660" s="2" t="str">
        <f>VLOOKUP(B660,'HP List'!A:H,8,0)</f>
        <v>No</v>
      </c>
      <c r="P660" s="2" t="e">
        <f>VLOOKUP(B660,'Q1'!A:B,2,0)</f>
        <v>#N/A</v>
      </c>
      <c r="Q660" s="2" t="e">
        <f t="shared" si="41"/>
        <v>#N/A</v>
      </c>
      <c r="R660" s="2" t="e">
        <f>VLOOKUP(B660,'Q2'!A:B,2,0)</f>
        <v>#N/A</v>
      </c>
      <c r="S660" s="2" t="e">
        <f t="shared" si="44"/>
        <v>#N/A</v>
      </c>
      <c r="T660" s="2" t="e">
        <f>VLOOKUP(B660,'Q3'!A:B,2,0)</f>
        <v>#N/A</v>
      </c>
      <c r="U660" s="2" t="e">
        <f t="shared" si="42"/>
        <v>#N/A</v>
      </c>
      <c r="V660" s="2">
        <f>VLOOKUP(B660,'Q4'!A:B,2,0)</f>
        <v>16800</v>
      </c>
      <c r="W660" s="2" t="str">
        <f t="shared" si="43"/>
        <v>Unpaid</v>
      </c>
      <c r="X660" s="2" t="str">
        <f>VLOOKUP(B660,Food!A:B,2,0)</f>
        <v>Yes</v>
      </c>
      <c r="Y660" s="2" t="e">
        <f>VLOOKUP(B660,'Call List'!A:A,1,0)</f>
        <v>#N/A</v>
      </c>
      <c r="Z660" s="2" t="e">
        <f>VLOOKUP(B660,Sheet4!A:A,1,0)</f>
        <v>#N/A</v>
      </c>
    </row>
    <row r="661" spans="1:26" hidden="1" x14ac:dyDescent="0.2">
      <c r="A661" s="9">
        <v>660</v>
      </c>
      <c r="B661" s="9">
        <v>14887</v>
      </c>
      <c r="C661" s="9" t="s">
        <v>12</v>
      </c>
      <c r="D661" s="9" t="s">
        <v>26</v>
      </c>
      <c r="E661" s="9" t="s">
        <v>17173</v>
      </c>
      <c r="F661" s="9" t="s">
        <v>17174</v>
      </c>
      <c r="G661" s="9" t="s">
        <v>17175</v>
      </c>
      <c r="H661" s="9" t="s">
        <v>21024</v>
      </c>
      <c r="I661" s="9" t="s">
        <v>18496</v>
      </c>
      <c r="J661" s="9" t="s">
        <v>17176</v>
      </c>
      <c r="K661" s="9" t="s">
        <v>21025</v>
      </c>
      <c r="L661" s="9" t="s">
        <v>18289</v>
      </c>
      <c r="M661" s="2" t="e">
        <f>VLOOKUP(B661,'HP List'!A:G,7,0)</f>
        <v>#N/A</v>
      </c>
      <c r="N661" s="2" t="e">
        <f>VLOOKUP(B661,'HP List'!A:H,8,0)</f>
        <v>#N/A</v>
      </c>
      <c r="P661" s="2" t="e">
        <f>VLOOKUP(B661,'Q1'!A:B,2,0)</f>
        <v>#N/A</v>
      </c>
      <c r="Q661" s="2" t="e">
        <f t="shared" si="41"/>
        <v>#N/A</v>
      </c>
      <c r="R661" s="2" t="e">
        <f>VLOOKUP(B661,'Q2'!A:B,2,0)</f>
        <v>#N/A</v>
      </c>
      <c r="S661" s="2" t="e">
        <f t="shared" si="44"/>
        <v>#N/A</v>
      </c>
      <c r="T661" s="2" t="e">
        <f>VLOOKUP(B661,'Q3'!A:B,2,0)</f>
        <v>#N/A</v>
      </c>
      <c r="U661" s="2" t="e">
        <f t="shared" si="42"/>
        <v>#N/A</v>
      </c>
      <c r="V661" s="2">
        <f>VLOOKUP(B661,'Q4'!A:B,2,0)</f>
        <v>38550</v>
      </c>
      <c r="W661" s="2" t="str">
        <f t="shared" si="43"/>
        <v>Unpaid</v>
      </c>
      <c r="X661" s="2" t="e">
        <f>VLOOKUP(B661,Food!A:B,2,0)</f>
        <v>#N/A</v>
      </c>
      <c r="Y661" s="2">
        <f>VLOOKUP(B661,'Call List'!A:A,1,0)</f>
        <v>14887</v>
      </c>
      <c r="Z661" s="2" t="e">
        <f>VLOOKUP(B661,Sheet4!A:A,1,0)</f>
        <v>#N/A</v>
      </c>
    </row>
    <row r="662" spans="1:26" hidden="1" x14ac:dyDescent="0.2">
      <c r="A662" s="9">
        <v>661</v>
      </c>
      <c r="B662" s="9">
        <v>14966</v>
      </c>
      <c r="C662" s="9" t="s">
        <v>12</v>
      </c>
      <c r="D662" s="9" t="s">
        <v>26</v>
      </c>
      <c r="E662" s="9" t="s">
        <v>18678</v>
      </c>
      <c r="F662" s="9" t="s">
        <v>18679</v>
      </c>
      <c r="G662" s="9" t="s">
        <v>18680</v>
      </c>
      <c r="H662" s="9" t="s">
        <v>21026</v>
      </c>
      <c r="I662" s="9" t="s">
        <v>18681</v>
      </c>
      <c r="J662" s="9" t="s">
        <v>18682</v>
      </c>
      <c r="K662" s="9" t="s">
        <v>21027</v>
      </c>
      <c r="L662" s="9" t="s">
        <v>18289</v>
      </c>
      <c r="M662" s="2" t="str">
        <f>VLOOKUP(B662,'HP List'!A:G,7,0)</f>
        <v>RTE</v>
      </c>
      <c r="N662" s="2" t="str">
        <f>VLOOKUP(B662,'HP List'!A:H,8,0)</f>
        <v>No</v>
      </c>
      <c r="P662" s="2" t="e">
        <f>VLOOKUP(B662,'Q1'!A:B,2,0)</f>
        <v>#N/A</v>
      </c>
      <c r="Q662" s="2" t="e">
        <f t="shared" si="41"/>
        <v>#N/A</v>
      </c>
      <c r="R662" s="2" t="e">
        <f>VLOOKUP(B662,'Q2'!A:B,2,0)</f>
        <v>#N/A</v>
      </c>
      <c r="S662" s="2" t="e">
        <f t="shared" si="44"/>
        <v>#N/A</v>
      </c>
      <c r="T662" s="2" t="e">
        <f>VLOOKUP(B662,'Q3'!A:B,2,0)</f>
        <v>#N/A</v>
      </c>
      <c r="U662" s="2" t="e">
        <f t="shared" si="42"/>
        <v>#N/A</v>
      </c>
      <c r="V662" s="2">
        <f>VLOOKUP(B662,'Q4'!A:B,2,0)</f>
        <v>16350</v>
      </c>
      <c r="W662" s="2" t="str">
        <f t="shared" si="43"/>
        <v>Unpaid</v>
      </c>
      <c r="X662" s="2" t="str">
        <f>VLOOKUP(B662,Food!A:B,2,0)</f>
        <v>Yes</v>
      </c>
      <c r="Y662" s="2" t="e">
        <f>VLOOKUP(B662,'Call List'!A:A,1,0)</f>
        <v>#N/A</v>
      </c>
      <c r="Z662" s="2" t="e">
        <f>VLOOKUP(B662,Sheet4!A:A,1,0)</f>
        <v>#N/A</v>
      </c>
    </row>
    <row r="663" spans="1:26" hidden="1" x14ac:dyDescent="0.2">
      <c r="A663" s="9">
        <v>662</v>
      </c>
      <c r="B663" s="9">
        <v>14382</v>
      </c>
      <c r="C663" s="9" t="s">
        <v>12</v>
      </c>
      <c r="D663" s="9" t="s">
        <v>26</v>
      </c>
      <c r="E663" s="9" t="s">
        <v>1318</v>
      </c>
      <c r="F663" s="9" t="s">
        <v>1319</v>
      </c>
      <c r="G663" s="9" t="s">
        <v>1320</v>
      </c>
      <c r="H663" s="9" t="s">
        <v>21028</v>
      </c>
      <c r="I663" s="9" t="s">
        <v>1321</v>
      </c>
      <c r="J663" s="9" t="s">
        <v>1322</v>
      </c>
      <c r="K663" s="9" t="s">
        <v>21029</v>
      </c>
      <c r="L663" s="9" t="s">
        <v>18297</v>
      </c>
      <c r="M663" s="2" t="e">
        <f>VLOOKUP(B663,'HP List'!A:G,7,0)</f>
        <v>#N/A</v>
      </c>
      <c r="N663" s="2" t="e">
        <f>VLOOKUP(B663,'HP List'!A:H,8,0)</f>
        <v>#N/A</v>
      </c>
      <c r="P663" s="2" t="e">
        <f>VLOOKUP(B663,'Q1'!A:B,2,0)</f>
        <v>#N/A</v>
      </c>
      <c r="Q663" s="2" t="e">
        <f t="shared" si="41"/>
        <v>#N/A</v>
      </c>
      <c r="R663" s="2" t="e">
        <f>VLOOKUP(B663,'Q2'!A:B,2,0)</f>
        <v>#N/A</v>
      </c>
      <c r="S663" s="2" t="e">
        <f t="shared" si="44"/>
        <v>#N/A</v>
      </c>
      <c r="T663" s="2" t="e">
        <f>VLOOKUP(B663,'Q3'!A:B,2,0)</f>
        <v>#N/A</v>
      </c>
      <c r="U663" s="2" t="e">
        <f t="shared" si="42"/>
        <v>#N/A</v>
      </c>
      <c r="V663" s="2" t="e">
        <f>VLOOKUP(B663,'Q4'!A:B,2,0)</f>
        <v>#N/A</v>
      </c>
      <c r="W663" s="2" t="e">
        <f t="shared" si="43"/>
        <v>#N/A</v>
      </c>
      <c r="X663" s="2" t="str">
        <f>VLOOKUP(B663,Food!A:B,2,0)</f>
        <v>Yes</v>
      </c>
      <c r="Y663" s="2">
        <f>VLOOKUP(B663,'Call List'!A:A,1,0)</f>
        <v>14382</v>
      </c>
      <c r="Z663" s="2" t="e">
        <f>VLOOKUP(B663,Sheet4!A:A,1,0)</f>
        <v>#N/A</v>
      </c>
    </row>
    <row r="664" spans="1:26" hidden="1" x14ac:dyDescent="0.2">
      <c r="A664" s="9">
        <v>663</v>
      </c>
      <c r="B664" s="9">
        <v>14420</v>
      </c>
      <c r="C664" s="9" t="s">
        <v>12</v>
      </c>
      <c r="D664" s="9" t="s">
        <v>26</v>
      </c>
      <c r="E664" s="9" t="s">
        <v>1323</v>
      </c>
      <c r="F664" s="9" t="s">
        <v>1324</v>
      </c>
      <c r="G664" s="9" t="s">
        <v>1325</v>
      </c>
      <c r="H664" s="9" t="s">
        <v>19876</v>
      </c>
      <c r="I664" s="9" t="s">
        <v>1326</v>
      </c>
      <c r="J664" s="9" t="s">
        <v>1327</v>
      </c>
      <c r="K664" s="9" t="s">
        <v>19877</v>
      </c>
      <c r="L664" s="9" t="s">
        <v>18290</v>
      </c>
      <c r="M664" s="2" t="e">
        <f>VLOOKUP(B664,'HP List'!A:G,7,0)</f>
        <v>#N/A</v>
      </c>
      <c r="N664" s="2" t="e">
        <f>VLOOKUP(B664,'HP List'!A:H,8,0)</f>
        <v>#N/A</v>
      </c>
      <c r="P664" s="2" t="e">
        <f>VLOOKUP(B664,'Q1'!A:B,2,0)</f>
        <v>#N/A</v>
      </c>
      <c r="Q664" s="2" t="e">
        <f t="shared" si="41"/>
        <v>#N/A</v>
      </c>
      <c r="R664" s="2" t="e">
        <f>VLOOKUP(B664,'Q2'!A:B,2,0)</f>
        <v>#N/A</v>
      </c>
      <c r="S664" s="2" t="e">
        <f t="shared" si="44"/>
        <v>#N/A</v>
      </c>
      <c r="T664" s="2" t="e">
        <f>VLOOKUP(B664,'Q3'!A:B,2,0)</f>
        <v>#N/A</v>
      </c>
      <c r="U664" s="2" t="e">
        <f t="shared" si="42"/>
        <v>#N/A</v>
      </c>
      <c r="V664" s="2" t="e">
        <f>VLOOKUP(B664,'Q4'!A:B,2,0)</f>
        <v>#N/A</v>
      </c>
      <c r="W664" s="2" t="e">
        <f t="shared" si="43"/>
        <v>#N/A</v>
      </c>
      <c r="X664" s="2" t="str">
        <f>VLOOKUP(B664,Food!A:B,2,0)</f>
        <v>Yes</v>
      </c>
      <c r="Y664" s="2">
        <f>VLOOKUP(B664,'Call List'!A:A,1,0)</f>
        <v>14420</v>
      </c>
      <c r="Z664" s="2" t="e">
        <f>VLOOKUP(B664,Sheet4!A:A,1,0)</f>
        <v>#N/A</v>
      </c>
    </row>
    <row r="665" spans="1:26" hidden="1" x14ac:dyDescent="0.2">
      <c r="A665" s="9">
        <v>664</v>
      </c>
      <c r="B665" s="9">
        <v>14223</v>
      </c>
      <c r="C665" s="9" t="s">
        <v>27</v>
      </c>
      <c r="D665" s="9" t="s">
        <v>13</v>
      </c>
      <c r="E665" s="9" t="s">
        <v>1328</v>
      </c>
      <c r="F665" s="9" t="s">
        <v>1329</v>
      </c>
      <c r="G665" s="9" t="s">
        <v>1330</v>
      </c>
      <c r="H665" s="9" t="s">
        <v>21030</v>
      </c>
      <c r="I665" s="9" t="s">
        <v>1331</v>
      </c>
      <c r="J665" s="9" t="s">
        <v>1332</v>
      </c>
      <c r="K665" s="9" t="s">
        <v>21031</v>
      </c>
      <c r="L665" s="9" t="s">
        <v>18290</v>
      </c>
      <c r="M665" s="2" t="e">
        <f>VLOOKUP(B665,'HP List'!A:G,7,0)</f>
        <v>#N/A</v>
      </c>
      <c r="N665" s="2" t="e">
        <f>VLOOKUP(B665,'HP List'!A:H,8,0)</f>
        <v>#N/A</v>
      </c>
      <c r="P665" s="2" t="e">
        <f>VLOOKUP(B665,'Q1'!A:B,2,0)</f>
        <v>#N/A</v>
      </c>
      <c r="Q665" s="2" t="e">
        <f t="shared" si="41"/>
        <v>#N/A</v>
      </c>
      <c r="R665" s="2" t="e">
        <f>VLOOKUP(B665,'Q2'!A:B,2,0)</f>
        <v>#N/A</v>
      </c>
      <c r="S665" s="2" t="e">
        <f t="shared" si="44"/>
        <v>#N/A</v>
      </c>
      <c r="T665" s="2" t="e">
        <f>VLOOKUP(B665,'Q3'!A:B,2,0)</f>
        <v>#N/A</v>
      </c>
      <c r="U665" s="2" t="e">
        <f t="shared" si="42"/>
        <v>#N/A</v>
      </c>
      <c r="V665" s="2">
        <f>VLOOKUP(B665,'Q4'!A:B,2,0)</f>
        <v>45600</v>
      </c>
      <c r="W665" s="2" t="str">
        <f t="shared" si="43"/>
        <v>Unpaid</v>
      </c>
      <c r="X665" s="2" t="str">
        <f>VLOOKUP(B665,Food!A:B,2,0)</f>
        <v>Yes</v>
      </c>
      <c r="Y665" s="2">
        <f>VLOOKUP(B665,'Call List'!A:A,1,0)</f>
        <v>14223</v>
      </c>
      <c r="Z665" s="2" t="e">
        <f>VLOOKUP(B665,Sheet4!A:A,1,0)</f>
        <v>#N/A</v>
      </c>
    </row>
    <row r="666" spans="1:26" hidden="1" x14ac:dyDescent="0.2">
      <c r="A666" s="9">
        <v>665</v>
      </c>
      <c r="B666" s="9">
        <v>13825</v>
      </c>
      <c r="C666" s="9" t="s">
        <v>27</v>
      </c>
      <c r="D666" s="9" t="s">
        <v>13</v>
      </c>
      <c r="E666" s="9" t="s">
        <v>1333</v>
      </c>
      <c r="F666" s="9" t="s">
        <v>1334</v>
      </c>
      <c r="G666" s="9" t="s">
        <v>669</v>
      </c>
      <c r="H666" s="9" t="s">
        <v>21032</v>
      </c>
      <c r="I666" s="9" t="s">
        <v>1335</v>
      </c>
      <c r="J666" s="9" t="s">
        <v>671</v>
      </c>
      <c r="K666" s="9" t="s">
        <v>20692</v>
      </c>
      <c r="L666" s="9" t="s">
        <v>19559</v>
      </c>
      <c r="M666" s="2" t="e">
        <f>VLOOKUP(B666,'HP List'!A:G,7,0)</f>
        <v>#N/A</v>
      </c>
      <c r="N666" s="2" t="e">
        <f>VLOOKUP(B666,'HP List'!A:H,8,0)</f>
        <v>#N/A</v>
      </c>
      <c r="P666" s="2" t="e">
        <f>VLOOKUP(B666,'Q1'!A:B,2,0)</f>
        <v>#N/A</v>
      </c>
      <c r="Q666" s="2" t="e">
        <f t="shared" si="41"/>
        <v>#N/A</v>
      </c>
      <c r="R666" s="2" t="e">
        <f>VLOOKUP(B666,'Q2'!A:B,2,0)</f>
        <v>#N/A</v>
      </c>
      <c r="S666" s="2" t="e">
        <f t="shared" si="44"/>
        <v>#N/A</v>
      </c>
      <c r="T666" s="2" t="e">
        <f>VLOOKUP(B666,'Q3'!A:B,2,0)</f>
        <v>#N/A</v>
      </c>
      <c r="U666" s="2" t="e">
        <f t="shared" si="42"/>
        <v>#N/A</v>
      </c>
      <c r="V666" s="2">
        <f>VLOOKUP(B666,'Q4'!A:B,2,0)</f>
        <v>45600</v>
      </c>
      <c r="W666" s="2" t="str">
        <f t="shared" si="43"/>
        <v>Unpaid</v>
      </c>
      <c r="X666" s="2" t="str">
        <f>VLOOKUP(B666,Food!A:B,2,0)</f>
        <v>Yes</v>
      </c>
      <c r="Y666" s="2">
        <f>VLOOKUP(B666,'Call List'!A:A,1,0)</f>
        <v>13825</v>
      </c>
      <c r="Z666" s="2" t="e">
        <f>VLOOKUP(B666,Sheet4!A:A,1,0)</f>
        <v>#N/A</v>
      </c>
    </row>
    <row r="667" spans="1:26" hidden="1" x14ac:dyDescent="0.2">
      <c r="A667" s="9">
        <v>666</v>
      </c>
      <c r="B667" s="9">
        <v>14281</v>
      </c>
      <c r="C667" s="9" t="s">
        <v>27</v>
      </c>
      <c r="D667" s="9" t="s">
        <v>13</v>
      </c>
      <c r="E667" s="9" t="s">
        <v>1336</v>
      </c>
      <c r="F667" s="9" t="s">
        <v>1337</v>
      </c>
      <c r="G667" s="9" t="s">
        <v>1338</v>
      </c>
      <c r="H667" s="9" t="s">
        <v>21033</v>
      </c>
      <c r="I667" s="9" t="s">
        <v>1339</v>
      </c>
      <c r="J667" s="9" t="s">
        <v>1338</v>
      </c>
      <c r="K667" s="9" t="s">
        <v>21034</v>
      </c>
      <c r="L667" s="9" t="s">
        <v>18289</v>
      </c>
      <c r="M667" s="2" t="e">
        <f>VLOOKUP(B667,'HP List'!A:G,7,0)</f>
        <v>#N/A</v>
      </c>
      <c r="N667" s="2" t="e">
        <f>VLOOKUP(B667,'HP List'!A:H,8,0)</f>
        <v>#N/A</v>
      </c>
      <c r="P667" s="2" t="e">
        <f>VLOOKUP(B667,'Q1'!A:B,2,0)</f>
        <v>#N/A</v>
      </c>
      <c r="Q667" s="2" t="e">
        <f t="shared" si="41"/>
        <v>#N/A</v>
      </c>
      <c r="R667" s="2" t="e">
        <f>VLOOKUP(B667,'Q2'!A:B,2,0)</f>
        <v>#N/A</v>
      </c>
      <c r="S667" s="2" t="e">
        <f t="shared" si="44"/>
        <v>#N/A</v>
      </c>
      <c r="T667" s="2" t="e">
        <f>VLOOKUP(B667,'Q3'!A:B,2,0)</f>
        <v>#N/A</v>
      </c>
      <c r="U667" s="2" t="e">
        <f t="shared" si="42"/>
        <v>#N/A</v>
      </c>
      <c r="V667" s="2">
        <f>VLOOKUP(B667,'Q4'!A:B,2,0)</f>
        <v>38550</v>
      </c>
      <c r="W667" s="2" t="str">
        <f t="shared" si="43"/>
        <v>Unpaid</v>
      </c>
      <c r="X667" s="2" t="str">
        <f>VLOOKUP(B667,Food!A:B,2,0)</f>
        <v>Yes</v>
      </c>
      <c r="Y667" s="2">
        <f>VLOOKUP(B667,'Call List'!A:A,1,0)</f>
        <v>14281</v>
      </c>
      <c r="Z667" s="2" t="e">
        <f>VLOOKUP(B667,Sheet4!A:A,1,0)</f>
        <v>#N/A</v>
      </c>
    </row>
    <row r="668" spans="1:26" hidden="1" x14ac:dyDescent="0.2">
      <c r="A668" s="9">
        <v>667</v>
      </c>
      <c r="B668" s="9">
        <v>14266</v>
      </c>
      <c r="C668" s="9" t="s">
        <v>27</v>
      </c>
      <c r="D668" s="9" t="s">
        <v>13</v>
      </c>
      <c r="E668" s="9" t="s">
        <v>1288</v>
      </c>
      <c r="F668" s="9" t="s">
        <v>1340</v>
      </c>
      <c r="G668" s="9" t="s">
        <v>1341</v>
      </c>
      <c r="H668" s="9" t="s">
        <v>21035</v>
      </c>
      <c r="I668" s="9" t="s">
        <v>1342</v>
      </c>
      <c r="J668" s="9" t="s">
        <v>1343</v>
      </c>
      <c r="K668" s="9" t="s">
        <v>21036</v>
      </c>
      <c r="L668" s="9" t="s">
        <v>18289</v>
      </c>
      <c r="M668" s="2" t="e">
        <f>VLOOKUP(B668,'HP List'!A:G,7,0)</f>
        <v>#N/A</v>
      </c>
      <c r="N668" s="2" t="e">
        <f>VLOOKUP(B668,'HP List'!A:H,8,0)</f>
        <v>#N/A</v>
      </c>
      <c r="P668" s="2" t="e">
        <f>VLOOKUP(B668,'Q1'!A:B,2,0)</f>
        <v>#N/A</v>
      </c>
      <c r="Q668" s="2" t="e">
        <f t="shared" si="41"/>
        <v>#N/A</v>
      </c>
      <c r="R668" s="2" t="e">
        <f>VLOOKUP(B668,'Q2'!A:B,2,0)</f>
        <v>#N/A</v>
      </c>
      <c r="S668" s="2" t="e">
        <f t="shared" si="44"/>
        <v>#N/A</v>
      </c>
      <c r="T668" s="2" t="e">
        <f>VLOOKUP(B668,'Q3'!A:B,2,0)</f>
        <v>#N/A</v>
      </c>
      <c r="U668" s="2" t="e">
        <f t="shared" si="42"/>
        <v>#N/A</v>
      </c>
      <c r="V668" s="2" t="e">
        <f>VLOOKUP(B668,'Q4'!A:B,2,0)</f>
        <v>#N/A</v>
      </c>
      <c r="W668" s="2" t="e">
        <f t="shared" si="43"/>
        <v>#N/A</v>
      </c>
      <c r="X668" s="2" t="str">
        <f>VLOOKUP(B668,Food!A:B,2,0)</f>
        <v>Yes</v>
      </c>
      <c r="Y668" s="2">
        <f>VLOOKUP(B668,'Call List'!A:A,1,0)</f>
        <v>14266</v>
      </c>
      <c r="Z668" s="2" t="e">
        <f>VLOOKUP(B668,Sheet4!A:A,1,0)</f>
        <v>#N/A</v>
      </c>
    </row>
    <row r="669" spans="1:26" hidden="1" x14ac:dyDescent="0.2">
      <c r="A669" s="9">
        <v>668</v>
      </c>
      <c r="B669" s="9">
        <v>13411</v>
      </c>
      <c r="C669" s="9" t="s">
        <v>27</v>
      </c>
      <c r="D669" s="9" t="s">
        <v>13</v>
      </c>
      <c r="E669" s="9" t="s">
        <v>1344</v>
      </c>
      <c r="F669" s="9" t="s">
        <v>1345</v>
      </c>
      <c r="G669" s="9" t="s">
        <v>1346</v>
      </c>
      <c r="H669" s="9" t="s">
        <v>21037</v>
      </c>
      <c r="I669" s="9" t="s">
        <v>1347</v>
      </c>
      <c r="J669" s="9" t="s">
        <v>1346</v>
      </c>
      <c r="K669" s="9" t="s">
        <v>21038</v>
      </c>
      <c r="L669" s="9" t="s">
        <v>18290</v>
      </c>
      <c r="M669" s="2" t="e">
        <f>VLOOKUP(B669,'HP List'!A:G,7,0)</f>
        <v>#N/A</v>
      </c>
      <c r="N669" s="2" t="e">
        <f>VLOOKUP(B669,'HP List'!A:H,8,0)</f>
        <v>#N/A</v>
      </c>
      <c r="P669" s="2" t="e">
        <f>VLOOKUP(B669,'Q1'!A:B,2,0)</f>
        <v>#N/A</v>
      </c>
      <c r="Q669" s="2" t="e">
        <f t="shared" si="41"/>
        <v>#N/A</v>
      </c>
      <c r="R669" s="2" t="e">
        <f>VLOOKUP(B669,'Q2'!A:B,2,0)</f>
        <v>#N/A</v>
      </c>
      <c r="S669" s="2" t="e">
        <f t="shared" si="44"/>
        <v>#N/A</v>
      </c>
      <c r="T669" s="2" t="e">
        <f>VLOOKUP(B669,'Q3'!A:B,2,0)</f>
        <v>#N/A</v>
      </c>
      <c r="U669" s="2" t="e">
        <f t="shared" si="42"/>
        <v>#N/A</v>
      </c>
      <c r="V669" s="2" t="e">
        <f>VLOOKUP(B669,'Q4'!A:B,2,0)</f>
        <v>#N/A</v>
      </c>
      <c r="W669" s="2" t="e">
        <f t="shared" si="43"/>
        <v>#N/A</v>
      </c>
      <c r="X669" s="2" t="str">
        <f>VLOOKUP(B669,Food!A:B,2,0)</f>
        <v>Yes</v>
      </c>
      <c r="Y669" s="2">
        <f>VLOOKUP(B669,'Call List'!A:A,1,0)</f>
        <v>13411</v>
      </c>
      <c r="Z669" s="2" t="e">
        <f>VLOOKUP(B669,Sheet4!A:A,1,0)</f>
        <v>#N/A</v>
      </c>
    </row>
    <row r="670" spans="1:26" hidden="1" x14ac:dyDescent="0.2">
      <c r="A670" s="9">
        <v>669</v>
      </c>
      <c r="B670" s="9">
        <v>13408</v>
      </c>
      <c r="C670" s="9" t="s">
        <v>27</v>
      </c>
      <c r="D670" s="9" t="s">
        <v>13</v>
      </c>
      <c r="E670" s="9" t="s">
        <v>1348</v>
      </c>
      <c r="F670" s="9" t="s">
        <v>1349</v>
      </c>
      <c r="G670" s="9" t="s">
        <v>1350</v>
      </c>
      <c r="H670" s="9" t="s">
        <v>21039</v>
      </c>
      <c r="I670" s="9" t="s">
        <v>1351</v>
      </c>
      <c r="J670" s="9" t="s">
        <v>1352</v>
      </c>
      <c r="K670" s="9" t="s">
        <v>21040</v>
      </c>
      <c r="L670" s="9" t="s">
        <v>18290</v>
      </c>
      <c r="M670" s="2" t="e">
        <f>VLOOKUP(B670,'HP List'!A:G,7,0)</f>
        <v>#N/A</v>
      </c>
      <c r="N670" s="2" t="e">
        <f>VLOOKUP(B670,'HP List'!A:H,8,0)</f>
        <v>#N/A</v>
      </c>
      <c r="P670" s="2">
        <f>VLOOKUP(B670,'Q1'!A:B,2,0)</f>
        <v>500</v>
      </c>
      <c r="Q670" s="2" t="str">
        <f t="shared" si="41"/>
        <v>Paid</v>
      </c>
      <c r="R670" s="2">
        <f>VLOOKUP(B670,'Q2'!A:B,2,0)</f>
        <v>500</v>
      </c>
      <c r="S670" s="2" t="str">
        <f t="shared" si="44"/>
        <v>Paid</v>
      </c>
      <c r="T670" s="2">
        <f>VLOOKUP(B670,'Q3'!A:B,2,0)</f>
        <v>4550</v>
      </c>
      <c r="U670" s="2" t="str">
        <f t="shared" si="42"/>
        <v>Paid</v>
      </c>
      <c r="V670" s="2">
        <f>VLOOKUP(B670,'Q4'!A:B,2,0)</f>
        <v>43100</v>
      </c>
      <c r="W670" s="2" t="str">
        <f t="shared" si="43"/>
        <v>Unpaid</v>
      </c>
      <c r="X670" s="2" t="e">
        <f>VLOOKUP(B670,Food!A:B,2,0)</f>
        <v>#N/A</v>
      </c>
      <c r="Y670" s="2">
        <f>VLOOKUP(B670,'Call List'!A:A,1,0)</f>
        <v>13408</v>
      </c>
      <c r="Z670" s="2" t="e">
        <f>VLOOKUP(B670,Sheet4!A:A,1,0)</f>
        <v>#N/A</v>
      </c>
    </row>
    <row r="671" spans="1:26" hidden="1" x14ac:dyDescent="0.2">
      <c r="A671" s="9">
        <v>670</v>
      </c>
      <c r="B671" s="9">
        <v>13637</v>
      </c>
      <c r="C671" s="9" t="s">
        <v>27</v>
      </c>
      <c r="D671" s="9" t="s">
        <v>13</v>
      </c>
      <c r="E671" s="9" t="s">
        <v>1353</v>
      </c>
      <c r="F671" s="9" t="s">
        <v>1354</v>
      </c>
      <c r="G671" s="9" t="s">
        <v>1355</v>
      </c>
      <c r="H671" s="9" t="s">
        <v>21041</v>
      </c>
      <c r="I671" s="9" t="s">
        <v>1356</v>
      </c>
      <c r="J671" s="9" t="s">
        <v>1357</v>
      </c>
      <c r="K671" s="9" t="s">
        <v>21042</v>
      </c>
      <c r="L671" s="9" t="s">
        <v>18290</v>
      </c>
      <c r="M671" s="2" t="e">
        <f>VLOOKUP(B671,'HP List'!A:G,7,0)</f>
        <v>#N/A</v>
      </c>
      <c r="N671" s="2" t="e">
        <f>VLOOKUP(B671,'HP List'!A:H,8,0)</f>
        <v>#N/A</v>
      </c>
      <c r="P671" s="2" t="e">
        <f>VLOOKUP(B671,'Q1'!A:B,2,0)</f>
        <v>#N/A</v>
      </c>
      <c r="Q671" s="2" t="e">
        <f t="shared" si="41"/>
        <v>#N/A</v>
      </c>
      <c r="R671" s="2" t="e">
        <f>VLOOKUP(B671,'Q2'!A:B,2,0)</f>
        <v>#N/A</v>
      </c>
      <c r="S671" s="2" t="e">
        <f t="shared" si="44"/>
        <v>#N/A</v>
      </c>
      <c r="T671" s="2" t="e">
        <f>VLOOKUP(B671,'Q3'!A:B,2,0)</f>
        <v>#N/A</v>
      </c>
      <c r="U671" s="2" t="e">
        <f t="shared" si="42"/>
        <v>#N/A</v>
      </c>
      <c r="V671" s="2" t="e">
        <f>VLOOKUP(B671,'Q4'!A:B,2,0)</f>
        <v>#N/A</v>
      </c>
      <c r="W671" s="2" t="e">
        <f t="shared" si="43"/>
        <v>#N/A</v>
      </c>
      <c r="X671" s="2" t="str">
        <f>VLOOKUP(B671,Food!A:B,2,0)</f>
        <v>Yes</v>
      </c>
      <c r="Y671" s="2">
        <f>VLOOKUP(B671,'Call List'!A:A,1,0)</f>
        <v>13637</v>
      </c>
      <c r="Z671" s="2" t="e">
        <f>VLOOKUP(B671,Sheet4!A:A,1,0)</f>
        <v>#N/A</v>
      </c>
    </row>
    <row r="672" spans="1:26" hidden="1" x14ac:dyDescent="0.2">
      <c r="A672" s="9">
        <v>671</v>
      </c>
      <c r="B672" s="9">
        <v>14954</v>
      </c>
      <c r="C672" s="9" t="s">
        <v>27</v>
      </c>
      <c r="D672" s="9" t="s">
        <v>13</v>
      </c>
      <c r="E672" s="9" t="s">
        <v>18683</v>
      </c>
      <c r="F672" s="9" t="s">
        <v>3413</v>
      </c>
      <c r="G672" s="9" t="s">
        <v>3414</v>
      </c>
      <c r="H672" s="9" t="s">
        <v>20990</v>
      </c>
      <c r="I672" s="9" t="s">
        <v>1366</v>
      </c>
      <c r="J672" s="9" t="s">
        <v>3415</v>
      </c>
      <c r="K672" s="9" t="s">
        <v>20991</v>
      </c>
      <c r="L672" s="9" t="s">
        <v>18289</v>
      </c>
      <c r="M672" s="2" t="e">
        <f>VLOOKUP(B672,'HP List'!A:G,7,0)</f>
        <v>#N/A</v>
      </c>
      <c r="N672" s="2" t="e">
        <f>VLOOKUP(B672,'HP List'!A:H,8,0)</f>
        <v>#N/A</v>
      </c>
      <c r="P672" s="2">
        <f>VLOOKUP(B672,'Q1'!A:B,2,0)</f>
        <v>9000</v>
      </c>
      <c r="Q672" s="2" t="str">
        <f t="shared" si="41"/>
        <v>Unpaid</v>
      </c>
      <c r="R672" s="2">
        <f>VLOOKUP(B672,'Q2'!A:B,2,0)</f>
        <v>9000</v>
      </c>
      <c r="S672" s="2" t="str">
        <f t="shared" si="44"/>
        <v>Unpaid</v>
      </c>
      <c r="T672" s="2">
        <f>VLOOKUP(B672,'Q3'!A:B,2,0)</f>
        <v>9000</v>
      </c>
      <c r="U672" s="2" t="str">
        <f t="shared" si="42"/>
        <v>Unpaid</v>
      </c>
      <c r="V672" s="2">
        <f>VLOOKUP(B672,'Q4'!A:B,2,0)</f>
        <v>66322</v>
      </c>
      <c r="W672" s="2" t="str">
        <f t="shared" si="43"/>
        <v>Unpaid</v>
      </c>
      <c r="X672" s="2" t="e">
        <f>VLOOKUP(B672,Food!A:B,2,0)</f>
        <v>#N/A</v>
      </c>
      <c r="Y672" s="2">
        <f>VLOOKUP(B672,'Call List'!A:A,1,0)</f>
        <v>14954</v>
      </c>
      <c r="Z672" s="2" t="e">
        <f>VLOOKUP(B672,Sheet4!A:A,1,0)</f>
        <v>#N/A</v>
      </c>
    </row>
    <row r="673" spans="1:26" hidden="1" x14ac:dyDescent="0.2">
      <c r="A673" s="9">
        <v>672</v>
      </c>
      <c r="B673" s="9">
        <v>13813</v>
      </c>
      <c r="C673" s="9" t="s">
        <v>27</v>
      </c>
      <c r="D673" s="9" t="s">
        <v>13</v>
      </c>
      <c r="E673" s="9" t="s">
        <v>1358</v>
      </c>
      <c r="F673" s="9" t="s">
        <v>1359</v>
      </c>
      <c r="G673" s="9" t="s">
        <v>1360</v>
      </c>
      <c r="H673" s="9" t="s">
        <v>21043</v>
      </c>
      <c r="I673" s="9" t="s">
        <v>1361</v>
      </c>
      <c r="J673" s="9" t="s">
        <v>1362</v>
      </c>
      <c r="K673" s="9" t="s">
        <v>21044</v>
      </c>
      <c r="L673" s="9" t="s">
        <v>19559</v>
      </c>
      <c r="M673" s="2" t="e">
        <f>VLOOKUP(B673,'HP List'!A:G,7,0)</f>
        <v>#N/A</v>
      </c>
      <c r="N673" s="2" t="e">
        <f>VLOOKUP(B673,'HP List'!A:H,8,0)</f>
        <v>#N/A</v>
      </c>
      <c r="P673" s="2" t="e">
        <f>VLOOKUP(B673,'Q1'!A:B,2,0)</f>
        <v>#N/A</v>
      </c>
      <c r="Q673" s="2" t="e">
        <f t="shared" si="41"/>
        <v>#N/A</v>
      </c>
      <c r="R673" s="2" t="e">
        <f>VLOOKUP(B673,'Q2'!A:B,2,0)</f>
        <v>#N/A</v>
      </c>
      <c r="S673" s="2" t="e">
        <f t="shared" si="44"/>
        <v>#N/A</v>
      </c>
      <c r="T673" s="2" t="e">
        <f>VLOOKUP(B673,'Q3'!A:B,2,0)</f>
        <v>#N/A</v>
      </c>
      <c r="U673" s="2" t="e">
        <f t="shared" si="42"/>
        <v>#N/A</v>
      </c>
      <c r="V673" s="2">
        <f>VLOOKUP(B673,'Q4'!A:B,2,0)</f>
        <v>45600</v>
      </c>
      <c r="W673" s="2" t="str">
        <f t="shared" si="43"/>
        <v>Unpaid</v>
      </c>
      <c r="X673" s="2" t="str">
        <f>VLOOKUP(B673,Food!A:B,2,0)</f>
        <v>Yes</v>
      </c>
      <c r="Y673" s="2">
        <f>VLOOKUP(B673,'Call List'!A:A,1,0)</f>
        <v>13813</v>
      </c>
      <c r="Z673" s="2" t="e">
        <f>VLOOKUP(B673,Sheet4!A:A,1,0)</f>
        <v>#N/A</v>
      </c>
    </row>
    <row r="674" spans="1:26" hidden="1" x14ac:dyDescent="0.2">
      <c r="A674" s="9">
        <v>673</v>
      </c>
      <c r="B674" s="9">
        <v>13652</v>
      </c>
      <c r="C674" s="9" t="s">
        <v>27</v>
      </c>
      <c r="D674" s="9" t="s">
        <v>13</v>
      </c>
      <c r="E674" s="9" t="s">
        <v>1363</v>
      </c>
      <c r="F674" s="9" t="s">
        <v>1364</v>
      </c>
      <c r="G674" s="9" t="s">
        <v>1365</v>
      </c>
      <c r="H674" s="9" t="s">
        <v>21045</v>
      </c>
      <c r="I674" s="9" t="s">
        <v>1366</v>
      </c>
      <c r="J674" s="9" t="s">
        <v>1367</v>
      </c>
      <c r="K674" s="9" t="s">
        <v>21046</v>
      </c>
      <c r="L674" s="9" t="s">
        <v>19559</v>
      </c>
      <c r="M674" s="2" t="e">
        <f>VLOOKUP(B674,'HP List'!A:G,7,0)</f>
        <v>#N/A</v>
      </c>
      <c r="N674" s="2" t="e">
        <f>VLOOKUP(B674,'HP List'!A:H,8,0)</f>
        <v>#N/A</v>
      </c>
      <c r="P674" s="2" t="e">
        <f>VLOOKUP(B674,'Q1'!A:B,2,0)</f>
        <v>#N/A</v>
      </c>
      <c r="Q674" s="2" t="e">
        <f t="shared" si="41"/>
        <v>#N/A</v>
      </c>
      <c r="R674" s="2" t="e">
        <f>VLOOKUP(B674,'Q2'!A:B,2,0)</f>
        <v>#N/A</v>
      </c>
      <c r="S674" s="2" t="e">
        <f t="shared" si="44"/>
        <v>#N/A</v>
      </c>
      <c r="T674" s="2" t="e">
        <f>VLOOKUP(B674,'Q3'!A:B,2,0)</f>
        <v>#N/A</v>
      </c>
      <c r="U674" s="2" t="e">
        <f t="shared" si="42"/>
        <v>#N/A</v>
      </c>
      <c r="V674" s="2" t="e">
        <f>VLOOKUP(B674,'Q4'!A:B,2,0)</f>
        <v>#N/A</v>
      </c>
      <c r="W674" s="2" t="e">
        <f t="shared" si="43"/>
        <v>#N/A</v>
      </c>
      <c r="X674" s="2" t="str">
        <f>VLOOKUP(B674,Food!A:B,2,0)</f>
        <v>Yes</v>
      </c>
      <c r="Y674" s="2">
        <f>VLOOKUP(B674,'Call List'!A:A,1,0)</f>
        <v>13652</v>
      </c>
      <c r="Z674" s="2" t="e">
        <f>VLOOKUP(B674,Sheet4!A:A,1,0)</f>
        <v>#N/A</v>
      </c>
    </row>
    <row r="675" spans="1:26" hidden="1" x14ac:dyDescent="0.2">
      <c r="A675" s="9">
        <v>674</v>
      </c>
      <c r="B675" s="9">
        <v>13503</v>
      </c>
      <c r="C675" s="9" t="s">
        <v>27</v>
      </c>
      <c r="D675" s="9" t="s">
        <v>13</v>
      </c>
      <c r="E675" s="9" t="s">
        <v>1368</v>
      </c>
      <c r="F675" s="9" t="s">
        <v>1369</v>
      </c>
      <c r="G675" s="9" t="s">
        <v>1370</v>
      </c>
      <c r="H675" s="9" t="s">
        <v>21047</v>
      </c>
      <c r="I675" s="9" t="s">
        <v>1371</v>
      </c>
      <c r="J675" s="9" t="s">
        <v>1372</v>
      </c>
      <c r="K675" s="9" t="s">
        <v>21048</v>
      </c>
      <c r="L675" s="9" t="s">
        <v>18290</v>
      </c>
      <c r="M675" s="2" t="e">
        <f>VLOOKUP(B675,'HP List'!A:G,7,0)</f>
        <v>#N/A</v>
      </c>
      <c r="N675" s="2" t="e">
        <f>VLOOKUP(B675,'HP List'!A:H,8,0)</f>
        <v>#N/A</v>
      </c>
      <c r="P675" s="2" t="e">
        <f>VLOOKUP(B675,'Q1'!A:B,2,0)</f>
        <v>#N/A</v>
      </c>
      <c r="Q675" s="2" t="e">
        <f t="shared" si="41"/>
        <v>#N/A</v>
      </c>
      <c r="R675" s="2" t="e">
        <f>VLOOKUP(B675,'Q2'!A:B,2,0)</f>
        <v>#N/A</v>
      </c>
      <c r="S675" s="2" t="e">
        <f t="shared" si="44"/>
        <v>#N/A</v>
      </c>
      <c r="T675" s="2" t="e">
        <f>VLOOKUP(B675,'Q3'!A:B,2,0)</f>
        <v>#N/A</v>
      </c>
      <c r="U675" s="2" t="e">
        <f t="shared" si="42"/>
        <v>#N/A</v>
      </c>
      <c r="V675" s="2">
        <f>VLOOKUP(B675,'Q4'!A:B,2,0)</f>
        <v>59250</v>
      </c>
      <c r="W675" s="2" t="str">
        <f t="shared" si="43"/>
        <v>Unpaid</v>
      </c>
      <c r="X675" s="2" t="str">
        <f>VLOOKUP(B675,Food!A:B,2,0)</f>
        <v>Yes</v>
      </c>
      <c r="Y675" s="2">
        <f>VLOOKUP(B675,'Call List'!A:A,1,0)</f>
        <v>13503</v>
      </c>
      <c r="Z675" s="2" t="e">
        <f>VLOOKUP(B675,Sheet4!A:A,1,0)</f>
        <v>#N/A</v>
      </c>
    </row>
    <row r="676" spans="1:26" hidden="1" x14ac:dyDescent="0.2">
      <c r="A676" s="9">
        <v>675</v>
      </c>
      <c r="B676" s="9">
        <v>13717</v>
      </c>
      <c r="C676" s="9" t="s">
        <v>27</v>
      </c>
      <c r="D676" s="9" t="s">
        <v>13</v>
      </c>
      <c r="E676" s="9" t="s">
        <v>1373</v>
      </c>
      <c r="F676" s="9" t="s">
        <v>1374</v>
      </c>
      <c r="G676" s="9" t="s">
        <v>1375</v>
      </c>
      <c r="H676" s="9" t="s">
        <v>21049</v>
      </c>
      <c r="I676" s="9" t="s">
        <v>1376</v>
      </c>
      <c r="J676" s="9" t="s">
        <v>1377</v>
      </c>
      <c r="K676" s="9" t="s">
        <v>21050</v>
      </c>
      <c r="L676" s="9" t="s">
        <v>19559</v>
      </c>
      <c r="M676" s="2" t="e">
        <f>VLOOKUP(B676,'HP List'!A:G,7,0)</f>
        <v>#N/A</v>
      </c>
      <c r="N676" s="2" t="e">
        <f>VLOOKUP(B676,'HP List'!A:H,8,0)</f>
        <v>#N/A</v>
      </c>
      <c r="P676" s="2" t="e">
        <f>VLOOKUP(B676,'Q1'!A:B,2,0)</f>
        <v>#N/A</v>
      </c>
      <c r="Q676" s="2" t="e">
        <f t="shared" si="41"/>
        <v>#N/A</v>
      </c>
      <c r="R676" s="2" t="e">
        <f>VLOOKUP(B676,'Q2'!A:B,2,0)</f>
        <v>#N/A</v>
      </c>
      <c r="S676" s="2" t="e">
        <f t="shared" si="44"/>
        <v>#N/A</v>
      </c>
      <c r="T676" s="2" t="e">
        <f>VLOOKUP(B676,'Q3'!A:B,2,0)</f>
        <v>#N/A</v>
      </c>
      <c r="U676" s="2" t="e">
        <f t="shared" si="42"/>
        <v>#N/A</v>
      </c>
      <c r="V676" s="2" t="e">
        <f>VLOOKUP(B676,'Q4'!A:B,2,0)</f>
        <v>#N/A</v>
      </c>
      <c r="W676" s="2" t="e">
        <f t="shared" si="43"/>
        <v>#N/A</v>
      </c>
      <c r="X676" s="2" t="str">
        <f>VLOOKUP(B676,Food!A:B,2,0)</f>
        <v>Yes</v>
      </c>
      <c r="Y676" s="2">
        <f>VLOOKUP(B676,'Call List'!A:A,1,0)</f>
        <v>13717</v>
      </c>
      <c r="Z676" s="2" t="e">
        <f>VLOOKUP(B676,Sheet4!A:A,1,0)</f>
        <v>#N/A</v>
      </c>
    </row>
    <row r="677" spans="1:26" hidden="1" x14ac:dyDescent="0.2">
      <c r="A677" s="9">
        <v>676</v>
      </c>
      <c r="B677" s="9">
        <v>14707</v>
      </c>
      <c r="C677" s="9" t="s">
        <v>27</v>
      </c>
      <c r="D677" s="9" t="s">
        <v>13</v>
      </c>
      <c r="E677" s="9" t="s">
        <v>1378</v>
      </c>
      <c r="F677" s="9" t="s">
        <v>459</v>
      </c>
      <c r="G677" s="9" t="s">
        <v>1379</v>
      </c>
      <c r="H677" s="9" t="s">
        <v>21051</v>
      </c>
      <c r="I677" s="9" t="s">
        <v>1380</v>
      </c>
      <c r="J677" s="9" t="s">
        <v>1381</v>
      </c>
      <c r="K677" s="9" t="s">
        <v>21052</v>
      </c>
      <c r="L677" s="9" t="s">
        <v>18289</v>
      </c>
      <c r="M677" s="2" t="e">
        <f>VLOOKUP(B677,'HP List'!A:G,7,0)</f>
        <v>#N/A</v>
      </c>
      <c r="N677" s="2" t="e">
        <f>VLOOKUP(B677,'HP List'!A:H,8,0)</f>
        <v>#N/A</v>
      </c>
      <c r="P677" s="2" t="e">
        <f>VLOOKUP(B677,'Q1'!A:B,2,0)</f>
        <v>#N/A</v>
      </c>
      <c r="Q677" s="2" t="e">
        <f t="shared" si="41"/>
        <v>#N/A</v>
      </c>
      <c r="R677" s="2" t="e">
        <f>VLOOKUP(B677,'Q2'!A:B,2,0)</f>
        <v>#N/A</v>
      </c>
      <c r="S677" s="2" t="e">
        <f t="shared" si="44"/>
        <v>#N/A</v>
      </c>
      <c r="T677" s="2" t="e">
        <f>VLOOKUP(B677,'Q3'!A:B,2,0)</f>
        <v>#N/A</v>
      </c>
      <c r="U677" s="2" t="e">
        <f t="shared" si="42"/>
        <v>#N/A</v>
      </c>
      <c r="V677" s="2" t="e">
        <f>VLOOKUP(B677,'Q4'!A:B,2,0)</f>
        <v>#N/A</v>
      </c>
      <c r="W677" s="2" t="e">
        <f t="shared" si="43"/>
        <v>#N/A</v>
      </c>
      <c r="X677" s="2" t="str">
        <f>VLOOKUP(B677,Food!A:B,2,0)</f>
        <v>Yes</v>
      </c>
      <c r="Y677" s="2">
        <f>VLOOKUP(B677,'Call List'!A:A,1,0)</f>
        <v>14707</v>
      </c>
      <c r="Z677" s="2" t="e">
        <f>VLOOKUP(B677,Sheet4!A:A,1,0)</f>
        <v>#N/A</v>
      </c>
    </row>
    <row r="678" spans="1:26" hidden="1" x14ac:dyDescent="0.2">
      <c r="A678" s="9">
        <v>677</v>
      </c>
      <c r="B678" s="9">
        <v>13765</v>
      </c>
      <c r="C678" s="9" t="s">
        <v>27</v>
      </c>
      <c r="D678" s="9" t="s">
        <v>13</v>
      </c>
      <c r="E678" s="9" t="s">
        <v>1382</v>
      </c>
      <c r="F678" s="9" t="s">
        <v>1383</v>
      </c>
      <c r="G678" s="9" t="s">
        <v>1384</v>
      </c>
      <c r="H678" s="9" t="s">
        <v>21053</v>
      </c>
      <c r="I678" s="9" t="s">
        <v>1385</v>
      </c>
      <c r="J678" s="9" t="s">
        <v>1386</v>
      </c>
      <c r="K678" s="9" t="s">
        <v>21054</v>
      </c>
      <c r="L678" s="9" t="s">
        <v>19559</v>
      </c>
      <c r="M678" s="2" t="e">
        <f>VLOOKUP(B678,'HP List'!A:G,7,0)</f>
        <v>#N/A</v>
      </c>
      <c r="N678" s="2" t="e">
        <f>VLOOKUP(B678,'HP List'!A:H,8,0)</f>
        <v>#N/A</v>
      </c>
      <c r="P678" s="2" t="e">
        <f>VLOOKUP(B678,'Q1'!A:B,2,0)</f>
        <v>#N/A</v>
      </c>
      <c r="Q678" s="2" t="e">
        <f t="shared" si="41"/>
        <v>#N/A</v>
      </c>
      <c r="R678" s="2" t="e">
        <f>VLOOKUP(B678,'Q2'!A:B,2,0)</f>
        <v>#N/A</v>
      </c>
      <c r="S678" s="2" t="e">
        <f t="shared" si="44"/>
        <v>#N/A</v>
      </c>
      <c r="T678" s="2" t="e">
        <f>VLOOKUP(B678,'Q3'!A:B,2,0)</f>
        <v>#N/A</v>
      </c>
      <c r="U678" s="2" t="e">
        <f t="shared" si="42"/>
        <v>#N/A</v>
      </c>
      <c r="V678" s="2" t="e">
        <f>VLOOKUP(B678,'Q4'!A:B,2,0)</f>
        <v>#N/A</v>
      </c>
      <c r="W678" s="2" t="e">
        <f t="shared" si="43"/>
        <v>#N/A</v>
      </c>
      <c r="X678" s="2" t="e">
        <f>VLOOKUP(B678,Food!A:B,2,0)</f>
        <v>#N/A</v>
      </c>
      <c r="Y678" s="2">
        <f>VLOOKUP(B678,'Call List'!A:A,1,0)</f>
        <v>13765</v>
      </c>
      <c r="Z678" s="2" t="e">
        <f>VLOOKUP(B678,Sheet4!A:A,1,0)</f>
        <v>#N/A</v>
      </c>
    </row>
    <row r="679" spans="1:26" hidden="1" x14ac:dyDescent="0.2">
      <c r="A679" s="9">
        <v>678</v>
      </c>
      <c r="B679" s="9">
        <v>13703</v>
      </c>
      <c r="C679" s="9" t="s">
        <v>27</v>
      </c>
      <c r="D679" s="9" t="s">
        <v>13</v>
      </c>
      <c r="E679" s="9" t="s">
        <v>1387</v>
      </c>
      <c r="F679" s="9" t="s">
        <v>1388</v>
      </c>
      <c r="G679" s="9" t="s">
        <v>1389</v>
      </c>
      <c r="H679" s="9" t="s">
        <v>21055</v>
      </c>
      <c r="I679" s="9" t="s">
        <v>1390</v>
      </c>
      <c r="J679" s="9" t="s">
        <v>1391</v>
      </c>
      <c r="K679" s="9" t="s">
        <v>21056</v>
      </c>
      <c r="L679" s="9" t="s">
        <v>19559</v>
      </c>
      <c r="M679" s="2" t="e">
        <f>VLOOKUP(B679,'HP List'!A:G,7,0)</f>
        <v>#N/A</v>
      </c>
      <c r="N679" s="2" t="e">
        <f>VLOOKUP(B679,'HP List'!A:H,8,0)</f>
        <v>#N/A</v>
      </c>
      <c r="P679" s="2" t="e">
        <f>VLOOKUP(B679,'Q1'!A:B,2,0)</f>
        <v>#N/A</v>
      </c>
      <c r="Q679" s="2" t="e">
        <f t="shared" si="41"/>
        <v>#N/A</v>
      </c>
      <c r="R679" s="2" t="e">
        <f>VLOOKUP(B679,'Q2'!A:B,2,0)</f>
        <v>#N/A</v>
      </c>
      <c r="S679" s="2" t="e">
        <f t="shared" si="44"/>
        <v>#N/A</v>
      </c>
      <c r="T679" s="2" t="e">
        <f>VLOOKUP(B679,'Q3'!A:B,2,0)</f>
        <v>#N/A</v>
      </c>
      <c r="U679" s="2" t="e">
        <f t="shared" si="42"/>
        <v>#N/A</v>
      </c>
      <c r="V679" s="2" t="e">
        <f>VLOOKUP(B679,'Q4'!A:B,2,0)</f>
        <v>#N/A</v>
      </c>
      <c r="W679" s="2" t="e">
        <f t="shared" si="43"/>
        <v>#N/A</v>
      </c>
      <c r="X679" s="2" t="str">
        <f>VLOOKUP(B679,Food!A:B,2,0)</f>
        <v>Yes</v>
      </c>
      <c r="Y679" s="2">
        <f>VLOOKUP(B679,'Call List'!A:A,1,0)</f>
        <v>13703</v>
      </c>
      <c r="Z679" s="2" t="e">
        <f>VLOOKUP(B679,Sheet4!A:A,1,0)</f>
        <v>#N/A</v>
      </c>
    </row>
    <row r="680" spans="1:26" hidden="1" x14ac:dyDescent="0.2">
      <c r="A680" s="9">
        <v>679</v>
      </c>
      <c r="B680" s="9">
        <v>13859</v>
      </c>
      <c r="C680" s="9" t="s">
        <v>27</v>
      </c>
      <c r="D680" s="9" t="s">
        <v>13</v>
      </c>
      <c r="E680" s="9" t="s">
        <v>1392</v>
      </c>
      <c r="F680" s="9" t="s">
        <v>1393</v>
      </c>
      <c r="G680" s="9" t="s">
        <v>1394</v>
      </c>
      <c r="H680" s="9" t="s">
        <v>21057</v>
      </c>
      <c r="I680" s="9" t="s">
        <v>1395</v>
      </c>
      <c r="J680" s="9" t="s">
        <v>1396</v>
      </c>
      <c r="K680" s="9" t="s">
        <v>21058</v>
      </c>
      <c r="L680" s="9" t="s">
        <v>18290</v>
      </c>
      <c r="M680" s="2" t="e">
        <f>VLOOKUP(B680,'HP List'!A:G,7,0)</f>
        <v>#N/A</v>
      </c>
      <c r="N680" s="2" t="e">
        <f>VLOOKUP(B680,'HP List'!A:H,8,0)</f>
        <v>#N/A</v>
      </c>
      <c r="P680" s="2" t="e">
        <f>VLOOKUP(B680,'Q1'!A:B,2,0)</f>
        <v>#N/A</v>
      </c>
      <c r="Q680" s="2" t="e">
        <f t="shared" si="41"/>
        <v>#N/A</v>
      </c>
      <c r="R680" s="2" t="e">
        <f>VLOOKUP(B680,'Q2'!A:B,2,0)</f>
        <v>#N/A</v>
      </c>
      <c r="S680" s="2" t="e">
        <f t="shared" si="44"/>
        <v>#N/A</v>
      </c>
      <c r="T680" s="2" t="e">
        <f>VLOOKUP(B680,'Q3'!A:B,2,0)</f>
        <v>#N/A</v>
      </c>
      <c r="U680" s="2" t="e">
        <f t="shared" si="42"/>
        <v>#N/A</v>
      </c>
      <c r="V680" s="2">
        <f>VLOOKUP(B680,'Q4'!A:B,2,0)</f>
        <v>49500</v>
      </c>
      <c r="W680" s="2" t="str">
        <f t="shared" si="43"/>
        <v>Unpaid</v>
      </c>
      <c r="X680" s="2" t="e">
        <f>VLOOKUP(B680,Food!A:B,2,0)</f>
        <v>#N/A</v>
      </c>
      <c r="Y680" s="2">
        <f>VLOOKUP(B680,'Call List'!A:A,1,0)</f>
        <v>13859</v>
      </c>
      <c r="Z680" s="2" t="e">
        <f>VLOOKUP(B680,Sheet4!A:A,1,0)</f>
        <v>#N/A</v>
      </c>
    </row>
    <row r="681" spans="1:26" hidden="1" x14ac:dyDescent="0.2">
      <c r="A681" s="9">
        <v>680</v>
      </c>
      <c r="B681" s="9">
        <v>14162</v>
      </c>
      <c r="C681" s="9" t="s">
        <v>27</v>
      </c>
      <c r="D681" s="9" t="s">
        <v>13</v>
      </c>
      <c r="E681" s="9" t="s">
        <v>31</v>
      </c>
      <c r="F681" s="9" t="s">
        <v>32</v>
      </c>
      <c r="G681" s="9" t="s">
        <v>1397</v>
      </c>
      <c r="H681" s="9" t="s">
        <v>21059</v>
      </c>
      <c r="I681" s="9" t="s">
        <v>33</v>
      </c>
      <c r="J681" s="9" t="s">
        <v>1397</v>
      </c>
      <c r="K681" s="9" t="s">
        <v>21060</v>
      </c>
      <c r="L681" s="9" t="s">
        <v>18290</v>
      </c>
      <c r="M681" s="2" t="str">
        <f>VLOOKUP(B681,'HP List'!A:G,7,0)</f>
        <v>RTE</v>
      </c>
      <c r="N681" s="2" t="str">
        <f>VLOOKUP(B681,'HP List'!A:H,8,0)</f>
        <v>New</v>
      </c>
      <c r="P681" s="2" t="e">
        <f>VLOOKUP(B681,'Q1'!A:B,2,0)</f>
        <v>#N/A</v>
      </c>
      <c r="Q681" s="2" t="e">
        <f t="shared" si="41"/>
        <v>#N/A</v>
      </c>
      <c r="R681" s="2" t="e">
        <f>VLOOKUP(B681,'Q2'!A:B,2,0)</f>
        <v>#N/A</v>
      </c>
      <c r="S681" s="2" t="e">
        <f t="shared" si="44"/>
        <v>#N/A</v>
      </c>
      <c r="T681" s="2" t="e">
        <f>VLOOKUP(B681,'Q3'!A:B,2,0)</f>
        <v>#N/A</v>
      </c>
      <c r="U681" s="2" t="e">
        <f t="shared" si="42"/>
        <v>#N/A</v>
      </c>
      <c r="V681" s="2" t="e">
        <f>VLOOKUP(B681,'Q4'!A:B,2,0)</f>
        <v>#N/A</v>
      </c>
      <c r="W681" s="2" t="e">
        <f t="shared" si="43"/>
        <v>#N/A</v>
      </c>
      <c r="X681" s="2" t="str">
        <f>VLOOKUP(B681,Food!A:B,2,0)</f>
        <v>Yes</v>
      </c>
      <c r="Y681" s="2" t="e">
        <f>VLOOKUP(B681,'Call List'!A:A,1,0)</f>
        <v>#N/A</v>
      </c>
      <c r="Z681" s="2" t="e">
        <f>VLOOKUP(B681,Sheet4!A:A,1,0)</f>
        <v>#N/A</v>
      </c>
    </row>
    <row r="682" spans="1:26" hidden="1" x14ac:dyDescent="0.2">
      <c r="A682" s="9">
        <v>681</v>
      </c>
      <c r="B682" s="9">
        <v>13660</v>
      </c>
      <c r="C682" s="9" t="s">
        <v>27</v>
      </c>
      <c r="D682" s="9" t="s">
        <v>13</v>
      </c>
      <c r="E682" s="9" t="s">
        <v>1398</v>
      </c>
      <c r="F682" s="9" t="s">
        <v>1399</v>
      </c>
      <c r="G682" s="9" t="s">
        <v>1400</v>
      </c>
      <c r="H682" s="9" t="s">
        <v>21061</v>
      </c>
      <c r="I682" s="9" t="s">
        <v>1401</v>
      </c>
      <c r="J682" s="9" t="s">
        <v>1402</v>
      </c>
      <c r="K682" s="9" t="s">
        <v>21062</v>
      </c>
      <c r="L682" s="9" t="s">
        <v>19559</v>
      </c>
      <c r="M682" s="2" t="e">
        <f>VLOOKUP(B682,'HP List'!A:G,7,0)</f>
        <v>#N/A</v>
      </c>
      <c r="N682" s="2" t="e">
        <f>VLOOKUP(B682,'HP List'!A:H,8,0)</f>
        <v>#N/A</v>
      </c>
      <c r="P682" s="2" t="e">
        <f>VLOOKUP(B682,'Q1'!A:B,2,0)</f>
        <v>#N/A</v>
      </c>
      <c r="Q682" s="2" t="e">
        <f t="shared" si="41"/>
        <v>#N/A</v>
      </c>
      <c r="R682" s="2" t="e">
        <f>VLOOKUP(B682,'Q2'!A:B,2,0)</f>
        <v>#N/A</v>
      </c>
      <c r="S682" s="2" t="e">
        <f t="shared" si="44"/>
        <v>#N/A</v>
      </c>
      <c r="T682" s="2" t="e">
        <f>VLOOKUP(B682,'Q3'!A:B,2,0)</f>
        <v>#N/A</v>
      </c>
      <c r="U682" s="2" t="e">
        <f t="shared" si="42"/>
        <v>#N/A</v>
      </c>
      <c r="V682" s="2" t="e">
        <f>VLOOKUP(B682,'Q4'!A:B,2,0)</f>
        <v>#N/A</v>
      </c>
      <c r="W682" s="2" t="e">
        <f t="shared" si="43"/>
        <v>#N/A</v>
      </c>
      <c r="X682" s="2" t="str">
        <f>VLOOKUP(B682,Food!A:B,2,0)</f>
        <v>Yes</v>
      </c>
      <c r="Y682" s="2">
        <f>VLOOKUP(B682,'Call List'!A:A,1,0)</f>
        <v>13660</v>
      </c>
      <c r="Z682" s="2" t="e">
        <f>VLOOKUP(B682,Sheet4!A:A,1,0)</f>
        <v>#N/A</v>
      </c>
    </row>
    <row r="683" spans="1:26" hidden="1" x14ac:dyDescent="0.2">
      <c r="A683" s="9">
        <v>682</v>
      </c>
      <c r="B683" s="9">
        <v>13773</v>
      </c>
      <c r="C683" s="9" t="s">
        <v>27</v>
      </c>
      <c r="D683" s="9" t="s">
        <v>13</v>
      </c>
      <c r="E683" s="9" t="s">
        <v>1403</v>
      </c>
      <c r="F683" s="9" t="s">
        <v>1404</v>
      </c>
      <c r="G683" s="9" t="s">
        <v>1405</v>
      </c>
      <c r="H683" s="9" t="s">
        <v>21063</v>
      </c>
      <c r="I683" s="9" t="s">
        <v>1406</v>
      </c>
      <c r="J683" s="9" t="s">
        <v>1407</v>
      </c>
      <c r="K683" s="9" t="s">
        <v>21064</v>
      </c>
      <c r="L683" s="9" t="s">
        <v>19559</v>
      </c>
      <c r="M683" s="2" t="e">
        <f>VLOOKUP(B683,'HP List'!A:G,7,0)</f>
        <v>#N/A</v>
      </c>
      <c r="N683" s="2" t="e">
        <f>VLOOKUP(B683,'HP List'!A:H,8,0)</f>
        <v>#N/A</v>
      </c>
      <c r="P683" s="2" t="e">
        <f>VLOOKUP(B683,'Q1'!A:B,2,0)</f>
        <v>#N/A</v>
      </c>
      <c r="Q683" s="2" t="e">
        <f t="shared" si="41"/>
        <v>#N/A</v>
      </c>
      <c r="R683" s="2" t="e">
        <f>VLOOKUP(B683,'Q2'!A:B,2,0)</f>
        <v>#N/A</v>
      </c>
      <c r="S683" s="2" t="e">
        <f t="shared" si="44"/>
        <v>#N/A</v>
      </c>
      <c r="T683" s="2" t="e">
        <f>VLOOKUP(B683,'Q3'!A:B,2,0)</f>
        <v>#N/A</v>
      </c>
      <c r="U683" s="2" t="e">
        <f t="shared" si="42"/>
        <v>#N/A</v>
      </c>
      <c r="V683" s="2">
        <f>VLOOKUP(B683,'Q4'!A:B,2,0)</f>
        <v>38550</v>
      </c>
      <c r="W683" s="2" t="str">
        <f t="shared" si="43"/>
        <v>Unpaid</v>
      </c>
      <c r="X683" s="2" t="e">
        <f>VLOOKUP(B683,Food!A:B,2,0)</f>
        <v>#N/A</v>
      </c>
      <c r="Y683" s="2">
        <f>VLOOKUP(B683,'Call List'!A:A,1,0)</f>
        <v>13773</v>
      </c>
      <c r="Z683" s="2" t="e">
        <f>VLOOKUP(B683,Sheet4!A:A,1,0)</f>
        <v>#N/A</v>
      </c>
    </row>
    <row r="684" spans="1:26" hidden="1" x14ac:dyDescent="0.2">
      <c r="A684" s="9">
        <v>683</v>
      </c>
      <c r="B684" s="9">
        <v>13346</v>
      </c>
      <c r="C684" s="9" t="s">
        <v>27</v>
      </c>
      <c r="D684" s="9" t="s">
        <v>13</v>
      </c>
      <c r="E684" s="9" t="s">
        <v>1408</v>
      </c>
      <c r="F684" s="9" t="s">
        <v>1409</v>
      </c>
      <c r="G684" s="9" t="s">
        <v>1410</v>
      </c>
      <c r="H684" s="9" t="s">
        <v>21065</v>
      </c>
      <c r="I684" s="9" t="s">
        <v>1411</v>
      </c>
      <c r="J684" s="9" t="s">
        <v>1410</v>
      </c>
      <c r="K684" s="9" t="s">
        <v>21065</v>
      </c>
      <c r="L684" s="9" t="s">
        <v>18290</v>
      </c>
      <c r="M684" s="2" t="e">
        <f>VLOOKUP(B684,'HP List'!A:G,7,0)</f>
        <v>#N/A</v>
      </c>
      <c r="N684" s="2" t="e">
        <f>VLOOKUP(B684,'HP List'!A:H,8,0)</f>
        <v>#N/A</v>
      </c>
      <c r="P684" s="2" t="e">
        <f>VLOOKUP(B684,'Q1'!A:B,2,0)</f>
        <v>#N/A</v>
      </c>
      <c r="Q684" s="2" t="e">
        <f t="shared" si="41"/>
        <v>#N/A</v>
      </c>
      <c r="R684" s="2" t="e">
        <f>VLOOKUP(B684,'Q2'!A:B,2,0)</f>
        <v>#N/A</v>
      </c>
      <c r="S684" s="2" t="e">
        <f t="shared" si="44"/>
        <v>#N/A</v>
      </c>
      <c r="T684" s="2" t="e">
        <f>VLOOKUP(B684,'Q3'!A:B,2,0)</f>
        <v>#N/A</v>
      </c>
      <c r="U684" s="2" t="e">
        <f t="shared" si="42"/>
        <v>#N/A</v>
      </c>
      <c r="V684" s="2" t="e">
        <f>VLOOKUP(B684,'Q4'!A:B,2,0)</f>
        <v>#N/A</v>
      </c>
      <c r="W684" s="2" t="e">
        <f t="shared" si="43"/>
        <v>#N/A</v>
      </c>
      <c r="X684" s="2" t="str">
        <f>VLOOKUP(B684,Food!A:B,2,0)</f>
        <v>Yes</v>
      </c>
      <c r="Y684" s="2">
        <f>VLOOKUP(B684,'Call List'!A:A,1,0)</f>
        <v>13346</v>
      </c>
      <c r="Z684" s="2" t="e">
        <f>VLOOKUP(B684,Sheet4!A:A,1,0)</f>
        <v>#N/A</v>
      </c>
    </row>
    <row r="685" spans="1:26" hidden="1" x14ac:dyDescent="0.2">
      <c r="A685" s="9">
        <v>684</v>
      </c>
      <c r="B685" s="9">
        <v>13776</v>
      </c>
      <c r="C685" s="9" t="s">
        <v>27</v>
      </c>
      <c r="D685" s="9" t="s">
        <v>13</v>
      </c>
      <c r="E685" s="9" t="s">
        <v>1412</v>
      </c>
      <c r="F685" s="9" t="s">
        <v>1413</v>
      </c>
      <c r="G685" s="9" t="s">
        <v>1414</v>
      </c>
      <c r="H685" s="9" t="s">
        <v>21066</v>
      </c>
      <c r="I685" s="9" t="s">
        <v>1415</v>
      </c>
      <c r="J685" s="9" t="s">
        <v>1416</v>
      </c>
      <c r="K685" s="9" t="s">
        <v>21067</v>
      </c>
      <c r="L685" s="9" t="s">
        <v>19559</v>
      </c>
      <c r="M685" s="2" t="e">
        <f>VLOOKUP(B685,'HP List'!A:G,7,0)</f>
        <v>#N/A</v>
      </c>
      <c r="N685" s="2" t="e">
        <f>VLOOKUP(B685,'HP List'!A:H,8,0)</f>
        <v>#N/A</v>
      </c>
      <c r="P685" s="2" t="e">
        <f>VLOOKUP(B685,'Q1'!A:B,2,0)</f>
        <v>#N/A</v>
      </c>
      <c r="Q685" s="2" t="e">
        <f t="shared" si="41"/>
        <v>#N/A</v>
      </c>
      <c r="R685" s="2" t="e">
        <f>VLOOKUP(B685,'Q2'!A:B,2,0)</f>
        <v>#N/A</v>
      </c>
      <c r="S685" s="2" t="e">
        <f t="shared" si="44"/>
        <v>#N/A</v>
      </c>
      <c r="T685" s="2" t="e">
        <f>VLOOKUP(B685,'Q3'!A:B,2,0)</f>
        <v>#N/A</v>
      </c>
      <c r="U685" s="2" t="e">
        <f t="shared" si="42"/>
        <v>#N/A</v>
      </c>
      <c r="V685" s="2" t="e">
        <f>VLOOKUP(B685,'Q4'!A:B,2,0)</f>
        <v>#N/A</v>
      </c>
      <c r="W685" s="2" t="e">
        <f t="shared" si="43"/>
        <v>#N/A</v>
      </c>
      <c r="X685" s="2" t="str">
        <f>VLOOKUP(B685,Food!A:B,2,0)</f>
        <v>Yes</v>
      </c>
      <c r="Y685" s="2">
        <f>VLOOKUP(B685,'Call List'!A:A,1,0)</f>
        <v>13776</v>
      </c>
      <c r="Z685" s="2" t="e">
        <f>VLOOKUP(B685,Sheet4!A:A,1,0)</f>
        <v>#N/A</v>
      </c>
    </row>
    <row r="686" spans="1:26" hidden="1" x14ac:dyDescent="0.2">
      <c r="A686" s="9">
        <v>685</v>
      </c>
      <c r="B686" s="9">
        <v>13663</v>
      </c>
      <c r="C686" s="9" t="s">
        <v>27</v>
      </c>
      <c r="D686" s="9" t="s">
        <v>13</v>
      </c>
      <c r="E686" s="9" t="s">
        <v>1417</v>
      </c>
      <c r="F686" s="9" t="s">
        <v>1418</v>
      </c>
      <c r="G686" s="9" t="s">
        <v>1419</v>
      </c>
      <c r="H686" s="9" t="s">
        <v>21068</v>
      </c>
      <c r="I686" s="9" t="s">
        <v>1420</v>
      </c>
      <c r="J686" s="9" t="s">
        <v>1421</v>
      </c>
      <c r="K686" s="9" t="s">
        <v>21069</v>
      </c>
      <c r="L686" s="9" t="s">
        <v>19559</v>
      </c>
      <c r="M686" s="2" t="e">
        <f>VLOOKUP(B686,'HP List'!A:G,7,0)</f>
        <v>#N/A</v>
      </c>
      <c r="N686" s="2" t="e">
        <f>VLOOKUP(B686,'HP List'!A:H,8,0)</f>
        <v>#N/A</v>
      </c>
      <c r="P686" s="2">
        <f>VLOOKUP(B686,'Q1'!A:B,2,0)</f>
        <v>1500</v>
      </c>
      <c r="Q686" s="2" t="str">
        <f t="shared" si="41"/>
        <v>Paid</v>
      </c>
      <c r="R686" s="2">
        <f>VLOOKUP(B686,'Q2'!A:B,2,0)</f>
        <v>1500</v>
      </c>
      <c r="S686" s="2" t="str">
        <f t="shared" si="44"/>
        <v>Paid</v>
      </c>
      <c r="T686" s="2">
        <f>VLOOKUP(B686,'Q3'!A:B,2,0)</f>
        <v>33000</v>
      </c>
      <c r="U686" s="2" t="str">
        <f t="shared" si="42"/>
        <v>Unpaid</v>
      </c>
      <c r="V686" s="2">
        <f>VLOOKUP(B686,'Q4'!A:B,2,0)</f>
        <v>94500</v>
      </c>
      <c r="W686" s="2" t="str">
        <f t="shared" si="43"/>
        <v>Unpaid</v>
      </c>
      <c r="X686" s="2" t="str">
        <f>VLOOKUP(B686,Food!A:B,2,0)</f>
        <v>Yes</v>
      </c>
      <c r="Y686" s="2">
        <f>VLOOKUP(B686,'Call List'!A:A,1,0)</f>
        <v>13663</v>
      </c>
      <c r="Z686" s="2" t="e">
        <f>VLOOKUP(B686,Sheet4!A:A,1,0)</f>
        <v>#N/A</v>
      </c>
    </row>
    <row r="687" spans="1:26" hidden="1" x14ac:dyDescent="0.2">
      <c r="A687" s="9">
        <v>686</v>
      </c>
      <c r="B687" s="9">
        <v>14207</v>
      </c>
      <c r="C687" s="9" t="s">
        <v>27</v>
      </c>
      <c r="D687" s="9" t="s">
        <v>13</v>
      </c>
      <c r="E687" s="9" t="s">
        <v>1422</v>
      </c>
      <c r="F687" s="9" t="s">
        <v>1423</v>
      </c>
      <c r="G687" s="9" t="s">
        <v>1424</v>
      </c>
      <c r="H687" s="9" t="s">
        <v>21070</v>
      </c>
      <c r="I687" s="9" t="s">
        <v>1425</v>
      </c>
      <c r="J687" s="9" t="s">
        <v>1426</v>
      </c>
      <c r="K687" s="9" t="s">
        <v>21071</v>
      </c>
      <c r="L687" s="9" t="s">
        <v>18290</v>
      </c>
      <c r="M687" s="2" t="e">
        <f>VLOOKUP(B687,'HP List'!A:G,7,0)</f>
        <v>#N/A</v>
      </c>
      <c r="N687" s="2" t="e">
        <f>VLOOKUP(B687,'HP List'!A:H,8,0)</f>
        <v>#N/A</v>
      </c>
      <c r="P687" s="2" t="e">
        <f>VLOOKUP(B687,'Q1'!A:B,2,0)</f>
        <v>#N/A</v>
      </c>
      <c r="Q687" s="2" t="e">
        <f t="shared" si="41"/>
        <v>#N/A</v>
      </c>
      <c r="R687" s="2" t="e">
        <f>VLOOKUP(B687,'Q2'!A:B,2,0)</f>
        <v>#N/A</v>
      </c>
      <c r="S687" s="2" t="e">
        <f t="shared" si="44"/>
        <v>#N/A</v>
      </c>
      <c r="T687" s="2" t="e">
        <f>VLOOKUP(B687,'Q3'!A:B,2,0)</f>
        <v>#N/A</v>
      </c>
      <c r="U687" s="2" t="e">
        <f t="shared" si="42"/>
        <v>#N/A</v>
      </c>
      <c r="V687" s="2">
        <f>VLOOKUP(B687,'Q4'!A:B,2,0)</f>
        <v>45600</v>
      </c>
      <c r="W687" s="2" t="str">
        <f t="shared" si="43"/>
        <v>Unpaid</v>
      </c>
      <c r="X687" s="2" t="str">
        <f>VLOOKUP(B687,Food!A:B,2,0)</f>
        <v>Yes</v>
      </c>
      <c r="Y687" s="2">
        <f>VLOOKUP(B687,'Call List'!A:A,1,0)</f>
        <v>14207</v>
      </c>
      <c r="Z687" s="2" t="e">
        <f>VLOOKUP(B687,Sheet4!A:A,1,0)</f>
        <v>#N/A</v>
      </c>
    </row>
    <row r="688" spans="1:26" hidden="1" x14ac:dyDescent="0.2">
      <c r="A688" s="9">
        <v>687</v>
      </c>
      <c r="B688" s="9">
        <v>13799</v>
      </c>
      <c r="C688" s="9" t="s">
        <v>27</v>
      </c>
      <c r="D688" s="9" t="s">
        <v>13</v>
      </c>
      <c r="E688" s="9" t="s">
        <v>1427</v>
      </c>
      <c r="F688" s="9" t="s">
        <v>1428</v>
      </c>
      <c r="G688" s="9" t="s">
        <v>1429</v>
      </c>
      <c r="H688" s="9" t="s">
        <v>21072</v>
      </c>
      <c r="I688" s="9" t="s">
        <v>1430</v>
      </c>
      <c r="J688" s="9" t="s">
        <v>1429</v>
      </c>
      <c r="K688" s="9" t="s">
        <v>21073</v>
      </c>
      <c r="L688" s="9" t="s">
        <v>19559</v>
      </c>
      <c r="M688" s="2" t="e">
        <f>VLOOKUP(B688,'HP List'!A:G,7,0)</f>
        <v>#N/A</v>
      </c>
      <c r="N688" s="2" t="e">
        <f>VLOOKUP(B688,'HP List'!A:H,8,0)</f>
        <v>#N/A</v>
      </c>
      <c r="P688" s="2" t="e">
        <f>VLOOKUP(B688,'Q1'!A:B,2,0)</f>
        <v>#N/A</v>
      </c>
      <c r="Q688" s="2" t="e">
        <f t="shared" si="41"/>
        <v>#N/A</v>
      </c>
      <c r="R688" s="2" t="e">
        <f>VLOOKUP(B688,'Q2'!A:B,2,0)</f>
        <v>#N/A</v>
      </c>
      <c r="S688" s="2" t="e">
        <f t="shared" si="44"/>
        <v>#N/A</v>
      </c>
      <c r="T688" s="2" t="e">
        <f>VLOOKUP(B688,'Q3'!A:B,2,0)</f>
        <v>#N/A</v>
      </c>
      <c r="U688" s="2" t="e">
        <f t="shared" si="42"/>
        <v>#N/A</v>
      </c>
      <c r="V688" s="2">
        <f>VLOOKUP(B688,'Q4'!A:B,2,0)</f>
        <v>38550</v>
      </c>
      <c r="W688" s="2" t="str">
        <f t="shared" si="43"/>
        <v>Unpaid</v>
      </c>
      <c r="X688" s="2" t="e">
        <f>VLOOKUP(B688,Food!A:B,2,0)</f>
        <v>#N/A</v>
      </c>
      <c r="Y688" s="2">
        <f>VLOOKUP(B688,'Call List'!A:A,1,0)</f>
        <v>13799</v>
      </c>
      <c r="Z688" s="2" t="e">
        <f>VLOOKUP(B688,Sheet4!A:A,1,0)</f>
        <v>#N/A</v>
      </c>
    </row>
    <row r="689" spans="1:26" hidden="1" x14ac:dyDescent="0.2">
      <c r="A689" s="9">
        <v>688</v>
      </c>
      <c r="B689" s="9">
        <v>13800</v>
      </c>
      <c r="C689" s="9" t="s">
        <v>27</v>
      </c>
      <c r="D689" s="9" t="s">
        <v>13</v>
      </c>
      <c r="E689" s="9" t="s">
        <v>1431</v>
      </c>
      <c r="F689" s="9" t="s">
        <v>1432</v>
      </c>
      <c r="G689" s="9" t="s">
        <v>1433</v>
      </c>
      <c r="H689" s="9" t="s">
        <v>21074</v>
      </c>
      <c r="I689" s="9" t="s">
        <v>1434</v>
      </c>
      <c r="J689" s="9" t="s">
        <v>1435</v>
      </c>
      <c r="K689" s="9" t="s">
        <v>21075</v>
      </c>
      <c r="L689" s="9" t="s">
        <v>19559</v>
      </c>
      <c r="M689" s="2" t="e">
        <f>VLOOKUP(B689,'HP List'!A:G,7,0)</f>
        <v>#N/A</v>
      </c>
      <c r="N689" s="2" t="e">
        <f>VLOOKUP(B689,'HP List'!A:H,8,0)</f>
        <v>#N/A</v>
      </c>
      <c r="P689" s="2" t="e">
        <f>VLOOKUP(B689,'Q1'!A:B,2,0)</f>
        <v>#N/A</v>
      </c>
      <c r="Q689" s="2" t="e">
        <f t="shared" si="41"/>
        <v>#N/A</v>
      </c>
      <c r="R689" s="2" t="e">
        <f>VLOOKUP(B689,'Q2'!A:B,2,0)</f>
        <v>#N/A</v>
      </c>
      <c r="S689" s="2" t="e">
        <f t="shared" si="44"/>
        <v>#N/A</v>
      </c>
      <c r="T689" s="2" t="e">
        <f>VLOOKUP(B689,'Q3'!A:B,2,0)</f>
        <v>#N/A</v>
      </c>
      <c r="U689" s="2" t="e">
        <f t="shared" si="42"/>
        <v>#N/A</v>
      </c>
      <c r="V689" s="2" t="e">
        <f>VLOOKUP(B689,'Q4'!A:B,2,0)</f>
        <v>#N/A</v>
      </c>
      <c r="W689" s="2" t="e">
        <f t="shared" si="43"/>
        <v>#N/A</v>
      </c>
      <c r="X689" s="2" t="str">
        <f>VLOOKUP(B689,Food!A:B,2,0)</f>
        <v>Yes</v>
      </c>
      <c r="Y689" s="2">
        <f>VLOOKUP(B689,'Call List'!A:A,1,0)</f>
        <v>13800</v>
      </c>
      <c r="Z689" s="2" t="e">
        <f>VLOOKUP(B689,Sheet4!A:A,1,0)</f>
        <v>#N/A</v>
      </c>
    </row>
    <row r="690" spans="1:26" hidden="1" x14ac:dyDescent="0.2">
      <c r="A690" s="9">
        <v>689</v>
      </c>
      <c r="B690" s="9">
        <v>13733</v>
      </c>
      <c r="C690" s="9" t="s">
        <v>27</v>
      </c>
      <c r="D690" s="9" t="s">
        <v>13</v>
      </c>
      <c r="E690" s="9" t="s">
        <v>1436</v>
      </c>
      <c r="F690" s="9" t="s">
        <v>1437</v>
      </c>
      <c r="G690" s="9" t="s">
        <v>1438</v>
      </c>
      <c r="H690" s="9" t="s">
        <v>21076</v>
      </c>
      <c r="I690" s="9" t="s">
        <v>1439</v>
      </c>
      <c r="J690" s="9" t="s">
        <v>1440</v>
      </c>
      <c r="K690" s="9" t="s">
        <v>21077</v>
      </c>
      <c r="L690" s="9" t="s">
        <v>19559</v>
      </c>
      <c r="M690" s="2" t="e">
        <f>VLOOKUP(B690,'HP List'!A:G,7,0)</f>
        <v>#N/A</v>
      </c>
      <c r="N690" s="2" t="e">
        <f>VLOOKUP(B690,'HP List'!A:H,8,0)</f>
        <v>#N/A</v>
      </c>
      <c r="P690" s="2" t="e">
        <f>VLOOKUP(B690,'Q1'!A:B,2,0)</f>
        <v>#N/A</v>
      </c>
      <c r="Q690" s="2" t="e">
        <f t="shared" si="41"/>
        <v>#N/A</v>
      </c>
      <c r="R690" s="2" t="e">
        <f>VLOOKUP(B690,'Q2'!A:B,2,0)</f>
        <v>#N/A</v>
      </c>
      <c r="S690" s="2" t="e">
        <f t="shared" si="44"/>
        <v>#N/A</v>
      </c>
      <c r="T690" s="2" t="e">
        <f>VLOOKUP(B690,'Q3'!A:B,2,0)</f>
        <v>#N/A</v>
      </c>
      <c r="U690" s="2" t="e">
        <f t="shared" si="42"/>
        <v>#N/A</v>
      </c>
      <c r="V690" s="2" t="e">
        <f>VLOOKUP(B690,'Q4'!A:B,2,0)</f>
        <v>#N/A</v>
      </c>
      <c r="W690" s="2" t="e">
        <f t="shared" si="43"/>
        <v>#N/A</v>
      </c>
      <c r="X690" s="2" t="e">
        <f>VLOOKUP(B690,Food!A:B,2,0)</f>
        <v>#N/A</v>
      </c>
      <c r="Y690" s="2">
        <f>VLOOKUP(B690,'Call List'!A:A,1,0)</f>
        <v>13733</v>
      </c>
      <c r="Z690" s="2" t="e">
        <f>VLOOKUP(B690,Sheet4!A:A,1,0)</f>
        <v>#N/A</v>
      </c>
    </row>
    <row r="691" spans="1:26" hidden="1" x14ac:dyDescent="0.2">
      <c r="A691" s="9">
        <v>690</v>
      </c>
      <c r="B691" s="9">
        <v>14205</v>
      </c>
      <c r="C691" s="9" t="s">
        <v>27</v>
      </c>
      <c r="D691" s="9" t="s">
        <v>13</v>
      </c>
      <c r="E691" s="9" t="s">
        <v>1441</v>
      </c>
      <c r="F691" s="9" t="s">
        <v>1442</v>
      </c>
      <c r="G691" s="9" t="s">
        <v>1443</v>
      </c>
      <c r="H691" s="9" t="s">
        <v>21078</v>
      </c>
      <c r="I691" s="9" t="s">
        <v>1444</v>
      </c>
      <c r="J691" s="9" t="s">
        <v>1443</v>
      </c>
      <c r="K691" s="9" t="s">
        <v>21079</v>
      </c>
      <c r="L691" s="9" t="s">
        <v>18290</v>
      </c>
      <c r="M691" s="2" t="e">
        <f>VLOOKUP(B691,'HP List'!A:G,7,0)</f>
        <v>#N/A</v>
      </c>
      <c r="N691" s="2" t="e">
        <f>VLOOKUP(B691,'HP List'!A:H,8,0)</f>
        <v>#N/A</v>
      </c>
      <c r="P691" s="2" t="e">
        <f>VLOOKUP(B691,'Q1'!A:B,2,0)</f>
        <v>#N/A</v>
      </c>
      <c r="Q691" s="2" t="e">
        <f t="shared" si="41"/>
        <v>#N/A</v>
      </c>
      <c r="R691" s="2" t="e">
        <f>VLOOKUP(B691,'Q2'!A:B,2,0)</f>
        <v>#N/A</v>
      </c>
      <c r="S691" s="2" t="e">
        <f t="shared" si="44"/>
        <v>#N/A</v>
      </c>
      <c r="T691" s="2" t="e">
        <f>VLOOKUP(B691,'Q3'!A:B,2,0)</f>
        <v>#N/A</v>
      </c>
      <c r="U691" s="2" t="e">
        <f t="shared" si="42"/>
        <v>#N/A</v>
      </c>
      <c r="V691" s="2" t="e">
        <f>VLOOKUP(B691,'Q4'!A:B,2,0)</f>
        <v>#N/A</v>
      </c>
      <c r="W691" s="2" t="e">
        <f t="shared" si="43"/>
        <v>#N/A</v>
      </c>
      <c r="X691" s="2" t="e">
        <f>VLOOKUP(B691,Food!A:B,2,0)</f>
        <v>#N/A</v>
      </c>
      <c r="Y691" s="2">
        <f>VLOOKUP(B691,'Call List'!A:A,1,0)</f>
        <v>14205</v>
      </c>
      <c r="Z691" s="2" t="e">
        <f>VLOOKUP(B691,Sheet4!A:A,1,0)</f>
        <v>#N/A</v>
      </c>
    </row>
    <row r="692" spans="1:26" hidden="1" x14ac:dyDescent="0.2">
      <c r="A692" s="9">
        <v>691</v>
      </c>
      <c r="B692" s="9">
        <v>13779</v>
      </c>
      <c r="C692" s="9" t="s">
        <v>27</v>
      </c>
      <c r="D692" s="9" t="s">
        <v>13</v>
      </c>
      <c r="E692" s="9" t="s">
        <v>1445</v>
      </c>
      <c r="F692" s="9" t="s">
        <v>1446</v>
      </c>
      <c r="G692" s="9" t="s">
        <v>1447</v>
      </c>
      <c r="H692" s="9" t="s">
        <v>21080</v>
      </c>
      <c r="I692" s="9" t="s">
        <v>1448</v>
      </c>
      <c r="J692" s="9" t="s">
        <v>1449</v>
      </c>
      <c r="K692" s="9" t="s">
        <v>21081</v>
      </c>
      <c r="L692" s="9" t="s">
        <v>19559</v>
      </c>
      <c r="M692" s="2" t="e">
        <f>VLOOKUP(B692,'HP List'!A:G,7,0)</f>
        <v>#N/A</v>
      </c>
      <c r="N692" s="2" t="e">
        <f>VLOOKUP(B692,'HP List'!A:H,8,0)</f>
        <v>#N/A</v>
      </c>
      <c r="P692" s="2" t="e">
        <f>VLOOKUP(B692,'Q1'!A:B,2,0)</f>
        <v>#N/A</v>
      </c>
      <c r="Q692" s="2" t="e">
        <f t="shared" si="41"/>
        <v>#N/A</v>
      </c>
      <c r="R692" s="2" t="e">
        <f>VLOOKUP(B692,'Q2'!A:B,2,0)</f>
        <v>#N/A</v>
      </c>
      <c r="S692" s="2" t="e">
        <f t="shared" si="44"/>
        <v>#N/A</v>
      </c>
      <c r="T692" s="2" t="e">
        <f>VLOOKUP(B692,'Q3'!A:B,2,0)</f>
        <v>#N/A</v>
      </c>
      <c r="U692" s="2" t="e">
        <f t="shared" si="42"/>
        <v>#N/A</v>
      </c>
      <c r="V692" s="2">
        <f>VLOOKUP(B692,'Q4'!A:B,2,0)</f>
        <v>45600</v>
      </c>
      <c r="W692" s="2" t="str">
        <f t="shared" si="43"/>
        <v>Unpaid</v>
      </c>
      <c r="X692" s="2" t="str">
        <f>VLOOKUP(B692,Food!A:B,2,0)</f>
        <v>Yes</v>
      </c>
      <c r="Y692" s="2">
        <f>VLOOKUP(B692,'Call List'!A:A,1,0)</f>
        <v>13779</v>
      </c>
      <c r="Z692" s="2" t="e">
        <f>VLOOKUP(B692,Sheet4!A:A,1,0)</f>
        <v>#N/A</v>
      </c>
    </row>
    <row r="693" spans="1:26" hidden="1" x14ac:dyDescent="0.2">
      <c r="A693" s="9">
        <v>692</v>
      </c>
      <c r="B693" s="9">
        <v>13804</v>
      </c>
      <c r="C693" s="9" t="s">
        <v>27</v>
      </c>
      <c r="D693" s="9" t="s">
        <v>14</v>
      </c>
      <c r="E693" s="9" t="s">
        <v>1450</v>
      </c>
      <c r="F693" s="9" t="s">
        <v>1451</v>
      </c>
      <c r="G693" s="9" t="s">
        <v>1452</v>
      </c>
      <c r="H693" s="9" t="s">
        <v>21082</v>
      </c>
      <c r="I693" s="9" t="s">
        <v>1453</v>
      </c>
      <c r="J693" s="9" t="s">
        <v>1452</v>
      </c>
      <c r="K693" s="9" t="s">
        <v>21082</v>
      </c>
      <c r="L693" s="9" t="s">
        <v>18294</v>
      </c>
      <c r="M693" s="2" t="e">
        <f>VLOOKUP(B693,'HP List'!A:G,7,0)</f>
        <v>#N/A</v>
      </c>
      <c r="N693" s="2" t="e">
        <f>VLOOKUP(B693,'HP List'!A:H,8,0)</f>
        <v>#N/A</v>
      </c>
      <c r="P693" s="2" t="e">
        <f>VLOOKUP(B693,'Q1'!A:B,2,0)</f>
        <v>#N/A</v>
      </c>
      <c r="Q693" s="2" t="e">
        <f t="shared" si="41"/>
        <v>#N/A</v>
      </c>
      <c r="R693" s="2" t="e">
        <f>VLOOKUP(B693,'Q2'!A:B,2,0)</f>
        <v>#N/A</v>
      </c>
      <c r="S693" s="2" t="e">
        <f t="shared" si="44"/>
        <v>#N/A</v>
      </c>
      <c r="T693" s="2" t="e">
        <f>VLOOKUP(B693,'Q3'!A:B,2,0)</f>
        <v>#N/A</v>
      </c>
      <c r="U693" s="2" t="e">
        <f t="shared" si="42"/>
        <v>#N/A</v>
      </c>
      <c r="V693" s="2">
        <f>VLOOKUP(B693,'Q4'!A:B,2,0)</f>
        <v>45600</v>
      </c>
      <c r="W693" s="2" t="str">
        <f t="shared" si="43"/>
        <v>Unpaid</v>
      </c>
      <c r="X693" s="2" t="str">
        <f>VLOOKUP(B693,Food!A:B,2,0)</f>
        <v>Yes</v>
      </c>
      <c r="Y693" s="2">
        <f>VLOOKUP(B693,'Call List'!A:A,1,0)</f>
        <v>13804</v>
      </c>
      <c r="Z693" s="2" t="e">
        <f>VLOOKUP(B693,Sheet4!A:A,1,0)</f>
        <v>#N/A</v>
      </c>
    </row>
    <row r="694" spans="1:26" hidden="1" x14ac:dyDescent="0.2">
      <c r="A694" s="9">
        <v>693</v>
      </c>
      <c r="B694" s="9">
        <v>14265</v>
      </c>
      <c r="C694" s="9" t="s">
        <v>27</v>
      </c>
      <c r="D694" s="9" t="s">
        <v>14</v>
      </c>
      <c r="E694" s="9" t="s">
        <v>1454</v>
      </c>
      <c r="F694" s="9" t="s">
        <v>1455</v>
      </c>
      <c r="G694" s="9" t="s">
        <v>1456</v>
      </c>
      <c r="H694" s="9" t="s">
        <v>21083</v>
      </c>
      <c r="I694" s="9" t="s">
        <v>1457</v>
      </c>
      <c r="J694" s="9" t="s">
        <v>1458</v>
      </c>
      <c r="K694" s="9" t="s">
        <v>21084</v>
      </c>
      <c r="L694" s="9" t="s">
        <v>18289</v>
      </c>
      <c r="M694" s="2" t="e">
        <f>VLOOKUP(B694,'HP List'!A:G,7,0)</f>
        <v>#N/A</v>
      </c>
      <c r="N694" s="2" t="e">
        <f>VLOOKUP(B694,'HP List'!A:H,8,0)</f>
        <v>#N/A</v>
      </c>
      <c r="P694" s="2" t="e">
        <f>VLOOKUP(B694,'Q1'!A:B,2,0)</f>
        <v>#N/A</v>
      </c>
      <c r="Q694" s="2" t="e">
        <f t="shared" si="41"/>
        <v>#N/A</v>
      </c>
      <c r="R694" s="2" t="e">
        <f>VLOOKUP(B694,'Q2'!A:B,2,0)</f>
        <v>#N/A</v>
      </c>
      <c r="S694" s="2" t="e">
        <f t="shared" si="44"/>
        <v>#N/A</v>
      </c>
      <c r="T694" s="2" t="e">
        <f>VLOOKUP(B694,'Q3'!A:B,2,0)</f>
        <v>#N/A</v>
      </c>
      <c r="U694" s="2" t="e">
        <f t="shared" si="42"/>
        <v>#N/A</v>
      </c>
      <c r="V694" s="2">
        <f>VLOOKUP(B694,'Q4'!A:B,2,0)</f>
        <v>59250</v>
      </c>
      <c r="W694" s="2" t="str">
        <f t="shared" si="43"/>
        <v>Unpaid</v>
      </c>
      <c r="X694" s="2" t="str">
        <f>VLOOKUP(B694,Food!A:B,2,0)</f>
        <v>Yes</v>
      </c>
      <c r="Y694" s="2">
        <f>VLOOKUP(B694,'Call List'!A:A,1,0)</f>
        <v>14265</v>
      </c>
      <c r="Z694" s="2" t="e">
        <f>VLOOKUP(B694,Sheet4!A:A,1,0)</f>
        <v>#N/A</v>
      </c>
    </row>
    <row r="695" spans="1:26" hidden="1" x14ac:dyDescent="0.2">
      <c r="A695" s="9">
        <v>694</v>
      </c>
      <c r="B695" s="9">
        <v>13761</v>
      </c>
      <c r="C695" s="9" t="s">
        <v>27</v>
      </c>
      <c r="D695" s="9" t="s">
        <v>14</v>
      </c>
      <c r="E695" s="9" t="s">
        <v>1459</v>
      </c>
      <c r="F695" s="9" t="s">
        <v>1460</v>
      </c>
      <c r="G695" s="9" t="s">
        <v>1461</v>
      </c>
      <c r="H695" s="9" t="s">
        <v>21085</v>
      </c>
      <c r="I695" s="9" t="s">
        <v>1462</v>
      </c>
      <c r="J695" s="9" t="s">
        <v>1463</v>
      </c>
      <c r="K695" s="9" t="s">
        <v>21086</v>
      </c>
      <c r="L695" s="9" t="s">
        <v>19559</v>
      </c>
      <c r="M695" s="2" t="e">
        <f>VLOOKUP(B695,'HP List'!A:G,7,0)</f>
        <v>#N/A</v>
      </c>
      <c r="N695" s="2" t="e">
        <f>VLOOKUP(B695,'HP List'!A:H,8,0)</f>
        <v>#N/A</v>
      </c>
      <c r="P695" s="2" t="e">
        <f>VLOOKUP(B695,'Q1'!A:B,2,0)</f>
        <v>#N/A</v>
      </c>
      <c r="Q695" s="2" t="e">
        <f t="shared" si="41"/>
        <v>#N/A</v>
      </c>
      <c r="R695" s="2" t="e">
        <f>VLOOKUP(B695,'Q2'!A:B,2,0)</f>
        <v>#N/A</v>
      </c>
      <c r="S695" s="2" t="e">
        <f t="shared" si="44"/>
        <v>#N/A</v>
      </c>
      <c r="T695" s="2" t="e">
        <f>VLOOKUP(B695,'Q3'!A:B,2,0)</f>
        <v>#N/A</v>
      </c>
      <c r="U695" s="2" t="e">
        <f t="shared" si="42"/>
        <v>#N/A</v>
      </c>
      <c r="V695" s="2" t="e">
        <f>VLOOKUP(B695,'Q4'!A:B,2,0)</f>
        <v>#N/A</v>
      </c>
      <c r="W695" s="2" t="e">
        <f t="shared" si="43"/>
        <v>#N/A</v>
      </c>
      <c r="X695" s="2" t="str">
        <f>VLOOKUP(B695,Food!A:B,2,0)</f>
        <v>Yes</v>
      </c>
      <c r="Y695" s="2">
        <f>VLOOKUP(B695,'Call List'!A:A,1,0)</f>
        <v>13761</v>
      </c>
      <c r="Z695" s="2" t="e">
        <f>VLOOKUP(B695,Sheet4!A:A,1,0)</f>
        <v>#N/A</v>
      </c>
    </row>
    <row r="696" spans="1:26" hidden="1" x14ac:dyDescent="0.2">
      <c r="A696" s="9">
        <v>695</v>
      </c>
      <c r="B696" s="9">
        <v>14243</v>
      </c>
      <c r="C696" s="9" t="s">
        <v>27</v>
      </c>
      <c r="D696" s="9" t="s">
        <v>14</v>
      </c>
      <c r="E696" s="9" t="s">
        <v>1464</v>
      </c>
      <c r="F696" s="9" t="s">
        <v>1465</v>
      </c>
      <c r="G696" s="9" t="s">
        <v>1466</v>
      </c>
      <c r="H696" s="9" t="s">
        <v>21087</v>
      </c>
      <c r="I696" s="9" t="s">
        <v>1467</v>
      </c>
      <c r="J696" s="9" t="s">
        <v>1468</v>
      </c>
      <c r="K696" s="9" t="s">
        <v>21088</v>
      </c>
      <c r="L696" s="9" t="s">
        <v>18290</v>
      </c>
      <c r="M696" s="2" t="e">
        <f>VLOOKUP(B696,'HP List'!A:G,7,0)</f>
        <v>#N/A</v>
      </c>
      <c r="N696" s="2" t="e">
        <f>VLOOKUP(B696,'HP List'!A:H,8,0)</f>
        <v>#N/A</v>
      </c>
      <c r="P696" s="2" t="e">
        <f>VLOOKUP(B696,'Q1'!A:B,2,0)</f>
        <v>#N/A</v>
      </c>
      <c r="Q696" s="2" t="e">
        <f t="shared" si="41"/>
        <v>#N/A</v>
      </c>
      <c r="R696" s="2" t="e">
        <f>VLOOKUP(B696,'Q2'!A:B,2,0)</f>
        <v>#N/A</v>
      </c>
      <c r="S696" s="2" t="e">
        <f t="shared" si="44"/>
        <v>#N/A</v>
      </c>
      <c r="T696" s="2" t="e">
        <f>VLOOKUP(B696,'Q3'!A:B,2,0)</f>
        <v>#N/A</v>
      </c>
      <c r="U696" s="2" t="e">
        <f t="shared" si="42"/>
        <v>#N/A</v>
      </c>
      <c r="V696" s="2" t="e">
        <f>VLOOKUP(B696,'Q4'!A:B,2,0)</f>
        <v>#N/A</v>
      </c>
      <c r="W696" s="2" t="e">
        <f t="shared" si="43"/>
        <v>#N/A</v>
      </c>
      <c r="X696" s="2" t="str">
        <f>VLOOKUP(B696,Food!A:B,2,0)</f>
        <v>Yes</v>
      </c>
      <c r="Y696" s="2">
        <f>VLOOKUP(B696,'Call List'!A:A,1,0)</f>
        <v>14243</v>
      </c>
      <c r="Z696" s="2" t="e">
        <f>VLOOKUP(B696,Sheet4!A:A,1,0)</f>
        <v>#N/A</v>
      </c>
    </row>
    <row r="697" spans="1:26" hidden="1" x14ac:dyDescent="0.2">
      <c r="A697" s="9">
        <v>696</v>
      </c>
      <c r="B697" s="9">
        <v>14747</v>
      </c>
      <c r="C697" s="9" t="s">
        <v>27</v>
      </c>
      <c r="D697" s="9" t="s">
        <v>14</v>
      </c>
      <c r="E697" s="9" t="s">
        <v>1469</v>
      </c>
      <c r="F697" s="9" t="s">
        <v>1470</v>
      </c>
      <c r="G697" s="9" t="s">
        <v>18497</v>
      </c>
      <c r="H697" s="9" t="s">
        <v>21089</v>
      </c>
      <c r="I697" s="9" t="s">
        <v>18498</v>
      </c>
      <c r="J697" s="9" t="s">
        <v>1471</v>
      </c>
      <c r="K697" s="9" t="s">
        <v>21090</v>
      </c>
      <c r="L697" s="9" t="s">
        <v>18289</v>
      </c>
      <c r="M697" s="2" t="e">
        <f>VLOOKUP(B697,'HP List'!A:G,7,0)</f>
        <v>#N/A</v>
      </c>
      <c r="N697" s="2" t="e">
        <f>VLOOKUP(B697,'HP List'!A:H,8,0)</f>
        <v>#N/A</v>
      </c>
      <c r="P697" s="2" t="e">
        <f>VLOOKUP(B697,'Q1'!A:B,2,0)</f>
        <v>#N/A</v>
      </c>
      <c r="Q697" s="2" t="e">
        <f t="shared" si="41"/>
        <v>#N/A</v>
      </c>
      <c r="R697" s="2" t="e">
        <f>VLOOKUP(B697,'Q2'!A:B,2,0)</f>
        <v>#N/A</v>
      </c>
      <c r="S697" s="2" t="e">
        <f t="shared" si="44"/>
        <v>#N/A</v>
      </c>
      <c r="T697" s="2" t="e">
        <f>VLOOKUP(B697,'Q3'!A:B,2,0)</f>
        <v>#N/A</v>
      </c>
      <c r="U697" s="2" t="e">
        <f t="shared" si="42"/>
        <v>#N/A</v>
      </c>
      <c r="V697" s="2">
        <f>VLOOKUP(B697,'Q4'!A:B,2,0)</f>
        <v>45600</v>
      </c>
      <c r="W697" s="2" t="str">
        <f t="shared" si="43"/>
        <v>Unpaid</v>
      </c>
      <c r="X697" s="2" t="str">
        <f>VLOOKUP(B697,Food!A:B,2,0)</f>
        <v>Yes</v>
      </c>
      <c r="Y697" s="2">
        <f>VLOOKUP(B697,'Call List'!A:A,1,0)</f>
        <v>14747</v>
      </c>
      <c r="Z697" s="2" t="e">
        <f>VLOOKUP(B697,Sheet4!A:A,1,0)</f>
        <v>#N/A</v>
      </c>
    </row>
    <row r="698" spans="1:26" hidden="1" x14ac:dyDescent="0.2">
      <c r="A698" s="9">
        <v>697</v>
      </c>
      <c r="B698" s="9">
        <v>13684</v>
      </c>
      <c r="C698" s="9" t="s">
        <v>27</v>
      </c>
      <c r="D698" s="9" t="s">
        <v>14</v>
      </c>
      <c r="E698" s="9" t="s">
        <v>19418</v>
      </c>
      <c r="F698" s="9" t="s">
        <v>1549</v>
      </c>
      <c r="G698" s="9" t="s">
        <v>1550</v>
      </c>
      <c r="H698" s="9" t="s">
        <v>21091</v>
      </c>
      <c r="I698" s="9" t="s">
        <v>1551</v>
      </c>
      <c r="J698" s="9" t="s">
        <v>1552</v>
      </c>
      <c r="K698" s="9" t="s">
        <v>21092</v>
      </c>
      <c r="L698" s="9" t="s">
        <v>19559</v>
      </c>
      <c r="M698" s="2" t="e">
        <f>VLOOKUP(B698,'HP List'!A:G,7,0)</f>
        <v>#N/A</v>
      </c>
      <c r="N698" s="2" t="e">
        <f>VLOOKUP(B698,'HP List'!A:H,8,0)</f>
        <v>#N/A</v>
      </c>
      <c r="P698" s="2" t="e">
        <f>VLOOKUP(B698,'Q1'!A:B,2,0)</f>
        <v>#N/A</v>
      </c>
      <c r="Q698" s="2" t="e">
        <f t="shared" si="41"/>
        <v>#N/A</v>
      </c>
      <c r="R698" s="2" t="e">
        <f>VLOOKUP(B698,'Q2'!A:B,2,0)</f>
        <v>#N/A</v>
      </c>
      <c r="S698" s="2" t="e">
        <f t="shared" si="44"/>
        <v>#N/A</v>
      </c>
      <c r="T698" s="2" t="e">
        <f>VLOOKUP(B698,'Q3'!A:B,2,0)</f>
        <v>#N/A</v>
      </c>
      <c r="U698" s="2" t="e">
        <f t="shared" si="42"/>
        <v>#N/A</v>
      </c>
      <c r="V698" s="2">
        <f>VLOOKUP(B698,'Q4'!A:B,2,0)</f>
        <v>45600</v>
      </c>
      <c r="W698" s="2" t="str">
        <f t="shared" si="43"/>
        <v>Unpaid</v>
      </c>
      <c r="X698" s="2" t="str">
        <f>VLOOKUP(B698,Food!A:B,2,0)</f>
        <v>Yes</v>
      </c>
      <c r="Y698" s="2">
        <f>VLOOKUP(B698,'Call List'!A:A,1,0)</f>
        <v>13684</v>
      </c>
      <c r="Z698" s="2" t="e">
        <f>VLOOKUP(B698,Sheet4!A:A,1,0)</f>
        <v>#N/A</v>
      </c>
    </row>
    <row r="699" spans="1:26" hidden="1" x14ac:dyDescent="0.2">
      <c r="A699" s="9">
        <v>698</v>
      </c>
      <c r="B699" s="9">
        <v>13605</v>
      </c>
      <c r="C699" s="9" t="s">
        <v>27</v>
      </c>
      <c r="D699" s="9" t="s">
        <v>14</v>
      </c>
      <c r="E699" s="9" t="s">
        <v>1472</v>
      </c>
      <c r="F699" s="9" t="s">
        <v>1473</v>
      </c>
      <c r="G699" s="9" t="s">
        <v>1474</v>
      </c>
      <c r="H699" s="9" t="s">
        <v>21093</v>
      </c>
      <c r="I699" s="9" t="s">
        <v>1475</v>
      </c>
      <c r="J699" s="9" t="s">
        <v>1476</v>
      </c>
      <c r="K699" s="9" t="s">
        <v>21094</v>
      </c>
      <c r="L699" s="9" t="s">
        <v>18290</v>
      </c>
      <c r="M699" s="2" t="e">
        <f>VLOOKUP(B699,'HP List'!A:G,7,0)</f>
        <v>#N/A</v>
      </c>
      <c r="N699" s="2" t="e">
        <f>VLOOKUP(B699,'HP List'!A:H,8,0)</f>
        <v>#N/A</v>
      </c>
      <c r="P699" s="2" t="e">
        <f>VLOOKUP(B699,'Q1'!A:B,2,0)</f>
        <v>#N/A</v>
      </c>
      <c r="Q699" s="2" t="e">
        <f t="shared" si="41"/>
        <v>#N/A</v>
      </c>
      <c r="R699" s="2" t="e">
        <f>VLOOKUP(B699,'Q2'!A:B,2,0)</f>
        <v>#N/A</v>
      </c>
      <c r="S699" s="2" t="e">
        <f t="shared" si="44"/>
        <v>#N/A</v>
      </c>
      <c r="T699" s="2" t="e">
        <f>VLOOKUP(B699,'Q3'!A:B,2,0)</f>
        <v>#N/A</v>
      </c>
      <c r="U699" s="2" t="e">
        <f t="shared" si="42"/>
        <v>#N/A</v>
      </c>
      <c r="V699" s="2" t="e">
        <f>VLOOKUP(B699,'Q4'!A:B,2,0)</f>
        <v>#N/A</v>
      </c>
      <c r="W699" s="2" t="e">
        <f t="shared" si="43"/>
        <v>#N/A</v>
      </c>
      <c r="X699" s="2" t="str">
        <f>VLOOKUP(B699,Food!A:B,2,0)</f>
        <v>Yes</v>
      </c>
      <c r="Y699" s="2">
        <f>VLOOKUP(B699,'Call List'!A:A,1,0)</f>
        <v>13605</v>
      </c>
      <c r="Z699" s="2" t="e">
        <f>VLOOKUP(B699,Sheet4!A:A,1,0)</f>
        <v>#N/A</v>
      </c>
    </row>
    <row r="700" spans="1:26" hidden="1" x14ac:dyDescent="0.2">
      <c r="A700" s="9">
        <v>699</v>
      </c>
      <c r="B700" s="9">
        <v>13669</v>
      </c>
      <c r="C700" s="9" t="s">
        <v>27</v>
      </c>
      <c r="D700" s="9" t="s">
        <v>14</v>
      </c>
      <c r="E700" s="9" t="s">
        <v>1477</v>
      </c>
      <c r="F700" s="9" t="s">
        <v>1478</v>
      </c>
      <c r="G700" s="9" t="s">
        <v>1479</v>
      </c>
      <c r="H700" s="9" t="s">
        <v>21095</v>
      </c>
      <c r="I700" s="9" t="s">
        <v>1480</v>
      </c>
      <c r="J700" s="9" t="s">
        <v>1481</v>
      </c>
      <c r="K700" s="9" t="s">
        <v>21096</v>
      </c>
      <c r="L700" s="9" t="s">
        <v>19559</v>
      </c>
      <c r="M700" s="2" t="e">
        <f>VLOOKUP(B700,'HP List'!A:G,7,0)</f>
        <v>#N/A</v>
      </c>
      <c r="N700" s="2" t="e">
        <f>VLOOKUP(B700,'HP List'!A:H,8,0)</f>
        <v>#N/A</v>
      </c>
      <c r="P700" s="2" t="e">
        <f>VLOOKUP(B700,'Q1'!A:B,2,0)</f>
        <v>#N/A</v>
      </c>
      <c r="Q700" s="2" t="e">
        <f t="shared" si="41"/>
        <v>#N/A</v>
      </c>
      <c r="R700" s="2" t="e">
        <f>VLOOKUP(B700,'Q2'!A:B,2,0)</f>
        <v>#N/A</v>
      </c>
      <c r="S700" s="2" t="e">
        <f t="shared" si="44"/>
        <v>#N/A</v>
      </c>
      <c r="T700" s="2" t="e">
        <f>VLOOKUP(B700,'Q3'!A:B,2,0)</f>
        <v>#N/A</v>
      </c>
      <c r="U700" s="2" t="e">
        <f t="shared" si="42"/>
        <v>#N/A</v>
      </c>
      <c r="V700" s="2" t="e">
        <f>VLOOKUP(B700,'Q4'!A:B,2,0)</f>
        <v>#N/A</v>
      </c>
      <c r="W700" s="2" t="e">
        <f t="shared" si="43"/>
        <v>#N/A</v>
      </c>
      <c r="X700" s="2" t="e">
        <f>VLOOKUP(B700,Food!A:B,2,0)</f>
        <v>#N/A</v>
      </c>
      <c r="Y700" s="2">
        <f>VLOOKUP(B700,'Call List'!A:A,1,0)</f>
        <v>13669</v>
      </c>
      <c r="Z700" s="2" t="e">
        <f>VLOOKUP(B700,Sheet4!A:A,1,0)</f>
        <v>#N/A</v>
      </c>
    </row>
    <row r="701" spans="1:26" hidden="1" x14ac:dyDescent="0.2">
      <c r="A701" s="9">
        <v>700</v>
      </c>
      <c r="B701" s="9">
        <v>15104</v>
      </c>
      <c r="C701" s="9" t="s">
        <v>27</v>
      </c>
      <c r="D701" s="9" t="s">
        <v>14</v>
      </c>
      <c r="E701" s="9" t="s">
        <v>19419</v>
      </c>
      <c r="F701" s="9" t="s">
        <v>19420</v>
      </c>
      <c r="G701" s="9" t="s">
        <v>19421</v>
      </c>
      <c r="H701" s="9" t="s">
        <v>21097</v>
      </c>
      <c r="I701" s="9" t="s">
        <v>19422</v>
      </c>
      <c r="J701" s="9" t="s">
        <v>19423</v>
      </c>
      <c r="K701" s="9" t="s">
        <v>21098</v>
      </c>
      <c r="L701" s="9" t="s">
        <v>18289</v>
      </c>
      <c r="M701" s="2" t="e">
        <f>VLOOKUP(B701,'HP List'!A:G,7,0)</f>
        <v>#N/A</v>
      </c>
      <c r="N701" s="2" t="e">
        <f>VLOOKUP(B701,'HP List'!A:H,8,0)</f>
        <v>#N/A</v>
      </c>
      <c r="P701" s="2" t="e">
        <f>VLOOKUP(B701,'Q1'!A:B,2,0)</f>
        <v>#N/A</v>
      </c>
      <c r="Q701" s="2" t="e">
        <f t="shared" si="41"/>
        <v>#N/A</v>
      </c>
      <c r="R701" s="2" t="e">
        <f>VLOOKUP(B701,'Q2'!A:B,2,0)</f>
        <v>#N/A</v>
      </c>
      <c r="S701" s="2" t="e">
        <f t="shared" si="44"/>
        <v>#N/A</v>
      </c>
      <c r="T701" s="2" t="e">
        <f>VLOOKUP(B701,'Q3'!A:B,2,0)</f>
        <v>#N/A</v>
      </c>
      <c r="U701" s="2" t="e">
        <f t="shared" si="42"/>
        <v>#N/A</v>
      </c>
      <c r="V701" s="2">
        <f>VLOOKUP(B701,'Q4'!A:B,2,0)</f>
        <v>45600</v>
      </c>
      <c r="W701" s="2" t="str">
        <f t="shared" si="43"/>
        <v>Unpaid</v>
      </c>
      <c r="X701" s="2" t="e">
        <f>VLOOKUP(B701,Food!A:B,2,0)</f>
        <v>#N/A</v>
      </c>
      <c r="Y701" s="2">
        <f>VLOOKUP(B701,'Call List'!A:A,1,0)</f>
        <v>15104</v>
      </c>
      <c r="Z701" s="2" t="e">
        <f>VLOOKUP(B701,Sheet4!A:A,1,0)</f>
        <v>#N/A</v>
      </c>
    </row>
    <row r="702" spans="1:26" hidden="1" x14ac:dyDescent="0.2">
      <c r="A702" s="9">
        <v>701</v>
      </c>
      <c r="B702" s="9">
        <v>14118</v>
      </c>
      <c r="C702" s="9" t="s">
        <v>27</v>
      </c>
      <c r="D702" s="9" t="s">
        <v>14</v>
      </c>
      <c r="E702" s="9" t="s">
        <v>1482</v>
      </c>
      <c r="F702" s="9" t="s">
        <v>1483</v>
      </c>
      <c r="G702" s="9" t="s">
        <v>1484</v>
      </c>
      <c r="H702" s="9" t="s">
        <v>20162</v>
      </c>
      <c r="I702" s="9" t="s">
        <v>1485</v>
      </c>
      <c r="J702" s="9" t="s">
        <v>1486</v>
      </c>
      <c r="K702" s="9" t="s">
        <v>20163</v>
      </c>
      <c r="L702" s="9" t="s">
        <v>18290</v>
      </c>
      <c r="M702" s="2" t="e">
        <f>VLOOKUP(B702,'HP List'!A:G,7,0)</f>
        <v>#N/A</v>
      </c>
      <c r="N702" s="2" t="e">
        <f>VLOOKUP(B702,'HP List'!A:H,8,0)</f>
        <v>#N/A</v>
      </c>
      <c r="P702" s="2" t="e">
        <f>VLOOKUP(B702,'Q1'!A:B,2,0)</f>
        <v>#N/A</v>
      </c>
      <c r="Q702" s="2" t="e">
        <f t="shared" si="41"/>
        <v>#N/A</v>
      </c>
      <c r="R702" s="2" t="e">
        <f>VLOOKUP(B702,'Q2'!A:B,2,0)</f>
        <v>#N/A</v>
      </c>
      <c r="S702" s="2" t="e">
        <f t="shared" si="44"/>
        <v>#N/A</v>
      </c>
      <c r="T702" s="2" t="e">
        <f>VLOOKUP(B702,'Q3'!A:B,2,0)</f>
        <v>#N/A</v>
      </c>
      <c r="U702" s="2" t="e">
        <f t="shared" si="42"/>
        <v>#N/A</v>
      </c>
      <c r="V702" s="2">
        <f>VLOOKUP(B702,'Q4'!A:B,2,0)</f>
        <v>38550</v>
      </c>
      <c r="W702" s="2" t="str">
        <f t="shared" si="43"/>
        <v>Unpaid</v>
      </c>
      <c r="X702" s="2" t="e">
        <f>VLOOKUP(B702,Food!A:B,2,0)</f>
        <v>#N/A</v>
      </c>
      <c r="Y702" s="2">
        <f>VLOOKUP(B702,'Call List'!A:A,1,0)</f>
        <v>14118</v>
      </c>
      <c r="Z702" s="2" t="e">
        <f>VLOOKUP(B702,Sheet4!A:A,1,0)</f>
        <v>#N/A</v>
      </c>
    </row>
    <row r="703" spans="1:26" hidden="1" x14ac:dyDescent="0.2">
      <c r="A703" s="9">
        <v>702</v>
      </c>
      <c r="B703" s="9">
        <v>13698</v>
      </c>
      <c r="C703" s="9" t="s">
        <v>27</v>
      </c>
      <c r="D703" s="9" t="s">
        <v>14</v>
      </c>
      <c r="E703" s="9" t="s">
        <v>1487</v>
      </c>
      <c r="F703" s="9" t="s">
        <v>1488</v>
      </c>
      <c r="G703" s="9" t="s">
        <v>1489</v>
      </c>
      <c r="H703" s="9" t="s">
        <v>21099</v>
      </c>
      <c r="I703" s="9" t="s">
        <v>1490</v>
      </c>
      <c r="J703" s="9" t="s">
        <v>1491</v>
      </c>
      <c r="K703" s="9" t="s">
        <v>21100</v>
      </c>
      <c r="L703" s="9" t="s">
        <v>19559</v>
      </c>
      <c r="M703" s="2" t="e">
        <f>VLOOKUP(B703,'HP List'!A:G,7,0)</f>
        <v>#N/A</v>
      </c>
      <c r="N703" s="2" t="e">
        <f>VLOOKUP(B703,'HP List'!A:H,8,0)</f>
        <v>#N/A</v>
      </c>
      <c r="P703" s="2" t="e">
        <f>VLOOKUP(B703,'Q1'!A:B,2,0)</f>
        <v>#N/A</v>
      </c>
      <c r="Q703" s="2" t="e">
        <f t="shared" si="41"/>
        <v>#N/A</v>
      </c>
      <c r="R703" s="2" t="e">
        <f>VLOOKUP(B703,'Q2'!A:B,2,0)</f>
        <v>#N/A</v>
      </c>
      <c r="S703" s="2" t="e">
        <f t="shared" si="44"/>
        <v>#N/A</v>
      </c>
      <c r="T703" s="2" t="e">
        <f>VLOOKUP(B703,'Q3'!A:B,2,0)</f>
        <v>#N/A</v>
      </c>
      <c r="U703" s="2" t="e">
        <f t="shared" si="42"/>
        <v>#N/A</v>
      </c>
      <c r="V703" s="2">
        <f>VLOOKUP(B703,'Q4'!A:B,2,0)</f>
        <v>45600</v>
      </c>
      <c r="W703" s="2" t="str">
        <f t="shared" si="43"/>
        <v>Unpaid</v>
      </c>
      <c r="X703" s="2" t="str">
        <f>VLOOKUP(B703,Food!A:B,2,0)</f>
        <v>Yes</v>
      </c>
      <c r="Y703" s="2">
        <f>VLOOKUP(B703,'Call List'!A:A,1,0)</f>
        <v>13698</v>
      </c>
      <c r="Z703" s="2" t="e">
        <f>VLOOKUP(B703,Sheet4!A:A,1,0)</f>
        <v>#N/A</v>
      </c>
    </row>
    <row r="704" spans="1:26" hidden="1" x14ac:dyDescent="0.2">
      <c r="A704" s="9">
        <v>703</v>
      </c>
      <c r="B704" s="9">
        <v>13816</v>
      </c>
      <c r="C704" s="9" t="s">
        <v>27</v>
      </c>
      <c r="D704" s="9" t="s">
        <v>14</v>
      </c>
      <c r="E704" s="9" t="s">
        <v>818</v>
      </c>
      <c r="F704" s="9" t="s">
        <v>1492</v>
      </c>
      <c r="G704" s="9" t="s">
        <v>1493</v>
      </c>
      <c r="H704" s="9" t="s">
        <v>21101</v>
      </c>
      <c r="I704" s="9" t="s">
        <v>1494</v>
      </c>
      <c r="J704" s="9" t="s">
        <v>1493</v>
      </c>
      <c r="K704" s="9" t="s">
        <v>21102</v>
      </c>
      <c r="L704" s="9" t="s">
        <v>19559</v>
      </c>
      <c r="M704" s="2" t="e">
        <f>VLOOKUP(B704,'HP List'!A:G,7,0)</f>
        <v>#N/A</v>
      </c>
      <c r="N704" s="2" t="e">
        <f>VLOOKUP(B704,'HP List'!A:H,8,0)</f>
        <v>#N/A</v>
      </c>
      <c r="P704" s="2" t="e">
        <f>VLOOKUP(B704,'Q1'!A:B,2,0)</f>
        <v>#N/A</v>
      </c>
      <c r="Q704" s="2" t="e">
        <f t="shared" si="41"/>
        <v>#N/A</v>
      </c>
      <c r="R704" s="2" t="e">
        <f>VLOOKUP(B704,'Q2'!A:B,2,0)</f>
        <v>#N/A</v>
      </c>
      <c r="S704" s="2" t="e">
        <f t="shared" si="44"/>
        <v>#N/A</v>
      </c>
      <c r="T704" s="2" t="e">
        <f>VLOOKUP(B704,'Q3'!A:B,2,0)</f>
        <v>#N/A</v>
      </c>
      <c r="U704" s="2" t="e">
        <f t="shared" si="42"/>
        <v>#N/A</v>
      </c>
      <c r="V704" s="2" t="e">
        <f>VLOOKUP(B704,'Q4'!A:B,2,0)</f>
        <v>#N/A</v>
      </c>
      <c r="W704" s="2" t="e">
        <f t="shared" si="43"/>
        <v>#N/A</v>
      </c>
      <c r="X704" s="2" t="str">
        <f>VLOOKUP(B704,Food!A:B,2,0)</f>
        <v>Yes</v>
      </c>
      <c r="Y704" s="2">
        <f>VLOOKUP(B704,'Call List'!A:A,1,0)</f>
        <v>13816</v>
      </c>
      <c r="Z704" s="2" t="e">
        <f>VLOOKUP(B704,Sheet4!A:A,1,0)</f>
        <v>#N/A</v>
      </c>
    </row>
    <row r="705" spans="1:26" hidden="1" x14ac:dyDescent="0.2">
      <c r="A705" s="9">
        <v>704</v>
      </c>
      <c r="B705" s="9">
        <v>14028</v>
      </c>
      <c r="C705" s="9" t="s">
        <v>27</v>
      </c>
      <c r="D705" s="9" t="s">
        <v>14</v>
      </c>
      <c r="E705" s="9" t="s">
        <v>34</v>
      </c>
      <c r="F705" s="9" t="s">
        <v>35</v>
      </c>
      <c r="G705" s="9" t="s">
        <v>1495</v>
      </c>
      <c r="H705" s="9" t="s">
        <v>21103</v>
      </c>
      <c r="I705" s="9" t="s">
        <v>36</v>
      </c>
      <c r="J705" s="9" t="s">
        <v>1495</v>
      </c>
      <c r="K705" s="9" t="s">
        <v>21104</v>
      </c>
      <c r="L705" s="9" t="s">
        <v>18290</v>
      </c>
      <c r="M705" s="2" t="str">
        <f>VLOOKUP(B705,'HP List'!A:G,7,0)</f>
        <v>RTE</v>
      </c>
      <c r="N705" s="2" t="str">
        <f>VLOOKUP(B705,'HP List'!A:H,8,0)</f>
        <v>New</v>
      </c>
      <c r="P705" s="2" t="e">
        <f>VLOOKUP(B705,'Q1'!A:B,2,0)</f>
        <v>#N/A</v>
      </c>
      <c r="Q705" s="2" t="e">
        <f t="shared" si="41"/>
        <v>#N/A</v>
      </c>
      <c r="R705" s="2" t="e">
        <f>VLOOKUP(B705,'Q2'!A:B,2,0)</f>
        <v>#N/A</v>
      </c>
      <c r="S705" s="2" t="e">
        <f t="shared" si="44"/>
        <v>#N/A</v>
      </c>
      <c r="T705" s="2" t="e">
        <f>VLOOKUP(B705,'Q3'!A:B,2,0)</f>
        <v>#N/A</v>
      </c>
      <c r="U705" s="2" t="e">
        <f t="shared" si="42"/>
        <v>#N/A</v>
      </c>
      <c r="V705" s="2" t="e">
        <f>VLOOKUP(B705,'Q4'!A:B,2,0)</f>
        <v>#N/A</v>
      </c>
      <c r="W705" s="2" t="e">
        <f t="shared" si="43"/>
        <v>#N/A</v>
      </c>
      <c r="X705" s="2" t="str">
        <f>VLOOKUP(B705,Food!A:B,2,0)</f>
        <v>Yes</v>
      </c>
      <c r="Y705" s="2" t="e">
        <f>VLOOKUP(B705,'Call List'!A:A,1,0)</f>
        <v>#N/A</v>
      </c>
      <c r="Z705" s="2" t="e">
        <f>VLOOKUP(B705,Sheet4!A:A,1,0)</f>
        <v>#N/A</v>
      </c>
    </row>
    <row r="706" spans="1:26" hidden="1" x14ac:dyDescent="0.2">
      <c r="A706" s="9">
        <v>705</v>
      </c>
      <c r="B706" s="9">
        <v>13345</v>
      </c>
      <c r="C706" s="9" t="s">
        <v>27</v>
      </c>
      <c r="D706" s="9" t="s">
        <v>14</v>
      </c>
      <c r="E706" s="9" t="s">
        <v>1496</v>
      </c>
      <c r="F706" s="9" t="s">
        <v>1497</v>
      </c>
      <c r="G706" s="9" t="s">
        <v>1498</v>
      </c>
      <c r="H706" s="9" t="s">
        <v>21105</v>
      </c>
      <c r="I706" s="9" t="s">
        <v>1499</v>
      </c>
      <c r="J706" s="9" t="s">
        <v>1498</v>
      </c>
      <c r="K706" s="9" t="s">
        <v>21106</v>
      </c>
      <c r="L706" s="9" t="s">
        <v>18290</v>
      </c>
      <c r="M706" s="2" t="e">
        <f>VLOOKUP(B706,'HP List'!A:G,7,0)</f>
        <v>#N/A</v>
      </c>
      <c r="N706" s="2" t="e">
        <f>VLOOKUP(B706,'HP List'!A:H,8,0)</f>
        <v>#N/A</v>
      </c>
      <c r="P706" s="2" t="e">
        <f>VLOOKUP(B706,'Q1'!A:B,2,0)</f>
        <v>#N/A</v>
      </c>
      <c r="Q706" s="2" t="e">
        <f t="shared" ref="Q706:Q769" si="45">IF(P706&gt;5000,"Unpaid","Paid")</f>
        <v>#N/A</v>
      </c>
      <c r="R706" s="2" t="e">
        <f>VLOOKUP(B706,'Q2'!A:B,2,0)</f>
        <v>#N/A</v>
      </c>
      <c r="S706" s="2" t="e">
        <f t="shared" si="44"/>
        <v>#N/A</v>
      </c>
      <c r="T706" s="2" t="e">
        <f>VLOOKUP(B706,'Q3'!A:B,2,0)</f>
        <v>#N/A</v>
      </c>
      <c r="U706" s="2" t="e">
        <f t="shared" si="42"/>
        <v>#N/A</v>
      </c>
      <c r="V706" s="2">
        <f>VLOOKUP(B706,'Q4'!A:B,2,0)</f>
        <v>45600</v>
      </c>
      <c r="W706" s="2" t="str">
        <f t="shared" si="43"/>
        <v>Unpaid</v>
      </c>
      <c r="X706" s="2" t="str">
        <f>VLOOKUP(B706,Food!A:B,2,0)</f>
        <v>Yes</v>
      </c>
      <c r="Y706" s="2">
        <f>VLOOKUP(B706,'Call List'!A:A,1,0)</f>
        <v>13345</v>
      </c>
      <c r="Z706" s="2" t="e">
        <f>VLOOKUP(B706,Sheet4!A:A,1,0)</f>
        <v>#N/A</v>
      </c>
    </row>
    <row r="707" spans="1:26" hidden="1" x14ac:dyDescent="0.2">
      <c r="A707" s="9">
        <v>706</v>
      </c>
      <c r="B707" s="9">
        <v>13655</v>
      </c>
      <c r="C707" s="9" t="s">
        <v>27</v>
      </c>
      <c r="D707" s="9" t="s">
        <v>14</v>
      </c>
      <c r="E707" s="9" t="s">
        <v>1500</v>
      </c>
      <c r="F707" s="9" t="s">
        <v>1501</v>
      </c>
      <c r="G707" s="9" t="s">
        <v>1502</v>
      </c>
      <c r="H707" s="9" t="s">
        <v>20211</v>
      </c>
      <c r="I707" s="9" t="s">
        <v>1503</v>
      </c>
      <c r="J707" s="9" t="s">
        <v>1504</v>
      </c>
      <c r="K707" s="9" t="s">
        <v>20211</v>
      </c>
      <c r="L707" s="9" t="s">
        <v>19559</v>
      </c>
      <c r="M707" s="2" t="e">
        <f>VLOOKUP(B707,'HP List'!A:G,7,0)</f>
        <v>#N/A</v>
      </c>
      <c r="N707" s="2" t="e">
        <f>VLOOKUP(B707,'HP List'!A:H,8,0)</f>
        <v>#N/A</v>
      </c>
      <c r="P707" s="2" t="e">
        <f>VLOOKUP(B707,'Q1'!A:B,2,0)</f>
        <v>#N/A</v>
      </c>
      <c r="Q707" s="2" t="e">
        <f t="shared" si="45"/>
        <v>#N/A</v>
      </c>
      <c r="R707" s="2" t="e">
        <f>VLOOKUP(B707,'Q2'!A:B,2,0)</f>
        <v>#N/A</v>
      </c>
      <c r="S707" s="2" t="e">
        <f t="shared" si="44"/>
        <v>#N/A</v>
      </c>
      <c r="T707" s="2" t="e">
        <f>VLOOKUP(B707,'Q3'!A:B,2,0)</f>
        <v>#N/A</v>
      </c>
      <c r="U707" s="2" t="e">
        <f t="shared" ref="U707:U770" si="46">IF(T707&gt;5000,"Unpaid","Paid")</f>
        <v>#N/A</v>
      </c>
      <c r="V707" s="2">
        <f>VLOOKUP(B707,'Q4'!A:B,2,0)</f>
        <v>59250</v>
      </c>
      <c r="W707" s="2" t="str">
        <f t="shared" ref="W707:W770" si="47">IF(V707&gt;5000,"Unpaid","Paid")</f>
        <v>Unpaid</v>
      </c>
      <c r="X707" s="2" t="str">
        <f>VLOOKUP(B707,Food!A:B,2,0)</f>
        <v>Yes</v>
      </c>
      <c r="Y707" s="2">
        <f>VLOOKUP(B707,'Call List'!A:A,1,0)</f>
        <v>13655</v>
      </c>
      <c r="Z707" s="2" t="e">
        <f>VLOOKUP(B707,Sheet4!A:A,1,0)</f>
        <v>#N/A</v>
      </c>
    </row>
    <row r="708" spans="1:26" hidden="1" x14ac:dyDescent="0.2">
      <c r="A708" s="9">
        <v>707</v>
      </c>
      <c r="B708" s="9">
        <v>13702</v>
      </c>
      <c r="C708" s="9" t="s">
        <v>27</v>
      </c>
      <c r="D708" s="9" t="s">
        <v>14</v>
      </c>
      <c r="E708" s="9" t="s">
        <v>1505</v>
      </c>
      <c r="F708" s="9" t="s">
        <v>1506</v>
      </c>
      <c r="G708" s="9" t="s">
        <v>1507</v>
      </c>
      <c r="H708" s="9" t="s">
        <v>21107</v>
      </c>
      <c r="I708" s="9" t="s">
        <v>1508</v>
      </c>
      <c r="J708" s="9" t="s">
        <v>1509</v>
      </c>
      <c r="K708" s="9" t="s">
        <v>21108</v>
      </c>
      <c r="L708" s="9" t="s">
        <v>19559</v>
      </c>
      <c r="M708" s="2" t="e">
        <f>VLOOKUP(B708,'HP List'!A:G,7,0)</f>
        <v>#N/A</v>
      </c>
      <c r="N708" s="2" t="e">
        <f>VLOOKUP(B708,'HP List'!A:H,8,0)</f>
        <v>#N/A</v>
      </c>
      <c r="P708" s="2" t="e">
        <f>VLOOKUP(B708,'Q1'!A:B,2,0)</f>
        <v>#N/A</v>
      </c>
      <c r="Q708" s="2" t="e">
        <f t="shared" si="45"/>
        <v>#N/A</v>
      </c>
      <c r="R708" s="2" t="e">
        <f>VLOOKUP(B708,'Q2'!A:B,2,0)</f>
        <v>#N/A</v>
      </c>
      <c r="S708" s="2" t="e">
        <f t="shared" si="44"/>
        <v>#N/A</v>
      </c>
      <c r="T708" s="2" t="e">
        <f>VLOOKUP(B708,'Q3'!A:B,2,0)</f>
        <v>#N/A</v>
      </c>
      <c r="U708" s="2" t="e">
        <f t="shared" si="46"/>
        <v>#N/A</v>
      </c>
      <c r="V708" s="2" t="e">
        <f>VLOOKUP(B708,'Q4'!A:B,2,0)</f>
        <v>#N/A</v>
      </c>
      <c r="W708" s="2" t="e">
        <f t="shared" si="47"/>
        <v>#N/A</v>
      </c>
      <c r="X708" s="2" t="str">
        <f>VLOOKUP(B708,Food!A:B,2,0)</f>
        <v>Yes</v>
      </c>
      <c r="Y708" s="2">
        <f>VLOOKUP(B708,'Call List'!A:A,1,0)</f>
        <v>13702</v>
      </c>
      <c r="Z708" s="2" t="e">
        <f>VLOOKUP(B708,Sheet4!A:A,1,0)</f>
        <v>#N/A</v>
      </c>
    </row>
    <row r="709" spans="1:26" hidden="1" x14ac:dyDescent="0.2">
      <c r="A709" s="9">
        <v>708</v>
      </c>
      <c r="B709" s="9">
        <v>13743</v>
      </c>
      <c r="C709" s="9" t="s">
        <v>27</v>
      </c>
      <c r="D709" s="9" t="s">
        <v>14</v>
      </c>
      <c r="E709" s="9" t="s">
        <v>1510</v>
      </c>
      <c r="F709" s="9" t="s">
        <v>1511</v>
      </c>
      <c r="G709" s="9" t="s">
        <v>1512</v>
      </c>
      <c r="H709" s="9" t="s">
        <v>21109</v>
      </c>
      <c r="I709" s="9" t="s">
        <v>1513</v>
      </c>
      <c r="J709" s="9" t="s">
        <v>1514</v>
      </c>
      <c r="K709" s="9" t="s">
        <v>21110</v>
      </c>
      <c r="L709" s="9" t="s">
        <v>19559</v>
      </c>
      <c r="M709" s="2" t="e">
        <f>VLOOKUP(B709,'HP List'!A:G,7,0)</f>
        <v>#N/A</v>
      </c>
      <c r="N709" s="2" t="e">
        <f>VLOOKUP(B709,'HP List'!A:H,8,0)</f>
        <v>#N/A</v>
      </c>
      <c r="P709" s="2" t="e">
        <f>VLOOKUP(B709,'Q1'!A:B,2,0)</f>
        <v>#N/A</v>
      </c>
      <c r="Q709" s="2" t="e">
        <f t="shared" si="45"/>
        <v>#N/A</v>
      </c>
      <c r="R709" s="2" t="e">
        <f>VLOOKUP(B709,'Q2'!A:B,2,0)</f>
        <v>#N/A</v>
      </c>
      <c r="S709" s="2" t="e">
        <f t="shared" si="44"/>
        <v>#N/A</v>
      </c>
      <c r="T709" s="2" t="e">
        <f>VLOOKUP(B709,'Q3'!A:B,2,0)</f>
        <v>#N/A</v>
      </c>
      <c r="U709" s="2" t="e">
        <f t="shared" si="46"/>
        <v>#N/A</v>
      </c>
      <c r="V709" s="2" t="e">
        <f>VLOOKUP(B709,'Q4'!A:B,2,0)</f>
        <v>#N/A</v>
      </c>
      <c r="W709" s="2" t="e">
        <f t="shared" si="47"/>
        <v>#N/A</v>
      </c>
      <c r="X709" s="2" t="str">
        <f>VLOOKUP(B709,Food!A:B,2,0)</f>
        <v>Yes</v>
      </c>
      <c r="Y709" s="2">
        <f>VLOOKUP(B709,'Call List'!A:A,1,0)</f>
        <v>13743</v>
      </c>
      <c r="Z709" s="2" t="e">
        <f>VLOOKUP(B709,Sheet4!A:A,1,0)</f>
        <v>#N/A</v>
      </c>
    </row>
    <row r="710" spans="1:26" hidden="1" x14ac:dyDescent="0.2">
      <c r="A710" s="9">
        <v>709</v>
      </c>
      <c r="B710" s="9">
        <v>13792</v>
      </c>
      <c r="C710" s="9" t="s">
        <v>27</v>
      </c>
      <c r="D710" s="9" t="s">
        <v>14</v>
      </c>
      <c r="E710" s="9" t="s">
        <v>1515</v>
      </c>
      <c r="F710" s="9" t="s">
        <v>1516</v>
      </c>
      <c r="G710" s="9" t="s">
        <v>1517</v>
      </c>
      <c r="H710" s="9" t="s">
        <v>21111</v>
      </c>
      <c r="I710" s="9" t="s">
        <v>1518</v>
      </c>
      <c r="J710" s="9" t="s">
        <v>1519</v>
      </c>
      <c r="K710" s="9" t="s">
        <v>21112</v>
      </c>
      <c r="L710" s="9" t="s">
        <v>19559</v>
      </c>
      <c r="M710" s="2" t="e">
        <f>VLOOKUP(B710,'HP List'!A:G,7,0)</f>
        <v>#N/A</v>
      </c>
      <c r="N710" s="2" t="e">
        <f>VLOOKUP(B710,'HP List'!A:H,8,0)</f>
        <v>#N/A</v>
      </c>
      <c r="P710" s="2" t="e">
        <f>VLOOKUP(B710,'Q1'!A:B,2,0)</f>
        <v>#N/A</v>
      </c>
      <c r="Q710" s="2" t="e">
        <f t="shared" si="45"/>
        <v>#N/A</v>
      </c>
      <c r="R710" s="2" t="e">
        <f>VLOOKUP(B710,'Q2'!A:B,2,0)</f>
        <v>#N/A</v>
      </c>
      <c r="S710" s="2" t="e">
        <f t="shared" si="44"/>
        <v>#N/A</v>
      </c>
      <c r="T710" s="2" t="e">
        <f>VLOOKUP(B710,'Q3'!A:B,2,0)</f>
        <v>#N/A</v>
      </c>
      <c r="U710" s="2" t="e">
        <f t="shared" si="46"/>
        <v>#N/A</v>
      </c>
      <c r="V710" s="2">
        <f>VLOOKUP(B710,'Q4'!A:B,2,0)</f>
        <v>45600</v>
      </c>
      <c r="W710" s="2" t="str">
        <f t="shared" si="47"/>
        <v>Unpaid</v>
      </c>
      <c r="X710" s="2" t="str">
        <f>VLOOKUP(B710,Food!A:B,2,0)</f>
        <v>Yes</v>
      </c>
      <c r="Y710" s="2">
        <f>VLOOKUP(B710,'Call List'!A:A,1,0)</f>
        <v>13792</v>
      </c>
      <c r="Z710" s="2" t="e">
        <f>VLOOKUP(B710,Sheet4!A:A,1,0)</f>
        <v>#N/A</v>
      </c>
    </row>
    <row r="711" spans="1:26" hidden="1" x14ac:dyDescent="0.2">
      <c r="A711" s="9">
        <v>710</v>
      </c>
      <c r="B711" s="9">
        <v>13677</v>
      </c>
      <c r="C711" s="9" t="s">
        <v>27</v>
      </c>
      <c r="D711" s="9" t="s">
        <v>14</v>
      </c>
      <c r="E711" s="9" t="s">
        <v>1520</v>
      </c>
      <c r="F711" s="9" t="s">
        <v>1521</v>
      </c>
      <c r="G711" s="9" t="s">
        <v>1522</v>
      </c>
      <c r="H711" s="9" t="s">
        <v>21113</v>
      </c>
      <c r="I711" s="9" t="s">
        <v>1523</v>
      </c>
      <c r="J711" s="9" t="s">
        <v>1524</v>
      </c>
      <c r="K711" s="9" t="s">
        <v>21114</v>
      </c>
      <c r="L711" s="9" t="s">
        <v>19559</v>
      </c>
      <c r="M711" s="2" t="e">
        <f>VLOOKUP(B711,'HP List'!A:G,7,0)</f>
        <v>#N/A</v>
      </c>
      <c r="N711" s="2" t="e">
        <f>VLOOKUP(B711,'HP List'!A:H,8,0)</f>
        <v>#N/A</v>
      </c>
      <c r="P711" s="2" t="e">
        <f>VLOOKUP(B711,'Q1'!A:B,2,0)</f>
        <v>#N/A</v>
      </c>
      <c r="Q711" s="2" t="e">
        <f t="shared" si="45"/>
        <v>#N/A</v>
      </c>
      <c r="R711" s="2" t="e">
        <f>VLOOKUP(B711,'Q2'!A:B,2,0)</f>
        <v>#N/A</v>
      </c>
      <c r="S711" s="2" t="e">
        <f t="shared" si="44"/>
        <v>#N/A</v>
      </c>
      <c r="T711" s="2" t="e">
        <f>VLOOKUP(B711,'Q3'!A:B,2,0)</f>
        <v>#N/A</v>
      </c>
      <c r="U711" s="2" t="e">
        <f t="shared" si="46"/>
        <v>#N/A</v>
      </c>
      <c r="V711" s="2">
        <f>VLOOKUP(B711,'Q4'!A:B,2,0)</f>
        <v>17190</v>
      </c>
      <c r="W711" s="2" t="str">
        <f t="shared" si="47"/>
        <v>Unpaid</v>
      </c>
      <c r="X711" s="2" t="str">
        <f>VLOOKUP(B711,Food!A:B,2,0)</f>
        <v>Yes</v>
      </c>
      <c r="Y711" s="2">
        <f>VLOOKUP(B711,'Call List'!A:A,1,0)</f>
        <v>13677</v>
      </c>
      <c r="Z711" s="2" t="e">
        <f>VLOOKUP(B711,Sheet4!A:A,1,0)</f>
        <v>#N/A</v>
      </c>
    </row>
    <row r="712" spans="1:26" hidden="1" x14ac:dyDescent="0.2">
      <c r="A712" s="9">
        <v>711</v>
      </c>
      <c r="B712" s="9">
        <v>15048</v>
      </c>
      <c r="C712" s="9" t="s">
        <v>27</v>
      </c>
      <c r="D712" s="9" t="s">
        <v>14</v>
      </c>
      <c r="E712" s="9" t="s">
        <v>19026</v>
      </c>
      <c r="F712" s="9" t="s">
        <v>19584</v>
      </c>
      <c r="G712" s="9" t="s">
        <v>19027</v>
      </c>
      <c r="H712" s="9" t="s">
        <v>21115</v>
      </c>
      <c r="I712" s="9" t="s">
        <v>19028</v>
      </c>
      <c r="J712" s="9" t="s">
        <v>19029</v>
      </c>
      <c r="K712" s="9" t="s">
        <v>21116</v>
      </c>
      <c r="L712" s="9" t="s">
        <v>18289</v>
      </c>
      <c r="M712" s="2" t="e">
        <f>VLOOKUP(B712,'HP List'!A:G,7,0)</f>
        <v>#N/A</v>
      </c>
      <c r="N712" s="2" t="e">
        <f>VLOOKUP(B712,'HP List'!A:H,8,0)</f>
        <v>#N/A</v>
      </c>
      <c r="P712" s="2" t="e">
        <f>VLOOKUP(B712,'Q1'!A:B,2,0)</f>
        <v>#N/A</v>
      </c>
      <c r="Q712" s="2" t="e">
        <f t="shared" si="45"/>
        <v>#N/A</v>
      </c>
      <c r="R712" s="2" t="e">
        <f>VLOOKUP(B712,'Q2'!A:B,2,0)</f>
        <v>#N/A</v>
      </c>
      <c r="S712" s="2" t="e">
        <f t="shared" si="44"/>
        <v>#N/A</v>
      </c>
      <c r="T712" s="2" t="e">
        <f>VLOOKUP(B712,'Q3'!A:B,2,0)</f>
        <v>#N/A</v>
      </c>
      <c r="U712" s="2" t="e">
        <f t="shared" si="46"/>
        <v>#N/A</v>
      </c>
      <c r="V712" s="2">
        <f>VLOOKUP(B712,'Q4'!A:B,2,0)</f>
        <v>35962</v>
      </c>
      <c r="W712" s="2" t="str">
        <f t="shared" si="47"/>
        <v>Unpaid</v>
      </c>
      <c r="X712" s="2" t="str">
        <f>VLOOKUP(B712,Food!A:B,2,0)</f>
        <v>Yes</v>
      </c>
      <c r="Y712" s="2">
        <f>VLOOKUP(B712,'Call List'!A:A,1,0)</f>
        <v>15048</v>
      </c>
      <c r="Z712" s="2" t="e">
        <f>VLOOKUP(B712,Sheet4!A:A,1,0)</f>
        <v>#N/A</v>
      </c>
    </row>
    <row r="713" spans="1:26" hidden="1" x14ac:dyDescent="0.2">
      <c r="A713" s="9">
        <v>712</v>
      </c>
      <c r="B713" s="9">
        <v>13679</v>
      </c>
      <c r="C713" s="9" t="s">
        <v>27</v>
      </c>
      <c r="D713" s="9" t="s">
        <v>14</v>
      </c>
      <c r="E713" s="9" t="s">
        <v>1525</v>
      </c>
      <c r="F713" s="9" t="s">
        <v>1526</v>
      </c>
      <c r="G713" s="9" t="s">
        <v>1527</v>
      </c>
      <c r="H713" s="9" t="s">
        <v>21117</v>
      </c>
      <c r="I713" s="9" t="s">
        <v>1528</v>
      </c>
      <c r="J713" s="9" t="s">
        <v>1529</v>
      </c>
      <c r="K713" s="9" t="s">
        <v>21118</v>
      </c>
      <c r="L713" s="9" t="s">
        <v>19559</v>
      </c>
      <c r="M713" s="2" t="e">
        <f>VLOOKUP(B713,'HP List'!A:G,7,0)</f>
        <v>#N/A</v>
      </c>
      <c r="N713" s="2" t="e">
        <f>VLOOKUP(B713,'HP List'!A:H,8,0)</f>
        <v>#N/A</v>
      </c>
      <c r="P713" s="2" t="e">
        <f>VLOOKUP(B713,'Q1'!A:B,2,0)</f>
        <v>#N/A</v>
      </c>
      <c r="Q713" s="2" t="e">
        <f t="shared" si="45"/>
        <v>#N/A</v>
      </c>
      <c r="R713" s="2" t="e">
        <f>VLOOKUP(B713,'Q2'!A:B,2,0)</f>
        <v>#N/A</v>
      </c>
      <c r="S713" s="2" t="e">
        <f t="shared" si="44"/>
        <v>#N/A</v>
      </c>
      <c r="T713" s="2" t="e">
        <f>VLOOKUP(B713,'Q3'!A:B,2,0)</f>
        <v>#N/A</v>
      </c>
      <c r="U713" s="2" t="e">
        <f t="shared" si="46"/>
        <v>#N/A</v>
      </c>
      <c r="V713" s="2" t="e">
        <f>VLOOKUP(B713,'Q4'!A:B,2,0)</f>
        <v>#N/A</v>
      </c>
      <c r="W713" s="2" t="e">
        <f t="shared" si="47"/>
        <v>#N/A</v>
      </c>
      <c r="X713" s="2" t="str">
        <f>VLOOKUP(B713,Food!A:B,2,0)</f>
        <v>Yes</v>
      </c>
      <c r="Y713" s="2">
        <f>VLOOKUP(B713,'Call List'!A:A,1,0)</f>
        <v>13679</v>
      </c>
      <c r="Z713" s="2" t="e">
        <f>VLOOKUP(B713,Sheet4!A:A,1,0)</f>
        <v>#N/A</v>
      </c>
    </row>
    <row r="714" spans="1:26" hidden="1" x14ac:dyDescent="0.2">
      <c r="A714" s="9">
        <v>713</v>
      </c>
      <c r="B714" s="9">
        <v>13819</v>
      </c>
      <c r="C714" s="9" t="s">
        <v>27</v>
      </c>
      <c r="D714" s="9" t="s">
        <v>14</v>
      </c>
      <c r="E714" s="9" t="s">
        <v>1530</v>
      </c>
      <c r="F714" s="9" t="s">
        <v>1531</v>
      </c>
      <c r="G714" s="9" t="s">
        <v>1532</v>
      </c>
      <c r="H714" s="9" t="s">
        <v>21119</v>
      </c>
      <c r="I714" s="9" t="s">
        <v>1533</v>
      </c>
      <c r="J714" s="9" t="s">
        <v>1532</v>
      </c>
      <c r="K714" s="9" t="s">
        <v>21120</v>
      </c>
      <c r="L714" s="9" t="s">
        <v>19559</v>
      </c>
      <c r="M714" s="2" t="e">
        <f>VLOOKUP(B714,'HP List'!A:G,7,0)</f>
        <v>#N/A</v>
      </c>
      <c r="N714" s="2" t="e">
        <f>VLOOKUP(B714,'HP List'!A:H,8,0)</f>
        <v>#N/A</v>
      </c>
      <c r="P714" s="2" t="e">
        <f>VLOOKUP(B714,'Q1'!A:B,2,0)</f>
        <v>#N/A</v>
      </c>
      <c r="Q714" s="2" t="e">
        <f t="shared" si="45"/>
        <v>#N/A</v>
      </c>
      <c r="R714" s="2" t="e">
        <f>VLOOKUP(B714,'Q2'!A:B,2,0)</f>
        <v>#N/A</v>
      </c>
      <c r="S714" s="2" t="e">
        <f t="shared" si="44"/>
        <v>#N/A</v>
      </c>
      <c r="T714" s="2" t="e">
        <f>VLOOKUP(B714,'Q3'!A:B,2,0)</f>
        <v>#N/A</v>
      </c>
      <c r="U714" s="2" t="e">
        <f t="shared" si="46"/>
        <v>#N/A</v>
      </c>
      <c r="V714" s="2">
        <f>VLOOKUP(B714,'Q4'!A:B,2,0)</f>
        <v>45600</v>
      </c>
      <c r="W714" s="2" t="str">
        <f t="shared" si="47"/>
        <v>Unpaid</v>
      </c>
      <c r="X714" s="2" t="str">
        <f>VLOOKUP(B714,Food!A:B,2,0)</f>
        <v>Yes</v>
      </c>
      <c r="Y714" s="2">
        <f>VLOOKUP(B714,'Call List'!A:A,1,0)</f>
        <v>13819</v>
      </c>
      <c r="Z714" s="2" t="e">
        <f>VLOOKUP(B714,Sheet4!A:A,1,0)</f>
        <v>#N/A</v>
      </c>
    </row>
    <row r="715" spans="1:26" hidden="1" x14ac:dyDescent="0.2">
      <c r="A715" s="9">
        <v>714</v>
      </c>
      <c r="B715" s="9">
        <v>15004</v>
      </c>
      <c r="C715" s="9" t="s">
        <v>27</v>
      </c>
      <c r="D715" s="9" t="s">
        <v>14</v>
      </c>
      <c r="E715" s="9" t="s">
        <v>18804</v>
      </c>
      <c r="F715" s="9" t="s">
        <v>18805</v>
      </c>
      <c r="G715" s="9" t="s">
        <v>18806</v>
      </c>
      <c r="H715" s="9" t="s">
        <v>21121</v>
      </c>
      <c r="I715" s="9" t="s">
        <v>18807</v>
      </c>
      <c r="J715" s="9" t="s">
        <v>18808</v>
      </c>
      <c r="K715" s="9" t="s">
        <v>21122</v>
      </c>
      <c r="L715" s="9" t="s">
        <v>18289</v>
      </c>
      <c r="M715" s="2" t="e">
        <f>VLOOKUP(B715,'HP List'!A:G,7,0)</f>
        <v>#N/A</v>
      </c>
      <c r="N715" s="2" t="e">
        <f>VLOOKUP(B715,'HP List'!A:H,8,0)</f>
        <v>#N/A</v>
      </c>
      <c r="P715" s="2" t="e">
        <f>VLOOKUP(B715,'Q1'!A:B,2,0)</f>
        <v>#N/A</v>
      </c>
      <c r="Q715" s="2" t="e">
        <f t="shared" si="45"/>
        <v>#N/A</v>
      </c>
      <c r="R715" s="2" t="e">
        <f>VLOOKUP(B715,'Q2'!A:B,2,0)</f>
        <v>#N/A</v>
      </c>
      <c r="S715" s="2" t="e">
        <f t="shared" si="44"/>
        <v>#N/A</v>
      </c>
      <c r="T715" s="2" t="e">
        <f>VLOOKUP(B715,'Q3'!A:B,2,0)</f>
        <v>#N/A</v>
      </c>
      <c r="U715" s="2" t="e">
        <f t="shared" si="46"/>
        <v>#N/A</v>
      </c>
      <c r="V715" s="2" t="e">
        <f>VLOOKUP(B715,'Q4'!A:B,2,0)</f>
        <v>#N/A</v>
      </c>
      <c r="W715" s="2" t="e">
        <f t="shared" si="47"/>
        <v>#N/A</v>
      </c>
      <c r="X715" s="2" t="str">
        <f>VLOOKUP(B715,Food!A:B,2,0)</f>
        <v>Yes</v>
      </c>
      <c r="Y715" s="2">
        <f>VLOOKUP(B715,'Call List'!A:A,1,0)</f>
        <v>15004</v>
      </c>
      <c r="Z715" s="2" t="e">
        <f>VLOOKUP(B715,Sheet4!A:A,1,0)</f>
        <v>#N/A</v>
      </c>
    </row>
    <row r="716" spans="1:26" hidden="1" x14ac:dyDescent="0.2">
      <c r="A716" s="9">
        <v>715</v>
      </c>
      <c r="B716" s="9">
        <v>13725</v>
      </c>
      <c r="C716" s="9" t="s">
        <v>27</v>
      </c>
      <c r="D716" s="9" t="s">
        <v>14</v>
      </c>
      <c r="E716" s="9" t="s">
        <v>1534</v>
      </c>
      <c r="F716" s="9" t="s">
        <v>1535</v>
      </c>
      <c r="G716" s="9" t="s">
        <v>1536</v>
      </c>
      <c r="H716" s="9" t="s">
        <v>21123</v>
      </c>
      <c r="I716" s="9" t="s">
        <v>1537</v>
      </c>
      <c r="J716" s="9" t="s">
        <v>1538</v>
      </c>
      <c r="K716" s="9" t="s">
        <v>21123</v>
      </c>
      <c r="L716" s="9" t="s">
        <v>19559</v>
      </c>
      <c r="M716" s="2" t="e">
        <f>VLOOKUP(B716,'HP List'!A:G,7,0)</f>
        <v>#N/A</v>
      </c>
      <c r="N716" s="2" t="e">
        <f>VLOOKUP(B716,'HP List'!A:H,8,0)</f>
        <v>#N/A</v>
      </c>
      <c r="P716" s="2" t="e">
        <f>VLOOKUP(B716,'Q1'!A:B,2,0)</f>
        <v>#N/A</v>
      </c>
      <c r="Q716" s="2" t="e">
        <f t="shared" si="45"/>
        <v>#N/A</v>
      </c>
      <c r="R716" s="2" t="e">
        <f>VLOOKUP(B716,'Q2'!A:B,2,0)</f>
        <v>#N/A</v>
      </c>
      <c r="S716" s="2" t="e">
        <f t="shared" si="44"/>
        <v>#N/A</v>
      </c>
      <c r="T716" s="2" t="e">
        <f>VLOOKUP(B716,'Q3'!A:B,2,0)</f>
        <v>#N/A</v>
      </c>
      <c r="U716" s="2" t="e">
        <f t="shared" si="46"/>
        <v>#N/A</v>
      </c>
      <c r="V716" s="2" t="e">
        <f>VLOOKUP(B716,'Q4'!A:B,2,0)</f>
        <v>#N/A</v>
      </c>
      <c r="W716" s="2" t="e">
        <f t="shared" si="47"/>
        <v>#N/A</v>
      </c>
      <c r="X716" s="2" t="str">
        <f>VLOOKUP(B716,Food!A:B,2,0)</f>
        <v>Yes</v>
      </c>
      <c r="Y716" s="2">
        <f>VLOOKUP(B716,'Call List'!A:A,1,0)</f>
        <v>13725</v>
      </c>
      <c r="Z716" s="2" t="e">
        <f>VLOOKUP(B716,Sheet4!A:A,1,0)</f>
        <v>#N/A</v>
      </c>
    </row>
    <row r="717" spans="1:26" hidden="1" x14ac:dyDescent="0.2">
      <c r="A717" s="9">
        <v>716</v>
      </c>
      <c r="B717" s="9">
        <v>13708</v>
      </c>
      <c r="C717" s="9" t="s">
        <v>27</v>
      </c>
      <c r="D717" s="9" t="s">
        <v>14</v>
      </c>
      <c r="E717" s="9" t="s">
        <v>1539</v>
      </c>
      <c r="F717" s="9" t="s">
        <v>1540</v>
      </c>
      <c r="G717" s="9" t="s">
        <v>1541</v>
      </c>
      <c r="H717" s="9" t="s">
        <v>21124</v>
      </c>
      <c r="I717" s="9" t="s">
        <v>1542</v>
      </c>
      <c r="J717" s="9" t="s">
        <v>1543</v>
      </c>
      <c r="K717" s="9" t="s">
        <v>21125</v>
      </c>
      <c r="L717" s="9" t="s">
        <v>19559</v>
      </c>
      <c r="M717" s="2" t="e">
        <f>VLOOKUP(B717,'HP List'!A:G,7,0)</f>
        <v>#N/A</v>
      </c>
      <c r="N717" s="2" t="e">
        <f>VLOOKUP(B717,'HP List'!A:H,8,0)</f>
        <v>#N/A</v>
      </c>
      <c r="P717" s="2" t="e">
        <f>VLOOKUP(B717,'Q1'!A:B,2,0)</f>
        <v>#N/A</v>
      </c>
      <c r="Q717" s="2" t="e">
        <f t="shared" si="45"/>
        <v>#N/A</v>
      </c>
      <c r="R717" s="2" t="e">
        <f>VLOOKUP(B717,'Q2'!A:B,2,0)</f>
        <v>#N/A</v>
      </c>
      <c r="S717" s="2" t="e">
        <f t="shared" si="44"/>
        <v>#N/A</v>
      </c>
      <c r="T717" s="2" t="e">
        <f>VLOOKUP(B717,'Q3'!A:B,2,0)</f>
        <v>#N/A</v>
      </c>
      <c r="U717" s="2" t="e">
        <f t="shared" si="46"/>
        <v>#N/A</v>
      </c>
      <c r="V717" s="2" t="e">
        <f>VLOOKUP(B717,'Q4'!A:B,2,0)</f>
        <v>#N/A</v>
      </c>
      <c r="W717" s="2" t="e">
        <f t="shared" si="47"/>
        <v>#N/A</v>
      </c>
      <c r="X717" s="2" t="e">
        <f>VLOOKUP(B717,Food!A:B,2,0)</f>
        <v>#N/A</v>
      </c>
      <c r="Y717" s="2">
        <f>VLOOKUP(B717,'Call List'!A:A,1,0)</f>
        <v>13708</v>
      </c>
      <c r="Z717" s="2" t="e">
        <f>VLOOKUP(B717,Sheet4!A:A,1,0)</f>
        <v>#N/A</v>
      </c>
    </row>
    <row r="718" spans="1:26" hidden="1" x14ac:dyDescent="0.2">
      <c r="A718" s="9">
        <v>717</v>
      </c>
      <c r="B718" s="9">
        <v>13659</v>
      </c>
      <c r="C718" s="9" t="s">
        <v>27</v>
      </c>
      <c r="D718" s="9" t="s">
        <v>14</v>
      </c>
      <c r="E718" s="9" t="s">
        <v>1544</v>
      </c>
      <c r="F718" s="9" t="s">
        <v>1545</v>
      </c>
      <c r="G718" s="9" t="s">
        <v>1546</v>
      </c>
      <c r="H718" s="9" t="s">
        <v>21126</v>
      </c>
      <c r="I718" s="9" t="s">
        <v>1547</v>
      </c>
      <c r="J718" s="9" t="s">
        <v>1548</v>
      </c>
      <c r="K718" s="9" t="s">
        <v>21127</v>
      </c>
      <c r="L718" s="9" t="s">
        <v>19559</v>
      </c>
      <c r="M718" s="2" t="e">
        <f>VLOOKUP(B718,'HP List'!A:G,7,0)</f>
        <v>#N/A</v>
      </c>
      <c r="N718" s="2" t="e">
        <f>VLOOKUP(B718,'HP List'!A:H,8,0)</f>
        <v>#N/A</v>
      </c>
      <c r="P718" s="2" t="e">
        <f>VLOOKUP(B718,'Q1'!A:B,2,0)</f>
        <v>#N/A</v>
      </c>
      <c r="Q718" s="2" t="e">
        <f t="shared" si="45"/>
        <v>#N/A</v>
      </c>
      <c r="R718" s="2" t="e">
        <f>VLOOKUP(B718,'Q2'!A:B,2,0)</f>
        <v>#N/A</v>
      </c>
      <c r="S718" s="2" t="e">
        <f t="shared" si="44"/>
        <v>#N/A</v>
      </c>
      <c r="T718" s="2" t="e">
        <f>VLOOKUP(B718,'Q3'!A:B,2,0)</f>
        <v>#N/A</v>
      </c>
      <c r="U718" s="2" t="e">
        <f t="shared" si="46"/>
        <v>#N/A</v>
      </c>
      <c r="V718" s="2">
        <f>VLOOKUP(B718,'Q4'!A:B,2,0)</f>
        <v>45600</v>
      </c>
      <c r="W718" s="2" t="str">
        <f t="shared" si="47"/>
        <v>Unpaid</v>
      </c>
      <c r="X718" s="2" t="str">
        <f>VLOOKUP(B718,Food!A:B,2,0)</f>
        <v>Yes</v>
      </c>
      <c r="Y718" s="2">
        <f>VLOOKUP(B718,'Call List'!A:A,1,0)</f>
        <v>13659</v>
      </c>
      <c r="Z718" s="2" t="e">
        <f>VLOOKUP(B718,Sheet4!A:A,1,0)</f>
        <v>#N/A</v>
      </c>
    </row>
    <row r="719" spans="1:26" hidden="1" x14ac:dyDescent="0.2">
      <c r="A719" s="9">
        <v>718</v>
      </c>
      <c r="B719" s="9">
        <v>13688</v>
      </c>
      <c r="C719" s="9" t="s">
        <v>27</v>
      </c>
      <c r="D719" s="9" t="s">
        <v>14</v>
      </c>
      <c r="E719" s="9" t="s">
        <v>1553</v>
      </c>
      <c r="F719" s="9" t="s">
        <v>1554</v>
      </c>
      <c r="G719" s="9" t="s">
        <v>1555</v>
      </c>
      <c r="H719" s="9" t="s">
        <v>21128</v>
      </c>
      <c r="I719" s="9" t="s">
        <v>1556</v>
      </c>
      <c r="J719" s="9" t="s">
        <v>1557</v>
      </c>
      <c r="K719" s="9" t="s">
        <v>21129</v>
      </c>
      <c r="L719" s="9" t="s">
        <v>19559</v>
      </c>
      <c r="M719" s="2" t="e">
        <f>VLOOKUP(B719,'HP List'!A:G,7,0)</f>
        <v>#N/A</v>
      </c>
      <c r="N719" s="2" t="e">
        <f>VLOOKUP(B719,'HP List'!A:H,8,0)</f>
        <v>#N/A</v>
      </c>
      <c r="P719" s="2" t="e">
        <f>VLOOKUP(B719,'Q1'!A:B,2,0)</f>
        <v>#N/A</v>
      </c>
      <c r="Q719" s="2" t="e">
        <f t="shared" si="45"/>
        <v>#N/A</v>
      </c>
      <c r="R719" s="2" t="e">
        <f>VLOOKUP(B719,'Q2'!A:B,2,0)</f>
        <v>#N/A</v>
      </c>
      <c r="S719" s="2" t="e">
        <f t="shared" si="44"/>
        <v>#N/A</v>
      </c>
      <c r="T719" s="2" t="e">
        <f>VLOOKUP(B719,'Q3'!A:B,2,0)</f>
        <v>#N/A</v>
      </c>
      <c r="U719" s="2" t="e">
        <f t="shared" si="46"/>
        <v>#N/A</v>
      </c>
      <c r="V719" s="2">
        <f>VLOOKUP(B719,'Q4'!A:B,2,0)</f>
        <v>59250</v>
      </c>
      <c r="W719" s="2" t="str">
        <f t="shared" si="47"/>
        <v>Unpaid</v>
      </c>
      <c r="X719" s="2" t="str">
        <f>VLOOKUP(B719,Food!A:B,2,0)</f>
        <v>Yes</v>
      </c>
      <c r="Y719" s="2">
        <f>VLOOKUP(B719,'Call List'!A:A,1,0)</f>
        <v>13688</v>
      </c>
      <c r="Z719" s="2" t="e">
        <f>VLOOKUP(B719,Sheet4!A:A,1,0)</f>
        <v>#N/A</v>
      </c>
    </row>
    <row r="720" spans="1:26" hidden="1" x14ac:dyDescent="0.2">
      <c r="A720" s="9">
        <v>719</v>
      </c>
      <c r="B720" s="9">
        <v>13805</v>
      </c>
      <c r="C720" s="9" t="s">
        <v>27</v>
      </c>
      <c r="D720" s="9" t="s">
        <v>15</v>
      </c>
      <c r="E720" s="9" t="s">
        <v>1558</v>
      </c>
      <c r="F720" s="9" t="s">
        <v>1559</v>
      </c>
      <c r="G720" s="9" t="s">
        <v>1560</v>
      </c>
      <c r="H720" s="9" t="s">
        <v>21130</v>
      </c>
      <c r="I720" s="9" t="s">
        <v>1561</v>
      </c>
      <c r="J720" s="9" t="s">
        <v>1562</v>
      </c>
      <c r="K720" s="9" t="s">
        <v>21131</v>
      </c>
      <c r="L720" s="9" t="s">
        <v>19559</v>
      </c>
      <c r="M720" s="2" t="e">
        <f>VLOOKUP(B720,'HP List'!A:G,7,0)</f>
        <v>#N/A</v>
      </c>
      <c r="N720" s="2" t="e">
        <f>VLOOKUP(B720,'HP List'!A:H,8,0)</f>
        <v>#N/A</v>
      </c>
      <c r="P720" s="2" t="e">
        <f>VLOOKUP(B720,'Q1'!A:B,2,0)</f>
        <v>#N/A</v>
      </c>
      <c r="Q720" s="2" t="e">
        <f t="shared" si="45"/>
        <v>#N/A</v>
      </c>
      <c r="R720" s="2" t="e">
        <f>VLOOKUP(B720,'Q2'!A:B,2,0)</f>
        <v>#N/A</v>
      </c>
      <c r="S720" s="2" t="e">
        <f t="shared" si="44"/>
        <v>#N/A</v>
      </c>
      <c r="T720" s="2" t="e">
        <f>VLOOKUP(B720,'Q3'!A:B,2,0)</f>
        <v>#N/A</v>
      </c>
      <c r="U720" s="2" t="e">
        <f t="shared" si="46"/>
        <v>#N/A</v>
      </c>
      <c r="V720" s="2">
        <f>VLOOKUP(B720,'Q4'!A:B,2,0)</f>
        <v>59250</v>
      </c>
      <c r="W720" s="2" t="str">
        <f t="shared" si="47"/>
        <v>Unpaid</v>
      </c>
      <c r="X720" s="2" t="str">
        <f>VLOOKUP(B720,Food!A:B,2,0)</f>
        <v>Yes</v>
      </c>
      <c r="Y720" s="2">
        <f>VLOOKUP(B720,'Call List'!A:A,1,0)</f>
        <v>13805</v>
      </c>
      <c r="Z720" s="2" t="e">
        <f>VLOOKUP(B720,Sheet4!A:A,1,0)</f>
        <v>#N/A</v>
      </c>
    </row>
    <row r="721" spans="1:27" hidden="1" x14ac:dyDescent="0.2">
      <c r="A721" s="9">
        <v>720</v>
      </c>
      <c r="B721" s="9">
        <v>13616</v>
      </c>
      <c r="C721" s="9" t="s">
        <v>27</v>
      </c>
      <c r="D721" s="9" t="s">
        <v>15</v>
      </c>
      <c r="E721" s="9" t="s">
        <v>1563</v>
      </c>
      <c r="F721" s="9" t="s">
        <v>1564</v>
      </c>
      <c r="G721" s="9" t="s">
        <v>1565</v>
      </c>
      <c r="H721" s="9" t="s">
        <v>21132</v>
      </c>
      <c r="I721" s="9" t="s">
        <v>1566</v>
      </c>
      <c r="J721" s="9" t="s">
        <v>1567</v>
      </c>
      <c r="K721" s="9" t="s">
        <v>21133</v>
      </c>
      <c r="L721" s="9" t="s">
        <v>18290</v>
      </c>
      <c r="M721" s="2" t="e">
        <f>VLOOKUP(B721,'HP List'!A:G,7,0)</f>
        <v>#N/A</v>
      </c>
      <c r="N721" s="2" t="e">
        <f>VLOOKUP(B721,'HP List'!A:H,8,0)</f>
        <v>#N/A</v>
      </c>
      <c r="P721" s="2" t="e">
        <f>VLOOKUP(B721,'Q1'!A:B,2,0)</f>
        <v>#N/A</v>
      </c>
      <c r="Q721" s="2" t="e">
        <f t="shared" si="45"/>
        <v>#N/A</v>
      </c>
      <c r="R721" s="2" t="e">
        <f>VLOOKUP(B721,'Q2'!A:B,2,0)</f>
        <v>#N/A</v>
      </c>
      <c r="S721" s="2" t="e">
        <f t="shared" si="44"/>
        <v>#N/A</v>
      </c>
      <c r="T721" s="2" t="e">
        <f>VLOOKUP(B721,'Q3'!A:B,2,0)</f>
        <v>#N/A</v>
      </c>
      <c r="U721" s="2" t="e">
        <f t="shared" si="46"/>
        <v>#N/A</v>
      </c>
      <c r="V721" s="2">
        <f>VLOOKUP(B721,'Q4'!A:B,2,0)</f>
        <v>45600</v>
      </c>
      <c r="W721" s="2" t="str">
        <f t="shared" si="47"/>
        <v>Unpaid</v>
      </c>
      <c r="X721" s="2" t="str">
        <f>VLOOKUP(B721,Food!A:B,2,0)</f>
        <v>Yes</v>
      </c>
      <c r="Y721" s="2">
        <f>VLOOKUP(B721,'Call List'!A:A,1,0)</f>
        <v>13616</v>
      </c>
      <c r="Z721" s="2" t="e">
        <f>VLOOKUP(B721,Sheet4!A:A,1,0)</f>
        <v>#N/A</v>
      </c>
    </row>
    <row r="722" spans="1:27" hidden="1" x14ac:dyDescent="0.2">
      <c r="A722" s="9">
        <v>721</v>
      </c>
      <c r="B722" s="9">
        <v>13829</v>
      </c>
      <c r="C722" s="9" t="s">
        <v>27</v>
      </c>
      <c r="D722" s="9" t="s">
        <v>15</v>
      </c>
      <c r="E722" s="9" t="s">
        <v>1568</v>
      </c>
      <c r="F722" s="9" t="s">
        <v>1569</v>
      </c>
      <c r="G722" s="9" t="s">
        <v>1570</v>
      </c>
      <c r="H722" s="9" t="s">
        <v>21134</v>
      </c>
      <c r="I722" s="9" t="s">
        <v>1571</v>
      </c>
      <c r="J722" s="9" t="s">
        <v>1572</v>
      </c>
      <c r="K722" s="9" t="s">
        <v>21135</v>
      </c>
      <c r="L722" s="9" t="s">
        <v>19559</v>
      </c>
      <c r="M722" s="2" t="e">
        <f>VLOOKUP(B722,'HP List'!A:G,7,0)</f>
        <v>#N/A</v>
      </c>
      <c r="N722" s="2" t="e">
        <f>VLOOKUP(B722,'HP List'!A:H,8,0)</f>
        <v>#N/A</v>
      </c>
      <c r="P722" s="2" t="e">
        <f>VLOOKUP(B722,'Q1'!A:B,2,0)</f>
        <v>#N/A</v>
      </c>
      <c r="Q722" s="2" t="e">
        <f t="shared" si="45"/>
        <v>#N/A</v>
      </c>
      <c r="R722" s="2" t="e">
        <f>VLOOKUP(B722,'Q2'!A:B,2,0)</f>
        <v>#N/A</v>
      </c>
      <c r="S722" s="2" t="e">
        <f t="shared" ref="S722:S785" si="48">IF(R722&gt;5000,"Unpaid","Paid")</f>
        <v>#N/A</v>
      </c>
      <c r="T722" s="2" t="e">
        <f>VLOOKUP(B722,'Q3'!A:B,2,0)</f>
        <v>#N/A</v>
      </c>
      <c r="U722" s="2" t="e">
        <f t="shared" si="46"/>
        <v>#N/A</v>
      </c>
      <c r="V722" s="2" t="e">
        <f>VLOOKUP(B722,'Q4'!A:B,2,0)</f>
        <v>#N/A</v>
      </c>
      <c r="W722" s="2" t="e">
        <f t="shared" si="47"/>
        <v>#N/A</v>
      </c>
      <c r="X722" s="2" t="e">
        <f>VLOOKUP(B722,Food!A:B,2,0)</f>
        <v>#N/A</v>
      </c>
      <c r="Y722" s="2">
        <f>VLOOKUP(B722,'Call List'!A:A,1,0)</f>
        <v>13829</v>
      </c>
      <c r="Z722" s="2" t="e">
        <f>VLOOKUP(B722,Sheet4!A:A,1,0)</f>
        <v>#N/A</v>
      </c>
    </row>
    <row r="723" spans="1:27" hidden="1" x14ac:dyDescent="0.2">
      <c r="A723" s="9">
        <v>722</v>
      </c>
      <c r="B723" s="9">
        <v>13806</v>
      </c>
      <c r="C723" s="9" t="s">
        <v>27</v>
      </c>
      <c r="D723" s="9" t="s">
        <v>15</v>
      </c>
      <c r="E723" s="9" t="s">
        <v>1573</v>
      </c>
      <c r="F723" s="9" t="s">
        <v>1574</v>
      </c>
      <c r="G723" s="9" t="s">
        <v>1575</v>
      </c>
      <c r="H723" s="9" t="s">
        <v>21136</v>
      </c>
      <c r="I723" s="9" t="s">
        <v>1576</v>
      </c>
      <c r="J723" s="9" t="s">
        <v>1577</v>
      </c>
      <c r="K723" s="9" t="s">
        <v>21137</v>
      </c>
      <c r="L723" s="9" t="s">
        <v>18294</v>
      </c>
      <c r="M723" s="2" t="e">
        <f>VLOOKUP(B723,'HP List'!A:G,7,0)</f>
        <v>#N/A</v>
      </c>
      <c r="N723" s="2" t="e">
        <f>VLOOKUP(B723,'HP List'!A:H,8,0)</f>
        <v>#N/A</v>
      </c>
      <c r="P723" s="2" t="e">
        <f>VLOOKUP(B723,'Q1'!A:B,2,0)</f>
        <v>#N/A</v>
      </c>
      <c r="Q723" s="2" t="e">
        <f t="shared" si="45"/>
        <v>#N/A</v>
      </c>
      <c r="R723" s="2" t="e">
        <f>VLOOKUP(B723,'Q2'!A:B,2,0)</f>
        <v>#N/A</v>
      </c>
      <c r="S723" s="2" t="e">
        <f t="shared" si="48"/>
        <v>#N/A</v>
      </c>
      <c r="T723" s="2">
        <f>VLOOKUP(B723,'Q3'!A:B,2,0)</f>
        <v>42550</v>
      </c>
      <c r="U723" s="2" t="str">
        <f t="shared" si="46"/>
        <v>Unpaid</v>
      </c>
      <c r="V723" s="2">
        <f>VLOOKUP(B723,'Q4'!A:B,2,0)</f>
        <v>81100</v>
      </c>
      <c r="W723" s="2" t="str">
        <f t="shared" si="47"/>
        <v>Unpaid</v>
      </c>
      <c r="X723" s="2" t="e">
        <f>VLOOKUP(B723,Food!A:B,2,0)</f>
        <v>#N/A</v>
      </c>
      <c r="Y723" s="2">
        <f>VLOOKUP(B723,'Call List'!A:A,1,0)</f>
        <v>13806</v>
      </c>
      <c r="Z723" s="2" t="e">
        <f>VLOOKUP(B723,Sheet4!A:A,1,0)</f>
        <v>#N/A</v>
      </c>
    </row>
    <row r="724" spans="1:27" hidden="1" x14ac:dyDescent="0.2">
      <c r="A724" s="9">
        <v>723</v>
      </c>
      <c r="B724" s="9">
        <v>14556</v>
      </c>
      <c r="C724" s="9" t="s">
        <v>27</v>
      </c>
      <c r="D724" s="9" t="s">
        <v>15</v>
      </c>
      <c r="E724" s="9" t="s">
        <v>1578</v>
      </c>
      <c r="F724" s="9" t="s">
        <v>1579</v>
      </c>
      <c r="G724" s="9" t="s">
        <v>1580</v>
      </c>
      <c r="H724" s="9" t="s">
        <v>21138</v>
      </c>
      <c r="I724" s="9" t="s">
        <v>1581</v>
      </c>
      <c r="J724" s="9" t="s">
        <v>1582</v>
      </c>
      <c r="K724" s="9" t="s">
        <v>21139</v>
      </c>
      <c r="L724" s="9" t="s">
        <v>18289</v>
      </c>
      <c r="M724" s="2" t="e">
        <f>VLOOKUP(B724,'HP List'!A:G,7,0)</f>
        <v>#N/A</v>
      </c>
      <c r="N724" s="2" t="e">
        <f>VLOOKUP(B724,'HP List'!A:H,8,0)</f>
        <v>#N/A</v>
      </c>
      <c r="P724" s="2" t="e">
        <f>VLOOKUP(B724,'Q1'!A:B,2,0)</f>
        <v>#N/A</v>
      </c>
      <c r="Q724" s="2" t="e">
        <f t="shared" si="45"/>
        <v>#N/A</v>
      </c>
      <c r="R724" s="2" t="e">
        <f>VLOOKUP(B724,'Q2'!A:B,2,0)</f>
        <v>#N/A</v>
      </c>
      <c r="S724" s="2" t="e">
        <f t="shared" si="48"/>
        <v>#N/A</v>
      </c>
      <c r="T724" s="2" t="e">
        <f>VLOOKUP(B724,'Q3'!A:B,2,0)</f>
        <v>#N/A</v>
      </c>
      <c r="U724" s="2" t="e">
        <f t="shared" si="46"/>
        <v>#N/A</v>
      </c>
      <c r="V724" s="2" t="e">
        <f>VLOOKUP(B724,'Q4'!A:B,2,0)</f>
        <v>#N/A</v>
      </c>
      <c r="W724" s="2" t="e">
        <f t="shared" si="47"/>
        <v>#N/A</v>
      </c>
      <c r="X724" s="2" t="e">
        <f>VLOOKUP(B724,Food!A:B,2,0)</f>
        <v>#N/A</v>
      </c>
      <c r="Y724" s="2">
        <f>VLOOKUP(B724,'Call List'!A:A,1,0)</f>
        <v>14556</v>
      </c>
      <c r="Z724" s="2" t="e">
        <f>VLOOKUP(B724,Sheet4!A:A,1,0)</f>
        <v>#N/A</v>
      </c>
    </row>
    <row r="725" spans="1:27" hidden="1" x14ac:dyDescent="0.2">
      <c r="A725" s="9">
        <v>724</v>
      </c>
      <c r="B725" s="9">
        <v>14047</v>
      </c>
      <c r="C725" s="9" t="s">
        <v>27</v>
      </c>
      <c r="D725" s="9" t="s">
        <v>15</v>
      </c>
      <c r="E725" s="9" t="s">
        <v>37</v>
      </c>
      <c r="F725" s="9" t="s">
        <v>38</v>
      </c>
      <c r="G725" s="9" t="s">
        <v>1583</v>
      </c>
      <c r="H725" s="9" t="s">
        <v>21140</v>
      </c>
      <c r="I725" s="9" t="s">
        <v>39</v>
      </c>
      <c r="J725" s="9" t="s">
        <v>1584</v>
      </c>
      <c r="K725" s="9" t="s">
        <v>21141</v>
      </c>
      <c r="L725" s="9" t="s">
        <v>18290</v>
      </c>
      <c r="M725" s="2" t="str">
        <f>VLOOKUP(B725,'HP List'!A:G,7,0)</f>
        <v>RTE</v>
      </c>
      <c r="N725" s="2" t="str">
        <f>VLOOKUP(B725,'HP List'!A:H,8,0)</f>
        <v>New</v>
      </c>
      <c r="P725" s="2" t="e">
        <f>VLOOKUP(B725,'Q1'!A:B,2,0)</f>
        <v>#N/A</v>
      </c>
      <c r="Q725" s="2" t="e">
        <f t="shared" si="45"/>
        <v>#N/A</v>
      </c>
      <c r="R725" s="2" t="e">
        <f>VLOOKUP(B725,'Q2'!A:B,2,0)</f>
        <v>#N/A</v>
      </c>
      <c r="S725" s="2" t="e">
        <f t="shared" si="48"/>
        <v>#N/A</v>
      </c>
      <c r="T725" s="2" t="e">
        <f>VLOOKUP(B725,'Q3'!A:B,2,0)</f>
        <v>#N/A</v>
      </c>
      <c r="U725" s="2" t="e">
        <f t="shared" si="46"/>
        <v>#N/A</v>
      </c>
      <c r="V725" s="2">
        <f>VLOOKUP(B725,'Q4'!A:B,2,0)</f>
        <v>9000</v>
      </c>
      <c r="W725" s="2" t="str">
        <f t="shared" si="47"/>
        <v>Unpaid</v>
      </c>
      <c r="X725" s="2" t="e">
        <f>VLOOKUP(B725,Food!A:B,2,0)</f>
        <v>#N/A</v>
      </c>
      <c r="Y725" s="2" t="e">
        <f>VLOOKUP(B725,'Call List'!A:A,1,0)</f>
        <v>#N/A</v>
      </c>
      <c r="Z725" s="2" t="e">
        <f>VLOOKUP(B725,Sheet4!A:A,1,0)</f>
        <v>#N/A</v>
      </c>
    </row>
    <row r="726" spans="1:27" hidden="1" x14ac:dyDescent="0.2">
      <c r="A726" s="9">
        <v>725</v>
      </c>
      <c r="B726" s="9">
        <v>13387</v>
      </c>
      <c r="C726" s="9" t="s">
        <v>27</v>
      </c>
      <c r="D726" s="9" t="s">
        <v>15</v>
      </c>
      <c r="E726" s="9" t="s">
        <v>40</v>
      </c>
      <c r="F726" s="9" t="s">
        <v>41</v>
      </c>
      <c r="G726" s="9" t="s">
        <v>1585</v>
      </c>
      <c r="H726" s="9" t="s">
        <v>21142</v>
      </c>
      <c r="I726" s="9" t="s">
        <v>42</v>
      </c>
      <c r="J726" s="9" t="s">
        <v>1586</v>
      </c>
      <c r="K726" s="9" t="s">
        <v>21143</v>
      </c>
      <c r="L726" s="9" t="s">
        <v>18290</v>
      </c>
      <c r="M726" s="2" t="str">
        <f>VLOOKUP(B726,'HP List'!A:G,7,0)</f>
        <v>HP</v>
      </c>
      <c r="N726" s="2" t="str">
        <f>VLOOKUP(B726,'HP List'!A:H,8,0)</f>
        <v>Yes</v>
      </c>
      <c r="P726" s="2" t="e">
        <f>VLOOKUP(B726,'Q1'!A:B,2,0)</f>
        <v>#N/A</v>
      </c>
      <c r="Q726" s="2" t="e">
        <f t="shared" si="45"/>
        <v>#N/A</v>
      </c>
      <c r="R726" s="2" t="e">
        <f>VLOOKUP(B726,'Q2'!A:B,2,0)</f>
        <v>#N/A</v>
      </c>
      <c r="S726" s="2" t="e">
        <f t="shared" si="48"/>
        <v>#N/A</v>
      </c>
      <c r="T726" s="2" t="e">
        <f>VLOOKUP(B726,'Q3'!A:B,2,0)</f>
        <v>#N/A</v>
      </c>
      <c r="U726" s="2" t="e">
        <f t="shared" si="46"/>
        <v>#N/A</v>
      </c>
      <c r="V726" s="2" t="e">
        <f>VLOOKUP(B726,'Q4'!A:B,2,0)</f>
        <v>#N/A</v>
      </c>
      <c r="W726" s="2" t="e">
        <f t="shared" si="47"/>
        <v>#N/A</v>
      </c>
      <c r="X726" s="2" t="str">
        <f>VLOOKUP(B726,Food!A:B,2,0)</f>
        <v>Yes</v>
      </c>
      <c r="Y726" s="2" t="e">
        <f>VLOOKUP(B726,'Call List'!A:A,1,0)</f>
        <v>#N/A</v>
      </c>
      <c r="Z726" s="2" t="e">
        <f>VLOOKUP(B726,Sheet4!A:A,1,0)</f>
        <v>#N/A</v>
      </c>
    </row>
    <row r="727" spans="1:27" hidden="1" x14ac:dyDescent="0.2">
      <c r="A727" s="9">
        <v>726</v>
      </c>
      <c r="B727" s="9">
        <v>13808</v>
      </c>
      <c r="C727" s="9" t="s">
        <v>27</v>
      </c>
      <c r="D727" s="9" t="s">
        <v>15</v>
      </c>
      <c r="E727" s="9" t="s">
        <v>1587</v>
      </c>
      <c r="F727" s="9" t="s">
        <v>1588</v>
      </c>
      <c r="G727" s="9" t="s">
        <v>1589</v>
      </c>
      <c r="H727" s="9" t="s">
        <v>21144</v>
      </c>
      <c r="I727" s="9" t="s">
        <v>1590</v>
      </c>
      <c r="J727" s="9" t="s">
        <v>1589</v>
      </c>
      <c r="K727" s="9" t="s">
        <v>21145</v>
      </c>
      <c r="L727" s="9" t="s">
        <v>19559</v>
      </c>
      <c r="M727" s="2" t="e">
        <f>VLOOKUP(B727,'HP List'!A:G,7,0)</f>
        <v>#N/A</v>
      </c>
      <c r="N727" s="2" t="e">
        <f>VLOOKUP(B727,'HP List'!A:H,8,0)</f>
        <v>#N/A</v>
      </c>
      <c r="P727" s="2" t="e">
        <f>VLOOKUP(B727,'Q1'!A:B,2,0)</f>
        <v>#N/A</v>
      </c>
      <c r="Q727" s="2" t="e">
        <f t="shared" si="45"/>
        <v>#N/A</v>
      </c>
      <c r="R727" s="2" t="e">
        <f>VLOOKUP(B727,'Q2'!A:B,2,0)</f>
        <v>#N/A</v>
      </c>
      <c r="S727" s="2" t="e">
        <f t="shared" si="48"/>
        <v>#N/A</v>
      </c>
      <c r="T727" s="2" t="e">
        <f>VLOOKUP(B727,'Q3'!A:B,2,0)</f>
        <v>#N/A</v>
      </c>
      <c r="U727" s="2" t="e">
        <f t="shared" si="46"/>
        <v>#N/A</v>
      </c>
      <c r="V727" s="2">
        <f>VLOOKUP(B727,'Q4'!A:B,2,0)</f>
        <v>45600</v>
      </c>
      <c r="W727" s="2" t="str">
        <f t="shared" si="47"/>
        <v>Unpaid</v>
      </c>
      <c r="X727" s="2" t="str">
        <f>VLOOKUP(B727,Food!A:B,2,0)</f>
        <v>Yes</v>
      </c>
      <c r="Y727" s="2">
        <f>VLOOKUP(B727,'Call List'!A:A,1,0)</f>
        <v>13808</v>
      </c>
      <c r="Z727" s="2" t="e">
        <f>VLOOKUP(B727,Sheet4!A:A,1,0)</f>
        <v>#N/A</v>
      </c>
    </row>
    <row r="728" spans="1:27" hidden="1" x14ac:dyDescent="0.2">
      <c r="A728" s="9">
        <v>727</v>
      </c>
      <c r="B728" s="9">
        <v>13892</v>
      </c>
      <c r="C728" s="9" t="s">
        <v>27</v>
      </c>
      <c r="D728" s="9" t="s">
        <v>15</v>
      </c>
      <c r="E728" s="9" t="s">
        <v>1591</v>
      </c>
      <c r="F728" s="9" t="s">
        <v>1592</v>
      </c>
      <c r="G728" s="9" t="s">
        <v>1593</v>
      </c>
      <c r="H728" s="9" t="s">
        <v>21146</v>
      </c>
      <c r="I728" s="9" t="s">
        <v>1342</v>
      </c>
      <c r="J728" s="9" t="s">
        <v>1593</v>
      </c>
      <c r="K728" s="9" t="s">
        <v>21147</v>
      </c>
      <c r="L728" s="9" t="s">
        <v>18290</v>
      </c>
      <c r="M728" s="2" t="e">
        <f>VLOOKUP(B728,'HP List'!A:G,7,0)</f>
        <v>#N/A</v>
      </c>
      <c r="N728" s="2" t="e">
        <f>VLOOKUP(B728,'HP List'!A:H,8,0)</f>
        <v>#N/A</v>
      </c>
      <c r="P728" s="2" t="e">
        <f>VLOOKUP(B728,'Q1'!A:B,2,0)</f>
        <v>#N/A</v>
      </c>
      <c r="Q728" s="2" t="e">
        <f t="shared" si="45"/>
        <v>#N/A</v>
      </c>
      <c r="R728" s="2" t="e">
        <f>VLOOKUP(B728,'Q2'!A:B,2,0)</f>
        <v>#N/A</v>
      </c>
      <c r="S728" s="2" t="e">
        <f t="shared" si="48"/>
        <v>#N/A</v>
      </c>
      <c r="T728" s="2" t="e">
        <f>VLOOKUP(B728,'Q3'!A:B,2,0)</f>
        <v>#N/A</v>
      </c>
      <c r="U728" s="2" t="e">
        <f t="shared" si="46"/>
        <v>#N/A</v>
      </c>
      <c r="V728" s="2">
        <f>VLOOKUP(B728,'Q4'!A:B,2,0)</f>
        <v>59250</v>
      </c>
      <c r="W728" s="2" t="str">
        <f t="shared" si="47"/>
        <v>Unpaid</v>
      </c>
      <c r="X728" s="2" t="str">
        <f>VLOOKUP(B728,Food!A:B,2,0)</f>
        <v>Yes</v>
      </c>
      <c r="Y728" s="2">
        <f>VLOOKUP(B728,'Call List'!A:A,1,0)</f>
        <v>13892</v>
      </c>
      <c r="Z728" s="2" t="e">
        <f>VLOOKUP(B728,Sheet4!A:A,1,0)</f>
        <v>#N/A</v>
      </c>
    </row>
    <row r="729" spans="1:27" hidden="1" x14ac:dyDescent="0.2">
      <c r="A729" s="9">
        <v>728</v>
      </c>
      <c r="B729" s="9">
        <v>13810</v>
      </c>
      <c r="C729" s="9" t="s">
        <v>27</v>
      </c>
      <c r="D729" s="9" t="s">
        <v>15</v>
      </c>
      <c r="E729" s="9" t="s">
        <v>1594</v>
      </c>
      <c r="F729" s="9" t="s">
        <v>1595</v>
      </c>
      <c r="G729" s="9" t="s">
        <v>1596</v>
      </c>
      <c r="H729" s="9" t="s">
        <v>21148</v>
      </c>
      <c r="I729" s="9" t="s">
        <v>1597</v>
      </c>
      <c r="J729" s="9" t="s">
        <v>1598</v>
      </c>
      <c r="K729" s="9" t="s">
        <v>21149</v>
      </c>
      <c r="L729" s="9" t="s">
        <v>19559</v>
      </c>
      <c r="M729" s="2" t="e">
        <f>VLOOKUP(B729,'HP List'!A:G,7,0)</f>
        <v>#N/A</v>
      </c>
      <c r="N729" s="2" t="e">
        <f>VLOOKUP(B729,'HP List'!A:H,8,0)</f>
        <v>#N/A</v>
      </c>
      <c r="P729" s="2" t="e">
        <f>VLOOKUP(B729,'Q1'!A:B,2,0)</f>
        <v>#N/A</v>
      </c>
      <c r="Q729" s="2" t="e">
        <f t="shared" si="45"/>
        <v>#N/A</v>
      </c>
      <c r="R729" s="2" t="e">
        <f>VLOOKUP(B729,'Q2'!A:B,2,0)</f>
        <v>#N/A</v>
      </c>
      <c r="S729" s="2" t="e">
        <f t="shared" si="48"/>
        <v>#N/A</v>
      </c>
      <c r="T729" s="2" t="e">
        <f>VLOOKUP(B729,'Q3'!A:B,2,0)</f>
        <v>#N/A</v>
      </c>
      <c r="U729" s="2" t="e">
        <f t="shared" si="46"/>
        <v>#N/A</v>
      </c>
      <c r="V729" s="2" t="e">
        <f>VLOOKUP(B729,'Q4'!A:B,2,0)</f>
        <v>#N/A</v>
      </c>
      <c r="W729" s="2" t="e">
        <f t="shared" si="47"/>
        <v>#N/A</v>
      </c>
      <c r="X729" s="2" t="str">
        <f>VLOOKUP(B729,Food!A:B,2,0)</f>
        <v>Yes</v>
      </c>
      <c r="Y729" s="2">
        <f>VLOOKUP(B729,'Call List'!A:A,1,0)</f>
        <v>13810</v>
      </c>
      <c r="Z729" s="2" t="e">
        <f>VLOOKUP(B729,Sheet4!A:A,1,0)</f>
        <v>#N/A</v>
      </c>
    </row>
    <row r="730" spans="1:27" hidden="1" x14ac:dyDescent="0.2">
      <c r="A730" s="9">
        <v>729</v>
      </c>
      <c r="B730" s="9">
        <v>14713</v>
      </c>
      <c r="C730" s="9" t="s">
        <v>27</v>
      </c>
      <c r="D730" s="9" t="s">
        <v>15</v>
      </c>
      <c r="E730" s="9" t="s">
        <v>1599</v>
      </c>
      <c r="F730" s="9" t="s">
        <v>1600</v>
      </c>
      <c r="G730" s="9" t="s">
        <v>1601</v>
      </c>
      <c r="H730" s="9" t="s">
        <v>21150</v>
      </c>
      <c r="I730" s="9" t="s">
        <v>1602</v>
      </c>
      <c r="J730" s="9" t="s">
        <v>1603</v>
      </c>
      <c r="K730" s="9" t="s">
        <v>21151</v>
      </c>
      <c r="L730" s="9" t="s">
        <v>18289</v>
      </c>
      <c r="M730" s="2" t="e">
        <f>VLOOKUP(B730,'HP List'!A:G,7,0)</f>
        <v>#N/A</v>
      </c>
      <c r="N730" s="2" t="e">
        <f>VLOOKUP(B730,'HP List'!A:H,8,0)</f>
        <v>#N/A</v>
      </c>
      <c r="P730" s="2" t="e">
        <f>VLOOKUP(B730,'Q1'!A:B,2,0)</f>
        <v>#N/A</v>
      </c>
      <c r="Q730" s="2" t="e">
        <f t="shared" si="45"/>
        <v>#N/A</v>
      </c>
      <c r="R730" s="2" t="e">
        <f>VLOOKUP(B730,'Q2'!A:B,2,0)</f>
        <v>#N/A</v>
      </c>
      <c r="S730" s="2" t="e">
        <f t="shared" si="48"/>
        <v>#N/A</v>
      </c>
      <c r="T730" s="2" t="e">
        <f>VLOOKUP(B730,'Q3'!A:B,2,0)</f>
        <v>#N/A</v>
      </c>
      <c r="U730" s="2" t="e">
        <f t="shared" si="46"/>
        <v>#N/A</v>
      </c>
      <c r="V730" s="2">
        <f>VLOOKUP(B730,'Q4'!A:B,2,0)</f>
        <v>45600</v>
      </c>
      <c r="W730" s="2" t="str">
        <f t="shared" si="47"/>
        <v>Unpaid</v>
      </c>
      <c r="X730" s="2" t="str">
        <f>VLOOKUP(B730,Food!A:B,2,0)</f>
        <v>Yes</v>
      </c>
      <c r="Y730" s="2">
        <f>VLOOKUP(B730,'Call List'!A:A,1,0)</f>
        <v>14713</v>
      </c>
      <c r="Z730" s="2" t="e">
        <f>VLOOKUP(B730,Sheet4!A:A,1,0)</f>
        <v>#N/A</v>
      </c>
    </row>
    <row r="731" spans="1:27" hidden="1" x14ac:dyDescent="0.2">
      <c r="A731" s="9">
        <v>730</v>
      </c>
      <c r="B731" s="9">
        <v>13815</v>
      </c>
      <c r="C731" s="9" t="s">
        <v>27</v>
      </c>
      <c r="D731" s="9" t="s">
        <v>15</v>
      </c>
      <c r="E731" s="9" t="s">
        <v>1604</v>
      </c>
      <c r="F731" s="9" t="s">
        <v>1605</v>
      </c>
      <c r="G731" s="9" t="s">
        <v>1606</v>
      </c>
      <c r="H731" s="9" t="s">
        <v>21152</v>
      </c>
      <c r="I731" s="9" t="s">
        <v>1607</v>
      </c>
      <c r="J731" s="9" t="s">
        <v>1608</v>
      </c>
      <c r="K731" s="9" t="s">
        <v>21153</v>
      </c>
      <c r="L731" s="9" t="s">
        <v>19559</v>
      </c>
      <c r="M731" s="2" t="e">
        <f>VLOOKUP(B731,'HP List'!A:G,7,0)</f>
        <v>#N/A</v>
      </c>
      <c r="N731" s="2" t="e">
        <f>VLOOKUP(B731,'HP List'!A:H,8,0)</f>
        <v>#N/A</v>
      </c>
      <c r="P731" s="2" t="e">
        <f>VLOOKUP(B731,'Q1'!A:B,2,0)</f>
        <v>#N/A</v>
      </c>
      <c r="Q731" s="2" t="e">
        <f t="shared" si="45"/>
        <v>#N/A</v>
      </c>
      <c r="R731" s="2" t="e">
        <f>VLOOKUP(B731,'Q2'!A:B,2,0)</f>
        <v>#N/A</v>
      </c>
      <c r="S731" s="2" t="e">
        <f t="shared" si="48"/>
        <v>#N/A</v>
      </c>
      <c r="T731" s="2" t="e">
        <f>VLOOKUP(B731,'Q3'!A:B,2,0)</f>
        <v>#N/A</v>
      </c>
      <c r="U731" s="2" t="e">
        <f t="shared" si="46"/>
        <v>#N/A</v>
      </c>
      <c r="V731" s="2">
        <f>VLOOKUP(B731,'Q4'!A:B,2,0)</f>
        <v>45600</v>
      </c>
      <c r="W731" s="2" t="str">
        <f t="shared" si="47"/>
        <v>Unpaid</v>
      </c>
      <c r="X731" s="2" t="str">
        <f>VLOOKUP(B731,Food!A:B,2,0)</f>
        <v>Yes</v>
      </c>
      <c r="Y731" s="2">
        <f>VLOOKUP(B731,'Call List'!A:A,1,0)</f>
        <v>13815</v>
      </c>
      <c r="Z731" s="2" t="e">
        <f>VLOOKUP(B731,Sheet4!A:A,1,0)</f>
        <v>#N/A</v>
      </c>
    </row>
    <row r="732" spans="1:27" hidden="1" x14ac:dyDescent="0.2">
      <c r="A732" s="9">
        <v>731</v>
      </c>
      <c r="B732" s="9">
        <v>13716</v>
      </c>
      <c r="C732" s="9" t="s">
        <v>27</v>
      </c>
      <c r="D732" s="9" t="s">
        <v>15</v>
      </c>
      <c r="E732" s="9" t="s">
        <v>1609</v>
      </c>
      <c r="F732" s="9" t="s">
        <v>1610</v>
      </c>
      <c r="G732" s="9" t="s">
        <v>1611</v>
      </c>
      <c r="H732" s="9" t="s">
        <v>21154</v>
      </c>
      <c r="I732" s="9" t="s">
        <v>1612</v>
      </c>
      <c r="J732" s="9" t="s">
        <v>1613</v>
      </c>
      <c r="K732" s="9" t="s">
        <v>21155</v>
      </c>
      <c r="L732" s="9" t="s">
        <v>19559</v>
      </c>
      <c r="M732" s="2" t="e">
        <f>VLOOKUP(B732,'HP List'!A:G,7,0)</f>
        <v>#N/A</v>
      </c>
      <c r="N732" s="2" t="e">
        <f>VLOOKUP(B732,'HP List'!A:H,8,0)</f>
        <v>#N/A</v>
      </c>
      <c r="P732" s="2" t="e">
        <f>VLOOKUP(B732,'Q1'!A:B,2,0)</f>
        <v>#N/A</v>
      </c>
      <c r="Q732" s="2" t="e">
        <f t="shared" si="45"/>
        <v>#N/A</v>
      </c>
      <c r="R732" s="2" t="e">
        <f>VLOOKUP(B732,'Q2'!A:B,2,0)</f>
        <v>#N/A</v>
      </c>
      <c r="S732" s="2" t="e">
        <f t="shared" si="48"/>
        <v>#N/A</v>
      </c>
      <c r="T732" s="2" t="e">
        <f>VLOOKUP(B732,'Q3'!A:B,2,0)</f>
        <v>#N/A</v>
      </c>
      <c r="U732" s="2" t="e">
        <f t="shared" si="46"/>
        <v>#N/A</v>
      </c>
      <c r="V732" s="2">
        <f>VLOOKUP(B732,'Q4'!A:B,2,0)</f>
        <v>45600</v>
      </c>
      <c r="W732" s="2" t="str">
        <f t="shared" si="47"/>
        <v>Unpaid</v>
      </c>
      <c r="X732" s="2" t="str">
        <f>VLOOKUP(B732,Food!A:B,2,0)</f>
        <v>Yes</v>
      </c>
      <c r="Y732" s="2">
        <f>VLOOKUP(B732,'Call List'!A:A,1,0)</f>
        <v>13716</v>
      </c>
      <c r="Z732" s="2" t="e">
        <f>VLOOKUP(B732,Sheet4!A:A,1,0)</f>
        <v>#N/A</v>
      </c>
    </row>
    <row r="733" spans="1:27" hidden="1" x14ac:dyDescent="0.2">
      <c r="A733" s="9">
        <v>732</v>
      </c>
      <c r="B733" s="9">
        <v>13666</v>
      </c>
      <c r="C733" s="9" t="s">
        <v>27</v>
      </c>
      <c r="D733" s="9" t="s">
        <v>15</v>
      </c>
      <c r="E733" s="9" t="s">
        <v>1614</v>
      </c>
      <c r="F733" s="9" t="s">
        <v>1615</v>
      </c>
      <c r="G733" s="9" t="s">
        <v>1616</v>
      </c>
      <c r="H733" s="9" t="s">
        <v>21156</v>
      </c>
      <c r="I733" s="9" t="s">
        <v>1617</v>
      </c>
      <c r="J733" s="9" t="s">
        <v>1618</v>
      </c>
      <c r="K733" s="9" t="s">
        <v>21157</v>
      </c>
      <c r="L733" s="9" t="s">
        <v>18294</v>
      </c>
      <c r="M733" s="2" t="e">
        <f>VLOOKUP(B733,'HP List'!A:G,7,0)</f>
        <v>#N/A</v>
      </c>
      <c r="N733" s="2" t="e">
        <f>VLOOKUP(B733,'HP List'!A:H,8,0)</f>
        <v>#N/A</v>
      </c>
      <c r="P733" s="2" t="e">
        <f>VLOOKUP(B733,'Q1'!A:B,2,0)</f>
        <v>#N/A</v>
      </c>
      <c r="Q733" s="2" t="e">
        <f t="shared" si="45"/>
        <v>#N/A</v>
      </c>
      <c r="R733" s="2" t="e">
        <f>VLOOKUP(B733,'Q2'!A:B,2,0)</f>
        <v>#N/A</v>
      </c>
      <c r="S733" s="2" t="e">
        <f t="shared" si="48"/>
        <v>#N/A</v>
      </c>
      <c r="T733" s="2" t="e">
        <f>VLOOKUP(B733,'Q3'!A:B,2,0)</f>
        <v>#N/A</v>
      </c>
      <c r="U733" s="2" t="e">
        <f t="shared" si="46"/>
        <v>#N/A</v>
      </c>
      <c r="V733" s="2">
        <f>VLOOKUP(B733,'Q4'!A:B,2,0)</f>
        <v>33550</v>
      </c>
      <c r="W733" s="2" t="str">
        <f t="shared" si="47"/>
        <v>Unpaid</v>
      </c>
      <c r="X733" s="2" t="str">
        <f>VLOOKUP(B733,Food!A:B,2,0)</f>
        <v>Yes</v>
      </c>
      <c r="Y733" s="2">
        <f>VLOOKUP(B733,'Call List'!A:A,1,0)</f>
        <v>13666</v>
      </c>
      <c r="Z733" s="2" t="e">
        <f>VLOOKUP(B733,Sheet4!A:A,1,0)</f>
        <v>#N/A</v>
      </c>
    </row>
    <row r="734" spans="1:27" hidden="1" x14ac:dyDescent="0.2">
      <c r="A734" s="9">
        <v>733</v>
      </c>
      <c r="B734" s="9">
        <v>13867</v>
      </c>
      <c r="C734" s="9" t="s">
        <v>27</v>
      </c>
      <c r="D734" s="9" t="s">
        <v>15</v>
      </c>
      <c r="E734" s="9" t="s">
        <v>1619</v>
      </c>
      <c r="F734" s="9" t="s">
        <v>1620</v>
      </c>
      <c r="G734" s="9" t="s">
        <v>1621</v>
      </c>
      <c r="H734" s="9" t="s">
        <v>21158</v>
      </c>
      <c r="I734" s="9" t="s">
        <v>1622</v>
      </c>
      <c r="J734" s="9" t="s">
        <v>1621</v>
      </c>
      <c r="K734" s="9" t="s">
        <v>21159</v>
      </c>
      <c r="L734" s="9" t="s">
        <v>18290</v>
      </c>
      <c r="M734" s="2" t="e">
        <f>VLOOKUP(B734,'HP List'!A:G,7,0)</f>
        <v>#N/A</v>
      </c>
      <c r="N734" s="2" t="e">
        <f>VLOOKUP(B734,'HP List'!A:H,8,0)</f>
        <v>#N/A</v>
      </c>
      <c r="P734" s="2" t="e">
        <f>VLOOKUP(B734,'Q1'!A:B,2,0)</f>
        <v>#N/A</v>
      </c>
      <c r="Q734" s="2" t="e">
        <f t="shared" si="45"/>
        <v>#N/A</v>
      </c>
      <c r="R734" s="2" t="e">
        <f>VLOOKUP(B734,'Q2'!A:B,2,0)</f>
        <v>#N/A</v>
      </c>
      <c r="S734" s="2" t="e">
        <f t="shared" si="48"/>
        <v>#N/A</v>
      </c>
      <c r="T734" s="2" t="e">
        <f>VLOOKUP(B734,'Q3'!A:B,2,0)</f>
        <v>#N/A</v>
      </c>
      <c r="U734" s="2" t="e">
        <f t="shared" si="46"/>
        <v>#N/A</v>
      </c>
      <c r="V734" s="2" t="e">
        <f>VLOOKUP(B734,'Q4'!A:B,2,0)</f>
        <v>#N/A</v>
      </c>
      <c r="W734" s="2" t="e">
        <f t="shared" si="47"/>
        <v>#N/A</v>
      </c>
      <c r="X734" s="2" t="e">
        <f>VLOOKUP(B734,Food!A:B,2,0)</f>
        <v>#N/A</v>
      </c>
      <c r="Y734" s="2">
        <f>VLOOKUP(B734,'Call List'!A:A,1,0)</f>
        <v>13867</v>
      </c>
      <c r="Z734" s="2" t="e">
        <f>VLOOKUP(B734,Sheet4!A:A,1,0)</f>
        <v>#N/A</v>
      </c>
    </row>
    <row r="735" spans="1:27" hidden="1" x14ac:dyDescent="0.2">
      <c r="A735" s="9">
        <v>734</v>
      </c>
      <c r="B735" s="9">
        <v>13356</v>
      </c>
      <c r="C735" s="9" t="s">
        <v>27</v>
      </c>
      <c r="D735" s="9" t="s">
        <v>15</v>
      </c>
      <c r="E735" s="9" t="s">
        <v>1623</v>
      </c>
      <c r="F735" s="9" t="s">
        <v>1624</v>
      </c>
      <c r="G735" s="9" t="s">
        <v>1625</v>
      </c>
      <c r="H735" s="9" t="s">
        <v>21160</v>
      </c>
      <c r="I735" s="9" t="s">
        <v>1626</v>
      </c>
      <c r="J735" s="9" t="s">
        <v>1627</v>
      </c>
      <c r="K735" s="9" t="s">
        <v>21161</v>
      </c>
      <c r="L735" s="9" t="s">
        <v>18290</v>
      </c>
      <c r="M735" s="2" t="e">
        <f>VLOOKUP(B735,'HP List'!A:G,7,0)</f>
        <v>#N/A</v>
      </c>
      <c r="N735" s="2" t="e">
        <f>VLOOKUP(B735,'HP List'!A:H,8,0)</f>
        <v>#N/A</v>
      </c>
      <c r="P735" s="2" t="e">
        <f>VLOOKUP(B735,'Q1'!A:B,2,0)</f>
        <v>#N/A</v>
      </c>
      <c r="Q735" s="2" t="e">
        <f t="shared" si="45"/>
        <v>#N/A</v>
      </c>
      <c r="R735" s="2" t="e">
        <f>VLOOKUP(B735,'Q2'!A:B,2,0)</f>
        <v>#N/A</v>
      </c>
      <c r="S735" s="2" t="e">
        <f t="shared" si="48"/>
        <v>#N/A</v>
      </c>
      <c r="T735" s="2" t="e">
        <f>VLOOKUP(B735,'Q3'!A:B,2,0)</f>
        <v>#N/A</v>
      </c>
      <c r="U735" s="2" t="e">
        <f t="shared" si="46"/>
        <v>#N/A</v>
      </c>
      <c r="V735" s="2">
        <f>VLOOKUP(B735,'Q4'!A:B,2,0)</f>
        <v>61500</v>
      </c>
      <c r="W735" s="2" t="str">
        <f t="shared" si="47"/>
        <v>Unpaid</v>
      </c>
      <c r="X735" s="2" t="str">
        <f>VLOOKUP(B735,Food!A:B,2,0)</f>
        <v>Yes</v>
      </c>
      <c r="Y735" s="2">
        <f>VLOOKUP(B735,'Call List'!A:A,1,0)</f>
        <v>13356</v>
      </c>
      <c r="Z735" s="2" t="e">
        <f>VLOOKUP(B735,Sheet4!A:A,1,0)</f>
        <v>#N/A</v>
      </c>
    </row>
    <row r="736" spans="1:27" hidden="1" x14ac:dyDescent="0.2">
      <c r="A736" s="9">
        <v>735</v>
      </c>
      <c r="B736" s="9">
        <v>13718</v>
      </c>
      <c r="C736" s="9" t="s">
        <v>27</v>
      </c>
      <c r="D736" s="9" t="s">
        <v>15</v>
      </c>
      <c r="E736" s="9" t="s">
        <v>1628</v>
      </c>
      <c r="F736" s="9" t="s">
        <v>1629</v>
      </c>
      <c r="G736" s="9" t="s">
        <v>1630</v>
      </c>
      <c r="H736" s="9" t="s">
        <v>21162</v>
      </c>
      <c r="I736" s="9" t="s">
        <v>1631</v>
      </c>
      <c r="J736" s="9" t="s">
        <v>1630</v>
      </c>
      <c r="K736" s="9" t="s">
        <v>21163</v>
      </c>
      <c r="L736" s="9" t="s">
        <v>19559</v>
      </c>
      <c r="M736" s="2" t="e">
        <f>VLOOKUP(B736,'HP List'!A:G,7,0)</f>
        <v>#N/A</v>
      </c>
      <c r="N736" s="2" t="e">
        <f>VLOOKUP(B736,'HP List'!A:H,8,0)</f>
        <v>#N/A</v>
      </c>
      <c r="P736" s="2" t="e">
        <f>VLOOKUP(B736,'Q1'!A:B,2,0)</f>
        <v>#N/A</v>
      </c>
      <c r="Q736" s="2" t="e">
        <f t="shared" si="45"/>
        <v>#N/A</v>
      </c>
      <c r="R736" s="2" t="e">
        <f>VLOOKUP(B736,'Q2'!A:B,2,0)</f>
        <v>#N/A</v>
      </c>
      <c r="S736" s="2" t="e">
        <f t="shared" si="48"/>
        <v>#N/A</v>
      </c>
      <c r="T736" s="2" t="e">
        <f>VLOOKUP(B736,'Q3'!A:B,2,0)</f>
        <v>#N/A</v>
      </c>
      <c r="U736" s="2" t="e">
        <f t="shared" si="46"/>
        <v>#N/A</v>
      </c>
      <c r="V736" s="2">
        <f>VLOOKUP(B736,'Q4'!A:B,2,0)</f>
        <v>56550</v>
      </c>
      <c r="W736" s="2" t="str">
        <f t="shared" si="47"/>
        <v>Unpaid</v>
      </c>
      <c r="X736" s="2" t="str">
        <f>VLOOKUP(B736,Food!A:B,2,0)</f>
        <v>Yes</v>
      </c>
      <c r="Y736" s="2">
        <f>VLOOKUP(B736,'Call List'!A:A,1,0)</f>
        <v>13718</v>
      </c>
      <c r="Z736" s="2" t="e">
        <f>VLOOKUP(B736,Sheet4!A:A,1,0)</f>
        <v>#N/A</v>
      </c>
      <c r="AA736" s="2" t="s">
        <v>27855</v>
      </c>
    </row>
    <row r="737" spans="1:26" hidden="1" x14ac:dyDescent="0.2">
      <c r="A737" s="9">
        <v>736</v>
      </c>
      <c r="B737" s="9">
        <v>13657</v>
      </c>
      <c r="C737" s="9" t="s">
        <v>27</v>
      </c>
      <c r="D737" s="9" t="s">
        <v>15</v>
      </c>
      <c r="E737" s="9" t="s">
        <v>1632</v>
      </c>
      <c r="F737" s="9" t="s">
        <v>1633</v>
      </c>
      <c r="G737" s="9" t="s">
        <v>1634</v>
      </c>
      <c r="H737" s="9" t="s">
        <v>21164</v>
      </c>
      <c r="I737" s="9" t="s">
        <v>1635</v>
      </c>
      <c r="J737" s="9" t="s">
        <v>1636</v>
      </c>
      <c r="K737" s="9" t="s">
        <v>21165</v>
      </c>
      <c r="L737" s="9" t="s">
        <v>18294</v>
      </c>
      <c r="M737" s="2" t="e">
        <f>VLOOKUP(B737,'HP List'!A:G,7,0)</f>
        <v>#N/A</v>
      </c>
      <c r="N737" s="2" t="e">
        <f>VLOOKUP(B737,'HP List'!A:H,8,0)</f>
        <v>#N/A</v>
      </c>
      <c r="P737" s="2" t="e">
        <f>VLOOKUP(B737,'Q1'!A:B,2,0)</f>
        <v>#N/A</v>
      </c>
      <c r="Q737" s="2" t="e">
        <f t="shared" si="45"/>
        <v>#N/A</v>
      </c>
      <c r="R737" s="2" t="e">
        <f>VLOOKUP(B737,'Q2'!A:B,2,0)</f>
        <v>#N/A</v>
      </c>
      <c r="S737" s="2" t="e">
        <f t="shared" si="48"/>
        <v>#N/A</v>
      </c>
      <c r="T737" s="2" t="e">
        <f>VLOOKUP(B737,'Q3'!A:B,2,0)</f>
        <v>#N/A</v>
      </c>
      <c r="U737" s="2" t="e">
        <f t="shared" si="46"/>
        <v>#N/A</v>
      </c>
      <c r="V737" s="2" t="e">
        <f>VLOOKUP(B737,'Q4'!A:B,2,0)</f>
        <v>#N/A</v>
      </c>
      <c r="W737" s="2" t="e">
        <f t="shared" si="47"/>
        <v>#N/A</v>
      </c>
      <c r="X737" s="2" t="str">
        <f>VLOOKUP(B737,Food!A:B,2,0)</f>
        <v>Yes</v>
      </c>
      <c r="Y737" s="2">
        <f>VLOOKUP(B737,'Call List'!A:A,1,0)</f>
        <v>13657</v>
      </c>
      <c r="Z737" s="2" t="e">
        <f>VLOOKUP(B737,Sheet4!A:A,1,0)</f>
        <v>#N/A</v>
      </c>
    </row>
    <row r="738" spans="1:26" hidden="1" x14ac:dyDescent="0.2">
      <c r="A738" s="9">
        <v>737</v>
      </c>
      <c r="B738" s="9">
        <v>13351</v>
      </c>
      <c r="C738" s="9" t="s">
        <v>27</v>
      </c>
      <c r="D738" s="9" t="s">
        <v>15</v>
      </c>
      <c r="E738" s="9" t="s">
        <v>1637</v>
      </c>
      <c r="F738" s="9" t="s">
        <v>1638</v>
      </c>
      <c r="G738" s="9" t="s">
        <v>1639</v>
      </c>
      <c r="H738" s="9" t="s">
        <v>21166</v>
      </c>
      <c r="I738" s="9" t="s">
        <v>1640</v>
      </c>
      <c r="J738" s="9" t="s">
        <v>1639</v>
      </c>
      <c r="K738" s="9" t="s">
        <v>21166</v>
      </c>
      <c r="L738" s="9" t="s">
        <v>18290</v>
      </c>
      <c r="M738" s="2" t="e">
        <f>VLOOKUP(B738,'HP List'!A:G,7,0)</f>
        <v>#N/A</v>
      </c>
      <c r="N738" s="2" t="e">
        <f>VLOOKUP(B738,'HP List'!A:H,8,0)</f>
        <v>#N/A</v>
      </c>
      <c r="P738" s="2" t="e">
        <f>VLOOKUP(B738,'Q1'!A:B,2,0)</f>
        <v>#N/A</v>
      </c>
      <c r="Q738" s="2" t="e">
        <f t="shared" si="45"/>
        <v>#N/A</v>
      </c>
      <c r="R738" s="2" t="e">
        <f>VLOOKUP(B738,'Q2'!A:B,2,0)</f>
        <v>#N/A</v>
      </c>
      <c r="S738" s="2" t="e">
        <f t="shared" si="48"/>
        <v>#N/A</v>
      </c>
      <c r="T738" s="2" t="e">
        <f>VLOOKUP(B738,'Q3'!A:B,2,0)</f>
        <v>#N/A</v>
      </c>
      <c r="U738" s="2" t="e">
        <f t="shared" si="46"/>
        <v>#N/A</v>
      </c>
      <c r="V738" s="2">
        <f>VLOOKUP(B738,'Q4'!A:B,2,0)</f>
        <v>45600</v>
      </c>
      <c r="W738" s="2" t="str">
        <f t="shared" si="47"/>
        <v>Unpaid</v>
      </c>
      <c r="X738" s="2" t="str">
        <f>VLOOKUP(B738,Food!A:B,2,0)</f>
        <v>Yes</v>
      </c>
      <c r="Y738" s="2">
        <f>VLOOKUP(B738,'Call List'!A:A,1,0)</f>
        <v>13351</v>
      </c>
      <c r="Z738" s="2" t="e">
        <f>VLOOKUP(B738,Sheet4!A:A,1,0)</f>
        <v>#N/A</v>
      </c>
    </row>
    <row r="739" spans="1:26" hidden="1" x14ac:dyDescent="0.2">
      <c r="A739" s="9">
        <v>738</v>
      </c>
      <c r="B739" s="9">
        <v>13777</v>
      </c>
      <c r="C739" s="9" t="s">
        <v>27</v>
      </c>
      <c r="D739" s="9" t="s">
        <v>15</v>
      </c>
      <c r="E739" s="9" t="s">
        <v>1641</v>
      </c>
      <c r="F739" s="9" t="s">
        <v>1642</v>
      </c>
      <c r="G739" s="9" t="s">
        <v>1643</v>
      </c>
      <c r="H739" s="9" t="s">
        <v>21167</v>
      </c>
      <c r="I739" s="9" t="s">
        <v>1644</v>
      </c>
      <c r="J739" s="9" t="s">
        <v>1643</v>
      </c>
      <c r="K739" s="9" t="s">
        <v>21168</v>
      </c>
      <c r="L739" s="9" t="s">
        <v>19559</v>
      </c>
      <c r="M739" s="2" t="e">
        <f>VLOOKUP(B739,'HP List'!A:G,7,0)</f>
        <v>#N/A</v>
      </c>
      <c r="N739" s="2" t="e">
        <f>VLOOKUP(B739,'HP List'!A:H,8,0)</f>
        <v>#N/A</v>
      </c>
      <c r="P739" s="2" t="e">
        <f>VLOOKUP(B739,'Q1'!A:B,2,0)</f>
        <v>#N/A</v>
      </c>
      <c r="Q739" s="2" t="e">
        <f t="shared" si="45"/>
        <v>#N/A</v>
      </c>
      <c r="R739" s="2" t="e">
        <f>VLOOKUP(B739,'Q2'!A:B,2,0)</f>
        <v>#N/A</v>
      </c>
      <c r="S739" s="2" t="e">
        <f t="shared" si="48"/>
        <v>#N/A</v>
      </c>
      <c r="T739" s="2" t="e">
        <f>VLOOKUP(B739,'Q3'!A:B,2,0)</f>
        <v>#N/A</v>
      </c>
      <c r="U739" s="2" t="e">
        <f t="shared" si="46"/>
        <v>#N/A</v>
      </c>
      <c r="V739" s="2" t="e">
        <f>VLOOKUP(B739,'Q4'!A:B,2,0)</f>
        <v>#N/A</v>
      </c>
      <c r="W739" s="2" t="e">
        <f t="shared" si="47"/>
        <v>#N/A</v>
      </c>
      <c r="X739" s="2" t="str">
        <f>VLOOKUP(B739,Food!A:B,2,0)</f>
        <v>Yes</v>
      </c>
      <c r="Y739" s="2">
        <f>VLOOKUP(B739,'Call List'!A:A,1,0)</f>
        <v>13777</v>
      </c>
      <c r="Z739" s="2" t="e">
        <f>VLOOKUP(B739,Sheet4!A:A,1,0)</f>
        <v>#N/A</v>
      </c>
    </row>
    <row r="740" spans="1:26" hidden="1" x14ac:dyDescent="0.2">
      <c r="A740" s="9">
        <v>739</v>
      </c>
      <c r="B740" s="9">
        <v>13745</v>
      </c>
      <c r="C740" s="9" t="s">
        <v>27</v>
      </c>
      <c r="D740" s="9" t="s">
        <v>15</v>
      </c>
      <c r="E740" s="9" t="s">
        <v>1645</v>
      </c>
      <c r="F740" s="9" t="s">
        <v>1646</v>
      </c>
      <c r="G740" s="9" t="s">
        <v>1647</v>
      </c>
      <c r="H740" s="9" t="s">
        <v>21169</v>
      </c>
      <c r="I740" s="9" t="s">
        <v>1648</v>
      </c>
      <c r="J740" s="9" t="s">
        <v>1647</v>
      </c>
      <c r="K740" s="9" t="s">
        <v>21169</v>
      </c>
      <c r="L740" s="9" t="s">
        <v>19559</v>
      </c>
      <c r="M740" s="2" t="e">
        <f>VLOOKUP(B740,'HP List'!A:G,7,0)</f>
        <v>#N/A</v>
      </c>
      <c r="N740" s="2" t="e">
        <f>VLOOKUP(B740,'HP List'!A:H,8,0)</f>
        <v>#N/A</v>
      </c>
      <c r="P740" s="2" t="e">
        <f>VLOOKUP(B740,'Q1'!A:B,2,0)</f>
        <v>#N/A</v>
      </c>
      <c r="Q740" s="2" t="e">
        <f t="shared" si="45"/>
        <v>#N/A</v>
      </c>
      <c r="R740" s="2" t="e">
        <f>VLOOKUP(B740,'Q2'!A:B,2,0)</f>
        <v>#N/A</v>
      </c>
      <c r="S740" s="2" t="e">
        <f t="shared" si="48"/>
        <v>#N/A</v>
      </c>
      <c r="T740" s="2" t="e">
        <f>VLOOKUP(B740,'Q3'!A:B,2,0)</f>
        <v>#N/A</v>
      </c>
      <c r="U740" s="2" t="e">
        <f t="shared" si="46"/>
        <v>#N/A</v>
      </c>
      <c r="V740" s="2" t="e">
        <f>VLOOKUP(B740,'Q4'!A:B,2,0)</f>
        <v>#N/A</v>
      </c>
      <c r="W740" s="2" t="e">
        <f t="shared" si="47"/>
        <v>#N/A</v>
      </c>
      <c r="X740" s="2" t="str">
        <f>VLOOKUP(B740,Food!A:B,2,0)</f>
        <v>Yes</v>
      </c>
      <c r="Y740" s="2">
        <f>VLOOKUP(B740,'Call List'!A:A,1,0)</f>
        <v>13745</v>
      </c>
      <c r="Z740" s="2" t="e">
        <f>VLOOKUP(B740,Sheet4!A:A,1,0)</f>
        <v>#N/A</v>
      </c>
    </row>
    <row r="741" spans="1:26" hidden="1" x14ac:dyDescent="0.2">
      <c r="A741" s="9">
        <v>740</v>
      </c>
      <c r="B741" s="9">
        <v>13707</v>
      </c>
      <c r="C741" s="9" t="s">
        <v>27</v>
      </c>
      <c r="D741" s="9" t="s">
        <v>15</v>
      </c>
      <c r="E741" s="9" t="s">
        <v>1649</v>
      </c>
      <c r="F741" s="9" t="s">
        <v>1650</v>
      </c>
      <c r="G741" s="9" t="s">
        <v>1651</v>
      </c>
      <c r="H741" s="9" t="s">
        <v>21170</v>
      </c>
      <c r="I741" s="9" t="s">
        <v>1652</v>
      </c>
      <c r="J741" s="9" t="s">
        <v>1653</v>
      </c>
      <c r="K741" s="9" t="s">
        <v>21171</v>
      </c>
      <c r="L741" s="9" t="s">
        <v>19559</v>
      </c>
      <c r="M741" s="2" t="e">
        <f>VLOOKUP(B741,'HP List'!A:G,7,0)</f>
        <v>#N/A</v>
      </c>
      <c r="N741" s="2" t="e">
        <f>VLOOKUP(B741,'HP List'!A:H,8,0)</f>
        <v>#N/A</v>
      </c>
      <c r="P741" s="2" t="e">
        <f>VLOOKUP(B741,'Q1'!A:B,2,0)</f>
        <v>#N/A</v>
      </c>
      <c r="Q741" s="2" t="e">
        <f t="shared" si="45"/>
        <v>#N/A</v>
      </c>
      <c r="R741" s="2" t="e">
        <f>VLOOKUP(B741,'Q2'!A:B,2,0)</f>
        <v>#N/A</v>
      </c>
      <c r="S741" s="2" t="e">
        <f t="shared" si="48"/>
        <v>#N/A</v>
      </c>
      <c r="T741" s="2" t="e">
        <f>VLOOKUP(B741,'Q3'!A:B,2,0)</f>
        <v>#N/A</v>
      </c>
      <c r="U741" s="2" t="e">
        <f t="shared" si="46"/>
        <v>#N/A</v>
      </c>
      <c r="V741" s="2">
        <f>VLOOKUP(B741,'Q4'!A:B,2,0)</f>
        <v>49500</v>
      </c>
      <c r="W741" s="2" t="str">
        <f t="shared" si="47"/>
        <v>Unpaid</v>
      </c>
      <c r="X741" s="2" t="e">
        <f>VLOOKUP(B741,Food!A:B,2,0)</f>
        <v>#N/A</v>
      </c>
      <c r="Y741" s="2">
        <f>VLOOKUP(B741,'Call List'!A:A,1,0)</f>
        <v>13707</v>
      </c>
      <c r="Z741" s="2" t="e">
        <f>VLOOKUP(B741,Sheet4!A:A,1,0)</f>
        <v>#N/A</v>
      </c>
    </row>
    <row r="742" spans="1:26" hidden="1" x14ac:dyDescent="0.2">
      <c r="A742" s="9">
        <v>741</v>
      </c>
      <c r="B742" s="9">
        <v>13334</v>
      </c>
      <c r="C742" s="9" t="s">
        <v>27</v>
      </c>
      <c r="D742" s="9" t="s">
        <v>15</v>
      </c>
      <c r="E742" s="9" t="s">
        <v>1654</v>
      </c>
      <c r="F742" s="9" t="s">
        <v>1655</v>
      </c>
      <c r="G742" s="9" t="s">
        <v>1656</v>
      </c>
      <c r="H742" s="9" t="s">
        <v>21172</v>
      </c>
      <c r="I742" s="9" t="s">
        <v>1657</v>
      </c>
      <c r="J742" s="9" t="s">
        <v>1656</v>
      </c>
      <c r="K742" s="9" t="s">
        <v>21172</v>
      </c>
      <c r="L742" s="9" t="s">
        <v>18290</v>
      </c>
      <c r="M742" s="2" t="e">
        <f>VLOOKUP(B742,'HP List'!A:G,7,0)</f>
        <v>#N/A</v>
      </c>
      <c r="N742" s="2" t="e">
        <f>VLOOKUP(B742,'HP List'!A:H,8,0)</f>
        <v>#N/A</v>
      </c>
      <c r="P742" s="2" t="e">
        <f>VLOOKUP(B742,'Q1'!A:B,2,0)</f>
        <v>#N/A</v>
      </c>
      <c r="Q742" s="2" t="e">
        <f t="shared" si="45"/>
        <v>#N/A</v>
      </c>
      <c r="R742" s="2" t="e">
        <f>VLOOKUP(B742,'Q2'!A:B,2,0)</f>
        <v>#N/A</v>
      </c>
      <c r="S742" s="2" t="e">
        <f t="shared" si="48"/>
        <v>#N/A</v>
      </c>
      <c r="T742" s="2" t="e">
        <f>VLOOKUP(B742,'Q3'!A:B,2,0)</f>
        <v>#N/A</v>
      </c>
      <c r="U742" s="2" t="e">
        <f t="shared" si="46"/>
        <v>#N/A</v>
      </c>
      <c r="V742" s="2">
        <f>VLOOKUP(B742,'Q4'!A:B,2,0)</f>
        <v>59250</v>
      </c>
      <c r="W742" s="2" t="str">
        <f t="shared" si="47"/>
        <v>Unpaid</v>
      </c>
      <c r="X742" s="2" t="str">
        <f>VLOOKUP(B742,Food!A:B,2,0)</f>
        <v>Yes</v>
      </c>
      <c r="Y742" s="2">
        <f>VLOOKUP(B742,'Call List'!A:A,1,0)</f>
        <v>13334</v>
      </c>
      <c r="Z742" s="2" t="e">
        <f>VLOOKUP(B742,Sheet4!A:A,1,0)</f>
        <v>#N/A</v>
      </c>
    </row>
    <row r="743" spans="1:26" hidden="1" x14ac:dyDescent="0.2">
      <c r="A743" s="9">
        <v>742</v>
      </c>
      <c r="B743" s="9">
        <v>13796</v>
      </c>
      <c r="C743" s="9" t="s">
        <v>27</v>
      </c>
      <c r="D743" s="9" t="s">
        <v>15</v>
      </c>
      <c r="E743" s="9" t="s">
        <v>1658</v>
      </c>
      <c r="F743" s="9" t="s">
        <v>1659</v>
      </c>
      <c r="G743" s="9" t="s">
        <v>1660</v>
      </c>
      <c r="H743" s="9" t="s">
        <v>21173</v>
      </c>
      <c r="I743" s="9" t="s">
        <v>1661</v>
      </c>
      <c r="J743" s="9" t="s">
        <v>1662</v>
      </c>
      <c r="K743" s="9" t="s">
        <v>21174</v>
      </c>
      <c r="L743" s="9" t="s">
        <v>19559</v>
      </c>
      <c r="M743" s="2" t="e">
        <f>VLOOKUP(B743,'HP List'!A:G,7,0)</f>
        <v>#N/A</v>
      </c>
      <c r="N743" s="2" t="e">
        <f>VLOOKUP(B743,'HP List'!A:H,8,0)</f>
        <v>#N/A</v>
      </c>
      <c r="P743" s="2" t="e">
        <f>VLOOKUP(B743,'Q1'!A:B,2,0)</f>
        <v>#N/A</v>
      </c>
      <c r="Q743" s="2" t="e">
        <f t="shared" si="45"/>
        <v>#N/A</v>
      </c>
      <c r="R743" s="2" t="e">
        <f>VLOOKUP(B743,'Q2'!A:B,2,0)</f>
        <v>#N/A</v>
      </c>
      <c r="S743" s="2" t="e">
        <f t="shared" si="48"/>
        <v>#N/A</v>
      </c>
      <c r="T743" s="2" t="e">
        <f>VLOOKUP(B743,'Q3'!A:B,2,0)</f>
        <v>#N/A</v>
      </c>
      <c r="U743" s="2" t="e">
        <f t="shared" si="46"/>
        <v>#N/A</v>
      </c>
      <c r="V743" s="2">
        <f>VLOOKUP(B743,'Q4'!A:B,2,0)</f>
        <v>17190</v>
      </c>
      <c r="W743" s="2" t="str">
        <f t="shared" si="47"/>
        <v>Unpaid</v>
      </c>
      <c r="X743" s="2" t="str">
        <f>VLOOKUP(B743,Food!A:B,2,0)</f>
        <v>Yes</v>
      </c>
      <c r="Y743" s="2">
        <f>VLOOKUP(B743,'Call List'!A:A,1,0)</f>
        <v>13796</v>
      </c>
      <c r="Z743" s="2" t="e">
        <f>VLOOKUP(B743,Sheet4!A:A,1,0)</f>
        <v>#N/A</v>
      </c>
    </row>
    <row r="744" spans="1:26" hidden="1" x14ac:dyDescent="0.2">
      <c r="A744" s="9">
        <v>743</v>
      </c>
      <c r="B744" s="9">
        <v>13662</v>
      </c>
      <c r="C744" s="9" t="s">
        <v>27</v>
      </c>
      <c r="D744" s="9" t="s">
        <v>15</v>
      </c>
      <c r="E744" s="9" t="s">
        <v>1663</v>
      </c>
      <c r="F744" s="9" t="s">
        <v>1664</v>
      </c>
      <c r="G744" s="9" t="s">
        <v>1665</v>
      </c>
      <c r="H744" s="9" t="s">
        <v>21175</v>
      </c>
      <c r="I744" s="9" t="s">
        <v>1666</v>
      </c>
      <c r="J744" s="9" t="s">
        <v>1667</v>
      </c>
      <c r="K744" s="9" t="s">
        <v>21176</v>
      </c>
      <c r="L744" s="9" t="s">
        <v>19559</v>
      </c>
      <c r="M744" s="2" t="e">
        <f>VLOOKUP(B744,'HP List'!A:G,7,0)</f>
        <v>#N/A</v>
      </c>
      <c r="N744" s="2" t="e">
        <f>VLOOKUP(B744,'HP List'!A:H,8,0)</f>
        <v>#N/A</v>
      </c>
      <c r="P744" s="2" t="e">
        <f>VLOOKUP(B744,'Q1'!A:B,2,0)</f>
        <v>#N/A</v>
      </c>
      <c r="Q744" s="2" t="e">
        <f t="shared" si="45"/>
        <v>#N/A</v>
      </c>
      <c r="R744" s="2" t="e">
        <f>VLOOKUP(B744,'Q2'!A:B,2,0)</f>
        <v>#N/A</v>
      </c>
      <c r="S744" s="2" t="e">
        <f t="shared" si="48"/>
        <v>#N/A</v>
      </c>
      <c r="T744" s="2" t="e">
        <f>VLOOKUP(B744,'Q3'!A:B,2,0)</f>
        <v>#N/A</v>
      </c>
      <c r="U744" s="2" t="e">
        <f t="shared" si="46"/>
        <v>#N/A</v>
      </c>
      <c r="V744" s="2" t="e">
        <f>VLOOKUP(B744,'Q4'!A:B,2,0)</f>
        <v>#N/A</v>
      </c>
      <c r="W744" s="2" t="e">
        <f t="shared" si="47"/>
        <v>#N/A</v>
      </c>
      <c r="X744" s="2" t="e">
        <f>VLOOKUP(B744,Food!A:B,2,0)</f>
        <v>#N/A</v>
      </c>
      <c r="Y744" s="2">
        <f>VLOOKUP(B744,'Call List'!A:A,1,0)</f>
        <v>13662</v>
      </c>
      <c r="Z744" s="2" t="e">
        <f>VLOOKUP(B744,Sheet4!A:A,1,0)</f>
        <v>#N/A</v>
      </c>
    </row>
    <row r="745" spans="1:26" hidden="1" x14ac:dyDescent="0.2">
      <c r="A745" s="9">
        <v>744</v>
      </c>
      <c r="B745" s="9">
        <v>13710</v>
      </c>
      <c r="C745" s="9" t="s">
        <v>27</v>
      </c>
      <c r="D745" s="9" t="s">
        <v>15</v>
      </c>
      <c r="E745" s="9" t="s">
        <v>1668</v>
      </c>
      <c r="F745" s="9" t="s">
        <v>1669</v>
      </c>
      <c r="G745" s="9" t="s">
        <v>1670</v>
      </c>
      <c r="H745" s="9" t="s">
        <v>21177</v>
      </c>
      <c r="I745" s="9" t="s">
        <v>1671</v>
      </c>
      <c r="J745" s="9" t="s">
        <v>1670</v>
      </c>
      <c r="K745" s="9" t="s">
        <v>21178</v>
      </c>
      <c r="L745" s="9" t="s">
        <v>18294</v>
      </c>
      <c r="M745" s="2" t="e">
        <f>VLOOKUP(B745,'HP List'!A:G,7,0)</f>
        <v>#N/A</v>
      </c>
      <c r="N745" s="2" t="e">
        <f>VLOOKUP(B745,'HP List'!A:H,8,0)</f>
        <v>#N/A</v>
      </c>
      <c r="P745" s="2">
        <f>VLOOKUP(B745,'Q1'!A:B,2,0)</f>
        <v>2000</v>
      </c>
      <c r="Q745" s="2" t="str">
        <f t="shared" si="45"/>
        <v>Paid</v>
      </c>
      <c r="R745" s="2">
        <f>VLOOKUP(B745,'Q2'!A:B,2,0)</f>
        <v>2000</v>
      </c>
      <c r="S745" s="2" t="str">
        <f t="shared" si="48"/>
        <v>Paid</v>
      </c>
      <c r="T745" s="2">
        <f>VLOOKUP(B745,'Q3'!A:B,2,0)</f>
        <v>2000</v>
      </c>
      <c r="U745" s="2" t="str">
        <f t="shared" si="46"/>
        <v>Paid</v>
      </c>
      <c r="V745" s="2">
        <f>VLOOKUP(B745,'Q4'!A:B,2,0)</f>
        <v>35400</v>
      </c>
      <c r="W745" s="2" t="str">
        <f t="shared" si="47"/>
        <v>Unpaid</v>
      </c>
      <c r="X745" s="2" t="str">
        <f>VLOOKUP(B745,Food!A:B,2,0)</f>
        <v>Yes</v>
      </c>
      <c r="Y745" s="2">
        <f>VLOOKUP(B745,'Call List'!A:A,1,0)</f>
        <v>13710</v>
      </c>
      <c r="Z745" s="2" t="e">
        <f>VLOOKUP(B745,Sheet4!A:A,1,0)</f>
        <v>#N/A</v>
      </c>
    </row>
    <row r="746" spans="1:26" hidden="1" x14ac:dyDescent="0.2">
      <c r="A746" s="9">
        <v>745</v>
      </c>
      <c r="B746" s="9">
        <v>13732</v>
      </c>
      <c r="C746" s="9" t="s">
        <v>27</v>
      </c>
      <c r="D746" s="9" t="s">
        <v>15</v>
      </c>
      <c r="E746" s="9" t="s">
        <v>1672</v>
      </c>
      <c r="F746" s="9" t="s">
        <v>1673</v>
      </c>
      <c r="G746" s="9" t="s">
        <v>1674</v>
      </c>
      <c r="H746" s="9" t="s">
        <v>19838</v>
      </c>
      <c r="I746" s="9" t="s">
        <v>1675</v>
      </c>
      <c r="J746" s="9" t="s">
        <v>1676</v>
      </c>
      <c r="K746" s="9" t="s">
        <v>19839</v>
      </c>
      <c r="L746" s="9" t="s">
        <v>19559</v>
      </c>
      <c r="M746" s="2" t="e">
        <f>VLOOKUP(B746,'HP List'!A:G,7,0)</f>
        <v>#N/A</v>
      </c>
      <c r="N746" s="2" t="e">
        <f>VLOOKUP(B746,'HP List'!A:H,8,0)</f>
        <v>#N/A</v>
      </c>
      <c r="P746" s="2" t="e">
        <f>VLOOKUP(B746,'Q1'!A:B,2,0)</f>
        <v>#N/A</v>
      </c>
      <c r="Q746" s="2" t="e">
        <f t="shared" si="45"/>
        <v>#N/A</v>
      </c>
      <c r="R746" s="2" t="e">
        <f>VLOOKUP(B746,'Q2'!A:B,2,0)</f>
        <v>#N/A</v>
      </c>
      <c r="S746" s="2" t="e">
        <f t="shared" si="48"/>
        <v>#N/A</v>
      </c>
      <c r="T746" s="2" t="e">
        <f>VLOOKUP(B746,'Q3'!A:B,2,0)</f>
        <v>#N/A</v>
      </c>
      <c r="U746" s="2" t="e">
        <f t="shared" si="46"/>
        <v>#N/A</v>
      </c>
      <c r="V746" s="2" t="e">
        <f>VLOOKUP(B746,'Q4'!A:B,2,0)</f>
        <v>#N/A</v>
      </c>
      <c r="W746" s="2" t="e">
        <f t="shared" si="47"/>
        <v>#N/A</v>
      </c>
      <c r="X746" s="2" t="e">
        <f>VLOOKUP(B746,Food!A:B,2,0)</f>
        <v>#N/A</v>
      </c>
      <c r="Y746" s="2">
        <f>VLOOKUP(B746,'Call List'!A:A,1,0)</f>
        <v>13732</v>
      </c>
      <c r="Z746" s="2" t="e">
        <f>VLOOKUP(B746,Sheet4!A:A,1,0)</f>
        <v>#N/A</v>
      </c>
    </row>
    <row r="747" spans="1:26" hidden="1" x14ac:dyDescent="0.2">
      <c r="A747" s="9">
        <v>746</v>
      </c>
      <c r="B747" s="9">
        <v>14216</v>
      </c>
      <c r="C747" s="9" t="s">
        <v>27</v>
      </c>
      <c r="D747" s="9" t="s">
        <v>15</v>
      </c>
      <c r="E747" s="9" t="s">
        <v>1677</v>
      </c>
      <c r="F747" s="9" t="s">
        <v>1678</v>
      </c>
      <c r="G747" s="9" t="s">
        <v>1679</v>
      </c>
      <c r="H747" s="9" t="s">
        <v>21179</v>
      </c>
      <c r="I747" s="9" t="s">
        <v>1680</v>
      </c>
      <c r="J747" s="9" t="s">
        <v>1681</v>
      </c>
      <c r="K747" s="9" t="s">
        <v>21180</v>
      </c>
      <c r="L747" s="9" t="s">
        <v>18290</v>
      </c>
      <c r="M747" s="2" t="e">
        <f>VLOOKUP(B747,'HP List'!A:G,7,0)</f>
        <v>#N/A</v>
      </c>
      <c r="N747" s="2" t="e">
        <f>VLOOKUP(B747,'HP List'!A:H,8,0)</f>
        <v>#N/A</v>
      </c>
      <c r="P747" s="2" t="e">
        <f>VLOOKUP(B747,'Q1'!A:B,2,0)</f>
        <v>#N/A</v>
      </c>
      <c r="Q747" s="2" t="e">
        <f t="shared" si="45"/>
        <v>#N/A</v>
      </c>
      <c r="R747" s="2" t="e">
        <f>VLOOKUP(B747,'Q2'!A:B,2,0)</f>
        <v>#N/A</v>
      </c>
      <c r="S747" s="2" t="e">
        <f t="shared" si="48"/>
        <v>#N/A</v>
      </c>
      <c r="T747" s="2" t="e">
        <f>VLOOKUP(B747,'Q3'!A:B,2,0)</f>
        <v>#N/A</v>
      </c>
      <c r="U747" s="2" t="e">
        <f t="shared" si="46"/>
        <v>#N/A</v>
      </c>
      <c r="V747" s="2" t="e">
        <f>VLOOKUP(B747,'Q4'!A:B,2,0)</f>
        <v>#N/A</v>
      </c>
      <c r="W747" s="2" t="e">
        <f t="shared" si="47"/>
        <v>#N/A</v>
      </c>
      <c r="X747" s="2" t="str">
        <f>VLOOKUP(B747,Food!A:B,2,0)</f>
        <v>Yes</v>
      </c>
      <c r="Y747" s="2">
        <f>VLOOKUP(B747,'Call List'!A:A,1,0)</f>
        <v>14216</v>
      </c>
      <c r="Z747" s="2" t="e">
        <f>VLOOKUP(B747,Sheet4!A:A,1,0)</f>
        <v>#N/A</v>
      </c>
    </row>
    <row r="748" spans="1:26" hidden="1" x14ac:dyDescent="0.2">
      <c r="A748" s="9">
        <v>747</v>
      </c>
      <c r="B748" s="9">
        <v>13755</v>
      </c>
      <c r="C748" s="9" t="s">
        <v>27</v>
      </c>
      <c r="D748" s="9" t="s">
        <v>15</v>
      </c>
      <c r="E748" s="9" t="s">
        <v>1682</v>
      </c>
      <c r="F748" s="9" t="s">
        <v>1683</v>
      </c>
      <c r="G748" s="9" t="s">
        <v>1684</v>
      </c>
      <c r="H748" s="9" t="s">
        <v>21181</v>
      </c>
      <c r="I748" s="9" t="s">
        <v>1685</v>
      </c>
      <c r="J748" s="9" t="s">
        <v>1686</v>
      </c>
      <c r="K748" s="9" t="s">
        <v>21182</v>
      </c>
      <c r="L748" s="9" t="s">
        <v>19559</v>
      </c>
      <c r="M748" s="2" t="e">
        <f>VLOOKUP(B748,'HP List'!A:G,7,0)</f>
        <v>#N/A</v>
      </c>
      <c r="N748" s="2" t="e">
        <f>VLOOKUP(B748,'HP List'!A:H,8,0)</f>
        <v>#N/A</v>
      </c>
      <c r="P748" s="2" t="e">
        <f>VLOOKUP(B748,'Q1'!A:B,2,0)</f>
        <v>#N/A</v>
      </c>
      <c r="Q748" s="2" t="e">
        <f t="shared" si="45"/>
        <v>#N/A</v>
      </c>
      <c r="R748" s="2" t="e">
        <f>VLOOKUP(B748,'Q2'!A:B,2,0)</f>
        <v>#N/A</v>
      </c>
      <c r="S748" s="2" t="e">
        <f t="shared" si="48"/>
        <v>#N/A</v>
      </c>
      <c r="T748" s="2" t="e">
        <f>VLOOKUP(B748,'Q3'!A:B,2,0)</f>
        <v>#N/A</v>
      </c>
      <c r="U748" s="2" t="e">
        <f t="shared" si="46"/>
        <v>#N/A</v>
      </c>
      <c r="V748" s="2">
        <f>VLOOKUP(B748,'Q4'!A:B,2,0)</f>
        <v>45600</v>
      </c>
      <c r="W748" s="2" t="str">
        <f t="shared" si="47"/>
        <v>Unpaid</v>
      </c>
      <c r="X748" s="2" t="str">
        <f>VLOOKUP(B748,Food!A:B,2,0)</f>
        <v>Yes</v>
      </c>
      <c r="Y748" s="2">
        <f>VLOOKUP(B748,'Call List'!A:A,1,0)</f>
        <v>13755</v>
      </c>
      <c r="Z748" s="2" t="e">
        <f>VLOOKUP(B748,Sheet4!A:A,1,0)</f>
        <v>#N/A</v>
      </c>
    </row>
    <row r="749" spans="1:26" hidden="1" x14ac:dyDescent="0.2">
      <c r="A749" s="9">
        <v>748</v>
      </c>
      <c r="B749" s="9">
        <v>13852</v>
      </c>
      <c r="C749" s="9" t="s">
        <v>27</v>
      </c>
      <c r="D749" s="9" t="s">
        <v>16</v>
      </c>
      <c r="E749" s="9" t="s">
        <v>1687</v>
      </c>
      <c r="F749" s="9" t="s">
        <v>1688</v>
      </c>
      <c r="G749" s="9" t="s">
        <v>1689</v>
      </c>
      <c r="H749" s="9" t="s">
        <v>21183</v>
      </c>
      <c r="I749" s="9" t="s">
        <v>1690</v>
      </c>
      <c r="J749" s="9" t="s">
        <v>1691</v>
      </c>
      <c r="K749" s="9" t="s">
        <v>21184</v>
      </c>
      <c r="L749" s="9" t="s">
        <v>19559</v>
      </c>
      <c r="M749" s="2" t="e">
        <f>VLOOKUP(B749,'HP List'!A:G,7,0)</f>
        <v>#N/A</v>
      </c>
      <c r="N749" s="2" t="e">
        <f>VLOOKUP(B749,'HP List'!A:H,8,0)</f>
        <v>#N/A</v>
      </c>
      <c r="P749" s="2" t="e">
        <f>VLOOKUP(B749,'Q1'!A:B,2,0)</f>
        <v>#N/A</v>
      </c>
      <c r="Q749" s="2" t="e">
        <f t="shared" si="45"/>
        <v>#N/A</v>
      </c>
      <c r="R749" s="2" t="e">
        <f>VLOOKUP(B749,'Q2'!A:B,2,0)</f>
        <v>#N/A</v>
      </c>
      <c r="S749" s="2" t="e">
        <f t="shared" si="48"/>
        <v>#N/A</v>
      </c>
      <c r="T749" s="2" t="e">
        <f>VLOOKUP(B749,'Q3'!A:B,2,0)</f>
        <v>#N/A</v>
      </c>
      <c r="U749" s="2" t="e">
        <f t="shared" si="46"/>
        <v>#N/A</v>
      </c>
      <c r="V749" s="2" t="e">
        <f>VLOOKUP(B749,'Q4'!A:B,2,0)</f>
        <v>#N/A</v>
      </c>
      <c r="W749" s="2" t="e">
        <f t="shared" si="47"/>
        <v>#N/A</v>
      </c>
      <c r="X749" s="2" t="str">
        <f>VLOOKUP(B749,Food!A:B,2,0)</f>
        <v>Yes</v>
      </c>
      <c r="Y749" s="2">
        <f>VLOOKUP(B749,'Call List'!A:A,1,0)</f>
        <v>13852</v>
      </c>
      <c r="Z749" s="2" t="e">
        <f>VLOOKUP(B749,Sheet4!A:A,1,0)</f>
        <v>#N/A</v>
      </c>
    </row>
    <row r="750" spans="1:26" hidden="1" x14ac:dyDescent="0.2">
      <c r="A750" s="9">
        <v>749</v>
      </c>
      <c r="B750" s="9">
        <v>13827</v>
      </c>
      <c r="C750" s="9" t="s">
        <v>27</v>
      </c>
      <c r="D750" s="9" t="s">
        <v>16</v>
      </c>
      <c r="E750" s="9" t="s">
        <v>1692</v>
      </c>
      <c r="F750" s="9" t="s">
        <v>1693</v>
      </c>
      <c r="G750" s="9" t="s">
        <v>1694</v>
      </c>
      <c r="H750" s="9" t="s">
        <v>21185</v>
      </c>
      <c r="I750" s="9" t="s">
        <v>1695</v>
      </c>
      <c r="J750" s="9" t="s">
        <v>1696</v>
      </c>
      <c r="K750" s="9" t="s">
        <v>21186</v>
      </c>
      <c r="L750" s="9" t="s">
        <v>19559</v>
      </c>
      <c r="M750" s="2" t="e">
        <f>VLOOKUP(B750,'HP List'!A:G,7,0)</f>
        <v>#N/A</v>
      </c>
      <c r="N750" s="2" t="e">
        <f>VLOOKUP(B750,'HP List'!A:H,8,0)</f>
        <v>#N/A</v>
      </c>
      <c r="P750" s="2" t="e">
        <f>VLOOKUP(B750,'Q1'!A:B,2,0)</f>
        <v>#N/A</v>
      </c>
      <c r="Q750" s="2" t="e">
        <f t="shared" si="45"/>
        <v>#N/A</v>
      </c>
      <c r="R750" s="2" t="e">
        <f>VLOOKUP(B750,'Q2'!A:B,2,0)</f>
        <v>#N/A</v>
      </c>
      <c r="S750" s="2" t="e">
        <f t="shared" si="48"/>
        <v>#N/A</v>
      </c>
      <c r="T750" s="2" t="e">
        <f>VLOOKUP(B750,'Q3'!A:B,2,0)</f>
        <v>#N/A</v>
      </c>
      <c r="U750" s="2" t="e">
        <f t="shared" si="46"/>
        <v>#N/A</v>
      </c>
      <c r="V750" s="2" t="e">
        <f>VLOOKUP(B750,'Q4'!A:B,2,0)</f>
        <v>#N/A</v>
      </c>
      <c r="W750" s="2" t="e">
        <f t="shared" si="47"/>
        <v>#N/A</v>
      </c>
      <c r="X750" s="2" t="str">
        <f>VLOOKUP(B750,Food!A:B,2,0)</f>
        <v>Yes</v>
      </c>
      <c r="Y750" s="2">
        <f>VLOOKUP(B750,'Call List'!A:A,1,0)</f>
        <v>13827</v>
      </c>
      <c r="Z750" s="2" t="e">
        <f>VLOOKUP(B750,Sheet4!A:A,1,0)</f>
        <v>#N/A</v>
      </c>
    </row>
    <row r="751" spans="1:26" hidden="1" x14ac:dyDescent="0.2">
      <c r="A751" s="9">
        <v>750</v>
      </c>
      <c r="B751" s="9">
        <v>13670</v>
      </c>
      <c r="C751" s="9" t="s">
        <v>27</v>
      </c>
      <c r="D751" s="9" t="s">
        <v>16</v>
      </c>
      <c r="E751" s="9" t="s">
        <v>1697</v>
      </c>
      <c r="F751" s="9" t="s">
        <v>1698</v>
      </c>
      <c r="G751" s="9" t="s">
        <v>1699</v>
      </c>
      <c r="H751" s="9" t="s">
        <v>21187</v>
      </c>
      <c r="I751" s="9" t="s">
        <v>1700</v>
      </c>
      <c r="J751" s="9" t="s">
        <v>1699</v>
      </c>
      <c r="K751" s="9" t="s">
        <v>21188</v>
      </c>
      <c r="L751" s="9" t="s">
        <v>19559</v>
      </c>
      <c r="M751" s="2" t="e">
        <f>VLOOKUP(B751,'HP List'!A:G,7,0)</f>
        <v>#N/A</v>
      </c>
      <c r="N751" s="2" t="e">
        <f>VLOOKUP(B751,'HP List'!A:H,8,0)</f>
        <v>#N/A</v>
      </c>
      <c r="P751" s="2" t="e">
        <f>VLOOKUP(B751,'Q1'!A:B,2,0)</f>
        <v>#N/A</v>
      </c>
      <c r="Q751" s="2" t="e">
        <f t="shared" si="45"/>
        <v>#N/A</v>
      </c>
      <c r="R751" s="2" t="e">
        <f>VLOOKUP(B751,'Q2'!A:B,2,0)</f>
        <v>#N/A</v>
      </c>
      <c r="S751" s="2" t="e">
        <f t="shared" si="48"/>
        <v>#N/A</v>
      </c>
      <c r="T751" s="2" t="e">
        <f>VLOOKUP(B751,'Q3'!A:B,2,0)</f>
        <v>#N/A</v>
      </c>
      <c r="U751" s="2" t="e">
        <f t="shared" si="46"/>
        <v>#N/A</v>
      </c>
      <c r="V751" s="2">
        <f>VLOOKUP(B751,'Q4'!A:B,2,0)</f>
        <v>45600</v>
      </c>
      <c r="W751" s="2" t="str">
        <f t="shared" si="47"/>
        <v>Unpaid</v>
      </c>
      <c r="X751" s="2" t="str">
        <f>VLOOKUP(B751,Food!A:B,2,0)</f>
        <v>Yes</v>
      </c>
      <c r="Y751" s="2">
        <f>VLOOKUP(B751,'Call List'!A:A,1,0)</f>
        <v>13670</v>
      </c>
      <c r="Z751" s="2" t="e">
        <f>VLOOKUP(B751,Sheet4!A:A,1,0)</f>
        <v>#N/A</v>
      </c>
    </row>
    <row r="752" spans="1:26" hidden="1" x14ac:dyDescent="0.2">
      <c r="A752" s="9">
        <v>751</v>
      </c>
      <c r="B752" s="9">
        <v>13812</v>
      </c>
      <c r="C752" s="9" t="s">
        <v>27</v>
      </c>
      <c r="D752" s="9" t="s">
        <v>16</v>
      </c>
      <c r="E752" s="9" t="s">
        <v>1701</v>
      </c>
      <c r="F752" s="9" t="s">
        <v>1702</v>
      </c>
      <c r="G752" s="9" t="s">
        <v>1703</v>
      </c>
      <c r="H752" s="9" t="s">
        <v>21189</v>
      </c>
      <c r="I752" s="9" t="s">
        <v>1704</v>
      </c>
      <c r="J752" s="9" t="s">
        <v>1705</v>
      </c>
      <c r="K752" s="9" t="s">
        <v>21190</v>
      </c>
      <c r="L752" s="9" t="s">
        <v>19559</v>
      </c>
      <c r="M752" s="2" t="e">
        <f>VLOOKUP(B752,'HP List'!A:G,7,0)</f>
        <v>#N/A</v>
      </c>
      <c r="N752" s="2" t="e">
        <f>VLOOKUP(B752,'HP List'!A:H,8,0)</f>
        <v>#N/A</v>
      </c>
      <c r="P752" s="2" t="e">
        <f>VLOOKUP(B752,'Q1'!A:B,2,0)</f>
        <v>#N/A</v>
      </c>
      <c r="Q752" s="2" t="e">
        <f t="shared" si="45"/>
        <v>#N/A</v>
      </c>
      <c r="R752" s="2" t="e">
        <f>VLOOKUP(B752,'Q2'!A:B,2,0)</f>
        <v>#N/A</v>
      </c>
      <c r="S752" s="2" t="e">
        <f t="shared" si="48"/>
        <v>#N/A</v>
      </c>
      <c r="T752" s="2" t="e">
        <f>VLOOKUP(B752,'Q3'!A:B,2,0)</f>
        <v>#N/A</v>
      </c>
      <c r="U752" s="2" t="e">
        <f t="shared" si="46"/>
        <v>#N/A</v>
      </c>
      <c r="V752" s="2" t="e">
        <f>VLOOKUP(B752,'Q4'!A:B,2,0)</f>
        <v>#N/A</v>
      </c>
      <c r="W752" s="2" t="e">
        <f t="shared" si="47"/>
        <v>#N/A</v>
      </c>
      <c r="X752" s="2" t="str">
        <f>VLOOKUP(B752,Food!A:B,2,0)</f>
        <v>Yes</v>
      </c>
      <c r="Y752" s="2">
        <f>VLOOKUP(B752,'Call List'!A:A,1,0)</f>
        <v>13812</v>
      </c>
      <c r="Z752" s="2" t="e">
        <f>VLOOKUP(B752,Sheet4!A:A,1,0)</f>
        <v>#N/A</v>
      </c>
    </row>
    <row r="753" spans="1:26" hidden="1" x14ac:dyDescent="0.2">
      <c r="A753" s="9">
        <v>752</v>
      </c>
      <c r="B753" s="9">
        <v>13699</v>
      </c>
      <c r="C753" s="9" t="s">
        <v>27</v>
      </c>
      <c r="D753" s="9" t="s">
        <v>16</v>
      </c>
      <c r="E753" s="9" t="s">
        <v>891</v>
      </c>
      <c r="F753" s="9" t="s">
        <v>1706</v>
      </c>
      <c r="G753" s="9" t="s">
        <v>1707</v>
      </c>
      <c r="H753" s="9" t="s">
        <v>21191</v>
      </c>
      <c r="I753" s="9" t="s">
        <v>1708</v>
      </c>
      <c r="J753" s="9" t="s">
        <v>1709</v>
      </c>
      <c r="K753" s="9" t="s">
        <v>27913</v>
      </c>
      <c r="L753" s="9" t="s">
        <v>19559</v>
      </c>
      <c r="M753" s="2" t="e">
        <f>VLOOKUP(B753,'HP List'!A:G,7,0)</f>
        <v>#N/A</v>
      </c>
      <c r="N753" s="2" t="e">
        <f>VLOOKUP(B753,'HP List'!A:H,8,0)</f>
        <v>#N/A</v>
      </c>
      <c r="P753" s="2" t="e">
        <f>VLOOKUP(B753,'Q1'!A:B,2,0)</f>
        <v>#N/A</v>
      </c>
      <c r="Q753" s="2" t="e">
        <f t="shared" si="45"/>
        <v>#N/A</v>
      </c>
      <c r="R753" s="2" t="e">
        <f>VLOOKUP(B753,'Q2'!A:B,2,0)</f>
        <v>#N/A</v>
      </c>
      <c r="S753" s="2" t="e">
        <f t="shared" si="48"/>
        <v>#N/A</v>
      </c>
      <c r="T753" s="2" t="e">
        <f>VLOOKUP(B753,'Q3'!A:B,2,0)</f>
        <v>#N/A</v>
      </c>
      <c r="U753" s="2" t="e">
        <f t="shared" si="46"/>
        <v>#N/A</v>
      </c>
      <c r="V753" s="2">
        <f>VLOOKUP(B753,'Q4'!A:B,2,0)</f>
        <v>45600</v>
      </c>
      <c r="W753" s="2" t="str">
        <f t="shared" si="47"/>
        <v>Unpaid</v>
      </c>
      <c r="X753" s="2" t="str">
        <f>VLOOKUP(B753,Food!A:B,2,0)</f>
        <v>Yes</v>
      </c>
      <c r="Y753" s="2">
        <f>VLOOKUP(B753,'Call List'!A:A,1,0)</f>
        <v>13699</v>
      </c>
      <c r="Z753" s="2" t="e">
        <f>VLOOKUP(B753,Sheet4!A:A,1,0)</f>
        <v>#N/A</v>
      </c>
    </row>
    <row r="754" spans="1:26" hidden="1" x14ac:dyDescent="0.2">
      <c r="A754" s="9">
        <v>753</v>
      </c>
      <c r="B754" s="9">
        <v>14719</v>
      </c>
      <c r="C754" s="9" t="s">
        <v>27</v>
      </c>
      <c r="D754" s="9" t="s">
        <v>16</v>
      </c>
      <c r="E754" s="9" t="s">
        <v>1710</v>
      </c>
      <c r="F754" s="9" t="s">
        <v>1711</v>
      </c>
      <c r="G754" s="9" t="s">
        <v>1712</v>
      </c>
      <c r="H754" s="9" t="s">
        <v>21192</v>
      </c>
      <c r="I754" s="9" t="s">
        <v>18499</v>
      </c>
      <c r="J754" s="9" t="s">
        <v>1713</v>
      </c>
      <c r="K754" s="9" t="s">
        <v>21193</v>
      </c>
      <c r="L754" s="9" t="s">
        <v>18289</v>
      </c>
      <c r="M754" s="2" t="e">
        <f>VLOOKUP(B754,'HP List'!A:G,7,0)</f>
        <v>#N/A</v>
      </c>
      <c r="N754" s="2" t="e">
        <f>VLOOKUP(B754,'HP List'!A:H,8,0)</f>
        <v>#N/A</v>
      </c>
      <c r="P754" s="2" t="e">
        <f>VLOOKUP(B754,'Q1'!A:B,2,0)</f>
        <v>#N/A</v>
      </c>
      <c r="Q754" s="2" t="e">
        <f t="shared" si="45"/>
        <v>#N/A</v>
      </c>
      <c r="R754" s="2" t="e">
        <f>VLOOKUP(B754,'Q2'!A:B,2,0)</f>
        <v>#N/A</v>
      </c>
      <c r="S754" s="2" t="e">
        <f t="shared" si="48"/>
        <v>#N/A</v>
      </c>
      <c r="T754" s="2" t="e">
        <f>VLOOKUP(B754,'Q3'!A:B,2,0)</f>
        <v>#N/A</v>
      </c>
      <c r="U754" s="2" t="e">
        <f t="shared" si="46"/>
        <v>#N/A</v>
      </c>
      <c r="V754" s="2" t="e">
        <f>VLOOKUP(B754,'Q4'!A:B,2,0)</f>
        <v>#N/A</v>
      </c>
      <c r="W754" s="2" t="e">
        <f t="shared" si="47"/>
        <v>#N/A</v>
      </c>
      <c r="X754" s="2" t="e">
        <f>VLOOKUP(B754,Food!A:B,2,0)</f>
        <v>#N/A</v>
      </c>
      <c r="Y754" s="2">
        <f>VLOOKUP(B754,'Call List'!A:A,1,0)</f>
        <v>14719</v>
      </c>
      <c r="Z754" s="2" t="e">
        <f>VLOOKUP(B754,Sheet4!A:A,1,0)</f>
        <v>#N/A</v>
      </c>
    </row>
    <row r="755" spans="1:26" hidden="1" x14ac:dyDescent="0.2">
      <c r="A755" s="9">
        <v>754</v>
      </c>
      <c r="B755" s="9">
        <v>13764</v>
      </c>
      <c r="C755" s="9" t="s">
        <v>27</v>
      </c>
      <c r="D755" s="9" t="s">
        <v>16</v>
      </c>
      <c r="E755" s="9" t="s">
        <v>1714</v>
      </c>
      <c r="F755" s="9" t="s">
        <v>1715</v>
      </c>
      <c r="G755" s="9" t="s">
        <v>1716</v>
      </c>
      <c r="H755" s="9" t="s">
        <v>21194</v>
      </c>
      <c r="I755" s="9" t="s">
        <v>1717</v>
      </c>
      <c r="J755" s="9" t="s">
        <v>1718</v>
      </c>
      <c r="K755" s="9" t="s">
        <v>21195</v>
      </c>
      <c r="L755" s="9" t="s">
        <v>19559</v>
      </c>
      <c r="M755" s="2" t="e">
        <f>VLOOKUP(B755,'HP List'!A:G,7,0)</f>
        <v>#N/A</v>
      </c>
      <c r="N755" s="2" t="e">
        <f>VLOOKUP(B755,'HP List'!A:H,8,0)</f>
        <v>#N/A</v>
      </c>
      <c r="P755" s="2" t="e">
        <f>VLOOKUP(B755,'Q1'!A:B,2,0)</f>
        <v>#N/A</v>
      </c>
      <c r="Q755" s="2" t="e">
        <f t="shared" si="45"/>
        <v>#N/A</v>
      </c>
      <c r="R755" s="2" t="e">
        <f>VLOOKUP(B755,'Q2'!A:B,2,0)</f>
        <v>#N/A</v>
      </c>
      <c r="S755" s="2" t="e">
        <f t="shared" si="48"/>
        <v>#N/A</v>
      </c>
      <c r="T755" s="2" t="e">
        <f>VLOOKUP(B755,'Q3'!A:B,2,0)</f>
        <v>#N/A</v>
      </c>
      <c r="U755" s="2" t="e">
        <f t="shared" si="46"/>
        <v>#N/A</v>
      </c>
      <c r="V755" s="2">
        <f>VLOOKUP(B755,'Q4'!A:B,2,0)</f>
        <v>56550</v>
      </c>
      <c r="W755" s="2" t="str">
        <f t="shared" si="47"/>
        <v>Unpaid</v>
      </c>
      <c r="X755" s="2" t="str">
        <f>VLOOKUP(B755,Food!A:B,2,0)</f>
        <v>Yes</v>
      </c>
      <c r="Y755" s="2">
        <f>VLOOKUP(B755,'Call List'!A:A,1,0)</f>
        <v>13764</v>
      </c>
      <c r="Z755" s="2" t="e">
        <f>VLOOKUP(B755,Sheet4!A:A,1,0)</f>
        <v>#N/A</v>
      </c>
    </row>
    <row r="756" spans="1:26" hidden="1" x14ac:dyDescent="0.2">
      <c r="A756" s="9">
        <v>755</v>
      </c>
      <c r="B756" s="9">
        <v>13654</v>
      </c>
      <c r="C756" s="9" t="s">
        <v>27</v>
      </c>
      <c r="D756" s="9" t="s">
        <v>16</v>
      </c>
      <c r="E756" s="9" t="s">
        <v>1719</v>
      </c>
      <c r="F756" s="9" t="s">
        <v>1720</v>
      </c>
      <c r="G756" s="9" t="s">
        <v>1721</v>
      </c>
      <c r="H756" s="9" t="s">
        <v>21196</v>
      </c>
      <c r="I756" s="9" t="s">
        <v>1722</v>
      </c>
      <c r="J756" s="9" t="s">
        <v>1721</v>
      </c>
      <c r="K756" s="9" t="s">
        <v>21197</v>
      </c>
      <c r="L756" s="9" t="s">
        <v>18294</v>
      </c>
      <c r="M756" s="2" t="e">
        <f>VLOOKUP(B756,'HP List'!A:G,7,0)</f>
        <v>#N/A</v>
      </c>
      <c r="N756" s="2" t="e">
        <f>VLOOKUP(B756,'HP List'!A:H,8,0)</f>
        <v>#N/A</v>
      </c>
      <c r="P756" s="2" t="e">
        <f>VLOOKUP(B756,'Q1'!A:B,2,0)</f>
        <v>#N/A</v>
      </c>
      <c r="Q756" s="2" t="e">
        <f t="shared" si="45"/>
        <v>#N/A</v>
      </c>
      <c r="R756" s="2" t="e">
        <f>VLOOKUP(B756,'Q2'!A:B,2,0)</f>
        <v>#N/A</v>
      </c>
      <c r="S756" s="2" t="e">
        <f t="shared" si="48"/>
        <v>#N/A</v>
      </c>
      <c r="T756" s="2" t="e">
        <f>VLOOKUP(B756,'Q3'!A:B,2,0)</f>
        <v>#N/A</v>
      </c>
      <c r="U756" s="2" t="e">
        <f t="shared" si="46"/>
        <v>#N/A</v>
      </c>
      <c r="V756" s="2">
        <f>VLOOKUP(B756,'Q4'!A:B,2,0)</f>
        <v>49500</v>
      </c>
      <c r="W756" s="2" t="str">
        <f t="shared" si="47"/>
        <v>Unpaid</v>
      </c>
      <c r="X756" s="2" t="e">
        <f>VLOOKUP(B756,Food!A:B,2,0)</f>
        <v>#N/A</v>
      </c>
      <c r="Y756" s="2">
        <f>VLOOKUP(B756,'Call List'!A:A,1,0)</f>
        <v>13654</v>
      </c>
      <c r="Z756" s="2" t="e">
        <f>VLOOKUP(B756,Sheet4!A:A,1,0)</f>
        <v>#N/A</v>
      </c>
    </row>
    <row r="757" spans="1:26" hidden="1" x14ac:dyDescent="0.2">
      <c r="A757" s="9">
        <v>756</v>
      </c>
      <c r="B757" s="9">
        <v>13719</v>
      </c>
      <c r="C757" s="9" t="s">
        <v>27</v>
      </c>
      <c r="D757" s="9" t="s">
        <v>16</v>
      </c>
      <c r="E757" s="9" t="s">
        <v>1723</v>
      </c>
      <c r="F757" s="9" t="s">
        <v>1724</v>
      </c>
      <c r="G757" s="9" t="s">
        <v>1725</v>
      </c>
      <c r="H757" s="9" t="s">
        <v>21198</v>
      </c>
      <c r="I757" s="9" t="s">
        <v>1726</v>
      </c>
      <c r="J757" s="9" t="s">
        <v>1727</v>
      </c>
      <c r="K757" s="9" t="s">
        <v>21199</v>
      </c>
      <c r="L757" s="9" t="s">
        <v>19559</v>
      </c>
      <c r="M757" s="2" t="e">
        <f>VLOOKUP(B757,'HP List'!A:G,7,0)</f>
        <v>#N/A</v>
      </c>
      <c r="N757" s="2" t="e">
        <f>VLOOKUP(B757,'HP List'!A:H,8,0)</f>
        <v>#N/A</v>
      </c>
      <c r="P757" s="2" t="e">
        <f>VLOOKUP(B757,'Q1'!A:B,2,0)</f>
        <v>#N/A</v>
      </c>
      <c r="Q757" s="2" t="e">
        <f t="shared" si="45"/>
        <v>#N/A</v>
      </c>
      <c r="R757" s="2" t="e">
        <f>VLOOKUP(B757,'Q2'!A:B,2,0)</f>
        <v>#N/A</v>
      </c>
      <c r="S757" s="2" t="e">
        <f t="shared" si="48"/>
        <v>#N/A</v>
      </c>
      <c r="T757" s="2" t="e">
        <f>VLOOKUP(B757,'Q3'!A:B,2,0)</f>
        <v>#N/A</v>
      </c>
      <c r="U757" s="2" t="e">
        <f t="shared" si="46"/>
        <v>#N/A</v>
      </c>
      <c r="V757" s="2" t="e">
        <f>VLOOKUP(B757,'Q4'!A:B,2,0)</f>
        <v>#N/A</v>
      </c>
      <c r="W757" s="2" t="e">
        <f t="shared" si="47"/>
        <v>#N/A</v>
      </c>
      <c r="X757" s="2" t="e">
        <f>VLOOKUP(B757,Food!A:B,2,0)</f>
        <v>#N/A</v>
      </c>
      <c r="Y757" s="2">
        <f>VLOOKUP(B757,'Call List'!A:A,1,0)</f>
        <v>13719</v>
      </c>
      <c r="Z757" s="2" t="e">
        <f>VLOOKUP(B757,Sheet4!A:A,1,0)</f>
        <v>#N/A</v>
      </c>
    </row>
    <row r="758" spans="1:26" hidden="1" x14ac:dyDescent="0.2">
      <c r="A758" s="9">
        <v>757</v>
      </c>
      <c r="B758" s="9">
        <v>13704</v>
      </c>
      <c r="C758" s="9" t="s">
        <v>27</v>
      </c>
      <c r="D758" s="9" t="s">
        <v>16</v>
      </c>
      <c r="E758" s="9" t="s">
        <v>1728</v>
      </c>
      <c r="F758" s="9" t="s">
        <v>1729</v>
      </c>
      <c r="G758" s="9" t="s">
        <v>1730</v>
      </c>
      <c r="H758" s="9" t="s">
        <v>21200</v>
      </c>
      <c r="I758" s="9" t="s">
        <v>1731</v>
      </c>
      <c r="J758" s="9" t="s">
        <v>1732</v>
      </c>
      <c r="K758" s="9" t="s">
        <v>21201</v>
      </c>
      <c r="L758" s="9" t="s">
        <v>19559</v>
      </c>
      <c r="M758" s="2" t="e">
        <f>VLOOKUP(B758,'HP List'!A:G,7,0)</f>
        <v>#N/A</v>
      </c>
      <c r="N758" s="2" t="e">
        <f>VLOOKUP(B758,'HP List'!A:H,8,0)</f>
        <v>#N/A</v>
      </c>
      <c r="P758" s="2" t="e">
        <f>VLOOKUP(B758,'Q1'!A:B,2,0)</f>
        <v>#N/A</v>
      </c>
      <c r="Q758" s="2" t="e">
        <f t="shared" si="45"/>
        <v>#N/A</v>
      </c>
      <c r="R758" s="2" t="e">
        <f>VLOOKUP(B758,'Q2'!A:B,2,0)</f>
        <v>#N/A</v>
      </c>
      <c r="S758" s="2" t="e">
        <f t="shared" si="48"/>
        <v>#N/A</v>
      </c>
      <c r="T758" s="2" t="e">
        <f>VLOOKUP(B758,'Q3'!A:B,2,0)</f>
        <v>#N/A</v>
      </c>
      <c r="U758" s="2" t="e">
        <f t="shared" si="46"/>
        <v>#N/A</v>
      </c>
      <c r="V758" s="2">
        <f>VLOOKUP(B758,'Q4'!A:B,2,0)</f>
        <v>45600</v>
      </c>
      <c r="W758" s="2" t="str">
        <f t="shared" si="47"/>
        <v>Unpaid</v>
      </c>
      <c r="X758" s="2" t="str">
        <f>VLOOKUP(B758,Food!A:B,2,0)</f>
        <v>Yes</v>
      </c>
      <c r="Y758" s="2">
        <f>VLOOKUP(B758,'Call List'!A:A,1,0)</f>
        <v>13704</v>
      </c>
      <c r="Z758" s="2" t="e">
        <f>VLOOKUP(B758,Sheet4!A:A,1,0)</f>
        <v>#N/A</v>
      </c>
    </row>
    <row r="759" spans="1:26" hidden="1" x14ac:dyDescent="0.2">
      <c r="A759" s="9">
        <v>758</v>
      </c>
      <c r="B759" s="9">
        <v>13678</v>
      </c>
      <c r="C759" s="9" t="s">
        <v>27</v>
      </c>
      <c r="D759" s="9" t="s">
        <v>16</v>
      </c>
      <c r="E759" s="9" t="s">
        <v>1733</v>
      </c>
      <c r="F759" s="9" t="s">
        <v>1734</v>
      </c>
      <c r="G759" s="9" t="s">
        <v>1735</v>
      </c>
      <c r="H759" s="9" t="s">
        <v>21202</v>
      </c>
      <c r="I759" s="9" t="s">
        <v>1736</v>
      </c>
      <c r="J759" s="9" t="s">
        <v>1737</v>
      </c>
      <c r="K759" s="9" t="s">
        <v>21203</v>
      </c>
      <c r="L759" s="9" t="s">
        <v>19559</v>
      </c>
      <c r="M759" s="2" t="e">
        <f>VLOOKUP(B759,'HP List'!A:G,7,0)</f>
        <v>#N/A</v>
      </c>
      <c r="N759" s="2" t="e">
        <f>VLOOKUP(B759,'HP List'!A:H,8,0)</f>
        <v>#N/A</v>
      </c>
      <c r="P759" s="2" t="e">
        <f>VLOOKUP(B759,'Q1'!A:B,2,0)</f>
        <v>#N/A</v>
      </c>
      <c r="Q759" s="2" t="e">
        <f t="shared" si="45"/>
        <v>#N/A</v>
      </c>
      <c r="R759" s="2" t="e">
        <f>VLOOKUP(B759,'Q2'!A:B,2,0)</f>
        <v>#N/A</v>
      </c>
      <c r="S759" s="2" t="e">
        <f t="shared" si="48"/>
        <v>#N/A</v>
      </c>
      <c r="T759" s="2" t="e">
        <f>VLOOKUP(B759,'Q3'!A:B,2,0)</f>
        <v>#N/A</v>
      </c>
      <c r="U759" s="2" t="e">
        <f t="shared" si="46"/>
        <v>#N/A</v>
      </c>
      <c r="V759" s="2">
        <f>VLOOKUP(B759,'Q4'!A:B,2,0)</f>
        <v>45600</v>
      </c>
      <c r="W759" s="2" t="str">
        <f t="shared" si="47"/>
        <v>Unpaid</v>
      </c>
      <c r="X759" s="2" t="str">
        <f>VLOOKUP(B759,Food!A:B,2,0)</f>
        <v>Yes</v>
      </c>
      <c r="Y759" s="2">
        <f>VLOOKUP(B759,'Call List'!A:A,1,0)</f>
        <v>13678</v>
      </c>
      <c r="Z759" s="2" t="e">
        <f>VLOOKUP(B759,Sheet4!A:A,1,0)</f>
        <v>#N/A</v>
      </c>
    </row>
    <row r="760" spans="1:26" hidden="1" x14ac:dyDescent="0.2">
      <c r="A760" s="9">
        <v>759</v>
      </c>
      <c r="B760" s="9">
        <v>13658</v>
      </c>
      <c r="C760" s="9" t="s">
        <v>27</v>
      </c>
      <c r="D760" s="9" t="s">
        <v>16</v>
      </c>
      <c r="E760" s="9" t="s">
        <v>1738</v>
      </c>
      <c r="F760" s="9" t="s">
        <v>1739</v>
      </c>
      <c r="G760" s="9" t="s">
        <v>1740</v>
      </c>
      <c r="H760" s="9" t="s">
        <v>21204</v>
      </c>
      <c r="I760" s="9" t="s">
        <v>1741</v>
      </c>
      <c r="J760" s="9" t="s">
        <v>1740</v>
      </c>
      <c r="K760" s="9" t="s">
        <v>21205</v>
      </c>
      <c r="L760" s="9" t="s">
        <v>19559</v>
      </c>
      <c r="M760" s="2" t="e">
        <f>VLOOKUP(B760,'HP List'!A:G,7,0)</f>
        <v>#N/A</v>
      </c>
      <c r="N760" s="2" t="e">
        <f>VLOOKUP(B760,'HP List'!A:H,8,0)</f>
        <v>#N/A</v>
      </c>
      <c r="P760" s="2" t="e">
        <f>VLOOKUP(B760,'Q1'!A:B,2,0)</f>
        <v>#N/A</v>
      </c>
      <c r="Q760" s="2" t="e">
        <f t="shared" si="45"/>
        <v>#N/A</v>
      </c>
      <c r="R760" s="2" t="e">
        <f>VLOOKUP(B760,'Q2'!A:B,2,0)</f>
        <v>#N/A</v>
      </c>
      <c r="S760" s="2" t="e">
        <f t="shared" si="48"/>
        <v>#N/A</v>
      </c>
      <c r="T760" s="2" t="e">
        <f>VLOOKUP(B760,'Q3'!A:B,2,0)</f>
        <v>#N/A</v>
      </c>
      <c r="U760" s="2" t="e">
        <f t="shared" si="46"/>
        <v>#N/A</v>
      </c>
      <c r="V760" s="2" t="e">
        <f>VLOOKUP(B760,'Q4'!A:B,2,0)</f>
        <v>#N/A</v>
      </c>
      <c r="W760" s="2" t="e">
        <f t="shared" si="47"/>
        <v>#N/A</v>
      </c>
      <c r="X760" s="2" t="str">
        <f>VLOOKUP(B760,Food!A:B,2,0)</f>
        <v>Yes</v>
      </c>
      <c r="Y760" s="2">
        <f>VLOOKUP(B760,'Call List'!A:A,1,0)</f>
        <v>13658</v>
      </c>
      <c r="Z760" s="2" t="e">
        <f>VLOOKUP(B760,Sheet4!A:A,1,0)</f>
        <v>#N/A</v>
      </c>
    </row>
    <row r="761" spans="1:26" hidden="1" x14ac:dyDescent="0.2">
      <c r="A761" s="9">
        <v>760</v>
      </c>
      <c r="B761" s="9">
        <v>13724</v>
      </c>
      <c r="C761" s="9" t="s">
        <v>27</v>
      </c>
      <c r="D761" s="9" t="s">
        <v>16</v>
      </c>
      <c r="E761" s="9" t="s">
        <v>1742</v>
      </c>
      <c r="F761" s="9" t="s">
        <v>1743</v>
      </c>
      <c r="G761" s="9" t="s">
        <v>1744</v>
      </c>
      <c r="H761" s="9" t="s">
        <v>21206</v>
      </c>
      <c r="I761" s="9" t="s">
        <v>1745</v>
      </c>
      <c r="J761" s="9" t="s">
        <v>1746</v>
      </c>
      <c r="K761" s="9" t="s">
        <v>21207</v>
      </c>
      <c r="L761" s="9" t="s">
        <v>19559</v>
      </c>
      <c r="M761" s="2" t="e">
        <f>VLOOKUP(B761,'HP List'!A:G,7,0)</f>
        <v>#N/A</v>
      </c>
      <c r="N761" s="2" t="e">
        <f>VLOOKUP(B761,'HP List'!A:H,8,0)</f>
        <v>#N/A</v>
      </c>
      <c r="P761" s="2" t="e">
        <f>VLOOKUP(B761,'Q1'!A:B,2,0)</f>
        <v>#N/A</v>
      </c>
      <c r="Q761" s="2" t="e">
        <f t="shared" si="45"/>
        <v>#N/A</v>
      </c>
      <c r="R761" s="2" t="e">
        <f>VLOOKUP(B761,'Q2'!A:B,2,0)</f>
        <v>#N/A</v>
      </c>
      <c r="S761" s="2" t="e">
        <f t="shared" si="48"/>
        <v>#N/A</v>
      </c>
      <c r="T761" s="2" t="e">
        <f>VLOOKUP(B761,'Q3'!A:B,2,0)</f>
        <v>#N/A</v>
      </c>
      <c r="U761" s="2" t="e">
        <f t="shared" si="46"/>
        <v>#N/A</v>
      </c>
      <c r="V761" s="2" t="e">
        <f>VLOOKUP(B761,'Q4'!A:B,2,0)</f>
        <v>#N/A</v>
      </c>
      <c r="W761" s="2" t="e">
        <f t="shared" si="47"/>
        <v>#N/A</v>
      </c>
      <c r="X761" s="2" t="str">
        <f>VLOOKUP(B761,Food!A:B,2,0)</f>
        <v>Yes</v>
      </c>
      <c r="Y761" s="2">
        <f>VLOOKUP(B761,'Call List'!A:A,1,0)</f>
        <v>13724</v>
      </c>
      <c r="Z761" s="2" t="e">
        <f>VLOOKUP(B761,Sheet4!A:A,1,0)</f>
        <v>#N/A</v>
      </c>
    </row>
    <row r="762" spans="1:26" hidden="1" x14ac:dyDescent="0.2">
      <c r="A762" s="9">
        <v>761</v>
      </c>
      <c r="B762" s="9">
        <v>13771</v>
      </c>
      <c r="C762" s="9" t="s">
        <v>27</v>
      </c>
      <c r="D762" s="9" t="s">
        <v>16</v>
      </c>
      <c r="E762" s="9" t="s">
        <v>1747</v>
      </c>
      <c r="F762" s="9" t="s">
        <v>1748</v>
      </c>
      <c r="G762" s="9" t="s">
        <v>1131</v>
      </c>
      <c r="H762" s="9" t="s">
        <v>20909</v>
      </c>
      <c r="I762" s="9" t="s">
        <v>1749</v>
      </c>
      <c r="J762" s="9" t="s">
        <v>1133</v>
      </c>
      <c r="K762" s="9" t="s">
        <v>21208</v>
      </c>
      <c r="L762" s="9" t="s">
        <v>19559</v>
      </c>
      <c r="M762" s="2" t="e">
        <f>VLOOKUP(B762,'HP List'!A:G,7,0)</f>
        <v>#N/A</v>
      </c>
      <c r="N762" s="2" t="e">
        <f>VLOOKUP(B762,'HP List'!A:H,8,0)</f>
        <v>#N/A</v>
      </c>
      <c r="P762" s="2" t="e">
        <f>VLOOKUP(B762,'Q1'!A:B,2,0)</f>
        <v>#N/A</v>
      </c>
      <c r="Q762" s="2" t="e">
        <f t="shared" si="45"/>
        <v>#N/A</v>
      </c>
      <c r="R762" s="2" t="e">
        <f>VLOOKUP(B762,'Q2'!A:B,2,0)</f>
        <v>#N/A</v>
      </c>
      <c r="S762" s="2" t="e">
        <f t="shared" si="48"/>
        <v>#N/A</v>
      </c>
      <c r="T762" s="2">
        <f>VLOOKUP(B762,'Q3'!A:B,2,0)</f>
        <v>49600</v>
      </c>
      <c r="U762" s="2" t="str">
        <f t="shared" si="46"/>
        <v>Unpaid</v>
      </c>
      <c r="V762" s="2">
        <f>VLOOKUP(B762,'Q4'!A:B,2,0)</f>
        <v>95200</v>
      </c>
      <c r="W762" s="2" t="str">
        <f t="shared" si="47"/>
        <v>Unpaid</v>
      </c>
      <c r="X762" s="2" t="str">
        <f>VLOOKUP(B762,Food!A:B,2,0)</f>
        <v>Yes</v>
      </c>
      <c r="Y762" s="2">
        <f>VLOOKUP(B762,'Call List'!A:A,1,0)</f>
        <v>13771</v>
      </c>
      <c r="Z762" s="2" t="e">
        <f>VLOOKUP(B762,Sheet4!A:A,1,0)</f>
        <v>#N/A</v>
      </c>
    </row>
    <row r="763" spans="1:26" hidden="1" x14ac:dyDescent="0.2">
      <c r="A763" s="9">
        <v>762</v>
      </c>
      <c r="B763" s="9">
        <v>13841</v>
      </c>
      <c r="C763" s="9" t="s">
        <v>27</v>
      </c>
      <c r="D763" s="9" t="s">
        <v>16</v>
      </c>
      <c r="E763" s="9" t="s">
        <v>1750</v>
      </c>
      <c r="F763" s="9" t="s">
        <v>1751</v>
      </c>
      <c r="G763" s="9" t="s">
        <v>1752</v>
      </c>
      <c r="H763" s="9" t="s">
        <v>21209</v>
      </c>
      <c r="I763" s="9" t="s">
        <v>1753</v>
      </c>
      <c r="J763" s="9" t="s">
        <v>1752</v>
      </c>
      <c r="K763" s="9" t="s">
        <v>21210</v>
      </c>
      <c r="L763" s="9" t="s">
        <v>19559</v>
      </c>
      <c r="M763" s="2" t="e">
        <f>VLOOKUP(B763,'HP List'!A:G,7,0)</f>
        <v>#N/A</v>
      </c>
      <c r="N763" s="2" t="e">
        <f>VLOOKUP(B763,'HP List'!A:H,8,0)</f>
        <v>#N/A</v>
      </c>
      <c r="P763" s="2" t="e">
        <f>VLOOKUP(B763,'Q1'!A:B,2,0)</f>
        <v>#N/A</v>
      </c>
      <c r="Q763" s="2" t="e">
        <f t="shared" si="45"/>
        <v>#N/A</v>
      </c>
      <c r="R763" s="2" t="e">
        <f>VLOOKUP(B763,'Q2'!A:B,2,0)</f>
        <v>#N/A</v>
      </c>
      <c r="S763" s="2" t="e">
        <f t="shared" si="48"/>
        <v>#N/A</v>
      </c>
      <c r="T763" s="2" t="e">
        <f>VLOOKUP(B763,'Q3'!A:B,2,0)</f>
        <v>#N/A</v>
      </c>
      <c r="U763" s="2" t="e">
        <f t="shared" si="46"/>
        <v>#N/A</v>
      </c>
      <c r="V763" s="2">
        <f>VLOOKUP(B763,'Q4'!A:B,2,0)</f>
        <v>17190</v>
      </c>
      <c r="W763" s="2" t="str">
        <f t="shared" si="47"/>
        <v>Unpaid</v>
      </c>
      <c r="X763" s="2" t="str">
        <f>VLOOKUP(B763,Food!A:B,2,0)</f>
        <v>Yes</v>
      </c>
      <c r="Y763" s="2">
        <f>VLOOKUP(B763,'Call List'!A:A,1,0)</f>
        <v>13841</v>
      </c>
      <c r="Z763" s="2" t="e">
        <f>VLOOKUP(B763,Sheet4!A:A,1,0)</f>
        <v>#N/A</v>
      </c>
    </row>
    <row r="764" spans="1:26" hidden="1" x14ac:dyDescent="0.2">
      <c r="A764" s="9">
        <v>763</v>
      </c>
      <c r="B764" s="9">
        <v>13417</v>
      </c>
      <c r="C764" s="9" t="s">
        <v>27</v>
      </c>
      <c r="D764" s="9" t="s">
        <v>16</v>
      </c>
      <c r="E764" s="9" t="s">
        <v>1754</v>
      </c>
      <c r="F764" s="9" t="s">
        <v>1755</v>
      </c>
      <c r="G764" s="9" t="s">
        <v>1756</v>
      </c>
      <c r="H764" s="9" t="s">
        <v>21211</v>
      </c>
      <c r="I764" s="9" t="s">
        <v>1757</v>
      </c>
      <c r="J764" s="9" t="s">
        <v>1758</v>
      </c>
      <c r="K764" s="9" t="s">
        <v>21212</v>
      </c>
      <c r="L764" s="9" t="s">
        <v>18290</v>
      </c>
      <c r="M764" s="2" t="e">
        <f>VLOOKUP(B764,'HP List'!A:G,7,0)</f>
        <v>#N/A</v>
      </c>
      <c r="N764" s="2" t="e">
        <f>VLOOKUP(B764,'HP List'!A:H,8,0)</f>
        <v>#N/A</v>
      </c>
      <c r="P764" s="2" t="e">
        <f>VLOOKUP(B764,'Q1'!A:B,2,0)</f>
        <v>#N/A</v>
      </c>
      <c r="Q764" s="2" t="e">
        <f t="shared" si="45"/>
        <v>#N/A</v>
      </c>
      <c r="R764" s="2" t="e">
        <f>VLOOKUP(B764,'Q2'!A:B,2,0)</f>
        <v>#N/A</v>
      </c>
      <c r="S764" s="2" t="e">
        <f t="shared" si="48"/>
        <v>#N/A</v>
      </c>
      <c r="T764" s="2" t="e">
        <f>VLOOKUP(B764,'Q3'!A:B,2,0)</f>
        <v>#N/A</v>
      </c>
      <c r="U764" s="2" t="e">
        <f t="shared" si="46"/>
        <v>#N/A</v>
      </c>
      <c r="V764" s="2">
        <f>VLOOKUP(B764,'Q4'!A:B,2,0)</f>
        <v>59250</v>
      </c>
      <c r="W764" s="2" t="str">
        <f t="shared" si="47"/>
        <v>Unpaid</v>
      </c>
      <c r="X764" s="2" t="str">
        <f>VLOOKUP(B764,Food!A:B,2,0)</f>
        <v>Yes</v>
      </c>
      <c r="Y764" s="2">
        <f>VLOOKUP(B764,'Call List'!A:A,1,0)</f>
        <v>13417</v>
      </c>
      <c r="Z764" s="2" t="e">
        <f>VLOOKUP(B764,Sheet4!A:A,1,0)</f>
        <v>#N/A</v>
      </c>
    </row>
    <row r="765" spans="1:26" hidden="1" x14ac:dyDescent="0.2">
      <c r="A765" s="9">
        <v>764</v>
      </c>
      <c r="B765" s="9">
        <v>13726</v>
      </c>
      <c r="C765" s="9" t="s">
        <v>27</v>
      </c>
      <c r="D765" s="9" t="s">
        <v>16</v>
      </c>
      <c r="E765" s="9" t="s">
        <v>1759</v>
      </c>
      <c r="F765" s="9" t="s">
        <v>1760</v>
      </c>
      <c r="G765" s="9" t="s">
        <v>1761</v>
      </c>
      <c r="H765" s="9" t="s">
        <v>19880</v>
      </c>
      <c r="I765" s="9" t="s">
        <v>1528</v>
      </c>
      <c r="J765" s="9" t="s">
        <v>1762</v>
      </c>
      <c r="K765" s="9" t="s">
        <v>19881</v>
      </c>
      <c r="L765" s="9" t="s">
        <v>19559</v>
      </c>
      <c r="M765" s="2" t="e">
        <f>VLOOKUP(B765,'HP List'!A:G,7,0)</f>
        <v>#N/A</v>
      </c>
      <c r="N765" s="2" t="e">
        <f>VLOOKUP(B765,'HP List'!A:H,8,0)</f>
        <v>#N/A</v>
      </c>
      <c r="P765" s="2" t="e">
        <f>VLOOKUP(B765,'Q1'!A:B,2,0)</f>
        <v>#N/A</v>
      </c>
      <c r="Q765" s="2" t="e">
        <f t="shared" si="45"/>
        <v>#N/A</v>
      </c>
      <c r="R765" s="2" t="e">
        <f>VLOOKUP(B765,'Q2'!A:B,2,0)</f>
        <v>#N/A</v>
      </c>
      <c r="S765" s="2" t="e">
        <f t="shared" si="48"/>
        <v>#N/A</v>
      </c>
      <c r="T765" s="2" t="e">
        <f>VLOOKUP(B765,'Q3'!A:B,2,0)</f>
        <v>#N/A</v>
      </c>
      <c r="U765" s="2" t="e">
        <f t="shared" si="46"/>
        <v>#N/A</v>
      </c>
      <c r="V765" s="2">
        <f>VLOOKUP(B765,'Q4'!A:B,2,0)</f>
        <v>56550</v>
      </c>
      <c r="W765" s="2" t="str">
        <f t="shared" si="47"/>
        <v>Unpaid</v>
      </c>
      <c r="X765" s="2" t="str">
        <f>VLOOKUP(B765,Food!A:B,2,0)</f>
        <v>Yes</v>
      </c>
      <c r="Y765" s="2">
        <f>VLOOKUP(B765,'Call List'!A:A,1,0)</f>
        <v>13726</v>
      </c>
      <c r="Z765" s="2" t="e">
        <f>VLOOKUP(B765,Sheet4!A:A,1,0)</f>
        <v>#N/A</v>
      </c>
    </row>
    <row r="766" spans="1:26" hidden="1" x14ac:dyDescent="0.2">
      <c r="A766" s="9">
        <v>765</v>
      </c>
      <c r="B766" s="9">
        <v>13661</v>
      </c>
      <c r="C766" s="9" t="s">
        <v>27</v>
      </c>
      <c r="D766" s="9" t="s">
        <v>16</v>
      </c>
      <c r="E766" s="9" t="s">
        <v>1763</v>
      </c>
      <c r="F766" s="9" t="s">
        <v>1764</v>
      </c>
      <c r="G766" s="9" t="s">
        <v>1765</v>
      </c>
      <c r="H766" s="9" t="s">
        <v>21213</v>
      </c>
      <c r="I766" s="9" t="s">
        <v>1766</v>
      </c>
      <c r="J766" s="9" t="s">
        <v>1767</v>
      </c>
      <c r="K766" s="9" t="s">
        <v>21213</v>
      </c>
      <c r="L766" s="9" t="s">
        <v>19559</v>
      </c>
      <c r="M766" s="2" t="e">
        <f>VLOOKUP(B766,'HP List'!A:G,7,0)</f>
        <v>#N/A</v>
      </c>
      <c r="N766" s="2" t="e">
        <f>VLOOKUP(B766,'HP List'!A:H,8,0)</f>
        <v>#N/A</v>
      </c>
      <c r="P766" s="2" t="e">
        <f>VLOOKUP(B766,'Q1'!A:B,2,0)</f>
        <v>#N/A</v>
      </c>
      <c r="Q766" s="2" t="e">
        <f t="shared" si="45"/>
        <v>#N/A</v>
      </c>
      <c r="R766" s="2" t="e">
        <f>VLOOKUP(B766,'Q2'!A:B,2,0)</f>
        <v>#N/A</v>
      </c>
      <c r="S766" s="2" t="e">
        <f t="shared" si="48"/>
        <v>#N/A</v>
      </c>
      <c r="T766" s="2" t="e">
        <f>VLOOKUP(B766,'Q3'!A:B,2,0)</f>
        <v>#N/A</v>
      </c>
      <c r="U766" s="2" t="e">
        <f t="shared" si="46"/>
        <v>#N/A</v>
      </c>
      <c r="V766" s="2" t="e">
        <f>VLOOKUP(B766,'Q4'!A:B,2,0)</f>
        <v>#N/A</v>
      </c>
      <c r="W766" s="2" t="e">
        <f t="shared" si="47"/>
        <v>#N/A</v>
      </c>
      <c r="X766" s="2" t="str">
        <f>VLOOKUP(B766,Food!A:B,2,0)</f>
        <v>Yes</v>
      </c>
      <c r="Y766" s="2">
        <f>VLOOKUP(B766,'Call List'!A:A,1,0)</f>
        <v>13661</v>
      </c>
      <c r="Z766" s="2" t="e">
        <f>VLOOKUP(B766,Sheet4!A:A,1,0)</f>
        <v>#N/A</v>
      </c>
    </row>
    <row r="767" spans="1:26" hidden="1" x14ac:dyDescent="0.2">
      <c r="A767" s="9">
        <v>766</v>
      </c>
      <c r="B767" s="9">
        <v>14278</v>
      </c>
      <c r="C767" s="9" t="s">
        <v>27</v>
      </c>
      <c r="D767" s="9" t="s">
        <v>16</v>
      </c>
      <c r="E767" s="9" t="s">
        <v>1768</v>
      </c>
      <c r="F767" s="9" t="s">
        <v>1769</v>
      </c>
      <c r="G767" s="9" t="s">
        <v>1770</v>
      </c>
      <c r="H767" s="9" t="s">
        <v>21214</v>
      </c>
      <c r="I767" s="9" t="s">
        <v>1771</v>
      </c>
      <c r="J767" s="9" t="s">
        <v>1772</v>
      </c>
      <c r="K767" s="9" t="s">
        <v>21215</v>
      </c>
      <c r="L767" s="9" t="s">
        <v>18289</v>
      </c>
      <c r="M767" s="2" t="e">
        <f>VLOOKUP(B767,'HP List'!A:G,7,0)</f>
        <v>#N/A</v>
      </c>
      <c r="N767" s="2" t="e">
        <f>VLOOKUP(B767,'HP List'!A:H,8,0)</f>
        <v>#N/A</v>
      </c>
      <c r="P767" s="2" t="e">
        <f>VLOOKUP(B767,'Q1'!A:B,2,0)</f>
        <v>#N/A</v>
      </c>
      <c r="Q767" s="2" t="e">
        <f t="shared" si="45"/>
        <v>#N/A</v>
      </c>
      <c r="R767" s="2" t="e">
        <f>VLOOKUP(B767,'Q2'!A:B,2,0)</f>
        <v>#N/A</v>
      </c>
      <c r="S767" s="2" t="e">
        <f t="shared" si="48"/>
        <v>#N/A</v>
      </c>
      <c r="T767" s="2" t="e">
        <f>VLOOKUP(B767,'Q3'!A:B,2,0)</f>
        <v>#N/A</v>
      </c>
      <c r="U767" s="2" t="e">
        <f t="shared" si="46"/>
        <v>#N/A</v>
      </c>
      <c r="V767" s="2" t="e">
        <f>VLOOKUP(B767,'Q4'!A:B,2,0)</f>
        <v>#N/A</v>
      </c>
      <c r="W767" s="2" t="e">
        <f t="shared" si="47"/>
        <v>#N/A</v>
      </c>
      <c r="X767" s="2" t="e">
        <f>VLOOKUP(B767,Food!A:B,2,0)</f>
        <v>#N/A</v>
      </c>
      <c r="Y767" s="2">
        <f>VLOOKUP(B767,'Call List'!A:A,1,0)</f>
        <v>14278</v>
      </c>
      <c r="Z767" s="2" t="e">
        <f>VLOOKUP(B767,Sheet4!A:A,1,0)</f>
        <v>#N/A</v>
      </c>
    </row>
    <row r="768" spans="1:26" hidden="1" x14ac:dyDescent="0.2">
      <c r="A768" s="9">
        <v>767</v>
      </c>
      <c r="B768" s="9">
        <v>13778</v>
      </c>
      <c r="C768" s="9" t="s">
        <v>27</v>
      </c>
      <c r="D768" s="9" t="s">
        <v>16</v>
      </c>
      <c r="E768" s="9" t="s">
        <v>1773</v>
      </c>
      <c r="F768" s="9" t="s">
        <v>1774</v>
      </c>
      <c r="G768" s="9" t="s">
        <v>1775</v>
      </c>
      <c r="H768" s="9" t="s">
        <v>21216</v>
      </c>
      <c r="I768" s="9" t="s">
        <v>1776</v>
      </c>
      <c r="J768" s="9" t="s">
        <v>1777</v>
      </c>
      <c r="K768" s="9" t="s">
        <v>21217</v>
      </c>
      <c r="L768" s="9" t="s">
        <v>18294</v>
      </c>
      <c r="M768" s="2" t="e">
        <f>VLOOKUP(B768,'HP List'!A:G,7,0)</f>
        <v>#N/A</v>
      </c>
      <c r="N768" s="2" t="e">
        <f>VLOOKUP(B768,'HP List'!A:H,8,0)</f>
        <v>#N/A</v>
      </c>
      <c r="P768" s="2" t="e">
        <f>VLOOKUP(B768,'Q1'!A:B,2,0)</f>
        <v>#N/A</v>
      </c>
      <c r="Q768" s="2" t="e">
        <f t="shared" si="45"/>
        <v>#N/A</v>
      </c>
      <c r="R768" s="2" t="e">
        <f>VLOOKUP(B768,'Q2'!A:B,2,0)</f>
        <v>#N/A</v>
      </c>
      <c r="S768" s="2" t="e">
        <f t="shared" si="48"/>
        <v>#N/A</v>
      </c>
      <c r="T768" s="2" t="e">
        <f>VLOOKUP(B768,'Q3'!A:B,2,0)</f>
        <v>#N/A</v>
      </c>
      <c r="U768" s="2" t="e">
        <f t="shared" si="46"/>
        <v>#N/A</v>
      </c>
      <c r="V768" s="2" t="e">
        <f>VLOOKUP(B768,'Q4'!A:B,2,0)</f>
        <v>#N/A</v>
      </c>
      <c r="W768" s="2" t="e">
        <f t="shared" si="47"/>
        <v>#N/A</v>
      </c>
      <c r="X768" s="2" t="str">
        <f>VLOOKUP(B768,Food!A:B,2,0)</f>
        <v>Yes</v>
      </c>
      <c r="Y768" s="2">
        <f>VLOOKUP(B768,'Call List'!A:A,1,0)</f>
        <v>13778</v>
      </c>
      <c r="Z768" s="2" t="e">
        <f>VLOOKUP(B768,Sheet4!A:A,1,0)</f>
        <v>#N/A</v>
      </c>
    </row>
    <row r="769" spans="1:26" hidden="1" x14ac:dyDescent="0.2">
      <c r="A769" s="9">
        <v>768</v>
      </c>
      <c r="B769" s="9">
        <v>14269</v>
      </c>
      <c r="C769" s="9" t="s">
        <v>27</v>
      </c>
      <c r="D769" s="9" t="s">
        <v>16</v>
      </c>
      <c r="E769" s="9" t="s">
        <v>1778</v>
      </c>
      <c r="F769" s="9" t="s">
        <v>1779</v>
      </c>
      <c r="G769" s="9" t="s">
        <v>1780</v>
      </c>
      <c r="H769" s="9" t="s">
        <v>21218</v>
      </c>
      <c r="I769" s="9" t="s">
        <v>1781</v>
      </c>
      <c r="J769" s="9" t="s">
        <v>1782</v>
      </c>
      <c r="K769" s="9" t="s">
        <v>21219</v>
      </c>
      <c r="L769" s="9" t="s">
        <v>18290</v>
      </c>
      <c r="M769" s="2" t="e">
        <f>VLOOKUP(B769,'HP List'!A:G,7,0)</f>
        <v>#N/A</v>
      </c>
      <c r="N769" s="2" t="e">
        <f>VLOOKUP(B769,'HP List'!A:H,8,0)</f>
        <v>#N/A</v>
      </c>
      <c r="P769" s="2" t="e">
        <f>VLOOKUP(B769,'Q1'!A:B,2,0)</f>
        <v>#N/A</v>
      </c>
      <c r="Q769" s="2" t="e">
        <f t="shared" si="45"/>
        <v>#N/A</v>
      </c>
      <c r="R769" s="2" t="e">
        <f>VLOOKUP(B769,'Q2'!A:B,2,0)</f>
        <v>#N/A</v>
      </c>
      <c r="S769" s="2" t="e">
        <f t="shared" si="48"/>
        <v>#N/A</v>
      </c>
      <c r="T769" s="2" t="e">
        <f>VLOOKUP(B769,'Q3'!A:B,2,0)</f>
        <v>#N/A</v>
      </c>
      <c r="U769" s="2" t="e">
        <f t="shared" si="46"/>
        <v>#N/A</v>
      </c>
      <c r="V769" s="2" t="e">
        <f>VLOOKUP(B769,'Q4'!A:B,2,0)</f>
        <v>#N/A</v>
      </c>
      <c r="W769" s="2" t="e">
        <f t="shared" si="47"/>
        <v>#N/A</v>
      </c>
      <c r="X769" s="2" t="str">
        <f>VLOOKUP(B769,Food!A:B,2,0)</f>
        <v>Yes</v>
      </c>
      <c r="Y769" s="2">
        <f>VLOOKUP(B769,'Call List'!A:A,1,0)</f>
        <v>14269</v>
      </c>
      <c r="Z769" s="2" t="e">
        <f>VLOOKUP(B769,Sheet4!A:A,1,0)</f>
        <v>#N/A</v>
      </c>
    </row>
    <row r="770" spans="1:26" hidden="1" x14ac:dyDescent="0.2">
      <c r="A770" s="9">
        <v>769</v>
      </c>
      <c r="B770" s="9">
        <v>13753</v>
      </c>
      <c r="C770" s="9" t="s">
        <v>27</v>
      </c>
      <c r="D770" s="9" t="s">
        <v>16</v>
      </c>
      <c r="E770" s="9" t="s">
        <v>1783</v>
      </c>
      <c r="F770" s="9" t="s">
        <v>1784</v>
      </c>
      <c r="G770" s="9" t="s">
        <v>1785</v>
      </c>
      <c r="H770" s="9" t="s">
        <v>21220</v>
      </c>
      <c r="I770" s="9" t="s">
        <v>1786</v>
      </c>
      <c r="J770" s="9" t="s">
        <v>1787</v>
      </c>
      <c r="K770" s="9" t="s">
        <v>21221</v>
      </c>
      <c r="L770" s="9" t="s">
        <v>19559</v>
      </c>
      <c r="M770" s="2" t="e">
        <f>VLOOKUP(B770,'HP List'!A:G,7,0)</f>
        <v>#N/A</v>
      </c>
      <c r="N770" s="2" t="e">
        <f>VLOOKUP(B770,'HP List'!A:H,8,0)</f>
        <v>#N/A</v>
      </c>
      <c r="P770" s="2" t="e">
        <f>VLOOKUP(B770,'Q1'!A:B,2,0)</f>
        <v>#N/A</v>
      </c>
      <c r="Q770" s="2" t="e">
        <f t="shared" ref="Q770:Q833" si="49">IF(P770&gt;5000,"Unpaid","Paid")</f>
        <v>#N/A</v>
      </c>
      <c r="R770" s="2" t="e">
        <f>VLOOKUP(B770,'Q2'!A:B,2,0)</f>
        <v>#N/A</v>
      </c>
      <c r="S770" s="2" t="e">
        <f t="shared" si="48"/>
        <v>#N/A</v>
      </c>
      <c r="T770" s="2" t="e">
        <f>VLOOKUP(B770,'Q3'!A:B,2,0)</f>
        <v>#N/A</v>
      </c>
      <c r="U770" s="2" t="e">
        <f t="shared" si="46"/>
        <v>#N/A</v>
      </c>
      <c r="V770" s="2">
        <f>VLOOKUP(B770,'Q4'!A:B,2,0)</f>
        <v>38550</v>
      </c>
      <c r="W770" s="2" t="str">
        <f t="shared" si="47"/>
        <v>Unpaid</v>
      </c>
      <c r="X770" s="2" t="str">
        <f>VLOOKUP(B770,Food!A:B,2,0)</f>
        <v>Yes</v>
      </c>
      <c r="Y770" s="2">
        <f>VLOOKUP(B770,'Call List'!A:A,1,0)</f>
        <v>13753</v>
      </c>
      <c r="Z770" s="2" t="e">
        <f>VLOOKUP(B770,Sheet4!A:A,1,0)</f>
        <v>#N/A</v>
      </c>
    </row>
    <row r="771" spans="1:26" hidden="1" x14ac:dyDescent="0.2">
      <c r="A771" s="9">
        <v>770</v>
      </c>
      <c r="B771" s="9">
        <v>14239</v>
      </c>
      <c r="C771" s="9" t="s">
        <v>27</v>
      </c>
      <c r="D771" s="9" t="s">
        <v>16</v>
      </c>
      <c r="E771" s="9" t="s">
        <v>1788</v>
      </c>
      <c r="F771" s="9" t="s">
        <v>1789</v>
      </c>
      <c r="G771" s="9" t="s">
        <v>1790</v>
      </c>
      <c r="H771" s="9" t="s">
        <v>21222</v>
      </c>
      <c r="I771" s="9" t="s">
        <v>1791</v>
      </c>
      <c r="J771" s="9" t="s">
        <v>1792</v>
      </c>
      <c r="K771" s="9" t="s">
        <v>21223</v>
      </c>
      <c r="L771" s="9" t="s">
        <v>18290</v>
      </c>
      <c r="M771" s="2" t="e">
        <f>VLOOKUP(B771,'HP List'!A:G,7,0)</f>
        <v>#N/A</v>
      </c>
      <c r="N771" s="2" t="e">
        <f>VLOOKUP(B771,'HP List'!A:H,8,0)</f>
        <v>#N/A</v>
      </c>
      <c r="P771" s="2" t="e">
        <f>VLOOKUP(B771,'Q1'!A:B,2,0)</f>
        <v>#N/A</v>
      </c>
      <c r="Q771" s="2" t="e">
        <f t="shared" si="49"/>
        <v>#N/A</v>
      </c>
      <c r="R771" s="2" t="e">
        <f>VLOOKUP(B771,'Q2'!A:B,2,0)</f>
        <v>#N/A</v>
      </c>
      <c r="S771" s="2" t="e">
        <f t="shared" si="48"/>
        <v>#N/A</v>
      </c>
      <c r="T771" s="2" t="e">
        <f>VLOOKUP(B771,'Q3'!A:B,2,0)</f>
        <v>#N/A</v>
      </c>
      <c r="U771" s="2" t="e">
        <f t="shared" ref="U771:U834" si="50">IF(T771&gt;5000,"Unpaid","Paid")</f>
        <v>#N/A</v>
      </c>
      <c r="V771" s="2">
        <f>VLOOKUP(B771,'Q4'!A:B,2,0)</f>
        <v>59250</v>
      </c>
      <c r="W771" s="2" t="str">
        <f t="shared" ref="W771:W834" si="51">IF(V771&gt;5000,"Unpaid","Paid")</f>
        <v>Unpaid</v>
      </c>
      <c r="X771" s="2" t="str">
        <f>VLOOKUP(B771,Food!A:B,2,0)</f>
        <v>Yes</v>
      </c>
      <c r="Y771" s="2">
        <f>VLOOKUP(B771,'Call List'!A:A,1,0)</f>
        <v>14239</v>
      </c>
      <c r="Z771" s="2" t="e">
        <f>VLOOKUP(B771,Sheet4!A:A,1,0)</f>
        <v>#N/A</v>
      </c>
    </row>
    <row r="772" spans="1:26" hidden="1" x14ac:dyDescent="0.2">
      <c r="A772" s="9">
        <v>771</v>
      </c>
      <c r="B772" s="9">
        <v>13665</v>
      </c>
      <c r="C772" s="9" t="s">
        <v>27</v>
      </c>
      <c r="D772" s="9" t="s">
        <v>16</v>
      </c>
      <c r="E772" s="9" t="s">
        <v>1793</v>
      </c>
      <c r="F772" s="9" t="s">
        <v>1794</v>
      </c>
      <c r="G772" s="9" t="s">
        <v>1795</v>
      </c>
      <c r="H772" s="9" t="s">
        <v>21224</v>
      </c>
      <c r="I772" s="9" t="s">
        <v>1796</v>
      </c>
      <c r="J772" s="9" t="s">
        <v>1797</v>
      </c>
      <c r="K772" s="9" t="s">
        <v>21225</v>
      </c>
      <c r="L772" s="9" t="s">
        <v>19559</v>
      </c>
      <c r="M772" s="2" t="e">
        <f>VLOOKUP(B772,'HP List'!A:G,7,0)</f>
        <v>#N/A</v>
      </c>
      <c r="N772" s="2" t="e">
        <f>VLOOKUP(B772,'HP List'!A:H,8,0)</f>
        <v>#N/A</v>
      </c>
      <c r="P772" s="2" t="e">
        <f>VLOOKUP(B772,'Q1'!A:B,2,0)</f>
        <v>#N/A</v>
      </c>
      <c r="Q772" s="2" t="e">
        <f t="shared" si="49"/>
        <v>#N/A</v>
      </c>
      <c r="R772" s="2" t="e">
        <f>VLOOKUP(B772,'Q2'!A:B,2,0)</f>
        <v>#N/A</v>
      </c>
      <c r="S772" s="2" t="e">
        <f t="shared" si="48"/>
        <v>#N/A</v>
      </c>
      <c r="T772" s="2" t="e">
        <f>VLOOKUP(B772,'Q3'!A:B,2,0)</f>
        <v>#N/A</v>
      </c>
      <c r="U772" s="2" t="e">
        <f t="shared" si="50"/>
        <v>#N/A</v>
      </c>
      <c r="V772" s="2" t="e">
        <f>VLOOKUP(B772,'Q4'!A:B,2,0)</f>
        <v>#N/A</v>
      </c>
      <c r="W772" s="2" t="e">
        <f t="shared" si="51"/>
        <v>#N/A</v>
      </c>
      <c r="X772" s="2" t="str">
        <f>VLOOKUP(B772,Food!A:B,2,0)</f>
        <v>Yes</v>
      </c>
      <c r="Y772" s="2">
        <f>VLOOKUP(B772,'Call List'!A:A,1,0)</f>
        <v>13665</v>
      </c>
      <c r="Z772" s="2" t="e">
        <f>VLOOKUP(B772,Sheet4!A:A,1,0)</f>
        <v>#N/A</v>
      </c>
    </row>
    <row r="773" spans="1:26" hidden="1" x14ac:dyDescent="0.2">
      <c r="A773" s="9">
        <v>772</v>
      </c>
      <c r="B773" s="9">
        <v>13757</v>
      </c>
      <c r="C773" s="9" t="s">
        <v>27</v>
      </c>
      <c r="D773" s="9" t="s">
        <v>18</v>
      </c>
      <c r="E773" s="9" t="s">
        <v>1798</v>
      </c>
      <c r="F773" s="9" t="s">
        <v>1799</v>
      </c>
      <c r="G773" s="9" t="s">
        <v>1800</v>
      </c>
      <c r="H773" s="9" t="s">
        <v>21226</v>
      </c>
      <c r="I773" s="9" t="s">
        <v>1801</v>
      </c>
      <c r="J773" s="9" t="s">
        <v>1802</v>
      </c>
      <c r="K773" s="9" t="s">
        <v>21227</v>
      </c>
      <c r="L773" s="9" t="s">
        <v>19559</v>
      </c>
      <c r="M773" s="2" t="e">
        <f>VLOOKUP(B773,'HP List'!A:G,7,0)</f>
        <v>#N/A</v>
      </c>
      <c r="N773" s="2" t="e">
        <f>VLOOKUP(B773,'HP List'!A:H,8,0)</f>
        <v>#N/A</v>
      </c>
      <c r="P773" s="2" t="e">
        <f>VLOOKUP(B773,'Q1'!A:B,2,0)</f>
        <v>#N/A</v>
      </c>
      <c r="Q773" s="2" t="e">
        <f t="shared" si="49"/>
        <v>#N/A</v>
      </c>
      <c r="R773" s="2" t="e">
        <f>VLOOKUP(B773,'Q2'!A:B,2,0)</f>
        <v>#N/A</v>
      </c>
      <c r="S773" s="2" t="e">
        <f t="shared" si="48"/>
        <v>#N/A</v>
      </c>
      <c r="T773" s="2" t="e">
        <f>VLOOKUP(B773,'Q3'!A:B,2,0)</f>
        <v>#N/A</v>
      </c>
      <c r="U773" s="2" t="e">
        <f t="shared" si="50"/>
        <v>#N/A</v>
      </c>
      <c r="V773" s="2" t="e">
        <f>VLOOKUP(B773,'Q4'!A:B,2,0)</f>
        <v>#N/A</v>
      </c>
      <c r="W773" s="2" t="e">
        <f t="shared" si="51"/>
        <v>#N/A</v>
      </c>
      <c r="X773" s="2" t="str">
        <f>VLOOKUP(B773,Food!A:B,2,0)</f>
        <v>Yes</v>
      </c>
      <c r="Y773" s="2">
        <f>VLOOKUP(B773,'Call List'!A:A,1,0)</f>
        <v>13757</v>
      </c>
      <c r="Z773" s="2" t="e">
        <f>VLOOKUP(B773,Sheet4!A:A,1,0)</f>
        <v>#N/A</v>
      </c>
    </row>
    <row r="774" spans="1:26" hidden="1" x14ac:dyDescent="0.2">
      <c r="A774" s="9">
        <v>773</v>
      </c>
      <c r="B774" s="9">
        <v>13528</v>
      </c>
      <c r="C774" s="9" t="s">
        <v>27</v>
      </c>
      <c r="D774" s="9" t="s">
        <v>18</v>
      </c>
      <c r="E774" s="9" t="s">
        <v>1803</v>
      </c>
      <c r="F774" s="9" t="s">
        <v>1804</v>
      </c>
      <c r="G774" s="9" t="s">
        <v>1805</v>
      </c>
      <c r="H774" s="9" t="s">
        <v>21228</v>
      </c>
      <c r="I774" s="9" t="s">
        <v>1806</v>
      </c>
      <c r="J774" s="9" t="s">
        <v>1807</v>
      </c>
      <c r="K774" s="9" t="s">
        <v>21229</v>
      </c>
      <c r="L774" s="9" t="s">
        <v>18290</v>
      </c>
      <c r="M774" s="2" t="e">
        <f>VLOOKUP(B774,'HP List'!A:G,7,0)</f>
        <v>#N/A</v>
      </c>
      <c r="N774" s="2" t="e">
        <f>VLOOKUP(B774,'HP List'!A:H,8,0)</f>
        <v>#N/A</v>
      </c>
      <c r="P774" s="2" t="e">
        <f>VLOOKUP(B774,'Q1'!A:B,2,0)</f>
        <v>#N/A</v>
      </c>
      <c r="Q774" s="2" t="e">
        <f t="shared" si="49"/>
        <v>#N/A</v>
      </c>
      <c r="R774" s="2" t="e">
        <f>VLOOKUP(B774,'Q2'!A:B,2,0)</f>
        <v>#N/A</v>
      </c>
      <c r="S774" s="2" t="e">
        <f t="shared" si="48"/>
        <v>#N/A</v>
      </c>
      <c r="T774" s="2" t="e">
        <f>VLOOKUP(B774,'Q3'!A:B,2,0)</f>
        <v>#N/A</v>
      </c>
      <c r="U774" s="2" t="e">
        <f t="shared" si="50"/>
        <v>#N/A</v>
      </c>
      <c r="V774" s="2">
        <f>VLOOKUP(B774,'Q4'!A:B,2,0)</f>
        <v>45600</v>
      </c>
      <c r="W774" s="2" t="str">
        <f t="shared" si="51"/>
        <v>Unpaid</v>
      </c>
      <c r="X774" s="2" t="str">
        <f>VLOOKUP(B774,Food!A:B,2,0)</f>
        <v>Yes</v>
      </c>
      <c r="Y774" s="2">
        <f>VLOOKUP(B774,'Call List'!A:A,1,0)</f>
        <v>13528</v>
      </c>
      <c r="Z774" s="2" t="e">
        <f>VLOOKUP(B774,Sheet4!A:A,1,0)</f>
        <v>#N/A</v>
      </c>
    </row>
    <row r="775" spans="1:26" hidden="1" x14ac:dyDescent="0.2">
      <c r="A775" s="9">
        <v>774</v>
      </c>
      <c r="B775" s="9">
        <v>14068</v>
      </c>
      <c r="C775" s="9" t="s">
        <v>27</v>
      </c>
      <c r="D775" s="9" t="s">
        <v>18</v>
      </c>
      <c r="E775" s="9" t="s">
        <v>1808</v>
      </c>
      <c r="F775" s="9" t="s">
        <v>1809</v>
      </c>
      <c r="G775" s="9" t="s">
        <v>1810</v>
      </c>
      <c r="H775" s="9" t="s">
        <v>21230</v>
      </c>
      <c r="I775" s="9" t="s">
        <v>1811</v>
      </c>
      <c r="J775" s="9" t="s">
        <v>1812</v>
      </c>
      <c r="K775" s="9" t="s">
        <v>21231</v>
      </c>
      <c r="L775" s="9" t="s">
        <v>18290</v>
      </c>
      <c r="M775" s="2" t="e">
        <f>VLOOKUP(B775,'HP List'!A:G,7,0)</f>
        <v>#N/A</v>
      </c>
      <c r="N775" s="2" t="e">
        <f>VLOOKUP(B775,'HP List'!A:H,8,0)</f>
        <v>#N/A</v>
      </c>
      <c r="P775" s="2" t="e">
        <f>VLOOKUP(B775,'Q1'!A:B,2,0)</f>
        <v>#N/A</v>
      </c>
      <c r="Q775" s="2" t="e">
        <f t="shared" si="49"/>
        <v>#N/A</v>
      </c>
      <c r="R775" s="2" t="e">
        <f>VLOOKUP(B775,'Q2'!A:B,2,0)</f>
        <v>#N/A</v>
      </c>
      <c r="S775" s="2" t="e">
        <f t="shared" si="48"/>
        <v>#N/A</v>
      </c>
      <c r="T775" s="2" t="e">
        <f>VLOOKUP(B775,'Q3'!A:B,2,0)</f>
        <v>#N/A</v>
      </c>
      <c r="U775" s="2" t="e">
        <f t="shared" si="50"/>
        <v>#N/A</v>
      </c>
      <c r="V775" s="2">
        <f>VLOOKUP(B775,'Q4'!A:B,2,0)</f>
        <v>19900</v>
      </c>
      <c r="W775" s="2" t="str">
        <f t="shared" si="51"/>
        <v>Unpaid</v>
      </c>
      <c r="X775" s="2" t="str">
        <f>VLOOKUP(B775,Food!A:B,2,0)</f>
        <v>Yes</v>
      </c>
      <c r="Y775" s="2">
        <f>VLOOKUP(B775,'Call List'!A:A,1,0)</f>
        <v>14068</v>
      </c>
      <c r="Z775" s="2" t="e">
        <f>VLOOKUP(B775,Sheet4!A:A,1,0)</f>
        <v>#N/A</v>
      </c>
    </row>
    <row r="776" spans="1:26" hidden="1" x14ac:dyDescent="0.2">
      <c r="A776" s="9">
        <v>775</v>
      </c>
      <c r="B776" s="9">
        <v>13783</v>
      </c>
      <c r="C776" s="9" t="s">
        <v>27</v>
      </c>
      <c r="D776" s="9" t="s">
        <v>18</v>
      </c>
      <c r="E776" s="9" t="s">
        <v>1813</v>
      </c>
      <c r="F776" s="9" t="s">
        <v>1814</v>
      </c>
      <c r="G776" s="9" t="s">
        <v>1815</v>
      </c>
      <c r="H776" s="9" t="s">
        <v>21232</v>
      </c>
      <c r="I776" s="9" t="s">
        <v>1816</v>
      </c>
      <c r="J776" s="9" t="s">
        <v>1817</v>
      </c>
      <c r="K776" s="9" t="s">
        <v>21233</v>
      </c>
      <c r="L776" s="9" t="s">
        <v>19559</v>
      </c>
      <c r="M776" s="2" t="e">
        <f>VLOOKUP(B776,'HP List'!A:G,7,0)</f>
        <v>#N/A</v>
      </c>
      <c r="N776" s="2" t="e">
        <f>VLOOKUP(B776,'HP List'!A:H,8,0)</f>
        <v>#N/A</v>
      </c>
      <c r="P776" s="2" t="e">
        <f>VLOOKUP(B776,'Q1'!A:B,2,0)</f>
        <v>#N/A</v>
      </c>
      <c r="Q776" s="2" t="e">
        <f t="shared" si="49"/>
        <v>#N/A</v>
      </c>
      <c r="R776" s="2" t="e">
        <f>VLOOKUP(B776,'Q2'!A:B,2,0)</f>
        <v>#N/A</v>
      </c>
      <c r="S776" s="2" t="e">
        <f t="shared" si="48"/>
        <v>#N/A</v>
      </c>
      <c r="T776" s="2" t="e">
        <f>VLOOKUP(B776,'Q3'!A:B,2,0)</f>
        <v>#N/A</v>
      </c>
      <c r="U776" s="2" t="e">
        <f t="shared" si="50"/>
        <v>#N/A</v>
      </c>
      <c r="V776" s="2" t="e">
        <f>VLOOKUP(B776,'Q4'!A:B,2,0)</f>
        <v>#N/A</v>
      </c>
      <c r="W776" s="2" t="e">
        <f t="shared" si="51"/>
        <v>#N/A</v>
      </c>
      <c r="X776" s="2" t="str">
        <f>VLOOKUP(B776,Food!A:B,2,0)</f>
        <v>Yes</v>
      </c>
      <c r="Y776" s="2">
        <f>VLOOKUP(B776,'Call List'!A:A,1,0)</f>
        <v>13783</v>
      </c>
      <c r="Z776" s="2" t="e">
        <f>VLOOKUP(B776,Sheet4!A:A,1,0)</f>
        <v>#N/A</v>
      </c>
    </row>
    <row r="777" spans="1:26" hidden="1" x14ac:dyDescent="0.2">
      <c r="A777" s="9">
        <v>776</v>
      </c>
      <c r="B777" s="9">
        <v>13807</v>
      </c>
      <c r="C777" s="9" t="s">
        <v>27</v>
      </c>
      <c r="D777" s="9" t="s">
        <v>18</v>
      </c>
      <c r="E777" s="9" t="s">
        <v>1818</v>
      </c>
      <c r="F777" s="9" t="s">
        <v>1819</v>
      </c>
      <c r="G777" s="9" t="s">
        <v>1820</v>
      </c>
      <c r="H777" s="9" t="s">
        <v>20353</v>
      </c>
      <c r="I777" s="9" t="s">
        <v>1821</v>
      </c>
      <c r="J777" s="9" t="s">
        <v>1822</v>
      </c>
      <c r="K777" s="9" t="s">
        <v>20354</v>
      </c>
      <c r="L777" s="9" t="s">
        <v>19559</v>
      </c>
      <c r="M777" s="2" t="e">
        <f>VLOOKUP(B777,'HP List'!A:G,7,0)</f>
        <v>#N/A</v>
      </c>
      <c r="N777" s="2" t="e">
        <f>VLOOKUP(B777,'HP List'!A:H,8,0)</f>
        <v>#N/A</v>
      </c>
      <c r="P777" s="2" t="e">
        <f>VLOOKUP(B777,'Q1'!A:B,2,0)</f>
        <v>#N/A</v>
      </c>
      <c r="Q777" s="2" t="e">
        <f t="shared" si="49"/>
        <v>#N/A</v>
      </c>
      <c r="R777" s="2" t="e">
        <f>VLOOKUP(B777,'Q2'!A:B,2,0)</f>
        <v>#N/A</v>
      </c>
      <c r="S777" s="2" t="e">
        <f t="shared" si="48"/>
        <v>#N/A</v>
      </c>
      <c r="T777" s="2">
        <f>VLOOKUP(B777,'Q3'!A:B,2,0)</f>
        <v>49200</v>
      </c>
      <c r="U777" s="2" t="str">
        <f t="shared" si="50"/>
        <v>Unpaid</v>
      </c>
      <c r="V777" s="2">
        <f>VLOOKUP(B777,'Q4'!A:B,2,0)</f>
        <v>94800</v>
      </c>
      <c r="W777" s="2" t="str">
        <f t="shared" si="51"/>
        <v>Unpaid</v>
      </c>
      <c r="X777" s="2" t="str">
        <f>VLOOKUP(B777,Food!A:B,2,0)</f>
        <v>Yes</v>
      </c>
      <c r="Y777" s="2">
        <f>VLOOKUP(B777,'Call List'!A:A,1,0)</f>
        <v>13807</v>
      </c>
      <c r="Z777" s="2" t="e">
        <f>VLOOKUP(B777,Sheet4!A:A,1,0)</f>
        <v>#N/A</v>
      </c>
    </row>
    <row r="778" spans="1:26" hidden="1" x14ac:dyDescent="0.2">
      <c r="A778" s="9">
        <v>777</v>
      </c>
      <c r="B778" s="9">
        <v>13649</v>
      </c>
      <c r="C778" s="9" t="s">
        <v>27</v>
      </c>
      <c r="D778" s="9" t="s">
        <v>18</v>
      </c>
      <c r="E778" s="9" t="s">
        <v>1823</v>
      </c>
      <c r="F778" s="9" t="s">
        <v>1824</v>
      </c>
      <c r="G778" s="9" t="s">
        <v>1825</v>
      </c>
      <c r="H778" s="9" t="s">
        <v>21234</v>
      </c>
      <c r="I778" s="9" t="s">
        <v>1826</v>
      </c>
      <c r="J778" s="9" t="s">
        <v>1827</v>
      </c>
      <c r="K778" s="9" t="s">
        <v>21235</v>
      </c>
      <c r="L778" s="9" t="s">
        <v>19559</v>
      </c>
      <c r="M778" s="2" t="e">
        <f>VLOOKUP(B778,'HP List'!A:G,7,0)</f>
        <v>#N/A</v>
      </c>
      <c r="N778" s="2" t="e">
        <f>VLOOKUP(B778,'HP List'!A:H,8,0)</f>
        <v>#N/A</v>
      </c>
      <c r="P778" s="2" t="e">
        <f>VLOOKUP(B778,'Q1'!A:B,2,0)</f>
        <v>#N/A</v>
      </c>
      <c r="Q778" s="2" t="e">
        <f t="shared" si="49"/>
        <v>#N/A</v>
      </c>
      <c r="R778" s="2" t="e">
        <f>VLOOKUP(B778,'Q2'!A:B,2,0)</f>
        <v>#N/A</v>
      </c>
      <c r="S778" s="2" t="e">
        <f t="shared" si="48"/>
        <v>#N/A</v>
      </c>
      <c r="T778" s="2" t="e">
        <f>VLOOKUP(B778,'Q3'!A:B,2,0)</f>
        <v>#N/A</v>
      </c>
      <c r="U778" s="2" t="e">
        <f t="shared" si="50"/>
        <v>#N/A</v>
      </c>
      <c r="V778" s="2">
        <f>VLOOKUP(B778,'Q4'!A:B,2,0)</f>
        <v>38550</v>
      </c>
      <c r="W778" s="2" t="str">
        <f t="shared" si="51"/>
        <v>Unpaid</v>
      </c>
      <c r="X778" s="2" t="str">
        <f>VLOOKUP(B778,Food!A:B,2,0)</f>
        <v>Yes</v>
      </c>
      <c r="Y778" s="2">
        <f>VLOOKUP(B778,'Call List'!A:A,1,0)</f>
        <v>13649</v>
      </c>
      <c r="Z778" s="2" t="e">
        <f>VLOOKUP(B778,Sheet4!A:A,1,0)</f>
        <v>#N/A</v>
      </c>
    </row>
    <row r="779" spans="1:26" hidden="1" x14ac:dyDescent="0.2">
      <c r="A779" s="9">
        <v>778</v>
      </c>
      <c r="B779" s="9">
        <v>13715</v>
      </c>
      <c r="C779" s="9" t="s">
        <v>27</v>
      </c>
      <c r="D779" s="9" t="s">
        <v>18</v>
      </c>
      <c r="E779" s="9" t="s">
        <v>1828</v>
      </c>
      <c r="F779" s="9" t="s">
        <v>1829</v>
      </c>
      <c r="G779" s="9" t="s">
        <v>1830</v>
      </c>
      <c r="H779" s="9" t="s">
        <v>21236</v>
      </c>
      <c r="I779" s="9" t="s">
        <v>1831</v>
      </c>
      <c r="J779" s="9" t="s">
        <v>1832</v>
      </c>
      <c r="K779" s="9" t="s">
        <v>21237</v>
      </c>
      <c r="L779" s="9" t="s">
        <v>19559</v>
      </c>
      <c r="M779" s="2" t="e">
        <f>VLOOKUP(B779,'HP List'!A:G,7,0)</f>
        <v>#N/A</v>
      </c>
      <c r="N779" s="2" t="e">
        <f>VLOOKUP(B779,'HP List'!A:H,8,0)</f>
        <v>#N/A</v>
      </c>
      <c r="P779" s="2" t="e">
        <f>VLOOKUP(B779,'Q1'!A:B,2,0)</f>
        <v>#N/A</v>
      </c>
      <c r="Q779" s="2" t="e">
        <f t="shared" si="49"/>
        <v>#N/A</v>
      </c>
      <c r="R779" s="2" t="e">
        <f>VLOOKUP(B779,'Q2'!A:B,2,0)</f>
        <v>#N/A</v>
      </c>
      <c r="S779" s="2" t="e">
        <f t="shared" si="48"/>
        <v>#N/A</v>
      </c>
      <c r="T779" s="2" t="e">
        <f>VLOOKUP(B779,'Q3'!A:B,2,0)</f>
        <v>#N/A</v>
      </c>
      <c r="U779" s="2" t="e">
        <f t="shared" si="50"/>
        <v>#N/A</v>
      </c>
      <c r="V779" s="2">
        <f>VLOOKUP(B779,'Q4'!A:B,2,0)</f>
        <v>45600</v>
      </c>
      <c r="W779" s="2" t="str">
        <f t="shared" si="51"/>
        <v>Unpaid</v>
      </c>
      <c r="X779" s="2" t="str">
        <f>VLOOKUP(B779,Food!A:B,2,0)</f>
        <v>Yes</v>
      </c>
      <c r="Y779" s="2">
        <f>VLOOKUP(B779,'Call List'!A:A,1,0)</f>
        <v>13715</v>
      </c>
      <c r="Z779" s="2" t="e">
        <f>VLOOKUP(B779,Sheet4!A:A,1,0)</f>
        <v>#N/A</v>
      </c>
    </row>
    <row r="780" spans="1:26" hidden="1" x14ac:dyDescent="0.2">
      <c r="A780" s="9">
        <v>779</v>
      </c>
      <c r="B780" s="9">
        <v>13674</v>
      </c>
      <c r="C780" s="9" t="s">
        <v>27</v>
      </c>
      <c r="D780" s="9" t="s">
        <v>18</v>
      </c>
      <c r="E780" s="9" t="s">
        <v>1833</v>
      </c>
      <c r="F780" s="9" t="s">
        <v>1834</v>
      </c>
      <c r="G780" s="9" t="s">
        <v>1835</v>
      </c>
      <c r="H780" s="9" t="s">
        <v>21238</v>
      </c>
      <c r="I780" s="9" t="s">
        <v>1836</v>
      </c>
      <c r="J780" s="9" t="s">
        <v>1837</v>
      </c>
      <c r="K780" s="9" t="s">
        <v>21239</v>
      </c>
      <c r="L780" s="9" t="s">
        <v>19559</v>
      </c>
      <c r="M780" s="2" t="e">
        <f>VLOOKUP(B780,'HP List'!A:G,7,0)</f>
        <v>#N/A</v>
      </c>
      <c r="N780" s="2" t="e">
        <f>VLOOKUP(B780,'HP List'!A:H,8,0)</f>
        <v>#N/A</v>
      </c>
      <c r="P780" s="2" t="e">
        <f>VLOOKUP(B780,'Q1'!A:B,2,0)</f>
        <v>#N/A</v>
      </c>
      <c r="Q780" s="2" t="e">
        <f t="shared" si="49"/>
        <v>#N/A</v>
      </c>
      <c r="R780" s="2" t="e">
        <f>VLOOKUP(B780,'Q2'!A:B,2,0)</f>
        <v>#N/A</v>
      </c>
      <c r="S780" s="2" t="e">
        <f t="shared" si="48"/>
        <v>#N/A</v>
      </c>
      <c r="T780" s="2" t="e">
        <f>VLOOKUP(B780,'Q3'!A:B,2,0)</f>
        <v>#N/A</v>
      </c>
      <c r="U780" s="2" t="e">
        <f t="shared" si="50"/>
        <v>#N/A</v>
      </c>
      <c r="V780" s="2">
        <f>VLOOKUP(B780,'Q4'!A:B,2,0)</f>
        <v>56550</v>
      </c>
      <c r="W780" s="2" t="str">
        <f t="shared" si="51"/>
        <v>Unpaid</v>
      </c>
      <c r="X780" s="2" t="str">
        <f>VLOOKUP(B780,Food!A:B,2,0)</f>
        <v>Yes</v>
      </c>
      <c r="Y780" s="2">
        <f>VLOOKUP(B780,'Call List'!A:A,1,0)</f>
        <v>13674</v>
      </c>
      <c r="Z780" s="2" t="e">
        <f>VLOOKUP(B780,Sheet4!A:A,1,0)</f>
        <v>#N/A</v>
      </c>
    </row>
    <row r="781" spans="1:26" hidden="1" x14ac:dyDescent="0.2">
      <c r="A781" s="9">
        <v>780</v>
      </c>
      <c r="B781" s="9">
        <v>13835</v>
      </c>
      <c r="C781" s="9" t="s">
        <v>27</v>
      </c>
      <c r="D781" s="9" t="s">
        <v>18</v>
      </c>
      <c r="E781" s="9" t="s">
        <v>1838</v>
      </c>
      <c r="F781" s="9" t="s">
        <v>1839</v>
      </c>
      <c r="G781" s="9" t="s">
        <v>1840</v>
      </c>
      <c r="H781" s="9" t="s">
        <v>21240</v>
      </c>
      <c r="I781" s="9" t="s">
        <v>1841</v>
      </c>
      <c r="J781" s="9" t="s">
        <v>1842</v>
      </c>
      <c r="K781" s="9" t="s">
        <v>21241</v>
      </c>
      <c r="L781" s="9" t="s">
        <v>19559</v>
      </c>
      <c r="M781" s="2" t="e">
        <f>VLOOKUP(B781,'HP List'!A:G,7,0)</f>
        <v>#N/A</v>
      </c>
      <c r="N781" s="2" t="e">
        <f>VLOOKUP(B781,'HP List'!A:H,8,0)</f>
        <v>#N/A</v>
      </c>
      <c r="P781" s="2" t="e">
        <f>VLOOKUP(B781,'Q1'!A:B,2,0)</f>
        <v>#N/A</v>
      </c>
      <c r="Q781" s="2" t="e">
        <f t="shared" si="49"/>
        <v>#N/A</v>
      </c>
      <c r="R781" s="2" t="e">
        <f>VLOOKUP(B781,'Q2'!A:B,2,0)</f>
        <v>#N/A</v>
      </c>
      <c r="S781" s="2" t="e">
        <f t="shared" si="48"/>
        <v>#N/A</v>
      </c>
      <c r="T781" s="2" t="e">
        <f>VLOOKUP(B781,'Q3'!A:B,2,0)</f>
        <v>#N/A</v>
      </c>
      <c r="U781" s="2" t="e">
        <f t="shared" si="50"/>
        <v>#N/A</v>
      </c>
      <c r="V781" s="2" t="e">
        <f>VLOOKUP(B781,'Q4'!A:B,2,0)</f>
        <v>#N/A</v>
      </c>
      <c r="W781" s="2" t="e">
        <f t="shared" si="51"/>
        <v>#N/A</v>
      </c>
      <c r="X781" s="2" t="str">
        <f>VLOOKUP(B781,Food!A:B,2,0)</f>
        <v>Yes</v>
      </c>
      <c r="Y781" s="2">
        <f>VLOOKUP(B781,'Call List'!A:A,1,0)</f>
        <v>13835</v>
      </c>
      <c r="Z781" s="2" t="e">
        <f>VLOOKUP(B781,Sheet4!A:A,1,0)</f>
        <v>#N/A</v>
      </c>
    </row>
    <row r="782" spans="1:26" hidden="1" x14ac:dyDescent="0.2">
      <c r="A782" s="9">
        <v>781</v>
      </c>
      <c r="B782" s="9">
        <v>13767</v>
      </c>
      <c r="C782" s="9" t="s">
        <v>27</v>
      </c>
      <c r="D782" s="9" t="s">
        <v>18</v>
      </c>
      <c r="E782" s="9" t="s">
        <v>1843</v>
      </c>
      <c r="F782" s="9" t="s">
        <v>1844</v>
      </c>
      <c r="G782" s="9" t="s">
        <v>1845</v>
      </c>
      <c r="H782" s="9" t="s">
        <v>21242</v>
      </c>
      <c r="I782" s="9" t="s">
        <v>1846</v>
      </c>
      <c r="J782" s="9" t="s">
        <v>1847</v>
      </c>
      <c r="K782" s="9" t="s">
        <v>21243</v>
      </c>
      <c r="L782" s="9" t="s">
        <v>19559</v>
      </c>
      <c r="M782" s="2" t="e">
        <f>VLOOKUP(B782,'HP List'!A:G,7,0)</f>
        <v>#N/A</v>
      </c>
      <c r="N782" s="2" t="e">
        <f>VLOOKUP(B782,'HP List'!A:H,8,0)</f>
        <v>#N/A</v>
      </c>
      <c r="P782" s="2" t="e">
        <f>VLOOKUP(B782,'Q1'!A:B,2,0)</f>
        <v>#N/A</v>
      </c>
      <c r="Q782" s="2" t="e">
        <f t="shared" si="49"/>
        <v>#N/A</v>
      </c>
      <c r="R782" s="2" t="e">
        <f>VLOOKUP(B782,'Q2'!A:B,2,0)</f>
        <v>#N/A</v>
      </c>
      <c r="S782" s="2" t="e">
        <f t="shared" si="48"/>
        <v>#N/A</v>
      </c>
      <c r="T782" s="2" t="e">
        <f>VLOOKUP(B782,'Q3'!A:B,2,0)</f>
        <v>#N/A</v>
      </c>
      <c r="U782" s="2" t="e">
        <f t="shared" si="50"/>
        <v>#N/A</v>
      </c>
      <c r="V782" s="2" t="e">
        <f>VLOOKUP(B782,'Q4'!A:B,2,0)</f>
        <v>#N/A</v>
      </c>
      <c r="W782" s="2" t="e">
        <f t="shared" si="51"/>
        <v>#N/A</v>
      </c>
      <c r="X782" s="2" t="str">
        <f>VLOOKUP(B782,Food!A:B,2,0)</f>
        <v>Yes</v>
      </c>
      <c r="Y782" s="2">
        <f>VLOOKUP(B782,'Call List'!A:A,1,0)</f>
        <v>13767</v>
      </c>
      <c r="Z782" s="2" t="e">
        <f>VLOOKUP(B782,Sheet4!A:A,1,0)</f>
        <v>#N/A</v>
      </c>
    </row>
    <row r="783" spans="1:26" hidden="1" x14ac:dyDescent="0.2">
      <c r="A783" s="9">
        <v>782</v>
      </c>
      <c r="B783" s="9">
        <v>14187</v>
      </c>
      <c r="C783" s="9" t="s">
        <v>27</v>
      </c>
      <c r="D783" s="9" t="s">
        <v>18</v>
      </c>
      <c r="E783" s="9" t="s">
        <v>1848</v>
      </c>
      <c r="F783" s="9" t="s">
        <v>1849</v>
      </c>
      <c r="G783" s="9" t="s">
        <v>1850</v>
      </c>
      <c r="H783" s="9" t="s">
        <v>21244</v>
      </c>
      <c r="I783" s="9" t="s">
        <v>1851</v>
      </c>
      <c r="J783" s="9" t="s">
        <v>1852</v>
      </c>
      <c r="K783" s="9" t="s">
        <v>21245</v>
      </c>
      <c r="L783" s="9" t="s">
        <v>18290</v>
      </c>
      <c r="M783" s="2" t="e">
        <f>VLOOKUP(B783,'HP List'!A:G,7,0)</f>
        <v>#N/A</v>
      </c>
      <c r="N783" s="2" t="e">
        <f>VLOOKUP(B783,'HP List'!A:H,8,0)</f>
        <v>#N/A</v>
      </c>
      <c r="P783" s="2" t="e">
        <f>VLOOKUP(B783,'Q1'!A:B,2,0)</f>
        <v>#N/A</v>
      </c>
      <c r="Q783" s="2" t="e">
        <f t="shared" si="49"/>
        <v>#N/A</v>
      </c>
      <c r="R783" s="2" t="e">
        <f>VLOOKUP(B783,'Q2'!A:B,2,0)</f>
        <v>#N/A</v>
      </c>
      <c r="S783" s="2" t="e">
        <f t="shared" si="48"/>
        <v>#N/A</v>
      </c>
      <c r="T783" s="2" t="e">
        <f>VLOOKUP(B783,'Q3'!A:B,2,0)</f>
        <v>#N/A</v>
      </c>
      <c r="U783" s="2" t="e">
        <f t="shared" si="50"/>
        <v>#N/A</v>
      </c>
      <c r="V783" s="2">
        <f>VLOOKUP(B783,'Q4'!A:B,2,0)</f>
        <v>45600</v>
      </c>
      <c r="W783" s="2" t="str">
        <f t="shared" si="51"/>
        <v>Unpaid</v>
      </c>
      <c r="X783" s="2" t="str">
        <f>VLOOKUP(B783,Food!A:B,2,0)</f>
        <v>Yes</v>
      </c>
      <c r="Y783" s="2">
        <f>VLOOKUP(B783,'Call List'!A:A,1,0)</f>
        <v>14187</v>
      </c>
      <c r="Z783" s="2" t="e">
        <f>VLOOKUP(B783,Sheet4!A:A,1,0)</f>
        <v>#N/A</v>
      </c>
    </row>
    <row r="784" spans="1:26" hidden="1" x14ac:dyDescent="0.2">
      <c r="A784" s="9">
        <v>783</v>
      </c>
      <c r="B784" s="9">
        <v>14733</v>
      </c>
      <c r="C784" s="9" t="s">
        <v>27</v>
      </c>
      <c r="D784" s="9" t="s">
        <v>18</v>
      </c>
      <c r="E784" s="9" t="s">
        <v>1853</v>
      </c>
      <c r="F784" s="9" t="s">
        <v>1854</v>
      </c>
      <c r="G784" s="9" t="s">
        <v>1855</v>
      </c>
      <c r="H784" s="9" t="s">
        <v>21246</v>
      </c>
      <c r="I784" s="9" t="s">
        <v>1856</v>
      </c>
      <c r="J784" s="9" t="s">
        <v>1855</v>
      </c>
      <c r="K784" s="9" t="s">
        <v>21247</v>
      </c>
      <c r="L784" s="9" t="s">
        <v>18289</v>
      </c>
      <c r="M784" s="2" t="e">
        <f>VLOOKUP(B784,'HP List'!A:G,7,0)</f>
        <v>#N/A</v>
      </c>
      <c r="N784" s="2" t="e">
        <f>VLOOKUP(B784,'HP List'!A:H,8,0)</f>
        <v>#N/A</v>
      </c>
      <c r="P784" s="2" t="e">
        <f>VLOOKUP(B784,'Q1'!A:B,2,0)</f>
        <v>#N/A</v>
      </c>
      <c r="Q784" s="2" t="e">
        <f t="shared" si="49"/>
        <v>#N/A</v>
      </c>
      <c r="R784" s="2" t="e">
        <f>VLOOKUP(B784,'Q2'!A:B,2,0)</f>
        <v>#N/A</v>
      </c>
      <c r="S784" s="2" t="e">
        <f t="shared" si="48"/>
        <v>#N/A</v>
      </c>
      <c r="T784" s="2" t="e">
        <f>VLOOKUP(B784,'Q3'!A:B,2,0)</f>
        <v>#N/A</v>
      </c>
      <c r="U784" s="2" t="e">
        <f t="shared" si="50"/>
        <v>#N/A</v>
      </c>
      <c r="V784" s="2" t="e">
        <f>VLOOKUP(B784,'Q4'!A:B,2,0)</f>
        <v>#N/A</v>
      </c>
      <c r="W784" s="2" t="e">
        <f t="shared" si="51"/>
        <v>#N/A</v>
      </c>
      <c r="X784" s="2" t="str">
        <f>VLOOKUP(B784,Food!A:B,2,0)</f>
        <v>Yes</v>
      </c>
      <c r="Y784" s="2">
        <f>VLOOKUP(B784,'Call List'!A:A,1,0)</f>
        <v>14733</v>
      </c>
      <c r="Z784" s="2" t="e">
        <f>VLOOKUP(B784,Sheet4!A:A,1,0)</f>
        <v>#N/A</v>
      </c>
    </row>
    <row r="785" spans="1:26" hidden="1" x14ac:dyDescent="0.2">
      <c r="A785" s="9">
        <v>784</v>
      </c>
      <c r="B785" s="9">
        <v>13722</v>
      </c>
      <c r="C785" s="9" t="s">
        <v>27</v>
      </c>
      <c r="D785" s="9" t="s">
        <v>18</v>
      </c>
      <c r="E785" s="9" t="s">
        <v>1857</v>
      </c>
      <c r="F785" s="9" t="s">
        <v>1858</v>
      </c>
      <c r="G785" s="9" t="s">
        <v>1859</v>
      </c>
      <c r="H785" s="9" t="s">
        <v>21248</v>
      </c>
      <c r="I785" s="9" t="s">
        <v>1860</v>
      </c>
      <c r="J785" s="9" t="s">
        <v>1859</v>
      </c>
      <c r="K785" s="9" t="s">
        <v>21249</v>
      </c>
      <c r="L785" s="9" t="s">
        <v>19559</v>
      </c>
      <c r="M785" s="2" t="e">
        <f>VLOOKUP(B785,'HP List'!A:G,7,0)</f>
        <v>#N/A</v>
      </c>
      <c r="N785" s="2" t="e">
        <f>VLOOKUP(B785,'HP List'!A:H,8,0)</f>
        <v>#N/A</v>
      </c>
      <c r="P785" s="2" t="e">
        <f>VLOOKUP(B785,'Q1'!A:B,2,0)</f>
        <v>#N/A</v>
      </c>
      <c r="Q785" s="2" t="e">
        <f t="shared" si="49"/>
        <v>#N/A</v>
      </c>
      <c r="R785" s="2" t="e">
        <f>VLOOKUP(B785,'Q2'!A:B,2,0)</f>
        <v>#N/A</v>
      </c>
      <c r="S785" s="2" t="e">
        <f t="shared" si="48"/>
        <v>#N/A</v>
      </c>
      <c r="T785" s="2" t="e">
        <f>VLOOKUP(B785,'Q3'!A:B,2,0)</f>
        <v>#N/A</v>
      </c>
      <c r="U785" s="2" t="e">
        <f t="shared" si="50"/>
        <v>#N/A</v>
      </c>
      <c r="V785" s="2" t="e">
        <f>VLOOKUP(B785,'Q4'!A:B,2,0)</f>
        <v>#N/A</v>
      </c>
      <c r="W785" s="2" t="e">
        <f t="shared" si="51"/>
        <v>#N/A</v>
      </c>
      <c r="X785" s="2" t="str">
        <f>VLOOKUP(B785,Food!A:B,2,0)</f>
        <v>Yes</v>
      </c>
      <c r="Y785" s="2">
        <f>VLOOKUP(B785,'Call List'!A:A,1,0)</f>
        <v>13722</v>
      </c>
      <c r="Z785" s="2" t="e">
        <f>VLOOKUP(B785,Sheet4!A:A,1,0)</f>
        <v>#N/A</v>
      </c>
    </row>
    <row r="786" spans="1:26" hidden="1" x14ac:dyDescent="0.2">
      <c r="A786" s="9">
        <v>785</v>
      </c>
      <c r="B786" s="9">
        <v>13585</v>
      </c>
      <c r="C786" s="9" t="s">
        <v>27</v>
      </c>
      <c r="D786" s="9" t="s">
        <v>18</v>
      </c>
      <c r="E786" s="9" t="s">
        <v>1861</v>
      </c>
      <c r="F786" s="9" t="s">
        <v>1862</v>
      </c>
      <c r="G786" s="9" t="s">
        <v>1863</v>
      </c>
      <c r="H786" s="9" t="s">
        <v>21250</v>
      </c>
      <c r="I786" s="9" t="s">
        <v>1864</v>
      </c>
      <c r="J786" s="9" t="s">
        <v>1863</v>
      </c>
      <c r="K786" s="9" t="s">
        <v>21251</v>
      </c>
      <c r="L786" s="9" t="s">
        <v>18290</v>
      </c>
      <c r="M786" s="2" t="e">
        <f>VLOOKUP(B786,'HP List'!A:G,7,0)</f>
        <v>#N/A</v>
      </c>
      <c r="N786" s="2" t="e">
        <f>VLOOKUP(B786,'HP List'!A:H,8,0)</f>
        <v>#N/A</v>
      </c>
      <c r="P786" s="2" t="e">
        <f>VLOOKUP(B786,'Q1'!A:B,2,0)</f>
        <v>#N/A</v>
      </c>
      <c r="Q786" s="2" t="e">
        <f t="shared" si="49"/>
        <v>#N/A</v>
      </c>
      <c r="R786" s="2" t="e">
        <f>VLOOKUP(B786,'Q2'!A:B,2,0)</f>
        <v>#N/A</v>
      </c>
      <c r="S786" s="2" t="e">
        <f t="shared" ref="S786:S849" si="52">IF(R786&gt;5000,"Unpaid","Paid")</f>
        <v>#N/A</v>
      </c>
      <c r="T786" s="2" t="e">
        <f>VLOOKUP(B786,'Q3'!A:B,2,0)</f>
        <v>#N/A</v>
      </c>
      <c r="U786" s="2" t="e">
        <f t="shared" si="50"/>
        <v>#N/A</v>
      </c>
      <c r="V786" s="2">
        <f>VLOOKUP(B786,'Q4'!A:B,2,0)</f>
        <v>56550</v>
      </c>
      <c r="W786" s="2" t="str">
        <f t="shared" si="51"/>
        <v>Unpaid</v>
      </c>
      <c r="X786" s="2" t="str">
        <f>VLOOKUP(B786,Food!A:B,2,0)</f>
        <v>Yes</v>
      </c>
      <c r="Y786" s="2">
        <f>VLOOKUP(B786,'Call List'!A:A,1,0)</f>
        <v>13585</v>
      </c>
      <c r="Z786" s="2" t="e">
        <f>VLOOKUP(B786,Sheet4!A:A,1,0)</f>
        <v>#N/A</v>
      </c>
    </row>
    <row r="787" spans="1:26" hidden="1" x14ac:dyDescent="0.2">
      <c r="A787" s="9">
        <v>786</v>
      </c>
      <c r="B787" s="9">
        <v>13636</v>
      </c>
      <c r="C787" s="9" t="s">
        <v>27</v>
      </c>
      <c r="D787" s="9" t="s">
        <v>18</v>
      </c>
      <c r="E787" s="9" t="s">
        <v>1865</v>
      </c>
      <c r="F787" s="9" t="s">
        <v>1866</v>
      </c>
      <c r="G787" s="9" t="s">
        <v>1867</v>
      </c>
      <c r="H787" s="9" t="s">
        <v>21252</v>
      </c>
      <c r="I787" s="9" t="s">
        <v>1868</v>
      </c>
      <c r="J787" s="9" t="s">
        <v>1869</v>
      </c>
      <c r="K787" s="9" t="s">
        <v>21253</v>
      </c>
      <c r="L787" s="9" t="s">
        <v>18290</v>
      </c>
      <c r="M787" s="2" t="e">
        <f>VLOOKUP(B787,'HP List'!A:G,7,0)</f>
        <v>#N/A</v>
      </c>
      <c r="N787" s="2" t="e">
        <f>VLOOKUP(B787,'HP List'!A:H,8,0)</f>
        <v>#N/A</v>
      </c>
      <c r="P787" s="2" t="e">
        <f>VLOOKUP(B787,'Q1'!A:B,2,0)</f>
        <v>#N/A</v>
      </c>
      <c r="Q787" s="2" t="e">
        <f t="shared" si="49"/>
        <v>#N/A</v>
      </c>
      <c r="R787" s="2" t="e">
        <f>VLOOKUP(B787,'Q2'!A:B,2,0)</f>
        <v>#N/A</v>
      </c>
      <c r="S787" s="2" t="e">
        <f t="shared" si="52"/>
        <v>#N/A</v>
      </c>
      <c r="T787" s="2" t="e">
        <f>VLOOKUP(B787,'Q3'!A:B,2,0)</f>
        <v>#N/A</v>
      </c>
      <c r="U787" s="2" t="e">
        <f t="shared" si="50"/>
        <v>#N/A</v>
      </c>
      <c r="V787" s="2">
        <f>VLOOKUP(B787,'Q4'!A:B,2,0)</f>
        <v>45600</v>
      </c>
      <c r="W787" s="2" t="str">
        <f t="shared" si="51"/>
        <v>Unpaid</v>
      </c>
      <c r="X787" s="2" t="str">
        <f>VLOOKUP(B787,Food!A:B,2,0)</f>
        <v>Yes</v>
      </c>
      <c r="Y787" s="2">
        <f>VLOOKUP(B787,'Call List'!A:A,1,0)</f>
        <v>13636</v>
      </c>
      <c r="Z787" s="2" t="e">
        <f>VLOOKUP(B787,Sheet4!A:A,1,0)</f>
        <v>#N/A</v>
      </c>
    </row>
    <row r="788" spans="1:26" hidden="1" x14ac:dyDescent="0.2">
      <c r="A788" s="9">
        <v>787</v>
      </c>
      <c r="B788" s="9">
        <v>13681</v>
      </c>
      <c r="C788" s="9" t="s">
        <v>27</v>
      </c>
      <c r="D788" s="9" t="s">
        <v>18</v>
      </c>
      <c r="E788" s="9" t="s">
        <v>1870</v>
      </c>
      <c r="F788" s="9" t="s">
        <v>1871</v>
      </c>
      <c r="G788" s="9" t="s">
        <v>1872</v>
      </c>
      <c r="H788" s="9" t="s">
        <v>21254</v>
      </c>
      <c r="I788" s="9" t="s">
        <v>1873</v>
      </c>
      <c r="J788" s="9" t="s">
        <v>1872</v>
      </c>
      <c r="K788" s="9" t="s">
        <v>21255</v>
      </c>
      <c r="L788" s="9" t="s">
        <v>19559</v>
      </c>
      <c r="M788" s="2" t="e">
        <f>VLOOKUP(B788,'HP List'!A:G,7,0)</f>
        <v>#N/A</v>
      </c>
      <c r="N788" s="2" t="e">
        <f>VLOOKUP(B788,'HP List'!A:H,8,0)</f>
        <v>#N/A</v>
      </c>
      <c r="P788" s="2" t="e">
        <f>VLOOKUP(B788,'Q1'!A:B,2,0)</f>
        <v>#N/A</v>
      </c>
      <c r="Q788" s="2" t="e">
        <f t="shared" si="49"/>
        <v>#N/A</v>
      </c>
      <c r="R788" s="2" t="e">
        <f>VLOOKUP(B788,'Q2'!A:B,2,0)</f>
        <v>#N/A</v>
      </c>
      <c r="S788" s="2" t="e">
        <f t="shared" si="52"/>
        <v>#N/A</v>
      </c>
      <c r="T788" s="2" t="e">
        <f>VLOOKUP(B788,'Q3'!A:B,2,0)</f>
        <v>#N/A</v>
      </c>
      <c r="U788" s="2" t="e">
        <f t="shared" si="50"/>
        <v>#N/A</v>
      </c>
      <c r="V788" s="2">
        <f>VLOOKUP(B788,'Q4'!A:B,2,0)</f>
        <v>45600</v>
      </c>
      <c r="W788" s="2" t="str">
        <f t="shared" si="51"/>
        <v>Unpaid</v>
      </c>
      <c r="X788" s="2" t="str">
        <f>VLOOKUP(B788,Food!A:B,2,0)</f>
        <v>Yes</v>
      </c>
      <c r="Y788" s="2">
        <f>VLOOKUP(B788,'Call List'!A:A,1,0)</f>
        <v>13681</v>
      </c>
      <c r="Z788" s="2" t="e">
        <f>VLOOKUP(B788,Sheet4!A:A,1,0)</f>
        <v>#N/A</v>
      </c>
    </row>
    <row r="789" spans="1:26" hidden="1" x14ac:dyDescent="0.2">
      <c r="A789" s="9">
        <v>788</v>
      </c>
      <c r="B789" s="9">
        <v>13749</v>
      </c>
      <c r="C789" s="9" t="s">
        <v>27</v>
      </c>
      <c r="D789" s="9" t="s">
        <v>18</v>
      </c>
      <c r="E789" s="9" t="s">
        <v>1874</v>
      </c>
      <c r="F789" s="9" t="s">
        <v>1875</v>
      </c>
      <c r="G789" s="9" t="s">
        <v>1876</v>
      </c>
      <c r="H789" s="9" t="s">
        <v>21256</v>
      </c>
      <c r="I789" s="9" t="s">
        <v>1877</v>
      </c>
      <c r="J789" s="9" t="s">
        <v>1878</v>
      </c>
      <c r="K789" s="9" t="s">
        <v>21256</v>
      </c>
      <c r="L789" s="9" t="s">
        <v>19559</v>
      </c>
      <c r="M789" s="2" t="e">
        <f>VLOOKUP(B789,'HP List'!A:G,7,0)</f>
        <v>#N/A</v>
      </c>
      <c r="N789" s="2" t="e">
        <f>VLOOKUP(B789,'HP List'!A:H,8,0)</f>
        <v>#N/A</v>
      </c>
      <c r="P789" s="2" t="e">
        <f>VLOOKUP(B789,'Q1'!A:B,2,0)</f>
        <v>#N/A</v>
      </c>
      <c r="Q789" s="2" t="e">
        <f t="shared" si="49"/>
        <v>#N/A</v>
      </c>
      <c r="R789" s="2" t="e">
        <f>VLOOKUP(B789,'Q2'!A:B,2,0)</f>
        <v>#N/A</v>
      </c>
      <c r="S789" s="2" t="e">
        <f t="shared" si="52"/>
        <v>#N/A</v>
      </c>
      <c r="T789" s="2" t="e">
        <f>VLOOKUP(B789,'Q3'!A:B,2,0)</f>
        <v>#N/A</v>
      </c>
      <c r="U789" s="2" t="e">
        <f t="shared" si="50"/>
        <v>#N/A</v>
      </c>
      <c r="V789" s="2">
        <f>VLOOKUP(B789,'Q4'!A:B,2,0)</f>
        <v>45600</v>
      </c>
      <c r="W789" s="2" t="str">
        <f t="shared" si="51"/>
        <v>Unpaid</v>
      </c>
      <c r="X789" s="2" t="str">
        <f>VLOOKUP(B789,Food!A:B,2,0)</f>
        <v>Yes</v>
      </c>
      <c r="Y789" s="2">
        <f>VLOOKUP(B789,'Call List'!A:A,1,0)</f>
        <v>13749</v>
      </c>
      <c r="Z789" s="2" t="e">
        <f>VLOOKUP(B789,Sheet4!A:A,1,0)</f>
        <v>#N/A</v>
      </c>
    </row>
    <row r="790" spans="1:26" hidden="1" x14ac:dyDescent="0.2">
      <c r="A790" s="9">
        <v>789</v>
      </c>
      <c r="B790" s="9">
        <v>13727</v>
      </c>
      <c r="C790" s="9" t="s">
        <v>27</v>
      </c>
      <c r="D790" s="9" t="s">
        <v>18</v>
      </c>
      <c r="E790" s="9" t="s">
        <v>1879</v>
      </c>
      <c r="F790" s="9" t="s">
        <v>1880</v>
      </c>
      <c r="G790" s="9" t="s">
        <v>1881</v>
      </c>
      <c r="H790" s="9" t="s">
        <v>21257</v>
      </c>
      <c r="I790" s="9" t="s">
        <v>1882</v>
      </c>
      <c r="J790" s="9" t="s">
        <v>1883</v>
      </c>
      <c r="K790" s="9" t="s">
        <v>21258</v>
      </c>
      <c r="L790" s="9" t="s">
        <v>19559</v>
      </c>
      <c r="M790" s="2" t="e">
        <f>VLOOKUP(B790,'HP List'!A:G,7,0)</f>
        <v>#N/A</v>
      </c>
      <c r="N790" s="2" t="e">
        <f>VLOOKUP(B790,'HP List'!A:H,8,0)</f>
        <v>#N/A</v>
      </c>
      <c r="P790" s="2" t="e">
        <f>VLOOKUP(B790,'Q1'!A:B,2,0)</f>
        <v>#N/A</v>
      </c>
      <c r="Q790" s="2" t="e">
        <f t="shared" si="49"/>
        <v>#N/A</v>
      </c>
      <c r="R790" s="2" t="e">
        <f>VLOOKUP(B790,'Q2'!A:B,2,0)</f>
        <v>#N/A</v>
      </c>
      <c r="S790" s="2" t="e">
        <f t="shared" si="52"/>
        <v>#N/A</v>
      </c>
      <c r="T790" s="2" t="e">
        <f>VLOOKUP(B790,'Q3'!A:B,2,0)</f>
        <v>#N/A</v>
      </c>
      <c r="U790" s="2" t="e">
        <f t="shared" si="50"/>
        <v>#N/A</v>
      </c>
      <c r="V790" s="2">
        <f>VLOOKUP(B790,'Q4'!A:B,2,0)</f>
        <v>45600</v>
      </c>
      <c r="W790" s="2" t="str">
        <f t="shared" si="51"/>
        <v>Unpaid</v>
      </c>
      <c r="X790" s="2" t="str">
        <f>VLOOKUP(B790,Food!A:B,2,0)</f>
        <v>Yes</v>
      </c>
      <c r="Y790" s="2">
        <f>VLOOKUP(B790,'Call List'!A:A,1,0)</f>
        <v>13727</v>
      </c>
      <c r="Z790" s="2" t="e">
        <f>VLOOKUP(B790,Sheet4!A:A,1,0)</f>
        <v>#N/A</v>
      </c>
    </row>
    <row r="791" spans="1:26" hidden="1" x14ac:dyDescent="0.2">
      <c r="A791" s="9">
        <v>790</v>
      </c>
      <c r="B791" s="9">
        <v>13750</v>
      </c>
      <c r="C791" s="9" t="s">
        <v>27</v>
      </c>
      <c r="D791" s="9" t="s">
        <v>18</v>
      </c>
      <c r="E791" s="9" t="s">
        <v>1884</v>
      </c>
      <c r="F791" s="9" t="s">
        <v>1885</v>
      </c>
      <c r="G791" s="9" t="s">
        <v>1886</v>
      </c>
      <c r="H791" s="9" t="s">
        <v>21259</v>
      </c>
      <c r="I791" s="9" t="s">
        <v>1887</v>
      </c>
      <c r="J791" s="9" t="s">
        <v>1888</v>
      </c>
      <c r="K791" s="9" t="s">
        <v>21260</v>
      </c>
      <c r="L791" s="9" t="s">
        <v>19559</v>
      </c>
      <c r="M791" s="2" t="e">
        <f>VLOOKUP(B791,'HP List'!A:G,7,0)</f>
        <v>#N/A</v>
      </c>
      <c r="N791" s="2" t="e">
        <f>VLOOKUP(B791,'HP List'!A:H,8,0)</f>
        <v>#N/A</v>
      </c>
      <c r="P791" s="2" t="e">
        <f>VLOOKUP(B791,'Q1'!A:B,2,0)</f>
        <v>#N/A</v>
      </c>
      <c r="Q791" s="2" t="e">
        <f t="shared" si="49"/>
        <v>#N/A</v>
      </c>
      <c r="R791" s="2" t="e">
        <f>VLOOKUP(B791,'Q2'!A:B,2,0)</f>
        <v>#N/A</v>
      </c>
      <c r="S791" s="2" t="e">
        <f t="shared" si="52"/>
        <v>#N/A</v>
      </c>
      <c r="T791" s="2" t="e">
        <f>VLOOKUP(B791,'Q3'!A:B,2,0)</f>
        <v>#N/A</v>
      </c>
      <c r="U791" s="2" t="e">
        <f t="shared" si="50"/>
        <v>#N/A</v>
      </c>
      <c r="V791" s="2" t="e">
        <f>VLOOKUP(B791,'Q4'!A:B,2,0)</f>
        <v>#N/A</v>
      </c>
      <c r="W791" s="2" t="e">
        <f t="shared" si="51"/>
        <v>#N/A</v>
      </c>
      <c r="X791" s="2" t="str">
        <f>VLOOKUP(B791,Food!A:B,2,0)</f>
        <v>Yes</v>
      </c>
      <c r="Y791" s="2">
        <f>VLOOKUP(B791,'Call List'!A:A,1,0)</f>
        <v>13750</v>
      </c>
      <c r="Z791" s="2" t="e">
        <f>VLOOKUP(B791,Sheet4!A:A,1,0)</f>
        <v>#N/A</v>
      </c>
    </row>
    <row r="792" spans="1:26" hidden="1" x14ac:dyDescent="0.2">
      <c r="A792" s="9">
        <v>791</v>
      </c>
      <c r="B792" s="9">
        <v>13820</v>
      </c>
      <c r="C792" s="9" t="s">
        <v>27</v>
      </c>
      <c r="D792" s="9" t="s">
        <v>18</v>
      </c>
      <c r="E792" s="9" t="s">
        <v>1889</v>
      </c>
      <c r="F792" s="9" t="s">
        <v>1890</v>
      </c>
      <c r="G792" s="9" t="s">
        <v>1891</v>
      </c>
      <c r="H792" s="9" t="s">
        <v>21261</v>
      </c>
      <c r="I792" s="9" t="s">
        <v>1892</v>
      </c>
      <c r="J792" s="9" t="s">
        <v>1893</v>
      </c>
      <c r="K792" s="9" t="s">
        <v>21262</v>
      </c>
      <c r="L792" s="9" t="s">
        <v>19559</v>
      </c>
      <c r="M792" s="2" t="e">
        <f>VLOOKUP(B792,'HP List'!A:G,7,0)</f>
        <v>#N/A</v>
      </c>
      <c r="N792" s="2" t="e">
        <f>VLOOKUP(B792,'HP List'!A:H,8,0)</f>
        <v>#N/A</v>
      </c>
      <c r="P792" s="2" t="e">
        <f>VLOOKUP(B792,'Q1'!A:B,2,0)</f>
        <v>#N/A</v>
      </c>
      <c r="Q792" s="2" t="e">
        <f t="shared" si="49"/>
        <v>#N/A</v>
      </c>
      <c r="R792" s="2" t="e">
        <f>VLOOKUP(B792,'Q2'!A:B,2,0)</f>
        <v>#N/A</v>
      </c>
      <c r="S792" s="2" t="e">
        <f t="shared" si="52"/>
        <v>#N/A</v>
      </c>
      <c r="T792" s="2" t="e">
        <f>VLOOKUP(B792,'Q3'!A:B,2,0)</f>
        <v>#N/A</v>
      </c>
      <c r="U792" s="2" t="e">
        <f t="shared" si="50"/>
        <v>#N/A</v>
      </c>
      <c r="V792" s="2">
        <f>VLOOKUP(B792,'Q4'!A:B,2,0)</f>
        <v>45600</v>
      </c>
      <c r="W792" s="2" t="str">
        <f t="shared" si="51"/>
        <v>Unpaid</v>
      </c>
      <c r="X792" s="2" t="str">
        <f>VLOOKUP(B792,Food!A:B,2,0)</f>
        <v>Yes</v>
      </c>
      <c r="Y792" s="2">
        <f>VLOOKUP(B792,'Call List'!A:A,1,0)</f>
        <v>13820</v>
      </c>
      <c r="Z792" s="2" t="e">
        <f>VLOOKUP(B792,Sheet4!A:A,1,0)</f>
        <v>#N/A</v>
      </c>
    </row>
    <row r="793" spans="1:26" hidden="1" x14ac:dyDescent="0.2">
      <c r="A793" s="9">
        <v>792</v>
      </c>
      <c r="B793" s="9">
        <v>13754</v>
      </c>
      <c r="C793" s="9" t="s">
        <v>27</v>
      </c>
      <c r="D793" s="9" t="s">
        <v>18</v>
      </c>
      <c r="E793" s="9" t="s">
        <v>1894</v>
      </c>
      <c r="F793" s="9" t="s">
        <v>1895</v>
      </c>
      <c r="G793" s="9" t="s">
        <v>1896</v>
      </c>
      <c r="H793" s="9" t="s">
        <v>21263</v>
      </c>
      <c r="I793" s="9" t="s">
        <v>1897</v>
      </c>
      <c r="J793" s="9" t="s">
        <v>1898</v>
      </c>
      <c r="K793" s="9" t="s">
        <v>21264</v>
      </c>
      <c r="L793" s="9" t="s">
        <v>19559</v>
      </c>
      <c r="M793" s="2" t="e">
        <f>VLOOKUP(B793,'HP List'!A:G,7,0)</f>
        <v>#N/A</v>
      </c>
      <c r="N793" s="2" t="e">
        <f>VLOOKUP(B793,'HP List'!A:H,8,0)</f>
        <v>#N/A</v>
      </c>
      <c r="P793" s="2" t="e">
        <f>VLOOKUP(B793,'Q1'!A:B,2,0)</f>
        <v>#N/A</v>
      </c>
      <c r="Q793" s="2" t="e">
        <f t="shared" si="49"/>
        <v>#N/A</v>
      </c>
      <c r="R793" s="2" t="e">
        <f>VLOOKUP(B793,'Q2'!A:B,2,0)</f>
        <v>#N/A</v>
      </c>
      <c r="S793" s="2" t="e">
        <f t="shared" si="52"/>
        <v>#N/A</v>
      </c>
      <c r="T793" s="2" t="e">
        <f>VLOOKUP(B793,'Q3'!A:B,2,0)</f>
        <v>#N/A</v>
      </c>
      <c r="U793" s="2" t="e">
        <f t="shared" si="50"/>
        <v>#N/A</v>
      </c>
      <c r="V793" s="2" t="e">
        <f>VLOOKUP(B793,'Q4'!A:B,2,0)</f>
        <v>#N/A</v>
      </c>
      <c r="W793" s="2" t="e">
        <f t="shared" si="51"/>
        <v>#N/A</v>
      </c>
      <c r="X793" s="2" t="str">
        <f>VLOOKUP(B793,Food!A:B,2,0)</f>
        <v>Yes</v>
      </c>
      <c r="Y793" s="2">
        <f>VLOOKUP(B793,'Call List'!A:A,1,0)</f>
        <v>13754</v>
      </c>
      <c r="Z793" s="2" t="e">
        <f>VLOOKUP(B793,Sheet4!A:A,1,0)</f>
        <v>#N/A</v>
      </c>
    </row>
    <row r="794" spans="1:26" hidden="1" x14ac:dyDescent="0.2">
      <c r="A794" s="9">
        <v>793</v>
      </c>
      <c r="B794" s="9">
        <v>14280</v>
      </c>
      <c r="C794" s="9" t="s">
        <v>27</v>
      </c>
      <c r="D794" s="9" t="s">
        <v>18</v>
      </c>
      <c r="E794" s="9" t="s">
        <v>1899</v>
      </c>
      <c r="F794" s="9" t="s">
        <v>1900</v>
      </c>
      <c r="G794" s="9" t="s">
        <v>1901</v>
      </c>
      <c r="H794" s="9" t="s">
        <v>21265</v>
      </c>
      <c r="I794" s="9" t="s">
        <v>1902</v>
      </c>
      <c r="J794" s="9" t="s">
        <v>1901</v>
      </c>
      <c r="K794" s="9" t="s">
        <v>21266</v>
      </c>
      <c r="L794" s="9" t="s">
        <v>18289</v>
      </c>
      <c r="M794" s="2" t="e">
        <f>VLOOKUP(B794,'HP List'!A:G,7,0)</f>
        <v>#N/A</v>
      </c>
      <c r="N794" s="2" t="e">
        <f>VLOOKUP(B794,'HP List'!A:H,8,0)</f>
        <v>#N/A</v>
      </c>
      <c r="P794" s="2" t="e">
        <f>VLOOKUP(B794,'Q1'!A:B,2,0)</f>
        <v>#N/A</v>
      </c>
      <c r="Q794" s="2" t="e">
        <f t="shared" si="49"/>
        <v>#N/A</v>
      </c>
      <c r="R794" s="2" t="e">
        <f>VLOOKUP(B794,'Q2'!A:B,2,0)</f>
        <v>#N/A</v>
      </c>
      <c r="S794" s="2" t="e">
        <f t="shared" si="52"/>
        <v>#N/A</v>
      </c>
      <c r="T794" s="2" t="e">
        <f>VLOOKUP(B794,'Q3'!A:B,2,0)</f>
        <v>#N/A</v>
      </c>
      <c r="U794" s="2" t="e">
        <f t="shared" si="50"/>
        <v>#N/A</v>
      </c>
      <c r="V794" s="2" t="e">
        <f>VLOOKUP(B794,'Q4'!A:B,2,0)</f>
        <v>#N/A</v>
      </c>
      <c r="W794" s="2" t="e">
        <f t="shared" si="51"/>
        <v>#N/A</v>
      </c>
      <c r="X794" s="2" t="e">
        <f>VLOOKUP(B794,Food!A:B,2,0)</f>
        <v>#N/A</v>
      </c>
      <c r="Y794" s="2">
        <f>VLOOKUP(B794,'Call List'!A:A,1,0)</f>
        <v>14280</v>
      </c>
      <c r="Z794" s="2" t="e">
        <f>VLOOKUP(B794,Sheet4!A:A,1,0)</f>
        <v>#N/A</v>
      </c>
    </row>
    <row r="795" spans="1:26" hidden="1" x14ac:dyDescent="0.2">
      <c r="A795" s="9">
        <v>794</v>
      </c>
      <c r="B795" s="9">
        <v>13803</v>
      </c>
      <c r="C795" s="9" t="s">
        <v>27</v>
      </c>
      <c r="D795" s="9" t="s">
        <v>19</v>
      </c>
      <c r="E795" s="9" t="s">
        <v>1903</v>
      </c>
      <c r="F795" s="9" t="s">
        <v>1904</v>
      </c>
      <c r="G795" s="9" t="s">
        <v>1905</v>
      </c>
      <c r="H795" s="9" t="s">
        <v>21267</v>
      </c>
      <c r="I795" s="9" t="s">
        <v>1906</v>
      </c>
      <c r="J795" s="9" t="s">
        <v>1907</v>
      </c>
      <c r="K795" s="9" t="s">
        <v>21268</v>
      </c>
      <c r="L795" s="9" t="s">
        <v>19559</v>
      </c>
      <c r="M795" s="2" t="e">
        <f>VLOOKUP(B795,'HP List'!A:G,7,0)</f>
        <v>#N/A</v>
      </c>
      <c r="N795" s="2" t="e">
        <f>VLOOKUP(B795,'HP List'!A:H,8,0)</f>
        <v>#N/A</v>
      </c>
      <c r="P795" s="2" t="e">
        <f>VLOOKUP(B795,'Q1'!A:B,2,0)</f>
        <v>#N/A</v>
      </c>
      <c r="Q795" s="2" t="e">
        <f t="shared" si="49"/>
        <v>#N/A</v>
      </c>
      <c r="R795" s="2" t="e">
        <f>VLOOKUP(B795,'Q2'!A:B,2,0)</f>
        <v>#N/A</v>
      </c>
      <c r="S795" s="2" t="e">
        <f t="shared" si="52"/>
        <v>#N/A</v>
      </c>
      <c r="T795" s="2">
        <f>VLOOKUP(B795,'Q3'!A:B,2,0)</f>
        <v>10300</v>
      </c>
      <c r="U795" s="2" t="str">
        <f t="shared" si="50"/>
        <v>Unpaid</v>
      </c>
      <c r="V795" s="2" t="e">
        <f>VLOOKUP(B795,'Q4'!A:B,2,0)</f>
        <v>#N/A</v>
      </c>
      <c r="W795" s="2" t="e">
        <f t="shared" si="51"/>
        <v>#N/A</v>
      </c>
      <c r="X795" s="2" t="str">
        <f>VLOOKUP(B795,Food!A:B,2,0)</f>
        <v>Yes</v>
      </c>
      <c r="Y795" s="2">
        <f>VLOOKUP(B795,'Call List'!A:A,1,0)</f>
        <v>13803</v>
      </c>
      <c r="Z795" s="2" t="e">
        <f>VLOOKUP(B795,Sheet4!A:A,1,0)</f>
        <v>#N/A</v>
      </c>
    </row>
    <row r="796" spans="1:26" hidden="1" x14ac:dyDescent="0.2">
      <c r="A796" s="9">
        <v>795</v>
      </c>
      <c r="B796" s="9">
        <v>13896</v>
      </c>
      <c r="C796" s="9" t="s">
        <v>27</v>
      </c>
      <c r="D796" s="9" t="s">
        <v>19</v>
      </c>
      <c r="E796" s="9" t="s">
        <v>1908</v>
      </c>
      <c r="F796" s="9" t="s">
        <v>1909</v>
      </c>
      <c r="G796" s="9" t="s">
        <v>1910</v>
      </c>
      <c r="H796" s="9" t="s">
        <v>21269</v>
      </c>
      <c r="I796" s="9" t="s">
        <v>1911</v>
      </c>
      <c r="J796" s="9" t="s">
        <v>1912</v>
      </c>
      <c r="K796" s="9" t="s">
        <v>21270</v>
      </c>
      <c r="L796" s="9" t="s">
        <v>18290</v>
      </c>
      <c r="M796" s="2" t="e">
        <f>VLOOKUP(B796,'HP List'!A:G,7,0)</f>
        <v>#N/A</v>
      </c>
      <c r="N796" s="2" t="e">
        <f>VLOOKUP(B796,'HP List'!A:H,8,0)</f>
        <v>#N/A</v>
      </c>
      <c r="P796" s="2" t="e">
        <f>VLOOKUP(B796,'Q1'!A:B,2,0)</f>
        <v>#N/A</v>
      </c>
      <c r="Q796" s="2" t="e">
        <f t="shared" si="49"/>
        <v>#N/A</v>
      </c>
      <c r="R796" s="2" t="e">
        <f>VLOOKUP(B796,'Q2'!A:B,2,0)</f>
        <v>#N/A</v>
      </c>
      <c r="S796" s="2" t="e">
        <f t="shared" si="52"/>
        <v>#N/A</v>
      </c>
      <c r="T796" s="2" t="e">
        <f>VLOOKUP(B796,'Q3'!A:B,2,0)</f>
        <v>#N/A</v>
      </c>
      <c r="U796" s="2" t="e">
        <f t="shared" si="50"/>
        <v>#N/A</v>
      </c>
      <c r="V796" s="2" t="e">
        <f>VLOOKUP(B796,'Q4'!A:B,2,0)</f>
        <v>#N/A</v>
      </c>
      <c r="W796" s="2" t="e">
        <f t="shared" si="51"/>
        <v>#N/A</v>
      </c>
      <c r="X796" s="2" t="e">
        <f>VLOOKUP(B796,Food!A:B,2,0)</f>
        <v>#N/A</v>
      </c>
      <c r="Y796" s="2">
        <f>VLOOKUP(B796,'Call List'!A:A,1,0)</f>
        <v>13896</v>
      </c>
      <c r="Z796" s="2" t="e">
        <f>VLOOKUP(B796,Sheet4!A:A,1,0)</f>
        <v>#N/A</v>
      </c>
    </row>
    <row r="797" spans="1:26" hidden="1" x14ac:dyDescent="0.2">
      <c r="A797" s="9">
        <v>796</v>
      </c>
      <c r="B797" s="9">
        <v>15066</v>
      </c>
      <c r="C797" s="9" t="s">
        <v>27</v>
      </c>
      <c r="D797" s="9" t="s">
        <v>19</v>
      </c>
      <c r="E797" s="9" t="s">
        <v>19216</v>
      </c>
      <c r="F797" s="9" t="s">
        <v>19217</v>
      </c>
      <c r="G797" s="9" t="s">
        <v>19218</v>
      </c>
      <c r="H797" s="9" t="s">
        <v>21271</v>
      </c>
      <c r="I797" s="9" t="s">
        <v>19219</v>
      </c>
      <c r="J797" s="9" t="s">
        <v>19218</v>
      </c>
      <c r="K797" s="9" t="s">
        <v>21272</v>
      </c>
      <c r="L797" s="9" t="s">
        <v>18289</v>
      </c>
      <c r="M797" s="2" t="e">
        <f>VLOOKUP(B797,'HP List'!A:G,7,0)</f>
        <v>#N/A</v>
      </c>
      <c r="N797" s="2" t="e">
        <f>VLOOKUP(B797,'HP List'!A:H,8,0)</f>
        <v>#N/A</v>
      </c>
      <c r="P797" s="2" t="e">
        <f>VLOOKUP(B797,'Q1'!A:B,2,0)</f>
        <v>#N/A</v>
      </c>
      <c r="Q797" s="2" t="e">
        <f t="shared" si="49"/>
        <v>#N/A</v>
      </c>
      <c r="R797" s="2" t="e">
        <f>VLOOKUP(B797,'Q2'!A:B,2,0)</f>
        <v>#N/A</v>
      </c>
      <c r="S797" s="2" t="e">
        <f t="shared" si="52"/>
        <v>#N/A</v>
      </c>
      <c r="T797" s="2" t="e">
        <f>VLOOKUP(B797,'Q3'!A:B,2,0)</f>
        <v>#N/A</v>
      </c>
      <c r="U797" s="2" t="e">
        <f t="shared" si="50"/>
        <v>#N/A</v>
      </c>
      <c r="V797" s="2">
        <f>VLOOKUP(B797,'Q4'!A:B,2,0)</f>
        <v>36622</v>
      </c>
      <c r="W797" s="2" t="str">
        <f t="shared" si="51"/>
        <v>Unpaid</v>
      </c>
      <c r="X797" s="2" t="e">
        <f>VLOOKUP(B797,Food!A:B,2,0)</f>
        <v>#N/A</v>
      </c>
      <c r="Y797" s="2">
        <f>VLOOKUP(B797,'Call List'!A:A,1,0)</f>
        <v>15066</v>
      </c>
      <c r="Z797" s="2" t="e">
        <f>VLOOKUP(B797,Sheet4!A:A,1,0)</f>
        <v>#N/A</v>
      </c>
    </row>
    <row r="798" spans="1:26" hidden="1" x14ac:dyDescent="0.2">
      <c r="A798" s="9">
        <v>797</v>
      </c>
      <c r="B798" s="9">
        <v>13850</v>
      </c>
      <c r="C798" s="9" t="s">
        <v>27</v>
      </c>
      <c r="D798" s="9" t="s">
        <v>19</v>
      </c>
      <c r="E798" s="9" t="s">
        <v>1913</v>
      </c>
      <c r="F798" s="9" t="s">
        <v>1914</v>
      </c>
      <c r="G798" s="9" t="s">
        <v>1915</v>
      </c>
      <c r="H798" s="9" t="s">
        <v>21273</v>
      </c>
      <c r="I798" s="9" t="s">
        <v>1916</v>
      </c>
      <c r="J798" s="9" t="s">
        <v>1917</v>
      </c>
      <c r="K798" s="9" t="s">
        <v>21274</v>
      </c>
      <c r="L798" s="9" t="s">
        <v>18294</v>
      </c>
      <c r="M798" s="2" t="e">
        <f>VLOOKUP(B798,'HP List'!A:G,7,0)</f>
        <v>#N/A</v>
      </c>
      <c r="N798" s="2" t="e">
        <f>VLOOKUP(B798,'HP List'!A:H,8,0)</f>
        <v>#N/A</v>
      </c>
      <c r="P798" s="2" t="e">
        <f>VLOOKUP(B798,'Q1'!A:B,2,0)</f>
        <v>#N/A</v>
      </c>
      <c r="Q798" s="2" t="e">
        <f t="shared" si="49"/>
        <v>#N/A</v>
      </c>
      <c r="R798" s="2" t="e">
        <f>VLOOKUP(B798,'Q2'!A:B,2,0)</f>
        <v>#N/A</v>
      </c>
      <c r="S798" s="2" t="e">
        <f t="shared" si="52"/>
        <v>#N/A</v>
      </c>
      <c r="T798" s="2" t="e">
        <f>VLOOKUP(B798,'Q3'!A:B,2,0)</f>
        <v>#N/A</v>
      </c>
      <c r="U798" s="2" t="e">
        <f t="shared" si="50"/>
        <v>#N/A</v>
      </c>
      <c r="V798" s="2" t="e">
        <f>VLOOKUP(B798,'Q4'!A:B,2,0)</f>
        <v>#N/A</v>
      </c>
      <c r="W798" s="2" t="e">
        <f t="shared" si="51"/>
        <v>#N/A</v>
      </c>
      <c r="X798" s="2" t="str">
        <f>VLOOKUP(B798,Food!A:B,2,0)</f>
        <v>Yes</v>
      </c>
      <c r="Y798" s="2">
        <f>VLOOKUP(B798,'Call List'!A:A,1,0)</f>
        <v>13850</v>
      </c>
      <c r="Z798" s="2" t="e">
        <f>VLOOKUP(B798,Sheet4!A:A,1,0)</f>
        <v>#N/A</v>
      </c>
    </row>
    <row r="799" spans="1:26" hidden="1" x14ac:dyDescent="0.2">
      <c r="A799" s="9">
        <v>798</v>
      </c>
      <c r="B799" s="9">
        <v>14798</v>
      </c>
      <c r="C799" s="9" t="s">
        <v>27</v>
      </c>
      <c r="D799" s="9" t="s">
        <v>19</v>
      </c>
      <c r="E799" s="9" t="s">
        <v>1918</v>
      </c>
      <c r="F799" s="9" t="s">
        <v>1919</v>
      </c>
      <c r="G799" s="9" t="s">
        <v>18500</v>
      </c>
      <c r="H799" s="9" t="s">
        <v>21275</v>
      </c>
      <c r="I799" s="9" t="s">
        <v>1920</v>
      </c>
      <c r="J799" s="9" t="s">
        <v>1921</v>
      </c>
      <c r="K799" s="9" t="s">
        <v>21276</v>
      </c>
      <c r="L799" s="9" t="s">
        <v>18289</v>
      </c>
      <c r="M799" s="2" t="e">
        <f>VLOOKUP(B799,'HP List'!A:G,7,0)</f>
        <v>#N/A</v>
      </c>
      <c r="N799" s="2" t="e">
        <f>VLOOKUP(B799,'HP List'!A:H,8,0)</f>
        <v>#N/A</v>
      </c>
      <c r="P799" s="2" t="e">
        <f>VLOOKUP(B799,'Q1'!A:B,2,0)</f>
        <v>#N/A</v>
      </c>
      <c r="Q799" s="2" t="e">
        <f t="shared" si="49"/>
        <v>#N/A</v>
      </c>
      <c r="R799" s="2" t="e">
        <f>VLOOKUP(B799,'Q2'!A:B,2,0)</f>
        <v>#N/A</v>
      </c>
      <c r="S799" s="2" t="e">
        <f t="shared" si="52"/>
        <v>#N/A</v>
      </c>
      <c r="T799" s="2" t="e">
        <f>VLOOKUP(B799,'Q3'!A:B,2,0)</f>
        <v>#N/A</v>
      </c>
      <c r="U799" s="2" t="e">
        <f t="shared" si="50"/>
        <v>#N/A</v>
      </c>
      <c r="V799" s="2" t="e">
        <f>VLOOKUP(B799,'Q4'!A:B,2,0)</f>
        <v>#N/A</v>
      </c>
      <c r="W799" s="2" t="e">
        <f t="shared" si="51"/>
        <v>#N/A</v>
      </c>
      <c r="X799" s="2" t="e">
        <f>VLOOKUP(B799,Food!A:B,2,0)</f>
        <v>#N/A</v>
      </c>
      <c r="Y799" s="2">
        <f>VLOOKUP(B799,'Call List'!A:A,1,0)</f>
        <v>14798</v>
      </c>
      <c r="Z799" s="2" t="e">
        <f>VLOOKUP(B799,Sheet4!A:A,1,0)</f>
        <v>#N/A</v>
      </c>
    </row>
    <row r="800" spans="1:26" hidden="1" x14ac:dyDescent="0.2">
      <c r="A800" s="9">
        <v>799</v>
      </c>
      <c r="B800" s="9">
        <v>13760</v>
      </c>
      <c r="C800" s="9" t="s">
        <v>27</v>
      </c>
      <c r="D800" s="9" t="s">
        <v>19</v>
      </c>
      <c r="E800" s="9" t="s">
        <v>1922</v>
      </c>
      <c r="F800" s="9" t="s">
        <v>1923</v>
      </c>
      <c r="G800" s="9" t="s">
        <v>1924</v>
      </c>
      <c r="H800" s="9" t="s">
        <v>21277</v>
      </c>
      <c r="I800" s="9" t="s">
        <v>1925</v>
      </c>
      <c r="J800" s="9" t="s">
        <v>1926</v>
      </c>
      <c r="K800" s="9" t="s">
        <v>21278</v>
      </c>
      <c r="L800" s="9" t="s">
        <v>19559</v>
      </c>
      <c r="M800" s="2" t="e">
        <f>VLOOKUP(B800,'HP List'!A:G,7,0)</f>
        <v>#N/A</v>
      </c>
      <c r="N800" s="2" t="e">
        <f>VLOOKUP(B800,'HP List'!A:H,8,0)</f>
        <v>#N/A</v>
      </c>
      <c r="P800" s="2" t="e">
        <f>VLOOKUP(B800,'Q1'!A:B,2,0)</f>
        <v>#N/A</v>
      </c>
      <c r="Q800" s="2" t="e">
        <f t="shared" si="49"/>
        <v>#N/A</v>
      </c>
      <c r="R800" s="2" t="e">
        <f>VLOOKUP(B800,'Q2'!A:B,2,0)</f>
        <v>#N/A</v>
      </c>
      <c r="S800" s="2" t="e">
        <f t="shared" si="52"/>
        <v>#N/A</v>
      </c>
      <c r="T800" s="2" t="e">
        <f>VLOOKUP(B800,'Q3'!A:B,2,0)</f>
        <v>#N/A</v>
      </c>
      <c r="U800" s="2" t="e">
        <f t="shared" si="50"/>
        <v>#N/A</v>
      </c>
      <c r="V800" s="2" t="e">
        <f>VLOOKUP(B800,'Q4'!A:B,2,0)</f>
        <v>#N/A</v>
      </c>
      <c r="W800" s="2" t="e">
        <f t="shared" si="51"/>
        <v>#N/A</v>
      </c>
      <c r="X800" s="2" t="str">
        <f>VLOOKUP(B800,Food!A:B,2,0)</f>
        <v>Yes</v>
      </c>
      <c r="Y800" s="2">
        <f>VLOOKUP(B800,'Call List'!A:A,1,0)</f>
        <v>13760</v>
      </c>
      <c r="Z800" s="2" t="e">
        <f>VLOOKUP(B800,Sheet4!A:A,1,0)</f>
        <v>#N/A</v>
      </c>
    </row>
    <row r="801" spans="1:26" hidden="1" x14ac:dyDescent="0.2">
      <c r="A801" s="9">
        <v>800</v>
      </c>
      <c r="B801" s="9">
        <v>13692</v>
      </c>
      <c r="C801" s="9" t="s">
        <v>27</v>
      </c>
      <c r="D801" s="9" t="s">
        <v>19</v>
      </c>
      <c r="E801" s="9" t="s">
        <v>1927</v>
      </c>
      <c r="F801" s="9" t="s">
        <v>1928</v>
      </c>
      <c r="G801" s="9" t="s">
        <v>1929</v>
      </c>
      <c r="H801" s="9" t="s">
        <v>21279</v>
      </c>
      <c r="I801" s="9" t="s">
        <v>1930</v>
      </c>
      <c r="J801" s="9" t="s">
        <v>1931</v>
      </c>
      <c r="K801" s="9" t="s">
        <v>21280</v>
      </c>
      <c r="L801" s="9" t="s">
        <v>19559</v>
      </c>
      <c r="M801" s="2" t="e">
        <f>VLOOKUP(B801,'HP List'!A:G,7,0)</f>
        <v>#N/A</v>
      </c>
      <c r="N801" s="2" t="e">
        <f>VLOOKUP(B801,'HP List'!A:H,8,0)</f>
        <v>#N/A</v>
      </c>
      <c r="P801" s="2" t="e">
        <f>VLOOKUP(B801,'Q1'!A:B,2,0)</f>
        <v>#N/A</v>
      </c>
      <c r="Q801" s="2" t="e">
        <f t="shared" si="49"/>
        <v>#N/A</v>
      </c>
      <c r="R801" s="2" t="e">
        <f>VLOOKUP(B801,'Q2'!A:B,2,0)</f>
        <v>#N/A</v>
      </c>
      <c r="S801" s="2" t="e">
        <f t="shared" si="52"/>
        <v>#N/A</v>
      </c>
      <c r="T801" s="2" t="e">
        <f>VLOOKUP(B801,'Q3'!A:B,2,0)</f>
        <v>#N/A</v>
      </c>
      <c r="U801" s="2" t="e">
        <f t="shared" si="50"/>
        <v>#N/A</v>
      </c>
      <c r="V801" s="2">
        <f>VLOOKUP(B801,'Q4'!A:B,2,0)</f>
        <v>59250</v>
      </c>
      <c r="W801" s="2" t="str">
        <f t="shared" si="51"/>
        <v>Unpaid</v>
      </c>
      <c r="X801" s="2" t="str">
        <f>VLOOKUP(B801,Food!A:B,2,0)</f>
        <v>Yes</v>
      </c>
      <c r="Y801" s="2">
        <f>VLOOKUP(B801,'Call List'!A:A,1,0)</f>
        <v>13692</v>
      </c>
      <c r="Z801" s="2" t="e">
        <f>VLOOKUP(B801,Sheet4!A:A,1,0)</f>
        <v>#N/A</v>
      </c>
    </row>
    <row r="802" spans="1:26" hidden="1" x14ac:dyDescent="0.2">
      <c r="A802" s="9">
        <v>801</v>
      </c>
      <c r="B802" s="9">
        <v>13696</v>
      </c>
      <c r="C802" s="9" t="s">
        <v>27</v>
      </c>
      <c r="D802" s="9" t="s">
        <v>19</v>
      </c>
      <c r="E802" s="9" t="s">
        <v>1932</v>
      </c>
      <c r="F802" s="9" t="s">
        <v>1933</v>
      </c>
      <c r="G802" s="9" t="s">
        <v>1934</v>
      </c>
      <c r="H802" s="9" t="s">
        <v>21281</v>
      </c>
      <c r="I802" s="9" t="s">
        <v>1935</v>
      </c>
      <c r="J802" s="9" t="s">
        <v>1934</v>
      </c>
      <c r="K802" s="9" t="s">
        <v>21282</v>
      </c>
      <c r="L802" s="9" t="s">
        <v>19559</v>
      </c>
      <c r="M802" s="2" t="e">
        <f>VLOOKUP(B802,'HP List'!A:G,7,0)</f>
        <v>#N/A</v>
      </c>
      <c r="N802" s="2" t="e">
        <f>VLOOKUP(B802,'HP List'!A:H,8,0)</f>
        <v>#N/A</v>
      </c>
      <c r="P802" s="2" t="e">
        <f>VLOOKUP(B802,'Q1'!A:B,2,0)</f>
        <v>#N/A</v>
      </c>
      <c r="Q802" s="2" t="e">
        <f t="shared" si="49"/>
        <v>#N/A</v>
      </c>
      <c r="R802" s="2" t="e">
        <f>VLOOKUP(B802,'Q2'!A:B,2,0)</f>
        <v>#N/A</v>
      </c>
      <c r="S802" s="2" t="e">
        <f t="shared" si="52"/>
        <v>#N/A</v>
      </c>
      <c r="T802" s="2" t="e">
        <f>VLOOKUP(B802,'Q3'!A:B,2,0)</f>
        <v>#N/A</v>
      </c>
      <c r="U802" s="2" t="e">
        <f t="shared" si="50"/>
        <v>#N/A</v>
      </c>
      <c r="V802" s="2" t="e">
        <f>VLOOKUP(B802,'Q4'!A:B,2,0)</f>
        <v>#N/A</v>
      </c>
      <c r="W802" s="2" t="e">
        <f t="shared" si="51"/>
        <v>#N/A</v>
      </c>
      <c r="X802" s="2" t="str">
        <f>VLOOKUP(B802,Food!A:B,2,0)</f>
        <v>Yes</v>
      </c>
      <c r="Y802" s="2">
        <f>VLOOKUP(B802,'Call List'!A:A,1,0)</f>
        <v>13696</v>
      </c>
      <c r="Z802" s="2" t="e">
        <f>VLOOKUP(B802,Sheet4!A:A,1,0)</f>
        <v>#N/A</v>
      </c>
    </row>
    <row r="803" spans="1:26" hidden="1" x14ac:dyDescent="0.2">
      <c r="A803" s="9">
        <v>802</v>
      </c>
      <c r="B803" s="9">
        <v>13739</v>
      </c>
      <c r="C803" s="9" t="s">
        <v>27</v>
      </c>
      <c r="D803" s="9" t="s">
        <v>19</v>
      </c>
      <c r="E803" s="9" t="s">
        <v>1936</v>
      </c>
      <c r="F803" s="9" t="s">
        <v>1937</v>
      </c>
      <c r="G803" s="9" t="s">
        <v>1938</v>
      </c>
      <c r="H803" s="9" t="s">
        <v>21283</v>
      </c>
      <c r="I803" s="9" t="s">
        <v>1939</v>
      </c>
      <c r="J803" s="9" t="s">
        <v>1940</v>
      </c>
      <c r="K803" s="9" t="s">
        <v>21284</v>
      </c>
      <c r="L803" s="9" t="s">
        <v>19559</v>
      </c>
      <c r="M803" s="2" t="e">
        <f>VLOOKUP(B803,'HP List'!A:G,7,0)</f>
        <v>#N/A</v>
      </c>
      <c r="N803" s="2" t="e">
        <f>VLOOKUP(B803,'HP List'!A:H,8,0)</f>
        <v>#N/A</v>
      </c>
      <c r="P803" s="2" t="e">
        <f>VLOOKUP(B803,'Q1'!A:B,2,0)</f>
        <v>#N/A</v>
      </c>
      <c r="Q803" s="2" t="e">
        <f t="shared" si="49"/>
        <v>#N/A</v>
      </c>
      <c r="R803" s="2" t="e">
        <f>VLOOKUP(B803,'Q2'!A:B,2,0)</f>
        <v>#N/A</v>
      </c>
      <c r="S803" s="2" t="e">
        <f t="shared" si="52"/>
        <v>#N/A</v>
      </c>
      <c r="T803" s="2" t="e">
        <f>VLOOKUP(B803,'Q3'!A:B,2,0)</f>
        <v>#N/A</v>
      </c>
      <c r="U803" s="2" t="e">
        <f t="shared" si="50"/>
        <v>#N/A</v>
      </c>
      <c r="V803" s="2" t="e">
        <f>VLOOKUP(B803,'Q4'!A:B,2,0)</f>
        <v>#N/A</v>
      </c>
      <c r="W803" s="2" t="e">
        <f t="shared" si="51"/>
        <v>#N/A</v>
      </c>
      <c r="X803" s="2" t="str">
        <f>VLOOKUP(B803,Food!A:B,2,0)</f>
        <v>Yes</v>
      </c>
      <c r="Y803" s="2">
        <f>VLOOKUP(B803,'Call List'!A:A,1,0)</f>
        <v>13739</v>
      </c>
      <c r="Z803" s="2" t="e">
        <f>VLOOKUP(B803,Sheet4!A:A,1,0)</f>
        <v>#N/A</v>
      </c>
    </row>
    <row r="804" spans="1:26" hidden="1" x14ac:dyDescent="0.2">
      <c r="A804" s="9">
        <v>803</v>
      </c>
      <c r="B804" s="9">
        <v>14831</v>
      </c>
      <c r="C804" s="9" t="s">
        <v>27</v>
      </c>
      <c r="D804" s="9" t="s">
        <v>19</v>
      </c>
      <c r="E804" s="9" t="s">
        <v>1941</v>
      </c>
      <c r="F804" s="9" t="s">
        <v>1942</v>
      </c>
      <c r="G804" s="9" t="s">
        <v>1943</v>
      </c>
      <c r="H804" s="9" t="s">
        <v>21285</v>
      </c>
      <c r="I804" s="9" t="s">
        <v>1944</v>
      </c>
      <c r="J804" s="9" t="s">
        <v>1945</v>
      </c>
      <c r="K804" s="9" t="s">
        <v>21286</v>
      </c>
      <c r="L804" s="9" t="s">
        <v>18289</v>
      </c>
      <c r="M804" s="2" t="e">
        <f>VLOOKUP(B804,'HP List'!A:G,7,0)</f>
        <v>#N/A</v>
      </c>
      <c r="N804" s="2" t="e">
        <f>VLOOKUP(B804,'HP List'!A:H,8,0)</f>
        <v>#N/A</v>
      </c>
      <c r="P804" s="2" t="e">
        <f>VLOOKUP(B804,'Q1'!A:B,2,0)</f>
        <v>#N/A</v>
      </c>
      <c r="Q804" s="2" t="e">
        <f t="shared" si="49"/>
        <v>#N/A</v>
      </c>
      <c r="R804" s="2" t="e">
        <f>VLOOKUP(B804,'Q2'!A:B,2,0)</f>
        <v>#N/A</v>
      </c>
      <c r="S804" s="2" t="e">
        <f t="shared" si="52"/>
        <v>#N/A</v>
      </c>
      <c r="T804" s="2" t="e">
        <f>VLOOKUP(B804,'Q3'!A:B,2,0)</f>
        <v>#N/A</v>
      </c>
      <c r="U804" s="2" t="e">
        <f t="shared" si="50"/>
        <v>#N/A</v>
      </c>
      <c r="V804" s="2" t="e">
        <f>VLOOKUP(B804,'Q4'!A:B,2,0)</f>
        <v>#N/A</v>
      </c>
      <c r="W804" s="2" t="e">
        <f t="shared" si="51"/>
        <v>#N/A</v>
      </c>
      <c r="X804" s="2" t="e">
        <f>VLOOKUP(B804,Food!A:B,2,0)</f>
        <v>#N/A</v>
      </c>
      <c r="Y804" s="2">
        <f>VLOOKUP(B804,'Call List'!A:A,1,0)</f>
        <v>14831</v>
      </c>
      <c r="Z804" s="2" t="e">
        <f>VLOOKUP(B804,Sheet4!A:A,1,0)</f>
        <v>#N/A</v>
      </c>
    </row>
    <row r="805" spans="1:26" hidden="1" x14ac:dyDescent="0.2">
      <c r="A805" s="9">
        <v>804</v>
      </c>
      <c r="B805" s="9">
        <v>13787</v>
      </c>
      <c r="C805" s="9" t="s">
        <v>27</v>
      </c>
      <c r="D805" s="9" t="s">
        <v>19</v>
      </c>
      <c r="E805" s="9" t="s">
        <v>1946</v>
      </c>
      <c r="F805" s="9" t="s">
        <v>1947</v>
      </c>
      <c r="G805" s="9" t="s">
        <v>1948</v>
      </c>
      <c r="H805" s="9" t="s">
        <v>21287</v>
      </c>
      <c r="I805" s="9" t="s">
        <v>1949</v>
      </c>
      <c r="J805" s="9" t="s">
        <v>1950</v>
      </c>
      <c r="K805" s="9" t="s">
        <v>21288</v>
      </c>
      <c r="L805" s="9" t="s">
        <v>19559</v>
      </c>
      <c r="M805" s="2" t="e">
        <f>VLOOKUP(B805,'HP List'!A:G,7,0)</f>
        <v>#N/A</v>
      </c>
      <c r="N805" s="2" t="e">
        <f>VLOOKUP(B805,'HP List'!A:H,8,0)</f>
        <v>#N/A</v>
      </c>
      <c r="P805" s="2" t="e">
        <f>VLOOKUP(B805,'Q1'!A:B,2,0)</f>
        <v>#N/A</v>
      </c>
      <c r="Q805" s="2" t="e">
        <f t="shared" si="49"/>
        <v>#N/A</v>
      </c>
      <c r="R805" s="2" t="e">
        <f>VLOOKUP(B805,'Q2'!A:B,2,0)</f>
        <v>#N/A</v>
      </c>
      <c r="S805" s="2" t="e">
        <f t="shared" si="52"/>
        <v>#N/A</v>
      </c>
      <c r="T805" s="2" t="e">
        <f>VLOOKUP(B805,'Q3'!A:B,2,0)</f>
        <v>#N/A</v>
      </c>
      <c r="U805" s="2" t="e">
        <f t="shared" si="50"/>
        <v>#N/A</v>
      </c>
      <c r="V805" s="2" t="e">
        <f>VLOOKUP(B805,'Q4'!A:B,2,0)</f>
        <v>#N/A</v>
      </c>
      <c r="W805" s="2" t="e">
        <f t="shared" si="51"/>
        <v>#N/A</v>
      </c>
      <c r="X805" s="2" t="str">
        <f>VLOOKUP(B805,Food!A:B,2,0)</f>
        <v>Yes</v>
      </c>
      <c r="Y805" s="2">
        <f>VLOOKUP(B805,'Call List'!A:A,1,0)</f>
        <v>13787</v>
      </c>
      <c r="Z805" s="2" t="e">
        <f>VLOOKUP(B805,Sheet4!A:A,1,0)</f>
        <v>#N/A</v>
      </c>
    </row>
    <row r="806" spans="1:26" hidden="1" x14ac:dyDescent="0.2">
      <c r="A806" s="9">
        <v>805</v>
      </c>
      <c r="B806" s="9">
        <v>14002</v>
      </c>
      <c r="C806" s="9" t="s">
        <v>27</v>
      </c>
      <c r="D806" s="9" t="s">
        <v>19</v>
      </c>
      <c r="E806" s="9" t="s">
        <v>1951</v>
      </c>
      <c r="F806" s="9" t="s">
        <v>1952</v>
      </c>
      <c r="G806" s="9" t="s">
        <v>1953</v>
      </c>
      <c r="H806" s="9" t="s">
        <v>21289</v>
      </c>
      <c r="I806" s="9" t="s">
        <v>1954</v>
      </c>
      <c r="J806" s="9" t="s">
        <v>1955</v>
      </c>
      <c r="K806" s="9" t="s">
        <v>21290</v>
      </c>
      <c r="L806" s="9" t="s">
        <v>18290</v>
      </c>
      <c r="M806" s="2" t="e">
        <f>VLOOKUP(B806,'HP List'!A:G,7,0)</f>
        <v>#N/A</v>
      </c>
      <c r="N806" s="2" t="e">
        <f>VLOOKUP(B806,'HP List'!A:H,8,0)</f>
        <v>#N/A</v>
      </c>
      <c r="P806" s="2" t="e">
        <f>VLOOKUP(B806,'Q1'!A:B,2,0)</f>
        <v>#N/A</v>
      </c>
      <c r="Q806" s="2" t="e">
        <f t="shared" si="49"/>
        <v>#N/A</v>
      </c>
      <c r="R806" s="2" t="e">
        <f>VLOOKUP(B806,'Q2'!A:B,2,0)</f>
        <v>#N/A</v>
      </c>
      <c r="S806" s="2" t="e">
        <f t="shared" si="52"/>
        <v>#N/A</v>
      </c>
      <c r="T806" s="2" t="e">
        <f>VLOOKUP(B806,'Q3'!A:B,2,0)</f>
        <v>#N/A</v>
      </c>
      <c r="U806" s="2" t="e">
        <f t="shared" si="50"/>
        <v>#N/A</v>
      </c>
      <c r="V806" s="2">
        <f>VLOOKUP(B806,'Q4'!A:B,2,0)</f>
        <v>45600</v>
      </c>
      <c r="W806" s="2" t="str">
        <f t="shared" si="51"/>
        <v>Unpaid</v>
      </c>
      <c r="X806" s="2" t="str">
        <f>VLOOKUP(B806,Food!A:B,2,0)</f>
        <v>Yes</v>
      </c>
      <c r="Y806" s="2">
        <f>VLOOKUP(B806,'Call List'!A:A,1,0)</f>
        <v>14002</v>
      </c>
      <c r="Z806" s="2" t="e">
        <f>VLOOKUP(B806,Sheet4!A:A,1,0)</f>
        <v>#N/A</v>
      </c>
    </row>
    <row r="807" spans="1:26" hidden="1" x14ac:dyDescent="0.2">
      <c r="A807" s="9">
        <v>806</v>
      </c>
      <c r="B807" s="9">
        <v>15143</v>
      </c>
      <c r="C807" s="9" t="s">
        <v>27</v>
      </c>
      <c r="D807" s="9" t="s">
        <v>19</v>
      </c>
      <c r="E807" s="9" t="s">
        <v>21291</v>
      </c>
      <c r="F807" s="9" t="s">
        <v>21292</v>
      </c>
      <c r="G807" s="9" t="s">
        <v>21293</v>
      </c>
      <c r="H807" s="9" t="s">
        <v>21294</v>
      </c>
      <c r="I807" s="9" t="s">
        <v>21295</v>
      </c>
      <c r="J807" s="9" t="s">
        <v>21296</v>
      </c>
      <c r="K807" s="9" t="s">
        <v>21297</v>
      </c>
      <c r="L807" s="9" t="s">
        <v>18289</v>
      </c>
      <c r="M807" s="2" t="e">
        <f>VLOOKUP(B807,'HP List'!A:G,7,0)</f>
        <v>#N/A</v>
      </c>
      <c r="N807" s="2" t="e">
        <f>VLOOKUP(B807,'HP List'!A:H,8,0)</f>
        <v>#N/A</v>
      </c>
      <c r="P807" s="2" t="e">
        <f>VLOOKUP(B807,'Q1'!A:B,2,0)</f>
        <v>#N/A</v>
      </c>
      <c r="Q807" s="2" t="e">
        <f t="shared" si="49"/>
        <v>#N/A</v>
      </c>
      <c r="R807" s="2" t="e">
        <f>VLOOKUP(B807,'Q2'!A:B,2,0)</f>
        <v>#N/A</v>
      </c>
      <c r="S807" s="2" t="e">
        <f t="shared" si="52"/>
        <v>#N/A</v>
      </c>
      <c r="T807" s="2" t="e">
        <f>VLOOKUP(B807,'Q3'!A:B,2,0)</f>
        <v>#N/A</v>
      </c>
      <c r="U807" s="2" t="e">
        <f t="shared" si="50"/>
        <v>#N/A</v>
      </c>
      <c r="V807" s="2" t="e">
        <f>VLOOKUP(B807,'Q4'!A:B,2,0)</f>
        <v>#N/A</v>
      </c>
      <c r="W807" s="2" t="e">
        <f t="shared" si="51"/>
        <v>#N/A</v>
      </c>
      <c r="X807" s="2" t="e">
        <f>VLOOKUP(B807,Food!A:B,2,0)</f>
        <v>#N/A</v>
      </c>
      <c r="Y807" s="2">
        <f>VLOOKUP(B807,'Call List'!A:A,1,0)</f>
        <v>15143</v>
      </c>
      <c r="Z807" s="2" t="e">
        <f>VLOOKUP(B807,Sheet4!A:A,1,0)</f>
        <v>#N/A</v>
      </c>
    </row>
    <row r="808" spans="1:26" hidden="1" x14ac:dyDescent="0.2">
      <c r="A808" s="9">
        <v>807</v>
      </c>
      <c r="B808" s="9">
        <v>13742</v>
      </c>
      <c r="C808" s="9" t="s">
        <v>27</v>
      </c>
      <c r="D808" s="9" t="s">
        <v>19</v>
      </c>
      <c r="E808" s="9" t="s">
        <v>1956</v>
      </c>
      <c r="F808" s="9" t="s">
        <v>1957</v>
      </c>
      <c r="G808" s="9" t="s">
        <v>1958</v>
      </c>
      <c r="H808" s="9" t="s">
        <v>21298</v>
      </c>
      <c r="I808" s="9" t="s">
        <v>1959</v>
      </c>
      <c r="J808" s="9" t="s">
        <v>1960</v>
      </c>
      <c r="K808" s="9" t="s">
        <v>21299</v>
      </c>
      <c r="L808" s="9" t="s">
        <v>19559</v>
      </c>
      <c r="M808" s="2" t="e">
        <f>VLOOKUP(B808,'HP List'!A:G,7,0)</f>
        <v>#N/A</v>
      </c>
      <c r="N808" s="2" t="e">
        <f>VLOOKUP(B808,'HP List'!A:H,8,0)</f>
        <v>#N/A</v>
      </c>
      <c r="P808" s="2" t="e">
        <f>VLOOKUP(B808,'Q1'!A:B,2,0)</f>
        <v>#N/A</v>
      </c>
      <c r="Q808" s="2" t="e">
        <f t="shared" si="49"/>
        <v>#N/A</v>
      </c>
      <c r="R808" s="2" t="e">
        <f>VLOOKUP(B808,'Q2'!A:B,2,0)</f>
        <v>#N/A</v>
      </c>
      <c r="S808" s="2" t="e">
        <f t="shared" si="52"/>
        <v>#N/A</v>
      </c>
      <c r="T808" s="2" t="e">
        <f>VLOOKUP(B808,'Q3'!A:B,2,0)</f>
        <v>#N/A</v>
      </c>
      <c r="U808" s="2" t="e">
        <f t="shared" si="50"/>
        <v>#N/A</v>
      </c>
      <c r="V808" s="2">
        <f>VLOOKUP(B808,'Q4'!A:B,2,0)</f>
        <v>45600</v>
      </c>
      <c r="W808" s="2" t="str">
        <f t="shared" si="51"/>
        <v>Unpaid</v>
      </c>
      <c r="X808" s="2" t="str">
        <f>VLOOKUP(B808,Food!A:B,2,0)</f>
        <v>Yes</v>
      </c>
      <c r="Y808" s="2">
        <f>VLOOKUP(B808,'Call List'!A:A,1,0)</f>
        <v>13742</v>
      </c>
      <c r="Z808" s="2" t="e">
        <f>VLOOKUP(B808,Sheet4!A:A,1,0)</f>
        <v>#N/A</v>
      </c>
    </row>
    <row r="809" spans="1:26" hidden="1" x14ac:dyDescent="0.2">
      <c r="A809" s="9">
        <v>808</v>
      </c>
      <c r="B809" s="9">
        <v>14328</v>
      </c>
      <c r="C809" s="9" t="s">
        <v>27</v>
      </c>
      <c r="D809" s="9" t="s">
        <v>19</v>
      </c>
      <c r="E809" s="9" t="s">
        <v>1961</v>
      </c>
      <c r="F809" s="9" t="s">
        <v>1962</v>
      </c>
      <c r="G809" s="9" t="s">
        <v>1963</v>
      </c>
      <c r="H809" s="9" t="s">
        <v>21300</v>
      </c>
      <c r="I809" s="9" t="s">
        <v>1964</v>
      </c>
      <c r="J809" s="9" t="s">
        <v>1965</v>
      </c>
      <c r="K809" s="9" t="s">
        <v>21301</v>
      </c>
      <c r="L809" s="9" t="s">
        <v>18289</v>
      </c>
      <c r="M809" s="2" t="e">
        <f>VLOOKUP(B809,'HP List'!A:G,7,0)</f>
        <v>#N/A</v>
      </c>
      <c r="N809" s="2" t="e">
        <f>VLOOKUP(B809,'HP List'!A:H,8,0)</f>
        <v>#N/A</v>
      </c>
      <c r="P809" s="2" t="e">
        <f>VLOOKUP(B809,'Q1'!A:B,2,0)</f>
        <v>#N/A</v>
      </c>
      <c r="Q809" s="2" t="e">
        <f t="shared" si="49"/>
        <v>#N/A</v>
      </c>
      <c r="R809" s="2" t="e">
        <f>VLOOKUP(B809,'Q2'!A:B,2,0)</f>
        <v>#N/A</v>
      </c>
      <c r="S809" s="2" t="e">
        <f t="shared" si="52"/>
        <v>#N/A</v>
      </c>
      <c r="T809" s="2" t="e">
        <f>VLOOKUP(B809,'Q3'!A:B,2,0)</f>
        <v>#N/A</v>
      </c>
      <c r="U809" s="2" t="e">
        <f t="shared" si="50"/>
        <v>#N/A</v>
      </c>
      <c r="V809" s="2" t="e">
        <f>VLOOKUP(B809,'Q4'!A:B,2,0)</f>
        <v>#N/A</v>
      </c>
      <c r="W809" s="2" t="e">
        <f t="shared" si="51"/>
        <v>#N/A</v>
      </c>
      <c r="X809" s="2" t="str">
        <f>VLOOKUP(B809,Food!A:B,2,0)</f>
        <v>Yes</v>
      </c>
      <c r="Y809" s="2">
        <f>VLOOKUP(B809,'Call List'!A:A,1,0)</f>
        <v>14328</v>
      </c>
      <c r="Z809" s="2" t="e">
        <f>VLOOKUP(B809,Sheet4!A:A,1,0)</f>
        <v>#N/A</v>
      </c>
    </row>
    <row r="810" spans="1:26" hidden="1" x14ac:dyDescent="0.2">
      <c r="A810" s="9">
        <v>809</v>
      </c>
      <c r="B810" s="9">
        <v>13705</v>
      </c>
      <c r="C810" s="9" t="s">
        <v>27</v>
      </c>
      <c r="D810" s="9" t="s">
        <v>19</v>
      </c>
      <c r="E810" s="9" t="s">
        <v>1966</v>
      </c>
      <c r="F810" s="9" t="s">
        <v>1967</v>
      </c>
      <c r="G810" s="9" t="s">
        <v>1968</v>
      </c>
      <c r="H810" s="9" t="s">
        <v>21302</v>
      </c>
      <c r="I810" s="9" t="s">
        <v>1366</v>
      </c>
      <c r="J810" s="9" t="s">
        <v>1969</v>
      </c>
      <c r="K810" s="9" t="s">
        <v>21303</v>
      </c>
      <c r="L810" s="9" t="s">
        <v>19559</v>
      </c>
      <c r="M810" s="2" t="e">
        <f>VLOOKUP(B810,'HP List'!A:G,7,0)</f>
        <v>#N/A</v>
      </c>
      <c r="N810" s="2" t="e">
        <f>VLOOKUP(B810,'HP List'!A:H,8,0)</f>
        <v>#N/A</v>
      </c>
      <c r="P810" s="2" t="e">
        <f>VLOOKUP(B810,'Q1'!A:B,2,0)</f>
        <v>#N/A</v>
      </c>
      <c r="Q810" s="2" t="e">
        <f t="shared" si="49"/>
        <v>#N/A</v>
      </c>
      <c r="R810" s="2" t="e">
        <f>VLOOKUP(B810,'Q2'!A:B,2,0)</f>
        <v>#N/A</v>
      </c>
      <c r="S810" s="2" t="e">
        <f t="shared" si="52"/>
        <v>#N/A</v>
      </c>
      <c r="T810" s="2" t="e">
        <f>VLOOKUP(B810,'Q3'!A:B,2,0)</f>
        <v>#N/A</v>
      </c>
      <c r="U810" s="2" t="e">
        <f t="shared" si="50"/>
        <v>#N/A</v>
      </c>
      <c r="V810" s="2">
        <f>VLOOKUP(B810,'Q4'!A:B,2,0)</f>
        <v>38550</v>
      </c>
      <c r="W810" s="2" t="str">
        <f t="shared" si="51"/>
        <v>Unpaid</v>
      </c>
      <c r="X810" s="2" t="e">
        <f>VLOOKUP(B810,Food!A:B,2,0)</f>
        <v>#N/A</v>
      </c>
      <c r="Y810" s="2">
        <f>VLOOKUP(B810,'Call List'!A:A,1,0)</f>
        <v>13705</v>
      </c>
      <c r="Z810" s="2" t="e">
        <f>VLOOKUP(B810,Sheet4!A:A,1,0)</f>
        <v>#N/A</v>
      </c>
    </row>
    <row r="811" spans="1:26" hidden="1" x14ac:dyDescent="0.2">
      <c r="A811" s="9">
        <v>810</v>
      </c>
      <c r="B811" s="9">
        <v>15084</v>
      </c>
      <c r="C811" s="9" t="s">
        <v>27</v>
      </c>
      <c r="D811" s="9" t="s">
        <v>19</v>
      </c>
      <c r="E811" s="9" t="s">
        <v>19220</v>
      </c>
      <c r="F811" s="9" t="s">
        <v>19221</v>
      </c>
      <c r="G811" s="9" t="s">
        <v>19222</v>
      </c>
      <c r="H811" s="9" t="s">
        <v>20188</v>
      </c>
      <c r="I811" s="9" t="s">
        <v>19223</v>
      </c>
      <c r="J811" s="9" t="s">
        <v>19224</v>
      </c>
      <c r="K811" s="9" t="s">
        <v>20189</v>
      </c>
      <c r="L811" s="9" t="s">
        <v>18289</v>
      </c>
      <c r="M811" s="2" t="e">
        <f>VLOOKUP(B811,'HP List'!A:G,7,0)</f>
        <v>#N/A</v>
      </c>
      <c r="N811" s="2" t="e">
        <f>VLOOKUP(B811,'HP List'!A:H,8,0)</f>
        <v>#N/A</v>
      </c>
      <c r="P811" s="2">
        <f>VLOOKUP(B811,'Q1'!A:B,2,0)</f>
        <v>2500</v>
      </c>
      <c r="Q811" s="2" t="str">
        <f t="shared" si="49"/>
        <v>Paid</v>
      </c>
      <c r="R811" s="2">
        <f>VLOOKUP(B811,'Q2'!A:B,2,0)</f>
        <v>2500</v>
      </c>
      <c r="S811" s="2" t="str">
        <f t="shared" si="52"/>
        <v>Paid</v>
      </c>
      <c r="T811" s="2">
        <f>VLOOKUP(B811,'Q3'!A:B,2,0)</f>
        <v>2500</v>
      </c>
      <c r="U811" s="2" t="str">
        <f t="shared" si="50"/>
        <v>Paid</v>
      </c>
      <c r="V811" s="2">
        <f>VLOOKUP(B811,'Q4'!A:B,2,0)</f>
        <v>41551</v>
      </c>
      <c r="W811" s="2" t="str">
        <f t="shared" si="51"/>
        <v>Unpaid</v>
      </c>
      <c r="X811" s="2" t="str">
        <f>VLOOKUP(B811,Food!A:B,2,0)</f>
        <v>Yes</v>
      </c>
      <c r="Y811" s="2">
        <f>VLOOKUP(B811,'Call List'!A:A,1,0)</f>
        <v>15084</v>
      </c>
      <c r="Z811" s="2" t="e">
        <f>VLOOKUP(B811,Sheet4!A:A,1,0)</f>
        <v>#N/A</v>
      </c>
    </row>
    <row r="812" spans="1:26" hidden="1" x14ac:dyDescent="0.2">
      <c r="A812" s="9">
        <v>811</v>
      </c>
      <c r="B812" s="9">
        <v>13747</v>
      </c>
      <c r="C812" s="9" t="s">
        <v>27</v>
      </c>
      <c r="D812" s="9" t="s">
        <v>19</v>
      </c>
      <c r="E812" s="9" t="s">
        <v>1970</v>
      </c>
      <c r="F812" s="9" t="s">
        <v>1971</v>
      </c>
      <c r="G812" s="9" t="s">
        <v>1972</v>
      </c>
      <c r="H812" s="9" t="s">
        <v>21304</v>
      </c>
      <c r="I812" s="9" t="s">
        <v>1973</v>
      </c>
      <c r="J812" s="9" t="s">
        <v>1974</v>
      </c>
      <c r="K812" s="9" t="s">
        <v>21305</v>
      </c>
      <c r="L812" s="9" t="s">
        <v>19559</v>
      </c>
      <c r="M812" s="2" t="e">
        <f>VLOOKUP(B812,'HP List'!A:G,7,0)</f>
        <v>#N/A</v>
      </c>
      <c r="N812" s="2" t="e">
        <f>VLOOKUP(B812,'HP List'!A:H,8,0)</f>
        <v>#N/A</v>
      </c>
      <c r="P812" s="2" t="e">
        <f>VLOOKUP(B812,'Q1'!A:B,2,0)</f>
        <v>#N/A</v>
      </c>
      <c r="Q812" s="2" t="e">
        <f t="shared" si="49"/>
        <v>#N/A</v>
      </c>
      <c r="R812" s="2" t="e">
        <f>VLOOKUP(B812,'Q2'!A:B,2,0)</f>
        <v>#N/A</v>
      </c>
      <c r="S812" s="2" t="e">
        <f t="shared" si="52"/>
        <v>#N/A</v>
      </c>
      <c r="T812" s="2" t="e">
        <f>VLOOKUP(B812,'Q3'!A:B,2,0)</f>
        <v>#N/A</v>
      </c>
      <c r="U812" s="2" t="e">
        <f t="shared" si="50"/>
        <v>#N/A</v>
      </c>
      <c r="V812" s="2" t="e">
        <f>VLOOKUP(B812,'Q4'!A:B,2,0)</f>
        <v>#N/A</v>
      </c>
      <c r="W812" s="2" t="e">
        <f t="shared" si="51"/>
        <v>#N/A</v>
      </c>
      <c r="X812" s="2" t="str">
        <f>VLOOKUP(B812,Food!A:B,2,0)</f>
        <v>Yes</v>
      </c>
      <c r="Y812" s="2">
        <f>VLOOKUP(B812,'Call List'!A:A,1,0)</f>
        <v>13747</v>
      </c>
      <c r="Z812" s="2" t="e">
        <f>VLOOKUP(B812,Sheet4!A:A,1,0)</f>
        <v>#N/A</v>
      </c>
    </row>
    <row r="813" spans="1:26" hidden="1" x14ac:dyDescent="0.2">
      <c r="A813" s="9">
        <v>812</v>
      </c>
      <c r="B813" s="9">
        <v>13842</v>
      </c>
      <c r="C813" s="9" t="s">
        <v>27</v>
      </c>
      <c r="D813" s="9" t="s">
        <v>19</v>
      </c>
      <c r="E813" s="9" t="s">
        <v>1975</v>
      </c>
      <c r="F813" s="9" t="s">
        <v>1976</v>
      </c>
      <c r="G813" s="9" t="s">
        <v>1977</v>
      </c>
      <c r="H813" s="9" t="s">
        <v>21306</v>
      </c>
      <c r="I813" s="9" t="s">
        <v>1978</v>
      </c>
      <c r="J813" s="9" t="s">
        <v>1977</v>
      </c>
      <c r="K813" s="9" t="s">
        <v>21306</v>
      </c>
      <c r="L813" s="9" t="s">
        <v>18294</v>
      </c>
      <c r="M813" s="2" t="e">
        <f>VLOOKUP(B813,'HP List'!A:G,7,0)</f>
        <v>#N/A</v>
      </c>
      <c r="N813" s="2" t="e">
        <f>VLOOKUP(B813,'HP List'!A:H,8,0)</f>
        <v>#N/A</v>
      </c>
      <c r="P813" s="2">
        <f>VLOOKUP(B813,'Q1'!A:B,2,0)</f>
        <v>3000</v>
      </c>
      <c r="Q813" s="2" t="str">
        <f t="shared" si="49"/>
        <v>Paid</v>
      </c>
      <c r="R813" s="2">
        <f>VLOOKUP(B813,'Q2'!A:B,2,0)</f>
        <v>3000</v>
      </c>
      <c r="S813" s="2" t="str">
        <f t="shared" si="52"/>
        <v>Paid</v>
      </c>
      <c r="T813" s="2">
        <f>VLOOKUP(B813,'Q3'!A:B,2,0)</f>
        <v>7000</v>
      </c>
      <c r="U813" s="2" t="str">
        <f t="shared" si="50"/>
        <v>Unpaid</v>
      </c>
      <c r="V813" s="2">
        <f>VLOOKUP(B813,'Q4'!A:B,2,0)</f>
        <v>66250</v>
      </c>
      <c r="W813" s="2" t="str">
        <f t="shared" si="51"/>
        <v>Unpaid</v>
      </c>
      <c r="X813" s="2" t="str">
        <f>VLOOKUP(B813,Food!A:B,2,0)</f>
        <v>Yes</v>
      </c>
      <c r="Y813" s="2">
        <f>VLOOKUP(B813,'Call List'!A:A,1,0)</f>
        <v>13842</v>
      </c>
      <c r="Z813" s="2" t="e">
        <f>VLOOKUP(B813,Sheet4!A:A,1,0)</f>
        <v>#N/A</v>
      </c>
    </row>
    <row r="814" spans="1:26" hidden="1" x14ac:dyDescent="0.2">
      <c r="A814" s="9">
        <v>813</v>
      </c>
      <c r="B814" s="9">
        <v>13748</v>
      </c>
      <c r="C814" s="9" t="s">
        <v>27</v>
      </c>
      <c r="D814" s="9" t="s">
        <v>19</v>
      </c>
      <c r="E814" s="9" t="s">
        <v>1979</v>
      </c>
      <c r="F814" s="9" t="s">
        <v>1980</v>
      </c>
      <c r="G814" s="9" t="s">
        <v>1981</v>
      </c>
      <c r="H814" s="9" t="s">
        <v>21307</v>
      </c>
      <c r="I814" s="9" t="s">
        <v>1821</v>
      </c>
      <c r="J814" s="9" t="s">
        <v>1982</v>
      </c>
      <c r="K814" s="9" t="s">
        <v>21308</v>
      </c>
      <c r="L814" s="9" t="s">
        <v>19559</v>
      </c>
      <c r="M814" s="2" t="e">
        <f>VLOOKUP(B814,'HP List'!A:G,7,0)</f>
        <v>#N/A</v>
      </c>
      <c r="N814" s="2" t="e">
        <f>VLOOKUP(B814,'HP List'!A:H,8,0)</f>
        <v>#N/A</v>
      </c>
      <c r="P814" s="2" t="e">
        <f>VLOOKUP(B814,'Q1'!A:B,2,0)</f>
        <v>#N/A</v>
      </c>
      <c r="Q814" s="2" t="e">
        <f t="shared" si="49"/>
        <v>#N/A</v>
      </c>
      <c r="R814" s="2" t="e">
        <f>VLOOKUP(B814,'Q2'!A:B,2,0)</f>
        <v>#N/A</v>
      </c>
      <c r="S814" s="2" t="e">
        <f t="shared" si="52"/>
        <v>#N/A</v>
      </c>
      <c r="T814" s="2" t="e">
        <f>VLOOKUP(B814,'Q3'!A:B,2,0)</f>
        <v>#N/A</v>
      </c>
      <c r="U814" s="2" t="e">
        <f t="shared" si="50"/>
        <v>#N/A</v>
      </c>
      <c r="V814" s="2">
        <f>VLOOKUP(B814,'Q4'!A:B,2,0)</f>
        <v>56550</v>
      </c>
      <c r="W814" s="2" t="str">
        <f t="shared" si="51"/>
        <v>Unpaid</v>
      </c>
      <c r="X814" s="2" t="str">
        <f>VLOOKUP(B814,Food!A:B,2,0)</f>
        <v>Yes</v>
      </c>
      <c r="Y814" s="2">
        <f>VLOOKUP(B814,'Call List'!A:A,1,0)</f>
        <v>13748</v>
      </c>
      <c r="Z814" s="2" t="e">
        <f>VLOOKUP(B814,Sheet4!A:A,1,0)</f>
        <v>#N/A</v>
      </c>
    </row>
    <row r="815" spans="1:26" hidden="1" x14ac:dyDescent="0.2">
      <c r="A815" s="9">
        <v>814</v>
      </c>
      <c r="B815" s="9">
        <v>13775</v>
      </c>
      <c r="C815" s="9" t="s">
        <v>27</v>
      </c>
      <c r="D815" s="9" t="s">
        <v>19</v>
      </c>
      <c r="E815" s="9" t="s">
        <v>1983</v>
      </c>
      <c r="F815" s="9" t="s">
        <v>1984</v>
      </c>
      <c r="G815" s="9" t="s">
        <v>1985</v>
      </c>
      <c r="H815" s="9" t="s">
        <v>21309</v>
      </c>
      <c r="I815" s="9" t="s">
        <v>1986</v>
      </c>
      <c r="J815" s="9" t="s">
        <v>1987</v>
      </c>
      <c r="K815" s="9" t="s">
        <v>21310</v>
      </c>
      <c r="L815" s="9" t="s">
        <v>19559</v>
      </c>
      <c r="M815" s="2" t="e">
        <f>VLOOKUP(B815,'HP List'!A:G,7,0)</f>
        <v>#N/A</v>
      </c>
      <c r="N815" s="2" t="e">
        <f>VLOOKUP(B815,'HP List'!A:H,8,0)</f>
        <v>#N/A</v>
      </c>
      <c r="P815" s="2" t="e">
        <f>VLOOKUP(B815,'Q1'!A:B,2,0)</f>
        <v>#N/A</v>
      </c>
      <c r="Q815" s="2" t="e">
        <f t="shared" si="49"/>
        <v>#N/A</v>
      </c>
      <c r="R815" s="2" t="e">
        <f>VLOOKUP(B815,'Q2'!A:B,2,0)</f>
        <v>#N/A</v>
      </c>
      <c r="S815" s="2" t="e">
        <f t="shared" si="52"/>
        <v>#N/A</v>
      </c>
      <c r="T815" s="2" t="e">
        <f>VLOOKUP(B815,'Q3'!A:B,2,0)</f>
        <v>#N/A</v>
      </c>
      <c r="U815" s="2" t="e">
        <f t="shared" si="50"/>
        <v>#N/A</v>
      </c>
      <c r="V815" s="2">
        <f>VLOOKUP(B815,'Q4'!A:B,2,0)</f>
        <v>59250</v>
      </c>
      <c r="W815" s="2" t="str">
        <f t="shared" si="51"/>
        <v>Unpaid</v>
      </c>
      <c r="X815" s="2" t="str">
        <f>VLOOKUP(B815,Food!A:B,2,0)</f>
        <v>Yes</v>
      </c>
      <c r="Y815" s="2">
        <f>VLOOKUP(B815,'Call List'!A:A,1,0)</f>
        <v>13775</v>
      </c>
      <c r="Z815" s="2" t="e">
        <f>VLOOKUP(B815,Sheet4!A:A,1,0)</f>
        <v>#N/A</v>
      </c>
    </row>
    <row r="816" spans="1:26" hidden="1" x14ac:dyDescent="0.2">
      <c r="A816" s="9">
        <v>815</v>
      </c>
      <c r="B816" s="9">
        <v>13376</v>
      </c>
      <c r="C816" s="9" t="s">
        <v>27</v>
      </c>
      <c r="D816" s="9" t="s">
        <v>19</v>
      </c>
      <c r="E816" s="9" t="s">
        <v>1988</v>
      </c>
      <c r="F816" s="9" t="s">
        <v>1989</v>
      </c>
      <c r="G816" s="9" t="s">
        <v>1990</v>
      </c>
      <c r="H816" s="9" t="s">
        <v>21311</v>
      </c>
      <c r="I816" s="9" t="s">
        <v>1991</v>
      </c>
      <c r="J816" s="9" t="s">
        <v>1992</v>
      </c>
      <c r="K816" s="9" t="s">
        <v>21312</v>
      </c>
      <c r="L816" s="9" t="s">
        <v>18290</v>
      </c>
      <c r="M816" s="2" t="e">
        <f>VLOOKUP(B816,'HP List'!A:G,7,0)</f>
        <v>#N/A</v>
      </c>
      <c r="N816" s="2" t="e">
        <f>VLOOKUP(B816,'HP List'!A:H,8,0)</f>
        <v>#N/A</v>
      </c>
      <c r="P816" s="2" t="e">
        <f>VLOOKUP(B816,'Q1'!A:B,2,0)</f>
        <v>#N/A</v>
      </c>
      <c r="Q816" s="2" t="e">
        <f t="shared" si="49"/>
        <v>#N/A</v>
      </c>
      <c r="R816" s="2" t="e">
        <f>VLOOKUP(B816,'Q2'!A:B,2,0)</f>
        <v>#N/A</v>
      </c>
      <c r="S816" s="2" t="e">
        <f t="shared" si="52"/>
        <v>#N/A</v>
      </c>
      <c r="T816" s="2" t="e">
        <f>VLOOKUP(B816,'Q3'!A:B,2,0)</f>
        <v>#N/A</v>
      </c>
      <c r="U816" s="2" t="e">
        <f t="shared" si="50"/>
        <v>#N/A</v>
      </c>
      <c r="V816" s="2" t="e">
        <f>VLOOKUP(B816,'Q4'!A:B,2,0)</f>
        <v>#N/A</v>
      </c>
      <c r="W816" s="2" t="e">
        <f t="shared" si="51"/>
        <v>#N/A</v>
      </c>
      <c r="X816" s="2" t="e">
        <f>VLOOKUP(B816,Food!A:B,2,0)</f>
        <v>#N/A</v>
      </c>
      <c r="Y816" s="2">
        <f>VLOOKUP(B816,'Call List'!A:A,1,0)</f>
        <v>13376</v>
      </c>
      <c r="Z816" s="2" t="e">
        <f>VLOOKUP(B816,Sheet4!A:A,1,0)</f>
        <v>#N/A</v>
      </c>
    </row>
    <row r="817" spans="1:26" hidden="1" x14ac:dyDescent="0.2">
      <c r="A817" s="9">
        <v>816</v>
      </c>
      <c r="B817" s="9">
        <v>13898</v>
      </c>
      <c r="C817" s="9" t="s">
        <v>27</v>
      </c>
      <c r="D817" s="9" t="s">
        <v>19</v>
      </c>
      <c r="E817" s="9" t="s">
        <v>1993</v>
      </c>
      <c r="F817" s="9" t="s">
        <v>1994</v>
      </c>
      <c r="G817" s="9" t="s">
        <v>1995</v>
      </c>
      <c r="H817" s="9" t="s">
        <v>21313</v>
      </c>
      <c r="I817" s="9" t="s">
        <v>1996</v>
      </c>
      <c r="J817" s="9" t="s">
        <v>1997</v>
      </c>
      <c r="K817" s="9" t="s">
        <v>21314</v>
      </c>
      <c r="L817" s="9" t="s">
        <v>18290</v>
      </c>
      <c r="M817" s="2" t="e">
        <f>VLOOKUP(B817,'HP List'!A:G,7,0)</f>
        <v>#N/A</v>
      </c>
      <c r="N817" s="2" t="e">
        <f>VLOOKUP(B817,'HP List'!A:H,8,0)</f>
        <v>#N/A</v>
      </c>
      <c r="P817" s="2" t="e">
        <f>VLOOKUP(B817,'Q1'!A:B,2,0)</f>
        <v>#N/A</v>
      </c>
      <c r="Q817" s="2" t="e">
        <f t="shared" si="49"/>
        <v>#N/A</v>
      </c>
      <c r="R817" s="2" t="e">
        <f>VLOOKUP(B817,'Q2'!A:B,2,0)</f>
        <v>#N/A</v>
      </c>
      <c r="S817" s="2" t="e">
        <f t="shared" si="52"/>
        <v>#N/A</v>
      </c>
      <c r="T817" s="2" t="e">
        <f>VLOOKUP(B817,'Q3'!A:B,2,0)</f>
        <v>#N/A</v>
      </c>
      <c r="U817" s="2" t="e">
        <f t="shared" si="50"/>
        <v>#N/A</v>
      </c>
      <c r="V817" s="2">
        <f>VLOOKUP(B817,'Q4'!A:B,2,0)</f>
        <v>45600</v>
      </c>
      <c r="W817" s="2" t="str">
        <f t="shared" si="51"/>
        <v>Unpaid</v>
      </c>
      <c r="X817" s="2" t="str">
        <f>VLOOKUP(B817,Food!A:B,2,0)</f>
        <v>Yes</v>
      </c>
      <c r="Y817" s="2">
        <f>VLOOKUP(B817,'Call List'!A:A,1,0)</f>
        <v>13898</v>
      </c>
      <c r="Z817" s="2" t="e">
        <f>VLOOKUP(B817,Sheet4!A:A,1,0)</f>
        <v>#N/A</v>
      </c>
    </row>
    <row r="818" spans="1:26" hidden="1" x14ac:dyDescent="0.2">
      <c r="A818" s="9">
        <v>817</v>
      </c>
      <c r="B818" s="9">
        <v>15099</v>
      </c>
      <c r="C818" s="9" t="s">
        <v>27</v>
      </c>
      <c r="D818" s="9" t="s">
        <v>19</v>
      </c>
      <c r="E818" s="9" t="s">
        <v>19424</v>
      </c>
      <c r="F818" s="9" t="s">
        <v>19425</v>
      </c>
      <c r="G818" s="9" t="s">
        <v>19426</v>
      </c>
      <c r="H818" s="9" t="s">
        <v>21315</v>
      </c>
      <c r="I818" s="9" t="s">
        <v>19427</v>
      </c>
      <c r="J818" s="9" t="s">
        <v>19428</v>
      </c>
      <c r="K818" s="9" t="s">
        <v>21316</v>
      </c>
      <c r="L818" s="9" t="s">
        <v>18289</v>
      </c>
      <c r="M818" s="2" t="e">
        <f>VLOOKUP(B818,'HP List'!A:G,7,0)</f>
        <v>#N/A</v>
      </c>
      <c r="N818" s="2" t="e">
        <f>VLOOKUP(B818,'HP List'!A:H,8,0)</f>
        <v>#N/A</v>
      </c>
      <c r="P818" s="2">
        <f>VLOOKUP(B818,'Q1'!A:B,2,0)</f>
        <v>250</v>
      </c>
      <c r="Q818" s="2" t="str">
        <f t="shared" si="49"/>
        <v>Paid</v>
      </c>
      <c r="R818" s="2">
        <f>VLOOKUP(B818,'Q2'!A:B,2,0)</f>
        <v>250</v>
      </c>
      <c r="S818" s="2" t="str">
        <f t="shared" si="52"/>
        <v>Paid</v>
      </c>
      <c r="T818" s="2">
        <f>VLOOKUP(B818,'Q3'!A:B,2,0)</f>
        <v>250</v>
      </c>
      <c r="U818" s="2" t="str">
        <f t="shared" si="50"/>
        <v>Paid</v>
      </c>
      <c r="V818" s="2">
        <f>VLOOKUP(B818,'Q4'!A:B,2,0)</f>
        <v>47822</v>
      </c>
      <c r="W818" s="2" t="str">
        <f t="shared" si="51"/>
        <v>Unpaid</v>
      </c>
      <c r="X818" s="2" t="e">
        <f>VLOOKUP(B818,Food!A:B,2,0)</f>
        <v>#N/A</v>
      </c>
      <c r="Y818" s="2">
        <f>VLOOKUP(B818,'Call List'!A:A,1,0)</f>
        <v>15099</v>
      </c>
      <c r="Z818" s="2" t="e">
        <f>VLOOKUP(B818,Sheet4!A:A,1,0)</f>
        <v>#N/A</v>
      </c>
    </row>
    <row r="819" spans="1:26" hidden="1" x14ac:dyDescent="0.2">
      <c r="A819" s="9">
        <v>818</v>
      </c>
      <c r="B819" s="9">
        <v>14226</v>
      </c>
      <c r="C819" s="9" t="s">
        <v>27</v>
      </c>
      <c r="D819" s="9" t="s">
        <v>20</v>
      </c>
      <c r="E819" s="9" t="s">
        <v>1998</v>
      </c>
      <c r="F819" s="9" t="s">
        <v>1999</v>
      </c>
      <c r="G819" s="9" t="s">
        <v>2000</v>
      </c>
      <c r="H819" s="9" t="s">
        <v>21317</v>
      </c>
      <c r="I819" s="9" t="s">
        <v>2001</v>
      </c>
      <c r="J819" s="9" t="s">
        <v>2000</v>
      </c>
      <c r="K819" s="9" t="s">
        <v>21317</v>
      </c>
      <c r="L819" s="9" t="s">
        <v>18290</v>
      </c>
      <c r="M819" s="2" t="e">
        <f>VLOOKUP(B819,'HP List'!A:G,7,0)</f>
        <v>#N/A</v>
      </c>
      <c r="N819" s="2" t="e">
        <f>VLOOKUP(B819,'HP List'!A:H,8,0)</f>
        <v>#N/A</v>
      </c>
      <c r="P819" s="2" t="e">
        <f>VLOOKUP(B819,'Q1'!A:B,2,0)</f>
        <v>#N/A</v>
      </c>
      <c r="Q819" s="2" t="e">
        <f t="shared" si="49"/>
        <v>#N/A</v>
      </c>
      <c r="R819" s="2" t="e">
        <f>VLOOKUP(B819,'Q2'!A:B,2,0)</f>
        <v>#N/A</v>
      </c>
      <c r="S819" s="2" t="e">
        <f t="shared" si="52"/>
        <v>#N/A</v>
      </c>
      <c r="T819" s="2" t="e">
        <f>VLOOKUP(B819,'Q3'!A:B,2,0)</f>
        <v>#N/A</v>
      </c>
      <c r="U819" s="2" t="e">
        <f t="shared" si="50"/>
        <v>#N/A</v>
      </c>
      <c r="V819" s="2">
        <f>VLOOKUP(B819,'Q4'!A:B,2,0)</f>
        <v>45600</v>
      </c>
      <c r="W819" s="2" t="str">
        <f t="shared" si="51"/>
        <v>Unpaid</v>
      </c>
      <c r="X819" s="2" t="str">
        <f>VLOOKUP(B819,Food!A:B,2,0)</f>
        <v>Yes</v>
      </c>
      <c r="Y819" s="2">
        <f>VLOOKUP(B819,'Call List'!A:A,1,0)</f>
        <v>14226</v>
      </c>
      <c r="Z819" s="2" t="e">
        <f>VLOOKUP(B819,Sheet4!A:A,1,0)</f>
        <v>#N/A</v>
      </c>
    </row>
    <row r="820" spans="1:26" hidden="1" x14ac:dyDescent="0.2">
      <c r="A820" s="9">
        <v>819</v>
      </c>
      <c r="B820" s="9">
        <v>14030</v>
      </c>
      <c r="C820" s="9" t="s">
        <v>27</v>
      </c>
      <c r="D820" s="9" t="s">
        <v>20</v>
      </c>
      <c r="E820" s="9" t="s">
        <v>43</v>
      </c>
      <c r="F820" s="9" t="s">
        <v>44</v>
      </c>
      <c r="G820" s="9" t="s">
        <v>2002</v>
      </c>
      <c r="H820" s="9" t="s">
        <v>21318</v>
      </c>
      <c r="I820" s="9" t="s">
        <v>45</v>
      </c>
      <c r="J820" s="9" t="s">
        <v>2002</v>
      </c>
      <c r="K820" s="9" t="s">
        <v>21319</v>
      </c>
      <c r="L820" s="9" t="s">
        <v>18290</v>
      </c>
      <c r="M820" s="2" t="str">
        <f>VLOOKUP(B820,'HP List'!A:G,7,0)</f>
        <v>RTE</v>
      </c>
      <c r="N820" s="2" t="str">
        <f>VLOOKUP(B820,'HP List'!A:H,8,0)</f>
        <v>New</v>
      </c>
      <c r="P820" s="2" t="e">
        <f>VLOOKUP(B820,'Q1'!A:B,2,0)</f>
        <v>#N/A</v>
      </c>
      <c r="Q820" s="2" t="e">
        <f t="shared" si="49"/>
        <v>#N/A</v>
      </c>
      <c r="R820" s="2" t="e">
        <f>VLOOKUP(B820,'Q2'!A:B,2,0)</f>
        <v>#N/A</v>
      </c>
      <c r="S820" s="2" t="e">
        <f t="shared" si="52"/>
        <v>#N/A</v>
      </c>
      <c r="T820" s="2" t="e">
        <f>VLOOKUP(B820,'Q3'!A:B,2,0)</f>
        <v>#N/A</v>
      </c>
      <c r="U820" s="2" t="e">
        <f t="shared" si="50"/>
        <v>#N/A</v>
      </c>
      <c r="V820" s="2">
        <f>VLOOKUP(B820,'Q4'!A:B,2,0)</f>
        <v>9000</v>
      </c>
      <c r="W820" s="2" t="str">
        <f t="shared" si="51"/>
        <v>Unpaid</v>
      </c>
      <c r="X820" s="2" t="e">
        <f>VLOOKUP(B820,Food!A:B,2,0)</f>
        <v>#N/A</v>
      </c>
      <c r="Y820" s="2" t="e">
        <f>VLOOKUP(B820,'Call List'!A:A,1,0)</f>
        <v>#N/A</v>
      </c>
      <c r="Z820" s="2" t="e">
        <f>VLOOKUP(B820,Sheet4!A:A,1,0)</f>
        <v>#N/A</v>
      </c>
    </row>
    <row r="821" spans="1:26" hidden="1" x14ac:dyDescent="0.2">
      <c r="A821" s="9">
        <v>820</v>
      </c>
      <c r="B821" s="9">
        <v>13782</v>
      </c>
      <c r="C821" s="9" t="s">
        <v>27</v>
      </c>
      <c r="D821" s="9" t="s">
        <v>20</v>
      </c>
      <c r="E821" s="9" t="s">
        <v>2003</v>
      </c>
      <c r="F821" s="9" t="s">
        <v>2004</v>
      </c>
      <c r="G821" s="9" t="s">
        <v>2005</v>
      </c>
      <c r="H821" s="9" t="s">
        <v>21320</v>
      </c>
      <c r="I821" s="9" t="s">
        <v>2006</v>
      </c>
      <c r="J821" s="9" t="s">
        <v>2007</v>
      </c>
      <c r="K821" s="9" t="s">
        <v>21321</v>
      </c>
      <c r="L821" s="9" t="s">
        <v>19559</v>
      </c>
      <c r="M821" s="2" t="e">
        <f>VLOOKUP(B821,'HP List'!A:G,7,0)</f>
        <v>#N/A</v>
      </c>
      <c r="N821" s="2" t="e">
        <f>VLOOKUP(B821,'HP List'!A:H,8,0)</f>
        <v>#N/A</v>
      </c>
      <c r="P821" s="2" t="e">
        <f>VLOOKUP(B821,'Q1'!A:B,2,0)</f>
        <v>#N/A</v>
      </c>
      <c r="Q821" s="2" t="e">
        <f t="shared" si="49"/>
        <v>#N/A</v>
      </c>
      <c r="R821" s="2" t="e">
        <f>VLOOKUP(B821,'Q2'!A:B,2,0)</f>
        <v>#N/A</v>
      </c>
      <c r="S821" s="2" t="e">
        <f t="shared" si="52"/>
        <v>#N/A</v>
      </c>
      <c r="T821" s="2" t="e">
        <f>VLOOKUP(B821,'Q3'!A:B,2,0)</f>
        <v>#N/A</v>
      </c>
      <c r="U821" s="2" t="e">
        <f t="shared" si="50"/>
        <v>#N/A</v>
      </c>
      <c r="V821" s="2" t="e">
        <f>VLOOKUP(B821,'Q4'!A:B,2,0)</f>
        <v>#N/A</v>
      </c>
      <c r="W821" s="2" t="e">
        <f t="shared" si="51"/>
        <v>#N/A</v>
      </c>
      <c r="X821" s="2" t="str">
        <f>VLOOKUP(B821,Food!A:B,2,0)</f>
        <v>Yes</v>
      </c>
      <c r="Y821" s="2">
        <f>VLOOKUP(B821,'Call List'!A:A,1,0)</f>
        <v>13782</v>
      </c>
      <c r="Z821" s="2" t="e">
        <f>VLOOKUP(B821,Sheet4!A:A,1,0)</f>
        <v>#N/A</v>
      </c>
    </row>
    <row r="822" spans="1:26" hidden="1" x14ac:dyDescent="0.2">
      <c r="A822" s="9">
        <v>821</v>
      </c>
      <c r="B822" s="9">
        <v>13848</v>
      </c>
      <c r="C822" s="9" t="s">
        <v>27</v>
      </c>
      <c r="D822" s="9" t="s">
        <v>20</v>
      </c>
      <c r="E822" s="9" t="s">
        <v>2008</v>
      </c>
      <c r="F822" s="9" t="s">
        <v>2009</v>
      </c>
      <c r="G822" s="9" t="s">
        <v>2010</v>
      </c>
      <c r="H822" s="9" t="s">
        <v>21322</v>
      </c>
      <c r="I822" s="9" t="s">
        <v>2011</v>
      </c>
      <c r="J822" s="9" t="s">
        <v>2012</v>
      </c>
      <c r="K822" s="9" t="s">
        <v>21323</v>
      </c>
      <c r="L822" s="9" t="s">
        <v>19559</v>
      </c>
      <c r="M822" s="2" t="e">
        <f>VLOOKUP(B822,'HP List'!A:G,7,0)</f>
        <v>#N/A</v>
      </c>
      <c r="N822" s="2" t="e">
        <f>VLOOKUP(B822,'HP List'!A:H,8,0)</f>
        <v>#N/A</v>
      </c>
      <c r="P822" s="2" t="e">
        <f>VLOOKUP(B822,'Q1'!A:B,2,0)</f>
        <v>#N/A</v>
      </c>
      <c r="Q822" s="2" t="e">
        <f t="shared" si="49"/>
        <v>#N/A</v>
      </c>
      <c r="R822" s="2" t="e">
        <f>VLOOKUP(B822,'Q2'!A:B,2,0)</f>
        <v>#N/A</v>
      </c>
      <c r="S822" s="2" t="e">
        <f t="shared" si="52"/>
        <v>#N/A</v>
      </c>
      <c r="T822" s="2" t="e">
        <f>VLOOKUP(B822,'Q3'!A:B,2,0)</f>
        <v>#N/A</v>
      </c>
      <c r="U822" s="2" t="e">
        <f t="shared" si="50"/>
        <v>#N/A</v>
      </c>
      <c r="V822" s="2">
        <f>VLOOKUP(B822,'Q4'!A:B,2,0)</f>
        <v>45600</v>
      </c>
      <c r="W822" s="2" t="str">
        <f t="shared" si="51"/>
        <v>Unpaid</v>
      </c>
      <c r="X822" s="2" t="str">
        <f>VLOOKUP(B822,Food!A:B,2,0)</f>
        <v>Yes</v>
      </c>
      <c r="Y822" s="2">
        <f>VLOOKUP(B822,'Call List'!A:A,1,0)</f>
        <v>13848</v>
      </c>
      <c r="Z822" s="2" t="e">
        <f>VLOOKUP(B822,Sheet4!A:A,1,0)</f>
        <v>#N/A</v>
      </c>
    </row>
    <row r="823" spans="1:26" hidden="1" x14ac:dyDescent="0.2">
      <c r="A823" s="9">
        <v>822</v>
      </c>
      <c r="B823" s="9">
        <v>13735</v>
      </c>
      <c r="C823" s="9" t="s">
        <v>27</v>
      </c>
      <c r="D823" s="9" t="s">
        <v>20</v>
      </c>
      <c r="E823" s="9" t="s">
        <v>2013</v>
      </c>
      <c r="F823" s="9" t="s">
        <v>2014</v>
      </c>
      <c r="G823" s="9" t="s">
        <v>2015</v>
      </c>
      <c r="H823" s="9" t="s">
        <v>21324</v>
      </c>
      <c r="I823" s="9" t="s">
        <v>2016</v>
      </c>
      <c r="J823" s="9" t="s">
        <v>2017</v>
      </c>
      <c r="K823" s="9" t="s">
        <v>21325</v>
      </c>
      <c r="L823" s="9" t="s">
        <v>19559</v>
      </c>
      <c r="M823" s="2" t="e">
        <f>VLOOKUP(B823,'HP List'!A:G,7,0)</f>
        <v>#N/A</v>
      </c>
      <c r="N823" s="2" t="e">
        <f>VLOOKUP(B823,'HP List'!A:H,8,0)</f>
        <v>#N/A</v>
      </c>
      <c r="P823" s="2" t="e">
        <f>VLOOKUP(B823,'Q1'!A:B,2,0)</f>
        <v>#N/A</v>
      </c>
      <c r="Q823" s="2" t="e">
        <f t="shared" si="49"/>
        <v>#N/A</v>
      </c>
      <c r="R823" s="2" t="e">
        <f>VLOOKUP(B823,'Q2'!A:B,2,0)</f>
        <v>#N/A</v>
      </c>
      <c r="S823" s="2" t="e">
        <f t="shared" si="52"/>
        <v>#N/A</v>
      </c>
      <c r="T823" s="2" t="e">
        <f>VLOOKUP(B823,'Q3'!A:B,2,0)</f>
        <v>#N/A</v>
      </c>
      <c r="U823" s="2" t="e">
        <f t="shared" si="50"/>
        <v>#N/A</v>
      </c>
      <c r="V823" s="2" t="e">
        <f>VLOOKUP(B823,'Q4'!A:B,2,0)</f>
        <v>#N/A</v>
      </c>
      <c r="W823" s="2" t="e">
        <f t="shared" si="51"/>
        <v>#N/A</v>
      </c>
      <c r="X823" s="2" t="e">
        <f>VLOOKUP(B823,Food!A:B,2,0)</f>
        <v>#N/A</v>
      </c>
      <c r="Y823" s="2">
        <f>VLOOKUP(B823,'Call List'!A:A,1,0)</f>
        <v>13735</v>
      </c>
      <c r="Z823" s="2" t="e">
        <f>VLOOKUP(B823,Sheet4!A:A,1,0)</f>
        <v>#N/A</v>
      </c>
    </row>
    <row r="824" spans="1:26" hidden="1" x14ac:dyDescent="0.2">
      <c r="A824" s="9">
        <v>823</v>
      </c>
      <c r="B824" s="9">
        <v>13784</v>
      </c>
      <c r="C824" s="9" t="s">
        <v>27</v>
      </c>
      <c r="D824" s="9" t="s">
        <v>20</v>
      </c>
      <c r="E824" s="9" t="s">
        <v>2018</v>
      </c>
      <c r="F824" s="9" t="s">
        <v>2019</v>
      </c>
      <c r="G824" s="9" t="s">
        <v>2020</v>
      </c>
      <c r="H824" s="9" t="s">
        <v>21326</v>
      </c>
      <c r="I824" s="9" t="s">
        <v>2021</v>
      </c>
      <c r="J824" s="9" t="s">
        <v>2022</v>
      </c>
      <c r="K824" s="9" t="s">
        <v>21327</v>
      </c>
      <c r="L824" s="9" t="s">
        <v>19559</v>
      </c>
      <c r="M824" s="2" t="e">
        <f>VLOOKUP(B824,'HP List'!A:G,7,0)</f>
        <v>#N/A</v>
      </c>
      <c r="N824" s="2" t="e">
        <f>VLOOKUP(B824,'HP List'!A:H,8,0)</f>
        <v>#N/A</v>
      </c>
      <c r="P824" s="2" t="e">
        <f>VLOOKUP(B824,'Q1'!A:B,2,0)</f>
        <v>#N/A</v>
      </c>
      <c r="Q824" s="2" t="e">
        <f t="shared" si="49"/>
        <v>#N/A</v>
      </c>
      <c r="R824" s="2" t="e">
        <f>VLOOKUP(B824,'Q2'!A:B,2,0)</f>
        <v>#N/A</v>
      </c>
      <c r="S824" s="2" t="e">
        <f t="shared" si="52"/>
        <v>#N/A</v>
      </c>
      <c r="T824" s="2" t="e">
        <f>VLOOKUP(B824,'Q3'!A:B,2,0)</f>
        <v>#N/A</v>
      </c>
      <c r="U824" s="2" t="e">
        <f t="shared" si="50"/>
        <v>#N/A</v>
      </c>
      <c r="V824" s="2" t="e">
        <f>VLOOKUP(B824,'Q4'!A:B,2,0)</f>
        <v>#N/A</v>
      </c>
      <c r="W824" s="2" t="e">
        <f t="shared" si="51"/>
        <v>#N/A</v>
      </c>
      <c r="X824" s="2" t="e">
        <f>VLOOKUP(B824,Food!A:B,2,0)</f>
        <v>#N/A</v>
      </c>
      <c r="Y824" s="2">
        <f>VLOOKUP(B824,'Call List'!A:A,1,0)</f>
        <v>13784</v>
      </c>
      <c r="Z824" s="2" t="e">
        <f>VLOOKUP(B824,Sheet4!A:A,1,0)</f>
        <v>#N/A</v>
      </c>
    </row>
    <row r="825" spans="1:26" hidden="1" x14ac:dyDescent="0.2">
      <c r="A825" s="9">
        <v>824</v>
      </c>
      <c r="B825" s="9">
        <v>13759</v>
      </c>
      <c r="C825" s="9" t="s">
        <v>27</v>
      </c>
      <c r="D825" s="9" t="s">
        <v>20</v>
      </c>
      <c r="E825" s="9" t="s">
        <v>2023</v>
      </c>
      <c r="F825" s="9" t="s">
        <v>2024</v>
      </c>
      <c r="G825" s="9" t="s">
        <v>2025</v>
      </c>
      <c r="H825" s="9" t="s">
        <v>21328</v>
      </c>
      <c r="I825" s="9" t="s">
        <v>2026</v>
      </c>
      <c r="J825" s="9" t="s">
        <v>2027</v>
      </c>
      <c r="K825" s="9" t="s">
        <v>21329</v>
      </c>
      <c r="L825" s="9" t="s">
        <v>19559</v>
      </c>
      <c r="M825" s="2" t="e">
        <f>VLOOKUP(B825,'HP List'!A:G,7,0)</f>
        <v>#N/A</v>
      </c>
      <c r="N825" s="2" t="e">
        <f>VLOOKUP(B825,'HP List'!A:H,8,0)</f>
        <v>#N/A</v>
      </c>
      <c r="P825" s="2" t="e">
        <f>VLOOKUP(B825,'Q1'!A:B,2,0)</f>
        <v>#N/A</v>
      </c>
      <c r="Q825" s="2" t="e">
        <f t="shared" si="49"/>
        <v>#N/A</v>
      </c>
      <c r="R825" s="2" t="e">
        <f>VLOOKUP(B825,'Q2'!A:B,2,0)</f>
        <v>#N/A</v>
      </c>
      <c r="S825" s="2" t="e">
        <f t="shared" si="52"/>
        <v>#N/A</v>
      </c>
      <c r="T825" s="2" t="e">
        <f>VLOOKUP(B825,'Q3'!A:B,2,0)</f>
        <v>#N/A</v>
      </c>
      <c r="U825" s="2" t="e">
        <f t="shared" si="50"/>
        <v>#N/A</v>
      </c>
      <c r="V825" s="2">
        <f>VLOOKUP(B825,'Q4'!A:B,2,0)</f>
        <v>56550</v>
      </c>
      <c r="W825" s="2" t="str">
        <f t="shared" si="51"/>
        <v>Unpaid</v>
      </c>
      <c r="X825" s="2" t="str">
        <f>VLOOKUP(B825,Food!A:B,2,0)</f>
        <v>Yes</v>
      </c>
      <c r="Y825" s="2">
        <f>VLOOKUP(B825,'Call List'!A:A,1,0)</f>
        <v>13759</v>
      </c>
      <c r="Z825" s="2" t="e">
        <f>VLOOKUP(B825,Sheet4!A:A,1,0)</f>
        <v>#N/A</v>
      </c>
    </row>
    <row r="826" spans="1:26" hidden="1" x14ac:dyDescent="0.2">
      <c r="A826" s="9">
        <v>825</v>
      </c>
      <c r="B826" s="9">
        <v>13762</v>
      </c>
      <c r="C826" s="9" t="s">
        <v>27</v>
      </c>
      <c r="D826" s="9" t="s">
        <v>20</v>
      </c>
      <c r="E826" s="9" t="s">
        <v>2028</v>
      </c>
      <c r="F826" s="9" t="s">
        <v>2029</v>
      </c>
      <c r="G826" s="9" t="s">
        <v>2030</v>
      </c>
      <c r="H826" s="9" t="s">
        <v>21330</v>
      </c>
      <c r="I826" s="9" t="s">
        <v>2031</v>
      </c>
      <c r="J826" s="9" t="s">
        <v>2032</v>
      </c>
      <c r="K826" s="9" t="s">
        <v>21331</v>
      </c>
      <c r="L826" s="9" t="s">
        <v>19559</v>
      </c>
      <c r="M826" s="2" t="e">
        <f>VLOOKUP(B826,'HP List'!A:G,7,0)</f>
        <v>#N/A</v>
      </c>
      <c r="N826" s="2" t="e">
        <f>VLOOKUP(B826,'HP List'!A:H,8,0)</f>
        <v>#N/A</v>
      </c>
      <c r="P826" s="2" t="e">
        <f>VLOOKUP(B826,'Q1'!A:B,2,0)</f>
        <v>#N/A</v>
      </c>
      <c r="Q826" s="2" t="e">
        <f t="shared" si="49"/>
        <v>#N/A</v>
      </c>
      <c r="R826" s="2" t="e">
        <f>VLOOKUP(B826,'Q2'!A:B,2,0)</f>
        <v>#N/A</v>
      </c>
      <c r="S826" s="2" t="e">
        <f t="shared" si="52"/>
        <v>#N/A</v>
      </c>
      <c r="T826" s="2" t="e">
        <f>VLOOKUP(B826,'Q3'!A:B,2,0)</f>
        <v>#N/A</v>
      </c>
      <c r="U826" s="2" t="e">
        <f t="shared" si="50"/>
        <v>#N/A</v>
      </c>
      <c r="V826" s="2" t="e">
        <f>VLOOKUP(B826,'Q4'!A:B,2,0)</f>
        <v>#N/A</v>
      </c>
      <c r="W826" s="2" t="e">
        <f t="shared" si="51"/>
        <v>#N/A</v>
      </c>
      <c r="X826" s="2" t="str">
        <f>VLOOKUP(B826,Food!A:B,2,0)</f>
        <v>Yes</v>
      </c>
      <c r="Y826" s="2">
        <f>VLOOKUP(B826,'Call List'!A:A,1,0)</f>
        <v>13762</v>
      </c>
      <c r="Z826" s="2" t="e">
        <f>VLOOKUP(B826,Sheet4!A:A,1,0)</f>
        <v>#N/A</v>
      </c>
    </row>
    <row r="827" spans="1:26" hidden="1" x14ac:dyDescent="0.2">
      <c r="A827" s="9">
        <v>826</v>
      </c>
      <c r="B827" s="9">
        <v>13651</v>
      </c>
      <c r="C827" s="9" t="s">
        <v>27</v>
      </c>
      <c r="D827" s="9" t="s">
        <v>20</v>
      </c>
      <c r="E827" s="9" t="s">
        <v>2033</v>
      </c>
      <c r="F827" s="9" t="s">
        <v>2034</v>
      </c>
      <c r="G827" s="9" t="s">
        <v>2035</v>
      </c>
      <c r="H827" s="9" t="s">
        <v>21332</v>
      </c>
      <c r="I827" s="9" t="s">
        <v>2036</v>
      </c>
      <c r="J827" s="9" t="s">
        <v>2037</v>
      </c>
      <c r="K827" s="9" t="s">
        <v>21333</v>
      </c>
      <c r="L827" s="9" t="s">
        <v>19559</v>
      </c>
      <c r="M827" s="2" t="e">
        <f>VLOOKUP(B827,'HP List'!A:G,7,0)</f>
        <v>#N/A</v>
      </c>
      <c r="N827" s="2" t="e">
        <f>VLOOKUP(B827,'HP List'!A:H,8,0)</f>
        <v>#N/A</v>
      </c>
      <c r="P827" s="2" t="e">
        <f>VLOOKUP(B827,'Q1'!A:B,2,0)</f>
        <v>#N/A</v>
      </c>
      <c r="Q827" s="2" t="e">
        <f t="shared" si="49"/>
        <v>#N/A</v>
      </c>
      <c r="R827" s="2" t="e">
        <f>VLOOKUP(B827,'Q2'!A:B,2,0)</f>
        <v>#N/A</v>
      </c>
      <c r="S827" s="2" t="e">
        <f t="shared" si="52"/>
        <v>#N/A</v>
      </c>
      <c r="T827" s="2" t="e">
        <f>VLOOKUP(B827,'Q3'!A:B,2,0)</f>
        <v>#N/A</v>
      </c>
      <c r="U827" s="2" t="e">
        <f t="shared" si="50"/>
        <v>#N/A</v>
      </c>
      <c r="V827" s="2" t="e">
        <f>VLOOKUP(B827,'Q4'!A:B,2,0)</f>
        <v>#N/A</v>
      </c>
      <c r="W827" s="2" t="e">
        <f t="shared" si="51"/>
        <v>#N/A</v>
      </c>
      <c r="X827" s="2" t="str">
        <f>VLOOKUP(B827,Food!A:B,2,0)</f>
        <v>Yes</v>
      </c>
      <c r="Y827" s="2">
        <f>VLOOKUP(B827,'Call List'!A:A,1,0)</f>
        <v>13651</v>
      </c>
      <c r="Z827" s="2" t="e">
        <f>VLOOKUP(B827,Sheet4!A:A,1,0)</f>
        <v>#N/A</v>
      </c>
    </row>
    <row r="828" spans="1:26" hidden="1" x14ac:dyDescent="0.2">
      <c r="A828" s="9">
        <v>827</v>
      </c>
      <c r="B828" s="9">
        <v>14031</v>
      </c>
      <c r="C828" s="9" t="s">
        <v>27</v>
      </c>
      <c r="D828" s="9" t="s">
        <v>20</v>
      </c>
      <c r="E828" s="9" t="s">
        <v>46</v>
      </c>
      <c r="F828" s="9" t="s">
        <v>47</v>
      </c>
      <c r="G828" s="9" t="s">
        <v>2038</v>
      </c>
      <c r="H828" s="9" t="s">
        <v>21334</v>
      </c>
      <c r="I828" s="9" t="s">
        <v>48</v>
      </c>
      <c r="J828" s="9" t="s">
        <v>2039</v>
      </c>
      <c r="K828" s="9" t="s">
        <v>21335</v>
      </c>
      <c r="L828" s="9" t="s">
        <v>18290</v>
      </c>
      <c r="M828" s="2" t="str">
        <f>VLOOKUP(B828,'HP List'!A:G,7,0)</f>
        <v>RTE</v>
      </c>
      <c r="N828" s="2" t="str">
        <f>VLOOKUP(B828,'HP List'!A:H,8,0)</f>
        <v>New</v>
      </c>
      <c r="P828" s="2" t="e">
        <f>VLOOKUP(B828,'Q1'!A:B,2,0)</f>
        <v>#N/A</v>
      </c>
      <c r="Q828" s="2" t="e">
        <f t="shared" si="49"/>
        <v>#N/A</v>
      </c>
      <c r="R828" s="2" t="e">
        <f>VLOOKUP(B828,'Q2'!A:B,2,0)</f>
        <v>#N/A</v>
      </c>
      <c r="S828" s="2" t="e">
        <f t="shared" si="52"/>
        <v>#N/A</v>
      </c>
      <c r="T828" s="2" t="e">
        <f>VLOOKUP(B828,'Q3'!A:B,2,0)</f>
        <v>#N/A</v>
      </c>
      <c r="U828" s="2" t="e">
        <f t="shared" si="50"/>
        <v>#N/A</v>
      </c>
      <c r="V828" s="2">
        <f>VLOOKUP(B828,'Q4'!A:B,2,0)</f>
        <v>9000</v>
      </c>
      <c r="W828" s="2" t="str">
        <f t="shared" si="51"/>
        <v>Unpaid</v>
      </c>
      <c r="X828" s="2" t="e">
        <f>VLOOKUP(B828,Food!A:B,2,0)</f>
        <v>#N/A</v>
      </c>
      <c r="Y828" s="2" t="e">
        <f>VLOOKUP(B828,'Call List'!A:A,1,0)</f>
        <v>#N/A</v>
      </c>
      <c r="Z828" s="2" t="e">
        <f>VLOOKUP(B828,Sheet4!A:A,1,0)</f>
        <v>#N/A</v>
      </c>
    </row>
    <row r="829" spans="1:26" hidden="1" x14ac:dyDescent="0.2">
      <c r="A829" s="9">
        <v>828</v>
      </c>
      <c r="B829" s="9">
        <v>14051</v>
      </c>
      <c r="C829" s="9" t="s">
        <v>27</v>
      </c>
      <c r="D829" s="9" t="s">
        <v>20</v>
      </c>
      <c r="E829" s="9" t="s">
        <v>49</v>
      </c>
      <c r="F829" s="9" t="s">
        <v>50</v>
      </c>
      <c r="G829" s="9" t="s">
        <v>2040</v>
      </c>
      <c r="H829" s="9" t="s">
        <v>21336</v>
      </c>
      <c r="I829" s="9" t="s">
        <v>51</v>
      </c>
      <c r="J829" s="9" t="s">
        <v>2040</v>
      </c>
      <c r="K829" s="9" t="s">
        <v>21337</v>
      </c>
      <c r="L829" s="9" t="s">
        <v>18290</v>
      </c>
      <c r="M829" s="2" t="str">
        <f>VLOOKUP(B829,'HP List'!A:G,7,0)</f>
        <v>RTE</v>
      </c>
      <c r="N829" s="2" t="str">
        <f>VLOOKUP(B829,'HP List'!A:H,8,0)</f>
        <v>New</v>
      </c>
      <c r="P829" s="2" t="e">
        <f>VLOOKUP(B829,'Q1'!A:B,2,0)</f>
        <v>#N/A</v>
      </c>
      <c r="Q829" s="2" t="e">
        <f t="shared" si="49"/>
        <v>#N/A</v>
      </c>
      <c r="R829" s="2" t="e">
        <f>VLOOKUP(B829,'Q2'!A:B,2,0)</f>
        <v>#N/A</v>
      </c>
      <c r="S829" s="2" t="e">
        <f t="shared" si="52"/>
        <v>#N/A</v>
      </c>
      <c r="T829" s="2">
        <f>VLOOKUP(B829,'Q3'!A:B,2,0)</f>
        <v>13000</v>
      </c>
      <c r="U829" s="2" t="str">
        <f t="shared" si="50"/>
        <v>Unpaid</v>
      </c>
      <c r="V829" s="2">
        <f>VLOOKUP(B829,'Q4'!A:B,2,0)</f>
        <v>22000</v>
      </c>
      <c r="W829" s="2" t="str">
        <f t="shared" si="51"/>
        <v>Unpaid</v>
      </c>
      <c r="X829" s="2" t="e">
        <f>VLOOKUP(B829,Food!A:B,2,0)</f>
        <v>#N/A</v>
      </c>
      <c r="Y829" s="2" t="e">
        <f>VLOOKUP(B829,'Call List'!A:A,1,0)</f>
        <v>#N/A</v>
      </c>
      <c r="Z829" s="2" t="e">
        <f>VLOOKUP(B829,Sheet4!A:A,1,0)</f>
        <v>#N/A</v>
      </c>
    </row>
    <row r="830" spans="1:26" hidden="1" x14ac:dyDescent="0.2">
      <c r="A830" s="9">
        <v>829</v>
      </c>
      <c r="B830" s="9">
        <v>13790</v>
      </c>
      <c r="C830" s="9" t="s">
        <v>27</v>
      </c>
      <c r="D830" s="9" t="s">
        <v>20</v>
      </c>
      <c r="E830" s="9" t="s">
        <v>2041</v>
      </c>
      <c r="F830" s="9" t="s">
        <v>2042</v>
      </c>
      <c r="G830" s="9" t="s">
        <v>2043</v>
      </c>
      <c r="H830" s="9" t="s">
        <v>21338</v>
      </c>
      <c r="I830" s="9" t="s">
        <v>2044</v>
      </c>
      <c r="J830" s="9" t="s">
        <v>2043</v>
      </c>
      <c r="K830" s="9" t="s">
        <v>21339</v>
      </c>
      <c r="L830" s="9" t="s">
        <v>19559</v>
      </c>
      <c r="M830" s="2" t="e">
        <f>VLOOKUP(B830,'HP List'!A:G,7,0)</f>
        <v>#N/A</v>
      </c>
      <c r="N830" s="2" t="e">
        <f>VLOOKUP(B830,'HP List'!A:H,8,0)</f>
        <v>#N/A</v>
      </c>
      <c r="P830" s="2" t="e">
        <f>VLOOKUP(B830,'Q1'!A:B,2,0)</f>
        <v>#N/A</v>
      </c>
      <c r="Q830" s="2" t="e">
        <f t="shared" si="49"/>
        <v>#N/A</v>
      </c>
      <c r="R830" s="2" t="e">
        <f>VLOOKUP(B830,'Q2'!A:B,2,0)</f>
        <v>#N/A</v>
      </c>
      <c r="S830" s="2" t="e">
        <f t="shared" si="52"/>
        <v>#N/A</v>
      </c>
      <c r="T830" s="2" t="e">
        <f>VLOOKUP(B830,'Q3'!A:B,2,0)</f>
        <v>#N/A</v>
      </c>
      <c r="U830" s="2" t="e">
        <f t="shared" si="50"/>
        <v>#N/A</v>
      </c>
      <c r="V830" s="2">
        <f>VLOOKUP(B830,'Q4'!A:B,2,0)</f>
        <v>61500</v>
      </c>
      <c r="W830" s="2" t="str">
        <f t="shared" si="51"/>
        <v>Unpaid</v>
      </c>
      <c r="X830" s="2" t="str">
        <f>VLOOKUP(B830,Food!A:B,2,0)</f>
        <v>Yes</v>
      </c>
      <c r="Y830" s="2">
        <f>VLOOKUP(B830,'Call List'!A:A,1,0)</f>
        <v>13790</v>
      </c>
      <c r="Z830" s="2" t="e">
        <f>VLOOKUP(B830,Sheet4!A:A,1,0)</f>
        <v>#N/A</v>
      </c>
    </row>
    <row r="831" spans="1:26" hidden="1" x14ac:dyDescent="0.2">
      <c r="A831" s="9">
        <v>830</v>
      </c>
      <c r="B831" s="9">
        <v>13700</v>
      </c>
      <c r="C831" s="9" t="s">
        <v>27</v>
      </c>
      <c r="D831" s="9" t="s">
        <v>20</v>
      </c>
      <c r="E831" s="9" t="s">
        <v>2050</v>
      </c>
      <c r="F831" s="9" t="s">
        <v>2051</v>
      </c>
      <c r="G831" s="9" t="s">
        <v>2052</v>
      </c>
      <c r="H831" s="9" t="s">
        <v>21340</v>
      </c>
      <c r="I831" s="9" t="s">
        <v>2053</v>
      </c>
      <c r="J831" s="9" t="s">
        <v>2054</v>
      </c>
      <c r="K831" s="9" t="s">
        <v>21341</v>
      </c>
      <c r="L831" s="9" t="s">
        <v>19559</v>
      </c>
      <c r="M831" s="2" t="e">
        <f>VLOOKUP(B831,'HP List'!A:G,7,0)</f>
        <v>#N/A</v>
      </c>
      <c r="N831" s="2" t="e">
        <f>VLOOKUP(B831,'HP List'!A:H,8,0)</f>
        <v>#N/A</v>
      </c>
      <c r="P831" s="2" t="e">
        <f>VLOOKUP(B831,'Q1'!A:B,2,0)</f>
        <v>#N/A</v>
      </c>
      <c r="Q831" s="2" t="e">
        <f t="shared" si="49"/>
        <v>#N/A</v>
      </c>
      <c r="R831" s="2" t="e">
        <f>VLOOKUP(B831,'Q2'!A:B,2,0)</f>
        <v>#N/A</v>
      </c>
      <c r="S831" s="2" t="e">
        <f t="shared" si="52"/>
        <v>#N/A</v>
      </c>
      <c r="T831" s="2" t="e">
        <f>VLOOKUP(B831,'Q3'!A:B,2,0)</f>
        <v>#N/A</v>
      </c>
      <c r="U831" s="2" t="e">
        <f t="shared" si="50"/>
        <v>#N/A</v>
      </c>
      <c r="V831" s="2">
        <f>VLOOKUP(B831,'Q4'!A:B,2,0)</f>
        <v>59250</v>
      </c>
      <c r="W831" s="2" t="str">
        <f t="shared" si="51"/>
        <v>Unpaid</v>
      </c>
      <c r="X831" s="2" t="str">
        <f>VLOOKUP(B831,Food!A:B,2,0)</f>
        <v>Yes</v>
      </c>
      <c r="Y831" s="2">
        <f>VLOOKUP(B831,'Call List'!A:A,1,0)</f>
        <v>13700</v>
      </c>
      <c r="Z831" s="2" t="e">
        <f>VLOOKUP(B831,Sheet4!A:A,1,0)</f>
        <v>#N/A</v>
      </c>
    </row>
    <row r="832" spans="1:26" hidden="1" x14ac:dyDescent="0.2">
      <c r="A832" s="9">
        <v>831</v>
      </c>
      <c r="B832" s="9">
        <v>13720</v>
      </c>
      <c r="C832" s="9" t="s">
        <v>27</v>
      </c>
      <c r="D832" s="9" t="s">
        <v>20</v>
      </c>
      <c r="E832" s="9" t="s">
        <v>2055</v>
      </c>
      <c r="F832" s="9" t="s">
        <v>2056</v>
      </c>
      <c r="G832" s="9" t="s">
        <v>2057</v>
      </c>
      <c r="H832" s="9" t="s">
        <v>21342</v>
      </c>
      <c r="I832" s="9" t="s">
        <v>2058</v>
      </c>
      <c r="J832" s="9" t="s">
        <v>2059</v>
      </c>
      <c r="K832" s="9" t="s">
        <v>21343</v>
      </c>
      <c r="L832" s="9" t="s">
        <v>19559</v>
      </c>
      <c r="M832" s="2" t="e">
        <f>VLOOKUP(B832,'HP List'!A:G,7,0)</f>
        <v>#N/A</v>
      </c>
      <c r="N832" s="2" t="e">
        <f>VLOOKUP(B832,'HP List'!A:H,8,0)</f>
        <v>#N/A</v>
      </c>
      <c r="P832" s="2" t="e">
        <f>VLOOKUP(B832,'Q1'!A:B,2,0)</f>
        <v>#N/A</v>
      </c>
      <c r="Q832" s="2" t="e">
        <f t="shared" si="49"/>
        <v>#N/A</v>
      </c>
      <c r="R832" s="2" t="e">
        <f>VLOOKUP(B832,'Q2'!A:B,2,0)</f>
        <v>#N/A</v>
      </c>
      <c r="S832" s="2" t="e">
        <f t="shared" si="52"/>
        <v>#N/A</v>
      </c>
      <c r="T832" s="2" t="e">
        <f>VLOOKUP(B832,'Q3'!A:B,2,0)</f>
        <v>#N/A</v>
      </c>
      <c r="U832" s="2" t="e">
        <f t="shared" si="50"/>
        <v>#N/A</v>
      </c>
      <c r="V832" s="2">
        <f>VLOOKUP(B832,'Q4'!A:B,2,0)</f>
        <v>45600</v>
      </c>
      <c r="W832" s="2" t="str">
        <f t="shared" si="51"/>
        <v>Unpaid</v>
      </c>
      <c r="X832" s="2" t="str">
        <f>VLOOKUP(B832,Food!A:B,2,0)</f>
        <v>Yes</v>
      </c>
      <c r="Y832" s="2">
        <f>VLOOKUP(B832,'Call List'!A:A,1,0)</f>
        <v>13720</v>
      </c>
      <c r="Z832" s="2" t="e">
        <f>VLOOKUP(B832,Sheet4!A:A,1,0)</f>
        <v>#N/A</v>
      </c>
    </row>
    <row r="833" spans="1:26" hidden="1" x14ac:dyDescent="0.2">
      <c r="A833" s="9">
        <v>832</v>
      </c>
      <c r="B833" s="9">
        <v>13706</v>
      </c>
      <c r="C833" s="9" t="s">
        <v>27</v>
      </c>
      <c r="D833" s="9" t="s">
        <v>20</v>
      </c>
      <c r="E833" s="9" t="s">
        <v>2060</v>
      </c>
      <c r="F833" s="9" t="s">
        <v>2061</v>
      </c>
      <c r="G833" s="9" t="s">
        <v>2062</v>
      </c>
      <c r="H833" s="9" t="s">
        <v>21344</v>
      </c>
      <c r="I833" s="9" t="s">
        <v>2063</v>
      </c>
      <c r="J833" s="9" t="s">
        <v>2064</v>
      </c>
      <c r="K833" s="9" t="s">
        <v>21345</v>
      </c>
      <c r="L833" s="9" t="s">
        <v>19559</v>
      </c>
      <c r="M833" s="2" t="e">
        <f>VLOOKUP(B833,'HP List'!A:G,7,0)</f>
        <v>#N/A</v>
      </c>
      <c r="N833" s="2" t="e">
        <f>VLOOKUP(B833,'HP List'!A:H,8,0)</f>
        <v>#N/A</v>
      </c>
      <c r="P833" s="2" t="e">
        <f>VLOOKUP(B833,'Q1'!A:B,2,0)</f>
        <v>#N/A</v>
      </c>
      <c r="Q833" s="2" t="e">
        <f t="shared" si="49"/>
        <v>#N/A</v>
      </c>
      <c r="R833" s="2">
        <f>VLOOKUP(B833,'Q2'!A:B,2,0)</f>
        <v>5700</v>
      </c>
      <c r="S833" s="2" t="str">
        <f t="shared" si="52"/>
        <v>Unpaid</v>
      </c>
      <c r="T833" s="2">
        <f>VLOOKUP(B833,'Q3'!A:B,2,0)</f>
        <v>11400</v>
      </c>
      <c r="U833" s="2" t="str">
        <f t="shared" si="50"/>
        <v>Unpaid</v>
      </c>
      <c r="V833" s="2" t="e">
        <f>VLOOKUP(B833,'Q4'!A:B,2,0)</f>
        <v>#N/A</v>
      </c>
      <c r="W833" s="2" t="e">
        <f t="shared" si="51"/>
        <v>#N/A</v>
      </c>
      <c r="X833" s="2" t="str">
        <f>VLOOKUP(B833,Food!A:B,2,0)</f>
        <v>Yes</v>
      </c>
      <c r="Y833" s="2">
        <f>VLOOKUP(B833,'Call List'!A:A,1,0)</f>
        <v>13706</v>
      </c>
      <c r="Z833" s="2" t="e">
        <f>VLOOKUP(B833,Sheet4!A:A,1,0)</f>
        <v>#N/A</v>
      </c>
    </row>
    <row r="834" spans="1:26" hidden="1" x14ac:dyDescent="0.2">
      <c r="A834" s="9">
        <v>833</v>
      </c>
      <c r="B834" s="9">
        <v>14037</v>
      </c>
      <c r="C834" s="9" t="s">
        <v>27</v>
      </c>
      <c r="D834" s="9" t="s">
        <v>20</v>
      </c>
      <c r="E834" s="9" t="s">
        <v>52</v>
      </c>
      <c r="F834" s="9" t="s">
        <v>53</v>
      </c>
      <c r="G834" s="9" t="s">
        <v>2065</v>
      </c>
      <c r="H834" s="9" t="s">
        <v>21346</v>
      </c>
      <c r="I834" s="9" t="s">
        <v>54</v>
      </c>
      <c r="J834" s="9" t="s">
        <v>2065</v>
      </c>
      <c r="K834" s="9" t="s">
        <v>21347</v>
      </c>
      <c r="L834" s="9" t="s">
        <v>18290</v>
      </c>
      <c r="M834" s="2" t="str">
        <f>VLOOKUP(B834,'HP List'!A:G,7,0)</f>
        <v>RTE</v>
      </c>
      <c r="N834" s="2" t="str">
        <f>VLOOKUP(B834,'HP List'!A:H,8,0)</f>
        <v>New</v>
      </c>
      <c r="P834" s="2" t="e">
        <f>VLOOKUP(B834,'Q1'!A:B,2,0)</f>
        <v>#N/A</v>
      </c>
      <c r="Q834" s="2" t="e">
        <f t="shared" ref="Q834:Q897" si="53">IF(P834&gt;5000,"Unpaid","Paid")</f>
        <v>#N/A</v>
      </c>
      <c r="R834" s="2" t="e">
        <f>VLOOKUP(B834,'Q2'!A:B,2,0)</f>
        <v>#N/A</v>
      </c>
      <c r="S834" s="2" t="e">
        <f t="shared" si="52"/>
        <v>#N/A</v>
      </c>
      <c r="T834" s="2" t="e">
        <f>VLOOKUP(B834,'Q3'!A:B,2,0)</f>
        <v>#N/A</v>
      </c>
      <c r="U834" s="2" t="e">
        <f t="shared" si="50"/>
        <v>#N/A</v>
      </c>
      <c r="V834" s="2">
        <f>VLOOKUP(B834,'Q4'!A:B,2,0)</f>
        <v>9000</v>
      </c>
      <c r="W834" s="2" t="str">
        <f t="shared" si="51"/>
        <v>Unpaid</v>
      </c>
      <c r="X834" s="2" t="e">
        <f>VLOOKUP(B834,Food!A:B,2,0)</f>
        <v>#N/A</v>
      </c>
      <c r="Y834" s="2" t="e">
        <f>VLOOKUP(B834,'Call List'!A:A,1,0)</f>
        <v>#N/A</v>
      </c>
      <c r="Z834" s="2" t="e">
        <f>VLOOKUP(B834,Sheet4!A:A,1,0)</f>
        <v>#N/A</v>
      </c>
    </row>
    <row r="835" spans="1:26" hidden="1" x14ac:dyDescent="0.2">
      <c r="A835" s="9">
        <v>834</v>
      </c>
      <c r="B835" s="9">
        <v>13553</v>
      </c>
      <c r="C835" s="9" t="s">
        <v>27</v>
      </c>
      <c r="D835" s="9" t="s">
        <v>20</v>
      </c>
      <c r="E835" s="9" t="s">
        <v>2066</v>
      </c>
      <c r="F835" s="9" t="s">
        <v>2067</v>
      </c>
      <c r="G835" s="9" t="s">
        <v>2068</v>
      </c>
      <c r="H835" s="9" t="s">
        <v>21348</v>
      </c>
      <c r="I835" s="9" t="s">
        <v>2069</v>
      </c>
      <c r="J835" s="9" t="s">
        <v>2070</v>
      </c>
      <c r="K835" s="9" t="s">
        <v>21349</v>
      </c>
      <c r="L835" s="9" t="s">
        <v>18290</v>
      </c>
      <c r="M835" s="2" t="e">
        <f>VLOOKUP(B835,'HP List'!A:G,7,0)</f>
        <v>#N/A</v>
      </c>
      <c r="N835" s="2" t="e">
        <f>VLOOKUP(B835,'HP List'!A:H,8,0)</f>
        <v>#N/A</v>
      </c>
      <c r="P835" s="2" t="e">
        <f>VLOOKUP(B835,'Q1'!A:B,2,0)</f>
        <v>#N/A</v>
      </c>
      <c r="Q835" s="2" t="e">
        <f t="shared" si="53"/>
        <v>#N/A</v>
      </c>
      <c r="R835" s="2" t="e">
        <f>VLOOKUP(B835,'Q2'!A:B,2,0)</f>
        <v>#N/A</v>
      </c>
      <c r="S835" s="2" t="e">
        <f t="shared" si="52"/>
        <v>#N/A</v>
      </c>
      <c r="T835" s="2" t="e">
        <f>VLOOKUP(B835,'Q3'!A:B,2,0)</f>
        <v>#N/A</v>
      </c>
      <c r="U835" s="2" t="e">
        <f t="shared" ref="U835:U898" si="54">IF(T835&gt;5000,"Unpaid","Paid")</f>
        <v>#N/A</v>
      </c>
      <c r="V835" s="2" t="e">
        <f>VLOOKUP(B835,'Q4'!A:B,2,0)</f>
        <v>#N/A</v>
      </c>
      <c r="W835" s="2" t="e">
        <f t="shared" ref="W835:W898" si="55">IF(V835&gt;5000,"Unpaid","Paid")</f>
        <v>#N/A</v>
      </c>
      <c r="X835" s="2" t="str">
        <f>VLOOKUP(B835,Food!A:B,2,0)</f>
        <v>Yes</v>
      </c>
      <c r="Y835" s="2">
        <f>VLOOKUP(B835,'Call List'!A:A,1,0)</f>
        <v>13553</v>
      </c>
      <c r="Z835" s="2" t="e">
        <f>VLOOKUP(B835,Sheet4!A:A,1,0)</f>
        <v>#N/A</v>
      </c>
    </row>
    <row r="836" spans="1:26" hidden="1" x14ac:dyDescent="0.2">
      <c r="A836" s="9">
        <v>835</v>
      </c>
      <c r="B836" s="9">
        <v>14543</v>
      </c>
      <c r="C836" s="9" t="s">
        <v>27</v>
      </c>
      <c r="D836" s="9" t="s">
        <v>20</v>
      </c>
      <c r="E836" s="9" t="s">
        <v>2071</v>
      </c>
      <c r="F836" s="9" t="s">
        <v>2072</v>
      </c>
      <c r="G836" s="9" t="s">
        <v>2073</v>
      </c>
      <c r="H836" s="9" t="s">
        <v>21350</v>
      </c>
      <c r="I836" s="9" t="s">
        <v>2074</v>
      </c>
      <c r="J836" s="9" t="s">
        <v>2075</v>
      </c>
      <c r="K836" s="9" t="s">
        <v>21351</v>
      </c>
      <c r="L836" s="9" t="s">
        <v>18289</v>
      </c>
      <c r="M836" s="2" t="e">
        <f>VLOOKUP(B836,'HP List'!A:G,7,0)</f>
        <v>#N/A</v>
      </c>
      <c r="N836" s="2" t="e">
        <f>VLOOKUP(B836,'HP List'!A:H,8,0)</f>
        <v>#N/A</v>
      </c>
      <c r="P836" s="2" t="e">
        <f>VLOOKUP(B836,'Q1'!A:B,2,0)</f>
        <v>#N/A</v>
      </c>
      <c r="Q836" s="2" t="e">
        <f t="shared" si="53"/>
        <v>#N/A</v>
      </c>
      <c r="R836" s="2" t="e">
        <f>VLOOKUP(B836,'Q2'!A:B,2,0)</f>
        <v>#N/A</v>
      </c>
      <c r="S836" s="2" t="e">
        <f t="shared" si="52"/>
        <v>#N/A</v>
      </c>
      <c r="T836" s="2" t="e">
        <f>VLOOKUP(B836,'Q3'!A:B,2,0)</f>
        <v>#N/A</v>
      </c>
      <c r="U836" s="2" t="e">
        <f t="shared" si="54"/>
        <v>#N/A</v>
      </c>
      <c r="V836" s="2">
        <f>VLOOKUP(B836,'Q4'!A:B,2,0)</f>
        <v>43672</v>
      </c>
      <c r="W836" s="2" t="str">
        <f t="shared" si="55"/>
        <v>Unpaid</v>
      </c>
      <c r="X836" s="2" t="str">
        <f>VLOOKUP(B836,Food!A:B,2,0)</f>
        <v>Yes</v>
      </c>
      <c r="Y836" s="2">
        <f>VLOOKUP(B836,'Call List'!A:A,1,0)</f>
        <v>14543</v>
      </c>
      <c r="Z836" s="2" t="e">
        <f>VLOOKUP(B836,Sheet4!A:A,1,0)</f>
        <v>#N/A</v>
      </c>
    </row>
    <row r="837" spans="1:26" hidden="1" x14ac:dyDescent="0.2">
      <c r="A837" s="9">
        <v>836</v>
      </c>
      <c r="B837" s="9">
        <v>13821</v>
      </c>
      <c r="C837" s="9" t="s">
        <v>27</v>
      </c>
      <c r="D837" s="9" t="s">
        <v>20</v>
      </c>
      <c r="E837" s="9" t="s">
        <v>2076</v>
      </c>
      <c r="F837" s="9" t="s">
        <v>2077</v>
      </c>
      <c r="G837" s="9" t="s">
        <v>2078</v>
      </c>
      <c r="H837" s="9" t="s">
        <v>21352</v>
      </c>
      <c r="I837" s="9" t="s">
        <v>2079</v>
      </c>
      <c r="J837" s="9" t="s">
        <v>2080</v>
      </c>
      <c r="K837" s="9" t="s">
        <v>21353</v>
      </c>
      <c r="L837" s="9" t="s">
        <v>19559</v>
      </c>
      <c r="M837" s="2" t="e">
        <f>VLOOKUP(B837,'HP List'!A:G,7,0)</f>
        <v>#N/A</v>
      </c>
      <c r="N837" s="2" t="e">
        <f>VLOOKUP(B837,'HP List'!A:H,8,0)</f>
        <v>#N/A</v>
      </c>
      <c r="P837" s="2" t="e">
        <f>VLOOKUP(B837,'Q1'!A:B,2,0)</f>
        <v>#N/A</v>
      </c>
      <c r="Q837" s="2" t="e">
        <f t="shared" si="53"/>
        <v>#N/A</v>
      </c>
      <c r="R837" s="2" t="e">
        <f>VLOOKUP(B837,'Q2'!A:B,2,0)</f>
        <v>#N/A</v>
      </c>
      <c r="S837" s="2" t="e">
        <f t="shared" si="52"/>
        <v>#N/A</v>
      </c>
      <c r="T837" s="2" t="e">
        <f>VLOOKUP(B837,'Q3'!A:B,2,0)</f>
        <v>#N/A</v>
      </c>
      <c r="U837" s="2" t="e">
        <f t="shared" si="54"/>
        <v>#N/A</v>
      </c>
      <c r="V837" s="2">
        <f>VLOOKUP(B837,'Q4'!A:B,2,0)</f>
        <v>41500</v>
      </c>
      <c r="W837" s="2" t="str">
        <f t="shared" si="55"/>
        <v>Unpaid</v>
      </c>
      <c r="X837" s="2" t="str">
        <f>VLOOKUP(B837,Food!A:B,2,0)</f>
        <v>Yes</v>
      </c>
      <c r="Y837" s="2">
        <f>VLOOKUP(B837,'Call List'!A:A,1,0)</f>
        <v>13821</v>
      </c>
      <c r="Z837" s="2" t="e">
        <f>VLOOKUP(B837,Sheet4!A:A,1,0)</f>
        <v>#N/A</v>
      </c>
    </row>
    <row r="838" spans="1:26" hidden="1" x14ac:dyDescent="0.2">
      <c r="A838" s="9">
        <v>837</v>
      </c>
      <c r="B838" s="9">
        <v>13680</v>
      </c>
      <c r="C838" s="9" t="s">
        <v>27</v>
      </c>
      <c r="D838" s="9" t="s">
        <v>20</v>
      </c>
      <c r="E838" s="9" t="s">
        <v>2081</v>
      </c>
      <c r="F838" s="9" t="s">
        <v>2082</v>
      </c>
      <c r="G838" s="9" t="s">
        <v>2083</v>
      </c>
      <c r="H838" s="9" t="s">
        <v>21354</v>
      </c>
      <c r="I838" s="9" t="s">
        <v>2084</v>
      </c>
      <c r="J838" s="9" t="s">
        <v>2085</v>
      </c>
      <c r="K838" s="9" t="s">
        <v>21355</v>
      </c>
      <c r="L838" s="9" t="s">
        <v>19559</v>
      </c>
      <c r="M838" s="2" t="e">
        <f>VLOOKUP(B838,'HP List'!A:G,7,0)</f>
        <v>#N/A</v>
      </c>
      <c r="N838" s="2" t="e">
        <f>VLOOKUP(B838,'HP List'!A:H,8,0)</f>
        <v>#N/A</v>
      </c>
      <c r="P838" s="2" t="e">
        <f>VLOOKUP(B838,'Q1'!A:B,2,0)</f>
        <v>#N/A</v>
      </c>
      <c r="Q838" s="2" t="e">
        <f t="shared" si="53"/>
        <v>#N/A</v>
      </c>
      <c r="R838" s="2" t="e">
        <f>VLOOKUP(B838,'Q2'!A:B,2,0)</f>
        <v>#N/A</v>
      </c>
      <c r="S838" s="2" t="e">
        <f t="shared" si="52"/>
        <v>#N/A</v>
      </c>
      <c r="T838" s="2" t="e">
        <f>VLOOKUP(B838,'Q3'!A:B,2,0)</f>
        <v>#N/A</v>
      </c>
      <c r="U838" s="2" t="e">
        <f t="shared" si="54"/>
        <v>#N/A</v>
      </c>
      <c r="V838" s="2">
        <f>VLOOKUP(B838,'Q4'!A:B,2,0)</f>
        <v>45600</v>
      </c>
      <c r="W838" s="2" t="str">
        <f t="shared" si="55"/>
        <v>Unpaid</v>
      </c>
      <c r="X838" s="2" t="str">
        <f>VLOOKUP(B838,Food!A:B,2,0)</f>
        <v>Yes</v>
      </c>
      <c r="Y838" s="2">
        <f>VLOOKUP(B838,'Call List'!A:A,1,0)</f>
        <v>13680</v>
      </c>
      <c r="Z838" s="2" t="e">
        <f>VLOOKUP(B838,Sheet4!A:A,1,0)</f>
        <v>#N/A</v>
      </c>
    </row>
    <row r="839" spans="1:26" hidden="1" x14ac:dyDescent="0.2">
      <c r="A839" s="9">
        <v>838</v>
      </c>
      <c r="B839" s="9">
        <v>13751</v>
      </c>
      <c r="C839" s="9" t="s">
        <v>27</v>
      </c>
      <c r="D839" s="9" t="s">
        <v>20</v>
      </c>
      <c r="E839" s="9" t="s">
        <v>2086</v>
      </c>
      <c r="F839" s="9" t="s">
        <v>2087</v>
      </c>
      <c r="G839" s="9" t="s">
        <v>2088</v>
      </c>
      <c r="H839" s="9" t="s">
        <v>21356</v>
      </c>
      <c r="I839" s="9" t="s">
        <v>2089</v>
      </c>
      <c r="J839" s="9" t="s">
        <v>2090</v>
      </c>
      <c r="K839" s="9" t="s">
        <v>21357</v>
      </c>
      <c r="L839" s="9" t="s">
        <v>19559</v>
      </c>
      <c r="M839" s="2" t="e">
        <f>VLOOKUP(B839,'HP List'!A:G,7,0)</f>
        <v>#N/A</v>
      </c>
      <c r="N839" s="2" t="e">
        <f>VLOOKUP(B839,'HP List'!A:H,8,0)</f>
        <v>#N/A</v>
      </c>
      <c r="P839" s="2" t="e">
        <f>VLOOKUP(B839,'Q1'!A:B,2,0)</f>
        <v>#N/A</v>
      </c>
      <c r="Q839" s="2" t="e">
        <f t="shared" si="53"/>
        <v>#N/A</v>
      </c>
      <c r="R839" s="2" t="e">
        <f>VLOOKUP(B839,'Q2'!A:B,2,0)</f>
        <v>#N/A</v>
      </c>
      <c r="S839" s="2" t="e">
        <f t="shared" si="52"/>
        <v>#N/A</v>
      </c>
      <c r="T839" s="2" t="e">
        <f>VLOOKUP(B839,'Q3'!A:B,2,0)</f>
        <v>#N/A</v>
      </c>
      <c r="U839" s="2" t="e">
        <f t="shared" si="54"/>
        <v>#N/A</v>
      </c>
      <c r="V839" s="2">
        <f>VLOOKUP(B839,'Q4'!A:B,2,0)</f>
        <v>59250</v>
      </c>
      <c r="W839" s="2" t="str">
        <f t="shared" si="55"/>
        <v>Unpaid</v>
      </c>
      <c r="X839" s="2" t="str">
        <f>VLOOKUP(B839,Food!A:B,2,0)</f>
        <v>Yes</v>
      </c>
      <c r="Y839" s="2">
        <f>VLOOKUP(B839,'Call List'!A:A,1,0)</f>
        <v>13751</v>
      </c>
      <c r="Z839" s="2" t="e">
        <f>VLOOKUP(B839,Sheet4!A:A,1,0)</f>
        <v>#N/A</v>
      </c>
    </row>
    <row r="840" spans="1:26" hidden="1" x14ac:dyDescent="0.2">
      <c r="A840" s="9">
        <v>839</v>
      </c>
      <c r="B840" s="9">
        <v>13711</v>
      </c>
      <c r="C840" s="9" t="s">
        <v>27</v>
      </c>
      <c r="D840" s="9" t="s">
        <v>20</v>
      </c>
      <c r="E840" s="9" t="s">
        <v>2091</v>
      </c>
      <c r="F840" s="9" t="s">
        <v>2092</v>
      </c>
      <c r="G840" s="9" t="s">
        <v>2093</v>
      </c>
      <c r="H840" s="9" t="s">
        <v>21358</v>
      </c>
      <c r="I840" s="9" t="s">
        <v>2094</v>
      </c>
      <c r="J840" s="9" t="s">
        <v>2095</v>
      </c>
      <c r="K840" s="9" t="s">
        <v>21359</v>
      </c>
      <c r="L840" s="9" t="s">
        <v>19559</v>
      </c>
      <c r="M840" s="2" t="e">
        <f>VLOOKUP(B840,'HP List'!A:G,7,0)</f>
        <v>#N/A</v>
      </c>
      <c r="N840" s="2" t="e">
        <f>VLOOKUP(B840,'HP List'!A:H,8,0)</f>
        <v>#N/A</v>
      </c>
      <c r="P840" s="2" t="e">
        <f>VLOOKUP(B840,'Q1'!A:B,2,0)</f>
        <v>#N/A</v>
      </c>
      <c r="Q840" s="2" t="e">
        <f t="shared" si="53"/>
        <v>#N/A</v>
      </c>
      <c r="R840" s="2" t="e">
        <f>VLOOKUP(B840,'Q2'!A:B,2,0)</f>
        <v>#N/A</v>
      </c>
      <c r="S840" s="2" t="e">
        <f t="shared" si="52"/>
        <v>#N/A</v>
      </c>
      <c r="T840" s="2" t="e">
        <f>VLOOKUP(B840,'Q3'!A:B,2,0)</f>
        <v>#N/A</v>
      </c>
      <c r="U840" s="2" t="e">
        <f t="shared" si="54"/>
        <v>#N/A</v>
      </c>
      <c r="V840" s="2">
        <f>VLOOKUP(B840,'Q4'!A:B,2,0)</f>
        <v>38550</v>
      </c>
      <c r="W840" s="2" t="str">
        <f t="shared" si="55"/>
        <v>Unpaid</v>
      </c>
      <c r="X840" s="2" t="str">
        <f>VLOOKUP(B840,Food!A:B,2,0)</f>
        <v>Yes</v>
      </c>
      <c r="Y840" s="2">
        <f>VLOOKUP(B840,'Call List'!A:A,1,0)</f>
        <v>13711</v>
      </c>
      <c r="Z840" s="2" t="e">
        <f>VLOOKUP(B840,Sheet4!A:A,1,0)</f>
        <v>#N/A</v>
      </c>
    </row>
    <row r="841" spans="1:26" hidden="1" x14ac:dyDescent="0.2">
      <c r="A841" s="9">
        <v>840</v>
      </c>
      <c r="B841" s="9">
        <v>13844</v>
      </c>
      <c r="C841" s="9" t="s">
        <v>27</v>
      </c>
      <c r="D841" s="9" t="s">
        <v>20</v>
      </c>
      <c r="E841" s="9" t="s">
        <v>2096</v>
      </c>
      <c r="F841" s="9" t="s">
        <v>2097</v>
      </c>
      <c r="G841" s="9" t="s">
        <v>2098</v>
      </c>
      <c r="H841" s="9" t="s">
        <v>21360</v>
      </c>
      <c r="I841" s="9" t="s">
        <v>2099</v>
      </c>
      <c r="J841" s="9" t="s">
        <v>2098</v>
      </c>
      <c r="K841" s="9" t="s">
        <v>21361</v>
      </c>
      <c r="L841" s="9" t="s">
        <v>19559</v>
      </c>
      <c r="M841" s="2" t="e">
        <f>VLOOKUP(B841,'HP List'!A:G,7,0)</f>
        <v>#N/A</v>
      </c>
      <c r="N841" s="2" t="e">
        <f>VLOOKUP(B841,'HP List'!A:H,8,0)</f>
        <v>#N/A</v>
      </c>
      <c r="P841" s="2" t="e">
        <f>VLOOKUP(B841,'Q1'!A:B,2,0)</f>
        <v>#N/A</v>
      </c>
      <c r="Q841" s="2" t="e">
        <f t="shared" si="53"/>
        <v>#N/A</v>
      </c>
      <c r="R841" s="2" t="e">
        <f>VLOOKUP(B841,'Q2'!A:B,2,0)</f>
        <v>#N/A</v>
      </c>
      <c r="S841" s="2" t="e">
        <f t="shared" si="52"/>
        <v>#N/A</v>
      </c>
      <c r="T841" s="2" t="e">
        <f>VLOOKUP(B841,'Q3'!A:B,2,0)</f>
        <v>#N/A</v>
      </c>
      <c r="U841" s="2" t="e">
        <f t="shared" si="54"/>
        <v>#N/A</v>
      </c>
      <c r="V841" s="2">
        <f>VLOOKUP(B841,'Q4'!A:B,2,0)</f>
        <v>59250</v>
      </c>
      <c r="W841" s="2" t="str">
        <f t="shared" si="55"/>
        <v>Unpaid</v>
      </c>
      <c r="X841" s="2" t="str">
        <f>VLOOKUP(B841,Food!A:B,2,0)</f>
        <v>Yes</v>
      </c>
      <c r="Y841" s="2">
        <f>VLOOKUP(B841,'Call List'!A:A,1,0)</f>
        <v>13844</v>
      </c>
      <c r="Z841" s="2" t="e">
        <f>VLOOKUP(B841,Sheet4!A:A,1,0)</f>
        <v>#N/A</v>
      </c>
    </row>
    <row r="842" spans="1:26" hidden="1" x14ac:dyDescent="0.2">
      <c r="A842" s="9">
        <v>841</v>
      </c>
      <c r="B842" s="9">
        <v>13801</v>
      </c>
      <c r="C842" s="9" t="s">
        <v>27</v>
      </c>
      <c r="D842" s="9" t="s">
        <v>20</v>
      </c>
      <c r="E842" s="9" t="s">
        <v>2100</v>
      </c>
      <c r="F842" s="9" t="s">
        <v>2101</v>
      </c>
      <c r="G842" s="9" t="s">
        <v>2102</v>
      </c>
      <c r="H842" s="9" t="s">
        <v>21362</v>
      </c>
      <c r="I842" s="9" t="s">
        <v>2103</v>
      </c>
      <c r="J842" s="9" t="s">
        <v>2102</v>
      </c>
      <c r="K842" s="9" t="s">
        <v>21362</v>
      </c>
      <c r="L842" s="9" t="s">
        <v>18294</v>
      </c>
      <c r="M842" s="2" t="e">
        <f>VLOOKUP(B842,'HP List'!A:G,7,0)</f>
        <v>#N/A</v>
      </c>
      <c r="N842" s="2" t="e">
        <f>VLOOKUP(B842,'HP List'!A:H,8,0)</f>
        <v>#N/A</v>
      </c>
      <c r="P842" s="2" t="e">
        <f>VLOOKUP(B842,'Q1'!A:B,2,0)</f>
        <v>#N/A</v>
      </c>
      <c r="Q842" s="2" t="e">
        <f t="shared" si="53"/>
        <v>#N/A</v>
      </c>
      <c r="R842" s="2" t="e">
        <f>VLOOKUP(B842,'Q2'!A:B,2,0)</f>
        <v>#N/A</v>
      </c>
      <c r="S842" s="2" t="e">
        <f t="shared" si="52"/>
        <v>#N/A</v>
      </c>
      <c r="T842" s="2" t="e">
        <f>VLOOKUP(B842,'Q3'!A:B,2,0)</f>
        <v>#N/A</v>
      </c>
      <c r="U842" s="2" t="e">
        <f t="shared" si="54"/>
        <v>#N/A</v>
      </c>
      <c r="V842" s="2">
        <f>VLOOKUP(B842,'Q4'!A:B,2,0)</f>
        <v>45600</v>
      </c>
      <c r="W842" s="2" t="str">
        <f t="shared" si="55"/>
        <v>Unpaid</v>
      </c>
      <c r="X842" s="2" t="str">
        <f>VLOOKUP(B842,Food!A:B,2,0)</f>
        <v>Yes</v>
      </c>
      <c r="Y842" s="2">
        <f>VLOOKUP(B842,'Call List'!A:A,1,0)</f>
        <v>13801</v>
      </c>
      <c r="Z842" s="2" t="e">
        <f>VLOOKUP(B842,Sheet4!A:A,1,0)</f>
        <v>#N/A</v>
      </c>
    </row>
    <row r="843" spans="1:26" hidden="1" x14ac:dyDescent="0.2">
      <c r="A843" s="9">
        <v>842</v>
      </c>
      <c r="B843" s="9">
        <v>13826</v>
      </c>
      <c r="C843" s="9" t="s">
        <v>27</v>
      </c>
      <c r="D843" s="9" t="s">
        <v>24</v>
      </c>
      <c r="E843" s="9" t="s">
        <v>2104</v>
      </c>
      <c r="F843" s="9" t="s">
        <v>2105</v>
      </c>
      <c r="G843" s="9" t="s">
        <v>2106</v>
      </c>
      <c r="H843" s="9" t="s">
        <v>21363</v>
      </c>
      <c r="I843" s="9" t="s">
        <v>2107</v>
      </c>
      <c r="J843" s="9" t="s">
        <v>2106</v>
      </c>
      <c r="K843" s="9" t="s">
        <v>21364</v>
      </c>
      <c r="L843" s="9" t="s">
        <v>19559</v>
      </c>
      <c r="M843" s="2" t="e">
        <f>VLOOKUP(B843,'HP List'!A:G,7,0)</f>
        <v>#N/A</v>
      </c>
      <c r="N843" s="2" t="e">
        <f>VLOOKUP(B843,'HP List'!A:H,8,0)</f>
        <v>#N/A</v>
      </c>
      <c r="P843" s="2" t="e">
        <f>VLOOKUP(B843,'Q1'!A:B,2,0)</f>
        <v>#N/A</v>
      </c>
      <c r="Q843" s="2" t="e">
        <f t="shared" si="53"/>
        <v>#N/A</v>
      </c>
      <c r="R843" s="2" t="e">
        <f>VLOOKUP(B843,'Q2'!A:B,2,0)</f>
        <v>#N/A</v>
      </c>
      <c r="S843" s="2" t="e">
        <f t="shared" si="52"/>
        <v>#N/A</v>
      </c>
      <c r="T843" s="2" t="e">
        <f>VLOOKUP(B843,'Q3'!A:B,2,0)</f>
        <v>#N/A</v>
      </c>
      <c r="U843" s="2" t="e">
        <f t="shared" si="54"/>
        <v>#N/A</v>
      </c>
      <c r="V843" s="2">
        <f>VLOOKUP(B843,'Q4'!A:B,2,0)</f>
        <v>13650</v>
      </c>
      <c r="W843" s="2" t="str">
        <f t="shared" si="55"/>
        <v>Unpaid</v>
      </c>
      <c r="X843" s="2" t="str">
        <f>VLOOKUP(B843,Food!A:B,2,0)</f>
        <v>Yes</v>
      </c>
      <c r="Y843" s="2">
        <f>VLOOKUP(B843,'Call List'!A:A,1,0)</f>
        <v>13826</v>
      </c>
      <c r="Z843" s="2" t="e">
        <f>VLOOKUP(B843,Sheet4!A:A,1,0)</f>
        <v>#N/A</v>
      </c>
    </row>
    <row r="844" spans="1:26" hidden="1" x14ac:dyDescent="0.2">
      <c r="A844" s="9">
        <v>843</v>
      </c>
      <c r="B844" s="9">
        <v>15125</v>
      </c>
      <c r="C844" s="9" t="s">
        <v>27</v>
      </c>
      <c r="D844" s="9" t="s">
        <v>24</v>
      </c>
      <c r="E844" s="9" t="s">
        <v>19585</v>
      </c>
      <c r="F844" s="9" t="s">
        <v>15817</v>
      </c>
      <c r="G844" s="9" t="s">
        <v>19586</v>
      </c>
      <c r="H844" s="9" t="s">
        <v>20252</v>
      </c>
      <c r="I844" s="9" t="s">
        <v>19587</v>
      </c>
      <c r="J844" s="9" t="s">
        <v>19586</v>
      </c>
      <c r="K844" s="9" t="s">
        <v>21365</v>
      </c>
      <c r="L844" s="9" t="s">
        <v>18289</v>
      </c>
      <c r="M844" s="2" t="e">
        <f>VLOOKUP(B844,'HP List'!A:G,7,0)</f>
        <v>#N/A</v>
      </c>
      <c r="N844" s="2" t="e">
        <f>VLOOKUP(B844,'HP List'!A:H,8,0)</f>
        <v>#N/A</v>
      </c>
      <c r="P844" s="2" t="e">
        <f>VLOOKUP(B844,'Q1'!A:B,2,0)</f>
        <v>#N/A</v>
      </c>
      <c r="Q844" s="2" t="e">
        <f t="shared" si="53"/>
        <v>#N/A</v>
      </c>
      <c r="R844" s="2" t="e">
        <f>VLOOKUP(B844,'Q2'!A:B,2,0)</f>
        <v>#N/A</v>
      </c>
      <c r="S844" s="2" t="e">
        <f t="shared" si="52"/>
        <v>#N/A</v>
      </c>
      <c r="T844" s="2" t="e">
        <f>VLOOKUP(B844,'Q3'!A:B,2,0)</f>
        <v>#N/A</v>
      </c>
      <c r="U844" s="2" t="e">
        <f t="shared" si="54"/>
        <v>#N/A</v>
      </c>
      <c r="V844" s="2" t="e">
        <f>VLOOKUP(B844,'Q4'!A:B,2,0)</f>
        <v>#N/A</v>
      </c>
      <c r="W844" s="2" t="e">
        <f t="shared" si="55"/>
        <v>#N/A</v>
      </c>
      <c r="X844" s="2" t="e">
        <f>VLOOKUP(B844,Food!A:B,2,0)</f>
        <v>#N/A</v>
      </c>
      <c r="Y844" s="2">
        <f>VLOOKUP(B844,'Call List'!A:A,1,0)</f>
        <v>15125</v>
      </c>
      <c r="Z844" s="2" t="e">
        <f>VLOOKUP(B844,Sheet4!A:A,1,0)</f>
        <v>#N/A</v>
      </c>
    </row>
    <row r="845" spans="1:26" hidden="1" x14ac:dyDescent="0.2">
      <c r="A845" s="9">
        <v>844</v>
      </c>
      <c r="B845" s="9">
        <v>13736</v>
      </c>
      <c r="C845" s="9" t="s">
        <v>27</v>
      </c>
      <c r="D845" s="9" t="s">
        <v>24</v>
      </c>
      <c r="E845" s="9" t="s">
        <v>2108</v>
      </c>
      <c r="F845" s="9" t="s">
        <v>2109</v>
      </c>
      <c r="G845" s="9" t="s">
        <v>2110</v>
      </c>
      <c r="H845" s="9" t="s">
        <v>21366</v>
      </c>
      <c r="I845" s="9" t="s">
        <v>2111</v>
      </c>
      <c r="J845" s="9" t="s">
        <v>2112</v>
      </c>
      <c r="K845" s="9" t="s">
        <v>21367</v>
      </c>
      <c r="L845" s="9" t="s">
        <v>19559</v>
      </c>
      <c r="M845" s="2" t="e">
        <f>VLOOKUP(B845,'HP List'!A:G,7,0)</f>
        <v>#N/A</v>
      </c>
      <c r="N845" s="2" t="e">
        <f>VLOOKUP(B845,'HP List'!A:H,8,0)</f>
        <v>#N/A</v>
      </c>
      <c r="P845" s="2" t="e">
        <f>VLOOKUP(B845,'Q1'!A:B,2,0)</f>
        <v>#N/A</v>
      </c>
      <c r="Q845" s="2" t="e">
        <f t="shared" si="53"/>
        <v>#N/A</v>
      </c>
      <c r="R845" s="2" t="e">
        <f>VLOOKUP(B845,'Q2'!A:B,2,0)</f>
        <v>#N/A</v>
      </c>
      <c r="S845" s="2" t="e">
        <f t="shared" si="52"/>
        <v>#N/A</v>
      </c>
      <c r="T845" s="2" t="e">
        <f>VLOOKUP(B845,'Q3'!A:B,2,0)</f>
        <v>#N/A</v>
      </c>
      <c r="U845" s="2" t="e">
        <f t="shared" si="54"/>
        <v>#N/A</v>
      </c>
      <c r="V845" s="2">
        <f>VLOOKUP(B845,'Q4'!A:B,2,0)</f>
        <v>45600</v>
      </c>
      <c r="W845" s="2" t="str">
        <f t="shared" si="55"/>
        <v>Unpaid</v>
      </c>
      <c r="X845" s="2" t="str">
        <f>VLOOKUP(B845,Food!A:B,2,0)</f>
        <v>Yes</v>
      </c>
      <c r="Y845" s="2">
        <f>VLOOKUP(B845,'Call List'!A:A,1,0)</f>
        <v>13736</v>
      </c>
      <c r="Z845" s="2" t="e">
        <f>VLOOKUP(B845,Sheet4!A:A,1,0)</f>
        <v>#N/A</v>
      </c>
    </row>
    <row r="846" spans="1:26" hidden="1" x14ac:dyDescent="0.2">
      <c r="A846" s="9">
        <v>845</v>
      </c>
      <c r="B846" s="9">
        <v>13713</v>
      </c>
      <c r="C846" s="9" t="s">
        <v>27</v>
      </c>
      <c r="D846" s="9" t="s">
        <v>24</v>
      </c>
      <c r="E846" s="9" t="s">
        <v>2113</v>
      </c>
      <c r="F846" s="9" t="s">
        <v>2114</v>
      </c>
      <c r="G846" s="9" t="s">
        <v>2115</v>
      </c>
      <c r="H846" s="9" t="s">
        <v>21368</v>
      </c>
      <c r="I846" s="9" t="s">
        <v>2116</v>
      </c>
      <c r="J846" s="9" t="s">
        <v>2117</v>
      </c>
      <c r="K846" s="9" t="s">
        <v>21369</v>
      </c>
      <c r="L846" s="9" t="s">
        <v>19559</v>
      </c>
      <c r="M846" s="2" t="e">
        <f>VLOOKUP(B846,'HP List'!A:G,7,0)</f>
        <v>#N/A</v>
      </c>
      <c r="N846" s="2" t="e">
        <f>VLOOKUP(B846,'HP List'!A:H,8,0)</f>
        <v>#N/A</v>
      </c>
      <c r="P846" s="2" t="e">
        <f>VLOOKUP(B846,'Q1'!A:B,2,0)</f>
        <v>#N/A</v>
      </c>
      <c r="Q846" s="2" t="e">
        <f t="shared" si="53"/>
        <v>#N/A</v>
      </c>
      <c r="R846" s="2">
        <f>VLOOKUP(B846,'Q2'!A:B,2,0)</f>
        <v>3200</v>
      </c>
      <c r="S846" s="2" t="str">
        <f t="shared" si="52"/>
        <v>Paid</v>
      </c>
      <c r="T846" s="2">
        <f>VLOOKUP(B846,'Q3'!A:B,2,0)</f>
        <v>9600</v>
      </c>
      <c r="U846" s="2" t="str">
        <f t="shared" si="54"/>
        <v>Unpaid</v>
      </c>
      <c r="V846" s="2">
        <f>VLOOKUP(B846,'Q4'!A:B,2,0)</f>
        <v>55200</v>
      </c>
      <c r="W846" s="2" t="str">
        <f t="shared" si="55"/>
        <v>Unpaid</v>
      </c>
      <c r="X846" s="2" t="str">
        <f>VLOOKUP(B846,Food!A:B,2,0)</f>
        <v>Yes</v>
      </c>
      <c r="Y846" s="2">
        <f>VLOOKUP(B846,'Call List'!A:A,1,0)</f>
        <v>13713</v>
      </c>
      <c r="Z846" s="2" t="e">
        <f>VLOOKUP(B846,Sheet4!A:A,1,0)</f>
        <v>#N/A</v>
      </c>
    </row>
    <row r="847" spans="1:26" hidden="1" x14ac:dyDescent="0.2">
      <c r="A847" s="9">
        <v>846</v>
      </c>
      <c r="B847" s="9">
        <v>13737</v>
      </c>
      <c r="C847" s="9" t="s">
        <v>27</v>
      </c>
      <c r="D847" s="9" t="s">
        <v>24</v>
      </c>
      <c r="E847" s="9" t="s">
        <v>2118</v>
      </c>
      <c r="F847" s="9" t="s">
        <v>2119</v>
      </c>
      <c r="G847" s="9" t="s">
        <v>2120</v>
      </c>
      <c r="H847" s="9" t="s">
        <v>21370</v>
      </c>
      <c r="I847" s="9" t="s">
        <v>2121</v>
      </c>
      <c r="J847" s="9" t="s">
        <v>2122</v>
      </c>
      <c r="K847" s="9" t="s">
        <v>21371</v>
      </c>
      <c r="L847" s="9" t="s">
        <v>18294</v>
      </c>
      <c r="M847" s="2" t="e">
        <f>VLOOKUP(B847,'HP List'!A:G,7,0)</f>
        <v>#N/A</v>
      </c>
      <c r="N847" s="2" t="e">
        <f>VLOOKUP(B847,'HP List'!A:H,8,0)</f>
        <v>#N/A</v>
      </c>
      <c r="P847" s="2" t="e">
        <f>VLOOKUP(B847,'Q1'!A:B,2,0)</f>
        <v>#N/A</v>
      </c>
      <c r="Q847" s="2" t="e">
        <f t="shared" si="53"/>
        <v>#N/A</v>
      </c>
      <c r="R847" s="2" t="e">
        <f>VLOOKUP(B847,'Q2'!A:B,2,0)</f>
        <v>#N/A</v>
      </c>
      <c r="S847" s="2" t="e">
        <f t="shared" si="52"/>
        <v>#N/A</v>
      </c>
      <c r="T847" s="2" t="e">
        <f>VLOOKUP(B847,'Q3'!A:B,2,0)</f>
        <v>#N/A</v>
      </c>
      <c r="U847" s="2" t="e">
        <f t="shared" si="54"/>
        <v>#N/A</v>
      </c>
      <c r="V847" s="2" t="e">
        <f>VLOOKUP(B847,'Q4'!A:B,2,0)</f>
        <v>#N/A</v>
      </c>
      <c r="W847" s="2" t="e">
        <f t="shared" si="55"/>
        <v>#N/A</v>
      </c>
      <c r="X847" s="2" t="str">
        <f>VLOOKUP(B847,Food!A:B,2,0)</f>
        <v>Yes</v>
      </c>
      <c r="Y847" s="2">
        <f>VLOOKUP(B847,'Call List'!A:A,1,0)</f>
        <v>13737</v>
      </c>
      <c r="Z847" s="2" t="e">
        <f>VLOOKUP(B847,Sheet4!A:A,1,0)</f>
        <v>#N/A</v>
      </c>
    </row>
    <row r="848" spans="1:26" hidden="1" x14ac:dyDescent="0.2">
      <c r="A848" s="9">
        <v>847</v>
      </c>
      <c r="B848" s="9">
        <v>13814</v>
      </c>
      <c r="C848" s="9" t="s">
        <v>27</v>
      </c>
      <c r="D848" s="9" t="s">
        <v>24</v>
      </c>
      <c r="E848" s="9" t="s">
        <v>2123</v>
      </c>
      <c r="F848" s="9" t="s">
        <v>2124</v>
      </c>
      <c r="G848" s="9" t="s">
        <v>2125</v>
      </c>
      <c r="H848" s="9" t="s">
        <v>21372</v>
      </c>
      <c r="I848" s="9" t="s">
        <v>2126</v>
      </c>
      <c r="J848" s="9" t="s">
        <v>2127</v>
      </c>
      <c r="K848" s="9" t="s">
        <v>21373</v>
      </c>
      <c r="L848" s="9" t="s">
        <v>19559</v>
      </c>
      <c r="M848" s="2" t="e">
        <f>VLOOKUP(B848,'HP List'!A:G,7,0)</f>
        <v>#N/A</v>
      </c>
      <c r="N848" s="2" t="e">
        <f>VLOOKUP(B848,'HP List'!A:H,8,0)</f>
        <v>#N/A</v>
      </c>
      <c r="P848" s="2" t="e">
        <f>VLOOKUP(B848,'Q1'!A:B,2,0)</f>
        <v>#N/A</v>
      </c>
      <c r="Q848" s="2" t="e">
        <f t="shared" si="53"/>
        <v>#N/A</v>
      </c>
      <c r="R848" s="2" t="e">
        <f>VLOOKUP(B848,'Q2'!A:B,2,0)</f>
        <v>#N/A</v>
      </c>
      <c r="S848" s="2" t="e">
        <f t="shared" si="52"/>
        <v>#N/A</v>
      </c>
      <c r="T848" s="2" t="e">
        <f>VLOOKUP(B848,'Q3'!A:B,2,0)</f>
        <v>#N/A</v>
      </c>
      <c r="U848" s="2" t="e">
        <f t="shared" si="54"/>
        <v>#N/A</v>
      </c>
      <c r="V848" s="2">
        <f>VLOOKUP(B848,'Q4'!A:B,2,0)</f>
        <v>45600</v>
      </c>
      <c r="W848" s="2" t="str">
        <f t="shared" si="55"/>
        <v>Unpaid</v>
      </c>
      <c r="X848" s="2" t="str">
        <f>VLOOKUP(B848,Food!A:B,2,0)</f>
        <v>Yes</v>
      </c>
      <c r="Y848" s="2">
        <f>VLOOKUP(B848,'Call List'!A:A,1,0)</f>
        <v>13814</v>
      </c>
      <c r="Z848" s="2" t="e">
        <f>VLOOKUP(B848,Sheet4!A:A,1,0)</f>
        <v>#N/A</v>
      </c>
    </row>
    <row r="849" spans="1:26" hidden="1" x14ac:dyDescent="0.2">
      <c r="A849" s="9">
        <v>848</v>
      </c>
      <c r="B849" s="9">
        <v>13697</v>
      </c>
      <c r="C849" s="9" t="s">
        <v>27</v>
      </c>
      <c r="D849" s="9" t="s">
        <v>24</v>
      </c>
      <c r="E849" s="9" t="s">
        <v>2128</v>
      </c>
      <c r="F849" s="9" t="s">
        <v>2129</v>
      </c>
      <c r="G849" s="9" t="s">
        <v>2130</v>
      </c>
      <c r="H849" s="9" t="s">
        <v>21374</v>
      </c>
      <c r="I849" s="9" t="s">
        <v>2131</v>
      </c>
      <c r="J849" s="9" t="s">
        <v>2132</v>
      </c>
      <c r="K849" s="9" t="s">
        <v>21375</v>
      </c>
      <c r="L849" s="9" t="s">
        <v>18294</v>
      </c>
      <c r="M849" s="2" t="e">
        <f>VLOOKUP(B849,'HP List'!A:G,7,0)</f>
        <v>#N/A</v>
      </c>
      <c r="N849" s="2" t="e">
        <f>VLOOKUP(B849,'HP List'!A:H,8,0)</f>
        <v>#N/A</v>
      </c>
      <c r="P849" s="2" t="e">
        <f>VLOOKUP(B849,'Q1'!A:B,2,0)</f>
        <v>#N/A</v>
      </c>
      <c r="Q849" s="2" t="e">
        <f t="shared" si="53"/>
        <v>#N/A</v>
      </c>
      <c r="R849" s="2" t="e">
        <f>VLOOKUP(B849,'Q2'!A:B,2,0)</f>
        <v>#N/A</v>
      </c>
      <c r="S849" s="2" t="e">
        <f t="shared" si="52"/>
        <v>#N/A</v>
      </c>
      <c r="T849" s="2">
        <f>VLOOKUP(B849,'Q3'!A:B,2,0)</f>
        <v>49600</v>
      </c>
      <c r="U849" s="2" t="str">
        <f t="shared" si="54"/>
        <v>Unpaid</v>
      </c>
      <c r="V849" s="2">
        <f>VLOOKUP(B849,'Q4'!A:B,2,0)</f>
        <v>45600</v>
      </c>
      <c r="W849" s="2" t="str">
        <f t="shared" si="55"/>
        <v>Unpaid</v>
      </c>
      <c r="X849" s="2" t="str">
        <f>VLOOKUP(B849,Food!A:B,2,0)</f>
        <v>Yes</v>
      </c>
      <c r="Y849" s="2">
        <f>VLOOKUP(B849,'Call List'!A:A,1,0)</f>
        <v>13697</v>
      </c>
      <c r="Z849" s="2" t="e">
        <f>VLOOKUP(B849,Sheet4!A:A,1,0)</f>
        <v>#N/A</v>
      </c>
    </row>
    <row r="850" spans="1:26" hidden="1" x14ac:dyDescent="0.2">
      <c r="A850" s="9">
        <v>849</v>
      </c>
      <c r="B850" s="9">
        <v>14046</v>
      </c>
      <c r="C850" s="9" t="s">
        <v>27</v>
      </c>
      <c r="D850" s="9" t="s">
        <v>24</v>
      </c>
      <c r="E850" s="9" t="s">
        <v>55</v>
      </c>
      <c r="F850" s="9" t="s">
        <v>56</v>
      </c>
      <c r="G850" s="9" t="s">
        <v>2133</v>
      </c>
      <c r="H850" s="9" t="s">
        <v>21376</v>
      </c>
      <c r="I850" s="9" t="s">
        <v>57</v>
      </c>
      <c r="J850" s="9" t="s">
        <v>2134</v>
      </c>
      <c r="K850" s="9" t="s">
        <v>21377</v>
      </c>
      <c r="L850" s="9" t="s">
        <v>18290</v>
      </c>
      <c r="M850" s="2" t="str">
        <f>VLOOKUP(B850,'HP List'!A:G,7,0)</f>
        <v>RTE</v>
      </c>
      <c r="N850" s="2" t="str">
        <f>VLOOKUP(B850,'HP List'!A:H,8,0)</f>
        <v>New</v>
      </c>
      <c r="P850" s="2" t="e">
        <f>VLOOKUP(B850,'Q1'!A:B,2,0)</f>
        <v>#N/A</v>
      </c>
      <c r="Q850" s="2" t="e">
        <f t="shared" si="53"/>
        <v>#N/A</v>
      </c>
      <c r="R850" s="2" t="e">
        <f>VLOOKUP(B850,'Q2'!A:B,2,0)</f>
        <v>#N/A</v>
      </c>
      <c r="S850" s="2" t="e">
        <f t="shared" ref="S850:S913" si="56">IF(R850&gt;5000,"Unpaid","Paid")</f>
        <v>#N/A</v>
      </c>
      <c r="T850" s="2" t="e">
        <f>VLOOKUP(B850,'Q3'!A:B,2,0)</f>
        <v>#N/A</v>
      </c>
      <c r="U850" s="2" t="e">
        <f t="shared" si="54"/>
        <v>#N/A</v>
      </c>
      <c r="V850" s="2">
        <f>VLOOKUP(B850,'Q4'!A:B,2,0)</f>
        <v>9000</v>
      </c>
      <c r="W850" s="2" t="str">
        <f t="shared" si="55"/>
        <v>Unpaid</v>
      </c>
      <c r="X850" s="2" t="e">
        <f>VLOOKUP(B850,Food!A:B,2,0)</f>
        <v>#N/A</v>
      </c>
      <c r="Y850" s="2" t="e">
        <f>VLOOKUP(B850,'Call List'!A:A,1,0)</f>
        <v>#N/A</v>
      </c>
      <c r="Z850" s="2" t="e">
        <f>VLOOKUP(B850,Sheet4!A:A,1,0)</f>
        <v>#N/A</v>
      </c>
    </row>
    <row r="851" spans="1:26" hidden="1" x14ac:dyDescent="0.2">
      <c r="A851" s="9">
        <v>850</v>
      </c>
      <c r="B851" s="9">
        <v>15079</v>
      </c>
      <c r="C851" s="9" t="s">
        <v>27</v>
      </c>
      <c r="D851" s="9" t="s">
        <v>24</v>
      </c>
      <c r="E851" s="9" t="s">
        <v>19225</v>
      </c>
      <c r="F851" s="9" t="s">
        <v>10265</v>
      </c>
      <c r="G851" s="9" t="s">
        <v>17632</v>
      </c>
      <c r="H851" s="9" t="s">
        <v>21378</v>
      </c>
      <c r="I851" s="9" t="s">
        <v>17633</v>
      </c>
      <c r="J851" s="9" t="s">
        <v>17634</v>
      </c>
      <c r="K851" s="9" t="s">
        <v>21379</v>
      </c>
      <c r="L851" s="9" t="s">
        <v>18289</v>
      </c>
      <c r="M851" s="2" t="e">
        <f>VLOOKUP(B851,'HP List'!A:G,7,0)</f>
        <v>#N/A</v>
      </c>
      <c r="N851" s="2" t="e">
        <f>VLOOKUP(B851,'HP List'!A:H,8,0)</f>
        <v>#N/A</v>
      </c>
      <c r="P851" s="2" t="e">
        <f>VLOOKUP(B851,'Q1'!A:B,2,0)</f>
        <v>#N/A</v>
      </c>
      <c r="Q851" s="2" t="e">
        <f t="shared" si="53"/>
        <v>#N/A</v>
      </c>
      <c r="R851" s="2" t="e">
        <f>VLOOKUP(B851,'Q2'!A:B,2,0)</f>
        <v>#N/A</v>
      </c>
      <c r="S851" s="2" t="e">
        <f t="shared" si="56"/>
        <v>#N/A</v>
      </c>
      <c r="T851" s="2" t="e">
        <f>VLOOKUP(B851,'Q3'!A:B,2,0)</f>
        <v>#N/A</v>
      </c>
      <c r="U851" s="2" t="e">
        <f t="shared" si="54"/>
        <v>#N/A</v>
      </c>
      <c r="V851" s="2">
        <f>VLOOKUP(B851,'Q4'!A:B,2,0)</f>
        <v>43672</v>
      </c>
      <c r="W851" s="2" t="str">
        <f t="shared" si="55"/>
        <v>Unpaid</v>
      </c>
      <c r="X851" s="2" t="str">
        <f>VLOOKUP(B851,Food!A:B,2,0)</f>
        <v>Yes</v>
      </c>
      <c r="Y851" s="2">
        <f>VLOOKUP(B851,'Call List'!A:A,1,0)</f>
        <v>15079</v>
      </c>
      <c r="Z851" s="2" t="e">
        <f>VLOOKUP(B851,Sheet4!A:A,1,0)</f>
        <v>#N/A</v>
      </c>
    </row>
    <row r="852" spans="1:26" hidden="1" x14ac:dyDescent="0.2">
      <c r="A852" s="9">
        <v>851</v>
      </c>
      <c r="B852" s="9">
        <v>13895</v>
      </c>
      <c r="C852" s="9" t="s">
        <v>27</v>
      </c>
      <c r="D852" s="9" t="s">
        <v>24</v>
      </c>
      <c r="E852" s="9" t="s">
        <v>2135</v>
      </c>
      <c r="F852" s="9" t="s">
        <v>2136</v>
      </c>
      <c r="G852" s="9" t="s">
        <v>2137</v>
      </c>
      <c r="H852" s="9" t="s">
        <v>21380</v>
      </c>
      <c r="I852" s="9" t="s">
        <v>2138</v>
      </c>
      <c r="J852" s="9" t="s">
        <v>2139</v>
      </c>
      <c r="K852" s="9" t="s">
        <v>21381</v>
      </c>
      <c r="L852" s="9" t="s">
        <v>18290</v>
      </c>
      <c r="M852" s="2" t="e">
        <f>VLOOKUP(B852,'HP List'!A:G,7,0)</f>
        <v>#N/A</v>
      </c>
      <c r="N852" s="2" t="e">
        <f>VLOOKUP(B852,'HP List'!A:H,8,0)</f>
        <v>#N/A</v>
      </c>
      <c r="P852" s="2" t="e">
        <f>VLOOKUP(B852,'Q1'!A:B,2,0)</f>
        <v>#N/A</v>
      </c>
      <c r="Q852" s="2" t="e">
        <f t="shared" si="53"/>
        <v>#N/A</v>
      </c>
      <c r="R852" s="2" t="e">
        <f>VLOOKUP(B852,'Q2'!A:B,2,0)</f>
        <v>#N/A</v>
      </c>
      <c r="S852" s="2" t="e">
        <f t="shared" si="56"/>
        <v>#N/A</v>
      </c>
      <c r="T852" s="2" t="e">
        <f>VLOOKUP(B852,'Q3'!A:B,2,0)</f>
        <v>#N/A</v>
      </c>
      <c r="U852" s="2" t="e">
        <f t="shared" si="54"/>
        <v>#N/A</v>
      </c>
      <c r="V852" s="2">
        <f>VLOOKUP(B852,'Q4'!A:B,2,0)</f>
        <v>59250</v>
      </c>
      <c r="W852" s="2" t="str">
        <f t="shared" si="55"/>
        <v>Unpaid</v>
      </c>
      <c r="X852" s="2" t="str">
        <f>VLOOKUP(B852,Food!A:B,2,0)</f>
        <v>Yes</v>
      </c>
      <c r="Y852" s="2">
        <f>VLOOKUP(B852,'Call List'!A:A,1,0)</f>
        <v>13895</v>
      </c>
      <c r="Z852" s="2" t="e">
        <f>VLOOKUP(B852,Sheet4!A:A,1,0)</f>
        <v>#N/A</v>
      </c>
    </row>
    <row r="853" spans="1:26" hidden="1" x14ac:dyDescent="0.2">
      <c r="A853" s="9">
        <v>852</v>
      </c>
      <c r="B853" s="9">
        <v>15094</v>
      </c>
      <c r="C853" s="9" t="s">
        <v>27</v>
      </c>
      <c r="D853" s="9" t="s">
        <v>24</v>
      </c>
      <c r="E853" s="9" t="s">
        <v>19429</v>
      </c>
      <c r="F853" s="9" t="s">
        <v>19430</v>
      </c>
      <c r="G853" s="9" t="s">
        <v>19431</v>
      </c>
      <c r="H853" s="9" t="s">
        <v>21382</v>
      </c>
      <c r="I853" s="9" t="s">
        <v>19432</v>
      </c>
      <c r="J853" s="9" t="s">
        <v>19431</v>
      </c>
      <c r="K853" s="9" t="s">
        <v>21383</v>
      </c>
      <c r="L853" s="9" t="s">
        <v>18289</v>
      </c>
      <c r="M853" s="2" t="e">
        <f>VLOOKUP(B853,'HP List'!A:G,7,0)</f>
        <v>#N/A</v>
      </c>
      <c r="N853" s="2" t="e">
        <f>VLOOKUP(B853,'HP List'!A:H,8,0)</f>
        <v>#N/A</v>
      </c>
      <c r="P853" s="2" t="e">
        <f>VLOOKUP(B853,'Q1'!A:B,2,0)</f>
        <v>#N/A</v>
      </c>
      <c r="Q853" s="2" t="e">
        <f t="shared" si="53"/>
        <v>#N/A</v>
      </c>
      <c r="R853" s="2" t="e">
        <f>VLOOKUP(B853,'Q2'!A:B,2,0)</f>
        <v>#N/A</v>
      </c>
      <c r="S853" s="2" t="e">
        <f t="shared" si="56"/>
        <v>#N/A</v>
      </c>
      <c r="T853" s="2" t="e">
        <f>VLOOKUP(B853,'Q3'!A:B,2,0)</f>
        <v>#N/A</v>
      </c>
      <c r="U853" s="2" t="e">
        <f t="shared" si="54"/>
        <v>#N/A</v>
      </c>
      <c r="V853" s="2">
        <f>VLOOKUP(B853,'Q4'!A:B,2,0)</f>
        <v>59250</v>
      </c>
      <c r="W853" s="2" t="str">
        <f t="shared" si="55"/>
        <v>Unpaid</v>
      </c>
      <c r="X853" s="2" t="str">
        <f>VLOOKUP(B853,Food!A:B,2,0)</f>
        <v>Yes</v>
      </c>
      <c r="Y853" s="2">
        <f>VLOOKUP(B853,'Call List'!A:A,1,0)</f>
        <v>15094</v>
      </c>
      <c r="Z853" s="2" t="e">
        <f>VLOOKUP(B853,Sheet4!A:A,1,0)</f>
        <v>#N/A</v>
      </c>
    </row>
    <row r="854" spans="1:26" hidden="1" x14ac:dyDescent="0.2">
      <c r="A854" s="9">
        <v>853</v>
      </c>
      <c r="B854" s="9">
        <v>13723</v>
      </c>
      <c r="C854" s="9" t="s">
        <v>27</v>
      </c>
      <c r="D854" s="9" t="s">
        <v>24</v>
      </c>
      <c r="E854" s="9" t="s">
        <v>2140</v>
      </c>
      <c r="F854" s="9" t="s">
        <v>2141</v>
      </c>
      <c r="G854" s="9" t="s">
        <v>2142</v>
      </c>
      <c r="H854" s="9" t="s">
        <v>21384</v>
      </c>
      <c r="I854" s="9" t="s">
        <v>2143</v>
      </c>
      <c r="J854" s="9" t="s">
        <v>2142</v>
      </c>
      <c r="K854" s="9" t="s">
        <v>21385</v>
      </c>
      <c r="L854" s="9" t="s">
        <v>19559</v>
      </c>
      <c r="M854" s="2" t="e">
        <f>VLOOKUP(B854,'HP List'!A:G,7,0)</f>
        <v>#N/A</v>
      </c>
      <c r="N854" s="2" t="e">
        <f>VLOOKUP(B854,'HP List'!A:H,8,0)</f>
        <v>#N/A</v>
      </c>
      <c r="P854" s="2" t="e">
        <f>VLOOKUP(B854,'Q1'!A:B,2,0)</f>
        <v>#N/A</v>
      </c>
      <c r="Q854" s="2" t="e">
        <f t="shared" si="53"/>
        <v>#N/A</v>
      </c>
      <c r="R854" s="2" t="e">
        <f>VLOOKUP(B854,'Q2'!A:B,2,0)</f>
        <v>#N/A</v>
      </c>
      <c r="S854" s="2" t="e">
        <f t="shared" si="56"/>
        <v>#N/A</v>
      </c>
      <c r="T854" s="2" t="e">
        <f>VLOOKUP(B854,'Q3'!A:B,2,0)</f>
        <v>#N/A</v>
      </c>
      <c r="U854" s="2" t="e">
        <f t="shared" si="54"/>
        <v>#N/A</v>
      </c>
      <c r="V854" s="2">
        <f>VLOOKUP(B854,'Q4'!A:B,2,0)</f>
        <v>45600</v>
      </c>
      <c r="W854" s="2" t="str">
        <f t="shared" si="55"/>
        <v>Unpaid</v>
      </c>
      <c r="X854" s="2" t="str">
        <f>VLOOKUP(B854,Food!A:B,2,0)</f>
        <v>Yes</v>
      </c>
      <c r="Y854" s="2">
        <f>VLOOKUP(B854,'Call List'!A:A,1,0)</f>
        <v>13723</v>
      </c>
      <c r="Z854" s="2" t="e">
        <f>VLOOKUP(B854,Sheet4!A:A,1,0)</f>
        <v>#N/A</v>
      </c>
    </row>
    <row r="855" spans="1:26" hidden="1" x14ac:dyDescent="0.2">
      <c r="A855" s="9">
        <v>854</v>
      </c>
      <c r="B855" s="9">
        <v>13795</v>
      </c>
      <c r="C855" s="9" t="s">
        <v>27</v>
      </c>
      <c r="D855" s="9" t="s">
        <v>24</v>
      </c>
      <c r="E855" s="9" t="s">
        <v>2144</v>
      </c>
      <c r="F855" s="9" t="s">
        <v>2145</v>
      </c>
      <c r="G855" s="9" t="s">
        <v>2146</v>
      </c>
      <c r="H855" s="9" t="s">
        <v>21386</v>
      </c>
      <c r="I855" s="9" t="s">
        <v>2147</v>
      </c>
      <c r="J855" s="9" t="s">
        <v>2148</v>
      </c>
      <c r="K855" s="9" t="s">
        <v>21387</v>
      </c>
      <c r="L855" s="9" t="s">
        <v>19559</v>
      </c>
      <c r="M855" s="2" t="e">
        <f>VLOOKUP(B855,'HP List'!A:G,7,0)</f>
        <v>#N/A</v>
      </c>
      <c r="N855" s="2" t="e">
        <f>VLOOKUP(B855,'HP List'!A:H,8,0)</f>
        <v>#N/A</v>
      </c>
      <c r="P855" s="2" t="e">
        <f>VLOOKUP(B855,'Q1'!A:B,2,0)</f>
        <v>#N/A</v>
      </c>
      <c r="Q855" s="2" t="e">
        <f t="shared" si="53"/>
        <v>#N/A</v>
      </c>
      <c r="R855" s="2" t="e">
        <f>VLOOKUP(B855,'Q2'!A:B,2,0)</f>
        <v>#N/A</v>
      </c>
      <c r="S855" s="2" t="e">
        <f t="shared" si="56"/>
        <v>#N/A</v>
      </c>
      <c r="T855" s="2" t="e">
        <f>VLOOKUP(B855,'Q3'!A:B,2,0)</f>
        <v>#N/A</v>
      </c>
      <c r="U855" s="2" t="e">
        <f t="shared" si="54"/>
        <v>#N/A</v>
      </c>
      <c r="V855" s="2">
        <f>VLOOKUP(B855,'Q4'!A:B,2,0)</f>
        <v>17190</v>
      </c>
      <c r="W855" s="2" t="str">
        <f t="shared" si="55"/>
        <v>Unpaid</v>
      </c>
      <c r="X855" s="2" t="str">
        <f>VLOOKUP(B855,Food!A:B,2,0)</f>
        <v>Yes</v>
      </c>
      <c r="Y855" s="2">
        <f>VLOOKUP(B855,'Call List'!A:A,1,0)</f>
        <v>13795</v>
      </c>
      <c r="Z855" s="2" t="e">
        <f>VLOOKUP(B855,Sheet4!A:A,1,0)</f>
        <v>#N/A</v>
      </c>
    </row>
    <row r="856" spans="1:26" hidden="1" x14ac:dyDescent="0.2">
      <c r="A856" s="9">
        <v>855</v>
      </c>
      <c r="B856" s="9">
        <v>13874</v>
      </c>
      <c r="C856" s="9" t="s">
        <v>27</v>
      </c>
      <c r="D856" s="9" t="s">
        <v>24</v>
      </c>
      <c r="E856" s="9" t="s">
        <v>2149</v>
      </c>
      <c r="F856" s="9" t="s">
        <v>2150</v>
      </c>
      <c r="G856" s="9" t="s">
        <v>2151</v>
      </c>
      <c r="H856" s="9" t="s">
        <v>21388</v>
      </c>
      <c r="I856" s="9" t="s">
        <v>2152</v>
      </c>
      <c r="J856" s="9" t="s">
        <v>2153</v>
      </c>
      <c r="K856" s="9" t="s">
        <v>21389</v>
      </c>
      <c r="L856" s="9" t="s">
        <v>18290</v>
      </c>
      <c r="M856" s="2" t="e">
        <f>VLOOKUP(B856,'HP List'!A:G,7,0)</f>
        <v>#N/A</v>
      </c>
      <c r="N856" s="2" t="e">
        <f>VLOOKUP(B856,'HP List'!A:H,8,0)</f>
        <v>#N/A</v>
      </c>
      <c r="P856" s="2" t="e">
        <f>VLOOKUP(B856,'Q1'!A:B,2,0)</f>
        <v>#N/A</v>
      </c>
      <c r="Q856" s="2" t="e">
        <f t="shared" si="53"/>
        <v>#N/A</v>
      </c>
      <c r="R856" s="2" t="e">
        <f>VLOOKUP(B856,'Q2'!A:B,2,0)</f>
        <v>#N/A</v>
      </c>
      <c r="S856" s="2" t="e">
        <f t="shared" si="56"/>
        <v>#N/A</v>
      </c>
      <c r="T856" s="2" t="e">
        <f>VLOOKUP(B856,'Q3'!A:B,2,0)</f>
        <v>#N/A</v>
      </c>
      <c r="U856" s="2" t="e">
        <f t="shared" si="54"/>
        <v>#N/A</v>
      </c>
      <c r="V856" s="2" t="e">
        <f>VLOOKUP(B856,'Q4'!A:B,2,0)</f>
        <v>#N/A</v>
      </c>
      <c r="W856" s="2" t="e">
        <f t="shared" si="55"/>
        <v>#N/A</v>
      </c>
      <c r="X856" s="2" t="str">
        <f>VLOOKUP(B856,Food!A:B,2,0)</f>
        <v>Yes</v>
      </c>
      <c r="Y856" s="2">
        <f>VLOOKUP(B856,'Call List'!A:A,1,0)</f>
        <v>13874</v>
      </c>
      <c r="Z856" s="2" t="e">
        <f>VLOOKUP(B856,Sheet4!A:A,1,0)</f>
        <v>#N/A</v>
      </c>
    </row>
    <row r="857" spans="1:26" hidden="1" x14ac:dyDescent="0.2">
      <c r="A857" s="9">
        <v>856</v>
      </c>
      <c r="B857" s="9">
        <v>14098</v>
      </c>
      <c r="C857" s="9" t="s">
        <v>27</v>
      </c>
      <c r="D857" s="9" t="s">
        <v>24</v>
      </c>
      <c r="E857" s="9" t="s">
        <v>2154</v>
      </c>
      <c r="F857" s="9" t="s">
        <v>2155</v>
      </c>
      <c r="G857" s="9" t="s">
        <v>2156</v>
      </c>
      <c r="H857" s="9" t="s">
        <v>21390</v>
      </c>
      <c r="I857" s="9" t="s">
        <v>2157</v>
      </c>
      <c r="J857" s="9" t="s">
        <v>2156</v>
      </c>
      <c r="K857" s="9" t="s">
        <v>21391</v>
      </c>
      <c r="L857" s="9" t="s">
        <v>18290</v>
      </c>
      <c r="M857" s="2" t="e">
        <f>VLOOKUP(B857,'HP List'!A:G,7,0)</f>
        <v>#N/A</v>
      </c>
      <c r="N857" s="2" t="e">
        <f>VLOOKUP(B857,'HP List'!A:H,8,0)</f>
        <v>#N/A</v>
      </c>
      <c r="P857" s="2">
        <f>VLOOKUP(B857,'Q1'!A:B,2,0)</f>
        <v>1500</v>
      </c>
      <c r="Q857" s="2" t="str">
        <f t="shared" si="53"/>
        <v>Paid</v>
      </c>
      <c r="R857" s="2">
        <f>VLOOKUP(B857,'Q2'!A:B,2,0)</f>
        <v>1500</v>
      </c>
      <c r="S857" s="2" t="str">
        <f t="shared" si="56"/>
        <v>Paid</v>
      </c>
      <c r="T857" s="2">
        <f>VLOOKUP(B857,'Q3'!A:B,2,0)</f>
        <v>1500</v>
      </c>
      <c r="U857" s="2" t="str">
        <f t="shared" si="54"/>
        <v>Paid</v>
      </c>
      <c r="V857" s="2">
        <f>VLOOKUP(B857,'Q4'!A:B,2,0)</f>
        <v>60750</v>
      </c>
      <c r="W857" s="2" t="str">
        <f t="shared" si="55"/>
        <v>Unpaid</v>
      </c>
      <c r="X857" s="2" t="str">
        <f>VLOOKUP(B857,Food!A:B,2,0)</f>
        <v>Yes</v>
      </c>
      <c r="Y857" s="2">
        <f>VLOOKUP(B857,'Call List'!A:A,1,0)</f>
        <v>14098</v>
      </c>
      <c r="Z857" s="2" t="e">
        <f>VLOOKUP(B857,Sheet4!A:A,1,0)</f>
        <v>#N/A</v>
      </c>
    </row>
    <row r="858" spans="1:26" hidden="1" x14ac:dyDescent="0.2">
      <c r="A858" s="9">
        <v>857</v>
      </c>
      <c r="B858" s="9">
        <v>13683</v>
      </c>
      <c r="C858" s="9" t="s">
        <v>27</v>
      </c>
      <c r="D858" s="9" t="s">
        <v>24</v>
      </c>
      <c r="E858" s="9" t="s">
        <v>2158</v>
      </c>
      <c r="F858" s="9" t="s">
        <v>2159</v>
      </c>
      <c r="G858" s="9" t="s">
        <v>2160</v>
      </c>
      <c r="H858" s="9" t="s">
        <v>21392</v>
      </c>
      <c r="I858" s="9" t="s">
        <v>2161</v>
      </c>
      <c r="J858" s="9" t="s">
        <v>2162</v>
      </c>
      <c r="K858" s="9" t="s">
        <v>21393</v>
      </c>
      <c r="L858" s="9" t="s">
        <v>19559</v>
      </c>
      <c r="M858" s="2" t="e">
        <f>VLOOKUP(B858,'HP List'!A:G,7,0)</f>
        <v>#N/A</v>
      </c>
      <c r="N858" s="2" t="e">
        <f>VLOOKUP(B858,'HP List'!A:H,8,0)</f>
        <v>#N/A</v>
      </c>
      <c r="P858" s="2" t="e">
        <f>VLOOKUP(B858,'Q1'!A:B,2,0)</f>
        <v>#N/A</v>
      </c>
      <c r="Q858" s="2" t="e">
        <f t="shared" si="53"/>
        <v>#N/A</v>
      </c>
      <c r="R858" s="2" t="e">
        <f>VLOOKUP(B858,'Q2'!A:B,2,0)</f>
        <v>#N/A</v>
      </c>
      <c r="S858" s="2" t="e">
        <f t="shared" si="56"/>
        <v>#N/A</v>
      </c>
      <c r="T858" s="2" t="e">
        <f>VLOOKUP(B858,'Q3'!A:B,2,0)</f>
        <v>#N/A</v>
      </c>
      <c r="U858" s="2" t="e">
        <f t="shared" si="54"/>
        <v>#N/A</v>
      </c>
      <c r="V858" s="2">
        <f>VLOOKUP(B858,'Q4'!A:B,2,0)</f>
        <v>38550</v>
      </c>
      <c r="W858" s="2" t="str">
        <f t="shared" si="55"/>
        <v>Unpaid</v>
      </c>
      <c r="X858" s="2" t="e">
        <f>VLOOKUP(B858,Food!A:B,2,0)</f>
        <v>#N/A</v>
      </c>
      <c r="Y858" s="2">
        <f>VLOOKUP(B858,'Call List'!A:A,1,0)</f>
        <v>13683</v>
      </c>
      <c r="Z858" s="2" t="e">
        <f>VLOOKUP(B858,Sheet4!A:A,1,0)</f>
        <v>#N/A</v>
      </c>
    </row>
    <row r="859" spans="1:26" hidden="1" x14ac:dyDescent="0.2">
      <c r="A859" s="9">
        <v>858</v>
      </c>
      <c r="B859" s="9">
        <v>14883</v>
      </c>
      <c r="C859" s="9" t="s">
        <v>27</v>
      </c>
      <c r="D859" s="9" t="s">
        <v>24</v>
      </c>
      <c r="E859" s="9" t="s">
        <v>17177</v>
      </c>
      <c r="F859" s="9" t="s">
        <v>17178</v>
      </c>
      <c r="G859" s="9" t="s">
        <v>17179</v>
      </c>
      <c r="H859" s="9" t="s">
        <v>21394</v>
      </c>
      <c r="I859" s="9" t="s">
        <v>17180</v>
      </c>
      <c r="J859" s="9" t="s">
        <v>17181</v>
      </c>
      <c r="K859" s="9" t="s">
        <v>21395</v>
      </c>
      <c r="L859" s="9" t="s">
        <v>18289</v>
      </c>
      <c r="M859" s="2" t="e">
        <f>VLOOKUP(B859,'HP List'!A:G,7,0)</f>
        <v>#N/A</v>
      </c>
      <c r="N859" s="2" t="e">
        <f>VLOOKUP(B859,'HP List'!A:H,8,0)</f>
        <v>#N/A</v>
      </c>
      <c r="P859" s="2" t="e">
        <f>VLOOKUP(B859,'Q1'!A:B,2,0)</f>
        <v>#N/A</v>
      </c>
      <c r="Q859" s="2" t="e">
        <f t="shared" si="53"/>
        <v>#N/A</v>
      </c>
      <c r="R859" s="2" t="e">
        <f>VLOOKUP(B859,'Q2'!A:B,2,0)</f>
        <v>#N/A</v>
      </c>
      <c r="S859" s="2" t="e">
        <f t="shared" si="56"/>
        <v>#N/A</v>
      </c>
      <c r="T859" s="2" t="e">
        <f>VLOOKUP(B859,'Q3'!A:B,2,0)</f>
        <v>#N/A</v>
      </c>
      <c r="U859" s="2" t="e">
        <f t="shared" si="54"/>
        <v>#N/A</v>
      </c>
      <c r="V859" s="2" t="e">
        <f>VLOOKUP(B859,'Q4'!A:B,2,0)</f>
        <v>#N/A</v>
      </c>
      <c r="W859" s="2" t="e">
        <f t="shared" si="55"/>
        <v>#N/A</v>
      </c>
      <c r="X859" s="2" t="str">
        <f>VLOOKUP(B859,Food!A:B,2,0)</f>
        <v>Yes</v>
      </c>
      <c r="Y859" s="2">
        <f>VLOOKUP(B859,'Call List'!A:A,1,0)</f>
        <v>14883</v>
      </c>
      <c r="Z859" s="2" t="e">
        <f>VLOOKUP(B859,Sheet4!A:A,1,0)</f>
        <v>#N/A</v>
      </c>
    </row>
    <row r="860" spans="1:26" hidden="1" x14ac:dyDescent="0.2">
      <c r="A860" s="9">
        <v>859</v>
      </c>
      <c r="B860" s="9">
        <v>13774</v>
      </c>
      <c r="C860" s="9" t="s">
        <v>27</v>
      </c>
      <c r="D860" s="9" t="s">
        <v>24</v>
      </c>
      <c r="E860" s="9" t="s">
        <v>2163</v>
      </c>
      <c r="F860" s="9" t="s">
        <v>2164</v>
      </c>
      <c r="G860" s="9" t="s">
        <v>2165</v>
      </c>
      <c r="H860" s="9" t="s">
        <v>21396</v>
      </c>
      <c r="I860" s="9" t="s">
        <v>2166</v>
      </c>
      <c r="J860" s="9" t="s">
        <v>2165</v>
      </c>
      <c r="K860" s="9" t="s">
        <v>21397</v>
      </c>
      <c r="L860" s="9" t="s">
        <v>19559</v>
      </c>
      <c r="M860" s="2" t="e">
        <f>VLOOKUP(B860,'HP List'!A:G,7,0)</f>
        <v>#N/A</v>
      </c>
      <c r="N860" s="2" t="e">
        <f>VLOOKUP(B860,'HP List'!A:H,8,0)</f>
        <v>#N/A</v>
      </c>
      <c r="P860" s="2" t="e">
        <f>VLOOKUP(B860,'Q1'!A:B,2,0)</f>
        <v>#N/A</v>
      </c>
      <c r="Q860" s="2" t="e">
        <f t="shared" si="53"/>
        <v>#N/A</v>
      </c>
      <c r="R860" s="2" t="e">
        <f>VLOOKUP(B860,'Q2'!A:B,2,0)</f>
        <v>#N/A</v>
      </c>
      <c r="S860" s="2" t="e">
        <f t="shared" si="56"/>
        <v>#N/A</v>
      </c>
      <c r="T860" s="2" t="e">
        <f>VLOOKUP(B860,'Q3'!A:B,2,0)</f>
        <v>#N/A</v>
      </c>
      <c r="U860" s="2" t="e">
        <f t="shared" si="54"/>
        <v>#N/A</v>
      </c>
      <c r="V860" s="2">
        <f>VLOOKUP(B860,'Q4'!A:B,2,0)</f>
        <v>56550</v>
      </c>
      <c r="W860" s="2" t="str">
        <f t="shared" si="55"/>
        <v>Unpaid</v>
      </c>
      <c r="X860" s="2" t="str">
        <f>VLOOKUP(B860,Food!A:B,2,0)</f>
        <v>Yes</v>
      </c>
      <c r="Y860" s="2">
        <f>VLOOKUP(B860,'Call List'!A:A,1,0)</f>
        <v>13774</v>
      </c>
      <c r="Z860" s="2" t="e">
        <f>VLOOKUP(B860,Sheet4!A:A,1,0)</f>
        <v>#N/A</v>
      </c>
    </row>
    <row r="861" spans="1:26" hidden="1" x14ac:dyDescent="0.2">
      <c r="A861" s="9">
        <v>860</v>
      </c>
      <c r="B861" s="9">
        <v>14033</v>
      </c>
      <c r="C861" s="9" t="s">
        <v>27</v>
      </c>
      <c r="D861" s="9" t="s">
        <v>24</v>
      </c>
      <c r="E861" s="9" t="s">
        <v>58</v>
      </c>
      <c r="F861" s="9" t="s">
        <v>59</v>
      </c>
      <c r="G861" s="9" t="s">
        <v>2167</v>
      </c>
      <c r="H861" s="9" t="s">
        <v>21398</v>
      </c>
      <c r="I861" s="9" t="s">
        <v>60</v>
      </c>
      <c r="J861" s="9" t="s">
        <v>2167</v>
      </c>
      <c r="K861" s="9" t="s">
        <v>21399</v>
      </c>
      <c r="L861" s="9" t="s">
        <v>18290</v>
      </c>
      <c r="M861" s="2" t="str">
        <f>VLOOKUP(B861,'HP List'!A:G,7,0)</f>
        <v>RTE</v>
      </c>
      <c r="N861" s="2" t="str">
        <f>VLOOKUP(B861,'HP List'!A:H,8,0)</f>
        <v>New</v>
      </c>
      <c r="P861" s="2" t="e">
        <f>VLOOKUP(B861,'Q1'!A:B,2,0)</f>
        <v>#N/A</v>
      </c>
      <c r="Q861" s="2" t="e">
        <f t="shared" si="53"/>
        <v>#N/A</v>
      </c>
      <c r="R861" s="2" t="e">
        <f>VLOOKUP(B861,'Q2'!A:B,2,0)</f>
        <v>#N/A</v>
      </c>
      <c r="S861" s="2" t="e">
        <f t="shared" si="56"/>
        <v>#N/A</v>
      </c>
      <c r="T861" s="2" t="e">
        <f>VLOOKUP(B861,'Q3'!A:B,2,0)</f>
        <v>#N/A</v>
      </c>
      <c r="U861" s="2" t="e">
        <f t="shared" si="54"/>
        <v>#N/A</v>
      </c>
      <c r="V861" s="2">
        <f>VLOOKUP(B861,'Q4'!A:B,2,0)</f>
        <v>9000</v>
      </c>
      <c r="W861" s="2" t="str">
        <f t="shared" si="55"/>
        <v>Unpaid</v>
      </c>
      <c r="X861" s="2" t="e">
        <f>VLOOKUP(B861,Food!A:B,2,0)</f>
        <v>#N/A</v>
      </c>
      <c r="Y861" s="2" t="e">
        <f>VLOOKUP(B861,'Call List'!A:A,1,0)</f>
        <v>#N/A</v>
      </c>
      <c r="Z861" s="2" t="e">
        <f>VLOOKUP(B861,Sheet4!A:A,1,0)</f>
        <v>#N/A</v>
      </c>
    </row>
    <row r="862" spans="1:26" hidden="1" x14ac:dyDescent="0.2">
      <c r="A862" s="9">
        <v>861</v>
      </c>
      <c r="B862" s="9">
        <v>13823</v>
      </c>
      <c r="C862" s="9" t="s">
        <v>27</v>
      </c>
      <c r="D862" s="9" t="s">
        <v>24</v>
      </c>
      <c r="E862" s="9" t="s">
        <v>2168</v>
      </c>
      <c r="F862" s="9" t="s">
        <v>2169</v>
      </c>
      <c r="G862" s="9" t="s">
        <v>2170</v>
      </c>
      <c r="H862" s="9" t="s">
        <v>21400</v>
      </c>
      <c r="I862" s="9" t="s">
        <v>2171</v>
      </c>
      <c r="J862" s="9" t="s">
        <v>2172</v>
      </c>
      <c r="K862" s="9" t="s">
        <v>21401</v>
      </c>
      <c r="L862" s="9" t="s">
        <v>19559</v>
      </c>
      <c r="M862" s="2" t="e">
        <f>VLOOKUP(B862,'HP List'!A:G,7,0)</f>
        <v>#N/A</v>
      </c>
      <c r="N862" s="2" t="e">
        <f>VLOOKUP(B862,'HP List'!A:H,8,0)</f>
        <v>#N/A</v>
      </c>
      <c r="P862" s="2" t="e">
        <f>VLOOKUP(B862,'Q1'!A:B,2,0)</f>
        <v>#N/A</v>
      </c>
      <c r="Q862" s="2" t="e">
        <f t="shared" si="53"/>
        <v>#N/A</v>
      </c>
      <c r="R862" s="2" t="e">
        <f>VLOOKUP(B862,'Q2'!A:B,2,0)</f>
        <v>#N/A</v>
      </c>
      <c r="S862" s="2" t="e">
        <f t="shared" si="56"/>
        <v>#N/A</v>
      </c>
      <c r="T862" s="2" t="e">
        <f>VLOOKUP(B862,'Q3'!A:B,2,0)</f>
        <v>#N/A</v>
      </c>
      <c r="U862" s="2" t="e">
        <f t="shared" si="54"/>
        <v>#N/A</v>
      </c>
      <c r="V862" s="2" t="e">
        <f>VLOOKUP(B862,'Q4'!A:B,2,0)</f>
        <v>#N/A</v>
      </c>
      <c r="W862" s="2" t="e">
        <f t="shared" si="55"/>
        <v>#N/A</v>
      </c>
      <c r="X862" s="2" t="str">
        <f>VLOOKUP(B862,Food!A:B,2,0)</f>
        <v>Yes</v>
      </c>
      <c r="Y862" s="2">
        <f>VLOOKUP(B862,'Call List'!A:A,1,0)</f>
        <v>13823</v>
      </c>
      <c r="Z862" s="2" t="e">
        <f>VLOOKUP(B862,Sheet4!A:A,1,0)</f>
        <v>#N/A</v>
      </c>
    </row>
    <row r="863" spans="1:26" hidden="1" x14ac:dyDescent="0.2">
      <c r="A863" s="9">
        <v>862</v>
      </c>
      <c r="B863" s="9">
        <v>13824</v>
      </c>
      <c r="C863" s="9" t="s">
        <v>27</v>
      </c>
      <c r="D863" s="9" t="s">
        <v>24</v>
      </c>
      <c r="E863" s="9" t="s">
        <v>2173</v>
      </c>
      <c r="F863" s="9" t="s">
        <v>2174</v>
      </c>
      <c r="G863" s="9" t="s">
        <v>2175</v>
      </c>
      <c r="H863" s="9" t="s">
        <v>21402</v>
      </c>
      <c r="I863" s="9" t="s">
        <v>2176</v>
      </c>
      <c r="J863" s="9" t="s">
        <v>2175</v>
      </c>
      <c r="K863" s="9" t="s">
        <v>21402</v>
      </c>
      <c r="L863" s="9" t="s">
        <v>19559</v>
      </c>
      <c r="M863" s="2" t="e">
        <f>VLOOKUP(B863,'HP List'!A:G,7,0)</f>
        <v>#N/A</v>
      </c>
      <c r="N863" s="2" t="e">
        <f>VLOOKUP(B863,'HP List'!A:H,8,0)</f>
        <v>#N/A</v>
      </c>
      <c r="P863" s="2" t="e">
        <f>VLOOKUP(B863,'Q1'!A:B,2,0)</f>
        <v>#N/A</v>
      </c>
      <c r="Q863" s="2" t="e">
        <f t="shared" si="53"/>
        <v>#N/A</v>
      </c>
      <c r="R863" s="2" t="e">
        <f>VLOOKUP(B863,'Q2'!A:B,2,0)</f>
        <v>#N/A</v>
      </c>
      <c r="S863" s="2" t="e">
        <f t="shared" si="56"/>
        <v>#N/A</v>
      </c>
      <c r="T863" s="2" t="e">
        <f>VLOOKUP(B863,'Q3'!A:B,2,0)</f>
        <v>#N/A</v>
      </c>
      <c r="U863" s="2" t="e">
        <f t="shared" si="54"/>
        <v>#N/A</v>
      </c>
      <c r="V863" s="2">
        <f>VLOOKUP(B863,'Q4'!A:B,2,0)</f>
        <v>45600</v>
      </c>
      <c r="W863" s="2" t="str">
        <f t="shared" si="55"/>
        <v>Unpaid</v>
      </c>
      <c r="X863" s="2" t="str">
        <f>VLOOKUP(B863,Food!A:B,2,0)</f>
        <v>Yes</v>
      </c>
      <c r="Y863" s="2">
        <f>VLOOKUP(B863,'Call List'!A:A,1,0)</f>
        <v>13824</v>
      </c>
      <c r="Z863" s="2" t="e">
        <f>VLOOKUP(B863,Sheet4!A:A,1,0)</f>
        <v>#N/A</v>
      </c>
    </row>
    <row r="864" spans="1:26" hidden="1" x14ac:dyDescent="0.2">
      <c r="A864" s="9">
        <v>863</v>
      </c>
      <c r="B864" s="9">
        <v>14212</v>
      </c>
      <c r="C864" s="9" t="s">
        <v>27</v>
      </c>
      <c r="D864" s="9" t="s">
        <v>12</v>
      </c>
      <c r="E864" s="9" t="s">
        <v>2177</v>
      </c>
      <c r="F864" s="9" t="s">
        <v>2178</v>
      </c>
      <c r="G864" s="9" t="s">
        <v>2179</v>
      </c>
      <c r="H864" s="9" t="s">
        <v>21403</v>
      </c>
      <c r="I864" s="9" t="s">
        <v>2180</v>
      </c>
      <c r="J864" s="9" t="s">
        <v>2181</v>
      </c>
      <c r="K864" s="9" t="s">
        <v>21404</v>
      </c>
      <c r="L864" s="9" t="s">
        <v>18290</v>
      </c>
      <c r="M864" s="2" t="e">
        <f>VLOOKUP(B864,'HP List'!A:G,7,0)</f>
        <v>#N/A</v>
      </c>
      <c r="N864" s="2" t="e">
        <f>VLOOKUP(B864,'HP List'!A:H,8,0)</f>
        <v>#N/A</v>
      </c>
      <c r="P864" s="2" t="e">
        <f>VLOOKUP(B864,'Q1'!A:B,2,0)</f>
        <v>#N/A</v>
      </c>
      <c r="Q864" s="2" t="e">
        <f t="shared" si="53"/>
        <v>#N/A</v>
      </c>
      <c r="R864" s="2" t="e">
        <f>VLOOKUP(B864,'Q2'!A:B,2,0)</f>
        <v>#N/A</v>
      </c>
      <c r="S864" s="2" t="e">
        <f t="shared" si="56"/>
        <v>#N/A</v>
      </c>
      <c r="T864" s="2">
        <f>VLOOKUP(B864,'Q3'!A:B,2,0)</f>
        <v>62250</v>
      </c>
      <c r="U864" s="2" t="str">
        <f t="shared" si="54"/>
        <v>Unpaid</v>
      </c>
      <c r="V864" s="2">
        <f>VLOOKUP(B864,'Q4'!A:B,2,0)</f>
        <v>121500</v>
      </c>
      <c r="W864" s="2" t="str">
        <f t="shared" si="55"/>
        <v>Unpaid</v>
      </c>
      <c r="X864" s="2" t="str">
        <f>VLOOKUP(B864,Food!A:B,2,0)</f>
        <v>Yes</v>
      </c>
      <c r="Y864" s="2">
        <f>VLOOKUP(B864,'Call List'!A:A,1,0)</f>
        <v>14212</v>
      </c>
      <c r="Z864" s="2" t="e">
        <f>VLOOKUP(B864,Sheet4!A:A,1,0)</f>
        <v>#N/A</v>
      </c>
    </row>
    <row r="865" spans="1:26" hidden="1" x14ac:dyDescent="0.2">
      <c r="A865" s="9">
        <v>864</v>
      </c>
      <c r="B865" s="9">
        <v>13830</v>
      </c>
      <c r="C865" s="9" t="s">
        <v>27</v>
      </c>
      <c r="D865" s="9" t="s">
        <v>12</v>
      </c>
      <c r="E865" s="9" t="s">
        <v>2182</v>
      </c>
      <c r="F865" s="9" t="s">
        <v>2183</v>
      </c>
      <c r="G865" s="9" t="s">
        <v>2184</v>
      </c>
      <c r="H865" s="9" t="s">
        <v>21405</v>
      </c>
      <c r="I865" s="9" t="s">
        <v>2185</v>
      </c>
      <c r="J865" s="9" t="s">
        <v>2186</v>
      </c>
      <c r="K865" s="9" t="s">
        <v>21406</v>
      </c>
      <c r="L865" s="9" t="s">
        <v>19559</v>
      </c>
      <c r="M865" s="2" t="e">
        <f>VLOOKUP(B865,'HP List'!A:G,7,0)</f>
        <v>#N/A</v>
      </c>
      <c r="N865" s="2" t="e">
        <f>VLOOKUP(B865,'HP List'!A:H,8,0)</f>
        <v>#N/A</v>
      </c>
      <c r="P865" s="2" t="e">
        <f>VLOOKUP(B865,'Q1'!A:B,2,0)</f>
        <v>#N/A</v>
      </c>
      <c r="Q865" s="2" t="e">
        <f t="shared" si="53"/>
        <v>#N/A</v>
      </c>
      <c r="R865" s="2" t="e">
        <f>VLOOKUP(B865,'Q2'!A:B,2,0)</f>
        <v>#N/A</v>
      </c>
      <c r="S865" s="2" t="e">
        <f t="shared" si="56"/>
        <v>#N/A</v>
      </c>
      <c r="T865" s="2" t="e">
        <f>VLOOKUP(B865,'Q3'!A:B,2,0)</f>
        <v>#N/A</v>
      </c>
      <c r="U865" s="2" t="e">
        <f t="shared" si="54"/>
        <v>#N/A</v>
      </c>
      <c r="V865" s="2">
        <f>VLOOKUP(B865,'Q4'!A:B,2,0)</f>
        <v>45600</v>
      </c>
      <c r="W865" s="2" t="str">
        <f t="shared" si="55"/>
        <v>Unpaid</v>
      </c>
      <c r="X865" s="2" t="str">
        <f>VLOOKUP(B865,Food!A:B,2,0)</f>
        <v>Yes</v>
      </c>
      <c r="Y865" s="2">
        <f>VLOOKUP(B865,'Call List'!A:A,1,0)</f>
        <v>13830</v>
      </c>
      <c r="Z865" s="2" t="e">
        <f>VLOOKUP(B865,Sheet4!A:A,1,0)</f>
        <v>#N/A</v>
      </c>
    </row>
    <row r="866" spans="1:26" hidden="1" x14ac:dyDescent="0.2">
      <c r="A866" s="9">
        <v>865</v>
      </c>
      <c r="B866" s="9">
        <v>13594</v>
      </c>
      <c r="C866" s="9" t="s">
        <v>27</v>
      </c>
      <c r="D866" s="9" t="s">
        <v>12</v>
      </c>
      <c r="E866" s="9" t="s">
        <v>2187</v>
      </c>
      <c r="F866" s="9" t="s">
        <v>2188</v>
      </c>
      <c r="G866" s="9" t="s">
        <v>2189</v>
      </c>
      <c r="H866" s="9" t="s">
        <v>21407</v>
      </c>
      <c r="I866" s="9" t="s">
        <v>2190</v>
      </c>
      <c r="J866" s="9" t="s">
        <v>2191</v>
      </c>
      <c r="K866" s="9" t="s">
        <v>21408</v>
      </c>
      <c r="L866" s="9" t="s">
        <v>18290</v>
      </c>
      <c r="M866" s="2" t="e">
        <f>VLOOKUP(B866,'HP List'!A:G,7,0)</f>
        <v>#N/A</v>
      </c>
      <c r="N866" s="2" t="e">
        <f>VLOOKUP(B866,'HP List'!A:H,8,0)</f>
        <v>#N/A</v>
      </c>
      <c r="P866" s="2" t="e">
        <f>VLOOKUP(B866,'Q1'!A:B,2,0)</f>
        <v>#N/A</v>
      </c>
      <c r="Q866" s="2" t="e">
        <f t="shared" si="53"/>
        <v>#N/A</v>
      </c>
      <c r="R866" s="2" t="e">
        <f>VLOOKUP(B866,'Q2'!A:B,2,0)</f>
        <v>#N/A</v>
      </c>
      <c r="S866" s="2" t="e">
        <f t="shared" si="56"/>
        <v>#N/A</v>
      </c>
      <c r="T866" s="2" t="e">
        <f>VLOOKUP(B866,'Q3'!A:B,2,0)</f>
        <v>#N/A</v>
      </c>
      <c r="U866" s="2" t="e">
        <f t="shared" si="54"/>
        <v>#N/A</v>
      </c>
      <c r="V866" s="2">
        <f>VLOOKUP(B866,'Q4'!A:B,2,0)</f>
        <v>38550</v>
      </c>
      <c r="W866" s="2" t="str">
        <f t="shared" si="55"/>
        <v>Unpaid</v>
      </c>
      <c r="X866" s="2" t="e">
        <f>VLOOKUP(B866,Food!A:B,2,0)</f>
        <v>#N/A</v>
      </c>
      <c r="Y866" s="2">
        <f>VLOOKUP(B866,'Call List'!A:A,1,0)</f>
        <v>13594</v>
      </c>
      <c r="Z866" s="2" t="e">
        <f>VLOOKUP(B866,Sheet4!A:A,1,0)</f>
        <v>#N/A</v>
      </c>
    </row>
    <row r="867" spans="1:26" hidden="1" x14ac:dyDescent="0.2">
      <c r="A867" s="9">
        <v>866</v>
      </c>
      <c r="B867" s="9">
        <v>13831</v>
      </c>
      <c r="C867" s="9" t="s">
        <v>27</v>
      </c>
      <c r="D867" s="9" t="s">
        <v>12</v>
      </c>
      <c r="E867" s="9" t="s">
        <v>2192</v>
      </c>
      <c r="F867" s="9" t="s">
        <v>2193</v>
      </c>
      <c r="G867" s="9" t="s">
        <v>2194</v>
      </c>
      <c r="H867" s="9" t="s">
        <v>21409</v>
      </c>
      <c r="I867" s="9" t="s">
        <v>2195</v>
      </c>
      <c r="J867" s="9" t="s">
        <v>2194</v>
      </c>
      <c r="K867" s="9" t="s">
        <v>21410</v>
      </c>
      <c r="L867" s="9" t="s">
        <v>19559</v>
      </c>
      <c r="M867" s="2" t="e">
        <f>VLOOKUP(B867,'HP List'!A:G,7,0)</f>
        <v>#N/A</v>
      </c>
      <c r="N867" s="2" t="e">
        <f>VLOOKUP(B867,'HP List'!A:H,8,0)</f>
        <v>#N/A</v>
      </c>
      <c r="P867" s="2" t="e">
        <f>VLOOKUP(B867,'Q1'!A:B,2,0)</f>
        <v>#N/A</v>
      </c>
      <c r="Q867" s="2" t="e">
        <f t="shared" si="53"/>
        <v>#N/A</v>
      </c>
      <c r="R867" s="2" t="e">
        <f>VLOOKUP(B867,'Q2'!A:B,2,0)</f>
        <v>#N/A</v>
      </c>
      <c r="S867" s="2" t="e">
        <f t="shared" si="56"/>
        <v>#N/A</v>
      </c>
      <c r="T867" s="2" t="e">
        <f>VLOOKUP(B867,'Q3'!A:B,2,0)</f>
        <v>#N/A</v>
      </c>
      <c r="U867" s="2" t="e">
        <f t="shared" si="54"/>
        <v>#N/A</v>
      </c>
      <c r="V867" s="2">
        <f>VLOOKUP(B867,'Q4'!A:B,2,0)</f>
        <v>45600</v>
      </c>
      <c r="W867" s="2" t="str">
        <f t="shared" si="55"/>
        <v>Unpaid</v>
      </c>
      <c r="X867" s="2" t="str">
        <f>VLOOKUP(B867,Food!A:B,2,0)</f>
        <v>Yes</v>
      </c>
      <c r="Y867" s="2">
        <f>VLOOKUP(B867,'Call List'!A:A,1,0)</f>
        <v>13831</v>
      </c>
      <c r="Z867" s="2" t="e">
        <f>VLOOKUP(B867,Sheet4!A:A,1,0)</f>
        <v>#N/A</v>
      </c>
    </row>
    <row r="868" spans="1:26" hidden="1" x14ac:dyDescent="0.2">
      <c r="A868" s="9">
        <v>867</v>
      </c>
      <c r="B868" s="9">
        <v>13876</v>
      </c>
      <c r="C868" s="9" t="s">
        <v>27</v>
      </c>
      <c r="D868" s="9" t="s">
        <v>12</v>
      </c>
      <c r="E868" s="9" t="s">
        <v>2196</v>
      </c>
      <c r="F868" s="9" t="s">
        <v>2197</v>
      </c>
      <c r="G868" s="9" t="s">
        <v>2198</v>
      </c>
      <c r="H868" s="9" t="s">
        <v>2199</v>
      </c>
      <c r="I868" s="9" t="s">
        <v>2200</v>
      </c>
      <c r="J868" s="9" t="s">
        <v>2198</v>
      </c>
      <c r="K868" s="9" t="s">
        <v>21411</v>
      </c>
      <c r="L868" s="9" t="s">
        <v>18290</v>
      </c>
      <c r="M868" s="2" t="e">
        <f>VLOOKUP(B868,'HP List'!A:G,7,0)</f>
        <v>#N/A</v>
      </c>
      <c r="N868" s="2" t="e">
        <f>VLOOKUP(B868,'HP List'!A:H,8,0)</f>
        <v>#N/A</v>
      </c>
      <c r="P868" s="2" t="e">
        <f>VLOOKUP(B868,'Q1'!A:B,2,0)</f>
        <v>#N/A</v>
      </c>
      <c r="Q868" s="2" t="e">
        <f t="shared" si="53"/>
        <v>#N/A</v>
      </c>
      <c r="R868" s="2" t="e">
        <f>VLOOKUP(B868,'Q2'!A:B,2,0)</f>
        <v>#N/A</v>
      </c>
      <c r="S868" s="2" t="e">
        <f t="shared" si="56"/>
        <v>#N/A</v>
      </c>
      <c r="T868" s="2" t="e">
        <f>VLOOKUP(B868,'Q3'!A:B,2,0)</f>
        <v>#N/A</v>
      </c>
      <c r="U868" s="2" t="e">
        <f t="shared" si="54"/>
        <v>#N/A</v>
      </c>
      <c r="V868" s="2">
        <f>VLOOKUP(B868,'Q4'!A:B,2,0)</f>
        <v>38550</v>
      </c>
      <c r="W868" s="2" t="str">
        <f t="shared" si="55"/>
        <v>Unpaid</v>
      </c>
      <c r="X868" s="2" t="e">
        <f>VLOOKUP(B868,Food!A:B,2,0)</f>
        <v>#N/A</v>
      </c>
      <c r="Y868" s="2">
        <f>VLOOKUP(B868,'Call List'!A:A,1,0)</f>
        <v>13876</v>
      </c>
      <c r="Z868" s="2" t="e">
        <f>VLOOKUP(B868,Sheet4!A:A,1,0)</f>
        <v>#N/A</v>
      </c>
    </row>
    <row r="869" spans="1:26" hidden="1" x14ac:dyDescent="0.2">
      <c r="A869" s="9">
        <v>868</v>
      </c>
      <c r="B869" s="9">
        <v>13763</v>
      </c>
      <c r="C869" s="9" t="s">
        <v>27</v>
      </c>
      <c r="D869" s="9" t="s">
        <v>12</v>
      </c>
      <c r="E869" s="9" t="s">
        <v>2201</v>
      </c>
      <c r="F869" s="9" t="s">
        <v>2202</v>
      </c>
      <c r="G869" s="9" t="s">
        <v>2203</v>
      </c>
      <c r="H869" s="9" t="s">
        <v>21412</v>
      </c>
      <c r="I869" s="9" t="s">
        <v>1335</v>
      </c>
      <c r="J869" s="9" t="s">
        <v>2204</v>
      </c>
      <c r="K869" s="9" t="s">
        <v>21413</v>
      </c>
      <c r="L869" s="9" t="s">
        <v>19559</v>
      </c>
      <c r="M869" s="2" t="e">
        <f>VLOOKUP(B869,'HP List'!A:G,7,0)</f>
        <v>#N/A</v>
      </c>
      <c r="N869" s="2" t="e">
        <f>VLOOKUP(B869,'HP List'!A:H,8,0)</f>
        <v>#N/A</v>
      </c>
      <c r="P869" s="2" t="e">
        <f>VLOOKUP(B869,'Q1'!A:B,2,0)</f>
        <v>#N/A</v>
      </c>
      <c r="Q869" s="2" t="e">
        <f t="shared" si="53"/>
        <v>#N/A</v>
      </c>
      <c r="R869" s="2" t="e">
        <f>VLOOKUP(B869,'Q2'!A:B,2,0)</f>
        <v>#N/A</v>
      </c>
      <c r="S869" s="2" t="e">
        <f t="shared" si="56"/>
        <v>#N/A</v>
      </c>
      <c r="T869" s="2" t="e">
        <f>VLOOKUP(B869,'Q3'!A:B,2,0)</f>
        <v>#N/A</v>
      </c>
      <c r="U869" s="2" t="e">
        <f t="shared" si="54"/>
        <v>#N/A</v>
      </c>
      <c r="V869" s="2">
        <f>VLOOKUP(B869,'Q4'!A:B,2,0)</f>
        <v>61500</v>
      </c>
      <c r="W869" s="2" t="str">
        <f t="shared" si="55"/>
        <v>Unpaid</v>
      </c>
      <c r="X869" s="2" t="str">
        <f>VLOOKUP(B869,Food!A:B,2,0)</f>
        <v>Yes</v>
      </c>
      <c r="Y869" s="2">
        <f>VLOOKUP(B869,'Call List'!A:A,1,0)</f>
        <v>13763</v>
      </c>
      <c r="Z869" s="2" t="e">
        <f>VLOOKUP(B869,Sheet4!A:A,1,0)</f>
        <v>#N/A</v>
      </c>
    </row>
    <row r="870" spans="1:26" hidden="1" x14ac:dyDescent="0.2">
      <c r="A870" s="9">
        <v>869</v>
      </c>
      <c r="B870" s="9">
        <v>13740</v>
      </c>
      <c r="C870" s="9" t="s">
        <v>27</v>
      </c>
      <c r="D870" s="9" t="s">
        <v>12</v>
      </c>
      <c r="E870" s="9" t="s">
        <v>2205</v>
      </c>
      <c r="F870" s="9" t="s">
        <v>2206</v>
      </c>
      <c r="G870" s="9" t="s">
        <v>2207</v>
      </c>
      <c r="H870" s="9" t="s">
        <v>20039</v>
      </c>
      <c r="I870" s="9" t="s">
        <v>2208</v>
      </c>
      <c r="J870" s="9" t="s">
        <v>2209</v>
      </c>
      <c r="K870" s="9" t="s">
        <v>21414</v>
      </c>
      <c r="L870" s="9" t="s">
        <v>19559</v>
      </c>
      <c r="M870" s="2" t="e">
        <f>VLOOKUP(B870,'HP List'!A:G,7,0)</f>
        <v>#N/A</v>
      </c>
      <c r="N870" s="2" t="e">
        <f>VLOOKUP(B870,'HP List'!A:H,8,0)</f>
        <v>#N/A</v>
      </c>
      <c r="P870" s="2" t="e">
        <f>VLOOKUP(B870,'Q1'!A:B,2,0)</f>
        <v>#N/A</v>
      </c>
      <c r="Q870" s="2" t="e">
        <f t="shared" si="53"/>
        <v>#N/A</v>
      </c>
      <c r="R870" s="2" t="e">
        <f>VLOOKUP(B870,'Q2'!A:B,2,0)</f>
        <v>#N/A</v>
      </c>
      <c r="S870" s="2" t="e">
        <f t="shared" si="56"/>
        <v>#N/A</v>
      </c>
      <c r="T870" s="2" t="e">
        <f>VLOOKUP(B870,'Q3'!A:B,2,0)</f>
        <v>#N/A</v>
      </c>
      <c r="U870" s="2" t="e">
        <f t="shared" si="54"/>
        <v>#N/A</v>
      </c>
      <c r="V870" s="2">
        <f>VLOOKUP(B870,'Q4'!A:B,2,0)</f>
        <v>45600</v>
      </c>
      <c r="W870" s="2" t="str">
        <f t="shared" si="55"/>
        <v>Unpaid</v>
      </c>
      <c r="X870" s="2" t="str">
        <f>VLOOKUP(B870,Food!A:B,2,0)</f>
        <v>Yes</v>
      </c>
      <c r="Y870" s="2">
        <f>VLOOKUP(B870,'Call List'!A:A,1,0)</f>
        <v>13740</v>
      </c>
      <c r="Z870" s="2" t="e">
        <f>VLOOKUP(B870,Sheet4!A:A,1,0)</f>
        <v>#N/A</v>
      </c>
    </row>
    <row r="871" spans="1:26" hidden="1" x14ac:dyDescent="0.2">
      <c r="A871" s="9">
        <v>870</v>
      </c>
      <c r="B871" s="9">
        <v>13428</v>
      </c>
      <c r="C871" s="9" t="s">
        <v>27</v>
      </c>
      <c r="D871" s="9" t="s">
        <v>12</v>
      </c>
      <c r="E871" s="9" t="s">
        <v>2210</v>
      </c>
      <c r="F871" s="9" t="s">
        <v>2211</v>
      </c>
      <c r="G871" s="9" t="s">
        <v>2212</v>
      </c>
      <c r="H871" s="9" t="s">
        <v>21415</v>
      </c>
      <c r="I871" s="9" t="s">
        <v>2213</v>
      </c>
      <c r="J871" s="9" t="s">
        <v>2214</v>
      </c>
      <c r="K871" s="9" t="s">
        <v>21416</v>
      </c>
      <c r="L871" s="9" t="s">
        <v>18290</v>
      </c>
      <c r="M871" s="2" t="e">
        <f>VLOOKUP(B871,'HP List'!A:G,7,0)</f>
        <v>#N/A</v>
      </c>
      <c r="N871" s="2" t="e">
        <f>VLOOKUP(B871,'HP List'!A:H,8,0)</f>
        <v>#N/A</v>
      </c>
      <c r="P871" s="2" t="e">
        <f>VLOOKUP(B871,'Q1'!A:B,2,0)</f>
        <v>#N/A</v>
      </c>
      <c r="Q871" s="2" t="e">
        <f t="shared" si="53"/>
        <v>#N/A</v>
      </c>
      <c r="R871" s="2" t="e">
        <f>VLOOKUP(B871,'Q2'!A:B,2,0)</f>
        <v>#N/A</v>
      </c>
      <c r="S871" s="2" t="e">
        <f t="shared" si="56"/>
        <v>#N/A</v>
      </c>
      <c r="T871" s="2" t="e">
        <f>VLOOKUP(B871,'Q3'!A:B,2,0)</f>
        <v>#N/A</v>
      </c>
      <c r="U871" s="2" t="e">
        <f t="shared" si="54"/>
        <v>#N/A</v>
      </c>
      <c r="V871" s="2">
        <f>VLOOKUP(B871,'Q4'!A:B,2,0)</f>
        <v>45600</v>
      </c>
      <c r="W871" s="2" t="str">
        <f t="shared" si="55"/>
        <v>Unpaid</v>
      </c>
      <c r="X871" s="2" t="str">
        <f>VLOOKUP(B871,Food!A:B,2,0)</f>
        <v>Yes</v>
      </c>
      <c r="Y871" s="2">
        <f>VLOOKUP(B871,'Call List'!A:A,1,0)</f>
        <v>13428</v>
      </c>
      <c r="Z871" s="2" t="e">
        <f>VLOOKUP(B871,Sheet4!A:A,1,0)</f>
        <v>#N/A</v>
      </c>
    </row>
    <row r="872" spans="1:26" hidden="1" x14ac:dyDescent="0.2">
      <c r="A872" s="9">
        <v>871</v>
      </c>
      <c r="B872" s="9">
        <v>13701</v>
      </c>
      <c r="C872" s="9" t="s">
        <v>27</v>
      </c>
      <c r="D872" s="9" t="s">
        <v>12</v>
      </c>
      <c r="E872" s="9" t="s">
        <v>2215</v>
      </c>
      <c r="F872" s="9" t="s">
        <v>2216</v>
      </c>
      <c r="G872" s="9" t="s">
        <v>2217</v>
      </c>
      <c r="H872" s="9" t="s">
        <v>21417</v>
      </c>
      <c r="I872" s="9" t="s">
        <v>2218</v>
      </c>
      <c r="J872" s="9" t="s">
        <v>2219</v>
      </c>
      <c r="K872" s="9" t="s">
        <v>21418</v>
      </c>
      <c r="L872" s="9" t="s">
        <v>19559</v>
      </c>
      <c r="M872" s="2" t="e">
        <f>VLOOKUP(B872,'HP List'!A:G,7,0)</f>
        <v>#N/A</v>
      </c>
      <c r="N872" s="2" t="e">
        <f>VLOOKUP(B872,'HP List'!A:H,8,0)</f>
        <v>#N/A</v>
      </c>
      <c r="P872" s="2" t="e">
        <f>VLOOKUP(B872,'Q1'!A:B,2,0)</f>
        <v>#N/A</v>
      </c>
      <c r="Q872" s="2" t="e">
        <f t="shared" si="53"/>
        <v>#N/A</v>
      </c>
      <c r="R872" s="2" t="e">
        <f>VLOOKUP(B872,'Q2'!A:B,2,0)</f>
        <v>#N/A</v>
      </c>
      <c r="S872" s="2" t="e">
        <f t="shared" si="56"/>
        <v>#N/A</v>
      </c>
      <c r="T872" s="2" t="e">
        <f>VLOOKUP(B872,'Q3'!A:B,2,0)</f>
        <v>#N/A</v>
      </c>
      <c r="U872" s="2" t="e">
        <f t="shared" si="54"/>
        <v>#N/A</v>
      </c>
      <c r="V872" s="2">
        <f>VLOOKUP(B872,'Q4'!A:B,2,0)</f>
        <v>38550</v>
      </c>
      <c r="W872" s="2" t="str">
        <f t="shared" si="55"/>
        <v>Unpaid</v>
      </c>
      <c r="X872" s="2" t="e">
        <f>VLOOKUP(B872,Food!A:B,2,0)</f>
        <v>#N/A</v>
      </c>
      <c r="Y872" s="2">
        <f>VLOOKUP(B872,'Call List'!A:A,1,0)</f>
        <v>13701</v>
      </c>
      <c r="Z872" s="2" t="e">
        <f>VLOOKUP(B872,Sheet4!A:A,1,0)</f>
        <v>#N/A</v>
      </c>
    </row>
    <row r="873" spans="1:26" hidden="1" x14ac:dyDescent="0.2">
      <c r="A873" s="9">
        <v>872</v>
      </c>
      <c r="B873" s="9">
        <v>14139</v>
      </c>
      <c r="C873" s="9" t="s">
        <v>27</v>
      </c>
      <c r="D873" s="9" t="s">
        <v>12</v>
      </c>
      <c r="E873" s="9" t="s">
        <v>2220</v>
      </c>
      <c r="F873" s="9" t="s">
        <v>2221</v>
      </c>
      <c r="G873" s="9" t="s">
        <v>2222</v>
      </c>
      <c r="H873" s="9" t="s">
        <v>21419</v>
      </c>
      <c r="I873" s="9" t="s">
        <v>2223</v>
      </c>
      <c r="J873" s="9" t="s">
        <v>2224</v>
      </c>
      <c r="K873" s="9" t="s">
        <v>21420</v>
      </c>
      <c r="L873" s="9" t="s">
        <v>18290</v>
      </c>
      <c r="M873" s="2" t="e">
        <f>VLOOKUP(B873,'HP List'!A:G,7,0)</f>
        <v>#N/A</v>
      </c>
      <c r="N873" s="2" t="e">
        <f>VLOOKUP(B873,'HP List'!A:H,8,0)</f>
        <v>#N/A</v>
      </c>
      <c r="P873" s="2" t="e">
        <f>VLOOKUP(B873,'Q1'!A:B,2,0)</f>
        <v>#N/A</v>
      </c>
      <c r="Q873" s="2" t="e">
        <f t="shared" si="53"/>
        <v>#N/A</v>
      </c>
      <c r="R873" s="2" t="e">
        <f>VLOOKUP(B873,'Q2'!A:B,2,0)</f>
        <v>#N/A</v>
      </c>
      <c r="S873" s="2" t="e">
        <f t="shared" si="56"/>
        <v>#N/A</v>
      </c>
      <c r="T873" s="2" t="e">
        <f>VLOOKUP(B873,'Q3'!A:B,2,0)</f>
        <v>#N/A</v>
      </c>
      <c r="U873" s="2" t="e">
        <f t="shared" si="54"/>
        <v>#N/A</v>
      </c>
      <c r="V873" s="2">
        <f>VLOOKUP(B873,'Q4'!A:B,2,0)</f>
        <v>45600</v>
      </c>
      <c r="W873" s="2" t="str">
        <f t="shared" si="55"/>
        <v>Unpaid</v>
      </c>
      <c r="X873" s="2" t="str">
        <f>VLOOKUP(B873,Food!A:B,2,0)</f>
        <v>Yes</v>
      </c>
      <c r="Y873" s="2">
        <f>VLOOKUP(B873,'Call List'!A:A,1,0)</f>
        <v>14139</v>
      </c>
      <c r="Z873" s="2" t="e">
        <f>VLOOKUP(B873,Sheet4!A:A,1,0)</f>
        <v>#N/A</v>
      </c>
    </row>
    <row r="874" spans="1:26" hidden="1" x14ac:dyDescent="0.2">
      <c r="A874" s="9">
        <v>873</v>
      </c>
      <c r="B874" s="9">
        <v>14042</v>
      </c>
      <c r="C874" s="9" t="s">
        <v>27</v>
      </c>
      <c r="D874" s="9" t="s">
        <v>12</v>
      </c>
      <c r="E874" s="9" t="s">
        <v>61</v>
      </c>
      <c r="F874" s="9" t="s">
        <v>62</v>
      </c>
      <c r="G874" s="9" t="s">
        <v>2225</v>
      </c>
      <c r="H874" s="9" t="s">
        <v>21421</v>
      </c>
      <c r="I874" s="9" t="s">
        <v>63</v>
      </c>
      <c r="J874" s="9" t="s">
        <v>2226</v>
      </c>
      <c r="K874" s="9" t="s">
        <v>21422</v>
      </c>
      <c r="L874" s="9" t="s">
        <v>18290</v>
      </c>
      <c r="M874" s="2" t="str">
        <f>VLOOKUP(B874,'HP List'!A:G,7,0)</f>
        <v>RTE</v>
      </c>
      <c r="N874" s="2" t="str">
        <f>VLOOKUP(B874,'HP List'!A:H,8,0)</f>
        <v>New</v>
      </c>
      <c r="P874" s="2" t="e">
        <f>VLOOKUP(B874,'Q1'!A:B,2,0)</f>
        <v>#N/A</v>
      </c>
      <c r="Q874" s="2" t="e">
        <f t="shared" si="53"/>
        <v>#N/A</v>
      </c>
      <c r="R874" s="2" t="e">
        <f>VLOOKUP(B874,'Q2'!A:B,2,0)</f>
        <v>#N/A</v>
      </c>
      <c r="S874" s="2" t="e">
        <f t="shared" si="56"/>
        <v>#N/A</v>
      </c>
      <c r="T874" s="2" t="e">
        <f>VLOOKUP(B874,'Q3'!A:B,2,0)</f>
        <v>#N/A</v>
      </c>
      <c r="U874" s="2" t="e">
        <f t="shared" si="54"/>
        <v>#N/A</v>
      </c>
      <c r="V874" s="2">
        <f>VLOOKUP(B874,'Q4'!A:B,2,0)</f>
        <v>9000</v>
      </c>
      <c r="W874" s="2" t="str">
        <f t="shared" si="55"/>
        <v>Unpaid</v>
      </c>
      <c r="X874" s="2" t="e">
        <f>VLOOKUP(B874,Food!A:B,2,0)</f>
        <v>#N/A</v>
      </c>
      <c r="Y874" s="2" t="e">
        <f>VLOOKUP(B874,'Call List'!A:A,1,0)</f>
        <v>#N/A</v>
      </c>
      <c r="Z874" s="2" t="e">
        <f>VLOOKUP(B874,Sheet4!A:A,1,0)</f>
        <v>#N/A</v>
      </c>
    </row>
    <row r="875" spans="1:26" hidden="1" x14ac:dyDescent="0.2">
      <c r="A875" s="9">
        <v>874</v>
      </c>
      <c r="B875" s="9">
        <v>13676</v>
      </c>
      <c r="C875" s="9" t="s">
        <v>27</v>
      </c>
      <c r="D875" s="9" t="s">
        <v>12</v>
      </c>
      <c r="E875" s="9" t="s">
        <v>2227</v>
      </c>
      <c r="F875" s="9" t="s">
        <v>2228</v>
      </c>
      <c r="G875" s="9" t="s">
        <v>2229</v>
      </c>
      <c r="H875" s="9" t="s">
        <v>21423</v>
      </c>
      <c r="I875" s="9" t="s">
        <v>2230</v>
      </c>
      <c r="J875" s="9" t="s">
        <v>2231</v>
      </c>
      <c r="K875" s="9" t="s">
        <v>21424</v>
      </c>
      <c r="L875" s="9" t="s">
        <v>19559</v>
      </c>
      <c r="M875" s="2" t="e">
        <f>VLOOKUP(B875,'HP List'!A:G,7,0)</f>
        <v>#N/A</v>
      </c>
      <c r="N875" s="2" t="e">
        <f>VLOOKUP(B875,'HP List'!A:H,8,0)</f>
        <v>#N/A</v>
      </c>
      <c r="P875" s="2" t="e">
        <f>VLOOKUP(B875,'Q1'!A:B,2,0)</f>
        <v>#N/A</v>
      </c>
      <c r="Q875" s="2" t="e">
        <f t="shared" si="53"/>
        <v>#N/A</v>
      </c>
      <c r="R875" s="2" t="e">
        <f>VLOOKUP(B875,'Q2'!A:B,2,0)</f>
        <v>#N/A</v>
      </c>
      <c r="S875" s="2" t="e">
        <f t="shared" si="56"/>
        <v>#N/A</v>
      </c>
      <c r="T875" s="2" t="e">
        <f>VLOOKUP(B875,'Q3'!A:B,2,0)</f>
        <v>#N/A</v>
      </c>
      <c r="U875" s="2" t="e">
        <f t="shared" si="54"/>
        <v>#N/A</v>
      </c>
      <c r="V875" s="2" t="e">
        <f>VLOOKUP(B875,'Q4'!A:B,2,0)</f>
        <v>#N/A</v>
      </c>
      <c r="W875" s="2" t="e">
        <f t="shared" si="55"/>
        <v>#N/A</v>
      </c>
      <c r="X875" s="2" t="str">
        <f>VLOOKUP(B875,Food!A:B,2,0)</f>
        <v>Yes</v>
      </c>
      <c r="Y875" s="2">
        <f>VLOOKUP(B875,'Call List'!A:A,1,0)</f>
        <v>13676</v>
      </c>
      <c r="Z875" s="2" t="e">
        <f>VLOOKUP(B875,Sheet4!A:A,1,0)</f>
        <v>#N/A</v>
      </c>
    </row>
    <row r="876" spans="1:26" hidden="1" x14ac:dyDescent="0.2">
      <c r="A876" s="9">
        <v>875</v>
      </c>
      <c r="B876" s="9">
        <v>13768</v>
      </c>
      <c r="C876" s="9" t="s">
        <v>27</v>
      </c>
      <c r="D876" s="9" t="s">
        <v>12</v>
      </c>
      <c r="E876" s="9" t="s">
        <v>2232</v>
      </c>
      <c r="F876" s="9" t="s">
        <v>2233</v>
      </c>
      <c r="G876" s="9" t="s">
        <v>2234</v>
      </c>
      <c r="H876" s="9" t="s">
        <v>21425</v>
      </c>
      <c r="I876" s="9" t="s">
        <v>2235</v>
      </c>
      <c r="J876" s="9" t="s">
        <v>2236</v>
      </c>
      <c r="K876" s="9" t="s">
        <v>21426</v>
      </c>
      <c r="L876" s="9" t="s">
        <v>19559</v>
      </c>
      <c r="M876" s="2" t="e">
        <f>VLOOKUP(B876,'HP List'!A:G,7,0)</f>
        <v>#N/A</v>
      </c>
      <c r="N876" s="2" t="e">
        <f>VLOOKUP(B876,'HP List'!A:H,8,0)</f>
        <v>#N/A</v>
      </c>
      <c r="P876" s="2" t="e">
        <f>VLOOKUP(B876,'Q1'!A:B,2,0)</f>
        <v>#N/A</v>
      </c>
      <c r="Q876" s="2" t="e">
        <f t="shared" si="53"/>
        <v>#N/A</v>
      </c>
      <c r="R876" s="2" t="e">
        <f>VLOOKUP(B876,'Q2'!A:B,2,0)</f>
        <v>#N/A</v>
      </c>
      <c r="S876" s="2" t="e">
        <f t="shared" si="56"/>
        <v>#N/A</v>
      </c>
      <c r="T876" s="2" t="e">
        <f>VLOOKUP(B876,'Q3'!A:B,2,0)</f>
        <v>#N/A</v>
      </c>
      <c r="U876" s="2" t="e">
        <f t="shared" si="54"/>
        <v>#N/A</v>
      </c>
      <c r="V876" s="2">
        <f>VLOOKUP(B876,'Q4'!A:B,2,0)</f>
        <v>45600</v>
      </c>
      <c r="W876" s="2" t="str">
        <f t="shared" si="55"/>
        <v>Unpaid</v>
      </c>
      <c r="X876" s="2" t="str">
        <f>VLOOKUP(B876,Food!A:B,2,0)</f>
        <v>Yes</v>
      </c>
      <c r="Y876" s="2">
        <f>VLOOKUP(B876,'Call List'!A:A,1,0)</f>
        <v>13768</v>
      </c>
      <c r="Z876" s="2" t="e">
        <f>VLOOKUP(B876,Sheet4!A:A,1,0)</f>
        <v>#N/A</v>
      </c>
    </row>
    <row r="877" spans="1:26" hidden="1" x14ac:dyDescent="0.2">
      <c r="A877" s="9">
        <v>876</v>
      </c>
      <c r="B877" s="9">
        <v>13793</v>
      </c>
      <c r="C877" s="9" t="s">
        <v>27</v>
      </c>
      <c r="D877" s="9" t="s">
        <v>12</v>
      </c>
      <c r="E877" s="9" t="s">
        <v>2237</v>
      </c>
      <c r="F877" s="9" t="s">
        <v>2238</v>
      </c>
      <c r="G877" s="9" t="s">
        <v>2239</v>
      </c>
      <c r="H877" s="9" t="s">
        <v>21427</v>
      </c>
      <c r="I877" s="9" t="s">
        <v>2240</v>
      </c>
      <c r="J877" s="9" t="s">
        <v>2241</v>
      </c>
      <c r="K877" s="9" t="s">
        <v>21428</v>
      </c>
      <c r="L877" s="9" t="s">
        <v>19559</v>
      </c>
      <c r="M877" s="2" t="e">
        <f>VLOOKUP(B877,'HP List'!A:G,7,0)</f>
        <v>#N/A</v>
      </c>
      <c r="N877" s="2" t="e">
        <f>VLOOKUP(B877,'HP List'!A:H,8,0)</f>
        <v>#N/A</v>
      </c>
      <c r="P877" s="2" t="e">
        <f>VLOOKUP(B877,'Q1'!A:B,2,0)</f>
        <v>#N/A</v>
      </c>
      <c r="Q877" s="2" t="e">
        <f t="shared" si="53"/>
        <v>#N/A</v>
      </c>
      <c r="R877" s="2" t="e">
        <f>VLOOKUP(B877,'Q2'!A:B,2,0)</f>
        <v>#N/A</v>
      </c>
      <c r="S877" s="2" t="e">
        <f t="shared" si="56"/>
        <v>#N/A</v>
      </c>
      <c r="T877" s="2" t="e">
        <f>VLOOKUP(B877,'Q3'!A:B,2,0)</f>
        <v>#N/A</v>
      </c>
      <c r="U877" s="2" t="e">
        <f t="shared" si="54"/>
        <v>#N/A</v>
      </c>
      <c r="V877" s="2">
        <f>VLOOKUP(B877,'Q4'!A:B,2,0)</f>
        <v>45600</v>
      </c>
      <c r="W877" s="2" t="str">
        <f t="shared" si="55"/>
        <v>Unpaid</v>
      </c>
      <c r="X877" s="2" t="str">
        <f>VLOOKUP(B877,Food!A:B,2,0)</f>
        <v>Yes</v>
      </c>
      <c r="Y877" s="2">
        <f>VLOOKUP(B877,'Call List'!A:A,1,0)</f>
        <v>13793</v>
      </c>
      <c r="Z877" s="2" t="e">
        <f>VLOOKUP(B877,Sheet4!A:A,1,0)</f>
        <v>#N/A</v>
      </c>
    </row>
    <row r="878" spans="1:26" hidden="1" x14ac:dyDescent="0.2">
      <c r="A878" s="9">
        <v>877</v>
      </c>
      <c r="B878" s="9">
        <v>13839</v>
      </c>
      <c r="C878" s="9" t="s">
        <v>27</v>
      </c>
      <c r="D878" s="9" t="s">
        <v>12</v>
      </c>
      <c r="E878" s="9" t="s">
        <v>2242</v>
      </c>
      <c r="F878" s="9" t="s">
        <v>2243</v>
      </c>
      <c r="G878" s="9" t="s">
        <v>2244</v>
      </c>
      <c r="H878" s="9" t="s">
        <v>21429</v>
      </c>
      <c r="I878" s="9" t="s">
        <v>2245</v>
      </c>
      <c r="J878" s="9" t="s">
        <v>2244</v>
      </c>
      <c r="K878" s="9" t="s">
        <v>21430</v>
      </c>
      <c r="L878" s="9" t="s">
        <v>19559</v>
      </c>
      <c r="M878" s="2" t="e">
        <f>VLOOKUP(B878,'HP List'!A:G,7,0)</f>
        <v>#N/A</v>
      </c>
      <c r="N878" s="2" t="e">
        <f>VLOOKUP(B878,'HP List'!A:H,8,0)</f>
        <v>#N/A</v>
      </c>
      <c r="P878" s="2" t="e">
        <f>VLOOKUP(B878,'Q1'!A:B,2,0)</f>
        <v>#N/A</v>
      </c>
      <c r="Q878" s="2" t="e">
        <f t="shared" si="53"/>
        <v>#N/A</v>
      </c>
      <c r="R878" s="2" t="e">
        <f>VLOOKUP(B878,'Q2'!A:B,2,0)</f>
        <v>#N/A</v>
      </c>
      <c r="S878" s="2" t="e">
        <f t="shared" si="56"/>
        <v>#N/A</v>
      </c>
      <c r="T878" s="2" t="e">
        <f>VLOOKUP(B878,'Q3'!A:B,2,0)</f>
        <v>#N/A</v>
      </c>
      <c r="U878" s="2" t="e">
        <f t="shared" si="54"/>
        <v>#N/A</v>
      </c>
      <c r="V878" s="2">
        <f>VLOOKUP(B878,'Q4'!A:B,2,0)</f>
        <v>45600</v>
      </c>
      <c r="W878" s="2" t="str">
        <f t="shared" si="55"/>
        <v>Unpaid</v>
      </c>
      <c r="X878" s="2" t="str">
        <f>VLOOKUP(B878,Food!A:B,2,0)</f>
        <v>Yes</v>
      </c>
      <c r="Y878" s="2">
        <f>VLOOKUP(B878,'Call List'!A:A,1,0)</f>
        <v>13839</v>
      </c>
      <c r="Z878" s="2" t="e">
        <f>VLOOKUP(B878,Sheet4!A:A,1,0)</f>
        <v>#N/A</v>
      </c>
    </row>
    <row r="879" spans="1:26" hidden="1" x14ac:dyDescent="0.2">
      <c r="A879" s="9">
        <v>878</v>
      </c>
      <c r="B879" s="9">
        <v>13794</v>
      </c>
      <c r="C879" s="9" t="s">
        <v>27</v>
      </c>
      <c r="D879" s="9" t="s">
        <v>12</v>
      </c>
      <c r="E879" s="9" t="s">
        <v>2246</v>
      </c>
      <c r="F879" s="9" t="s">
        <v>2247</v>
      </c>
      <c r="G879" s="9" t="s">
        <v>2248</v>
      </c>
      <c r="H879" s="9" t="s">
        <v>2249</v>
      </c>
      <c r="I879" s="9" t="s">
        <v>2250</v>
      </c>
      <c r="J879" s="9" t="s">
        <v>2248</v>
      </c>
      <c r="K879" s="9" t="s">
        <v>21431</v>
      </c>
      <c r="L879" s="9" t="s">
        <v>19559</v>
      </c>
      <c r="M879" s="2" t="e">
        <f>VLOOKUP(B879,'HP List'!A:G,7,0)</f>
        <v>#N/A</v>
      </c>
      <c r="N879" s="2" t="e">
        <f>VLOOKUP(B879,'HP List'!A:H,8,0)</f>
        <v>#N/A</v>
      </c>
      <c r="P879" s="2" t="e">
        <f>VLOOKUP(B879,'Q1'!A:B,2,0)</f>
        <v>#N/A</v>
      </c>
      <c r="Q879" s="2" t="e">
        <f t="shared" si="53"/>
        <v>#N/A</v>
      </c>
      <c r="R879" s="2" t="e">
        <f>VLOOKUP(B879,'Q2'!A:B,2,0)</f>
        <v>#N/A</v>
      </c>
      <c r="S879" s="2" t="e">
        <f t="shared" si="56"/>
        <v>#N/A</v>
      </c>
      <c r="T879" s="2" t="e">
        <f>VLOOKUP(B879,'Q3'!A:B,2,0)</f>
        <v>#N/A</v>
      </c>
      <c r="U879" s="2" t="e">
        <f t="shared" si="54"/>
        <v>#N/A</v>
      </c>
      <c r="V879" s="2" t="e">
        <f>VLOOKUP(B879,'Q4'!A:B,2,0)</f>
        <v>#N/A</v>
      </c>
      <c r="W879" s="2" t="e">
        <f t="shared" si="55"/>
        <v>#N/A</v>
      </c>
      <c r="X879" s="2" t="str">
        <f>VLOOKUP(B879,Food!A:B,2,0)</f>
        <v>Yes</v>
      </c>
      <c r="Y879" s="2">
        <f>VLOOKUP(B879,'Call List'!A:A,1,0)</f>
        <v>13794</v>
      </c>
      <c r="Z879" s="2" t="e">
        <f>VLOOKUP(B879,Sheet4!A:A,1,0)</f>
        <v>#N/A</v>
      </c>
    </row>
    <row r="880" spans="1:26" hidden="1" x14ac:dyDescent="0.2">
      <c r="A880" s="9">
        <v>879</v>
      </c>
      <c r="B880" s="9">
        <v>13817</v>
      </c>
      <c r="C880" s="9" t="s">
        <v>27</v>
      </c>
      <c r="D880" s="9" t="s">
        <v>12</v>
      </c>
      <c r="E880" s="9" t="s">
        <v>2251</v>
      </c>
      <c r="F880" s="9" t="s">
        <v>2252</v>
      </c>
      <c r="G880" s="9" t="s">
        <v>2253</v>
      </c>
      <c r="H880" s="9" t="s">
        <v>21432</v>
      </c>
      <c r="I880" s="9" t="s">
        <v>2254</v>
      </c>
      <c r="J880" s="9" t="s">
        <v>2255</v>
      </c>
      <c r="K880" s="9" t="s">
        <v>21433</v>
      </c>
      <c r="L880" s="9" t="s">
        <v>19559</v>
      </c>
      <c r="M880" s="2" t="e">
        <f>VLOOKUP(B880,'HP List'!A:G,7,0)</f>
        <v>#N/A</v>
      </c>
      <c r="N880" s="2" t="e">
        <f>VLOOKUP(B880,'HP List'!A:H,8,0)</f>
        <v>#N/A</v>
      </c>
      <c r="P880" s="2" t="e">
        <f>VLOOKUP(B880,'Q1'!A:B,2,0)</f>
        <v>#N/A</v>
      </c>
      <c r="Q880" s="2" t="e">
        <f t="shared" si="53"/>
        <v>#N/A</v>
      </c>
      <c r="R880" s="2" t="e">
        <f>VLOOKUP(B880,'Q2'!A:B,2,0)</f>
        <v>#N/A</v>
      </c>
      <c r="S880" s="2" t="e">
        <f t="shared" si="56"/>
        <v>#N/A</v>
      </c>
      <c r="T880" s="2" t="e">
        <f>VLOOKUP(B880,'Q3'!A:B,2,0)</f>
        <v>#N/A</v>
      </c>
      <c r="U880" s="2" t="e">
        <f t="shared" si="54"/>
        <v>#N/A</v>
      </c>
      <c r="V880" s="2" t="e">
        <f>VLOOKUP(B880,'Q4'!A:B,2,0)</f>
        <v>#N/A</v>
      </c>
      <c r="W880" s="2" t="e">
        <f t="shared" si="55"/>
        <v>#N/A</v>
      </c>
      <c r="X880" s="2" t="str">
        <f>VLOOKUP(B880,Food!A:B,2,0)</f>
        <v>Yes</v>
      </c>
      <c r="Y880" s="2">
        <f>VLOOKUP(B880,'Call List'!A:A,1,0)</f>
        <v>13817</v>
      </c>
      <c r="Z880" s="2" t="e">
        <f>VLOOKUP(B880,Sheet4!A:A,1,0)</f>
        <v>#N/A</v>
      </c>
    </row>
    <row r="881" spans="1:26" hidden="1" x14ac:dyDescent="0.2">
      <c r="A881" s="9">
        <v>880</v>
      </c>
      <c r="B881" s="9">
        <v>13818</v>
      </c>
      <c r="C881" s="9" t="s">
        <v>27</v>
      </c>
      <c r="D881" s="9" t="s">
        <v>12</v>
      </c>
      <c r="E881" s="9" t="s">
        <v>2256</v>
      </c>
      <c r="F881" s="9" t="s">
        <v>2257</v>
      </c>
      <c r="G881" s="9" t="s">
        <v>2258</v>
      </c>
      <c r="H881" s="9" t="s">
        <v>21434</v>
      </c>
      <c r="I881" s="9" t="s">
        <v>2259</v>
      </c>
      <c r="J881" s="9" t="s">
        <v>2260</v>
      </c>
      <c r="K881" s="9" t="s">
        <v>21435</v>
      </c>
      <c r="L881" s="9" t="s">
        <v>19559</v>
      </c>
      <c r="M881" s="2" t="e">
        <f>VLOOKUP(B881,'HP List'!A:G,7,0)</f>
        <v>#N/A</v>
      </c>
      <c r="N881" s="2" t="e">
        <f>VLOOKUP(B881,'HP List'!A:H,8,0)</f>
        <v>#N/A</v>
      </c>
      <c r="P881" s="2" t="e">
        <f>VLOOKUP(B881,'Q1'!A:B,2,0)</f>
        <v>#N/A</v>
      </c>
      <c r="Q881" s="2" t="e">
        <f t="shared" si="53"/>
        <v>#N/A</v>
      </c>
      <c r="R881" s="2" t="e">
        <f>VLOOKUP(B881,'Q2'!A:B,2,0)</f>
        <v>#N/A</v>
      </c>
      <c r="S881" s="2" t="e">
        <f t="shared" si="56"/>
        <v>#N/A</v>
      </c>
      <c r="T881" s="2">
        <f>VLOOKUP(B881,'Q3'!A:B,2,0)</f>
        <v>2850</v>
      </c>
      <c r="U881" s="2" t="str">
        <f t="shared" si="54"/>
        <v>Paid</v>
      </c>
      <c r="V881" s="2">
        <f>VLOOKUP(B881,'Q4'!A:B,2,0)</f>
        <v>48450</v>
      </c>
      <c r="W881" s="2" t="str">
        <f t="shared" si="55"/>
        <v>Unpaid</v>
      </c>
      <c r="X881" s="2" t="str">
        <f>VLOOKUP(B881,Food!A:B,2,0)</f>
        <v>Yes</v>
      </c>
      <c r="Y881" s="2">
        <f>VLOOKUP(B881,'Call List'!A:A,1,0)</f>
        <v>13818</v>
      </c>
      <c r="Z881" s="2" t="e">
        <f>VLOOKUP(B881,Sheet4!A:A,1,0)</f>
        <v>#N/A</v>
      </c>
    </row>
    <row r="882" spans="1:26" hidden="1" x14ac:dyDescent="0.2">
      <c r="A882" s="9">
        <v>881</v>
      </c>
      <c r="B882" s="9">
        <v>14156</v>
      </c>
      <c r="C882" s="9" t="s">
        <v>27</v>
      </c>
      <c r="D882" s="9" t="s">
        <v>12</v>
      </c>
      <c r="E882" s="9" t="s">
        <v>2261</v>
      </c>
      <c r="F882" s="9" t="s">
        <v>2262</v>
      </c>
      <c r="G882" s="9" t="s">
        <v>2263</v>
      </c>
      <c r="H882" s="9" t="s">
        <v>21436</v>
      </c>
      <c r="I882" s="9" t="s">
        <v>2264</v>
      </c>
      <c r="J882" s="9" t="s">
        <v>2265</v>
      </c>
      <c r="K882" s="9" t="s">
        <v>21437</v>
      </c>
      <c r="L882" s="9" t="s">
        <v>18290</v>
      </c>
      <c r="M882" s="2" t="e">
        <f>VLOOKUP(B882,'HP List'!A:G,7,0)</f>
        <v>#N/A</v>
      </c>
      <c r="N882" s="2" t="e">
        <f>VLOOKUP(B882,'HP List'!A:H,8,0)</f>
        <v>#N/A</v>
      </c>
      <c r="P882" s="2" t="e">
        <f>VLOOKUP(B882,'Q1'!A:B,2,0)</f>
        <v>#N/A</v>
      </c>
      <c r="Q882" s="2" t="e">
        <f t="shared" si="53"/>
        <v>#N/A</v>
      </c>
      <c r="R882" s="2" t="e">
        <f>VLOOKUP(B882,'Q2'!A:B,2,0)</f>
        <v>#N/A</v>
      </c>
      <c r="S882" s="2" t="e">
        <f t="shared" si="56"/>
        <v>#N/A</v>
      </c>
      <c r="T882" s="2" t="e">
        <f>VLOOKUP(B882,'Q3'!A:B,2,0)</f>
        <v>#N/A</v>
      </c>
      <c r="U882" s="2" t="e">
        <f t="shared" si="54"/>
        <v>#N/A</v>
      </c>
      <c r="V882" s="2" t="e">
        <f>VLOOKUP(B882,'Q4'!A:B,2,0)</f>
        <v>#N/A</v>
      </c>
      <c r="W882" s="2" t="e">
        <f t="shared" si="55"/>
        <v>#N/A</v>
      </c>
      <c r="X882" s="2" t="str">
        <f>VLOOKUP(B882,Food!A:B,2,0)</f>
        <v>Yes</v>
      </c>
      <c r="Y882" s="2">
        <f>VLOOKUP(B882,'Call List'!A:A,1,0)</f>
        <v>14156</v>
      </c>
      <c r="Z882" s="2" t="e">
        <f>VLOOKUP(B882,Sheet4!A:A,1,0)</f>
        <v>#N/A</v>
      </c>
    </row>
    <row r="883" spans="1:26" hidden="1" x14ac:dyDescent="0.2">
      <c r="A883" s="9">
        <v>882</v>
      </c>
      <c r="B883" s="9">
        <v>13797</v>
      </c>
      <c r="C883" s="9" t="s">
        <v>27</v>
      </c>
      <c r="D883" s="9" t="s">
        <v>12</v>
      </c>
      <c r="E883" s="9" t="s">
        <v>2266</v>
      </c>
      <c r="F883" s="9" t="s">
        <v>2267</v>
      </c>
      <c r="G883" s="9" t="s">
        <v>2268</v>
      </c>
      <c r="H883" s="9" t="s">
        <v>21438</v>
      </c>
      <c r="I883" s="9" t="s">
        <v>2269</v>
      </c>
      <c r="J883" s="9" t="s">
        <v>2270</v>
      </c>
      <c r="K883" s="9" t="s">
        <v>21439</v>
      </c>
      <c r="L883" s="9" t="s">
        <v>19559</v>
      </c>
      <c r="M883" s="2" t="e">
        <f>VLOOKUP(B883,'HP List'!A:G,7,0)</f>
        <v>#N/A</v>
      </c>
      <c r="N883" s="2" t="e">
        <f>VLOOKUP(B883,'HP List'!A:H,8,0)</f>
        <v>#N/A</v>
      </c>
      <c r="P883" s="2" t="e">
        <f>VLOOKUP(B883,'Q1'!A:B,2,0)</f>
        <v>#N/A</v>
      </c>
      <c r="Q883" s="2" t="e">
        <f t="shared" si="53"/>
        <v>#N/A</v>
      </c>
      <c r="R883" s="2" t="e">
        <f>VLOOKUP(B883,'Q2'!A:B,2,0)</f>
        <v>#N/A</v>
      </c>
      <c r="S883" s="2" t="e">
        <f t="shared" si="56"/>
        <v>#N/A</v>
      </c>
      <c r="T883" s="2" t="e">
        <f>VLOOKUP(B883,'Q3'!A:B,2,0)</f>
        <v>#N/A</v>
      </c>
      <c r="U883" s="2" t="e">
        <f t="shared" si="54"/>
        <v>#N/A</v>
      </c>
      <c r="V883" s="2">
        <f>VLOOKUP(B883,'Q4'!A:B,2,0)</f>
        <v>45600</v>
      </c>
      <c r="W883" s="2" t="str">
        <f t="shared" si="55"/>
        <v>Unpaid</v>
      </c>
      <c r="X883" s="2" t="str">
        <f>VLOOKUP(B883,Food!A:B,2,0)</f>
        <v>Yes</v>
      </c>
      <c r="Y883" s="2">
        <f>VLOOKUP(B883,'Call List'!A:A,1,0)</f>
        <v>13797</v>
      </c>
      <c r="Z883" s="2" t="e">
        <f>VLOOKUP(B883,Sheet4!A:A,1,0)</f>
        <v>#N/A</v>
      </c>
    </row>
    <row r="884" spans="1:26" hidden="1" x14ac:dyDescent="0.2">
      <c r="A884" s="9">
        <v>883</v>
      </c>
      <c r="B884" s="9">
        <v>13728</v>
      </c>
      <c r="C884" s="9" t="s">
        <v>27</v>
      </c>
      <c r="D884" s="9" t="s">
        <v>12</v>
      </c>
      <c r="E884" s="9" t="s">
        <v>2271</v>
      </c>
      <c r="F884" s="9" t="s">
        <v>2272</v>
      </c>
      <c r="G884" s="9" t="s">
        <v>2273</v>
      </c>
      <c r="H884" s="9" t="s">
        <v>21440</v>
      </c>
      <c r="I884" s="9" t="s">
        <v>2274</v>
      </c>
      <c r="J884" s="9" t="s">
        <v>2275</v>
      </c>
      <c r="K884" s="9" t="s">
        <v>21441</v>
      </c>
      <c r="L884" s="9" t="s">
        <v>19559</v>
      </c>
      <c r="M884" s="2" t="e">
        <f>VLOOKUP(B884,'HP List'!A:G,7,0)</f>
        <v>#N/A</v>
      </c>
      <c r="N884" s="2" t="e">
        <f>VLOOKUP(B884,'HP List'!A:H,8,0)</f>
        <v>#N/A</v>
      </c>
      <c r="P884" s="2" t="e">
        <f>VLOOKUP(B884,'Q1'!A:B,2,0)</f>
        <v>#N/A</v>
      </c>
      <c r="Q884" s="2" t="e">
        <f t="shared" si="53"/>
        <v>#N/A</v>
      </c>
      <c r="R884" s="2" t="e">
        <f>VLOOKUP(B884,'Q2'!A:B,2,0)</f>
        <v>#N/A</v>
      </c>
      <c r="S884" s="2" t="e">
        <f t="shared" si="56"/>
        <v>#N/A</v>
      </c>
      <c r="T884" s="2" t="e">
        <f>VLOOKUP(B884,'Q3'!A:B,2,0)</f>
        <v>#N/A</v>
      </c>
      <c r="U884" s="2" t="e">
        <f t="shared" si="54"/>
        <v>#N/A</v>
      </c>
      <c r="V884" s="2" t="e">
        <f>VLOOKUP(B884,'Q4'!A:B,2,0)</f>
        <v>#N/A</v>
      </c>
      <c r="W884" s="2" t="e">
        <f t="shared" si="55"/>
        <v>#N/A</v>
      </c>
      <c r="X884" s="2" t="str">
        <f>VLOOKUP(B884,Food!A:B,2,0)</f>
        <v>Yes</v>
      </c>
      <c r="Y884" s="2">
        <f>VLOOKUP(B884,'Call List'!A:A,1,0)</f>
        <v>13728</v>
      </c>
      <c r="Z884" s="2" t="e">
        <f>VLOOKUP(B884,Sheet4!A:A,1,0)</f>
        <v>#N/A</v>
      </c>
    </row>
    <row r="885" spans="1:26" hidden="1" x14ac:dyDescent="0.2">
      <c r="A885" s="9">
        <v>884</v>
      </c>
      <c r="B885" s="9">
        <v>14144</v>
      </c>
      <c r="C885" s="9" t="s">
        <v>27</v>
      </c>
      <c r="D885" s="9" t="s">
        <v>12</v>
      </c>
      <c r="E885" s="9" t="s">
        <v>64</v>
      </c>
      <c r="F885" s="9" t="s">
        <v>65</v>
      </c>
      <c r="G885" s="9" t="s">
        <v>2276</v>
      </c>
      <c r="H885" s="9" t="s">
        <v>21442</v>
      </c>
      <c r="I885" s="9" t="s">
        <v>66</v>
      </c>
      <c r="J885" s="9" t="s">
        <v>2276</v>
      </c>
      <c r="K885" s="9" t="s">
        <v>21443</v>
      </c>
      <c r="L885" s="9" t="s">
        <v>18290</v>
      </c>
      <c r="M885" s="2" t="str">
        <f>VLOOKUP(B885,'HP List'!A:G,7,0)</f>
        <v>RTE</v>
      </c>
      <c r="N885" s="2" t="str">
        <f>VLOOKUP(B885,'HP List'!A:H,8,0)</f>
        <v>New</v>
      </c>
      <c r="P885" s="2" t="e">
        <f>VLOOKUP(B885,'Q1'!A:B,2,0)</f>
        <v>#N/A</v>
      </c>
      <c r="Q885" s="2" t="e">
        <f t="shared" si="53"/>
        <v>#N/A</v>
      </c>
      <c r="R885" s="2" t="e">
        <f>VLOOKUP(B885,'Q2'!A:B,2,0)</f>
        <v>#N/A</v>
      </c>
      <c r="S885" s="2" t="e">
        <f t="shared" si="56"/>
        <v>#N/A</v>
      </c>
      <c r="T885" s="2" t="e">
        <f>VLOOKUP(B885,'Q3'!A:B,2,0)</f>
        <v>#N/A</v>
      </c>
      <c r="U885" s="2" t="e">
        <f t="shared" si="54"/>
        <v>#N/A</v>
      </c>
      <c r="V885" s="2" t="e">
        <f>VLOOKUP(B885,'Q4'!A:B,2,0)</f>
        <v>#N/A</v>
      </c>
      <c r="W885" s="2" t="e">
        <f t="shared" si="55"/>
        <v>#N/A</v>
      </c>
      <c r="X885" s="2" t="e">
        <f>VLOOKUP(B885,Food!A:B,2,0)</f>
        <v>#N/A</v>
      </c>
      <c r="Y885" s="2" t="e">
        <f>VLOOKUP(B885,'Call List'!A:A,1,0)</f>
        <v>#N/A</v>
      </c>
      <c r="Z885" s="2" t="e">
        <f>VLOOKUP(B885,Sheet4!A:A,1,0)</f>
        <v>#N/A</v>
      </c>
    </row>
    <row r="886" spans="1:26" hidden="1" x14ac:dyDescent="0.2">
      <c r="A886" s="9">
        <v>885</v>
      </c>
      <c r="B886" s="9">
        <v>13734</v>
      </c>
      <c r="C886" s="9" t="s">
        <v>27</v>
      </c>
      <c r="D886" s="9" t="s">
        <v>12</v>
      </c>
      <c r="E886" s="9" t="s">
        <v>2277</v>
      </c>
      <c r="F886" s="9" t="s">
        <v>2278</v>
      </c>
      <c r="G886" s="9" t="s">
        <v>2279</v>
      </c>
      <c r="H886" s="9" t="s">
        <v>20245</v>
      </c>
      <c r="I886" s="9" t="s">
        <v>2280</v>
      </c>
      <c r="J886" s="9" t="s">
        <v>2279</v>
      </c>
      <c r="K886" s="9" t="s">
        <v>20246</v>
      </c>
      <c r="L886" s="9" t="s">
        <v>19559</v>
      </c>
      <c r="M886" s="2" t="e">
        <f>VLOOKUP(B886,'HP List'!A:G,7,0)</f>
        <v>#N/A</v>
      </c>
      <c r="N886" s="2" t="e">
        <f>VLOOKUP(B886,'HP List'!A:H,8,0)</f>
        <v>#N/A</v>
      </c>
      <c r="P886" s="2" t="e">
        <f>VLOOKUP(B886,'Q1'!A:B,2,0)</f>
        <v>#N/A</v>
      </c>
      <c r="Q886" s="2" t="e">
        <f t="shared" si="53"/>
        <v>#N/A</v>
      </c>
      <c r="R886" s="2" t="e">
        <f>VLOOKUP(B886,'Q2'!A:B,2,0)</f>
        <v>#N/A</v>
      </c>
      <c r="S886" s="2" t="e">
        <f t="shared" si="56"/>
        <v>#N/A</v>
      </c>
      <c r="T886" s="2" t="e">
        <f>VLOOKUP(B886,'Q3'!A:B,2,0)</f>
        <v>#N/A</v>
      </c>
      <c r="U886" s="2" t="e">
        <f t="shared" si="54"/>
        <v>#N/A</v>
      </c>
      <c r="V886" s="2">
        <f>VLOOKUP(B886,'Q4'!A:B,2,0)</f>
        <v>56550</v>
      </c>
      <c r="W886" s="2" t="str">
        <f t="shared" si="55"/>
        <v>Unpaid</v>
      </c>
      <c r="X886" s="2" t="str">
        <f>VLOOKUP(B886,Food!A:B,2,0)</f>
        <v>Yes</v>
      </c>
      <c r="Y886" s="2">
        <f>VLOOKUP(B886,'Call List'!A:A,1,0)</f>
        <v>13734</v>
      </c>
      <c r="Z886" s="2" t="e">
        <f>VLOOKUP(B886,Sheet4!A:A,1,0)</f>
        <v>#N/A</v>
      </c>
    </row>
    <row r="887" spans="1:26" hidden="1" x14ac:dyDescent="0.2">
      <c r="A887" s="9">
        <v>886</v>
      </c>
      <c r="B887" s="9">
        <v>14119</v>
      </c>
      <c r="C887" s="9" t="s">
        <v>27</v>
      </c>
      <c r="D887" s="9" t="s">
        <v>12</v>
      </c>
      <c r="E887" s="9" t="s">
        <v>67</v>
      </c>
      <c r="F887" s="9" t="s">
        <v>68</v>
      </c>
      <c r="G887" s="9" t="s">
        <v>2281</v>
      </c>
      <c r="H887" s="9" t="s">
        <v>21444</v>
      </c>
      <c r="I887" s="9" t="s">
        <v>69</v>
      </c>
      <c r="J887" s="9" t="s">
        <v>2282</v>
      </c>
      <c r="K887" s="9" t="s">
        <v>21445</v>
      </c>
      <c r="L887" s="9" t="s">
        <v>18290</v>
      </c>
      <c r="M887" s="2" t="str">
        <f>VLOOKUP(B887,'HP List'!A:G,7,0)</f>
        <v>HP</v>
      </c>
      <c r="N887" s="2" t="str">
        <f>VLOOKUP(B887,'HP List'!A:H,8,0)</f>
        <v>Yes</v>
      </c>
      <c r="P887" s="2" t="e">
        <f>VLOOKUP(B887,'Q1'!A:B,2,0)</f>
        <v>#N/A</v>
      </c>
      <c r="Q887" s="2" t="e">
        <f t="shared" si="53"/>
        <v>#N/A</v>
      </c>
      <c r="R887" s="2" t="e">
        <f>VLOOKUP(B887,'Q2'!A:B,2,0)</f>
        <v>#N/A</v>
      </c>
      <c r="S887" s="2" t="e">
        <f t="shared" si="56"/>
        <v>#N/A</v>
      </c>
      <c r="T887" s="2" t="e">
        <f>VLOOKUP(B887,'Q3'!A:B,2,0)</f>
        <v>#N/A</v>
      </c>
      <c r="U887" s="2" t="e">
        <f t="shared" si="54"/>
        <v>#N/A</v>
      </c>
      <c r="V887" s="2" t="e">
        <f>VLOOKUP(B887,'Q4'!A:B,2,0)</f>
        <v>#N/A</v>
      </c>
      <c r="W887" s="2" t="e">
        <f t="shared" si="55"/>
        <v>#N/A</v>
      </c>
      <c r="X887" s="2" t="e">
        <f>VLOOKUP(B887,Food!A:B,2,0)</f>
        <v>#N/A</v>
      </c>
      <c r="Y887" s="2" t="e">
        <f>VLOOKUP(B887,'Call List'!A:A,1,0)</f>
        <v>#N/A</v>
      </c>
      <c r="Z887" s="2" t="e">
        <f>VLOOKUP(B887,Sheet4!A:A,1,0)</f>
        <v>#N/A</v>
      </c>
    </row>
    <row r="888" spans="1:26" hidden="1" x14ac:dyDescent="0.2">
      <c r="A888" s="9">
        <v>887</v>
      </c>
      <c r="B888" s="9">
        <v>13756</v>
      </c>
      <c r="C888" s="9" t="s">
        <v>27</v>
      </c>
      <c r="D888" s="9" t="s">
        <v>12</v>
      </c>
      <c r="E888" s="9" t="s">
        <v>2283</v>
      </c>
      <c r="F888" s="9" t="s">
        <v>2284</v>
      </c>
      <c r="G888" s="9" t="s">
        <v>2285</v>
      </c>
      <c r="H888" s="9" t="s">
        <v>21446</v>
      </c>
      <c r="I888" s="9" t="s">
        <v>2286</v>
      </c>
      <c r="J888" s="9" t="s">
        <v>2287</v>
      </c>
      <c r="K888" s="9" t="s">
        <v>21447</v>
      </c>
      <c r="L888" s="9" t="s">
        <v>19559</v>
      </c>
      <c r="M888" s="2" t="e">
        <f>VLOOKUP(B888,'HP List'!A:G,7,0)</f>
        <v>#N/A</v>
      </c>
      <c r="N888" s="2" t="e">
        <f>VLOOKUP(B888,'HP List'!A:H,8,0)</f>
        <v>#N/A</v>
      </c>
      <c r="P888" s="2" t="e">
        <f>VLOOKUP(B888,'Q1'!A:B,2,0)</f>
        <v>#N/A</v>
      </c>
      <c r="Q888" s="2" t="e">
        <f t="shared" si="53"/>
        <v>#N/A</v>
      </c>
      <c r="R888" s="2" t="e">
        <f>VLOOKUP(B888,'Q2'!A:B,2,0)</f>
        <v>#N/A</v>
      </c>
      <c r="S888" s="2" t="e">
        <f t="shared" si="56"/>
        <v>#N/A</v>
      </c>
      <c r="T888" s="2" t="e">
        <f>VLOOKUP(B888,'Q3'!A:B,2,0)</f>
        <v>#N/A</v>
      </c>
      <c r="U888" s="2" t="e">
        <f t="shared" si="54"/>
        <v>#N/A</v>
      </c>
      <c r="V888" s="2">
        <f>VLOOKUP(B888,'Q4'!A:B,2,0)</f>
        <v>38550</v>
      </c>
      <c r="W888" s="2" t="str">
        <f t="shared" si="55"/>
        <v>Unpaid</v>
      </c>
      <c r="X888" s="2" t="e">
        <f>VLOOKUP(B888,Food!A:B,2,0)</f>
        <v>#N/A</v>
      </c>
      <c r="Y888" s="2">
        <f>VLOOKUP(B888,'Call List'!A:A,1,0)</f>
        <v>13756</v>
      </c>
      <c r="Z888" s="2" t="e">
        <f>VLOOKUP(B888,Sheet4!A:A,1,0)</f>
        <v>#N/A</v>
      </c>
    </row>
    <row r="889" spans="1:26" hidden="1" x14ac:dyDescent="0.2">
      <c r="A889" s="9">
        <v>888</v>
      </c>
      <c r="B889" s="9">
        <v>14045</v>
      </c>
      <c r="C889" s="9" t="s">
        <v>27</v>
      </c>
      <c r="D889" s="9" t="s">
        <v>25</v>
      </c>
      <c r="E889" s="9" t="s">
        <v>70</v>
      </c>
      <c r="F889" s="9" t="s">
        <v>71</v>
      </c>
      <c r="G889" s="9" t="s">
        <v>2288</v>
      </c>
      <c r="H889" s="9" t="s">
        <v>21448</v>
      </c>
      <c r="I889" s="9" t="s">
        <v>72</v>
      </c>
      <c r="J889" s="9" t="s">
        <v>2289</v>
      </c>
      <c r="K889" s="9" t="s">
        <v>21449</v>
      </c>
      <c r="L889" s="9" t="s">
        <v>18290</v>
      </c>
      <c r="M889" s="2" t="str">
        <f>VLOOKUP(B889,'HP List'!A:G,7,0)</f>
        <v>RTE</v>
      </c>
      <c r="N889" s="2" t="str">
        <f>VLOOKUP(B889,'HP List'!A:H,8,0)</f>
        <v>New</v>
      </c>
      <c r="P889" s="2" t="e">
        <f>VLOOKUP(B889,'Q1'!A:B,2,0)</f>
        <v>#N/A</v>
      </c>
      <c r="Q889" s="2" t="e">
        <f t="shared" si="53"/>
        <v>#N/A</v>
      </c>
      <c r="R889" s="2" t="e">
        <f>VLOOKUP(B889,'Q2'!A:B,2,0)</f>
        <v>#N/A</v>
      </c>
      <c r="S889" s="2" t="e">
        <f t="shared" si="56"/>
        <v>#N/A</v>
      </c>
      <c r="T889" s="2" t="e">
        <f>VLOOKUP(B889,'Q3'!A:B,2,0)</f>
        <v>#N/A</v>
      </c>
      <c r="U889" s="2" t="e">
        <f t="shared" si="54"/>
        <v>#N/A</v>
      </c>
      <c r="V889" s="2" t="e">
        <f>VLOOKUP(B889,'Q4'!A:B,2,0)</f>
        <v>#N/A</v>
      </c>
      <c r="W889" s="2" t="e">
        <f t="shared" si="55"/>
        <v>#N/A</v>
      </c>
      <c r="X889" s="2" t="e">
        <f>VLOOKUP(B889,Food!A:B,2,0)</f>
        <v>#N/A</v>
      </c>
      <c r="Y889" s="2" t="e">
        <f>VLOOKUP(B889,'Call List'!A:A,1,0)</f>
        <v>#N/A</v>
      </c>
      <c r="Z889" s="2" t="e">
        <f>VLOOKUP(B889,Sheet4!A:A,1,0)</f>
        <v>#N/A</v>
      </c>
    </row>
    <row r="890" spans="1:26" hidden="1" x14ac:dyDescent="0.2">
      <c r="A890" s="9">
        <v>889</v>
      </c>
      <c r="B890" s="9">
        <v>14160</v>
      </c>
      <c r="C890" s="9" t="s">
        <v>27</v>
      </c>
      <c r="D890" s="9" t="s">
        <v>25</v>
      </c>
      <c r="E890" s="9" t="s">
        <v>73</v>
      </c>
      <c r="F890" s="9" t="s">
        <v>74</v>
      </c>
      <c r="G890" s="9" t="s">
        <v>2290</v>
      </c>
      <c r="H890" s="9" t="s">
        <v>21450</v>
      </c>
      <c r="I890" s="9" t="s">
        <v>75</v>
      </c>
      <c r="J890" s="9" t="s">
        <v>2291</v>
      </c>
      <c r="K890" s="9" t="s">
        <v>21451</v>
      </c>
      <c r="L890" s="9" t="s">
        <v>18290</v>
      </c>
      <c r="M890" s="2" t="str">
        <f>VLOOKUP(B890,'HP List'!A:G,7,0)</f>
        <v>RTE</v>
      </c>
      <c r="N890" s="2" t="str">
        <f>VLOOKUP(B890,'HP List'!A:H,8,0)</f>
        <v>New</v>
      </c>
      <c r="P890" s="2" t="e">
        <f>VLOOKUP(B890,'Q1'!A:B,2,0)</f>
        <v>#N/A</v>
      </c>
      <c r="Q890" s="2" t="e">
        <f t="shared" si="53"/>
        <v>#N/A</v>
      </c>
      <c r="R890" s="2" t="e">
        <f>VLOOKUP(B890,'Q2'!A:B,2,0)</f>
        <v>#N/A</v>
      </c>
      <c r="S890" s="2" t="e">
        <f t="shared" si="56"/>
        <v>#N/A</v>
      </c>
      <c r="T890" s="2" t="e">
        <f>VLOOKUP(B890,'Q3'!A:B,2,0)</f>
        <v>#N/A</v>
      </c>
      <c r="U890" s="2" t="e">
        <f t="shared" si="54"/>
        <v>#N/A</v>
      </c>
      <c r="V890" s="2" t="e">
        <f>VLOOKUP(B890,'Q4'!A:B,2,0)</f>
        <v>#N/A</v>
      </c>
      <c r="W890" s="2" t="e">
        <f t="shared" si="55"/>
        <v>#N/A</v>
      </c>
      <c r="X890" s="2" t="str">
        <f>VLOOKUP(B890,Food!A:B,2,0)</f>
        <v>Yes</v>
      </c>
      <c r="Y890" s="2" t="e">
        <f>VLOOKUP(B890,'Call List'!A:A,1,0)</f>
        <v>#N/A</v>
      </c>
      <c r="Z890" s="2" t="e">
        <f>VLOOKUP(B890,Sheet4!A:A,1,0)</f>
        <v>#N/A</v>
      </c>
    </row>
    <row r="891" spans="1:26" hidden="1" x14ac:dyDescent="0.2">
      <c r="A891" s="9">
        <v>890</v>
      </c>
      <c r="B891" s="9">
        <v>13833</v>
      </c>
      <c r="C891" s="9" t="s">
        <v>27</v>
      </c>
      <c r="D891" s="9" t="s">
        <v>25</v>
      </c>
      <c r="E891" s="9" t="s">
        <v>2292</v>
      </c>
      <c r="F891" s="9" t="s">
        <v>2293</v>
      </c>
      <c r="G891" s="9" t="s">
        <v>2294</v>
      </c>
      <c r="H891" s="9" t="s">
        <v>21452</v>
      </c>
      <c r="I891" s="9" t="s">
        <v>2295</v>
      </c>
      <c r="J891" s="9" t="s">
        <v>2294</v>
      </c>
      <c r="K891" s="9" t="s">
        <v>21453</v>
      </c>
      <c r="L891" s="9" t="s">
        <v>19559</v>
      </c>
      <c r="M891" s="2" t="e">
        <f>VLOOKUP(B891,'HP List'!A:G,7,0)</f>
        <v>#N/A</v>
      </c>
      <c r="N891" s="2" t="e">
        <f>VLOOKUP(B891,'HP List'!A:H,8,0)</f>
        <v>#N/A</v>
      </c>
      <c r="P891" s="2" t="e">
        <f>VLOOKUP(B891,'Q1'!A:B,2,0)</f>
        <v>#N/A</v>
      </c>
      <c r="Q891" s="2" t="e">
        <f t="shared" si="53"/>
        <v>#N/A</v>
      </c>
      <c r="R891" s="2" t="e">
        <f>VLOOKUP(B891,'Q2'!A:B,2,0)</f>
        <v>#N/A</v>
      </c>
      <c r="S891" s="2" t="e">
        <f t="shared" si="56"/>
        <v>#N/A</v>
      </c>
      <c r="T891" s="2" t="e">
        <f>VLOOKUP(B891,'Q3'!A:B,2,0)</f>
        <v>#N/A</v>
      </c>
      <c r="U891" s="2" t="e">
        <f t="shared" si="54"/>
        <v>#N/A</v>
      </c>
      <c r="V891" s="2">
        <f>VLOOKUP(B891,'Q4'!A:B,2,0)</f>
        <v>59250</v>
      </c>
      <c r="W891" s="2" t="str">
        <f t="shared" si="55"/>
        <v>Unpaid</v>
      </c>
      <c r="X891" s="2" t="str">
        <f>VLOOKUP(B891,Food!A:B,2,0)</f>
        <v>Yes</v>
      </c>
      <c r="Y891" s="2">
        <f>VLOOKUP(B891,'Call List'!A:A,1,0)</f>
        <v>13833</v>
      </c>
      <c r="Z891" s="2" t="e">
        <f>VLOOKUP(B891,Sheet4!A:A,1,0)</f>
        <v>#N/A</v>
      </c>
    </row>
    <row r="892" spans="1:26" hidden="1" x14ac:dyDescent="0.2">
      <c r="A892" s="9">
        <v>891</v>
      </c>
      <c r="B892" s="9">
        <v>15107</v>
      </c>
      <c r="C892" s="9" t="s">
        <v>27</v>
      </c>
      <c r="D892" s="9" t="s">
        <v>25</v>
      </c>
      <c r="E892" s="9" t="s">
        <v>19433</v>
      </c>
      <c r="F892" s="9" t="s">
        <v>19434</v>
      </c>
      <c r="G892" s="9" t="s">
        <v>19435</v>
      </c>
      <c r="H892" s="9" t="s">
        <v>21454</v>
      </c>
      <c r="I892" s="9" t="s">
        <v>19436</v>
      </c>
      <c r="J892" s="9" t="s">
        <v>19435</v>
      </c>
      <c r="K892" s="9" t="s">
        <v>21455</v>
      </c>
      <c r="L892" s="9" t="s">
        <v>18289</v>
      </c>
      <c r="M892" s="2" t="e">
        <f>VLOOKUP(B892,'HP List'!A:G,7,0)</f>
        <v>#N/A</v>
      </c>
      <c r="N892" s="2" t="e">
        <f>VLOOKUP(B892,'HP List'!A:H,8,0)</f>
        <v>#N/A</v>
      </c>
      <c r="P892" s="2" t="e">
        <f>VLOOKUP(B892,'Q1'!A:B,2,0)</f>
        <v>#N/A</v>
      </c>
      <c r="Q892" s="2" t="e">
        <f t="shared" si="53"/>
        <v>#N/A</v>
      </c>
      <c r="R892" s="2" t="e">
        <f>VLOOKUP(B892,'Q2'!A:B,2,0)</f>
        <v>#N/A</v>
      </c>
      <c r="S892" s="2" t="e">
        <f t="shared" si="56"/>
        <v>#N/A</v>
      </c>
      <c r="T892" s="2" t="e">
        <f>VLOOKUP(B892,'Q3'!A:B,2,0)</f>
        <v>#N/A</v>
      </c>
      <c r="U892" s="2" t="e">
        <f t="shared" si="54"/>
        <v>#N/A</v>
      </c>
      <c r="V892" s="2">
        <f>VLOOKUP(B892,'Q4'!A:B,2,0)</f>
        <v>59250</v>
      </c>
      <c r="W892" s="2" t="str">
        <f t="shared" si="55"/>
        <v>Unpaid</v>
      </c>
      <c r="X892" s="2" t="str">
        <f>VLOOKUP(B892,Food!A:B,2,0)</f>
        <v>Yes</v>
      </c>
      <c r="Y892" s="2">
        <f>VLOOKUP(B892,'Call List'!A:A,1,0)</f>
        <v>15107</v>
      </c>
      <c r="Z892" s="2" t="e">
        <f>VLOOKUP(B892,Sheet4!A:A,1,0)</f>
        <v>#N/A</v>
      </c>
    </row>
    <row r="893" spans="1:26" hidden="1" x14ac:dyDescent="0.2">
      <c r="A893" s="9">
        <v>892</v>
      </c>
      <c r="B893" s="9">
        <v>13673</v>
      </c>
      <c r="C893" s="9" t="s">
        <v>27</v>
      </c>
      <c r="D893" s="9" t="s">
        <v>25</v>
      </c>
      <c r="E893" s="9" t="s">
        <v>2296</v>
      </c>
      <c r="F893" s="9" t="s">
        <v>2297</v>
      </c>
      <c r="G893" s="9" t="s">
        <v>2298</v>
      </c>
      <c r="H893" s="9" t="s">
        <v>21456</v>
      </c>
      <c r="I893" s="9" t="s">
        <v>2299</v>
      </c>
      <c r="J893" s="9" t="s">
        <v>2300</v>
      </c>
      <c r="K893" s="9" t="s">
        <v>21457</v>
      </c>
      <c r="L893" s="9" t="s">
        <v>19559</v>
      </c>
      <c r="M893" s="2" t="e">
        <f>VLOOKUP(B893,'HP List'!A:G,7,0)</f>
        <v>#N/A</v>
      </c>
      <c r="N893" s="2" t="e">
        <f>VLOOKUP(B893,'HP List'!A:H,8,0)</f>
        <v>#N/A</v>
      </c>
      <c r="P893" s="2" t="e">
        <f>VLOOKUP(B893,'Q1'!A:B,2,0)</f>
        <v>#N/A</v>
      </c>
      <c r="Q893" s="2" t="e">
        <f t="shared" si="53"/>
        <v>#N/A</v>
      </c>
      <c r="R893" s="2" t="e">
        <f>VLOOKUP(B893,'Q2'!A:B,2,0)</f>
        <v>#N/A</v>
      </c>
      <c r="S893" s="2" t="e">
        <f t="shared" si="56"/>
        <v>#N/A</v>
      </c>
      <c r="T893" s="2" t="e">
        <f>VLOOKUP(B893,'Q3'!A:B,2,0)</f>
        <v>#N/A</v>
      </c>
      <c r="U893" s="2" t="e">
        <f t="shared" si="54"/>
        <v>#N/A</v>
      </c>
      <c r="V893" s="2">
        <f>VLOOKUP(B893,'Q4'!A:B,2,0)</f>
        <v>45600</v>
      </c>
      <c r="W893" s="2" t="str">
        <f t="shared" si="55"/>
        <v>Unpaid</v>
      </c>
      <c r="X893" s="2" t="str">
        <f>VLOOKUP(B893,Food!A:B,2,0)</f>
        <v>Yes</v>
      </c>
      <c r="Y893" s="2">
        <f>VLOOKUP(B893,'Call List'!A:A,1,0)</f>
        <v>13673</v>
      </c>
      <c r="Z893" s="2" t="e">
        <f>VLOOKUP(B893,Sheet4!A:A,1,0)</f>
        <v>#N/A</v>
      </c>
    </row>
    <row r="894" spans="1:26" hidden="1" x14ac:dyDescent="0.2">
      <c r="A894" s="9">
        <v>893</v>
      </c>
      <c r="B894" s="9">
        <v>14044</v>
      </c>
      <c r="C894" s="9" t="s">
        <v>27</v>
      </c>
      <c r="D894" s="9" t="s">
        <v>25</v>
      </c>
      <c r="E894" s="9" t="s">
        <v>76</v>
      </c>
      <c r="F894" s="9" t="s">
        <v>77</v>
      </c>
      <c r="G894" s="9" t="s">
        <v>2301</v>
      </c>
      <c r="H894" s="9" t="s">
        <v>21458</v>
      </c>
      <c r="I894" s="9" t="s">
        <v>78</v>
      </c>
      <c r="J894" s="9" t="s">
        <v>2301</v>
      </c>
      <c r="K894" s="9" t="s">
        <v>21459</v>
      </c>
      <c r="L894" s="9" t="s">
        <v>18290</v>
      </c>
      <c r="M894" s="2" t="str">
        <f>VLOOKUP(B894,'HP List'!A:G,7,0)</f>
        <v>RTE</v>
      </c>
      <c r="N894" s="2" t="str">
        <f>VLOOKUP(B894,'HP List'!A:H,8,0)</f>
        <v>New</v>
      </c>
      <c r="P894" s="2" t="e">
        <f>VLOOKUP(B894,'Q1'!A:B,2,0)</f>
        <v>#N/A</v>
      </c>
      <c r="Q894" s="2" t="e">
        <f t="shared" si="53"/>
        <v>#N/A</v>
      </c>
      <c r="R894" s="2" t="e">
        <f>VLOOKUP(B894,'Q2'!A:B,2,0)</f>
        <v>#N/A</v>
      </c>
      <c r="S894" s="2" t="e">
        <f t="shared" si="56"/>
        <v>#N/A</v>
      </c>
      <c r="T894" s="2" t="e">
        <f>VLOOKUP(B894,'Q3'!A:B,2,0)</f>
        <v>#N/A</v>
      </c>
      <c r="U894" s="2" t="e">
        <f t="shared" si="54"/>
        <v>#N/A</v>
      </c>
      <c r="V894" s="2" t="e">
        <f>VLOOKUP(B894,'Q4'!A:B,2,0)</f>
        <v>#N/A</v>
      </c>
      <c r="W894" s="2" t="e">
        <f t="shared" si="55"/>
        <v>#N/A</v>
      </c>
      <c r="X894" s="2" t="e">
        <f>VLOOKUP(B894,Food!A:B,2,0)</f>
        <v>#N/A</v>
      </c>
      <c r="Y894" s="2" t="e">
        <f>VLOOKUP(B894,'Call List'!A:A,1,0)</f>
        <v>#N/A</v>
      </c>
      <c r="Z894" s="2" t="e">
        <f>VLOOKUP(B894,Sheet4!A:A,1,0)</f>
        <v>#N/A</v>
      </c>
    </row>
    <row r="895" spans="1:26" hidden="1" x14ac:dyDescent="0.2">
      <c r="A895" s="9">
        <v>894</v>
      </c>
      <c r="B895" s="9">
        <v>13834</v>
      </c>
      <c r="C895" s="9" t="s">
        <v>27</v>
      </c>
      <c r="D895" s="9" t="s">
        <v>25</v>
      </c>
      <c r="E895" s="9" t="s">
        <v>2302</v>
      </c>
      <c r="F895" s="9" t="s">
        <v>2303</v>
      </c>
      <c r="G895" s="9" t="s">
        <v>2304</v>
      </c>
      <c r="H895" s="9" t="s">
        <v>21460</v>
      </c>
      <c r="I895" s="9" t="s">
        <v>2305</v>
      </c>
      <c r="J895" s="9" t="s">
        <v>2306</v>
      </c>
      <c r="K895" s="9" t="s">
        <v>21461</v>
      </c>
      <c r="L895" s="9" t="s">
        <v>19559</v>
      </c>
      <c r="M895" s="2" t="e">
        <f>VLOOKUP(B895,'HP List'!A:G,7,0)</f>
        <v>#N/A</v>
      </c>
      <c r="N895" s="2" t="e">
        <f>VLOOKUP(B895,'HP List'!A:H,8,0)</f>
        <v>#N/A</v>
      </c>
      <c r="P895" s="2" t="e">
        <f>VLOOKUP(B895,'Q1'!A:B,2,0)</f>
        <v>#N/A</v>
      </c>
      <c r="Q895" s="2" t="e">
        <f t="shared" si="53"/>
        <v>#N/A</v>
      </c>
      <c r="R895" s="2" t="e">
        <f>VLOOKUP(B895,'Q2'!A:B,2,0)</f>
        <v>#N/A</v>
      </c>
      <c r="S895" s="2" t="e">
        <f t="shared" si="56"/>
        <v>#N/A</v>
      </c>
      <c r="T895" s="2" t="e">
        <f>VLOOKUP(B895,'Q3'!A:B,2,0)</f>
        <v>#N/A</v>
      </c>
      <c r="U895" s="2" t="e">
        <f t="shared" si="54"/>
        <v>#N/A</v>
      </c>
      <c r="V895" s="2" t="e">
        <f>VLOOKUP(B895,'Q4'!A:B,2,0)</f>
        <v>#N/A</v>
      </c>
      <c r="W895" s="2" t="e">
        <f t="shared" si="55"/>
        <v>#N/A</v>
      </c>
      <c r="X895" s="2" t="str">
        <f>VLOOKUP(B895,Food!A:B,2,0)</f>
        <v>Yes</v>
      </c>
      <c r="Y895" s="2">
        <f>VLOOKUP(B895,'Call List'!A:A,1,0)</f>
        <v>13834</v>
      </c>
      <c r="Z895" s="2" t="e">
        <f>VLOOKUP(B895,Sheet4!A:A,1,0)</f>
        <v>#N/A</v>
      </c>
    </row>
    <row r="896" spans="1:26" hidden="1" x14ac:dyDescent="0.2">
      <c r="A896" s="9">
        <v>895</v>
      </c>
      <c r="B896" s="9">
        <v>14040</v>
      </c>
      <c r="C896" s="9" t="s">
        <v>27</v>
      </c>
      <c r="D896" s="9" t="s">
        <v>25</v>
      </c>
      <c r="E896" s="9" t="s">
        <v>79</v>
      </c>
      <c r="F896" s="9" t="s">
        <v>80</v>
      </c>
      <c r="G896" s="9" t="s">
        <v>2307</v>
      </c>
      <c r="H896" s="9" t="s">
        <v>21462</v>
      </c>
      <c r="I896" s="9" t="s">
        <v>81</v>
      </c>
      <c r="J896" s="9" t="s">
        <v>2308</v>
      </c>
      <c r="K896" s="9" t="s">
        <v>21463</v>
      </c>
      <c r="L896" s="9" t="s">
        <v>18290</v>
      </c>
      <c r="M896" s="2" t="str">
        <f>VLOOKUP(B896,'HP List'!A:G,7,0)</f>
        <v>RTE</v>
      </c>
      <c r="N896" s="2" t="str">
        <f>VLOOKUP(B896,'HP List'!A:H,8,0)</f>
        <v>New</v>
      </c>
      <c r="P896" s="2" t="e">
        <f>VLOOKUP(B896,'Q1'!A:B,2,0)</f>
        <v>#N/A</v>
      </c>
      <c r="Q896" s="2" t="e">
        <f t="shared" si="53"/>
        <v>#N/A</v>
      </c>
      <c r="R896" s="2" t="e">
        <f>VLOOKUP(B896,'Q2'!A:B,2,0)</f>
        <v>#N/A</v>
      </c>
      <c r="S896" s="2" t="e">
        <f t="shared" si="56"/>
        <v>#N/A</v>
      </c>
      <c r="T896" s="2" t="e">
        <f>VLOOKUP(B896,'Q3'!A:B,2,0)</f>
        <v>#N/A</v>
      </c>
      <c r="U896" s="2" t="e">
        <f t="shared" si="54"/>
        <v>#N/A</v>
      </c>
      <c r="V896" s="2">
        <f>VLOOKUP(B896,'Q4'!A:B,2,0)</f>
        <v>9000</v>
      </c>
      <c r="W896" s="2" t="str">
        <f t="shared" si="55"/>
        <v>Unpaid</v>
      </c>
      <c r="X896" s="2" t="e">
        <f>VLOOKUP(B896,Food!A:B,2,0)</f>
        <v>#N/A</v>
      </c>
      <c r="Y896" s="2" t="e">
        <f>VLOOKUP(B896,'Call List'!A:A,1,0)</f>
        <v>#N/A</v>
      </c>
      <c r="Z896" s="2" t="e">
        <f>VLOOKUP(B896,Sheet4!A:A,1,0)</f>
        <v>#N/A</v>
      </c>
    </row>
    <row r="897" spans="1:26" hidden="1" x14ac:dyDescent="0.2">
      <c r="A897" s="9">
        <v>896</v>
      </c>
      <c r="B897" s="9">
        <v>15101</v>
      </c>
      <c r="C897" s="9" t="s">
        <v>27</v>
      </c>
      <c r="D897" s="9" t="s">
        <v>25</v>
      </c>
      <c r="E897" s="9" t="s">
        <v>19437</v>
      </c>
      <c r="F897" s="9" t="s">
        <v>6539</v>
      </c>
      <c r="G897" s="9" t="s">
        <v>19438</v>
      </c>
      <c r="H897" s="9" t="s">
        <v>21464</v>
      </c>
      <c r="I897" s="9" t="s">
        <v>19439</v>
      </c>
      <c r="J897" s="9" t="s">
        <v>19440</v>
      </c>
      <c r="K897" s="9" t="s">
        <v>21464</v>
      </c>
      <c r="L897" s="9" t="s">
        <v>18289</v>
      </c>
      <c r="M897" s="2" t="e">
        <f>VLOOKUP(B897,'HP List'!A:G,7,0)</f>
        <v>#N/A</v>
      </c>
      <c r="N897" s="2" t="e">
        <f>VLOOKUP(B897,'HP List'!A:H,8,0)</f>
        <v>#N/A</v>
      </c>
      <c r="P897" s="2" t="e">
        <f>VLOOKUP(B897,'Q1'!A:B,2,0)</f>
        <v>#N/A</v>
      </c>
      <c r="Q897" s="2" t="e">
        <f t="shared" si="53"/>
        <v>#N/A</v>
      </c>
      <c r="R897" s="2" t="e">
        <f>VLOOKUP(B897,'Q2'!A:B,2,0)</f>
        <v>#N/A</v>
      </c>
      <c r="S897" s="2" t="e">
        <f t="shared" si="56"/>
        <v>#N/A</v>
      </c>
      <c r="T897" s="2" t="e">
        <f>VLOOKUP(B897,'Q3'!A:B,2,0)</f>
        <v>#N/A</v>
      </c>
      <c r="U897" s="2" t="e">
        <f t="shared" si="54"/>
        <v>#N/A</v>
      </c>
      <c r="V897" s="2">
        <f>VLOOKUP(B897,'Q4'!A:B,2,0)</f>
        <v>57450</v>
      </c>
      <c r="W897" s="2" t="str">
        <f t="shared" si="55"/>
        <v>Unpaid</v>
      </c>
      <c r="X897" s="2" t="str">
        <f>VLOOKUP(B897,Food!A:B,2,0)</f>
        <v>Yes</v>
      </c>
      <c r="Y897" s="2">
        <f>VLOOKUP(B897,'Call List'!A:A,1,0)</f>
        <v>15101</v>
      </c>
      <c r="Z897" s="2" t="e">
        <f>VLOOKUP(B897,Sheet4!A:A,1,0)</f>
        <v>#N/A</v>
      </c>
    </row>
    <row r="898" spans="1:26" hidden="1" x14ac:dyDescent="0.2">
      <c r="A898" s="9">
        <v>897</v>
      </c>
      <c r="B898" s="9">
        <v>14193</v>
      </c>
      <c r="C898" s="9" t="s">
        <v>27</v>
      </c>
      <c r="D898" s="9" t="s">
        <v>25</v>
      </c>
      <c r="E898" s="9" t="s">
        <v>2309</v>
      </c>
      <c r="F898" s="9" t="s">
        <v>2310</v>
      </c>
      <c r="G898" s="9" t="s">
        <v>2311</v>
      </c>
      <c r="H898" s="9" t="s">
        <v>21465</v>
      </c>
      <c r="I898" s="9" t="s">
        <v>2312</v>
      </c>
      <c r="J898" s="9" t="s">
        <v>2313</v>
      </c>
      <c r="K898" s="9" t="s">
        <v>21466</v>
      </c>
      <c r="L898" s="9" t="s">
        <v>18290</v>
      </c>
      <c r="M898" s="2" t="e">
        <f>VLOOKUP(B898,'HP List'!A:G,7,0)</f>
        <v>#N/A</v>
      </c>
      <c r="N898" s="2" t="e">
        <f>VLOOKUP(B898,'HP List'!A:H,8,0)</f>
        <v>#N/A</v>
      </c>
      <c r="P898" s="2" t="e">
        <f>VLOOKUP(B898,'Q1'!A:B,2,0)</f>
        <v>#N/A</v>
      </c>
      <c r="Q898" s="2" t="e">
        <f t="shared" ref="Q898:Q961" si="57">IF(P898&gt;5000,"Unpaid","Paid")</f>
        <v>#N/A</v>
      </c>
      <c r="R898" s="2" t="e">
        <f>VLOOKUP(B898,'Q2'!A:B,2,0)</f>
        <v>#N/A</v>
      </c>
      <c r="S898" s="2" t="e">
        <f t="shared" si="56"/>
        <v>#N/A</v>
      </c>
      <c r="T898" s="2" t="e">
        <f>VLOOKUP(B898,'Q3'!A:B,2,0)</f>
        <v>#N/A</v>
      </c>
      <c r="U898" s="2" t="e">
        <f t="shared" si="54"/>
        <v>#N/A</v>
      </c>
      <c r="V898" s="2">
        <f>VLOOKUP(B898,'Q4'!A:B,2,0)</f>
        <v>45600</v>
      </c>
      <c r="W898" s="2" t="str">
        <f t="shared" si="55"/>
        <v>Unpaid</v>
      </c>
      <c r="X898" s="2" t="str">
        <f>VLOOKUP(B898,Food!A:B,2,0)</f>
        <v>Yes</v>
      </c>
      <c r="Y898" s="2">
        <f>VLOOKUP(B898,'Call List'!A:A,1,0)</f>
        <v>14193</v>
      </c>
      <c r="Z898" s="2" t="e">
        <f>VLOOKUP(B898,Sheet4!A:A,1,0)</f>
        <v>#N/A</v>
      </c>
    </row>
    <row r="899" spans="1:26" hidden="1" x14ac:dyDescent="0.2">
      <c r="A899" s="9">
        <v>898</v>
      </c>
      <c r="B899" s="9">
        <v>13798</v>
      </c>
      <c r="C899" s="9" t="s">
        <v>27</v>
      </c>
      <c r="D899" s="9" t="s">
        <v>25</v>
      </c>
      <c r="E899" s="9" t="s">
        <v>2314</v>
      </c>
      <c r="F899" s="9" t="s">
        <v>2315</v>
      </c>
      <c r="G899" s="9" t="s">
        <v>2316</v>
      </c>
      <c r="H899" s="9" t="s">
        <v>21467</v>
      </c>
      <c r="I899" s="9" t="s">
        <v>2317</v>
      </c>
      <c r="J899" s="9" t="s">
        <v>2316</v>
      </c>
      <c r="K899" s="9" t="s">
        <v>21467</v>
      </c>
      <c r="L899" s="9" t="s">
        <v>19559</v>
      </c>
      <c r="M899" s="2" t="e">
        <f>VLOOKUP(B899,'HP List'!A:G,7,0)</f>
        <v>#N/A</v>
      </c>
      <c r="N899" s="2" t="e">
        <f>VLOOKUP(B899,'HP List'!A:H,8,0)</f>
        <v>#N/A</v>
      </c>
      <c r="P899" s="2" t="e">
        <f>VLOOKUP(B899,'Q1'!A:B,2,0)</f>
        <v>#N/A</v>
      </c>
      <c r="Q899" s="2" t="e">
        <f t="shared" si="57"/>
        <v>#N/A</v>
      </c>
      <c r="R899" s="2" t="e">
        <f>VLOOKUP(B899,'Q2'!A:B,2,0)</f>
        <v>#N/A</v>
      </c>
      <c r="S899" s="2" t="e">
        <f t="shared" si="56"/>
        <v>#N/A</v>
      </c>
      <c r="T899" s="2" t="e">
        <f>VLOOKUP(B899,'Q3'!A:B,2,0)</f>
        <v>#N/A</v>
      </c>
      <c r="U899" s="2" t="e">
        <f t="shared" ref="U899:U962" si="58">IF(T899&gt;5000,"Unpaid","Paid")</f>
        <v>#N/A</v>
      </c>
      <c r="V899" s="2">
        <f>VLOOKUP(B899,'Q4'!A:B,2,0)</f>
        <v>45600</v>
      </c>
      <c r="W899" s="2" t="str">
        <f t="shared" ref="W899:W962" si="59">IF(V899&gt;5000,"Unpaid","Paid")</f>
        <v>Unpaid</v>
      </c>
      <c r="X899" s="2" t="str">
        <f>VLOOKUP(B899,Food!A:B,2,0)</f>
        <v>Yes</v>
      </c>
      <c r="Y899" s="2">
        <f>VLOOKUP(B899,'Call List'!A:A,1,0)</f>
        <v>13798</v>
      </c>
      <c r="Z899" s="2" t="e">
        <f>VLOOKUP(B899,Sheet4!A:A,1,0)</f>
        <v>#N/A</v>
      </c>
    </row>
    <row r="900" spans="1:26" hidden="1" x14ac:dyDescent="0.2">
      <c r="A900" s="9">
        <v>899</v>
      </c>
      <c r="B900" s="9">
        <v>14146</v>
      </c>
      <c r="C900" s="9" t="s">
        <v>27</v>
      </c>
      <c r="D900" s="9" t="s">
        <v>25</v>
      </c>
      <c r="E900" s="9" t="s">
        <v>82</v>
      </c>
      <c r="F900" s="9" t="s">
        <v>83</v>
      </c>
      <c r="G900" s="9" t="s">
        <v>2318</v>
      </c>
      <c r="H900" s="9" t="s">
        <v>21468</v>
      </c>
      <c r="I900" s="9" t="s">
        <v>84</v>
      </c>
      <c r="J900" s="9" t="s">
        <v>2318</v>
      </c>
      <c r="K900" s="9" t="s">
        <v>21469</v>
      </c>
      <c r="L900" s="9" t="s">
        <v>18290</v>
      </c>
      <c r="M900" s="2" t="str">
        <f>VLOOKUP(B900,'HP List'!A:G,7,0)</f>
        <v>RTE</v>
      </c>
      <c r="N900" s="2" t="str">
        <f>VLOOKUP(B900,'HP List'!A:H,8,0)</f>
        <v>New</v>
      </c>
      <c r="P900" s="2">
        <f>VLOOKUP(B900,'Q1'!A:B,2,0)</f>
        <v>6000</v>
      </c>
      <c r="Q900" s="2" t="str">
        <f t="shared" si="57"/>
        <v>Unpaid</v>
      </c>
      <c r="R900" s="2">
        <f>VLOOKUP(B900,'Q2'!A:B,2,0)</f>
        <v>6000</v>
      </c>
      <c r="S900" s="2" t="str">
        <f t="shared" si="56"/>
        <v>Unpaid</v>
      </c>
      <c r="T900" s="2">
        <f>VLOOKUP(B900,'Q3'!A:B,2,0)</f>
        <v>9000</v>
      </c>
      <c r="U900" s="2" t="str">
        <f t="shared" si="58"/>
        <v>Unpaid</v>
      </c>
      <c r="V900" s="2">
        <f>VLOOKUP(B900,'Q4'!A:B,2,0)</f>
        <v>18000</v>
      </c>
      <c r="W900" s="2" t="str">
        <f t="shared" si="59"/>
        <v>Unpaid</v>
      </c>
      <c r="X900" s="2" t="e">
        <f>VLOOKUP(B900,Food!A:B,2,0)</f>
        <v>#N/A</v>
      </c>
      <c r="Y900" s="2" t="e">
        <f>VLOOKUP(B900,'Call List'!A:A,1,0)</f>
        <v>#N/A</v>
      </c>
      <c r="Z900" s="2" t="e">
        <f>VLOOKUP(B900,Sheet4!A:A,1,0)</f>
        <v>#N/A</v>
      </c>
    </row>
    <row r="901" spans="1:26" hidden="1" x14ac:dyDescent="0.2">
      <c r="A901" s="9">
        <v>900</v>
      </c>
      <c r="B901" s="9">
        <v>13822</v>
      </c>
      <c r="C901" s="9" t="s">
        <v>27</v>
      </c>
      <c r="D901" s="9" t="s">
        <v>25</v>
      </c>
      <c r="E901" s="9" t="s">
        <v>2319</v>
      </c>
      <c r="F901" s="9" t="s">
        <v>2320</v>
      </c>
      <c r="G901" s="9" t="s">
        <v>2321</v>
      </c>
      <c r="H901" s="9" t="s">
        <v>21470</v>
      </c>
      <c r="I901" s="9" t="s">
        <v>2322</v>
      </c>
      <c r="J901" s="9" t="s">
        <v>2323</v>
      </c>
      <c r="K901" s="9" t="s">
        <v>21471</v>
      </c>
      <c r="L901" s="9" t="s">
        <v>19559</v>
      </c>
      <c r="M901" s="2" t="e">
        <f>VLOOKUP(B901,'HP List'!A:G,7,0)</f>
        <v>#N/A</v>
      </c>
      <c r="N901" s="2" t="e">
        <f>VLOOKUP(B901,'HP List'!A:H,8,0)</f>
        <v>#N/A</v>
      </c>
      <c r="P901" s="2" t="e">
        <f>VLOOKUP(B901,'Q1'!A:B,2,0)</f>
        <v>#N/A</v>
      </c>
      <c r="Q901" s="2" t="e">
        <f t="shared" si="57"/>
        <v>#N/A</v>
      </c>
      <c r="R901" s="2" t="e">
        <f>VLOOKUP(B901,'Q2'!A:B,2,0)</f>
        <v>#N/A</v>
      </c>
      <c r="S901" s="2" t="e">
        <f t="shared" si="56"/>
        <v>#N/A</v>
      </c>
      <c r="T901" s="2" t="e">
        <f>VLOOKUP(B901,'Q3'!A:B,2,0)</f>
        <v>#N/A</v>
      </c>
      <c r="U901" s="2" t="e">
        <f t="shared" si="58"/>
        <v>#N/A</v>
      </c>
      <c r="V901" s="2" t="e">
        <f>VLOOKUP(B901,'Q4'!A:B,2,0)</f>
        <v>#N/A</v>
      </c>
      <c r="W901" s="2" t="e">
        <f t="shared" si="59"/>
        <v>#N/A</v>
      </c>
      <c r="X901" s="2" t="str">
        <f>VLOOKUP(B901,Food!A:B,2,0)</f>
        <v>Yes</v>
      </c>
      <c r="Y901" s="2">
        <f>VLOOKUP(B901,'Call List'!A:A,1,0)</f>
        <v>13822</v>
      </c>
      <c r="Z901" s="2" t="e">
        <f>VLOOKUP(B901,Sheet4!A:A,1,0)</f>
        <v>#N/A</v>
      </c>
    </row>
    <row r="902" spans="1:26" hidden="1" x14ac:dyDescent="0.2">
      <c r="A902" s="9">
        <v>901</v>
      </c>
      <c r="B902" s="9">
        <v>13887</v>
      </c>
      <c r="C902" s="9" t="s">
        <v>27</v>
      </c>
      <c r="D902" s="9" t="s">
        <v>26</v>
      </c>
      <c r="E902" s="9" t="s">
        <v>2324</v>
      </c>
      <c r="F902" s="9" t="s">
        <v>2325</v>
      </c>
      <c r="G902" s="9" t="s">
        <v>2326</v>
      </c>
      <c r="H902" s="9" t="s">
        <v>21472</v>
      </c>
      <c r="I902" s="9" t="s">
        <v>2327</v>
      </c>
      <c r="J902" s="9" t="s">
        <v>2328</v>
      </c>
      <c r="K902" s="9" t="s">
        <v>21473</v>
      </c>
      <c r="L902" s="9" t="s">
        <v>18290</v>
      </c>
      <c r="M902" s="2" t="e">
        <f>VLOOKUP(B902,'HP List'!A:G,7,0)</f>
        <v>#N/A</v>
      </c>
      <c r="N902" s="2" t="e">
        <f>VLOOKUP(B902,'HP List'!A:H,8,0)</f>
        <v>#N/A</v>
      </c>
      <c r="P902" s="2" t="e">
        <f>VLOOKUP(B902,'Q1'!A:B,2,0)</f>
        <v>#N/A</v>
      </c>
      <c r="Q902" s="2" t="e">
        <f t="shared" si="57"/>
        <v>#N/A</v>
      </c>
      <c r="R902" s="2" t="e">
        <f>VLOOKUP(B902,'Q2'!A:B,2,0)</f>
        <v>#N/A</v>
      </c>
      <c r="S902" s="2" t="e">
        <f t="shared" si="56"/>
        <v>#N/A</v>
      </c>
      <c r="T902" s="2" t="e">
        <f>VLOOKUP(B902,'Q3'!A:B,2,0)</f>
        <v>#N/A</v>
      </c>
      <c r="U902" s="2" t="e">
        <f t="shared" si="58"/>
        <v>#N/A</v>
      </c>
      <c r="V902" s="2">
        <f>VLOOKUP(B902,'Q4'!A:B,2,0)</f>
        <v>45600</v>
      </c>
      <c r="W902" s="2" t="str">
        <f t="shared" si="59"/>
        <v>Unpaid</v>
      </c>
      <c r="X902" s="2" t="str">
        <f>VLOOKUP(B902,Food!A:B,2,0)</f>
        <v>Yes</v>
      </c>
      <c r="Y902" s="2">
        <f>VLOOKUP(B902,'Call List'!A:A,1,0)</f>
        <v>13887</v>
      </c>
      <c r="Z902" s="2" t="e">
        <f>VLOOKUP(B902,Sheet4!A:A,1,0)</f>
        <v>#N/A</v>
      </c>
    </row>
    <row r="903" spans="1:26" hidden="1" x14ac:dyDescent="0.2">
      <c r="A903" s="9">
        <v>902</v>
      </c>
      <c r="B903" s="9">
        <v>13849</v>
      </c>
      <c r="C903" s="9" t="s">
        <v>27</v>
      </c>
      <c r="D903" s="9" t="s">
        <v>26</v>
      </c>
      <c r="E903" s="9" t="s">
        <v>2329</v>
      </c>
      <c r="F903" s="9" t="s">
        <v>2330</v>
      </c>
      <c r="G903" s="9" t="s">
        <v>2331</v>
      </c>
      <c r="H903" s="9" t="s">
        <v>21474</v>
      </c>
      <c r="I903" s="9" t="s">
        <v>2332</v>
      </c>
      <c r="J903" s="9" t="s">
        <v>2333</v>
      </c>
      <c r="K903" s="9" t="s">
        <v>21475</v>
      </c>
      <c r="L903" s="9" t="s">
        <v>19559</v>
      </c>
      <c r="M903" s="2" t="e">
        <f>VLOOKUP(B903,'HP List'!A:G,7,0)</f>
        <v>#N/A</v>
      </c>
      <c r="N903" s="2" t="e">
        <f>VLOOKUP(B903,'HP List'!A:H,8,0)</f>
        <v>#N/A</v>
      </c>
      <c r="P903" s="2" t="e">
        <f>VLOOKUP(B903,'Q1'!A:B,2,0)</f>
        <v>#N/A</v>
      </c>
      <c r="Q903" s="2" t="e">
        <f t="shared" si="57"/>
        <v>#N/A</v>
      </c>
      <c r="R903" s="2" t="e">
        <f>VLOOKUP(B903,'Q2'!A:B,2,0)</f>
        <v>#N/A</v>
      </c>
      <c r="S903" s="2" t="e">
        <f t="shared" si="56"/>
        <v>#N/A</v>
      </c>
      <c r="T903" s="2" t="e">
        <f>VLOOKUP(B903,'Q3'!A:B,2,0)</f>
        <v>#N/A</v>
      </c>
      <c r="U903" s="2" t="e">
        <f t="shared" si="58"/>
        <v>#N/A</v>
      </c>
      <c r="V903" s="2" t="e">
        <f>VLOOKUP(B903,'Q4'!A:B,2,0)</f>
        <v>#N/A</v>
      </c>
      <c r="W903" s="2" t="e">
        <f t="shared" si="59"/>
        <v>#N/A</v>
      </c>
      <c r="X903" s="2" t="e">
        <f>VLOOKUP(B903,Food!A:B,2,0)</f>
        <v>#N/A</v>
      </c>
      <c r="Y903" s="2">
        <f>VLOOKUP(B903,'Call List'!A:A,1,0)</f>
        <v>13849</v>
      </c>
      <c r="Z903" s="2" t="e">
        <f>VLOOKUP(B903,Sheet4!A:A,1,0)</f>
        <v>#N/A</v>
      </c>
    </row>
    <row r="904" spans="1:26" hidden="1" x14ac:dyDescent="0.2">
      <c r="A904" s="9">
        <v>903</v>
      </c>
      <c r="B904" s="9">
        <v>13712</v>
      </c>
      <c r="C904" s="9" t="s">
        <v>27</v>
      </c>
      <c r="D904" s="9" t="s">
        <v>26</v>
      </c>
      <c r="E904" s="9" t="s">
        <v>2334</v>
      </c>
      <c r="F904" s="9" t="s">
        <v>2335</v>
      </c>
      <c r="G904" s="9" t="s">
        <v>2336</v>
      </c>
      <c r="H904" s="9" t="s">
        <v>21476</v>
      </c>
      <c r="I904" s="9" t="s">
        <v>2337</v>
      </c>
      <c r="J904" s="9" t="s">
        <v>2338</v>
      </c>
      <c r="K904" s="9" t="s">
        <v>21477</v>
      </c>
      <c r="L904" s="9" t="s">
        <v>19559</v>
      </c>
      <c r="M904" s="2" t="e">
        <f>VLOOKUP(B904,'HP List'!A:G,7,0)</f>
        <v>#N/A</v>
      </c>
      <c r="N904" s="2" t="e">
        <f>VLOOKUP(B904,'HP List'!A:H,8,0)</f>
        <v>#N/A</v>
      </c>
      <c r="P904" s="2" t="e">
        <f>VLOOKUP(B904,'Q1'!A:B,2,0)</f>
        <v>#N/A</v>
      </c>
      <c r="Q904" s="2" t="e">
        <f t="shared" si="57"/>
        <v>#N/A</v>
      </c>
      <c r="R904" s="2" t="e">
        <f>VLOOKUP(B904,'Q2'!A:B,2,0)</f>
        <v>#N/A</v>
      </c>
      <c r="S904" s="2" t="e">
        <f t="shared" si="56"/>
        <v>#N/A</v>
      </c>
      <c r="T904" s="2" t="e">
        <f>VLOOKUP(B904,'Q3'!A:B,2,0)</f>
        <v>#N/A</v>
      </c>
      <c r="U904" s="2" t="e">
        <f t="shared" si="58"/>
        <v>#N/A</v>
      </c>
      <c r="V904" s="2">
        <f>VLOOKUP(B904,'Q4'!A:B,2,0)</f>
        <v>56550</v>
      </c>
      <c r="W904" s="2" t="str">
        <f t="shared" si="59"/>
        <v>Unpaid</v>
      </c>
      <c r="X904" s="2" t="str">
        <f>VLOOKUP(B904,Food!A:B,2,0)</f>
        <v>Yes</v>
      </c>
      <c r="Y904" s="2">
        <f>VLOOKUP(B904,'Call List'!A:A,1,0)</f>
        <v>13712</v>
      </c>
      <c r="Z904" s="2" t="e">
        <f>VLOOKUP(B904,Sheet4!A:A,1,0)</f>
        <v>#N/A</v>
      </c>
    </row>
    <row r="905" spans="1:26" hidden="1" x14ac:dyDescent="0.2">
      <c r="A905" s="9">
        <v>904</v>
      </c>
      <c r="B905" s="9">
        <v>14143</v>
      </c>
      <c r="C905" s="9" t="s">
        <v>27</v>
      </c>
      <c r="D905" s="9" t="s">
        <v>26</v>
      </c>
      <c r="E905" s="9" t="s">
        <v>85</v>
      </c>
      <c r="F905" s="9" t="s">
        <v>86</v>
      </c>
      <c r="G905" s="9" t="s">
        <v>2339</v>
      </c>
      <c r="H905" s="9" t="s">
        <v>21478</v>
      </c>
      <c r="I905" s="9" t="s">
        <v>87</v>
      </c>
      <c r="J905" s="9" t="s">
        <v>2340</v>
      </c>
      <c r="K905" s="9" t="s">
        <v>21479</v>
      </c>
      <c r="L905" s="9" t="s">
        <v>18290</v>
      </c>
      <c r="M905" s="2" t="str">
        <f>VLOOKUP(B905,'HP List'!A:G,7,0)</f>
        <v>RTE</v>
      </c>
      <c r="N905" s="2" t="str">
        <f>VLOOKUP(B905,'HP List'!A:H,8,0)</f>
        <v>New</v>
      </c>
      <c r="P905" s="2">
        <f>VLOOKUP(B905,'Q1'!A:B,2,0)</f>
        <v>9000</v>
      </c>
      <c r="Q905" s="2" t="str">
        <f t="shared" si="57"/>
        <v>Unpaid</v>
      </c>
      <c r="R905" s="2">
        <f>VLOOKUP(B905,'Q2'!A:B,2,0)</f>
        <v>9000</v>
      </c>
      <c r="S905" s="2" t="str">
        <f t="shared" si="56"/>
        <v>Unpaid</v>
      </c>
      <c r="T905" s="2">
        <f>VLOOKUP(B905,'Q3'!A:B,2,0)</f>
        <v>20000</v>
      </c>
      <c r="U905" s="2" t="str">
        <f t="shared" si="58"/>
        <v>Unpaid</v>
      </c>
      <c r="V905" s="2">
        <f>VLOOKUP(B905,'Q4'!A:B,2,0)</f>
        <v>29000</v>
      </c>
      <c r="W905" s="2" t="str">
        <f t="shared" si="59"/>
        <v>Unpaid</v>
      </c>
      <c r="X905" s="2" t="e">
        <f>VLOOKUP(B905,Food!A:B,2,0)</f>
        <v>#N/A</v>
      </c>
      <c r="Y905" s="2" t="e">
        <f>VLOOKUP(B905,'Call List'!A:A,1,0)</f>
        <v>#N/A</v>
      </c>
      <c r="Z905" s="2" t="e">
        <f>VLOOKUP(B905,Sheet4!A:A,1,0)</f>
        <v>#N/A</v>
      </c>
    </row>
    <row r="906" spans="1:26" hidden="1" x14ac:dyDescent="0.2">
      <c r="A906" s="9">
        <v>905</v>
      </c>
      <c r="B906" s="9">
        <v>14148</v>
      </c>
      <c r="C906" s="9" t="s">
        <v>27</v>
      </c>
      <c r="D906" s="9" t="s">
        <v>26</v>
      </c>
      <c r="E906" s="9" t="s">
        <v>88</v>
      </c>
      <c r="F906" s="9" t="s">
        <v>89</v>
      </c>
      <c r="G906" s="9" t="s">
        <v>2341</v>
      </c>
      <c r="H906" s="9" t="s">
        <v>21480</v>
      </c>
      <c r="I906" s="9" t="s">
        <v>90</v>
      </c>
      <c r="J906" s="9" t="s">
        <v>2342</v>
      </c>
      <c r="K906" s="9" t="s">
        <v>21481</v>
      </c>
      <c r="L906" s="9" t="s">
        <v>18290</v>
      </c>
      <c r="M906" s="2" t="str">
        <f>VLOOKUP(B906,'HP List'!A:G,7,0)</f>
        <v>RTE</v>
      </c>
      <c r="N906" s="2" t="str">
        <f>VLOOKUP(B906,'HP List'!A:H,8,0)</f>
        <v>New</v>
      </c>
      <c r="P906" s="2" t="e">
        <f>VLOOKUP(B906,'Q1'!A:B,2,0)</f>
        <v>#N/A</v>
      </c>
      <c r="Q906" s="2" t="e">
        <f t="shared" si="57"/>
        <v>#N/A</v>
      </c>
      <c r="R906" s="2" t="e">
        <f>VLOOKUP(B906,'Q2'!A:B,2,0)</f>
        <v>#N/A</v>
      </c>
      <c r="S906" s="2" t="e">
        <f t="shared" si="56"/>
        <v>#N/A</v>
      </c>
      <c r="T906" s="2" t="e">
        <f>VLOOKUP(B906,'Q3'!A:B,2,0)</f>
        <v>#N/A</v>
      </c>
      <c r="U906" s="2" t="e">
        <f t="shared" si="58"/>
        <v>#N/A</v>
      </c>
      <c r="V906" s="2" t="e">
        <f>VLOOKUP(B906,'Q4'!A:B,2,0)</f>
        <v>#N/A</v>
      </c>
      <c r="W906" s="2" t="e">
        <f t="shared" si="59"/>
        <v>#N/A</v>
      </c>
      <c r="X906" s="2" t="str">
        <f>VLOOKUP(B906,Food!A:B,2,0)</f>
        <v>Yes</v>
      </c>
      <c r="Y906" s="2" t="e">
        <f>VLOOKUP(B906,'Call List'!A:A,1,0)</f>
        <v>#N/A</v>
      </c>
      <c r="Z906" s="2" t="e">
        <f>VLOOKUP(B906,Sheet4!A:A,1,0)</f>
        <v>#N/A</v>
      </c>
    </row>
    <row r="907" spans="1:26" hidden="1" x14ac:dyDescent="0.2">
      <c r="A907" s="9">
        <v>906</v>
      </c>
      <c r="B907" s="9">
        <v>14147</v>
      </c>
      <c r="C907" s="9" t="s">
        <v>27</v>
      </c>
      <c r="D907" s="9" t="s">
        <v>26</v>
      </c>
      <c r="E907" s="9" t="s">
        <v>2343</v>
      </c>
      <c r="F907" s="9" t="s">
        <v>2344</v>
      </c>
      <c r="G907" s="9" t="s">
        <v>2345</v>
      </c>
      <c r="H907" s="9" t="s">
        <v>21482</v>
      </c>
      <c r="I907" s="9" t="s">
        <v>2346</v>
      </c>
      <c r="J907" s="9" t="s">
        <v>2347</v>
      </c>
      <c r="K907" s="9" t="s">
        <v>21483</v>
      </c>
      <c r="L907" s="9" t="s">
        <v>18290</v>
      </c>
      <c r="M907" s="2" t="e">
        <f>VLOOKUP(B907,'HP List'!A:G,7,0)</f>
        <v>#N/A</v>
      </c>
      <c r="N907" s="2" t="e">
        <f>VLOOKUP(B907,'HP List'!A:H,8,0)</f>
        <v>#N/A</v>
      </c>
      <c r="P907" s="2" t="e">
        <f>VLOOKUP(B907,'Q1'!A:B,2,0)</f>
        <v>#N/A</v>
      </c>
      <c r="Q907" s="2" t="e">
        <f t="shared" si="57"/>
        <v>#N/A</v>
      </c>
      <c r="R907" s="2" t="e">
        <f>VLOOKUP(B907,'Q2'!A:B,2,0)</f>
        <v>#N/A</v>
      </c>
      <c r="S907" s="2" t="e">
        <f t="shared" si="56"/>
        <v>#N/A</v>
      </c>
      <c r="T907" s="2" t="e">
        <f>VLOOKUP(B907,'Q3'!A:B,2,0)</f>
        <v>#N/A</v>
      </c>
      <c r="U907" s="2" t="e">
        <f t="shared" si="58"/>
        <v>#N/A</v>
      </c>
      <c r="V907" s="2" t="e">
        <f>VLOOKUP(B907,'Q4'!A:B,2,0)</f>
        <v>#N/A</v>
      </c>
      <c r="W907" s="2" t="e">
        <f t="shared" si="59"/>
        <v>#N/A</v>
      </c>
      <c r="X907" s="2" t="str">
        <f>VLOOKUP(B907,Food!A:B,2,0)</f>
        <v>Yes</v>
      </c>
      <c r="Y907" s="2">
        <f>VLOOKUP(B907,'Call List'!A:A,1,0)</f>
        <v>14147</v>
      </c>
      <c r="Z907" s="2" t="e">
        <f>VLOOKUP(B907,Sheet4!A:A,1,0)</f>
        <v>#N/A</v>
      </c>
    </row>
    <row r="908" spans="1:26" hidden="1" x14ac:dyDescent="0.2">
      <c r="A908" s="9">
        <v>907</v>
      </c>
      <c r="B908" s="9">
        <v>13786</v>
      </c>
      <c r="C908" s="9" t="s">
        <v>27</v>
      </c>
      <c r="D908" s="9" t="s">
        <v>26</v>
      </c>
      <c r="E908" s="9" t="s">
        <v>2348</v>
      </c>
      <c r="F908" s="9" t="s">
        <v>2349</v>
      </c>
      <c r="G908" s="9" t="s">
        <v>2350</v>
      </c>
      <c r="H908" s="9" t="s">
        <v>20100</v>
      </c>
      <c r="I908" s="9" t="s">
        <v>2351</v>
      </c>
      <c r="J908" s="9" t="s">
        <v>2350</v>
      </c>
      <c r="K908" s="9" t="s">
        <v>20101</v>
      </c>
      <c r="L908" s="9" t="s">
        <v>19559</v>
      </c>
      <c r="M908" s="2" t="e">
        <f>VLOOKUP(B908,'HP List'!A:G,7,0)</f>
        <v>#N/A</v>
      </c>
      <c r="N908" s="2" t="e">
        <f>VLOOKUP(B908,'HP List'!A:H,8,0)</f>
        <v>#N/A</v>
      </c>
      <c r="P908" s="2" t="e">
        <f>VLOOKUP(B908,'Q1'!A:B,2,0)</f>
        <v>#N/A</v>
      </c>
      <c r="Q908" s="2" t="e">
        <f t="shared" si="57"/>
        <v>#N/A</v>
      </c>
      <c r="R908" s="2" t="e">
        <f>VLOOKUP(B908,'Q2'!A:B,2,0)</f>
        <v>#N/A</v>
      </c>
      <c r="S908" s="2" t="e">
        <f t="shared" si="56"/>
        <v>#N/A</v>
      </c>
      <c r="T908" s="2" t="e">
        <f>VLOOKUP(B908,'Q3'!A:B,2,0)</f>
        <v>#N/A</v>
      </c>
      <c r="U908" s="2" t="e">
        <f t="shared" si="58"/>
        <v>#N/A</v>
      </c>
      <c r="V908" s="2">
        <f>VLOOKUP(B908,'Q4'!A:B,2,0)</f>
        <v>45600</v>
      </c>
      <c r="W908" s="2" t="str">
        <f t="shared" si="59"/>
        <v>Unpaid</v>
      </c>
      <c r="X908" s="2" t="str">
        <f>VLOOKUP(B908,Food!A:B,2,0)</f>
        <v>Yes</v>
      </c>
      <c r="Y908" s="2">
        <f>VLOOKUP(B908,'Call List'!A:A,1,0)</f>
        <v>13786</v>
      </c>
      <c r="Z908" s="2" t="e">
        <f>VLOOKUP(B908,Sheet4!A:A,1,0)</f>
        <v>#N/A</v>
      </c>
    </row>
    <row r="909" spans="1:26" hidden="1" x14ac:dyDescent="0.2">
      <c r="A909" s="9">
        <v>908</v>
      </c>
      <c r="B909" s="9">
        <v>14157</v>
      </c>
      <c r="C909" s="9" t="s">
        <v>27</v>
      </c>
      <c r="D909" s="9" t="s">
        <v>26</v>
      </c>
      <c r="E909" s="9" t="s">
        <v>2352</v>
      </c>
      <c r="F909" s="9" t="s">
        <v>2353</v>
      </c>
      <c r="G909" s="9" t="s">
        <v>2354</v>
      </c>
      <c r="H909" s="9" t="s">
        <v>21484</v>
      </c>
      <c r="I909" s="9" t="s">
        <v>2355</v>
      </c>
      <c r="J909" s="9" t="s">
        <v>2356</v>
      </c>
      <c r="K909" s="9" t="s">
        <v>21485</v>
      </c>
      <c r="L909" s="9" t="s">
        <v>18290</v>
      </c>
      <c r="M909" s="2" t="e">
        <f>VLOOKUP(B909,'HP List'!A:G,7,0)</f>
        <v>#N/A</v>
      </c>
      <c r="N909" s="2" t="e">
        <f>VLOOKUP(B909,'HP List'!A:H,8,0)</f>
        <v>#N/A</v>
      </c>
      <c r="P909" s="2" t="e">
        <f>VLOOKUP(B909,'Q1'!A:B,2,0)</f>
        <v>#N/A</v>
      </c>
      <c r="Q909" s="2" t="e">
        <f t="shared" si="57"/>
        <v>#N/A</v>
      </c>
      <c r="R909" s="2" t="e">
        <f>VLOOKUP(B909,'Q2'!A:B,2,0)</f>
        <v>#N/A</v>
      </c>
      <c r="S909" s="2" t="e">
        <f t="shared" si="56"/>
        <v>#N/A</v>
      </c>
      <c r="T909" s="2" t="e">
        <f>VLOOKUP(B909,'Q3'!A:B,2,0)</f>
        <v>#N/A</v>
      </c>
      <c r="U909" s="2" t="e">
        <f t="shared" si="58"/>
        <v>#N/A</v>
      </c>
      <c r="V909" s="2">
        <f>VLOOKUP(B909,'Q4'!A:B,2,0)</f>
        <v>38550</v>
      </c>
      <c r="W909" s="2" t="str">
        <f t="shared" si="59"/>
        <v>Unpaid</v>
      </c>
      <c r="X909" s="2" t="str">
        <f>VLOOKUP(B909,Food!A:B,2,0)</f>
        <v>Yes</v>
      </c>
      <c r="Y909" s="2">
        <f>VLOOKUP(B909,'Call List'!A:A,1,0)</f>
        <v>14157</v>
      </c>
      <c r="Z909" s="2" t="e">
        <f>VLOOKUP(B909,Sheet4!A:A,1,0)</f>
        <v>#N/A</v>
      </c>
    </row>
    <row r="910" spans="1:26" hidden="1" x14ac:dyDescent="0.2">
      <c r="A910" s="9">
        <v>909</v>
      </c>
      <c r="B910" s="9">
        <v>14163</v>
      </c>
      <c r="C910" s="9" t="s">
        <v>27</v>
      </c>
      <c r="D910" s="9" t="s">
        <v>26</v>
      </c>
      <c r="E910" s="9" t="s">
        <v>2357</v>
      </c>
      <c r="F910" s="9" t="s">
        <v>2358</v>
      </c>
      <c r="G910" s="9" t="s">
        <v>2359</v>
      </c>
      <c r="H910" s="9" t="s">
        <v>21486</v>
      </c>
      <c r="I910" s="9" t="s">
        <v>2360</v>
      </c>
      <c r="J910" s="9" t="s">
        <v>2359</v>
      </c>
      <c r="K910" s="9" t="s">
        <v>21487</v>
      </c>
      <c r="L910" s="9" t="s">
        <v>18290</v>
      </c>
      <c r="M910" s="2" t="str">
        <f>VLOOKUP(B910,'HP List'!A:G,7,0)</f>
        <v>RTE</v>
      </c>
      <c r="N910" s="2" t="str">
        <f>VLOOKUP(B910,'HP List'!A:H,8,0)</f>
        <v>No</v>
      </c>
      <c r="P910" s="2">
        <f>VLOOKUP(B910,'Q1'!A:B,2,0)</f>
        <v>5000</v>
      </c>
      <c r="Q910" s="2" t="str">
        <f t="shared" si="57"/>
        <v>Paid</v>
      </c>
      <c r="R910" s="2">
        <f>VLOOKUP(B910,'Q2'!A:B,2,0)</f>
        <v>5000</v>
      </c>
      <c r="S910" s="2" t="str">
        <f t="shared" si="56"/>
        <v>Paid</v>
      </c>
      <c r="T910" s="2">
        <f>VLOOKUP(B910,'Q3'!A:B,2,0)</f>
        <v>18000</v>
      </c>
      <c r="U910" s="2" t="str">
        <f t="shared" si="58"/>
        <v>Unpaid</v>
      </c>
      <c r="V910" s="2">
        <f>VLOOKUP(B910,'Q4'!A:B,2,0)</f>
        <v>27000</v>
      </c>
      <c r="W910" s="2" t="str">
        <f t="shared" si="59"/>
        <v>Unpaid</v>
      </c>
      <c r="X910" s="2" t="e">
        <f>VLOOKUP(B910,Food!A:B,2,0)</f>
        <v>#N/A</v>
      </c>
      <c r="Y910" s="2">
        <f>VLOOKUP(B910,'Call List'!A:A,1,0)</f>
        <v>14163</v>
      </c>
      <c r="Z910" s="2" t="e">
        <f>VLOOKUP(B910,Sheet4!A:A,1,0)</f>
        <v>#N/A</v>
      </c>
    </row>
    <row r="911" spans="1:26" hidden="1" x14ac:dyDescent="0.2">
      <c r="A911" s="9">
        <v>910</v>
      </c>
      <c r="B911" s="9">
        <v>14224</v>
      </c>
      <c r="C911" s="9" t="s">
        <v>27</v>
      </c>
      <c r="D911" s="9" t="s">
        <v>26</v>
      </c>
      <c r="E911" s="9" t="s">
        <v>2361</v>
      </c>
      <c r="F911" s="9" t="s">
        <v>2362</v>
      </c>
      <c r="G911" s="9" t="s">
        <v>2363</v>
      </c>
      <c r="H911" s="9" t="s">
        <v>21488</v>
      </c>
      <c r="I911" s="9" t="s">
        <v>2364</v>
      </c>
      <c r="J911" s="9" t="s">
        <v>2365</v>
      </c>
      <c r="K911" s="9" t="s">
        <v>21488</v>
      </c>
      <c r="L911" s="9" t="s">
        <v>18290</v>
      </c>
      <c r="M911" s="2" t="e">
        <f>VLOOKUP(B911,'HP List'!A:G,7,0)</f>
        <v>#N/A</v>
      </c>
      <c r="N911" s="2" t="e">
        <f>VLOOKUP(B911,'HP List'!A:H,8,0)</f>
        <v>#N/A</v>
      </c>
      <c r="P911" s="2" t="e">
        <f>VLOOKUP(B911,'Q1'!A:B,2,0)</f>
        <v>#N/A</v>
      </c>
      <c r="Q911" s="2" t="e">
        <f t="shared" si="57"/>
        <v>#N/A</v>
      </c>
      <c r="R911" s="2" t="e">
        <f>VLOOKUP(B911,'Q2'!A:B,2,0)</f>
        <v>#N/A</v>
      </c>
      <c r="S911" s="2" t="e">
        <f t="shared" si="56"/>
        <v>#N/A</v>
      </c>
      <c r="T911" s="2" t="e">
        <f>VLOOKUP(B911,'Q3'!A:B,2,0)</f>
        <v>#N/A</v>
      </c>
      <c r="U911" s="2" t="e">
        <f t="shared" si="58"/>
        <v>#N/A</v>
      </c>
      <c r="V911" s="2">
        <f>VLOOKUP(B911,'Q4'!A:B,2,0)</f>
        <v>56550</v>
      </c>
      <c r="W911" s="2" t="str">
        <f t="shared" si="59"/>
        <v>Unpaid</v>
      </c>
      <c r="X911" s="2" t="str">
        <f>VLOOKUP(B911,Food!A:B,2,0)</f>
        <v>Yes</v>
      </c>
      <c r="Y911" s="2">
        <f>VLOOKUP(B911,'Call List'!A:A,1,0)</f>
        <v>14224</v>
      </c>
      <c r="Z911" s="2" t="e">
        <f>VLOOKUP(B911,Sheet4!A:A,1,0)</f>
        <v>#N/A</v>
      </c>
    </row>
    <row r="912" spans="1:26" hidden="1" x14ac:dyDescent="0.2">
      <c r="A912" s="9">
        <v>911</v>
      </c>
      <c r="B912" s="9">
        <v>13840</v>
      </c>
      <c r="C912" s="9" t="s">
        <v>27</v>
      </c>
      <c r="D912" s="9" t="s">
        <v>26</v>
      </c>
      <c r="E912" s="9" t="s">
        <v>2366</v>
      </c>
      <c r="F912" s="9" t="s">
        <v>2367</v>
      </c>
      <c r="G912" s="9" t="s">
        <v>2368</v>
      </c>
      <c r="H912" s="9" t="s">
        <v>21489</v>
      </c>
      <c r="I912" s="9" t="s">
        <v>2369</v>
      </c>
      <c r="J912" s="9" t="s">
        <v>2370</v>
      </c>
      <c r="K912" s="9" t="s">
        <v>21490</v>
      </c>
      <c r="L912" s="9" t="s">
        <v>19559</v>
      </c>
      <c r="M912" s="2" t="e">
        <f>VLOOKUP(B912,'HP List'!A:G,7,0)</f>
        <v>#N/A</v>
      </c>
      <c r="N912" s="2" t="e">
        <f>VLOOKUP(B912,'HP List'!A:H,8,0)</f>
        <v>#N/A</v>
      </c>
      <c r="P912" s="2" t="e">
        <f>VLOOKUP(B912,'Q1'!A:B,2,0)</f>
        <v>#N/A</v>
      </c>
      <c r="Q912" s="2" t="e">
        <f t="shared" si="57"/>
        <v>#N/A</v>
      </c>
      <c r="R912" s="2" t="e">
        <f>VLOOKUP(B912,'Q2'!A:B,2,0)</f>
        <v>#N/A</v>
      </c>
      <c r="S912" s="2" t="e">
        <f t="shared" si="56"/>
        <v>#N/A</v>
      </c>
      <c r="T912" s="2" t="e">
        <f>VLOOKUP(B912,'Q3'!A:B,2,0)</f>
        <v>#N/A</v>
      </c>
      <c r="U912" s="2" t="e">
        <f t="shared" si="58"/>
        <v>#N/A</v>
      </c>
      <c r="V912" s="2">
        <f>VLOOKUP(B912,'Q4'!A:B,2,0)</f>
        <v>45600</v>
      </c>
      <c r="W912" s="2" t="str">
        <f t="shared" si="59"/>
        <v>Unpaid</v>
      </c>
      <c r="X912" s="2" t="str">
        <f>VLOOKUP(B912,Food!A:B,2,0)</f>
        <v>Yes</v>
      </c>
      <c r="Y912" s="2">
        <f>VLOOKUP(B912,'Call List'!A:A,1,0)</f>
        <v>13840</v>
      </c>
      <c r="Z912" s="2" t="e">
        <f>VLOOKUP(B912,Sheet4!A:A,1,0)</f>
        <v>#N/A</v>
      </c>
    </row>
    <row r="913" spans="1:26" hidden="1" x14ac:dyDescent="0.2">
      <c r="A913" s="9">
        <v>912</v>
      </c>
      <c r="B913" s="9">
        <v>13746</v>
      </c>
      <c r="C913" s="9" t="s">
        <v>27</v>
      </c>
      <c r="D913" s="9" t="s">
        <v>26</v>
      </c>
      <c r="E913" s="9" t="s">
        <v>2371</v>
      </c>
      <c r="F913" s="9" t="s">
        <v>2372</v>
      </c>
      <c r="G913" s="9" t="s">
        <v>2373</v>
      </c>
      <c r="H913" s="9" t="s">
        <v>21491</v>
      </c>
      <c r="I913" s="9" t="s">
        <v>2374</v>
      </c>
      <c r="J913" s="9" t="s">
        <v>2375</v>
      </c>
      <c r="K913" s="9" t="s">
        <v>21492</v>
      </c>
      <c r="L913" s="9" t="s">
        <v>19559</v>
      </c>
      <c r="M913" s="2" t="e">
        <f>VLOOKUP(B913,'HP List'!A:G,7,0)</f>
        <v>#N/A</v>
      </c>
      <c r="N913" s="2" t="e">
        <f>VLOOKUP(B913,'HP List'!A:H,8,0)</f>
        <v>#N/A</v>
      </c>
      <c r="P913" s="2" t="e">
        <f>VLOOKUP(B913,'Q1'!A:B,2,0)</f>
        <v>#N/A</v>
      </c>
      <c r="Q913" s="2" t="e">
        <f t="shared" si="57"/>
        <v>#N/A</v>
      </c>
      <c r="R913" s="2" t="e">
        <f>VLOOKUP(B913,'Q2'!A:B,2,0)</f>
        <v>#N/A</v>
      </c>
      <c r="S913" s="2" t="e">
        <f t="shared" si="56"/>
        <v>#N/A</v>
      </c>
      <c r="T913" s="2" t="e">
        <f>VLOOKUP(B913,'Q3'!A:B,2,0)</f>
        <v>#N/A</v>
      </c>
      <c r="U913" s="2" t="e">
        <f t="shared" si="58"/>
        <v>#N/A</v>
      </c>
      <c r="V913" s="2" t="e">
        <f>VLOOKUP(B913,'Q4'!A:B,2,0)</f>
        <v>#N/A</v>
      </c>
      <c r="W913" s="2" t="e">
        <f t="shared" si="59"/>
        <v>#N/A</v>
      </c>
      <c r="X913" s="2" t="e">
        <f>VLOOKUP(B913,Food!A:B,2,0)</f>
        <v>#N/A</v>
      </c>
      <c r="Y913" s="2">
        <f>VLOOKUP(B913,'Call List'!A:A,1,0)</f>
        <v>13746</v>
      </c>
      <c r="Z913" s="2" t="e">
        <f>VLOOKUP(B913,Sheet4!A:A,1,0)</f>
        <v>#N/A</v>
      </c>
    </row>
    <row r="914" spans="1:26" hidden="1" x14ac:dyDescent="0.2">
      <c r="A914" s="9">
        <v>913</v>
      </c>
      <c r="B914" s="9">
        <v>13769</v>
      </c>
      <c r="C914" s="9" t="s">
        <v>27</v>
      </c>
      <c r="D914" s="9" t="s">
        <v>26</v>
      </c>
      <c r="E914" s="9" t="s">
        <v>2376</v>
      </c>
      <c r="F914" s="9" t="s">
        <v>2377</v>
      </c>
      <c r="G914" s="9" t="s">
        <v>2378</v>
      </c>
      <c r="H914" s="9" t="s">
        <v>21493</v>
      </c>
      <c r="I914" s="9" t="s">
        <v>2379</v>
      </c>
      <c r="J914" s="9" t="s">
        <v>2378</v>
      </c>
      <c r="K914" s="9" t="s">
        <v>21494</v>
      </c>
      <c r="L914" s="9" t="s">
        <v>19559</v>
      </c>
      <c r="M914" s="2" t="e">
        <f>VLOOKUP(B914,'HP List'!A:G,7,0)</f>
        <v>#N/A</v>
      </c>
      <c r="N914" s="2" t="e">
        <f>VLOOKUP(B914,'HP List'!A:H,8,0)</f>
        <v>#N/A</v>
      </c>
      <c r="P914" s="2" t="e">
        <f>VLOOKUP(B914,'Q1'!A:B,2,0)</f>
        <v>#N/A</v>
      </c>
      <c r="Q914" s="2" t="e">
        <f t="shared" si="57"/>
        <v>#N/A</v>
      </c>
      <c r="R914" s="2" t="e">
        <f>VLOOKUP(B914,'Q2'!A:B,2,0)</f>
        <v>#N/A</v>
      </c>
      <c r="S914" s="2" t="e">
        <f t="shared" ref="S914:S977" si="60">IF(R914&gt;5000,"Unpaid","Paid")</f>
        <v>#N/A</v>
      </c>
      <c r="T914" s="2" t="e">
        <f>VLOOKUP(B914,'Q3'!A:B,2,0)</f>
        <v>#N/A</v>
      </c>
      <c r="U914" s="2" t="e">
        <f t="shared" si="58"/>
        <v>#N/A</v>
      </c>
      <c r="V914" s="2" t="e">
        <f>VLOOKUP(B914,'Q4'!A:B,2,0)</f>
        <v>#N/A</v>
      </c>
      <c r="W914" s="2" t="e">
        <f t="shared" si="59"/>
        <v>#N/A</v>
      </c>
      <c r="X914" s="2" t="str">
        <f>VLOOKUP(B914,Food!A:B,2,0)</f>
        <v>Yes</v>
      </c>
      <c r="Y914" s="2">
        <f>VLOOKUP(B914,'Call List'!A:A,1,0)</f>
        <v>13769</v>
      </c>
      <c r="Z914" s="2" t="e">
        <f>VLOOKUP(B914,Sheet4!A:A,1,0)</f>
        <v>#N/A</v>
      </c>
    </row>
    <row r="915" spans="1:26" hidden="1" x14ac:dyDescent="0.2">
      <c r="A915" s="9">
        <v>914</v>
      </c>
      <c r="B915" s="9">
        <v>14220</v>
      </c>
      <c r="C915" s="9" t="s">
        <v>27</v>
      </c>
      <c r="D915" s="9" t="s">
        <v>26</v>
      </c>
      <c r="E915" s="9" t="s">
        <v>2380</v>
      </c>
      <c r="F915" s="9" t="s">
        <v>2381</v>
      </c>
      <c r="G915" s="9" t="s">
        <v>2382</v>
      </c>
      <c r="H915" s="9" t="s">
        <v>21495</v>
      </c>
      <c r="I915" s="9" t="s">
        <v>2383</v>
      </c>
      <c r="J915" s="9" t="s">
        <v>2382</v>
      </c>
      <c r="K915" s="9" t="s">
        <v>21496</v>
      </c>
      <c r="L915" s="9" t="s">
        <v>18290</v>
      </c>
      <c r="M915" s="2" t="e">
        <f>VLOOKUP(B915,'HP List'!A:G,7,0)</f>
        <v>#N/A</v>
      </c>
      <c r="N915" s="2" t="e">
        <f>VLOOKUP(B915,'HP List'!A:H,8,0)</f>
        <v>#N/A</v>
      </c>
      <c r="P915" s="2" t="e">
        <f>VLOOKUP(B915,'Q1'!A:B,2,0)</f>
        <v>#N/A</v>
      </c>
      <c r="Q915" s="2" t="e">
        <f t="shared" si="57"/>
        <v>#N/A</v>
      </c>
      <c r="R915" s="2" t="e">
        <f>VLOOKUP(B915,'Q2'!A:B,2,0)</f>
        <v>#N/A</v>
      </c>
      <c r="S915" s="2" t="e">
        <f t="shared" si="60"/>
        <v>#N/A</v>
      </c>
      <c r="T915" s="2" t="e">
        <f>VLOOKUP(B915,'Q3'!A:B,2,0)</f>
        <v>#N/A</v>
      </c>
      <c r="U915" s="2" t="e">
        <f t="shared" si="58"/>
        <v>#N/A</v>
      </c>
      <c r="V915" s="2">
        <f>VLOOKUP(B915,'Q4'!A:B,2,0)</f>
        <v>56550</v>
      </c>
      <c r="W915" s="2" t="str">
        <f t="shared" si="59"/>
        <v>Unpaid</v>
      </c>
      <c r="X915" s="2" t="str">
        <f>VLOOKUP(B915,Food!A:B,2,0)</f>
        <v>Yes</v>
      </c>
      <c r="Y915" s="2">
        <f>VLOOKUP(B915,'Call List'!A:A,1,0)</f>
        <v>14220</v>
      </c>
      <c r="Z915" s="2" t="e">
        <f>VLOOKUP(B915,Sheet4!A:A,1,0)</f>
        <v>#N/A</v>
      </c>
    </row>
    <row r="916" spans="1:26" hidden="1" x14ac:dyDescent="0.2">
      <c r="A916" s="9">
        <v>915</v>
      </c>
      <c r="B916" s="9">
        <v>14918</v>
      </c>
      <c r="C916" s="9" t="s">
        <v>27</v>
      </c>
      <c r="D916" s="9" t="s">
        <v>26</v>
      </c>
      <c r="E916" s="9" t="s">
        <v>18084</v>
      </c>
      <c r="F916" s="9" t="s">
        <v>18085</v>
      </c>
      <c r="G916" s="9" t="s">
        <v>18086</v>
      </c>
      <c r="H916" s="9" t="s">
        <v>21497</v>
      </c>
      <c r="I916" s="9" t="s">
        <v>18087</v>
      </c>
      <c r="J916" s="9" t="s">
        <v>18088</v>
      </c>
      <c r="K916" s="9" t="s">
        <v>21498</v>
      </c>
      <c r="L916" s="9" t="s">
        <v>18289</v>
      </c>
      <c r="M916" s="2" t="e">
        <f>VLOOKUP(B916,'HP List'!A:G,7,0)</f>
        <v>#N/A</v>
      </c>
      <c r="N916" s="2" t="e">
        <f>VLOOKUP(B916,'HP List'!A:H,8,0)</f>
        <v>#N/A</v>
      </c>
      <c r="P916" s="2" t="e">
        <f>VLOOKUP(B916,'Q1'!A:B,2,0)</f>
        <v>#N/A</v>
      </c>
      <c r="Q916" s="2" t="e">
        <f t="shared" si="57"/>
        <v>#N/A</v>
      </c>
      <c r="R916" s="2" t="e">
        <f>VLOOKUP(B916,'Q2'!A:B,2,0)</f>
        <v>#N/A</v>
      </c>
      <c r="S916" s="2" t="e">
        <f t="shared" si="60"/>
        <v>#N/A</v>
      </c>
      <c r="T916" s="2" t="e">
        <f>VLOOKUP(B916,'Q3'!A:B,2,0)</f>
        <v>#N/A</v>
      </c>
      <c r="U916" s="2" t="e">
        <f t="shared" si="58"/>
        <v>#N/A</v>
      </c>
      <c r="V916" s="2" t="e">
        <f>VLOOKUP(B916,'Q4'!A:B,2,0)</f>
        <v>#N/A</v>
      </c>
      <c r="W916" s="2" t="e">
        <f t="shared" si="59"/>
        <v>#N/A</v>
      </c>
      <c r="X916" s="2" t="str">
        <f>VLOOKUP(B916,Food!A:B,2,0)</f>
        <v>Yes</v>
      </c>
      <c r="Y916" s="2">
        <f>VLOOKUP(B916,'Call List'!A:A,1,0)</f>
        <v>14918</v>
      </c>
      <c r="Z916" s="2" t="e">
        <f>VLOOKUP(B916,Sheet4!A:A,1,0)</f>
        <v>#N/A</v>
      </c>
    </row>
    <row r="917" spans="1:26" hidden="1" x14ac:dyDescent="0.2">
      <c r="A917" s="9">
        <v>916</v>
      </c>
      <c r="B917" s="9">
        <v>15095</v>
      </c>
      <c r="C917" s="9" t="s">
        <v>27</v>
      </c>
      <c r="D917" s="9" t="s">
        <v>26</v>
      </c>
      <c r="E917" s="9" t="s">
        <v>19441</v>
      </c>
      <c r="F917" s="9" t="s">
        <v>19442</v>
      </c>
      <c r="G917" s="9" t="s">
        <v>19443</v>
      </c>
      <c r="H917" s="9" t="s">
        <v>21499</v>
      </c>
      <c r="I917" s="9" t="s">
        <v>19444</v>
      </c>
      <c r="J917" s="9" t="s">
        <v>19445</v>
      </c>
      <c r="K917" s="9" t="s">
        <v>21500</v>
      </c>
      <c r="L917" s="9" t="s">
        <v>18289</v>
      </c>
      <c r="M917" s="2" t="e">
        <f>VLOOKUP(B917,'HP List'!A:G,7,0)</f>
        <v>#N/A</v>
      </c>
      <c r="N917" s="2" t="e">
        <f>VLOOKUP(B917,'HP List'!A:H,8,0)</f>
        <v>#N/A</v>
      </c>
      <c r="P917" s="2" t="e">
        <f>VLOOKUP(B917,'Q1'!A:B,2,0)</f>
        <v>#N/A</v>
      </c>
      <c r="Q917" s="2" t="e">
        <f t="shared" si="57"/>
        <v>#N/A</v>
      </c>
      <c r="R917" s="2" t="e">
        <f>VLOOKUP(B917,'Q2'!A:B,2,0)</f>
        <v>#N/A</v>
      </c>
      <c r="S917" s="2" t="e">
        <f t="shared" si="60"/>
        <v>#N/A</v>
      </c>
      <c r="T917" s="2" t="e">
        <f>VLOOKUP(B917,'Q3'!A:B,2,0)</f>
        <v>#N/A</v>
      </c>
      <c r="U917" s="2" t="e">
        <f t="shared" si="58"/>
        <v>#N/A</v>
      </c>
      <c r="V917" s="2">
        <f>VLOOKUP(B917,'Q4'!A:B,2,0)</f>
        <v>45600</v>
      </c>
      <c r="W917" s="2" t="str">
        <f t="shared" si="59"/>
        <v>Unpaid</v>
      </c>
      <c r="X917" s="2" t="str">
        <f>VLOOKUP(B917,Food!A:B,2,0)</f>
        <v>Yes</v>
      </c>
      <c r="Y917" s="2">
        <f>VLOOKUP(B917,'Call List'!A:A,1,0)</f>
        <v>15095</v>
      </c>
      <c r="Z917" s="2" t="e">
        <f>VLOOKUP(B917,Sheet4!A:A,1,0)</f>
        <v>#N/A</v>
      </c>
    </row>
    <row r="918" spans="1:26" hidden="1" x14ac:dyDescent="0.2">
      <c r="A918" s="9">
        <v>917</v>
      </c>
      <c r="B918" s="9">
        <v>13686</v>
      </c>
      <c r="C918" s="9" t="s">
        <v>27</v>
      </c>
      <c r="D918" s="9" t="s">
        <v>26</v>
      </c>
      <c r="E918" s="9" t="s">
        <v>2384</v>
      </c>
      <c r="F918" s="9" t="s">
        <v>2385</v>
      </c>
      <c r="G918" s="9" t="s">
        <v>2386</v>
      </c>
      <c r="H918" s="9" t="s">
        <v>21501</v>
      </c>
      <c r="I918" s="9" t="s">
        <v>2387</v>
      </c>
      <c r="J918" s="9" t="s">
        <v>2388</v>
      </c>
      <c r="K918" s="9" t="s">
        <v>21502</v>
      </c>
      <c r="L918" s="9" t="s">
        <v>19559</v>
      </c>
      <c r="M918" s="2" t="e">
        <f>VLOOKUP(B918,'HP List'!A:G,7,0)</f>
        <v>#N/A</v>
      </c>
      <c r="N918" s="2" t="e">
        <f>VLOOKUP(B918,'HP List'!A:H,8,0)</f>
        <v>#N/A</v>
      </c>
      <c r="P918" s="2" t="e">
        <f>VLOOKUP(B918,'Q1'!A:B,2,0)</f>
        <v>#N/A</v>
      </c>
      <c r="Q918" s="2" t="e">
        <f t="shared" si="57"/>
        <v>#N/A</v>
      </c>
      <c r="R918" s="2" t="e">
        <f>VLOOKUP(B918,'Q2'!A:B,2,0)</f>
        <v>#N/A</v>
      </c>
      <c r="S918" s="2" t="e">
        <f t="shared" si="60"/>
        <v>#N/A</v>
      </c>
      <c r="T918" s="2" t="e">
        <f>VLOOKUP(B918,'Q3'!A:B,2,0)</f>
        <v>#N/A</v>
      </c>
      <c r="U918" s="2" t="e">
        <f t="shared" si="58"/>
        <v>#N/A</v>
      </c>
      <c r="V918" s="2">
        <f>VLOOKUP(B918,'Q4'!A:B,2,0)</f>
        <v>45600</v>
      </c>
      <c r="W918" s="2" t="str">
        <f t="shared" si="59"/>
        <v>Unpaid</v>
      </c>
      <c r="X918" s="2" t="str">
        <f>VLOOKUP(B918,Food!A:B,2,0)</f>
        <v>Yes</v>
      </c>
      <c r="Y918" s="2">
        <f>VLOOKUP(B918,'Call List'!A:A,1,0)</f>
        <v>13686</v>
      </c>
      <c r="Z918" s="2" t="e">
        <f>VLOOKUP(B918,Sheet4!A:A,1,0)</f>
        <v>#N/A</v>
      </c>
    </row>
    <row r="919" spans="1:26" hidden="1" x14ac:dyDescent="0.2">
      <c r="A919" s="9">
        <v>918</v>
      </c>
      <c r="B919" s="9">
        <v>13843</v>
      </c>
      <c r="C919" s="9" t="s">
        <v>27</v>
      </c>
      <c r="D919" s="9" t="s">
        <v>26</v>
      </c>
      <c r="E919" s="9" t="s">
        <v>2389</v>
      </c>
      <c r="F919" s="9" t="s">
        <v>2390</v>
      </c>
      <c r="G919" s="9" t="s">
        <v>2391</v>
      </c>
      <c r="H919" s="9" t="s">
        <v>21503</v>
      </c>
      <c r="I919" s="9" t="s">
        <v>2392</v>
      </c>
      <c r="J919" s="9" t="s">
        <v>2393</v>
      </c>
      <c r="K919" s="9" t="s">
        <v>21504</v>
      </c>
      <c r="L919" s="9" t="s">
        <v>19559</v>
      </c>
      <c r="M919" s="2" t="e">
        <f>VLOOKUP(B919,'HP List'!A:G,7,0)</f>
        <v>#N/A</v>
      </c>
      <c r="N919" s="2" t="e">
        <f>VLOOKUP(B919,'HP List'!A:H,8,0)</f>
        <v>#N/A</v>
      </c>
      <c r="P919" s="2" t="e">
        <f>VLOOKUP(B919,'Q1'!A:B,2,0)</f>
        <v>#N/A</v>
      </c>
      <c r="Q919" s="2" t="e">
        <f t="shared" si="57"/>
        <v>#N/A</v>
      </c>
      <c r="R919" s="2" t="e">
        <f>VLOOKUP(B919,'Q2'!A:B,2,0)</f>
        <v>#N/A</v>
      </c>
      <c r="S919" s="2" t="e">
        <f t="shared" si="60"/>
        <v>#N/A</v>
      </c>
      <c r="T919" s="2" t="e">
        <f>VLOOKUP(B919,'Q3'!A:B,2,0)</f>
        <v>#N/A</v>
      </c>
      <c r="U919" s="2" t="e">
        <f t="shared" si="58"/>
        <v>#N/A</v>
      </c>
      <c r="V919" s="2">
        <f>VLOOKUP(B919,'Q4'!A:B,2,0)</f>
        <v>45600</v>
      </c>
      <c r="W919" s="2" t="str">
        <f t="shared" si="59"/>
        <v>Unpaid</v>
      </c>
      <c r="X919" s="2" t="str">
        <f>VLOOKUP(B919,Food!A:B,2,0)</f>
        <v>Yes</v>
      </c>
      <c r="Y919" s="2">
        <f>VLOOKUP(B919,'Call List'!A:A,1,0)</f>
        <v>13843</v>
      </c>
      <c r="Z919" s="2" t="e">
        <f>VLOOKUP(B919,Sheet4!A:A,1,0)</f>
        <v>#N/A</v>
      </c>
    </row>
    <row r="920" spans="1:26" hidden="1" x14ac:dyDescent="0.2">
      <c r="A920" s="9">
        <v>919</v>
      </c>
      <c r="B920" s="9">
        <v>14925</v>
      </c>
      <c r="C920" s="9" t="s">
        <v>27</v>
      </c>
      <c r="D920" s="9" t="s">
        <v>26</v>
      </c>
      <c r="E920" s="9" t="s">
        <v>18351</v>
      </c>
      <c r="F920" s="9" t="s">
        <v>18352</v>
      </c>
      <c r="G920" s="9" t="s">
        <v>18353</v>
      </c>
      <c r="H920" s="9" t="s">
        <v>21505</v>
      </c>
      <c r="I920" s="9" t="s">
        <v>18354</v>
      </c>
      <c r="J920" s="9" t="s">
        <v>18355</v>
      </c>
      <c r="K920" s="9" t="s">
        <v>21506</v>
      </c>
      <c r="L920" s="9" t="s">
        <v>18289</v>
      </c>
      <c r="M920" s="2" t="e">
        <f>VLOOKUP(B920,'HP List'!A:G,7,0)</f>
        <v>#N/A</v>
      </c>
      <c r="N920" s="2" t="e">
        <f>VLOOKUP(B920,'HP List'!A:H,8,0)</f>
        <v>#N/A</v>
      </c>
      <c r="P920" s="2" t="e">
        <f>VLOOKUP(B920,'Q1'!A:B,2,0)</f>
        <v>#N/A</v>
      </c>
      <c r="Q920" s="2" t="e">
        <f t="shared" si="57"/>
        <v>#N/A</v>
      </c>
      <c r="R920" s="2" t="e">
        <f>VLOOKUP(B920,'Q2'!A:B,2,0)</f>
        <v>#N/A</v>
      </c>
      <c r="S920" s="2" t="e">
        <f t="shared" si="60"/>
        <v>#N/A</v>
      </c>
      <c r="T920" s="2" t="e">
        <f>VLOOKUP(B920,'Q3'!A:B,2,0)</f>
        <v>#N/A</v>
      </c>
      <c r="U920" s="2" t="e">
        <f t="shared" si="58"/>
        <v>#N/A</v>
      </c>
      <c r="V920" s="2">
        <f>VLOOKUP(B920,'Q4'!A:B,2,0)</f>
        <v>52200</v>
      </c>
      <c r="W920" s="2" t="str">
        <f t="shared" si="59"/>
        <v>Unpaid</v>
      </c>
      <c r="X920" s="2" t="e">
        <f>VLOOKUP(B920,Food!A:B,2,0)</f>
        <v>#N/A</v>
      </c>
      <c r="Y920" s="2">
        <f>VLOOKUP(B920,'Call List'!A:A,1,0)</f>
        <v>14925</v>
      </c>
      <c r="Z920" s="2" t="e">
        <f>VLOOKUP(B920,Sheet4!A:A,1,0)</f>
        <v>#N/A</v>
      </c>
    </row>
    <row r="921" spans="1:26" hidden="1" x14ac:dyDescent="0.2">
      <c r="A921" s="9">
        <v>920</v>
      </c>
      <c r="B921" s="9">
        <v>13664</v>
      </c>
      <c r="C921" s="9" t="s">
        <v>27</v>
      </c>
      <c r="D921" s="9" t="s">
        <v>26</v>
      </c>
      <c r="E921" s="9" t="s">
        <v>2394</v>
      </c>
      <c r="F921" s="9" t="s">
        <v>2395</v>
      </c>
      <c r="G921" s="9" t="s">
        <v>2396</v>
      </c>
      <c r="H921" s="9" t="s">
        <v>21507</v>
      </c>
      <c r="I921" s="9" t="s">
        <v>2397</v>
      </c>
      <c r="J921" s="9" t="s">
        <v>2398</v>
      </c>
      <c r="K921" s="9" t="s">
        <v>21508</v>
      </c>
      <c r="L921" s="9" t="s">
        <v>19559</v>
      </c>
      <c r="M921" s="2" t="e">
        <f>VLOOKUP(B921,'HP List'!A:G,7,0)</f>
        <v>#N/A</v>
      </c>
      <c r="N921" s="2" t="e">
        <f>VLOOKUP(B921,'HP List'!A:H,8,0)</f>
        <v>#N/A</v>
      </c>
      <c r="P921" s="2" t="e">
        <f>VLOOKUP(B921,'Q1'!A:B,2,0)</f>
        <v>#N/A</v>
      </c>
      <c r="Q921" s="2" t="e">
        <f t="shared" si="57"/>
        <v>#N/A</v>
      </c>
      <c r="R921" s="2" t="e">
        <f>VLOOKUP(B921,'Q2'!A:B,2,0)</f>
        <v>#N/A</v>
      </c>
      <c r="S921" s="2" t="e">
        <f t="shared" si="60"/>
        <v>#N/A</v>
      </c>
      <c r="T921" s="2" t="e">
        <f>VLOOKUP(B921,'Q3'!A:B,2,0)</f>
        <v>#N/A</v>
      </c>
      <c r="U921" s="2" t="e">
        <f t="shared" si="58"/>
        <v>#N/A</v>
      </c>
      <c r="V921" s="2" t="e">
        <f>VLOOKUP(B921,'Q4'!A:B,2,0)</f>
        <v>#N/A</v>
      </c>
      <c r="W921" s="2" t="e">
        <f t="shared" si="59"/>
        <v>#N/A</v>
      </c>
      <c r="X921" s="2" t="str">
        <f>VLOOKUP(B921,Food!A:B,2,0)</f>
        <v>Yes</v>
      </c>
      <c r="Y921" s="2">
        <f>VLOOKUP(B921,'Call List'!A:A,1,0)</f>
        <v>13664</v>
      </c>
      <c r="Z921" s="2" t="e">
        <f>VLOOKUP(B921,Sheet4!A:A,1,0)</f>
        <v>#N/A</v>
      </c>
    </row>
    <row r="922" spans="1:26" hidden="1" x14ac:dyDescent="0.2">
      <c r="A922" s="9">
        <v>921</v>
      </c>
      <c r="B922" s="9">
        <v>13845</v>
      </c>
      <c r="C922" s="9" t="s">
        <v>27</v>
      </c>
      <c r="D922" s="9" t="s">
        <v>26</v>
      </c>
      <c r="E922" s="9" t="s">
        <v>2399</v>
      </c>
      <c r="F922" s="9" t="s">
        <v>2400</v>
      </c>
      <c r="G922" s="9" t="s">
        <v>2401</v>
      </c>
      <c r="H922" s="9" t="s">
        <v>21509</v>
      </c>
      <c r="I922" s="9" t="s">
        <v>2402</v>
      </c>
      <c r="J922" s="9" t="s">
        <v>2401</v>
      </c>
      <c r="K922" s="9" t="s">
        <v>21510</v>
      </c>
      <c r="L922" s="9" t="s">
        <v>19559</v>
      </c>
      <c r="M922" s="2" t="e">
        <f>VLOOKUP(B922,'HP List'!A:G,7,0)</f>
        <v>#N/A</v>
      </c>
      <c r="N922" s="2" t="e">
        <f>VLOOKUP(B922,'HP List'!A:H,8,0)</f>
        <v>#N/A</v>
      </c>
      <c r="P922" s="2" t="e">
        <f>VLOOKUP(B922,'Q1'!A:B,2,0)</f>
        <v>#N/A</v>
      </c>
      <c r="Q922" s="2" t="e">
        <f t="shared" si="57"/>
        <v>#N/A</v>
      </c>
      <c r="R922" s="2" t="e">
        <f>VLOOKUP(B922,'Q2'!A:B,2,0)</f>
        <v>#N/A</v>
      </c>
      <c r="S922" s="2" t="e">
        <f t="shared" si="60"/>
        <v>#N/A</v>
      </c>
      <c r="T922" s="2" t="e">
        <f>VLOOKUP(B922,'Q3'!A:B,2,0)</f>
        <v>#N/A</v>
      </c>
      <c r="U922" s="2" t="e">
        <f t="shared" si="58"/>
        <v>#N/A</v>
      </c>
      <c r="V922" s="2">
        <f>VLOOKUP(B922,'Q4'!A:B,2,0)</f>
        <v>56550</v>
      </c>
      <c r="W922" s="2" t="str">
        <f t="shared" si="59"/>
        <v>Unpaid</v>
      </c>
      <c r="X922" s="2" t="str">
        <f>VLOOKUP(B922,Food!A:B,2,0)</f>
        <v>Yes</v>
      </c>
      <c r="Y922" s="2">
        <f>VLOOKUP(B922,'Call List'!A:A,1,0)</f>
        <v>13845</v>
      </c>
      <c r="Z922" s="2" t="e">
        <f>VLOOKUP(B922,Sheet4!A:A,1,0)</f>
        <v>#N/A</v>
      </c>
    </row>
    <row r="923" spans="1:26" hidden="1" x14ac:dyDescent="0.2">
      <c r="A923" s="9">
        <v>922</v>
      </c>
      <c r="B923" s="9">
        <v>13780</v>
      </c>
      <c r="C923" s="9" t="s">
        <v>27</v>
      </c>
      <c r="D923" s="9" t="s">
        <v>91</v>
      </c>
      <c r="E923" s="9" t="s">
        <v>2403</v>
      </c>
      <c r="F923" s="9" t="s">
        <v>2404</v>
      </c>
      <c r="G923" s="9" t="s">
        <v>2405</v>
      </c>
      <c r="H923" s="9" t="s">
        <v>21511</v>
      </c>
      <c r="I923" s="9" t="s">
        <v>2406</v>
      </c>
      <c r="J923" s="9" t="s">
        <v>2407</v>
      </c>
      <c r="K923" s="9" t="s">
        <v>21512</v>
      </c>
      <c r="L923" s="9" t="s">
        <v>19559</v>
      </c>
      <c r="M923" s="2" t="e">
        <f>VLOOKUP(B923,'HP List'!A:G,7,0)</f>
        <v>#N/A</v>
      </c>
      <c r="N923" s="2" t="e">
        <f>VLOOKUP(B923,'HP List'!A:H,8,0)</f>
        <v>#N/A</v>
      </c>
      <c r="P923" s="2" t="e">
        <f>VLOOKUP(B923,'Q1'!A:B,2,0)</f>
        <v>#N/A</v>
      </c>
      <c r="Q923" s="2" t="e">
        <f t="shared" si="57"/>
        <v>#N/A</v>
      </c>
      <c r="R923" s="2" t="e">
        <f>VLOOKUP(B923,'Q2'!A:B,2,0)</f>
        <v>#N/A</v>
      </c>
      <c r="S923" s="2" t="e">
        <f t="shared" si="60"/>
        <v>#N/A</v>
      </c>
      <c r="T923" s="2" t="e">
        <f>VLOOKUP(B923,'Q3'!A:B,2,0)</f>
        <v>#N/A</v>
      </c>
      <c r="U923" s="2" t="e">
        <f t="shared" si="58"/>
        <v>#N/A</v>
      </c>
      <c r="V923" s="2">
        <f>VLOOKUP(B923,'Q4'!A:B,2,0)</f>
        <v>45600</v>
      </c>
      <c r="W923" s="2" t="str">
        <f t="shared" si="59"/>
        <v>Unpaid</v>
      </c>
      <c r="X923" s="2" t="str">
        <f>VLOOKUP(B923,Food!A:B,2,0)</f>
        <v>Yes</v>
      </c>
      <c r="Y923" s="2">
        <f>VLOOKUP(B923,'Call List'!A:A,1,0)</f>
        <v>13780</v>
      </c>
      <c r="Z923" s="2" t="e">
        <f>VLOOKUP(B923,Sheet4!A:A,1,0)</f>
        <v>#N/A</v>
      </c>
    </row>
    <row r="924" spans="1:26" hidden="1" x14ac:dyDescent="0.2">
      <c r="A924" s="9">
        <v>923</v>
      </c>
      <c r="B924" s="9">
        <v>13851</v>
      </c>
      <c r="C924" s="9" t="s">
        <v>27</v>
      </c>
      <c r="D924" s="9" t="s">
        <v>91</v>
      </c>
      <c r="E924" s="9" t="s">
        <v>2408</v>
      </c>
      <c r="F924" s="9" t="s">
        <v>2409</v>
      </c>
      <c r="G924" s="9" t="s">
        <v>2410</v>
      </c>
      <c r="H924" s="9" t="s">
        <v>21513</v>
      </c>
      <c r="I924" s="9" t="s">
        <v>2411</v>
      </c>
      <c r="J924" s="9" t="s">
        <v>2412</v>
      </c>
      <c r="K924" s="9" t="s">
        <v>21514</v>
      </c>
      <c r="L924" s="9" t="s">
        <v>19559</v>
      </c>
      <c r="M924" s="2" t="e">
        <f>VLOOKUP(B924,'HP List'!A:G,7,0)</f>
        <v>#N/A</v>
      </c>
      <c r="N924" s="2" t="e">
        <f>VLOOKUP(B924,'HP List'!A:H,8,0)</f>
        <v>#N/A</v>
      </c>
      <c r="P924" s="2" t="e">
        <f>VLOOKUP(B924,'Q1'!A:B,2,0)</f>
        <v>#N/A</v>
      </c>
      <c r="Q924" s="2" t="e">
        <f t="shared" si="57"/>
        <v>#N/A</v>
      </c>
      <c r="R924" s="2" t="e">
        <f>VLOOKUP(B924,'Q2'!A:B,2,0)</f>
        <v>#N/A</v>
      </c>
      <c r="S924" s="2" t="e">
        <f t="shared" si="60"/>
        <v>#N/A</v>
      </c>
      <c r="T924" s="2" t="e">
        <f>VLOOKUP(B924,'Q3'!A:B,2,0)</f>
        <v>#N/A</v>
      </c>
      <c r="U924" s="2" t="e">
        <f t="shared" si="58"/>
        <v>#N/A</v>
      </c>
      <c r="V924" s="2">
        <f>VLOOKUP(B924,'Q4'!A:B,2,0)</f>
        <v>56550</v>
      </c>
      <c r="W924" s="2" t="str">
        <f t="shared" si="59"/>
        <v>Unpaid</v>
      </c>
      <c r="X924" s="2" t="str">
        <f>VLOOKUP(B924,Food!A:B,2,0)</f>
        <v>Yes</v>
      </c>
      <c r="Y924" s="2">
        <f>VLOOKUP(B924,'Call List'!A:A,1,0)</f>
        <v>13851</v>
      </c>
      <c r="Z924" s="2" t="e">
        <f>VLOOKUP(B924,Sheet4!A:A,1,0)</f>
        <v>#N/A</v>
      </c>
    </row>
    <row r="925" spans="1:26" hidden="1" x14ac:dyDescent="0.2">
      <c r="A925" s="9">
        <v>924</v>
      </c>
      <c r="B925" s="9">
        <v>13671</v>
      </c>
      <c r="C925" s="9" t="s">
        <v>27</v>
      </c>
      <c r="D925" s="9" t="s">
        <v>91</v>
      </c>
      <c r="E925" s="9" t="s">
        <v>2413</v>
      </c>
      <c r="F925" s="9" t="s">
        <v>2414</v>
      </c>
      <c r="G925" s="9" t="s">
        <v>2415</v>
      </c>
      <c r="H925" s="9" t="s">
        <v>21515</v>
      </c>
      <c r="I925" s="9" t="s">
        <v>2416</v>
      </c>
      <c r="J925" s="9" t="s">
        <v>2417</v>
      </c>
      <c r="K925" s="9" t="s">
        <v>21516</v>
      </c>
      <c r="L925" s="9" t="s">
        <v>19559</v>
      </c>
      <c r="M925" s="2" t="e">
        <f>VLOOKUP(B925,'HP List'!A:G,7,0)</f>
        <v>#N/A</v>
      </c>
      <c r="N925" s="2" t="e">
        <f>VLOOKUP(B925,'HP List'!A:H,8,0)</f>
        <v>#N/A</v>
      </c>
      <c r="P925" s="2" t="e">
        <f>VLOOKUP(B925,'Q1'!A:B,2,0)</f>
        <v>#N/A</v>
      </c>
      <c r="Q925" s="2" t="e">
        <f t="shared" si="57"/>
        <v>#N/A</v>
      </c>
      <c r="R925" s="2" t="e">
        <f>VLOOKUP(B925,'Q2'!A:B,2,0)</f>
        <v>#N/A</v>
      </c>
      <c r="S925" s="2" t="e">
        <f t="shared" si="60"/>
        <v>#N/A</v>
      </c>
      <c r="T925" s="2" t="e">
        <f>VLOOKUP(B925,'Q3'!A:B,2,0)</f>
        <v>#N/A</v>
      </c>
      <c r="U925" s="2" t="e">
        <f t="shared" si="58"/>
        <v>#N/A</v>
      </c>
      <c r="V925" s="2">
        <f>VLOOKUP(B925,'Q4'!A:B,2,0)</f>
        <v>45600</v>
      </c>
      <c r="W925" s="2" t="str">
        <f t="shared" si="59"/>
        <v>Unpaid</v>
      </c>
      <c r="X925" s="2" t="str">
        <f>VLOOKUP(B925,Food!A:B,2,0)</f>
        <v>Yes</v>
      </c>
      <c r="Y925" s="2">
        <f>VLOOKUP(B925,'Call List'!A:A,1,0)</f>
        <v>13671</v>
      </c>
      <c r="Z925" s="2" t="e">
        <f>VLOOKUP(B925,Sheet4!A:A,1,0)</f>
        <v>#N/A</v>
      </c>
    </row>
    <row r="926" spans="1:26" hidden="1" x14ac:dyDescent="0.2">
      <c r="A926" s="9">
        <v>925</v>
      </c>
      <c r="B926" s="9">
        <v>14145</v>
      </c>
      <c r="C926" s="9" t="s">
        <v>27</v>
      </c>
      <c r="D926" s="9" t="s">
        <v>91</v>
      </c>
      <c r="E926" s="9" t="s">
        <v>92</v>
      </c>
      <c r="F926" s="9" t="s">
        <v>93</v>
      </c>
      <c r="G926" s="9" t="s">
        <v>2418</v>
      </c>
      <c r="H926" s="9" t="s">
        <v>21517</v>
      </c>
      <c r="I926" s="9" t="s">
        <v>94</v>
      </c>
      <c r="J926" s="9" t="s">
        <v>2419</v>
      </c>
      <c r="K926" s="9" t="s">
        <v>21518</v>
      </c>
      <c r="L926" s="9" t="s">
        <v>18290</v>
      </c>
      <c r="M926" s="2" t="str">
        <f>VLOOKUP(B926,'HP List'!A:G,7,0)</f>
        <v>RTE</v>
      </c>
      <c r="N926" s="2" t="str">
        <f>VLOOKUP(B926,'HP List'!A:H,8,0)</f>
        <v>New</v>
      </c>
      <c r="P926" s="2" t="e">
        <f>VLOOKUP(B926,'Q1'!A:B,2,0)</f>
        <v>#N/A</v>
      </c>
      <c r="Q926" s="2" t="e">
        <f t="shared" si="57"/>
        <v>#N/A</v>
      </c>
      <c r="R926" s="2" t="e">
        <f>VLOOKUP(B926,'Q2'!A:B,2,0)</f>
        <v>#N/A</v>
      </c>
      <c r="S926" s="2" t="e">
        <f t="shared" si="60"/>
        <v>#N/A</v>
      </c>
      <c r="T926" s="2" t="e">
        <f>VLOOKUP(B926,'Q3'!A:B,2,0)</f>
        <v>#N/A</v>
      </c>
      <c r="U926" s="2" t="e">
        <f t="shared" si="58"/>
        <v>#N/A</v>
      </c>
      <c r="V926" s="2" t="e">
        <f>VLOOKUP(B926,'Q4'!A:B,2,0)</f>
        <v>#N/A</v>
      </c>
      <c r="W926" s="2" t="e">
        <f t="shared" si="59"/>
        <v>#N/A</v>
      </c>
      <c r="X926" s="2" t="e">
        <f>VLOOKUP(B926,Food!A:B,2,0)</f>
        <v>#N/A</v>
      </c>
      <c r="Y926" s="2" t="e">
        <f>VLOOKUP(B926,'Call List'!A:A,1,0)</f>
        <v>#N/A</v>
      </c>
      <c r="Z926" s="2" t="e">
        <f>VLOOKUP(B926,Sheet4!A:A,1,0)</f>
        <v>#N/A</v>
      </c>
    </row>
    <row r="927" spans="1:26" hidden="1" x14ac:dyDescent="0.2">
      <c r="A927" s="9">
        <v>926</v>
      </c>
      <c r="B927" s="9">
        <v>13693</v>
      </c>
      <c r="C927" s="9" t="s">
        <v>27</v>
      </c>
      <c r="D927" s="9" t="s">
        <v>91</v>
      </c>
      <c r="E927" s="9" t="s">
        <v>2420</v>
      </c>
      <c r="F927" s="9" t="s">
        <v>2421</v>
      </c>
      <c r="G927" s="9" t="s">
        <v>2422</v>
      </c>
      <c r="H927" s="9" t="s">
        <v>21519</v>
      </c>
      <c r="I927" s="9" t="s">
        <v>2423</v>
      </c>
      <c r="J927" s="9" t="s">
        <v>2424</v>
      </c>
      <c r="K927" s="9" t="s">
        <v>21519</v>
      </c>
      <c r="L927" s="9" t="s">
        <v>19559</v>
      </c>
      <c r="M927" s="2" t="e">
        <f>VLOOKUP(B927,'HP List'!A:G,7,0)</f>
        <v>#N/A</v>
      </c>
      <c r="N927" s="2" t="e">
        <f>VLOOKUP(B927,'HP List'!A:H,8,0)</f>
        <v>#N/A</v>
      </c>
      <c r="P927" s="2" t="e">
        <f>VLOOKUP(B927,'Q1'!A:B,2,0)</f>
        <v>#N/A</v>
      </c>
      <c r="Q927" s="2" t="e">
        <f t="shared" si="57"/>
        <v>#N/A</v>
      </c>
      <c r="R927" s="2" t="e">
        <f>VLOOKUP(B927,'Q2'!A:B,2,0)</f>
        <v>#N/A</v>
      </c>
      <c r="S927" s="2" t="e">
        <f t="shared" si="60"/>
        <v>#N/A</v>
      </c>
      <c r="T927" s="2" t="e">
        <f>VLOOKUP(B927,'Q3'!A:B,2,0)</f>
        <v>#N/A</v>
      </c>
      <c r="U927" s="2" t="e">
        <f t="shared" si="58"/>
        <v>#N/A</v>
      </c>
      <c r="V927" s="2">
        <f>VLOOKUP(B927,'Q4'!A:B,2,0)</f>
        <v>45600</v>
      </c>
      <c r="W927" s="2" t="str">
        <f t="shared" si="59"/>
        <v>Unpaid</v>
      </c>
      <c r="X927" s="2" t="str">
        <f>VLOOKUP(B927,Food!A:B,2,0)</f>
        <v>Yes</v>
      </c>
      <c r="Y927" s="2">
        <f>VLOOKUP(B927,'Call List'!A:A,1,0)</f>
        <v>13693</v>
      </c>
      <c r="Z927" s="2" t="e">
        <f>VLOOKUP(B927,Sheet4!A:A,1,0)</f>
        <v>#N/A</v>
      </c>
    </row>
    <row r="928" spans="1:26" hidden="1" x14ac:dyDescent="0.2">
      <c r="A928" s="9">
        <v>927</v>
      </c>
      <c r="B928" s="9">
        <v>13694</v>
      </c>
      <c r="C928" s="9" t="s">
        <v>27</v>
      </c>
      <c r="D928" s="9" t="s">
        <v>91</v>
      </c>
      <c r="E928" s="9" t="s">
        <v>2425</v>
      </c>
      <c r="F928" s="9" t="s">
        <v>2426</v>
      </c>
      <c r="G928" s="9" t="s">
        <v>2427</v>
      </c>
      <c r="H928" s="9" t="s">
        <v>21520</v>
      </c>
      <c r="I928" s="9" t="s">
        <v>2428</v>
      </c>
      <c r="J928" s="9" t="s">
        <v>2429</v>
      </c>
      <c r="K928" s="9" t="s">
        <v>21521</v>
      </c>
      <c r="L928" s="9" t="s">
        <v>19559</v>
      </c>
      <c r="M928" s="2" t="e">
        <f>VLOOKUP(B928,'HP List'!A:G,7,0)</f>
        <v>#N/A</v>
      </c>
      <c r="N928" s="2" t="e">
        <f>VLOOKUP(B928,'HP List'!A:H,8,0)</f>
        <v>#N/A</v>
      </c>
      <c r="P928" s="2" t="e">
        <f>VLOOKUP(B928,'Q1'!A:B,2,0)</f>
        <v>#N/A</v>
      </c>
      <c r="Q928" s="2" t="e">
        <f t="shared" si="57"/>
        <v>#N/A</v>
      </c>
      <c r="R928" s="2" t="e">
        <f>VLOOKUP(B928,'Q2'!A:B,2,0)</f>
        <v>#N/A</v>
      </c>
      <c r="S928" s="2" t="e">
        <f t="shared" si="60"/>
        <v>#N/A</v>
      </c>
      <c r="T928" s="2" t="e">
        <f>VLOOKUP(B928,'Q3'!A:B,2,0)</f>
        <v>#N/A</v>
      </c>
      <c r="U928" s="2" t="e">
        <f t="shared" si="58"/>
        <v>#N/A</v>
      </c>
      <c r="V928" s="2">
        <f>VLOOKUP(B928,'Q4'!A:B,2,0)</f>
        <v>38550</v>
      </c>
      <c r="W928" s="2" t="str">
        <f t="shared" si="59"/>
        <v>Unpaid</v>
      </c>
      <c r="X928" s="2" t="e">
        <f>VLOOKUP(B928,Food!A:B,2,0)</f>
        <v>#N/A</v>
      </c>
      <c r="Y928" s="2">
        <f>VLOOKUP(B928,'Call List'!A:A,1,0)</f>
        <v>13694</v>
      </c>
      <c r="Z928" s="2" t="e">
        <f>VLOOKUP(B928,Sheet4!A:A,1,0)</f>
        <v>#N/A</v>
      </c>
    </row>
    <row r="929" spans="1:26" hidden="1" x14ac:dyDescent="0.2">
      <c r="A929" s="9">
        <v>928</v>
      </c>
      <c r="B929" s="9">
        <v>14152</v>
      </c>
      <c r="C929" s="9" t="s">
        <v>27</v>
      </c>
      <c r="D929" s="9" t="s">
        <v>91</v>
      </c>
      <c r="E929" s="9" t="s">
        <v>95</v>
      </c>
      <c r="F929" s="9" t="s">
        <v>96</v>
      </c>
      <c r="G929" s="9" t="s">
        <v>2430</v>
      </c>
      <c r="H929" s="9" t="s">
        <v>21522</v>
      </c>
      <c r="I929" s="9" t="s">
        <v>97</v>
      </c>
      <c r="J929" s="9" t="s">
        <v>2431</v>
      </c>
      <c r="K929" s="9" t="s">
        <v>21523</v>
      </c>
      <c r="L929" s="9" t="s">
        <v>18290</v>
      </c>
      <c r="M929" s="2" t="str">
        <f>VLOOKUP(B929,'HP List'!A:G,7,0)</f>
        <v>RTE</v>
      </c>
      <c r="N929" s="2" t="str">
        <f>VLOOKUP(B929,'HP List'!A:H,8,0)</f>
        <v>New</v>
      </c>
      <c r="P929" s="2" t="e">
        <f>VLOOKUP(B929,'Q1'!A:B,2,0)</f>
        <v>#N/A</v>
      </c>
      <c r="Q929" s="2" t="e">
        <f t="shared" si="57"/>
        <v>#N/A</v>
      </c>
      <c r="R929" s="2" t="e">
        <f>VLOOKUP(B929,'Q2'!A:B,2,0)</f>
        <v>#N/A</v>
      </c>
      <c r="S929" s="2" t="e">
        <f t="shared" si="60"/>
        <v>#N/A</v>
      </c>
      <c r="T929" s="2" t="e">
        <f>VLOOKUP(B929,'Q3'!A:B,2,0)</f>
        <v>#N/A</v>
      </c>
      <c r="U929" s="2" t="e">
        <f t="shared" si="58"/>
        <v>#N/A</v>
      </c>
      <c r="V929" s="2">
        <f>VLOOKUP(B929,'Q4'!A:B,2,0)</f>
        <v>9000</v>
      </c>
      <c r="W929" s="2" t="str">
        <f t="shared" si="59"/>
        <v>Unpaid</v>
      </c>
      <c r="X929" s="2" t="e">
        <f>VLOOKUP(B929,Food!A:B,2,0)</f>
        <v>#N/A</v>
      </c>
      <c r="Y929" s="2" t="e">
        <f>VLOOKUP(B929,'Call List'!A:A,1,0)</f>
        <v>#N/A</v>
      </c>
      <c r="Z929" s="2" t="e">
        <f>VLOOKUP(B929,Sheet4!A:A,1,0)</f>
        <v>#N/A</v>
      </c>
    </row>
    <row r="930" spans="1:26" hidden="1" x14ac:dyDescent="0.2">
      <c r="A930" s="9">
        <v>929</v>
      </c>
      <c r="B930" s="9">
        <v>14218</v>
      </c>
      <c r="C930" s="9" t="s">
        <v>27</v>
      </c>
      <c r="D930" s="9" t="s">
        <v>91</v>
      </c>
      <c r="E930" s="9" t="s">
        <v>2432</v>
      </c>
      <c r="F930" s="9" t="s">
        <v>2433</v>
      </c>
      <c r="G930" s="9" t="s">
        <v>2434</v>
      </c>
      <c r="H930" s="9" t="s">
        <v>21524</v>
      </c>
      <c r="I930" s="9" t="s">
        <v>2435</v>
      </c>
      <c r="J930" s="9" t="s">
        <v>2434</v>
      </c>
      <c r="K930" s="9" t="s">
        <v>21525</v>
      </c>
      <c r="L930" s="9" t="s">
        <v>19559</v>
      </c>
      <c r="M930" s="2" t="e">
        <f>VLOOKUP(B930,'HP List'!A:G,7,0)</f>
        <v>#N/A</v>
      </c>
      <c r="N930" s="2" t="e">
        <f>VLOOKUP(B930,'HP List'!A:H,8,0)</f>
        <v>#N/A</v>
      </c>
      <c r="P930" s="2" t="e">
        <f>VLOOKUP(B930,'Q1'!A:B,2,0)</f>
        <v>#N/A</v>
      </c>
      <c r="Q930" s="2" t="e">
        <f t="shared" si="57"/>
        <v>#N/A</v>
      </c>
      <c r="R930" s="2" t="e">
        <f>VLOOKUP(B930,'Q2'!A:B,2,0)</f>
        <v>#N/A</v>
      </c>
      <c r="S930" s="2" t="e">
        <f t="shared" si="60"/>
        <v>#N/A</v>
      </c>
      <c r="T930" s="2" t="e">
        <f>VLOOKUP(B930,'Q3'!A:B,2,0)</f>
        <v>#N/A</v>
      </c>
      <c r="U930" s="2" t="e">
        <f t="shared" si="58"/>
        <v>#N/A</v>
      </c>
      <c r="V930" s="2">
        <f>VLOOKUP(B930,'Q4'!A:B,2,0)</f>
        <v>56550</v>
      </c>
      <c r="W930" s="2" t="str">
        <f t="shared" si="59"/>
        <v>Unpaid</v>
      </c>
      <c r="X930" s="2" t="str">
        <f>VLOOKUP(B930,Food!A:B,2,0)</f>
        <v>Yes</v>
      </c>
      <c r="Y930" s="2">
        <f>VLOOKUP(B930,'Call List'!A:A,1,0)</f>
        <v>14218</v>
      </c>
      <c r="Z930" s="2" t="e">
        <f>VLOOKUP(B930,Sheet4!A:A,1,0)</f>
        <v>#N/A</v>
      </c>
    </row>
    <row r="931" spans="1:26" hidden="1" x14ac:dyDescent="0.2">
      <c r="A931" s="9">
        <v>930</v>
      </c>
      <c r="B931" s="9">
        <v>13672</v>
      </c>
      <c r="C931" s="9" t="s">
        <v>27</v>
      </c>
      <c r="D931" s="9" t="s">
        <v>91</v>
      </c>
      <c r="E931" s="9" t="s">
        <v>2436</v>
      </c>
      <c r="F931" s="9" t="s">
        <v>2437</v>
      </c>
      <c r="G931" s="9" t="s">
        <v>2438</v>
      </c>
      <c r="H931" s="9" t="s">
        <v>21526</v>
      </c>
      <c r="I931" s="9" t="s">
        <v>2439</v>
      </c>
      <c r="J931" s="9" t="s">
        <v>2438</v>
      </c>
      <c r="K931" s="9" t="s">
        <v>21527</v>
      </c>
      <c r="L931" s="9" t="s">
        <v>19559</v>
      </c>
      <c r="M931" s="2" t="e">
        <f>VLOOKUP(B931,'HP List'!A:G,7,0)</f>
        <v>#N/A</v>
      </c>
      <c r="N931" s="2" t="e">
        <f>VLOOKUP(B931,'HP List'!A:H,8,0)</f>
        <v>#N/A</v>
      </c>
      <c r="P931" s="2" t="e">
        <f>VLOOKUP(B931,'Q1'!A:B,2,0)</f>
        <v>#N/A</v>
      </c>
      <c r="Q931" s="2" t="e">
        <f t="shared" si="57"/>
        <v>#N/A</v>
      </c>
      <c r="R931" s="2" t="e">
        <f>VLOOKUP(B931,'Q2'!A:B,2,0)</f>
        <v>#N/A</v>
      </c>
      <c r="S931" s="2" t="e">
        <f t="shared" si="60"/>
        <v>#N/A</v>
      </c>
      <c r="T931" s="2" t="e">
        <f>VLOOKUP(B931,'Q3'!A:B,2,0)</f>
        <v>#N/A</v>
      </c>
      <c r="U931" s="2" t="e">
        <f t="shared" si="58"/>
        <v>#N/A</v>
      </c>
      <c r="V931" s="2" t="e">
        <f>VLOOKUP(B931,'Q4'!A:B,2,0)</f>
        <v>#N/A</v>
      </c>
      <c r="W931" s="2" t="e">
        <f t="shared" si="59"/>
        <v>#N/A</v>
      </c>
      <c r="X931" s="2" t="str">
        <f>VLOOKUP(B931,Food!A:B,2,0)</f>
        <v>Yes</v>
      </c>
      <c r="Y931" s="2">
        <f>VLOOKUP(B931,'Call List'!A:A,1,0)</f>
        <v>13672</v>
      </c>
      <c r="Z931" s="2" t="e">
        <f>VLOOKUP(B931,Sheet4!A:A,1,0)</f>
        <v>#N/A</v>
      </c>
    </row>
    <row r="932" spans="1:26" hidden="1" x14ac:dyDescent="0.2">
      <c r="A932" s="9">
        <v>931</v>
      </c>
      <c r="B932" s="9">
        <v>15114</v>
      </c>
      <c r="C932" s="9" t="s">
        <v>27</v>
      </c>
      <c r="D932" s="9" t="s">
        <v>91</v>
      </c>
      <c r="E932" s="9" t="s">
        <v>21528</v>
      </c>
      <c r="F932" s="9" t="s">
        <v>21529</v>
      </c>
      <c r="G932" s="9" t="s">
        <v>19588</v>
      </c>
      <c r="H932" s="9" t="s">
        <v>21530</v>
      </c>
      <c r="I932" s="9" t="s">
        <v>19589</v>
      </c>
      <c r="J932" s="9" t="s">
        <v>19590</v>
      </c>
      <c r="K932" s="9" t="s">
        <v>21531</v>
      </c>
      <c r="L932" s="9" t="s">
        <v>18289</v>
      </c>
      <c r="M932" s="2" t="e">
        <f>VLOOKUP(B932,'HP List'!A:G,7,0)</f>
        <v>#N/A</v>
      </c>
      <c r="N932" s="2" t="e">
        <f>VLOOKUP(B932,'HP List'!A:H,8,0)</f>
        <v>#N/A</v>
      </c>
      <c r="P932" s="2">
        <f>VLOOKUP(B932,'Q1'!A:B,2,0)</f>
        <v>3500</v>
      </c>
      <c r="Q932" s="2" t="str">
        <f t="shared" si="57"/>
        <v>Paid</v>
      </c>
      <c r="R932" s="2">
        <f>VLOOKUP(B932,'Q2'!A:B,2,0)</f>
        <v>3500</v>
      </c>
      <c r="S932" s="2" t="str">
        <f t="shared" si="60"/>
        <v>Paid</v>
      </c>
      <c r="T932" s="2">
        <f>VLOOKUP(B932,'Q3'!A:B,2,0)</f>
        <v>3500</v>
      </c>
      <c r="U932" s="2" t="str">
        <f t="shared" si="58"/>
        <v>Paid</v>
      </c>
      <c r="V932" s="2">
        <f>VLOOKUP(B932,'Q4'!A:B,2,0)</f>
        <v>3500</v>
      </c>
      <c r="W932" s="2" t="str">
        <f t="shared" si="59"/>
        <v>Paid</v>
      </c>
      <c r="X932" s="2" t="e">
        <f>VLOOKUP(B932,Food!A:B,2,0)</f>
        <v>#N/A</v>
      </c>
      <c r="Y932" s="2">
        <f>VLOOKUP(B932,'Call List'!A:A,1,0)</f>
        <v>15114</v>
      </c>
      <c r="Z932" s="2" t="e">
        <f>VLOOKUP(B932,Sheet4!A:A,1,0)</f>
        <v>#N/A</v>
      </c>
    </row>
    <row r="933" spans="1:26" hidden="1" x14ac:dyDescent="0.2">
      <c r="A933" s="9">
        <v>932</v>
      </c>
      <c r="B933" s="9">
        <v>14142</v>
      </c>
      <c r="C933" s="9" t="s">
        <v>27</v>
      </c>
      <c r="D933" s="9" t="s">
        <v>91</v>
      </c>
      <c r="E933" s="9" t="s">
        <v>2440</v>
      </c>
      <c r="F933" s="9" t="s">
        <v>2441</v>
      </c>
      <c r="G933" s="9" t="s">
        <v>2442</v>
      </c>
      <c r="H933" s="9" t="s">
        <v>21532</v>
      </c>
      <c r="I933" s="9" t="s">
        <v>2443</v>
      </c>
      <c r="J933" s="9" t="s">
        <v>2444</v>
      </c>
      <c r="K933" s="9" t="s">
        <v>21533</v>
      </c>
      <c r="L933" s="9" t="s">
        <v>18290</v>
      </c>
      <c r="M933" s="2" t="e">
        <f>VLOOKUP(B933,'HP List'!A:G,7,0)</f>
        <v>#N/A</v>
      </c>
      <c r="N933" s="2" t="e">
        <f>VLOOKUP(B933,'HP List'!A:H,8,0)</f>
        <v>#N/A</v>
      </c>
      <c r="P933" s="2" t="e">
        <f>VLOOKUP(B933,'Q1'!A:B,2,0)</f>
        <v>#N/A</v>
      </c>
      <c r="Q933" s="2" t="e">
        <f t="shared" si="57"/>
        <v>#N/A</v>
      </c>
      <c r="R933" s="2" t="e">
        <f>VLOOKUP(B933,'Q2'!A:B,2,0)</f>
        <v>#N/A</v>
      </c>
      <c r="S933" s="2" t="e">
        <f t="shared" si="60"/>
        <v>#N/A</v>
      </c>
      <c r="T933" s="2" t="e">
        <f>VLOOKUP(B933,'Q3'!A:B,2,0)</f>
        <v>#N/A</v>
      </c>
      <c r="U933" s="2" t="e">
        <f t="shared" si="58"/>
        <v>#N/A</v>
      </c>
      <c r="V933" s="2">
        <f>VLOOKUP(B933,'Q4'!A:B,2,0)</f>
        <v>56550</v>
      </c>
      <c r="W933" s="2" t="str">
        <f t="shared" si="59"/>
        <v>Unpaid</v>
      </c>
      <c r="X933" s="2" t="str">
        <f>VLOOKUP(B933,Food!A:B,2,0)</f>
        <v>Yes</v>
      </c>
      <c r="Y933" s="2">
        <f>VLOOKUP(B933,'Call List'!A:A,1,0)</f>
        <v>14142</v>
      </c>
      <c r="Z933" s="2" t="e">
        <f>VLOOKUP(B933,Sheet4!A:A,1,0)</f>
        <v>#N/A</v>
      </c>
    </row>
    <row r="934" spans="1:26" hidden="1" x14ac:dyDescent="0.2">
      <c r="A934" s="9">
        <v>933</v>
      </c>
      <c r="B934" s="9">
        <v>13837</v>
      </c>
      <c r="C934" s="9" t="s">
        <v>27</v>
      </c>
      <c r="D934" s="9" t="s">
        <v>91</v>
      </c>
      <c r="E934" s="9" t="s">
        <v>2445</v>
      </c>
      <c r="F934" s="9" t="s">
        <v>2446</v>
      </c>
      <c r="G934" s="9" t="s">
        <v>2447</v>
      </c>
      <c r="H934" s="9" t="s">
        <v>21534</v>
      </c>
      <c r="I934" s="9" t="s">
        <v>2448</v>
      </c>
      <c r="J934" s="9" t="s">
        <v>2447</v>
      </c>
      <c r="K934" s="9" t="s">
        <v>21535</v>
      </c>
      <c r="L934" s="9" t="s">
        <v>19559</v>
      </c>
      <c r="M934" s="2" t="e">
        <f>VLOOKUP(B934,'HP List'!A:G,7,0)</f>
        <v>#N/A</v>
      </c>
      <c r="N934" s="2" t="e">
        <f>VLOOKUP(B934,'HP List'!A:H,8,0)</f>
        <v>#N/A</v>
      </c>
      <c r="P934" s="2" t="e">
        <f>VLOOKUP(B934,'Q1'!A:B,2,0)</f>
        <v>#N/A</v>
      </c>
      <c r="Q934" s="2" t="e">
        <f t="shared" si="57"/>
        <v>#N/A</v>
      </c>
      <c r="R934" s="2" t="e">
        <f>VLOOKUP(B934,'Q2'!A:B,2,0)</f>
        <v>#N/A</v>
      </c>
      <c r="S934" s="2" t="e">
        <f t="shared" si="60"/>
        <v>#N/A</v>
      </c>
      <c r="T934" s="2" t="e">
        <f>VLOOKUP(B934,'Q3'!A:B,2,0)</f>
        <v>#N/A</v>
      </c>
      <c r="U934" s="2" t="e">
        <f t="shared" si="58"/>
        <v>#N/A</v>
      </c>
      <c r="V934" s="2">
        <f>VLOOKUP(B934,'Q4'!A:B,2,0)</f>
        <v>30840</v>
      </c>
      <c r="W934" s="2" t="str">
        <f t="shared" si="59"/>
        <v>Unpaid</v>
      </c>
      <c r="X934" s="2" t="str">
        <f>VLOOKUP(B934,Food!A:B,2,0)</f>
        <v>Yes</v>
      </c>
      <c r="Y934" s="2">
        <f>VLOOKUP(B934,'Call List'!A:A,1,0)</f>
        <v>13837</v>
      </c>
      <c r="Z934" s="2" t="e">
        <f>VLOOKUP(B934,Sheet4!A:A,1,0)</f>
        <v>#N/A</v>
      </c>
    </row>
    <row r="935" spans="1:26" hidden="1" x14ac:dyDescent="0.2">
      <c r="A935" s="9">
        <v>934</v>
      </c>
      <c r="B935" s="9">
        <v>14930</v>
      </c>
      <c r="C935" s="9" t="s">
        <v>27</v>
      </c>
      <c r="D935" s="9" t="s">
        <v>91</v>
      </c>
      <c r="E935" s="9" t="s">
        <v>18392</v>
      </c>
      <c r="F935" s="9" t="s">
        <v>18409</v>
      </c>
      <c r="G935" s="9" t="s">
        <v>18410</v>
      </c>
      <c r="H935" s="9" t="s">
        <v>21536</v>
      </c>
      <c r="I935" s="9" t="s">
        <v>18411</v>
      </c>
      <c r="J935" s="9" t="s">
        <v>18412</v>
      </c>
      <c r="K935" s="9" t="s">
        <v>21537</v>
      </c>
      <c r="L935" s="9" t="s">
        <v>18289</v>
      </c>
      <c r="M935" s="2" t="e">
        <f>VLOOKUP(B935,'HP List'!A:G,7,0)</f>
        <v>#N/A</v>
      </c>
      <c r="N935" s="2" t="e">
        <f>VLOOKUP(B935,'HP List'!A:H,8,0)</f>
        <v>#N/A</v>
      </c>
      <c r="O935" s="2" t="s">
        <v>19398</v>
      </c>
      <c r="P935" s="2" t="e">
        <f>VLOOKUP(B935,'Q1'!A:B,2,0)</f>
        <v>#N/A</v>
      </c>
      <c r="Q935" s="2" t="e">
        <f t="shared" si="57"/>
        <v>#N/A</v>
      </c>
      <c r="R935" s="2" t="e">
        <f>VLOOKUP(B935,'Q2'!A:B,2,0)</f>
        <v>#N/A</v>
      </c>
      <c r="S935" s="2" t="e">
        <f t="shared" si="60"/>
        <v>#N/A</v>
      </c>
      <c r="T935" s="2" t="e">
        <f>VLOOKUP(B935,'Q3'!A:B,2,0)</f>
        <v>#N/A</v>
      </c>
      <c r="U935" s="2" t="e">
        <f t="shared" si="58"/>
        <v>#N/A</v>
      </c>
      <c r="V935" s="2" t="e">
        <f>VLOOKUP(B935,'Q4'!A:B,2,0)</f>
        <v>#N/A</v>
      </c>
      <c r="W935" s="2" t="e">
        <f t="shared" si="59"/>
        <v>#N/A</v>
      </c>
      <c r="X935" s="2" t="e">
        <f>VLOOKUP(B935,Food!A:B,2,0)</f>
        <v>#N/A</v>
      </c>
      <c r="Y935" s="2">
        <f>VLOOKUP(B935,'Call List'!A:A,1,0)</f>
        <v>14930</v>
      </c>
      <c r="Z935" s="2" t="e">
        <f>VLOOKUP(B935,Sheet4!A:A,1,0)</f>
        <v>#N/A</v>
      </c>
    </row>
    <row r="936" spans="1:26" hidden="1" x14ac:dyDescent="0.2">
      <c r="A936" s="9">
        <v>935</v>
      </c>
      <c r="B936" s="9">
        <v>13744</v>
      </c>
      <c r="C936" s="9" t="s">
        <v>27</v>
      </c>
      <c r="D936" s="9" t="s">
        <v>91</v>
      </c>
      <c r="E936" s="9" t="s">
        <v>2449</v>
      </c>
      <c r="F936" s="9" t="s">
        <v>2450</v>
      </c>
      <c r="G936" s="9" t="s">
        <v>2451</v>
      </c>
      <c r="H936" s="9" t="s">
        <v>21538</v>
      </c>
      <c r="I936" s="9" t="s">
        <v>2452</v>
      </c>
      <c r="J936" s="9" t="s">
        <v>2453</v>
      </c>
      <c r="K936" s="9" t="s">
        <v>21539</v>
      </c>
      <c r="L936" s="9" t="s">
        <v>19559</v>
      </c>
      <c r="M936" s="2" t="e">
        <f>VLOOKUP(B936,'HP List'!A:G,7,0)</f>
        <v>#N/A</v>
      </c>
      <c r="N936" s="2" t="e">
        <f>VLOOKUP(B936,'HP List'!A:H,8,0)</f>
        <v>#N/A</v>
      </c>
      <c r="P936" s="2" t="e">
        <f>VLOOKUP(B936,'Q1'!A:B,2,0)</f>
        <v>#N/A</v>
      </c>
      <c r="Q936" s="2" t="e">
        <f t="shared" si="57"/>
        <v>#N/A</v>
      </c>
      <c r="R936" s="2" t="e">
        <f>VLOOKUP(B936,'Q2'!A:B,2,0)</f>
        <v>#N/A</v>
      </c>
      <c r="S936" s="2" t="e">
        <f t="shared" si="60"/>
        <v>#N/A</v>
      </c>
      <c r="T936" s="2" t="e">
        <f>VLOOKUP(B936,'Q3'!A:B,2,0)</f>
        <v>#N/A</v>
      </c>
      <c r="U936" s="2" t="e">
        <f t="shared" si="58"/>
        <v>#N/A</v>
      </c>
      <c r="V936" s="2" t="e">
        <f>VLOOKUP(B936,'Q4'!A:B,2,0)</f>
        <v>#N/A</v>
      </c>
      <c r="W936" s="2" t="e">
        <f t="shared" si="59"/>
        <v>#N/A</v>
      </c>
      <c r="X936" s="2" t="str">
        <f>VLOOKUP(B936,Food!A:B,2,0)</f>
        <v>Yes</v>
      </c>
      <c r="Y936" s="2">
        <f>VLOOKUP(B936,'Call List'!A:A,1,0)</f>
        <v>13744</v>
      </c>
      <c r="Z936" s="2" t="e">
        <f>VLOOKUP(B936,Sheet4!A:A,1,0)</f>
        <v>#N/A</v>
      </c>
    </row>
    <row r="937" spans="1:26" hidden="1" x14ac:dyDescent="0.2">
      <c r="A937" s="9">
        <v>936</v>
      </c>
      <c r="B937" s="9">
        <v>13770</v>
      </c>
      <c r="C937" s="9" t="s">
        <v>27</v>
      </c>
      <c r="D937" s="9" t="s">
        <v>91</v>
      </c>
      <c r="E937" s="9" t="s">
        <v>2454</v>
      </c>
      <c r="F937" s="9" t="s">
        <v>2455</v>
      </c>
      <c r="G937" s="9" t="s">
        <v>2456</v>
      </c>
      <c r="H937" s="9" t="s">
        <v>21540</v>
      </c>
      <c r="I937" s="9" t="s">
        <v>2457</v>
      </c>
      <c r="J937" s="9" t="s">
        <v>2458</v>
      </c>
      <c r="K937" s="9" t="s">
        <v>21541</v>
      </c>
      <c r="L937" s="9" t="s">
        <v>19559</v>
      </c>
      <c r="M937" s="2" t="e">
        <f>VLOOKUP(B937,'HP List'!A:G,7,0)</f>
        <v>#N/A</v>
      </c>
      <c r="N937" s="2" t="e">
        <f>VLOOKUP(B937,'HP List'!A:H,8,0)</f>
        <v>#N/A</v>
      </c>
      <c r="P937" s="2" t="e">
        <f>VLOOKUP(B937,'Q1'!A:B,2,0)</f>
        <v>#N/A</v>
      </c>
      <c r="Q937" s="2" t="e">
        <f t="shared" si="57"/>
        <v>#N/A</v>
      </c>
      <c r="R937" s="2" t="e">
        <f>VLOOKUP(B937,'Q2'!A:B,2,0)</f>
        <v>#N/A</v>
      </c>
      <c r="S937" s="2" t="e">
        <f t="shared" si="60"/>
        <v>#N/A</v>
      </c>
      <c r="T937" s="2" t="e">
        <f>VLOOKUP(B937,'Q3'!A:B,2,0)</f>
        <v>#N/A</v>
      </c>
      <c r="U937" s="2" t="e">
        <f t="shared" si="58"/>
        <v>#N/A</v>
      </c>
      <c r="V937" s="2" t="e">
        <f>VLOOKUP(B937,'Q4'!A:B,2,0)</f>
        <v>#N/A</v>
      </c>
      <c r="W937" s="2" t="e">
        <f t="shared" si="59"/>
        <v>#N/A</v>
      </c>
      <c r="X937" s="2" t="str">
        <f>VLOOKUP(B937,Food!A:B,2,0)</f>
        <v>Yes</v>
      </c>
      <c r="Y937" s="2">
        <f>VLOOKUP(B937,'Call List'!A:A,1,0)</f>
        <v>13770</v>
      </c>
      <c r="Z937" s="2" t="e">
        <f>VLOOKUP(B937,Sheet4!A:A,1,0)</f>
        <v>#N/A</v>
      </c>
    </row>
    <row r="938" spans="1:26" hidden="1" x14ac:dyDescent="0.2">
      <c r="A938" s="9">
        <v>937</v>
      </c>
      <c r="B938" s="9">
        <v>13772</v>
      </c>
      <c r="C938" s="9" t="s">
        <v>27</v>
      </c>
      <c r="D938" s="9" t="s">
        <v>91</v>
      </c>
      <c r="E938" s="9" t="s">
        <v>2459</v>
      </c>
      <c r="F938" s="9" t="s">
        <v>2460</v>
      </c>
      <c r="G938" s="9" t="s">
        <v>2461</v>
      </c>
      <c r="H938" s="9" t="s">
        <v>21542</v>
      </c>
      <c r="I938" s="9" t="s">
        <v>2462</v>
      </c>
      <c r="J938" s="9" t="s">
        <v>2463</v>
      </c>
      <c r="K938" s="9" t="s">
        <v>21543</v>
      </c>
      <c r="L938" s="9" t="s">
        <v>19559</v>
      </c>
      <c r="M938" s="2" t="e">
        <f>VLOOKUP(B938,'HP List'!A:G,7,0)</f>
        <v>#N/A</v>
      </c>
      <c r="N938" s="2" t="e">
        <f>VLOOKUP(B938,'HP List'!A:H,8,0)</f>
        <v>#N/A</v>
      </c>
      <c r="P938" s="2" t="e">
        <f>VLOOKUP(B938,'Q1'!A:B,2,0)</f>
        <v>#N/A</v>
      </c>
      <c r="Q938" s="2" t="e">
        <f t="shared" si="57"/>
        <v>#N/A</v>
      </c>
      <c r="R938" s="2" t="e">
        <f>VLOOKUP(B938,'Q2'!A:B,2,0)</f>
        <v>#N/A</v>
      </c>
      <c r="S938" s="2" t="e">
        <f t="shared" si="60"/>
        <v>#N/A</v>
      </c>
      <c r="T938" s="2" t="e">
        <f>VLOOKUP(B938,'Q3'!A:B,2,0)</f>
        <v>#N/A</v>
      </c>
      <c r="U938" s="2" t="e">
        <f t="shared" si="58"/>
        <v>#N/A</v>
      </c>
      <c r="V938" s="2">
        <f>VLOOKUP(B938,'Q4'!A:B,2,0)</f>
        <v>61500</v>
      </c>
      <c r="W938" s="2" t="str">
        <f t="shared" si="59"/>
        <v>Unpaid</v>
      </c>
      <c r="X938" s="2" t="str">
        <f>VLOOKUP(B938,Food!A:B,2,0)</f>
        <v>Yes</v>
      </c>
      <c r="Y938" s="2">
        <f>VLOOKUP(B938,'Call List'!A:A,1,0)</f>
        <v>13772</v>
      </c>
      <c r="Z938" s="2" t="e">
        <f>VLOOKUP(B938,Sheet4!A:A,1,0)</f>
        <v>#N/A</v>
      </c>
    </row>
    <row r="939" spans="1:26" hidden="1" x14ac:dyDescent="0.2">
      <c r="A939" s="9">
        <v>938</v>
      </c>
      <c r="B939" s="9">
        <v>13974</v>
      </c>
      <c r="C939" s="9" t="s">
        <v>27</v>
      </c>
      <c r="D939" s="9" t="s">
        <v>91</v>
      </c>
      <c r="E939" s="9" t="s">
        <v>2464</v>
      </c>
      <c r="F939" s="9" t="s">
        <v>2465</v>
      </c>
      <c r="G939" s="9" t="s">
        <v>2466</v>
      </c>
      <c r="H939" s="9" t="s">
        <v>21544</v>
      </c>
      <c r="I939" s="9" t="s">
        <v>2467</v>
      </c>
      <c r="J939" s="9" t="s">
        <v>2466</v>
      </c>
      <c r="K939" s="9" t="s">
        <v>21545</v>
      </c>
      <c r="L939" s="9" t="s">
        <v>18294</v>
      </c>
      <c r="M939" s="2" t="e">
        <f>VLOOKUP(B939,'HP List'!A:G,7,0)</f>
        <v>#N/A</v>
      </c>
      <c r="N939" s="2" t="e">
        <f>VLOOKUP(B939,'HP List'!A:H,8,0)</f>
        <v>#N/A</v>
      </c>
      <c r="P939" s="2" t="e">
        <f>VLOOKUP(B939,'Q1'!A:B,2,0)</f>
        <v>#N/A</v>
      </c>
      <c r="Q939" s="2" t="e">
        <f t="shared" si="57"/>
        <v>#N/A</v>
      </c>
      <c r="R939" s="2" t="e">
        <f>VLOOKUP(B939,'Q2'!A:B,2,0)</f>
        <v>#N/A</v>
      </c>
      <c r="S939" s="2" t="e">
        <f t="shared" si="60"/>
        <v>#N/A</v>
      </c>
      <c r="T939" s="2" t="e">
        <f>VLOOKUP(B939,'Q3'!A:B,2,0)</f>
        <v>#N/A</v>
      </c>
      <c r="U939" s="2" t="e">
        <f t="shared" si="58"/>
        <v>#N/A</v>
      </c>
      <c r="V939" s="2">
        <f>VLOOKUP(B939,'Q4'!A:B,2,0)</f>
        <v>45600</v>
      </c>
      <c r="W939" s="2" t="str">
        <f t="shared" si="59"/>
        <v>Unpaid</v>
      </c>
      <c r="X939" s="2" t="str">
        <f>VLOOKUP(B939,Food!A:B,2,0)</f>
        <v>Yes</v>
      </c>
      <c r="Y939" s="2">
        <f>VLOOKUP(B939,'Call List'!A:A,1,0)</f>
        <v>13974</v>
      </c>
      <c r="Z939" s="2" t="e">
        <f>VLOOKUP(B939,Sheet4!A:A,1,0)</f>
        <v>#N/A</v>
      </c>
    </row>
    <row r="940" spans="1:26" hidden="1" x14ac:dyDescent="0.2">
      <c r="A940" s="9">
        <v>939</v>
      </c>
      <c r="B940" s="9">
        <v>12474</v>
      </c>
      <c r="C940" s="9" t="s">
        <v>27</v>
      </c>
      <c r="D940" s="9" t="s">
        <v>91</v>
      </c>
      <c r="E940" s="9" t="s">
        <v>2468</v>
      </c>
      <c r="F940" s="9" t="s">
        <v>2469</v>
      </c>
      <c r="G940" s="9" t="s">
        <v>2470</v>
      </c>
      <c r="H940" s="9" t="s">
        <v>21546</v>
      </c>
      <c r="I940" s="9" t="s">
        <v>2471</v>
      </c>
      <c r="J940" s="9" t="s">
        <v>2472</v>
      </c>
      <c r="K940" s="9" t="s">
        <v>21547</v>
      </c>
      <c r="L940" s="9" t="s">
        <v>18297</v>
      </c>
      <c r="M940" s="2" t="e">
        <f>VLOOKUP(B940,'HP List'!A:G,7,0)</f>
        <v>#N/A</v>
      </c>
      <c r="N940" s="2" t="e">
        <f>VLOOKUP(B940,'HP List'!A:H,8,0)</f>
        <v>#N/A</v>
      </c>
      <c r="P940" s="2" t="e">
        <f>VLOOKUP(B940,'Q1'!A:B,2,0)</f>
        <v>#N/A</v>
      </c>
      <c r="Q940" s="2" t="e">
        <f t="shared" si="57"/>
        <v>#N/A</v>
      </c>
      <c r="R940" s="2" t="e">
        <f>VLOOKUP(B940,'Q2'!A:B,2,0)</f>
        <v>#N/A</v>
      </c>
      <c r="S940" s="2" t="e">
        <f t="shared" si="60"/>
        <v>#N/A</v>
      </c>
      <c r="T940" s="2" t="e">
        <f>VLOOKUP(B940,'Q3'!A:B,2,0)</f>
        <v>#N/A</v>
      </c>
      <c r="U940" s="2" t="e">
        <f t="shared" si="58"/>
        <v>#N/A</v>
      </c>
      <c r="V940" s="2">
        <f>VLOOKUP(B940,'Q4'!A:B,2,0)</f>
        <v>45600</v>
      </c>
      <c r="W940" s="2" t="str">
        <f t="shared" si="59"/>
        <v>Unpaid</v>
      </c>
      <c r="X940" s="2" t="str">
        <f>VLOOKUP(B940,Food!A:B,2,0)</f>
        <v>Yes</v>
      </c>
      <c r="Y940" s="2">
        <f>VLOOKUP(B940,'Call List'!A:A,1,0)</f>
        <v>12474</v>
      </c>
      <c r="Z940" s="2" t="e">
        <f>VLOOKUP(B940,Sheet4!A:A,1,0)</f>
        <v>#N/A</v>
      </c>
    </row>
    <row r="941" spans="1:26" hidden="1" x14ac:dyDescent="0.2">
      <c r="A941" s="9">
        <v>940</v>
      </c>
      <c r="B941" s="9">
        <v>14215</v>
      </c>
      <c r="C941" s="9" t="s">
        <v>27</v>
      </c>
      <c r="D941" s="9" t="s">
        <v>91</v>
      </c>
      <c r="E941" s="9" t="s">
        <v>2473</v>
      </c>
      <c r="F941" s="9" t="s">
        <v>1678</v>
      </c>
      <c r="G941" s="9" t="s">
        <v>1679</v>
      </c>
      <c r="H941" s="9" t="s">
        <v>21179</v>
      </c>
      <c r="I941" s="9" t="s">
        <v>1680</v>
      </c>
      <c r="J941" s="9" t="s">
        <v>1681</v>
      </c>
      <c r="K941" s="9" t="s">
        <v>21180</v>
      </c>
      <c r="L941" s="9" t="s">
        <v>18290</v>
      </c>
      <c r="M941" s="2" t="e">
        <f>VLOOKUP(B941,'HP List'!A:G,7,0)</f>
        <v>#N/A</v>
      </c>
      <c r="N941" s="2" t="e">
        <f>VLOOKUP(B941,'HP List'!A:H,8,0)</f>
        <v>#N/A</v>
      </c>
      <c r="P941" s="2" t="e">
        <f>VLOOKUP(B941,'Q1'!A:B,2,0)</f>
        <v>#N/A</v>
      </c>
      <c r="Q941" s="2" t="e">
        <f t="shared" si="57"/>
        <v>#N/A</v>
      </c>
      <c r="R941" s="2" t="e">
        <f>VLOOKUP(B941,'Q2'!A:B,2,0)</f>
        <v>#N/A</v>
      </c>
      <c r="S941" s="2" t="e">
        <f t="shared" si="60"/>
        <v>#N/A</v>
      </c>
      <c r="T941" s="2" t="e">
        <f>VLOOKUP(B941,'Q3'!A:B,2,0)</f>
        <v>#N/A</v>
      </c>
      <c r="U941" s="2" t="e">
        <f t="shared" si="58"/>
        <v>#N/A</v>
      </c>
      <c r="V941" s="2" t="e">
        <f>VLOOKUP(B941,'Q4'!A:B,2,0)</f>
        <v>#N/A</v>
      </c>
      <c r="W941" s="2" t="e">
        <f t="shared" si="59"/>
        <v>#N/A</v>
      </c>
      <c r="X941" s="2" t="str">
        <f>VLOOKUP(B941,Food!A:B,2,0)</f>
        <v>Yes</v>
      </c>
      <c r="Y941" s="2">
        <f>VLOOKUP(B941,'Call List'!A:A,1,0)</f>
        <v>14215</v>
      </c>
      <c r="Z941" s="2" t="e">
        <f>VLOOKUP(B941,Sheet4!A:A,1,0)</f>
        <v>#N/A</v>
      </c>
    </row>
    <row r="942" spans="1:26" hidden="1" x14ac:dyDescent="0.2">
      <c r="A942" s="9">
        <v>941</v>
      </c>
      <c r="B942" s="9">
        <v>13709</v>
      </c>
      <c r="C942" s="9" t="s">
        <v>27</v>
      </c>
      <c r="D942" s="9" t="s">
        <v>91</v>
      </c>
      <c r="E942" s="9" t="s">
        <v>2474</v>
      </c>
      <c r="F942" s="9" t="s">
        <v>2475</v>
      </c>
      <c r="G942" s="9" t="s">
        <v>2476</v>
      </c>
      <c r="H942" s="9" t="s">
        <v>21548</v>
      </c>
      <c r="I942" s="9" t="s">
        <v>2477</v>
      </c>
      <c r="J942" s="9" t="s">
        <v>2478</v>
      </c>
      <c r="K942" s="9" t="s">
        <v>21549</v>
      </c>
      <c r="L942" s="9" t="s">
        <v>19559</v>
      </c>
      <c r="M942" s="2" t="e">
        <f>VLOOKUP(B942,'HP List'!A:G,7,0)</f>
        <v>#N/A</v>
      </c>
      <c r="N942" s="2" t="e">
        <f>VLOOKUP(B942,'HP List'!A:H,8,0)</f>
        <v>#N/A</v>
      </c>
      <c r="P942" s="2" t="e">
        <f>VLOOKUP(B942,'Q1'!A:B,2,0)</f>
        <v>#N/A</v>
      </c>
      <c r="Q942" s="2" t="e">
        <f t="shared" si="57"/>
        <v>#N/A</v>
      </c>
      <c r="R942" s="2" t="e">
        <f>VLOOKUP(B942,'Q2'!A:B,2,0)</f>
        <v>#N/A</v>
      </c>
      <c r="S942" s="2" t="e">
        <f t="shared" si="60"/>
        <v>#N/A</v>
      </c>
      <c r="T942" s="2" t="e">
        <f>VLOOKUP(B942,'Q3'!A:B,2,0)</f>
        <v>#N/A</v>
      </c>
      <c r="U942" s="2" t="e">
        <f t="shared" si="58"/>
        <v>#N/A</v>
      </c>
      <c r="V942" s="2" t="e">
        <f>VLOOKUP(B942,'Q4'!A:B,2,0)</f>
        <v>#N/A</v>
      </c>
      <c r="W942" s="2" t="e">
        <f t="shared" si="59"/>
        <v>#N/A</v>
      </c>
      <c r="X942" s="2" t="str">
        <f>VLOOKUP(B942,Food!A:B,2,0)</f>
        <v>Yes</v>
      </c>
      <c r="Y942" s="2">
        <f>VLOOKUP(B942,'Call List'!A:A,1,0)</f>
        <v>13709</v>
      </c>
      <c r="Z942" s="2" t="e">
        <f>VLOOKUP(B942,Sheet4!A:A,1,0)</f>
        <v>#N/A</v>
      </c>
    </row>
    <row r="943" spans="1:26" hidden="1" x14ac:dyDescent="0.2">
      <c r="A943" s="9">
        <v>942</v>
      </c>
      <c r="B943" s="9">
        <v>15054</v>
      </c>
      <c r="C943" s="9" t="s">
        <v>27</v>
      </c>
      <c r="D943" s="9" t="s">
        <v>91</v>
      </c>
      <c r="E943" s="9" t="s">
        <v>19226</v>
      </c>
      <c r="F943" s="9" t="s">
        <v>20525</v>
      </c>
      <c r="G943" s="9" t="s">
        <v>19227</v>
      </c>
      <c r="H943" s="9" t="s">
        <v>21550</v>
      </c>
      <c r="I943" s="9" t="s">
        <v>19228</v>
      </c>
      <c r="J943" s="9" t="s">
        <v>19229</v>
      </c>
      <c r="K943" s="9" t="s">
        <v>21551</v>
      </c>
      <c r="L943" s="9" t="s">
        <v>18289</v>
      </c>
      <c r="M943" s="2" t="e">
        <f>VLOOKUP(B943,'HP List'!A:G,7,0)</f>
        <v>#N/A</v>
      </c>
      <c r="N943" s="2" t="e">
        <f>VLOOKUP(B943,'HP List'!A:H,8,0)</f>
        <v>#N/A</v>
      </c>
      <c r="P943" s="2" t="e">
        <f>VLOOKUP(B943,'Q1'!A:B,2,0)</f>
        <v>#N/A</v>
      </c>
      <c r="Q943" s="2" t="e">
        <f t="shared" si="57"/>
        <v>#N/A</v>
      </c>
      <c r="R943" s="2" t="e">
        <f>VLOOKUP(B943,'Q2'!A:B,2,0)</f>
        <v>#N/A</v>
      </c>
      <c r="S943" s="2" t="e">
        <f t="shared" si="60"/>
        <v>#N/A</v>
      </c>
      <c r="T943" s="2" t="e">
        <f>VLOOKUP(B943,'Q3'!A:B,2,0)</f>
        <v>#N/A</v>
      </c>
      <c r="U943" s="2" t="e">
        <f t="shared" si="58"/>
        <v>#N/A</v>
      </c>
      <c r="V943" s="2" t="e">
        <f>VLOOKUP(B943,'Q4'!A:B,2,0)</f>
        <v>#N/A</v>
      </c>
      <c r="W943" s="2" t="e">
        <f t="shared" si="59"/>
        <v>#N/A</v>
      </c>
      <c r="X943" s="2" t="str">
        <f>VLOOKUP(B943,Food!A:B,2,0)</f>
        <v>Yes</v>
      </c>
      <c r="Y943" s="2">
        <f>VLOOKUP(B943,'Call List'!A:A,1,0)</f>
        <v>15054</v>
      </c>
      <c r="Z943" s="2" t="e">
        <f>VLOOKUP(B943,Sheet4!A:A,1,0)</f>
        <v>#N/A</v>
      </c>
    </row>
    <row r="944" spans="1:26" hidden="1" x14ac:dyDescent="0.2">
      <c r="A944" s="9">
        <v>943</v>
      </c>
      <c r="B944" s="9">
        <v>12882</v>
      </c>
      <c r="C944" s="9" t="s">
        <v>98</v>
      </c>
      <c r="D944" s="9" t="s">
        <v>13</v>
      </c>
      <c r="E944" s="9" t="s">
        <v>2479</v>
      </c>
      <c r="F944" s="9" t="s">
        <v>2480</v>
      </c>
      <c r="G944" s="9" t="s">
        <v>2481</v>
      </c>
      <c r="H944" s="9" t="s">
        <v>21552</v>
      </c>
      <c r="I944" s="9" t="s">
        <v>2482</v>
      </c>
      <c r="J944" s="9" t="s">
        <v>2483</v>
      </c>
      <c r="K944" s="9" t="s">
        <v>21552</v>
      </c>
      <c r="L944" s="9" t="s">
        <v>18294</v>
      </c>
      <c r="M944" s="2" t="e">
        <f>VLOOKUP(B944,'HP List'!A:G,7,0)</f>
        <v>#N/A</v>
      </c>
      <c r="N944" s="2" t="e">
        <f>VLOOKUP(B944,'HP List'!A:H,8,0)</f>
        <v>#N/A</v>
      </c>
      <c r="P944" s="2" t="e">
        <f>VLOOKUP(B944,'Q1'!A:B,2,0)</f>
        <v>#N/A</v>
      </c>
      <c r="Q944" s="2" t="e">
        <f t="shared" si="57"/>
        <v>#N/A</v>
      </c>
      <c r="R944" s="2" t="e">
        <f>VLOOKUP(B944,'Q2'!A:B,2,0)</f>
        <v>#N/A</v>
      </c>
      <c r="S944" s="2" t="e">
        <f t="shared" si="60"/>
        <v>#N/A</v>
      </c>
      <c r="T944" s="2">
        <f>VLOOKUP(B944,'Q3'!A:B,2,0)</f>
        <v>49600</v>
      </c>
      <c r="U944" s="2" t="str">
        <f t="shared" si="58"/>
        <v>Unpaid</v>
      </c>
      <c r="V944" s="2">
        <f>VLOOKUP(B944,'Q4'!A:B,2,0)</f>
        <v>45600</v>
      </c>
      <c r="W944" s="2" t="str">
        <f t="shared" si="59"/>
        <v>Unpaid</v>
      </c>
      <c r="X944" s="2" t="str">
        <f>VLOOKUP(B944,Food!A:B,2,0)</f>
        <v>Yes</v>
      </c>
      <c r="Y944" s="2">
        <f>VLOOKUP(B944,'Call List'!A:A,1,0)</f>
        <v>12882</v>
      </c>
      <c r="Z944" s="2" t="e">
        <f>VLOOKUP(B944,Sheet4!A:A,1,0)</f>
        <v>#N/A</v>
      </c>
    </row>
    <row r="945" spans="1:27" hidden="1" x14ac:dyDescent="0.2">
      <c r="A945" s="9">
        <v>944</v>
      </c>
      <c r="B945" s="9">
        <v>14277</v>
      </c>
      <c r="C945" s="9" t="s">
        <v>98</v>
      </c>
      <c r="D945" s="9" t="s">
        <v>13</v>
      </c>
      <c r="E945" s="9" t="s">
        <v>2484</v>
      </c>
      <c r="F945" s="9" t="s">
        <v>2485</v>
      </c>
      <c r="G945" s="9" t="s">
        <v>2486</v>
      </c>
      <c r="H945" s="9" t="s">
        <v>21553</v>
      </c>
      <c r="I945" s="9" t="s">
        <v>2487</v>
      </c>
      <c r="J945" s="9" t="s">
        <v>2488</v>
      </c>
      <c r="K945" s="9" t="s">
        <v>21554</v>
      </c>
      <c r="L945" s="9" t="s">
        <v>18289</v>
      </c>
      <c r="M945" s="2" t="e">
        <f>VLOOKUP(B945,'HP List'!A:G,7,0)</f>
        <v>#N/A</v>
      </c>
      <c r="N945" s="2" t="e">
        <f>VLOOKUP(B945,'HP List'!A:H,8,0)</f>
        <v>#N/A</v>
      </c>
      <c r="P945" s="2" t="e">
        <f>VLOOKUP(B945,'Q1'!A:B,2,0)</f>
        <v>#N/A</v>
      </c>
      <c r="Q945" s="2" t="e">
        <f t="shared" si="57"/>
        <v>#N/A</v>
      </c>
      <c r="R945" s="2" t="e">
        <f>VLOOKUP(B945,'Q2'!A:B,2,0)</f>
        <v>#N/A</v>
      </c>
      <c r="S945" s="2" t="e">
        <f t="shared" si="60"/>
        <v>#N/A</v>
      </c>
      <c r="T945" s="2" t="e">
        <f>VLOOKUP(B945,'Q3'!A:B,2,0)</f>
        <v>#N/A</v>
      </c>
      <c r="U945" s="2" t="e">
        <f t="shared" si="58"/>
        <v>#N/A</v>
      </c>
      <c r="V945" s="2">
        <f>VLOOKUP(B945,'Q4'!A:B,2,0)</f>
        <v>45600</v>
      </c>
      <c r="W945" s="2" t="str">
        <f t="shared" si="59"/>
        <v>Unpaid</v>
      </c>
      <c r="X945" s="2" t="str">
        <f>VLOOKUP(B945,Food!A:B,2,0)</f>
        <v>Yes</v>
      </c>
      <c r="Y945" s="2">
        <f>VLOOKUP(B945,'Call List'!A:A,1,0)</f>
        <v>14277</v>
      </c>
      <c r="Z945" s="2" t="e">
        <f>VLOOKUP(B945,Sheet4!A:A,1,0)</f>
        <v>#N/A</v>
      </c>
    </row>
    <row r="946" spans="1:27" hidden="1" x14ac:dyDescent="0.2">
      <c r="A946" s="9">
        <v>945</v>
      </c>
      <c r="B946" s="9">
        <v>12943</v>
      </c>
      <c r="C946" s="9" t="s">
        <v>98</v>
      </c>
      <c r="D946" s="9" t="s">
        <v>13</v>
      </c>
      <c r="E946" s="9" t="s">
        <v>2489</v>
      </c>
      <c r="F946" s="9" t="s">
        <v>2490</v>
      </c>
      <c r="G946" s="9" t="s">
        <v>2491</v>
      </c>
      <c r="H946" s="9" t="s">
        <v>21555</v>
      </c>
      <c r="I946" s="9" t="s">
        <v>2492</v>
      </c>
      <c r="J946" s="9" t="s">
        <v>2493</v>
      </c>
      <c r="K946" s="9" t="s">
        <v>21556</v>
      </c>
      <c r="L946" s="9" t="s">
        <v>18294</v>
      </c>
      <c r="M946" s="2" t="e">
        <f>VLOOKUP(B946,'HP List'!A:G,7,0)</f>
        <v>#N/A</v>
      </c>
      <c r="N946" s="2" t="e">
        <f>VLOOKUP(B946,'HP List'!A:H,8,0)</f>
        <v>#N/A</v>
      </c>
      <c r="P946" s="2" t="e">
        <f>VLOOKUP(B946,'Q1'!A:B,2,0)</f>
        <v>#N/A</v>
      </c>
      <c r="Q946" s="2" t="e">
        <f t="shared" si="57"/>
        <v>#N/A</v>
      </c>
      <c r="R946" s="2" t="e">
        <f>VLOOKUP(B946,'Q2'!A:B,2,0)</f>
        <v>#N/A</v>
      </c>
      <c r="S946" s="2" t="e">
        <f t="shared" si="60"/>
        <v>#N/A</v>
      </c>
      <c r="T946" s="2" t="e">
        <f>VLOOKUP(B946,'Q3'!A:B,2,0)</f>
        <v>#N/A</v>
      </c>
      <c r="U946" s="2" t="e">
        <f t="shared" si="58"/>
        <v>#N/A</v>
      </c>
      <c r="V946" s="2">
        <f>VLOOKUP(B946,'Q4'!A:B,2,0)</f>
        <v>59250</v>
      </c>
      <c r="W946" s="2" t="str">
        <f t="shared" si="59"/>
        <v>Unpaid</v>
      </c>
      <c r="X946" s="2" t="str">
        <f>VLOOKUP(B946,Food!A:B,2,0)</f>
        <v>Yes</v>
      </c>
      <c r="Y946" s="2">
        <f>VLOOKUP(B946,'Call List'!A:A,1,0)</f>
        <v>12943</v>
      </c>
      <c r="Z946" s="2" t="e">
        <f>VLOOKUP(B946,Sheet4!A:A,1,0)</f>
        <v>#N/A</v>
      </c>
    </row>
    <row r="947" spans="1:27" s="22" customFormat="1" hidden="1" x14ac:dyDescent="0.2">
      <c r="A947" s="24">
        <v>946</v>
      </c>
      <c r="B947" s="24">
        <v>14190</v>
      </c>
      <c r="C947" s="24" t="s">
        <v>98</v>
      </c>
      <c r="D947" s="24" t="s">
        <v>13</v>
      </c>
      <c r="E947" s="24" t="s">
        <v>99</v>
      </c>
      <c r="F947" s="24" t="s">
        <v>100</v>
      </c>
      <c r="G947" s="24" t="s">
        <v>2494</v>
      </c>
      <c r="H947" s="24" t="s">
        <v>21557</v>
      </c>
      <c r="I947" s="24" t="s">
        <v>101</v>
      </c>
      <c r="J947" s="24" t="s">
        <v>2495</v>
      </c>
      <c r="K947" s="24" t="s">
        <v>21558</v>
      </c>
      <c r="L947" s="24" t="s">
        <v>18290</v>
      </c>
      <c r="M947" s="22" t="str">
        <f>VLOOKUP(B947,'HP List'!A:G,7,0)</f>
        <v>HP</v>
      </c>
      <c r="N947" s="22" t="str">
        <f>VLOOKUP(B947,'HP List'!A:H,8,0)</f>
        <v>Yes</v>
      </c>
      <c r="P947" s="22" t="e">
        <f>VLOOKUP(B947,'Q1'!A:B,2,0)</f>
        <v>#N/A</v>
      </c>
      <c r="Q947" s="22" t="e">
        <f t="shared" si="57"/>
        <v>#N/A</v>
      </c>
      <c r="R947" s="22">
        <f>VLOOKUP(B947,'Q2'!A:B,2,0)</f>
        <v>35962</v>
      </c>
      <c r="S947" s="22" t="str">
        <f t="shared" si="60"/>
        <v>Unpaid</v>
      </c>
      <c r="T947" s="22">
        <f>VLOOKUP(B947,'Q3'!A:B,2,0)</f>
        <v>71924</v>
      </c>
      <c r="U947" s="22" t="str">
        <f t="shared" si="58"/>
        <v>Unpaid</v>
      </c>
      <c r="V947" s="2">
        <f>VLOOKUP(B947,'Q4'!A:B,2,0)</f>
        <v>107886</v>
      </c>
      <c r="W947" s="2" t="str">
        <f t="shared" si="59"/>
        <v>Unpaid</v>
      </c>
      <c r="X947" s="22" t="str">
        <f>VLOOKUP(B947,Food!A:B,2,0)</f>
        <v>Yes</v>
      </c>
      <c r="Y947" s="22" t="e">
        <f>VLOOKUP(B947,'Call List'!A:A,1,0)</f>
        <v>#N/A</v>
      </c>
      <c r="Z947" s="2" t="e">
        <f>VLOOKUP(B947,Sheet4!A:A,1,0)</f>
        <v>#N/A</v>
      </c>
    </row>
    <row r="948" spans="1:27" hidden="1" x14ac:dyDescent="0.2">
      <c r="A948" s="9">
        <v>947</v>
      </c>
      <c r="B948" s="9">
        <v>13398</v>
      </c>
      <c r="C948" s="9" t="s">
        <v>98</v>
      </c>
      <c r="D948" s="9" t="s">
        <v>13</v>
      </c>
      <c r="E948" s="9" t="s">
        <v>2496</v>
      </c>
      <c r="F948" s="9" t="s">
        <v>2497</v>
      </c>
      <c r="G948" s="9" t="s">
        <v>2498</v>
      </c>
      <c r="H948" s="9" t="s">
        <v>21559</v>
      </c>
      <c r="I948" s="9" t="s">
        <v>2499</v>
      </c>
      <c r="J948" s="9" t="s">
        <v>2498</v>
      </c>
      <c r="K948" s="9" t="s">
        <v>21560</v>
      </c>
      <c r="L948" s="9" t="s">
        <v>18290</v>
      </c>
      <c r="M948" s="2" t="e">
        <f>VLOOKUP(B948,'HP List'!A:G,7,0)</f>
        <v>#N/A</v>
      </c>
      <c r="N948" s="2" t="e">
        <f>VLOOKUP(B948,'HP List'!A:H,8,0)</f>
        <v>#N/A</v>
      </c>
      <c r="P948" s="2" t="e">
        <f>VLOOKUP(B948,'Q1'!A:B,2,0)</f>
        <v>#N/A</v>
      </c>
      <c r="Q948" s="2" t="e">
        <f t="shared" si="57"/>
        <v>#N/A</v>
      </c>
      <c r="R948" s="2" t="e">
        <f>VLOOKUP(B948,'Q2'!A:B,2,0)</f>
        <v>#N/A</v>
      </c>
      <c r="S948" s="2" t="e">
        <f t="shared" si="60"/>
        <v>#N/A</v>
      </c>
      <c r="T948" s="2" t="e">
        <f>VLOOKUP(B948,'Q3'!A:B,2,0)</f>
        <v>#N/A</v>
      </c>
      <c r="U948" s="2" t="e">
        <f t="shared" si="58"/>
        <v>#N/A</v>
      </c>
      <c r="V948" s="2">
        <f>VLOOKUP(B948,'Q4'!A:B,2,0)</f>
        <v>59250</v>
      </c>
      <c r="W948" s="2" t="str">
        <f t="shared" si="59"/>
        <v>Unpaid</v>
      </c>
      <c r="X948" s="2" t="str">
        <f>VLOOKUP(B948,Food!A:B,2,0)</f>
        <v>Yes</v>
      </c>
      <c r="Y948" s="2">
        <f>VLOOKUP(B948,'Call List'!A:A,1,0)</f>
        <v>13398</v>
      </c>
      <c r="Z948" s="2" t="e">
        <f>VLOOKUP(B948,Sheet4!A:A,1,0)</f>
        <v>#N/A</v>
      </c>
      <c r="AA948" s="2" t="s">
        <v>27855</v>
      </c>
    </row>
    <row r="949" spans="1:27" hidden="1" x14ac:dyDescent="0.2">
      <c r="A949" s="9">
        <v>948</v>
      </c>
      <c r="B949" s="9">
        <v>12627</v>
      </c>
      <c r="C949" s="9" t="s">
        <v>98</v>
      </c>
      <c r="D949" s="9" t="s">
        <v>13</v>
      </c>
      <c r="E949" s="9" t="s">
        <v>2500</v>
      </c>
      <c r="F949" s="9" t="s">
        <v>2501</v>
      </c>
      <c r="G949" s="9" t="s">
        <v>2502</v>
      </c>
      <c r="H949" s="9" t="s">
        <v>21561</v>
      </c>
      <c r="I949" s="9" t="s">
        <v>2503</v>
      </c>
      <c r="J949" s="9" t="s">
        <v>2504</v>
      </c>
      <c r="K949" s="9" t="s">
        <v>21562</v>
      </c>
      <c r="L949" s="9" t="s">
        <v>18304</v>
      </c>
      <c r="M949" s="2" t="e">
        <f>VLOOKUP(B949,'HP List'!A:G,7,0)</f>
        <v>#N/A</v>
      </c>
      <c r="N949" s="2" t="e">
        <f>VLOOKUP(B949,'HP List'!A:H,8,0)</f>
        <v>#N/A</v>
      </c>
      <c r="P949" s="2" t="e">
        <f>VLOOKUP(B949,'Q1'!A:B,2,0)</f>
        <v>#N/A</v>
      </c>
      <c r="Q949" s="2" t="e">
        <f t="shared" si="57"/>
        <v>#N/A</v>
      </c>
      <c r="R949" s="2" t="e">
        <f>VLOOKUP(B949,'Q2'!A:B,2,0)</f>
        <v>#N/A</v>
      </c>
      <c r="S949" s="2" t="e">
        <f t="shared" si="60"/>
        <v>#N/A</v>
      </c>
      <c r="T949" s="2" t="e">
        <f>VLOOKUP(B949,'Q3'!A:B,2,0)</f>
        <v>#N/A</v>
      </c>
      <c r="U949" s="2" t="e">
        <f t="shared" si="58"/>
        <v>#N/A</v>
      </c>
      <c r="V949" s="2">
        <f>VLOOKUP(B949,'Q4'!A:B,2,0)</f>
        <v>56550</v>
      </c>
      <c r="W949" s="2" t="str">
        <f t="shared" si="59"/>
        <v>Unpaid</v>
      </c>
      <c r="X949" s="2" t="str">
        <f>VLOOKUP(B949,Food!A:B,2,0)</f>
        <v>Yes</v>
      </c>
      <c r="Y949" s="2">
        <f>VLOOKUP(B949,'Call List'!A:A,1,0)</f>
        <v>12627</v>
      </c>
      <c r="Z949" s="2" t="e">
        <f>VLOOKUP(B949,Sheet4!A:A,1,0)</f>
        <v>#N/A</v>
      </c>
    </row>
    <row r="950" spans="1:27" hidden="1" x14ac:dyDescent="0.2">
      <c r="A950" s="9">
        <v>949</v>
      </c>
      <c r="B950" s="9">
        <v>12483</v>
      </c>
      <c r="C950" s="9" t="s">
        <v>98</v>
      </c>
      <c r="D950" s="9" t="s">
        <v>13</v>
      </c>
      <c r="E950" s="9" t="s">
        <v>2505</v>
      </c>
      <c r="F950" s="9" t="s">
        <v>2506</v>
      </c>
      <c r="G950" s="9" t="s">
        <v>2507</v>
      </c>
      <c r="H950" s="9" t="s">
        <v>21563</v>
      </c>
      <c r="I950" s="9" t="s">
        <v>2508</v>
      </c>
      <c r="J950" s="9" t="s">
        <v>2507</v>
      </c>
      <c r="K950" s="9" t="s">
        <v>21564</v>
      </c>
      <c r="L950" s="9" t="s">
        <v>18305</v>
      </c>
      <c r="M950" s="2" t="e">
        <f>VLOOKUP(B950,'HP List'!A:G,7,0)</f>
        <v>#N/A</v>
      </c>
      <c r="N950" s="2" t="e">
        <f>VLOOKUP(B950,'HP List'!A:H,8,0)</f>
        <v>#N/A</v>
      </c>
      <c r="P950" s="2" t="e">
        <f>VLOOKUP(B950,'Q1'!A:B,2,0)</f>
        <v>#N/A</v>
      </c>
      <c r="Q950" s="2" t="e">
        <f t="shared" si="57"/>
        <v>#N/A</v>
      </c>
      <c r="R950" s="2" t="e">
        <f>VLOOKUP(B950,'Q2'!A:B,2,0)</f>
        <v>#N/A</v>
      </c>
      <c r="S950" s="2" t="e">
        <f t="shared" si="60"/>
        <v>#N/A</v>
      </c>
      <c r="T950" s="2" t="e">
        <f>VLOOKUP(B950,'Q3'!A:B,2,0)</f>
        <v>#N/A</v>
      </c>
      <c r="U950" s="2" t="e">
        <f t="shared" si="58"/>
        <v>#N/A</v>
      </c>
      <c r="V950" s="2">
        <f>VLOOKUP(B950,'Q4'!A:B,2,0)</f>
        <v>38550</v>
      </c>
      <c r="W950" s="2" t="str">
        <f t="shared" si="59"/>
        <v>Unpaid</v>
      </c>
      <c r="X950" s="2" t="e">
        <f>VLOOKUP(B950,Food!A:B,2,0)</f>
        <v>#N/A</v>
      </c>
      <c r="Y950" s="2">
        <f>VLOOKUP(B950,'Call List'!A:A,1,0)</f>
        <v>12483</v>
      </c>
      <c r="Z950" s="2" t="e">
        <f>VLOOKUP(B950,Sheet4!A:A,1,0)</f>
        <v>#N/A</v>
      </c>
    </row>
    <row r="951" spans="1:27" hidden="1" x14ac:dyDescent="0.2">
      <c r="A951" s="9">
        <v>950</v>
      </c>
      <c r="B951" s="9">
        <v>12526</v>
      </c>
      <c r="C951" s="9" t="s">
        <v>98</v>
      </c>
      <c r="D951" s="9" t="s">
        <v>13</v>
      </c>
      <c r="E951" s="9" t="s">
        <v>2509</v>
      </c>
      <c r="F951" s="9" t="s">
        <v>2510</v>
      </c>
      <c r="G951" s="9" t="s">
        <v>2511</v>
      </c>
      <c r="H951" s="9" t="s">
        <v>21565</v>
      </c>
      <c r="I951" s="9" t="s">
        <v>2512</v>
      </c>
      <c r="J951" s="9" t="s">
        <v>2513</v>
      </c>
      <c r="K951" s="9" t="s">
        <v>21566</v>
      </c>
      <c r="L951" s="9" t="s">
        <v>18305</v>
      </c>
      <c r="M951" s="2" t="e">
        <f>VLOOKUP(B951,'HP List'!A:G,7,0)</f>
        <v>#N/A</v>
      </c>
      <c r="N951" s="2" t="e">
        <f>VLOOKUP(B951,'HP List'!A:H,8,0)</f>
        <v>#N/A</v>
      </c>
      <c r="P951" s="2" t="e">
        <f>VLOOKUP(B951,'Q1'!A:B,2,0)</f>
        <v>#N/A</v>
      </c>
      <c r="Q951" s="2" t="e">
        <f t="shared" si="57"/>
        <v>#N/A</v>
      </c>
      <c r="R951" s="2" t="e">
        <f>VLOOKUP(B951,'Q2'!A:B,2,0)</f>
        <v>#N/A</v>
      </c>
      <c r="S951" s="2" t="e">
        <f t="shared" si="60"/>
        <v>#N/A</v>
      </c>
      <c r="T951" s="2" t="e">
        <f>VLOOKUP(B951,'Q3'!A:B,2,0)</f>
        <v>#N/A</v>
      </c>
      <c r="U951" s="2" t="e">
        <f t="shared" si="58"/>
        <v>#N/A</v>
      </c>
      <c r="V951" s="2">
        <f>VLOOKUP(B951,'Q4'!A:B,2,0)</f>
        <v>45600</v>
      </c>
      <c r="W951" s="2" t="str">
        <f t="shared" si="59"/>
        <v>Unpaid</v>
      </c>
      <c r="X951" s="2" t="str">
        <f>VLOOKUP(B951,Food!A:B,2,0)</f>
        <v>Yes</v>
      </c>
      <c r="Y951" s="2">
        <f>VLOOKUP(B951,'Call List'!A:A,1,0)</f>
        <v>12526</v>
      </c>
      <c r="Z951" s="2" t="e">
        <f>VLOOKUP(B951,Sheet4!A:A,1,0)</f>
        <v>#N/A</v>
      </c>
    </row>
    <row r="952" spans="1:27" hidden="1" x14ac:dyDescent="0.2">
      <c r="A952" s="9">
        <v>951</v>
      </c>
      <c r="B952" s="9">
        <v>12570</v>
      </c>
      <c r="C952" s="9" t="s">
        <v>98</v>
      </c>
      <c r="D952" s="9" t="s">
        <v>13</v>
      </c>
      <c r="E952" s="9" t="s">
        <v>2514</v>
      </c>
      <c r="F952" s="9" t="s">
        <v>2515</v>
      </c>
      <c r="G952" s="9" t="s">
        <v>2516</v>
      </c>
      <c r="H952" s="9" t="s">
        <v>21567</v>
      </c>
      <c r="I952" s="9" t="s">
        <v>2517</v>
      </c>
      <c r="J952" s="9" t="s">
        <v>2518</v>
      </c>
      <c r="K952" s="9" t="s">
        <v>21568</v>
      </c>
      <c r="L952" s="9" t="s">
        <v>18304</v>
      </c>
      <c r="M952" s="2" t="e">
        <f>VLOOKUP(B952,'HP List'!A:G,7,0)</f>
        <v>#N/A</v>
      </c>
      <c r="N952" s="2" t="e">
        <f>VLOOKUP(B952,'HP List'!A:H,8,0)</f>
        <v>#N/A</v>
      </c>
      <c r="P952" s="2" t="e">
        <f>VLOOKUP(B952,'Q1'!A:B,2,0)</f>
        <v>#N/A</v>
      </c>
      <c r="Q952" s="2" t="e">
        <f t="shared" si="57"/>
        <v>#N/A</v>
      </c>
      <c r="R952" s="2" t="e">
        <f>VLOOKUP(B952,'Q2'!A:B,2,0)</f>
        <v>#N/A</v>
      </c>
      <c r="S952" s="2" t="e">
        <f t="shared" si="60"/>
        <v>#N/A</v>
      </c>
      <c r="T952" s="2" t="e">
        <f>VLOOKUP(B952,'Q3'!A:B,2,0)</f>
        <v>#N/A</v>
      </c>
      <c r="U952" s="2" t="e">
        <f t="shared" si="58"/>
        <v>#N/A</v>
      </c>
      <c r="V952" s="2">
        <f>VLOOKUP(B952,'Q4'!A:B,2,0)</f>
        <v>45600</v>
      </c>
      <c r="W952" s="2" t="str">
        <f t="shared" si="59"/>
        <v>Unpaid</v>
      </c>
      <c r="X952" s="2" t="str">
        <f>VLOOKUP(B952,Food!A:B,2,0)</f>
        <v>Yes</v>
      </c>
      <c r="Y952" s="2">
        <f>VLOOKUP(B952,'Call List'!A:A,1,0)</f>
        <v>12570</v>
      </c>
      <c r="Z952" s="2" t="e">
        <f>VLOOKUP(B952,Sheet4!A:A,1,0)</f>
        <v>#N/A</v>
      </c>
    </row>
    <row r="953" spans="1:27" hidden="1" x14ac:dyDescent="0.2">
      <c r="A953" s="9">
        <v>952</v>
      </c>
      <c r="B953" s="9">
        <v>12484</v>
      </c>
      <c r="C953" s="9" t="s">
        <v>98</v>
      </c>
      <c r="D953" s="9" t="s">
        <v>13</v>
      </c>
      <c r="E953" s="9" t="s">
        <v>2519</v>
      </c>
      <c r="F953" s="9" t="s">
        <v>2520</v>
      </c>
      <c r="G953" s="9" t="s">
        <v>2521</v>
      </c>
      <c r="H953" s="9" t="s">
        <v>21569</v>
      </c>
      <c r="I953" s="9" t="s">
        <v>1366</v>
      </c>
      <c r="J953" s="9" t="s">
        <v>2521</v>
      </c>
      <c r="K953" s="9" t="s">
        <v>21570</v>
      </c>
      <c r="L953" s="9" t="s">
        <v>18305</v>
      </c>
      <c r="M953" s="2" t="e">
        <f>VLOOKUP(B953,'HP List'!A:G,7,0)</f>
        <v>#N/A</v>
      </c>
      <c r="N953" s="2" t="e">
        <f>VLOOKUP(B953,'HP List'!A:H,8,0)</f>
        <v>#N/A</v>
      </c>
      <c r="P953" s="2" t="e">
        <f>VLOOKUP(B953,'Q1'!A:B,2,0)</f>
        <v>#N/A</v>
      </c>
      <c r="Q953" s="2" t="e">
        <f t="shared" si="57"/>
        <v>#N/A</v>
      </c>
      <c r="R953" s="2" t="e">
        <f>VLOOKUP(B953,'Q2'!A:B,2,0)</f>
        <v>#N/A</v>
      </c>
      <c r="S953" s="2" t="e">
        <f t="shared" si="60"/>
        <v>#N/A</v>
      </c>
      <c r="T953" s="2" t="e">
        <f>VLOOKUP(B953,'Q3'!A:B,2,0)</f>
        <v>#N/A</v>
      </c>
      <c r="U953" s="2" t="e">
        <f t="shared" si="58"/>
        <v>#N/A</v>
      </c>
      <c r="V953" s="2" t="e">
        <f>VLOOKUP(B953,'Q4'!A:B,2,0)</f>
        <v>#N/A</v>
      </c>
      <c r="W953" s="2" t="e">
        <f t="shared" si="59"/>
        <v>#N/A</v>
      </c>
      <c r="X953" s="2" t="str">
        <f>VLOOKUP(B953,Food!A:B,2,0)</f>
        <v>Yes</v>
      </c>
      <c r="Y953" s="2">
        <f>VLOOKUP(B953,'Call List'!A:A,1,0)</f>
        <v>12484</v>
      </c>
      <c r="Z953" s="2" t="e">
        <f>VLOOKUP(B953,Sheet4!A:A,1,0)</f>
        <v>#N/A</v>
      </c>
    </row>
    <row r="954" spans="1:27" hidden="1" x14ac:dyDescent="0.2">
      <c r="A954" s="9">
        <v>953</v>
      </c>
      <c r="B954" s="9">
        <v>12551</v>
      </c>
      <c r="C954" s="9" t="s">
        <v>98</v>
      </c>
      <c r="D954" s="9" t="s">
        <v>13</v>
      </c>
      <c r="E954" s="9" t="s">
        <v>2522</v>
      </c>
      <c r="F954" s="9" t="s">
        <v>2523</v>
      </c>
      <c r="G954" s="9" t="s">
        <v>2524</v>
      </c>
      <c r="H954" s="9" t="s">
        <v>21571</v>
      </c>
      <c r="I954" s="9" t="s">
        <v>2525</v>
      </c>
      <c r="J954" s="9" t="s">
        <v>2526</v>
      </c>
      <c r="K954" s="9" t="s">
        <v>21572</v>
      </c>
      <c r="L954" s="9" t="s">
        <v>18304</v>
      </c>
      <c r="M954" s="2" t="e">
        <f>VLOOKUP(B954,'HP List'!A:G,7,0)</f>
        <v>#N/A</v>
      </c>
      <c r="N954" s="2" t="e">
        <f>VLOOKUP(B954,'HP List'!A:H,8,0)</f>
        <v>#N/A</v>
      </c>
      <c r="P954" s="2" t="e">
        <f>VLOOKUP(B954,'Q1'!A:B,2,0)</f>
        <v>#N/A</v>
      </c>
      <c r="Q954" s="2" t="e">
        <f t="shared" si="57"/>
        <v>#N/A</v>
      </c>
      <c r="R954" s="2" t="e">
        <f>VLOOKUP(B954,'Q2'!A:B,2,0)</f>
        <v>#N/A</v>
      </c>
      <c r="S954" s="2" t="e">
        <f t="shared" si="60"/>
        <v>#N/A</v>
      </c>
      <c r="T954" s="2" t="e">
        <f>VLOOKUP(B954,'Q3'!A:B,2,0)</f>
        <v>#N/A</v>
      </c>
      <c r="U954" s="2" t="e">
        <f t="shared" si="58"/>
        <v>#N/A</v>
      </c>
      <c r="V954" s="2" t="e">
        <f>VLOOKUP(B954,'Q4'!A:B,2,0)</f>
        <v>#N/A</v>
      </c>
      <c r="W954" s="2" t="e">
        <f t="shared" si="59"/>
        <v>#N/A</v>
      </c>
      <c r="X954" s="2" t="str">
        <f>VLOOKUP(B954,Food!A:B,2,0)</f>
        <v>Yes</v>
      </c>
      <c r="Y954" s="2">
        <f>VLOOKUP(B954,'Call List'!A:A,1,0)</f>
        <v>12551</v>
      </c>
      <c r="Z954" s="2" t="e">
        <f>VLOOKUP(B954,Sheet4!A:A,1,0)</f>
        <v>#N/A</v>
      </c>
    </row>
    <row r="955" spans="1:27" hidden="1" x14ac:dyDescent="0.2">
      <c r="A955" s="9">
        <v>954</v>
      </c>
      <c r="B955" s="9">
        <v>12485</v>
      </c>
      <c r="C955" s="9" t="s">
        <v>98</v>
      </c>
      <c r="D955" s="9" t="s">
        <v>13</v>
      </c>
      <c r="E955" s="9" t="s">
        <v>2527</v>
      </c>
      <c r="F955" s="9" t="s">
        <v>2528</v>
      </c>
      <c r="G955" s="9" t="s">
        <v>2529</v>
      </c>
      <c r="H955" s="9" t="s">
        <v>21573</v>
      </c>
      <c r="I955" s="9" t="s">
        <v>2530</v>
      </c>
      <c r="J955" s="9" t="s">
        <v>2529</v>
      </c>
      <c r="K955" s="9" t="s">
        <v>21574</v>
      </c>
      <c r="L955" s="9" t="s">
        <v>18305</v>
      </c>
      <c r="M955" s="2" t="e">
        <f>VLOOKUP(B955,'HP List'!A:G,7,0)</f>
        <v>#N/A</v>
      </c>
      <c r="N955" s="2" t="e">
        <f>VLOOKUP(B955,'HP List'!A:H,8,0)</f>
        <v>#N/A</v>
      </c>
      <c r="P955" s="2" t="e">
        <f>VLOOKUP(B955,'Q1'!A:B,2,0)</f>
        <v>#N/A</v>
      </c>
      <c r="Q955" s="2" t="e">
        <f t="shared" si="57"/>
        <v>#N/A</v>
      </c>
      <c r="R955" s="2" t="e">
        <f>VLOOKUP(B955,'Q2'!A:B,2,0)</f>
        <v>#N/A</v>
      </c>
      <c r="S955" s="2" t="e">
        <f t="shared" si="60"/>
        <v>#N/A</v>
      </c>
      <c r="T955" s="2" t="e">
        <f>VLOOKUP(B955,'Q3'!A:B,2,0)</f>
        <v>#N/A</v>
      </c>
      <c r="U955" s="2" t="e">
        <f t="shared" si="58"/>
        <v>#N/A</v>
      </c>
      <c r="V955" s="2">
        <f>VLOOKUP(B955,'Q4'!A:B,2,0)</f>
        <v>49500</v>
      </c>
      <c r="W955" s="2" t="str">
        <f t="shared" si="59"/>
        <v>Unpaid</v>
      </c>
      <c r="X955" s="2" t="str">
        <f>VLOOKUP(B955,Food!A:B,2,0)</f>
        <v>Yes</v>
      </c>
      <c r="Y955" s="2">
        <f>VLOOKUP(B955,'Call List'!A:A,1,0)</f>
        <v>12485</v>
      </c>
      <c r="Z955" s="2" t="e">
        <f>VLOOKUP(B955,Sheet4!A:A,1,0)</f>
        <v>#N/A</v>
      </c>
    </row>
    <row r="956" spans="1:27" hidden="1" x14ac:dyDescent="0.2">
      <c r="A956" s="9">
        <v>955</v>
      </c>
      <c r="B956" s="9">
        <v>12552</v>
      </c>
      <c r="C956" s="9" t="s">
        <v>98</v>
      </c>
      <c r="D956" s="9" t="s">
        <v>13</v>
      </c>
      <c r="E956" s="9" t="s">
        <v>2531</v>
      </c>
      <c r="F956" s="9" t="s">
        <v>2532</v>
      </c>
      <c r="G956" s="9" t="s">
        <v>2533</v>
      </c>
      <c r="H956" s="9" t="s">
        <v>21575</v>
      </c>
      <c r="I956" s="9" t="s">
        <v>2534</v>
      </c>
      <c r="J956" s="9" t="s">
        <v>2535</v>
      </c>
      <c r="K956" s="9" t="s">
        <v>21576</v>
      </c>
      <c r="L956" s="9" t="s">
        <v>18304</v>
      </c>
      <c r="M956" s="2" t="e">
        <f>VLOOKUP(B956,'HP List'!A:G,7,0)</f>
        <v>#N/A</v>
      </c>
      <c r="N956" s="2" t="e">
        <f>VLOOKUP(B956,'HP List'!A:H,8,0)</f>
        <v>#N/A</v>
      </c>
      <c r="P956" s="2" t="e">
        <f>VLOOKUP(B956,'Q1'!A:B,2,0)</f>
        <v>#N/A</v>
      </c>
      <c r="Q956" s="2" t="e">
        <f t="shared" si="57"/>
        <v>#N/A</v>
      </c>
      <c r="R956" s="2" t="e">
        <f>VLOOKUP(B956,'Q2'!A:B,2,0)</f>
        <v>#N/A</v>
      </c>
      <c r="S956" s="2" t="e">
        <f t="shared" si="60"/>
        <v>#N/A</v>
      </c>
      <c r="T956" s="2" t="e">
        <f>VLOOKUP(B956,'Q3'!A:B,2,0)</f>
        <v>#N/A</v>
      </c>
      <c r="U956" s="2" t="e">
        <f t="shared" si="58"/>
        <v>#N/A</v>
      </c>
      <c r="V956" s="2" t="e">
        <f>VLOOKUP(B956,'Q4'!A:B,2,0)</f>
        <v>#N/A</v>
      </c>
      <c r="W956" s="2" t="e">
        <f t="shared" si="59"/>
        <v>#N/A</v>
      </c>
      <c r="X956" s="2" t="str">
        <f>VLOOKUP(B956,Food!A:B,2,0)</f>
        <v>Yes</v>
      </c>
      <c r="Y956" s="2">
        <f>VLOOKUP(B956,'Call List'!A:A,1,0)</f>
        <v>12552</v>
      </c>
      <c r="Z956" s="2" t="e">
        <f>VLOOKUP(B956,Sheet4!A:A,1,0)</f>
        <v>#N/A</v>
      </c>
    </row>
    <row r="957" spans="1:27" hidden="1" x14ac:dyDescent="0.2">
      <c r="A957" s="9">
        <v>956</v>
      </c>
      <c r="B957" s="9">
        <v>14991</v>
      </c>
      <c r="C957" s="9" t="s">
        <v>98</v>
      </c>
      <c r="D957" s="9" t="s">
        <v>13</v>
      </c>
      <c r="E957" s="9" t="s">
        <v>18684</v>
      </c>
      <c r="F957" s="9" t="s">
        <v>18685</v>
      </c>
      <c r="G957" s="9" t="s">
        <v>18686</v>
      </c>
      <c r="H957" s="9" t="s">
        <v>21577</v>
      </c>
      <c r="I957" s="9" t="s">
        <v>18687</v>
      </c>
      <c r="J957" s="9" t="s">
        <v>18688</v>
      </c>
      <c r="K957" s="9" t="s">
        <v>21578</v>
      </c>
      <c r="L957" s="9" t="s">
        <v>18289</v>
      </c>
      <c r="M957" s="2" t="e">
        <f>VLOOKUP(B957,'HP List'!A:G,7,0)</f>
        <v>#N/A</v>
      </c>
      <c r="N957" s="2" t="e">
        <f>VLOOKUP(B957,'HP List'!A:H,8,0)</f>
        <v>#N/A</v>
      </c>
      <c r="P957" s="2" t="e">
        <f>VLOOKUP(B957,'Q1'!A:B,2,0)</f>
        <v>#N/A</v>
      </c>
      <c r="Q957" s="2" t="e">
        <f t="shared" si="57"/>
        <v>#N/A</v>
      </c>
      <c r="R957" s="2" t="e">
        <f>VLOOKUP(B957,'Q2'!A:B,2,0)</f>
        <v>#N/A</v>
      </c>
      <c r="S957" s="2" t="e">
        <f t="shared" si="60"/>
        <v>#N/A</v>
      </c>
      <c r="T957" s="2" t="e">
        <f>VLOOKUP(B957,'Q3'!A:B,2,0)</f>
        <v>#N/A</v>
      </c>
      <c r="U957" s="2" t="e">
        <f t="shared" si="58"/>
        <v>#N/A</v>
      </c>
      <c r="V957" s="2" t="e">
        <f>VLOOKUP(B957,'Q4'!A:B,2,0)</f>
        <v>#N/A</v>
      </c>
      <c r="W957" s="2" t="e">
        <f t="shared" si="59"/>
        <v>#N/A</v>
      </c>
      <c r="X957" s="2" t="e">
        <f>VLOOKUP(B957,Food!A:B,2,0)</f>
        <v>#N/A</v>
      </c>
      <c r="Y957" s="2">
        <f>VLOOKUP(B957,'Call List'!A:A,1,0)</f>
        <v>14991</v>
      </c>
      <c r="Z957" s="2" t="e">
        <f>VLOOKUP(B957,Sheet4!A:A,1,0)</f>
        <v>#N/A</v>
      </c>
    </row>
    <row r="958" spans="1:27" hidden="1" x14ac:dyDescent="0.2">
      <c r="A958" s="9">
        <v>957</v>
      </c>
      <c r="B958" s="9">
        <v>12465</v>
      </c>
      <c r="C958" s="9" t="s">
        <v>98</v>
      </c>
      <c r="D958" s="9" t="s">
        <v>13</v>
      </c>
      <c r="E958" s="9" t="s">
        <v>2536</v>
      </c>
      <c r="F958" s="9" t="s">
        <v>2537</v>
      </c>
      <c r="G958" s="9" t="s">
        <v>2538</v>
      </c>
      <c r="H958" s="9" t="s">
        <v>21579</v>
      </c>
      <c r="I958" s="9" t="s">
        <v>2539</v>
      </c>
      <c r="J958" s="9" t="s">
        <v>2540</v>
      </c>
      <c r="K958" s="9" t="s">
        <v>21580</v>
      </c>
      <c r="L958" s="9" t="s">
        <v>18297</v>
      </c>
      <c r="M958" s="2" t="e">
        <f>VLOOKUP(B958,'HP List'!A:G,7,0)</f>
        <v>#N/A</v>
      </c>
      <c r="N958" s="2" t="e">
        <f>VLOOKUP(B958,'HP List'!A:H,8,0)</f>
        <v>#N/A</v>
      </c>
      <c r="P958" s="2" t="e">
        <f>VLOOKUP(B958,'Q1'!A:B,2,0)</f>
        <v>#N/A</v>
      </c>
      <c r="Q958" s="2" t="e">
        <f t="shared" si="57"/>
        <v>#N/A</v>
      </c>
      <c r="R958" s="2" t="e">
        <f>VLOOKUP(B958,'Q2'!A:B,2,0)</f>
        <v>#N/A</v>
      </c>
      <c r="S958" s="2" t="e">
        <f t="shared" si="60"/>
        <v>#N/A</v>
      </c>
      <c r="T958" s="2" t="e">
        <f>VLOOKUP(B958,'Q3'!A:B,2,0)</f>
        <v>#N/A</v>
      </c>
      <c r="U958" s="2" t="e">
        <f t="shared" si="58"/>
        <v>#N/A</v>
      </c>
      <c r="V958" s="2" t="e">
        <f>VLOOKUP(B958,'Q4'!A:B,2,0)</f>
        <v>#N/A</v>
      </c>
      <c r="W958" s="2" t="e">
        <f t="shared" si="59"/>
        <v>#N/A</v>
      </c>
      <c r="X958" s="2" t="str">
        <f>VLOOKUP(B958,Food!A:B,2,0)</f>
        <v>Yes</v>
      </c>
      <c r="Y958" s="2">
        <f>VLOOKUP(B958,'Call List'!A:A,1,0)</f>
        <v>12465</v>
      </c>
      <c r="Z958" s="2" t="e">
        <f>VLOOKUP(B958,Sheet4!A:A,1,0)</f>
        <v>#N/A</v>
      </c>
    </row>
    <row r="959" spans="1:27" hidden="1" x14ac:dyDescent="0.2">
      <c r="A959" s="9">
        <v>958</v>
      </c>
      <c r="B959" s="9">
        <v>12612</v>
      </c>
      <c r="C959" s="9" t="s">
        <v>98</v>
      </c>
      <c r="D959" s="9" t="s">
        <v>13</v>
      </c>
      <c r="E959" s="9" t="s">
        <v>2541</v>
      </c>
      <c r="F959" s="9" t="s">
        <v>2542</v>
      </c>
      <c r="G959" s="9" t="s">
        <v>2543</v>
      </c>
      <c r="H959" s="9" t="s">
        <v>21581</v>
      </c>
      <c r="I959" s="9" t="s">
        <v>2544</v>
      </c>
      <c r="J959" s="9" t="s">
        <v>2545</v>
      </c>
      <c r="K959" s="9" t="s">
        <v>21582</v>
      </c>
      <c r="L959" s="9" t="s">
        <v>18297</v>
      </c>
      <c r="M959" s="2" t="e">
        <f>VLOOKUP(B959,'HP List'!A:G,7,0)</f>
        <v>#N/A</v>
      </c>
      <c r="N959" s="2" t="e">
        <f>VLOOKUP(B959,'HP List'!A:H,8,0)</f>
        <v>#N/A</v>
      </c>
      <c r="P959" s="2" t="e">
        <f>VLOOKUP(B959,'Q1'!A:B,2,0)</f>
        <v>#N/A</v>
      </c>
      <c r="Q959" s="2" t="e">
        <f t="shared" si="57"/>
        <v>#N/A</v>
      </c>
      <c r="R959" s="2" t="e">
        <f>VLOOKUP(B959,'Q2'!A:B,2,0)</f>
        <v>#N/A</v>
      </c>
      <c r="S959" s="2" t="e">
        <f t="shared" si="60"/>
        <v>#N/A</v>
      </c>
      <c r="T959" s="2" t="e">
        <f>VLOOKUP(B959,'Q3'!A:B,2,0)</f>
        <v>#N/A</v>
      </c>
      <c r="U959" s="2" t="e">
        <f t="shared" si="58"/>
        <v>#N/A</v>
      </c>
      <c r="V959" s="2">
        <f>VLOOKUP(B959,'Q4'!A:B,2,0)</f>
        <v>56550</v>
      </c>
      <c r="W959" s="2" t="str">
        <f t="shared" si="59"/>
        <v>Unpaid</v>
      </c>
      <c r="X959" s="2" t="str">
        <f>VLOOKUP(B959,Food!A:B,2,0)</f>
        <v>Yes</v>
      </c>
      <c r="Y959" s="2">
        <f>VLOOKUP(B959,'Call List'!A:A,1,0)</f>
        <v>12612</v>
      </c>
      <c r="Z959" s="2" t="e">
        <f>VLOOKUP(B959,Sheet4!A:A,1,0)</f>
        <v>#N/A</v>
      </c>
    </row>
    <row r="960" spans="1:27" hidden="1" x14ac:dyDescent="0.2">
      <c r="A960" s="9">
        <v>959</v>
      </c>
      <c r="B960" s="9">
        <v>12595</v>
      </c>
      <c r="C960" s="9" t="s">
        <v>98</v>
      </c>
      <c r="D960" s="9" t="s">
        <v>13</v>
      </c>
      <c r="E960" s="9" t="s">
        <v>2546</v>
      </c>
      <c r="F960" s="9" t="s">
        <v>2547</v>
      </c>
      <c r="G960" s="9" t="s">
        <v>2548</v>
      </c>
      <c r="H960" s="9" t="s">
        <v>21583</v>
      </c>
      <c r="I960" s="9" t="s">
        <v>2549</v>
      </c>
      <c r="J960" s="9" t="s">
        <v>2550</v>
      </c>
      <c r="K960" s="9" t="s">
        <v>21584</v>
      </c>
      <c r="L960" s="9" t="s">
        <v>18306</v>
      </c>
      <c r="M960" s="2" t="e">
        <f>VLOOKUP(B960,'HP List'!A:G,7,0)</f>
        <v>#N/A</v>
      </c>
      <c r="N960" s="2" t="e">
        <f>VLOOKUP(B960,'HP List'!A:H,8,0)</f>
        <v>#N/A</v>
      </c>
      <c r="P960" s="2" t="e">
        <f>VLOOKUP(B960,'Q1'!A:B,2,0)</f>
        <v>#N/A</v>
      </c>
      <c r="Q960" s="2" t="e">
        <f t="shared" si="57"/>
        <v>#N/A</v>
      </c>
      <c r="R960" s="2" t="e">
        <f>VLOOKUP(B960,'Q2'!A:B,2,0)</f>
        <v>#N/A</v>
      </c>
      <c r="S960" s="2" t="e">
        <f t="shared" si="60"/>
        <v>#N/A</v>
      </c>
      <c r="T960" s="2" t="e">
        <f>VLOOKUP(B960,'Q3'!A:B,2,0)</f>
        <v>#N/A</v>
      </c>
      <c r="U960" s="2" t="e">
        <f t="shared" si="58"/>
        <v>#N/A</v>
      </c>
      <c r="V960" s="2" t="e">
        <f>VLOOKUP(B960,'Q4'!A:B,2,0)</f>
        <v>#N/A</v>
      </c>
      <c r="W960" s="2" t="e">
        <f t="shared" si="59"/>
        <v>#N/A</v>
      </c>
      <c r="X960" s="2" t="str">
        <f>VLOOKUP(B960,Food!A:B,2,0)</f>
        <v>Yes</v>
      </c>
      <c r="Y960" s="2">
        <f>VLOOKUP(B960,'Call List'!A:A,1,0)</f>
        <v>12595</v>
      </c>
      <c r="Z960" s="2" t="e">
        <f>VLOOKUP(B960,Sheet4!A:A,1,0)</f>
        <v>#N/A</v>
      </c>
    </row>
    <row r="961" spans="1:26" hidden="1" x14ac:dyDescent="0.2">
      <c r="A961" s="9">
        <v>960</v>
      </c>
      <c r="B961" s="9">
        <v>12634</v>
      </c>
      <c r="C961" s="9" t="s">
        <v>98</v>
      </c>
      <c r="D961" s="9" t="s">
        <v>13</v>
      </c>
      <c r="E961" s="9" t="s">
        <v>2551</v>
      </c>
      <c r="F961" s="9" t="s">
        <v>2552</v>
      </c>
      <c r="G961" s="9" t="s">
        <v>2553</v>
      </c>
      <c r="H961" s="9" t="s">
        <v>21585</v>
      </c>
      <c r="I961" s="9" t="s">
        <v>2554</v>
      </c>
      <c r="J961" s="9" t="s">
        <v>2555</v>
      </c>
      <c r="K961" s="9" t="s">
        <v>21586</v>
      </c>
      <c r="L961" s="9" t="s">
        <v>18297</v>
      </c>
      <c r="M961" s="2" t="e">
        <f>VLOOKUP(B961,'HP List'!A:G,7,0)</f>
        <v>#N/A</v>
      </c>
      <c r="N961" s="2" t="e">
        <f>VLOOKUP(B961,'HP List'!A:H,8,0)</f>
        <v>#N/A</v>
      </c>
      <c r="P961" s="2" t="e">
        <f>VLOOKUP(B961,'Q1'!A:B,2,0)</f>
        <v>#N/A</v>
      </c>
      <c r="Q961" s="2" t="e">
        <f t="shared" si="57"/>
        <v>#N/A</v>
      </c>
      <c r="R961" s="2" t="e">
        <f>VLOOKUP(B961,'Q2'!A:B,2,0)</f>
        <v>#N/A</v>
      </c>
      <c r="S961" s="2" t="e">
        <f t="shared" si="60"/>
        <v>#N/A</v>
      </c>
      <c r="T961" s="2" t="e">
        <f>VLOOKUP(B961,'Q3'!A:B,2,0)</f>
        <v>#N/A</v>
      </c>
      <c r="U961" s="2" t="e">
        <f t="shared" si="58"/>
        <v>#N/A</v>
      </c>
      <c r="V961" s="2">
        <f>VLOOKUP(B961,'Q4'!A:B,2,0)</f>
        <v>49500</v>
      </c>
      <c r="W961" s="2" t="str">
        <f t="shared" si="59"/>
        <v>Unpaid</v>
      </c>
      <c r="X961" s="2" t="e">
        <f>VLOOKUP(B961,Food!A:B,2,0)</f>
        <v>#N/A</v>
      </c>
      <c r="Y961" s="2">
        <f>VLOOKUP(B961,'Call List'!A:A,1,0)</f>
        <v>12634</v>
      </c>
      <c r="Z961" s="2" t="e">
        <f>VLOOKUP(B961,Sheet4!A:A,1,0)</f>
        <v>#N/A</v>
      </c>
    </row>
    <row r="962" spans="1:26" hidden="1" x14ac:dyDescent="0.2">
      <c r="A962" s="9">
        <v>961</v>
      </c>
      <c r="B962" s="9">
        <v>12557</v>
      </c>
      <c r="C962" s="9" t="s">
        <v>98</v>
      </c>
      <c r="D962" s="9" t="s">
        <v>13</v>
      </c>
      <c r="E962" s="9" t="s">
        <v>2556</v>
      </c>
      <c r="F962" s="9" t="s">
        <v>2557</v>
      </c>
      <c r="G962" s="9" t="s">
        <v>2558</v>
      </c>
      <c r="H962" s="9" t="s">
        <v>21587</v>
      </c>
      <c r="I962" s="9" t="s">
        <v>2559</v>
      </c>
      <c r="J962" s="9" t="s">
        <v>2560</v>
      </c>
      <c r="K962" s="9" t="s">
        <v>21588</v>
      </c>
      <c r="L962" s="9" t="s">
        <v>18297</v>
      </c>
      <c r="M962" s="2" t="e">
        <f>VLOOKUP(B962,'HP List'!A:G,7,0)</f>
        <v>#N/A</v>
      </c>
      <c r="N962" s="2" t="e">
        <f>VLOOKUP(B962,'HP List'!A:H,8,0)</f>
        <v>#N/A</v>
      </c>
      <c r="P962" s="2" t="e">
        <f>VLOOKUP(B962,'Q1'!A:B,2,0)</f>
        <v>#N/A</v>
      </c>
      <c r="Q962" s="2" t="e">
        <f t="shared" ref="Q962:Q1025" si="61">IF(P962&gt;5000,"Unpaid","Paid")</f>
        <v>#N/A</v>
      </c>
      <c r="R962" s="2" t="e">
        <f>VLOOKUP(B962,'Q2'!A:B,2,0)</f>
        <v>#N/A</v>
      </c>
      <c r="S962" s="2" t="e">
        <f t="shared" si="60"/>
        <v>#N/A</v>
      </c>
      <c r="T962" s="2" t="e">
        <f>VLOOKUP(B962,'Q3'!A:B,2,0)</f>
        <v>#N/A</v>
      </c>
      <c r="U962" s="2" t="e">
        <f t="shared" si="58"/>
        <v>#N/A</v>
      </c>
      <c r="V962" s="2" t="e">
        <f>VLOOKUP(B962,'Q4'!A:B,2,0)</f>
        <v>#N/A</v>
      </c>
      <c r="W962" s="2" t="e">
        <f t="shared" si="59"/>
        <v>#N/A</v>
      </c>
      <c r="X962" s="2" t="str">
        <f>VLOOKUP(B962,Food!A:B,2,0)</f>
        <v>Yes</v>
      </c>
      <c r="Y962" s="2">
        <f>VLOOKUP(B962,'Call List'!A:A,1,0)</f>
        <v>12557</v>
      </c>
      <c r="Z962" s="2" t="e">
        <f>VLOOKUP(B962,Sheet4!A:A,1,0)</f>
        <v>#N/A</v>
      </c>
    </row>
    <row r="963" spans="1:26" hidden="1" x14ac:dyDescent="0.2">
      <c r="A963" s="9">
        <v>962</v>
      </c>
      <c r="B963" s="9">
        <v>12793</v>
      </c>
      <c r="C963" s="9" t="s">
        <v>98</v>
      </c>
      <c r="D963" s="9" t="s">
        <v>13</v>
      </c>
      <c r="E963" s="9" t="s">
        <v>2561</v>
      </c>
      <c r="F963" s="9" t="s">
        <v>2562</v>
      </c>
      <c r="G963" s="9" t="s">
        <v>2563</v>
      </c>
      <c r="H963" s="9" t="s">
        <v>21589</v>
      </c>
      <c r="I963" s="9" t="s">
        <v>2564</v>
      </c>
      <c r="J963" s="9" t="s">
        <v>2565</v>
      </c>
      <c r="K963" s="9" t="s">
        <v>21590</v>
      </c>
      <c r="L963" s="9" t="s">
        <v>18294</v>
      </c>
      <c r="M963" s="2" t="e">
        <f>VLOOKUP(B963,'HP List'!A:G,7,0)</f>
        <v>#N/A</v>
      </c>
      <c r="N963" s="2" t="e">
        <f>VLOOKUP(B963,'HP List'!A:H,8,0)</f>
        <v>#N/A</v>
      </c>
      <c r="P963" s="2" t="e">
        <f>VLOOKUP(B963,'Q1'!A:B,2,0)</f>
        <v>#N/A</v>
      </c>
      <c r="Q963" s="2" t="e">
        <f t="shared" si="61"/>
        <v>#N/A</v>
      </c>
      <c r="R963" s="2" t="e">
        <f>VLOOKUP(B963,'Q2'!A:B,2,0)</f>
        <v>#N/A</v>
      </c>
      <c r="S963" s="2" t="e">
        <f t="shared" si="60"/>
        <v>#N/A</v>
      </c>
      <c r="T963" s="2" t="e">
        <f>VLOOKUP(B963,'Q3'!A:B,2,0)</f>
        <v>#N/A</v>
      </c>
      <c r="U963" s="2" t="e">
        <f t="shared" ref="U963:U1026" si="62">IF(T963&gt;5000,"Unpaid","Paid")</f>
        <v>#N/A</v>
      </c>
      <c r="V963" s="2">
        <f>VLOOKUP(B963,'Q4'!A:B,2,0)</f>
        <v>59250</v>
      </c>
      <c r="W963" s="2" t="str">
        <f t="shared" ref="W963:W1026" si="63">IF(V963&gt;5000,"Unpaid","Paid")</f>
        <v>Unpaid</v>
      </c>
      <c r="X963" s="2" t="str">
        <f>VLOOKUP(B963,Food!A:B,2,0)</f>
        <v>Yes</v>
      </c>
      <c r="Y963" s="2">
        <f>VLOOKUP(B963,'Call List'!A:A,1,0)</f>
        <v>12793</v>
      </c>
      <c r="Z963" s="2" t="e">
        <f>VLOOKUP(B963,Sheet4!A:A,1,0)</f>
        <v>#N/A</v>
      </c>
    </row>
    <row r="964" spans="1:26" hidden="1" x14ac:dyDescent="0.2">
      <c r="A964" s="9">
        <v>963</v>
      </c>
      <c r="B964" s="9">
        <v>12852</v>
      </c>
      <c r="C964" s="9" t="s">
        <v>98</v>
      </c>
      <c r="D964" s="9" t="s">
        <v>13</v>
      </c>
      <c r="E964" s="9" t="s">
        <v>2566</v>
      </c>
      <c r="F964" s="9" t="s">
        <v>2567</v>
      </c>
      <c r="G964" s="9" t="s">
        <v>2568</v>
      </c>
      <c r="H964" s="9" t="s">
        <v>21591</v>
      </c>
      <c r="I964" s="9" t="s">
        <v>2569</v>
      </c>
      <c r="J964" s="9" t="s">
        <v>2570</v>
      </c>
      <c r="K964" s="9" t="s">
        <v>21592</v>
      </c>
      <c r="L964" s="9" t="s">
        <v>18294</v>
      </c>
      <c r="M964" s="2" t="e">
        <f>VLOOKUP(B964,'HP List'!A:G,7,0)</f>
        <v>#N/A</v>
      </c>
      <c r="N964" s="2" t="e">
        <f>VLOOKUP(B964,'HP List'!A:H,8,0)</f>
        <v>#N/A</v>
      </c>
      <c r="P964" s="2" t="e">
        <f>VLOOKUP(B964,'Q1'!A:B,2,0)</f>
        <v>#N/A</v>
      </c>
      <c r="Q964" s="2" t="e">
        <f t="shared" si="61"/>
        <v>#N/A</v>
      </c>
      <c r="R964" s="2" t="e">
        <f>VLOOKUP(B964,'Q2'!A:B,2,0)</f>
        <v>#N/A</v>
      </c>
      <c r="S964" s="2" t="e">
        <f t="shared" si="60"/>
        <v>#N/A</v>
      </c>
      <c r="T964" s="2" t="e">
        <f>VLOOKUP(B964,'Q3'!A:B,2,0)</f>
        <v>#N/A</v>
      </c>
      <c r="U964" s="2" t="e">
        <f t="shared" si="62"/>
        <v>#N/A</v>
      </c>
      <c r="V964" s="2">
        <f>VLOOKUP(B964,'Q4'!A:B,2,0)</f>
        <v>38550</v>
      </c>
      <c r="W964" s="2" t="str">
        <f t="shared" si="63"/>
        <v>Unpaid</v>
      </c>
      <c r="X964" s="2" t="e">
        <f>VLOOKUP(B964,Food!A:B,2,0)</f>
        <v>#N/A</v>
      </c>
      <c r="Y964" s="2">
        <f>VLOOKUP(B964,'Call List'!A:A,1,0)</f>
        <v>12852</v>
      </c>
      <c r="Z964" s="2" t="e">
        <f>VLOOKUP(B964,Sheet4!A:A,1,0)</f>
        <v>#N/A</v>
      </c>
    </row>
    <row r="965" spans="1:26" hidden="1" x14ac:dyDescent="0.2">
      <c r="A965" s="9">
        <v>964</v>
      </c>
      <c r="B965" s="9">
        <v>12578</v>
      </c>
      <c r="C965" s="9" t="s">
        <v>98</v>
      </c>
      <c r="D965" s="9" t="s">
        <v>13</v>
      </c>
      <c r="E965" s="9" t="s">
        <v>2571</v>
      </c>
      <c r="F965" s="9" t="s">
        <v>2572</v>
      </c>
      <c r="G965" s="9" t="s">
        <v>2573</v>
      </c>
      <c r="H965" s="9" t="s">
        <v>21593</v>
      </c>
      <c r="I965" s="9" t="s">
        <v>2574</v>
      </c>
      <c r="J965" s="9" t="s">
        <v>2573</v>
      </c>
      <c r="K965" s="9" t="s">
        <v>21594</v>
      </c>
      <c r="L965" s="9" t="s">
        <v>18305</v>
      </c>
      <c r="M965" s="2" t="e">
        <f>VLOOKUP(B965,'HP List'!A:G,7,0)</f>
        <v>#N/A</v>
      </c>
      <c r="N965" s="2" t="e">
        <f>VLOOKUP(B965,'HP List'!A:H,8,0)</f>
        <v>#N/A</v>
      </c>
      <c r="P965" s="2" t="e">
        <f>VLOOKUP(B965,'Q1'!A:B,2,0)</f>
        <v>#N/A</v>
      </c>
      <c r="Q965" s="2" t="e">
        <f t="shared" si="61"/>
        <v>#N/A</v>
      </c>
      <c r="R965" s="2" t="e">
        <f>VLOOKUP(B965,'Q2'!A:B,2,0)</f>
        <v>#N/A</v>
      </c>
      <c r="S965" s="2" t="e">
        <f t="shared" si="60"/>
        <v>#N/A</v>
      </c>
      <c r="T965" s="2" t="e">
        <f>VLOOKUP(B965,'Q3'!A:B,2,0)</f>
        <v>#N/A</v>
      </c>
      <c r="U965" s="2" t="e">
        <f t="shared" si="62"/>
        <v>#N/A</v>
      </c>
      <c r="V965" s="2">
        <f>VLOOKUP(B965,'Q4'!A:B,2,0)</f>
        <v>38550</v>
      </c>
      <c r="W965" s="2" t="str">
        <f t="shared" si="63"/>
        <v>Unpaid</v>
      </c>
      <c r="X965" s="2" t="str">
        <f>VLOOKUP(B965,Food!A:B,2,0)</f>
        <v>Yes</v>
      </c>
      <c r="Y965" s="2">
        <f>VLOOKUP(B965,'Call List'!A:A,1,0)</f>
        <v>12578</v>
      </c>
      <c r="Z965" s="2" t="e">
        <f>VLOOKUP(B965,Sheet4!A:A,1,0)</f>
        <v>#N/A</v>
      </c>
    </row>
    <row r="966" spans="1:26" hidden="1" x14ac:dyDescent="0.2">
      <c r="A966" s="9">
        <v>965</v>
      </c>
      <c r="B966" s="9">
        <v>12387</v>
      </c>
      <c r="C966" s="9" t="s">
        <v>98</v>
      </c>
      <c r="D966" s="9" t="s">
        <v>13</v>
      </c>
      <c r="E966" s="9" t="s">
        <v>2575</v>
      </c>
      <c r="F966" s="9" t="s">
        <v>2576</v>
      </c>
      <c r="G966" s="9" t="s">
        <v>2577</v>
      </c>
      <c r="H966" s="9" t="s">
        <v>21595</v>
      </c>
      <c r="I966" s="9" t="s">
        <v>2578</v>
      </c>
      <c r="J966" s="9" t="s">
        <v>2579</v>
      </c>
      <c r="K966" s="9" t="s">
        <v>21596</v>
      </c>
      <c r="L966" s="9" t="s">
        <v>18294</v>
      </c>
      <c r="M966" s="2" t="e">
        <f>VLOOKUP(B966,'HP List'!A:G,7,0)</f>
        <v>#N/A</v>
      </c>
      <c r="N966" s="2" t="e">
        <f>VLOOKUP(B966,'HP List'!A:H,8,0)</f>
        <v>#N/A</v>
      </c>
      <c r="P966" s="2" t="e">
        <f>VLOOKUP(B966,'Q1'!A:B,2,0)</f>
        <v>#N/A</v>
      </c>
      <c r="Q966" s="2" t="e">
        <f t="shared" si="61"/>
        <v>#N/A</v>
      </c>
      <c r="R966" s="2" t="e">
        <f>VLOOKUP(B966,'Q2'!A:B,2,0)</f>
        <v>#N/A</v>
      </c>
      <c r="S966" s="2" t="e">
        <f t="shared" si="60"/>
        <v>#N/A</v>
      </c>
      <c r="T966" s="2" t="e">
        <f>VLOOKUP(B966,'Q3'!A:B,2,0)</f>
        <v>#N/A</v>
      </c>
      <c r="U966" s="2" t="e">
        <f t="shared" si="62"/>
        <v>#N/A</v>
      </c>
      <c r="V966" s="2" t="e">
        <f>VLOOKUP(B966,'Q4'!A:B,2,0)</f>
        <v>#N/A</v>
      </c>
      <c r="W966" s="2" t="e">
        <f t="shared" si="63"/>
        <v>#N/A</v>
      </c>
      <c r="X966" s="2" t="str">
        <f>VLOOKUP(B966,Food!A:B,2,0)</f>
        <v>Yes</v>
      </c>
      <c r="Y966" s="2">
        <f>VLOOKUP(B966,'Call List'!A:A,1,0)</f>
        <v>12387</v>
      </c>
      <c r="Z966" s="2" t="e">
        <f>VLOOKUP(B966,Sheet4!A:A,1,0)</f>
        <v>#N/A</v>
      </c>
    </row>
    <row r="967" spans="1:26" hidden="1" x14ac:dyDescent="0.2">
      <c r="A967" s="9">
        <v>966</v>
      </c>
      <c r="B967" s="9">
        <v>12533</v>
      </c>
      <c r="C967" s="9" t="s">
        <v>98</v>
      </c>
      <c r="D967" s="9" t="s">
        <v>13</v>
      </c>
      <c r="E967" s="9" t="s">
        <v>2580</v>
      </c>
      <c r="F967" s="9" t="s">
        <v>2581</v>
      </c>
      <c r="G967" s="9" t="s">
        <v>2582</v>
      </c>
      <c r="H967" s="9" t="s">
        <v>21597</v>
      </c>
      <c r="I967" s="9" t="s">
        <v>2583</v>
      </c>
      <c r="J967" s="9" t="s">
        <v>2584</v>
      </c>
      <c r="K967" s="9" t="s">
        <v>21598</v>
      </c>
      <c r="L967" s="9" t="s">
        <v>18297</v>
      </c>
      <c r="M967" s="2" t="e">
        <f>VLOOKUP(B967,'HP List'!A:G,7,0)</f>
        <v>#N/A</v>
      </c>
      <c r="N967" s="2" t="e">
        <f>VLOOKUP(B967,'HP List'!A:H,8,0)</f>
        <v>#N/A</v>
      </c>
      <c r="P967" s="2" t="e">
        <f>VLOOKUP(B967,'Q1'!A:B,2,0)</f>
        <v>#N/A</v>
      </c>
      <c r="Q967" s="2" t="e">
        <f t="shared" si="61"/>
        <v>#N/A</v>
      </c>
      <c r="R967" s="2" t="e">
        <f>VLOOKUP(B967,'Q2'!A:B,2,0)</f>
        <v>#N/A</v>
      </c>
      <c r="S967" s="2" t="e">
        <f t="shared" si="60"/>
        <v>#N/A</v>
      </c>
      <c r="T967" s="2" t="e">
        <f>VLOOKUP(B967,'Q3'!A:B,2,0)</f>
        <v>#N/A</v>
      </c>
      <c r="U967" s="2" t="e">
        <f t="shared" si="62"/>
        <v>#N/A</v>
      </c>
      <c r="V967" s="2" t="e">
        <f>VLOOKUP(B967,'Q4'!A:B,2,0)</f>
        <v>#N/A</v>
      </c>
      <c r="W967" s="2" t="e">
        <f t="shared" si="63"/>
        <v>#N/A</v>
      </c>
      <c r="X967" s="2" t="e">
        <f>VLOOKUP(B967,Food!A:B,2,0)</f>
        <v>#N/A</v>
      </c>
      <c r="Y967" s="2">
        <f>VLOOKUP(B967,'Call List'!A:A,1,0)</f>
        <v>12533</v>
      </c>
      <c r="Z967" s="2" t="e">
        <f>VLOOKUP(B967,Sheet4!A:A,1,0)</f>
        <v>#N/A</v>
      </c>
    </row>
    <row r="968" spans="1:26" hidden="1" x14ac:dyDescent="0.2">
      <c r="A968" s="9">
        <v>967</v>
      </c>
      <c r="B968" s="9">
        <v>14209</v>
      </c>
      <c r="C968" s="9" t="s">
        <v>98</v>
      </c>
      <c r="D968" s="9" t="s">
        <v>13</v>
      </c>
      <c r="E968" s="9" t="s">
        <v>2585</v>
      </c>
      <c r="F968" s="9" t="s">
        <v>2586</v>
      </c>
      <c r="G968" s="9" t="s">
        <v>2587</v>
      </c>
      <c r="H968" s="9" t="s">
        <v>21599</v>
      </c>
      <c r="I968" s="9" t="s">
        <v>2588</v>
      </c>
      <c r="J968" s="9" t="s">
        <v>2589</v>
      </c>
      <c r="K968" s="9" t="s">
        <v>21600</v>
      </c>
      <c r="L968" s="9" t="s">
        <v>18290</v>
      </c>
      <c r="M968" s="2" t="e">
        <f>VLOOKUP(B968,'HP List'!A:G,7,0)</f>
        <v>#N/A</v>
      </c>
      <c r="N968" s="2" t="e">
        <f>VLOOKUP(B968,'HP List'!A:H,8,0)</f>
        <v>#N/A</v>
      </c>
      <c r="P968" s="2" t="e">
        <f>VLOOKUP(B968,'Q1'!A:B,2,0)</f>
        <v>#N/A</v>
      </c>
      <c r="Q968" s="2" t="e">
        <f t="shared" si="61"/>
        <v>#N/A</v>
      </c>
      <c r="R968" s="2" t="e">
        <f>VLOOKUP(B968,'Q2'!A:B,2,0)</f>
        <v>#N/A</v>
      </c>
      <c r="S968" s="2" t="e">
        <f t="shared" si="60"/>
        <v>#N/A</v>
      </c>
      <c r="T968" s="2" t="e">
        <f>VLOOKUP(B968,'Q3'!A:B,2,0)</f>
        <v>#N/A</v>
      </c>
      <c r="U968" s="2" t="e">
        <f t="shared" si="62"/>
        <v>#N/A</v>
      </c>
      <c r="V968" s="2" t="e">
        <f>VLOOKUP(B968,'Q4'!A:B,2,0)</f>
        <v>#N/A</v>
      </c>
      <c r="W968" s="2" t="e">
        <f t="shared" si="63"/>
        <v>#N/A</v>
      </c>
      <c r="X968" s="2" t="str">
        <f>VLOOKUP(B968,Food!A:B,2,0)</f>
        <v>Yes</v>
      </c>
      <c r="Y968" s="2">
        <f>VLOOKUP(B968,'Call List'!A:A,1,0)</f>
        <v>14209</v>
      </c>
      <c r="Z968" s="2" t="e">
        <f>VLOOKUP(B968,Sheet4!A:A,1,0)</f>
        <v>#N/A</v>
      </c>
    </row>
    <row r="969" spans="1:26" hidden="1" x14ac:dyDescent="0.2">
      <c r="A969" s="9">
        <v>968</v>
      </c>
      <c r="B969" s="9">
        <v>12621</v>
      </c>
      <c r="C969" s="9" t="s">
        <v>98</v>
      </c>
      <c r="D969" s="9" t="s">
        <v>13</v>
      </c>
      <c r="E969" s="9" t="s">
        <v>2590</v>
      </c>
      <c r="F969" s="9" t="s">
        <v>2591</v>
      </c>
      <c r="G969" s="9" t="s">
        <v>2592</v>
      </c>
      <c r="H969" s="9" t="s">
        <v>21601</v>
      </c>
      <c r="I969" s="9" t="s">
        <v>2593</v>
      </c>
      <c r="J969" s="9" t="s">
        <v>2594</v>
      </c>
      <c r="K969" s="9" t="s">
        <v>21602</v>
      </c>
      <c r="L969" s="9" t="s">
        <v>18297</v>
      </c>
      <c r="M969" s="2" t="e">
        <f>VLOOKUP(B969,'HP List'!A:G,7,0)</f>
        <v>#N/A</v>
      </c>
      <c r="N969" s="2" t="e">
        <f>VLOOKUP(B969,'HP List'!A:H,8,0)</f>
        <v>#N/A</v>
      </c>
      <c r="P969" s="2" t="e">
        <f>VLOOKUP(B969,'Q1'!A:B,2,0)</f>
        <v>#N/A</v>
      </c>
      <c r="Q969" s="2" t="e">
        <f t="shared" si="61"/>
        <v>#N/A</v>
      </c>
      <c r="R969" s="2" t="e">
        <f>VLOOKUP(B969,'Q2'!A:B,2,0)</f>
        <v>#N/A</v>
      </c>
      <c r="S969" s="2" t="e">
        <f t="shared" si="60"/>
        <v>#N/A</v>
      </c>
      <c r="T969" s="2" t="e">
        <f>VLOOKUP(B969,'Q3'!A:B,2,0)</f>
        <v>#N/A</v>
      </c>
      <c r="U969" s="2" t="e">
        <f t="shared" si="62"/>
        <v>#N/A</v>
      </c>
      <c r="V969" s="2" t="e">
        <f>VLOOKUP(B969,'Q4'!A:B,2,0)</f>
        <v>#N/A</v>
      </c>
      <c r="W969" s="2" t="e">
        <f t="shared" si="63"/>
        <v>#N/A</v>
      </c>
      <c r="X969" s="2" t="str">
        <f>VLOOKUP(B969,Food!A:B,2,0)</f>
        <v>Yes</v>
      </c>
      <c r="Y969" s="2">
        <f>VLOOKUP(B969,'Call List'!A:A,1,0)</f>
        <v>12621</v>
      </c>
      <c r="Z969" s="2" t="e">
        <f>VLOOKUP(B969,Sheet4!A:A,1,0)</f>
        <v>#N/A</v>
      </c>
    </row>
    <row r="970" spans="1:26" hidden="1" x14ac:dyDescent="0.2">
      <c r="A970" s="9">
        <v>969</v>
      </c>
      <c r="B970" s="9">
        <v>13207</v>
      </c>
      <c r="C970" s="9" t="s">
        <v>98</v>
      </c>
      <c r="D970" s="9" t="s">
        <v>13</v>
      </c>
      <c r="E970" s="9" t="s">
        <v>102</v>
      </c>
      <c r="F970" s="9" t="s">
        <v>103</v>
      </c>
      <c r="G970" s="9" t="s">
        <v>2595</v>
      </c>
      <c r="H970" s="9" t="s">
        <v>21603</v>
      </c>
      <c r="I970" s="9" t="s">
        <v>104</v>
      </c>
      <c r="J970" s="9" t="s">
        <v>2595</v>
      </c>
      <c r="K970" s="9" t="s">
        <v>21604</v>
      </c>
      <c r="L970" s="9" t="s">
        <v>18294</v>
      </c>
      <c r="M970" s="2" t="str">
        <f>VLOOKUP(B970,'HP List'!A:G,7,0)</f>
        <v>RTE</v>
      </c>
      <c r="N970" s="2" t="str">
        <f>VLOOKUP(B970,'HP List'!A:H,8,0)</f>
        <v>Old</v>
      </c>
      <c r="P970" s="2">
        <f>VLOOKUP(B970,'Q1'!A:B,2,0)</f>
        <v>1000</v>
      </c>
      <c r="Q970" s="2" t="str">
        <f t="shared" si="61"/>
        <v>Paid</v>
      </c>
      <c r="R970" s="2">
        <f>VLOOKUP(B970,'Q2'!A:B,2,0)</f>
        <v>13400</v>
      </c>
      <c r="S970" s="2" t="str">
        <f t="shared" si="60"/>
        <v>Unpaid</v>
      </c>
      <c r="T970" s="2">
        <f>VLOOKUP(B970,'Q3'!A:B,2,0)</f>
        <v>25800</v>
      </c>
      <c r="U970" s="2" t="str">
        <f t="shared" si="62"/>
        <v>Unpaid</v>
      </c>
      <c r="V970" s="2">
        <f>VLOOKUP(B970,'Q4'!A:B,2,0)</f>
        <v>34200</v>
      </c>
      <c r="W970" s="2" t="str">
        <f t="shared" si="63"/>
        <v>Unpaid</v>
      </c>
      <c r="X970" s="2" t="e">
        <f>VLOOKUP(B970,Food!A:B,2,0)</f>
        <v>#N/A</v>
      </c>
      <c r="Y970" s="2" t="e">
        <f>VLOOKUP(B970,'Call List'!A:A,1,0)</f>
        <v>#N/A</v>
      </c>
      <c r="Z970" s="2" t="e">
        <f>VLOOKUP(B970,Sheet4!A:A,1,0)</f>
        <v>#N/A</v>
      </c>
    </row>
    <row r="971" spans="1:26" hidden="1" x14ac:dyDescent="0.2">
      <c r="A971" s="9">
        <v>970</v>
      </c>
      <c r="B971" s="9">
        <v>13355</v>
      </c>
      <c r="C971" s="9" t="s">
        <v>98</v>
      </c>
      <c r="D971" s="9" t="s">
        <v>13</v>
      </c>
      <c r="E971" s="9" t="s">
        <v>2596</v>
      </c>
      <c r="F971" s="9" t="s">
        <v>2597</v>
      </c>
      <c r="G971" s="9" t="s">
        <v>2598</v>
      </c>
      <c r="H971" s="9" t="s">
        <v>21605</v>
      </c>
      <c r="I971" s="9" t="s">
        <v>2599</v>
      </c>
      <c r="J971" s="9" t="s">
        <v>2598</v>
      </c>
      <c r="K971" s="9" t="s">
        <v>21606</v>
      </c>
      <c r="L971" s="9" t="s">
        <v>18294</v>
      </c>
      <c r="M971" s="2" t="e">
        <f>VLOOKUP(B971,'HP List'!A:G,7,0)</f>
        <v>#N/A</v>
      </c>
      <c r="N971" s="2" t="e">
        <f>VLOOKUP(B971,'HP List'!A:H,8,0)</f>
        <v>#N/A</v>
      </c>
      <c r="P971" s="2">
        <f>VLOOKUP(B971,'Q1'!A:B,2,0)</f>
        <v>4000</v>
      </c>
      <c r="Q971" s="2" t="str">
        <f t="shared" si="61"/>
        <v>Paid</v>
      </c>
      <c r="R971" s="2">
        <f>VLOOKUP(B971,'Q2'!A:B,2,0)</f>
        <v>4000</v>
      </c>
      <c r="S971" s="2" t="str">
        <f t="shared" si="60"/>
        <v>Paid</v>
      </c>
      <c r="T971" s="2">
        <f>VLOOKUP(B971,'Q3'!A:B,2,0)</f>
        <v>4000</v>
      </c>
      <c r="U971" s="2" t="str">
        <f t="shared" si="62"/>
        <v>Paid</v>
      </c>
      <c r="V971" s="2">
        <f>VLOOKUP(B971,'Q4'!A:B,2,0)</f>
        <v>65500</v>
      </c>
      <c r="W971" s="2" t="str">
        <f t="shared" si="63"/>
        <v>Unpaid</v>
      </c>
      <c r="X971" s="2" t="str">
        <f>VLOOKUP(B971,Food!A:B,2,0)</f>
        <v>Yes</v>
      </c>
      <c r="Y971" s="2">
        <f>VLOOKUP(B971,'Call List'!A:A,1,0)</f>
        <v>13355</v>
      </c>
      <c r="Z971" s="2" t="e">
        <f>VLOOKUP(B971,Sheet4!A:A,1,0)</f>
        <v>#N/A</v>
      </c>
    </row>
    <row r="972" spans="1:26" hidden="1" x14ac:dyDescent="0.2">
      <c r="A972" s="9">
        <v>971</v>
      </c>
      <c r="B972" s="9">
        <v>12623</v>
      </c>
      <c r="C972" s="9" t="s">
        <v>98</v>
      </c>
      <c r="D972" s="9" t="s">
        <v>13</v>
      </c>
      <c r="E972" s="9" t="s">
        <v>2600</v>
      </c>
      <c r="F972" s="9" t="s">
        <v>2601</v>
      </c>
      <c r="G972" s="9" t="s">
        <v>2602</v>
      </c>
      <c r="H972" s="9" t="s">
        <v>21607</v>
      </c>
      <c r="I972" s="9" t="s">
        <v>2603</v>
      </c>
      <c r="J972" s="9" t="s">
        <v>2604</v>
      </c>
      <c r="K972" s="9" t="s">
        <v>21608</v>
      </c>
      <c r="L972" s="9" t="s">
        <v>18304</v>
      </c>
      <c r="M972" s="2" t="e">
        <f>VLOOKUP(B972,'HP List'!A:G,7,0)</f>
        <v>#N/A</v>
      </c>
      <c r="N972" s="2" t="e">
        <f>VLOOKUP(B972,'HP List'!A:H,8,0)</f>
        <v>#N/A</v>
      </c>
      <c r="P972" s="2" t="e">
        <f>VLOOKUP(B972,'Q1'!A:B,2,0)</f>
        <v>#N/A</v>
      </c>
      <c r="Q972" s="2" t="e">
        <f t="shared" si="61"/>
        <v>#N/A</v>
      </c>
      <c r="R972" s="2" t="e">
        <f>VLOOKUP(B972,'Q2'!A:B,2,0)</f>
        <v>#N/A</v>
      </c>
      <c r="S972" s="2" t="e">
        <f t="shared" si="60"/>
        <v>#N/A</v>
      </c>
      <c r="T972" s="2" t="e">
        <f>VLOOKUP(B972,'Q3'!A:B,2,0)</f>
        <v>#N/A</v>
      </c>
      <c r="U972" s="2" t="e">
        <f t="shared" si="62"/>
        <v>#N/A</v>
      </c>
      <c r="V972" s="2">
        <f>VLOOKUP(B972,'Q4'!A:B,2,0)</f>
        <v>61500</v>
      </c>
      <c r="W972" s="2" t="str">
        <f t="shared" si="63"/>
        <v>Unpaid</v>
      </c>
      <c r="X972" s="2" t="str">
        <f>VLOOKUP(B972,Food!A:B,2,0)</f>
        <v>Yes</v>
      </c>
      <c r="Y972" s="2">
        <f>VLOOKUP(B972,'Call List'!A:A,1,0)</f>
        <v>12623</v>
      </c>
      <c r="Z972" s="2" t="e">
        <f>VLOOKUP(B972,Sheet4!A:A,1,0)</f>
        <v>#N/A</v>
      </c>
    </row>
    <row r="973" spans="1:26" hidden="1" x14ac:dyDescent="0.2">
      <c r="A973" s="9">
        <v>972</v>
      </c>
      <c r="B973" s="9">
        <v>15038</v>
      </c>
      <c r="C973" s="9" t="s">
        <v>98</v>
      </c>
      <c r="D973" s="9" t="s">
        <v>14</v>
      </c>
      <c r="E973" s="9" t="s">
        <v>19030</v>
      </c>
      <c r="F973" s="9" t="s">
        <v>19031</v>
      </c>
      <c r="G973" s="9" t="s">
        <v>19032</v>
      </c>
      <c r="H973" s="9" t="s">
        <v>21609</v>
      </c>
      <c r="I973" s="9" t="s">
        <v>19033</v>
      </c>
      <c r="J973" s="9" t="s">
        <v>19034</v>
      </c>
      <c r="K973" s="9" t="s">
        <v>21610</v>
      </c>
      <c r="L973" s="9" t="s">
        <v>18289</v>
      </c>
      <c r="M973" s="2" t="e">
        <f>VLOOKUP(B973,'HP List'!A:G,7,0)</f>
        <v>#N/A</v>
      </c>
      <c r="N973" s="2" t="e">
        <f>VLOOKUP(B973,'HP List'!A:H,8,0)</f>
        <v>#N/A</v>
      </c>
      <c r="P973" s="2" t="e">
        <f>VLOOKUP(B973,'Q1'!A:B,2,0)</f>
        <v>#N/A</v>
      </c>
      <c r="Q973" s="2" t="e">
        <f t="shared" si="61"/>
        <v>#N/A</v>
      </c>
      <c r="R973" s="2" t="e">
        <f>VLOOKUP(B973,'Q2'!A:B,2,0)</f>
        <v>#N/A</v>
      </c>
      <c r="S973" s="2" t="e">
        <f t="shared" si="60"/>
        <v>#N/A</v>
      </c>
      <c r="T973" s="2" t="e">
        <f>VLOOKUP(B973,'Q3'!A:B,2,0)</f>
        <v>#N/A</v>
      </c>
      <c r="U973" s="2" t="e">
        <f t="shared" si="62"/>
        <v>#N/A</v>
      </c>
      <c r="V973" s="2" t="e">
        <f>VLOOKUP(B973,'Q4'!A:B,2,0)</f>
        <v>#N/A</v>
      </c>
      <c r="W973" s="2" t="e">
        <f t="shared" si="63"/>
        <v>#N/A</v>
      </c>
      <c r="X973" s="2" t="str">
        <f>VLOOKUP(B973,Food!A:B,2,0)</f>
        <v>Yes</v>
      </c>
      <c r="Y973" s="2">
        <f>VLOOKUP(B973,'Call List'!A:A,1,0)</f>
        <v>15038</v>
      </c>
      <c r="Z973" s="2" t="e">
        <f>VLOOKUP(B973,Sheet4!A:A,1,0)</f>
        <v>#N/A</v>
      </c>
    </row>
    <row r="974" spans="1:26" hidden="1" x14ac:dyDescent="0.2">
      <c r="A974" s="9">
        <v>973</v>
      </c>
      <c r="B974" s="9">
        <v>12456</v>
      </c>
      <c r="C974" s="9" t="s">
        <v>98</v>
      </c>
      <c r="D974" s="9" t="s">
        <v>14</v>
      </c>
      <c r="E974" s="9" t="s">
        <v>2605</v>
      </c>
      <c r="F974" s="9" t="s">
        <v>2606</v>
      </c>
      <c r="G974" s="9" t="s">
        <v>2607</v>
      </c>
      <c r="H974" s="9" t="s">
        <v>21611</v>
      </c>
      <c r="I974" s="9" t="s">
        <v>2608</v>
      </c>
      <c r="J974" s="9" t="s">
        <v>2609</v>
      </c>
      <c r="K974" s="9" t="s">
        <v>21612</v>
      </c>
      <c r="L974" s="9" t="s">
        <v>18304</v>
      </c>
      <c r="M974" s="2" t="e">
        <f>VLOOKUP(B974,'HP List'!A:G,7,0)</f>
        <v>#N/A</v>
      </c>
      <c r="N974" s="2" t="e">
        <f>VLOOKUP(B974,'HP List'!A:H,8,0)</f>
        <v>#N/A</v>
      </c>
      <c r="P974" s="2" t="e">
        <f>VLOOKUP(B974,'Q1'!A:B,2,0)</f>
        <v>#N/A</v>
      </c>
      <c r="Q974" s="2" t="e">
        <f t="shared" si="61"/>
        <v>#N/A</v>
      </c>
      <c r="R974" s="2" t="e">
        <f>VLOOKUP(B974,'Q2'!A:B,2,0)</f>
        <v>#N/A</v>
      </c>
      <c r="S974" s="2" t="e">
        <f t="shared" si="60"/>
        <v>#N/A</v>
      </c>
      <c r="T974" s="2" t="e">
        <f>VLOOKUP(B974,'Q3'!A:B,2,0)</f>
        <v>#N/A</v>
      </c>
      <c r="U974" s="2" t="e">
        <f t="shared" si="62"/>
        <v>#N/A</v>
      </c>
      <c r="V974" s="2" t="e">
        <f>VLOOKUP(B974,'Q4'!A:B,2,0)</f>
        <v>#N/A</v>
      </c>
      <c r="W974" s="2" t="e">
        <f t="shared" si="63"/>
        <v>#N/A</v>
      </c>
      <c r="X974" s="2" t="str">
        <f>VLOOKUP(B974,Food!A:B,2,0)</f>
        <v>Yes</v>
      </c>
      <c r="Y974" s="2">
        <f>VLOOKUP(B974,'Call List'!A:A,1,0)</f>
        <v>12456</v>
      </c>
      <c r="Z974" s="2" t="e">
        <f>VLOOKUP(B974,Sheet4!A:A,1,0)</f>
        <v>#N/A</v>
      </c>
    </row>
    <row r="975" spans="1:26" hidden="1" x14ac:dyDescent="0.2">
      <c r="A975" s="9">
        <v>974</v>
      </c>
      <c r="B975" s="9">
        <v>14723</v>
      </c>
      <c r="C975" s="9" t="s">
        <v>98</v>
      </c>
      <c r="D975" s="9" t="s">
        <v>14</v>
      </c>
      <c r="E975" s="9" t="s">
        <v>2610</v>
      </c>
      <c r="F975" s="9" t="s">
        <v>2611</v>
      </c>
      <c r="G975" s="9" t="s">
        <v>2612</v>
      </c>
      <c r="H975" s="9" t="s">
        <v>21613</v>
      </c>
      <c r="I975" s="9" t="s">
        <v>2613</v>
      </c>
      <c r="J975" s="9" t="s">
        <v>2614</v>
      </c>
      <c r="K975" s="9" t="s">
        <v>21614</v>
      </c>
      <c r="L975" s="9" t="s">
        <v>18289</v>
      </c>
      <c r="M975" s="2" t="e">
        <f>VLOOKUP(B975,'HP List'!A:G,7,0)</f>
        <v>#N/A</v>
      </c>
      <c r="N975" s="2" t="e">
        <f>VLOOKUP(B975,'HP List'!A:H,8,0)</f>
        <v>#N/A</v>
      </c>
      <c r="P975" s="2" t="e">
        <f>VLOOKUP(B975,'Q1'!A:B,2,0)</f>
        <v>#N/A</v>
      </c>
      <c r="Q975" s="2" t="e">
        <f t="shared" si="61"/>
        <v>#N/A</v>
      </c>
      <c r="R975" s="2" t="e">
        <f>VLOOKUP(B975,'Q2'!A:B,2,0)</f>
        <v>#N/A</v>
      </c>
      <c r="S975" s="2" t="e">
        <f t="shared" si="60"/>
        <v>#N/A</v>
      </c>
      <c r="T975" s="2" t="e">
        <f>VLOOKUP(B975,'Q3'!A:B,2,0)</f>
        <v>#N/A</v>
      </c>
      <c r="U975" s="2" t="e">
        <f t="shared" si="62"/>
        <v>#N/A</v>
      </c>
      <c r="V975" s="2">
        <f>VLOOKUP(B975,'Q4'!A:B,2,0)</f>
        <v>61500</v>
      </c>
      <c r="W975" s="2" t="str">
        <f t="shared" si="63"/>
        <v>Unpaid</v>
      </c>
      <c r="X975" s="2" t="str">
        <f>VLOOKUP(B975,Food!A:B,2,0)</f>
        <v>Yes</v>
      </c>
      <c r="Y975" s="2">
        <f>VLOOKUP(B975,'Call List'!A:A,1,0)</f>
        <v>14723</v>
      </c>
      <c r="Z975" s="2" t="e">
        <f>VLOOKUP(B975,Sheet4!A:A,1,0)</f>
        <v>#N/A</v>
      </c>
    </row>
    <row r="976" spans="1:26" hidden="1" x14ac:dyDescent="0.2">
      <c r="A976" s="9">
        <v>975</v>
      </c>
      <c r="B976" s="9">
        <v>12458</v>
      </c>
      <c r="C976" s="9" t="s">
        <v>98</v>
      </c>
      <c r="D976" s="9" t="s">
        <v>14</v>
      </c>
      <c r="E976" s="9" t="s">
        <v>2615</v>
      </c>
      <c r="F976" s="9" t="s">
        <v>2616</v>
      </c>
      <c r="G976" s="9" t="s">
        <v>2617</v>
      </c>
      <c r="H976" s="9" t="s">
        <v>21615</v>
      </c>
      <c r="I976" s="9" t="s">
        <v>2618</v>
      </c>
      <c r="J976" s="9" t="s">
        <v>2619</v>
      </c>
      <c r="K976" s="9" t="s">
        <v>21616</v>
      </c>
      <c r="L976" s="9" t="s">
        <v>18304</v>
      </c>
      <c r="M976" s="2" t="e">
        <f>VLOOKUP(B976,'HP List'!A:G,7,0)</f>
        <v>#N/A</v>
      </c>
      <c r="N976" s="2" t="e">
        <f>VLOOKUP(B976,'HP List'!A:H,8,0)</f>
        <v>#N/A</v>
      </c>
      <c r="P976" s="2" t="e">
        <f>VLOOKUP(B976,'Q1'!A:B,2,0)</f>
        <v>#N/A</v>
      </c>
      <c r="Q976" s="2" t="e">
        <f t="shared" si="61"/>
        <v>#N/A</v>
      </c>
      <c r="R976" s="2" t="e">
        <f>VLOOKUP(B976,'Q2'!A:B,2,0)</f>
        <v>#N/A</v>
      </c>
      <c r="S976" s="2" t="e">
        <f t="shared" si="60"/>
        <v>#N/A</v>
      </c>
      <c r="T976" s="2" t="e">
        <f>VLOOKUP(B976,'Q3'!A:B,2,0)</f>
        <v>#N/A</v>
      </c>
      <c r="U976" s="2" t="e">
        <f t="shared" si="62"/>
        <v>#N/A</v>
      </c>
      <c r="V976" s="2" t="e">
        <f>VLOOKUP(B976,'Q4'!A:B,2,0)</f>
        <v>#N/A</v>
      </c>
      <c r="W976" s="2" t="e">
        <f t="shared" si="63"/>
        <v>#N/A</v>
      </c>
      <c r="X976" s="2" t="str">
        <f>VLOOKUP(B976,Food!A:B,2,0)</f>
        <v>Yes</v>
      </c>
      <c r="Y976" s="2">
        <f>VLOOKUP(B976,'Call List'!A:A,1,0)</f>
        <v>12458</v>
      </c>
      <c r="Z976" s="2" t="e">
        <f>VLOOKUP(B976,Sheet4!A:A,1,0)</f>
        <v>#N/A</v>
      </c>
    </row>
    <row r="977" spans="1:26" hidden="1" x14ac:dyDescent="0.2">
      <c r="A977" s="9">
        <v>976</v>
      </c>
      <c r="B977" s="9">
        <v>12505</v>
      </c>
      <c r="C977" s="9" t="s">
        <v>98</v>
      </c>
      <c r="D977" s="9" t="s">
        <v>14</v>
      </c>
      <c r="E977" s="9" t="s">
        <v>105</v>
      </c>
      <c r="F977" s="9" t="s">
        <v>106</v>
      </c>
      <c r="G977" s="9" t="s">
        <v>2620</v>
      </c>
      <c r="H977" s="9" t="s">
        <v>21617</v>
      </c>
      <c r="I977" s="9" t="s">
        <v>107</v>
      </c>
      <c r="J977" s="9" t="s">
        <v>2620</v>
      </c>
      <c r="K977" s="9" t="s">
        <v>21618</v>
      </c>
      <c r="L977" s="9" t="s">
        <v>18305</v>
      </c>
      <c r="M977" s="2" t="str">
        <f>VLOOKUP(B977,'HP List'!A:G,7,0)</f>
        <v>HP</v>
      </c>
      <c r="N977" s="2" t="str">
        <f>VLOOKUP(B977,'HP List'!A:H,8,0)</f>
        <v>Yes</v>
      </c>
      <c r="P977" s="2" t="e">
        <f>VLOOKUP(B977,'Q1'!A:B,2,0)</f>
        <v>#N/A</v>
      </c>
      <c r="Q977" s="2" t="e">
        <f t="shared" si="61"/>
        <v>#N/A</v>
      </c>
      <c r="R977" s="2" t="e">
        <f>VLOOKUP(B977,'Q2'!A:B,2,0)</f>
        <v>#N/A</v>
      </c>
      <c r="S977" s="2" t="e">
        <f t="shared" si="60"/>
        <v>#N/A</v>
      </c>
      <c r="T977" s="2" t="e">
        <f>VLOOKUP(B977,'Q3'!A:B,2,0)</f>
        <v>#N/A</v>
      </c>
      <c r="U977" s="2" t="e">
        <f t="shared" si="62"/>
        <v>#N/A</v>
      </c>
      <c r="V977" s="2">
        <f>VLOOKUP(B977,'Q4'!A:B,2,0)</f>
        <v>32107</v>
      </c>
      <c r="W977" s="2" t="str">
        <f t="shared" si="63"/>
        <v>Unpaid</v>
      </c>
      <c r="X977" s="2" t="str">
        <f>VLOOKUP(B977,Food!A:B,2,0)</f>
        <v>Yes</v>
      </c>
      <c r="Y977" s="2" t="e">
        <f>VLOOKUP(B977,'Call List'!A:A,1,0)</f>
        <v>#N/A</v>
      </c>
      <c r="Z977" s="2" t="e">
        <f>VLOOKUP(B977,Sheet4!A:A,1,0)</f>
        <v>#N/A</v>
      </c>
    </row>
    <row r="978" spans="1:26" s="22" customFormat="1" hidden="1" x14ac:dyDescent="0.2">
      <c r="A978" s="24">
        <v>977</v>
      </c>
      <c r="B978" s="24">
        <v>12569</v>
      </c>
      <c r="C978" s="24" t="s">
        <v>98</v>
      </c>
      <c r="D978" s="24" t="s">
        <v>14</v>
      </c>
      <c r="E978" s="24" t="s">
        <v>108</v>
      </c>
      <c r="F978" s="24" t="s">
        <v>109</v>
      </c>
      <c r="G978" s="24" t="s">
        <v>2621</v>
      </c>
      <c r="H978" s="24" t="s">
        <v>21619</v>
      </c>
      <c r="I978" s="24" t="s">
        <v>110</v>
      </c>
      <c r="J978" s="24" t="s">
        <v>2622</v>
      </c>
      <c r="K978" s="24" t="s">
        <v>21620</v>
      </c>
      <c r="L978" s="24" t="s">
        <v>18297</v>
      </c>
      <c r="M978" s="22" t="str">
        <f>VLOOKUP(B978,'HP List'!A:G,7,0)</f>
        <v xml:space="preserve">HP </v>
      </c>
      <c r="N978" s="22" t="str">
        <f>VLOOKUP(B978,'HP List'!A:H,8,0)</f>
        <v>Yes</v>
      </c>
      <c r="P978" s="22" t="e">
        <f>VLOOKUP(B978,'Q1'!A:B,2,0)</f>
        <v>#N/A</v>
      </c>
      <c r="Q978" s="22" t="e">
        <f t="shared" si="61"/>
        <v>#N/A</v>
      </c>
      <c r="R978" s="22" t="e">
        <f>VLOOKUP(B978,'Q2'!A:B,2,0)</f>
        <v>#N/A</v>
      </c>
      <c r="S978" s="22" t="e">
        <f t="shared" ref="S978:S1041" si="64">IF(R978&gt;5000,"Unpaid","Paid")</f>
        <v>#N/A</v>
      </c>
      <c r="T978" s="22">
        <f>VLOOKUP(B978,'Q3'!A:B,2,0)</f>
        <v>28912</v>
      </c>
      <c r="U978" s="22" t="str">
        <f t="shared" si="62"/>
        <v>Unpaid</v>
      </c>
      <c r="V978" s="2">
        <f>VLOOKUP(B978,'Q4'!A:B,2,0)</f>
        <v>57824</v>
      </c>
      <c r="W978" s="2" t="str">
        <f t="shared" si="63"/>
        <v>Unpaid</v>
      </c>
      <c r="X978" s="22" t="e">
        <f>VLOOKUP(B978,Food!A:B,2,0)</f>
        <v>#N/A</v>
      </c>
      <c r="Y978" s="22" t="e">
        <f>VLOOKUP(B978,'Call List'!A:A,1,0)</f>
        <v>#N/A</v>
      </c>
      <c r="Z978" s="2" t="e">
        <f>VLOOKUP(B978,Sheet4!A:A,1,0)</f>
        <v>#N/A</v>
      </c>
    </row>
    <row r="979" spans="1:26" hidden="1" x14ac:dyDescent="0.2">
      <c r="A979" s="9">
        <v>978</v>
      </c>
      <c r="B979" s="9">
        <v>12550</v>
      </c>
      <c r="C979" s="9" t="s">
        <v>98</v>
      </c>
      <c r="D979" s="9" t="s">
        <v>14</v>
      </c>
      <c r="E979" s="9" t="s">
        <v>2623</v>
      </c>
      <c r="F979" s="9" t="s">
        <v>2624</v>
      </c>
      <c r="G979" s="9" t="s">
        <v>2625</v>
      </c>
      <c r="H979" s="9" t="s">
        <v>21621</v>
      </c>
      <c r="I979" s="9" t="s">
        <v>2626</v>
      </c>
      <c r="J979" s="9" t="s">
        <v>2625</v>
      </c>
      <c r="K979" s="9" t="s">
        <v>21622</v>
      </c>
      <c r="L979" s="9" t="s">
        <v>18297</v>
      </c>
      <c r="M979" s="2" t="e">
        <f>VLOOKUP(B979,'HP List'!A:G,7,0)</f>
        <v>#N/A</v>
      </c>
      <c r="N979" s="2" t="e">
        <f>VLOOKUP(B979,'HP List'!A:H,8,0)</f>
        <v>#N/A</v>
      </c>
      <c r="P979" s="2" t="e">
        <f>VLOOKUP(B979,'Q1'!A:B,2,0)</f>
        <v>#N/A</v>
      </c>
      <c r="Q979" s="2" t="e">
        <f t="shared" si="61"/>
        <v>#N/A</v>
      </c>
      <c r="R979" s="2" t="e">
        <f>VLOOKUP(B979,'Q2'!A:B,2,0)</f>
        <v>#N/A</v>
      </c>
      <c r="S979" s="2" t="e">
        <f t="shared" si="64"/>
        <v>#N/A</v>
      </c>
      <c r="T979" s="2" t="e">
        <f>VLOOKUP(B979,'Q3'!A:B,2,0)</f>
        <v>#N/A</v>
      </c>
      <c r="U979" s="2" t="e">
        <f t="shared" si="62"/>
        <v>#N/A</v>
      </c>
      <c r="V979" s="2" t="e">
        <f>VLOOKUP(B979,'Q4'!A:B,2,0)</f>
        <v>#N/A</v>
      </c>
      <c r="W979" s="2" t="e">
        <f t="shared" si="63"/>
        <v>#N/A</v>
      </c>
      <c r="X979" s="2" t="str">
        <f>VLOOKUP(B979,Food!A:B,2,0)</f>
        <v>Yes</v>
      </c>
      <c r="Y979" s="2">
        <f>VLOOKUP(B979,'Call List'!A:A,1,0)</f>
        <v>12550</v>
      </c>
      <c r="Z979" s="2" t="e">
        <f>VLOOKUP(B979,Sheet4!A:A,1,0)</f>
        <v>#N/A</v>
      </c>
    </row>
    <row r="980" spans="1:26" hidden="1" x14ac:dyDescent="0.2">
      <c r="A980" s="9">
        <v>979</v>
      </c>
      <c r="B980" s="9">
        <v>15117</v>
      </c>
      <c r="C980" s="9" t="s">
        <v>98</v>
      </c>
      <c r="D980" s="9" t="s">
        <v>14</v>
      </c>
      <c r="E980" s="9" t="s">
        <v>19591</v>
      </c>
      <c r="F980" s="9" t="s">
        <v>19592</v>
      </c>
      <c r="G980" s="9" t="s">
        <v>19593</v>
      </c>
      <c r="H980" s="9" t="s">
        <v>21623</v>
      </c>
      <c r="I980" s="9" t="s">
        <v>19594</v>
      </c>
      <c r="J980" s="9" t="s">
        <v>21624</v>
      </c>
      <c r="K980" s="9" t="s">
        <v>21625</v>
      </c>
      <c r="L980" s="9" t="s">
        <v>18289</v>
      </c>
      <c r="M980" s="2" t="e">
        <f>VLOOKUP(B980,'HP List'!A:G,7,0)</f>
        <v>#N/A</v>
      </c>
      <c r="N980" s="2" t="e">
        <f>VLOOKUP(B980,'HP List'!A:H,8,0)</f>
        <v>#N/A</v>
      </c>
      <c r="P980" s="2" t="e">
        <f>VLOOKUP(B980,'Q1'!A:B,2,0)</f>
        <v>#N/A</v>
      </c>
      <c r="Q980" s="2" t="e">
        <f t="shared" si="61"/>
        <v>#N/A</v>
      </c>
      <c r="R980" s="2" t="e">
        <f>VLOOKUP(B980,'Q2'!A:B,2,0)</f>
        <v>#N/A</v>
      </c>
      <c r="S980" s="2" t="e">
        <f t="shared" si="64"/>
        <v>#N/A</v>
      </c>
      <c r="T980" s="2" t="e">
        <f>VLOOKUP(B980,'Q3'!A:B,2,0)</f>
        <v>#N/A</v>
      </c>
      <c r="U980" s="2" t="e">
        <f t="shared" si="62"/>
        <v>#N/A</v>
      </c>
      <c r="V980" s="2" t="e">
        <f>VLOOKUP(B980,'Q4'!A:B,2,0)</f>
        <v>#N/A</v>
      </c>
      <c r="W980" s="2" t="e">
        <f t="shared" si="63"/>
        <v>#N/A</v>
      </c>
      <c r="X980" s="2" t="e">
        <f>VLOOKUP(B980,Food!A:B,2,0)</f>
        <v>#N/A</v>
      </c>
      <c r="Y980" s="2">
        <f>VLOOKUP(B980,'Call List'!A:A,1,0)</f>
        <v>15117</v>
      </c>
      <c r="Z980" s="2" t="e">
        <f>VLOOKUP(B980,Sheet4!A:A,1,0)</f>
        <v>#N/A</v>
      </c>
    </row>
    <row r="981" spans="1:26" hidden="1" x14ac:dyDescent="0.2">
      <c r="A981" s="9">
        <v>980</v>
      </c>
      <c r="B981" s="9">
        <v>12608</v>
      </c>
      <c r="C981" s="9" t="s">
        <v>98</v>
      </c>
      <c r="D981" s="9" t="s">
        <v>14</v>
      </c>
      <c r="E981" s="9" t="s">
        <v>2627</v>
      </c>
      <c r="F981" s="9" t="s">
        <v>2628</v>
      </c>
      <c r="G981" s="9" t="s">
        <v>2629</v>
      </c>
      <c r="H981" s="9" t="s">
        <v>21626</v>
      </c>
      <c r="I981" s="9" t="s">
        <v>2630</v>
      </c>
      <c r="J981" s="9" t="s">
        <v>2629</v>
      </c>
      <c r="K981" s="9" t="s">
        <v>21627</v>
      </c>
      <c r="L981" s="9" t="s">
        <v>19559</v>
      </c>
      <c r="M981" s="2" t="e">
        <f>VLOOKUP(B981,'HP List'!A:G,7,0)</f>
        <v>#N/A</v>
      </c>
      <c r="N981" s="2" t="e">
        <f>VLOOKUP(B981,'HP List'!A:H,8,0)</f>
        <v>#N/A</v>
      </c>
      <c r="P981" s="2" t="e">
        <f>VLOOKUP(B981,'Q1'!A:B,2,0)</f>
        <v>#N/A</v>
      </c>
      <c r="Q981" s="2" t="e">
        <f t="shared" si="61"/>
        <v>#N/A</v>
      </c>
      <c r="R981" s="2" t="e">
        <f>VLOOKUP(B981,'Q2'!A:B,2,0)</f>
        <v>#N/A</v>
      </c>
      <c r="S981" s="2" t="e">
        <f t="shared" si="64"/>
        <v>#N/A</v>
      </c>
      <c r="T981" s="2" t="e">
        <f>VLOOKUP(B981,'Q3'!A:B,2,0)</f>
        <v>#N/A</v>
      </c>
      <c r="U981" s="2" t="e">
        <f t="shared" si="62"/>
        <v>#N/A</v>
      </c>
      <c r="V981" s="2" t="e">
        <f>VLOOKUP(B981,'Q4'!A:B,2,0)</f>
        <v>#N/A</v>
      </c>
      <c r="W981" s="2" t="e">
        <f t="shared" si="63"/>
        <v>#N/A</v>
      </c>
      <c r="X981" s="2" t="e">
        <f>VLOOKUP(B981,Food!A:B,2,0)</f>
        <v>#N/A</v>
      </c>
      <c r="Y981" s="2">
        <f>VLOOKUP(B981,'Call List'!A:A,1,0)</f>
        <v>12608</v>
      </c>
      <c r="Z981" s="2" t="e">
        <f>VLOOKUP(B981,Sheet4!A:A,1,0)</f>
        <v>#N/A</v>
      </c>
    </row>
    <row r="982" spans="1:26" hidden="1" x14ac:dyDescent="0.2">
      <c r="A982" s="9">
        <v>981</v>
      </c>
      <c r="B982" s="9">
        <v>12611</v>
      </c>
      <c r="C982" s="9" t="s">
        <v>98</v>
      </c>
      <c r="D982" s="9" t="s">
        <v>14</v>
      </c>
      <c r="E982" s="9" t="s">
        <v>2631</v>
      </c>
      <c r="F982" s="9" t="s">
        <v>2632</v>
      </c>
      <c r="G982" s="9" t="s">
        <v>2633</v>
      </c>
      <c r="H982" s="9" t="s">
        <v>21628</v>
      </c>
      <c r="I982" s="9" t="s">
        <v>2634</v>
      </c>
      <c r="J982" s="9" t="s">
        <v>2635</v>
      </c>
      <c r="K982" s="9" t="s">
        <v>21629</v>
      </c>
      <c r="L982" s="9" t="s">
        <v>18304</v>
      </c>
      <c r="M982" s="2" t="e">
        <f>VLOOKUP(B982,'HP List'!A:G,7,0)</f>
        <v>#N/A</v>
      </c>
      <c r="N982" s="2" t="e">
        <f>VLOOKUP(B982,'HP List'!A:H,8,0)</f>
        <v>#N/A</v>
      </c>
      <c r="P982" s="2" t="e">
        <f>VLOOKUP(B982,'Q1'!A:B,2,0)</f>
        <v>#N/A</v>
      </c>
      <c r="Q982" s="2" t="e">
        <f t="shared" si="61"/>
        <v>#N/A</v>
      </c>
      <c r="R982" s="2" t="e">
        <f>VLOOKUP(B982,'Q2'!A:B,2,0)</f>
        <v>#N/A</v>
      </c>
      <c r="S982" s="2" t="e">
        <f t="shared" si="64"/>
        <v>#N/A</v>
      </c>
      <c r="T982" s="2" t="e">
        <f>VLOOKUP(B982,'Q3'!A:B,2,0)</f>
        <v>#N/A</v>
      </c>
      <c r="U982" s="2" t="e">
        <f t="shared" si="62"/>
        <v>#N/A</v>
      </c>
      <c r="V982" s="2" t="e">
        <f>VLOOKUP(B982,'Q4'!A:B,2,0)</f>
        <v>#N/A</v>
      </c>
      <c r="W982" s="2" t="e">
        <f t="shared" si="63"/>
        <v>#N/A</v>
      </c>
      <c r="X982" s="2" t="str">
        <f>VLOOKUP(B982,Food!A:B,2,0)</f>
        <v>Yes</v>
      </c>
      <c r="Y982" s="2">
        <f>VLOOKUP(B982,'Call List'!A:A,1,0)</f>
        <v>12611</v>
      </c>
      <c r="Z982" s="2" t="e">
        <f>VLOOKUP(B982,Sheet4!A:A,1,0)</f>
        <v>#N/A</v>
      </c>
    </row>
    <row r="983" spans="1:26" hidden="1" x14ac:dyDescent="0.2">
      <c r="A983" s="9">
        <v>982</v>
      </c>
      <c r="B983" s="9">
        <v>14921</v>
      </c>
      <c r="C983" s="9" t="s">
        <v>98</v>
      </c>
      <c r="D983" s="9" t="s">
        <v>14</v>
      </c>
      <c r="E983" s="9" t="s">
        <v>18307</v>
      </c>
      <c r="F983" s="9" t="s">
        <v>18300</v>
      </c>
      <c r="G983" s="9" t="s">
        <v>18301</v>
      </c>
      <c r="H983" s="9" t="s">
        <v>20275</v>
      </c>
      <c r="I983" s="9" t="s">
        <v>18302</v>
      </c>
      <c r="J983" s="9" t="s">
        <v>18303</v>
      </c>
      <c r="K983" s="9" t="s">
        <v>20276</v>
      </c>
      <c r="L983" s="9" t="s">
        <v>18289</v>
      </c>
      <c r="M983" s="2" t="e">
        <f>VLOOKUP(B983,'HP List'!A:G,7,0)</f>
        <v>#N/A</v>
      </c>
      <c r="N983" s="2" t="e">
        <f>VLOOKUP(B983,'HP List'!A:H,8,0)</f>
        <v>#N/A</v>
      </c>
      <c r="P983" s="2" t="e">
        <f>VLOOKUP(B983,'Q1'!A:B,2,0)</f>
        <v>#N/A</v>
      </c>
      <c r="Q983" s="2" t="e">
        <f t="shared" si="61"/>
        <v>#N/A</v>
      </c>
      <c r="R983" s="2" t="e">
        <f>VLOOKUP(B983,'Q2'!A:B,2,0)</f>
        <v>#N/A</v>
      </c>
      <c r="S983" s="2" t="e">
        <f t="shared" si="64"/>
        <v>#N/A</v>
      </c>
      <c r="T983" s="2" t="e">
        <f>VLOOKUP(B983,'Q3'!A:B,2,0)</f>
        <v>#N/A</v>
      </c>
      <c r="U983" s="2" t="e">
        <f t="shared" si="62"/>
        <v>#N/A</v>
      </c>
      <c r="V983" s="2">
        <f>VLOOKUP(B983,'Q4'!A:B,2,0)</f>
        <v>38550</v>
      </c>
      <c r="W983" s="2" t="str">
        <f t="shared" si="63"/>
        <v>Unpaid</v>
      </c>
      <c r="X983" s="2" t="e">
        <f>VLOOKUP(B983,Food!A:B,2,0)</f>
        <v>#N/A</v>
      </c>
      <c r="Y983" s="2">
        <f>VLOOKUP(B983,'Call List'!A:A,1,0)</f>
        <v>14921</v>
      </c>
      <c r="Z983" s="2" t="e">
        <f>VLOOKUP(B983,Sheet4!A:A,1,0)</f>
        <v>#N/A</v>
      </c>
    </row>
    <row r="984" spans="1:26" hidden="1" x14ac:dyDescent="0.2">
      <c r="A984" s="9">
        <v>983</v>
      </c>
      <c r="B984" s="9">
        <v>12511</v>
      </c>
      <c r="C984" s="9" t="s">
        <v>98</v>
      </c>
      <c r="D984" s="9" t="s">
        <v>14</v>
      </c>
      <c r="E984" s="9" t="s">
        <v>2636</v>
      </c>
      <c r="F984" s="9" t="s">
        <v>2637</v>
      </c>
      <c r="G984" s="9" t="s">
        <v>2638</v>
      </c>
      <c r="H984" s="9" t="s">
        <v>19770</v>
      </c>
      <c r="I984" s="9" t="s">
        <v>2639</v>
      </c>
      <c r="J984" s="9" t="s">
        <v>2640</v>
      </c>
      <c r="K984" s="9" t="s">
        <v>19771</v>
      </c>
      <c r="L984" s="9" t="s">
        <v>18305</v>
      </c>
      <c r="M984" s="2" t="e">
        <f>VLOOKUP(B984,'HP List'!A:G,7,0)</f>
        <v>#N/A</v>
      </c>
      <c r="N984" s="2" t="e">
        <f>VLOOKUP(B984,'HP List'!A:H,8,0)</f>
        <v>#N/A</v>
      </c>
      <c r="P984" s="2" t="e">
        <f>VLOOKUP(B984,'Q1'!A:B,2,0)</f>
        <v>#N/A</v>
      </c>
      <c r="Q984" s="2" t="e">
        <f t="shared" si="61"/>
        <v>#N/A</v>
      </c>
      <c r="R984" s="2" t="e">
        <f>VLOOKUP(B984,'Q2'!A:B,2,0)</f>
        <v>#N/A</v>
      </c>
      <c r="S984" s="2" t="e">
        <f t="shared" si="64"/>
        <v>#N/A</v>
      </c>
      <c r="T984" s="2" t="e">
        <f>VLOOKUP(B984,'Q3'!A:B,2,0)</f>
        <v>#N/A</v>
      </c>
      <c r="U984" s="2" t="e">
        <f t="shared" si="62"/>
        <v>#N/A</v>
      </c>
      <c r="V984" s="2">
        <f>VLOOKUP(B984,'Q4'!A:B,2,0)</f>
        <v>45600</v>
      </c>
      <c r="W984" s="2" t="str">
        <f t="shared" si="63"/>
        <v>Unpaid</v>
      </c>
      <c r="X984" s="2" t="str">
        <f>VLOOKUP(B984,Food!A:B,2,0)</f>
        <v>Yes</v>
      </c>
      <c r="Y984" s="2">
        <f>VLOOKUP(B984,'Call List'!A:A,1,0)</f>
        <v>12511</v>
      </c>
      <c r="Z984" s="2" t="e">
        <f>VLOOKUP(B984,Sheet4!A:A,1,0)</f>
        <v>#N/A</v>
      </c>
    </row>
    <row r="985" spans="1:26" hidden="1" x14ac:dyDescent="0.2">
      <c r="A985" s="9">
        <v>984</v>
      </c>
      <c r="B985" s="9">
        <v>12469</v>
      </c>
      <c r="C985" s="9" t="s">
        <v>98</v>
      </c>
      <c r="D985" s="9" t="s">
        <v>14</v>
      </c>
      <c r="E985" s="9" t="s">
        <v>2641</v>
      </c>
      <c r="F985" s="9" t="s">
        <v>2642</v>
      </c>
      <c r="G985" s="9" t="s">
        <v>2643</v>
      </c>
      <c r="H985" s="9" t="s">
        <v>21630</v>
      </c>
      <c r="I985" s="9" t="s">
        <v>2644</v>
      </c>
      <c r="J985" s="9" t="s">
        <v>2645</v>
      </c>
      <c r="K985" s="9" t="s">
        <v>21631</v>
      </c>
      <c r="L985" s="9" t="s">
        <v>18297</v>
      </c>
      <c r="M985" s="2" t="e">
        <f>VLOOKUP(B985,'HP List'!A:G,7,0)</f>
        <v>#N/A</v>
      </c>
      <c r="N985" s="2" t="e">
        <f>VLOOKUP(B985,'HP List'!A:H,8,0)</f>
        <v>#N/A</v>
      </c>
      <c r="P985" s="2" t="e">
        <f>VLOOKUP(B985,'Q1'!A:B,2,0)</f>
        <v>#N/A</v>
      </c>
      <c r="Q985" s="2" t="e">
        <f t="shared" si="61"/>
        <v>#N/A</v>
      </c>
      <c r="R985" s="2" t="e">
        <f>VLOOKUP(B985,'Q2'!A:B,2,0)</f>
        <v>#N/A</v>
      </c>
      <c r="S985" s="2" t="e">
        <f t="shared" si="64"/>
        <v>#N/A</v>
      </c>
      <c r="T985" s="2" t="e">
        <f>VLOOKUP(B985,'Q3'!A:B,2,0)</f>
        <v>#N/A</v>
      </c>
      <c r="U985" s="2" t="e">
        <f t="shared" si="62"/>
        <v>#N/A</v>
      </c>
      <c r="V985" s="2">
        <f>VLOOKUP(B985,'Q4'!A:B,2,0)</f>
        <v>59250</v>
      </c>
      <c r="W985" s="2" t="str">
        <f t="shared" si="63"/>
        <v>Unpaid</v>
      </c>
      <c r="X985" s="2" t="str">
        <f>VLOOKUP(B985,Food!A:B,2,0)</f>
        <v>Yes</v>
      </c>
      <c r="Y985" s="2">
        <f>VLOOKUP(B985,'Call List'!A:A,1,0)</f>
        <v>12469</v>
      </c>
      <c r="Z985" s="2" t="e">
        <f>VLOOKUP(B985,Sheet4!A:A,1,0)</f>
        <v>#N/A</v>
      </c>
    </row>
    <row r="986" spans="1:26" hidden="1" x14ac:dyDescent="0.2">
      <c r="A986" s="9">
        <v>985</v>
      </c>
      <c r="B986" s="9">
        <v>14709</v>
      </c>
      <c r="C986" s="9" t="s">
        <v>98</v>
      </c>
      <c r="D986" s="9" t="s">
        <v>14</v>
      </c>
      <c r="E986" s="9" t="s">
        <v>2646</v>
      </c>
      <c r="F986" s="9" t="s">
        <v>2647</v>
      </c>
      <c r="G986" s="9" t="s">
        <v>2648</v>
      </c>
      <c r="H986" s="9" t="s">
        <v>21632</v>
      </c>
      <c r="I986" s="9" t="s">
        <v>2649</v>
      </c>
      <c r="J986" s="9" t="s">
        <v>2648</v>
      </c>
      <c r="K986" s="9" t="s">
        <v>21632</v>
      </c>
      <c r="L986" s="9" t="s">
        <v>18289</v>
      </c>
      <c r="M986" s="2" t="e">
        <f>VLOOKUP(B986,'HP List'!A:G,7,0)</f>
        <v>#N/A</v>
      </c>
      <c r="N986" s="2" t="e">
        <f>VLOOKUP(B986,'HP List'!A:H,8,0)</f>
        <v>#N/A</v>
      </c>
      <c r="P986" s="2" t="e">
        <f>VLOOKUP(B986,'Q1'!A:B,2,0)</f>
        <v>#N/A</v>
      </c>
      <c r="Q986" s="2" t="e">
        <f t="shared" si="61"/>
        <v>#N/A</v>
      </c>
      <c r="R986" s="2" t="e">
        <f>VLOOKUP(B986,'Q2'!A:B,2,0)</f>
        <v>#N/A</v>
      </c>
      <c r="S986" s="2" t="e">
        <f t="shared" si="64"/>
        <v>#N/A</v>
      </c>
      <c r="T986" s="2" t="e">
        <f>VLOOKUP(B986,'Q3'!A:B,2,0)</f>
        <v>#N/A</v>
      </c>
      <c r="U986" s="2" t="e">
        <f t="shared" si="62"/>
        <v>#N/A</v>
      </c>
      <c r="V986" s="2" t="e">
        <f>VLOOKUP(B986,'Q4'!A:B,2,0)</f>
        <v>#N/A</v>
      </c>
      <c r="W986" s="2" t="e">
        <f t="shared" si="63"/>
        <v>#N/A</v>
      </c>
      <c r="X986" s="2" t="str">
        <f>VLOOKUP(B986,Food!A:B,2,0)</f>
        <v>Yes</v>
      </c>
      <c r="Y986" s="2">
        <f>VLOOKUP(B986,'Call List'!A:A,1,0)</f>
        <v>14709</v>
      </c>
      <c r="Z986" s="2" t="e">
        <f>VLOOKUP(B986,Sheet4!A:A,1,0)</f>
        <v>#N/A</v>
      </c>
    </row>
    <row r="987" spans="1:26" hidden="1" x14ac:dyDescent="0.2">
      <c r="A987" s="9">
        <v>986</v>
      </c>
      <c r="B987" s="9">
        <v>12654</v>
      </c>
      <c r="C987" s="9" t="s">
        <v>98</v>
      </c>
      <c r="D987" s="9" t="s">
        <v>14</v>
      </c>
      <c r="E987" s="9" t="s">
        <v>2650</v>
      </c>
      <c r="F987" s="9" t="s">
        <v>2651</v>
      </c>
      <c r="G987" s="9" t="s">
        <v>2652</v>
      </c>
      <c r="H987" s="9" t="s">
        <v>21633</v>
      </c>
      <c r="I987" s="9" t="s">
        <v>2653</v>
      </c>
      <c r="J987" s="9" t="s">
        <v>2654</v>
      </c>
      <c r="K987" s="9" t="s">
        <v>21634</v>
      </c>
      <c r="L987" s="9" t="s">
        <v>18294</v>
      </c>
      <c r="M987" s="2" t="e">
        <f>VLOOKUP(B987,'HP List'!A:G,7,0)</f>
        <v>#N/A</v>
      </c>
      <c r="N987" s="2" t="e">
        <f>VLOOKUP(B987,'HP List'!A:H,8,0)</f>
        <v>#N/A</v>
      </c>
      <c r="P987" s="2" t="e">
        <f>VLOOKUP(B987,'Q1'!A:B,2,0)</f>
        <v>#N/A</v>
      </c>
      <c r="Q987" s="2" t="e">
        <f t="shared" si="61"/>
        <v>#N/A</v>
      </c>
      <c r="R987" s="2" t="e">
        <f>VLOOKUP(B987,'Q2'!A:B,2,0)</f>
        <v>#N/A</v>
      </c>
      <c r="S987" s="2" t="e">
        <f t="shared" si="64"/>
        <v>#N/A</v>
      </c>
      <c r="T987" s="2" t="e">
        <f>VLOOKUP(B987,'Q3'!A:B,2,0)</f>
        <v>#N/A</v>
      </c>
      <c r="U987" s="2" t="e">
        <f t="shared" si="62"/>
        <v>#N/A</v>
      </c>
      <c r="V987" s="2" t="e">
        <f>VLOOKUP(B987,'Q4'!A:B,2,0)</f>
        <v>#N/A</v>
      </c>
      <c r="W987" s="2" t="e">
        <f t="shared" si="63"/>
        <v>#N/A</v>
      </c>
      <c r="X987" s="2" t="str">
        <f>VLOOKUP(B987,Food!A:B,2,0)</f>
        <v>Yes</v>
      </c>
      <c r="Y987" s="2">
        <f>VLOOKUP(B987,'Call List'!A:A,1,0)</f>
        <v>12654</v>
      </c>
      <c r="Z987" s="2" t="e">
        <f>VLOOKUP(B987,Sheet4!A:A,1,0)</f>
        <v>#N/A</v>
      </c>
    </row>
    <row r="988" spans="1:26" hidden="1" x14ac:dyDescent="0.2">
      <c r="A988" s="9">
        <v>987</v>
      </c>
      <c r="B988" s="9">
        <v>12381</v>
      </c>
      <c r="C988" s="9" t="s">
        <v>98</v>
      </c>
      <c r="D988" s="9" t="s">
        <v>14</v>
      </c>
      <c r="E988" s="9" t="s">
        <v>2655</v>
      </c>
      <c r="F988" s="9" t="s">
        <v>2656</v>
      </c>
      <c r="G988" s="9" t="s">
        <v>2657</v>
      </c>
      <c r="H988" s="9" t="s">
        <v>21635</v>
      </c>
      <c r="I988" s="9" t="s">
        <v>2658</v>
      </c>
      <c r="J988" s="9" t="s">
        <v>2659</v>
      </c>
      <c r="K988" s="9" t="s">
        <v>21636</v>
      </c>
      <c r="L988" s="9" t="s">
        <v>18294</v>
      </c>
      <c r="M988" s="2" t="e">
        <f>VLOOKUP(B988,'HP List'!A:G,7,0)</f>
        <v>#N/A</v>
      </c>
      <c r="N988" s="2" t="e">
        <f>VLOOKUP(B988,'HP List'!A:H,8,0)</f>
        <v>#N/A</v>
      </c>
      <c r="P988" s="2" t="e">
        <f>VLOOKUP(B988,'Q1'!A:B,2,0)</f>
        <v>#N/A</v>
      </c>
      <c r="Q988" s="2" t="e">
        <f t="shared" si="61"/>
        <v>#N/A</v>
      </c>
      <c r="R988" s="2" t="e">
        <f>VLOOKUP(B988,'Q2'!A:B,2,0)</f>
        <v>#N/A</v>
      </c>
      <c r="S988" s="2" t="e">
        <f t="shared" si="64"/>
        <v>#N/A</v>
      </c>
      <c r="T988" s="2" t="e">
        <f>VLOOKUP(B988,'Q3'!A:B,2,0)</f>
        <v>#N/A</v>
      </c>
      <c r="U988" s="2" t="e">
        <f t="shared" si="62"/>
        <v>#N/A</v>
      </c>
      <c r="V988" s="2">
        <f>VLOOKUP(B988,'Q4'!A:B,2,0)</f>
        <v>45600</v>
      </c>
      <c r="W988" s="2" t="str">
        <f t="shared" si="63"/>
        <v>Unpaid</v>
      </c>
      <c r="X988" s="2" t="str">
        <f>VLOOKUP(B988,Food!A:B,2,0)</f>
        <v>Yes</v>
      </c>
      <c r="Y988" s="2">
        <f>VLOOKUP(B988,'Call List'!A:A,1,0)</f>
        <v>12381</v>
      </c>
      <c r="Z988" s="2" t="e">
        <f>VLOOKUP(B988,Sheet4!A:A,1,0)</f>
        <v>#N/A</v>
      </c>
    </row>
    <row r="989" spans="1:26" hidden="1" x14ac:dyDescent="0.2">
      <c r="A989" s="9">
        <v>988</v>
      </c>
      <c r="B989" s="9">
        <v>12615</v>
      </c>
      <c r="C989" s="9" t="s">
        <v>98</v>
      </c>
      <c r="D989" s="9" t="s">
        <v>14</v>
      </c>
      <c r="E989" s="9" t="s">
        <v>2660</v>
      </c>
      <c r="F989" s="9" t="s">
        <v>2632</v>
      </c>
      <c r="G989" s="9" t="s">
        <v>2633</v>
      </c>
      <c r="H989" s="9" t="s">
        <v>21628</v>
      </c>
      <c r="I989" s="9" t="s">
        <v>2634</v>
      </c>
      <c r="J989" s="9" t="s">
        <v>2635</v>
      </c>
      <c r="K989" s="9" t="s">
        <v>21629</v>
      </c>
      <c r="L989" s="9" t="s">
        <v>18304</v>
      </c>
      <c r="M989" s="2" t="e">
        <f>VLOOKUP(B989,'HP List'!A:G,7,0)</f>
        <v>#N/A</v>
      </c>
      <c r="N989" s="2" t="e">
        <f>VLOOKUP(B989,'HP List'!A:H,8,0)</f>
        <v>#N/A</v>
      </c>
      <c r="P989" s="2" t="e">
        <f>VLOOKUP(B989,'Q1'!A:B,2,0)</f>
        <v>#N/A</v>
      </c>
      <c r="Q989" s="2" t="e">
        <f t="shared" si="61"/>
        <v>#N/A</v>
      </c>
      <c r="R989" s="2" t="e">
        <f>VLOOKUP(B989,'Q2'!A:B,2,0)</f>
        <v>#N/A</v>
      </c>
      <c r="S989" s="2" t="e">
        <f t="shared" si="64"/>
        <v>#N/A</v>
      </c>
      <c r="T989" s="2" t="e">
        <f>VLOOKUP(B989,'Q3'!A:B,2,0)</f>
        <v>#N/A</v>
      </c>
      <c r="U989" s="2" t="e">
        <f t="shared" si="62"/>
        <v>#N/A</v>
      </c>
      <c r="V989" s="2" t="e">
        <f>VLOOKUP(B989,'Q4'!A:B,2,0)</f>
        <v>#N/A</v>
      </c>
      <c r="W989" s="2" t="e">
        <f t="shared" si="63"/>
        <v>#N/A</v>
      </c>
      <c r="X989" s="2" t="str">
        <f>VLOOKUP(B989,Food!A:B,2,0)</f>
        <v>Yes</v>
      </c>
      <c r="Y989" s="2">
        <f>VLOOKUP(B989,'Call List'!A:A,1,0)</f>
        <v>12615</v>
      </c>
      <c r="Z989" s="2" t="e">
        <f>VLOOKUP(B989,Sheet4!A:A,1,0)</f>
        <v>#N/A</v>
      </c>
    </row>
    <row r="990" spans="1:26" hidden="1" x14ac:dyDescent="0.2">
      <c r="A990" s="9">
        <v>989</v>
      </c>
      <c r="B990" s="9">
        <v>13371</v>
      </c>
      <c r="C990" s="9" t="s">
        <v>98</v>
      </c>
      <c r="D990" s="9" t="s">
        <v>14</v>
      </c>
      <c r="E990" s="9" t="s">
        <v>2661</v>
      </c>
      <c r="F990" s="9" t="s">
        <v>2662</v>
      </c>
      <c r="G990" s="9" t="s">
        <v>2663</v>
      </c>
      <c r="H990" s="9" t="s">
        <v>21637</v>
      </c>
      <c r="I990" s="9" t="s">
        <v>2664</v>
      </c>
      <c r="J990" s="9" t="s">
        <v>2665</v>
      </c>
      <c r="K990" s="9" t="s">
        <v>21638</v>
      </c>
      <c r="L990" s="9" t="s">
        <v>18294</v>
      </c>
      <c r="M990" s="2" t="e">
        <f>VLOOKUP(B990,'HP List'!A:G,7,0)</f>
        <v>#N/A</v>
      </c>
      <c r="N990" s="2" t="e">
        <f>VLOOKUP(B990,'HP List'!A:H,8,0)</f>
        <v>#N/A</v>
      </c>
      <c r="P990" s="2" t="e">
        <f>VLOOKUP(B990,'Q1'!A:B,2,0)</f>
        <v>#N/A</v>
      </c>
      <c r="Q990" s="2" t="e">
        <f t="shared" si="61"/>
        <v>#N/A</v>
      </c>
      <c r="R990" s="2" t="e">
        <f>VLOOKUP(B990,'Q2'!A:B,2,0)</f>
        <v>#N/A</v>
      </c>
      <c r="S990" s="2" t="e">
        <f t="shared" si="64"/>
        <v>#N/A</v>
      </c>
      <c r="T990" s="2" t="e">
        <f>VLOOKUP(B990,'Q3'!A:B,2,0)</f>
        <v>#N/A</v>
      </c>
      <c r="U990" s="2" t="e">
        <f t="shared" si="62"/>
        <v>#N/A</v>
      </c>
      <c r="V990" s="2" t="e">
        <f>VLOOKUP(B990,'Q4'!A:B,2,0)</f>
        <v>#N/A</v>
      </c>
      <c r="W990" s="2" t="e">
        <f t="shared" si="63"/>
        <v>#N/A</v>
      </c>
      <c r="X990" s="2" t="e">
        <f>VLOOKUP(B990,Food!A:B,2,0)</f>
        <v>#N/A</v>
      </c>
      <c r="Y990" s="2">
        <f>VLOOKUP(B990,'Call List'!A:A,1,0)</f>
        <v>13371</v>
      </c>
      <c r="Z990" s="2" t="e">
        <f>VLOOKUP(B990,Sheet4!A:A,1,0)</f>
        <v>#N/A</v>
      </c>
    </row>
    <row r="991" spans="1:26" hidden="1" x14ac:dyDescent="0.2">
      <c r="A991" s="9">
        <v>990</v>
      </c>
      <c r="B991" s="9">
        <v>12537</v>
      </c>
      <c r="C991" s="9" t="s">
        <v>98</v>
      </c>
      <c r="D991" s="9" t="s">
        <v>14</v>
      </c>
      <c r="E991" s="9" t="s">
        <v>2666</v>
      </c>
      <c r="F991" s="9" t="s">
        <v>2667</v>
      </c>
      <c r="G991" s="9" t="s">
        <v>2668</v>
      </c>
      <c r="H991" s="9" t="s">
        <v>21639</v>
      </c>
      <c r="I991" s="9" t="s">
        <v>2669</v>
      </c>
      <c r="J991" s="9" t="s">
        <v>2668</v>
      </c>
      <c r="K991" s="9" t="s">
        <v>21640</v>
      </c>
      <c r="L991" s="9" t="s">
        <v>18305</v>
      </c>
      <c r="M991" s="2" t="e">
        <f>VLOOKUP(B991,'HP List'!A:G,7,0)</f>
        <v>#N/A</v>
      </c>
      <c r="N991" s="2" t="e">
        <f>VLOOKUP(B991,'HP List'!A:H,8,0)</f>
        <v>#N/A</v>
      </c>
      <c r="P991" s="2" t="e">
        <f>VLOOKUP(B991,'Q1'!A:B,2,0)</f>
        <v>#N/A</v>
      </c>
      <c r="Q991" s="2" t="e">
        <f t="shared" si="61"/>
        <v>#N/A</v>
      </c>
      <c r="R991" s="2" t="e">
        <f>VLOOKUP(B991,'Q2'!A:B,2,0)</f>
        <v>#N/A</v>
      </c>
      <c r="S991" s="2" t="e">
        <f t="shared" si="64"/>
        <v>#N/A</v>
      </c>
      <c r="T991" s="2" t="e">
        <f>VLOOKUP(B991,'Q3'!A:B,2,0)</f>
        <v>#N/A</v>
      </c>
      <c r="U991" s="2" t="e">
        <f t="shared" si="62"/>
        <v>#N/A</v>
      </c>
      <c r="V991" s="2">
        <f>VLOOKUP(B991,'Q4'!A:B,2,0)</f>
        <v>61500</v>
      </c>
      <c r="W991" s="2" t="str">
        <f t="shared" si="63"/>
        <v>Unpaid</v>
      </c>
      <c r="X991" s="2" t="str">
        <f>VLOOKUP(B991,Food!A:B,2,0)</f>
        <v>Yes</v>
      </c>
      <c r="Y991" s="2">
        <f>VLOOKUP(B991,'Call List'!A:A,1,0)</f>
        <v>12537</v>
      </c>
      <c r="Z991" s="2" t="e">
        <f>VLOOKUP(B991,Sheet4!A:A,1,0)</f>
        <v>#N/A</v>
      </c>
    </row>
    <row r="992" spans="1:26" hidden="1" x14ac:dyDescent="0.2">
      <c r="A992" s="9">
        <v>991</v>
      </c>
      <c r="B992" s="9">
        <v>12497</v>
      </c>
      <c r="C992" s="9" t="s">
        <v>98</v>
      </c>
      <c r="D992" s="9" t="s">
        <v>14</v>
      </c>
      <c r="E992" s="9" t="s">
        <v>2670</v>
      </c>
      <c r="F992" s="9" t="s">
        <v>2671</v>
      </c>
      <c r="G992" s="9" t="s">
        <v>2672</v>
      </c>
      <c r="H992" s="9" t="s">
        <v>21641</v>
      </c>
      <c r="I992" s="9" t="s">
        <v>1444</v>
      </c>
      <c r="J992" s="9" t="s">
        <v>2672</v>
      </c>
      <c r="K992" s="9" t="s">
        <v>21642</v>
      </c>
      <c r="L992" s="9" t="s">
        <v>18308</v>
      </c>
      <c r="M992" s="2" t="e">
        <f>VLOOKUP(B992,'HP List'!A:G,7,0)</f>
        <v>#N/A</v>
      </c>
      <c r="N992" s="2" t="e">
        <f>VLOOKUP(B992,'HP List'!A:H,8,0)</f>
        <v>#N/A</v>
      </c>
      <c r="P992" s="2" t="e">
        <f>VLOOKUP(B992,'Q1'!A:B,2,0)</f>
        <v>#N/A</v>
      </c>
      <c r="Q992" s="2" t="e">
        <f t="shared" si="61"/>
        <v>#N/A</v>
      </c>
      <c r="R992" s="2" t="e">
        <f>VLOOKUP(B992,'Q2'!A:B,2,0)</f>
        <v>#N/A</v>
      </c>
      <c r="S992" s="2" t="e">
        <f t="shared" si="64"/>
        <v>#N/A</v>
      </c>
      <c r="T992" s="2" t="e">
        <f>VLOOKUP(B992,'Q3'!A:B,2,0)</f>
        <v>#N/A</v>
      </c>
      <c r="U992" s="2" t="e">
        <f t="shared" si="62"/>
        <v>#N/A</v>
      </c>
      <c r="V992" s="2" t="e">
        <f>VLOOKUP(B992,'Q4'!A:B,2,0)</f>
        <v>#N/A</v>
      </c>
      <c r="W992" s="2" t="e">
        <f t="shared" si="63"/>
        <v>#N/A</v>
      </c>
      <c r="X992" s="2" t="str">
        <f>VLOOKUP(B992,Food!A:B,2,0)</f>
        <v>Yes</v>
      </c>
      <c r="Y992" s="2">
        <f>VLOOKUP(B992,'Call List'!A:A,1,0)</f>
        <v>12497</v>
      </c>
      <c r="Z992" s="2" t="e">
        <f>VLOOKUP(B992,Sheet4!A:A,1,0)</f>
        <v>#N/A</v>
      </c>
    </row>
    <row r="993" spans="1:26" hidden="1" x14ac:dyDescent="0.2">
      <c r="A993" s="9">
        <v>992</v>
      </c>
      <c r="B993" s="9">
        <v>13157</v>
      </c>
      <c r="C993" s="9" t="s">
        <v>98</v>
      </c>
      <c r="D993" s="9" t="s">
        <v>14</v>
      </c>
      <c r="E993" s="9" t="s">
        <v>111</v>
      </c>
      <c r="F993" s="9" t="s">
        <v>112</v>
      </c>
      <c r="G993" s="9" t="s">
        <v>2673</v>
      </c>
      <c r="H993" s="9" t="s">
        <v>21643</v>
      </c>
      <c r="I993" s="9" t="s">
        <v>113</v>
      </c>
      <c r="J993" s="9" t="s">
        <v>2673</v>
      </c>
      <c r="K993" s="9" t="s">
        <v>21644</v>
      </c>
      <c r="L993" s="9" t="s">
        <v>18294</v>
      </c>
      <c r="M993" s="2" t="str">
        <f>VLOOKUP(B993,'HP List'!A:G,7,0)</f>
        <v>RTE</v>
      </c>
      <c r="N993" s="2" t="str">
        <f>VLOOKUP(B993,'HP List'!A:H,8,0)</f>
        <v>Old</v>
      </c>
      <c r="P993" s="2">
        <f>VLOOKUP(B993,'Q1'!A:B,2,0)</f>
        <v>500</v>
      </c>
      <c r="Q993" s="2" t="str">
        <f t="shared" si="61"/>
        <v>Paid</v>
      </c>
      <c r="R993" s="2">
        <f>VLOOKUP(B993,'Q2'!A:B,2,0)</f>
        <v>500</v>
      </c>
      <c r="S993" s="2" t="str">
        <f t="shared" si="64"/>
        <v>Paid</v>
      </c>
      <c r="T993" s="2">
        <f>VLOOKUP(B993,'Q3'!A:B,2,0)</f>
        <v>500</v>
      </c>
      <c r="U993" s="2" t="str">
        <f t="shared" si="62"/>
        <v>Paid</v>
      </c>
      <c r="V993" s="2">
        <f>VLOOKUP(B993,'Q4'!A:B,2,0)</f>
        <v>8900</v>
      </c>
      <c r="W993" s="2" t="str">
        <f t="shared" si="63"/>
        <v>Unpaid</v>
      </c>
      <c r="X993" s="2" t="e">
        <f>VLOOKUP(B993,Food!A:B,2,0)</f>
        <v>#N/A</v>
      </c>
      <c r="Y993" s="2" t="e">
        <f>VLOOKUP(B993,'Call List'!A:A,1,0)</f>
        <v>#N/A</v>
      </c>
      <c r="Z993" s="2" t="e">
        <f>VLOOKUP(B993,Sheet4!A:A,1,0)</f>
        <v>#N/A</v>
      </c>
    </row>
    <row r="994" spans="1:26" hidden="1" x14ac:dyDescent="0.2">
      <c r="A994" s="9">
        <v>993</v>
      </c>
      <c r="B994" s="9">
        <v>14017</v>
      </c>
      <c r="C994" s="9" t="s">
        <v>98</v>
      </c>
      <c r="D994" s="9" t="s">
        <v>14</v>
      </c>
      <c r="E994" s="9" t="s">
        <v>2674</v>
      </c>
      <c r="F994" s="9" t="s">
        <v>2675</v>
      </c>
      <c r="G994" s="9" t="s">
        <v>2676</v>
      </c>
      <c r="H994" s="9" t="s">
        <v>21645</v>
      </c>
      <c r="I994" s="9" t="s">
        <v>2677</v>
      </c>
      <c r="J994" s="9" t="s">
        <v>2678</v>
      </c>
      <c r="K994" s="9" t="s">
        <v>21646</v>
      </c>
      <c r="L994" s="9" t="s">
        <v>18290</v>
      </c>
      <c r="M994" s="2" t="e">
        <f>VLOOKUP(B994,'HP List'!A:G,7,0)</f>
        <v>#N/A</v>
      </c>
      <c r="N994" s="2" t="e">
        <f>VLOOKUP(B994,'HP List'!A:H,8,0)</f>
        <v>#N/A</v>
      </c>
      <c r="P994" s="2" t="e">
        <f>VLOOKUP(B994,'Q1'!A:B,2,0)</f>
        <v>#N/A</v>
      </c>
      <c r="Q994" s="2" t="e">
        <f t="shared" si="61"/>
        <v>#N/A</v>
      </c>
      <c r="R994" s="2" t="e">
        <f>VLOOKUP(B994,'Q2'!A:B,2,0)</f>
        <v>#N/A</v>
      </c>
      <c r="S994" s="2" t="e">
        <f t="shared" si="64"/>
        <v>#N/A</v>
      </c>
      <c r="T994" s="2" t="e">
        <f>VLOOKUP(B994,'Q3'!A:B,2,0)</f>
        <v>#N/A</v>
      </c>
      <c r="U994" s="2" t="e">
        <f t="shared" si="62"/>
        <v>#N/A</v>
      </c>
      <c r="V994" s="2" t="e">
        <f>VLOOKUP(B994,'Q4'!A:B,2,0)</f>
        <v>#N/A</v>
      </c>
      <c r="W994" s="2" t="e">
        <f t="shared" si="63"/>
        <v>#N/A</v>
      </c>
      <c r="X994" s="2" t="e">
        <f>VLOOKUP(B994,Food!A:B,2,0)</f>
        <v>#N/A</v>
      </c>
      <c r="Y994" s="2">
        <f>VLOOKUP(B994,'Call List'!A:A,1,0)</f>
        <v>14017</v>
      </c>
      <c r="Z994" s="2" t="e">
        <f>VLOOKUP(B994,Sheet4!A:A,1,0)</f>
        <v>#N/A</v>
      </c>
    </row>
    <row r="995" spans="1:26" hidden="1" x14ac:dyDescent="0.2">
      <c r="A995" s="9">
        <v>994</v>
      </c>
      <c r="B995" s="9">
        <v>12518</v>
      </c>
      <c r="C995" s="9" t="s">
        <v>98</v>
      </c>
      <c r="D995" s="9" t="s">
        <v>14</v>
      </c>
      <c r="E995" s="9" t="s">
        <v>2679</v>
      </c>
      <c r="F995" s="9" t="s">
        <v>2680</v>
      </c>
      <c r="G995" s="9" t="s">
        <v>2681</v>
      </c>
      <c r="H995" s="9" t="s">
        <v>21647</v>
      </c>
      <c r="I995" s="9" t="s">
        <v>2682</v>
      </c>
      <c r="J995" s="9" t="s">
        <v>2683</v>
      </c>
      <c r="K995" s="9" t="s">
        <v>21648</v>
      </c>
      <c r="L995" s="9" t="s">
        <v>18305</v>
      </c>
      <c r="M995" s="2" t="e">
        <f>VLOOKUP(B995,'HP List'!A:G,7,0)</f>
        <v>#N/A</v>
      </c>
      <c r="N995" s="2" t="e">
        <f>VLOOKUP(B995,'HP List'!A:H,8,0)</f>
        <v>#N/A</v>
      </c>
      <c r="P995" s="2" t="e">
        <f>VLOOKUP(B995,'Q1'!A:B,2,0)</f>
        <v>#N/A</v>
      </c>
      <c r="Q995" s="2" t="e">
        <f t="shared" si="61"/>
        <v>#N/A</v>
      </c>
      <c r="R995" s="2" t="e">
        <f>VLOOKUP(B995,'Q2'!A:B,2,0)</f>
        <v>#N/A</v>
      </c>
      <c r="S995" s="2" t="e">
        <f t="shared" si="64"/>
        <v>#N/A</v>
      </c>
      <c r="T995" s="2" t="e">
        <f>VLOOKUP(B995,'Q3'!A:B,2,0)</f>
        <v>#N/A</v>
      </c>
      <c r="U995" s="2" t="e">
        <f t="shared" si="62"/>
        <v>#N/A</v>
      </c>
      <c r="V995" s="2">
        <f>VLOOKUP(B995,'Q4'!A:B,2,0)</f>
        <v>45600</v>
      </c>
      <c r="W995" s="2" t="str">
        <f t="shared" si="63"/>
        <v>Unpaid</v>
      </c>
      <c r="X995" s="2" t="str">
        <f>VLOOKUP(B995,Food!A:B,2,0)</f>
        <v>Yes</v>
      </c>
      <c r="Y995" s="2">
        <f>VLOOKUP(B995,'Call List'!A:A,1,0)</f>
        <v>12518</v>
      </c>
      <c r="Z995" s="2" t="e">
        <f>VLOOKUP(B995,Sheet4!A:A,1,0)</f>
        <v>#N/A</v>
      </c>
    </row>
    <row r="996" spans="1:26" hidden="1" x14ac:dyDescent="0.2">
      <c r="A996" s="9">
        <v>995</v>
      </c>
      <c r="B996" s="9">
        <v>12542</v>
      </c>
      <c r="C996" s="9" t="s">
        <v>98</v>
      </c>
      <c r="D996" s="9" t="s">
        <v>14</v>
      </c>
      <c r="E996" s="9" t="s">
        <v>2684</v>
      </c>
      <c r="F996" s="9" t="s">
        <v>2685</v>
      </c>
      <c r="G996" s="9" t="s">
        <v>2686</v>
      </c>
      <c r="H996" s="9" t="s">
        <v>21649</v>
      </c>
      <c r="I996" s="9" t="s">
        <v>2687</v>
      </c>
      <c r="J996" s="9" t="s">
        <v>2688</v>
      </c>
      <c r="K996" s="9" t="s">
        <v>21650</v>
      </c>
      <c r="L996" s="9" t="s">
        <v>18297</v>
      </c>
      <c r="M996" s="2" t="e">
        <f>VLOOKUP(B996,'HP List'!A:G,7,0)</f>
        <v>#N/A</v>
      </c>
      <c r="N996" s="2" t="e">
        <f>VLOOKUP(B996,'HP List'!A:H,8,0)</f>
        <v>#N/A</v>
      </c>
      <c r="P996" s="2" t="e">
        <f>VLOOKUP(B996,'Q1'!A:B,2,0)</f>
        <v>#N/A</v>
      </c>
      <c r="Q996" s="2" t="e">
        <f t="shared" si="61"/>
        <v>#N/A</v>
      </c>
      <c r="R996" s="2" t="e">
        <f>VLOOKUP(B996,'Q2'!A:B,2,0)</f>
        <v>#N/A</v>
      </c>
      <c r="S996" s="2" t="e">
        <f t="shared" si="64"/>
        <v>#N/A</v>
      </c>
      <c r="T996" s="2" t="e">
        <f>VLOOKUP(B996,'Q3'!A:B,2,0)</f>
        <v>#N/A</v>
      </c>
      <c r="U996" s="2" t="e">
        <f t="shared" si="62"/>
        <v>#N/A</v>
      </c>
      <c r="V996" s="2">
        <f>VLOOKUP(B996,'Q4'!A:B,2,0)</f>
        <v>19900</v>
      </c>
      <c r="W996" s="2" t="str">
        <f t="shared" si="63"/>
        <v>Unpaid</v>
      </c>
      <c r="X996" s="2" t="str">
        <f>VLOOKUP(B996,Food!A:B,2,0)</f>
        <v>Yes</v>
      </c>
      <c r="Y996" s="2">
        <f>VLOOKUP(B996,'Call List'!A:A,1,0)</f>
        <v>12542</v>
      </c>
      <c r="Z996" s="2" t="e">
        <f>VLOOKUP(B996,Sheet4!A:A,1,0)</f>
        <v>#N/A</v>
      </c>
    </row>
    <row r="997" spans="1:26" hidden="1" x14ac:dyDescent="0.2">
      <c r="A997" s="9">
        <v>996</v>
      </c>
      <c r="B997" s="9">
        <v>12477</v>
      </c>
      <c r="C997" s="9" t="s">
        <v>98</v>
      </c>
      <c r="D997" s="9" t="s">
        <v>14</v>
      </c>
      <c r="E997" s="9" t="s">
        <v>2689</v>
      </c>
      <c r="F997" s="9" t="s">
        <v>2690</v>
      </c>
      <c r="G997" s="9" t="s">
        <v>2691</v>
      </c>
      <c r="H997" s="9" t="s">
        <v>21651</v>
      </c>
      <c r="I997" s="9" t="s">
        <v>2692</v>
      </c>
      <c r="J997" s="9" t="s">
        <v>2691</v>
      </c>
      <c r="K997" s="9" t="s">
        <v>21652</v>
      </c>
      <c r="L997" s="9" t="s">
        <v>18306</v>
      </c>
      <c r="M997" s="2" t="e">
        <f>VLOOKUP(B997,'HP List'!A:G,7,0)</f>
        <v>#N/A</v>
      </c>
      <c r="N997" s="2" t="e">
        <f>VLOOKUP(B997,'HP List'!A:H,8,0)</f>
        <v>#N/A</v>
      </c>
      <c r="P997" s="2" t="e">
        <f>VLOOKUP(B997,'Q1'!A:B,2,0)</f>
        <v>#N/A</v>
      </c>
      <c r="Q997" s="2" t="e">
        <f t="shared" si="61"/>
        <v>#N/A</v>
      </c>
      <c r="R997" s="2" t="e">
        <f>VLOOKUP(B997,'Q2'!A:B,2,0)</f>
        <v>#N/A</v>
      </c>
      <c r="S997" s="2" t="e">
        <f t="shared" si="64"/>
        <v>#N/A</v>
      </c>
      <c r="T997" s="2" t="e">
        <f>VLOOKUP(B997,'Q3'!A:B,2,0)</f>
        <v>#N/A</v>
      </c>
      <c r="U997" s="2" t="e">
        <f t="shared" si="62"/>
        <v>#N/A</v>
      </c>
      <c r="V997" s="2">
        <f>VLOOKUP(B997,'Q4'!A:B,2,0)</f>
        <v>61500</v>
      </c>
      <c r="W997" s="2" t="str">
        <f t="shared" si="63"/>
        <v>Unpaid</v>
      </c>
      <c r="X997" s="2" t="str">
        <f>VLOOKUP(B997,Food!A:B,2,0)</f>
        <v>Yes</v>
      </c>
      <c r="Y997" s="2">
        <f>VLOOKUP(B997,'Call List'!A:A,1,0)</f>
        <v>12477</v>
      </c>
      <c r="Z997" s="2" t="e">
        <f>VLOOKUP(B997,Sheet4!A:A,1,0)</f>
        <v>#N/A</v>
      </c>
    </row>
    <row r="998" spans="1:26" hidden="1" x14ac:dyDescent="0.2">
      <c r="A998" s="9">
        <v>997</v>
      </c>
      <c r="B998" s="9">
        <v>12455</v>
      </c>
      <c r="C998" s="9" t="s">
        <v>98</v>
      </c>
      <c r="D998" s="9" t="s">
        <v>15</v>
      </c>
      <c r="E998" s="9" t="s">
        <v>2693</v>
      </c>
      <c r="F998" s="9" t="s">
        <v>2694</v>
      </c>
      <c r="G998" s="9" t="s">
        <v>2695</v>
      </c>
      <c r="H998" s="9" t="s">
        <v>21653</v>
      </c>
      <c r="I998" s="9" t="s">
        <v>2696</v>
      </c>
      <c r="J998" s="9" t="s">
        <v>2697</v>
      </c>
      <c r="K998" s="9" t="s">
        <v>21654</v>
      </c>
      <c r="L998" s="9" t="s">
        <v>18297</v>
      </c>
      <c r="M998" s="2" t="e">
        <f>VLOOKUP(B998,'HP List'!A:G,7,0)</f>
        <v>#N/A</v>
      </c>
      <c r="N998" s="2" t="e">
        <f>VLOOKUP(B998,'HP List'!A:H,8,0)</f>
        <v>#N/A</v>
      </c>
      <c r="P998" s="2" t="e">
        <f>VLOOKUP(B998,'Q1'!A:B,2,0)</f>
        <v>#N/A</v>
      </c>
      <c r="Q998" s="2" t="e">
        <f t="shared" si="61"/>
        <v>#N/A</v>
      </c>
      <c r="R998" s="2" t="e">
        <f>VLOOKUP(B998,'Q2'!A:B,2,0)</f>
        <v>#N/A</v>
      </c>
      <c r="S998" s="2" t="e">
        <f t="shared" si="64"/>
        <v>#N/A</v>
      </c>
      <c r="T998" s="2">
        <f>VLOOKUP(B998,'Q3'!A:B,2,0)</f>
        <v>23550</v>
      </c>
      <c r="U998" s="2" t="str">
        <f t="shared" si="62"/>
        <v>Unpaid</v>
      </c>
      <c r="V998" s="2">
        <f>VLOOKUP(B998,'Q4'!A:B,2,0)</f>
        <v>62100</v>
      </c>
      <c r="W998" s="2" t="str">
        <f t="shared" si="63"/>
        <v>Unpaid</v>
      </c>
      <c r="X998" s="2" t="e">
        <f>VLOOKUP(B998,Food!A:B,2,0)</f>
        <v>#N/A</v>
      </c>
      <c r="Y998" s="2">
        <f>VLOOKUP(B998,'Call List'!A:A,1,0)</f>
        <v>12455</v>
      </c>
      <c r="Z998" s="2" t="e">
        <f>VLOOKUP(B998,Sheet4!A:A,1,0)</f>
        <v>#N/A</v>
      </c>
    </row>
    <row r="999" spans="1:26" hidden="1" x14ac:dyDescent="0.2">
      <c r="A999" s="9">
        <v>998</v>
      </c>
      <c r="B999" s="9">
        <v>12586</v>
      </c>
      <c r="C999" s="9" t="s">
        <v>98</v>
      </c>
      <c r="D999" s="9" t="s">
        <v>15</v>
      </c>
      <c r="E999" s="9" t="s">
        <v>2698</v>
      </c>
      <c r="F999" s="9" t="s">
        <v>2699</v>
      </c>
      <c r="G999" s="9" t="s">
        <v>2700</v>
      </c>
      <c r="H999" s="9" t="s">
        <v>21655</v>
      </c>
      <c r="I999" s="9" t="s">
        <v>2701</v>
      </c>
      <c r="J999" s="9" t="s">
        <v>2702</v>
      </c>
      <c r="K999" s="9" t="s">
        <v>21656</v>
      </c>
      <c r="L999" s="9" t="s">
        <v>19559</v>
      </c>
      <c r="M999" s="2" t="e">
        <f>VLOOKUP(B999,'HP List'!A:G,7,0)</f>
        <v>#N/A</v>
      </c>
      <c r="N999" s="2" t="e">
        <f>VLOOKUP(B999,'HP List'!A:H,8,0)</f>
        <v>#N/A</v>
      </c>
      <c r="P999" s="2" t="e">
        <f>VLOOKUP(B999,'Q1'!A:B,2,0)</f>
        <v>#N/A</v>
      </c>
      <c r="Q999" s="2" t="e">
        <f t="shared" si="61"/>
        <v>#N/A</v>
      </c>
      <c r="R999" s="2" t="e">
        <f>VLOOKUP(B999,'Q2'!A:B,2,0)</f>
        <v>#N/A</v>
      </c>
      <c r="S999" s="2" t="e">
        <f t="shared" si="64"/>
        <v>#N/A</v>
      </c>
      <c r="T999" s="2" t="e">
        <f>VLOOKUP(B999,'Q3'!A:B,2,0)</f>
        <v>#N/A</v>
      </c>
      <c r="U999" s="2" t="e">
        <f t="shared" si="62"/>
        <v>#N/A</v>
      </c>
      <c r="V999" s="2" t="e">
        <f>VLOOKUP(B999,'Q4'!A:B,2,0)</f>
        <v>#N/A</v>
      </c>
      <c r="W999" s="2" t="e">
        <f t="shared" si="63"/>
        <v>#N/A</v>
      </c>
      <c r="X999" s="2" t="str">
        <f>VLOOKUP(B999,Food!A:B,2,0)</f>
        <v>Yes</v>
      </c>
      <c r="Y999" s="2">
        <f>VLOOKUP(B999,'Call List'!A:A,1,0)</f>
        <v>12586</v>
      </c>
      <c r="Z999" s="2" t="e">
        <f>VLOOKUP(B999,Sheet4!A:A,1,0)</f>
        <v>#N/A</v>
      </c>
    </row>
    <row r="1000" spans="1:26" hidden="1" x14ac:dyDescent="0.2">
      <c r="A1000" s="9">
        <v>999</v>
      </c>
      <c r="B1000" s="9">
        <v>12500</v>
      </c>
      <c r="C1000" s="9" t="s">
        <v>98</v>
      </c>
      <c r="D1000" s="9" t="s">
        <v>15</v>
      </c>
      <c r="E1000" s="9" t="s">
        <v>2703</v>
      </c>
      <c r="F1000" s="9" t="s">
        <v>2704</v>
      </c>
      <c r="G1000" s="9" t="s">
        <v>2705</v>
      </c>
      <c r="H1000" s="9" t="s">
        <v>21657</v>
      </c>
      <c r="I1000" s="9" t="s">
        <v>2706</v>
      </c>
      <c r="J1000" s="9" t="s">
        <v>2707</v>
      </c>
      <c r="K1000" s="9" t="s">
        <v>21658</v>
      </c>
      <c r="L1000" s="9" t="s">
        <v>18297</v>
      </c>
      <c r="M1000" s="2" t="e">
        <f>VLOOKUP(B1000,'HP List'!A:G,7,0)</f>
        <v>#N/A</v>
      </c>
      <c r="N1000" s="2" t="e">
        <f>VLOOKUP(B1000,'HP List'!A:H,8,0)</f>
        <v>#N/A</v>
      </c>
      <c r="P1000" s="2" t="e">
        <f>VLOOKUP(B1000,'Q1'!A:B,2,0)</f>
        <v>#N/A</v>
      </c>
      <c r="Q1000" s="2" t="e">
        <f t="shared" si="61"/>
        <v>#N/A</v>
      </c>
      <c r="R1000" s="2" t="e">
        <f>VLOOKUP(B1000,'Q2'!A:B,2,0)</f>
        <v>#N/A</v>
      </c>
      <c r="S1000" s="2" t="e">
        <f t="shared" si="64"/>
        <v>#N/A</v>
      </c>
      <c r="T1000" s="2" t="e">
        <f>VLOOKUP(B1000,'Q3'!A:B,2,0)</f>
        <v>#N/A</v>
      </c>
      <c r="U1000" s="2" t="e">
        <f t="shared" si="62"/>
        <v>#N/A</v>
      </c>
      <c r="V1000" s="2" t="e">
        <f>VLOOKUP(B1000,'Q4'!A:B,2,0)</f>
        <v>#N/A</v>
      </c>
      <c r="W1000" s="2" t="e">
        <f t="shared" si="63"/>
        <v>#N/A</v>
      </c>
      <c r="X1000" s="2" t="str">
        <f>VLOOKUP(B1000,Food!A:B,2,0)</f>
        <v>Yes</v>
      </c>
      <c r="Y1000" s="2">
        <f>VLOOKUP(B1000,'Call List'!A:A,1,0)</f>
        <v>12500</v>
      </c>
      <c r="Z1000" s="2" t="e">
        <f>VLOOKUP(B1000,Sheet4!A:A,1,0)</f>
        <v>#N/A</v>
      </c>
    </row>
    <row r="1001" spans="1:26" hidden="1" x14ac:dyDescent="0.2">
      <c r="A1001" s="9">
        <v>1000</v>
      </c>
      <c r="B1001" s="9">
        <v>14262</v>
      </c>
      <c r="C1001" s="9" t="s">
        <v>98</v>
      </c>
      <c r="D1001" s="9" t="s">
        <v>15</v>
      </c>
      <c r="E1001" s="9" t="s">
        <v>2708</v>
      </c>
      <c r="F1001" s="9" t="s">
        <v>2709</v>
      </c>
      <c r="G1001" s="9" t="s">
        <v>2710</v>
      </c>
      <c r="H1001" s="9" t="s">
        <v>21659</v>
      </c>
      <c r="I1001" s="9" t="s">
        <v>2711</v>
      </c>
      <c r="J1001" s="9" t="s">
        <v>2712</v>
      </c>
      <c r="K1001" s="9" t="s">
        <v>21660</v>
      </c>
      <c r="L1001" s="9" t="s">
        <v>18290</v>
      </c>
      <c r="M1001" s="2" t="e">
        <f>VLOOKUP(B1001,'HP List'!A:G,7,0)</f>
        <v>#N/A</v>
      </c>
      <c r="N1001" s="2" t="e">
        <f>VLOOKUP(B1001,'HP List'!A:H,8,0)</f>
        <v>#N/A</v>
      </c>
      <c r="P1001" s="2" t="e">
        <f>VLOOKUP(B1001,'Q1'!A:B,2,0)</f>
        <v>#N/A</v>
      </c>
      <c r="Q1001" s="2" t="e">
        <f t="shared" si="61"/>
        <v>#N/A</v>
      </c>
      <c r="R1001" s="2" t="e">
        <f>VLOOKUP(B1001,'Q2'!A:B,2,0)</f>
        <v>#N/A</v>
      </c>
      <c r="S1001" s="2" t="e">
        <f t="shared" si="64"/>
        <v>#N/A</v>
      </c>
      <c r="T1001" s="2" t="e">
        <f>VLOOKUP(B1001,'Q3'!A:B,2,0)</f>
        <v>#N/A</v>
      </c>
      <c r="U1001" s="2" t="e">
        <f t="shared" si="62"/>
        <v>#N/A</v>
      </c>
      <c r="V1001" s="2">
        <f>VLOOKUP(B1001,'Q4'!A:B,2,0)</f>
        <v>56550</v>
      </c>
      <c r="W1001" s="2" t="str">
        <f t="shared" si="63"/>
        <v>Unpaid</v>
      </c>
      <c r="X1001" s="2" t="str">
        <f>VLOOKUP(B1001,Food!A:B,2,0)</f>
        <v>Yes</v>
      </c>
      <c r="Y1001" s="2">
        <f>VLOOKUP(B1001,'Call List'!A:A,1,0)</f>
        <v>14262</v>
      </c>
      <c r="Z1001" s="2" t="e">
        <f>VLOOKUP(B1001,Sheet4!A:A,1,0)</f>
        <v>#N/A</v>
      </c>
    </row>
    <row r="1002" spans="1:26" hidden="1" x14ac:dyDescent="0.2">
      <c r="A1002" s="9">
        <v>1001</v>
      </c>
      <c r="B1002" s="9">
        <v>12524</v>
      </c>
      <c r="C1002" s="9" t="s">
        <v>98</v>
      </c>
      <c r="D1002" s="9" t="s">
        <v>15</v>
      </c>
      <c r="E1002" s="9" t="s">
        <v>2713</v>
      </c>
      <c r="F1002" s="9" t="s">
        <v>2714</v>
      </c>
      <c r="G1002" s="9" t="s">
        <v>2715</v>
      </c>
      <c r="H1002" s="9" t="s">
        <v>21661</v>
      </c>
      <c r="I1002" s="9" t="s">
        <v>2716</v>
      </c>
      <c r="J1002" s="9" t="s">
        <v>2717</v>
      </c>
      <c r="K1002" s="9" t="s">
        <v>21662</v>
      </c>
      <c r="L1002" s="9" t="s">
        <v>18305</v>
      </c>
      <c r="M1002" s="2" t="e">
        <f>VLOOKUP(B1002,'HP List'!A:G,7,0)</f>
        <v>#N/A</v>
      </c>
      <c r="N1002" s="2" t="e">
        <f>VLOOKUP(B1002,'HP List'!A:H,8,0)</f>
        <v>#N/A</v>
      </c>
      <c r="P1002" s="2" t="e">
        <f>VLOOKUP(B1002,'Q1'!A:B,2,0)</f>
        <v>#N/A</v>
      </c>
      <c r="Q1002" s="2" t="e">
        <f t="shared" si="61"/>
        <v>#N/A</v>
      </c>
      <c r="R1002" s="2" t="e">
        <f>VLOOKUP(B1002,'Q2'!A:B,2,0)</f>
        <v>#N/A</v>
      </c>
      <c r="S1002" s="2" t="e">
        <f t="shared" si="64"/>
        <v>#N/A</v>
      </c>
      <c r="T1002" s="2" t="e">
        <f>VLOOKUP(B1002,'Q3'!A:B,2,0)</f>
        <v>#N/A</v>
      </c>
      <c r="U1002" s="2" t="e">
        <f t="shared" si="62"/>
        <v>#N/A</v>
      </c>
      <c r="V1002" s="2">
        <f>VLOOKUP(B1002,'Q4'!A:B,2,0)</f>
        <v>45600</v>
      </c>
      <c r="W1002" s="2" t="str">
        <f t="shared" si="63"/>
        <v>Unpaid</v>
      </c>
      <c r="X1002" s="2" t="str">
        <f>VLOOKUP(B1002,Food!A:B,2,0)</f>
        <v>Yes</v>
      </c>
      <c r="Y1002" s="2">
        <f>VLOOKUP(B1002,'Call List'!A:A,1,0)</f>
        <v>12524</v>
      </c>
      <c r="Z1002" s="2" t="e">
        <f>VLOOKUP(B1002,Sheet4!A:A,1,0)</f>
        <v>#N/A</v>
      </c>
    </row>
    <row r="1003" spans="1:26" hidden="1" x14ac:dyDescent="0.2">
      <c r="A1003" s="9">
        <v>1002</v>
      </c>
      <c r="B1003" s="9">
        <v>15044</v>
      </c>
      <c r="C1003" s="9" t="s">
        <v>98</v>
      </c>
      <c r="D1003" s="9" t="s">
        <v>15</v>
      </c>
      <c r="E1003" s="9" t="s">
        <v>19035</v>
      </c>
      <c r="F1003" s="9" t="s">
        <v>19036</v>
      </c>
      <c r="G1003" s="9" t="s">
        <v>19037</v>
      </c>
      <c r="H1003" s="9" t="s">
        <v>21663</v>
      </c>
      <c r="I1003" s="9" t="s">
        <v>19038</v>
      </c>
      <c r="J1003" s="9" t="s">
        <v>19039</v>
      </c>
      <c r="K1003" s="9" t="s">
        <v>21664</v>
      </c>
      <c r="L1003" s="9" t="s">
        <v>18289</v>
      </c>
      <c r="M1003" s="2" t="e">
        <f>VLOOKUP(B1003,'HP List'!A:G,7,0)</f>
        <v>#N/A</v>
      </c>
      <c r="N1003" s="2" t="e">
        <f>VLOOKUP(B1003,'HP List'!A:H,8,0)</f>
        <v>#N/A</v>
      </c>
      <c r="P1003" s="2" t="e">
        <f>VLOOKUP(B1003,'Q1'!A:B,2,0)</f>
        <v>#N/A</v>
      </c>
      <c r="Q1003" s="2" t="e">
        <f t="shared" si="61"/>
        <v>#N/A</v>
      </c>
      <c r="R1003" s="2" t="e">
        <f>VLOOKUP(B1003,'Q2'!A:B,2,0)</f>
        <v>#N/A</v>
      </c>
      <c r="S1003" s="2" t="e">
        <f t="shared" si="64"/>
        <v>#N/A</v>
      </c>
      <c r="T1003" s="2" t="e">
        <f>VLOOKUP(B1003,'Q3'!A:B,2,0)</f>
        <v>#N/A</v>
      </c>
      <c r="U1003" s="2" t="e">
        <f t="shared" si="62"/>
        <v>#N/A</v>
      </c>
      <c r="V1003" s="2">
        <f>VLOOKUP(B1003,'Q4'!A:B,2,0)</f>
        <v>61500</v>
      </c>
      <c r="W1003" s="2" t="str">
        <f t="shared" si="63"/>
        <v>Unpaid</v>
      </c>
      <c r="X1003" s="2" t="str">
        <f>VLOOKUP(B1003,Food!A:B,2,0)</f>
        <v>Yes</v>
      </c>
      <c r="Y1003" s="2">
        <f>VLOOKUP(B1003,'Call List'!A:A,1,0)</f>
        <v>15044</v>
      </c>
      <c r="Z1003" s="2" t="e">
        <f>VLOOKUP(B1003,Sheet4!A:A,1,0)</f>
        <v>#N/A</v>
      </c>
    </row>
    <row r="1004" spans="1:26" hidden="1" x14ac:dyDescent="0.2">
      <c r="A1004" s="9">
        <v>1003</v>
      </c>
      <c r="B1004" s="9">
        <v>14285</v>
      </c>
      <c r="C1004" s="9" t="s">
        <v>98</v>
      </c>
      <c r="D1004" s="9" t="s">
        <v>15</v>
      </c>
      <c r="E1004" s="9" t="s">
        <v>2719</v>
      </c>
      <c r="F1004" s="9" t="s">
        <v>2720</v>
      </c>
      <c r="G1004" s="9" t="s">
        <v>2721</v>
      </c>
      <c r="H1004" s="9" t="s">
        <v>21665</v>
      </c>
      <c r="I1004" s="9" t="s">
        <v>2722</v>
      </c>
      <c r="J1004" s="9" t="s">
        <v>2723</v>
      </c>
      <c r="K1004" s="9" t="s">
        <v>21666</v>
      </c>
      <c r="L1004" s="9" t="s">
        <v>18289</v>
      </c>
      <c r="M1004" s="2" t="e">
        <f>VLOOKUP(B1004,'HP List'!A:G,7,0)</f>
        <v>#N/A</v>
      </c>
      <c r="N1004" s="2" t="e">
        <f>VLOOKUP(B1004,'HP List'!A:H,8,0)</f>
        <v>#N/A</v>
      </c>
      <c r="P1004" s="2" t="e">
        <f>VLOOKUP(B1004,'Q1'!A:B,2,0)</f>
        <v>#N/A</v>
      </c>
      <c r="Q1004" s="2" t="e">
        <f t="shared" si="61"/>
        <v>#N/A</v>
      </c>
      <c r="R1004" s="2" t="e">
        <f>VLOOKUP(B1004,'Q2'!A:B,2,0)</f>
        <v>#N/A</v>
      </c>
      <c r="S1004" s="2" t="e">
        <f t="shared" si="64"/>
        <v>#N/A</v>
      </c>
      <c r="T1004" s="2" t="e">
        <f>VLOOKUP(B1004,'Q3'!A:B,2,0)</f>
        <v>#N/A</v>
      </c>
      <c r="U1004" s="2" t="e">
        <f t="shared" si="62"/>
        <v>#N/A</v>
      </c>
      <c r="V1004" s="2">
        <f>VLOOKUP(B1004,'Q4'!A:B,2,0)</f>
        <v>45600</v>
      </c>
      <c r="W1004" s="2" t="str">
        <f t="shared" si="63"/>
        <v>Unpaid</v>
      </c>
      <c r="X1004" s="2" t="str">
        <f>VLOOKUP(B1004,Food!A:B,2,0)</f>
        <v>Yes</v>
      </c>
      <c r="Y1004" s="2">
        <f>VLOOKUP(B1004,'Call List'!A:A,1,0)</f>
        <v>14285</v>
      </c>
      <c r="Z1004" s="2" t="e">
        <f>VLOOKUP(B1004,Sheet4!A:A,1,0)</f>
        <v>#N/A</v>
      </c>
    </row>
    <row r="1005" spans="1:26" hidden="1" x14ac:dyDescent="0.2">
      <c r="A1005" s="9">
        <v>1004</v>
      </c>
      <c r="B1005" s="9">
        <v>14250</v>
      </c>
      <c r="C1005" s="9" t="s">
        <v>98</v>
      </c>
      <c r="D1005" s="9" t="s">
        <v>15</v>
      </c>
      <c r="E1005" s="9" t="s">
        <v>2724</v>
      </c>
      <c r="F1005" s="9" t="s">
        <v>2725</v>
      </c>
      <c r="G1005" s="9" t="s">
        <v>2726</v>
      </c>
      <c r="H1005" s="9" t="s">
        <v>21667</v>
      </c>
      <c r="I1005" s="9" t="s">
        <v>2727</v>
      </c>
      <c r="J1005" s="9" t="s">
        <v>2728</v>
      </c>
      <c r="K1005" s="9" t="s">
        <v>21668</v>
      </c>
      <c r="L1005" s="9" t="s">
        <v>18290</v>
      </c>
      <c r="M1005" s="2" t="e">
        <f>VLOOKUP(B1005,'HP List'!A:G,7,0)</f>
        <v>#N/A</v>
      </c>
      <c r="N1005" s="2" t="e">
        <f>VLOOKUP(B1005,'HP List'!A:H,8,0)</f>
        <v>#N/A</v>
      </c>
      <c r="P1005" s="2" t="e">
        <f>VLOOKUP(B1005,'Q1'!A:B,2,0)</f>
        <v>#N/A</v>
      </c>
      <c r="Q1005" s="2" t="e">
        <f t="shared" si="61"/>
        <v>#N/A</v>
      </c>
      <c r="R1005" s="2" t="e">
        <f>VLOOKUP(B1005,'Q2'!A:B,2,0)</f>
        <v>#N/A</v>
      </c>
      <c r="S1005" s="2" t="e">
        <f t="shared" si="64"/>
        <v>#N/A</v>
      </c>
      <c r="T1005" s="2" t="e">
        <f>VLOOKUP(B1005,'Q3'!A:B,2,0)</f>
        <v>#N/A</v>
      </c>
      <c r="U1005" s="2" t="e">
        <f t="shared" si="62"/>
        <v>#N/A</v>
      </c>
      <c r="V1005" s="2">
        <f>VLOOKUP(B1005,'Q4'!A:B,2,0)</f>
        <v>45600</v>
      </c>
      <c r="W1005" s="2" t="str">
        <f t="shared" si="63"/>
        <v>Unpaid</v>
      </c>
      <c r="X1005" s="2" t="str">
        <f>VLOOKUP(B1005,Food!A:B,2,0)</f>
        <v>Yes</v>
      </c>
      <c r="Y1005" s="2">
        <f>VLOOKUP(B1005,'Call List'!A:A,1,0)</f>
        <v>14250</v>
      </c>
      <c r="Z1005" s="2" t="e">
        <f>VLOOKUP(B1005,Sheet4!A:A,1,0)</f>
        <v>#N/A</v>
      </c>
    </row>
    <row r="1006" spans="1:26" hidden="1" x14ac:dyDescent="0.2">
      <c r="A1006" s="9">
        <v>1005</v>
      </c>
      <c r="B1006" s="9">
        <v>15040</v>
      </c>
      <c r="C1006" s="9" t="s">
        <v>98</v>
      </c>
      <c r="D1006" s="9" t="s">
        <v>15</v>
      </c>
      <c r="E1006" s="9" t="s">
        <v>19040</v>
      </c>
      <c r="F1006" s="9" t="s">
        <v>19041</v>
      </c>
      <c r="G1006" s="9" t="s">
        <v>19042</v>
      </c>
      <c r="H1006" s="9" t="s">
        <v>21669</v>
      </c>
      <c r="I1006" s="9" t="s">
        <v>19043</v>
      </c>
      <c r="J1006" s="9" t="s">
        <v>19044</v>
      </c>
      <c r="K1006" s="9" t="s">
        <v>21670</v>
      </c>
      <c r="L1006" s="9" t="s">
        <v>18289</v>
      </c>
      <c r="M1006" s="2" t="e">
        <f>VLOOKUP(B1006,'HP List'!A:G,7,0)</f>
        <v>#N/A</v>
      </c>
      <c r="N1006" s="2" t="e">
        <f>VLOOKUP(B1006,'HP List'!A:H,8,0)</f>
        <v>#N/A</v>
      </c>
      <c r="P1006" s="2" t="e">
        <f>VLOOKUP(B1006,'Q1'!A:B,2,0)</f>
        <v>#N/A</v>
      </c>
      <c r="Q1006" s="2" t="e">
        <f t="shared" si="61"/>
        <v>#N/A</v>
      </c>
      <c r="R1006" s="2" t="e">
        <f>VLOOKUP(B1006,'Q2'!A:B,2,0)</f>
        <v>#N/A</v>
      </c>
      <c r="S1006" s="2" t="e">
        <f t="shared" si="64"/>
        <v>#N/A</v>
      </c>
      <c r="T1006" s="2" t="e">
        <f>VLOOKUP(B1006,'Q3'!A:B,2,0)</f>
        <v>#N/A</v>
      </c>
      <c r="U1006" s="2" t="e">
        <f t="shared" si="62"/>
        <v>#N/A</v>
      </c>
      <c r="V1006" s="2" t="e">
        <f>VLOOKUP(B1006,'Q4'!A:B,2,0)</f>
        <v>#N/A</v>
      </c>
      <c r="W1006" s="2" t="e">
        <f t="shared" si="63"/>
        <v>#N/A</v>
      </c>
      <c r="X1006" s="2" t="str">
        <f>VLOOKUP(B1006,Food!A:B,2,0)</f>
        <v>Yes</v>
      </c>
      <c r="Y1006" s="2">
        <f>VLOOKUP(B1006,'Call List'!A:A,1,0)</f>
        <v>15040</v>
      </c>
      <c r="Z1006" s="2" t="e">
        <f>VLOOKUP(B1006,Sheet4!A:A,1,0)</f>
        <v>#N/A</v>
      </c>
    </row>
    <row r="1007" spans="1:26" hidden="1" x14ac:dyDescent="0.2">
      <c r="A1007" s="9">
        <v>1006</v>
      </c>
      <c r="B1007" s="9">
        <v>12487</v>
      </c>
      <c r="C1007" s="9" t="s">
        <v>98</v>
      </c>
      <c r="D1007" s="9" t="s">
        <v>15</v>
      </c>
      <c r="E1007" s="9" t="s">
        <v>2729</v>
      </c>
      <c r="F1007" s="9" t="s">
        <v>2730</v>
      </c>
      <c r="G1007" s="9" t="s">
        <v>2731</v>
      </c>
      <c r="H1007" s="9" t="s">
        <v>21671</v>
      </c>
      <c r="I1007" s="9" t="s">
        <v>2732</v>
      </c>
      <c r="J1007" s="9" t="s">
        <v>2733</v>
      </c>
      <c r="K1007" s="9" t="s">
        <v>21672</v>
      </c>
      <c r="L1007" s="9" t="s">
        <v>18297</v>
      </c>
      <c r="M1007" s="2" t="e">
        <f>VLOOKUP(B1007,'HP List'!A:G,7,0)</f>
        <v>#N/A</v>
      </c>
      <c r="N1007" s="2" t="e">
        <f>VLOOKUP(B1007,'HP List'!A:H,8,0)</f>
        <v>#N/A</v>
      </c>
      <c r="P1007" s="2" t="e">
        <f>VLOOKUP(B1007,'Q1'!A:B,2,0)</f>
        <v>#N/A</v>
      </c>
      <c r="Q1007" s="2" t="e">
        <f t="shared" si="61"/>
        <v>#N/A</v>
      </c>
      <c r="R1007" s="2" t="e">
        <f>VLOOKUP(B1007,'Q2'!A:B,2,0)</f>
        <v>#N/A</v>
      </c>
      <c r="S1007" s="2" t="e">
        <f t="shared" si="64"/>
        <v>#N/A</v>
      </c>
      <c r="T1007" s="2" t="e">
        <f>VLOOKUP(B1007,'Q3'!A:B,2,0)</f>
        <v>#N/A</v>
      </c>
      <c r="U1007" s="2" t="e">
        <f t="shared" si="62"/>
        <v>#N/A</v>
      </c>
      <c r="V1007" s="2" t="e">
        <f>VLOOKUP(B1007,'Q4'!A:B,2,0)</f>
        <v>#N/A</v>
      </c>
      <c r="W1007" s="2" t="e">
        <f t="shared" si="63"/>
        <v>#N/A</v>
      </c>
      <c r="X1007" s="2" t="e">
        <f>VLOOKUP(B1007,Food!A:B,2,0)</f>
        <v>#N/A</v>
      </c>
      <c r="Y1007" s="2">
        <f>VLOOKUP(B1007,'Call List'!A:A,1,0)</f>
        <v>12487</v>
      </c>
      <c r="Z1007" s="2" t="e">
        <f>VLOOKUP(B1007,Sheet4!A:A,1,0)</f>
        <v>#N/A</v>
      </c>
    </row>
    <row r="1008" spans="1:26" hidden="1" x14ac:dyDescent="0.2">
      <c r="A1008" s="9">
        <v>1007</v>
      </c>
      <c r="B1008" s="9">
        <v>13368</v>
      </c>
      <c r="C1008" s="9" t="s">
        <v>98</v>
      </c>
      <c r="D1008" s="9" t="s">
        <v>15</v>
      </c>
      <c r="E1008" s="9" t="s">
        <v>2734</v>
      </c>
      <c r="F1008" s="9" t="s">
        <v>2735</v>
      </c>
      <c r="G1008" s="9" t="s">
        <v>2736</v>
      </c>
      <c r="H1008" s="9" t="s">
        <v>21673</v>
      </c>
      <c r="I1008" s="9" t="s">
        <v>2737</v>
      </c>
      <c r="J1008" s="9" t="s">
        <v>2738</v>
      </c>
      <c r="K1008" s="9" t="s">
        <v>21674</v>
      </c>
      <c r="L1008" s="9" t="s">
        <v>18290</v>
      </c>
      <c r="M1008" s="2" t="e">
        <f>VLOOKUP(B1008,'HP List'!A:G,7,0)</f>
        <v>#N/A</v>
      </c>
      <c r="N1008" s="2" t="e">
        <f>VLOOKUP(B1008,'HP List'!A:H,8,0)</f>
        <v>#N/A</v>
      </c>
      <c r="P1008" s="2" t="e">
        <f>VLOOKUP(B1008,'Q1'!A:B,2,0)</f>
        <v>#N/A</v>
      </c>
      <c r="Q1008" s="2" t="e">
        <f t="shared" si="61"/>
        <v>#N/A</v>
      </c>
      <c r="R1008" s="2" t="e">
        <f>VLOOKUP(B1008,'Q2'!A:B,2,0)</f>
        <v>#N/A</v>
      </c>
      <c r="S1008" s="2" t="e">
        <f t="shared" si="64"/>
        <v>#N/A</v>
      </c>
      <c r="T1008" s="2" t="e">
        <f>VLOOKUP(B1008,'Q3'!A:B,2,0)</f>
        <v>#N/A</v>
      </c>
      <c r="U1008" s="2" t="e">
        <f t="shared" si="62"/>
        <v>#N/A</v>
      </c>
      <c r="V1008" s="2">
        <f>VLOOKUP(B1008,'Q4'!A:B,2,0)</f>
        <v>38550</v>
      </c>
      <c r="W1008" s="2" t="str">
        <f t="shared" si="63"/>
        <v>Unpaid</v>
      </c>
      <c r="X1008" s="2" t="e">
        <f>VLOOKUP(B1008,Food!A:B,2,0)</f>
        <v>#N/A</v>
      </c>
      <c r="Y1008" s="2">
        <f>VLOOKUP(B1008,'Call List'!A:A,1,0)</f>
        <v>13368</v>
      </c>
      <c r="Z1008" s="2" t="e">
        <f>VLOOKUP(B1008,Sheet4!A:A,1,0)</f>
        <v>#N/A</v>
      </c>
    </row>
    <row r="1009" spans="1:26" hidden="1" x14ac:dyDescent="0.2">
      <c r="A1009" s="9">
        <v>1008</v>
      </c>
      <c r="B1009" s="9">
        <v>12610</v>
      </c>
      <c r="C1009" s="9" t="s">
        <v>98</v>
      </c>
      <c r="D1009" s="9" t="s">
        <v>15</v>
      </c>
      <c r="E1009" s="9" t="s">
        <v>2739</v>
      </c>
      <c r="F1009" s="9" t="s">
        <v>2740</v>
      </c>
      <c r="G1009" s="9" t="s">
        <v>2741</v>
      </c>
      <c r="H1009" s="9" t="s">
        <v>21675</v>
      </c>
      <c r="I1009" s="9" t="s">
        <v>2742</v>
      </c>
      <c r="J1009" s="9" t="s">
        <v>2743</v>
      </c>
      <c r="K1009" s="9" t="s">
        <v>21676</v>
      </c>
      <c r="L1009" s="9" t="s">
        <v>18305</v>
      </c>
      <c r="M1009" s="2" t="e">
        <f>VLOOKUP(B1009,'HP List'!A:G,7,0)</f>
        <v>#N/A</v>
      </c>
      <c r="N1009" s="2" t="e">
        <f>VLOOKUP(B1009,'HP List'!A:H,8,0)</f>
        <v>#N/A</v>
      </c>
      <c r="P1009" s="2" t="e">
        <f>VLOOKUP(B1009,'Q1'!A:B,2,0)</f>
        <v>#N/A</v>
      </c>
      <c r="Q1009" s="2" t="e">
        <f t="shared" si="61"/>
        <v>#N/A</v>
      </c>
      <c r="R1009" s="2" t="e">
        <f>VLOOKUP(B1009,'Q2'!A:B,2,0)</f>
        <v>#N/A</v>
      </c>
      <c r="S1009" s="2" t="e">
        <f t="shared" si="64"/>
        <v>#N/A</v>
      </c>
      <c r="T1009" s="2" t="e">
        <f>VLOOKUP(B1009,'Q3'!A:B,2,0)</f>
        <v>#N/A</v>
      </c>
      <c r="U1009" s="2" t="e">
        <f t="shared" si="62"/>
        <v>#N/A</v>
      </c>
      <c r="V1009" s="2">
        <f>VLOOKUP(B1009,'Q4'!A:B,2,0)</f>
        <v>45600</v>
      </c>
      <c r="W1009" s="2" t="str">
        <f t="shared" si="63"/>
        <v>Unpaid</v>
      </c>
      <c r="X1009" s="2" t="str">
        <f>VLOOKUP(B1009,Food!A:B,2,0)</f>
        <v>Yes</v>
      </c>
      <c r="Y1009" s="2">
        <f>VLOOKUP(B1009,'Call List'!A:A,1,0)</f>
        <v>12610</v>
      </c>
      <c r="Z1009" s="2" t="e">
        <f>VLOOKUP(B1009,Sheet4!A:A,1,0)</f>
        <v>#N/A</v>
      </c>
    </row>
    <row r="1010" spans="1:26" hidden="1" x14ac:dyDescent="0.2">
      <c r="A1010" s="9">
        <v>1009</v>
      </c>
      <c r="B1010" s="9">
        <v>12576</v>
      </c>
      <c r="C1010" s="9" t="s">
        <v>98</v>
      </c>
      <c r="D1010" s="9" t="s">
        <v>15</v>
      </c>
      <c r="E1010" s="9" t="s">
        <v>2744</v>
      </c>
      <c r="F1010" s="9" t="s">
        <v>2745</v>
      </c>
      <c r="G1010" s="9" t="s">
        <v>2746</v>
      </c>
      <c r="H1010" s="9" t="s">
        <v>19994</v>
      </c>
      <c r="I1010" s="9" t="s">
        <v>2747</v>
      </c>
      <c r="J1010" s="9" t="s">
        <v>2748</v>
      </c>
      <c r="K1010" s="9" t="s">
        <v>19995</v>
      </c>
      <c r="L1010" s="9" t="s">
        <v>18305</v>
      </c>
      <c r="M1010" s="2" t="e">
        <f>VLOOKUP(B1010,'HP List'!A:G,7,0)</f>
        <v>#N/A</v>
      </c>
      <c r="N1010" s="2" t="e">
        <f>VLOOKUP(B1010,'HP List'!A:H,8,0)</f>
        <v>#N/A</v>
      </c>
      <c r="P1010" s="2" t="e">
        <f>VLOOKUP(B1010,'Q1'!A:B,2,0)</f>
        <v>#N/A</v>
      </c>
      <c r="Q1010" s="2" t="e">
        <f t="shared" si="61"/>
        <v>#N/A</v>
      </c>
      <c r="R1010" s="2" t="e">
        <f>VLOOKUP(B1010,'Q2'!A:B,2,0)</f>
        <v>#N/A</v>
      </c>
      <c r="S1010" s="2" t="e">
        <f t="shared" si="64"/>
        <v>#N/A</v>
      </c>
      <c r="T1010" s="2" t="e">
        <f>VLOOKUP(B1010,'Q3'!A:B,2,0)</f>
        <v>#N/A</v>
      </c>
      <c r="U1010" s="2" t="e">
        <f t="shared" si="62"/>
        <v>#N/A</v>
      </c>
      <c r="V1010" s="2" t="e">
        <f>VLOOKUP(B1010,'Q4'!A:B,2,0)</f>
        <v>#N/A</v>
      </c>
      <c r="W1010" s="2" t="e">
        <f t="shared" si="63"/>
        <v>#N/A</v>
      </c>
      <c r="X1010" s="2" t="str">
        <f>VLOOKUP(B1010,Food!A:B,2,0)</f>
        <v>Yes</v>
      </c>
      <c r="Y1010" s="2">
        <f>VLOOKUP(B1010,'Call List'!A:A,1,0)</f>
        <v>12576</v>
      </c>
      <c r="Z1010" s="2" t="e">
        <f>VLOOKUP(B1010,Sheet4!A:A,1,0)</f>
        <v>#N/A</v>
      </c>
    </row>
    <row r="1011" spans="1:26" hidden="1" x14ac:dyDescent="0.2">
      <c r="A1011" s="9">
        <v>1010</v>
      </c>
      <c r="B1011" s="9">
        <v>13176</v>
      </c>
      <c r="C1011" s="9" t="s">
        <v>98</v>
      </c>
      <c r="D1011" s="9" t="s">
        <v>15</v>
      </c>
      <c r="E1011" s="9" t="s">
        <v>114</v>
      </c>
      <c r="F1011" s="9" t="s">
        <v>115</v>
      </c>
      <c r="G1011" s="9" t="s">
        <v>2749</v>
      </c>
      <c r="H1011" s="9" t="s">
        <v>21677</v>
      </c>
      <c r="I1011" s="9" t="s">
        <v>116</v>
      </c>
      <c r="J1011" s="9" t="s">
        <v>2749</v>
      </c>
      <c r="K1011" s="9" t="s">
        <v>21678</v>
      </c>
      <c r="L1011" s="9" t="s">
        <v>18294</v>
      </c>
      <c r="M1011" s="2" t="str">
        <f>VLOOKUP(B1011,'HP List'!A:G,7,0)</f>
        <v>RTE</v>
      </c>
      <c r="N1011" s="2" t="str">
        <f>VLOOKUP(B1011,'HP List'!A:H,8,0)</f>
        <v>Old</v>
      </c>
      <c r="P1011" s="2" t="e">
        <f>VLOOKUP(B1011,'Q1'!A:B,2,0)</f>
        <v>#N/A</v>
      </c>
      <c r="Q1011" s="2" t="e">
        <f t="shared" si="61"/>
        <v>#N/A</v>
      </c>
      <c r="R1011" s="2" t="e">
        <f>VLOOKUP(B1011,'Q2'!A:B,2,0)</f>
        <v>#N/A</v>
      </c>
      <c r="S1011" s="2" t="e">
        <f t="shared" si="64"/>
        <v>#N/A</v>
      </c>
      <c r="T1011" s="2" t="e">
        <f>VLOOKUP(B1011,'Q3'!A:B,2,0)</f>
        <v>#N/A</v>
      </c>
      <c r="U1011" s="2" t="e">
        <f t="shared" si="62"/>
        <v>#N/A</v>
      </c>
      <c r="V1011" s="2">
        <f>VLOOKUP(B1011,'Q4'!A:B,2,0)</f>
        <v>8400</v>
      </c>
      <c r="W1011" s="2" t="str">
        <f t="shared" si="63"/>
        <v>Unpaid</v>
      </c>
      <c r="X1011" s="2" t="e">
        <f>VLOOKUP(B1011,Food!A:B,2,0)</f>
        <v>#N/A</v>
      </c>
      <c r="Y1011" s="2" t="e">
        <f>VLOOKUP(B1011,'Call List'!A:A,1,0)</f>
        <v>#N/A</v>
      </c>
      <c r="Z1011" s="2" t="e">
        <f>VLOOKUP(B1011,Sheet4!A:A,1,0)</f>
        <v>#N/A</v>
      </c>
    </row>
    <row r="1012" spans="1:26" hidden="1" x14ac:dyDescent="0.2">
      <c r="A1012" s="9">
        <v>1011</v>
      </c>
      <c r="B1012" s="9">
        <v>14775</v>
      </c>
      <c r="C1012" s="9" t="s">
        <v>98</v>
      </c>
      <c r="D1012" s="9" t="s">
        <v>15</v>
      </c>
      <c r="E1012" s="9" t="s">
        <v>2750</v>
      </c>
      <c r="F1012" s="9" t="s">
        <v>2751</v>
      </c>
      <c r="G1012" s="9" t="s">
        <v>2752</v>
      </c>
      <c r="H1012" s="9" t="s">
        <v>21679</v>
      </c>
      <c r="I1012" s="9" t="s">
        <v>2753</v>
      </c>
      <c r="J1012" s="9" t="s">
        <v>2754</v>
      </c>
      <c r="K1012" s="9" t="s">
        <v>21680</v>
      </c>
      <c r="L1012" s="9" t="s">
        <v>18289</v>
      </c>
      <c r="M1012" s="2" t="e">
        <f>VLOOKUP(B1012,'HP List'!A:G,7,0)</f>
        <v>#N/A</v>
      </c>
      <c r="N1012" s="2" t="e">
        <f>VLOOKUP(B1012,'HP List'!A:H,8,0)</f>
        <v>#N/A</v>
      </c>
      <c r="P1012" s="2" t="e">
        <f>VLOOKUP(B1012,'Q1'!A:B,2,0)</f>
        <v>#N/A</v>
      </c>
      <c r="Q1012" s="2" t="e">
        <f t="shared" si="61"/>
        <v>#N/A</v>
      </c>
      <c r="R1012" s="2" t="e">
        <f>VLOOKUP(B1012,'Q2'!A:B,2,0)</f>
        <v>#N/A</v>
      </c>
      <c r="S1012" s="2" t="e">
        <f t="shared" si="64"/>
        <v>#N/A</v>
      </c>
      <c r="T1012" s="2" t="e">
        <f>VLOOKUP(B1012,'Q3'!A:B,2,0)</f>
        <v>#N/A</v>
      </c>
      <c r="U1012" s="2" t="e">
        <f t="shared" si="62"/>
        <v>#N/A</v>
      </c>
      <c r="V1012" s="2">
        <f>VLOOKUP(B1012,'Q4'!A:B,2,0)</f>
        <v>45600</v>
      </c>
      <c r="W1012" s="2" t="str">
        <f t="shared" si="63"/>
        <v>Unpaid</v>
      </c>
      <c r="X1012" s="2" t="str">
        <f>VLOOKUP(B1012,Food!A:B,2,0)</f>
        <v>Yes</v>
      </c>
      <c r="Y1012" s="2">
        <f>VLOOKUP(B1012,'Call List'!A:A,1,0)</f>
        <v>14775</v>
      </c>
      <c r="Z1012" s="2" t="e">
        <f>VLOOKUP(B1012,Sheet4!A:A,1,0)</f>
        <v>#N/A</v>
      </c>
    </row>
    <row r="1013" spans="1:26" hidden="1" x14ac:dyDescent="0.2">
      <c r="A1013" s="9">
        <v>1012</v>
      </c>
      <c r="B1013" s="9">
        <v>12638</v>
      </c>
      <c r="C1013" s="9" t="s">
        <v>98</v>
      </c>
      <c r="D1013" s="9" t="s">
        <v>15</v>
      </c>
      <c r="E1013" s="9" t="s">
        <v>2755</v>
      </c>
      <c r="F1013" s="9" t="s">
        <v>2756</v>
      </c>
      <c r="G1013" s="9" t="s">
        <v>2757</v>
      </c>
      <c r="H1013" s="9" t="s">
        <v>21681</v>
      </c>
      <c r="I1013" s="9" t="s">
        <v>2758</v>
      </c>
      <c r="J1013" s="9" t="s">
        <v>2759</v>
      </c>
      <c r="K1013" s="9" t="s">
        <v>21682</v>
      </c>
      <c r="L1013" s="9" t="s">
        <v>18297</v>
      </c>
      <c r="M1013" s="2" t="e">
        <f>VLOOKUP(B1013,'HP List'!A:G,7,0)</f>
        <v>#N/A</v>
      </c>
      <c r="N1013" s="2" t="e">
        <f>VLOOKUP(B1013,'HP List'!A:H,8,0)</f>
        <v>#N/A</v>
      </c>
      <c r="P1013" s="2" t="e">
        <f>VLOOKUP(B1013,'Q1'!A:B,2,0)</f>
        <v>#N/A</v>
      </c>
      <c r="Q1013" s="2" t="e">
        <f t="shared" si="61"/>
        <v>#N/A</v>
      </c>
      <c r="R1013" s="2" t="e">
        <f>VLOOKUP(B1013,'Q2'!A:B,2,0)</f>
        <v>#N/A</v>
      </c>
      <c r="S1013" s="2" t="e">
        <f t="shared" si="64"/>
        <v>#N/A</v>
      </c>
      <c r="T1013" s="2" t="e">
        <f>VLOOKUP(B1013,'Q3'!A:B,2,0)</f>
        <v>#N/A</v>
      </c>
      <c r="U1013" s="2" t="e">
        <f t="shared" si="62"/>
        <v>#N/A</v>
      </c>
      <c r="V1013" s="2">
        <f>VLOOKUP(B1013,'Q4'!A:B,2,0)</f>
        <v>38550</v>
      </c>
      <c r="W1013" s="2" t="str">
        <f t="shared" si="63"/>
        <v>Unpaid</v>
      </c>
      <c r="X1013" s="2" t="e">
        <f>VLOOKUP(B1013,Food!A:B,2,0)</f>
        <v>#N/A</v>
      </c>
      <c r="Y1013" s="2">
        <f>VLOOKUP(B1013,'Call List'!A:A,1,0)</f>
        <v>12638</v>
      </c>
      <c r="Z1013" s="2" t="e">
        <f>VLOOKUP(B1013,Sheet4!A:A,1,0)</f>
        <v>#N/A</v>
      </c>
    </row>
    <row r="1014" spans="1:26" hidden="1" x14ac:dyDescent="0.2">
      <c r="A1014" s="9">
        <v>1013</v>
      </c>
      <c r="B1014" s="9">
        <v>12543</v>
      </c>
      <c r="C1014" s="9" t="s">
        <v>98</v>
      </c>
      <c r="D1014" s="9" t="s">
        <v>16</v>
      </c>
      <c r="E1014" s="9" t="s">
        <v>2760</v>
      </c>
      <c r="F1014" s="9" t="s">
        <v>2761</v>
      </c>
      <c r="G1014" s="9" t="s">
        <v>2762</v>
      </c>
      <c r="H1014" s="9" t="s">
        <v>21683</v>
      </c>
      <c r="I1014" s="9" t="s">
        <v>2763</v>
      </c>
      <c r="J1014" s="9" t="s">
        <v>2762</v>
      </c>
      <c r="K1014" s="9" t="s">
        <v>21684</v>
      </c>
      <c r="L1014" s="9" t="s">
        <v>18306</v>
      </c>
      <c r="M1014" s="2" t="e">
        <f>VLOOKUP(B1014,'HP List'!A:G,7,0)</f>
        <v>#N/A</v>
      </c>
      <c r="N1014" s="2" t="e">
        <f>VLOOKUP(B1014,'HP List'!A:H,8,0)</f>
        <v>#N/A</v>
      </c>
      <c r="P1014" s="2" t="e">
        <f>VLOOKUP(B1014,'Q1'!A:B,2,0)</f>
        <v>#N/A</v>
      </c>
      <c r="Q1014" s="2" t="e">
        <f t="shared" si="61"/>
        <v>#N/A</v>
      </c>
      <c r="R1014" s="2" t="e">
        <f>VLOOKUP(B1014,'Q2'!A:B,2,0)</f>
        <v>#N/A</v>
      </c>
      <c r="S1014" s="2" t="e">
        <f t="shared" si="64"/>
        <v>#N/A</v>
      </c>
      <c r="T1014" s="2" t="e">
        <f>VLOOKUP(B1014,'Q3'!A:B,2,0)</f>
        <v>#N/A</v>
      </c>
      <c r="U1014" s="2" t="e">
        <f t="shared" si="62"/>
        <v>#N/A</v>
      </c>
      <c r="V1014" s="2">
        <f>VLOOKUP(B1014,'Q4'!A:B,2,0)</f>
        <v>7500</v>
      </c>
      <c r="W1014" s="2" t="str">
        <f t="shared" si="63"/>
        <v>Unpaid</v>
      </c>
      <c r="X1014" s="2" t="str">
        <f>VLOOKUP(B1014,Food!A:B,2,0)</f>
        <v>Yes</v>
      </c>
      <c r="Y1014" s="2">
        <f>VLOOKUP(B1014,'Call List'!A:A,1,0)</f>
        <v>12543</v>
      </c>
      <c r="Z1014" s="2" t="e">
        <f>VLOOKUP(B1014,Sheet4!A:A,1,0)</f>
        <v>#N/A</v>
      </c>
    </row>
    <row r="1015" spans="1:26" hidden="1" x14ac:dyDescent="0.2">
      <c r="A1015" s="9">
        <v>1014</v>
      </c>
      <c r="B1015" s="9">
        <v>13108</v>
      </c>
      <c r="C1015" s="9" t="s">
        <v>98</v>
      </c>
      <c r="D1015" s="9" t="s">
        <v>16</v>
      </c>
      <c r="E1015" s="9" t="s">
        <v>2764</v>
      </c>
      <c r="F1015" s="9" t="s">
        <v>2765</v>
      </c>
      <c r="G1015" s="9" t="s">
        <v>2766</v>
      </c>
      <c r="H1015" s="9" t="s">
        <v>21685</v>
      </c>
      <c r="I1015" s="9" t="s">
        <v>2767</v>
      </c>
      <c r="J1015" s="9" t="s">
        <v>2766</v>
      </c>
      <c r="K1015" s="9" t="s">
        <v>21686</v>
      </c>
      <c r="L1015" s="9" t="s">
        <v>18294</v>
      </c>
      <c r="M1015" s="2" t="e">
        <f>VLOOKUP(B1015,'HP List'!A:G,7,0)</f>
        <v>#N/A</v>
      </c>
      <c r="N1015" s="2" t="e">
        <f>VLOOKUP(B1015,'HP List'!A:H,8,0)</f>
        <v>#N/A</v>
      </c>
      <c r="P1015" s="2" t="e">
        <f>VLOOKUP(B1015,'Q1'!A:B,2,0)</f>
        <v>#N/A</v>
      </c>
      <c r="Q1015" s="2" t="e">
        <f t="shared" si="61"/>
        <v>#N/A</v>
      </c>
      <c r="R1015" s="2" t="e">
        <f>VLOOKUP(B1015,'Q2'!A:B,2,0)</f>
        <v>#N/A</v>
      </c>
      <c r="S1015" s="2" t="e">
        <f t="shared" si="64"/>
        <v>#N/A</v>
      </c>
      <c r="T1015" s="2" t="e">
        <f>VLOOKUP(B1015,'Q3'!A:B,2,0)</f>
        <v>#N/A</v>
      </c>
      <c r="U1015" s="2" t="e">
        <f t="shared" si="62"/>
        <v>#N/A</v>
      </c>
      <c r="V1015" s="2">
        <f>VLOOKUP(B1015,'Q4'!A:B,2,0)</f>
        <v>45600</v>
      </c>
      <c r="W1015" s="2" t="str">
        <f t="shared" si="63"/>
        <v>Unpaid</v>
      </c>
      <c r="X1015" s="2" t="str">
        <f>VLOOKUP(B1015,Food!A:B,2,0)</f>
        <v>Yes</v>
      </c>
      <c r="Y1015" s="2">
        <f>VLOOKUP(B1015,'Call List'!A:A,1,0)</f>
        <v>13108</v>
      </c>
      <c r="Z1015" s="2" t="e">
        <f>VLOOKUP(B1015,Sheet4!A:A,1,0)</f>
        <v>#N/A</v>
      </c>
    </row>
    <row r="1016" spans="1:26" hidden="1" x14ac:dyDescent="0.2">
      <c r="A1016" s="9">
        <v>1015</v>
      </c>
      <c r="B1016" s="9">
        <v>12521</v>
      </c>
      <c r="C1016" s="9" t="s">
        <v>98</v>
      </c>
      <c r="D1016" s="9" t="s">
        <v>16</v>
      </c>
      <c r="E1016" s="9" t="s">
        <v>2768</v>
      </c>
      <c r="F1016" s="9" t="s">
        <v>2769</v>
      </c>
      <c r="G1016" s="9" t="s">
        <v>2770</v>
      </c>
      <c r="H1016" s="9" t="s">
        <v>21687</v>
      </c>
      <c r="I1016" s="9" t="s">
        <v>2771</v>
      </c>
      <c r="J1016" s="9" t="s">
        <v>2772</v>
      </c>
      <c r="K1016" s="9" t="s">
        <v>21688</v>
      </c>
      <c r="L1016" s="9" t="s">
        <v>18297</v>
      </c>
      <c r="M1016" s="2" t="e">
        <f>VLOOKUP(B1016,'HP List'!A:G,7,0)</f>
        <v>#N/A</v>
      </c>
      <c r="N1016" s="2" t="e">
        <f>VLOOKUP(B1016,'HP List'!A:H,8,0)</f>
        <v>#N/A</v>
      </c>
      <c r="P1016" s="2" t="e">
        <f>VLOOKUP(B1016,'Q1'!A:B,2,0)</f>
        <v>#N/A</v>
      </c>
      <c r="Q1016" s="2" t="e">
        <f t="shared" si="61"/>
        <v>#N/A</v>
      </c>
      <c r="R1016" s="2" t="e">
        <f>VLOOKUP(B1016,'Q2'!A:B,2,0)</f>
        <v>#N/A</v>
      </c>
      <c r="S1016" s="2" t="e">
        <f t="shared" si="64"/>
        <v>#N/A</v>
      </c>
      <c r="T1016" s="2" t="e">
        <f>VLOOKUP(B1016,'Q3'!A:B,2,0)</f>
        <v>#N/A</v>
      </c>
      <c r="U1016" s="2" t="e">
        <f t="shared" si="62"/>
        <v>#N/A</v>
      </c>
      <c r="V1016" s="2">
        <f>VLOOKUP(B1016,'Q4'!A:B,2,0)</f>
        <v>45600</v>
      </c>
      <c r="W1016" s="2" t="str">
        <f t="shared" si="63"/>
        <v>Unpaid</v>
      </c>
      <c r="X1016" s="2" t="str">
        <f>VLOOKUP(B1016,Food!A:B,2,0)</f>
        <v>Yes</v>
      </c>
      <c r="Y1016" s="2">
        <f>VLOOKUP(B1016,'Call List'!A:A,1,0)</f>
        <v>12521</v>
      </c>
      <c r="Z1016" s="2" t="e">
        <f>VLOOKUP(B1016,Sheet4!A:A,1,0)</f>
        <v>#N/A</v>
      </c>
    </row>
    <row r="1017" spans="1:26" hidden="1" x14ac:dyDescent="0.2">
      <c r="A1017" s="9">
        <v>1016</v>
      </c>
      <c r="B1017" s="9">
        <v>13274</v>
      </c>
      <c r="C1017" s="9" t="s">
        <v>98</v>
      </c>
      <c r="D1017" s="9" t="s">
        <v>16</v>
      </c>
      <c r="E1017" s="9" t="s">
        <v>2773</v>
      </c>
      <c r="F1017" s="9" t="s">
        <v>2774</v>
      </c>
      <c r="G1017" s="9" t="s">
        <v>2775</v>
      </c>
      <c r="H1017" s="9" t="s">
        <v>21689</v>
      </c>
      <c r="I1017" s="9" t="s">
        <v>2776</v>
      </c>
      <c r="J1017" s="9" t="s">
        <v>2775</v>
      </c>
      <c r="K1017" s="9" t="s">
        <v>21690</v>
      </c>
      <c r="L1017" s="9" t="s">
        <v>18294</v>
      </c>
      <c r="M1017" s="2" t="e">
        <f>VLOOKUP(B1017,'HP List'!A:G,7,0)</f>
        <v>#N/A</v>
      </c>
      <c r="N1017" s="2" t="e">
        <f>VLOOKUP(B1017,'HP List'!A:H,8,0)</f>
        <v>#N/A</v>
      </c>
      <c r="P1017" s="2" t="e">
        <f>VLOOKUP(B1017,'Q1'!A:B,2,0)</f>
        <v>#N/A</v>
      </c>
      <c r="Q1017" s="2" t="e">
        <f t="shared" si="61"/>
        <v>#N/A</v>
      </c>
      <c r="R1017" s="2" t="e">
        <f>VLOOKUP(B1017,'Q2'!A:B,2,0)</f>
        <v>#N/A</v>
      </c>
      <c r="S1017" s="2" t="e">
        <f t="shared" si="64"/>
        <v>#N/A</v>
      </c>
      <c r="T1017" s="2" t="e">
        <f>VLOOKUP(B1017,'Q3'!A:B,2,0)</f>
        <v>#N/A</v>
      </c>
      <c r="U1017" s="2" t="e">
        <f t="shared" si="62"/>
        <v>#N/A</v>
      </c>
      <c r="V1017" s="2">
        <f>VLOOKUP(B1017,'Q4'!A:B,2,0)</f>
        <v>59250</v>
      </c>
      <c r="W1017" s="2" t="str">
        <f t="shared" si="63"/>
        <v>Unpaid</v>
      </c>
      <c r="X1017" s="2" t="str">
        <f>VLOOKUP(B1017,Food!A:B,2,0)</f>
        <v>Yes</v>
      </c>
      <c r="Y1017" s="2">
        <f>VLOOKUP(B1017,'Call List'!A:A,1,0)</f>
        <v>13274</v>
      </c>
      <c r="Z1017" s="2" t="e">
        <f>VLOOKUP(B1017,Sheet4!A:A,1,0)</f>
        <v>#N/A</v>
      </c>
    </row>
    <row r="1018" spans="1:26" hidden="1" x14ac:dyDescent="0.2">
      <c r="A1018" s="9">
        <v>1017</v>
      </c>
      <c r="B1018" s="9">
        <v>15128</v>
      </c>
      <c r="C1018" s="9" t="s">
        <v>98</v>
      </c>
      <c r="D1018" s="9" t="s">
        <v>16</v>
      </c>
      <c r="E1018" s="9" t="s">
        <v>19595</v>
      </c>
      <c r="F1018" s="9" t="s">
        <v>19596</v>
      </c>
      <c r="G1018" s="9" t="s">
        <v>19597</v>
      </c>
      <c r="H1018" s="9" t="s">
        <v>21691</v>
      </c>
      <c r="I1018" s="9" t="s">
        <v>19598</v>
      </c>
      <c r="J1018" s="9" t="s">
        <v>19599</v>
      </c>
      <c r="K1018" s="9" t="s">
        <v>21692</v>
      </c>
      <c r="L1018" s="9" t="s">
        <v>18289</v>
      </c>
      <c r="M1018" s="2" t="e">
        <f>VLOOKUP(B1018,'HP List'!A:G,7,0)</f>
        <v>#N/A</v>
      </c>
      <c r="N1018" s="2" t="e">
        <f>VLOOKUP(B1018,'HP List'!A:H,8,0)</f>
        <v>#N/A</v>
      </c>
      <c r="P1018" s="2" t="e">
        <f>VLOOKUP(B1018,'Q1'!A:B,2,0)</f>
        <v>#N/A</v>
      </c>
      <c r="Q1018" s="2" t="e">
        <f t="shared" si="61"/>
        <v>#N/A</v>
      </c>
      <c r="R1018" s="2" t="e">
        <f>VLOOKUP(B1018,'Q2'!A:B,2,0)</f>
        <v>#N/A</v>
      </c>
      <c r="S1018" s="2" t="e">
        <f t="shared" si="64"/>
        <v>#N/A</v>
      </c>
      <c r="T1018" s="2" t="e">
        <f>VLOOKUP(B1018,'Q3'!A:B,2,0)</f>
        <v>#N/A</v>
      </c>
      <c r="U1018" s="2" t="e">
        <f t="shared" si="62"/>
        <v>#N/A</v>
      </c>
      <c r="V1018" s="2" t="e">
        <f>VLOOKUP(B1018,'Q4'!A:B,2,0)</f>
        <v>#N/A</v>
      </c>
      <c r="W1018" s="2" t="e">
        <f t="shared" si="63"/>
        <v>#N/A</v>
      </c>
      <c r="X1018" s="2" t="e">
        <f>VLOOKUP(B1018,Food!A:B,2,0)</f>
        <v>#N/A</v>
      </c>
      <c r="Y1018" s="2">
        <f>VLOOKUP(B1018,'Call List'!A:A,1,0)</f>
        <v>15128</v>
      </c>
      <c r="Z1018" s="2" t="e">
        <f>VLOOKUP(B1018,Sheet4!A:A,1,0)</f>
        <v>#N/A</v>
      </c>
    </row>
    <row r="1019" spans="1:26" hidden="1" x14ac:dyDescent="0.2">
      <c r="A1019" s="9">
        <v>1018</v>
      </c>
      <c r="B1019" s="9">
        <v>13902</v>
      </c>
      <c r="C1019" s="9" t="s">
        <v>98</v>
      </c>
      <c r="D1019" s="9" t="s">
        <v>16</v>
      </c>
      <c r="E1019" s="9" t="s">
        <v>2777</v>
      </c>
      <c r="F1019" s="9" t="s">
        <v>2778</v>
      </c>
      <c r="G1019" s="9" t="s">
        <v>2779</v>
      </c>
      <c r="H1019" s="9" t="s">
        <v>21693</v>
      </c>
      <c r="I1019" s="9" t="s">
        <v>2780</v>
      </c>
      <c r="J1019" s="9" t="s">
        <v>2781</v>
      </c>
      <c r="K1019" s="9" t="s">
        <v>21694</v>
      </c>
      <c r="L1019" s="9" t="s">
        <v>18290</v>
      </c>
      <c r="M1019" s="2" t="e">
        <f>VLOOKUP(B1019,'HP List'!A:G,7,0)</f>
        <v>#N/A</v>
      </c>
      <c r="N1019" s="2" t="e">
        <f>VLOOKUP(B1019,'HP List'!A:H,8,0)</f>
        <v>#N/A</v>
      </c>
      <c r="P1019" s="2" t="e">
        <f>VLOOKUP(B1019,'Q1'!A:B,2,0)</f>
        <v>#N/A</v>
      </c>
      <c r="Q1019" s="2" t="e">
        <f t="shared" si="61"/>
        <v>#N/A</v>
      </c>
      <c r="R1019" s="2" t="e">
        <f>VLOOKUP(B1019,'Q2'!A:B,2,0)</f>
        <v>#N/A</v>
      </c>
      <c r="S1019" s="2" t="e">
        <f t="shared" si="64"/>
        <v>#N/A</v>
      </c>
      <c r="T1019" s="2" t="e">
        <f>VLOOKUP(B1019,'Q3'!A:B,2,0)</f>
        <v>#N/A</v>
      </c>
      <c r="U1019" s="2" t="e">
        <f t="shared" si="62"/>
        <v>#N/A</v>
      </c>
      <c r="V1019" s="2">
        <f>VLOOKUP(B1019,'Q4'!A:B,2,0)</f>
        <v>38550</v>
      </c>
      <c r="W1019" s="2" t="str">
        <f t="shared" si="63"/>
        <v>Unpaid</v>
      </c>
      <c r="X1019" s="2" t="str">
        <f>VLOOKUP(B1019,Food!A:B,2,0)</f>
        <v>Yes</v>
      </c>
      <c r="Y1019" s="2">
        <f>VLOOKUP(B1019,'Call List'!A:A,1,0)</f>
        <v>13902</v>
      </c>
      <c r="Z1019" s="2" t="e">
        <f>VLOOKUP(B1019,Sheet4!A:A,1,0)</f>
        <v>#N/A</v>
      </c>
    </row>
    <row r="1020" spans="1:26" hidden="1" x14ac:dyDescent="0.2">
      <c r="A1020" s="9">
        <v>1019</v>
      </c>
      <c r="B1020" s="9">
        <v>12467</v>
      </c>
      <c r="C1020" s="9" t="s">
        <v>98</v>
      </c>
      <c r="D1020" s="9" t="s">
        <v>16</v>
      </c>
      <c r="E1020" s="9" t="s">
        <v>2782</v>
      </c>
      <c r="F1020" s="9" t="s">
        <v>2783</v>
      </c>
      <c r="G1020" s="9" t="s">
        <v>2784</v>
      </c>
      <c r="H1020" s="9" t="s">
        <v>21695</v>
      </c>
      <c r="I1020" s="9" t="s">
        <v>2785</v>
      </c>
      <c r="J1020" s="9" t="s">
        <v>2784</v>
      </c>
      <c r="K1020" s="9" t="s">
        <v>21696</v>
      </c>
      <c r="L1020" s="9" t="s">
        <v>18297</v>
      </c>
      <c r="M1020" s="2" t="e">
        <f>VLOOKUP(B1020,'HP List'!A:G,7,0)</f>
        <v>#N/A</v>
      </c>
      <c r="N1020" s="2" t="e">
        <f>VLOOKUP(B1020,'HP List'!A:H,8,0)</f>
        <v>#N/A</v>
      </c>
      <c r="P1020" s="2" t="e">
        <f>VLOOKUP(B1020,'Q1'!A:B,2,0)</f>
        <v>#N/A</v>
      </c>
      <c r="Q1020" s="2" t="e">
        <f t="shared" si="61"/>
        <v>#N/A</v>
      </c>
      <c r="R1020" s="2" t="e">
        <f>VLOOKUP(B1020,'Q2'!A:B,2,0)</f>
        <v>#N/A</v>
      </c>
      <c r="S1020" s="2" t="e">
        <f t="shared" si="64"/>
        <v>#N/A</v>
      </c>
      <c r="T1020" s="2" t="e">
        <f>VLOOKUP(B1020,'Q3'!A:B,2,0)</f>
        <v>#N/A</v>
      </c>
      <c r="U1020" s="2" t="e">
        <f t="shared" si="62"/>
        <v>#N/A</v>
      </c>
      <c r="V1020" s="2">
        <f>VLOOKUP(B1020,'Q4'!A:B,2,0)</f>
        <v>54450</v>
      </c>
      <c r="W1020" s="2" t="str">
        <f t="shared" si="63"/>
        <v>Unpaid</v>
      </c>
      <c r="X1020" s="2" t="e">
        <f>VLOOKUP(B1020,Food!A:B,2,0)</f>
        <v>#N/A</v>
      </c>
      <c r="Y1020" s="2">
        <f>VLOOKUP(B1020,'Call List'!A:A,1,0)</f>
        <v>12467</v>
      </c>
      <c r="Z1020" s="2" t="e">
        <f>VLOOKUP(B1020,Sheet4!A:A,1,0)</f>
        <v>#N/A</v>
      </c>
    </row>
    <row r="1021" spans="1:26" hidden="1" x14ac:dyDescent="0.2">
      <c r="A1021" s="9">
        <v>1020</v>
      </c>
      <c r="B1021" s="9">
        <v>12633</v>
      </c>
      <c r="C1021" s="9" t="s">
        <v>98</v>
      </c>
      <c r="D1021" s="9" t="s">
        <v>16</v>
      </c>
      <c r="E1021" s="9" t="s">
        <v>2786</v>
      </c>
      <c r="F1021" s="9" t="s">
        <v>2787</v>
      </c>
      <c r="G1021" s="9" t="s">
        <v>2788</v>
      </c>
      <c r="H1021" s="9" t="s">
        <v>21697</v>
      </c>
      <c r="I1021" s="9" t="s">
        <v>2789</v>
      </c>
      <c r="J1021" s="9" t="s">
        <v>2790</v>
      </c>
      <c r="K1021" s="9" t="s">
        <v>21698</v>
      </c>
      <c r="L1021" s="9" t="s">
        <v>18304</v>
      </c>
      <c r="M1021" s="2" t="e">
        <f>VLOOKUP(B1021,'HP List'!A:G,7,0)</f>
        <v>#N/A</v>
      </c>
      <c r="N1021" s="2" t="e">
        <f>VLOOKUP(B1021,'HP List'!A:H,8,0)</f>
        <v>#N/A</v>
      </c>
      <c r="P1021" s="2" t="e">
        <f>VLOOKUP(B1021,'Q1'!A:B,2,0)</f>
        <v>#N/A</v>
      </c>
      <c r="Q1021" s="2" t="e">
        <f t="shared" si="61"/>
        <v>#N/A</v>
      </c>
      <c r="R1021" s="2" t="e">
        <f>VLOOKUP(B1021,'Q2'!A:B,2,0)</f>
        <v>#N/A</v>
      </c>
      <c r="S1021" s="2" t="e">
        <f t="shared" si="64"/>
        <v>#N/A</v>
      </c>
      <c r="T1021" s="2" t="e">
        <f>VLOOKUP(B1021,'Q3'!A:B,2,0)</f>
        <v>#N/A</v>
      </c>
      <c r="U1021" s="2" t="e">
        <f t="shared" si="62"/>
        <v>#N/A</v>
      </c>
      <c r="V1021" s="2" t="e">
        <f>VLOOKUP(B1021,'Q4'!A:B,2,0)</f>
        <v>#N/A</v>
      </c>
      <c r="W1021" s="2" t="e">
        <f t="shared" si="63"/>
        <v>#N/A</v>
      </c>
      <c r="X1021" s="2" t="str">
        <f>VLOOKUP(B1021,Food!A:B,2,0)</f>
        <v>Yes</v>
      </c>
      <c r="Y1021" s="2">
        <f>VLOOKUP(B1021,'Call List'!A:A,1,0)</f>
        <v>12633</v>
      </c>
      <c r="Z1021" s="2" t="e">
        <f>VLOOKUP(B1021,Sheet4!A:A,1,0)</f>
        <v>#N/A</v>
      </c>
    </row>
    <row r="1022" spans="1:26" hidden="1" x14ac:dyDescent="0.2">
      <c r="A1022" s="9">
        <v>1021</v>
      </c>
      <c r="B1022" s="9">
        <v>12594</v>
      </c>
      <c r="C1022" s="9" t="s">
        <v>98</v>
      </c>
      <c r="D1022" s="9" t="s">
        <v>16</v>
      </c>
      <c r="E1022" s="9" t="s">
        <v>2791</v>
      </c>
      <c r="F1022" s="9" t="s">
        <v>2792</v>
      </c>
      <c r="G1022" s="9" t="s">
        <v>2793</v>
      </c>
      <c r="H1022" s="9" t="s">
        <v>21699</v>
      </c>
      <c r="I1022" s="9" t="s">
        <v>2794</v>
      </c>
      <c r="J1022" s="9" t="s">
        <v>2793</v>
      </c>
      <c r="K1022" s="9" t="s">
        <v>21700</v>
      </c>
      <c r="L1022" s="9" t="s">
        <v>18306</v>
      </c>
      <c r="M1022" s="2" t="e">
        <f>VLOOKUP(B1022,'HP List'!A:G,7,0)</f>
        <v>#N/A</v>
      </c>
      <c r="N1022" s="2" t="e">
        <f>VLOOKUP(B1022,'HP List'!A:H,8,0)</f>
        <v>#N/A</v>
      </c>
      <c r="P1022" s="2" t="e">
        <f>VLOOKUP(B1022,'Q1'!A:B,2,0)</f>
        <v>#N/A</v>
      </c>
      <c r="Q1022" s="2" t="e">
        <f t="shared" si="61"/>
        <v>#N/A</v>
      </c>
      <c r="R1022" s="2" t="e">
        <f>VLOOKUP(B1022,'Q2'!A:B,2,0)</f>
        <v>#N/A</v>
      </c>
      <c r="S1022" s="2" t="e">
        <f t="shared" si="64"/>
        <v>#N/A</v>
      </c>
      <c r="T1022" s="2" t="e">
        <f>VLOOKUP(B1022,'Q3'!A:B,2,0)</f>
        <v>#N/A</v>
      </c>
      <c r="U1022" s="2" t="e">
        <f t="shared" si="62"/>
        <v>#N/A</v>
      </c>
      <c r="V1022" s="2" t="e">
        <f>VLOOKUP(B1022,'Q4'!A:B,2,0)</f>
        <v>#N/A</v>
      </c>
      <c r="W1022" s="2" t="e">
        <f t="shared" si="63"/>
        <v>#N/A</v>
      </c>
      <c r="X1022" s="2" t="e">
        <f>VLOOKUP(B1022,Food!A:B,2,0)</f>
        <v>#N/A</v>
      </c>
      <c r="Y1022" s="2">
        <f>VLOOKUP(B1022,'Call List'!A:A,1,0)</f>
        <v>12594</v>
      </c>
      <c r="Z1022" s="2" t="e">
        <f>VLOOKUP(B1022,Sheet4!A:A,1,0)</f>
        <v>#N/A</v>
      </c>
    </row>
    <row r="1023" spans="1:26" hidden="1" x14ac:dyDescent="0.2">
      <c r="A1023" s="9">
        <v>1022</v>
      </c>
      <c r="B1023" s="9">
        <v>13169</v>
      </c>
      <c r="C1023" s="9" t="s">
        <v>98</v>
      </c>
      <c r="D1023" s="9" t="s">
        <v>16</v>
      </c>
      <c r="E1023" s="9" t="s">
        <v>117</v>
      </c>
      <c r="F1023" s="9" t="s">
        <v>118</v>
      </c>
      <c r="G1023" s="9" t="s">
        <v>2795</v>
      </c>
      <c r="H1023" s="9" t="s">
        <v>21701</v>
      </c>
      <c r="I1023" s="9" t="s">
        <v>119</v>
      </c>
      <c r="J1023" s="9" t="s">
        <v>2796</v>
      </c>
      <c r="K1023" s="9" t="s">
        <v>21702</v>
      </c>
      <c r="L1023" s="9" t="s">
        <v>18294</v>
      </c>
      <c r="M1023" s="2" t="str">
        <f>VLOOKUP(B1023,'HP List'!A:G,7,0)</f>
        <v>RTE</v>
      </c>
      <c r="N1023" s="2" t="str">
        <f>VLOOKUP(B1023,'HP List'!A:H,8,0)</f>
        <v>Old</v>
      </c>
      <c r="P1023" s="2" t="e">
        <f>VLOOKUP(B1023,'Q1'!A:B,2,0)</f>
        <v>#N/A</v>
      </c>
      <c r="Q1023" s="2" t="e">
        <f t="shared" si="61"/>
        <v>#N/A</v>
      </c>
      <c r="R1023" s="2" t="e">
        <f>VLOOKUP(B1023,'Q2'!A:B,2,0)</f>
        <v>#N/A</v>
      </c>
      <c r="S1023" s="2" t="e">
        <f t="shared" si="64"/>
        <v>#N/A</v>
      </c>
      <c r="T1023" s="2" t="e">
        <f>VLOOKUP(B1023,'Q3'!A:B,2,0)</f>
        <v>#N/A</v>
      </c>
      <c r="U1023" s="2" t="e">
        <f t="shared" si="62"/>
        <v>#N/A</v>
      </c>
      <c r="V1023" s="2">
        <f>VLOOKUP(B1023,'Q4'!A:B,2,0)</f>
        <v>8400</v>
      </c>
      <c r="W1023" s="2" t="str">
        <f t="shared" si="63"/>
        <v>Unpaid</v>
      </c>
      <c r="X1023" s="2" t="e">
        <f>VLOOKUP(B1023,Food!A:B,2,0)</f>
        <v>#N/A</v>
      </c>
      <c r="Y1023" s="2" t="e">
        <f>VLOOKUP(B1023,'Call List'!A:A,1,0)</f>
        <v>#N/A</v>
      </c>
      <c r="Z1023" s="2" t="e">
        <f>VLOOKUP(B1023,Sheet4!A:A,1,0)</f>
        <v>#N/A</v>
      </c>
    </row>
    <row r="1024" spans="1:26" hidden="1" x14ac:dyDescent="0.2">
      <c r="A1024" s="9">
        <v>1023</v>
      </c>
      <c r="B1024" s="9">
        <v>12385</v>
      </c>
      <c r="C1024" s="9" t="s">
        <v>98</v>
      </c>
      <c r="D1024" s="9" t="s">
        <v>16</v>
      </c>
      <c r="E1024" s="9" t="s">
        <v>2797</v>
      </c>
      <c r="F1024" s="9" t="s">
        <v>2798</v>
      </c>
      <c r="G1024" s="9" t="s">
        <v>2799</v>
      </c>
      <c r="H1024" s="9" t="s">
        <v>21703</v>
      </c>
      <c r="I1024" s="9" t="s">
        <v>2800</v>
      </c>
      <c r="J1024" s="9" t="s">
        <v>2801</v>
      </c>
      <c r="K1024" s="9" t="s">
        <v>21704</v>
      </c>
      <c r="L1024" s="9" t="s">
        <v>18294</v>
      </c>
      <c r="M1024" s="2" t="e">
        <f>VLOOKUP(B1024,'HP List'!A:G,7,0)</f>
        <v>#N/A</v>
      </c>
      <c r="N1024" s="2" t="e">
        <f>VLOOKUP(B1024,'HP List'!A:H,8,0)</f>
        <v>#N/A</v>
      </c>
      <c r="P1024" s="2" t="e">
        <f>VLOOKUP(B1024,'Q1'!A:B,2,0)</f>
        <v>#N/A</v>
      </c>
      <c r="Q1024" s="2" t="e">
        <f t="shared" si="61"/>
        <v>#N/A</v>
      </c>
      <c r="R1024" s="2" t="e">
        <f>VLOOKUP(B1024,'Q2'!A:B,2,0)</f>
        <v>#N/A</v>
      </c>
      <c r="S1024" s="2" t="e">
        <f t="shared" si="64"/>
        <v>#N/A</v>
      </c>
      <c r="T1024" s="2" t="e">
        <f>VLOOKUP(B1024,'Q3'!A:B,2,0)</f>
        <v>#N/A</v>
      </c>
      <c r="U1024" s="2" t="e">
        <f t="shared" si="62"/>
        <v>#N/A</v>
      </c>
      <c r="V1024" s="2" t="e">
        <f>VLOOKUP(B1024,'Q4'!A:B,2,0)</f>
        <v>#N/A</v>
      </c>
      <c r="W1024" s="2" t="e">
        <f t="shared" si="63"/>
        <v>#N/A</v>
      </c>
      <c r="X1024" s="2" t="e">
        <f>VLOOKUP(B1024,Food!A:B,2,0)</f>
        <v>#N/A</v>
      </c>
      <c r="Y1024" s="2">
        <f>VLOOKUP(B1024,'Call List'!A:A,1,0)</f>
        <v>12385</v>
      </c>
      <c r="Z1024" s="2" t="e">
        <f>VLOOKUP(B1024,Sheet4!A:A,1,0)</f>
        <v>#N/A</v>
      </c>
    </row>
    <row r="1025" spans="1:26" hidden="1" x14ac:dyDescent="0.2">
      <c r="A1025" s="9">
        <v>1024</v>
      </c>
      <c r="B1025" s="9">
        <v>12887</v>
      </c>
      <c r="C1025" s="9" t="s">
        <v>98</v>
      </c>
      <c r="D1025" s="9" t="s">
        <v>16</v>
      </c>
      <c r="E1025" s="9" t="s">
        <v>2802</v>
      </c>
      <c r="F1025" s="9" t="s">
        <v>2803</v>
      </c>
      <c r="G1025" s="9" t="s">
        <v>2804</v>
      </c>
      <c r="H1025" s="9" t="s">
        <v>21705</v>
      </c>
      <c r="I1025" s="9" t="s">
        <v>2805</v>
      </c>
      <c r="J1025" s="9" t="s">
        <v>2806</v>
      </c>
      <c r="K1025" s="9" t="s">
        <v>21706</v>
      </c>
      <c r="L1025" s="9" t="s">
        <v>18294</v>
      </c>
      <c r="M1025" s="2" t="e">
        <f>VLOOKUP(B1025,'HP List'!A:G,7,0)</f>
        <v>#N/A</v>
      </c>
      <c r="N1025" s="2" t="e">
        <f>VLOOKUP(B1025,'HP List'!A:H,8,0)</f>
        <v>#N/A</v>
      </c>
      <c r="P1025" s="2" t="e">
        <f>VLOOKUP(B1025,'Q1'!A:B,2,0)</f>
        <v>#N/A</v>
      </c>
      <c r="Q1025" s="2" t="e">
        <f t="shared" si="61"/>
        <v>#N/A</v>
      </c>
      <c r="R1025" s="2" t="e">
        <f>VLOOKUP(B1025,'Q2'!A:B,2,0)</f>
        <v>#N/A</v>
      </c>
      <c r="S1025" s="2" t="e">
        <f t="shared" si="64"/>
        <v>#N/A</v>
      </c>
      <c r="T1025" s="2" t="e">
        <f>VLOOKUP(B1025,'Q3'!A:B,2,0)</f>
        <v>#N/A</v>
      </c>
      <c r="U1025" s="2" t="e">
        <f t="shared" si="62"/>
        <v>#N/A</v>
      </c>
      <c r="V1025" s="2" t="e">
        <f>VLOOKUP(B1025,'Q4'!A:B,2,0)</f>
        <v>#N/A</v>
      </c>
      <c r="W1025" s="2" t="e">
        <f t="shared" si="63"/>
        <v>#N/A</v>
      </c>
      <c r="X1025" s="2" t="str">
        <f>VLOOKUP(B1025,Food!A:B,2,0)</f>
        <v>Yes</v>
      </c>
      <c r="Y1025" s="2">
        <f>VLOOKUP(B1025,'Call List'!A:A,1,0)</f>
        <v>12887</v>
      </c>
      <c r="Z1025" s="2" t="e">
        <f>VLOOKUP(B1025,Sheet4!A:A,1,0)</f>
        <v>#N/A</v>
      </c>
    </row>
    <row r="1026" spans="1:26" hidden="1" x14ac:dyDescent="0.2">
      <c r="A1026" s="9">
        <v>1025</v>
      </c>
      <c r="B1026" s="9">
        <v>14697</v>
      </c>
      <c r="C1026" s="9" t="s">
        <v>98</v>
      </c>
      <c r="D1026" s="9" t="s">
        <v>16</v>
      </c>
      <c r="E1026" s="9" t="s">
        <v>2807</v>
      </c>
      <c r="F1026" s="9" t="s">
        <v>2808</v>
      </c>
      <c r="G1026" s="9" t="s">
        <v>18501</v>
      </c>
      <c r="H1026" s="9" t="s">
        <v>21707</v>
      </c>
      <c r="I1026" s="9" t="s">
        <v>2810</v>
      </c>
      <c r="J1026" s="9" t="s">
        <v>2809</v>
      </c>
      <c r="K1026" s="9" t="s">
        <v>21708</v>
      </c>
      <c r="L1026" s="9" t="s">
        <v>18289</v>
      </c>
      <c r="M1026" s="2" t="e">
        <f>VLOOKUP(B1026,'HP List'!A:G,7,0)</f>
        <v>#N/A</v>
      </c>
      <c r="N1026" s="2" t="e">
        <f>VLOOKUP(B1026,'HP List'!A:H,8,0)</f>
        <v>#N/A</v>
      </c>
      <c r="P1026" s="2" t="e">
        <f>VLOOKUP(B1026,'Q1'!A:B,2,0)</f>
        <v>#N/A</v>
      </c>
      <c r="Q1026" s="2" t="e">
        <f t="shared" ref="Q1026:Q1089" si="65">IF(P1026&gt;5000,"Unpaid","Paid")</f>
        <v>#N/A</v>
      </c>
      <c r="R1026" s="2" t="e">
        <f>VLOOKUP(B1026,'Q2'!A:B,2,0)</f>
        <v>#N/A</v>
      </c>
      <c r="S1026" s="2" t="e">
        <f t="shared" si="64"/>
        <v>#N/A</v>
      </c>
      <c r="T1026" s="2" t="e">
        <f>VLOOKUP(B1026,'Q3'!A:B,2,0)</f>
        <v>#N/A</v>
      </c>
      <c r="U1026" s="2" t="e">
        <f t="shared" si="62"/>
        <v>#N/A</v>
      </c>
      <c r="V1026" s="2" t="e">
        <f>VLOOKUP(B1026,'Q4'!A:B,2,0)</f>
        <v>#N/A</v>
      </c>
      <c r="W1026" s="2" t="e">
        <f t="shared" si="63"/>
        <v>#N/A</v>
      </c>
      <c r="X1026" s="2" t="str">
        <f>VLOOKUP(B1026,Food!A:B,2,0)</f>
        <v>Yes</v>
      </c>
      <c r="Y1026" s="2">
        <f>VLOOKUP(B1026,'Call List'!A:A,1,0)</f>
        <v>14697</v>
      </c>
      <c r="Z1026" s="2" t="e">
        <f>VLOOKUP(B1026,Sheet4!A:A,1,0)</f>
        <v>#N/A</v>
      </c>
    </row>
    <row r="1027" spans="1:26" hidden="1" x14ac:dyDescent="0.2">
      <c r="A1027" s="9">
        <v>1026</v>
      </c>
      <c r="B1027" s="9">
        <v>13507</v>
      </c>
      <c r="C1027" s="9" t="s">
        <v>98</v>
      </c>
      <c r="D1027" s="9" t="s">
        <v>16</v>
      </c>
      <c r="E1027" s="9" t="s">
        <v>2811</v>
      </c>
      <c r="F1027" s="9" t="s">
        <v>2812</v>
      </c>
      <c r="G1027" s="9" t="s">
        <v>2813</v>
      </c>
      <c r="H1027" s="9" t="s">
        <v>19944</v>
      </c>
      <c r="I1027" s="9" t="s">
        <v>2814</v>
      </c>
      <c r="J1027" s="9" t="s">
        <v>2815</v>
      </c>
      <c r="K1027" s="9" t="s">
        <v>19945</v>
      </c>
      <c r="L1027" s="9" t="s">
        <v>18290</v>
      </c>
      <c r="M1027" s="2" t="e">
        <f>VLOOKUP(B1027,'HP List'!A:G,7,0)</f>
        <v>#N/A</v>
      </c>
      <c r="N1027" s="2" t="e">
        <f>VLOOKUP(B1027,'HP List'!A:H,8,0)</f>
        <v>#N/A</v>
      </c>
      <c r="P1027" s="2" t="e">
        <f>VLOOKUP(B1027,'Q1'!A:B,2,0)</f>
        <v>#N/A</v>
      </c>
      <c r="Q1027" s="2" t="e">
        <f t="shared" si="65"/>
        <v>#N/A</v>
      </c>
      <c r="R1027" s="2" t="e">
        <f>VLOOKUP(B1027,'Q2'!A:B,2,0)</f>
        <v>#N/A</v>
      </c>
      <c r="S1027" s="2" t="e">
        <f t="shared" si="64"/>
        <v>#N/A</v>
      </c>
      <c r="T1027" s="2" t="e">
        <f>VLOOKUP(B1027,'Q3'!A:B,2,0)</f>
        <v>#N/A</v>
      </c>
      <c r="U1027" s="2" t="e">
        <f t="shared" ref="U1027:U1090" si="66">IF(T1027&gt;5000,"Unpaid","Paid")</f>
        <v>#N/A</v>
      </c>
      <c r="V1027" s="2" t="e">
        <f>VLOOKUP(B1027,'Q4'!A:B,2,0)</f>
        <v>#N/A</v>
      </c>
      <c r="W1027" s="2" t="e">
        <f t="shared" ref="W1027:W1090" si="67">IF(V1027&gt;5000,"Unpaid","Paid")</f>
        <v>#N/A</v>
      </c>
      <c r="X1027" s="2" t="str">
        <f>VLOOKUP(B1027,Food!A:B,2,0)</f>
        <v>Yes</v>
      </c>
      <c r="Y1027" s="2">
        <f>VLOOKUP(B1027,'Call List'!A:A,1,0)</f>
        <v>13507</v>
      </c>
      <c r="Z1027" s="2" t="e">
        <f>VLOOKUP(B1027,Sheet4!A:A,1,0)</f>
        <v>#N/A</v>
      </c>
    </row>
    <row r="1028" spans="1:26" hidden="1" x14ac:dyDescent="0.2">
      <c r="A1028" s="9">
        <v>1027</v>
      </c>
      <c r="B1028" s="9">
        <v>13344</v>
      </c>
      <c r="C1028" s="9" t="s">
        <v>98</v>
      </c>
      <c r="D1028" s="9" t="s">
        <v>16</v>
      </c>
      <c r="E1028" s="9" t="s">
        <v>2816</v>
      </c>
      <c r="F1028" s="9" t="s">
        <v>2817</v>
      </c>
      <c r="G1028" s="9" t="s">
        <v>2818</v>
      </c>
      <c r="H1028" s="9" t="s">
        <v>21709</v>
      </c>
      <c r="I1028" s="9" t="s">
        <v>2819</v>
      </c>
      <c r="J1028" s="9" t="s">
        <v>2820</v>
      </c>
      <c r="K1028" s="9" t="s">
        <v>21709</v>
      </c>
      <c r="L1028" s="9" t="s">
        <v>18290</v>
      </c>
      <c r="M1028" s="2" t="e">
        <f>VLOOKUP(B1028,'HP List'!A:G,7,0)</f>
        <v>#N/A</v>
      </c>
      <c r="N1028" s="2" t="e">
        <f>VLOOKUP(B1028,'HP List'!A:H,8,0)</f>
        <v>#N/A</v>
      </c>
      <c r="P1028" s="2" t="e">
        <f>VLOOKUP(B1028,'Q1'!A:B,2,0)</f>
        <v>#N/A</v>
      </c>
      <c r="Q1028" s="2" t="e">
        <f t="shared" si="65"/>
        <v>#N/A</v>
      </c>
      <c r="R1028" s="2" t="e">
        <f>VLOOKUP(B1028,'Q2'!A:B,2,0)</f>
        <v>#N/A</v>
      </c>
      <c r="S1028" s="2" t="e">
        <f t="shared" si="64"/>
        <v>#N/A</v>
      </c>
      <c r="T1028" s="2" t="e">
        <f>VLOOKUP(B1028,'Q3'!A:B,2,0)</f>
        <v>#N/A</v>
      </c>
      <c r="U1028" s="2" t="e">
        <f t="shared" si="66"/>
        <v>#N/A</v>
      </c>
      <c r="V1028" s="2">
        <f>VLOOKUP(B1028,'Q4'!A:B,2,0)</f>
        <v>56550</v>
      </c>
      <c r="W1028" s="2" t="str">
        <f t="shared" si="67"/>
        <v>Unpaid</v>
      </c>
      <c r="X1028" s="2" t="str">
        <f>VLOOKUP(B1028,Food!A:B,2,0)</f>
        <v>Yes</v>
      </c>
      <c r="Y1028" s="2">
        <f>VLOOKUP(B1028,'Call List'!A:A,1,0)</f>
        <v>13344</v>
      </c>
      <c r="Z1028" s="2" t="e">
        <f>VLOOKUP(B1028,Sheet4!A:A,1,0)</f>
        <v>#N/A</v>
      </c>
    </row>
    <row r="1029" spans="1:26" hidden="1" x14ac:dyDescent="0.2">
      <c r="A1029" s="9">
        <v>1028</v>
      </c>
      <c r="B1029" s="9">
        <v>12534</v>
      </c>
      <c r="C1029" s="9" t="s">
        <v>98</v>
      </c>
      <c r="D1029" s="9" t="s">
        <v>16</v>
      </c>
      <c r="E1029" s="9" t="s">
        <v>2821</v>
      </c>
      <c r="F1029" s="9" t="s">
        <v>2822</v>
      </c>
      <c r="G1029" s="9" t="s">
        <v>2823</v>
      </c>
      <c r="H1029" s="9" t="s">
        <v>21710</v>
      </c>
      <c r="I1029" s="9" t="s">
        <v>2824</v>
      </c>
      <c r="J1029" s="9" t="s">
        <v>2825</v>
      </c>
      <c r="K1029" s="9" t="s">
        <v>21711</v>
      </c>
      <c r="L1029" s="9" t="s">
        <v>18304</v>
      </c>
      <c r="M1029" s="2" t="e">
        <f>VLOOKUP(B1029,'HP List'!A:G,7,0)</f>
        <v>#N/A</v>
      </c>
      <c r="N1029" s="2" t="e">
        <f>VLOOKUP(B1029,'HP List'!A:H,8,0)</f>
        <v>#N/A</v>
      </c>
      <c r="P1029" s="2" t="e">
        <f>VLOOKUP(B1029,'Q1'!A:B,2,0)</f>
        <v>#N/A</v>
      </c>
      <c r="Q1029" s="2" t="e">
        <f t="shared" si="65"/>
        <v>#N/A</v>
      </c>
      <c r="R1029" s="2" t="e">
        <f>VLOOKUP(B1029,'Q2'!A:B,2,0)</f>
        <v>#N/A</v>
      </c>
      <c r="S1029" s="2" t="e">
        <f t="shared" si="64"/>
        <v>#N/A</v>
      </c>
      <c r="T1029" s="2" t="e">
        <f>VLOOKUP(B1029,'Q3'!A:B,2,0)</f>
        <v>#N/A</v>
      </c>
      <c r="U1029" s="2" t="e">
        <f t="shared" si="66"/>
        <v>#N/A</v>
      </c>
      <c r="V1029" s="2" t="e">
        <f>VLOOKUP(B1029,'Q4'!A:B,2,0)</f>
        <v>#N/A</v>
      </c>
      <c r="W1029" s="2" t="e">
        <f t="shared" si="67"/>
        <v>#N/A</v>
      </c>
      <c r="X1029" s="2" t="str">
        <f>VLOOKUP(B1029,Food!A:B,2,0)</f>
        <v>Yes</v>
      </c>
      <c r="Y1029" s="2">
        <f>VLOOKUP(B1029,'Call List'!A:A,1,0)</f>
        <v>12534</v>
      </c>
      <c r="Z1029" s="2" t="e">
        <f>VLOOKUP(B1029,Sheet4!A:A,1,0)</f>
        <v>#N/A</v>
      </c>
    </row>
    <row r="1030" spans="1:26" hidden="1" x14ac:dyDescent="0.2">
      <c r="A1030" s="9">
        <v>1029</v>
      </c>
      <c r="B1030" s="9">
        <v>12535</v>
      </c>
      <c r="C1030" s="9" t="s">
        <v>98</v>
      </c>
      <c r="D1030" s="9" t="s">
        <v>16</v>
      </c>
      <c r="E1030" s="9" t="s">
        <v>2826</v>
      </c>
      <c r="F1030" s="9" t="s">
        <v>2827</v>
      </c>
      <c r="G1030" s="9" t="s">
        <v>2828</v>
      </c>
      <c r="H1030" s="9" t="s">
        <v>21712</v>
      </c>
      <c r="I1030" s="9" t="s">
        <v>2829</v>
      </c>
      <c r="J1030" s="9" t="s">
        <v>2828</v>
      </c>
      <c r="K1030" s="9" t="s">
        <v>21713</v>
      </c>
      <c r="L1030" s="9" t="s">
        <v>18297</v>
      </c>
      <c r="M1030" s="2" t="e">
        <f>VLOOKUP(B1030,'HP List'!A:G,7,0)</f>
        <v>#N/A</v>
      </c>
      <c r="N1030" s="2" t="e">
        <f>VLOOKUP(B1030,'HP List'!A:H,8,0)</f>
        <v>#N/A</v>
      </c>
      <c r="P1030" s="2" t="e">
        <f>VLOOKUP(B1030,'Q1'!A:B,2,0)</f>
        <v>#N/A</v>
      </c>
      <c r="Q1030" s="2" t="e">
        <f t="shared" si="65"/>
        <v>#N/A</v>
      </c>
      <c r="R1030" s="2" t="e">
        <f>VLOOKUP(B1030,'Q2'!A:B,2,0)</f>
        <v>#N/A</v>
      </c>
      <c r="S1030" s="2" t="e">
        <f t="shared" si="64"/>
        <v>#N/A</v>
      </c>
      <c r="T1030" s="2" t="e">
        <f>VLOOKUP(B1030,'Q3'!A:B,2,0)</f>
        <v>#N/A</v>
      </c>
      <c r="U1030" s="2" t="e">
        <f t="shared" si="66"/>
        <v>#N/A</v>
      </c>
      <c r="V1030" s="2">
        <f>VLOOKUP(B1030,'Q4'!A:B,2,0)</f>
        <v>59250</v>
      </c>
      <c r="W1030" s="2" t="str">
        <f t="shared" si="67"/>
        <v>Unpaid</v>
      </c>
      <c r="X1030" s="2" t="str">
        <f>VLOOKUP(B1030,Food!A:B,2,0)</f>
        <v>Yes</v>
      </c>
      <c r="Y1030" s="2">
        <f>VLOOKUP(B1030,'Call List'!A:A,1,0)</f>
        <v>12535</v>
      </c>
      <c r="Z1030" s="2" t="e">
        <f>VLOOKUP(B1030,Sheet4!A:A,1,0)</f>
        <v>#N/A</v>
      </c>
    </row>
    <row r="1031" spans="1:26" hidden="1" x14ac:dyDescent="0.2">
      <c r="A1031" s="9">
        <v>1030</v>
      </c>
      <c r="B1031" s="9">
        <v>12581</v>
      </c>
      <c r="C1031" s="9" t="s">
        <v>98</v>
      </c>
      <c r="D1031" s="9" t="s">
        <v>16</v>
      </c>
      <c r="E1031" s="9" t="s">
        <v>2830</v>
      </c>
      <c r="F1031" s="9" t="s">
        <v>2831</v>
      </c>
      <c r="G1031" s="9" t="s">
        <v>2832</v>
      </c>
      <c r="H1031" s="9" t="s">
        <v>21714</v>
      </c>
      <c r="I1031" s="9" t="s">
        <v>2833</v>
      </c>
      <c r="J1031" s="9" t="s">
        <v>2832</v>
      </c>
      <c r="K1031" s="9" t="s">
        <v>21715</v>
      </c>
      <c r="L1031" s="9" t="s">
        <v>18305</v>
      </c>
      <c r="M1031" s="2" t="e">
        <f>VLOOKUP(B1031,'HP List'!A:G,7,0)</f>
        <v>#N/A</v>
      </c>
      <c r="N1031" s="2" t="e">
        <f>VLOOKUP(B1031,'HP List'!A:H,8,0)</f>
        <v>#N/A</v>
      </c>
      <c r="P1031" s="2" t="e">
        <f>VLOOKUP(B1031,'Q1'!A:B,2,0)</f>
        <v>#N/A</v>
      </c>
      <c r="Q1031" s="2" t="e">
        <f t="shared" si="65"/>
        <v>#N/A</v>
      </c>
      <c r="R1031" s="2" t="e">
        <f>VLOOKUP(B1031,'Q2'!A:B,2,0)</f>
        <v>#N/A</v>
      </c>
      <c r="S1031" s="2" t="e">
        <f t="shared" si="64"/>
        <v>#N/A</v>
      </c>
      <c r="T1031" s="2" t="e">
        <f>VLOOKUP(B1031,'Q3'!A:B,2,0)</f>
        <v>#N/A</v>
      </c>
      <c r="U1031" s="2" t="e">
        <f t="shared" si="66"/>
        <v>#N/A</v>
      </c>
      <c r="V1031" s="2">
        <f>VLOOKUP(B1031,'Q4'!A:B,2,0)</f>
        <v>45600</v>
      </c>
      <c r="W1031" s="2" t="str">
        <f t="shared" si="67"/>
        <v>Unpaid</v>
      </c>
      <c r="X1031" s="2" t="str">
        <f>VLOOKUP(B1031,Food!A:B,2,0)</f>
        <v>Yes</v>
      </c>
      <c r="Y1031" s="2">
        <f>VLOOKUP(B1031,'Call List'!A:A,1,0)</f>
        <v>12581</v>
      </c>
      <c r="Z1031" s="2" t="e">
        <f>VLOOKUP(B1031,Sheet4!A:A,1,0)</f>
        <v>#N/A</v>
      </c>
    </row>
    <row r="1032" spans="1:26" hidden="1" x14ac:dyDescent="0.2">
      <c r="A1032" s="9">
        <v>1031</v>
      </c>
      <c r="B1032" s="9">
        <v>14714</v>
      </c>
      <c r="C1032" s="9" t="s">
        <v>98</v>
      </c>
      <c r="D1032" s="9" t="s">
        <v>16</v>
      </c>
      <c r="E1032" s="9" t="s">
        <v>2834</v>
      </c>
      <c r="F1032" s="9" t="s">
        <v>2835</v>
      </c>
      <c r="G1032" s="9" t="s">
        <v>2836</v>
      </c>
      <c r="H1032" s="9" t="s">
        <v>21716</v>
      </c>
      <c r="I1032" s="9" t="s">
        <v>2837</v>
      </c>
      <c r="J1032" s="9" t="s">
        <v>2838</v>
      </c>
      <c r="K1032" s="9" t="s">
        <v>21717</v>
      </c>
      <c r="L1032" s="9" t="s">
        <v>18289</v>
      </c>
      <c r="M1032" s="2" t="e">
        <f>VLOOKUP(B1032,'HP List'!A:G,7,0)</f>
        <v>#N/A</v>
      </c>
      <c r="N1032" s="2" t="e">
        <f>VLOOKUP(B1032,'HP List'!A:H,8,0)</f>
        <v>#N/A</v>
      </c>
      <c r="P1032" s="2" t="e">
        <f>VLOOKUP(B1032,'Q1'!A:B,2,0)</f>
        <v>#N/A</v>
      </c>
      <c r="Q1032" s="2" t="e">
        <f t="shared" si="65"/>
        <v>#N/A</v>
      </c>
      <c r="R1032" s="2" t="e">
        <f>VLOOKUP(B1032,'Q2'!A:B,2,0)</f>
        <v>#N/A</v>
      </c>
      <c r="S1032" s="2" t="e">
        <f t="shared" si="64"/>
        <v>#N/A</v>
      </c>
      <c r="T1032" s="2" t="e">
        <f>VLOOKUP(B1032,'Q3'!A:B,2,0)</f>
        <v>#N/A</v>
      </c>
      <c r="U1032" s="2" t="e">
        <f t="shared" si="66"/>
        <v>#N/A</v>
      </c>
      <c r="V1032" s="2" t="e">
        <f>VLOOKUP(B1032,'Q4'!A:B,2,0)</f>
        <v>#N/A</v>
      </c>
      <c r="W1032" s="2" t="e">
        <f t="shared" si="67"/>
        <v>#N/A</v>
      </c>
      <c r="X1032" s="2" t="str">
        <f>VLOOKUP(B1032,Food!A:B,2,0)</f>
        <v>Yes</v>
      </c>
      <c r="Y1032" s="2">
        <f>VLOOKUP(B1032,'Call List'!A:A,1,0)</f>
        <v>14714</v>
      </c>
      <c r="Z1032" s="2" t="e">
        <f>VLOOKUP(B1032,Sheet4!A:A,1,0)</f>
        <v>#N/A</v>
      </c>
    </row>
    <row r="1033" spans="1:26" hidden="1" x14ac:dyDescent="0.2">
      <c r="A1033" s="9">
        <v>1032</v>
      </c>
      <c r="B1033" s="9">
        <v>12618</v>
      </c>
      <c r="C1033" s="9" t="s">
        <v>98</v>
      </c>
      <c r="D1033" s="9" t="s">
        <v>16</v>
      </c>
      <c r="E1033" s="9" t="s">
        <v>2839</v>
      </c>
      <c r="F1033" s="9" t="s">
        <v>2840</v>
      </c>
      <c r="G1033" s="9" t="s">
        <v>2841</v>
      </c>
      <c r="H1033" s="9" t="s">
        <v>21718</v>
      </c>
      <c r="I1033" s="9" t="s">
        <v>2842</v>
      </c>
      <c r="J1033" s="9" t="s">
        <v>2841</v>
      </c>
      <c r="K1033" s="9" t="s">
        <v>21719</v>
      </c>
      <c r="L1033" s="9" t="s">
        <v>18306</v>
      </c>
      <c r="M1033" s="2" t="e">
        <f>VLOOKUP(B1033,'HP List'!A:G,7,0)</f>
        <v>#N/A</v>
      </c>
      <c r="N1033" s="2" t="e">
        <f>VLOOKUP(B1033,'HP List'!A:H,8,0)</f>
        <v>#N/A</v>
      </c>
      <c r="P1033" s="2" t="e">
        <f>VLOOKUP(B1033,'Q1'!A:B,2,0)</f>
        <v>#N/A</v>
      </c>
      <c r="Q1033" s="2" t="e">
        <f t="shared" si="65"/>
        <v>#N/A</v>
      </c>
      <c r="R1033" s="2" t="e">
        <f>VLOOKUP(B1033,'Q2'!A:B,2,0)</f>
        <v>#N/A</v>
      </c>
      <c r="S1033" s="2" t="e">
        <f t="shared" si="64"/>
        <v>#N/A</v>
      </c>
      <c r="T1033" s="2" t="e">
        <f>VLOOKUP(B1033,'Q3'!A:B,2,0)</f>
        <v>#N/A</v>
      </c>
      <c r="U1033" s="2" t="e">
        <f t="shared" si="66"/>
        <v>#N/A</v>
      </c>
      <c r="V1033" s="2" t="e">
        <f>VLOOKUP(B1033,'Q4'!A:B,2,0)</f>
        <v>#N/A</v>
      </c>
      <c r="W1033" s="2" t="e">
        <f t="shared" si="67"/>
        <v>#N/A</v>
      </c>
      <c r="X1033" s="2" t="str">
        <f>VLOOKUP(B1033,Food!A:B,2,0)</f>
        <v>Yes</v>
      </c>
      <c r="Y1033" s="2">
        <f>VLOOKUP(B1033,'Call List'!A:A,1,0)</f>
        <v>12618</v>
      </c>
      <c r="Z1033" s="2" t="e">
        <f>VLOOKUP(B1033,Sheet4!A:A,1,0)</f>
        <v>#N/A</v>
      </c>
    </row>
    <row r="1034" spans="1:26" hidden="1" x14ac:dyDescent="0.2">
      <c r="A1034" s="9">
        <v>1033</v>
      </c>
      <c r="B1034" s="9">
        <v>12562</v>
      </c>
      <c r="C1034" s="9" t="s">
        <v>98</v>
      </c>
      <c r="D1034" s="9" t="s">
        <v>16</v>
      </c>
      <c r="E1034" s="9" t="s">
        <v>2843</v>
      </c>
      <c r="F1034" s="9" t="s">
        <v>2844</v>
      </c>
      <c r="G1034" s="9" t="s">
        <v>2845</v>
      </c>
      <c r="H1034" s="9" t="s">
        <v>21720</v>
      </c>
      <c r="I1034" s="9" t="s">
        <v>2846</v>
      </c>
      <c r="J1034" s="9" t="s">
        <v>2847</v>
      </c>
      <c r="K1034" s="9" t="s">
        <v>21721</v>
      </c>
      <c r="L1034" s="9" t="s">
        <v>18306</v>
      </c>
      <c r="M1034" s="2" t="e">
        <f>VLOOKUP(B1034,'HP List'!A:G,7,0)</f>
        <v>#N/A</v>
      </c>
      <c r="N1034" s="2" t="e">
        <f>VLOOKUP(B1034,'HP List'!A:H,8,0)</f>
        <v>#N/A</v>
      </c>
      <c r="P1034" s="2" t="e">
        <f>VLOOKUP(B1034,'Q1'!A:B,2,0)</f>
        <v>#N/A</v>
      </c>
      <c r="Q1034" s="2" t="e">
        <f t="shared" si="65"/>
        <v>#N/A</v>
      </c>
      <c r="R1034" s="2" t="e">
        <f>VLOOKUP(B1034,'Q2'!A:B,2,0)</f>
        <v>#N/A</v>
      </c>
      <c r="S1034" s="2" t="e">
        <f t="shared" si="64"/>
        <v>#N/A</v>
      </c>
      <c r="T1034" s="2" t="e">
        <f>VLOOKUP(B1034,'Q3'!A:B,2,0)</f>
        <v>#N/A</v>
      </c>
      <c r="U1034" s="2" t="e">
        <f t="shared" si="66"/>
        <v>#N/A</v>
      </c>
      <c r="V1034" s="2">
        <f>VLOOKUP(B1034,'Q4'!A:B,2,0)</f>
        <v>59250</v>
      </c>
      <c r="W1034" s="2" t="str">
        <f t="shared" si="67"/>
        <v>Unpaid</v>
      </c>
      <c r="X1034" s="2" t="str">
        <f>VLOOKUP(B1034,Food!A:B,2,0)</f>
        <v>Yes</v>
      </c>
      <c r="Y1034" s="2">
        <f>VLOOKUP(B1034,'Call List'!A:A,1,0)</f>
        <v>12562</v>
      </c>
      <c r="Z1034" s="2" t="e">
        <f>VLOOKUP(B1034,Sheet4!A:A,1,0)</f>
        <v>#N/A</v>
      </c>
    </row>
    <row r="1035" spans="1:26" hidden="1" x14ac:dyDescent="0.2">
      <c r="A1035" s="9">
        <v>1034</v>
      </c>
      <c r="B1035" s="9">
        <v>12644</v>
      </c>
      <c r="C1035" s="9" t="s">
        <v>98</v>
      </c>
      <c r="D1035" s="9" t="s">
        <v>16</v>
      </c>
      <c r="E1035" s="9" t="s">
        <v>2848</v>
      </c>
      <c r="F1035" s="9" t="s">
        <v>21722</v>
      </c>
      <c r="G1035" s="9" t="s">
        <v>2849</v>
      </c>
      <c r="H1035" s="9" t="s">
        <v>21723</v>
      </c>
      <c r="I1035" s="9" t="s">
        <v>21724</v>
      </c>
      <c r="J1035" s="9" t="s">
        <v>2850</v>
      </c>
      <c r="K1035" s="9" t="s">
        <v>21725</v>
      </c>
      <c r="L1035" s="9" t="s">
        <v>18304</v>
      </c>
      <c r="M1035" s="2" t="e">
        <f>VLOOKUP(B1035,'HP List'!A:G,7,0)</f>
        <v>#N/A</v>
      </c>
      <c r="N1035" s="2" t="e">
        <f>VLOOKUP(B1035,'HP List'!A:H,8,0)</f>
        <v>#N/A</v>
      </c>
      <c r="P1035" s="2" t="e">
        <f>VLOOKUP(B1035,'Q1'!A:B,2,0)</f>
        <v>#N/A</v>
      </c>
      <c r="Q1035" s="2" t="e">
        <f t="shared" si="65"/>
        <v>#N/A</v>
      </c>
      <c r="R1035" s="2" t="e">
        <f>VLOOKUP(B1035,'Q2'!A:B,2,0)</f>
        <v>#N/A</v>
      </c>
      <c r="S1035" s="2" t="e">
        <f t="shared" si="64"/>
        <v>#N/A</v>
      </c>
      <c r="T1035" s="2" t="e">
        <f>VLOOKUP(B1035,'Q3'!A:B,2,0)</f>
        <v>#N/A</v>
      </c>
      <c r="U1035" s="2" t="e">
        <f t="shared" si="66"/>
        <v>#N/A</v>
      </c>
      <c r="V1035" s="2" t="e">
        <f>VLOOKUP(B1035,'Q4'!A:B,2,0)</f>
        <v>#N/A</v>
      </c>
      <c r="W1035" s="2" t="e">
        <f t="shared" si="67"/>
        <v>#N/A</v>
      </c>
      <c r="X1035" s="2" t="str">
        <f>VLOOKUP(B1035,Food!A:B,2,0)</f>
        <v>Yes</v>
      </c>
      <c r="Y1035" s="2">
        <f>VLOOKUP(B1035,'Call List'!A:A,1,0)</f>
        <v>12644</v>
      </c>
      <c r="Z1035" s="2" t="e">
        <f>VLOOKUP(B1035,Sheet4!A:A,1,0)</f>
        <v>#N/A</v>
      </c>
    </row>
    <row r="1036" spans="1:26" hidden="1" x14ac:dyDescent="0.2">
      <c r="A1036" s="9">
        <v>1035</v>
      </c>
      <c r="B1036" s="9">
        <v>12498</v>
      </c>
      <c r="C1036" s="9" t="s">
        <v>98</v>
      </c>
      <c r="D1036" s="9" t="s">
        <v>16</v>
      </c>
      <c r="E1036" s="9" t="s">
        <v>2851</v>
      </c>
      <c r="F1036" s="9" t="s">
        <v>2852</v>
      </c>
      <c r="G1036" s="9" t="s">
        <v>2853</v>
      </c>
      <c r="H1036" s="9" t="s">
        <v>21726</v>
      </c>
      <c r="I1036" s="9" t="s">
        <v>2854</v>
      </c>
      <c r="J1036" s="9" t="s">
        <v>2853</v>
      </c>
      <c r="K1036" s="9" t="s">
        <v>21727</v>
      </c>
      <c r="L1036" s="9" t="s">
        <v>18297</v>
      </c>
      <c r="M1036" s="2" t="e">
        <f>VLOOKUP(B1036,'HP List'!A:G,7,0)</f>
        <v>#N/A</v>
      </c>
      <c r="N1036" s="2" t="e">
        <f>VLOOKUP(B1036,'HP List'!A:H,8,0)</f>
        <v>#N/A</v>
      </c>
      <c r="P1036" s="2" t="e">
        <f>VLOOKUP(B1036,'Q1'!A:B,2,0)</f>
        <v>#N/A</v>
      </c>
      <c r="Q1036" s="2" t="e">
        <f t="shared" si="65"/>
        <v>#N/A</v>
      </c>
      <c r="R1036" s="2" t="e">
        <f>VLOOKUP(B1036,'Q2'!A:B,2,0)</f>
        <v>#N/A</v>
      </c>
      <c r="S1036" s="2" t="e">
        <f t="shared" si="64"/>
        <v>#N/A</v>
      </c>
      <c r="T1036" s="2" t="e">
        <f>VLOOKUP(B1036,'Q3'!A:B,2,0)</f>
        <v>#N/A</v>
      </c>
      <c r="U1036" s="2" t="e">
        <f t="shared" si="66"/>
        <v>#N/A</v>
      </c>
      <c r="V1036" s="2">
        <f>VLOOKUP(B1036,'Q4'!A:B,2,0)</f>
        <v>59250</v>
      </c>
      <c r="W1036" s="2" t="str">
        <f t="shared" si="67"/>
        <v>Unpaid</v>
      </c>
      <c r="X1036" s="2" t="str">
        <f>VLOOKUP(B1036,Food!A:B,2,0)</f>
        <v>Yes</v>
      </c>
      <c r="Y1036" s="2">
        <f>VLOOKUP(B1036,'Call List'!A:A,1,0)</f>
        <v>12498</v>
      </c>
      <c r="Z1036" s="2" t="e">
        <f>VLOOKUP(B1036,Sheet4!A:A,1,0)</f>
        <v>#N/A</v>
      </c>
    </row>
    <row r="1037" spans="1:26" hidden="1" x14ac:dyDescent="0.2">
      <c r="A1037" s="9">
        <v>1036</v>
      </c>
      <c r="B1037" s="9">
        <v>12519</v>
      </c>
      <c r="C1037" s="9" t="s">
        <v>98</v>
      </c>
      <c r="D1037" s="9" t="s">
        <v>16</v>
      </c>
      <c r="E1037" s="9" t="s">
        <v>2855</v>
      </c>
      <c r="F1037" s="9" t="s">
        <v>2856</v>
      </c>
      <c r="G1037" s="9" t="s">
        <v>2857</v>
      </c>
      <c r="H1037" s="9" t="s">
        <v>21728</v>
      </c>
      <c r="I1037" s="9" t="s">
        <v>2858</v>
      </c>
      <c r="J1037" s="9" t="s">
        <v>2859</v>
      </c>
      <c r="K1037" s="9" t="s">
        <v>21729</v>
      </c>
      <c r="L1037" s="9" t="s">
        <v>18297</v>
      </c>
      <c r="M1037" s="2" t="e">
        <f>VLOOKUP(B1037,'HP List'!A:G,7,0)</f>
        <v>#N/A</v>
      </c>
      <c r="N1037" s="2" t="e">
        <f>VLOOKUP(B1037,'HP List'!A:H,8,0)</f>
        <v>#N/A</v>
      </c>
      <c r="P1037" s="2" t="e">
        <f>VLOOKUP(B1037,'Q1'!A:B,2,0)</f>
        <v>#N/A</v>
      </c>
      <c r="Q1037" s="2" t="e">
        <f t="shared" si="65"/>
        <v>#N/A</v>
      </c>
      <c r="R1037" s="2" t="e">
        <f>VLOOKUP(B1037,'Q2'!A:B,2,0)</f>
        <v>#N/A</v>
      </c>
      <c r="S1037" s="2" t="e">
        <f t="shared" si="64"/>
        <v>#N/A</v>
      </c>
      <c r="T1037" s="2" t="e">
        <f>VLOOKUP(B1037,'Q3'!A:B,2,0)</f>
        <v>#N/A</v>
      </c>
      <c r="U1037" s="2" t="e">
        <f t="shared" si="66"/>
        <v>#N/A</v>
      </c>
      <c r="V1037" s="2" t="e">
        <f>VLOOKUP(B1037,'Q4'!A:B,2,0)</f>
        <v>#N/A</v>
      </c>
      <c r="W1037" s="2" t="e">
        <f t="shared" si="67"/>
        <v>#N/A</v>
      </c>
      <c r="X1037" s="2" t="e">
        <f>VLOOKUP(B1037,Food!A:B,2,0)</f>
        <v>#N/A</v>
      </c>
      <c r="Y1037" s="2">
        <f>VLOOKUP(B1037,'Call List'!A:A,1,0)</f>
        <v>12519</v>
      </c>
      <c r="Z1037" s="2" t="e">
        <f>VLOOKUP(B1037,Sheet4!A:A,1,0)</f>
        <v>#N/A</v>
      </c>
    </row>
    <row r="1038" spans="1:26" hidden="1" x14ac:dyDescent="0.2">
      <c r="A1038" s="9">
        <v>1037</v>
      </c>
      <c r="B1038" s="9">
        <v>14757</v>
      </c>
      <c r="C1038" s="9" t="s">
        <v>98</v>
      </c>
      <c r="D1038" s="9" t="s">
        <v>18</v>
      </c>
      <c r="E1038" s="9" t="s">
        <v>2860</v>
      </c>
      <c r="F1038" s="9" t="s">
        <v>2861</v>
      </c>
      <c r="G1038" s="9" t="s">
        <v>18502</v>
      </c>
      <c r="H1038" s="9" t="s">
        <v>21730</v>
      </c>
      <c r="I1038" s="9" t="s">
        <v>2863</v>
      </c>
      <c r="J1038" s="9" t="s">
        <v>2862</v>
      </c>
      <c r="K1038" s="9" t="s">
        <v>21731</v>
      </c>
      <c r="L1038" s="9" t="s">
        <v>18289</v>
      </c>
      <c r="M1038" s="2" t="e">
        <f>VLOOKUP(B1038,'HP List'!A:G,7,0)</f>
        <v>#N/A</v>
      </c>
      <c r="N1038" s="2" t="e">
        <f>VLOOKUP(B1038,'HP List'!A:H,8,0)</f>
        <v>#N/A</v>
      </c>
      <c r="P1038" s="2" t="e">
        <f>VLOOKUP(B1038,'Q1'!A:B,2,0)</f>
        <v>#N/A</v>
      </c>
      <c r="Q1038" s="2" t="e">
        <f t="shared" si="65"/>
        <v>#N/A</v>
      </c>
      <c r="R1038" s="2" t="e">
        <f>VLOOKUP(B1038,'Q2'!A:B,2,0)</f>
        <v>#N/A</v>
      </c>
      <c r="S1038" s="2" t="e">
        <f t="shared" si="64"/>
        <v>#N/A</v>
      </c>
      <c r="T1038" s="2" t="e">
        <f>VLOOKUP(B1038,'Q3'!A:B,2,0)</f>
        <v>#N/A</v>
      </c>
      <c r="U1038" s="2" t="e">
        <f t="shared" si="66"/>
        <v>#N/A</v>
      </c>
      <c r="V1038" s="2">
        <f>VLOOKUP(B1038,'Q4'!A:B,2,0)</f>
        <v>43672</v>
      </c>
      <c r="W1038" s="2" t="str">
        <f t="shared" si="67"/>
        <v>Unpaid</v>
      </c>
      <c r="X1038" s="2" t="str">
        <f>VLOOKUP(B1038,Food!A:B,2,0)</f>
        <v>Yes</v>
      </c>
      <c r="Y1038" s="2">
        <f>VLOOKUP(B1038,'Call List'!A:A,1,0)</f>
        <v>14757</v>
      </c>
      <c r="Z1038" s="2" t="e">
        <f>VLOOKUP(B1038,Sheet4!A:A,1,0)</f>
        <v>#N/A</v>
      </c>
    </row>
    <row r="1039" spans="1:26" hidden="1" x14ac:dyDescent="0.2">
      <c r="A1039" s="9">
        <v>1038</v>
      </c>
      <c r="B1039" s="9">
        <v>12625</v>
      </c>
      <c r="C1039" s="9" t="s">
        <v>98</v>
      </c>
      <c r="D1039" s="9" t="s">
        <v>18</v>
      </c>
      <c r="E1039" s="9" t="s">
        <v>2864</v>
      </c>
      <c r="F1039" s="9" t="s">
        <v>2865</v>
      </c>
      <c r="G1039" s="9" t="s">
        <v>2866</v>
      </c>
      <c r="H1039" s="9" t="s">
        <v>21732</v>
      </c>
      <c r="I1039" s="9" t="s">
        <v>2867</v>
      </c>
      <c r="J1039" s="9" t="s">
        <v>2866</v>
      </c>
      <c r="K1039" s="9" t="s">
        <v>21733</v>
      </c>
      <c r="L1039" s="9" t="s">
        <v>18297</v>
      </c>
      <c r="M1039" s="2" t="e">
        <f>VLOOKUP(B1039,'HP List'!A:G,7,0)</f>
        <v>#N/A</v>
      </c>
      <c r="N1039" s="2" t="e">
        <f>VLOOKUP(B1039,'HP List'!A:H,8,0)</f>
        <v>#N/A</v>
      </c>
      <c r="P1039" s="2" t="e">
        <f>VLOOKUP(B1039,'Q1'!A:B,2,0)</f>
        <v>#N/A</v>
      </c>
      <c r="Q1039" s="2" t="e">
        <f t="shared" si="65"/>
        <v>#N/A</v>
      </c>
      <c r="R1039" s="2" t="e">
        <f>VLOOKUP(B1039,'Q2'!A:B,2,0)</f>
        <v>#N/A</v>
      </c>
      <c r="S1039" s="2" t="e">
        <f t="shared" si="64"/>
        <v>#N/A</v>
      </c>
      <c r="T1039" s="2" t="e">
        <f>VLOOKUP(B1039,'Q3'!A:B,2,0)</f>
        <v>#N/A</v>
      </c>
      <c r="U1039" s="2" t="e">
        <f t="shared" si="66"/>
        <v>#N/A</v>
      </c>
      <c r="V1039" s="2" t="e">
        <f>VLOOKUP(B1039,'Q4'!A:B,2,0)</f>
        <v>#N/A</v>
      </c>
      <c r="W1039" s="2" t="e">
        <f t="shared" si="67"/>
        <v>#N/A</v>
      </c>
      <c r="X1039" s="2" t="str">
        <f>VLOOKUP(B1039,Food!A:B,2,0)</f>
        <v>Yes</v>
      </c>
      <c r="Y1039" s="2">
        <f>VLOOKUP(B1039,'Call List'!A:A,1,0)</f>
        <v>12625</v>
      </c>
      <c r="Z1039" s="2" t="e">
        <f>VLOOKUP(B1039,Sheet4!A:A,1,0)</f>
        <v>#N/A</v>
      </c>
    </row>
    <row r="1040" spans="1:26" hidden="1" x14ac:dyDescent="0.2">
      <c r="A1040" s="9">
        <v>1039</v>
      </c>
      <c r="B1040" s="9">
        <v>12501</v>
      </c>
      <c r="C1040" s="9" t="s">
        <v>98</v>
      </c>
      <c r="D1040" s="9" t="s">
        <v>18</v>
      </c>
      <c r="E1040" s="9" t="s">
        <v>2868</v>
      </c>
      <c r="F1040" s="9" t="s">
        <v>2869</v>
      </c>
      <c r="G1040" s="9" t="s">
        <v>2870</v>
      </c>
      <c r="H1040" s="9" t="s">
        <v>21734</v>
      </c>
      <c r="I1040" s="9" t="s">
        <v>2871</v>
      </c>
      <c r="J1040" s="9" t="s">
        <v>2872</v>
      </c>
      <c r="K1040" s="9" t="s">
        <v>21735</v>
      </c>
      <c r="L1040" s="9" t="s">
        <v>18297</v>
      </c>
      <c r="M1040" s="2" t="e">
        <f>VLOOKUP(B1040,'HP List'!A:G,7,0)</f>
        <v>#N/A</v>
      </c>
      <c r="N1040" s="2" t="e">
        <f>VLOOKUP(B1040,'HP List'!A:H,8,0)</f>
        <v>#N/A</v>
      </c>
      <c r="P1040" s="2" t="e">
        <f>VLOOKUP(B1040,'Q1'!A:B,2,0)</f>
        <v>#N/A</v>
      </c>
      <c r="Q1040" s="2" t="e">
        <f t="shared" si="65"/>
        <v>#N/A</v>
      </c>
      <c r="R1040" s="2" t="e">
        <f>VLOOKUP(B1040,'Q2'!A:B,2,0)</f>
        <v>#N/A</v>
      </c>
      <c r="S1040" s="2" t="e">
        <f t="shared" si="64"/>
        <v>#N/A</v>
      </c>
      <c r="T1040" s="2" t="e">
        <f>VLOOKUP(B1040,'Q3'!A:B,2,0)</f>
        <v>#N/A</v>
      </c>
      <c r="U1040" s="2" t="e">
        <f t="shared" si="66"/>
        <v>#N/A</v>
      </c>
      <c r="V1040" s="2" t="e">
        <f>VLOOKUP(B1040,'Q4'!A:B,2,0)</f>
        <v>#N/A</v>
      </c>
      <c r="W1040" s="2" t="e">
        <f t="shared" si="67"/>
        <v>#N/A</v>
      </c>
      <c r="X1040" s="2" t="str">
        <f>VLOOKUP(B1040,Food!A:B,2,0)</f>
        <v>Yes</v>
      </c>
      <c r="Y1040" s="2">
        <f>VLOOKUP(B1040,'Call List'!A:A,1,0)</f>
        <v>12501</v>
      </c>
      <c r="Z1040" s="2" t="e">
        <f>VLOOKUP(B1040,Sheet4!A:A,1,0)</f>
        <v>#N/A</v>
      </c>
    </row>
    <row r="1041" spans="1:26" hidden="1" x14ac:dyDescent="0.2">
      <c r="A1041" s="9">
        <v>1040</v>
      </c>
      <c r="B1041" s="9">
        <v>12547</v>
      </c>
      <c r="C1041" s="9" t="s">
        <v>98</v>
      </c>
      <c r="D1041" s="9" t="s">
        <v>18</v>
      </c>
      <c r="E1041" s="9" t="s">
        <v>2873</v>
      </c>
      <c r="F1041" s="9" t="s">
        <v>2874</v>
      </c>
      <c r="G1041" s="9" t="s">
        <v>2875</v>
      </c>
      <c r="H1041" s="9" t="s">
        <v>21736</v>
      </c>
      <c r="I1041" s="9" t="s">
        <v>2876</v>
      </c>
      <c r="J1041" s="9" t="s">
        <v>2877</v>
      </c>
      <c r="K1041" s="9" t="s">
        <v>21737</v>
      </c>
      <c r="L1041" s="9" t="s">
        <v>18304</v>
      </c>
      <c r="M1041" s="2" t="e">
        <f>VLOOKUP(B1041,'HP List'!A:G,7,0)</f>
        <v>#N/A</v>
      </c>
      <c r="N1041" s="2" t="e">
        <f>VLOOKUP(B1041,'HP List'!A:H,8,0)</f>
        <v>#N/A</v>
      </c>
      <c r="P1041" s="2" t="e">
        <f>VLOOKUP(B1041,'Q1'!A:B,2,0)</f>
        <v>#N/A</v>
      </c>
      <c r="Q1041" s="2" t="e">
        <f t="shared" si="65"/>
        <v>#N/A</v>
      </c>
      <c r="R1041" s="2" t="e">
        <f>VLOOKUP(B1041,'Q2'!A:B,2,0)</f>
        <v>#N/A</v>
      </c>
      <c r="S1041" s="2" t="e">
        <f t="shared" si="64"/>
        <v>#N/A</v>
      </c>
      <c r="T1041" s="2" t="e">
        <f>VLOOKUP(B1041,'Q3'!A:B,2,0)</f>
        <v>#N/A</v>
      </c>
      <c r="U1041" s="2" t="e">
        <f t="shared" si="66"/>
        <v>#N/A</v>
      </c>
      <c r="V1041" s="2">
        <f>VLOOKUP(B1041,'Q4'!A:B,2,0)</f>
        <v>38550</v>
      </c>
      <c r="W1041" s="2" t="str">
        <f t="shared" si="67"/>
        <v>Unpaid</v>
      </c>
      <c r="X1041" s="2" t="e">
        <f>VLOOKUP(B1041,Food!A:B,2,0)</f>
        <v>#N/A</v>
      </c>
      <c r="Y1041" s="2">
        <f>VLOOKUP(B1041,'Call List'!A:A,1,0)</f>
        <v>12547</v>
      </c>
      <c r="Z1041" s="2" t="e">
        <f>VLOOKUP(B1041,Sheet4!A:A,1,0)</f>
        <v>#N/A</v>
      </c>
    </row>
    <row r="1042" spans="1:26" hidden="1" x14ac:dyDescent="0.2">
      <c r="A1042" s="9">
        <v>1041</v>
      </c>
      <c r="B1042" s="9">
        <v>12567</v>
      </c>
      <c r="C1042" s="9" t="s">
        <v>98</v>
      </c>
      <c r="D1042" s="9" t="s">
        <v>18</v>
      </c>
      <c r="E1042" s="9" t="s">
        <v>2878</v>
      </c>
      <c r="F1042" s="9" t="s">
        <v>2879</v>
      </c>
      <c r="G1042" s="9" t="s">
        <v>2880</v>
      </c>
      <c r="H1042" s="9" t="s">
        <v>21738</v>
      </c>
      <c r="I1042" s="9" t="s">
        <v>2881</v>
      </c>
      <c r="J1042" s="9" t="s">
        <v>2880</v>
      </c>
      <c r="K1042" s="9" t="s">
        <v>21739</v>
      </c>
      <c r="L1042" s="9" t="s">
        <v>18306</v>
      </c>
      <c r="M1042" s="2" t="e">
        <f>VLOOKUP(B1042,'HP List'!A:G,7,0)</f>
        <v>#N/A</v>
      </c>
      <c r="N1042" s="2" t="e">
        <f>VLOOKUP(B1042,'HP List'!A:H,8,0)</f>
        <v>#N/A</v>
      </c>
      <c r="P1042" s="2" t="e">
        <f>VLOOKUP(B1042,'Q1'!A:B,2,0)</f>
        <v>#N/A</v>
      </c>
      <c r="Q1042" s="2" t="e">
        <f t="shared" si="65"/>
        <v>#N/A</v>
      </c>
      <c r="R1042" s="2" t="e">
        <f>VLOOKUP(B1042,'Q2'!A:B,2,0)</f>
        <v>#N/A</v>
      </c>
      <c r="S1042" s="2" t="e">
        <f t="shared" ref="S1042:S1105" si="68">IF(R1042&gt;5000,"Unpaid","Paid")</f>
        <v>#N/A</v>
      </c>
      <c r="T1042" s="2" t="e">
        <f>VLOOKUP(B1042,'Q3'!A:B,2,0)</f>
        <v>#N/A</v>
      </c>
      <c r="U1042" s="2" t="e">
        <f t="shared" si="66"/>
        <v>#N/A</v>
      </c>
      <c r="V1042" s="2" t="e">
        <f>VLOOKUP(B1042,'Q4'!A:B,2,0)</f>
        <v>#N/A</v>
      </c>
      <c r="W1042" s="2" t="e">
        <f t="shared" si="67"/>
        <v>#N/A</v>
      </c>
      <c r="X1042" s="2" t="str">
        <f>VLOOKUP(B1042,Food!A:B,2,0)</f>
        <v>Yes</v>
      </c>
      <c r="Y1042" s="2">
        <f>VLOOKUP(B1042,'Call List'!A:A,1,0)</f>
        <v>12567</v>
      </c>
      <c r="Z1042" s="2" t="e">
        <f>VLOOKUP(B1042,Sheet4!A:A,1,0)</f>
        <v>#N/A</v>
      </c>
    </row>
    <row r="1043" spans="1:26" hidden="1" x14ac:dyDescent="0.2">
      <c r="A1043" s="9">
        <v>1042</v>
      </c>
      <c r="B1043" s="9">
        <v>12628</v>
      </c>
      <c r="C1043" s="9" t="s">
        <v>98</v>
      </c>
      <c r="D1043" s="9" t="s">
        <v>18</v>
      </c>
      <c r="E1043" s="9" t="s">
        <v>2882</v>
      </c>
      <c r="F1043" s="9" t="s">
        <v>2883</v>
      </c>
      <c r="G1043" s="9" t="s">
        <v>2884</v>
      </c>
      <c r="H1043" s="9" t="s">
        <v>21740</v>
      </c>
      <c r="I1043" s="9" t="s">
        <v>2885</v>
      </c>
      <c r="J1043" s="9" t="s">
        <v>2886</v>
      </c>
      <c r="K1043" s="9" t="s">
        <v>21741</v>
      </c>
      <c r="L1043" s="9" t="s">
        <v>18305</v>
      </c>
      <c r="M1043" s="2" t="e">
        <f>VLOOKUP(B1043,'HP List'!A:G,7,0)</f>
        <v>#N/A</v>
      </c>
      <c r="N1043" s="2" t="e">
        <f>VLOOKUP(B1043,'HP List'!A:H,8,0)</f>
        <v>#N/A</v>
      </c>
      <c r="P1043" s="2" t="e">
        <f>VLOOKUP(B1043,'Q1'!A:B,2,0)</f>
        <v>#N/A</v>
      </c>
      <c r="Q1043" s="2" t="e">
        <f t="shared" si="65"/>
        <v>#N/A</v>
      </c>
      <c r="R1043" s="2" t="e">
        <f>VLOOKUP(B1043,'Q2'!A:B,2,0)</f>
        <v>#N/A</v>
      </c>
      <c r="S1043" s="2" t="e">
        <f t="shared" si="68"/>
        <v>#N/A</v>
      </c>
      <c r="T1043" s="2" t="e">
        <f>VLOOKUP(B1043,'Q3'!A:B,2,0)</f>
        <v>#N/A</v>
      </c>
      <c r="U1043" s="2" t="e">
        <f t="shared" si="66"/>
        <v>#N/A</v>
      </c>
      <c r="V1043" s="2">
        <f>VLOOKUP(B1043,'Q4'!A:B,2,0)</f>
        <v>38550</v>
      </c>
      <c r="W1043" s="2" t="str">
        <f t="shared" si="67"/>
        <v>Unpaid</v>
      </c>
      <c r="X1043" s="2" t="e">
        <f>VLOOKUP(B1043,Food!A:B,2,0)</f>
        <v>#N/A</v>
      </c>
      <c r="Y1043" s="2">
        <f>VLOOKUP(B1043,'Call List'!A:A,1,0)</f>
        <v>12628</v>
      </c>
      <c r="Z1043" s="2" t="e">
        <f>VLOOKUP(B1043,Sheet4!A:A,1,0)</f>
        <v>#N/A</v>
      </c>
    </row>
    <row r="1044" spans="1:26" hidden="1" x14ac:dyDescent="0.2">
      <c r="A1044" s="9">
        <v>1043</v>
      </c>
      <c r="B1044" s="9">
        <v>12460</v>
      </c>
      <c r="C1044" s="9" t="s">
        <v>98</v>
      </c>
      <c r="D1044" s="9" t="s">
        <v>18</v>
      </c>
      <c r="E1044" s="9" t="s">
        <v>2887</v>
      </c>
      <c r="F1044" s="9" t="s">
        <v>2888</v>
      </c>
      <c r="G1044" s="9" t="s">
        <v>2889</v>
      </c>
      <c r="H1044" s="9" t="s">
        <v>21742</v>
      </c>
      <c r="I1044" s="9" t="s">
        <v>2890</v>
      </c>
      <c r="J1044" s="9" t="s">
        <v>2891</v>
      </c>
      <c r="K1044" s="9" t="s">
        <v>21743</v>
      </c>
      <c r="L1044" s="9" t="s">
        <v>18297</v>
      </c>
      <c r="M1044" s="2" t="e">
        <f>VLOOKUP(B1044,'HP List'!A:G,7,0)</f>
        <v>#N/A</v>
      </c>
      <c r="N1044" s="2" t="e">
        <f>VLOOKUP(B1044,'HP List'!A:H,8,0)</f>
        <v>#N/A</v>
      </c>
      <c r="P1044" s="2" t="e">
        <f>VLOOKUP(B1044,'Q1'!A:B,2,0)</f>
        <v>#N/A</v>
      </c>
      <c r="Q1044" s="2" t="e">
        <f t="shared" si="65"/>
        <v>#N/A</v>
      </c>
      <c r="R1044" s="2" t="e">
        <f>VLOOKUP(B1044,'Q2'!A:B,2,0)</f>
        <v>#N/A</v>
      </c>
      <c r="S1044" s="2" t="e">
        <f t="shared" si="68"/>
        <v>#N/A</v>
      </c>
      <c r="T1044" s="2" t="e">
        <f>VLOOKUP(B1044,'Q3'!A:B,2,0)</f>
        <v>#N/A</v>
      </c>
      <c r="U1044" s="2" t="e">
        <f t="shared" si="66"/>
        <v>#N/A</v>
      </c>
      <c r="V1044" s="2" t="e">
        <f>VLOOKUP(B1044,'Q4'!A:B,2,0)</f>
        <v>#N/A</v>
      </c>
      <c r="W1044" s="2" t="e">
        <f t="shared" si="67"/>
        <v>#N/A</v>
      </c>
      <c r="X1044" s="2" t="e">
        <f>VLOOKUP(B1044,Food!A:B,2,0)</f>
        <v>#N/A</v>
      </c>
      <c r="Y1044" s="2">
        <f>VLOOKUP(B1044,'Call List'!A:A,1,0)</f>
        <v>12460</v>
      </c>
      <c r="Z1044" s="2" t="e">
        <f>VLOOKUP(B1044,Sheet4!A:A,1,0)</f>
        <v>#N/A</v>
      </c>
    </row>
    <row r="1045" spans="1:26" hidden="1" x14ac:dyDescent="0.2">
      <c r="A1045" s="9">
        <v>1044</v>
      </c>
      <c r="B1045" s="9">
        <v>13174</v>
      </c>
      <c r="C1045" s="9" t="s">
        <v>98</v>
      </c>
      <c r="D1045" s="9" t="s">
        <v>18</v>
      </c>
      <c r="E1045" s="9" t="s">
        <v>120</v>
      </c>
      <c r="F1045" s="9" t="s">
        <v>121</v>
      </c>
      <c r="G1045" s="9" t="s">
        <v>2892</v>
      </c>
      <c r="H1045" s="9" t="s">
        <v>21744</v>
      </c>
      <c r="I1045" s="9" t="s">
        <v>122</v>
      </c>
      <c r="J1045" s="9" t="s">
        <v>2892</v>
      </c>
      <c r="K1045" s="9" t="s">
        <v>21745</v>
      </c>
      <c r="L1045" s="9" t="s">
        <v>18294</v>
      </c>
      <c r="M1045" s="2" t="str">
        <f>VLOOKUP(B1045,'HP List'!A:G,7,0)</f>
        <v>RTE</v>
      </c>
      <c r="N1045" s="2" t="str">
        <f>VLOOKUP(B1045,'HP List'!A:H,8,0)</f>
        <v>Old</v>
      </c>
      <c r="P1045" s="2" t="e">
        <f>VLOOKUP(B1045,'Q1'!A:B,2,0)</f>
        <v>#N/A</v>
      </c>
      <c r="Q1045" s="2" t="e">
        <f t="shared" si="65"/>
        <v>#N/A</v>
      </c>
      <c r="R1045" s="2" t="e">
        <f>VLOOKUP(B1045,'Q2'!A:B,2,0)</f>
        <v>#N/A</v>
      </c>
      <c r="S1045" s="2" t="e">
        <f t="shared" si="68"/>
        <v>#N/A</v>
      </c>
      <c r="T1045" s="2" t="e">
        <f>VLOOKUP(B1045,'Q3'!A:B,2,0)</f>
        <v>#N/A</v>
      </c>
      <c r="U1045" s="2" t="e">
        <f t="shared" si="66"/>
        <v>#N/A</v>
      </c>
      <c r="V1045" s="2">
        <f>VLOOKUP(B1045,'Q4'!A:B,2,0)</f>
        <v>15450</v>
      </c>
      <c r="W1045" s="2" t="str">
        <f t="shared" si="67"/>
        <v>Unpaid</v>
      </c>
      <c r="X1045" s="2" t="str">
        <f>VLOOKUP(B1045,Food!A:B,2,0)</f>
        <v>Yes</v>
      </c>
      <c r="Y1045" s="2" t="e">
        <f>VLOOKUP(B1045,'Call List'!A:A,1,0)</f>
        <v>#N/A</v>
      </c>
      <c r="Z1045" s="2" t="e">
        <f>VLOOKUP(B1045,Sheet4!A:A,1,0)</f>
        <v>#N/A</v>
      </c>
    </row>
    <row r="1046" spans="1:26" hidden="1" x14ac:dyDescent="0.2">
      <c r="A1046" s="9">
        <v>1045</v>
      </c>
      <c r="B1046" s="9">
        <v>12463</v>
      </c>
      <c r="C1046" s="9" t="s">
        <v>98</v>
      </c>
      <c r="D1046" s="9" t="s">
        <v>18</v>
      </c>
      <c r="E1046" s="9" t="s">
        <v>2893</v>
      </c>
      <c r="F1046" s="9" t="s">
        <v>2894</v>
      </c>
      <c r="G1046" s="9" t="s">
        <v>2895</v>
      </c>
      <c r="H1046" s="9" t="s">
        <v>21746</v>
      </c>
      <c r="I1046" s="9" t="s">
        <v>2896</v>
      </c>
      <c r="J1046" s="9" t="s">
        <v>2897</v>
      </c>
      <c r="K1046" s="9" t="s">
        <v>21747</v>
      </c>
      <c r="L1046" s="9" t="s">
        <v>18304</v>
      </c>
      <c r="M1046" s="2" t="e">
        <f>VLOOKUP(B1046,'HP List'!A:G,7,0)</f>
        <v>#N/A</v>
      </c>
      <c r="N1046" s="2" t="e">
        <f>VLOOKUP(B1046,'HP List'!A:H,8,0)</f>
        <v>#N/A</v>
      </c>
      <c r="P1046" s="2" t="e">
        <f>VLOOKUP(B1046,'Q1'!A:B,2,0)</f>
        <v>#N/A</v>
      </c>
      <c r="Q1046" s="2" t="e">
        <f t="shared" si="65"/>
        <v>#N/A</v>
      </c>
      <c r="R1046" s="2" t="e">
        <f>VLOOKUP(B1046,'Q2'!A:B,2,0)</f>
        <v>#N/A</v>
      </c>
      <c r="S1046" s="2" t="e">
        <f t="shared" si="68"/>
        <v>#N/A</v>
      </c>
      <c r="T1046" s="2" t="e">
        <f>VLOOKUP(B1046,'Q3'!A:B,2,0)</f>
        <v>#N/A</v>
      </c>
      <c r="U1046" s="2" t="e">
        <f t="shared" si="66"/>
        <v>#N/A</v>
      </c>
      <c r="V1046" s="2" t="e">
        <f>VLOOKUP(B1046,'Q4'!A:B,2,0)</f>
        <v>#N/A</v>
      </c>
      <c r="W1046" s="2" t="e">
        <f t="shared" si="67"/>
        <v>#N/A</v>
      </c>
      <c r="X1046" s="2" t="str">
        <f>VLOOKUP(B1046,Food!A:B,2,0)</f>
        <v>Yes</v>
      </c>
      <c r="Y1046" s="2">
        <f>VLOOKUP(B1046,'Call List'!A:A,1,0)</f>
        <v>12463</v>
      </c>
      <c r="Z1046" s="2" t="e">
        <f>VLOOKUP(B1046,Sheet4!A:A,1,0)</f>
        <v>#N/A</v>
      </c>
    </row>
    <row r="1047" spans="1:26" hidden="1" x14ac:dyDescent="0.2">
      <c r="A1047" s="9">
        <v>1046</v>
      </c>
      <c r="B1047" s="9">
        <v>14842</v>
      </c>
      <c r="C1047" s="9" t="s">
        <v>98</v>
      </c>
      <c r="D1047" s="9" t="s">
        <v>18</v>
      </c>
      <c r="E1047" s="9" t="s">
        <v>2898</v>
      </c>
      <c r="F1047" s="9" t="s">
        <v>18689</v>
      </c>
      <c r="G1047" s="9" t="s">
        <v>2899</v>
      </c>
      <c r="H1047" s="9" t="s">
        <v>21748</v>
      </c>
      <c r="I1047" s="9" t="s">
        <v>2900</v>
      </c>
      <c r="J1047" s="9" t="s">
        <v>2899</v>
      </c>
      <c r="K1047" s="9" t="s">
        <v>21748</v>
      </c>
      <c r="L1047" s="9" t="s">
        <v>18289</v>
      </c>
      <c r="M1047" s="2" t="str">
        <f>VLOOKUP(B1047,'HP List'!A:G,7,0)</f>
        <v>HP</v>
      </c>
      <c r="N1047" s="2" t="str">
        <f>VLOOKUP(B1047,'HP List'!A:H,8,0)</f>
        <v>Yes</v>
      </c>
      <c r="P1047" s="2" t="e">
        <f>VLOOKUP(B1047,'Q1'!A:B,2,0)</f>
        <v>#N/A</v>
      </c>
      <c r="Q1047" s="2" t="e">
        <f t="shared" si="65"/>
        <v>#N/A</v>
      </c>
      <c r="R1047" s="2" t="e">
        <f>VLOOKUP(B1047,'Q2'!A:B,2,0)</f>
        <v>#N/A</v>
      </c>
      <c r="S1047" s="2" t="e">
        <f t="shared" si="68"/>
        <v>#N/A</v>
      </c>
      <c r="T1047" s="2" t="e">
        <f>VLOOKUP(B1047,'Q3'!A:B,2,0)</f>
        <v>#N/A</v>
      </c>
      <c r="U1047" s="2" t="e">
        <f t="shared" si="66"/>
        <v>#N/A</v>
      </c>
      <c r="V1047" s="2">
        <f>VLOOKUP(B1047,'Q4'!A:B,2,0)</f>
        <v>54622</v>
      </c>
      <c r="W1047" s="2" t="str">
        <f t="shared" si="67"/>
        <v>Unpaid</v>
      </c>
      <c r="X1047" s="2" t="str">
        <f>VLOOKUP(B1047,Food!A:B,2,0)</f>
        <v>Yes</v>
      </c>
      <c r="Y1047" s="2" t="e">
        <f>VLOOKUP(B1047,'Call List'!A:A,1,0)</f>
        <v>#N/A</v>
      </c>
      <c r="Z1047" s="2" t="e">
        <f>VLOOKUP(B1047,Sheet4!A:A,1,0)</f>
        <v>#N/A</v>
      </c>
    </row>
    <row r="1048" spans="1:26" hidden="1" x14ac:dyDescent="0.2">
      <c r="A1048" s="9">
        <v>1047</v>
      </c>
      <c r="B1048" s="9">
        <v>12509</v>
      </c>
      <c r="C1048" s="9" t="s">
        <v>98</v>
      </c>
      <c r="D1048" s="9" t="s">
        <v>18</v>
      </c>
      <c r="E1048" s="9" t="s">
        <v>2901</v>
      </c>
      <c r="F1048" s="9" t="s">
        <v>2902</v>
      </c>
      <c r="G1048" s="9" t="s">
        <v>2903</v>
      </c>
      <c r="H1048" s="9" t="s">
        <v>21749</v>
      </c>
      <c r="I1048" s="9" t="s">
        <v>2904</v>
      </c>
      <c r="J1048" s="9" t="s">
        <v>2905</v>
      </c>
      <c r="K1048" s="9" t="s">
        <v>21750</v>
      </c>
      <c r="L1048" s="9" t="s">
        <v>18306</v>
      </c>
      <c r="M1048" s="2" t="e">
        <f>VLOOKUP(B1048,'HP List'!A:G,7,0)</f>
        <v>#N/A</v>
      </c>
      <c r="N1048" s="2" t="e">
        <f>VLOOKUP(B1048,'HP List'!A:H,8,0)</f>
        <v>#N/A</v>
      </c>
      <c r="P1048" s="2" t="e">
        <f>VLOOKUP(B1048,'Q1'!A:B,2,0)</f>
        <v>#N/A</v>
      </c>
      <c r="Q1048" s="2" t="e">
        <f t="shared" si="65"/>
        <v>#N/A</v>
      </c>
      <c r="R1048" s="2" t="e">
        <f>VLOOKUP(B1048,'Q2'!A:B,2,0)</f>
        <v>#N/A</v>
      </c>
      <c r="S1048" s="2" t="e">
        <f t="shared" si="68"/>
        <v>#N/A</v>
      </c>
      <c r="T1048" s="2" t="e">
        <f>VLOOKUP(B1048,'Q3'!A:B,2,0)</f>
        <v>#N/A</v>
      </c>
      <c r="U1048" s="2" t="e">
        <f t="shared" si="66"/>
        <v>#N/A</v>
      </c>
      <c r="V1048" s="2">
        <f>VLOOKUP(B1048,'Q4'!A:B,2,0)</f>
        <v>45600</v>
      </c>
      <c r="W1048" s="2" t="str">
        <f t="shared" si="67"/>
        <v>Unpaid</v>
      </c>
      <c r="X1048" s="2" t="str">
        <f>VLOOKUP(B1048,Food!A:B,2,0)</f>
        <v>Yes</v>
      </c>
      <c r="Y1048" s="2">
        <f>VLOOKUP(B1048,'Call List'!A:A,1,0)</f>
        <v>12509</v>
      </c>
      <c r="Z1048" s="2" t="e">
        <f>VLOOKUP(B1048,Sheet4!A:A,1,0)</f>
        <v>#N/A</v>
      </c>
    </row>
    <row r="1049" spans="1:26" hidden="1" x14ac:dyDescent="0.2">
      <c r="A1049" s="9">
        <v>1048</v>
      </c>
      <c r="B1049" s="9">
        <v>12464</v>
      </c>
      <c r="C1049" s="9" t="s">
        <v>98</v>
      </c>
      <c r="D1049" s="9" t="s">
        <v>18</v>
      </c>
      <c r="E1049" s="9" t="s">
        <v>2906</v>
      </c>
      <c r="F1049" s="9" t="s">
        <v>2907</v>
      </c>
      <c r="G1049" s="9" t="s">
        <v>2908</v>
      </c>
      <c r="H1049" s="9" t="s">
        <v>21751</v>
      </c>
      <c r="I1049" s="9" t="s">
        <v>2909</v>
      </c>
      <c r="J1049" s="9" t="s">
        <v>2910</v>
      </c>
      <c r="K1049" s="9" t="s">
        <v>21752</v>
      </c>
      <c r="L1049" s="9" t="s">
        <v>18297</v>
      </c>
      <c r="M1049" s="2" t="e">
        <f>VLOOKUP(B1049,'HP List'!A:G,7,0)</f>
        <v>#N/A</v>
      </c>
      <c r="N1049" s="2" t="e">
        <f>VLOOKUP(B1049,'HP List'!A:H,8,0)</f>
        <v>#N/A</v>
      </c>
      <c r="P1049" s="2" t="e">
        <f>VLOOKUP(B1049,'Q1'!A:B,2,0)</f>
        <v>#N/A</v>
      </c>
      <c r="Q1049" s="2" t="e">
        <f t="shared" si="65"/>
        <v>#N/A</v>
      </c>
      <c r="R1049" s="2" t="e">
        <f>VLOOKUP(B1049,'Q2'!A:B,2,0)</f>
        <v>#N/A</v>
      </c>
      <c r="S1049" s="2" t="e">
        <f t="shared" si="68"/>
        <v>#N/A</v>
      </c>
      <c r="T1049" s="2" t="e">
        <f>VLOOKUP(B1049,'Q3'!A:B,2,0)</f>
        <v>#N/A</v>
      </c>
      <c r="U1049" s="2" t="e">
        <f t="shared" si="66"/>
        <v>#N/A</v>
      </c>
      <c r="V1049" s="2">
        <f>VLOOKUP(B1049,'Q4'!A:B,2,0)</f>
        <v>54150</v>
      </c>
      <c r="W1049" s="2" t="str">
        <f t="shared" si="67"/>
        <v>Unpaid</v>
      </c>
      <c r="X1049" s="2" t="str">
        <f>VLOOKUP(B1049,Food!A:B,2,0)</f>
        <v>Yes</v>
      </c>
      <c r="Y1049" s="2">
        <f>VLOOKUP(B1049,'Call List'!A:A,1,0)</f>
        <v>12464</v>
      </c>
      <c r="Z1049" s="2" t="e">
        <f>VLOOKUP(B1049,Sheet4!A:A,1,0)</f>
        <v>#N/A</v>
      </c>
    </row>
    <row r="1050" spans="1:26" hidden="1" x14ac:dyDescent="0.2">
      <c r="A1050" s="9">
        <v>1049</v>
      </c>
      <c r="B1050" s="9">
        <v>12466</v>
      </c>
      <c r="C1050" s="9" t="s">
        <v>98</v>
      </c>
      <c r="D1050" s="9" t="s">
        <v>18</v>
      </c>
      <c r="E1050" s="9" t="s">
        <v>2911</v>
      </c>
      <c r="F1050" s="9" t="s">
        <v>2912</v>
      </c>
      <c r="G1050" s="9" t="s">
        <v>2913</v>
      </c>
      <c r="H1050" s="9" t="s">
        <v>21753</v>
      </c>
      <c r="I1050" s="9" t="s">
        <v>2914</v>
      </c>
      <c r="J1050" s="9" t="s">
        <v>2915</v>
      </c>
      <c r="K1050" s="9" t="s">
        <v>21754</v>
      </c>
      <c r="L1050" s="9" t="s">
        <v>18304</v>
      </c>
      <c r="M1050" s="2" t="e">
        <f>VLOOKUP(B1050,'HP List'!A:G,7,0)</f>
        <v>#N/A</v>
      </c>
      <c r="N1050" s="2" t="e">
        <f>VLOOKUP(B1050,'HP List'!A:H,8,0)</f>
        <v>#N/A</v>
      </c>
      <c r="P1050" s="2" t="e">
        <f>VLOOKUP(B1050,'Q1'!A:B,2,0)</f>
        <v>#N/A</v>
      </c>
      <c r="Q1050" s="2" t="e">
        <f t="shared" si="65"/>
        <v>#N/A</v>
      </c>
      <c r="R1050" s="2" t="e">
        <f>VLOOKUP(B1050,'Q2'!A:B,2,0)</f>
        <v>#N/A</v>
      </c>
      <c r="S1050" s="2" t="e">
        <f t="shared" si="68"/>
        <v>#N/A</v>
      </c>
      <c r="T1050" s="2" t="e">
        <f>VLOOKUP(B1050,'Q3'!A:B,2,0)</f>
        <v>#N/A</v>
      </c>
      <c r="U1050" s="2" t="e">
        <f t="shared" si="66"/>
        <v>#N/A</v>
      </c>
      <c r="V1050" s="2" t="e">
        <f>VLOOKUP(B1050,'Q4'!A:B,2,0)</f>
        <v>#N/A</v>
      </c>
      <c r="W1050" s="2" t="e">
        <f t="shared" si="67"/>
        <v>#N/A</v>
      </c>
      <c r="X1050" s="2" t="str">
        <f>VLOOKUP(B1050,Food!A:B,2,0)</f>
        <v>Yes</v>
      </c>
      <c r="Y1050" s="2">
        <f>VLOOKUP(B1050,'Call List'!A:A,1,0)</f>
        <v>12466</v>
      </c>
      <c r="Z1050" s="2" t="e">
        <f>VLOOKUP(B1050,Sheet4!A:A,1,0)</f>
        <v>#N/A</v>
      </c>
    </row>
    <row r="1051" spans="1:26" hidden="1" x14ac:dyDescent="0.2">
      <c r="A1051" s="9">
        <v>1050</v>
      </c>
      <c r="B1051" s="9">
        <v>15162</v>
      </c>
      <c r="C1051" s="9" t="s">
        <v>98</v>
      </c>
      <c r="D1051" s="9" t="s">
        <v>18</v>
      </c>
      <c r="E1051" s="9" t="s">
        <v>27914</v>
      </c>
      <c r="F1051" s="9" t="s">
        <v>27915</v>
      </c>
      <c r="G1051" s="9" t="s">
        <v>27916</v>
      </c>
      <c r="H1051" s="9" t="s">
        <v>27917</v>
      </c>
      <c r="I1051" s="9" t="s">
        <v>27918</v>
      </c>
      <c r="J1051" s="9" t="s">
        <v>27919</v>
      </c>
      <c r="K1051" s="9" t="s">
        <v>27920</v>
      </c>
      <c r="L1051" s="9" t="s">
        <v>18289</v>
      </c>
      <c r="M1051" s="2" t="e">
        <f>VLOOKUP(B1051,'HP List'!A:G,7,0)</f>
        <v>#N/A</v>
      </c>
      <c r="N1051" s="2" t="e">
        <f>VLOOKUP(B1051,'HP List'!A:H,8,0)</f>
        <v>#N/A</v>
      </c>
      <c r="P1051" s="2" t="e">
        <f>VLOOKUP(B1051,'Q1'!A:B,2,0)</f>
        <v>#N/A</v>
      </c>
      <c r="Q1051" s="2" t="e">
        <f t="shared" si="65"/>
        <v>#N/A</v>
      </c>
      <c r="R1051" s="2" t="e">
        <f>VLOOKUP(B1051,'Q2'!A:B,2,0)</f>
        <v>#N/A</v>
      </c>
      <c r="S1051" s="2" t="e">
        <f t="shared" si="68"/>
        <v>#N/A</v>
      </c>
      <c r="T1051" s="2">
        <f>VLOOKUP(B1051,'Q3'!A:B,2,0)</f>
        <v>4950</v>
      </c>
      <c r="U1051" s="2" t="str">
        <f t="shared" si="66"/>
        <v>Paid</v>
      </c>
      <c r="V1051" s="2">
        <f>VLOOKUP(B1051,'Q4'!A:B,2,0)</f>
        <v>43500</v>
      </c>
      <c r="W1051" s="2" t="str">
        <f t="shared" si="67"/>
        <v>Unpaid</v>
      </c>
      <c r="X1051" s="2" t="e">
        <f>VLOOKUP(B1051,Food!A:B,2,0)</f>
        <v>#N/A</v>
      </c>
      <c r="Y1051" s="2" t="e">
        <f>VLOOKUP(B1051,'Call List'!A:A,1,0)</f>
        <v>#N/A</v>
      </c>
      <c r="Z1051" s="2" t="e">
        <f>VLOOKUP(B1051,Sheet4!A:A,1,0)</f>
        <v>#N/A</v>
      </c>
    </row>
    <row r="1052" spans="1:26" hidden="1" x14ac:dyDescent="0.2">
      <c r="A1052" s="9">
        <v>1051</v>
      </c>
      <c r="B1052" s="9">
        <v>12489</v>
      </c>
      <c r="C1052" s="9" t="s">
        <v>98</v>
      </c>
      <c r="D1052" s="9" t="s">
        <v>18</v>
      </c>
      <c r="E1052" s="9" t="s">
        <v>2916</v>
      </c>
      <c r="F1052" s="9" t="s">
        <v>2917</v>
      </c>
      <c r="G1052" s="9" t="s">
        <v>2918</v>
      </c>
      <c r="H1052" s="9" t="s">
        <v>21755</v>
      </c>
      <c r="I1052" s="9" t="s">
        <v>2919</v>
      </c>
      <c r="J1052" s="9" t="s">
        <v>2920</v>
      </c>
      <c r="K1052" s="9" t="s">
        <v>21756</v>
      </c>
      <c r="L1052" s="9" t="s">
        <v>18297</v>
      </c>
      <c r="M1052" s="2" t="e">
        <f>VLOOKUP(B1052,'HP List'!A:G,7,0)</f>
        <v>#N/A</v>
      </c>
      <c r="N1052" s="2" t="e">
        <f>VLOOKUP(B1052,'HP List'!A:H,8,0)</f>
        <v>#N/A</v>
      </c>
      <c r="P1052" s="2" t="e">
        <f>VLOOKUP(B1052,'Q1'!A:B,2,0)</f>
        <v>#N/A</v>
      </c>
      <c r="Q1052" s="2" t="e">
        <f t="shared" si="65"/>
        <v>#N/A</v>
      </c>
      <c r="R1052" s="2" t="e">
        <f>VLOOKUP(B1052,'Q2'!A:B,2,0)</f>
        <v>#N/A</v>
      </c>
      <c r="S1052" s="2" t="e">
        <f t="shared" si="68"/>
        <v>#N/A</v>
      </c>
      <c r="T1052" s="2" t="e">
        <f>VLOOKUP(B1052,'Q3'!A:B,2,0)</f>
        <v>#N/A</v>
      </c>
      <c r="U1052" s="2" t="e">
        <f t="shared" si="66"/>
        <v>#N/A</v>
      </c>
      <c r="V1052" s="2">
        <f>VLOOKUP(B1052,'Q4'!A:B,2,0)</f>
        <v>17190</v>
      </c>
      <c r="W1052" s="2" t="str">
        <f t="shared" si="67"/>
        <v>Unpaid</v>
      </c>
      <c r="X1052" s="2" t="str">
        <f>VLOOKUP(B1052,Food!A:B,2,0)</f>
        <v>Yes</v>
      </c>
      <c r="Y1052" s="2">
        <f>VLOOKUP(B1052,'Call List'!A:A,1,0)</f>
        <v>12489</v>
      </c>
      <c r="Z1052" s="2" t="e">
        <f>VLOOKUP(B1052,Sheet4!A:A,1,0)</f>
        <v>#N/A</v>
      </c>
    </row>
    <row r="1053" spans="1:26" hidden="1" x14ac:dyDescent="0.2">
      <c r="A1053" s="9">
        <v>1052</v>
      </c>
      <c r="B1053" s="9">
        <v>12655</v>
      </c>
      <c r="C1053" s="9" t="s">
        <v>98</v>
      </c>
      <c r="D1053" s="9" t="s">
        <v>18</v>
      </c>
      <c r="E1053" s="9" t="s">
        <v>2921</v>
      </c>
      <c r="F1053" s="9" t="s">
        <v>2922</v>
      </c>
      <c r="G1053" s="9" t="s">
        <v>2923</v>
      </c>
      <c r="H1053" s="9" t="s">
        <v>20279</v>
      </c>
      <c r="I1053" s="9" t="s">
        <v>2924</v>
      </c>
      <c r="J1053" s="9" t="s">
        <v>2923</v>
      </c>
      <c r="K1053" s="9" t="s">
        <v>20280</v>
      </c>
      <c r="L1053" s="9" t="s">
        <v>18294</v>
      </c>
      <c r="M1053" s="2" t="e">
        <f>VLOOKUP(B1053,'HP List'!A:G,7,0)</f>
        <v>#N/A</v>
      </c>
      <c r="N1053" s="2" t="e">
        <f>VLOOKUP(B1053,'HP List'!A:H,8,0)</f>
        <v>#N/A</v>
      </c>
      <c r="P1053" s="2" t="e">
        <f>VLOOKUP(B1053,'Q1'!A:B,2,0)</f>
        <v>#N/A</v>
      </c>
      <c r="Q1053" s="2" t="e">
        <f t="shared" si="65"/>
        <v>#N/A</v>
      </c>
      <c r="R1053" s="2" t="e">
        <f>VLOOKUP(B1053,'Q2'!A:B,2,0)</f>
        <v>#N/A</v>
      </c>
      <c r="S1053" s="2" t="e">
        <f t="shared" si="68"/>
        <v>#N/A</v>
      </c>
      <c r="T1053" s="2" t="e">
        <f>VLOOKUP(B1053,'Q3'!A:B,2,0)</f>
        <v>#N/A</v>
      </c>
      <c r="U1053" s="2" t="e">
        <f t="shared" si="66"/>
        <v>#N/A</v>
      </c>
      <c r="V1053" s="2" t="e">
        <f>VLOOKUP(B1053,'Q4'!A:B,2,0)</f>
        <v>#N/A</v>
      </c>
      <c r="W1053" s="2" t="e">
        <f t="shared" si="67"/>
        <v>#N/A</v>
      </c>
      <c r="X1053" s="2" t="str">
        <f>VLOOKUP(B1053,Food!A:B,2,0)</f>
        <v>Yes</v>
      </c>
      <c r="Y1053" s="2">
        <f>VLOOKUP(B1053,'Call List'!A:A,1,0)</f>
        <v>12655</v>
      </c>
      <c r="Z1053" s="2" t="e">
        <f>VLOOKUP(B1053,Sheet4!A:A,1,0)</f>
        <v>#N/A</v>
      </c>
    </row>
    <row r="1054" spans="1:26" hidden="1" x14ac:dyDescent="0.2">
      <c r="A1054" s="9">
        <v>1053</v>
      </c>
      <c r="B1054" s="9">
        <v>12468</v>
      </c>
      <c r="C1054" s="9" t="s">
        <v>98</v>
      </c>
      <c r="D1054" s="9" t="s">
        <v>18</v>
      </c>
      <c r="E1054" s="9" t="s">
        <v>2925</v>
      </c>
      <c r="F1054" s="9" t="s">
        <v>2926</v>
      </c>
      <c r="G1054" s="9" t="s">
        <v>2927</v>
      </c>
      <c r="H1054" s="9" t="s">
        <v>21757</v>
      </c>
      <c r="I1054" s="9" t="s">
        <v>2928</v>
      </c>
      <c r="J1054" s="9" t="s">
        <v>2929</v>
      </c>
      <c r="K1054" s="9" t="s">
        <v>21758</v>
      </c>
      <c r="L1054" s="9" t="s">
        <v>18304</v>
      </c>
      <c r="M1054" s="2" t="e">
        <f>VLOOKUP(B1054,'HP List'!A:G,7,0)</f>
        <v>#N/A</v>
      </c>
      <c r="N1054" s="2" t="e">
        <f>VLOOKUP(B1054,'HP List'!A:H,8,0)</f>
        <v>#N/A</v>
      </c>
      <c r="P1054" s="2" t="e">
        <f>VLOOKUP(B1054,'Q1'!A:B,2,0)</f>
        <v>#N/A</v>
      </c>
      <c r="Q1054" s="2" t="e">
        <f t="shared" si="65"/>
        <v>#N/A</v>
      </c>
      <c r="R1054" s="2" t="e">
        <f>VLOOKUP(B1054,'Q2'!A:B,2,0)</f>
        <v>#N/A</v>
      </c>
      <c r="S1054" s="2" t="e">
        <f t="shared" si="68"/>
        <v>#N/A</v>
      </c>
      <c r="T1054" s="2" t="e">
        <f>VLOOKUP(B1054,'Q3'!A:B,2,0)</f>
        <v>#N/A</v>
      </c>
      <c r="U1054" s="2" t="e">
        <f t="shared" si="66"/>
        <v>#N/A</v>
      </c>
      <c r="V1054" s="2">
        <f>VLOOKUP(B1054,'Q4'!A:B,2,0)</f>
        <v>38550</v>
      </c>
      <c r="W1054" s="2" t="str">
        <f t="shared" si="67"/>
        <v>Unpaid</v>
      </c>
      <c r="X1054" s="2" t="e">
        <f>VLOOKUP(B1054,Food!A:B,2,0)</f>
        <v>#N/A</v>
      </c>
      <c r="Y1054" s="2">
        <f>VLOOKUP(B1054,'Call List'!A:A,1,0)</f>
        <v>12468</v>
      </c>
      <c r="Z1054" s="2" t="e">
        <f>VLOOKUP(B1054,Sheet4!A:A,1,0)</f>
        <v>#N/A</v>
      </c>
    </row>
    <row r="1055" spans="1:26" hidden="1" x14ac:dyDescent="0.2">
      <c r="A1055" s="9">
        <v>1054</v>
      </c>
      <c r="B1055" s="9">
        <v>12470</v>
      </c>
      <c r="C1055" s="9" t="s">
        <v>98</v>
      </c>
      <c r="D1055" s="9" t="s">
        <v>18</v>
      </c>
      <c r="E1055" s="9" t="s">
        <v>2930</v>
      </c>
      <c r="F1055" s="9" t="s">
        <v>2931</v>
      </c>
      <c r="G1055" s="9" t="s">
        <v>2932</v>
      </c>
      <c r="H1055" s="9" t="s">
        <v>21759</v>
      </c>
      <c r="I1055" s="9" t="s">
        <v>2933</v>
      </c>
      <c r="J1055" s="9" t="s">
        <v>2932</v>
      </c>
      <c r="K1055" s="9" t="s">
        <v>21760</v>
      </c>
      <c r="L1055" s="9" t="s">
        <v>18306</v>
      </c>
      <c r="M1055" s="2" t="e">
        <f>VLOOKUP(B1055,'HP List'!A:G,7,0)</f>
        <v>#N/A</v>
      </c>
      <c r="N1055" s="2" t="e">
        <f>VLOOKUP(B1055,'HP List'!A:H,8,0)</f>
        <v>#N/A</v>
      </c>
      <c r="P1055" s="2" t="e">
        <f>VLOOKUP(B1055,'Q1'!A:B,2,0)</f>
        <v>#N/A</v>
      </c>
      <c r="Q1055" s="2" t="e">
        <f t="shared" si="65"/>
        <v>#N/A</v>
      </c>
      <c r="R1055" s="2" t="e">
        <f>VLOOKUP(B1055,'Q2'!A:B,2,0)</f>
        <v>#N/A</v>
      </c>
      <c r="S1055" s="2" t="e">
        <f t="shared" si="68"/>
        <v>#N/A</v>
      </c>
      <c r="T1055" s="2" t="e">
        <f>VLOOKUP(B1055,'Q3'!A:B,2,0)</f>
        <v>#N/A</v>
      </c>
      <c r="U1055" s="2" t="e">
        <f t="shared" si="66"/>
        <v>#N/A</v>
      </c>
      <c r="V1055" s="2">
        <f>VLOOKUP(B1055,'Q4'!A:B,2,0)</f>
        <v>45600</v>
      </c>
      <c r="W1055" s="2" t="str">
        <f t="shared" si="67"/>
        <v>Unpaid</v>
      </c>
      <c r="X1055" s="2" t="str">
        <f>VLOOKUP(B1055,Food!A:B,2,0)</f>
        <v>Yes</v>
      </c>
      <c r="Y1055" s="2">
        <f>VLOOKUP(B1055,'Call List'!A:A,1,0)</f>
        <v>12470</v>
      </c>
      <c r="Z1055" s="2" t="e">
        <f>VLOOKUP(B1055,Sheet4!A:A,1,0)</f>
        <v>#N/A</v>
      </c>
    </row>
    <row r="1056" spans="1:26" hidden="1" x14ac:dyDescent="0.2">
      <c r="A1056" s="9">
        <v>1055</v>
      </c>
      <c r="B1056" s="9">
        <v>12579</v>
      </c>
      <c r="C1056" s="9" t="s">
        <v>98</v>
      </c>
      <c r="D1056" s="9" t="s">
        <v>18</v>
      </c>
      <c r="E1056" s="9" t="s">
        <v>2934</v>
      </c>
      <c r="F1056" s="9" t="s">
        <v>2935</v>
      </c>
      <c r="G1056" s="9" t="s">
        <v>2936</v>
      </c>
      <c r="H1056" s="9" t="s">
        <v>21761</v>
      </c>
      <c r="I1056" s="9" t="s">
        <v>2937</v>
      </c>
      <c r="J1056" s="9" t="s">
        <v>2938</v>
      </c>
      <c r="K1056" s="9" t="s">
        <v>21762</v>
      </c>
      <c r="L1056" s="9" t="s">
        <v>18297</v>
      </c>
      <c r="M1056" s="2" t="e">
        <f>VLOOKUP(B1056,'HP List'!A:G,7,0)</f>
        <v>#N/A</v>
      </c>
      <c r="N1056" s="2" t="e">
        <f>VLOOKUP(B1056,'HP List'!A:H,8,0)</f>
        <v>#N/A</v>
      </c>
      <c r="P1056" s="2" t="e">
        <f>VLOOKUP(B1056,'Q1'!A:B,2,0)</f>
        <v>#N/A</v>
      </c>
      <c r="Q1056" s="2" t="e">
        <f t="shared" si="65"/>
        <v>#N/A</v>
      </c>
      <c r="R1056" s="2" t="e">
        <f>VLOOKUP(B1056,'Q2'!A:B,2,0)</f>
        <v>#N/A</v>
      </c>
      <c r="S1056" s="2" t="e">
        <f t="shared" si="68"/>
        <v>#N/A</v>
      </c>
      <c r="T1056" s="2" t="e">
        <f>VLOOKUP(B1056,'Q3'!A:B,2,0)</f>
        <v>#N/A</v>
      </c>
      <c r="U1056" s="2" t="e">
        <f t="shared" si="66"/>
        <v>#N/A</v>
      </c>
      <c r="V1056" s="2">
        <f>VLOOKUP(B1056,'Q4'!A:B,2,0)</f>
        <v>45600</v>
      </c>
      <c r="W1056" s="2" t="str">
        <f t="shared" si="67"/>
        <v>Unpaid</v>
      </c>
      <c r="X1056" s="2" t="str">
        <f>VLOOKUP(B1056,Food!A:B,2,0)</f>
        <v>Yes</v>
      </c>
      <c r="Y1056" s="2">
        <f>VLOOKUP(B1056,'Call List'!A:A,1,0)</f>
        <v>12579</v>
      </c>
      <c r="Z1056" s="2" t="e">
        <f>VLOOKUP(B1056,Sheet4!A:A,1,0)</f>
        <v>#N/A</v>
      </c>
    </row>
    <row r="1057" spans="1:26" hidden="1" x14ac:dyDescent="0.2">
      <c r="A1057" s="9">
        <v>1056</v>
      </c>
      <c r="B1057" s="9">
        <v>13853</v>
      </c>
      <c r="C1057" s="9" t="s">
        <v>98</v>
      </c>
      <c r="D1057" s="9" t="s">
        <v>18</v>
      </c>
      <c r="E1057" s="9" t="s">
        <v>2939</v>
      </c>
      <c r="F1057" s="9" t="s">
        <v>2940</v>
      </c>
      <c r="G1057" s="9" t="s">
        <v>2941</v>
      </c>
      <c r="H1057" s="9" t="s">
        <v>21763</v>
      </c>
      <c r="I1057" s="9" t="s">
        <v>2942</v>
      </c>
      <c r="J1057" s="9" t="s">
        <v>2943</v>
      </c>
      <c r="K1057" s="9" t="s">
        <v>21764</v>
      </c>
      <c r="L1057" s="9" t="s">
        <v>18290</v>
      </c>
      <c r="M1057" s="2" t="e">
        <f>VLOOKUP(B1057,'HP List'!A:G,7,0)</f>
        <v>#N/A</v>
      </c>
      <c r="N1057" s="2" t="e">
        <f>VLOOKUP(B1057,'HP List'!A:H,8,0)</f>
        <v>#N/A</v>
      </c>
      <c r="P1057" s="2" t="e">
        <f>VLOOKUP(B1057,'Q1'!A:B,2,0)</f>
        <v>#N/A</v>
      </c>
      <c r="Q1057" s="2" t="e">
        <f t="shared" si="65"/>
        <v>#N/A</v>
      </c>
      <c r="R1057" s="2" t="e">
        <f>VLOOKUP(B1057,'Q2'!A:B,2,0)</f>
        <v>#N/A</v>
      </c>
      <c r="S1057" s="2" t="e">
        <f t="shared" si="68"/>
        <v>#N/A</v>
      </c>
      <c r="T1057" s="2" t="e">
        <f>VLOOKUP(B1057,'Q3'!A:B,2,0)</f>
        <v>#N/A</v>
      </c>
      <c r="U1057" s="2" t="e">
        <f t="shared" si="66"/>
        <v>#N/A</v>
      </c>
      <c r="V1057" s="2" t="e">
        <f>VLOOKUP(B1057,'Q4'!A:B,2,0)</f>
        <v>#N/A</v>
      </c>
      <c r="W1057" s="2" t="e">
        <f t="shared" si="67"/>
        <v>#N/A</v>
      </c>
      <c r="X1057" s="2" t="str">
        <f>VLOOKUP(B1057,Food!A:B,2,0)</f>
        <v>Yes</v>
      </c>
      <c r="Y1057" s="2">
        <f>VLOOKUP(B1057,'Call List'!A:A,1,0)</f>
        <v>13853</v>
      </c>
      <c r="Z1057" s="2" t="e">
        <f>VLOOKUP(B1057,Sheet4!A:A,1,0)</f>
        <v>#N/A</v>
      </c>
    </row>
    <row r="1058" spans="1:26" hidden="1" x14ac:dyDescent="0.2">
      <c r="A1058" s="9">
        <v>1057</v>
      </c>
      <c r="B1058" s="9">
        <v>13089</v>
      </c>
      <c r="C1058" s="9" t="s">
        <v>98</v>
      </c>
      <c r="D1058" s="9" t="s">
        <v>18</v>
      </c>
      <c r="E1058" s="9" t="s">
        <v>2944</v>
      </c>
      <c r="F1058" s="9" t="s">
        <v>2945</v>
      </c>
      <c r="G1058" s="9" t="s">
        <v>2946</v>
      </c>
      <c r="H1058" s="9" t="s">
        <v>21765</v>
      </c>
      <c r="I1058" s="9" t="s">
        <v>2947</v>
      </c>
      <c r="J1058" s="9" t="s">
        <v>2948</v>
      </c>
      <c r="K1058" s="9" t="s">
        <v>21766</v>
      </c>
      <c r="L1058" s="9" t="s">
        <v>18294</v>
      </c>
      <c r="M1058" s="2" t="e">
        <f>VLOOKUP(B1058,'HP List'!A:G,7,0)</f>
        <v>#N/A</v>
      </c>
      <c r="N1058" s="2" t="e">
        <f>VLOOKUP(B1058,'HP List'!A:H,8,0)</f>
        <v>#N/A</v>
      </c>
      <c r="P1058" s="2" t="e">
        <f>VLOOKUP(B1058,'Q1'!A:B,2,0)</f>
        <v>#N/A</v>
      </c>
      <c r="Q1058" s="2" t="e">
        <f t="shared" si="65"/>
        <v>#N/A</v>
      </c>
      <c r="R1058" s="2" t="e">
        <f>VLOOKUP(B1058,'Q2'!A:B,2,0)</f>
        <v>#N/A</v>
      </c>
      <c r="S1058" s="2" t="e">
        <f t="shared" si="68"/>
        <v>#N/A</v>
      </c>
      <c r="T1058" s="2" t="e">
        <f>VLOOKUP(B1058,'Q3'!A:B,2,0)</f>
        <v>#N/A</v>
      </c>
      <c r="U1058" s="2" t="e">
        <f t="shared" si="66"/>
        <v>#N/A</v>
      </c>
      <c r="V1058" s="2">
        <f>VLOOKUP(B1058,'Q4'!A:B,2,0)</f>
        <v>45600</v>
      </c>
      <c r="W1058" s="2" t="str">
        <f t="shared" si="67"/>
        <v>Unpaid</v>
      </c>
      <c r="X1058" s="2" t="str">
        <f>VLOOKUP(B1058,Food!A:B,2,0)</f>
        <v>Yes</v>
      </c>
      <c r="Y1058" s="2">
        <f>VLOOKUP(B1058,'Call List'!A:A,1,0)</f>
        <v>13089</v>
      </c>
      <c r="Z1058" s="2" t="e">
        <f>VLOOKUP(B1058,Sheet4!A:A,1,0)</f>
        <v>#N/A</v>
      </c>
    </row>
    <row r="1059" spans="1:26" hidden="1" x14ac:dyDescent="0.2">
      <c r="A1059" s="9">
        <v>1058</v>
      </c>
      <c r="B1059" s="9">
        <v>12599</v>
      </c>
      <c r="C1059" s="9" t="s">
        <v>98</v>
      </c>
      <c r="D1059" s="9" t="s">
        <v>18</v>
      </c>
      <c r="E1059" s="9" t="s">
        <v>2949</v>
      </c>
      <c r="F1059" s="9" t="s">
        <v>2950</v>
      </c>
      <c r="G1059" s="9" t="s">
        <v>2951</v>
      </c>
      <c r="H1059" s="9" t="s">
        <v>20216</v>
      </c>
      <c r="I1059" s="9" t="s">
        <v>2952</v>
      </c>
      <c r="J1059" s="9" t="s">
        <v>2953</v>
      </c>
      <c r="K1059" s="9" t="s">
        <v>20217</v>
      </c>
      <c r="L1059" s="9" t="s">
        <v>18305</v>
      </c>
      <c r="M1059" s="2" t="e">
        <f>VLOOKUP(B1059,'HP List'!A:G,7,0)</f>
        <v>#N/A</v>
      </c>
      <c r="N1059" s="2" t="e">
        <f>VLOOKUP(B1059,'HP List'!A:H,8,0)</f>
        <v>#N/A</v>
      </c>
      <c r="P1059" s="2" t="e">
        <f>VLOOKUP(B1059,'Q1'!A:B,2,0)</f>
        <v>#N/A</v>
      </c>
      <c r="Q1059" s="2" t="e">
        <f t="shared" si="65"/>
        <v>#N/A</v>
      </c>
      <c r="R1059" s="2" t="e">
        <f>VLOOKUP(B1059,'Q2'!A:B,2,0)</f>
        <v>#N/A</v>
      </c>
      <c r="S1059" s="2" t="e">
        <f t="shared" si="68"/>
        <v>#N/A</v>
      </c>
      <c r="T1059" s="2" t="e">
        <f>VLOOKUP(B1059,'Q3'!A:B,2,0)</f>
        <v>#N/A</v>
      </c>
      <c r="U1059" s="2" t="e">
        <f t="shared" si="66"/>
        <v>#N/A</v>
      </c>
      <c r="V1059" s="2">
        <f>VLOOKUP(B1059,'Q4'!A:B,2,0)</f>
        <v>45600</v>
      </c>
      <c r="W1059" s="2" t="str">
        <f t="shared" si="67"/>
        <v>Unpaid</v>
      </c>
      <c r="X1059" s="2" t="str">
        <f>VLOOKUP(B1059,Food!A:B,2,0)</f>
        <v>Yes</v>
      </c>
      <c r="Y1059" s="2">
        <f>VLOOKUP(B1059,'Call List'!A:A,1,0)</f>
        <v>12599</v>
      </c>
      <c r="Z1059" s="2" t="e">
        <f>VLOOKUP(B1059,Sheet4!A:A,1,0)</f>
        <v>#N/A</v>
      </c>
    </row>
    <row r="1060" spans="1:26" hidden="1" x14ac:dyDescent="0.2">
      <c r="A1060" s="9">
        <v>1059</v>
      </c>
      <c r="B1060" s="9">
        <v>12514</v>
      </c>
      <c r="C1060" s="9" t="s">
        <v>98</v>
      </c>
      <c r="D1060" s="9" t="s">
        <v>18</v>
      </c>
      <c r="E1060" s="9" t="s">
        <v>2954</v>
      </c>
      <c r="F1060" s="9" t="s">
        <v>2955</v>
      </c>
      <c r="G1060" s="9" t="s">
        <v>2956</v>
      </c>
      <c r="H1060" s="9" t="s">
        <v>21767</v>
      </c>
      <c r="I1060" s="9" t="s">
        <v>2957</v>
      </c>
      <c r="J1060" s="9" t="s">
        <v>2956</v>
      </c>
      <c r="K1060" s="9" t="s">
        <v>21768</v>
      </c>
      <c r="L1060" s="9" t="s">
        <v>18306</v>
      </c>
      <c r="M1060" s="2" t="e">
        <f>VLOOKUP(B1060,'HP List'!A:G,7,0)</f>
        <v>#N/A</v>
      </c>
      <c r="N1060" s="2" t="e">
        <f>VLOOKUP(B1060,'HP List'!A:H,8,0)</f>
        <v>#N/A</v>
      </c>
      <c r="P1060" s="2" t="e">
        <f>VLOOKUP(B1060,'Q1'!A:B,2,0)</f>
        <v>#N/A</v>
      </c>
      <c r="Q1060" s="2" t="e">
        <f t="shared" si="65"/>
        <v>#N/A</v>
      </c>
      <c r="R1060" s="2" t="e">
        <f>VLOOKUP(B1060,'Q2'!A:B,2,0)</f>
        <v>#N/A</v>
      </c>
      <c r="S1060" s="2" t="e">
        <f t="shared" si="68"/>
        <v>#N/A</v>
      </c>
      <c r="T1060" s="2" t="e">
        <f>VLOOKUP(B1060,'Q3'!A:B,2,0)</f>
        <v>#N/A</v>
      </c>
      <c r="U1060" s="2" t="e">
        <f t="shared" si="66"/>
        <v>#N/A</v>
      </c>
      <c r="V1060" s="2" t="e">
        <f>VLOOKUP(B1060,'Q4'!A:B,2,0)</f>
        <v>#N/A</v>
      </c>
      <c r="W1060" s="2" t="e">
        <f t="shared" si="67"/>
        <v>#N/A</v>
      </c>
      <c r="X1060" s="2" t="str">
        <f>VLOOKUP(B1060,Food!A:B,2,0)</f>
        <v>Yes</v>
      </c>
      <c r="Y1060" s="2">
        <f>VLOOKUP(B1060,'Call List'!A:A,1,0)</f>
        <v>12514</v>
      </c>
      <c r="Z1060" s="2" t="e">
        <f>VLOOKUP(B1060,Sheet4!A:A,1,0)</f>
        <v>#N/A</v>
      </c>
    </row>
    <row r="1061" spans="1:26" hidden="1" x14ac:dyDescent="0.2">
      <c r="A1061" s="9">
        <v>1060</v>
      </c>
      <c r="B1061" s="9">
        <v>14327</v>
      </c>
      <c r="C1061" s="9" t="s">
        <v>98</v>
      </c>
      <c r="D1061" s="9" t="s">
        <v>18</v>
      </c>
      <c r="E1061" s="9" t="s">
        <v>2958</v>
      </c>
      <c r="F1061" s="9" t="s">
        <v>2959</v>
      </c>
      <c r="G1061" s="9" t="s">
        <v>2960</v>
      </c>
      <c r="H1061" s="9" t="s">
        <v>21769</v>
      </c>
      <c r="I1061" s="9" t="s">
        <v>2961</v>
      </c>
      <c r="J1061" s="9" t="s">
        <v>2960</v>
      </c>
      <c r="K1061" s="9" t="s">
        <v>21770</v>
      </c>
      <c r="L1061" s="9" t="s">
        <v>18289</v>
      </c>
      <c r="M1061" s="2" t="e">
        <f>VLOOKUP(B1061,'HP List'!A:G,7,0)</f>
        <v>#N/A</v>
      </c>
      <c r="N1061" s="2" t="e">
        <f>VLOOKUP(B1061,'HP List'!A:H,8,0)</f>
        <v>#N/A</v>
      </c>
      <c r="P1061" s="2" t="e">
        <f>VLOOKUP(B1061,'Q1'!A:B,2,0)</f>
        <v>#N/A</v>
      </c>
      <c r="Q1061" s="2" t="e">
        <f t="shared" si="65"/>
        <v>#N/A</v>
      </c>
      <c r="R1061" s="2" t="e">
        <f>VLOOKUP(B1061,'Q2'!A:B,2,0)</f>
        <v>#N/A</v>
      </c>
      <c r="S1061" s="2" t="e">
        <f t="shared" si="68"/>
        <v>#N/A</v>
      </c>
      <c r="T1061" s="2" t="e">
        <f>VLOOKUP(B1061,'Q3'!A:B,2,0)</f>
        <v>#N/A</v>
      </c>
      <c r="U1061" s="2" t="e">
        <f t="shared" si="66"/>
        <v>#N/A</v>
      </c>
      <c r="V1061" s="2" t="e">
        <f>VLOOKUP(B1061,'Q4'!A:B,2,0)</f>
        <v>#N/A</v>
      </c>
      <c r="W1061" s="2" t="e">
        <f t="shared" si="67"/>
        <v>#N/A</v>
      </c>
      <c r="X1061" s="2" t="e">
        <f>VLOOKUP(B1061,Food!A:B,2,0)</f>
        <v>#N/A</v>
      </c>
      <c r="Y1061" s="2">
        <f>VLOOKUP(B1061,'Call List'!A:A,1,0)</f>
        <v>14327</v>
      </c>
      <c r="Z1061" s="2" t="e">
        <f>VLOOKUP(B1061,Sheet4!A:A,1,0)</f>
        <v>#N/A</v>
      </c>
    </row>
    <row r="1062" spans="1:26" hidden="1" x14ac:dyDescent="0.2">
      <c r="A1062" s="9">
        <v>1061</v>
      </c>
      <c r="B1062" s="9">
        <v>12619</v>
      </c>
      <c r="C1062" s="9" t="s">
        <v>98</v>
      </c>
      <c r="D1062" s="9" t="s">
        <v>18</v>
      </c>
      <c r="E1062" s="9" t="s">
        <v>2962</v>
      </c>
      <c r="F1062" s="9" t="s">
        <v>2963</v>
      </c>
      <c r="G1062" s="9" t="s">
        <v>2964</v>
      </c>
      <c r="H1062" s="9" t="s">
        <v>21771</v>
      </c>
      <c r="I1062" s="9" t="s">
        <v>2965</v>
      </c>
      <c r="J1062" s="9" t="s">
        <v>2964</v>
      </c>
      <c r="K1062" s="9" t="s">
        <v>21772</v>
      </c>
      <c r="L1062" s="9" t="s">
        <v>18306</v>
      </c>
      <c r="M1062" s="2" t="e">
        <f>VLOOKUP(B1062,'HP List'!A:G,7,0)</f>
        <v>#N/A</v>
      </c>
      <c r="N1062" s="2" t="e">
        <f>VLOOKUP(B1062,'HP List'!A:H,8,0)</f>
        <v>#N/A</v>
      </c>
      <c r="P1062" s="2" t="e">
        <f>VLOOKUP(B1062,'Q1'!A:B,2,0)</f>
        <v>#N/A</v>
      </c>
      <c r="Q1062" s="2" t="e">
        <f t="shared" si="65"/>
        <v>#N/A</v>
      </c>
      <c r="R1062" s="2" t="e">
        <f>VLOOKUP(B1062,'Q2'!A:B,2,0)</f>
        <v>#N/A</v>
      </c>
      <c r="S1062" s="2" t="e">
        <f t="shared" si="68"/>
        <v>#N/A</v>
      </c>
      <c r="T1062" s="2" t="e">
        <f>VLOOKUP(B1062,'Q3'!A:B,2,0)</f>
        <v>#N/A</v>
      </c>
      <c r="U1062" s="2" t="e">
        <f t="shared" si="66"/>
        <v>#N/A</v>
      </c>
      <c r="V1062" s="2" t="e">
        <f>VLOOKUP(B1062,'Q4'!A:B,2,0)</f>
        <v>#N/A</v>
      </c>
      <c r="W1062" s="2" t="e">
        <f t="shared" si="67"/>
        <v>#N/A</v>
      </c>
      <c r="X1062" s="2" t="str">
        <f>VLOOKUP(B1062,Food!A:B,2,0)</f>
        <v>Yes</v>
      </c>
      <c r="Y1062" s="2">
        <f>VLOOKUP(B1062,'Call List'!A:A,1,0)</f>
        <v>12619</v>
      </c>
      <c r="Z1062" s="2" t="e">
        <f>VLOOKUP(B1062,Sheet4!A:A,1,0)</f>
        <v>#N/A</v>
      </c>
    </row>
    <row r="1063" spans="1:26" hidden="1" x14ac:dyDescent="0.2">
      <c r="A1063" s="9">
        <v>1062</v>
      </c>
      <c r="B1063" s="9">
        <v>12744</v>
      </c>
      <c r="C1063" s="9" t="s">
        <v>98</v>
      </c>
      <c r="D1063" s="9" t="s">
        <v>18</v>
      </c>
      <c r="E1063" s="9" t="s">
        <v>2966</v>
      </c>
      <c r="F1063" s="9" t="s">
        <v>2967</v>
      </c>
      <c r="G1063" s="9" t="s">
        <v>2968</v>
      </c>
      <c r="H1063" s="9" t="s">
        <v>21773</v>
      </c>
      <c r="I1063" s="9" t="s">
        <v>2969</v>
      </c>
      <c r="J1063" s="9" t="s">
        <v>2968</v>
      </c>
      <c r="K1063" s="9" t="s">
        <v>21774</v>
      </c>
      <c r="L1063" s="9" t="s">
        <v>18294</v>
      </c>
      <c r="M1063" s="2" t="e">
        <f>VLOOKUP(B1063,'HP List'!A:G,7,0)</f>
        <v>#N/A</v>
      </c>
      <c r="N1063" s="2" t="e">
        <f>VLOOKUP(B1063,'HP List'!A:H,8,0)</f>
        <v>#N/A</v>
      </c>
      <c r="P1063" s="2">
        <f>VLOOKUP(B1063,'Q1'!A:B,2,0)</f>
        <v>500</v>
      </c>
      <c r="Q1063" s="2" t="str">
        <f t="shared" si="65"/>
        <v>Paid</v>
      </c>
      <c r="R1063" s="2">
        <f>VLOOKUP(B1063,'Q2'!A:B,2,0)</f>
        <v>500</v>
      </c>
      <c r="S1063" s="2" t="str">
        <f t="shared" si="68"/>
        <v>Paid</v>
      </c>
      <c r="T1063" s="2">
        <f>VLOOKUP(B1063,'Q3'!A:B,2,0)</f>
        <v>500</v>
      </c>
      <c r="U1063" s="2" t="str">
        <f t="shared" si="66"/>
        <v>Paid</v>
      </c>
      <c r="V1063" s="2">
        <f>VLOOKUP(B1063,'Q4'!A:B,2,0)</f>
        <v>46100</v>
      </c>
      <c r="W1063" s="2" t="str">
        <f t="shared" si="67"/>
        <v>Unpaid</v>
      </c>
      <c r="X1063" s="2" t="str">
        <f>VLOOKUP(B1063,Food!A:B,2,0)</f>
        <v>Yes</v>
      </c>
      <c r="Y1063" s="2">
        <f>VLOOKUP(B1063,'Call List'!A:A,1,0)</f>
        <v>12744</v>
      </c>
      <c r="Z1063" s="2" t="e">
        <f>VLOOKUP(B1063,Sheet4!A:A,1,0)</f>
        <v>#N/A</v>
      </c>
    </row>
    <row r="1064" spans="1:26" hidden="1" x14ac:dyDescent="0.2">
      <c r="A1064" s="9">
        <v>1063</v>
      </c>
      <c r="B1064" s="9">
        <v>12603</v>
      </c>
      <c r="C1064" s="9" t="s">
        <v>98</v>
      </c>
      <c r="D1064" s="9" t="s">
        <v>18</v>
      </c>
      <c r="E1064" s="9" t="s">
        <v>2970</v>
      </c>
      <c r="F1064" s="9" t="s">
        <v>2971</v>
      </c>
      <c r="G1064" s="9" t="s">
        <v>2972</v>
      </c>
      <c r="H1064" s="9" t="s">
        <v>21775</v>
      </c>
      <c r="I1064" s="9" t="s">
        <v>2973</v>
      </c>
      <c r="J1064" s="9" t="s">
        <v>2972</v>
      </c>
      <c r="K1064" s="9" t="s">
        <v>21776</v>
      </c>
      <c r="L1064" s="9" t="s">
        <v>18305</v>
      </c>
      <c r="M1064" s="2" t="e">
        <f>VLOOKUP(B1064,'HP List'!A:G,7,0)</f>
        <v>#N/A</v>
      </c>
      <c r="N1064" s="2" t="e">
        <f>VLOOKUP(B1064,'HP List'!A:H,8,0)</f>
        <v>#N/A</v>
      </c>
      <c r="P1064" s="2" t="e">
        <f>VLOOKUP(B1064,'Q1'!A:B,2,0)</f>
        <v>#N/A</v>
      </c>
      <c r="Q1064" s="2" t="e">
        <f t="shared" si="65"/>
        <v>#N/A</v>
      </c>
      <c r="R1064" s="2" t="e">
        <f>VLOOKUP(B1064,'Q2'!A:B,2,0)</f>
        <v>#N/A</v>
      </c>
      <c r="S1064" s="2" t="e">
        <f t="shared" si="68"/>
        <v>#N/A</v>
      </c>
      <c r="T1064" s="2" t="e">
        <f>VLOOKUP(B1064,'Q3'!A:B,2,0)</f>
        <v>#N/A</v>
      </c>
      <c r="U1064" s="2" t="e">
        <f t="shared" si="66"/>
        <v>#N/A</v>
      </c>
      <c r="V1064" s="2">
        <f>VLOOKUP(B1064,'Q4'!A:B,2,0)</f>
        <v>61500</v>
      </c>
      <c r="W1064" s="2" t="str">
        <f t="shared" si="67"/>
        <v>Unpaid</v>
      </c>
      <c r="X1064" s="2" t="str">
        <f>VLOOKUP(B1064,Food!A:B,2,0)</f>
        <v>Yes</v>
      </c>
      <c r="Y1064" s="2">
        <f>VLOOKUP(B1064,'Call List'!A:A,1,0)</f>
        <v>12603</v>
      </c>
      <c r="Z1064" s="2" t="e">
        <f>VLOOKUP(B1064,Sheet4!A:A,1,0)</f>
        <v>#N/A</v>
      </c>
    </row>
    <row r="1065" spans="1:26" hidden="1" x14ac:dyDescent="0.2">
      <c r="A1065" s="9">
        <v>1064</v>
      </c>
      <c r="B1065" s="9">
        <v>12624</v>
      </c>
      <c r="C1065" s="9" t="s">
        <v>98</v>
      </c>
      <c r="D1065" s="9" t="s">
        <v>18</v>
      </c>
      <c r="E1065" s="9" t="s">
        <v>2974</v>
      </c>
      <c r="F1065" s="9" t="s">
        <v>2975</v>
      </c>
      <c r="G1065" s="9" t="s">
        <v>2976</v>
      </c>
      <c r="H1065" s="9" t="s">
        <v>20371</v>
      </c>
      <c r="I1065" s="9" t="s">
        <v>2977</v>
      </c>
      <c r="J1065" s="9" t="s">
        <v>2976</v>
      </c>
      <c r="K1065" s="9" t="s">
        <v>20372</v>
      </c>
      <c r="L1065" s="9" t="s">
        <v>18304</v>
      </c>
      <c r="M1065" s="2" t="e">
        <f>VLOOKUP(B1065,'HP List'!A:G,7,0)</f>
        <v>#N/A</v>
      </c>
      <c r="N1065" s="2" t="e">
        <f>VLOOKUP(B1065,'HP List'!A:H,8,0)</f>
        <v>#N/A</v>
      </c>
      <c r="P1065" s="2" t="e">
        <f>VLOOKUP(B1065,'Q1'!A:B,2,0)</f>
        <v>#N/A</v>
      </c>
      <c r="Q1065" s="2" t="e">
        <f t="shared" si="65"/>
        <v>#N/A</v>
      </c>
      <c r="R1065" s="2" t="e">
        <f>VLOOKUP(B1065,'Q2'!A:B,2,0)</f>
        <v>#N/A</v>
      </c>
      <c r="S1065" s="2" t="e">
        <f t="shared" si="68"/>
        <v>#N/A</v>
      </c>
      <c r="T1065" s="2" t="e">
        <f>VLOOKUP(B1065,'Q3'!A:B,2,0)</f>
        <v>#N/A</v>
      </c>
      <c r="U1065" s="2" t="e">
        <f t="shared" si="66"/>
        <v>#N/A</v>
      </c>
      <c r="V1065" s="2">
        <f>VLOOKUP(B1065,'Q4'!A:B,2,0)</f>
        <v>61500</v>
      </c>
      <c r="W1065" s="2" t="str">
        <f t="shared" si="67"/>
        <v>Unpaid</v>
      </c>
      <c r="X1065" s="2" t="str">
        <f>VLOOKUP(B1065,Food!A:B,2,0)</f>
        <v>Yes</v>
      </c>
      <c r="Y1065" s="2">
        <f>VLOOKUP(B1065,'Call List'!A:A,1,0)</f>
        <v>12624</v>
      </c>
      <c r="Z1065" s="2" t="e">
        <f>VLOOKUP(B1065,Sheet4!A:A,1,0)</f>
        <v>#N/A</v>
      </c>
    </row>
    <row r="1066" spans="1:26" hidden="1" x14ac:dyDescent="0.2">
      <c r="A1066" s="9">
        <v>1065</v>
      </c>
      <c r="B1066" s="9">
        <v>12520</v>
      </c>
      <c r="C1066" s="9" t="s">
        <v>98</v>
      </c>
      <c r="D1066" s="9" t="s">
        <v>18</v>
      </c>
      <c r="E1066" s="9" t="s">
        <v>2978</v>
      </c>
      <c r="F1066" s="9" t="s">
        <v>2979</v>
      </c>
      <c r="G1066" s="9" t="s">
        <v>2980</v>
      </c>
      <c r="H1066" s="9" t="s">
        <v>21777</v>
      </c>
      <c r="I1066" s="9" t="s">
        <v>2981</v>
      </c>
      <c r="J1066" s="9" t="s">
        <v>2982</v>
      </c>
      <c r="K1066" s="9" t="s">
        <v>21778</v>
      </c>
      <c r="L1066" s="9" t="s">
        <v>18305</v>
      </c>
      <c r="M1066" s="2" t="e">
        <f>VLOOKUP(B1066,'HP List'!A:G,7,0)</f>
        <v>#N/A</v>
      </c>
      <c r="N1066" s="2" t="e">
        <f>VLOOKUP(B1066,'HP List'!A:H,8,0)</f>
        <v>#N/A</v>
      </c>
      <c r="P1066" s="2" t="e">
        <f>VLOOKUP(B1066,'Q1'!A:B,2,0)</f>
        <v>#N/A</v>
      </c>
      <c r="Q1066" s="2" t="e">
        <f t="shared" si="65"/>
        <v>#N/A</v>
      </c>
      <c r="R1066" s="2" t="e">
        <f>VLOOKUP(B1066,'Q2'!A:B,2,0)</f>
        <v>#N/A</v>
      </c>
      <c r="S1066" s="2" t="e">
        <f t="shared" si="68"/>
        <v>#N/A</v>
      </c>
      <c r="T1066" s="2" t="e">
        <f>VLOOKUP(B1066,'Q3'!A:B,2,0)</f>
        <v>#N/A</v>
      </c>
      <c r="U1066" s="2" t="e">
        <f t="shared" si="66"/>
        <v>#N/A</v>
      </c>
      <c r="V1066" s="2">
        <f>VLOOKUP(B1066,'Q4'!A:B,2,0)</f>
        <v>38550</v>
      </c>
      <c r="W1066" s="2" t="str">
        <f t="shared" si="67"/>
        <v>Unpaid</v>
      </c>
      <c r="X1066" s="2" t="e">
        <f>VLOOKUP(B1066,Food!A:B,2,0)</f>
        <v>#N/A</v>
      </c>
      <c r="Y1066" s="2">
        <f>VLOOKUP(B1066,'Call List'!A:A,1,0)</f>
        <v>12520</v>
      </c>
      <c r="Z1066" s="2" t="e">
        <f>VLOOKUP(B1066,Sheet4!A:A,1,0)</f>
        <v>#N/A</v>
      </c>
    </row>
    <row r="1067" spans="1:26" hidden="1" x14ac:dyDescent="0.2">
      <c r="A1067" s="9">
        <v>1066</v>
      </c>
      <c r="B1067" s="9">
        <v>13640</v>
      </c>
      <c r="C1067" s="9" t="s">
        <v>98</v>
      </c>
      <c r="D1067" s="9" t="s">
        <v>19</v>
      </c>
      <c r="E1067" s="9" t="s">
        <v>2983</v>
      </c>
      <c r="F1067" s="9" t="s">
        <v>2984</v>
      </c>
      <c r="G1067" s="9" t="s">
        <v>2985</v>
      </c>
      <c r="H1067" s="9" t="s">
        <v>21779</v>
      </c>
      <c r="I1067" s="9" t="s">
        <v>2986</v>
      </c>
      <c r="J1067" s="9" t="s">
        <v>2987</v>
      </c>
      <c r="K1067" s="9" t="s">
        <v>21780</v>
      </c>
      <c r="L1067" s="9" t="s">
        <v>18290</v>
      </c>
      <c r="M1067" s="2" t="e">
        <f>VLOOKUP(B1067,'HP List'!A:G,7,0)</f>
        <v>#N/A</v>
      </c>
      <c r="N1067" s="2" t="e">
        <f>VLOOKUP(B1067,'HP List'!A:H,8,0)</f>
        <v>#N/A</v>
      </c>
      <c r="P1067" s="2" t="e">
        <f>VLOOKUP(B1067,'Q1'!A:B,2,0)</f>
        <v>#N/A</v>
      </c>
      <c r="Q1067" s="2" t="e">
        <f t="shared" si="65"/>
        <v>#N/A</v>
      </c>
      <c r="R1067" s="2" t="e">
        <f>VLOOKUP(B1067,'Q2'!A:B,2,0)</f>
        <v>#N/A</v>
      </c>
      <c r="S1067" s="2" t="e">
        <f t="shared" si="68"/>
        <v>#N/A</v>
      </c>
      <c r="T1067" s="2" t="e">
        <f>VLOOKUP(B1067,'Q3'!A:B,2,0)</f>
        <v>#N/A</v>
      </c>
      <c r="U1067" s="2" t="e">
        <f t="shared" si="66"/>
        <v>#N/A</v>
      </c>
      <c r="V1067" s="2">
        <f>VLOOKUP(B1067,'Q4'!A:B,2,0)</f>
        <v>39862</v>
      </c>
      <c r="W1067" s="2" t="str">
        <f t="shared" si="67"/>
        <v>Unpaid</v>
      </c>
      <c r="X1067" s="2" t="e">
        <f>VLOOKUP(B1067,Food!A:B,2,0)</f>
        <v>#N/A</v>
      </c>
      <c r="Y1067" s="2">
        <f>VLOOKUP(B1067,'Call List'!A:A,1,0)</f>
        <v>13640</v>
      </c>
      <c r="Z1067" s="2" t="e">
        <f>VLOOKUP(B1067,Sheet4!A:A,1,0)</f>
        <v>#N/A</v>
      </c>
    </row>
    <row r="1068" spans="1:26" hidden="1" x14ac:dyDescent="0.2">
      <c r="A1068" s="9">
        <v>1067</v>
      </c>
      <c r="B1068" s="9">
        <v>12482</v>
      </c>
      <c r="C1068" s="9" t="s">
        <v>98</v>
      </c>
      <c r="D1068" s="9" t="s">
        <v>19</v>
      </c>
      <c r="E1068" s="9" t="s">
        <v>2988</v>
      </c>
      <c r="F1068" s="9" t="s">
        <v>2989</v>
      </c>
      <c r="G1068" s="9" t="s">
        <v>2990</v>
      </c>
      <c r="H1068" s="9" t="s">
        <v>21781</v>
      </c>
      <c r="I1068" s="9" t="s">
        <v>2991</v>
      </c>
      <c r="J1068" s="9" t="s">
        <v>2992</v>
      </c>
      <c r="K1068" s="9" t="s">
        <v>21782</v>
      </c>
      <c r="L1068" s="9" t="s">
        <v>18297</v>
      </c>
      <c r="M1068" s="2" t="e">
        <f>VLOOKUP(B1068,'HP List'!A:G,7,0)</f>
        <v>#N/A</v>
      </c>
      <c r="N1068" s="2" t="e">
        <f>VLOOKUP(B1068,'HP List'!A:H,8,0)</f>
        <v>#N/A</v>
      </c>
      <c r="P1068" s="2" t="e">
        <f>VLOOKUP(B1068,'Q1'!A:B,2,0)</f>
        <v>#N/A</v>
      </c>
      <c r="Q1068" s="2" t="e">
        <f t="shared" si="65"/>
        <v>#N/A</v>
      </c>
      <c r="R1068" s="2" t="e">
        <f>VLOOKUP(B1068,'Q2'!A:B,2,0)</f>
        <v>#N/A</v>
      </c>
      <c r="S1068" s="2" t="e">
        <f t="shared" si="68"/>
        <v>#N/A</v>
      </c>
      <c r="T1068" s="2" t="e">
        <f>VLOOKUP(B1068,'Q3'!A:B,2,0)</f>
        <v>#N/A</v>
      </c>
      <c r="U1068" s="2" t="e">
        <f t="shared" si="66"/>
        <v>#N/A</v>
      </c>
      <c r="V1068" s="2">
        <f>VLOOKUP(B1068,'Q4'!A:B,2,0)</f>
        <v>38550</v>
      </c>
      <c r="W1068" s="2" t="str">
        <f t="shared" si="67"/>
        <v>Unpaid</v>
      </c>
      <c r="X1068" s="2" t="e">
        <f>VLOOKUP(B1068,Food!A:B,2,0)</f>
        <v>#N/A</v>
      </c>
      <c r="Y1068" s="2">
        <f>VLOOKUP(B1068,'Call List'!A:A,1,0)</f>
        <v>12482</v>
      </c>
      <c r="Z1068" s="2" t="e">
        <f>VLOOKUP(B1068,Sheet4!A:A,1,0)</f>
        <v>#N/A</v>
      </c>
    </row>
    <row r="1069" spans="1:26" hidden="1" x14ac:dyDescent="0.2">
      <c r="A1069" s="9">
        <v>1068</v>
      </c>
      <c r="B1069" s="9">
        <v>12605</v>
      </c>
      <c r="C1069" s="9" t="s">
        <v>98</v>
      </c>
      <c r="D1069" s="9" t="s">
        <v>19</v>
      </c>
      <c r="E1069" s="9" t="s">
        <v>2993</v>
      </c>
      <c r="F1069" s="9" t="s">
        <v>2994</v>
      </c>
      <c r="G1069" s="9" t="s">
        <v>2995</v>
      </c>
      <c r="H1069" s="9" t="s">
        <v>21783</v>
      </c>
      <c r="I1069" s="9" t="s">
        <v>2996</v>
      </c>
      <c r="J1069" s="9" t="s">
        <v>2995</v>
      </c>
      <c r="K1069" s="9" t="s">
        <v>21784</v>
      </c>
      <c r="L1069" s="9" t="s">
        <v>18306</v>
      </c>
      <c r="M1069" s="2" t="e">
        <f>VLOOKUP(B1069,'HP List'!A:G,7,0)</f>
        <v>#N/A</v>
      </c>
      <c r="N1069" s="2" t="e">
        <f>VLOOKUP(B1069,'HP List'!A:H,8,0)</f>
        <v>#N/A</v>
      </c>
      <c r="P1069" s="2" t="e">
        <f>VLOOKUP(B1069,'Q1'!A:B,2,0)</f>
        <v>#N/A</v>
      </c>
      <c r="Q1069" s="2" t="e">
        <f t="shared" si="65"/>
        <v>#N/A</v>
      </c>
      <c r="R1069" s="2" t="e">
        <f>VLOOKUP(B1069,'Q2'!A:B,2,0)</f>
        <v>#N/A</v>
      </c>
      <c r="S1069" s="2" t="e">
        <f t="shared" si="68"/>
        <v>#N/A</v>
      </c>
      <c r="T1069" s="2" t="e">
        <f>VLOOKUP(B1069,'Q3'!A:B,2,0)</f>
        <v>#N/A</v>
      </c>
      <c r="U1069" s="2" t="e">
        <f t="shared" si="66"/>
        <v>#N/A</v>
      </c>
      <c r="V1069" s="2" t="e">
        <f>VLOOKUP(B1069,'Q4'!A:B,2,0)</f>
        <v>#N/A</v>
      </c>
      <c r="W1069" s="2" t="e">
        <f t="shared" si="67"/>
        <v>#N/A</v>
      </c>
      <c r="X1069" s="2" t="str">
        <f>VLOOKUP(B1069,Food!A:B,2,0)</f>
        <v>Yes</v>
      </c>
      <c r="Y1069" s="2">
        <f>VLOOKUP(B1069,'Call List'!A:A,1,0)</f>
        <v>12605</v>
      </c>
      <c r="Z1069" s="2" t="e">
        <f>VLOOKUP(B1069,Sheet4!A:A,1,0)</f>
        <v>#N/A</v>
      </c>
    </row>
    <row r="1070" spans="1:26" hidden="1" x14ac:dyDescent="0.2">
      <c r="A1070" s="9">
        <v>1069</v>
      </c>
      <c r="B1070" s="9">
        <v>12568</v>
      </c>
      <c r="C1070" s="9" t="s">
        <v>98</v>
      </c>
      <c r="D1070" s="9" t="s">
        <v>19</v>
      </c>
      <c r="E1070" s="9" t="s">
        <v>2997</v>
      </c>
      <c r="F1070" s="9" t="s">
        <v>2998</v>
      </c>
      <c r="G1070" s="9" t="s">
        <v>2999</v>
      </c>
      <c r="H1070" s="9" t="s">
        <v>21785</v>
      </c>
      <c r="I1070" s="9" t="s">
        <v>3000</v>
      </c>
      <c r="J1070" s="9" t="s">
        <v>3001</v>
      </c>
      <c r="K1070" s="9" t="s">
        <v>21786</v>
      </c>
      <c r="L1070" s="9" t="s">
        <v>18305</v>
      </c>
      <c r="M1070" s="2" t="e">
        <f>VLOOKUP(B1070,'HP List'!A:G,7,0)</f>
        <v>#N/A</v>
      </c>
      <c r="N1070" s="2" t="e">
        <f>VLOOKUP(B1070,'HP List'!A:H,8,0)</f>
        <v>#N/A</v>
      </c>
      <c r="P1070" s="2" t="e">
        <f>VLOOKUP(B1070,'Q1'!A:B,2,0)</f>
        <v>#N/A</v>
      </c>
      <c r="Q1070" s="2" t="e">
        <f t="shared" si="65"/>
        <v>#N/A</v>
      </c>
      <c r="R1070" s="2" t="e">
        <f>VLOOKUP(B1070,'Q2'!A:B,2,0)</f>
        <v>#N/A</v>
      </c>
      <c r="S1070" s="2" t="e">
        <f t="shared" si="68"/>
        <v>#N/A</v>
      </c>
      <c r="T1070" s="2" t="e">
        <f>VLOOKUP(B1070,'Q3'!A:B,2,0)</f>
        <v>#N/A</v>
      </c>
      <c r="U1070" s="2" t="e">
        <f t="shared" si="66"/>
        <v>#N/A</v>
      </c>
      <c r="V1070" s="2">
        <f>VLOOKUP(B1070,'Q4'!A:B,2,0)</f>
        <v>45600</v>
      </c>
      <c r="W1070" s="2" t="str">
        <f t="shared" si="67"/>
        <v>Unpaid</v>
      </c>
      <c r="X1070" s="2" t="str">
        <f>VLOOKUP(B1070,Food!A:B,2,0)</f>
        <v>Yes</v>
      </c>
      <c r="Y1070" s="2">
        <f>VLOOKUP(B1070,'Call List'!A:A,1,0)</f>
        <v>12568</v>
      </c>
      <c r="Z1070" s="2" t="e">
        <f>VLOOKUP(B1070,Sheet4!A:A,1,0)</f>
        <v>#N/A</v>
      </c>
    </row>
    <row r="1071" spans="1:26" hidden="1" x14ac:dyDescent="0.2">
      <c r="A1071" s="9">
        <v>1070</v>
      </c>
      <c r="B1071" s="9">
        <v>12549</v>
      </c>
      <c r="C1071" s="9" t="s">
        <v>98</v>
      </c>
      <c r="D1071" s="9" t="s">
        <v>19</v>
      </c>
      <c r="E1071" s="9" t="s">
        <v>3002</v>
      </c>
      <c r="F1071" s="9" t="s">
        <v>3003</v>
      </c>
      <c r="G1071" s="9" t="s">
        <v>3004</v>
      </c>
      <c r="H1071" s="9" t="s">
        <v>21787</v>
      </c>
      <c r="I1071" s="9" t="s">
        <v>3005</v>
      </c>
      <c r="J1071" s="9" t="s">
        <v>3006</v>
      </c>
      <c r="K1071" s="9" t="s">
        <v>21788</v>
      </c>
      <c r="L1071" s="9" t="s">
        <v>18305</v>
      </c>
      <c r="M1071" s="2" t="e">
        <f>VLOOKUP(B1071,'HP List'!A:G,7,0)</f>
        <v>#N/A</v>
      </c>
      <c r="N1071" s="2" t="e">
        <f>VLOOKUP(B1071,'HP List'!A:H,8,0)</f>
        <v>#N/A</v>
      </c>
      <c r="P1071" s="2" t="e">
        <f>VLOOKUP(B1071,'Q1'!A:B,2,0)</f>
        <v>#N/A</v>
      </c>
      <c r="Q1071" s="2" t="e">
        <f t="shared" si="65"/>
        <v>#N/A</v>
      </c>
      <c r="R1071" s="2" t="e">
        <f>VLOOKUP(B1071,'Q2'!A:B,2,0)</f>
        <v>#N/A</v>
      </c>
      <c r="S1071" s="2" t="e">
        <f t="shared" si="68"/>
        <v>#N/A</v>
      </c>
      <c r="T1071" s="2" t="e">
        <f>VLOOKUP(B1071,'Q3'!A:B,2,0)</f>
        <v>#N/A</v>
      </c>
      <c r="U1071" s="2" t="e">
        <f t="shared" si="66"/>
        <v>#N/A</v>
      </c>
      <c r="V1071" s="2">
        <f>VLOOKUP(B1071,'Q4'!A:B,2,0)</f>
        <v>45600</v>
      </c>
      <c r="W1071" s="2" t="str">
        <f t="shared" si="67"/>
        <v>Unpaid</v>
      </c>
      <c r="X1071" s="2" t="str">
        <f>VLOOKUP(B1071,Food!A:B,2,0)</f>
        <v>Yes</v>
      </c>
      <c r="Y1071" s="2">
        <f>VLOOKUP(B1071,'Call List'!A:A,1,0)</f>
        <v>12549</v>
      </c>
      <c r="Z1071" s="2" t="e">
        <f>VLOOKUP(B1071,Sheet4!A:A,1,0)</f>
        <v>#N/A</v>
      </c>
    </row>
    <row r="1072" spans="1:26" hidden="1" x14ac:dyDescent="0.2">
      <c r="A1072" s="9">
        <v>1071</v>
      </c>
      <c r="B1072" s="9">
        <v>12459</v>
      </c>
      <c r="C1072" s="9" t="s">
        <v>98</v>
      </c>
      <c r="D1072" s="9" t="s">
        <v>19</v>
      </c>
      <c r="E1072" s="9" t="s">
        <v>3007</v>
      </c>
      <c r="F1072" s="9" t="s">
        <v>3008</v>
      </c>
      <c r="G1072" s="9" t="s">
        <v>3009</v>
      </c>
      <c r="H1072" s="9" t="s">
        <v>21789</v>
      </c>
      <c r="I1072" s="9" t="s">
        <v>3010</v>
      </c>
      <c r="J1072" s="9" t="s">
        <v>3011</v>
      </c>
      <c r="K1072" s="9" t="s">
        <v>21790</v>
      </c>
      <c r="L1072" s="9" t="s">
        <v>18297</v>
      </c>
      <c r="M1072" s="2" t="e">
        <f>VLOOKUP(B1072,'HP List'!A:G,7,0)</f>
        <v>#N/A</v>
      </c>
      <c r="N1072" s="2" t="e">
        <f>VLOOKUP(B1072,'HP List'!A:H,8,0)</f>
        <v>#N/A</v>
      </c>
      <c r="P1072" s="2" t="e">
        <f>VLOOKUP(B1072,'Q1'!A:B,2,0)</f>
        <v>#N/A</v>
      </c>
      <c r="Q1072" s="2" t="e">
        <f t="shared" si="65"/>
        <v>#N/A</v>
      </c>
      <c r="R1072" s="2" t="e">
        <f>VLOOKUP(B1072,'Q2'!A:B,2,0)</f>
        <v>#N/A</v>
      </c>
      <c r="S1072" s="2" t="e">
        <f t="shared" si="68"/>
        <v>#N/A</v>
      </c>
      <c r="T1072" s="2" t="e">
        <f>VLOOKUP(B1072,'Q3'!A:B,2,0)</f>
        <v>#N/A</v>
      </c>
      <c r="U1072" s="2" t="e">
        <f t="shared" si="66"/>
        <v>#N/A</v>
      </c>
      <c r="V1072" s="2">
        <f>VLOOKUP(B1072,'Q4'!A:B,2,0)</f>
        <v>45600</v>
      </c>
      <c r="W1072" s="2" t="str">
        <f t="shared" si="67"/>
        <v>Unpaid</v>
      </c>
      <c r="X1072" s="2" t="str">
        <f>VLOOKUP(B1072,Food!A:B,2,0)</f>
        <v>Yes</v>
      </c>
      <c r="Y1072" s="2">
        <f>VLOOKUP(B1072,'Call List'!A:A,1,0)</f>
        <v>12459</v>
      </c>
      <c r="Z1072" s="2" t="e">
        <f>VLOOKUP(B1072,Sheet4!A:A,1,0)</f>
        <v>#N/A</v>
      </c>
    </row>
    <row r="1073" spans="1:26" hidden="1" x14ac:dyDescent="0.2">
      <c r="A1073" s="9">
        <v>1072</v>
      </c>
      <c r="B1073" s="9">
        <v>12486</v>
      </c>
      <c r="C1073" s="9" t="s">
        <v>98</v>
      </c>
      <c r="D1073" s="9" t="s">
        <v>19</v>
      </c>
      <c r="E1073" s="9" t="s">
        <v>3012</v>
      </c>
      <c r="F1073" s="9" t="s">
        <v>3013</v>
      </c>
      <c r="G1073" s="9" t="s">
        <v>3014</v>
      </c>
      <c r="H1073" s="9" t="s">
        <v>21791</v>
      </c>
      <c r="I1073" s="9" t="s">
        <v>3015</v>
      </c>
      <c r="J1073" s="9" t="s">
        <v>3016</v>
      </c>
      <c r="K1073" s="9" t="s">
        <v>20156</v>
      </c>
      <c r="L1073" s="9" t="s">
        <v>18306</v>
      </c>
      <c r="M1073" s="2" t="e">
        <f>VLOOKUP(B1073,'HP List'!A:G,7,0)</f>
        <v>#N/A</v>
      </c>
      <c r="N1073" s="2" t="e">
        <f>VLOOKUP(B1073,'HP List'!A:H,8,0)</f>
        <v>#N/A</v>
      </c>
      <c r="P1073" s="2" t="e">
        <f>VLOOKUP(B1073,'Q1'!A:B,2,0)</f>
        <v>#N/A</v>
      </c>
      <c r="Q1073" s="2" t="e">
        <f t="shared" si="65"/>
        <v>#N/A</v>
      </c>
      <c r="R1073" s="2" t="e">
        <f>VLOOKUP(B1073,'Q2'!A:B,2,0)</f>
        <v>#N/A</v>
      </c>
      <c r="S1073" s="2" t="e">
        <f t="shared" si="68"/>
        <v>#N/A</v>
      </c>
      <c r="T1073" s="2" t="e">
        <f>VLOOKUP(B1073,'Q3'!A:B,2,0)</f>
        <v>#N/A</v>
      </c>
      <c r="U1073" s="2" t="e">
        <f t="shared" si="66"/>
        <v>#N/A</v>
      </c>
      <c r="V1073" s="2">
        <f>VLOOKUP(B1073,'Q4'!A:B,2,0)</f>
        <v>45600</v>
      </c>
      <c r="W1073" s="2" t="str">
        <f t="shared" si="67"/>
        <v>Unpaid</v>
      </c>
      <c r="X1073" s="2" t="str">
        <f>VLOOKUP(B1073,Food!A:B,2,0)</f>
        <v>Yes</v>
      </c>
      <c r="Y1073" s="2">
        <f>VLOOKUP(B1073,'Call List'!A:A,1,0)</f>
        <v>12486</v>
      </c>
      <c r="Z1073" s="2" t="e">
        <f>VLOOKUP(B1073,Sheet4!A:A,1,0)</f>
        <v>#N/A</v>
      </c>
    </row>
    <row r="1074" spans="1:26" hidden="1" x14ac:dyDescent="0.2">
      <c r="A1074" s="9">
        <v>1073</v>
      </c>
      <c r="B1074" s="9">
        <v>13128</v>
      </c>
      <c r="C1074" s="9" t="s">
        <v>98</v>
      </c>
      <c r="D1074" s="9" t="s">
        <v>19</v>
      </c>
      <c r="E1074" s="9" t="s">
        <v>3017</v>
      </c>
      <c r="F1074" s="9" t="s">
        <v>3018</v>
      </c>
      <c r="G1074" s="9" t="s">
        <v>3019</v>
      </c>
      <c r="H1074" s="9" t="s">
        <v>21792</v>
      </c>
      <c r="I1074" s="9" t="s">
        <v>3020</v>
      </c>
      <c r="J1074" s="9" t="s">
        <v>3021</v>
      </c>
      <c r="K1074" s="9" t="s">
        <v>21793</v>
      </c>
      <c r="L1074" s="9" t="s">
        <v>18294</v>
      </c>
      <c r="M1074" s="2" t="e">
        <f>VLOOKUP(B1074,'HP List'!A:G,7,0)</f>
        <v>#N/A</v>
      </c>
      <c r="N1074" s="2" t="e">
        <f>VLOOKUP(B1074,'HP List'!A:H,8,0)</f>
        <v>#N/A</v>
      </c>
      <c r="P1074" s="2" t="e">
        <f>VLOOKUP(B1074,'Q1'!A:B,2,0)</f>
        <v>#N/A</v>
      </c>
      <c r="Q1074" s="2" t="e">
        <f t="shared" si="65"/>
        <v>#N/A</v>
      </c>
      <c r="R1074" s="2" t="e">
        <f>VLOOKUP(B1074,'Q2'!A:B,2,0)</f>
        <v>#N/A</v>
      </c>
      <c r="S1074" s="2" t="e">
        <f t="shared" si="68"/>
        <v>#N/A</v>
      </c>
      <c r="T1074" s="2" t="e">
        <f>VLOOKUP(B1074,'Q3'!A:B,2,0)</f>
        <v>#N/A</v>
      </c>
      <c r="U1074" s="2" t="e">
        <f t="shared" si="66"/>
        <v>#N/A</v>
      </c>
      <c r="V1074" s="2">
        <f>VLOOKUP(B1074,'Q4'!A:B,2,0)</f>
        <v>49500</v>
      </c>
      <c r="W1074" s="2" t="str">
        <f t="shared" si="67"/>
        <v>Unpaid</v>
      </c>
      <c r="X1074" s="2" t="e">
        <f>VLOOKUP(B1074,Food!A:B,2,0)</f>
        <v>#N/A</v>
      </c>
      <c r="Y1074" s="2">
        <f>VLOOKUP(B1074,'Call List'!A:A,1,0)</f>
        <v>13128</v>
      </c>
      <c r="Z1074" s="2" t="e">
        <f>VLOOKUP(B1074,Sheet4!A:A,1,0)</f>
        <v>#N/A</v>
      </c>
    </row>
    <row r="1075" spans="1:26" hidden="1" x14ac:dyDescent="0.2">
      <c r="A1075" s="9">
        <v>1074</v>
      </c>
      <c r="B1075" s="9">
        <v>12745</v>
      </c>
      <c r="C1075" s="9" t="s">
        <v>98</v>
      </c>
      <c r="D1075" s="9" t="s">
        <v>19</v>
      </c>
      <c r="E1075" s="9" t="s">
        <v>3022</v>
      </c>
      <c r="F1075" s="9" t="s">
        <v>3023</v>
      </c>
      <c r="G1075" s="9" t="s">
        <v>3024</v>
      </c>
      <c r="H1075" s="9" t="s">
        <v>21794</v>
      </c>
      <c r="I1075" s="9" t="s">
        <v>3025</v>
      </c>
      <c r="J1075" s="9" t="s">
        <v>3024</v>
      </c>
      <c r="K1075" s="9" t="s">
        <v>21795</v>
      </c>
      <c r="L1075" s="9" t="s">
        <v>18294</v>
      </c>
      <c r="M1075" s="2" t="e">
        <f>VLOOKUP(B1075,'HP List'!A:G,7,0)</f>
        <v>#N/A</v>
      </c>
      <c r="N1075" s="2" t="e">
        <f>VLOOKUP(B1075,'HP List'!A:H,8,0)</f>
        <v>#N/A</v>
      </c>
      <c r="P1075" s="2" t="e">
        <f>VLOOKUP(B1075,'Q1'!A:B,2,0)</f>
        <v>#N/A</v>
      </c>
      <c r="Q1075" s="2" t="e">
        <f t="shared" si="65"/>
        <v>#N/A</v>
      </c>
      <c r="R1075" s="2" t="e">
        <f>VLOOKUP(B1075,'Q2'!A:B,2,0)</f>
        <v>#N/A</v>
      </c>
      <c r="S1075" s="2" t="e">
        <f t="shared" si="68"/>
        <v>#N/A</v>
      </c>
      <c r="T1075" s="2" t="e">
        <f>VLOOKUP(B1075,'Q3'!A:B,2,0)</f>
        <v>#N/A</v>
      </c>
      <c r="U1075" s="2" t="e">
        <f t="shared" si="66"/>
        <v>#N/A</v>
      </c>
      <c r="V1075" s="2">
        <f>VLOOKUP(B1075,'Q4'!A:B,2,0)</f>
        <v>56550</v>
      </c>
      <c r="W1075" s="2" t="str">
        <f t="shared" si="67"/>
        <v>Unpaid</v>
      </c>
      <c r="X1075" s="2" t="str">
        <f>VLOOKUP(B1075,Food!A:B,2,0)</f>
        <v>Yes</v>
      </c>
      <c r="Y1075" s="2">
        <f>VLOOKUP(B1075,'Call List'!A:A,1,0)</f>
        <v>12745</v>
      </c>
      <c r="Z1075" s="2" t="e">
        <f>VLOOKUP(B1075,Sheet4!A:A,1,0)</f>
        <v>#N/A</v>
      </c>
    </row>
    <row r="1076" spans="1:26" hidden="1" x14ac:dyDescent="0.2">
      <c r="A1076" s="9">
        <v>1075</v>
      </c>
      <c r="B1076" s="9">
        <v>12635</v>
      </c>
      <c r="C1076" s="9" t="s">
        <v>98</v>
      </c>
      <c r="D1076" s="9" t="s">
        <v>19</v>
      </c>
      <c r="E1076" s="9" t="s">
        <v>3026</v>
      </c>
      <c r="F1076" s="9" t="s">
        <v>3027</v>
      </c>
      <c r="G1076" s="9" t="s">
        <v>3028</v>
      </c>
      <c r="H1076" s="9" t="s">
        <v>21796</v>
      </c>
      <c r="I1076" s="9" t="s">
        <v>3029</v>
      </c>
      <c r="J1076" s="9" t="s">
        <v>3030</v>
      </c>
      <c r="K1076" s="9" t="s">
        <v>21797</v>
      </c>
      <c r="L1076" s="9" t="s">
        <v>18297</v>
      </c>
      <c r="M1076" s="2" t="e">
        <f>VLOOKUP(B1076,'HP List'!A:G,7,0)</f>
        <v>#N/A</v>
      </c>
      <c r="N1076" s="2" t="e">
        <f>VLOOKUP(B1076,'HP List'!A:H,8,0)</f>
        <v>#N/A</v>
      </c>
      <c r="P1076" s="2" t="e">
        <f>VLOOKUP(B1076,'Q1'!A:B,2,0)</f>
        <v>#N/A</v>
      </c>
      <c r="Q1076" s="2" t="e">
        <f t="shared" si="65"/>
        <v>#N/A</v>
      </c>
      <c r="R1076" s="2" t="e">
        <f>VLOOKUP(B1076,'Q2'!A:B,2,0)</f>
        <v>#N/A</v>
      </c>
      <c r="S1076" s="2" t="e">
        <f t="shared" si="68"/>
        <v>#N/A</v>
      </c>
      <c r="T1076" s="2" t="e">
        <f>VLOOKUP(B1076,'Q3'!A:B,2,0)</f>
        <v>#N/A</v>
      </c>
      <c r="U1076" s="2" t="e">
        <f t="shared" si="66"/>
        <v>#N/A</v>
      </c>
      <c r="V1076" s="2" t="e">
        <f>VLOOKUP(B1076,'Q4'!A:B,2,0)</f>
        <v>#N/A</v>
      </c>
      <c r="W1076" s="2" t="e">
        <f t="shared" si="67"/>
        <v>#N/A</v>
      </c>
      <c r="X1076" s="2" t="str">
        <f>VLOOKUP(B1076,Food!A:B,2,0)</f>
        <v>Yes</v>
      </c>
      <c r="Y1076" s="2">
        <f>VLOOKUP(B1076,'Call List'!A:A,1,0)</f>
        <v>12635</v>
      </c>
      <c r="Z1076" s="2" t="e">
        <f>VLOOKUP(B1076,Sheet4!A:A,1,0)</f>
        <v>#N/A</v>
      </c>
    </row>
    <row r="1077" spans="1:26" hidden="1" x14ac:dyDescent="0.2">
      <c r="A1077" s="9">
        <v>1076</v>
      </c>
      <c r="B1077" s="9">
        <v>13308</v>
      </c>
      <c r="C1077" s="9" t="s">
        <v>98</v>
      </c>
      <c r="D1077" s="9" t="s">
        <v>19</v>
      </c>
      <c r="E1077" s="9" t="s">
        <v>3031</v>
      </c>
      <c r="F1077" s="9" t="s">
        <v>3032</v>
      </c>
      <c r="G1077" s="9" t="s">
        <v>3033</v>
      </c>
      <c r="H1077" s="9" t="s">
        <v>21798</v>
      </c>
      <c r="I1077" s="9" t="s">
        <v>3034</v>
      </c>
      <c r="J1077" s="9" t="s">
        <v>3033</v>
      </c>
      <c r="K1077" s="9" t="s">
        <v>21799</v>
      </c>
      <c r="L1077" s="9" t="s">
        <v>18294</v>
      </c>
      <c r="M1077" s="2" t="e">
        <f>VLOOKUP(B1077,'HP List'!A:G,7,0)</f>
        <v>#N/A</v>
      </c>
      <c r="N1077" s="2" t="e">
        <f>VLOOKUP(B1077,'HP List'!A:H,8,0)</f>
        <v>#N/A</v>
      </c>
      <c r="P1077" s="2" t="e">
        <f>VLOOKUP(B1077,'Q1'!A:B,2,0)</f>
        <v>#N/A</v>
      </c>
      <c r="Q1077" s="2" t="e">
        <f t="shared" si="65"/>
        <v>#N/A</v>
      </c>
      <c r="R1077" s="2" t="e">
        <f>VLOOKUP(B1077,'Q2'!A:B,2,0)</f>
        <v>#N/A</v>
      </c>
      <c r="S1077" s="2" t="e">
        <f t="shared" si="68"/>
        <v>#N/A</v>
      </c>
      <c r="T1077" s="2" t="e">
        <f>VLOOKUP(B1077,'Q3'!A:B,2,0)</f>
        <v>#N/A</v>
      </c>
      <c r="U1077" s="2" t="e">
        <f t="shared" si="66"/>
        <v>#N/A</v>
      </c>
      <c r="V1077" s="2">
        <f>VLOOKUP(B1077,'Q4'!A:B,2,0)</f>
        <v>45600</v>
      </c>
      <c r="W1077" s="2" t="str">
        <f t="shared" si="67"/>
        <v>Unpaid</v>
      </c>
      <c r="X1077" s="2" t="str">
        <f>VLOOKUP(B1077,Food!A:B,2,0)</f>
        <v>Yes</v>
      </c>
      <c r="Y1077" s="2">
        <f>VLOOKUP(B1077,'Call List'!A:A,1,0)</f>
        <v>13308</v>
      </c>
      <c r="Z1077" s="2" t="e">
        <f>VLOOKUP(B1077,Sheet4!A:A,1,0)</f>
        <v>#N/A</v>
      </c>
    </row>
    <row r="1078" spans="1:26" hidden="1" x14ac:dyDescent="0.2">
      <c r="A1078" s="9">
        <v>1077</v>
      </c>
      <c r="B1078" s="9">
        <v>12494</v>
      </c>
      <c r="C1078" s="9" t="s">
        <v>98</v>
      </c>
      <c r="D1078" s="9" t="s">
        <v>19</v>
      </c>
      <c r="E1078" s="9" t="s">
        <v>3035</v>
      </c>
      <c r="F1078" s="9" t="s">
        <v>3036</v>
      </c>
      <c r="G1078" s="9" t="s">
        <v>3037</v>
      </c>
      <c r="H1078" s="9" t="s">
        <v>21800</v>
      </c>
      <c r="I1078" s="9" t="s">
        <v>3038</v>
      </c>
      <c r="J1078" s="9" t="s">
        <v>3037</v>
      </c>
      <c r="K1078" s="9" t="s">
        <v>21801</v>
      </c>
      <c r="L1078" s="9" t="s">
        <v>18297</v>
      </c>
      <c r="M1078" s="2" t="e">
        <f>VLOOKUP(B1078,'HP List'!A:G,7,0)</f>
        <v>#N/A</v>
      </c>
      <c r="N1078" s="2" t="e">
        <f>VLOOKUP(B1078,'HP List'!A:H,8,0)</f>
        <v>#N/A</v>
      </c>
      <c r="P1078" s="2" t="e">
        <f>VLOOKUP(B1078,'Q1'!A:B,2,0)</f>
        <v>#N/A</v>
      </c>
      <c r="Q1078" s="2" t="e">
        <f t="shared" si="65"/>
        <v>#N/A</v>
      </c>
      <c r="R1078" s="2" t="e">
        <f>VLOOKUP(B1078,'Q2'!A:B,2,0)</f>
        <v>#N/A</v>
      </c>
      <c r="S1078" s="2" t="e">
        <f t="shared" si="68"/>
        <v>#N/A</v>
      </c>
      <c r="T1078" s="2" t="e">
        <f>VLOOKUP(B1078,'Q3'!A:B,2,0)</f>
        <v>#N/A</v>
      </c>
      <c r="U1078" s="2" t="e">
        <f t="shared" si="66"/>
        <v>#N/A</v>
      </c>
      <c r="V1078" s="2">
        <f>VLOOKUP(B1078,'Q4'!A:B,2,0)</f>
        <v>59250</v>
      </c>
      <c r="W1078" s="2" t="str">
        <f t="shared" si="67"/>
        <v>Unpaid</v>
      </c>
      <c r="X1078" s="2" t="str">
        <f>VLOOKUP(B1078,Food!A:B,2,0)</f>
        <v>Yes</v>
      </c>
      <c r="Y1078" s="2">
        <f>VLOOKUP(B1078,'Call List'!A:A,1,0)</f>
        <v>12494</v>
      </c>
      <c r="Z1078" s="2" t="e">
        <f>VLOOKUP(B1078,Sheet4!A:A,1,0)</f>
        <v>#N/A</v>
      </c>
    </row>
    <row r="1079" spans="1:26" hidden="1" x14ac:dyDescent="0.2">
      <c r="A1079" s="9">
        <v>1078</v>
      </c>
      <c r="B1079" s="9">
        <v>12453</v>
      </c>
      <c r="C1079" s="9" t="s">
        <v>98</v>
      </c>
      <c r="D1079" s="9" t="s">
        <v>19</v>
      </c>
      <c r="E1079" s="9" t="s">
        <v>3039</v>
      </c>
      <c r="F1079" s="9" t="s">
        <v>3040</v>
      </c>
      <c r="G1079" s="9" t="s">
        <v>3041</v>
      </c>
      <c r="H1079" s="9" t="s">
        <v>21802</v>
      </c>
      <c r="I1079" s="9" t="s">
        <v>3042</v>
      </c>
      <c r="J1079" s="9" t="s">
        <v>3043</v>
      </c>
      <c r="K1079" s="9" t="s">
        <v>21803</v>
      </c>
      <c r="L1079" s="9" t="s">
        <v>18294</v>
      </c>
      <c r="M1079" s="2" t="e">
        <f>VLOOKUP(B1079,'HP List'!A:G,7,0)</f>
        <v>#N/A</v>
      </c>
      <c r="N1079" s="2" t="e">
        <f>VLOOKUP(B1079,'HP List'!A:H,8,0)</f>
        <v>#N/A</v>
      </c>
      <c r="P1079" s="2" t="e">
        <f>VLOOKUP(B1079,'Q1'!A:B,2,0)</f>
        <v>#N/A</v>
      </c>
      <c r="Q1079" s="2" t="e">
        <f t="shared" si="65"/>
        <v>#N/A</v>
      </c>
      <c r="R1079" s="2" t="e">
        <f>VLOOKUP(B1079,'Q2'!A:B,2,0)</f>
        <v>#N/A</v>
      </c>
      <c r="S1079" s="2" t="e">
        <f t="shared" si="68"/>
        <v>#N/A</v>
      </c>
      <c r="T1079" s="2" t="e">
        <f>VLOOKUP(B1079,'Q3'!A:B,2,0)</f>
        <v>#N/A</v>
      </c>
      <c r="U1079" s="2" t="e">
        <f t="shared" si="66"/>
        <v>#N/A</v>
      </c>
      <c r="V1079" s="2">
        <f>VLOOKUP(B1079,'Q4'!A:B,2,0)</f>
        <v>61500</v>
      </c>
      <c r="W1079" s="2" t="str">
        <f t="shared" si="67"/>
        <v>Unpaid</v>
      </c>
      <c r="X1079" s="2" t="str">
        <f>VLOOKUP(B1079,Food!A:B,2,0)</f>
        <v>Yes</v>
      </c>
      <c r="Y1079" s="2">
        <f>VLOOKUP(B1079,'Call List'!A:A,1,0)</f>
        <v>12453</v>
      </c>
      <c r="Z1079" s="2" t="e">
        <f>VLOOKUP(B1079,Sheet4!A:A,1,0)</f>
        <v>#N/A</v>
      </c>
    </row>
    <row r="1080" spans="1:26" hidden="1" x14ac:dyDescent="0.2">
      <c r="A1080" s="9">
        <v>1079</v>
      </c>
      <c r="B1080" s="9">
        <v>12597</v>
      </c>
      <c r="C1080" s="9" t="s">
        <v>98</v>
      </c>
      <c r="D1080" s="9" t="s">
        <v>19</v>
      </c>
      <c r="E1080" s="9" t="s">
        <v>3044</v>
      </c>
      <c r="F1080" s="9" t="s">
        <v>3045</v>
      </c>
      <c r="G1080" s="9" t="s">
        <v>3046</v>
      </c>
      <c r="H1080" s="9" t="s">
        <v>21804</v>
      </c>
      <c r="I1080" s="9" t="s">
        <v>3047</v>
      </c>
      <c r="J1080" s="9" t="s">
        <v>3046</v>
      </c>
      <c r="K1080" s="9" t="s">
        <v>21805</v>
      </c>
      <c r="L1080" s="9" t="s">
        <v>18306</v>
      </c>
      <c r="M1080" s="2" t="e">
        <f>VLOOKUP(B1080,'HP List'!A:G,7,0)</f>
        <v>#N/A</v>
      </c>
      <c r="N1080" s="2" t="e">
        <f>VLOOKUP(B1080,'HP List'!A:H,8,0)</f>
        <v>#N/A</v>
      </c>
      <c r="P1080" s="2" t="e">
        <f>VLOOKUP(B1080,'Q1'!A:B,2,0)</f>
        <v>#N/A</v>
      </c>
      <c r="Q1080" s="2" t="e">
        <f t="shared" si="65"/>
        <v>#N/A</v>
      </c>
      <c r="R1080" s="2" t="e">
        <f>VLOOKUP(B1080,'Q2'!A:B,2,0)</f>
        <v>#N/A</v>
      </c>
      <c r="S1080" s="2" t="e">
        <f t="shared" si="68"/>
        <v>#N/A</v>
      </c>
      <c r="T1080" s="2" t="e">
        <f>VLOOKUP(B1080,'Q3'!A:B,2,0)</f>
        <v>#N/A</v>
      </c>
      <c r="U1080" s="2" t="e">
        <f t="shared" si="66"/>
        <v>#N/A</v>
      </c>
      <c r="V1080" s="2">
        <f>VLOOKUP(B1080,'Q4'!A:B,2,0)</f>
        <v>38550</v>
      </c>
      <c r="W1080" s="2" t="str">
        <f t="shared" si="67"/>
        <v>Unpaid</v>
      </c>
      <c r="X1080" s="2" t="e">
        <f>VLOOKUP(B1080,Food!A:B,2,0)</f>
        <v>#N/A</v>
      </c>
      <c r="Y1080" s="2">
        <f>VLOOKUP(B1080,'Call List'!A:A,1,0)</f>
        <v>12597</v>
      </c>
      <c r="Z1080" s="2" t="e">
        <f>VLOOKUP(B1080,Sheet4!A:A,1,0)</f>
        <v>#N/A</v>
      </c>
    </row>
    <row r="1081" spans="1:26" hidden="1" x14ac:dyDescent="0.2">
      <c r="A1081" s="9">
        <v>1080</v>
      </c>
      <c r="B1081" s="9">
        <v>13635</v>
      </c>
      <c r="C1081" s="9" t="s">
        <v>98</v>
      </c>
      <c r="D1081" s="9" t="s">
        <v>19</v>
      </c>
      <c r="E1081" s="9" t="s">
        <v>3048</v>
      </c>
      <c r="F1081" s="9" t="s">
        <v>3049</v>
      </c>
      <c r="G1081" s="9" t="s">
        <v>3050</v>
      </c>
      <c r="H1081" s="9" t="s">
        <v>21806</v>
      </c>
      <c r="I1081" s="9" t="s">
        <v>3051</v>
      </c>
      <c r="J1081" s="9" t="s">
        <v>3052</v>
      </c>
      <c r="K1081" s="9" t="s">
        <v>21807</v>
      </c>
      <c r="L1081" s="9" t="s">
        <v>18290</v>
      </c>
      <c r="M1081" s="2" t="e">
        <f>VLOOKUP(B1081,'HP List'!A:G,7,0)</f>
        <v>#N/A</v>
      </c>
      <c r="N1081" s="2" t="e">
        <f>VLOOKUP(B1081,'HP List'!A:H,8,0)</f>
        <v>#N/A</v>
      </c>
      <c r="P1081" s="2" t="e">
        <f>VLOOKUP(B1081,'Q1'!A:B,2,0)</f>
        <v>#N/A</v>
      </c>
      <c r="Q1081" s="2" t="e">
        <f t="shared" si="65"/>
        <v>#N/A</v>
      </c>
      <c r="R1081" s="2" t="e">
        <f>VLOOKUP(B1081,'Q2'!A:B,2,0)</f>
        <v>#N/A</v>
      </c>
      <c r="S1081" s="2" t="e">
        <f t="shared" si="68"/>
        <v>#N/A</v>
      </c>
      <c r="T1081" s="2" t="e">
        <f>VLOOKUP(B1081,'Q3'!A:B,2,0)</f>
        <v>#N/A</v>
      </c>
      <c r="U1081" s="2" t="e">
        <f t="shared" si="66"/>
        <v>#N/A</v>
      </c>
      <c r="V1081" s="2" t="e">
        <f>VLOOKUP(B1081,'Q4'!A:B,2,0)</f>
        <v>#N/A</v>
      </c>
      <c r="W1081" s="2" t="e">
        <f t="shared" si="67"/>
        <v>#N/A</v>
      </c>
      <c r="X1081" s="2" t="str">
        <f>VLOOKUP(B1081,Food!A:B,2,0)</f>
        <v>Yes</v>
      </c>
      <c r="Y1081" s="2">
        <f>VLOOKUP(B1081,'Call List'!A:A,1,0)</f>
        <v>13635</v>
      </c>
      <c r="Z1081" s="2" t="e">
        <f>VLOOKUP(B1081,Sheet4!A:A,1,0)</f>
        <v>#N/A</v>
      </c>
    </row>
    <row r="1082" spans="1:26" hidden="1" x14ac:dyDescent="0.2">
      <c r="A1082" s="9">
        <v>1081</v>
      </c>
      <c r="B1082" s="9">
        <v>12658</v>
      </c>
      <c r="C1082" s="9" t="s">
        <v>98</v>
      </c>
      <c r="D1082" s="9" t="s">
        <v>19</v>
      </c>
      <c r="E1082" s="9" t="s">
        <v>3053</v>
      </c>
      <c r="F1082" s="9" t="s">
        <v>3054</v>
      </c>
      <c r="G1082" s="9" t="s">
        <v>3055</v>
      </c>
      <c r="H1082" s="9" t="s">
        <v>21808</v>
      </c>
      <c r="I1082" s="9" t="s">
        <v>3056</v>
      </c>
      <c r="J1082" s="9" t="s">
        <v>3057</v>
      </c>
      <c r="K1082" s="9" t="s">
        <v>21809</v>
      </c>
      <c r="L1082" s="9" t="s">
        <v>18294</v>
      </c>
      <c r="M1082" s="2" t="e">
        <f>VLOOKUP(B1082,'HP List'!A:G,7,0)</f>
        <v>#N/A</v>
      </c>
      <c r="N1082" s="2" t="e">
        <f>VLOOKUP(B1082,'HP List'!A:H,8,0)</f>
        <v>#N/A</v>
      </c>
      <c r="P1082" s="2" t="e">
        <f>VLOOKUP(B1082,'Q1'!A:B,2,0)</f>
        <v>#N/A</v>
      </c>
      <c r="Q1082" s="2" t="e">
        <f t="shared" si="65"/>
        <v>#N/A</v>
      </c>
      <c r="R1082" s="2" t="e">
        <f>VLOOKUP(B1082,'Q2'!A:B,2,0)</f>
        <v>#N/A</v>
      </c>
      <c r="S1082" s="2" t="e">
        <f t="shared" si="68"/>
        <v>#N/A</v>
      </c>
      <c r="T1082" s="2" t="e">
        <f>VLOOKUP(B1082,'Q3'!A:B,2,0)</f>
        <v>#N/A</v>
      </c>
      <c r="U1082" s="2" t="e">
        <f t="shared" si="66"/>
        <v>#N/A</v>
      </c>
      <c r="V1082" s="2">
        <f>VLOOKUP(B1082,'Q4'!A:B,2,0)</f>
        <v>59250</v>
      </c>
      <c r="W1082" s="2" t="str">
        <f t="shared" si="67"/>
        <v>Unpaid</v>
      </c>
      <c r="X1082" s="2" t="str">
        <f>VLOOKUP(B1082,Food!A:B,2,0)</f>
        <v>Yes</v>
      </c>
      <c r="Y1082" s="2">
        <f>VLOOKUP(B1082,'Call List'!A:A,1,0)</f>
        <v>12658</v>
      </c>
      <c r="Z1082" s="2" t="e">
        <f>VLOOKUP(B1082,Sheet4!A:A,1,0)</f>
        <v>#N/A</v>
      </c>
    </row>
    <row r="1083" spans="1:26" hidden="1" x14ac:dyDescent="0.2">
      <c r="A1083" s="9">
        <v>1082</v>
      </c>
      <c r="B1083" s="9">
        <v>13251</v>
      </c>
      <c r="C1083" s="9" t="s">
        <v>98</v>
      </c>
      <c r="D1083" s="9" t="s">
        <v>19</v>
      </c>
      <c r="E1083" s="9" t="s">
        <v>3058</v>
      </c>
      <c r="F1083" s="9" t="s">
        <v>3059</v>
      </c>
      <c r="G1083" s="9" t="s">
        <v>3060</v>
      </c>
      <c r="H1083" s="9" t="s">
        <v>21810</v>
      </c>
      <c r="I1083" s="9" t="s">
        <v>3061</v>
      </c>
      <c r="J1083" s="9" t="s">
        <v>3062</v>
      </c>
      <c r="K1083" s="9" t="s">
        <v>21811</v>
      </c>
      <c r="L1083" s="9" t="s">
        <v>18294</v>
      </c>
      <c r="M1083" s="2" t="e">
        <f>VLOOKUP(B1083,'HP List'!A:G,7,0)</f>
        <v>#N/A</v>
      </c>
      <c r="N1083" s="2" t="e">
        <f>VLOOKUP(B1083,'HP List'!A:H,8,0)</f>
        <v>#N/A</v>
      </c>
      <c r="P1083" s="2">
        <f>VLOOKUP(B1083,'Q1'!A:B,2,0)</f>
        <v>7900</v>
      </c>
      <c r="Q1083" s="2" t="str">
        <f t="shared" si="65"/>
        <v>Unpaid</v>
      </c>
      <c r="R1083" s="2">
        <f>VLOOKUP(B1083,'Q2'!A:B,2,0)</f>
        <v>7900</v>
      </c>
      <c r="S1083" s="2" t="str">
        <f t="shared" si="68"/>
        <v>Unpaid</v>
      </c>
      <c r="T1083" s="2">
        <f>VLOOKUP(B1083,'Q3'!A:B,2,0)</f>
        <v>7900</v>
      </c>
      <c r="U1083" s="2" t="str">
        <f t="shared" si="66"/>
        <v>Unpaid</v>
      </c>
      <c r="V1083" s="2">
        <f>VLOOKUP(B1083,'Q4'!A:B,2,0)</f>
        <v>67150</v>
      </c>
      <c r="W1083" s="2" t="str">
        <f t="shared" si="67"/>
        <v>Unpaid</v>
      </c>
      <c r="X1083" s="2" t="str">
        <f>VLOOKUP(B1083,Food!A:B,2,0)</f>
        <v>Yes</v>
      </c>
      <c r="Y1083" s="2">
        <f>VLOOKUP(B1083,'Call List'!A:A,1,0)</f>
        <v>13251</v>
      </c>
      <c r="Z1083" s="2" t="e">
        <f>VLOOKUP(B1083,Sheet4!A:A,1,0)</f>
        <v>#N/A</v>
      </c>
    </row>
    <row r="1084" spans="1:26" hidden="1" x14ac:dyDescent="0.2">
      <c r="A1084" s="9">
        <v>1083</v>
      </c>
      <c r="B1084" s="9">
        <v>12617</v>
      </c>
      <c r="C1084" s="9" t="s">
        <v>98</v>
      </c>
      <c r="D1084" s="9" t="s">
        <v>19</v>
      </c>
      <c r="E1084" s="9" t="s">
        <v>3063</v>
      </c>
      <c r="F1084" s="9" t="s">
        <v>3064</v>
      </c>
      <c r="G1084" s="9" t="s">
        <v>3065</v>
      </c>
      <c r="H1084" s="9" t="s">
        <v>21812</v>
      </c>
      <c r="I1084" s="9" t="s">
        <v>3066</v>
      </c>
      <c r="J1084" s="9" t="s">
        <v>3067</v>
      </c>
      <c r="K1084" s="9" t="s">
        <v>21813</v>
      </c>
      <c r="L1084" s="9" t="s">
        <v>18297</v>
      </c>
      <c r="M1084" s="2" t="e">
        <f>VLOOKUP(B1084,'HP List'!A:G,7,0)</f>
        <v>#N/A</v>
      </c>
      <c r="N1084" s="2" t="e">
        <f>VLOOKUP(B1084,'HP List'!A:H,8,0)</f>
        <v>#N/A</v>
      </c>
      <c r="P1084" s="2" t="e">
        <f>VLOOKUP(B1084,'Q1'!A:B,2,0)</f>
        <v>#N/A</v>
      </c>
      <c r="Q1084" s="2" t="e">
        <f t="shared" si="65"/>
        <v>#N/A</v>
      </c>
      <c r="R1084" s="2" t="e">
        <f>VLOOKUP(B1084,'Q2'!A:B,2,0)</f>
        <v>#N/A</v>
      </c>
      <c r="S1084" s="2" t="e">
        <f t="shared" si="68"/>
        <v>#N/A</v>
      </c>
      <c r="T1084" s="2" t="e">
        <f>VLOOKUP(B1084,'Q3'!A:B,2,0)</f>
        <v>#N/A</v>
      </c>
      <c r="U1084" s="2" t="e">
        <f t="shared" si="66"/>
        <v>#N/A</v>
      </c>
      <c r="V1084" s="2">
        <f>VLOOKUP(B1084,'Q4'!A:B,2,0)</f>
        <v>45600</v>
      </c>
      <c r="W1084" s="2" t="str">
        <f t="shared" si="67"/>
        <v>Unpaid</v>
      </c>
      <c r="X1084" s="2" t="str">
        <f>VLOOKUP(B1084,Food!A:B,2,0)</f>
        <v>Yes</v>
      </c>
      <c r="Y1084" s="2">
        <f>VLOOKUP(B1084,'Call List'!A:A,1,0)</f>
        <v>12617</v>
      </c>
      <c r="Z1084" s="2" t="e">
        <f>VLOOKUP(B1084,Sheet4!A:A,1,0)</f>
        <v>#N/A</v>
      </c>
    </row>
    <row r="1085" spans="1:26" hidden="1" x14ac:dyDescent="0.2">
      <c r="A1085" s="9">
        <v>1084</v>
      </c>
      <c r="B1085" s="9">
        <v>14290</v>
      </c>
      <c r="C1085" s="9" t="s">
        <v>98</v>
      </c>
      <c r="D1085" s="9" t="s">
        <v>19</v>
      </c>
      <c r="E1085" s="9" t="s">
        <v>3068</v>
      </c>
      <c r="F1085" s="9" t="s">
        <v>3069</v>
      </c>
      <c r="G1085" s="9" t="s">
        <v>3070</v>
      </c>
      <c r="H1085" s="9" t="s">
        <v>21814</v>
      </c>
      <c r="I1085" s="9" t="s">
        <v>3071</v>
      </c>
      <c r="J1085" s="9" t="s">
        <v>3072</v>
      </c>
      <c r="K1085" s="9" t="s">
        <v>21815</v>
      </c>
      <c r="L1085" s="9" t="s">
        <v>18289</v>
      </c>
      <c r="M1085" s="2" t="e">
        <f>VLOOKUP(B1085,'HP List'!A:G,7,0)</f>
        <v>#N/A</v>
      </c>
      <c r="N1085" s="2" t="e">
        <f>VLOOKUP(B1085,'HP List'!A:H,8,0)</f>
        <v>#N/A</v>
      </c>
      <c r="P1085" s="2" t="e">
        <f>VLOOKUP(B1085,'Q1'!A:B,2,0)</f>
        <v>#N/A</v>
      </c>
      <c r="Q1085" s="2" t="e">
        <f t="shared" si="65"/>
        <v>#N/A</v>
      </c>
      <c r="R1085" s="2" t="e">
        <f>VLOOKUP(B1085,'Q2'!A:B,2,0)</f>
        <v>#N/A</v>
      </c>
      <c r="S1085" s="2" t="e">
        <f t="shared" si="68"/>
        <v>#N/A</v>
      </c>
      <c r="T1085" s="2" t="e">
        <f>VLOOKUP(B1085,'Q3'!A:B,2,0)</f>
        <v>#N/A</v>
      </c>
      <c r="U1085" s="2" t="e">
        <f t="shared" si="66"/>
        <v>#N/A</v>
      </c>
      <c r="V1085" s="2">
        <f>VLOOKUP(B1085,'Q4'!A:B,2,0)</f>
        <v>45600</v>
      </c>
      <c r="W1085" s="2" t="str">
        <f t="shared" si="67"/>
        <v>Unpaid</v>
      </c>
      <c r="X1085" s="2" t="str">
        <f>VLOOKUP(B1085,Food!A:B,2,0)</f>
        <v>Yes</v>
      </c>
      <c r="Y1085" s="2">
        <f>VLOOKUP(B1085,'Call List'!A:A,1,0)</f>
        <v>14290</v>
      </c>
      <c r="Z1085" s="2" t="e">
        <f>VLOOKUP(B1085,Sheet4!A:A,1,0)</f>
        <v>#N/A</v>
      </c>
    </row>
    <row r="1086" spans="1:26" hidden="1" x14ac:dyDescent="0.2">
      <c r="A1086" s="9">
        <v>1085</v>
      </c>
      <c r="B1086" s="9">
        <v>12538</v>
      </c>
      <c r="C1086" s="9" t="s">
        <v>98</v>
      </c>
      <c r="D1086" s="9" t="s">
        <v>19</v>
      </c>
      <c r="E1086" s="9" t="s">
        <v>1422</v>
      </c>
      <c r="F1086" s="9" t="s">
        <v>3073</v>
      </c>
      <c r="G1086" s="9" t="s">
        <v>3074</v>
      </c>
      <c r="H1086" s="9" t="s">
        <v>21816</v>
      </c>
      <c r="I1086" s="9" t="s">
        <v>3075</v>
      </c>
      <c r="J1086" s="9" t="s">
        <v>3076</v>
      </c>
      <c r="K1086" s="9" t="s">
        <v>21817</v>
      </c>
      <c r="L1086" s="9" t="s">
        <v>18305</v>
      </c>
      <c r="M1086" s="2" t="e">
        <f>VLOOKUP(B1086,'HP List'!A:G,7,0)</f>
        <v>#N/A</v>
      </c>
      <c r="N1086" s="2" t="e">
        <f>VLOOKUP(B1086,'HP List'!A:H,8,0)</f>
        <v>#N/A</v>
      </c>
      <c r="P1086" s="2" t="e">
        <f>VLOOKUP(B1086,'Q1'!A:B,2,0)</f>
        <v>#N/A</v>
      </c>
      <c r="Q1086" s="2" t="e">
        <f t="shared" si="65"/>
        <v>#N/A</v>
      </c>
      <c r="R1086" s="2" t="e">
        <f>VLOOKUP(B1086,'Q2'!A:B,2,0)</f>
        <v>#N/A</v>
      </c>
      <c r="S1086" s="2" t="e">
        <f t="shared" si="68"/>
        <v>#N/A</v>
      </c>
      <c r="T1086" s="2" t="e">
        <f>VLOOKUP(B1086,'Q3'!A:B,2,0)</f>
        <v>#N/A</v>
      </c>
      <c r="U1086" s="2" t="e">
        <f t="shared" si="66"/>
        <v>#N/A</v>
      </c>
      <c r="V1086" s="2">
        <f>VLOOKUP(B1086,'Q4'!A:B,2,0)</f>
        <v>56550</v>
      </c>
      <c r="W1086" s="2" t="str">
        <f t="shared" si="67"/>
        <v>Unpaid</v>
      </c>
      <c r="X1086" s="2" t="str">
        <f>VLOOKUP(B1086,Food!A:B,2,0)</f>
        <v>Yes</v>
      </c>
      <c r="Y1086" s="2">
        <f>VLOOKUP(B1086,'Call List'!A:A,1,0)</f>
        <v>12538</v>
      </c>
      <c r="Z1086" s="2" t="e">
        <f>VLOOKUP(B1086,Sheet4!A:A,1,0)</f>
        <v>#N/A</v>
      </c>
    </row>
    <row r="1087" spans="1:26" hidden="1" x14ac:dyDescent="0.2">
      <c r="A1087" s="9">
        <v>1086</v>
      </c>
      <c r="B1087" s="9">
        <v>12475</v>
      </c>
      <c r="C1087" s="9" t="s">
        <v>98</v>
      </c>
      <c r="D1087" s="9" t="s">
        <v>19</v>
      </c>
      <c r="E1087" s="9" t="s">
        <v>3077</v>
      </c>
      <c r="F1087" s="9" t="s">
        <v>3049</v>
      </c>
      <c r="G1087" s="9" t="s">
        <v>3078</v>
      </c>
      <c r="H1087" s="9" t="s">
        <v>21818</v>
      </c>
      <c r="I1087" s="9" t="s">
        <v>3079</v>
      </c>
      <c r="J1087" s="9" t="s">
        <v>3080</v>
      </c>
      <c r="K1087" s="9" t="s">
        <v>21819</v>
      </c>
      <c r="L1087" s="9" t="s">
        <v>18297</v>
      </c>
      <c r="M1087" s="2" t="e">
        <f>VLOOKUP(B1087,'HP List'!A:G,7,0)</f>
        <v>#N/A</v>
      </c>
      <c r="N1087" s="2" t="e">
        <f>VLOOKUP(B1087,'HP List'!A:H,8,0)</f>
        <v>#N/A</v>
      </c>
      <c r="P1087" s="2" t="e">
        <f>VLOOKUP(B1087,'Q1'!A:B,2,0)</f>
        <v>#N/A</v>
      </c>
      <c r="Q1087" s="2" t="e">
        <f t="shared" si="65"/>
        <v>#N/A</v>
      </c>
      <c r="R1087" s="2" t="e">
        <f>VLOOKUP(B1087,'Q2'!A:B,2,0)</f>
        <v>#N/A</v>
      </c>
      <c r="S1087" s="2" t="e">
        <f t="shared" si="68"/>
        <v>#N/A</v>
      </c>
      <c r="T1087" s="2" t="e">
        <f>VLOOKUP(B1087,'Q3'!A:B,2,0)</f>
        <v>#N/A</v>
      </c>
      <c r="U1087" s="2" t="e">
        <f t="shared" si="66"/>
        <v>#N/A</v>
      </c>
      <c r="V1087" s="2" t="e">
        <f>VLOOKUP(B1087,'Q4'!A:B,2,0)</f>
        <v>#N/A</v>
      </c>
      <c r="W1087" s="2" t="e">
        <f t="shared" si="67"/>
        <v>#N/A</v>
      </c>
      <c r="X1087" s="2" t="str">
        <f>VLOOKUP(B1087,Food!A:B,2,0)</f>
        <v>Yes</v>
      </c>
      <c r="Y1087" s="2">
        <f>VLOOKUP(B1087,'Call List'!A:A,1,0)</f>
        <v>12475</v>
      </c>
      <c r="Z1087" s="2" t="e">
        <f>VLOOKUP(B1087,Sheet4!A:A,1,0)</f>
        <v>#N/A</v>
      </c>
    </row>
    <row r="1088" spans="1:26" hidden="1" x14ac:dyDescent="0.2">
      <c r="A1088" s="9">
        <v>1087</v>
      </c>
      <c r="B1088" s="9">
        <v>14264</v>
      </c>
      <c r="C1088" s="9" t="s">
        <v>98</v>
      </c>
      <c r="D1088" s="9" t="s">
        <v>19</v>
      </c>
      <c r="E1088" s="9" t="s">
        <v>3081</v>
      </c>
      <c r="F1088" s="9" t="s">
        <v>3082</v>
      </c>
      <c r="G1088" s="9" t="s">
        <v>3083</v>
      </c>
      <c r="H1088" s="9" t="s">
        <v>21820</v>
      </c>
      <c r="I1088" s="9" t="s">
        <v>3084</v>
      </c>
      <c r="J1088" s="9" t="s">
        <v>3085</v>
      </c>
      <c r="K1088" s="9" t="s">
        <v>21821</v>
      </c>
      <c r="L1088" s="9" t="s">
        <v>18289</v>
      </c>
      <c r="M1088" s="2" t="e">
        <f>VLOOKUP(B1088,'HP List'!A:G,7,0)</f>
        <v>#N/A</v>
      </c>
      <c r="N1088" s="2" t="e">
        <f>VLOOKUP(B1088,'HP List'!A:H,8,0)</f>
        <v>#N/A</v>
      </c>
      <c r="P1088" s="2" t="e">
        <f>VLOOKUP(B1088,'Q1'!A:B,2,0)</f>
        <v>#N/A</v>
      </c>
      <c r="Q1088" s="2" t="e">
        <f t="shared" si="65"/>
        <v>#N/A</v>
      </c>
      <c r="R1088" s="2" t="e">
        <f>VLOOKUP(B1088,'Q2'!A:B,2,0)</f>
        <v>#N/A</v>
      </c>
      <c r="S1088" s="2" t="e">
        <f t="shared" si="68"/>
        <v>#N/A</v>
      </c>
      <c r="T1088" s="2" t="e">
        <f>VLOOKUP(B1088,'Q3'!A:B,2,0)</f>
        <v>#N/A</v>
      </c>
      <c r="U1088" s="2" t="e">
        <f t="shared" si="66"/>
        <v>#N/A</v>
      </c>
      <c r="V1088" s="2" t="e">
        <f>VLOOKUP(B1088,'Q4'!A:B,2,0)</f>
        <v>#N/A</v>
      </c>
      <c r="W1088" s="2" t="e">
        <f t="shared" si="67"/>
        <v>#N/A</v>
      </c>
      <c r="X1088" s="2" t="str">
        <f>VLOOKUP(B1088,Food!A:B,2,0)</f>
        <v>Yes</v>
      </c>
      <c r="Y1088" s="2">
        <f>VLOOKUP(B1088,'Call List'!A:A,1,0)</f>
        <v>14264</v>
      </c>
      <c r="Z1088" s="2" t="e">
        <f>VLOOKUP(B1088,Sheet4!A:A,1,0)</f>
        <v>#N/A</v>
      </c>
    </row>
    <row r="1089" spans="1:26" hidden="1" x14ac:dyDescent="0.2">
      <c r="A1089" s="9">
        <v>1088</v>
      </c>
      <c r="B1089" s="9">
        <v>12476</v>
      </c>
      <c r="C1089" s="9" t="s">
        <v>98</v>
      </c>
      <c r="D1089" s="9" t="s">
        <v>19</v>
      </c>
      <c r="E1089" s="9" t="s">
        <v>3086</v>
      </c>
      <c r="F1089" s="9" t="s">
        <v>3087</v>
      </c>
      <c r="G1089" s="9" t="s">
        <v>3088</v>
      </c>
      <c r="H1089" s="9" t="s">
        <v>21822</v>
      </c>
      <c r="I1089" s="9" t="s">
        <v>3089</v>
      </c>
      <c r="J1089" s="9" t="s">
        <v>3090</v>
      </c>
      <c r="K1089" s="9" t="s">
        <v>21823</v>
      </c>
      <c r="L1089" s="9" t="s">
        <v>18297</v>
      </c>
      <c r="M1089" s="2" t="e">
        <f>VLOOKUP(B1089,'HP List'!A:G,7,0)</f>
        <v>#N/A</v>
      </c>
      <c r="N1089" s="2" t="e">
        <f>VLOOKUP(B1089,'HP List'!A:H,8,0)</f>
        <v>#N/A</v>
      </c>
      <c r="P1089" s="2" t="e">
        <f>VLOOKUP(B1089,'Q1'!A:B,2,0)</f>
        <v>#N/A</v>
      </c>
      <c r="Q1089" s="2" t="e">
        <f t="shared" si="65"/>
        <v>#N/A</v>
      </c>
      <c r="R1089" s="2" t="e">
        <f>VLOOKUP(B1089,'Q2'!A:B,2,0)</f>
        <v>#N/A</v>
      </c>
      <c r="S1089" s="2" t="e">
        <f t="shared" si="68"/>
        <v>#N/A</v>
      </c>
      <c r="T1089" s="2" t="e">
        <f>VLOOKUP(B1089,'Q3'!A:B,2,0)</f>
        <v>#N/A</v>
      </c>
      <c r="U1089" s="2" t="e">
        <f t="shared" si="66"/>
        <v>#N/A</v>
      </c>
      <c r="V1089" s="2" t="e">
        <f>VLOOKUP(B1089,'Q4'!A:B,2,0)</f>
        <v>#N/A</v>
      </c>
      <c r="W1089" s="2" t="e">
        <f t="shared" si="67"/>
        <v>#N/A</v>
      </c>
      <c r="X1089" s="2" t="e">
        <f>VLOOKUP(B1089,Food!A:B,2,0)</f>
        <v>#N/A</v>
      </c>
      <c r="Y1089" s="2">
        <f>VLOOKUP(B1089,'Call List'!A:A,1,0)</f>
        <v>12476</v>
      </c>
      <c r="Z1089" s="2" t="e">
        <f>VLOOKUP(B1089,Sheet4!A:A,1,0)</f>
        <v>#N/A</v>
      </c>
    </row>
    <row r="1090" spans="1:26" hidden="1" x14ac:dyDescent="0.2">
      <c r="A1090" s="9">
        <v>1089</v>
      </c>
      <c r="B1090" s="9">
        <v>13177</v>
      </c>
      <c r="C1090" s="9" t="s">
        <v>98</v>
      </c>
      <c r="D1090" s="9" t="s">
        <v>19</v>
      </c>
      <c r="E1090" s="9" t="s">
        <v>123</v>
      </c>
      <c r="F1090" s="9" t="s">
        <v>124</v>
      </c>
      <c r="G1090" s="9" t="s">
        <v>3091</v>
      </c>
      <c r="H1090" s="9" t="s">
        <v>21824</v>
      </c>
      <c r="I1090" s="9" t="s">
        <v>125</v>
      </c>
      <c r="J1090" s="9" t="s">
        <v>3092</v>
      </c>
      <c r="K1090" s="9" t="s">
        <v>21825</v>
      </c>
      <c r="L1090" s="9" t="s">
        <v>18294</v>
      </c>
      <c r="M1090" s="2" t="str">
        <f>VLOOKUP(B1090,'HP List'!A:G,7,0)</f>
        <v>RTE</v>
      </c>
      <c r="N1090" s="2" t="str">
        <f>VLOOKUP(B1090,'HP List'!A:H,8,0)</f>
        <v>Old</v>
      </c>
      <c r="P1090" s="2" t="e">
        <f>VLOOKUP(B1090,'Q1'!A:B,2,0)</f>
        <v>#N/A</v>
      </c>
      <c r="Q1090" s="2" t="e">
        <f t="shared" ref="Q1090:Q1153" si="69">IF(P1090&gt;5000,"Unpaid","Paid")</f>
        <v>#N/A</v>
      </c>
      <c r="R1090" s="2">
        <f>VLOOKUP(B1090,'Q2'!A:B,2,0)</f>
        <v>12400</v>
      </c>
      <c r="S1090" s="2" t="str">
        <f t="shared" si="68"/>
        <v>Unpaid</v>
      </c>
      <c r="T1090" s="2">
        <f>VLOOKUP(B1090,'Q3'!A:B,2,0)</f>
        <v>24800</v>
      </c>
      <c r="U1090" s="2" t="str">
        <f t="shared" si="66"/>
        <v>Unpaid</v>
      </c>
      <c r="V1090" s="2">
        <f>VLOOKUP(B1090,'Q4'!A:B,2,0)</f>
        <v>33200</v>
      </c>
      <c r="W1090" s="2" t="str">
        <f t="shared" si="67"/>
        <v>Unpaid</v>
      </c>
      <c r="X1090" s="2" t="e">
        <f>VLOOKUP(B1090,Food!A:B,2,0)</f>
        <v>#N/A</v>
      </c>
      <c r="Y1090" s="2" t="e">
        <f>VLOOKUP(B1090,'Call List'!A:A,1,0)</f>
        <v>#N/A</v>
      </c>
      <c r="Z1090" s="2" t="e">
        <f>VLOOKUP(B1090,Sheet4!A:A,1,0)</f>
        <v>#N/A</v>
      </c>
    </row>
    <row r="1091" spans="1:26" hidden="1" x14ac:dyDescent="0.2">
      <c r="A1091" s="9">
        <v>1090</v>
      </c>
      <c r="B1091" s="9">
        <v>12541</v>
      </c>
      <c r="C1091" s="9" t="s">
        <v>98</v>
      </c>
      <c r="D1091" s="9" t="s">
        <v>19</v>
      </c>
      <c r="E1091" s="9" t="s">
        <v>3093</v>
      </c>
      <c r="F1091" s="9" t="s">
        <v>3094</v>
      </c>
      <c r="G1091" s="9" t="s">
        <v>3095</v>
      </c>
      <c r="H1091" s="9" t="s">
        <v>21826</v>
      </c>
      <c r="I1091" s="9" t="s">
        <v>3096</v>
      </c>
      <c r="J1091" s="9" t="s">
        <v>3097</v>
      </c>
      <c r="K1091" s="9" t="s">
        <v>21827</v>
      </c>
      <c r="L1091" s="9" t="s">
        <v>18306</v>
      </c>
      <c r="M1091" s="2" t="e">
        <f>VLOOKUP(B1091,'HP List'!A:G,7,0)</f>
        <v>#N/A</v>
      </c>
      <c r="N1091" s="2" t="e">
        <f>VLOOKUP(B1091,'HP List'!A:H,8,0)</f>
        <v>#N/A</v>
      </c>
      <c r="P1091" s="2" t="e">
        <f>VLOOKUP(B1091,'Q1'!A:B,2,0)</f>
        <v>#N/A</v>
      </c>
      <c r="Q1091" s="2" t="e">
        <f t="shared" si="69"/>
        <v>#N/A</v>
      </c>
      <c r="R1091" s="2" t="e">
        <f>VLOOKUP(B1091,'Q2'!A:B,2,0)</f>
        <v>#N/A</v>
      </c>
      <c r="S1091" s="2" t="e">
        <f t="shared" si="68"/>
        <v>#N/A</v>
      </c>
      <c r="T1091" s="2" t="e">
        <f>VLOOKUP(B1091,'Q3'!A:B,2,0)</f>
        <v>#N/A</v>
      </c>
      <c r="U1091" s="2" t="e">
        <f t="shared" ref="U1091:U1154" si="70">IF(T1091&gt;5000,"Unpaid","Paid")</f>
        <v>#N/A</v>
      </c>
      <c r="V1091" s="2">
        <f>VLOOKUP(B1091,'Q4'!A:B,2,0)</f>
        <v>38550</v>
      </c>
      <c r="W1091" s="2" t="str">
        <f t="shared" ref="W1091:W1154" si="71">IF(V1091&gt;5000,"Unpaid","Paid")</f>
        <v>Unpaid</v>
      </c>
      <c r="X1091" s="2" t="e">
        <f>VLOOKUP(B1091,Food!A:B,2,0)</f>
        <v>#N/A</v>
      </c>
      <c r="Y1091" s="2">
        <f>VLOOKUP(B1091,'Call List'!A:A,1,0)</f>
        <v>12541</v>
      </c>
      <c r="Z1091" s="2" t="e">
        <f>VLOOKUP(B1091,Sheet4!A:A,1,0)</f>
        <v>#N/A</v>
      </c>
    </row>
    <row r="1092" spans="1:26" hidden="1" x14ac:dyDescent="0.2">
      <c r="A1092" s="9">
        <v>1091</v>
      </c>
      <c r="B1092" s="9">
        <v>12564</v>
      </c>
      <c r="C1092" s="9" t="s">
        <v>98</v>
      </c>
      <c r="D1092" s="9" t="s">
        <v>19</v>
      </c>
      <c r="E1092" s="9" t="s">
        <v>3098</v>
      </c>
      <c r="F1092" s="9" t="s">
        <v>3099</v>
      </c>
      <c r="G1092" s="9" t="s">
        <v>3100</v>
      </c>
      <c r="H1092" s="9" t="s">
        <v>21828</v>
      </c>
      <c r="I1092" s="9" t="s">
        <v>3101</v>
      </c>
      <c r="J1092" s="9" t="s">
        <v>3102</v>
      </c>
      <c r="K1092" s="9" t="s">
        <v>21829</v>
      </c>
      <c r="L1092" s="9" t="s">
        <v>18305</v>
      </c>
      <c r="M1092" s="2" t="e">
        <f>VLOOKUP(B1092,'HP List'!A:G,7,0)</f>
        <v>#N/A</v>
      </c>
      <c r="N1092" s="2" t="e">
        <f>VLOOKUP(B1092,'HP List'!A:H,8,0)</f>
        <v>#N/A</v>
      </c>
      <c r="P1092" s="2" t="e">
        <f>VLOOKUP(B1092,'Q1'!A:B,2,0)</f>
        <v>#N/A</v>
      </c>
      <c r="Q1092" s="2" t="e">
        <f t="shared" si="69"/>
        <v>#N/A</v>
      </c>
      <c r="R1092" s="2" t="e">
        <f>VLOOKUP(B1092,'Q2'!A:B,2,0)</f>
        <v>#N/A</v>
      </c>
      <c r="S1092" s="2" t="e">
        <f t="shared" si="68"/>
        <v>#N/A</v>
      </c>
      <c r="T1092" s="2" t="e">
        <f>VLOOKUP(B1092,'Q3'!A:B,2,0)</f>
        <v>#N/A</v>
      </c>
      <c r="U1092" s="2" t="e">
        <f t="shared" si="70"/>
        <v>#N/A</v>
      </c>
      <c r="V1092" s="2" t="e">
        <f>VLOOKUP(B1092,'Q4'!A:B,2,0)</f>
        <v>#N/A</v>
      </c>
      <c r="W1092" s="2" t="e">
        <f t="shared" si="71"/>
        <v>#N/A</v>
      </c>
      <c r="X1092" s="2" t="str">
        <f>VLOOKUP(B1092,Food!A:B,2,0)</f>
        <v>Yes</v>
      </c>
      <c r="Y1092" s="2">
        <f>VLOOKUP(B1092,'Call List'!A:A,1,0)</f>
        <v>12564</v>
      </c>
      <c r="Z1092" s="2" t="e">
        <f>VLOOKUP(B1092,Sheet4!A:A,1,0)</f>
        <v>#N/A</v>
      </c>
    </row>
    <row r="1093" spans="1:26" hidden="1" x14ac:dyDescent="0.2">
      <c r="A1093" s="9">
        <v>1092</v>
      </c>
      <c r="B1093" s="9">
        <v>12646</v>
      </c>
      <c r="C1093" s="9" t="s">
        <v>98</v>
      </c>
      <c r="D1093" s="9" t="s">
        <v>19</v>
      </c>
      <c r="E1093" s="9" t="s">
        <v>3103</v>
      </c>
      <c r="F1093" s="9" t="s">
        <v>3104</v>
      </c>
      <c r="G1093" s="9" t="s">
        <v>3105</v>
      </c>
      <c r="H1093" s="9" t="s">
        <v>21830</v>
      </c>
      <c r="I1093" s="9" t="s">
        <v>3106</v>
      </c>
      <c r="J1093" s="9" t="s">
        <v>3105</v>
      </c>
      <c r="K1093" s="9" t="s">
        <v>21831</v>
      </c>
      <c r="L1093" s="9" t="s">
        <v>18305</v>
      </c>
      <c r="M1093" s="2" t="e">
        <f>VLOOKUP(B1093,'HP List'!A:G,7,0)</f>
        <v>#N/A</v>
      </c>
      <c r="N1093" s="2" t="e">
        <f>VLOOKUP(B1093,'HP List'!A:H,8,0)</f>
        <v>#N/A</v>
      </c>
      <c r="P1093" s="2" t="e">
        <f>VLOOKUP(B1093,'Q1'!A:B,2,0)</f>
        <v>#N/A</v>
      </c>
      <c r="Q1093" s="2" t="e">
        <f t="shared" si="69"/>
        <v>#N/A</v>
      </c>
      <c r="R1093" s="2" t="e">
        <f>VLOOKUP(B1093,'Q2'!A:B,2,0)</f>
        <v>#N/A</v>
      </c>
      <c r="S1093" s="2" t="e">
        <f t="shared" si="68"/>
        <v>#N/A</v>
      </c>
      <c r="T1093" s="2" t="e">
        <f>VLOOKUP(B1093,'Q3'!A:B,2,0)</f>
        <v>#N/A</v>
      </c>
      <c r="U1093" s="2" t="e">
        <f t="shared" si="70"/>
        <v>#N/A</v>
      </c>
      <c r="V1093" s="2" t="e">
        <f>VLOOKUP(B1093,'Q4'!A:B,2,0)</f>
        <v>#N/A</v>
      </c>
      <c r="W1093" s="2" t="e">
        <f t="shared" si="71"/>
        <v>#N/A</v>
      </c>
      <c r="X1093" s="2" t="e">
        <f>VLOOKUP(B1093,Food!A:B,2,0)</f>
        <v>#N/A</v>
      </c>
      <c r="Y1093" s="2">
        <f>VLOOKUP(B1093,'Call List'!A:A,1,0)</f>
        <v>12646</v>
      </c>
      <c r="Z1093" s="2" t="e">
        <f>VLOOKUP(B1093,Sheet4!A:A,1,0)</f>
        <v>#N/A</v>
      </c>
    </row>
    <row r="1094" spans="1:26" hidden="1" x14ac:dyDescent="0.2">
      <c r="A1094" s="9">
        <v>1093</v>
      </c>
      <c r="B1094" s="9">
        <v>12585</v>
      </c>
      <c r="C1094" s="9" t="s">
        <v>98</v>
      </c>
      <c r="D1094" s="9" t="s">
        <v>20</v>
      </c>
      <c r="E1094" s="9" t="s">
        <v>3107</v>
      </c>
      <c r="F1094" s="9" t="s">
        <v>3108</v>
      </c>
      <c r="G1094" s="9" t="s">
        <v>3109</v>
      </c>
      <c r="H1094" s="9" t="s">
        <v>21832</v>
      </c>
      <c r="I1094" s="9" t="s">
        <v>3110</v>
      </c>
      <c r="J1094" s="9" t="s">
        <v>3111</v>
      </c>
      <c r="K1094" s="9" t="s">
        <v>21833</v>
      </c>
      <c r="L1094" s="9" t="s">
        <v>18304</v>
      </c>
      <c r="M1094" s="2" t="e">
        <f>VLOOKUP(B1094,'HP List'!A:G,7,0)</f>
        <v>#N/A</v>
      </c>
      <c r="N1094" s="2" t="e">
        <f>VLOOKUP(B1094,'HP List'!A:H,8,0)</f>
        <v>#N/A</v>
      </c>
      <c r="P1094" s="2" t="e">
        <f>VLOOKUP(B1094,'Q1'!A:B,2,0)</f>
        <v>#N/A</v>
      </c>
      <c r="Q1094" s="2" t="e">
        <f t="shared" si="69"/>
        <v>#N/A</v>
      </c>
      <c r="R1094" s="2" t="e">
        <f>VLOOKUP(B1094,'Q2'!A:B,2,0)</f>
        <v>#N/A</v>
      </c>
      <c r="S1094" s="2" t="e">
        <f t="shared" si="68"/>
        <v>#N/A</v>
      </c>
      <c r="T1094" s="2" t="e">
        <f>VLOOKUP(B1094,'Q3'!A:B,2,0)</f>
        <v>#N/A</v>
      </c>
      <c r="U1094" s="2" t="e">
        <f t="shared" si="70"/>
        <v>#N/A</v>
      </c>
      <c r="V1094" s="2">
        <f>VLOOKUP(B1094,'Q4'!A:B,2,0)</f>
        <v>59250</v>
      </c>
      <c r="W1094" s="2" t="str">
        <f t="shared" si="71"/>
        <v>Unpaid</v>
      </c>
      <c r="X1094" s="2" t="str">
        <f>VLOOKUP(B1094,Food!A:B,2,0)</f>
        <v>Yes</v>
      </c>
      <c r="Y1094" s="2">
        <f>VLOOKUP(B1094,'Call List'!A:A,1,0)</f>
        <v>12585</v>
      </c>
      <c r="Z1094" s="2" t="e">
        <f>VLOOKUP(B1094,Sheet4!A:A,1,0)</f>
        <v>#N/A</v>
      </c>
    </row>
    <row r="1095" spans="1:26" hidden="1" x14ac:dyDescent="0.2">
      <c r="A1095" s="9">
        <v>1094</v>
      </c>
      <c r="B1095" s="9">
        <v>12878</v>
      </c>
      <c r="C1095" s="9" t="s">
        <v>98</v>
      </c>
      <c r="D1095" s="9" t="s">
        <v>20</v>
      </c>
      <c r="E1095" s="9" t="s">
        <v>3112</v>
      </c>
      <c r="F1095" s="9" t="s">
        <v>2667</v>
      </c>
      <c r="G1095" s="9" t="s">
        <v>3113</v>
      </c>
      <c r="H1095" s="9" t="s">
        <v>21834</v>
      </c>
      <c r="I1095" s="9" t="s">
        <v>3114</v>
      </c>
      <c r="J1095" s="9" t="s">
        <v>3115</v>
      </c>
      <c r="K1095" s="9" t="s">
        <v>21835</v>
      </c>
      <c r="L1095" s="9" t="s">
        <v>18294</v>
      </c>
      <c r="M1095" s="2" t="e">
        <f>VLOOKUP(B1095,'HP List'!A:G,7,0)</f>
        <v>#N/A</v>
      </c>
      <c r="N1095" s="2" t="e">
        <f>VLOOKUP(B1095,'HP List'!A:H,8,0)</f>
        <v>#N/A</v>
      </c>
      <c r="P1095" s="2" t="e">
        <f>VLOOKUP(B1095,'Q1'!A:B,2,0)</f>
        <v>#N/A</v>
      </c>
      <c r="Q1095" s="2" t="e">
        <f t="shared" si="69"/>
        <v>#N/A</v>
      </c>
      <c r="R1095" s="2" t="e">
        <f>VLOOKUP(B1095,'Q2'!A:B,2,0)</f>
        <v>#N/A</v>
      </c>
      <c r="S1095" s="2" t="e">
        <f t="shared" si="68"/>
        <v>#N/A</v>
      </c>
      <c r="T1095" s="2" t="e">
        <f>VLOOKUP(B1095,'Q3'!A:B,2,0)</f>
        <v>#N/A</v>
      </c>
      <c r="U1095" s="2" t="e">
        <f t="shared" si="70"/>
        <v>#N/A</v>
      </c>
      <c r="V1095" s="2">
        <f>VLOOKUP(B1095,'Q4'!A:B,2,0)</f>
        <v>61500</v>
      </c>
      <c r="W1095" s="2" t="str">
        <f t="shared" si="71"/>
        <v>Unpaid</v>
      </c>
      <c r="X1095" s="2" t="str">
        <f>VLOOKUP(B1095,Food!A:B,2,0)</f>
        <v>Yes</v>
      </c>
      <c r="Y1095" s="2">
        <f>VLOOKUP(B1095,'Call List'!A:A,1,0)</f>
        <v>12878</v>
      </c>
      <c r="Z1095" s="2" t="e">
        <f>VLOOKUP(B1095,Sheet4!A:A,1,0)</f>
        <v>#N/A</v>
      </c>
    </row>
    <row r="1096" spans="1:26" hidden="1" x14ac:dyDescent="0.2">
      <c r="A1096" s="9">
        <v>1095</v>
      </c>
      <c r="B1096" s="9">
        <v>12883</v>
      </c>
      <c r="C1096" s="9" t="s">
        <v>98</v>
      </c>
      <c r="D1096" s="9" t="s">
        <v>20</v>
      </c>
      <c r="E1096" s="9" t="s">
        <v>3116</v>
      </c>
      <c r="F1096" s="9" t="s">
        <v>3117</v>
      </c>
      <c r="G1096" s="9" t="s">
        <v>3118</v>
      </c>
      <c r="H1096" s="9" t="s">
        <v>21836</v>
      </c>
      <c r="I1096" s="9" t="s">
        <v>3119</v>
      </c>
      <c r="J1096" s="9" t="s">
        <v>3120</v>
      </c>
      <c r="K1096" s="9" t="s">
        <v>21837</v>
      </c>
      <c r="L1096" s="9" t="s">
        <v>18294</v>
      </c>
      <c r="M1096" s="2" t="e">
        <f>VLOOKUP(B1096,'HP List'!A:G,7,0)</f>
        <v>#N/A</v>
      </c>
      <c r="N1096" s="2" t="e">
        <f>VLOOKUP(B1096,'HP List'!A:H,8,0)</f>
        <v>#N/A</v>
      </c>
      <c r="P1096" s="2" t="e">
        <f>VLOOKUP(B1096,'Q1'!A:B,2,0)</f>
        <v>#N/A</v>
      </c>
      <c r="Q1096" s="2" t="e">
        <f t="shared" si="69"/>
        <v>#N/A</v>
      </c>
      <c r="R1096" s="2" t="e">
        <f>VLOOKUP(B1096,'Q2'!A:B,2,0)</f>
        <v>#N/A</v>
      </c>
      <c r="S1096" s="2" t="e">
        <f t="shared" si="68"/>
        <v>#N/A</v>
      </c>
      <c r="T1096" s="2" t="e">
        <f>VLOOKUP(B1096,'Q3'!A:B,2,0)</f>
        <v>#N/A</v>
      </c>
      <c r="U1096" s="2" t="e">
        <f t="shared" si="70"/>
        <v>#N/A</v>
      </c>
      <c r="V1096" s="2">
        <f>VLOOKUP(B1096,'Q4'!A:B,2,0)</f>
        <v>59250</v>
      </c>
      <c r="W1096" s="2" t="str">
        <f t="shared" si="71"/>
        <v>Unpaid</v>
      </c>
      <c r="X1096" s="2" t="str">
        <f>VLOOKUP(B1096,Food!A:B,2,0)</f>
        <v>Yes</v>
      </c>
      <c r="Y1096" s="2">
        <f>VLOOKUP(B1096,'Call List'!A:A,1,0)</f>
        <v>12883</v>
      </c>
      <c r="Z1096" s="2" t="e">
        <f>VLOOKUP(B1096,Sheet4!A:A,1,0)</f>
        <v>#N/A</v>
      </c>
    </row>
    <row r="1097" spans="1:26" hidden="1" x14ac:dyDescent="0.2">
      <c r="A1097" s="9">
        <v>1096</v>
      </c>
      <c r="B1097" s="9">
        <v>13414</v>
      </c>
      <c r="C1097" s="9" t="s">
        <v>98</v>
      </c>
      <c r="D1097" s="9" t="s">
        <v>20</v>
      </c>
      <c r="E1097" s="9" t="s">
        <v>3121</v>
      </c>
      <c r="F1097" s="9" t="s">
        <v>3122</v>
      </c>
      <c r="G1097" s="9" t="s">
        <v>3123</v>
      </c>
      <c r="H1097" s="9" t="s">
        <v>21838</v>
      </c>
      <c r="I1097" s="9" t="s">
        <v>3124</v>
      </c>
      <c r="J1097" s="9" t="s">
        <v>3123</v>
      </c>
      <c r="K1097" s="9" t="s">
        <v>21839</v>
      </c>
      <c r="L1097" s="9" t="s">
        <v>18290</v>
      </c>
      <c r="M1097" s="2" t="e">
        <f>VLOOKUP(B1097,'HP List'!A:G,7,0)</f>
        <v>#N/A</v>
      </c>
      <c r="N1097" s="2" t="e">
        <f>VLOOKUP(B1097,'HP List'!A:H,8,0)</f>
        <v>#N/A</v>
      </c>
      <c r="P1097" s="2" t="e">
        <f>VLOOKUP(B1097,'Q1'!A:B,2,0)</f>
        <v>#N/A</v>
      </c>
      <c r="Q1097" s="2" t="e">
        <f t="shared" si="69"/>
        <v>#N/A</v>
      </c>
      <c r="R1097" s="2" t="e">
        <f>VLOOKUP(B1097,'Q2'!A:B,2,0)</f>
        <v>#N/A</v>
      </c>
      <c r="S1097" s="2" t="e">
        <f t="shared" si="68"/>
        <v>#N/A</v>
      </c>
      <c r="T1097" s="2" t="e">
        <f>VLOOKUP(B1097,'Q3'!A:B,2,0)</f>
        <v>#N/A</v>
      </c>
      <c r="U1097" s="2" t="e">
        <f t="shared" si="70"/>
        <v>#N/A</v>
      </c>
      <c r="V1097" s="2">
        <f>VLOOKUP(B1097,'Q4'!A:B,2,0)</f>
        <v>38550</v>
      </c>
      <c r="W1097" s="2" t="str">
        <f t="shared" si="71"/>
        <v>Unpaid</v>
      </c>
      <c r="X1097" s="2" t="e">
        <f>VLOOKUP(B1097,Food!A:B,2,0)</f>
        <v>#N/A</v>
      </c>
      <c r="Y1097" s="2">
        <f>VLOOKUP(B1097,'Call List'!A:A,1,0)</f>
        <v>13414</v>
      </c>
      <c r="Z1097" s="2" t="e">
        <f>VLOOKUP(B1097,Sheet4!A:A,1,0)</f>
        <v>#N/A</v>
      </c>
    </row>
    <row r="1098" spans="1:26" hidden="1" x14ac:dyDescent="0.2">
      <c r="A1098" s="9">
        <v>1097</v>
      </c>
      <c r="B1098" s="9">
        <v>12503</v>
      </c>
      <c r="C1098" s="9" t="s">
        <v>98</v>
      </c>
      <c r="D1098" s="9" t="s">
        <v>20</v>
      </c>
      <c r="E1098" s="9" t="s">
        <v>3125</v>
      </c>
      <c r="F1098" s="9" t="s">
        <v>3126</v>
      </c>
      <c r="G1098" s="9" t="s">
        <v>3127</v>
      </c>
      <c r="H1098" s="9" t="s">
        <v>21840</v>
      </c>
      <c r="I1098" s="9" t="s">
        <v>3128</v>
      </c>
      <c r="J1098" s="9" t="s">
        <v>3129</v>
      </c>
      <c r="K1098" s="9" t="s">
        <v>21841</v>
      </c>
      <c r="L1098" s="9" t="s">
        <v>18297</v>
      </c>
      <c r="M1098" s="2" t="e">
        <f>VLOOKUP(B1098,'HP List'!A:G,7,0)</f>
        <v>#N/A</v>
      </c>
      <c r="N1098" s="2" t="e">
        <f>VLOOKUP(B1098,'HP List'!A:H,8,0)</f>
        <v>#N/A</v>
      </c>
      <c r="P1098" s="2" t="e">
        <f>VLOOKUP(B1098,'Q1'!A:B,2,0)</f>
        <v>#N/A</v>
      </c>
      <c r="Q1098" s="2" t="e">
        <f t="shared" si="69"/>
        <v>#N/A</v>
      </c>
      <c r="R1098" s="2" t="e">
        <f>VLOOKUP(B1098,'Q2'!A:B,2,0)</f>
        <v>#N/A</v>
      </c>
      <c r="S1098" s="2" t="e">
        <f t="shared" si="68"/>
        <v>#N/A</v>
      </c>
      <c r="T1098" s="2" t="e">
        <f>VLOOKUP(B1098,'Q3'!A:B,2,0)</f>
        <v>#N/A</v>
      </c>
      <c r="U1098" s="2" t="e">
        <f t="shared" si="70"/>
        <v>#N/A</v>
      </c>
      <c r="V1098" s="2">
        <f>VLOOKUP(B1098,'Q4'!A:B,2,0)</f>
        <v>45600</v>
      </c>
      <c r="W1098" s="2" t="str">
        <f t="shared" si="71"/>
        <v>Unpaid</v>
      </c>
      <c r="X1098" s="2" t="str">
        <f>VLOOKUP(B1098,Food!A:B,2,0)</f>
        <v>Yes</v>
      </c>
      <c r="Y1098" s="2">
        <f>VLOOKUP(B1098,'Call List'!A:A,1,0)</f>
        <v>12503</v>
      </c>
      <c r="Z1098" s="2" t="e">
        <f>VLOOKUP(B1098,Sheet4!A:A,1,0)</f>
        <v>#N/A</v>
      </c>
    </row>
    <row r="1099" spans="1:26" hidden="1" x14ac:dyDescent="0.2">
      <c r="A1099" s="9">
        <v>1098</v>
      </c>
      <c r="B1099" s="9">
        <v>12588</v>
      </c>
      <c r="C1099" s="9" t="s">
        <v>98</v>
      </c>
      <c r="D1099" s="9" t="s">
        <v>20</v>
      </c>
      <c r="E1099" s="9" t="s">
        <v>3130</v>
      </c>
      <c r="F1099" s="9" t="s">
        <v>3131</v>
      </c>
      <c r="G1099" s="9" t="s">
        <v>3132</v>
      </c>
      <c r="H1099" s="9" t="s">
        <v>21842</v>
      </c>
      <c r="I1099" s="9" t="s">
        <v>3133</v>
      </c>
      <c r="J1099" s="9" t="s">
        <v>3134</v>
      </c>
      <c r="K1099" s="9" t="s">
        <v>21843</v>
      </c>
      <c r="L1099" s="9" t="s">
        <v>18297</v>
      </c>
      <c r="M1099" s="2" t="e">
        <f>VLOOKUP(B1099,'HP List'!A:G,7,0)</f>
        <v>#N/A</v>
      </c>
      <c r="N1099" s="2" t="e">
        <f>VLOOKUP(B1099,'HP List'!A:H,8,0)</f>
        <v>#N/A</v>
      </c>
      <c r="P1099" s="2" t="e">
        <f>VLOOKUP(B1099,'Q1'!A:B,2,0)</f>
        <v>#N/A</v>
      </c>
      <c r="Q1099" s="2" t="e">
        <f t="shared" si="69"/>
        <v>#N/A</v>
      </c>
      <c r="R1099" s="2" t="e">
        <f>VLOOKUP(B1099,'Q2'!A:B,2,0)</f>
        <v>#N/A</v>
      </c>
      <c r="S1099" s="2" t="e">
        <f t="shared" si="68"/>
        <v>#N/A</v>
      </c>
      <c r="T1099" s="2" t="e">
        <f>VLOOKUP(B1099,'Q3'!A:B,2,0)</f>
        <v>#N/A</v>
      </c>
      <c r="U1099" s="2" t="e">
        <f t="shared" si="70"/>
        <v>#N/A</v>
      </c>
      <c r="V1099" s="2">
        <f>VLOOKUP(B1099,'Q4'!A:B,2,0)</f>
        <v>45600</v>
      </c>
      <c r="W1099" s="2" t="str">
        <f t="shared" si="71"/>
        <v>Unpaid</v>
      </c>
      <c r="X1099" s="2" t="str">
        <f>VLOOKUP(B1099,Food!A:B,2,0)</f>
        <v>Yes</v>
      </c>
      <c r="Y1099" s="2">
        <f>VLOOKUP(B1099,'Call List'!A:A,1,0)</f>
        <v>12588</v>
      </c>
      <c r="Z1099" s="2" t="e">
        <f>VLOOKUP(B1099,Sheet4!A:A,1,0)</f>
        <v>#N/A</v>
      </c>
    </row>
    <row r="1100" spans="1:26" hidden="1" x14ac:dyDescent="0.2">
      <c r="A1100" s="9">
        <v>1099</v>
      </c>
      <c r="B1100" s="9">
        <v>12506</v>
      </c>
      <c r="C1100" s="9" t="s">
        <v>98</v>
      </c>
      <c r="D1100" s="9" t="s">
        <v>20</v>
      </c>
      <c r="E1100" s="9" t="s">
        <v>3135</v>
      </c>
      <c r="F1100" s="9" t="s">
        <v>3136</v>
      </c>
      <c r="G1100" s="9" t="s">
        <v>3137</v>
      </c>
      <c r="H1100" s="9" t="s">
        <v>21844</v>
      </c>
      <c r="I1100" s="9" t="s">
        <v>3138</v>
      </c>
      <c r="J1100" s="9" t="s">
        <v>3139</v>
      </c>
      <c r="K1100" s="9" t="s">
        <v>21845</v>
      </c>
      <c r="L1100" s="9" t="s">
        <v>18297</v>
      </c>
      <c r="M1100" s="2" t="e">
        <f>VLOOKUP(B1100,'HP List'!A:G,7,0)</f>
        <v>#N/A</v>
      </c>
      <c r="N1100" s="2" t="e">
        <f>VLOOKUP(B1100,'HP List'!A:H,8,0)</f>
        <v>#N/A</v>
      </c>
      <c r="P1100" s="2" t="e">
        <f>VLOOKUP(B1100,'Q1'!A:B,2,0)</f>
        <v>#N/A</v>
      </c>
      <c r="Q1100" s="2" t="e">
        <f t="shared" si="69"/>
        <v>#N/A</v>
      </c>
      <c r="R1100" s="2" t="e">
        <f>VLOOKUP(B1100,'Q2'!A:B,2,0)</f>
        <v>#N/A</v>
      </c>
      <c r="S1100" s="2" t="e">
        <f t="shared" si="68"/>
        <v>#N/A</v>
      </c>
      <c r="T1100" s="2" t="e">
        <f>VLOOKUP(B1100,'Q3'!A:B,2,0)</f>
        <v>#N/A</v>
      </c>
      <c r="U1100" s="2" t="e">
        <f t="shared" si="70"/>
        <v>#N/A</v>
      </c>
      <c r="V1100" s="2" t="e">
        <f>VLOOKUP(B1100,'Q4'!A:B,2,0)</f>
        <v>#N/A</v>
      </c>
      <c r="W1100" s="2" t="e">
        <f t="shared" si="71"/>
        <v>#N/A</v>
      </c>
      <c r="X1100" s="2" t="str">
        <f>VLOOKUP(B1100,Food!A:B,2,0)</f>
        <v>Yes</v>
      </c>
      <c r="Y1100" s="2">
        <f>VLOOKUP(B1100,'Call List'!A:A,1,0)</f>
        <v>12506</v>
      </c>
      <c r="Z1100" s="2" t="e">
        <f>VLOOKUP(B1100,Sheet4!A:A,1,0)</f>
        <v>#N/A</v>
      </c>
    </row>
    <row r="1101" spans="1:26" hidden="1" x14ac:dyDescent="0.2">
      <c r="A1101" s="9">
        <v>1100</v>
      </c>
      <c r="B1101" s="9">
        <v>13613</v>
      </c>
      <c r="C1101" s="9" t="s">
        <v>98</v>
      </c>
      <c r="D1101" s="9" t="s">
        <v>20</v>
      </c>
      <c r="E1101" s="9" t="s">
        <v>3140</v>
      </c>
      <c r="F1101" s="9" t="s">
        <v>3141</v>
      </c>
      <c r="G1101" s="9" t="s">
        <v>3142</v>
      </c>
      <c r="H1101" s="9" t="s">
        <v>21846</v>
      </c>
      <c r="I1101" s="9" t="s">
        <v>3143</v>
      </c>
      <c r="J1101" s="9" t="s">
        <v>3144</v>
      </c>
      <c r="K1101" s="9" t="s">
        <v>21847</v>
      </c>
      <c r="L1101" s="9" t="s">
        <v>18290</v>
      </c>
      <c r="M1101" s="2" t="e">
        <f>VLOOKUP(B1101,'HP List'!A:G,7,0)</f>
        <v>#N/A</v>
      </c>
      <c r="N1101" s="2" t="e">
        <f>VLOOKUP(B1101,'HP List'!A:H,8,0)</f>
        <v>#N/A</v>
      </c>
      <c r="P1101" s="2" t="e">
        <f>VLOOKUP(B1101,'Q1'!A:B,2,0)</f>
        <v>#N/A</v>
      </c>
      <c r="Q1101" s="2" t="e">
        <f t="shared" si="69"/>
        <v>#N/A</v>
      </c>
      <c r="R1101" s="2" t="e">
        <f>VLOOKUP(B1101,'Q2'!A:B,2,0)</f>
        <v>#N/A</v>
      </c>
      <c r="S1101" s="2" t="e">
        <f t="shared" si="68"/>
        <v>#N/A</v>
      </c>
      <c r="T1101" s="2" t="e">
        <f>VLOOKUP(B1101,'Q3'!A:B,2,0)</f>
        <v>#N/A</v>
      </c>
      <c r="U1101" s="2" t="e">
        <f t="shared" si="70"/>
        <v>#N/A</v>
      </c>
      <c r="V1101" s="2">
        <f>VLOOKUP(B1101,'Q4'!A:B,2,0)</f>
        <v>59250</v>
      </c>
      <c r="W1101" s="2" t="str">
        <f t="shared" si="71"/>
        <v>Unpaid</v>
      </c>
      <c r="X1101" s="2" t="str">
        <f>VLOOKUP(B1101,Food!A:B,2,0)</f>
        <v>Yes</v>
      </c>
      <c r="Y1101" s="2">
        <f>VLOOKUP(B1101,'Call List'!A:A,1,0)</f>
        <v>13613</v>
      </c>
      <c r="Z1101" s="2" t="e">
        <f>VLOOKUP(B1101,Sheet4!A:A,1,0)</f>
        <v>#N/A</v>
      </c>
    </row>
    <row r="1102" spans="1:26" hidden="1" x14ac:dyDescent="0.2">
      <c r="A1102" s="9">
        <v>1101</v>
      </c>
      <c r="B1102" s="9">
        <v>12528</v>
      </c>
      <c r="C1102" s="9" t="s">
        <v>98</v>
      </c>
      <c r="D1102" s="9" t="s">
        <v>20</v>
      </c>
      <c r="E1102" s="9" t="s">
        <v>3145</v>
      </c>
      <c r="F1102" s="9" t="s">
        <v>3146</v>
      </c>
      <c r="G1102" s="9" t="s">
        <v>3147</v>
      </c>
      <c r="H1102" s="9" t="s">
        <v>21848</v>
      </c>
      <c r="I1102" s="9" t="s">
        <v>3148</v>
      </c>
      <c r="J1102" s="9" t="s">
        <v>3149</v>
      </c>
      <c r="K1102" s="9" t="s">
        <v>21849</v>
      </c>
      <c r="L1102" s="9" t="s">
        <v>18306</v>
      </c>
      <c r="M1102" s="2" t="e">
        <f>VLOOKUP(B1102,'HP List'!A:G,7,0)</f>
        <v>#N/A</v>
      </c>
      <c r="N1102" s="2" t="e">
        <f>VLOOKUP(B1102,'HP List'!A:H,8,0)</f>
        <v>#N/A</v>
      </c>
      <c r="P1102" s="2" t="e">
        <f>VLOOKUP(B1102,'Q1'!A:B,2,0)</f>
        <v>#N/A</v>
      </c>
      <c r="Q1102" s="2" t="e">
        <f t="shared" si="69"/>
        <v>#N/A</v>
      </c>
      <c r="R1102" s="2" t="e">
        <f>VLOOKUP(B1102,'Q2'!A:B,2,0)</f>
        <v>#N/A</v>
      </c>
      <c r="S1102" s="2" t="e">
        <f t="shared" si="68"/>
        <v>#N/A</v>
      </c>
      <c r="T1102" s="2" t="e">
        <f>VLOOKUP(B1102,'Q3'!A:B,2,0)</f>
        <v>#N/A</v>
      </c>
      <c r="U1102" s="2" t="e">
        <f t="shared" si="70"/>
        <v>#N/A</v>
      </c>
      <c r="V1102" s="2" t="e">
        <f>VLOOKUP(B1102,'Q4'!A:B,2,0)</f>
        <v>#N/A</v>
      </c>
      <c r="W1102" s="2" t="e">
        <f t="shared" si="71"/>
        <v>#N/A</v>
      </c>
      <c r="X1102" s="2" t="str">
        <f>VLOOKUP(B1102,Food!A:B,2,0)</f>
        <v>Yes</v>
      </c>
      <c r="Y1102" s="2">
        <f>VLOOKUP(B1102,'Call List'!A:A,1,0)</f>
        <v>12528</v>
      </c>
      <c r="Z1102" s="2" t="e">
        <f>VLOOKUP(B1102,Sheet4!A:A,1,0)</f>
        <v>#N/A</v>
      </c>
    </row>
    <row r="1103" spans="1:26" hidden="1" x14ac:dyDescent="0.2">
      <c r="A1103" s="9">
        <v>1102</v>
      </c>
      <c r="B1103" s="9">
        <v>12461</v>
      </c>
      <c r="C1103" s="9" t="s">
        <v>98</v>
      </c>
      <c r="D1103" s="9" t="s">
        <v>20</v>
      </c>
      <c r="E1103" s="9" t="s">
        <v>3150</v>
      </c>
      <c r="F1103" s="9" t="s">
        <v>3151</v>
      </c>
      <c r="G1103" s="9" t="s">
        <v>3152</v>
      </c>
      <c r="H1103" s="9" t="s">
        <v>21850</v>
      </c>
      <c r="I1103" s="9" t="s">
        <v>3153</v>
      </c>
      <c r="J1103" s="9" t="s">
        <v>3154</v>
      </c>
      <c r="K1103" s="9" t="s">
        <v>21851</v>
      </c>
      <c r="L1103" s="9" t="s">
        <v>18306</v>
      </c>
      <c r="M1103" s="2" t="e">
        <f>VLOOKUP(B1103,'HP List'!A:G,7,0)</f>
        <v>#N/A</v>
      </c>
      <c r="N1103" s="2" t="e">
        <f>VLOOKUP(B1103,'HP List'!A:H,8,0)</f>
        <v>#N/A</v>
      </c>
      <c r="P1103" s="2" t="e">
        <f>VLOOKUP(B1103,'Q1'!A:B,2,0)</f>
        <v>#N/A</v>
      </c>
      <c r="Q1103" s="2" t="e">
        <f t="shared" si="69"/>
        <v>#N/A</v>
      </c>
      <c r="R1103" s="2" t="e">
        <f>VLOOKUP(B1103,'Q2'!A:B,2,0)</f>
        <v>#N/A</v>
      </c>
      <c r="S1103" s="2" t="e">
        <f t="shared" si="68"/>
        <v>#N/A</v>
      </c>
      <c r="T1103" s="2" t="e">
        <f>VLOOKUP(B1103,'Q3'!A:B,2,0)</f>
        <v>#N/A</v>
      </c>
      <c r="U1103" s="2" t="e">
        <f t="shared" si="70"/>
        <v>#N/A</v>
      </c>
      <c r="V1103" s="2">
        <f>VLOOKUP(B1103,'Q4'!A:B,2,0)</f>
        <v>45600</v>
      </c>
      <c r="W1103" s="2" t="str">
        <f t="shared" si="71"/>
        <v>Unpaid</v>
      </c>
      <c r="X1103" s="2" t="str">
        <f>VLOOKUP(B1103,Food!A:B,2,0)</f>
        <v>Yes</v>
      </c>
      <c r="Y1103" s="2">
        <f>VLOOKUP(B1103,'Call List'!A:A,1,0)</f>
        <v>12461</v>
      </c>
      <c r="Z1103" s="2" t="e">
        <f>VLOOKUP(B1103,Sheet4!A:A,1,0)</f>
        <v>#N/A</v>
      </c>
    </row>
    <row r="1104" spans="1:26" hidden="1" x14ac:dyDescent="0.2">
      <c r="A1104" s="9">
        <v>1103</v>
      </c>
      <c r="B1104" s="9">
        <v>12632</v>
      </c>
      <c r="C1104" s="9" t="s">
        <v>98</v>
      </c>
      <c r="D1104" s="9" t="s">
        <v>20</v>
      </c>
      <c r="E1104" s="9" t="s">
        <v>3155</v>
      </c>
      <c r="F1104" s="9" t="s">
        <v>3156</v>
      </c>
      <c r="G1104" s="9" t="s">
        <v>3157</v>
      </c>
      <c r="H1104" s="9" t="s">
        <v>21852</v>
      </c>
      <c r="I1104" s="9" t="s">
        <v>3158</v>
      </c>
      <c r="J1104" s="9" t="s">
        <v>3157</v>
      </c>
      <c r="K1104" s="9" t="s">
        <v>21853</v>
      </c>
      <c r="L1104" s="9" t="s">
        <v>18306</v>
      </c>
      <c r="M1104" s="2" t="e">
        <f>VLOOKUP(B1104,'HP List'!A:G,7,0)</f>
        <v>#N/A</v>
      </c>
      <c r="N1104" s="2" t="e">
        <f>VLOOKUP(B1104,'HP List'!A:H,8,0)</f>
        <v>#N/A</v>
      </c>
      <c r="P1104" s="2" t="e">
        <f>VLOOKUP(B1104,'Q1'!A:B,2,0)</f>
        <v>#N/A</v>
      </c>
      <c r="Q1104" s="2" t="e">
        <f t="shared" si="69"/>
        <v>#N/A</v>
      </c>
      <c r="R1104" s="2" t="e">
        <f>VLOOKUP(B1104,'Q2'!A:B,2,0)</f>
        <v>#N/A</v>
      </c>
      <c r="S1104" s="2" t="e">
        <f t="shared" si="68"/>
        <v>#N/A</v>
      </c>
      <c r="T1104" s="2" t="e">
        <f>VLOOKUP(B1104,'Q3'!A:B,2,0)</f>
        <v>#N/A</v>
      </c>
      <c r="U1104" s="2" t="e">
        <f t="shared" si="70"/>
        <v>#N/A</v>
      </c>
      <c r="V1104" s="2">
        <f>VLOOKUP(B1104,'Q4'!A:B,2,0)</f>
        <v>61500</v>
      </c>
      <c r="W1104" s="2" t="str">
        <f t="shared" si="71"/>
        <v>Unpaid</v>
      </c>
      <c r="X1104" s="2" t="str">
        <f>VLOOKUP(B1104,Food!A:B,2,0)</f>
        <v>Yes</v>
      </c>
      <c r="Y1104" s="2">
        <f>VLOOKUP(B1104,'Call List'!A:A,1,0)</f>
        <v>12632</v>
      </c>
      <c r="Z1104" s="2" t="e">
        <f>VLOOKUP(B1104,Sheet4!A:A,1,0)</f>
        <v>#N/A</v>
      </c>
    </row>
    <row r="1105" spans="1:26" hidden="1" x14ac:dyDescent="0.2">
      <c r="A1105" s="9">
        <v>1104</v>
      </c>
      <c r="B1105" s="9">
        <v>12488</v>
      </c>
      <c r="C1105" s="9" t="s">
        <v>98</v>
      </c>
      <c r="D1105" s="9" t="s">
        <v>20</v>
      </c>
      <c r="E1105" s="9" t="s">
        <v>3159</v>
      </c>
      <c r="F1105" s="9" t="s">
        <v>3160</v>
      </c>
      <c r="G1105" s="9" t="s">
        <v>3161</v>
      </c>
      <c r="H1105" s="9" t="s">
        <v>20260</v>
      </c>
      <c r="I1105" s="9" t="s">
        <v>3162</v>
      </c>
      <c r="J1105" s="9" t="s">
        <v>3163</v>
      </c>
      <c r="K1105" s="9" t="s">
        <v>20261</v>
      </c>
      <c r="L1105" s="9" t="s">
        <v>18297</v>
      </c>
      <c r="M1105" s="2" t="e">
        <f>VLOOKUP(B1105,'HP List'!A:G,7,0)</f>
        <v>#N/A</v>
      </c>
      <c r="N1105" s="2" t="e">
        <f>VLOOKUP(B1105,'HP List'!A:H,8,0)</f>
        <v>#N/A</v>
      </c>
      <c r="P1105" s="2" t="e">
        <f>VLOOKUP(B1105,'Q1'!A:B,2,0)</f>
        <v>#N/A</v>
      </c>
      <c r="Q1105" s="2" t="e">
        <f t="shared" si="69"/>
        <v>#N/A</v>
      </c>
      <c r="R1105" s="2" t="e">
        <f>VLOOKUP(B1105,'Q2'!A:B,2,0)</f>
        <v>#N/A</v>
      </c>
      <c r="S1105" s="2" t="e">
        <f t="shared" si="68"/>
        <v>#N/A</v>
      </c>
      <c r="T1105" s="2" t="e">
        <f>VLOOKUP(B1105,'Q3'!A:B,2,0)</f>
        <v>#N/A</v>
      </c>
      <c r="U1105" s="2" t="e">
        <f t="shared" si="70"/>
        <v>#N/A</v>
      </c>
      <c r="V1105" s="2">
        <f>VLOOKUP(B1105,'Q4'!A:B,2,0)</f>
        <v>56550</v>
      </c>
      <c r="W1105" s="2" t="str">
        <f t="shared" si="71"/>
        <v>Unpaid</v>
      </c>
      <c r="X1105" s="2" t="str">
        <f>VLOOKUP(B1105,Food!A:B,2,0)</f>
        <v>Yes</v>
      </c>
      <c r="Y1105" s="2">
        <f>VLOOKUP(B1105,'Call List'!A:A,1,0)</f>
        <v>12488</v>
      </c>
      <c r="Z1105" s="2" t="e">
        <f>VLOOKUP(B1105,Sheet4!A:A,1,0)</f>
        <v>#N/A</v>
      </c>
    </row>
    <row r="1106" spans="1:26" hidden="1" x14ac:dyDescent="0.2">
      <c r="A1106" s="9">
        <v>1105</v>
      </c>
      <c r="B1106" s="9">
        <v>12556</v>
      </c>
      <c r="C1106" s="9" t="s">
        <v>98</v>
      </c>
      <c r="D1106" s="9" t="s">
        <v>20</v>
      </c>
      <c r="E1106" s="9" t="s">
        <v>3164</v>
      </c>
      <c r="F1106" s="9" t="s">
        <v>3165</v>
      </c>
      <c r="G1106" s="9" t="s">
        <v>3166</v>
      </c>
      <c r="H1106" s="9" t="s">
        <v>21854</v>
      </c>
      <c r="I1106" s="9" t="s">
        <v>3167</v>
      </c>
      <c r="J1106" s="9" t="s">
        <v>3166</v>
      </c>
      <c r="K1106" s="9" t="s">
        <v>21855</v>
      </c>
      <c r="L1106" s="9" t="s">
        <v>18306</v>
      </c>
      <c r="M1106" s="2" t="e">
        <f>VLOOKUP(B1106,'HP List'!A:G,7,0)</f>
        <v>#N/A</v>
      </c>
      <c r="N1106" s="2" t="e">
        <f>VLOOKUP(B1106,'HP List'!A:H,8,0)</f>
        <v>#N/A</v>
      </c>
      <c r="P1106" s="2" t="e">
        <f>VLOOKUP(B1106,'Q1'!A:B,2,0)</f>
        <v>#N/A</v>
      </c>
      <c r="Q1106" s="2" t="e">
        <f t="shared" si="69"/>
        <v>#N/A</v>
      </c>
      <c r="R1106" s="2" t="e">
        <f>VLOOKUP(B1106,'Q2'!A:B,2,0)</f>
        <v>#N/A</v>
      </c>
      <c r="S1106" s="2" t="e">
        <f t="shared" ref="S1106:S1169" si="72">IF(R1106&gt;5000,"Unpaid","Paid")</f>
        <v>#N/A</v>
      </c>
      <c r="T1106" s="2" t="e">
        <f>VLOOKUP(B1106,'Q3'!A:B,2,0)</f>
        <v>#N/A</v>
      </c>
      <c r="U1106" s="2" t="e">
        <f t="shared" si="70"/>
        <v>#N/A</v>
      </c>
      <c r="V1106" s="2">
        <f>VLOOKUP(B1106,'Q4'!A:B,2,0)</f>
        <v>45600</v>
      </c>
      <c r="W1106" s="2" t="str">
        <f t="shared" si="71"/>
        <v>Unpaid</v>
      </c>
      <c r="X1106" s="2" t="str">
        <f>VLOOKUP(B1106,Food!A:B,2,0)</f>
        <v>Yes</v>
      </c>
      <c r="Y1106" s="2">
        <f>VLOOKUP(B1106,'Call List'!A:A,1,0)</f>
        <v>12556</v>
      </c>
      <c r="Z1106" s="2" t="e">
        <f>VLOOKUP(B1106,Sheet4!A:A,1,0)</f>
        <v>#N/A</v>
      </c>
    </row>
    <row r="1107" spans="1:26" hidden="1" x14ac:dyDescent="0.2">
      <c r="A1107" s="9">
        <v>1106</v>
      </c>
      <c r="B1107" s="9">
        <v>12574</v>
      </c>
      <c r="C1107" s="9" t="s">
        <v>98</v>
      </c>
      <c r="D1107" s="9" t="s">
        <v>20</v>
      </c>
      <c r="E1107" s="9" t="s">
        <v>3168</v>
      </c>
      <c r="F1107" s="9" t="s">
        <v>3169</v>
      </c>
      <c r="G1107" s="9" t="s">
        <v>3170</v>
      </c>
      <c r="H1107" s="9" t="s">
        <v>21856</v>
      </c>
      <c r="I1107" s="9" t="s">
        <v>3171</v>
      </c>
      <c r="J1107" s="9" t="s">
        <v>3172</v>
      </c>
      <c r="K1107" s="9" t="s">
        <v>21857</v>
      </c>
      <c r="L1107" s="9" t="s">
        <v>18306</v>
      </c>
      <c r="M1107" s="2" t="e">
        <f>VLOOKUP(B1107,'HP List'!A:G,7,0)</f>
        <v>#N/A</v>
      </c>
      <c r="N1107" s="2" t="e">
        <f>VLOOKUP(B1107,'HP List'!A:H,8,0)</f>
        <v>#N/A</v>
      </c>
      <c r="P1107" s="2" t="e">
        <f>VLOOKUP(B1107,'Q1'!A:B,2,0)</f>
        <v>#N/A</v>
      </c>
      <c r="Q1107" s="2" t="e">
        <f t="shared" si="69"/>
        <v>#N/A</v>
      </c>
      <c r="R1107" s="2" t="e">
        <f>VLOOKUP(B1107,'Q2'!A:B,2,0)</f>
        <v>#N/A</v>
      </c>
      <c r="S1107" s="2" t="e">
        <f t="shared" si="72"/>
        <v>#N/A</v>
      </c>
      <c r="T1107" s="2" t="e">
        <f>VLOOKUP(B1107,'Q3'!A:B,2,0)</f>
        <v>#N/A</v>
      </c>
      <c r="U1107" s="2" t="e">
        <f t="shared" si="70"/>
        <v>#N/A</v>
      </c>
      <c r="V1107" s="2" t="e">
        <f>VLOOKUP(B1107,'Q4'!A:B,2,0)</f>
        <v>#N/A</v>
      </c>
      <c r="W1107" s="2" t="e">
        <f t="shared" si="71"/>
        <v>#N/A</v>
      </c>
      <c r="X1107" s="2" t="str">
        <f>VLOOKUP(B1107,Food!A:B,2,0)</f>
        <v>Yes</v>
      </c>
      <c r="Y1107" s="2">
        <f>VLOOKUP(B1107,'Call List'!A:A,1,0)</f>
        <v>12574</v>
      </c>
      <c r="Z1107" s="2" t="e">
        <f>VLOOKUP(B1107,Sheet4!A:A,1,0)</f>
        <v>#N/A</v>
      </c>
    </row>
    <row r="1108" spans="1:26" hidden="1" x14ac:dyDescent="0.2">
      <c r="A1108" s="9">
        <v>1107</v>
      </c>
      <c r="B1108" s="9">
        <v>12575</v>
      </c>
      <c r="C1108" s="9" t="s">
        <v>98</v>
      </c>
      <c r="D1108" s="9" t="s">
        <v>20</v>
      </c>
      <c r="E1108" s="9" t="s">
        <v>3173</v>
      </c>
      <c r="F1108" s="9" t="s">
        <v>3174</v>
      </c>
      <c r="G1108" s="9" t="s">
        <v>3175</v>
      </c>
      <c r="H1108" s="9" t="s">
        <v>20410</v>
      </c>
      <c r="I1108" s="9" t="s">
        <v>3176</v>
      </c>
      <c r="J1108" s="9" t="s">
        <v>3175</v>
      </c>
      <c r="K1108" s="9" t="s">
        <v>20411</v>
      </c>
      <c r="L1108" s="9" t="s">
        <v>18305</v>
      </c>
      <c r="M1108" s="2" t="e">
        <f>VLOOKUP(B1108,'HP List'!A:G,7,0)</f>
        <v>#N/A</v>
      </c>
      <c r="N1108" s="2" t="e">
        <f>VLOOKUP(B1108,'HP List'!A:H,8,0)</f>
        <v>#N/A</v>
      </c>
      <c r="P1108" s="2" t="e">
        <f>VLOOKUP(B1108,'Q1'!A:B,2,0)</f>
        <v>#N/A</v>
      </c>
      <c r="Q1108" s="2" t="e">
        <f t="shared" si="69"/>
        <v>#N/A</v>
      </c>
      <c r="R1108" s="2" t="e">
        <f>VLOOKUP(B1108,'Q2'!A:B,2,0)</f>
        <v>#N/A</v>
      </c>
      <c r="S1108" s="2" t="e">
        <f t="shared" si="72"/>
        <v>#N/A</v>
      </c>
      <c r="T1108" s="2" t="e">
        <f>VLOOKUP(B1108,'Q3'!A:B,2,0)</f>
        <v>#N/A</v>
      </c>
      <c r="U1108" s="2" t="e">
        <f t="shared" si="70"/>
        <v>#N/A</v>
      </c>
      <c r="V1108" s="2">
        <f>VLOOKUP(B1108,'Q4'!A:B,2,0)</f>
        <v>7050</v>
      </c>
      <c r="W1108" s="2" t="str">
        <f t="shared" si="71"/>
        <v>Unpaid</v>
      </c>
      <c r="X1108" s="2" t="str">
        <f>VLOOKUP(B1108,Food!A:B,2,0)</f>
        <v>Yes</v>
      </c>
      <c r="Y1108" s="2">
        <f>VLOOKUP(B1108,'Call List'!A:A,1,0)</f>
        <v>12575</v>
      </c>
      <c r="Z1108" s="2" t="e">
        <f>VLOOKUP(B1108,Sheet4!A:A,1,0)</f>
        <v>#N/A</v>
      </c>
    </row>
    <row r="1109" spans="1:26" hidden="1" x14ac:dyDescent="0.2">
      <c r="A1109" s="9">
        <v>1108</v>
      </c>
      <c r="B1109" s="9">
        <v>12495</v>
      </c>
      <c r="C1109" s="9" t="s">
        <v>98</v>
      </c>
      <c r="D1109" s="9" t="s">
        <v>20</v>
      </c>
      <c r="E1109" s="9" t="s">
        <v>3177</v>
      </c>
      <c r="F1109" s="9" t="s">
        <v>3178</v>
      </c>
      <c r="G1109" s="9" t="s">
        <v>3179</v>
      </c>
      <c r="H1109" s="9" t="s">
        <v>21858</v>
      </c>
      <c r="I1109" s="9" t="s">
        <v>3180</v>
      </c>
      <c r="J1109" s="9" t="s">
        <v>3181</v>
      </c>
      <c r="K1109" s="9" t="s">
        <v>21859</v>
      </c>
      <c r="L1109" s="9" t="s">
        <v>18306</v>
      </c>
      <c r="M1109" s="2" t="e">
        <f>VLOOKUP(B1109,'HP List'!A:G,7,0)</f>
        <v>#N/A</v>
      </c>
      <c r="N1109" s="2" t="e">
        <f>VLOOKUP(B1109,'HP List'!A:H,8,0)</f>
        <v>#N/A</v>
      </c>
      <c r="P1109" s="2" t="e">
        <f>VLOOKUP(B1109,'Q1'!A:B,2,0)</f>
        <v>#N/A</v>
      </c>
      <c r="Q1109" s="2" t="e">
        <f t="shared" si="69"/>
        <v>#N/A</v>
      </c>
      <c r="R1109" s="2" t="e">
        <f>VLOOKUP(B1109,'Q2'!A:B,2,0)</f>
        <v>#N/A</v>
      </c>
      <c r="S1109" s="2" t="e">
        <f t="shared" si="72"/>
        <v>#N/A</v>
      </c>
      <c r="T1109" s="2" t="e">
        <f>VLOOKUP(B1109,'Q3'!A:B,2,0)</f>
        <v>#N/A</v>
      </c>
      <c r="U1109" s="2" t="e">
        <f t="shared" si="70"/>
        <v>#N/A</v>
      </c>
      <c r="V1109" s="2" t="e">
        <f>VLOOKUP(B1109,'Q4'!A:B,2,0)</f>
        <v>#N/A</v>
      </c>
      <c r="W1109" s="2" t="e">
        <f t="shared" si="71"/>
        <v>#N/A</v>
      </c>
      <c r="X1109" s="2" t="e">
        <f>VLOOKUP(B1109,Food!A:B,2,0)</f>
        <v>#N/A</v>
      </c>
      <c r="Y1109" s="2">
        <f>VLOOKUP(B1109,'Call List'!A:A,1,0)</f>
        <v>12495</v>
      </c>
      <c r="Z1109" s="2" t="e">
        <f>VLOOKUP(B1109,Sheet4!A:A,1,0)</f>
        <v>#N/A</v>
      </c>
    </row>
    <row r="1110" spans="1:26" hidden="1" x14ac:dyDescent="0.2">
      <c r="A1110" s="9">
        <v>1109</v>
      </c>
      <c r="B1110" s="9">
        <v>12559</v>
      </c>
      <c r="C1110" s="9" t="s">
        <v>98</v>
      </c>
      <c r="D1110" s="9" t="s">
        <v>20</v>
      </c>
      <c r="E1110" s="9" t="s">
        <v>3182</v>
      </c>
      <c r="F1110" s="9" t="s">
        <v>3183</v>
      </c>
      <c r="G1110" s="9" t="s">
        <v>3184</v>
      </c>
      <c r="H1110" s="9" t="s">
        <v>21860</v>
      </c>
      <c r="I1110" s="9" t="s">
        <v>3185</v>
      </c>
      <c r="J1110" s="9" t="s">
        <v>3184</v>
      </c>
      <c r="K1110" s="9" t="s">
        <v>21861</v>
      </c>
      <c r="L1110" s="9" t="s">
        <v>18306</v>
      </c>
      <c r="M1110" s="2" t="e">
        <f>VLOOKUP(B1110,'HP List'!A:G,7,0)</f>
        <v>#N/A</v>
      </c>
      <c r="N1110" s="2" t="e">
        <f>VLOOKUP(B1110,'HP List'!A:H,8,0)</f>
        <v>#N/A</v>
      </c>
      <c r="P1110" s="2" t="e">
        <f>VLOOKUP(B1110,'Q1'!A:B,2,0)</f>
        <v>#N/A</v>
      </c>
      <c r="Q1110" s="2" t="e">
        <f t="shared" si="69"/>
        <v>#N/A</v>
      </c>
      <c r="R1110" s="2" t="e">
        <f>VLOOKUP(B1110,'Q2'!A:B,2,0)</f>
        <v>#N/A</v>
      </c>
      <c r="S1110" s="2" t="e">
        <f t="shared" si="72"/>
        <v>#N/A</v>
      </c>
      <c r="T1110" s="2" t="e">
        <f>VLOOKUP(B1110,'Q3'!A:B,2,0)</f>
        <v>#N/A</v>
      </c>
      <c r="U1110" s="2" t="e">
        <f t="shared" si="70"/>
        <v>#N/A</v>
      </c>
      <c r="V1110" s="2">
        <f>VLOOKUP(B1110,'Q4'!A:B,2,0)</f>
        <v>45600</v>
      </c>
      <c r="W1110" s="2" t="str">
        <f t="shared" si="71"/>
        <v>Unpaid</v>
      </c>
      <c r="X1110" s="2" t="str">
        <f>VLOOKUP(B1110,Food!A:B,2,0)</f>
        <v>Yes</v>
      </c>
      <c r="Y1110" s="2">
        <f>VLOOKUP(B1110,'Call List'!A:A,1,0)</f>
        <v>12559</v>
      </c>
      <c r="Z1110" s="2" t="e">
        <f>VLOOKUP(B1110,Sheet4!A:A,1,0)</f>
        <v>#N/A</v>
      </c>
    </row>
    <row r="1111" spans="1:26" hidden="1" x14ac:dyDescent="0.2">
      <c r="A1111" s="9">
        <v>1110</v>
      </c>
      <c r="B1111" s="9">
        <v>12561</v>
      </c>
      <c r="C1111" s="9" t="s">
        <v>98</v>
      </c>
      <c r="D1111" s="9" t="s">
        <v>20</v>
      </c>
      <c r="E1111" s="9" t="s">
        <v>3186</v>
      </c>
      <c r="F1111" s="9" t="s">
        <v>3187</v>
      </c>
      <c r="G1111" s="9" t="s">
        <v>3188</v>
      </c>
      <c r="H1111" s="9" t="s">
        <v>21862</v>
      </c>
      <c r="I1111" s="9" t="s">
        <v>3189</v>
      </c>
      <c r="J1111" s="9" t="s">
        <v>3190</v>
      </c>
      <c r="K1111" s="9" t="s">
        <v>21863</v>
      </c>
      <c r="L1111" s="9" t="s">
        <v>19559</v>
      </c>
      <c r="M1111" s="2" t="e">
        <f>VLOOKUP(B1111,'HP List'!A:G,7,0)</f>
        <v>#N/A</v>
      </c>
      <c r="N1111" s="2" t="e">
        <f>VLOOKUP(B1111,'HP List'!A:H,8,0)</f>
        <v>#N/A</v>
      </c>
      <c r="P1111" s="2" t="e">
        <f>VLOOKUP(B1111,'Q1'!A:B,2,0)</f>
        <v>#N/A</v>
      </c>
      <c r="Q1111" s="2" t="e">
        <f t="shared" si="69"/>
        <v>#N/A</v>
      </c>
      <c r="R1111" s="2" t="e">
        <f>VLOOKUP(B1111,'Q2'!A:B,2,0)</f>
        <v>#N/A</v>
      </c>
      <c r="S1111" s="2" t="e">
        <f t="shared" si="72"/>
        <v>#N/A</v>
      </c>
      <c r="T1111" s="2">
        <f>VLOOKUP(B1111,'Q3'!A:B,2,0)</f>
        <v>47600</v>
      </c>
      <c r="U1111" s="2" t="str">
        <f t="shared" si="70"/>
        <v>Unpaid</v>
      </c>
      <c r="V1111" s="2">
        <f>VLOOKUP(B1111,'Q4'!A:B,2,0)</f>
        <v>93200</v>
      </c>
      <c r="W1111" s="2" t="str">
        <f t="shared" si="71"/>
        <v>Unpaid</v>
      </c>
      <c r="X1111" s="2" t="str">
        <f>VLOOKUP(B1111,Food!A:B,2,0)</f>
        <v>Yes</v>
      </c>
      <c r="Y1111" s="2">
        <f>VLOOKUP(B1111,'Call List'!A:A,1,0)</f>
        <v>12561</v>
      </c>
      <c r="Z1111" s="2" t="e">
        <f>VLOOKUP(B1111,Sheet4!A:A,1,0)</f>
        <v>#N/A</v>
      </c>
    </row>
    <row r="1112" spans="1:26" hidden="1" x14ac:dyDescent="0.2">
      <c r="A1112" s="9">
        <v>1111</v>
      </c>
      <c r="B1112" s="9">
        <v>12600</v>
      </c>
      <c r="C1112" s="9" t="s">
        <v>98</v>
      </c>
      <c r="D1112" s="9" t="s">
        <v>20</v>
      </c>
      <c r="E1112" s="9" t="s">
        <v>3191</v>
      </c>
      <c r="F1112" s="9" t="s">
        <v>3192</v>
      </c>
      <c r="G1112" s="9" t="s">
        <v>3193</v>
      </c>
      <c r="H1112" s="9" t="s">
        <v>21864</v>
      </c>
      <c r="I1112" s="9" t="s">
        <v>3194</v>
      </c>
      <c r="J1112" s="9" t="s">
        <v>3193</v>
      </c>
      <c r="K1112" s="9" t="s">
        <v>21865</v>
      </c>
      <c r="L1112" s="9" t="s">
        <v>18305</v>
      </c>
      <c r="M1112" s="2" t="e">
        <f>VLOOKUP(B1112,'HP List'!A:G,7,0)</f>
        <v>#N/A</v>
      </c>
      <c r="N1112" s="2" t="e">
        <f>VLOOKUP(B1112,'HP List'!A:H,8,0)</f>
        <v>#N/A</v>
      </c>
      <c r="P1112" s="2" t="e">
        <f>VLOOKUP(B1112,'Q1'!A:B,2,0)</f>
        <v>#N/A</v>
      </c>
      <c r="Q1112" s="2" t="e">
        <f t="shared" si="69"/>
        <v>#N/A</v>
      </c>
      <c r="R1112" s="2" t="e">
        <f>VLOOKUP(B1112,'Q2'!A:B,2,0)</f>
        <v>#N/A</v>
      </c>
      <c r="S1112" s="2" t="e">
        <f t="shared" si="72"/>
        <v>#N/A</v>
      </c>
      <c r="T1112" s="2" t="e">
        <f>VLOOKUP(B1112,'Q3'!A:B,2,0)</f>
        <v>#N/A</v>
      </c>
      <c r="U1112" s="2" t="e">
        <f t="shared" si="70"/>
        <v>#N/A</v>
      </c>
      <c r="V1112" s="2">
        <f>VLOOKUP(B1112,'Q4'!A:B,2,0)</f>
        <v>45600</v>
      </c>
      <c r="W1112" s="2" t="str">
        <f t="shared" si="71"/>
        <v>Unpaid</v>
      </c>
      <c r="X1112" s="2" t="str">
        <f>VLOOKUP(B1112,Food!A:B,2,0)</f>
        <v>Yes</v>
      </c>
      <c r="Y1112" s="2">
        <f>VLOOKUP(B1112,'Call List'!A:A,1,0)</f>
        <v>12600</v>
      </c>
      <c r="Z1112" s="2" t="e">
        <f>VLOOKUP(B1112,Sheet4!A:A,1,0)</f>
        <v>#N/A</v>
      </c>
    </row>
    <row r="1113" spans="1:26" hidden="1" x14ac:dyDescent="0.2">
      <c r="A1113" s="9">
        <v>1112</v>
      </c>
      <c r="B1113" s="9">
        <v>14748</v>
      </c>
      <c r="C1113" s="9" t="s">
        <v>98</v>
      </c>
      <c r="D1113" s="9" t="s">
        <v>20</v>
      </c>
      <c r="E1113" s="9" t="s">
        <v>3195</v>
      </c>
      <c r="F1113" s="9" t="s">
        <v>3196</v>
      </c>
      <c r="G1113" s="9" t="s">
        <v>3197</v>
      </c>
      <c r="H1113" s="9" t="s">
        <v>21866</v>
      </c>
      <c r="I1113" s="9" t="s">
        <v>3198</v>
      </c>
      <c r="J1113" s="9" t="s">
        <v>3199</v>
      </c>
      <c r="K1113" s="9" t="s">
        <v>21867</v>
      </c>
      <c r="L1113" s="9" t="s">
        <v>18289</v>
      </c>
      <c r="M1113" s="2" t="e">
        <f>VLOOKUP(B1113,'HP List'!A:G,7,0)</f>
        <v>#N/A</v>
      </c>
      <c r="N1113" s="2" t="e">
        <f>VLOOKUP(B1113,'HP List'!A:H,8,0)</f>
        <v>#N/A</v>
      </c>
      <c r="P1113" s="2" t="e">
        <f>VLOOKUP(B1113,'Q1'!A:B,2,0)</f>
        <v>#N/A</v>
      </c>
      <c r="Q1113" s="2" t="e">
        <f t="shared" si="69"/>
        <v>#N/A</v>
      </c>
      <c r="R1113" s="2" t="e">
        <f>VLOOKUP(B1113,'Q2'!A:B,2,0)</f>
        <v>#N/A</v>
      </c>
      <c r="S1113" s="2" t="e">
        <f t="shared" si="72"/>
        <v>#N/A</v>
      </c>
      <c r="T1113" s="2" t="e">
        <f>VLOOKUP(B1113,'Q3'!A:B,2,0)</f>
        <v>#N/A</v>
      </c>
      <c r="U1113" s="2" t="e">
        <f t="shared" si="70"/>
        <v>#N/A</v>
      </c>
      <c r="V1113" s="2">
        <f>VLOOKUP(B1113,'Q4'!A:B,2,0)</f>
        <v>43672</v>
      </c>
      <c r="W1113" s="2" t="str">
        <f t="shared" si="71"/>
        <v>Unpaid</v>
      </c>
      <c r="X1113" s="2" t="str">
        <f>VLOOKUP(B1113,Food!A:B,2,0)</f>
        <v>Yes</v>
      </c>
      <c r="Y1113" s="2">
        <f>VLOOKUP(B1113,'Call List'!A:A,1,0)</f>
        <v>14748</v>
      </c>
      <c r="Z1113" s="2" t="e">
        <f>VLOOKUP(B1113,Sheet4!A:A,1,0)</f>
        <v>#N/A</v>
      </c>
    </row>
    <row r="1114" spans="1:26" hidden="1" x14ac:dyDescent="0.2">
      <c r="A1114" s="9">
        <v>1113</v>
      </c>
      <c r="B1114" s="9">
        <v>12641</v>
      </c>
      <c r="C1114" s="9" t="s">
        <v>98</v>
      </c>
      <c r="D1114" s="9" t="s">
        <v>20</v>
      </c>
      <c r="E1114" s="9" t="s">
        <v>3200</v>
      </c>
      <c r="F1114" s="9" t="s">
        <v>3201</v>
      </c>
      <c r="G1114" s="9" t="s">
        <v>3202</v>
      </c>
      <c r="H1114" s="9" t="s">
        <v>21868</v>
      </c>
      <c r="I1114" s="9" t="s">
        <v>3203</v>
      </c>
      <c r="J1114" s="9" t="s">
        <v>3202</v>
      </c>
      <c r="K1114" s="9" t="s">
        <v>21869</v>
      </c>
      <c r="L1114" s="9" t="s">
        <v>18306</v>
      </c>
      <c r="M1114" s="2" t="e">
        <f>VLOOKUP(B1114,'HP List'!A:G,7,0)</f>
        <v>#N/A</v>
      </c>
      <c r="N1114" s="2" t="e">
        <f>VLOOKUP(B1114,'HP List'!A:H,8,0)</f>
        <v>#N/A</v>
      </c>
      <c r="P1114" s="2" t="e">
        <f>VLOOKUP(B1114,'Q1'!A:B,2,0)</f>
        <v>#N/A</v>
      </c>
      <c r="Q1114" s="2" t="e">
        <f t="shared" si="69"/>
        <v>#N/A</v>
      </c>
      <c r="R1114" s="2" t="e">
        <f>VLOOKUP(B1114,'Q2'!A:B,2,0)</f>
        <v>#N/A</v>
      </c>
      <c r="S1114" s="2" t="e">
        <f t="shared" si="72"/>
        <v>#N/A</v>
      </c>
      <c r="T1114" s="2" t="e">
        <f>VLOOKUP(B1114,'Q3'!A:B,2,0)</f>
        <v>#N/A</v>
      </c>
      <c r="U1114" s="2" t="e">
        <f t="shared" si="70"/>
        <v>#N/A</v>
      </c>
      <c r="V1114" s="2">
        <f>VLOOKUP(B1114,'Q4'!A:B,2,0)</f>
        <v>38550</v>
      </c>
      <c r="W1114" s="2" t="str">
        <f t="shared" si="71"/>
        <v>Unpaid</v>
      </c>
      <c r="X1114" s="2" t="e">
        <f>VLOOKUP(B1114,Food!A:B,2,0)</f>
        <v>#N/A</v>
      </c>
      <c r="Y1114" s="2">
        <f>VLOOKUP(B1114,'Call List'!A:A,1,0)</f>
        <v>12641</v>
      </c>
      <c r="Z1114" s="2" t="e">
        <f>VLOOKUP(B1114,Sheet4!A:A,1,0)</f>
        <v>#N/A</v>
      </c>
    </row>
    <row r="1115" spans="1:26" hidden="1" x14ac:dyDescent="0.2">
      <c r="A1115" s="9">
        <v>1114</v>
      </c>
      <c r="B1115" s="9">
        <v>12642</v>
      </c>
      <c r="C1115" s="9" t="s">
        <v>98</v>
      </c>
      <c r="D1115" s="9" t="s">
        <v>20</v>
      </c>
      <c r="E1115" s="9" t="s">
        <v>3204</v>
      </c>
      <c r="F1115" s="9" t="s">
        <v>3205</v>
      </c>
      <c r="G1115" s="9" t="s">
        <v>3206</v>
      </c>
      <c r="H1115" s="9" t="s">
        <v>21870</v>
      </c>
      <c r="I1115" s="9" t="s">
        <v>3207</v>
      </c>
      <c r="J1115" s="9" t="s">
        <v>3208</v>
      </c>
      <c r="K1115" s="9" t="s">
        <v>21871</v>
      </c>
      <c r="L1115" s="9" t="s">
        <v>18305</v>
      </c>
      <c r="M1115" s="2" t="e">
        <f>VLOOKUP(B1115,'HP List'!A:G,7,0)</f>
        <v>#N/A</v>
      </c>
      <c r="N1115" s="2" t="e">
        <f>VLOOKUP(B1115,'HP List'!A:H,8,0)</f>
        <v>#N/A</v>
      </c>
      <c r="P1115" s="2" t="e">
        <f>VLOOKUP(B1115,'Q1'!A:B,2,0)</f>
        <v>#N/A</v>
      </c>
      <c r="Q1115" s="2" t="e">
        <f t="shared" si="69"/>
        <v>#N/A</v>
      </c>
      <c r="R1115" s="2" t="e">
        <f>VLOOKUP(B1115,'Q2'!A:B,2,0)</f>
        <v>#N/A</v>
      </c>
      <c r="S1115" s="2" t="e">
        <f t="shared" si="72"/>
        <v>#N/A</v>
      </c>
      <c r="T1115" s="2" t="e">
        <f>VLOOKUP(B1115,'Q3'!A:B,2,0)</f>
        <v>#N/A</v>
      </c>
      <c r="U1115" s="2" t="e">
        <f t="shared" si="70"/>
        <v>#N/A</v>
      </c>
      <c r="V1115" s="2" t="e">
        <f>VLOOKUP(B1115,'Q4'!A:B,2,0)</f>
        <v>#N/A</v>
      </c>
      <c r="W1115" s="2" t="e">
        <f t="shared" si="71"/>
        <v>#N/A</v>
      </c>
      <c r="X1115" s="2" t="str">
        <f>VLOOKUP(B1115,Food!A:B,2,0)</f>
        <v>Yes</v>
      </c>
      <c r="Y1115" s="2">
        <f>VLOOKUP(B1115,'Call List'!A:A,1,0)</f>
        <v>12642</v>
      </c>
      <c r="Z1115" s="2" t="e">
        <f>VLOOKUP(B1115,Sheet4!A:A,1,0)</f>
        <v>#N/A</v>
      </c>
    </row>
    <row r="1116" spans="1:26" hidden="1" x14ac:dyDescent="0.2">
      <c r="A1116" s="9">
        <v>1115</v>
      </c>
      <c r="B1116" s="9">
        <v>12583</v>
      </c>
      <c r="C1116" s="9" t="s">
        <v>98</v>
      </c>
      <c r="D1116" s="9" t="s">
        <v>20</v>
      </c>
      <c r="E1116" s="9" t="s">
        <v>3209</v>
      </c>
      <c r="F1116" s="9" t="s">
        <v>3210</v>
      </c>
      <c r="G1116" s="9" t="s">
        <v>3211</v>
      </c>
      <c r="H1116" s="9" t="s">
        <v>21872</v>
      </c>
      <c r="I1116" s="9" t="s">
        <v>3212</v>
      </c>
      <c r="J1116" s="9" t="s">
        <v>3211</v>
      </c>
      <c r="K1116" s="9" t="s">
        <v>21873</v>
      </c>
      <c r="L1116" s="9" t="s">
        <v>18306</v>
      </c>
      <c r="M1116" s="2" t="e">
        <f>VLOOKUP(B1116,'HP List'!A:G,7,0)</f>
        <v>#N/A</v>
      </c>
      <c r="N1116" s="2" t="e">
        <f>VLOOKUP(B1116,'HP List'!A:H,8,0)</f>
        <v>#N/A</v>
      </c>
      <c r="P1116" s="2" t="e">
        <f>VLOOKUP(B1116,'Q1'!A:B,2,0)</f>
        <v>#N/A</v>
      </c>
      <c r="Q1116" s="2" t="e">
        <f t="shared" si="69"/>
        <v>#N/A</v>
      </c>
      <c r="R1116" s="2" t="e">
        <f>VLOOKUP(B1116,'Q2'!A:B,2,0)</f>
        <v>#N/A</v>
      </c>
      <c r="S1116" s="2" t="e">
        <f t="shared" si="72"/>
        <v>#N/A</v>
      </c>
      <c r="T1116" s="2" t="e">
        <f>VLOOKUP(B1116,'Q3'!A:B,2,0)</f>
        <v>#N/A</v>
      </c>
      <c r="U1116" s="2" t="e">
        <f t="shared" si="70"/>
        <v>#N/A</v>
      </c>
      <c r="V1116" s="2">
        <f>VLOOKUP(B1116,'Q4'!A:B,2,0)</f>
        <v>45600</v>
      </c>
      <c r="W1116" s="2" t="str">
        <f t="shared" si="71"/>
        <v>Unpaid</v>
      </c>
      <c r="X1116" s="2" t="str">
        <f>VLOOKUP(B1116,Food!A:B,2,0)</f>
        <v>Yes</v>
      </c>
      <c r="Y1116" s="2">
        <f>VLOOKUP(B1116,'Call List'!A:A,1,0)</f>
        <v>12583</v>
      </c>
      <c r="Z1116" s="2" t="e">
        <f>VLOOKUP(B1116,Sheet4!A:A,1,0)</f>
        <v>#N/A</v>
      </c>
    </row>
    <row r="1117" spans="1:26" hidden="1" x14ac:dyDescent="0.2">
      <c r="A1117" s="9">
        <v>1116</v>
      </c>
      <c r="B1117" s="9">
        <v>12622</v>
      </c>
      <c r="C1117" s="9" t="s">
        <v>98</v>
      </c>
      <c r="D1117" s="9" t="s">
        <v>20</v>
      </c>
      <c r="E1117" s="9" t="s">
        <v>3213</v>
      </c>
      <c r="F1117" s="9" t="s">
        <v>3214</v>
      </c>
      <c r="G1117" s="9" t="s">
        <v>3215</v>
      </c>
      <c r="H1117" s="9" t="s">
        <v>21874</v>
      </c>
      <c r="I1117" s="9" t="s">
        <v>3216</v>
      </c>
      <c r="J1117" s="9" t="s">
        <v>3217</v>
      </c>
      <c r="K1117" s="9" t="s">
        <v>21875</v>
      </c>
      <c r="L1117" s="9" t="s">
        <v>18304</v>
      </c>
      <c r="M1117" s="2" t="e">
        <f>VLOOKUP(B1117,'HP List'!A:G,7,0)</f>
        <v>#N/A</v>
      </c>
      <c r="N1117" s="2" t="e">
        <f>VLOOKUP(B1117,'HP List'!A:H,8,0)</f>
        <v>#N/A</v>
      </c>
      <c r="P1117" s="2" t="e">
        <f>VLOOKUP(B1117,'Q1'!A:B,2,0)</f>
        <v>#N/A</v>
      </c>
      <c r="Q1117" s="2" t="e">
        <f t="shared" si="69"/>
        <v>#N/A</v>
      </c>
      <c r="R1117" s="2" t="e">
        <f>VLOOKUP(B1117,'Q2'!A:B,2,0)</f>
        <v>#N/A</v>
      </c>
      <c r="S1117" s="2" t="e">
        <f t="shared" si="72"/>
        <v>#N/A</v>
      </c>
      <c r="T1117" s="2" t="e">
        <f>VLOOKUP(B1117,'Q3'!A:B,2,0)</f>
        <v>#N/A</v>
      </c>
      <c r="U1117" s="2" t="e">
        <f t="shared" si="70"/>
        <v>#N/A</v>
      </c>
      <c r="V1117" s="2">
        <f>VLOOKUP(B1117,'Q4'!A:B,2,0)</f>
        <v>50400</v>
      </c>
      <c r="W1117" s="2" t="str">
        <f t="shared" si="71"/>
        <v>Unpaid</v>
      </c>
      <c r="X1117" s="2" t="e">
        <f>VLOOKUP(B1117,Food!A:B,2,0)</f>
        <v>#N/A</v>
      </c>
      <c r="Y1117" s="2">
        <f>VLOOKUP(B1117,'Call List'!A:A,1,0)</f>
        <v>12622</v>
      </c>
      <c r="Z1117" s="2" t="e">
        <f>VLOOKUP(B1117,Sheet4!A:A,1,0)</f>
        <v>#N/A</v>
      </c>
    </row>
    <row r="1118" spans="1:26" hidden="1" x14ac:dyDescent="0.2">
      <c r="A1118" s="9">
        <v>1117</v>
      </c>
      <c r="B1118" s="9">
        <v>13279</v>
      </c>
      <c r="C1118" s="9" t="s">
        <v>98</v>
      </c>
      <c r="D1118" s="9" t="s">
        <v>20</v>
      </c>
      <c r="E1118" s="9" t="s">
        <v>126</v>
      </c>
      <c r="F1118" s="9" t="s">
        <v>127</v>
      </c>
      <c r="G1118" s="9" t="s">
        <v>3218</v>
      </c>
      <c r="H1118" s="9" t="s">
        <v>21876</v>
      </c>
      <c r="I1118" s="9" t="s">
        <v>128</v>
      </c>
      <c r="J1118" s="9" t="s">
        <v>3218</v>
      </c>
      <c r="K1118" s="9" t="s">
        <v>21876</v>
      </c>
      <c r="L1118" s="9" t="s">
        <v>18294</v>
      </c>
      <c r="M1118" s="2" t="str">
        <f>VLOOKUP(B1118,'HP List'!A:G,7,0)</f>
        <v>RTE</v>
      </c>
      <c r="N1118" s="2" t="str">
        <f>VLOOKUP(B1118,'HP List'!A:H,8,0)</f>
        <v>Old</v>
      </c>
      <c r="P1118" s="2" t="e">
        <f>VLOOKUP(B1118,'Q1'!A:B,2,0)</f>
        <v>#N/A</v>
      </c>
      <c r="Q1118" s="2" t="e">
        <f t="shared" si="69"/>
        <v>#N/A</v>
      </c>
      <c r="R1118" s="2" t="e">
        <f>VLOOKUP(B1118,'Q2'!A:B,2,0)</f>
        <v>#N/A</v>
      </c>
      <c r="S1118" s="2" t="e">
        <f t="shared" si="72"/>
        <v>#N/A</v>
      </c>
      <c r="T1118" s="2" t="e">
        <f>VLOOKUP(B1118,'Q3'!A:B,2,0)</f>
        <v>#N/A</v>
      </c>
      <c r="U1118" s="2" t="e">
        <f t="shared" si="70"/>
        <v>#N/A</v>
      </c>
      <c r="V1118" s="2">
        <f>VLOOKUP(B1118,'Q4'!A:B,2,0)</f>
        <v>15450</v>
      </c>
      <c r="W1118" s="2" t="str">
        <f t="shared" si="71"/>
        <v>Unpaid</v>
      </c>
      <c r="X1118" s="2" t="str">
        <f>VLOOKUP(B1118,Food!A:B,2,0)</f>
        <v>Yes</v>
      </c>
      <c r="Y1118" s="2" t="e">
        <f>VLOOKUP(B1118,'Call List'!A:A,1,0)</f>
        <v>#N/A</v>
      </c>
      <c r="Z1118" s="2" t="e">
        <f>VLOOKUP(B1118,Sheet4!A:A,1,0)</f>
        <v>#N/A</v>
      </c>
    </row>
    <row r="1119" spans="1:26" hidden="1" x14ac:dyDescent="0.2">
      <c r="A1119" s="9">
        <v>1118</v>
      </c>
      <c r="B1119" s="9">
        <v>13195</v>
      </c>
      <c r="C1119" s="9" t="s">
        <v>98</v>
      </c>
      <c r="D1119" s="9" t="s">
        <v>24</v>
      </c>
      <c r="E1119" s="9" t="s">
        <v>3219</v>
      </c>
      <c r="F1119" s="9" t="s">
        <v>3220</v>
      </c>
      <c r="G1119" s="9" t="s">
        <v>3221</v>
      </c>
      <c r="H1119" s="9" t="s">
        <v>21877</v>
      </c>
      <c r="I1119" s="9" t="s">
        <v>3222</v>
      </c>
      <c r="J1119" s="9" t="s">
        <v>3221</v>
      </c>
      <c r="K1119" s="9" t="s">
        <v>21878</v>
      </c>
      <c r="L1119" s="9" t="s">
        <v>18294</v>
      </c>
      <c r="M1119" s="2" t="e">
        <f>VLOOKUP(B1119,'HP List'!A:G,7,0)</f>
        <v>#N/A</v>
      </c>
      <c r="N1119" s="2" t="e">
        <f>VLOOKUP(B1119,'HP List'!A:H,8,0)</f>
        <v>#N/A</v>
      </c>
      <c r="P1119" s="2" t="e">
        <f>VLOOKUP(B1119,'Q1'!A:B,2,0)</f>
        <v>#N/A</v>
      </c>
      <c r="Q1119" s="2" t="e">
        <f t="shared" si="69"/>
        <v>#N/A</v>
      </c>
      <c r="R1119" s="2" t="e">
        <f>VLOOKUP(B1119,'Q2'!A:B,2,0)</f>
        <v>#N/A</v>
      </c>
      <c r="S1119" s="2" t="e">
        <f t="shared" si="72"/>
        <v>#N/A</v>
      </c>
      <c r="T1119" s="2" t="e">
        <f>VLOOKUP(B1119,'Q3'!A:B,2,0)</f>
        <v>#N/A</v>
      </c>
      <c r="U1119" s="2" t="e">
        <f t="shared" si="70"/>
        <v>#N/A</v>
      </c>
      <c r="V1119" s="2" t="e">
        <f>VLOOKUP(B1119,'Q4'!A:B,2,0)</f>
        <v>#N/A</v>
      </c>
      <c r="W1119" s="2" t="e">
        <f t="shared" si="71"/>
        <v>#N/A</v>
      </c>
      <c r="X1119" s="2" t="e">
        <f>VLOOKUP(B1119,Food!A:B,2,0)</f>
        <v>#N/A</v>
      </c>
      <c r="Y1119" s="2">
        <f>VLOOKUP(B1119,'Call List'!A:A,1,0)</f>
        <v>13195</v>
      </c>
      <c r="Z1119" s="2" t="e">
        <f>VLOOKUP(B1119,Sheet4!A:A,1,0)</f>
        <v>#N/A</v>
      </c>
    </row>
    <row r="1120" spans="1:26" hidden="1" x14ac:dyDescent="0.2">
      <c r="A1120" s="9">
        <v>1119</v>
      </c>
      <c r="B1120" s="9">
        <v>13233</v>
      </c>
      <c r="C1120" s="9" t="s">
        <v>98</v>
      </c>
      <c r="D1120" s="9" t="s">
        <v>24</v>
      </c>
      <c r="E1120" s="9" t="s">
        <v>129</v>
      </c>
      <c r="F1120" s="9" t="s">
        <v>130</v>
      </c>
      <c r="G1120" s="9" t="s">
        <v>3223</v>
      </c>
      <c r="H1120" s="9" t="s">
        <v>21879</v>
      </c>
      <c r="I1120" s="9" t="s">
        <v>131</v>
      </c>
      <c r="J1120" s="9" t="s">
        <v>3224</v>
      </c>
      <c r="K1120" s="9" t="s">
        <v>21880</v>
      </c>
      <c r="L1120" s="9" t="s">
        <v>18294</v>
      </c>
      <c r="M1120" s="2" t="str">
        <f>VLOOKUP(B1120,'HP List'!A:G,7,0)</f>
        <v>RTE</v>
      </c>
      <c r="N1120" s="2" t="str">
        <f>VLOOKUP(B1120,'HP List'!A:H,8,0)</f>
        <v>Old</v>
      </c>
      <c r="P1120" s="2" t="e">
        <f>VLOOKUP(B1120,'Q1'!A:B,2,0)</f>
        <v>#N/A</v>
      </c>
      <c r="Q1120" s="2" t="e">
        <f t="shared" si="69"/>
        <v>#N/A</v>
      </c>
      <c r="R1120" s="2" t="e">
        <f>VLOOKUP(B1120,'Q2'!A:B,2,0)</f>
        <v>#N/A</v>
      </c>
      <c r="S1120" s="2" t="e">
        <f t="shared" si="72"/>
        <v>#N/A</v>
      </c>
      <c r="T1120" s="2" t="e">
        <f>VLOOKUP(B1120,'Q3'!A:B,2,0)</f>
        <v>#N/A</v>
      </c>
      <c r="U1120" s="2" t="e">
        <f t="shared" si="70"/>
        <v>#N/A</v>
      </c>
      <c r="V1120" s="2">
        <f>VLOOKUP(B1120,'Q4'!A:B,2,0)</f>
        <v>8400</v>
      </c>
      <c r="W1120" s="2" t="str">
        <f t="shared" si="71"/>
        <v>Unpaid</v>
      </c>
      <c r="X1120" s="2" t="e">
        <f>VLOOKUP(B1120,Food!A:B,2,0)</f>
        <v>#N/A</v>
      </c>
      <c r="Y1120" s="2" t="e">
        <f>VLOOKUP(B1120,'Call List'!A:A,1,0)</f>
        <v>#N/A</v>
      </c>
      <c r="Z1120" s="2" t="e">
        <f>VLOOKUP(B1120,Sheet4!A:A,1,0)</f>
        <v>#N/A</v>
      </c>
    </row>
    <row r="1121" spans="1:26" hidden="1" x14ac:dyDescent="0.2">
      <c r="A1121" s="9">
        <v>1120</v>
      </c>
      <c r="B1121" s="9">
        <v>12544</v>
      </c>
      <c r="C1121" s="9" t="s">
        <v>98</v>
      </c>
      <c r="D1121" s="9" t="s">
        <v>24</v>
      </c>
      <c r="E1121" s="9" t="s">
        <v>3225</v>
      </c>
      <c r="F1121" s="9" t="s">
        <v>3226</v>
      </c>
      <c r="G1121" s="9" t="s">
        <v>3227</v>
      </c>
      <c r="H1121" s="9" t="s">
        <v>21881</v>
      </c>
      <c r="I1121" s="9" t="s">
        <v>3228</v>
      </c>
      <c r="J1121" s="9" t="s">
        <v>3229</v>
      </c>
      <c r="K1121" s="9" t="s">
        <v>21882</v>
      </c>
      <c r="L1121" s="9" t="s">
        <v>19559</v>
      </c>
      <c r="M1121" s="2" t="e">
        <f>VLOOKUP(B1121,'HP List'!A:G,7,0)</f>
        <v>#N/A</v>
      </c>
      <c r="N1121" s="2" t="e">
        <f>VLOOKUP(B1121,'HP List'!A:H,8,0)</f>
        <v>#N/A</v>
      </c>
      <c r="P1121" s="2" t="e">
        <f>VLOOKUP(B1121,'Q1'!A:B,2,0)</f>
        <v>#N/A</v>
      </c>
      <c r="Q1121" s="2" t="e">
        <f t="shared" si="69"/>
        <v>#N/A</v>
      </c>
      <c r="R1121" s="2" t="e">
        <f>VLOOKUP(B1121,'Q2'!A:B,2,0)</f>
        <v>#N/A</v>
      </c>
      <c r="S1121" s="2" t="e">
        <f t="shared" si="72"/>
        <v>#N/A</v>
      </c>
      <c r="T1121" s="2" t="e">
        <f>VLOOKUP(B1121,'Q3'!A:B,2,0)</f>
        <v>#N/A</v>
      </c>
      <c r="U1121" s="2" t="e">
        <f t="shared" si="70"/>
        <v>#N/A</v>
      </c>
      <c r="V1121" s="2">
        <f>VLOOKUP(B1121,'Q4'!A:B,2,0)</f>
        <v>45600</v>
      </c>
      <c r="W1121" s="2" t="str">
        <f t="shared" si="71"/>
        <v>Unpaid</v>
      </c>
      <c r="X1121" s="2" t="str">
        <f>VLOOKUP(B1121,Food!A:B,2,0)</f>
        <v>Yes</v>
      </c>
      <c r="Y1121" s="2">
        <f>VLOOKUP(B1121,'Call List'!A:A,1,0)</f>
        <v>12544</v>
      </c>
      <c r="Z1121" s="2" t="e">
        <f>VLOOKUP(B1121,Sheet4!A:A,1,0)</f>
        <v>#N/A</v>
      </c>
    </row>
    <row r="1122" spans="1:26" hidden="1" x14ac:dyDescent="0.2">
      <c r="A1122" s="9">
        <v>1121</v>
      </c>
      <c r="B1122" s="9">
        <v>12853</v>
      </c>
      <c r="C1122" s="9" t="s">
        <v>98</v>
      </c>
      <c r="D1122" s="9" t="s">
        <v>24</v>
      </c>
      <c r="E1122" s="9" t="s">
        <v>3230</v>
      </c>
      <c r="F1122" s="9" t="s">
        <v>3231</v>
      </c>
      <c r="G1122" s="9" t="s">
        <v>3232</v>
      </c>
      <c r="H1122" s="9" t="s">
        <v>21883</v>
      </c>
      <c r="I1122" s="9" t="s">
        <v>3233</v>
      </c>
      <c r="J1122" s="9" t="s">
        <v>3234</v>
      </c>
      <c r="K1122" s="9" t="s">
        <v>21884</v>
      </c>
      <c r="L1122" s="9" t="s">
        <v>18294</v>
      </c>
      <c r="M1122" s="2" t="e">
        <f>VLOOKUP(B1122,'HP List'!A:G,7,0)</f>
        <v>#N/A</v>
      </c>
      <c r="N1122" s="2" t="e">
        <f>VLOOKUP(B1122,'HP List'!A:H,8,0)</f>
        <v>#N/A</v>
      </c>
      <c r="P1122" s="2" t="e">
        <f>VLOOKUP(B1122,'Q1'!A:B,2,0)</f>
        <v>#N/A</v>
      </c>
      <c r="Q1122" s="2" t="e">
        <f t="shared" si="69"/>
        <v>#N/A</v>
      </c>
      <c r="R1122" s="2" t="e">
        <f>VLOOKUP(B1122,'Q2'!A:B,2,0)</f>
        <v>#N/A</v>
      </c>
      <c r="S1122" s="2" t="e">
        <f t="shared" si="72"/>
        <v>#N/A</v>
      </c>
      <c r="T1122" s="2" t="e">
        <f>VLOOKUP(B1122,'Q3'!A:B,2,0)</f>
        <v>#N/A</v>
      </c>
      <c r="U1122" s="2" t="e">
        <f t="shared" si="70"/>
        <v>#N/A</v>
      </c>
      <c r="V1122" s="2" t="e">
        <f>VLOOKUP(B1122,'Q4'!A:B,2,0)</f>
        <v>#N/A</v>
      </c>
      <c r="W1122" s="2" t="e">
        <f t="shared" si="71"/>
        <v>#N/A</v>
      </c>
      <c r="X1122" s="2" t="e">
        <f>VLOOKUP(B1122,Food!A:B,2,0)</f>
        <v>#N/A</v>
      </c>
      <c r="Y1122" s="2">
        <f>VLOOKUP(B1122,'Call List'!A:A,1,0)</f>
        <v>12853</v>
      </c>
      <c r="Z1122" s="2" t="e">
        <f>VLOOKUP(B1122,Sheet4!A:A,1,0)</f>
        <v>#N/A</v>
      </c>
    </row>
    <row r="1123" spans="1:26" hidden="1" x14ac:dyDescent="0.2">
      <c r="A1123" s="9">
        <v>1122</v>
      </c>
      <c r="B1123" s="9">
        <v>12604</v>
      </c>
      <c r="C1123" s="9" t="s">
        <v>98</v>
      </c>
      <c r="D1123" s="9" t="s">
        <v>24</v>
      </c>
      <c r="E1123" s="9" t="s">
        <v>3235</v>
      </c>
      <c r="F1123" s="9" t="s">
        <v>3236</v>
      </c>
      <c r="G1123" s="9" t="s">
        <v>3237</v>
      </c>
      <c r="H1123" s="9" t="s">
        <v>21885</v>
      </c>
      <c r="I1123" s="9" t="s">
        <v>3238</v>
      </c>
      <c r="J1123" s="9" t="s">
        <v>3239</v>
      </c>
      <c r="K1123" s="9" t="s">
        <v>21886</v>
      </c>
      <c r="L1123" s="9" t="s">
        <v>18306</v>
      </c>
      <c r="M1123" s="2" t="e">
        <f>VLOOKUP(B1123,'HP List'!A:G,7,0)</f>
        <v>#N/A</v>
      </c>
      <c r="N1123" s="2" t="e">
        <f>VLOOKUP(B1123,'HP List'!A:H,8,0)</f>
        <v>#N/A</v>
      </c>
      <c r="P1123" s="2" t="e">
        <f>VLOOKUP(B1123,'Q1'!A:B,2,0)</f>
        <v>#N/A</v>
      </c>
      <c r="Q1123" s="2" t="e">
        <f t="shared" si="69"/>
        <v>#N/A</v>
      </c>
      <c r="R1123" s="2" t="e">
        <f>VLOOKUP(B1123,'Q2'!A:B,2,0)</f>
        <v>#N/A</v>
      </c>
      <c r="S1123" s="2" t="e">
        <f t="shared" si="72"/>
        <v>#N/A</v>
      </c>
      <c r="T1123" s="2" t="e">
        <f>VLOOKUP(B1123,'Q3'!A:B,2,0)</f>
        <v>#N/A</v>
      </c>
      <c r="U1123" s="2" t="e">
        <f t="shared" si="70"/>
        <v>#N/A</v>
      </c>
      <c r="V1123" s="2">
        <f>VLOOKUP(B1123,'Q4'!A:B,2,0)</f>
        <v>45600</v>
      </c>
      <c r="W1123" s="2" t="str">
        <f t="shared" si="71"/>
        <v>Unpaid</v>
      </c>
      <c r="X1123" s="2" t="str">
        <f>VLOOKUP(B1123,Food!A:B,2,0)</f>
        <v>Yes</v>
      </c>
      <c r="Y1123" s="2">
        <f>VLOOKUP(B1123,'Call List'!A:A,1,0)</f>
        <v>12604</v>
      </c>
      <c r="Z1123" s="2" t="e">
        <f>VLOOKUP(B1123,Sheet4!A:A,1,0)</f>
        <v>#N/A</v>
      </c>
    </row>
    <row r="1124" spans="1:26" hidden="1" x14ac:dyDescent="0.2">
      <c r="A1124" s="9">
        <v>1123</v>
      </c>
      <c r="B1124" s="9">
        <v>12502</v>
      </c>
      <c r="C1124" s="9" t="s">
        <v>98</v>
      </c>
      <c r="D1124" s="9" t="s">
        <v>24</v>
      </c>
      <c r="E1124" s="9" t="s">
        <v>3240</v>
      </c>
      <c r="F1124" s="9" t="s">
        <v>3241</v>
      </c>
      <c r="G1124" s="9" t="s">
        <v>3242</v>
      </c>
      <c r="H1124" s="9" t="s">
        <v>21887</v>
      </c>
      <c r="I1124" s="9" t="s">
        <v>3243</v>
      </c>
      <c r="J1124" s="9" t="s">
        <v>3242</v>
      </c>
      <c r="K1124" s="9" t="s">
        <v>21888</v>
      </c>
      <c r="L1124" s="9" t="s">
        <v>18306</v>
      </c>
      <c r="M1124" s="2" t="e">
        <f>VLOOKUP(B1124,'HP List'!A:G,7,0)</f>
        <v>#N/A</v>
      </c>
      <c r="N1124" s="2" t="e">
        <f>VLOOKUP(B1124,'HP List'!A:H,8,0)</f>
        <v>#N/A</v>
      </c>
      <c r="P1124" s="2" t="e">
        <f>VLOOKUP(B1124,'Q1'!A:B,2,0)</f>
        <v>#N/A</v>
      </c>
      <c r="Q1124" s="2" t="e">
        <f t="shared" si="69"/>
        <v>#N/A</v>
      </c>
      <c r="R1124" s="2" t="e">
        <f>VLOOKUP(B1124,'Q2'!A:B,2,0)</f>
        <v>#N/A</v>
      </c>
      <c r="S1124" s="2" t="e">
        <f t="shared" si="72"/>
        <v>#N/A</v>
      </c>
      <c r="T1124" s="2" t="e">
        <f>VLOOKUP(B1124,'Q3'!A:B,2,0)</f>
        <v>#N/A</v>
      </c>
      <c r="U1124" s="2" t="e">
        <f t="shared" si="70"/>
        <v>#N/A</v>
      </c>
      <c r="V1124" s="2" t="e">
        <f>VLOOKUP(B1124,'Q4'!A:B,2,0)</f>
        <v>#N/A</v>
      </c>
      <c r="W1124" s="2" t="e">
        <f t="shared" si="71"/>
        <v>#N/A</v>
      </c>
      <c r="X1124" s="2" t="e">
        <f>VLOOKUP(B1124,Food!A:B,2,0)</f>
        <v>#N/A</v>
      </c>
      <c r="Y1124" s="2">
        <f>VLOOKUP(B1124,'Call List'!A:A,1,0)</f>
        <v>12502</v>
      </c>
      <c r="Z1124" s="2" t="e">
        <f>VLOOKUP(B1124,Sheet4!A:A,1,0)</f>
        <v>#N/A</v>
      </c>
    </row>
    <row r="1125" spans="1:26" hidden="1" x14ac:dyDescent="0.2">
      <c r="A1125" s="9">
        <v>1124</v>
      </c>
      <c r="B1125" s="9">
        <v>12903</v>
      </c>
      <c r="C1125" s="9" t="s">
        <v>98</v>
      </c>
      <c r="D1125" s="9" t="s">
        <v>24</v>
      </c>
      <c r="E1125" s="9" t="s">
        <v>3244</v>
      </c>
      <c r="F1125" s="9" t="s">
        <v>3245</v>
      </c>
      <c r="G1125" s="9" t="s">
        <v>3246</v>
      </c>
      <c r="H1125" s="9" t="s">
        <v>21889</v>
      </c>
      <c r="I1125" s="9" t="s">
        <v>3247</v>
      </c>
      <c r="J1125" s="9" t="s">
        <v>3246</v>
      </c>
      <c r="K1125" s="9" t="s">
        <v>21890</v>
      </c>
      <c r="L1125" s="9" t="s">
        <v>18294</v>
      </c>
      <c r="M1125" s="2" t="e">
        <f>VLOOKUP(B1125,'HP List'!A:G,7,0)</f>
        <v>#N/A</v>
      </c>
      <c r="N1125" s="2" t="e">
        <f>VLOOKUP(B1125,'HP List'!A:H,8,0)</f>
        <v>#N/A</v>
      </c>
      <c r="P1125" s="2" t="e">
        <f>VLOOKUP(B1125,'Q1'!A:B,2,0)</f>
        <v>#N/A</v>
      </c>
      <c r="Q1125" s="2" t="e">
        <f t="shared" si="69"/>
        <v>#N/A</v>
      </c>
      <c r="R1125" s="2" t="e">
        <f>VLOOKUP(B1125,'Q2'!A:B,2,0)</f>
        <v>#N/A</v>
      </c>
      <c r="S1125" s="2" t="e">
        <f t="shared" si="72"/>
        <v>#N/A</v>
      </c>
      <c r="T1125" s="2" t="e">
        <f>VLOOKUP(B1125,'Q3'!A:B,2,0)</f>
        <v>#N/A</v>
      </c>
      <c r="U1125" s="2" t="e">
        <f t="shared" si="70"/>
        <v>#N/A</v>
      </c>
      <c r="V1125" s="2" t="e">
        <f>VLOOKUP(B1125,'Q4'!A:B,2,0)</f>
        <v>#N/A</v>
      </c>
      <c r="W1125" s="2" t="e">
        <f t="shared" si="71"/>
        <v>#N/A</v>
      </c>
      <c r="X1125" s="2" t="str">
        <f>VLOOKUP(B1125,Food!A:B,2,0)</f>
        <v>Yes</v>
      </c>
      <c r="Y1125" s="2">
        <f>VLOOKUP(B1125,'Call List'!A:A,1,0)</f>
        <v>12903</v>
      </c>
      <c r="Z1125" s="2" t="e">
        <f>VLOOKUP(B1125,Sheet4!A:A,1,0)</f>
        <v>#N/A</v>
      </c>
    </row>
    <row r="1126" spans="1:26" hidden="1" x14ac:dyDescent="0.2">
      <c r="A1126" s="9">
        <v>1125</v>
      </c>
      <c r="B1126" s="9">
        <v>12553</v>
      </c>
      <c r="C1126" s="9" t="s">
        <v>98</v>
      </c>
      <c r="D1126" s="9" t="s">
        <v>24</v>
      </c>
      <c r="E1126" s="9" t="s">
        <v>3248</v>
      </c>
      <c r="F1126" s="9" t="s">
        <v>3249</v>
      </c>
      <c r="G1126" s="9" t="s">
        <v>3250</v>
      </c>
      <c r="H1126" s="9" t="s">
        <v>20106</v>
      </c>
      <c r="I1126" s="9" t="s">
        <v>3251</v>
      </c>
      <c r="J1126" s="9" t="s">
        <v>3252</v>
      </c>
      <c r="K1126" s="9" t="s">
        <v>20107</v>
      </c>
      <c r="L1126" s="9" t="s">
        <v>19559</v>
      </c>
      <c r="M1126" s="2" t="e">
        <f>VLOOKUP(B1126,'HP List'!A:G,7,0)</f>
        <v>#N/A</v>
      </c>
      <c r="N1126" s="2" t="e">
        <f>VLOOKUP(B1126,'HP List'!A:H,8,0)</f>
        <v>#N/A</v>
      </c>
      <c r="P1126" s="2" t="e">
        <f>VLOOKUP(B1126,'Q1'!A:B,2,0)</f>
        <v>#N/A</v>
      </c>
      <c r="Q1126" s="2" t="e">
        <f t="shared" si="69"/>
        <v>#N/A</v>
      </c>
      <c r="R1126" s="2" t="e">
        <f>VLOOKUP(B1126,'Q2'!A:B,2,0)</f>
        <v>#N/A</v>
      </c>
      <c r="S1126" s="2" t="e">
        <f t="shared" si="72"/>
        <v>#N/A</v>
      </c>
      <c r="T1126" s="2" t="e">
        <f>VLOOKUP(B1126,'Q3'!A:B,2,0)</f>
        <v>#N/A</v>
      </c>
      <c r="U1126" s="2" t="e">
        <f t="shared" si="70"/>
        <v>#N/A</v>
      </c>
      <c r="V1126" s="2" t="e">
        <f>VLOOKUP(B1126,'Q4'!A:B,2,0)</f>
        <v>#N/A</v>
      </c>
      <c r="W1126" s="2" t="e">
        <f t="shared" si="71"/>
        <v>#N/A</v>
      </c>
      <c r="X1126" s="2" t="str">
        <f>VLOOKUP(B1126,Food!A:B,2,0)</f>
        <v>Yes</v>
      </c>
      <c r="Y1126" s="2">
        <f>VLOOKUP(B1126,'Call List'!A:A,1,0)</f>
        <v>12553</v>
      </c>
      <c r="Z1126" s="2" t="e">
        <f>VLOOKUP(B1126,Sheet4!A:A,1,0)</f>
        <v>#N/A</v>
      </c>
    </row>
    <row r="1127" spans="1:26" hidden="1" x14ac:dyDescent="0.2">
      <c r="A1127" s="9">
        <v>1126</v>
      </c>
      <c r="B1127" s="9">
        <v>15157</v>
      </c>
      <c r="C1127" s="9" t="s">
        <v>98</v>
      </c>
      <c r="D1127" s="9" t="s">
        <v>24</v>
      </c>
      <c r="E1127" s="9" t="s">
        <v>10705</v>
      </c>
      <c r="F1127" s="9" t="s">
        <v>27921</v>
      </c>
      <c r="G1127" s="9" t="s">
        <v>27922</v>
      </c>
      <c r="H1127" s="9" t="s">
        <v>27923</v>
      </c>
      <c r="I1127" s="9" t="s">
        <v>27924</v>
      </c>
      <c r="J1127" s="9" t="s">
        <v>27922</v>
      </c>
      <c r="K1127" s="9" t="s">
        <v>27923</v>
      </c>
      <c r="L1127" s="9" t="s">
        <v>18289</v>
      </c>
      <c r="M1127" s="2" t="e">
        <f>VLOOKUP(B1127,'HP List'!A:G,7,0)</f>
        <v>#N/A</v>
      </c>
      <c r="N1127" s="2" t="e">
        <f>VLOOKUP(B1127,'HP List'!A:H,8,0)</f>
        <v>#N/A</v>
      </c>
      <c r="P1127" s="2" t="e">
        <f>VLOOKUP(B1127,'Q1'!A:B,2,0)</f>
        <v>#N/A</v>
      </c>
      <c r="Q1127" s="2" t="e">
        <f t="shared" si="69"/>
        <v>#N/A</v>
      </c>
      <c r="R1127" s="2" t="e">
        <f>VLOOKUP(B1127,'Q2'!A:B,2,0)</f>
        <v>#N/A</v>
      </c>
      <c r="S1127" s="2" t="e">
        <f t="shared" si="72"/>
        <v>#N/A</v>
      </c>
      <c r="T1127" s="2" t="e">
        <f>VLOOKUP(B1127,'Q3'!A:B,2,0)</f>
        <v>#N/A</v>
      </c>
      <c r="U1127" s="2" t="e">
        <f t="shared" si="70"/>
        <v>#N/A</v>
      </c>
      <c r="V1127" s="2">
        <f>VLOOKUP(B1127,'Q4'!A:B,2,0)</f>
        <v>38550</v>
      </c>
      <c r="W1127" s="2" t="str">
        <f t="shared" si="71"/>
        <v>Unpaid</v>
      </c>
      <c r="X1127" s="2" t="e">
        <f>VLOOKUP(B1127,Food!A:B,2,0)</f>
        <v>#N/A</v>
      </c>
      <c r="Y1127" s="2" t="e">
        <f>VLOOKUP(B1127,'Call List'!A:A,1,0)</f>
        <v>#N/A</v>
      </c>
      <c r="Z1127" s="2" t="e">
        <f>VLOOKUP(B1127,Sheet4!A:A,1,0)</f>
        <v>#N/A</v>
      </c>
    </row>
    <row r="1128" spans="1:26" hidden="1" x14ac:dyDescent="0.2">
      <c r="A1128" s="9">
        <v>1127</v>
      </c>
      <c r="B1128" s="9">
        <v>12571</v>
      </c>
      <c r="C1128" s="9" t="s">
        <v>98</v>
      </c>
      <c r="D1128" s="9" t="s">
        <v>24</v>
      </c>
      <c r="E1128" s="9" t="s">
        <v>3253</v>
      </c>
      <c r="F1128" s="9" t="s">
        <v>3254</v>
      </c>
      <c r="G1128" s="9" t="s">
        <v>3255</v>
      </c>
      <c r="H1128" s="9" t="s">
        <v>21891</v>
      </c>
      <c r="I1128" s="9" t="s">
        <v>3256</v>
      </c>
      <c r="J1128" s="9" t="s">
        <v>3257</v>
      </c>
      <c r="K1128" s="9" t="s">
        <v>21892</v>
      </c>
      <c r="L1128" s="9" t="s">
        <v>18304</v>
      </c>
      <c r="M1128" s="2" t="e">
        <f>VLOOKUP(B1128,'HP List'!A:G,7,0)</f>
        <v>#N/A</v>
      </c>
      <c r="N1128" s="2" t="e">
        <f>VLOOKUP(B1128,'HP List'!A:H,8,0)</f>
        <v>#N/A</v>
      </c>
      <c r="P1128" s="2" t="e">
        <f>VLOOKUP(B1128,'Q1'!A:B,2,0)</f>
        <v>#N/A</v>
      </c>
      <c r="Q1128" s="2" t="e">
        <f t="shared" si="69"/>
        <v>#N/A</v>
      </c>
      <c r="R1128" s="2" t="e">
        <f>VLOOKUP(B1128,'Q2'!A:B,2,0)</f>
        <v>#N/A</v>
      </c>
      <c r="S1128" s="2" t="e">
        <f t="shared" si="72"/>
        <v>#N/A</v>
      </c>
      <c r="T1128" s="2" t="e">
        <f>VLOOKUP(B1128,'Q3'!A:B,2,0)</f>
        <v>#N/A</v>
      </c>
      <c r="U1128" s="2" t="e">
        <f t="shared" si="70"/>
        <v>#N/A</v>
      </c>
      <c r="V1128" s="2">
        <f>VLOOKUP(B1128,'Q4'!A:B,2,0)</f>
        <v>45600</v>
      </c>
      <c r="W1128" s="2" t="str">
        <f t="shared" si="71"/>
        <v>Unpaid</v>
      </c>
      <c r="X1128" s="2" t="str">
        <f>VLOOKUP(B1128,Food!A:B,2,0)</f>
        <v>Yes</v>
      </c>
      <c r="Y1128" s="2">
        <f>VLOOKUP(B1128,'Call List'!A:A,1,0)</f>
        <v>12571</v>
      </c>
      <c r="Z1128" s="2" t="e">
        <f>VLOOKUP(B1128,Sheet4!A:A,1,0)</f>
        <v>#N/A</v>
      </c>
    </row>
    <row r="1129" spans="1:26" hidden="1" x14ac:dyDescent="0.2">
      <c r="A1129" s="9">
        <v>1128</v>
      </c>
      <c r="B1129" s="9">
        <v>12530</v>
      </c>
      <c r="C1129" s="9" t="s">
        <v>98</v>
      </c>
      <c r="D1129" s="9" t="s">
        <v>24</v>
      </c>
      <c r="E1129" s="9" t="s">
        <v>3258</v>
      </c>
      <c r="F1129" s="9" t="s">
        <v>3259</v>
      </c>
      <c r="G1129" s="9" t="s">
        <v>3260</v>
      </c>
      <c r="H1129" s="9" t="s">
        <v>21893</v>
      </c>
      <c r="I1129" s="9" t="s">
        <v>3261</v>
      </c>
      <c r="J1129" s="9" t="s">
        <v>3262</v>
      </c>
      <c r="K1129" s="9" t="s">
        <v>21894</v>
      </c>
      <c r="L1129" s="9" t="s">
        <v>18306</v>
      </c>
      <c r="M1129" s="2" t="e">
        <f>VLOOKUP(B1129,'HP List'!A:G,7,0)</f>
        <v>#N/A</v>
      </c>
      <c r="N1129" s="2" t="e">
        <f>VLOOKUP(B1129,'HP List'!A:H,8,0)</f>
        <v>#N/A</v>
      </c>
      <c r="P1129" s="2" t="e">
        <f>VLOOKUP(B1129,'Q1'!A:B,2,0)</f>
        <v>#N/A</v>
      </c>
      <c r="Q1129" s="2" t="e">
        <f t="shared" si="69"/>
        <v>#N/A</v>
      </c>
      <c r="R1129" s="2" t="e">
        <f>VLOOKUP(B1129,'Q2'!A:B,2,0)</f>
        <v>#N/A</v>
      </c>
      <c r="S1129" s="2" t="e">
        <f t="shared" si="72"/>
        <v>#N/A</v>
      </c>
      <c r="T1129" s="2" t="e">
        <f>VLOOKUP(B1129,'Q3'!A:B,2,0)</f>
        <v>#N/A</v>
      </c>
      <c r="U1129" s="2" t="e">
        <f t="shared" si="70"/>
        <v>#N/A</v>
      </c>
      <c r="V1129" s="2" t="e">
        <f>VLOOKUP(B1129,'Q4'!A:B,2,0)</f>
        <v>#N/A</v>
      </c>
      <c r="W1129" s="2" t="e">
        <f t="shared" si="71"/>
        <v>#N/A</v>
      </c>
      <c r="X1129" s="2" t="str">
        <f>VLOOKUP(B1129,Food!A:B,2,0)</f>
        <v>Yes</v>
      </c>
      <c r="Y1129" s="2">
        <f>VLOOKUP(B1129,'Call List'!A:A,1,0)</f>
        <v>12530</v>
      </c>
      <c r="Z1129" s="2" t="e">
        <f>VLOOKUP(B1129,Sheet4!A:A,1,0)</f>
        <v>#N/A</v>
      </c>
    </row>
    <row r="1130" spans="1:26" hidden="1" x14ac:dyDescent="0.2">
      <c r="A1130" s="9">
        <v>1129</v>
      </c>
      <c r="B1130" s="9">
        <v>12572</v>
      </c>
      <c r="C1130" s="9" t="s">
        <v>98</v>
      </c>
      <c r="D1130" s="9" t="s">
        <v>24</v>
      </c>
      <c r="E1130" s="9" t="s">
        <v>18413</v>
      </c>
      <c r="F1130" s="9" t="s">
        <v>11289</v>
      </c>
      <c r="G1130" s="9" t="s">
        <v>11290</v>
      </c>
      <c r="H1130" s="9" t="s">
        <v>21895</v>
      </c>
      <c r="I1130" s="9" t="s">
        <v>11291</v>
      </c>
      <c r="J1130" s="9" t="s">
        <v>18414</v>
      </c>
      <c r="K1130" s="9" t="s">
        <v>21896</v>
      </c>
      <c r="L1130" s="9" t="s">
        <v>18304</v>
      </c>
      <c r="M1130" s="2" t="e">
        <f>VLOOKUP(B1130,'HP List'!A:G,7,0)</f>
        <v>#N/A</v>
      </c>
      <c r="N1130" s="2" t="e">
        <f>VLOOKUP(B1130,'HP List'!A:H,8,0)</f>
        <v>#N/A</v>
      </c>
      <c r="P1130" s="2">
        <f>VLOOKUP(B1130,'Q1'!A:B,2,0)</f>
        <v>42050</v>
      </c>
      <c r="Q1130" s="2" t="str">
        <f t="shared" si="69"/>
        <v>Unpaid</v>
      </c>
      <c r="R1130" s="2">
        <f>VLOOKUP(B1130,'Q2'!A:B,2,0)</f>
        <v>84600</v>
      </c>
      <c r="S1130" s="2" t="str">
        <f t="shared" si="72"/>
        <v>Unpaid</v>
      </c>
      <c r="T1130" s="2">
        <f>VLOOKUP(B1130,'Q3'!A:B,2,0)</f>
        <v>127150</v>
      </c>
      <c r="U1130" s="2" t="str">
        <f t="shared" si="70"/>
        <v>Unpaid</v>
      </c>
      <c r="V1130" s="2">
        <f>VLOOKUP(B1130,'Q4'!A:B,2,0)</f>
        <v>165700</v>
      </c>
      <c r="W1130" s="2" t="str">
        <f t="shared" si="71"/>
        <v>Unpaid</v>
      </c>
      <c r="X1130" s="2" t="e">
        <f>VLOOKUP(B1130,Food!A:B,2,0)</f>
        <v>#N/A</v>
      </c>
      <c r="Y1130" s="2">
        <f>VLOOKUP(B1130,'Call List'!A:A,1,0)</f>
        <v>12572</v>
      </c>
      <c r="Z1130" s="2" t="e">
        <f>VLOOKUP(B1130,Sheet4!A:A,1,0)</f>
        <v>#N/A</v>
      </c>
    </row>
    <row r="1131" spans="1:26" hidden="1" x14ac:dyDescent="0.2">
      <c r="A1131" s="9">
        <v>1130</v>
      </c>
      <c r="B1131" s="9">
        <v>12555</v>
      </c>
      <c r="C1131" s="9" t="s">
        <v>98</v>
      </c>
      <c r="D1131" s="9" t="s">
        <v>24</v>
      </c>
      <c r="E1131" s="9" t="s">
        <v>3263</v>
      </c>
      <c r="F1131" s="9" t="s">
        <v>3264</v>
      </c>
      <c r="G1131" s="9" t="s">
        <v>3265</v>
      </c>
      <c r="H1131" s="9" t="s">
        <v>21897</v>
      </c>
      <c r="I1131" s="9" t="s">
        <v>3266</v>
      </c>
      <c r="J1131" s="9" t="s">
        <v>3267</v>
      </c>
      <c r="K1131" s="9" t="s">
        <v>21898</v>
      </c>
      <c r="L1131" s="9" t="s">
        <v>18297</v>
      </c>
      <c r="M1131" s="2" t="e">
        <f>VLOOKUP(B1131,'HP List'!A:G,7,0)</f>
        <v>#N/A</v>
      </c>
      <c r="N1131" s="2" t="e">
        <f>VLOOKUP(B1131,'HP List'!A:H,8,0)</f>
        <v>#N/A</v>
      </c>
      <c r="P1131" s="2" t="e">
        <f>VLOOKUP(B1131,'Q1'!A:B,2,0)</f>
        <v>#N/A</v>
      </c>
      <c r="Q1131" s="2" t="e">
        <f t="shared" si="69"/>
        <v>#N/A</v>
      </c>
      <c r="R1131" s="2" t="e">
        <f>VLOOKUP(B1131,'Q2'!A:B,2,0)</f>
        <v>#N/A</v>
      </c>
      <c r="S1131" s="2" t="e">
        <f t="shared" si="72"/>
        <v>#N/A</v>
      </c>
      <c r="T1131" s="2" t="e">
        <f>VLOOKUP(B1131,'Q3'!A:B,2,0)</f>
        <v>#N/A</v>
      </c>
      <c r="U1131" s="2" t="e">
        <f t="shared" si="70"/>
        <v>#N/A</v>
      </c>
      <c r="V1131" s="2" t="e">
        <f>VLOOKUP(B1131,'Q4'!A:B,2,0)</f>
        <v>#N/A</v>
      </c>
      <c r="W1131" s="2" t="e">
        <f t="shared" si="71"/>
        <v>#N/A</v>
      </c>
      <c r="X1131" s="2" t="str">
        <f>VLOOKUP(B1131,Food!A:B,2,0)</f>
        <v>Yes</v>
      </c>
      <c r="Y1131" s="2">
        <f>VLOOKUP(B1131,'Call List'!A:A,1,0)</f>
        <v>12555</v>
      </c>
      <c r="Z1131" s="2" t="e">
        <f>VLOOKUP(B1131,Sheet4!A:A,1,0)</f>
        <v>#N/A</v>
      </c>
    </row>
    <row r="1132" spans="1:26" hidden="1" x14ac:dyDescent="0.2">
      <c r="A1132" s="9">
        <v>1131</v>
      </c>
      <c r="B1132" s="9">
        <v>13234</v>
      </c>
      <c r="C1132" s="9" t="s">
        <v>98</v>
      </c>
      <c r="D1132" s="9" t="s">
        <v>24</v>
      </c>
      <c r="E1132" s="9" t="s">
        <v>3268</v>
      </c>
      <c r="F1132" s="9" t="s">
        <v>3269</v>
      </c>
      <c r="G1132" s="9" t="s">
        <v>3270</v>
      </c>
      <c r="H1132" s="9" t="s">
        <v>21899</v>
      </c>
      <c r="I1132" s="9" t="s">
        <v>3271</v>
      </c>
      <c r="J1132" s="9" t="s">
        <v>3272</v>
      </c>
      <c r="K1132" s="9" t="s">
        <v>21900</v>
      </c>
      <c r="L1132" s="9" t="s">
        <v>18294</v>
      </c>
      <c r="M1132" s="2" t="e">
        <f>VLOOKUP(B1132,'HP List'!A:G,7,0)</f>
        <v>#N/A</v>
      </c>
      <c r="N1132" s="2" t="e">
        <f>VLOOKUP(B1132,'HP List'!A:H,8,0)</f>
        <v>#N/A</v>
      </c>
      <c r="P1132" s="2" t="e">
        <f>VLOOKUP(B1132,'Q1'!A:B,2,0)</f>
        <v>#N/A</v>
      </c>
      <c r="Q1132" s="2" t="e">
        <f t="shared" si="69"/>
        <v>#N/A</v>
      </c>
      <c r="R1132" s="2" t="e">
        <f>VLOOKUP(B1132,'Q2'!A:B,2,0)</f>
        <v>#N/A</v>
      </c>
      <c r="S1132" s="2" t="e">
        <f t="shared" si="72"/>
        <v>#N/A</v>
      </c>
      <c r="T1132" s="2" t="e">
        <f>VLOOKUP(B1132,'Q3'!A:B,2,0)</f>
        <v>#N/A</v>
      </c>
      <c r="U1132" s="2" t="e">
        <f t="shared" si="70"/>
        <v>#N/A</v>
      </c>
      <c r="V1132" s="2">
        <f>VLOOKUP(B1132,'Q4'!A:B,2,0)</f>
        <v>38550</v>
      </c>
      <c r="W1132" s="2" t="str">
        <f t="shared" si="71"/>
        <v>Unpaid</v>
      </c>
      <c r="X1132" s="2" t="e">
        <f>VLOOKUP(B1132,Food!A:B,2,0)</f>
        <v>#N/A</v>
      </c>
      <c r="Y1132" s="2">
        <f>VLOOKUP(B1132,'Call List'!A:A,1,0)</f>
        <v>13234</v>
      </c>
      <c r="Z1132" s="2" t="e">
        <f>VLOOKUP(B1132,Sheet4!A:A,1,0)</f>
        <v>#N/A</v>
      </c>
    </row>
    <row r="1133" spans="1:26" hidden="1" x14ac:dyDescent="0.2">
      <c r="A1133" s="9">
        <v>1132</v>
      </c>
      <c r="B1133" s="9">
        <v>12490</v>
      </c>
      <c r="C1133" s="9" t="s">
        <v>98</v>
      </c>
      <c r="D1133" s="9" t="s">
        <v>24</v>
      </c>
      <c r="E1133" s="9" t="s">
        <v>3273</v>
      </c>
      <c r="F1133" s="9" t="s">
        <v>3274</v>
      </c>
      <c r="G1133" s="9" t="s">
        <v>3275</v>
      </c>
      <c r="H1133" s="9" t="s">
        <v>21901</v>
      </c>
      <c r="I1133" s="9" t="s">
        <v>3276</v>
      </c>
      <c r="J1133" s="9" t="s">
        <v>3277</v>
      </c>
      <c r="K1133" s="9" t="s">
        <v>21902</v>
      </c>
      <c r="L1133" s="9" t="s">
        <v>18306</v>
      </c>
      <c r="M1133" s="2" t="e">
        <f>VLOOKUP(B1133,'HP List'!A:G,7,0)</f>
        <v>#N/A</v>
      </c>
      <c r="N1133" s="2" t="e">
        <f>VLOOKUP(B1133,'HP List'!A:H,8,0)</f>
        <v>#N/A</v>
      </c>
      <c r="P1133" s="2" t="e">
        <f>VLOOKUP(B1133,'Q1'!A:B,2,0)</f>
        <v>#N/A</v>
      </c>
      <c r="Q1133" s="2" t="e">
        <f t="shared" si="69"/>
        <v>#N/A</v>
      </c>
      <c r="R1133" s="2" t="e">
        <f>VLOOKUP(B1133,'Q2'!A:B,2,0)</f>
        <v>#N/A</v>
      </c>
      <c r="S1133" s="2" t="e">
        <f t="shared" si="72"/>
        <v>#N/A</v>
      </c>
      <c r="T1133" s="2" t="e">
        <f>VLOOKUP(B1133,'Q3'!A:B,2,0)</f>
        <v>#N/A</v>
      </c>
      <c r="U1133" s="2" t="e">
        <f t="shared" si="70"/>
        <v>#N/A</v>
      </c>
      <c r="V1133" s="2" t="e">
        <f>VLOOKUP(B1133,'Q4'!A:B,2,0)</f>
        <v>#N/A</v>
      </c>
      <c r="W1133" s="2" t="e">
        <f t="shared" si="71"/>
        <v>#N/A</v>
      </c>
      <c r="X1133" s="2" t="str">
        <f>VLOOKUP(B1133,Food!A:B,2,0)</f>
        <v>Yes</v>
      </c>
      <c r="Y1133" s="2">
        <f>VLOOKUP(B1133,'Call List'!A:A,1,0)</f>
        <v>12490</v>
      </c>
      <c r="Z1133" s="2" t="e">
        <f>VLOOKUP(B1133,Sheet4!A:A,1,0)</f>
        <v>#N/A</v>
      </c>
    </row>
    <row r="1134" spans="1:26" hidden="1" x14ac:dyDescent="0.2">
      <c r="A1134" s="9">
        <v>1133</v>
      </c>
      <c r="B1134" s="9">
        <v>12577</v>
      </c>
      <c r="C1134" s="9" t="s">
        <v>98</v>
      </c>
      <c r="D1134" s="9" t="s">
        <v>24</v>
      </c>
      <c r="E1134" s="9" t="s">
        <v>3278</v>
      </c>
      <c r="F1134" s="9" t="s">
        <v>3279</v>
      </c>
      <c r="G1134" s="9" t="s">
        <v>3280</v>
      </c>
      <c r="H1134" s="9" t="s">
        <v>21903</v>
      </c>
      <c r="I1134" s="9" t="s">
        <v>3281</v>
      </c>
      <c r="J1134" s="9" t="s">
        <v>3280</v>
      </c>
      <c r="K1134" s="9" t="s">
        <v>21904</v>
      </c>
      <c r="L1134" s="9" t="s">
        <v>18304</v>
      </c>
      <c r="M1134" s="2" t="e">
        <f>VLOOKUP(B1134,'HP List'!A:G,7,0)</f>
        <v>#N/A</v>
      </c>
      <c r="N1134" s="2" t="e">
        <f>VLOOKUP(B1134,'HP List'!A:H,8,0)</f>
        <v>#N/A</v>
      </c>
      <c r="P1134" s="2" t="e">
        <f>VLOOKUP(B1134,'Q1'!A:B,2,0)</f>
        <v>#N/A</v>
      </c>
      <c r="Q1134" s="2" t="e">
        <f t="shared" si="69"/>
        <v>#N/A</v>
      </c>
      <c r="R1134" s="2" t="e">
        <f>VLOOKUP(B1134,'Q2'!A:B,2,0)</f>
        <v>#N/A</v>
      </c>
      <c r="S1134" s="2" t="e">
        <f t="shared" si="72"/>
        <v>#N/A</v>
      </c>
      <c r="T1134" s="2" t="e">
        <f>VLOOKUP(B1134,'Q3'!A:B,2,0)</f>
        <v>#N/A</v>
      </c>
      <c r="U1134" s="2" t="e">
        <f t="shared" si="70"/>
        <v>#N/A</v>
      </c>
      <c r="V1134" s="2" t="e">
        <f>VLOOKUP(B1134,'Q4'!A:B,2,0)</f>
        <v>#N/A</v>
      </c>
      <c r="W1134" s="2" t="e">
        <f t="shared" si="71"/>
        <v>#N/A</v>
      </c>
      <c r="X1134" s="2" t="str">
        <f>VLOOKUP(B1134,Food!A:B,2,0)</f>
        <v>Yes</v>
      </c>
      <c r="Y1134" s="2">
        <f>VLOOKUP(B1134,'Call List'!A:A,1,0)</f>
        <v>12577</v>
      </c>
      <c r="Z1134" s="2" t="e">
        <f>VLOOKUP(B1134,Sheet4!A:A,1,0)</f>
        <v>#N/A</v>
      </c>
    </row>
    <row r="1135" spans="1:26" hidden="1" x14ac:dyDescent="0.2">
      <c r="A1135" s="9">
        <v>1134</v>
      </c>
      <c r="B1135" s="9">
        <v>12496</v>
      </c>
      <c r="C1135" s="9" t="s">
        <v>98</v>
      </c>
      <c r="D1135" s="9" t="s">
        <v>24</v>
      </c>
      <c r="E1135" s="9" t="s">
        <v>3282</v>
      </c>
      <c r="F1135" s="9" t="s">
        <v>3283</v>
      </c>
      <c r="G1135" s="9" t="s">
        <v>3284</v>
      </c>
      <c r="H1135" s="9" t="s">
        <v>21905</v>
      </c>
      <c r="I1135" s="9" t="s">
        <v>442</v>
      </c>
      <c r="J1135" s="9" t="s">
        <v>3285</v>
      </c>
      <c r="K1135" s="9" t="s">
        <v>21906</v>
      </c>
      <c r="L1135" s="9" t="s">
        <v>18305</v>
      </c>
      <c r="M1135" s="2" t="e">
        <f>VLOOKUP(B1135,'HP List'!A:G,7,0)</f>
        <v>#N/A</v>
      </c>
      <c r="N1135" s="2" t="e">
        <f>VLOOKUP(B1135,'HP List'!A:H,8,0)</f>
        <v>#N/A</v>
      </c>
      <c r="P1135" s="2" t="e">
        <f>VLOOKUP(B1135,'Q1'!A:B,2,0)</f>
        <v>#N/A</v>
      </c>
      <c r="Q1135" s="2" t="e">
        <f t="shared" si="69"/>
        <v>#N/A</v>
      </c>
      <c r="R1135" s="2" t="e">
        <f>VLOOKUP(B1135,'Q2'!A:B,2,0)</f>
        <v>#N/A</v>
      </c>
      <c r="S1135" s="2" t="e">
        <f t="shared" si="72"/>
        <v>#N/A</v>
      </c>
      <c r="T1135" s="2" t="e">
        <f>VLOOKUP(B1135,'Q3'!A:B,2,0)</f>
        <v>#N/A</v>
      </c>
      <c r="U1135" s="2" t="e">
        <f t="shared" si="70"/>
        <v>#N/A</v>
      </c>
      <c r="V1135" s="2" t="e">
        <f>VLOOKUP(B1135,'Q4'!A:B,2,0)</f>
        <v>#N/A</v>
      </c>
      <c r="W1135" s="2" t="e">
        <f t="shared" si="71"/>
        <v>#N/A</v>
      </c>
      <c r="X1135" s="2" t="str">
        <f>VLOOKUP(B1135,Food!A:B,2,0)</f>
        <v>Yes</v>
      </c>
      <c r="Y1135" s="2">
        <f>VLOOKUP(B1135,'Call List'!A:A,1,0)</f>
        <v>12496</v>
      </c>
      <c r="Z1135" s="2" t="e">
        <f>VLOOKUP(B1135,Sheet4!A:A,1,0)</f>
        <v>#N/A</v>
      </c>
    </row>
    <row r="1136" spans="1:26" hidden="1" x14ac:dyDescent="0.2">
      <c r="A1136" s="9">
        <v>1135</v>
      </c>
      <c r="B1136" s="9">
        <v>12930</v>
      </c>
      <c r="C1136" s="9" t="s">
        <v>98</v>
      </c>
      <c r="D1136" s="9" t="s">
        <v>24</v>
      </c>
      <c r="E1136" s="9" t="s">
        <v>3286</v>
      </c>
      <c r="F1136" s="9" t="s">
        <v>3287</v>
      </c>
      <c r="G1136" s="9" t="s">
        <v>3288</v>
      </c>
      <c r="H1136" s="9" t="s">
        <v>21907</v>
      </c>
      <c r="I1136" s="9" t="s">
        <v>3289</v>
      </c>
      <c r="J1136" s="9" t="s">
        <v>3288</v>
      </c>
      <c r="K1136" s="9" t="s">
        <v>21908</v>
      </c>
      <c r="L1136" s="9" t="s">
        <v>18294</v>
      </c>
      <c r="M1136" s="2" t="e">
        <f>VLOOKUP(B1136,'HP List'!A:G,7,0)</f>
        <v>#N/A</v>
      </c>
      <c r="N1136" s="2" t="e">
        <f>VLOOKUP(B1136,'HP List'!A:H,8,0)</f>
        <v>#N/A</v>
      </c>
      <c r="P1136" s="2" t="e">
        <f>VLOOKUP(B1136,'Q1'!A:B,2,0)</f>
        <v>#N/A</v>
      </c>
      <c r="Q1136" s="2" t="e">
        <f t="shared" si="69"/>
        <v>#N/A</v>
      </c>
      <c r="R1136" s="2" t="e">
        <f>VLOOKUP(B1136,'Q2'!A:B,2,0)</f>
        <v>#N/A</v>
      </c>
      <c r="S1136" s="2" t="e">
        <f t="shared" si="72"/>
        <v>#N/A</v>
      </c>
      <c r="T1136" s="2" t="e">
        <f>VLOOKUP(B1136,'Q3'!A:B,2,0)</f>
        <v>#N/A</v>
      </c>
      <c r="U1136" s="2" t="e">
        <f t="shared" si="70"/>
        <v>#N/A</v>
      </c>
      <c r="V1136" s="2" t="e">
        <f>VLOOKUP(B1136,'Q4'!A:B,2,0)</f>
        <v>#N/A</v>
      </c>
      <c r="W1136" s="2" t="e">
        <f t="shared" si="71"/>
        <v>#N/A</v>
      </c>
      <c r="X1136" s="2" t="str">
        <f>VLOOKUP(B1136,Food!A:B,2,0)</f>
        <v>Yes</v>
      </c>
      <c r="Y1136" s="2">
        <f>VLOOKUP(B1136,'Call List'!A:A,1,0)</f>
        <v>12930</v>
      </c>
      <c r="Z1136" s="2" t="e">
        <f>VLOOKUP(B1136,Sheet4!A:A,1,0)</f>
        <v>#N/A</v>
      </c>
    </row>
    <row r="1137" spans="1:26" hidden="1" x14ac:dyDescent="0.2">
      <c r="A1137" s="9">
        <v>1136</v>
      </c>
      <c r="B1137" s="9">
        <v>14214</v>
      </c>
      <c r="C1137" s="9" t="s">
        <v>98</v>
      </c>
      <c r="D1137" s="9" t="s">
        <v>24</v>
      </c>
      <c r="E1137" s="9" t="s">
        <v>3290</v>
      </c>
      <c r="F1137" s="9" t="s">
        <v>3291</v>
      </c>
      <c r="G1137" s="9" t="s">
        <v>3292</v>
      </c>
      <c r="H1137" s="9" t="s">
        <v>21909</v>
      </c>
      <c r="I1137" s="9" t="s">
        <v>3293</v>
      </c>
      <c r="J1137" s="9" t="s">
        <v>3292</v>
      </c>
      <c r="K1137" s="9" t="s">
        <v>21909</v>
      </c>
      <c r="L1137" s="9" t="s">
        <v>18290</v>
      </c>
      <c r="M1137" s="2" t="e">
        <f>VLOOKUP(B1137,'HP List'!A:G,7,0)</f>
        <v>#N/A</v>
      </c>
      <c r="N1137" s="2" t="e">
        <f>VLOOKUP(B1137,'HP List'!A:H,8,0)</f>
        <v>#N/A</v>
      </c>
      <c r="P1137" s="2" t="e">
        <f>VLOOKUP(B1137,'Q1'!A:B,2,0)</f>
        <v>#N/A</v>
      </c>
      <c r="Q1137" s="2" t="e">
        <f t="shared" si="69"/>
        <v>#N/A</v>
      </c>
      <c r="R1137" s="2" t="e">
        <f>VLOOKUP(B1137,'Q2'!A:B,2,0)</f>
        <v>#N/A</v>
      </c>
      <c r="S1137" s="2" t="e">
        <f t="shared" si="72"/>
        <v>#N/A</v>
      </c>
      <c r="T1137" s="2" t="e">
        <f>VLOOKUP(B1137,'Q3'!A:B,2,0)</f>
        <v>#N/A</v>
      </c>
      <c r="U1137" s="2" t="e">
        <f t="shared" si="70"/>
        <v>#N/A</v>
      </c>
      <c r="V1137" s="2">
        <f>VLOOKUP(B1137,'Q4'!A:B,2,0)</f>
        <v>38550</v>
      </c>
      <c r="W1137" s="2" t="str">
        <f t="shared" si="71"/>
        <v>Unpaid</v>
      </c>
      <c r="X1137" s="2" t="str">
        <f>VLOOKUP(B1137,Food!A:B,2,0)</f>
        <v>Yes</v>
      </c>
      <c r="Y1137" s="2">
        <f>VLOOKUP(B1137,'Call List'!A:A,1,0)</f>
        <v>14214</v>
      </c>
      <c r="Z1137" s="2" t="e">
        <f>VLOOKUP(B1137,Sheet4!A:A,1,0)</f>
        <v>#N/A</v>
      </c>
    </row>
    <row r="1138" spans="1:26" hidden="1" x14ac:dyDescent="0.2">
      <c r="A1138" s="9">
        <v>1137</v>
      </c>
      <c r="B1138" s="9">
        <v>12580</v>
      </c>
      <c r="C1138" s="9" t="s">
        <v>98</v>
      </c>
      <c r="D1138" s="9" t="s">
        <v>24</v>
      </c>
      <c r="E1138" s="9" t="s">
        <v>3294</v>
      </c>
      <c r="F1138" s="9" t="s">
        <v>3295</v>
      </c>
      <c r="G1138" s="9" t="s">
        <v>3296</v>
      </c>
      <c r="H1138" s="9" t="s">
        <v>21910</v>
      </c>
      <c r="I1138" s="9" t="s">
        <v>3297</v>
      </c>
      <c r="J1138" s="9" t="s">
        <v>3298</v>
      </c>
      <c r="K1138" s="9" t="s">
        <v>21911</v>
      </c>
      <c r="L1138" s="9" t="s">
        <v>18306</v>
      </c>
      <c r="M1138" s="2" t="e">
        <f>VLOOKUP(B1138,'HP List'!A:G,7,0)</f>
        <v>#N/A</v>
      </c>
      <c r="N1138" s="2" t="e">
        <f>VLOOKUP(B1138,'HP List'!A:H,8,0)</f>
        <v>#N/A</v>
      </c>
      <c r="P1138" s="2">
        <f>VLOOKUP(B1138,'Q1'!A:B,2,0)</f>
        <v>7000</v>
      </c>
      <c r="Q1138" s="2" t="str">
        <f t="shared" si="69"/>
        <v>Unpaid</v>
      </c>
      <c r="R1138" s="2">
        <f>VLOOKUP(B1138,'Q2'!A:B,2,0)</f>
        <v>7000</v>
      </c>
      <c r="S1138" s="2" t="str">
        <f t="shared" si="72"/>
        <v>Unpaid</v>
      </c>
      <c r="T1138" s="2">
        <f>VLOOKUP(B1138,'Q3'!A:B,2,0)</f>
        <v>7000</v>
      </c>
      <c r="U1138" s="2" t="str">
        <f t="shared" si="70"/>
        <v>Unpaid</v>
      </c>
      <c r="V1138" s="2">
        <f>VLOOKUP(B1138,'Q4'!A:B,2,0)</f>
        <v>66250</v>
      </c>
      <c r="W1138" s="2" t="str">
        <f t="shared" si="71"/>
        <v>Unpaid</v>
      </c>
      <c r="X1138" s="2" t="str">
        <f>VLOOKUP(B1138,Food!A:B,2,0)</f>
        <v>Yes</v>
      </c>
      <c r="Y1138" s="2">
        <f>VLOOKUP(B1138,'Call List'!A:A,1,0)</f>
        <v>12580</v>
      </c>
      <c r="Z1138" s="2" t="e">
        <f>VLOOKUP(B1138,Sheet4!A:A,1,0)</f>
        <v>#N/A</v>
      </c>
    </row>
    <row r="1139" spans="1:26" hidden="1" x14ac:dyDescent="0.2">
      <c r="A1139" s="9">
        <v>1138</v>
      </c>
      <c r="B1139" s="9">
        <v>12515</v>
      </c>
      <c r="C1139" s="9" t="s">
        <v>98</v>
      </c>
      <c r="D1139" s="9" t="s">
        <v>24</v>
      </c>
      <c r="E1139" s="9" t="s">
        <v>3299</v>
      </c>
      <c r="F1139" s="9" t="s">
        <v>3300</v>
      </c>
      <c r="G1139" s="9" t="s">
        <v>3301</v>
      </c>
      <c r="H1139" s="9" t="s">
        <v>21912</v>
      </c>
      <c r="I1139" s="9" t="s">
        <v>3302</v>
      </c>
      <c r="J1139" s="9" t="s">
        <v>3303</v>
      </c>
      <c r="K1139" s="9" t="s">
        <v>21913</v>
      </c>
      <c r="L1139" s="9" t="s">
        <v>18304</v>
      </c>
      <c r="M1139" s="2" t="e">
        <f>VLOOKUP(B1139,'HP List'!A:G,7,0)</f>
        <v>#N/A</v>
      </c>
      <c r="N1139" s="2" t="e">
        <f>VLOOKUP(B1139,'HP List'!A:H,8,0)</f>
        <v>#N/A</v>
      </c>
      <c r="P1139" s="2" t="e">
        <f>VLOOKUP(B1139,'Q1'!A:B,2,0)</f>
        <v>#N/A</v>
      </c>
      <c r="Q1139" s="2" t="e">
        <f t="shared" si="69"/>
        <v>#N/A</v>
      </c>
      <c r="R1139" s="2" t="e">
        <f>VLOOKUP(B1139,'Q2'!A:B,2,0)</f>
        <v>#N/A</v>
      </c>
      <c r="S1139" s="2" t="e">
        <f t="shared" si="72"/>
        <v>#N/A</v>
      </c>
      <c r="T1139" s="2" t="e">
        <f>VLOOKUP(B1139,'Q3'!A:B,2,0)</f>
        <v>#N/A</v>
      </c>
      <c r="U1139" s="2" t="e">
        <f t="shared" si="70"/>
        <v>#N/A</v>
      </c>
      <c r="V1139" s="2">
        <f>VLOOKUP(B1139,'Q4'!A:B,2,0)</f>
        <v>17190</v>
      </c>
      <c r="W1139" s="2" t="str">
        <f t="shared" si="71"/>
        <v>Unpaid</v>
      </c>
      <c r="X1139" s="2" t="str">
        <f>VLOOKUP(B1139,Food!A:B,2,0)</f>
        <v>Yes</v>
      </c>
      <c r="Y1139" s="2">
        <f>VLOOKUP(B1139,'Call List'!A:A,1,0)</f>
        <v>12515</v>
      </c>
      <c r="Z1139" s="2" t="e">
        <f>VLOOKUP(B1139,Sheet4!A:A,1,0)</f>
        <v>#N/A</v>
      </c>
    </row>
    <row r="1140" spans="1:26" hidden="1" x14ac:dyDescent="0.2">
      <c r="A1140" s="9">
        <v>1139</v>
      </c>
      <c r="B1140" s="9">
        <v>15060</v>
      </c>
      <c r="C1140" s="9" t="s">
        <v>98</v>
      </c>
      <c r="D1140" s="9" t="s">
        <v>24</v>
      </c>
      <c r="E1140" s="9" t="s">
        <v>667</v>
      </c>
      <c r="F1140" s="9" t="s">
        <v>19230</v>
      </c>
      <c r="G1140" s="9" t="s">
        <v>19231</v>
      </c>
      <c r="H1140" s="9" t="s">
        <v>21914</v>
      </c>
      <c r="I1140" s="9" t="s">
        <v>19232</v>
      </c>
      <c r="J1140" s="9" t="s">
        <v>19233</v>
      </c>
      <c r="K1140" s="9" t="s">
        <v>21915</v>
      </c>
      <c r="L1140" s="9" t="s">
        <v>18289</v>
      </c>
      <c r="M1140" s="2" t="e">
        <f>VLOOKUP(B1140,'HP List'!A:G,7,0)</f>
        <v>#N/A</v>
      </c>
      <c r="N1140" s="2" t="e">
        <f>VLOOKUP(B1140,'HP List'!A:H,8,0)</f>
        <v>#N/A</v>
      </c>
      <c r="P1140" s="2" t="e">
        <f>VLOOKUP(B1140,'Q1'!A:B,2,0)</f>
        <v>#N/A</v>
      </c>
      <c r="Q1140" s="2" t="e">
        <f t="shared" si="69"/>
        <v>#N/A</v>
      </c>
      <c r="R1140" s="2" t="e">
        <f>VLOOKUP(B1140,'Q2'!A:B,2,0)</f>
        <v>#N/A</v>
      </c>
      <c r="S1140" s="2" t="e">
        <f t="shared" si="72"/>
        <v>#N/A</v>
      </c>
      <c r="T1140" s="2" t="e">
        <f>VLOOKUP(B1140,'Q3'!A:B,2,0)</f>
        <v>#N/A</v>
      </c>
      <c r="U1140" s="2" t="e">
        <f t="shared" si="70"/>
        <v>#N/A</v>
      </c>
      <c r="V1140" s="2" t="e">
        <f>VLOOKUP(B1140,'Q4'!A:B,2,0)</f>
        <v>#N/A</v>
      </c>
      <c r="W1140" s="2" t="e">
        <f t="shared" si="71"/>
        <v>#N/A</v>
      </c>
      <c r="X1140" s="2" t="e">
        <f>VLOOKUP(B1140,Food!A:B,2,0)</f>
        <v>#N/A</v>
      </c>
      <c r="Y1140" s="2">
        <f>VLOOKUP(B1140,'Call List'!A:A,1,0)</f>
        <v>15060</v>
      </c>
      <c r="Z1140" s="2" t="e">
        <f>VLOOKUP(B1140,Sheet4!A:A,1,0)</f>
        <v>#N/A</v>
      </c>
    </row>
    <row r="1141" spans="1:26" hidden="1" x14ac:dyDescent="0.2">
      <c r="A1141" s="9">
        <v>1140</v>
      </c>
      <c r="B1141" s="9">
        <v>12602</v>
      </c>
      <c r="C1141" s="9" t="s">
        <v>98</v>
      </c>
      <c r="D1141" s="9" t="s">
        <v>24</v>
      </c>
      <c r="E1141" s="9" t="s">
        <v>3304</v>
      </c>
      <c r="F1141" s="9" t="s">
        <v>3305</v>
      </c>
      <c r="G1141" s="9" t="s">
        <v>3306</v>
      </c>
      <c r="H1141" s="9" t="s">
        <v>21916</v>
      </c>
      <c r="I1141" s="9" t="s">
        <v>3307</v>
      </c>
      <c r="J1141" s="9" t="s">
        <v>3308</v>
      </c>
      <c r="K1141" s="9" t="s">
        <v>21917</v>
      </c>
      <c r="L1141" s="9" t="s">
        <v>18297</v>
      </c>
      <c r="M1141" s="2" t="e">
        <f>VLOOKUP(B1141,'HP List'!A:G,7,0)</f>
        <v>#N/A</v>
      </c>
      <c r="N1141" s="2" t="e">
        <f>VLOOKUP(B1141,'HP List'!A:H,8,0)</f>
        <v>#N/A</v>
      </c>
      <c r="P1141" s="2" t="e">
        <f>VLOOKUP(B1141,'Q1'!A:B,2,0)</f>
        <v>#N/A</v>
      </c>
      <c r="Q1141" s="2" t="e">
        <f t="shared" si="69"/>
        <v>#N/A</v>
      </c>
      <c r="R1141" s="2" t="e">
        <f>VLOOKUP(B1141,'Q2'!A:B,2,0)</f>
        <v>#N/A</v>
      </c>
      <c r="S1141" s="2" t="e">
        <f t="shared" si="72"/>
        <v>#N/A</v>
      </c>
      <c r="T1141" s="2" t="e">
        <f>VLOOKUP(B1141,'Q3'!A:B,2,0)</f>
        <v>#N/A</v>
      </c>
      <c r="U1141" s="2" t="e">
        <f t="shared" si="70"/>
        <v>#N/A</v>
      </c>
      <c r="V1141" s="2">
        <f>VLOOKUP(B1141,'Q4'!A:B,2,0)</f>
        <v>59250</v>
      </c>
      <c r="W1141" s="2" t="str">
        <f t="shared" si="71"/>
        <v>Unpaid</v>
      </c>
      <c r="X1141" s="2" t="str">
        <f>VLOOKUP(B1141,Food!A:B,2,0)</f>
        <v>Yes</v>
      </c>
      <c r="Y1141" s="2">
        <f>VLOOKUP(B1141,'Call List'!A:A,1,0)</f>
        <v>12602</v>
      </c>
      <c r="Z1141" s="2" t="e">
        <f>VLOOKUP(B1141,Sheet4!A:A,1,0)</f>
        <v>#N/A</v>
      </c>
    </row>
    <row r="1142" spans="1:26" hidden="1" x14ac:dyDescent="0.2">
      <c r="A1142" s="9">
        <v>1141</v>
      </c>
      <c r="B1142" s="9">
        <v>12584</v>
      </c>
      <c r="C1142" s="9" t="s">
        <v>98</v>
      </c>
      <c r="D1142" s="9" t="s">
        <v>24</v>
      </c>
      <c r="E1142" s="9" t="s">
        <v>3309</v>
      </c>
      <c r="F1142" s="9" t="s">
        <v>783</v>
      </c>
      <c r="G1142" s="9" t="s">
        <v>784</v>
      </c>
      <c r="H1142" s="9" t="s">
        <v>20740</v>
      </c>
      <c r="I1142" s="9" t="s">
        <v>785</v>
      </c>
      <c r="J1142" s="9" t="s">
        <v>786</v>
      </c>
      <c r="K1142" s="9" t="s">
        <v>20741</v>
      </c>
      <c r="L1142" s="9" t="s">
        <v>18306</v>
      </c>
      <c r="M1142" s="2" t="e">
        <f>VLOOKUP(B1142,'HP List'!A:G,7,0)</f>
        <v>#N/A</v>
      </c>
      <c r="N1142" s="2" t="e">
        <f>VLOOKUP(B1142,'HP List'!A:H,8,0)</f>
        <v>#N/A</v>
      </c>
      <c r="P1142" s="2" t="e">
        <f>VLOOKUP(B1142,'Q1'!A:B,2,0)</f>
        <v>#N/A</v>
      </c>
      <c r="Q1142" s="2" t="e">
        <f t="shared" si="69"/>
        <v>#N/A</v>
      </c>
      <c r="R1142" s="2" t="e">
        <f>VLOOKUP(B1142,'Q2'!A:B,2,0)</f>
        <v>#N/A</v>
      </c>
      <c r="S1142" s="2" t="e">
        <f t="shared" si="72"/>
        <v>#N/A</v>
      </c>
      <c r="T1142" s="2" t="e">
        <f>VLOOKUP(B1142,'Q3'!A:B,2,0)</f>
        <v>#N/A</v>
      </c>
      <c r="U1142" s="2" t="e">
        <f t="shared" si="70"/>
        <v>#N/A</v>
      </c>
      <c r="V1142" s="2">
        <f>VLOOKUP(B1142,'Q4'!A:B,2,0)</f>
        <v>56550</v>
      </c>
      <c r="W1142" s="2" t="str">
        <f t="shared" si="71"/>
        <v>Unpaid</v>
      </c>
      <c r="X1142" s="2" t="str">
        <f>VLOOKUP(B1142,Food!A:B,2,0)</f>
        <v>Yes</v>
      </c>
      <c r="Y1142" s="2">
        <f>VLOOKUP(B1142,'Call List'!A:A,1,0)</f>
        <v>12584</v>
      </c>
      <c r="Z1142" s="2" t="e">
        <f>VLOOKUP(B1142,Sheet4!A:A,1,0)</f>
        <v>#N/A</v>
      </c>
    </row>
    <row r="1143" spans="1:26" hidden="1" x14ac:dyDescent="0.2">
      <c r="A1143" s="9">
        <v>1142</v>
      </c>
      <c r="B1143" s="9">
        <v>13452</v>
      </c>
      <c r="C1143" s="9" t="s">
        <v>98</v>
      </c>
      <c r="D1143" s="9" t="s">
        <v>24</v>
      </c>
      <c r="E1143" s="9" t="s">
        <v>3310</v>
      </c>
      <c r="F1143" s="9" t="s">
        <v>3311</v>
      </c>
      <c r="G1143" s="9" t="s">
        <v>3312</v>
      </c>
      <c r="H1143" s="9" t="s">
        <v>21918</v>
      </c>
      <c r="I1143" s="9" t="s">
        <v>3313</v>
      </c>
      <c r="J1143" s="9" t="s">
        <v>3314</v>
      </c>
      <c r="K1143" s="9" t="s">
        <v>21919</v>
      </c>
      <c r="L1143" s="9" t="s">
        <v>18290</v>
      </c>
      <c r="M1143" s="2" t="e">
        <f>VLOOKUP(B1143,'HP List'!A:G,7,0)</f>
        <v>#N/A</v>
      </c>
      <c r="N1143" s="2" t="e">
        <f>VLOOKUP(B1143,'HP List'!A:H,8,0)</f>
        <v>#N/A</v>
      </c>
      <c r="P1143" s="2" t="e">
        <f>VLOOKUP(B1143,'Q1'!A:B,2,0)</f>
        <v>#N/A</v>
      </c>
      <c r="Q1143" s="2" t="e">
        <f t="shared" si="69"/>
        <v>#N/A</v>
      </c>
      <c r="R1143" s="2" t="e">
        <f>VLOOKUP(B1143,'Q2'!A:B,2,0)</f>
        <v>#N/A</v>
      </c>
      <c r="S1143" s="2" t="e">
        <f t="shared" si="72"/>
        <v>#N/A</v>
      </c>
      <c r="T1143" s="2" t="e">
        <f>VLOOKUP(B1143,'Q3'!A:B,2,0)</f>
        <v>#N/A</v>
      </c>
      <c r="U1143" s="2" t="e">
        <f t="shared" si="70"/>
        <v>#N/A</v>
      </c>
      <c r="V1143" s="2" t="e">
        <f>VLOOKUP(B1143,'Q4'!A:B,2,0)</f>
        <v>#N/A</v>
      </c>
      <c r="W1143" s="2" t="e">
        <f t="shared" si="71"/>
        <v>#N/A</v>
      </c>
      <c r="X1143" s="2" t="str">
        <f>VLOOKUP(B1143,Food!A:B,2,0)</f>
        <v>Yes</v>
      </c>
      <c r="Y1143" s="2">
        <f>VLOOKUP(B1143,'Call List'!A:A,1,0)</f>
        <v>13452</v>
      </c>
      <c r="Z1143" s="2" t="e">
        <f>VLOOKUP(B1143,Sheet4!A:A,1,0)</f>
        <v>#N/A</v>
      </c>
    </row>
    <row r="1144" spans="1:26" hidden="1" x14ac:dyDescent="0.2">
      <c r="A1144" s="9">
        <v>1143</v>
      </c>
      <c r="B1144" s="9">
        <v>12813</v>
      </c>
      <c r="C1144" s="9" t="s">
        <v>98</v>
      </c>
      <c r="D1144" s="9" t="s">
        <v>12</v>
      </c>
      <c r="E1144" s="9" t="s">
        <v>3315</v>
      </c>
      <c r="F1144" s="9" t="s">
        <v>3316</v>
      </c>
      <c r="G1144" s="9" t="s">
        <v>3317</v>
      </c>
      <c r="H1144" s="9" t="s">
        <v>21920</v>
      </c>
      <c r="I1144" s="9" t="s">
        <v>3318</v>
      </c>
      <c r="J1144" s="9" t="s">
        <v>3319</v>
      </c>
      <c r="K1144" s="9" t="s">
        <v>21921</v>
      </c>
      <c r="L1144" s="9" t="s">
        <v>18294</v>
      </c>
      <c r="M1144" s="2" t="e">
        <f>VLOOKUP(B1144,'HP List'!A:G,7,0)</f>
        <v>#N/A</v>
      </c>
      <c r="N1144" s="2" t="e">
        <f>VLOOKUP(B1144,'HP List'!A:H,8,0)</f>
        <v>#N/A</v>
      </c>
      <c r="P1144" s="2" t="e">
        <f>VLOOKUP(B1144,'Q1'!A:B,2,0)</f>
        <v>#N/A</v>
      </c>
      <c r="Q1144" s="2" t="e">
        <f t="shared" si="69"/>
        <v>#N/A</v>
      </c>
      <c r="R1144" s="2" t="e">
        <f>VLOOKUP(B1144,'Q2'!A:B,2,0)</f>
        <v>#N/A</v>
      </c>
      <c r="S1144" s="2" t="e">
        <f t="shared" si="72"/>
        <v>#N/A</v>
      </c>
      <c r="T1144" s="2" t="e">
        <f>VLOOKUP(B1144,'Q3'!A:B,2,0)</f>
        <v>#N/A</v>
      </c>
      <c r="U1144" s="2" t="e">
        <f t="shared" si="70"/>
        <v>#N/A</v>
      </c>
      <c r="V1144" s="2" t="e">
        <f>VLOOKUP(B1144,'Q4'!A:B,2,0)</f>
        <v>#N/A</v>
      </c>
      <c r="W1144" s="2" t="e">
        <f t="shared" si="71"/>
        <v>#N/A</v>
      </c>
      <c r="X1144" s="2" t="str">
        <f>VLOOKUP(B1144,Food!A:B,2,0)</f>
        <v>Yes</v>
      </c>
      <c r="Y1144" s="2">
        <f>VLOOKUP(B1144,'Call List'!A:A,1,0)</f>
        <v>12813</v>
      </c>
      <c r="Z1144" s="2" t="e">
        <f>VLOOKUP(B1144,Sheet4!A:A,1,0)</f>
        <v>#N/A</v>
      </c>
    </row>
    <row r="1145" spans="1:26" hidden="1" x14ac:dyDescent="0.2">
      <c r="A1145" s="9">
        <v>1144</v>
      </c>
      <c r="B1145" s="9">
        <v>12546</v>
      </c>
      <c r="C1145" s="9" t="s">
        <v>98</v>
      </c>
      <c r="D1145" s="9" t="s">
        <v>12</v>
      </c>
      <c r="E1145" s="9" t="s">
        <v>1335</v>
      </c>
      <c r="F1145" s="9" t="s">
        <v>3320</v>
      </c>
      <c r="G1145" s="9" t="s">
        <v>3321</v>
      </c>
      <c r="H1145" s="9" t="s">
        <v>21922</v>
      </c>
      <c r="I1145" s="9" t="s">
        <v>3322</v>
      </c>
      <c r="J1145" s="9" t="s">
        <v>3321</v>
      </c>
      <c r="K1145" s="9" t="s">
        <v>21923</v>
      </c>
      <c r="L1145" s="9" t="s">
        <v>18297</v>
      </c>
      <c r="M1145" s="2" t="e">
        <f>VLOOKUP(B1145,'HP List'!A:G,7,0)</f>
        <v>#N/A</v>
      </c>
      <c r="N1145" s="2" t="e">
        <f>VLOOKUP(B1145,'HP List'!A:H,8,0)</f>
        <v>#N/A</v>
      </c>
      <c r="P1145" s="2" t="e">
        <f>VLOOKUP(B1145,'Q1'!A:B,2,0)</f>
        <v>#N/A</v>
      </c>
      <c r="Q1145" s="2" t="e">
        <f t="shared" si="69"/>
        <v>#N/A</v>
      </c>
      <c r="R1145" s="2" t="e">
        <f>VLOOKUP(B1145,'Q2'!A:B,2,0)</f>
        <v>#N/A</v>
      </c>
      <c r="S1145" s="2" t="e">
        <f t="shared" si="72"/>
        <v>#N/A</v>
      </c>
      <c r="T1145" s="2" t="e">
        <f>VLOOKUP(B1145,'Q3'!A:B,2,0)</f>
        <v>#N/A</v>
      </c>
      <c r="U1145" s="2" t="e">
        <f t="shared" si="70"/>
        <v>#N/A</v>
      </c>
      <c r="V1145" s="2" t="e">
        <f>VLOOKUP(B1145,'Q4'!A:B,2,0)</f>
        <v>#N/A</v>
      </c>
      <c r="W1145" s="2" t="e">
        <f t="shared" si="71"/>
        <v>#N/A</v>
      </c>
      <c r="X1145" s="2" t="str">
        <f>VLOOKUP(B1145,Food!A:B,2,0)</f>
        <v>Yes</v>
      </c>
      <c r="Y1145" s="2">
        <f>VLOOKUP(B1145,'Call List'!A:A,1,0)</f>
        <v>12546</v>
      </c>
      <c r="Z1145" s="2" t="e">
        <f>VLOOKUP(B1145,Sheet4!A:A,1,0)</f>
        <v>#N/A</v>
      </c>
    </row>
    <row r="1146" spans="1:26" hidden="1" x14ac:dyDescent="0.2">
      <c r="A1146" s="9">
        <v>1145</v>
      </c>
      <c r="B1146" s="9">
        <v>12504</v>
      </c>
      <c r="C1146" s="9" t="s">
        <v>98</v>
      </c>
      <c r="D1146" s="9" t="s">
        <v>12</v>
      </c>
      <c r="E1146" s="9" t="s">
        <v>3323</v>
      </c>
      <c r="F1146" s="9" t="s">
        <v>3324</v>
      </c>
      <c r="G1146" s="9" t="s">
        <v>3325</v>
      </c>
      <c r="H1146" s="9" t="s">
        <v>21924</v>
      </c>
      <c r="I1146" s="9" t="s">
        <v>3326</v>
      </c>
      <c r="J1146" s="9" t="s">
        <v>3327</v>
      </c>
      <c r="K1146" s="9" t="s">
        <v>21925</v>
      </c>
      <c r="L1146" s="9" t="s">
        <v>18297</v>
      </c>
      <c r="M1146" s="2" t="e">
        <f>VLOOKUP(B1146,'HP List'!A:G,7,0)</f>
        <v>#N/A</v>
      </c>
      <c r="N1146" s="2" t="e">
        <f>VLOOKUP(B1146,'HP List'!A:H,8,0)</f>
        <v>#N/A</v>
      </c>
      <c r="P1146" s="2" t="e">
        <f>VLOOKUP(B1146,'Q1'!A:B,2,0)</f>
        <v>#N/A</v>
      </c>
      <c r="Q1146" s="2" t="e">
        <f t="shared" si="69"/>
        <v>#N/A</v>
      </c>
      <c r="R1146" s="2" t="e">
        <f>VLOOKUP(B1146,'Q2'!A:B,2,0)</f>
        <v>#N/A</v>
      </c>
      <c r="S1146" s="2" t="e">
        <f t="shared" si="72"/>
        <v>#N/A</v>
      </c>
      <c r="T1146" s="2" t="e">
        <f>VLOOKUP(B1146,'Q3'!A:B,2,0)</f>
        <v>#N/A</v>
      </c>
      <c r="U1146" s="2" t="e">
        <f t="shared" si="70"/>
        <v>#N/A</v>
      </c>
      <c r="V1146" s="2" t="e">
        <f>VLOOKUP(B1146,'Q4'!A:B,2,0)</f>
        <v>#N/A</v>
      </c>
      <c r="W1146" s="2" t="e">
        <f t="shared" si="71"/>
        <v>#N/A</v>
      </c>
      <c r="X1146" s="2" t="str">
        <f>VLOOKUP(B1146,Food!A:B,2,0)</f>
        <v>Yes</v>
      </c>
      <c r="Y1146" s="2">
        <f>VLOOKUP(B1146,'Call List'!A:A,1,0)</f>
        <v>12504</v>
      </c>
      <c r="Z1146" s="2" t="e">
        <f>VLOOKUP(B1146,Sheet4!A:A,1,0)</f>
        <v>#N/A</v>
      </c>
    </row>
    <row r="1147" spans="1:26" hidden="1" x14ac:dyDescent="0.2">
      <c r="A1147" s="9">
        <v>1146</v>
      </c>
      <c r="B1147" s="9">
        <v>12607</v>
      </c>
      <c r="C1147" s="9" t="s">
        <v>98</v>
      </c>
      <c r="D1147" s="9" t="s">
        <v>12</v>
      </c>
      <c r="E1147" s="9" t="s">
        <v>3328</v>
      </c>
      <c r="F1147" s="9" t="s">
        <v>3329</v>
      </c>
      <c r="G1147" s="9" t="s">
        <v>3330</v>
      </c>
      <c r="H1147" s="9" t="s">
        <v>21926</v>
      </c>
      <c r="I1147" s="9" t="s">
        <v>3331</v>
      </c>
      <c r="J1147" s="9" t="s">
        <v>3332</v>
      </c>
      <c r="K1147" s="9" t="s">
        <v>21927</v>
      </c>
      <c r="L1147" s="9" t="s">
        <v>18306</v>
      </c>
      <c r="M1147" s="2" t="e">
        <f>VLOOKUP(B1147,'HP List'!A:G,7,0)</f>
        <v>#N/A</v>
      </c>
      <c r="N1147" s="2" t="e">
        <f>VLOOKUP(B1147,'HP List'!A:H,8,0)</f>
        <v>#N/A</v>
      </c>
      <c r="P1147" s="2" t="e">
        <f>VLOOKUP(B1147,'Q1'!A:B,2,0)</f>
        <v>#N/A</v>
      </c>
      <c r="Q1147" s="2" t="e">
        <f t="shared" si="69"/>
        <v>#N/A</v>
      </c>
      <c r="R1147" s="2" t="e">
        <f>VLOOKUP(B1147,'Q2'!A:B,2,0)</f>
        <v>#N/A</v>
      </c>
      <c r="S1147" s="2" t="e">
        <f t="shared" si="72"/>
        <v>#N/A</v>
      </c>
      <c r="T1147" s="2" t="e">
        <f>VLOOKUP(B1147,'Q3'!A:B,2,0)</f>
        <v>#N/A</v>
      </c>
      <c r="U1147" s="2" t="e">
        <f t="shared" si="70"/>
        <v>#N/A</v>
      </c>
      <c r="V1147" s="2">
        <f>VLOOKUP(B1147,'Q4'!A:B,2,0)</f>
        <v>52200</v>
      </c>
      <c r="W1147" s="2" t="str">
        <f t="shared" si="71"/>
        <v>Unpaid</v>
      </c>
      <c r="X1147" s="2" t="str">
        <f>VLOOKUP(B1147,Food!A:B,2,0)</f>
        <v>Yes</v>
      </c>
      <c r="Y1147" s="2">
        <f>VLOOKUP(B1147,'Call List'!A:A,1,0)</f>
        <v>12607</v>
      </c>
      <c r="Z1147" s="2" t="e">
        <f>VLOOKUP(B1147,Sheet4!A:A,1,0)</f>
        <v>#N/A</v>
      </c>
    </row>
    <row r="1148" spans="1:26" hidden="1" x14ac:dyDescent="0.2">
      <c r="A1148" s="9">
        <v>1147</v>
      </c>
      <c r="B1148" s="9">
        <v>13513</v>
      </c>
      <c r="C1148" s="9" t="s">
        <v>98</v>
      </c>
      <c r="D1148" s="9" t="s">
        <v>12</v>
      </c>
      <c r="E1148" s="9" t="s">
        <v>3333</v>
      </c>
      <c r="F1148" s="9" t="s">
        <v>3334</v>
      </c>
      <c r="G1148" s="9" t="s">
        <v>3335</v>
      </c>
      <c r="H1148" s="9" t="s">
        <v>21928</v>
      </c>
      <c r="I1148" s="9" t="s">
        <v>3336</v>
      </c>
      <c r="J1148" s="9" t="s">
        <v>3337</v>
      </c>
      <c r="K1148" s="9" t="s">
        <v>21929</v>
      </c>
      <c r="L1148" s="9" t="s">
        <v>18290</v>
      </c>
      <c r="M1148" s="2" t="e">
        <f>VLOOKUP(B1148,'HP List'!A:G,7,0)</f>
        <v>#N/A</v>
      </c>
      <c r="N1148" s="2" t="e">
        <f>VLOOKUP(B1148,'HP List'!A:H,8,0)</f>
        <v>#N/A</v>
      </c>
      <c r="P1148" s="2" t="e">
        <f>VLOOKUP(B1148,'Q1'!A:B,2,0)</f>
        <v>#N/A</v>
      </c>
      <c r="Q1148" s="2" t="e">
        <f t="shared" si="69"/>
        <v>#N/A</v>
      </c>
      <c r="R1148" s="2" t="e">
        <f>VLOOKUP(B1148,'Q2'!A:B,2,0)</f>
        <v>#N/A</v>
      </c>
      <c r="S1148" s="2" t="e">
        <f t="shared" si="72"/>
        <v>#N/A</v>
      </c>
      <c r="T1148" s="2" t="e">
        <f>VLOOKUP(B1148,'Q3'!A:B,2,0)</f>
        <v>#N/A</v>
      </c>
      <c r="U1148" s="2" t="e">
        <f t="shared" si="70"/>
        <v>#N/A</v>
      </c>
      <c r="V1148" s="2" t="e">
        <f>VLOOKUP(B1148,'Q4'!A:B,2,0)</f>
        <v>#N/A</v>
      </c>
      <c r="W1148" s="2" t="e">
        <f t="shared" si="71"/>
        <v>#N/A</v>
      </c>
      <c r="X1148" s="2" t="e">
        <f>VLOOKUP(B1148,Food!A:B,2,0)</f>
        <v>#N/A</v>
      </c>
      <c r="Y1148" s="2">
        <f>VLOOKUP(B1148,'Call List'!A:A,1,0)</f>
        <v>13513</v>
      </c>
      <c r="Z1148" s="2" t="e">
        <f>VLOOKUP(B1148,Sheet4!A:A,1,0)</f>
        <v>#N/A</v>
      </c>
    </row>
    <row r="1149" spans="1:26" hidden="1" x14ac:dyDescent="0.2">
      <c r="A1149" s="9">
        <v>1148</v>
      </c>
      <c r="B1149" s="9">
        <v>12854</v>
      </c>
      <c r="C1149" s="9" t="s">
        <v>98</v>
      </c>
      <c r="D1149" s="9" t="s">
        <v>12</v>
      </c>
      <c r="E1149" s="9" t="s">
        <v>3338</v>
      </c>
      <c r="F1149" s="9" t="s">
        <v>3339</v>
      </c>
      <c r="G1149" s="9" t="s">
        <v>3340</v>
      </c>
      <c r="H1149" s="9" t="s">
        <v>21930</v>
      </c>
      <c r="I1149" s="9" t="s">
        <v>3341</v>
      </c>
      <c r="J1149" s="9" t="s">
        <v>3342</v>
      </c>
      <c r="K1149" s="9" t="s">
        <v>21931</v>
      </c>
      <c r="L1149" s="9" t="s">
        <v>18294</v>
      </c>
      <c r="M1149" s="2" t="e">
        <f>VLOOKUP(B1149,'HP List'!A:G,7,0)</f>
        <v>#N/A</v>
      </c>
      <c r="N1149" s="2" t="e">
        <f>VLOOKUP(B1149,'HP List'!A:H,8,0)</f>
        <v>#N/A</v>
      </c>
      <c r="P1149" s="2" t="e">
        <f>VLOOKUP(B1149,'Q1'!A:B,2,0)</f>
        <v>#N/A</v>
      </c>
      <c r="Q1149" s="2" t="e">
        <f t="shared" si="69"/>
        <v>#N/A</v>
      </c>
      <c r="R1149" s="2" t="e">
        <f>VLOOKUP(B1149,'Q2'!A:B,2,0)</f>
        <v>#N/A</v>
      </c>
      <c r="S1149" s="2" t="e">
        <f t="shared" si="72"/>
        <v>#N/A</v>
      </c>
      <c r="T1149" s="2" t="e">
        <f>VLOOKUP(B1149,'Q3'!A:B,2,0)</f>
        <v>#N/A</v>
      </c>
      <c r="U1149" s="2" t="e">
        <f t="shared" si="70"/>
        <v>#N/A</v>
      </c>
      <c r="V1149" s="2">
        <f>VLOOKUP(B1149,'Q4'!A:B,2,0)</f>
        <v>59250</v>
      </c>
      <c r="W1149" s="2" t="str">
        <f t="shared" si="71"/>
        <v>Unpaid</v>
      </c>
      <c r="X1149" s="2" t="str">
        <f>VLOOKUP(B1149,Food!A:B,2,0)</f>
        <v>Yes</v>
      </c>
      <c r="Y1149" s="2">
        <f>VLOOKUP(B1149,'Call List'!A:A,1,0)</f>
        <v>12854</v>
      </c>
      <c r="Z1149" s="2" t="e">
        <f>VLOOKUP(B1149,Sheet4!A:A,1,0)</f>
        <v>#N/A</v>
      </c>
    </row>
    <row r="1150" spans="1:26" hidden="1" x14ac:dyDescent="0.2">
      <c r="A1150" s="9">
        <v>1149</v>
      </c>
      <c r="B1150" s="9">
        <v>13206</v>
      </c>
      <c r="C1150" s="9" t="s">
        <v>98</v>
      </c>
      <c r="D1150" s="9" t="s">
        <v>12</v>
      </c>
      <c r="E1150" s="9" t="s">
        <v>132</v>
      </c>
      <c r="F1150" s="9" t="s">
        <v>133</v>
      </c>
      <c r="G1150" s="9" t="s">
        <v>3343</v>
      </c>
      <c r="H1150" s="9" t="s">
        <v>21932</v>
      </c>
      <c r="I1150" s="9" t="s">
        <v>134</v>
      </c>
      <c r="J1150" s="9" t="s">
        <v>3344</v>
      </c>
      <c r="K1150" s="9" t="s">
        <v>21933</v>
      </c>
      <c r="L1150" s="9" t="s">
        <v>18294</v>
      </c>
      <c r="M1150" s="2" t="str">
        <f>VLOOKUP(B1150,'HP List'!A:G,7,0)</f>
        <v>RTE</v>
      </c>
      <c r="N1150" s="2" t="str">
        <f>VLOOKUP(B1150,'HP List'!A:H,8,0)</f>
        <v>Old</v>
      </c>
      <c r="P1150" s="2">
        <f>VLOOKUP(B1150,'Q1'!A:B,2,0)</f>
        <v>19450</v>
      </c>
      <c r="Q1150" s="2" t="str">
        <f t="shared" si="69"/>
        <v>Unpaid</v>
      </c>
      <c r="R1150" s="2">
        <f>VLOOKUP(B1150,'Q2'!A:B,2,0)</f>
        <v>34200</v>
      </c>
      <c r="S1150" s="2" t="str">
        <f t="shared" si="72"/>
        <v>Unpaid</v>
      </c>
      <c r="T1150" s="2">
        <f>VLOOKUP(B1150,'Q3'!A:B,2,0)</f>
        <v>46600</v>
      </c>
      <c r="U1150" s="2" t="str">
        <f t="shared" si="70"/>
        <v>Unpaid</v>
      </c>
      <c r="V1150" s="2">
        <f>VLOOKUP(B1150,'Q4'!A:B,2,0)</f>
        <v>55000</v>
      </c>
      <c r="W1150" s="2" t="str">
        <f t="shared" si="71"/>
        <v>Unpaid</v>
      </c>
      <c r="X1150" s="2" t="str">
        <f>VLOOKUP(B1150,Food!A:B,2,0)</f>
        <v>Yes</v>
      </c>
      <c r="Y1150" s="2" t="e">
        <f>VLOOKUP(B1150,'Call List'!A:A,1,0)</f>
        <v>#N/A</v>
      </c>
      <c r="Z1150" s="2" t="e">
        <f>VLOOKUP(B1150,Sheet4!A:A,1,0)</f>
        <v>#N/A</v>
      </c>
    </row>
    <row r="1151" spans="1:26" hidden="1" x14ac:dyDescent="0.2">
      <c r="A1151" s="9">
        <v>1150</v>
      </c>
      <c r="B1151" s="9">
        <v>12591</v>
      </c>
      <c r="C1151" s="9" t="s">
        <v>98</v>
      </c>
      <c r="D1151" s="9" t="s">
        <v>12</v>
      </c>
      <c r="E1151" s="9" t="s">
        <v>3345</v>
      </c>
      <c r="F1151" s="9" t="s">
        <v>3346</v>
      </c>
      <c r="G1151" s="9" t="s">
        <v>3347</v>
      </c>
      <c r="H1151" s="9" t="s">
        <v>21934</v>
      </c>
      <c r="I1151" s="9" t="s">
        <v>3348</v>
      </c>
      <c r="J1151" s="9" t="s">
        <v>3349</v>
      </c>
      <c r="K1151" s="9" t="s">
        <v>21935</v>
      </c>
      <c r="L1151" s="9" t="s">
        <v>18306</v>
      </c>
      <c r="M1151" s="2" t="e">
        <f>VLOOKUP(B1151,'HP List'!A:G,7,0)</f>
        <v>#N/A</v>
      </c>
      <c r="N1151" s="2" t="e">
        <f>VLOOKUP(B1151,'HP List'!A:H,8,0)</f>
        <v>#N/A</v>
      </c>
      <c r="P1151" s="2" t="e">
        <f>VLOOKUP(B1151,'Q1'!A:B,2,0)</f>
        <v>#N/A</v>
      </c>
      <c r="Q1151" s="2" t="e">
        <f t="shared" si="69"/>
        <v>#N/A</v>
      </c>
      <c r="R1151" s="2" t="e">
        <f>VLOOKUP(B1151,'Q2'!A:B,2,0)</f>
        <v>#N/A</v>
      </c>
      <c r="S1151" s="2" t="e">
        <f t="shared" si="72"/>
        <v>#N/A</v>
      </c>
      <c r="T1151" s="2" t="e">
        <f>VLOOKUP(B1151,'Q3'!A:B,2,0)</f>
        <v>#N/A</v>
      </c>
      <c r="U1151" s="2" t="e">
        <f t="shared" si="70"/>
        <v>#N/A</v>
      </c>
      <c r="V1151" s="2">
        <f>VLOOKUP(B1151,'Q4'!A:B,2,0)</f>
        <v>38550</v>
      </c>
      <c r="W1151" s="2" t="str">
        <f t="shared" si="71"/>
        <v>Unpaid</v>
      </c>
      <c r="X1151" s="2" t="e">
        <f>VLOOKUP(B1151,Food!A:B,2,0)</f>
        <v>#N/A</v>
      </c>
      <c r="Y1151" s="2">
        <f>VLOOKUP(B1151,'Call List'!A:A,1,0)</f>
        <v>12591</v>
      </c>
      <c r="Z1151" s="2" t="e">
        <f>VLOOKUP(B1151,Sheet4!A:A,1,0)</f>
        <v>#N/A</v>
      </c>
    </row>
    <row r="1152" spans="1:26" hidden="1" x14ac:dyDescent="0.2">
      <c r="A1152" s="9">
        <v>1151</v>
      </c>
      <c r="B1152" s="9">
        <v>12609</v>
      </c>
      <c r="C1152" s="9" t="s">
        <v>98</v>
      </c>
      <c r="D1152" s="9" t="s">
        <v>12</v>
      </c>
      <c r="E1152" s="9" t="s">
        <v>3350</v>
      </c>
      <c r="F1152" s="9" t="s">
        <v>3351</v>
      </c>
      <c r="G1152" s="9" t="s">
        <v>3352</v>
      </c>
      <c r="H1152" s="9" t="s">
        <v>21936</v>
      </c>
      <c r="I1152" s="9" t="s">
        <v>3353</v>
      </c>
      <c r="J1152" s="9" t="s">
        <v>3354</v>
      </c>
      <c r="K1152" s="9" t="s">
        <v>21937</v>
      </c>
      <c r="L1152" s="9" t="s">
        <v>18305</v>
      </c>
      <c r="M1152" s="2" t="e">
        <f>VLOOKUP(B1152,'HP List'!A:G,7,0)</f>
        <v>#N/A</v>
      </c>
      <c r="N1152" s="2" t="e">
        <f>VLOOKUP(B1152,'HP List'!A:H,8,0)</f>
        <v>#N/A</v>
      </c>
      <c r="P1152" s="2" t="e">
        <f>VLOOKUP(B1152,'Q1'!A:B,2,0)</f>
        <v>#N/A</v>
      </c>
      <c r="Q1152" s="2" t="e">
        <f t="shared" si="69"/>
        <v>#N/A</v>
      </c>
      <c r="R1152" s="2" t="e">
        <f>VLOOKUP(B1152,'Q2'!A:B,2,0)</f>
        <v>#N/A</v>
      </c>
      <c r="S1152" s="2" t="e">
        <f t="shared" si="72"/>
        <v>#N/A</v>
      </c>
      <c r="T1152" s="2" t="e">
        <f>VLOOKUP(B1152,'Q3'!A:B,2,0)</f>
        <v>#N/A</v>
      </c>
      <c r="U1152" s="2" t="e">
        <f t="shared" si="70"/>
        <v>#N/A</v>
      </c>
      <c r="V1152" s="2" t="e">
        <f>VLOOKUP(B1152,'Q4'!A:B,2,0)</f>
        <v>#N/A</v>
      </c>
      <c r="W1152" s="2" t="e">
        <f t="shared" si="71"/>
        <v>#N/A</v>
      </c>
      <c r="X1152" s="2" t="e">
        <f>VLOOKUP(B1152,Food!A:B,2,0)</f>
        <v>#N/A</v>
      </c>
      <c r="Y1152" s="2">
        <f>VLOOKUP(B1152,'Call List'!A:A,1,0)</f>
        <v>12609</v>
      </c>
      <c r="Z1152" s="2" t="e">
        <f>VLOOKUP(B1152,Sheet4!A:A,1,0)</f>
        <v>#N/A</v>
      </c>
    </row>
    <row r="1153" spans="1:26" s="22" customFormat="1" hidden="1" x14ac:dyDescent="0.2">
      <c r="A1153" s="24">
        <v>1152</v>
      </c>
      <c r="B1153" s="24">
        <v>13313</v>
      </c>
      <c r="C1153" s="24" t="s">
        <v>98</v>
      </c>
      <c r="D1153" s="24" t="s">
        <v>12</v>
      </c>
      <c r="E1153" s="24" t="s">
        <v>135</v>
      </c>
      <c r="F1153" s="24" t="s">
        <v>136</v>
      </c>
      <c r="G1153" s="24" t="s">
        <v>3355</v>
      </c>
      <c r="H1153" s="24" t="s">
        <v>21938</v>
      </c>
      <c r="I1153" s="24" t="s">
        <v>137</v>
      </c>
      <c r="J1153" s="24" t="s">
        <v>3355</v>
      </c>
      <c r="K1153" s="24" t="s">
        <v>21939</v>
      </c>
      <c r="L1153" s="24" t="s">
        <v>18294</v>
      </c>
      <c r="M1153" s="22" t="str">
        <f>VLOOKUP(B1153,'HP List'!A:G,7,0)</f>
        <v>HP</v>
      </c>
      <c r="N1153" s="22" t="str">
        <f>VLOOKUP(B1153,'HP List'!A:H,8,0)</f>
        <v>Yes</v>
      </c>
      <c r="P1153" s="22" t="e">
        <f>VLOOKUP(B1153,'Q1'!A:B,2,0)</f>
        <v>#N/A</v>
      </c>
      <c r="Q1153" s="22" t="e">
        <f t="shared" si="69"/>
        <v>#N/A</v>
      </c>
      <c r="R1153" s="22" t="e">
        <f>VLOOKUP(B1153,'Q2'!A:B,2,0)</f>
        <v>#N/A</v>
      </c>
      <c r="S1153" s="22" t="e">
        <f t="shared" si="72"/>
        <v>#N/A</v>
      </c>
      <c r="T1153" s="22" t="e">
        <f>VLOOKUP(B1153,'Q3'!A:B,2,0)</f>
        <v>#N/A</v>
      </c>
      <c r="U1153" s="22" t="e">
        <f t="shared" si="70"/>
        <v>#N/A</v>
      </c>
      <c r="V1153" s="2">
        <f>VLOOKUP(B1153,'Q4'!A:B,2,0)</f>
        <v>16687</v>
      </c>
      <c r="W1153" s="2" t="str">
        <f t="shared" si="71"/>
        <v>Unpaid</v>
      </c>
      <c r="X1153" s="22" t="str">
        <f>VLOOKUP(B1153,Food!A:B,2,0)</f>
        <v>Yes</v>
      </c>
      <c r="Y1153" s="22" t="e">
        <f>VLOOKUP(B1153,'Call List'!A:A,1,0)</f>
        <v>#N/A</v>
      </c>
      <c r="Z1153" s="2" t="e">
        <f>VLOOKUP(B1153,Sheet4!A:A,1,0)</f>
        <v>#N/A</v>
      </c>
    </row>
    <row r="1154" spans="1:26" hidden="1" x14ac:dyDescent="0.2">
      <c r="A1154" s="9">
        <v>1153</v>
      </c>
      <c r="B1154" s="9">
        <v>15058</v>
      </c>
      <c r="C1154" s="9" t="s">
        <v>98</v>
      </c>
      <c r="D1154" s="9" t="s">
        <v>12</v>
      </c>
      <c r="E1154" s="9" t="s">
        <v>19234</v>
      </c>
      <c r="F1154" s="9" t="s">
        <v>19235</v>
      </c>
      <c r="G1154" s="9" t="s">
        <v>19236</v>
      </c>
      <c r="H1154" s="9" t="s">
        <v>21940</v>
      </c>
      <c r="I1154" s="9" t="s">
        <v>19237</v>
      </c>
      <c r="J1154" s="9" t="s">
        <v>19236</v>
      </c>
      <c r="K1154" s="9" t="s">
        <v>21940</v>
      </c>
      <c r="L1154" s="9" t="s">
        <v>18289</v>
      </c>
      <c r="M1154" s="2" t="e">
        <f>VLOOKUP(B1154,'HP List'!A:G,7,0)</f>
        <v>#N/A</v>
      </c>
      <c r="N1154" s="2" t="e">
        <f>VLOOKUP(B1154,'HP List'!A:H,8,0)</f>
        <v>#N/A</v>
      </c>
      <c r="P1154" s="2" t="e">
        <f>VLOOKUP(B1154,'Q1'!A:B,2,0)</f>
        <v>#N/A</v>
      </c>
      <c r="Q1154" s="2" t="e">
        <f t="shared" ref="Q1154:Q1217" si="73">IF(P1154&gt;5000,"Unpaid","Paid")</f>
        <v>#N/A</v>
      </c>
      <c r="R1154" s="2" t="e">
        <f>VLOOKUP(B1154,'Q2'!A:B,2,0)</f>
        <v>#N/A</v>
      </c>
      <c r="S1154" s="2" t="e">
        <f t="shared" si="72"/>
        <v>#N/A</v>
      </c>
      <c r="T1154" s="2" t="e">
        <f>VLOOKUP(B1154,'Q3'!A:B,2,0)</f>
        <v>#N/A</v>
      </c>
      <c r="U1154" s="2" t="e">
        <f t="shared" si="70"/>
        <v>#N/A</v>
      </c>
      <c r="V1154" s="2">
        <f>VLOOKUP(B1154,'Q4'!A:B,2,0)</f>
        <v>49500</v>
      </c>
      <c r="W1154" s="2" t="str">
        <f t="shared" si="71"/>
        <v>Unpaid</v>
      </c>
      <c r="X1154" s="2" t="e">
        <f>VLOOKUP(B1154,Food!A:B,2,0)</f>
        <v>#N/A</v>
      </c>
      <c r="Y1154" s="2">
        <f>VLOOKUP(B1154,'Call List'!A:A,1,0)</f>
        <v>15058</v>
      </c>
      <c r="Z1154" s="2" t="e">
        <f>VLOOKUP(B1154,Sheet4!A:A,1,0)</f>
        <v>#N/A</v>
      </c>
    </row>
    <row r="1155" spans="1:26" hidden="1" x14ac:dyDescent="0.2">
      <c r="A1155" s="9">
        <v>1154</v>
      </c>
      <c r="B1155" s="9">
        <v>13171</v>
      </c>
      <c r="C1155" s="9" t="s">
        <v>98</v>
      </c>
      <c r="D1155" s="9" t="s">
        <v>12</v>
      </c>
      <c r="E1155" s="9" t="s">
        <v>138</v>
      </c>
      <c r="F1155" s="9" t="s">
        <v>139</v>
      </c>
      <c r="G1155" s="9" t="s">
        <v>3356</v>
      </c>
      <c r="H1155" s="9" t="s">
        <v>21941</v>
      </c>
      <c r="I1155" s="9" t="s">
        <v>140</v>
      </c>
      <c r="J1155" s="9" t="s">
        <v>3357</v>
      </c>
      <c r="K1155" s="9" t="s">
        <v>21942</v>
      </c>
      <c r="L1155" s="9" t="s">
        <v>18294</v>
      </c>
      <c r="M1155" s="2" t="str">
        <f>VLOOKUP(B1155,'HP List'!A:G,7,0)</f>
        <v>RTE</v>
      </c>
      <c r="N1155" s="2" t="str">
        <f>VLOOKUP(B1155,'HP List'!A:H,8,0)</f>
        <v>Old</v>
      </c>
      <c r="P1155" s="2">
        <f>VLOOKUP(B1155,'Q1'!A:B,2,0)</f>
        <v>12400</v>
      </c>
      <c r="Q1155" s="2" t="str">
        <f t="shared" si="73"/>
        <v>Unpaid</v>
      </c>
      <c r="R1155" s="2">
        <f>VLOOKUP(B1155,'Q2'!A:B,2,0)</f>
        <v>24800</v>
      </c>
      <c r="S1155" s="2" t="str">
        <f t="shared" si="72"/>
        <v>Unpaid</v>
      </c>
      <c r="T1155" s="2">
        <f>VLOOKUP(B1155,'Q3'!A:B,2,0)</f>
        <v>37200</v>
      </c>
      <c r="U1155" s="2" t="str">
        <f t="shared" ref="U1155:U1218" si="74">IF(T1155&gt;5000,"Unpaid","Paid")</f>
        <v>Unpaid</v>
      </c>
      <c r="V1155" s="2">
        <f>VLOOKUP(B1155,'Q4'!A:B,2,0)</f>
        <v>16800</v>
      </c>
      <c r="W1155" s="2" t="str">
        <f t="shared" ref="W1155:W1218" si="75">IF(V1155&gt;5000,"Unpaid","Paid")</f>
        <v>Unpaid</v>
      </c>
      <c r="X1155" s="2" t="e">
        <f>VLOOKUP(B1155,Food!A:B,2,0)</f>
        <v>#N/A</v>
      </c>
      <c r="Y1155" s="2" t="e">
        <f>VLOOKUP(B1155,'Call List'!A:A,1,0)</f>
        <v>#N/A</v>
      </c>
      <c r="Z1155" s="2" t="e">
        <f>VLOOKUP(B1155,Sheet4!A:A,1,0)</f>
        <v>#N/A</v>
      </c>
    </row>
    <row r="1156" spans="1:26" hidden="1" x14ac:dyDescent="0.2">
      <c r="A1156" s="9">
        <v>1155</v>
      </c>
      <c r="B1156" s="9">
        <v>12512</v>
      </c>
      <c r="C1156" s="9" t="s">
        <v>98</v>
      </c>
      <c r="D1156" s="9" t="s">
        <v>12</v>
      </c>
      <c r="E1156" s="9" t="s">
        <v>3358</v>
      </c>
      <c r="F1156" s="9" t="s">
        <v>3359</v>
      </c>
      <c r="G1156" s="9" t="s">
        <v>3360</v>
      </c>
      <c r="H1156" s="9" t="s">
        <v>21943</v>
      </c>
      <c r="I1156" s="9" t="s">
        <v>3361</v>
      </c>
      <c r="J1156" s="9" t="s">
        <v>3362</v>
      </c>
      <c r="K1156" s="9" t="s">
        <v>21944</v>
      </c>
      <c r="L1156" s="9" t="s">
        <v>18304</v>
      </c>
      <c r="M1156" s="2" t="e">
        <f>VLOOKUP(B1156,'HP List'!A:G,7,0)</f>
        <v>#N/A</v>
      </c>
      <c r="N1156" s="2" t="e">
        <f>VLOOKUP(B1156,'HP List'!A:H,8,0)</f>
        <v>#N/A</v>
      </c>
      <c r="P1156" s="2" t="e">
        <f>VLOOKUP(B1156,'Q1'!A:B,2,0)</f>
        <v>#N/A</v>
      </c>
      <c r="Q1156" s="2" t="e">
        <f t="shared" si="73"/>
        <v>#N/A</v>
      </c>
      <c r="R1156" s="2" t="e">
        <f>VLOOKUP(B1156,'Q2'!A:B,2,0)</f>
        <v>#N/A</v>
      </c>
      <c r="S1156" s="2" t="e">
        <f t="shared" si="72"/>
        <v>#N/A</v>
      </c>
      <c r="T1156" s="2" t="e">
        <f>VLOOKUP(B1156,'Q3'!A:B,2,0)</f>
        <v>#N/A</v>
      </c>
      <c r="U1156" s="2" t="e">
        <f t="shared" si="74"/>
        <v>#N/A</v>
      </c>
      <c r="V1156" s="2">
        <f>VLOOKUP(B1156,'Q4'!A:B,2,0)</f>
        <v>45600</v>
      </c>
      <c r="W1156" s="2" t="str">
        <f t="shared" si="75"/>
        <v>Unpaid</v>
      </c>
      <c r="X1156" s="2" t="str">
        <f>VLOOKUP(B1156,Food!A:B,2,0)</f>
        <v>Yes</v>
      </c>
      <c r="Y1156" s="2">
        <f>VLOOKUP(B1156,'Call List'!A:A,1,0)</f>
        <v>12512</v>
      </c>
      <c r="Z1156" s="2" t="e">
        <f>VLOOKUP(B1156,Sheet4!A:A,1,0)</f>
        <v>#N/A</v>
      </c>
    </row>
    <row r="1157" spans="1:26" hidden="1" x14ac:dyDescent="0.2">
      <c r="A1157" s="9">
        <v>1156</v>
      </c>
      <c r="B1157" s="9">
        <v>12614</v>
      </c>
      <c r="C1157" s="9" t="s">
        <v>98</v>
      </c>
      <c r="D1157" s="9" t="s">
        <v>12</v>
      </c>
      <c r="E1157" s="9" t="s">
        <v>3363</v>
      </c>
      <c r="F1157" s="9" t="s">
        <v>3364</v>
      </c>
      <c r="G1157" s="9" t="s">
        <v>3365</v>
      </c>
      <c r="H1157" s="9" t="s">
        <v>21945</v>
      </c>
      <c r="I1157" s="9" t="s">
        <v>3366</v>
      </c>
      <c r="J1157" s="9" t="s">
        <v>3367</v>
      </c>
      <c r="K1157" s="9" t="s">
        <v>21946</v>
      </c>
      <c r="L1157" s="9" t="s">
        <v>18304</v>
      </c>
      <c r="M1157" s="2" t="e">
        <f>VLOOKUP(B1157,'HP List'!A:G,7,0)</f>
        <v>#N/A</v>
      </c>
      <c r="N1157" s="2" t="e">
        <f>VLOOKUP(B1157,'HP List'!A:H,8,0)</f>
        <v>#N/A</v>
      </c>
      <c r="P1157" s="2" t="e">
        <f>VLOOKUP(B1157,'Q1'!A:B,2,0)</f>
        <v>#N/A</v>
      </c>
      <c r="Q1157" s="2" t="e">
        <f t="shared" si="73"/>
        <v>#N/A</v>
      </c>
      <c r="R1157" s="2" t="e">
        <f>VLOOKUP(B1157,'Q2'!A:B,2,0)</f>
        <v>#N/A</v>
      </c>
      <c r="S1157" s="2" t="e">
        <f t="shared" si="72"/>
        <v>#N/A</v>
      </c>
      <c r="T1157" s="2" t="e">
        <f>VLOOKUP(B1157,'Q3'!A:B,2,0)</f>
        <v>#N/A</v>
      </c>
      <c r="U1157" s="2" t="e">
        <f t="shared" si="74"/>
        <v>#N/A</v>
      </c>
      <c r="V1157" s="2">
        <f>VLOOKUP(B1157,'Q4'!A:B,2,0)</f>
        <v>45600</v>
      </c>
      <c r="W1157" s="2" t="str">
        <f t="shared" si="75"/>
        <v>Unpaid</v>
      </c>
      <c r="X1157" s="2" t="str">
        <f>VLOOKUP(B1157,Food!A:B,2,0)</f>
        <v>Yes</v>
      </c>
      <c r="Y1157" s="2">
        <f>VLOOKUP(B1157,'Call List'!A:A,1,0)</f>
        <v>12614</v>
      </c>
      <c r="Z1157" s="2" t="e">
        <f>VLOOKUP(B1157,Sheet4!A:A,1,0)</f>
        <v>#N/A</v>
      </c>
    </row>
    <row r="1158" spans="1:26" hidden="1" x14ac:dyDescent="0.2">
      <c r="A1158" s="9">
        <v>1157</v>
      </c>
      <c r="B1158" s="9">
        <v>12513</v>
      </c>
      <c r="C1158" s="9" t="s">
        <v>98</v>
      </c>
      <c r="D1158" s="9" t="s">
        <v>12</v>
      </c>
      <c r="E1158" s="9" t="s">
        <v>3368</v>
      </c>
      <c r="F1158" s="9" t="s">
        <v>3369</v>
      </c>
      <c r="G1158" s="9" t="s">
        <v>3370</v>
      </c>
      <c r="H1158" s="9" t="s">
        <v>21947</v>
      </c>
      <c r="I1158" s="9" t="s">
        <v>3371</v>
      </c>
      <c r="J1158" s="9" t="s">
        <v>3372</v>
      </c>
      <c r="K1158" s="9" t="s">
        <v>21948</v>
      </c>
      <c r="L1158" s="9" t="s">
        <v>18304</v>
      </c>
      <c r="M1158" s="2" t="e">
        <f>VLOOKUP(B1158,'HP List'!A:G,7,0)</f>
        <v>#N/A</v>
      </c>
      <c r="N1158" s="2" t="e">
        <f>VLOOKUP(B1158,'HP List'!A:H,8,0)</f>
        <v>#N/A</v>
      </c>
      <c r="P1158" s="2" t="e">
        <f>VLOOKUP(B1158,'Q1'!A:B,2,0)</f>
        <v>#N/A</v>
      </c>
      <c r="Q1158" s="2" t="e">
        <f t="shared" si="73"/>
        <v>#N/A</v>
      </c>
      <c r="R1158" s="2" t="e">
        <f>VLOOKUP(B1158,'Q2'!A:B,2,0)</f>
        <v>#N/A</v>
      </c>
      <c r="S1158" s="2" t="e">
        <f t="shared" si="72"/>
        <v>#N/A</v>
      </c>
      <c r="T1158" s="2" t="e">
        <f>VLOOKUP(B1158,'Q3'!A:B,2,0)</f>
        <v>#N/A</v>
      </c>
      <c r="U1158" s="2" t="e">
        <f t="shared" si="74"/>
        <v>#N/A</v>
      </c>
      <c r="V1158" s="2" t="e">
        <f>VLOOKUP(B1158,'Q4'!A:B,2,0)</f>
        <v>#N/A</v>
      </c>
      <c r="W1158" s="2" t="e">
        <f t="shared" si="75"/>
        <v>#N/A</v>
      </c>
      <c r="X1158" s="2" t="str">
        <f>VLOOKUP(B1158,Food!A:B,2,0)</f>
        <v>Yes</v>
      </c>
      <c r="Y1158" s="2">
        <f>VLOOKUP(B1158,'Call List'!A:A,1,0)</f>
        <v>12513</v>
      </c>
      <c r="Z1158" s="2" t="e">
        <f>VLOOKUP(B1158,Sheet4!A:A,1,0)</f>
        <v>#N/A</v>
      </c>
    </row>
    <row r="1159" spans="1:26" hidden="1" x14ac:dyDescent="0.2">
      <c r="A1159" s="9">
        <v>1158</v>
      </c>
      <c r="B1159" s="9">
        <v>12440</v>
      </c>
      <c r="C1159" s="9" t="s">
        <v>98</v>
      </c>
      <c r="D1159" s="9" t="s">
        <v>12</v>
      </c>
      <c r="E1159" s="9" t="s">
        <v>3373</v>
      </c>
      <c r="F1159" s="9" t="s">
        <v>3374</v>
      </c>
      <c r="G1159" s="9" t="s">
        <v>3375</v>
      </c>
      <c r="H1159" s="9" t="s">
        <v>21949</v>
      </c>
      <c r="I1159" s="9" t="s">
        <v>3376</v>
      </c>
      <c r="J1159" s="9" t="s">
        <v>3377</v>
      </c>
      <c r="K1159" s="9" t="s">
        <v>21950</v>
      </c>
      <c r="L1159" s="9" t="s">
        <v>18294</v>
      </c>
      <c r="M1159" s="2" t="e">
        <f>VLOOKUP(B1159,'HP List'!A:G,7,0)</f>
        <v>#N/A</v>
      </c>
      <c r="N1159" s="2" t="e">
        <f>VLOOKUP(B1159,'HP List'!A:H,8,0)</f>
        <v>#N/A</v>
      </c>
      <c r="P1159" s="2" t="e">
        <f>VLOOKUP(B1159,'Q1'!A:B,2,0)</f>
        <v>#N/A</v>
      </c>
      <c r="Q1159" s="2" t="e">
        <f t="shared" si="73"/>
        <v>#N/A</v>
      </c>
      <c r="R1159" s="2" t="e">
        <f>VLOOKUP(B1159,'Q2'!A:B,2,0)</f>
        <v>#N/A</v>
      </c>
      <c r="S1159" s="2" t="e">
        <f t="shared" si="72"/>
        <v>#N/A</v>
      </c>
      <c r="T1159" s="2" t="e">
        <f>VLOOKUP(B1159,'Q3'!A:B,2,0)</f>
        <v>#N/A</v>
      </c>
      <c r="U1159" s="2" t="e">
        <f t="shared" si="74"/>
        <v>#N/A</v>
      </c>
      <c r="V1159" s="2" t="e">
        <f>VLOOKUP(B1159,'Q4'!A:B,2,0)</f>
        <v>#N/A</v>
      </c>
      <c r="W1159" s="2" t="e">
        <f t="shared" si="75"/>
        <v>#N/A</v>
      </c>
      <c r="X1159" s="2" t="str">
        <f>VLOOKUP(B1159,Food!A:B,2,0)</f>
        <v>Yes</v>
      </c>
      <c r="Y1159" s="2">
        <f>VLOOKUP(B1159,'Call List'!A:A,1,0)</f>
        <v>12440</v>
      </c>
      <c r="Z1159" s="2" t="e">
        <f>VLOOKUP(B1159,Sheet4!A:A,1,0)</f>
        <v>#N/A</v>
      </c>
    </row>
    <row r="1160" spans="1:26" hidden="1" x14ac:dyDescent="0.2">
      <c r="A1160" s="9">
        <v>1159</v>
      </c>
      <c r="B1160" s="9">
        <v>12601</v>
      </c>
      <c r="C1160" s="9" t="s">
        <v>98</v>
      </c>
      <c r="D1160" s="9" t="s">
        <v>12</v>
      </c>
      <c r="E1160" s="9" t="s">
        <v>3378</v>
      </c>
      <c r="F1160" s="9" t="s">
        <v>3379</v>
      </c>
      <c r="G1160" s="9" t="s">
        <v>3380</v>
      </c>
      <c r="H1160" s="9" t="s">
        <v>21951</v>
      </c>
      <c r="I1160" s="9" t="s">
        <v>3381</v>
      </c>
      <c r="J1160" s="9" t="s">
        <v>3382</v>
      </c>
      <c r="K1160" s="9" t="s">
        <v>21952</v>
      </c>
      <c r="L1160" s="9" t="s">
        <v>18305</v>
      </c>
      <c r="M1160" s="2" t="e">
        <f>VLOOKUP(B1160,'HP List'!A:G,7,0)</f>
        <v>#N/A</v>
      </c>
      <c r="N1160" s="2" t="e">
        <f>VLOOKUP(B1160,'HP List'!A:H,8,0)</f>
        <v>#N/A</v>
      </c>
      <c r="P1160" s="2" t="e">
        <f>VLOOKUP(B1160,'Q1'!A:B,2,0)</f>
        <v>#N/A</v>
      </c>
      <c r="Q1160" s="2" t="e">
        <f t="shared" si="73"/>
        <v>#N/A</v>
      </c>
      <c r="R1160" s="2" t="e">
        <f>VLOOKUP(B1160,'Q2'!A:B,2,0)</f>
        <v>#N/A</v>
      </c>
      <c r="S1160" s="2" t="e">
        <f t="shared" si="72"/>
        <v>#N/A</v>
      </c>
      <c r="T1160" s="2" t="e">
        <f>VLOOKUP(B1160,'Q3'!A:B,2,0)</f>
        <v>#N/A</v>
      </c>
      <c r="U1160" s="2" t="e">
        <f t="shared" si="74"/>
        <v>#N/A</v>
      </c>
      <c r="V1160" s="2" t="e">
        <f>VLOOKUP(B1160,'Q4'!A:B,2,0)</f>
        <v>#N/A</v>
      </c>
      <c r="W1160" s="2" t="e">
        <f t="shared" si="75"/>
        <v>#N/A</v>
      </c>
      <c r="X1160" s="2" t="str">
        <f>VLOOKUP(B1160,Food!A:B,2,0)</f>
        <v>Yes</v>
      </c>
      <c r="Y1160" s="2">
        <f>VLOOKUP(B1160,'Call List'!A:A,1,0)</f>
        <v>12601</v>
      </c>
      <c r="Z1160" s="2" t="e">
        <f>VLOOKUP(B1160,Sheet4!A:A,1,0)</f>
        <v>#N/A</v>
      </c>
    </row>
    <row r="1161" spans="1:26" hidden="1" x14ac:dyDescent="0.2">
      <c r="A1161" s="9">
        <v>1160</v>
      </c>
      <c r="B1161" s="9">
        <v>12516</v>
      </c>
      <c r="C1161" s="9" t="s">
        <v>98</v>
      </c>
      <c r="D1161" s="9" t="s">
        <v>12</v>
      </c>
      <c r="E1161" s="9" t="s">
        <v>3383</v>
      </c>
      <c r="F1161" s="9" t="s">
        <v>3384</v>
      </c>
      <c r="G1161" s="9" t="s">
        <v>3385</v>
      </c>
      <c r="H1161" s="9" t="s">
        <v>21953</v>
      </c>
      <c r="I1161" s="9" t="s">
        <v>3386</v>
      </c>
      <c r="J1161" s="9" t="s">
        <v>3387</v>
      </c>
      <c r="K1161" s="9" t="s">
        <v>21954</v>
      </c>
      <c r="L1161" s="9" t="s">
        <v>18305</v>
      </c>
      <c r="M1161" s="2" t="e">
        <f>VLOOKUP(B1161,'HP List'!A:G,7,0)</f>
        <v>#N/A</v>
      </c>
      <c r="N1161" s="2" t="e">
        <f>VLOOKUP(B1161,'HP List'!A:H,8,0)</f>
        <v>#N/A</v>
      </c>
      <c r="P1161" s="2" t="e">
        <f>VLOOKUP(B1161,'Q1'!A:B,2,0)</f>
        <v>#N/A</v>
      </c>
      <c r="Q1161" s="2" t="e">
        <f t="shared" si="73"/>
        <v>#N/A</v>
      </c>
      <c r="R1161" s="2" t="e">
        <f>VLOOKUP(B1161,'Q2'!A:B,2,0)</f>
        <v>#N/A</v>
      </c>
      <c r="S1161" s="2" t="e">
        <f t="shared" si="72"/>
        <v>#N/A</v>
      </c>
      <c r="T1161" s="2" t="e">
        <f>VLOOKUP(B1161,'Q3'!A:B,2,0)</f>
        <v>#N/A</v>
      </c>
      <c r="U1161" s="2" t="e">
        <f t="shared" si="74"/>
        <v>#N/A</v>
      </c>
      <c r="V1161" s="2" t="e">
        <f>VLOOKUP(B1161,'Q4'!A:B,2,0)</f>
        <v>#N/A</v>
      </c>
      <c r="W1161" s="2" t="e">
        <f t="shared" si="75"/>
        <v>#N/A</v>
      </c>
      <c r="X1161" s="2" t="str">
        <f>VLOOKUP(B1161,Food!A:B,2,0)</f>
        <v>Yes</v>
      </c>
      <c r="Y1161" s="2">
        <f>VLOOKUP(B1161,'Call List'!A:A,1,0)</f>
        <v>12516</v>
      </c>
      <c r="Z1161" s="2" t="e">
        <f>VLOOKUP(B1161,Sheet4!A:A,1,0)</f>
        <v>#N/A</v>
      </c>
    </row>
    <row r="1162" spans="1:26" hidden="1" x14ac:dyDescent="0.2">
      <c r="A1162" s="9">
        <v>1161</v>
      </c>
      <c r="B1162" s="9">
        <v>12639</v>
      </c>
      <c r="C1162" s="9" t="s">
        <v>98</v>
      </c>
      <c r="D1162" s="9" t="s">
        <v>12</v>
      </c>
      <c r="E1162" s="9" t="s">
        <v>3388</v>
      </c>
      <c r="F1162" s="9" t="s">
        <v>3389</v>
      </c>
      <c r="G1162" s="9" t="s">
        <v>3390</v>
      </c>
      <c r="H1162" s="9" t="s">
        <v>21955</v>
      </c>
      <c r="I1162" s="9" t="s">
        <v>3391</v>
      </c>
      <c r="J1162" s="9" t="s">
        <v>3392</v>
      </c>
      <c r="K1162" s="9" t="s">
        <v>19987</v>
      </c>
      <c r="L1162" s="9" t="s">
        <v>18305</v>
      </c>
      <c r="M1162" s="2" t="e">
        <f>VLOOKUP(B1162,'HP List'!A:G,7,0)</f>
        <v>#N/A</v>
      </c>
      <c r="N1162" s="2" t="e">
        <f>VLOOKUP(B1162,'HP List'!A:H,8,0)</f>
        <v>#N/A</v>
      </c>
      <c r="P1162" s="2" t="e">
        <f>VLOOKUP(B1162,'Q1'!A:B,2,0)</f>
        <v>#N/A</v>
      </c>
      <c r="Q1162" s="2" t="e">
        <f t="shared" si="73"/>
        <v>#N/A</v>
      </c>
      <c r="R1162" s="2" t="e">
        <f>VLOOKUP(B1162,'Q2'!A:B,2,0)</f>
        <v>#N/A</v>
      </c>
      <c r="S1162" s="2" t="e">
        <f t="shared" si="72"/>
        <v>#N/A</v>
      </c>
      <c r="T1162" s="2" t="e">
        <f>VLOOKUP(B1162,'Q3'!A:B,2,0)</f>
        <v>#N/A</v>
      </c>
      <c r="U1162" s="2" t="e">
        <f t="shared" si="74"/>
        <v>#N/A</v>
      </c>
      <c r="V1162" s="2" t="e">
        <f>VLOOKUP(B1162,'Q4'!A:B,2,0)</f>
        <v>#N/A</v>
      </c>
      <c r="W1162" s="2" t="e">
        <f t="shared" si="75"/>
        <v>#N/A</v>
      </c>
      <c r="X1162" s="2" t="e">
        <f>VLOOKUP(B1162,Food!A:B,2,0)</f>
        <v>#N/A</v>
      </c>
      <c r="Y1162" s="2">
        <f>VLOOKUP(B1162,'Call List'!A:A,1,0)</f>
        <v>12639</v>
      </c>
      <c r="Z1162" s="2" t="e">
        <f>VLOOKUP(B1162,Sheet4!A:A,1,0)</f>
        <v>#N/A</v>
      </c>
    </row>
    <row r="1163" spans="1:26" hidden="1" x14ac:dyDescent="0.2">
      <c r="A1163" s="9">
        <v>1162</v>
      </c>
      <c r="B1163" s="9">
        <v>12640</v>
      </c>
      <c r="C1163" s="9" t="s">
        <v>98</v>
      </c>
      <c r="D1163" s="9" t="s">
        <v>12</v>
      </c>
      <c r="E1163" s="9" t="s">
        <v>3393</v>
      </c>
      <c r="F1163" s="9" t="s">
        <v>3394</v>
      </c>
      <c r="G1163" s="9" t="s">
        <v>3395</v>
      </c>
      <c r="H1163" s="9" t="s">
        <v>20498</v>
      </c>
      <c r="I1163" s="9" t="s">
        <v>3396</v>
      </c>
      <c r="J1163" s="9" t="s">
        <v>3397</v>
      </c>
      <c r="K1163" s="9" t="s">
        <v>20499</v>
      </c>
      <c r="L1163" s="9" t="s">
        <v>18305</v>
      </c>
      <c r="M1163" s="2" t="e">
        <f>VLOOKUP(B1163,'HP List'!A:G,7,0)</f>
        <v>#N/A</v>
      </c>
      <c r="N1163" s="2" t="e">
        <f>VLOOKUP(B1163,'HP List'!A:H,8,0)</f>
        <v>#N/A</v>
      </c>
      <c r="P1163" s="2" t="e">
        <f>VLOOKUP(B1163,'Q1'!A:B,2,0)</f>
        <v>#N/A</v>
      </c>
      <c r="Q1163" s="2" t="e">
        <f t="shared" si="73"/>
        <v>#N/A</v>
      </c>
      <c r="R1163" s="2" t="e">
        <f>VLOOKUP(B1163,'Q2'!A:B,2,0)</f>
        <v>#N/A</v>
      </c>
      <c r="S1163" s="2" t="e">
        <f t="shared" si="72"/>
        <v>#N/A</v>
      </c>
      <c r="T1163" s="2" t="e">
        <f>VLOOKUP(B1163,'Q3'!A:B,2,0)</f>
        <v>#N/A</v>
      </c>
      <c r="U1163" s="2" t="e">
        <f t="shared" si="74"/>
        <v>#N/A</v>
      </c>
      <c r="V1163" s="2">
        <f>VLOOKUP(B1163,'Q4'!A:B,2,0)</f>
        <v>45600</v>
      </c>
      <c r="W1163" s="2" t="str">
        <f t="shared" si="75"/>
        <v>Unpaid</v>
      </c>
      <c r="X1163" s="2" t="str">
        <f>VLOOKUP(B1163,Food!A:B,2,0)</f>
        <v>Yes</v>
      </c>
      <c r="Y1163" s="2">
        <f>VLOOKUP(B1163,'Call List'!A:A,1,0)</f>
        <v>12640</v>
      </c>
      <c r="Z1163" s="2" t="e">
        <f>VLOOKUP(B1163,Sheet4!A:A,1,0)</f>
        <v>#N/A</v>
      </c>
    </row>
    <row r="1164" spans="1:26" hidden="1" x14ac:dyDescent="0.2">
      <c r="A1164" s="9">
        <v>1163</v>
      </c>
      <c r="B1164" s="9">
        <v>12620</v>
      </c>
      <c r="C1164" s="9" t="s">
        <v>98</v>
      </c>
      <c r="D1164" s="9" t="s">
        <v>12</v>
      </c>
      <c r="E1164" s="9" t="s">
        <v>3398</v>
      </c>
      <c r="F1164" s="9" t="s">
        <v>3399</v>
      </c>
      <c r="G1164" s="9" t="s">
        <v>3400</v>
      </c>
      <c r="H1164" s="9" t="s">
        <v>21956</v>
      </c>
      <c r="I1164" s="9" t="s">
        <v>3401</v>
      </c>
      <c r="J1164" s="9" t="s">
        <v>3402</v>
      </c>
      <c r="K1164" s="9" t="s">
        <v>21957</v>
      </c>
      <c r="L1164" s="9" t="s">
        <v>18297</v>
      </c>
      <c r="M1164" s="2" t="e">
        <f>VLOOKUP(B1164,'HP List'!A:G,7,0)</f>
        <v>#N/A</v>
      </c>
      <c r="N1164" s="2" t="e">
        <f>VLOOKUP(B1164,'HP List'!A:H,8,0)</f>
        <v>#N/A</v>
      </c>
      <c r="P1164" s="2" t="e">
        <f>VLOOKUP(B1164,'Q1'!A:B,2,0)</f>
        <v>#N/A</v>
      </c>
      <c r="Q1164" s="2" t="e">
        <f t="shared" si="73"/>
        <v>#N/A</v>
      </c>
      <c r="R1164" s="2" t="e">
        <f>VLOOKUP(B1164,'Q2'!A:B,2,0)</f>
        <v>#N/A</v>
      </c>
      <c r="S1164" s="2" t="e">
        <f t="shared" si="72"/>
        <v>#N/A</v>
      </c>
      <c r="T1164" s="2" t="e">
        <f>VLOOKUP(B1164,'Q3'!A:B,2,0)</f>
        <v>#N/A</v>
      </c>
      <c r="U1164" s="2" t="e">
        <f t="shared" si="74"/>
        <v>#N/A</v>
      </c>
      <c r="V1164" s="2" t="e">
        <f>VLOOKUP(B1164,'Q4'!A:B,2,0)</f>
        <v>#N/A</v>
      </c>
      <c r="W1164" s="2" t="e">
        <f t="shared" si="75"/>
        <v>#N/A</v>
      </c>
      <c r="X1164" s="2" t="str">
        <f>VLOOKUP(B1164,Food!A:B,2,0)</f>
        <v>Yes</v>
      </c>
      <c r="Y1164" s="2">
        <f>VLOOKUP(B1164,'Call List'!A:A,1,0)</f>
        <v>12620</v>
      </c>
      <c r="Z1164" s="2" t="e">
        <f>VLOOKUP(B1164,Sheet4!A:A,1,0)</f>
        <v>#N/A</v>
      </c>
    </row>
    <row r="1165" spans="1:26" hidden="1" x14ac:dyDescent="0.2">
      <c r="A1165" s="9">
        <v>1164</v>
      </c>
      <c r="B1165" s="9">
        <v>12879</v>
      </c>
      <c r="C1165" s="9" t="s">
        <v>98</v>
      </c>
      <c r="D1165" s="9" t="s">
        <v>12</v>
      </c>
      <c r="E1165" s="9" t="s">
        <v>3403</v>
      </c>
      <c r="F1165" s="9" t="s">
        <v>3404</v>
      </c>
      <c r="G1165" s="9" t="s">
        <v>3405</v>
      </c>
      <c r="H1165" s="9" t="s">
        <v>21958</v>
      </c>
      <c r="I1165" s="9" t="s">
        <v>3406</v>
      </c>
      <c r="J1165" s="9" t="s">
        <v>3405</v>
      </c>
      <c r="K1165" s="9" t="s">
        <v>21959</v>
      </c>
      <c r="L1165" s="9" t="s">
        <v>18294</v>
      </c>
      <c r="M1165" s="2" t="e">
        <f>VLOOKUP(B1165,'HP List'!A:G,7,0)</f>
        <v>#N/A</v>
      </c>
      <c r="N1165" s="2" t="e">
        <f>VLOOKUP(B1165,'HP List'!A:H,8,0)</f>
        <v>#N/A</v>
      </c>
      <c r="P1165" s="2" t="e">
        <f>VLOOKUP(B1165,'Q1'!A:B,2,0)</f>
        <v>#N/A</v>
      </c>
      <c r="Q1165" s="2" t="e">
        <f t="shared" si="73"/>
        <v>#N/A</v>
      </c>
      <c r="R1165" s="2" t="e">
        <f>VLOOKUP(B1165,'Q2'!A:B,2,0)</f>
        <v>#N/A</v>
      </c>
      <c r="S1165" s="2" t="e">
        <f t="shared" si="72"/>
        <v>#N/A</v>
      </c>
      <c r="T1165" s="2" t="e">
        <f>VLOOKUP(B1165,'Q3'!A:B,2,0)</f>
        <v>#N/A</v>
      </c>
      <c r="U1165" s="2" t="e">
        <f t="shared" si="74"/>
        <v>#N/A</v>
      </c>
      <c r="V1165" s="2">
        <f>VLOOKUP(B1165,'Q4'!A:B,2,0)</f>
        <v>45600</v>
      </c>
      <c r="W1165" s="2" t="str">
        <f t="shared" si="75"/>
        <v>Unpaid</v>
      </c>
      <c r="X1165" s="2" t="str">
        <f>VLOOKUP(B1165,Food!A:B,2,0)</f>
        <v>Yes</v>
      </c>
      <c r="Y1165" s="2">
        <f>VLOOKUP(B1165,'Call List'!A:A,1,0)</f>
        <v>12879</v>
      </c>
      <c r="Z1165" s="2" t="e">
        <f>VLOOKUP(B1165,Sheet4!A:A,1,0)</f>
        <v>#N/A</v>
      </c>
    </row>
    <row r="1166" spans="1:26" hidden="1" x14ac:dyDescent="0.2">
      <c r="A1166" s="9">
        <v>1165</v>
      </c>
      <c r="B1166" s="9">
        <v>12886</v>
      </c>
      <c r="C1166" s="9" t="s">
        <v>98</v>
      </c>
      <c r="D1166" s="9" t="s">
        <v>12</v>
      </c>
      <c r="E1166" s="9" t="s">
        <v>3407</v>
      </c>
      <c r="F1166" s="9" t="s">
        <v>3408</v>
      </c>
      <c r="G1166" s="9" t="s">
        <v>3409</v>
      </c>
      <c r="H1166" s="9" t="s">
        <v>21960</v>
      </c>
      <c r="I1166" s="9" t="s">
        <v>3410</v>
      </c>
      <c r="J1166" s="9" t="s">
        <v>3411</v>
      </c>
      <c r="K1166" s="9" t="s">
        <v>21961</v>
      </c>
      <c r="L1166" s="9" t="s">
        <v>18294</v>
      </c>
      <c r="M1166" s="2" t="e">
        <f>VLOOKUP(B1166,'HP List'!A:G,7,0)</f>
        <v>#N/A</v>
      </c>
      <c r="N1166" s="2" t="e">
        <f>VLOOKUP(B1166,'HP List'!A:H,8,0)</f>
        <v>#N/A</v>
      </c>
      <c r="P1166" s="2" t="e">
        <f>VLOOKUP(B1166,'Q1'!A:B,2,0)</f>
        <v>#N/A</v>
      </c>
      <c r="Q1166" s="2" t="e">
        <f t="shared" si="73"/>
        <v>#N/A</v>
      </c>
      <c r="R1166" s="2" t="e">
        <f>VLOOKUP(B1166,'Q2'!A:B,2,0)</f>
        <v>#N/A</v>
      </c>
      <c r="S1166" s="2" t="e">
        <f t="shared" si="72"/>
        <v>#N/A</v>
      </c>
      <c r="T1166" s="2" t="e">
        <f>VLOOKUP(B1166,'Q3'!A:B,2,0)</f>
        <v>#N/A</v>
      </c>
      <c r="U1166" s="2" t="e">
        <f t="shared" si="74"/>
        <v>#N/A</v>
      </c>
      <c r="V1166" s="2">
        <f>VLOOKUP(B1166,'Q4'!A:B,2,0)</f>
        <v>38550</v>
      </c>
      <c r="W1166" s="2" t="str">
        <f t="shared" si="75"/>
        <v>Unpaid</v>
      </c>
      <c r="X1166" s="2" t="e">
        <f>VLOOKUP(B1166,Food!A:B,2,0)</f>
        <v>#N/A</v>
      </c>
      <c r="Y1166" s="2">
        <f>VLOOKUP(B1166,'Call List'!A:A,1,0)</f>
        <v>12886</v>
      </c>
      <c r="Z1166" s="2" t="e">
        <f>VLOOKUP(B1166,Sheet4!A:A,1,0)</f>
        <v>#N/A</v>
      </c>
    </row>
    <row r="1167" spans="1:26" hidden="1" x14ac:dyDescent="0.2">
      <c r="A1167" s="9">
        <v>1166</v>
      </c>
      <c r="B1167" s="9">
        <v>13097</v>
      </c>
      <c r="C1167" s="9" t="s">
        <v>98</v>
      </c>
      <c r="D1167" s="9" t="s">
        <v>12</v>
      </c>
      <c r="E1167" s="9" t="s">
        <v>3412</v>
      </c>
      <c r="F1167" s="9" t="s">
        <v>3413</v>
      </c>
      <c r="G1167" s="9" t="s">
        <v>3414</v>
      </c>
      <c r="H1167" s="9" t="s">
        <v>20990</v>
      </c>
      <c r="I1167" s="9" t="s">
        <v>1366</v>
      </c>
      <c r="J1167" s="9" t="s">
        <v>3415</v>
      </c>
      <c r="K1167" s="9" t="s">
        <v>20991</v>
      </c>
      <c r="L1167" s="9" t="s">
        <v>18294</v>
      </c>
      <c r="M1167" s="2" t="e">
        <f>VLOOKUP(B1167,'HP List'!A:G,7,0)</f>
        <v>#N/A</v>
      </c>
      <c r="N1167" s="2" t="e">
        <f>VLOOKUP(B1167,'HP List'!A:H,8,0)</f>
        <v>#N/A</v>
      </c>
      <c r="P1167" s="2">
        <f>VLOOKUP(B1167,'Q1'!A:B,2,0)</f>
        <v>8000</v>
      </c>
      <c r="Q1167" s="2" t="str">
        <f t="shared" si="73"/>
        <v>Unpaid</v>
      </c>
      <c r="R1167" s="2">
        <f>VLOOKUP(B1167,'Q2'!A:B,2,0)</f>
        <v>8000</v>
      </c>
      <c r="S1167" s="2" t="str">
        <f t="shared" si="72"/>
        <v>Unpaid</v>
      </c>
      <c r="T1167" s="2">
        <f>VLOOKUP(B1167,'Q3'!A:B,2,0)</f>
        <v>8000</v>
      </c>
      <c r="U1167" s="2" t="str">
        <f t="shared" si="74"/>
        <v>Unpaid</v>
      </c>
      <c r="V1167" s="2">
        <f>VLOOKUP(B1167,'Q4'!A:B,2,0)</f>
        <v>45647</v>
      </c>
      <c r="W1167" s="2" t="str">
        <f t="shared" si="75"/>
        <v>Unpaid</v>
      </c>
      <c r="X1167" s="2" t="str">
        <f>VLOOKUP(B1167,Food!A:B,2,0)</f>
        <v>Yes</v>
      </c>
      <c r="Y1167" s="2">
        <f>VLOOKUP(B1167,'Call List'!A:A,1,0)</f>
        <v>13097</v>
      </c>
      <c r="Z1167" s="2" t="e">
        <f>VLOOKUP(B1167,Sheet4!A:A,1,0)</f>
        <v>#N/A</v>
      </c>
    </row>
    <row r="1168" spans="1:26" hidden="1" x14ac:dyDescent="0.2">
      <c r="A1168" s="9">
        <v>1167</v>
      </c>
      <c r="B1168" s="9">
        <v>12645</v>
      </c>
      <c r="C1168" s="9" t="s">
        <v>98</v>
      </c>
      <c r="D1168" s="9" t="s">
        <v>12</v>
      </c>
      <c r="E1168" s="9" t="s">
        <v>3416</v>
      </c>
      <c r="F1168" s="9" t="s">
        <v>3417</v>
      </c>
      <c r="G1168" s="9" t="s">
        <v>3418</v>
      </c>
      <c r="H1168" s="9" t="s">
        <v>21962</v>
      </c>
      <c r="I1168" s="9" t="s">
        <v>3419</v>
      </c>
      <c r="J1168" s="9" t="s">
        <v>3420</v>
      </c>
      <c r="K1168" s="9" t="s">
        <v>21963</v>
      </c>
      <c r="L1168" s="9" t="s">
        <v>18297</v>
      </c>
      <c r="M1168" s="2" t="e">
        <f>VLOOKUP(B1168,'HP List'!A:G,7,0)</f>
        <v>#N/A</v>
      </c>
      <c r="N1168" s="2" t="e">
        <f>VLOOKUP(B1168,'HP List'!A:H,8,0)</f>
        <v>#N/A</v>
      </c>
      <c r="P1168" s="2" t="e">
        <f>VLOOKUP(B1168,'Q1'!A:B,2,0)</f>
        <v>#N/A</v>
      </c>
      <c r="Q1168" s="2" t="e">
        <f t="shared" si="73"/>
        <v>#N/A</v>
      </c>
      <c r="R1168" s="2" t="e">
        <f>VLOOKUP(B1168,'Q2'!A:B,2,0)</f>
        <v>#N/A</v>
      </c>
      <c r="S1168" s="2" t="e">
        <f t="shared" si="72"/>
        <v>#N/A</v>
      </c>
      <c r="T1168" s="2" t="e">
        <f>VLOOKUP(B1168,'Q3'!A:B,2,0)</f>
        <v>#N/A</v>
      </c>
      <c r="U1168" s="2" t="e">
        <f t="shared" si="74"/>
        <v>#N/A</v>
      </c>
      <c r="V1168" s="2" t="e">
        <f>VLOOKUP(B1168,'Q4'!A:B,2,0)</f>
        <v>#N/A</v>
      </c>
      <c r="W1168" s="2" t="e">
        <f t="shared" si="75"/>
        <v>#N/A</v>
      </c>
      <c r="X1168" s="2" t="e">
        <f>VLOOKUP(B1168,Food!A:B,2,0)</f>
        <v>#N/A</v>
      </c>
      <c r="Y1168" s="2">
        <f>VLOOKUP(B1168,'Call List'!A:A,1,0)</f>
        <v>12645</v>
      </c>
      <c r="Z1168" s="2" t="e">
        <f>VLOOKUP(B1168,Sheet4!A:A,1,0)</f>
        <v>#N/A</v>
      </c>
    </row>
    <row r="1169" spans="1:26" hidden="1" x14ac:dyDescent="0.2">
      <c r="A1169" s="9">
        <v>1168</v>
      </c>
      <c r="B1169" s="9">
        <v>14822</v>
      </c>
      <c r="C1169" s="9" t="s">
        <v>98</v>
      </c>
      <c r="D1169" s="9" t="s">
        <v>25</v>
      </c>
      <c r="E1169" s="9" t="s">
        <v>3421</v>
      </c>
      <c r="F1169" s="9" t="s">
        <v>3422</v>
      </c>
      <c r="G1169" s="9" t="s">
        <v>3423</v>
      </c>
      <c r="H1169" s="9" t="s">
        <v>21964</v>
      </c>
      <c r="I1169" s="9" t="s">
        <v>3424</v>
      </c>
      <c r="J1169" s="9" t="s">
        <v>3425</v>
      </c>
      <c r="K1169" s="9" t="s">
        <v>21965</v>
      </c>
      <c r="L1169" s="9" t="s">
        <v>18289</v>
      </c>
      <c r="M1169" s="2" t="e">
        <f>VLOOKUP(B1169,'HP List'!A:G,7,0)</f>
        <v>#N/A</v>
      </c>
      <c r="N1169" s="2" t="e">
        <f>VLOOKUP(B1169,'HP List'!A:H,8,0)</f>
        <v>#N/A</v>
      </c>
      <c r="P1169" s="2" t="e">
        <f>VLOOKUP(B1169,'Q1'!A:B,2,0)</f>
        <v>#N/A</v>
      </c>
      <c r="Q1169" s="2" t="e">
        <f t="shared" si="73"/>
        <v>#N/A</v>
      </c>
      <c r="R1169" s="2" t="e">
        <f>VLOOKUP(B1169,'Q2'!A:B,2,0)</f>
        <v>#N/A</v>
      </c>
      <c r="S1169" s="2" t="e">
        <f t="shared" si="72"/>
        <v>#N/A</v>
      </c>
      <c r="T1169" s="2" t="e">
        <f>VLOOKUP(B1169,'Q3'!A:B,2,0)</f>
        <v>#N/A</v>
      </c>
      <c r="U1169" s="2" t="e">
        <f t="shared" si="74"/>
        <v>#N/A</v>
      </c>
      <c r="V1169" s="2">
        <f>VLOOKUP(B1169,'Q4'!A:B,2,0)</f>
        <v>38550</v>
      </c>
      <c r="W1169" s="2" t="str">
        <f t="shared" si="75"/>
        <v>Unpaid</v>
      </c>
      <c r="X1169" s="2" t="e">
        <f>VLOOKUP(B1169,Food!A:B,2,0)</f>
        <v>#N/A</v>
      </c>
      <c r="Y1169" s="2">
        <f>VLOOKUP(B1169,'Call List'!A:A,1,0)</f>
        <v>14822</v>
      </c>
      <c r="Z1169" s="2" t="e">
        <f>VLOOKUP(B1169,Sheet4!A:A,1,0)</f>
        <v>#N/A</v>
      </c>
    </row>
    <row r="1170" spans="1:26" hidden="1" x14ac:dyDescent="0.2">
      <c r="A1170" s="9">
        <v>1169</v>
      </c>
      <c r="B1170" s="9">
        <v>12480</v>
      </c>
      <c r="C1170" s="9" t="s">
        <v>98</v>
      </c>
      <c r="D1170" s="9" t="s">
        <v>25</v>
      </c>
      <c r="E1170" s="9" t="s">
        <v>3426</v>
      </c>
      <c r="F1170" s="9" t="s">
        <v>3427</v>
      </c>
      <c r="G1170" s="9" t="s">
        <v>3428</v>
      </c>
      <c r="H1170" s="9" t="s">
        <v>21966</v>
      </c>
      <c r="I1170" s="9" t="s">
        <v>3429</v>
      </c>
      <c r="J1170" s="9" t="s">
        <v>19600</v>
      </c>
      <c r="K1170" s="9" t="s">
        <v>21967</v>
      </c>
      <c r="L1170" s="9" t="s">
        <v>18305</v>
      </c>
      <c r="M1170" s="2" t="e">
        <f>VLOOKUP(B1170,'HP List'!A:G,7,0)</f>
        <v>#N/A</v>
      </c>
      <c r="N1170" s="2" t="e">
        <f>VLOOKUP(B1170,'HP List'!A:H,8,0)</f>
        <v>#N/A</v>
      </c>
      <c r="P1170" s="2" t="e">
        <f>VLOOKUP(B1170,'Q1'!A:B,2,0)</f>
        <v>#N/A</v>
      </c>
      <c r="Q1170" s="2" t="e">
        <f t="shared" si="73"/>
        <v>#N/A</v>
      </c>
      <c r="R1170" s="2" t="e">
        <f>VLOOKUP(B1170,'Q2'!A:B,2,0)</f>
        <v>#N/A</v>
      </c>
      <c r="S1170" s="2" t="e">
        <f t="shared" ref="S1170:S1233" si="76">IF(R1170&gt;5000,"Unpaid","Paid")</f>
        <v>#N/A</v>
      </c>
      <c r="T1170" s="2" t="e">
        <f>VLOOKUP(B1170,'Q3'!A:B,2,0)</f>
        <v>#N/A</v>
      </c>
      <c r="U1170" s="2" t="e">
        <f t="shared" si="74"/>
        <v>#N/A</v>
      </c>
      <c r="V1170" s="2" t="e">
        <f>VLOOKUP(B1170,'Q4'!A:B,2,0)</f>
        <v>#N/A</v>
      </c>
      <c r="W1170" s="2" t="e">
        <f t="shared" si="75"/>
        <v>#N/A</v>
      </c>
      <c r="X1170" s="2" t="str">
        <f>VLOOKUP(B1170,Food!A:B,2,0)</f>
        <v>Yes</v>
      </c>
      <c r="Y1170" s="2">
        <f>VLOOKUP(B1170,'Call List'!A:A,1,0)</f>
        <v>12480</v>
      </c>
      <c r="Z1170" s="2" t="e">
        <f>VLOOKUP(B1170,Sheet4!A:A,1,0)</f>
        <v>#N/A</v>
      </c>
    </row>
    <row r="1171" spans="1:26" hidden="1" x14ac:dyDescent="0.2">
      <c r="A1171" s="9">
        <v>1170</v>
      </c>
      <c r="B1171" s="9">
        <v>12523</v>
      </c>
      <c r="C1171" s="9" t="s">
        <v>98</v>
      </c>
      <c r="D1171" s="9" t="s">
        <v>25</v>
      </c>
      <c r="E1171" s="9" t="s">
        <v>3430</v>
      </c>
      <c r="F1171" s="9" t="s">
        <v>3431</v>
      </c>
      <c r="G1171" s="9" t="s">
        <v>3432</v>
      </c>
      <c r="H1171" s="9" t="s">
        <v>21968</v>
      </c>
      <c r="I1171" s="9" t="s">
        <v>3433</v>
      </c>
      <c r="J1171" s="9" t="s">
        <v>3434</v>
      </c>
      <c r="K1171" s="9" t="s">
        <v>21969</v>
      </c>
      <c r="L1171" s="9" t="s">
        <v>18304</v>
      </c>
      <c r="M1171" s="2" t="e">
        <f>VLOOKUP(B1171,'HP List'!A:G,7,0)</f>
        <v>#N/A</v>
      </c>
      <c r="N1171" s="2" t="e">
        <f>VLOOKUP(B1171,'HP List'!A:H,8,0)</f>
        <v>#N/A</v>
      </c>
      <c r="P1171" s="2" t="e">
        <f>VLOOKUP(B1171,'Q1'!A:B,2,0)</f>
        <v>#N/A</v>
      </c>
      <c r="Q1171" s="2" t="e">
        <f t="shared" si="73"/>
        <v>#N/A</v>
      </c>
      <c r="R1171" s="2" t="e">
        <f>VLOOKUP(B1171,'Q2'!A:B,2,0)</f>
        <v>#N/A</v>
      </c>
      <c r="S1171" s="2" t="e">
        <f t="shared" si="76"/>
        <v>#N/A</v>
      </c>
      <c r="T1171" s="2" t="e">
        <f>VLOOKUP(B1171,'Q3'!A:B,2,0)</f>
        <v>#N/A</v>
      </c>
      <c r="U1171" s="2" t="e">
        <f t="shared" si="74"/>
        <v>#N/A</v>
      </c>
      <c r="V1171" s="2" t="e">
        <f>VLOOKUP(B1171,'Q4'!A:B,2,0)</f>
        <v>#N/A</v>
      </c>
      <c r="W1171" s="2" t="e">
        <f t="shared" si="75"/>
        <v>#N/A</v>
      </c>
      <c r="X1171" s="2" t="e">
        <f>VLOOKUP(B1171,Food!A:B,2,0)</f>
        <v>#N/A</v>
      </c>
      <c r="Y1171" s="2">
        <f>VLOOKUP(B1171,'Call List'!A:A,1,0)</f>
        <v>12523</v>
      </c>
      <c r="Z1171" s="2" t="e">
        <f>VLOOKUP(B1171,Sheet4!A:A,1,0)</f>
        <v>#N/A</v>
      </c>
    </row>
    <row r="1172" spans="1:26" hidden="1" x14ac:dyDescent="0.2">
      <c r="A1172" s="9">
        <v>1171</v>
      </c>
      <c r="B1172" s="9">
        <v>12548</v>
      </c>
      <c r="C1172" s="9" t="s">
        <v>98</v>
      </c>
      <c r="D1172" s="9" t="s">
        <v>25</v>
      </c>
      <c r="E1172" s="9" t="s">
        <v>3435</v>
      </c>
      <c r="F1172" s="9" t="s">
        <v>3436</v>
      </c>
      <c r="G1172" s="9" t="s">
        <v>3437</v>
      </c>
      <c r="H1172" s="9" t="s">
        <v>21970</v>
      </c>
      <c r="I1172" s="9" t="s">
        <v>3438</v>
      </c>
      <c r="J1172" s="9" t="s">
        <v>3439</v>
      </c>
      <c r="K1172" s="9" t="s">
        <v>21971</v>
      </c>
      <c r="L1172" s="9" t="s">
        <v>18306</v>
      </c>
      <c r="M1172" s="2" t="e">
        <f>VLOOKUP(B1172,'HP List'!A:G,7,0)</f>
        <v>#N/A</v>
      </c>
      <c r="N1172" s="2" t="e">
        <f>VLOOKUP(B1172,'HP List'!A:H,8,0)</f>
        <v>#N/A</v>
      </c>
      <c r="P1172" s="2" t="e">
        <f>VLOOKUP(B1172,'Q1'!A:B,2,0)</f>
        <v>#N/A</v>
      </c>
      <c r="Q1172" s="2" t="e">
        <f t="shared" si="73"/>
        <v>#N/A</v>
      </c>
      <c r="R1172" s="2" t="e">
        <f>VLOOKUP(B1172,'Q2'!A:B,2,0)</f>
        <v>#N/A</v>
      </c>
      <c r="S1172" s="2" t="e">
        <f t="shared" si="76"/>
        <v>#N/A</v>
      </c>
      <c r="T1172" s="2" t="e">
        <f>VLOOKUP(B1172,'Q3'!A:B,2,0)</f>
        <v>#N/A</v>
      </c>
      <c r="U1172" s="2" t="e">
        <f t="shared" si="74"/>
        <v>#N/A</v>
      </c>
      <c r="V1172" s="2" t="e">
        <f>VLOOKUP(B1172,'Q4'!A:B,2,0)</f>
        <v>#N/A</v>
      </c>
      <c r="W1172" s="2" t="e">
        <f t="shared" si="75"/>
        <v>#N/A</v>
      </c>
      <c r="X1172" s="2" t="e">
        <f>VLOOKUP(B1172,Food!A:B,2,0)</f>
        <v>#N/A</v>
      </c>
      <c r="Y1172" s="2">
        <f>VLOOKUP(B1172,'Call List'!A:A,1,0)</f>
        <v>12548</v>
      </c>
      <c r="Z1172" s="2" t="e">
        <f>VLOOKUP(B1172,Sheet4!A:A,1,0)</f>
        <v>#N/A</v>
      </c>
    </row>
    <row r="1173" spans="1:26" hidden="1" x14ac:dyDescent="0.2">
      <c r="A1173" s="9">
        <v>1172</v>
      </c>
      <c r="B1173" s="9">
        <v>12630</v>
      </c>
      <c r="C1173" s="9" t="s">
        <v>98</v>
      </c>
      <c r="D1173" s="9" t="s">
        <v>25</v>
      </c>
      <c r="E1173" s="9" t="s">
        <v>3440</v>
      </c>
      <c r="F1173" s="9" t="s">
        <v>3441</v>
      </c>
      <c r="G1173" s="9" t="s">
        <v>3442</v>
      </c>
      <c r="H1173" s="9" t="s">
        <v>20301</v>
      </c>
      <c r="I1173" s="9" t="s">
        <v>3443</v>
      </c>
      <c r="J1173" s="9" t="s">
        <v>3444</v>
      </c>
      <c r="K1173" s="9" t="s">
        <v>20302</v>
      </c>
      <c r="L1173" s="9" t="s">
        <v>18297</v>
      </c>
      <c r="M1173" s="2" t="e">
        <f>VLOOKUP(B1173,'HP List'!A:G,7,0)</f>
        <v>#N/A</v>
      </c>
      <c r="N1173" s="2" t="e">
        <f>VLOOKUP(B1173,'HP List'!A:H,8,0)</f>
        <v>#N/A</v>
      </c>
      <c r="P1173" s="2" t="e">
        <f>VLOOKUP(B1173,'Q1'!A:B,2,0)</f>
        <v>#N/A</v>
      </c>
      <c r="Q1173" s="2" t="e">
        <f t="shared" si="73"/>
        <v>#N/A</v>
      </c>
      <c r="R1173" s="2" t="e">
        <f>VLOOKUP(B1173,'Q2'!A:B,2,0)</f>
        <v>#N/A</v>
      </c>
      <c r="S1173" s="2" t="e">
        <f t="shared" si="76"/>
        <v>#N/A</v>
      </c>
      <c r="T1173" s="2" t="e">
        <f>VLOOKUP(B1173,'Q3'!A:B,2,0)</f>
        <v>#N/A</v>
      </c>
      <c r="U1173" s="2" t="e">
        <f t="shared" si="74"/>
        <v>#N/A</v>
      </c>
      <c r="V1173" s="2" t="e">
        <f>VLOOKUP(B1173,'Q4'!A:B,2,0)</f>
        <v>#N/A</v>
      </c>
      <c r="W1173" s="2" t="e">
        <f t="shared" si="75"/>
        <v>#N/A</v>
      </c>
      <c r="X1173" s="2" t="str">
        <f>VLOOKUP(B1173,Food!A:B,2,0)</f>
        <v>Yes</v>
      </c>
      <c r="Y1173" s="2">
        <f>VLOOKUP(B1173,'Call List'!A:A,1,0)</f>
        <v>12630</v>
      </c>
      <c r="Z1173" s="2" t="e">
        <f>VLOOKUP(B1173,Sheet4!A:A,1,0)</f>
        <v>#N/A</v>
      </c>
    </row>
    <row r="1174" spans="1:26" hidden="1" x14ac:dyDescent="0.2">
      <c r="A1174" s="9">
        <v>1173</v>
      </c>
      <c r="B1174" s="9">
        <v>14851</v>
      </c>
      <c r="C1174" s="9" t="s">
        <v>98</v>
      </c>
      <c r="D1174" s="9" t="s">
        <v>25</v>
      </c>
      <c r="E1174" s="9" t="s">
        <v>3445</v>
      </c>
      <c r="F1174" s="9" t="s">
        <v>18503</v>
      </c>
      <c r="G1174" s="9" t="s">
        <v>3446</v>
      </c>
      <c r="H1174" s="9" t="s">
        <v>21972</v>
      </c>
      <c r="I1174" s="9" t="s">
        <v>3447</v>
      </c>
      <c r="J1174" s="9" t="s">
        <v>3448</v>
      </c>
      <c r="K1174" s="9" t="s">
        <v>21973</v>
      </c>
      <c r="L1174" s="9" t="s">
        <v>18289</v>
      </c>
      <c r="M1174" s="2" t="e">
        <f>VLOOKUP(B1174,'HP List'!A:G,7,0)</f>
        <v>#N/A</v>
      </c>
      <c r="N1174" s="2" t="e">
        <f>VLOOKUP(B1174,'HP List'!A:H,8,0)</f>
        <v>#N/A</v>
      </c>
      <c r="P1174" s="2" t="e">
        <f>VLOOKUP(B1174,'Q1'!A:B,2,0)</f>
        <v>#N/A</v>
      </c>
      <c r="Q1174" s="2" t="e">
        <f t="shared" si="73"/>
        <v>#N/A</v>
      </c>
      <c r="R1174" s="2" t="e">
        <f>VLOOKUP(B1174,'Q2'!A:B,2,0)</f>
        <v>#N/A</v>
      </c>
      <c r="S1174" s="2" t="e">
        <f t="shared" si="76"/>
        <v>#N/A</v>
      </c>
      <c r="T1174" s="2" t="e">
        <f>VLOOKUP(B1174,'Q3'!A:B,2,0)</f>
        <v>#N/A</v>
      </c>
      <c r="U1174" s="2" t="e">
        <f t="shared" si="74"/>
        <v>#N/A</v>
      </c>
      <c r="V1174" s="2">
        <f>VLOOKUP(B1174,'Q4'!A:B,2,0)</f>
        <v>56550</v>
      </c>
      <c r="W1174" s="2" t="str">
        <f t="shared" si="75"/>
        <v>Unpaid</v>
      </c>
      <c r="X1174" s="2" t="str">
        <f>VLOOKUP(B1174,Food!A:B,2,0)</f>
        <v>Yes</v>
      </c>
      <c r="Y1174" s="2">
        <f>VLOOKUP(B1174,'Call List'!A:A,1,0)</f>
        <v>14851</v>
      </c>
      <c r="Z1174" s="2" t="e">
        <f>VLOOKUP(B1174,Sheet4!A:A,1,0)</f>
        <v>#N/A</v>
      </c>
    </row>
    <row r="1175" spans="1:26" hidden="1" x14ac:dyDescent="0.2">
      <c r="A1175" s="9">
        <v>1174</v>
      </c>
      <c r="B1175" s="9">
        <v>12527</v>
      </c>
      <c r="C1175" s="9" t="s">
        <v>98</v>
      </c>
      <c r="D1175" s="9" t="s">
        <v>25</v>
      </c>
      <c r="E1175" s="9" t="s">
        <v>3449</v>
      </c>
      <c r="F1175" s="9" t="s">
        <v>3450</v>
      </c>
      <c r="G1175" s="9" t="s">
        <v>3451</v>
      </c>
      <c r="H1175" s="9" t="s">
        <v>21974</v>
      </c>
      <c r="I1175" s="9" t="s">
        <v>3452</v>
      </c>
      <c r="J1175" s="9" t="s">
        <v>3451</v>
      </c>
      <c r="K1175" s="9" t="s">
        <v>21975</v>
      </c>
      <c r="L1175" s="9" t="s">
        <v>18306</v>
      </c>
      <c r="M1175" s="2" t="e">
        <f>VLOOKUP(B1175,'HP List'!A:G,7,0)</f>
        <v>#N/A</v>
      </c>
      <c r="N1175" s="2" t="e">
        <f>VLOOKUP(B1175,'HP List'!A:H,8,0)</f>
        <v>#N/A</v>
      </c>
      <c r="P1175" s="2" t="e">
        <f>VLOOKUP(B1175,'Q1'!A:B,2,0)</f>
        <v>#N/A</v>
      </c>
      <c r="Q1175" s="2" t="e">
        <f t="shared" si="73"/>
        <v>#N/A</v>
      </c>
      <c r="R1175" s="2" t="e">
        <f>VLOOKUP(B1175,'Q2'!A:B,2,0)</f>
        <v>#N/A</v>
      </c>
      <c r="S1175" s="2" t="e">
        <f t="shared" si="76"/>
        <v>#N/A</v>
      </c>
      <c r="T1175" s="2">
        <f>VLOOKUP(B1175,'Q3'!A:B,2,0)</f>
        <v>4000</v>
      </c>
      <c r="U1175" s="2" t="str">
        <f t="shared" si="74"/>
        <v>Paid</v>
      </c>
      <c r="V1175" s="2">
        <f>VLOOKUP(B1175,'Q4'!A:B,2,0)</f>
        <v>63750</v>
      </c>
      <c r="W1175" s="2" t="str">
        <f t="shared" si="75"/>
        <v>Unpaid</v>
      </c>
      <c r="X1175" s="2" t="str">
        <f>VLOOKUP(B1175,Food!A:B,2,0)</f>
        <v>Yes</v>
      </c>
      <c r="Y1175" s="2">
        <f>VLOOKUP(B1175,'Call List'!A:A,1,0)</f>
        <v>12527</v>
      </c>
      <c r="Z1175" s="2" t="e">
        <f>VLOOKUP(B1175,Sheet4!A:A,1,0)</f>
        <v>#N/A</v>
      </c>
    </row>
    <row r="1176" spans="1:26" hidden="1" x14ac:dyDescent="0.2">
      <c r="A1176" s="9">
        <v>1175</v>
      </c>
      <c r="B1176" s="9">
        <v>12816</v>
      </c>
      <c r="C1176" s="9" t="s">
        <v>98</v>
      </c>
      <c r="D1176" s="9" t="s">
        <v>25</v>
      </c>
      <c r="E1176" s="9" t="s">
        <v>3453</v>
      </c>
      <c r="F1176" s="9" t="s">
        <v>3454</v>
      </c>
      <c r="G1176" s="9" t="s">
        <v>3455</v>
      </c>
      <c r="H1176" s="9" t="s">
        <v>21976</v>
      </c>
      <c r="I1176" s="9" t="s">
        <v>3456</v>
      </c>
      <c r="J1176" s="9" t="s">
        <v>3455</v>
      </c>
      <c r="K1176" s="9" t="s">
        <v>21977</v>
      </c>
      <c r="L1176" s="9" t="s">
        <v>18294</v>
      </c>
      <c r="M1176" s="2" t="e">
        <f>VLOOKUP(B1176,'HP List'!A:G,7,0)</f>
        <v>#N/A</v>
      </c>
      <c r="N1176" s="2" t="e">
        <f>VLOOKUP(B1176,'HP List'!A:H,8,0)</f>
        <v>#N/A</v>
      </c>
      <c r="P1176" s="2" t="e">
        <f>VLOOKUP(B1176,'Q1'!A:B,2,0)</f>
        <v>#N/A</v>
      </c>
      <c r="Q1176" s="2" t="e">
        <f t="shared" si="73"/>
        <v>#N/A</v>
      </c>
      <c r="R1176" s="2" t="e">
        <f>VLOOKUP(B1176,'Q2'!A:B,2,0)</f>
        <v>#N/A</v>
      </c>
      <c r="S1176" s="2" t="e">
        <f t="shared" si="76"/>
        <v>#N/A</v>
      </c>
      <c r="T1176" s="2" t="e">
        <f>VLOOKUP(B1176,'Q3'!A:B,2,0)</f>
        <v>#N/A</v>
      </c>
      <c r="U1176" s="2" t="e">
        <f t="shared" si="74"/>
        <v>#N/A</v>
      </c>
      <c r="V1176" s="2">
        <f>VLOOKUP(B1176,'Q4'!A:B,2,0)</f>
        <v>38550</v>
      </c>
      <c r="W1176" s="2" t="str">
        <f t="shared" si="75"/>
        <v>Unpaid</v>
      </c>
      <c r="X1176" s="2" t="str">
        <f>VLOOKUP(B1176,Food!A:B,2,0)</f>
        <v>Yes</v>
      </c>
      <c r="Y1176" s="2">
        <f>VLOOKUP(B1176,'Call List'!A:A,1,0)</f>
        <v>12816</v>
      </c>
      <c r="Z1176" s="2" t="e">
        <f>VLOOKUP(B1176,Sheet4!A:A,1,0)</f>
        <v>#N/A</v>
      </c>
    </row>
    <row r="1177" spans="1:26" hidden="1" x14ac:dyDescent="0.2">
      <c r="A1177" s="9">
        <v>1176</v>
      </c>
      <c r="B1177" s="9">
        <v>15085</v>
      </c>
      <c r="C1177" s="9" t="s">
        <v>98</v>
      </c>
      <c r="D1177" s="9" t="s">
        <v>25</v>
      </c>
      <c r="E1177" s="9" t="s">
        <v>19238</v>
      </c>
      <c r="F1177" s="9" t="s">
        <v>19239</v>
      </c>
      <c r="G1177" s="9" t="s">
        <v>19240</v>
      </c>
      <c r="H1177" s="9" t="s">
        <v>21978</v>
      </c>
      <c r="I1177" s="9" t="s">
        <v>19601</v>
      </c>
      <c r="J1177" s="9" t="s">
        <v>19602</v>
      </c>
      <c r="K1177" s="9" t="s">
        <v>21979</v>
      </c>
      <c r="L1177" s="9" t="s">
        <v>18289</v>
      </c>
      <c r="M1177" s="2" t="e">
        <f>VLOOKUP(B1177,'HP List'!A:G,7,0)</f>
        <v>#N/A</v>
      </c>
      <c r="N1177" s="2" t="e">
        <f>VLOOKUP(B1177,'HP List'!A:H,8,0)</f>
        <v>#N/A</v>
      </c>
      <c r="P1177" s="2" t="e">
        <f>VLOOKUP(B1177,'Q1'!A:B,2,0)</f>
        <v>#N/A</v>
      </c>
      <c r="Q1177" s="2" t="e">
        <f t="shared" si="73"/>
        <v>#N/A</v>
      </c>
      <c r="R1177" s="2" t="e">
        <f>VLOOKUP(B1177,'Q2'!A:B,2,0)</f>
        <v>#N/A</v>
      </c>
      <c r="S1177" s="2" t="e">
        <f t="shared" si="76"/>
        <v>#N/A</v>
      </c>
      <c r="T1177" s="2" t="e">
        <f>VLOOKUP(B1177,'Q3'!A:B,2,0)</f>
        <v>#N/A</v>
      </c>
      <c r="U1177" s="2" t="e">
        <f t="shared" si="74"/>
        <v>#N/A</v>
      </c>
      <c r="V1177" s="2">
        <f>VLOOKUP(B1177,'Q4'!A:B,2,0)</f>
        <v>38550</v>
      </c>
      <c r="W1177" s="2" t="str">
        <f t="shared" si="75"/>
        <v>Unpaid</v>
      </c>
      <c r="X1177" s="2" t="e">
        <f>VLOOKUP(B1177,Food!A:B,2,0)</f>
        <v>#N/A</v>
      </c>
      <c r="Y1177" s="2">
        <f>VLOOKUP(B1177,'Call List'!A:A,1,0)</f>
        <v>15085</v>
      </c>
      <c r="Z1177" s="2" t="e">
        <f>VLOOKUP(B1177,Sheet4!A:A,1,0)</f>
        <v>#N/A</v>
      </c>
    </row>
    <row r="1178" spans="1:26" hidden="1" x14ac:dyDescent="0.2">
      <c r="A1178" s="9">
        <v>1177</v>
      </c>
      <c r="B1178" s="9">
        <v>13020</v>
      </c>
      <c r="C1178" s="9" t="s">
        <v>98</v>
      </c>
      <c r="D1178" s="9" t="s">
        <v>25</v>
      </c>
      <c r="E1178" s="9" t="s">
        <v>3457</v>
      </c>
      <c r="F1178" s="9" t="s">
        <v>3458</v>
      </c>
      <c r="G1178" s="9" t="s">
        <v>3459</v>
      </c>
      <c r="H1178" s="9" t="s">
        <v>21980</v>
      </c>
      <c r="I1178" s="9" t="s">
        <v>3460</v>
      </c>
      <c r="J1178" s="9" t="s">
        <v>3461</v>
      </c>
      <c r="K1178" s="9" t="s">
        <v>21981</v>
      </c>
      <c r="L1178" s="9" t="s">
        <v>18294</v>
      </c>
      <c r="M1178" s="2" t="e">
        <f>VLOOKUP(B1178,'HP List'!A:G,7,0)</f>
        <v>#N/A</v>
      </c>
      <c r="N1178" s="2" t="e">
        <f>VLOOKUP(B1178,'HP List'!A:H,8,0)</f>
        <v>#N/A</v>
      </c>
      <c r="P1178" s="2" t="e">
        <f>VLOOKUP(B1178,'Q1'!A:B,2,0)</f>
        <v>#N/A</v>
      </c>
      <c r="Q1178" s="2" t="e">
        <f t="shared" si="73"/>
        <v>#N/A</v>
      </c>
      <c r="R1178" s="2" t="e">
        <f>VLOOKUP(B1178,'Q2'!A:B,2,0)</f>
        <v>#N/A</v>
      </c>
      <c r="S1178" s="2" t="e">
        <f t="shared" si="76"/>
        <v>#N/A</v>
      </c>
      <c r="T1178" s="2" t="e">
        <f>VLOOKUP(B1178,'Q3'!A:B,2,0)</f>
        <v>#N/A</v>
      </c>
      <c r="U1178" s="2" t="e">
        <f t="shared" si="74"/>
        <v>#N/A</v>
      </c>
      <c r="V1178" s="2" t="e">
        <f>VLOOKUP(B1178,'Q4'!A:B,2,0)</f>
        <v>#N/A</v>
      </c>
      <c r="W1178" s="2" t="e">
        <f t="shared" si="75"/>
        <v>#N/A</v>
      </c>
      <c r="X1178" s="2" t="str">
        <f>VLOOKUP(B1178,Food!A:B,2,0)</f>
        <v>Yes</v>
      </c>
      <c r="Y1178" s="2">
        <f>VLOOKUP(B1178,'Call List'!A:A,1,0)</f>
        <v>13020</v>
      </c>
      <c r="Z1178" s="2" t="e">
        <f>VLOOKUP(B1178,Sheet4!A:A,1,0)</f>
        <v>#N/A</v>
      </c>
    </row>
    <row r="1179" spans="1:26" hidden="1" x14ac:dyDescent="0.2">
      <c r="A1179" s="9">
        <v>1178</v>
      </c>
      <c r="B1179" s="9">
        <v>12491</v>
      </c>
      <c r="C1179" s="9" t="s">
        <v>98</v>
      </c>
      <c r="D1179" s="9" t="s">
        <v>25</v>
      </c>
      <c r="E1179" s="9" t="s">
        <v>3462</v>
      </c>
      <c r="F1179" s="9" t="s">
        <v>3463</v>
      </c>
      <c r="G1179" s="9" t="s">
        <v>3464</v>
      </c>
      <c r="H1179" s="9" t="s">
        <v>21982</v>
      </c>
      <c r="I1179" s="9" t="s">
        <v>3465</v>
      </c>
      <c r="J1179" s="9" t="s">
        <v>3466</v>
      </c>
      <c r="K1179" s="9" t="s">
        <v>21983</v>
      </c>
      <c r="L1179" s="9" t="s">
        <v>18304</v>
      </c>
      <c r="M1179" s="2" t="e">
        <f>VLOOKUP(B1179,'HP List'!A:G,7,0)</f>
        <v>#N/A</v>
      </c>
      <c r="N1179" s="2" t="e">
        <f>VLOOKUP(B1179,'HP List'!A:H,8,0)</f>
        <v>#N/A</v>
      </c>
      <c r="P1179" s="2" t="e">
        <f>VLOOKUP(B1179,'Q1'!A:B,2,0)</f>
        <v>#N/A</v>
      </c>
      <c r="Q1179" s="2" t="e">
        <f t="shared" si="73"/>
        <v>#N/A</v>
      </c>
      <c r="R1179" s="2" t="e">
        <f>VLOOKUP(B1179,'Q2'!A:B,2,0)</f>
        <v>#N/A</v>
      </c>
      <c r="S1179" s="2" t="e">
        <f t="shared" si="76"/>
        <v>#N/A</v>
      </c>
      <c r="T1179" s="2" t="e">
        <f>VLOOKUP(B1179,'Q3'!A:B,2,0)</f>
        <v>#N/A</v>
      </c>
      <c r="U1179" s="2" t="e">
        <f t="shared" si="74"/>
        <v>#N/A</v>
      </c>
      <c r="V1179" s="2">
        <f>VLOOKUP(B1179,'Q4'!A:B,2,0)</f>
        <v>59250</v>
      </c>
      <c r="W1179" s="2" t="str">
        <f t="shared" si="75"/>
        <v>Unpaid</v>
      </c>
      <c r="X1179" s="2" t="str">
        <f>VLOOKUP(B1179,Food!A:B,2,0)</f>
        <v>Yes</v>
      </c>
      <c r="Y1179" s="2">
        <f>VLOOKUP(B1179,'Call List'!A:A,1,0)</f>
        <v>12491</v>
      </c>
      <c r="Z1179" s="2" t="e">
        <f>VLOOKUP(B1179,Sheet4!A:A,1,0)</f>
        <v>#N/A</v>
      </c>
    </row>
    <row r="1180" spans="1:26" hidden="1" x14ac:dyDescent="0.2">
      <c r="A1180" s="9">
        <v>1179</v>
      </c>
      <c r="B1180" s="9">
        <v>13168</v>
      </c>
      <c r="C1180" s="9" t="s">
        <v>98</v>
      </c>
      <c r="D1180" s="9" t="s">
        <v>25</v>
      </c>
      <c r="E1180" s="9" t="s">
        <v>141</v>
      </c>
      <c r="F1180" s="9" t="s">
        <v>142</v>
      </c>
      <c r="G1180" s="9" t="s">
        <v>3467</v>
      </c>
      <c r="H1180" s="9" t="s">
        <v>21984</v>
      </c>
      <c r="I1180" s="9" t="s">
        <v>143</v>
      </c>
      <c r="J1180" s="9" t="s">
        <v>3467</v>
      </c>
      <c r="K1180" s="9" t="s">
        <v>21985</v>
      </c>
      <c r="L1180" s="9" t="s">
        <v>18294</v>
      </c>
      <c r="M1180" s="2" t="str">
        <f>VLOOKUP(B1180,'HP List'!A:G,7,0)</f>
        <v>RTE</v>
      </c>
      <c r="N1180" s="2" t="str">
        <f>VLOOKUP(B1180,'HP List'!A:H,8,0)</f>
        <v>Old</v>
      </c>
      <c r="P1180" s="2" t="e">
        <f>VLOOKUP(B1180,'Q1'!A:B,2,0)</f>
        <v>#N/A</v>
      </c>
      <c r="Q1180" s="2" t="e">
        <f t="shared" si="73"/>
        <v>#N/A</v>
      </c>
      <c r="R1180" s="2" t="e">
        <f>VLOOKUP(B1180,'Q2'!A:B,2,0)</f>
        <v>#N/A</v>
      </c>
      <c r="S1180" s="2" t="e">
        <f t="shared" si="76"/>
        <v>#N/A</v>
      </c>
      <c r="T1180" s="2" t="e">
        <f>VLOOKUP(B1180,'Q3'!A:B,2,0)</f>
        <v>#N/A</v>
      </c>
      <c r="U1180" s="2" t="e">
        <f t="shared" si="74"/>
        <v>#N/A</v>
      </c>
      <c r="V1180" s="2">
        <f>VLOOKUP(B1180,'Q4'!A:B,2,0)</f>
        <v>8400</v>
      </c>
      <c r="W1180" s="2" t="str">
        <f t="shared" si="75"/>
        <v>Unpaid</v>
      </c>
      <c r="X1180" s="2" t="e">
        <f>VLOOKUP(B1180,Food!A:B,2,0)</f>
        <v>#N/A</v>
      </c>
      <c r="Y1180" s="2" t="e">
        <f>VLOOKUP(B1180,'Call List'!A:A,1,0)</f>
        <v>#N/A</v>
      </c>
      <c r="Z1180" s="2" t="e">
        <f>VLOOKUP(B1180,Sheet4!A:A,1,0)</f>
        <v>#N/A</v>
      </c>
    </row>
    <row r="1181" spans="1:26" hidden="1" x14ac:dyDescent="0.2">
      <c r="A1181" s="9">
        <v>1180</v>
      </c>
      <c r="B1181" s="9">
        <v>12613</v>
      </c>
      <c r="C1181" s="9" t="s">
        <v>98</v>
      </c>
      <c r="D1181" s="9" t="s">
        <v>25</v>
      </c>
      <c r="E1181" s="9" t="s">
        <v>3468</v>
      </c>
      <c r="F1181" s="9" t="s">
        <v>3469</v>
      </c>
      <c r="G1181" s="9" t="s">
        <v>3470</v>
      </c>
      <c r="H1181" s="9" t="s">
        <v>19759</v>
      </c>
      <c r="I1181" s="9" t="s">
        <v>3471</v>
      </c>
      <c r="J1181" s="9" t="s">
        <v>3470</v>
      </c>
      <c r="K1181" s="9" t="s">
        <v>19760</v>
      </c>
      <c r="L1181" s="9" t="s">
        <v>18305</v>
      </c>
      <c r="M1181" s="2" t="e">
        <f>VLOOKUP(B1181,'HP List'!A:G,7,0)</f>
        <v>#N/A</v>
      </c>
      <c r="N1181" s="2" t="e">
        <f>VLOOKUP(B1181,'HP List'!A:H,8,0)</f>
        <v>#N/A</v>
      </c>
      <c r="P1181" s="2" t="e">
        <f>VLOOKUP(B1181,'Q1'!A:B,2,0)</f>
        <v>#N/A</v>
      </c>
      <c r="Q1181" s="2" t="e">
        <f t="shared" si="73"/>
        <v>#N/A</v>
      </c>
      <c r="R1181" s="2" t="e">
        <f>VLOOKUP(B1181,'Q2'!A:B,2,0)</f>
        <v>#N/A</v>
      </c>
      <c r="S1181" s="2" t="e">
        <f t="shared" si="76"/>
        <v>#N/A</v>
      </c>
      <c r="T1181" s="2" t="e">
        <f>VLOOKUP(B1181,'Q3'!A:B,2,0)</f>
        <v>#N/A</v>
      </c>
      <c r="U1181" s="2" t="e">
        <f t="shared" si="74"/>
        <v>#N/A</v>
      </c>
      <c r="V1181" s="2">
        <f>VLOOKUP(B1181,'Q4'!A:B,2,0)</f>
        <v>45600</v>
      </c>
      <c r="W1181" s="2" t="str">
        <f t="shared" si="75"/>
        <v>Unpaid</v>
      </c>
      <c r="X1181" s="2" t="str">
        <f>VLOOKUP(B1181,Food!A:B,2,0)</f>
        <v>Yes</v>
      </c>
      <c r="Y1181" s="2">
        <f>VLOOKUP(B1181,'Call List'!A:A,1,0)</f>
        <v>12613</v>
      </c>
      <c r="Z1181" s="2" t="e">
        <f>VLOOKUP(B1181,Sheet4!A:A,1,0)</f>
        <v>#N/A</v>
      </c>
    </row>
    <row r="1182" spans="1:26" hidden="1" x14ac:dyDescent="0.2">
      <c r="A1182" s="9">
        <v>1181</v>
      </c>
      <c r="B1182" s="9">
        <v>14866</v>
      </c>
      <c r="C1182" s="9" t="s">
        <v>98</v>
      </c>
      <c r="D1182" s="9" t="s">
        <v>25</v>
      </c>
      <c r="E1182" s="9" t="s">
        <v>3472</v>
      </c>
      <c r="F1182" s="9" t="s">
        <v>3473</v>
      </c>
      <c r="G1182" s="9" t="s">
        <v>3474</v>
      </c>
      <c r="H1182" s="9" t="s">
        <v>21986</v>
      </c>
      <c r="I1182" s="9" t="s">
        <v>3475</v>
      </c>
      <c r="J1182" s="9" t="s">
        <v>3476</v>
      </c>
      <c r="K1182" s="9" t="s">
        <v>21987</v>
      </c>
      <c r="L1182" s="9" t="s">
        <v>18289</v>
      </c>
      <c r="M1182" s="2" t="e">
        <f>VLOOKUP(B1182,'HP List'!A:G,7,0)</f>
        <v>#N/A</v>
      </c>
      <c r="N1182" s="2" t="e">
        <f>VLOOKUP(B1182,'HP List'!A:H,8,0)</f>
        <v>#N/A</v>
      </c>
      <c r="P1182" s="2" t="e">
        <f>VLOOKUP(B1182,'Q1'!A:B,2,0)</f>
        <v>#N/A</v>
      </c>
      <c r="Q1182" s="2" t="e">
        <f t="shared" si="73"/>
        <v>#N/A</v>
      </c>
      <c r="R1182" s="2" t="e">
        <f>VLOOKUP(B1182,'Q2'!A:B,2,0)</f>
        <v>#N/A</v>
      </c>
      <c r="S1182" s="2" t="e">
        <f t="shared" si="76"/>
        <v>#N/A</v>
      </c>
      <c r="T1182" s="2" t="e">
        <f>VLOOKUP(B1182,'Q3'!A:B,2,0)</f>
        <v>#N/A</v>
      </c>
      <c r="U1182" s="2" t="e">
        <f t="shared" si="74"/>
        <v>#N/A</v>
      </c>
      <c r="V1182" s="2" t="e">
        <f>VLOOKUP(B1182,'Q4'!A:B,2,0)</f>
        <v>#N/A</v>
      </c>
      <c r="W1182" s="2" t="e">
        <f t="shared" si="75"/>
        <v>#N/A</v>
      </c>
      <c r="X1182" s="2" t="e">
        <f>VLOOKUP(B1182,Food!A:B,2,0)</f>
        <v>#N/A</v>
      </c>
      <c r="Y1182" s="2">
        <f>VLOOKUP(B1182,'Call List'!A:A,1,0)</f>
        <v>14866</v>
      </c>
      <c r="Z1182" s="2" t="e">
        <f>VLOOKUP(B1182,Sheet4!A:A,1,0)</f>
        <v>#N/A</v>
      </c>
    </row>
    <row r="1183" spans="1:26" hidden="1" x14ac:dyDescent="0.2">
      <c r="A1183" s="9">
        <v>1182</v>
      </c>
      <c r="B1183" s="9">
        <v>12807</v>
      </c>
      <c r="C1183" s="9" t="s">
        <v>98</v>
      </c>
      <c r="D1183" s="9" t="s">
        <v>25</v>
      </c>
      <c r="E1183" s="9" t="s">
        <v>3477</v>
      </c>
      <c r="F1183" s="9" t="s">
        <v>3478</v>
      </c>
      <c r="G1183" s="9" t="s">
        <v>3479</v>
      </c>
      <c r="H1183" s="9" t="s">
        <v>21988</v>
      </c>
      <c r="I1183" s="9" t="s">
        <v>3480</v>
      </c>
      <c r="J1183" s="9" t="s">
        <v>3481</v>
      </c>
      <c r="K1183" s="9" t="s">
        <v>21989</v>
      </c>
      <c r="L1183" s="9" t="s">
        <v>18294</v>
      </c>
      <c r="M1183" s="2" t="e">
        <f>VLOOKUP(B1183,'HP List'!A:G,7,0)</f>
        <v>#N/A</v>
      </c>
      <c r="N1183" s="2" t="e">
        <f>VLOOKUP(B1183,'HP List'!A:H,8,0)</f>
        <v>#N/A</v>
      </c>
      <c r="P1183" s="2" t="e">
        <f>VLOOKUP(B1183,'Q1'!A:B,2,0)</f>
        <v>#N/A</v>
      </c>
      <c r="Q1183" s="2" t="e">
        <f t="shared" si="73"/>
        <v>#N/A</v>
      </c>
      <c r="R1183" s="2" t="e">
        <f>VLOOKUP(B1183,'Q2'!A:B,2,0)</f>
        <v>#N/A</v>
      </c>
      <c r="S1183" s="2" t="e">
        <f t="shared" si="76"/>
        <v>#N/A</v>
      </c>
      <c r="T1183" s="2" t="e">
        <f>VLOOKUP(B1183,'Q3'!A:B,2,0)</f>
        <v>#N/A</v>
      </c>
      <c r="U1183" s="2" t="e">
        <f t="shared" si="74"/>
        <v>#N/A</v>
      </c>
      <c r="V1183" s="2" t="e">
        <f>VLOOKUP(B1183,'Q4'!A:B,2,0)</f>
        <v>#N/A</v>
      </c>
      <c r="W1183" s="2" t="e">
        <f t="shared" si="75"/>
        <v>#N/A</v>
      </c>
      <c r="X1183" s="2" t="str">
        <f>VLOOKUP(B1183,Food!A:B,2,0)</f>
        <v>Yes</v>
      </c>
      <c r="Y1183" s="2">
        <f>VLOOKUP(B1183,'Call List'!A:A,1,0)</f>
        <v>12807</v>
      </c>
      <c r="Z1183" s="2" t="e">
        <f>VLOOKUP(B1183,Sheet4!A:A,1,0)</f>
        <v>#N/A</v>
      </c>
    </row>
    <row r="1184" spans="1:26" hidden="1" x14ac:dyDescent="0.2">
      <c r="A1184" s="9">
        <v>1183</v>
      </c>
      <c r="B1184" s="9">
        <v>12637</v>
      </c>
      <c r="C1184" s="9" t="s">
        <v>98</v>
      </c>
      <c r="D1184" s="9" t="s">
        <v>25</v>
      </c>
      <c r="E1184" s="9" t="s">
        <v>3482</v>
      </c>
      <c r="F1184" s="9" t="s">
        <v>3483</v>
      </c>
      <c r="G1184" s="9" t="s">
        <v>3484</v>
      </c>
      <c r="H1184" s="9" t="s">
        <v>21990</v>
      </c>
      <c r="I1184" s="9" t="s">
        <v>3485</v>
      </c>
      <c r="J1184" s="9" t="s">
        <v>3484</v>
      </c>
      <c r="K1184" s="9" t="s">
        <v>21991</v>
      </c>
      <c r="L1184" s="9" t="s">
        <v>18297</v>
      </c>
      <c r="M1184" s="2" t="e">
        <f>VLOOKUP(B1184,'HP List'!A:G,7,0)</f>
        <v>#N/A</v>
      </c>
      <c r="N1184" s="2" t="e">
        <f>VLOOKUP(B1184,'HP List'!A:H,8,0)</f>
        <v>#N/A</v>
      </c>
      <c r="P1184" s="2" t="e">
        <f>VLOOKUP(B1184,'Q1'!A:B,2,0)</f>
        <v>#N/A</v>
      </c>
      <c r="Q1184" s="2" t="e">
        <f t="shared" si="73"/>
        <v>#N/A</v>
      </c>
      <c r="R1184" s="2" t="e">
        <f>VLOOKUP(B1184,'Q2'!A:B,2,0)</f>
        <v>#N/A</v>
      </c>
      <c r="S1184" s="2" t="e">
        <f t="shared" si="76"/>
        <v>#N/A</v>
      </c>
      <c r="T1184" s="2" t="e">
        <f>VLOOKUP(B1184,'Q3'!A:B,2,0)</f>
        <v>#N/A</v>
      </c>
      <c r="U1184" s="2" t="e">
        <f t="shared" si="74"/>
        <v>#N/A</v>
      </c>
      <c r="V1184" s="2">
        <f>VLOOKUP(B1184,'Q4'!A:B,2,0)</f>
        <v>45600</v>
      </c>
      <c r="W1184" s="2" t="str">
        <f t="shared" si="75"/>
        <v>Unpaid</v>
      </c>
      <c r="X1184" s="2" t="str">
        <f>VLOOKUP(B1184,Food!A:B,2,0)</f>
        <v>Yes</v>
      </c>
      <c r="Y1184" s="2">
        <f>VLOOKUP(B1184,'Call List'!A:A,1,0)</f>
        <v>12637</v>
      </c>
      <c r="Z1184" s="2" t="e">
        <f>VLOOKUP(B1184,Sheet4!A:A,1,0)</f>
        <v>#N/A</v>
      </c>
    </row>
    <row r="1185" spans="1:26" hidden="1" x14ac:dyDescent="0.2">
      <c r="A1185" s="9">
        <v>1184</v>
      </c>
      <c r="B1185" s="9">
        <v>14916</v>
      </c>
      <c r="C1185" s="9" t="s">
        <v>98</v>
      </c>
      <c r="D1185" s="9" t="s">
        <v>25</v>
      </c>
      <c r="E1185" s="9" t="s">
        <v>18089</v>
      </c>
      <c r="F1185" s="9" t="s">
        <v>18090</v>
      </c>
      <c r="G1185" s="9" t="s">
        <v>18091</v>
      </c>
      <c r="H1185" s="9" t="s">
        <v>21992</v>
      </c>
      <c r="I1185" s="9" t="s">
        <v>18092</v>
      </c>
      <c r="J1185" s="9" t="s">
        <v>18093</v>
      </c>
      <c r="K1185" s="9" t="s">
        <v>21993</v>
      </c>
      <c r="L1185" s="9" t="s">
        <v>18289</v>
      </c>
      <c r="M1185" s="2" t="e">
        <f>VLOOKUP(B1185,'HP List'!A:G,7,0)</f>
        <v>#N/A</v>
      </c>
      <c r="N1185" s="2" t="e">
        <f>VLOOKUP(B1185,'HP List'!A:H,8,0)</f>
        <v>#N/A</v>
      </c>
      <c r="P1185" s="2">
        <f>VLOOKUP(B1185,'Q1'!A:B,2,0)</f>
        <v>1500</v>
      </c>
      <c r="Q1185" s="2" t="str">
        <f t="shared" si="73"/>
        <v>Paid</v>
      </c>
      <c r="R1185" s="2">
        <f>VLOOKUP(B1185,'Q2'!A:B,2,0)</f>
        <v>1500</v>
      </c>
      <c r="S1185" s="2" t="str">
        <f t="shared" si="76"/>
        <v>Paid</v>
      </c>
      <c r="T1185" s="2">
        <f>VLOOKUP(B1185,'Q3'!A:B,2,0)</f>
        <v>1500</v>
      </c>
      <c r="U1185" s="2" t="str">
        <f t="shared" si="74"/>
        <v>Paid</v>
      </c>
      <c r="V1185" s="2">
        <f>VLOOKUP(B1185,'Q4'!A:B,2,0)</f>
        <v>43700</v>
      </c>
      <c r="W1185" s="2" t="str">
        <f t="shared" si="75"/>
        <v>Unpaid</v>
      </c>
      <c r="X1185" s="2" t="str">
        <f>VLOOKUP(B1185,Food!A:B,2,0)</f>
        <v>Yes</v>
      </c>
      <c r="Y1185" s="2">
        <f>VLOOKUP(B1185,'Call List'!A:A,1,0)</f>
        <v>14916</v>
      </c>
      <c r="Z1185" s="2" t="e">
        <f>VLOOKUP(B1185,Sheet4!A:A,1,0)</f>
        <v>#N/A</v>
      </c>
    </row>
    <row r="1186" spans="1:26" hidden="1" x14ac:dyDescent="0.2">
      <c r="A1186" s="9">
        <v>1185</v>
      </c>
      <c r="B1186" s="9">
        <v>12473</v>
      </c>
      <c r="C1186" s="9" t="s">
        <v>98</v>
      </c>
      <c r="D1186" s="9" t="s">
        <v>25</v>
      </c>
      <c r="E1186" s="9" t="s">
        <v>3486</v>
      </c>
      <c r="F1186" s="9" t="s">
        <v>1633</v>
      </c>
      <c r="G1186" s="9" t="s">
        <v>3487</v>
      </c>
      <c r="H1186" s="9" t="s">
        <v>21994</v>
      </c>
      <c r="I1186" s="9" t="s">
        <v>3488</v>
      </c>
      <c r="J1186" s="9" t="s">
        <v>3489</v>
      </c>
      <c r="K1186" s="9" t="s">
        <v>21995</v>
      </c>
      <c r="L1186" s="9" t="s">
        <v>18297</v>
      </c>
      <c r="M1186" s="2" t="e">
        <f>VLOOKUP(B1186,'HP List'!A:G,7,0)</f>
        <v>#N/A</v>
      </c>
      <c r="N1186" s="2" t="e">
        <f>VLOOKUP(B1186,'HP List'!A:H,8,0)</f>
        <v>#N/A</v>
      </c>
      <c r="P1186" s="2">
        <f>VLOOKUP(B1186,'Q1'!A:B,2,0)</f>
        <v>2000</v>
      </c>
      <c r="Q1186" s="2" t="str">
        <f t="shared" si="73"/>
        <v>Paid</v>
      </c>
      <c r="R1186" s="2">
        <f>VLOOKUP(B1186,'Q2'!A:B,2,0)</f>
        <v>2000</v>
      </c>
      <c r="S1186" s="2" t="str">
        <f t="shared" si="76"/>
        <v>Paid</v>
      </c>
      <c r="T1186" s="2">
        <f>VLOOKUP(B1186,'Q3'!A:B,2,0)</f>
        <v>2000</v>
      </c>
      <c r="U1186" s="2" t="str">
        <f t="shared" si="74"/>
        <v>Paid</v>
      </c>
      <c r="V1186" s="2">
        <f>VLOOKUP(B1186,'Q4'!A:B,2,0)</f>
        <v>9050</v>
      </c>
      <c r="W1186" s="2" t="str">
        <f t="shared" si="75"/>
        <v>Unpaid</v>
      </c>
      <c r="X1186" s="2" t="str">
        <f>VLOOKUP(B1186,Food!A:B,2,0)</f>
        <v>Yes</v>
      </c>
      <c r="Y1186" s="2">
        <f>VLOOKUP(B1186,'Call List'!A:A,1,0)</f>
        <v>12473</v>
      </c>
      <c r="Z1186" s="2" t="e">
        <f>VLOOKUP(B1186,Sheet4!A:A,1,0)</f>
        <v>#N/A</v>
      </c>
    </row>
    <row r="1187" spans="1:26" hidden="1" x14ac:dyDescent="0.2">
      <c r="A1187" s="9">
        <v>1186</v>
      </c>
      <c r="B1187" s="9">
        <v>12560</v>
      </c>
      <c r="C1187" s="9" t="s">
        <v>98</v>
      </c>
      <c r="D1187" s="9" t="s">
        <v>25</v>
      </c>
      <c r="E1187" s="9" t="s">
        <v>3490</v>
      </c>
      <c r="F1187" s="9" t="s">
        <v>3491</v>
      </c>
      <c r="G1187" s="9" t="s">
        <v>3492</v>
      </c>
      <c r="H1187" s="9" t="s">
        <v>21996</v>
      </c>
      <c r="I1187" s="9" t="s">
        <v>3493</v>
      </c>
      <c r="J1187" s="9" t="s">
        <v>3492</v>
      </c>
      <c r="K1187" s="9" t="s">
        <v>21997</v>
      </c>
      <c r="L1187" s="9" t="s">
        <v>18297</v>
      </c>
      <c r="M1187" s="2" t="e">
        <f>VLOOKUP(B1187,'HP List'!A:G,7,0)</f>
        <v>#N/A</v>
      </c>
      <c r="N1187" s="2" t="e">
        <f>VLOOKUP(B1187,'HP List'!A:H,8,0)</f>
        <v>#N/A</v>
      </c>
      <c r="P1187" s="2" t="e">
        <f>VLOOKUP(B1187,'Q1'!A:B,2,0)</f>
        <v>#N/A</v>
      </c>
      <c r="Q1187" s="2" t="e">
        <f t="shared" si="73"/>
        <v>#N/A</v>
      </c>
      <c r="R1187" s="2" t="e">
        <f>VLOOKUP(B1187,'Q2'!A:B,2,0)</f>
        <v>#N/A</v>
      </c>
      <c r="S1187" s="2" t="e">
        <f t="shared" si="76"/>
        <v>#N/A</v>
      </c>
      <c r="T1187" s="2" t="e">
        <f>VLOOKUP(B1187,'Q3'!A:B,2,0)</f>
        <v>#N/A</v>
      </c>
      <c r="U1187" s="2" t="e">
        <f t="shared" si="74"/>
        <v>#N/A</v>
      </c>
      <c r="V1187" s="2" t="e">
        <f>VLOOKUP(B1187,'Q4'!A:B,2,0)</f>
        <v>#N/A</v>
      </c>
      <c r="W1187" s="2" t="e">
        <f t="shared" si="75"/>
        <v>#N/A</v>
      </c>
      <c r="X1187" s="2" t="str">
        <f>VLOOKUP(B1187,Food!A:B,2,0)</f>
        <v>Yes</v>
      </c>
      <c r="Y1187" s="2">
        <f>VLOOKUP(B1187,'Call List'!A:A,1,0)</f>
        <v>12560</v>
      </c>
      <c r="Z1187" s="2" t="e">
        <f>VLOOKUP(B1187,Sheet4!A:A,1,0)</f>
        <v>#N/A</v>
      </c>
    </row>
    <row r="1188" spans="1:26" hidden="1" x14ac:dyDescent="0.2">
      <c r="A1188" s="9">
        <v>1187</v>
      </c>
      <c r="B1188" s="9">
        <v>13854</v>
      </c>
      <c r="C1188" s="9" t="s">
        <v>98</v>
      </c>
      <c r="D1188" s="9" t="s">
        <v>25</v>
      </c>
      <c r="E1188" s="9" t="s">
        <v>3494</v>
      </c>
      <c r="F1188" s="9" t="s">
        <v>3495</v>
      </c>
      <c r="G1188" s="9" t="s">
        <v>3496</v>
      </c>
      <c r="H1188" s="9" t="s">
        <v>21998</v>
      </c>
      <c r="I1188" s="9" t="s">
        <v>3497</v>
      </c>
      <c r="J1188" s="9" t="s">
        <v>3498</v>
      </c>
      <c r="K1188" s="9" t="s">
        <v>21999</v>
      </c>
      <c r="L1188" s="9" t="s">
        <v>18290</v>
      </c>
      <c r="M1188" s="2" t="e">
        <f>VLOOKUP(B1188,'HP List'!A:G,7,0)</f>
        <v>#N/A</v>
      </c>
      <c r="N1188" s="2" t="e">
        <f>VLOOKUP(B1188,'HP List'!A:H,8,0)</f>
        <v>#N/A</v>
      </c>
      <c r="P1188" s="2" t="e">
        <f>VLOOKUP(B1188,'Q1'!A:B,2,0)</f>
        <v>#N/A</v>
      </c>
      <c r="Q1188" s="2" t="e">
        <f t="shared" si="73"/>
        <v>#N/A</v>
      </c>
      <c r="R1188" s="2" t="e">
        <f>VLOOKUP(B1188,'Q2'!A:B,2,0)</f>
        <v>#N/A</v>
      </c>
      <c r="S1188" s="2" t="e">
        <f t="shared" si="76"/>
        <v>#N/A</v>
      </c>
      <c r="T1188" s="2" t="e">
        <f>VLOOKUP(B1188,'Q3'!A:B,2,0)</f>
        <v>#N/A</v>
      </c>
      <c r="U1188" s="2" t="e">
        <f t="shared" si="74"/>
        <v>#N/A</v>
      </c>
      <c r="V1188" s="2">
        <f>VLOOKUP(B1188,'Q4'!A:B,2,0)</f>
        <v>59250</v>
      </c>
      <c r="W1188" s="2" t="str">
        <f t="shared" si="75"/>
        <v>Unpaid</v>
      </c>
      <c r="X1188" s="2" t="str">
        <f>VLOOKUP(B1188,Food!A:B,2,0)</f>
        <v>Yes</v>
      </c>
      <c r="Y1188" s="2">
        <f>VLOOKUP(B1188,'Call List'!A:A,1,0)</f>
        <v>13854</v>
      </c>
      <c r="Z1188" s="2" t="e">
        <f>VLOOKUP(B1188,Sheet4!A:A,1,0)</f>
        <v>#N/A</v>
      </c>
    </row>
    <row r="1189" spans="1:26" hidden="1" x14ac:dyDescent="0.2">
      <c r="A1189" s="9">
        <v>1188</v>
      </c>
      <c r="B1189" s="9">
        <v>12806</v>
      </c>
      <c r="C1189" s="9" t="s">
        <v>98</v>
      </c>
      <c r="D1189" s="9" t="s">
        <v>25</v>
      </c>
      <c r="E1189" s="9" t="s">
        <v>3499</v>
      </c>
      <c r="F1189" s="9" t="s">
        <v>3478</v>
      </c>
      <c r="G1189" s="9" t="s">
        <v>3479</v>
      </c>
      <c r="H1189" s="9" t="s">
        <v>21988</v>
      </c>
      <c r="I1189" s="9" t="s">
        <v>3500</v>
      </c>
      <c r="J1189" s="9" t="s">
        <v>3481</v>
      </c>
      <c r="K1189" s="9" t="s">
        <v>21989</v>
      </c>
      <c r="L1189" s="9" t="s">
        <v>18294</v>
      </c>
      <c r="M1189" s="2" t="e">
        <f>VLOOKUP(B1189,'HP List'!A:G,7,0)</f>
        <v>#N/A</v>
      </c>
      <c r="N1189" s="2" t="e">
        <f>VLOOKUP(B1189,'HP List'!A:H,8,0)</f>
        <v>#N/A</v>
      </c>
      <c r="P1189" s="2" t="e">
        <f>VLOOKUP(B1189,'Q1'!A:B,2,0)</f>
        <v>#N/A</v>
      </c>
      <c r="Q1189" s="2" t="e">
        <f t="shared" si="73"/>
        <v>#N/A</v>
      </c>
      <c r="R1189" s="2" t="e">
        <f>VLOOKUP(B1189,'Q2'!A:B,2,0)</f>
        <v>#N/A</v>
      </c>
      <c r="S1189" s="2" t="e">
        <f t="shared" si="76"/>
        <v>#N/A</v>
      </c>
      <c r="T1189" s="2" t="e">
        <f>VLOOKUP(B1189,'Q3'!A:B,2,0)</f>
        <v>#N/A</v>
      </c>
      <c r="U1189" s="2" t="e">
        <f t="shared" si="74"/>
        <v>#N/A</v>
      </c>
      <c r="V1189" s="2">
        <f>VLOOKUP(B1189,'Q4'!A:B,2,0)</f>
        <v>59250</v>
      </c>
      <c r="W1189" s="2" t="str">
        <f t="shared" si="75"/>
        <v>Unpaid</v>
      </c>
      <c r="X1189" s="2" t="str">
        <f>VLOOKUP(B1189,Food!A:B,2,0)</f>
        <v>Yes</v>
      </c>
      <c r="Y1189" s="2">
        <f>VLOOKUP(B1189,'Call List'!A:A,1,0)</f>
        <v>12806</v>
      </c>
      <c r="Z1189" s="2" t="e">
        <f>VLOOKUP(B1189,Sheet4!A:A,1,0)</f>
        <v>#N/A</v>
      </c>
    </row>
    <row r="1190" spans="1:26" hidden="1" x14ac:dyDescent="0.2">
      <c r="A1190" s="9">
        <v>1189</v>
      </c>
      <c r="B1190" s="9">
        <v>12830</v>
      </c>
      <c r="C1190" s="9" t="s">
        <v>98</v>
      </c>
      <c r="D1190" s="9" t="s">
        <v>25</v>
      </c>
      <c r="E1190" s="9" t="s">
        <v>3501</v>
      </c>
      <c r="F1190" s="9" t="s">
        <v>3502</v>
      </c>
      <c r="G1190" s="9" t="s">
        <v>3503</v>
      </c>
      <c r="H1190" s="9" t="s">
        <v>22000</v>
      </c>
      <c r="I1190" s="9" t="s">
        <v>3504</v>
      </c>
      <c r="J1190" s="9" t="s">
        <v>3503</v>
      </c>
      <c r="K1190" s="9" t="s">
        <v>22001</v>
      </c>
      <c r="L1190" s="9" t="s">
        <v>18294</v>
      </c>
      <c r="M1190" s="2" t="e">
        <f>VLOOKUP(B1190,'HP List'!A:G,7,0)</f>
        <v>#N/A</v>
      </c>
      <c r="N1190" s="2" t="e">
        <f>VLOOKUP(B1190,'HP List'!A:H,8,0)</f>
        <v>#N/A</v>
      </c>
      <c r="P1190" s="2" t="e">
        <f>VLOOKUP(B1190,'Q1'!A:B,2,0)</f>
        <v>#N/A</v>
      </c>
      <c r="Q1190" s="2" t="e">
        <f t="shared" si="73"/>
        <v>#N/A</v>
      </c>
      <c r="R1190" s="2" t="e">
        <f>VLOOKUP(B1190,'Q2'!A:B,2,0)</f>
        <v>#N/A</v>
      </c>
      <c r="S1190" s="2" t="e">
        <f t="shared" si="76"/>
        <v>#N/A</v>
      </c>
      <c r="T1190" s="2" t="e">
        <f>VLOOKUP(B1190,'Q3'!A:B,2,0)</f>
        <v>#N/A</v>
      </c>
      <c r="U1190" s="2" t="e">
        <f t="shared" si="74"/>
        <v>#N/A</v>
      </c>
      <c r="V1190" s="2">
        <f>VLOOKUP(B1190,'Q4'!A:B,2,0)</f>
        <v>45600</v>
      </c>
      <c r="W1190" s="2" t="str">
        <f t="shared" si="75"/>
        <v>Unpaid</v>
      </c>
      <c r="X1190" s="2" t="str">
        <f>VLOOKUP(B1190,Food!A:B,2,0)</f>
        <v>Yes</v>
      </c>
      <c r="Y1190" s="2">
        <f>VLOOKUP(B1190,'Call List'!A:A,1,0)</f>
        <v>12830</v>
      </c>
      <c r="Z1190" s="2" t="e">
        <f>VLOOKUP(B1190,Sheet4!A:A,1,0)</f>
        <v>#N/A</v>
      </c>
    </row>
    <row r="1191" spans="1:26" hidden="1" x14ac:dyDescent="0.2">
      <c r="A1191" s="9">
        <v>1190</v>
      </c>
      <c r="B1191" s="9">
        <v>12829</v>
      </c>
      <c r="C1191" s="9" t="s">
        <v>98</v>
      </c>
      <c r="D1191" s="9" t="s">
        <v>25</v>
      </c>
      <c r="E1191" s="9" t="s">
        <v>3505</v>
      </c>
      <c r="F1191" s="9" t="s">
        <v>3506</v>
      </c>
      <c r="G1191" s="9" t="s">
        <v>3507</v>
      </c>
      <c r="H1191" s="9" t="s">
        <v>22002</v>
      </c>
      <c r="I1191" s="9" t="s">
        <v>3508</v>
      </c>
      <c r="J1191" s="9" t="s">
        <v>3509</v>
      </c>
      <c r="K1191" s="9" t="s">
        <v>22003</v>
      </c>
      <c r="L1191" s="9" t="s">
        <v>18294</v>
      </c>
      <c r="M1191" s="2" t="e">
        <f>VLOOKUP(B1191,'HP List'!A:G,7,0)</f>
        <v>#N/A</v>
      </c>
      <c r="N1191" s="2" t="e">
        <f>VLOOKUP(B1191,'HP List'!A:H,8,0)</f>
        <v>#N/A</v>
      </c>
      <c r="P1191" s="2" t="e">
        <f>VLOOKUP(B1191,'Q1'!A:B,2,0)</f>
        <v>#N/A</v>
      </c>
      <c r="Q1191" s="2" t="e">
        <f t="shared" si="73"/>
        <v>#N/A</v>
      </c>
      <c r="R1191" s="2" t="e">
        <f>VLOOKUP(B1191,'Q2'!A:B,2,0)</f>
        <v>#N/A</v>
      </c>
      <c r="S1191" s="2" t="e">
        <f t="shared" si="76"/>
        <v>#N/A</v>
      </c>
      <c r="T1191" s="2" t="e">
        <f>VLOOKUP(B1191,'Q3'!A:B,2,0)</f>
        <v>#N/A</v>
      </c>
      <c r="U1191" s="2" t="e">
        <f t="shared" si="74"/>
        <v>#N/A</v>
      </c>
      <c r="V1191" s="2">
        <f>VLOOKUP(B1191,'Q4'!A:B,2,0)</f>
        <v>45600</v>
      </c>
      <c r="W1191" s="2" t="str">
        <f t="shared" si="75"/>
        <v>Unpaid</v>
      </c>
      <c r="X1191" s="2" t="str">
        <f>VLOOKUP(B1191,Food!A:B,2,0)</f>
        <v>Yes</v>
      </c>
      <c r="Y1191" s="2">
        <f>VLOOKUP(B1191,'Call List'!A:A,1,0)</f>
        <v>12829</v>
      </c>
      <c r="Z1191" s="2" t="e">
        <f>VLOOKUP(B1191,Sheet4!A:A,1,0)</f>
        <v>#N/A</v>
      </c>
    </row>
    <row r="1192" spans="1:26" hidden="1" x14ac:dyDescent="0.2">
      <c r="A1192" s="9">
        <v>1191</v>
      </c>
      <c r="B1192" s="9">
        <v>13142</v>
      </c>
      <c r="C1192" s="9" t="s">
        <v>98</v>
      </c>
      <c r="D1192" s="9" t="s">
        <v>25</v>
      </c>
      <c r="E1192" s="9" t="s">
        <v>144</v>
      </c>
      <c r="F1192" s="9" t="s">
        <v>145</v>
      </c>
      <c r="G1192" s="9" t="s">
        <v>3510</v>
      </c>
      <c r="H1192" s="9" t="s">
        <v>22004</v>
      </c>
      <c r="I1192" s="9" t="s">
        <v>146</v>
      </c>
      <c r="J1192" s="9" t="s">
        <v>3510</v>
      </c>
      <c r="K1192" s="9" t="s">
        <v>22005</v>
      </c>
      <c r="L1192" s="9" t="s">
        <v>18294</v>
      </c>
      <c r="M1192" s="2" t="str">
        <f>VLOOKUP(B1192,'HP List'!A:G,7,0)</f>
        <v>RTE</v>
      </c>
      <c r="N1192" s="2" t="str">
        <f>VLOOKUP(B1192,'HP List'!A:H,8,0)</f>
        <v>Old</v>
      </c>
      <c r="P1192" s="2" t="e">
        <f>VLOOKUP(B1192,'Q1'!A:B,2,0)</f>
        <v>#N/A</v>
      </c>
      <c r="Q1192" s="2" t="e">
        <f t="shared" si="73"/>
        <v>#N/A</v>
      </c>
      <c r="R1192" s="2" t="e">
        <f>VLOOKUP(B1192,'Q2'!A:B,2,0)</f>
        <v>#N/A</v>
      </c>
      <c r="S1192" s="2" t="e">
        <f t="shared" si="76"/>
        <v>#N/A</v>
      </c>
      <c r="T1192" s="2" t="e">
        <f>VLOOKUP(B1192,'Q3'!A:B,2,0)</f>
        <v>#N/A</v>
      </c>
      <c r="U1192" s="2" t="e">
        <f t="shared" si="74"/>
        <v>#N/A</v>
      </c>
      <c r="V1192" s="2" t="e">
        <f>VLOOKUP(B1192,'Q4'!A:B,2,0)</f>
        <v>#N/A</v>
      </c>
      <c r="W1192" s="2" t="e">
        <f t="shared" si="75"/>
        <v>#N/A</v>
      </c>
      <c r="X1192" s="2" t="str">
        <f>VLOOKUP(B1192,Food!A:B,2,0)</f>
        <v>Yes</v>
      </c>
      <c r="Y1192" s="2" t="e">
        <f>VLOOKUP(B1192,'Call List'!A:A,1,0)</f>
        <v>#N/A</v>
      </c>
      <c r="Z1192" s="2" t="e">
        <f>VLOOKUP(B1192,Sheet4!A:A,1,0)</f>
        <v>#N/A</v>
      </c>
    </row>
    <row r="1193" spans="1:26" hidden="1" x14ac:dyDescent="0.2">
      <c r="A1193" s="9">
        <v>1192</v>
      </c>
      <c r="B1193" s="9">
        <v>14781</v>
      </c>
      <c r="C1193" s="9" t="s">
        <v>98</v>
      </c>
      <c r="D1193" s="9" t="s">
        <v>25</v>
      </c>
      <c r="E1193" s="9" t="s">
        <v>3511</v>
      </c>
      <c r="F1193" s="9" t="s">
        <v>3512</v>
      </c>
      <c r="G1193" s="9" t="s">
        <v>3513</v>
      </c>
      <c r="H1193" s="9" t="s">
        <v>22006</v>
      </c>
      <c r="I1193" s="9" t="s">
        <v>8539</v>
      </c>
      <c r="J1193" s="9" t="s">
        <v>3514</v>
      </c>
      <c r="K1193" s="9" t="s">
        <v>22007</v>
      </c>
      <c r="L1193" s="9" t="s">
        <v>18289</v>
      </c>
      <c r="M1193" s="2" t="e">
        <f>VLOOKUP(B1193,'HP List'!A:G,7,0)</f>
        <v>#N/A</v>
      </c>
      <c r="N1193" s="2" t="e">
        <f>VLOOKUP(B1193,'HP List'!A:H,8,0)</f>
        <v>#N/A</v>
      </c>
      <c r="P1193" s="2" t="e">
        <f>VLOOKUP(B1193,'Q1'!A:B,2,0)</f>
        <v>#N/A</v>
      </c>
      <c r="Q1193" s="2" t="e">
        <f t="shared" si="73"/>
        <v>#N/A</v>
      </c>
      <c r="R1193" s="2" t="e">
        <f>VLOOKUP(B1193,'Q2'!A:B,2,0)</f>
        <v>#N/A</v>
      </c>
      <c r="S1193" s="2" t="e">
        <f t="shared" si="76"/>
        <v>#N/A</v>
      </c>
      <c r="T1193" s="2" t="e">
        <f>VLOOKUP(B1193,'Q3'!A:B,2,0)</f>
        <v>#N/A</v>
      </c>
      <c r="U1193" s="2" t="e">
        <f t="shared" si="74"/>
        <v>#N/A</v>
      </c>
      <c r="V1193" s="2">
        <f>VLOOKUP(B1193,'Q4'!A:B,2,0)</f>
        <v>36622</v>
      </c>
      <c r="W1193" s="2" t="str">
        <f t="shared" si="75"/>
        <v>Unpaid</v>
      </c>
      <c r="X1193" s="2" t="e">
        <f>VLOOKUP(B1193,Food!A:B,2,0)</f>
        <v>#N/A</v>
      </c>
      <c r="Y1193" s="2">
        <f>VLOOKUP(B1193,'Call List'!A:A,1,0)</f>
        <v>14781</v>
      </c>
      <c r="Z1193" s="2" t="e">
        <f>VLOOKUP(B1193,Sheet4!A:A,1,0)</f>
        <v>#N/A</v>
      </c>
    </row>
    <row r="1194" spans="1:26" hidden="1" x14ac:dyDescent="0.2">
      <c r="A1194" s="9">
        <v>1193</v>
      </c>
      <c r="B1194" s="9">
        <v>12454</v>
      </c>
      <c r="C1194" s="9" t="s">
        <v>98</v>
      </c>
      <c r="D1194" s="9" t="s">
        <v>26</v>
      </c>
      <c r="E1194" s="9" t="s">
        <v>3515</v>
      </c>
      <c r="F1194" s="9" t="s">
        <v>3516</v>
      </c>
      <c r="G1194" s="9" t="s">
        <v>3517</v>
      </c>
      <c r="H1194" s="9" t="s">
        <v>22008</v>
      </c>
      <c r="I1194" s="9" t="s">
        <v>3518</v>
      </c>
      <c r="J1194" s="9" t="s">
        <v>3519</v>
      </c>
      <c r="K1194" s="9" t="s">
        <v>22009</v>
      </c>
      <c r="L1194" s="9" t="s">
        <v>18297</v>
      </c>
      <c r="M1194" s="2" t="e">
        <f>VLOOKUP(B1194,'HP List'!A:G,7,0)</f>
        <v>#N/A</v>
      </c>
      <c r="N1194" s="2" t="e">
        <f>VLOOKUP(B1194,'HP List'!A:H,8,0)</f>
        <v>#N/A</v>
      </c>
      <c r="P1194" s="2" t="e">
        <f>VLOOKUP(B1194,'Q1'!A:B,2,0)</f>
        <v>#N/A</v>
      </c>
      <c r="Q1194" s="2" t="e">
        <f t="shared" si="73"/>
        <v>#N/A</v>
      </c>
      <c r="R1194" s="2" t="e">
        <f>VLOOKUP(B1194,'Q2'!A:B,2,0)</f>
        <v>#N/A</v>
      </c>
      <c r="S1194" s="2" t="e">
        <f t="shared" si="76"/>
        <v>#N/A</v>
      </c>
      <c r="T1194" s="2" t="e">
        <f>VLOOKUP(B1194,'Q3'!A:B,2,0)</f>
        <v>#N/A</v>
      </c>
      <c r="U1194" s="2" t="e">
        <f t="shared" si="74"/>
        <v>#N/A</v>
      </c>
      <c r="V1194" s="2">
        <f>VLOOKUP(B1194,'Q4'!A:B,2,0)</f>
        <v>45600</v>
      </c>
      <c r="W1194" s="2" t="str">
        <f t="shared" si="75"/>
        <v>Unpaid</v>
      </c>
      <c r="X1194" s="2" t="str">
        <f>VLOOKUP(B1194,Food!A:B,2,0)</f>
        <v>Yes</v>
      </c>
      <c r="Y1194" s="2">
        <f>VLOOKUP(B1194,'Call List'!A:A,1,0)</f>
        <v>12454</v>
      </c>
      <c r="Z1194" s="2" t="e">
        <f>VLOOKUP(B1194,Sheet4!A:A,1,0)</f>
        <v>#N/A</v>
      </c>
    </row>
    <row r="1195" spans="1:26" hidden="1" x14ac:dyDescent="0.2">
      <c r="A1195" s="9">
        <v>1194</v>
      </c>
      <c r="B1195" s="9">
        <v>12565</v>
      </c>
      <c r="C1195" s="9" t="s">
        <v>98</v>
      </c>
      <c r="D1195" s="9" t="s">
        <v>26</v>
      </c>
      <c r="E1195" s="9" t="s">
        <v>3520</v>
      </c>
      <c r="F1195" s="9" t="s">
        <v>3521</v>
      </c>
      <c r="G1195" s="9" t="s">
        <v>3522</v>
      </c>
      <c r="H1195" s="9" t="s">
        <v>22010</v>
      </c>
      <c r="I1195" s="9" t="s">
        <v>3523</v>
      </c>
      <c r="J1195" s="9" t="s">
        <v>3524</v>
      </c>
      <c r="K1195" s="9" t="s">
        <v>22011</v>
      </c>
      <c r="L1195" s="9" t="s">
        <v>18297</v>
      </c>
      <c r="M1195" s="2" t="e">
        <f>VLOOKUP(B1195,'HP List'!A:G,7,0)</f>
        <v>#N/A</v>
      </c>
      <c r="N1195" s="2" t="e">
        <f>VLOOKUP(B1195,'HP List'!A:H,8,0)</f>
        <v>#N/A</v>
      </c>
      <c r="P1195" s="2" t="e">
        <f>VLOOKUP(B1195,'Q1'!A:B,2,0)</f>
        <v>#N/A</v>
      </c>
      <c r="Q1195" s="2" t="e">
        <f t="shared" si="73"/>
        <v>#N/A</v>
      </c>
      <c r="R1195" s="2" t="e">
        <f>VLOOKUP(B1195,'Q2'!A:B,2,0)</f>
        <v>#N/A</v>
      </c>
      <c r="S1195" s="2" t="e">
        <f t="shared" si="76"/>
        <v>#N/A</v>
      </c>
      <c r="T1195" s="2" t="e">
        <f>VLOOKUP(B1195,'Q3'!A:B,2,0)</f>
        <v>#N/A</v>
      </c>
      <c r="U1195" s="2" t="e">
        <f t="shared" si="74"/>
        <v>#N/A</v>
      </c>
      <c r="V1195" s="2" t="e">
        <f>VLOOKUP(B1195,'Q4'!A:B,2,0)</f>
        <v>#N/A</v>
      </c>
      <c r="W1195" s="2" t="e">
        <f t="shared" si="75"/>
        <v>#N/A</v>
      </c>
      <c r="X1195" s="2" t="str">
        <f>VLOOKUP(B1195,Food!A:B,2,0)</f>
        <v>Yes</v>
      </c>
      <c r="Y1195" s="2">
        <f>VLOOKUP(B1195,'Call List'!A:A,1,0)</f>
        <v>12565</v>
      </c>
      <c r="Z1195" s="2" t="e">
        <f>VLOOKUP(B1195,Sheet4!A:A,1,0)</f>
        <v>#N/A</v>
      </c>
    </row>
    <row r="1196" spans="1:26" hidden="1" x14ac:dyDescent="0.2">
      <c r="A1196" s="9">
        <v>1195</v>
      </c>
      <c r="B1196" s="9">
        <v>12481</v>
      </c>
      <c r="C1196" s="9" t="s">
        <v>98</v>
      </c>
      <c r="D1196" s="9" t="s">
        <v>26</v>
      </c>
      <c r="E1196" s="9" t="s">
        <v>147</v>
      </c>
      <c r="F1196" s="9" t="s">
        <v>148</v>
      </c>
      <c r="G1196" s="9" t="s">
        <v>3525</v>
      </c>
      <c r="H1196" s="9" t="s">
        <v>22012</v>
      </c>
      <c r="I1196" s="9" t="s">
        <v>149</v>
      </c>
      <c r="J1196" s="9" t="s">
        <v>3526</v>
      </c>
      <c r="K1196" s="9" t="s">
        <v>22013</v>
      </c>
      <c r="L1196" s="9" t="s">
        <v>18304</v>
      </c>
      <c r="M1196" s="2" t="str">
        <f>VLOOKUP(B1196,'HP List'!A:G,7,0)</f>
        <v>DND</v>
      </c>
      <c r="N1196" s="2" t="str">
        <f>VLOOKUP(B1196,'HP List'!A:H,8,0)</f>
        <v>No</v>
      </c>
      <c r="P1196" s="2" t="e">
        <f>VLOOKUP(B1196,'Q1'!A:B,2,0)</f>
        <v>#N/A</v>
      </c>
      <c r="Q1196" s="2" t="e">
        <f t="shared" si="73"/>
        <v>#N/A</v>
      </c>
      <c r="R1196" s="2" t="e">
        <f>VLOOKUP(B1196,'Q2'!A:B,2,0)</f>
        <v>#N/A</v>
      </c>
      <c r="S1196" s="2" t="e">
        <f t="shared" si="76"/>
        <v>#N/A</v>
      </c>
      <c r="T1196" s="2" t="e">
        <f>VLOOKUP(B1196,'Q3'!A:B,2,0)</f>
        <v>#N/A</v>
      </c>
      <c r="U1196" s="2" t="e">
        <f t="shared" si="74"/>
        <v>#N/A</v>
      </c>
      <c r="V1196" s="2" t="e">
        <f>VLOOKUP(B1196,'Q4'!A:B,2,0)</f>
        <v>#N/A</v>
      </c>
      <c r="W1196" s="2" t="e">
        <f t="shared" si="75"/>
        <v>#N/A</v>
      </c>
      <c r="X1196" s="2" t="str">
        <f>VLOOKUP(B1196,Food!A:B,2,0)</f>
        <v>Yes</v>
      </c>
      <c r="Y1196" s="2" t="e">
        <f>VLOOKUP(B1196,'Call List'!A:A,1,0)</f>
        <v>#N/A</v>
      </c>
      <c r="Z1196" s="2" t="e">
        <f>VLOOKUP(B1196,Sheet4!A:A,1,0)</f>
        <v>#N/A</v>
      </c>
    </row>
    <row r="1197" spans="1:26" hidden="1" x14ac:dyDescent="0.2">
      <c r="A1197" s="9">
        <v>1196</v>
      </c>
      <c r="B1197" s="9">
        <v>12522</v>
      </c>
      <c r="C1197" s="9" t="s">
        <v>98</v>
      </c>
      <c r="D1197" s="9" t="s">
        <v>26</v>
      </c>
      <c r="E1197" s="9" t="s">
        <v>3527</v>
      </c>
      <c r="F1197" s="9" t="s">
        <v>3528</v>
      </c>
      <c r="G1197" s="9" t="s">
        <v>3529</v>
      </c>
      <c r="H1197" s="9" t="s">
        <v>22014</v>
      </c>
      <c r="I1197" s="9" t="s">
        <v>3530</v>
      </c>
      <c r="J1197" s="9" t="s">
        <v>3531</v>
      </c>
      <c r="K1197" s="9" t="s">
        <v>22015</v>
      </c>
      <c r="L1197" s="9" t="s">
        <v>18304</v>
      </c>
      <c r="M1197" s="2" t="e">
        <f>VLOOKUP(B1197,'HP List'!A:G,7,0)</f>
        <v>#N/A</v>
      </c>
      <c r="N1197" s="2" t="e">
        <f>VLOOKUP(B1197,'HP List'!A:H,8,0)</f>
        <v>#N/A</v>
      </c>
      <c r="P1197" s="2" t="e">
        <f>VLOOKUP(B1197,'Q1'!A:B,2,0)</f>
        <v>#N/A</v>
      </c>
      <c r="Q1197" s="2" t="e">
        <f t="shared" si="73"/>
        <v>#N/A</v>
      </c>
      <c r="R1197" s="2" t="e">
        <f>VLOOKUP(B1197,'Q2'!A:B,2,0)</f>
        <v>#N/A</v>
      </c>
      <c r="S1197" s="2" t="e">
        <f t="shared" si="76"/>
        <v>#N/A</v>
      </c>
      <c r="T1197" s="2" t="e">
        <f>VLOOKUP(B1197,'Q3'!A:B,2,0)</f>
        <v>#N/A</v>
      </c>
      <c r="U1197" s="2" t="e">
        <f t="shared" si="74"/>
        <v>#N/A</v>
      </c>
      <c r="V1197" s="2" t="e">
        <f>VLOOKUP(B1197,'Q4'!A:B,2,0)</f>
        <v>#N/A</v>
      </c>
      <c r="W1197" s="2" t="e">
        <f t="shared" si="75"/>
        <v>#N/A</v>
      </c>
      <c r="X1197" s="2" t="str">
        <f>VLOOKUP(B1197,Food!A:B,2,0)</f>
        <v>Yes</v>
      </c>
      <c r="Y1197" s="2">
        <f>VLOOKUP(B1197,'Call List'!A:A,1,0)</f>
        <v>12522</v>
      </c>
      <c r="Z1197" s="2" t="e">
        <f>VLOOKUP(B1197,Sheet4!A:A,1,0)</f>
        <v>#N/A</v>
      </c>
    </row>
    <row r="1198" spans="1:26" hidden="1" x14ac:dyDescent="0.2">
      <c r="A1198" s="9">
        <v>1197</v>
      </c>
      <c r="B1198" s="9">
        <v>12814</v>
      </c>
      <c r="C1198" s="9" t="s">
        <v>98</v>
      </c>
      <c r="D1198" s="9" t="s">
        <v>26</v>
      </c>
      <c r="E1198" s="9" t="s">
        <v>3532</v>
      </c>
      <c r="F1198" s="9" t="s">
        <v>3533</v>
      </c>
      <c r="G1198" s="9" t="s">
        <v>3534</v>
      </c>
      <c r="H1198" s="9" t="s">
        <v>22016</v>
      </c>
      <c r="I1198" s="9" t="s">
        <v>3535</v>
      </c>
      <c r="J1198" s="9" t="s">
        <v>3534</v>
      </c>
      <c r="K1198" s="9" t="s">
        <v>22017</v>
      </c>
      <c r="L1198" s="9" t="s">
        <v>18294</v>
      </c>
      <c r="M1198" s="2" t="e">
        <f>VLOOKUP(B1198,'HP List'!A:G,7,0)</f>
        <v>#N/A</v>
      </c>
      <c r="N1198" s="2" t="e">
        <f>VLOOKUP(B1198,'HP List'!A:H,8,0)</f>
        <v>#N/A</v>
      </c>
      <c r="P1198" s="2" t="e">
        <f>VLOOKUP(B1198,'Q1'!A:B,2,0)</f>
        <v>#N/A</v>
      </c>
      <c r="Q1198" s="2" t="e">
        <f t="shared" si="73"/>
        <v>#N/A</v>
      </c>
      <c r="R1198" s="2" t="e">
        <f>VLOOKUP(B1198,'Q2'!A:B,2,0)</f>
        <v>#N/A</v>
      </c>
      <c r="S1198" s="2" t="e">
        <f t="shared" si="76"/>
        <v>#N/A</v>
      </c>
      <c r="T1198" s="2" t="e">
        <f>VLOOKUP(B1198,'Q3'!A:B,2,0)</f>
        <v>#N/A</v>
      </c>
      <c r="U1198" s="2" t="e">
        <f t="shared" si="74"/>
        <v>#N/A</v>
      </c>
      <c r="V1198" s="2">
        <f>VLOOKUP(B1198,'Q4'!A:B,2,0)</f>
        <v>45600</v>
      </c>
      <c r="W1198" s="2" t="str">
        <f t="shared" si="75"/>
        <v>Unpaid</v>
      </c>
      <c r="X1198" s="2" t="str">
        <f>VLOOKUP(B1198,Food!A:B,2,0)</f>
        <v>Yes</v>
      </c>
      <c r="Y1198" s="2">
        <f>VLOOKUP(B1198,'Call List'!A:A,1,0)</f>
        <v>12814</v>
      </c>
      <c r="Z1198" s="2" t="e">
        <f>VLOOKUP(B1198,Sheet4!A:A,1,0)</f>
        <v>#N/A</v>
      </c>
    </row>
    <row r="1199" spans="1:26" hidden="1" x14ac:dyDescent="0.2">
      <c r="A1199" s="9">
        <v>1198</v>
      </c>
      <c r="B1199" s="9">
        <v>12606</v>
      </c>
      <c r="C1199" s="9" t="s">
        <v>98</v>
      </c>
      <c r="D1199" s="9" t="s">
        <v>26</v>
      </c>
      <c r="E1199" s="9" t="s">
        <v>3536</v>
      </c>
      <c r="F1199" s="9" t="s">
        <v>3537</v>
      </c>
      <c r="G1199" s="9" t="s">
        <v>3538</v>
      </c>
      <c r="H1199" s="9" t="s">
        <v>20476</v>
      </c>
      <c r="I1199" s="9" t="s">
        <v>3539</v>
      </c>
      <c r="J1199" s="9" t="s">
        <v>3540</v>
      </c>
      <c r="K1199" s="9" t="s">
        <v>20475</v>
      </c>
      <c r="L1199" s="9" t="s">
        <v>18297</v>
      </c>
      <c r="M1199" s="2" t="e">
        <f>VLOOKUP(B1199,'HP List'!A:G,7,0)</f>
        <v>#N/A</v>
      </c>
      <c r="N1199" s="2" t="e">
        <f>VLOOKUP(B1199,'HP List'!A:H,8,0)</f>
        <v>#N/A</v>
      </c>
      <c r="P1199" s="2" t="e">
        <f>VLOOKUP(B1199,'Q1'!A:B,2,0)</f>
        <v>#N/A</v>
      </c>
      <c r="Q1199" s="2" t="e">
        <f t="shared" si="73"/>
        <v>#N/A</v>
      </c>
      <c r="R1199" s="2" t="e">
        <f>VLOOKUP(B1199,'Q2'!A:B,2,0)</f>
        <v>#N/A</v>
      </c>
      <c r="S1199" s="2" t="e">
        <f t="shared" si="76"/>
        <v>#N/A</v>
      </c>
      <c r="T1199" s="2" t="e">
        <f>VLOOKUP(B1199,'Q3'!A:B,2,0)</f>
        <v>#N/A</v>
      </c>
      <c r="U1199" s="2" t="e">
        <f t="shared" si="74"/>
        <v>#N/A</v>
      </c>
      <c r="V1199" s="2">
        <f>VLOOKUP(B1199,'Q4'!A:B,2,0)</f>
        <v>38550</v>
      </c>
      <c r="W1199" s="2" t="str">
        <f t="shared" si="75"/>
        <v>Unpaid</v>
      </c>
      <c r="X1199" s="2" t="e">
        <f>VLOOKUP(B1199,Food!A:B,2,0)</f>
        <v>#N/A</v>
      </c>
      <c r="Y1199" s="2">
        <f>VLOOKUP(B1199,'Call List'!A:A,1,0)</f>
        <v>12606</v>
      </c>
      <c r="Z1199" s="2" t="e">
        <f>VLOOKUP(B1199,Sheet4!A:A,1,0)</f>
        <v>#N/A</v>
      </c>
    </row>
    <row r="1200" spans="1:26" hidden="1" x14ac:dyDescent="0.2">
      <c r="A1200" s="9">
        <v>1199</v>
      </c>
      <c r="B1200" s="9">
        <v>12590</v>
      </c>
      <c r="C1200" s="9" t="s">
        <v>98</v>
      </c>
      <c r="D1200" s="9" t="s">
        <v>26</v>
      </c>
      <c r="E1200" s="9" t="s">
        <v>3541</v>
      </c>
      <c r="F1200" s="9" t="s">
        <v>3542</v>
      </c>
      <c r="G1200" s="9" t="s">
        <v>3543</v>
      </c>
      <c r="H1200" s="9" t="s">
        <v>22018</v>
      </c>
      <c r="I1200" s="9" t="s">
        <v>1745</v>
      </c>
      <c r="J1200" s="9" t="s">
        <v>3543</v>
      </c>
      <c r="K1200" s="9" t="s">
        <v>20417</v>
      </c>
      <c r="L1200" s="9" t="s">
        <v>18306</v>
      </c>
      <c r="M1200" s="2" t="e">
        <f>VLOOKUP(B1200,'HP List'!A:G,7,0)</f>
        <v>#N/A</v>
      </c>
      <c r="N1200" s="2" t="e">
        <f>VLOOKUP(B1200,'HP List'!A:H,8,0)</f>
        <v>#N/A</v>
      </c>
      <c r="P1200" s="2" t="e">
        <f>VLOOKUP(B1200,'Q1'!A:B,2,0)</f>
        <v>#N/A</v>
      </c>
      <c r="Q1200" s="2" t="e">
        <f t="shared" si="73"/>
        <v>#N/A</v>
      </c>
      <c r="R1200" s="2" t="e">
        <f>VLOOKUP(B1200,'Q2'!A:B,2,0)</f>
        <v>#N/A</v>
      </c>
      <c r="S1200" s="2" t="e">
        <f t="shared" si="76"/>
        <v>#N/A</v>
      </c>
      <c r="T1200" s="2" t="e">
        <f>VLOOKUP(B1200,'Q3'!A:B,2,0)</f>
        <v>#N/A</v>
      </c>
      <c r="U1200" s="2" t="e">
        <f t="shared" si="74"/>
        <v>#N/A</v>
      </c>
      <c r="V1200" s="2">
        <f>VLOOKUP(B1200,'Q4'!A:B,2,0)</f>
        <v>61500</v>
      </c>
      <c r="W1200" s="2" t="str">
        <f t="shared" si="75"/>
        <v>Unpaid</v>
      </c>
      <c r="X1200" s="2" t="str">
        <f>VLOOKUP(B1200,Food!A:B,2,0)</f>
        <v>Yes</v>
      </c>
      <c r="Y1200" s="2">
        <f>VLOOKUP(B1200,'Call List'!A:A,1,0)</f>
        <v>12590</v>
      </c>
      <c r="Z1200" s="2" t="e">
        <f>VLOOKUP(B1200,Sheet4!A:A,1,0)</f>
        <v>#N/A</v>
      </c>
    </row>
    <row r="1201" spans="1:26" hidden="1" x14ac:dyDescent="0.2">
      <c r="A1201" s="9">
        <v>1200</v>
      </c>
      <c r="B1201" s="9">
        <v>13924</v>
      </c>
      <c r="C1201" s="9" t="s">
        <v>98</v>
      </c>
      <c r="D1201" s="9" t="s">
        <v>26</v>
      </c>
      <c r="E1201" s="9" t="s">
        <v>3544</v>
      </c>
      <c r="F1201" s="9" t="s">
        <v>3545</v>
      </c>
      <c r="G1201" s="9" t="s">
        <v>3546</v>
      </c>
      <c r="H1201" s="9" t="s">
        <v>22019</v>
      </c>
      <c r="I1201" s="9" t="s">
        <v>3547</v>
      </c>
      <c r="J1201" s="9" t="s">
        <v>3548</v>
      </c>
      <c r="K1201" s="9" t="s">
        <v>22020</v>
      </c>
      <c r="L1201" s="9" t="s">
        <v>18290</v>
      </c>
      <c r="M1201" s="2" t="e">
        <f>VLOOKUP(B1201,'HP List'!A:G,7,0)</f>
        <v>#N/A</v>
      </c>
      <c r="N1201" s="2" t="e">
        <f>VLOOKUP(B1201,'HP List'!A:H,8,0)</f>
        <v>#N/A</v>
      </c>
      <c r="P1201" s="2" t="e">
        <f>VLOOKUP(B1201,'Q1'!A:B,2,0)</f>
        <v>#N/A</v>
      </c>
      <c r="Q1201" s="2" t="e">
        <f t="shared" si="73"/>
        <v>#N/A</v>
      </c>
      <c r="R1201" s="2" t="e">
        <f>VLOOKUP(B1201,'Q2'!A:B,2,0)</f>
        <v>#N/A</v>
      </c>
      <c r="S1201" s="2" t="e">
        <f t="shared" si="76"/>
        <v>#N/A</v>
      </c>
      <c r="T1201" s="2" t="e">
        <f>VLOOKUP(B1201,'Q3'!A:B,2,0)</f>
        <v>#N/A</v>
      </c>
      <c r="U1201" s="2" t="e">
        <f t="shared" si="74"/>
        <v>#N/A</v>
      </c>
      <c r="V1201" s="2" t="e">
        <f>VLOOKUP(B1201,'Q4'!A:B,2,0)</f>
        <v>#N/A</v>
      </c>
      <c r="W1201" s="2" t="e">
        <f t="shared" si="75"/>
        <v>#N/A</v>
      </c>
      <c r="X1201" s="2" t="str">
        <f>VLOOKUP(B1201,Food!A:B,2,0)</f>
        <v>Yes</v>
      </c>
      <c r="Y1201" s="2">
        <f>VLOOKUP(B1201,'Call List'!A:A,1,0)</f>
        <v>13924</v>
      </c>
      <c r="Z1201" s="2" t="e">
        <f>VLOOKUP(B1201,Sheet4!A:A,1,0)</f>
        <v>#N/A</v>
      </c>
    </row>
    <row r="1202" spans="1:26" hidden="1" x14ac:dyDescent="0.2">
      <c r="A1202" s="9">
        <v>1201</v>
      </c>
      <c r="B1202" s="9">
        <v>13410</v>
      </c>
      <c r="C1202" s="9" t="s">
        <v>98</v>
      </c>
      <c r="D1202" s="9" t="s">
        <v>26</v>
      </c>
      <c r="E1202" s="9" t="s">
        <v>3549</v>
      </c>
      <c r="F1202" s="9" t="s">
        <v>3550</v>
      </c>
      <c r="G1202" s="9" t="s">
        <v>3551</v>
      </c>
      <c r="H1202" s="9" t="s">
        <v>22021</v>
      </c>
      <c r="I1202" s="9" t="s">
        <v>3552</v>
      </c>
      <c r="J1202" s="9" t="s">
        <v>3551</v>
      </c>
      <c r="K1202" s="9" t="s">
        <v>22022</v>
      </c>
      <c r="L1202" s="9" t="s">
        <v>18290</v>
      </c>
      <c r="M1202" s="2" t="e">
        <f>VLOOKUP(B1202,'HP List'!A:G,7,0)</f>
        <v>#N/A</v>
      </c>
      <c r="N1202" s="2" t="e">
        <f>VLOOKUP(B1202,'HP List'!A:H,8,0)</f>
        <v>#N/A</v>
      </c>
      <c r="P1202" s="2" t="e">
        <f>VLOOKUP(B1202,'Q1'!A:B,2,0)</f>
        <v>#N/A</v>
      </c>
      <c r="Q1202" s="2" t="e">
        <f t="shared" si="73"/>
        <v>#N/A</v>
      </c>
      <c r="R1202" s="2" t="e">
        <f>VLOOKUP(B1202,'Q2'!A:B,2,0)</f>
        <v>#N/A</v>
      </c>
      <c r="S1202" s="2" t="e">
        <f t="shared" si="76"/>
        <v>#N/A</v>
      </c>
      <c r="T1202" s="2" t="e">
        <f>VLOOKUP(B1202,'Q3'!A:B,2,0)</f>
        <v>#N/A</v>
      </c>
      <c r="U1202" s="2" t="e">
        <f t="shared" si="74"/>
        <v>#N/A</v>
      </c>
      <c r="V1202" s="2" t="e">
        <f>VLOOKUP(B1202,'Q4'!A:B,2,0)</f>
        <v>#N/A</v>
      </c>
      <c r="W1202" s="2" t="e">
        <f t="shared" si="75"/>
        <v>#N/A</v>
      </c>
      <c r="X1202" s="2" t="e">
        <f>VLOOKUP(B1202,Food!A:B,2,0)</f>
        <v>#N/A</v>
      </c>
      <c r="Y1202" s="2">
        <f>VLOOKUP(B1202,'Call List'!A:A,1,0)</f>
        <v>13410</v>
      </c>
      <c r="Z1202" s="2" t="e">
        <f>VLOOKUP(B1202,Sheet4!A:A,1,0)</f>
        <v>#N/A</v>
      </c>
    </row>
    <row r="1203" spans="1:26" hidden="1" x14ac:dyDescent="0.2">
      <c r="A1203" s="9">
        <v>1202</v>
      </c>
      <c r="B1203" s="9">
        <v>12510</v>
      </c>
      <c r="C1203" s="9" t="s">
        <v>98</v>
      </c>
      <c r="D1203" s="9" t="s">
        <v>26</v>
      </c>
      <c r="E1203" s="9" t="s">
        <v>3553</v>
      </c>
      <c r="F1203" s="9" t="s">
        <v>3554</v>
      </c>
      <c r="G1203" s="9" t="s">
        <v>3555</v>
      </c>
      <c r="H1203" s="9" t="s">
        <v>22023</v>
      </c>
      <c r="I1203" s="9" t="s">
        <v>3556</v>
      </c>
      <c r="J1203" s="9" t="s">
        <v>3557</v>
      </c>
      <c r="K1203" s="9" t="s">
        <v>22024</v>
      </c>
      <c r="L1203" s="9" t="s">
        <v>18297</v>
      </c>
      <c r="M1203" s="2" t="e">
        <f>VLOOKUP(B1203,'HP List'!A:G,7,0)</f>
        <v>#N/A</v>
      </c>
      <c r="N1203" s="2" t="e">
        <f>VLOOKUP(B1203,'HP List'!A:H,8,0)</f>
        <v>#N/A</v>
      </c>
      <c r="P1203" s="2" t="e">
        <f>VLOOKUP(B1203,'Q1'!A:B,2,0)</f>
        <v>#N/A</v>
      </c>
      <c r="Q1203" s="2" t="e">
        <f t="shared" si="73"/>
        <v>#N/A</v>
      </c>
      <c r="R1203" s="2" t="e">
        <f>VLOOKUP(B1203,'Q2'!A:B,2,0)</f>
        <v>#N/A</v>
      </c>
      <c r="S1203" s="2" t="e">
        <f t="shared" si="76"/>
        <v>#N/A</v>
      </c>
      <c r="T1203" s="2" t="e">
        <f>VLOOKUP(B1203,'Q3'!A:B,2,0)</f>
        <v>#N/A</v>
      </c>
      <c r="U1203" s="2" t="e">
        <f t="shared" si="74"/>
        <v>#N/A</v>
      </c>
      <c r="V1203" s="2">
        <f>VLOOKUP(B1203,'Q4'!A:B,2,0)</f>
        <v>59250</v>
      </c>
      <c r="W1203" s="2" t="str">
        <f t="shared" si="75"/>
        <v>Unpaid</v>
      </c>
      <c r="X1203" s="2" t="str">
        <f>VLOOKUP(B1203,Food!A:B,2,0)</f>
        <v>Yes</v>
      </c>
      <c r="Y1203" s="2">
        <f>VLOOKUP(B1203,'Call List'!A:A,1,0)</f>
        <v>12510</v>
      </c>
      <c r="Z1203" s="2" t="e">
        <f>VLOOKUP(B1203,Sheet4!A:A,1,0)</f>
        <v>#N/A</v>
      </c>
    </row>
    <row r="1204" spans="1:26" hidden="1" x14ac:dyDescent="0.2">
      <c r="A1204" s="9">
        <v>1203</v>
      </c>
      <c r="B1204" s="9">
        <v>12531</v>
      </c>
      <c r="C1204" s="9" t="s">
        <v>98</v>
      </c>
      <c r="D1204" s="9" t="s">
        <v>26</v>
      </c>
      <c r="E1204" s="9" t="s">
        <v>3558</v>
      </c>
      <c r="F1204" s="9" t="s">
        <v>3559</v>
      </c>
      <c r="G1204" s="9" t="s">
        <v>3560</v>
      </c>
      <c r="H1204" s="9" t="s">
        <v>22025</v>
      </c>
      <c r="I1204" s="9" t="s">
        <v>3561</v>
      </c>
      <c r="J1204" s="9" t="s">
        <v>3562</v>
      </c>
      <c r="K1204" s="9" t="s">
        <v>22026</v>
      </c>
      <c r="L1204" s="9" t="s">
        <v>18297</v>
      </c>
      <c r="M1204" s="2" t="e">
        <f>VLOOKUP(B1204,'HP List'!A:G,7,0)</f>
        <v>#N/A</v>
      </c>
      <c r="N1204" s="2" t="e">
        <f>VLOOKUP(B1204,'HP List'!A:H,8,0)</f>
        <v>#N/A</v>
      </c>
      <c r="P1204" s="2" t="e">
        <f>VLOOKUP(B1204,'Q1'!A:B,2,0)</f>
        <v>#N/A</v>
      </c>
      <c r="Q1204" s="2" t="e">
        <f t="shared" si="73"/>
        <v>#N/A</v>
      </c>
      <c r="R1204" s="2" t="e">
        <f>VLOOKUP(B1204,'Q2'!A:B,2,0)</f>
        <v>#N/A</v>
      </c>
      <c r="S1204" s="2" t="e">
        <f t="shared" si="76"/>
        <v>#N/A</v>
      </c>
      <c r="T1204" s="2" t="e">
        <f>VLOOKUP(B1204,'Q3'!A:B,2,0)</f>
        <v>#N/A</v>
      </c>
      <c r="U1204" s="2" t="e">
        <f t="shared" si="74"/>
        <v>#N/A</v>
      </c>
      <c r="V1204" s="2" t="e">
        <f>VLOOKUP(B1204,'Q4'!A:B,2,0)</f>
        <v>#N/A</v>
      </c>
      <c r="W1204" s="2" t="e">
        <f t="shared" si="75"/>
        <v>#N/A</v>
      </c>
      <c r="X1204" s="2" t="str">
        <f>VLOOKUP(B1204,Food!A:B,2,0)</f>
        <v>Yes</v>
      </c>
      <c r="Y1204" s="2">
        <f>VLOOKUP(B1204,'Call List'!A:A,1,0)</f>
        <v>12531</v>
      </c>
      <c r="Z1204" s="2" t="e">
        <f>VLOOKUP(B1204,Sheet4!A:A,1,0)</f>
        <v>#N/A</v>
      </c>
    </row>
    <row r="1205" spans="1:26" hidden="1" x14ac:dyDescent="0.2">
      <c r="A1205" s="9">
        <v>1204</v>
      </c>
      <c r="B1205" s="9">
        <v>13360</v>
      </c>
      <c r="C1205" s="9" t="s">
        <v>98</v>
      </c>
      <c r="D1205" s="9" t="s">
        <v>26</v>
      </c>
      <c r="E1205" s="9" t="s">
        <v>3563</v>
      </c>
      <c r="F1205" s="9" t="s">
        <v>3564</v>
      </c>
      <c r="G1205" s="9" t="s">
        <v>3565</v>
      </c>
      <c r="H1205" s="9" t="s">
        <v>22027</v>
      </c>
      <c r="I1205" s="9" t="s">
        <v>3566</v>
      </c>
      <c r="J1205" s="9" t="s">
        <v>3565</v>
      </c>
      <c r="K1205" s="9" t="s">
        <v>22027</v>
      </c>
      <c r="L1205" s="9" t="s">
        <v>18290</v>
      </c>
      <c r="M1205" s="2" t="e">
        <f>VLOOKUP(B1205,'HP List'!A:G,7,0)</f>
        <v>#N/A</v>
      </c>
      <c r="N1205" s="2" t="e">
        <f>VLOOKUP(B1205,'HP List'!A:H,8,0)</f>
        <v>#N/A</v>
      </c>
      <c r="P1205" s="2" t="e">
        <f>VLOOKUP(B1205,'Q1'!A:B,2,0)</f>
        <v>#N/A</v>
      </c>
      <c r="Q1205" s="2" t="e">
        <f t="shared" si="73"/>
        <v>#N/A</v>
      </c>
      <c r="R1205" s="2" t="e">
        <f>VLOOKUP(B1205,'Q2'!A:B,2,0)</f>
        <v>#N/A</v>
      </c>
      <c r="S1205" s="2" t="e">
        <f t="shared" si="76"/>
        <v>#N/A</v>
      </c>
      <c r="T1205" s="2" t="e">
        <f>VLOOKUP(B1205,'Q3'!A:B,2,0)</f>
        <v>#N/A</v>
      </c>
      <c r="U1205" s="2" t="e">
        <f t="shared" si="74"/>
        <v>#N/A</v>
      </c>
      <c r="V1205" s="2">
        <f>VLOOKUP(B1205,'Q4'!A:B,2,0)</f>
        <v>61500</v>
      </c>
      <c r="W1205" s="2" t="str">
        <f t="shared" si="75"/>
        <v>Unpaid</v>
      </c>
      <c r="X1205" s="2" t="str">
        <f>VLOOKUP(B1205,Food!A:B,2,0)</f>
        <v>Yes</v>
      </c>
      <c r="Y1205" s="2">
        <f>VLOOKUP(B1205,'Call List'!A:A,1,0)</f>
        <v>13360</v>
      </c>
      <c r="Z1205" s="2" t="e">
        <f>VLOOKUP(B1205,Sheet4!A:A,1,0)</f>
        <v>#N/A</v>
      </c>
    </row>
    <row r="1206" spans="1:26" hidden="1" x14ac:dyDescent="0.2">
      <c r="A1206" s="9">
        <v>1205</v>
      </c>
      <c r="B1206" s="9">
        <v>13306</v>
      </c>
      <c r="C1206" s="9" t="s">
        <v>98</v>
      </c>
      <c r="D1206" s="9" t="s">
        <v>26</v>
      </c>
      <c r="E1206" s="9" t="s">
        <v>3567</v>
      </c>
      <c r="F1206" s="9" t="s">
        <v>3568</v>
      </c>
      <c r="G1206" s="9" t="s">
        <v>3569</v>
      </c>
      <c r="H1206" s="9" t="s">
        <v>22028</v>
      </c>
      <c r="I1206" s="9" t="s">
        <v>3570</v>
      </c>
      <c r="J1206" s="9" t="s">
        <v>3569</v>
      </c>
      <c r="K1206" s="9" t="s">
        <v>22029</v>
      </c>
      <c r="L1206" s="9" t="s">
        <v>18294</v>
      </c>
      <c r="M1206" s="2" t="e">
        <f>VLOOKUP(B1206,'HP List'!A:G,7,0)</f>
        <v>#N/A</v>
      </c>
      <c r="N1206" s="2" t="e">
        <f>VLOOKUP(B1206,'HP List'!A:H,8,0)</f>
        <v>#N/A</v>
      </c>
      <c r="P1206" s="2" t="e">
        <f>VLOOKUP(B1206,'Q1'!A:B,2,0)</f>
        <v>#N/A</v>
      </c>
      <c r="Q1206" s="2" t="e">
        <f t="shared" si="73"/>
        <v>#N/A</v>
      </c>
      <c r="R1206" s="2" t="e">
        <f>VLOOKUP(B1206,'Q2'!A:B,2,0)</f>
        <v>#N/A</v>
      </c>
      <c r="S1206" s="2" t="e">
        <f t="shared" si="76"/>
        <v>#N/A</v>
      </c>
      <c r="T1206" s="2" t="e">
        <f>VLOOKUP(B1206,'Q3'!A:B,2,0)</f>
        <v>#N/A</v>
      </c>
      <c r="U1206" s="2" t="e">
        <f t="shared" si="74"/>
        <v>#N/A</v>
      </c>
      <c r="V1206" s="2">
        <f>VLOOKUP(B1206,'Q4'!A:B,2,0)</f>
        <v>45600</v>
      </c>
      <c r="W1206" s="2" t="str">
        <f t="shared" si="75"/>
        <v>Unpaid</v>
      </c>
      <c r="X1206" s="2" t="str">
        <f>VLOOKUP(B1206,Food!A:B,2,0)</f>
        <v>Yes</v>
      </c>
      <c r="Y1206" s="2">
        <f>VLOOKUP(B1206,'Call List'!A:A,1,0)</f>
        <v>13306</v>
      </c>
      <c r="Z1206" s="2" t="e">
        <f>VLOOKUP(B1206,Sheet4!A:A,1,0)</f>
        <v>#N/A</v>
      </c>
    </row>
    <row r="1207" spans="1:26" hidden="1" x14ac:dyDescent="0.2">
      <c r="A1207" s="9">
        <v>1206</v>
      </c>
      <c r="B1207" s="9">
        <v>15064</v>
      </c>
      <c r="C1207" s="9" t="s">
        <v>98</v>
      </c>
      <c r="D1207" s="9" t="s">
        <v>26</v>
      </c>
      <c r="E1207" s="9" t="s">
        <v>19241</v>
      </c>
      <c r="F1207" s="9" t="s">
        <v>19242</v>
      </c>
      <c r="G1207" s="9" t="s">
        <v>19243</v>
      </c>
      <c r="H1207" s="9" t="s">
        <v>20267</v>
      </c>
      <c r="I1207" s="9" t="s">
        <v>19244</v>
      </c>
      <c r="J1207" s="9" t="s">
        <v>19243</v>
      </c>
      <c r="K1207" s="9" t="s">
        <v>20268</v>
      </c>
      <c r="L1207" s="9" t="s">
        <v>18289</v>
      </c>
      <c r="M1207" s="2" t="e">
        <f>VLOOKUP(B1207,'HP List'!A:G,7,0)</f>
        <v>#N/A</v>
      </c>
      <c r="N1207" s="2" t="e">
        <f>VLOOKUP(B1207,'HP List'!A:H,8,0)</f>
        <v>#N/A</v>
      </c>
      <c r="P1207" s="2" t="e">
        <f>VLOOKUP(B1207,'Q1'!A:B,2,0)</f>
        <v>#N/A</v>
      </c>
      <c r="Q1207" s="2" t="e">
        <f t="shared" si="73"/>
        <v>#N/A</v>
      </c>
      <c r="R1207" s="2" t="e">
        <f>VLOOKUP(B1207,'Q2'!A:B,2,0)</f>
        <v>#N/A</v>
      </c>
      <c r="S1207" s="2" t="e">
        <f t="shared" si="76"/>
        <v>#N/A</v>
      </c>
      <c r="T1207" s="2" t="e">
        <f>VLOOKUP(B1207,'Q3'!A:B,2,0)</f>
        <v>#N/A</v>
      </c>
      <c r="U1207" s="2" t="e">
        <f t="shared" si="74"/>
        <v>#N/A</v>
      </c>
      <c r="V1207" s="2">
        <f>VLOOKUP(B1207,'Q4'!A:B,2,0)</f>
        <v>38550</v>
      </c>
      <c r="W1207" s="2" t="str">
        <f t="shared" si="75"/>
        <v>Unpaid</v>
      </c>
      <c r="X1207" s="2" t="str">
        <f>VLOOKUP(B1207,Food!A:B,2,0)</f>
        <v>Yes</v>
      </c>
      <c r="Y1207" s="2">
        <f>VLOOKUP(B1207,'Call List'!A:A,1,0)</f>
        <v>15064</v>
      </c>
      <c r="Z1207" s="2" t="e">
        <f>VLOOKUP(B1207,Sheet4!A:A,1,0)</f>
        <v>#N/A</v>
      </c>
    </row>
    <row r="1208" spans="1:26" hidden="1" x14ac:dyDescent="0.2">
      <c r="A1208" s="9">
        <v>1207</v>
      </c>
      <c r="B1208" s="9">
        <v>12492</v>
      </c>
      <c r="C1208" s="9" t="s">
        <v>98</v>
      </c>
      <c r="D1208" s="9" t="s">
        <v>26</v>
      </c>
      <c r="E1208" s="9" t="s">
        <v>3571</v>
      </c>
      <c r="F1208" s="9" t="s">
        <v>3572</v>
      </c>
      <c r="G1208" s="9" t="s">
        <v>3573</v>
      </c>
      <c r="H1208" s="9" t="s">
        <v>22030</v>
      </c>
      <c r="I1208" s="9" t="s">
        <v>3574</v>
      </c>
      <c r="J1208" s="9" t="s">
        <v>3575</v>
      </c>
      <c r="K1208" s="9" t="s">
        <v>22031</v>
      </c>
      <c r="L1208" s="9" t="s">
        <v>18304</v>
      </c>
      <c r="M1208" s="2" t="e">
        <f>VLOOKUP(B1208,'HP List'!A:G,7,0)</f>
        <v>#N/A</v>
      </c>
      <c r="N1208" s="2" t="e">
        <f>VLOOKUP(B1208,'HP List'!A:H,8,0)</f>
        <v>#N/A</v>
      </c>
      <c r="P1208" s="2" t="e">
        <f>VLOOKUP(B1208,'Q1'!A:B,2,0)</f>
        <v>#N/A</v>
      </c>
      <c r="Q1208" s="2" t="e">
        <f t="shared" si="73"/>
        <v>#N/A</v>
      </c>
      <c r="R1208" s="2" t="e">
        <f>VLOOKUP(B1208,'Q2'!A:B,2,0)</f>
        <v>#N/A</v>
      </c>
      <c r="S1208" s="2" t="e">
        <f t="shared" si="76"/>
        <v>#N/A</v>
      </c>
      <c r="T1208" s="2" t="e">
        <f>VLOOKUP(B1208,'Q3'!A:B,2,0)</f>
        <v>#N/A</v>
      </c>
      <c r="U1208" s="2" t="e">
        <f t="shared" si="74"/>
        <v>#N/A</v>
      </c>
      <c r="V1208" s="2">
        <f>VLOOKUP(B1208,'Q4'!A:B,2,0)</f>
        <v>45600</v>
      </c>
      <c r="W1208" s="2" t="str">
        <f t="shared" si="75"/>
        <v>Unpaid</v>
      </c>
      <c r="X1208" s="2" t="str">
        <f>VLOOKUP(B1208,Food!A:B,2,0)</f>
        <v>Yes</v>
      </c>
      <c r="Y1208" s="2">
        <f>VLOOKUP(B1208,'Call List'!A:A,1,0)</f>
        <v>12492</v>
      </c>
      <c r="Z1208" s="2" t="e">
        <f>VLOOKUP(B1208,Sheet4!A:A,1,0)</f>
        <v>#N/A</v>
      </c>
    </row>
    <row r="1209" spans="1:26" hidden="1" x14ac:dyDescent="0.2">
      <c r="A1209" s="9">
        <v>1208</v>
      </c>
      <c r="B1209" s="9">
        <v>14852</v>
      </c>
      <c r="C1209" s="9" t="s">
        <v>98</v>
      </c>
      <c r="D1209" s="9" t="s">
        <v>26</v>
      </c>
      <c r="E1209" s="9" t="s">
        <v>3576</v>
      </c>
      <c r="F1209" s="9" t="s">
        <v>3577</v>
      </c>
      <c r="G1209" s="9" t="s">
        <v>3578</v>
      </c>
      <c r="H1209" s="9" t="s">
        <v>22032</v>
      </c>
      <c r="I1209" s="9" t="s">
        <v>18504</v>
      </c>
      <c r="J1209" s="9" t="s">
        <v>3579</v>
      </c>
      <c r="K1209" s="9" t="s">
        <v>22033</v>
      </c>
      <c r="L1209" s="9" t="s">
        <v>18289</v>
      </c>
      <c r="M1209" s="2" t="e">
        <f>VLOOKUP(B1209,'HP List'!A:G,7,0)</f>
        <v>#N/A</v>
      </c>
      <c r="N1209" s="2" t="e">
        <f>VLOOKUP(B1209,'HP List'!A:H,8,0)</f>
        <v>#N/A</v>
      </c>
      <c r="P1209" s="2" t="e">
        <f>VLOOKUP(B1209,'Q1'!A:B,2,0)</f>
        <v>#N/A</v>
      </c>
      <c r="Q1209" s="2" t="e">
        <f t="shared" si="73"/>
        <v>#N/A</v>
      </c>
      <c r="R1209" s="2" t="e">
        <f>VLOOKUP(B1209,'Q2'!A:B,2,0)</f>
        <v>#N/A</v>
      </c>
      <c r="S1209" s="2" t="e">
        <f t="shared" si="76"/>
        <v>#N/A</v>
      </c>
      <c r="T1209" s="2" t="e">
        <f>VLOOKUP(B1209,'Q3'!A:B,2,0)</f>
        <v>#N/A</v>
      </c>
      <c r="U1209" s="2" t="e">
        <f t="shared" si="74"/>
        <v>#N/A</v>
      </c>
      <c r="V1209" s="2" t="e">
        <f>VLOOKUP(B1209,'Q4'!A:B,2,0)</f>
        <v>#N/A</v>
      </c>
      <c r="W1209" s="2" t="e">
        <f t="shared" si="75"/>
        <v>#N/A</v>
      </c>
      <c r="X1209" s="2" t="str">
        <f>VLOOKUP(B1209,Food!A:B,2,0)</f>
        <v>Yes</v>
      </c>
      <c r="Y1209" s="2">
        <f>VLOOKUP(B1209,'Call List'!A:A,1,0)</f>
        <v>14852</v>
      </c>
      <c r="Z1209" s="2" t="e">
        <f>VLOOKUP(B1209,Sheet4!A:A,1,0)</f>
        <v>#N/A</v>
      </c>
    </row>
    <row r="1210" spans="1:26" hidden="1" x14ac:dyDescent="0.2">
      <c r="A1210" s="9">
        <v>1209</v>
      </c>
      <c r="B1210" s="9">
        <v>13208</v>
      </c>
      <c r="C1210" s="9" t="s">
        <v>98</v>
      </c>
      <c r="D1210" s="9" t="s">
        <v>26</v>
      </c>
      <c r="E1210" s="9" t="s">
        <v>150</v>
      </c>
      <c r="F1210" s="9" t="s">
        <v>151</v>
      </c>
      <c r="G1210" s="9" t="s">
        <v>3580</v>
      </c>
      <c r="H1210" s="9" t="s">
        <v>22034</v>
      </c>
      <c r="I1210" s="9" t="s">
        <v>152</v>
      </c>
      <c r="J1210" s="9" t="s">
        <v>3580</v>
      </c>
      <c r="K1210" s="9" t="s">
        <v>22035</v>
      </c>
      <c r="L1210" s="9" t="s">
        <v>18294</v>
      </c>
      <c r="M1210" s="2" t="str">
        <f>VLOOKUP(B1210,'HP List'!A:G,7,0)</f>
        <v>RTE</v>
      </c>
      <c r="N1210" s="2" t="str">
        <f>VLOOKUP(B1210,'HP List'!A:H,8,0)</f>
        <v>Old</v>
      </c>
      <c r="P1210" s="2" t="e">
        <f>VLOOKUP(B1210,'Q1'!A:B,2,0)</f>
        <v>#N/A</v>
      </c>
      <c r="Q1210" s="2" t="e">
        <f t="shared" si="73"/>
        <v>#N/A</v>
      </c>
      <c r="R1210" s="2" t="e">
        <f>VLOOKUP(B1210,'Q2'!A:B,2,0)</f>
        <v>#N/A</v>
      </c>
      <c r="S1210" s="2" t="e">
        <f t="shared" si="76"/>
        <v>#N/A</v>
      </c>
      <c r="T1210" s="2" t="e">
        <f>VLOOKUP(B1210,'Q3'!A:B,2,0)</f>
        <v>#N/A</v>
      </c>
      <c r="U1210" s="2" t="e">
        <f t="shared" si="74"/>
        <v>#N/A</v>
      </c>
      <c r="V1210" s="2">
        <f>VLOOKUP(B1210,'Q4'!A:B,2,0)</f>
        <v>8400</v>
      </c>
      <c r="W1210" s="2" t="str">
        <f t="shared" si="75"/>
        <v>Unpaid</v>
      </c>
      <c r="X1210" s="2" t="e">
        <f>VLOOKUP(B1210,Food!A:B,2,0)</f>
        <v>#N/A</v>
      </c>
      <c r="Y1210" s="2" t="e">
        <f>VLOOKUP(B1210,'Call List'!A:A,1,0)</f>
        <v>#N/A</v>
      </c>
      <c r="Z1210" s="2" t="e">
        <f>VLOOKUP(B1210,Sheet4!A:A,1,0)</f>
        <v>#N/A</v>
      </c>
    </row>
    <row r="1211" spans="1:26" hidden="1" x14ac:dyDescent="0.2">
      <c r="A1211" s="9">
        <v>1210</v>
      </c>
      <c r="B1211" s="9">
        <v>12598</v>
      </c>
      <c r="C1211" s="9" t="s">
        <v>98</v>
      </c>
      <c r="D1211" s="9" t="s">
        <v>26</v>
      </c>
      <c r="E1211" s="9" t="s">
        <v>3581</v>
      </c>
      <c r="F1211" s="9" t="s">
        <v>3582</v>
      </c>
      <c r="G1211" s="9" t="s">
        <v>3583</v>
      </c>
      <c r="H1211" s="9" t="s">
        <v>22036</v>
      </c>
      <c r="I1211" s="9" t="s">
        <v>3584</v>
      </c>
      <c r="J1211" s="9" t="s">
        <v>3583</v>
      </c>
      <c r="K1211" s="9" t="s">
        <v>22037</v>
      </c>
      <c r="L1211" s="9" t="s">
        <v>19559</v>
      </c>
      <c r="M1211" s="2" t="e">
        <f>VLOOKUP(B1211,'HP List'!A:G,7,0)</f>
        <v>#N/A</v>
      </c>
      <c r="N1211" s="2" t="e">
        <f>VLOOKUP(B1211,'HP List'!A:H,8,0)</f>
        <v>#N/A</v>
      </c>
      <c r="P1211" s="2" t="e">
        <f>VLOOKUP(B1211,'Q1'!A:B,2,0)</f>
        <v>#N/A</v>
      </c>
      <c r="Q1211" s="2" t="e">
        <f t="shared" si="73"/>
        <v>#N/A</v>
      </c>
      <c r="R1211" s="2" t="e">
        <f>VLOOKUP(B1211,'Q2'!A:B,2,0)</f>
        <v>#N/A</v>
      </c>
      <c r="S1211" s="2" t="e">
        <f t="shared" si="76"/>
        <v>#N/A</v>
      </c>
      <c r="T1211" s="2" t="e">
        <f>VLOOKUP(B1211,'Q3'!A:B,2,0)</f>
        <v>#N/A</v>
      </c>
      <c r="U1211" s="2" t="e">
        <f t="shared" si="74"/>
        <v>#N/A</v>
      </c>
      <c r="V1211" s="2">
        <f>VLOOKUP(B1211,'Q4'!A:B,2,0)</f>
        <v>56550</v>
      </c>
      <c r="W1211" s="2" t="str">
        <f t="shared" si="75"/>
        <v>Unpaid</v>
      </c>
      <c r="X1211" s="2" t="str">
        <f>VLOOKUP(B1211,Food!A:B,2,0)</f>
        <v>Yes</v>
      </c>
      <c r="Y1211" s="2">
        <f>VLOOKUP(B1211,'Call List'!A:A,1,0)</f>
        <v>12598</v>
      </c>
      <c r="Z1211" s="2" t="e">
        <f>VLOOKUP(B1211,Sheet4!A:A,1,0)</f>
        <v>#N/A</v>
      </c>
    </row>
    <row r="1212" spans="1:26" hidden="1" x14ac:dyDescent="0.2">
      <c r="A1212" s="9">
        <v>1211</v>
      </c>
      <c r="B1212" s="9">
        <v>13541</v>
      </c>
      <c r="C1212" s="9" t="s">
        <v>98</v>
      </c>
      <c r="D1212" s="9" t="s">
        <v>26</v>
      </c>
      <c r="E1212" s="9" t="s">
        <v>3585</v>
      </c>
      <c r="F1212" s="9" t="s">
        <v>3586</v>
      </c>
      <c r="G1212" s="9" t="s">
        <v>3587</v>
      </c>
      <c r="H1212" s="9" t="s">
        <v>22038</v>
      </c>
      <c r="I1212" s="9" t="s">
        <v>3588</v>
      </c>
      <c r="J1212" s="9" t="s">
        <v>3589</v>
      </c>
      <c r="K1212" s="9" t="s">
        <v>22039</v>
      </c>
      <c r="L1212" s="9" t="s">
        <v>18290</v>
      </c>
      <c r="M1212" s="2" t="e">
        <f>VLOOKUP(B1212,'HP List'!A:G,7,0)</f>
        <v>#N/A</v>
      </c>
      <c r="N1212" s="2" t="e">
        <f>VLOOKUP(B1212,'HP List'!A:H,8,0)</f>
        <v>#N/A</v>
      </c>
      <c r="P1212" s="2" t="e">
        <f>VLOOKUP(B1212,'Q1'!A:B,2,0)</f>
        <v>#N/A</v>
      </c>
      <c r="Q1212" s="2" t="e">
        <f t="shared" si="73"/>
        <v>#N/A</v>
      </c>
      <c r="R1212" s="2" t="e">
        <f>VLOOKUP(B1212,'Q2'!A:B,2,0)</f>
        <v>#N/A</v>
      </c>
      <c r="S1212" s="2" t="e">
        <f t="shared" si="76"/>
        <v>#N/A</v>
      </c>
      <c r="T1212" s="2" t="e">
        <f>VLOOKUP(B1212,'Q3'!A:B,2,0)</f>
        <v>#N/A</v>
      </c>
      <c r="U1212" s="2" t="e">
        <f t="shared" si="74"/>
        <v>#N/A</v>
      </c>
      <c r="V1212" s="2">
        <f>VLOOKUP(B1212,'Q4'!A:B,2,0)</f>
        <v>59250</v>
      </c>
      <c r="W1212" s="2" t="str">
        <f t="shared" si="75"/>
        <v>Unpaid</v>
      </c>
      <c r="X1212" s="2" t="str">
        <f>VLOOKUP(B1212,Food!A:B,2,0)</f>
        <v>Yes</v>
      </c>
      <c r="Y1212" s="2">
        <f>VLOOKUP(B1212,'Call List'!A:A,1,0)</f>
        <v>13541</v>
      </c>
      <c r="Z1212" s="2" t="e">
        <f>VLOOKUP(B1212,Sheet4!A:A,1,0)</f>
        <v>#N/A</v>
      </c>
    </row>
    <row r="1213" spans="1:26" hidden="1" x14ac:dyDescent="0.2">
      <c r="A1213" s="9">
        <v>1212</v>
      </c>
      <c r="B1213" s="9">
        <v>12616</v>
      </c>
      <c r="C1213" s="9" t="s">
        <v>98</v>
      </c>
      <c r="D1213" s="9" t="s">
        <v>26</v>
      </c>
      <c r="E1213" s="9" t="s">
        <v>3590</v>
      </c>
      <c r="F1213" s="9" t="s">
        <v>3591</v>
      </c>
      <c r="G1213" s="9" t="s">
        <v>3592</v>
      </c>
      <c r="H1213" s="9" t="s">
        <v>22040</v>
      </c>
      <c r="I1213" s="9" t="s">
        <v>3593</v>
      </c>
      <c r="J1213" s="9" t="s">
        <v>3592</v>
      </c>
      <c r="K1213" s="9" t="s">
        <v>22041</v>
      </c>
      <c r="L1213" s="9" t="s">
        <v>18305</v>
      </c>
      <c r="M1213" s="2" t="e">
        <f>VLOOKUP(B1213,'HP List'!A:G,7,0)</f>
        <v>#N/A</v>
      </c>
      <c r="N1213" s="2" t="e">
        <f>VLOOKUP(B1213,'HP List'!A:H,8,0)</f>
        <v>#N/A</v>
      </c>
      <c r="P1213" s="2" t="e">
        <f>VLOOKUP(B1213,'Q1'!A:B,2,0)</f>
        <v>#N/A</v>
      </c>
      <c r="Q1213" s="2" t="e">
        <f t="shared" si="73"/>
        <v>#N/A</v>
      </c>
      <c r="R1213" s="2" t="e">
        <f>VLOOKUP(B1213,'Q2'!A:B,2,0)</f>
        <v>#N/A</v>
      </c>
      <c r="S1213" s="2" t="e">
        <f t="shared" si="76"/>
        <v>#N/A</v>
      </c>
      <c r="T1213" s="2" t="e">
        <f>VLOOKUP(B1213,'Q3'!A:B,2,0)</f>
        <v>#N/A</v>
      </c>
      <c r="U1213" s="2" t="e">
        <f t="shared" si="74"/>
        <v>#N/A</v>
      </c>
      <c r="V1213" s="2">
        <f>VLOOKUP(B1213,'Q4'!A:B,2,0)</f>
        <v>45600</v>
      </c>
      <c r="W1213" s="2" t="str">
        <f t="shared" si="75"/>
        <v>Unpaid</v>
      </c>
      <c r="X1213" s="2" t="str">
        <f>VLOOKUP(B1213,Food!A:B,2,0)</f>
        <v>Yes</v>
      </c>
      <c r="Y1213" s="2">
        <f>VLOOKUP(B1213,'Call List'!A:A,1,0)</f>
        <v>12616</v>
      </c>
      <c r="Z1213" s="2" t="e">
        <f>VLOOKUP(B1213,Sheet4!A:A,1,0)</f>
        <v>#N/A</v>
      </c>
    </row>
    <row r="1214" spans="1:26" hidden="1" x14ac:dyDescent="0.2">
      <c r="A1214" s="9">
        <v>1213</v>
      </c>
      <c r="B1214" s="9">
        <v>13551</v>
      </c>
      <c r="C1214" s="9" t="s">
        <v>98</v>
      </c>
      <c r="D1214" s="9" t="s">
        <v>26</v>
      </c>
      <c r="E1214" s="9" t="s">
        <v>3594</v>
      </c>
      <c r="F1214" s="9" t="s">
        <v>3595</v>
      </c>
      <c r="G1214" s="9" t="s">
        <v>3596</v>
      </c>
      <c r="H1214" s="9" t="s">
        <v>22042</v>
      </c>
      <c r="I1214" s="9" t="s">
        <v>3597</v>
      </c>
      <c r="J1214" s="9" t="s">
        <v>3598</v>
      </c>
      <c r="K1214" s="9" t="s">
        <v>22043</v>
      </c>
      <c r="L1214" s="9" t="s">
        <v>18290</v>
      </c>
      <c r="M1214" s="2" t="e">
        <f>VLOOKUP(B1214,'HP List'!A:G,7,0)</f>
        <v>#N/A</v>
      </c>
      <c r="N1214" s="2" t="e">
        <f>VLOOKUP(B1214,'HP List'!A:H,8,0)</f>
        <v>#N/A</v>
      </c>
      <c r="P1214" s="2" t="e">
        <f>VLOOKUP(B1214,'Q1'!A:B,2,0)</f>
        <v>#N/A</v>
      </c>
      <c r="Q1214" s="2" t="e">
        <f t="shared" si="73"/>
        <v>#N/A</v>
      </c>
      <c r="R1214" s="2" t="e">
        <f>VLOOKUP(B1214,'Q2'!A:B,2,0)</f>
        <v>#N/A</v>
      </c>
      <c r="S1214" s="2" t="e">
        <f t="shared" si="76"/>
        <v>#N/A</v>
      </c>
      <c r="T1214" s="2" t="e">
        <f>VLOOKUP(B1214,'Q3'!A:B,2,0)</f>
        <v>#N/A</v>
      </c>
      <c r="U1214" s="2" t="e">
        <f t="shared" si="74"/>
        <v>#N/A</v>
      </c>
      <c r="V1214" s="2">
        <f>VLOOKUP(B1214,'Q4'!A:B,2,0)</f>
        <v>59250</v>
      </c>
      <c r="W1214" s="2" t="str">
        <f t="shared" si="75"/>
        <v>Unpaid</v>
      </c>
      <c r="X1214" s="2" t="str">
        <f>VLOOKUP(B1214,Food!A:B,2,0)</f>
        <v>Yes</v>
      </c>
      <c r="Y1214" s="2">
        <f>VLOOKUP(B1214,'Call List'!A:A,1,0)</f>
        <v>13551</v>
      </c>
      <c r="Z1214" s="2" t="e">
        <f>VLOOKUP(B1214,Sheet4!A:A,1,0)</f>
        <v>#N/A</v>
      </c>
    </row>
    <row r="1215" spans="1:26" hidden="1" x14ac:dyDescent="0.2">
      <c r="A1215" s="9">
        <v>1214</v>
      </c>
      <c r="B1215" s="9">
        <v>12938</v>
      </c>
      <c r="C1215" s="9" t="s">
        <v>98</v>
      </c>
      <c r="D1215" s="9" t="s">
        <v>26</v>
      </c>
      <c r="E1215" s="9" t="s">
        <v>3599</v>
      </c>
      <c r="F1215" s="9" t="s">
        <v>3600</v>
      </c>
      <c r="G1215" s="9" t="s">
        <v>3601</v>
      </c>
      <c r="H1215" s="9" t="s">
        <v>22044</v>
      </c>
      <c r="I1215" s="9" t="s">
        <v>3602</v>
      </c>
      <c r="J1215" s="9" t="s">
        <v>3603</v>
      </c>
      <c r="K1215" s="9" t="s">
        <v>22045</v>
      </c>
      <c r="L1215" s="9" t="s">
        <v>18294</v>
      </c>
      <c r="M1215" s="2" t="e">
        <f>VLOOKUP(B1215,'HP List'!A:G,7,0)</f>
        <v>#N/A</v>
      </c>
      <c r="N1215" s="2" t="e">
        <f>VLOOKUP(B1215,'HP List'!A:H,8,0)</f>
        <v>#N/A</v>
      </c>
      <c r="P1215" s="2" t="e">
        <f>VLOOKUP(B1215,'Q1'!A:B,2,0)</f>
        <v>#N/A</v>
      </c>
      <c r="Q1215" s="2" t="e">
        <f t="shared" si="73"/>
        <v>#N/A</v>
      </c>
      <c r="R1215" s="2" t="e">
        <f>VLOOKUP(B1215,'Q2'!A:B,2,0)</f>
        <v>#N/A</v>
      </c>
      <c r="S1215" s="2" t="e">
        <f t="shared" si="76"/>
        <v>#N/A</v>
      </c>
      <c r="T1215" s="2" t="e">
        <f>VLOOKUP(B1215,'Q3'!A:B,2,0)</f>
        <v>#N/A</v>
      </c>
      <c r="U1215" s="2" t="e">
        <f t="shared" si="74"/>
        <v>#N/A</v>
      </c>
      <c r="V1215" s="2">
        <f>VLOOKUP(B1215,'Q4'!A:B,2,0)</f>
        <v>45600</v>
      </c>
      <c r="W1215" s="2" t="str">
        <f t="shared" si="75"/>
        <v>Unpaid</v>
      </c>
      <c r="X1215" s="2" t="str">
        <f>VLOOKUP(B1215,Food!A:B,2,0)</f>
        <v>Yes</v>
      </c>
      <c r="Y1215" s="2">
        <f>VLOOKUP(B1215,'Call List'!A:A,1,0)</f>
        <v>12938</v>
      </c>
      <c r="Z1215" s="2" t="e">
        <f>VLOOKUP(B1215,Sheet4!A:A,1,0)</f>
        <v>#N/A</v>
      </c>
    </row>
    <row r="1216" spans="1:26" hidden="1" x14ac:dyDescent="0.2">
      <c r="A1216" s="9">
        <v>1215</v>
      </c>
      <c r="B1216" s="9">
        <v>14170</v>
      </c>
      <c r="C1216" s="9" t="s">
        <v>98</v>
      </c>
      <c r="D1216" s="9" t="s">
        <v>26</v>
      </c>
      <c r="E1216" s="9" t="s">
        <v>3604</v>
      </c>
      <c r="F1216" s="9" t="s">
        <v>3605</v>
      </c>
      <c r="G1216" s="9" t="s">
        <v>3606</v>
      </c>
      <c r="H1216" s="9" t="s">
        <v>22046</v>
      </c>
      <c r="I1216" s="9" t="s">
        <v>3607</v>
      </c>
      <c r="J1216" s="9" t="s">
        <v>3608</v>
      </c>
      <c r="K1216" s="9" t="s">
        <v>22047</v>
      </c>
      <c r="L1216" s="9" t="s">
        <v>18290</v>
      </c>
      <c r="M1216" s="2" t="e">
        <f>VLOOKUP(B1216,'HP List'!A:G,7,0)</f>
        <v>#N/A</v>
      </c>
      <c r="N1216" s="2" t="e">
        <f>VLOOKUP(B1216,'HP List'!A:H,8,0)</f>
        <v>#N/A</v>
      </c>
      <c r="P1216" s="2" t="e">
        <f>VLOOKUP(B1216,'Q1'!A:B,2,0)</f>
        <v>#N/A</v>
      </c>
      <c r="Q1216" s="2" t="e">
        <f t="shared" si="73"/>
        <v>#N/A</v>
      </c>
      <c r="R1216" s="2" t="e">
        <f>VLOOKUP(B1216,'Q2'!A:B,2,0)</f>
        <v>#N/A</v>
      </c>
      <c r="S1216" s="2" t="e">
        <f t="shared" si="76"/>
        <v>#N/A</v>
      </c>
      <c r="T1216" s="2" t="e">
        <f>VLOOKUP(B1216,'Q3'!A:B,2,0)</f>
        <v>#N/A</v>
      </c>
      <c r="U1216" s="2" t="e">
        <f t="shared" si="74"/>
        <v>#N/A</v>
      </c>
      <c r="V1216" s="2" t="e">
        <f>VLOOKUP(B1216,'Q4'!A:B,2,0)</f>
        <v>#N/A</v>
      </c>
      <c r="W1216" s="2" t="e">
        <f t="shared" si="75"/>
        <v>#N/A</v>
      </c>
      <c r="X1216" s="2" t="str">
        <f>VLOOKUP(B1216,Food!A:B,2,0)</f>
        <v>Yes</v>
      </c>
      <c r="Y1216" s="2">
        <f>VLOOKUP(B1216,'Call List'!A:A,1,0)</f>
        <v>14170</v>
      </c>
      <c r="Z1216" s="2" t="e">
        <f>VLOOKUP(B1216,Sheet4!A:A,1,0)</f>
        <v>#N/A</v>
      </c>
    </row>
    <row r="1217" spans="1:26" hidden="1" x14ac:dyDescent="0.2">
      <c r="A1217" s="9">
        <v>1216</v>
      </c>
      <c r="B1217" s="9">
        <v>12643</v>
      </c>
      <c r="C1217" s="9" t="s">
        <v>98</v>
      </c>
      <c r="D1217" s="9" t="s">
        <v>26</v>
      </c>
      <c r="E1217" s="9" t="s">
        <v>3609</v>
      </c>
      <c r="F1217" s="9" t="s">
        <v>3610</v>
      </c>
      <c r="G1217" s="9" t="s">
        <v>3611</v>
      </c>
      <c r="H1217" s="9" t="s">
        <v>22048</v>
      </c>
      <c r="I1217" s="9" t="s">
        <v>3612</v>
      </c>
      <c r="J1217" s="9" t="s">
        <v>3611</v>
      </c>
      <c r="K1217" s="9" t="s">
        <v>22049</v>
      </c>
      <c r="L1217" s="9" t="s">
        <v>18297</v>
      </c>
      <c r="M1217" s="2" t="e">
        <f>VLOOKUP(B1217,'HP List'!A:G,7,0)</f>
        <v>#N/A</v>
      </c>
      <c r="N1217" s="2" t="e">
        <f>VLOOKUP(B1217,'HP List'!A:H,8,0)</f>
        <v>#N/A</v>
      </c>
      <c r="P1217" s="2" t="e">
        <f>VLOOKUP(B1217,'Q1'!A:B,2,0)</f>
        <v>#N/A</v>
      </c>
      <c r="Q1217" s="2" t="e">
        <f t="shared" si="73"/>
        <v>#N/A</v>
      </c>
      <c r="R1217" s="2" t="e">
        <f>VLOOKUP(B1217,'Q2'!A:B,2,0)</f>
        <v>#N/A</v>
      </c>
      <c r="S1217" s="2" t="e">
        <f t="shared" si="76"/>
        <v>#N/A</v>
      </c>
      <c r="T1217" s="2" t="e">
        <f>VLOOKUP(B1217,'Q3'!A:B,2,0)</f>
        <v>#N/A</v>
      </c>
      <c r="U1217" s="2" t="e">
        <f t="shared" si="74"/>
        <v>#N/A</v>
      </c>
      <c r="V1217" s="2" t="e">
        <f>VLOOKUP(B1217,'Q4'!A:B,2,0)</f>
        <v>#N/A</v>
      </c>
      <c r="W1217" s="2" t="e">
        <f t="shared" si="75"/>
        <v>#N/A</v>
      </c>
      <c r="X1217" s="2" t="str">
        <f>VLOOKUP(B1217,Food!A:B,2,0)</f>
        <v>Yes</v>
      </c>
      <c r="Y1217" s="2">
        <f>VLOOKUP(B1217,'Call List'!A:A,1,0)</f>
        <v>12643</v>
      </c>
      <c r="Z1217" s="2" t="e">
        <f>VLOOKUP(B1217,Sheet4!A:A,1,0)</f>
        <v>#N/A</v>
      </c>
    </row>
    <row r="1218" spans="1:26" hidden="1" x14ac:dyDescent="0.2">
      <c r="A1218" s="9">
        <v>1217</v>
      </c>
      <c r="B1218" s="9">
        <v>14099</v>
      </c>
      <c r="C1218" s="9" t="s">
        <v>98</v>
      </c>
      <c r="D1218" s="9" t="s">
        <v>26</v>
      </c>
      <c r="E1218" s="9" t="s">
        <v>3613</v>
      </c>
      <c r="F1218" s="9" t="s">
        <v>3614</v>
      </c>
      <c r="G1218" s="9" t="s">
        <v>3615</v>
      </c>
      <c r="H1218" s="9" t="s">
        <v>22050</v>
      </c>
      <c r="I1218" s="9" t="s">
        <v>3616</v>
      </c>
      <c r="J1218" s="9" t="s">
        <v>3615</v>
      </c>
      <c r="K1218" s="9" t="s">
        <v>22050</v>
      </c>
      <c r="L1218" s="9" t="s">
        <v>18290</v>
      </c>
      <c r="M1218" s="2" t="e">
        <f>VLOOKUP(B1218,'HP List'!A:G,7,0)</f>
        <v>#N/A</v>
      </c>
      <c r="N1218" s="2" t="e">
        <f>VLOOKUP(B1218,'HP List'!A:H,8,0)</f>
        <v>#N/A</v>
      </c>
      <c r="P1218" s="2">
        <f>VLOOKUP(B1218,'Q1'!A:B,2,0)</f>
        <v>2500</v>
      </c>
      <c r="Q1218" s="2" t="str">
        <f t="shared" ref="Q1218:Q1281" si="77">IF(P1218&gt;5000,"Unpaid","Paid")</f>
        <v>Paid</v>
      </c>
      <c r="R1218" s="2">
        <f>VLOOKUP(B1218,'Q2'!A:B,2,0)</f>
        <v>2500</v>
      </c>
      <c r="S1218" s="2" t="str">
        <f t="shared" si="76"/>
        <v>Paid</v>
      </c>
      <c r="T1218" s="2">
        <f>VLOOKUP(B1218,'Q3'!A:B,2,0)</f>
        <v>2500</v>
      </c>
      <c r="U1218" s="2" t="str">
        <f t="shared" si="74"/>
        <v>Paid</v>
      </c>
      <c r="V1218" s="2">
        <f>VLOOKUP(B1218,'Q4'!A:B,2,0)</f>
        <v>48100</v>
      </c>
      <c r="W1218" s="2" t="str">
        <f t="shared" si="75"/>
        <v>Unpaid</v>
      </c>
      <c r="X1218" s="2" t="str">
        <f>VLOOKUP(B1218,Food!A:B,2,0)</f>
        <v>Yes</v>
      </c>
      <c r="Y1218" s="2">
        <f>VLOOKUP(B1218,'Call List'!A:A,1,0)</f>
        <v>14099</v>
      </c>
      <c r="Z1218" s="2" t="e">
        <f>VLOOKUP(B1218,Sheet4!A:A,1,0)</f>
        <v>#N/A</v>
      </c>
    </row>
    <row r="1219" spans="1:26" hidden="1" x14ac:dyDescent="0.2">
      <c r="A1219" s="9">
        <v>1218</v>
      </c>
      <c r="B1219" s="9">
        <v>11774</v>
      </c>
      <c r="C1219" s="9" t="s">
        <v>153</v>
      </c>
      <c r="D1219" s="9" t="s">
        <v>13</v>
      </c>
      <c r="E1219" s="9" t="s">
        <v>3617</v>
      </c>
      <c r="F1219" s="9" t="s">
        <v>3049</v>
      </c>
      <c r="G1219" s="9" t="s">
        <v>3618</v>
      </c>
      <c r="H1219" s="9" t="s">
        <v>22051</v>
      </c>
      <c r="I1219" s="9" t="s">
        <v>3619</v>
      </c>
      <c r="J1219" s="9" t="s">
        <v>3620</v>
      </c>
      <c r="K1219" s="9" t="s">
        <v>22052</v>
      </c>
      <c r="L1219" s="9" t="s">
        <v>19559</v>
      </c>
      <c r="M1219" s="2" t="e">
        <f>VLOOKUP(B1219,'HP List'!A:G,7,0)</f>
        <v>#N/A</v>
      </c>
      <c r="N1219" s="2" t="e">
        <f>VLOOKUP(B1219,'HP List'!A:H,8,0)</f>
        <v>#N/A</v>
      </c>
      <c r="P1219" s="2" t="e">
        <f>VLOOKUP(B1219,'Q1'!A:B,2,0)</f>
        <v>#N/A</v>
      </c>
      <c r="Q1219" s="2" t="e">
        <f t="shared" si="77"/>
        <v>#N/A</v>
      </c>
      <c r="R1219" s="2" t="e">
        <f>VLOOKUP(B1219,'Q2'!A:B,2,0)</f>
        <v>#N/A</v>
      </c>
      <c r="S1219" s="2" t="e">
        <f t="shared" si="76"/>
        <v>#N/A</v>
      </c>
      <c r="T1219" s="2" t="e">
        <f>VLOOKUP(B1219,'Q3'!A:B,2,0)</f>
        <v>#N/A</v>
      </c>
      <c r="U1219" s="2" t="e">
        <f t="shared" ref="U1219:U1282" si="78">IF(T1219&gt;5000,"Unpaid","Paid")</f>
        <v>#N/A</v>
      </c>
      <c r="V1219" s="2">
        <f>VLOOKUP(B1219,'Q4'!A:B,2,0)</f>
        <v>46380</v>
      </c>
      <c r="W1219" s="2" t="str">
        <f t="shared" ref="W1219:W1282" si="79">IF(V1219&gt;5000,"Unpaid","Paid")</f>
        <v>Unpaid</v>
      </c>
      <c r="X1219" s="2" t="str">
        <f>VLOOKUP(B1219,Food!A:B,2,0)</f>
        <v>Yes</v>
      </c>
      <c r="Y1219" s="2">
        <f>VLOOKUP(B1219,'Call List'!A:A,1,0)</f>
        <v>11774</v>
      </c>
      <c r="Z1219" s="2" t="e">
        <f>VLOOKUP(B1219,Sheet4!A:A,1,0)</f>
        <v>#N/A</v>
      </c>
    </row>
    <row r="1220" spans="1:26" hidden="1" x14ac:dyDescent="0.2">
      <c r="A1220" s="9">
        <v>1219</v>
      </c>
      <c r="B1220" s="9">
        <v>14594</v>
      </c>
      <c r="C1220" s="9" t="s">
        <v>153</v>
      </c>
      <c r="D1220" s="9" t="s">
        <v>13</v>
      </c>
      <c r="E1220" s="9" t="s">
        <v>3621</v>
      </c>
      <c r="F1220" s="9" t="s">
        <v>3622</v>
      </c>
      <c r="G1220" s="9" t="s">
        <v>3623</v>
      </c>
      <c r="H1220" s="9" t="s">
        <v>19978</v>
      </c>
      <c r="I1220" s="9" t="s">
        <v>3624</v>
      </c>
      <c r="J1220" s="9" t="s">
        <v>3623</v>
      </c>
      <c r="K1220" s="9" t="s">
        <v>19979</v>
      </c>
      <c r="L1220" s="9" t="s">
        <v>18289</v>
      </c>
      <c r="M1220" s="2" t="e">
        <f>VLOOKUP(B1220,'HP List'!A:G,7,0)</f>
        <v>#N/A</v>
      </c>
      <c r="N1220" s="2" t="e">
        <f>VLOOKUP(B1220,'HP List'!A:H,8,0)</f>
        <v>#N/A</v>
      </c>
      <c r="P1220" s="2" t="e">
        <f>VLOOKUP(B1220,'Q1'!A:B,2,0)</f>
        <v>#N/A</v>
      </c>
      <c r="Q1220" s="2" t="e">
        <f t="shared" si="77"/>
        <v>#N/A</v>
      </c>
      <c r="R1220" s="2" t="e">
        <f>VLOOKUP(B1220,'Q2'!A:B,2,0)</f>
        <v>#N/A</v>
      </c>
      <c r="S1220" s="2" t="e">
        <f t="shared" si="76"/>
        <v>#N/A</v>
      </c>
      <c r="T1220" s="2" t="e">
        <f>VLOOKUP(B1220,'Q3'!A:B,2,0)</f>
        <v>#N/A</v>
      </c>
      <c r="U1220" s="2" t="e">
        <f t="shared" si="78"/>
        <v>#N/A</v>
      </c>
      <c r="V1220" s="2">
        <f>VLOOKUP(B1220,'Q4'!A:B,2,0)</f>
        <v>65730</v>
      </c>
      <c r="W1220" s="2" t="str">
        <f t="shared" si="79"/>
        <v>Unpaid</v>
      </c>
      <c r="X1220" s="2" t="str">
        <f>VLOOKUP(B1220,Food!A:B,2,0)</f>
        <v>Yes</v>
      </c>
      <c r="Y1220" s="2">
        <f>VLOOKUP(B1220,'Call List'!A:A,1,0)</f>
        <v>14594</v>
      </c>
      <c r="Z1220" s="2" t="e">
        <f>VLOOKUP(B1220,Sheet4!A:A,1,0)</f>
        <v>#N/A</v>
      </c>
    </row>
    <row r="1221" spans="1:26" hidden="1" x14ac:dyDescent="0.2">
      <c r="A1221" s="9">
        <v>1220</v>
      </c>
      <c r="B1221" s="9">
        <v>12084</v>
      </c>
      <c r="C1221" s="9" t="s">
        <v>153</v>
      </c>
      <c r="D1221" s="9" t="s">
        <v>13</v>
      </c>
      <c r="E1221" s="9" t="s">
        <v>3625</v>
      </c>
      <c r="F1221" s="9" t="s">
        <v>1275</v>
      </c>
      <c r="G1221" s="9" t="s">
        <v>1276</v>
      </c>
      <c r="H1221" s="9" t="s">
        <v>20998</v>
      </c>
      <c r="I1221" s="9" t="s">
        <v>1277</v>
      </c>
      <c r="J1221" s="9" t="s">
        <v>1278</v>
      </c>
      <c r="K1221" s="9" t="s">
        <v>20999</v>
      </c>
      <c r="L1221" s="9" t="s">
        <v>18297</v>
      </c>
      <c r="M1221" s="2" t="e">
        <f>VLOOKUP(B1221,'HP List'!A:G,7,0)</f>
        <v>#N/A</v>
      </c>
      <c r="N1221" s="2" t="e">
        <f>VLOOKUP(B1221,'HP List'!A:H,8,0)</f>
        <v>#N/A</v>
      </c>
      <c r="P1221" s="2" t="e">
        <f>VLOOKUP(B1221,'Q1'!A:B,2,0)</f>
        <v>#N/A</v>
      </c>
      <c r="Q1221" s="2" t="e">
        <f t="shared" si="77"/>
        <v>#N/A</v>
      </c>
      <c r="R1221" s="2" t="e">
        <f>VLOOKUP(B1221,'Q2'!A:B,2,0)</f>
        <v>#N/A</v>
      </c>
      <c r="S1221" s="2" t="e">
        <f t="shared" si="76"/>
        <v>#N/A</v>
      </c>
      <c r="T1221" s="2" t="e">
        <f>VLOOKUP(B1221,'Q3'!A:B,2,0)</f>
        <v>#N/A</v>
      </c>
      <c r="U1221" s="2" t="e">
        <f t="shared" si="78"/>
        <v>#N/A</v>
      </c>
      <c r="V1221" s="2">
        <f>VLOOKUP(B1221,'Q4'!A:B,2,0)</f>
        <v>54780</v>
      </c>
      <c r="W1221" s="2" t="str">
        <f t="shared" si="79"/>
        <v>Unpaid</v>
      </c>
      <c r="X1221" s="2" t="str">
        <f>VLOOKUP(B1221,Food!A:B,2,0)</f>
        <v>Yes</v>
      </c>
      <c r="Y1221" s="2">
        <f>VLOOKUP(B1221,'Call List'!A:A,1,0)</f>
        <v>12084</v>
      </c>
      <c r="Z1221" s="2" t="e">
        <f>VLOOKUP(B1221,Sheet4!A:A,1,0)</f>
        <v>#N/A</v>
      </c>
    </row>
    <row r="1222" spans="1:26" hidden="1" x14ac:dyDescent="0.2">
      <c r="A1222" s="9">
        <v>1221</v>
      </c>
      <c r="B1222" s="9">
        <v>11915</v>
      </c>
      <c r="C1222" s="9" t="s">
        <v>153</v>
      </c>
      <c r="D1222" s="9" t="s">
        <v>13</v>
      </c>
      <c r="E1222" s="9" t="s">
        <v>3626</v>
      </c>
      <c r="F1222" s="9" t="s">
        <v>3627</v>
      </c>
      <c r="G1222" s="9" t="s">
        <v>3628</v>
      </c>
      <c r="H1222" s="9" t="s">
        <v>22053</v>
      </c>
      <c r="I1222" s="9" t="s">
        <v>3629</v>
      </c>
      <c r="J1222" s="9" t="s">
        <v>3628</v>
      </c>
      <c r="K1222" s="9" t="s">
        <v>22054</v>
      </c>
      <c r="L1222" s="9" t="s">
        <v>18306</v>
      </c>
      <c r="M1222" s="2" t="e">
        <f>VLOOKUP(B1222,'HP List'!A:G,7,0)</f>
        <v>#N/A</v>
      </c>
      <c r="N1222" s="2" t="e">
        <f>VLOOKUP(B1222,'HP List'!A:H,8,0)</f>
        <v>#N/A</v>
      </c>
      <c r="P1222" s="2" t="e">
        <f>VLOOKUP(B1222,'Q1'!A:B,2,0)</f>
        <v>#N/A</v>
      </c>
      <c r="Q1222" s="2" t="e">
        <f t="shared" si="77"/>
        <v>#N/A</v>
      </c>
      <c r="R1222" s="2" t="e">
        <f>VLOOKUP(B1222,'Q2'!A:B,2,0)</f>
        <v>#N/A</v>
      </c>
      <c r="S1222" s="2" t="e">
        <f t="shared" si="76"/>
        <v>#N/A</v>
      </c>
      <c r="T1222" s="2" t="e">
        <f>VLOOKUP(B1222,'Q3'!A:B,2,0)</f>
        <v>#N/A</v>
      </c>
      <c r="U1222" s="2" t="e">
        <f t="shared" si="78"/>
        <v>#N/A</v>
      </c>
      <c r="V1222" s="2">
        <f>VLOOKUP(B1222,'Q4'!A:B,2,0)</f>
        <v>54780</v>
      </c>
      <c r="W1222" s="2" t="str">
        <f t="shared" si="79"/>
        <v>Unpaid</v>
      </c>
      <c r="X1222" s="2" t="str">
        <f>VLOOKUP(B1222,Food!A:B,2,0)</f>
        <v>Yes</v>
      </c>
      <c r="Y1222" s="2">
        <f>VLOOKUP(B1222,'Call List'!A:A,1,0)</f>
        <v>11915</v>
      </c>
      <c r="Z1222" s="2" t="e">
        <f>VLOOKUP(B1222,Sheet4!A:A,1,0)</f>
        <v>#N/A</v>
      </c>
    </row>
    <row r="1223" spans="1:26" hidden="1" x14ac:dyDescent="0.2">
      <c r="A1223" s="9">
        <v>1222</v>
      </c>
      <c r="B1223" s="9">
        <v>11540</v>
      </c>
      <c r="C1223" s="9" t="s">
        <v>153</v>
      </c>
      <c r="D1223" s="9" t="s">
        <v>13</v>
      </c>
      <c r="E1223" s="9" t="s">
        <v>3630</v>
      </c>
      <c r="F1223" s="9" t="s">
        <v>3631</v>
      </c>
      <c r="G1223" s="9" t="s">
        <v>3632</v>
      </c>
      <c r="H1223" s="9" t="s">
        <v>22055</v>
      </c>
      <c r="I1223" s="9" t="s">
        <v>3633</v>
      </c>
      <c r="J1223" s="9" t="s">
        <v>3634</v>
      </c>
      <c r="K1223" s="9" t="s">
        <v>22056</v>
      </c>
      <c r="L1223" s="9" t="s">
        <v>18297</v>
      </c>
      <c r="M1223" s="2" t="e">
        <f>VLOOKUP(B1223,'HP List'!A:G,7,0)</f>
        <v>#N/A</v>
      </c>
      <c r="N1223" s="2" t="e">
        <f>VLOOKUP(B1223,'HP List'!A:H,8,0)</f>
        <v>#N/A</v>
      </c>
      <c r="P1223" s="2" t="e">
        <f>VLOOKUP(B1223,'Q1'!A:B,2,0)</f>
        <v>#N/A</v>
      </c>
      <c r="Q1223" s="2" t="e">
        <f t="shared" si="77"/>
        <v>#N/A</v>
      </c>
      <c r="R1223" s="2" t="e">
        <f>VLOOKUP(B1223,'Q2'!A:B,2,0)</f>
        <v>#N/A</v>
      </c>
      <c r="S1223" s="2" t="e">
        <f t="shared" si="76"/>
        <v>#N/A</v>
      </c>
      <c r="T1223" s="2" t="e">
        <f>VLOOKUP(B1223,'Q3'!A:B,2,0)</f>
        <v>#N/A</v>
      </c>
      <c r="U1223" s="2" t="e">
        <f t="shared" si="78"/>
        <v>#N/A</v>
      </c>
      <c r="V1223" s="2" t="e">
        <f>VLOOKUP(B1223,'Q4'!A:B,2,0)</f>
        <v>#N/A</v>
      </c>
      <c r="W1223" s="2" t="e">
        <f t="shared" si="79"/>
        <v>#N/A</v>
      </c>
      <c r="X1223" s="2" t="str">
        <f>VLOOKUP(B1223,Food!A:B,2,0)</f>
        <v>Yes</v>
      </c>
      <c r="Y1223" s="2">
        <f>VLOOKUP(B1223,'Call List'!A:A,1,0)</f>
        <v>11540</v>
      </c>
      <c r="Z1223" s="2" t="e">
        <f>VLOOKUP(B1223,Sheet4!A:A,1,0)</f>
        <v>#N/A</v>
      </c>
    </row>
    <row r="1224" spans="1:26" hidden="1" x14ac:dyDescent="0.2">
      <c r="A1224" s="9">
        <v>1223</v>
      </c>
      <c r="B1224" s="9">
        <v>11916</v>
      </c>
      <c r="C1224" s="9" t="s">
        <v>153</v>
      </c>
      <c r="D1224" s="9" t="s">
        <v>13</v>
      </c>
      <c r="E1224" s="9" t="s">
        <v>3635</v>
      </c>
      <c r="F1224" s="9" t="s">
        <v>3636</v>
      </c>
      <c r="G1224" s="9" t="s">
        <v>3637</v>
      </c>
      <c r="H1224" s="9" t="s">
        <v>22057</v>
      </c>
      <c r="I1224" s="9" t="s">
        <v>3638</v>
      </c>
      <c r="J1224" s="9" t="s">
        <v>3639</v>
      </c>
      <c r="K1224" s="9" t="s">
        <v>22058</v>
      </c>
      <c r="L1224" s="9" t="s">
        <v>19559</v>
      </c>
      <c r="M1224" s="2" t="e">
        <f>VLOOKUP(B1224,'HP List'!A:G,7,0)</f>
        <v>#N/A</v>
      </c>
      <c r="N1224" s="2" t="e">
        <f>VLOOKUP(B1224,'HP List'!A:H,8,0)</f>
        <v>#N/A</v>
      </c>
      <c r="P1224" s="2" t="e">
        <f>VLOOKUP(B1224,'Q1'!A:B,2,0)</f>
        <v>#N/A</v>
      </c>
      <c r="Q1224" s="2" t="e">
        <f t="shared" si="77"/>
        <v>#N/A</v>
      </c>
      <c r="R1224" s="2" t="e">
        <f>VLOOKUP(B1224,'Q2'!A:B,2,0)</f>
        <v>#N/A</v>
      </c>
      <c r="S1224" s="2" t="e">
        <f t="shared" si="76"/>
        <v>#N/A</v>
      </c>
      <c r="T1224" s="2" t="e">
        <f>VLOOKUP(B1224,'Q3'!A:B,2,0)</f>
        <v>#N/A</v>
      </c>
      <c r="U1224" s="2" t="e">
        <f t="shared" si="78"/>
        <v>#N/A</v>
      </c>
      <c r="V1224" s="2" t="e">
        <f>VLOOKUP(B1224,'Q4'!A:B,2,0)</f>
        <v>#N/A</v>
      </c>
      <c r="W1224" s="2" t="e">
        <f t="shared" si="79"/>
        <v>#N/A</v>
      </c>
      <c r="X1224" s="2" t="e">
        <f>VLOOKUP(B1224,Food!A:B,2,0)</f>
        <v>#N/A</v>
      </c>
      <c r="Y1224" s="2">
        <f>VLOOKUP(B1224,'Call List'!A:A,1,0)</f>
        <v>11916</v>
      </c>
      <c r="Z1224" s="2" t="e">
        <f>VLOOKUP(B1224,Sheet4!A:A,1,0)</f>
        <v>#N/A</v>
      </c>
    </row>
    <row r="1225" spans="1:26" hidden="1" x14ac:dyDescent="0.2">
      <c r="A1225" s="9">
        <v>1224</v>
      </c>
      <c r="B1225" s="9">
        <v>13315</v>
      </c>
      <c r="C1225" s="9" t="s">
        <v>153</v>
      </c>
      <c r="D1225" s="9" t="s">
        <v>13</v>
      </c>
      <c r="E1225" s="9" t="s">
        <v>3640</v>
      </c>
      <c r="F1225" s="9" t="s">
        <v>3641</v>
      </c>
      <c r="G1225" s="9" t="s">
        <v>3642</v>
      </c>
      <c r="H1225" s="9" t="s">
        <v>22059</v>
      </c>
      <c r="I1225" s="9" t="s">
        <v>3643</v>
      </c>
      <c r="J1225" s="9" t="s">
        <v>3642</v>
      </c>
      <c r="K1225" s="9" t="s">
        <v>22059</v>
      </c>
      <c r="L1225" s="9" t="s">
        <v>18294</v>
      </c>
      <c r="M1225" s="2" t="e">
        <f>VLOOKUP(B1225,'HP List'!A:G,7,0)</f>
        <v>#N/A</v>
      </c>
      <c r="N1225" s="2" t="e">
        <f>VLOOKUP(B1225,'HP List'!A:H,8,0)</f>
        <v>#N/A</v>
      </c>
      <c r="P1225" s="2" t="e">
        <f>VLOOKUP(B1225,'Q1'!A:B,2,0)</f>
        <v>#N/A</v>
      </c>
      <c r="Q1225" s="2" t="e">
        <f t="shared" si="77"/>
        <v>#N/A</v>
      </c>
      <c r="R1225" s="2" t="e">
        <f>VLOOKUP(B1225,'Q2'!A:B,2,0)</f>
        <v>#N/A</v>
      </c>
      <c r="S1225" s="2" t="e">
        <f t="shared" si="76"/>
        <v>#N/A</v>
      </c>
      <c r="T1225" s="2" t="e">
        <f>VLOOKUP(B1225,'Q3'!A:B,2,0)</f>
        <v>#N/A</v>
      </c>
      <c r="U1225" s="2" t="e">
        <f t="shared" si="78"/>
        <v>#N/A</v>
      </c>
      <c r="V1225" s="2">
        <f>VLOOKUP(B1225,'Q4'!A:B,2,0)</f>
        <v>57330</v>
      </c>
      <c r="W1225" s="2" t="str">
        <f t="shared" si="79"/>
        <v>Unpaid</v>
      </c>
      <c r="X1225" s="2" t="e">
        <f>VLOOKUP(B1225,Food!A:B,2,0)</f>
        <v>#N/A</v>
      </c>
      <c r="Y1225" s="2">
        <f>VLOOKUP(B1225,'Call List'!A:A,1,0)</f>
        <v>13315</v>
      </c>
      <c r="Z1225" s="2" t="e">
        <f>VLOOKUP(B1225,Sheet4!A:A,1,0)</f>
        <v>#N/A</v>
      </c>
    </row>
    <row r="1226" spans="1:26" hidden="1" x14ac:dyDescent="0.2">
      <c r="A1226" s="9">
        <v>1225</v>
      </c>
      <c r="B1226" s="9">
        <v>11753</v>
      </c>
      <c r="C1226" s="9" t="s">
        <v>153</v>
      </c>
      <c r="D1226" s="9" t="s">
        <v>13</v>
      </c>
      <c r="E1226" s="9" t="s">
        <v>19245</v>
      </c>
      <c r="F1226" s="9" t="s">
        <v>3413</v>
      </c>
      <c r="G1226" s="9" t="s">
        <v>19246</v>
      </c>
      <c r="H1226" s="9" t="s">
        <v>22060</v>
      </c>
      <c r="I1226" s="9" t="s">
        <v>19247</v>
      </c>
      <c r="J1226" s="9" t="s">
        <v>19248</v>
      </c>
      <c r="K1226" s="9" t="s">
        <v>22061</v>
      </c>
      <c r="L1226" s="9" t="s">
        <v>19559</v>
      </c>
      <c r="M1226" s="2" t="e">
        <f>VLOOKUP(B1226,'HP List'!A:G,7,0)</f>
        <v>#N/A</v>
      </c>
      <c r="N1226" s="2" t="e">
        <f>VLOOKUP(B1226,'HP List'!A:H,8,0)</f>
        <v>#N/A</v>
      </c>
      <c r="P1226" s="2" t="e">
        <f>VLOOKUP(B1226,'Q1'!A:B,2,0)</f>
        <v>#N/A</v>
      </c>
      <c r="Q1226" s="2" t="e">
        <f t="shared" si="77"/>
        <v>#N/A</v>
      </c>
      <c r="R1226" s="2" t="e">
        <f>VLOOKUP(B1226,'Q2'!A:B,2,0)</f>
        <v>#N/A</v>
      </c>
      <c r="S1226" s="2" t="e">
        <f t="shared" si="76"/>
        <v>#N/A</v>
      </c>
      <c r="T1226" s="2">
        <f>VLOOKUP(B1226,'Q3'!A:B,2,0)</f>
        <v>58780</v>
      </c>
      <c r="U1226" s="2" t="str">
        <f t="shared" si="78"/>
        <v>Unpaid</v>
      </c>
      <c r="V1226" s="2">
        <f>VLOOKUP(B1226,'Q4'!A:B,2,0)</f>
        <v>113560</v>
      </c>
      <c r="W1226" s="2" t="str">
        <f t="shared" si="79"/>
        <v>Unpaid</v>
      </c>
      <c r="X1226" s="2" t="str">
        <f>VLOOKUP(B1226,Food!A:B,2,0)</f>
        <v>Yes</v>
      </c>
      <c r="Y1226" s="2">
        <f>VLOOKUP(B1226,'Call List'!A:A,1,0)</f>
        <v>11753</v>
      </c>
      <c r="Z1226" s="2" t="e">
        <f>VLOOKUP(B1226,Sheet4!A:A,1,0)</f>
        <v>#N/A</v>
      </c>
    </row>
    <row r="1227" spans="1:26" hidden="1" x14ac:dyDescent="0.2">
      <c r="A1227" s="9">
        <v>1226</v>
      </c>
      <c r="B1227" s="9">
        <v>11778</v>
      </c>
      <c r="C1227" s="9" t="s">
        <v>153</v>
      </c>
      <c r="D1227" s="9" t="s">
        <v>13</v>
      </c>
      <c r="E1227" s="9" t="s">
        <v>4610</v>
      </c>
      <c r="F1227" s="9" t="s">
        <v>4611</v>
      </c>
      <c r="G1227" s="9" t="s">
        <v>4612</v>
      </c>
      <c r="H1227" s="9" t="s">
        <v>22062</v>
      </c>
      <c r="I1227" s="9" t="s">
        <v>4613</v>
      </c>
      <c r="J1227" s="9" t="s">
        <v>4614</v>
      </c>
      <c r="K1227" s="9" t="s">
        <v>22063</v>
      </c>
      <c r="L1227" s="9" t="s">
        <v>19559</v>
      </c>
      <c r="M1227" s="2" t="e">
        <f>VLOOKUP(B1227,'HP List'!A:G,7,0)</f>
        <v>#N/A</v>
      </c>
      <c r="N1227" s="2" t="e">
        <f>VLOOKUP(B1227,'HP List'!A:H,8,0)</f>
        <v>#N/A</v>
      </c>
      <c r="P1227" s="2" t="e">
        <f>VLOOKUP(B1227,'Q1'!A:B,2,0)</f>
        <v>#N/A</v>
      </c>
      <c r="Q1227" s="2" t="e">
        <f t="shared" si="77"/>
        <v>#N/A</v>
      </c>
      <c r="R1227" s="2" t="e">
        <f>VLOOKUP(B1227,'Q2'!A:B,2,0)</f>
        <v>#N/A</v>
      </c>
      <c r="S1227" s="2" t="e">
        <f t="shared" si="76"/>
        <v>#N/A</v>
      </c>
      <c r="T1227" s="2" t="e">
        <f>VLOOKUP(B1227,'Q3'!A:B,2,0)</f>
        <v>#N/A</v>
      </c>
      <c r="U1227" s="2" t="e">
        <f t="shared" si="78"/>
        <v>#N/A</v>
      </c>
      <c r="V1227" s="2">
        <f>VLOOKUP(B1227,'Q4'!A:B,2,0)</f>
        <v>68430</v>
      </c>
      <c r="W1227" s="2" t="str">
        <f t="shared" si="79"/>
        <v>Unpaid</v>
      </c>
      <c r="X1227" s="2" t="str">
        <f>VLOOKUP(B1227,Food!A:B,2,0)</f>
        <v>Yes</v>
      </c>
      <c r="Y1227" s="2">
        <f>VLOOKUP(B1227,'Call List'!A:A,1,0)</f>
        <v>11778</v>
      </c>
      <c r="Z1227" s="2" t="e">
        <f>VLOOKUP(B1227,Sheet4!A:A,1,0)</f>
        <v>#N/A</v>
      </c>
    </row>
    <row r="1228" spans="1:26" hidden="1" x14ac:dyDescent="0.2">
      <c r="A1228" s="9">
        <v>1227</v>
      </c>
      <c r="B1228" s="9">
        <v>15144</v>
      </c>
      <c r="C1228" s="9" t="s">
        <v>153</v>
      </c>
      <c r="D1228" s="9" t="s">
        <v>13</v>
      </c>
      <c r="E1228" s="9" t="s">
        <v>22064</v>
      </c>
      <c r="F1228" s="9" t="s">
        <v>22065</v>
      </c>
      <c r="G1228" s="9" t="s">
        <v>22066</v>
      </c>
      <c r="H1228" s="9" t="s">
        <v>22067</v>
      </c>
      <c r="I1228" s="9" t="s">
        <v>22068</v>
      </c>
      <c r="J1228" s="9" t="s">
        <v>22069</v>
      </c>
      <c r="K1228" s="9" t="s">
        <v>22070</v>
      </c>
      <c r="L1228" s="9" t="s">
        <v>18289</v>
      </c>
      <c r="M1228" s="2" t="e">
        <f>VLOOKUP(B1228,'HP List'!A:G,7,0)</f>
        <v>#N/A</v>
      </c>
      <c r="N1228" s="2" t="e">
        <f>VLOOKUP(B1228,'HP List'!A:H,8,0)</f>
        <v>#N/A</v>
      </c>
      <c r="P1228" s="2" t="e">
        <f>VLOOKUP(B1228,'Q1'!A:B,2,0)</f>
        <v>#N/A</v>
      </c>
      <c r="Q1228" s="2" t="e">
        <f t="shared" si="77"/>
        <v>#N/A</v>
      </c>
      <c r="R1228" s="2" t="e">
        <f>VLOOKUP(B1228,'Q2'!A:B,2,0)</f>
        <v>#N/A</v>
      </c>
      <c r="S1228" s="2" t="e">
        <f t="shared" si="76"/>
        <v>#N/A</v>
      </c>
      <c r="T1228" s="2" t="e">
        <f>VLOOKUP(B1228,'Q3'!A:B,2,0)</f>
        <v>#N/A</v>
      </c>
      <c r="U1228" s="2" t="e">
        <f t="shared" si="78"/>
        <v>#N/A</v>
      </c>
      <c r="V1228" s="2">
        <f>VLOOKUP(B1228,'Q4'!A:B,2,0)</f>
        <v>54780</v>
      </c>
      <c r="W1228" s="2" t="str">
        <f t="shared" si="79"/>
        <v>Unpaid</v>
      </c>
      <c r="X1228" s="2" t="e">
        <f>VLOOKUP(B1228,Food!A:B,2,0)</f>
        <v>#N/A</v>
      </c>
      <c r="Y1228" s="2">
        <f>VLOOKUP(B1228,'Call List'!A:A,1,0)</f>
        <v>15144</v>
      </c>
      <c r="Z1228" s="2" t="e">
        <f>VLOOKUP(B1228,Sheet4!A:A,1,0)</f>
        <v>#N/A</v>
      </c>
    </row>
    <row r="1229" spans="1:26" hidden="1" x14ac:dyDescent="0.2">
      <c r="A1229" s="9">
        <v>1228</v>
      </c>
      <c r="B1229" s="9">
        <v>14267</v>
      </c>
      <c r="C1229" s="9" t="s">
        <v>153</v>
      </c>
      <c r="D1229" s="9" t="s">
        <v>13</v>
      </c>
      <c r="E1229" s="9" t="s">
        <v>3644</v>
      </c>
      <c r="F1229" s="9" t="s">
        <v>3645</v>
      </c>
      <c r="G1229" s="9" t="s">
        <v>3646</v>
      </c>
      <c r="H1229" s="9" t="s">
        <v>20336</v>
      </c>
      <c r="I1229" s="9" t="s">
        <v>3647</v>
      </c>
      <c r="J1229" s="9" t="s">
        <v>3648</v>
      </c>
      <c r="K1229" s="9" t="s">
        <v>20337</v>
      </c>
      <c r="L1229" s="9" t="s">
        <v>18289</v>
      </c>
      <c r="M1229" s="2" t="e">
        <f>VLOOKUP(B1229,'HP List'!A:G,7,0)</f>
        <v>#N/A</v>
      </c>
      <c r="N1229" s="2" t="e">
        <f>VLOOKUP(B1229,'HP List'!A:H,8,0)</f>
        <v>#N/A</v>
      </c>
      <c r="P1229" s="2" t="e">
        <f>VLOOKUP(B1229,'Q1'!A:B,2,0)</f>
        <v>#N/A</v>
      </c>
      <c r="Q1229" s="2" t="e">
        <f t="shared" si="77"/>
        <v>#N/A</v>
      </c>
      <c r="R1229" s="2" t="e">
        <f>VLOOKUP(B1229,'Q2'!A:B,2,0)</f>
        <v>#N/A</v>
      </c>
      <c r="S1229" s="2" t="e">
        <f t="shared" si="76"/>
        <v>#N/A</v>
      </c>
      <c r="T1229" s="2" t="e">
        <f>VLOOKUP(B1229,'Q3'!A:B,2,0)</f>
        <v>#N/A</v>
      </c>
      <c r="U1229" s="2" t="e">
        <f t="shared" si="78"/>
        <v>#N/A</v>
      </c>
      <c r="V1229" s="2">
        <f>VLOOKUP(B1229,'Q4'!A:B,2,0)</f>
        <v>65730</v>
      </c>
      <c r="W1229" s="2" t="str">
        <f t="shared" si="79"/>
        <v>Unpaid</v>
      </c>
      <c r="X1229" s="2" t="str">
        <f>VLOOKUP(B1229,Food!A:B,2,0)</f>
        <v>Yes</v>
      </c>
      <c r="Y1229" s="2">
        <f>VLOOKUP(B1229,'Call List'!A:A,1,0)</f>
        <v>14267</v>
      </c>
      <c r="Z1229" s="2" t="e">
        <f>VLOOKUP(B1229,Sheet4!A:A,1,0)</f>
        <v>#N/A</v>
      </c>
    </row>
    <row r="1230" spans="1:26" hidden="1" x14ac:dyDescent="0.2">
      <c r="A1230" s="9">
        <v>1229</v>
      </c>
      <c r="B1230" s="9">
        <v>11781</v>
      </c>
      <c r="C1230" s="9" t="s">
        <v>153</v>
      </c>
      <c r="D1230" s="9" t="s">
        <v>13</v>
      </c>
      <c r="E1230" s="9" t="s">
        <v>3649</v>
      </c>
      <c r="F1230" s="9" t="s">
        <v>3650</v>
      </c>
      <c r="G1230" s="9" t="s">
        <v>3651</v>
      </c>
      <c r="H1230" s="9" t="s">
        <v>22071</v>
      </c>
      <c r="I1230" s="9" t="s">
        <v>3652</v>
      </c>
      <c r="J1230" s="9" t="s">
        <v>3653</v>
      </c>
      <c r="K1230" s="9" t="s">
        <v>22072</v>
      </c>
      <c r="L1230" s="9" t="s">
        <v>19559</v>
      </c>
      <c r="M1230" s="2" t="e">
        <f>VLOOKUP(B1230,'HP List'!A:G,7,0)</f>
        <v>#N/A</v>
      </c>
      <c r="N1230" s="2" t="e">
        <f>VLOOKUP(B1230,'HP List'!A:H,8,0)</f>
        <v>#N/A</v>
      </c>
      <c r="P1230" s="2" t="e">
        <f>VLOOKUP(B1230,'Q1'!A:B,2,0)</f>
        <v>#N/A</v>
      </c>
      <c r="Q1230" s="2" t="e">
        <f t="shared" si="77"/>
        <v>#N/A</v>
      </c>
      <c r="R1230" s="2" t="e">
        <f>VLOOKUP(B1230,'Q2'!A:B,2,0)</f>
        <v>#N/A</v>
      </c>
      <c r="S1230" s="2" t="e">
        <f t="shared" si="76"/>
        <v>#N/A</v>
      </c>
      <c r="T1230" s="2" t="e">
        <f>VLOOKUP(B1230,'Q3'!A:B,2,0)</f>
        <v>#N/A</v>
      </c>
      <c r="U1230" s="2" t="e">
        <f t="shared" si="78"/>
        <v>#N/A</v>
      </c>
      <c r="V1230" s="2">
        <f>VLOOKUP(B1230,'Q4'!A:B,2,0)</f>
        <v>46380</v>
      </c>
      <c r="W1230" s="2" t="str">
        <f t="shared" si="79"/>
        <v>Unpaid</v>
      </c>
      <c r="X1230" s="2" t="e">
        <f>VLOOKUP(B1230,Food!A:B,2,0)</f>
        <v>#N/A</v>
      </c>
      <c r="Y1230" s="2">
        <f>VLOOKUP(B1230,'Call List'!A:A,1,0)</f>
        <v>11781</v>
      </c>
      <c r="Z1230" s="2" t="e">
        <f>VLOOKUP(B1230,Sheet4!A:A,1,0)</f>
        <v>#N/A</v>
      </c>
    </row>
    <row r="1231" spans="1:26" hidden="1" x14ac:dyDescent="0.2">
      <c r="A1231" s="9">
        <v>1230</v>
      </c>
      <c r="B1231" s="9">
        <v>11756</v>
      </c>
      <c r="C1231" s="9" t="s">
        <v>153</v>
      </c>
      <c r="D1231" s="9" t="s">
        <v>13</v>
      </c>
      <c r="E1231" s="9" t="s">
        <v>3654</v>
      </c>
      <c r="F1231" s="9" t="s">
        <v>3655</v>
      </c>
      <c r="G1231" s="9" t="s">
        <v>3656</v>
      </c>
      <c r="H1231" s="9" t="s">
        <v>22073</v>
      </c>
      <c r="I1231" s="9" t="s">
        <v>3657</v>
      </c>
      <c r="J1231" s="9" t="s">
        <v>3658</v>
      </c>
      <c r="K1231" s="9" t="s">
        <v>22074</v>
      </c>
      <c r="L1231" s="9" t="s">
        <v>19559</v>
      </c>
      <c r="M1231" s="2" t="e">
        <f>VLOOKUP(B1231,'HP List'!A:G,7,0)</f>
        <v>#N/A</v>
      </c>
      <c r="N1231" s="2" t="e">
        <f>VLOOKUP(B1231,'HP List'!A:H,8,0)</f>
        <v>#N/A</v>
      </c>
      <c r="P1231" s="2" t="e">
        <f>VLOOKUP(B1231,'Q1'!A:B,2,0)</f>
        <v>#N/A</v>
      </c>
      <c r="Q1231" s="2" t="e">
        <f t="shared" si="77"/>
        <v>#N/A</v>
      </c>
      <c r="R1231" s="2" t="e">
        <f>VLOOKUP(B1231,'Q2'!A:B,2,0)</f>
        <v>#N/A</v>
      </c>
      <c r="S1231" s="2" t="e">
        <f t="shared" si="76"/>
        <v>#N/A</v>
      </c>
      <c r="T1231" s="2" t="e">
        <f>VLOOKUP(B1231,'Q3'!A:B,2,0)</f>
        <v>#N/A</v>
      </c>
      <c r="U1231" s="2" t="e">
        <f t="shared" si="78"/>
        <v>#N/A</v>
      </c>
      <c r="V1231" s="2">
        <f>VLOOKUP(B1231,'Q4'!A:B,2,0)</f>
        <v>46380</v>
      </c>
      <c r="W1231" s="2" t="str">
        <f t="shared" si="79"/>
        <v>Unpaid</v>
      </c>
      <c r="X1231" s="2" t="str">
        <f>VLOOKUP(B1231,Food!A:B,2,0)</f>
        <v>Yes</v>
      </c>
      <c r="Y1231" s="2">
        <f>VLOOKUP(B1231,'Call List'!A:A,1,0)</f>
        <v>11756</v>
      </c>
      <c r="Z1231" s="2" t="e">
        <f>VLOOKUP(B1231,Sheet4!A:A,1,0)</f>
        <v>#N/A</v>
      </c>
    </row>
    <row r="1232" spans="1:26" hidden="1" x14ac:dyDescent="0.2">
      <c r="A1232" s="9">
        <v>1231</v>
      </c>
      <c r="B1232" s="9">
        <v>11843</v>
      </c>
      <c r="C1232" s="9" t="s">
        <v>153</v>
      </c>
      <c r="D1232" s="9" t="s">
        <v>13</v>
      </c>
      <c r="E1232" s="9" t="s">
        <v>3659</v>
      </c>
      <c r="F1232" s="9" t="s">
        <v>3660</v>
      </c>
      <c r="G1232" s="9" t="s">
        <v>3661</v>
      </c>
      <c r="H1232" s="9" t="s">
        <v>22075</v>
      </c>
      <c r="I1232" s="9" t="s">
        <v>3662</v>
      </c>
      <c r="J1232" s="9" t="s">
        <v>3661</v>
      </c>
      <c r="K1232" s="9" t="s">
        <v>22076</v>
      </c>
      <c r="L1232" s="9" t="s">
        <v>19559</v>
      </c>
      <c r="M1232" s="2" t="e">
        <f>VLOOKUP(B1232,'HP List'!A:G,7,0)</f>
        <v>#N/A</v>
      </c>
      <c r="N1232" s="2" t="e">
        <f>VLOOKUP(B1232,'HP List'!A:H,8,0)</f>
        <v>#N/A</v>
      </c>
      <c r="P1232" s="2" t="e">
        <f>VLOOKUP(B1232,'Q1'!A:B,2,0)</f>
        <v>#N/A</v>
      </c>
      <c r="Q1232" s="2" t="e">
        <f t="shared" si="77"/>
        <v>#N/A</v>
      </c>
      <c r="R1232" s="2" t="e">
        <f>VLOOKUP(B1232,'Q2'!A:B,2,0)</f>
        <v>#N/A</v>
      </c>
      <c r="S1232" s="2" t="e">
        <f t="shared" si="76"/>
        <v>#N/A</v>
      </c>
      <c r="T1232" s="2">
        <f>VLOOKUP(B1232,'Q3'!A:B,2,0)</f>
        <v>58780</v>
      </c>
      <c r="U1232" s="2" t="str">
        <f t="shared" si="78"/>
        <v>Unpaid</v>
      </c>
      <c r="V1232" s="2">
        <f>VLOOKUP(B1232,'Q4'!A:B,2,0)</f>
        <v>54780</v>
      </c>
      <c r="W1232" s="2" t="str">
        <f t="shared" si="79"/>
        <v>Unpaid</v>
      </c>
      <c r="X1232" s="2" t="str">
        <f>VLOOKUP(B1232,Food!A:B,2,0)</f>
        <v>Yes</v>
      </c>
      <c r="Y1232" s="2">
        <f>VLOOKUP(B1232,'Call List'!A:A,1,0)</f>
        <v>11843</v>
      </c>
      <c r="Z1232" s="2" t="e">
        <f>VLOOKUP(B1232,Sheet4!A:A,1,0)</f>
        <v>#N/A</v>
      </c>
    </row>
    <row r="1233" spans="1:26" hidden="1" x14ac:dyDescent="0.2">
      <c r="A1233" s="9">
        <v>1232</v>
      </c>
      <c r="B1233" s="9">
        <v>13146</v>
      </c>
      <c r="C1233" s="9" t="s">
        <v>153</v>
      </c>
      <c r="D1233" s="9" t="s">
        <v>13</v>
      </c>
      <c r="E1233" s="9" t="s">
        <v>3663</v>
      </c>
      <c r="F1233" s="9" t="s">
        <v>3664</v>
      </c>
      <c r="G1233" s="9" t="s">
        <v>3665</v>
      </c>
      <c r="H1233" s="9" t="s">
        <v>22077</v>
      </c>
      <c r="I1233" s="9" t="s">
        <v>3666</v>
      </c>
      <c r="J1233" s="9" t="s">
        <v>3667</v>
      </c>
      <c r="K1233" s="9" t="s">
        <v>22078</v>
      </c>
      <c r="L1233" s="9" t="s">
        <v>18294</v>
      </c>
      <c r="M1233" s="2" t="e">
        <f>VLOOKUP(B1233,'HP List'!A:G,7,0)</f>
        <v>#N/A</v>
      </c>
      <c r="N1233" s="2" t="e">
        <f>VLOOKUP(B1233,'HP List'!A:H,8,0)</f>
        <v>#N/A</v>
      </c>
      <c r="P1233" s="2" t="e">
        <f>VLOOKUP(B1233,'Q1'!A:B,2,0)</f>
        <v>#N/A</v>
      </c>
      <c r="Q1233" s="2" t="e">
        <f t="shared" si="77"/>
        <v>#N/A</v>
      </c>
      <c r="R1233" s="2" t="e">
        <f>VLOOKUP(B1233,'Q2'!A:B,2,0)</f>
        <v>#N/A</v>
      </c>
      <c r="S1233" s="2" t="e">
        <f t="shared" si="76"/>
        <v>#N/A</v>
      </c>
      <c r="T1233" s="2" t="e">
        <f>VLOOKUP(B1233,'Q3'!A:B,2,0)</f>
        <v>#N/A</v>
      </c>
      <c r="U1233" s="2" t="e">
        <f t="shared" si="78"/>
        <v>#N/A</v>
      </c>
      <c r="V1233" s="2" t="e">
        <f>VLOOKUP(B1233,'Q4'!A:B,2,0)</f>
        <v>#N/A</v>
      </c>
      <c r="W1233" s="2" t="e">
        <f t="shared" si="79"/>
        <v>#N/A</v>
      </c>
      <c r="X1233" s="2" t="e">
        <f>VLOOKUP(B1233,Food!A:B,2,0)</f>
        <v>#N/A</v>
      </c>
      <c r="Y1233" s="2">
        <f>VLOOKUP(B1233,'Call List'!A:A,1,0)</f>
        <v>13146</v>
      </c>
      <c r="Z1233" s="2" t="e">
        <f>VLOOKUP(B1233,Sheet4!A:A,1,0)</f>
        <v>#N/A</v>
      </c>
    </row>
    <row r="1234" spans="1:26" hidden="1" x14ac:dyDescent="0.2">
      <c r="A1234" s="9">
        <v>1233</v>
      </c>
      <c r="B1234" s="9">
        <v>11606</v>
      </c>
      <c r="C1234" s="9" t="s">
        <v>153</v>
      </c>
      <c r="D1234" s="9" t="s">
        <v>13</v>
      </c>
      <c r="E1234" s="9" t="s">
        <v>3668</v>
      </c>
      <c r="F1234" s="9" t="s">
        <v>3669</v>
      </c>
      <c r="G1234" s="9" t="s">
        <v>3670</v>
      </c>
      <c r="H1234" s="9" t="s">
        <v>22079</v>
      </c>
      <c r="I1234" s="9" t="s">
        <v>3671</v>
      </c>
      <c r="J1234" s="9" t="s">
        <v>3672</v>
      </c>
      <c r="K1234" s="9" t="s">
        <v>22079</v>
      </c>
      <c r="L1234" s="9" t="s">
        <v>18297</v>
      </c>
      <c r="M1234" s="2" t="e">
        <f>VLOOKUP(B1234,'HP List'!A:G,7,0)</f>
        <v>#N/A</v>
      </c>
      <c r="N1234" s="2" t="e">
        <f>VLOOKUP(B1234,'HP List'!A:H,8,0)</f>
        <v>#N/A</v>
      </c>
      <c r="P1234" s="2">
        <f>VLOOKUP(B1234,'Q1'!A:B,2,0)</f>
        <v>5000</v>
      </c>
      <c r="Q1234" s="2" t="str">
        <f t="shared" si="77"/>
        <v>Paid</v>
      </c>
      <c r="R1234" s="2">
        <f>VLOOKUP(B1234,'Q2'!A:B,2,0)</f>
        <v>5000</v>
      </c>
      <c r="S1234" s="2" t="str">
        <f t="shared" ref="S1234:S1297" si="80">IF(R1234&gt;5000,"Unpaid","Paid")</f>
        <v>Paid</v>
      </c>
      <c r="T1234" s="2">
        <f>VLOOKUP(B1234,'Q3'!A:B,2,0)</f>
        <v>5000</v>
      </c>
      <c r="U1234" s="2" t="str">
        <f t="shared" si="78"/>
        <v>Paid</v>
      </c>
      <c r="V1234" s="2">
        <f>VLOOKUP(B1234,'Q4'!A:B,2,0)</f>
        <v>73430</v>
      </c>
      <c r="W1234" s="2" t="str">
        <f t="shared" si="79"/>
        <v>Unpaid</v>
      </c>
      <c r="X1234" s="2" t="str">
        <f>VLOOKUP(B1234,Food!A:B,2,0)</f>
        <v>Yes</v>
      </c>
      <c r="Y1234" s="2">
        <f>VLOOKUP(B1234,'Call List'!A:A,1,0)</f>
        <v>11606</v>
      </c>
      <c r="Z1234" s="2" t="e">
        <f>VLOOKUP(B1234,Sheet4!A:A,1,0)</f>
        <v>#N/A</v>
      </c>
    </row>
    <row r="1235" spans="1:26" hidden="1" x14ac:dyDescent="0.2">
      <c r="A1235" s="9">
        <v>1234</v>
      </c>
      <c r="B1235" s="9">
        <v>11828</v>
      </c>
      <c r="C1235" s="9" t="s">
        <v>153</v>
      </c>
      <c r="D1235" s="9" t="s">
        <v>13</v>
      </c>
      <c r="E1235" s="9" t="s">
        <v>3673</v>
      </c>
      <c r="F1235" s="9" t="s">
        <v>3674</v>
      </c>
      <c r="G1235" s="9" t="s">
        <v>3675</v>
      </c>
      <c r="H1235" s="9" t="s">
        <v>22080</v>
      </c>
      <c r="I1235" s="9" t="s">
        <v>2961</v>
      </c>
      <c r="J1235" s="9" t="s">
        <v>3675</v>
      </c>
      <c r="K1235" s="9" t="s">
        <v>22081</v>
      </c>
      <c r="L1235" s="9" t="s">
        <v>19559</v>
      </c>
      <c r="M1235" s="2" t="e">
        <f>VLOOKUP(B1235,'HP List'!A:G,7,0)</f>
        <v>#N/A</v>
      </c>
      <c r="N1235" s="2" t="e">
        <f>VLOOKUP(B1235,'HP List'!A:H,8,0)</f>
        <v>#N/A</v>
      </c>
      <c r="P1235" s="2" t="e">
        <f>VLOOKUP(B1235,'Q1'!A:B,2,0)</f>
        <v>#N/A</v>
      </c>
      <c r="Q1235" s="2" t="e">
        <f t="shared" si="77"/>
        <v>#N/A</v>
      </c>
      <c r="R1235" s="2" t="e">
        <f>VLOOKUP(B1235,'Q2'!A:B,2,0)</f>
        <v>#N/A</v>
      </c>
      <c r="S1235" s="2" t="e">
        <f t="shared" si="80"/>
        <v>#N/A</v>
      </c>
      <c r="T1235" s="2" t="e">
        <f>VLOOKUP(B1235,'Q3'!A:B,2,0)</f>
        <v>#N/A</v>
      </c>
      <c r="U1235" s="2" t="e">
        <f t="shared" si="78"/>
        <v>#N/A</v>
      </c>
      <c r="V1235" s="2">
        <f>VLOOKUP(B1235,'Q4'!A:B,2,0)</f>
        <v>46380</v>
      </c>
      <c r="W1235" s="2" t="str">
        <f t="shared" si="79"/>
        <v>Unpaid</v>
      </c>
      <c r="X1235" s="2" t="str">
        <f>VLOOKUP(B1235,Food!A:B,2,0)</f>
        <v>Yes</v>
      </c>
      <c r="Y1235" s="2">
        <f>VLOOKUP(B1235,'Call List'!A:A,1,0)</f>
        <v>11828</v>
      </c>
      <c r="Z1235" s="2" t="e">
        <f>VLOOKUP(B1235,Sheet4!A:A,1,0)</f>
        <v>#N/A</v>
      </c>
    </row>
    <row r="1236" spans="1:26" hidden="1" x14ac:dyDescent="0.2">
      <c r="A1236" s="9">
        <v>1235</v>
      </c>
      <c r="B1236" s="9">
        <v>12145</v>
      </c>
      <c r="C1236" s="9" t="s">
        <v>153</v>
      </c>
      <c r="D1236" s="9" t="s">
        <v>13</v>
      </c>
      <c r="E1236" s="9" t="s">
        <v>3676</v>
      </c>
      <c r="F1236" s="9" t="s">
        <v>3677</v>
      </c>
      <c r="G1236" s="9" t="s">
        <v>3678</v>
      </c>
      <c r="H1236" s="9" t="s">
        <v>22082</v>
      </c>
      <c r="I1236" s="9" t="s">
        <v>2914</v>
      </c>
      <c r="J1236" s="9" t="s">
        <v>3678</v>
      </c>
      <c r="K1236" s="9" t="s">
        <v>22083</v>
      </c>
      <c r="L1236" s="9" t="s">
        <v>18297</v>
      </c>
      <c r="M1236" s="2" t="e">
        <f>VLOOKUP(B1236,'HP List'!A:G,7,0)</f>
        <v>#N/A</v>
      </c>
      <c r="N1236" s="2" t="e">
        <f>VLOOKUP(B1236,'HP List'!A:H,8,0)</f>
        <v>#N/A</v>
      </c>
      <c r="P1236" s="2" t="e">
        <f>VLOOKUP(B1236,'Q1'!A:B,2,0)</f>
        <v>#N/A</v>
      </c>
      <c r="Q1236" s="2" t="e">
        <f t="shared" si="77"/>
        <v>#N/A</v>
      </c>
      <c r="R1236" s="2" t="e">
        <f>VLOOKUP(B1236,'Q2'!A:B,2,0)</f>
        <v>#N/A</v>
      </c>
      <c r="S1236" s="2" t="e">
        <f t="shared" si="80"/>
        <v>#N/A</v>
      </c>
      <c r="T1236" s="2" t="e">
        <f>VLOOKUP(B1236,'Q3'!A:B,2,0)</f>
        <v>#N/A</v>
      </c>
      <c r="U1236" s="2" t="e">
        <f t="shared" si="78"/>
        <v>#N/A</v>
      </c>
      <c r="V1236" s="2">
        <f>VLOOKUP(B1236,'Q4'!A:B,2,0)</f>
        <v>54780</v>
      </c>
      <c r="W1236" s="2" t="str">
        <f t="shared" si="79"/>
        <v>Unpaid</v>
      </c>
      <c r="X1236" s="2" t="str">
        <f>VLOOKUP(B1236,Food!A:B,2,0)</f>
        <v>Yes</v>
      </c>
      <c r="Y1236" s="2">
        <f>VLOOKUP(B1236,'Call List'!A:A,1,0)</f>
        <v>12145</v>
      </c>
      <c r="Z1236" s="2" t="e">
        <f>VLOOKUP(B1236,Sheet4!A:A,1,0)</f>
        <v>#N/A</v>
      </c>
    </row>
    <row r="1237" spans="1:26" hidden="1" x14ac:dyDescent="0.2">
      <c r="A1237" s="9">
        <v>1236</v>
      </c>
      <c r="B1237" s="9">
        <v>11885</v>
      </c>
      <c r="C1237" s="9" t="s">
        <v>153</v>
      </c>
      <c r="D1237" s="9" t="s">
        <v>13</v>
      </c>
      <c r="E1237" s="9" t="s">
        <v>3679</v>
      </c>
      <c r="F1237" s="9" t="s">
        <v>3680</v>
      </c>
      <c r="G1237" s="9" t="s">
        <v>3681</v>
      </c>
      <c r="H1237" s="9" t="s">
        <v>22084</v>
      </c>
      <c r="I1237" s="9" t="s">
        <v>1122</v>
      </c>
      <c r="J1237" s="9" t="s">
        <v>3681</v>
      </c>
      <c r="K1237" s="9" t="s">
        <v>22085</v>
      </c>
      <c r="L1237" s="9" t="s">
        <v>19559</v>
      </c>
      <c r="M1237" s="2" t="e">
        <f>VLOOKUP(B1237,'HP List'!A:G,7,0)</f>
        <v>#N/A</v>
      </c>
      <c r="N1237" s="2" t="e">
        <f>VLOOKUP(B1237,'HP List'!A:H,8,0)</f>
        <v>#N/A</v>
      </c>
      <c r="P1237" s="2" t="e">
        <f>VLOOKUP(B1237,'Q1'!A:B,2,0)</f>
        <v>#N/A</v>
      </c>
      <c r="Q1237" s="2" t="e">
        <f t="shared" si="77"/>
        <v>#N/A</v>
      </c>
      <c r="R1237" s="2" t="e">
        <f>VLOOKUP(B1237,'Q2'!A:B,2,0)</f>
        <v>#N/A</v>
      </c>
      <c r="S1237" s="2" t="e">
        <f t="shared" si="80"/>
        <v>#N/A</v>
      </c>
      <c r="T1237" s="2" t="e">
        <f>VLOOKUP(B1237,'Q3'!A:B,2,0)</f>
        <v>#N/A</v>
      </c>
      <c r="U1237" s="2" t="e">
        <f t="shared" si="78"/>
        <v>#N/A</v>
      </c>
      <c r="V1237" s="2">
        <f>VLOOKUP(B1237,'Q4'!A:B,2,0)</f>
        <v>54780</v>
      </c>
      <c r="W1237" s="2" t="str">
        <f t="shared" si="79"/>
        <v>Unpaid</v>
      </c>
      <c r="X1237" s="2" t="str">
        <f>VLOOKUP(B1237,Food!A:B,2,0)</f>
        <v>Yes</v>
      </c>
      <c r="Y1237" s="2">
        <f>VLOOKUP(B1237,'Call List'!A:A,1,0)</f>
        <v>11885</v>
      </c>
      <c r="Z1237" s="2" t="e">
        <f>VLOOKUP(B1237,Sheet4!A:A,1,0)</f>
        <v>#N/A</v>
      </c>
    </row>
    <row r="1238" spans="1:26" hidden="1" x14ac:dyDescent="0.2">
      <c r="A1238" s="9">
        <v>1237</v>
      </c>
      <c r="B1238" s="9">
        <v>11869</v>
      </c>
      <c r="C1238" s="9" t="s">
        <v>153</v>
      </c>
      <c r="D1238" s="9" t="s">
        <v>13</v>
      </c>
      <c r="E1238" s="9" t="s">
        <v>3682</v>
      </c>
      <c r="F1238" s="9" t="s">
        <v>3683</v>
      </c>
      <c r="G1238" s="9" t="s">
        <v>3684</v>
      </c>
      <c r="H1238" s="9" t="s">
        <v>22086</v>
      </c>
      <c r="I1238" s="9" t="s">
        <v>3685</v>
      </c>
      <c r="J1238" s="9" t="s">
        <v>3686</v>
      </c>
      <c r="K1238" s="9" t="s">
        <v>22087</v>
      </c>
      <c r="L1238" s="9" t="s">
        <v>19559</v>
      </c>
      <c r="M1238" s="2" t="e">
        <f>VLOOKUP(B1238,'HP List'!A:G,7,0)</f>
        <v>#N/A</v>
      </c>
      <c r="N1238" s="2" t="e">
        <f>VLOOKUP(B1238,'HP List'!A:H,8,0)</f>
        <v>#N/A</v>
      </c>
      <c r="P1238" s="2" t="e">
        <f>VLOOKUP(B1238,'Q1'!A:B,2,0)</f>
        <v>#N/A</v>
      </c>
      <c r="Q1238" s="2" t="e">
        <f t="shared" si="77"/>
        <v>#N/A</v>
      </c>
      <c r="R1238" s="2" t="e">
        <f>VLOOKUP(B1238,'Q2'!A:B,2,0)</f>
        <v>#N/A</v>
      </c>
      <c r="S1238" s="2" t="e">
        <f t="shared" si="80"/>
        <v>#N/A</v>
      </c>
      <c r="T1238" s="2" t="e">
        <f>VLOOKUP(B1238,'Q3'!A:B,2,0)</f>
        <v>#N/A</v>
      </c>
      <c r="U1238" s="2" t="e">
        <f t="shared" si="78"/>
        <v>#N/A</v>
      </c>
      <c r="V1238" s="2" t="e">
        <f>VLOOKUP(B1238,'Q4'!A:B,2,0)</f>
        <v>#N/A</v>
      </c>
      <c r="W1238" s="2" t="e">
        <f t="shared" si="79"/>
        <v>#N/A</v>
      </c>
      <c r="X1238" s="2" t="str">
        <f>VLOOKUP(B1238,Food!A:B,2,0)</f>
        <v>Yes</v>
      </c>
      <c r="Y1238" s="2">
        <f>VLOOKUP(B1238,'Call List'!A:A,1,0)</f>
        <v>11869</v>
      </c>
      <c r="Z1238" s="2" t="e">
        <f>VLOOKUP(B1238,Sheet4!A:A,1,0)</f>
        <v>#N/A</v>
      </c>
    </row>
    <row r="1239" spans="1:26" hidden="1" x14ac:dyDescent="0.2">
      <c r="A1239" s="9">
        <v>1238</v>
      </c>
      <c r="B1239" s="9">
        <v>12018</v>
      </c>
      <c r="C1239" s="9" t="s">
        <v>153</v>
      </c>
      <c r="D1239" s="9" t="s">
        <v>13</v>
      </c>
      <c r="E1239" s="9" t="s">
        <v>3687</v>
      </c>
      <c r="F1239" s="9" t="s">
        <v>3688</v>
      </c>
      <c r="G1239" s="9" t="s">
        <v>3689</v>
      </c>
      <c r="H1239" s="9" t="s">
        <v>22088</v>
      </c>
      <c r="I1239" s="9" t="s">
        <v>3690</v>
      </c>
      <c r="J1239" s="9" t="s">
        <v>3689</v>
      </c>
      <c r="K1239" s="9" t="s">
        <v>22089</v>
      </c>
      <c r="L1239" s="9" t="s">
        <v>18297</v>
      </c>
      <c r="M1239" s="2" t="e">
        <f>VLOOKUP(B1239,'HP List'!A:G,7,0)</f>
        <v>#N/A</v>
      </c>
      <c r="N1239" s="2" t="e">
        <f>VLOOKUP(B1239,'HP List'!A:H,8,0)</f>
        <v>#N/A</v>
      </c>
      <c r="P1239" s="2" t="e">
        <f>VLOOKUP(B1239,'Q1'!A:B,2,0)</f>
        <v>#N/A</v>
      </c>
      <c r="Q1239" s="2" t="e">
        <f t="shared" si="77"/>
        <v>#N/A</v>
      </c>
      <c r="R1239" s="2" t="e">
        <f>VLOOKUP(B1239,'Q2'!A:B,2,0)</f>
        <v>#N/A</v>
      </c>
      <c r="S1239" s="2" t="e">
        <f t="shared" si="80"/>
        <v>#N/A</v>
      </c>
      <c r="T1239" s="2" t="e">
        <f>VLOOKUP(B1239,'Q3'!A:B,2,0)</f>
        <v>#N/A</v>
      </c>
      <c r="U1239" s="2" t="e">
        <f t="shared" si="78"/>
        <v>#N/A</v>
      </c>
      <c r="V1239" s="2">
        <f>VLOOKUP(B1239,'Q4'!A:B,2,0)</f>
        <v>46380</v>
      </c>
      <c r="W1239" s="2" t="str">
        <f t="shared" si="79"/>
        <v>Unpaid</v>
      </c>
      <c r="X1239" s="2" t="e">
        <f>VLOOKUP(B1239,Food!A:B,2,0)</f>
        <v>#N/A</v>
      </c>
      <c r="Y1239" s="2">
        <f>VLOOKUP(B1239,'Call List'!A:A,1,0)</f>
        <v>12018</v>
      </c>
      <c r="Z1239" s="2" t="e">
        <f>VLOOKUP(B1239,Sheet4!A:A,1,0)</f>
        <v>#N/A</v>
      </c>
    </row>
    <row r="1240" spans="1:26" hidden="1" x14ac:dyDescent="0.2">
      <c r="A1240" s="9">
        <v>1239</v>
      </c>
      <c r="B1240" s="9">
        <v>11931</v>
      </c>
      <c r="C1240" s="9" t="s">
        <v>153</v>
      </c>
      <c r="D1240" s="9" t="s">
        <v>13</v>
      </c>
      <c r="E1240" s="9" t="s">
        <v>3691</v>
      </c>
      <c r="F1240" s="9" t="s">
        <v>3692</v>
      </c>
      <c r="G1240" s="9" t="s">
        <v>3693</v>
      </c>
      <c r="H1240" s="9" t="s">
        <v>22090</v>
      </c>
      <c r="I1240" s="9" t="s">
        <v>3694</v>
      </c>
      <c r="J1240" s="9" t="s">
        <v>3693</v>
      </c>
      <c r="K1240" s="9" t="s">
        <v>22091</v>
      </c>
      <c r="L1240" s="9" t="s">
        <v>18306</v>
      </c>
      <c r="M1240" s="2" t="e">
        <f>VLOOKUP(B1240,'HP List'!A:G,7,0)</f>
        <v>#N/A</v>
      </c>
      <c r="N1240" s="2" t="e">
        <f>VLOOKUP(B1240,'HP List'!A:H,8,0)</f>
        <v>#N/A</v>
      </c>
      <c r="P1240" s="2" t="e">
        <f>VLOOKUP(B1240,'Q1'!A:B,2,0)</f>
        <v>#N/A</v>
      </c>
      <c r="Q1240" s="2" t="e">
        <f t="shared" si="77"/>
        <v>#N/A</v>
      </c>
      <c r="R1240" s="2" t="e">
        <f>VLOOKUP(B1240,'Q2'!A:B,2,0)</f>
        <v>#N/A</v>
      </c>
      <c r="S1240" s="2" t="e">
        <f t="shared" si="80"/>
        <v>#N/A</v>
      </c>
      <c r="T1240" s="2" t="e">
        <f>VLOOKUP(B1240,'Q3'!A:B,2,0)</f>
        <v>#N/A</v>
      </c>
      <c r="U1240" s="2" t="e">
        <f t="shared" si="78"/>
        <v>#N/A</v>
      </c>
      <c r="V1240" s="2">
        <f>VLOOKUP(B1240,'Q4'!A:B,2,0)</f>
        <v>68430</v>
      </c>
      <c r="W1240" s="2" t="str">
        <f t="shared" si="79"/>
        <v>Unpaid</v>
      </c>
      <c r="X1240" s="2" t="str">
        <f>VLOOKUP(B1240,Food!A:B,2,0)</f>
        <v>Yes</v>
      </c>
      <c r="Y1240" s="2">
        <f>VLOOKUP(B1240,'Call List'!A:A,1,0)</f>
        <v>11931</v>
      </c>
      <c r="Z1240" s="2" t="e">
        <f>VLOOKUP(B1240,Sheet4!A:A,1,0)</f>
        <v>#N/A</v>
      </c>
    </row>
    <row r="1241" spans="1:26" hidden="1" x14ac:dyDescent="0.2">
      <c r="A1241" s="9">
        <v>1240</v>
      </c>
      <c r="B1241" s="9">
        <v>13922</v>
      </c>
      <c r="C1241" s="9" t="s">
        <v>153</v>
      </c>
      <c r="D1241" s="9" t="s">
        <v>13</v>
      </c>
      <c r="E1241" s="9" t="s">
        <v>3695</v>
      </c>
      <c r="F1241" s="9" t="s">
        <v>3696</v>
      </c>
      <c r="G1241" s="9" t="s">
        <v>3697</v>
      </c>
      <c r="H1241" s="9" t="s">
        <v>22092</v>
      </c>
      <c r="I1241" s="9" t="s">
        <v>3698</v>
      </c>
      <c r="J1241" s="9" t="s">
        <v>3699</v>
      </c>
      <c r="K1241" s="9" t="s">
        <v>22093</v>
      </c>
      <c r="L1241" s="9" t="s">
        <v>18290</v>
      </c>
      <c r="M1241" s="2" t="e">
        <f>VLOOKUP(B1241,'HP List'!A:G,7,0)</f>
        <v>#N/A</v>
      </c>
      <c r="N1241" s="2" t="e">
        <f>VLOOKUP(B1241,'HP List'!A:H,8,0)</f>
        <v>#N/A</v>
      </c>
      <c r="P1241" s="2" t="e">
        <f>VLOOKUP(B1241,'Q1'!A:B,2,0)</f>
        <v>#N/A</v>
      </c>
      <c r="Q1241" s="2" t="e">
        <f t="shared" si="77"/>
        <v>#N/A</v>
      </c>
      <c r="R1241" s="2" t="e">
        <f>VLOOKUP(B1241,'Q2'!A:B,2,0)</f>
        <v>#N/A</v>
      </c>
      <c r="S1241" s="2" t="e">
        <f t="shared" si="80"/>
        <v>#N/A</v>
      </c>
      <c r="T1241" s="2" t="e">
        <f>VLOOKUP(B1241,'Q3'!A:B,2,0)</f>
        <v>#N/A</v>
      </c>
      <c r="U1241" s="2" t="e">
        <f t="shared" si="78"/>
        <v>#N/A</v>
      </c>
      <c r="V1241" s="2" t="e">
        <f>VLOOKUP(B1241,'Q4'!A:B,2,0)</f>
        <v>#N/A</v>
      </c>
      <c r="W1241" s="2" t="e">
        <f t="shared" si="79"/>
        <v>#N/A</v>
      </c>
      <c r="X1241" s="2" t="str">
        <f>VLOOKUP(B1241,Food!A:B,2,0)</f>
        <v>Yes</v>
      </c>
      <c r="Y1241" s="2">
        <f>VLOOKUP(B1241,'Call List'!A:A,1,0)</f>
        <v>13922</v>
      </c>
      <c r="Z1241" s="2" t="e">
        <f>VLOOKUP(B1241,Sheet4!A:A,1,0)</f>
        <v>#N/A</v>
      </c>
    </row>
    <row r="1242" spans="1:26" hidden="1" x14ac:dyDescent="0.2">
      <c r="A1242" s="9">
        <v>1241</v>
      </c>
      <c r="B1242" s="9">
        <v>14126</v>
      </c>
      <c r="C1242" s="9" t="s">
        <v>153</v>
      </c>
      <c r="D1242" s="9" t="s">
        <v>14</v>
      </c>
      <c r="E1242" s="9" t="s">
        <v>3700</v>
      </c>
      <c r="F1242" s="9" t="s">
        <v>3701</v>
      </c>
      <c r="G1242" s="9" t="s">
        <v>3702</v>
      </c>
      <c r="H1242" s="9" t="s">
        <v>22094</v>
      </c>
      <c r="I1242" s="9" t="s">
        <v>3703</v>
      </c>
      <c r="J1242" s="9" t="s">
        <v>3704</v>
      </c>
      <c r="K1242" s="9" t="s">
        <v>22095</v>
      </c>
      <c r="L1242" s="9" t="s">
        <v>18290</v>
      </c>
      <c r="M1242" s="2" t="e">
        <f>VLOOKUP(B1242,'HP List'!A:G,7,0)</f>
        <v>#N/A</v>
      </c>
      <c r="N1242" s="2" t="e">
        <f>VLOOKUP(B1242,'HP List'!A:H,8,0)</f>
        <v>#N/A</v>
      </c>
      <c r="P1242" s="2" t="e">
        <f>VLOOKUP(B1242,'Q1'!A:B,2,0)</f>
        <v>#N/A</v>
      </c>
      <c r="Q1242" s="2" t="e">
        <f t="shared" si="77"/>
        <v>#N/A</v>
      </c>
      <c r="R1242" s="2" t="e">
        <f>VLOOKUP(B1242,'Q2'!A:B,2,0)</f>
        <v>#N/A</v>
      </c>
      <c r="S1242" s="2" t="e">
        <f t="shared" si="80"/>
        <v>#N/A</v>
      </c>
      <c r="T1242" s="2" t="e">
        <f>VLOOKUP(B1242,'Q3'!A:B,2,0)</f>
        <v>#N/A</v>
      </c>
      <c r="U1242" s="2" t="e">
        <f t="shared" si="78"/>
        <v>#N/A</v>
      </c>
      <c r="V1242" s="2">
        <f>VLOOKUP(B1242,'Q4'!A:B,2,0)</f>
        <v>57330</v>
      </c>
      <c r="W1242" s="2" t="str">
        <f t="shared" si="79"/>
        <v>Unpaid</v>
      </c>
      <c r="X1242" s="2" t="str">
        <f>VLOOKUP(B1242,Food!A:B,2,0)</f>
        <v>Yes</v>
      </c>
      <c r="Y1242" s="2">
        <f>VLOOKUP(B1242,'Call List'!A:A,1,0)</f>
        <v>14126</v>
      </c>
      <c r="Z1242" s="2" t="e">
        <f>VLOOKUP(B1242,Sheet4!A:A,1,0)</f>
        <v>#N/A</v>
      </c>
    </row>
    <row r="1243" spans="1:26" hidden="1" x14ac:dyDescent="0.2">
      <c r="A1243" s="9">
        <v>1242</v>
      </c>
      <c r="B1243" s="9">
        <v>11550</v>
      </c>
      <c r="C1243" s="9" t="s">
        <v>153</v>
      </c>
      <c r="D1243" s="9" t="s">
        <v>14</v>
      </c>
      <c r="E1243" s="9" t="s">
        <v>3705</v>
      </c>
      <c r="F1243" s="9" t="s">
        <v>3706</v>
      </c>
      <c r="G1243" s="9" t="s">
        <v>3707</v>
      </c>
      <c r="H1243" s="9" t="s">
        <v>22096</v>
      </c>
      <c r="I1243" s="9" t="s">
        <v>3708</v>
      </c>
      <c r="J1243" s="9" t="s">
        <v>3709</v>
      </c>
      <c r="K1243" s="9" t="s">
        <v>22097</v>
      </c>
      <c r="L1243" s="9" t="s">
        <v>18297</v>
      </c>
      <c r="M1243" s="2" t="e">
        <f>VLOOKUP(B1243,'HP List'!A:G,7,0)</f>
        <v>#N/A</v>
      </c>
      <c r="N1243" s="2" t="e">
        <f>VLOOKUP(B1243,'HP List'!A:H,8,0)</f>
        <v>#N/A</v>
      </c>
      <c r="P1243" s="2" t="e">
        <f>VLOOKUP(B1243,'Q1'!A:B,2,0)</f>
        <v>#N/A</v>
      </c>
      <c r="Q1243" s="2" t="e">
        <f t="shared" si="77"/>
        <v>#N/A</v>
      </c>
      <c r="R1243" s="2" t="e">
        <f>VLOOKUP(B1243,'Q2'!A:B,2,0)</f>
        <v>#N/A</v>
      </c>
      <c r="S1243" s="2" t="e">
        <f t="shared" si="80"/>
        <v>#N/A</v>
      </c>
      <c r="T1243" s="2" t="e">
        <f>VLOOKUP(B1243,'Q3'!A:B,2,0)</f>
        <v>#N/A</v>
      </c>
      <c r="U1243" s="2" t="e">
        <f t="shared" si="78"/>
        <v>#N/A</v>
      </c>
      <c r="V1243" s="2" t="e">
        <f>VLOOKUP(B1243,'Q4'!A:B,2,0)</f>
        <v>#N/A</v>
      </c>
      <c r="W1243" s="2" t="e">
        <f t="shared" si="79"/>
        <v>#N/A</v>
      </c>
      <c r="X1243" s="2" t="str">
        <f>VLOOKUP(B1243,Food!A:B,2,0)</f>
        <v>Yes</v>
      </c>
      <c r="Y1243" s="2">
        <f>VLOOKUP(B1243,'Call List'!A:A,1,0)</f>
        <v>11550</v>
      </c>
      <c r="Z1243" s="2" t="e">
        <f>VLOOKUP(B1243,Sheet4!A:A,1,0)</f>
        <v>#N/A</v>
      </c>
    </row>
    <row r="1244" spans="1:26" hidden="1" x14ac:dyDescent="0.2">
      <c r="A1244" s="9">
        <v>1243</v>
      </c>
      <c r="B1244" s="9">
        <v>13071</v>
      </c>
      <c r="C1244" s="9" t="s">
        <v>153</v>
      </c>
      <c r="D1244" s="9" t="s">
        <v>14</v>
      </c>
      <c r="E1244" s="9" t="s">
        <v>3710</v>
      </c>
      <c r="F1244" s="9" t="s">
        <v>3711</v>
      </c>
      <c r="G1244" s="9" t="s">
        <v>3712</v>
      </c>
      <c r="H1244" s="9" t="s">
        <v>22098</v>
      </c>
      <c r="I1244" s="9" t="s">
        <v>2669</v>
      </c>
      <c r="J1244" s="9" t="s">
        <v>3713</v>
      </c>
      <c r="K1244" s="9" t="s">
        <v>22099</v>
      </c>
      <c r="L1244" s="9" t="s">
        <v>18294</v>
      </c>
      <c r="M1244" s="2" t="e">
        <f>VLOOKUP(B1244,'HP List'!A:G,7,0)</f>
        <v>#N/A</v>
      </c>
      <c r="N1244" s="2" t="e">
        <f>VLOOKUP(B1244,'HP List'!A:H,8,0)</f>
        <v>#N/A</v>
      </c>
      <c r="P1244" s="2">
        <f>VLOOKUP(B1244,'Q1'!A:B,2,0)</f>
        <v>1000</v>
      </c>
      <c r="Q1244" s="2" t="str">
        <f t="shared" si="77"/>
        <v>Paid</v>
      </c>
      <c r="R1244" s="2">
        <f>VLOOKUP(B1244,'Q2'!A:B,2,0)</f>
        <v>1000</v>
      </c>
      <c r="S1244" s="2" t="str">
        <f t="shared" si="80"/>
        <v>Paid</v>
      </c>
      <c r="T1244" s="2">
        <f>VLOOKUP(B1244,'Q3'!A:B,2,0)</f>
        <v>1000</v>
      </c>
      <c r="U1244" s="2" t="str">
        <f t="shared" si="78"/>
        <v>Paid</v>
      </c>
      <c r="V1244" s="2">
        <f>VLOOKUP(B1244,'Q4'!A:B,2,0)</f>
        <v>1000</v>
      </c>
      <c r="W1244" s="2" t="str">
        <f t="shared" si="79"/>
        <v>Paid</v>
      </c>
      <c r="X1244" s="2" t="e">
        <f>VLOOKUP(B1244,Food!A:B,2,0)</f>
        <v>#N/A</v>
      </c>
      <c r="Y1244" s="2">
        <f>VLOOKUP(B1244,'Call List'!A:A,1,0)</f>
        <v>13071</v>
      </c>
      <c r="Z1244" s="2" t="e">
        <f>VLOOKUP(B1244,Sheet4!A:A,1,0)</f>
        <v>#N/A</v>
      </c>
    </row>
    <row r="1245" spans="1:26" hidden="1" x14ac:dyDescent="0.2">
      <c r="A1245" s="9">
        <v>1244</v>
      </c>
      <c r="B1245" s="9">
        <v>14722</v>
      </c>
      <c r="C1245" s="9" t="s">
        <v>153</v>
      </c>
      <c r="D1245" s="9" t="s">
        <v>14</v>
      </c>
      <c r="E1245" s="9" t="s">
        <v>3714</v>
      </c>
      <c r="F1245" s="9" t="s">
        <v>3715</v>
      </c>
      <c r="G1245" s="9" t="s">
        <v>3716</v>
      </c>
      <c r="H1245" s="9" t="s">
        <v>22100</v>
      </c>
      <c r="I1245" s="9" t="s">
        <v>1041</v>
      </c>
      <c r="J1245" s="9" t="s">
        <v>3716</v>
      </c>
      <c r="K1245" s="9" t="s">
        <v>22101</v>
      </c>
      <c r="L1245" s="9" t="s">
        <v>18289</v>
      </c>
      <c r="M1245" s="2" t="e">
        <f>VLOOKUP(B1245,'HP List'!A:G,7,0)</f>
        <v>#N/A</v>
      </c>
      <c r="N1245" s="2" t="e">
        <f>VLOOKUP(B1245,'HP List'!A:H,8,0)</f>
        <v>#N/A</v>
      </c>
      <c r="P1245" s="2" t="e">
        <f>VLOOKUP(B1245,'Q1'!A:B,2,0)</f>
        <v>#N/A</v>
      </c>
      <c r="Q1245" s="2" t="e">
        <f t="shared" si="77"/>
        <v>#N/A</v>
      </c>
      <c r="R1245" s="2" t="e">
        <f>VLOOKUP(B1245,'Q2'!A:B,2,0)</f>
        <v>#N/A</v>
      </c>
      <c r="S1245" s="2" t="e">
        <f t="shared" si="80"/>
        <v>#N/A</v>
      </c>
      <c r="T1245" s="2" t="e">
        <f>VLOOKUP(B1245,'Q3'!A:B,2,0)</f>
        <v>#N/A</v>
      </c>
      <c r="U1245" s="2" t="e">
        <f t="shared" si="78"/>
        <v>#N/A</v>
      </c>
      <c r="V1245" s="2">
        <f>VLOOKUP(B1245,'Q4'!A:B,2,0)</f>
        <v>54780</v>
      </c>
      <c r="W1245" s="2" t="str">
        <f t="shared" si="79"/>
        <v>Unpaid</v>
      </c>
      <c r="X1245" s="2" t="str">
        <f>VLOOKUP(B1245,Food!A:B,2,0)</f>
        <v>Yes</v>
      </c>
      <c r="Y1245" s="2">
        <f>VLOOKUP(B1245,'Call List'!A:A,1,0)</f>
        <v>14722</v>
      </c>
      <c r="Z1245" s="2" t="e">
        <f>VLOOKUP(B1245,Sheet4!A:A,1,0)</f>
        <v>#N/A</v>
      </c>
    </row>
    <row r="1246" spans="1:26" hidden="1" x14ac:dyDescent="0.2">
      <c r="A1246" s="9">
        <v>1245</v>
      </c>
      <c r="B1246" s="9">
        <v>11750</v>
      </c>
      <c r="C1246" s="9" t="s">
        <v>153</v>
      </c>
      <c r="D1246" s="9" t="s">
        <v>14</v>
      </c>
      <c r="E1246" s="9" t="s">
        <v>3717</v>
      </c>
      <c r="F1246" s="9" t="s">
        <v>3450</v>
      </c>
      <c r="G1246" s="9" t="s">
        <v>3718</v>
      </c>
      <c r="H1246" s="9" t="s">
        <v>22102</v>
      </c>
      <c r="I1246" s="9" t="s">
        <v>3719</v>
      </c>
      <c r="J1246" s="9" t="s">
        <v>3720</v>
      </c>
      <c r="K1246" s="9" t="s">
        <v>22103</v>
      </c>
      <c r="L1246" s="9" t="s">
        <v>19559</v>
      </c>
      <c r="M1246" s="2" t="e">
        <f>VLOOKUP(B1246,'HP List'!A:G,7,0)</f>
        <v>#N/A</v>
      </c>
      <c r="N1246" s="2" t="e">
        <f>VLOOKUP(B1246,'HP List'!A:H,8,0)</f>
        <v>#N/A</v>
      </c>
      <c r="P1246" s="2" t="e">
        <f>VLOOKUP(B1246,'Q1'!A:B,2,0)</f>
        <v>#N/A</v>
      </c>
      <c r="Q1246" s="2" t="e">
        <f t="shared" si="77"/>
        <v>#N/A</v>
      </c>
      <c r="R1246" s="2" t="e">
        <f>VLOOKUP(B1246,'Q2'!A:B,2,0)</f>
        <v>#N/A</v>
      </c>
      <c r="S1246" s="2" t="e">
        <f t="shared" si="80"/>
        <v>#N/A</v>
      </c>
      <c r="T1246" s="2" t="e">
        <f>VLOOKUP(B1246,'Q3'!A:B,2,0)</f>
        <v>#N/A</v>
      </c>
      <c r="U1246" s="2" t="e">
        <f t="shared" si="78"/>
        <v>#N/A</v>
      </c>
      <c r="V1246" s="2" t="e">
        <f>VLOOKUP(B1246,'Q4'!A:B,2,0)</f>
        <v>#N/A</v>
      </c>
      <c r="W1246" s="2" t="e">
        <f t="shared" si="79"/>
        <v>#N/A</v>
      </c>
      <c r="X1246" s="2" t="str">
        <f>VLOOKUP(B1246,Food!A:B,2,0)</f>
        <v>Yes</v>
      </c>
      <c r="Y1246" s="2">
        <f>VLOOKUP(B1246,'Call List'!A:A,1,0)</f>
        <v>11750</v>
      </c>
      <c r="Z1246" s="2" t="e">
        <f>VLOOKUP(B1246,Sheet4!A:A,1,0)</f>
        <v>#N/A</v>
      </c>
    </row>
    <row r="1247" spans="1:26" hidden="1" x14ac:dyDescent="0.2">
      <c r="A1247" s="9">
        <v>1246</v>
      </c>
      <c r="B1247" s="9">
        <v>12042</v>
      </c>
      <c r="C1247" s="9" t="s">
        <v>153</v>
      </c>
      <c r="D1247" s="9" t="s">
        <v>14</v>
      </c>
      <c r="E1247" s="9" t="s">
        <v>3721</v>
      </c>
      <c r="F1247" s="9" t="s">
        <v>3722</v>
      </c>
      <c r="G1247" s="9" t="s">
        <v>3723</v>
      </c>
      <c r="H1247" s="9" t="s">
        <v>22104</v>
      </c>
      <c r="I1247" s="9" t="s">
        <v>3724</v>
      </c>
      <c r="J1247" s="9" t="s">
        <v>3723</v>
      </c>
      <c r="K1247" s="9" t="s">
        <v>22105</v>
      </c>
      <c r="L1247" s="9" t="s">
        <v>18297</v>
      </c>
      <c r="M1247" s="2" t="e">
        <f>VLOOKUP(B1247,'HP List'!A:G,7,0)</f>
        <v>#N/A</v>
      </c>
      <c r="N1247" s="2" t="e">
        <f>VLOOKUP(B1247,'HP List'!A:H,8,0)</f>
        <v>#N/A</v>
      </c>
      <c r="P1247" s="2" t="e">
        <f>VLOOKUP(B1247,'Q1'!A:B,2,0)</f>
        <v>#N/A</v>
      </c>
      <c r="Q1247" s="2" t="e">
        <f t="shared" si="77"/>
        <v>#N/A</v>
      </c>
      <c r="R1247" s="2" t="e">
        <f>VLOOKUP(B1247,'Q2'!A:B,2,0)</f>
        <v>#N/A</v>
      </c>
      <c r="S1247" s="2" t="e">
        <f t="shared" si="80"/>
        <v>#N/A</v>
      </c>
      <c r="T1247" s="2" t="e">
        <f>VLOOKUP(B1247,'Q3'!A:B,2,0)</f>
        <v>#N/A</v>
      </c>
      <c r="U1247" s="2" t="e">
        <f t="shared" si="78"/>
        <v>#N/A</v>
      </c>
      <c r="V1247" s="2">
        <f>VLOOKUP(B1247,'Q4'!A:B,2,0)</f>
        <v>54780</v>
      </c>
      <c r="W1247" s="2" t="str">
        <f t="shared" si="79"/>
        <v>Unpaid</v>
      </c>
      <c r="X1247" s="2" t="str">
        <f>VLOOKUP(B1247,Food!A:B,2,0)</f>
        <v>Yes</v>
      </c>
      <c r="Y1247" s="2">
        <f>VLOOKUP(B1247,'Call List'!A:A,1,0)</f>
        <v>12042</v>
      </c>
      <c r="Z1247" s="2" t="e">
        <f>VLOOKUP(B1247,Sheet4!A:A,1,0)</f>
        <v>#N/A</v>
      </c>
    </row>
    <row r="1248" spans="1:26" hidden="1" x14ac:dyDescent="0.2">
      <c r="A1248" s="9">
        <v>1247</v>
      </c>
      <c r="B1248" s="9">
        <v>12000</v>
      </c>
      <c r="C1248" s="9" t="s">
        <v>153</v>
      </c>
      <c r="D1248" s="9" t="s">
        <v>14</v>
      </c>
      <c r="E1248" s="9" t="s">
        <v>3726</v>
      </c>
      <c r="F1248" s="9" t="s">
        <v>3727</v>
      </c>
      <c r="G1248" s="9" t="s">
        <v>3728</v>
      </c>
      <c r="H1248" s="9" t="s">
        <v>22106</v>
      </c>
      <c r="I1248" s="9" t="s">
        <v>3729</v>
      </c>
      <c r="J1248" s="9" t="s">
        <v>3730</v>
      </c>
      <c r="K1248" s="9" t="s">
        <v>22107</v>
      </c>
      <c r="L1248" s="9" t="s">
        <v>18297</v>
      </c>
      <c r="M1248" s="2" t="e">
        <f>VLOOKUP(B1248,'HP List'!A:G,7,0)</f>
        <v>#N/A</v>
      </c>
      <c r="N1248" s="2" t="e">
        <f>VLOOKUP(B1248,'HP List'!A:H,8,0)</f>
        <v>#N/A</v>
      </c>
      <c r="P1248" s="2" t="e">
        <f>VLOOKUP(B1248,'Q1'!A:B,2,0)</f>
        <v>#N/A</v>
      </c>
      <c r="Q1248" s="2" t="e">
        <f t="shared" si="77"/>
        <v>#N/A</v>
      </c>
      <c r="R1248" s="2" t="e">
        <f>VLOOKUP(B1248,'Q2'!A:B,2,0)</f>
        <v>#N/A</v>
      </c>
      <c r="S1248" s="2" t="e">
        <f t="shared" si="80"/>
        <v>#N/A</v>
      </c>
      <c r="T1248" s="2" t="e">
        <f>VLOOKUP(B1248,'Q3'!A:B,2,0)</f>
        <v>#N/A</v>
      </c>
      <c r="U1248" s="2" t="e">
        <f t="shared" si="78"/>
        <v>#N/A</v>
      </c>
      <c r="V1248" s="2" t="e">
        <f>VLOOKUP(B1248,'Q4'!A:B,2,0)</f>
        <v>#N/A</v>
      </c>
      <c r="W1248" s="2" t="e">
        <f t="shared" si="79"/>
        <v>#N/A</v>
      </c>
      <c r="X1248" s="2" t="str">
        <f>VLOOKUP(B1248,Food!A:B,2,0)</f>
        <v>Yes</v>
      </c>
      <c r="Y1248" s="2">
        <f>VLOOKUP(B1248,'Call List'!A:A,1,0)</f>
        <v>12000</v>
      </c>
      <c r="Z1248" s="2" t="e">
        <f>VLOOKUP(B1248,Sheet4!A:A,1,0)</f>
        <v>#N/A</v>
      </c>
    </row>
    <row r="1249" spans="1:26" hidden="1" x14ac:dyDescent="0.2">
      <c r="A1249" s="9">
        <v>1248</v>
      </c>
      <c r="B1249" s="9">
        <v>12264</v>
      </c>
      <c r="C1249" s="9" t="s">
        <v>153</v>
      </c>
      <c r="D1249" s="9" t="s">
        <v>14</v>
      </c>
      <c r="E1249" s="9" t="s">
        <v>3731</v>
      </c>
      <c r="F1249" s="9" t="s">
        <v>3732</v>
      </c>
      <c r="G1249" s="9" t="s">
        <v>3733</v>
      </c>
      <c r="H1249" s="9" t="s">
        <v>22108</v>
      </c>
      <c r="I1249" s="9" t="s">
        <v>3734</v>
      </c>
      <c r="J1249" s="9" t="s">
        <v>3733</v>
      </c>
      <c r="K1249" s="9" t="s">
        <v>22109</v>
      </c>
      <c r="L1249" s="9" t="s">
        <v>18297</v>
      </c>
      <c r="M1249" s="2" t="e">
        <f>VLOOKUP(B1249,'HP List'!A:G,7,0)</f>
        <v>#N/A</v>
      </c>
      <c r="N1249" s="2" t="e">
        <f>VLOOKUP(B1249,'HP List'!A:H,8,0)</f>
        <v>#N/A</v>
      </c>
      <c r="P1249" s="2" t="e">
        <f>VLOOKUP(B1249,'Q1'!A:B,2,0)</f>
        <v>#N/A</v>
      </c>
      <c r="Q1249" s="2" t="e">
        <f t="shared" si="77"/>
        <v>#N/A</v>
      </c>
      <c r="R1249" s="2" t="e">
        <f>VLOOKUP(B1249,'Q2'!A:B,2,0)</f>
        <v>#N/A</v>
      </c>
      <c r="S1249" s="2" t="e">
        <f t="shared" si="80"/>
        <v>#N/A</v>
      </c>
      <c r="T1249" s="2" t="e">
        <f>VLOOKUP(B1249,'Q3'!A:B,2,0)</f>
        <v>#N/A</v>
      </c>
      <c r="U1249" s="2" t="e">
        <f t="shared" si="78"/>
        <v>#N/A</v>
      </c>
      <c r="V1249" s="2" t="e">
        <f>VLOOKUP(B1249,'Q4'!A:B,2,0)</f>
        <v>#N/A</v>
      </c>
      <c r="W1249" s="2" t="e">
        <f t="shared" si="79"/>
        <v>#N/A</v>
      </c>
      <c r="X1249" s="2" t="e">
        <f>VLOOKUP(B1249,Food!A:B,2,0)</f>
        <v>#N/A</v>
      </c>
      <c r="Y1249" s="2">
        <f>VLOOKUP(B1249,'Call List'!A:A,1,0)</f>
        <v>12264</v>
      </c>
      <c r="Z1249" s="2" t="e">
        <f>VLOOKUP(B1249,Sheet4!A:A,1,0)</f>
        <v>#N/A</v>
      </c>
    </row>
    <row r="1250" spans="1:26" hidden="1" x14ac:dyDescent="0.2">
      <c r="A1250" s="9">
        <v>1249</v>
      </c>
      <c r="B1250" s="9">
        <v>14246</v>
      </c>
      <c r="C1250" s="9" t="s">
        <v>153</v>
      </c>
      <c r="D1250" s="9" t="s">
        <v>14</v>
      </c>
      <c r="E1250" s="9" t="s">
        <v>3735</v>
      </c>
      <c r="F1250" s="9" t="s">
        <v>3736</v>
      </c>
      <c r="G1250" s="9" t="s">
        <v>3737</v>
      </c>
      <c r="H1250" s="9" t="s">
        <v>22110</v>
      </c>
      <c r="I1250" s="9" t="s">
        <v>3738</v>
      </c>
      <c r="J1250" s="9" t="s">
        <v>3739</v>
      </c>
      <c r="K1250" s="9" t="s">
        <v>22111</v>
      </c>
      <c r="L1250" s="9" t="s">
        <v>18290</v>
      </c>
      <c r="M1250" s="2" t="e">
        <f>VLOOKUP(B1250,'HP List'!A:G,7,0)</f>
        <v>#N/A</v>
      </c>
      <c r="N1250" s="2" t="e">
        <f>VLOOKUP(B1250,'HP List'!A:H,8,0)</f>
        <v>#N/A</v>
      </c>
      <c r="P1250" s="2" t="e">
        <f>VLOOKUP(B1250,'Q1'!A:B,2,0)</f>
        <v>#N/A</v>
      </c>
      <c r="Q1250" s="2" t="e">
        <f t="shared" si="77"/>
        <v>#N/A</v>
      </c>
      <c r="R1250" s="2" t="e">
        <f>VLOOKUP(B1250,'Q2'!A:B,2,0)</f>
        <v>#N/A</v>
      </c>
      <c r="S1250" s="2" t="e">
        <f t="shared" si="80"/>
        <v>#N/A</v>
      </c>
      <c r="T1250" s="2" t="e">
        <f>VLOOKUP(B1250,'Q3'!A:B,2,0)</f>
        <v>#N/A</v>
      </c>
      <c r="U1250" s="2" t="e">
        <f t="shared" si="78"/>
        <v>#N/A</v>
      </c>
      <c r="V1250" s="2">
        <f>VLOOKUP(B1250,'Q4'!A:B,2,0)</f>
        <v>65730</v>
      </c>
      <c r="W1250" s="2" t="str">
        <f t="shared" si="79"/>
        <v>Unpaid</v>
      </c>
      <c r="X1250" s="2" t="str">
        <f>VLOOKUP(B1250,Food!A:B,2,0)</f>
        <v>Yes</v>
      </c>
      <c r="Y1250" s="2">
        <f>VLOOKUP(B1250,'Call List'!A:A,1,0)</f>
        <v>14246</v>
      </c>
      <c r="Z1250" s="2" t="e">
        <f>VLOOKUP(B1250,Sheet4!A:A,1,0)</f>
        <v>#N/A</v>
      </c>
    </row>
    <row r="1251" spans="1:26" hidden="1" x14ac:dyDescent="0.2">
      <c r="A1251" s="9">
        <v>1250</v>
      </c>
      <c r="B1251" s="9">
        <v>13634</v>
      </c>
      <c r="C1251" s="9" t="s">
        <v>153</v>
      </c>
      <c r="D1251" s="9" t="s">
        <v>14</v>
      </c>
      <c r="E1251" s="9" t="s">
        <v>3740</v>
      </c>
      <c r="F1251" s="9" t="s">
        <v>3741</v>
      </c>
      <c r="G1251" s="9" t="s">
        <v>3742</v>
      </c>
      <c r="H1251" s="9" t="s">
        <v>22112</v>
      </c>
      <c r="I1251" s="9" t="s">
        <v>3743</v>
      </c>
      <c r="J1251" s="9" t="s">
        <v>3744</v>
      </c>
      <c r="K1251" s="9" t="s">
        <v>22113</v>
      </c>
      <c r="L1251" s="9" t="s">
        <v>18290</v>
      </c>
      <c r="M1251" s="2" t="e">
        <f>VLOOKUP(B1251,'HP List'!A:G,7,0)</f>
        <v>#N/A</v>
      </c>
      <c r="N1251" s="2" t="e">
        <f>VLOOKUP(B1251,'HP List'!A:H,8,0)</f>
        <v>#N/A</v>
      </c>
      <c r="P1251" s="2" t="e">
        <f>VLOOKUP(B1251,'Q1'!A:B,2,0)</f>
        <v>#N/A</v>
      </c>
      <c r="Q1251" s="2" t="e">
        <f t="shared" si="77"/>
        <v>#N/A</v>
      </c>
      <c r="R1251" s="2" t="e">
        <f>VLOOKUP(B1251,'Q2'!A:B,2,0)</f>
        <v>#N/A</v>
      </c>
      <c r="S1251" s="2" t="e">
        <f t="shared" si="80"/>
        <v>#N/A</v>
      </c>
      <c r="T1251" s="2" t="e">
        <f>VLOOKUP(B1251,'Q3'!A:B,2,0)</f>
        <v>#N/A</v>
      </c>
      <c r="U1251" s="2" t="e">
        <f t="shared" si="78"/>
        <v>#N/A</v>
      </c>
      <c r="V1251" s="2" t="e">
        <f>VLOOKUP(B1251,'Q4'!A:B,2,0)</f>
        <v>#N/A</v>
      </c>
      <c r="W1251" s="2" t="e">
        <f t="shared" si="79"/>
        <v>#N/A</v>
      </c>
      <c r="X1251" s="2" t="str">
        <f>VLOOKUP(B1251,Food!A:B,2,0)</f>
        <v>Yes</v>
      </c>
      <c r="Y1251" s="2">
        <f>VLOOKUP(B1251,'Call List'!A:A,1,0)</f>
        <v>13634</v>
      </c>
      <c r="Z1251" s="2" t="e">
        <f>VLOOKUP(B1251,Sheet4!A:A,1,0)</f>
        <v>#N/A</v>
      </c>
    </row>
    <row r="1252" spans="1:26" hidden="1" x14ac:dyDescent="0.2">
      <c r="A1252" s="9">
        <v>1251</v>
      </c>
      <c r="B1252" s="9">
        <v>11762</v>
      </c>
      <c r="C1252" s="9" t="s">
        <v>153</v>
      </c>
      <c r="D1252" s="9" t="s">
        <v>14</v>
      </c>
      <c r="E1252" s="9" t="s">
        <v>3745</v>
      </c>
      <c r="F1252" s="9" t="s">
        <v>3746</v>
      </c>
      <c r="G1252" s="9" t="s">
        <v>3747</v>
      </c>
      <c r="H1252" s="9" t="s">
        <v>22114</v>
      </c>
      <c r="I1252" s="9" t="s">
        <v>3748</v>
      </c>
      <c r="J1252" s="9" t="s">
        <v>3747</v>
      </c>
      <c r="K1252" s="9" t="s">
        <v>22115</v>
      </c>
      <c r="L1252" s="9" t="s">
        <v>19559</v>
      </c>
      <c r="M1252" s="2" t="e">
        <f>VLOOKUP(B1252,'HP List'!A:G,7,0)</f>
        <v>#N/A</v>
      </c>
      <c r="N1252" s="2" t="e">
        <f>VLOOKUP(B1252,'HP List'!A:H,8,0)</f>
        <v>#N/A</v>
      </c>
      <c r="P1252" s="2" t="e">
        <f>VLOOKUP(B1252,'Q1'!A:B,2,0)</f>
        <v>#N/A</v>
      </c>
      <c r="Q1252" s="2" t="e">
        <f t="shared" si="77"/>
        <v>#N/A</v>
      </c>
      <c r="R1252" s="2" t="e">
        <f>VLOOKUP(B1252,'Q2'!A:B,2,0)</f>
        <v>#N/A</v>
      </c>
      <c r="S1252" s="2" t="e">
        <f t="shared" si="80"/>
        <v>#N/A</v>
      </c>
      <c r="T1252" s="2" t="e">
        <f>VLOOKUP(B1252,'Q3'!A:B,2,0)</f>
        <v>#N/A</v>
      </c>
      <c r="U1252" s="2" t="e">
        <f t="shared" si="78"/>
        <v>#N/A</v>
      </c>
      <c r="V1252" s="2" t="e">
        <f>VLOOKUP(B1252,'Q4'!A:B,2,0)</f>
        <v>#N/A</v>
      </c>
      <c r="W1252" s="2" t="e">
        <f t="shared" si="79"/>
        <v>#N/A</v>
      </c>
      <c r="X1252" s="2" t="str">
        <f>VLOOKUP(B1252,Food!A:B,2,0)</f>
        <v>Yes</v>
      </c>
      <c r="Y1252" s="2">
        <f>VLOOKUP(B1252,'Call List'!A:A,1,0)</f>
        <v>11762</v>
      </c>
      <c r="Z1252" s="2" t="e">
        <f>VLOOKUP(B1252,Sheet4!A:A,1,0)</f>
        <v>#N/A</v>
      </c>
    </row>
    <row r="1253" spans="1:26" hidden="1" x14ac:dyDescent="0.2">
      <c r="A1253" s="9">
        <v>1252</v>
      </c>
      <c r="B1253" s="9">
        <v>11886</v>
      </c>
      <c r="C1253" s="9" t="s">
        <v>153</v>
      </c>
      <c r="D1253" s="9" t="s">
        <v>14</v>
      </c>
      <c r="E1253" s="9" t="s">
        <v>3749</v>
      </c>
      <c r="F1253" s="9" t="s">
        <v>3750</v>
      </c>
      <c r="G1253" s="9" t="s">
        <v>3751</v>
      </c>
      <c r="H1253" s="9" t="s">
        <v>22116</v>
      </c>
      <c r="I1253" s="9" t="s">
        <v>3752</v>
      </c>
      <c r="J1253" s="9" t="s">
        <v>3751</v>
      </c>
      <c r="K1253" s="9" t="s">
        <v>22117</v>
      </c>
      <c r="L1253" s="9" t="s">
        <v>19559</v>
      </c>
      <c r="M1253" s="2" t="e">
        <f>VLOOKUP(B1253,'HP List'!A:G,7,0)</f>
        <v>#N/A</v>
      </c>
      <c r="N1253" s="2" t="e">
        <f>VLOOKUP(B1253,'HP List'!A:H,8,0)</f>
        <v>#N/A</v>
      </c>
      <c r="P1253" s="2" t="e">
        <f>VLOOKUP(B1253,'Q1'!A:B,2,0)</f>
        <v>#N/A</v>
      </c>
      <c r="Q1253" s="2" t="e">
        <f t="shared" si="77"/>
        <v>#N/A</v>
      </c>
      <c r="R1253" s="2" t="e">
        <f>VLOOKUP(B1253,'Q2'!A:B,2,0)</f>
        <v>#N/A</v>
      </c>
      <c r="S1253" s="2" t="e">
        <f t="shared" si="80"/>
        <v>#N/A</v>
      </c>
      <c r="T1253" s="2">
        <f>VLOOKUP(B1253,'Q3'!A:B,2,0)</f>
        <v>71430</v>
      </c>
      <c r="U1253" s="2" t="str">
        <f t="shared" si="78"/>
        <v>Unpaid</v>
      </c>
      <c r="V1253" s="2">
        <f>VLOOKUP(B1253,'Q4'!A:B,2,0)</f>
        <v>139860</v>
      </c>
      <c r="W1253" s="2" t="str">
        <f t="shared" si="79"/>
        <v>Unpaid</v>
      </c>
      <c r="X1253" s="2" t="str">
        <f>VLOOKUP(B1253,Food!A:B,2,0)</f>
        <v>Yes</v>
      </c>
      <c r="Y1253" s="2">
        <f>VLOOKUP(B1253,'Call List'!A:A,1,0)</f>
        <v>11886</v>
      </c>
      <c r="Z1253" s="2" t="e">
        <f>VLOOKUP(B1253,Sheet4!A:A,1,0)</f>
        <v>#N/A</v>
      </c>
    </row>
    <row r="1254" spans="1:26" hidden="1" x14ac:dyDescent="0.2">
      <c r="A1254" s="9">
        <v>1253</v>
      </c>
      <c r="B1254" s="9">
        <v>11764</v>
      </c>
      <c r="C1254" s="9" t="s">
        <v>153</v>
      </c>
      <c r="D1254" s="9" t="s">
        <v>14</v>
      </c>
      <c r="E1254" s="9" t="s">
        <v>3753</v>
      </c>
      <c r="F1254" s="9" t="s">
        <v>2616</v>
      </c>
      <c r="G1254" s="9" t="s">
        <v>3754</v>
      </c>
      <c r="H1254" s="9" t="s">
        <v>22118</v>
      </c>
      <c r="I1254" s="9" t="s">
        <v>3755</v>
      </c>
      <c r="J1254" s="9" t="s">
        <v>3756</v>
      </c>
      <c r="K1254" s="9" t="s">
        <v>22119</v>
      </c>
      <c r="L1254" s="9" t="s">
        <v>19559</v>
      </c>
      <c r="M1254" s="2" t="e">
        <f>VLOOKUP(B1254,'HP List'!A:G,7,0)</f>
        <v>#N/A</v>
      </c>
      <c r="N1254" s="2" t="e">
        <f>VLOOKUP(B1254,'HP List'!A:H,8,0)</f>
        <v>#N/A</v>
      </c>
      <c r="P1254" s="2" t="e">
        <f>VLOOKUP(B1254,'Q1'!A:B,2,0)</f>
        <v>#N/A</v>
      </c>
      <c r="Q1254" s="2" t="e">
        <f t="shared" si="77"/>
        <v>#N/A</v>
      </c>
      <c r="R1254" s="2" t="e">
        <f>VLOOKUP(B1254,'Q2'!A:B,2,0)</f>
        <v>#N/A</v>
      </c>
      <c r="S1254" s="2" t="e">
        <f t="shared" si="80"/>
        <v>#N/A</v>
      </c>
      <c r="T1254" s="2" t="e">
        <f>VLOOKUP(B1254,'Q3'!A:B,2,0)</f>
        <v>#N/A</v>
      </c>
      <c r="U1254" s="2" t="e">
        <f t="shared" si="78"/>
        <v>#N/A</v>
      </c>
      <c r="V1254" s="2">
        <f>VLOOKUP(B1254,'Q4'!A:B,2,0)</f>
        <v>46380</v>
      </c>
      <c r="W1254" s="2" t="str">
        <f t="shared" si="79"/>
        <v>Unpaid</v>
      </c>
      <c r="X1254" s="2" t="e">
        <f>VLOOKUP(B1254,Food!A:B,2,0)</f>
        <v>#N/A</v>
      </c>
      <c r="Y1254" s="2">
        <f>VLOOKUP(B1254,'Call List'!A:A,1,0)</f>
        <v>11764</v>
      </c>
      <c r="Z1254" s="2" t="e">
        <f>VLOOKUP(B1254,Sheet4!A:A,1,0)</f>
        <v>#N/A</v>
      </c>
    </row>
    <row r="1255" spans="1:26" hidden="1" x14ac:dyDescent="0.2">
      <c r="A1255" s="9">
        <v>1254</v>
      </c>
      <c r="B1255" s="9">
        <v>11829</v>
      </c>
      <c r="C1255" s="9" t="s">
        <v>153</v>
      </c>
      <c r="D1255" s="9" t="s">
        <v>14</v>
      </c>
      <c r="E1255" s="9" t="s">
        <v>3757</v>
      </c>
      <c r="F1255" s="9" t="s">
        <v>3758</v>
      </c>
      <c r="G1255" s="9" t="s">
        <v>3759</v>
      </c>
      <c r="H1255" s="9" t="s">
        <v>22120</v>
      </c>
      <c r="I1255" s="9" t="s">
        <v>3760</v>
      </c>
      <c r="J1255" s="9" t="s">
        <v>3759</v>
      </c>
      <c r="K1255" s="9" t="s">
        <v>22121</v>
      </c>
      <c r="L1255" s="9" t="s">
        <v>19559</v>
      </c>
      <c r="M1255" s="2" t="e">
        <f>VLOOKUP(B1255,'HP List'!A:G,7,0)</f>
        <v>#N/A</v>
      </c>
      <c r="N1255" s="2" t="e">
        <f>VLOOKUP(B1255,'HP List'!A:H,8,0)</f>
        <v>#N/A</v>
      </c>
      <c r="P1255" s="2" t="e">
        <f>VLOOKUP(B1255,'Q1'!A:B,2,0)</f>
        <v>#N/A</v>
      </c>
      <c r="Q1255" s="2" t="e">
        <f t="shared" si="77"/>
        <v>#N/A</v>
      </c>
      <c r="R1255" s="2" t="e">
        <f>VLOOKUP(B1255,'Q2'!A:B,2,0)</f>
        <v>#N/A</v>
      </c>
      <c r="S1255" s="2" t="e">
        <f t="shared" si="80"/>
        <v>#N/A</v>
      </c>
      <c r="T1255" s="2" t="e">
        <f>VLOOKUP(B1255,'Q3'!A:B,2,0)</f>
        <v>#N/A</v>
      </c>
      <c r="U1255" s="2" t="e">
        <f t="shared" si="78"/>
        <v>#N/A</v>
      </c>
      <c r="V1255" s="2">
        <f>VLOOKUP(B1255,'Q4'!A:B,2,0)</f>
        <v>46380</v>
      </c>
      <c r="W1255" s="2" t="str">
        <f t="shared" si="79"/>
        <v>Unpaid</v>
      </c>
      <c r="X1255" s="2" t="e">
        <f>VLOOKUP(B1255,Food!A:B,2,0)</f>
        <v>#N/A</v>
      </c>
      <c r="Y1255" s="2">
        <f>VLOOKUP(B1255,'Call List'!A:A,1,0)</f>
        <v>11829</v>
      </c>
      <c r="Z1255" s="2" t="e">
        <f>VLOOKUP(B1255,Sheet4!A:A,1,0)</f>
        <v>#N/A</v>
      </c>
    </row>
    <row r="1256" spans="1:26" hidden="1" x14ac:dyDescent="0.2">
      <c r="A1256" s="9">
        <v>1255</v>
      </c>
      <c r="B1256" s="9">
        <v>12319</v>
      </c>
      <c r="C1256" s="9" t="s">
        <v>153</v>
      </c>
      <c r="D1256" s="9" t="s">
        <v>14</v>
      </c>
      <c r="E1256" s="9" t="s">
        <v>3761</v>
      </c>
      <c r="F1256" s="9" t="s">
        <v>3762</v>
      </c>
      <c r="G1256" s="9" t="s">
        <v>3763</v>
      </c>
      <c r="H1256" s="9" t="s">
        <v>22122</v>
      </c>
      <c r="I1256" s="9" t="s">
        <v>3764</v>
      </c>
      <c r="J1256" s="9" t="s">
        <v>3765</v>
      </c>
      <c r="K1256" s="9" t="s">
        <v>22123</v>
      </c>
      <c r="L1256" s="9" t="s">
        <v>18297</v>
      </c>
      <c r="M1256" s="2" t="e">
        <f>VLOOKUP(B1256,'HP List'!A:G,7,0)</f>
        <v>#N/A</v>
      </c>
      <c r="N1256" s="2" t="e">
        <f>VLOOKUP(B1256,'HP List'!A:H,8,0)</f>
        <v>#N/A</v>
      </c>
      <c r="P1256" s="2" t="e">
        <f>VLOOKUP(B1256,'Q1'!A:B,2,0)</f>
        <v>#N/A</v>
      </c>
      <c r="Q1256" s="2" t="e">
        <f t="shared" si="77"/>
        <v>#N/A</v>
      </c>
      <c r="R1256" s="2" t="e">
        <f>VLOOKUP(B1256,'Q2'!A:B,2,0)</f>
        <v>#N/A</v>
      </c>
      <c r="S1256" s="2" t="e">
        <f t="shared" si="80"/>
        <v>#N/A</v>
      </c>
      <c r="T1256" s="2" t="e">
        <f>VLOOKUP(B1256,'Q3'!A:B,2,0)</f>
        <v>#N/A</v>
      </c>
      <c r="U1256" s="2" t="e">
        <f t="shared" si="78"/>
        <v>#N/A</v>
      </c>
      <c r="V1256" s="2">
        <f>VLOOKUP(B1256,'Q4'!A:B,2,0)</f>
        <v>46380</v>
      </c>
      <c r="W1256" s="2" t="str">
        <f t="shared" si="79"/>
        <v>Unpaid</v>
      </c>
      <c r="X1256" s="2" t="e">
        <f>VLOOKUP(B1256,Food!A:B,2,0)</f>
        <v>#N/A</v>
      </c>
      <c r="Y1256" s="2">
        <f>VLOOKUP(B1256,'Call List'!A:A,1,0)</f>
        <v>12319</v>
      </c>
      <c r="Z1256" s="2" t="e">
        <f>VLOOKUP(B1256,Sheet4!A:A,1,0)</f>
        <v>#N/A</v>
      </c>
    </row>
    <row r="1257" spans="1:26" hidden="1" x14ac:dyDescent="0.2">
      <c r="A1257" s="9">
        <v>1256</v>
      </c>
      <c r="B1257" s="9">
        <v>11506</v>
      </c>
      <c r="C1257" s="9" t="s">
        <v>153</v>
      </c>
      <c r="D1257" s="9" t="s">
        <v>14</v>
      </c>
      <c r="E1257" s="9" t="s">
        <v>3766</v>
      </c>
      <c r="F1257" s="9" t="s">
        <v>3767</v>
      </c>
      <c r="G1257" s="9" t="s">
        <v>3768</v>
      </c>
      <c r="H1257" s="9" t="s">
        <v>22124</v>
      </c>
      <c r="I1257" s="9" t="s">
        <v>3769</v>
      </c>
      <c r="J1257" s="9" t="s">
        <v>3770</v>
      </c>
      <c r="K1257" s="9" t="s">
        <v>22125</v>
      </c>
      <c r="L1257" s="9" t="s">
        <v>18297</v>
      </c>
      <c r="M1257" s="2" t="e">
        <f>VLOOKUP(B1257,'HP List'!A:G,7,0)</f>
        <v>#N/A</v>
      </c>
      <c r="N1257" s="2" t="e">
        <f>VLOOKUP(B1257,'HP List'!A:H,8,0)</f>
        <v>#N/A</v>
      </c>
      <c r="P1257" s="2" t="e">
        <f>VLOOKUP(B1257,'Q1'!A:B,2,0)</f>
        <v>#N/A</v>
      </c>
      <c r="Q1257" s="2" t="e">
        <f t="shared" si="77"/>
        <v>#N/A</v>
      </c>
      <c r="R1257" s="2" t="e">
        <f>VLOOKUP(B1257,'Q2'!A:B,2,0)</f>
        <v>#N/A</v>
      </c>
      <c r="S1257" s="2" t="e">
        <f t="shared" si="80"/>
        <v>#N/A</v>
      </c>
      <c r="T1257" s="2" t="e">
        <f>VLOOKUP(B1257,'Q3'!A:B,2,0)</f>
        <v>#N/A</v>
      </c>
      <c r="U1257" s="2" t="e">
        <f t="shared" si="78"/>
        <v>#N/A</v>
      </c>
      <c r="V1257" s="2">
        <f>VLOOKUP(B1257,'Q4'!A:B,2,0)</f>
        <v>46380</v>
      </c>
      <c r="W1257" s="2" t="str">
        <f t="shared" si="79"/>
        <v>Unpaid</v>
      </c>
      <c r="X1257" s="2" t="str">
        <f>VLOOKUP(B1257,Food!A:B,2,0)</f>
        <v>Yes</v>
      </c>
      <c r="Y1257" s="2">
        <f>VLOOKUP(B1257,'Call List'!A:A,1,0)</f>
        <v>11506</v>
      </c>
      <c r="Z1257" s="2" t="e">
        <f>VLOOKUP(B1257,Sheet4!A:A,1,0)</f>
        <v>#N/A</v>
      </c>
    </row>
    <row r="1258" spans="1:26" hidden="1" x14ac:dyDescent="0.2">
      <c r="A1258" s="9">
        <v>1257</v>
      </c>
      <c r="B1258" s="9">
        <v>14598</v>
      </c>
      <c r="C1258" s="9" t="s">
        <v>153</v>
      </c>
      <c r="D1258" s="9" t="s">
        <v>14</v>
      </c>
      <c r="E1258" s="9" t="s">
        <v>3771</v>
      </c>
      <c r="F1258" s="9" t="s">
        <v>3772</v>
      </c>
      <c r="G1258" s="9" t="s">
        <v>3773</v>
      </c>
      <c r="H1258" s="9" t="s">
        <v>22126</v>
      </c>
      <c r="I1258" s="9" t="s">
        <v>3774</v>
      </c>
      <c r="J1258" s="9" t="s">
        <v>3775</v>
      </c>
      <c r="K1258" s="9" t="s">
        <v>22127</v>
      </c>
      <c r="L1258" s="9" t="s">
        <v>18289</v>
      </c>
      <c r="M1258" s="2" t="e">
        <f>VLOOKUP(B1258,'HP List'!A:G,7,0)</f>
        <v>#N/A</v>
      </c>
      <c r="N1258" s="2" t="e">
        <f>VLOOKUP(B1258,'HP List'!A:H,8,0)</f>
        <v>#N/A</v>
      </c>
      <c r="P1258" s="2" t="e">
        <f>VLOOKUP(B1258,'Q1'!A:B,2,0)</f>
        <v>#N/A</v>
      </c>
      <c r="Q1258" s="2" t="e">
        <f t="shared" si="77"/>
        <v>#N/A</v>
      </c>
      <c r="R1258" s="2" t="e">
        <f>VLOOKUP(B1258,'Q2'!A:B,2,0)</f>
        <v>#N/A</v>
      </c>
      <c r="S1258" s="2" t="e">
        <f t="shared" si="80"/>
        <v>#N/A</v>
      </c>
      <c r="T1258" s="2" t="e">
        <f>VLOOKUP(B1258,'Q3'!A:B,2,0)</f>
        <v>#N/A</v>
      </c>
      <c r="U1258" s="2" t="e">
        <f t="shared" si="78"/>
        <v>#N/A</v>
      </c>
      <c r="V1258" s="2">
        <f>VLOOKUP(B1258,'Q4'!A:B,2,0)</f>
        <v>34810</v>
      </c>
      <c r="W1258" s="2" t="str">
        <f t="shared" si="79"/>
        <v>Unpaid</v>
      </c>
      <c r="X1258" s="2" t="str">
        <f>VLOOKUP(B1258,Food!A:B,2,0)</f>
        <v>Yes</v>
      </c>
      <c r="Y1258" s="2">
        <f>VLOOKUP(B1258,'Call List'!A:A,1,0)</f>
        <v>14598</v>
      </c>
      <c r="Z1258" s="2" t="e">
        <f>VLOOKUP(B1258,Sheet4!A:A,1,0)</f>
        <v>#N/A</v>
      </c>
    </row>
    <row r="1259" spans="1:26" hidden="1" x14ac:dyDescent="0.2">
      <c r="A1259" s="9">
        <v>1258</v>
      </c>
      <c r="B1259" s="9">
        <v>11891</v>
      </c>
      <c r="C1259" s="9" t="s">
        <v>153</v>
      </c>
      <c r="D1259" s="9" t="s">
        <v>14</v>
      </c>
      <c r="E1259" s="9" t="s">
        <v>3776</v>
      </c>
      <c r="F1259" s="9" t="s">
        <v>3777</v>
      </c>
      <c r="G1259" s="9" t="s">
        <v>3778</v>
      </c>
      <c r="H1259" s="9" t="s">
        <v>22128</v>
      </c>
      <c r="I1259" s="9" t="s">
        <v>3779</v>
      </c>
      <c r="J1259" s="9" t="s">
        <v>3778</v>
      </c>
      <c r="K1259" s="9" t="s">
        <v>22129</v>
      </c>
      <c r="L1259" s="9" t="s">
        <v>19559</v>
      </c>
      <c r="M1259" s="2" t="e">
        <f>VLOOKUP(B1259,'HP List'!A:G,7,0)</f>
        <v>#N/A</v>
      </c>
      <c r="N1259" s="2" t="e">
        <f>VLOOKUP(B1259,'HP List'!A:H,8,0)</f>
        <v>#N/A</v>
      </c>
      <c r="P1259" s="2" t="e">
        <f>VLOOKUP(B1259,'Q1'!A:B,2,0)</f>
        <v>#N/A</v>
      </c>
      <c r="Q1259" s="2" t="e">
        <f t="shared" si="77"/>
        <v>#N/A</v>
      </c>
      <c r="R1259" s="2" t="e">
        <f>VLOOKUP(B1259,'Q2'!A:B,2,0)</f>
        <v>#N/A</v>
      </c>
      <c r="S1259" s="2" t="e">
        <f t="shared" si="80"/>
        <v>#N/A</v>
      </c>
      <c r="T1259" s="2" t="e">
        <f>VLOOKUP(B1259,'Q3'!A:B,2,0)</f>
        <v>#N/A</v>
      </c>
      <c r="U1259" s="2" t="e">
        <f t="shared" si="78"/>
        <v>#N/A</v>
      </c>
      <c r="V1259" s="2">
        <f>VLOOKUP(B1259,'Q4'!A:B,2,0)</f>
        <v>60030</v>
      </c>
      <c r="W1259" s="2" t="str">
        <f t="shared" si="79"/>
        <v>Unpaid</v>
      </c>
      <c r="X1259" s="2" t="str">
        <f>VLOOKUP(B1259,Food!A:B,2,0)</f>
        <v>Yes</v>
      </c>
      <c r="Y1259" s="2">
        <f>VLOOKUP(B1259,'Call List'!A:A,1,0)</f>
        <v>11891</v>
      </c>
      <c r="Z1259" s="2" t="e">
        <f>VLOOKUP(B1259,Sheet4!A:A,1,0)</f>
        <v>#N/A</v>
      </c>
    </row>
    <row r="1260" spans="1:26" hidden="1" x14ac:dyDescent="0.2">
      <c r="A1260" s="9">
        <v>1259</v>
      </c>
      <c r="B1260" s="9">
        <v>11832</v>
      </c>
      <c r="C1260" s="9" t="s">
        <v>153</v>
      </c>
      <c r="D1260" s="9" t="s">
        <v>14</v>
      </c>
      <c r="E1260" s="9" t="s">
        <v>3780</v>
      </c>
      <c r="F1260" s="9" t="s">
        <v>3781</v>
      </c>
      <c r="G1260" s="9" t="s">
        <v>3782</v>
      </c>
      <c r="H1260" s="9" t="s">
        <v>22130</v>
      </c>
      <c r="I1260" s="9" t="s">
        <v>3783</v>
      </c>
      <c r="J1260" s="9" t="s">
        <v>3782</v>
      </c>
      <c r="K1260" s="9" t="s">
        <v>22131</v>
      </c>
      <c r="L1260" s="9" t="s">
        <v>19559</v>
      </c>
      <c r="M1260" s="2" t="e">
        <f>VLOOKUP(B1260,'HP List'!A:G,7,0)</f>
        <v>#N/A</v>
      </c>
      <c r="N1260" s="2" t="e">
        <f>VLOOKUP(B1260,'HP List'!A:H,8,0)</f>
        <v>#N/A</v>
      </c>
      <c r="P1260" s="2" t="e">
        <f>VLOOKUP(B1260,'Q1'!A:B,2,0)</f>
        <v>#N/A</v>
      </c>
      <c r="Q1260" s="2" t="e">
        <f t="shared" si="77"/>
        <v>#N/A</v>
      </c>
      <c r="R1260" s="2" t="e">
        <f>VLOOKUP(B1260,'Q2'!A:B,2,0)</f>
        <v>#N/A</v>
      </c>
      <c r="S1260" s="2" t="e">
        <f t="shared" si="80"/>
        <v>#N/A</v>
      </c>
      <c r="T1260" s="2" t="e">
        <f>VLOOKUP(B1260,'Q3'!A:B,2,0)</f>
        <v>#N/A</v>
      </c>
      <c r="U1260" s="2" t="e">
        <f t="shared" si="78"/>
        <v>#N/A</v>
      </c>
      <c r="V1260" s="2">
        <f>VLOOKUP(B1260,'Q4'!A:B,2,0)</f>
        <v>54780</v>
      </c>
      <c r="W1260" s="2" t="str">
        <f t="shared" si="79"/>
        <v>Unpaid</v>
      </c>
      <c r="X1260" s="2" t="str">
        <f>VLOOKUP(B1260,Food!A:B,2,0)</f>
        <v>Yes</v>
      </c>
      <c r="Y1260" s="2">
        <f>VLOOKUP(B1260,'Call List'!A:A,1,0)</f>
        <v>11832</v>
      </c>
      <c r="Z1260" s="2" t="e">
        <f>VLOOKUP(B1260,Sheet4!A:A,1,0)</f>
        <v>#N/A</v>
      </c>
    </row>
    <row r="1261" spans="1:26" hidden="1" x14ac:dyDescent="0.2">
      <c r="A1261" s="9">
        <v>1260</v>
      </c>
      <c r="B1261" s="9">
        <v>11742</v>
      </c>
      <c r="C1261" s="9" t="s">
        <v>153</v>
      </c>
      <c r="D1261" s="9" t="s">
        <v>14</v>
      </c>
      <c r="E1261" s="9" t="s">
        <v>3784</v>
      </c>
      <c r="F1261" s="9" t="s">
        <v>3785</v>
      </c>
      <c r="G1261" s="9" t="s">
        <v>3786</v>
      </c>
      <c r="H1261" s="9" t="s">
        <v>22132</v>
      </c>
      <c r="I1261" s="9" t="s">
        <v>3787</v>
      </c>
      <c r="J1261" s="9" t="s">
        <v>3788</v>
      </c>
      <c r="K1261" s="9" t="s">
        <v>22133</v>
      </c>
      <c r="L1261" s="9" t="s">
        <v>18297</v>
      </c>
      <c r="M1261" s="2" t="e">
        <f>VLOOKUP(B1261,'HP List'!A:G,7,0)</f>
        <v>#N/A</v>
      </c>
      <c r="N1261" s="2" t="e">
        <f>VLOOKUP(B1261,'HP List'!A:H,8,0)</f>
        <v>#N/A</v>
      </c>
      <c r="P1261" s="2" t="e">
        <f>VLOOKUP(B1261,'Q1'!A:B,2,0)</f>
        <v>#N/A</v>
      </c>
      <c r="Q1261" s="2" t="e">
        <f t="shared" si="77"/>
        <v>#N/A</v>
      </c>
      <c r="R1261" s="2" t="e">
        <f>VLOOKUP(B1261,'Q2'!A:B,2,0)</f>
        <v>#N/A</v>
      </c>
      <c r="S1261" s="2" t="e">
        <f t="shared" si="80"/>
        <v>#N/A</v>
      </c>
      <c r="T1261" s="2" t="e">
        <f>VLOOKUP(B1261,'Q3'!A:B,2,0)</f>
        <v>#N/A</v>
      </c>
      <c r="U1261" s="2" t="e">
        <f t="shared" si="78"/>
        <v>#N/A</v>
      </c>
      <c r="V1261" s="2">
        <f>VLOOKUP(B1261,'Q4'!A:B,2,0)</f>
        <v>46380</v>
      </c>
      <c r="W1261" s="2" t="str">
        <f t="shared" si="79"/>
        <v>Unpaid</v>
      </c>
      <c r="X1261" s="2" t="str">
        <f>VLOOKUP(B1261,Food!A:B,2,0)</f>
        <v>Yes</v>
      </c>
      <c r="Y1261" s="2">
        <f>VLOOKUP(B1261,'Call List'!A:A,1,0)</f>
        <v>11742</v>
      </c>
      <c r="Z1261" s="2" t="e">
        <f>VLOOKUP(B1261,Sheet4!A:A,1,0)</f>
        <v>#N/A</v>
      </c>
    </row>
    <row r="1262" spans="1:26" hidden="1" x14ac:dyDescent="0.2">
      <c r="A1262" s="9">
        <v>1261</v>
      </c>
      <c r="B1262" s="9">
        <v>11875</v>
      </c>
      <c r="C1262" s="9" t="s">
        <v>153</v>
      </c>
      <c r="D1262" s="9" t="s">
        <v>14</v>
      </c>
      <c r="E1262" s="9" t="s">
        <v>3789</v>
      </c>
      <c r="F1262" s="9" t="s">
        <v>3790</v>
      </c>
      <c r="G1262" s="9" t="s">
        <v>3791</v>
      </c>
      <c r="H1262" s="9" t="s">
        <v>22134</v>
      </c>
      <c r="I1262" s="9" t="s">
        <v>1856</v>
      </c>
      <c r="J1262" s="9" t="s">
        <v>3792</v>
      </c>
      <c r="K1262" s="9" t="s">
        <v>22135</v>
      </c>
      <c r="L1262" s="9" t="s">
        <v>19559</v>
      </c>
      <c r="M1262" s="2" t="e">
        <f>VLOOKUP(B1262,'HP List'!A:G,7,0)</f>
        <v>#N/A</v>
      </c>
      <c r="N1262" s="2" t="e">
        <f>VLOOKUP(B1262,'HP List'!A:H,8,0)</f>
        <v>#N/A</v>
      </c>
      <c r="P1262" s="2" t="e">
        <f>VLOOKUP(B1262,'Q1'!A:B,2,0)</f>
        <v>#N/A</v>
      </c>
      <c r="Q1262" s="2" t="e">
        <f t="shared" si="77"/>
        <v>#N/A</v>
      </c>
      <c r="R1262" s="2" t="e">
        <f>VLOOKUP(B1262,'Q2'!A:B,2,0)</f>
        <v>#N/A</v>
      </c>
      <c r="S1262" s="2" t="e">
        <f t="shared" si="80"/>
        <v>#N/A</v>
      </c>
      <c r="T1262" s="2" t="e">
        <f>VLOOKUP(B1262,'Q3'!A:B,2,0)</f>
        <v>#N/A</v>
      </c>
      <c r="U1262" s="2" t="e">
        <f t="shared" si="78"/>
        <v>#N/A</v>
      </c>
      <c r="V1262" s="2" t="e">
        <f>VLOOKUP(B1262,'Q4'!A:B,2,0)</f>
        <v>#N/A</v>
      </c>
      <c r="W1262" s="2" t="e">
        <f t="shared" si="79"/>
        <v>#N/A</v>
      </c>
      <c r="X1262" s="2" t="e">
        <f>VLOOKUP(B1262,Food!A:B,2,0)</f>
        <v>#N/A</v>
      </c>
      <c r="Y1262" s="2">
        <f>VLOOKUP(B1262,'Call List'!A:A,1,0)</f>
        <v>11875</v>
      </c>
      <c r="Z1262" s="2" t="e">
        <f>VLOOKUP(B1262,Sheet4!A:A,1,0)</f>
        <v>#N/A</v>
      </c>
    </row>
    <row r="1263" spans="1:26" hidden="1" x14ac:dyDescent="0.2">
      <c r="A1263" s="9">
        <v>1262</v>
      </c>
      <c r="B1263" s="9">
        <v>11854</v>
      </c>
      <c r="C1263" s="9" t="s">
        <v>153</v>
      </c>
      <c r="D1263" s="9" t="s">
        <v>14</v>
      </c>
      <c r="E1263" s="9" t="s">
        <v>3793</v>
      </c>
      <c r="F1263" s="9" t="s">
        <v>3794</v>
      </c>
      <c r="G1263" s="9" t="s">
        <v>3795</v>
      </c>
      <c r="H1263" s="9" t="s">
        <v>22136</v>
      </c>
      <c r="I1263" s="9" t="s">
        <v>3796</v>
      </c>
      <c r="J1263" s="9" t="s">
        <v>3795</v>
      </c>
      <c r="K1263" s="9" t="s">
        <v>22137</v>
      </c>
      <c r="L1263" s="9" t="s">
        <v>19559</v>
      </c>
      <c r="M1263" s="2" t="e">
        <f>VLOOKUP(B1263,'HP List'!A:G,7,0)</f>
        <v>#N/A</v>
      </c>
      <c r="N1263" s="2" t="e">
        <f>VLOOKUP(B1263,'HP List'!A:H,8,0)</f>
        <v>#N/A</v>
      </c>
      <c r="P1263" s="2" t="e">
        <f>VLOOKUP(B1263,'Q1'!A:B,2,0)</f>
        <v>#N/A</v>
      </c>
      <c r="Q1263" s="2" t="e">
        <f t="shared" si="77"/>
        <v>#N/A</v>
      </c>
      <c r="R1263" s="2" t="e">
        <f>VLOOKUP(B1263,'Q2'!A:B,2,0)</f>
        <v>#N/A</v>
      </c>
      <c r="S1263" s="2" t="e">
        <f t="shared" si="80"/>
        <v>#N/A</v>
      </c>
      <c r="T1263" s="2" t="e">
        <f>VLOOKUP(B1263,'Q3'!A:B,2,0)</f>
        <v>#N/A</v>
      </c>
      <c r="U1263" s="2" t="e">
        <f t="shared" si="78"/>
        <v>#N/A</v>
      </c>
      <c r="V1263" s="2">
        <f>VLOOKUP(B1263,'Q4'!A:B,2,0)</f>
        <v>46380</v>
      </c>
      <c r="W1263" s="2" t="str">
        <f t="shared" si="79"/>
        <v>Unpaid</v>
      </c>
      <c r="X1263" s="2" t="str">
        <f>VLOOKUP(B1263,Food!A:B,2,0)</f>
        <v>Yes</v>
      </c>
      <c r="Y1263" s="2">
        <f>VLOOKUP(B1263,'Call List'!A:A,1,0)</f>
        <v>11854</v>
      </c>
      <c r="Z1263" s="2" t="e">
        <f>VLOOKUP(B1263,Sheet4!A:A,1,0)</f>
        <v>#N/A</v>
      </c>
    </row>
    <row r="1264" spans="1:26" hidden="1" x14ac:dyDescent="0.2">
      <c r="A1264" s="9">
        <v>1263</v>
      </c>
      <c r="B1264" s="9">
        <v>11895</v>
      </c>
      <c r="C1264" s="9" t="s">
        <v>153</v>
      </c>
      <c r="D1264" s="9" t="s">
        <v>15</v>
      </c>
      <c r="E1264" s="9" t="s">
        <v>3797</v>
      </c>
      <c r="F1264" s="9" t="s">
        <v>3798</v>
      </c>
      <c r="G1264" s="9" t="s">
        <v>3799</v>
      </c>
      <c r="H1264" s="9" t="s">
        <v>22138</v>
      </c>
      <c r="I1264" s="9" t="s">
        <v>761</v>
      </c>
      <c r="J1264" s="9" t="s">
        <v>3800</v>
      </c>
      <c r="K1264" s="9" t="s">
        <v>22139</v>
      </c>
      <c r="L1264" s="9" t="s">
        <v>19559</v>
      </c>
      <c r="M1264" s="2" t="e">
        <f>VLOOKUP(B1264,'HP List'!A:G,7,0)</f>
        <v>#N/A</v>
      </c>
      <c r="N1264" s="2" t="e">
        <f>VLOOKUP(B1264,'HP List'!A:H,8,0)</f>
        <v>#N/A</v>
      </c>
      <c r="P1264" s="2" t="e">
        <f>VLOOKUP(B1264,'Q1'!A:B,2,0)</f>
        <v>#N/A</v>
      </c>
      <c r="Q1264" s="2" t="e">
        <f t="shared" si="77"/>
        <v>#N/A</v>
      </c>
      <c r="R1264" s="2" t="e">
        <f>VLOOKUP(B1264,'Q2'!A:B,2,0)</f>
        <v>#N/A</v>
      </c>
      <c r="S1264" s="2" t="e">
        <f t="shared" si="80"/>
        <v>#N/A</v>
      </c>
      <c r="T1264" s="2" t="e">
        <f>VLOOKUP(B1264,'Q3'!A:B,2,0)</f>
        <v>#N/A</v>
      </c>
      <c r="U1264" s="2" t="e">
        <f t="shared" si="78"/>
        <v>#N/A</v>
      </c>
      <c r="V1264" s="2">
        <f>VLOOKUP(B1264,'Q4'!A:B,2,0)</f>
        <v>54780</v>
      </c>
      <c r="W1264" s="2" t="str">
        <f t="shared" si="79"/>
        <v>Unpaid</v>
      </c>
      <c r="X1264" s="2" t="str">
        <f>VLOOKUP(B1264,Food!A:B,2,0)</f>
        <v>Yes</v>
      </c>
      <c r="Y1264" s="2">
        <f>VLOOKUP(B1264,'Call List'!A:A,1,0)</f>
        <v>11895</v>
      </c>
      <c r="Z1264" s="2" t="e">
        <f>VLOOKUP(B1264,Sheet4!A:A,1,0)</f>
        <v>#N/A</v>
      </c>
    </row>
    <row r="1265" spans="1:26" hidden="1" x14ac:dyDescent="0.2">
      <c r="A1265" s="9">
        <v>1264</v>
      </c>
      <c r="B1265" s="9">
        <v>14785</v>
      </c>
      <c r="C1265" s="9" t="s">
        <v>153</v>
      </c>
      <c r="D1265" s="9" t="s">
        <v>15</v>
      </c>
      <c r="E1265" s="9" t="s">
        <v>154</v>
      </c>
      <c r="F1265" s="9" t="s">
        <v>17</v>
      </c>
      <c r="G1265" s="9" t="s">
        <v>3801</v>
      </c>
      <c r="H1265" s="9" t="s">
        <v>22140</v>
      </c>
      <c r="I1265" s="9" t="s">
        <v>155</v>
      </c>
      <c r="J1265" s="9" t="s">
        <v>3802</v>
      </c>
      <c r="K1265" s="9" t="s">
        <v>22141</v>
      </c>
      <c r="L1265" s="9" t="s">
        <v>18289</v>
      </c>
      <c r="M1265" s="2" t="str">
        <f>VLOOKUP(B1265,'HP List'!A:G,7,0)</f>
        <v>HP</v>
      </c>
      <c r="N1265" s="2" t="str">
        <f>VLOOKUP(B1265,'HP List'!A:H,8,0)</f>
        <v>Yes</v>
      </c>
      <c r="P1265" s="2" t="e">
        <f>VLOOKUP(B1265,'Q1'!A:B,2,0)</f>
        <v>#N/A</v>
      </c>
      <c r="Q1265" s="2" t="e">
        <f t="shared" si="77"/>
        <v>#N/A</v>
      </c>
      <c r="R1265" s="2" t="e">
        <f>VLOOKUP(B1265,'Q2'!A:B,2,0)</f>
        <v>#N/A</v>
      </c>
      <c r="S1265" s="2" t="e">
        <f t="shared" si="80"/>
        <v>#N/A</v>
      </c>
      <c r="T1265" s="2" t="e">
        <f>VLOOKUP(B1265,'Q3'!A:B,2,0)</f>
        <v>#N/A</v>
      </c>
      <c r="U1265" s="2" t="e">
        <f t="shared" si="78"/>
        <v>#N/A</v>
      </c>
      <c r="V1265" s="2" t="e">
        <f>VLOOKUP(B1265,'Q4'!A:B,2,0)</f>
        <v>#N/A</v>
      </c>
      <c r="W1265" s="2" t="e">
        <f t="shared" si="79"/>
        <v>#N/A</v>
      </c>
      <c r="X1265" s="2" t="str">
        <f>VLOOKUP(B1265,Food!A:B,2,0)</f>
        <v>Yes</v>
      </c>
      <c r="Y1265" s="2" t="e">
        <f>VLOOKUP(B1265,'Call List'!A:A,1,0)</f>
        <v>#N/A</v>
      </c>
      <c r="Z1265" s="2" t="e">
        <f>VLOOKUP(B1265,Sheet4!A:A,1,0)</f>
        <v>#N/A</v>
      </c>
    </row>
    <row r="1266" spans="1:26" hidden="1" x14ac:dyDescent="0.2">
      <c r="A1266" s="9">
        <v>1265</v>
      </c>
      <c r="B1266" s="9">
        <v>11562</v>
      </c>
      <c r="C1266" s="9" t="s">
        <v>153</v>
      </c>
      <c r="D1266" s="9" t="s">
        <v>15</v>
      </c>
      <c r="E1266" s="9" t="s">
        <v>3803</v>
      </c>
      <c r="F1266" s="9" t="s">
        <v>3804</v>
      </c>
      <c r="G1266" s="9" t="s">
        <v>3805</v>
      </c>
      <c r="H1266" s="9" t="s">
        <v>22142</v>
      </c>
      <c r="I1266" s="9" t="s">
        <v>3806</v>
      </c>
      <c r="J1266" s="9" t="s">
        <v>3807</v>
      </c>
      <c r="K1266" s="9" t="s">
        <v>22143</v>
      </c>
      <c r="L1266" s="9" t="s">
        <v>18297</v>
      </c>
      <c r="M1266" s="2" t="e">
        <f>VLOOKUP(B1266,'HP List'!A:G,7,0)</f>
        <v>#N/A</v>
      </c>
      <c r="N1266" s="2" t="e">
        <f>VLOOKUP(B1266,'HP List'!A:H,8,0)</f>
        <v>#N/A</v>
      </c>
      <c r="P1266" s="2" t="e">
        <f>VLOOKUP(B1266,'Q1'!A:B,2,0)</f>
        <v>#N/A</v>
      </c>
      <c r="Q1266" s="2" t="e">
        <f t="shared" si="77"/>
        <v>#N/A</v>
      </c>
      <c r="R1266" s="2" t="e">
        <f>VLOOKUP(B1266,'Q2'!A:B,2,0)</f>
        <v>#N/A</v>
      </c>
      <c r="S1266" s="2" t="e">
        <f t="shared" si="80"/>
        <v>#N/A</v>
      </c>
      <c r="T1266" s="2" t="e">
        <f>VLOOKUP(B1266,'Q3'!A:B,2,0)</f>
        <v>#N/A</v>
      </c>
      <c r="U1266" s="2" t="e">
        <f t="shared" si="78"/>
        <v>#N/A</v>
      </c>
      <c r="V1266" s="2" t="e">
        <f>VLOOKUP(B1266,'Q4'!A:B,2,0)</f>
        <v>#N/A</v>
      </c>
      <c r="W1266" s="2" t="e">
        <f t="shared" si="79"/>
        <v>#N/A</v>
      </c>
      <c r="X1266" s="2" t="e">
        <f>VLOOKUP(B1266,Food!A:B,2,0)</f>
        <v>#N/A</v>
      </c>
      <c r="Y1266" s="2">
        <f>VLOOKUP(B1266,'Call List'!A:A,1,0)</f>
        <v>11562</v>
      </c>
      <c r="Z1266" s="2" t="e">
        <f>VLOOKUP(B1266,Sheet4!A:A,1,0)</f>
        <v>#N/A</v>
      </c>
    </row>
    <row r="1267" spans="1:26" hidden="1" x14ac:dyDescent="0.2">
      <c r="A1267" s="9">
        <v>1266</v>
      </c>
      <c r="B1267" s="9">
        <v>11793</v>
      </c>
      <c r="C1267" s="9" t="s">
        <v>153</v>
      </c>
      <c r="D1267" s="9" t="s">
        <v>15</v>
      </c>
      <c r="E1267" s="9" t="s">
        <v>3808</v>
      </c>
      <c r="F1267" s="9" t="s">
        <v>3809</v>
      </c>
      <c r="G1267" s="9" t="s">
        <v>3810</v>
      </c>
      <c r="H1267" s="9" t="s">
        <v>22144</v>
      </c>
      <c r="I1267" s="9" t="s">
        <v>3811</v>
      </c>
      <c r="J1267" s="9" t="s">
        <v>3812</v>
      </c>
      <c r="K1267" s="9" t="s">
        <v>22145</v>
      </c>
      <c r="L1267" s="9" t="s">
        <v>19559</v>
      </c>
      <c r="M1267" s="2" t="e">
        <f>VLOOKUP(B1267,'HP List'!A:G,7,0)</f>
        <v>#N/A</v>
      </c>
      <c r="N1267" s="2" t="e">
        <f>VLOOKUP(B1267,'HP List'!A:H,8,0)</f>
        <v>#N/A</v>
      </c>
      <c r="P1267" s="2" t="e">
        <f>VLOOKUP(B1267,'Q1'!A:B,2,0)</f>
        <v>#N/A</v>
      </c>
      <c r="Q1267" s="2" t="e">
        <f t="shared" si="77"/>
        <v>#N/A</v>
      </c>
      <c r="R1267" s="2" t="e">
        <f>VLOOKUP(B1267,'Q2'!A:B,2,0)</f>
        <v>#N/A</v>
      </c>
      <c r="S1267" s="2" t="e">
        <f t="shared" si="80"/>
        <v>#N/A</v>
      </c>
      <c r="T1267" s="2" t="e">
        <f>VLOOKUP(B1267,'Q3'!A:B,2,0)</f>
        <v>#N/A</v>
      </c>
      <c r="U1267" s="2" t="e">
        <f t="shared" si="78"/>
        <v>#N/A</v>
      </c>
      <c r="V1267" s="2">
        <f>VLOOKUP(B1267,'Q4'!A:B,2,0)</f>
        <v>46380</v>
      </c>
      <c r="W1267" s="2" t="str">
        <f t="shared" si="79"/>
        <v>Unpaid</v>
      </c>
      <c r="X1267" s="2" t="str">
        <f>VLOOKUP(B1267,Food!A:B,2,0)</f>
        <v>Yes</v>
      </c>
      <c r="Y1267" s="2">
        <f>VLOOKUP(B1267,'Call List'!A:A,1,0)</f>
        <v>11793</v>
      </c>
      <c r="Z1267" s="2" t="e">
        <f>VLOOKUP(B1267,Sheet4!A:A,1,0)</f>
        <v>#N/A</v>
      </c>
    </row>
    <row r="1268" spans="1:26" hidden="1" x14ac:dyDescent="0.2">
      <c r="A1268" s="9">
        <v>1267</v>
      </c>
      <c r="B1268" s="9">
        <v>12026</v>
      </c>
      <c r="C1268" s="9" t="s">
        <v>153</v>
      </c>
      <c r="D1268" s="9" t="s">
        <v>15</v>
      </c>
      <c r="E1268" s="9" t="s">
        <v>3813</v>
      </c>
      <c r="F1268" s="9" t="s">
        <v>3814</v>
      </c>
      <c r="G1268" s="9" t="s">
        <v>3815</v>
      </c>
      <c r="H1268" s="9" t="s">
        <v>22146</v>
      </c>
      <c r="I1268" s="9" t="s">
        <v>3816</v>
      </c>
      <c r="J1268" s="9" t="s">
        <v>3815</v>
      </c>
      <c r="K1268" s="9" t="s">
        <v>22147</v>
      </c>
      <c r="L1268" s="9" t="s">
        <v>18297</v>
      </c>
      <c r="M1268" s="2" t="e">
        <f>VLOOKUP(B1268,'HP List'!A:G,7,0)</f>
        <v>#N/A</v>
      </c>
      <c r="N1268" s="2" t="e">
        <f>VLOOKUP(B1268,'HP List'!A:H,8,0)</f>
        <v>#N/A</v>
      </c>
      <c r="P1268" s="2" t="e">
        <f>VLOOKUP(B1268,'Q1'!A:B,2,0)</f>
        <v>#N/A</v>
      </c>
      <c r="Q1268" s="2" t="e">
        <f t="shared" si="77"/>
        <v>#N/A</v>
      </c>
      <c r="R1268" s="2" t="e">
        <f>VLOOKUP(B1268,'Q2'!A:B,2,0)</f>
        <v>#N/A</v>
      </c>
      <c r="S1268" s="2" t="e">
        <f t="shared" si="80"/>
        <v>#N/A</v>
      </c>
      <c r="T1268" s="2" t="e">
        <f>VLOOKUP(B1268,'Q3'!A:B,2,0)</f>
        <v>#N/A</v>
      </c>
      <c r="U1268" s="2" t="e">
        <f t="shared" si="78"/>
        <v>#N/A</v>
      </c>
      <c r="V1268" s="2">
        <f>VLOOKUP(B1268,'Q4'!A:B,2,0)</f>
        <v>54780</v>
      </c>
      <c r="W1268" s="2" t="str">
        <f t="shared" si="79"/>
        <v>Unpaid</v>
      </c>
      <c r="X1268" s="2" t="str">
        <f>VLOOKUP(B1268,Food!A:B,2,0)</f>
        <v>Yes</v>
      </c>
      <c r="Y1268" s="2">
        <f>VLOOKUP(B1268,'Call List'!A:A,1,0)</f>
        <v>12026</v>
      </c>
      <c r="Z1268" s="2" t="e">
        <f>VLOOKUP(B1268,Sheet4!A:A,1,0)</f>
        <v>#N/A</v>
      </c>
    </row>
    <row r="1269" spans="1:26" hidden="1" x14ac:dyDescent="0.2">
      <c r="A1269" s="9">
        <v>1268</v>
      </c>
      <c r="B1269" s="9">
        <v>11858</v>
      </c>
      <c r="C1269" s="9" t="s">
        <v>153</v>
      </c>
      <c r="D1269" s="9" t="s">
        <v>15</v>
      </c>
      <c r="E1269" s="9" t="s">
        <v>3817</v>
      </c>
      <c r="F1269" s="9" t="s">
        <v>3818</v>
      </c>
      <c r="G1269" s="9" t="s">
        <v>3819</v>
      </c>
      <c r="H1269" s="9" t="s">
        <v>22148</v>
      </c>
      <c r="I1269" s="9" t="s">
        <v>3820</v>
      </c>
      <c r="J1269" s="9" t="s">
        <v>3819</v>
      </c>
      <c r="K1269" s="9" t="s">
        <v>22149</v>
      </c>
      <c r="L1269" s="9" t="s">
        <v>19559</v>
      </c>
      <c r="M1269" s="2" t="e">
        <f>VLOOKUP(B1269,'HP List'!A:G,7,0)</f>
        <v>#N/A</v>
      </c>
      <c r="N1269" s="2" t="e">
        <f>VLOOKUP(B1269,'HP List'!A:H,8,0)</f>
        <v>#N/A</v>
      </c>
      <c r="P1269" s="2" t="e">
        <f>VLOOKUP(B1269,'Q1'!A:B,2,0)</f>
        <v>#N/A</v>
      </c>
      <c r="Q1269" s="2" t="e">
        <f t="shared" si="77"/>
        <v>#N/A</v>
      </c>
      <c r="R1269" s="2" t="e">
        <f>VLOOKUP(B1269,'Q2'!A:B,2,0)</f>
        <v>#N/A</v>
      </c>
      <c r="S1269" s="2" t="e">
        <f t="shared" si="80"/>
        <v>#N/A</v>
      </c>
      <c r="T1269" s="2" t="e">
        <f>VLOOKUP(B1269,'Q3'!A:B,2,0)</f>
        <v>#N/A</v>
      </c>
      <c r="U1269" s="2" t="e">
        <f t="shared" si="78"/>
        <v>#N/A</v>
      </c>
      <c r="V1269" s="2" t="e">
        <f>VLOOKUP(B1269,'Q4'!A:B,2,0)</f>
        <v>#N/A</v>
      </c>
      <c r="W1269" s="2" t="e">
        <f t="shared" si="79"/>
        <v>#N/A</v>
      </c>
      <c r="X1269" s="2" t="str">
        <f>VLOOKUP(B1269,Food!A:B,2,0)</f>
        <v>Yes</v>
      </c>
      <c r="Y1269" s="2">
        <f>VLOOKUP(B1269,'Call List'!A:A,1,0)</f>
        <v>11858</v>
      </c>
      <c r="Z1269" s="2" t="e">
        <f>VLOOKUP(B1269,Sheet4!A:A,1,0)</f>
        <v>#N/A</v>
      </c>
    </row>
    <row r="1270" spans="1:26" hidden="1" x14ac:dyDescent="0.2">
      <c r="A1270" s="9">
        <v>1269</v>
      </c>
      <c r="B1270" s="9">
        <v>14528</v>
      </c>
      <c r="C1270" s="9" t="s">
        <v>153</v>
      </c>
      <c r="D1270" s="9" t="s">
        <v>15</v>
      </c>
      <c r="E1270" s="9" t="s">
        <v>3821</v>
      </c>
      <c r="F1270" s="9" t="s">
        <v>3822</v>
      </c>
      <c r="G1270" s="9" t="s">
        <v>3823</v>
      </c>
      <c r="H1270" s="9" t="s">
        <v>22150</v>
      </c>
      <c r="I1270" s="9" t="s">
        <v>3824</v>
      </c>
      <c r="J1270" s="9" t="s">
        <v>3825</v>
      </c>
      <c r="K1270" s="9" t="s">
        <v>22151</v>
      </c>
      <c r="L1270" s="9" t="s">
        <v>18289</v>
      </c>
      <c r="M1270" s="2" t="e">
        <f>VLOOKUP(B1270,'HP List'!A:G,7,0)</f>
        <v>#N/A</v>
      </c>
      <c r="N1270" s="2" t="e">
        <f>VLOOKUP(B1270,'HP List'!A:H,8,0)</f>
        <v>#N/A</v>
      </c>
      <c r="P1270" s="2" t="e">
        <f>VLOOKUP(B1270,'Q1'!A:B,2,0)</f>
        <v>#N/A</v>
      </c>
      <c r="Q1270" s="2" t="e">
        <f t="shared" si="77"/>
        <v>#N/A</v>
      </c>
      <c r="R1270" s="2" t="e">
        <f>VLOOKUP(B1270,'Q2'!A:B,2,0)</f>
        <v>#N/A</v>
      </c>
      <c r="S1270" s="2" t="e">
        <f t="shared" si="80"/>
        <v>#N/A</v>
      </c>
      <c r="T1270" s="2" t="e">
        <f>VLOOKUP(B1270,'Q3'!A:B,2,0)</f>
        <v>#N/A</v>
      </c>
      <c r="U1270" s="2" t="e">
        <f t="shared" si="78"/>
        <v>#N/A</v>
      </c>
      <c r="V1270" s="2" t="e">
        <f>VLOOKUP(B1270,'Q4'!A:B,2,0)</f>
        <v>#N/A</v>
      </c>
      <c r="W1270" s="2" t="e">
        <f t="shared" si="79"/>
        <v>#N/A</v>
      </c>
      <c r="X1270" s="2" t="str">
        <f>VLOOKUP(B1270,Food!A:B,2,0)</f>
        <v>Yes</v>
      </c>
      <c r="Y1270" s="2">
        <f>VLOOKUP(B1270,'Call List'!A:A,1,0)</f>
        <v>14528</v>
      </c>
      <c r="Z1270" s="2" t="e">
        <f>VLOOKUP(B1270,Sheet4!A:A,1,0)</f>
        <v>#N/A</v>
      </c>
    </row>
    <row r="1271" spans="1:26" hidden="1" x14ac:dyDescent="0.2">
      <c r="A1271" s="9">
        <v>1270</v>
      </c>
      <c r="B1271" s="9">
        <v>11946</v>
      </c>
      <c r="C1271" s="9" t="s">
        <v>153</v>
      </c>
      <c r="D1271" s="9" t="s">
        <v>15</v>
      </c>
      <c r="E1271" s="9" t="s">
        <v>3826</v>
      </c>
      <c r="F1271" s="9" t="s">
        <v>3827</v>
      </c>
      <c r="G1271" s="9" t="s">
        <v>3828</v>
      </c>
      <c r="H1271" s="9" t="s">
        <v>22152</v>
      </c>
      <c r="I1271" s="9" t="s">
        <v>3829</v>
      </c>
      <c r="J1271" s="9" t="s">
        <v>3828</v>
      </c>
      <c r="K1271" s="9" t="s">
        <v>22153</v>
      </c>
      <c r="L1271" s="9" t="s">
        <v>18297</v>
      </c>
      <c r="M1271" s="2" t="e">
        <f>VLOOKUP(B1271,'HP List'!A:G,7,0)</f>
        <v>#N/A</v>
      </c>
      <c r="N1271" s="2" t="e">
        <f>VLOOKUP(B1271,'HP List'!A:H,8,0)</f>
        <v>#N/A</v>
      </c>
      <c r="P1271" s="2" t="e">
        <f>VLOOKUP(B1271,'Q1'!A:B,2,0)</f>
        <v>#N/A</v>
      </c>
      <c r="Q1271" s="2" t="e">
        <f t="shared" si="77"/>
        <v>#N/A</v>
      </c>
      <c r="R1271" s="2" t="e">
        <f>VLOOKUP(B1271,'Q2'!A:B,2,0)</f>
        <v>#N/A</v>
      </c>
      <c r="S1271" s="2" t="e">
        <f t="shared" si="80"/>
        <v>#N/A</v>
      </c>
      <c r="T1271" s="2" t="e">
        <f>VLOOKUP(B1271,'Q3'!A:B,2,0)</f>
        <v>#N/A</v>
      </c>
      <c r="U1271" s="2" t="e">
        <f t="shared" si="78"/>
        <v>#N/A</v>
      </c>
      <c r="V1271" s="2">
        <f>VLOOKUP(B1271,'Q4'!A:B,2,0)</f>
        <v>68430</v>
      </c>
      <c r="W1271" s="2" t="str">
        <f t="shared" si="79"/>
        <v>Unpaid</v>
      </c>
      <c r="X1271" s="2" t="str">
        <f>VLOOKUP(B1271,Food!A:B,2,0)</f>
        <v>Yes</v>
      </c>
      <c r="Y1271" s="2">
        <f>VLOOKUP(B1271,'Call List'!A:A,1,0)</f>
        <v>11946</v>
      </c>
      <c r="Z1271" s="2" t="e">
        <f>VLOOKUP(B1271,Sheet4!A:A,1,0)</f>
        <v>#N/A</v>
      </c>
    </row>
    <row r="1272" spans="1:26" hidden="1" x14ac:dyDescent="0.2">
      <c r="A1272" s="9">
        <v>1271</v>
      </c>
      <c r="B1272" s="9">
        <v>11706</v>
      </c>
      <c r="C1272" s="9" t="s">
        <v>153</v>
      </c>
      <c r="D1272" s="9" t="s">
        <v>15</v>
      </c>
      <c r="E1272" s="9" t="s">
        <v>3830</v>
      </c>
      <c r="F1272" s="9" t="s">
        <v>3831</v>
      </c>
      <c r="G1272" s="9" t="s">
        <v>3832</v>
      </c>
      <c r="H1272" s="9" t="s">
        <v>22154</v>
      </c>
      <c r="I1272" s="9" t="s">
        <v>3833</v>
      </c>
      <c r="J1272" s="9" t="s">
        <v>3834</v>
      </c>
      <c r="K1272" s="9" t="s">
        <v>22155</v>
      </c>
      <c r="L1272" s="9" t="s">
        <v>18297</v>
      </c>
      <c r="M1272" s="2" t="e">
        <f>VLOOKUP(B1272,'HP List'!A:G,7,0)</f>
        <v>#N/A</v>
      </c>
      <c r="N1272" s="2" t="e">
        <f>VLOOKUP(B1272,'HP List'!A:H,8,0)</f>
        <v>#N/A</v>
      </c>
      <c r="P1272" s="2" t="e">
        <f>VLOOKUP(B1272,'Q1'!A:B,2,0)</f>
        <v>#N/A</v>
      </c>
      <c r="Q1272" s="2" t="e">
        <f t="shared" si="77"/>
        <v>#N/A</v>
      </c>
      <c r="R1272" s="2" t="e">
        <f>VLOOKUP(B1272,'Q2'!A:B,2,0)</f>
        <v>#N/A</v>
      </c>
      <c r="S1272" s="2" t="e">
        <f t="shared" si="80"/>
        <v>#N/A</v>
      </c>
      <c r="T1272" s="2" t="e">
        <f>VLOOKUP(B1272,'Q3'!A:B,2,0)</f>
        <v>#N/A</v>
      </c>
      <c r="U1272" s="2" t="e">
        <f t="shared" si="78"/>
        <v>#N/A</v>
      </c>
      <c r="V1272" s="2">
        <f>VLOOKUP(B1272,'Q4'!A:B,2,0)</f>
        <v>54780</v>
      </c>
      <c r="W1272" s="2" t="str">
        <f t="shared" si="79"/>
        <v>Unpaid</v>
      </c>
      <c r="X1272" s="2" t="str">
        <f>VLOOKUP(B1272,Food!A:B,2,0)</f>
        <v>Yes</v>
      </c>
      <c r="Y1272" s="2">
        <f>VLOOKUP(B1272,'Call List'!A:A,1,0)</f>
        <v>11706</v>
      </c>
      <c r="Z1272" s="2" t="e">
        <f>VLOOKUP(B1272,Sheet4!A:A,1,0)</f>
        <v>#N/A</v>
      </c>
    </row>
    <row r="1273" spans="1:26" hidden="1" x14ac:dyDescent="0.2">
      <c r="A1273" s="9">
        <v>1272</v>
      </c>
      <c r="B1273" s="9">
        <v>11864</v>
      </c>
      <c r="C1273" s="9" t="s">
        <v>153</v>
      </c>
      <c r="D1273" s="9" t="s">
        <v>15</v>
      </c>
      <c r="E1273" s="9" t="s">
        <v>3835</v>
      </c>
      <c r="F1273" s="9" t="s">
        <v>3836</v>
      </c>
      <c r="G1273" s="9" t="s">
        <v>3837</v>
      </c>
      <c r="H1273" s="9" t="s">
        <v>22156</v>
      </c>
      <c r="I1273" s="9" t="s">
        <v>3838</v>
      </c>
      <c r="J1273" s="9" t="s">
        <v>3839</v>
      </c>
      <c r="K1273" s="9" t="s">
        <v>22157</v>
      </c>
      <c r="L1273" s="9" t="s">
        <v>19559</v>
      </c>
      <c r="M1273" s="2" t="e">
        <f>VLOOKUP(B1273,'HP List'!A:G,7,0)</f>
        <v>#N/A</v>
      </c>
      <c r="N1273" s="2" t="e">
        <f>VLOOKUP(B1273,'HP List'!A:H,8,0)</f>
        <v>#N/A</v>
      </c>
      <c r="P1273" s="2" t="e">
        <f>VLOOKUP(B1273,'Q1'!A:B,2,0)</f>
        <v>#N/A</v>
      </c>
      <c r="Q1273" s="2" t="e">
        <f t="shared" si="77"/>
        <v>#N/A</v>
      </c>
      <c r="R1273" s="2" t="e">
        <f>VLOOKUP(B1273,'Q2'!A:B,2,0)</f>
        <v>#N/A</v>
      </c>
      <c r="S1273" s="2" t="e">
        <f t="shared" si="80"/>
        <v>#N/A</v>
      </c>
      <c r="T1273" s="2" t="e">
        <f>VLOOKUP(B1273,'Q3'!A:B,2,0)</f>
        <v>#N/A</v>
      </c>
      <c r="U1273" s="2" t="e">
        <f t="shared" si="78"/>
        <v>#N/A</v>
      </c>
      <c r="V1273" s="2">
        <f>VLOOKUP(B1273,'Q4'!A:B,2,0)</f>
        <v>46380</v>
      </c>
      <c r="W1273" s="2" t="str">
        <f t="shared" si="79"/>
        <v>Unpaid</v>
      </c>
      <c r="X1273" s="2" t="str">
        <f>VLOOKUP(B1273,Food!A:B,2,0)</f>
        <v>Yes</v>
      </c>
      <c r="Y1273" s="2">
        <f>VLOOKUP(B1273,'Call List'!A:A,1,0)</f>
        <v>11864</v>
      </c>
      <c r="Z1273" s="2" t="e">
        <f>VLOOKUP(B1273,Sheet4!A:A,1,0)</f>
        <v>#N/A</v>
      </c>
    </row>
    <row r="1274" spans="1:26" hidden="1" x14ac:dyDescent="0.2">
      <c r="A1274" s="9">
        <v>1273</v>
      </c>
      <c r="B1274" s="9">
        <v>11796</v>
      </c>
      <c r="C1274" s="9" t="s">
        <v>153</v>
      </c>
      <c r="D1274" s="9" t="s">
        <v>15</v>
      </c>
      <c r="E1274" s="9" t="s">
        <v>3840</v>
      </c>
      <c r="F1274" s="9" t="s">
        <v>3841</v>
      </c>
      <c r="G1274" s="9" t="s">
        <v>3842</v>
      </c>
      <c r="H1274" s="9" t="s">
        <v>22158</v>
      </c>
      <c r="I1274" s="9" t="s">
        <v>3843</v>
      </c>
      <c r="J1274" s="9" t="s">
        <v>3844</v>
      </c>
      <c r="K1274" s="9" t="s">
        <v>22159</v>
      </c>
      <c r="L1274" s="9" t="s">
        <v>19559</v>
      </c>
      <c r="M1274" s="2" t="e">
        <f>VLOOKUP(B1274,'HP List'!A:G,7,0)</f>
        <v>#N/A</v>
      </c>
      <c r="N1274" s="2" t="e">
        <f>VLOOKUP(B1274,'HP List'!A:H,8,0)</f>
        <v>#N/A</v>
      </c>
      <c r="P1274" s="2" t="e">
        <f>VLOOKUP(B1274,'Q1'!A:B,2,0)</f>
        <v>#N/A</v>
      </c>
      <c r="Q1274" s="2" t="e">
        <f t="shared" si="77"/>
        <v>#N/A</v>
      </c>
      <c r="R1274" s="2" t="e">
        <f>VLOOKUP(B1274,'Q2'!A:B,2,0)</f>
        <v>#N/A</v>
      </c>
      <c r="S1274" s="2" t="e">
        <f t="shared" si="80"/>
        <v>#N/A</v>
      </c>
      <c r="T1274" s="2" t="e">
        <f>VLOOKUP(B1274,'Q3'!A:B,2,0)</f>
        <v>#N/A</v>
      </c>
      <c r="U1274" s="2" t="e">
        <f t="shared" si="78"/>
        <v>#N/A</v>
      </c>
      <c r="V1274" s="2" t="e">
        <f>VLOOKUP(B1274,'Q4'!A:B,2,0)</f>
        <v>#N/A</v>
      </c>
      <c r="W1274" s="2" t="e">
        <f t="shared" si="79"/>
        <v>#N/A</v>
      </c>
      <c r="X1274" s="2" t="str">
        <f>VLOOKUP(B1274,Food!A:B,2,0)</f>
        <v>Yes</v>
      </c>
      <c r="Y1274" s="2">
        <f>VLOOKUP(B1274,'Call List'!A:A,1,0)</f>
        <v>11796</v>
      </c>
      <c r="Z1274" s="2" t="e">
        <f>VLOOKUP(B1274,Sheet4!A:A,1,0)</f>
        <v>#N/A</v>
      </c>
    </row>
    <row r="1275" spans="1:26" hidden="1" x14ac:dyDescent="0.2">
      <c r="A1275" s="9">
        <v>1274</v>
      </c>
      <c r="B1275" s="9">
        <v>11797</v>
      </c>
      <c r="C1275" s="9" t="s">
        <v>153</v>
      </c>
      <c r="D1275" s="9" t="s">
        <v>15</v>
      </c>
      <c r="E1275" s="9" t="s">
        <v>3845</v>
      </c>
      <c r="F1275" s="9" t="s">
        <v>3846</v>
      </c>
      <c r="G1275" s="9" t="s">
        <v>3847</v>
      </c>
      <c r="H1275" s="9" t="s">
        <v>22160</v>
      </c>
      <c r="I1275" s="9" t="s">
        <v>3848</v>
      </c>
      <c r="J1275" s="9" t="s">
        <v>3849</v>
      </c>
      <c r="K1275" s="9" t="s">
        <v>22161</v>
      </c>
      <c r="L1275" s="9" t="s">
        <v>19559</v>
      </c>
      <c r="M1275" s="2" t="e">
        <f>VLOOKUP(B1275,'HP List'!A:G,7,0)</f>
        <v>#N/A</v>
      </c>
      <c r="N1275" s="2" t="e">
        <f>VLOOKUP(B1275,'HP List'!A:H,8,0)</f>
        <v>#N/A</v>
      </c>
      <c r="P1275" s="2" t="e">
        <f>VLOOKUP(B1275,'Q1'!A:B,2,0)</f>
        <v>#N/A</v>
      </c>
      <c r="Q1275" s="2" t="e">
        <f t="shared" si="77"/>
        <v>#N/A</v>
      </c>
      <c r="R1275" s="2" t="e">
        <f>VLOOKUP(B1275,'Q2'!A:B,2,0)</f>
        <v>#N/A</v>
      </c>
      <c r="S1275" s="2" t="e">
        <f t="shared" si="80"/>
        <v>#N/A</v>
      </c>
      <c r="T1275" s="2" t="e">
        <f>VLOOKUP(B1275,'Q3'!A:B,2,0)</f>
        <v>#N/A</v>
      </c>
      <c r="U1275" s="2" t="e">
        <f t="shared" si="78"/>
        <v>#N/A</v>
      </c>
      <c r="V1275" s="2" t="e">
        <f>VLOOKUP(B1275,'Q4'!A:B,2,0)</f>
        <v>#N/A</v>
      </c>
      <c r="W1275" s="2" t="e">
        <f t="shared" si="79"/>
        <v>#N/A</v>
      </c>
      <c r="X1275" s="2" t="str">
        <f>VLOOKUP(B1275,Food!A:B,2,0)</f>
        <v>Yes</v>
      </c>
      <c r="Y1275" s="2">
        <f>VLOOKUP(B1275,'Call List'!A:A,1,0)</f>
        <v>11797</v>
      </c>
      <c r="Z1275" s="2" t="e">
        <f>VLOOKUP(B1275,Sheet4!A:A,1,0)</f>
        <v>#N/A</v>
      </c>
    </row>
    <row r="1276" spans="1:26" hidden="1" x14ac:dyDescent="0.2">
      <c r="A1276" s="9">
        <v>1275</v>
      </c>
      <c r="B1276" s="9">
        <v>11878</v>
      </c>
      <c r="C1276" s="9" t="s">
        <v>153</v>
      </c>
      <c r="D1276" s="9" t="s">
        <v>15</v>
      </c>
      <c r="E1276" s="9" t="s">
        <v>3850</v>
      </c>
      <c r="F1276" s="9" t="s">
        <v>3851</v>
      </c>
      <c r="G1276" s="9" t="s">
        <v>3852</v>
      </c>
      <c r="H1276" s="9" t="s">
        <v>22162</v>
      </c>
      <c r="I1276" s="9" t="s">
        <v>3853</v>
      </c>
      <c r="J1276" s="9" t="s">
        <v>3852</v>
      </c>
      <c r="K1276" s="9" t="s">
        <v>22163</v>
      </c>
      <c r="L1276" s="9" t="s">
        <v>19559</v>
      </c>
      <c r="M1276" s="2" t="e">
        <f>VLOOKUP(B1276,'HP List'!A:G,7,0)</f>
        <v>#N/A</v>
      </c>
      <c r="N1276" s="2" t="e">
        <f>VLOOKUP(B1276,'HP List'!A:H,8,0)</f>
        <v>#N/A</v>
      </c>
      <c r="P1276" s="2" t="e">
        <f>VLOOKUP(B1276,'Q1'!A:B,2,0)</f>
        <v>#N/A</v>
      </c>
      <c r="Q1276" s="2" t="e">
        <f t="shared" si="77"/>
        <v>#N/A</v>
      </c>
      <c r="R1276" s="2" t="e">
        <f>VLOOKUP(B1276,'Q2'!A:B,2,0)</f>
        <v>#N/A</v>
      </c>
      <c r="S1276" s="2" t="e">
        <f t="shared" si="80"/>
        <v>#N/A</v>
      </c>
      <c r="T1276" s="2" t="e">
        <f>VLOOKUP(B1276,'Q3'!A:B,2,0)</f>
        <v>#N/A</v>
      </c>
      <c r="U1276" s="2" t="e">
        <f t="shared" si="78"/>
        <v>#N/A</v>
      </c>
      <c r="V1276" s="2" t="e">
        <f>VLOOKUP(B1276,'Q4'!A:B,2,0)</f>
        <v>#N/A</v>
      </c>
      <c r="W1276" s="2" t="e">
        <f t="shared" si="79"/>
        <v>#N/A</v>
      </c>
      <c r="X1276" s="2" t="str">
        <f>VLOOKUP(B1276,Food!A:B,2,0)</f>
        <v>Yes</v>
      </c>
      <c r="Y1276" s="2">
        <f>VLOOKUP(B1276,'Call List'!A:A,1,0)</f>
        <v>11878</v>
      </c>
      <c r="Z1276" s="2" t="e">
        <f>VLOOKUP(B1276,Sheet4!A:A,1,0)</f>
        <v>#N/A</v>
      </c>
    </row>
    <row r="1277" spans="1:26" hidden="1" x14ac:dyDescent="0.2">
      <c r="A1277" s="9">
        <v>1276</v>
      </c>
      <c r="B1277" s="9">
        <v>12937</v>
      </c>
      <c r="C1277" s="9" t="s">
        <v>153</v>
      </c>
      <c r="D1277" s="9" t="s">
        <v>15</v>
      </c>
      <c r="E1277" s="9" t="s">
        <v>3854</v>
      </c>
      <c r="F1277" s="9" t="s">
        <v>3855</v>
      </c>
      <c r="G1277" s="9" t="s">
        <v>3856</v>
      </c>
      <c r="H1277" s="9" t="s">
        <v>22164</v>
      </c>
      <c r="I1277" s="9" t="s">
        <v>3857</v>
      </c>
      <c r="J1277" s="9" t="s">
        <v>3858</v>
      </c>
      <c r="K1277" s="9" t="s">
        <v>22164</v>
      </c>
      <c r="L1277" s="9" t="s">
        <v>18294</v>
      </c>
      <c r="M1277" s="2" t="e">
        <f>VLOOKUP(B1277,'HP List'!A:G,7,0)</f>
        <v>#N/A</v>
      </c>
      <c r="N1277" s="2" t="e">
        <f>VLOOKUP(B1277,'HP List'!A:H,8,0)</f>
        <v>#N/A</v>
      </c>
      <c r="P1277" s="2" t="e">
        <f>VLOOKUP(B1277,'Q1'!A:B,2,0)</f>
        <v>#N/A</v>
      </c>
      <c r="Q1277" s="2" t="e">
        <f t="shared" si="77"/>
        <v>#N/A</v>
      </c>
      <c r="R1277" s="2" t="e">
        <f>VLOOKUP(B1277,'Q2'!A:B,2,0)</f>
        <v>#N/A</v>
      </c>
      <c r="S1277" s="2" t="e">
        <f t="shared" si="80"/>
        <v>#N/A</v>
      </c>
      <c r="T1277" s="2" t="e">
        <f>VLOOKUP(B1277,'Q3'!A:B,2,0)</f>
        <v>#N/A</v>
      </c>
      <c r="U1277" s="2" t="e">
        <f t="shared" si="78"/>
        <v>#N/A</v>
      </c>
      <c r="V1277" s="2" t="e">
        <f>VLOOKUP(B1277,'Q4'!A:B,2,0)</f>
        <v>#N/A</v>
      </c>
      <c r="W1277" s="2" t="e">
        <f t="shared" si="79"/>
        <v>#N/A</v>
      </c>
      <c r="X1277" s="2" t="str">
        <f>VLOOKUP(B1277,Food!A:B,2,0)</f>
        <v>Yes</v>
      </c>
      <c r="Y1277" s="2">
        <f>VLOOKUP(B1277,'Call List'!A:A,1,0)</f>
        <v>12937</v>
      </c>
      <c r="Z1277" s="2" t="e">
        <f>VLOOKUP(B1277,Sheet4!A:A,1,0)</f>
        <v>#N/A</v>
      </c>
    </row>
    <row r="1278" spans="1:26" hidden="1" x14ac:dyDescent="0.2">
      <c r="A1278" s="9">
        <v>1277</v>
      </c>
      <c r="B1278" s="9">
        <v>11559</v>
      </c>
      <c r="C1278" s="9" t="s">
        <v>153</v>
      </c>
      <c r="D1278" s="9" t="s">
        <v>15</v>
      </c>
      <c r="E1278" s="9" t="s">
        <v>3859</v>
      </c>
      <c r="F1278" s="9" t="s">
        <v>3860</v>
      </c>
      <c r="G1278" s="9" t="s">
        <v>3861</v>
      </c>
      <c r="H1278" s="9" t="s">
        <v>22165</v>
      </c>
      <c r="I1278" s="9" t="s">
        <v>3862</v>
      </c>
      <c r="J1278" s="9" t="s">
        <v>3863</v>
      </c>
      <c r="K1278" s="9" t="s">
        <v>22166</v>
      </c>
      <c r="L1278" s="9" t="s">
        <v>18297</v>
      </c>
      <c r="M1278" s="2" t="e">
        <f>VLOOKUP(B1278,'HP List'!A:G,7,0)</f>
        <v>#N/A</v>
      </c>
      <c r="N1278" s="2" t="e">
        <f>VLOOKUP(B1278,'HP List'!A:H,8,0)</f>
        <v>#N/A</v>
      </c>
      <c r="P1278" s="2" t="e">
        <f>VLOOKUP(B1278,'Q1'!A:B,2,0)</f>
        <v>#N/A</v>
      </c>
      <c r="Q1278" s="2" t="e">
        <f t="shared" si="77"/>
        <v>#N/A</v>
      </c>
      <c r="R1278" s="2" t="e">
        <f>VLOOKUP(B1278,'Q2'!A:B,2,0)</f>
        <v>#N/A</v>
      </c>
      <c r="S1278" s="2" t="e">
        <f t="shared" si="80"/>
        <v>#N/A</v>
      </c>
      <c r="T1278" s="2" t="e">
        <f>VLOOKUP(B1278,'Q3'!A:B,2,0)</f>
        <v>#N/A</v>
      </c>
      <c r="U1278" s="2" t="e">
        <f t="shared" si="78"/>
        <v>#N/A</v>
      </c>
      <c r="V1278" s="2">
        <f>VLOOKUP(B1278,'Q4'!A:B,2,0)</f>
        <v>57330</v>
      </c>
      <c r="W1278" s="2" t="str">
        <f t="shared" si="79"/>
        <v>Unpaid</v>
      </c>
      <c r="X1278" s="2" t="str">
        <f>VLOOKUP(B1278,Food!A:B,2,0)</f>
        <v>Yes</v>
      </c>
      <c r="Y1278" s="2">
        <f>VLOOKUP(B1278,'Call List'!A:A,1,0)</f>
        <v>11559</v>
      </c>
      <c r="Z1278" s="2" t="e">
        <f>VLOOKUP(B1278,Sheet4!A:A,1,0)</f>
        <v>#N/A</v>
      </c>
    </row>
    <row r="1279" spans="1:26" hidden="1" x14ac:dyDescent="0.2">
      <c r="A1279" s="9">
        <v>1278</v>
      </c>
      <c r="B1279" s="9">
        <v>11758</v>
      </c>
      <c r="C1279" s="9" t="s">
        <v>153</v>
      </c>
      <c r="D1279" s="9" t="s">
        <v>15</v>
      </c>
      <c r="E1279" s="9" t="s">
        <v>3864</v>
      </c>
      <c r="F1279" s="9" t="s">
        <v>3865</v>
      </c>
      <c r="G1279" s="9" t="s">
        <v>3866</v>
      </c>
      <c r="H1279" s="9" t="s">
        <v>22167</v>
      </c>
      <c r="I1279" s="9" t="s">
        <v>3867</v>
      </c>
      <c r="J1279" s="9" t="s">
        <v>3868</v>
      </c>
      <c r="K1279" s="9" t="s">
        <v>22168</v>
      </c>
      <c r="L1279" s="9" t="s">
        <v>19559</v>
      </c>
      <c r="M1279" s="2" t="e">
        <f>VLOOKUP(B1279,'HP List'!A:G,7,0)</f>
        <v>#N/A</v>
      </c>
      <c r="N1279" s="2" t="e">
        <f>VLOOKUP(B1279,'HP List'!A:H,8,0)</f>
        <v>#N/A</v>
      </c>
      <c r="P1279" s="2" t="e">
        <f>VLOOKUP(B1279,'Q1'!A:B,2,0)</f>
        <v>#N/A</v>
      </c>
      <c r="Q1279" s="2" t="e">
        <f t="shared" si="77"/>
        <v>#N/A</v>
      </c>
      <c r="R1279" s="2" t="e">
        <f>VLOOKUP(B1279,'Q2'!A:B,2,0)</f>
        <v>#N/A</v>
      </c>
      <c r="S1279" s="2" t="e">
        <f t="shared" si="80"/>
        <v>#N/A</v>
      </c>
      <c r="T1279" s="2" t="e">
        <f>VLOOKUP(B1279,'Q3'!A:B,2,0)</f>
        <v>#N/A</v>
      </c>
      <c r="U1279" s="2" t="e">
        <f t="shared" si="78"/>
        <v>#N/A</v>
      </c>
      <c r="V1279" s="2" t="e">
        <f>VLOOKUP(B1279,'Q4'!A:B,2,0)</f>
        <v>#N/A</v>
      </c>
      <c r="W1279" s="2" t="e">
        <f t="shared" si="79"/>
        <v>#N/A</v>
      </c>
      <c r="X1279" s="2" t="e">
        <f>VLOOKUP(B1279,Food!A:B,2,0)</f>
        <v>#N/A</v>
      </c>
      <c r="Y1279" s="2">
        <f>VLOOKUP(B1279,'Call List'!A:A,1,0)</f>
        <v>11758</v>
      </c>
      <c r="Z1279" s="2" t="e">
        <f>VLOOKUP(B1279,Sheet4!A:A,1,0)</f>
        <v>#N/A</v>
      </c>
    </row>
    <row r="1280" spans="1:26" hidden="1" x14ac:dyDescent="0.2">
      <c r="A1280" s="9">
        <v>1279</v>
      </c>
      <c r="B1280" s="9">
        <v>13919</v>
      </c>
      <c r="C1280" s="9" t="s">
        <v>153</v>
      </c>
      <c r="D1280" s="9" t="s">
        <v>15</v>
      </c>
      <c r="E1280" s="9" t="s">
        <v>3869</v>
      </c>
      <c r="F1280" s="9" t="s">
        <v>3870</v>
      </c>
      <c r="G1280" s="9" t="s">
        <v>3871</v>
      </c>
      <c r="H1280" s="9" t="s">
        <v>22169</v>
      </c>
      <c r="I1280" s="9" t="s">
        <v>3872</v>
      </c>
      <c r="J1280" s="9" t="s">
        <v>3873</v>
      </c>
      <c r="K1280" s="9" t="s">
        <v>22170</v>
      </c>
      <c r="L1280" s="9" t="s">
        <v>18290</v>
      </c>
      <c r="M1280" s="2" t="e">
        <f>VLOOKUP(B1280,'HP List'!A:G,7,0)</f>
        <v>#N/A</v>
      </c>
      <c r="N1280" s="2" t="e">
        <f>VLOOKUP(B1280,'HP List'!A:H,8,0)</f>
        <v>#N/A</v>
      </c>
      <c r="P1280" s="2" t="e">
        <f>VLOOKUP(B1280,'Q1'!A:B,2,0)</f>
        <v>#N/A</v>
      </c>
      <c r="Q1280" s="2" t="e">
        <f t="shared" si="77"/>
        <v>#N/A</v>
      </c>
      <c r="R1280" s="2" t="e">
        <f>VLOOKUP(B1280,'Q2'!A:B,2,0)</f>
        <v>#N/A</v>
      </c>
      <c r="S1280" s="2" t="e">
        <f t="shared" si="80"/>
        <v>#N/A</v>
      </c>
      <c r="T1280" s="2" t="e">
        <f>VLOOKUP(B1280,'Q3'!A:B,2,0)</f>
        <v>#N/A</v>
      </c>
      <c r="U1280" s="2" t="e">
        <f t="shared" si="78"/>
        <v>#N/A</v>
      </c>
      <c r="V1280" s="2">
        <f>VLOOKUP(B1280,'Q4'!A:B,2,0)</f>
        <v>46380</v>
      </c>
      <c r="W1280" s="2" t="str">
        <f t="shared" si="79"/>
        <v>Unpaid</v>
      </c>
      <c r="X1280" s="2" t="e">
        <f>VLOOKUP(B1280,Food!A:B,2,0)</f>
        <v>#N/A</v>
      </c>
      <c r="Y1280" s="2">
        <f>VLOOKUP(B1280,'Call List'!A:A,1,0)</f>
        <v>13919</v>
      </c>
      <c r="Z1280" s="2" t="e">
        <f>VLOOKUP(B1280,Sheet4!A:A,1,0)</f>
        <v>#N/A</v>
      </c>
    </row>
    <row r="1281" spans="1:26" hidden="1" x14ac:dyDescent="0.2">
      <c r="A1281" s="9">
        <v>1280</v>
      </c>
      <c r="B1281" s="9">
        <v>11805</v>
      </c>
      <c r="C1281" s="9" t="s">
        <v>153</v>
      </c>
      <c r="D1281" s="9" t="s">
        <v>15</v>
      </c>
      <c r="E1281" s="9" t="s">
        <v>3874</v>
      </c>
      <c r="F1281" s="9" t="s">
        <v>3875</v>
      </c>
      <c r="G1281" s="9" t="s">
        <v>3876</v>
      </c>
      <c r="H1281" s="9" t="s">
        <v>22171</v>
      </c>
      <c r="I1281" s="9" t="s">
        <v>3877</v>
      </c>
      <c r="J1281" s="9" t="s">
        <v>3878</v>
      </c>
      <c r="K1281" s="9" t="s">
        <v>22172</v>
      </c>
      <c r="L1281" s="9" t="s">
        <v>19559</v>
      </c>
      <c r="M1281" s="2" t="e">
        <f>VLOOKUP(B1281,'HP List'!A:G,7,0)</f>
        <v>#N/A</v>
      </c>
      <c r="N1281" s="2" t="e">
        <f>VLOOKUP(B1281,'HP List'!A:H,8,0)</f>
        <v>#N/A</v>
      </c>
      <c r="P1281" s="2" t="e">
        <f>VLOOKUP(B1281,'Q1'!A:B,2,0)</f>
        <v>#N/A</v>
      </c>
      <c r="Q1281" s="2" t="e">
        <f t="shared" si="77"/>
        <v>#N/A</v>
      </c>
      <c r="R1281" s="2" t="e">
        <f>VLOOKUP(B1281,'Q2'!A:B,2,0)</f>
        <v>#N/A</v>
      </c>
      <c r="S1281" s="2" t="e">
        <f t="shared" si="80"/>
        <v>#N/A</v>
      </c>
      <c r="T1281" s="2" t="e">
        <f>VLOOKUP(B1281,'Q3'!A:B,2,0)</f>
        <v>#N/A</v>
      </c>
      <c r="U1281" s="2" t="e">
        <f t="shared" si="78"/>
        <v>#N/A</v>
      </c>
      <c r="V1281" s="2">
        <f>VLOOKUP(B1281,'Q4'!A:B,2,0)</f>
        <v>54780</v>
      </c>
      <c r="W1281" s="2" t="str">
        <f t="shared" si="79"/>
        <v>Unpaid</v>
      </c>
      <c r="X1281" s="2" t="str">
        <f>VLOOKUP(B1281,Food!A:B,2,0)</f>
        <v>Yes</v>
      </c>
      <c r="Y1281" s="2">
        <f>VLOOKUP(B1281,'Call List'!A:A,1,0)</f>
        <v>11805</v>
      </c>
      <c r="Z1281" s="2" t="e">
        <f>VLOOKUP(B1281,Sheet4!A:A,1,0)</f>
        <v>#N/A</v>
      </c>
    </row>
    <row r="1282" spans="1:26" hidden="1" x14ac:dyDescent="0.2">
      <c r="A1282" s="9">
        <v>1281</v>
      </c>
      <c r="B1282" s="9">
        <v>11806</v>
      </c>
      <c r="C1282" s="9" t="s">
        <v>153</v>
      </c>
      <c r="D1282" s="9" t="s">
        <v>15</v>
      </c>
      <c r="E1282" s="9" t="s">
        <v>3879</v>
      </c>
      <c r="F1282" s="9" t="s">
        <v>3880</v>
      </c>
      <c r="G1282" s="9" t="s">
        <v>3881</v>
      </c>
      <c r="H1282" s="9" t="s">
        <v>22173</v>
      </c>
      <c r="I1282" s="9" t="s">
        <v>3882</v>
      </c>
      <c r="J1282" s="9" t="s">
        <v>775</v>
      </c>
      <c r="K1282" s="9" t="s">
        <v>22174</v>
      </c>
      <c r="L1282" s="9" t="s">
        <v>19559</v>
      </c>
      <c r="M1282" s="2" t="e">
        <f>VLOOKUP(B1282,'HP List'!A:G,7,0)</f>
        <v>#N/A</v>
      </c>
      <c r="N1282" s="2" t="e">
        <f>VLOOKUP(B1282,'HP List'!A:H,8,0)</f>
        <v>#N/A</v>
      </c>
      <c r="P1282" s="2" t="e">
        <f>VLOOKUP(B1282,'Q1'!A:B,2,0)</f>
        <v>#N/A</v>
      </c>
      <c r="Q1282" s="2" t="e">
        <f t="shared" ref="Q1282:Q1345" si="81">IF(P1282&gt;5000,"Unpaid","Paid")</f>
        <v>#N/A</v>
      </c>
      <c r="R1282" s="2" t="e">
        <f>VLOOKUP(B1282,'Q2'!A:B,2,0)</f>
        <v>#N/A</v>
      </c>
      <c r="S1282" s="2" t="e">
        <f t="shared" si="80"/>
        <v>#N/A</v>
      </c>
      <c r="T1282" s="2" t="e">
        <f>VLOOKUP(B1282,'Q3'!A:B,2,0)</f>
        <v>#N/A</v>
      </c>
      <c r="U1282" s="2" t="e">
        <f t="shared" si="78"/>
        <v>#N/A</v>
      </c>
      <c r="V1282" s="2">
        <f>VLOOKUP(B1282,'Q4'!A:B,2,0)</f>
        <v>54780</v>
      </c>
      <c r="W1282" s="2" t="str">
        <f t="shared" si="79"/>
        <v>Unpaid</v>
      </c>
      <c r="X1282" s="2" t="str">
        <f>VLOOKUP(B1282,Food!A:B,2,0)</f>
        <v>Yes</v>
      </c>
      <c r="Y1282" s="2">
        <f>VLOOKUP(B1282,'Call List'!A:A,1,0)</f>
        <v>11806</v>
      </c>
      <c r="Z1282" s="2" t="e">
        <f>VLOOKUP(B1282,Sheet4!A:A,1,0)</f>
        <v>#N/A</v>
      </c>
    </row>
    <row r="1283" spans="1:26" hidden="1" x14ac:dyDescent="0.2">
      <c r="A1283" s="9">
        <v>1282</v>
      </c>
      <c r="B1283" s="9">
        <v>11906</v>
      </c>
      <c r="C1283" s="9" t="s">
        <v>153</v>
      </c>
      <c r="D1283" s="9" t="s">
        <v>15</v>
      </c>
      <c r="E1283" s="9" t="s">
        <v>3883</v>
      </c>
      <c r="F1283" s="9" t="s">
        <v>3884</v>
      </c>
      <c r="G1283" s="9" t="s">
        <v>3885</v>
      </c>
      <c r="H1283" s="9" t="s">
        <v>22175</v>
      </c>
      <c r="I1283" s="9" t="s">
        <v>3886</v>
      </c>
      <c r="J1283" s="9" t="s">
        <v>3887</v>
      </c>
      <c r="K1283" s="9" t="s">
        <v>22176</v>
      </c>
      <c r="L1283" s="9" t="s">
        <v>19559</v>
      </c>
      <c r="M1283" s="2" t="e">
        <f>VLOOKUP(B1283,'HP List'!A:G,7,0)</f>
        <v>#N/A</v>
      </c>
      <c r="N1283" s="2" t="e">
        <f>VLOOKUP(B1283,'HP List'!A:H,8,0)</f>
        <v>#N/A</v>
      </c>
      <c r="P1283" s="2" t="e">
        <f>VLOOKUP(B1283,'Q1'!A:B,2,0)</f>
        <v>#N/A</v>
      </c>
      <c r="Q1283" s="2" t="e">
        <f t="shared" si="81"/>
        <v>#N/A</v>
      </c>
      <c r="R1283" s="2" t="e">
        <f>VLOOKUP(B1283,'Q2'!A:B,2,0)</f>
        <v>#N/A</v>
      </c>
      <c r="S1283" s="2" t="e">
        <f t="shared" si="80"/>
        <v>#N/A</v>
      </c>
      <c r="T1283" s="2" t="e">
        <f>VLOOKUP(B1283,'Q3'!A:B,2,0)</f>
        <v>#N/A</v>
      </c>
      <c r="U1283" s="2" t="e">
        <f t="shared" ref="U1283:U1346" si="82">IF(T1283&gt;5000,"Unpaid","Paid")</f>
        <v>#N/A</v>
      </c>
      <c r="V1283" s="2">
        <f>VLOOKUP(B1283,'Q4'!A:B,2,0)</f>
        <v>68430</v>
      </c>
      <c r="W1283" s="2" t="str">
        <f t="shared" ref="W1283:W1346" si="83">IF(V1283&gt;5000,"Unpaid","Paid")</f>
        <v>Unpaid</v>
      </c>
      <c r="X1283" s="2" t="str">
        <f>VLOOKUP(B1283,Food!A:B,2,0)</f>
        <v>Yes</v>
      </c>
      <c r="Y1283" s="2">
        <f>VLOOKUP(B1283,'Call List'!A:A,1,0)</f>
        <v>11906</v>
      </c>
      <c r="Z1283" s="2" t="e">
        <f>VLOOKUP(B1283,Sheet4!A:A,1,0)</f>
        <v>#N/A</v>
      </c>
    </row>
    <row r="1284" spans="1:26" hidden="1" x14ac:dyDescent="0.2">
      <c r="A1284" s="9">
        <v>1283</v>
      </c>
      <c r="B1284" s="9">
        <v>12445</v>
      </c>
      <c r="C1284" s="9" t="s">
        <v>153</v>
      </c>
      <c r="D1284" s="9" t="s">
        <v>15</v>
      </c>
      <c r="E1284" s="9" t="s">
        <v>3888</v>
      </c>
      <c r="F1284" s="9" t="s">
        <v>3889</v>
      </c>
      <c r="G1284" s="9" t="s">
        <v>3890</v>
      </c>
      <c r="H1284" s="9" t="s">
        <v>22177</v>
      </c>
      <c r="I1284" s="9" t="s">
        <v>3891</v>
      </c>
      <c r="J1284" s="9" t="s">
        <v>3890</v>
      </c>
      <c r="K1284" s="9" t="s">
        <v>22177</v>
      </c>
      <c r="L1284" s="9" t="s">
        <v>18294</v>
      </c>
      <c r="M1284" s="2" t="e">
        <f>VLOOKUP(B1284,'HP List'!A:G,7,0)</f>
        <v>#N/A</v>
      </c>
      <c r="N1284" s="2" t="e">
        <f>VLOOKUP(B1284,'HP List'!A:H,8,0)</f>
        <v>#N/A</v>
      </c>
      <c r="P1284" s="2" t="e">
        <f>VLOOKUP(B1284,'Q1'!A:B,2,0)</f>
        <v>#N/A</v>
      </c>
      <c r="Q1284" s="2" t="e">
        <f t="shared" si="81"/>
        <v>#N/A</v>
      </c>
      <c r="R1284" s="2" t="e">
        <f>VLOOKUP(B1284,'Q2'!A:B,2,0)</f>
        <v>#N/A</v>
      </c>
      <c r="S1284" s="2" t="e">
        <f t="shared" si="80"/>
        <v>#N/A</v>
      </c>
      <c r="T1284" s="2" t="e">
        <f>VLOOKUP(B1284,'Q3'!A:B,2,0)</f>
        <v>#N/A</v>
      </c>
      <c r="U1284" s="2" t="e">
        <f t="shared" si="82"/>
        <v>#N/A</v>
      </c>
      <c r="V1284" s="2" t="e">
        <f>VLOOKUP(B1284,'Q4'!A:B,2,0)</f>
        <v>#N/A</v>
      </c>
      <c r="W1284" s="2" t="e">
        <f t="shared" si="83"/>
        <v>#N/A</v>
      </c>
      <c r="X1284" s="2" t="e">
        <f>VLOOKUP(B1284,Food!A:B,2,0)</f>
        <v>#N/A</v>
      </c>
      <c r="Y1284" s="2">
        <f>VLOOKUP(B1284,'Call List'!A:A,1,0)</f>
        <v>12445</v>
      </c>
      <c r="Z1284" s="2" t="e">
        <f>VLOOKUP(B1284,Sheet4!A:A,1,0)</f>
        <v>#N/A</v>
      </c>
    </row>
    <row r="1285" spans="1:26" hidden="1" x14ac:dyDescent="0.2">
      <c r="A1285" s="9">
        <v>1284</v>
      </c>
      <c r="B1285" s="9">
        <v>11884</v>
      </c>
      <c r="C1285" s="9" t="s">
        <v>153</v>
      </c>
      <c r="D1285" s="9" t="s">
        <v>15</v>
      </c>
      <c r="E1285" s="9" t="s">
        <v>3892</v>
      </c>
      <c r="F1285" s="9" t="s">
        <v>3893</v>
      </c>
      <c r="G1285" s="9" t="s">
        <v>3894</v>
      </c>
      <c r="H1285" s="9" t="s">
        <v>22178</v>
      </c>
      <c r="I1285" s="9" t="s">
        <v>3895</v>
      </c>
      <c r="J1285" s="9" t="s">
        <v>3894</v>
      </c>
      <c r="K1285" s="9" t="s">
        <v>22179</v>
      </c>
      <c r="L1285" s="9" t="s">
        <v>19559</v>
      </c>
      <c r="M1285" s="2" t="e">
        <f>VLOOKUP(B1285,'HP List'!A:G,7,0)</f>
        <v>#N/A</v>
      </c>
      <c r="N1285" s="2" t="e">
        <f>VLOOKUP(B1285,'HP List'!A:H,8,0)</f>
        <v>#N/A</v>
      </c>
      <c r="P1285" s="2" t="e">
        <f>VLOOKUP(B1285,'Q1'!A:B,2,0)</f>
        <v>#N/A</v>
      </c>
      <c r="Q1285" s="2" t="e">
        <f t="shared" si="81"/>
        <v>#N/A</v>
      </c>
      <c r="R1285" s="2" t="e">
        <f>VLOOKUP(B1285,'Q2'!A:B,2,0)</f>
        <v>#N/A</v>
      </c>
      <c r="S1285" s="2" t="e">
        <f t="shared" si="80"/>
        <v>#N/A</v>
      </c>
      <c r="T1285" s="2" t="e">
        <f>VLOOKUP(B1285,'Q3'!A:B,2,0)</f>
        <v>#N/A</v>
      </c>
      <c r="U1285" s="2" t="e">
        <f t="shared" si="82"/>
        <v>#N/A</v>
      </c>
      <c r="V1285" s="2">
        <f>VLOOKUP(B1285,'Q4'!A:B,2,0)</f>
        <v>54780</v>
      </c>
      <c r="W1285" s="2" t="str">
        <f t="shared" si="83"/>
        <v>Unpaid</v>
      </c>
      <c r="X1285" s="2" t="str">
        <f>VLOOKUP(B1285,Food!A:B,2,0)</f>
        <v>Yes</v>
      </c>
      <c r="Y1285" s="2">
        <f>VLOOKUP(B1285,'Call List'!A:A,1,0)</f>
        <v>11884</v>
      </c>
      <c r="Z1285" s="2" t="e">
        <f>VLOOKUP(B1285,Sheet4!A:A,1,0)</f>
        <v>#N/A</v>
      </c>
    </row>
    <row r="1286" spans="1:26" hidden="1" x14ac:dyDescent="0.2">
      <c r="A1286" s="9">
        <v>1285</v>
      </c>
      <c r="B1286" s="9">
        <v>11788</v>
      </c>
      <c r="C1286" s="9" t="s">
        <v>153</v>
      </c>
      <c r="D1286" s="9" t="s">
        <v>15</v>
      </c>
      <c r="E1286" s="9" t="s">
        <v>3896</v>
      </c>
      <c r="F1286" s="9" t="s">
        <v>3897</v>
      </c>
      <c r="G1286" s="9" t="s">
        <v>3898</v>
      </c>
      <c r="H1286" s="9" t="s">
        <v>22180</v>
      </c>
      <c r="I1286" s="9" t="s">
        <v>3899</v>
      </c>
      <c r="J1286" s="9" t="s">
        <v>3898</v>
      </c>
      <c r="K1286" s="9" t="s">
        <v>22181</v>
      </c>
      <c r="L1286" s="9" t="s">
        <v>19559</v>
      </c>
      <c r="M1286" s="2" t="e">
        <f>VLOOKUP(B1286,'HP List'!A:G,7,0)</f>
        <v>#N/A</v>
      </c>
      <c r="N1286" s="2" t="e">
        <f>VLOOKUP(B1286,'HP List'!A:H,8,0)</f>
        <v>#N/A</v>
      </c>
      <c r="P1286" s="2" t="e">
        <f>VLOOKUP(B1286,'Q1'!A:B,2,0)</f>
        <v>#N/A</v>
      </c>
      <c r="Q1286" s="2" t="e">
        <f t="shared" si="81"/>
        <v>#N/A</v>
      </c>
      <c r="R1286" s="2" t="e">
        <f>VLOOKUP(B1286,'Q2'!A:B,2,0)</f>
        <v>#N/A</v>
      </c>
      <c r="S1286" s="2" t="e">
        <f t="shared" si="80"/>
        <v>#N/A</v>
      </c>
      <c r="T1286" s="2" t="e">
        <f>VLOOKUP(B1286,'Q3'!A:B,2,0)</f>
        <v>#N/A</v>
      </c>
      <c r="U1286" s="2" t="e">
        <f t="shared" si="82"/>
        <v>#N/A</v>
      </c>
      <c r="V1286" s="2" t="e">
        <f>VLOOKUP(B1286,'Q4'!A:B,2,0)</f>
        <v>#N/A</v>
      </c>
      <c r="W1286" s="2" t="e">
        <f t="shared" si="83"/>
        <v>#N/A</v>
      </c>
      <c r="X1286" s="2" t="str">
        <f>VLOOKUP(B1286,Food!A:B,2,0)</f>
        <v>Yes</v>
      </c>
      <c r="Y1286" s="2">
        <f>VLOOKUP(B1286,'Call List'!A:A,1,0)</f>
        <v>11788</v>
      </c>
      <c r="Z1286" s="2" t="e">
        <f>VLOOKUP(B1286,Sheet4!A:A,1,0)</f>
        <v>#N/A</v>
      </c>
    </row>
    <row r="1287" spans="1:26" hidden="1" x14ac:dyDescent="0.2">
      <c r="A1287" s="9">
        <v>1286</v>
      </c>
      <c r="B1287" s="9">
        <v>11705</v>
      </c>
      <c r="C1287" s="9" t="s">
        <v>153</v>
      </c>
      <c r="D1287" s="9" t="s">
        <v>15</v>
      </c>
      <c r="E1287" s="9" t="s">
        <v>3900</v>
      </c>
      <c r="F1287" s="9" t="s">
        <v>3901</v>
      </c>
      <c r="G1287" s="9" t="s">
        <v>3902</v>
      </c>
      <c r="H1287" s="9" t="s">
        <v>22182</v>
      </c>
      <c r="I1287" s="9" t="s">
        <v>3903</v>
      </c>
      <c r="J1287" s="9" t="s">
        <v>3904</v>
      </c>
      <c r="K1287" s="9" t="s">
        <v>22183</v>
      </c>
      <c r="L1287" s="9" t="s">
        <v>18297</v>
      </c>
      <c r="M1287" s="2" t="e">
        <f>VLOOKUP(B1287,'HP List'!A:G,7,0)</f>
        <v>#N/A</v>
      </c>
      <c r="N1287" s="2" t="e">
        <f>VLOOKUP(B1287,'HP List'!A:H,8,0)</f>
        <v>#N/A</v>
      </c>
      <c r="P1287" s="2" t="e">
        <f>VLOOKUP(B1287,'Q1'!A:B,2,0)</f>
        <v>#N/A</v>
      </c>
      <c r="Q1287" s="2" t="e">
        <f t="shared" si="81"/>
        <v>#N/A</v>
      </c>
      <c r="R1287" s="2" t="e">
        <f>VLOOKUP(B1287,'Q2'!A:B,2,0)</f>
        <v>#N/A</v>
      </c>
      <c r="S1287" s="2" t="e">
        <f t="shared" si="80"/>
        <v>#N/A</v>
      </c>
      <c r="T1287" s="2" t="e">
        <f>VLOOKUP(B1287,'Q3'!A:B,2,0)</f>
        <v>#N/A</v>
      </c>
      <c r="U1287" s="2" t="e">
        <f t="shared" si="82"/>
        <v>#N/A</v>
      </c>
      <c r="V1287" s="2">
        <f>VLOOKUP(B1287,'Q4'!A:B,2,0)</f>
        <v>54134</v>
      </c>
      <c r="W1287" s="2" t="str">
        <f t="shared" si="83"/>
        <v>Unpaid</v>
      </c>
      <c r="X1287" s="2" t="str">
        <f>VLOOKUP(B1287,Food!A:B,2,0)</f>
        <v>Yes</v>
      </c>
      <c r="Y1287" s="2">
        <f>VLOOKUP(B1287,'Call List'!A:A,1,0)</f>
        <v>11705</v>
      </c>
      <c r="Z1287" s="2" t="e">
        <f>VLOOKUP(B1287,Sheet4!A:A,1,0)</f>
        <v>#N/A</v>
      </c>
    </row>
    <row r="1288" spans="1:26" hidden="1" x14ac:dyDescent="0.2">
      <c r="A1288" s="9">
        <v>1287</v>
      </c>
      <c r="B1288" s="9">
        <v>11887</v>
      </c>
      <c r="C1288" s="9" t="s">
        <v>153</v>
      </c>
      <c r="D1288" s="9" t="s">
        <v>15</v>
      </c>
      <c r="E1288" s="9" t="s">
        <v>3905</v>
      </c>
      <c r="F1288" s="9" t="s">
        <v>3906</v>
      </c>
      <c r="G1288" s="9" t="s">
        <v>3907</v>
      </c>
      <c r="H1288" s="9" t="s">
        <v>22184</v>
      </c>
      <c r="I1288" s="9" t="s">
        <v>3908</v>
      </c>
      <c r="J1288" s="9" t="s">
        <v>3909</v>
      </c>
      <c r="K1288" s="9" t="s">
        <v>22185</v>
      </c>
      <c r="L1288" s="9" t="s">
        <v>19559</v>
      </c>
      <c r="M1288" s="2" t="e">
        <f>VLOOKUP(B1288,'HP List'!A:G,7,0)</f>
        <v>#N/A</v>
      </c>
      <c r="N1288" s="2" t="e">
        <f>VLOOKUP(B1288,'HP List'!A:H,8,0)</f>
        <v>#N/A</v>
      </c>
      <c r="P1288" s="2" t="e">
        <f>VLOOKUP(B1288,'Q1'!A:B,2,0)</f>
        <v>#N/A</v>
      </c>
      <c r="Q1288" s="2" t="e">
        <f t="shared" si="81"/>
        <v>#N/A</v>
      </c>
      <c r="R1288" s="2" t="e">
        <f>VLOOKUP(B1288,'Q2'!A:B,2,0)</f>
        <v>#N/A</v>
      </c>
      <c r="S1288" s="2" t="e">
        <f t="shared" si="80"/>
        <v>#N/A</v>
      </c>
      <c r="T1288" s="2" t="e">
        <f>VLOOKUP(B1288,'Q3'!A:B,2,0)</f>
        <v>#N/A</v>
      </c>
      <c r="U1288" s="2" t="e">
        <f t="shared" si="82"/>
        <v>#N/A</v>
      </c>
      <c r="V1288" s="2" t="e">
        <f>VLOOKUP(B1288,'Q4'!A:B,2,0)</f>
        <v>#N/A</v>
      </c>
      <c r="W1288" s="2" t="e">
        <f t="shared" si="83"/>
        <v>#N/A</v>
      </c>
      <c r="X1288" s="2" t="str">
        <f>VLOOKUP(B1288,Food!A:B,2,0)</f>
        <v>Yes</v>
      </c>
      <c r="Y1288" s="2">
        <f>VLOOKUP(B1288,'Call List'!A:A,1,0)</f>
        <v>11887</v>
      </c>
      <c r="Z1288" s="2" t="e">
        <f>VLOOKUP(B1288,Sheet4!A:A,1,0)</f>
        <v>#N/A</v>
      </c>
    </row>
    <row r="1289" spans="1:26" hidden="1" x14ac:dyDescent="0.2">
      <c r="A1289" s="9">
        <v>1288</v>
      </c>
      <c r="B1289" s="9">
        <v>11767</v>
      </c>
      <c r="C1289" s="9" t="s">
        <v>153</v>
      </c>
      <c r="D1289" s="9" t="s">
        <v>15</v>
      </c>
      <c r="E1289" s="9" t="s">
        <v>3910</v>
      </c>
      <c r="F1289" s="9" t="s">
        <v>3911</v>
      </c>
      <c r="G1289" s="9" t="s">
        <v>3912</v>
      </c>
      <c r="H1289" s="9" t="s">
        <v>22186</v>
      </c>
      <c r="I1289" s="9" t="s">
        <v>3913</v>
      </c>
      <c r="J1289" s="9" t="s">
        <v>3914</v>
      </c>
      <c r="K1289" s="9" t="s">
        <v>22187</v>
      </c>
      <c r="L1289" s="9" t="s">
        <v>19559</v>
      </c>
      <c r="M1289" s="2" t="e">
        <f>VLOOKUP(B1289,'HP List'!A:G,7,0)</f>
        <v>#N/A</v>
      </c>
      <c r="N1289" s="2" t="e">
        <f>VLOOKUP(B1289,'HP List'!A:H,8,0)</f>
        <v>#N/A</v>
      </c>
      <c r="P1289" s="2" t="e">
        <f>VLOOKUP(B1289,'Q1'!A:B,2,0)</f>
        <v>#N/A</v>
      </c>
      <c r="Q1289" s="2" t="e">
        <f t="shared" si="81"/>
        <v>#N/A</v>
      </c>
      <c r="R1289" s="2" t="e">
        <f>VLOOKUP(B1289,'Q2'!A:B,2,0)</f>
        <v>#N/A</v>
      </c>
      <c r="S1289" s="2" t="e">
        <f t="shared" si="80"/>
        <v>#N/A</v>
      </c>
      <c r="T1289" s="2" t="e">
        <f>VLOOKUP(B1289,'Q3'!A:B,2,0)</f>
        <v>#N/A</v>
      </c>
      <c r="U1289" s="2" t="e">
        <f t="shared" si="82"/>
        <v>#N/A</v>
      </c>
      <c r="V1289" s="2">
        <f>VLOOKUP(B1289,'Q4'!A:B,2,0)</f>
        <v>54780</v>
      </c>
      <c r="W1289" s="2" t="str">
        <f t="shared" si="83"/>
        <v>Unpaid</v>
      </c>
      <c r="X1289" s="2" t="str">
        <f>VLOOKUP(B1289,Food!A:B,2,0)</f>
        <v>Yes</v>
      </c>
      <c r="Y1289" s="2">
        <f>VLOOKUP(B1289,'Call List'!A:A,1,0)</f>
        <v>11767</v>
      </c>
      <c r="Z1289" s="2" t="e">
        <f>VLOOKUP(B1289,Sheet4!A:A,1,0)</f>
        <v>#N/A</v>
      </c>
    </row>
    <row r="1290" spans="1:26" hidden="1" x14ac:dyDescent="0.2">
      <c r="A1290" s="9">
        <v>1289</v>
      </c>
      <c r="B1290" s="9">
        <v>13879</v>
      </c>
      <c r="C1290" s="9" t="s">
        <v>153</v>
      </c>
      <c r="D1290" s="9" t="s">
        <v>15</v>
      </c>
      <c r="E1290" s="9" t="s">
        <v>3915</v>
      </c>
      <c r="F1290" s="9" t="s">
        <v>3916</v>
      </c>
      <c r="G1290" s="9" t="s">
        <v>3917</v>
      </c>
      <c r="H1290" s="9" t="s">
        <v>22188</v>
      </c>
      <c r="I1290" s="9" t="s">
        <v>3918</v>
      </c>
      <c r="J1290" s="9" t="s">
        <v>3919</v>
      </c>
      <c r="K1290" s="9" t="s">
        <v>22189</v>
      </c>
      <c r="L1290" s="9" t="s">
        <v>18290</v>
      </c>
      <c r="M1290" s="2" t="e">
        <f>VLOOKUP(B1290,'HP List'!A:G,7,0)</f>
        <v>#N/A</v>
      </c>
      <c r="N1290" s="2" t="e">
        <f>VLOOKUP(B1290,'HP List'!A:H,8,0)</f>
        <v>#N/A</v>
      </c>
      <c r="P1290" s="2" t="e">
        <f>VLOOKUP(B1290,'Q1'!A:B,2,0)</f>
        <v>#N/A</v>
      </c>
      <c r="Q1290" s="2" t="e">
        <f t="shared" si="81"/>
        <v>#N/A</v>
      </c>
      <c r="R1290" s="2" t="e">
        <f>VLOOKUP(B1290,'Q2'!A:B,2,0)</f>
        <v>#N/A</v>
      </c>
      <c r="S1290" s="2" t="e">
        <f t="shared" si="80"/>
        <v>#N/A</v>
      </c>
      <c r="T1290" s="2">
        <f>VLOOKUP(B1290,'Q3'!A:B,2,0)</f>
        <v>61330</v>
      </c>
      <c r="U1290" s="2" t="str">
        <f t="shared" si="82"/>
        <v>Unpaid</v>
      </c>
      <c r="V1290" s="2">
        <f>VLOOKUP(B1290,'Q4'!A:B,2,0)</f>
        <v>118660</v>
      </c>
      <c r="W1290" s="2" t="str">
        <f t="shared" si="83"/>
        <v>Unpaid</v>
      </c>
      <c r="X1290" s="2" t="e">
        <f>VLOOKUP(B1290,Food!A:B,2,0)</f>
        <v>#N/A</v>
      </c>
      <c r="Y1290" s="2">
        <f>VLOOKUP(B1290,'Call List'!A:A,1,0)</f>
        <v>13879</v>
      </c>
      <c r="Z1290" s="2" t="e">
        <f>VLOOKUP(B1290,Sheet4!A:A,1,0)</f>
        <v>#N/A</v>
      </c>
    </row>
    <row r="1291" spans="1:26" hidden="1" x14ac:dyDescent="0.2">
      <c r="A1291" s="9">
        <v>1290</v>
      </c>
      <c r="B1291" s="9">
        <v>11698</v>
      </c>
      <c r="C1291" s="9" t="s">
        <v>153</v>
      </c>
      <c r="D1291" s="9" t="s">
        <v>15</v>
      </c>
      <c r="E1291" s="9" t="s">
        <v>3920</v>
      </c>
      <c r="F1291" s="9" t="s">
        <v>3921</v>
      </c>
      <c r="G1291" s="9" t="s">
        <v>3922</v>
      </c>
      <c r="H1291" s="9" t="s">
        <v>22190</v>
      </c>
      <c r="I1291" s="9" t="s">
        <v>3923</v>
      </c>
      <c r="J1291" s="9" t="s">
        <v>3924</v>
      </c>
      <c r="K1291" s="9" t="s">
        <v>22191</v>
      </c>
      <c r="L1291" s="9" t="s">
        <v>18297</v>
      </c>
      <c r="M1291" s="2" t="e">
        <f>VLOOKUP(B1291,'HP List'!A:G,7,0)</f>
        <v>#N/A</v>
      </c>
      <c r="N1291" s="2" t="e">
        <f>VLOOKUP(B1291,'HP List'!A:H,8,0)</f>
        <v>#N/A</v>
      </c>
      <c r="P1291" s="2" t="e">
        <f>VLOOKUP(B1291,'Q1'!A:B,2,0)</f>
        <v>#N/A</v>
      </c>
      <c r="Q1291" s="2" t="e">
        <f t="shared" si="81"/>
        <v>#N/A</v>
      </c>
      <c r="R1291" s="2" t="e">
        <f>VLOOKUP(B1291,'Q2'!A:B,2,0)</f>
        <v>#N/A</v>
      </c>
      <c r="S1291" s="2" t="e">
        <f t="shared" si="80"/>
        <v>#N/A</v>
      </c>
      <c r="T1291" s="2" t="e">
        <f>VLOOKUP(B1291,'Q3'!A:B,2,0)</f>
        <v>#N/A</v>
      </c>
      <c r="U1291" s="2" t="e">
        <f t="shared" si="82"/>
        <v>#N/A</v>
      </c>
      <c r="V1291" s="2" t="e">
        <f>VLOOKUP(B1291,'Q4'!A:B,2,0)</f>
        <v>#N/A</v>
      </c>
      <c r="W1291" s="2" t="e">
        <f t="shared" si="83"/>
        <v>#N/A</v>
      </c>
      <c r="X1291" s="2" t="str">
        <f>VLOOKUP(B1291,Food!A:B,2,0)</f>
        <v>Yes</v>
      </c>
      <c r="Y1291" s="2">
        <f>VLOOKUP(B1291,'Call List'!A:A,1,0)</f>
        <v>11698</v>
      </c>
      <c r="Z1291" s="2" t="e">
        <f>VLOOKUP(B1291,Sheet4!A:A,1,0)</f>
        <v>#N/A</v>
      </c>
    </row>
    <row r="1292" spans="1:26" hidden="1" x14ac:dyDescent="0.2">
      <c r="A1292" s="9">
        <v>1291</v>
      </c>
      <c r="B1292" s="9">
        <v>14298</v>
      </c>
      <c r="C1292" s="9" t="s">
        <v>153</v>
      </c>
      <c r="D1292" s="9" t="s">
        <v>15</v>
      </c>
      <c r="E1292" s="9" t="s">
        <v>3925</v>
      </c>
      <c r="F1292" s="9" t="s">
        <v>3926</v>
      </c>
      <c r="G1292" s="9" t="s">
        <v>3927</v>
      </c>
      <c r="H1292" s="9" t="s">
        <v>20247</v>
      </c>
      <c r="I1292" s="9" t="s">
        <v>3928</v>
      </c>
      <c r="J1292" s="9" t="s">
        <v>3929</v>
      </c>
      <c r="K1292" s="9" t="s">
        <v>20248</v>
      </c>
      <c r="L1292" s="9" t="s">
        <v>18289</v>
      </c>
      <c r="M1292" s="2" t="e">
        <f>VLOOKUP(B1292,'HP List'!A:G,7,0)</f>
        <v>#N/A</v>
      </c>
      <c r="N1292" s="2" t="e">
        <f>VLOOKUP(B1292,'HP List'!A:H,8,0)</f>
        <v>#N/A</v>
      </c>
      <c r="P1292" s="2" t="e">
        <f>VLOOKUP(B1292,'Q1'!A:B,2,0)</f>
        <v>#N/A</v>
      </c>
      <c r="Q1292" s="2" t="e">
        <f t="shared" si="81"/>
        <v>#N/A</v>
      </c>
      <c r="R1292" s="2" t="e">
        <f>VLOOKUP(B1292,'Q2'!A:B,2,0)</f>
        <v>#N/A</v>
      </c>
      <c r="S1292" s="2" t="e">
        <f t="shared" si="80"/>
        <v>#N/A</v>
      </c>
      <c r="T1292" s="2" t="e">
        <f>VLOOKUP(B1292,'Q3'!A:B,2,0)</f>
        <v>#N/A</v>
      </c>
      <c r="U1292" s="2" t="e">
        <f t="shared" si="82"/>
        <v>#N/A</v>
      </c>
      <c r="V1292" s="2" t="e">
        <f>VLOOKUP(B1292,'Q4'!A:B,2,0)</f>
        <v>#N/A</v>
      </c>
      <c r="W1292" s="2" t="e">
        <f t="shared" si="83"/>
        <v>#N/A</v>
      </c>
      <c r="X1292" s="2" t="str">
        <f>VLOOKUP(B1292,Food!A:B,2,0)</f>
        <v>Yes</v>
      </c>
      <c r="Y1292" s="2">
        <f>VLOOKUP(B1292,'Call List'!A:A,1,0)</f>
        <v>14298</v>
      </c>
      <c r="Z1292" s="2" t="e">
        <f>VLOOKUP(B1292,Sheet4!A:A,1,0)</f>
        <v>#N/A</v>
      </c>
    </row>
    <row r="1293" spans="1:26" hidden="1" x14ac:dyDescent="0.2">
      <c r="A1293" s="9">
        <v>1292</v>
      </c>
      <c r="B1293" s="9">
        <v>11835</v>
      </c>
      <c r="C1293" s="9" t="s">
        <v>153</v>
      </c>
      <c r="D1293" s="9" t="s">
        <v>16</v>
      </c>
      <c r="E1293" s="9" t="s">
        <v>3930</v>
      </c>
      <c r="F1293" s="9" t="s">
        <v>3931</v>
      </c>
      <c r="G1293" s="9" t="s">
        <v>3932</v>
      </c>
      <c r="H1293" s="9" t="s">
        <v>22192</v>
      </c>
      <c r="I1293" s="9" t="s">
        <v>3933</v>
      </c>
      <c r="J1293" s="9" t="s">
        <v>3932</v>
      </c>
      <c r="K1293" s="9" t="s">
        <v>22193</v>
      </c>
      <c r="L1293" s="9" t="s">
        <v>19559</v>
      </c>
      <c r="M1293" s="2" t="e">
        <f>VLOOKUP(B1293,'HP List'!A:G,7,0)</f>
        <v>#N/A</v>
      </c>
      <c r="N1293" s="2" t="e">
        <f>VLOOKUP(B1293,'HP List'!A:H,8,0)</f>
        <v>#N/A</v>
      </c>
      <c r="P1293" s="2" t="e">
        <f>VLOOKUP(B1293,'Q1'!A:B,2,0)</f>
        <v>#N/A</v>
      </c>
      <c r="Q1293" s="2" t="e">
        <f t="shared" si="81"/>
        <v>#N/A</v>
      </c>
      <c r="R1293" s="2" t="e">
        <f>VLOOKUP(B1293,'Q2'!A:B,2,0)</f>
        <v>#N/A</v>
      </c>
      <c r="S1293" s="2" t="e">
        <f t="shared" si="80"/>
        <v>#N/A</v>
      </c>
      <c r="T1293" s="2" t="e">
        <f>VLOOKUP(B1293,'Q3'!A:B,2,0)</f>
        <v>#N/A</v>
      </c>
      <c r="U1293" s="2" t="e">
        <f t="shared" si="82"/>
        <v>#N/A</v>
      </c>
      <c r="V1293" s="2" t="e">
        <f>VLOOKUP(B1293,'Q4'!A:B,2,0)</f>
        <v>#N/A</v>
      </c>
      <c r="W1293" s="2" t="e">
        <f t="shared" si="83"/>
        <v>#N/A</v>
      </c>
      <c r="X1293" s="2" t="str">
        <f>VLOOKUP(B1293,Food!A:B,2,0)</f>
        <v>Yes</v>
      </c>
      <c r="Y1293" s="2">
        <f>VLOOKUP(B1293,'Call List'!A:A,1,0)</f>
        <v>11835</v>
      </c>
      <c r="Z1293" s="2" t="e">
        <f>VLOOKUP(B1293,Sheet4!A:A,1,0)</f>
        <v>#N/A</v>
      </c>
    </row>
    <row r="1294" spans="1:26" hidden="1" x14ac:dyDescent="0.2">
      <c r="A1294" s="9">
        <v>1293</v>
      </c>
      <c r="B1294" s="9">
        <v>11816</v>
      </c>
      <c r="C1294" s="9" t="s">
        <v>153</v>
      </c>
      <c r="D1294" s="9" t="s">
        <v>16</v>
      </c>
      <c r="E1294" s="9" t="s">
        <v>3934</v>
      </c>
      <c r="F1294" s="9" t="s">
        <v>3935</v>
      </c>
      <c r="G1294" s="9" t="s">
        <v>3936</v>
      </c>
      <c r="H1294" s="9" t="s">
        <v>22194</v>
      </c>
      <c r="I1294" s="9" t="s">
        <v>3937</v>
      </c>
      <c r="J1294" s="9" t="s">
        <v>3936</v>
      </c>
      <c r="K1294" s="9" t="s">
        <v>22195</v>
      </c>
      <c r="L1294" s="9" t="s">
        <v>19559</v>
      </c>
      <c r="M1294" s="2" t="e">
        <f>VLOOKUP(B1294,'HP List'!A:G,7,0)</f>
        <v>#N/A</v>
      </c>
      <c r="N1294" s="2" t="e">
        <f>VLOOKUP(B1294,'HP List'!A:H,8,0)</f>
        <v>#N/A</v>
      </c>
      <c r="P1294" s="2" t="e">
        <f>VLOOKUP(B1294,'Q1'!A:B,2,0)</f>
        <v>#N/A</v>
      </c>
      <c r="Q1294" s="2" t="e">
        <f t="shared" si="81"/>
        <v>#N/A</v>
      </c>
      <c r="R1294" s="2" t="e">
        <f>VLOOKUP(B1294,'Q2'!A:B,2,0)</f>
        <v>#N/A</v>
      </c>
      <c r="S1294" s="2" t="e">
        <f t="shared" si="80"/>
        <v>#N/A</v>
      </c>
      <c r="T1294" s="2" t="e">
        <f>VLOOKUP(B1294,'Q3'!A:B,2,0)</f>
        <v>#N/A</v>
      </c>
      <c r="U1294" s="2" t="e">
        <f t="shared" si="82"/>
        <v>#N/A</v>
      </c>
      <c r="V1294" s="2">
        <f>VLOOKUP(B1294,'Q4'!A:B,2,0)</f>
        <v>54780</v>
      </c>
      <c r="W1294" s="2" t="str">
        <f t="shared" si="83"/>
        <v>Unpaid</v>
      </c>
      <c r="X1294" s="2" t="str">
        <f>VLOOKUP(B1294,Food!A:B,2,0)</f>
        <v>Yes</v>
      </c>
      <c r="Y1294" s="2">
        <f>VLOOKUP(B1294,'Call List'!A:A,1,0)</f>
        <v>11816</v>
      </c>
      <c r="Z1294" s="2" t="e">
        <f>VLOOKUP(B1294,Sheet4!A:A,1,0)</f>
        <v>#N/A</v>
      </c>
    </row>
    <row r="1295" spans="1:26" hidden="1" x14ac:dyDescent="0.2">
      <c r="A1295" s="9">
        <v>1294</v>
      </c>
      <c r="B1295" s="9">
        <v>13267</v>
      </c>
      <c r="C1295" s="9" t="s">
        <v>153</v>
      </c>
      <c r="D1295" s="9" t="s">
        <v>16</v>
      </c>
      <c r="E1295" s="9" t="s">
        <v>3938</v>
      </c>
      <c r="F1295" s="9" t="s">
        <v>3939</v>
      </c>
      <c r="G1295" s="9" t="s">
        <v>3940</v>
      </c>
      <c r="H1295" s="9" t="s">
        <v>22196</v>
      </c>
      <c r="I1295" s="9" t="s">
        <v>3941</v>
      </c>
      <c r="J1295" s="9" t="s">
        <v>3940</v>
      </c>
      <c r="K1295" s="9" t="s">
        <v>22197</v>
      </c>
      <c r="L1295" s="9" t="s">
        <v>18294</v>
      </c>
      <c r="M1295" s="2" t="e">
        <f>VLOOKUP(B1295,'HP List'!A:G,7,0)</f>
        <v>#N/A</v>
      </c>
      <c r="N1295" s="2" t="e">
        <f>VLOOKUP(B1295,'HP List'!A:H,8,0)</f>
        <v>#N/A</v>
      </c>
      <c r="P1295" s="2" t="e">
        <f>VLOOKUP(B1295,'Q1'!A:B,2,0)</f>
        <v>#N/A</v>
      </c>
      <c r="Q1295" s="2" t="e">
        <f t="shared" si="81"/>
        <v>#N/A</v>
      </c>
      <c r="R1295" s="2" t="e">
        <f>VLOOKUP(B1295,'Q2'!A:B,2,0)</f>
        <v>#N/A</v>
      </c>
      <c r="S1295" s="2" t="e">
        <f t="shared" si="80"/>
        <v>#N/A</v>
      </c>
      <c r="T1295" s="2" t="e">
        <f>VLOOKUP(B1295,'Q3'!A:B,2,0)</f>
        <v>#N/A</v>
      </c>
      <c r="U1295" s="2" t="e">
        <f t="shared" si="82"/>
        <v>#N/A</v>
      </c>
      <c r="V1295" s="2" t="e">
        <f>VLOOKUP(B1295,'Q4'!A:B,2,0)</f>
        <v>#N/A</v>
      </c>
      <c r="W1295" s="2" t="e">
        <f t="shared" si="83"/>
        <v>#N/A</v>
      </c>
      <c r="X1295" s="2" t="str">
        <f>VLOOKUP(B1295,Food!A:B,2,0)</f>
        <v>Yes</v>
      </c>
      <c r="Y1295" s="2">
        <f>VLOOKUP(B1295,'Call List'!A:A,1,0)</f>
        <v>13267</v>
      </c>
      <c r="Z1295" s="2" t="e">
        <f>VLOOKUP(B1295,Sheet4!A:A,1,0)</f>
        <v>#N/A</v>
      </c>
    </row>
    <row r="1296" spans="1:26" hidden="1" x14ac:dyDescent="0.2">
      <c r="A1296" s="9">
        <v>1295</v>
      </c>
      <c r="B1296" s="9">
        <v>13372</v>
      </c>
      <c r="C1296" s="9" t="s">
        <v>153</v>
      </c>
      <c r="D1296" s="9" t="s">
        <v>16</v>
      </c>
      <c r="E1296" s="9" t="s">
        <v>3942</v>
      </c>
      <c r="F1296" s="9" t="s">
        <v>3943</v>
      </c>
      <c r="G1296" s="9" t="s">
        <v>3944</v>
      </c>
      <c r="H1296" s="9" t="s">
        <v>22198</v>
      </c>
      <c r="I1296" s="9" t="s">
        <v>3945</v>
      </c>
      <c r="J1296" s="9" t="s">
        <v>3946</v>
      </c>
      <c r="K1296" s="9" t="s">
        <v>22199</v>
      </c>
      <c r="L1296" s="9" t="s">
        <v>18290</v>
      </c>
      <c r="M1296" s="2" t="e">
        <f>VLOOKUP(B1296,'HP List'!A:G,7,0)</f>
        <v>#N/A</v>
      </c>
      <c r="N1296" s="2" t="e">
        <f>VLOOKUP(B1296,'HP List'!A:H,8,0)</f>
        <v>#N/A</v>
      </c>
      <c r="P1296" s="2" t="e">
        <f>VLOOKUP(B1296,'Q1'!A:B,2,0)</f>
        <v>#N/A</v>
      </c>
      <c r="Q1296" s="2" t="e">
        <f t="shared" si="81"/>
        <v>#N/A</v>
      </c>
      <c r="R1296" s="2" t="e">
        <f>VLOOKUP(B1296,'Q2'!A:B,2,0)</f>
        <v>#N/A</v>
      </c>
      <c r="S1296" s="2" t="e">
        <f t="shared" si="80"/>
        <v>#N/A</v>
      </c>
      <c r="T1296" s="2" t="e">
        <f>VLOOKUP(B1296,'Q3'!A:B,2,0)</f>
        <v>#N/A</v>
      </c>
      <c r="U1296" s="2" t="e">
        <f t="shared" si="82"/>
        <v>#N/A</v>
      </c>
      <c r="V1296" s="2">
        <f>VLOOKUP(B1296,'Q4'!A:B,2,0)</f>
        <v>54780</v>
      </c>
      <c r="W1296" s="2" t="str">
        <f t="shared" si="83"/>
        <v>Unpaid</v>
      </c>
      <c r="X1296" s="2" t="str">
        <f>VLOOKUP(B1296,Food!A:B,2,0)</f>
        <v>Yes</v>
      </c>
      <c r="Y1296" s="2">
        <f>VLOOKUP(B1296,'Call List'!A:A,1,0)</f>
        <v>13372</v>
      </c>
      <c r="Z1296" s="2" t="e">
        <f>VLOOKUP(B1296,Sheet4!A:A,1,0)</f>
        <v>#N/A</v>
      </c>
    </row>
    <row r="1297" spans="1:26" hidden="1" x14ac:dyDescent="0.2">
      <c r="A1297" s="9">
        <v>1296</v>
      </c>
      <c r="B1297" s="9">
        <v>12771</v>
      </c>
      <c r="C1297" s="9" t="s">
        <v>153</v>
      </c>
      <c r="D1297" s="9" t="s">
        <v>16</v>
      </c>
      <c r="E1297" s="9" t="s">
        <v>3947</v>
      </c>
      <c r="F1297" s="9" t="s">
        <v>3948</v>
      </c>
      <c r="G1297" s="9" t="s">
        <v>3949</v>
      </c>
      <c r="H1297" s="9" t="s">
        <v>22200</v>
      </c>
      <c r="I1297" s="9" t="s">
        <v>3950</v>
      </c>
      <c r="J1297" s="9" t="s">
        <v>3951</v>
      </c>
      <c r="K1297" s="9" t="s">
        <v>22201</v>
      </c>
      <c r="L1297" s="9" t="s">
        <v>18294</v>
      </c>
      <c r="M1297" s="2" t="e">
        <f>VLOOKUP(B1297,'HP List'!A:G,7,0)</f>
        <v>#N/A</v>
      </c>
      <c r="N1297" s="2" t="e">
        <f>VLOOKUP(B1297,'HP List'!A:H,8,0)</f>
        <v>#N/A</v>
      </c>
      <c r="P1297" s="2" t="e">
        <f>VLOOKUP(B1297,'Q1'!A:B,2,0)</f>
        <v>#N/A</v>
      </c>
      <c r="Q1297" s="2" t="e">
        <f t="shared" si="81"/>
        <v>#N/A</v>
      </c>
      <c r="R1297" s="2" t="e">
        <f>VLOOKUP(B1297,'Q2'!A:B,2,0)</f>
        <v>#N/A</v>
      </c>
      <c r="S1297" s="2" t="e">
        <f t="shared" si="80"/>
        <v>#N/A</v>
      </c>
      <c r="T1297" s="2" t="e">
        <f>VLOOKUP(B1297,'Q3'!A:B,2,0)</f>
        <v>#N/A</v>
      </c>
      <c r="U1297" s="2" t="e">
        <f t="shared" si="82"/>
        <v>#N/A</v>
      </c>
      <c r="V1297" s="2" t="e">
        <f>VLOOKUP(B1297,'Q4'!A:B,2,0)</f>
        <v>#N/A</v>
      </c>
      <c r="W1297" s="2" t="e">
        <f t="shared" si="83"/>
        <v>#N/A</v>
      </c>
      <c r="X1297" s="2" t="str">
        <f>VLOOKUP(B1297,Food!A:B,2,0)</f>
        <v>Yes</v>
      </c>
      <c r="Y1297" s="2">
        <f>VLOOKUP(B1297,'Call List'!A:A,1,0)</f>
        <v>12771</v>
      </c>
      <c r="Z1297" s="2" t="e">
        <f>VLOOKUP(B1297,Sheet4!A:A,1,0)</f>
        <v>#N/A</v>
      </c>
    </row>
    <row r="1298" spans="1:26" hidden="1" x14ac:dyDescent="0.2">
      <c r="A1298" s="9">
        <v>1297</v>
      </c>
      <c r="B1298" s="9">
        <v>11535</v>
      </c>
      <c r="C1298" s="9" t="s">
        <v>153</v>
      </c>
      <c r="D1298" s="9" t="s">
        <v>16</v>
      </c>
      <c r="E1298" s="9" t="s">
        <v>3952</v>
      </c>
      <c r="F1298" s="9" t="s">
        <v>3953</v>
      </c>
      <c r="G1298" s="9" t="s">
        <v>3954</v>
      </c>
      <c r="H1298" s="9" t="s">
        <v>22202</v>
      </c>
      <c r="I1298" s="9" t="s">
        <v>3955</v>
      </c>
      <c r="J1298" s="9" t="s">
        <v>3954</v>
      </c>
      <c r="K1298" s="9" t="s">
        <v>22203</v>
      </c>
      <c r="L1298" s="9" t="s">
        <v>18297</v>
      </c>
      <c r="M1298" s="2" t="e">
        <f>VLOOKUP(B1298,'HP List'!A:G,7,0)</f>
        <v>#N/A</v>
      </c>
      <c r="N1298" s="2" t="e">
        <f>VLOOKUP(B1298,'HP List'!A:H,8,0)</f>
        <v>#N/A</v>
      </c>
      <c r="P1298" s="2" t="e">
        <f>VLOOKUP(B1298,'Q1'!A:B,2,0)</f>
        <v>#N/A</v>
      </c>
      <c r="Q1298" s="2" t="e">
        <f t="shared" si="81"/>
        <v>#N/A</v>
      </c>
      <c r="R1298" s="2" t="e">
        <f>VLOOKUP(B1298,'Q2'!A:B,2,0)</f>
        <v>#N/A</v>
      </c>
      <c r="S1298" s="2" t="e">
        <f t="shared" ref="S1298:S1361" si="84">IF(R1298&gt;5000,"Unpaid","Paid")</f>
        <v>#N/A</v>
      </c>
      <c r="T1298" s="2" t="e">
        <f>VLOOKUP(B1298,'Q3'!A:B,2,0)</f>
        <v>#N/A</v>
      </c>
      <c r="U1298" s="2" t="e">
        <f t="shared" si="82"/>
        <v>#N/A</v>
      </c>
      <c r="V1298" s="2">
        <f>VLOOKUP(B1298,'Q4'!A:B,2,0)</f>
        <v>68430</v>
      </c>
      <c r="W1298" s="2" t="str">
        <f t="shared" si="83"/>
        <v>Unpaid</v>
      </c>
      <c r="X1298" s="2" t="str">
        <f>VLOOKUP(B1298,Food!A:B,2,0)</f>
        <v>Yes</v>
      </c>
      <c r="Y1298" s="2">
        <f>VLOOKUP(B1298,'Call List'!A:A,1,0)</f>
        <v>11535</v>
      </c>
      <c r="Z1298" s="2" t="e">
        <f>VLOOKUP(B1298,Sheet4!A:A,1,0)</f>
        <v>#N/A</v>
      </c>
    </row>
    <row r="1299" spans="1:26" hidden="1" x14ac:dyDescent="0.2">
      <c r="A1299" s="9">
        <v>1298</v>
      </c>
      <c r="B1299" s="9">
        <v>11817</v>
      </c>
      <c r="C1299" s="9" t="s">
        <v>153</v>
      </c>
      <c r="D1299" s="9" t="s">
        <v>16</v>
      </c>
      <c r="E1299" s="9" t="s">
        <v>3956</v>
      </c>
      <c r="F1299" s="9" t="s">
        <v>3957</v>
      </c>
      <c r="G1299" s="9" t="s">
        <v>3958</v>
      </c>
      <c r="H1299" s="9" t="s">
        <v>22204</v>
      </c>
      <c r="I1299" s="9" t="s">
        <v>3959</v>
      </c>
      <c r="J1299" s="9" t="s">
        <v>3958</v>
      </c>
      <c r="K1299" s="9" t="s">
        <v>22205</v>
      </c>
      <c r="L1299" s="9" t="s">
        <v>19559</v>
      </c>
      <c r="M1299" s="2" t="e">
        <f>VLOOKUP(B1299,'HP List'!A:G,7,0)</f>
        <v>#N/A</v>
      </c>
      <c r="N1299" s="2" t="e">
        <f>VLOOKUP(B1299,'HP List'!A:H,8,0)</f>
        <v>#N/A</v>
      </c>
      <c r="P1299" s="2" t="e">
        <f>VLOOKUP(B1299,'Q1'!A:B,2,0)</f>
        <v>#N/A</v>
      </c>
      <c r="Q1299" s="2" t="e">
        <f t="shared" si="81"/>
        <v>#N/A</v>
      </c>
      <c r="R1299" s="2" t="e">
        <f>VLOOKUP(B1299,'Q2'!A:B,2,0)</f>
        <v>#N/A</v>
      </c>
      <c r="S1299" s="2" t="e">
        <f t="shared" si="84"/>
        <v>#N/A</v>
      </c>
      <c r="T1299" s="2" t="e">
        <f>VLOOKUP(B1299,'Q3'!A:B,2,0)</f>
        <v>#N/A</v>
      </c>
      <c r="U1299" s="2" t="e">
        <f t="shared" si="82"/>
        <v>#N/A</v>
      </c>
      <c r="V1299" s="2">
        <f>VLOOKUP(B1299,'Q4'!A:B,2,0)</f>
        <v>70680</v>
      </c>
      <c r="W1299" s="2" t="str">
        <f t="shared" si="83"/>
        <v>Unpaid</v>
      </c>
      <c r="X1299" s="2" t="str">
        <f>VLOOKUP(B1299,Food!A:B,2,0)</f>
        <v>Yes</v>
      </c>
      <c r="Y1299" s="2">
        <f>VLOOKUP(B1299,'Call List'!A:A,1,0)</f>
        <v>11817</v>
      </c>
      <c r="Z1299" s="2" t="e">
        <f>VLOOKUP(B1299,Sheet4!A:A,1,0)</f>
        <v>#N/A</v>
      </c>
    </row>
    <row r="1300" spans="1:26" hidden="1" x14ac:dyDescent="0.2">
      <c r="A1300" s="9">
        <v>1299</v>
      </c>
      <c r="B1300" s="9">
        <v>12901</v>
      </c>
      <c r="C1300" s="9" t="s">
        <v>153</v>
      </c>
      <c r="D1300" s="9" t="s">
        <v>16</v>
      </c>
      <c r="E1300" s="9" t="s">
        <v>3960</v>
      </c>
      <c r="F1300" s="9" t="s">
        <v>3961</v>
      </c>
      <c r="G1300" s="9" t="s">
        <v>3962</v>
      </c>
      <c r="H1300" s="9" t="s">
        <v>22206</v>
      </c>
      <c r="I1300" s="9" t="s">
        <v>3963</v>
      </c>
      <c r="J1300" s="9" t="s">
        <v>3964</v>
      </c>
      <c r="K1300" s="9" t="s">
        <v>22207</v>
      </c>
      <c r="L1300" s="9" t="s">
        <v>18294</v>
      </c>
      <c r="M1300" s="2" t="e">
        <f>VLOOKUP(B1300,'HP List'!A:G,7,0)</f>
        <v>#N/A</v>
      </c>
      <c r="N1300" s="2" t="e">
        <f>VLOOKUP(B1300,'HP List'!A:H,8,0)</f>
        <v>#N/A</v>
      </c>
      <c r="P1300" s="2" t="e">
        <f>VLOOKUP(B1300,'Q1'!A:B,2,0)</f>
        <v>#N/A</v>
      </c>
      <c r="Q1300" s="2" t="e">
        <f t="shared" si="81"/>
        <v>#N/A</v>
      </c>
      <c r="R1300" s="2" t="e">
        <f>VLOOKUP(B1300,'Q2'!A:B,2,0)</f>
        <v>#N/A</v>
      </c>
      <c r="S1300" s="2" t="e">
        <f t="shared" si="84"/>
        <v>#N/A</v>
      </c>
      <c r="T1300" s="2" t="e">
        <f>VLOOKUP(B1300,'Q3'!A:B,2,0)</f>
        <v>#N/A</v>
      </c>
      <c r="U1300" s="2" t="e">
        <f t="shared" si="82"/>
        <v>#N/A</v>
      </c>
      <c r="V1300" s="2">
        <f>VLOOKUP(B1300,'Q4'!A:B,2,0)</f>
        <v>68430</v>
      </c>
      <c r="W1300" s="2" t="str">
        <f t="shared" si="83"/>
        <v>Unpaid</v>
      </c>
      <c r="X1300" s="2" t="str">
        <f>VLOOKUP(B1300,Food!A:B,2,0)</f>
        <v>Yes</v>
      </c>
      <c r="Y1300" s="2">
        <f>VLOOKUP(B1300,'Call List'!A:A,1,0)</f>
        <v>12901</v>
      </c>
      <c r="Z1300" s="2" t="e">
        <f>VLOOKUP(B1300,Sheet4!A:A,1,0)</f>
        <v>#N/A</v>
      </c>
    </row>
    <row r="1301" spans="1:26" hidden="1" x14ac:dyDescent="0.2">
      <c r="A1301" s="9">
        <v>1300</v>
      </c>
      <c r="B1301" s="9">
        <v>11730</v>
      </c>
      <c r="C1301" s="9" t="s">
        <v>153</v>
      </c>
      <c r="D1301" s="9" t="s">
        <v>16</v>
      </c>
      <c r="E1301" s="9" t="s">
        <v>3965</v>
      </c>
      <c r="F1301" s="9" t="s">
        <v>3966</v>
      </c>
      <c r="G1301" s="9" t="s">
        <v>3967</v>
      </c>
      <c r="H1301" s="9" t="s">
        <v>22208</v>
      </c>
      <c r="I1301" s="9" t="s">
        <v>3968</v>
      </c>
      <c r="J1301" s="9" t="s">
        <v>3969</v>
      </c>
      <c r="K1301" s="9" t="s">
        <v>22209</v>
      </c>
      <c r="L1301" s="9" t="s">
        <v>18297</v>
      </c>
      <c r="M1301" s="2" t="e">
        <f>VLOOKUP(B1301,'HP List'!A:G,7,0)</f>
        <v>#N/A</v>
      </c>
      <c r="N1301" s="2" t="e">
        <f>VLOOKUP(B1301,'HP List'!A:H,8,0)</f>
        <v>#N/A</v>
      </c>
      <c r="P1301" s="2" t="e">
        <f>VLOOKUP(B1301,'Q1'!A:B,2,0)</f>
        <v>#N/A</v>
      </c>
      <c r="Q1301" s="2" t="e">
        <f t="shared" si="81"/>
        <v>#N/A</v>
      </c>
      <c r="R1301" s="2" t="e">
        <f>VLOOKUP(B1301,'Q2'!A:B,2,0)</f>
        <v>#N/A</v>
      </c>
      <c r="S1301" s="2" t="e">
        <f t="shared" si="84"/>
        <v>#N/A</v>
      </c>
      <c r="T1301" s="2" t="e">
        <f>VLOOKUP(B1301,'Q3'!A:B,2,0)</f>
        <v>#N/A</v>
      </c>
      <c r="U1301" s="2" t="e">
        <f t="shared" si="82"/>
        <v>#N/A</v>
      </c>
      <c r="V1301" s="2">
        <f>VLOOKUP(B1301,'Q4'!A:B,2,0)</f>
        <v>65730</v>
      </c>
      <c r="W1301" s="2" t="str">
        <f t="shared" si="83"/>
        <v>Unpaid</v>
      </c>
      <c r="X1301" s="2" t="str">
        <f>VLOOKUP(B1301,Food!A:B,2,0)</f>
        <v>Yes</v>
      </c>
      <c r="Y1301" s="2">
        <f>VLOOKUP(B1301,'Call List'!A:A,1,0)</f>
        <v>11730</v>
      </c>
      <c r="Z1301" s="2" t="e">
        <f>VLOOKUP(B1301,Sheet4!A:A,1,0)</f>
        <v>#N/A</v>
      </c>
    </row>
    <row r="1302" spans="1:26" hidden="1" x14ac:dyDescent="0.2">
      <c r="A1302" s="9">
        <v>1301</v>
      </c>
      <c r="B1302" s="9">
        <v>12411</v>
      </c>
      <c r="C1302" s="9" t="s">
        <v>153</v>
      </c>
      <c r="D1302" s="9" t="s">
        <v>16</v>
      </c>
      <c r="E1302" s="9" t="s">
        <v>3970</v>
      </c>
      <c r="F1302" s="9" t="s">
        <v>3971</v>
      </c>
      <c r="G1302" s="9" t="s">
        <v>3972</v>
      </c>
      <c r="H1302" s="9" t="s">
        <v>22210</v>
      </c>
      <c r="I1302" s="9" t="s">
        <v>3973</v>
      </c>
      <c r="J1302" s="9" t="s">
        <v>3974</v>
      </c>
      <c r="K1302" s="9" t="s">
        <v>22211</v>
      </c>
      <c r="L1302" s="9" t="s">
        <v>18294</v>
      </c>
      <c r="M1302" s="2" t="e">
        <f>VLOOKUP(B1302,'HP List'!A:G,7,0)</f>
        <v>#N/A</v>
      </c>
      <c r="N1302" s="2" t="e">
        <f>VLOOKUP(B1302,'HP List'!A:H,8,0)</f>
        <v>#N/A</v>
      </c>
      <c r="P1302" s="2" t="e">
        <f>VLOOKUP(B1302,'Q1'!A:B,2,0)</f>
        <v>#N/A</v>
      </c>
      <c r="Q1302" s="2" t="e">
        <f t="shared" si="81"/>
        <v>#N/A</v>
      </c>
      <c r="R1302" s="2" t="e">
        <f>VLOOKUP(B1302,'Q2'!A:B,2,0)</f>
        <v>#N/A</v>
      </c>
      <c r="S1302" s="2" t="e">
        <f t="shared" si="84"/>
        <v>#N/A</v>
      </c>
      <c r="T1302" s="2" t="e">
        <f>VLOOKUP(B1302,'Q3'!A:B,2,0)</f>
        <v>#N/A</v>
      </c>
      <c r="U1302" s="2" t="e">
        <f t="shared" si="82"/>
        <v>#N/A</v>
      </c>
      <c r="V1302" s="2">
        <f>VLOOKUP(B1302,'Q4'!A:B,2,0)</f>
        <v>60030</v>
      </c>
      <c r="W1302" s="2" t="str">
        <f t="shared" si="83"/>
        <v>Unpaid</v>
      </c>
      <c r="X1302" s="2" t="e">
        <f>VLOOKUP(B1302,Food!A:B,2,0)</f>
        <v>#N/A</v>
      </c>
      <c r="Y1302" s="2">
        <f>VLOOKUP(B1302,'Call List'!A:A,1,0)</f>
        <v>12411</v>
      </c>
      <c r="Z1302" s="2" t="e">
        <f>VLOOKUP(B1302,Sheet4!A:A,1,0)</f>
        <v>#N/A</v>
      </c>
    </row>
    <row r="1303" spans="1:26" hidden="1" x14ac:dyDescent="0.2">
      <c r="A1303" s="9">
        <v>1302</v>
      </c>
      <c r="B1303" s="9">
        <v>11877</v>
      </c>
      <c r="C1303" s="9" t="s">
        <v>153</v>
      </c>
      <c r="D1303" s="9" t="s">
        <v>16</v>
      </c>
      <c r="E1303" s="9" t="s">
        <v>3975</v>
      </c>
      <c r="F1303" s="9" t="s">
        <v>3976</v>
      </c>
      <c r="G1303" s="9" t="s">
        <v>3977</v>
      </c>
      <c r="H1303" s="9" t="s">
        <v>22212</v>
      </c>
      <c r="I1303" s="9" t="s">
        <v>3978</v>
      </c>
      <c r="J1303" s="9" t="s">
        <v>3977</v>
      </c>
      <c r="K1303" s="9" t="s">
        <v>22213</v>
      </c>
      <c r="L1303" s="9" t="s">
        <v>19559</v>
      </c>
      <c r="M1303" s="2" t="s">
        <v>377</v>
      </c>
      <c r="N1303" s="2" t="s">
        <v>378</v>
      </c>
      <c r="P1303" s="2" t="e">
        <f>VLOOKUP(B1303,'Q1'!A:B,2,0)</f>
        <v>#N/A</v>
      </c>
      <c r="Q1303" s="2" t="e">
        <f t="shared" si="81"/>
        <v>#N/A</v>
      </c>
      <c r="R1303" s="2" t="e">
        <f>VLOOKUP(B1303,'Q2'!A:B,2,0)</f>
        <v>#N/A</v>
      </c>
      <c r="S1303" s="2" t="e">
        <f t="shared" si="84"/>
        <v>#N/A</v>
      </c>
      <c r="T1303" s="2" t="e">
        <f>VLOOKUP(B1303,'Q3'!A:B,2,0)</f>
        <v>#N/A</v>
      </c>
      <c r="U1303" s="2" t="e">
        <f t="shared" si="82"/>
        <v>#N/A</v>
      </c>
      <c r="V1303" s="2">
        <f>VLOOKUP(B1303,'Q4'!A:B,2,0)</f>
        <v>46380</v>
      </c>
      <c r="W1303" s="2" t="str">
        <f t="shared" si="83"/>
        <v>Unpaid</v>
      </c>
      <c r="X1303" s="2" t="str">
        <f>VLOOKUP(B1303,Food!A:B,2,0)</f>
        <v>Yes</v>
      </c>
      <c r="Y1303" s="2">
        <f>VLOOKUP(B1303,'Call List'!A:A,1,0)</f>
        <v>11877</v>
      </c>
      <c r="Z1303" s="2" t="e">
        <f>VLOOKUP(B1303,Sheet4!A:A,1,0)</f>
        <v>#N/A</v>
      </c>
    </row>
    <row r="1304" spans="1:26" hidden="1" x14ac:dyDescent="0.2">
      <c r="A1304" s="9">
        <v>1303</v>
      </c>
      <c r="B1304" s="9">
        <v>11921</v>
      </c>
      <c r="C1304" s="9" t="s">
        <v>153</v>
      </c>
      <c r="D1304" s="9" t="s">
        <v>16</v>
      </c>
      <c r="E1304" s="9" t="s">
        <v>3979</v>
      </c>
      <c r="F1304" s="9" t="s">
        <v>3980</v>
      </c>
      <c r="G1304" s="9" t="s">
        <v>3981</v>
      </c>
      <c r="H1304" s="9" t="s">
        <v>22214</v>
      </c>
      <c r="I1304" s="9" t="s">
        <v>3982</v>
      </c>
      <c r="J1304" s="9" t="s">
        <v>3981</v>
      </c>
      <c r="K1304" s="9" t="s">
        <v>22215</v>
      </c>
      <c r="L1304" s="9" t="s">
        <v>18306</v>
      </c>
      <c r="M1304" s="2" t="e">
        <f>VLOOKUP(B1304,'HP List'!A:G,7,0)</f>
        <v>#N/A</v>
      </c>
      <c r="N1304" s="2" t="e">
        <f>VLOOKUP(B1304,'HP List'!A:H,8,0)</f>
        <v>#N/A</v>
      </c>
      <c r="P1304" s="2" t="e">
        <f>VLOOKUP(B1304,'Q1'!A:B,2,0)</f>
        <v>#N/A</v>
      </c>
      <c r="Q1304" s="2" t="e">
        <f t="shared" si="81"/>
        <v>#N/A</v>
      </c>
      <c r="R1304" s="2" t="e">
        <f>VLOOKUP(B1304,'Q2'!A:B,2,0)</f>
        <v>#N/A</v>
      </c>
      <c r="S1304" s="2" t="e">
        <f t="shared" si="84"/>
        <v>#N/A</v>
      </c>
      <c r="T1304" s="2" t="e">
        <f>VLOOKUP(B1304,'Q3'!A:B,2,0)</f>
        <v>#N/A</v>
      </c>
      <c r="U1304" s="2" t="e">
        <f t="shared" si="82"/>
        <v>#N/A</v>
      </c>
      <c r="V1304" s="2">
        <f>VLOOKUP(B1304,'Q4'!A:B,2,0)</f>
        <v>53000</v>
      </c>
      <c r="W1304" s="2" t="str">
        <f t="shared" si="83"/>
        <v>Unpaid</v>
      </c>
      <c r="X1304" s="2" t="e">
        <f>VLOOKUP(B1304,Food!A:B,2,0)</f>
        <v>#N/A</v>
      </c>
      <c r="Y1304" s="2">
        <f>VLOOKUP(B1304,'Call List'!A:A,1,0)</f>
        <v>11921</v>
      </c>
      <c r="Z1304" s="2" t="e">
        <f>VLOOKUP(B1304,Sheet4!A:A,1,0)</f>
        <v>#N/A</v>
      </c>
    </row>
    <row r="1305" spans="1:26" hidden="1" x14ac:dyDescent="0.2">
      <c r="A1305" s="9">
        <v>1304</v>
      </c>
      <c r="B1305" s="9">
        <v>12065</v>
      </c>
      <c r="C1305" s="9" t="s">
        <v>153</v>
      </c>
      <c r="D1305" s="9" t="s">
        <v>16</v>
      </c>
      <c r="E1305" s="9" t="s">
        <v>3983</v>
      </c>
      <c r="F1305" s="9" t="s">
        <v>3984</v>
      </c>
      <c r="G1305" s="9" t="s">
        <v>3985</v>
      </c>
      <c r="H1305" s="9" t="s">
        <v>22216</v>
      </c>
      <c r="I1305" s="9" t="s">
        <v>3986</v>
      </c>
      <c r="J1305" s="9" t="s">
        <v>3987</v>
      </c>
      <c r="K1305" s="9" t="s">
        <v>22217</v>
      </c>
      <c r="L1305" s="9" t="s">
        <v>18297</v>
      </c>
      <c r="M1305" s="2" t="e">
        <f>VLOOKUP(B1305,'HP List'!A:G,7,0)</f>
        <v>#N/A</v>
      </c>
      <c r="N1305" s="2" t="e">
        <f>VLOOKUP(B1305,'HP List'!A:H,8,0)</f>
        <v>#N/A</v>
      </c>
      <c r="P1305" s="2" t="e">
        <f>VLOOKUP(B1305,'Q1'!A:B,2,0)</f>
        <v>#N/A</v>
      </c>
      <c r="Q1305" s="2" t="e">
        <f t="shared" si="81"/>
        <v>#N/A</v>
      </c>
      <c r="R1305" s="2" t="e">
        <f>VLOOKUP(B1305,'Q2'!A:B,2,0)</f>
        <v>#N/A</v>
      </c>
      <c r="S1305" s="2" t="e">
        <f t="shared" si="84"/>
        <v>#N/A</v>
      </c>
      <c r="T1305" s="2" t="e">
        <f>VLOOKUP(B1305,'Q3'!A:B,2,0)</f>
        <v>#N/A</v>
      </c>
      <c r="U1305" s="2" t="e">
        <f t="shared" si="82"/>
        <v>#N/A</v>
      </c>
      <c r="V1305" s="2">
        <f>VLOOKUP(B1305,'Q4'!A:B,2,0)</f>
        <v>46380</v>
      </c>
      <c r="W1305" s="2" t="str">
        <f t="shared" si="83"/>
        <v>Unpaid</v>
      </c>
      <c r="X1305" s="2" t="str">
        <f>VLOOKUP(B1305,Food!A:B,2,0)</f>
        <v>Yes</v>
      </c>
      <c r="Y1305" s="2">
        <f>VLOOKUP(B1305,'Call List'!A:A,1,0)</f>
        <v>12065</v>
      </c>
      <c r="Z1305" s="2" t="e">
        <f>VLOOKUP(B1305,Sheet4!A:A,1,0)</f>
        <v>#N/A</v>
      </c>
    </row>
    <row r="1306" spans="1:26" hidden="1" x14ac:dyDescent="0.2">
      <c r="A1306" s="9">
        <v>1305</v>
      </c>
      <c r="B1306" s="9">
        <v>11707</v>
      </c>
      <c r="C1306" s="9" t="s">
        <v>153</v>
      </c>
      <c r="D1306" s="9" t="s">
        <v>16</v>
      </c>
      <c r="E1306" s="9" t="s">
        <v>3988</v>
      </c>
      <c r="F1306" s="9" t="s">
        <v>3989</v>
      </c>
      <c r="G1306" s="9" t="s">
        <v>3990</v>
      </c>
      <c r="H1306" s="9" t="s">
        <v>22218</v>
      </c>
      <c r="I1306" s="9" t="s">
        <v>3991</v>
      </c>
      <c r="J1306" s="9" t="s">
        <v>3990</v>
      </c>
      <c r="K1306" s="9" t="s">
        <v>22219</v>
      </c>
      <c r="L1306" s="9" t="s">
        <v>18297</v>
      </c>
      <c r="M1306" s="2" t="e">
        <f>VLOOKUP(B1306,'HP List'!A:G,7,0)</f>
        <v>#N/A</v>
      </c>
      <c r="N1306" s="2" t="e">
        <f>VLOOKUP(B1306,'HP List'!A:H,8,0)</f>
        <v>#N/A</v>
      </c>
      <c r="P1306" s="2">
        <f>VLOOKUP(B1306,'Q1'!A:B,2,0)</f>
        <v>1000</v>
      </c>
      <c r="Q1306" s="2" t="str">
        <f t="shared" si="81"/>
        <v>Paid</v>
      </c>
      <c r="R1306" s="2">
        <f>VLOOKUP(B1306,'Q2'!A:B,2,0)</f>
        <v>1000</v>
      </c>
      <c r="S1306" s="2" t="str">
        <f t="shared" si="84"/>
        <v>Paid</v>
      </c>
      <c r="T1306" s="2">
        <f>VLOOKUP(B1306,'Q3'!A:B,2,0)</f>
        <v>1000</v>
      </c>
      <c r="U1306" s="2" t="str">
        <f t="shared" si="82"/>
        <v>Paid</v>
      </c>
      <c r="V1306" s="2">
        <f>VLOOKUP(B1306,'Q4'!A:B,2,0)</f>
        <v>58330</v>
      </c>
      <c r="W1306" s="2" t="str">
        <f t="shared" si="83"/>
        <v>Unpaid</v>
      </c>
      <c r="X1306" s="2" t="str">
        <f>VLOOKUP(B1306,Food!A:B,2,0)</f>
        <v>Yes</v>
      </c>
      <c r="Y1306" s="2">
        <f>VLOOKUP(B1306,'Call List'!A:A,1,0)</f>
        <v>11707</v>
      </c>
      <c r="Z1306" s="2" t="e">
        <f>VLOOKUP(B1306,Sheet4!A:A,1,0)</f>
        <v>#N/A</v>
      </c>
    </row>
    <row r="1307" spans="1:26" hidden="1" x14ac:dyDescent="0.2">
      <c r="A1307" s="9">
        <v>1306</v>
      </c>
      <c r="B1307" s="9">
        <v>13856</v>
      </c>
      <c r="C1307" s="9" t="s">
        <v>153</v>
      </c>
      <c r="D1307" s="9" t="s">
        <v>16</v>
      </c>
      <c r="E1307" s="9" t="s">
        <v>3992</v>
      </c>
      <c r="F1307" s="9" t="s">
        <v>3249</v>
      </c>
      <c r="G1307" s="9" t="s">
        <v>3993</v>
      </c>
      <c r="H1307" s="9" t="s">
        <v>22220</v>
      </c>
      <c r="I1307" s="9" t="s">
        <v>3994</v>
      </c>
      <c r="J1307" s="9" t="s">
        <v>3995</v>
      </c>
      <c r="K1307" s="9" t="s">
        <v>22221</v>
      </c>
      <c r="L1307" s="9" t="s">
        <v>18290</v>
      </c>
      <c r="M1307" s="2" t="e">
        <f>VLOOKUP(B1307,'HP List'!A:G,7,0)</f>
        <v>#N/A</v>
      </c>
      <c r="N1307" s="2" t="e">
        <f>VLOOKUP(B1307,'HP List'!A:H,8,0)</f>
        <v>#N/A</v>
      </c>
      <c r="P1307" s="2" t="e">
        <f>VLOOKUP(B1307,'Q1'!A:B,2,0)</f>
        <v>#N/A</v>
      </c>
      <c r="Q1307" s="2" t="e">
        <f t="shared" si="81"/>
        <v>#N/A</v>
      </c>
      <c r="R1307" s="2" t="e">
        <f>VLOOKUP(B1307,'Q2'!A:B,2,0)</f>
        <v>#N/A</v>
      </c>
      <c r="S1307" s="2" t="e">
        <f t="shared" si="84"/>
        <v>#N/A</v>
      </c>
      <c r="T1307" s="2" t="e">
        <f>VLOOKUP(B1307,'Q3'!A:B,2,0)</f>
        <v>#N/A</v>
      </c>
      <c r="U1307" s="2" t="e">
        <f t="shared" si="82"/>
        <v>#N/A</v>
      </c>
      <c r="V1307" s="2" t="e">
        <f>VLOOKUP(B1307,'Q4'!A:B,2,0)</f>
        <v>#N/A</v>
      </c>
      <c r="W1307" s="2" t="e">
        <f t="shared" si="83"/>
        <v>#N/A</v>
      </c>
      <c r="X1307" s="2" t="str">
        <f>VLOOKUP(B1307,Food!A:B,2,0)</f>
        <v>Yes</v>
      </c>
      <c r="Y1307" s="2">
        <f>VLOOKUP(B1307,'Call List'!A:A,1,0)</f>
        <v>13856</v>
      </c>
      <c r="Z1307" s="2" t="e">
        <f>VLOOKUP(B1307,Sheet4!A:A,1,0)</f>
        <v>#N/A</v>
      </c>
    </row>
    <row r="1308" spans="1:26" hidden="1" x14ac:dyDescent="0.2">
      <c r="A1308" s="9">
        <v>1307</v>
      </c>
      <c r="B1308" s="9">
        <v>12422</v>
      </c>
      <c r="C1308" s="9" t="s">
        <v>153</v>
      </c>
      <c r="D1308" s="9" t="s">
        <v>16</v>
      </c>
      <c r="E1308" s="9" t="s">
        <v>3996</v>
      </c>
      <c r="F1308" s="9" t="s">
        <v>3997</v>
      </c>
      <c r="G1308" s="9" t="s">
        <v>3998</v>
      </c>
      <c r="H1308" s="9" t="s">
        <v>20051</v>
      </c>
      <c r="I1308" s="9" t="s">
        <v>3999</v>
      </c>
      <c r="J1308" s="9" t="s">
        <v>4000</v>
      </c>
      <c r="K1308" s="9" t="s">
        <v>20052</v>
      </c>
      <c r="L1308" s="9" t="s">
        <v>18294</v>
      </c>
      <c r="M1308" s="2" t="e">
        <f>VLOOKUP(B1308,'HP List'!A:G,7,0)</f>
        <v>#N/A</v>
      </c>
      <c r="N1308" s="2" t="e">
        <f>VLOOKUP(B1308,'HP List'!A:H,8,0)</f>
        <v>#N/A</v>
      </c>
      <c r="P1308" s="2" t="e">
        <f>VLOOKUP(B1308,'Q1'!A:B,2,0)</f>
        <v>#N/A</v>
      </c>
      <c r="Q1308" s="2" t="e">
        <f t="shared" si="81"/>
        <v>#N/A</v>
      </c>
      <c r="R1308" s="2" t="e">
        <f>VLOOKUP(B1308,'Q2'!A:B,2,0)</f>
        <v>#N/A</v>
      </c>
      <c r="S1308" s="2" t="e">
        <f t="shared" si="84"/>
        <v>#N/A</v>
      </c>
      <c r="T1308" s="2" t="e">
        <f>VLOOKUP(B1308,'Q3'!A:B,2,0)</f>
        <v>#N/A</v>
      </c>
      <c r="U1308" s="2" t="e">
        <f t="shared" si="82"/>
        <v>#N/A</v>
      </c>
      <c r="V1308" s="2" t="e">
        <f>VLOOKUP(B1308,'Q4'!A:B,2,0)</f>
        <v>#N/A</v>
      </c>
      <c r="W1308" s="2" t="e">
        <f t="shared" si="83"/>
        <v>#N/A</v>
      </c>
      <c r="X1308" s="2" t="str">
        <f>VLOOKUP(B1308,Food!A:B,2,0)</f>
        <v>Yes</v>
      </c>
      <c r="Y1308" s="2">
        <f>VLOOKUP(B1308,'Call List'!A:A,1,0)</f>
        <v>12422</v>
      </c>
      <c r="Z1308" s="2" t="e">
        <f>VLOOKUP(B1308,Sheet4!A:A,1,0)</f>
        <v>#N/A</v>
      </c>
    </row>
    <row r="1309" spans="1:26" hidden="1" x14ac:dyDescent="0.2">
      <c r="A1309" s="9">
        <v>1308</v>
      </c>
      <c r="B1309" s="9">
        <v>13633</v>
      </c>
      <c r="C1309" s="9" t="s">
        <v>153</v>
      </c>
      <c r="D1309" s="9" t="s">
        <v>16</v>
      </c>
      <c r="E1309" s="9" t="s">
        <v>4001</v>
      </c>
      <c r="F1309" s="9" t="s">
        <v>4002</v>
      </c>
      <c r="G1309" s="9" t="s">
        <v>4003</v>
      </c>
      <c r="H1309" s="9" t="s">
        <v>22222</v>
      </c>
      <c r="I1309" s="9" t="s">
        <v>4004</v>
      </c>
      <c r="J1309" s="9" t="s">
        <v>4003</v>
      </c>
      <c r="K1309" s="9" t="s">
        <v>22223</v>
      </c>
      <c r="L1309" s="9" t="s">
        <v>18290</v>
      </c>
      <c r="M1309" s="2" t="e">
        <f>VLOOKUP(B1309,'HP List'!A:G,7,0)</f>
        <v>#N/A</v>
      </c>
      <c r="N1309" s="2" t="e">
        <f>VLOOKUP(B1309,'HP List'!A:H,8,0)</f>
        <v>#N/A</v>
      </c>
      <c r="P1309" s="2" t="e">
        <f>VLOOKUP(B1309,'Q1'!A:B,2,0)</f>
        <v>#N/A</v>
      </c>
      <c r="Q1309" s="2" t="e">
        <f t="shared" si="81"/>
        <v>#N/A</v>
      </c>
      <c r="R1309" s="2" t="e">
        <f>VLOOKUP(B1309,'Q2'!A:B,2,0)</f>
        <v>#N/A</v>
      </c>
      <c r="S1309" s="2" t="e">
        <f t="shared" si="84"/>
        <v>#N/A</v>
      </c>
      <c r="T1309" s="2" t="e">
        <f>VLOOKUP(B1309,'Q3'!A:B,2,0)</f>
        <v>#N/A</v>
      </c>
      <c r="U1309" s="2" t="e">
        <f t="shared" si="82"/>
        <v>#N/A</v>
      </c>
      <c r="V1309" s="2">
        <f>VLOOKUP(B1309,'Q4'!A:B,2,0)</f>
        <v>57330</v>
      </c>
      <c r="W1309" s="2" t="str">
        <f t="shared" si="83"/>
        <v>Unpaid</v>
      </c>
      <c r="X1309" s="2" t="str">
        <f>VLOOKUP(B1309,Food!A:B,2,0)</f>
        <v>Yes</v>
      </c>
      <c r="Y1309" s="2">
        <f>VLOOKUP(B1309,'Call List'!A:A,1,0)</f>
        <v>13633</v>
      </c>
      <c r="Z1309" s="2" t="e">
        <f>VLOOKUP(B1309,Sheet4!A:A,1,0)</f>
        <v>#N/A</v>
      </c>
    </row>
    <row r="1310" spans="1:26" hidden="1" x14ac:dyDescent="0.2">
      <c r="A1310" s="9">
        <v>1309</v>
      </c>
      <c r="B1310" s="9">
        <v>12143</v>
      </c>
      <c r="C1310" s="9" t="s">
        <v>153</v>
      </c>
      <c r="D1310" s="9" t="s">
        <v>16</v>
      </c>
      <c r="E1310" s="9" t="s">
        <v>4005</v>
      </c>
      <c r="F1310" s="9" t="s">
        <v>4006</v>
      </c>
      <c r="G1310" s="9" t="s">
        <v>4007</v>
      </c>
      <c r="H1310" s="9" t="s">
        <v>22224</v>
      </c>
      <c r="I1310" s="9" t="s">
        <v>4008</v>
      </c>
      <c r="J1310" s="9" t="s">
        <v>4009</v>
      </c>
      <c r="K1310" s="9" t="s">
        <v>22225</v>
      </c>
      <c r="L1310" s="9" t="s">
        <v>18297</v>
      </c>
      <c r="M1310" s="2" t="e">
        <f>VLOOKUP(B1310,'HP List'!A:G,7,0)</f>
        <v>#N/A</v>
      </c>
      <c r="N1310" s="2" t="e">
        <f>VLOOKUP(B1310,'HP List'!A:H,8,0)</f>
        <v>#N/A</v>
      </c>
      <c r="P1310" s="2" t="e">
        <f>VLOOKUP(B1310,'Q1'!A:B,2,0)</f>
        <v>#N/A</v>
      </c>
      <c r="Q1310" s="2" t="e">
        <f t="shared" si="81"/>
        <v>#N/A</v>
      </c>
      <c r="R1310" s="2" t="e">
        <f>VLOOKUP(B1310,'Q2'!A:B,2,0)</f>
        <v>#N/A</v>
      </c>
      <c r="S1310" s="2" t="e">
        <f t="shared" si="84"/>
        <v>#N/A</v>
      </c>
      <c r="T1310" s="2" t="e">
        <f>VLOOKUP(B1310,'Q3'!A:B,2,0)</f>
        <v>#N/A</v>
      </c>
      <c r="U1310" s="2" t="e">
        <f t="shared" si="82"/>
        <v>#N/A</v>
      </c>
      <c r="V1310" s="2">
        <f>VLOOKUP(B1310,'Q4'!A:B,2,0)</f>
        <v>54780</v>
      </c>
      <c r="W1310" s="2" t="str">
        <f t="shared" si="83"/>
        <v>Unpaid</v>
      </c>
      <c r="X1310" s="2" t="str">
        <f>VLOOKUP(B1310,Food!A:B,2,0)</f>
        <v>Yes</v>
      </c>
      <c r="Y1310" s="2">
        <f>VLOOKUP(B1310,'Call List'!A:A,1,0)</f>
        <v>12143</v>
      </c>
      <c r="Z1310" s="2" t="e">
        <f>VLOOKUP(B1310,Sheet4!A:A,1,0)</f>
        <v>#N/A</v>
      </c>
    </row>
    <row r="1311" spans="1:26" hidden="1" x14ac:dyDescent="0.2">
      <c r="A1311" s="9">
        <v>1310</v>
      </c>
      <c r="B1311" s="9">
        <v>14774</v>
      </c>
      <c r="C1311" s="9" t="s">
        <v>153</v>
      </c>
      <c r="D1311" s="9" t="s">
        <v>16</v>
      </c>
      <c r="E1311" s="9" t="s">
        <v>4010</v>
      </c>
      <c r="F1311" s="9" t="s">
        <v>4011</v>
      </c>
      <c r="G1311" s="9" t="s">
        <v>4012</v>
      </c>
      <c r="H1311" s="9" t="s">
        <v>22226</v>
      </c>
      <c r="I1311" s="9" t="s">
        <v>4013</v>
      </c>
      <c r="J1311" s="9" t="s">
        <v>4012</v>
      </c>
      <c r="K1311" s="9" t="s">
        <v>22226</v>
      </c>
      <c r="L1311" s="9" t="s">
        <v>18289</v>
      </c>
      <c r="M1311" s="2" t="e">
        <f>VLOOKUP(B1311,'HP List'!A:G,7,0)</f>
        <v>#N/A</v>
      </c>
      <c r="N1311" s="2" t="e">
        <f>VLOOKUP(B1311,'HP List'!A:H,8,0)</f>
        <v>#N/A</v>
      </c>
      <c r="P1311" s="2">
        <f>VLOOKUP(B1311,'Q1'!A:B,2,0)</f>
        <v>8000</v>
      </c>
      <c r="Q1311" s="2" t="str">
        <f t="shared" si="81"/>
        <v>Unpaid</v>
      </c>
      <c r="R1311" s="2">
        <f>VLOOKUP(B1311,'Q2'!A:B,2,0)</f>
        <v>8000</v>
      </c>
      <c r="S1311" s="2" t="str">
        <f t="shared" si="84"/>
        <v>Unpaid</v>
      </c>
      <c r="T1311" s="2">
        <f>VLOOKUP(B1311,'Q3'!A:B,2,0)</f>
        <v>12880</v>
      </c>
      <c r="U1311" s="2" t="str">
        <f t="shared" si="82"/>
        <v>Unpaid</v>
      </c>
      <c r="V1311" s="2">
        <f>VLOOKUP(B1311,'Q4'!A:B,2,0)</f>
        <v>59260</v>
      </c>
      <c r="W1311" s="2" t="str">
        <f t="shared" si="83"/>
        <v>Unpaid</v>
      </c>
      <c r="X1311" s="2" t="e">
        <f>VLOOKUP(B1311,Food!A:B,2,0)</f>
        <v>#N/A</v>
      </c>
      <c r="Y1311" s="2">
        <f>VLOOKUP(B1311,'Call List'!A:A,1,0)</f>
        <v>14774</v>
      </c>
      <c r="Z1311" s="2" t="e">
        <f>VLOOKUP(B1311,Sheet4!A:A,1,0)</f>
        <v>#N/A</v>
      </c>
    </row>
    <row r="1312" spans="1:26" hidden="1" x14ac:dyDescent="0.2">
      <c r="A1312" s="9">
        <v>1311</v>
      </c>
      <c r="B1312" s="9">
        <v>12082</v>
      </c>
      <c r="C1312" s="9" t="s">
        <v>153</v>
      </c>
      <c r="D1312" s="9" t="s">
        <v>16</v>
      </c>
      <c r="E1312" s="9" t="s">
        <v>4014</v>
      </c>
      <c r="F1312" s="9" t="s">
        <v>4015</v>
      </c>
      <c r="G1312" s="9" t="s">
        <v>4016</v>
      </c>
      <c r="H1312" s="9" t="s">
        <v>22227</v>
      </c>
      <c r="I1312" s="9" t="s">
        <v>4017</v>
      </c>
      <c r="J1312" s="9" t="s">
        <v>4016</v>
      </c>
      <c r="K1312" s="9" t="s">
        <v>22228</v>
      </c>
      <c r="L1312" s="9" t="s">
        <v>18297</v>
      </c>
      <c r="M1312" s="2" t="e">
        <f>VLOOKUP(B1312,'HP List'!A:G,7,0)</f>
        <v>#N/A</v>
      </c>
      <c r="N1312" s="2" t="e">
        <f>VLOOKUP(B1312,'HP List'!A:H,8,0)</f>
        <v>#N/A</v>
      </c>
      <c r="P1312" s="2" t="e">
        <f>VLOOKUP(B1312,'Q1'!A:B,2,0)</f>
        <v>#N/A</v>
      </c>
      <c r="Q1312" s="2" t="e">
        <f t="shared" si="81"/>
        <v>#N/A</v>
      </c>
      <c r="R1312" s="2" t="e">
        <f>VLOOKUP(B1312,'Q2'!A:B,2,0)</f>
        <v>#N/A</v>
      </c>
      <c r="S1312" s="2" t="e">
        <f t="shared" si="84"/>
        <v>#N/A</v>
      </c>
      <c r="T1312" s="2" t="e">
        <f>VLOOKUP(B1312,'Q3'!A:B,2,0)</f>
        <v>#N/A</v>
      </c>
      <c r="U1312" s="2" t="e">
        <f t="shared" si="82"/>
        <v>#N/A</v>
      </c>
      <c r="V1312" s="2" t="e">
        <f>VLOOKUP(B1312,'Q4'!A:B,2,0)</f>
        <v>#N/A</v>
      </c>
      <c r="W1312" s="2" t="e">
        <f t="shared" si="83"/>
        <v>#N/A</v>
      </c>
      <c r="X1312" s="2" t="str">
        <f>VLOOKUP(B1312,Food!A:B,2,0)</f>
        <v>Yes</v>
      </c>
      <c r="Y1312" s="2">
        <f>VLOOKUP(B1312,'Call List'!A:A,1,0)</f>
        <v>12082</v>
      </c>
      <c r="Z1312" s="2" t="e">
        <f>VLOOKUP(B1312,Sheet4!A:A,1,0)</f>
        <v>#N/A</v>
      </c>
    </row>
    <row r="1313" spans="1:26" hidden="1" x14ac:dyDescent="0.2">
      <c r="A1313" s="9">
        <v>1312</v>
      </c>
      <c r="B1313" s="9">
        <v>11928</v>
      </c>
      <c r="C1313" s="9" t="s">
        <v>153</v>
      </c>
      <c r="D1313" s="9" t="s">
        <v>16</v>
      </c>
      <c r="E1313" s="9" t="s">
        <v>4018</v>
      </c>
      <c r="F1313" s="9" t="s">
        <v>4019</v>
      </c>
      <c r="G1313" s="9" t="s">
        <v>4020</v>
      </c>
      <c r="H1313" s="9" t="s">
        <v>22229</v>
      </c>
      <c r="I1313" s="9" t="s">
        <v>4021</v>
      </c>
      <c r="J1313" s="9" t="s">
        <v>4020</v>
      </c>
      <c r="K1313" s="9" t="s">
        <v>22230</v>
      </c>
      <c r="L1313" s="9" t="s">
        <v>18305</v>
      </c>
      <c r="M1313" s="2" t="e">
        <f>VLOOKUP(B1313,'HP List'!A:G,7,0)</f>
        <v>#N/A</v>
      </c>
      <c r="N1313" s="2" t="e">
        <f>VLOOKUP(B1313,'HP List'!A:H,8,0)</f>
        <v>#N/A</v>
      </c>
      <c r="P1313" s="2" t="e">
        <f>VLOOKUP(B1313,'Q1'!A:B,2,0)</f>
        <v>#N/A</v>
      </c>
      <c r="Q1313" s="2" t="e">
        <f t="shared" si="81"/>
        <v>#N/A</v>
      </c>
      <c r="R1313" s="2" t="e">
        <f>VLOOKUP(B1313,'Q2'!A:B,2,0)</f>
        <v>#N/A</v>
      </c>
      <c r="S1313" s="2" t="e">
        <f t="shared" si="84"/>
        <v>#N/A</v>
      </c>
      <c r="T1313" s="2" t="e">
        <f>VLOOKUP(B1313,'Q3'!A:B,2,0)</f>
        <v>#N/A</v>
      </c>
      <c r="U1313" s="2" t="e">
        <f t="shared" si="82"/>
        <v>#N/A</v>
      </c>
      <c r="V1313" s="2">
        <f>VLOOKUP(B1313,'Q4'!A:B,2,0)</f>
        <v>33480</v>
      </c>
      <c r="W1313" s="2" t="str">
        <f t="shared" si="83"/>
        <v>Unpaid</v>
      </c>
      <c r="X1313" s="2" t="str">
        <f>VLOOKUP(B1313,Food!A:B,2,0)</f>
        <v>Yes</v>
      </c>
      <c r="Y1313" s="2">
        <f>VLOOKUP(B1313,'Call List'!A:A,1,0)</f>
        <v>11928</v>
      </c>
      <c r="Z1313" s="2" t="e">
        <f>VLOOKUP(B1313,Sheet4!A:A,1,0)</f>
        <v>#N/A</v>
      </c>
    </row>
    <row r="1314" spans="1:26" hidden="1" x14ac:dyDescent="0.2">
      <c r="A1314" s="9">
        <v>1313</v>
      </c>
      <c r="B1314" s="9">
        <v>11883</v>
      </c>
      <c r="C1314" s="9" t="s">
        <v>153</v>
      </c>
      <c r="D1314" s="9" t="s">
        <v>16</v>
      </c>
      <c r="E1314" s="9" t="s">
        <v>4022</v>
      </c>
      <c r="F1314" s="9" t="s">
        <v>4023</v>
      </c>
      <c r="G1314" s="9" t="s">
        <v>4024</v>
      </c>
      <c r="H1314" s="9" t="s">
        <v>22231</v>
      </c>
      <c r="I1314" s="9" t="s">
        <v>4025</v>
      </c>
      <c r="J1314" s="9" t="s">
        <v>4026</v>
      </c>
      <c r="K1314" s="9" t="s">
        <v>22232</v>
      </c>
      <c r="L1314" s="9" t="s">
        <v>19559</v>
      </c>
      <c r="M1314" s="2" t="e">
        <f>VLOOKUP(B1314,'HP List'!A:G,7,0)</f>
        <v>#N/A</v>
      </c>
      <c r="N1314" s="2" t="e">
        <f>VLOOKUP(B1314,'HP List'!A:H,8,0)</f>
        <v>#N/A</v>
      </c>
      <c r="P1314" s="2" t="e">
        <f>VLOOKUP(B1314,'Q1'!A:B,2,0)</f>
        <v>#N/A</v>
      </c>
      <c r="Q1314" s="2" t="e">
        <f t="shared" si="81"/>
        <v>#N/A</v>
      </c>
      <c r="R1314" s="2" t="e">
        <f>VLOOKUP(B1314,'Q2'!A:B,2,0)</f>
        <v>#N/A</v>
      </c>
      <c r="S1314" s="2" t="e">
        <f t="shared" si="84"/>
        <v>#N/A</v>
      </c>
      <c r="T1314" s="2" t="e">
        <f>VLOOKUP(B1314,'Q3'!A:B,2,0)</f>
        <v>#N/A</v>
      </c>
      <c r="U1314" s="2" t="e">
        <f t="shared" si="82"/>
        <v>#N/A</v>
      </c>
      <c r="V1314" s="2">
        <f>VLOOKUP(B1314,'Q4'!A:B,2,0)</f>
        <v>46380</v>
      </c>
      <c r="W1314" s="2" t="str">
        <f t="shared" si="83"/>
        <v>Unpaid</v>
      </c>
      <c r="X1314" s="2" t="e">
        <f>VLOOKUP(B1314,Food!A:B,2,0)</f>
        <v>#N/A</v>
      </c>
      <c r="Y1314" s="2">
        <f>VLOOKUP(B1314,'Call List'!A:A,1,0)</f>
        <v>11883</v>
      </c>
      <c r="Z1314" s="2" t="e">
        <f>VLOOKUP(B1314,Sheet4!A:A,1,0)</f>
        <v>#N/A</v>
      </c>
    </row>
    <row r="1315" spans="1:26" hidden="1" x14ac:dyDescent="0.2">
      <c r="A1315" s="9">
        <v>1314</v>
      </c>
      <c r="B1315" s="9">
        <v>12420</v>
      </c>
      <c r="C1315" s="9" t="s">
        <v>153</v>
      </c>
      <c r="D1315" s="9" t="s">
        <v>16</v>
      </c>
      <c r="E1315" s="9" t="s">
        <v>4027</v>
      </c>
      <c r="F1315" s="9" t="s">
        <v>1784</v>
      </c>
      <c r="G1315" s="9" t="s">
        <v>4028</v>
      </c>
      <c r="H1315" s="9" t="s">
        <v>21220</v>
      </c>
      <c r="I1315" s="9" t="s">
        <v>1786</v>
      </c>
      <c r="J1315" s="9" t="s">
        <v>1787</v>
      </c>
      <c r="K1315" s="9" t="s">
        <v>21221</v>
      </c>
      <c r="L1315" s="9" t="s">
        <v>18297</v>
      </c>
      <c r="M1315" s="2" t="e">
        <f>VLOOKUP(B1315,'HP List'!A:G,7,0)</f>
        <v>#N/A</v>
      </c>
      <c r="N1315" s="2" t="e">
        <f>VLOOKUP(B1315,'HP List'!A:H,8,0)</f>
        <v>#N/A</v>
      </c>
      <c r="P1315" s="2" t="e">
        <f>VLOOKUP(B1315,'Q1'!A:B,2,0)</f>
        <v>#N/A</v>
      </c>
      <c r="Q1315" s="2" t="e">
        <f t="shared" si="81"/>
        <v>#N/A</v>
      </c>
      <c r="R1315" s="2" t="e">
        <f>VLOOKUP(B1315,'Q2'!A:B,2,0)</f>
        <v>#N/A</v>
      </c>
      <c r="S1315" s="2" t="e">
        <f t="shared" si="84"/>
        <v>#N/A</v>
      </c>
      <c r="T1315" s="2" t="e">
        <f>VLOOKUP(B1315,'Q3'!A:B,2,0)</f>
        <v>#N/A</v>
      </c>
      <c r="U1315" s="2" t="e">
        <f t="shared" si="82"/>
        <v>#N/A</v>
      </c>
      <c r="V1315" s="2">
        <f>VLOOKUP(B1315,'Q4'!A:B,2,0)</f>
        <v>46380</v>
      </c>
      <c r="W1315" s="2" t="str">
        <f t="shared" si="83"/>
        <v>Unpaid</v>
      </c>
      <c r="X1315" s="2" t="str">
        <f>VLOOKUP(B1315,Food!A:B,2,0)</f>
        <v>Yes</v>
      </c>
      <c r="Y1315" s="2">
        <f>VLOOKUP(B1315,'Call List'!A:A,1,0)</f>
        <v>12420</v>
      </c>
      <c r="Z1315" s="2" t="e">
        <f>VLOOKUP(B1315,Sheet4!A:A,1,0)</f>
        <v>#N/A</v>
      </c>
    </row>
    <row r="1316" spans="1:26" hidden="1" x14ac:dyDescent="0.2">
      <c r="A1316" s="9">
        <v>1315</v>
      </c>
      <c r="B1316" s="9">
        <v>11910</v>
      </c>
      <c r="C1316" s="9" t="s">
        <v>153</v>
      </c>
      <c r="D1316" s="9" t="s">
        <v>16</v>
      </c>
      <c r="E1316" s="9" t="s">
        <v>4029</v>
      </c>
      <c r="F1316" s="9" t="s">
        <v>4030</v>
      </c>
      <c r="G1316" s="9" t="s">
        <v>4031</v>
      </c>
      <c r="H1316" s="9" t="s">
        <v>22233</v>
      </c>
      <c r="I1316" s="9" t="s">
        <v>4032</v>
      </c>
      <c r="J1316" s="9" t="s">
        <v>4033</v>
      </c>
      <c r="K1316" s="9" t="s">
        <v>22234</v>
      </c>
      <c r="L1316" s="9" t="s">
        <v>18304</v>
      </c>
      <c r="M1316" s="2" t="e">
        <f>VLOOKUP(B1316,'HP List'!A:G,7,0)</f>
        <v>#N/A</v>
      </c>
      <c r="N1316" s="2" t="e">
        <f>VLOOKUP(B1316,'HP List'!A:H,8,0)</f>
        <v>#N/A</v>
      </c>
      <c r="P1316" s="2" t="e">
        <f>VLOOKUP(B1316,'Q1'!A:B,2,0)</f>
        <v>#N/A</v>
      </c>
      <c r="Q1316" s="2" t="e">
        <f t="shared" si="81"/>
        <v>#N/A</v>
      </c>
      <c r="R1316" s="2" t="e">
        <f>VLOOKUP(B1316,'Q2'!A:B,2,0)</f>
        <v>#N/A</v>
      </c>
      <c r="S1316" s="2" t="e">
        <f t="shared" si="84"/>
        <v>#N/A</v>
      </c>
      <c r="T1316" s="2" t="e">
        <f>VLOOKUP(B1316,'Q3'!A:B,2,0)</f>
        <v>#N/A</v>
      </c>
      <c r="U1316" s="2" t="e">
        <f t="shared" si="82"/>
        <v>#N/A</v>
      </c>
      <c r="V1316" s="2" t="e">
        <f>VLOOKUP(B1316,'Q4'!A:B,2,0)</f>
        <v>#N/A</v>
      </c>
      <c r="W1316" s="2" t="e">
        <f t="shared" si="83"/>
        <v>#N/A</v>
      </c>
      <c r="X1316" s="2" t="str">
        <f>VLOOKUP(B1316,Food!A:B,2,0)</f>
        <v>Yes</v>
      </c>
      <c r="Y1316" s="2">
        <f>VLOOKUP(B1316,'Call List'!A:A,1,0)</f>
        <v>11910</v>
      </c>
      <c r="Z1316" s="2" t="e">
        <f>VLOOKUP(B1316,Sheet4!A:A,1,0)</f>
        <v>#N/A</v>
      </c>
    </row>
    <row r="1317" spans="1:26" hidden="1" x14ac:dyDescent="0.2">
      <c r="A1317" s="9">
        <v>1316</v>
      </c>
      <c r="B1317" s="9">
        <v>11624</v>
      </c>
      <c r="C1317" s="9" t="s">
        <v>153</v>
      </c>
      <c r="D1317" s="9" t="s">
        <v>16</v>
      </c>
      <c r="E1317" s="9" t="s">
        <v>4034</v>
      </c>
      <c r="F1317" s="9" t="s">
        <v>4035</v>
      </c>
      <c r="G1317" s="9" t="s">
        <v>4036</v>
      </c>
      <c r="H1317" s="9" t="s">
        <v>22235</v>
      </c>
      <c r="I1317" s="9" t="s">
        <v>4037</v>
      </c>
      <c r="J1317" s="9" t="s">
        <v>4038</v>
      </c>
      <c r="K1317" s="9" t="s">
        <v>22236</v>
      </c>
      <c r="L1317" s="9" t="s">
        <v>18297</v>
      </c>
      <c r="M1317" s="2" t="e">
        <f>VLOOKUP(B1317,'HP List'!A:G,7,0)</f>
        <v>#N/A</v>
      </c>
      <c r="N1317" s="2" t="e">
        <f>VLOOKUP(B1317,'HP List'!A:H,8,0)</f>
        <v>#N/A</v>
      </c>
      <c r="P1317" s="2" t="e">
        <f>VLOOKUP(B1317,'Q1'!A:B,2,0)</f>
        <v>#N/A</v>
      </c>
      <c r="Q1317" s="2" t="e">
        <f t="shared" si="81"/>
        <v>#N/A</v>
      </c>
      <c r="R1317" s="2" t="e">
        <f>VLOOKUP(B1317,'Q2'!A:B,2,0)</f>
        <v>#N/A</v>
      </c>
      <c r="S1317" s="2" t="e">
        <f t="shared" si="84"/>
        <v>#N/A</v>
      </c>
      <c r="T1317" s="2" t="e">
        <f>VLOOKUP(B1317,'Q3'!A:B,2,0)</f>
        <v>#N/A</v>
      </c>
      <c r="U1317" s="2" t="e">
        <f t="shared" si="82"/>
        <v>#N/A</v>
      </c>
      <c r="V1317" s="2" t="e">
        <f>VLOOKUP(B1317,'Q4'!A:B,2,0)</f>
        <v>#N/A</v>
      </c>
      <c r="W1317" s="2" t="e">
        <f t="shared" si="83"/>
        <v>#N/A</v>
      </c>
      <c r="X1317" s="2" t="str">
        <f>VLOOKUP(B1317,Food!A:B,2,0)</f>
        <v>Yes</v>
      </c>
      <c r="Y1317" s="2">
        <f>VLOOKUP(B1317,'Call List'!A:A,1,0)</f>
        <v>11624</v>
      </c>
      <c r="Z1317" s="2" t="e">
        <f>VLOOKUP(B1317,Sheet4!A:A,1,0)</f>
        <v>#N/A</v>
      </c>
    </row>
    <row r="1318" spans="1:26" hidden="1" x14ac:dyDescent="0.2">
      <c r="A1318" s="9">
        <v>1317</v>
      </c>
      <c r="B1318" s="9">
        <v>13937</v>
      </c>
      <c r="C1318" s="9" t="s">
        <v>153</v>
      </c>
      <c r="D1318" s="9" t="s">
        <v>16</v>
      </c>
      <c r="E1318" s="9" t="s">
        <v>4039</v>
      </c>
      <c r="F1318" s="9" t="s">
        <v>4040</v>
      </c>
      <c r="G1318" s="9" t="s">
        <v>4041</v>
      </c>
      <c r="H1318" s="9" t="s">
        <v>22237</v>
      </c>
      <c r="I1318" s="9" t="s">
        <v>4042</v>
      </c>
      <c r="J1318" s="9" t="s">
        <v>4043</v>
      </c>
      <c r="K1318" s="9" t="s">
        <v>22238</v>
      </c>
      <c r="L1318" s="9" t="s">
        <v>18290</v>
      </c>
      <c r="M1318" s="2" t="e">
        <f>VLOOKUP(B1318,'HP List'!A:G,7,0)</f>
        <v>#N/A</v>
      </c>
      <c r="N1318" s="2" t="e">
        <f>VLOOKUP(B1318,'HP List'!A:H,8,0)</f>
        <v>#N/A</v>
      </c>
      <c r="P1318" s="2" t="e">
        <f>VLOOKUP(B1318,'Q1'!A:B,2,0)</f>
        <v>#N/A</v>
      </c>
      <c r="Q1318" s="2" t="e">
        <f t="shared" si="81"/>
        <v>#N/A</v>
      </c>
      <c r="R1318" s="2" t="e">
        <f>VLOOKUP(B1318,'Q2'!A:B,2,0)</f>
        <v>#N/A</v>
      </c>
      <c r="S1318" s="2" t="e">
        <f t="shared" si="84"/>
        <v>#N/A</v>
      </c>
      <c r="T1318" s="2" t="e">
        <f>VLOOKUP(B1318,'Q3'!A:B,2,0)</f>
        <v>#N/A</v>
      </c>
      <c r="U1318" s="2" t="e">
        <f t="shared" si="82"/>
        <v>#N/A</v>
      </c>
      <c r="V1318" s="2" t="e">
        <f>VLOOKUP(B1318,'Q4'!A:B,2,0)</f>
        <v>#N/A</v>
      </c>
      <c r="W1318" s="2" t="e">
        <f t="shared" si="83"/>
        <v>#N/A</v>
      </c>
      <c r="X1318" s="2" t="e">
        <f>VLOOKUP(B1318,Food!A:B,2,0)</f>
        <v>#N/A</v>
      </c>
      <c r="Y1318" s="2">
        <f>VLOOKUP(B1318,'Call List'!A:A,1,0)</f>
        <v>13937</v>
      </c>
      <c r="Z1318" s="2" t="e">
        <f>VLOOKUP(B1318,Sheet4!A:A,1,0)</f>
        <v>#N/A</v>
      </c>
    </row>
    <row r="1319" spans="1:26" hidden="1" x14ac:dyDescent="0.2">
      <c r="A1319" s="9">
        <v>1318</v>
      </c>
      <c r="B1319" s="9">
        <v>12020</v>
      </c>
      <c r="C1319" s="9" t="s">
        <v>153</v>
      </c>
      <c r="D1319" s="9" t="s">
        <v>16</v>
      </c>
      <c r="E1319" s="9" t="s">
        <v>4044</v>
      </c>
      <c r="F1319" s="9" t="s">
        <v>4045</v>
      </c>
      <c r="G1319" s="9" t="s">
        <v>4046</v>
      </c>
      <c r="H1319" s="9" t="s">
        <v>20158</v>
      </c>
      <c r="I1319" s="9" t="s">
        <v>4047</v>
      </c>
      <c r="J1319" s="9" t="s">
        <v>4048</v>
      </c>
      <c r="K1319" s="9" t="s">
        <v>22239</v>
      </c>
      <c r="L1319" s="9" t="s">
        <v>18297</v>
      </c>
      <c r="M1319" s="2" t="e">
        <f>VLOOKUP(B1319,'HP List'!A:G,7,0)</f>
        <v>#N/A</v>
      </c>
      <c r="N1319" s="2" t="e">
        <f>VLOOKUP(B1319,'HP List'!A:H,8,0)</f>
        <v>#N/A</v>
      </c>
      <c r="P1319" s="2" t="e">
        <f>VLOOKUP(B1319,'Q1'!A:B,2,0)</f>
        <v>#N/A</v>
      </c>
      <c r="Q1319" s="2" t="e">
        <f t="shared" si="81"/>
        <v>#N/A</v>
      </c>
      <c r="R1319" s="2" t="e">
        <f>VLOOKUP(B1319,'Q2'!A:B,2,0)</f>
        <v>#N/A</v>
      </c>
      <c r="S1319" s="2" t="e">
        <f t="shared" si="84"/>
        <v>#N/A</v>
      </c>
      <c r="T1319" s="2" t="e">
        <f>VLOOKUP(B1319,'Q3'!A:B,2,0)</f>
        <v>#N/A</v>
      </c>
      <c r="U1319" s="2" t="e">
        <f t="shared" si="82"/>
        <v>#N/A</v>
      </c>
      <c r="V1319" s="2">
        <f>VLOOKUP(B1319,'Q4'!A:B,2,0)</f>
        <v>54780</v>
      </c>
      <c r="W1319" s="2" t="str">
        <f t="shared" si="83"/>
        <v>Unpaid</v>
      </c>
      <c r="X1319" s="2" t="str">
        <f>VLOOKUP(B1319,Food!A:B,2,0)</f>
        <v>Yes</v>
      </c>
      <c r="Y1319" s="2">
        <f>VLOOKUP(B1319,'Call List'!A:A,1,0)</f>
        <v>12020</v>
      </c>
      <c r="Z1319" s="2" t="e">
        <f>VLOOKUP(B1319,Sheet4!A:A,1,0)</f>
        <v>#N/A</v>
      </c>
    </row>
    <row r="1320" spans="1:26" hidden="1" x14ac:dyDescent="0.2">
      <c r="A1320" s="9">
        <v>1319</v>
      </c>
      <c r="B1320" s="9">
        <v>11721</v>
      </c>
      <c r="C1320" s="9" t="s">
        <v>153</v>
      </c>
      <c r="D1320" s="9" t="s">
        <v>16</v>
      </c>
      <c r="E1320" s="9" t="s">
        <v>4049</v>
      </c>
      <c r="F1320" s="9" t="s">
        <v>4050</v>
      </c>
      <c r="G1320" s="9" t="s">
        <v>4051</v>
      </c>
      <c r="H1320" s="9" t="s">
        <v>22240</v>
      </c>
      <c r="I1320" s="9" t="s">
        <v>4052</v>
      </c>
      <c r="J1320" s="9" t="s">
        <v>4053</v>
      </c>
      <c r="K1320" s="9" t="s">
        <v>22240</v>
      </c>
      <c r="L1320" s="9" t="s">
        <v>18297</v>
      </c>
      <c r="M1320" s="2" t="e">
        <f>VLOOKUP(B1320,'HP List'!A:G,7,0)</f>
        <v>#N/A</v>
      </c>
      <c r="N1320" s="2" t="e">
        <f>VLOOKUP(B1320,'HP List'!A:H,8,0)</f>
        <v>#N/A</v>
      </c>
      <c r="P1320" s="2" t="e">
        <f>VLOOKUP(B1320,'Q1'!A:B,2,0)</f>
        <v>#N/A</v>
      </c>
      <c r="Q1320" s="2" t="e">
        <f t="shared" si="81"/>
        <v>#N/A</v>
      </c>
      <c r="R1320" s="2" t="e">
        <f>VLOOKUP(B1320,'Q2'!A:B,2,0)</f>
        <v>#N/A</v>
      </c>
      <c r="S1320" s="2" t="e">
        <f t="shared" si="84"/>
        <v>#N/A</v>
      </c>
      <c r="T1320" s="2" t="e">
        <f>VLOOKUP(B1320,'Q3'!A:B,2,0)</f>
        <v>#N/A</v>
      </c>
      <c r="U1320" s="2" t="e">
        <f t="shared" si="82"/>
        <v>#N/A</v>
      </c>
      <c r="V1320" s="2">
        <f>VLOOKUP(B1320,'Q4'!A:B,2,0)</f>
        <v>70680</v>
      </c>
      <c r="W1320" s="2" t="str">
        <f t="shared" si="83"/>
        <v>Unpaid</v>
      </c>
      <c r="X1320" s="2" t="str">
        <f>VLOOKUP(B1320,Food!A:B,2,0)</f>
        <v>Yes</v>
      </c>
      <c r="Y1320" s="2">
        <f>VLOOKUP(B1320,'Call List'!A:A,1,0)</f>
        <v>11721</v>
      </c>
      <c r="Z1320" s="2" t="e">
        <f>VLOOKUP(B1320,Sheet4!A:A,1,0)</f>
        <v>#N/A</v>
      </c>
    </row>
    <row r="1321" spans="1:26" hidden="1" x14ac:dyDescent="0.2">
      <c r="A1321" s="9">
        <v>1320</v>
      </c>
      <c r="B1321" s="9">
        <v>12311</v>
      </c>
      <c r="C1321" s="9" t="s">
        <v>153</v>
      </c>
      <c r="D1321" s="9" t="s">
        <v>18</v>
      </c>
      <c r="E1321" s="9" t="s">
        <v>17182</v>
      </c>
      <c r="F1321" s="9" t="s">
        <v>9670</v>
      </c>
      <c r="G1321" s="9" t="s">
        <v>17183</v>
      </c>
      <c r="H1321" s="9" t="s">
        <v>22241</v>
      </c>
      <c r="I1321" s="9" t="s">
        <v>17184</v>
      </c>
      <c r="J1321" s="9" t="s">
        <v>17185</v>
      </c>
      <c r="K1321" s="9" t="s">
        <v>22242</v>
      </c>
      <c r="L1321" s="9" t="s">
        <v>18297</v>
      </c>
      <c r="M1321" s="2" t="e">
        <f>VLOOKUP(B1321,'HP List'!A:G,7,0)</f>
        <v>#N/A</v>
      </c>
      <c r="N1321" s="2" t="e">
        <f>VLOOKUP(B1321,'HP List'!A:H,8,0)</f>
        <v>#N/A</v>
      </c>
      <c r="P1321" s="2" t="e">
        <f>VLOOKUP(B1321,'Q1'!A:B,2,0)</f>
        <v>#N/A</v>
      </c>
      <c r="Q1321" s="2" t="e">
        <f t="shared" si="81"/>
        <v>#N/A</v>
      </c>
      <c r="R1321" s="2" t="e">
        <f>VLOOKUP(B1321,'Q2'!A:B,2,0)</f>
        <v>#N/A</v>
      </c>
      <c r="S1321" s="2" t="e">
        <f t="shared" si="84"/>
        <v>#N/A</v>
      </c>
      <c r="T1321" s="2" t="e">
        <f>VLOOKUP(B1321,'Q3'!A:B,2,0)</f>
        <v>#N/A</v>
      </c>
      <c r="U1321" s="2" t="e">
        <f t="shared" si="82"/>
        <v>#N/A</v>
      </c>
      <c r="V1321" s="2">
        <f>VLOOKUP(B1321,'Q4'!A:B,2,0)</f>
        <v>68430</v>
      </c>
      <c r="W1321" s="2" t="str">
        <f t="shared" si="83"/>
        <v>Unpaid</v>
      </c>
      <c r="X1321" s="2" t="str">
        <f>VLOOKUP(B1321,Food!A:B,2,0)</f>
        <v>Yes</v>
      </c>
      <c r="Y1321" s="2">
        <f>VLOOKUP(B1321,'Call List'!A:A,1,0)</f>
        <v>12311</v>
      </c>
      <c r="Z1321" s="2" t="e">
        <f>VLOOKUP(B1321,Sheet4!A:A,1,0)</f>
        <v>#N/A</v>
      </c>
    </row>
    <row r="1322" spans="1:26" hidden="1" x14ac:dyDescent="0.2">
      <c r="A1322" s="9">
        <v>1321</v>
      </c>
      <c r="B1322" s="9">
        <v>11776</v>
      </c>
      <c r="C1322" s="9" t="s">
        <v>153</v>
      </c>
      <c r="D1322" s="9" t="s">
        <v>18</v>
      </c>
      <c r="E1322" s="9" t="s">
        <v>4054</v>
      </c>
      <c r="F1322" s="9" t="s">
        <v>4055</v>
      </c>
      <c r="G1322" s="9" t="s">
        <v>4056</v>
      </c>
      <c r="H1322" s="9" t="s">
        <v>20092</v>
      </c>
      <c r="I1322" s="9" t="s">
        <v>4057</v>
      </c>
      <c r="J1322" s="9" t="s">
        <v>4058</v>
      </c>
      <c r="K1322" s="9" t="s">
        <v>20093</v>
      </c>
      <c r="L1322" s="9" t="s">
        <v>19559</v>
      </c>
      <c r="M1322" s="2" t="e">
        <f>VLOOKUP(B1322,'HP List'!A:G,7,0)</f>
        <v>#N/A</v>
      </c>
      <c r="N1322" s="2" t="e">
        <f>VLOOKUP(B1322,'HP List'!A:H,8,0)</f>
        <v>#N/A</v>
      </c>
      <c r="P1322" s="2" t="e">
        <f>VLOOKUP(B1322,'Q1'!A:B,2,0)</f>
        <v>#N/A</v>
      </c>
      <c r="Q1322" s="2" t="e">
        <f t="shared" si="81"/>
        <v>#N/A</v>
      </c>
      <c r="R1322" s="2" t="e">
        <f>VLOOKUP(B1322,'Q2'!A:B,2,0)</f>
        <v>#N/A</v>
      </c>
      <c r="S1322" s="2" t="e">
        <f t="shared" si="84"/>
        <v>#N/A</v>
      </c>
      <c r="T1322" s="2" t="e">
        <f>VLOOKUP(B1322,'Q3'!A:B,2,0)</f>
        <v>#N/A</v>
      </c>
      <c r="U1322" s="2" t="e">
        <f t="shared" si="82"/>
        <v>#N/A</v>
      </c>
      <c r="V1322" s="2" t="e">
        <f>VLOOKUP(B1322,'Q4'!A:B,2,0)</f>
        <v>#N/A</v>
      </c>
      <c r="W1322" s="2" t="e">
        <f t="shared" si="83"/>
        <v>#N/A</v>
      </c>
      <c r="X1322" s="2" t="str">
        <f>VLOOKUP(B1322,Food!A:B,2,0)</f>
        <v>Yes</v>
      </c>
      <c r="Y1322" s="2">
        <f>VLOOKUP(B1322,'Call List'!A:A,1,0)</f>
        <v>11776</v>
      </c>
      <c r="Z1322" s="2" t="e">
        <f>VLOOKUP(B1322,Sheet4!A:A,1,0)</f>
        <v>#N/A</v>
      </c>
    </row>
    <row r="1323" spans="1:26" hidden="1" x14ac:dyDescent="0.2">
      <c r="A1323" s="9">
        <v>1322</v>
      </c>
      <c r="B1323" s="9">
        <v>11899</v>
      </c>
      <c r="C1323" s="9" t="s">
        <v>153</v>
      </c>
      <c r="D1323" s="9" t="s">
        <v>18</v>
      </c>
      <c r="E1323" s="9" t="s">
        <v>4059</v>
      </c>
      <c r="F1323" s="9" t="s">
        <v>1251</v>
      </c>
      <c r="G1323" s="9" t="s">
        <v>1252</v>
      </c>
      <c r="H1323" s="9" t="s">
        <v>20984</v>
      </c>
      <c r="I1323" s="9" t="s">
        <v>1253</v>
      </c>
      <c r="J1323" s="9" t="s">
        <v>1254</v>
      </c>
      <c r="K1323" s="9" t="s">
        <v>20985</v>
      </c>
      <c r="L1323" s="9" t="s">
        <v>19559</v>
      </c>
      <c r="M1323" s="2" t="e">
        <f>VLOOKUP(B1323,'HP List'!A:G,7,0)</f>
        <v>#N/A</v>
      </c>
      <c r="N1323" s="2" t="e">
        <f>VLOOKUP(B1323,'HP List'!A:H,8,0)</f>
        <v>#N/A</v>
      </c>
      <c r="P1323" s="2">
        <f>VLOOKUP(B1323,'Q1'!A:B,2,0)</f>
        <v>6250</v>
      </c>
      <c r="Q1323" s="2" t="str">
        <f t="shared" si="81"/>
        <v>Unpaid</v>
      </c>
      <c r="R1323" s="2">
        <f>VLOOKUP(B1323,'Q2'!A:B,2,0)</f>
        <v>6250</v>
      </c>
      <c r="S1323" s="2" t="str">
        <f t="shared" si="84"/>
        <v>Unpaid</v>
      </c>
      <c r="T1323" s="2">
        <f>VLOOKUP(B1323,'Q3'!A:B,2,0)</f>
        <v>6250</v>
      </c>
      <c r="U1323" s="2" t="str">
        <f t="shared" si="82"/>
        <v>Unpaid</v>
      </c>
      <c r="V1323" s="2">
        <f>VLOOKUP(B1323,'Q4'!A:B,2,0)</f>
        <v>76930</v>
      </c>
      <c r="W1323" s="2" t="str">
        <f t="shared" si="83"/>
        <v>Unpaid</v>
      </c>
      <c r="X1323" s="2" t="str">
        <f>VLOOKUP(B1323,Food!A:B,2,0)</f>
        <v>Yes</v>
      </c>
      <c r="Y1323" s="2">
        <f>VLOOKUP(B1323,'Call List'!A:A,1,0)</f>
        <v>11899</v>
      </c>
      <c r="Z1323" s="2" t="e">
        <f>VLOOKUP(B1323,Sheet4!A:A,1,0)</f>
        <v>#N/A</v>
      </c>
    </row>
    <row r="1324" spans="1:26" hidden="1" x14ac:dyDescent="0.2">
      <c r="A1324" s="9">
        <v>1323</v>
      </c>
      <c r="B1324" s="9">
        <v>14271</v>
      </c>
      <c r="C1324" s="9" t="s">
        <v>153</v>
      </c>
      <c r="D1324" s="9" t="s">
        <v>18</v>
      </c>
      <c r="E1324" s="9" t="s">
        <v>4060</v>
      </c>
      <c r="F1324" s="9" t="s">
        <v>887</v>
      </c>
      <c r="G1324" s="9" t="s">
        <v>4061</v>
      </c>
      <c r="H1324" s="9" t="s">
        <v>22243</v>
      </c>
      <c r="I1324" s="9" t="s">
        <v>4062</v>
      </c>
      <c r="J1324" s="9" t="s">
        <v>4063</v>
      </c>
      <c r="K1324" s="9" t="s">
        <v>22243</v>
      </c>
      <c r="L1324" s="9" t="s">
        <v>18290</v>
      </c>
      <c r="M1324" s="2" t="e">
        <f>VLOOKUP(B1324,'HP List'!A:G,7,0)</f>
        <v>#N/A</v>
      </c>
      <c r="N1324" s="2" t="e">
        <f>VLOOKUP(B1324,'HP List'!A:H,8,0)</f>
        <v>#N/A</v>
      </c>
      <c r="P1324" s="2" t="e">
        <f>VLOOKUP(B1324,'Q1'!A:B,2,0)</f>
        <v>#N/A</v>
      </c>
      <c r="Q1324" s="2" t="e">
        <f t="shared" si="81"/>
        <v>#N/A</v>
      </c>
      <c r="R1324" s="2" t="e">
        <f>VLOOKUP(B1324,'Q2'!A:B,2,0)</f>
        <v>#N/A</v>
      </c>
      <c r="S1324" s="2" t="e">
        <f t="shared" si="84"/>
        <v>#N/A</v>
      </c>
      <c r="T1324" s="2" t="e">
        <f>VLOOKUP(B1324,'Q3'!A:B,2,0)</f>
        <v>#N/A</v>
      </c>
      <c r="U1324" s="2" t="e">
        <f t="shared" si="82"/>
        <v>#N/A</v>
      </c>
      <c r="V1324" s="2">
        <f>VLOOKUP(B1324,'Q4'!A:B,2,0)</f>
        <v>54780</v>
      </c>
      <c r="W1324" s="2" t="str">
        <f t="shared" si="83"/>
        <v>Unpaid</v>
      </c>
      <c r="X1324" s="2" t="str">
        <f>VLOOKUP(B1324,Food!A:B,2,0)</f>
        <v>Yes</v>
      </c>
      <c r="Y1324" s="2">
        <f>VLOOKUP(B1324,'Call List'!A:A,1,0)</f>
        <v>14271</v>
      </c>
      <c r="Z1324" s="2" t="e">
        <f>VLOOKUP(B1324,Sheet4!A:A,1,0)</f>
        <v>#N/A</v>
      </c>
    </row>
    <row r="1325" spans="1:26" hidden="1" x14ac:dyDescent="0.2">
      <c r="A1325" s="9">
        <v>1324</v>
      </c>
      <c r="B1325" s="9">
        <v>12910</v>
      </c>
      <c r="C1325" s="9" t="s">
        <v>153</v>
      </c>
      <c r="D1325" s="9" t="s">
        <v>18</v>
      </c>
      <c r="E1325" s="9" t="s">
        <v>4064</v>
      </c>
      <c r="F1325" s="9" t="s">
        <v>4065</v>
      </c>
      <c r="G1325" s="9" t="s">
        <v>4066</v>
      </c>
      <c r="H1325" s="9" t="s">
        <v>19808</v>
      </c>
      <c r="I1325" s="9" t="s">
        <v>4067</v>
      </c>
      <c r="J1325" s="9" t="s">
        <v>4068</v>
      </c>
      <c r="K1325" s="9" t="s">
        <v>19807</v>
      </c>
      <c r="L1325" s="9" t="s">
        <v>18294</v>
      </c>
      <c r="M1325" s="2" t="e">
        <f>VLOOKUP(B1325,'HP List'!A:G,7,0)</f>
        <v>#N/A</v>
      </c>
      <c r="N1325" s="2" t="e">
        <f>VLOOKUP(B1325,'HP List'!A:H,8,0)</f>
        <v>#N/A</v>
      </c>
      <c r="P1325" s="2" t="e">
        <f>VLOOKUP(B1325,'Q1'!A:B,2,0)</f>
        <v>#N/A</v>
      </c>
      <c r="Q1325" s="2" t="e">
        <f t="shared" si="81"/>
        <v>#N/A</v>
      </c>
      <c r="R1325" s="2" t="e">
        <f>VLOOKUP(B1325,'Q2'!A:B,2,0)</f>
        <v>#N/A</v>
      </c>
      <c r="S1325" s="2" t="e">
        <f t="shared" si="84"/>
        <v>#N/A</v>
      </c>
      <c r="T1325" s="2" t="e">
        <f>VLOOKUP(B1325,'Q3'!A:B,2,0)</f>
        <v>#N/A</v>
      </c>
      <c r="U1325" s="2" t="e">
        <f t="shared" si="82"/>
        <v>#N/A</v>
      </c>
      <c r="V1325" s="2">
        <f>VLOOKUP(B1325,'Q4'!A:B,2,0)</f>
        <v>65730</v>
      </c>
      <c r="W1325" s="2" t="str">
        <f t="shared" si="83"/>
        <v>Unpaid</v>
      </c>
      <c r="X1325" s="2" t="str">
        <f>VLOOKUP(B1325,Food!A:B,2,0)</f>
        <v>Yes</v>
      </c>
      <c r="Y1325" s="2">
        <f>VLOOKUP(B1325,'Call List'!A:A,1,0)</f>
        <v>12910</v>
      </c>
      <c r="Z1325" s="2" t="e">
        <f>VLOOKUP(B1325,Sheet4!A:A,1,0)</f>
        <v>#N/A</v>
      </c>
    </row>
    <row r="1326" spans="1:26" hidden="1" x14ac:dyDescent="0.2">
      <c r="A1326" s="9">
        <v>1325</v>
      </c>
      <c r="B1326" s="9">
        <v>11522</v>
      </c>
      <c r="C1326" s="9" t="s">
        <v>153</v>
      </c>
      <c r="D1326" s="9" t="s">
        <v>18</v>
      </c>
      <c r="E1326" s="9" t="s">
        <v>4069</v>
      </c>
      <c r="F1326" s="9" t="s">
        <v>4070</v>
      </c>
      <c r="G1326" s="9" t="s">
        <v>4071</v>
      </c>
      <c r="H1326" s="9" t="s">
        <v>22244</v>
      </c>
      <c r="I1326" s="9" t="s">
        <v>4072</v>
      </c>
      <c r="J1326" s="9" t="s">
        <v>4073</v>
      </c>
      <c r="K1326" s="9" t="s">
        <v>22245</v>
      </c>
      <c r="L1326" s="9" t="s">
        <v>18297</v>
      </c>
      <c r="M1326" s="2" t="e">
        <f>VLOOKUP(B1326,'HP List'!A:G,7,0)</f>
        <v>#N/A</v>
      </c>
      <c r="N1326" s="2" t="e">
        <f>VLOOKUP(B1326,'HP List'!A:H,8,0)</f>
        <v>#N/A</v>
      </c>
      <c r="P1326" s="2" t="e">
        <f>VLOOKUP(B1326,'Q1'!A:B,2,0)</f>
        <v>#N/A</v>
      </c>
      <c r="Q1326" s="2" t="e">
        <f t="shared" si="81"/>
        <v>#N/A</v>
      </c>
      <c r="R1326" s="2" t="e">
        <f>VLOOKUP(B1326,'Q2'!A:B,2,0)</f>
        <v>#N/A</v>
      </c>
      <c r="S1326" s="2" t="e">
        <f t="shared" si="84"/>
        <v>#N/A</v>
      </c>
      <c r="T1326" s="2" t="e">
        <f>VLOOKUP(B1326,'Q3'!A:B,2,0)</f>
        <v>#N/A</v>
      </c>
      <c r="U1326" s="2" t="e">
        <f t="shared" si="82"/>
        <v>#N/A</v>
      </c>
      <c r="V1326" s="2" t="e">
        <f>VLOOKUP(B1326,'Q4'!A:B,2,0)</f>
        <v>#N/A</v>
      </c>
      <c r="W1326" s="2" t="e">
        <f t="shared" si="83"/>
        <v>#N/A</v>
      </c>
      <c r="X1326" s="2" t="str">
        <f>VLOOKUP(B1326,Food!A:B,2,0)</f>
        <v>Yes</v>
      </c>
      <c r="Y1326" s="2">
        <f>VLOOKUP(B1326,'Call List'!A:A,1,0)</f>
        <v>11522</v>
      </c>
      <c r="Z1326" s="2" t="e">
        <f>VLOOKUP(B1326,Sheet4!A:A,1,0)</f>
        <v>#N/A</v>
      </c>
    </row>
    <row r="1327" spans="1:26" hidden="1" x14ac:dyDescent="0.2">
      <c r="A1327" s="9">
        <v>1326</v>
      </c>
      <c r="B1327" s="9">
        <v>11880</v>
      </c>
      <c r="C1327" s="9" t="s">
        <v>153</v>
      </c>
      <c r="D1327" s="9" t="s">
        <v>18</v>
      </c>
      <c r="E1327" s="9" t="s">
        <v>4074</v>
      </c>
      <c r="F1327" s="9" t="s">
        <v>4075</v>
      </c>
      <c r="G1327" s="9" t="s">
        <v>4076</v>
      </c>
      <c r="H1327" s="9" t="s">
        <v>22246</v>
      </c>
      <c r="I1327" s="9" t="s">
        <v>4077</v>
      </c>
      <c r="J1327" s="9" t="s">
        <v>4076</v>
      </c>
      <c r="K1327" s="9" t="s">
        <v>22247</v>
      </c>
      <c r="L1327" s="9" t="s">
        <v>19559</v>
      </c>
      <c r="M1327" s="2" t="e">
        <f>VLOOKUP(B1327,'HP List'!A:G,7,0)</f>
        <v>#N/A</v>
      </c>
      <c r="N1327" s="2" t="e">
        <f>VLOOKUP(B1327,'HP List'!A:H,8,0)</f>
        <v>#N/A</v>
      </c>
      <c r="P1327" s="2" t="e">
        <f>VLOOKUP(B1327,'Q1'!A:B,2,0)</f>
        <v>#N/A</v>
      </c>
      <c r="Q1327" s="2" t="e">
        <f t="shared" si="81"/>
        <v>#N/A</v>
      </c>
      <c r="R1327" s="2" t="e">
        <f>VLOOKUP(B1327,'Q2'!A:B,2,0)</f>
        <v>#N/A</v>
      </c>
      <c r="S1327" s="2" t="e">
        <f t="shared" si="84"/>
        <v>#N/A</v>
      </c>
      <c r="T1327" s="2" t="e">
        <f>VLOOKUP(B1327,'Q3'!A:B,2,0)</f>
        <v>#N/A</v>
      </c>
      <c r="U1327" s="2" t="e">
        <f t="shared" si="82"/>
        <v>#N/A</v>
      </c>
      <c r="V1327" s="2">
        <f>VLOOKUP(B1327,'Q4'!A:B,2,0)</f>
        <v>46380</v>
      </c>
      <c r="W1327" s="2" t="str">
        <f t="shared" si="83"/>
        <v>Unpaid</v>
      </c>
      <c r="X1327" s="2" t="e">
        <f>VLOOKUP(B1327,Food!A:B,2,0)</f>
        <v>#N/A</v>
      </c>
      <c r="Y1327" s="2">
        <f>VLOOKUP(B1327,'Call List'!A:A,1,0)</f>
        <v>11880</v>
      </c>
      <c r="Z1327" s="2" t="e">
        <f>VLOOKUP(B1327,Sheet4!A:A,1,0)</f>
        <v>#N/A</v>
      </c>
    </row>
    <row r="1328" spans="1:26" hidden="1" x14ac:dyDescent="0.2">
      <c r="A1328" s="9">
        <v>1327</v>
      </c>
      <c r="B1328" s="9">
        <v>11907</v>
      </c>
      <c r="C1328" s="9" t="s">
        <v>153</v>
      </c>
      <c r="D1328" s="9" t="s">
        <v>18</v>
      </c>
      <c r="E1328" s="9" t="s">
        <v>4078</v>
      </c>
      <c r="F1328" s="9" t="s">
        <v>4079</v>
      </c>
      <c r="G1328" s="9" t="s">
        <v>4080</v>
      </c>
      <c r="H1328" s="9" t="s">
        <v>22248</v>
      </c>
      <c r="I1328" s="9" t="s">
        <v>4081</v>
      </c>
      <c r="J1328" s="9" t="s">
        <v>4080</v>
      </c>
      <c r="K1328" s="9" t="s">
        <v>22249</v>
      </c>
      <c r="L1328" s="9" t="s">
        <v>19559</v>
      </c>
      <c r="M1328" s="2" t="e">
        <f>VLOOKUP(B1328,'HP List'!A:G,7,0)</f>
        <v>#N/A</v>
      </c>
      <c r="N1328" s="2" t="e">
        <f>VLOOKUP(B1328,'HP List'!A:H,8,0)</f>
        <v>#N/A</v>
      </c>
      <c r="P1328" s="2" t="e">
        <f>VLOOKUP(B1328,'Q1'!A:B,2,0)</f>
        <v>#N/A</v>
      </c>
      <c r="Q1328" s="2" t="e">
        <f t="shared" si="81"/>
        <v>#N/A</v>
      </c>
      <c r="R1328" s="2" t="e">
        <f>VLOOKUP(B1328,'Q2'!A:B,2,0)</f>
        <v>#N/A</v>
      </c>
      <c r="S1328" s="2" t="e">
        <f t="shared" si="84"/>
        <v>#N/A</v>
      </c>
      <c r="T1328" s="2" t="e">
        <f>VLOOKUP(B1328,'Q3'!A:B,2,0)</f>
        <v>#N/A</v>
      </c>
      <c r="U1328" s="2" t="e">
        <f t="shared" si="82"/>
        <v>#N/A</v>
      </c>
      <c r="V1328" s="2">
        <f>VLOOKUP(B1328,'Q4'!A:B,2,0)</f>
        <v>46380</v>
      </c>
      <c r="W1328" s="2" t="str">
        <f t="shared" si="83"/>
        <v>Unpaid</v>
      </c>
      <c r="X1328" s="2" t="str">
        <f>VLOOKUP(B1328,Food!A:B,2,0)</f>
        <v>Yes</v>
      </c>
      <c r="Y1328" s="2">
        <f>VLOOKUP(B1328,'Call List'!A:A,1,0)</f>
        <v>11907</v>
      </c>
      <c r="Z1328" s="2" t="e">
        <f>VLOOKUP(B1328,Sheet4!A:A,1,0)</f>
        <v>#N/A</v>
      </c>
    </row>
    <row r="1329" spans="1:26" hidden="1" x14ac:dyDescent="0.2">
      <c r="A1329" s="9">
        <v>1328</v>
      </c>
      <c r="B1329" s="9">
        <v>11053</v>
      </c>
      <c r="C1329" s="9" t="s">
        <v>153</v>
      </c>
      <c r="D1329" s="9" t="s">
        <v>18</v>
      </c>
      <c r="E1329" s="9" t="s">
        <v>2655</v>
      </c>
      <c r="F1329" s="9" t="s">
        <v>4082</v>
      </c>
      <c r="G1329" s="9" t="s">
        <v>4083</v>
      </c>
      <c r="H1329" s="9" t="s">
        <v>22250</v>
      </c>
      <c r="I1329" s="9" t="s">
        <v>4084</v>
      </c>
      <c r="J1329" s="9" t="s">
        <v>4085</v>
      </c>
      <c r="K1329" s="9" t="s">
        <v>22251</v>
      </c>
      <c r="L1329" s="9" t="s">
        <v>19559</v>
      </c>
      <c r="M1329" s="2" t="e">
        <f>VLOOKUP(B1329,'HP List'!A:G,7,0)</f>
        <v>#N/A</v>
      </c>
      <c r="N1329" s="2" t="e">
        <f>VLOOKUP(B1329,'HP List'!A:H,8,0)</f>
        <v>#N/A</v>
      </c>
      <c r="P1329" s="2" t="e">
        <f>VLOOKUP(B1329,'Q1'!A:B,2,0)</f>
        <v>#N/A</v>
      </c>
      <c r="Q1329" s="2" t="e">
        <f t="shared" si="81"/>
        <v>#N/A</v>
      </c>
      <c r="R1329" s="2" t="e">
        <f>VLOOKUP(B1329,'Q2'!A:B,2,0)</f>
        <v>#N/A</v>
      </c>
      <c r="S1329" s="2" t="e">
        <f t="shared" si="84"/>
        <v>#N/A</v>
      </c>
      <c r="T1329" s="2" t="e">
        <f>VLOOKUP(B1329,'Q3'!A:B,2,0)</f>
        <v>#N/A</v>
      </c>
      <c r="U1329" s="2" t="e">
        <f t="shared" si="82"/>
        <v>#N/A</v>
      </c>
      <c r="V1329" s="2">
        <f>VLOOKUP(B1329,'Q4'!A:B,2,0)</f>
        <v>54780</v>
      </c>
      <c r="W1329" s="2" t="str">
        <f t="shared" si="83"/>
        <v>Unpaid</v>
      </c>
      <c r="X1329" s="2" t="str">
        <f>VLOOKUP(B1329,Food!A:B,2,0)</f>
        <v>Yes</v>
      </c>
      <c r="Y1329" s="2">
        <f>VLOOKUP(B1329,'Call List'!A:A,1,0)</f>
        <v>11053</v>
      </c>
      <c r="Z1329" s="2" t="e">
        <f>VLOOKUP(B1329,Sheet4!A:A,1,0)</f>
        <v>#N/A</v>
      </c>
    </row>
    <row r="1330" spans="1:26" hidden="1" x14ac:dyDescent="0.2">
      <c r="A1330" s="9">
        <v>1329</v>
      </c>
      <c r="B1330" s="9">
        <v>11528</v>
      </c>
      <c r="C1330" s="9" t="s">
        <v>153</v>
      </c>
      <c r="D1330" s="9" t="s">
        <v>18</v>
      </c>
      <c r="E1330" s="9" t="s">
        <v>4086</v>
      </c>
      <c r="F1330" s="9" t="s">
        <v>4087</v>
      </c>
      <c r="G1330" s="9" t="s">
        <v>4088</v>
      </c>
      <c r="H1330" s="9" t="s">
        <v>22252</v>
      </c>
      <c r="I1330" s="9" t="s">
        <v>4089</v>
      </c>
      <c r="J1330" s="9" t="s">
        <v>4090</v>
      </c>
      <c r="K1330" s="9" t="s">
        <v>22253</v>
      </c>
      <c r="L1330" s="9" t="s">
        <v>18297</v>
      </c>
      <c r="M1330" s="2" t="e">
        <f>VLOOKUP(B1330,'HP List'!A:G,7,0)</f>
        <v>#N/A</v>
      </c>
      <c r="N1330" s="2" t="e">
        <f>VLOOKUP(B1330,'HP List'!A:H,8,0)</f>
        <v>#N/A</v>
      </c>
      <c r="P1330" s="2" t="e">
        <f>VLOOKUP(B1330,'Q1'!A:B,2,0)</f>
        <v>#N/A</v>
      </c>
      <c r="Q1330" s="2" t="e">
        <f t="shared" si="81"/>
        <v>#N/A</v>
      </c>
      <c r="R1330" s="2" t="e">
        <f>VLOOKUP(B1330,'Q2'!A:B,2,0)</f>
        <v>#N/A</v>
      </c>
      <c r="S1330" s="2" t="e">
        <f t="shared" si="84"/>
        <v>#N/A</v>
      </c>
      <c r="T1330" s="2" t="e">
        <f>VLOOKUP(B1330,'Q3'!A:B,2,0)</f>
        <v>#N/A</v>
      </c>
      <c r="U1330" s="2" t="e">
        <f t="shared" si="82"/>
        <v>#N/A</v>
      </c>
      <c r="V1330" s="2">
        <f>VLOOKUP(B1330,'Q4'!A:B,2,0)</f>
        <v>57330</v>
      </c>
      <c r="W1330" s="2" t="str">
        <f t="shared" si="83"/>
        <v>Unpaid</v>
      </c>
      <c r="X1330" s="2" t="str">
        <f>VLOOKUP(B1330,Food!A:B,2,0)</f>
        <v>Yes</v>
      </c>
      <c r="Y1330" s="2">
        <f>VLOOKUP(B1330,'Call List'!A:A,1,0)</f>
        <v>11528</v>
      </c>
      <c r="Z1330" s="2" t="e">
        <f>VLOOKUP(B1330,Sheet4!A:A,1,0)</f>
        <v>#N/A</v>
      </c>
    </row>
    <row r="1331" spans="1:26" hidden="1" x14ac:dyDescent="0.2">
      <c r="A1331" s="9">
        <v>1330</v>
      </c>
      <c r="B1331" s="9">
        <v>11984</v>
      </c>
      <c r="C1331" s="9" t="s">
        <v>153</v>
      </c>
      <c r="D1331" s="9" t="s">
        <v>18</v>
      </c>
      <c r="E1331" s="9" t="s">
        <v>4091</v>
      </c>
      <c r="F1331" s="9" t="s">
        <v>4092</v>
      </c>
      <c r="G1331" s="9" t="s">
        <v>4093</v>
      </c>
      <c r="H1331" s="9" t="s">
        <v>22254</v>
      </c>
      <c r="I1331" s="9" t="s">
        <v>4094</v>
      </c>
      <c r="J1331" s="9" t="s">
        <v>4095</v>
      </c>
      <c r="K1331" s="9" t="s">
        <v>22255</v>
      </c>
      <c r="L1331" s="9" t="s">
        <v>18297</v>
      </c>
      <c r="M1331" s="2" t="e">
        <f>VLOOKUP(B1331,'HP List'!A:G,7,0)</f>
        <v>#N/A</v>
      </c>
      <c r="N1331" s="2" t="e">
        <f>VLOOKUP(B1331,'HP List'!A:H,8,0)</f>
        <v>#N/A</v>
      </c>
      <c r="P1331" s="2" t="e">
        <f>VLOOKUP(B1331,'Q1'!A:B,2,0)</f>
        <v>#N/A</v>
      </c>
      <c r="Q1331" s="2" t="e">
        <f t="shared" si="81"/>
        <v>#N/A</v>
      </c>
      <c r="R1331" s="2" t="e">
        <f>VLOOKUP(B1331,'Q2'!A:B,2,0)</f>
        <v>#N/A</v>
      </c>
      <c r="S1331" s="2" t="e">
        <f t="shared" si="84"/>
        <v>#N/A</v>
      </c>
      <c r="T1331" s="2" t="e">
        <f>VLOOKUP(B1331,'Q3'!A:B,2,0)</f>
        <v>#N/A</v>
      </c>
      <c r="U1331" s="2" t="e">
        <f t="shared" si="82"/>
        <v>#N/A</v>
      </c>
      <c r="V1331" s="2" t="e">
        <f>VLOOKUP(B1331,'Q4'!A:B,2,0)</f>
        <v>#N/A</v>
      </c>
      <c r="W1331" s="2" t="e">
        <f t="shared" si="83"/>
        <v>#N/A</v>
      </c>
      <c r="X1331" s="2" t="e">
        <f>VLOOKUP(B1331,Food!A:B,2,0)</f>
        <v>#N/A</v>
      </c>
      <c r="Y1331" s="2">
        <f>VLOOKUP(B1331,'Call List'!A:A,1,0)</f>
        <v>11984</v>
      </c>
      <c r="Z1331" s="2" t="e">
        <f>VLOOKUP(B1331,Sheet4!A:A,1,0)</f>
        <v>#N/A</v>
      </c>
    </row>
    <row r="1332" spans="1:26" hidden="1" x14ac:dyDescent="0.2">
      <c r="A1332" s="9">
        <v>1331</v>
      </c>
      <c r="B1332" s="9">
        <v>14106</v>
      </c>
      <c r="C1332" s="9" t="s">
        <v>153</v>
      </c>
      <c r="D1332" s="9" t="s">
        <v>18</v>
      </c>
      <c r="E1332" s="9" t="s">
        <v>4096</v>
      </c>
      <c r="F1332" s="9" t="s">
        <v>4097</v>
      </c>
      <c r="G1332" s="9" t="s">
        <v>4098</v>
      </c>
      <c r="H1332" s="9" t="s">
        <v>22256</v>
      </c>
      <c r="I1332" s="9" t="s">
        <v>4099</v>
      </c>
      <c r="J1332" s="9" t="s">
        <v>4100</v>
      </c>
      <c r="K1332" s="9" t="s">
        <v>22257</v>
      </c>
      <c r="L1332" s="9" t="s">
        <v>18290</v>
      </c>
      <c r="M1332" s="2" t="e">
        <f>VLOOKUP(B1332,'HP List'!A:G,7,0)</f>
        <v>#N/A</v>
      </c>
      <c r="N1332" s="2" t="e">
        <f>VLOOKUP(B1332,'HP List'!A:H,8,0)</f>
        <v>#N/A</v>
      </c>
      <c r="P1332" s="2" t="e">
        <f>VLOOKUP(B1332,'Q1'!A:B,2,0)</f>
        <v>#N/A</v>
      </c>
      <c r="Q1332" s="2" t="e">
        <f t="shared" si="81"/>
        <v>#N/A</v>
      </c>
      <c r="R1332" s="2" t="e">
        <f>VLOOKUP(B1332,'Q2'!A:B,2,0)</f>
        <v>#N/A</v>
      </c>
      <c r="S1332" s="2" t="e">
        <f t="shared" si="84"/>
        <v>#N/A</v>
      </c>
      <c r="T1332" s="2" t="e">
        <f>VLOOKUP(B1332,'Q3'!A:B,2,0)</f>
        <v>#N/A</v>
      </c>
      <c r="U1332" s="2" t="e">
        <f t="shared" si="82"/>
        <v>#N/A</v>
      </c>
      <c r="V1332" s="2">
        <f>VLOOKUP(B1332,'Q4'!A:B,2,0)</f>
        <v>70680</v>
      </c>
      <c r="W1332" s="2" t="str">
        <f t="shared" si="83"/>
        <v>Unpaid</v>
      </c>
      <c r="X1332" s="2" t="str">
        <f>VLOOKUP(B1332,Food!A:B,2,0)</f>
        <v>Yes</v>
      </c>
      <c r="Y1332" s="2">
        <f>VLOOKUP(B1332,'Call List'!A:A,1,0)</f>
        <v>14106</v>
      </c>
      <c r="Z1332" s="2" t="e">
        <f>VLOOKUP(B1332,Sheet4!A:A,1,0)</f>
        <v>#N/A</v>
      </c>
    </row>
    <row r="1333" spans="1:26" hidden="1" x14ac:dyDescent="0.2">
      <c r="A1333" s="9">
        <v>1332</v>
      </c>
      <c r="B1333" s="9">
        <v>12872</v>
      </c>
      <c r="C1333" s="9" t="s">
        <v>153</v>
      </c>
      <c r="D1333" s="9" t="s">
        <v>18</v>
      </c>
      <c r="E1333" s="9" t="s">
        <v>4101</v>
      </c>
      <c r="F1333" s="9" t="s">
        <v>4102</v>
      </c>
      <c r="G1333" s="9" t="s">
        <v>4103</v>
      </c>
      <c r="H1333" s="9" t="s">
        <v>22258</v>
      </c>
      <c r="I1333" s="9" t="s">
        <v>4104</v>
      </c>
      <c r="J1333" s="9" t="s">
        <v>4105</v>
      </c>
      <c r="K1333" s="9" t="s">
        <v>22259</v>
      </c>
      <c r="L1333" s="9" t="s">
        <v>18294</v>
      </c>
      <c r="M1333" s="2" t="e">
        <f>VLOOKUP(B1333,'HP List'!A:G,7,0)</f>
        <v>#N/A</v>
      </c>
      <c r="N1333" s="2" t="e">
        <f>VLOOKUP(B1333,'HP List'!A:H,8,0)</f>
        <v>#N/A</v>
      </c>
      <c r="P1333" s="2" t="e">
        <f>VLOOKUP(B1333,'Q1'!A:B,2,0)</f>
        <v>#N/A</v>
      </c>
      <c r="Q1333" s="2" t="e">
        <f t="shared" si="81"/>
        <v>#N/A</v>
      </c>
      <c r="R1333" s="2" t="e">
        <f>VLOOKUP(B1333,'Q2'!A:B,2,0)</f>
        <v>#N/A</v>
      </c>
      <c r="S1333" s="2" t="e">
        <f t="shared" si="84"/>
        <v>#N/A</v>
      </c>
      <c r="T1333" s="2" t="e">
        <f>VLOOKUP(B1333,'Q3'!A:B,2,0)</f>
        <v>#N/A</v>
      </c>
      <c r="U1333" s="2" t="e">
        <f t="shared" si="82"/>
        <v>#N/A</v>
      </c>
      <c r="V1333" s="2">
        <f>VLOOKUP(B1333,'Q4'!A:B,2,0)</f>
        <v>62280</v>
      </c>
      <c r="W1333" s="2" t="str">
        <f t="shared" si="83"/>
        <v>Unpaid</v>
      </c>
      <c r="X1333" s="2" t="str">
        <f>VLOOKUP(B1333,Food!A:B,2,0)</f>
        <v>Yes</v>
      </c>
      <c r="Y1333" s="2">
        <f>VLOOKUP(B1333,'Call List'!A:A,1,0)</f>
        <v>12872</v>
      </c>
      <c r="Z1333" s="2" t="e">
        <f>VLOOKUP(B1333,Sheet4!A:A,1,0)</f>
        <v>#N/A</v>
      </c>
    </row>
    <row r="1334" spans="1:26" hidden="1" x14ac:dyDescent="0.2">
      <c r="A1334" s="9">
        <v>1333</v>
      </c>
      <c r="B1334" s="9">
        <v>11890</v>
      </c>
      <c r="C1334" s="9" t="s">
        <v>153</v>
      </c>
      <c r="D1334" s="9" t="s">
        <v>18</v>
      </c>
      <c r="E1334" s="9" t="s">
        <v>4106</v>
      </c>
      <c r="F1334" s="9" t="s">
        <v>4107</v>
      </c>
      <c r="G1334" s="9" t="s">
        <v>4108</v>
      </c>
      <c r="H1334" s="9" t="s">
        <v>22260</v>
      </c>
      <c r="I1334" s="9" t="s">
        <v>4109</v>
      </c>
      <c r="J1334" s="9" t="s">
        <v>4110</v>
      </c>
      <c r="K1334" s="9" t="s">
        <v>22261</v>
      </c>
      <c r="L1334" s="9" t="s">
        <v>19559</v>
      </c>
      <c r="M1334" s="2" t="e">
        <f>VLOOKUP(B1334,'HP List'!A:G,7,0)</f>
        <v>#N/A</v>
      </c>
      <c r="N1334" s="2" t="e">
        <f>VLOOKUP(B1334,'HP List'!A:H,8,0)</f>
        <v>#N/A</v>
      </c>
      <c r="P1334" s="2" t="e">
        <f>VLOOKUP(B1334,'Q1'!A:B,2,0)</f>
        <v>#N/A</v>
      </c>
      <c r="Q1334" s="2" t="e">
        <f t="shared" si="81"/>
        <v>#N/A</v>
      </c>
      <c r="R1334" s="2" t="e">
        <f>VLOOKUP(B1334,'Q2'!A:B,2,0)</f>
        <v>#N/A</v>
      </c>
      <c r="S1334" s="2" t="e">
        <f t="shared" si="84"/>
        <v>#N/A</v>
      </c>
      <c r="T1334" s="2" t="e">
        <f>VLOOKUP(B1334,'Q3'!A:B,2,0)</f>
        <v>#N/A</v>
      </c>
      <c r="U1334" s="2" t="e">
        <f t="shared" si="82"/>
        <v>#N/A</v>
      </c>
      <c r="V1334" s="2">
        <f>VLOOKUP(B1334,'Q4'!A:B,2,0)</f>
        <v>54780</v>
      </c>
      <c r="W1334" s="2" t="str">
        <f t="shared" si="83"/>
        <v>Unpaid</v>
      </c>
      <c r="X1334" s="2" t="str">
        <f>VLOOKUP(B1334,Food!A:B,2,0)</f>
        <v>Yes</v>
      </c>
      <c r="Y1334" s="2">
        <f>VLOOKUP(B1334,'Call List'!A:A,1,0)</f>
        <v>11890</v>
      </c>
      <c r="Z1334" s="2" t="e">
        <f>VLOOKUP(B1334,Sheet4!A:A,1,0)</f>
        <v>#N/A</v>
      </c>
    </row>
    <row r="1335" spans="1:26" hidden="1" x14ac:dyDescent="0.2">
      <c r="A1335" s="9">
        <v>1334</v>
      </c>
      <c r="B1335" s="9">
        <v>11719</v>
      </c>
      <c r="C1335" s="9" t="s">
        <v>153</v>
      </c>
      <c r="D1335" s="9" t="s">
        <v>18</v>
      </c>
      <c r="E1335" s="9" t="s">
        <v>4111</v>
      </c>
      <c r="F1335" s="9" t="s">
        <v>4112</v>
      </c>
      <c r="G1335" s="9" t="s">
        <v>4113</v>
      </c>
      <c r="H1335" s="9" t="s">
        <v>22262</v>
      </c>
      <c r="I1335" s="9" t="s">
        <v>4114</v>
      </c>
      <c r="J1335" s="9" t="s">
        <v>4113</v>
      </c>
      <c r="K1335" s="9" t="s">
        <v>22263</v>
      </c>
      <c r="L1335" s="9" t="s">
        <v>18297</v>
      </c>
      <c r="M1335" s="2" t="e">
        <f>VLOOKUP(B1335,'HP List'!A:G,7,0)</f>
        <v>#N/A</v>
      </c>
      <c r="N1335" s="2" t="e">
        <f>VLOOKUP(B1335,'HP List'!A:H,8,0)</f>
        <v>#N/A</v>
      </c>
      <c r="P1335" s="2" t="e">
        <f>VLOOKUP(B1335,'Q1'!A:B,2,0)</f>
        <v>#N/A</v>
      </c>
      <c r="Q1335" s="2" t="e">
        <f t="shared" si="81"/>
        <v>#N/A</v>
      </c>
      <c r="R1335" s="2" t="e">
        <f>VLOOKUP(B1335,'Q2'!A:B,2,0)</f>
        <v>#N/A</v>
      </c>
      <c r="S1335" s="2" t="e">
        <f t="shared" si="84"/>
        <v>#N/A</v>
      </c>
      <c r="T1335" s="2" t="e">
        <f>VLOOKUP(B1335,'Q3'!A:B,2,0)</f>
        <v>#N/A</v>
      </c>
      <c r="U1335" s="2" t="e">
        <f t="shared" si="82"/>
        <v>#N/A</v>
      </c>
      <c r="V1335" s="2">
        <f>VLOOKUP(B1335,'Q4'!A:B,2,0)</f>
        <v>70680</v>
      </c>
      <c r="W1335" s="2" t="str">
        <f t="shared" si="83"/>
        <v>Unpaid</v>
      </c>
      <c r="X1335" s="2" t="str">
        <f>VLOOKUP(B1335,Food!A:B,2,0)</f>
        <v>Yes</v>
      </c>
      <c r="Y1335" s="2">
        <f>VLOOKUP(B1335,'Call List'!A:A,1,0)</f>
        <v>11719</v>
      </c>
      <c r="Z1335" s="2" t="e">
        <f>VLOOKUP(B1335,Sheet4!A:A,1,0)</f>
        <v>#N/A</v>
      </c>
    </row>
    <row r="1336" spans="1:26" hidden="1" x14ac:dyDescent="0.2">
      <c r="A1336" s="9">
        <v>1335</v>
      </c>
      <c r="B1336" s="9">
        <v>12357</v>
      </c>
      <c r="C1336" s="9" t="s">
        <v>153</v>
      </c>
      <c r="D1336" s="9" t="s">
        <v>18</v>
      </c>
      <c r="E1336" s="9" t="s">
        <v>4115</v>
      </c>
      <c r="F1336" s="9" t="s">
        <v>4116</v>
      </c>
      <c r="G1336" s="9" t="s">
        <v>4117</v>
      </c>
      <c r="H1336" s="9" t="s">
        <v>22264</v>
      </c>
      <c r="I1336" s="9" t="s">
        <v>4118</v>
      </c>
      <c r="J1336" s="9" t="s">
        <v>4117</v>
      </c>
      <c r="K1336" s="9" t="s">
        <v>22265</v>
      </c>
      <c r="L1336" s="9" t="s">
        <v>18297</v>
      </c>
      <c r="M1336" s="2" t="e">
        <f>VLOOKUP(B1336,'HP List'!A:G,7,0)</f>
        <v>#N/A</v>
      </c>
      <c r="N1336" s="2" t="e">
        <f>VLOOKUP(B1336,'HP List'!A:H,8,0)</f>
        <v>#N/A</v>
      </c>
      <c r="P1336" s="2" t="e">
        <f>VLOOKUP(B1336,'Q1'!A:B,2,0)</f>
        <v>#N/A</v>
      </c>
      <c r="Q1336" s="2" t="e">
        <f t="shared" si="81"/>
        <v>#N/A</v>
      </c>
      <c r="R1336" s="2" t="e">
        <f>VLOOKUP(B1336,'Q2'!A:B,2,0)</f>
        <v>#N/A</v>
      </c>
      <c r="S1336" s="2" t="e">
        <f t="shared" si="84"/>
        <v>#N/A</v>
      </c>
      <c r="T1336" s="2" t="e">
        <f>VLOOKUP(B1336,'Q3'!A:B,2,0)</f>
        <v>#N/A</v>
      </c>
      <c r="U1336" s="2" t="e">
        <f t="shared" si="82"/>
        <v>#N/A</v>
      </c>
      <c r="V1336" s="2" t="e">
        <f>VLOOKUP(B1336,'Q4'!A:B,2,0)</f>
        <v>#N/A</v>
      </c>
      <c r="W1336" s="2" t="e">
        <f t="shared" si="83"/>
        <v>#N/A</v>
      </c>
      <c r="X1336" s="2" t="str">
        <f>VLOOKUP(B1336,Food!A:B,2,0)</f>
        <v>Yes</v>
      </c>
      <c r="Y1336" s="2">
        <f>VLOOKUP(B1336,'Call List'!A:A,1,0)</f>
        <v>12357</v>
      </c>
      <c r="Z1336" s="2" t="e">
        <f>VLOOKUP(B1336,Sheet4!A:A,1,0)</f>
        <v>#N/A</v>
      </c>
    </row>
    <row r="1337" spans="1:26" hidden="1" x14ac:dyDescent="0.2">
      <c r="A1337" s="9">
        <v>1336</v>
      </c>
      <c r="B1337" s="9">
        <v>12915</v>
      </c>
      <c r="C1337" s="9" t="s">
        <v>153</v>
      </c>
      <c r="D1337" s="9" t="s">
        <v>18</v>
      </c>
      <c r="E1337" s="9" t="s">
        <v>4119</v>
      </c>
      <c r="F1337" s="9" t="s">
        <v>4120</v>
      </c>
      <c r="G1337" s="9" t="s">
        <v>4121</v>
      </c>
      <c r="H1337" s="9" t="s">
        <v>19782</v>
      </c>
      <c r="I1337" s="9" t="s">
        <v>4122</v>
      </c>
      <c r="J1337" s="9" t="s">
        <v>4123</v>
      </c>
      <c r="K1337" s="9" t="s">
        <v>19783</v>
      </c>
      <c r="L1337" s="9" t="s">
        <v>18294</v>
      </c>
      <c r="M1337" s="2" t="e">
        <f>VLOOKUP(B1337,'HP List'!A:G,7,0)</f>
        <v>#N/A</v>
      </c>
      <c r="N1337" s="2" t="e">
        <f>VLOOKUP(B1337,'HP List'!A:H,8,0)</f>
        <v>#N/A</v>
      </c>
      <c r="P1337" s="2" t="e">
        <f>VLOOKUP(B1337,'Q1'!A:B,2,0)</f>
        <v>#N/A</v>
      </c>
      <c r="Q1337" s="2" t="e">
        <f t="shared" si="81"/>
        <v>#N/A</v>
      </c>
      <c r="R1337" s="2" t="e">
        <f>VLOOKUP(B1337,'Q2'!A:B,2,0)</f>
        <v>#N/A</v>
      </c>
      <c r="S1337" s="2" t="e">
        <f t="shared" si="84"/>
        <v>#N/A</v>
      </c>
      <c r="T1337" s="2" t="e">
        <f>VLOOKUP(B1337,'Q3'!A:B,2,0)</f>
        <v>#N/A</v>
      </c>
      <c r="U1337" s="2" t="e">
        <f t="shared" si="82"/>
        <v>#N/A</v>
      </c>
      <c r="V1337" s="2">
        <f>VLOOKUP(B1337,'Q4'!A:B,2,0)</f>
        <v>54780</v>
      </c>
      <c r="W1337" s="2" t="str">
        <f t="shared" si="83"/>
        <v>Unpaid</v>
      </c>
      <c r="X1337" s="2" t="str">
        <f>VLOOKUP(B1337,Food!A:B,2,0)</f>
        <v>Yes</v>
      </c>
      <c r="Y1337" s="2">
        <f>VLOOKUP(B1337,'Call List'!A:A,1,0)</f>
        <v>12915</v>
      </c>
      <c r="Z1337" s="2" t="e">
        <f>VLOOKUP(B1337,Sheet4!A:A,1,0)</f>
        <v>#N/A</v>
      </c>
    </row>
    <row r="1338" spans="1:26" hidden="1" x14ac:dyDescent="0.2">
      <c r="A1338" s="9">
        <v>1337</v>
      </c>
      <c r="B1338" s="9">
        <v>14273</v>
      </c>
      <c r="C1338" s="9" t="s">
        <v>153</v>
      </c>
      <c r="D1338" s="9" t="s">
        <v>18</v>
      </c>
      <c r="E1338" s="9" t="s">
        <v>4124</v>
      </c>
      <c r="F1338" s="9" t="s">
        <v>4125</v>
      </c>
      <c r="G1338" s="9" t="s">
        <v>4126</v>
      </c>
      <c r="H1338" s="9" t="s">
        <v>22266</v>
      </c>
      <c r="I1338" s="9" t="s">
        <v>865</v>
      </c>
      <c r="J1338" s="9" t="s">
        <v>4127</v>
      </c>
      <c r="K1338" s="9" t="s">
        <v>22267</v>
      </c>
      <c r="L1338" s="9" t="s">
        <v>18289</v>
      </c>
      <c r="M1338" s="2" t="e">
        <f>VLOOKUP(B1338,'HP List'!A:G,7,0)</f>
        <v>#N/A</v>
      </c>
      <c r="N1338" s="2" t="e">
        <f>VLOOKUP(B1338,'HP List'!A:H,8,0)</f>
        <v>#N/A</v>
      </c>
      <c r="P1338" s="2" t="e">
        <f>VLOOKUP(B1338,'Q1'!A:B,2,0)</f>
        <v>#N/A</v>
      </c>
      <c r="Q1338" s="2" t="e">
        <f t="shared" si="81"/>
        <v>#N/A</v>
      </c>
      <c r="R1338" s="2" t="e">
        <f>VLOOKUP(B1338,'Q2'!A:B,2,0)</f>
        <v>#N/A</v>
      </c>
      <c r="S1338" s="2" t="e">
        <f t="shared" si="84"/>
        <v>#N/A</v>
      </c>
      <c r="T1338" s="2" t="e">
        <f>VLOOKUP(B1338,'Q3'!A:B,2,0)</f>
        <v>#N/A</v>
      </c>
      <c r="U1338" s="2" t="e">
        <f t="shared" si="82"/>
        <v>#N/A</v>
      </c>
      <c r="V1338" s="2">
        <f>VLOOKUP(B1338,'Q4'!A:B,2,0)</f>
        <v>54780</v>
      </c>
      <c r="W1338" s="2" t="str">
        <f t="shared" si="83"/>
        <v>Unpaid</v>
      </c>
      <c r="X1338" s="2" t="str">
        <f>VLOOKUP(B1338,Food!A:B,2,0)</f>
        <v>Yes</v>
      </c>
      <c r="Y1338" s="2">
        <f>VLOOKUP(B1338,'Call List'!A:A,1,0)</f>
        <v>14273</v>
      </c>
      <c r="Z1338" s="2" t="e">
        <f>VLOOKUP(B1338,Sheet4!A:A,1,0)</f>
        <v>#N/A</v>
      </c>
    </row>
    <row r="1339" spans="1:26" hidden="1" x14ac:dyDescent="0.2">
      <c r="A1339" s="9">
        <v>1338</v>
      </c>
      <c r="B1339" s="9">
        <v>12158</v>
      </c>
      <c r="C1339" s="9" t="s">
        <v>153</v>
      </c>
      <c r="D1339" s="9" t="s">
        <v>18</v>
      </c>
      <c r="E1339" s="9" t="s">
        <v>4128</v>
      </c>
      <c r="F1339" s="9" t="s">
        <v>4129</v>
      </c>
      <c r="G1339" s="9" t="s">
        <v>4130</v>
      </c>
      <c r="H1339" s="9" t="s">
        <v>22268</v>
      </c>
      <c r="I1339" s="9" t="s">
        <v>4131</v>
      </c>
      <c r="J1339" s="9" t="s">
        <v>4132</v>
      </c>
      <c r="K1339" s="9" t="s">
        <v>22269</v>
      </c>
      <c r="L1339" s="9" t="s">
        <v>18297</v>
      </c>
      <c r="M1339" s="2" t="e">
        <f>VLOOKUP(B1339,'HP List'!A:G,7,0)</f>
        <v>#N/A</v>
      </c>
      <c r="N1339" s="2" t="e">
        <f>VLOOKUP(B1339,'HP List'!A:H,8,0)</f>
        <v>#N/A</v>
      </c>
      <c r="P1339" s="2" t="e">
        <f>VLOOKUP(B1339,'Q1'!A:B,2,0)</f>
        <v>#N/A</v>
      </c>
      <c r="Q1339" s="2" t="e">
        <f t="shared" si="81"/>
        <v>#N/A</v>
      </c>
      <c r="R1339" s="2" t="e">
        <f>VLOOKUP(B1339,'Q2'!A:B,2,0)</f>
        <v>#N/A</v>
      </c>
      <c r="S1339" s="2" t="e">
        <f t="shared" si="84"/>
        <v>#N/A</v>
      </c>
      <c r="T1339" s="2" t="e">
        <f>VLOOKUP(B1339,'Q3'!A:B,2,0)</f>
        <v>#N/A</v>
      </c>
      <c r="U1339" s="2" t="e">
        <f t="shared" si="82"/>
        <v>#N/A</v>
      </c>
      <c r="V1339" s="2" t="e">
        <f>VLOOKUP(B1339,'Q4'!A:B,2,0)</f>
        <v>#N/A</v>
      </c>
      <c r="W1339" s="2" t="e">
        <f t="shared" si="83"/>
        <v>#N/A</v>
      </c>
      <c r="X1339" s="2" t="str">
        <f>VLOOKUP(B1339,Food!A:B,2,0)</f>
        <v>Yes</v>
      </c>
      <c r="Y1339" s="2">
        <f>VLOOKUP(B1339,'Call List'!A:A,1,0)</f>
        <v>12158</v>
      </c>
      <c r="Z1339" s="2" t="e">
        <f>VLOOKUP(B1339,Sheet4!A:A,1,0)</f>
        <v>#N/A</v>
      </c>
    </row>
    <row r="1340" spans="1:26" hidden="1" x14ac:dyDescent="0.2">
      <c r="A1340" s="9">
        <v>1339</v>
      </c>
      <c r="B1340" s="9">
        <v>11791</v>
      </c>
      <c r="C1340" s="9" t="s">
        <v>153</v>
      </c>
      <c r="D1340" s="9" t="s">
        <v>18</v>
      </c>
      <c r="E1340" s="9" t="s">
        <v>4133</v>
      </c>
      <c r="F1340" s="9" t="s">
        <v>4134</v>
      </c>
      <c r="G1340" s="9" t="s">
        <v>4135</v>
      </c>
      <c r="H1340" s="9" t="s">
        <v>22270</v>
      </c>
      <c r="I1340" s="9" t="s">
        <v>4136</v>
      </c>
      <c r="J1340" s="9" t="s">
        <v>4135</v>
      </c>
      <c r="K1340" s="9" t="s">
        <v>22271</v>
      </c>
      <c r="L1340" s="9" t="s">
        <v>19559</v>
      </c>
      <c r="M1340" s="2" t="e">
        <f>VLOOKUP(B1340,'HP List'!A:G,7,0)</f>
        <v>#N/A</v>
      </c>
      <c r="N1340" s="2" t="e">
        <f>VLOOKUP(B1340,'HP List'!A:H,8,0)</f>
        <v>#N/A</v>
      </c>
      <c r="P1340" s="2" t="e">
        <f>VLOOKUP(B1340,'Q1'!A:B,2,0)</f>
        <v>#N/A</v>
      </c>
      <c r="Q1340" s="2" t="e">
        <f t="shared" si="81"/>
        <v>#N/A</v>
      </c>
      <c r="R1340" s="2" t="e">
        <f>VLOOKUP(B1340,'Q2'!A:B,2,0)</f>
        <v>#N/A</v>
      </c>
      <c r="S1340" s="2" t="e">
        <f t="shared" si="84"/>
        <v>#N/A</v>
      </c>
      <c r="T1340" s="2" t="e">
        <f>VLOOKUP(B1340,'Q3'!A:B,2,0)</f>
        <v>#N/A</v>
      </c>
      <c r="U1340" s="2" t="e">
        <f t="shared" si="82"/>
        <v>#N/A</v>
      </c>
      <c r="V1340" s="2">
        <f>VLOOKUP(B1340,'Q4'!A:B,2,0)</f>
        <v>46380</v>
      </c>
      <c r="W1340" s="2" t="str">
        <f t="shared" si="83"/>
        <v>Unpaid</v>
      </c>
      <c r="X1340" s="2" t="str">
        <f>VLOOKUP(B1340,Food!A:B,2,0)</f>
        <v>Yes</v>
      </c>
      <c r="Y1340" s="2">
        <f>VLOOKUP(B1340,'Call List'!A:A,1,0)</f>
        <v>11791</v>
      </c>
      <c r="Z1340" s="2" t="e">
        <f>VLOOKUP(B1340,Sheet4!A:A,1,0)</f>
        <v>#N/A</v>
      </c>
    </row>
    <row r="1341" spans="1:26" hidden="1" x14ac:dyDescent="0.2">
      <c r="A1341" s="9">
        <v>1340</v>
      </c>
      <c r="B1341" s="9">
        <v>15010</v>
      </c>
      <c r="C1341" s="9" t="s">
        <v>153</v>
      </c>
      <c r="D1341" s="9" t="s">
        <v>18</v>
      </c>
      <c r="E1341" s="9" t="s">
        <v>18917</v>
      </c>
      <c r="F1341" s="9" t="s">
        <v>18918</v>
      </c>
      <c r="G1341" s="9" t="s">
        <v>18919</v>
      </c>
      <c r="H1341" s="9" t="s">
        <v>22272</v>
      </c>
      <c r="I1341" s="9" t="s">
        <v>18920</v>
      </c>
      <c r="J1341" s="9" t="s">
        <v>18921</v>
      </c>
      <c r="K1341" s="9" t="s">
        <v>22273</v>
      </c>
      <c r="L1341" s="9" t="s">
        <v>18289</v>
      </c>
      <c r="M1341" s="2" t="e">
        <f>VLOOKUP(B1341,'HP List'!A:G,7,0)</f>
        <v>#N/A</v>
      </c>
      <c r="N1341" s="2" t="e">
        <f>VLOOKUP(B1341,'HP List'!A:H,8,0)</f>
        <v>#N/A</v>
      </c>
      <c r="P1341" s="2" t="e">
        <f>VLOOKUP(B1341,'Q1'!A:B,2,0)</f>
        <v>#N/A</v>
      </c>
      <c r="Q1341" s="2" t="e">
        <f t="shared" si="81"/>
        <v>#N/A</v>
      </c>
      <c r="R1341" s="2" t="e">
        <f>VLOOKUP(B1341,'Q2'!A:B,2,0)</f>
        <v>#N/A</v>
      </c>
      <c r="S1341" s="2" t="e">
        <f t="shared" si="84"/>
        <v>#N/A</v>
      </c>
      <c r="T1341" s="2" t="e">
        <f>VLOOKUP(B1341,'Q3'!A:B,2,0)</f>
        <v>#N/A</v>
      </c>
      <c r="U1341" s="2" t="e">
        <f t="shared" si="82"/>
        <v>#N/A</v>
      </c>
      <c r="V1341" s="2">
        <f>VLOOKUP(B1341,'Q4'!A:B,2,0)</f>
        <v>46380</v>
      </c>
      <c r="W1341" s="2" t="str">
        <f t="shared" si="83"/>
        <v>Unpaid</v>
      </c>
      <c r="X1341" s="2" t="e">
        <f>VLOOKUP(B1341,Food!A:B,2,0)</f>
        <v>#N/A</v>
      </c>
      <c r="Y1341" s="2">
        <f>VLOOKUP(B1341,'Call List'!A:A,1,0)</f>
        <v>15010</v>
      </c>
      <c r="Z1341" s="2" t="e">
        <f>VLOOKUP(B1341,Sheet4!A:A,1,0)</f>
        <v>#N/A</v>
      </c>
    </row>
    <row r="1342" spans="1:26" hidden="1" x14ac:dyDescent="0.2">
      <c r="A1342" s="9">
        <v>1341</v>
      </c>
      <c r="B1342" s="9">
        <v>13857</v>
      </c>
      <c r="C1342" s="9" t="s">
        <v>153</v>
      </c>
      <c r="D1342" s="9" t="s">
        <v>18</v>
      </c>
      <c r="E1342" s="9" t="s">
        <v>4137</v>
      </c>
      <c r="F1342" s="9" t="s">
        <v>4138</v>
      </c>
      <c r="G1342" s="9" t="s">
        <v>4139</v>
      </c>
      <c r="H1342" s="9" t="s">
        <v>22274</v>
      </c>
      <c r="I1342" s="9" t="s">
        <v>4140</v>
      </c>
      <c r="J1342" s="9" t="s">
        <v>4141</v>
      </c>
      <c r="K1342" s="9" t="s">
        <v>22275</v>
      </c>
      <c r="L1342" s="9" t="s">
        <v>18290</v>
      </c>
      <c r="M1342" s="2" t="e">
        <f>VLOOKUP(B1342,'HP List'!A:G,7,0)</f>
        <v>#N/A</v>
      </c>
      <c r="N1342" s="2" t="e">
        <f>VLOOKUP(B1342,'HP List'!A:H,8,0)</f>
        <v>#N/A</v>
      </c>
      <c r="P1342" s="2" t="e">
        <f>VLOOKUP(B1342,'Q1'!A:B,2,0)</f>
        <v>#N/A</v>
      </c>
      <c r="Q1342" s="2" t="e">
        <f t="shared" si="81"/>
        <v>#N/A</v>
      </c>
      <c r="R1342" s="2" t="e">
        <f>VLOOKUP(B1342,'Q2'!A:B,2,0)</f>
        <v>#N/A</v>
      </c>
      <c r="S1342" s="2" t="e">
        <f t="shared" si="84"/>
        <v>#N/A</v>
      </c>
      <c r="T1342" s="2" t="e">
        <f>VLOOKUP(B1342,'Q3'!A:B,2,0)</f>
        <v>#N/A</v>
      </c>
      <c r="U1342" s="2" t="e">
        <f t="shared" si="82"/>
        <v>#N/A</v>
      </c>
      <c r="V1342" s="2">
        <f>VLOOKUP(B1342,'Q4'!A:B,2,0)</f>
        <v>60030</v>
      </c>
      <c r="W1342" s="2" t="str">
        <f t="shared" si="83"/>
        <v>Unpaid</v>
      </c>
      <c r="X1342" s="2" t="str">
        <f>VLOOKUP(B1342,Food!A:B,2,0)</f>
        <v>Yes</v>
      </c>
      <c r="Y1342" s="2">
        <f>VLOOKUP(B1342,'Call List'!A:A,1,0)</f>
        <v>13857</v>
      </c>
      <c r="Z1342" s="2" t="e">
        <f>VLOOKUP(B1342,Sheet4!A:A,1,0)</f>
        <v>#N/A</v>
      </c>
    </row>
    <row r="1343" spans="1:26" hidden="1" x14ac:dyDescent="0.2">
      <c r="A1343" s="9">
        <v>1342</v>
      </c>
      <c r="B1343" s="9">
        <v>11743</v>
      </c>
      <c r="C1343" s="9" t="s">
        <v>153</v>
      </c>
      <c r="D1343" s="9" t="s">
        <v>19</v>
      </c>
      <c r="E1343" s="9" t="s">
        <v>4142</v>
      </c>
      <c r="F1343" s="9" t="s">
        <v>4143</v>
      </c>
      <c r="G1343" s="9" t="s">
        <v>1161</v>
      </c>
      <c r="H1343" s="9" t="s">
        <v>4144</v>
      </c>
      <c r="I1343" s="9" t="s">
        <v>4145</v>
      </c>
      <c r="J1343" s="9" t="s">
        <v>1161</v>
      </c>
      <c r="K1343" s="9" t="s">
        <v>20928</v>
      </c>
      <c r="L1343" s="9" t="s">
        <v>18297</v>
      </c>
      <c r="M1343" s="2" t="e">
        <f>VLOOKUP(B1343,'HP List'!A:G,7,0)</f>
        <v>#N/A</v>
      </c>
      <c r="N1343" s="2" t="e">
        <f>VLOOKUP(B1343,'HP List'!A:H,8,0)</f>
        <v>#N/A</v>
      </c>
      <c r="P1343" s="2" t="e">
        <f>VLOOKUP(B1343,'Q1'!A:B,2,0)</f>
        <v>#N/A</v>
      </c>
      <c r="Q1343" s="2" t="e">
        <f t="shared" si="81"/>
        <v>#N/A</v>
      </c>
      <c r="R1343" s="2" t="e">
        <f>VLOOKUP(B1343,'Q2'!A:B,2,0)</f>
        <v>#N/A</v>
      </c>
      <c r="S1343" s="2" t="e">
        <f t="shared" si="84"/>
        <v>#N/A</v>
      </c>
      <c r="T1343" s="2" t="e">
        <f>VLOOKUP(B1343,'Q3'!A:B,2,0)</f>
        <v>#N/A</v>
      </c>
      <c r="U1343" s="2" t="e">
        <f t="shared" si="82"/>
        <v>#N/A</v>
      </c>
      <c r="V1343" s="2">
        <f>VLOOKUP(B1343,'Q4'!A:B,2,0)</f>
        <v>46380</v>
      </c>
      <c r="W1343" s="2" t="str">
        <f t="shared" si="83"/>
        <v>Unpaid</v>
      </c>
      <c r="X1343" s="2" t="e">
        <f>VLOOKUP(B1343,Food!A:B,2,0)</f>
        <v>#N/A</v>
      </c>
      <c r="Y1343" s="2">
        <f>VLOOKUP(B1343,'Call List'!A:A,1,0)</f>
        <v>11743</v>
      </c>
      <c r="Z1343" s="2" t="e">
        <f>VLOOKUP(B1343,Sheet4!A:A,1,0)</f>
        <v>#N/A</v>
      </c>
    </row>
    <row r="1344" spans="1:26" hidden="1" x14ac:dyDescent="0.2">
      <c r="A1344" s="9">
        <v>1343</v>
      </c>
      <c r="B1344" s="9">
        <v>14943</v>
      </c>
      <c r="C1344" s="9" t="s">
        <v>153</v>
      </c>
      <c r="D1344" s="9" t="s">
        <v>19</v>
      </c>
      <c r="E1344" s="9" t="s">
        <v>18505</v>
      </c>
      <c r="F1344" s="9" t="s">
        <v>18506</v>
      </c>
      <c r="G1344" s="9" t="s">
        <v>18507</v>
      </c>
      <c r="H1344" s="9" t="s">
        <v>22276</v>
      </c>
      <c r="I1344" s="9" t="s">
        <v>18508</v>
      </c>
      <c r="J1344" s="9" t="s">
        <v>18509</v>
      </c>
      <c r="K1344" s="9" t="s">
        <v>22277</v>
      </c>
      <c r="L1344" s="9" t="s">
        <v>18289</v>
      </c>
      <c r="M1344" s="2" t="e">
        <f>VLOOKUP(B1344,'HP List'!A:G,7,0)</f>
        <v>#N/A</v>
      </c>
      <c r="N1344" s="2" t="e">
        <f>VLOOKUP(B1344,'HP List'!A:H,8,0)</f>
        <v>#N/A</v>
      </c>
      <c r="P1344" s="2" t="e">
        <f>VLOOKUP(B1344,'Q1'!A:B,2,0)</f>
        <v>#N/A</v>
      </c>
      <c r="Q1344" s="2" t="e">
        <f t="shared" si="81"/>
        <v>#N/A</v>
      </c>
      <c r="R1344" s="2" t="e">
        <f>VLOOKUP(B1344,'Q2'!A:B,2,0)</f>
        <v>#N/A</v>
      </c>
      <c r="S1344" s="2" t="e">
        <f t="shared" si="84"/>
        <v>#N/A</v>
      </c>
      <c r="T1344" s="2" t="e">
        <f>VLOOKUP(B1344,'Q3'!A:B,2,0)</f>
        <v>#N/A</v>
      </c>
      <c r="U1344" s="2" t="e">
        <f t="shared" si="82"/>
        <v>#N/A</v>
      </c>
      <c r="V1344" s="2">
        <f>VLOOKUP(B1344,'Q4'!A:B,2,0)</f>
        <v>60030</v>
      </c>
      <c r="W1344" s="2" t="str">
        <f t="shared" si="83"/>
        <v>Unpaid</v>
      </c>
      <c r="X1344" s="2" t="e">
        <f>VLOOKUP(B1344,Food!A:B,2,0)</f>
        <v>#N/A</v>
      </c>
      <c r="Y1344" s="2">
        <f>VLOOKUP(B1344,'Call List'!A:A,1,0)</f>
        <v>14943</v>
      </c>
      <c r="Z1344" s="2" t="e">
        <f>VLOOKUP(B1344,Sheet4!A:A,1,0)</f>
        <v>#N/A</v>
      </c>
    </row>
    <row r="1345" spans="1:26" hidden="1" x14ac:dyDescent="0.2">
      <c r="A1345" s="9">
        <v>1344</v>
      </c>
      <c r="B1345" s="9">
        <v>11918</v>
      </c>
      <c r="C1345" s="9" t="s">
        <v>153</v>
      </c>
      <c r="D1345" s="9" t="s">
        <v>19</v>
      </c>
      <c r="E1345" s="9" t="s">
        <v>4146</v>
      </c>
      <c r="F1345" s="9" t="s">
        <v>4147</v>
      </c>
      <c r="G1345" s="9" t="s">
        <v>4148</v>
      </c>
      <c r="H1345" s="9" t="s">
        <v>22278</v>
      </c>
      <c r="I1345" s="9" t="s">
        <v>4149</v>
      </c>
      <c r="J1345" s="9" t="s">
        <v>4148</v>
      </c>
      <c r="K1345" s="9" t="s">
        <v>22279</v>
      </c>
      <c r="L1345" s="9" t="s">
        <v>18306</v>
      </c>
      <c r="M1345" s="2" t="e">
        <f>VLOOKUP(B1345,'HP List'!A:G,7,0)</f>
        <v>#N/A</v>
      </c>
      <c r="N1345" s="2" t="e">
        <f>VLOOKUP(B1345,'HP List'!A:H,8,0)</f>
        <v>#N/A</v>
      </c>
      <c r="P1345" s="2" t="e">
        <f>VLOOKUP(B1345,'Q1'!A:B,2,0)</f>
        <v>#N/A</v>
      </c>
      <c r="Q1345" s="2" t="e">
        <f t="shared" si="81"/>
        <v>#N/A</v>
      </c>
      <c r="R1345" s="2" t="e">
        <f>VLOOKUP(B1345,'Q2'!A:B,2,0)</f>
        <v>#N/A</v>
      </c>
      <c r="S1345" s="2" t="e">
        <f t="shared" si="84"/>
        <v>#N/A</v>
      </c>
      <c r="T1345" s="2" t="e">
        <f>VLOOKUP(B1345,'Q3'!A:B,2,0)</f>
        <v>#N/A</v>
      </c>
      <c r="U1345" s="2" t="e">
        <f t="shared" si="82"/>
        <v>#N/A</v>
      </c>
      <c r="V1345" s="2">
        <f>VLOOKUP(B1345,'Q4'!A:B,2,0)</f>
        <v>70680</v>
      </c>
      <c r="W1345" s="2" t="str">
        <f t="shared" si="83"/>
        <v>Unpaid</v>
      </c>
      <c r="X1345" s="2" t="str">
        <f>VLOOKUP(B1345,Food!A:B,2,0)</f>
        <v>Yes</v>
      </c>
      <c r="Y1345" s="2">
        <f>VLOOKUP(B1345,'Call List'!A:A,1,0)</f>
        <v>11918</v>
      </c>
      <c r="Z1345" s="2" t="e">
        <f>VLOOKUP(B1345,Sheet4!A:A,1,0)</f>
        <v>#N/A</v>
      </c>
    </row>
    <row r="1346" spans="1:26" hidden="1" x14ac:dyDescent="0.2">
      <c r="A1346" s="9">
        <v>1345</v>
      </c>
      <c r="B1346" s="9">
        <v>11898</v>
      </c>
      <c r="C1346" s="9" t="s">
        <v>153</v>
      </c>
      <c r="D1346" s="9" t="s">
        <v>19</v>
      </c>
      <c r="E1346" s="9" t="s">
        <v>4150</v>
      </c>
      <c r="F1346" s="9" t="s">
        <v>4151</v>
      </c>
      <c r="G1346" s="9" t="s">
        <v>4152</v>
      </c>
      <c r="H1346" s="9" t="s">
        <v>22280</v>
      </c>
      <c r="I1346" s="9" t="s">
        <v>4153</v>
      </c>
      <c r="J1346" s="9" t="s">
        <v>4154</v>
      </c>
      <c r="K1346" s="9" t="s">
        <v>22281</v>
      </c>
      <c r="L1346" s="9" t="s">
        <v>19559</v>
      </c>
      <c r="M1346" s="2" t="e">
        <f>VLOOKUP(B1346,'HP List'!A:G,7,0)</f>
        <v>#N/A</v>
      </c>
      <c r="N1346" s="2" t="e">
        <f>VLOOKUP(B1346,'HP List'!A:H,8,0)</f>
        <v>#N/A</v>
      </c>
      <c r="P1346" s="2" t="e">
        <f>VLOOKUP(B1346,'Q1'!A:B,2,0)</f>
        <v>#N/A</v>
      </c>
      <c r="Q1346" s="2" t="e">
        <f t="shared" ref="Q1346:Q1409" si="85">IF(P1346&gt;5000,"Unpaid","Paid")</f>
        <v>#N/A</v>
      </c>
      <c r="R1346" s="2" t="e">
        <f>VLOOKUP(B1346,'Q2'!A:B,2,0)</f>
        <v>#N/A</v>
      </c>
      <c r="S1346" s="2" t="e">
        <f t="shared" si="84"/>
        <v>#N/A</v>
      </c>
      <c r="T1346" s="2" t="e">
        <f>VLOOKUP(B1346,'Q3'!A:B,2,0)</f>
        <v>#N/A</v>
      </c>
      <c r="U1346" s="2" t="e">
        <f t="shared" si="82"/>
        <v>#N/A</v>
      </c>
      <c r="V1346" s="2">
        <f>VLOOKUP(B1346,'Q4'!A:B,2,0)</f>
        <v>34784</v>
      </c>
      <c r="W1346" s="2" t="str">
        <f t="shared" si="83"/>
        <v>Unpaid</v>
      </c>
      <c r="X1346" s="2" t="e">
        <f>VLOOKUP(B1346,Food!A:B,2,0)</f>
        <v>#N/A</v>
      </c>
      <c r="Y1346" s="2">
        <f>VLOOKUP(B1346,'Call List'!A:A,1,0)</f>
        <v>11898</v>
      </c>
      <c r="Z1346" s="2" t="e">
        <f>VLOOKUP(B1346,Sheet4!A:A,1,0)</f>
        <v>#N/A</v>
      </c>
    </row>
    <row r="1347" spans="1:26" hidden="1" x14ac:dyDescent="0.2">
      <c r="A1347" s="9">
        <v>1346</v>
      </c>
      <c r="B1347" s="9">
        <v>11900</v>
      </c>
      <c r="C1347" s="9" t="s">
        <v>153</v>
      </c>
      <c r="D1347" s="9" t="s">
        <v>19</v>
      </c>
      <c r="E1347" s="9" t="s">
        <v>4155</v>
      </c>
      <c r="F1347" s="9" t="s">
        <v>4156</v>
      </c>
      <c r="G1347" s="9" t="s">
        <v>4157</v>
      </c>
      <c r="H1347" s="9" t="s">
        <v>22282</v>
      </c>
      <c r="I1347" s="9" t="s">
        <v>4158</v>
      </c>
      <c r="J1347" s="9" t="s">
        <v>4159</v>
      </c>
      <c r="K1347" s="9" t="s">
        <v>22283</v>
      </c>
      <c r="L1347" s="9" t="s">
        <v>19559</v>
      </c>
      <c r="M1347" s="2" t="e">
        <f>VLOOKUP(B1347,'HP List'!A:G,7,0)</f>
        <v>#N/A</v>
      </c>
      <c r="N1347" s="2" t="e">
        <f>VLOOKUP(B1347,'HP List'!A:H,8,0)</f>
        <v>#N/A</v>
      </c>
      <c r="P1347" s="2" t="e">
        <f>VLOOKUP(B1347,'Q1'!A:B,2,0)</f>
        <v>#N/A</v>
      </c>
      <c r="Q1347" s="2" t="e">
        <f t="shared" si="85"/>
        <v>#N/A</v>
      </c>
      <c r="R1347" s="2" t="e">
        <f>VLOOKUP(B1347,'Q2'!A:B,2,0)</f>
        <v>#N/A</v>
      </c>
      <c r="S1347" s="2" t="e">
        <f t="shared" si="84"/>
        <v>#N/A</v>
      </c>
      <c r="T1347" s="2" t="e">
        <f>VLOOKUP(B1347,'Q3'!A:B,2,0)</f>
        <v>#N/A</v>
      </c>
      <c r="U1347" s="2" t="e">
        <f t="shared" ref="U1347:U1410" si="86">IF(T1347&gt;5000,"Unpaid","Paid")</f>
        <v>#N/A</v>
      </c>
      <c r="V1347" s="2">
        <f>VLOOKUP(B1347,'Q4'!A:B,2,0)</f>
        <v>54780</v>
      </c>
      <c r="W1347" s="2" t="str">
        <f t="shared" ref="W1347:W1410" si="87">IF(V1347&gt;5000,"Unpaid","Paid")</f>
        <v>Unpaid</v>
      </c>
      <c r="X1347" s="2" t="str">
        <f>VLOOKUP(B1347,Food!A:B,2,0)</f>
        <v>Yes</v>
      </c>
      <c r="Y1347" s="2">
        <f>VLOOKUP(B1347,'Call List'!A:A,1,0)</f>
        <v>11900</v>
      </c>
      <c r="Z1347" s="2" t="e">
        <f>VLOOKUP(B1347,Sheet4!A:A,1,0)</f>
        <v>#N/A</v>
      </c>
    </row>
    <row r="1348" spans="1:26" hidden="1" x14ac:dyDescent="0.2">
      <c r="A1348" s="9">
        <v>1347</v>
      </c>
      <c r="B1348" s="9">
        <v>15031</v>
      </c>
      <c r="C1348" s="9" t="s">
        <v>153</v>
      </c>
      <c r="D1348" s="9" t="s">
        <v>19</v>
      </c>
      <c r="E1348" s="9" t="s">
        <v>19045</v>
      </c>
      <c r="F1348" s="9" t="s">
        <v>19046</v>
      </c>
      <c r="G1348" s="9" t="s">
        <v>19047</v>
      </c>
      <c r="H1348" s="9" t="s">
        <v>22284</v>
      </c>
      <c r="I1348" s="9" t="s">
        <v>19048</v>
      </c>
      <c r="J1348" s="9" t="s">
        <v>19049</v>
      </c>
      <c r="K1348" s="9" t="s">
        <v>22285</v>
      </c>
      <c r="L1348" s="9" t="s">
        <v>18289</v>
      </c>
      <c r="M1348" s="2" t="e">
        <f>VLOOKUP(B1348,'HP List'!A:G,7,0)</f>
        <v>#N/A</v>
      </c>
      <c r="N1348" s="2" t="e">
        <f>VLOOKUP(B1348,'HP List'!A:H,8,0)</f>
        <v>#N/A</v>
      </c>
      <c r="P1348" s="2" t="e">
        <f>VLOOKUP(B1348,'Q1'!A:B,2,0)</f>
        <v>#N/A</v>
      </c>
      <c r="Q1348" s="2" t="e">
        <f t="shared" si="85"/>
        <v>#N/A</v>
      </c>
      <c r="R1348" s="2" t="e">
        <f>VLOOKUP(B1348,'Q2'!A:B,2,0)</f>
        <v>#N/A</v>
      </c>
      <c r="S1348" s="2" t="e">
        <f t="shared" si="84"/>
        <v>#N/A</v>
      </c>
      <c r="T1348" s="2" t="e">
        <f>VLOOKUP(B1348,'Q3'!A:B,2,0)</f>
        <v>#N/A</v>
      </c>
      <c r="U1348" s="2" t="e">
        <f t="shared" si="86"/>
        <v>#N/A</v>
      </c>
      <c r="V1348" s="2" t="e">
        <f>VLOOKUP(B1348,'Q4'!A:B,2,0)</f>
        <v>#N/A</v>
      </c>
      <c r="W1348" s="2" t="e">
        <f t="shared" si="87"/>
        <v>#N/A</v>
      </c>
      <c r="X1348" s="2" t="str">
        <f>VLOOKUP(B1348,Food!A:B,2,0)</f>
        <v>Yes</v>
      </c>
      <c r="Y1348" s="2">
        <f>VLOOKUP(B1348,'Call List'!A:A,1,0)</f>
        <v>15031</v>
      </c>
      <c r="Z1348" s="2" t="e">
        <f>VLOOKUP(B1348,Sheet4!A:A,1,0)</f>
        <v>#N/A</v>
      </c>
    </row>
    <row r="1349" spans="1:26" hidden="1" x14ac:dyDescent="0.2">
      <c r="A1349" s="9">
        <v>1348</v>
      </c>
      <c r="B1349" s="9">
        <v>11901</v>
      </c>
      <c r="C1349" s="9" t="s">
        <v>153</v>
      </c>
      <c r="D1349" s="9" t="s">
        <v>19</v>
      </c>
      <c r="E1349" s="9" t="s">
        <v>1932</v>
      </c>
      <c r="F1349" s="9" t="s">
        <v>4160</v>
      </c>
      <c r="G1349" s="9" t="s">
        <v>4161</v>
      </c>
      <c r="H1349" s="9" t="s">
        <v>22286</v>
      </c>
      <c r="I1349" s="9" t="s">
        <v>4162</v>
      </c>
      <c r="J1349" s="9" t="s">
        <v>4161</v>
      </c>
      <c r="K1349" s="9" t="s">
        <v>22287</v>
      </c>
      <c r="L1349" s="9" t="s">
        <v>19559</v>
      </c>
      <c r="M1349" s="2" t="e">
        <f>VLOOKUP(B1349,'HP List'!A:G,7,0)</f>
        <v>#N/A</v>
      </c>
      <c r="N1349" s="2" t="e">
        <f>VLOOKUP(B1349,'HP List'!A:H,8,0)</f>
        <v>#N/A</v>
      </c>
      <c r="P1349" s="2" t="e">
        <f>VLOOKUP(B1349,'Q1'!A:B,2,0)</f>
        <v>#N/A</v>
      </c>
      <c r="Q1349" s="2" t="e">
        <f t="shared" si="85"/>
        <v>#N/A</v>
      </c>
      <c r="R1349" s="2" t="e">
        <f>VLOOKUP(B1349,'Q2'!A:B,2,0)</f>
        <v>#N/A</v>
      </c>
      <c r="S1349" s="2" t="e">
        <f t="shared" si="84"/>
        <v>#N/A</v>
      </c>
      <c r="T1349" s="2" t="e">
        <f>VLOOKUP(B1349,'Q3'!A:B,2,0)</f>
        <v>#N/A</v>
      </c>
      <c r="U1349" s="2" t="e">
        <f t="shared" si="86"/>
        <v>#N/A</v>
      </c>
      <c r="V1349" s="2" t="e">
        <f>VLOOKUP(B1349,'Q4'!A:B,2,0)</f>
        <v>#N/A</v>
      </c>
      <c r="W1349" s="2" t="e">
        <f t="shared" si="87"/>
        <v>#N/A</v>
      </c>
      <c r="X1349" s="2" t="str">
        <f>VLOOKUP(B1349,Food!A:B,2,0)</f>
        <v>Yes</v>
      </c>
      <c r="Y1349" s="2">
        <f>VLOOKUP(B1349,'Call List'!A:A,1,0)</f>
        <v>11901</v>
      </c>
      <c r="Z1349" s="2" t="e">
        <f>VLOOKUP(B1349,Sheet4!A:A,1,0)</f>
        <v>#N/A</v>
      </c>
    </row>
    <row r="1350" spans="1:26" hidden="1" x14ac:dyDescent="0.2">
      <c r="A1350" s="9">
        <v>1349</v>
      </c>
      <c r="B1350" s="9">
        <v>14192</v>
      </c>
      <c r="C1350" s="9" t="s">
        <v>153</v>
      </c>
      <c r="D1350" s="9" t="s">
        <v>19</v>
      </c>
      <c r="E1350" s="9" t="s">
        <v>4163</v>
      </c>
      <c r="F1350" s="9" t="s">
        <v>4164</v>
      </c>
      <c r="G1350" s="9" t="s">
        <v>4165</v>
      </c>
      <c r="H1350" s="9" t="s">
        <v>22288</v>
      </c>
      <c r="I1350" s="9" t="s">
        <v>4166</v>
      </c>
      <c r="J1350" s="9" t="s">
        <v>4167</v>
      </c>
      <c r="K1350" s="9" t="s">
        <v>22289</v>
      </c>
      <c r="L1350" s="9" t="s">
        <v>18290</v>
      </c>
      <c r="M1350" s="2" t="e">
        <f>VLOOKUP(B1350,'HP List'!A:G,7,0)</f>
        <v>#N/A</v>
      </c>
      <c r="N1350" s="2" t="e">
        <f>VLOOKUP(B1350,'HP List'!A:H,8,0)</f>
        <v>#N/A</v>
      </c>
      <c r="P1350" s="2" t="e">
        <f>VLOOKUP(B1350,'Q1'!A:B,2,0)</f>
        <v>#N/A</v>
      </c>
      <c r="Q1350" s="2" t="e">
        <f t="shared" si="85"/>
        <v>#N/A</v>
      </c>
      <c r="R1350" s="2" t="e">
        <f>VLOOKUP(B1350,'Q2'!A:B,2,0)</f>
        <v>#N/A</v>
      </c>
      <c r="S1350" s="2" t="e">
        <f t="shared" si="84"/>
        <v>#N/A</v>
      </c>
      <c r="T1350" s="2" t="e">
        <f>VLOOKUP(B1350,'Q3'!A:B,2,0)</f>
        <v>#N/A</v>
      </c>
      <c r="U1350" s="2" t="e">
        <f t="shared" si="86"/>
        <v>#N/A</v>
      </c>
      <c r="V1350" s="2" t="e">
        <f>VLOOKUP(B1350,'Q4'!A:B,2,0)</f>
        <v>#N/A</v>
      </c>
      <c r="W1350" s="2" t="e">
        <f t="shared" si="87"/>
        <v>#N/A</v>
      </c>
      <c r="X1350" s="2" t="e">
        <f>VLOOKUP(B1350,Food!A:B,2,0)</f>
        <v>#N/A</v>
      </c>
      <c r="Y1350" s="2">
        <f>VLOOKUP(B1350,'Call List'!A:A,1,0)</f>
        <v>14192</v>
      </c>
      <c r="Z1350" s="2" t="e">
        <f>VLOOKUP(B1350,Sheet4!A:A,1,0)</f>
        <v>#N/A</v>
      </c>
    </row>
    <row r="1351" spans="1:26" hidden="1" x14ac:dyDescent="0.2">
      <c r="A1351" s="9">
        <v>1350</v>
      </c>
      <c r="B1351" s="9">
        <v>14947</v>
      </c>
      <c r="C1351" s="9" t="s">
        <v>153</v>
      </c>
      <c r="D1351" s="9" t="s">
        <v>19</v>
      </c>
      <c r="E1351" s="9" t="s">
        <v>18510</v>
      </c>
      <c r="F1351" s="9" t="s">
        <v>18511</v>
      </c>
      <c r="G1351" s="9" t="s">
        <v>18512</v>
      </c>
      <c r="H1351" s="9" t="s">
        <v>22290</v>
      </c>
      <c r="I1351" s="9" t="s">
        <v>18513</v>
      </c>
      <c r="J1351" s="9" t="s">
        <v>18514</v>
      </c>
      <c r="K1351" s="9" t="s">
        <v>22291</v>
      </c>
      <c r="L1351" s="9" t="s">
        <v>18289</v>
      </c>
      <c r="M1351" s="2" t="e">
        <f>VLOOKUP(B1351,'HP List'!A:G,7,0)</f>
        <v>#N/A</v>
      </c>
      <c r="N1351" s="2" t="e">
        <f>VLOOKUP(B1351,'HP List'!A:H,8,0)</f>
        <v>#N/A</v>
      </c>
      <c r="P1351" s="2" t="e">
        <f>VLOOKUP(B1351,'Q1'!A:B,2,0)</f>
        <v>#N/A</v>
      </c>
      <c r="Q1351" s="2" t="e">
        <f t="shared" si="85"/>
        <v>#N/A</v>
      </c>
      <c r="R1351" s="2" t="e">
        <f>VLOOKUP(B1351,'Q2'!A:B,2,0)</f>
        <v>#N/A</v>
      </c>
      <c r="S1351" s="2" t="e">
        <f t="shared" si="84"/>
        <v>#N/A</v>
      </c>
      <c r="T1351" s="2" t="e">
        <f>VLOOKUP(B1351,'Q3'!A:B,2,0)</f>
        <v>#N/A</v>
      </c>
      <c r="U1351" s="2" t="e">
        <f t="shared" si="86"/>
        <v>#N/A</v>
      </c>
      <c r="V1351" s="2">
        <f>VLOOKUP(B1351,'Q4'!A:B,2,0)</f>
        <v>46380</v>
      </c>
      <c r="W1351" s="2" t="str">
        <f t="shared" si="87"/>
        <v>Unpaid</v>
      </c>
      <c r="X1351" s="2" t="e">
        <f>VLOOKUP(B1351,Food!A:B,2,0)</f>
        <v>#N/A</v>
      </c>
      <c r="Y1351" s="2">
        <f>VLOOKUP(B1351,'Call List'!A:A,1,0)</f>
        <v>14947</v>
      </c>
      <c r="Z1351" s="2" t="e">
        <f>VLOOKUP(B1351,Sheet4!A:A,1,0)</f>
        <v>#N/A</v>
      </c>
    </row>
    <row r="1352" spans="1:26" hidden="1" x14ac:dyDescent="0.2">
      <c r="A1352" s="9">
        <v>1351</v>
      </c>
      <c r="B1352" s="9">
        <v>11802</v>
      </c>
      <c r="C1352" s="9" t="s">
        <v>153</v>
      </c>
      <c r="D1352" s="9" t="s">
        <v>19</v>
      </c>
      <c r="E1352" s="9" t="s">
        <v>4168</v>
      </c>
      <c r="F1352" s="9" t="s">
        <v>4169</v>
      </c>
      <c r="G1352" s="9" t="s">
        <v>4170</v>
      </c>
      <c r="H1352" s="9" t="s">
        <v>22292</v>
      </c>
      <c r="I1352" s="9" t="s">
        <v>4171</v>
      </c>
      <c r="J1352" s="9" t="s">
        <v>4172</v>
      </c>
      <c r="K1352" s="9" t="s">
        <v>22293</v>
      </c>
      <c r="L1352" s="9" t="s">
        <v>19559</v>
      </c>
      <c r="M1352" s="2" t="e">
        <f>VLOOKUP(B1352,'HP List'!A:G,7,0)</f>
        <v>#N/A</v>
      </c>
      <c r="N1352" s="2" t="e">
        <f>VLOOKUP(B1352,'HP List'!A:H,8,0)</f>
        <v>#N/A</v>
      </c>
      <c r="P1352" s="2" t="e">
        <f>VLOOKUP(B1352,'Q1'!A:B,2,0)</f>
        <v>#N/A</v>
      </c>
      <c r="Q1352" s="2" t="e">
        <f t="shared" si="85"/>
        <v>#N/A</v>
      </c>
      <c r="R1352" s="2" t="e">
        <f>VLOOKUP(B1352,'Q2'!A:B,2,0)</f>
        <v>#N/A</v>
      </c>
      <c r="S1352" s="2" t="e">
        <f t="shared" si="84"/>
        <v>#N/A</v>
      </c>
      <c r="T1352" s="2" t="e">
        <f>VLOOKUP(B1352,'Q3'!A:B,2,0)</f>
        <v>#N/A</v>
      </c>
      <c r="U1352" s="2" t="e">
        <f t="shared" si="86"/>
        <v>#N/A</v>
      </c>
      <c r="V1352" s="2" t="e">
        <f>VLOOKUP(B1352,'Q4'!A:B,2,0)</f>
        <v>#N/A</v>
      </c>
      <c r="W1352" s="2" t="e">
        <f t="shared" si="87"/>
        <v>#N/A</v>
      </c>
      <c r="X1352" s="2" t="str">
        <f>VLOOKUP(B1352,Food!A:B,2,0)</f>
        <v>Yes</v>
      </c>
      <c r="Y1352" s="2">
        <f>VLOOKUP(B1352,'Call List'!A:A,1,0)</f>
        <v>11802</v>
      </c>
      <c r="Z1352" s="2" t="e">
        <f>VLOOKUP(B1352,Sheet4!A:A,1,0)</f>
        <v>#N/A</v>
      </c>
    </row>
    <row r="1353" spans="1:26" hidden="1" x14ac:dyDescent="0.2">
      <c r="A1353" s="9">
        <v>1352</v>
      </c>
      <c r="B1353" s="9">
        <v>11827</v>
      </c>
      <c r="C1353" s="9" t="s">
        <v>153</v>
      </c>
      <c r="D1353" s="9" t="s">
        <v>19</v>
      </c>
      <c r="E1353" s="9" t="s">
        <v>4173</v>
      </c>
      <c r="F1353" s="9" t="s">
        <v>4174</v>
      </c>
      <c r="G1353" s="9" t="s">
        <v>4175</v>
      </c>
      <c r="H1353" s="9" t="s">
        <v>22294</v>
      </c>
      <c r="I1353" s="9" t="s">
        <v>4176</v>
      </c>
      <c r="J1353" s="9" t="s">
        <v>4175</v>
      </c>
      <c r="K1353" s="9" t="s">
        <v>22295</v>
      </c>
      <c r="L1353" s="9" t="s">
        <v>19559</v>
      </c>
      <c r="M1353" s="2" t="e">
        <f>VLOOKUP(B1353,'HP List'!A:G,7,0)</f>
        <v>#N/A</v>
      </c>
      <c r="N1353" s="2" t="e">
        <f>VLOOKUP(B1353,'HP List'!A:H,8,0)</f>
        <v>#N/A</v>
      </c>
      <c r="P1353" s="2" t="e">
        <f>VLOOKUP(B1353,'Q1'!A:B,2,0)</f>
        <v>#N/A</v>
      </c>
      <c r="Q1353" s="2" t="e">
        <f t="shared" si="85"/>
        <v>#N/A</v>
      </c>
      <c r="R1353" s="2" t="e">
        <f>VLOOKUP(B1353,'Q2'!A:B,2,0)</f>
        <v>#N/A</v>
      </c>
      <c r="S1353" s="2" t="e">
        <f t="shared" si="84"/>
        <v>#N/A</v>
      </c>
      <c r="T1353" s="2" t="e">
        <f>VLOOKUP(B1353,'Q3'!A:B,2,0)</f>
        <v>#N/A</v>
      </c>
      <c r="U1353" s="2" t="e">
        <f t="shared" si="86"/>
        <v>#N/A</v>
      </c>
      <c r="V1353" s="2" t="e">
        <f>VLOOKUP(B1353,'Q4'!A:B,2,0)</f>
        <v>#N/A</v>
      </c>
      <c r="W1353" s="2" t="e">
        <f t="shared" si="87"/>
        <v>#N/A</v>
      </c>
      <c r="X1353" s="2" t="str">
        <f>VLOOKUP(B1353,Food!A:B,2,0)</f>
        <v>Yes</v>
      </c>
      <c r="Y1353" s="2">
        <f>VLOOKUP(B1353,'Call List'!A:A,1,0)</f>
        <v>11827</v>
      </c>
      <c r="Z1353" s="2" t="e">
        <f>VLOOKUP(B1353,Sheet4!A:A,1,0)</f>
        <v>#N/A</v>
      </c>
    </row>
    <row r="1354" spans="1:26" hidden="1" x14ac:dyDescent="0.2">
      <c r="A1354" s="9">
        <v>1353</v>
      </c>
      <c r="B1354" s="9">
        <v>11787</v>
      </c>
      <c r="C1354" s="9" t="s">
        <v>153</v>
      </c>
      <c r="D1354" s="9" t="s">
        <v>19</v>
      </c>
      <c r="E1354" s="9" t="s">
        <v>4177</v>
      </c>
      <c r="F1354" s="9" t="s">
        <v>4178</v>
      </c>
      <c r="G1354" s="9" t="s">
        <v>4179</v>
      </c>
      <c r="H1354" s="9" t="s">
        <v>22296</v>
      </c>
      <c r="I1354" s="9" t="s">
        <v>4180</v>
      </c>
      <c r="J1354" s="9" t="s">
        <v>4179</v>
      </c>
      <c r="K1354" s="9" t="s">
        <v>22297</v>
      </c>
      <c r="L1354" s="9" t="s">
        <v>19559</v>
      </c>
      <c r="M1354" s="2" t="e">
        <f>VLOOKUP(B1354,'HP List'!A:G,7,0)</f>
        <v>#N/A</v>
      </c>
      <c r="N1354" s="2" t="e">
        <f>VLOOKUP(B1354,'HP List'!A:H,8,0)</f>
        <v>#N/A</v>
      </c>
      <c r="P1354" s="2" t="e">
        <f>VLOOKUP(B1354,'Q1'!A:B,2,0)</f>
        <v>#N/A</v>
      </c>
      <c r="Q1354" s="2" t="e">
        <f t="shared" si="85"/>
        <v>#N/A</v>
      </c>
      <c r="R1354" s="2" t="e">
        <f>VLOOKUP(B1354,'Q2'!A:B,2,0)</f>
        <v>#N/A</v>
      </c>
      <c r="S1354" s="2" t="e">
        <f t="shared" si="84"/>
        <v>#N/A</v>
      </c>
      <c r="T1354" s="2" t="e">
        <f>VLOOKUP(B1354,'Q3'!A:B,2,0)</f>
        <v>#N/A</v>
      </c>
      <c r="U1354" s="2" t="e">
        <f t="shared" si="86"/>
        <v>#N/A</v>
      </c>
      <c r="V1354" s="2">
        <f>VLOOKUP(B1354,'Q4'!A:B,2,0)</f>
        <v>46380</v>
      </c>
      <c r="W1354" s="2" t="str">
        <f t="shared" si="87"/>
        <v>Unpaid</v>
      </c>
      <c r="X1354" s="2" t="str">
        <f>VLOOKUP(B1354,Food!A:B,2,0)</f>
        <v>Yes</v>
      </c>
      <c r="Y1354" s="2">
        <f>VLOOKUP(B1354,'Call List'!A:A,1,0)</f>
        <v>11787</v>
      </c>
      <c r="Z1354" s="2" t="e">
        <f>VLOOKUP(B1354,Sheet4!A:A,1,0)</f>
        <v>#N/A</v>
      </c>
    </row>
    <row r="1355" spans="1:26" hidden="1" x14ac:dyDescent="0.2">
      <c r="A1355" s="9">
        <v>1354</v>
      </c>
      <c r="B1355" s="9">
        <v>11909</v>
      </c>
      <c r="C1355" s="9" t="s">
        <v>153</v>
      </c>
      <c r="D1355" s="9" t="s">
        <v>19</v>
      </c>
      <c r="E1355" s="9" t="s">
        <v>4181</v>
      </c>
      <c r="F1355" s="9" t="s">
        <v>4182</v>
      </c>
      <c r="G1355" s="9" t="s">
        <v>4183</v>
      </c>
      <c r="H1355" s="9" t="s">
        <v>22298</v>
      </c>
      <c r="I1355" s="9" t="s">
        <v>4184</v>
      </c>
      <c r="J1355" s="9" t="s">
        <v>4183</v>
      </c>
      <c r="K1355" s="9" t="s">
        <v>22299</v>
      </c>
      <c r="L1355" s="9" t="s">
        <v>19559</v>
      </c>
      <c r="M1355" s="2" t="e">
        <f>VLOOKUP(B1355,'HP List'!A:G,7,0)</f>
        <v>#N/A</v>
      </c>
      <c r="N1355" s="2" t="e">
        <f>VLOOKUP(B1355,'HP List'!A:H,8,0)</f>
        <v>#N/A</v>
      </c>
      <c r="P1355" s="2" t="e">
        <f>VLOOKUP(B1355,'Q1'!A:B,2,0)</f>
        <v>#N/A</v>
      </c>
      <c r="Q1355" s="2" t="e">
        <f t="shared" si="85"/>
        <v>#N/A</v>
      </c>
      <c r="R1355" s="2" t="e">
        <f>VLOOKUP(B1355,'Q2'!A:B,2,0)</f>
        <v>#N/A</v>
      </c>
      <c r="S1355" s="2" t="e">
        <f t="shared" si="84"/>
        <v>#N/A</v>
      </c>
      <c r="T1355" s="2" t="e">
        <f>VLOOKUP(B1355,'Q3'!A:B,2,0)</f>
        <v>#N/A</v>
      </c>
      <c r="U1355" s="2" t="e">
        <f t="shared" si="86"/>
        <v>#N/A</v>
      </c>
      <c r="V1355" s="2">
        <f>VLOOKUP(B1355,'Q4'!A:B,2,0)</f>
        <v>57330</v>
      </c>
      <c r="W1355" s="2" t="str">
        <f t="shared" si="87"/>
        <v>Unpaid</v>
      </c>
      <c r="X1355" s="2" t="e">
        <f>VLOOKUP(B1355,Food!A:B,2,0)</f>
        <v>#N/A</v>
      </c>
      <c r="Y1355" s="2">
        <f>VLOOKUP(B1355,'Call List'!A:A,1,0)</f>
        <v>11909</v>
      </c>
      <c r="Z1355" s="2" t="e">
        <f>VLOOKUP(B1355,Sheet4!A:A,1,0)</f>
        <v>#N/A</v>
      </c>
    </row>
    <row r="1356" spans="1:26" hidden="1" x14ac:dyDescent="0.2">
      <c r="A1356" s="9">
        <v>1355</v>
      </c>
      <c r="B1356" s="9">
        <v>11765</v>
      </c>
      <c r="C1356" s="9" t="s">
        <v>153</v>
      </c>
      <c r="D1356" s="9" t="s">
        <v>19</v>
      </c>
      <c r="E1356" s="9" t="s">
        <v>4185</v>
      </c>
      <c r="F1356" s="9" t="s">
        <v>4186</v>
      </c>
      <c r="G1356" s="9" t="s">
        <v>4187</v>
      </c>
      <c r="H1356" s="9" t="s">
        <v>22300</v>
      </c>
      <c r="I1356" s="9" t="s">
        <v>4188</v>
      </c>
      <c r="J1356" s="9" t="s">
        <v>4187</v>
      </c>
      <c r="K1356" s="9" t="s">
        <v>22301</v>
      </c>
      <c r="L1356" s="9" t="s">
        <v>19559</v>
      </c>
      <c r="M1356" s="2" t="e">
        <f>VLOOKUP(B1356,'HP List'!A:G,7,0)</f>
        <v>#N/A</v>
      </c>
      <c r="N1356" s="2" t="e">
        <f>VLOOKUP(B1356,'HP List'!A:H,8,0)</f>
        <v>#N/A</v>
      </c>
      <c r="P1356" s="2" t="e">
        <f>VLOOKUP(B1356,'Q1'!A:B,2,0)</f>
        <v>#N/A</v>
      </c>
      <c r="Q1356" s="2" t="e">
        <f t="shared" si="85"/>
        <v>#N/A</v>
      </c>
      <c r="R1356" s="2" t="e">
        <f>VLOOKUP(B1356,'Q2'!A:B,2,0)</f>
        <v>#N/A</v>
      </c>
      <c r="S1356" s="2" t="e">
        <f t="shared" si="84"/>
        <v>#N/A</v>
      </c>
      <c r="T1356" s="2" t="e">
        <f>VLOOKUP(B1356,'Q3'!A:B,2,0)</f>
        <v>#N/A</v>
      </c>
      <c r="U1356" s="2" t="e">
        <f t="shared" si="86"/>
        <v>#N/A</v>
      </c>
      <c r="V1356" s="2" t="e">
        <f>VLOOKUP(B1356,'Q4'!A:B,2,0)</f>
        <v>#N/A</v>
      </c>
      <c r="W1356" s="2" t="e">
        <f t="shared" si="87"/>
        <v>#N/A</v>
      </c>
      <c r="X1356" s="2" t="e">
        <f>VLOOKUP(B1356,Food!A:B,2,0)</f>
        <v>#N/A</v>
      </c>
      <c r="Y1356" s="2">
        <f>VLOOKUP(B1356,'Call List'!A:A,1,0)</f>
        <v>11765</v>
      </c>
      <c r="Z1356" s="2" t="e">
        <f>VLOOKUP(B1356,Sheet4!A:A,1,0)</f>
        <v>#N/A</v>
      </c>
    </row>
    <row r="1357" spans="1:26" hidden="1" x14ac:dyDescent="0.2">
      <c r="A1357" s="9">
        <v>1356</v>
      </c>
      <c r="B1357" s="9">
        <v>11850</v>
      </c>
      <c r="C1357" s="9" t="s">
        <v>153</v>
      </c>
      <c r="D1357" s="9" t="s">
        <v>19</v>
      </c>
      <c r="E1357" s="9" t="s">
        <v>4189</v>
      </c>
      <c r="F1357" s="9" t="s">
        <v>4190</v>
      </c>
      <c r="G1357" s="9" t="s">
        <v>4191</v>
      </c>
      <c r="H1357" s="9" t="s">
        <v>22302</v>
      </c>
      <c r="I1357" s="9" t="s">
        <v>4192</v>
      </c>
      <c r="J1357" s="9" t="s">
        <v>4193</v>
      </c>
      <c r="K1357" s="9" t="s">
        <v>22303</v>
      </c>
      <c r="L1357" s="9" t="s">
        <v>19559</v>
      </c>
      <c r="M1357" s="2" t="e">
        <f>VLOOKUP(B1357,'HP List'!A:G,7,0)</f>
        <v>#N/A</v>
      </c>
      <c r="N1357" s="2" t="e">
        <f>VLOOKUP(B1357,'HP List'!A:H,8,0)</f>
        <v>#N/A</v>
      </c>
      <c r="P1357" s="2" t="e">
        <f>VLOOKUP(B1357,'Q1'!A:B,2,0)</f>
        <v>#N/A</v>
      </c>
      <c r="Q1357" s="2" t="e">
        <f t="shared" si="85"/>
        <v>#N/A</v>
      </c>
      <c r="R1357" s="2" t="e">
        <f>VLOOKUP(B1357,'Q2'!A:B,2,0)</f>
        <v>#N/A</v>
      </c>
      <c r="S1357" s="2" t="e">
        <f t="shared" si="84"/>
        <v>#N/A</v>
      </c>
      <c r="T1357" s="2" t="e">
        <f>VLOOKUP(B1357,'Q3'!A:B,2,0)</f>
        <v>#N/A</v>
      </c>
      <c r="U1357" s="2" t="e">
        <f t="shared" si="86"/>
        <v>#N/A</v>
      </c>
      <c r="V1357" s="2" t="e">
        <f>VLOOKUP(B1357,'Q4'!A:B,2,0)</f>
        <v>#N/A</v>
      </c>
      <c r="W1357" s="2" t="e">
        <f t="shared" si="87"/>
        <v>#N/A</v>
      </c>
      <c r="X1357" s="2" t="str">
        <f>VLOOKUP(B1357,Food!A:B,2,0)</f>
        <v>Yes</v>
      </c>
      <c r="Y1357" s="2">
        <f>VLOOKUP(B1357,'Call List'!A:A,1,0)</f>
        <v>11850</v>
      </c>
      <c r="Z1357" s="2" t="e">
        <f>VLOOKUP(B1357,Sheet4!A:A,1,0)</f>
        <v>#N/A</v>
      </c>
    </row>
    <row r="1358" spans="1:26" hidden="1" x14ac:dyDescent="0.2">
      <c r="A1358" s="9">
        <v>1357</v>
      </c>
      <c r="B1358" s="9">
        <v>15029</v>
      </c>
      <c r="C1358" s="9" t="s">
        <v>153</v>
      </c>
      <c r="D1358" s="9" t="s">
        <v>19</v>
      </c>
      <c r="E1358" s="9" t="s">
        <v>19050</v>
      </c>
      <c r="F1358" s="9" t="s">
        <v>13261</v>
      </c>
      <c r="G1358" s="9" t="s">
        <v>19051</v>
      </c>
      <c r="H1358" s="9" t="s">
        <v>22304</v>
      </c>
      <c r="I1358" s="9" t="s">
        <v>19052</v>
      </c>
      <c r="J1358" s="9" t="s">
        <v>19051</v>
      </c>
      <c r="K1358" s="9" t="s">
        <v>22304</v>
      </c>
      <c r="L1358" s="9" t="s">
        <v>18289</v>
      </c>
      <c r="M1358" s="2" t="e">
        <f>VLOOKUP(B1358,'HP List'!A:G,7,0)</f>
        <v>#N/A</v>
      </c>
      <c r="N1358" s="2" t="e">
        <f>VLOOKUP(B1358,'HP List'!A:H,8,0)</f>
        <v>#N/A</v>
      </c>
      <c r="P1358" s="2" t="e">
        <f>VLOOKUP(B1358,'Q1'!A:B,2,0)</f>
        <v>#N/A</v>
      </c>
      <c r="Q1358" s="2" t="e">
        <f t="shared" si="85"/>
        <v>#N/A</v>
      </c>
      <c r="R1358" s="2" t="e">
        <f>VLOOKUP(B1358,'Q2'!A:B,2,0)</f>
        <v>#N/A</v>
      </c>
      <c r="S1358" s="2" t="e">
        <f t="shared" si="84"/>
        <v>#N/A</v>
      </c>
      <c r="T1358" s="2" t="e">
        <f>VLOOKUP(B1358,'Q3'!A:B,2,0)</f>
        <v>#N/A</v>
      </c>
      <c r="U1358" s="2" t="e">
        <f t="shared" si="86"/>
        <v>#N/A</v>
      </c>
      <c r="V1358" s="2">
        <f>VLOOKUP(B1358,'Q4'!A:B,2,0)</f>
        <v>57330</v>
      </c>
      <c r="W1358" s="2" t="str">
        <f t="shared" si="87"/>
        <v>Unpaid</v>
      </c>
      <c r="X1358" s="2" t="e">
        <f>VLOOKUP(B1358,Food!A:B,2,0)</f>
        <v>#N/A</v>
      </c>
      <c r="Y1358" s="2">
        <f>VLOOKUP(B1358,'Call List'!A:A,1,0)</f>
        <v>15029</v>
      </c>
      <c r="Z1358" s="2" t="e">
        <f>VLOOKUP(B1358,Sheet4!A:A,1,0)</f>
        <v>#N/A</v>
      </c>
    </row>
    <row r="1359" spans="1:26" hidden="1" x14ac:dyDescent="0.2">
      <c r="A1359" s="9">
        <v>1358</v>
      </c>
      <c r="B1359" s="9">
        <v>14833</v>
      </c>
      <c r="C1359" s="9" t="s">
        <v>153</v>
      </c>
      <c r="D1359" s="9" t="s">
        <v>19</v>
      </c>
      <c r="E1359" s="9" t="s">
        <v>4194</v>
      </c>
      <c r="F1359" s="9" t="s">
        <v>4195</v>
      </c>
      <c r="G1359" s="9" t="s">
        <v>4196</v>
      </c>
      <c r="H1359" s="9" t="s">
        <v>19936</v>
      </c>
      <c r="I1359" s="9" t="s">
        <v>4197</v>
      </c>
      <c r="J1359" s="9" t="s">
        <v>4196</v>
      </c>
      <c r="K1359" s="9" t="s">
        <v>19937</v>
      </c>
      <c r="L1359" s="9" t="s">
        <v>18289</v>
      </c>
      <c r="M1359" s="2" t="e">
        <f>VLOOKUP(B1359,'HP List'!A:G,7,0)</f>
        <v>#N/A</v>
      </c>
      <c r="N1359" s="2" t="e">
        <f>VLOOKUP(B1359,'HP List'!A:H,8,0)</f>
        <v>#N/A</v>
      </c>
      <c r="P1359" s="2" t="e">
        <f>VLOOKUP(B1359,'Q1'!A:B,2,0)</f>
        <v>#N/A</v>
      </c>
      <c r="Q1359" s="2" t="e">
        <f t="shared" si="85"/>
        <v>#N/A</v>
      </c>
      <c r="R1359" s="2" t="e">
        <f>VLOOKUP(B1359,'Q2'!A:B,2,0)</f>
        <v>#N/A</v>
      </c>
      <c r="S1359" s="2" t="e">
        <f t="shared" si="84"/>
        <v>#N/A</v>
      </c>
      <c r="T1359" s="2" t="e">
        <f>VLOOKUP(B1359,'Q3'!A:B,2,0)</f>
        <v>#N/A</v>
      </c>
      <c r="U1359" s="2" t="e">
        <f t="shared" si="86"/>
        <v>#N/A</v>
      </c>
      <c r="V1359" s="2" t="e">
        <f>VLOOKUP(B1359,'Q4'!A:B,2,0)</f>
        <v>#N/A</v>
      </c>
      <c r="W1359" s="2" t="e">
        <f t="shared" si="87"/>
        <v>#N/A</v>
      </c>
      <c r="X1359" s="2" t="str">
        <f>VLOOKUP(B1359,Food!A:B,2,0)</f>
        <v>Yes</v>
      </c>
      <c r="Y1359" s="2">
        <f>VLOOKUP(B1359,'Call List'!A:A,1,0)</f>
        <v>14833</v>
      </c>
      <c r="Z1359" s="2" t="e">
        <f>VLOOKUP(B1359,Sheet4!A:A,1,0)</f>
        <v>#N/A</v>
      </c>
    </row>
    <row r="1360" spans="1:26" hidden="1" x14ac:dyDescent="0.2">
      <c r="A1360" s="9">
        <v>1359</v>
      </c>
      <c r="B1360" s="9">
        <v>11892</v>
      </c>
      <c r="C1360" s="9" t="s">
        <v>153</v>
      </c>
      <c r="D1360" s="9" t="s">
        <v>19</v>
      </c>
      <c r="E1360" s="9" t="s">
        <v>4198</v>
      </c>
      <c r="F1360" s="9" t="s">
        <v>4199</v>
      </c>
      <c r="G1360" s="9" t="s">
        <v>4200</v>
      </c>
      <c r="H1360" s="9" t="s">
        <v>22305</v>
      </c>
      <c r="I1360" s="9" t="s">
        <v>4201</v>
      </c>
      <c r="J1360" s="9" t="s">
        <v>4200</v>
      </c>
      <c r="K1360" s="9" t="s">
        <v>22306</v>
      </c>
      <c r="L1360" s="9" t="s">
        <v>19559</v>
      </c>
      <c r="M1360" s="2" t="e">
        <f>VLOOKUP(B1360,'HP List'!A:G,7,0)</f>
        <v>#N/A</v>
      </c>
      <c r="N1360" s="2" t="e">
        <f>VLOOKUP(B1360,'HP List'!A:H,8,0)</f>
        <v>#N/A</v>
      </c>
      <c r="P1360" s="2" t="e">
        <f>VLOOKUP(B1360,'Q1'!A:B,2,0)</f>
        <v>#N/A</v>
      </c>
      <c r="Q1360" s="2" t="e">
        <f t="shared" si="85"/>
        <v>#N/A</v>
      </c>
      <c r="R1360" s="2" t="e">
        <f>VLOOKUP(B1360,'Q2'!A:B,2,0)</f>
        <v>#N/A</v>
      </c>
      <c r="S1360" s="2" t="e">
        <f t="shared" si="84"/>
        <v>#N/A</v>
      </c>
      <c r="T1360" s="2" t="e">
        <f>VLOOKUP(B1360,'Q3'!A:B,2,0)</f>
        <v>#N/A</v>
      </c>
      <c r="U1360" s="2" t="e">
        <f t="shared" si="86"/>
        <v>#N/A</v>
      </c>
      <c r="V1360" s="2">
        <f>VLOOKUP(B1360,'Q4'!A:B,2,0)</f>
        <v>70680</v>
      </c>
      <c r="W1360" s="2" t="str">
        <f t="shared" si="87"/>
        <v>Unpaid</v>
      </c>
      <c r="X1360" s="2" t="str">
        <f>VLOOKUP(B1360,Food!A:B,2,0)</f>
        <v>Yes</v>
      </c>
      <c r="Y1360" s="2">
        <f>VLOOKUP(B1360,'Call List'!A:A,1,0)</f>
        <v>11892</v>
      </c>
      <c r="Z1360" s="2" t="e">
        <f>VLOOKUP(B1360,Sheet4!A:A,1,0)</f>
        <v>#N/A</v>
      </c>
    </row>
    <row r="1361" spans="1:26" hidden="1" x14ac:dyDescent="0.2">
      <c r="A1361" s="9">
        <v>1360</v>
      </c>
      <c r="B1361" s="9">
        <v>11872</v>
      </c>
      <c r="C1361" s="9" t="s">
        <v>153</v>
      </c>
      <c r="D1361" s="9" t="s">
        <v>19</v>
      </c>
      <c r="E1361" s="9" t="s">
        <v>4202</v>
      </c>
      <c r="F1361" s="9" t="s">
        <v>4203</v>
      </c>
      <c r="G1361" s="9" t="s">
        <v>4204</v>
      </c>
      <c r="H1361" s="9" t="s">
        <v>22307</v>
      </c>
      <c r="I1361" s="9" t="s">
        <v>4205</v>
      </c>
      <c r="J1361" s="9" t="s">
        <v>4206</v>
      </c>
      <c r="K1361" s="9" t="s">
        <v>22308</v>
      </c>
      <c r="L1361" s="9" t="s">
        <v>19559</v>
      </c>
      <c r="M1361" s="2" t="e">
        <f>VLOOKUP(B1361,'HP List'!A:G,7,0)</f>
        <v>#N/A</v>
      </c>
      <c r="N1361" s="2" t="e">
        <f>VLOOKUP(B1361,'HP List'!A:H,8,0)</f>
        <v>#N/A</v>
      </c>
      <c r="P1361" s="2" t="e">
        <f>VLOOKUP(B1361,'Q1'!A:B,2,0)</f>
        <v>#N/A</v>
      </c>
      <c r="Q1361" s="2" t="e">
        <f t="shared" si="85"/>
        <v>#N/A</v>
      </c>
      <c r="R1361" s="2" t="e">
        <f>VLOOKUP(B1361,'Q2'!A:B,2,0)</f>
        <v>#N/A</v>
      </c>
      <c r="S1361" s="2" t="e">
        <f t="shared" si="84"/>
        <v>#N/A</v>
      </c>
      <c r="T1361" s="2" t="e">
        <f>VLOOKUP(B1361,'Q3'!A:B,2,0)</f>
        <v>#N/A</v>
      </c>
      <c r="U1361" s="2" t="e">
        <f t="shared" si="86"/>
        <v>#N/A</v>
      </c>
      <c r="V1361" s="2">
        <f>VLOOKUP(B1361,'Q4'!A:B,2,0)</f>
        <v>54780</v>
      </c>
      <c r="W1361" s="2" t="str">
        <f t="shared" si="87"/>
        <v>Unpaid</v>
      </c>
      <c r="X1361" s="2" t="str">
        <f>VLOOKUP(B1361,Food!A:B,2,0)</f>
        <v>Yes</v>
      </c>
      <c r="Y1361" s="2">
        <f>VLOOKUP(B1361,'Call List'!A:A,1,0)</f>
        <v>11872</v>
      </c>
      <c r="Z1361" s="2" t="e">
        <f>VLOOKUP(B1361,Sheet4!A:A,1,0)</f>
        <v>#N/A</v>
      </c>
    </row>
    <row r="1362" spans="1:26" hidden="1" x14ac:dyDescent="0.2">
      <c r="A1362" s="9">
        <v>1361</v>
      </c>
      <c r="B1362" s="9">
        <v>11771</v>
      </c>
      <c r="C1362" s="9" t="s">
        <v>153</v>
      </c>
      <c r="D1362" s="9" t="s">
        <v>19</v>
      </c>
      <c r="E1362" s="9" t="s">
        <v>4207</v>
      </c>
      <c r="F1362" s="9" t="s">
        <v>4208</v>
      </c>
      <c r="G1362" s="9" t="s">
        <v>4209</v>
      </c>
      <c r="H1362" s="9" t="s">
        <v>22309</v>
      </c>
      <c r="I1362" s="9" t="s">
        <v>4210</v>
      </c>
      <c r="J1362" s="9" t="s">
        <v>4209</v>
      </c>
      <c r="K1362" s="9" t="s">
        <v>22310</v>
      </c>
      <c r="L1362" s="9" t="s">
        <v>19559</v>
      </c>
      <c r="M1362" s="2" t="e">
        <f>VLOOKUP(B1362,'HP List'!A:G,7,0)</f>
        <v>#N/A</v>
      </c>
      <c r="N1362" s="2" t="e">
        <f>VLOOKUP(B1362,'HP List'!A:H,8,0)</f>
        <v>#N/A</v>
      </c>
      <c r="P1362" s="2" t="e">
        <f>VLOOKUP(B1362,'Q1'!A:B,2,0)</f>
        <v>#N/A</v>
      </c>
      <c r="Q1362" s="2" t="e">
        <f t="shared" si="85"/>
        <v>#N/A</v>
      </c>
      <c r="R1362" s="2" t="e">
        <f>VLOOKUP(B1362,'Q2'!A:B,2,0)</f>
        <v>#N/A</v>
      </c>
      <c r="S1362" s="2" t="e">
        <f t="shared" ref="S1362:S1425" si="88">IF(R1362&gt;5000,"Unpaid","Paid")</f>
        <v>#N/A</v>
      </c>
      <c r="T1362" s="2" t="e">
        <f>VLOOKUP(B1362,'Q3'!A:B,2,0)</f>
        <v>#N/A</v>
      </c>
      <c r="U1362" s="2" t="e">
        <f t="shared" si="86"/>
        <v>#N/A</v>
      </c>
      <c r="V1362" s="2">
        <f>VLOOKUP(B1362,'Q4'!A:B,2,0)</f>
        <v>70680</v>
      </c>
      <c r="W1362" s="2" t="str">
        <f t="shared" si="87"/>
        <v>Unpaid</v>
      </c>
      <c r="X1362" s="2" t="str">
        <f>VLOOKUP(B1362,Food!A:B,2,0)</f>
        <v>Yes</v>
      </c>
      <c r="Y1362" s="2">
        <f>VLOOKUP(B1362,'Call List'!A:A,1,0)</f>
        <v>11771</v>
      </c>
      <c r="Z1362" s="2" t="e">
        <f>VLOOKUP(B1362,Sheet4!A:A,1,0)</f>
        <v>#N/A</v>
      </c>
    </row>
    <row r="1363" spans="1:26" hidden="1" x14ac:dyDescent="0.2">
      <c r="A1363" s="9">
        <v>1362</v>
      </c>
      <c r="B1363" s="9">
        <v>14864</v>
      </c>
      <c r="C1363" s="9" t="s">
        <v>153</v>
      </c>
      <c r="D1363" s="9" t="s">
        <v>19</v>
      </c>
      <c r="E1363" s="9" t="s">
        <v>4211</v>
      </c>
      <c r="F1363" s="9" t="s">
        <v>4212</v>
      </c>
      <c r="G1363" s="9" t="s">
        <v>4213</v>
      </c>
      <c r="H1363" s="9" t="s">
        <v>22311</v>
      </c>
      <c r="I1363" s="9" t="s">
        <v>4214</v>
      </c>
      <c r="J1363" s="9" t="s">
        <v>4215</v>
      </c>
      <c r="K1363" s="9" t="s">
        <v>22312</v>
      </c>
      <c r="L1363" s="9" t="s">
        <v>18289</v>
      </c>
      <c r="M1363" s="2" t="e">
        <f>VLOOKUP(B1363,'HP List'!A:G,7,0)</f>
        <v>#N/A</v>
      </c>
      <c r="N1363" s="2" t="e">
        <f>VLOOKUP(B1363,'HP List'!A:H,8,0)</f>
        <v>#N/A</v>
      </c>
      <c r="P1363" s="2" t="e">
        <f>VLOOKUP(B1363,'Q1'!A:B,2,0)</f>
        <v>#N/A</v>
      </c>
      <c r="Q1363" s="2" t="e">
        <f t="shared" si="85"/>
        <v>#N/A</v>
      </c>
      <c r="R1363" s="2" t="e">
        <f>VLOOKUP(B1363,'Q2'!A:B,2,0)</f>
        <v>#N/A</v>
      </c>
      <c r="S1363" s="2" t="e">
        <f t="shared" si="88"/>
        <v>#N/A</v>
      </c>
      <c r="T1363" s="2" t="e">
        <f>VLOOKUP(B1363,'Q3'!A:B,2,0)</f>
        <v>#N/A</v>
      </c>
      <c r="U1363" s="2" t="e">
        <f t="shared" si="86"/>
        <v>#N/A</v>
      </c>
      <c r="V1363" s="2" t="e">
        <f>VLOOKUP(B1363,'Q4'!A:B,2,0)</f>
        <v>#N/A</v>
      </c>
      <c r="W1363" s="2" t="e">
        <f t="shared" si="87"/>
        <v>#N/A</v>
      </c>
      <c r="X1363" s="2" t="e">
        <f>VLOOKUP(B1363,Food!A:B,2,0)</f>
        <v>#N/A</v>
      </c>
      <c r="Y1363" s="2">
        <f>VLOOKUP(B1363,'Call List'!A:A,1,0)</f>
        <v>14864</v>
      </c>
      <c r="Z1363" s="2" t="e">
        <f>VLOOKUP(B1363,Sheet4!A:A,1,0)</f>
        <v>#N/A</v>
      </c>
    </row>
    <row r="1364" spans="1:26" hidden="1" x14ac:dyDescent="0.2">
      <c r="A1364" s="9">
        <v>1363</v>
      </c>
      <c r="B1364" s="9">
        <v>14671</v>
      </c>
      <c r="C1364" s="9" t="s">
        <v>153</v>
      </c>
      <c r="D1364" s="9" t="s">
        <v>19</v>
      </c>
      <c r="E1364" s="9" t="s">
        <v>4216</v>
      </c>
      <c r="F1364" s="9" t="s">
        <v>4217</v>
      </c>
      <c r="G1364" s="9" t="s">
        <v>4218</v>
      </c>
      <c r="H1364" s="9" t="s">
        <v>22313</v>
      </c>
      <c r="I1364" s="9" t="s">
        <v>4219</v>
      </c>
      <c r="J1364" s="9" t="s">
        <v>4220</v>
      </c>
      <c r="K1364" s="9" t="s">
        <v>22313</v>
      </c>
      <c r="L1364" s="9" t="s">
        <v>18289</v>
      </c>
      <c r="M1364" s="2" t="e">
        <f>VLOOKUP(B1364,'HP List'!A:G,7,0)</f>
        <v>#N/A</v>
      </c>
      <c r="N1364" s="2" t="e">
        <f>VLOOKUP(B1364,'HP List'!A:H,8,0)</f>
        <v>#N/A</v>
      </c>
      <c r="P1364" s="2" t="e">
        <f>VLOOKUP(B1364,'Q1'!A:B,2,0)</f>
        <v>#N/A</v>
      </c>
      <c r="Q1364" s="2" t="e">
        <f t="shared" si="85"/>
        <v>#N/A</v>
      </c>
      <c r="R1364" s="2" t="e">
        <f>VLOOKUP(B1364,'Q2'!A:B,2,0)</f>
        <v>#N/A</v>
      </c>
      <c r="S1364" s="2" t="e">
        <f t="shared" si="88"/>
        <v>#N/A</v>
      </c>
      <c r="T1364" s="2" t="e">
        <f>VLOOKUP(B1364,'Q3'!A:B,2,0)</f>
        <v>#N/A</v>
      </c>
      <c r="U1364" s="2" t="e">
        <f t="shared" si="86"/>
        <v>#N/A</v>
      </c>
      <c r="V1364" s="2" t="e">
        <f>VLOOKUP(B1364,'Q4'!A:B,2,0)</f>
        <v>#N/A</v>
      </c>
      <c r="W1364" s="2" t="e">
        <f t="shared" si="87"/>
        <v>#N/A</v>
      </c>
      <c r="X1364" s="2" t="e">
        <f>VLOOKUP(B1364,Food!A:B,2,0)</f>
        <v>#N/A</v>
      </c>
      <c r="Y1364" s="2">
        <f>VLOOKUP(B1364,'Call List'!A:A,1,0)</f>
        <v>14671</v>
      </c>
      <c r="Z1364" s="2" t="e">
        <f>VLOOKUP(B1364,Sheet4!A:A,1,0)</f>
        <v>#N/A</v>
      </c>
    </row>
    <row r="1365" spans="1:26" s="22" customFormat="1" hidden="1" x14ac:dyDescent="0.2">
      <c r="A1365" s="24">
        <v>1364</v>
      </c>
      <c r="B1365" s="24">
        <v>14249</v>
      </c>
      <c r="C1365" s="24" t="s">
        <v>153</v>
      </c>
      <c r="D1365" s="24" t="s">
        <v>20</v>
      </c>
      <c r="E1365" s="24" t="s">
        <v>156</v>
      </c>
      <c r="F1365" s="24" t="s">
        <v>157</v>
      </c>
      <c r="G1365" s="24" t="s">
        <v>4221</v>
      </c>
      <c r="H1365" s="24" t="s">
        <v>22314</v>
      </c>
      <c r="I1365" s="24" t="s">
        <v>158</v>
      </c>
      <c r="J1365" s="24" t="s">
        <v>4221</v>
      </c>
      <c r="K1365" s="24" t="s">
        <v>22315</v>
      </c>
      <c r="L1365" s="24" t="s">
        <v>18290</v>
      </c>
      <c r="M1365" s="22" t="str">
        <f>VLOOKUP(B1365,'HP List'!A:G,7,0)</f>
        <v>HP</v>
      </c>
      <c r="N1365" s="22" t="str">
        <f>VLOOKUP(B1365,'HP List'!A:H,8,0)</f>
        <v>Yes</v>
      </c>
      <c r="P1365" s="22" t="e">
        <f>VLOOKUP(B1365,'Q1'!A:B,2,0)</f>
        <v>#N/A</v>
      </c>
      <c r="Q1365" s="22" t="e">
        <f t="shared" si="85"/>
        <v>#N/A</v>
      </c>
      <c r="R1365" s="22" t="e">
        <f>VLOOKUP(B1365,'Q2'!A:B,2,0)</f>
        <v>#N/A</v>
      </c>
      <c r="S1365" s="22" t="e">
        <f t="shared" si="88"/>
        <v>#N/A</v>
      </c>
      <c r="T1365" s="22">
        <f>VLOOKUP(B1365,'Q3'!A:B,2,0)</f>
        <v>68430</v>
      </c>
      <c r="U1365" s="22" t="str">
        <f t="shared" si="86"/>
        <v>Unpaid</v>
      </c>
      <c r="V1365" s="2">
        <f>VLOOKUP(B1365,'Q4'!A:B,2,0)</f>
        <v>136860</v>
      </c>
      <c r="W1365" s="2" t="str">
        <f t="shared" si="87"/>
        <v>Unpaid</v>
      </c>
      <c r="X1365" s="22" t="str">
        <f>VLOOKUP(B1365,Food!A:B,2,0)</f>
        <v>Yes</v>
      </c>
      <c r="Y1365" s="22" t="e">
        <f>VLOOKUP(B1365,'Call List'!A:A,1,0)</f>
        <v>#N/A</v>
      </c>
      <c r="Z1365" s="2" t="e">
        <f>VLOOKUP(B1365,Sheet4!A:A,1,0)</f>
        <v>#N/A</v>
      </c>
    </row>
    <row r="1366" spans="1:26" hidden="1" x14ac:dyDescent="0.2">
      <c r="A1366" s="9">
        <v>1365</v>
      </c>
      <c r="B1366" s="9">
        <v>14890</v>
      </c>
      <c r="C1366" s="9" t="s">
        <v>153</v>
      </c>
      <c r="D1366" s="9" t="s">
        <v>20</v>
      </c>
      <c r="E1366" s="9" t="s">
        <v>17186</v>
      </c>
      <c r="F1366" s="9" t="s">
        <v>17187</v>
      </c>
      <c r="G1366" s="9" t="s">
        <v>18515</v>
      </c>
      <c r="H1366" s="9" t="s">
        <v>20496</v>
      </c>
      <c r="I1366" s="9" t="s">
        <v>17189</v>
      </c>
      <c r="J1366" s="9" t="s">
        <v>17188</v>
      </c>
      <c r="K1366" s="9" t="s">
        <v>20497</v>
      </c>
      <c r="L1366" s="9" t="s">
        <v>18289</v>
      </c>
      <c r="M1366" s="2" t="e">
        <f>VLOOKUP(B1366,'HP List'!A:G,7,0)</f>
        <v>#N/A</v>
      </c>
      <c r="N1366" s="2" t="e">
        <f>VLOOKUP(B1366,'HP List'!A:H,8,0)</f>
        <v>#N/A</v>
      </c>
      <c r="P1366" s="2" t="e">
        <f>VLOOKUP(B1366,'Q1'!A:B,2,0)</f>
        <v>#N/A</v>
      </c>
      <c r="Q1366" s="2" t="e">
        <f t="shared" si="85"/>
        <v>#N/A</v>
      </c>
      <c r="R1366" s="2" t="e">
        <f>VLOOKUP(B1366,'Q2'!A:B,2,0)</f>
        <v>#N/A</v>
      </c>
      <c r="S1366" s="2" t="e">
        <f t="shared" si="88"/>
        <v>#N/A</v>
      </c>
      <c r="T1366" s="2" t="e">
        <f>VLOOKUP(B1366,'Q3'!A:B,2,0)</f>
        <v>#N/A</v>
      </c>
      <c r="U1366" s="2" t="e">
        <f t="shared" si="86"/>
        <v>#N/A</v>
      </c>
      <c r="V1366" s="2">
        <f>VLOOKUP(B1366,'Q4'!A:B,2,0)</f>
        <v>46380</v>
      </c>
      <c r="W1366" s="2" t="str">
        <f t="shared" si="87"/>
        <v>Unpaid</v>
      </c>
      <c r="X1366" s="2" t="e">
        <f>VLOOKUP(B1366,Food!A:B,2,0)</f>
        <v>#N/A</v>
      </c>
      <c r="Y1366" s="2">
        <f>VLOOKUP(B1366,'Call List'!A:A,1,0)</f>
        <v>14890</v>
      </c>
      <c r="Z1366" s="2" t="e">
        <f>VLOOKUP(B1366,Sheet4!A:A,1,0)</f>
        <v>#N/A</v>
      </c>
    </row>
    <row r="1367" spans="1:26" hidden="1" x14ac:dyDescent="0.2">
      <c r="A1367" s="9">
        <v>1366</v>
      </c>
      <c r="B1367" s="9">
        <v>11794</v>
      </c>
      <c r="C1367" s="9" t="s">
        <v>153</v>
      </c>
      <c r="D1367" s="9" t="s">
        <v>20</v>
      </c>
      <c r="E1367" s="9" t="s">
        <v>4222</v>
      </c>
      <c r="F1367" s="9" t="s">
        <v>4223</v>
      </c>
      <c r="G1367" s="9" t="s">
        <v>4224</v>
      </c>
      <c r="H1367" s="9" t="s">
        <v>22316</v>
      </c>
      <c r="I1367" s="9" t="s">
        <v>4225</v>
      </c>
      <c r="J1367" s="9" t="s">
        <v>4224</v>
      </c>
      <c r="K1367" s="9" t="s">
        <v>22317</v>
      </c>
      <c r="L1367" s="9" t="s">
        <v>19559</v>
      </c>
      <c r="M1367" s="2" t="e">
        <f>VLOOKUP(B1367,'HP List'!A:G,7,0)</f>
        <v>#N/A</v>
      </c>
      <c r="N1367" s="2" t="e">
        <f>VLOOKUP(B1367,'HP List'!A:H,8,0)</f>
        <v>#N/A</v>
      </c>
      <c r="P1367" s="2" t="e">
        <f>VLOOKUP(B1367,'Q1'!A:B,2,0)</f>
        <v>#N/A</v>
      </c>
      <c r="Q1367" s="2" t="e">
        <f t="shared" si="85"/>
        <v>#N/A</v>
      </c>
      <c r="R1367" s="2" t="e">
        <f>VLOOKUP(B1367,'Q2'!A:B,2,0)</f>
        <v>#N/A</v>
      </c>
      <c r="S1367" s="2" t="e">
        <f t="shared" si="88"/>
        <v>#N/A</v>
      </c>
      <c r="T1367" s="2" t="e">
        <f>VLOOKUP(B1367,'Q3'!A:B,2,0)</f>
        <v>#N/A</v>
      </c>
      <c r="U1367" s="2" t="e">
        <f t="shared" si="86"/>
        <v>#N/A</v>
      </c>
      <c r="V1367" s="2" t="e">
        <f>VLOOKUP(B1367,'Q4'!A:B,2,0)</f>
        <v>#N/A</v>
      </c>
      <c r="W1367" s="2" t="e">
        <f t="shared" si="87"/>
        <v>#N/A</v>
      </c>
      <c r="X1367" s="2" t="str">
        <f>VLOOKUP(B1367,Food!A:B,2,0)</f>
        <v>Yes</v>
      </c>
      <c r="Y1367" s="2">
        <f>VLOOKUP(B1367,'Call List'!A:A,1,0)</f>
        <v>11794</v>
      </c>
      <c r="Z1367" s="2" t="e">
        <f>VLOOKUP(B1367,Sheet4!A:A,1,0)</f>
        <v>#N/A</v>
      </c>
    </row>
    <row r="1368" spans="1:26" hidden="1" x14ac:dyDescent="0.2">
      <c r="A1368" s="9">
        <v>1367</v>
      </c>
      <c r="B1368" s="9">
        <v>12409</v>
      </c>
      <c r="C1368" s="9" t="s">
        <v>153</v>
      </c>
      <c r="D1368" s="9" t="s">
        <v>20</v>
      </c>
      <c r="E1368" s="9" t="s">
        <v>4226</v>
      </c>
      <c r="F1368" s="9" t="s">
        <v>4227</v>
      </c>
      <c r="G1368" s="9" t="s">
        <v>4228</v>
      </c>
      <c r="H1368" s="9" t="s">
        <v>22318</v>
      </c>
      <c r="I1368" s="9" t="s">
        <v>4229</v>
      </c>
      <c r="J1368" s="9" t="s">
        <v>4228</v>
      </c>
      <c r="K1368" s="9" t="s">
        <v>22319</v>
      </c>
      <c r="L1368" s="9" t="s">
        <v>18294</v>
      </c>
      <c r="M1368" s="2" t="e">
        <f>VLOOKUP(B1368,'HP List'!A:G,7,0)</f>
        <v>#N/A</v>
      </c>
      <c r="N1368" s="2" t="e">
        <f>VLOOKUP(B1368,'HP List'!A:H,8,0)</f>
        <v>#N/A</v>
      </c>
      <c r="P1368" s="2" t="e">
        <f>VLOOKUP(B1368,'Q1'!A:B,2,0)</f>
        <v>#N/A</v>
      </c>
      <c r="Q1368" s="2" t="e">
        <f t="shared" si="85"/>
        <v>#N/A</v>
      </c>
      <c r="R1368" s="2" t="e">
        <f>VLOOKUP(B1368,'Q2'!A:B,2,0)</f>
        <v>#N/A</v>
      </c>
      <c r="S1368" s="2" t="e">
        <f t="shared" si="88"/>
        <v>#N/A</v>
      </c>
      <c r="T1368" s="2" t="e">
        <f>VLOOKUP(B1368,'Q3'!A:B,2,0)</f>
        <v>#N/A</v>
      </c>
      <c r="U1368" s="2" t="e">
        <f t="shared" si="86"/>
        <v>#N/A</v>
      </c>
      <c r="V1368" s="2">
        <f>VLOOKUP(B1368,'Q4'!A:B,2,0)</f>
        <v>46380</v>
      </c>
      <c r="W1368" s="2" t="str">
        <f t="shared" si="87"/>
        <v>Unpaid</v>
      </c>
      <c r="X1368" s="2" t="e">
        <f>VLOOKUP(B1368,Food!A:B,2,0)</f>
        <v>#N/A</v>
      </c>
      <c r="Y1368" s="2">
        <f>VLOOKUP(B1368,'Call List'!A:A,1,0)</f>
        <v>12409</v>
      </c>
      <c r="Z1368" s="2" t="e">
        <f>VLOOKUP(B1368,Sheet4!A:A,1,0)</f>
        <v>#N/A</v>
      </c>
    </row>
    <row r="1369" spans="1:26" hidden="1" x14ac:dyDescent="0.2">
      <c r="A1369" s="9">
        <v>1368</v>
      </c>
      <c r="B1369" s="9">
        <v>15008</v>
      </c>
      <c r="C1369" s="9" t="s">
        <v>153</v>
      </c>
      <c r="D1369" s="9" t="s">
        <v>20</v>
      </c>
      <c r="E1369" s="9" t="s">
        <v>18809</v>
      </c>
      <c r="F1369" s="9" t="s">
        <v>18810</v>
      </c>
      <c r="G1369" s="9" t="s">
        <v>18811</v>
      </c>
      <c r="H1369" s="9" t="s">
        <v>22320</v>
      </c>
      <c r="I1369" s="9" t="s">
        <v>18812</v>
      </c>
      <c r="J1369" s="9" t="s">
        <v>18813</v>
      </c>
      <c r="K1369" s="9" t="s">
        <v>22321</v>
      </c>
      <c r="L1369" s="9" t="s">
        <v>18289</v>
      </c>
      <c r="M1369" s="2" t="e">
        <f>VLOOKUP(B1369,'HP List'!A:G,7,0)</f>
        <v>#N/A</v>
      </c>
      <c r="N1369" s="2" t="e">
        <f>VLOOKUP(B1369,'HP List'!A:H,8,0)</f>
        <v>#N/A</v>
      </c>
      <c r="P1369" s="2" t="e">
        <f>VLOOKUP(B1369,'Q1'!A:B,2,0)</f>
        <v>#N/A</v>
      </c>
      <c r="Q1369" s="2" t="e">
        <f t="shared" si="85"/>
        <v>#N/A</v>
      </c>
      <c r="R1369" s="2" t="e">
        <f>VLOOKUP(B1369,'Q2'!A:B,2,0)</f>
        <v>#N/A</v>
      </c>
      <c r="S1369" s="2" t="e">
        <f t="shared" si="88"/>
        <v>#N/A</v>
      </c>
      <c r="T1369" s="2" t="e">
        <f>VLOOKUP(B1369,'Q3'!A:B,2,0)</f>
        <v>#N/A</v>
      </c>
      <c r="U1369" s="2" t="e">
        <f t="shared" si="86"/>
        <v>#N/A</v>
      </c>
      <c r="V1369" s="2" t="e">
        <f>VLOOKUP(B1369,'Q4'!A:B,2,0)</f>
        <v>#N/A</v>
      </c>
      <c r="W1369" s="2" t="e">
        <f t="shared" si="87"/>
        <v>#N/A</v>
      </c>
      <c r="X1369" s="2" t="str">
        <f>VLOOKUP(B1369,Food!A:B,2,0)</f>
        <v>Yes</v>
      </c>
      <c r="Y1369" s="2">
        <f>VLOOKUP(B1369,'Call List'!A:A,1,0)</f>
        <v>15008</v>
      </c>
      <c r="Z1369" s="2" t="e">
        <f>VLOOKUP(B1369,Sheet4!A:A,1,0)</f>
        <v>#N/A</v>
      </c>
    </row>
    <row r="1370" spans="1:26" hidden="1" x14ac:dyDescent="0.2">
      <c r="A1370" s="9">
        <v>1369</v>
      </c>
      <c r="B1370" s="9">
        <v>12113</v>
      </c>
      <c r="C1370" s="9" t="s">
        <v>153</v>
      </c>
      <c r="D1370" s="9" t="s">
        <v>20</v>
      </c>
      <c r="E1370" s="9" t="s">
        <v>4230</v>
      </c>
      <c r="F1370" s="9" t="s">
        <v>4231</v>
      </c>
      <c r="G1370" s="9" t="s">
        <v>4232</v>
      </c>
      <c r="H1370" s="9" t="s">
        <v>22322</v>
      </c>
      <c r="I1370" s="9" t="s">
        <v>4233</v>
      </c>
      <c r="J1370" s="9" t="s">
        <v>4234</v>
      </c>
      <c r="K1370" s="9" t="s">
        <v>22323</v>
      </c>
      <c r="L1370" s="9" t="s">
        <v>18297</v>
      </c>
      <c r="M1370" s="2" t="e">
        <f>VLOOKUP(B1370,'HP List'!A:G,7,0)</f>
        <v>#N/A</v>
      </c>
      <c r="N1370" s="2" t="e">
        <f>VLOOKUP(B1370,'HP List'!A:H,8,0)</f>
        <v>#N/A</v>
      </c>
      <c r="P1370" s="2" t="e">
        <f>VLOOKUP(B1370,'Q1'!A:B,2,0)</f>
        <v>#N/A</v>
      </c>
      <c r="Q1370" s="2" t="e">
        <f t="shared" si="85"/>
        <v>#N/A</v>
      </c>
      <c r="R1370" s="2" t="e">
        <f>VLOOKUP(B1370,'Q2'!A:B,2,0)</f>
        <v>#N/A</v>
      </c>
      <c r="S1370" s="2" t="e">
        <f t="shared" si="88"/>
        <v>#N/A</v>
      </c>
      <c r="T1370" s="2" t="e">
        <f>VLOOKUP(B1370,'Q3'!A:B,2,0)</f>
        <v>#N/A</v>
      </c>
      <c r="U1370" s="2" t="e">
        <f t="shared" si="86"/>
        <v>#N/A</v>
      </c>
      <c r="V1370" s="2">
        <f>VLOOKUP(B1370,'Q4'!A:B,2,0)</f>
        <v>66630</v>
      </c>
      <c r="W1370" s="2" t="str">
        <f t="shared" si="87"/>
        <v>Unpaid</v>
      </c>
      <c r="X1370" s="2" t="str">
        <f>VLOOKUP(B1370,Food!A:B,2,0)</f>
        <v>Yes</v>
      </c>
      <c r="Y1370" s="2">
        <f>VLOOKUP(B1370,'Call List'!A:A,1,0)</f>
        <v>12113</v>
      </c>
      <c r="Z1370" s="2" t="e">
        <f>VLOOKUP(B1370,Sheet4!A:A,1,0)</f>
        <v>#N/A</v>
      </c>
    </row>
    <row r="1371" spans="1:26" hidden="1" x14ac:dyDescent="0.2">
      <c r="A1371" s="9">
        <v>1370</v>
      </c>
      <c r="B1371" s="9">
        <v>11780</v>
      </c>
      <c r="C1371" s="9" t="s">
        <v>153</v>
      </c>
      <c r="D1371" s="9" t="s">
        <v>20</v>
      </c>
      <c r="E1371" s="9" t="s">
        <v>4235</v>
      </c>
      <c r="F1371" s="9" t="s">
        <v>4236</v>
      </c>
      <c r="G1371" s="9" t="s">
        <v>4237</v>
      </c>
      <c r="H1371" s="9" t="s">
        <v>22324</v>
      </c>
      <c r="I1371" s="9" t="s">
        <v>4238</v>
      </c>
      <c r="J1371" s="9" t="s">
        <v>4237</v>
      </c>
      <c r="K1371" s="9" t="s">
        <v>22325</v>
      </c>
      <c r="L1371" s="9" t="s">
        <v>19559</v>
      </c>
      <c r="M1371" s="2" t="e">
        <f>VLOOKUP(B1371,'HP List'!A:G,7,0)</f>
        <v>#N/A</v>
      </c>
      <c r="N1371" s="2" t="e">
        <f>VLOOKUP(B1371,'HP List'!A:H,8,0)</f>
        <v>#N/A</v>
      </c>
      <c r="P1371" s="2" t="e">
        <f>VLOOKUP(B1371,'Q1'!A:B,2,0)</f>
        <v>#N/A</v>
      </c>
      <c r="Q1371" s="2" t="e">
        <f t="shared" si="85"/>
        <v>#N/A</v>
      </c>
      <c r="R1371" s="2" t="e">
        <f>VLOOKUP(B1371,'Q2'!A:B,2,0)</f>
        <v>#N/A</v>
      </c>
      <c r="S1371" s="2" t="e">
        <f t="shared" si="88"/>
        <v>#N/A</v>
      </c>
      <c r="T1371" s="2" t="e">
        <f>VLOOKUP(B1371,'Q3'!A:B,2,0)</f>
        <v>#N/A</v>
      </c>
      <c r="U1371" s="2" t="e">
        <f t="shared" si="86"/>
        <v>#N/A</v>
      </c>
      <c r="V1371" s="2">
        <f>VLOOKUP(B1371,'Q4'!A:B,2,0)</f>
        <v>54780</v>
      </c>
      <c r="W1371" s="2" t="str">
        <f t="shared" si="87"/>
        <v>Unpaid</v>
      </c>
      <c r="X1371" s="2" t="str">
        <f>VLOOKUP(B1371,Food!A:B,2,0)</f>
        <v>Yes</v>
      </c>
      <c r="Y1371" s="2">
        <f>VLOOKUP(B1371,'Call List'!A:A,1,0)</f>
        <v>11780</v>
      </c>
      <c r="Z1371" s="2" t="e">
        <f>VLOOKUP(B1371,Sheet4!A:A,1,0)</f>
        <v>#N/A</v>
      </c>
    </row>
    <row r="1372" spans="1:26" hidden="1" x14ac:dyDescent="0.2">
      <c r="A1372" s="9">
        <v>1371</v>
      </c>
      <c r="B1372" s="9">
        <v>11799</v>
      </c>
      <c r="C1372" s="9" t="s">
        <v>153</v>
      </c>
      <c r="D1372" s="9" t="s">
        <v>20</v>
      </c>
      <c r="E1372" s="9" t="s">
        <v>4239</v>
      </c>
      <c r="F1372" s="9" t="s">
        <v>2202</v>
      </c>
      <c r="G1372" s="9" t="s">
        <v>4240</v>
      </c>
      <c r="H1372" s="9" t="s">
        <v>21412</v>
      </c>
      <c r="I1372" s="9" t="s">
        <v>1335</v>
      </c>
      <c r="J1372" s="9" t="s">
        <v>2203</v>
      </c>
      <c r="K1372" s="9" t="s">
        <v>21413</v>
      </c>
      <c r="L1372" s="9" t="s">
        <v>19559</v>
      </c>
      <c r="M1372" s="2" t="e">
        <f>VLOOKUP(B1372,'HP List'!A:G,7,0)</f>
        <v>#N/A</v>
      </c>
      <c r="N1372" s="2" t="e">
        <f>VLOOKUP(B1372,'HP List'!A:H,8,0)</f>
        <v>#N/A</v>
      </c>
      <c r="P1372" s="2" t="e">
        <f>VLOOKUP(B1372,'Q1'!A:B,2,0)</f>
        <v>#N/A</v>
      </c>
      <c r="Q1372" s="2" t="e">
        <f t="shared" si="85"/>
        <v>#N/A</v>
      </c>
      <c r="R1372" s="2" t="e">
        <f>VLOOKUP(B1372,'Q2'!A:B,2,0)</f>
        <v>#N/A</v>
      </c>
      <c r="S1372" s="2" t="e">
        <f t="shared" si="88"/>
        <v>#N/A</v>
      </c>
      <c r="T1372" s="2" t="e">
        <f>VLOOKUP(B1372,'Q3'!A:B,2,0)</f>
        <v>#N/A</v>
      </c>
      <c r="U1372" s="2" t="e">
        <f t="shared" si="86"/>
        <v>#N/A</v>
      </c>
      <c r="V1372" s="2">
        <f>VLOOKUP(B1372,'Q4'!A:B,2,0)</f>
        <v>70680</v>
      </c>
      <c r="W1372" s="2" t="str">
        <f t="shared" si="87"/>
        <v>Unpaid</v>
      </c>
      <c r="X1372" s="2" t="str">
        <f>VLOOKUP(B1372,Food!A:B,2,0)</f>
        <v>Yes</v>
      </c>
      <c r="Y1372" s="2">
        <f>VLOOKUP(B1372,'Call List'!A:A,1,0)</f>
        <v>11799</v>
      </c>
      <c r="Z1372" s="2" t="e">
        <f>VLOOKUP(B1372,Sheet4!A:A,1,0)</f>
        <v>#N/A</v>
      </c>
    </row>
    <row r="1373" spans="1:26" hidden="1" x14ac:dyDescent="0.2">
      <c r="A1373" s="9">
        <v>1372</v>
      </c>
      <c r="B1373" s="9">
        <v>12648</v>
      </c>
      <c r="C1373" s="9" t="s">
        <v>153</v>
      </c>
      <c r="D1373" s="9" t="s">
        <v>20</v>
      </c>
      <c r="E1373" s="9" t="s">
        <v>4241</v>
      </c>
      <c r="F1373" s="9" t="s">
        <v>4242</v>
      </c>
      <c r="G1373" s="9" t="s">
        <v>4243</v>
      </c>
      <c r="H1373" s="9" t="s">
        <v>22326</v>
      </c>
      <c r="I1373" s="9" t="s">
        <v>4244</v>
      </c>
      <c r="J1373" s="9" t="s">
        <v>4245</v>
      </c>
      <c r="K1373" s="9" t="s">
        <v>22327</v>
      </c>
      <c r="L1373" s="9" t="s">
        <v>18294</v>
      </c>
      <c r="M1373" s="2" t="e">
        <f>VLOOKUP(B1373,'HP List'!A:G,7,0)</f>
        <v>#N/A</v>
      </c>
      <c r="N1373" s="2" t="e">
        <f>VLOOKUP(B1373,'HP List'!A:H,8,0)</f>
        <v>#N/A</v>
      </c>
      <c r="P1373" s="2" t="e">
        <f>VLOOKUP(B1373,'Q1'!A:B,2,0)</f>
        <v>#N/A</v>
      </c>
      <c r="Q1373" s="2" t="e">
        <f t="shared" si="85"/>
        <v>#N/A</v>
      </c>
      <c r="R1373" s="2" t="e">
        <f>VLOOKUP(B1373,'Q2'!A:B,2,0)</f>
        <v>#N/A</v>
      </c>
      <c r="S1373" s="2" t="e">
        <f t="shared" si="88"/>
        <v>#N/A</v>
      </c>
      <c r="T1373" s="2" t="e">
        <f>VLOOKUP(B1373,'Q3'!A:B,2,0)</f>
        <v>#N/A</v>
      </c>
      <c r="U1373" s="2" t="e">
        <f t="shared" si="86"/>
        <v>#N/A</v>
      </c>
      <c r="V1373" s="2">
        <f>VLOOKUP(B1373,'Q4'!A:B,2,0)</f>
        <v>68430</v>
      </c>
      <c r="W1373" s="2" t="str">
        <f t="shared" si="87"/>
        <v>Unpaid</v>
      </c>
      <c r="X1373" s="2" t="str">
        <f>VLOOKUP(B1373,Food!A:B,2,0)</f>
        <v>Yes</v>
      </c>
      <c r="Y1373" s="2">
        <f>VLOOKUP(B1373,'Call List'!A:A,1,0)</f>
        <v>12648</v>
      </c>
      <c r="Z1373" s="2" t="e">
        <f>VLOOKUP(B1373,Sheet4!A:A,1,0)</f>
        <v>#N/A</v>
      </c>
    </row>
    <row r="1374" spans="1:26" hidden="1" x14ac:dyDescent="0.2">
      <c r="A1374" s="9">
        <v>1373</v>
      </c>
      <c r="B1374" s="9">
        <v>11922</v>
      </c>
      <c r="C1374" s="9" t="s">
        <v>153</v>
      </c>
      <c r="D1374" s="9" t="s">
        <v>20</v>
      </c>
      <c r="E1374" s="9" t="s">
        <v>4246</v>
      </c>
      <c r="F1374" s="9" t="s">
        <v>4247</v>
      </c>
      <c r="G1374" s="9" t="s">
        <v>4248</v>
      </c>
      <c r="H1374" s="9" t="s">
        <v>22328</v>
      </c>
      <c r="I1374" s="9" t="s">
        <v>4249</v>
      </c>
      <c r="J1374" s="9" t="s">
        <v>4248</v>
      </c>
      <c r="K1374" s="9" t="s">
        <v>22329</v>
      </c>
      <c r="L1374" s="9" t="s">
        <v>18306</v>
      </c>
      <c r="M1374" s="2" t="e">
        <f>VLOOKUP(B1374,'HP List'!A:G,7,0)</f>
        <v>#N/A</v>
      </c>
      <c r="N1374" s="2" t="e">
        <f>VLOOKUP(B1374,'HP List'!A:H,8,0)</f>
        <v>#N/A</v>
      </c>
      <c r="P1374" s="2" t="e">
        <f>VLOOKUP(B1374,'Q1'!A:B,2,0)</f>
        <v>#N/A</v>
      </c>
      <c r="Q1374" s="2" t="e">
        <f t="shared" si="85"/>
        <v>#N/A</v>
      </c>
      <c r="R1374" s="2" t="e">
        <f>VLOOKUP(B1374,'Q2'!A:B,2,0)</f>
        <v>#N/A</v>
      </c>
      <c r="S1374" s="2" t="e">
        <f t="shared" si="88"/>
        <v>#N/A</v>
      </c>
      <c r="T1374" s="2" t="e">
        <f>VLOOKUP(B1374,'Q3'!A:B,2,0)</f>
        <v>#N/A</v>
      </c>
      <c r="U1374" s="2" t="e">
        <f t="shared" si="86"/>
        <v>#N/A</v>
      </c>
      <c r="V1374" s="2">
        <f>VLOOKUP(B1374,'Q4'!A:B,2,0)</f>
        <v>54780</v>
      </c>
      <c r="W1374" s="2" t="str">
        <f t="shared" si="87"/>
        <v>Unpaid</v>
      </c>
      <c r="X1374" s="2" t="str">
        <f>VLOOKUP(B1374,Food!A:B,2,0)</f>
        <v>Yes</v>
      </c>
      <c r="Y1374" s="2">
        <f>VLOOKUP(B1374,'Call List'!A:A,1,0)</f>
        <v>11922</v>
      </c>
      <c r="Z1374" s="2" t="e">
        <f>VLOOKUP(B1374,Sheet4!A:A,1,0)</f>
        <v>#N/A</v>
      </c>
    </row>
    <row r="1375" spans="1:26" hidden="1" x14ac:dyDescent="0.2">
      <c r="A1375" s="9">
        <v>1374</v>
      </c>
      <c r="B1375" s="9">
        <v>11755</v>
      </c>
      <c r="C1375" s="9" t="s">
        <v>153</v>
      </c>
      <c r="D1375" s="9" t="s">
        <v>20</v>
      </c>
      <c r="E1375" s="9" t="s">
        <v>4250</v>
      </c>
      <c r="F1375" s="9" t="s">
        <v>4251</v>
      </c>
      <c r="G1375" s="9" t="s">
        <v>4252</v>
      </c>
      <c r="H1375" s="9" t="s">
        <v>22330</v>
      </c>
      <c r="I1375" s="9" t="s">
        <v>4253</v>
      </c>
      <c r="J1375" s="9" t="s">
        <v>4252</v>
      </c>
      <c r="K1375" s="9" t="s">
        <v>22331</v>
      </c>
      <c r="L1375" s="9" t="s">
        <v>19559</v>
      </c>
      <c r="M1375" s="2" t="e">
        <f>VLOOKUP(B1375,'HP List'!A:G,7,0)</f>
        <v>#N/A</v>
      </c>
      <c r="N1375" s="2" t="e">
        <f>VLOOKUP(B1375,'HP List'!A:H,8,0)</f>
        <v>#N/A</v>
      </c>
      <c r="P1375" s="2" t="e">
        <f>VLOOKUP(B1375,'Q1'!A:B,2,0)</f>
        <v>#N/A</v>
      </c>
      <c r="Q1375" s="2" t="e">
        <f t="shared" si="85"/>
        <v>#N/A</v>
      </c>
      <c r="R1375" s="2" t="e">
        <f>VLOOKUP(B1375,'Q2'!A:B,2,0)</f>
        <v>#N/A</v>
      </c>
      <c r="S1375" s="2" t="e">
        <f t="shared" si="88"/>
        <v>#N/A</v>
      </c>
      <c r="T1375" s="2" t="e">
        <f>VLOOKUP(B1375,'Q3'!A:B,2,0)</f>
        <v>#N/A</v>
      </c>
      <c r="U1375" s="2" t="e">
        <f t="shared" si="86"/>
        <v>#N/A</v>
      </c>
      <c r="V1375" s="2">
        <f>VLOOKUP(B1375,'Q4'!A:B,2,0)</f>
        <v>22530</v>
      </c>
      <c r="W1375" s="2" t="str">
        <f t="shared" si="87"/>
        <v>Unpaid</v>
      </c>
      <c r="X1375" s="2" t="str">
        <f>VLOOKUP(B1375,Food!A:B,2,0)</f>
        <v>Yes</v>
      </c>
      <c r="Y1375" s="2">
        <f>VLOOKUP(B1375,'Call List'!A:A,1,0)</f>
        <v>11755</v>
      </c>
      <c r="Z1375" s="2" t="e">
        <f>VLOOKUP(B1375,Sheet4!A:A,1,0)</f>
        <v>#N/A</v>
      </c>
    </row>
    <row r="1376" spans="1:26" hidden="1" x14ac:dyDescent="0.2">
      <c r="A1376" s="9">
        <v>1375</v>
      </c>
      <c r="B1376" s="9">
        <v>11497</v>
      </c>
      <c r="C1376" s="9" t="s">
        <v>153</v>
      </c>
      <c r="D1376" s="9" t="s">
        <v>20</v>
      </c>
      <c r="E1376" s="9" t="s">
        <v>4254</v>
      </c>
      <c r="F1376" s="9" t="s">
        <v>4255</v>
      </c>
      <c r="G1376" s="9" t="s">
        <v>4256</v>
      </c>
      <c r="H1376" s="9" t="s">
        <v>22332</v>
      </c>
      <c r="I1376" s="9" t="s">
        <v>4257</v>
      </c>
      <c r="J1376" s="9" t="s">
        <v>4258</v>
      </c>
      <c r="K1376" s="9" t="s">
        <v>22333</v>
      </c>
      <c r="L1376" s="9" t="s">
        <v>18297</v>
      </c>
      <c r="M1376" s="2" t="e">
        <f>VLOOKUP(B1376,'HP List'!A:G,7,0)</f>
        <v>#N/A</v>
      </c>
      <c r="N1376" s="2" t="e">
        <f>VLOOKUP(B1376,'HP List'!A:H,8,0)</f>
        <v>#N/A</v>
      </c>
      <c r="P1376" s="2" t="e">
        <f>VLOOKUP(B1376,'Q1'!A:B,2,0)</f>
        <v>#N/A</v>
      </c>
      <c r="Q1376" s="2" t="e">
        <f t="shared" si="85"/>
        <v>#N/A</v>
      </c>
      <c r="R1376" s="2" t="e">
        <f>VLOOKUP(B1376,'Q2'!A:B,2,0)</f>
        <v>#N/A</v>
      </c>
      <c r="S1376" s="2" t="e">
        <f t="shared" si="88"/>
        <v>#N/A</v>
      </c>
      <c r="T1376" s="2" t="e">
        <f>VLOOKUP(B1376,'Q3'!A:B,2,0)</f>
        <v>#N/A</v>
      </c>
      <c r="U1376" s="2" t="e">
        <f t="shared" si="86"/>
        <v>#N/A</v>
      </c>
      <c r="V1376" s="2">
        <f>VLOOKUP(B1376,'Q4'!A:B,2,0)</f>
        <v>70540</v>
      </c>
      <c r="W1376" s="2" t="str">
        <f t="shared" si="87"/>
        <v>Unpaid</v>
      </c>
      <c r="X1376" s="2" t="str">
        <f>VLOOKUP(B1376,Food!A:B,2,0)</f>
        <v>Yes</v>
      </c>
      <c r="Y1376" s="2">
        <f>VLOOKUP(B1376,'Call List'!A:A,1,0)</f>
        <v>11497</v>
      </c>
      <c r="Z1376" s="2" t="e">
        <f>VLOOKUP(B1376,Sheet4!A:A,1,0)</f>
        <v>#N/A</v>
      </c>
    </row>
    <row r="1377" spans="1:26" hidden="1" x14ac:dyDescent="0.2">
      <c r="A1377" s="9">
        <v>1376</v>
      </c>
      <c r="B1377" s="9">
        <v>11925</v>
      </c>
      <c r="C1377" s="9" t="s">
        <v>153</v>
      </c>
      <c r="D1377" s="9" t="s">
        <v>20</v>
      </c>
      <c r="E1377" s="9" t="s">
        <v>4259</v>
      </c>
      <c r="F1377" s="9" t="s">
        <v>4260</v>
      </c>
      <c r="G1377" s="9" t="s">
        <v>4261</v>
      </c>
      <c r="H1377" s="9" t="s">
        <v>22334</v>
      </c>
      <c r="I1377" s="9" t="s">
        <v>4262</v>
      </c>
      <c r="J1377" s="9" t="s">
        <v>4261</v>
      </c>
      <c r="K1377" s="9" t="s">
        <v>22335</v>
      </c>
      <c r="L1377" s="9" t="s">
        <v>18305</v>
      </c>
      <c r="M1377" s="2" t="e">
        <f>VLOOKUP(B1377,'HP List'!A:G,7,0)</f>
        <v>#N/A</v>
      </c>
      <c r="N1377" s="2" t="e">
        <f>VLOOKUP(B1377,'HP List'!A:H,8,0)</f>
        <v>#N/A</v>
      </c>
      <c r="P1377" s="2" t="e">
        <f>VLOOKUP(B1377,'Q1'!A:B,2,0)</f>
        <v>#N/A</v>
      </c>
      <c r="Q1377" s="2" t="e">
        <f t="shared" si="85"/>
        <v>#N/A</v>
      </c>
      <c r="R1377" s="2" t="e">
        <f>VLOOKUP(B1377,'Q2'!A:B,2,0)</f>
        <v>#N/A</v>
      </c>
      <c r="S1377" s="2" t="e">
        <f t="shared" si="88"/>
        <v>#N/A</v>
      </c>
      <c r="T1377" s="2" t="e">
        <f>VLOOKUP(B1377,'Q3'!A:B,2,0)</f>
        <v>#N/A</v>
      </c>
      <c r="U1377" s="2" t="e">
        <f t="shared" si="86"/>
        <v>#N/A</v>
      </c>
      <c r="V1377" s="2" t="e">
        <f>VLOOKUP(B1377,'Q4'!A:B,2,0)</f>
        <v>#N/A</v>
      </c>
      <c r="W1377" s="2" t="e">
        <f t="shared" si="87"/>
        <v>#N/A</v>
      </c>
      <c r="X1377" s="2" t="e">
        <f>VLOOKUP(B1377,Food!A:B,2,0)</f>
        <v>#N/A</v>
      </c>
      <c r="Y1377" s="2">
        <f>VLOOKUP(B1377,'Call List'!A:A,1,0)</f>
        <v>11925</v>
      </c>
      <c r="Z1377" s="2" t="e">
        <f>VLOOKUP(B1377,Sheet4!A:A,1,0)</f>
        <v>#N/A</v>
      </c>
    </row>
    <row r="1378" spans="1:26" hidden="1" x14ac:dyDescent="0.2">
      <c r="A1378" s="9">
        <v>1377</v>
      </c>
      <c r="B1378" s="9">
        <v>11846</v>
      </c>
      <c r="C1378" s="9" t="s">
        <v>153</v>
      </c>
      <c r="D1378" s="9" t="s">
        <v>20</v>
      </c>
      <c r="E1378" s="9" t="s">
        <v>4263</v>
      </c>
      <c r="F1378" s="9" t="s">
        <v>4264</v>
      </c>
      <c r="G1378" s="9" t="s">
        <v>4265</v>
      </c>
      <c r="H1378" s="9" t="s">
        <v>22336</v>
      </c>
      <c r="I1378" s="9" t="s">
        <v>4266</v>
      </c>
      <c r="J1378" s="9" t="s">
        <v>4265</v>
      </c>
      <c r="K1378" s="9" t="s">
        <v>22337</v>
      </c>
      <c r="L1378" s="9" t="s">
        <v>19559</v>
      </c>
      <c r="M1378" s="2" t="e">
        <f>VLOOKUP(B1378,'HP List'!A:G,7,0)</f>
        <v>#N/A</v>
      </c>
      <c r="N1378" s="2" t="e">
        <f>VLOOKUP(B1378,'HP List'!A:H,8,0)</f>
        <v>#N/A</v>
      </c>
      <c r="P1378" s="2" t="e">
        <f>VLOOKUP(B1378,'Q1'!A:B,2,0)</f>
        <v>#N/A</v>
      </c>
      <c r="Q1378" s="2" t="e">
        <f t="shared" si="85"/>
        <v>#N/A</v>
      </c>
      <c r="R1378" s="2" t="e">
        <f>VLOOKUP(B1378,'Q2'!A:B,2,0)</f>
        <v>#N/A</v>
      </c>
      <c r="S1378" s="2" t="e">
        <f t="shared" si="88"/>
        <v>#N/A</v>
      </c>
      <c r="T1378" s="2" t="e">
        <f>VLOOKUP(B1378,'Q3'!A:B,2,0)</f>
        <v>#N/A</v>
      </c>
      <c r="U1378" s="2" t="e">
        <f t="shared" si="86"/>
        <v>#N/A</v>
      </c>
      <c r="V1378" s="2">
        <f>VLOOKUP(B1378,'Q4'!A:B,2,0)</f>
        <v>54780</v>
      </c>
      <c r="W1378" s="2" t="str">
        <f t="shared" si="87"/>
        <v>Unpaid</v>
      </c>
      <c r="X1378" s="2" t="str">
        <f>VLOOKUP(B1378,Food!A:B,2,0)</f>
        <v>Yes</v>
      </c>
      <c r="Y1378" s="2">
        <f>VLOOKUP(B1378,'Call List'!A:A,1,0)</f>
        <v>11846</v>
      </c>
      <c r="Z1378" s="2" t="e">
        <f>VLOOKUP(B1378,Sheet4!A:A,1,0)</f>
        <v>#N/A</v>
      </c>
    </row>
    <row r="1379" spans="1:26" hidden="1" x14ac:dyDescent="0.2">
      <c r="A1379" s="9">
        <v>1378</v>
      </c>
      <c r="B1379" s="9">
        <v>15118</v>
      </c>
      <c r="C1379" s="9" t="s">
        <v>153</v>
      </c>
      <c r="D1379" s="9" t="s">
        <v>20</v>
      </c>
      <c r="E1379" s="9" t="s">
        <v>19603</v>
      </c>
      <c r="F1379" s="9" t="s">
        <v>19604</v>
      </c>
      <c r="G1379" s="9" t="s">
        <v>19605</v>
      </c>
      <c r="H1379" s="9" t="s">
        <v>22338</v>
      </c>
      <c r="I1379" s="9" t="s">
        <v>19606</v>
      </c>
      <c r="J1379" s="9" t="s">
        <v>19607</v>
      </c>
      <c r="K1379" s="9" t="s">
        <v>22338</v>
      </c>
      <c r="L1379" s="9" t="s">
        <v>18289</v>
      </c>
      <c r="M1379" s="2" t="e">
        <f>VLOOKUP(B1379,'HP List'!A:G,7,0)</f>
        <v>#N/A</v>
      </c>
      <c r="N1379" s="2" t="e">
        <f>VLOOKUP(B1379,'HP List'!A:H,8,0)</f>
        <v>#N/A</v>
      </c>
      <c r="P1379" s="2" t="e">
        <f>VLOOKUP(B1379,'Q1'!A:B,2,0)</f>
        <v>#N/A</v>
      </c>
      <c r="Q1379" s="2" t="e">
        <f t="shared" si="85"/>
        <v>#N/A</v>
      </c>
      <c r="R1379" s="2" t="e">
        <f>VLOOKUP(B1379,'Q2'!A:B,2,0)</f>
        <v>#N/A</v>
      </c>
      <c r="S1379" s="2" t="e">
        <f t="shared" si="88"/>
        <v>#N/A</v>
      </c>
      <c r="T1379" s="2" t="e">
        <f>VLOOKUP(B1379,'Q3'!A:B,2,0)</f>
        <v>#N/A</v>
      </c>
      <c r="U1379" s="2" t="e">
        <f t="shared" si="86"/>
        <v>#N/A</v>
      </c>
      <c r="V1379" s="2">
        <f>VLOOKUP(B1379,'Q4'!A:B,2,0)</f>
        <v>57710</v>
      </c>
      <c r="W1379" s="2" t="str">
        <f t="shared" si="87"/>
        <v>Unpaid</v>
      </c>
      <c r="X1379" s="2" t="e">
        <f>VLOOKUP(B1379,Food!A:B,2,0)</f>
        <v>#N/A</v>
      </c>
      <c r="Y1379" s="2">
        <f>VLOOKUP(B1379,'Call List'!A:A,1,0)</f>
        <v>15118</v>
      </c>
      <c r="Z1379" s="2" t="e">
        <f>VLOOKUP(B1379,Sheet4!A:A,1,0)</f>
        <v>#N/A</v>
      </c>
    </row>
    <row r="1380" spans="1:26" hidden="1" x14ac:dyDescent="0.2">
      <c r="A1380" s="9">
        <v>1379</v>
      </c>
      <c r="B1380" s="9">
        <v>13354</v>
      </c>
      <c r="C1380" s="9" t="s">
        <v>153</v>
      </c>
      <c r="D1380" s="9" t="s">
        <v>20</v>
      </c>
      <c r="E1380" s="9" t="s">
        <v>4267</v>
      </c>
      <c r="F1380" s="9" t="s">
        <v>3450</v>
      </c>
      <c r="G1380" s="9" t="s">
        <v>4268</v>
      </c>
      <c r="H1380" s="9" t="s">
        <v>22339</v>
      </c>
      <c r="I1380" s="9" t="s">
        <v>4269</v>
      </c>
      <c r="J1380" s="9" t="s">
        <v>19608</v>
      </c>
      <c r="K1380" s="9" t="s">
        <v>22340</v>
      </c>
      <c r="L1380" s="9" t="s">
        <v>18290</v>
      </c>
      <c r="M1380" s="2" t="e">
        <f>VLOOKUP(B1380,'HP List'!A:G,7,0)</f>
        <v>#N/A</v>
      </c>
      <c r="N1380" s="2" t="e">
        <f>VLOOKUP(B1380,'HP List'!A:H,8,0)</f>
        <v>#N/A</v>
      </c>
      <c r="P1380" s="2" t="e">
        <f>VLOOKUP(B1380,'Q1'!A:B,2,0)</f>
        <v>#N/A</v>
      </c>
      <c r="Q1380" s="2" t="e">
        <f t="shared" si="85"/>
        <v>#N/A</v>
      </c>
      <c r="R1380" s="2" t="e">
        <f>VLOOKUP(B1380,'Q2'!A:B,2,0)</f>
        <v>#N/A</v>
      </c>
      <c r="S1380" s="2" t="e">
        <f t="shared" si="88"/>
        <v>#N/A</v>
      </c>
      <c r="T1380" s="2" t="e">
        <f>VLOOKUP(B1380,'Q3'!A:B,2,0)</f>
        <v>#N/A</v>
      </c>
      <c r="U1380" s="2" t="e">
        <f t="shared" si="86"/>
        <v>#N/A</v>
      </c>
      <c r="V1380" s="2" t="e">
        <f>VLOOKUP(B1380,'Q4'!A:B,2,0)</f>
        <v>#N/A</v>
      </c>
      <c r="W1380" s="2" t="e">
        <f t="shared" si="87"/>
        <v>#N/A</v>
      </c>
      <c r="X1380" s="2" t="str">
        <f>VLOOKUP(B1380,Food!A:B,2,0)</f>
        <v>Yes</v>
      </c>
      <c r="Y1380" s="2">
        <f>VLOOKUP(B1380,'Call List'!A:A,1,0)</f>
        <v>13354</v>
      </c>
      <c r="Z1380" s="2" t="e">
        <f>VLOOKUP(B1380,Sheet4!A:A,1,0)</f>
        <v>#N/A</v>
      </c>
    </row>
    <row r="1381" spans="1:26" hidden="1" x14ac:dyDescent="0.2">
      <c r="A1381" s="9">
        <v>1380</v>
      </c>
      <c r="B1381" s="9">
        <v>11848</v>
      </c>
      <c r="C1381" s="9" t="s">
        <v>153</v>
      </c>
      <c r="D1381" s="9" t="s">
        <v>20</v>
      </c>
      <c r="E1381" s="9" t="s">
        <v>4270</v>
      </c>
      <c r="F1381" s="9" t="s">
        <v>4271</v>
      </c>
      <c r="G1381" s="9" t="s">
        <v>4272</v>
      </c>
      <c r="H1381" s="9" t="s">
        <v>22341</v>
      </c>
      <c r="I1381" s="9" t="s">
        <v>4273</v>
      </c>
      <c r="J1381" s="9" t="s">
        <v>4272</v>
      </c>
      <c r="K1381" s="9" t="s">
        <v>22342</v>
      </c>
      <c r="L1381" s="9" t="s">
        <v>19559</v>
      </c>
      <c r="M1381" s="2" t="e">
        <f>VLOOKUP(B1381,'HP List'!A:G,7,0)</f>
        <v>#N/A</v>
      </c>
      <c r="N1381" s="2" t="e">
        <f>VLOOKUP(B1381,'HP List'!A:H,8,0)</f>
        <v>#N/A</v>
      </c>
      <c r="P1381" s="2" t="e">
        <f>VLOOKUP(B1381,'Q1'!A:B,2,0)</f>
        <v>#N/A</v>
      </c>
      <c r="Q1381" s="2" t="e">
        <f t="shared" si="85"/>
        <v>#N/A</v>
      </c>
      <c r="R1381" s="2" t="e">
        <f>VLOOKUP(B1381,'Q2'!A:B,2,0)</f>
        <v>#N/A</v>
      </c>
      <c r="S1381" s="2" t="e">
        <f t="shared" si="88"/>
        <v>#N/A</v>
      </c>
      <c r="T1381" s="2" t="e">
        <f>VLOOKUP(B1381,'Q3'!A:B,2,0)</f>
        <v>#N/A</v>
      </c>
      <c r="U1381" s="2" t="e">
        <f t="shared" si="86"/>
        <v>#N/A</v>
      </c>
      <c r="V1381" s="2" t="e">
        <f>VLOOKUP(B1381,'Q4'!A:B,2,0)</f>
        <v>#N/A</v>
      </c>
      <c r="W1381" s="2" t="e">
        <f t="shared" si="87"/>
        <v>#N/A</v>
      </c>
      <c r="X1381" s="2" t="str">
        <f>VLOOKUP(B1381,Food!A:B,2,0)</f>
        <v>Yes</v>
      </c>
      <c r="Y1381" s="2">
        <f>VLOOKUP(B1381,'Call List'!A:A,1,0)</f>
        <v>11848</v>
      </c>
      <c r="Z1381" s="2" t="e">
        <f>VLOOKUP(B1381,Sheet4!A:A,1,0)</f>
        <v>#N/A</v>
      </c>
    </row>
    <row r="1382" spans="1:26" hidden="1" x14ac:dyDescent="0.2">
      <c r="A1382" s="9">
        <v>1381</v>
      </c>
      <c r="B1382" s="9">
        <v>11831</v>
      </c>
      <c r="C1382" s="9" t="s">
        <v>153</v>
      </c>
      <c r="D1382" s="9" t="s">
        <v>20</v>
      </c>
      <c r="E1382" s="9" t="s">
        <v>4274</v>
      </c>
      <c r="F1382" s="9" t="s">
        <v>4275</v>
      </c>
      <c r="G1382" s="9" t="s">
        <v>4276</v>
      </c>
      <c r="H1382" s="9" t="s">
        <v>22343</v>
      </c>
      <c r="I1382" s="9" t="s">
        <v>4277</v>
      </c>
      <c r="J1382" s="9" t="s">
        <v>4276</v>
      </c>
      <c r="K1382" s="9" t="s">
        <v>22344</v>
      </c>
      <c r="L1382" s="9" t="s">
        <v>19559</v>
      </c>
      <c r="M1382" s="2" t="e">
        <f>VLOOKUP(B1382,'HP List'!A:G,7,0)</f>
        <v>#N/A</v>
      </c>
      <c r="N1382" s="2" t="e">
        <f>VLOOKUP(B1382,'HP List'!A:H,8,0)</f>
        <v>#N/A</v>
      </c>
      <c r="P1382" s="2" t="e">
        <f>VLOOKUP(B1382,'Q1'!A:B,2,0)</f>
        <v>#N/A</v>
      </c>
      <c r="Q1382" s="2" t="e">
        <f t="shared" si="85"/>
        <v>#N/A</v>
      </c>
      <c r="R1382" s="2" t="e">
        <f>VLOOKUP(B1382,'Q2'!A:B,2,0)</f>
        <v>#N/A</v>
      </c>
      <c r="S1382" s="2" t="e">
        <f t="shared" si="88"/>
        <v>#N/A</v>
      </c>
      <c r="T1382" s="2" t="e">
        <f>VLOOKUP(B1382,'Q3'!A:B,2,0)</f>
        <v>#N/A</v>
      </c>
      <c r="U1382" s="2" t="e">
        <f t="shared" si="86"/>
        <v>#N/A</v>
      </c>
      <c r="V1382" s="2">
        <f>VLOOKUP(B1382,'Q4'!A:B,2,0)</f>
        <v>46380</v>
      </c>
      <c r="W1382" s="2" t="str">
        <f t="shared" si="87"/>
        <v>Unpaid</v>
      </c>
      <c r="X1382" s="2" t="str">
        <f>VLOOKUP(B1382,Food!A:B,2,0)</f>
        <v>Yes</v>
      </c>
      <c r="Y1382" s="2">
        <f>VLOOKUP(B1382,'Call List'!A:A,1,0)</f>
        <v>11831</v>
      </c>
      <c r="Z1382" s="2" t="e">
        <f>VLOOKUP(B1382,Sheet4!A:A,1,0)</f>
        <v>#N/A</v>
      </c>
    </row>
    <row r="1383" spans="1:26" hidden="1" x14ac:dyDescent="0.2">
      <c r="A1383" s="9">
        <v>1382</v>
      </c>
      <c r="B1383" s="9">
        <v>11546</v>
      </c>
      <c r="C1383" s="9" t="s">
        <v>153</v>
      </c>
      <c r="D1383" s="9" t="s">
        <v>20</v>
      </c>
      <c r="E1383" s="9" t="s">
        <v>4278</v>
      </c>
      <c r="F1383" s="9" t="s">
        <v>4279</v>
      </c>
      <c r="G1383" s="9" t="s">
        <v>4280</v>
      </c>
      <c r="H1383" s="9" t="s">
        <v>22345</v>
      </c>
      <c r="I1383" s="9" t="s">
        <v>4281</v>
      </c>
      <c r="J1383" s="9" t="s">
        <v>4282</v>
      </c>
      <c r="K1383" s="9" t="s">
        <v>22346</v>
      </c>
      <c r="L1383" s="9" t="s">
        <v>18297</v>
      </c>
      <c r="M1383" s="2" t="e">
        <f>VLOOKUP(B1383,'HP List'!A:G,7,0)</f>
        <v>#N/A</v>
      </c>
      <c r="N1383" s="2" t="e">
        <f>VLOOKUP(B1383,'HP List'!A:H,8,0)</f>
        <v>#N/A</v>
      </c>
      <c r="P1383" s="2" t="e">
        <f>VLOOKUP(B1383,'Q1'!A:B,2,0)</f>
        <v>#N/A</v>
      </c>
      <c r="Q1383" s="2" t="e">
        <f t="shared" si="85"/>
        <v>#N/A</v>
      </c>
      <c r="R1383" s="2" t="e">
        <f>VLOOKUP(B1383,'Q2'!A:B,2,0)</f>
        <v>#N/A</v>
      </c>
      <c r="S1383" s="2" t="e">
        <f t="shared" si="88"/>
        <v>#N/A</v>
      </c>
      <c r="T1383" s="2" t="e">
        <f>VLOOKUP(B1383,'Q3'!A:B,2,0)</f>
        <v>#N/A</v>
      </c>
      <c r="U1383" s="2" t="e">
        <f t="shared" si="86"/>
        <v>#N/A</v>
      </c>
      <c r="V1383" s="2">
        <f>VLOOKUP(B1383,'Q4'!A:B,2,0)</f>
        <v>58230</v>
      </c>
      <c r="W1383" s="2" t="str">
        <f t="shared" si="87"/>
        <v>Unpaid</v>
      </c>
      <c r="X1383" s="2" t="str">
        <f>VLOOKUP(B1383,Food!A:B,2,0)</f>
        <v>Yes</v>
      </c>
      <c r="Y1383" s="2">
        <f>VLOOKUP(B1383,'Call List'!A:A,1,0)</f>
        <v>11546</v>
      </c>
      <c r="Z1383" s="2" t="e">
        <f>VLOOKUP(B1383,Sheet4!A:A,1,0)</f>
        <v>#N/A</v>
      </c>
    </row>
    <row r="1384" spans="1:26" hidden="1" x14ac:dyDescent="0.2">
      <c r="A1384" s="9">
        <v>1383</v>
      </c>
      <c r="B1384" s="9">
        <v>11810</v>
      </c>
      <c r="C1384" s="9" t="s">
        <v>153</v>
      </c>
      <c r="D1384" s="9" t="s">
        <v>20</v>
      </c>
      <c r="E1384" s="9" t="s">
        <v>4283</v>
      </c>
      <c r="F1384" s="9" t="s">
        <v>4284</v>
      </c>
      <c r="G1384" s="9" t="s">
        <v>4285</v>
      </c>
      <c r="H1384" s="9" t="s">
        <v>22347</v>
      </c>
      <c r="I1384" s="9" t="s">
        <v>4286</v>
      </c>
      <c r="J1384" s="9" t="s">
        <v>4285</v>
      </c>
      <c r="K1384" s="9" t="s">
        <v>22348</v>
      </c>
      <c r="L1384" s="9" t="s">
        <v>19559</v>
      </c>
      <c r="M1384" s="2" t="e">
        <f>VLOOKUP(B1384,'HP List'!A:G,7,0)</f>
        <v>#N/A</v>
      </c>
      <c r="N1384" s="2" t="e">
        <f>VLOOKUP(B1384,'HP List'!A:H,8,0)</f>
        <v>#N/A</v>
      </c>
      <c r="P1384" s="2" t="e">
        <f>VLOOKUP(B1384,'Q1'!A:B,2,0)</f>
        <v>#N/A</v>
      </c>
      <c r="Q1384" s="2" t="e">
        <f t="shared" si="85"/>
        <v>#N/A</v>
      </c>
      <c r="R1384" s="2" t="e">
        <f>VLOOKUP(B1384,'Q2'!A:B,2,0)</f>
        <v>#N/A</v>
      </c>
      <c r="S1384" s="2" t="e">
        <f t="shared" si="88"/>
        <v>#N/A</v>
      </c>
      <c r="T1384" s="2" t="e">
        <f>VLOOKUP(B1384,'Q3'!A:B,2,0)</f>
        <v>#N/A</v>
      </c>
      <c r="U1384" s="2" t="e">
        <f t="shared" si="86"/>
        <v>#N/A</v>
      </c>
      <c r="V1384" s="2">
        <f>VLOOKUP(B1384,'Q4'!A:B,2,0)</f>
        <v>68430</v>
      </c>
      <c r="W1384" s="2" t="str">
        <f t="shared" si="87"/>
        <v>Unpaid</v>
      </c>
      <c r="X1384" s="2" t="str">
        <f>VLOOKUP(B1384,Food!A:B,2,0)</f>
        <v>Yes</v>
      </c>
      <c r="Y1384" s="2">
        <f>VLOOKUP(B1384,'Call List'!A:A,1,0)</f>
        <v>11810</v>
      </c>
      <c r="Z1384" s="2" t="e">
        <f>VLOOKUP(B1384,Sheet4!A:A,1,0)</f>
        <v>#N/A</v>
      </c>
    </row>
    <row r="1385" spans="1:26" hidden="1" x14ac:dyDescent="0.2">
      <c r="A1385" s="9">
        <v>1384</v>
      </c>
      <c r="B1385" s="9">
        <v>12876</v>
      </c>
      <c r="C1385" s="9" t="s">
        <v>153</v>
      </c>
      <c r="D1385" s="9" t="s">
        <v>20</v>
      </c>
      <c r="E1385" s="9" t="s">
        <v>4287</v>
      </c>
      <c r="F1385" s="9" t="s">
        <v>4288</v>
      </c>
      <c r="G1385" s="9" t="s">
        <v>4289</v>
      </c>
      <c r="H1385" s="9" t="s">
        <v>22349</v>
      </c>
      <c r="I1385" s="9" t="s">
        <v>4290</v>
      </c>
      <c r="J1385" s="9" t="s">
        <v>4291</v>
      </c>
      <c r="K1385" s="9" t="s">
        <v>22350</v>
      </c>
      <c r="L1385" s="9" t="s">
        <v>18294</v>
      </c>
      <c r="M1385" s="2" t="e">
        <f>VLOOKUP(B1385,'HP List'!A:G,7,0)</f>
        <v>#N/A</v>
      </c>
      <c r="N1385" s="2" t="e">
        <f>VLOOKUP(B1385,'HP List'!A:H,8,0)</f>
        <v>#N/A</v>
      </c>
      <c r="P1385" s="2" t="e">
        <f>VLOOKUP(B1385,'Q1'!A:B,2,0)</f>
        <v>#N/A</v>
      </c>
      <c r="Q1385" s="2" t="e">
        <f t="shared" si="85"/>
        <v>#N/A</v>
      </c>
      <c r="R1385" s="2" t="e">
        <f>VLOOKUP(B1385,'Q2'!A:B,2,0)</f>
        <v>#N/A</v>
      </c>
      <c r="S1385" s="2" t="e">
        <f t="shared" si="88"/>
        <v>#N/A</v>
      </c>
      <c r="T1385" s="2" t="e">
        <f>VLOOKUP(B1385,'Q3'!A:B,2,0)</f>
        <v>#N/A</v>
      </c>
      <c r="U1385" s="2" t="e">
        <f t="shared" si="86"/>
        <v>#N/A</v>
      </c>
      <c r="V1385" s="2">
        <f>VLOOKUP(B1385,'Q4'!A:B,2,0)</f>
        <v>46380</v>
      </c>
      <c r="W1385" s="2" t="str">
        <f t="shared" si="87"/>
        <v>Unpaid</v>
      </c>
      <c r="X1385" s="2" t="e">
        <f>VLOOKUP(B1385,Food!A:B,2,0)</f>
        <v>#N/A</v>
      </c>
      <c r="Y1385" s="2">
        <f>VLOOKUP(B1385,'Call List'!A:A,1,0)</f>
        <v>12876</v>
      </c>
      <c r="Z1385" s="2" t="e">
        <f>VLOOKUP(B1385,Sheet4!A:A,1,0)</f>
        <v>#N/A</v>
      </c>
    </row>
    <row r="1386" spans="1:26" hidden="1" x14ac:dyDescent="0.2">
      <c r="A1386" s="9">
        <v>1385</v>
      </c>
      <c r="B1386" s="9">
        <v>13925</v>
      </c>
      <c r="C1386" s="9" t="s">
        <v>153</v>
      </c>
      <c r="D1386" s="9" t="s">
        <v>20</v>
      </c>
      <c r="E1386" s="9" t="s">
        <v>4292</v>
      </c>
      <c r="F1386" s="9" t="s">
        <v>4293</v>
      </c>
      <c r="G1386" s="9" t="s">
        <v>4294</v>
      </c>
      <c r="H1386" s="9" t="s">
        <v>22351</v>
      </c>
      <c r="I1386" s="9" t="s">
        <v>4295</v>
      </c>
      <c r="J1386" s="9" t="s">
        <v>4296</v>
      </c>
      <c r="K1386" s="9" t="s">
        <v>22352</v>
      </c>
      <c r="L1386" s="9" t="s">
        <v>18290</v>
      </c>
      <c r="M1386" s="2" t="e">
        <f>VLOOKUP(B1386,'HP List'!A:G,7,0)</f>
        <v>#N/A</v>
      </c>
      <c r="N1386" s="2" t="e">
        <f>VLOOKUP(B1386,'HP List'!A:H,8,0)</f>
        <v>#N/A</v>
      </c>
      <c r="P1386" s="2" t="e">
        <f>VLOOKUP(B1386,'Q1'!A:B,2,0)</f>
        <v>#N/A</v>
      </c>
      <c r="Q1386" s="2" t="e">
        <f t="shared" si="85"/>
        <v>#N/A</v>
      </c>
      <c r="R1386" s="2" t="e">
        <f>VLOOKUP(B1386,'Q2'!A:B,2,0)</f>
        <v>#N/A</v>
      </c>
      <c r="S1386" s="2" t="e">
        <f t="shared" si="88"/>
        <v>#N/A</v>
      </c>
      <c r="T1386" s="2" t="e">
        <f>VLOOKUP(B1386,'Q3'!A:B,2,0)</f>
        <v>#N/A</v>
      </c>
      <c r="U1386" s="2" t="e">
        <f t="shared" si="86"/>
        <v>#N/A</v>
      </c>
      <c r="V1386" s="2">
        <f>VLOOKUP(B1386,'Q4'!A:B,2,0)</f>
        <v>68430</v>
      </c>
      <c r="W1386" s="2" t="str">
        <f t="shared" si="87"/>
        <v>Unpaid</v>
      </c>
      <c r="X1386" s="2" t="str">
        <f>VLOOKUP(B1386,Food!A:B,2,0)</f>
        <v>Yes</v>
      </c>
      <c r="Y1386" s="2">
        <f>VLOOKUP(B1386,'Call List'!A:A,1,0)</f>
        <v>13925</v>
      </c>
      <c r="Z1386" s="2" t="e">
        <f>VLOOKUP(B1386,Sheet4!A:A,1,0)</f>
        <v>#N/A</v>
      </c>
    </row>
    <row r="1387" spans="1:26" hidden="1" x14ac:dyDescent="0.2">
      <c r="A1387" s="9">
        <v>1386</v>
      </c>
      <c r="B1387" s="9">
        <v>14270</v>
      </c>
      <c r="C1387" s="9" t="s">
        <v>153</v>
      </c>
      <c r="D1387" s="9" t="s">
        <v>20</v>
      </c>
      <c r="E1387" s="9" t="s">
        <v>4297</v>
      </c>
      <c r="F1387" s="9" t="s">
        <v>4298</v>
      </c>
      <c r="G1387" s="9" t="s">
        <v>4299</v>
      </c>
      <c r="H1387" s="9" t="s">
        <v>22353</v>
      </c>
      <c r="I1387" s="9" t="s">
        <v>4300</v>
      </c>
      <c r="J1387" s="9" t="s">
        <v>4301</v>
      </c>
      <c r="K1387" s="9" t="s">
        <v>22354</v>
      </c>
      <c r="L1387" s="9" t="s">
        <v>18289</v>
      </c>
      <c r="M1387" s="2" t="e">
        <f>VLOOKUP(B1387,'HP List'!A:G,7,0)</f>
        <v>#N/A</v>
      </c>
      <c r="N1387" s="2" t="e">
        <f>VLOOKUP(B1387,'HP List'!A:H,8,0)</f>
        <v>#N/A</v>
      </c>
      <c r="P1387" s="2" t="e">
        <f>VLOOKUP(B1387,'Q1'!A:B,2,0)</f>
        <v>#N/A</v>
      </c>
      <c r="Q1387" s="2" t="e">
        <f t="shared" si="85"/>
        <v>#N/A</v>
      </c>
      <c r="R1387" s="2" t="e">
        <f>VLOOKUP(B1387,'Q2'!A:B,2,0)</f>
        <v>#N/A</v>
      </c>
      <c r="S1387" s="2" t="e">
        <f t="shared" si="88"/>
        <v>#N/A</v>
      </c>
      <c r="T1387" s="2" t="e">
        <f>VLOOKUP(B1387,'Q3'!A:B,2,0)</f>
        <v>#N/A</v>
      </c>
      <c r="U1387" s="2" t="e">
        <f t="shared" si="86"/>
        <v>#N/A</v>
      </c>
      <c r="V1387" s="2">
        <f>VLOOKUP(B1387,'Q4'!A:B,2,0)</f>
        <v>46380</v>
      </c>
      <c r="W1387" s="2" t="str">
        <f t="shared" si="87"/>
        <v>Unpaid</v>
      </c>
      <c r="X1387" s="2" t="e">
        <f>VLOOKUP(B1387,Food!A:B,2,0)</f>
        <v>#N/A</v>
      </c>
      <c r="Y1387" s="2">
        <f>VLOOKUP(B1387,'Call List'!A:A,1,0)</f>
        <v>14270</v>
      </c>
      <c r="Z1387" s="2" t="e">
        <f>VLOOKUP(B1387,Sheet4!A:A,1,0)</f>
        <v>#N/A</v>
      </c>
    </row>
    <row r="1388" spans="1:26" hidden="1" x14ac:dyDescent="0.2">
      <c r="A1388" s="9">
        <v>1387</v>
      </c>
      <c r="B1388" s="9">
        <v>11814</v>
      </c>
      <c r="C1388" s="9" t="s">
        <v>153</v>
      </c>
      <c r="D1388" s="9" t="s">
        <v>24</v>
      </c>
      <c r="E1388" s="9" t="s">
        <v>4302</v>
      </c>
      <c r="F1388" s="9" t="s">
        <v>4303</v>
      </c>
      <c r="G1388" s="9" t="s">
        <v>4304</v>
      </c>
      <c r="H1388" s="9" t="s">
        <v>22355</v>
      </c>
      <c r="I1388" s="9" t="s">
        <v>4305</v>
      </c>
      <c r="J1388" s="9" t="s">
        <v>4306</v>
      </c>
      <c r="K1388" s="9" t="s">
        <v>22356</v>
      </c>
      <c r="L1388" s="9" t="s">
        <v>19559</v>
      </c>
      <c r="M1388" s="2" t="e">
        <f>VLOOKUP(B1388,'HP List'!A:G,7,0)</f>
        <v>#N/A</v>
      </c>
      <c r="N1388" s="2" t="e">
        <f>VLOOKUP(B1388,'HP List'!A:H,8,0)</f>
        <v>#N/A</v>
      </c>
      <c r="P1388" s="2" t="e">
        <f>VLOOKUP(B1388,'Q1'!A:B,2,0)</f>
        <v>#N/A</v>
      </c>
      <c r="Q1388" s="2" t="e">
        <f t="shared" si="85"/>
        <v>#N/A</v>
      </c>
      <c r="R1388" s="2" t="e">
        <f>VLOOKUP(B1388,'Q2'!A:B,2,0)</f>
        <v>#N/A</v>
      </c>
      <c r="S1388" s="2" t="e">
        <f t="shared" si="88"/>
        <v>#N/A</v>
      </c>
      <c r="T1388" s="2" t="e">
        <f>VLOOKUP(B1388,'Q3'!A:B,2,0)</f>
        <v>#N/A</v>
      </c>
      <c r="U1388" s="2" t="e">
        <f t="shared" si="86"/>
        <v>#N/A</v>
      </c>
      <c r="V1388" s="2" t="e">
        <f>VLOOKUP(B1388,'Q4'!A:B,2,0)</f>
        <v>#N/A</v>
      </c>
      <c r="W1388" s="2" t="e">
        <f t="shared" si="87"/>
        <v>#N/A</v>
      </c>
      <c r="X1388" s="2" t="e">
        <f>VLOOKUP(B1388,Food!A:B,2,0)</f>
        <v>#N/A</v>
      </c>
      <c r="Y1388" s="2">
        <f>VLOOKUP(B1388,'Call List'!A:A,1,0)</f>
        <v>11814</v>
      </c>
      <c r="Z1388" s="2" t="e">
        <f>VLOOKUP(B1388,Sheet4!A:A,1,0)</f>
        <v>#N/A</v>
      </c>
    </row>
    <row r="1389" spans="1:26" hidden="1" x14ac:dyDescent="0.2">
      <c r="A1389" s="9">
        <v>1388</v>
      </c>
      <c r="B1389" s="9">
        <v>14153</v>
      </c>
      <c r="C1389" s="9" t="s">
        <v>153</v>
      </c>
      <c r="D1389" s="9" t="s">
        <v>24</v>
      </c>
      <c r="E1389" s="9" t="s">
        <v>4307</v>
      </c>
      <c r="F1389" s="9" t="s">
        <v>4308</v>
      </c>
      <c r="G1389" s="9" t="s">
        <v>4309</v>
      </c>
      <c r="H1389" s="9" t="s">
        <v>22357</v>
      </c>
      <c r="I1389" s="9" t="s">
        <v>4310</v>
      </c>
      <c r="J1389" s="9" t="s">
        <v>4311</v>
      </c>
      <c r="K1389" s="9" t="s">
        <v>22358</v>
      </c>
      <c r="L1389" s="9" t="s">
        <v>18290</v>
      </c>
      <c r="M1389" s="2" t="e">
        <f>VLOOKUP(B1389,'HP List'!A:G,7,0)</f>
        <v>#N/A</v>
      </c>
      <c r="N1389" s="2" t="e">
        <f>VLOOKUP(B1389,'HP List'!A:H,8,0)</f>
        <v>#N/A</v>
      </c>
      <c r="P1389" s="2" t="e">
        <f>VLOOKUP(B1389,'Q1'!A:B,2,0)</f>
        <v>#N/A</v>
      </c>
      <c r="Q1389" s="2" t="e">
        <f t="shared" si="85"/>
        <v>#N/A</v>
      </c>
      <c r="R1389" s="2" t="e">
        <f>VLOOKUP(B1389,'Q2'!A:B,2,0)</f>
        <v>#N/A</v>
      </c>
      <c r="S1389" s="2" t="e">
        <f t="shared" si="88"/>
        <v>#N/A</v>
      </c>
      <c r="T1389" s="2" t="e">
        <f>VLOOKUP(B1389,'Q3'!A:B,2,0)</f>
        <v>#N/A</v>
      </c>
      <c r="U1389" s="2" t="e">
        <f t="shared" si="86"/>
        <v>#N/A</v>
      </c>
      <c r="V1389" s="2">
        <f>VLOOKUP(B1389,'Q4'!A:B,2,0)</f>
        <v>23860</v>
      </c>
      <c r="W1389" s="2" t="str">
        <f t="shared" si="87"/>
        <v>Unpaid</v>
      </c>
      <c r="X1389" s="2" t="str">
        <f>VLOOKUP(B1389,Food!A:B,2,0)</f>
        <v>Yes</v>
      </c>
      <c r="Y1389" s="2">
        <f>VLOOKUP(B1389,'Call List'!A:A,1,0)</f>
        <v>14153</v>
      </c>
      <c r="Z1389" s="2" t="e">
        <f>VLOOKUP(B1389,Sheet4!A:A,1,0)</f>
        <v>#N/A</v>
      </c>
    </row>
    <row r="1390" spans="1:26" hidden="1" x14ac:dyDescent="0.2">
      <c r="A1390" s="9">
        <v>1389</v>
      </c>
      <c r="B1390" s="9">
        <v>11917</v>
      </c>
      <c r="C1390" s="9" t="s">
        <v>153</v>
      </c>
      <c r="D1390" s="9" t="s">
        <v>24</v>
      </c>
      <c r="E1390" s="9" t="s">
        <v>4312</v>
      </c>
      <c r="F1390" s="9" t="s">
        <v>4313</v>
      </c>
      <c r="G1390" s="9" t="s">
        <v>4314</v>
      </c>
      <c r="H1390" s="9" t="s">
        <v>22359</v>
      </c>
      <c r="I1390" s="9" t="s">
        <v>4315</v>
      </c>
      <c r="J1390" s="9" t="s">
        <v>4316</v>
      </c>
      <c r="K1390" s="9" t="s">
        <v>22360</v>
      </c>
      <c r="L1390" s="9" t="s">
        <v>18305</v>
      </c>
      <c r="M1390" s="2" t="e">
        <f>VLOOKUP(B1390,'HP List'!A:G,7,0)</f>
        <v>#N/A</v>
      </c>
      <c r="N1390" s="2" t="e">
        <f>VLOOKUP(B1390,'HP List'!A:H,8,0)</f>
        <v>#N/A</v>
      </c>
      <c r="P1390" s="2" t="e">
        <f>VLOOKUP(B1390,'Q1'!A:B,2,0)</f>
        <v>#N/A</v>
      </c>
      <c r="Q1390" s="2" t="e">
        <f t="shared" si="85"/>
        <v>#N/A</v>
      </c>
      <c r="R1390" s="2" t="e">
        <f>VLOOKUP(B1390,'Q2'!A:B,2,0)</f>
        <v>#N/A</v>
      </c>
      <c r="S1390" s="2" t="e">
        <f t="shared" si="88"/>
        <v>#N/A</v>
      </c>
      <c r="T1390" s="2" t="e">
        <f>VLOOKUP(B1390,'Q3'!A:B,2,0)</f>
        <v>#N/A</v>
      </c>
      <c r="U1390" s="2" t="e">
        <f t="shared" si="86"/>
        <v>#N/A</v>
      </c>
      <c r="V1390" s="2" t="e">
        <f>VLOOKUP(B1390,'Q4'!A:B,2,0)</f>
        <v>#N/A</v>
      </c>
      <c r="W1390" s="2" t="e">
        <f t="shared" si="87"/>
        <v>#N/A</v>
      </c>
      <c r="X1390" s="2" t="e">
        <f>VLOOKUP(B1390,Food!A:B,2,0)</f>
        <v>#N/A</v>
      </c>
      <c r="Y1390" s="2">
        <f>VLOOKUP(B1390,'Call List'!A:A,1,0)</f>
        <v>11917</v>
      </c>
      <c r="Z1390" s="2" t="e">
        <f>VLOOKUP(B1390,Sheet4!A:A,1,0)</f>
        <v>#N/A</v>
      </c>
    </row>
    <row r="1391" spans="1:26" hidden="1" x14ac:dyDescent="0.2">
      <c r="A1391" s="9">
        <v>1390</v>
      </c>
      <c r="B1391" s="9">
        <v>10978</v>
      </c>
      <c r="C1391" s="9" t="s">
        <v>153</v>
      </c>
      <c r="D1391" s="9" t="s">
        <v>24</v>
      </c>
      <c r="E1391" s="9" t="s">
        <v>4317</v>
      </c>
      <c r="F1391" s="9" t="s">
        <v>4318</v>
      </c>
      <c r="G1391" s="9" t="s">
        <v>4319</v>
      </c>
      <c r="H1391" s="9" t="s">
        <v>22361</v>
      </c>
      <c r="I1391" s="9" t="s">
        <v>4320</v>
      </c>
      <c r="J1391" s="9" t="s">
        <v>4319</v>
      </c>
      <c r="K1391" s="9" t="s">
        <v>22362</v>
      </c>
      <c r="L1391" s="9" t="s">
        <v>18308</v>
      </c>
      <c r="M1391" s="2" t="e">
        <f>VLOOKUP(B1391,'HP List'!A:G,7,0)</f>
        <v>#N/A</v>
      </c>
      <c r="N1391" s="2" t="e">
        <f>VLOOKUP(B1391,'HP List'!A:H,8,0)</f>
        <v>#N/A</v>
      </c>
      <c r="P1391" s="2" t="e">
        <f>VLOOKUP(B1391,'Q1'!A:B,2,0)</f>
        <v>#N/A</v>
      </c>
      <c r="Q1391" s="2" t="e">
        <f t="shared" si="85"/>
        <v>#N/A</v>
      </c>
      <c r="R1391" s="2" t="e">
        <f>VLOOKUP(B1391,'Q2'!A:B,2,0)</f>
        <v>#N/A</v>
      </c>
      <c r="S1391" s="2" t="e">
        <f t="shared" si="88"/>
        <v>#N/A</v>
      </c>
      <c r="T1391" s="2" t="e">
        <f>VLOOKUP(B1391,'Q3'!A:B,2,0)</f>
        <v>#N/A</v>
      </c>
      <c r="U1391" s="2" t="e">
        <f t="shared" si="86"/>
        <v>#N/A</v>
      </c>
      <c r="V1391" s="2">
        <f>VLOOKUP(B1391,'Q4'!A:B,2,0)</f>
        <v>68430</v>
      </c>
      <c r="W1391" s="2" t="str">
        <f t="shared" si="87"/>
        <v>Unpaid</v>
      </c>
      <c r="X1391" s="2" t="str">
        <f>VLOOKUP(B1391,Food!A:B,2,0)</f>
        <v>Yes</v>
      </c>
      <c r="Y1391" s="2">
        <f>VLOOKUP(B1391,'Call List'!A:A,1,0)</f>
        <v>10978</v>
      </c>
      <c r="Z1391" s="2" t="e">
        <f>VLOOKUP(B1391,Sheet4!A:A,1,0)</f>
        <v>#N/A</v>
      </c>
    </row>
    <row r="1392" spans="1:26" hidden="1" x14ac:dyDescent="0.2">
      <c r="A1392" s="9">
        <v>1391</v>
      </c>
      <c r="B1392" s="9">
        <v>11902</v>
      </c>
      <c r="C1392" s="9" t="s">
        <v>153</v>
      </c>
      <c r="D1392" s="9" t="s">
        <v>24</v>
      </c>
      <c r="E1392" s="9" t="s">
        <v>4321</v>
      </c>
      <c r="F1392" s="9" t="s">
        <v>4322</v>
      </c>
      <c r="G1392" s="9" t="s">
        <v>4323</v>
      </c>
      <c r="H1392" s="9" t="s">
        <v>22363</v>
      </c>
      <c r="I1392" s="9" t="s">
        <v>4324</v>
      </c>
      <c r="J1392" s="9" t="s">
        <v>4323</v>
      </c>
      <c r="K1392" s="9" t="s">
        <v>22364</v>
      </c>
      <c r="L1392" s="9" t="s">
        <v>19559</v>
      </c>
      <c r="M1392" s="2" t="e">
        <f>VLOOKUP(B1392,'HP List'!A:G,7,0)</f>
        <v>#N/A</v>
      </c>
      <c r="N1392" s="2" t="e">
        <f>VLOOKUP(B1392,'HP List'!A:H,8,0)</f>
        <v>#N/A</v>
      </c>
      <c r="P1392" s="2" t="e">
        <f>VLOOKUP(B1392,'Q1'!A:B,2,0)</f>
        <v>#N/A</v>
      </c>
      <c r="Q1392" s="2" t="e">
        <f t="shared" si="85"/>
        <v>#N/A</v>
      </c>
      <c r="R1392" s="2" t="e">
        <f>VLOOKUP(B1392,'Q2'!A:B,2,0)</f>
        <v>#N/A</v>
      </c>
      <c r="S1392" s="2" t="e">
        <f t="shared" si="88"/>
        <v>#N/A</v>
      </c>
      <c r="T1392" s="2" t="e">
        <f>VLOOKUP(B1392,'Q3'!A:B,2,0)</f>
        <v>#N/A</v>
      </c>
      <c r="U1392" s="2" t="e">
        <f t="shared" si="86"/>
        <v>#N/A</v>
      </c>
      <c r="V1392" s="2">
        <f>VLOOKUP(B1392,'Q4'!A:B,2,0)</f>
        <v>60030</v>
      </c>
      <c r="W1392" s="2" t="str">
        <f t="shared" si="87"/>
        <v>Unpaid</v>
      </c>
      <c r="X1392" s="2" t="e">
        <f>VLOOKUP(B1392,Food!A:B,2,0)</f>
        <v>#N/A</v>
      </c>
      <c r="Y1392" s="2">
        <f>VLOOKUP(B1392,'Call List'!A:A,1,0)</f>
        <v>11902</v>
      </c>
      <c r="Z1392" s="2" t="e">
        <f>VLOOKUP(B1392,Sheet4!A:A,1,0)</f>
        <v>#N/A</v>
      </c>
    </row>
    <row r="1393" spans="1:26" hidden="1" x14ac:dyDescent="0.2">
      <c r="A1393" s="9">
        <v>1392</v>
      </c>
      <c r="B1393" s="9">
        <v>11838</v>
      </c>
      <c r="C1393" s="9" t="s">
        <v>153</v>
      </c>
      <c r="D1393" s="9" t="s">
        <v>24</v>
      </c>
      <c r="E1393" s="9" t="s">
        <v>4325</v>
      </c>
      <c r="F1393" s="9" t="s">
        <v>4326</v>
      </c>
      <c r="G1393" s="9" t="s">
        <v>4327</v>
      </c>
      <c r="H1393" s="9" t="s">
        <v>22365</v>
      </c>
      <c r="I1393" s="9" t="s">
        <v>4328</v>
      </c>
      <c r="J1393" s="9" t="s">
        <v>4329</v>
      </c>
      <c r="K1393" s="9" t="s">
        <v>22366</v>
      </c>
      <c r="L1393" s="9" t="s">
        <v>19559</v>
      </c>
      <c r="M1393" s="2" t="e">
        <f>VLOOKUP(B1393,'HP List'!A:G,7,0)</f>
        <v>#N/A</v>
      </c>
      <c r="N1393" s="2" t="e">
        <f>VLOOKUP(B1393,'HP List'!A:H,8,0)</f>
        <v>#N/A</v>
      </c>
      <c r="P1393" s="2" t="e">
        <f>VLOOKUP(B1393,'Q1'!A:B,2,0)</f>
        <v>#N/A</v>
      </c>
      <c r="Q1393" s="2" t="e">
        <f t="shared" si="85"/>
        <v>#N/A</v>
      </c>
      <c r="R1393" s="2" t="e">
        <f>VLOOKUP(B1393,'Q2'!A:B,2,0)</f>
        <v>#N/A</v>
      </c>
      <c r="S1393" s="2" t="e">
        <f t="shared" si="88"/>
        <v>#N/A</v>
      </c>
      <c r="T1393" s="2" t="e">
        <f>VLOOKUP(B1393,'Q3'!A:B,2,0)</f>
        <v>#N/A</v>
      </c>
      <c r="U1393" s="2" t="e">
        <f t="shared" si="86"/>
        <v>#N/A</v>
      </c>
      <c r="V1393" s="2" t="e">
        <f>VLOOKUP(B1393,'Q4'!A:B,2,0)</f>
        <v>#N/A</v>
      </c>
      <c r="W1393" s="2" t="e">
        <f t="shared" si="87"/>
        <v>#N/A</v>
      </c>
      <c r="X1393" s="2" t="e">
        <f>VLOOKUP(B1393,Food!A:B,2,0)</f>
        <v>#N/A</v>
      </c>
      <c r="Y1393" s="2">
        <f>VLOOKUP(B1393,'Call List'!A:A,1,0)</f>
        <v>11838</v>
      </c>
      <c r="Z1393" s="2" t="e">
        <f>VLOOKUP(B1393,Sheet4!A:A,1,0)</f>
        <v>#N/A</v>
      </c>
    </row>
    <row r="1394" spans="1:26" hidden="1" x14ac:dyDescent="0.2">
      <c r="A1394" s="9">
        <v>1393</v>
      </c>
      <c r="B1394" s="9">
        <v>12415</v>
      </c>
      <c r="C1394" s="9" t="s">
        <v>153</v>
      </c>
      <c r="D1394" s="9" t="s">
        <v>24</v>
      </c>
      <c r="E1394" s="9" t="s">
        <v>4330</v>
      </c>
      <c r="F1394" s="9" t="s">
        <v>1702</v>
      </c>
      <c r="G1394" s="9" t="s">
        <v>1703</v>
      </c>
      <c r="H1394" s="9" t="s">
        <v>21189</v>
      </c>
      <c r="I1394" s="9" t="s">
        <v>1704</v>
      </c>
      <c r="J1394" s="9" t="s">
        <v>1705</v>
      </c>
      <c r="K1394" s="9" t="s">
        <v>21190</v>
      </c>
      <c r="L1394" s="9" t="s">
        <v>18294</v>
      </c>
      <c r="M1394" s="2" t="e">
        <f>VLOOKUP(B1394,'HP List'!A:G,7,0)</f>
        <v>#N/A</v>
      </c>
      <c r="N1394" s="2" t="e">
        <f>VLOOKUP(B1394,'HP List'!A:H,8,0)</f>
        <v>#N/A</v>
      </c>
      <c r="P1394" s="2" t="e">
        <f>VLOOKUP(B1394,'Q1'!A:B,2,0)</f>
        <v>#N/A</v>
      </c>
      <c r="Q1394" s="2" t="e">
        <f t="shared" si="85"/>
        <v>#N/A</v>
      </c>
      <c r="R1394" s="2" t="e">
        <f>VLOOKUP(B1394,'Q2'!A:B,2,0)</f>
        <v>#N/A</v>
      </c>
      <c r="S1394" s="2" t="e">
        <f t="shared" si="88"/>
        <v>#N/A</v>
      </c>
      <c r="T1394" s="2" t="e">
        <f>VLOOKUP(B1394,'Q3'!A:B,2,0)</f>
        <v>#N/A</v>
      </c>
      <c r="U1394" s="2" t="e">
        <f t="shared" si="86"/>
        <v>#N/A</v>
      </c>
      <c r="V1394" s="2" t="e">
        <f>VLOOKUP(B1394,'Q4'!A:B,2,0)</f>
        <v>#N/A</v>
      </c>
      <c r="W1394" s="2" t="e">
        <f t="shared" si="87"/>
        <v>#N/A</v>
      </c>
      <c r="X1394" s="2" t="str">
        <f>VLOOKUP(B1394,Food!A:B,2,0)</f>
        <v>Yes</v>
      </c>
      <c r="Y1394" s="2">
        <f>VLOOKUP(B1394,'Call List'!A:A,1,0)</f>
        <v>12415</v>
      </c>
      <c r="Z1394" s="2" t="e">
        <f>VLOOKUP(B1394,Sheet4!A:A,1,0)</f>
        <v>#N/A</v>
      </c>
    </row>
    <row r="1395" spans="1:26" hidden="1" x14ac:dyDescent="0.2">
      <c r="A1395" s="9">
        <v>1394</v>
      </c>
      <c r="B1395" s="9">
        <v>11903</v>
      </c>
      <c r="C1395" s="9" t="s">
        <v>153</v>
      </c>
      <c r="D1395" s="9" t="s">
        <v>24</v>
      </c>
      <c r="E1395" s="9" t="s">
        <v>4331</v>
      </c>
      <c r="F1395" s="9" t="s">
        <v>4332</v>
      </c>
      <c r="G1395" s="9" t="s">
        <v>4333</v>
      </c>
      <c r="H1395" s="9" t="s">
        <v>22367</v>
      </c>
      <c r="I1395" s="9" t="s">
        <v>4334</v>
      </c>
      <c r="J1395" s="9" t="s">
        <v>4333</v>
      </c>
      <c r="K1395" s="9" t="s">
        <v>22368</v>
      </c>
      <c r="L1395" s="9" t="s">
        <v>19559</v>
      </c>
      <c r="M1395" s="2" t="e">
        <f>VLOOKUP(B1395,'HP List'!A:G,7,0)</f>
        <v>#N/A</v>
      </c>
      <c r="N1395" s="2" t="e">
        <f>VLOOKUP(B1395,'HP List'!A:H,8,0)</f>
        <v>#N/A</v>
      </c>
      <c r="P1395" s="2" t="e">
        <f>VLOOKUP(B1395,'Q1'!A:B,2,0)</f>
        <v>#N/A</v>
      </c>
      <c r="Q1395" s="2" t="e">
        <f t="shared" si="85"/>
        <v>#N/A</v>
      </c>
      <c r="R1395" s="2" t="e">
        <f>VLOOKUP(B1395,'Q2'!A:B,2,0)</f>
        <v>#N/A</v>
      </c>
      <c r="S1395" s="2" t="e">
        <f t="shared" si="88"/>
        <v>#N/A</v>
      </c>
      <c r="T1395" s="2" t="e">
        <f>VLOOKUP(B1395,'Q3'!A:B,2,0)</f>
        <v>#N/A</v>
      </c>
      <c r="U1395" s="2" t="e">
        <f t="shared" si="86"/>
        <v>#N/A</v>
      </c>
      <c r="V1395" s="2">
        <f>VLOOKUP(B1395,'Q4'!A:B,2,0)</f>
        <v>46380</v>
      </c>
      <c r="W1395" s="2" t="str">
        <f t="shared" si="87"/>
        <v>Unpaid</v>
      </c>
      <c r="X1395" s="2" t="e">
        <f>VLOOKUP(B1395,Food!A:B,2,0)</f>
        <v>#N/A</v>
      </c>
      <c r="Y1395" s="2">
        <f>VLOOKUP(B1395,'Call List'!A:A,1,0)</f>
        <v>11903</v>
      </c>
      <c r="Z1395" s="2" t="e">
        <f>VLOOKUP(B1395,Sheet4!A:A,1,0)</f>
        <v>#N/A</v>
      </c>
    </row>
    <row r="1396" spans="1:26" hidden="1" x14ac:dyDescent="0.2">
      <c r="A1396" s="9">
        <v>1395</v>
      </c>
      <c r="B1396" s="9">
        <v>11865</v>
      </c>
      <c r="C1396" s="9" t="s">
        <v>153</v>
      </c>
      <c r="D1396" s="9" t="s">
        <v>24</v>
      </c>
      <c r="E1396" s="9" t="s">
        <v>4335</v>
      </c>
      <c r="F1396" s="9" t="s">
        <v>4336</v>
      </c>
      <c r="G1396" s="9" t="s">
        <v>4337</v>
      </c>
      <c r="H1396" s="9" t="s">
        <v>22369</v>
      </c>
      <c r="I1396" s="9" t="s">
        <v>4338</v>
      </c>
      <c r="J1396" s="9" t="s">
        <v>4339</v>
      </c>
      <c r="K1396" s="9" t="s">
        <v>22370</v>
      </c>
      <c r="L1396" s="9" t="s">
        <v>19559</v>
      </c>
      <c r="M1396" s="2" t="e">
        <f>VLOOKUP(B1396,'HP List'!A:G,7,0)</f>
        <v>#N/A</v>
      </c>
      <c r="N1396" s="2" t="e">
        <f>VLOOKUP(B1396,'HP List'!A:H,8,0)</f>
        <v>#N/A</v>
      </c>
      <c r="P1396" s="2" t="e">
        <f>VLOOKUP(B1396,'Q1'!A:B,2,0)</f>
        <v>#N/A</v>
      </c>
      <c r="Q1396" s="2" t="e">
        <f t="shared" si="85"/>
        <v>#N/A</v>
      </c>
      <c r="R1396" s="2" t="e">
        <f>VLOOKUP(B1396,'Q2'!A:B,2,0)</f>
        <v>#N/A</v>
      </c>
      <c r="S1396" s="2" t="e">
        <f t="shared" si="88"/>
        <v>#N/A</v>
      </c>
      <c r="T1396" s="2" t="e">
        <f>VLOOKUP(B1396,'Q3'!A:B,2,0)</f>
        <v>#N/A</v>
      </c>
      <c r="U1396" s="2" t="e">
        <f t="shared" si="86"/>
        <v>#N/A</v>
      </c>
      <c r="V1396" s="2" t="e">
        <f>VLOOKUP(B1396,'Q4'!A:B,2,0)</f>
        <v>#N/A</v>
      </c>
      <c r="W1396" s="2" t="e">
        <f t="shared" si="87"/>
        <v>#N/A</v>
      </c>
      <c r="X1396" s="2" t="e">
        <f>VLOOKUP(B1396,Food!A:B,2,0)</f>
        <v>#N/A</v>
      </c>
      <c r="Y1396" s="2">
        <f>VLOOKUP(B1396,'Call List'!A:A,1,0)</f>
        <v>11865</v>
      </c>
      <c r="Z1396" s="2" t="e">
        <f>VLOOKUP(B1396,Sheet4!A:A,1,0)</f>
        <v>#N/A</v>
      </c>
    </row>
    <row r="1397" spans="1:26" hidden="1" x14ac:dyDescent="0.2">
      <c r="A1397" s="9">
        <v>1396</v>
      </c>
      <c r="B1397" s="9">
        <v>12809</v>
      </c>
      <c r="C1397" s="9" t="s">
        <v>153</v>
      </c>
      <c r="D1397" s="9" t="s">
        <v>24</v>
      </c>
      <c r="E1397" s="9" t="s">
        <v>4340</v>
      </c>
      <c r="F1397" s="9" t="s">
        <v>4341</v>
      </c>
      <c r="G1397" s="9" t="s">
        <v>4342</v>
      </c>
      <c r="H1397" s="9" t="s">
        <v>22371</v>
      </c>
      <c r="I1397" s="9" t="s">
        <v>4343</v>
      </c>
      <c r="J1397" s="9" t="s">
        <v>4342</v>
      </c>
      <c r="K1397" s="9" t="s">
        <v>22372</v>
      </c>
      <c r="L1397" s="9" t="s">
        <v>18294</v>
      </c>
      <c r="M1397" s="2" t="e">
        <f>VLOOKUP(B1397,'HP List'!A:G,7,0)</f>
        <v>#N/A</v>
      </c>
      <c r="N1397" s="2" t="e">
        <f>VLOOKUP(B1397,'HP List'!A:H,8,0)</f>
        <v>#N/A</v>
      </c>
      <c r="P1397" s="2" t="e">
        <f>VLOOKUP(B1397,'Q1'!A:B,2,0)</f>
        <v>#N/A</v>
      </c>
      <c r="Q1397" s="2" t="e">
        <f t="shared" si="85"/>
        <v>#N/A</v>
      </c>
      <c r="R1397" s="2" t="e">
        <f>VLOOKUP(B1397,'Q2'!A:B,2,0)</f>
        <v>#N/A</v>
      </c>
      <c r="S1397" s="2" t="e">
        <f t="shared" si="88"/>
        <v>#N/A</v>
      </c>
      <c r="T1397" s="2" t="e">
        <f>VLOOKUP(B1397,'Q3'!A:B,2,0)</f>
        <v>#N/A</v>
      </c>
      <c r="U1397" s="2" t="e">
        <f t="shared" si="86"/>
        <v>#N/A</v>
      </c>
      <c r="V1397" s="2" t="e">
        <f>VLOOKUP(B1397,'Q4'!A:B,2,0)</f>
        <v>#N/A</v>
      </c>
      <c r="W1397" s="2" t="e">
        <f t="shared" si="87"/>
        <v>#N/A</v>
      </c>
      <c r="X1397" s="2" t="str">
        <f>VLOOKUP(B1397,Food!A:B,2,0)</f>
        <v>Yes</v>
      </c>
      <c r="Y1397" s="2">
        <f>VLOOKUP(B1397,'Call List'!A:A,1,0)</f>
        <v>12809</v>
      </c>
      <c r="Z1397" s="2" t="e">
        <f>VLOOKUP(B1397,Sheet4!A:A,1,0)</f>
        <v>#N/A</v>
      </c>
    </row>
    <row r="1398" spans="1:26" hidden="1" x14ac:dyDescent="0.2">
      <c r="A1398" s="9">
        <v>1397</v>
      </c>
      <c r="B1398" s="9">
        <v>11711</v>
      </c>
      <c r="C1398" s="9" t="s">
        <v>153</v>
      </c>
      <c r="D1398" s="9" t="s">
        <v>24</v>
      </c>
      <c r="E1398" s="9" t="s">
        <v>4344</v>
      </c>
      <c r="F1398" s="9" t="s">
        <v>4345</v>
      </c>
      <c r="G1398" s="9" t="s">
        <v>4346</v>
      </c>
      <c r="H1398" s="9" t="s">
        <v>22373</v>
      </c>
      <c r="I1398" s="9" t="s">
        <v>4347</v>
      </c>
      <c r="J1398" s="9" t="s">
        <v>4348</v>
      </c>
      <c r="K1398" s="9" t="s">
        <v>22374</v>
      </c>
      <c r="L1398" s="9" t="s">
        <v>18297</v>
      </c>
      <c r="M1398" s="2" t="e">
        <f>VLOOKUP(B1398,'HP List'!A:G,7,0)</f>
        <v>#N/A</v>
      </c>
      <c r="N1398" s="2" t="e">
        <f>VLOOKUP(B1398,'HP List'!A:H,8,0)</f>
        <v>#N/A</v>
      </c>
      <c r="P1398" s="2" t="e">
        <f>VLOOKUP(B1398,'Q1'!A:B,2,0)</f>
        <v>#N/A</v>
      </c>
      <c r="Q1398" s="2" t="e">
        <f t="shared" si="85"/>
        <v>#N/A</v>
      </c>
      <c r="R1398" s="2" t="e">
        <f>VLOOKUP(B1398,'Q2'!A:B,2,0)</f>
        <v>#N/A</v>
      </c>
      <c r="S1398" s="2" t="e">
        <f t="shared" si="88"/>
        <v>#N/A</v>
      </c>
      <c r="T1398" s="2" t="e">
        <f>VLOOKUP(B1398,'Q3'!A:B,2,0)</f>
        <v>#N/A</v>
      </c>
      <c r="U1398" s="2" t="e">
        <f t="shared" si="86"/>
        <v>#N/A</v>
      </c>
      <c r="V1398" s="2">
        <f>VLOOKUP(B1398,'Q4'!A:B,2,0)</f>
        <v>54780</v>
      </c>
      <c r="W1398" s="2" t="str">
        <f t="shared" si="87"/>
        <v>Unpaid</v>
      </c>
      <c r="X1398" s="2" t="str">
        <f>VLOOKUP(B1398,Food!A:B,2,0)</f>
        <v>Yes</v>
      </c>
      <c r="Y1398" s="2">
        <f>VLOOKUP(B1398,'Call List'!A:A,1,0)</f>
        <v>11711</v>
      </c>
      <c r="Z1398" s="2" t="e">
        <f>VLOOKUP(B1398,Sheet4!A:A,1,0)</f>
        <v>#N/A</v>
      </c>
    </row>
    <row r="1399" spans="1:26" hidden="1" x14ac:dyDescent="0.2">
      <c r="A1399" s="9">
        <v>1398</v>
      </c>
      <c r="B1399" s="9">
        <v>11842</v>
      </c>
      <c r="C1399" s="9" t="s">
        <v>153</v>
      </c>
      <c r="D1399" s="9" t="s">
        <v>24</v>
      </c>
      <c r="E1399" s="9" t="s">
        <v>4349</v>
      </c>
      <c r="F1399" s="9" t="s">
        <v>4350</v>
      </c>
      <c r="G1399" s="9" t="s">
        <v>4351</v>
      </c>
      <c r="H1399" s="9" t="s">
        <v>22375</v>
      </c>
      <c r="I1399" s="9" t="s">
        <v>4352</v>
      </c>
      <c r="J1399" s="9" t="s">
        <v>4351</v>
      </c>
      <c r="K1399" s="9" t="s">
        <v>22376</v>
      </c>
      <c r="L1399" s="9" t="s">
        <v>19559</v>
      </c>
      <c r="M1399" s="2" t="e">
        <f>VLOOKUP(B1399,'HP List'!A:G,7,0)</f>
        <v>#N/A</v>
      </c>
      <c r="N1399" s="2" t="e">
        <f>VLOOKUP(B1399,'HP List'!A:H,8,0)</f>
        <v>#N/A</v>
      </c>
      <c r="P1399" s="2" t="e">
        <f>VLOOKUP(B1399,'Q1'!A:B,2,0)</f>
        <v>#N/A</v>
      </c>
      <c r="Q1399" s="2" t="e">
        <f t="shared" si="85"/>
        <v>#N/A</v>
      </c>
      <c r="R1399" s="2" t="e">
        <f>VLOOKUP(B1399,'Q2'!A:B,2,0)</f>
        <v>#N/A</v>
      </c>
      <c r="S1399" s="2" t="e">
        <f t="shared" si="88"/>
        <v>#N/A</v>
      </c>
      <c r="T1399" s="2" t="e">
        <f>VLOOKUP(B1399,'Q3'!A:B,2,0)</f>
        <v>#N/A</v>
      </c>
      <c r="U1399" s="2" t="e">
        <f t="shared" si="86"/>
        <v>#N/A</v>
      </c>
      <c r="V1399" s="2">
        <f>VLOOKUP(B1399,'Q4'!A:B,2,0)</f>
        <v>49480</v>
      </c>
      <c r="W1399" s="2" t="str">
        <f t="shared" si="87"/>
        <v>Unpaid</v>
      </c>
      <c r="X1399" s="2" t="str">
        <f>VLOOKUP(B1399,Food!A:B,2,0)</f>
        <v>Yes</v>
      </c>
      <c r="Y1399" s="2">
        <f>VLOOKUP(B1399,'Call List'!A:A,1,0)</f>
        <v>11842</v>
      </c>
      <c r="Z1399" s="2" t="e">
        <f>VLOOKUP(B1399,Sheet4!A:A,1,0)</f>
        <v>#N/A</v>
      </c>
    </row>
    <row r="1400" spans="1:26" hidden="1" x14ac:dyDescent="0.2">
      <c r="A1400" s="9">
        <v>1399</v>
      </c>
      <c r="B1400" s="9">
        <v>11759</v>
      </c>
      <c r="C1400" s="9" t="s">
        <v>153</v>
      </c>
      <c r="D1400" s="9" t="s">
        <v>24</v>
      </c>
      <c r="E1400" s="9" t="s">
        <v>4353</v>
      </c>
      <c r="F1400" s="9" t="s">
        <v>4354</v>
      </c>
      <c r="G1400" s="9" t="s">
        <v>4355</v>
      </c>
      <c r="H1400" s="9" t="s">
        <v>22377</v>
      </c>
      <c r="I1400" s="9" t="s">
        <v>4356</v>
      </c>
      <c r="J1400" s="9" t="s">
        <v>4357</v>
      </c>
      <c r="K1400" s="9" t="s">
        <v>22378</v>
      </c>
      <c r="L1400" s="9" t="s">
        <v>19559</v>
      </c>
      <c r="M1400" s="2" t="e">
        <f>VLOOKUP(B1400,'HP List'!A:G,7,0)</f>
        <v>#N/A</v>
      </c>
      <c r="N1400" s="2" t="e">
        <f>VLOOKUP(B1400,'HP List'!A:H,8,0)</f>
        <v>#N/A</v>
      </c>
      <c r="P1400" s="2" t="e">
        <f>VLOOKUP(B1400,'Q1'!A:B,2,0)</f>
        <v>#N/A</v>
      </c>
      <c r="Q1400" s="2" t="e">
        <f t="shared" si="85"/>
        <v>#N/A</v>
      </c>
      <c r="R1400" s="2" t="e">
        <f>VLOOKUP(B1400,'Q2'!A:B,2,0)</f>
        <v>#N/A</v>
      </c>
      <c r="S1400" s="2" t="e">
        <f t="shared" si="88"/>
        <v>#N/A</v>
      </c>
      <c r="T1400" s="2" t="e">
        <f>VLOOKUP(B1400,'Q3'!A:B,2,0)</f>
        <v>#N/A</v>
      </c>
      <c r="U1400" s="2" t="e">
        <f t="shared" si="86"/>
        <v>#N/A</v>
      </c>
      <c r="V1400" s="2" t="e">
        <f>VLOOKUP(B1400,'Q4'!A:B,2,0)</f>
        <v>#N/A</v>
      </c>
      <c r="W1400" s="2" t="e">
        <f t="shared" si="87"/>
        <v>#N/A</v>
      </c>
      <c r="X1400" s="2" t="str">
        <f>VLOOKUP(B1400,Food!A:B,2,0)</f>
        <v>Yes</v>
      </c>
      <c r="Y1400" s="2">
        <f>VLOOKUP(B1400,'Call List'!A:A,1,0)</f>
        <v>11759</v>
      </c>
      <c r="Z1400" s="2" t="e">
        <f>VLOOKUP(B1400,Sheet4!A:A,1,0)</f>
        <v>#N/A</v>
      </c>
    </row>
    <row r="1401" spans="1:26" hidden="1" x14ac:dyDescent="0.2">
      <c r="A1401" s="9">
        <v>1400</v>
      </c>
      <c r="B1401" s="9">
        <v>11844</v>
      </c>
      <c r="C1401" s="9" t="s">
        <v>153</v>
      </c>
      <c r="D1401" s="9" t="s">
        <v>24</v>
      </c>
      <c r="E1401" s="9" t="s">
        <v>4358</v>
      </c>
      <c r="F1401" s="9" t="s">
        <v>4359</v>
      </c>
      <c r="G1401" s="9" t="s">
        <v>4360</v>
      </c>
      <c r="H1401" s="9" t="s">
        <v>22379</v>
      </c>
      <c r="I1401" s="9" t="s">
        <v>4361</v>
      </c>
      <c r="J1401" s="9" t="s">
        <v>4360</v>
      </c>
      <c r="K1401" s="9" t="s">
        <v>22380</v>
      </c>
      <c r="L1401" s="9" t="s">
        <v>19559</v>
      </c>
      <c r="M1401" s="2" t="e">
        <f>VLOOKUP(B1401,'HP List'!A:G,7,0)</f>
        <v>#N/A</v>
      </c>
      <c r="N1401" s="2" t="e">
        <f>VLOOKUP(B1401,'HP List'!A:H,8,0)</f>
        <v>#N/A</v>
      </c>
      <c r="P1401" s="2" t="e">
        <f>VLOOKUP(B1401,'Q1'!A:B,2,0)</f>
        <v>#N/A</v>
      </c>
      <c r="Q1401" s="2" t="e">
        <f t="shared" si="85"/>
        <v>#N/A</v>
      </c>
      <c r="R1401" s="2" t="e">
        <f>VLOOKUP(B1401,'Q2'!A:B,2,0)</f>
        <v>#N/A</v>
      </c>
      <c r="S1401" s="2" t="e">
        <f t="shared" si="88"/>
        <v>#N/A</v>
      </c>
      <c r="T1401" s="2" t="e">
        <f>VLOOKUP(B1401,'Q3'!A:B,2,0)</f>
        <v>#N/A</v>
      </c>
      <c r="U1401" s="2" t="e">
        <f t="shared" si="86"/>
        <v>#N/A</v>
      </c>
      <c r="V1401" s="2">
        <f>VLOOKUP(B1401,'Q4'!A:B,2,0)</f>
        <v>62280</v>
      </c>
      <c r="W1401" s="2" t="str">
        <f t="shared" si="87"/>
        <v>Unpaid</v>
      </c>
      <c r="X1401" s="2" t="str">
        <f>VLOOKUP(B1401,Food!A:B,2,0)</f>
        <v>Yes</v>
      </c>
      <c r="Y1401" s="2">
        <f>VLOOKUP(B1401,'Call List'!A:A,1,0)</f>
        <v>11844</v>
      </c>
      <c r="Z1401" s="2" t="e">
        <f>VLOOKUP(B1401,Sheet4!A:A,1,0)</f>
        <v>#N/A</v>
      </c>
    </row>
    <row r="1402" spans="1:26" hidden="1" x14ac:dyDescent="0.2">
      <c r="A1402" s="9">
        <v>1401</v>
      </c>
      <c r="B1402" s="9">
        <v>12405</v>
      </c>
      <c r="C1402" s="9" t="s">
        <v>153</v>
      </c>
      <c r="D1402" s="9" t="s">
        <v>24</v>
      </c>
      <c r="E1402" s="9" t="s">
        <v>4362</v>
      </c>
      <c r="F1402" s="9" t="s">
        <v>4363</v>
      </c>
      <c r="G1402" s="9" t="s">
        <v>4364</v>
      </c>
      <c r="H1402" s="9" t="s">
        <v>22381</v>
      </c>
      <c r="I1402" s="9" t="s">
        <v>4365</v>
      </c>
      <c r="J1402" s="9" t="s">
        <v>4366</v>
      </c>
      <c r="K1402" s="9" t="s">
        <v>22382</v>
      </c>
      <c r="L1402" s="9" t="s">
        <v>18294</v>
      </c>
      <c r="M1402" s="2" t="e">
        <f>VLOOKUP(B1402,'HP List'!A:G,7,0)</f>
        <v>#N/A</v>
      </c>
      <c r="N1402" s="2" t="e">
        <f>VLOOKUP(B1402,'HP List'!A:H,8,0)</f>
        <v>#N/A</v>
      </c>
      <c r="P1402" s="2" t="e">
        <f>VLOOKUP(B1402,'Q1'!A:B,2,0)</f>
        <v>#N/A</v>
      </c>
      <c r="Q1402" s="2" t="e">
        <f t="shared" si="85"/>
        <v>#N/A</v>
      </c>
      <c r="R1402" s="2" t="e">
        <f>VLOOKUP(B1402,'Q2'!A:B,2,0)</f>
        <v>#N/A</v>
      </c>
      <c r="S1402" s="2" t="e">
        <f t="shared" si="88"/>
        <v>#N/A</v>
      </c>
      <c r="T1402" s="2" t="e">
        <f>VLOOKUP(B1402,'Q3'!A:B,2,0)</f>
        <v>#N/A</v>
      </c>
      <c r="U1402" s="2" t="e">
        <f t="shared" si="86"/>
        <v>#N/A</v>
      </c>
      <c r="V1402" s="2" t="e">
        <f>VLOOKUP(B1402,'Q4'!A:B,2,0)</f>
        <v>#N/A</v>
      </c>
      <c r="W1402" s="2" t="e">
        <f t="shared" si="87"/>
        <v>#N/A</v>
      </c>
      <c r="X1402" s="2" t="str">
        <f>VLOOKUP(B1402,Food!A:B,2,0)</f>
        <v>Yes</v>
      </c>
      <c r="Y1402" s="2">
        <f>VLOOKUP(B1402,'Call List'!A:A,1,0)</f>
        <v>12405</v>
      </c>
      <c r="Z1402" s="2" t="e">
        <f>VLOOKUP(B1402,Sheet4!A:A,1,0)</f>
        <v>#N/A</v>
      </c>
    </row>
    <row r="1403" spans="1:26" hidden="1" x14ac:dyDescent="0.2">
      <c r="A1403" s="9">
        <v>1402</v>
      </c>
      <c r="B1403" s="9">
        <v>11868</v>
      </c>
      <c r="C1403" s="9" t="s">
        <v>153</v>
      </c>
      <c r="D1403" s="9" t="s">
        <v>24</v>
      </c>
      <c r="E1403" s="9" t="s">
        <v>4367</v>
      </c>
      <c r="F1403" s="9" t="s">
        <v>4368</v>
      </c>
      <c r="G1403" s="9" t="s">
        <v>4369</v>
      </c>
      <c r="H1403" s="9" t="s">
        <v>22383</v>
      </c>
      <c r="I1403" s="9" t="s">
        <v>4370</v>
      </c>
      <c r="J1403" s="9" t="s">
        <v>4369</v>
      </c>
      <c r="K1403" s="9" t="s">
        <v>22384</v>
      </c>
      <c r="L1403" s="9" t="s">
        <v>19559</v>
      </c>
      <c r="M1403" s="2" t="e">
        <f>VLOOKUP(B1403,'HP List'!A:G,7,0)</f>
        <v>#N/A</v>
      </c>
      <c r="N1403" s="2" t="e">
        <f>VLOOKUP(B1403,'HP List'!A:H,8,0)</f>
        <v>#N/A</v>
      </c>
      <c r="P1403" s="2" t="e">
        <f>VLOOKUP(B1403,'Q1'!A:B,2,0)</f>
        <v>#N/A</v>
      </c>
      <c r="Q1403" s="2" t="e">
        <f t="shared" si="85"/>
        <v>#N/A</v>
      </c>
      <c r="R1403" s="2" t="e">
        <f>VLOOKUP(B1403,'Q2'!A:B,2,0)</f>
        <v>#N/A</v>
      </c>
      <c r="S1403" s="2" t="e">
        <f t="shared" si="88"/>
        <v>#N/A</v>
      </c>
      <c r="T1403" s="2" t="e">
        <f>VLOOKUP(B1403,'Q3'!A:B,2,0)</f>
        <v>#N/A</v>
      </c>
      <c r="U1403" s="2" t="e">
        <f t="shared" si="86"/>
        <v>#N/A</v>
      </c>
      <c r="V1403" s="2">
        <f>VLOOKUP(B1403,'Q4'!A:B,2,0)</f>
        <v>54780</v>
      </c>
      <c r="W1403" s="2" t="str">
        <f t="shared" si="87"/>
        <v>Unpaid</v>
      </c>
      <c r="X1403" s="2" t="str">
        <f>VLOOKUP(B1403,Food!A:B,2,0)</f>
        <v>Yes</v>
      </c>
      <c r="Y1403" s="2">
        <f>VLOOKUP(B1403,'Call List'!A:A,1,0)</f>
        <v>11868</v>
      </c>
      <c r="Z1403" s="2" t="e">
        <f>VLOOKUP(B1403,Sheet4!A:A,1,0)</f>
        <v>#N/A</v>
      </c>
    </row>
    <row r="1404" spans="1:26" hidden="1" x14ac:dyDescent="0.2">
      <c r="A1404" s="9">
        <v>1403</v>
      </c>
      <c r="B1404" s="9">
        <v>11808</v>
      </c>
      <c r="C1404" s="9" t="s">
        <v>153</v>
      </c>
      <c r="D1404" s="9" t="s">
        <v>24</v>
      </c>
      <c r="E1404" s="9" t="s">
        <v>4371</v>
      </c>
      <c r="F1404" s="9" t="s">
        <v>4372</v>
      </c>
      <c r="G1404" s="9" t="s">
        <v>4373</v>
      </c>
      <c r="H1404" s="9" t="s">
        <v>22385</v>
      </c>
      <c r="I1404" s="9" t="s">
        <v>4374</v>
      </c>
      <c r="J1404" s="9" t="s">
        <v>4375</v>
      </c>
      <c r="K1404" s="9" t="s">
        <v>22386</v>
      </c>
      <c r="L1404" s="9" t="s">
        <v>19559</v>
      </c>
      <c r="M1404" s="2" t="e">
        <f>VLOOKUP(B1404,'HP List'!A:G,7,0)</f>
        <v>#N/A</v>
      </c>
      <c r="N1404" s="2" t="e">
        <f>VLOOKUP(B1404,'HP List'!A:H,8,0)</f>
        <v>#N/A</v>
      </c>
      <c r="P1404" s="2" t="e">
        <f>VLOOKUP(B1404,'Q1'!A:B,2,0)</f>
        <v>#N/A</v>
      </c>
      <c r="Q1404" s="2" t="e">
        <f t="shared" si="85"/>
        <v>#N/A</v>
      </c>
      <c r="R1404" s="2" t="e">
        <f>VLOOKUP(B1404,'Q2'!A:B,2,0)</f>
        <v>#N/A</v>
      </c>
      <c r="S1404" s="2" t="e">
        <f t="shared" si="88"/>
        <v>#N/A</v>
      </c>
      <c r="T1404" s="2" t="e">
        <f>VLOOKUP(B1404,'Q3'!A:B,2,0)</f>
        <v>#N/A</v>
      </c>
      <c r="U1404" s="2" t="e">
        <f t="shared" si="86"/>
        <v>#N/A</v>
      </c>
      <c r="V1404" s="2">
        <f>VLOOKUP(B1404,'Q4'!A:B,2,0)</f>
        <v>46380</v>
      </c>
      <c r="W1404" s="2" t="str">
        <f t="shared" si="87"/>
        <v>Unpaid</v>
      </c>
      <c r="X1404" s="2" t="e">
        <f>VLOOKUP(B1404,Food!A:B,2,0)</f>
        <v>#N/A</v>
      </c>
      <c r="Y1404" s="2">
        <f>VLOOKUP(B1404,'Call List'!A:A,1,0)</f>
        <v>11808</v>
      </c>
      <c r="Z1404" s="2" t="e">
        <f>VLOOKUP(B1404,Sheet4!A:A,1,0)</f>
        <v>#N/A</v>
      </c>
    </row>
    <row r="1405" spans="1:26" hidden="1" x14ac:dyDescent="0.2">
      <c r="A1405" s="9">
        <v>1404</v>
      </c>
      <c r="B1405" s="9">
        <v>11889</v>
      </c>
      <c r="C1405" s="9" t="s">
        <v>153</v>
      </c>
      <c r="D1405" s="9" t="s">
        <v>24</v>
      </c>
      <c r="E1405" s="9" t="s">
        <v>4376</v>
      </c>
      <c r="F1405" s="9" t="s">
        <v>4377</v>
      </c>
      <c r="G1405" s="9" t="s">
        <v>4378</v>
      </c>
      <c r="H1405" s="9" t="s">
        <v>22387</v>
      </c>
      <c r="I1405" s="9" t="s">
        <v>4379</v>
      </c>
      <c r="J1405" s="9" t="s">
        <v>4378</v>
      </c>
      <c r="K1405" s="9" t="s">
        <v>22388</v>
      </c>
      <c r="L1405" s="9" t="s">
        <v>19559</v>
      </c>
      <c r="M1405" s="2" t="e">
        <f>VLOOKUP(B1405,'HP List'!A:G,7,0)</f>
        <v>#N/A</v>
      </c>
      <c r="N1405" s="2" t="e">
        <f>VLOOKUP(B1405,'HP List'!A:H,8,0)</f>
        <v>#N/A</v>
      </c>
      <c r="P1405" s="2" t="e">
        <f>VLOOKUP(B1405,'Q1'!A:B,2,0)</f>
        <v>#N/A</v>
      </c>
      <c r="Q1405" s="2" t="e">
        <f t="shared" si="85"/>
        <v>#N/A</v>
      </c>
      <c r="R1405" s="2" t="e">
        <f>VLOOKUP(B1405,'Q2'!A:B,2,0)</f>
        <v>#N/A</v>
      </c>
      <c r="S1405" s="2" t="e">
        <f t="shared" si="88"/>
        <v>#N/A</v>
      </c>
      <c r="T1405" s="2" t="e">
        <f>VLOOKUP(B1405,'Q3'!A:B,2,0)</f>
        <v>#N/A</v>
      </c>
      <c r="U1405" s="2" t="e">
        <f t="shared" si="86"/>
        <v>#N/A</v>
      </c>
      <c r="V1405" s="2" t="e">
        <f>VLOOKUP(B1405,'Q4'!A:B,2,0)</f>
        <v>#N/A</v>
      </c>
      <c r="W1405" s="2" t="e">
        <f t="shared" si="87"/>
        <v>#N/A</v>
      </c>
      <c r="X1405" s="2" t="str">
        <f>VLOOKUP(B1405,Food!A:B,2,0)</f>
        <v>Yes</v>
      </c>
      <c r="Y1405" s="2">
        <f>VLOOKUP(B1405,'Call List'!A:A,1,0)</f>
        <v>11889</v>
      </c>
      <c r="Z1405" s="2" t="e">
        <f>VLOOKUP(B1405,Sheet4!A:A,1,0)</f>
        <v>#N/A</v>
      </c>
    </row>
    <row r="1406" spans="1:26" hidden="1" x14ac:dyDescent="0.2">
      <c r="A1406" s="9">
        <v>1405</v>
      </c>
      <c r="B1406" s="9">
        <v>13412</v>
      </c>
      <c r="C1406" s="9" t="s">
        <v>153</v>
      </c>
      <c r="D1406" s="9" t="s">
        <v>24</v>
      </c>
      <c r="E1406" s="9" t="s">
        <v>4380</v>
      </c>
      <c r="F1406" s="9" t="s">
        <v>4381</v>
      </c>
      <c r="G1406" s="9" t="s">
        <v>4382</v>
      </c>
      <c r="H1406" s="9" t="s">
        <v>22389</v>
      </c>
      <c r="I1406" s="9" t="s">
        <v>4383</v>
      </c>
      <c r="J1406" s="9" t="s">
        <v>4384</v>
      </c>
      <c r="K1406" s="9" t="s">
        <v>22390</v>
      </c>
      <c r="L1406" s="9" t="s">
        <v>18290</v>
      </c>
      <c r="M1406" s="2" t="e">
        <f>VLOOKUP(B1406,'HP List'!A:G,7,0)</f>
        <v>#N/A</v>
      </c>
      <c r="N1406" s="2" t="e">
        <f>VLOOKUP(B1406,'HP List'!A:H,8,0)</f>
        <v>#N/A</v>
      </c>
      <c r="P1406" s="2" t="e">
        <f>VLOOKUP(B1406,'Q1'!A:B,2,0)</f>
        <v>#N/A</v>
      </c>
      <c r="Q1406" s="2" t="e">
        <f t="shared" si="85"/>
        <v>#N/A</v>
      </c>
      <c r="R1406" s="2" t="e">
        <f>VLOOKUP(B1406,'Q2'!A:B,2,0)</f>
        <v>#N/A</v>
      </c>
      <c r="S1406" s="2" t="e">
        <f t="shared" si="88"/>
        <v>#N/A</v>
      </c>
      <c r="T1406" s="2" t="e">
        <f>VLOOKUP(B1406,'Q3'!A:B,2,0)</f>
        <v>#N/A</v>
      </c>
      <c r="U1406" s="2" t="e">
        <f t="shared" si="86"/>
        <v>#N/A</v>
      </c>
      <c r="V1406" s="2">
        <f>VLOOKUP(B1406,'Q4'!A:B,2,0)</f>
        <v>46380</v>
      </c>
      <c r="W1406" s="2" t="str">
        <f t="shared" si="87"/>
        <v>Unpaid</v>
      </c>
      <c r="X1406" s="2" t="str">
        <f>VLOOKUP(B1406,Food!A:B,2,0)</f>
        <v>Yes</v>
      </c>
      <c r="Y1406" s="2">
        <f>VLOOKUP(B1406,'Call List'!A:A,1,0)</f>
        <v>13412</v>
      </c>
      <c r="Z1406" s="2" t="e">
        <f>VLOOKUP(B1406,Sheet4!A:A,1,0)</f>
        <v>#N/A</v>
      </c>
    </row>
    <row r="1407" spans="1:26" hidden="1" x14ac:dyDescent="0.2">
      <c r="A1407" s="9">
        <v>1406</v>
      </c>
      <c r="B1407" s="9">
        <v>13419</v>
      </c>
      <c r="C1407" s="9" t="s">
        <v>153</v>
      </c>
      <c r="D1407" s="9" t="s">
        <v>24</v>
      </c>
      <c r="E1407" s="9" t="s">
        <v>4385</v>
      </c>
      <c r="F1407" s="9" t="s">
        <v>4386</v>
      </c>
      <c r="G1407" s="9" t="s">
        <v>4387</v>
      </c>
      <c r="H1407" s="9" t="s">
        <v>22391</v>
      </c>
      <c r="I1407" s="9" t="s">
        <v>4388</v>
      </c>
      <c r="J1407" s="9" t="s">
        <v>4389</v>
      </c>
      <c r="K1407" s="9" t="s">
        <v>22392</v>
      </c>
      <c r="L1407" s="9" t="s">
        <v>18290</v>
      </c>
      <c r="M1407" s="2" t="e">
        <f>VLOOKUP(B1407,'HP List'!A:G,7,0)</f>
        <v>#N/A</v>
      </c>
      <c r="N1407" s="2" t="e">
        <f>VLOOKUP(B1407,'HP List'!A:H,8,0)</f>
        <v>#N/A</v>
      </c>
      <c r="P1407" s="2" t="e">
        <f>VLOOKUP(B1407,'Q1'!A:B,2,0)</f>
        <v>#N/A</v>
      </c>
      <c r="Q1407" s="2" t="e">
        <f t="shared" si="85"/>
        <v>#N/A</v>
      </c>
      <c r="R1407" s="2" t="e">
        <f>VLOOKUP(B1407,'Q2'!A:B,2,0)</f>
        <v>#N/A</v>
      </c>
      <c r="S1407" s="2" t="e">
        <f t="shared" si="88"/>
        <v>#N/A</v>
      </c>
      <c r="T1407" s="2" t="e">
        <f>VLOOKUP(B1407,'Q3'!A:B,2,0)</f>
        <v>#N/A</v>
      </c>
      <c r="U1407" s="2" t="e">
        <f t="shared" si="86"/>
        <v>#N/A</v>
      </c>
      <c r="V1407" s="2" t="e">
        <f>VLOOKUP(B1407,'Q4'!A:B,2,0)</f>
        <v>#N/A</v>
      </c>
      <c r="W1407" s="2" t="e">
        <f t="shared" si="87"/>
        <v>#N/A</v>
      </c>
      <c r="X1407" s="2" t="str">
        <f>VLOOKUP(B1407,Food!A:B,2,0)</f>
        <v>Yes</v>
      </c>
      <c r="Y1407" s="2">
        <f>VLOOKUP(B1407,'Call List'!A:A,1,0)</f>
        <v>13419</v>
      </c>
      <c r="Z1407" s="2" t="e">
        <f>VLOOKUP(B1407,Sheet4!A:A,1,0)</f>
        <v>#N/A</v>
      </c>
    </row>
    <row r="1408" spans="1:26" hidden="1" x14ac:dyDescent="0.2">
      <c r="A1408" s="9">
        <v>1407</v>
      </c>
      <c r="B1408" s="9">
        <v>11853</v>
      </c>
      <c r="C1408" s="9" t="s">
        <v>153</v>
      </c>
      <c r="D1408" s="9" t="s">
        <v>24</v>
      </c>
      <c r="E1408" s="9" t="s">
        <v>4390</v>
      </c>
      <c r="F1408" s="9" t="s">
        <v>4391</v>
      </c>
      <c r="G1408" s="9" t="s">
        <v>4392</v>
      </c>
      <c r="H1408" s="9" t="s">
        <v>22393</v>
      </c>
      <c r="I1408" s="9" t="s">
        <v>4393</v>
      </c>
      <c r="J1408" s="9" t="s">
        <v>27925</v>
      </c>
      <c r="K1408" s="9" t="s">
        <v>22394</v>
      </c>
      <c r="L1408" s="9" t="s">
        <v>19559</v>
      </c>
      <c r="M1408" s="2" t="e">
        <f>VLOOKUP(B1408,'HP List'!A:G,7,0)</f>
        <v>#N/A</v>
      </c>
      <c r="N1408" s="2" t="e">
        <f>VLOOKUP(B1408,'HP List'!A:H,8,0)</f>
        <v>#N/A</v>
      </c>
      <c r="P1408" s="2" t="e">
        <f>VLOOKUP(B1408,'Q1'!A:B,2,0)</f>
        <v>#N/A</v>
      </c>
      <c r="Q1408" s="2" t="e">
        <f t="shared" si="85"/>
        <v>#N/A</v>
      </c>
      <c r="R1408" s="2" t="e">
        <f>VLOOKUP(B1408,'Q2'!A:B,2,0)</f>
        <v>#N/A</v>
      </c>
      <c r="S1408" s="2" t="e">
        <f t="shared" si="88"/>
        <v>#N/A</v>
      </c>
      <c r="T1408" s="2" t="e">
        <f>VLOOKUP(B1408,'Q3'!A:B,2,0)</f>
        <v>#N/A</v>
      </c>
      <c r="U1408" s="2" t="e">
        <f t="shared" si="86"/>
        <v>#N/A</v>
      </c>
      <c r="V1408" s="2">
        <f>VLOOKUP(B1408,'Q4'!A:B,2,0)</f>
        <v>46380</v>
      </c>
      <c r="W1408" s="2" t="str">
        <f t="shared" si="87"/>
        <v>Unpaid</v>
      </c>
      <c r="X1408" s="2" t="e">
        <f>VLOOKUP(B1408,Food!A:B,2,0)</f>
        <v>#N/A</v>
      </c>
      <c r="Y1408" s="2">
        <f>VLOOKUP(B1408,'Call List'!A:A,1,0)</f>
        <v>11853</v>
      </c>
      <c r="Z1408" s="2" t="e">
        <f>VLOOKUP(B1408,Sheet4!A:A,1,0)</f>
        <v>#N/A</v>
      </c>
    </row>
    <row r="1409" spans="1:26" hidden="1" x14ac:dyDescent="0.2">
      <c r="A1409" s="9">
        <v>1408</v>
      </c>
      <c r="B1409" s="9">
        <v>11874</v>
      </c>
      <c r="C1409" s="9" t="s">
        <v>153</v>
      </c>
      <c r="D1409" s="9" t="s">
        <v>24</v>
      </c>
      <c r="E1409" s="9" t="s">
        <v>4394</v>
      </c>
      <c r="F1409" s="9" t="s">
        <v>4395</v>
      </c>
      <c r="G1409" s="9" t="s">
        <v>4396</v>
      </c>
      <c r="H1409" s="9" t="s">
        <v>22395</v>
      </c>
      <c r="I1409" s="9" t="s">
        <v>4397</v>
      </c>
      <c r="J1409" s="9" t="s">
        <v>4398</v>
      </c>
      <c r="K1409" s="9" t="s">
        <v>22396</v>
      </c>
      <c r="L1409" s="9" t="s">
        <v>19559</v>
      </c>
      <c r="M1409" s="2" t="e">
        <f>VLOOKUP(B1409,'HP List'!A:G,7,0)</f>
        <v>#N/A</v>
      </c>
      <c r="N1409" s="2" t="e">
        <f>VLOOKUP(B1409,'HP List'!A:H,8,0)</f>
        <v>#N/A</v>
      </c>
      <c r="P1409" s="2" t="e">
        <f>VLOOKUP(B1409,'Q1'!A:B,2,0)</f>
        <v>#N/A</v>
      </c>
      <c r="Q1409" s="2" t="e">
        <f t="shared" si="85"/>
        <v>#N/A</v>
      </c>
      <c r="R1409" s="2" t="e">
        <f>VLOOKUP(B1409,'Q2'!A:B,2,0)</f>
        <v>#N/A</v>
      </c>
      <c r="S1409" s="2" t="e">
        <f t="shared" si="88"/>
        <v>#N/A</v>
      </c>
      <c r="T1409" s="2" t="e">
        <f>VLOOKUP(B1409,'Q3'!A:B,2,0)</f>
        <v>#N/A</v>
      </c>
      <c r="U1409" s="2" t="e">
        <f t="shared" si="86"/>
        <v>#N/A</v>
      </c>
      <c r="V1409" s="2">
        <f>VLOOKUP(B1409,'Q4'!A:B,2,0)</f>
        <v>7500</v>
      </c>
      <c r="W1409" s="2" t="str">
        <f t="shared" si="87"/>
        <v>Unpaid</v>
      </c>
      <c r="X1409" s="2" t="str">
        <f>VLOOKUP(B1409,Food!A:B,2,0)</f>
        <v>Yes</v>
      </c>
      <c r="Y1409" s="2">
        <f>VLOOKUP(B1409,'Call List'!A:A,1,0)</f>
        <v>11874</v>
      </c>
      <c r="Z1409" s="2" t="e">
        <f>VLOOKUP(B1409,Sheet4!A:A,1,0)</f>
        <v>#N/A</v>
      </c>
    </row>
    <row r="1410" spans="1:26" hidden="1" x14ac:dyDescent="0.2">
      <c r="A1410" s="9">
        <v>1409</v>
      </c>
      <c r="B1410" s="9">
        <v>11833</v>
      </c>
      <c r="C1410" s="9" t="s">
        <v>153</v>
      </c>
      <c r="D1410" s="9" t="s">
        <v>24</v>
      </c>
      <c r="E1410" s="9" t="s">
        <v>4399</v>
      </c>
      <c r="F1410" s="9" t="s">
        <v>4400</v>
      </c>
      <c r="G1410" s="9" t="s">
        <v>4401</v>
      </c>
      <c r="H1410" s="9" t="s">
        <v>22397</v>
      </c>
      <c r="I1410" s="9" t="s">
        <v>4402</v>
      </c>
      <c r="J1410" s="9" t="s">
        <v>4403</v>
      </c>
      <c r="K1410" s="9" t="s">
        <v>22398</v>
      </c>
      <c r="L1410" s="9" t="s">
        <v>19559</v>
      </c>
      <c r="M1410" s="2" t="e">
        <f>VLOOKUP(B1410,'HP List'!A:G,7,0)</f>
        <v>#N/A</v>
      </c>
      <c r="N1410" s="2" t="e">
        <f>VLOOKUP(B1410,'HP List'!A:H,8,0)</f>
        <v>#N/A</v>
      </c>
      <c r="P1410" s="2" t="e">
        <f>VLOOKUP(B1410,'Q1'!A:B,2,0)</f>
        <v>#N/A</v>
      </c>
      <c r="Q1410" s="2" t="e">
        <f t="shared" ref="Q1410:Q1473" si="89">IF(P1410&gt;5000,"Unpaid","Paid")</f>
        <v>#N/A</v>
      </c>
      <c r="R1410" s="2" t="e">
        <f>VLOOKUP(B1410,'Q2'!A:B,2,0)</f>
        <v>#N/A</v>
      </c>
      <c r="S1410" s="2" t="e">
        <f t="shared" si="88"/>
        <v>#N/A</v>
      </c>
      <c r="T1410" s="2" t="e">
        <f>VLOOKUP(B1410,'Q3'!A:B,2,0)</f>
        <v>#N/A</v>
      </c>
      <c r="U1410" s="2" t="e">
        <f t="shared" si="86"/>
        <v>#N/A</v>
      </c>
      <c r="V1410" s="2">
        <f>VLOOKUP(B1410,'Q4'!A:B,2,0)</f>
        <v>65730</v>
      </c>
      <c r="W1410" s="2" t="str">
        <f t="shared" si="87"/>
        <v>Unpaid</v>
      </c>
      <c r="X1410" s="2" t="str">
        <f>VLOOKUP(B1410,Food!A:B,2,0)</f>
        <v>Yes</v>
      </c>
      <c r="Y1410" s="2">
        <f>VLOOKUP(B1410,'Call List'!A:A,1,0)</f>
        <v>11833</v>
      </c>
      <c r="Z1410" s="2" t="e">
        <f>VLOOKUP(B1410,Sheet4!A:A,1,0)</f>
        <v>#N/A</v>
      </c>
    </row>
    <row r="1411" spans="1:26" hidden="1" x14ac:dyDescent="0.2">
      <c r="A1411" s="9">
        <v>1410</v>
      </c>
      <c r="B1411" s="9">
        <v>11933</v>
      </c>
      <c r="C1411" s="9" t="s">
        <v>153</v>
      </c>
      <c r="D1411" s="9" t="s">
        <v>24</v>
      </c>
      <c r="E1411" s="9" t="s">
        <v>18309</v>
      </c>
      <c r="F1411" s="9" t="s">
        <v>4404</v>
      </c>
      <c r="G1411" s="9" t="s">
        <v>4405</v>
      </c>
      <c r="H1411" s="9" t="s">
        <v>22399</v>
      </c>
      <c r="I1411" s="9" t="s">
        <v>3584</v>
      </c>
      <c r="J1411" s="9" t="s">
        <v>4405</v>
      </c>
      <c r="K1411" s="9" t="s">
        <v>22400</v>
      </c>
      <c r="L1411" s="9" t="s">
        <v>18306</v>
      </c>
      <c r="M1411" s="2" t="e">
        <f>VLOOKUP(B1411,'HP List'!A:G,7,0)</f>
        <v>#N/A</v>
      </c>
      <c r="N1411" s="2" t="e">
        <f>VLOOKUP(B1411,'HP List'!A:H,8,0)</f>
        <v>#N/A</v>
      </c>
      <c r="P1411" s="2" t="e">
        <f>VLOOKUP(B1411,'Q1'!A:B,2,0)</f>
        <v>#N/A</v>
      </c>
      <c r="Q1411" s="2" t="e">
        <f t="shared" si="89"/>
        <v>#N/A</v>
      </c>
      <c r="R1411" s="2" t="e">
        <f>VLOOKUP(B1411,'Q2'!A:B,2,0)</f>
        <v>#N/A</v>
      </c>
      <c r="S1411" s="2" t="e">
        <f t="shared" si="88"/>
        <v>#N/A</v>
      </c>
      <c r="T1411" s="2" t="e">
        <f>VLOOKUP(B1411,'Q3'!A:B,2,0)</f>
        <v>#N/A</v>
      </c>
      <c r="U1411" s="2" t="e">
        <f t="shared" ref="U1411:U1474" si="90">IF(T1411&gt;5000,"Unpaid","Paid")</f>
        <v>#N/A</v>
      </c>
      <c r="V1411" s="2" t="e">
        <f>VLOOKUP(B1411,'Q4'!A:B,2,0)</f>
        <v>#N/A</v>
      </c>
      <c r="W1411" s="2" t="e">
        <f t="shared" ref="W1411:W1474" si="91">IF(V1411&gt;5000,"Unpaid","Paid")</f>
        <v>#N/A</v>
      </c>
      <c r="X1411" s="2" t="str">
        <f>VLOOKUP(B1411,Food!A:B,2,0)</f>
        <v>Yes</v>
      </c>
      <c r="Y1411" s="2">
        <f>VLOOKUP(B1411,'Call List'!A:A,1,0)</f>
        <v>11933</v>
      </c>
      <c r="Z1411" s="2" t="e">
        <f>VLOOKUP(B1411,Sheet4!A:A,1,0)</f>
        <v>#N/A</v>
      </c>
    </row>
    <row r="1412" spans="1:26" hidden="1" x14ac:dyDescent="0.2">
      <c r="A1412" s="9">
        <v>1411</v>
      </c>
      <c r="B1412" s="9">
        <v>11855</v>
      </c>
      <c r="C1412" s="9" t="s">
        <v>153</v>
      </c>
      <c r="D1412" s="9" t="s">
        <v>12</v>
      </c>
      <c r="E1412" s="9" t="s">
        <v>4406</v>
      </c>
      <c r="F1412" s="9" t="s">
        <v>4407</v>
      </c>
      <c r="G1412" s="9" t="s">
        <v>4408</v>
      </c>
      <c r="H1412" s="9" t="s">
        <v>22401</v>
      </c>
      <c r="I1412" s="9" t="s">
        <v>4409</v>
      </c>
      <c r="J1412" s="9" t="s">
        <v>4408</v>
      </c>
      <c r="K1412" s="9" t="s">
        <v>22402</v>
      </c>
      <c r="L1412" s="9" t="s">
        <v>19559</v>
      </c>
      <c r="M1412" s="2" t="e">
        <f>VLOOKUP(B1412,'HP List'!A:G,7,0)</f>
        <v>#N/A</v>
      </c>
      <c r="N1412" s="2" t="e">
        <f>VLOOKUP(B1412,'HP List'!A:H,8,0)</f>
        <v>#N/A</v>
      </c>
      <c r="P1412" s="2" t="e">
        <f>VLOOKUP(B1412,'Q1'!A:B,2,0)</f>
        <v>#N/A</v>
      </c>
      <c r="Q1412" s="2" t="e">
        <f t="shared" si="89"/>
        <v>#N/A</v>
      </c>
      <c r="R1412" s="2" t="e">
        <f>VLOOKUP(B1412,'Q2'!A:B,2,0)</f>
        <v>#N/A</v>
      </c>
      <c r="S1412" s="2" t="e">
        <f t="shared" si="88"/>
        <v>#N/A</v>
      </c>
      <c r="T1412" s="2" t="e">
        <f>VLOOKUP(B1412,'Q3'!A:B,2,0)</f>
        <v>#N/A</v>
      </c>
      <c r="U1412" s="2" t="e">
        <f t="shared" si="90"/>
        <v>#N/A</v>
      </c>
      <c r="V1412" s="2" t="e">
        <f>VLOOKUP(B1412,'Q4'!A:B,2,0)</f>
        <v>#N/A</v>
      </c>
      <c r="W1412" s="2" t="e">
        <f t="shared" si="91"/>
        <v>#N/A</v>
      </c>
      <c r="X1412" s="2" t="str">
        <f>VLOOKUP(B1412,Food!A:B,2,0)</f>
        <v>Yes</v>
      </c>
      <c r="Y1412" s="2">
        <f>VLOOKUP(B1412,'Call List'!A:A,1,0)</f>
        <v>11855</v>
      </c>
      <c r="Z1412" s="2" t="e">
        <f>VLOOKUP(B1412,Sheet4!A:A,1,0)</f>
        <v>#N/A</v>
      </c>
    </row>
    <row r="1413" spans="1:26" hidden="1" x14ac:dyDescent="0.2">
      <c r="A1413" s="9">
        <v>1412</v>
      </c>
      <c r="B1413" s="9">
        <v>11856</v>
      </c>
      <c r="C1413" s="9" t="s">
        <v>153</v>
      </c>
      <c r="D1413" s="9" t="s">
        <v>12</v>
      </c>
      <c r="E1413" s="9" t="s">
        <v>4410</v>
      </c>
      <c r="F1413" s="9" t="s">
        <v>4411</v>
      </c>
      <c r="G1413" s="9" t="s">
        <v>4412</v>
      </c>
      <c r="H1413" s="9" t="s">
        <v>22403</v>
      </c>
      <c r="I1413" s="9" t="s">
        <v>4413</v>
      </c>
      <c r="J1413" s="9" t="s">
        <v>4412</v>
      </c>
      <c r="K1413" s="9" t="s">
        <v>22404</v>
      </c>
      <c r="L1413" s="9" t="s">
        <v>19559</v>
      </c>
      <c r="M1413" s="2" t="e">
        <f>VLOOKUP(B1413,'HP List'!A:G,7,0)</f>
        <v>#N/A</v>
      </c>
      <c r="N1413" s="2" t="e">
        <f>VLOOKUP(B1413,'HP List'!A:H,8,0)</f>
        <v>#N/A</v>
      </c>
      <c r="P1413" s="2" t="e">
        <f>VLOOKUP(B1413,'Q1'!A:B,2,0)</f>
        <v>#N/A</v>
      </c>
      <c r="Q1413" s="2" t="e">
        <f t="shared" si="89"/>
        <v>#N/A</v>
      </c>
      <c r="R1413" s="2" t="e">
        <f>VLOOKUP(B1413,'Q2'!A:B,2,0)</f>
        <v>#N/A</v>
      </c>
      <c r="S1413" s="2" t="e">
        <f t="shared" si="88"/>
        <v>#N/A</v>
      </c>
      <c r="T1413" s="2" t="e">
        <f>VLOOKUP(B1413,'Q3'!A:B,2,0)</f>
        <v>#N/A</v>
      </c>
      <c r="U1413" s="2" t="e">
        <f t="shared" si="90"/>
        <v>#N/A</v>
      </c>
      <c r="V1413" s="2" t="e">
        <f>VLOOKUP(B1413,'Q4'!A:B,2,0)</f>
        <v>#N/A</v>
      </c>
      <c r="W1413" s="2" t="e">
        <f t="shared" si="91"/>
        <v>#N/A</v>
      </c>
      <c r="X1413" s="2" t="str">
        <f>VLOOKUP(B1413,Food!A:B,2,0)</f>
        <v>Yes</v>
      </c>
      <c r="Y1413" s="2">
        <f>VLOOKUP(B1413,'Call List'!A:A,1,0)</f>
        <v>11856</v>
      </c>
      <c r="Z1413" s="2" t="e">
        <f>VLOOKUP(B1413,Sheet4!A:A,1,0)</f>
        <v>#N/A</v>
      </c>
    </row>
    <row r="1414" spans="1:26" hidden="1" x14ac:dyDescent="0.2">
      <c r="A1414" s="9">
        <v>1413</v>
      </c>
      <c r="B1414" s="9">
        <v>11748</v>
      </c>
      <c r="C1414" s="9" t="s">
        <v>153</v>
      </c>
      <c r="D1414" s="9" t="s">
        <v>12</v>
      </c>
      <c r="E1414" s="9" t="s">
        <v>4414</v>
      </c>
      <c r="F1414" s="9" t="s">
        <v>4415</v>
      </c>
      <c r="G1414" s="9" t="s">
        <v>4416</v>
      </c>
      <c r="H1414" s="9" t="s">
        <v>22405</v>
      </c>
      <c r="I1414" s="9" t="s">
        <v>4417</v>
      </c>
      <c r="J1414" s="9" t="s">
        <v>4416</v>
      </c>
      <c r="K1414" s="9" t="s">
        <v>22406</v>
      </c>
      <c r="L1414" s="9" t="s">
        <v>19559</v>
      </c>
      <c r="M1414" s="2" t="e">
        <f>VLOOKUP(B1414,'HP List'!A:G,7,0)</f>
        <v>#N/A</v>
      </c>
      <c r="N1414" s="2" t="e">
        <f>VLOOKUP(B1414,'HP List'!A:H,8,0)</f>
        <v>#N/A</v>
      </c>
      <c r="P1414" s="2" t="e">
        <f>VLOOKUP(B1414,'Q1'!A:B,2,0)</f>
        <v>#N/A</v>
      </c>
      <c r="Q1414" s="2" t="e">
        <f t="shared" si="89"/>
        <v>#N/A</v>
      </c>
      <c r="R1414" s="2" t="e">
        <f>VLOOKUP(B1414,'Q2'!A:B,2,0)</f>
        <v>#N/A</v>
      </c>
      <c r="S1414" s="2" t="e">
        <f t="shared" si="88"/>
        <v>#N/A</v>
      </c>
      <c r="T1414" s="2" t="e">
        <f>VLOOKUP(B1414,'Q3'!A:B,2,0)</f>
        <v>#N/A</v>
      </c>
      <c r="U1414" s="2" t="e">
        <f t="shared" si="90"/>
        <v>#N/A</v>
      </c>
      <c r="V1414" s="2">
        <f>VLOOKUP(B1414,'Q4'!A:B,2,0)</f>
        <v>65730</v>
      </c>
      <c r="W1414" s="2" t="str">
        <f t="shared" si="91"/>
        <v>Unpaid</v>
      </c>
      <c r="X1414" s="2" t="str">
        <f>VLOOKUP(B1414,Food!A:B,2,0)</f>
        <v>Yes</v>
      </c>
      <c r="Y1414" s="2">
        <f>VLOOKUP(B1414,'Call List'!A:A,1,0)</f>
        <v>11748</v>
      </c>
      <c r="Z1414" s="2" t="e">
        <f>VLOOKUP(B1414,Sheet4!A:A,1,0)</f>
        <v>#N/A</v>
      </c>
    </row>
    <row r="1415" spans="1:26" hidden="1" x14ac:dyDescent="0.2">
      <c r="A1415" s="9">
        <v>1414</v>
      </c>
      <c r="B1415" s="9">
        <v>13352</v>
      </c>
      <c r="C1415" s="9" t="s">
        <v>153</v>
      </c>
      <c r="D1415" s="9" t="s">
        <v>12</v>
      </c>
      <c r="E1415" s="9" t="s">
        <v>4418</v>
      </c>
      <c r="F1415" s="9" t="s">
        <v>4419</v>
      </c>
      <c r="G1415" s="9" t="s">
        <v>4420</v>
      </c>
      <c r="H1415" s="9" t="s">
        <v>22407</v>
      </c>
      <c r="I1415" s="9" t="s">
        <v>4421</v>
      </c>
      <c r="J1415" s="9" t="s">
        <v>4422</v>
      </c>
      <c r="K1415" s="9" t="s">
        <v>22407</v>
      </c>
      <c r="L1415" s="9" t="s">
        <v>18294</v>
      </c>
      <c r="M1415" s="2" t="e">
        <f>VLOOKUP(B1415,'HP List'!A:G,7,0)</f>
        <v>#N/A</v>
      </c>
      <c r="N1415" s="2" t="e">
        <f>VLOOKUP(B1415,'HP List'!A:H,8,0)</f>
        <v>#N/A</v>
      </c>
      <c r="P1415" s="2">
        <f>VLOOKUP(B1415,'Q1'!A:B,2,0)</f>
        <v>8000</v>
      </c>
      <c r="Q1415" s="2" t="str">
        <f t="shared" si="89"/>
        <v>Unpaid</v>
      </c>
      <c r="R1415" s="2">
        <f>VLOOKUP(B1415,'Q2'!A:B,2,0)</f>
        <v>8000</v>
      </c>
      <c r="S1415" s="2" t="str">
        <f t="shared" si="88"/>
        <v>Unpaid</v>
      </c>
      <c r="T1415" s="2">
        <f>VLOOKUP(B1415,'Q3'!A:B,2,0)</f>
        <v>8000</v>
      </c>
      <c r="U1415" s="2" t="str">
        <f t="shared" si="90"/>
        <v>Unpaid</v>
      </c>
      <c r="V1415" s="2">
        <f>VLOOKUP(B1415,'Q4'!A:B,2,0)</f>
        <v>62780</v>
      </c>
      <c r="W1415" s="2" t="str">
        <f t="shared" si="91"/>
        <v>Unpaid</v>
      </c>
      <c r="X1415" s="2" t="str">
        <f>VLOOKUP(B1415,Food!A:B,2,0)</f>
        <v>Yes</v>
      </c>
      <c r="Y1415" s="2">
        <f>VLOOKUP(B1415,'Call List'!A:A,1,0)</f>
        <v>13352</v>
      </c>
      <c r="Z1415" s="2" t="e">
        <f>VLOOKUP(B1415,Sheet4!A:A,1,0)</f>
        <v>#N/A</v>
      </c>
    </row>
    <row r="1416" spans="1:26" hidden="1" x14ac:dyDescent="0.2">
      <c r="A1416" s="9">
        <v>1415</v>
      </c>
      <c r="B1416" s="9">
        <v>11749</v>
      </c>
      <c r="C1416" s="9" t="s">
        <v>153</v>
      </c>
      <c r="D1416" s="9" t="s">
        <v>12</v>
      </c>
      <c r="E1416" s="9" t="s">
        <v>4423</v>
      </c>
      <c r="F1416" s="9" t="s">
        <v>4424</v>
      </c>
      <c r="G1416" s="9" t="s">
        <v>4425</v>
      </c>
      <c r="H1416" s="9" t="s">
        <v>22408</v>
      </c>
      <c r="I1416" s="9" t="s">
        <v>4426</v>
      </c>
      <c r="J1416" s="9" t="s">
        <v>4427</v>
      </c>
      <c r="K1416" s="9" t="s">
        <v>22409</v>
      </c>
      <c r="L1416" s="9" t="s">
        <v>19559</v>
      </c>
      <c r="M1416" s="2" t="e">
        <f>VLOOKUP(B1416,'HP List'!A:G,7,0)</f>
        <v>#N/A</v>
      </c>
      <c r="N1416" s="2" t="e">
        <f>VLOOKUP(B1416,'HP List'!A:H,8,0)</f>
        <v>#N/A</v>
      </c>
      <c r="P1416" s="2" t="e">
        <f>VLOOKUP(B1416,'Q1'!A:B,2,0)</f>
        <v>#N/A</v>
      </c>
      <c r="Q1416" s="2" t="e">
        <f t="shared" si="89"/>
        <v>#N/A</v>
      </c>
      <c r="R1416" s="2" t="e">
        <f>VLOOKUP(B1416,'Q2'!A:B,2,0)</f>
        <v>#N/A</v>
      </c>
      <c r="S1416" s="2" t="e">
        <f t="shared" si="88"/>
        <v>#N/A</v>
      </c>
      <c r="T1416" s="2" t="e">
        <f>VLOOKUP(B1416,'Q3'!A:B,2,0)</f>
        <v>#N/A</v>
      </c>
      <c r="U1416" s="2" t="e">
        <f t="shared" si="90"/>
        <v>#N/A</v>
      </c>
      <c r="V1416" s="2">
        <f>VLOOKUP(B1416,'Q4'!A:B,2,0)</f>
        <v>65730</v>
      </c>
      <c r="W1416" s="2" t="str">
        <f t="shared" si="91"/>
        <v>Unpaid</v>
      </c>
      <c r="X1416" s="2" t="str">
        <f>VLOOKUP(B1416,Food!A:B,2,0)</f>
        <v>Yes</v>
      </c>
      <c r="Y1416" s="2">
        <f>VLOOKUP(B1416,'Call List'!A:A,1,0)</f>
        <v>11749</v>
      </c>
      <c r="Z1416" s="2" t="e">
        <f>VLOOKUP(B1416,Sheet4!A:A,1,0)</f>
        <v>#N/A</v>
      </c>
    </row>
    <row r="1417" spans="1:26" hidden="1" x14ac:dyDescent="0.2">
      <c r="A1417" s="9">
        <v>1416</v>
      </c>
      <c r="B1417" s="9">
        <v>11795</v>
      </c>
      <c r="C1417" s="9" t="s">
        <v>153</v>
      </c>
      <c r="D1417" s="9" t="s">
        <v>12</v>
      </c>
      <c r="E1417" s="9" t="s">
        <v>159</v>
      </c>
      <c r="F1417" s="9" t="s">
        <v>160</v>
      </c>
      <c r="G1417" s="9" t="s">
        <v>4428</v>
      </c>
      <c r="H1417" s="9" t="s">
        <v>22410</v>
      </c>
      <c r="I1417" s="9" t="s">
        <v>161</v>
      </c>
      <c r="J1417" s="9" t="s">
        <v>4429</v>
      </c>
      <c r="K1417" s="9" t="s">
        <v>22411</v>
      </c>
      <c r="L1417" s="9" t="s">
        <v>19559</v>
      </c>
      <c r="M1417" s="2" t="str">
        <f>VLOOKUP(B1417,'HP List'!A:G,7,0)</f>
        <v>HP</v>
      </c>
      <c r="N1417" s="2" t="str">
        <f>VLOOKUP(B1417,'HP List'!A:H,8,0)</f>
        <v>Yes</v>
      </c>
      <c r="P1417" s="2" t="e">
        <f>VLOOKUP(B1417,'Q1'!A:B,2,0)</f>
        <v>#N/A</v>
      </c>
      <c r="Q1417" s="2" t="e">
        <f t="shared" si="89"/>
        <v>#N/A</v>
      </c>
      <c r="R1417" s="2" t="e">
        <f>VLOOKUP(B1417,'Q2'!A:B,2,0)</f>
        <v>#N/A</v>
      </c>
      <c r="S1417" s="2" t="e">
        <f t="shared" si="88"/>
        <v>#N/A</v>
      </c>
      <c r="T1417" s="2" t="e">
        <f>VLOOKUP(B1417,'Q3'!A:B,2,0)</f>
        <v>#N/A</v>
      </c>
      <c r="U1417" s="2" t="e">
        <f t="shared" si="90"/>
        <v>#N/A</v>
      </c>
      <c r="V1417" s="2" t="e">
        <f>VLOOKUP(B1417,'Q4'!A:B,2,0)</f>
        <v>#N/A</v>
      </c>
      <c r="W1417" s="2" t="e">
        <f t="shared" si="91"/>
        <v>#N/A</v>
      </c>
      <c r="X1417" s="2" t="str">
        <f>VLOOKUP(B1417,Food!A:B,2,0)</f>
        <v>Yes</v>
      </c>
      <c r="Y1417" s="2" t="e">
        <f>VLOOKUP(B1417,'Call List'!A:A,1,0)</f>
        <v>#N/A</v>
      </c>
      <c r="Z1417" s="2" t="e">
        <f>VLOOKUP(B1417,Sheet4!A:A,1,0)</f>
        <v>#N/A</v>
      </c>
    </row>
    <row r="1418" spans="1:26" hidden="1" x14ac:dyDescent="0.2">
      <c r="A1418" s="9">
        <v>1417</v>
      </c>
      <c r="B1418" s="9">
        <v>11821</v>
      </c>
      <c r="C1418" s="9" t="s">
        <v>153</v>
      </c>
      <c r="D1418" s="9" t="s">
        <v>12</v>
      </c>
      <c r="E1418" s="9" t="s">
        <v>4430</v>
      </c>
      <c r="F1418" s="9" t="s">
        <v>4431</v>
      </c>
      <c r="G1418" s="9" t="s">
        <v>4432</v>
      </c>
      <c r="H1418" s="9" t="s">
        <v>22412</v>
      </c>
      <c r="I1418" s="9" t="s">
        <v>4433</v>
      </c>
      <c r="J1418" s="9" t="s">
        <v>4434</v>
      </c>
      <c r="K1418" s="9" t="s">
        <v>22413</v>
      </c>
      <c r="L1418" s="9" t="s">
        <v>19559</v>
      </c>
      <c r="M1418" s="2" t="e">
        <f>VLOOKUP(B1418,'HP List'!A:G,7,0)</f>
        <v>#N/A</v>
      </c>
      <c r="N1418" s="2" t="e">
        <f>VLOOKUP(B1418,'HP List'!A:H,8,0)</f>
        <v>#N/A</v>
      </c>
      <c r="P1418" s="2" t="e">
        <f>VLOOKUP(B1418,'Q1'!A:B,2,0)</f>
        <v>#N/A</v>
      </c>
      <c r="Q1418" s="2" t="e">
        <f t="shared" si="89"/>
        <v>#N/A</v>
      </c>
      <c r="R1418" s="2" t="e">
        <f>VLOOKUP(B1418,'Q2'!A:B,2,0)</f>
        <v>#N/A</v>
      </c>
      <c r="S1418" s="2" t="e">
        <f t="shared" si="88"/>
        <v>#N/A</v>
      </c>
      <c r="T1418" s="2" t="e">
        <f>VLOOKUP(B1418,'Q3'!A:B,2,0)</f>
        <v>#N/A</v>
      </c>
      <c r="U1418" s="2" t="e">
        <f t="shared" si="90"/>
        <v>#N/A</v>
      </c>
      <c r="V1418" s="2" t="e">
        <f>VLOOKUP(B1418,'Q4'!A:B,2,0)</f>
        <v>#N/A</v>
      </c>
      <c r="W1418" s="2" t="e">
        <f t="shared" si="91"/>
        <v>#N/A</v>
      </c>
      <c r="X1418" s="2" t="e">
        <f>VLOOKUP(B1418,Food!A:B,2,0)</f>
        <v>#N/A</v>
      </c>
      <c r="Y1418" s="2">
        <f>VLOOKUP(B1418,'Call List'!A:A,1,0)</f>
        <v>11821</v>
      </c>
      <c r="Z1418" s="2" t="e">
        <f>VLOOKUP(B1418,Sheet4!A:A,1,0)</f>
        <v>#N/A</v>
      </c>
    </row>
    <row r="1419" spans="1:26" hidden="1" x14ac:dyDescent="0.2">
      <c r="A1419" s="9">
        <v>1418</v>
      </c>
      <c r="B1419" s="9">
        <v>15065</v>
      </c>
      <c r="C1419" s="9" t="s">
        <v>153</v>
      </c>
      <c r="D1419" s="9" t="s">
        <v>12</v>
      </c>
      <c r="E1419" s="9" t="s">
        <v>19249</v>
      </c>
      <c r="F1419" s="9" t="s">
        <v>19217</v>
      </c>
      <c r="G1419" s="9" t="s">
        <v>19218</v>
      </c>
      <c r="H1419" s="9" t="s">
        <v>21271</v>
      </c>
      <c r="I1419" s="9" t="s">
        <v>19219</v>
      </c>
      <c r="J1419" s="9" t="s">
        <v>19218</v>
      </c>
      <c r="K1419" s="9" t="s">
        <v>21272</v>
      </c>
      <c r="L1419" s="9" t="s">
        <v>18289</v>
      </c>
      <c r="M1419" s="2" t="e">
        <f>VLOOKUP(B1419,'HP List'!A:G,7,0)</f>
        <v>#N/A</v>
      </c>
      <c r="N1419" s="2" t="e">
        <f>VLOOKUP(B1419,'HP List'!A:H,8,0)</f>
        <v>#N/A</v>
      </c>
      <c r="P1419" s="2" t="e">
        <f>VLOOKUP(B1419,'Q1'!A:B,2,0)</f>
        <v>#N/A</v>
      </c>
      <c r="Q1419" s="2" t="e">
        <f t="shared" si="89"/>
        <v>#N/A</v>
      </c>
      <c r="R1419" s="2" t="e">
        <f>VLOOKUP(B1419,'Q2'!A:B,2,0)</f>
        <v>#N/A</v>
      </c>
      <c r="S1419" s="2" t="e">
        <f t="shared" si="88"/>
        <v>#N/A</v>
      </c>
      <c r="T1419" s="2" t="e">
        <f>VLOOKUP(B1419,'Q3'!A:B,2,0)</f>
        <v>#N/A</v>
      </c>
      <c r="U1419" s="2" t="e">
        <f t="shared" si="90"/>
        <v>#N/A</v>
      </c>
      <c r="V1419" s="2">
        <f>VLOOKUP(B1419,'Q4'!A:B,2,0)</f>
        <v>46380</v>
      </c>
      <c r="W1419" s="2" t="str">
        <f t="shared" si="91"/>
        <v>Unpaid</v>
      </c>
      <c r="X1419" s="2" t="e">
        <f>VLOOKUP(B1419,Food!A:B,2,0)</f>
        <v>#N/A</v>
      </c>
      <c r="Y1419" s="2">
        <f>VLOOKUP(B1419,'Call List'!A:A,1,0)</f>
        <v>15065</v>
      </c>
      <c r="Z1419" s="2" t="e">
        <f>VLOOKUP(B1419,Sheet4!A:A,1,0)</f>
        <v>#N/A</v>
      </c>
    </row>
    <row r="1420" spans="1:26" hidden="1" x14ac:dyDescent="0.2">
      <c r="A1420" s="9">
        <v>1419</v>
      </c>
      <c r="B1420" s="9">
        <v>11576</v>
      </c>
      <c r="C1420" s="9" t="s">
        <v>153</v>
      </c>
      <c r="D1420" s="9" t="s">
        <v>12</v>
      </c>
      <c r="E1420" s="9" t="s">
        <v>4435</v>
      </c>
      <c r="F1420" s="9" t="s">
        <v>4436</v>
      </c>
      <c r="G1420" s="9" t="s">
        <v>4437</v>
      </c>
      <c r="H1420" s="9" t="s">
        <v>22414</v>
      </c>
      <c r="I1420" s="9" t="s">
        <v>4438</v>
      </c>
      <c r="J1420" s="9" t="s">
        <v>4439</v>
      </c>
      <c r="K1420" s="9" t="s">
        <v>22415</v>
      </c>
      <c r="L1420" s="9" t="s">
        <v>18297</v>
      </c>
      <c r="M1420" s="2" t="e">
        <f>VLOOKUP(B1420,'HP List'!A:G,7,0)</f>
        <v>#N/A</v>
      </c>
      <c r="N1420" s="2" t="e">
        <f>VLOOKUP(B1420,'HP List'!A:H,8,0)</f>
        <v>#N/A</v>
      </c>
      <c r="P1420" s="2" t="e">
        <f>VLOOKUP(B1420,'Q1'!A:B,2,0)</f>
        <v>#N/A</v>
      </c>
      <c r="Q1420" s="2" t="e">
        <f t="shared" si="89"/>
        <v>#N/A</v>
      </c>
      <c r="R1420" s="2" t="e">
        <f>VLOOKUP(B1420,'Q2'!A:B,2,0)</f>
        <v>#N/A</v>
      </c>
      <c r="S1420" s="2" t="e">
        <f t="shared" si="88"/>
        <v>#N/A</v>
      </c>
      <c r="T1420" s="2" t="e">
        <f>VLOOKUP(B1420,'Q3'!A:B,2,0)</f>
        <v>#N/A</v>
      </c>
      <c r="U1420" s="2" t="e">
        <f t="shared" si="90"/>
        <v>#N/A</v>
      </c>
      <c r="V1420" s="2">
        <f>VLOOKUP(B1420,'Q4'!A:B,2,0)</f>
        <v>68430</v>
      </c>
      <c r="W1420" s="2" t="str">
        <f t="shared" si="91"/>
        <v>Unpaid</v>
      </c>
      <c r="X1420" s="2" t="str">
        <f>VLOOKUP(B1420,Food!A:B,2,0)</f>
        <v>Yes</v>
      </c>
      <c r="Y1420" s="2">
        <f>VLOOKUP(B1420,'Call List'!A:A,1,0)</f>
        <v>11576</v>
      </c>
      <c r="Z1420" s="2" t="e">
        <f>VLOOKUP(B1420,Sheet4!A:A,1,0)</f>
        <v>#N/A</v>
      </c>
    </row>
    <row r="1421" spans="1:26" hidden="1" x14ac:dyDescent="0.2">
      <c r="A1421" s="9">
        <v>1420</v>
      </c>
      <c r="B1421" s="9">
        <v>12091</v>
      </c>
      <c r="C1421" s="9" t="s">
        <v>153</v>
      </c>
      <c r="D1421" s="9" t="s">
        <v>12</v>
      </c>
      <c r="E1421" s="9" t="s">
        <v>4440</v>
      </c>
      <c r="F1421" s="9" t="s">
        <v>4441</v>
      </c>
      <c r="G1421" s="9" t="s">
        <v>4442</v>
      </c>
      <c r="H1421" s="9" t="s">
        <v>22416</v>
      </c>
      <c r="I1421" s="9" t="s">
        <v>4443</v>
      </c>
      <c r="J1421" s="9" t="s">
        <v>4444</v>
      </c>
      <c r="K1421" s="9" t="s">
        <v>22417</v>
      </c>
      <c r="L1421" s="9" t="s">
        <v>18297</v>
      </c>
      <c r="M1421" s="2" t="e">
        <f>VLOOKUP(B1421,'HP List'!A:G,7,0)</f>
        <v>#N/A</v>
      </c>
      <c r="N1421" s="2" t="e">
        <f>VLOOKUP(B1421,'HP List'!A:H,8,0)</f>
        <v>#N/A</v>
      </c>
      <c r="P1421" s="2" t="e">
        <f>VLOOKUP(B1421,'Q1'!A:B,2,0)</f>
        <v>#N/A</v>
      </c>
      <c r="Q1421" s="2" t="e">
        <f t="shared" si="89"/>
        <v>#N/A</v>
      </c>
      <c r="R1421" s="2" t="e">
        <f>VLOOKUP(B1421,'Q2'!A:B,2,0)</f>
        <v>#N/A</v>
      </c>
      <c r="S1421" s="2" t="e">
        <f t="shared" si="88"/>
        <v>#N/A</v>
      </c>
      <c r="T1421" s="2" t="e">
        <f>VLOOKUP(B1421,'Q3'!A:B,2,0)</f>
        <v>#N/A</v>
      </c>
      <c r="U1421" s="2" t="e">
        <f t="shared" si="90"/>
        <v>#N/A</v>
      </c>
      <c r="V1421" s="2" t="e">
        <f>VLOOKUP(B1421,'Q4'!A:B,2,0)</f>
        <v>#N/A</v>
      </c>
      <c r="W1421" s="2" t="e">
        <f t="shared" si="91"/>
        <v>#N/A</v>
      </c>
      <c r="X1421" s="2" t="str">
        <f>VLOOKUP(B1421,Food!A:B,2,0)</f>
        <v>Yes</v>
      </c>
      <c r="Y1421" s="2">
        <f>VLOOKUP(B1421,'Call List'!A:A,1,0)</f>
        <v>12091</v>
      </c>
      <c r="Z1421" s="2" t="e">
        <f>VLOOKUP(B1421,Sheet4!A:A,1,0)</f>
        <v>#N/A</v>
      </c>
    </row>
    <row r="1422" spans="1:26" hidden="1" x14ac:dyDescent="0.2">
      <c r="A1422" s="9">
        <v>1421</v>
      </c>
      <c r="B1422" s="9">
        <v>13305</v>
      </c>
      <c r="C1422" s="9" t="s">
        <v>153</v>
      </c>
      <c r="D1422" s="9" t="s">
        <v>12</v>
      </c>
      <c r="E1422" s="9" t="s">
        <v>4445</v>
      </c>
      <c r="F1422" s="9" t="s">
        <v>4446</v>
      </c>
      <c r="G1422" s="9" t="s">
        <v>4447</v>
      </c>
      <c r="H1422" s="9" t="s">
        <v>22418</v>
      </c>
      <c r="I1422" s="9" t="s">
        <v>4448</v>
      </c>
      <c r="J1422" s="9" t="s">
        <v>4447</v>
      </c>
      <c r="K1422" s="9" t="s">
        <v>22418</v>
      </c>
      <c r="L1422" s="9" t="s">
        <v>18294</v>
      </c>
      <c r="M1422" s="2" t="e">
        <f>VLOOKUP(B1422,'HP List'!A:G,7,0)</f>
        <v>#N/A</v>
      </c>
      <c r="N1422" s="2" t="e">
        <f>VLOOKUP(B1422,'HP List'!A:H,8,0)</f>
        <v>#N/A</v>
      </c>
      <c r="P1422" s="2" t="e">
        <f>VLOOKUP(B1422,'Q1'!A:B,2,0)</f>
        <v>#N/A</v>
      </c>
      <c r="Q1422" s="2" t="e">
        <f t="shared" si="89"/>
        <v>#N/A</v>
      </c>
      <c r="R1422" s="2" t="e">
        <f>VLOOKUP(B1422,'Q2'!A:B,2,0)</f>
        <v>#N/A</v>
      </c>
      <c r="S1422" s="2" t="e">
        <f t="shared" si="88"/>
        <v>#N/A</v>
      </c>
      <c r="T1422" s="2" t="e">
        <f>VLOOKUP(B1422,'Q3'!A:B,2,0)</f>
        <v>#N/A</v>
      </c>
      <c r="U1422" s="2" t="e">
        <f t="shared" si="90"/>
        <v>#N/A</v>
      </c>
      <c r="V1422" s="2">
        <f>VLOOKUP(B1422,'Q4'!A:B,2,0)</f>
        <v>60030</v>
      </c>
      <c r="W1422" s="2" t="str">
        <f t="shared" si="91"/>
        <v>Unpaid</v>
      </c>
      <c r="X1422" s="2" t="str">
        <f>VLOOKUP(B1422,Food!A:B,2,0)</f>
        <v>Yes</v>
      </c>
      <c r="Y1422" s="2">
        <f>VLOOKUP(B1422,'Call List'!A:A,1,0)</f>
        <v>13305</v>
      </c>
      <c r="Z1422" s="2" t="e">
        <f>VLOOKUP(B1422,Sheet4!A:A,1,0)</f>
        <v>#N/A</v>
      </c>
    </row>
    <row r="1423" spans="1:26" hidden="1" x14ac:dyDescent="0.2">
      <c r="A1423" s="9">
        <v>1422</v>
      </c>
      <c r="B1423" s="9">
        <v>11950</v>
      </c>
      <c r="C1423" s="9" t="s">
        <v>153</v>
      </c>
      <c r="D1423" s="9" t="s">
        <v>12</v>
      </c>
      <c r="E1423" s="9" t="s">
        <v>4449</v>
      </c>
      <c r="F1423" s="9" t="s">
        <v>4450</v>
      </c>
      <c r="G1423" s="9" t="s">
        <v>4451</v>
      </c>
      <c r="H1423" s="9" t="s">
        <v>22419</v>
      </c>
      <c r="I1423" s="9" t="s">
        <v>4452</v>
      </c>
      <c r="J1423" s="9" t="s">
        <v>4453</v>
      </c>
      <c r="K1423" s="9" t="s">
        <v>22420</v>
      </c>
      <c r="L1423" s="9" t="s">
        <v>18297</v>
      </c>
      <c r="M1423" s="2" t="e">
        <f>VLOOKUP(B1423,'HP List'!A:G,7,0)</f>
        <v>#N/A</v>
      </c>
      <c r="N1423" s="2" t="e">
        <f>VLOOKUP(B1423,'HP List'!A:H,8,0)</f>
        <v>#N/A</v>
      </c>
      <c r="P1423" s="2" t="e">
        <f>VLOOKUP(B1423,'Q1'!A:B,2,0)</f>
        <v>#N/A</v>
      </c>
      <c r="Q1423" s="2" t="e">
        <f t="shared" si="89"/>
        <v>#N/A</v>
      </c>
      <c r="R1423" s="2" t="e">
        <f>VLOOKUP(B1423,'Q2'!A:B,2,0)</f>
        <v>#N/A</v>
      </c>
      <c r="S1423" s="2" t="e">
        <f t="shared" si="88"/>
        <v>#N/A</v>
      </c>
      <c r="T1423" s="2" t="e">
        <f>VLOOKUP(B1423,'Q3'!A:B,2,0)</f>
        <v>#N/A</v>
      </c>
      <c r="U1423" s="2" t="e">
        <f t="shared" si="90"/>
        <v>#N/A</v>
      </c>
      <c r="V1423" s="2">
        <f>VLOOKUP(B1423,'Q4'!A:B,2,0)</f>
        <v>46380</v>
      </c>
      <c r="W1423" s="2" t="str">
        <f t="shared" si="91"/>
        <v>Unpaid</v>
      </c>
      <c r="X1423" s="2" t="e">
        <f>VLOOKUP(B1423,Food!A:B,2,0)</f>
        <v>#N/A</v>
      </c>
      <c r="Y1423" s="2">
        <f>VLOOKUP(B1423,'Call List'!A:A,1,0)</f>
        <v>11950</v>
      </c>
      <c r="Z1423" s="2" t="e">
        <f>VLOOKUP(B1423,Sheet4!A:A,1,0)</f>
        <v>#N/A</v>
      </c>
    </row>
    <row r="1424" spans="1:26" hidden="1" x14ac:dyDescent="0.2">
      <c r="A1424" s="9">
        <v>1423</v>
      </c>
      <c r="B1424" s="9">
        <v>11558</v>
      </c>
      <c r="C1424" s="9" t="s">
        <v>153</v>
      </c>
      <c r="D1424" s="9" t="s">
        <v>12</v>
      </c>
      <c r="E1424" s="9" t="s">
        <v>4454</v>
      </c>
      <c r="F1424" s="9" t="s">
        <v>4455</v>
      </c>
      <c r="G1424" s="9" t="s">
        <v>4456</v>
      </c>
      <c r="H1424" s="9" t="s">
        <v>22421</v>
      </c>
      <c r="I1424" s="9" t="s">
        <v>4457</v>
      </c>
      <c r="J1424" s="9" t="s">
        <v>4456</v>
      </c>
      <c r="K1424" s="9" t="s">
        <v>22422</v>
      </c>
      <c r="L1424" s="9" t="s">
        <v>18297</v>
      </c>
      <c r="M1424" s="2" t="e">
        <f>VLOOKUP(B1424,'HP List'!A:G,7,0)</f>
        <v>#N/A</v>
      </c>
      <c r="N1424" s="2" t="e">
        <f>VLOOKUP(B1424,'HP List'!A:H,8,0)</f>
        <v>#N/A</v>
      </c>
      <c r="P1424" s="2" t="e">
        <f>VLOOKUP(B1424,'Q1'!A:B,2,0)</f>
        <v>#N/A</v>
      </c>
      <c r="Q1424" s="2" t="e">
        <f t="shared" si="89"/>
        <v>#N/A</v>
      </c>
      <c r="R1424" s="2" t="e">
        <f>VLOOKUP(B1424,'Q2'!A:B,2,0)</f>
        <v>#N/A</v>
      </c>
      <c r="S1424" s="2" t="e">
        <f t="shared" si="88"/>
        <v>#N/A</v>
      </c>
      <c r="T1424" s="2" t="e">
        <f>VLOOKUP(B1424,'Q3'!A:B,2,0)</f>
        <v>#N/A</v>
      </c>
      <c r="U1424" s="2" t="e">
        <f t="shared" si="90"/>
        <v>#N/A</v>
      </c>
      <c r="V1424" s="2">
        <f>VLOOKUP(B1424,'Q4'!A:B,2,0)</f>
        <v>46380</v>
      </c>
      <c r="W1424" s="2" t="str">
        <f t="shared" si="91"/>
        <v>Unpaid</v>
      </c>
      <c r="X1424" s="2" t="e">
        <f>VLOOKUP(B1424,Food!A:B,2,0)</f>
        <v>#N/A</v>
      </c>
      <c r="Y1424" s="2">
        <f>VLOOKUP(B1424,'Call List'!A:A,1,0)</f>
        <v>11558</v>
      </c>
      <c r="Z1424" s="2" t="e">
        <f>VLOOKUP(B1424,Sheet4!A:A,1,0)</f>
        <v>#N/A</v>
      </c>
    </row>
    <row r="1425" spans="1:26" hidden="1" x14ac:dyDescent="0.2">
      <c r="A1425" s="9">
        <v>1424</v>
      </c>
      <c r="B1425" s="9">
        <v>11800</v>
      </c>
      <c r="C1425" s="9" t="s">
        <v>153</v>
      </c>
      <c r="D1425" s="9" t="s">
        <v>12</v>
      </c>
      <c r="E1425" s="9" t="s">
        <v>4458</v>
      </c>
      <c r="F1425" s="9" t="s">
        <v>4459</v>
      </c>
      <c r="G1425" s="9" t="s">
        <v>4460</v>
      </c>
      <c r="H1425" s="9" t="s">
        <v>22423</v>
      </c>
      <c r="I1425" s="9" t="s">
        <v>4461</v>
      </c>
      <c r="J1425" s="9" t="s">
        <v>4460</v>
      </c>
      <c r="K1425" s="9" t="s">
        <v>22424</v>
      </c>
      <c r="L1425" s="9" t="s">
        <v>19559</v>
      </c>
      <c r="M1425" s="2" t="e">
        <f>VLOOKUP(B1425,'HP List'!A:G,7,0)</f>
        <v>#N/A</v>
      </c>
      <c r="N1425" s="2" t="e">
        <f>VLOOKUP(B1425,'HP List'!A:H,8,0)</f>
        <v>#N/A</v>
      </c>
      <c r="P1425" s="2" t="e">
        <f>VLOOKUP(B1425,'Q1'!A:B,2,0)</f>
        <v>#N/A</v>
      </c>
      <c r="Q1425" s="2" t="e">
        <f t="shared" si="89"/>
        <v>#N/A</v>
      </c>
      <c r="R1425" s="2" t="e">
        <f>VLOOKUP(B1425,'Q2'!A:B,2,0)</f>
        <v>#N/A</v>
      </c>
      <c r="S1425" s="2" t="e">
        <f t="shared" si="88"/>
        <v>#N/A</v>
      </c>
      <c r="T1425" s="2" t="e">
        <f>VLOOKUP(B1425,'Q3'!A:B,2,0)</f>
        <v>#N/A</v>
      </c>
      <c r="U1425" s="2" t="e">
        <f t="shared" si="90"/>
        <v>#N/A</v>
      </c>
      <c r="V1425" s="2">
        <f>VLOOKUP(B1425,'Q4'!A:B,2,0)</f>
        <v>68430</v>
      </c>
      <c r="W1425" s="2" t="str">
        <f t="shared" si="91"/>
        <v>Unpaid</v>
      </c>
      <c r="X1425" s="2" t="str">
        <f>VLOOKUP(B1425,Food!A:B,2,0)</f>
        <v>Yes</v>
      </c>
      <c r="Y1425" s="2">
        <f>VLOOKUP(B1425,'Call List'!A:A,1,0)</f>
        <v>11800</v>
      </c>
      <c r="Z1425" s="2" t="e">
        <f>VLOOKUP(B1425,Sheet4!A:A,1,0)</f>
        <v>#N/A</v>
      </c>
    </row>
    <row r="1426" spans="1:26" hidden="1" x14ac:dyDescent="0.2">
      <c r="A1426" s="9">
        <v>1425</v>
      </c>
      <c r="B1426" s="9">
        <v>11537</v>
      </c>
      <c r="C1426" s="9" t="s">
        <v>153</v>
      </c>
      <c r="D1426" s="9" t="s">
        <v>12</v>
      </c>
      <c r="E1426" s="9" t="s">
        <v>4462</v>
      </c>
      <c r="F1426" s="9" t="s">
        <v>4463</v>
      </c>
      <c r="G1426" s="9" t="s">
        <v>4464</v>
      </c>
      <c r="H1426" s="9" t="s">
        <v>22425</v>
      </c>
      <c r="I1426" s="9" t="s">
        <v>4465</v>
      </c>
      <c r="J1426" s="9" t="s">
        <v>4466</v>
      </c>
      <c r="K1426" s="9" t="s">
        <v>22426</v>
      </c>
      <c r="L1426" s="9" t="s">
        <v>18297</v>
      </c>
      <c r="M1426" s="2" t="e">
        <f>VLOOKUP(B1426,'HP List'!A:G,7,0)</f>
        <v>#N/A</v>
      </c>
      <c r="N1426" s="2" t="e">
        <f>VLOOKUP(B1426,'HP List'!A:H,8,0)</f>
        <v>#N/A</v>
      </c>
      <c r="P1426" s="2" t="e">
        <f>VLOOKUP(B1426,'Q1'!A:B,2,0)</f>
        <v>#N/A</v>
      </c>
      <c r="Q1426" s="2" t="e">
        <f t="shared" si="89"/>
        <v>#N/A</v>
      </c>
      <c r="R1426" s="2" t="e">
        <f>VLOOKUP(B1426,'Q2'!A:B,2,0)</f>
        <v>#N/A</v>
      </c>
      <c r="S1426" s="2" t="e">
        <f t="shared" ref="S1426:S1489" si="92">IF(R1426&gt;5000,"Unpaid","Paid")</f>
        <v>#N/A</v>
      </c>
      <c r="T1426" s="2" t="e">
        <f>VLOOKUP(B1426,'Q3'!A:B,2,0)</f>
        <v>#N/A</v>
      </c>
      <c r="U1426" s="2" t="e">
        <f t="shared" si="90"/>
        <v>#N/A</v>
      </c>
      <c r="V1426" s="2" t="e">
        <f>VLOOKUP(B1426,'Q4'!A:B,2,0)</f>
        <v>#N/A</v>
      </c>
      <c r="W1426" s="2" t="e">
        <f t="shared" si="91"/>
        <v>#N/A</v>
      </c>
      <c r="X1426" s="2" t="str">
        <f>VLOOKUP(B1426,Food!A:B,2,0)</f>
        <v>Yes</v>
      </c>
      <c r="Y1426" s="2">
        <f>VLOOKUP(B1426,'Call List'!A:A,1,0)</f>
        <v>11537</v>
      </c>
      <c r="Z1426" s="2" t="e">
        <f>VLOOKUP(B1426,Sheet4!A:A,1,0)</f>
        <v>#N/A</v>
      </c>
    </row>
    <row r="1427" spans="1:26" hidden="1" x14ac:dyDescent="0.2">
      <c r="A1427" s="9">
        <v>1426</v>
      </c>
      <c r="B1427" s="9">
        <v>11538</v>
      </c>
      <c r="C1427" s="9" t="s">
        <v>153</v>
      </c>
      <c r="D1427" s="9" t="s">
        <v>12</v>
      </c>
      <c r="E1427" s="9" t="s">
        <v>4467</v>
      </c>
      <c r="F1427" s="9" t="s">
        <v>4463</v>
      </c>
      <c r="G1427" s="9" t="s">
        <v>4464</v>
      </c>
      <c r="H1427" s="9" t="s">
        <v>22425</v>
      </c>
      <c r="I1427" s="9" t="s">
        <v>4465</v>
      </c>
      <c r="J1427" s="9" t="s">
        <v>4466</v>
      </c>
      <c r="K1427" s="9" t="s">
        <v>22426</v>
      </c>
      <c r="L1427" s="9" t="s">
        <v>18297</v>
      </c>
      <c r="M1427" s="2" t="e">
        <f>VLOOKUP(B1427,'HP List'!A:G,7,0)</f>
        <v>#N/A</v>
      </c>
      <c r="N1427" s="2" t="e">
        <f>VLOOKUP(B1427,'HP List'!A:H,8,0)</f>
        <v>#N/A</v>
      </c>
      <c r="P1427" s="2" t="e">
        <f>VLOOKUP(B1427,'Q1'!A:B,2,0)</f>
        <v>#N/A</v>
      </c>
      <c r="Q1427" s="2" t="e">
        <f t="shared" si="89"/>
        <v>#N/A</v>
      </c>
      <c r="R1427" s="2" t="e">
        <f>VLOOKUP(B1427,'Q2'!A:B,2,0)</f>
        <v>#N/A</v>
      </c>
      <c r="S1427" s="2" t="e">
        <f t="shared" si="92"/>
        <v>#N/A</v>
      </c>
      <c r="T1427" s="2" t="e">
        <f>VLOOKUP(B1427,'Q3'!A:B,2,0)</f>
        <v>#N/A</v>
      </c>
      <c r="U1427" s="2" t="e">
        <f t="shared" si="90"/>
        <v>#N/A</v>
      </c>
      <c r="V1427" s="2" t="e">
        <f>VLOOKUP(B1427,'Q4'!A:B,2,0)</f>
        <v>#N/A</v>
      </c>
      <c r="W1427" s="2" t="e">
        <f t="shared" si="91"/>
        <v>#N/A</v>
      </c>
      <c r="X1427" s="2" t="str">
        <f>VLOOKUP(B1427,Food!A:B,2,0)</f>
        <v>Yes</v>
      </c>
      <c r="Y1427" s="2">
        <f>VLOOKUP(B1427,'Call List'!A:A,1,0)</f>
        <v>11538</v>
      </c>
      <c r="Z1427" s="2" t="e">
        <f>VLOOKUP(B1427,Sheet4!A:A,1,0)</f>
        <v>#N/A</v>
      </c>
    </row>
    <row r="1428" spans="1:26" hidden="1" x14ac:dyDescent="0.2">
      <c r="A1428" s="9">
        <v>1427</v>
      </c>
      <c r="B1428" s="9">
        <v>15120</v>
      </c>
      <c r="C1428" s="9" t="s">
        <v>153</v>
      </c>
      <c r="D1428" s="9" t="s">
        <v>12</v>
      </c>
      <c r="E1428" s="9" t="s">
        <v>19609</v>
      </c>
      <c r="F1428" s="9" t="s">
        <v>19610</v>
      </c>
      <c r="G1428" s="9" t="s">
        <v>19611</v>
      </c>
      <c r="H1428" s="9" t="s">
        <v>19727</v>
      </c>
      <c r="I1428" s="9" t="s">
        <v>19729</v>
      </c>
      <c r="J1428" s="9" t="s">
        <v>22427</v>
      </c>
      <c r="K1428" s="9" t="s">
        <v>19728</v>
      </c>
      <c r="L1428" s="9" t="s">
        <v>18289</v>
      </c>
      <c r="M1428" s="2" t="e">
        <f>VLOOKUP(B1428,'HP List'!A:G,7,0)</f>
        <v>#N/A</v>
      </c>
      <c r="N1428" s="2" t="e">
        <f>VLOOKUP(B1428,'HP List'!A:H,8,0)</f>
        <v>#N/A</v>
      </c>
      <c r="P1428" s="2" t="e">
        <f>VLOOKUP(B1428,'Q1'!A:B,2,0)</f>
        <v>#N/A</v>
      </c>
      <c r="Q1428" s="2" t="e">
        <f t="shared" si="89"/>
        <v>#N/A</v>
      </c>
      <c r="R1428" s="2" t="e">
        <f>VLOOKUP(B1428,'Q2'!A:B,2,0)</f>
        <v>#N/A</v>
      </c>
      <c r="S1428" s="2" t="e">
        <f t="shared" si="92"/>
        <v>#N/A</v>
      </c>
      <c r="T1428" s="2" t="e">
        <f>VLOOKUP(B1428,'Q3'!A:B,2,0)</f>
        <v>#N/A</v>
      </c>
      <c r="U1428" s="2" t="e">
        <f t="shared" si="90"/>
        <v>#N/A</v>
      </c>
      <c r="V1428" s="2" t="e">
        <f>VLOOKUP(B1428,'Q4'!A:B,2,0)</f>
        <v>#N/A</v>
      </c>
      <c r="W1428" s="2" t="e">
        <f t="shared" si="91"/>
        <v>#N/A</v>
      </c>
      <c r="X1428" s="2" t="e">
        <f>VLOOKUP(B1428,Food!A:B,2,0)</f>
        <v>#N/A</v>
      </c>
      <c r="Y1428" s="2">
        <f>VLOOKUP(B1428,'Call List'!A:A,1,0)</f>
        <v>15120</v>
      </c>
      <c r="Z1428" s="2" t="e">
        <f>VLOOKUP(B1428,Sheet4!A:A,1,0)</f>
        <v>#N/A</v>
      </c>
    </row>
    <row r="1429" spans="1:26" hidden="1" x14ac:dyDescent="0.2">
      <c r="A1429" s="9">
        <v>1428</v>
      </c>
      <c r="B1429" s="9">
        <v>11924</v>
      </c>
      <c r="C1429" s="9" t="s">
        <v>153</v>
      </c>
      <c r="D1429" s="9" t="s">
        <v>12</v>
      </c>
      <c r="E1429" s="9" t="s">
        <v>4468</v>
      </c>
      <c r="F1429" s="9" t="s">
        <v>4469</v>
      </c>
      <c r="G1429" s="9" t="s">
        <v>4470</v>
      </c>
      <c r="H1429" s="9" t="s">
        <v>22428</v>
      </c>
      <c r="I1429" s="9" t="s">
        <v>4471</v>
      </c>
      <c r="J1429" s="9" t="s">
        <v>4470</v>
      </c>
      <c r="K1429" s="9" t="s">
        <v>22429</v>
      </c>
      <c r="L1429" s="9" t="s">
        <v>18305</v>
      </c>
      <c r="M1429" s="2" t="e">
        <f>VLOOKUP(B1429,'HP List'!A:G,7,0)</f>
        <v>#N/A</v>
      </c>
      <c r="N1429" s="2" t="e">
        <f>VLOOKUP(B1429,'HP List'!A:H,8,0)</f>
        <v>#N/A</v>
      </c>
      <c r="P1429" s="2" t="e">
        <f>VLOOKUP(B1429,'Q1'!A:B,2,0)</f>
        <v>#N/A</v>
      </c>
      <c r="Q1429" s="2" t="e">
        <f t="shared" si="89"/>
        <v>#N/A</v>
      </c>
      <c r="R1429" s="2" t="e">
        <f>VLOOKUP(B1429,'Q2'!A:B,2,0)</f>
        <v>#N/A</v>
      </c>
      <c r="S1429" s="2" t="e">
        <f t="shared" si="92"/>
        <v>#N/A</v>
      </c>
      <c r="T1429" s="2" t="e">
        <f>VLOOKUP(B1429,'Q3'!A:B,2,0)</f>
        <v>#N/A</v>
      </c>
      <c r="U1429" s="2" t="e">
        <f t="shared" si="90"/>
        <v>#N/A</v>
      </c>
      <c r="V1429" s="2">
        <f>VLOOKUP(B1429,'Q4'!A:B,2,0)</f>
        <v>54780</v>
      </c>
      <c r="W1429" s="2" t="str">
        <f t="shared" si="91"/>
        <v>Unpaid</v>
      </c>
      <c r="X1429" s="2" t="str">
        <f>VLOOKUP(B1429,Food!A:B,2,0)</f>
        <v>Yes</v>
      </c>
      <c r="Y1429" s="2">
        <f>VLOOKUP(B1429,'Call List'!A:A,1,0)</f>
        <v>11924</v>
      </c>
      <c r="Z1429" s="2" t="e">
        <f>VLOOKUP(B1429,Sheet4!A:A,1,0)</f>
        <v>#N/A</v>
      </c>
    </row>
    <row r="1430" spans="1:26" hidden="1" x14ac:dyDescent="0.2">
      <c r="A1430" s="9">
        <v>1429</v>
      </c>
      <c r="B1430" s="9">
        <v>11768</v>
      </c>
      <c r="C1430" s="9" t="s">
        <v>153</v>
      </c>
      <c r="D1430" s="9" t="s">
        <v>12</v>
      </c>
      <c r="E1430" s="9" t="s">
        <v>4472</v>
      </c>
      <c r="F1430" s="9" t="s">
        <v>4473</v>
      </c>
      <c r="G1430" s="9" t="s">
        <v>4474</v>
      </c>
      <c r="H1430" s="9" t="s">
        <v>22430</v>
      </c>
      <c r="I1430" s="9" t="s">
        <v>4475</v>
      </c>
      <c r="J1430" s="9" t="s">
        <v>4476</v>
      </c>
      <c r="K1430" s="9" t="s">
        <v>22431</v>
      </c>
      <c r="L1430" s="9" t="s">
        <v>19559</v>
      </c>
      <c r="M1430" s="2" t="e">
        <f>VLOOKUP(B1430,'HP List'!A:G,7,0)</f>
        <v>#N/A</v>
      </c>
      <c r="N1430" s="2" t="e">
        <f>VLOOKUP(B1430,'HP List'!A:H,8,0)</f>
        <v>#N/A</v>
      </c>
      <c r="P1430" s="2" t="e">
        <f>VLOOKUP(B1430,'Q1'!A:B,2,0)</f>
        <v>#N/A</v>
      </c>
      <c r="Q1430" s="2" t="e">
        <f t="shared" si="89"/>
        <v>#N/A</v>
      </c>
      <c r="R1430" s="2" t="e">
        <f>VLOOKUP(B1430,'Q2'!A:B,2,0)</f>
        <v>#N/A</v>
      </c>
      <c r="S1430" s="2" t="e">
        <f t="shared" si="92"/>
        <v>#N/A</v>
      </c>
      <c r="T1430" s="2" t="e">
        <f>VLOOKUP(B1430,'Q3'!A:B,2,0)</f>
        <v>#N/A</v>
      </c>
      <c r="U1430" s="2" t="e">
        <f t="shared" si="90"/>
        <v>#N/A</v>
      </c>
      <c r="V1430" s="2">
        <f>VLOOKUP(B1430,'Q4'!A:B,2,0)</f>
        <v>6250</v>
      </c>
      <c r="W1430" s="2" t="str">
        <f t="shared" si="91"/>
        <v>Unpaid</v>
      </c>
      <c r="X1430" s="2" t="str">
        <f>VLOOKUP(B1430,Food!A:B,2,0)</f>
        <v>Yes</v>
      </c>
      <c r="Y1430" s="2">
        <f>VLOOKUP(B1430,'Call List'!A:A,1,0)</f>
        <v>11768</v>
      </c>
      <c r="Z1430" s="2" t="e">
        <f>VLOOKUP(B1430,Sheet4!A:A,1,0)</f>
        <v>#N/A</v>
      </c>
    </row>
    <row r="1431" spans="1:26" hidden="1" x14ac:dyDescent="0.2">
      <c r="A1431" s="9">
        <v>1430</v>
      </c>
      <c r="B1431" s="9">
        <v>12019</v>
      </c>
      <c r="C1431" s="9" t="s">
        <v>153</v>
      </c>
      <c r="D1431" s="9" t="s">
        <v>12</v>
      </c>
      <c r="E1431" s="9" t="s">
        <v>4477</v>
      </c>
      <c r="F1431" s="9" t="s">
        <v>4478</v>
      </c>
      <c r="G1431" s="9" t="s">
        <v>4479</v>
      </c>
      <c r="H1431" s="9" t="s">
        <v>22432</v>
      </c>
      <c r="I1431" s="9" t="s">
        <v>4480</v>
      </c>
      <c r="J1431" s="9" t="s">
        <v>4479</v>
      </c>
      <c r="K1431" s="9" t="s">
        <v>22433</v>
      </c>
      <c r="L1431" s="9" t="s">
        <v>18297</v>
      </c>
      <c r="M1431" s="2" t="e">
        <f>VLOOKUP(B1431,'HP List'!A:G,7,0)</f>
        <v>#N/A</v>
      </c>
      <c r="N1431" s="2" t="e">
        <f>VLOOKUP(B1431,'HP List'!A:H,8,0)</f>
        <v>#N/A</v>
      </c>
      <c r="P1431" s="2" t="e">
        <f>VLOOKUP(B1431,'Q1'!A:B,2,0)</f>
        <v>#N/A</v>
      </c>
      <c r="Q1431" s="2" t="e">
        <f t="shared" si="89"/>
        <v>#N/A</v>
      </c>
      <c r="R1431" s="2" t="e">
        <f>VLOOKUP(B1431,'Q2'!A:B,2,0)</f>
        <v>#N/A</v>
      </c>
      <c r="S1431" s="2" t="e">
        <f t="shared" si="92"/>
        <v>#N/A</v>
      </c>
      <c r="T1431" s="2" t="e">
        <f>VLOOKUP(B1431,'Q3'!A:B,2,0)</f>
        <v>#N/A</v>
      </c>
      <c r="U1431" s="2" t="e">
        <f t="shared" si="90"/>
        <v>#N/A</v>
      </c>
      <c r="V1431" s="2">
        <f>VLOOKUP(B1431,'Q4'!A:B,2,0)</f>
        <v>46380</v>
      </c>
      <c r="W1431" s="2" t="str">
        <f t="shared" si="91"/>
        <v>Unpaid</v>
      </c>
      <c r="X1431" s="2" t="e">
        <f>VLOOKUP(B1431,Food!A:B,2,0)</f>
        <v>#N/A</v>
      </c>
      <c r="Y1431" s="2">
        <f>VLOOKUP(B1431,'Call List'!A:A,1,0)</f>
        <v>12019</v>
      </c>
      <c r="Z1431" s="2" t="e">
        <f>VLOOKUP(B1431,Sheet4!A:A,1,0)</f>
        <v>#N/A</v>
      </c>
    </row>
    <row r="1432" spans="1:26" hidden="1" x14ac:dyDescent="0.2">
      <c r="A1432" s="9">
        <v>1431</v>
      </c>
      <c r="B1432" s="9">
        <v>11913</v>
      </c>
      <c r="C1432" s="9" t="s">
        <v>153</v>
      </c>
      <c r="D1432" s="9" t="s">
        <v>12</v>
      </c>
      <c r="E1432" s="9" t="s">
        <v>4481</v>
      </c>
      <c r="F1432" s="9" t="s">
        <v>4482</v>
      </c>
      <c r="G1432" s="9" t="s">
        <v>4483</v>
      </c>
      <c r="H1432" s="9" t="s">
        <v>22434</v>
      </c>
      <c r="I1432" s="9" t="s">
        <v>4484</v>
      </c>
      <c r="J1432" s="9" t="s">
        <v>4485</v>
      </c>
      <c r="K1432" s="9" t="s">
        <v>22435</v>
      </c>
      <c r="L1432" s="9" t="s">
        <v>18304</v>
      </c>
      <c r="M1432" s="2" t="e">
        <f>VLOOKUP(B1432,'HP List'!A:G,7,0)</f>
        <v>#N/A</v>
      </c>
      <c r="N1432" s="2" t="e">
        <f>VLOOKUP(B1432,'HP List'!A:H,8,0)</f>
        <v>#N/A</v>
      </c>
      <c r="P1432" s="2" t="e">
        <f>VLOOKUP(B1432,'Q1'!A:B,2,0)</f>
        <v>#N/A</v>
      </c>
      <c r="Q1432" s="2" t="e">
        <f t="shared" si="89"/>
        <v>#N/A</v>
      </c>
      <c r="R1432" s="2" t="e">
        <f>VLOOKUP(B1432,'Q2'!A:B,2,0)</f>
        <v>#N/A</v>
      </c>
      <c r="S1432" s="2" t="e">
        <f t="shared" si="92"/>
        <v>#N/A</v>
      </c>
      <c r="T1432" s="2" t="e">
        <f>VLOOKUP(B1432,'Q3'!A:B,2,0)</f>
        <v>#N/A</v>
      </c>
      <c r="U1432" s="2" t="e">
        <f t="shared" si="90"/>
        <v>#N/A</v>
      </c>
      <c r="V1432" s="2">
        <f>VLOOKUP(B1432,'Q4'!A:B,2,0)</f>
        <v>54780</v>
      </c>
      <c r="W1432" s="2" t="str">
        <f t="shared" si="91"/>
        <v>Unpaid</v>
      </c>
      <c r="X1432" s="2" t="str">
        <f>VLOOKUP(B1432,Food!A:B,2,0)</f>
        <v>Yes</v>
      </c>
      <c r="Y1432" s="2">
        <f>VLOOKUP(B1432,'Call List'!A:A,1,0)</f>
        <v>11913</v>
      </c>
      <c r="Z1432" s="2" t="e">
        <f>VLOOKUP(B1432,Sheet4!A:A,1,0)</f>
        <v>#N/A</v>
      </c>
    </row>
    <row r="1433" spans="1:26" hidden="1" x14ac:dyDescent="0.2">
      <c r="A1433" s="9">
        <v>1432</v>
      </c>
      <c r="B1433" s="9">
        <v>11914</v>
      </c>
      <c r="C1433" s="9" t="s">
        <v>153</v>
      </c>
      <c r="D1433" s="9" t="s">
        <v>12</v>
      </c>
      <c r="E1433" s="9" t="s">
        <v>4486</v>
      </c>
      <c r="F1433" s="9" t="s">
        <v>4482</v>
      </c>
      <c r="G1433" s="9" t="s">
        <v>4483</v>
      </c>
      <c r="H1433" s="9" t="s">
        <v>22434</v>
      </c>
      <c r="I1433" s="9" t="s">
        <v>4484</v>
      </c>
      <c r="J1433" s="9" t="s">
        <v>4485</v>
      </c>
      <c r="K1433" s="9" t="s">
        <v>22435</v>
      </c>
      <c r="L1433" s="9" t="s">
        <v>18304</v>
      </c>
      <c r="M1433" s="2" t="e">
        <f>VLOOKUP(B1433,'HP List'!A:G,7,0)</f>
        <v>#N/A</v>
      </c>
      <c r="N1433" s="2" t="e">
        <f>VLOOKUP(B1433,'HP List'!A:H,8,0)</f>
        <v>#N/A</v>
      </c>
      <c r="P1433" s="2" t="e">
        <f>VLOOKUP(B1433,'Q1'!A:B,2,0)</f>
        <v>#N/A</v>
      </c>
      <c r="Q1433" s="2" t="e">
        <f t="shared" si="89"/>
        <v>#N/A</v>
      </c>
      <c r="R1433" s="2" t="e">
        <f>VLOOKUP(B1433,'Q2'!A:B,2,0)</f>
        <v>#N/A</v>
      </c>
      <c r="S1433" s="2" t="e">
        <f t="shared" si="92"/>
        <v>#N/A</v>
      </c>
      <c r="T1433" s="2" t="e">
        <f>VLOOKUP(B1433,'Q3'!A:B,2,0)</f>
        <v>#N/A</v>
      </c>
      <c r="U1433" s="2" t="e">
        <f t="shared" si="90"/>
        <v>#N/A</v>
      </c>
      <c r="V1433" s="2">
        <f>VLOOKUP(B1433,'Q4'!A:B,2,0)</f>
        <v>54780</v>
      </c>
      <c r="W1433" s="2" t="str">
        <f t="shared" si="91"/>
        <v>Unpaid</v>
      </c>
      <c r="X1433" s="2" t="str">
        <f>VLOOKUP(B1433,Food!A:B,2,0)</f>
        <v>Yes</v>
      </c>
      <c r="Y1433" s="2">
        <f>VLOOKUP(B1433,'Call List'!A:A,1,0)</f>
        <v>11914</v>
      </c>
      <c r="Z1433" s="2" t="e">
        <f>VLOOKUP(B1433,Sheet4!A:A,1,0)</f>
        <v>#N/A</v>
      </c>
    </row>
    <row r="1434" spans="1:26" hidden="1" x14ac:dyDescent="0.2">
      <c r="A1434" s="9">
        <v>1433</v>
      </c>
      <c r="B1434" s="9">
        <v>11811</v>
      </c>
      <c r="C1434" s="9" t="s">
        <v>153</v>
      </c>
      <c r="D1434" s="9" t="s">
        <v>12</v>
      </c>
      <c r="E1434" s="9" t="s">
        <v>4487</v>
      </c>
      <c r="F1434" s="9" t="s">
        <v>4488</v>
      </c>
      <c r="G1434" s="9" t="s">
        <v>4489</v>
      </c>
      <c r="H1434" s="9" t="s">
        <v>22436</v>
      </c>
      <c r="I1434" s="9" t="s">
        <v>4490</v>
      </c>
      <c r="J1434" s="9" t="s">
        <v>4489</v>
      </c>
      <c r="K1434" s="9" t="s">
        <v>22437</v>
      </c>
      <c r="L1434" s="9" t="s">
        <v>19559</v>
      </c>
      <c r="M1434" s="2" t="e">
        <f>VLOOKUP(B1434,'HP List'!A:G,7,0)</f>
        <v>#N/A</v>
      </c>
      <c r="N1434" s="2" t="e">
        <f>VLOOKUP(B1434,'HP List'!A:H,8,0)</f>
        <v>#N/A</v>
      </c>
      <c r="P1434" s="2" t="e">
        <f>VLOOKUP(B1434,'Q1'!A:B,2,0)</f>
        <v>#N/A</v>
      </c>
      <c r="Q1434" s="2" t="e">
        <f t="shared" si="89"/>
        <v>#N/A</v>
      </c>
      <c r="R1434" s="2" t="e">
        <f>VLOOKUP(B1434,'Q2'!A:B,2,0)</f>
        <v>#N/A</v>
      </c>
      <c r="S1434" s="2" t="e">
        <f t="shared" si="92"/>
        <v>#N/A</v>
      </c>
      <c r="T1434" s="2" t="e">
        <f>VLOOKUP(B1434,'Q3'!A:B,2,0)</f>
        <v>#N/A</v>
      </c>
      <c r="U1434" s="2" t="e">
        <f t="shared" si="90"/>
        <v>#N/A</v>
      </c>
      <c r="V1434" s="2">
        <f>VLOOKUP(B1434,'Q4'!A:B,2,0)</f>
        <v>46380</v>
      </c>
      <c r="W1434" s="2" t="str">
        <f t="shared" si="91"/>
        <v>Unpaid</v>
      </c>
      <c r="X1434" s="2" t="e">
        <f>VLOOKUP(B1434,Food!A:B,2,0)</f>
        <v>#N/A</v>
      </c>
      <c r="Y1434" s="2">
        <f>VLOOKUP(B1434,'Call List'!A:A,1,0)</f>
        <v>11811</v>
      </c>
      <c r="Z1434" s="2" t="e">
        <f>VLOOKUP(B1434,Sheet4!A:A,1,0)</f>
        <v>#N/A</v>
      </c>
    </row>
    <row r="1435" spans="1:26" hidden="1" x14ac:dyDescent="0.2">
      <c r="A1435" s="9">
        <v>1434</v>
      </c>
      <c r="B1435" s="9">
        <v>11813</v>
      </c>
      <c r="C1435" s="9" t="s">
        <v>153</v>
      </c>
      <c r="D1435" s="9" t="s">
        <v>25</v>
      </c>
      <c r="E1435" s="9" t="s">
        <v>4491</v>
      </c>
      <c r="F1435" s="9" t="s">
        <v>4492</v>
      </c>
      <c r="G1435" s="9" t="s">
        <v>4493</v>
      </c>
      <c r="H1435" s="9" t="s">
        <v>22438</v>
      </c>
      <c r="I1435" s="9" t="s">
        <v>4494</v>
      </c>
      <c r="J1435" s="9" t="s">
        <v>4495</v>
      </c>
      <c r="K1435" s="9" t="s">
        <v>22439</v>
      </c>
      <c r="L1435" s="9" t="s">
        <v>19559</v>
      </c>
      <c r="M1435" s="2" t="e">
        <f>VLOOKUP(B1435,'HP List'!A:G,7,0)</f>
        <v>#N/A</v>
      </c>
      <c r="N1435" s="2" t="e">
        <f>VLOOKUP(B1435,'HP List'!A:H,8,0)</f>
        <v>#N/A</v>
      </c>
      <c r="P1435" s="2" t="e">
        <f>VLOOKUP(B1435,'Q1'!A:B,2,0)</f>
        <v>#N/A</v>
      </c>
      <c r="Q1435" s="2" t="e">
        <f t="shared" si="89"/>
        <v>#N/A</v>
      </c>
      <c r="R1435" s="2" t="e">
        <f>VLOOKUP(B1435,'Q2'!A:B,2,0)</f>
        <v>#N/A</v>
      </c>
      <c r="S1435" s="2" t="e">
        <f t="shared" si="92"/>
        <v>#N/A</v>
      </c>
      <c r="T1435" s="2" t="e">
        <f>VLOOKUP(B1435,'Q3'!A:B,2,0)</f>
        <v>#N/A</v>
      </c>
      <c r="U1435" s="2" t="e">
        <f t="shared" si="90"/>
        <v>#N/A</v>
      </c>
      <c r="V1435" s="2">
        <f>VLOOKUP(B1435,'Q4'!A:B,2,0)</f>
        <v>54780</v>
      </c>
      <c r="W1435" s="2" t="str">
        <f t="shared" si="91"/>
        <v>Unpaid</v>
      </c>
      <c r="X1435" s="2" t="str">
        <f>VLOOKUP(B1435,Food!A:B,2,0)</f>
        <v>Yes</v>
      </c>
      <c r="Y1435" s="2">
        <f>VLOOKUP(B1435,'Call List'!A:A,1,0)</f>
        <v>11813</v>
      </c>
      <c r="Z1435" s="2" t="e">
        <f>VLOOKUP(B1435,Sheet4!A:A,1,0)</f>
        <v>#N/A</v>
      </c>
    </row>
    <row r="1436" spans="1:26" hidden="1" x14ac:dyDescent="0.2">
      <c r="A1436" s="9">
        <v>1435</v>
      </c>
      <c r="B1436" s="9">
        <v>12681</v>
      </c>
      <c r="C1436" s="9" t="s">
        <v>153</v>
      </c>
      <c r="D1436" s="9" t="s">
        <v>25</v>
      </c>
      <c r="E1436" s="9" t="s">
        <v>4496</v>
      </c>
      <c r="F1436" s="9" t="s">
        <v>4497</v>
      </c>
      <c r="G1436" s="9" t="s">
        <v>4498</v>
      </c>
      <c r="H1436" s="9" t="s">
        <v>22440</v>
      </c>
      <c r="I1436" s="9" t="s">
        <v>4499</v>
      </c>
      <c r="J1436" s="9" t="s">
        <v>4500</v>
      </c>
      <c r="K1436" s="9" t="s">
        <v>22441</v>
      </c>
      <c r="L1436" s="9" t="s">
        <v>18294</v>
      </c>
      <c r="M1436" s="2" t="e">
        <f>VLOOKUP(B1436,'HP List'!A:G,7,0)</f>
        <v>#N/A</v>
      </c>
      <c r="N1436" s="2" t="e">
        <f>VLOOKUP(B1436,'HP List'!A:H,8,0)</f>
        <v>#N/A</v>
      </c>
      <c r="P1436" s="2" t="e">
        <f>VLOOKUP(B1436,'Q1'!A:B,2,0)</f>
        <v>#N/A</v>
      </c>
      <c r="Q1436" s="2" t="e">
        <f t="shared" si="89"/>
        <v>#N/A</v>
      </c>
      <c r="R1436" s="2" t="e">
        <f>VLOOKUP(B1436,'Q2'!A:B,2,0)</f>
        <v>#N/A</v>
      </c>
      <c r="S1436" s="2" t="e">
        <f t="shared" si="92"/>
        <v>#N/A</v>
      </c>
      <c r="T1436" s="2" t="e">
        <f>VLOOKUP(B1436,'Q3'!A:B,2,0)</f>
        <v>#N/A</v>
      </c>
      <c r="U1436" s="2" t="e">
        <f t="shared" si="90"/>
        <v>#N/A</v>
      </c>
      <c r="V1436" s="2" t="e">
        <f>VLOOKUP(B1436,'Q4'!A:B,2,0)</f>
        <v>#N/A</v>
      </c>
      <c r="W1436" s="2" t="e">
        <f t="shared" si="91"/>
        <v>#N/A</v>
      </c>
      <c r="X1436" s="2" t="str">
        <f>VLOOKUP(B1436,Food!A:B,2,0)</f>
        <v>Yes</v>
      </c>
      <c r="Y1436" s="2">
        <f>VLOOKUP(B1436,'Call List'!A:A,1,0)</f>
        <v>12681</v>
      </c>
      <c r="Z1436" s="2" t="e">
        <f>VLOOKUP(B1436,Sheet4!A:A,1,0)</f>
        <v>#N/A</v>
      </c>
    </row>
    <row r="1437" spans="1:26" hidden="1" x14ac:dyDescent="0.2">
      <c r="A1437" s="9">
        <v>1436</v>
      </c>
      <c r="B1437" s="9">
        <v>11919</v>
      </c>
      <c r="C1437" s="9" t="s">
        <v>153</v>
      </c>
      <c r="D1437" s="9" t="s">
        <v>25</v>
      </c>
      <c r="E1437" s="9" t="s">
        <v>4501</v>
      </c>
      <c r="F1437" s="9" t="s">
        <v>4502</v>
      </c>
      <c r="G1437" s="9" t="s">
        <v>4503</v>
      </c>
      <c r="H1437" s="9" t="s">
        <v>22442</v>
      </c>
      <c r="I1437" s="9" t="s">
        <v>4504</v>
      </c>
      <c r="J1437" s="9" t="s">
        <v>4503</v>
      </c>
      <c r="K1437" s="9" t="s">
        <v>22443</v>
      </c>
      <c r="L1437" s="9" t="s">
        <v>18305</v>
      </c>
      <c r="M1437" s="2" t="e">
        <f>VLOOKUP(B1437,'HP List'!A:G,7,0)</f>
        <v>#N/A</v>
      </c>
      <c r="N1437" s="2" t="e">
        <f>VLOOKUP(B1437,'HP List'!A:H,8,0)</f>
        <v>#N/A</v>
      </c>
      <c r="P1437" s="2" t="e">
        <f>VLOOKUP(B1437,'Q1'!A:B,2,0)</f>
        <v>#N/A</v>
      </c>
      <c r="Q1437" s="2" t="e">
        <f t="shared" si="89"/>
        <v>#N/A</v>
      </c>
      <c r="R1437" s="2" t="e">
        <f>VLOOKUP(B1437,'Q2'!A:B,2,0)</f>
        <v>#N/A</v>
      </c>
      <c r="S1437" s="2" t="e">
        <f t="shared" si="92"/>
        <v>#N/A</v>
      </c>
      <c r="T1437" s="2" t="e">
        <f>VLOOKUP(B1437,'Q3'!A:B,2,0)</f>
        <v>#N/A</v>
      </c>
      <c r="U1437" s="2" t="e">
        <f t="shared" si="90"/>
        <v>#N/A</v>
      </c>
      <c r="V1437" s="2">
        <f>VLOOKUP(B1437,'Q4'!A:B,2,0)</f>
        <v>54780</v>
      </c>
      <c r="W1437" s="2" t="str">
        <f t="shared" si="91"/>
        <v>Unpaid</v>
      </c>
      <c r="X1437" s="2" t="str">
        <f>VLOOKUP(B1437,Food!A:B,2,0)</f>
        <v>Yes</v>
      </c>
      <c r="Y1437" s="2">
        <f>VLOOKUP(B1437,'Call List'!A:A,1,0)</f>
        <v>11919</v>
      </c>
      <c r="Z1437" s="2" t="e">
        <f>VLOOKUP(B1437,Sheet4!A:A,1,0)</f>
        <v>#N/A</v>
      </c>
    </row>
    <row r="1438" spans="1:26" hidden="1" x14ac:dyDescent="0.2">
      <c r="A1438" s="9">
        <v>1437</v>
      </c>
      <c r="B1438" s="9">
        <v>11820</v>
      </c>
      <c r="C1438" s="9" t="s">
        <v>153</v>
      </c>
      <c r="D1438" s="9" t="s">
        <v>25</v>
      </c>
      <c r="E1438" s="9" t="s">
        <v>4505</v>
      </c>
      <c r="F1438" s="9" t="s">
        <v>4506</v>
      </c>
      <c r="G1438" s="9" t="s">
        <v>4507</v>
      </c>
      <c r="H1438" s="9" t="s">
        <v>22444</v>
      </c>
      <c r="I1438" s="9" t="s">
        <v>3652</v>
      </c>
      <c r="J1438" s="9" t="s">
        <v>4507</v>
      </c>
      <c r="K1438" s="9" t="s">
        <v>22445</v>
      </c>
      <c r="L1438" s="9" t="s">
        <v>19559</v>
      </c>
      <c r="M1438" s="2" t="e">
        <f>VLOOKUP(B1438,'HP List'!A:G,7,0)</f>
        <v>#N/A</v>
      </c>
      <c r="N1438" s="2" t="e">
        <f>VLOOKUP(B1438,'HP List'!A:H,8,0)</f>
        <v>#N/A</v>
      </c>
      <c r="P1438" s="2" t="e">
        <f>VLOOKUP(B1438,'Q1'!A:B,2,0)</f>
        <v>#N/A</v>
      </c>
      <c r="Q1438" s="2" t="e">
        <f t="shared" si="89"/>
        <v>#N/A</v>
      </c>
      <c r="R1438" s="2" t="e">
        <f>VLOOKUP(B1438,'Q2'!A:B,2,0)</f>
        <v>#N/A</v>
      </c>
      <c r="S1438" s="2" t="e">
        <f t="shared" si="92"/>
        <v>#N/A</v>
      </c>
      <c r="T1438" s="2" t="e">
        <f>VLOOKUP(B1438,'Q3'!A:B,2,0)</f>
        <v>#N/A</v>
      </c>
      <c r="U1438" s="2" t="e">
        <f t="shared" si="90"/>
        <v>#N/A</v>
      </c>
      <c r="V1438" s="2">
        <f>VLOOKUP(B1438,'Q4'!A:B,2,0)</f>
        <v>54780</v>
      </c>
      <c r="W1438" s="2" t="str">
        <f t="shared" si="91"/>
        <v>Unpaid</v>
      </c>
      <c r="X1438" s="2" t="str">
        <f>VLOOKUP(B1438,Food!A:B,2,0)</f>
        <v>Yes</v>
      </c>
      <c r="Y1438" s="2">
        <f>VLOOKUP(B1438,'Call List'!A:A,1,0)</f>
        <v>11820</v>
      </c>
      <c r="Z1438" s="2" t="e">
        <f>VLOOKUP(B1438,Sheet4!A:A,1,0)</f>
        <v>#N/A</v>
      </c>
    </row>
    <row r="1439" spans="1:26" hidden="1" x14ac:dyDescent="0.2">
      <c r="A1439" s="9">
        <v>1438</v>
      </c>
      <c r="B1439" s="9">
        <v>11779</v>
      </c>
      <c r="C1439" s="9" t="s">
        <v>153</v>
      </c>
      <c r="D1439" s="9" t="s">
        <v>25</v>
      </c>
      <c r="E1439" s="9" t="s">
        <v>4508</v>
      </c>
      <c r="F1439" s="9" t="s">
        <v>4509</v>
      </c>
      <c r="G1439" s="9" t="s">
        <v>4510</v>
      </c>
      <c r="H1439" s="9" t="s">
        <v>22446</v>
      </c>
      <c r="I1439" s="9" t="s">
        <v>4511</v>
      </c>
      <c r="J1439" s="9" t="s">
        <v>4512</v>
      </c>
      <c r="K1439" s="9" t="s">
        <v>22447</v>
      </c>
      <c r="L1439" s="9" t="s">
        <v>19559</v>
      </c>
      <c r="M1439" s="2" t="e">
        <f>VLOOKUP(B1439,'HP List'!A:G,7,0)</f>
        <v>#N/A</v>
      </c>
      <c r="N1439" s="2" t="e">
        <f>VLOOKUP(B1439,'HP List'!A:H,8,0)</f>
        <v>#N/A</v>
      </c>
      <c r="P1439" s="2" t="e">
        <f>VLOOKUP(B1439,'Q1'!A:B,2,0)</f>
        <v>#N/A</v>
      </c>
      <c r="Q1439" s="2" t="e">
        <f t="shared" si="89"/>
        <v>#N/A</v>
      </c>
      <c r="R1439" s="2" t="e">
        <f>VLOOKUP(B1439,'Q2'!A:B,2,0)</f>
        <v>#N/A</v>
      </c>
      <c r="S1439" s="2" t="e">
        <f t="shared" si="92"/>
        <v>#N/A</v>
      </c>
      <c r="T1439" s="2" t="e">
        <f>VLOOKUP(B1439,'Q3'!A:B,2,0)</f>
        <v>#N/A</v>
      </c>
      <c r="U1439" s="2" t="e">
        <f t="shared" si="90"/>
        <v>#N/A</v>
      </c>
      <c r="V1439" s="2">
        <f>VLOOKUP(B1439,'Q4'!A:B,2,0)</f>
        <v>54780</v>
      </c>
      <c r="W1439" s="2" t="str">
        <f t="shared" si="91"/>
        <v>Unpaid</v>
      </c>
      <c r="X1439" s="2" t="str">
        <f>VLOOKUP(B1439,Food!A:B,2,0)</f>
        <v>Yes</v>
      </c>
      <c r="Y1439" s="2">
        <f>VLOOKUP(B1439,'Call List'!A:A,1,0)</f>
        <v>11779</v>
      </c>
      <c r="Z1439" s="2" t="e">
        <f>VLOOKUP(B1439,Sheet4!A:A,1,0)</f>
        <v>#N/A</v>
      </c>
    </row>
    <row r="1440" spans="1:26" hidden="1" x14ac:dyDescent="0.2">
      <c r="A1440" s="9">
        <v>1439</v>
      </c>
      <c r="B1440" s="9">
        <v>12149</v>
      </c>
      <c r="C1440" s="9" t="s">
        <v>153</v>
      </c>
      <c r="D1440" s="9" t="s">
        <v>25</v>
      </c>
      <c r="E1440" s="9" t="s">
        <v>4513</v>
      </c>
      <c r="F1440" s="9" t="s">
        <v>4514</v>
      </c>
      <c r="G1440" s="9" t="s">
        <v>4515</v>
      </c>
      <c r="H1440" s="9" t="s">
        <v>22448</v>
      </c>
      <c r="I1440" s="9" t="s">
        <v>4516</v>
      </c>
      <c r="J1440" s="9" t="s">
        <v>4517</v>
      </c>
      <c r="K1440" s="9" t="s">
        <v>22449</v>
      </c>
      <c r="L1440" s="9" t="s">
        <v>18297</v>
      </c>
      <c r="M1440" s="2" t="e">
        <f>VLOOKUP(B1440,'HP List'!A:G,7,0)</f>
        <v>#N/A</v>
      </c>
      <c r="N1440" s="2" t="e">
        <f>VLOOKUP(B1440,'HP List'!A:H,8,0)</f>
        <v>#N/A</v>
      </c>
      <c r="P1440" s="2" t="e">
        <f>VLOOKUP(B1440,'Q1'!A:B,2,0)</f>
        <v>#N/A</v>
      </c>
      <c r="Q1440" s="2" t="e">
        <f t="shared" si="89"/>
        <v>#N/A</v>
      </c>
      <c r="R1440" s="2" t="e">
        <f>VLOOKUP(B1440,'Q2'!A:B,2,0)</f>
        <v>#N/A</v>
      </c>
      <c r="S1440" s="2" t="e">
        <f t="shared" si="92"/>
        <v>#N/A</v>
      </c>
      <c r="T1440" s="2" t="e">
        <f>VLOOKUP(B1440,'Q3'!A:B,2,0)</f>
        <v>#N/A</v>
      </c>
      <c r="U1440" s="2" t="e">
        <f t="shared" si="90"/>
        <v>#N/A</v>
      </c>
      <c r="V1440" s="2" t="e">
        <f>VLOOKUP(B1440,'Q4'!A:B,2,0)</f>
        <v>#N/A</v>
      </c>
      <c r="W1440" s="2" t="e">
        <f t="shared" si="91"/>
        <v>#N/A</v>
      </c>
      <c r="X1440" s="2" t="str">
        <f>VLOOKUP(B1440,Food!A:B,2,0)</f>
        <v>Yes</v>
      </c>
      <c r="Y1440" s="2">
        <f>VLOOKUP(B1440,'Call List'!A:A,1,0)</f>
        <v>12149</v>
      </c>
      <c r="Z1440" s="2" t="e">
        <f>VLOOKUP(B1440,Sheet4!A:A,1,0)</f>
        <v>#N/A</v>
      </c>
    </row>
    <row r="1441" spans="1:26" hidden="1" x14ac:dyDescent="0.2">
      <c r="A1441" s="9">
        <v>1440</v>
      </c>
      <c r="B1441" s="9">
        <v>11782</v>
      </c>
      <c r="C1441" s="9" t="s">
        <v>153</v>
      </c>
      <c r="D1441" s="9" t="s">
        <v>25</v>
      </c>
      <c r="E1441" s="9" t="s">
        <v>4518</v>
      </c>
      <c r="F1441" s="9" t="s">
        <v>4519</v>
      </c>
      <c r="G1441" s="9" t="s">
        <v>4520</v>
      </c>
      <c r="H1441" s="9" t="s">
        <v>22450</v>
      </c>
      <c r="I1441" s="9" t="s">
        <v>4521</v>
      </c>
      <c r="J1441" s="9" t="s">
        <v>4520</v>
      </c>
      <c r="K1441" s="9" t="s">
        <v>22451</v>
      </c>
      <c r="L1441" s="9" t="s">
        <v>19559</v>
      </c>
      <c r="M1441" s="2" t="e">
        <f>VLOOKUP(B1441,'HP List'!A:G,7,0)</f>
        <v>#N/A</v>
      </c>
      <c r="N1441" s="2" t="e">
        <f>VLOOKUP(B1441,'HP List'!A:H,8,0)</f>
        <v>#N/A</v>
      </c>
      <c r="P1441" s="2" t="e">
        <f>VLOOKUP(B1441,'Q1'!A:B,2,0)</f>
        <v>#N/A</v>
      </c>
      <c r="Q1441" s="2" t="e">
        <f t="shared" si="89"/>
        <v>#N/A</v>
      </c>
      <c r="R1441" s="2" t="e">
        <f>VLOOKUP(B1441,'Q2'!A:B,2,0)</f>
        <v>#N/A</v>
      </c>
      <c r="S1441" s="2" t="e">
        <f t="shared" si="92"/>
        <v>#N/A</v>
      </c>
      <c r="T1441" s="2" t="e">
        <f>VLOOKUP(B1441,'Q3'!A:B,2,0)</f>
        <v>#N/A</v>
      </c>
      <c r="U1441" s="2" t="e">
        <f t="shared" si="90"/>
        <v>#N/A</v>
      </c>
      <c r="V1441" s="2">
        <f>VLOOKUP(B1441,'Q4'!A:B,2,0)</f>
        <v>68430</v>
      </c>
      <c r="W1441" s="2" t="str">
        <f t="shared" si="91"/>
        <v>Unpaid</v>
      </c>
      <c r="X1441" s="2" t="str">
        <f>VLOOKUP(B1441,Food!A:B,2,0)</f>
        <v>Yes</v>
      </c>
      <c r="Y1441" s="2">
        <f>VLOOKUP(B1441,'Call List'!A:A,1,0)</f>
        <v>11782</v>
      </c>
      <c r="Z1441" s="2" t="e">
        <f>VLOOKUP(B1441,Sheet4!A:A,1,0)</f>
        <v>#N/A</v>
      </c>
    </row>
    <row r="1442" spans="1:26" hidden="1" x14ac:dyDescent="0.2">
      <c r="A1442" s="9">
        <v>1441</v>
      </c>
      <c r="B1442" s="9">
        <v>14859</v>
      </c>
      <c r="C1442" s="9" t="s">
        <v>153</v>
      </c>
      <c r="D1442" s="9" t="s">
        <v>25</v>
      </c>
      <c r="E1442" s="9" t="s">
        <v>4522</v>
      </c>
      <c r="F1442" s="9" t="s">
        <v>12564</v>
      </c>
      <c r="G1442" s="9" t="s">
        <v>4523</v>
      </c>
      <c r="H1442" s="9" t="s">
        <v>22452</v>
      </c>
      <c r="I1442" s="9" t="s">
        <v>4524</v>
      </c>
      <c r="J1442" s="9" t="s">
        <v>4525</v>
      </c>
      <c r="K1442" s="9" t="s">
        <v>22453</v>
      </c>
      <c r="L1442" s="9" t="s">
        <v>18289</v>
      </c>
      <c r="M1442" s="2" t="e">
        <f>VLOOKUP(B1442,'HP List'!A:G,7,0)</f>
        <v>#N/A</v>
      </c>
      <c r="N1442" s="2" t="e">
        <f>VLOOKUP(B1442,'HP List'!A:H,8,0)</f>
        <v>#N/A</v>
      </c>
      <c r="P1442" s="2" t="e">
        <f>VLOOKUP(B1442,'Q1'!A:B,2,0)</f>
        <v>#N/A</v>
      </c>
      <c r="Q1442" s="2" t="e">
        <f t="shared" si="89"/>
        <v>#N/A</v>
      </c>
      <c r="R1442" s="2" t="e">
        <f>VLOOKUP(B1442,'Q2'!A:B,2,0)</f>
        <v>#N/A</v>
      </c>
      <c r="S1442" s="2" t="e">
        <f t="shared" si="92"/>
        <v>#N/A</v>
      </c>
      <c r="T1442" s="2" t="e">
        <f>VLOOKUP(B1442,'Q3'!A:B,2,0)</f>
        <v>#N/A</v>
      </c>
      <c r="U1442" s="2" t="e">
        <f t="shared" si="90"/>
        <v>#N/A</v>
      </c>
      <c r="V1442" s="2">
        <f>VLOOKUP(B1442,'Q4'!A:B,2,0)</f>
        <v>63410</v>
      </c>
      <c r="W1442" s="2" t="str">
        <f t="shared" si="91"/>
        <v>Unpaid</v>
      </c>
      <c r="X1442" s="2" t="str">
        <f>VLOOKUP(B1442,Food!A:B,2,0)</f>
        <v>Yes</v>
      </c>
      <c r="Y1442" s="2">
        <f>VLOOKUP(B1442,'Call List'!A:A,1,0)</f>
        <v>14859</v>
      </c>
      <c r="Z1442" s="2" t="e">
        <f>VLOOKUP(B1442,Sheet4!A:A,1,0)</f>
        <v>#N/A</v>
      </c>
    </row>
    <row r="1443" spans="1:26" hidden="1" x14ac:dyDescent="0.2">
      <c r="A1443" s="9">
        <v>1442</v>
      </c>
      <c r="B1443" s="9">
        <v>11729</v>
      </c>
      <c r="C1443" s="9" t="s">
        <v>153</v>
      </c>
      <c r="D1443" s="9" t="s">
        <v>25</v>
      </c>
      <c r="E1443" s="9" t="s">
        <v>4526</v>
      </c>
      <c r="F1443" s="9" t="s">
        <v>4527</v>
      </c>
      <c r="G1443" s="9" t="s">
        <v>4528</v>
      </c>
      <c r="H1443" s="9" t="s">
        <v>22454</v>
      </c>
      <c r="I1443" s="9" t="s">
        <v>4529</v>
      </c>
      <c r="J1443" s="9" t="s">
        <v>4530</v>
      </c>
      <c r="K1443" s="9" t="s">
        <v>22455</v>
      </c>
      <c r="L1443" s="9" t="s">
        <v>18297</v>
      </c>
      <c r="M1443" s="2" t="e">
        <f>VLOOKUP(B1443,'HP List'!A:G,7,0)</f>
        <v>#N/A</v>
      </c>
      <c r="N1443" s="2" t="e">
        <f>VLOOKUP(B1443,'HP List'!A:H,8,0)</f>
        <v>#N/A</v>
      </c>
      <c r="P1443" s="2" t="e">
        <f>VLOOKUP(B1443,'Q1'!A:B,2,0)</f>
        <v>#N/A</v>
      </c>
      <c r="Q1443" s="2" t="e">
        <f t="shared" si="89"/>
        <v>#N/A</v>
      </c>
      <c r="R1443" s="2" t="e">
        <f>VLOOKUP(B1443,'Q2'!A:B,2,0)</f>
        <v>#N/A</v>
      </c>
      <c r="S1443" s="2" t="e">
        <f t="shared" si="92"/>
        <v>#N/A</v>
      </c>
      <c r="T1443" s="2" t="e">
        <f>VLOOKUP(B1443,'Q3'!A:B,2,0)</f>
        <v>#N/A</v>
      </c>
      <c r="U1443" s="2" t="e">
        <f t="shared" si="90"/>
        <v>#N/A</v>
      </c>
      <c r="V1443" s="2">
        <f>VLOOKUP(B1443,'Q4'!A:B,2,0)</f>
        <v>46380</v>
      </c>
      <c r="W1443" s="2" t="str">
        <f t="shared" si="91"/>
        <v>Unpaid</v>
      </c>
      <c r="X1443" s="2" t="str">
        <f>VLOOKUP(B1443,Food!A:B,2,0)</f>
        <v>Yes</v>
      </c>
      <c r="Y1443" s="2">
        <f>VLOOKUP(B1443,'Call List'!A:A,1,0)</f>
        <v>11729</v>
      </c>
      <c r="Z1443" s="2" t="e">
        <f>VLOOKUP(B1443,Sheet4!A:A,1,0)</f>
        <v>#N/A</v>
      </c>
    </row>
    <row r="1444" spans="1:26" hidden="1" x14ac:dyDescent="0.2">
      <c r="A1444" s="9">
        <v>1443</v>
      </c>
      <c r="B1444" s="9">
        <v>11761</v>
      </c>
      <c r="C1444" s="9" t="s">
        <v>153</v>
      </c>
      <c r="D1444" s="9" t="s">
        <v>25</v>
      </c>
      <c r="E1444" s="9" t="s">
        <v>4531</v>
      </c>
      <c r="F1444" s="9" t="s">
        <v>4532</v>
      </c>
      <c r="G1444" s="9" t="s">
        <v>4533</v>
      </c>
      <c r="H1444" s="9" t="s">
        <v>22456</v>
      </c>
      <c r="I1444" s="9" t="s">
        <v>4534</v>
      </c>
      <c r="J1444" s="9" t="s">
        <v>4533</v>
      </c>
      <c r="K1444" s="9" t="s">
        <v>22457</v>
      </c>
      <c r="L1444" s="9" t="s">
        <v>19559</v>
      </c>
      <c r="M1444" s="2" t="e">
        <f>VLOOKUP(B1444,'HP List'!A:G,7,0)</f>
        <v>#N/A</v>
      </c>
      <c r="N1444" s="2" t="e">
        <f>VLOOKUP(B1444,'HP List'!A:H,8,0)</f>
        <v>#N/A</v>
      </c>
      <c r="P1444" s="2" t="e">
        <f>VLOOKUP(B1444,'Q1'!A:B,2,0)</f>
        <v>#N/A</v>
      </c>
      <c r="Q1444" s="2" t="e">
        <f t="shared" si="89"/>
        <v>#N/A</v>
      </c>
      <c r="R1444" s="2" t="e">
        <f>VLOOKUP(B1444,'Q2'!A:B,2,0)</f>
        <v>#N/A</v>
      </c>
      <c r="S1444" s="2" t="e">
        <f t="shared" si="92"/>
        <v>#N/A</v>
      </c>
      <c r="T1444" s="2" t="e">
        <f>VLOOKUP(B1444,'Q3'!A:B,2,0)</f>
        <v>#N/A</v>
      </c>
      <c r="U1444" s="2" t="e">
        <f t="shared" si="90"/>
        <v>#N/A</v>
      </c>
      <c r="V1444" s="2">
        <f>VLOOKUP(B1444,'Q4'!A:B,2,0)</f>
        <v>22530</v>
      </c>
      <c r="W1444" s="2" t="str">
        <f t="shared" si="91"/>
        <v>Unpaid</v>
      </c>
      <c r="X1444" s="2" t="str">
        <f>VLOOKUP(B1444,Food!A:B,2,0)</f>
        <v>Yes</v>
      </c>
      <c r="Y1444" s="2">
        <f>VLOOKUP(B1444,'Call List'!A:A,1,0)</f>
        <v>11761</v>
      </c>
      <c r="Z1444" s="2" t="e">
        <f>VLOOKUP(B1444,Sheet4!A:A,1,0)</f>
        <v>#N/A</v>
      </c>
    </row>
    <row r="1445" spans="1:26" hidden="1" x14ac:dyDescent="0.2">
      <c r="A1445" s="9">
        <v>1444</v>
      </c>
      <c r="B1445" s="9">
        <v>15116</v>
      </c>
      <c r="C1445" s="9" t="s">
        <v>153</v>
      </c>
      <c r="D1445" s="9" t="s">
        <v>25</v>
      </c>
      <c r="E1445" s="9" t="s">
        <v>19612</v>
      </c>
      <c r="F1445" s="9" t="s">
        <v>19613</v>
      </c>
      <c r="G1445" s="9" t="s">
        <v>19614</v>
      </c>
      <c r="H1445" s="9" t="s">
        <v>19940</v>
      </c>
      <c r="I1445" s="9" t="s">
        <v>4534</v>
      </c>
      <c r="J1445" s="9" t="s">
        <v>19614</v>
      </c>
      <c r="K1445" s="9" t="s">
        <v>19941</v>
      </c>
      <c r="L1445" s="9" t="s">
        <v>18289</v>
      </c>
      <c r="M1445" s="2" t="e">
        <f>VLOOKUP(B1445,'HP List'!A:G,7,0)</f>
        <v>#N/A</v>
      </c>
      <c r="N1445" s="2" t="e">
        <f>VLOOKUP(B1445,'HP List'!A:H,8,0)</f>
        <v>#N/A</v>
      </c>
      <c r="P1445" s="2" t="e">
        <f>VLOOKUP(B1445,'Q1'!A:B,2,0)</f>
        <v>#N/A</v>
      </c>
      <c r="Q1445" s="2" t="e">
        <f t="shared" si="89"/>
        <v>#N/A</v>
      </c>
      <c r="R1445" s="2" t="e">
        <f>VLOOKUP(B1445,'Q2'!A:B,2,0)</f>
        <v>#N/A</v>
      </c>
      <c r="S1445" s="2" t="e">
        <f t="shared" si="92"/>
        <v>#N/A</v>
      </c>
      <c r="T1445" s="2">
        <f>VLOOKUP(B1445,'Q3'!A:B,2,0)</f>
        <v>64030</v>
      </c>
      <c r="U1445" s="2" t="str">
        <f t="shared" si="90"/>
        <v>Unpaid</v>
      </c>
      <c r="V1445" s="2">
        <f>VLOOKUP(B1445,'Q4'!A:B,2,0)</f>
        <v>124060</v>
      </c>
      <c r="W1445" s="2" t="str">
        <f t="shared" si="91"/>
        <v>Unpaid</v>
      </c>
      <c r="X1445" s="2" t="e">
        <f>VLOOKUP(B1445,Food!A:B,2,0)</f>
        <v>#N/A</v>
      </c>
      <c r="Y1445" s="2">
        <f>VLOOKUP(B1445,'Call List'!A:A,1,0)</f>
        <v>15116</v>
      </c>
      <c r="Z1445" s="2" t="e">
        <f>VLOOKUP(B1445,Sheet4!A:A,1,0)</f>
        <v>#N/A</v>
      </c>
    </row>
    <row r="1446" spans="1:26" hidden="1" x14ac:dyDescent="0.2">
      <c r="A1446" s="9">
        <v>1445</v>
      </c>
      <c r="B1446" s="9">
        <v>11501</v>
      </c>
      <c r="C1446" s="9" t="s">
        <v>153</v>
      </c>
      <c r="D1446" s="9" t="s">
        <v>25</v>
      </c>
      <c r="E1446" s="9" t="s">
        <v>4535</v>
      </c>
      <c r="F1446" s="9" t="s">
        <v>4536</v>
      </c>
      <c r="G1446" s="9" t="s">
        <v>4537</v>
      </c>
      <c r="H1446" s="9" t="s">
        <v>22458</v>
      </c>
      <c r="I1446" s="9" t="s">
        <v>4538</v>
      </c>
      <c r="J1446" s="9" t="s">
        <v>4537</v>
      </c>
      <c r="K1446" s="9" t="s">
        <v>22459</v>
      </c>
      <c r="L1446" s="9" t="s">
        <v>18297</v>
      </c>
      <c r="M1446" s="2" t="e">
        <f>VLOOKUP(B1446,'HP List'!A:G,7,0)</f>
        <v>#N/A</v>
      </c>
      <c r="N1446" s="2" t="e">
        <f>VLOOKUP(B1446,'HP List'!A:H,8,0)</f>
        <v>#N/A</v>
      </c>
      <c r="P1446" s="2" t="e">
        <f>VLOOKUP(B1446,'Q1'!A:B,2,0)</f>
        <v>#N/A</v>
      </c>
      <c r="Q1446" s="2" t="e">
        <f t="shared" si="89"/>
        <v>#N/A</v>
      </c>
      <c r="R1446" s="2" t="e">
        <f>VLOOKUP(B1446,'Q2'!A:B,2,0)</f>
        <v>#N/A</v>
      </c>
      <c r="S1446" s="2" t="e">
        <f t="shared" si="92"/>
        <v>#N/A</v>
      </c>
      <c r="T1446" s="2" t="e">
        <f>VLOOKUP(B1446,'Q3'!A:B,2,0)</f>
        <v>#N/A</v>
      </c>
      <c r="U1446" s="2" t="e">
        <f t="shared" si="90"/>
        <v>#N/A</v>
      </c>
      <c r="V1446" s="2">
        <f>VLOOKUP(B1446,'Q4'!A:B,2,0)</f>
        <v>54780</v>
      </c>
      <c r="W1446" s="2" t="str">
        <f t="shared" si="91"/>
        <v>Unpaid</v>
      </c>
      <c r="X1446" s="2" t="str">
        <f>VLOOKUP(B1446,Food!A:B,2,0)</f>
        <v>Yes</v>
      </c>
      <c r="Y1446" s="2">
        <f>VLOOKUP(B1446,'Call List'!A:A,1,0)</f>
        <v>11501</v>
      </c>
      <c r="Z1446" s="2" t="e">
        <f>VLOOKUP(B1446,Sheet4!A:A,1,0)</f>
        <v>#N/A</v>
      </c>
    </row>
    <row r="1447" spans="1:26" hidden="1" x14ac:dyDescent="0.2">
      <c r="A1447" s="9">
        <v>1446</v>
      </c>
      <c r="B1447" s="9">
        <v>11908</v>
      </c>
      <c r="C1447" s="9" t="s">
        <v>153</v>
      </c>
      <c r="D1447" s="9" t="s">
        <v>25</v>
      </c>
      <c r="E1447" s="9" t="s">
        <v>4539</v>
      </c>
      <c r="F1447" s="9" t="s">
        <v>4540</v>
      </c>
      <c r="G1447" s="9" t="s">
        <v>4541</v>
      </c>
      <c r="H1447" s="9" t="s">
        <v>22460</v>
      </c>
      <c r="I1447" s="9" t="s">
        <v>559</v>
      </c>
      <c r="J1447" s="9" t="s">
        <v>4542</v>
      </c>
      <c r="K1447" s="9" t="s">
        <v>22461</v>
      </c>
      <c r="L1447" s="9" t="s">
        <v>19559</v>
      </c>
      <c r="M1447" s="2" t="e">
        <f>VLOOKUP(B1447,'HP List'!A:G,7,0)</f>
        <v>#N/A</v>
      </c>
      <c r="N1447" s="2" t="e">
        <f>VLOOKUP(B1447,'HP List'!A:H,8,0)</f>
        <v>#N/A</v>
      </c>
      <c r="P1447" s="2" t="e">
        <f>VLOOKUP(B1447,'Q1'!A:B,2,0)</f>
        <v>#N/A</v>
      </c>
      <c r="Q1447" s="2" t="e">
        <f t="shared" si="89"/>
        <v>#N/A</v>
      </c>
      <c r="R1447" s="2" t="e">
        <f>VLOOKUP(B1447,'Q2'!A:B,2,0)</f>
        <v>#N/A</v>
      </c>
      <c r="S1447" s="2" t="e">
        <f t="shared" si="92"/>
        <v>#N/A</v>
      </c>
      <c r="T1447" s="2" t="e">
        <f>VLOOKUP(B1447,'Q3'!A:B,2,0)</f>
        <v>#N/A</v>
      </c>
      <c r="U1447" s="2" t="e">
        <f t="shared" si="90"/>
        <v>#N/A</v>
      </c>
      <c r="V1447" s="2" t="e">
        <f>VLOOKUP(B1447,'Q4'!A:B,2,0)</f>
        <v>#N/A</v>
      </c>
      <c r="W1447" s="2" t="e">
        <f t="shared" si="91"/>
        <v>#N/A</v>
      </c>
      <c r="X1447" s="2" t="str">
        <f>VLOOKUP(B1447,Food!A:B,2,0)</f>
        <v>Yes</v>
      </c>
      <c r="Y1447" s="2">
        <f>VLOOKUP(B1447,'Call List'!A:A,1,0)</f>
        <v>11908</v>
      </c>
      <c r="Z1447" s="2" t="e">
        <f>VLOOKUP(B1447,Sheet4!A:A,1,0)</f>
        <v>#N/A</v>
      </c>
    </row>
    <row r="1448" spans="1:26" hidden="1" x14ac:dyDescent="0.2">
      <c r="A1448" s="9">
        <v>1447</v>
      </c>
      <c r="B1448" s="9">
        <v>12121</v>
      </c>
      <c r="C1448" s="9" t="s">
        <v>153</v>
      </c>
      <c r="D1448" s="9" t="s">
        <v>25</v>
      </c>
      <c r="E1448" s="9" t="s">
        <v>17190</v>
      </c>
      <c r="F1448" s="9" t="s">
        <v>4543</v>
      </c>
      <c r="G1448" s="9" t="s">
        <v>4544</v>
      </c>
      <c r="H1448" s="9" t="s">
        <v>22462</v>
      </c>
      <c r="I1448" s="9" t="s">
        <v>4545</v>
      </c>
      <c r="J1448" s="9" t="s">
        <v>4546</v>
      </c>
      <c r="K1448" s="9" t="s">
        <v>22463</v>
      </c>
      <c r="L1448" s="9" t="s">
        <v>18297</v>
      </c>
      <c r="M1448" s="2" t="e">
        <f>VLOOKUP(B1448,'HP List'!A:G,7,0)</f>
        <v>#N/A</v>
      </c>
      <c r="N1448" s="2" t="e">
        <f>VLOOKUP(B1448,'HP List'!A:H,8,0)</f>
        <v>#N/A</v>
      </c>
      <c r="P1448" s="2" t="e">
        <f>VLOOKUP(B1448,'Q1'!A:B,2,0)</f>
        <v>#N/A</v>
      </c>
      <c r="Q1448" s="2" t="e">
        <f t="shared" si="89"/>
        <v>#N/A</v>
      </c>
      <c r="R1448" s="2" t="e">
        <f>VLOOKUP(B1448,'Q2'!A:B,2,0)</f>
        <v>#N/A</v>
      </c>
      <c r="S1448" s="2" t="e">
        <f t="shared" si="92"/>
        <v>#N/A</v>
      </c>
      <c r="T1448" s="2" t="e">
        <f>VLOOKUP(B1448,'Q3'!A:B,2,0)</f>
        <v>#N/A</v>
      </c>
      <c r="U1448" s="2" t="e">
        <f t="shared" si="90"/>
        <v>#N/A</v>
      </c>
      <c r="V1448" s="2" t="e">
        <f>VLOOKUP(B1448,'Q4'!A:B,2,0)</f>
        <v>#N/A</v>
      </c>
      <c r="W1448" s="2" t="e">
        <f t="shared" si="91"/>
        <v>#N/A</v>
      </c>
      <c r="X1448" s="2" t="str">
        <f>VLOOKUP(B1448,Food!A:B,2,0)</f>
        <v>Yes</v>
      </c>
      <c r="Y1448" s="2">
        <f>VLOOKUP(B1448,'Call List'!A:A,1,0)</f>
        <v>12121</v>
      </c>
      <c r="Z1448" s="2" t="e">
        <f>VLOOKUP(B1448,Sheet4!A:A,1,0)</f>
        <v>#N/A</v>
      </c>
    </row>
    <row r="1449" spans="1:26" hidden="1" x14ac:dyDescent="0.2">
      <c r="A1449" s="9">
        <v>1448</v>
      </c>
      <c r="B1449" s="9">
        <v>14940</v>
      </c>
      <c r="C1449" s="9" t="s">
        <v>153</v>
      </c>
      <c r="D1449" s="9" t="s">
        <v>25</v>
      </c>
      <c r="E1449" s="9" t="s">
        <v>18471</v>
      </c>
      <c r="F1449" s="9" t="s">
        <v>18472</v>
      </c>
      <c r="G1449" s="9" t="s">
        <v>18473</v>
      </c>
      <c r="H1449" s="9" t="s">
        <v>22464</v>
      </c>
      <c r="I1449" s="9" t="s">
        <v>18474</v>
      </c>
      <c r="J1449" s="9" t="s">
        <v>18475</v>
      </c>
      <c r="K1449" s="9" t="s">
        <v>22465</v>
      </c>
      <c r="L1449" s="9" t="s">
        <v>18289</v>
      </c>
      <c r="M1449" s="2" t="e">
        <f>VLOOKUP(B1449,'HP List'!A:G,7,0)</f>
        <v>#N/A</v>
      </c>
      <c r="N1449" s="2" t="e">
        <f>VLOOKUP(B1449,'HP List'!A:H,8,0)</f>
        <v>#N/A</v>
      </c>
      <c r="P1449" s="2" t="e">
        <f>VLOOKUP(B1449,'Q1'!A:B,2,0)</f>
        <v>#N/A</v>
      </c>
      <c r="Q1449" s="2" t="e">
        <f t="shared" si="89"/>
        <v>#N/A</v>
      </c>
      <c r="R1449" s="2" t="e">
        <f>VLOOKUP(B1449,'Q2'!A:B,2,0)</f>
        <v>#N/A</v>
      </c>
      <c r="S1449" s="2" t="e">
        <f t="shared" si="92"/>
        <v>#N/A</v>
      </c>
      <c r="T1449" s="2" t="e">
        <f>VLOOKUP(B1449,'Q3'!A:B,2,0)</f>
        <v>#N/A</v>
      </c>
      <c r="U1449" s="2" t="e">
        <f t="shared" si="90"/>
        <v>#N/A</v>
      </c>
      <c r="V1449" s="2">
        <f>VLOOKUP(B1449,'Q4'!A:B,2,0)</f>
        <v>46380</v>
      </c>
      <c r="W1449" s="2" t="str">
        <f t="shared" si="91"/>
        <v>Unpaid</v>
      </c>
      <c r="X1449" s="2" t="e">
        <f>VLOOKUP(B1449,Food!A:B,2,0)</f>
        <v>#N/A</v>
      </c>
      <c r="Y1449" s="2">
        <f>VLOOKUP(B1449,'Call List'!A:A,1,0)</f>
        <v>14940</v>
      </c>
      <c r="Z1449" s="2" t="e">
        <f>VLOOKUP(B1449,Sheet4!A:A,1,0)</f>
        <v>#N/A</v>
      </c>
    </row>
    <row r="1450" spans="1:26" hidden="1" x14ac:dyDescent="0.2">
      <c r="A1450" s="9">
        <v>1449</v>
      </c>
      <c r="B1450" s="9">
        <v>11830</v>
      </c>
      <c r="C1450" s="9" t="s">
        <v>153</v>
      </c>
      <c r="D1450" s="9" t="s">
        <v>25</v>
      </c>
      <c r="E1450" s="9" t="s">
        <v>4547</v>
      </c>
      <c r="F1450" s="9" t="s">
        <v>4548</v>
      </c>
      <c r="G1450" s="9" t="s">
        <v>4549</v>
      </c>
      <c r="H1450" s="9" t="s">
        <v>22466</v>
      </c>
      <c r="I1450" s="9" t="s">
        <v>2157</v>
      </c>
      <c r="J1450" s="9" t="s">
        <v>4550</v>
      </c>
      <c r="K1450" s="9" t="s">
        <v>22467</v>
      </c>
      <c r="L1450" s="9" t="s">
        <v>19559</v>
      </c>
      <c r="M1450" s="2" t="e">
        <f>VLOOKUP(B1450,'HP List'!A:G,7,0)</f>
        <v>#N/A</v>
      </c>
      <c r="N1450" s="2" t="e">
        <f>VLOOKUP(B1450,'HP List'!A:H,8,0)</f>
        <v>#N/A</v>
      </c>
      <c r="P1450" s="2" t="e">
        <f>VLOOKUP(B1450,'Q1'!A:B,2,0)</f>
        <v>#N/A</v>
      </c>
      <c r="Q1450" s="2" t="e">
        <f t="shared" si="89"/>
        <v>#N/A</v>
      </c>
      <c r="R1450" s="2" t="e">
        <f>VLOOKUP(B1450,'Q2'!A:B,2,0)</f>
        <v>#N/A</v>
      </c>
      <c r="S1450" s="2" t="e">
        <f t="shared" si="92"/>
        <v>#N/A</v>
      </c>
      <c r="T1450" s="2" t="e">
        <f>VLOOKUP(B1450,'Q3'!A:B,2,0)</f>
        <v>#N/A</v>
      </c>
      <c r="U1450" s="2" t="e">
        <f t="shared" si="90"/>
        <v>#N/A</v>
      </c>
      <c r="V1450" s="2">
        <f>VLOOKUP(B1450,'Q4'!A:B,2,0)</f>
        <v>54780</v>
      </c>
      <c r="W1450" s="2" t="str">
        <f t="shared" si="91"/>
        <v>Unpaid</v>
      </c>
      <c r="X1450" s="2" t="str">
        <f>VLOOKUP(B1450,Food!A:B,2,0)</f>
        <v>Yes</v>
      </c>
      <c r="Y1450" s="2">
        <f>VLOOKUP(B1450,'Call List'!A:A,1,0)</f>
        <v>11830</v>
      </c>
      <c r="Z1450" s="2" t="e">
        <f>VLOOKUP(B1450,Sheet4!A:A,1,0)</f>
        <v>#N/A</v>
      </c>
    </row>
    <row r="1451" spans="1:26" hidden="1" x14ac:dyDescent="0.2">
      <c r="A1451" s="9">
        <v>1450</v>
      </c>
      <c r="B1451" s="9">
        <v>11871</v>
      </c>
      <c r="C1451" s="9" t="s">
        <v>153</v>
      </c>
      <c r="D1451" s="9" t="s">
        <v>25</v>
      </c>
      <c r="E1451" s="9" t="s">
        <v>4551</v>
      </c>
      <c r="F1451" s="9" t="s">
        <v>4552</v>
      </c>
      <c r="G1451" s="9" t="s">
        <v>4553</v>
      </c>
      <c r="H1451" s="9" t="s">
        <v>22468</v>
      </c>
      <c r="I1451" s="9" t="s">
        <v>4554</v>
      </c>
      <c r="J1451" s="9" t="s">
        <v>4555</v>
      </c>
      <c r="K1451" s="9" t="s">
        <v>22469</v>
      </c>
      <c r="L1451" s="9" t="s">
        <v>19559</v>
      </c>
      <c r="M1451" s="2" t="e">
        <f>VLOOKUP(B1451,'HP List'!A:G,7,0)</f>
        <v>#N/A</v>
      </c>
      <c r="N1451" s="2" t="e">
        <f>VLOOKUP(B1451,'HP List'!A:H,8,0)</f>
        <v>#N/A</v>
      </c>
      <c r="P1451" s="2" t="e">
        <f>VLOOKUP(B1451,'Q1'!A:B,2,0)</f>
        <v>#N/A</v>
      </c>
      <c r="Q1451" s="2" t="e">
        <f t="shared" si="89"/>
        <v>#N/A</v>
      </c>
      <c r="R1451" s="2" t="e">
        <f>VLOOKUP(B1451,'Q2'!A:B,2,0)</f>
        <v>#N/A</v>
      </c>
      <c r="S1451" s="2" t="e">
        <f t="shared" si="92"/>
        <v>#N/A</v>
      </c>
      <c r="T1451" s="2" t="e">
        <f>VLOOKUP(B1451,'Q3'!A:B,2,0)</f>
        <v>#N/A</v>
      </c>
      <c r="U1451" s="2" t="e">
        <f t="shared" si="90"/>
        <v>#N/A</v>
      </c>
      <c r="V1451" s="2">
        <f>VLOOKUP(B1451,'Q4'!A:B,2,0)</f>
        <v>33480</v>
      </c>
      <c r="W1451" s="2" t="str">
        <f t="shared" si="91"/>
        <v>Unpaid</v>
      </c>
      <c r="X1451" s="2" t="str">
        <f>VLOOKUP(B1451,Food!A:B,2,0)</f>
        <v>Yes</v>
      </c>
      <c r="Y1451" s="2">
        <f>VLOOKUP(B1451,'Call List'!A:A,1,0)</f>
        <v>11871</v>
      </c>
      <c r="Z1451" s="2" t="e">
        <f>VLOOKUP(B1451,Sheet4!A:A,1,0)</f>
        <v>#N/A</v>
      </c>
    </row>
    <row r="1452" spans="1:26" hidden="1" x14ac:dyDescent="0.2">
      <c r="A1452" s="9">
        <v>1451</v>
      </c>
      <c r="B1452" s="9">
        <v>11911</v>
      </c>
      <c r="C1452" s="9" t="s">
        <v>153</v>
      </c>
      <c r="D1452" s="9" t="s">
        <v>25</v>
      </c>
      <c r="E1452" s="9" t="s">
        <v>4556</v>
      </c>
      <c r="F1452" s="9" t="s">
        <v>4557</v>
      </c>
      <c r="G1452" s="9" t="s">
        <v>4558</v>
      </c>
      <c r="H1452" s="9" t="s">
        <v>19991</v>
      </c>
      <c r="I1452" s="9" t="s">
        <v>4559</v>
      </c>
      <c r="J1452" s="9" t="s">
        <v>4560</v>
      </c>
      <c r="K1452" s="9" t="s">
        <v>22470</v>
      </c>
      <c r="L1452" s="9" t="s">
        <v>18306</v>
      </c>
      <c r="M1452" s="2" t="e">
        <f>VLOOKUP(B1452,'HP List'!A:G,7,0)</f>
        <v>#N/A</v>
      </c>
      <c r="N1452" s="2" t="e">
        <f>VLOOKUP(B1452,'HP List'!A:H,8,0)</f>
        <v>#N/A</v>
      </c>
      <c r="P1452" s="2" t="e">
        <f>VLOOKUP(B1452,'Q1'!A:B,2,0)</f>
        <v>#N/A</v>
      </c>
      <c r="Q1452" s="2" t="e">
        <f t="shared" si="89"/>
        <v>#N/A</v>
      </c>
      <c r="R1452" s="2" t="e">
        <f>VLOOKUP(B1452,'Q2'!A:B,2,0)</f>
        <v>#N/A</v>
      </c>
      <c r="S1452" s="2" t="e">
        <f t="shared" si="92"/>
        <v>#N/A</v>
      </c>
      <c r="T1452" s="2" t="e">
        <f>VLOOKUP(B1452,'Q3'!A:B,2,0)</f>
        <v>#N/A</v>
      </c>
      <c r="U1452" s="2" t="e">
        <f t="shared" si="90"/>
        <v>#N/A</v>
      </c>
      <c r="V1452" s="2">
        <f>VLOOKUP(B1452,'Q4'!A:B,2,0)</f>
        <v>70680</v>
      </c>
      <c r="W1452" s="2" t="str">
        <f t="shared" si="91"/>
        <v>Unpaid</v>
      </c>
      <c r="X1452" s="2" t="str">
        <f>VLOOKUP(B1452,Food!A:B,2,0)</f>
        <v>Yes</v>
      </c>
      <c r="Y1452" s="2">
        <f>VLOOKUP(B1452,'Call List'!A:A,1,0)</f>
        <v>11911</v>
      </c>
      <c r="Z1452" s="2" t="e">
        <f>VLOOKUP(B1452,Sheet4!A:A,1,0)</f>
        <v>#N/A</v>
      </c>
    </row>
    <row r="1453" spans="1:26" hidden="1" x14ac:dyDescent="0.2">
      <c r="A1453" s="9">
        <v>1452</v>
      </c>
      <c r="B1453" s="9">
        <v>11769</v>
      </c>
      <c r="C1453" s="9" t="s">
        <v>153</v>
      </c>
      <c r="D1453" s="9" t="s">
        <v>25</v>
      </c>
      <c r="E1453" s="9" t="s">
        <v>4561</v>
      </c>
      <c r="F1453" s="9" t="s">
        <v>4562</v>
      </c>
      <c r="G1453" s="9" t="s">
        <v>4563</v>
      </c>
      <c r="H1453" s="9" t="s">
        <v>20202</v>
      </c>
      <c r="I1453" s="9" t="s">
        <v>4564</v>
      </c>
      <c r="J1453" s="9" t="s">
        <v>4563</v>
      </c>
      <c r="K1453" s="9" t="s">
        <v>20203</v>
      </c>
      <c r="L1453" s="9" t="s">
        <v>18304</v>
      </c>
      <c r="M1453" s="2" t="e">
        <f>VLOOKUP(B1453,'HP List'!A:G,7,0)</f>
        <v>#N/A</v>
      </c>
      <c r="N1453" s="2" t="e">
        <f>VLOOKUP(B1453,'HP List'!A:H,8,0)</f>
        <v>#N/A</v>
      </c>
      <c r="P1453" s="2" t="e">
        <f>VLOOKUP(B1453,'Q1'!A:B,2,0)</f>
        <v>#N/A</v>
      </c>
      <c r="Q1453" s="2" t="e">
        <f t="shared" si="89"/>
        <v>#N/A</v>
      </c>
      <c r="R1453" s="2" t="e">
        <f>VLOOKUP(B1453,'Q2'!A:B,2,0)</f>
        <v>#N/A</v>
      </c>
      <c r="S1453" s="2" t="e">
        <f t="shared" si="92"/>
        <v>#N/A</v>
      </c>
      <c r="T1453" s="2" t="e">
        <f>VLOOKUP(B1453,'Q3'!A:B,2,0)</f>
        <v>#N/A</v>
      </c>
      <c r="U1453" s="2" t="e">
        <f t="shared" si="90"/>
        <v>#N/A</v>
      </c>
      <c r="V1453" s="2" t="e">
        <f>VLOOKUP(B1453,'Q4'!A:B,2,0)</f>
        <v>#N/A</v>
      </c>
      <c r="W1453" s="2" t="e">
        <f t="shared" si="91"/>
        <v>#N/A</v>
      </c>
      <c r="X1453" s="2" t="str">
        <f>VLOOKUP(B1453,Food!A:B,2,0)</f>
        <v>Yes</v>
      </c>
      <c r="Y1453" s="2">
        <f>VLOOKUP(B1453,'Call List'!A:A,1,0)</f>
        <v>11769</v>
      </c>
      <c r="Z1453" s="2" t="e">
        <f>VLOOKUP(B1453,Sheet4!A:A,1,0)</f>
        <v>#N/A</v>
      </c>
    </row>
    <row r="1454" spans="1:26" hidden="1" x14ac:dyDescent="0.2">
      <c r="A1454" s="9">
        <v>1453</v>
      </c>
      <c r="B1454" s="9">
        <v>12423</v>
      </c>
      <c r="C1454" s="9" t="s">
        <v>153</v>
      </c>
      <c r="D1454" s="9" t="s">
        <v>25</v>
      </c>
      <c r="E1454" s="9" t="s">
        <v>4565</v>
      </c>
      <c r="F1454" s="9" t="s">
        <v>4566</v>
      </c>
      <c r="G1454" s="9" t="s">
        <v>4567</v>
      </c>
      <c r="H1454" s="9" t="s">
        <v>22471</v>
      </c>
      <c r="I1454" s="9" t="s">
        <v>4568</v>
      </c>
      <c r="J1454" s="9" t="s">
        <v>4569</v>
      </c>
      <c r="K1454" s="9" t="s">
        <v>22472</v>
      </c>
      <c r="L1454" s="9" t="s">
        <v>18294</v>
      </c>
      <c r="M1454" s="2" t="e">
        <f>VLOOKUP(B1454,'HP List'!A:G,7,0)</f>
        <v>#N/A</v>
      </c>
      <c r="N1454" s="2" t="e">
        <f>VLOOKUP(B1454,'HP List'!A:H,8,0)</f>
        <v>#N/A</v>
      </c>
      <c r="P1454" s="2" t="e">
        <f>VLOOKUP(B1454,'Q1'!A:B,2,0)</f>
        <v>#N/A</v>
      </c>
      <c r="Q1454" s="2" t="e">
        <f t="shared" si="89"/>
        <v>#N/A</v>
      </c>
      <c r="R1454" s="2" t="e">
        <f>VLOOKUP(B1454,'Q2'!A:B,2,0)</f>
        <v>#N/A</v>
      </c>
      <c r="S1454" s="2" t="e">
        <f t="shared" si="92"/>
        <v>#N/A</v>
      </c>
      <c r="T1454" s="2" t="e">
        <f>VLOOKUP(B1454,'Q3'!A:B,2,0)</f>
        <v>#N/A</v>
      </c>
      <c r="U1454" s="2" t="e">
        <f t="shared" si="90"/>
        <v>#N/A</v>
      </c>
      <c r="V1454" s="2">
        <f>VLOOKUP(B1454,'Q4'!A:B,2,0)</f>
        <v>46380</v>
      </c>
      <c r="W1454" s="2" t="str">
        <f t="shared" si="91"/>
        <v>Unpaid</v>
      </c>
      <c r="X1454" s="2" t="str">
        <f>VLOOKUP(B1454,Food!A:B,2,0)</f>
        <v>Yes</v>
      </c>
      <c r="Y1454" s="2">
        <f>VLOOKUP(B1454,'Call List'!A:A,1,0)</f>
        <v>12423</v>
      </c>
      <c r="Z1454" s="2" t="e">
        <f>VLOOKUP(B1454,Sheet4!A:A,1,0)</f>
        <v>#N/A</v>
      </c>
    </row>
    <row r="1455" spans="1:26" hidden="1" x14ac:dyDescent="0.2">
      <c r="A1455" s="9">
        <v>1454</v>
      </c>
      <c r="B1455" s="9">
        <v>12013</v>
      </c>
      <c r="C1455" s="9" t="s">
        <v>153</v>
      </c>
      <c r="D1455" s="9" t="s">
        <v>25</v>
      </c>
      <c r="E1455" s="9" t="s">
        <v>4570</v>
      </c>
      <c r="F1455" s="9" t="s">
        <v>4571</v>
      </c>
      <c r="G1455" s="9" t="s">
        <v>4572</v>
      </c>
      <c r="H1455" s="9" t="s">
        <v>22473</v>
      </c>
      <c r="I1455" s="9" t="s">
        <v>4573</v>
      </c>
      <c r="J1455" s="9" t="s">
        <v>4572</v>
      </c>
      <c r="K1455" s="9" t="s">
        <v>22474</v>
      </c>
      <c r="L1455" s="9" t="s">
        <v>18297</v>
      </c>
      <c r="M1455" s="2" t="e">
        <f>VLOOKUP(B1455,'HP List'!A:G,7,0)</f>
        <v>#N/A</v>
      </c>
      <c r="N1455" s="2" t="e">
        <f>VLOOKUP(B1455,'HP List'!A:H,8,0)</f>
        <v>#N/A</v>
      </c>
      <c r="P1455" s="2">
        <f>VLOOKUP(B1455,'Q1'!A:B,2,0)</f>
        <v>5000</v>
      </c>
      <c r="Q1455" s="2" t="str">
        <f t="shared" si="89"/>
        <v>Paid</v>
      </c>
      <c r="R1455" s="2">
        <f>VLOOKUP(B1455,'Q2'!A:B,2,0)</f>
        <v>5000</v>
      </c>
      <c r="S1455" s="2" t="str">
        <f t="shared" si="92"/>
        <v>Paid</v>
      </c>
      <c r="T1455" s="2">
        <f>VLOOKUP(B1455,'Q3'!A:B,2,0)</f>
        <v>9360</v>
      </c>
      <c r="U1455" s="2" t="str">
        <f t="shared" si="90"/>
        <v>Unpaid</v>
      </c>
      <c r="V1455" s="2">
        <f>VLOOKUP(B1455,'Q4'!A:B,2,0)</f>
        <v>64140</v>
      </c>
      <c r="W1455" s="2" t="str">
        <f t="shared" si="91"/>
        <v>Unpaid</v>
      </c>
      <c r="X1455" s="2" t="str">
        <f>VLOOKUP(B1455,Food!A:B,2,0)</f>
        <v>Yes</v>
      </c>
      <c r="Y1455" s="2">
        <f>VLOOKUP(B1455,'Call List'!A:A,1,0)</f>
        <v>12013</v>
      </c>
      <c r="Z1455" s="2" t="e">
        <f>VLOOKUP(B1455,Sheet4!A:A,1,0)</f>
        <v>#N/A</v>
      </c>
    </row>
    <row r="1456" spans="1:26" hidden="1" x14ac:dyDescent="0.2">
      <c r="A1456" s="9">
        <v>1455</v>
      </c>
      <c r="B1456" s="9">
        <v>11852</v>
      </c>
      <c r="C1456" s="9" t="s">
        <v>153</v>
      </c>
      <c r="D1456" s="9" t="s">
        <v>25</v>
      </c>
      <c r="E1456" s="9" t="s">
        <v>4574</v>
      </c>
      <c r="F1456" s="9" t="s">
        <v>4575</v>
      </c>
      <c r="G1456" s="9" t="s">
        <v>4576</v>
      </c>
      <c r="H1456" s="9" t="s">
        <v>22475</v>
      </c>
      <c r="I1456" s="9" t="s">
        <v>485</v>
      </c>
      <c r="J1456" s="9" t="s">
        <v>4576</v>
      </c>
      <c r="K1456" s="9" t="s">
        <v>22476</v>
      </c>
      <c r="L1456" s="9" t="s">
        <v>19559</v>
      </c>
      <c r="M1456" s="2" t="e">
        <f>VLOOKUP(B1456,'HP List'!A:G,7,0)</f>
        <v>#N/A</v>
      </c>
      <c r="N1456" s="2" t="e">
        <f>VLOOKUP(B1456,'HP List'!A:H,8,0)</f>
        <v>#N/A</v>
      </c>
      <c r="P1456" s="2" t="e">
        <f>VLOOKUP(B1456,'Q1'!A:B,2,0)</f>
        <v>#N/A</v>
      </c>
      <c r="Q1456" s="2" t="e">
        <f t="shared" si="89"/>
        <v>#N/A</v>
      </c>
      <c r="R1456" s="2" t="e">
        <f>VLOOKUP(B1456,'Q2'!A:B,2,0)</f>
        <v>#N/A</v>
      </c>
      <c r="S1456" s="2" t="e">
        <f t="shared" si="92"/>
        <v>#N/A</v>
      </c>
      <c r="T1456" s="2" t="e">
        <f>VLOOKUP(B1456,'Q3'!A:B,2,0)</f>
        <v>#N/A</v>
      </c>
      <c r="U1456" s="2" t="e">
        <f t="shared" si="90"/>
        <v>#N/A</v>
      </c>
      <c r="V1456" s="2" t="e">
        <f>VLOOKUP(B1456,'Q4'!A:B,2,0)</f>
        <v>#N/A</v>
      </c>
      <c r="W1456" s="2" t="e">
        <f t="shared" si="91"/>
        <v>#N/A</v>
      </c>
      <c r="X1456" s="2" t="str">
        <f>VLOOKUP(B1456,Food!A:B,2,0)</f>
        <v>Yes</v>
      </c>
      <c r="Y1456" s="2">
        <f>VLOOKUP(B1456,'Call List'!A:A,1,0)</f>
        <v>11852</v>
      </c>
      <c r="Z1456" s="2" t="e">
        <f>VLOOKUP(B1456,Sheet4!A:A,1,0)</f>
        <v>#N/A</v>
      </c>
    </row>
    <row r="1457" spans="1:26" hidden="1" x14ac:dyDescent="0.2">
      <c r="A1457" s="9">
        <v>1456</v>
      </c>
      <c r="B1457" s="9">
        <v>15154</v>
      </c>
      <c r="C1457" s="9" t="s">
        <v>153</v>
      </c>
      <c r="D1457" s="9" t="s">
        <v>25</v>
      </c>
      <c r="E1457" s="9" t="s">
        <v>27926</v>
      </c>
      <c r="F1457" s="9" t="s">
        <v>27927</v>
      </c>
      <c r="G1457" s="9" t="s">
        <v>27928</v>
      </c>
      <c r="H1457" s="9" t="s">
        <v>27929</v>
      </c>
      <c r="I1457" s="9" t="s">
        <v>27930</v>
      </c>
      <c r="J1457" s="9" t="s">
        <v>27931</v>
      </c>
      <c r="K1457" s="9" t="s">
        <v>27932</v>
      </c>
      <c r="L1457" s="9" t="s">
        <v>18289</v>
      </c>
      <c r="M1457" s="2" t="e">
        <f>VLOOKUP(B1457,'HP List'!A:G,7,0)</f>
        <v>#N/A</v>
      </c>
      <c r="N1457" s="2" t="e">
        <f>VLOOKUP(B1457,'HP List'!A:H,8,0)</f>
        <v>#N/A</v>
      </c>
      <c r="P1457" s="2" t="e">
        <f>VLOOKUP(B1457,'Q1'!A:B,2,0)</f>
        <v>#N/A</v>
      </c>
      <c r="Q1457" s="2" t="e">
        <f t="shared" si="89"/>
        <v>#N/A</v>
      </c>
      <c r="R1457" s="2" t="e">
        <f>VLOOKUP(B1457,'Q2'!A:B,2,0)</f>
        <v>#N/A</v>
      </c>
      <c r="S1457" s="2" t="e">
        <f t="shared" si="92"/>
        <v>#N/A</v>
      </c>
      <c r="T1457" s="2" t="e">
        <f>VLOOKUP(B1457,'Q3'!A:B,2,0)</f>
        <v>#N/A</v>
      </c>
      <c r="U1457" s="2" t="e">
        <f t="shared" si="90"/>
        <v>#N/A</v>
      </c>
      <c r="V1457" s="2" t="e">
        <f>VLOOKUP(B1457,'Q4'!A:B,2,0)</f>
        <v>#N/A</v>
      </c>
      <c r="W1457" s="2" t="e">
        <f t="shared" si="91"/>
        <v>#N/A</v>
      </c>
      <c r="X1457" s="2" t="e">
        <f>VLOOKUP(B1457,Food!A:B,2,0)</f>
        <v>#N/A</v>
      </c>
      <c r="Y1457" s="2" t="e">
        <f>VLOOKUP(B1457,'Call List'!A:A,1,0)</f>
        <v>#N/A</v>
      </c>
      <c r="Z1457" s="2" t="e">
        <f>VLOOKUP(B1457,Sheet4!A:A,1,0)</f>
        <v>#N/A</v>
      </c>
    </row>
    <row r="1458" spans="1:26" hidden="1" x14ac:dyDescent="0.2">
      <c r="A1458" s="9">
        <v>1457</v>
      </c>
      <c r="B1458" s="9">
        <v>13320</v>
      </c>
      <c r="C1458" s="9" t="s">
        <v>153</v>
      </c>
      <c r="D1458" s="9" t="s">
        <v>162</v>
      </c>
      <c r="E1458" s="9" t="s">
        <v>4577</v>
      </c>
      <c r="F1458" s="9" t="s">
        <v>4578</v>
      </c>
      <c r="G1458" s="9" t="s">
        <v>4579</v>
      </c>
      <c r="H1458" s="9" t="s">
        <v>22477</v>
      </c>
      <c r="I1458" s="9" t="s">
        <v>4580</v>
      </c>
      <c r="J1458" s="9" t="s">
        <v>4579</v>
      </c>
      <c r="K1458" s="9" t="s">
        <v>22478</v>
      </c>
      <c r="L1458" s="9" t="s">
        <v>18294</v>
      </c>
      <c r="M1458" s="2" t="e">
        <f>VLOOKUP(B1458,'HP List'!A:G,7,0)</f>
        <v>#N/A</v>
      </c>
      <c r="N1458" s="2" t="e">
        <f>VLOOKUP(B1458,'HP List'!A:H,8,0)</f>
        <v>#N/A</v>
      </c>
      <c r="P1458" s="2" t="e">
        <f>VLOOKUP(B1458,'Q1'!A:B,2,0)</f>
        <v>#N/A</v>
      </c>
      <c r="Q1458" s="2" t="e">
        <f t="shared" si="89"/>
        <v>#N/A</v>
      </c>
      <c r="R1458" s="2" t="e">
        <f>VLOOKUP(B1458,'Q2'!A:B,2,0)</f>
        <v>#N/A</v>
      </c>
      <c r="S1458" s="2" t="e">
        <f t="shared" si="92"/>
        <v>#N/A</v>
      </c>
      <c r="T1458" s="2" t="e">
        <f>VLOOKUP(B1458,'Q3'!A:B,2,0)</f>
        <v>#N/A</v>
      </c>
      <c r="U1458" s="2" t="e">
        <f t="shared" si="90"/>
        <v>#N/A</v>
      </c>
      <c r="V1458" s="2" t="e">
        <f>VLOOKUP(B1458,'Q4'!A:B,2,0)</f>
        <v>#N/A</v>
      </c>
      <c r="W1458" s="2" t="e">
        <f t="shared" si="91"/>
        <v>#N/A</v>
      </c>
      <c r="X1458" s="2" t="e">
        <f>VLOOKUP(B1458,Food!A:B,2,0)</f>
        <v>#N/A</v>
      </c>
      <c r="Y1458" s="2">
        <f>VLOOKUP(B1458,'Call List'!A:A,1,0)</f>
        <v>13320</v>
      </c>
      <c r="Z1458" s="2" t="e">
        <f>VLOOKUP(B1458,Sheet4!A:A,1,0)</f>
        <v>#N/A</v>
      </c>
    </row>
    <row r="1459" spans="1:26" hidden="1" x14ac:dyDescent="0.2">
      <c r="A1459" s="9">
        <v>1458</v>
      </c>
      <c r="B1459" s="9">
        <v>11834</v>
      </c>
      <c r="C1459" s="9" t="s">
        <v>153</v>
      </c>
      <c r="D1459" s="9" t="s">
        <v>162</v>
      </c>
      <c r="E1459" s="9" t="s">
        <v>4581</v>
      </c>
      <c r="F1459" s="9" t="s">
        <v>4582</v>
      </c>
      <c r="G1459" s="9" t="s">
        <v>4583</v>
      </c>
      <c r="H1459" s="9" t="s">
        <v>22479</v>
      </c>
      <c r="I1459" s="9" t="s">
        <v>4584</v>
      </c>
      <c r="J1459" s="9" t="s">
        <v>4585</v>
      </c>
      <c r="K1459" s="9" t="s">
        <v>22480</v>
      </c>
      <c r="L1459" s="9" t="s">
        <v>19559</v>
      </c>
      <c r="M1459" s="2" t="e">
        <f>VLOOKUP(B1459,'HP List'!A:G,7,0)</f>
        <v>#N/A</v>
      </c>
      <c r="N1459" s="2" t="e">
        <f>VLOOKUP(B1459,'HP List'!A:H,8,0)</f>
        <v>#N/A</v>
      </c>
      <c r="P1459" s="2" t="e">
        <f>VLOOKUP(B1459,'Q1'!A:B,2,0)</f>
        <v>#N/A</v>
      </c>
      <c r="Q1459" s="2" t="e">
        <f t="shared" si="89"/>
        <v>#N/A</v>
      </c>
      <c r="R1459" s="2" t="e">
        <f>VLOOKUP(B1459,'Q2'!A:B,2,0)</f>
        <v>#N/A</v>
      </c>
      <c r="S1459" s="2" t="e">
        <f t="shared" si="92"/>
        <v>#N/A</v>
      </c>
      <c r="T1459" s="2" t="e">
        <f>VLOOKUP(B1459,'Q3'!A:B,2,0)</f>
        <v>#N/A</v>
      </c>
      <c r="U1459" s="2" t="e">
        <f t="shared" si="90"/>
        <v>#N/A</v>
      </c>
      <c r="V1459" s="2">
        <f>VLOOKUP(B1459,'Q4'!A:B,2,0)</f>
        <v>59580</v>
      </c>
      <c r="W1459" s="2" t="str">
        <f t="shared" si="91"/>
        <v>Unpaid</v>
      </c>
      <c r="X1459" s="2" t="str">
        <f>VLOOKUP(B1459,Food!A:B,2,0)</f>
        <v>Yes</v>
      </c>
      <c r="Y1459" s="2">
        <f>VLOOKUP(B1459,'Call List'!A:A,1,0)</f>
        <v>11834</v>
      </c>
      <c r="Z1459" s="2" t="e">
        <f>VLOOKUP(B1459,Sheet4!A:A,1,0)</f>
        <v>#N/A</v>
      </c>
    </row>
    <row r="1460" spans="1:26" hidden="1" x14ac:dyDescent="0.2">
      <c r="A1460" s="9">
        <v>1459</v>
      </c>
      <c r="B1460" s="9">
        <v>11998</v>
      </c>
      <c r="C1460" s="9" t="s">
        <v>153</v>
      </c>
      <c r="D1460" s="9" t="s">
        <v>162</v>
      </c>
      <c r="E1460" s="9" t="s">
        <v>4586</v>
      </c>
      <c r="F1460" s="9" t="s">
        <v>4587</v>
      </c>
      <c r="G1460" s="9" t="s">
        <v>4588</v>
      </c>
      <c r="H1460" s="9" t="s">
        <v>22481</v>
      </c>
      <c r="I1460" s="9" t="s">
        <v>4589</v>
      </c>
      <c r="J1460" s="9" t="s">
        <v>4590</v>
      </c>
      <c r="K1460" s="9" t="s">
        <v>22482</v>
      </c>
      <c r="L1460" s="9" t="s">
        <v>18297</v>
      </c>
      <c r="M1460" s="2" t="e">
        <f>VLOOKUP(B1460,'HP List'!A:G,7,0)</f>
        <v>#N/A</v>
      </c>
      <c r="N1460" s="2" t="e">
        <f>VLOOKUP(B1460,'HP List'!A:H,8,0)</f>
        <v>#N/A</v>
      </c>
      <c r="P1460" s="2" t="e">
        <f>VLOOKUP(B1460,'Q1'!A:B,2,0)</f>
        <v>#N/A</v>
      </c>
      <c r="Q1460" s="2" t="e">
        <f t="shared" si="89"/>
        <v>#N/A</v>
      </c>
      <c r="R1460" s="2" t="e">
        <f>VLOOKUP(B1460,'Q2'!A:B,2,0)</f>
        <v>#N/A</v>
      </c>
      <c r="S1460" s="2" t="e">
        <f t="shared" si="92"/>
        <v>#N/A</v>
      </c>
      <c r="T1460" s="2" t="e">
        <f>VLOOKUP(B1460,'Q3'!A:B,2,0)</f>
        <v>#N/A</v>
      </c>
      <c r="U1460" s="2" t="e">
        <f t="shared" si="90"/>
        <v>#N/A</v>
      </c>
      <c r="V1460" s="2">
        <f>VLOOKUP(B1460,'Q4'!A:B,2,0)</f>
        <v>75480</v>
      </c>
      <c r="W1460" s="2" t="str">
        <f t="shared" si="91"/>
        <v>Unpaid</v>
      </c>
      <c r="X1460" s="2" t="str">
        <f>VLOOKUP(B1460,Food!A:B,2,0)</f>
        <v>Yes</v>
      </c>
      <c r="Y1460" s="2">
        <f>VLOOKUP(B1460,'Call List'!A:A,1,0)</f>
        <v>11998</v>
      </c>
      <c r="Z1460" s="2" t="e">
        <f>VLOOKUP(B1460,Sheet4!A:A,1,0)</f>
        <v>#N/A</v>
      </c>
    </row>
    <row r="1461" spans="1:26" hidden="1" x14ac:dyDescent="0.2">
      <c r="A1461" s="9">
        <v>1460</v>
      </c>
      <c r="B1461" s="9">
        <v>11836</v>
      </c>
      <c r="C1461" s="9" t="s">
        <v>153</v>
      </c>
      <c r="D1461" s="9" t="s">
        <v>162</v>
      </c>
      <c r="E1461" s="9" t="s">
        <v>4591</v>
      </c>
      <c r="F1461" s="9" t="s">
        <v>4592</v>
      </c>
      <c r="G1461" s="9" t="s">
        <v>4593</v>
      </c>
      <c r="H1461" s="9" t="s">
        <v>22483</v>
      </c>
      <c r="I1461" s="9" t="s">
        <v>4594</v>
      </c>
      <c r="J1461" s="9" t="s">
        <v>4595</v>
      </c>
      <c r="K1461" s="9" t="s">
        <v>22484</v>
      </c>
      <c r="L1461" s="9" t="s">
        <v>19559</v>
      </c>
      <c r="M1461" s="2" t="e">
        <f>VLOOKUP(B1461,'HP List'!A:G,7,0)</f>
        <v>#N/A</v>
      </c>
      <c r="N1461" s="2" t="e">
        <f>VLOOKUP(B1461,'HP List'!A:H,8,0)</f>
        <v>#N/A</v>
      </c>
      <c r="P1461" s="2" t="e">
        <f>VLOOKUP(B1461,'Q1'!A:B,2,0)</f>
        <v>#N/A</v>
      </c>
      <c r="Q1461" s="2" t="e">
        <f t="shared" si="89"/>
        <v>#N/A</v>
      </c>
      <c r="R1461" s="2" t="e">
        <f>VLOOKUP(B1461,'Q2'!A:B,2,0)</f>
        <v>#N/A</v>
      </c>
      <c r="S1461" s="2" t="e">
        <f t="shared" si="92"/>
        <v>#N/A</v>
      </c>
      <c r="T1461" s="2" t="e">
        <f>VLOOKUP(B1461,'Q3'!A:B,2,0)</f>
        <v>#N/A</v>
      </c>
      <c r="U1461" s="2" t="e">
        <f t="shared" si="90"/>
        <v>#N/A</v>
      </c>
      <c r="V1461" s="2" t="e">
        <f>VLOOKUP(B1461,'Q4'!A:B,2,0)</f>
        <v>#N/A</v>
      </c>
      <c r="W1461" s="2" t="e">
        <f t="shared" si="91"/>
        <v>#N/A</v>
      </c>
      <c r="X1461" s="2" t="str">
        <f>VLOOKUP(B1461,Food!A:B,2,0)</f>
        <v>Yes</v>
      </c>
      <c r="Y1461" s="2">
        <f>VLOOKUP(B1461,'Call List'!A:A,1,0)</f>
        <v>11836</v>
      </c>
      <c r="Z1461" s="2" t="e">
        <f>VLOOKUP(B1461,Sheet4!A:A,1,0)</f>
        <v>#N/A</v>
      </c>
    </row>
    <row r="1462" spans="1:26" hidden="1" x14ac:dyDescent="0.2">
      <c r="A1462" s="9">
        <v>1461</v>
      </c>
      <c r="B1462" s="9">
        <v>11777</v>
      </c>
      <c r="C1462" s="9" t="s">
        <v>153</v>
      </c>
      <c r="D1462" s="9" t="s">
        <v>162</v>
      </c>
      <c r="E1462" s="9" t="s">
        <v>4596</v>
      </c>
      <c r="F1462" s="9" t="s">
        <v>4597</v>
      </c>
      <c r="G1462" s="9" t="s">
        <v>4598</v>
      </c>
      <c r="H1462" s="9" t="s">
        <v>22485</v>
      </c>
      <c r="I1462" s="9" t="s">
        <v>4599</v>
      </c>
      <c r="J1462" s="9" t="s">
        <v>4600</v>
      </c>
      <c r="K1462" s="9" t="s">
        <v>22486</v>
      </c>
      <c r="L1462" s="9" t="s">
        <v>19559</v>
      </c>
      <c r="M1462" s="2" t="e">
        <f>VLOOKUP(B1462,'HP List'!A:G,7,0)</f>
        <v>#N/A</v>
      </c>
      <c r="N1462" s="2" t="e">
        <f>VLOOKUP(B1462,'HP List'!A:H,8,0)</f>
        <v>#N/A</v>
      </c>
      <c r="P1462" s="2" t="e">
        <f>VLOOKUP(B1462,'Q1'!A:B,2,0)</f>
        <v>#N/A</v>
      </c>
      <c r="Q1462" s="2" t="e">
        <f t="shared" si="89"/>
        <v>#N/A</v>
      </c>
      <c r="R1462" s="2" t="e">
        <f>VLOOKUP(B1462,'Q2'!A:B,2,0)</f>
        <v>#N/A</v>
      </c>
      <c r="S1462" s="2" t="e">
        <f t="shared" si="92"/>
        <v>#N/A</v>
      </c>
      <c r="T1462" s="2" t="e">
        <f>VLOOKUP(B1462,'Q3'!A:B,2,0)</f>
        <v>#N/A</v>
      </c>
      <c r="U1462" s="2" t="e">
        <f t="shared" si="90"/>
        <v>#N/A</v>
      </c>
      <c r="V1462" s="2">
        <f>VLOOKUP(B1462,'Q4'!A:B,2,0)</f>
        <v>59580</v>
      </c>
      <c r="W1462" s="2" t="str">
        <f t="shared" si="91"/>
        <v>Unpaid</v>
      </c>
      <c r="X1462" s="2" t="str">
        <f>VLOOKUP(B1462,Food!A:B,2,0)</f>
        <v>Yes</v>
      </c>
      <c r="Y1462" s="2">
        <f>VLOOKUP(B1462,'Call List'!A:A,1,0)</f>
        <v>11777</v>
      </c>
      <c r="Z1462" s="2" t="e">
        <f>VLOOKUP(B1462,Sheet4!A:A,1,0)</f>
        <v>#N/A</v>
      </c>
    </row>
    <row r="1463" spans="1:26" hidden="1" x14ac:dyDescent="0.2">
      <c r="A1463" s="9">
        <v>1462</v>
      </c>
      <c r="B1463" s="9">
        <v>13953</v>
      </c>
      <c r="C1463" s="9" t="s">
        <v>153</v>
      </c>
      <c r="D1463" s="9" t="s">
        <v>162</v>
      </c>
      <c r="E1463" s="9" t="s">
        <v>4601</v>
      </c>
      <c r="F1463" s="9" t="s">
        <v>4602</v>
      </c>
      <c r="G1463" s="9" t="s">
        <v>4603</v>
      </c>
      <c r="H1463" s="9" t="s">
        <v>22487</v>
      </c>
      <c r="I1463" s="9" t="s">
        <v>4604</v>
      </c>
      <c r="J1463" s="9" t="s">
        <v>4605</v>
      </c>
      <c r="K1463" s="9" t="s">
        <v>22488</v>
      </c>
      <c r="L1463" s="9" t="s">
        <v>18290</v>
      </c>
      <c r="M1463" s="2" t="e">
        <f>VLOOKUP(B1463,'HP List'!A:G,7,0)</f>
        <v>#N/A</v>
      </c>
      <c r="N1463" s="2" t="e">
        <f>VLOOKUP(B1463,'HP List'!A:H,8,0)</f>
        <v>#N/A</v>
      </c>
      <c r="P1463" s="2" t="e">
        <f>VLOOKUP(B1463,'Q1'!A:B,2,0)</f>
        <v>#N/A</v>
      </c>
      <c r="Q1463" s="2" t="e">
        <f t="shared" si="89"/>
        <v>#N/A</v>
      </c>
      <c r="R1463" s="2" t="e">
        <f>VLOOKUP(B1463,'Q2'!A:B,2,0)</f>
        <v>#N/A</v>
      </c>
      <c r="S1463" s="2" t="e">
        <f t="shared" si="92"/>
        <v>#N/A</v>
      </c>
      <c r="T1463" s="2" t="e">
        <f>VLOOKUP(B1463,'Q3'!A:B,2,0)</f>
        <v>#N/A</v>
      </c>
      <c r="U1463" s="2" t="e">
        <f t="shared" si="90"/>
        <v>#N/A</v>
      </c>
      <c r="V1463" s="2">
        <f>VLOOKUP(B1463,'Q4'!A:B,2,0)</f>
        <v>51180</v>
      </c>
      <c r="W1463" s="2" t="str">
        <f t="shared" si="91"/>
        <v>Unpaid</v>
      </c>
      <c r="X1463" s="2" t="e">
        <f>VLOOKUP(B1463,Food!A:B,2,0)</f>
        <v>#N/A</v>
      </c>
      <c r="Y1463" s="2">
        <f>VLOOKUP(B1463,'Call List'!A:A,1,0)</f>
        <v>13953</v>
      </c>
      <c r="Z1463" s="2" t="e">
        <f>VLOOKUP(B1463,Sheet4!A:A,1,0)</f>
        <v>#N/A</v>
      </c>
    </row>
    <row r="1464" spans="1:26" hidden="1" x14ac:dyDescent="0.2">
      <c r="A1464" s="9">
        <v>1463</v>
      </c>
      <c r="B1464" s="9">
        <v>11860</v>
      </c>
      <c r="C1464" s="9" t="s">
        <v>153</v>
      </c>
      <c r="D1464" s="9" t="s">
        <v>162</v>
      </c>
      <c r="E1464" s="9" t="s">
        <v>4606</v>
      </c>
      <c r="F1464" s="9" t="s">
        <v>4607</v>
      </c>
      <c r="G1464" s="9" t="s">
        <v>4608</v>
      </c>
      <c r="H1464" s="9" t="s">
        <v>22489</v>
      </c>
      <c r="I1464" s="9" t="s">
        <v>4609</v>
      </c>
      <c r="J1464" s="9" t="s">
        <v>4608</v>
      </c>
      <c r="K1464" s="9" t="s">
        <v>22490</v>
      </c>
      <c r="L1464" s="9" t="s">
        <v>19559</v>
      </c>
      <c r="M1464" s="2" t="e">
        <f>VLOOKUP(B1464,'HP List'!A:G,7,0)</f>
        <v>#N/A</v>
      </c>
      <c r="N1464" s="2" t="e">
        <f>VLOOKUP(B1464,'HP List'!A:H,8,0)</f>
        <v>#N/A</v>
      </c>
      <c r="P1464" s="2" t="e">
        <f>VLOOKUP(B1464,'Q1'!A:B,2,0)</f>
        <v>#N/A</v>
      </c>
      <c r="Q1464" s="2" t="e">
        <f t="shared" si="89"/>
        <v>#N/A</v>
      </c>
      <c r="R1464" s="2" t="e">
        <f>VLOOKUP(B1464,'Q2'!A:B,2,0)</f>
        <v>#N/A</v>
      </c>
      <c r="S1464" s="2" t="e">
        <f t="shared" si="92"/>
        <v>#N/A</v>
      </c>
      <c r="T1464" s="2" t="e">
        <f>VLOOKUP(B1464,'Q3'!A:B,2,0)</f>
        <v>#N/A</v>
      </c>
      <c r="U1464" s="2" t="e">
        <f t="shared" si="90"/>
        <v>#N/A</v>
      </c>
      <c r="V1464" s="2" t="e">
        <f>VLOOKUP(B1464,'Q4'!A:B,2,0)</f>
        <v>#N/A</v>
      </c>
      <c r="W1464" s="2" t="e">
        <f t="shared" si="91"/>
        <v>#N/A</v>
      </c>
      <c r="X1464" s="2" t="str">
        <f>VLOOKUP(B1464,Food!A:B,2,0)</f>
        <v>Yes</v>
      </c>
      <c r="Y1464" s="2">
        <f>VLOOKUP(B1464,'Call List'!A:A,1,0)</f>
        <v>11860</v>
      </c>
      <c r="Z1464" s="2" t="e">
        <f>VLOOKUP(B1464,Sheet4!A:A,1,0)</f>
        <v>#N/A</v>
      </c>
    </row>
    <row r="1465" spans="1:26" hidden="1" x14ac:dyDescent="0.2">
      <c r="A1465" s="9">
        <v>1464</v>
      </c>
      <c r="B1465" s="9">
        <v>11675</v>
      </c>
      <c r="C1465" s="9" t="s">
        <v>153</v>
      </c>
      <c r="D1465" s="9" t="s">
        <v>162</v>
      </c>
      <c r="E1465" s="9" t="s">
        <v>4615</v>
      </c>
      <c r="F1465" s="9" t="s">
        <v>4616</v>
      </c>
      <c r="G1465" s="9" t="s">
        <v>4617</v>
      </c>
      <c r="H1465" s="9" t="s">
        <v>22491</v>
      </c>
      <c r="I1465" s="9" t="s">
        <v>4618</v>
      </c>
      <c r="J1465" s="9" t="s">
        <v>4619</v>
      </c>
      <c r="K1465" s="9" t="s">
        <v>22492</v>
      </c>
      <c r="L1465" s="9" t="s">
        <v>18297</v>
      </c>
      <c r="M1465" s="2" t="e">
        <f>VLOOKUP(B1465,'HP List'!A:G,7,0)</f>
        <v>#N/A</v>
      </c>
      <c r="N1465" s="2" t="e">
        <f>VLOOKUP(B1465,'HP List'!A:H,8,0)</f>
        <v>#N/A</v>
      </c>
      <c r="P1465" s="2" t="e">
        <f>VLOOKUP(B1465,'Q1'!A:B,2,0)</f>
        <v>#N/A</v>
      </c>
      <c r="Q1465" s="2" t="e">
        <f t="shared" si="89"/>
        <v>#N/A</v>
      </c>
      <c r="R1465" s="2" t="e">
        <f>VLOOKUP(B1465,'Q2'!A:B,2,0)</f>
        <v>#N/A</v>
      </c>
      <c r="S1465" s="2" t="e">
        <f t="shared" si="92"/>
        <v>#N/A</v>
      </c>
      <c r="T1465" s="2" t="e">
        <f>VLOOKUP(B1465,'Q3'!A:B,2,0)</f>
        <v>#N/A</v>
      </c>
      <c r="U1465" s="2" t="e">
        <f t="shared" si="90"/>
        <v>#N/A</v>
      </c>
      <c r="V1465" s="2" t="e">
        <f>VLOOKUP(B1465,'Q4'!A:B,2,0)</f>
        <v>#N/A</v>
      </c>
      <c r="W1465" s="2" t="e">
        <f t="shared" si="91"/>
        <v>#N/A</v>
      </c>
      <c r="X1465" s="2" t="str">
        <f>VLOOKUP(B1465,Food!A:B,2,0)</f>
        <v>Yes</v>
      </c>
      <c r="Y1465" s="2">
        <f>VLOOKUP(B1465,'Call List'!A:A,1,0)</f>
        <v>11675</v>
      </c>
      <c r="Z1465" s="2" t="e">
        <f>VLOOKUP(B1465,Sheet4!A:A,1,0)</f>
        <v>#N/A</v>
      </c>
    </row>
    <row r="1466" spans="1:26" hidden="1" x14ac:dyDescent="0.2">
      <c r="A1466" s="9">
        <v>1465</v>
      </c>
      <c r="B1466" s="9">
        <v>12913</v>
      </c>
      <c r="C1466" s="9" t="s">
        <v>153</v>
      </c>
      <c r="D1466" s="9" t="s">
        <v>162</v>
      </c>
      <c r="E1466" s="9" t="s">
        <v>4620</v>
      </c>
      <c r="F1466" s="9" t="s">
        <v>4621</v>
      </c>
      <c r="G1466" s="9" t="s">
        <v>4622</v>
      </c>
      <c r="H1466" s="9" t="s">
        <v>22493</v>
      </c>
      <c r="I1466" s="9" t="s">
        <v>4623</v>
      </c>
      <c r="J1466" s="9" t="s">
        <v>4622</v>
      </c>
      <c r="K1466" s="9" t="s">
        <v>22494</v>
      </c>
      <c r="L1466" s="9" t="s">
        <v>18294</v>
      </c>
      <c r="M1466" s="2" t="e">
        <f>VLOOKUP(B1466,'HP List'!A:G,7,0)</f>
        <v>#N/A</v>
      </c>
      <c r="N1466" s="2" t="e">
        <f>VLOOKUP(B1466,'HP List'!A:H,8,0)</f>
        <v>#N/A</v>
      </c>
      <c r="P1466" s="2" t="e">
        <f>VLOOKUP(B1466,'Q1'!A:B,2,0)</f>
        <v>#N/A</v>
      </c>
      <c r="Q1466" s="2" t="e">
        <f t="shared" si="89"/>
        <v>#N/A</v>
      </c>
      <c r="R1466" s="2" t="e">
        <f>VLOOKUP(B1466,'Q2'!A:B,2,0)</f>
        <v>#N/A</v>
      </c>
      <c r="S1466" s="2" t="e">
        <f t="shared" si="92"/>
        <v>#N/A</v>
      </c>
      <c r="T1466" s="2" t="e">
        <f>VLOOKUP(B1466,'Q3'!A:B,2,0)</f>
        <v>#N/A</v>
      </c>
      <c r="U1466" s="2" t="e">
        <f t="shared" si="90"/>
        <v>#N/A</v>
      </c>
      <c r="V1466" s="2" t="e">
        <f>VLOOKUP(B1466,'Q4'!A:B,2,0)</f>
        <v>#N/A</v>
      </c>
      <c r="W1466" s="2" t="e">
        <f t="shared" si="91"/>
        <v>#N/A</v>
      </c>
      <c r="X1466" s="2" t="e">
        <f>VLOOKUP(B1466,Food!A:B,2,0)</f>
        <v>#N/A</v>
      </c>
      <c r="Y1466" s="2">
        <f>VLOOKUP(B1466,'Call List'!A:A,1,0)</f>
        <v>12913</v>
      </c>
      <c r="Z1466" s="2" t="e">
        <f>VLOOKUP(B1466,Sheet4!A:A,1,0)</f>
        <v>#N/A</v>
      </c>
    </row>
    <row r="1467" spans="1:26" hidden="1" x14ac:dyDescent="0.2">
      <c r="A1467" s="9">
        <v>1466</v>
      </c>
      <c r="B1467" s="9">
        <v>12139</v>
      </c>
      <c r="C1467" s="9" t="s">
        <v>153</v>
      </c>
      <c r="D1467" s="9" t="s">
        <v>162</v>
      </c>
      <c r="E1467" s="9" t="s">
        <v>4624</v>
      </c>
      <c r="F1467" s="9" t="s">
        <v>4625</v>
      </c>
      <c r="G1467" s="9" t="s">
        <v>4626</v>
      </c>
      <c r="H1467" s="9" t="s">
        <v>22495</v>
      </c>
      <c r="I1467" s="9" t="s">
        <v>4627</v>
      </c>
      <c r="J1467" s="9" t="s">
        <v>4628</v>
      </c>
      <c r="K1467" s="9" t="s">
        <v>22496</v>
      </c>
      <c r="L1467" s="9" t="s">
        <v>18297</v>
      </c>
      <c r="M1467" s="2" t="e">
        <f>VLOOKUP(B1467,'HP List'!A:G,7,0)</f>
        <v>#N/A</v>
      </c>
      <c r="N1467" s="2" t="e">
        <f>VLOOKUP(B1467,'HP List'!A:H,8,0)</f>
        <v>#N/A</v>
      </c>
      <c r="P1467" s="2" t="e">
        <f>VLOOKUP(B1467,'Q1'!A:B,2,0)</f>
        <v>#N/A</v>
      </c>
      <c r="Q1467" s="2" t="e">
        <f t="shared" si="89"/>
        <v>#N/A</v>
      </c>
      <c r="R1467" s="2" t="e">
        <f>VLOOKUP(B1467,'Q2'!A:B,2,0)</f>
        <v>#N/A</v>
      </c>
      <c r="S1467" s="2" t="e">
        <f t="shared" si="92"/>
        <v>#N/A</v>
      </c>
      <c r="T1467" s="2" t="e">
        <f>VLOOKUP(B1467,'Q3'!A:B,2,0)</f>
        <v>#N/A</v>
      </c>
      <c r="U1467" s="2" t="e">
        <f t="shared" si="90"/>
        <v>#N/A</v>
      </c>
      <c r="V1467" s="2">
        <f>VLOOKUP(B1467,'Q4'!A:B,2,0)</f>
        <v>51180</v>
      </c>
      <c r="W1467" s="2" t="str">
        <f t="shared" si="91"/>
        <v>Unpaid</v>
      </c>
      <c r="X1467" s="2" t="e">
        <f>VLOOKUP(B1467,Food!A:B,2,0)</f>
        <v>#N/A</v>
      </c>
      <c r="Y1467" s="2">
        <f>VLOOKUP(B1467,'Call List'!A:A,1,0)</f>
        <v>12139</v>
      </c>
      <c r="Z1467" s="2" t="e">
        <f>VLOOKUP(B1467,Sheet4!A:A,1,0)</f>
        <v>#N/A</v>
      </c>
    </row>
    <row r="1468" spans="1:26" hidden="1" x14ac:dyDescent="0.2">
      <c r="A1468" s="9">
        <v>1467</v>
      </c>
      <c r="B1468" s="9">
        <v>11867</v>
      </c>
      <c r="C1468" s="9" t="s">
        <v>153</v>
      </c>
      <c r="D1468" s="9" t="s">
        <v>162</v>
      </c>
      <c r="E1468" s="9" t="s">
        <v>4629</v>
      </c>
      <c r="F1468" s="9" t="s">
        <v>4630</v>
      </c>
      <c r="G1468" s="9" t="s">
        <v>4631</v>
      </c>
      <c r="H1468" s="9" t="s">
        <v>22497</v>
      </c>
      <c r="I1468" s="9" t="s">
        <v>4632</v>
      </c>
      <c r="J1468" s="9" t="s">
        <v>4633</v>
      </c>
      <c r="K1468" s="9" t="s">
        <v>22498</v>
      </c>
      <c r="L1468" s="9" t="s">
        <v>19559</v>
      </c>
      <c r="M1468" s="2" t="e">
        <f>VLOOKUP(B1468,'HP List'!A:G,7,0)</f>
        <v>#N/A</v>
      </c>
      <c r="N1468" s="2" t="e">
        <f>VLOOKUP(B1468,'HP List'!A:H,8,0)</f>
        <v>#N/A</v>
      </c>
      <c r="P1468" s="2" t="e">
        <f>VLOOKUP(B1468,'Q1'!A:B,2,0)</f>
        <v>#N/A</v>
      </c>
      <c r="Q1468" s="2" t="e">
        <f t="shared" si="89"/>
        <v>#N/A</v>
      </c>
      <c r="R1468" s="2" t="e">
        <f>VLOOKUP(B1468,'Q2'!A:B,2,0)</f>
        <v>#N/A</v>
      </c>
      <c r="S1468" s="2" t="e">
        <f t="shared" si="92"/>
        <v>#N/A</v>
      </c>
      <c r="T1468" s="2" t="e">
        <f>VLOOKUP(B1468,'Q3'!A:B,2,0)</f>
        <v>#N/A</v>
      </c>
      <c r="U1468" s="2" t="e">
        <f t="shared" si="90"/>
        <v>#N/A</v>
      </c>
      <c r="V1468" s="2">
        <f>VLOOKUP(B1468,'Q4'!A:B,2,0)</f>
        <v>75480</v>
      </c>
      <c r="W1468" s="2" t="str">
        <f t="shared" si="91"/>
        <v>Unpaid</v>
      </c>
      <c r="X1468" s="2" t="str">
        <f>VLOOKUP(B1468,Food!A:B,2,0)</f>
        <v>Yes</v>
      </c>
      <c r="Y1468" s="2">
        <f>VLOOKUP(B1468,'Call List'!A:A,1,0)</f>
        <v>11867</v>
      </c>
      <c r="Z1468" s="2" t="e">
        <f>VLOOKUP(B1468,Sheet4!A:A,1,0)</f>
        <v>#N/A</v>
      </c>
    </row>
    <row r="1469" spans="1:26" hidden="1" x14ac:dyDescent="0.2">
      <c r="A1469" s="9">
        <v>1468</v>
      </c>
      <c r="B1469" s="9">
        <v>14240</v>
      </c>
      <c r="C1469" s="9" t="s">
        <v>153</v>
      </c>
      <c r="D1469" s="9" t="s">
        <v>162</v>
      </c>
      <c r="E1469" s="9" t="s">
        <v>4634</v>
      </c>
      <c r="F1469" s="9" t="s">
        <v>4635</v>
      </c>
      <c r="G1469" s="9" t="s">
        <v>4636</v>
      </c>
      <c r="H1469" s="9" t="s">
        <v>22499</v>
      </c>
      <c r="I1469" s="9" t="s">
        <v>4637</v>
      </c>
      <c r="J1469" s="9" t="s">
        <v>4638</v>
      </c>
      <c r="K1469" s="9" t="s">
        <v>22500</v>
      </c>
      <c r="L1469" s="9" t="s">
        <v>18290</v>
      </c>
      <c r="M1469" s="2" t="e">
        <f>VLOOKUP(B1469,'HP List'!A:G,7,0)</f>
        <v>#N/A</v>
      </c>
      <c r="N1469" s="2" t="e">
        <f>VLOOKUP(B1469,'HP List'!A:H,8,0)</f>
        <v>#N/A</v>
      </c>
      <c r="P1469" s="2" t="e">
        <f>VLOOKUP(B1469,'Q1'!A:B,2,0)</f>
        <v>#N/A</v>
      </c>
      <c r="Q1469" s="2" t="e">
        <f t="shared" si="89"/>
        <v>#N/A</v>
      </c>
      <c r="R1469" s="2" t="e">
        <f>VLOOKUP(B1469,'Q2'!A:B,2,0)</f>
        <v>#N/A</v>
      </c>
      <c r="S1469" s="2" t="e">
        <f t="shared" si="92"/>
        <v>#N/A</v>
      </c>
      <c r="T1469" s="2" t="e">
        <f>VLOOKUP(B1469,'Q3'!A:B,2,0)</f>
        <v>#N/A</v>
      </c>
      <c r="U1469" s="2" t="e">
        <f t="shared" si="90"/>
        <v>#N/A</v>
      </c>
      <c r="V1469" s="2" t="e">
        <f>VLOOKUP(B1469,'Q4'!A:B,2,0)</f>
        <v>#N/A</v>
      </c>
      <c r="W1469" s="2" t="e">
        <f t="shared" si="91"/>
        <v>#N/A</v>
      </c>
      <c r="X1469" s="2" t="str">
        <f>VLOOKUP(B1469,Food!A:B,2,0)</f>
        <v>Yes</v>
      </c>
      <c r="Y1469" s="2">
        <f>VLOOKUP(B1469,'Call List'!A:A,1,0)</f>
        <v>14240</v>
      </c>
      <c r="Z1469" s="2" t="e">
        <f>VLOOKUP(B1469,Sheet4!A:A,1,0)</f>
        <v>#N/A</v>
      </c>
    </row>
    <row r="1470" spans="1:26" hidden="1" x14ac:dyDescent="0.2">
      <c r="A1470" s="9">
        <v>1469</v>
      </c>
      <c r="B1470" s="9">
        <v>11881</v>
      </c>
      <c r="C1470" s="9" t="s">
        <v>153</v>
      </c>
      <c r="D1470" s="9" t="s">
        <v>162</v>
      </c>
      <c r="E1470" s="9" t="s">
        <v>4639</v>
      </c>
      <c r="F1470" s="9" t="s">
        <v>4640</v>
      </c>
      <c r="G1470" s="9" t="s">
        <v>4641</v>
      </c>
      <c r="H1470" s="9" t="s">
        <v>22501</v>
      </c>
      <c r="I1470" s="9" t="s">
        <v>4642</v>
      </c>
      <c r="J1470" s="9" t="s">
        <v>4643</v>
      </c>
      <c r="K1470" s="9" t="s">
        <v>22502</v>
      </c>
      <c r="L1470" s="9" t="s">
        <v>19559</v>
      </c>
      <c r="M1470" s="2" t="e">
        <f>VLOOKUP(B1470,'HP List'!A:G,7,0)</f>
        <v>#N/A</v>
      </c>
      <c r="N1470" s="2" t="e">
        <f>VLOOKUP(B1470,'HP List'!A:H,8,0)</f>
        <v>#N/A</v>
      </c>
      <c r="P1470" s="2" t="e">
        <f>VLOOKUP(B1470,'Q1'!A:B,2,0)</f>
        <v>#N/A</v>
      </c>
      <c r="Q1470" s="2" t="e">
        <f t="shared" si="89"/>
        <v>#N/A</v>
      </c>
      <c r="R1470" s="2" t="e">
        <f>VLOOKUP(B1470,'Q2'!A:B,2,0)</f>
        <v>#N/A</v>
      </c>
      <c r="S1470" s="2" t="e">
        <f t="shared" si="92"/>
        <v>#N/A</v>
      </c>
      <c r="T1470" s="2" t="e">
        <f>VLOOKUP(B1470,'Q3'!A:B,2,0)</f>
        <v>#N/A</v>
      </c>
      <c r="U1470" s="2" t="e">
        <f t="shared" si="90"/>
        <v>#N/A</v>
      </c>
      <c r="V1470" s="2">
        <f>VLOOKUP(B1470,'Q4'!A:B,2,0)</f>
        <v>59580</v>
      </c>
      <c r="W1470" s="2" t="str">
        <f t="shared" si="91"/>
        <v>Unpaid</v>
      </c>
      <c r="X1470" s="2" t="str">
        <f>VLOOKUP(B1470,Food!A:B,2,0)</f>
        <v>Yes</v>
      </c>
      <c r="Y1470" s="2">
        <f>VLOOKUP(B1470,'Call List'!A:A,1,0)</f>
        <v>11881</v>
      </c>
      <c r="Z1470" s="2" t="e">
        <f>VLOOKUP(B1470,Sheet4!A:A,1,0)</f>
        <v>#N/A</v>
      </c>
    </row>
    <row r="1471" spans="1:26" hidden="1" x14ac:dyDescent="0.2">
      <c r="A1471" s="9">
        <v>1470</v>
      </c>
      <c r="B1471" s="9">
        <v>11840</v>
      </c>
      <c r="C1471" s="9" t="s">
        <v>153</v>
      </c>
      <c r="D1471" s="9" t="s">
        <v>162</v>
      </c>
      <c r="E1471" s="9" t="s">
        <v>4644</v>
      </c>
      <c r="F1471" s="9" t="s">
        <v>4645</v>
      </c>
      <c r="G1471" s="9" t="s">
        <v>4646</v>
      </c>
      <c r="H1471" s="9" t="s">
        <v>22503</v>
      </c>
      <c r="I1471" s="9" t="s">
        <v>4647</v>
      </c>
      <c r="J1471" s="9" t="s">
        <v>4648</v>
      </c>
      <c r="K1471" s="9" t="s">
        <v>22504</v>
      </c>
      <c r="L1471" s="9" t="s">
        <v>19559</v>
      </c>
      <c r="M1471" s="2" t="e">
        <f>VLOOKUP(B1471,'HP List'!A:G,7,0)</f>
        <v>#N/A</v>
      </c>
      <c r="N1471" s="2" t="e">
        <f>VLOOKUP(B1471,'HP List'!A:H,8,0)</f>
        <v>#N/A</v>
      </c>
      <c r="P1471" s="2" t="e">
        <f>VLOOKUP(B1471,'Q1'!A:B,2,0)</f>
        <v>#N/A</v>
      </c>
      <c r="Q1471" s="2" t="e">
        <f t="shared" si="89"/>
        <v>#N/A</v>
      </c>
      <c r="R1471" s="2" t="e">
        <f>VLOOKUP(B1471,'Q2'!A:B,2,0)</f>
        <v>#N/A</v>
      </c>
      <c r="S1471" s="2" t="e">
        <f t="shared" si="92"/>
        <v>#N/A</v>
      </c>
      <c r="T1471" s="2" t="e">
        <f>VLOOKUP(B1471,'Q3'!A:B,2,0)</f>
        <v>#N/A</v>
      </c>
      <c r="U1471" s="2" t="e">
        <f t="shared" si="90"/>
        <v>#N/A</v>
      </c>
      <c r="V1471" s="2" t="e">
        <f>VLOOKUP(B1471,'Q4'!A:B,2,0)</f>
        <v>#N/A</v>
      </c>
      <c r="W1471" s="2" t="e">
        <f t="shared" si="91"/>
        <v>#N/A</v>
      </c>
      <c r="X1471" s="2" t="str">
        <f>VLOOKUP(B1471,Food!A:B,2,0)</f>
        <v>Yes</v>
      </c>
      <c r="Y1471" s="2">
        <f>VLOOKUP(B1471,'Call List'!A:A,1,0)</f>
        <v>11840</v>
      </c>
      <c r="Z1471" s="2" t="e">
        <f>VLOOKUP(B1471,Sheet4!A:A,1,0)</f>
        <v>#N/A</v>
      </c>
    </row>
    <row r="1472" spans="1:26" hidden="1" x14ac:dyDescent="0.2">
      <c r="A1472" s="9">
        <v>1471</v>
      </c>
      <c r="B1472" s="9">
        <v>11923</v>
      </c>
      <c r="C1472" s="9" t="s">
        <v>153</v>
      </c>
      <c r="D1472" s="9" t="s">
        <v>162</v>
      </c>
      <c r="E1472" s="9" t="s">
        <v>4649</v>
      </c>
      <c r="F1472" s="9" t="s">
        <v>4650</v>
      </c>
      <c r="G1472" s="9" t="s">
        <v>4651</v>
      </c>
      <c r="H1472" s="9" t="s">
        <v>22505</v>
      </c>
      <c r="I1472" s="9" t="s">
        <v>4652</v>
      </c>
      <c r="J1472" s="9" t="s">
        <v>4651</v>
      </c>
      <c r="K1472" s="9" t="s">
        <v>22506</v>
      </c>
      <c r="L1472" s="9" t="s">
        <v>18306</v>
      </c>
      <c r="M1472" s="2" t="e">
        <f>VLOOKUP(B1472,'HP List'!A:G,7,0)</f>
        <v>#N/A</v>
      </c>
      <c r="N1472" s="2" t="e">
        <f>VLOOKUP(B1472,'HP List'!A:H,8,0)</f>
        <v>#N/A</v>
      </c>
      <c r="P1472" s="2" t="e">
        <f>VLOOKUP(B1472,'Q1'!A:B,2,0)</f>
        <v>#N/A</v>
      </c>
      <c r="Q1472" s="2" t="e">
        <f t="shared" si="89"/>
        <v>#N/A</v>
      </c>
      <c r="R1472" s="2" t="e">
        <f>VLOOKUP(B1472,'Q2'!A:B,2,0)</f>
        <v>#N/A</v>
      </c>
      <c r="S1472" s="2" t="e">
        <f t="shared" si="92"/>
        <v>#N/A</v>
      </c>
      <c r="T1472" s="2" t="e">
        <f>VLOOKUP(B1472,'Q3'!A:B,2,0)</f>
        <v>#N/A</v>
      </c>
      <c r="U1472" s="2" t="e">
        <f t="shared" si="90"/>
        <v>#N/A</v>
      </c>
      <c r="V1472" s="2">
        <f>VLOOKUP(B1472,'Q4'!A:B,2,0)</f>
        <v>59580</v>
      </c>
      <c r="W1472" s="2" t="str">
        <f t="shared" si="91"/>
        <v>Unpaid</v>
      </c>
      <c r="X1472" s="2" t="str">
        <f>VLOOKUP(B1472,Food!A:B,2,0)</f>
        <v>Yes</v>
      </c>
      <c r="Y1472" s="2">
        <f>VLOOKUP(B1472,'Call List'!A:A,1,0)</f>
        <v>11923</v>
      </c>
      <c r="Z1472" s="2" t="e">
        <f>VLOOKUP(B1472,Sheet4!A:A,1,0)</f>
        <v>#N/A</v>
      </c>
    </row>
    <row r="1473" spans="1:26" hidden="1" x14ac:dyDescent="0.2">
      <c r="A1473" s="9">
        <v>1472</v>
      </c>
      <c r="B1473" s="9">
        <v>11825</v>
      </c>
      <c r="C1473" s="9" t="s">
        <v>153</v>
      </c>
      <c r="D1473" s="9" t="s">
        <v>162</v>
      </c>
      <c r="E1473" s="9" t="s">
        <v>4653</v>
      </c>
      <c r="F1473" s="9" t="s">
        <v>4654</v>
      </c>
      <c r="G1473" s="9" t="s">
        <v>4655</v>
      </c>
      <c r="H1473" s="9" t="s">
        <v>22507</v>
      </c>
      <c r="I1473" s="9" t="s">
        <v>4656</v>
      </c>
      <c r="J1473" s="9" t="s">
        <v>4657</v>
      </c>
      <c r="K1473" s="9" t="s">
        <v>22508</v>
      </c>
      <c r="L1473" s="9" t="s">
        <v>19559</v>
      </c>
      <c r="M1473" s="2" t="e">
        <f>VLOOKUP(B1473,'HP List'!A:G,7,0)</f>
        <v>#N/A</v>
      </c>
      <c r="N1473" s="2" t="e">
        <f>VLOOKUP(B1473,'HP List'!A:H,8,0)</f>
        <v>#N/A</v>
      </c>
      <c r="P1473" s="2" t="e">
        <f>VLOOKUP(B1473,'Q1'!A:B,2,0)</f>
        <v>#N/A</v>
      </c>
      <c r="Q1473" s="2" t="e">
        <f t="shared" si="89"/>
        <v>#N/A</v>
      </c>
      <c r="R1473" s="2" t="e">
        <f>VLOOKUP(B1473,'Q2'!A:B,2,0)</f>
        <v>#N/A</v>
      </c>
      <c r="S1473" s="2" t="e">
        <f t="shared" si="92"/>
        <v>#N/A</v>
      </c>
      <c r="T1473" s="2" t="e">
        <f>VLOOKUP(B1473,'Q3'!A:B,2,0)</f>
        <v>#N/A</v>
      </c>
      <c r="U1473" s="2" t="e">
        <f t="shared" si="90"/>
        <v>#N/A</v>
      </c>
      <c r="V1473" s="2">
        <f>VLOOKUP(B1473,'Q4'!A:B,2,0)</f>
        <v>51180</v>
      </c>
      <c r="W1473" s="2" t="str">
        <f t="shared" si="91"/>
        <v>Unpaid</v>
      </c>
      <c r="X1473" s="2" t="e">
        <f>VLOOKUP(B1473,Food!A:B,2,0)</f>
        <v>#N/A</v>
      </c>
      <c r="Y1473" s="2">
        <f>VLOOKUP(B1473,'Call List'!A:A,1,0)</f>
        <v>11825</v>
      </c>
      <c r="Z1473" s="2" t="e">
        <f>VLOOKUP(B1473,Sheet4!A:A,1,0)</f>
        <v>#N/A</v>
      </c>
    </row>
    <row r="1474" spans="1:26" hidden="1" x14ac:dyDescent="0.2">
      <c r="A1474" s="9">
        <v>1473</v>
      </c>
      <c r="B1474" s="9">
        <v>11926</v>
      </c>
      <c r="C1474" s="9" t="s">
        <v>153</v>
      </c>
      <c r="D1474" s="9" t="s">
        <v>162</v>
      </c>
      <c r="E1474" s="9" t="s">
        <v>4658</v>
      </c>
      <c r="F1474" s="9" t="s">
        <v>4659</v>
      </c>
      <c r="G1474" s="9" t="s">
        <v>4660</v>
      </c>
      <c r="H1474" s="9" t="s">
        <v>22509</v>
      </c>
      <c r="I1474" s="9" t="s">
        <v>4661</v>
      </c>
      <c r="J1474" s="9" t="s">
        <v>4660</v>
      </c>
      <c r="K1474" s="9" t="s">
        <v>22509</v>
      </c>
      <c r="L1474" s="9" t="s">
        <v>19559</v>
      </c>
      <c r="M1474" s="2" t="e">
        <f>VLOOKUP(B1474,'HP List'!A:G,7,0)</f>
        <v>#N/A</v>
      </c>
      <c r="N1474" s="2" t="e">
        <f>VLOOKUP(B1474,'HP List'!A:H,8,0)</f>
        <v>#N/A</v>
      </c>
      <c r="P1474" s="2" t="e">
        <f>VLOOKUP(B1474,'Q1'!A:B,2,0)</f>
        <v>#N/A</v>
      </c>
      <c r="Q1474" s="2" t="e">
        <f t="shared" ref="Q1474:Q1537" si="93">IF(P1474&gt;5000,"Unpaid","Paid")</f>
        <v>#N/A</v>
      </c>
      <c r="R1474" s="2" t="e">
        <f>VLOOKUP(B1474,'Q2'!A:B,2,0)</f>
        <v>#N/A</v>
      </c>
      <c r="S1474" s="2" t="e">
        <f t="shared" si="92"/>
        <v>#N/A</v>
      </c>
      <c r="T1474" s="2" t="e">
        <f>VLOOKUP(B1474,'Q3'!A:B,2,0)</f>
        <v>#N/A</v>
      </c>
      <c r="U1474" s="2" t="e">
        <f t="shared" si="90"/>
        <v>#N/A</v>
      </c>
      <c r="V1474" s="2" t="e">
        <f>VLOOKUP(B1474,'Q4'!A:B,2,0)</f>
        <v>#N/A</v>
      </c>
      <c r="W1474" s="2" t="e">
        <f t="shared" si="91"/>
        <v>#N/A</v>
      </c>
      <c r="X1474" s="2" t="str">
        <f>VLOOKUP(B1474,Food!A:B,2,0)</f>
        <v>Yes</v>
      </c>
      <c r="Y1474" s="2">
        <f>VLOOKUP(B1474,'Call List'!A:A,1,0)</f>
        <v>11926</v>
      </c>
      <c r="Z1474" s="2" t="e">
        <f>VLOOKUP(B1474,Sheet4!A:A,1,0)</f>
        <v>#N/A</v>
      </c>
    </row>
    <row r="1475" spans="1:26" hidden="1" x14ac:dyDescent="0.2">
      <c r="A1475" s="9">
        <v>1474</v>
      </c>
      <c r="B1475" s="9">
        <v>11790</v>
      </c>
      <c r="C1475" s="9" t="s">
        <v>153</v>
      </c>
      <c r="D1475" s="9" t="s">
        <v>162</v>
      </c>
      <c r="E1475" s="9" t="s">
        <v>4662</v>
      </c>
      <c r="F1475" s="9" t="s">
        <v>4663</v>
      </c>
      <c r="G1475" s="9" t="s">
        <v>4664</v>
      </c>
      <c r="H1475" s="9" t="s">
        <v>22510</v>
      </c>
      <c r="I1475" s="9" t="s">
        <v>4665</v>
      </c>
      <c r="J1475" s="9" t="s">
        <v>4666</v>
      </c>
      <c r="K1475" s="9" t="s">
        <v>22511</v>
      </c>
      <c r="L1475" s="9" t="s">
        <v>19559</v>
      </c>
      <c r="M1475" s="2" t="e">
        <f>VLOOKUP(B1475,'HP List'!A:G,7,0)</f>
        <v>#N/A</v>
      </c>
      <c r="N1475" s="2" t="e">
        <f>VLOOKUP(B1475,'HP List'!A:H,8,0)</f>
        <v>#N/A</v>
      </c>
      <c r="P1475" s="2" t="e">
        <f>VLOOKUP(B1475,'Q1'!A:B,2,0)</f>
        <v>#N/A</v>
      </c>
      <c r="Q1475" s="2" t="e">
        <f t="shared" si="93"/>
        <v>#N/A</v>
      </c>
      <c r="R1475" s="2" t="e">
        <f>VLOOKUP(B1475,'Q2'!A:B,2,0)</f>
        <v>#N/A</v>
      </c>
      <c r="S1475" s="2" t="e">
        <f t="shared" si="92"/>
        <v>#N/A</v>
      </c>
      <c r="T1475" s="2" t="e">
        <f>VLOOKUP(B1475,'Q3'!A:B,2,0)</f>
        <v>#N/A</v>
      </c>
      <c r="U1475" s="2" t="e">
        <f t="shared" ref="U1475:U1538" si="94">IF(T1475&gt;5000,"Unpaid","Paid")</f>
        <v>#N/A</v>
      </c>
      <c r="V1475" s="2">
        <f>VLOOKUP(B1475,'Q4'!A:B,2,0)</f>
        <v>51180</v>
      </c>
      <c r="W1475" s="2" t="str">
        <f t="shared" ref="W1475:W1538" si="95">IF(V1475&gt;5000,"Unpaid","Paid")</f>
        <v>Unpaid</v>
      </c>
      <c r="X1475" s="2" t="e">
        <f>VLOOKUP(B1475,Food!A:B,2,0)</f>
        <v>#N/A</v>
      </c>
      <c r="Y1475" s="2">
        <f>VLOOKUP(B1475,'Call List'!A:A,1,0)</f>
        <v>11790</v>
      </c>
      <c r="Z1475" s="2" t="e">
        <f>VLOOKUP(B1475,Sheet4!A:A,1,0)</f>
        <v>#N/A</v>
      </c>
    </row>
    <row r="1476" spans="1:26" hidden="1" x14ac:dyDescent="0.2">
      <c r="A1476" s="9">
        <v>1475</v>
      </c>
      <c r="B1476" s="9">
        <v>11837</v>
      </c>
      <c r="C1476" s="9" t="s">
        <v>153</v>
      </c>
      <c r="D1476" s="9" t="s">
        <v>231</v>
      </c>
      <c r="E1476" s="9" t="s">
        <v>4667</v>
      </c>
      <c r="F1476" s="9" t="s">
        <v>4668</v>
      </c>
      <c r="G1476" s="9" t="s">
        <v>4669</v>
      </c>
      <c r="H1476" s="9" t="s">
        <v>22512</v>
      </c>
      <c r="I1476" s="9" t="s">
        <v>4670</v>
      </c>
      <c r="J1476" s="9" t="s">
        <v>4671</v>
      </c>
      <c r="K1476" s="9" t="s">
        <v>22513</v>
      </c>
      <c r="L1476" s="9" t="s">
        <v>19559</v>
      </c>
      <c r="M1476" s="2" t="e">
        <f>VLOOKUP(B1476,'HP List'!A:G,7,0)</f>
        <v>#N/A</v>
      </c>
      <c r="N1476" s="2" t="e">
        <f>VLOOKUP(B1476,'HP List'!A:H,8,0)</f>
        <v>#N/A</v>
      </c>
      <c r="P1476" s="2" t="e">
        <f>VLOOKUP(B1476,'Q1'!A:B,2,0)</f>
        <v>#N/A</v>
      </c>
      <c r="Q1476" s="2" t="e">
        <f t="shared" si="93"/>
        <v>#N/A</v>
      </c>
      <c r="R1476" s="2" t="e">
        <f>VLOOKUP(B1476,'Q2'!A:B,2,0)</f>
        <v>#N/A</v>
      </c>
      <c r="S1476" s="2" t="e">
        <f t="shared" si="92"/>
        <v>#N/A</v>
      </c>
      <c r="T1476" s="2" t="e">
        <f>VLOOKUP(B1476,'Q3'!A:B,2,0)</f>
        <v>#N/A</v>
      </c>
      <c r="U1476" s="2" t="e">
        <f t="shared" si="94"/>
        <v>#N/A</v>
      </c>
      <c r="V1476" s="2">
        <f>VLOOKUP(B1476,'Q4'!A:B,2,0)</f>
        <v>59580</v>
      </c>
      <c r="W1476" s="2" t="str">
        <f t="shared" si="95"/>
        <v>Unpaid</v>
      </c>
      <c r="X1476" s="2" t="str">
        <f>VLOOKUP(B1476,Food!A:B,2,0)</f>
        <v>Yes</v>
      </c>
      <c r="Y1476" s="2">
        <f>VLOOKUP(B1476,'Call List'!A:A,1,0)</f>
        <v>11837</v>
      </c>
      <c r="Z1476" s="2" t="e">
        <f>VLOOKUP(B1476,Sheet4!A:A,1,0)</f>
        <v>#N/A</v>
      </c>
    </row>
    <row r="1477" spans="1:26" hidden="1" x14ac:dyDescent="0.2">
      <c r="A1477" s="9">
        <v>1476</v>
      </c>
      <c r="B1477" s="9">
        <v>11866</v>
      </c>
      <c r="C1477" s="9" t="s">
        <v>153</v>
      </c>
      <c r="D1477" s="9" t="s">
        <v>231</v>
      </c>
      <c r="E1477" s="9" t="s">
        <v>4672</v>
      </c>
      <c r="F1477" s="9" t="s">
        <v>4673</v>
      </c>
      <c r="G1477" s="9" t="s">
        <v>4674</v>
      </c>
      <c r="H1477" s="9" t="s">
        <v>20443</v>
      </c>
      <c r="I1477" s="9" t="s">
        <v>4675</v>
      </c>
      <c r="J1477" s="9" t="s">
        <v>4676</v>
      </c>
      <c r="K1477" s="9" t="s">
        <v>20444</v>
      </c>
      <c r="L1477" s="9" t="s">
        <v>19559</v>
      </c>
      <c r="M1477" s="2" t="e">
        <f>VLOOKUP(B1477,'HP List'!A:G,7,0)</f>
        <v>#N/A</v>
      </c>
      <c r="N1477" s="2" t="e">
        <f>VLOOKUP(B1477,'HP List'!A:H,8,0)</f>
        <v>#N/A</v>
      </c>
      <c r="P1477" s="2" t="e">
        <f>VLOOKUP(B1477,'Q1'!A:B,2,0)</f>
        <v>#N/A</v>
      </c>
      <c r="Q1477" s="2" t="e">
        <f t="shared" si="93"/>
        <v>#N/A</v>
      </c>
      <c r="R1477" s="2" t="e">
        <f>VLOOKUP(B1477,'Q2'!A:B,2,0)</f>
        <v>#N/A</v>
      </c>
      <c r="S1477" s="2" t="e">
        <f t="shared" si="92"/>
        <v>#N/A</v>
      </c>
      <c r="T1477" s="2" t="e">
        <f>VLOOKUP(B1477,'Q3'!A:B,2,0)</f>
        <v>#N/A</v>
      </c>
      <c r="U1477" s="2" t="e">
        <f t="shared" si="94"/>
        <v>#N/A</v>
      </c>
      <c r="V1477" s="2">
        <f>VLOOKUP(B1477,'Q4'!A:B,2,0)</f>
        <v>75480</v>
      </c>
      <c r="W1477" s="2" t="str">
        <f t="shared" si="95"/>
        <v>Unpaid</v>
      </c>
      <c r="X1477" s="2" t="str">
        <f>VLOOKUP(B1477,Food!A:B,2,0)</f>
        <v>Yes</v>
      </c>
      <c r="Y1477" s="2">
        <f>VLOOKUP(B1477,'Call List'!A:A,1,0)</f>
        <v>11866</v>
      </c>
      <c r="Z1477" s="2" t="e">
        <f>VLOOKUP(B1477,Sheet4!A:A,1,0)</f>
        <v>#N/A</v>
      </c>
    </row>
    <row r="1478" spans="1:26" hidden="1" x14ac:dyDescent="0.2">
      <c r="A1478" s="9">
        <v>1477</v>
      </c>
      <c r="B1478" s="9">
        <v>13890</v>
      </c>
      <c r="C1478" s="9" t="s">
        <v>153</v>
      </c>
      <c r="D1478" s="9" t="s">
        <v>231</v>
      </c>
      <c r="E1478" s="9" t="s">
        <v>4677</v>
      </c>
      <c r="F1478" s="9" t="s">
        <v>4678</v>
      </c>
      <c r="G1478" s="9" t="s">
        <v>4679</v>
      </c>
      <c r="H1478" s="9" t="s">
        <v>22514</v>
      </c>
      <c r="I1478" s="9" t="s">
        <v>4680</v>
      </c>
      <c r="J1478" s="9" t="s">
        <v>4679</v>
      </c>
      <c r="K1478" s="9" t="s">
        <v>22514</v>
      </c>
      <c r="L1478" s="9" t="s">
        <v>18290</v>
      </c>
      <c r="M1478" s="2" t="e">
        <f>VLOOKUP(B1478,'HP List'!A:G,7,0)</f>
        <v>#N/A</v>
      </c>
      <c r="N1478" s="2" t="e">
        <f>VLOOKUP(B1478,'HP List'!A:H,8,0)</f>
        <v>#N/A</v>
      </c>
      <c r="P1478" s="2" t="e">
        <f>VLOOKUP(B1478,'Q1'!A:B,2,0)</f>
        <v>#N/A</v>
      </c>
      <c r="Q1478" s="2" t="e">
        <f t="shared" si="93"/>
        <v>#N/A</v>
      </c>
      <c r="R1478" s="2" t="e">
        <f>VLOOKUP(B1478,'Q2'!A:B,2,0)</f>
        <v>#N/A</v>
      </c>
      <c r="S1478" s="2" t="e">
        <f t="shared" si="92"/>
        <v>#N/A</v>
      </c>
      <c r="T1478" s="2" t="e">
        <f>VLOOKUP(B1478,'Q3'!A:B,2,0)</f>
        <v>#N/A</v>
      </c>
      <c r="U1478" s="2" t="e">
        <f t="shared" si="94"/>
        <v>#N/A</v>
      </c>
      <c r="V1478" s="2">
        <f>VLOOKUP(B1478,'Q4'!A:B,2,0)</f>
        <v>70530</v>
      </c>
      <c r="W1478" s="2" t="str">
        <f t="shared" si="95"/>
        <v>Unpaid</v>
      </c>
      <c r="X1478" s="2" t="str">
        <f>VLOOKUP(B1478,Food!A:B,2,0)</f>
        <v>Yes</v>
      </c>
      <c r="Y1478" s="2">
        <f>VLOOKUP(B1478,'Call List'!A:A,1,0)</f>
        <v>13890</v>
      </c>
      <c r="Z1478" s="2" t="e">
        <f>VLOOKUP(B1478,Sheet4!A:A,1,0)</f>
        <v>#N/A</v>
      </c>
    </row>
    <row r="1479" spans="1:26" hidden="1" x14ac:dyDescent="0.2">
      <c r="A1479" s="9">
        <v>1478</v>
      </c>
      <c r="B1479" s="9">
        <v>10886</v>
      </c>
      <c r="C1479" s="9" t="s">
        <v>153</v>
      </c>
      <c r="D1479" s="9" t="s">
        <v>231</v>
      </c>
      <c r="E1479" s="9" t="s">
        <v>4681</v>
      </c>
      <c r="F1479" s="9" t="s">
        <v>4682</v>
      </c>
      <c r="G1479" s="9" t="s">
        <v>4683</v>
      </c>
      <c r="H1479" s="9" t="s">
        <v>22515</v>
      </c>
      <c r="I1479" s="9" t="s">
        <v>4684</v>
      </c>
      <c r="J1479" s="9" t="s">
        <v>4683</v>
      </c>
      <c r="K1479" s="9" t="s">
        <v>22516</v>
      </c>
      <c r="L1479" s="9" t="s">
        <v>19559</v>
      </c>
      <c r="M1479" s="2" t="e">
        <f>VLOOKUP(B1479,'HP List'!A:G,7,0)</f>
        <v>#N/A</v>
      </c>
      <c r="N1479" s="2" t="e">
        <f>VLOOKUP(B1479,'HP List'!A:H,8,0)</f>
        <v>#N/A</v>
      </c>
      <c r="P1479" s="2" t="e">
        <f>VLOOKUP(B1479,'Q1'!A:B,2,0)</f>
        <v>#N/A</v>
      </c>
      <c r="Q1479" s="2" t="e">
        <f t="shared" si="93"/>
        <v>#N/A</v>
      </c>
      <c r="R1479" s="2" t="e">
        <f>VLOOKUP(B1479,'Q2'!A:B,2,0)</f>
        <v>#N/A</v>
      </c>
      <c r="S1479" s="2" t="e">
        <f t="shared" si="92"/>
        <v>#N/A</v>
      </c>
      <c r="T1479" s="2" t="e">
        <f>VLOOKUP(B1479,'Q3'!A:B,2,0)</f>
        <v>#N/A</v>
      </c>
      <c r="U1479" s="2" t="e">
        <f t="shared" si="94"/>
        <v>#N/A</v>
      </c>
      <c r="V1479" s="2" t="e">
        <f>VLOOKUP(B1479,'Q4'!A:B,2,0)</f>
        <v>#N/A</v>
      </c>
      <c r="W1479" s="2" t="e">
        <f t="shared" si="95"/>
        <v>#N/A</v>
      </c>
      <c r="X1479" s="2" t="str">
        <f>VLOOKUP(B1479,Food!A:B,2,0)</f>
        <v>Yes</v>
      </c>
      <c r="Y1479" s="2">
        <f>VLOOKUP(B1479,'Call List'!A:A,1,0)</f>
        <v>10886</v>
      </c>
      <c r="Z1479" s="2" t="e">
        <f>VLOOKUP(B1479,Sheet4!A:A,1,0)</f>
        <v>#N/A</v>
      </c>
    </row>
    <row r="1480" spans="1:26" hidden="1" x14ac:dyDescent="0.2">
      <c r="A1480" s="9">
        <v>1479</v>
      </c>
      <c r="B1480" s="9">
        <v>11757</v>
      </c>
      <c r="C1480" s="9" t="s">
        <v>153</v>
      </c>
      <c r="D1480" s="9" t="s">
        <v>231</v>
      </c>
      <c r="E1480" s="9" t="s">
        <v>4685</v>
      </c>
      <c r="F1480" s="9" t="s">
        <v>4686</v>
      </c>
      <c r="G1480" s="9" t="s">
        <v>4687</v>
      </c>
      <c r="H1480" s="9" t="s">
        <v>22517</v>
      </c>
      <c r="I1480" s="9" t="s">
        <v>4688</v>
      </c>
      <c r="J1480" s="9" t="s">
        <v>4689</v>
      </c>
      <c r="K1480" s="9" t="s">
        <v>22518</v>
      </c>
      <c r="L1480" s="9" t="s">
        <v>19559</v>
      </c>
      <c r="M1480" s="2" t="e">
        <f>VLOOKUP(B1480,'HP List'!A:G,7,0)</f>
        <v>#N/A</v>
      </c>
      <c r="N1480" s="2" t="e">
        <f>VLOOKUP(B1480,'HP List'!A:H,8,0)</f>
        <v>#N/A</v>
      </c>
      <c r="P1480" s="2" t="e">
        <f>VLOOKUP(B1480,'Q1'!A:B,2,0)</f>
        <v>#N/A</v>
      </c>
      <c r="Q1480" s="2" t="e">
        <f t="shared" si="93"/>
        <v>#N/A</v>
      </c>
      <c r="R1480" s="2" t="e">
        <f>VLOOKUP(B1480,'Q2'!A:B,2,0)</f>
        <v>#N/A</v>
      </c>
      <c r="S1480" s="2" t="e">
        <f t="shared" si="92"/>
        <v>#N/A</v>
      </c>
      <c r="T1480" s="2" t="e">
        <f>VLOOKUP(B1480,'Q3'!A:B,2,0)</f>
        <v>#N/A</v>
      </c>
      <c r="U1480" s="2" t="e">
        <f t="shared" si="94"/>
        <v>#N/A</v>
      </c>
      <c r="V1480" s="2" t="e">
        <f>VLOOKUP(B1480,'Q4'!A:B,2,0)</f>
        <v>#N/A</v>
      </c>
      <c r="W1480" s="2" t="e">
        <f t="shared" si="95"/>
        <v>#N/A</v>
      </c>
      <c r="X1480" s="2" t="str">
        <f>VLOOKUP(B1480,Food!A:B,2,0)</f>
        <v>Yes</v>
      </c>
      <c r="Y1480" s="2">
        <f>VLOOKUP(B1480,'Call List'!A:A,1,0)</f>
        <v>11757</v>
      </c>
      <c r="Z1480" s="2" t="e">
        <f>VLOOKUP(B1480,Sheet4!A:A,1,0)</f>
        <v>#N/A</v>
      </c>
    </row>
    <row r="1481" spans="1:26" hidden="1" x14ac:dyDescent="0.2">
      <c r="A1481" s="9">
        <v>1480</v>
      </c>
      <c r="B1481" s="9">
        <v>11783</v>
      </c>
      <c r="C1481" s="9" t="s">
        <v>153</v>
      </c>
      <c r="D1481" s="9" t="s">
        <v>231</v>
      </c>
      <c r="E1481" s="9" t="s">
        <v>4690</v>
      </c>
      <c r="F1481" s="9" t="s">
        <v>4691</v>
      </c>
      <c r="G1481" s="9" t="s">
        <v>4692</v>
      </c>
      <c r="H1481" s="9" t="s">
        <v>22519</v>
      </c>
      <c r="I1481" s="9" t="s">
        <v>4693</v>
      </c>
      <c r="J1481" s="9" t="s">
        <v>4694</v>
      </c>
      <c r="K1481" s="9" t="s">
        <v>22520</v>
      </c>
      <c r="L1481" s="9" t="s">
        <v>19559</v>
      </c>
      <c r="M1481" s="2" t="e">
        <f>VLOOKUP(B1481,'HP List'!A:G,7,0)</f>
        <v>#N/A</v>
      </c>
      <c r="N1481" s="2" t="e">
        <f>VLOOKUP(B1481,'HP List'!A:H,8,0)</f>
        <v>#N/A</v>
      </c>
      <c r="P1481" s="2" t="e">
        <f>VLOOKUP(B1481,'Q1'!A:B,2,0)</f>
        <v>#N/A</v>
      </c>
      <c r="Q1481" s="2" t="e">
        <f t="shared" si="93"/>
        <v>#N/A</v>
      </c>
      <c r="R1481" s="2" t="e">
        <f>VLOOKUP(B1481,'Q2'!A:B,2,0)</f>
        <v>#N/A</v>
      </c>
      <c r="S1481" s="2" t="e">
        <f t="shared" si="92"/>
        <v>#N/A</v>
      </c>
      <c r="T1481" s="2" t="e">
        <f>VLOOKUP(B1481,'Q3'!A:B,2,0)</f>
        <v>#N/A</v>
      </c>
      <c r="U1481" s="2" t="e">
        <f t="shared" si="94"/>
        <v>#N/A</v>
      </c>
      <c r="V1481" s="2" t="e">
        <f>VLOOKUP(B1481,'Q4'!A:B,2,0)</f>
        <v>#N/A</v>
      </c>
      <c r="W1481" s="2" t="e">
        <f t="shared" si="95"/>
        <v>#N/A</v>
      </c>
      <c r="X1481" s="2" t="str">
        <f>VLOOKUP(B1481,Food!A:B,2,0)</f>
        <v>Yes</v>
      </c>
      <c r="Y1481" s="2">
        <f>VLOOKUP(B1481,'Call List'!A:A,1,0)</f>
        <v>11783</v>
      </c>
      <c r="Z1481" s="2" t="e">
        <f>VLOOKUP(B1481,Sheet4!A:A,1,0)</f>
        <v>#N/A</v>
      </c>
    </row>
    <row r="1482" spans="1:26" hidden="1" x14ac:dyDescent="0.2">
      <c r="A1482" s="9">
        <v>1481</v>
      </c>
      <c r="B1482" s="9">
        <v>13093</v>
      </c>
      <c r="C1482" s="9" t="s">
        <v>153</v>
      </c>
      <c r="D1482" s="9" t="s">
        <v>231</v>
      </c>
      <c r="E1482" s="9" t="s">
        <v>4695</v>
      </c>
      <c r="F1482" s="9" t="s">
        <v>4696</v>
      </c>
      <c r="G1482" s="9" t="s">
        <v>4697</v>
      </c>
      <c r="H1482" s="9" t="s">
        <v>22521</v>
      </c>
      <c r="I1482" s="9" t="s">
        <v>4698</v>
      </c>
      <c r="J1482" s="9" t="s">
        <v>4697</v>
      </c>
      <c r="K1482" s="9" t="s">
        <v>22521</v>
      </c>
      <c r="L1482" s="9" t="s">
        <v>18294</v>
      </c>
      <c r="M1482" s="2" t="e">
        <f>VLOOKUP(B1482,'HP List'!A:G,7,0)</f>
        <v>#N/A</v>
      </c>
      <c r="N1482" s="2" t="e">
        <f>VLOOKUP(B1482,'HP List'!A:H,8,0)</f>
        <v>#N/A</v>
      </c>
      <c r="P1482" s="2" t="e">
        <f>VLOOKUP(B1482,'Q1'!A:B,2,0)</f>
        <v>#N/A</v>
      </c>
      <c r="Q1482" s="2" t="e">
        <f t="shared" si="93"/>
        <v>#N/A</v>
      </c>
      <c r="R1482" s="2" t="e">
        <f>VLOOKUP(B1482,'Q2'!A:B,2,0)</f>
        <v>#N/A</v>
      </c>
      <c r="S1482" s="2" t="e">
        <f t="shared" si="92"/>
        <v>#N/A</v>
      </c>
      <c r="T1482" s="2" t="e">
        <f>VLOOKUP(B1482,'Q3'!A:B,2,0)</f>
        <v>#N/A</v>
      </c>
      <c r="U1482" s="2" t="e">
        <f t="shared" si="94"/>
        <v>#N/A</v>
      </c>
      <c r="V1482" s="2">
        <f>VLOOKUP(B1482,'Q4'!A:B,2,0)</f>
        <v>70530</v>
      </c>
      <c r="W1482" s="2" t="str">
        <f t="shared" si="95"/>
        <v>Unpaid</v>
      </c>
      <c r="X1482" s="2" t="str">
        <f>VLOOKUP(B1482,Food!A:B,2,0)</f>
        <v>Yes</v>
      </c>
      <c r="Y1482" s="2">
        <f>VLOOKUP(B1482,'Call List'!A:A,1,0)</f>
        <v>13093</v>
      </c>
      <c r="Z1482" s="2" t="e">
        <f>VLOOKUP(B1482,Sheet4!A:A,1,0)</f>
        <v>#N/A</v>
      </c>
    </row>
    <row r="1483" spans="1:26" hidden="1" x14ac:dyDescent="0.2">
      <c r="A1483" s="9">
        <v>1482</v>
      </c>
      <c r="B1483" s="9">
        <v>11803</v>
      </c>
      <c r="C1483" s="9" t="s">
        <v>153</v>
      </c>
      <c r="D1483" s="9" t="s">
        <v>231</v>
      </c>
      <c r="E1483" s="9" t="s">
        <v>4699</v>
      </c>
      <c r="F1483" s="9" t="s">
        <v>4700</v>
      </c>
      <c r="G1483" s="9" t="s">
        <v>4701</v>
      </c>
      <c r="H1483" s="9" t="s">
        <v>22522</v>
      </c>
      <c r="I1483" s="9" t="s">
        <v>4702</v>
      </c>
      <c r="J1483" s="9" t="s">
        <v>4703</v>
      </c>
      <c r="K1483" s="9" t="s">
        <v>22523</v>
      </c>
      <c r="L1483" s="9" t="s">
        <v>19559</v>
      </c>
      <c r="M1483" s="2" t="e">
        <f>VLOOKUP(B1483,'HP List'!A:G,7,0)</f>
        <v>#N/A</v>
      </c>
      <c r="N1483" s="2" t="e">
        <f>VLOOKUP(B1483,'HP List'!A:H,8,0)</f>
        <v>#N/A</v>
      </c>
      <c r="P1483" s="2" t="e">
        <f>VLOOKUP(B1483,'Q1'!A:B,2,0)</f>
        <v>#N/A</v>
      </c>
      <c r="Q1483" s="2" t="e">
        <f t="shared" si="93"/>
        <v>#N/A</v>
      </c>
      <c r="R1483" s="2" t="e">
        <f>VLOOKUP(B1483,'Q2'!A:B,2,0)</f>
        <v>#N/A</v>
      </c>
      <c r="S1483" s="2" t="e">
        <f t="shared" si="92"/>
        <v>#N/A</v>
      </c>
      <c r="T1483" s="2" t="e">
        <f>VLOOKUP(B1483,'Q3'!A:B,2,0)</f>
        <v>#N/A</v>
      </c>
      <c r="U1483" s="2" t="e">
        <f t="shared" si="94"/>
        <v>#N/A</v>
      </c>
      <c r="V1483" s="2" t="e">
        <f>VLOOKUP(B1483,'Q4'!A:B,2,0)</f>
        <v>#N/A</v>
      </c>
      <c r="W1483" s="2" t="e">
        <f t="shared" si="95"/>
        <v>#N/A</v>
      </c>
      <c r="X1483" s="2" t="e">
        <f>VLOOKUP(B1483,Food!A:B,2,0)</f>
        <v>#N/A</v>
      </c>
      <c r="Y1483" s="2">
        <f>VLOOKUP(B1483,'Call List'!A:A,1,0)</f>
        <v>11803</v>
      </c>
      <c r="Z1483" s="2" t="e">
        <f>VLOOKUP(B1483,Sheet4!A:A,1,0)</f>
        <v>#N/A</v>
      </c>
    </row>
    <row r="1484" spans="1:26" hidden="1" x14ac:dyDescent="0.2">
      <c r="A1484" s="9">
        <v>1483</v>
      </c>
      <c r="B1484" s="9">
        <v>11804</v>
      </c>
      <c r="C1484" s="9" t="s">
        <v>153</v>
      </c>
      <c r="D1484" s="9" t="s">
        <v>231</v>
      </c>
      <c r="E1484" s="9" t="s">
        <v>2026</v>
      </c>
      <c r="F1484" s="9" t="s">
        <v>4704</v>
      </c>
      <c r="G1484" s="9" t="s">
        <v>4705</v>
      </c>
      <c r="H1484" s="9" t="s">
        <v>22524</v>
      </c>
      <c r="I1484" s="9" t="s">
        <v>4706</v>
      </c>
      <c r="J1484" s="9" t="s">
        <v>4707</v>
      </c>
      <c r="K1484" s="9" t="s">
        <v>22525</v>
      </c>
      <c r="L1484" s="9" t="s">
        <v>19559</v>
      </c>
      <c r="M1484" s="2" t="e">
        <f>VLOOKUP(B1484,'HP List'!A:G,7,0)</f>
        <v>#N/A</v>
      </c>
      <c r="N1484" s="2" t="e">
        <f>VLOOKUP(B1484,'HP List'!A:H,8,0)</f>
        <v>#N/A</v>
      </c>
      <c r="P1484" s="2" t="e">
        <f>VLOOKUP(B1484,'Q1'!A:B,2,0)</f>
        <v>#N/A</v>
      </c>
      <c r="Q1484" s="2" t="e">
        <f t="shared" si="93"/>
        <v>#N/A</v>
      </c>
      <c r="R1484" s="2" t="e">
        <f>VLOOKUP(B1484,'Q2'!A:B,2,0)</f>
        <v>#N/A</v>
      </c>
      <c r="S1484" s="2" t="e">
        <f t="shared" si="92"/>
        <v>#N/A</v>
      </c>
      <c r="T1484" s="2" t="e">
        <f>VLOOKUP(B1484,'Q3'!A:B,2,0)</f>
        <v>#N/A</v>
      </c>
      <c r="U1484" s="2" t="e">
        <f t="shared" si="94"/>
        <v>#N/A</v>
      </c>
      <c r="V1484" s="2">
        <f>VLOOKUP(B1484,'Q4'!A:B,2,0)</f>
        <v>27330</v>
      </c>
      <c r="W1484" s="2" t="str">
        <f t="shared" si="95"/>
        <v>Unpaid</v>
      </c>
      <c r="X1484" s="2" t="str">
        <f>VLOOKUP(B1484,Food!A:B,2,0)</f>
        <v>Yes</v>
      </c>
      <c r="Y1484" s="2">
        <f>VLOOKUP(B1484,'Call List'!A:A,1,0)</f>
        <v>11804</v>
      </c>
      <c r="Z1484" s="2" t="e">
        <f>VLOOKUP(B1484,Sheet4!A:A,1,0)</f>
        <v>#N/A</v>
      </c>
    </row>
    <row r="1485" spans="1:26" hidden="1" x14ac:dyDescent="0.2">
      <c r="A1485" s="9">
        <v>1484</v>
      </c>
      <c r="B1485" s="9">
        <v>11927</v>
      </c>
      <c r="C1485" s="9" t="s">
        <v>153</v>
      </c>
      <c r="D1485" s="9" t="s">
        <v>231</v>
      </c>
      <c r="E1485" s="9" t="s">
        <v>4708</v>
      </c>
      <c r="F1485" s="9" t="s">
        <v>4709</v>
      </c>
      <c r="G1485" s="9" t="s">
        <v>4710</v>
      </c>
      <c r="H1485" s="9" t="s">
        <v>22526</v>
      </c>
      <c r="I1485" s="9" t="s">
        <v>4711</v>
      </c>
      <c r="J1485" s="9" t="s">
        <v>4712</v>
      </c>
      <c r="K1485" s="9" t="s">
        <v>22527</v>
      </c>
      <c r="L1485" s="9" t="s">
        <v>18305</v>
      </c>
      <c r="M1485" s="2" t="e">
        <f>VLOOKUP(B1485,'HP List'!A:G,7,0)</f>
        <v>#N/A</v>
      </c>
      <c r="N1485" s="2" t="e">
        <f>VLOOKUP(B1485,'HP List'!A:H,8,0)</f>
        <v>#N/A</v>
      </c>
      <c r="P1485" s="2" t="e">
        <f>VLOOKUP(B1485,'Q1'!A:B,2,0)</f>
        <v>#N/A</v>
      </c>
      <c r="Q1485" s="2" t="e">
        <f t="shared" si="93"/>
        <v>#N/A</v>
      </c>
      <c r="R1485" s="2" t="e">
        <f>VLOOKUP(B1485,'Q2'!A:B,2,0)</f>
        <v>#N/A</v>
      </c>
      <c r="S1485" s="2" t="e">
        <f t="shared" si="92"/>
        <v>#N/A</v>
      </c>
      <c r="T1485" s="2" t="e">
        <f>VLOOKUP(B1485,'Q3'!A:B,2,0)</f>
        <v>#N/A</v>
      </c>
      <c r="U1485" s="2" t="e">
        <f t="shared" si="94"/>
        <v>#N/A</v>
      </c>
      <c r="V1485" s="2" t="e">
        <f>VLOOKUP(B1485,'Q4'!A:B,2,0)</f>
        <v>#N/A</v>
      </c>
      <c r="W1485" s="2" t="e">
        <f t="shared" si="95"/>
        <v>#N/A</v>
      </c>
      <c r="X1485" s="2" t="str">
        <f>VLOOKUP(B1485,Food!A:B,2,0)</f>
        <v>Yes</v>
      </c>
      <c r="Y1485" s="2">
        <f>VLOOKUP(B1485,'Call List'!A:A,1,0)</f>
        <v>11927</v>
      </c>
      <c r="Z1485" s="2" t="e">
        <f>VLOOKUP(B1485,Sheet4!A:A,1,0)</f>
        <v>#N/A</v>
      </c>
    </row>
    <row r="1486" spans="1:26" hidden="1" x14ac:dyDescent="0.2">
      <c r="A1486" s="9">
        <v>1485</v>
      </c>
      <c r="B1486" s="9">
        <v>13215</v>
      </c>
      <c r="C1486" s="9" t="s">
        <v>153</v>
      </c>
      <c r="D1486" s="9" t="s">
        <v>231</v>
      </c>
      <c r="E1486" s="9" t="s">
        <v>4713</v>
      </c>
      <c r="F1486" s="9" t="s">
        <v>4714</v>
      </c>
      <c r="G1486" s="9" t="s">
        <v>4715</v>
      </c>
      <c r="H1486" s="9" t="s">
        <v>22528</v>
      </c>
      <c r="I1486" s="9" t="s">
        <v>4716</v>
      </c>
      <c r="J1486" s="9" t="s">
        <v>4715</v>
      </c>
      <c r="K1486" s="9" t="s">
        <v>22529</v>
      </c>
      <c r="L1486" s="9" t="s">
        <v>18294</v>
      </c>
      <c r="M1486" s="2" t="e">
        <f>VLOOKUP(B1486,'HP List'!A:G,7,0)</f>
        <v>#N/A</v>
      </c>
      <c r="N1486" s="2" t="e">
        <f>VLOOKUP(B1486,'HP List'!A:H,8,0)</f>
        <v>#N/A</v>
      </c>
      <c r="P1486" s="2" t="e">
        <f>VLOOKUP(B1486,'Q1'!A:B,2,0)</f>
        <v>#N/A</v>
      </c>
      <c r="Q1486" s="2" t="e">
        <f t="shared" si="93"/>
        <v>#N/A</v>
      </c>
      <c r="R1486" s="2" t="e">
        <f>VLOOKUP(B1486,'Q2'!A:B,2,0)</f>
        <v>#N/A</v>
      </c>
      <c r="S1486" s="2" t="e">
        <f t="shared" si="92"/>
        <v>#N/A</v>
      </c>
      <c r="T1486" s="2" t="e">
        <f>VLOOKUP(B1486,'Q3'!A:B,2,0)</f>
        <v>#N/A</v>
      </c>
      <c r="U1486" s="2" t="e">
        <f t="shared" si="94"/>
        <v>#N/A</v>
      </c>
      <c r="V1486" s="2">
        <f>VLOOKUP(B1486,'Q4'!A:B,2,0)</f>
        <v>70530</v>
      </c>
      <c r="W1486" s="2" t="str">
        <f t="shared" si="95"/>
        <v>Unpaid</v>
      </c>
      <c r="X1486" s="2" t="str">
        <f>VLOOKUP(B1486,Food!A:B,2,0)</f>
        <v>Yes</v>
      </c>
      <c r="Y1486" s="2">
        <f>VLOOKUP(B1486,'Call List'!A:A,1,0)</f>
        <v>13215</v>
      </c>
      <c r="Z1486" s="2" t="e">
        <f>VLOOKUP(B1486,Sheet4!A:A,1,0)</f>
        <v>#N/A</v>
      </c>
    </row>
    <row r="1487" spans="1:26" hidden="1" x14ac:dyDescent="0.2">
      <c r="A1487" s="9">
        <v>1486</v>
      </c>
      <c r="B1487" s="9">
        <v>11847</v>
      </c>
      <c r="C1487" s="9" t="s">
        <v>153</v>
      </c>
      <c r="D1487" s="9" t="s">
        <v>231</v>
      </c>
      <c r="E1487" s="9" t="s">
        <v>4717</v>
      </c>
      <c r="F1487" s="9" t="s">
        <v>4718</v>
      </c>
      <c r="G1487" s="9" t="s">
        <v>4719</v>
      </c>
      <c r="H1487" s="9" t="s">
        <v>22530</v>
      </c>
      <c r="I1487" s="9" t="s">
        <v>4720</v>
      </c>
      <c r="J1487" s="9" t="s">
        <v>4721</v>
      </c>
      <c r="K1487" s="9" t="s">
        <v>22531</v>
      </c>
      <c r="L1487" s="9" t="s">
        <v>19559</v>
      </c>
      <c r="M1487" s="2" t="e">
        <f>VLOOKUP(B1487,'HP List'!A:G,7,0)</f>
        <v>#N/A</v>
      </c>
      <c r="N1487" s="2" t="e">
        <f>VLOOKUP(B1487,'HP List'!A:H,8,0)</f>
        <v>#N/A</v>
      </c>
      <c r="P1487" s="2" t="e">
        <f>VLOOKUP(B1487,'Q1'!A:B,2,0)</f>
        <v>#N/A</v>
      </c>
      <c r="Q1487" s="2" t="e">
        <f t="shared" si="93"/>
        <v>#N/A</v>
      </c>
      <c r="R1487" s="2" t="e">
        <f>VLOOKUP(B1487,'Q2'!A:B,2,0)</f>
        <v>#N/A</v>
      </c>
      <c r="S1487" s="2" t="e">
        <f t="shared" si="92"/>
        <v>#N/A</v>
      </c>
      <c r="T1487" s="2" t="e">
        <f>VLOOKUP(B1487,'Q3'!A:B,2,0)</f>
        <v>#N/A</v>
      </c>
      <c r="U1487" s="2" t="e">
        <f t="shared" si="94"/>
        <v>#N/A</v>
      </c>
      <c r="V1487" s="2" t="e">
        <f>VLOOKUP(B1487,'Q4'!A:B,2,0)</f>
        <v>#N/A</v>
      </c>
      <c r="W1487" s="2" t="e">
        <f t="shared" si="95"/>
        <v>#N/A</v>
      </c>
      <c r="X1487" s="2" t="str">
        <f>VLOOKUP(B1487,Food!A:B,2,0)</f>
        <v>Yes</v>
      </c>
      <c r="Y1487" s="2">
        <f>VLOOKUP(B1487,'Call List'!A:A,1,0)</f>
        <v>11847</v>
      </c>
      <c r="Z1487" s="2" t="e">
        <f>VLOOKUP(B1487,Sheet4!A:A,1,0)</f>
        <v>#N/A</v>
      </c>
    </row>
    <row r="1488" spans="1:26" hidden="1" x14ac:dyDescent="0.2">
      <c r="A1488" s="9">
        <v>1487</v>
      </c>
      <c r="B1488" s="9">
        <v>12842</v>
      </c>
      <c r="C1488" s="9" t="s">
        <v>153</v>
      </c>
      <c r="D1488" s="9" t="s">
        <v>231</v>
      </c>
      <c r="E1488" s="9" t="s">
        <v>4722</v>
      </c>
      <c r="F1488" s="9" t="s">
        <v>4723</v>
      </c>
      <c r="G1488" s="9" t="s">
        <v>4724</v>
      </c>
      <c r="H1488" s="9" t="s">
        <v>22532</v>
      </c>
      <c r="I1488" s="9" t="s">
        <v>4725</v>
      </c>
      <c r="J1488" s="9" t="s">
        <v>4726</v>
      </c>
      <c r="K1488" s="9" t="s">
        <v>22533</v>
      </c>
      <c r="L1488" s="9" t="s">
        <v>18294</v>
      </c>
      <c r="M1488" s="2" t="e">
        <f>VLOOKUP(B1488,'HP List'!A:G,7,0)</f>
        <v>#N/A</v>
      </c>
      <c r="N1488" s="2" t="e">
        <f>VLOOKUP(B1488,'HP List'!A:H,8,0)</f>
        <v>#N/A</v>
      </c>
      <c r="P1488" s="2" t="e">
        <f>VLOOKUP(B1488,'Q1'!A:B,2,0)</f>
        <v>#N/A</v>
      </c>
      <c r="Q1488" s="2" t="e">
        <f t="shared" si="93"/>
        <v>#N/A</v>
      </c>
      <c r="R1488" s="2" t="e">
        <f>VLOOKUP(B1488,'Q2'!A:B,2,0)</f>
        <v>#N/A</v>
      </c>
      <c r="S1488" s="2" t="e">
        <f t="shared" si="92"/>
        <v>#N/A</v>
      </c>
      <c r="T1488" s="2" t="e">
        <f>VLOOKUP(B1488,'Q3'!A:B,2,0)</f>
        <v>#N/A</v>
      </c>
      <c r="U1488" s="2" t="e">
        <f t="shared" si="94"/>
        <v>#N/A</v>
      </c>
      <c r="V1488" s="2">
        <f>VLOOKUP(B1488,'Q4'!A:B,2,0)</f>
        <v>62130</v>
      </c>
      <c r="W1488" s="2" t="str">
        <f t="shared" si="95"/>
        <v>Unpaid</v>
      </c>
      <c r="X1488" s="2" t="str">
        <f>VLOOKUP(B1488,Food!A:B,2,0)</f>
        <v>Yes</v>
      </c>
      <c r="Y1488" s="2">
        <f>VLOOKUP(B1488,'Call List'!A:A,1,0)</f>
        <v>12842</v>
      </c>
      <c r="Z1488" s="2" t="e">
        <f>VLOOKUP(B1488,Sheet4!A:A,1,0)</f>
        <v>#N/A</v>
      </c>
    </row>
    <row r="1489" spans="1:26" hidden="1" x14ac:dyDescent="0.2">
      <c r="A1489" s="9">
        <v>1488</v>
      </c>
      <c r="B1489" s="9">
        <v>11770</v>
      </c>
      <c r="C1489" s="9" t="s">
        <v>153</v>
      </c>
      <c r="D1489" s="9" t="s">
        <v>231</v>
      </c>
      <c r="E1489" s="9" t="s">
        <v>4727</v>
      </c>
      <c r="F1489" s="9" t="s">
        <v>4728</v>
      </c>
      <c r="G1489" s="9" t="s">
        <v>4729</v>
      </c>
      <c r="H1489" s="9" t="s">
        <v>22534</v>
      </c>
      <c r="I1489" s="9" t="s">
        <v>4730</v>
      </c>
      <c r="J1489" s="9" t="s">
        <v>4731</v>
      </c>
      <c r="K1489" s="9" t="s">
        <v>22535</v>
      </c>
      <c r="L1489" s="9" t="s">
        <v>19559</v>
      </c>
      <c r="M1489" s="2" t="e">
        <f>VLOOKUP(B1489,'HP List'!A:G,7,0)</f>
        <v>#N/A</v>
      </c>
      <c r="N1489" s="2" t="e">
        <f>VLOOKUP(B1489,'HP List'!A:H,8,0)</f>
        <v>#N/A</v>
      </c>
      <c r="P1489" s="2" t="e">
        <f>VLOOKUP(B1489,'Q1'!A:B,2,0)</f>
        <v>#N/A</v>
      </c>
      <c r="Q1489" s="2" t="e">
        <f t="shared" si="93"/>
        <v>#N/A</v>
      </c>
      <c r="R1489" s="2" t="e">
        <f>VLOOKUP(B1489,'Q2'!A:B,2,0)</f>
        <v>#N/A</v>
      </c>
      <c r="S1489" s="2" t="e">
        <f t="shared" si="92"/>
        <v>#N/A</v>
      </c>
      <c r="T1489" s="2" t="e">
        <f>VLOOKUP(B1489,'Q3'!A:B,2,0)</f>
        <v>#N/A</v>
      </c>
      <c r="U1489" s="2" t="e">
        <f t="shared" si="94"/>
        <v>#N/A</v>
      </c>
      <c r="V1489" s="2" t="e">
        <f>VLOOKUP(B1489,'Q4'!A:B,2,0)</f>
        <v>#N/A</v>
      </c>
      <c r="W1489" s="2" t="e">
        <f t="shared" si="95"/>
        <v>#N/A</v>
      </c>
      <c r="X1489" s="2" t="str">
        <f>VLOOKUP(B1489,Food!A:B,2,0)</f>
        <v>Yes</v>
      </c>
      <c r="Y1489" s="2">
        <f>VLOOKUP(B1489,'Call List'!A:A,1,0)</f>
        <v>11770</v>
      </c>
      <c r="Z1489" s="2" t="e">
        <f>VLOOKUP(B1489,Sheet4!A:A,1,0)</f>
        <v>#N/A</v>
      </c>
    </row>
    <row r="1490" spans="1:26" hidden="1" x14ac:dyDescent="0.2">
      <c r="A1490" s="9">
        <v>1489</v>
      </c>
      <c r="B1490" s="9">
        <v>11912</v>
      </c>
      <c r="C1490" s="9" t="s">
        <v>153</v>
      </c>
      <c r="D1490" s="9" t="s">
        <v>231</v>
      </c>
      <c r="E1490" s="9" t="s">
        <v>4732</v>
      </c>
      <c r="F1490" s="9" t="s">
        <v>4733</v>
      </c>
      <c r="G1490" s="9" t="s">
        <v>4734</v>
      </c>
      <c r="H1490" s="9" t="s">
        <v>22536</v>
      </c>
      <c r="I1490" s="9" t="s">
        <v>4735</v>
      </c>
      <c r="J1490" s="9" t="s">
        <v>4734</v>
      </c>
      <c r="K1490" s="9" t="s">
        <v>22537</v>
      </c>
      <c r="L1490" s="9" t="s">
        <v>18305</v>
      </c>
      <c r="M1490" s="2" t="e">
        <f>VLOOKUP(B1490,'HP List'!A:G,7,0)</f>
        <v>#N/A</v>
      </c>
      <c r="N1490" s="2" t="e">
        <f>VLOOKUP(B1490,'HP List'!A:H,8,0)</f>
        <v>#N/A</v>
      </c>
      <c r="P1490" s="2" t="e">
        <f>VLOOKUP(B1490,'Q1'!A:B,2,0)</f>
        <v>#N/A</v>
      </c>
      <c r="Q1490" s="2" t="e">
        <f t="shared" si="93"/>
        <v>#N/A</v>
      </c>
      <c r="R1490" s="2" t="e">
        <f>VLOOKUP(B1490,'Q2'!A:B,2,0)</f>
        <v>#N/A</v>
      </c>
      <c r="S1490" s="2" t="e">
        <f t="shared" ref="S1490:S1553" si="96">IF(R1490&gt;5000,"Unpaid","Paid")</f>
        <v>#N/A</v>
      </c>
      <c r="T1490" s="2" t="e">
        <f>VLOOKUP(B1490,'Q3'!A:B,2,0)</f>
        <v>#N/A</v>
      </c>
      <c r="U1490" s="2" t="e">
        <f t="shared" si="94"/>
        <v>#N/A</v>
      </c>
      <c r="V1490" s="2" t="e">
        <f>VLOOKUP(B1490,'Q4'!A:B,2,0)</f>
        <v>#N/A</v>
      </c>
      <c r="W1490" s="2" t="e">
        <f t="shared" si="95"/>
        <v>#N/A</v>
      </c>
      <c r="X1490" s="2" t="str">
        <f>VLOOKUP(B1490,Food!A:B,2,0)</f>
        <v>Yes</v>
      </c>
      <c r="Y1490" s="2">
        <f>VLOOKUP(B1490,'Call List'!A:A,1,0)</f>
        <v>11912</v>
      </c>
      <c r="Z1490" s="2" t="e">
        <f>VLOOKUP(B1490,Sheet4!A:A,1,0)</f>
        <v>#N/A</v>
      </c>
    </row>
    <row r="1491" spans="1:26" hidden="1" x14ac:dyDescent="0.2">
      <c r="A1491" s="9">
        <v>1490</v>
      </c>
      <c r="B1491" s="9">
        <v>12877</v>
      </c>
      <c r="C1491" s="9" t="s">
        <v>153</v>
      </c>
      <c r="D1491" s="9" t="s">
        <v>231</v>
      </c>
      <c r="E1491" s="9" t="s">
        <v>4736</v>
      </c>
      <c r="F1491" s="9" t="s">
        <v>2667</v>
      </c>
      <c r="G1491" s="9" t="s">
        <v>4737</v>
      </c>
      <c r="H1491" s="9" t="s">
        <v>21834</v>
      </c>
      <c r="I1491" s="9" t="s">
        <v>3114</v>
      </c>
      <c r="J1491" s="9" t="s">
        <v>3115</v>
      </c>
      <c r="K1491" s="9" t="s">
        <v>21834</v>
      </c>
      <c r="L1491" s="9" t="s">
        <v>18294</v>
      </c>
      <c r="M1491" s="2" t="e">
        <f>VLOOKUP(B1491,'HP List'!A:G,7,0)</f>
        <v>#N/A</v>
      </c>
      <c r="N1491" s="2" t="e">
        <f>VLOOKUP(B1491,'HP List'!A:H,8,0)</f>
        <v>#N/A</v>
      </c>
      <c r="P1491" s="2" t="e">
        <f>VLOOKUP(B1491,'Q1'!A:B,2,0)</f>
        <v>#N/A</v>
      </c>
      <c r="Q1491" s="2" t="e">
        <f t="shared" si="93"/>
        <v>#N/A</v>
      </c>
      <c r="R1491" s="2" t="e">
        <f>VLOOKUP(B1491,'Q2'!A:B,2,0)</f>
        <v>#N/A</v>
      </c>
      <c r="S1491" s="2" t="e">
        <f t="shared" si="96"/>
        <v>#N/A</v>
      </c>
      <c r="T1491" s="2" t="e">
        <f>VLOOKUP(B1491,'Q3'!A:B,2,0)</f>
        <v>#N/A</v>
      </c>
      <c r="U1491" s="2" t="e">
        <f t="shared" si="94"/>
        <v>#N/A</v>
      </c>
      <c r="V1491" s="2">
        <f>VLOOKUP(B1491,'Q4'!A:B,2,0)</f>
        <v>75480</v>
      </c>
      <c r="W1491" s="2" t="str">
        <f t="shared" si="95"/>
        <v>Unpaid</v>
      </c>
      <c r="X1491" s="2" t="str">
        <f>VLOOKUP(B1491,Food!A:B,2,0)</f>
        <v>Yes</v>
      </c>
      <c r="Y1491" s="2">
        <f>VLOOKUP(B1491,'Call List'!A:A,1,0)</f>
        <v>12877</v>
      </c>
      <c r="Z1491" s="2" t="e">
        <f>VLOOKUP(B1491,Sheet4!A:A,1,0)</f>
        <v>#N/A</v>
      </c>
    </row>
    <row r="1492" spans="1:26" hidden="1" x14ac:dyDescent="0.2">
      <c r="A1492" s="9">
        <v>1491</v>
      </c>
      <c r="B1492" s="9">
        <v>15096</v>
      </c>
      <c r="C1492" s="9" t="s">
        <v>153</v>
      </c>
      <c r="D1492" s="9" t="s">
        <v>231</v>
      </c>
      <c r="E1492" s="9" t="s">
        <v>19446</v>
      </c>
      <c r="F1492" s="9" t="s">
        <v>19447</v>
      </c>
      <c r="G1492" s="9" t="s">
        <v>19448</v>
      </c>
      <c r="H1492" s="9" t="s">
        <v>22538</v>
      </c>
      <c r="I1492" s="9" t="s">
        <v>19449</v>
      </c>
      <c r="J1492" s="9" t="s">
        <v>19450</v>
      </c>
      <c r="K1492" s="9" t="s">
        <v>22539</v>
      </c>
      <c r="L1492" s="9" t="s">
        <v>18289</v>
      </c>
      <c r="M1492" s="2" t="e">
        <f>VLOOKUP(B1492,'HP List'!A:G,7,0)</f>
        <v>#N/A</v>
      </c>
      <c r="N1492" s="2" t="e">
        <f>VLOOKUP(B1492,'HP List'!A:H,8,0)</f>
        <v>#N/A</v>
      </c>
      <c r="P1492" s="2" t="e">
        <f>VLOOKUP(B1492,'Q1'!A:B,2,0)</f>
        <v>#N/A</v>
      </c>
      <c r="Q1492" s="2" t="e">
        <f t="shared" si="93"/>
        <v>#N/A</v>
      </c>
      <c r="R1492" s="2" t="e">
        <f>VLOOKUP(B1492,'Q2'!A:B,2,0)</f>
        <v>#N/A</v>
      </c>
      <c r="S1492" s="2" t="e">
        <f t="shared" si="96"/>
        <v>#N/A</v>
      </c>
      <c r="T1492" s="2" t="e">
        <f>VLOOKUP(B1492,'Q3'!A:B,2,0)</f>
        <v>#N/A</v>
      </c>
      <c r="U1492" s="2" t="e">
        <f t="shared" si="94"/>
        <v>#N/A</v>
      </c>
      <c r="V1492" s="2">
        <f>VLOOKUP(B1492,'Q4'!A:B,2,0)</f>
        <v>70530</v>
      </c>
      <c r="W1492" s="2" t="str">
        <f t="shared" si="95"/>
        <v>Unpaid</v>
      </c>
      <c r="X1492" s="2" t="str">
        <f>VLOOKUP(B1492,Food!A:B,2,0)</f>
        <v>Yes</v>
      </c>
      <c r="Y1492" s="2">
        <f>VLOOKUP(B1492,'Call List'!A:A,1,0)</f>
        <v>15096</v>
      </c>
      <c r="Z1492" s="2" t="e">
        <f>VLOOKUP(B1492,Sheet4!A:A,1,0)</f>
        <v>#N/A</v>
      </c>
    </row>
    <row r="1493" spans="1:26" hidden="1" x14ac:dyDescent="0.2">
      <c r="A1493" s="9">
        <v>1492</v>
      </c>
      <c r="B1493" s="9">
        <v>11812</v>
      </c>
      <c r="C1493" s="9" t="s">
        <v>153</v>
      </c>
      <c r="D1493" s="9" t="s">
        <v>231</v>
      </c>
      <c r="E1493" s="9" t="s">
        <v>4738</v>
      </c>
      <c r="F1493" s="9" t="s">
        <v>4739</v>
      </c>
      <c r="G1493" s="9" t="s">
        <v>4740</v>
      </c>
      <c r="H1493" s="9" t="s">
        <v>22540</v>
      </c>
      <c r="I1493" s="9" t="s">
        <v>4741</v>
      </c>
      <c r="J1493" s="9" t="s">
        <v>4742</v>
      </c>
      <c r="K1493" s="9" t="s">
        <v>22541</v>
      </c>
      <c r="L1493" s="9" t="s">
        <v>19559</v>
      </c>
      <c r="M1493" s="2" t="e">
        <f>VLOOKUP(B1493,'HP List'!A:G,7,0)</f>
        <v>#N/A</v>
      </c>
      <c r="N1493" s="2" t="e">
        <f>VLOOKUP(B1493,'HP List'!A:H,8,0)</f>
        <v>#N/A</v>
      </c>
      <c r="P1493" s="2" t="e">
        <f>VLOOKUP(B1493,'Q1'!A:B,2,0)</f>
        <v>#N/A</v>
      </c>
      <c r="Q1493" s="2" t="e">
        <f t="shared" si="93"/>
        <v>#N/A</v>
      </c>
      <c r="R1493" s="2" t="e">
        <f>VLOOKUP(B1493,'Q2'!A:B,2,0)</f>
        <v>#N/A</v>
      </c>
      <c r="S1493" s="2" t="e">
        <f t="shared" si="96"/>
        <v>#N/A</v>
      </c>
      <c r="T1493" s="2" t="e">
        <f>VLOOKUP(B1493,'Q3'!A:B,2,0)</f>
        <v>#N/A</v>
      </c>
      <c r="U1493" s="2" t="e">
        <f t="shared" si="94"/>
        <v>#N/A</v>
      </c>
      <c r="V1493" s="2">
        <f>VLOOKUP(B1493,'Q4'!A:B,2,0)</f>
        <v>73230</v>
      </c>
      <c r="W1493" s="2" t="str">
        <f t="shared" si="95"/>
        <v>Unpaid</v>
      </c>
      <c r="X1493" s="2" t="str">
        <f>VLOOKUP(B1493,Food!A:B,2,0)</f>
        <v>Yes</v>
      </c>
      <c r="Y1493" s="2">
        <f>VLOOKUP(B1493,'Call List'!A:A,1,0)</f>
        <v>11812</v>
      </c>
      <c r="Z1493" s="2" t="e">
        <f>VLOOKUP(B1493,Sheet4!A:A,1,0)</f>
        <v>#N/A</v>
      </c>
    </row>
    <row r="1494" spans="1:26" hidden="1" x14ac:dyDescent="0.2">
      <c r="A1494" s="9">
        <v>1493</v>
      </c>
      <c r="B1494" s="9">
        <v>10944</v>
      </c>
      <c r="C1494" s="9" t="s">
        <v>166</v>
      </c>
      <c r="D1494" s="9" t="s">
        <v>13</v>
      </c>
      <c r="E1494" s="9" t="s">
        <v>4743</v>
      </c>
      <c r="F1494" s="9" t="s">
        <v>4744</v>
      </c>
      <c r="G1494" s="9" t="s">
        <v>4745</v>
      </c>
      <c r="H1494" s="9" t="s">
        <v>22139</v>
      </c>
      <c r="I1494" s="9" t="s">
        <v>4746</v>
      </c>
      <c r="J1494" s="9" t="s">
        <v>4747</v>
      </c>
      <c r="K1494" s="9" t="s">
        <v>22542</v>
      </c>
      <c r="L1494" s="9" t="s">
        <v>19559</v>
      </c>
      <c r="M1494" s="2" t="e">
        <f>VLOOKUP(B1494,'HP List'!A:G,7,0)</f>
        <v>#N/A</v>
      </c>
      <c r="N1494" s="2" t="e">
        <f>VLOOKUP(B1494,'HP List'!A:H,8,0)</f>
        <v>#N/A</v>
      </c>
      <c r="P1494" s="2" t="e">
        <f>VLOOKUP(B1494,'Q1'!A:B,2,0)</f>
        <v>#N/A</v>
      </c>
      <c r="Q1494" s="2" t="e">
        <f t="shared" si="93"/>
        <v>#N/A</v>
      </c>
      <c r="R1494" s="2" t="e">
        <f>VLOOKUP(B1494,'Q2'!A:B,2,0)</f>
        <v>#N/A</v>
      </c>
      <c r="S1494" s="2" t="e">
        <f t="shared" si="96"/>
        <v>#N/A</v>
      </c>
      <c r="T1494" s="2" t="e">
        <f>VLOOKUP(B1494,'Q3'!A:B,2,0)</f>
        <v>#N/A</v>
      </c>
      <c r="U1494" s="2" t="e">
        <f t="shared" si="94"/>
        <v>#N/A</v>
      </c>
      <c r="V1494" s="2">
        <f>VLOOKUP(B1494,'Q4'!A:B,2,0)</f>
        <v>54780</v>
      </c>
      <c r="W1494" s="2" t="str">
        <f t="shared" si="95"/>
        <v>Unpaid</v>
      </c>
      <c r="X1494" s="2" t="str">
        <f>VLOOKUP(B1494,Food!A:B,2,0)</f>
        <v>Yes</v>
      </c>
      <c r="Y1494" s="2">
        <f>VLOOKUP(B1494,'Call List'!A:A,1,0)</f>
        <v>10944</v>
      </c>
      <c r="Z1494" s="2" t="e">
        <f>VLOOKUP(B1494,Sheet4!A:A,1,0)</f>
        <v>#N/A</v>
      </c>
    </row>
    <row r="1495" spans="1:26" hidden="1" x14ac:dyDescent="0.2">
      <c r="A1495" s="9">
        <v>1494</v>
      </c>
      <c r="B1495" s="9">
        <v>11125</v>
      </c>
      <c r="C1495" s="9" t="s">
        <v>166</v>
      </c>
      <c r="D1495" s="9" t="s">
        <v>13</v>
      </c>
      <c r="E1495" s="9" t="s">
        <v>4748</v>
      </c>
      <c r="F1495" s="9" t="s">
        <v>4749</v>
      </c>
      <c r="G1495" s="9" t="s">
        <v>4750</v>
      </c>
      <c r="H1495" s="9" t="s">
        <v>22543</v>
      </c>
      <c r="I1495" s="9" t="s">
        <v>4751</v>
      </c>
      <c r="J1495" s="9" t="s">
        <v>4752</v>
      </c>
      <c r="K1495" s="9" t="s">
        <v>22544</v>
      </c>
      <c r="L1495" s="9" t="s">
        <v>19559</v>
      </c>
      <c r="M1495" s="2" t="e">
        <f>VLOOKUP(B1495,'HP List'!A:G,7,0)</f>
        <v>#N/A</v>
      </c>
      <c r="N1495" s="2" t="e">
        <f>VLOOKUP(B1495,'HP List'!A:H,8,0)</f>
        <v>#N/A</v>
      </c>
      <c r="P1495" s="2" t="e">
        <f>VLOOKUP(B1495,'Q1'!A:B,2,0)</f>
        <v>#N/A</v>
      </c>
      <c r="Q1495" s="2" t="e">
        <f t="shared" si="93"/>
        <v>#N/A</v>
      </c>
      <c r="R1495" s="2" t="e">
        <f>VLOOKUP(B1495,'Q2'!A:B,2,0)</f>
        <v>#N/A</v>
      </c>
      <c r="S1495" s="2" t="e">
        <f t="shared" si="96"/>
        <v>#N/A</v>
      </c>
      <c r="T1495" s="2" t="e">
        <f>VLOOKUP(B1495,'Q3'!A:B,2,0)</f>
        <v>#N/A</v>
      </c>
      <c r="U1495" s="2" t="e">
        <f t="shared" si="94"/>
        <v>#N/A</v>
      </c>
      <c r="V1495" s="2" t="e">
        <f>VLOOKUP(B1495,'Q4'!A:B,2,0)</f>
        <v>#N/A</v>
      </c>
      <c r="W1495" s="2" t="e">
        <f t="shared" si="95"/>
        <v>#N/A</v>
      </c>
      <c r="X1495" s="2" t="str">
        <f>VLOOKUP(B1495,Food!A:B,2,0)</f>
        <v>Yes</v>
      </c>
      <c r="Y1495" s="2">
        <f>VLOOKUP(B1495,'Call List'!A:A,1,0)</f>
        <v>11125</v>
      </c>
      <c r="Z1495" s="2" t="e">
        <f>VLOOKUP(B1495,Sheet4!A:A,1,0)</f>
        <v>#N/A</v>
      </c>
    </row>
    <row r="1496" spans="1:26" hidden="1" x14ac:dyDescent="0.2">
      <c r="A1496" s="9">
        <v>1495</v>
      </c>
      <c r="B1496" s="9">
        <v>12138</v>
      </c>
      <c r="C1496" s="9" t="s">
        <v>166</v>
      </c>
      <c r="D1496" s="9" t="s">
        <v>13</v>
      </c>
      <c r="E1496" s="9" t="s">
        <v>4753</v>
      </c>
      <c r="F1496" s="9" t="s">
        <v>4754</v>
      </c>
      <c r="G1496" s="9" t="s">
        <v>4755</v>
      </c>
      <c r="H1496" s="9" t="s">
        <v>22545</v>
      </c>
      <c r="I1496" s="9" t="s">
        <v>4756</v>
      </c>
      <c r="J1496" s="9" t="s">
        <v>4757</v>
      </c>
      <c r="K1496" s="9" t="s">
        <v>22546</v>
      </c>
      <c r="L1496" s="9" t="s">
        <v>18297</v>
      </c>
      <c r="M1496" s="2" t="e">
        <f>VLOOKUP(B1496,'HP List'!A:G,7,0)</f>
        <v>#N/A</v>
      </c>
      <c r="N1496" s="2" t="e">
        <f>VLOOKUP(B1496,'HP List'!A:H,8,0)</f>
        <v>#N/A</v>
      </c>
      <c r="P1496" s="2" t="e">
        <f>VLOOKUP(B1496,'Q1'!A:B,2,0)</f>
        <v>#N/A</v>
      </c>
      <c r="Q1496" s="2" t="e">
        <f t="shared" si="93"/>
        <v>#N/A</v>
      </c>
      <c r="R1496" s="2" t="e">
        <f>VLOOKUP(B1496,'Q2'!A:B,2,0)</f>
        <v>#N/A</v>
      </c>
      <c r="S1496" s="2" t="e">
        <f t="shared" si="96"/>
        <v>#N/A</v>
      </c>
      <c r="T1496" s="2" t="e">
        <f>VLOOKUP(B1496,'Q3'!A:B,2,0)</f>
        <v>#N/A</v>
      </c>
      <c r="U1496" s="2" t="e">
        <f t="shared" si="94"/>
        <v>#N/A</v>
      </c>
      <c r="V1496" s="2" t="e">
        <f>VLOOKUP(B1496,'Q4'!A:B,2,0)</f>
        <v>#N/A</v>
      </c>
      <c r="W1496" s="2" t="e">
        <f t="shared" si="95"/>
        <v>#N/A</v>
      </c>
      <c r="X1496" s="2" t="str">
        <f>VLOOKUP(B1496,Food!A:B,2,0)</f>
        <v>Yes</v>
      </c>
      <c r="Y1496" s="2">
        <f>VLOOKUP(B1496,'Call List'!A:A,1,0)</f>
        <v>12138</v>
      </c>
      <c r="Z1496" s="2" t="e">
        <f>VLOOKUP(B1496,Sheet4!A:A,1,0)</f>
        <v>#N/A</v>
      </c>
    </row>
    <row r="1497" spans="1:26" hidden="1" x14ac:dyDescent="0.2">
      <c r="A1497" s="9">
        <v>1496</v>
      </c>
      <c r="B1497" s="9">
        <v>11003</v>
      </c>
      <c r="C1497" s="9" t="s">
        <v>166</v>
      </c>
      <c r="D1497" s="9" t="s">
        <v>13</v>
      </c>
      <c r="E1497" s="9" t="s">
        <v>4758</v>
      </c>
      <c r="F1497" s="9" t="s">
        <v>4759</v>
      </c>
      <c r="G1497" s="9" t="s">
        <v>4760</v>
      </c>
      <c r="H1497" s="9" t="s">
        <v>22547</v>
      </c>
      <c r="I1497" s="9" t="s">
        <v>4761</v>
      </c>
      <c r="J1497" s="9" t="s">
        <v>4760</v>
      </c>
      <c r="K1497" s="9" t="s">
        <v>22548</v>
      </c>
      <c r="L1497" s="9" t="s">
        <v>19559</v>
      </c>
      <c r="M1497" s="2" t="e">
        <f>VLOOKUP(B1497,'HP List'!A:G,7,0)</f>
        <v>#N/A</v>
      </c>
      <c r="N1497" s="2" t="e">
        <f>VLOOKUP(B1497,'HP List'!A:H,8,0)</f>
        <v>#N/A</v>
      </c>
      <c r="P1497" s="2" t="e">
        <f>VLOOKUP(B1497,'Q1'!A:B,2,0)</f>
        <v>#N/A</v>
      </c>
      <c r="Q1497" s="2" t="e">
        <f t="shared" si="93"/>
        <v>#N/A</v>
      </c>
      <c r="R1497" s="2" t="e">
        <f>VLOOKUP(B1497,'Q2'!A:B,2,0)</f>
        <v>#N/A</v>
      </c>
      <c r="S1497" s="2" t="e">
        <f t="shared" si="96"/>
        <v>#N/A</v>
      </c>
      <c r="T1497" s="2" t="e">
        <f>VLOOKUP(B1497,'Q3'!A:B,2,0)</f>
        <v>#N/A</v>
      </c>
      <c r="U1497" s="2" t="e">
        <f t="shared" si="94"/>
        <v>#N/A</v>
      </c>
      <c r="V1497" s="2" t="e">
        <f>VLOOKUP(B1497,'Q4'!A:B,2,0)</f>
        <v>#N/A</v>
      </c>
      <c r="W1497" s="2" t="e">
        <f t="shared" si="95"/>
        <v>#N/A</v>
      </c>
      <c r="X1497" s="2" t="str">
        <f>VLOOKUP(B1497,Food!A:B,2,0)</f>
        <v>Yes</v>
      </c>
      <c r="Y1497" s="2">
        <f>VLOOKUP(B1497,'Call List'!A:A,1,0)</f>
        <v>11003</v>
      </c>
      <c r="Z1497" s="2" t="e">
        <f>VLOOKUP(B1497,Sheet4!A:A,1,0)</f>
        <v>#N/A</v>
      </c>
    </row>
    <row r="1498" spans="1:26" hidden="1" x14ac:dyDescent="0.2">
      <c r="A1498" s="9">
        <v>1497</v>
      </c>
      <c r="B1498" s="9">
        <v>11006</v>
      </c>
      <c r="C1498" s="9" t="s">
        <v>166</v>
      </c>
      <c r="D1498" s="9" t="s">
        <v>13</v>
      </c>
      <c r="E1498" s="9" t="s">
        <v>4762</v>
      </c>
      <c r="F1498" s="9" t="s">
        <v>4763</v>
      </c>
      <c r="G1498" s="9" t="s">
        <v>4689</v>
      </c>
      <c r="H1498" s="9" t="s">
        <v>22518</v>
      </c>
      <c r="I1498" s="9" t="s">
        <v>4764</v>
      </c>
      <c r="J1498" s="9" t="s">
        <v>4689</v>
      </c>
      <c r="K1498" s="9" t="s">
        <v>22549</v>
      </c>
      <c r="L1498" s="9" t="s">
        <v>19559</v>
      </c>
      <c r="M1498" s="2" t="e">
        <f>VLOOKUP(B1498,'HP List'!A:G,7,0)</f>
        <v>#N/A</v>
      </c>
      <c r="N1498" s="2" t="e">
        <f>VLOOKUP(B1498,'HP List'!A:H,8,0)</f>
        <v>#N/A</v>
      </c>
      <c r="P1498" s="2" t="e">
        <f>VLOOKUP(B1498,'Q1'!A:B,2,0)</f>
        <v>#N/A</v>
      </c>
      <c r="Q1498" s="2" t="e">
        <f t="shared" si="93"/>
        <v>#N/A</v>
      </c>
      <c r="R1498" s="2" t="e">
        <f>VLOOKUP(B1498,'Q2'!A:B,2,0)</f>
        <v>#N/A</v>
      </c>
      <c r="S1498" s="2" t="e">
        <f t="shared" si="96"/>
        <v>#N/A</v>
      </c>
      <c r="T1498" s="2" t="e">
        <f>VLOOKUP(B1498,'Q3'!A:B,2,0)</f>
        <v>#N/A</v>
      </c>
      <c r="U1498" s="2" t="e">
        <f t="shared" si="94"/>
        <v>#N/A</v>
      </c>
      <c r="V1498" s="2">
        <f>VLOOKUP(B1498,'Q4'!A:B,2,0)</f>
        <v>70680</v>
      </c>
      <c r="W1498" s="2" t="str">
        <f t="shared" si="95"/>
        <v>Unpaid</v>
      </c>
      <c r="X1498" s="2" t="str">
        <f>VLOOKUP(B1498,Food!A:B,2,0)</f>
        <v>Yes</v>
      </c>
      <c r="Y1498" s="2">
        <f>VLOOKUP(B1498,'Call List'!A:A,1,0)</f>
        <v>11006</v>
      </c>
      <c r="Z1498" s="2" t="e">
        <f>VLOOKUP(B1498,Sheet4!A:A,1,0)</f>
        <v>#N/A</v>
      </c>
    </row>
    <row r="1499" spans="1:26" hidden="1" x14ac:dyDescent="0.2">
      <c r="A1499" s="9">
        <v>1498</v>
      </c>
      <c r="B1499" s="9">
        <v>14728</v>
      </c>
      <c r="C1499" s="9" t="s">
        <v>166</v>
      </c>
      <c r="D1499" s="9" t="s">
        <v>13</v>
      </c>
      <c r="E1499" s="9" t="s">
        <v>4765</v>
      </c>
      <c r="F1499" s="9" t="s">
        <v>4766</v>
      </c>
      <c r="G1499" s="9" t="s">
        <v>4767</v>
      </c>
      <c r="H1499" s="9" t="s">
        <v>22550</v>
      </c>
      <c r="I1499" s="9" t="s">
        <v>4768</v>
      </c>
      <c r="J1499" s="9" t="s">
        <v>4769</v>
      </c>
      <c r="K1499" s="9" t="s">
        <v>22551</v>
      </c>
      <c r="L1499" s="9" t="s">
        <v>18289</v>
      </c>
      <c r="M1499" s="2" t="e">
        <f>VLOOKUP(B1499,'HP List'!A:G,7,0)</f>
        <v>#N/A</v>
      </c>
      <c r="N1499" s="2" t="e">
        <f>VLOOKUP(B1499,'HP List'!A:H,8,0)</f>
        <v>#N/A</v>
      </c>
      <c r="P1499" s="2" t="e">
        <f>VLOOKUP(B1499,'Q1'!A:B,2,0)</f>
        <v>#N/A</v>
      </c>
      <c r="Q1499" s="2" t="e">
        <f t="shared" si="93"/>
        <v>#N/A</v>
      </c>
      <c r="R1499" s="2" t="e">
        <f>VLOOKUP(B1499,'Q2'!A:B,2,0)</f>
        <v>#N/A</v>
      </c>
      <c r="S1499" s="2" t="e">
        <f t="shared" si="96"/>
        <v>#N/A</v>
      </c>
      <c r="T1499" s="2" t="e">
        <f>VLOOKUP(B1499,'Q3'!A:B,2,0)</f>
        <v>#N/A</v>
      </c>
      <c r="U1499" s="2" t="e">
        <f t="shared" si="94"/>
        <v>#N/A</v>
      </c>
      <c r="V1499" s="2" t="e">
        <f>VLOOKUP(B1499,'Q4'!A:B,2,0)</f>
        <v>#N/A</v>
      </c>
      <c r="W1499" s="2" t="e">
        <f t="shared" si="95"/>
        <v>#N/A</v>
      </c>
      <c r="X1499" s="2" t="str">
        <f>VLOOKUP(B1499,Food!A:B,2,0)</f>
        <v>Yes</v>
      </c>
      <c r="Y1499" s="2">
        <f>VLOOKUP(B1499,'Call List'!A:A,1,0)</f>
        <v>14728</v>
      </c>
      <c r="Z1499" s="2" t="e">
        <f>VLOOKUP(B1499,Sheet4!A:A,1,0)</f>
        <v>#N/A</v>
      </c>
    </row>
    <row r="1500" spans="1:26" hidden="1" x14ac:dyDescent="0.2">
      <c r="A1500" s="9">
        <v>1499</v>
      </c>
      <c r="B1500" s="9">
        <v>10985</v>
      </c>
      <c r="C1500" s="9" t="s">
        <v>166</v>
      </c>
      <c r="D1500" s="9" t="s">
        <v>13</v>
      </c>
      <c r="E1500" s="9" t="s">
        <v>4770</v>
      </c>
      <c r="F1500" s="9" t="s">
        <v>4771</v>
      </c>
      <c r="G1500" s="9" t="s">
        <v>4772</v>
      </c>
      <c r="H1500" s="9" t="s">
        <v>22552</v>
      </c>
      <c r="I1500" s="9" t="s">
        <v>4773</v>
      </c>
      <c r="J1500" s="9" t="s">
        <v>4772</v>
      </c>
      <c r="K1500" s="9" t="s">
        <v>22553</v>
      </c>
      <c r="L1500" s="9" t="s">
        <v>19559</v>
      </c>
      <c r="M1500" s="2" t="e">
        <f>VLOOKUP(B1500,'HP List'!A:G,7,0)</f>
        <v>#N/A</v>
      </c>
      <c r="N1500" s="2" t="e">
        <f>VLOOKUP(B1500,'HP List'!A:H,8,0)</f>
        <v>#N/A</v>
      </c>
      <c r="P1500" s="2" t="e">
        <f>VLOOKUP(B1500,'Q1'!A:B,2,0)</f>
        <v>#N/A</v>
      </c>
      <c r="Q1500" s="2" t="e">
        <f t="shared" si="93"/>
        <v>#N/A</v>
      </c>
      <c r="R1500" s="2" t="e">
        <f>VLOOKUP(B1500,'Q2'!A:B,2,0)</f>
        <v>#N/A</v>
      </c>
      <c r="S1500" s="2" t="e">
        <f t="shared" si="96"/>
        <v>#N/A</v>
      </c>
      <c r="T1500" s="2" t="e">
        <f>VLOOKUP(B1500,'Q3'!A:B,2,0)</f>
        <v>#N/A</v>
      </c>
      <c r="U1500" s="2" t="e">
        <f t="shared" si="94"/>
        <v>#N/A</v>
      </c>
      <c r="V1500" s="2">
        <f>VLOOKUP(B1500,'Q4'!A:B,2,0)</f>
        <v>68430</v>
      </c>
      <c r="W1500" s="2" t="str">
        <f t="shared" si="95"/>
        <v>Unpaid</v>
      </c>
      <c r="X1500" s="2" t="str">
        <f>VLOOKUP(B1500,Food!A:B,2,0)</f>
        <v>Yes</v>
      </c>
      <c r="Y1500" s="2">
        <f>VLOOKUP(B1500,'Call List'!A:A,1,0)</f>
        <v>10985</v>
      </c>
      <c r="Z1500" s="2" t="e">
        <f>VLOOKUP(B1500,Sheet4!A:A,1,0)</f>
        <v>#N/A</v>
      </c>
    </row>
    <row r="1501" spans="1:26" hidden="1" x14ac:dyDescent="0.2">
      <c r="A1501" s="9">
        <v>1500</v>
      </c>
      <c r="B1501" s="9">
        <v>11064</v>
      </c>
      <c r="C1501" s="9" t="s">
        <v>166</v>
      </c>
      <c r="D1501" s="9" t="s">
        <v>13</v>
      </c>
      <c r="E1501" s="9" t="s">
        <v>4774</v>
      </c>
      <c r="F1501" s="9" t="s">
        <v>2581</v>
      </c>
      <c r="G1501" s="9" t="s">
        <v>4775</v>
      </c>
      <c r="H1501" s="9" t="s">
        <v>19853</v>
      </c>
      <c r="I1501" s="9" t="s">
        <v>4776</v>
      </c>
      <c r="J1501" s="9" t="s">
        <v>4777</v>
      </c>
      <c r="K1501" s="9" t="s">
        <v>19854</v>
      </c>
      <c r="L1501" s="9" t="s">
        <v>19559</v>
      </c>
      <c r="M1501" s="2" t="e">
        <f>VLOOKUP(B1501,'HP List'!A:G,7,0)</f>
        <v>#N/A</v>
      </c>
      <c r="N1501" s="2" t="e">
        <f>VLOOKUP(B1501,'HP List'!A:H,8,0)</f>
        <v>#N/A</v>
      </c>
      <c r="P1501" s="2" t="e">
        <f>VLOOKUP(B1501,'Q1'!A:B,2,0)</f>
        <v>#N/A</v>
      </c>
      <c r="Q1501" s="2" t="e">
        <f t="shared" si="93"/>
        <v>#N/A</v>
      </c>
      <c r="R1501" s="2" t="e">
        <f>VLOOKUP(B1501,'Q2'!A:B,2,0)</f>
        <v>#N/A</v>
      </c>
      <c r="S1501" s="2" t="e">
        <f t="shared" si="96"/>
        <v>#N/A</v>
      </c>
      <c r="T1501" s="2" t="e">
        <f>VLOOKUP(B1501,'Q3'!A:B,2,0)</f>
        <v>#N/A</v>
      </c>
      <c r="U1501" s="2" t="e">
        <f t="shared" si="94"/>
        <v>#N/A</v>
      </c>
      <c r="V1501" s="2" t="e">
        <f>VLOOKUP(B1501,'Q4'!A:B,2,0)</f>
        <v>#N/A</v>
      </c>
      <c r="W1501" s="2" t="e">
        <f t="shared" si="95"/>
        <v>#N/A</v>
      </c>
      <c r="X1501" s="2" t="e">
        <f>VLOOKUP(B1501,Food!A:B,2,0)</f>
        <v>#N/A</v>
      </c>
      <c r="Y1501" s="2">
        <f>VLOOKUP(B1501,'Call List'!A:A,1,0)</f>
        <v>11064</v>
      </c>
      <c r="Z1501" s="2" t="e">
        <f>VLOOKUP(B1501,Sheet4!A:A,1,0)</f>
        <v>#N/A</v>
      </c>
    </row>
    <row r="1502" spans="1:26" hidden="1" x14ac:dyDescent="0.2">
      <c r="A1502" s="9">
        <v>1501</v>
      </c>
      <c r="B1502" s="9">
        <v>11014</v>
      </c>
      <c r="C1502" s="9" t="s">
        <v>166</v>
      </c>
      <c r="D1502" s="9" t="s">
        <v>13</v>
      </c>
      <c r="E1502" s="9" t="s">
        <v>4778</v>
      </c>
      <c r="F1502" s="9" t="s">
        <v>473</v>
      </c>
      <c r="G1502" s="9" t="s">
        <v>474</v>
      </c>
      <c r="H1502" s="9" t="s">
        <v>20590</v>
      </c>
      <c r="I1502" s="9" t="s">
        <v>475</v>
      </c>
      <c r="J1502" s="9" t="s">
        <v>474</v>
      </c>
      <c r="K1502" s="9" t="s">
        <v>20591</v>
      </c>
      <c r="L1502" s="9" t="s">
        <v>19559</v>
      </c>
      <c r="M1502" s="2" t="e">
        <f>VLOOKUP(B1502,'HP List'!A:G,7,0)</f>
        <v>#N/A</v>
      </c>
      <c r="N1502" s="2" t="e">
        <f>VLOOKUP(B1502,'HP List'!A:H,8,0)</f>
        <v>#N/A</v>
      </c>
      <c r="P1502" s="2" t="e">
        <f>VLOOKUP(B1502,'Q1'!A:B,2,0)</f>
        <v>#N/A</v>
      </c>
      <c r="Q1502" s="2" t="e">
        <f t="shared" si="93"/>
        <v>#N/A</v>
      </c>
      <c r="R1502" s="2" t="e">
        <f>VLOOKUP(B1502,'Q2'!A:B,2,0)</f>
        <v>#N/A</v>
      </c>
      <c r="S1502" s="2" t="e">
        <f t="shared" si="96"/>
        <v>#N/A</v>
      </c>
      <c r="T1502" s="2" t="e">
        <f>VLOOKUP(B1502,'Q3'!A:B,2,0)</f>
        <v>#N/A</v>
      </c>
      <c r="U1502" s="2" t="e">
        <f t="shared" si="94"/>
        <v>#N/A</v>
      </c>
      <c r="V1502" s="2">
        <f>VLOOKUP(B1502,'Q4'!A:B,2,0)</f>
        <v>46380</v>
      </c>
      <c r="W1502" s="2" t="str">
        <f t="shared" si="95"/>
        <v>Unpaid</v>
      </c>
      <c r="X1502" s="2" t="e">
        <f>VLOOKUP(B1502,Food!A:B,2,0)</f>
        <v>#N/A</v>
      </c>
      <c r="Y1502" s="2">
        <f>VLOOKUP(B1502,'Call List'!A:A,1,0)</f>
        <v>11014</v>
      </c>
      <c r="Z1502" s="2" t="e">
        <f>VLOOKUP(B1502,Sheet4!A:A,1,0)</f>
        <v>#N/A</v>
      </c>
    </row>
    <row r="1503" spans="1:26" hidden="1" x14ac:dyDescent="0.2">
      <c r="A1503" s="9">
        <v>1502</v>
      </c>
      <c r="B1503" s="9">
        <v>13185</v>
      </c>
      <c r="C1503" s="9" t="s">
        <v>166</v>
      </c>
      <c r="D1503" s="9" t="s">
        <v>13</v>
      </c>
      <c r="E1503" s="9" t="s">
        <v>4779</v>
      </c>
      <c r="F1503" s="9" t="s">
        <v>4780</v>
      </c>
      <c r="G1503" s="9" t="s">
        <v>4781</v>
      </c>
      <c r="H1503" s="9" t="s">
        <v>22554</v>
      </c>
      <c r="I1503" s="9" t="s">
        <v>4782</v>
      </c>
      <c r="J1503" s="9" t="s">
        <v>4781</v>
      </c>
      <c r="K1503" s="9" t="s">
        <v>22554</v>
      </c>
      <c r="L1503" s="9" t="s">
        <v>18294</v>
      </c>
      <c r="M1503" s="2" t="e">
        <f>VLOOKUP(B1503,'HP List'!A:G,7,0)</f>
        <v>#N/A</v>
      </c>
      <c r="N1503" s="2" t="e">
        <f>VLOOKUP(B1503,'HP List'!A:H,8,0)</f>
        <v>#N/A</v>
      </c>
      <c r="P1503" s="2" t="e">
        <f>VLOOKUP(B1503,'Q1'!A:B,2,0)</f>
        <v>#N/A</v>
      </c>
      <c r="Q1503" s="2" t="e">
        <f t="shared" si="93"/>
        <v>#N/A</v>
      </c>
      <c r="R1503" s="2" t="e">
        <f>VLOOKUP(B1503,'Q2'!A:B,2,0)</f>
        <v>#N/A</v>
      </c>
      <c r="S1503" s="2" t="e">
        <f t="shared" si="96"/>
        <v>#N/A</v>
      </c>
      <c r="T1503" s="2" t="e">
        <f>VLOOKUP(B1503,'Q3'!A:B,2,0)</f>
        <v>#N/A</v>
      </c>
      <c r="U1503" s="2" t="e">
        <f t="shared" si="94"/>
        <v>#N/A</v>
      </c>
      <c r="V1503" s="2">
        <f>VLOOKUP(B1503,'Q4'!A:B,2,0)</f>
        <v>65730</v>
      </c>
      <c r="W1503" s="2" t="str">
        <f t="shared" si="95"/>
        <v>Unpaid</v>
      </c>
      <c r="X1503" s="2" t="str">
        <f>VLOOKUP(B1503,Food!A:B,2,0)</f>
        <v>Yes</v>
      </c>
      <c r="Y1503" s="2">
        <f>VLOOKUP(B1503,'Call List'!A:A,1,0)</f>
        <v>13185</v>
      </c>
      <c r="Z1503" s="2" t="e">
        <f>VLOOKUP(B1503,Sheet4!A:A,1,0)</f>
        <v>#N/A</v>
      </c>
    </row>
    <row r="1504" spans="1:26" hidden="1" x14ac:dyDescent="0.2">
      <c r="A1504" s="9">
        <v>1503</v>
      </c>
      <c r="B1504" s="9">
        <v>11083</v>
      </c>
      <c r="C1504" s="9" t="s">
        <v>166</v>
      </c>
      <c r="D1504" s="9" t="s">
        <v>13</v>
      </c>
      <c r="E1504" s="9" t="s">
        <v>4783</v>
      </c>
      <c r="F1504" s="9" t="s">
        <v>4784</v>
      </c>
      <c r="G1504" s="9" t="s">
        <v>4785</v>
      </c>
      <c r="H1504" s="9" t="s">
        <v>22555</v>
      </c>
      <c r="I1504" s="9" t="s">
        <v>4786</v>
      </c>
      <c r="J1504" s="9" t="s">
        <v>4785</v>
      </c>
      <c r="K1504" s="9" t="s">
        <v>22556</v>
      </c>
      <c r="L1504" s="9" t="s">
        <v>19559</v>
      </c>
      <c r="M1504" s="2" t="e">
        <f>VLOOKUP(B1504,'HP List'!A:G,7,0)</f>
        <v>#N/A</v>
      </c>
      <c r="N1504" s="2" t="e">
        <f>VLOOKUP(B1504,'HP List'!A:H,8,0)</f>
        <v>#N/A</v>
      </c>
      <c r="P1504" s="2" t="e">
        <f>VLOOKUP(B1504,'Q1'!A:B,2,0)</f>
        <v>#N/A</v>
      </c>
      <c r="Q1504" s="2" t="e">
        <f t="shared" si="93"/>
        <v>#N/A</v>
      </c>
      <c r="R1504" s="2" t="e">
        <f>VLOOKUP(B1504,'Q2'!A:B,2,0)</f>
        <v>#N/A</v>
      </c>
      <c r="S1504" s="2" t="e">
        <f t="shared" si="96"/>
        <v>#N/A</v>
      </c>
      <c r="T1504" s="2" t="e">
        <f>VLOOKUP(B1504,'Q3'!A:B,2,0)</f>
        <v>#N/A</v>
      </c>
      <c r="U1504" s="2" t="e">
        <f t="shared" si="94"/>
        <v>#N/A</v>
      </c>
      <c r="V1504" s="2">
        <f>VLOOKUP(B1504,'Q4'!A:B,2,0)</f>
        <v>70680</v>
      </c>
      <c r="W1504" s="2" t="str">
        <f t="shared" si="95"/>
        <v>Unpaid</v>
      </c>
      <c r="X1504" s="2" t="str">
        <f>VLOOKUP(B1504,Food!A:B,2,0)</f>
        <v>Yes</v>
      </c>
      <c r="Y1504" s="2">
        <f>VLOOKUP(B1504,'Call List'!A:A,1,0)</f>
        <v>11083</v>
      </c>
      <c r="Z1504" s="2" t="e">
        <f>VLOOKUP(B1504,Sheet4!A:A,1,0)</f>
        <v>#N/A</v>
      </c>
    </row>
    <row r="1505" spans="1:26" hidden="1" x14ac:dyDescent="0.2">
      <c r="A1505" s="9">
        <v>1504</v>
      </c>
      <c r="B1505" s="9">
        <v>11965</v>
      </c>
      <c r="C1505" s="9" t="s">
        <v>166</v>
      </c>
      <c r="D1505" s="9" t="s">
        <v>13</v>
      </c>
      <c r="E1505" s="9" t="s">
        <v>4787</v>
      </c>
      <c r="F1505" s="9" t="s">
        <v>4788</v>
      </c>
      <c r="G1505" s="9" t="s">
        <v>4789</v>
      </c>
      <c r="H1505" s="9" t="s">
        <v>22557</v>
      </c>
      <c r="I1505" s="9" t="s">
        <v>4790</v>
      </c>
      <c r="J1505" s="9" t="s">
        <v>4791</v>
      </c>
      <c r="K1505" s="9" t="s">
        <v>22558</v>
      </c>
      <c r="L1505" s="9" t="s">
        <v>18297</v>
      </c>
      <c r="M1505" s="2" t="e">
        <f>VLOOKUP(B1505,'HP List'!A:G,7,0)</f>
        <v>#N/A</v>
      </c>
      <c r="N1505" s="2" t="e">
        <f>VLOOKUP(B1505,'HP List'!A:H,8,0)</f>
        <v>#N/A</v>
      </c>
      <c r="P1505" s="2" t="e">
        <f>VLOOKUP(B1505,'Q1'!A:B,2,0)</f>
        <v>#N/A</v>
      </c>
      <c r="Q1505" s="2" t="e">
        <f t="shared" si="93"/>
        <v>#N/A</v>
      </c>
      <c r="R1505" s="2" t="e">
        <f>VLOOKUP(B1505,'Q2'!A:B,2,0)</f>
        <v>#N/A</v>
      </c>
      <c r="S1505" s="2" t="e">
        <f t="shared" si="96"/>
        <v>#N/A</v>
      </c>
      <c r="T1505" s="2" t="e">
        <f>VLOOKUP(B1505,'Q3'!A:B,2,0)</f>
        <v>#N/A</v>
      </c>
      <c r="U1505" s="2" t="e">
        <f t="shared" si="94"/>
        <v>#N/A</v>
      </c>
      <c r="V1505" s="2" t="e">
        <f>VLOOKUP(B1505,'Q4'!A:B,2,0)</f>
        <v>#N/A</v>
      </c>
      <c r="W1505" s="2" t="e">
        <f t="shared" si="95"/>
        <v>#N/A</v>
      </c>
      <c r="X1505" s="2" t="str">
        <f>VLOOKUP(B1505,Food!A:B,2,0)</f>
        <v>Yes</v>
      </c>
      <c r="Y1505" s="2">
        <f>VLOOKUP(B1505,'Call List'!A:A,1,0)</f>
        <v>11965</v>
      </c>
      <c r="Z1505" s="2" t="e">
        <f>VLOOKUP(B1505,Sheet4!A:A,1,0)</f>
        <v>#N/A</v>
      </c>
    </row>
    <row r="1506" spans="1:26" hidden="1" x14ac:dyDescent="0.2">
      <c r="A1506" s="9">
        <v>1505</v>
      </c>
      <c r="B1506" s="9">
        <v>11121</v>
      </c>
      <c r="C1506" s="9" t="s">
        <v>166</v>
      </c>
      <c r="D1506" s="9" t="s">
        <v>13</v>
      </c>
      <c r="E1506" s="9" t="s">
        <v>4792</v>
      </c>
      <c r="F1506" s="9" t="s">
        <v>4793</v>
      </c>
      <c r="G1506" s="9" t="s">
        <v>4794</v>
      </c>
      <c r="H1506" s="9" t="s">
        <v>22559</v>
      </c>
      <c r="I1506" s="9" t="s">
        <v>4795</v>
      </c>
      <c r="J1506" s="9" t="s">
        <v>4794</v>
      </c>
      <c r="K1506" s="9" t="s">
        <v>22560</v>
      </c>
      <c r="L1506" s="9" t="s">
        <v>19559</v>
      </c>
      <c r="M1506" s="2" t="e">
        <f>VLOOKUP(B1506,'HP List'!A:G,7,0)</f>
        <v>#N/A</v>
      </c>
      <c r="N1506" s="2" t="e">
        <f>VLOOKUP(B1506,'HP List'!A:H,8,0)</f>
        <v>#N/A</v>
      </c>
      <c r="P1506" s="2" t="e">
        <f>VLOOKUP(B1506,'Q1'!A:B,2,0)</f>
        <v>#N/A</v>
      </c>
      <c r="Q1506" s="2" t="e">
        <f t="shared" si="93"/>
        <v>#N/A</v>
      </c>
      <c r="R1506" s="2" t="e">
        <f>VLOOKUP(B1506,'Q2'!A:B,2,0)</f>
        <v>#N/A</v>
      </c>
      <c r="S1506" s="2" t="e">
        <f t="shared" si="96"/>
        <v>#N/A</v>
      </c>
      <c r="T1506" s="2">
        <f>VLOOKUP(B1506,'Q3'!A:B,2,0)</f>
        <v>58780</v>
      </c>
      <c r="U1506" s="2" t="str">
        <f t="shared" si="94"/>
        <v>Unpaid</v>
      </c>
      <c r="V1506" s="2">
        <f>VLOOKUP(B1506,'Q4'!A:B,2,0)</f>
        <v>113560</v>
      </c>
      <c r="W1506" s="2" t="str">
        <f t="shared" si="95"/>
        <v>Unpaid</v>
      </c>
      <c r="X1506" s="2" t="str">
        <f>VLOOKUP(B1506,Food!A:B,2,0)</f>
        <v>Yes</v>
      </c>
      <c r="Y1506" s="2">
        <f>VLOOKUP(B1506,'Call List'!A:A,1,0)</f>
        <v>11121</v>
      </c>
      <c r="Z1506" s="2" t="e">
        <f>VLOOKUP(B1506,Sheet4!A:A,1,0)</f>
        <v>#N/A</v>
      </c>
    </row>
    <row r="1507" spans="1:26" hidden="1" x14ac:dyDescent="0.2">
      <c r="A1507" s="9">
        <v>1506</v>
      </c>
      <c r="B1507" s="9">
        <v>11057</v>
      </c>
      <c r="C1507" s="9" t="s">
        <v>166</v>
      </c>
      <c r="D1507" s="9" t="s">
        <v>13</v>
      </c>
      <c r="E1507" s="9" t="s">
        <v>4796</v>
      </c>
      <c r="F1507" s="9" t="s">
        <v>4797</v>
      </c>
      <c r="G1507" s="9" t="s">
        <v>27933</v>
      </c>
      <c r="H1507" s="9" t="s">
        <v>22561</v>
      </c>
      <c r="I1507" s="9" t="s">
        <v>4798</v>
      </c>
      <c r="J1507" s="9" t="s">
        <v>27934</v>
      </c>
      <c r="K1507" s="9" t="s">
        <v>22562</v>
      </c>
      <c r="L1507" s="9" t="s">
        <v>19559</v>
      </c>
      <c r="M1507" s="2" t="e">
        <f>VLOOKUP(B1507,'HP List'!A:G,7,0)</f>
        <v>#N/A</v>
      </c>
      <c r="N1507" s="2" t="e">
        <f>VLOOKUP(B1507,'HP List'!A:H,8,0)</f>
        <v>#N/A</v>
      </c>
      <c r="P1507" s="2" t="e">
        <f>VLOOKUP(B1507,'Q1'!A:B,2,0)</f>
        <v>#N/A</v>
      </c>
      <c r="Q1507" s="2" t="e">
        <f t="shared" si="93"/>
        <v>#N/A</v>
      </c>
      <c r="R1507" s="2" t="e">
        <f>VLOOKUP(B1507,'Q2'!A:B,2,0)</f>
        <v>#N/A</v>
      </c>
      <c r="S1507" s="2" t="e">
        <f t="shared" si="96"/>
        <v>#N/A</v>
      </c>
      <c r="T1507" s="2" t="e">
        <f>VLOOKUP(B1507,'Q3'!A:B,2,0)</f>
        <v>#N/A</v>
      </c>
      <c r="U1507" s="2" t="e">
        <f t="shared" si="94"/>
        <v>#N/A</v>
      </c>
      <c r="V1507" s="2">
        <f>VLOOKUP(B1507,'Q4'!A:B,2,0)</f>
        <v>52460</v>
      </c>
      <c r="W1507" s="2" t="str">
        <f t="shared" si="95"/>
        <v>Unpaid</v>
      </c>
      <c r="X1507" s="2" t="str">
        <f>VLOOKUP(B1507,Food!A:B,2,0)</f>
        <v>Yes</v>
      </c>
      <c r="Y1507" s="2">
        <f>VLOOKUP(B1507,'Call List'!A:A,1,0)</f>
        <v>11057</v>
      </c>
      <c r="Z1507" s="2" t="e">
        <f>VLOOKUP(B1507,Sheet4!A:A,1,0)</f>
        <v>#N/A</v>
      </c>
    </row>
    <row r="1508" spans="1:26" hidden="1" x14ac:dyDescent="0.2">
      <c r="A1508" s="9">
        <v>1507</v>
      </c>
      <c r="B1508" s="9">
        <v>10918</v>
      </c>
      <c r="C1508" s="9" t="s">
        <v>166</v>
      </c>
      <c r="D1508" s="9" t="s">
        <v>13</v>
      </c>
      <c r="E1508" s="9" t="s">
        <v>4799</v>
      </c>
      <c r="F1508" s="9" t="s">
        <v>4800</v>
      </c>
      <c r="G1508" s="9" t="s">
        <v>4801</v>
      </c>
      <c r="H1508" s="9" t="s">
        <v>22563</v>
      </c>
      <c r="I1508" s="9" t="s">
        <v>4802</v>
      </c>
      <c r="J1508" s="9" t="s">
        <v>4801</v>
      </c>
      <c r="K1508" s="9" t="s">
        <v>22564</v>
      </c>
      <c r="L1508" s="9" t="s">
        <v>19559</v>
      </c>
      <c r="M1508" s="2" t="e">
        <f>VLOOKUP(B1508,'HP List'!A:G,7,0)</f>
        <v>#N/A</v>
      </c>
      <c r="N1508" s="2" t="e">
        <f>VLOOKUP(B1508,'HP List'!A:H,8,0)</f>
        <v>#N/A</v>
      </c>
      <c r="P1508" s="2" t="e">
        <f>VLOOKUP(B1508,'Q1'!A:B,2,0)</f>
        <v>#N/A</v>
      </c>
      <c r="Q1508" s="2" t="e">
        <f t="shared" si="93"/>
        <v>#N/A</v>
      </c>
      <c r="R1508" s="2" t="e">
        <f>VLOOKUP(B1508,'Q2'!A:B,2,0)</f>
        <v>#N/A</v>
      </c>
      <c r="S1508" s="2" t="e">
        <f t="shared" si="96"/>
        <v>#N/A</v>
      </c>
      <c r="T1508" s="2" t="e">
        <f>VLOOKUP(B1508,'Q3'!A:B,2,0)</f>
        <v>#N/A</v>
      </c>
      <c r="U1508" s="2" t="e">
        <f t="shared" si="94"/>
        <v>#N/A</v>
      </c>
      <c r="V1508" s="2">
        <f>VLOOKUP(B1508,'Q4'!A:B,2,0)</f>
        <v>57330</v>
      </c>
      <c r="W1508" s="2" t="str">
        <f t="shared" si="95"/>
        <v>Unpaid</v>
      </c>
      <c r="X1508" s="2" t="str">
        <f>VLOOKUP(B1508,Food!A:B,2,0)</f>
        <v>Yes</v>
      </c>
      <c r="Y1508" s="2">
        <f>VLOOKUP(B1508,'Call List'!A:A,1,0)</f>
        <v>10918</v>
      </c>
      <c r="Z1508" s="2" t="e">
        <f>VLOOKUP(B1508,Sheet4!A:A,1,0)</f>
        <v>#N/A</v>
      </c>
    </row>
    <row r="1509" spans="1:26" hidden="1" x14ac:dyDescent="0.2">
      <c r="A1509" s="9">
        <v>1508</v>
      </c>
      <c r="B1509" s="9">
        <v>10893</v>
      </c>
      <c r="C1509" s="9" t="s">
        <v>166</v>
      </c>
      <c r="D1509" s="9" t="s">
        <v>13</v>
      </c>
      <c r="E1509" s="9" t="s">
        <v>4803</v>
      </c>
      <c r="F1509" s="9" t="s">
        <v>4804</v>
      </c>
      <c r="G1509" s="9" t="s">
        <v>4805</v>
      </c>
      <c r="H1509" s="9" t="s">
        <v>22565</v>
      </c>
      <c r="I1509" s="9" t="s">
        <v>4806</v>
      </c>
      <c r="J1509" s="9" t="s">
        <v>19615</v>
      </c>
      <c r="K1509" s="9" t="s">
        <v>22566</v>
      </c>
      <c r="L1509" s="9" t="s">
        <v>19559</v>
      </c>
      <c r="M1509" s="2" t="e">
        <f>VLOOKUP(B1509,'HP List'!A:G,7,0)</f>
        <v>#N/A</v>
      </c>
      <c r="N1509" s="2" t="e">
        <f>VLOOKUP(B1509,'HP List'!A:H,8,0)</f>
        <v>#N/A</v>
      </c>
      <c r="P1509" s="2" t="e">
        <f>VLOOKUP(B1509,'Q1'!A:B,2,0)</f>
        <v>#N/A</v>
      </c>
      <c r="Q1509" s="2" t="e">
        <f t="shared" si="93"/>
        <v>#N/A</v>
      </c>
      <c r="R1509" s="2" t="e">
        <f>VLOOKUP(B1509,'Q2'!A:B,2,0)</f>
        <v>#N/A</v>
      </c>
      <c r="S1509" s="2" t="e">
        <f t="shared" si="96"/>
        <v>#N/A</v>
      </c>
      <c r="T1509" s="2" t="e">
        <f>VLOOKUP(B1509,'Q3'!A:B,2,0)</f>
        <v>#N/A</v>
      </c>
      <c r="U1509" s="2" t="e">
        <f t="shared" si="94"/>
        <v>#N/A</v>
      </c>
      <c r="V1509" s="2">
        <f>VLOOKUP(B1509,'Q4'!A:B,2,0)</f>
        <v>23860</v>
      </c>
      <c r="W1509" s="2" t="str">
        <f t="shared" si="95"/>
        <v>Unpaid</v>
      </c>
      <c r="X1509" s="2" t="str">
        <f>VLOOKUP(B1509,Food!A:B,2,0)</f>
        <v>Yes</v>
      </c>
      <c r="Y1509" s="2">
        <f>VLOOKUP(B1509,'Call List'!A:A,1,0)</f>
        <v>10893</v>
      </c>
      <c r="Z1509" s="2" t="e">
        <f>VLOOKUP(B1509,Sheet4!A:A,1,0)</f>
        <v>#N/A</v>
      </c>
    </row>
    <row r="1510" spans="1:26" hidden="1" x14ac:dyDescent="0.2">
      <c r="A1510" s="9">
        <v>1509</v>
      </c>
      <c r="B1510" s="9">
        <v>13283</v>
      </c>
      <c r="C1510" s="9" t="s">
        <v>166</v>
      </c>
      <c r="D1510" s="9" t="s">
        <v>13</v>
      </c>
      <c r="E1510" s="9" t="s">
        <v>4807</v>
      </c>
      <c r="F1510" s="9" t="s">
        <v>4808</v>
      </c>
      <c r="G1510" s="9" t="s">
        <v>4809</v>
      </c>
      <c r="H1510" s="9" t="s">
        <v>22567</v>
      </c>
      <c r="I1510" s="9" t="s">
        <v>4810</v>
      </c>
      <c r="J1510" s="9" t="s">
        <v>4811</v>
      </c>
      <c r="K1510" s="9" t="s">
        <v>22568</v>
      </c>
      <c r="L1510" s="9" t="s">
        <v>18294</v>
      </c>
      <c r="M1510" s="2" t="e">
        <f>VLOOKUP(B1510,'HP List'!A:G,7,0)</f>
        <v>#N/A</v>
      </c>
      <c r="N1510" s="2" t="e">
        <f>VLOOKUP(B1510,'HP List'!A:H,8,0)</f>
        <v>#N/A</v>
      </c>
      <c r="P1510" s="2" t="e">
        <f>VLOOKUP(B1510,'Q1'!A:B,2,0)</f>
        <v>#N/A</v>
      </c>
      <c r="Q1510" s="2" t="e">
        <f t="shared" si="93"/>
        <v>#N/A</v>
      </c>
      <c r="R1510" s="2" t="e">
        <f>VLOOKUP(B1510,'Q2'!A:B,2,0)</f>
        <v>#N/A</v>
      </c>
      <c r="S1510" s="2" t="e">
        <f t="shared" si="96"/>
        <v>#N/A</v>
      </c>
      <c r="T1510" s="2" t="e">
        <f>VLOOKUP(B1510,'Q3'!A:B,2,0)</f>
        <v>#N/A</v>
      </c>
      <c r="U1510" s="2" t="e">
        <f t="shared" si="94"/>
        <v>#N/A</v>
      </c>
      <c r="V1510" s="2">
        <f>VLOOKUP(B1510,'Q4'!A:B,2,0)</f>
        <v>54780</v>
      </c>
      <c r="W1510" s="2" t="str">
        <f t="shared" si="95"/>
        <v>Unpaid</v>
      </c>
      <c r="X1510" s="2" t="str">
        <f>VLOOKUP(B1510,Food!A:B,2,0)</f>
        <v>Yes</v>
      </c>
      <c r="Y1510" s="2">
        <f>VLOOKUP(B1510,'Call List'!A:A,1,0)</f>
        <v>13283</v>
      </c>
      <c r="Z1510" s="2" t="e">
        <f>VLOOKUP(B1510,Sheet4!A:A,1,0)</f>
        <v>#N/A</v>
      </c>
    </row>
    <row r="1511" spans="1:26" hidden="1" x14ac:dyDescent="0.2">
      <c r="A1511" s="9">
        <v>1510</v>
      </c>
      <c r="B1511" s="9">
        <v>10960</v>
      </c>
      <c r="C1511" s="9" t="s">
        <v>166</v>
      </c>
      <c r="D1511" s="9" t="s">
        <v>13</v>
      </c>
      <c r="E1511" s="9" t="s">
        <v>4812</v>
      </c>
      <c r="F1511" s="9" t="s">
        <v>4813</v>
      </c>
      <c r="G1511" s="9" t="s">
        <v>4814</v>
      </c>
      <c r="H1511" s="9" t="s">
        <v>22569</v>
      </c>
      <c r="I1511" s="9" t="s">
        <v>4815</v>
      </c>
      <c r="J1511" s="9" t="s">
        <v>4814</v>
      </c>
      <c r="K1511" s="9" t="s">
        <v>22570</v>
      </c>
      <c r="L1511" s="9" t="s">
        <v>19559</v>
      </c>
      <c r="M1511" s="2" t="e">
        <f>VLOOKUP(B1511,'HP List'!A:G,7,0)</f>
        <v>#N/A</v>
      </c>
      <c r="N1511" s="2" t="e">
        <f>VLOOKUP(B1511,'HP List'!A:H,8,0)</f>
        <v>#N/A</v>
      </c>
      <c r="P1511" s="2" t="e">
        <f>VLOOKUP(B1511,'Q1'!A:B,2,0)</f>
        <v>#N/A</v>
      </c>
      <c r="Q1511" s="2" t="e">
        <f t="shared" si="93"/>
        <v>#N/A</v>
      </c>
      <c r="R1511" s="2" t="e">
        <f>VLOOKUP(B1511,'Q2'!A:B,2,0)</f>
        <v>#N/A</v>
      </c>
      <c r="S1511" s="2" t="e">
        <f t="shared" si="96"/>
        <v>#N/A</v>
      </c>
      <c r="T1511" s="2" t="e">
        <f>VLOOKUP(B1511,'Q3'!A:B,2,0)</f>
        <v>#N/A</v>
      </c>
      <c r="U1511" s="2" t="e">
        <f t="shared" si="94"/>
        <v>#N/A</v>
      </c>
      <c r="V1511" s="2">
        <f>VLOOKUP(B1511,'Q4'!A:B,2,0)</f>
        <v>54780</v>
      </c>
      <c r="W1511" s="2" t="str">
        <f t="shared" si="95"/>
        <v>Unpaid</v>
      </c>
      <c r="X1511" s="2" t="str">
        <f>VLOOKUP(B1511,Food!A:B,2,0)</f>
        <v>Yes</v>
      </c>
      <c r="Y1511" s="2">
        <f>VLOOKUP(B1511,'Call List'!A:A,1,0)</f>
        <v>10960</v>
      </c>
      <c r="Z1511" s="2" t="e">
        <f>VLOOKUP(B1511,Sheet4!A:A,1,0)</f>
        <v>#N/A</v>
      </c>
    </row>
    <row r="1512" spans="1:26" hidden="1" x14ac:dyDescent="0.2">
      <c r="A1512" s="9">
        <v>1511</v>
      </c>
      <c r="B1512" s="9">
        <v>11128</v>
      </c>
      <c r="C1512" s="9" t="s">
        <v>166</v>
      </c>
      <c r="D1512" s="9" t="s">
        <v>13</v>
      </c>
      <c r="E1512" s="9" t="s">
        <v>4816</v>
      </c>
      <c r="F1512" s="9" t="s">
        <v>4817</v>
      </c>
      <c r="G1512" s="9" t="s">
        <v>4818</v>
      </c>
      <c r="H1512" s="9" t="s">
        <v>22571</v>
      </c>
      <c r="I1512" s="9" t="s">
        <v>4819</v>
      </c>
      <c r="J1512" s="9" t="s">
        <v>4820</v>
      </c>
      <c r="K1512" s="9" t="s">
        <v>22572</v>
      </c>
      <c r="L1512" s="9" t="s">
        <v>19559</v>
      </c>
      <c r="M1512" s="2" t="e">
        <f>VLOOKUP(B1512,'HP List'!A:G,7,0)</f>
        <v>#N/A</v>
      </c>
      <c r="N1512" s="2" t="e">
        <f>VLOOKUP(B1512,'HP List'!A:H,8,0)</f>
        <v>#N/A</v>
      </c>
      <c r="P1512" s="2" t="e">
        <f>VLOOKUP(B1512,'Q1'!A:B,2,0)</f>
        <v>#N/A</v>
      </c>
      <c r="Q1512" s="2" t="e">
        <f t="shared" si="93"/>
        <v>#N/A</v>
      </c>
      <c r="R1512" s="2" t="e">
        <f>VLOOKUP(B1512,'Q2'!A:B,2,0)</f>
        <v>#N/A</v>
      </c>
      <c r="S1512" s="2" t="e">
        <f t="shared" si="96"/>
        <v>#N/A</v>
      </c>
      <c r="T1512" s="2" t="e">
        <f>VLOOKUP(B1512,'Q3'!A:B,2,0)</f>
        <v>#N/A</v>
      </c>
      <c r="U1512" s="2" t="e">
        <f t="shared" si="94"/>
        <v>#N/A</v>
      </c>
      <c r="V1512" s="2" t="e">
        <f>VLOOKUP(B1512,'Q4'!A:B,2,0)</f>
        <v>#N/A</v>
      </c>
      <c r="W1512" s="2" t="e">
        <f t="shared" si="95"/>
        <v>#N/A</v>
      </c>
      <c r="X1512" s="2" t="str">
        <f>VLOOKUP(B1512,Food!A:B,2,0)</f>
        <v>Yes</v>
      </c>
      <c r="Y1512" s="2">
        <f>VLOOKUP(B1512,'Call List'!A:A,1,0)</f>
        <v>11128</v>
      </c>
      <c r="Z1512" s="2" t="e">
        <f>VLOOKUP(B1512,Sheet4!A:A,1,0)</f>
        <v>#N/A</v>
      </c>
    </row>
    <row r="1513" spans="1:26" hidden="1" x14ac:dyDescent="0.2">
      <c r="A1513" s="9">
        <v>1512</v>
      </c>
      <c r="B1513" s="9">
        <v>11086</v>
      </c>
      <c r="C1513" s="9" t="s">
        <v>166</v>
      </c>
      <c r="D1513" s="9" t="s">
        <v>13</v>
      </c>
      <c r="E1513" s="9" t="s">
        <v>4821</v>
      </c>
      <c r="F1513" s="9" t="s">
        <v>4822</v>
      </c>
      <c r="G1513" s="9" t="s">
        <v>4823</v>
      </c>
      <c r="H1513" s="9" t="s">
        <v>22573</v>
      </c>
      <c r="I1513" s="9" t="s">
        <v>4824</v>
      </c>
      <c r="J1513" s="9" t="s">
        <v>4823</v>
      </c>
      <c r="K1513" s="9" t="s">
        <v>22574</v>
      </c>
      <c r="L1513" s="9" t="s">
        <v>19559</v>
      </c>
      <c r="M1513" s="2" t="e">
        <f>VLOOKUP(B1513,'HP List'!A:G,7,0)</f>
        <v>#N/A</v>
      </c>
      <c r="N1513" s="2" t="e">
        <f>VLOOKUP(B1513,'HP List'!A:H,8,0)</f>
        <v>#N/A</v>
      </c>
      <c r="P1513" s="2" t="e">
        <f>VLOOKUP(B1513,'Q1'!A:B,2,0)</f>
        <v>#N/A</v>
      </c>
      <c r="Q1513" s="2" t="e">
        <f t="shared" si="93"/>
        <v>#N/A</v>
      </c>
      <c r="R1513" s="2" t="e">
        <f>VLOOKUP(B1513,'Q2'!A:B,2,0)</f>
        <v>#N/A</v>
      </c>
      <c r="S1513" s="2" t="e">
        <f t="shared" si="96"/>
        <v>#N/A</v>
      </c>
      <c r="T1513" s="2" t="e">
        <f>VLOOKUP(B1513,'Q3'!A:B,2,0)</f>
        <v>#N/A</v>
      </c>
      <c r="U1513" s="2" t="e">
        <f t="shared" si="94"/>
        <v>#N/A</v>
      </c>
      <c r="V1513" s="2">
        <f>VLOOKUP(B1513,'Q4'!A:B,2,0)</f>
        <v>46380</v>
      </c>
      <c r="W1513" s="2" t="str">
        <f t="shared" si="95"/>
        <v>Unpaid</v>
      </c>
      <c r="X1513" s="2" t="str">
        <f>VLOOKUP(B1513,Food!A:B,2,0)</f>
        <v>Yes</v>
      </c>
      <c r="Y1513" s="2">
        <f>VLOOKUP(B1513,'Call List'!A:A,1,0)</f>
        <v>11086</v>
      </c>
      <c r="Z1513" s="2" t="e">
        <f>VLOOKUP(B1513,Sheet4!A:A,1,0)</f>
        <v>#N/A</v>
      </c>
    </row>
    <row r="1514" spans="1:26" hidden="1" x14ac:dyDescent="0.2">
      <c r="A1514" s="9">
        <v>1513</v>
      </c>
      <c r="B1514" s="9">
        <v>11500</v>
      </c>
      <c r="C1514" s="9" t="s">
        <v>166</v>
      </c>
      <c r="D1514" s="9" t="s">
        <v>13</v>
      </c>
      <c r="E1514" s="9" t="s">
        <v>4825</v>
      </c>
      <c r="F1514" s="9" t="s">
        <v>4826</v>
      </c>
      <c r="G1514" s="9" t="s">
        <v>4827</v>
      </c>
      <c r="H1514" s="9" t="s">
        <v>22575</v>
      </c>
      <c r="I1514" s="9" t="s">
        <v>4828</v>
      </c>
      <c r="J1514" s="9" t="s">
        <v>4829</v>
      </c>
      <c r="K1514" s="9" t="s">
        <v>22576</v>
      </c>
      <c r="L1514" s="9" t="s">
        <v>18297</v>
      </c>
      <c r="M1514" s="2" t="e">
        <f>VLOOKUP(B1514,'HP List'!A:G,7,0)</f>
        <v>#N/A</v>
      </c>
      <c r="N1514" s="2" t="e">
        <f>VLOOKUP(B1514,'HP List'!A:H,8,0)</f>
        <v>#N/A</v>
      </c>
      <c r="P1514" s="2" t="e">
        <f>VLOOKUP(B1514,'Q1'!A:B,2,0)</f>
        <v>#N/A</v>
      </c>
      <c r="Q1514" s="2" t="e">
        <f t="shared" si="93"/>
        <v>#N/A</v>
      </c>
      <c r="R1514" s="2" t="e">
        <f>VLOOKUP(B1514,'Q2'!A:B,2,0)</f>
        <v>#N/A</v>
      </c>
      <c r="S1514" s="2" t="e">
        <f t="shared" si="96"/>
        <v>#N/A</v>
      </c>
      <c r="T1514" s="2" t="e">
        <f>VLOOKUP(B1514,'Q3'!A:B,2,0)</f>
        <v>#N/A</v>
      </c>
      <c r="U1514" s="2" t="e">
        <f t="shared" si="94"/>
        <v>#N/A</v>
      </c>
      <c r="V1514" s="2" t="e">
        <f>VLOOKUP(B1514,'Q4'!A:B,2,0)</f>
        <v>#N/A</v>
      </c>
      <c r="W1514" s="2" t="e">
        <f t="shared" si="95"/>
        <v>#N/A</v>
      </c>
      <c r="X1514" s="2" t="e">
        <f>VLOOKUP(B1514,Food!A:B,2,0)</f>
        <v>#N/A</v>
      </c>
      <c r="Y1514" s="2">
        <f>VLOOKUP(B1514,'Call List'!A:A,1,0)</f>
        <v>11500</v>
      </c>
      <c r="Z1514" s="2" t="e">
        <f>VLOOKUP(B1514,Sheet4!A:A,1,0)</f>
        <v>#N/A</v>
      </c>
    </row>
    <row r="1515" spans="1:26" hidden="1" x14ac:dyDescent="0.2">
      <c r="A1515" s="9">
        <v>1514</v>
      </c>
      <c r="B1515" s="9">
        <v>12410</v>
      </c>
      <c r="C1515" s="9" t="s">
        <v>166</v>
      </c>
      <c r="D1515" s="9" t="s">
        <v>13</v>
      </c>
      <c r="E1515" s="9" t="s">
        <v>4830</v>
      </c>
      <c r="F1515" s="9" t="s">
        <v>4831</v>
      </c>
      <c r="G1515" s="9" t="s">
        <v>4832</v>
      </c>
      <c r="H1515" s="9" t="s">
        <v>22577</v>
      </c>
      <c r="I1515" s="9" t="s">
        <v>4833</v>
      </c>
      <c r="J1515" s="9" t="s">
        <v>4834</v>
      </c>
      <c r="K1515" s="9" t="s">
        <v>22578</v>
      </c>
      <c r="L1515" s="9" t="s">
        <v>18294</v>
      </c>
      <c r="M1515" s="2" t="e">
        <f>VLOOKUP(B1515,'HP List'!A:G,7,0)</f>
        <v>#N/A</v>
      </c>
      <c r="N1515" s="2" t="e">
        <f>VLOOKUP(B1515,'HP List'!A:H,8,0)</f>
        <v>#N/A</v>
      </c>
      <c r="P1515" s="2" t="e">
        <f>VLOOKUP(B1515,'Q1'!A:B,2,0)</f>
        <v>#N/A</v>
      </c>
      <c r="Q1515" s="2" t="e">
        <f t="shared" si="93"/>
        <v>#N/A</v>
      </c>
      <c r="R1515" s="2" t="e">
        <f>VLOOKUP(B1515,'Q2'!A:B,2,0)</f>
        <v>#N/A</v>
      </c>
      <c r="S1515" s="2" t="e">
        <f t="shared" si="96"/>
        <v>#N/A</v>
      </c>
      <c r="T1515" s="2" t="e">
        <f>VLOOKUP(B1515,'Q3'!A:B,2,0)</f>
        <v>#N/A</v>
      </c>
      <c r="U1515" s="2" t="e">
        <f t="shared" si="94"/>
        <v>#N/A</v>
      </c>
      <c r="V1515" s="2" t="e">
        <f>VLOOKUP(B1515,'Q4'!A:B,2,0)</f>
        <v>#N/A</v>
      </c>
      <c r="W1515" s="2" t="e">
        <f t="shared" si="95"/>
        <v>#N/A</v>
      </c>
      <c r="X1515" s="2" t="e">
        <f>VLOOKUP(B1515,Food!A:B,2,0)</f>
        <v>#N/A</v>
      </c>
      <c r="Y1515" s="2">
        <f>VLOOKUP(B1515,'Call List'!A:A,1,0)</f>
        <v>12410</v>
      </c>
      <c r="Z1515" s="2" t="e">
        <f>VLOOKUP(B1515,Sheet4!A:A,1,0)</f>
        <v>#N/A</v>
      </c>
    </row>
    <row r="1516" spans="1:26" hidden="1" x14ac:dyDescent="0.2">
      <c r="A1516" s="9">
        <v>1515</v>
      </c>
      <c r="B1516" s="9">
        <v>10957</v>
      </c>
      <c r="C1516" s="9" t="s">
        <v>166</v>
      </c>
      <c r="D1516" s="9" t="s">
        <v>13</v>
      </c>
      <c r="E1516" s="9" t="s">
        <v>4835</v>
      </c>
      <c r="F1516" s="9" t="s">
        <v>4836</v>
      </c>
      <c r="G1516" s="9" t="s">
        <v>4837</v>
      </c>
      <c r="H1516" s="9" t="s">
        <v>22579</v>
      </c>
      <c r="I1516" s="9" t="s">
        <v>4838</v>
      </c>
      <c r="J1516" s="9" t="s">
        <v>4839</v>
      </c>
      <c r="K1516" s="9" t="s">
        <v>22580</v>
      </c>
      <c r="L1516" s="9" t="s">
        <v>19559</v>
      </c>
      <c r="M1516" s="2" t="e">
        <f>VLOOKUP(B1516,'HP List'!A:G,7,0)</f>
        <v>#N/A</v>
      </c>
      <c r="N1516" s="2" t="e">
        <f>VLOOKUP(B1516,'HP List'!A:H,8,0)</f>
        <v>#N/A</v>
      </c>
      <c r="P1516" s="2" t="e">
        <f>VLOOKUP(B1516,'Q1'!A:B,2,0)</f>
        <v>#N/A</v>
      </c>
      <c r="Q1516" s="2" t="e">
        <f t="shared" si="93"/>
        <v>#N/A</v>
      </c>
      <c r="R1516" s="2" t="e">
        <f>VLOOKUP(B1516,'Q2'!A:B,2,0)</f>
        <v>#N/A</v>
      </c>
      <c r="S1516" s="2" t="e">
        <f t="shared" si="96"/>
        <v>#N/A</v>
      </c>
      <c r="T1516" s="2" t="e">
        <f>VLOOKUP(B1516,'Q3'!A:B,2,0)</f>
        <v>#N/A</v>
      </c>
      <c r="U1516" s="2" t="e">
        <f t="shared" si="94"/>
        <v>#N/A</v>
      </c>
      <c r="V1516" s="2" t="e">
        <f>VLOOKUP(B1516,'Q4'!A:B,2,0)</f>
        <v>#N/A</v>
      </c>
      <c r="W1516" s="2" t="e">
        <f t="shared" si="95"/>
        <v>#N/A</v>
      </c>
      <c r="X1516" s="2" t="str">
        <f>VLOOKUP(B1516,Food!A:B,2,0)</f>
        <v>Yes</v>
      </c>
      <c r="Y1516" s="2">
        <f>VLOOKUP(B1516,'Call List'!A:A,1,0)</f>
        <v>10957</v>
      </c>
      <c r="Z1516" s="2" t="e">
        <f>VLOOKUP(B1516,Sheet4!A:A,1,0)</f>
        <v>#N/A</v>
      </c>
    </row>
    <row r="1517" spans="1:26" hidden="1" x14ac:dyDescent="0.2">
      <c r="A1517" s="9">
        <v>1516</v>
      </c>
      <c r="B1517" s="9">
        <v>10623</v>
      </c>
      <c r="C1517" s="9" t="s">
        <v>166</v>
      </c>
      <c r="D1517" s="9" t="s">
        <v>13</v>
      </c>
      <c r="E1517" s="9" t="s">
        <v>4840</v>
      </c>
      <c r="F1517" s="9" t="s">
        <v>4841</v>
      </c>
      <c r="G1517" s="9" t="s">
        <v>4842</v>
      </c>
      <c r="H1517" s="9" t="s">
        <v>20176</v>
      </c>
      <c r="I1517" s="9" t="s">
        <v>4843</v>
      </c>
      <c r="J1517" s="9" t="s">
        <v>4844</v>
      </c>
      <c r="K1517" s="9" t="s">
        <v>20177</v>
      </c>
      <c r="L1517" s="9" t="s">
        <v>18304</v>
      </c>
      <c r="M1517" s="2" t="e">
        <f>VLOOKUP(B1517,'HP List'!A:G,7,0)</f>
        <v>#N/A</v>
      </c>
      <c r="N1517" s="2" t="e">
        <f>VLOOKUP(B1517,'HP List'!A:H,8,0)</f>
        <v>#N/A</v>
      </c>
      <c r="P1517" s="2" t="e">
        <f>VLOOKUP(B1517,'Q1'!A:B,2,0)</f>
        <v>#N/A</v>
      </c>
      <c r="Q1517" s="2" t="e">
        <f t="shared" si="93"/>
        <v>#N/A</v>
      </c>
      <c r="R1517" s="2" t="e">
        <f>VLOOKUP(B1517,'Q2'!A:B,2,0)</f>
        <v>#N/A</v>
      </c>
      <c r="S1517" s="2" t="e">
        <f t="shared" si="96"/>
        <v>#N/A</v>
      </c>
      <c r="T1517" s="2" t="e">
        <f>VLOOKUP(B1517,'Q3'!A:B,2,0)</f>
        <v>#N/A</v>
      </c>
      <c r="U1517" s="2" t="e">
        <f t="shared" si="94"/>
        <v>#N/A</v>
      </c>
      <c r="V1517" s="2" t="e">
        <f>VLOOKUP(B1517,'Q4'!A:B,2,0)</f>
        <v>#N/A</v>
      </c>
      <c r="W1517" s="2" t="e">
        <f t="shared" si="95"/>
        <v>#N/A</v>
      </c>
      <c r="X1517" s="2" t="str">
        <f>VLOOKUP(B1517,Food!A:B,2,0)</f>
        <v>Yes</v>
      </c>
      <c r="Y1517" s="2">
        <f>VLOOKUP(B1517,'Call List'!A:A,1,0)</f>
        <v>10623</v>
      </c>
      <c r="Z1517" s="2" t="e">
        <f>VLOOKUP(B1517,Sheet4!A:A,1,0)</f>
        <v>#N/A</v>
      </c>
    </row>
    <row r="1518" spans="1:26" hidden="1" x14ac:dyDescent="0.2">
      <c r="A1518" s="9">
        <v>1517</v>
      </c>
      <c r="B1518" s="9">
        <v>11654</v>
      </c>
      <c r="C1518" s="9" t="s">
        <v>166</v>
      </c>
      <c r="D1518" s="9" t="s">
        <v>13</v>
      </c>
      <c r="E1518" s="9" t="s">
        <v>4845</v>
      </c>
      <c r="F1518" s="9" t="s">
        <v>4846</v>
      </c>
      <c r="G1518" s="9" t="s">
        <v>4847</v>
      </c>
      <c r="H1518" s="9" t="s">
        <v>22581</v>
      </c>
      <c r="I1518" s="9" t="s">
        <v>4848</v>
      </c>
      <c r="J1518" s="9" t="s">
        <v>4849</v>
      </c>
      <c r="K1518" s="9" t="s">
        <v>22582</v>
      </c>
      <c r="L1518" s="9" t="s">
        <v>18297</v>
      </c>
      <c r="M1518" s="2" t="e">
        <f>VLOOKUP(B1518,'HP List'!A:G,7,0)</f>
        <v>#N/A</v>
      </c>
      <c r="N1518" s="2" t="e">
        <f>VLOOKUP(B1518,'HP List'!A:H,8,0)</f>
        <v>#N/A</v>
      </c>
      <c r="P1518" s="2" t="e">
        <f>VLOOKUP(B1518,'Q1'!A:B,2,0)</f>
        <v>#N/A</v>
      </c>
      <c r="Q1518" s="2" t="e">
        <f t="shared" si="93"/>
        <v>#N/A</v>
      </c>
      <c r="R1518" s="2" t="e">
        <f>VLOOKUP(B1518,'Q2'!A:B,2,0)</f>
        <v>#N/A</v>
      </c>
      <c r="S1518" s="2" t="e">
        <f t="shared" si="96"/>
        <v>#N/A</v>
      </c>
      <c r="T1518" s="2" t="e">
        <f>VLOOKUP(B1518,'Q3'!A:B,2,0)</f>
        <v>#N/A</v>
      </c>
      <c r="U1518" s="2" t="e">
        <f t="shared" si="94"/>
        <v>#N/A</v>
      </c>
      <c r="V1518" s="2">
        <f>VLOOKUP(B1518,'Q4'!A:B,2,0)</f>
        <v>58230</v>
      </c>
      <c r="W1518" s="2" t="str">
        <f t="shared" si="95"/>
        <v>Unpaid</v>
      </c>
      <c r="X1518" s="2" t="e">
        <f>VLOOKUP(B1518,Food!A:B,2,0)</f>
        <v>#N/A</v>
      </c>
      <c r="Y1518" s="2">
        <f>VLOOKUP(B1518,'Call List'!A:A,1,0)</f>
        <v>11654</v>
      </c>
      <c r="Z1518" s="2" t="e">
        <f>VLOOKUP(B1518,Sheet4!A:A,1,0)</f>
        <v>#N/A</v>
      </c>
    </row>
    <row r="1519" spans="1:26" hidden="1" x14ac:dyDescent="0.2">
      <c r="A1519" s="9">
        <v>1518</v>
      </c>
      <c r="B1519" s="9">
        <v>14862</v>
      </c>
      <c r="C1519" s="9" t="s">
        <v>166</v>
      </c>
      <c r="D1519" s="9" t="s">
        <v>13</v>
      </c>
      <c r="E1519" s="9" t="s">
        <v>4850</v>
      </c>
      <c r="F1519" s="9" t="s">
        <v>4851</v>
      </c>
      <c r="G1519" s="9" t="s">
        <v>4852</v>
      </c>
      <c r="H1519" s="9" t="s">
        <v>22583</v>
      </c>
      <c r="I1519" s="9" t="s">
        <v>4853</v>
      </c>
      <c r="J1519" s="9" t="s">
        <v>18516</v>
      </c>
      <c r="K1519" s="9" t="s">
        <v>22584</v>
      </c>
      <c r="L1519" s="9" t="s">
        <v>18289</v>
      </c>
      <c r="M1519" s="2" t="e">
        <f>VLOOKUP(B1519,'HP List'!A:G,7,0)</f>
        <v>#N/A</v>
      </c>
      <c r="N1519" s="2" t="e">
        <f>VLOOKUP(B1519,'HP List'!A:H,8,0)</f>
        <v>#N/A</v>
      </c>
      <c r="P1519" s="2">
        <f>VLOOKUP(B1519,'Q1'!A:B,2,0)</f>
        <v>635</v>
      </c>
      <c r="Q1519" s="2" t="str">
        <f t="shared" si="93"/>
        <v>Paid</v>
      </c>
      <c r="R1519" s="2">
        <f>VLOOKUP(B1519,'Q2'!A:B,2,0)</f>
        <v>635</v>
      </c>
      <c r="S1519" s="2" t="str">
        <f t="shared" si="96"/>
        <v>Paid</v>
      </c>
      <c r="T1519" s="2">
        <f>VLOOKUP(B1519,'Q3'!A:B,2,0)</f>
        <v>635</v>
      </c>
      <c r="U1519" s="2" t="str">
        <f t="shared" si="94"/>
        <v>Paid</v>
      </c>
      <c r="V1519" s="2">
        <f>VLOOKUP(B1519,'Q4'!A:B,2,0)</f>
        <v>53095</v>
      </c>
      <c r="W1519" s="2" t="str">
        <f t="shared" si="95"/>
        <v>Unpaid</v>
      </c>
      <c r="X1519" s="2" t="str">
        <f>VLOOKUP(B1519,Food!A:B,2,0)</f>
        <v>Yes</v>
      </c>
      <c r="Y1519" s="2">
        <f>VLOOKUP(B1519,'Call List'!A:A,1,0)</f>
        <v>14862</v>
      </c>
      <c r="Z1519" s="2" t="e">
        <f>VLOOKUP(B1519,Sheet4!A:A,1,0)</f>
        <v>#N/A</v>
      </c>
    </row>
    <row r="1520" spans="1:26" hidden="1" x14ac:dyDescent="0.2">
      <c r="A1520" s="9">
        <v>1519</v>
      </c>
      <c r="B1520" s="9">
        <v>11065</v>
      </c>
      <c r="C1520" s="9" t="s">
        <v>166</v>
      </c>
      <c r="D1520" s="9" t="s">
        <v>13</v>
      </c>
      <c r="E1520" s="9" t="s">
        <v>4854</v>
      </c>
      <c r="F1520" s="9" t="s">
        <v>4855</v>
      </c>
      <c r="G1520" s="9" t="s">
        <v>4856</v>
      </c>
      <c r="H1520" s="9" t="s">
        <v>22585</v>
      </c>
      <c r="I1520" s="9" t="s">
        <v>4857</v>
      </c>
      <c r="J1520" s="9" t="s">
        <v>4858</v>
      </c>
      <c r="K1520" s="9" t="s">
        <v>22586</v>
      </c>
      <c r="L1520" s="9" t="s">
        <v>19559</v>
      </c>
      <c r="M1520" s="2" t="e">
        <f>VLOOKUP(B1520,'HP List'!A:G,7,0)</f>
        <v>#N/A</v>
      </c>
      <c r="N1520" s="2" t="e">
        <f>VLOOKUP(B1520,'HP List'!A:H,8,0)</f>
        <v>#N/A</v>
      </c>
      <c r="P1520" s="2" t="e">
        <f>VLOOKUP(B1520,'Q1'!A:B,2,0)</f>
        <v>#N/A</v>
      </c>
      <c r="Q1520" s="2" t="e">
        <f t="shared" si="93"/>
        <v>#N/A</v>
      </c>
      <c r="R1520" s="2" t="e">
        <f>VLOOKUP(B1520,'Q2'!A:B,2,0)</f>
        <v>#N/A</v>
      </c>
      <c r="S1520" s="2" t="e">
        <f t="shared" si="96"/>
        <v>#N/A</v>
      </c>
      <c r="T1520" s="2" t="e">
        <f>VLOOKUP(B1520,'Q3'!A:B,2,0)</f>
        <v>#N/A</v>
      </c>
      <c r="U1520" s="2" t="e">
        <f t="shared" si="94"/>
        <v>#N/A</v>
      </c>
      <c r="V1520" s="2" t="e">
        <f>VLOOKUP(B1520,'Q4'!A:B,2,0)</f>
        <v>#N/A</v>
      </c>
      <c r="W1520" s="2" t="e">
        <f t="shared" si="95"/>
        <v>#N/A</v>
      </c>
      <c r="X1520" s="2" t="str">
        <f>VLOOKUP(B1520,Food!A:B,2,0)</f>
        <v>Yes</v>
      </c>
      <c r="Y1520" s="2">
        <f>VLOOKUP(B1520,'Call List'!A:A,1,0)</f>
        <v>11065</v>
      </c>
      <c r="Z1520" s="2" t="e">
        <f>VLOOKUP(B1520,Sheet4!A:A,1,0)</f>
        <v>#N/A</v>
      </c>
    </row>
    <row r="1521" spans="1:26" hidden="1" x14ac:dyDescent="0.2">
      <c r="A1521" s="9">
        <v>1520</v>
      </c>
      <c r="B1521" s="9">
        <v>14706</v>
      </c>
      <c r="C1521" s="9" t="s">
        <v>166</v>
      </c>
      <c r="D1521" s="9" t="s">
        <v>13</v>
      </c>
      <c r="E1521" s="9" t="s">
        <v>4859</v>
      </c>
      <c r="F1521" s="9" t="s">
        <v>4860</v>
      </c>
      <c r="G1521" s="9" t="s">
        <v>4861</v>
      </c>
      <c r="H1521" s="9" t="s">
        <v>22587</v>
      </c>
      <c r="I1521" s="9" t="s">
        <v>4862</v>
      </c>
      <c r="J1521" s="9" t="s">
        <v>4863</v>
      </c>
      <c r="K1521" s="9" t="s">
        <v>22588</v>
      </c>
      <c r="L1521" s="9" t="s">
        <v>18289</v>
      </c>
      <c r="M1521" s="2" t="e">
        <f>VLOOKUP(B1521,'HP List'!A:G,7,0)</f>
        <v>#N/A</v>
      </c>
      <c r="N1521" s="2" t="e">
        <f>VLOOKUP(B1521,'HP List'!A:H,8,0)</f>
        <v>#N/A</v>
      </c>
      <c r="P1521" s="2" t="e">
        <f>VLOOKUP(B1521,'Q1'!A:B,2,0)</f>
        <v>#N/A</v>
      </c>
      <c r="Q1521" s="2" t="e">
        <f t="shared" si="93"/>
        <v>#N/A</v>
      </c>
      <c r="R1521" s="2" t="e">
        <f>VLOOKUP(B1521,'Q2'!A:B,2,0)</f>
        <v>#N/A</v>
      </c>
      <c r="S1521" s="2" t="e">
        <f t="shared" si="96"/>
        <v>#N/A</v>
      </c>
      <c r="T1521" s="2" t="e">
        <f>VLOOKUP(B1521,'Q3'!A:B,2,0)</f>
        <v>#N/A</v>
      </c>
      <c r="U1521" s="2" t="e">
        <f t="shared" si="94"/>
        <v>#N/A</v>
      </c>
      <c r="V1521" s="2" t="e">
        <f>VLOOKUP(B1521,'Q4'!A:B,2,0)</f>
        <v>#N/A</v>
      </c>
      <c r="W1521" s="2" t="e">
        <f t="shared" si="95"/>
        <v>#N/A</v>
      </c>
      <c r="X1521" s="2" t="e">
        <f>VLOOKUP(B1521,Food!A:B,2,0)</f>
        <v>#N/A</v>
      </c>
      <c r="Y1521" s="2">
        <f>VLOOKUP(B1521,'Call List'!A:A,1,0)</f>
        <v>14706</v>
      </c>
      <c r="Z1521" s="2" t="e">
        <f>VLOOKUP(B1521,Sheet4!A:A,1,0)</f>
        <v>#N/A</v>
      </c>
    </row>
    <row r="1522" spans="1:26" hidden="1" x14ac:dyDescent="0.2">
      <c r="A1522" s="9">
        <v>1521</v>
      </c>
      <c r="B1522" s="9">
        <v>11089</v>
      </c>
      <c r="C1522" s="9" t="s">
        <v>166</v>
      </c>
      <c r="D1522" s="9" t="s">
        <v>13</v>
      </c>
      <c r="E1522" s="9" t="s">
        <v>4864</v>
      </c>
      <c r="F1522" s="9" t="s">
        <v>4865</v>
      </c>
      <c r="G1522" s="9" t="s">
        <v>4866</v>
      </c>
      <c r="H1522" s="9" t="s">
        <v>22589</v>
      </c>
      <c r="I1522" s="9" t="s">
        <v>4867</v>
      </c>
      <c r="J1522" s="9" t="s">
        <v>4866</v>
      </c>
      <c r="K1522" s="9" t="s">
        <v>22590</v>
      </c>
      <c r="L1522" s="9" t="s">
        <v>19559</v>
      </c>
      <c r="M1522" s="2" t="e">
        <f>VLOOKUP(B1522,'HP List'!A:G,7,0)</f>
        <v>#N/A</v>
      </c>
      <c r="N1522" s="2" t="e">
        <f>VLOOKUP(B1522,'HP List'!A:H,8,0)</f>
        <v>#N/A</v>
      </c>
      <c r="P1522" s="2" t="e">
        <f>VLOOKUP(B1522,'Q1'!A:B,2,0)</f>
        <v>#N/A</v>
      </c>
      <c r="Q1522" s="2" t="e">
        <f t="shared" si="93"/>
        <v>#N/A</v>
      </c>
      <c r="R1522" s="2" t="e">
        <f>VLOOKUP(B1522,'Q2'!A:B,2,0)</f>
        <v>#N/A</v>
      </c>
      <c r="S1522" s="2" t="e">
        <f t="shared" si="96"/>
        <v>#N/A</v>
      </c>
      <c r="T1522" s="2" t="e">
        <f>VLOOKUP(B1522,'Q3'!A:B,2,0)</f>
        <v>#N/A</v>
      </c>
      <c r="U1522" s="2" t="e">
        <f t="shared" si="94"/>
        <v>#N/A</v>
      </c>
      <c r="V1522" s="2" t="e">
        <f>VLOOKUP(B1522,'Q4'!A:B,2,0)</f>
        <v>#N/A</v>
      </c>
      <c r="W1522" s="2" t="e">
        <f t="shared" si="95"/>
        <v>#N/A</v>
      </c>
      <c r="X1522" s="2" t="str">
        <f>VLOOKUP(B1522,Food!A:B,2,0)</f>
        <v>Yes</v>
      </c>
      <c r="Y1522" s="2">
        <f>VLOOKUP(B1522,'Call List'!A:A,1,0)</f>
        <v>11089</v>
      </c>
      <c r="Z1522" s="2" t="e">
        <f>VLOOKUP(B1522,Sheet4!A:A,1,0)</f>
        <v>#N/A</v>
      </c>
    </row>
    <row r="1523" spans="1:26" hidden="1" x14ac:dyDescent="0.2">
      <c r="A1523" s="9">
        <v>1522</v>
      </c>
      <c r="B1523" s="9">
        <v>14755</v>
      </c>
      <c r="C1523" s="9" t="s">
        <v>166</v>
      </c>
      <c r="D1523" s="9" t="s">
        <v>13</v>
      </c>
      <c r="E1523" s="9" t="s">
        <v>4868</v>
      </c>
      <c r="F1523" s="9" t="s">
        <v>4869</v>
      </c>
      <c r="G1523" s="9" t="s">
        <v>4870</v>
      </c>
      <c r="H1523" s="9" t="s">
        <v>19930</v>
      </c>
      <c r="I1523" s="9" t="s">
        <v>4871</v>
      </c>
      <c r="J1523" s="9" t="s">
        <v>4872</v>
      </c>
      <c r="K1523" s="9" t="s">
        <v>19931</v>
      </c>
      <c r="L1523" s="9" t="s">
        <v>18289</v>
      </c>
      <c r="M1523" s="2" t="e">
        <f>VLOOKUP(B1523,'HP List'!A:G,7,0)</f>
        <v>#N/A</v>
      </c>
      <c r="N1523" s="2" t="e">
        <f>VLOOKUP(B1523,'HP List'!A:H,8,0)</f>
        <v>#N/A</v>
      </c>
      <c r="P1523" s="2" t="e">
        <f>VLOOKUP(B1523,'Q1'!A:B,2,0)</f>
        <v>#N/A</v>
      </c>
      <c r="Q1523" s="2" t="e">
        <f t="shared" si="93"/>
        <v>#N/A</v>
      </c>
      <c r="R1523" s="2" t="e">
        <f>VLOOKUP(B1523,'Q2'!A:B,2,0)</f>
        <v>#N/A</v>
      </c>
      <c r="S1523" s="2" t="e">
        <f t="shared" si="96"/>
        <v>#N/A</v>
      </c>
      <c r="T1523" s="2" t="e">
        <f>VLOOKUP(B1523,'Q3'!A:B,2,0)</f>
        <v>#N/A</v>
      </c>
      <c r="U1523" s="2" t="e">
        <f t="shared" si="94"/>
        <v>#N/A</v>
      </c>
      <c r="V1523" s="2">
        <f>VLOOKUP(B1523,'Q4'!A:B,2,0)</f>
        <v>8400</v>
      </c>
      <c r="W1523" s="2" t="str">
        <f t="shared" si="95"/>
        <v>Unpaid</v>
      </c>
      <c r="X1523" s="2" t="str">
        <f>VLOOKUP(B1523,Food!A:B,2,0)</f>
        <v>Yes</v>
      </c>
      <c r="Y1523" s="2">
        <f>VLOOKUP(B1523,'Call List'!A:A,1,0)</f>
        <v>14755</v>
      </c>
      <c r="Z1523" s="2" t="e">
        <f>VLOOKUP(B1523,Sheet4!A:A,1,0)</f>
        <v>#N/A</v>
      </c>
    </row>
    <row r="1524" spans="1:26" hidden="1" x14ac:dyDescent="0.2">
      <c r="A1524" s="9">
        <v>1523</v>
      </c>
      <c r="B1524" s="9">
        <v>11054</v>
      </c>
      <c r="C1524" s="9" t="s">
        <v>166</v>
      </c>
      <c r="D1524" s="9" t="s">
        <v>13</v>
      </c>
      <c r="E1524" s="9" t="s">
        <v>4873</v>
      </c>
      <c r="F1524" s="9" t="s">
        <v>4874</v>
      </c>
      <c r="G1524" s="9" t="s">
        <v>4875</v>
      </c>
      <c r="H1524" s="9" t="s">
        <v>22591</v>
      </c>
      <c r="I1524" s="9" t="s">
        <v>4876</v>
      </c>
      <c r="J1524" s="9" t="s">
        <v>4875</v>
      </c>
      <c r="K1524" s="9" t="s">
        <v>22592</v>
      </c>
      <c r="L1524" s="9" t="s">
        <v>19559</v>
      </c>
      <c r="M1524" s="2" t="e">
        <f>VLOOKUP(B1524,'HP List'!A:G,7,0)</f>
        <v>#N/A</v>
      </c>
      <c r="N1524" s="2" t="e">
        <f>VLOOKUP(B1524,'HP List'!A:H,8,0)</f>
        <v>#N/A</v>
      </c>
      <c r="P1524" s="2" t="e">
        <f>VLOOKUP(B1524,'Q1'!A:B,2,0)</f>
        <v>#N/A</v>
      </c>
      <c r="Q1524" s="2" t="e">
        <f t="shared" si="93"/>
        <v>#N/A</v>
      </c>
      <c r="R1524" s="2" t="e">
        <f>VLOOKUP(B1524,'Q2'!A:B,2,0)</f>
        <v>#N/A</v>
      </c>
      <c r="S1524" s="2" t="e">
        <f t="shared" si="96"/>
        <v>#N/A</v>
      </c>
      <c r="T1524" s="2" t="e">
        <f>VLOOKUP(B1524,'Q3'!A:B,2,0)</f>
        <v>#N/A</v>
      </c>
      <c r="U1524" s="2" t="e">
        <f t="shared" si="94"/>
        <v>#N/A</v>
      </c>
      <c r="V1524" s="2" t="e">
        <f>VLOOKUP(B1524,'Q4'!A:B,2,0)</f>
        <v>#N/A</v>
      </c>
      <c r="W1524" s="2" t="e">
        <f t="shared" si="95"/>
        <v>#N/A</v>
      </c>
      <c r="X1524" s="2" t="str">
        <f>VLOOKUP(B1524,Food!A:B,2,0)</f>
        <v>Yes</v>
      </c>
      <c r="Y1524" s="2">
        <f>VLOOKUP(B1524,'Call List'!A:A,1,0)</f>
        <v>11054</v>
      </c>
      <c r="Z1524" s="2" t="e">
        <f>VLOOKUP(B1524,Sheet4!A:A,1,0)</f>
        <v>#N/A</v>
      </c>
    </row>
    <row r="1525" spans="1:26" hidden="1" x14ac:dyDescent="0.2">
      <c r="A1525" s="9">
        <v>1524</v>
      </c>
      <c r="B1525" s="9">
        <v>10884</v>
      </c>
      <c r="C1525" s="9" t="s">
        <v>166</v>
      </c>
      <c r="D1525" s="9" t="s">
        <v>13</v>
      </c>
      <c r="E1525" s="9" t="s">
        <v>4877</v>
      </c>
      <c r="F1525" s="9" t="s">
        <v>4878</v>
      </c>
      <c r="G1525" s="9" t="s">
        <v>4879</v>
      </c>
      <c r="H1525" s="9" t="s">
        <v>22593</v>
      </c>
      <c r="I1525" s="9" t="s">
        <v>4880</v>
      </c>
      <c r="J1525" s="9" t="s">
        <v>4879</v>
      </c>
      <c r="K1525" s="9" t="s">
        <v>22593</v>
      </c>
      <c r="L1525" s="9" t="s">
        <v>19559</v>
      </c>
      <c r="M1525" s="2" t="e">
        <f>VLOOKUP(B1525,'HP List'!A:G,7,0)</f>
        <v>#N/A</v>
      </c>
      <c r="N1525" s="2" t="e">
        <f>VLOOKUP(B1525,'HP List'!A:H,8,0)</f>
        <v>#N/A</v>
      </c>
      <c r="P1525" s="2" t="e">
        <f>VLOOKUP(B1525,'Q1'!A:B,2,0)</f>
        <v>#N/A</v>
      </c>
      <c r="Q1525" s="2" t="e">
        <f t="shared" si="93"/>
        <v>#N/A</v>
      </c>
      <c r="R1525" s="2" t="e">
        <f>VLOOKUP(B1525,'Q2'!A:B,2,0)</f>
        <v>#N/A</v>
      </c>
      <c r="S1525" s="2" t="e">
        <f t="shared" si="96"/>
        <v>#N/A</v>
      </c>
      <c r="T1525" s="2" t="e">
        <f>VLOOKUP(B1525,'Q3'!A:B,2,0)</f>
        <v>#N/A</v>
      </c>
      <c r="U1525" s="2" t="e">
        <f t="shared" si="94"/>
        <v>#N/A</v>
      </c>
      <c r="V1525" s="2" t="e">
        <f>VLOOKUP(B1525,'Q4'!A:B,2,0)</f>
        <v>#N/A</v>
      </c>
      <c r="W1525" s="2" t="e">
        <f t="shared" si="95"/>
        <v>#N/A</v>
      </c>
      <c r="X1525" s="2" t="str">
        <f>VLOOKUP(B1525,Food!A:B,2,0)</f>
        <v>Yes</v>
      </c>
      <c r="Y1525" s="2">
        <f>VLOOKUP(B1525,'Call List'!A:A,1,0)</f>
        <v>10884</v>
      </c>
      <c r="Z1525" s="2" t="e">
        <f>VLOOKUP(B1525,Sheet4!A:A,1,0)</f>
        <v>#N/A</v>
      </c>
    </row>
    <row r="1526" spans="1:26" hidden="1" x14ac:dyDescent="0.2">
      <c r="A1526" s="9">
        <v>1525</v>
      </c>
      <c r="B1526" s="9">
        <v>11085</v>
      </c>
      <c r="C1526" s="9" t="s">
        <v>166</v>
      </c>
      <c r="D1526" s="9" t="s">
        <v>14</v>
      </c>
      <c r="E1526" s="9" t="s">
        <v>4881</v>
      </c>
      <c r="F1526" s="9" t="s">
        <v>4882</v>
      </c>
      <c r="G1526" s="9" t="s">
        <v>4883</v>
      </c>
      <c r="H1526" s="9" t="s">
        <v>22594</v>
      </c>
      <c r="I1526" s="9" t="s">
        <v>4884</v>
      </c>
      <c r="J1526" s="9" t="s">
        <v>4885</v>
      </c>
      <c r="K1526" s="9" t="s">
        <v>22595</v>
      </c>
      <c r="L1526" s="9" t="s">
        <v>19559</v>
      </c>
      <c r="M1526" s="2" t="e">
        <f>VLOOKUP(B1526,'HP List'!A:G,7,0)</f>
        <v>#N/A</v>
      </c>
      <c r="N1526" s="2" t="e">
        <f>VLOOKUP(B1526,'HP List'!A:H,8,0)</f>
        <v>#N/A</v>
      </c>
      <c r="P1526" s="2" t="e">
        <f>VLOOKUP(B1526,'Q1'!A:B,2,0)</f>
        <v>#N/A</v>
      </c>
      <c r="Q1526" s="2" t="e">
        <f t="shared" si="93"/>
        <v>#N/A</v>
      </c>
      <c r="R1526" s="2" t="e">
        <f>VLOOKUP(B1526,'Q2'!A:B,2,0)</f>
        <v>#N/A</v>
      </c>
      <c r="S1526" s="2" t="e">
        <f t="shared" si="96"/>
        <v>#N/A</v>
      </c>
      <c r="T1526" s="2" t="e">
        <f>VLOOKUP(B1526,'Q3'!A:B,2,0)</f>
        <v>#N/A</v>
      </c>
      <c r="U1526" s="2" t="e">
        <f t="shared" si="94"/>
        <v>#N/A</v>
      </c>
      <c r="V1526" s="2">
        <f>VLOOKUP(B1526,'Q4'!A:B,2,0)</f>
        <v>46380</v>
      </c>
      <c r="W1526" s="2" t="str">
        <f t="shared" si="95"/>
        <v>Unpaid</v>
      </c>
      <c r="X1526" s="2" t="e">
        <f>VLOOKUP(B1526,Food!A:B,2,0)</f>
        <v>#N/A</v>
      </c>
      <c r="Y1526" s="2">
        <f>VLOOKUP(B1526,'Call List'!A:A,1,0)</f>
        <v>11085</v>
      </c>
      <c r="Z1526" s="2" t="e">
        <f>VLOOKUP(B1526,Sheet4!A:A,1,0)</f>
        <v>#N/A</v>
      </c>
    </row>
    <row r="1527" spans="1:26" hidden="1" x14ac:dyDescent="0.2">
      <c r="A1527" s="9">
        <v>1526</v>
      </c>
      <c r="B1527" s="9">
        <v>10747</v>
      </c>
      <c r="C1527" s="9" t="s">
        <v>166</v>
      </c>
      <c r="D1527" s="9" t="s">
        <v>14</v>
      </c>
      <c r="E1527" s="9" t="s">
        <v>4886</v>
      </c>
      <c r="F1527" s="9" t="s">
        <v>4887</v>
      </c>
      <c r="G1527" s="9" t="s">
        <v>4888</v>
      </c>
      <c r="H1527" s="9" t="s">
        <v>22596</v>
      </c>
      <c r="I1527" s="9" t="s">
        <v>4889</v>
      </c>
      <c r="J1527" s="9" t="s">
        <v>4890</v>
      </c>
      <c r="K1527" s="9" t="s">
        <v>22597</v>
      </c>
      <c r="L1527" s="9" t="s">
        <v>18304</v>
      </c>
      <c r="M1527" s="2" t="e">
        <f>VLOOKUP(B1527,'HP List'!A:G,7,0)</f>
        <v>#N/A</v>
      </c>
      <c r="N1527" s="2" t="e">
        <f>VLOOKUP(B1527,'HP List'!A:H,8,0)</f>
        <v>#N/A</v>
      </c>
      <c r="P1527" s="2" t="e">
        <f>VLOOKUP(B1527,'Q1'!A:B,2,0)</f>
        <v>#N/A</v>
      </c>
      <c r="Q1527" s="2" t="e">
        <f t="shared" si="93"/>
        <v>#N/A</v>
      </c>
      <c r="R1527" s="2" t="e">
        <f>VLOOKUP(B1527,'Q2'!A:B,2,0)</f>
        <v>#N/A</v>
      </c>
      <c r="S1527" s="2" t="e">
        <f t="shared" si="96"/>
        <v>#N/A</v>
      </c>
      <c r="T1527" s="2" t="e">
        <f>VLOOKUP(B1527,'Q3'!A:B,2,0)</f>
        <v>#N/A</v>
      </c>
      <c r="U1527" s="2" t="e">
        <f t="shared" si="94"/>
        <v>#N/A</v>
      </c>
      <c r="V1527" s="2">
        <f>VLOOKUP(B1527,'Q4'!A:B,2,0)</f>
        <v>65730</v>
      </c>
      <c r="W1527" s="2" t="str">
        <f t="shared" si="95"/>
        <v>Unpaid</v>
      </c>
      <c r="X1527" s="2" t="str">
        <f>VLOOKUP(B1527,Food!A:B,2,0)</f>
        <v>Yes</v>
      </c>
      <c r="Y1527" s="2">
        <f>VLOOKUP(B1527,'Call List'!A:A,1,0)</f>
        <v>10747</v>
      </c>
      <c r="Z1527" s="2" t="e">
        <f>VLOOKUP(B1527,Sheet4!A:A,1,0)</f>
        <v>#N/A</v>
      </c>
    </row>
    <row r="1528" spans="1:26" hidden="1" x14ac:dyDescent="0.2">
      <c r="A1528" s="9">
        <v>1527</v>
      </c>
      <c r="B1528" s="9">
        <v>11122</v>
      </c>
      <c r="C1528" s="9" t="s">
        <v>166</v>
      </c>
      <c r="D1528" s="9" t="s">
        <v>14</v>
      </c>
      <c r="E1528" s="9" t="s">
        <v>4891</v>
      </c>
      <c r="F1528" s="9" t="s">
        <v>4892</v>
      </c>
      <c r="G1528" s="9" t="s">
        <v>4893</v>
      </c>
      <c r="H1528" s="9" t="s">
        <v>22598</v>
      </c>
      <c r="I1528" s="9" t="s">
        <v>4894</v>
      </c>
      <c r="J1528" s="9" t="s">
        <v>4893</v>
      </c>
      <c r="K1528" s="9" t="s">
        <v>22599</v>
      </c>
      <c r="L1528" s="9" t="s">
        <v>19559</v>
      </c>
      <c r="M1528" s="2" t="e">
        <f>VLOOKUP(B1528,'HP List'!A:G,7,0)</f>
        <v>#N/A</v>
      </c>
      <c r="N1528" s="2" t="e">
        <f>VLOOKUP(B1528,'HP List'!A:H,8,0)</f>
        <v>#N/A</v>
      </c>
      <c r="P1528" s="2" t="e">
        <f>VLOOKUP(B1528,'Q1'!A:B,2,0)</f>
        <v>#N/A</v>
      </c>
      <c r="Q1528" s="2" t="e">
        <f t="shared" si="93"/>
        <v>#N/A</v>
      </c>
      <c r="R1528" s="2" t="e">
        <f>VLOOKUP(B1528,'Q2'!A:B,2,0)</f>
        <v>#N/A</v>
      </c>
      <c r="S1528" s="2" t="e">
        <f t="shared" si="96"/>
        <v>#N/A</v>
      </c>
      <c r="T1528" s="2" t="e">
        <f>VLOOKUP(B1528,'Q3'!A:B,2,0)</f>
        <v>#N/A</v>
      </c>
      <c r="U1528" s="2" t="e">
        <f t="shared" si="94"/>
        <v>#N/A</v>
      </c>
      <c r="V1528" s="2" t="e">
        <f>VLOOKUP(B1528,'Q4'!A:B,2,0)</f>
        <v>#N/A</v>
      </c>
      <c r="W1528" s="2" t="e">
        <f t="shared" si="95"/>
        <v>#N/A</v>
      </c>
      <c r="X1528" s="2" t="str">
        <f>VLOOKUP(B1528,Food!A:B,2,0)</f>
        <v>Yes</v>
      </c>
      <c r="Y1528" s="2">
        <f>VLOOKUP(B1528,'Call List'!A:A,1,0)</f>
        <v>11122</v>
      </c>
      <c r="Z1528" s="2" t="e">
        <f>VLOOKUP(B1528,Sheet4!A:A,1,0)</f>
        <v>#N/A</v>
      </c>
    </row>
    <row r="1529" spans="1:26" hidden="1" x14ac:dyDescent="0.2">
      <c r="A1529" s="9">
        <v>1528</v>
      </c>
      <c r="B1529" s="9">
        <v>11004</v>
      </c>
      <c r="C1529" s="9" t="s">
        <v>166</v>
      </c>
      <c r="D1529" s="9" t="s">
        <v>14</v>
      </c>
      <c r="E1529" s="9" t="s">
        <v>4895</v>
      </c>
      <c r="F1529" s="9" t="s">
        <v>4896</v>
      </c>
      <c r="G1529" s="9" t="s">
        <v>4897</v>
      </c>
      <c r="H1529" s="9" t="s">
        <v>22600</v>
      </c>
      <c r="I1529" s="9" t="s">
        <v>4599</v>
      </c>
      <c r="J1529" s="9" t="s">
        <v>4897</v>
      </c>
      <c r="K1529" s="9" t="s">
        <v>22601</v>
      </c>
      <c r="L1529" s="9" t="s">
        <v>19559</v>
      </c>
      <c r="M1529" s="2" t="e">
        <f>VLOOKUP(B1529,'HP List'!A:G,7,0)</f>
        <v>#N/A</v>
      </c>
      <c r="N1529" s="2" t="e">
        <f>VLOOKUP(B1529,'HP List'!A:H,8,0)</f>
        <v>#N/A</v>
      </c>
      <c r="P1529" s="2" t="e">
        <f>VLOOKUP(B1529,'Q1'!A:B,2,0)</f>
        <v>#N/A</v>
      </c>
      <c r="Q1529" s="2" t="e">
        <f t="shared" si="93"/>
        <v>#N/A</v>
      </c>
      <c r="R1529" s="2" t="e">
        <f>VLOOKUP(B1529,'Q2'!A:B,2,0)</f>
        <v>#N/A</v>
      </c>
      <c r="S1529" s="2" t="e">
        <f t="shared" si="96"/>
        <v>#N/A</v>
      </c>
      <c r="T1529" s="2" t="e">
        <f>VLOOKUP(B1529,'Q3'!A:B,2,0)</f>
        <v>#N/A</v>
      </c>
      <c r="U1529" s="2" t="e">
        <f t="shared" si="94"/>
        <v>#N/A</v>
      </c>
      <c r="V1529" s="2" t="e">
        <f>VLOOKUP(B1529,'Q4'!A:B,2,0)</f>
        <v>#N/A</v>
      </c>
      <c r="W1529" s="2" t="e">
        <f t="shared" si="95"/>
        <v>#N/A</v>
      </c>
      <c r="X1529" s="2" t="str">
        <f>VLOOKUP(B1529,Food!A:B,2,0)</f>
        <v>Yes</v>
      </c>
      <c r="Y1529" s="2">
        <f>VLOOKUP(B1529,'Call List'!A:A,1,0)</f>
        <v>11004</v>
      </c>
      <c r="Z1529" s="2" t="e">
        <f>VLOOKUP(B1529,Sheet4!A:A,1,0)</f>
        <v>#N/A</v>
      </c>
    </row>
    <row r="1530" spans="1:26" hidden="1" x14ac:dyDescent="0.2">
      <c r="A1530" s="9">
        <v>1529</v>
      </c>
      <c r="B1530" s="9">
        <v>10913</v>
      </c>
      <c r="C1530" s="9" t="s">
        <v>166</v>
      </c>
      <c r="D1530" s="9" t="s">
        <v>14</v>
      </c>
      <c r="E1530" s="9" t="s">
        <v>4898</v>
      </c>
      <c r="F1530" s="9" t="s">
        <v>4899</v>
      </c>
      <c r="G1530" s="9" t="s">
        <v>4900</v>
      </c>
      <c r="H1530" s="9" t="s">
        <v>22602</v>
      </c>
      <c r="I1530" s="9" t="s">
        <v>4901</v>
      </c>
      <c r="J1530" s="9" t="s">
        <v>4900</v>
      </c>
      <c r="K1530" s="9" t="s">
        <v>22603</v>
      </c>
      <c r="L1530" s="9" t="s">
        <v>19559</v>
      </c>
      <c r="M1530" s="2" t="e">
        <f>VLOOKUP(B1530,'HP List'!A:G,7,0)</f>
        <v>#N/A</v>
      </c>
      <c r="N1530" s="2" t="e">
        <f>VLOOKUP(B1530,'HP List'!A:H,8,0)</f>
        <v>#N/A</v>
      </c>
      <c r="P1530" s="2" t="e">
        <f>VLOOKUP(B1530,'Q1'!A:B,2,0)</f>
        <v>#N/A</v>
      </c>
      <c r="Q1530" s="2" t="e">
        <f t="shared" si="93"/>
        <v>#N/A</v>
      </c>
      <c r="R1530" s="2" t="e">
        <f>VLOOKUP(B1530,'Q2'!A:B,2,0)</f>
        <v>#N/A</v>
      </c>
      <c r="S1530" s="2" t="e">
        <f t="shared" si="96"/>
        <v>#N/A</v>
      </c>
      <c r="T1530" s="2" t="e">
        <f>VLOOKUP(B1530,'Q3'!A:B,2,0)</f>
        <v>#N/A</v>
      </c>
      <c r="U1530" s="2" t="e">
        <f t="shared" si="94"/>
        <v>#N/A</v>
      </c>
      <c r="V1530" s="2">
        <f>VLOOKUP(B1530,'Q4'!A:B,2,0)</f>
        <v>54780</v>
      </c>
      <c r="W1530" s="2" t="str">
        <f t="shared" si="95"/>
        <v>Unpaid</v>
      </c>
      <c r="X1530" s="2" t="str">
        <f>VLOOKUP(B1530,Food!A:B,2,0)</f>
        <v>Yes</v>
      </c>
      <c r="Y1530" s="2">
        <f>VLOOKUP(B1530,'Call List'!A:A,1,0)</f>
        <v>10913</v>
      </c>
      <c r="Z1530" s="2" t="e">
        <f>VLOOKUP(B1530,Sheet4!A:A,1,0)</f>
        <v>#N/A</v>
      </c>
    </row>
    <row r="1531" spans="1:26" hidden="1" x14ac:dyDescent="0.2">
      <c r="A1531" s="9">
        <v>1530</v>
      </c>
      <c r="B1531" s="9">
        <v>14229</v>
      </c>
      <c r="C1531" s="9" t="s">
        <v>166</v>
      </c>
      <c r="D1531" s="9" t="s">
        <v>14</v>
      </c>
      <c r="E1531" s="9" t="s">
        <v>4902</v>
      </c>
      <c r="F1531" s="9" t="s">
        <v>4903</v>
      </c>
      <c r="G1531" s="9" t="s">
        <v>4904</v>
      </c>
      <c r="H1531" s="9" t="s">
        <v>22604</v>
      </c>
      <c r="I1531" s="9" t="s">
        <v>4905</v>
      </c>
      <c r="J1531" s="9" t="s">
        <v>4904</v>
      </c>
      <c r="K1531" s="9" t="s">
        <v>22605</v>
      </c>
      <c r="L1531" s="9" t="s">
        <v>18290</v>
      </c>
      <c r="M1531" s="2" t="e">
        <f>VLOOKUP(B1531,'HP List'!A:G,7,0)</f>
        <v>#N/A</v>
      </c>
      <c r="N1531" s="2" t="e">
        <f>VLOOKUP(B1531,'HP List'!A:H,8,0)</f>
        <v>#N/A</v>
      </c>
      <c r="P1531" s="2" t="e">
        <f>VLOOKUP(B1531,'Q1'!A:B,2,0)</f>
        <v>#N/A</v>
      </c>
      <c r="Q1531" s="2" t="e">
        <f t="shared" si="93"/>
        <v>#N/A</v>
      </c>
      <c r="R1531" s="2" t="e">
        <f>VLOOKUP(B1531,'Q2'!A:B,2,0)</f>
        <v>#N/A</v>
      </c>
      <c r="S1531" s="2" t="e">
        <f t="shared" si="96"/>
        <v>#N/A</v>
      </c>
      <c r="T1531" s="2" t="e">
        <f>VLOOKUP(B1531,'Q3'!A:B,2,0)</f>
        <v>#N/A</v>
      </c>
      <c r="U1531" s="2" t="e">
        <f t="shared" si="94"/>
        <v>#N/A</v>
      </c>
      <c r="V1531" s="2">
        <f>VLOOKUP(B1531,'Q4'!A:B,2,0)</f>
        <v>68430</v>
      </c>
      <c r="W1531" s="2" t="str">
        <f t="shared" si="95"/>
        <v>Unpaid</v>
      </c>
      <c r="X1531" s="2" t="str">
        <f>VLOOKUP(B1531,Food!A:B,2,0)</f>
        <v>Yes</v>
      </c>
      <c r="Y1531" s="2">
        <f>VLOOKUP(B1531,'Call List'!A:A,1,0)</f>
        <v>14229</v>
      </c>
      <c r="Z1531" s="2" t="e">
        <f>VLOOKUP(B1531,Sheet4!A:A,1,0)</f>
        <v>#N/A</v>
      </c>
    </row>
    <row r="1532" spans="1:26" hidden="1" x14ac:dyDescent="0.2">
      <c r="A1532" s="9">
        <v>1531</v>
      </c>
      <c r="B1532" s="9">
        <v>14247</v>
      </c>
      <c r="C1532" s="9" t="s">
        <v>166</v>
      </c>
      <c r="D1532" s="9" t="s">
        <v>14</v>
      </c>
      <c r="E1532" s="9" t="s">
        <v>4906</v>
      </c>
      <c r="F1532" s="9" t="s">
        <v>4907</v>
      </c>
      <c r="G1532" s="9" t="s">
        <v>4908</v>
      </c>
      <c r="H1532" s="9" t="s">
        <v>22606</v>
      </c>
      <c r="I1532" s="9" t="s">
        <v>4909</v>
      </c>
      <c r="J1532" s="9" t="s">
        <v>4910</v>
      </c>
      <c r="K1532" s="9" t="s">
        <v>22607</v>
      </c>
      <c r="L1532" s="9" t="s">
        <v>18289</v>
      </c>
      <c r="M1532" s="2" t="e">
        <f>VLOOKUP(B1532,'HP List'!A:G,7,0)</f>
        <v>#N/A</v>
      </c>
      <c r="N1532" s="2" t="e">
        <f>VLOOKUP(B1532,'HP List'!A:H,8,0)</f>
        <v>#N/A</v>
      </c>
      <c r="P1532" s="2" t="e">
        <f>VLOOKUP(B1532,'Q1'!A:B,2,0)</f>
        <v>#N/A</v>
      </c>
      <c r="Q1532" s="2" t="e">
        <f t="shared" si="93"/>
        <v>#N/A</v>
      </c>
      <c r="R1532" s="2" t="e">
        <f>VLOOKUP(B1532,'Q2'!A:B,2,0)</f>
        <v>#N/A</v>
      </c>
      <c r="S1532" s="2" t="e">
        <f t="shared" si="96"/>
        <v>#N/A</v>
      </c>
      <c r="T1532" s="2" t="e">
        <f>VLOOKUP(B1532,'Q3'!A:B,2,0)</f>
        <v>#N/A</v>
      </c>
      <c r="U1532" s="2" t="e">
        <f t="shared" si="94"/>
        <v>#N/A</v>
      </c>
      <c r="V1532" s="2" t="e">
        <f>VLOOKUP(B1532,'Q4'!A:B,2,0)</f>
        <v>#N/A</v>
      </c>
      <c r="W1532" s="2" t="e">
        <f t="shared" si="95"/>
        <v>#N/A</v>
      </c>
      <c r="X1532" s="2" t="str">
        <f>VLOOKUP(B1532,Food!A:B,2,0)</f>
        <v>Yes</v>
      </c>
      <c r="Y1532" s="2">
        <f>VLOOKUP(B1532,'Call List'!A:A,1,0)</f>
        <v>14247</v>
      </c>
      <c r="Z1532" s="2" t="e">
        <f>VLOOKUP(B1532,Sheet4!A:A,1,0)</f>
        <v>#N/A</v>
      </c>
    </row>
    <row r="1533" spans="1:26" hidden="1" x14ac:dyDescent="0.2">
      <c r="A1533" s="9">
        <v>1532</v>
      </c>
      <c r="B1533" s="9">
        <v>11551</v>
      </c>
      <c r="C1533" s="9" t="s">
        <v>166</v>
      </c>
      <c r="D1533" s="9" t="s">
        <v>14</v>
      </c>
      <c r="E1533" s="9" t="s">
        <v>4911</v>
      </c>
      <c r="F1533" s="9" t="s">
        <v>4912</v>
      </c>
      <c r="G1533" s="9" t="s">
        <v>4913</v>
      </c>
      <c r="H1533" s="9" t="s">
        <v>22608</v>
      </c>
      <c r="I1533" s="9" t="s">
        <v>4914</v>
      </c>
      <c r="J1533" s="9" t="s">
        <v>4915</v>
      </c>
      <c r="K1533" s="9" t="s">
        <v>22609</v>
      </c>
      <c r="L1533" s="9" t="s">
        <v>18297</v>
      </c>
      <c r="M1533" s="2" t="e">
        <f>VLOOKUP(B1533,'HP List'!A:G,7,0)</f>
        <v>#N/A</v>
      </c>
      <c r="N1533" s="2" t="e">
        <f>VLOOKUP(B1533,'HP List'!A:H,8,0)</f>
        <v>#N/A</v>
      </c>
      <c r="P1533" s="2" t="e">
        <f>VLOOKUP(B1533,'Q1'!A:B,2,0)</f>
        <v>#N/A</v>
      </c>
      <c r="Q1533" s="2" t="e">
        <f t="shared" si="93"/>
        <v>#N/A</v>
      </c>
      <c r="R1533" s="2" t="e">
        <f>VLOOKUP(B1533,'Q2'!A:B,2,0)</f>
        <v>#N/A</v>
      </c>
      <c r="S1533" s="2" t="e">
        <f t="shared" si="96"/>
        <v>#N/A</v>
      </c>
      <c r="T1533" s="2" t="e">
        <f>VLOOKUP(B1533,'Q3'!A:B,2,0)</f>
        <v>#N/A</v>
      </c>
      <c r="U1533" s="2" t="e">
        <f t="shared" si="94"/>
        <v>#N/A</v>
      </c>
      <c r="V1533" s="2" t="e">
        <f>VLOOKUP(B1533,'Q4'!A:B,2,0)</f>
        <v>#N/A</v>
      </c>
      <c r="W1533" s="2" t="e">
        <f t="shared" si="95"/>
        <v>#N/A</v>
      </c>
      <c r="X1533" s="2" t="e">
        <f>VLOOKUP(B1533,Food!A:B,2,0)</f>
        <v>#N/A</v>
      </c>
      <c r="Y1533" s="2">
        <f>VLOOKUP(B1533,'Call List'!A:A,1,0)</f>
        <v>11551</v>
      </c>
      <c r="Z1533" s="2" t="e">
        <f>VLOOKUP(B1533,Sheet4!A:A,1,0)</f>
        <v>#N/A</v>
      </c>
    </row>
    <row r="1534" spans="1:26" hidden="1" x14ac:dyDescent="0.2">
      <c r="A1534" s="9">
        <v>1533</v>
      </c>
      <c r="B1534" s="9">
        <v>12931</v>
      </c>
      <c r="C1534" s="9" t="s">
        <v>166</v>
      </c>
      <c r="D1534" s="9" t="s">
        <v>14</v>
      </c>
      <c r="E1534" s="9" t="s">
        <v>4916</v>
      </c>
      <c r="F1534" s="9" t="s">
        <v>4917</v>
      </c>
      <c r="G1534" s="9" t="s">
        <v>4918</v>
      </c>
      <c r="H1534" s="9" t="s">
        <v>22610</v>
      </c>
      <c r="I1534" s="9" t="s">
        <v>4919</v>
      </c>
      <c r="J1534" s="9" t="s">
        <v>4920</v>
      </c>
      <c r="K1534" s="9" t="s">
        <v>22611</v>
      </c>
      <c r="L1534" s="9" t="s">
        <v>18294</v>
      </c>
      <c r="M1534" s="2" t="e">
        <f>VLOOKUP(B1534,'HP List'!A:G,7,0)</f>
        <v>#N/A</v>
      </c>
      <c r="N1534" s="2" t="e">
        <f>VLOOKUP(B1534,'HP List'!A:H,8,0)</f>
        <v>#N/A</v>
      </c>
      <c r="P1534" s="2" t="e">
        <f>VLOOKUP(B1534,'Q1'!A:B,2,0)</f>
        <v>#N/A</v>
      </c>
      <c r="Q1534" s="2" t="e">
        <f t="shared" si="93"/>
        <v>#N/A</v>
      </c>
      <c r="R1534" s="2" t="e">
        <f>VLOOKUP(B1534,'Q2'!A:B,2,0)</f>
        <v>#N/A</v>
      </c>
      <c r="S1534" s="2" t="e">
        <f t="shared" si="96"/>
        <v>#N/A</v>
      </c>
      <c r="T1534" s="2" t="e">
        <f>VLOOKUP(B1534,'Q3'!A:B,2,0)</f>
        <v>#N/A</v>
      </c>
      <c r="U1534" s="2" t="e">
        <f t="shared" si="94"/>
        <v>#N/A</v>
      </c>
      <c r="V1534" s="2" t="e">
        <f>VLOOKUP(B1534,'Q4'!A:B,2,0)</f>
        <v>#N/A</v>
      </c>
      <c r="W1534" s="2" t="e">
        <f t="shared" si="95"/>
        <v>#N/A</v>
      </c>
      <c r="X1534" s="2" t="e">
        <f>VLOOKUP(B1534,Food!A:B,2,0)</f>
        <v>#N/A</v>
      </c>
      <c r="Y1534" s="2">
        <f>VLOOKUP(B1534,'Call List'!A:A,1,0)</f>
        <v>12931</v>
      </c>
      <c r="Z1534" s="2" t="e">
        <f>VLOOKUP(B1534,Sheet4!A:A,1,0)</f>
        <v>#N/A</v>
      </c>
    </row>
    <row r="1535" spans="1:26" hidden="1" x14ac:dyDescent="0.2">
      <c r="A1535" s="9">
        <v>1534</v>
      </c>
      <c r="B1535" s="9">
        <v>11078</v>
      </c>
      <c r="C1535" s="9" t="s">
        <v>166</v>
      </c>
      <c r="D1535" s="9" t="s">
        <v>14</v>
      </c>
      <c r="E1535" s="9" t="s">
        <v>4921</v>
      </c>
      <c r="F1535" s="9" t="s">
        <v>4922</v>
      </c>
      <c r="G1535" s="9" t="s">
        <v>4923</v>
      </c>
      <c r="H1535" s="9" t="s">
        <v>22612</v>
      </c>
      <c r="I1535" s="9" t="s">
        <v>4924</v>
      </c>
      <c r="J1535" s="9" t="s">
        <v>4923</v>
      </c>
      <c r="K1535" s="9" t="s">
        <v>22613</v>
      </c>
      <c r="L1535" s="9" t="s">
        <v>19559</v>
      </c>
      <c r="M1535" s="2" t="e">
        <f>VLOOKUP(B1535,'HP List'!A:G,7,0)</f>
        <v>#N/A</v>
      </c>
      <c r="N1535" s="2" t="e">
        <f>VLOOKUP(B1535,'HP List'!A:H,8,0)</f>
        <v>#N/A</v>
      </c>
      <c r="P1535" s="2" t="e">
        <f>VLOOKUP(B1535,'Q1'!A:B,2,0)</f>
        <v>#N/A</v>
      </c>
      <c r="Q1535" s="2" t="e">
        <f t="shared" si="93"/>
        <v>#N/A</v>
      </c>
      <c r="R1535" s="2" t="e">
        <f>VLOOKUP(B1535,'Q2'!A:B,2,0)</f>
        <v>#N/A</v>
      </c>
      <c r="S1535" s="2" t="e">
        <f t="shared" si="96"/>
        <v>#N/A</v>
      </c>
      <c r="T1535" s="2" t="e">
        <f>VLOOKUP(B1535,'Q3'!A:B,2,0)</f>
        <v>#N/A</v>
      </c>
      <c r="U1535" s="2" t="e">
        <f t="shared" si="94"/>
        <v>#N/A</v>
      </c>
      <c r="V1535" s="2">
        <f>VLOOKUP(B1535,'Q4'!A:B,2,0)</f>
        <v>46380</v>
      </c>
      <c r="W1535" s="2" t="str">
        <f t="shared" si="95"/>
        <v>Unpaid</v>
      </c>
      <c r="X1535" s="2" t="e">
        <f>VLOOKUP(B1535,Food!A:B,2,0)</f>
        <v>#N/A</v>
      </c>
      <c r="Y1535" s="2">
        <f>VLOOKUP(B1535,'Call List'!A:A,1,0)</f>
        <v>11078</v>
      </c>
      <c r="Z1535" s="2" t="e">
        <f>VLOOKUP(B1535,Sheet4!A:A,1,0)</f>
        <v>#N/A</v>
      </c>
    </row>
    <row r="1536" spans="1:26" hidden="1" x14ac:dyDescent="0.2">
      <c r="A1536" s="9">
        <v>1535</v>
      </c>
      <c r="B1536" s="9">
        <v>11005</v>
      </c>
      <c r="C1536" s="9" t="s">
        <v>166</v>
      </c>
      <c r="D1536" s="9" t="s">
        <v>14</v>
      </c>
      <c r="E1536" s="9" t="s">
        <v>4925</v>
      </c>
      <c r="F1536" s="9" t="s">
        <v>924</v>
      </c>
      <c r="G1536" s="9" t="s">
        <v>925</v>
      </c>
      <c r="H1536" s="9" t="s">
        <v>22614</v>
      </c>
      <c r="I1536" s="9" t="s">
        <v>926</v>
      </c>
      <c r="J1536" s="9" t="s">
        <v>925</v>
      </c>
      <c r="K1536" s="9" t="s">
        <v>20812</v>
      </c>
      <c r="L1536" s="9" t="s">
        <v>19559</v>
      </c>
      <c r="M1536" s="2" t="e">
        <f>VLOOKUP(B1536,'HP List'!A:G,7,0)</f>
        <v>#N/A</v>
      </c>
      <c r="N1536" s="2" t="e">
        <f>VLOOKUP(B1536,'HP List'!A:H,8,0)</f>
        <v>#N/A</v>
      </c>
      <c r="P1536" s="2" t="e">
        <f>VLOOKUP(B1536,'Q1'!A:B,2,0)</f>
        <v>#N/A</v>
      </c>
      <c r="Q1536" s="2" t="e">
        <f t="shared" si="93"/>
        <v>#N/A</v>
      </c>
      <c r="R1536" s="2" t="e">
        <f>VLOOKUP(B1536,'Q2'!A:B,2,0)</f>
        <v>#N/A</v>
      </c>
      <c r="S1536" s="2" t="e">
        <f t="shared" si="96"/>
        <v>#N/A</v>
      </c>
      <c r="T1536" s="2" t="e">
        <f>VLOOKUP(B1536,'Q3'!A:B,2,0)</f>
        <v>#N/A</v>
      </c>
      <c r="U1536" s="2" t="e">
        <f t="shared" si="94"/>
        <v>#N/A</v>
      </c>
      <c r="V1536" s="2">
        <f>VLOOKUP(B1536,'Q4'!A:B,2,0)</f>
        <v>46380</v>
      </c>
      <c r="W1536" s="2" t="str">
        <f t="shared" si="95"/>
        <v>Unpaid</v>
      </c>
      <c r="X1536" s="2" t="e">
        <f>VLOOKUP(B1536,Food!A:B,2,0)</f>
        <v>#N/A</v>
      </c>
      <c r="Y1536" s="2">
        <f>VLOOKUP(B1536,'Call List'!A:A,1,0)</f>
        <v>11005</v>
      </c>
      <c r="Z1536" s="2" t="e">
        <f>VLOOKUP(B1536,Sheet4!A:A,1,0)</f>
        <v>#N/A</v>
      </c>
    </row>
    <row r="1537" spans="1:26" hidden="1" x14ac:dyDescent="0.2">
      <c r="A1537" s="9">
        <v>1536</v>
      </c>
      <c r="B1537" s="9">
        <v>11068</v>
      </c>
      <c r="C1537" s="9" t="s">
        <v>166</v>
      </c>
      <c r="D1537" s="9" t="s">
        <v>14</v>
      </c>
      <c r="E1537" s="9" t="s">
        <v>4926</v>
      </c>
      <c r="F1537" s="9" t="s">
        <v>4927</v>
      </c>
      <c r="G1537" s="9" t="s">
        <v>4928</v>
      </c>
      <c r="H1537" s="9" t="s">
        <v>22615</v>
      </c>
      <c r="I1537" s="9" t="s">
        <v>4929</v>
      </c>
      <c r="J1537" s="9" t="s">
        <v>4928</v>
      </c>
      <c r="K1537" s="9" t="s">
        <v>22616</v>
      </c>
      <c r="L1537" s="9" t="s">
        <v>19559</v>
      </c>
      <c r="M1537" s="2" t="e">
        <f>VLOOKUP(B1537,'HP List'!A:G,7,0)</f>
        <v>#N/A</v>
      </c>
      <c r="N1537" s="2" t="e">
        <f>VLOOKUP(B1537,'HP List'!A:H,8,0)</f>
        <v>#N/A</v>
      </c>
      <c r="P1537" s="2" t="e">
        <f>VLOOKUP(B1537,'Q1'!A:B,2,0)</f>
        <v>#N/A</v>
      </c>
      <c r="Q1537" s="2" t="e">
        <f t="shared" si="93"/>
        <v>#N/A</v>
      </c>
      <c r="R1537" s="2" t="e">
        <f>VLOOKUP(B1537,'Q2'!A:B,2,0)</f>
        <v>#N/A</v>
      </c>
      <c r="S1537" s="2" t="e">
        <f t="shared" si="96"/>
        <v>#N/A</v>
      </c>
      <c r="T1537" s="2" t="e">
        <f>VLOOKUP(B1537,'Q3'!A:B,2,0)</f>
        <v>#N/A</v>
      </c>
      <c r="U1537" s="2" t="e">
        <f t="shared" si="94"/>
        <v>#N/A</v>
      </c>
      <c r="V1537" s="2" t="e">
        <f>VLOOKUP(B1537,'Q4'!A:B,2,0)</f>
        <v>#N/A</v>
      </c>
      <c r="W1537" s="2" t="e">
        <f t="shared" si="95"/>
        <v>#N/A</v>
      </c>
      <c r="X1537" s="2" t="str">
        <f>VLOOKUP(B1537,Food!A:B,2,0)</f>
        <v>Yes</v>
      </c>
      <c r="Y1537" s="2">
        <f>VLOOKUP(B1537,'Call List'!A:A,1,0)</f>
        <v>11068</v>
      </c>
      <c r="Z1537" s="2" t="e">
        <f>VLOOKUP(B1537,Sheet4!A:A,1,0)</f>
        <v>#N/A</v>
      </c>
    </row>
    <row r="1538" spans="1:26" hidden="1" x14ac:dyDescent="0.2">
      <c r="A1538" s="9">
        <v>1537</v>
      </c>
      <c r="B1538" s="9">
        <v>14197</v>
      </c>
      <c r="C1538" s="9" t="s">
        <v>166</v>
      </c>
      <c r="D1538" s="9" t="s">
        <v>14</v>
      </c>
      <c r="E1538" s="9" t="s">
        <v>4930</v>
      </c>
      <c r="F1538" s="9" t="s">
        <v>4931</v>
      </c>
      <c r="G1538" s="9" t="s">
        <v>4932</v>
      </c>
      <c r="H1538" s="9" t="s">
        <v>22617</v>
      </c>
      <c r="I1538" s="9" t="s">
        <v>4933</v>
      </c>
      <c r="J1538" s="9" t="s">
        <v>4934</v>
      </c>
      <c r="K1538" s="9" t="s">
        <v>22618</v>
      </c>
      <c r="L1538" s="9" t="s">
        <v>18290</v>
      </c>
      <c r="M1538" s="2" t="e">
        <f>VLOOKUP(B1538,'HP List'!A:G,7,0)</f>
        <v>#N/A</v>
      </c>
      <c r="N1538" s="2" t="e">
        <f>VLOOKUP(B1538,'HP List'!A:H,8,0)</f>
        <v>#N/A</v>
      </c>
      <c r="P1538" s="2" t="e">
        <f>VLOOKUP(B1538,'Q1'!A:B,2,0)</f>
        <v>#N/A</v>
      </c>
      <c r="Q1538" s="2" t="e">
        <f t="shared" ref="Q1538:Q1601" si="97">IF(P1538&gt;5000,"Unpaid","Paid")</f>
        <v>#N/A</v>
      </c>
      <c r="R1538" s="2" t="e">
        <f>VLOOKUP(B1538,'Q2'!A:B,2,0)</f>
        <v>#N/A</v>
      </c>
      <c r="S1538" s="2" t="e">
        <f t="shared" si="96"/>
        <v>#N/A</v>
      </c>
      <c r="T1538" s="2" t="e">
        <f>VLOOKUP(B1538,'Q3'!A:B,2,0)</f>
        <v>#N/A</v>
      </c>
      <c r="U1538" s="2" t="e">
        <f t="shared" si="94"/>
        <v>#N/A</v>
      </c>
      <c r="V1538" s="2" t="e">
        <f>VLOOKUP(B1538,'Q4'!A:B,2,0)</f>
        <v>#N/A</v>
      </c>
      <c r="W1538" s="2" t="e">
        <f t="shared" si="95"/>
        <v>#N/A</v>
      </c>
      <c r="X1538" s="2" t="str">
        <f>VLOOKUP(B1538,Food!A:B,2,0)</f>
        <v>Yes</v>
      </c>
      <c r="Y1538" s="2">
        <f>VLOOKUP(B1538,'Call List'!A:A,1,0)</f>
        <v>14197</v>
      </c>
      <c r="Z1538" s="2" t="e">
        <f>VLOOKUP(B1538,Sheet4!A:A,1,0)</f>
        <v>#N/A</v>
      </c>
    </row>
    <row r="1539" spans="1:26" hidden="1" x14ac:dyDescent="0.2">
      <c r="A1539" s="9">
        <v>1538</v>
      </c>
      <c r="B1539" s="9">
        <v>10996</v>
      </c>
      <c r="C1539" s="9" t="s">
        <v>166</v>
      </c>
      <c r="D1539" s="9" t="s">
        <v>14</v>
      </c>
      <c r="E1539" s="9" t="s">
        <v>4935</v>
      </c>
      <c r="F1539" s="9" t="s">
        <v>4936</v>
      </c>
      <c r="G1539" s="9" t="s">
        <v>4937</v>
      </c>
      <c r="H1539" s="9" t="s">
        <v>22619</v>
      </c>
      <c r="I1539" s="9" t="s">
        <v>4938</v>
      </c>
      <c r="J1539" s="9" t="s">
        <v>4937</v>
      </c>
      <c r="K1539" s="9" t="s">
        <v>22620</v>
      </c>
      <c r="L1539" s="9" t="s">
        <v>19559</v>
      </c>
      <c r="M1539" s="2" t="e">
        <f>VLOOKUP(B1539,'HP List'!A:G,7,0)</f>
        <v>#N/A</v>
      </c>
      <c r="N1539" s="2" t="e">
        <f>VLOOKUP(B1539,'HP List'!A:H,8,0)</f>
        <v>#N/A</v>
      </c>
      <c r="P1539" s="2" t="e">
        <f>VLOOKUP(B1539,'Q1'!A:B,2,0)</f>
        <v>#N/A</v>
      </c>
      <c r="Q1539" s="2" t="e">
        <f t="shared" si="97"/>
        <v>#N/A</v>
      </c>
      <c r="R1539" s="2" t="e">
        <f>VLOOKUP(B1539,'Q2'!A:B,2,0)</f>
        <v>#N/A</v>
      </c>
      <c r="S1539" s="2" t="e">
        <f t="shared" si="96"/>
        <v>#N/A</v>
      </c>
      <c r="T1539" s="2" t="e">
        <f>VLOOKUP(B1539,'Q3'!A:B,2,0)</f>
        <v>#N/A</v>
      </c>
      <c r="U1539" s="2" t="e">
        <f t="shared" ref="U1539:U1602" si="98">IF(T1539&gt;5000,"Unpaid","Paid")</f>
        <v>#N/A</v>
      </c>
      <c r="V1539" s="2">
        <f>VLOOKUP(B1539,'Q4'!A:B,2,0)</f>
        <v>54780</v>
      </c>
      <c r="W1539" s="2" t="str">
        <f t="shared" ref="W1539:W1602" si="99">IF(V1539&gt;5000,"Unpaid","Paid")</f>
        <v>Unpaid</v>
      </c>
      <c r="X1539" s="2" t="str">
        <f>VLOOKUP(B1539,Food!A:B,2,0)</f>
        <v>Yes</v>
      </c>
      <c r="Y1539" s="2">
        <f>VLOOKUP(B1539,'Call List'!A:A,1,0)</f>
        <v>10996</v>
      </c>
      <c r="Z1539" s="2" t="e">
        <f>VLOOKUP(B1539,Sheet4!A:A,1,0)</f>
        <v>#N/A</v>
      </c>
    </row>
    <row r="1540" spans="1:26" hidden="1" x14ac:dyDescent="0.2">
      <c r="A1540" s="9">
        <v>1539</v>
      </c>
      <c r="B1540" s="9">
        <v>11100</v>
      </c>
      <c r="C1540" s="9" t="s">
        <v>166</v>
      </c>
      <c r="D1540" s="9" t="s">
        <v>14</v>
      </c>
      <c r="E1540" s="9" t="s">
        <v>4939</v>
      </c>
      <c r="F1540" s="9" t="s">
        <v>1280</v>
      </c>
      <c r="G1540" s="9" t="s">
        <v>4940</v>
      </c>
      <c r="H1540" s="9" t="s">
        <v>21000</v>
      </c>
      <c r="I1540" s="9" t="s">
        <v>1282</v>
      </c>
      <c r="J1540" s="9" t="s">
        <v>4940</v>
      </c>
      <c r="K1540" s="9" t="s">
        <v>21001</v>
      </c>
      <c r="L1540" s="9" t="s">
        <v>19559</v>
      </c>
      <c r="M1540" s="2" t="e">
        <f>VLOOKUP(B1540,'HP List'!A:G,7,0)</f>
        <v>#N/A</v>
      </c>
      <c r="N1540" s="2" t="e">
        <f>VLOOKUP(B1540,'HP List'!A:H,8,0)</f>
        <v>#N/A</v>
      </c>
      <c r="P1540" s="2" t="e">
        <f>VLOOKUP(B1540,'Q1'!A:B,2,0)</f>
        <v>#N/A</v>
      </c>
      <c r="Q1540" s="2" t="e">
        <f t="shared" si="97"/>
        <v>#N/A</v>
      </c>
      <c r="R1540" s="2" t="e">
        <f>VLOOKUP(B1540,'Q2'!A:B,2,0)</f>
        <v>#N/A</v>
      </c>
      <c r="S1540" s="2" t="e">
        <f t="shared" si="96"/>
        <v>#N/A</v>
      </c>
      <c r="T1540" s="2" t="e">
        <f>VLOOKUP(B1540,'Q3'!A:B,2,0)</f>
        <v>#N/A</v>
      </c>
      <c r="U1540" s="2" t="e">
        <f t="shared" si="98"/>
        <v>#N/A</v>
      </c>
      <c r="V1540" s="2" t="e">
        <f>VLOOKUP(B1540,'Q4'!A:B,2,0)</f>
        <v>#N/A</v>
      </c>
      <c r="W1540" s="2" t="e">
        <f t="shared" si="99"/>
        <v>#N/A</v>
      </c>
      <c r="X1540" s="2" t="str">
        <f>VLOOKUP(B1540,Food!A:B,2,0)</f>
        <v>Yes</v>
      </c>
      <c r="Y1540" s="2">
        <f>VLOOKUP(B1540,'Call List'!A:A,1,0)</f>
        <v>11100</v>
      </c>
      <c r="Z1540" s="2" t="e">
        <f>VLOOKUP(B1540,Sheet4!A:A,1,0)</f>
        <v>#N/A</v>
      </c>
    </row>
    <row r="1541" spans="1:26" hidden="1" x14ac:dyDescent="0.2">
      <c r="A1541" s="9">
        <v>1540</v>
      </c>
      <c r="B1541" s="9">
        <v>11052</v>
      </c>
      <c r="C1541" s="9" t="s">
        <v>166</v>
      </c>
      <c r="D1541" s="9" t="s">
        <v>14</v>
      </c>
      <c r="E1541" s="9" t="s">
        <v>4941</v>
      </c>
      <c r="F1541" s="9" t="s">
        <v>4942</v>
      </c>
      <c r="G1541" s="9" t="s">
        <v>4943</v>
      </c>
      <c r="H1541" s="9" t="s">
        <v>22621</v>
      </c>
      <c r="I1541" s="9" t="s">
        <v>4944</v>
      </c>
      <c r="J1541" s="9" t="s">
        <v>4945</v>
      </c>
      <c r="K1541" s="9" t="s">
        <v>22622</v>
      </c>
      <c r="L1541" s="9" t="s">
        <v>19559</v>
      </c>
      <c r="M1541" s="2" t="e">
        <f>VLOOKUP(B1541,'HP List'!A:G,7,0)</f>
        <v>#N/A</v>
      </c>
      <c r="N1541" s="2" t="e">
        <f>VLOOKUP(B1541,'HP List'!A:H,8,0)</f>
        <v>#N/A</v>
      </c>
      <c r="P1541" s="2" t="e">
        <f>VLOOKUP(B1541,'Q1'!A:B,2,0)</f>
        <v>#N/A</v>
      </c>
      <c r="Q1541" s="2" t="e">
        <f t="shared" si="97"/>
        <v>#N/A</v>
      </c>
      <c r="R1541" s="2" t="e">
        <f>VLOOKUP(B1541,'Q2'!A:B,2,0)</f>
        <v>#N/A</v>
      </c>
      <c r="S1541" s="2" t="e">
        <f t="shared" si="96"/>
        <v>#N/A</v>
      </c>
      <c r="T1541" s="2" t="e">
        <f>VLOOKUP(B1541,'Q3'!A:B,2,0)</f>
        <v>#N/A</v>
      </c>
      <c r="U1541" s="2" t="e">
        <f t="shared" si="98"/>
        <v>#N/A</v>
      </c>
      <c r="V1541" s="2">
        <f>VLOOKUP(B1541,'Q4'!A:B,2,0)</f>
        <v>46380</v>
      </c>
      <c r="W1541" s="2" t="str">
        <f t="shared" si="99"/>
        <v>Unpaid</v>
      </c>
      <c r="X1541" s="2" t="e">
        <f>VLOOKUP(B1541,Food!A:B,2,0)</f>
        <v>#N/A</v>
      </c>
      <c r="Y1541" s="2">
        <f>VLOOKUP(B1541,'Call List'!A:A,1,0)</f>
        <v>11052</v>
      </c>
      <c r="Z1541" s="2" t="e">
        <f>VLOOKUP(B1541,Sheet4!A:A,1,0)</f>
        <v>#N/A</v>
      </c>
    </row>
    <row r="1542" spans="1:26" hidden="1" x14ac:dyDescent="0.2">
      <c r="A1542" s="9">
        <v>1541</v>
      </c>
      <c r="B1542" s="9">
        <v>12109</v>
      </c>
      <c r="C1542" s="9" t="s">
        <v>166</v>
      </c>
      <c r="D1542" s="9" t="s">
        <v>14</v>
      </c>
      <c r="E1542" s="9" t="s">
        <v>4946</v>
      </c>
      <c r="F1542" s="9" t="s">
        <v>4947</v>
      </c>
      <c r="G1542" s="9" t="s">
        <v>4948</v>
      </c>
      <c r="H1542" s="9" t="s">
        <v>22623</v>
      </c>
      <c r="I1542" s="9" t="s">
        <v>4949</v>
      </c>
      <c r="J1542" s="9" t="s">
        <v>4950</v>
      </c>
      <c r="K1542" s="9" t="s">
        <v>22624</v>
      </c>
      <c r="L1542" s="9" t="s">
        <v>18297</v>
      </c>
      <c r="M1542" s="2" t="e">
        <f>VLOOKUP(B1542,'HP List'!A:G,7,0)</f>
        <v>#N/A</v>
      </c>
      <c r="N1542" s="2" t="e">
        <f>VLOOKUP(B1542,'HP List'!A:H,8,0)</f>
        <v>#N/A</v>
      </c>
      <c r="P1542" s="2" t="e">
        <f>VLOOKUP(B1542,'Q1'!A:B,2,0)</f>
        <v>#N/A</v>
      </c>
      <c r="Q1542" s="2" t="e">
        <f t="shared" si="97"/>
        <v>#N/A</v>
      </c>
      <c r="R1542" s="2" t="e">
        <f>VLOOKUP(B1542,'Q2'!A:B,2,0)</f>
        <v>#N/A</v>
      </c>
      <c r="S1542" s="2" t="e">
        <f t="shared" si="96"/>
        <v>#N/A</v>
      </c>
      <c r="T1542" s="2" t="e">
        <f>VLOOKUP(B1542,'Q3'!A:B,2,0)</f>
        <v>#N/A</v>
      </c>
      <c r="U1542" s="2" t="e">
        <f t="shared" si="98"/>
        <v>#N/A</v>
      </c>
      <c r="V1542" s="2">
        <f>VLOOKUP(B1542,'Q4'!A:B,2,0)</f>
        <v>54780</v>
      </c>
      <c r="W1542" s="2" t="str">
        <f t="shared" si="99"/>
        <v>Unpaid</v>
      </c>
      <c r="X1542" s="2" t="str">
        <f>VLOOKUP(B1542,Food!A:B,2,0)</f>
        <v>Yes</v>
      </c>
      <c r="Y1542" s="2">
        <f>VLOOKUP(B1542,'Call List'!A:A,1,0)</f>
        <v>12109</v>
      </c>
      <c r="Z1542" s="2" t="e">
        <f>VLOOKUP(B1542,Sheet4!A:A,1,0)</f>
        <v>#N/A</v>
      </c>
    </row>
    <row r="1543" spans="1:26" hidden="1" x14ac:dyDescent="0.2">
      <c r="A1543" s="9">
        <v>1542</v>
      </c>
      <c r="B1543" s="9">
        <v>11321</v>
      </c>
      <c r="C1543" s="9" t="s">
        <v>166</v>
      </c>
      <c r="D1543" s="9" t="s">
        <v>14</v>
      </c>
      <c r="E1543" s="9" t="s">
        <v>4951</v>
      </c>
      <c r="F1543" s="9" t="s">
        <v>4952</v>
      </c>
      <c r="G1543" s="9" t="s">
        <v>4953</v>
      </c>
      <c r="H1543" s="9" t="s">
        <v>22625</v>
      </c>
      <c r="I1543" s="9" t="s">
        <v>4954</v>
      </c>
      <c r="J1543" s="9" t="s">
        <v>4953</v>
      </c>
      <c r="K1543" s="9" t="s">
        <v>22626</v>
      </c>
      <c r="L1543" s="9" t="s">
        <v>18304</v>
      </c>
      <c r="M1543" s="2" t="e">
        <f>VLOOKUP(B1543,'HP List'!A:G,7,0)</f>
        <v>#N/A</v>
      </c>
      <c r="N1543" s="2" t="e">
        <f>VLOOKUP(B1543,'HP List'!A:H,8,0)</f>
        <v>#N/A</v>
      </c>
      <c r="P1543" s="2" t="e">
        <f>VLOOKUP(B1543,'Q1'!A:B,2,0)</f>
        <v>#N/A</v>
      </c>
      <c r="Q1543" s="2" t="e">
        <f t="shared" si="97"/>
        <v>#N/A</v>
      </c>
      <c r="R1543" s="2" t="e">
        <f>VLOOKUP(B1543,'Q2'!A:B,2,0)</f>
        <v>#N/A</v>
      </c>
      <c r="S1543" s="2" t="e">
        <f t="shared" si="96"/>
        <v>#N/A</v>
      </c>
      <c r="T1543" s="2" t="e">
        <f>VLOOKUP(B1543,'Q3'!A:B,2,0)</f>
        <v>#N/A</v>
      </c>
      <c r="U1543" s="2" t="e">
        <f t="shared" si="98"/>
        <v>#N/A</v>
      </c>
      <c r="V1543" s="2">
        <f>VLOOKUP(B1543,'Q4'!A:B,2,0)</f>
        <v>46380</v>
      </c>
      <c r="W1543" s="2" t="str">
        <f t="shared" si="99"/>
        <v>Unpaid</v>
      </c>
      <c r="X1543" s="2" t="e">
        <f>VLOOKUP(B1543,Food!A:B,2,0)</f>
        <v>#N/A</v>
      </c>
      <c r="Y1543" s="2">
        <f>VLOOKUP(B1543,'Call List'!A:A,1,0)</f>
        <v>11321</v>
      </c>
      <c r="Z1543" s="2" t="e">
        <f>VLOOKUP(B1543,Sheet4!A:A,1,0)</f>
        <v>#N/A</v>
      </c>
    </row>
    <row r="1544" spans="1:26" hidden="1" x14ac:dyDescent="0.2">
      <c r="A1544" s="9">
        <v>1543</v>
      </c>
      <c r="B1544" s="9">
        <v>10878</v>
      </c>
      <c r="C1544" s="9" t="s">
        <v>166</v>
      </c>
      <c r="D1544" s="9" t="s">
        <v>14</v>
      </c>
      <c r="E1544" s="9" t="s">
        <v>4955</v>
      </c>
      <c r="F1544" s="9" t="s">
        <v>4956</v>
      </c>
      <c r="G1544" s="9" t="s">
        <v>4957</v>
      </c>
      <c r="H1544" s="9" t="s">
        <v>22627</v>
      </c>
      <c r="I1544" s="9" t="s">
        <v>4958</v>
      </c>
      <c r="J1544" s="9" t="s">
        <v>4957</v>
      </c>
      <c r="K1544" s="9" t="s">
        <v>22628</v>
      </c>
      <c r="L1544" s="9" t="s">
        <v>19559</v>
      </c>
      <c r="M1544" s="2" t="e">
        <f>VLOOKUP(B1544,'HP List'!A:G,7,0)</f>
        <v>#N/A</v>
      </c>
      <c r="N1544" s="2" t="e">
        <f>VLOOKUP(B1544,'HP List'!A:H,8,0)</f>
        <v>#N/A</v>
      </c>
      <c r="P1544" s="2" t="e">
        <f>VLOOKUP(B1544,'Q1'!A:B,2,0)</f>
        <v>#N/A</v>
      </c>
      <c r="Q1544" s="2" t="e">
        <f t="shared" si="97"/>
        <v>#N/A</v>
      </c>
      <c r="R1544" s="2" t="e">
        <f>VLOOKUP(B1544,'Q2'!A:B,2,0)</f>
        <v>#N/A</v>
      </c>
      <c r="S1544" s="2" t="e">
        <f t="shared" si="96"/>
        <v>#N/A</v>
      </c>
      <c r="T1544" s="2" t="e">
        <f>VLOOKUP(B1544,'Q3'!A:B,2,0)</f>
        <v>#N/A</v>
      </c>
      <c r="U1544" s="2" t="e">
        <f t="shared" si="98"/>
        <v>#N/A</v>
      </c>
      <c r="V1544" s="2">
        <f>VLOOKUP(B1544,'Q4'!A:B,2,0)</f>
        <v>68430</v>
      </c>
      <c r="W1544" s="2" t="str">
        <f t="shared" si="99"/>
        <v>Unpaid</v>
      </c>
      <c r="X1544" s="2" t="str">
        <f>VLOOKUP(B1544,Food!A:B,2,0)</f>
        <v>Yes</v>
      </c>
      <c r="Y1544" s="2">
        <f>VLOOKUP(B1544,'Call List'!A:A,1,0)</f>
        <v>10878</v>
      </c>
      <c r="Z1544" s="2" t="e">
        <f>VLOOKUP(B1544,Sheet4!A:A,1,0)</f>
        <v>#N/A</v>
      </c>
    </row>
    <row r="1545" spans="1:26" hidden="1" x14ac:dyDescent="0.2">
      <c r="A1545" s="9">
        <v>1544</v>
      </c>
      <c r="B1545" s="9">
        <v>10729</v>
      </c>
      <c r="C1545" s="9" t="s">
        <v>166</v>
      </c>
      <c r="D1545" s="9" t="s">
        <v>14</v>
      </c>
      <c r="E1545" s="9" t="s">
        <v>4959</v>
      </c>
      <c r="F1545" s="9" t="s">
        <v>4960</v>
      </c>
      <c r="G1545" s="9" t="s">
        <v>4961</v>
      </c>
      <c r="H1545" s="9" t="s">
        <v>22629</v>
      </c>
      <c r="I1545" s="9" t="s">
        <v>4962</v>
      </c>
      <c r="J1545" s="9" t="s">
        <v>4963</v>
      </c>
      <c r="K1545" s="9" t="s">
        <v>22630</v>
      </c>
      <c r="L1545" s="9" t="s">
        <v>18304</v>
      </c>
      <c r="M1545" s="2" t="e">
        <f>VLOOKUP(B1545,'HP List'!A:G,7,0)</f>
        <v>#N/A</v>
      </c>
      <c r="N1545" s="2" t="e">
        <f>VLOOKUP(B1545,'HP List'!A:H,8,0)</f>
        <v>#N/A</v>
      </c>
      <c r="P1545" s="2" t="e">
        <f>VLOOKUP(B1545,'Q1'!A:B,2,0)</f>
        <v>#N/A</v>
      </c>
      <c r="Q1545" s="2" t="e">
        <f t="shared" si="97"/>
        <v>#N/A</v>
      </c>
      <c r="R1545" s="2" t="e">
        <f>VLOOKUP(B1545,'Q2'!A:B,2,0)</f>
        <v>#N/A</v>
      </c>
      <c r="S1545" s="2" t="e">
        <f t="shared" si="96"/>
        <v>#N/A</v>
      </c>
      <c r="T1545" s="2" t="e">
        <f>VLOOKUP(B1545,'Q3'!A:B,2,0)</f>
        <v>#N/A</v>
      </c>
      <c r="U1545" s="2" t="e">
        <f t="shared" si="98"/>
        <v>#N/A</v>
      </c>
      <c r="V1545" s="2">
        <f>VLOOKUP(B1545,'Q4'!A:B,2,0)</f>
        <v>54780</v>
      </c>
      <c r="W1545" s="2" t="str">
        <f t="shared" si="99"/>
        <v>Unpaid</v>
      </c>
      <c r="X1545" s="2" t="str">
        <f>VLOOKUP(B1545,Food!A:B,2,0)</f>
        <v>Yes</v>
      </c>
      <c r="Y1545" s="2">
        <f>VLOOKUP(B1545,'Call List'!A:A,1,0)</f>
        <v>10729</v>
      </c>
      <c r="Z1545" s="2" t="e">
        <f>VLOOKUP(B1545,Sheet4!A:A,1,0)</f>
        <v>#N/A</v>
      </c>
    </row>
    <row r="1546" spans="1:26" hidden="1" x14ac:dyDescent="0.2">
      <c r="A1546" s="9">
        <v>1545</v>
      </c>
      <c r="B1546" s="9">
        <v>10912</v>
      </c>
      <c r="C1546" s="9" t="s">
        <v>166</v>
      </c>
      <c r="D1546" s="9" t="s">
        <v>14</v>
      </c>
      <c r="E1546" s="9" t="s">
        <v>4964</v>
      </c>
      <c r="F1546" s="9" t="s">
        <v>4965</v>
      </c>
      <c r="G1546" s="9" t="s">
        <v>4966</v>
      </c>
      <c r="H1546" s="9" t="s">
        <v>22631</v>
      </c>
      <c r="I1546" s="9" t="s">
        <v>4967</v>
      </c>
      <c r="J1546" s="9" t="s">
        <v>4968</v>
      </c>
      <c r="K1546" s="9" t="s">
        <v>22632</v>
      </c>
      <c r="L1546" s="9" t="s">
        <v>19559</v>
      </c>
      <c r="M1546" s="2" t="e">
        <f>VLOOKUP(B1546,'HP List'!A:G,7,0)</f>
        <v>#N/A</v>
      </c>
      <c r="N1546" s="2" t="e">
        <f>VLOOKUP(B1546,'HP List'!A:H,8,0)</f>
        <v>#N/A</v>
      </c>
      <c r="P1546" s="2" t="e">
        <f>VLOOKUP(B1546,'Q1'!A:B,2,0)</f>
        <v>#N/A</v>
      </c>
      <c r="Q1546" s="2" t="e">
        <f t="shared" si="97"/>
        <v>#N/A</v>
      </c>
      <c r="R1546" s="2" t="e">
        <f>VLOOKUP(B1546,'Q2'!A:B,2,0)</f>
        <v>#N/A</v>
      </c>
      <c r="S1546" s="2" t="e">
        <f t="shared" si="96"/>
        <v>#N/A</v>
      </c>
      <c r="T1546" s="2" t="e">
        <f>VLOOKUP(B1546,'Q3'!A:B,2,0)</f>
        <v>#N/A</v>
      </c>
      <c r="U1546" s="2" t="e">
        <f t="shared" si="98"/>
        <v>#N/A</v>
      </c>
      <c r="V1546" s="2">
        <f>VLOOKUP(B1546,'Q4'!A:B,2,0)</f>
        <v>54780</v>
      </c>
      <c r="W1546" s="2" t="str">
        <f t="shared" si="99"/>
        <v>Unpaid</v>
      </c>
      <c r="X1546" s="2" t="str">
        <f>VLOOKUP(B1546,Food!A:B,2,0)</f>
        <v>Yes</v>
      </c>
      <c r="Y1546" s="2">
        <f>VLOOKUP(B1546,'Call List'!A:A,1,0)</f>
        <v>10912</v>
      </c>
      <c r="Z1546" s="2" t="e">
        <f>VLOOKUP(B1546,Sheet4!A:A,1,0)</f>
        <v>#N/A</v>
      </c>
    </row>
    <row r="1547" spans="1:26" hidden="1" x14ac:dyDescent="0.2">
      <c r="A1547" s="9">
        <v>1546</v>
      </c>
      <c r="B1547" s="9">
        <v>10885</v>
      </c>
      <c r="C1547" s="9" t="s">
        <v>166</v>
      </c>
      <c r="D1547" s="9" t="s">
        <v>14</v>
      </c>
      <c r="E1547" s="9" t="s">
        <v>4969</v>
      </c>
      <c r="F1547" s="9" t="s">
        <v>4970</v>
      </c>
      <c r="G1547" s="9" t="s">
        <v>4971</v>
      </c>
      <c r="H1547" s="9" t="s">
        <v>22633</v>
      </c>
      <c r="I1547" s="9" t="s">
        <v>4972</v>
      </c>
      <c r="J1547" s="9" t="s">
        <v>4971</v>
      </c>
      <c r="K1547" s="9" t="s">
        <v>22634</v>
      </c>
      <c r="L1547" s="9" t="s">
        <v>19559</v>
      </c>
      <c r="M1547" s="2" t="e">
        <f>VLOOKUP(B1547,'HP List'!A:G,7,0)</f>
        <v>#N/A</v>
      </c>
      <c r="N1547" s="2" t="e">
        <f>VLOOKUP(B1547,'HP List'!A:H,8,0)</f>
        <v>#N/A</v>
      </c>
      <c r="P1547" s="2" t="e">
        <f>VLOOKUP(B1547,'Q1'!A:B,2,0)</f>
        <v>#N/A</v>
      </c>
      <c r="Q1547" s="2" t="e">
        <f t="shared" si="97"/>
        <v>#N/A</v>
      </c>
      <c r="R1547" s="2" t="e">
        <f>VLOOKUP(B1547,'Q2'!A:B,2,0)</f>
        <v>#N/A</v>
      </c>
      <c r="S1547" s="2" t="e">
        <f t="shared" si="96"/>
        <v>#N/A</v>
      </c>
      <c r="T1547" s="2">
        <f>VLOOKUP(B1547,'Q3'!A:B,2,0)</f>
        <v>69730</v>
      </c>
      <c r="U1547" s="2" t="str">
        <f t="shared" si="98"/>
        <v>Unpaid</v>
      </c>
      <c r="V1547" s="2">
        <f>VLOOKUP(B1547,'Q4'!A:B,2,0)</f>
        <v>135460</v>
      </c>
      <c r="W1547" s="2" t="str">
        <f t="shared" si="99"/>
        <v>Unpaid</v>
      </c>
      <c r="X1547" s="2" t="str">
        <f>VLOOKUP(B1547,Food!A:B,2,0)</f>
        <v>Yes</v>
      </c>
      <c r="Y1547" s="2">
        <f>VLOOKUP(B1547,'Call List'!A:A,1,0)</f>
        <v>10885</v>
      </c>
      <c r="Z1547" s="2" t="e">
        <f>VLOOKUP(B1547,Sheet4!A:A,1,0)</f>
        <v>#N/A</v>
      </c>
    </row>
    <row r="1548" spans="1:26" hidden="1" x14ac:dyDescent="0.2">
      <c r="A1548" s="9">
        <v>1547</v>
      </c>
      <c r="B1548" s="9">
        <v>11038</v>
      </c>
      <c r="C1548" s="9" t="s">
        <v>166</v>
      </c>
      <c r="D1548" s="9" t="s">
        <v>14</v>
      </c>
      <c r="E1548" s="9" t="s">
        <v>4973</v>
      </c>
      <c r="F1548" s="9" t="s">
        <v>4974</v>
      </c>
      <c r="G1548" s="9" t="s">
        <v>4975</v>
      </c>
      <c r="H1548" s="9" t="s">
        <v>19778</v>
      </c>
      <c r="I1548" s="9" t="s">
        <v>4976</v>
      </c>
      <c r="J1548" s="9" t="s">
        <v>4975</v>
      </c>
      <c r="K1548" s="9" t="s">
        <v>19779</v>
      </c>
      <c r="L1548" s="9" t="s">
        <v>19559</v>
      </c>
      <c r="M1548" s="2" t="e">
        <f>VLOOKUP(B1548,'HP List'!A:G,7,0)</f>
        <v>#N/A</v>
      </c>
      <c r="N1548" s="2" t="e">
        <f>VLOOKUP(B1548,'HP List'!A:H,8,0)</f>
        <v>#N/A</v>
      </c>
      <c r="P1548" s="2" t="e">
        <f>VLOOKUP(B1548,'Q1'!A:B,2,0)</f>
        <v>#N/A</v>
      </c>
      <c r="Q1548" s="2" t="e">
        <f t="shared" si="97"/>
        <v>#N/A</v>
      </c>
      <c r="R1548" s="2" t="e">
        <f>VLOOKUP(B1548,'Q2'!A:B,2,0)</f>
        <v>#N/A</v>
      </c>
      <c r="S1548" s="2" t="e">
        <f t="shared" si="96"/>
        <v>#N/A</v>
      </c>
      <c r="T1548" s="2" t="e">
        <f>VLOOKUP(B1548,'Q3'!A:B,2,0)</f>
        <v>#N/A</v>
      </c>
      <c r="U1548" s="2" t="e">
        <f t="shared" si="98"/>
        <v>#N/A</v>
      </c>
      <c r="V1548" s="2">
        <f>VLOOKUP(B1548,'Q4'!A:B,2,0)</f>
        <v>46380</v>
      </c>
      <c r="W1548" s="2" t="str">
        <f t="shared" si="99"/>
        <v>Unpaid</v>
      </c>
      <c r="X1548" s="2" t="e">
        <f>VLOOKUP(B1548,Food!A:B,2,0)</f>
        <v>#N/A</v>
      </c>
      <c r="Y1548" s="2">
        <f>VLOOKUP(B1548,'Call List'!A:A,1,0)</f>
        <v>11038</v>
      </c>
      <c r="Z1548" s="2" t="e">
        <f>VLOOKUP(B1548,Sheet4!A:A,1,0)</f>
        <v>#N/A</v>
      </c>
    </row>
    <row r="1549" spans="1:26" hidden="1" x14ac:dyDescent="0.2">
      <c r="A1549" s="9">
        <v>1548</v>
      </c>
      <c r="B1549" s="9">
        <v>11512</v>
      </c>
      <c r="C1549" s="9" t="s">
        <v>166</v>
      </c>
      <c r="D1549" s="9" t="s">
        <v>14</v>
      </c>
      <c r="E1549" s="9" t="s">
        <v>4977</v>
      </c>
      <c r="F1549" s="9" t="s">
        <v>4978</v>
      </c>
      <c r="G1549" s="9" t="s">
        <v>4979</v>
      </c>
      <c r="H1549" s="9" t="s">
        <v>22635</v>
      </c>
      <c r="I1549" s="9" t="s">
        <v>4980</v>
      </c>
      <c r="J1549" s="9" t="s">
        <v>4981</v>
      </c>
      <c r="K1549" s="9" t="s">
        <v>22636</v>
      </c>
      <c r="L1549" s="9" t="s">
        <v>18297</v>
      </c>
      <c r="M1549" s="2" t="e">
        <f>VLOOKUP(B1549,'HP List'!A:G,7,0)</f>
        <v>#N/A</v>
      </c>
      <c r="N1549" s="2" t="e">
        <f>VLOOKUP(B1549,'HP List'!A:H,8,0)</f>
        <v>#N/A</v>
      </c>
      <c r="P1549" s="2" t="e">
        <f>VLOOKUP(B1549,'Q1'!A:B,2,0)</f>
        <v>#N/A</v>
      </c>
      <c r="Q1549" s="2" t="e">
        <f t="shared" si="97"/>
        <v>#N/A</v>
      </c>
      <c r="R1549" s="2" t="e">
        <f>VLOOKUP(B1549,'Q2'!A:B,2,0)</f>
        <v>#N/A</v>
      </c>
      <c r="S1549" s="2" t="e">
        <f t="shared" si="96"/>
        <v>#N/A</v>
      </c>
      <c r="T1549" s="2" t="e">
        <f>VLOOKUP(B1549,'Q3'!A:B,2,0)</f>
        <v>#N/A</v>
      </c>
      <c r="U1549" s="2" t="e">
        <f t="shared" si="98"/>
        <v>#N/A</v>
      </c>
      <c r="V1549" s="2">
        <f>VLOOKUP(B1549,'Q4'!A:B,2,0)</f>
        <v>60030</v>
      </c>
      <c r="W1549" s="2" t="str">
        <f t="shared" si="99"/>
        <v>Unpaid</v>
      </c>
      <c r="X1549" s="2" t="e">
        <f>VLOOKUP(B1549,Food!A:B,2,0)</f>
        <v>#N/A</v>
      </c>
      <c r="Y1549" s="2">
        <f>VLOOKUP(B1549,'Call List'!A:A,1,0)</f>
        <v>11512</v>
      </c>
      <c r="Z1549" s="2" t="e">
        <f>VLOOKUP(B1549,Sheet4!A:A,1,0)</f>
        <v>#N/A</v>
      </c>
    </row>
    <row r="1550" spans="1:26" hidden="1" x14ac:dyDescent="0.2">
      <c r="A1550" s="9">
        <v>1549</v>
      </c>
      <c r="B1550" s="9">
        <v>12774</v>
      </c>
      <c r="C1550" s="9" t="s">
        <v>166</v>
      </c>
      <c r="D1550" s="9" t="s">
        <v>14</v>
      </c>
      <c r="E1550" s="9" t="s">
        <v>4982</v>
      </c>
      <c r="F1550" s="9" t="s">
        <v>4983</v>
      </c>
      <c r="G1550" s="9" t="s">
        <v>4984</v>
      </c>
      <c r="H1550" s="9" t="s">
        <v>22637</v>
      </c>
      <c r="I1550" s="9" t="s">
        <v>4985</v>
      </c>
      <c r="J1550" s="9" t="s">
        <v>4984</v>
      </c>
      <c r="K1550" s="9" t="s">
        <v>22637</v>
      </c>
      <c r="L1550" s="9" t="s">
        <v>18294</v>
      </c>
      <c r="M1550" s="2" t="e">
        <f>VLOOKUP(B1550,'HP List'!A:G,7,0)</f>
        <v>#N/A</v>
      </c>
      <c r="N1550" s="2" t="e">
        <f>VLOOKUP(B1550,'HP List'!A:H,8,0)</f>
        <v>#N/A</v>
      </c>
      <c r="P1550" s="2" t="e">
        <f>VLOOKUP(B1550,'Q1'!A:B,2,0)</f>
        <v>#N/A</v>
      </c>
      <c r="Q1550" s="2" t="e">
        <f t="shared" si="97"/>
        <v>#N/A</v>
      </c>
      <c r="R1550" s="2" t="e">
        <f>VLOOKUP(B1550,'Q2'!A:B,2,0)</f>
        <v>#N/A</v>
      </c>
      <c r="S1550" s="2" t="e">
        <f t="shared" si="96"/>
        <v>#N/A</v>
      </c>
      <c r="T1550" s="2" t="e">
        <f>VLOOKUP(B1550,'Q3'!A:B,2,0)</f>
        <v>#N/A</v>
      </c>
      <c r="U1550" s="2" t="e">
        <f t="shared" si="98"/>
        <v>#N/A</v>
      </c>
      <c r="V1550" s="2">
        <f>VLOOKUP(B1550,'Q4'!A:B,2,0)</f>
        <v>54780</v>
      </c>
      <c r="W1550" s="2" t="str">
        <f t="shared" si="99"/>
        <v>Unpaid</v>
      </c>
      <c r="X1550" s="2" t="str">
        <f>VLOOKUP(B1550,Food!A:B,2,0)</f>
        <v>Yes</v>
      </c>
      <c r="Y1550" s="2">
        <f>VLOOKUP(B1550,'Call List'!A:A,1,0)</f>
        <v>12774</v>
      </c>
      <c r="Z1550" s="2" t="e">
        <f>VLOOKUP(B1550,Sheet4!A:A,1,0)</f>
        <v>#N/A</v>
      </c>
    </row>
    <row r="1551" spans="1:26" hidden="1" x14ac:dyDescent="0.2">
      <c r="A1551" s="9">
        <v>1550</v>
      </c>
      <c r="B1551" s="9">
        <v>10619</v>
      </c>
      <c r="C1551" s="9" t="s">
        <v>166</v>
      </c>
      <c r="D1551" s="9" t="s">
        <v>14</v>
      </c>
      <c r="E1551" s="9" t="s">
        <v>4986</v>
      </c>
      <c r="F1551" s="9" t="s">
        <v>3911</v>
      </c>
      <c r="G1551" s="9" t="s">
        <v>3912</v>
      </c>
      <c r="H1551" s="9" t="s">
        <v>22186</v>
      </c>
      <c r="I1551" s="9" t="s">
        <v>3913</v>
      </c>
      <c r="J1551" s="9" t="s">
        <v>3914</v>
      </c>
      <c r="K1551" s="9" t="s">
        <v>22187</v>
      </c>
      <c r="L1551" s="9" t="s">
        <v>18304</v>
      </c>
      <c r="M1551" s="2" t="e">
        <f>VLOOKUP(B1551,'HP List'!A:G,7,0)</f>
        <v>#N/A</v>
      </c>
      <c r="N1551" s="2" t="e">
        <f>VLOOKUP(B1551,'HP List'!A:H,8,0)</f>
        <v>#N/A</v>
      </c>
      <c r="P1551" s="2" t="e">
        <f>VLOOKUP(B1551,'Q1'!A:B,2,0)</f>
        <v>#N/A</v>
      </c>
      <c r="Q1551" s="2" t="e">
        <f t="shared" si="97"/>
        <v>#N/A</v>
      </c>
      <c r="R1551" s="2" t="e">
        <f>VLOOKUP(B1551,'Q2'!A:B,2,0)</f>
        <v>#N/A</v>
      </c>
      <c r="S1551" s="2" t="e">
        <f t="shared" si="96"/>
        <v>#N/A</v>
      </c>
      <c r="T1551" s="2" t="e">
        <f>VLOOKUP(B1551,'Q3'!A:B,2,0)</f>
        <v>#N/A</v>
      </c>
      <c r="U1551" s="2" t="e">
        <f t="shared" si="98"/>
        <v>#N/A</v>
      </c>
      <c r="V1551" s="2">
        <f>VLOOKUP(B1551,'Q4'!A:B,2,0)</f>
        <v>54780</v>
      </c>
      <c r="W1551" s="2" t="str">
        <f t="shared" si="99"/>
        <v>Unpaid</v>
      </c>
      <c r="X1551" s="2" t="str">
        <f>VLOOKUP(B1551,Food!A:B,2,0)</f>
        <v>Yes</v>
      </c>
      <c r="Y1551" s="2">
        <f>VLOOKUP(B1551,'Call List'!A:A,1,0)</f>
        <v>10619</v>
      </c>
      <c r="Z1551" s="2" t="e">
        <f>VLOOKUP(B1551,Sheet4!A:A,1,0)</f>
        <v>#N/A</v>
      </c>
    </row>
    <row r="1552" spans="1:26" hidden="1" x14ac:dyDescent="0.2">
      <c r="A1552" s="9">
        <v>1551</v>
      </c>
      <c r="B1552" s="9">
        <v>14602</v>
      </c>
      <c r="C1552" s="9" t="s">
        <v>166</v>
      </c>
      <c r="D1552" s="9" t="s">
        <v>14</v>
      </c>
      <c r="E1552" s="9" t="s">
        <v>4987</v>
      </c>
      <c r="F1552" s="9" t="s">
        <v>4988</v>
      </c>
      <c r="G1552" s="9" t="s">
        <v>4989</v>
      </c>
      <c r="H1552" s="9" t="s">
        <v>22638</v>
      </c>
      <c r="I1552" s="9" t="s">
        <v>4990</v>
      </c>
      <c r="J1552" s="9" t="s">
        <v>4991</v>
      </c>
      <c r="K1552" s="9" t="s">
        <v>20000</v>
      </c>
      <c r="L1552" s="9" t="s">
        <v>18289</v>
      </c>
      <c r="M1552" s="2" t="e">
        <f>VLOOKUP(B1552,'HP List'!A:G,7,0)</f>
        <v>#N/A</v>
      </c>
      <c r="N1552" s="2" t="e">
        <f>VLOOKUP(B1552,'HP List'!A:H,8,0)</f>
        <v>#N/A</v>
      </c>
      <c r="P1552" s="2" t="e">
        <f>VLOOKUP(B1552,'Q1'!A:B,2,0)</f>
        <v>#N/A</v>
      </c>
      <c r="Q1552" s="2" t="e">
        <f t="shared" si="97"/>
        <v>#N/A</v>
      </c>
      <c r="R1552" s="2" t="e">
        <f>VLOOKUP(B1552,'Q2'!A:B,2,0)</f>
        <v>#N/A</v>
      </c>
      <c r="S1552" s="2" t="e">
        <f t="shared" si="96"/>
        <v>#N/A</v>
      </c>
      <c r="T1552" s="2" t="e">
        <f>VLOOKUP(B1552,'Q3'!A:B,2,0)</f>
        <v>#N/A</v>
      </c>
      <c r="U1552" s="2" t="e">
        <f t="shared" si="98"/>
        <v>#N/A</v>
      </c>
      <c r="V1552" s="2">
        <f>VLOOKUP(B1552,'Q4'!A:B,2,0)</f>
        <v>54780</v>
      </c>
      <c r="W1552" s="2" t="str">
        <f t="shared" si="99"/>
        <v>Unpaid</v>
      </c>
      <c r="X1552" s="2" t="str">
        <f>VLOOKUP(B1552,Food!A:B,2,0)</f>
        <v>Yes</v>
      </c>
      <c r="Y1552" s="2">
        <f>VLOOKUP(B1552,'Call List'!A:A,1,0)</f>
        <v>14602</v>
      </c>
      <c r="Z1552" s="2" t="e">
        <f>VLOOKUP(B1552,Sheet4!A:A,1,0)</f>
        <v>#N/A</v>
      </c>
    </row>
    <row r="1553" spans="1:26" hidden="1" x14ac:dyDescent="0.2">
      <c r="A1553" s="9">
        <v>1552</v>
      </c>
      <c r="B1553" s="9">
        <v>11117</v>
      </c>
      <c r="C1553" s="9" t="s">
        <v>166</v>
      </c>
      <c r="D1553" s="9" t="s">
        <v>14</v>
      </c>
      <c r="E1553" s="9" t="s">
        <v>4992</v>
      </c>
      <c r="F1553" s="9" t="s">
        <v>4993</v>
      </c>
      <c r="G1553" s="9" t="s">
        <v>4994</v>
      </c>
      <c r="H1553" s="9" t="s">
        <v>22639</v>
      </c>
      <c r="I1553" s="9" t="s">
        <v>4995</v>
      </c>
      <c r="J1553" s="9" t="s">
        <v>4994</v>
      </c>
      <c r="K1553" s="9" t="s">
        <v>22640</v>
      </c>
      <c r="L1553" s="9" t="s">
        <v>19559</v>
      </c>
      <c r="M1553" s="2" t="e">
        <f>VLOOKUP(B1553,'HP List'!A:G,7,0)</f>
        <v>#N/A</v>
      </c>
      <c r="N1553" s="2" t="e">
        <f>VLOOKUP(B1553,'HP List'!A:H,8,0)</f>
        <v>#N/A</v>
      </c>
      <c r="P1553" s="2" t="e">
        <f>VLOOKUP(B1553,'Q1'!A:B,2,0)</f>
        <v>#N/A</v>
      </c>
      <c r="Q1553" s="2" t="e">
        <f t="shared" si="97"/>
        <v>#N/A</v>
      </c>
      <c r="R1553" s="2" t="e">
        <f>VLOOKUP(B1553,'Q2'!A:B,2,0)</f>
        <v>#N/A</v>
      </c>
      <c r="S1553" s="2" t="e">
        <f t="shared" si="96"/>
        <v>#N/A</v>
      </c>
      <c r="T1553" s="2" t="e">
        <f>VLOOKUP(B1553,'Q3'!A:B,2,0)</f>
        <v>#N/A</v>
      </c>
      <c r="U1553" s="2" t="e">
        <f t="shared" si="98"/>
        <v>#N/A</v>
      </c>
      <c r="V1553" s="2" t="e">
        <f>VLOOKUP(B1553,'Q4'!A:B,2,0)</f>
        <v>#N/A</v>
      </c>
      <c r="W1553" s="2" t="e">
        <f t="shared" si="99"/>
        <v>#N/A</v>
      </c>
      <c r="X1553" s="2" t="str">
        <f>VLOOKUP(B1553,Food!A:B,2,0)</f>
        <v>Yes</v>
      </c>
      <c r="Y1553" s="2">
        <f>VLOOKUP(B1553,'Call List'!A:A,1,0)</f>
        <v>11117</v>
      </c>
      <c r="Z1553" s="2" t="e">
        <f>VLOOKUP(B1553,Sheet4!A:A,1,0)</f>
        <v>#N/A</v>
      </c>
    </row>
    <row r="1554" spans="1:26" hidden="1" x14ac:dyDescent="0.2">
      <c r="A1554" s="9">
        <v>1553</v>
      </c>
      <c r="B1554" s="9">
        <v>10986</v>
      </c>
      <c r="C1554" s="9" t="s">
        <v>166</v>
      </c>
      <c r="D1554" s="9" t="s">
        <v>14</v>
      </c>
      <c r="E1554" s="9" t="s">
        <v>4996</v>
      </c>
      <c r="F1554" s="9" t="s">
        <v>4997</v>
      </c>
      <c r="G1554" s="9" t="s">
        <v>4998</v>
      </c>
      <c r="H1554" s="9" t="s">
        <v>22641</v>
      </c>
      <c r="I1554" s="9" t="s">
        <v>4999</v>
      </c>
      <c r="J1554" s="9" t="s">
        <v>5000</v>
      </c>
      <c r="K1554" s="9" t="s">
        <v>22642</v>
      </c>
      <c r="L1554" s="9" t="s">
        <v>19559</v>
      </c>
      <c r="M1554" s="2" t="e">
        <f>VLOOKUP(B1554,'HP List'!A:G,7,0)</f>
        <v>#N/A</v>
      </c>
      <c r="N1554" s="2" t="e">
        <f>VLOOKUP(B1554,'HP List'!A:H,8,0)</f>
        <v>#N/A</v>
      </c>
      <c r="P1554" s="2" t="e">
        <f>VLOOKUP(B1554,'Q1'!A:B,2,0)</f>
        <v>#N/A</v>
      </c>
      <c r="Q1554" s="2" t="e">
        <f t="shared" si="97"/>
        <v>#N/A</v>
      </c>
      <c r="R1554" s="2" t="e">
        <f>VLOOKUP(B1554,'Q2'!A:B,2,0)</f>
        <v>#N/A</v>
      </c>
      <c r="S1554" s="2" t="e">
        <f t="shared" ref="S1554:S1617" si="100">IF(R1554&gt;5000,"Unpaid","Paid")</f>
        <v>#N/A</v>
      </c>
      <c r="T1554" s="2" t="e">
        <f>VLOOKUP(B1554,'Q3'!A:B,2,0)</f>
        <v>#N/A</v>
      </c>
      <c r="U1554" s="2" t="e">
        <f t="shared" si="98"/>
        <v>#N/A</v>
      </c>
      <c r="V1554" s="2" t="e">
        <f>VLOOKUP(B1554,'Q4'!A:B,2,0)</f>
        <v>#N/A</v>
      </c>
      <c r="W1554" s="2" t="e">
        <f t="shared" si="99"/>
        <v>#N/A</v>
      </c>
      <c r="X1554" s="2" t="str">
        <f>VLOOKUP(B1554,Food!A:B,2,0)</f>
        <v>Yes</v>
      </c>
      <c r="Y1554" s="2">
        <f>VLOOKUP(B1554,'Call List'!A:A,1,0)</f>
        <v>10986</v>
      </c>
      <c r="Z1554" s="2" t="e">
        <f>VLOOKUP(B1554,Sheet4!A:A,1,0)</f>
        <v>#N/A</v>
      </c>
    </row>
    <row r="1555" spans="1:26" hidden="1" x14ac:dyDescent="0.2">
      <c r="A1555" s="9">
        <v>1554</v>
      </c>
      <c r="B1555" s="9">
        <v>10991</v>
      </c>
      <c r="C1555" s="9" t="s">
        <v>166</v>
      </c>
      <c r="D1555" s="9" t="s">
        <v>14</v>
      </c>
      <c r="E1555" s="9" t="s">
        <v>5001</v>
      </c>
      <c r="F1555" s="9" t="s">
        <v>5002</v>
      </c>
      <c r="G1555" s="9" t="s">
        <v>5003</v>
      </c>
      <c r="H1555" s="9" t="s">
        <v>22643</v>
      </c>
      <c r="I1555" s="9" t="s">
        <v>5004</v>
      </c>
      <c r="J1555" s="9" t="s">
        <v>5005</v>
      </c>
      <c r="K1555" s="9" t="s">
        <v>22644</v>
      </c>
      <c r="L1555" s="9" t="s">
        <v>19559</v>
      </c>
      <c r="M1555" s="2" t="e">
        <f>VLOOKUP(B1555,'HP List'!A:G,7,0)</f>
        <v>#N/A</v>
      </c>
      <c r="N1555" s="2" t="e">
        <f>VLOOKUP(B1555,'HP List'!A:H,8,0)</f>
        <v>#N/A</v>
      </c>
      <c r="P1555" s="2" t="e">
        <f>VLOOKUP(B1555,'Q1'!A:B,2,0)</f>
        <v>#N/A</v>
      </c>
      <c r="Q1555" s="2" t="e">
        <f t="shared" si="97"/>
        <v>#N/A</v>
      </c>
      <c r="R1555" s="2" t="e">
        <f>VLOOKUP(B1555,'Q2'!A:B,2,0)</f>
        <v>#N/A</v>
      </c>
      <c r="S1555" s="2" t="e">
        <f t="shared" si="100"/>
        <v>#N/A</v>
      </c>
      <c r="T1555" s="2" t="e">
        <f>VLOOKUP(B1555,'Q3'!A:B,2,0)</f>
        <v>#N/A</v>
      </c>
      <c r="U1555" s="2" t="e">
        <f t="shared" si="98"/>
        <v>#N/A</v>
      </c>
      <c r="V1555" s="2">
        <f>VLOOKUP(B1555,'Q4'!A:B,2,0)</f>
        <v>46380</v>
      </c>
      <c r="W1555" s="2" t="str">
        <f t="shared" si="99"/>
        <v>Unpaid</v>
      </c>
      <c r="X1555" s="2" t="e">
        <f>VLOOKUP(B1555,Food!A:B,2,0)</f>
        <v>#N/A</v>
      </c>
      <c r="Y1555" s="2">
        <f>VLOOKUP(B1555,'Call List'!A:A,1,0)</f>
        <v>10991</v>
      </c>
      <c r="Z1555" s="2" t="e">
        <f>VLOOKUP(B1555,Sheet4!A:A,1,0)</f>
        <v>#N/A</v>
      </c>
    </row>
    <row r="1556" spans="1:26" hidden="1" x14ac:dyDescent="0.2">
      <c r="A1556" s="9">
        <v>1555</v>
      </c>
      <c r="B1556" s="9">
        <v>12107</v>
      </c>
      <c r="C1556" s="9" t="s">
        <v>166</v>
      </c>
      <c r="D1556" s="9" t="s">
        <v>15</v>
      </c>
      <c r="E1556" s="9" t="s">
        <v>5006</v>
      </c>
      <c r="F1556" s="9" t="s">
        <v>5007</v>
      </c>
      <c r="G1556" s="9" t="s">
        <v>5008</v>
      </c>
      <c r="H1556" s="9" t="s">
        <v>22645</v>
      </c>
      <c r="I1556" s="9" t="s">
        <v>5009</v>
      </c>
      <c r="J1556" s="9" t="s">
        <v>5010</v>
      </c>
      <c r="K1556" s="9" t="s">
        <v>22646</v>
      </c>
      <c r="L1556" s="9" t="s">
        <v>18297</v>
      </c>
      <c r="M1556" s="2" t="e">
        <f>VLOOKUP(B1556,'HP List'!A:G,7,0)</f>
        <v>#N/A</v>
      </c>
      <c r="N1556" s="2" t="e">
        <f>VLOOKUP(B1556,'HP List'!A:H,8,0)</f>
        <v>#N/A</v>
      </c>
      <c r="P1556" s="2" t="e">
        <f>VLOOKUP(B1556,'Q1'!A:B,2,0)</f>
        <v>#N/A</v>
      </c>
      <c r="Q1556" s="2" t="e">
        <f t="shared" si="97"/>
        <v>#N/A</v>
      </c>
      <c r="R1556" s="2" t="e">
        <f>VLOOKUP(B1556,'Q2'!A:B,2,0)</f>
        <v>#N/A</v>
      </c>
      <c r="S1556" s="2" t="e">
        <f t="shared" si="100"/>
        <v>#N/A</v>
      </c>
      <c r="T1556" s="2" t="e">
        <f>VLOOKUP(B1556,'Q3'!A:B,2,0)</f>
        <v>#N/A</v>
      </c>
      <c r="U1556" s="2" t="e">
        <f t="shared" si="98"/>
        <v>#N/A</v>
      </c>
      <c r="V1556" s="2">
        <f>VLOOKUP(B1556,'Q4'!A:B,2,0)</f>
        <v>57330</v>
      </c>
      <c r="W1556" s="2" t="str">
        <f t="shared" si="99"/>
        <v>Unpaid</v>
      </c>
      <c r="X1556" s="2" t="str">
        <f>VLOOKUP(B1556,Food!A:B,2,0)</f>
        <v>Yes</v>
      </c>
      <c r="Y1556" s="2">
        <f>VLOOKUP(B1556,'Call List'!A:A,1,0)</f>
        <v>12107</v>
      </c>
      <c r="Z1556" s="2" t="e">
        <f>VLOOKUP(B1556,Sheet4!A:A,1,0)</f>
        <v>#N/A</v>
      </c>
    </row>
    <row r="1557" spans="1:26" hidden="1" x14ac:dyDescent="0.2">
      <c r="A1557" s="9">
        <v>1556</v>
      </c>
      <c r="B1557" s="9">
        <v>11111</v>
      </c>
      <c r="C1557" s="9" t="s">
        <v>166</v>
      </c>
      <c r="D1557" s="9" t="s">
        <v>15</v>
      </c>
      <c r="E1557" s="9" t="s">
        <v>5011</v>
      </c>
      <c r="F1557" s="9" t="s">
        <v>5012</v>
      </c>
      <c r="G1557" s="9" t="s">
        <v>5013</v>
      </c>
      <c r="H1557" s="9" t="s">
        <v>22647</v>
      </c>
      <c r="I1557" s="9" t="s">
        <v>5014</v>
      </c>
      <c r="J1557" s="9" t="s">
        <v>5013</v>
      </c>
      <c r="K1557" s="9" t="s">
        <v>22648</v>
      </c>
      <c r="L1557" s="9" t="s">
        <v>19559</v>
      </c>
      <c r="M1557" s="2" t="e">
        <f>VLOOKUP(B1557,'HP List'!A:G,7,0)</f>
        <v>#N/A</v>
      </c>
      <c r="N1557" s="2" t="e">
        <f>VLOOKUP(B1557,'HP List'!A:H,8,0)</f>
        <v>#N/A</v>
      </c>
      <c r="P1557" s="2" t="e">
        <f>VLOOKUP(B1557,'Q1'!A:B,2,0)</f>
        <v>#N/A</v>
      </c>
      <c r="Q1557" s="2" t="e">
        <f t="shared" si="97"/>
        <v>#N/A</v>
      </c>
      <c r="R1557" s="2" t="e">
        <f>VLOOKUP(B1557,'Q2'!A:B,2,0)</f>
        <v>#N/A</v>
      </c>
      <c r="S1557" s="2" t="e">
        <f t="shared" si="100"/>
        <v>#N/A</v>
      </c>
      <c r="T1557" s="2" t="e">
        <f>VLOOKUP(B1557,'Q3'!A:B,2,0)</f>
        <v>#N/A</v>
      </c>
      <c r="U1557" s="2" t="e">
        <f t="shared" si="98"/>
        <v>#N/A</v>
      </c>
      <c r="V1557" s="2">
        <f>VLOOKUP(B1557,'Q4'!A:B,2,0)</f>
        <v>46380</v>
      </c>
      <c r="W1557" s="2" t="str">
        <f t="shared" si="99"/>
        <v>Unpaid</v>
      </c>
      <c r="X1557" s="2" t="e">
        <f>VLOOKUP(B1557,Food!A:B,2,0)</f>
        <v>#N/A</v>
      </c>
      <c r="Y1557" s="2">
        <f>VLOOKUP(B1557,'Call List'!A:A,1,0)</f>
        <v>11111</v>
      </c>
      <c r="Z1557" s="2" t="e">
        <f>VLOOKUP(B1557,Sheet4!A:A,1,0)</f>
        <v>#N/A</v>
      </c>
    </row>
    <row r="1558" spans="1:26" hidden="1" x14ac:dyDescent="0.2">
      <c r="A1558" s="9">
        <v>1557</v>
      </c>
      <c r="B1558" s="9">
        <v>12944</v>
      </c>
      <c r="C1558" s="9" t="s">
        <v>166</v>
      </c>
      <c r="D1558" s="9" t="s">
        <v>15</v>
      </c>
      <c r="E1558" s="9" t="s">
        <v>5015</v>
      </c>
      <c r="F1558" s="9" t="s">
        <v>2490</v>
      </c>
      <c r="G1558" s="9" t="s">
        <v>2491</v>
      </c>
      <c r="H1558" s="9" t="s">
        <v>21555</v>
      </c>
      <c r="I1558" s="9" t="s">
        <v>2492</v>
      </c>
      <c r="J1558" s="9" t="s">
        <v>2493</v>
      </c>
      <c r="K1558" s="9" t="s">
        <v>21555</v>
      </c>
      <c r="L1558" s="9" t="s">
        <v>18294</v>
      </c>
      <c r="M1558" s="2" t="e">
        <f>VLOOKUP(B1558,'HP List'!A:G,7,0)</f>
        <v>#N/A</v>
      </c>
      <c r="N1558" s="2" t="e">
        <f>VLOOKUP(B1558,'HP List'!A:H,8,0)</f>
        <v>#N/A</v>
      </c>
      <c r="P1558" s="2" t="e">
        <f>VLOOKUP(B1558,'Q1'!A:B,2,0)</f>
        <v>#N/A</v>
      </c>
      <c r="Q1558" s="2" t="e">
        <f t="shared" si="97"/>
        <v>#N/A</v>
      </c>
      <c r="R1558" s="2" t="e">
        <f>VLOOKUP(B1558,'Q2'!A:B,2,0)</f>
        <v>#N/A</v>
      </c>
      <c r="S1558" s="2" t="e">
        <f t="shared" si="100"/>
        <v>#N/A</v>
      </c>
      <c r="T1558" s="2" t="e">
        <f>VLOOKUP(B1558,'Q3'!A:B,2,0)</f>
        <v>#N/A</v>
      </c>
      <c r="U1558" s="2" t="e">
        <f t="shared" si="98"/>
        <v>#N/A</v>
      </c>
      <c r="V1558" s="2">
        <f>VLOOKUP(B1558,'Q4'!A:B,2,0)</f>
        <v>60030</v>
      </c>
      <c r="W1558" s="2" t="str">
        <f t="shared" si="99"/>
        <v>Unpaid</v>
      </c>
      <c r="X1558" s="2" t="e">
        <f>VLOOKUP(B1558,Food!A:B,2,0)</f>
        <v>#N/A</v>
      </c>
      <c r="Y1558" s="2">
        <f>VLOOKUP(B1558,'Call List'!A:A,1,0)</f>
        <v>12944</v>
      </c>
      <c r="Z1558" s="2" t="e">
        <f>VLOOKUP(B1558,Sheet4!A:A,1,0)</f>
        <v>#N/A</v>
      </c>
    </row>
    <row r="1559" spans="1:26" hidden="1" x14ac:dyDescent="0.2">
      <c r="A1559" s="9">
        <v>1558</v>
      </c>
      <c r="B1559" s="9">
        <v>9836</v>
      </c>
      <c r="C1559" s="9" t="s">
        <v>166</v>
      </c>
      <c r="D1559" s="9" t="s">
        <v>15</v>
      </c>
      <c r="E1559" s="9" t="s">
        <v>5016</v>
      </c>
      <c r="F1559" s="9" t="s">
        <v>5017</v>
      </c>
      <c r="G1559" s="9" t="s">
        <v>5018</v>
      </c>
      <c r="H1559" s="9" t="s">
        <v>22649</v>
      </c>
      <c r="I1559" s="9" t="s">
        <v>5019</v>
      </c>
      <c r="J1559" s="9" t="s">
        <v>5018</v>
      </c>
      <c r="K1559" s="9" t="s">
        <v>22650</v>
      </c>
      <c r="L1559" s="9" t="s">
        <v>18306</v>
      </c>
      <c r="M1559" s="2" t="e">
        <f>VLOOKUP(B1559,'HP List'!A:G,7,0)</f>
        <v>#N/A</v>
      </c>
      <c r="N1559" s="2" t="e">
        <f>VLOOKUP(B1559,'HP List'!A:H,8,0)</f>
        <v>#N/A</v>
      </c>
      <c r="P1559" s="2" t="e">
        <f>VLOOKUP(B1559,'Q1'!A:B,2,0)</f>
        <v>#N/A</v>
      </c>
      <c r="Q1559" s="2" t="e">
        <f t="shared" si="97"/>
        <v>#N/A</v>
      </c>
      <c r="R1559" s="2" t="e">
        <f>VLOOKUP(B1559,'Q2'!A:B,2,0)</f>
        <v>#N/A</v>
      </c>
      <c r="S1559" s="2" t="e">
        <f t="shared" si="100"/>
        <v>#N/A</v>
      </c>
      <c r="T1559" s="2" t="e">
        <f>VLOOKUP(B1559,'Q3'!A:B,2,0)</f>
        <v>#N/A</v>
      </c>
      <c r="U1559" s="2" t="e">
        <f t="shared" si="98"/>
        <v>#N/A</v>
      </c>
      <c r="V1559" s="2">
        <f>VLOOKUP(B1559,'Q4'!A:B,2,0)</f>
        <v>60030</v>
      </c>
      <c r="W1559" s="2" t="str">
        <f t="shared" si="99"/>
        <v>Unpaid</v>
      </c>
      <c r="X1559" s="2" t="e">
        <f>VLOOKUP(B1559,Food!A:B,2,0)</f>
        <v>#N/A</v>
      </c>
      <c r="Y1559" s="2">
        <f>VLOOKUP(B1559,'Call List'!A:A,1,0)</f>
        <v>9836</v>
      </c>
      <c r="Z1559" s="2" t="e">
        <f>VLOOKUP(B1559,Sheet4!A:A,1,0)</f>
        <v>#N/A</v>
      </c>
    </row>
    <row r="1560" spans="1:26" hidden="1" x14ac:dyDescent="0.2">
      <c r="A1560" s="9">
        <v>1559</v>
      </c>
      <c r="B1560" s="9">
        <v>10968</v>
      </c>
      <c r="C1560" s="9" t="s">
        <v>166</v>
      </c>
      <c r="D1560" s="9" t="s">
        <v>15</v>
      </c>
      <c r="E1560" s="9" t="s">
        <v>5020</v>
      </c>
      <c r="F1560" s="9" t="s">
        <v>5021</v>
      </c>
      <c r="G1560" s="9" t="s">
        <v>5022</v>
      </c>
      <c r="H1560" s="9" t="s">
        <v>22651</v>
      </c>
      <c r="I1560" s="9" t="s">
        <v>5023</v>
      </c>
      <c r="J1560" s="9" t="s">
        <v>5022</v>
      </c>
      <c r="K1560" s="9" t="s">
        <v>22652</v>
      </c>
      <c r="L1560" s="9" t="s">
        <v>19559</v>
      </c>
      <c r="M1560" s="2" t="e">
        <f>VLOOKUP(B1560,'HP List'!A:G,7,0)</f>
        <v>#N/A</v>
      </c>
      <c r="N1560" s="2" t="e">
        <f>VLOOKUP(B1560,'HP List'!A:H,8,0)</f>
        <v>#N/A</v>
      </c>
      <c r="P1560" s="2" t="e">
        <f>VLOOKUP(B1560,'Q1'!A:B,2,0)</f>
        <v>#N/A</v>
      </c>
      <c r="Q1560" s="2" t="e">
        <f t="shared" si="97"/>
        <v>#N/A</v>
      </c>
      <c r="R1560" s="2" t="e">
        <f>VLOOKUP(B1560,'Q2'!A:B,2,0)</f>
        <v>#N/A</v>
      </c>
      <c r="S1560" s="2" t="e">
        <f t="shared" si="100"/>
        <v>#N/A</v>
      </c>
      <c r="T1560" s="2" t="e">
        <f>VLOOKUP(B1560,'Q3'!A:B,2,0)</f>
        <v>#N/A</v>
      </c>
      <c r="U1560" s="2" t="e">
        <f t="shared" si="98"/>
        <v>#N/A</v>
      </c>
      <c r="V1560" s="2" t="e">
        <f>VLOOKUP(B1560,'Q4'!A:B,2,0)</f>
        <v>#N/A</v>
      </c>
      <c r="W1560" s="2" t="e">
        <f t="shared" si="99"/>
        <v>#N/A</v>
      </c>
      <c r="X1560" s="2" t="str">
        <f>VLOOKUP(B1560,Food!A:B,2,0)</f>
        <v>Yes</v>
      </c>
      <c r="Y1560" s="2">
        <f>VLOOKUP(B1560,'Call List'!A:A,1,0)</f>
        <v>10968</v>
      </c>
      <c r="Z1560" s="2" t="e">
        <f>VLOOKUP(B1560,Sheet4!A:A,1,0)</f>
        <v>#N/A</v>
      </c>
    </row>
    <row r="1561" spans="1:26" hidden="1" x14ac:dyDescent="0.2">
      <c r="A1561" s="9">
        <v>1560</v>
      </c>
      <c r="B1561" s="9">
        <v>11107</v>
      </c>
      <c r="C1561" s="9" t="s">
        <v>166</v>
      </c>
      <c r="D1561" s="9" t="s">
        <v>15</v>
      </c>
      <c r="E1561" s="9" t="s">
        <v>5024</v>
      </c>
      <c r="F1561" s="9" t="s">
        <v>5025</v>
      </c>
      <c r="G1561" s="9" t="s">
        <v>5026</v>
      </c>
      <c r="H1561" s="9" t="s">
        <v>22653</v>
      </c>
      <c r="I1561" s="9" t="s">
        <v>5027</v>
      </c>
      <c r="J1561" s="9" t="s">
        <v>5028</v>
      </c>
      <c r="K1561" s="9" t="s">
        <v>22654</v>
      </c>
      <c r="L1561" s="9" t="s">
        <v>19559</v>
      </c>
      <c r="M1561" s="2" t="e">
        <f>VLOOKUP(B1561,'HP List'!A:G,7,0)</f>
        <v>#N/A</v>
      </c>
      <c r="N1561" s="2" t="e">
        <f>VLOOKUP(B1561,'HP List'!A:H,8,0)</f>
        <v>#N/A</v>
      </c>
      <c r="P1561" s="2" t="e">
        <f>VLOOKUP(B1561,'Q1'!A:B,2,0)</f>
        <v>#N/A</v>
      </c>
      <c r="Q1561" s="2" t="e">
        <f t="shared" si="97"/>
        <v>#N/A</v>
      </c>
      <c r="R1561" s="2" t="e">
        <f>VLOOKUP(B1561,'Q2'!A:B,2,0)</f>
        <v>#N/A</v>
      </c>
      <c r="S1561" s="2" t="e">
        <f t="shared" si="100"/>
        <v>#N/A</v>
      </c>
      <c r="T1561" s="2" t="e">
        <f>VLOOKUP(B1561,'Q3'!A:B,2,0)</f>
        <v>#N/A</v>
      </c>
      <c r="U1561" s="2" t="e">
        <f t="shared" si="98"/>
        <v>#N/A</v>
      </c>
      <c r="V1561" s="2">
        <f>VLOOKUP(B1561,'Q4'!A:B,2,0)</f>
        <v>46380</v>
      </c>
      <c r="W1561" s="2" t="str">
        <f t="shared" si="99"/>
        <v>Unpaid</v>
      </c>
      <c r="X1561" s="2" t="e">
        <f>VLOOKUP(B1561,Food!A:B,2,0)</f>
        <v>#N/A</v>
      </c>
      <c r="Y1561" s="2">
        <f>VLOOKUP(B1561,'Call List'!A:A,1,0)</f>
        <v>11107</v>
      </c>
      <c r="Z1561" s="2" t="e">
        <f>VLOOKUP(B1561,Sheet4!A:A,1,0)</f>
        <v>#N/A</v>
      </c>
    </row>
    <row r="1562" spans="1:26" hidden="1" x14ac:dyDescent="0.2">
      <c r="A1562" s="9">
        <v>1561</v>
      </c>
      <c r="B1562" s="9">
        <v>10883</v>
      </c>
      <c r="C1562" s="9" t="s">
        <v>166</v>
      </c>
      <c r="D1562" s="9" t="s">
        <v>15</v>
      </c>
      <c r="E1562" s="9" t="s">
        <v>5029</v>
      </c>
      <c r="F1562" s="9" t="s">
        <v>5030</v>
      </c>
      <c r="G1562" s="9" t="s">
        <v>5031</v>
      </c>
      <c r="H1562" s="9" t="s">
        <v>22655</v>
      </c>
      <c r="I1562" s="9" t="s">
        <v>5032</v>
      </c>
      <c r="J1562" s="9" t="s">
        <v>5031</v>
      </c>
      <c r="K1562" s="9" t="s">
        <v>22656</v>
      </c>
      <c r="L1562" s="9" t="s">
        <v>19559</v>
      </c>
      <c r="M1562" s="2" t="e">
        <f>VLOOKUP(B1562,'HP List'!A:G,7,0)</f>
        <v>#N/A</v>
      </c>
      <c r="N1562" s="2" t="e">
        <f>VLOOKUP(B1562,'HP List'!A:H,8,0)</f>
        <v>#N/A</v>
      </c>
      <c r="P1562" s="2" t="e">
        <f>VLOOKUP(B1562,'Q1'!A:B,2,0)</f>
        <v>#N/A</v>
      </c>
      <c r="Q1562" s="2" t="e">
        <f t="shared" si="97"/>
        <v>#N/A</v>
      </c>
      <c r="R1562" s="2" t="e">
        <f>VLOOKUP(B1562,'Q2'!A:B,2,0)</f>
        <v>#N/A</v>
      </c>
      <c r="S1562" s="2" t="e">
        <f t="shared" si="100"/>
        <v>#N/A</v>
      </c>
      <c r="T1562" s="2" t="e">
        <f>VLOOKUP(B1562,'Q3'!A:B,2,0)</f>
        <v>#N/A</v>
      </c>
      <c r="U1562" s="2" t="e">
        <f t="shared" si="98"/>
        <v>#N/A</v>
      </c>
      <c r="V1562" s="2" t="e">
        <f>VLOOKUP(B1562,'Q4'!A:B,2,0)</f>
        <v>#N/A</v>
      </c>
      <c r="W1562" s="2" t="e">
        <f t="shared" si="99"/>
        <v>#N/A</v>
      </c>
      <c r="X1562" s="2" t="str">
        <f>VLOOKUP(B1562,Food!A:B,2,0)</f>
        <v>Yes</v>
      </c>
      <c r="Y1562" s="2">
        <f>VLOOKUP(B1562,'Call List'!A:A,1,0)</f>
        <v>10883</v>
      </c>
      <c r="Z1562" s="2" t="e">
        <f>VLOOKUP(B1562,Sheet4!A:A,1,0)</f>
        <v>#N/A</v>
      </c>
    </row>
    <row r="1563" spans="1:26" hidden="1" x14ac:dyDescent="0.2">
      <c r="A1563" s="9">
        <v>1562</v>
      </c>
      <c r="B1563" s="9">
        <v>10643</v>
      </c>
      <c r="C1563" s="9" t="s">
        <v>166</v>
      </c>
      <c r="D1563" s="9" t="s">
        <v>15</v>
      </c>
      <c r="E1563" s="9" t="s">
        <v>5033</v>
      </c>
      <c r="F1563" s="9" t="s">
        <v>3236</v>
      </c>
      <c r="G1563" s="9" t="s">
        <v>3237</v>
      </c>
      <c r="H1563" s="9" t="s">
        <v>21885</v>
      </c>
      <c r="I1563" s="9" t="s">
        <v>3238</v>
      </c>
      <c r="J1563" s="9" t="s">
        <v>3239</v>
      </c>
      <c r="K1563" s="9" t="s">
        <v>21886</v>
      </c>
      <c r="L1563" s="9" t="s">
        <v>18304</v>
      </c>
      <c r="M1563" s="2" t="e">
        <f>VLOOKUP(B1563,'HP List'!A:G,7,0)</f>
        <v>#N/A</v>
      </c>
      <c r="N1563" s="2" t="e">
        <f>VLOOKUP(B1563,'HP List'!A:H,8,0)</f>
        <v>#N/A</v>
      </c>
      <c r="P1563" s="2" t="e">
        <f>VLOOKUP(B1563,'Q1'!A:B,2,0)</f>
        <v>#N/A</v>
      </c>
      <c r="Q1563" s="2" t="e">
        <f t="shared" si="97"/>
        <v>#N/A</v>
      </c>
      <c r="R1563" s="2" t="e">
        <f>VLOOKUP(B1563,'Q2'!A:B,2,0)</f>
        <v>#N/A</v>
      </c>
      <c r="S1563" s="2" t="e">
        <f t="shared" si="100"/>
        <v>#N/A</v>
      </c>
      <c r="T1563" s="2" t="e">
        <f>VLOOKUP(B1563,'Q3'!A:B,2,0)</f>
        <v>#N/A</v>
      </c>
      <c r="U1563" s="2" t="e">
        <f t="shared" si="98"/>
        <v>#N/A</v>
      </c>
      <c r="V1563" s="2">
        <f>VLOOKUP(B1563,'Q4'!A:B,2,0)</f>
        <v>54780</v>
      </c>
      <c r="W1563" s="2" t="str">
        <f t="shared" si="99"/>
        <v>Unpaid</v>
      </c>
      <c r="X1563" s="2" t="str">
        <f>VLOOKUP(B1563,Food!A:B,2,0)</f>
        <v>Yes</v>
      </c>
      <c r="Y1563" s="2">
        <f>VLOOKUP(B1563,'Call List'!A:A,1,0)</f>
        <v>10643</v>
      </c>
      <c r="Z1563" s="2" t="e">
        <f>VLOOKUP(B1563,Sheet4!A:A,1,0)</f>
        <v>#N/A</v>
      </c>
    </row>
    <row r="1564" spans="1:26" hidden="1" x14ac:dyDescent="0.2">
      <c r="A1564" s="9">
        <v>1563</v>
      </c>
      <c r="B1564" s="9">
        <v>10976</v>
      </c>
      <c r="C1564" s="9" t="s">
        <v>166</v>
      </c>
      <c r="D1564" s="9" t="s">
        <v>15</v>
      </c>
      <c r="E1564" s="9" t="s">
        <v>5034</v>
      </c>
      <c r="F1564" s="9" t="s">
        <v>5035</v>
      </c>
      <c r="G1564" s="9" t="s">
        <v>5036</v>
      </c>
      <c r="H1564" s="9" t="s">
        <v>22657</v>
      </c>
      <c r="I1564" s="9" t="s">
        <v>5037</v>
      </c>
      <c r="J1564" s="9" t="s">
        <v>5036</v>
      </c>
      <c r="K1564" s="9" t="s">
        <v>22658</v>
      </c>
      <c r="L1564" s="9" t="s">
        <v>19559</v>
      </c>
      <c r="M1564" s="2" t="e">
        <f>VLOOKUP(B1564,'HP List'!A:G,7,0)</f>
        <v>#N/A</v>
      </c>
      <c r="N1564" s="2" t="e">
        <f>VLOOKUP(B1564,'HP List'!A:H,8,0)</f>
        <v>#N/A</v>
      </c>
      <c r="P1564" s="2" t="e">
        <f>VLOOKUP(B1564,'Q1'!A:B,2,0)</f>
        <v>#N/A</v>
      </c>
      <c r="Q1564" s="2" t="e">
        <f t="shared" si="97"/>
        <v>#N/A</v>
      </c>
      <c r="R1564" s="2" t="e">
        <f>VLOOKUP(B1564,'Q2'!A:B,2,0)</f>
        <v>#N/A</v>
      </c>
      <c r="S1564" s="2" t="e">
        <f t="shared" si="100"/>
        <v>#N/A</v>
      </c>
      <c r="T1564" s="2" t="e">
        <f>VLOOKUP(B1564,'Q3'!A:B,2,0)</f>
        <v>#N/A</v>
      </c>
      <c r="U1564" s="2" t="e">
        <f t="shared" si="98"/>
        <v>#N/A</v>
      </c>
      <c r="V1564" s="2" t="e">
        <f>VLOOKUP(B1564,'Q4'!A:B,2,0)</f>
        <v>#N/A</v>
      </c>
      <c r="W1564" s="2" t="e">
        <f t="shared" si="99"/>
        <v>#N/A</v>
      </c>
      <c r="X1564" s="2" t="str">
        <f>VLOOKUP(B1564,Food!A:B,2,0)</f>
        <v>Yes</v>
      </c>
      <c r="Y1564" s="2">
        <f>VLOOKUP(B1564,'Call List'!A:A,1,0)</f>
        <v>10976</v>
      </c>
      <c r="Z1564" s="2" t="e">
        <f>VLOOKUP(B1564,Sheet4!A:A,1,0)</f>
        <v>#N/A</v>
      </c>
    </row>
    <row r="1565" spans="1:26" hidden="1" x14ac:dyDescent="0.2">
      <c r="A1565" s="9">
        <v>1564</v>
      </c>
      <c r="B1565" s="9">
        <v>10903</v>
      </c>
      <c r="C1565" s="9" t="s">
        <v>166</v>
      </c>
      <c r="D1565" s="9" t="s">
        <v>15</v>
      </c>
      <c r="E1565" s="9" t="s">
        <v>5038</v>
      </c>
      <c r="F1565" s="9" t="s">
        <v>5039</v>
      </c>
      <c r="G1565" s="9" t="s">
        <v>5040</v>
      </c>
      <c r="H1565" s="9" t="s">
        <v>22659</v>
      </c>
      <c r="I1565" s="9" t="s">
        <v>5041</v>
      </c>
      <c r="J1565" s="9" t="s">
        <v>5040</v>
      </c>
      <c r="K1565" s="9" t="s">
        <v>22660</v>
      </c>
      <c r="L1565" s="9" t="s">
        <v>19559</v>
      </c>
      <c r="M1565" s="2" t="e">
        <f>VLOOKUP(B1565,'HP List'!A:G,7,0)</f>
        <v>#N/A</v>
      </c>
      <c r="N1565" s="2" t="e">
        <f>VLOOKUP(B1565,'HP List'!A:H,8,0)</f>
        <v>#N/A</v>
      </c>
      <c r="P1565" s="2" t="e">
        <f>VLOOKUP(B1565,'Q1'!A:B,2,0)</f>
        <v>#N/A</v>
      </c>
      <c r="Q1565" s="2" t="e">
        <f t="shared" si="97"/>
        <v>#N/A</v>
      </c>
      <c r="R1565" s="2" t="e">
        <f>VLOOKUP(B1565,'Q2'!A:B,2,0)</f>
        <v>#N/A</v>
      </c>
      <c r="S1565" s="2" t="e">
        <f t="shared" si="100"/>
        <v>#N/A</v>
      </c>
      <c r="T1565" s="2" t="e">
        <f>VLOOKUP(B1565,'Q3'!A:B,2,0)</f>
        <v>#N/A</v>
      </c>
      <c r="U1565" s="2" t="e">
        <f t="shared" si="98"/>
        <v>#N/A</v>
      </c>
      <c r="V1565" s="2">
        <f>VLOOKUP(B1565,'Q4'!A:B,2,0)</f>
        <v>46380</v>
      </c>
      <c r="W1565" s="2" t="str">
        <f t="shared" si="99"/>
        <v>Unpaid</v>
      </c>
      <c r="X1565" s="2" t="e">
        <f>VLOOKUP(B1565,Food!A:B,2,0)</f>
        <v>#N/A</v>
      </c>
      <c r="Y1565" s="2">
        <f>VLOOKUP(B1565,'Call List'!A:A,1,0)</f>
        <v>10903</v>
      </c>
      <c r="Z1565" s="2" t="e">
        <f>VLOOKUP(B1565,Sheet4!A:A,1,0)</f>
        <v>#N/A</v>
      </c>
    </row>
    <row r="1566" spans="1:26" hidden="1" x14ac:dyDescent="0.2">
      <c r="A1566" s="9">
        <v>1565</v>
      </c>
      <c r="B1566" s="9">
        <v>14595</v>
      </c>
      <c r="C1566" s="9" t="s">
        <v>166</v>
      </c>
      <c r="D1566" s="9" t="s">
        <v>15</v>
      </c>
      <c r="E1566" s="9" t="s">
        <v>5042</v>
      </c>
      <c r="F1566" s="9" t="s">
        <v>5043</v>
      </c>
      <c r="G1566" s="9" t="s">
        <v>5044</v>
      </c>
      <c r="H1566" s="9" t="s">
        <v>22661</v>
      </c>
      <c r="I1566" s="9" t="s">
        <v>19250</v>
      </c>
      <c r="J1566" s="9" t="s">
        <v>5045</v>
      </c>
      <c r="K1566" s="9" t="s">
        <v>22662</v>
      </c>
      <c r="L1566" s="9" t="s">
        <v>18289</v>
      </c>
      <c r="M1566" s="2" t="e">
        <f>VLOOKUP(B1566,'HP List'!A:G,7,0)</f>
        <v>#N/A</v>
      </c>
      <c r="N1566" s="2" t="e">
        <f>VLOOKUP(B1566,'HP List'!A:H,8,0)</f>
        <v>#N/A</v>
      </c>
      <c r="P1566" s="2" t="e">
        <f>VLOOKUP(B1566,'Q1'!A:B,2,0)</f>
        <v>#N/A</v>
      </c>
      <c r="Q1566" s="2" t="e">
        <f t="shared" si="97"/>
        <v>#N/A</v>
      </c>
      <c r="R1566" s="2" t="e">
        <f>VLOOKUP(B1566,'Q2'!A:B,2,0)</f>
        <v>#N/A</v>
      </c>
      <c r="S1566" s="2" t="e">
        <f t="shared" si="100"/>
        <v>#N/A</v>
      </c>
      <c r="T1566" s="2" t="e">
        <f>VLOOKUP(B1566,'Q3'!A:B,2,0)</f>
        <v>#N/A</v>
      </c>
      <c r="U1566" s="2" t="e">
        <f t="shared" si="98"/>
        <v>#N/A</v>
      </c>
      <c r="V1566" s="2" t="e">
        <f>VLOOKUP(B1566,'Q4'!A:B,2,0)</f>
        <v>#N/A</v>
      </c>
      <c r="W1566" s="2" t="e">
        <f t="shared" si="99"/>
        <v>#N/A</v>
      </c>
      <c r="X1566" s="2" t="str">
        <f>VLOOKUP(B1566,Food!A:B,2,0)</f>
        <v>Yes</v>
      </c>
      <c r="Y1566" s="2">
        <f>VLOOKUP(B1566,'Call List'!A:A,1,0)</f>
        <v>14595</v>
      </c>
      <c r="Z1566" s="2" t="e">
        <f>VLOOKUP(B1566,Sheet4!A:A,1,0)</f>
        <v>#N/A</v>
      </c>
    </row>
    <row r="1567" spans="1:26" hidden="1" x14ac:dyDescent="0.2">
      <c r="A1567" s="9">
        <v>1566</v>
      </c>
      <c r="B1567" s="9">
        <v>13572</v>
      </c>
      <c r="C1567" s="9" t="s">
        <v>166</v>
      </c>
      <c r="D1567" s="9" t="s">
        <v>15</v>
      </c>
      <c r="E1567" s="9" t="s">
        <v>5046</v>
      </c>
      <c r="F1567" s="9" t="s">
        <v>5047</v>
      </c>
      <c r="G1567" s="9" t="s">
        <v>5048</v>
      </c>
      <c r="H1567" s="9" t="s">
        <v>22663</v>
      </c>
      <c r="I1567" s="9" t="s">
        <v>5049</v>
      </c>
      <c r="J1567" s="9" t="s">
        <v>5050</v>
      </c>
      <c r="K1567" s="9" t="s">
        <v>22664</v>
      </c>
      <c r="L1567" s="9" t="s">
        <v>18290</v>
      </c>
      <c r="M1567" s="2" t="e">
        <f>VLOOKUP(B1567,'HP List'!A:G,7,0)</f>
        <v>#N/A</v>
      </c>
      <c r="N1567" s="2" t="e">
        <f>VLOOKUP(B1567,'HP List'!A:H,8,0)</f>
        <v>#N/A</v>
      </c>
      <c r="P1567" s="2" t="e">
        <f>VLOOKUP(B1567,'Q1'!A:B,2,0)</f>
        <v>#N/A</v>
      </c>
      <c r="Q1567" s="2" t="e">
        <f t="shared" si="97"/>
        <v>#N/A</v>
      </c>
      <c r="R1567" s="2" t="e">
        <f>VLOOKUP(B1567,'Q2'!A:B,2,0)</f>
        <v>#N/A</v>
      </c>
      <c r="S1567" s="2" t="e">
        <f t="shared" si="100"/>
        <v>#N/A</v>
      </c>
      <c r="T1567" s="2" t="e">
        <f>VLOOKUP(B1567,'Q3'!A:B,2,0)</f>
        <v>#N/A</v>
      </c>
      <c r="U1567" s="2" t="e">
        <f t="shared" si="98"/>
        <v>#N/A</v>
      </c>
      <c r="V1567" s="2">
        <f>VLOOKUP(B1567,'Q4'!A:B,2,0)</f>
        <v>54780</v>
      </c>
      <c r="W1567" s="2" t="str">
        <f t="shared" si="99"/>
        <v>Unpaid</v>
      </c>
      <c r="X1567" s="2" t="str">
        <f>VLOOKUP(B1567,Food!A:B,2,0)</f>
        <v>Yes</v>
      </c>
      <c r="Y1567" s="2">
        <f>VLOOKUP(B1567,'Call List'!A:A,1,0)</f>
        <v>13572</v>
      </c>
      <c r="Z1567" s="2" t="e">
        <f>VLOOKUP(B1567,Sheet4!A:A,1,0)</f>
        <v>#N/A</v>
      </c>
    </row>
    <row r="1568" spans="1:26" hidden="1" x14ac:dyDescent="0.2">
      <c r="A1568" s="9">
        <v>1567</v>
      </c>
      <c r="B1568" s="9">
        <v>10932</v>
      </c>
      <c r="C1568" s="9" t="s">
        <v>166</v>
      </c>
      <c r="D1568" s="9" t="s">
        <v>15</v>
      </c>
      <c r="E1568" s="9" t="s">
        <v>5051</v>
      </c>
      <c r="F1568" s="9" t="s">
        <v>5052</v>
      </c>
      <c r="G1568" s="9" t="s">
        <v>5053</v>
      </c>
      <c r="H1568" s="9" t="s">
        <v>22665</v>
      </c>
      <c r="I1568" s="9" t="s">
        <v>5054</v>
      </c>
      <c r="J1568" s="9" t="s">
        <v>5053</v>
      </c>
      <c r="K1568" s="9" t="s">
        <v>22666</v>
      </c>
      <c r="L1568" s="9" t="s">
        <v>19559</v>
      </c>
      <c r="M1568" s="2" t="e">
        <f>VLOOKUP(B1568,'HP List'!A:G,7,0)</f>
        <v>#N/A</v>
      </c>
      <c r="N1568" s="2" t="e">
        <f>VLOOKUP(B1568,'HP List'!A:H,8,0)</f>
        <v>#N/A</v>
      </c>
      <c r="P1568" s="2" t="e">
        <f>VLOOKUP(B1568,'Q1'!A:B,2,0)</f>
        <v>#N/A</v>
      </c>
      <c r="Q1568" s="2" t="e">
        <f t="shared" si="97"/>
        <v>#N/A</v>
      </c>
      <c r="R1568" s="2" t="e">
        <f>VLOOKUP(B1568,'Q2'!A:B,2,0)</f>
        <v>#N/A</v>
      </c>
      <c r="S1568" s="2" t="e">
        <f t="shared" si="100"/>
        <v>#N/A</v>
      </c>
      <c r="T1568" s="2" t="e">
        <f>VLOOKUP(B1568,'Q3'!A:B,2,0)</f>
        <v>#N/A</v>
      </c>
      <c r="U1568" s="2" t="e">
        <f t="shared" si="98"/>
        <v>#N/A</v>
      </c>
      <c r="V1568" s="2" t="e">
        <f>VLOOKUP(B1568,'Q4'!A:B,2,0)</f>
        <v>#N/A</v>
      </c>
      <c r="W1568" s="2" t="e">
        <f t="shared" si="99"/>
        <v>#N/A</v>
      </c>
      <c r="X1568" s="2" t="str">
        <f>VLOOKUP(B1568,Food!A:B,2,0)</f>
        <v>Yes</v>
      </c>
      <c r="Y1568" s="2">
        <f>VLOOKUP(B1568,'Call List'!A:A,1,0)</f>
        <v>10932</v>
      </c>
      <c r="Z1568" s="2" t="e">
        <f>VLOOKUP(B1568,Sheet4!A:A,1,0)</f>
        <v>#N/A</v>
      </c>
    </row>
    <row r="1569" spans="1:26" hidden="1" x14ac:dyDescent="0.2">
      <c r="A1569" s="9">
        <v>1568</v>
      </c>
      <c r="B1569" s="9">
        <v>10679</v>
      </c>
      <c r="C1569" s="9" t="s">
        <v>166</v>
      </c>
      <c r="D1569" s="9" t="s">
        <v>15</v>
      </c>
      <c r="E1569" s="9" t="s">
        <v>5055</v>
      </c>
      <c r="F1569" s="9" t="s">
        <v>5056</v>
      </c>
      <c r="G1569" s="9" t="s">
        <v>5057</v>
      </c>
      <c r="H1569" s="9" t="s">
        <v>22667</v>
      </c>
      <c r="I1569" s="9" t="s">
        <v>5058</v>
      </c>
      <c r="J1569" s="9" t="s">
        <v>5059</v>
      </c>
      <c r="K1569" s="9" t="s">
        <v>22668</v>
      </c>
      <c r="L1569" s="9" t="s">
        <v>18304</v>
      </c>
      <c r="M1569" s="2" t="e">
        <f>VLOOKUP(B1569,'HP List'!A:G,7,0)</f>
        <v>#N/A</v>
      </c>
      <c r="N1569" s="2" t="e">
        <f>VLOOKUP(B1569,'HP List'!A:H,8,0)</f>
        <v>#N/A</v>
      </c>
      <c r="P1569" s="2" t="e">
        <f>VLOOKUP(B1569,'Q1'!A:B,2,0)</f>
        <v>#N/A</v>
      </c>
      <c r="Q1569" s="2" t="e">
        <f t="shared" si="97"/>
        <v>#N/A</v>
      </c>
      <c r="R1569" s="2" t="e">
        <f>VLOOKUP(B1569,'Q2'!A:B,2,0)</f>
        <v>#N/A</v>
      </c>
      <c r="S1569" s="2" t="e">
        <f t="shared" si="100"/>
        <v>#N/A</v>
      </c>
      <c r="T1569" s="2" t="e">
        <f>VLOOKUP(B1569,'Q3'!A:B,2,0)</f>
        <v>#N/A</v>
      </c>
      <c r="U1569" s="2" t="e">
        <f t="shared" si="98"/>
        <v>#N/A</v>
      </c>
      <c r="V1569" s="2" t="e">
        <f>VLOOKUP(B1569,'Q4'!A:B,2,0)</f>
        <v>#N/A</v>
      </c>
      <c r="W1569" s="2" t="e">
        <f t="shared" si="99"/>
        <v>#N/A</v>
      </c>
      <c r="X1569" s="2" t="e">
        <f>VLOOKUP(B1569,Food!A:B,2,0)</f>
        <v>#N/A</v>
      </c>
      <c r="Y1569" s="2">
        <f>VLOOKUP(B1569,'Call List'!A:A,1,0)</f>
        <v>10679</v>
      </c>
      <c r="Z1569" s="2" t="e">
        <f>VLOOKUP(B1569,Sheet4!A:A,1,0)</f>
        <v>#N/A</v>
      </c>
    </row>
    <row r="1570" spans="1:26" hidden="1" x14ac:dyDescent="0.2">
      <c r="A1570" s="9">
        <v>1569</v>
      </c>
      <c r="B1570" s="9">
        <v>14182</v>
      </c>
      <c r="C1570" s="9" t="s">
        <v>166</v>
      </c>
      <c r="D1570" s="9" t="s">
        <v>15</v>
      </c>
      <c r="E1570" s="9" t="s">
        <v>5060</v>
      </c>
      <c r="F1570" s="9" t="s">
        <v>5061</v>
      </c>
      <c r="G1570" s="9" t="s">
        <v>5062</v>
      </c>
      <c r="H1570" s="9" t="s">
        <v>22669</v>
      </c>
      <c r="I1570" s="9" t="s">
        <v>5063</v>
      </c>
      <c r="J1570" s="9" t="s">
        <v>5064</v>
      </c>
      <c r="K1570" s="9" t="s">
        <v>22670</v>
      </c>
      <c r="L1570" s="9" t="s">
        <v>18290</v>
      </c>
      <c r="M1570" s="2" t="e">
        <f>VLOOKUP(B1570,'HP List'!A:G,7,0)</f>
        <v>#N/A</v>
      </c>
      <c r="N1570" s="2" t="e">
        <f>VLOOKUP(B1570,'HP List'!A:H,8,0)</f>
        <v>#N/A</v>
      </c>
      <c r="P1570" s="2" t="e">
        <f>VLOOKUP(B1570,'Q1'!A:B,2,0)</f>
        <v>#N/A</v>
      </c>
      <c r="Q1570" s="2" t="e">
        <f t="shared" si="97"/>
        <v>#N/A</v>
      </c>
      <c r="R1570" s="2" t="e">
        <f>VLOOKUP(B1570,'Q2'!A:B,2,0)</f>
        <v>#N/A</v>
      </c>
      <c r="S1570" s="2" t="e">
        <f t="shared" si="100"/>
        <v>#N/A</v>
      </c>
      <c r="T1570" s="2" t="e">
        <f>VLOOKUP(B1570,'Q3'!A:B,2,0)</f>
        <v>#N/A</v>
      </c>
      <c r="U1570" s="2" t="e">
        <f t="shared" si="98"/>
        <v>#N/A</v>
      </c>
      <c r="V1570" s="2">
        <f>VLOOKUP(B1570,'Q4'!A:B,2,0)</f>
        <v>46380</v>
      </c>
      <c r="W1570" s="2" t="str">
        <f t="shared" si="99"/>
        <v>Unpaid</v>
      </c>
      <c r="X1570" s="2" t="e">
        <f>VLOOKUP(B1570,Food!A:B,2,0)</f>
        <v>#N/A</v>
      </c>
      <c r="Y1570" s="2">
        <f>VLOOKUP(B1570,'Call List'!A:A,1,0)</f>
        <v>14182</v>
      </c>
      <c r="Z1570" s="2" t="e">
        <f>VLOOKUP(B1570,Sheet4!A:A,1,0)</f>
        <v>#N/A</v>
      </c>
    </row>
    <row r="1571" spans="1:26" hidden="1" x14ac:dyDescent="0.2">
      <c r="A1571" s="9">
        <v>1570</v>
      </c>
      <c r="B1571" s="9">
        <v>10941</v>
      </c>
      <c r="C1571" s="9" t="s">
        <v>166</v>
      </c>
      <c r="D1571" s="9" t="s">
        <v>15</v>
      </c>
      <c r="E1571" s="9" t="s">
        <v>5065</v>
      </c>
      <c r="F1571" s="9" t="s">
        <v>5066</v>
      </c>
      <c r="G1571" s="9" t="s">
        <v>5067</v>
      </c>
      <c r="H1571" s="9" t="s">
        <v>22671</v>
      </c>
      <c r="I1571" s="9" t="s">
        <v>5068</v>
      </c>
      <c r="J1571" s="9" t="s">
        <v>5069</v>
      </c>
      <c r="K1571" s="9" t="s">
        <v>22672</v>
      </c>
      <c r="L1571" s="9" t="s">
        <v>19559</v>
      </c>
      <c r="M1571" s="2" t="e">
        <f>VLOOKUP(B1571,'HP List'!A:G,7,0)</f>
        <v>#N/A</v>
      </c>
      <c r="N1571" s="2" t="e">
        <f>VLOOKUP(B1571,'HP List'!A:H,8,0)</f>
        <v>#N/A</v>
      </c>
      <c r="P1571" s="2" t="e">
        <f>VLOOKUP(B1571,'Q1'!A:B,2,0)</f>
        <v>#N/A</v>
      </c>
      <c r="Q1571" s="2" t="e">
        <f t="shared" si="97"/>
        <v>#N/A</v>
      </c>
      <c r="R1571" s="2" t="e">
        <f>VLOOKUP(B1571,'Q2'!A:B,2,0)</f>
        <v>#N/A</v>
      </c>
      <c r="S1571" s="2" t="e">
        <f t="shared" si="100"/>
        <v>#N/A</v>
      </c>
      <c r="T1571" s="2" t="e">
        <f>VLOOKUP(B1571,'Q3'!A:B,2,0)</f>
        <v>#N/A</v>
      </c>
      <c r="U1571" s="2" t="e">
        <f t="shared" si="98"/>
        <v>#N/A</v>
      </c>
      <c r="V1571" s="2">
        <f>VLOOKUP(B1571,'Q4'!A:B,2,0)</f>
        <v>60030</v>
      </c>
      <c r="W1571" s="2" t="str">
        <f t="shared" si="99"/>
        <v>Unpaid</v>
      </c>
      <c r="X1571" s="2" t="e">
        <f>VLOOKUP(B1571,Food!A:B,2,0)</f>
        <v>#N/A</v>
      </c>
      <c r="Y1571" s="2">
        <f>VLOOKUP(B1571,'Call List'!A:A,1,0)</f>
        <v>10941</v>
      </c>
      <c r="Z1571" s="2" t="e">
        <f>VLOOKUP(B1571,Sheet4!A:A,1,0)</f>
        <v>#N/A</v>
      </c>
    </row>
    <row r="1572" spans="1:26" hidden="1" x14ac:dyDescent="0.2">
      <c r="A1572" s="9">
        <v>1571</v>
      </c>
      <c r="B1572" s="9">
        <v>10889</v>
      </c>
      <c r="C1572" s="9" t="s">
        <v>166</v>
      </c>
      <c r="D1572" s="9" t="s">
        <v>15</v>
      </c>
      <c r="E1572" s="9" t="s">
        <v>5070</v>
      </c>
      <c r="F1572" s="9" t="s">
        <v>5071</v>
      </c>
      <c r="G1572" s="9" t="s">
        <v>5072</v>
      </c>
      <c r="H1572" s="9" t="s">
        <v>20200</v>
      </c>
      <c r="I1572" s="9" t="s">
        <v>5073</v>
      </c>
      <c r="J1572" s="9" t="s">
        <v>5074</v>
      </c>
      <c r="K1572" s="9" t="s">
        <v>20201</v>
      </c>
      <c r="L1572" s="9" t="s">
        <v>19559</v>
      </c>
      <c r="M1572" s="2" t="e">
        <f>VLOOKUP(B1572,'HP List'!A:G,7,0)</f>
        <v>#N/A</v>
      </c>
      <c r="N1572" s="2" t="e">
        <f>VLOOKUP(B1572,'HP List'!A:H,8,0)</f>
        <v>#N/A</v>
      </c>
      <c r="P1572" s="2" t="e">
        <f>VLOOKUP(B1572,'Q1'!A:B,2,0)</f>
        <v>#N/A</v>
      </c>
      <c r="Q1572" s="2" t="e">
        <f t="shared" si="97"/>
        <v>#N/A</v>
      </c>
      <c r="R1572" s="2" t="e">
        <f>VLOOKUP(B1572,'Q2'!A:B,2,0)</f>
        <v>#N/A</v>
      </c>
      <c r="S1572" s="2" t="e">
        <f t="shared" si="100"/>
        <v>#N/A</v>
      </c>
      <c r="T1572" s="2" t="e">
        <f>VLOOKUP(B1572,'Q3'!A:B,2,0)</f>
        <v>#N/A</v>
      </c>
      <c r="U1572" s="2" t="e">
        <f t="shared" si="98"/>
        <v>#N/A</v>
      </c>
      <c r="V1572" s="2" t="e">
        <f>VLOOKUP(B1572,'Q4'!A:B,2,0)</f>
        <v>#N/A</v>
      </c>
      <c r="W1572" s="2" t="e">
        <f t="shared" si="99"/>
        <v>#N/A</v>
      </c>
      <c r="X1572" s="2" t="str">
        <f>VLOOKUP(B1572,Food!A:B,2,0)</f>
        <v>Yes</v>
      </c>
      <c r="Y1572" s="2">
        <f>VLOOKUP(B1572,'Call List'!A:A,1,0)</f>
        <v>10889</v>
      </c>
      <c r="Z1572" s="2" t="e">
        <f>VLOOKUP(B1572,Sheet4!A:A,1,0)</f>
        <v>#N/A</v>
      </c>
    </row>
    <row r="1573" spans="1:26" hidden="1" x14ac:dyDescent="0.2">
      <c r="A1573" s="9">
        <v>1572</v>
      </c>
      <c r="B1573" s="9">
        <v>10896</v>
      </c>
      <c r="C1573" s="9" t="s">
        <v>166</v>
      </c>
      <c r="D1573" s="9" t="s">
        <v>15</v>
      </c>
      <c r="E1573" s="9" t="s">
        <v>5075</v>
      </c>
      <c r="F1573" s="9" t="s">
        <v>5076</v>
      </c>
      <c r="G1573" s="9" t="s">
        <v>5077</v>
      </c>
      <c r="H1573" s="9" t="s">
        <v>22673</v>
      </c>
      <c r="I1573" s="9" t="s">
        <v>5078</v>
      </c>
      <c r="J1573" s="9" t="s">
        <v>5077</v>
      </c>
      <c r="K1573" s="9" t="s">
        <v>22674</v>
      </c>
      <c r="L1573" s="9" t="s">
        <v>19559</v>
      </c>
      <c r="M1573" s="2" t="e">
        <f>VLOOKUP(B1573,'HP List'!A:G,7,0)</f>
        <v>#N/A</v>
      </c>
      <c r="N1573" s="2" t="e">
        <f>VLOOKUP(B1573,'HP List'!A:H,8,0)</f>
        <v>#N/A</v>
      </c>
      <c r="P1573" s="2" t="e">
        <f>VLOOKUP(B1573,'Q1'!A:B,2,0)</f>
        <v>#N/A</v>
      </c>
      <c r="Q1573" s="2" t="e">
        <f t="shared" si="97"/>
        <v>#N/A</v>
      </c>
      <c r="R1573" s="2" t="e">
        <f>VLOOKUP(B1573,'Q2'!A:B,2,0)</f>
        <v>#N/A</v>
      </c>
      <c r="S1573" s="2" t="e">
        <f t="shared" si="100"/>
        <v>#N/A</v>
      </c>
      <c r="T1573" s="2" t="e">
        <f>VLOOKUP(B1573,'Q3'!A:B,2,0)</f>
        <v>#N/A</v>
      </c>
      <c r="U1573" s="2" t="e">
        <f t="shared" si="98"/>
        <v>#N/A</v>
      </c>
      <c r="V1573" s="2">
        <f>VLOOKUP(B1573,'Q4'!A:B,2,0)</f>
        <v>45500</v>
      </c>
      <c r="W1573" s="2" t="str">
        <f t="shared" si="99"/>
        <v>Unpaid</v>
      </c>
      <c r="X1573" s="2" t="str">
        <f>VLOOKUP(B1573,Food!A:B,2,0)</f>
        <v>Yes</v>
      </c>
      <c r="Y1573" s="2">
        <f>VLOOKUP(B1573,'Call List'!A:A,1,0)</f>
        <v>10896</v>
      </c>
      <c r="Z1573" s="2" t="e">
        <f>VLOOKUP(B1573,Sheet4!A:A,1,0)</f>
        <v>#N/A</v>
      </c>
    </row>
    <row r="1574" spans="1:26" hidden="1" x14ac:dyDescent="0.2">
      <c r="A1574" s="9">
        <v>1573</v>
      </c>
      <c r="B1574" s="9">
        <v>13643</v>
      </c>
      <c r="C1574" s="9" t="s">
        <v>166</v>
      </c>
      <c r="D1574" s="9" t="s">
        <v>15</v>
      </c>
      <c r="E1574" s="9" t="s">
        <v>5079</v>
      </c>
      <c r="F1574" s="9" t="s">
        <v>5080</v>
      </c>
      <c r="G1574" s="9" t="s">
        <v>5081</v>
      </c>
      <c r="H1574" s="9" t="s">
        <v>22675</v>
      </c>
      <c r="I1574" s="9" t="s">
        <v>5082</v>
      </c>
      <c r="J1574" s="9" t="s">
        <v>5083</v>
      </c>
      <c r="K1574" s="9" t="s">
        <v>22676</v>
      </c>
      <c r="L1574" s="9" t="s">
        <v>18290</v>
      </c>
      <c r="M1574" s="2" t="e">
        <f>VLOOKUP(B1574,'HP List'!A:G,7,0)</f>
        <v>#N/A</v>
      </c>
      <c r="N1574" s="2" t="e">
        <f>VLOOKUP(B1574,'HP List'!A:H,8,0)</f>
        <v>#N/A</v>
      </c>
      <c r="P1574" s="2" t="e">
        <f>VLOOKUP(B1574,'Q1'!A:B,2,0)</f>
        <v>#N/A</v>
      </c>
      <c r="Q1574" s="2" t="e">
        <f t="shared" si="97"/>
        <v>#N/A</v>
      </c>
      <c r="R1574" s="2" t="e">
        <f>VLOOKUP(B1574,'Q2'!A:B,2,0)</f>
        <v>#N/A</v>
      </c>
      <c r="S1574" s="2" t="e">
        <f t="shared" si="100"/>
        <v>#N/A</v>
      </c>
      <c r="T1574" s="2" t="e">
        <f>VLOOKUP(B1574,'Q3'!A:B,2,0)</f>
        <v>#N/A</v>
      </c>
      <c r="U1574" s="2" t="e">
        <f t="shared" si="98"/>
        <v>#N/A</v>
      </c>
      <c r="V1574" s="2" t="e">
        <f>VLOOKUP(B1574,'Q4'!A:B,2,0)</f>
        <v>#N/A</v>
      </c>
      <c r="W1574" s="2" t="e">
        <f t="shared" si="99"/>
        <v>#N/A</v>
      </c>
      <c r="X1574" s="2" t="e">
        <f>VLOOKUP(B1574,Food!A:B,2,0)</f>
        <v>#N/A</v>
      </c>
      <c r="Y1574" s="2">
        <f>VLOOKUP(B1574,'Call List'!A:A,1,0)</f>
        <v>13643</v>
      </c>
      <c r="Z1574" s="2" t="e">
        <f>VLOOKUP(B1574,Sheet4!A:A,1,0)</f>
        <v>#N/A</v>
      </c>
    </row>
    <row r="1575" spans="1:26" hidden="1" x14ac:dyDescent="0.2">
      <c r="A1575" s="9">
        <v>1574</v>
      </c>
      <c r="B1575" s="9">
        <v>11378</v>
      </c>
      <c r="C1575" s="9" t="s">
        <v>166</v>
      </c>
      <c r="D1575" s="9" t="s">
        <v>15</v>
      </c>
      <c r="E1575" s="9" t="s">
        <v>5084</v>
      </c>
      <c r="F1575" s="9" t="s">
        <v>5085</v>
      </c>
      <c r="G1575" s="9" t="s">
        <v>5086</v>
      </c>
      <c r="H1575" s="9" t="s">
        <v>22677</v>
      </c>
      <c r="I1575" s="9" t="s">
        <v>5087</v>
      </c>
      <c r="J1575" s="9" t="s">
        <v>5088</v>
      </c>
      <c r="K1575" s="9" t="s">
        <v>22678</v>
      </c>
      <c r="L1575" s="9" t="s">
        <v>18304</v>
      </c>
      <c r="M1575" s="2" t="e">
        <f>VLOOKUP(B1575,'HP List'!A:G,7,0)</f>
        <v>#N/A</v>
      </c>
      <c r="N1575" s="2" t="e">
        <f>VLOOKUP(B1575,'HP List'!A:H,8,0)</f>
        <v>#N/A</v>
      </c>
      <c r="P1575" s="2" t="e">
        <f>VLOOKUP(B1575,'Q1'!A:B,2,0)</f>
        <v>#N/A</v>
      </c>
      <c r="Q1575" s="2" t="e">
        <f t="shared" si="97"/>
        <v>#N/A</v>
      </c>
      <c r="R1575" s="2" t="e">
        <f>VLOOKUP(B1575,'Q2'!A:B,2,0)</f>
        <v>#N/A</v>
      </c>
      <c r="S1575" s="2" t="e">
        <f t="shared" si="100"/>
        <v>#N/A</v>
      </c>
      <c r="T1575" s="2" t="e">
        <f>VLOOKUP(B1575,'Q3'!A:B,2,0)</f>
        <v>#N/A</v>
      </c>
      <c r="U1575" s="2" t="e">
        <f t="shared" si="98"/>
        <v>#N/A</v>
      </c>
      <c r="V1575" s="2">
        <f>VLOOKUP(B1575,'Q4'!A:B,2,0)</f>
        <v>54780</v>
      </c>
      <c r="W1575" s="2" t="str">
        <f t="shared" si="99"/>
        <v>Unpaid</v>
      </c>
      <c r="X1575" s="2" t="str">
        <f>VLOOKUP(B1575,Food!A:B,2,0)</f>
        <v>Yes</v>
      </c>
      <c r="Y1575" s="2">
        <f>VLOOKUP(B1575,'Call List'!A:A,1,0)</f>
        <v>11378</v>
      </c>
      <c r="Z1575" s="2" t="e">
        <f>VLOOKUP(B1575,Sheet4!A:A,1,0)</f>
        <v>#N/A</v>
      </c>
    </row>
    <row r="1576" spans="1:26" hidden="1" x14ac:dyDescent="0.2">
      <c r="A1576" s="9">
        <v>1575</v>
      </c>
      <c r="B1576" s="9">
        <v>11123</v>
      </c>
      <c r="C1576" s="9" t="s">
        <v>166</v>
      </c>
      <c r="D1576" s="9" t="s">
        <v>15</v>
      </c>
      <c r="E1576" s="9" t="s">
        <v>5205</v>
      </c>
      <c r="F1576" s="9" t="s">
        <v>5206</v>
      </c>
      <c r="G1576" s="9" t="s">
        <v>5207</v>
      </c>
      <c r="H1576" s="9" t="s">
        <v>22679</v>
      </c>
      <c r="I1576" s="9" t="s">
        <v>5208</v>
      </c>
      <c r="J1576" s="9" t="s">
        <v>5209</v>
      </c>
      <c r="K1576" s="9" t="s">
        <v>22680</v>
      </c>
      <c r="L1576" s="9" t="s">
        <v>19559</v>
      </c>
      <c r="M1576" s="2" t="e">
        <f>VLOOKUP(B1576,'HP List'!A:G,7,0)</f>
        <v>#N/A</v>
      </c>
      <c r="N1576" s="2" t="e">
        <f>VLOOKUP(B1576,'HP List'!A:H,8,0)</f>
        <v>#N/A</v>
      </c>
      <c r="P1576" s="2" t="e">
        <f>VLOOKUP(B1576,'Q1'!A:B,2,0)</f>
        <v>#N/A</v>
      </c>
      <c r="Q1576" s="2" t="e">
        <f t="shared" si="97"/>
        <v>#N/A</v>
      </c>
      <c r="R1576" s="2" t="e">
        <f>VLOOKUP(B1576,'Q2'!A:B,2,0)</f>
        <v>#N/A</v>
      </c>
      <c r="S1576" s="2" t="e">
        <f t="shared" si="100"/>
        <v>#N/A</v>
      </c>
      <c r="T1576" s="2" t="e">
        <f>VLOOKUP(B1576,'Q3'!A:B,2,0)</f>
        <v>#N/A</v>
      </c>
      <c r="U1576" s="2" t="e">
        <f t="shared" si="98"/>
        <v>#N/A</v>
      </c>
      <c r="V1576" s="2" t="e">
        <f>VLOOKUP(B1576,'Q4'!A:B,2,0)</f>
        <v>#N/A</v>
      </c>
      <c r="W1576" s="2" t="e">
        <f t="shared" si="99"/>
        <v>#N/A</v>
      </c>
      <c r="X1576" s="2" t="e">
        <f>VLOOKUP(B1576,Food!A:B,2,0)</f>
        <v>#N/A</v>
      </c>
      <c r="Y1576" s="2">
        <f>VLOOKUP(B1576,'Call List'!A:A,1,0)</f>
        <v>11123</v>
      </c>
      <c r="Z1576" s="2" t="e">
        <f>VLOOKUP(B1576,Sheet4!A:A,1,0)</f>
        <v>#N/A</v>
      </c>
    </row>
    <row r="1577" spans="1:26" hidden="1" x14ac:dyDescent="0.2">
      <c r="A1577" s="9">
        <v>1576</v>
      </c>
      <c r="B1577" s="9">
        <v>10905</v>
      </c>
      <c r="C1577" s="9" t="s">
        <v>166</v>
      </c>
      <c r="D1577" s="9" t="s">
        <v>15</v>
      </c>
      <c r="E1577" s="9" t="s">
        <v>5089</v>
      </c>
      <c r="F1577" s="9" t="s">
        <v>5090</v>
      </c>
      <c r="G1577" s="9" t="s">
        <v>5091</v>
      </c>
      <c r="H1577" s="9" t="s">
        <v>22681</v>
      </c>
      <c r="I1577" s="9" t="s">
        <v>5092</v>
      </c>
      <c r="J1577" s="9" t="s">
        <v>5093</v>
      </c>
      <c r="K1577" s="9" t="s">
        <v>22682</v>
      </c>
      <c r="L1577" s="9" t="s">
        <v>19559</v>
      </c>
      <c r="M1577" s="2" t="e">
        <f>VLOOKUP(B1577,'HP List'!A:G,7,0)</f>
        <v>#N/A</v>
      </c>
      <c r="N1577" s="2" t="e">
        <f>VLOOKUP(B1577,'HP List'!A:H,8,0)</f>
        <v>#N/A</v>
      </c>
      <c r="P1577" s="2" t="e">
        <f>VLOOKUP(B1577,'Q1'!A:B,2,0)</f>
        <v>#N/A</v>
      </c>
      <c r="Q1577" s="2" t="e">
        <f t="shared" si="97"/>
        <v>#N/A</v>
      </c>
      <c r="R1577" s="2" t="e">
        <f>VLOOKUP(B1577,'Q2'!A:B,2,0)</f>
        <v>#N/A</v>
      </c>
      <c r="S1577" s="2" t="e">
        <f t="shared" si="100"/>
        <v>#N/A</v>
      </c>
      <c r="T1577" s="2" t="e">
        <f>VLOOKUP(B1577,'Q3'!A:B,2,0)</f>
        <v>#N/A</v>
      </c>
      <c r="U1577" s="2" t="e">
        <f t="shared" si="98"/>
        <v>#N/A</v>
      </c>
      <c r="V1577" s="2" t="e">
        <f>VLOOKUP(B1577,'Q4'!A:B,2,0)</f>
        <v>#N/A</v>
      </c>
      <c r="W1577" s="2" t="e">
        <f t="shared" si="99"/>
        <v>#N/A</v>
      </c>
      <c r="X1577" s="2" t="str">
        <f>VLOOKUP(B1577,Food!A:B,2,0)</f>
        <v>Yes</v>
      </c>
      <c r="Y1577" s="2">
        <f>VLOOKUP(B1577,'Call List'!A:A,1,0)</f>
        <v>10905</v>
      </c>
      <c r="Z1577" s="2" t="e">
        <f>VLOOKUP(B1577,Sheet4!A:A,1,0)</f>
        <v>#N/A</v>
      </c>
    </row>
    <row r="1578" spans="1:26" hidden="1" x14ac:dyDescent="0.2">
      <c r="A1578" s="9">
        <v>1577</v>
      </c>
      <c r="B1578" s="9">
        <v>10934</v>
      </c>
      <c r="C1578" s="9" t="s">
        <v>166</v>
      </c>
      <c r="D1578" s="9" t="s">
        <v>15</v>
      </c>
      <c r="E1578" s="9" t="s">
        <v>5094</v>
      </c>
      <c r="F1578" s="9" t="s">
        <v>5095</v>
      </c>
      <c r="G1578" s="9" t="s">
        <v>5096</v>
      </c>
      <c r="H1578" s="9" t="s">
        <v>22683</v>
      </c>
      <c r="I1578" s="9" t="s">
        <v>5097</v>
      </c>
      <c r="J1578" s="9" t="s">
        <v>5098</v>
      </c>
      <c r="K1578" s="9" t="s">
        <v>22684</v>
      </c>
      <c r="L1578" s="9" t="s">
        <v>19559</v>
      </c>
      <c r="M1578" s="2" t="e">
        <f>VLOOKUP(B1578,'HP List'!A:G,7,0)</f>
        <v>#N/A</v>
      </c>
      <c r="N1578" s="2" t="e">
        <f>VLOOKUP(B1578,'HP List'!A:H,8,0)</f>
        <v>#N/A</v>
      </c>
      <c r="P1578" s="2" t="e">
        <f>VLOOKUP(B1578,'Q1'!A:B,2,0)</f>
        <v>#N/A</v>
      </c>
      <c r="Q1578" s="2" t="e">
        <f t="shared" si="97"/>
        <v>#N/A</v>
      </c>
      <c r="R1578" s="2" t="e">
        <f>VLOOKUP(B1578,'Q2'!A:B,2,0)</f>
        <v>#N/A</v>
      </c>
      <c r="S1578" s="2" t="e">
        <f t="shared" si="100"/>
        <v>#N/A</v>
      </c>
      <c r="T1578" s="2" t="e">
        <f>VLOOKUP(B1578,'Q3'!A:B,2,0)</f>
        <v>#N/A</v>
      </c>
      <c r="U1578" s="2" t="e">
        <f t="shared" si="98"/>
        <v>#N/A</v>
      </c>
      <c r="V1578" s="2">
        <f>VLOOKUP(B1578,'Q4'!A:B,2,0)</f>
        <v>46380</v>
      </c>
      <c r="W1578" s="2" t="str">
        <f t="shared" si="99"/>
        <v>Unpaid</v>
      </c>
      <c r="X1578" s="2" t="e">
        <f>VLOOKUP(B1578,Food!A:B,2,0)</f>
        <v>#N/A</v>
      </c>
      <c r="Y1578" s="2">
        <f>VLOOKUP(B1578,'Call List'!A:A,1,0)</f>
        <v>10934</v>
      </c>
      <c r="Z1578" s="2" t="e">
        <f>VLOOKUP(B1578,Sheet4!A:A,1,0)</f>
        <v>#N/A</v>
      </c>
    </row>
    <row r="1579" spans="1:26" hidden="1" x14ac:dyDescent="0.2">
      <c r="A1579" s="9">
        <v>1578</v>
      </c>
      <c r="B1579" s="9">
        <v>11037</v>
      </c>
      <c r="C1579" s="9" t="s">
        <v>166</v>
      </c>
      <c r="D1579" s="9" t="s">
        <v>15</v>
      </c>
      <c r="E1579" s="9" t="s">
        <v>5099</v>
      </c>
      <c r="F1579" s="9" t="s">
        <v>5100</v>
      </c>
      <c r="G1579" s="9" t="s">
        <v>5101</v>
      </c>
      <c r="H1579" s="9" t="s">
        <v>22685</v>
      </c>
      <c r="I1579" s="9" t="s">
        <v>5102</v>
      </c>
      <c r="J1579" s="9" t="s">
        <v>5101</v>
      </c>
      <c r="K1579" s="9" t="s">
        <v>22686</v>
      </c>
      <c r="L1579" s="9" t="s">
        <v>19559</v>
      </c>
      <c r="M1579" s="2" t="e">
        <f>VLOOKUP(B1579,'HP List'!A:G,7,0)</f>
        <v>#N/A</v>
      </c>
      <c r="N1579" s="2" t="e">
        <f>VLOOKUP(B1579,'HP List'!A:H,8,0)</f>
        <v>#N/A</v>
      </c>
      <c r="P1579" s="2" t="e">
        <f>VLOOKUP(B1579,'Q1'!A:B,2,0)</f>
        <v>#N/A</v>
      </c>
      <c r="Q1579" s="2" t="e">
        <f t="shared" si="97"/>
        <v>#N/A</v>
      </c>
      <c r="R1579" s="2" t="e">
        <f>VLOOKUP(B1579,'Q2'!A:B,2,0)</f>
        <v>#N/A</v>
      </c>
      <c r="S1579" s="2" t="e">
        <f t="shared" si="100"/>
        <v>#N/A</v>
      </c>
      <c r="T1579" s="2" t="e">
        <f>VLOOKUP(B1579,'Q3'!A:B,2,0)</f>
        <v>#N/A</v>
      </c>
      <c r="U1579" s="2" t="e">
        <f t="shared" si="98"/>
        <v>#N/A</v>
      </c>
      <c r="V1579" s="2">
        <f>VLOOKUP(B1579,'Q4'!A:B,2,0)</f>
        <v>66630</v>
      </c>
      <c r="W1579" s="2" t="str">
        <f t="shared" si="99"/>
        <v>Unpaid</v>
      </c>
      <c r="X1579" s="2" t="str">
        <f>VLOOKUP(B1579,Food!A:B,2,0)</f>
        <v>Yes</v>
      </c>
      <c r="Y1579" s="2">
        <f>VLOOKUP(B1579,'Call List'!A:A,1,0)</f>
        <v>11037</v>
      </c>
      <c r="Z1579" s="2" t="e">
        <f>VLOOKUP(B1579,Sheet4!A:A,1,0)</f>
        <v>#N/A</v>
      </c>
    </row>
    <row r="1580" spans="1:26" hidden="1" x14ac:dyDescent="0.2">
      <c r="A1580" s="9">
        <v>1579</v>
      </c>
      <c r="B1580" s="9">
        <v>10620</v>
      </c>
      <c r="C1580" s="9" t="s">
        <v>166</v>
      </c>
      <c r="D1580" s="9" t="s">
        <v>15</v>
      </c>
      <c r="E1580" s="9" t="s">
        <v>5103</v>
      </c>
      <c r="F1580" s="9" t="s">
        <v>5104</v>
      </c>
      <c r="G1580" s="9" t="s">
        <v>5105</v>
      </c>
      <c r="H1580" s="9" t="s">
        <v>22687</v>
      </c>
      <c r="I1580" s="9" t="s">
        <v>5106</v>
      </c>
      <c r="J1580" s="9" t="s">
        <v>5107</v>
      </c>
      <c r="K1580" s="9" t="s">
        <v>22688</v>
      </c>
      <c r="L1580" s="9" t="s">
        <v>18304</v>
      </c>
      <c r="M1580" s="2" t="e">
        <f>VLOOKUP(B1580,'HP List'!A:G,7,0)</f>
        <v>#N/A</v>
      </c>
      <c r="N1580" s="2" t="e">
        <f>VLOOKUP(B1580,'HP List'!A:H,8,0)</f>
        <v>#N/A</v>
      </c>
      <c r="P1580" s="2" t="e">
        <f>VLOOKUP(B1580,'Q1'!A:B,2,0)</f>
        <v>#N/A</v>
      </c>
      <c r="Q1580" s="2" t="e">
        <f t="shared" si="97"/>
        <v>#N/A</v>
      </c>
      <c r="R1580" s="2" t="e">
        <f>VLOOKUP(B1580,'Q2'!A:B,2,0)</f>
        <v>#N/A</v>
      </c>
      <c r="S1580" s="2" t="e">
        <f t="shared" si="100"/>
        <v>#N/A</v>
      </c>
      <c r="T1580" s="2" t="e">
        <f>VLOOKUP(B1580,'Q3'!A:B,2,0)</f>
        <v>#N/A</v>
      </c>
      <c r="U1580" s="2" t="e">
        <f t="shared" si="98"/>
        <v>#N/A</v>
      </c>
      <c r="V1580" s="2" t="e">
        <f>VLOOKUP(B1580,'Q4'!A:B,2,0)</f>
        <v>#N/A</v>
      </c>
      <c r="W1580" s="2" t="e">
        <f t="shared" si="99"/>
        <v>#N/A</v>
      </c>
      <c r="X1580" s="2" t="str">
        <f>VLOOKUP(B1580,Food!A:B,2,0)</f>
        <v>Yes</v>
      </c>
      <c r="Y1580" s="2">
        <f>VLOOKUP(B1580,'Call List'!A:A,1,0)</f>
        <v>10620</v>
      </c>
      <c r="Z1580" s="2" t="e">
        <f>VLOOKUP(B1580,Sheet4!A:A,1,0)</f>
        <v>#N/A</v>
      </c>
    </row>
    <row r="1581" spans="1:26" hidden="1" x14ac:dyDescent="0.2">
      <c r="A1581" s="9">
        <v>1580</v>
      </c>
      <c r="B1581" s="9">
        <v>10917</v>
      </c>
      <c r="C1581" s="9" t="s">
        <v>166</v>
      </c>
      <c r="D1581" s="9" t="s">
        <v>15</v>
      </c>
      <c r="E1581" s="9" t="s">
        <v>5108</v>
      </c>
      <c r="F1581" s="9" t="s">
        <v>5109</v>
      </c>
      <c r="G1581" s="9" t="s">
        <v>5110</v>
      </c>
      <c r="H1581" s="9" t="s">
        <v>22689</v>
      </c>
      <c r="I1581" s="9" t="s">
        <v>5111</v>
      </c>
      <c r="J1581" s="9" t="s">
        <v>5110</v>
      </c>
      <c r="K1581" s="9" t="s">
        <v>22690</v>
      </c>
      <c r="L1581" s="9" t="s">
        <v>19559</v>
      </c>
      <c r="M1581" s="2" t="e">
        <f>VLOOKUP(B1581,'HP List'!A:G,7,0)</f>
        <v>#N/A</v>
      </c>
      <c r="N1581" s="2" t="e">
        <f>VLOOKUP(B1581,'HP List'!A:H,8,0)</f>
        <v>#N/A</v>
      </c>
      <c r="P1581" s="2" t="e">
        <f>VLOOKUP(B1581,'Q1'!A:B,2,0)</f>
        <v>#N/A</v>
      </c>
      <c r="Q1581" s="2" t="e">
        <f t="shared" si="97"/>
        <v>#N/A</v>
      </c>
      <c r="R1581" s="2" t="e">
        <f>VLOOKUP(B1581,'Q2'!A:B,2,0)</f>
        <v>#N/A</v>
      </c>
      <c r="S1581" s="2" t="e">
        <f t="shared" si="100"/>
        <v>#N/A</v>
      </c>
      <c r="T1581" s="2" t="e">
        <f>VLOOKUP(B1581,'Q3'!A:B,2,0)</f>
        <v>#N/A</v>
      </c>
      <c r="U1581" s="2" t="e">
        <f t="shared" si="98"/>
        <v>#N/A</v>
      </c>
      <c r="V1581" s="2">
        <f>VLOOKUP(B1581,'Q4'!A:B,2,0)</f>
        <v>54780</v>
      </c>
      <c r="W1581" s="2" t="str">
        <f t="shared" si="99"/>
        <v>Unpaid</v>
      </c>
      <c r="X1581" s="2" t="str">
        <f>VLOOKUP(B1581,Food!A:B,2,0)</f>
        <v>Yes</v>
      </c>
      <c r="Y1581" s="2">
        <f>VLOOKUP(B1581,'Call List'!A:A,1,0)</f>
        <v>10917</v>
      </c>
      <c r="Z1581" s="2" t="e">
        <f>VLOOKUP(B1581,Sheet4!A:A,1,0)</f>
        <v>#N/A</v>
      </c>
    </row>
    <row r="1582" spans="1:26" hidden="1" x14ac:dyDescent="0.2">
      <c r="A1582" s="9">
        <v>1581</v>
      </c>
      <c r="B1582" s="9">
        <v>11949</v>
      </c>
      <c r="C1582" s="9" t="s">
        <v>166</v>
      </c>
      <c r="D1582" s="9" t="s">
        <v>15</v>
      </c>
      <c r="E1582" s="9" t="s">
        <v>5112</v>
      </c>
      <c r="F1582" s="9" t="s">
        <v>5113</v>
      </c>
      <c r="G1582" s="9" t="s">
        <v>5114</v>
      </c>
      <c r="H1582" s="9" t="s">
        <v>22691</v>
      </c>
      <c r="I1582" s="9" t="s">
        <v>5115</v>
      </c>
      <c r="J1582" s="9" t="s">
        <v>5116</v>
      </c>
      <c r="K1582" s="9" t="s">
        <v>22692</v>
      </c>
      <c r="L1582" s="9" t="s">
        <v>18297</v>
      </c>
      <c r="M1582" s="2" t="e">
        <f>VLOOKUP(B1582,'HP List'!A:G,7,0)</f>
        <v>#N/A</v>
      </c>
      <c r="N1582" s="2" t="e">
        <f>VLOOKUP(B1582,'HP List'!A:H,8,0)</f>
        <v>#N/A</v>
      </c>
      <c r="P1582" s="2" t="e">
        <f>VLOOKUP(B1582,'Q1'!A:B,2,0)</f>
        <v>#N/A</v>
      </c>
      <c r="Q1582" s="2" t="e">
        <f t="shared" si="97"/>
        <v>#N/A</v>
      </c>
      <c r="R1582" s="2" t="e">
        <f>VLOOKUP(B1582,'Q2'!A:B,2,0)</f>
        <v>#N/A</v>
      </c>
      <c r="S1582" s="2" t="e">
        <f t="shared" si="100"/>
        <v>#N/A</v>
      </c>
      <c r="T1582" s="2" t="e">
        <f>VLOOKUP(B1582,'Q3'!A:B,2,0)</f>
        <v>#N/A</v>
      </c>
      <c r="U1582" s="2" t="e">
        <f t="shared" si="98"/>
        <v>#N/A</v>
      </c>
      <c r="V1582" s="2">
        <f>VLOOKUP(B1582,'Q4'!A:B,2,0)</f>
        <v>46380</v>
      </c>
      <c r="W1582" s="2" t="str">
        <f t="shared" si="99"/>
        <v>Unpaid</v>
      </c>
      <c r="X1582" s="2" t="e">
        <f>VLOOKUP(B1582,Food!A:B,2,0)</f>
        <v>#N/A</v>
      </c>
      <c r="Y1582" s="2">
        <f>VLOOKUP(B1582,'Call List'!A:A,1,0)</f>
        <v>11949</v>
      </c>
      <c r="Z1582" s="2" t="e">
        <f>VLOOKUP(B1582,Sheet4!A:A,1,0)</f>
        <v>#N/A</v>
      </c>
    </row>
    <row r="1583" spans="1:26" hidden="1" x14ac:dyDescent="0.2">
      <c r="A1583" s="9">
        <v>1582</v>
      </c>
      <c r="B1583" s="9">
        <v>11181</v>
      </c>
      <c r="C1583" s="9" t="s">
        <v>166</v>
      </c>
      <c r="D1583" s="9" t="s">
        <v>15</v>
      </c>
      <c r="E1583" s="9" t="s">
        <v>5117</v>
      </c>
      <c r="F1583" s="9" t="s">
        <v>5118</v>
      </c>
      <c r="G1583" s="9" t="s">
        <v>5119</v>
      </c>
      <c r="H1583" s="9" t="s">
        <v>22693</v>
      </c>
      <c r="I1583" s="9" t="s">
        <v>5120</v>
      </c>
      <c r="J1583" s="9" t="s">
        <v>5119</v>
      </c>
      <c r="K1583" s="9" t="s">
        <v>22694</v>
      </c>
      <c r="L1583" s="9" t="s">
        <v>18304</v>
      </c>
      <c r="M1583" s="2" t="e">
        <f>VLOOKUP(B1583,'HP List'!A:G,7,0)</f>
        <v>#N/A</v>
      </c>
      <c r="N1583" s="2" t="e">
        <f>VLOOKUP(B1583,'HP List'!A:H,8,0)</f>
        <v>#N/A</v>
      </c>
      <c r="P1583" s="2" t="e">
        <f>VLOOKUP(B1583,'Q1'!A:B,2,0)</f>
        <v>#N/A</v>
      </c>
      <c r="Q1583" s="2" t="e">
        <f t="shared" si="97"/>
        <v>#N/A</v>
      </c>
      <c r="R1583" s="2" t="e">
        <f>VLOOKUP(B1583,'Q2'!A:B,2,0)</f>
        <v>#N/A</v>
      </c>
      <c r="S1583" s="2" t="e">
        <f t="shared" si="100"/>
        <v>#N/A</v>
      </c>
      <c r="T1583" s="2" t="e">
        <f>VLOOKUP(B1583,'Q3'!A:B,2,0)</f>
        <v>#N/A</v>
      </c>
      <c r="U1583" s="2" t="e">
        <f t="shared" si="98"/>
        <v>#N/A</v>
      </c>
      <c r="V1583" s="2">
        <f>VLOOKUP(B1583,'Q4'!A:B,2,0)</f>
        <v>46380</v>
      </c>
      <c r="W1583" s="2" t="str">
        <f t="shared" si="99"/>
        <v>Unpaid</v>
      </c>
      <c r="X1583" s="2" t="e">
        <f>VLOOKUP(B1583,Food!A:B,2,0)</f>
        <v>#N/A</v>
      </c>
      <c r="Y1583" s="2">
        <f>VLOOKUP(B1583,'Call List'!A:A,1,0)</f>
        <v>11181</v>
      </c>
      <c r="Z1583" s="2" t="e">
        <f>VLOOKUP(B1583,Sheet4!A:A,1,0)</f>
        <v>#N/A</v>
      </c>
    </row>
    <row r="1584" spans="1:26" hidden="1" x14ac:dyDescent="0.2">
      <c r="A1584" s="9">
        <v>1583</v>
      </c>
      <c r="B1584" s="9">
        <v>13901</v>
      </c>
      <c r="C1584" s="9" t="s">
        <v>166</v>
      </c>
      <c r="D1584" s="9" t="s">
        <v>15</v>
      </c>
      <c r="E1584" s="9" t="s">
        <v>5121</v>
      </c>
      <c r="F1584" s="9" t="s">
        <v>2778</v>
      </c>
      <c r="G1584" s="9" t="s">
        <v>2779</v>
      </c>
      <c r="H1584" s="9" t="s">
        <v>21693</v>
      </c>
      <c r="I1584" s="9" t="s">
        <v>2780</v>
      </c>
      <c r="J1584" s="9" t="s">
        <v>2781</v>
      </c>
      <c r="K1584" s="9" t="s">
        <v>21694</v>
      </c>
      <c r="L1584" s="9" t="s">
        <v>18290</v>
      </c>
      <c r="M1584" s="2" t="e">
        <f>VLOOKUP(B1584,'HP List'!A:G,7,0)</f>
        <v>#N/A</v>
      </c>
      <c r="N1584" s="2" t="e">
        <f>VLOOKUP(B1584,'HP List'!A:H,8,0)</f>
        <v>#N/A</v>
      </c>
      <c r="P1584" s="2" t="e">
        <f>VLOOKUP(B1584,'Q1'!A:B,2,0)</f>
        <v>#N/A</v>
      </c>
      <c r="Q1584" s="2" t="e">
        <f t="shared" si="97"/>
        <v>#N/A</v>
      </c>
      <c r="R1584" s="2" t="e">
        <f>VLOOKUP(B1584,'Q2'!A:B,2,0)</f>
        <v>#N/A</v>
      </c>
      <c r="S1584" s="2" t="e">
        <f t="shared" si="100"/>
        <v>#N/A</v>
      </c>
      <c r="T1584" s="2" t="e">
        <f>VLOOKUP(B1584,'Q3'!A:B,2,0)</f>
        <v>#N/A</v>
      </c>
      <c r="U1584" s="2" t="e">
        <f t="shared" si="98"/>
        <v>#N/A</v>
      </c>
      <c r="V1584" s="2">
        <f>VLOOKUP(B1584,'Q4'!A:B,2,0)</f>
        <v>46380</v>
      </c>
      <c r="W1584" s="2" t="str">
        <f t="shared" si="99"/>
        <v>Unpaid</v>
      </c>
      <c r="X1584" s="2" t="str">
        <f>VLOOKUP(B1584,Food!A:B,2,0)</f>
        <v>Yes</v>
      </c>
      <c r="Y1584" s="2">
        <f>VLOOKUP(B1584,'Call List'!A:A,1,0)</f>
        <v>13901</v>
      </c>
      <c r="Z1584" s="2" t="e">
        <f>VLOOKUP(B1584,Sheet4!A:A,1,0)</f>
        <v>#N/A</v>
      </c>
    </row>
    <row r="1585" spans="1:26" hidden="1" x14ac:dyDescent="0.2">
      <c r="A1585" s="9">
        <v>1584</v>
      </c>
      <c r="B1585" s="9">
        <v>14642</v>
      </c>
      <c r="C1585" s="9" t="s">
        <v>166</v>
      </c>
      <c r="D1585" s="9" t="s">
        <v>15</v>
      </c>
      <c r="E1585" s="9" t="s">
        <v>5122</v>
      </c>
      <c r="F1585" s="9" t="s">
        <v>5123</v>
      </c>
      <c r="G1585" s="9" t="s">
        <v>5124</v>
      </c>
      <c r="H1585" s="9" t="s">
        <v>22695</v>
      </c>
      <c r="I1585" s="9" t="s">
        <v>5125</v>
      </c>
      <c r="J1585" s="9" t="s">
        <v>5126</v>
      </c>
      <c r="K1585" s="9" t="s">
        <v>22696</v>
      </c>
      <c r="L1585" s="9" t="s">
        <v>18289</v>
      </c>
      <c r="M1585" s="2" t="e">
        <f>VLOOKUP(B1585,'HP List'!A:G,7,0)</f>
        <v>#N/A</v>
      </c>
      <c r="N1585" s="2" t="e">
        <f>VLOOKUP(B1585,'HP List'!A:H,8,0)</f>
        <v>#N/A</v>
      </c>
      <c r="P1585" s="2" t="e">
        <f>VLOOKUP(B1585,'Q1'!A:B,2,0)</f>
        <v>#N/A</v>
      </c>
      <c r="Q1585" s="2" t="e">
        <f t="shared" si="97"/>
        <v>#N/A</v>
      </c>
      <c r="R1585" s="2" t="e">
        <f>VLOOKUP(B1585,'Q2'!A:B,2,0)</f>
        <v>#N/A</v>
      </c>
      <c r="S1585" s="2" t="e">
        <f t="shared" si="100"/>
        <v>#N/A</v>
      </c>
      <c r="T1585" s="2" t="e">
        <f>VLOOKUP(B1585,'Q3'!A:B,2,0)</f>
        <v>#N/A</v>
      </c>
      <c r="U1585" s="2" t="e">
        <f t="shared" si="98"/>
        <v>#N/A</v>
      </c>
      <c r="V1585" s="2">
        <f>VLOOKUP(B1585,'Q4'!A:B,2,0)</f>
        <v>57330</v>
      </c>
      <c r="W1585" s="2" t="str">
        <f t="shared" si="99"/>
        <v>Unpaid</v>
      </c>
      <c r="X1585" s="2" t="e">
        <f>VLOOKUP(B1585,Food!A:B,2,0)</f>
        <v>#N/A</v>
      </c>
      <c r="Y1585" s="2">
        <f>VLOOKUP(B1585,'Call List'!A:A,1,0)</f>
        <v>14642</v>
      </c>
      <c r="Z1585" s="2" t="e">
        <f>VLOOKUP(B1585,Sheet4!A:A,1,0)</f>
        <v>#N/A</v>
      </c>
    </row>
    <row r="1586" spans="1:26" hidden="1" x14ac:dyDescent="0.2">
      <c r="A1586" s="9">
        <v>1585</v>
      </c>
      <c r="B1586" s="9">
        <v>12368</v>
      </c>
      <c r="C1586" s="9" t="s">
        <v>166</v>
      </c>
      <c r="D1586" s="9" t="s">
        <v>16</v>
      </c>
      <c r="E1586" s="9" t="s">
        <v>5127</v>
      </c>
      <c r="F1586" s="9" t="s">
        <v>5128</v>
      </c>
      <c r="G1586" s="9" t="s">
        <v>5129</v>
      </c>
      <c r="H1586" s="9" t="s">
        <v>20204</v>
      </c>
      <c r="I1586" s="9" t="s">
        <v>5130</v>
      </c>
      <c r="J1586" s="9" t="s">
        <v>5131</v>
      </c>
      <c r="K1586" s="9" t="s">
        <v>20205</v>
      </c>
      <c r="L1586" s="9" t="s">
        <v>18297</v>
      </c>
      <c r="M1586" s="2" t="e">
        <f>VLOOKUP(B1586,'HP List'!A:G,7,0)</f>
        <v>#N/A</v>
      </c>
      <c r="N1586" s="2" t="e">
        <f>VLOOKUP(B1586,'HP List'!A:H,8,0)</f>
        <v>#N/A</v>
      </c>
      <c r="P1586" s="2" t="e">
        <f>VLOOKUP(B1586,'Q1'!A:B,2,0)</f>
        <v>#N/A</v>
      </c>
      <c r="Q1586" s="2" t="e">
        <f t="shared" si="97"/>
        <v>#N/A</v>
      </c>
      <c r="R1586" s="2" t="e">
        <f>VLOOKUP(B1586,'Q2'!A:B,2,0)</f>
        <v>#N/A</v>
      </c>
      <c r="S1586" s="2" t="e">
        <f t="shared" si="100"/>
        <v>#N/A</v>
      </c>
      <c r="T1586" s="2" t="e">
        <f>VLOOKUP(B1586,'Q3'!A:B,2,0)</f>
        <v>#N/A</v>
      </c>
      <c r="U1586" s="2" t="e">
        <f t="shared" si="98"/>
        <v>#N/A</v>
      </c>
      <c r="V1586" s="2">
        <f>VLOOKUP(B1586,'Q4'!A:B,2,0)</f>
        <v>57330</v>
      </c>
      <c r="W1586" s="2" t="str">
        <f t="shared" si="99"/>
        <v>Unpaid</v>
      </c>
      <c r="X1586" s="2" t="str">
        <f>VLOOKUP(B1586,Food!A:B,2,0)</f>
        <v>Yes</v>
      </c>
      <c r="Y1586" s="2">
        <f>VLOOKUP(B1586,'Call List'!A:A,1,0)</f>
        <v>12368</v>
      </c>
      <c r="Z1586" s="2" t="e">
        <f>VLOOKUP(B1586,Sheet4!A:A,1,0)</f>
        <v>#N/A</v>
      </c>
    </row>
    <row r="1587" spans="1:26" hidden="1" x14ac:dyDescent="0.2">
      <c r="A1587" s="9">
        <v>1586</v>
      </c>
      <c r="B1587" s="9">
        <v>10925</v>
      </c>
      <c r="C1587" s="9" t="s">
        <v>166</v>
      </c>
      <c r="D1587" s="9" t="s">
        <v>16</v>
      </c>
      <c r="E1587" s="9" t="s">
        <v>5132</v>
      </c>
      <c r="F1587" s="9" t="s">
        <v>5133</v>
      </c>
      <c r="G1587" s="9" t="s">
        <v>5134</v>
      </c>
      <c r="H1587" s="9" t="s">
        <v>22697</v>
      </c>
      <c r="I1587" s="9" t="s">
        <v>5135</v>
      </c>
      <c r="J1587" s="9" t="s">
        <v>5136</v>
      </c>
      <c r="K1587" s="9" t="s">
        <v>22698</v>
      </c>
      <c r="L1587" s="9" t="s">
        <v>19559</v>
      </c>
      <c r="M1587" s="2" t="e">
        <f>VLOOKUP(B1587,'HP List'!A:G,7,0)</f>
        <v>#N/A</v>
      </c>
      <c r="N1587" s="2" t="e">
        <f>VLOOKUP(B1587,'HP List'!A:H,8,0)</f>
        <v>#N/A</v>
      </c>
      <c r="P1587" s="2" t="e">
        <f>VLOOKUP(B1587,'Q1'!A:B,2,0)</f>
        <v>#N/A</v>
      </c>
      <c r="Q1587" s="2" t="e">
        <f t="shared" si="97"/>
        <v>#N/A</v>
      </c>
      <c r="R1587" s="2" t="e">
        <f>VLOOKUP(B1587,'Q2'!A:B,2,0)</f>
        <v>#N/A</v>
      </c>
      <c r="S1587" s="2" t="e">
        <f t="shared" si="100"/>
        <v>#N/A</v>
      </c>
      <c r="T1587" s="2" t="e">
        <f>VLOOKUP(B1587,'Q3'!A:B,2,0)</f>
        <v>#N/A</v>
      </c>
      <c r="U1587" s="2" t="e">
        <f t="shared" si="98"/>
        <v>#N/A</v>
      </c>
      <c r="V1587" s="2">
        <f>VLOOKUP(B1587,'Q4'!A:B,2,0)</f>
        <v>54780</v>
      </c>
      <c r="W1587" s="2" t="str">
        <f t="shared" si="99"/>
        <v>Unpaid</v>
      </c>
      <c r="X1587" s="2" t="str">
        <f>VLOOKUP(B1587,Food!A:B,2,0)</f>
        <v>Yes</v>
      </c>
      <c r="Y1587" s="2">
        <f>VLOOKUP(B1587,'Call List'!A:A,1,0)</f>
        <v>10925</v>
      </c>
      <c r="Z1587" s="2" t="e">
        <f>VLOOKUP(B1587,Sheet4!A:A,1,0)</f>
        <v>#N/A</v>
      </c>
    </row>
    <row r="1588" spans="1:26" hidden="1" x14ac:dyDescent="0.2">
      <c r="A1588" s="9">
        <v>1587</v>
      </c>
      <c r="B1588" s="9">
        <v>13362</v>
      </c>
      <c r="C1588" s="9" t="s">
        <v>166</v>
      </c>
      <c r="D1588" s="9" t="s">
        <v>16</v>
      </c>
      <c r="E1588" s="9" t="s">
        <v>5137</v>
      </c>
      <c r="F1588" s="9" t="s">
        <v>5138</v>
      </c>
      <c r="G1588" s="9" t="s">
        <v>5139</v>
      </c>
      <c r="H1588" s="9" t="s">
        <v>22699</v>
      </c>
      <c r="I1588" s="9" t="s">
        <v>5140</v>
      </c>
      <c r="J1588" s="9" t="s">
        <v>5139</v>
      </c>
      <c r="K1588" s="9" t="s">
        <v>22700</v>
      </c>
      <c r="L1588" s="9" t="s">
        <v>18290</v>
      </c>
      <c r="M1588" s="2" t="e">
        <f>VLOOKUP(B1588,'HP List'!A:G,7,0)</f>
        <v>#N/A</v>
      </c>
      <c r="N1588" s="2" t="e">
        <f>VLOOKUP(B1588,'HP List'!A:H,8,0)</f>
        <v>#N/A</v>
      </c>
      <c r="P1588" s="2" t="e">
        <f>VLOOKUP(B1588,'Q1'!A:B,2,0)</f>
        <v>#N/A</v>
      </c>
      <c r="Q1588" s="2" t="e">
        <f t="shared" si="97"/>
        <v>#N/A</v>
      </c>
      <c r="R1588" s="2" t="e">
        <f>VLOOKUP(B1588,'Q2'!A:B,2,0)</f>
        <v>#N/A</v>
      </c>
      <c r="S1588" s="2" t="e">
        <f t="shared" si="100"/>
        <v>#N/A</v>
      </c>
      <c r="T1588" s="2" t="e">
        <f>VLOOKUP(B1588,'Q3'!A:B,2,0)</f>
        <v>#N/A</v>
      </c>
      <c r="U1588" s="2" t="e">
        <f t="shared" si="98"/>
        <v>#N/A</v>
      </c>
      <c r="V1588" s="2">
        <f>VLOOKUP(B1588,'Q4'!A:B,2,0)</f>
        <v>57330</v>
      </c>
      <c r="W1588" s="2" t="str">
        <f t="shared" si="99"/>
        <v>Unpaid</v>
      </c>
      <c r="X1588" s="2" t="e">
        <f>VLOOKUP(B1588,Food!A:B,2,0)</f>
        <v>#N/A</v>
      </c>
      <c r="Y1588" s="2">
        <f>VLOOKUP(B1588,'Call List'!A:A,1,0)</f>
        <v>13362</v>
      </c>
      <c r="Z1588" s="2" t="e">
        <f>VLOOKUP(B1588,Sheet4!A:A,1,0)</f>
        <v>#N/A</v>
      </c>
    </row>
    <row r="1589" spans="1:26" hidden="1" x14ac:dyDescent="0.2">
      <c r="A1589" s="9">
        <v>1588</v>
      </c>
      <c r="B1589" s="9">
        <v>11968</v>
      </c>
      <c r="C1589" s="9" t="s">
        <v>166</v>
      </c>
      <c r="D1589" s="9" t="s">
        <v>16</v>
      </c>
      <c r="E1589" s="9" t="s">
        <v>5141</v>
      </c>
      <c r="F1589" s="9" t="s">
        <v>5142</v>
      </c>
      <c r="G1589" s="9" t="s">
        <v>5143</v>
      </c>
      <c r="H1589" s="9" t="s">
        <v>22701</v>
      </c>
      <c r="I1589" s="9" t="s">
        <v>5144</v>
      </c>
      <c r="J1589" s="9" t="s">
        <v>5145</v>
      </c>
      <c r="K1589" s="9" t="s">
        <v>22702</v>
      </c>
      <c r="L1589" s="9" t="s">
        <v>18297</v>
      </c>
      <c r="M1589" s="2" t="e">
        <f>VLOOKUP(B1589,'HP List'!A:G,7,0)</f>
        <v>#N/A</v>
      </c>
      <c r="N1589" s="2" t="e">
        <f>VLOOKUP(B1589,'HP List'!A:H,8,0)</f>
        <v>#N/A</v>
      </c>
      <c r="P1589" s="2" t="e">
        <f>VLOOKUP(B1589,'Q1'!A:B,2,0)</f>
        <v>#N/A</v>
      </c>
      <c r="Q1589" s="2" t="e">
        <f t="shared" si="97"/>
        <v>#N/A</v>
      </c>
      <c r="R1589" s="2" t="e">
        <f>VLOOKUP(B1589,'Q2'!A:B,2,0)</f>
        <v>#N/A</v>
      </c>
      <c r="S1589" s="2" t="e">
        <f t="shared" si="100"/>
        <v>#N/A</v>
      </c>
      <c r="T1589" s="2" t="e">
        <f>VLOOKUP(B1589,'Q3'!A:B,2,0)</f>
        <v>#N/A</v>
      </c>
      <c r="U1589" s="2" t="e">
        <f t="shared" si="98"/>
        <v>#N/A</v>
      </c>
      <c r="V1589" s="2">
        <f>VLOOKUP(B1589,'Q4'!A:B,2,0)</f>
        <v>46380</v>
      </c>
      <c r="W1589" s="2" t="str">
        <f t="shared" si="99"/>
        <v>Unpaid</v>
      </c>
      <c r="X1589" s="2" t="e">
        <f>VLOOKUP(B1589,Food!A:B,2,0)</f>
        <v>#N/A</v>
      </c>
      <c r="Y1589" s="2">
        <f>VLOOKUP(B1589,'Call List'!A:A,1,0)</f>
        <v>11968</v>
      </c>
      <c r="Z1589" s="2" t="e">
        <f>VLOOKUP(B1589,Sheet4!A:A,1,0)</f>
        <v>#N/A</v>
      </c>
    </row>
    <row r="1590" spans="1:26" hidden="1" x14ac:dyDescent="0.2">
      <c r="A1590" s="9">
        <v>1589</v>
      </c>
      <c r="B1590" s="9">
        <v>13249</v>
      </c>
      <c r="C1590" s="9" t="s">
        <v>166</v>
      </c>
      <c r="D1590" s="9" t="s">
        <v>16</v>
      </c>
      <c r="E1590" s="9" t="s">
        <v>5146</v>
      </c>
      <c r="F1590" s="9" t="s">
        <v>1233</v>
      </c>
      <c r="G1590" s="9" t="s">
        <v>1234</v>
      </c>
      <c r="H1590" s="9" t="s">
        <v>20972</v>
      </c>
      <c r="I1590" s="9" t="s">
        <v>1235</v>
      </c>
      <c r="J1590" s="9" t="s">
        <v>5147</v>
      </c>
      <c r="K1590" s="9" t="s">
        <v>20973</v>
      </c>
      <c r="L1590" s="9" t="s">
        <v>18294</v>
      </c>
      <c r="M1590" s="2" t="e">
        <f>VLOOKUP(B1590,'HP List'!A:G,7,0)</f>
        <v>#N/A</v>
      </c>
      <c r="N1590" s="2" t="e">
        <f>VLOOKUP(B1590,'HP List'!A:H,8,0)</f>
        <v>#N/A</v>
      </c>
      <c r="P1590" s="2" t="e">
        <f>VLOOKUP(B1590,'Q1'!A:B,2,0)</f>
        <v>#N/A</v>
      </c>
      <c r="Q1590" s="2" t="e">
        <f t="shared" si="97"/>
        <v>#N/A</v>
      </c>
      <c r="R1590" s="2" t="e">
        <f>VLOOKUP(B1590,'Q2'!A:B,2,0)</f>
        <v>#N/A</v>
      </c>
      <c r="S1590" s="2" t="e">
        <f t="shared" si="100"/>
        <v>#N/A</v>
      </c>
      <c r="T1590" s="2" t="e">
        <f>VLOOKUP(B1590,'Q3'!A:B,2,0)</f>
        <v>#N/A</v>
      </c>
      <c r="U1590" s="2" t="e">
        <f t="shared" si="98"/>
        <v>#N/A</v>
      </c>
      <c r="V1590" s="2" t="e">
        <f>VLOOKUP(B1590,'Q4'!A:B,2,0)</f>
        <v>#N/A</v>
      </c>
      <c r="W1590" s="2" t="e">
        <f t="shared" si="99"/>
        <v>#N/A</v>
      </c>
      <c r="X1590" s="2" t="e">
        <f>VLOOKUP(B1590,Food!A:B,2,0)</f>
        <v>#N/A</v>
      </c>
      <c r="Y1590" s="2">
        <f>VLOOKUP(B1590,'Call List'!A:A,1,0)</f>
        <v>13249</v>
      </c>
      <c r="Z1590" s="2" t="e">
        <f>VLOOKUP(B1590,Sheet4!A:A,1,0)</f>
        <v>#N/A</v>
      </c>
    </row>
    <row r="1591" spans="1:26" hidden="1" x14ac:dyDescent="0.2">
      <c r="A1591" s="9">
        <v>1590</v>
      </c>
      <c r="B1591" s="9">
        <v>11616</v>
      </c>
      <c r="C1591" s="9" t="s">
        <v>166</v>
      </c>
      <c r="D1591" s="9" t="s">
        <v>16</v>
      </c>
      <c r="E1591" s="9" t="s">
        <v>5148</v>
      </c>
      <c r="F1591" s="9" t="s">
        <v>2856</v>
      </c>
      <c r="G1591" s="9" t="s">
        <v>5149</v>
      </c>
      <c r="H1591" s="9" t="s">
        <v>21729</v>
      </c>
      <c r="I1591" s="9" t="s">
        <v>5150</v>
      </c>
      <c r="J1591" s="9" t="s">
        <v>2859</v>
      </c>
      <c r="K1591" s="9" t="s">
        <v>21729</v>
      </c>
      <c r="L1591" s="9" t="s">
        <v>18297</v>
      </c>
      <c r="M1591" s="2" t="e">
        <f>VLOOKUP(B1591,'HP List'!A:G,7,0)</f>
        <v>#N/A</v>
      </c>
      <c r="N1591" s="2" t="e">
        <f>VLOOKUP(B1591,'HP List'!A:H,8,0)</f>
        <v>#N/A</v>
      </c>
      <c r="P1591" s="2" t="e">
        <f>VLOOKUP(B1591,'Q1'!A:B,2,0)</f>
        <v>#N/A</v>
      </c>
      <c r="Q1591" s="2" t="e">
        <f t="shared" si="97"/>
        <v>#N/A</v>
      </c>
      <c r="R1591" s="2" t="e">
        <f>VLOOKUP(B1591,'Q2'!A:B,2,0)</f>
        <v>#N/A</v>
      </c>
      <c r="S1591" s="2" t="e">
        <f t="shared" si="100"/>
        <v>#N/A</v>
      </c>
      <c r="T1591" s="2" t="e">
        <f>VLOOKUP(B1591,'Q3'!A:B,2,0)</f>
        <v>#N/A</v>
      </c>
      <c r="U1591" s="2" t="e">
        <f t="shared" si="98"/>
        <v>#N/A</v>
      </c>
      <c r="V1591" s="2" t="e">
        <f>VLOOKUP(B1591,'Q4'!A:B,2,0)</f>
        <v>#N/A</v>
      </c>
      <c r="W1591" s="2" t="e">
        <f t="shared" si="99"/>
        <v>#N/A</v>
      </c>
      <c r="X1591" s="2" t="e">
        <f>VLOOKUP(B1591,Food!A:B,2,0)</f>
        <v>#N/A</v>
      </c>
      <c r="Y1591" s="2">
        <f>VLOOKUP(B1591,'Call List'!A:A,1,0)</f>
        <v>11616</v>
      </c>
      <c r="Z1591" s="2" t="e">
        <f>VLOOKUP(B1591,Sheet4!A:A,1,0)</f>
        <v>#N/A</v>
      </c>
    </row>
    <row r="1592" spans="1:26" hidden="1" x14ac:dyDescent="0.2">
      <c r="A1592" s="9">
        <v>1591</v>
      </c>
      <c r="B1592" s="9">
        <v>10910</v>
      </c>
      <c r="C1592" s="9" t="s">
        <v>166</v>
      </c>
      <c r="D1592" s="9" t="s">
        <v>16</v>
      </c>
      <c r="E1592" s="9" t="s">
        <v>5151</v>
      </c>
      <c r="F1592" s="9" t="s">
        <v>5152</v>
      </c>
      <c r="G1592" s="9" t="s">
        <v>5153</v>
      </c>
      <c r="H1592" s="9" t="s">
        <v>22703</v>
      </c>
      <c r="I1592" s="9" t="s">
        <v>5154</v>
      </c>
      <c r="J1592" s="9" t="s">
        <v>5153</v>
      </c>
      <c r="K1592" s="9" t="s">
        <v>22704</v>
      </c>
      <c r="L1592" s="9" t="s">
        <v>19559</v>
      </c>
      <c r="M1592" s="2" t="e">
        <f>VLOOKUP(B1592,'HP List'!A:G,7,0)</f>
        <v>#N/A</v>
      </c>
      <c r="N1592" s="2" t="e">
        <f>VLOOKUP(B1592,'HP List'!A:H,8,0)</f>
        <v>#N/A</v>
      </c>
      <c r="P1592" s="2" t="e">
        <f>VLOOKUP(B1592,'Q1'!A:B,2,0)</f>
        <v>#N/A</v>
      </c>
      <c r="Q1592" s="2" t="e">
        <f t="shared" si="97"/>
        <v>#N/A</v>
      </c>
      <c r="R1592" s="2" t="e">
        <f>VLOOKUP(B1592,'Q2'!A:B,2,0)</f>
        <v>#N/A</v>
      </c>
      <c r="S1592" s="2" t="e">
        <f t="shared" si="100"/>
        <v>#N/A</v>
      </c>
      <c r="T1592" s="2" t="e">
        <f>VLOOKUP(B1592,'Q3'!A:B,2,0)</f>
        <v>#N/A</v>
      </c>
      <c r="U1592" s="2" t="e">
        <f t="shared" si="98"/>
        <v>#N/A</v>
      </c>
      <c r="V1592" s="2" t="e">
        <f>VLOOKUP(B1592,'Q4'!A:B,2,0)</f>
        <v>#N/A</v>
      </c>
      <c r="W1592" s="2" t="e">
        <f t="shared" si="99"/>
        <v>#N/A</v>
      </c>
      <c r="X1592" s="2" t="str">
        <f>VLOOKUP(B1592,Food!A:B,2,0)</f>
        <v>Yes</v>
      </c>
      <c r="Y1592" s="2">
        <f>VLOOKUP(B1592,'Call List'!A:A,1,0)</f>
        <v>10910</v>
      </c>
      <c r="Z1592" s="2" t="e">
        <f>VLOOKUP(B1592,Sheet4!A:A,1,0)</f>
        <v>#N/A</v>
      </c>
    </row>
    <row r="1593" spans="1:26" hidden="1" x14ac:dyDescent="0.2">
      <c r="A1593" s="9">
        <v>1592</v>
      </c>
      <c r="B1593" s="9">
        <v>11103</v>
      </c>
      <c r="C1593" s="9" t="s">
        <v>166</v>
      </c>
      <c r="D1593" s="9" t="s">
        <v>16</v>
      </c>
      <c r="E1593" s="9" t="s">
        <v>5155</v>
      </c>
      <c r="F1593" s="9" t="s">
        <v>5156</v>
      </c>
      <c r="G1593" s="9" t="s">
        <v>5157</v>
      </c>
      <c r="H1593" s="9" t="s">
        <v>22705</v>
      </c>
      <c r="I1593" s="9" t="s">
        <v>5158</v>
      </c>
      <c r="J1593" s="9" t="s">
        <v>5159</v>
      </c>
      <c r="K1593" s="9" t="s">
        <v>22706</v>
      </c>
      <c r="L1593" s="9" t="s">
        <v>19559</v>
      </c>
      <c r="M1593" s="2" t="e">
        <f>VLOOKUP(B1593,'HP List'!A:G,7,0)</f>
        <v>#N/A</v>
      </c>
      <c r="N1593" s="2" t="e">
        <f>VLOOKUP(B1593,'HP List'!A:H,8,0)</f>
        <v>#N/A</v>
      </c>
      <c r="P1593" s="2" t="e">
        <f>VLOOKUP(B1593,'Q1'!A:B,2,0)</f>
        <v>#N/A</v>
      </c>
      <c r="Q1593" s="2" t="e">
        <f t="shared" si="97"/>
        <v>#N/A</v>
      </c>
      <c r="R1593" s="2" t="e">
        <f>VLOOKUP(B1593,'Q2'!A:B,2,0)</f>
        <v>#N/A</v>
      </c>
      <c r="S1593" s="2" t="e">
        <f t="shared" si="100"/>
        <v>#N/A</v>
      </c>
      <c r="T1593" s="2" t="e">
        <f>VLOOKUP(B1593,'Q3'!A:B,2,0)</f>
        <v>#N/A</v>
      </c>
      <c r="U1593" s="2" t="e">
        <f t="shared" si="98"/>
        <v>#N/A</v>
      </c>
      <c r="V1593" s="2">
        <f>VLOOKUP(B1593,'Q4'!A:B,2,0)</f>
        <v>54780</v>
      </c>
      <c r="W1593" s="2" t="str">
        <f t="shared" si="99"/>
        <v>Unpaid</v>
      </c>
      <c r="X1593" s="2" t="str">
        <f>VLOOKUP(B1593,Food!A:B,2,0)</f>
        <v>Yes</v>
      </c>
      <c r="Y1593" s="2">
        <f>VLOOKUP(B1593,'Call List'!A:A,1,0)</f>
        <v>11103</v>
      </c>
      <c r="Z1593" s="2" t="e">
        <f>VLOOKUP(B1593,Sheet4!A:A,1,0)</f>
        <v>#N/A</v>
      </c>
    </row>
    <row r="1594" spans="1:26" hidden="1" x14ac:dyDescent="0.2">
      <c r="A1594" s="9">
        <v>1593</v>
      </c>
      <c r="B1594" s="9">
        <v>11683</v>
      </c>
      <c r="C1594" s="9" t="s">
        <v>166</v>
      </c>
      <c r="D1594" s="9" t="s">
        <v>16</v>
      </c>
      <c r="E1594" s="9" t="s">
        <v>5160</v>
      </c>
      <c r="F1594" s="9" t="s">
        <v>5161</v>
      </c>
      <c r="G1594" s="9" t="s">
        <v>5162</v>
      </c>
      <c r="H1594" s="9" t="s">
        <v>22707</v>
      </c>
      <c r="I1594" s="9" t="s">
        <v>5163</v>
      </c>
      <c r="J1594" s="9" t="s">
        <v>5164</v>
      </c>
      <c r="K1594" s="9" t="s">
        <v>22708</v>
      </c>
      <c r="L1594" s="9" t="s">
        <v>18297</v>
      </c>
      <c r="M1594" s="2" t="e">
        <f>VLOOKUP(B1594,'HP List'!A:G,7,0)</f>
        <v>#N/A</v>
      </c>
      <c r="N1594" s="2" t="e">
        <f>VLOOKUP(B1594,'HP List'!A:H,8,0)</f>
        <v>#N/A</v>
      </c>
      <c r="P1594" s="2" t="e">
        <f>VLOOKUP(B1594,'Q1'!A:B,2,0)</f>
        <v>#N/A</v>
      </c>
      <c r="Q1594" s="2" t="e">
        <f t="shared" si="97"/>
        <v>#N/A</v>
      </c>
      <c r="R1594" s="2" t="e">
        <f>VLOOKUP(B1594,'Q2'!A:B,2,0)</f>
        <v>#N/A</v>
      </c>
      <c r="S1594" s="2" t="e">
        <f t="shared" si="100"/>
        <v>#N/A</v>
      </c>
      <c r="T1594" s="2" t="e">
        <f>VLOOKUP(B1594,'Q3'!A:B,2,0)</f>
        <v>#N/A</v>
      </c>
      <c r="U1594" s="2" t="e">
        <f t="shared" si="98"/>
        <v>#N/A</v>
      </c>
      <c r="V1594" s="2">
        <f>VLOOKUP(B1594,'Q4'!A:B,2,0)</f>
        <v>54780</v>
      </c>
      <c r="W1594" s="2" t="str">
        <f t="shared" si="99"/>
        <v>Unpaid</v>
      </c>
      <c r="X1594" s="2" t="str">
        <f>VLOOKUP(B1594,Food!A:B,2,0)</f>
        <v>Yes</v>
      </c>
      <c r="Y1594" s="2">
        <f>VLOOKUP(B1594,'Call List'!A:A,1,0)</f>
        <v>11683</v>
      </c>
      <c r="Z1594" s="2" t="e">
        <f>VLOOKUP(B1594,Sheet4!A:A,1,0)</f>
        <v>#N/A</v>
      </c>
    </row>
    <row r="1595" spans="1:26" hidden="1" x14ac:dyDescent="0.2">
      <c r="A1595" s="9">
        <v>1594</v>
      </c>
      <c r="B1595" s="9">
        <v>10928</v>
      </c>
      <c r="C1595" s="9" t="s">
        <v>166</v>
      </c>
      <c r="D1595" s="9" t="s">
        <v>16</v>
      </c>
      <c r="E1595" s="9" t="s">
        <v>5165</v>
      </c>
      <c r="F1595" s="9" t="s">
        <v>5166</v>
      </c>
      <c r="G1595" s="9" t="s">
        <v>5167</v>
      </c>
      <c r="H1595" s="9" t="s">
        <v>22709</v>
      </c>
      <c r="I1595" s="9" t="s">
        <v>5168</v>
      </c>
      <c r="J1595" s="9" t="s">
        <v>5169</v>
      </c>
      <c r="K1595" s="9" t="s">
        <v>22710</v>
      </c>
      <c r="L1595" s="9" t="s">
        <v>19559</v>
      </c>
      <c r="M1595" s="2" t="e">
        <f>VLOOKUP(B1595,'HP List'!A:G,7,0)</f>
        <v>#N/A</v>
      </c>
      <c r="N1595" s="2" t="e">
        <f>VLOOKUP(B1595,'HP List'!A:H,8,0)</f>
        <v>#N/A</v>
      </c>
      <c r="P1595" s="2" t="e">
        <f>VLOOKUP(B1595,'Q1'!A:B,2,0)</f>
        <v>#N/A</v>
      </c>
      <c r="Q1595" s="2" t="e">
        <f t="shared" si="97"/>
        <v>#N/A</v>
      </c>
      <c r="R1595" s="2" t="e">
        <f>VLOOKUP(B1595,'Q2'!A:B,2,0)</f>
        <v>#N/A</v>
      </c>
      <c r="S1595" s="2" t="e">
        <f t="shared" si="100"/>
        <v>#N/A</v>
      </c>
      <c r="T1595" s="2" t="e">
        <f>VLOOKUP(B1595,'Q3'!A:B,2,0)</f>
        <v>#N/A</v>
      </c>
      <c r="U1595" s="2" t="e">
        <f t="shared" si="98"/>
        <v>#N/A</v>
      </c>
      <c r="V1595" s="2">
        <f>VLOOKUP(B1595,'Q4'!A:B,2,0)</f>
        <v>46380</v>
      </c>
      <c r="W1595" s="2" t="str">
        <f t="shared" si="99"/>
        <v>Unpaid</v>
      </c>
      <c r="X1595" s="2" t="str">
        <f>VLOOKUP(B1595,Food!A:B,2,0)</f>
        <v>Yes</v>
      </c>
      <c r="Y1595" s="2">
        <f>VLOOKUP(B1595,'Call List'!A:A,1,0)</f>
        <v>10928</v>
      </c>
      <c r="Z1595" s="2" t="e">
        <f>VLOOKUP(B1595,Sheet4!A:A,1,0)</f>
        <v>#N/A</v>
      </c>
    </row>
    <row r="1596" spans="1:26" hidden="1" x14ac:dyDescent="0.2">
      <c r="A1596" s="9">
        <v>1595</v>
      </c>
      <c r="B1596" s="9">
        <v>10902</v>
      </c>
      <c r="C1596" s="9" t="s">
        <v>166</v>
      </c>
      <c r="D1596" s="9" t="s">
        <v>16</v>
      </c>
      <c r="E1596" s="9" t="s">
        <v>5170</v>
      </c>
      <c r="F1596" s="9" t="s">
        <v>5171</v>
      </c>
      <c r="G1596" s="9" t="s">
        <v>5172</v>
      </c>
      <c r="H1596" s="9" t="s">
        <v>22711</v>
      </c>
      <c r="I1596" s="9" t="s">
        <v>5173</v>
      </c>
      <c r="J1596" s="9" t="s">
        <v>5172</v>
      </c>
      <c r="K1596" s="9" t="s">
        <v>22712</v>
      </c>
      <c r="L1596" s="9" t="s">
        <v>19559</v>
      </c>
      <c r="M1596" s="2" t="e">
        <f>VLOOKUP(B1596,'HP List'!A:G,7,0)</f>
        <v>#N/A</v>
      </c>
      <c r="N1596" s="2" t="e">
        <f>VLOOKUP(B1596,'HP List'!A:H,8,0)</f>
        <v>#N/A</v>
      </c>
      <c r="P1596" s="2">
        <f>VLOOKUP(B1596,'Q1'!A:B,2,0)</f>
        <v>10000</v>
      </c>
      <c r="Q1596" s="2" t="str">
        <f t="shared" si="97"/>
        <v>Unpaid</v>
      </c>
      <c r="R1596" s="2">
        <f>VLOOKUP(B1596,'Q2'!A:B,2,0)</f>
        <v>10000</v>
      </c>
      <c r="S1596" s="2" t="str">
        <f t="shared" si="100"/>
        <v>Unpaid</v>
      </c>
      <c r="T1596" s="2">
        <f>VLOOKUP(B1596,'Q3'!A:B,2,0)</f>
        <v>13000</v>
      </c>
      <c r="U1596" s="2" t="str">
        <f t="shared" si="98"/>
        <v>Unpaid</v>
      </c>
      <c r="V1596" s="2">
        <f>VLOOKUP(B1596,'Q4'!A:B,2,0)</f>
        <v>59380</v>
      </c>
      <c r="W1596" s="2" t="str">
        <f t="shared" si="99"/>
        <v>Unpaid</v>
      </c>
      <c r="X1596" s="2" t="e">
        <f>VLOOKUP(B1596,Food!A:B,2,0)</f>
        <v>#N/A</v>
      </c>
      <c r="Y1596" s="2">
        <f>VLOOKUP(B1596,'Call List'!A:A,1,0)</f>
        <v>10902</v>
      </c>
      <c r="Z1596" s="2" t="e">
        <f>VLOOKUP(B1596,Sheet4!A:A,1,0)</f>
        <v>#N/A</v>
      </c>
    </row>
    <row r="1597" spans="1:26" hidden="1" x14ac:dyDescent="0.2">
      <c r="A1597" s="9">
        <v>1596</v>
      </c>
      <c r="B1597" s="9">
        <v>14764</v>
      </c>
      <c r="C1597" s="9" t="s">
        <v>166</v>
      </c>
      <c r="D1597" s="9" t="s">
        <v>16</v>
      </c>
      <c r="E1597" s="9" t="s">
        <v>5174</v>
      </c>
      <c r="F1597" s="9" t="s">
        <v>5175</v>
      </c>
      <c r="G1597" s="9" t="s">
        <v>5176</v>
      </c>
      <c r="H1597" s="9" t="s">
        <v>22713</v>
      </c>
      <c r="I1597" s="9" t="s">
        <v>4067</v>
      </c>
      <c r="J1597" s="9" t="s">
        <v>5176</v>
      </c>
      <c r="K1597" s="9" t="s">
        <v>22714</v>
      </c>
      <c r="L1597" s="9" t="s">
        <v>18289</v>
      </c>
      <c r="M1597" s="2" t="e">
        <f>VLOOKUP(B1597,'HP List'!A:G,7,0)</f>
        <v>#N/A</v>
      </c>
      <c r="N1597" s="2" t="e">
        <f>VLOOKUP(B1597,'HP List'!A:H,8,0)</f>
        <v>#N/A</v>
      </c>
      <c r="P1597" s="2" t="e">
        <f>VLOOKUP(B1597,'Q1'!A:B,2,0)</f>
        <v>#N/A</v>
      </c>
      <c r="Q1597" s="2" t="e">
        <f t="shared" si="97"/>
        <v>#N/A</v>
      </c>
      <c r="R1597" s="2" t="e">
        <f>VLOOKUP(B1597,'Q2'!A:B,2,0)</f>
        <v>#N/A</v>
      </c>
      <c r="S1597" s="2" t="e">
        <f t="shared" si="100"/>
        <v>#N/A</v>
      </c>
      <c r="T1597" s="2" t="e">
        <f>VLOOKUP(B1597,'Q3'!A:B,2,0)</f>
        <v>#N/A</v>
      </c>
      <c r="U1597" s="2" t="e">
        <f t="shared" si="98"/>
        <v>#N/A</v>
      </c>
      <c r="V1597" s="2" t="e">
        <f>VLOOKUP(B1597,'Q4'!A:B,2,0)</f>
        <v>#N/A</v>
      </c>
      <c r="W1597" s="2" t="e">
        <f t="shared" si="99"/>
        <v>#N/A</v>
      </c>
      <c r="X1597" s="2" t="str">
        <f>VLOOKUP(B1597,Food!A:B,2,0)</f>
        <v>Yes</v>
      </c>
      <c r="Y1597" s="2">
        <f>VLOOKUP(B1597,'Call List'!A:A,1,0)</f>
        <v>14764</v>
      </c>
      <c r="Z1597" s="2" t="e">
        <f>VLOOKUP(B1597,Sheet4!A:A,1,0)</f>
        <v>#N/A</v>
      </c>
    </row>
    <row r="1598" spans="1:26" hidden="1" x14ac:dyDescent="0.2">
      <c r="A1598" s="9">
        <v>1597</v>
      </c>
      <c r="B1598" s="9">
        <v>11341</v>
      </c>
      <c r="C1598" s="9" t="s">
        <v>166</v>
      </c>
      <c r="D1598" s="9" t="s">
        <v>16</v>
      </c>
      <c r="E1598" s="9" t="s">
        <v>5177</v>
      </c>
      <c r="F1598" s="9" t="s">
        <v>5178</v>
      </c>
      <c r="G1598" s="9" t="s">
        <v>5179</v>
      </c>
      <c r="H1598" s="9" t="s">
        <v>22715</v>
      </c>
      <c r="I1598" s="9" t="s">
        <v>5180</v>
      </c>
      <c r="J1598" s="9" t="s">
        <v>5181</v>
      </c>
      <c r="K1598" s="9" t="s">
        <v>22716</v>
      </c>
      <c r="L1598" s="9" t="s">
        <v>18304</v>
      </c>
      <c r="M1598" s="2" t="e">
        <f>VLOOKUP(B1598,'HP List'!A:G,7,0)</f>
        <v>#N/A</v>
      </c>
      <c r="N1598" s="2" t="e">
        <f>VLOOKUP(B1598,'HP List'!A:H,8,0)</f>
        <v>#N/A</v>
      </c>
      <c r="P1598" s="2" t="e">
        <f>VLOOKUP(B1598,'Q1'!A:B,2,0)</f>
        <v>#N/A</v>
      </c>
      <c r="Q1598" s="2" t="e">
        <f t="shared" si="97"/>
        <v>#N/A</v>
      </c>
      <c r="R1598" s="2" t="e">
        <f>VLOOKUP(B1598,'Q2'!A:B,2,0)</f>
        <v>#N/A</v>
      </c>
      <c r="S1598" s="2" t="e">
        <f t="shared" si="100"/>
        <v>#N/A</v>
      </c>
      <c r="T1598" s="2" t="e">
        <f>VLOOKUP(B1598,'Q3'!A:B,2,0)</f>
        <v>#N/A</v>
      </c>
      <c r="U1598" s="2" t="e">
        <f t="shared" si="98"/>
        <v>#N/A</v>
      </c>
      <c r="V1598" s="2" t="e">
        <f>VLOOKUP(B1598,'Q4'!A:B,2,0)</f>
        <v>#N/A</v>
      </c>
      <c r="W1598" s="2" t="e">
        <f t="shared" si="99"/>
        <v>#N/A</v>
      </c>
      <c r="X1598" s="2" t="e">
        <f>VLOOKUP(B1598,Food!A:B,2,0)</f>
        <v>#N/A</v>
      </c>
      <c r="Y1598" s="2">
        <f>VLOOKUP(B1598,'Call List'!A:A,1,0)</f>
        <v>11341</v>
      </c>
      <c r="Z1598" s="2" t="e">
        <f>VLOOKUP(B1598,Sheet4!A:A,1,0)</f>
        <v>#N/A</v>
      </c>
    </row>
    <row r="1599" spans="1:26" hidden="1" x14ac:dyDescent="0.2">
      <c r="A1599" s="9">
        <v>1598</v>
      </c>
      <c r="B1599" s="9">
        <v>10995</v>
      </c>
      <c r="C1599" s="9" t="s">
        <v>166</v>
      </c>
      <c r="D1599" s="9" t="s">
        <v>16</v>
      </c>
      <c r="E1599" s="9" t="s">
        <v>5182</v>
      </c>
      <c r="F1599" s="9" t="s">
        <v>5183</v>
      </c>
      <c r="G1599" s="9" t="s">
        <v>5184</v>
      </c>
      <c r="H1599" s="9" t="s">
        <v>22717</v>
      </c>
      <c r="I1599" s="9" t="s">
        <v>5185</v>
      </c>
      <c r="J1599" s="9" t="s">
        <v>5184</v>
      </c>
      <c r="K1599" s="9" t="s">
        <v>22718</v>
      </c>
      <c r="L1599" s="9" t="s">
        <v>19559</v>
      </c>
      <c r="M1599" s="2" t="e">
        <f>VLOOKUP(B1599,'HP List'!A:G,7,0)</f>
        <v>#N/A</v>
      </c>
      <c r="N1599" s="2" t="e">
        <f>VLOOKUP(B1599,'HP List'!A:H,8,0)</f>
        <v>#N/A</v>
      </c>
      <c r="P1599" s="2" t="e">
        <f>VLOOKUP(B1599,'Q1'!A:B,2,0)</f>
        <v>#N/A</v>
      </c>
      <c r="Q1599" s="2" t="e">
        <f t="shared" si="97"/>
        <v>#N/A</v>
      </c>
      <c r="R1599" s="2" t="e">
        <f>VLOOKUP(B1599,'Q2'!A:B,2,0)</f>
        <v>#N/A</v>
      </c>
      <c r="S1599" s="2" t="e">
        <f t="shared" si="100"/>
        <v>#N/A</v>
      </c>
      <c r="T1599" s="2" t="e">
        <f>VLOOKUP(B1599,'Q3'!A:B,2,0)</f>
        <v>#N/A</v>
      </c>
      <c r="U1599" s="2" t="e">
        <f t="shared" si="98"/>
        <v>#N/A</v>
      </c>
      <c r="V1599" s="2">
        <f>VLOOKUP(B1599,'Q4'!A:B,2,0)</f>
        <v>46380</v>
      </c>
      <c r="W1599" s="2" t="str">
        <f t="shared" si="99"/>
        <v>Unpaid</v>
      </c>
      <c r="X1599" s="2" t="e">
        <f>VLOOKUP(B1599,Food!A:B,2,0)</f>
        <v>#N/A</v>
      </c>
      <c r="Y1599" s="2">
        <f>VLOOKUP(B1599,'Call List'!A:A,1,0)</f>
        <v>10995</v>
      </c>
      <c r="Z1599" s="2" t="e">
        <f>VLOOKUP(B1599,Sheet4!A:A,1,0)</f>
        <v>#N/A</v>
      </c>
    </row>
    <row r="1600" spans="1:26" hidden="1" x14ac:dyDescent="0.2">
      <c r="A1600" s="9">
        <v>1599</v>
      </c>
      <c r="B1600" s="9">
        <v>12891</v>
      </c>
      <c r="C1600" s="9" t="s">
        <v>166</v>
      </c>
      <c r="D1600" s="9" t="s">
        <v>16</v>
      </c>
      <c r="E1600" s="9" t="s">
        <v>5186</v>
      </c>
      <c r="F1600" s="9" t="s">
        <v>2803</v>
      </c>
      <c r="G1600" s="9" t="s">
        <v>5187</v>
      </c>
      <c r="H1600" s="9" t="s">
        <v>21705</v>
      </c>
      <c r="I1600" s="9" t="s">
        <v>2805</v>
      </c>
      <c r="J1600" s="9" t="s">
        <v>2806</v>
      </c>
      <c r="K1600" s="9" t="s">
        <v>21706</v>
      </c>
      <c r="L1600" s="9" t="s">
        <v>18294</v>
      </c>
      <c r="M1600" s="2" t="e">
        <f>VLOOKUP(B1600,'HP List'!A:G,7,0)</f>
        <v>#N/A</v>
      </c>
      <c r="N1600" s="2" t="e">
        <f>VLOOKUP(B1600,'HP List'!A:H,8,0)</f>
        <v>#N/A</v>
      </c>
      <c r="P1600" s="2" t="e">
        <f>VLOOKUP(B1600,'Q1'!A:B,2,0)</f>
        <v>#N/A</v>
      </c>
      <c r="Q1600" s="2" t="e">
        <f t="shared" si="97"/>
        <v>#N/A</v>
      </c>
      <c r="R1600" s="2" t="e">
        <f>VLOOKUP(B1600,'Q2'!A:B,2,0)</f>
        <v>#N/A</v>
      </c>
      <c r="S1600" s="2" t="e">
        <f t="shared" si="100"/>
        <v>#N/A</v>
      </c>
      <c r="T1600" s="2" t="e">
        <f>VLOOKUP(B1600,'Q3'!A:B,2,0)</f>
        <v>#N/A</v>
      </c>
      <c r="U1600" s="2" t="e">
        <f t="shared" si="98"/>
        <v>#N/A</v>
      </c>
      <c r="V1600" s="2" t="e">
        <f>VLOOKUP(B1600,'Q4'!A:B,2,0)</f>
        <v>#N/A</v>
      </c>
      <c r="W1600" s="2" t="e">
        <f t="shared" si="99"/>
        <v>#N/A</v>
      </c>
      <c r="X1600" s="2" t="str">
        <f>VLOOKUP(B1600,Food!A:B,2,0)</f>
        <v>Yes</v>
      </c>
      <c r="Y1600" s="2">
        <f>VLOOKUP(B1600,'Call List'!A:A,1,0)</f>
        <v>12891</v>
      </c>
      <c r="Z1600" s="2" t="e">
        <f>VLOOKUP(B1600,Sheet4!A:A,1,0)</f>
        <v>#N/A</v>
      </c>
    </row>
    <row r="1601" spans="1:26" hidden="1" x14ac:dyDescent="0.2">
      <c r="A1601" s="9">
        <v>1600</v>
      </c>
      <c r="B1601" s="9">
        <v>10898</v>
      </c>
      <c r="C1601" s="9" t="s">
        <v>166</v>
      </c>
      <c r="D1601" s="9" t="s">
        <v>16</v>
      </c>
      <c r="E1601" s="9" t="s">
        <v>5188</v>
      </c>
      <c r="F1601" s="9" t="s">
        <v>5189</v>
      </c>
      <c r="G1601" s="9" t="s">
        <v>5190</v>
      </c>
      <c r="H1601" s="9" t="s">
        <v>22719</v>
      </c>
      <c r="I1601" s="9" t="s">
        <v>5191</v>
      </c>
      <c r="J1601" s="9" t="s">
        <v>5190</v>
      </c>
      <c r="K1601" s="9" t="s">
        <v>22720</v>
      </c>
      <c r="L1601" s="9" t="s">
        <v>19559</v>
      </c>
      <c r="M1601" s="2" t="e">
        <f>VLOOKUP(B1601,'HP List'!A:G,7,0)</f>
        <v>#N/A</v>
      </c>
      <c r="N1601" s="2" t="e">
        <f>VLOOKUP(B1601,'HP List'!A:H,8,0)</f>
        <v>#N/A</v>
      </c>
      <c r="P1601" s="2" t="e">
        <f>VLOOKUP(B1601,'Q1'!A:B,2,0)</f>
        <v>#N/A</v>
      </c>
      <c r="Q1601" s="2" t="e">
        <f t="shared" si="97"/>
        <v>#N/A</v>
      </c>
      <c r="R1601" s="2" t="e">
        <f>VLOOKUP(B1601,'Q2'!A:B,2,0)</f>
        <v>#N/A</v>
      </c>
      <c r="S1601" s="2" t="e">
        <f t="shared" si="100"/>
        <v>#N/A</v>
      </c>
      <c r="T1601" s="2" t="e">
        <f>VLOOKUP(B1601,'Q3'!A:B,2,0)</f>
        <v>#N/A</v>
      </c>
      <c r="U1601" s="2" t="e">
        <f t="shared" si="98"/>
        <v>#N/A</v>
      </c>
      <c r="V1601" s="2" t="e">
        <f>VLOOKUP(B1601,'Q4'!A:B,2,0)</f>
        <v>#N/A</v>
      </c>
      <c r="W1601" s="2" t="e">
        <f t="shared" si="99"/>
        <v>#N/A</v>
      </c>
      <c r="X1601" s="2" t="str">
        <f>VLOOKUP(B1601,Food!A:B,2,0)</f>
        <v>Yes</v>
      </c>
      <c r="Y1601" s="2">
        <f>VLOOKUP(B1601,'Call List'!A:A,1,0)</f>
        <v>10898</v>
      </c>
      <c r="Z1601" s="2" t="e">
        <f>VLOOKUP(B1601,Sheet4!A:A,1,0)</f>
        <v>#N/A</v>
      </c>
    </row>
    <row r="1602" spans="1:26" hidden="1" x14ac:dyDescent="0.2">
      <c r="A1602" s="9">
        <v>1601</v>
      </c>
      <c r="B1602" s="9">
        <v>10697</v>
      </c>
      <c r="C1602" s="9" t="s">
        <v>166</v>
      </c>
      <c r="D1602" s="9" t="s">
        <v>16</v>
      </c>
      <c r="E1602" s="9" t="s">
        <v>5192</v>
      </c>
      <c r="F1602" s="9" t="s">
        <v>5193</v>
      </c>
      <c r="G1602" s="9" t="s">
        <v>5194</v>
      </c>
      <c r="H1602" s="9" t="s">
        <v>22721</v>
      </c>
      <c r="I1602" s="9" t="s">
        <v>5195</v>
      </c>
      <c r="J1602" s="9" t="s">
        <v>5196</v>
      </c>
      <c r="K1602" s="9" t="s">
        <v>22722</v>
      </c>
      <c r="L1602" s="9" t="s">
        <v>18304</v>
      </c>
      <c r="M1602" s="2" t="e">
        <f>VLOOKUP(B1602,'HP List'!A:G,7,0)</f>
        <v>#N/A</v>
      </c>
      <c r="N1602" s="2" t="e">
        <f>VLOOKUP(B1602,'HP List'!A:H,8,0)</f>
        <v>#N/A</v>
      </c>
      <c r="P1602" s="2" t="e">
        <f>VLOOKUP(B1602,'Q1'!A:B,2,0)</f>
        <v>#N/A</v>
      </c>
      <c r="Q1602" s="2" t="e">
        <f t="shared" ref="Q1602:Q1665" si="101">IF(P1602&gt;5000,"Unpaid","Paid")</f>
        <v>#N/A</v>
      </c>
      <c r="R1602" s="2" t="e">
        <f>VLOOKUP(B1602,'Q2'!A:B,2,0)</f>
        <v>#N/A</v>
      </c>
      <c r="S1602" s="2" t="e">
        <f t="shared" si="100"/>
        <v>#N/A</v>
      </c>
      <c r="T1602" s="2" t="e">
        <f>VLOOKUP(B1602,'Q3'!A:B,2,0)</f>
        <v>#N/A</v>
      </c>
      <c r="U1602" s="2" t="e">
        <f t="shared" si="98"/>
        <v>#N/A</v>
      </c>
      <c r="V1602" s="2">
        <f>VLOOKUP(B1602,'Q4'!A:B,2,0)</f>
        <v>54780</v>
      </c>
      <c r="W1602" s="2" t="str">
        <f t="shared" si="99"/>
        <v>Unpaid</v>
      </c>
      <c r="X1602" s="2" t="str">
        <f>VLOOKUP(B1602,Food!A:B,2,0)</f>
        <v>Yes</v>
      </c>
      <c r="Y1602" s="2">
        <f>VLOOKUP(B1602,'Call List'!A:A,1,0)</f>
        <v>10697</v>
      </c>
      <c r="Z1602" s="2" t="e">
        <f>VLOOKUP(B1602,Sheet4!A:A,1,0)</f>
        <v>#N/A</v>
      </c>
    </row>
    <row r="1603" spans="1:26" hidden="1" x14ac:dyDescent="0.2">
      <c r="A1603" s="9">
        <v>1602</v>
      </c>
      <c r="B1603" s="9">
        <v>11062</v>
      </c>
      <c r="C1603" s="9" t="s">
        <v>166</v>
      </c>
      <c r="D1603" s="9" t="s">
        <v>16</v>
      </c>
      <c r="E1603" s="9" t="s">
        <v>5197</v>
      </c>
      <c r="F1603" s="9" t="s">
        <v>5198</v>
      </c>
      <c r="G1603" s="9" t="s">
        <v>5199</v>
      </c>
      <c r="H1603" s="9" t="s">
        <v>22723</v>
      </c>
      <c r="I1603" s="9" t="s">
        <v>5200</v>
      </c>
      <c r="J1603" s="9" t="s">
        <v>5199</v>
      </c>
      <c r="K1603" s="9" t="s">
        <v>22724</v>
      </c>
      <c r="L1603" s="9" t="s">
        <v>19559</v>
      </c>
      <c r="M1603" s="2" t="e">
        <f>VLOOKUP(B1603,'HP List'!A:G,7,0)</f>
        <v>#N/A</v>
      </c>
      <c r="N1603" s="2" t="e">
        <f>VLOOKUP(B1603,'HP List'!A:H,8,0)</f>
        <v>#N/A</v>
      </c>
      <c r="P1603" s="2" t="e">
        <f>VLOOKUP(B1603,'Q1'!A:B,2,0)</f>
        <v>#N/A</v>
      </c>
      <c r="Q1603" s="2" t="e">
        <f t="shared" si="101"/>
        <v>#N/A</v>
      </c>
      <c r="R1603" s="2" t="e">
        <f>VLOOKUP(B1603,'Q2'!A:B,2,0)</f>
        <v>#N/A</v>
      </c>
      <c r="S1603" s="2" t="e">
        <f t="shared" si="100"/>
        <v>#N/A</v>
      </c>
      <c r="T1603" s="2" t="e">
        <f>VLOOKUP(B1603,'Q3'!A:B,2,0)</f>
        <v>#N/A</v>
      </c>
      <c r="U1603" s="2" t="e">
        <f t="shared" ref="U1603:U1666" si="102">IF(T1603&gt;5000,"Unpaid","Paid")</f>
        <v>#N/A</v>
      </c>
      <c r="V1603" s="2">
        <f>VLOOKUP(B1603,'Q4'!A:B,2,0)</f>
        <v>46380</v>
      </c>
      <c r="W1603" s="2" t="str">
        <f t="shared" ref="W1603:W1666" si="103">IF(V1603&gt;5000,"Unpaid","Paid")</f>
        <v>Unpaid</v>
      </c>
      <c r="X1603" s="2" t="str">
        <f>VLOOKUP(B1603,Food!A:B,2,0)</f>
        <v>Yes</v>
      </c>
      <c r="Y1603" s="2">
        <f>VLOOKUP(B1603,'Call List'!A:A,1,0)</f>
        <v>11062</v>
      </c>
      <c r="Z1603" s="2" t="e">
        <f>VLOOKUP(B1603,Sheet4!A:A,1,0)</f>
        <v>#N/A</v>
      </c>
    </row>
    <row r="1604" spans="1:26" hidden="1" x14ac:dyDescent="0.2">
      <c r="A1604" s="9">
        <v>1603</v>
      </c>
      <c r="B1604" s="9">
        <v>10927</v>
      </c>
      <c r="C1604" s="9" t="s">
        <v>166</v>
      </c>
      <c r="D1604" s="9" t="s">
        <v>16</v>
      </c>
      <c r="E1604" s="9" t="s">
        <v>5201</v>
      </c>
      <c r="F1604" s="9" t="s">
        <v>5202</v>
      </c>
      <c r="G1604" s="9" t="s">
        <v>5203</v>
      </c>
      <c r="H1604" s="9" t="s">
        <v>22725</v>
      </c>
      <c r="I1604" s="9" t="s">
        <v>5204</v>
      </c>
      <c r="J1604" s="9" t="s">
        <v>5203</v>
      </c>
      <c r="K1604" s="9" t="s">
        <v>22726</v>
      </c>
      <c r="L1604" s="9" t="s">
        <v>19559</v>
      </c>
      <c r="M1604" s="2" t="e">
        <f>VLOOKUP(B1604,'HP List'!A:G,7,0)</f>
        <v>#N/A</v>
      </c>
      <c r="N1604" s="2" t="e">
        <f>VLOOKUP(B1604,'HP List'!A:H,8,0)</f>
        <v>#N/A</v>
      </c>
      <c r="P1604" s="2" t="e">
        <f>VLOOKUP(B1604,'Q1'!A:B,2,0)</f>
        <v>#N/A</v>
      </c>
      <c r="Q1604" s="2" t="e">
        <f t="shared" si="101"/>
        <v>#N/A</v>
      </c>
      <c r="R1604" s="2" t="e">
        <f>VLOOKUP(B1604,'Q2'!A:B,2,0)</f>
        <v>#N/A</v>
      </c>
      <c r="S1604" s="2" t="e">
        <f t="shared" si="100"/>
        <v>#N/A</v>
      </c>
      <c r="T1604" s="2" t="e">
        <f>VLOOKUP(B1604,'Q3'!A:B,2,0)</f>
        <v>#N/A</v>
      </c>
      <c r="U1604" s="2" t="e">
        <f t="shared" si="102"/>
        <v>#N/A</v>
      </c>
      <c r="V1604" s="2">
        <f>VLOOKUP(B1604,'Q4'!A:B,2,0)</f>
        <v>58230</v>
      </c>
      <c r="W1604" s="2" t="str">
        <f t="shared" si="103"/>
        <v>Unpaid</v>
      </c>
      <c r="X1604" s="2" t="e">
        <f>VLOOKUP(B1604,Food!A:B,2,0)</f>
        <v>#N/A</v>
      </c>
      <c r="Y1604" s="2">
        <f>VLOOKUP(B1604,'Call List'!A:A,1,0)</f>
        <v>10927</v>
      </c>
      <c r="Z1604" s="2" t="e">
        <f>VLOOKUP(B1604,Sheet4!A:A,1,0)</f>
        <v>#N/A</v>
      </c>
    </row>
    <row r="1605" spans="1:26" hidden="1" x14ac:dyDescent="0.2">
      <c r="A1605" s="9">
        <v>1604</v>
      </c>
      <c r="B1605" s="9">
        <v>15159</v>
      </c>
      <c r="C1605" s="9" t="s">
        <v>166</v>
      </c>
      <c r="D1605" s="9" t="s">
        <v>16</v>
      </c>
      <c r="E1605" s="9" t="s">
        <v>27935</v>
      </c>
      <c r="F1605" s="9" t="s">
        <v>27936</v>
      </c>
      <c r="G1605" s="9" t="s">
        <v>27937</v>
      </c>
      <c r="H1605" s="9" t="s">
        <v>27938</v>
      </c>
      <c r="I1605" s="9" t="s">
        <v>27939</v>
      </c>
      <c r="J1605" s="9" t="s">
        <v>27940</v>
      </c>
      <c r="K1605" s="9" t="s">
        <v>27941</v>
      </c>
      <c r="L1605" s="9" t="s">
        <v>18289</v>
      </c>
      <c r="M1605" s="2" t="e">
        <f>VLOOKUP(B1605,'HP List'!A:G,7,0)</f>
        <v>#N/A</v>
      </c>
      <c r="N1605" s="2" t="e">
        <f>VLOOKUP(B1605,'HP List'!A:H,8,0)</f>
        <v>#N/A</v>
      </c>
      <c r="P1605" s="2" t="e">
        <f>VLOOKUP(B1605,'Q1'!A:B,2,0)</f>
        <v>#N/A</v>
      </c>
      <c r="Q1605" s="2" t="e">
        <f t="shared" si="101"/>
        <v>#N/A</v>
      </c>
      <c r="R1605" s="2" t="e">
        <f>VLOOKUP(B1605,'Q2'!A:B,2,0)</f>
        <v>#N/A</v>
      </c>
      <c r="S1605" s="2" t="e">
        <f t="shared" si="100"/>
        <v>#N/A</v>
      </c>
      <c r="T1605" s="2" t="e">
        <f>VLOOKUP(B1605,'Q3'!A:B,2,0)</f>
        <v>#N/A</v>
      </c>
      <c r="U1605" s="2" t="e">
        <f t="shared" si="102"/>
        <v>#N/A</v>
      </c>
      <c r="V1605" s="2">
        <f>VLOOKUP(B1605,'Q4'!A:B,2,0)</f>
        <v>60030</v>
      </c>
      <c r="W1605" s="2" t="str">
        <f t="shared" si="103"/>
        <v>Unpaid</v>
      </c>
      <c r="X1605" s="2" t="e">
        <f>VLOOKUP(B1605,Food!A:B,2,0)</f>
        <v>#N/A</v>
      </c>
      <c r="Y1605" s="2" t="e">
        <f>VLOOKUP(B1605,'Call List'!A:A,1,0)</f>
        <v>#N/A</v>
      </c>
      <c r="Z1605" s="2" t="e">
        <f>VLOOKUP(B1605,Sheet4!A:A,1,0)</f>
        <v>#N/A</v>
      </c>
    </row>
    <row r="1606" spans="1:26" hidden="1" x14ac:dyDescent="0.2">
      <c r="A1606" s="9">
        <v>1605</v>
      </c>
      <c r="B1606" s="9">
        <v>13147</v>
      </c>
      <c r="C1606" s="9" t="s">
        <v>166</v>
      </c>
      <c r="D1606" s="9" t="s">
        <v>16</v>
      </c>
      <c r="E1606" s="9" t="s">
        <v>5210</v>
      </c>
      <c r="F1606" s="9" t="s">
        <v>5211</v>
      </c>
      <c r="G1606" s="9" t="s">
        <v>5212</v>
      </c>
      <c r="H1606" s="9" t="s">
        <v>22727</v>
      </c>
      <c r="I1606" s="9" t="s">
        <v>5213</v>
      </c>
      <c r="J1606" s="9" t="s">
        <v>5214</v>
      </c>
      <c r="K1606" s="9" t="s">
        <v>22728</v>
      </c>
      <c r="L1606" s="9" t="s">
        <v>18294</v>
      </c>
      <c r="M1606" s="2" t="e">
        <f>VLOOKUP(B1606,'HP List'!A:G,7,0)</f>
        <v>#N/A</v>
      </c>
      <c r="N1606" s="2" t="e">
        <f>VLOOKUP(B1606,'HP List'!A:H,8,0)</f>
        <v>#N/A</v>
      </c>
      <c r="P1606" s="2" t="e">
        <f>VLOOKUP(B1606,'Q1'!A:B,2,0)</f>
        <v>#N/A</v>
      </c>
      <c r="Q1606" s="2" t="e">
        <f t="shared" si="101"/>
        <v>#N/A</v>
      </c>
      <c r="R1606" s="2" t="e">
        <f>VLOOKUP(B1606,'Q2'!A:B,2,0)</f>
        <v>#N/A</v>
      </c>
      <c r="S1606" s="2" t="e">
        <f t="shared" si="100"/>
        <v>#N/A</v>
      </c>
      <c r="T1606" s="2" t="e">
        <f>VLOOKUP(B1606,'Q3'!A:B,2,0)</f>
        <v>#N/A</v>
      </c>
      <c r="U1606" s="2" t="e">
        <f t="shared" si="102"/>
        <v>#N/A</v>
      </c>
      <c r="V1606" s="2">
        <f>VLOOKUP(B1606,'Q4'!A:B,2,0)</f>
        <v>57330</v>
      </c>
      <c r="W1606" s="2" t="str">
        <f t="shared" si="103"/>
        <v>Unpaid</v>
      </c>
      <c r="X1606" s="2" t="e">
        <f>VLOOKUP(B1606,Food!A:B,2,0)</f>
        <v>#N/A</v>
      </c>
      <c r="Y1606" s="2">
        <f>VLOOKUP(B1606,'Call List'!A:A,1,0)</f>
        <v>13147</v>
      </c>
      <c r="Z1606" s="2" t="e">
        <f>VLOOKUP(B1606,Sheet4!A:A,1,0)</f>
        <v>#N/A</v>
      </c>
    </row>
    <row r="1607" spans="1:26" hidden="1" x14ac:dyDescent="0.2">
      <c r="A1607" s="9">
        <v>1606</v>
      </c>
      <c r="B1607" s="9">
        <v>11101</v>
      </c>
      <c r="C1607" s="9" t="s">
        <v>166</v>
      </c>
      <c r="D1607" s="9" t="s">
        <v>16</v>
      </c>
      <c r="E1607" s="9" t="s">
        <v>5215</v>
      </c>
      <c r="F1607" s="9" t="s">
        <v>5216</v>
      </c>
      <c r="G1607" s="9" t="s">
        <v>5217</v>
      </c>
      <c r="H1607" s="9" t="s">
        <v>22729</v>
      </c>
      <c r="I1607" s="9" t="s">
        <v>5218</v>
      </c>
      <c r="J1607" s="9" t="s">
        <v>5219</v>
      </c>
      <c r="K1607" s="9" t="s">
        <v>22730</v>
      </c>
      <c r="L1607" s="9" t="s">
        <v>19559</v>
      </c>
      <c r="M1607" s="2" t="e">
        <f>VLOOKUP(B1607,'HP List'!A:G,7,0)</f>
        <v>#N/A</v>
      </c>
      <c r="N1607" s="2" t="e">
        <f>VLOOKUP(B1607,'HP List'!A:H,8,0)</f>
        <v>#N/A</v>
      </c>
      <c r="P1607" s="2" t="e">
        <f>VLOOKUP(B1607,'Q1'!A:B,2,0)</f>
        <v>#N/A</v>
      </c>
      <c r="Q1607" s="2" t="e">
        <f t="shared" si="101"/>
        <v>#N/A</v>
      </c>
      <c r="R1607" s="2" t="e">
        <f>VLOOKUP(B1607,'Q2'!A:B,2,0)</f>
        <v>#N/A</v>
      </c>
      <c r="S1607" s="2" t="e">
        <f t="shared" si="100"/>
        <v>#N/A</v>
      </c>
      <c r="T1607" s="2" t="e">
        <f>VLOOKUP(B1607,'Q3'!A:B,2,0)</f>
        <v>#N/A</v>
      </c>
      <c r="U1607" s="2" t="e">
        <f t="shared" si="102"/>
        <v>#N/A</v>
      </c>
      <c r="V1607" s="2">
        <f>VLOOKUP(B1607,'Q4'!A:B,2,0)</f>
        <v>57330</v>
      </c>
      <c r="W1607" s="2" t="str">
        <f t="shared" si="103"/>
        <v>Unpaid</v>
      </c>
      <c r="X1607" s="2" t="e">
        <f>VLOOKUP(B1607,Food!A:B,2,0)</f>
        <v>#N/A</v>
      </c>
      <c r="Y1607" s="2">
        <f>VLOOKUP(B1607,'Call List'!A:A,1,0)</f>
        <v>11101</v>
      </c>
      <c r="Z1607" s="2" t="e">
        <f>VLOOKUP(B1607,Sheet4!A:A,1,0)</f>
        <v>#N/A</v>
      </c>
    </row>
    <row r="1608" spans="1:26" hidden="1" x14ac:dyDescent="0.2">
      <c r="A1608" s="9">
        <v>1607</v>
      </c>
      <c r="B1608" s="9">
        <v>13510</v>
      </c>
      <c r="C1608" s="9" t="s">
        <v>166</v>
      </c>
      <c r="D1608" s="9" t="s">
        <v>16</v>
      </c>
      <c r="E1608" s="9" t="s">
        <v>5220</v>
      </c>
      <c r="F1608" s="9" t="s">
        <v>5221</v>
      </c>
      <c r="G1608" s="9" t="s">
        <v>5222</v>
      </c>
      <c r="H1608" s="9" t="s">
        <v>22731</v>
      </c>
      <c r="I1608" s="9" t="s">
        <v>5223</v>
      </c>
      <c r="J1608" s="9" t="s">
        <v>5222</v>
      </c>
      <c r="K1608" s="9" t="s">
        <v>22731</v>
      </c>
      <c r="L1608" s="9" t="s">
        <v>18290</v>
      </c>
      <c r="M1608" s="2" t="e">
        <f>VLOOKUP(B1608,'HP List'!A:G,7,0)</f>
        <v>#N/A</v>
      </c>
      <c r="N1608" s="2" t="e">
        <f>VLOOKUP(B1608,'HP List'!A:H,8,0)</f>
        <v>#N/A</v>
      </c>
      <c r="P1608" s="2" t="e">
        <f>VLOOKUP(B1608,'Q1'!A:B,2,0)</f>
        <v>#N/A</v>
      </c>
      <c r="Q1608" s="2" t="e">
        <f t="shared" si="101"/>
        <v>#N/A</v>
      </c>
      <c r="R1608" s="2" t="e">
        <f>VLOOKUP(B1608,'Q2'!A:B,2,0)</f>
        <v>#N/A</v>
      </c>
      <c r="S1608" s="2" t="e">
        <f t="shared" si="100"/>
        <v>#N/A</v>
      </c>
      <c r="T1608" s="2">
        <f>VLOOKUP(B1608,'Q3'!A:B,2,0)</f>
        <v>3800</v>
      </c>
      <c r="U1608" s="2" t="str">
        <f t="shared" si="102"/>
        <v>Paid</v>
      </c>
      <c r="V1608" s="2" t="e">
        <f>VLOOKUP(B1608,'Q4'!A:B,2,0)</f>
        <v>#N/A</v>
      </c>
      <c r="W1608" s="2" t="e">
        <f t="shared" si="103"/>
        <v>#N/A</v>
      </c>
      <c r="X1608" s="2" t="e">
        <f>VLOOKUP(B1608,Food!A:B,2,0)</f>
        <v>#N/A</v>
      </c>
      <c r="Y1608" s="2">
        <f>VLOOKUP(B1608,'Call List'!A:A,1,0)</f>
        <v>13510</v>
      </c>
      <c r="Z1608" s="2" t="e">
        <f>VLOOKUP(B1608,Sheet4!A:A,1,0)</f>
        <v>#N/A</v>
      </c>
    </row>
    <row r="1609" spans="1:26" hidden="1" x14ac:dyDescent="0.2">
      <c r="A1609" s="9">
        <v>1608</v>
      </c>
      <c r="B1609" s="9">
        <v>12428</v>
      </c>
      <c r="C1609" s="9" t="s">
        <v>166</v>
      </c>
      <c r="D1609" s="9" t="s">
        <v>16</v>
      </c>
      <c r="E1609" s="9" t="s">
        <v>5224</v>
      </c>
      <c r="F1609" s="9" t="s">
        <v>5225</v>
      </c>
      <c r="G1609" s="9" t="s">
        <v>5226</v>
      </c>
      <c r="H1609" s="9" t="s">
        <v>22732</v>
      </c>
      <c r="I1609" s="9" t="s">
        <v>5227</v>
      </c>
      <c r="J1609" s="9" t="s">
        <v>5228</v>
      </c>
      <c r="K1609" s="9" t="s">
        <v>22733</v>
      </c>
      <c r="L1609" s="9" t="s">
        <v>18294</v>
      </c>
      <c r="M1609" s="2" t="e">
        <f>VLOOKUP(B1609,'HP List'!A:G,7,0)</f>
        <v>#N/A</v>
      </c>
      <c r="N1609" s="2" t="e">
        <f>VLOOKUP(B1609,'HP List'!A:H,8,0)</f>
        <v>#N/A</v>
      </c>
      <c r="P1609" s="2" t="e">
        <f>VLOOKUP(B1609,'Q1'!A:B,2,0)</f>
        <v>#N/A</v>
      </c>
      <c r="Q1609" s="2" t="e">
        <f t="shared" si="101"/>
        <v>#N/A</v>
      </c>
      <c r="R1609" s="2" t="e">
        <f>VLOOKUP(B1609,'Q2'!A:B,2,0)</f>
        <v>#N/A</v>
      </c>
      <c r="S1609" s="2" t="e">
        <f t="shared" si="100"/>
        <v>#N/A</v>
      </c>
      <c r="T1609" s="2" t="e">
        <f>VLOOKUP(B1609,'Q3'!A:B,2,0)</f>
        <v>#N/A</v>
      </c>
      <c r="U1609" s="2" t="e">
        <f t="shared" si="102"/>
        <v>#N/A</v>
      </c>
      <c r="V1609" s="2">
        <f>VLOOKUP(B1609,'Q4'!A:B,2,0)</f>
        <v>54780</v>
      </c>
      <c r="W1609" s="2" t="str">
        <f t="shared" si="103"/>
        <v>Unpaid</v>
      </c>
      <c r="X1609" s="2" t="str">
        <f>VLOOKUP(B1609,Food!A:B,2,0)</f>
        <v>Yes</v>
      </c>
      <c r="Y1609" s="2">
        <f>VLOOKUP(B1609,'Call List'!A:A,1,0)</f>
        <v>12428</v>
      </c>
      <c r="Z1609" s="2" t="e">
        <f>VLOOKUP(B1609,Sheet4!A:A,1,0)</f>
        <v>#N/A</v>
      </c>
    </row>
    <row r="1610" spans="1:26" hidden="1" x14ac:dyDescent="0.2">
      <c r="A1610" s="9">
        <v>1609</v>
      </c>
      <c r="B1610" s="9">
        <v>10973</v>
      </c>
      <c r="C1610" s="9" t="s">
        <v>166</v>
      </c>
      <c r="D1610" s="9" t="s">
        <v>16</v>
      </c>
      <c r="E1610" s="9" t="s">
        <v>5229</v>
      </c>
      <c r="F1610" s="9" t="s">
        <v>5230</v>
      </c>
      <c r="G1610" s="9" t="s">
        <v>5231</v>
      </c>
      <c r="H1610" s="9" t="s">
        <v>22734</v>
      </c>
      <c r="I1610" s="9" t="s">
        <v>5232</v>
      </c>
      <c r="J1610" s="9" t="s">
        <v>22735</v>
      </c>
      <c r="K1610" s="9" t="s">
        <v>22736</v>
      </c>
      <c r="L1610" s="9" t="s">
        <v>19559</v>
      </c>
      <c r="M1610" s="2" t="e">
        <f>VLOOKUP(B1610,'HP List'!A:G,7,0)</f>
        <v>#N/A</v>
      </c>
      <c r="N1610" s="2" t="e">
        <f>VLOOKUP(B1610,'HP List'!A:H,8,0)</f>
        <v>#N/A</v>
      </c>
      <c r="P1610" s="2" t="e">
        <f>VLOOKUP(B1610,'Q1'!A:B,2,0)</f>
        <v>#N/A</v>
      </c>
      <c r="Q1610" s="2" t="e">
        <f t="shared" si="101"/>
        <v>#N/A</v>
      </c>
      <c r="R1610" s="2" t="e">
        <f>VLOOKUP(B1610,'Q2'!A:B,2,0)</f>
        <v>#N/A</v>
      </c>
      <c r="S1610" s="2" t="e">
        <f t="shared" si="100"/>
        <v>#N/A</v>
      </c>
      <c r="T1610" s="2" t="e">
        <f>VLOOKUP(B1610,'Q3'!A:B,2,0)</f>
        <v>#N/A</v>
      </c>
      <c r="U1610" s="2" t="e">
        <f t="shared" si="102"/>
        <v>#N/A</v>
      </c>
      <c r="V1610" s="2">
        <f>VLOOKUP(B1610,'Q4'!A:B,2,0)</f>
        <v>54780</v>
      </c>
      <c r="W1610" s="2" t="str">
        <f t="shared" si="103"/>
        <v>Unpaid</v>
      </c>
      <c r="X1610" s="2" t="str">
        <f>VLOOKUP(B1610,Food!A:B,2,0)</f>
        <v>Yes</v>
      </c>
      <c r="Y1610" s="2">
        <f>VLOOKUP(B1610,'Call List'!A:A,1,0)</f>
        <v>10973</v>
      </c>
      <c r="Z1610" s="2" t="e">
        <f>VLOOKUP(B1610,Sheet4!A:A,1,0)</f>
        <v>#N/A</v>
      </c>
    </row>
    <row r="1611" spans="1:26" hidden="1" x14ac:dyDescent="0.2">
      <c r="A1611" s="9">
        <v>1610</v>
      </c>
      <c r="B1611" s="9">
        <v>14204</v>
      </c>
      <c r="C1611" s="9" t="s">
        <v>166</v>
      </c>
      <c r="D1611" s="9" t="s">
        <v>16</v>
      </c>
      <c r="E1611" s="9" t="s">
        <v>5233</v>
      </c>
      <c r="F1611" s="9" t="s">
        <v>5234</v>
      </c>
      <c r="G1611" s="9" t="s">
        <v>5235</v>
      </c>
      <c r="H1611" s="9" t="s">
        <v>22737</v>
      </c>
      <c r="I1611" s="9" t="s">
        <v>5236</v>
      </c>
      <c r="J1611" s="9" t="s">
        <v>5237</v>
      </c>
      <c r="K1611" s="9" t="s">
        <v>22738</v>
      </c>
      <c r="L1611" s="9" t="s">
        <v>18290</v>
      </c>
      <c r="M1611" s="2" t="e">
        <f>VLOOKUP(B1611,'HP List'!A:G,7,0)</f>
        <v>#N/A</v>
      </c>
      <c r="N1611" s="2" t="e">
        <f>VLOOKUP(B1611,'HP List'!A:H,8,0)</f>
        <v>#N/A</v>
      </c>
      <c r="P1611" s="2" t="e">
        <f>VLOOKUP(B1611,'Q1'!A:B,2,0)</f>
        <v>#N/A</v>
      </c>
      <c r="Q1611" s="2" t="e">
        <f t="shared" si="101"/>
        <v>#N/A</v>
      </c>
      <c r="R1611" s="2" t="e">
        <f>VLOOKUP(B1611,'Q2'!A:B,2,0)</f>
        <v>#N/A</v>
      </c>
      <c r="S1611" s="2" t="e">
        <f t="shared" si="100"/>
        <v>#N/A</v>
      </c>
      <c r="T1611" s="2" t="e">
        <f>VLOOKUP(B1611,'Q3'!A:B,2,0)</f>
        <v>#N/A</v>
      </c>
      <c r="U1611" s="2" t="e">
        <f t="shared" si="102"/>
        <v>#N/A</v>
      </c>
      <c r="V1611" s="2" t="e">
        <f>VLOOKUP(B1611,'Q4'!A:B,2,0)</f>
        <v>#N/A</v>
      </c>
      <c r="W1611" s="2" t="e">
        <f t="shared" si="103"/>
        <v>#N/A</v>
      </c>
      <c r="X1611" s="2" t="str">
        <f>VLOOKUP(B1611,Food!A:B,2,0)</f>
        <v>Yes</v>
      </c>
      <c r="Y1611" s="2">
        <f>VLOOKUP(B1611,'Call List'!A:A,1,0)</f>
        <v>14204</v>
      </c>
      <c r="Z1611" s="2" t="e">
        <f>VLOOKUP(B1611,Sheet4!A:A,1,0)</f>
        <v>#N/A</v>
      </c>
    </row>
    <row r="1612" spans="1:26" hidden="1" x14ac:dyDescent="0.2">
      <c r="A1612" s="9">
        <v>1611</v>
      </c>
      <c r="B1612" s="9">
        <v>13293</v>
      </c>
      <c r="C1612" s="9" t="s">
        <v>166</v>
      </c>
      <c r="D1612" s="9" t="s">
        <v>16</v>
      </c>
      <c r="E1612" s="9" t="s">
        <v>5238</v>
      </c>
      <c r="F1612" s="9" t="s">
        <v>5239</v>
      </c>
      <c r="G1612" s="9" t="s">
        <v>5240</v>
      </c>
      <c r="H1612" s="9" t="s">
        <v>22739</v>
      </c>
      <c r="I1612" s="9" t="s">
        <v>5241</v>
      </c>
      <c r="J1612" s="9" t="s">
        <v>5242</v>
      </c>
      <c r="K1612" s="9" t="s">
        <v>22740</v>
      </c>
      <c r="L1612" s="9" t="s">
        <v>18294</v>
      </c>
      <c r="M1612" s="2" t="e">
        <f>VLOOKUP(B1612,'HP List'!A:G,7,0)</f>
        <v>#N/A</v>
      </c>
      <c r="N1612" s="2" t="e">
        <f>VLOOKUP(B1612,'HP List'!A:H,8,0)</f>
        <v>#N/A</v>
      </c>
      <c r="P1612" s="2" t="e">
        <f>VLOOKUP(B1612,'Q1'!A:B,2,0)</f>
        <v>#N/A</v>
      </c>
      <c r="Q1612" s="2" t="e">
        <f t="shared" si="101"/>
        <v>#N/A</v>
      </c>
      <c r="R1612" s="2" t="e">
        <f>VLOOKUP(B1612,'Q2'!A:B,2,0)</f>
        <v>#N/A</v>
      </c>
      <c r="S1612" s="2" t="e">
        <f t="shared" si="100"/>
        <v>#N/A</v>
      </c>
      <c r="T1612" s="2" t="e">
        <f>VLOOKUP(B1612,'Q3'!A:B,2,0)</f>
        <v>#N/A</v>
      </c>
      <c r="U1612" s="2" t="e">
        <f t="shared" si="102"/>
        <v>#N/A</v>
      </c>
      <c r="V1612" s="2">
        <f>VLOOKUP(B1612,'Q4'!A:B,2,0)</f>
        <v>68430</v>
      </c>
      <c r="W1612" s="2" t="str">
        <f t="shared" si="103"/>
        <v>Unpaid</v>
      </c>
      <c r="X1612" s="2" t="str">
        <f>VLOOKUP(B1612,Food!A:B,2,0)</f>
        <v>Yes</v>
      </c>
      <c r="Y1612" s="2">
        <f>VLOOKUP(B1612,'Call List'!A:A,1,0)</f>
        <v>13293</v>
      </c>
      <c r="Z1612" s="2" t="e">
        <f>VLOOKUP(B1612,Sheet4!A:A,1,0)</f>
        <v>#N/A</v>
      </c>
    </row>
    <row r="1613" spans="1:26" hidden="1" x14ac:dyDescent="0.2">
      <c r="A1613" s="9">
        <v>1612</v>
      </c>
      <c r="B1613" s="9">
        <v>10947</v>
      </c>
      <c r="C1613" s="9" t="s">
        <v>166</v>
      </c>
      <c r="D1613" s="9" t="s">
        <v>16</v>
      </c>
      <c r="E1613" s="9" t="s">
        <v>167</v>
      </c>
      <c r="F1613" s="9" t="s">
        <v>168</v>
      </c>
      <c r="G1613" s="9" t="s">
        <v>5243</v>
      </c>
      <c r="H1613" s="9" t="s">
        <v>22741</v>
      </c>
      <c r="I1613" s="9" t="s">
        <v>169</v>
      </c>
      <c r="J1613" s="9" t="s">
        <v>5243</v>
      </c>
      <c r="K1613" s="9" t="s">
        <v>22742</v>
      </c>
      <c r="L1613" s="9" t="s">
        <v>19559</v>
      </c>
      <c r="M1613" s="2" t="str">
        <f>VLOOKUP(B1613,'HP List'!A:G,7,0)</f>
        <v>DND</v>
      </c>
      <c r="N1613" s="2" t="str">
        <f>VLOOKUP(B1613,'HP List'!A:H,8,0)</f>
        <v>No</v>
      </c>
      <c r="O1613" s="2" t="s">
        <v>19399</v>
      </c>
      <c r="P1613" s="2" t="e">
        <f>VLOOKUP(B1613,'Q1'!A:B,2,0)</f>
        <v>#N/A</v>
      </c>
      <c r="Q1613" s="2" t="e">
        <f t="shared" si="101"/>
        <v>#N/A</v>
      </c>
      <c r="R1613" s="2" t="e">
        <f>VLOOKUP(B1613,'Q2'!A:B,2,0)</f>
        <v>#N/A</v>
      </c>
      <c r="S1613" s="2" t="e">
        <f t="shared" si="100"/>
        <v>#N/A</v>
      </c>
      <c r="T1613" s="2" t="e">
        <f>VLOOKUP(B1613,'Q3'!A:B,2,0)</f>
        <v>#N/A</v>
      </c>
      <c r="U1613" s="2" t="e">
        <f t="shared" si="102"/>
        <v>#N/A</v>
      </c>
      <c r="V1613" s="2" t="e">
        <f>VLOOKUP(B1613,'Q4'!A:B,2,0)</f>
        <v>#N/A</v>
      </c>
      <c r="W1613" s="2" t="e">
        <f t="shared" si="103"/>
        <v>#N/A</v>
      </c>
      <c r="X1613" s="2" t="str">
        <f>VLOOKUP(B1613,Food!A:B,2,0)</f>
        <v>Yes</v>
      </c>
      <c r="Y1613" s="2" t="e">
        <f>VLOOKUP(B1613,'Call List'!A:A,1,0)</f>
        <v>#N/A</v>
      </c>
      <c r="Z1613" s="2" t="e">
        <f>VLOOKUP(B1613,Sheet4!A:A,1,0)</f>
        <v>#N/A</v>
      </c>
    </row>
    <row r="1614" spans="1:26" hidden="1" x14ac:dyDescent="0.2">
      <c r="A1614" s="9">
        <v>1613</v>
      </c>
      <c r="B1614" s="9">
        <v>12685</v>
      </c>
      <c r="C1614" s="9" t="s">
        <v>166</v>
      </c>
      <c r="D1614" s="9" t="s">
        <v>16</v>
      </c>
      <c r="E1614" s="9" t="s">
        <v>5244</v>
      </c>
      <c r="F1614" s="9" t="s">
        <v>13261</v>
      </c>
      <c r="G1614" s="9" t="s">
        <v>5246</v>
      </c>
      <c r="H1614" s="9" t="s">
        <v>13261</v>
      </c>
      <c r="I1614" s="9" t="s">
        <v>19616</v>
      </c>
      <c r="J1614" s="9" t="s">
        <v>5246</v>
      </c>
      <c r="K1614" s="9" t="s">
        <v>22743</v>
      </c>
      <c r="L1614" s="9" t="s">
        <v>18294</v>
      </c>
      <c r="M1614" s="2" t="e">
        <f>VLOOKUP(B1614,'HP List'!A:G,7,0)</f>
        <v>#N/A</v>
      </c>
      <c r="N1614" s="2" t="e">
        <f>VLOOKUP(B1614,'HP List'!A:H,8,0)</f>
        <v>#N/A</v>
      </c>
      <c r="P1614" s="2" t="e">
        <f>VLOOKUP(B1614,'Q1'!A:B,2,0)</f>
        <v>#N/A</v>
      </c>
      <c r="Q1614" s="2" t="e">
        <f t="shared" si="101"/>
        <v>#N/A</v>
      </c>
      <c r="R1614" s="2" t="e">
        <f>VLOOKUP(B1614,'Q2'!A:B,2,0)</f>
        <v>#N/A</v>
      </c>
      <c r="S1614" s="2" t="e">
        <f t="shared" si="100"/>
        <v>#N/A</v>
      </c>
      <c r="T1614" s="2" t="e">
        <f>VLOOKUP(B1614,'Q3'!A:B,2,0)</f>
        <v>#N/A</v>
      </c>
      <c r="U1614" s="2" t="e">
        <f t="shared" si="102"/>
        <v>#N/A</v>
      </c>
      <c r="V1614" s="2">
        <f>VLOOKUP(B1614,'Q4'!A:B,2,0)</f>
        <v>54780</v>
      </c>
      <c r="W1614" s="2" t="str">
        <f t="shared" si="103"/>
        <v>Unpaid</v>
      </c>
      <c r="X1614" s="2" t="str">
        <f>VLOOKUP(B1614,Food!A:B,2,0)</f>
        <v>Yes</v>
      </c>
      <c r="Y1614" s="2">
        <f>VLOOKUP(B1614,'Call List'!A:A,1,0)</f>
        <v>12685</v>
      </c>
      <c r="Z1614" s="2" t="e">
        <f>VLOOKUP(B1614,Sheet4!A:A,1,0)</f>
        <v>#N/A</v>
      </c>
    </row>
    <row r="1615" spans="1:26" hidden="1" x14ac:dyDescent="0.2">
      <c r="A1615" s="9">
        <v>1614</v>
      </c>
      <c r="B1615" s="9">
        <v>11049</v>
      </c>
      <c r="C1615" s="9" t="s">
        <v>166</v>
      </c>
      <c r="D1615" s="9" t="s">
        <v>18</v>
      </c>
      <c r="E1615" s="9" t="s">
        <v>5247</v>
      </c>
      <c r="F1615" s="9" t="s">
        <v>5248</v>
      </c>
      <c r="G1615" s="9" t="s">
        <v>5249</v>
      </c>
      <c r="H1615" s="9" t="s">
        <v>22744</v>
      </c>
      <c r="I1615" s="9" t="s">
        <v>1571</v>
      </c>
      <c r="J1615" s="9" t="s">
        <v>5249</v>
      </c>
      <c r="K1615" s="9" t="s">
        <v>22745</v>
      </c>
      <c r="L1615" s="9" t="s">
        <v>19559</v>
      </c>
      <c r="M1615" s="2" t="e">
        <f>VLOOKUP(B1615,'HP List'!A:G,7,0)</f>
        <v>#N/A</v>
      </c>
      <c r="N1615" s="2" t="e">
        <f>VLOOKUP(B1615,'HP List'!A:H,8,0)</f>
        <v>#N/A</v>
      </c>
      <c r="P1615" s="2" t="e">
        <f>VLOOKUP(B1615,'Q1'!A:B,2,0)</f>
        <v>#N/A</v>
      </c>
      <c r="Q1615" s="2" t="e">
        <f t="shared" si="101"/>
        <v>#N/A</v>
      </c>
      <c r="R1615" s="2" t="e">
        <f>VLOOKUP(B1615,'Q2'!A:B,2,0)</f>
        <v>#N/A</v>
      </c>
      <c r="S1615" s="2" t="e">
        <f t="shared" si="100"/>
        <v>#N/A</v>
      </c>
      <c r="T1615" s="2" t="e">
        <f>VLOOKUP(B1615,'Q3'!A:B,2,0)</f>
        <v>#N/A</v>
      </c>
      <c r="U1615" s="2" t="e">
        <f t="shared" si="102"/>
        <v>#N/A</v>
      </c>
      <c r="V1615" s="2" t="e">
        <f>VLOOKUP(B1615,'Q4'!A:B,2,0)</f>
        <v>#N/A</v>
      </c>
      <c r="W1615" s="2" t="e">
        <f t="shared" si="103"/>
        <v>#N/A</v>
      </c>
      <c r="X1615" s="2" t="str">
        <f>VLOOKUP(B1615,Food!A:B,2,0)</f>
        <v>Yes</v>
      </c>
      <c r="Y1615" s="2">
        <f>VLOOKUP(B1615,'Call List'!A:A,1,0)</f>
        <v>11049</v>
      </c>
      <c r="Z1615" s="2" t="e">
        <f>VLOOKUP(B1615,Sheet4!A:A,1,0)</f>
        <v>#N/A</v>
      </c>
    </row>
    <row r="1616" spans="1:26" hidden="1" x14ac:dyDescent="0.2">
      <c r="A1616" s="9">
        <v>1615</v>
      </c>
      <c r="B1616" s="9">
        <v>11956</v>
      </c>
      <c r="C1616" s="9" t="s">
        <v>166</v>
      </c>
      <c r="D1616" s="9" t="s">
        <v>18</v>
      </c>
      <c r="E1616" s="9" t="s">
        <v>5250</v>
      </c>
      <c r="F1616" s="9" t="s">
        <v>5251</v>
      </c>
      <c r="G1616" s="9" t="s">
        <v>5252</v>
      </c>
      <c r="H1616" s="9" t="s">
        <v>22746</v>
      </c>
      <c r="I1616" s="9" t="s">
        <v>5253</v>
      </c>
      <c r="J1616" s="9" t="s">
        <v>5252</v>
      </c>
      <c r="K1616" s="9" t="s">
        <v>22747</v>
      </c>
      <c r="L1616" s="9" t="s">
        <v>18297</v>
      </c>
      <c r="M1616" s="2" t="e">
        <f>VLOOKUP(B1616,'HP List'!A:G,7,0)</f>
        <v>#N/A</v>
      </c>
      <c r="N1616" s="2" t="e">
        <f>VLOOKUP(B1616,'HP List'!A:H,8,0)</f>
        <v>#N/A</v>
      </c>
      <c r="P1616" s="2" t="e">
        <f>VLOOKUP(B1616,'Q1'!A:B,2,0)</f>
        <v>#N/A</v>
      </c>
      <c r="Q1616" s="2" t="e">
        <f t="shared" si="101"/>
        <v>#N/A</v>
      </c>
      <c r="R1616" s="2" t="e">
        <f>VLOOKUP(B1616,'Q2'!A:B,2,0)</f>
        <v>#N/A</v>
      </c>
      <c r="S1616" s="2" t="e">
        <f t="shared" si="100"/>
        <v>#N/A</v>
      </c>
      <c r="T1616" s="2" t="e">
        <f>VLOOKUP(B1616,'Q3'!A:B,2,0)</f>
        <v>#N/A</v>
      </c>
      <c r="U1616" s="2" t="e">
        <f t="shared" si="102"/>
        <v>#N/A</v>
      </c>
      <c r="V1616" s="2">
        <f>VLOOKUP(B1616,'Q4'!A:B,2,0)</f>
        <v>54780</v>
      </c>
      <c r="W1616" s="2" t="str">
        <f t="shared" si="103"/>
        <v>Unpaid</v>
      </c>
      <c r="X1616" s="2" t="str">
        <f>VLOOKUP(B1616,Food!A:B,2,0)</f>
        <v>Yes</v>
      </c>
      <c r="Y1616" s="2">
        <f>VLOOKUP(B1616,'Call List'!A:A,1,0)</f>
        <v>11956</v>
      </c>
      <c r="Z1616" s="2" t="e">
        <f>VLOOKUP(B1616,Sheet4!A:A,1,0)</f>
        <v>#N/A</v>
      </c>
    </row>
    <row r="1617" spans="1:27" hidden="1" x14ac:dyDescent="0.2">
      <c r="A1617" s="9">
        <v>1616</v>
      </c>
      <c r="B1617" s="9">
        <v>12103</v>
      </c>
      <c r="C1617" s="9" t="s">
        <v>166</v>
      </c>
      <c r="D1617" s="9" t="s">
        <v>18</v>
      </c>
      <c r="E1617" s="9" t="s">
        <v>5254</v>
      </c>
      <c r="F1617" s="9" t="s">
        <v>5255</v>
      </c>
      <c r="G1617" s="9" t="s">
        <v>5256</v>
      </c>
      <c r="H1617" s="9" t="s">
        <v>22748</v>
      </c>
      <c r="I1617" s="9" t="s">
        <v>5257</v>
      </c>
      <c r="J1617" s="9" t="s">
        <v>5258</v>
      </c>
      <c r="K1617" s="9" t="s">
        <v>22749</v>
      </c>
      <c r="L1617" s="9" t="s">
        <v>18297</v>
      </c>
      <c r="M1617" s="2" t="e">
        <f>VLOOKUP(B1617,'HP List'!A:G,7,0)</f>
        <v>#N/A</v>
      </c>
      <c r="N1617" s="2" t="e">
        <f>VLOOKUP(B1617,'HP List'!A:H,8,0)</f>
        <v>#N/A</v>
      </c>
      <c r="P1617" s="2" t="e">
        <f>VLOOKUP(B1617,'Q1'!A:B,2,0)</f>
        <v>#N/A</v>
      </c>
      <c r="Q1617" s="2" t="e">
        <f t="shared" si="101"/>
        <v>#N/A</v>
      </c>
      <c r="R1617" s="2" t="e">
        <f>VLOOKUP(B1617,'Q2'!A:B,2,0)</f>
        <v>#N/A</v>
      </c>
      <c r="S1617" s="2" t="e">
        <f t="shared" si="100"/>
        <v>#N/A</v>
      </c>
      <c r="T1617" s="2" t="e">
        <f>VLOOKUP(B1617,'Q3'!A:B,2,0)</f>
        <v>#N/A</v>
      </c>
      <c r="U1617" s="2" t="e">
        <f t="shared" si="102"/>
        <v>#N/A</v>
      </c>
      <c r="V1617" s="2" t="e">
        <f>VLOOKUP(B1617,'Q4'!A:B,2,0)</f>
        <v>#N/A</v>
      </c>
      <c r="W1617" s="2" t="e">
        <f t="shared" si="103"/>
        <v>#N/A</v>
      </c>
      <c r="X1617" s="2" t="str">
        <f>VLOOKUP(B1617,Food!A:B,2,0)</f>
        <v>Yes</v>
      </c>
      <c r="Y1617" s="2">
        <f>VLOOKUP(B1617,'Call List'!A:A,1,0)</f>
        <v>12103</v>
      </c>
      <c r="Z1617" s="2" t="e">
        <f>VLOOKUP(B1617,Sheet4!A:A,1,0)</f>
        <v>#N/A</v>
      </c>
    </row>
    <row r="1618" spans="1:27" hidden="1" x14ac:dyDescent="0.2">
      <c r="A1618" s="9">
        <v>1617</v>
      </c>
      <c r="B1618" s="9">
        <v>10908</v>
      </c>
      <c r="C1618" s="9" t="s">
        <v>166</v>
      </c>
      <c r="D1618" s="9" t="s">
        <v>18</v>
      </c>
      <c r="E1618" s="9" t="s">
        <v>5259</v>
      </c>
      <c r="F1618" s="9" t="s">
        <v>5260</v>
      </c>
      <c r="G1618" s="9" t="s">
        <v>5261</v>
      </c>
      <c r="H1618" s="9" t="s">
        <v>22750</v>
      </c>
      <c r="I1618" s="9" t="s">
        <v>5262</v>
      </c>
      <c r="J1618" s="9" t="s">
        <v>5261</v>
      </c>
      <c r="K1618" s="9" t="s">
        <v>22751</v>
      </c>
      <c r="L1618" s="9" t="s">
        <v>19559</v>
      </c>
      <c r="M1618" s="2" t="e">
        <f>VLOOKUP(B1618,'HP List'!A:G,7,0)</f>
        <v>#N/A</v>
      </c>
      <c r="N1618" s="2" t="e">
        <f>VLOOKUP(B1618,'HP List'!A:H,8,0)</f>
        <v>#N/A</v>
      </c>
      <c r="P1618" s="2">
        <f>VLOOKUP(B1618,'Q1'!A:B,2,0)</f>
        <v>4000</v>
      </c>
      <c r="Q1618" s="2" t="str">
        <f t="shared" si="101"/>
        <v>Paid</v>
      </c>
      <c r="R1618" s="2">
        <f>VLOOKUP(B1618,'Q2'!A:B,2,0)</f>
        <v>4000</v>
      </c>
      <c r="S1618" s="2" t="str">
        <f t="shared" ref="S1618:S1681" si="104">IF(R1618&gt;5000,"Unpaid","Paid")</f>
        <v>Paid</v>
      </c>
      <c r="T1618" s="2" t="e">
        <f>VLOOKUP(B1618,'Q3'!A:B,2,0)</f>
        <v>#N/A</v>
      </c>
      <c r="U1618" s="2" t="e">
        <f t="shared" si="102"/>
        <v>#N/A</v>
      </c>
      <c r="V1618" s="2">
        <f>VLOOKUP(B1618,'Q4'!A:B,2,0)</f>
        <v>60030</v>
      </c>
      <c r="W1618" s="2" t="str">
        <f t="shared" si="103"/>
        <v>Unpaid</v>
      </c>
      <c r="X1618" s="2" t="str">
        <f>VLOOKUP(B1618,Food!A:B,2,0)</f>
        <v>Yes</v>
      </c>
      <c r="Y1618" s="2">
        <f>VLOOKUP(B1618,'Call List'!A:A,1,0)</f>
        <v>10908</v>
      </c>
      <c r="Z1618" s="2" t="e">
        <f>VLOOKUP(B1618,Sheet4!A:A,1,0)</f>
        <v>#N/A</v>
      </c>
    </row>
    <row r="1619" spans="1:27" hidden="1" x14ac:dyDescent="0.2">
      <c r="A1619" s="9">
        <v>1618</v>
      </c>
      <c r="B1619" s="9">
        <v>10954</v>
      </c>
      <c r="C1619" s="9" t="s">
        <v>166</v>
      </c>
      <c r="D1619" s="9" t="s">
        <v>18</v>
      </c>
      <c r="E1619" s="9" t="s">
        <v>5263</v>
      </c>
      <c r="F1619" s="9" t="s">
        <v>1251</v>
      </c>
      <c r="G1619" s="9" t="s">
        <v>5264</v>
      </c>
      <c r="H1619" s="9" t="s">
        <v>22752</v>
      </c>
      <c r="I1619" s="9" t="s">
        <v>5265</v>
      </c>
      <c r="J1619" s="9" t="s">
        <v>5264</v>
      </c>
      <c r="K1619" s="9" t="s">
        <v>22753</v>
      </c>
      <c r="L1619" s="9" t="s">
        <v>19559</v>
      </c>
      <c r="M1619" s="2" t="e">
        <f>VLOOKUP(B1619,'HP List'!A:G,7,0)</f>
        <v>#N/A</v>
      </c>
      <c r="N1619" s="2" t="e">
        <f>VLOOKUP(B1619,'HP List'!A:H,8,0)</f>
        <v>#N/A</v>
      </c>
      <c r="P1619" s="2" t="e">
        <f>VLOOKUP(B1619,'Q1'!A:B,2,0)</f>
        <v>#N/A</v>
      </c>
      <c r="Q1619" s="2" t="e">
        <f t="shared" si="101"/>
        <v>#N/A</v>
      </c>
      <c r="R1619" s="2" t="e">
        <f>VLOOKUP(B1619,'Q2'!A:B,2,0)</f>
        <v>#N/A</v>
      </c>
      <c r="S1619" s="2" t="e">
        <f t="shared" si="104"/>
        <v>#N/A</v>
      </c>
      <c r="T1619" s="2">
        <f>VLOOKUP(B1619,'Q3'!A:B,2,0)</f>
        <v>50380</v>
      </c>
      <c r="U1619" s="2" t="str">
        <f t="shared" si="102"/>
        <v>Unpaid</v>
      </c>
      <c r="V1619" s="2">
        <f>VLOOKUP(B1619,'Q4'!A:B,2,0)</f>
        <v>96760</v>
      </c>
      <c r="W1619" s="2" t="str">
        <f t="shared" si="103"/>
        <v>Unpaid</v>
      </c>
      <c r="X1619" s="2" t="e">
        <f>VLOOKUP(B1619,Food!A:B,2,0)</f>
        <v>#N/A</v>
      </c>
      <c r="Y1619" s="2">
        <f>VLOOKUP(B1619,'Call List'!A:A,1,0)</f>
        <v>10954</v>
      </c>
      <c r="Z1619" s="2" t="e">
        <f>VLOOKUP(B1619,Sheet4!A:A,1,0)</f>
        <v>#N/A</v>
      </c>
    </row>
    <row r="1620" spans="1:27" hidden="1" x14ac:dyDescent="0.2">
      <c r="A1620" s="9">
        <v>1619</v>
      </c>
      <c r="B1620" s="9">
        <v>14875</v>
      </c>
      <c r="C1620" s="9" t="s">
        <v>166</v>
      </c>
      <c r="D1620" s="9" t="s">
        <v>18</v>
      </c>
      <c r="E1620" s="9" t="s">
        <v>5266</v>
      </c>
      <c r="F1620" s="9" t="s">
        <v>5267</v>
      </c>
      <c r="G1620" s="9" t="s">
        <v>5268</v>
      </c>
      <c r="H1620" s="9" t="s">
        <v>22754</v>
      </c>
      <c r="I1620" s="9" t="s">
        <v>5269</v>
      </c>
      <c r="J1620" s="9" t="s">
        <v>5270</v>
      </c>
      <c r="K1620" s="9" t="s">
        <v>22755</v>
      </c>
      <c r="L1620" s="9" t="s">
        <v>18289</v>
      </c>
      <c r="M1620" s="2" t="e">
        <f>VLOOKUP(B1620,'HP List'!A:G,7,0)</f>
        <v>#N/A</v>
      </c>
      <c r="N1620" s="2" t="e">
        <f>VLOOKUP(B1620,'HP List'!A:H,8,0)</f>
        <v>#N/A</v>
      </c>
      <c r="P1620" s="2" t="e">
        <f>VLOOKUP(B1620,'Q1'!A:B,2,0)</f>
        <v>#N/A</v>
      </c>
      <c r="Q1620" s="2" t="e">
        <f t="shared" si="101"/>
        <v>#N/A</v>
      </c>
      <c r="R1620" s="2" t="e">
        <f>VLOOKUP(B1620,'Q2'!A:B,2,0)</f>
        <v>#N/A</v>
      </c>
      <c r="S1620" s="2" t="e">
        <f t="shared" si="104"/>
        <v>#N/A</v>
      </c>
      <c r="T1620" s="2" t="e">
        <f>VLOOKUP(B1620,'Q3'!A:B,2,0)</f>
        <v>#N/A</v>
      </c>
      <c r="U1620" s="2" t="e">
        <f t="shared" si="102"/>
        <v>#N/A</v>
      </c>
      <c r="V1620" s="2" t="e">
        <f>VLOOKUP(B1620,'Q4'!A:B,2,0)</f>
        <v>#N/A</v>
      </c>
      <c r="W1620" s="2" t="e">
        <f t="shared" si="103"/>
        <v>#N/A</v>
      </c>
      <c r="X1620" s="2" t="e">
        <f>VLOOKUP(B1620,Food!A:B,2,0)</f>
        <v>#N/A</v>
      </c>
      <c r="Y1620" s="2">
        <f>VLOOKUP(B1620,'Call List'!A:A,1,0)</f>
        <v>14875</v>
      </c>
      <c r="Z1620" s="2" t="e">
        <f>VLOOKUP(B1620,Sheet4!A:A,1,0)</f>
        <v>#N/A</v>
      </c>
    </row>
    <row r="1621" spans="1:27" hidden="1" x14ac:dyDescent="0.2">
      <c r="A1621" s="9">
        <v>1620</v>
      </c>
      <c r="B1621" s="9">
        <v>11724</v>
      </c>
      <c r="C1621" s="9" t="s">
        <v>166</v>
      </c>
      <c r="D1621" s="9" t="s">
        <v>18</v>
      </c>
      <c r="E1621" s="9" t="s">
        <v>5271</v>
      </c>
      <c r="F1621" s="9" t="s">
        <v>5272</v>
      </c>
      <c r="G1621" s="9" t="s">
        <v>5273</v>
      </c>
      <c r="H1621" s="9" t="s">
        <v>22756</v>
      </c>
      <c r="I1621" s="9" t="s">
        <v>5274</v>
      </c>
      <c r="J1621" s="9" t="s">
        <v>5273</v>
      </c>
      <c r="K1621" s="9" t="s">
        <v>22756</v>
      </c>
      <c r="L1621" s="9" t="s">
        <v>18297</v>
      </c>
      <c r="M1621" s="2" t="e">
        <f>VLOOKUP(B1621,'HP List'!A:G,7,0)</f>
        <v>#N/A</v>
      </c>
      <c r="N1621" s="2" t="e">
        <f>VLOOKUP(B1621,'HP List'!A:H,8,0)</f>
        <v>#N/A</v>
      </c>
      <c r="P1621" s="2" t="e">
        <f>VLOOKUP(B1621,'Q1'!A:B,2,0)</f>
        <v>#N/A</v>
      </c>
      <c r="Q1621" s="2" t="e">
        <f t="shared" si="101"/>
        <v>#N/A</v>
      </c>
      <c r="R1621" s="2" t="e">
        <f>VLOOKUP(B1621,'Q2'!A:B,2,0)</f>
        <v>#N/A</v>
      </c>
      <c r="S1621" s="2" t="e">
        <f t="shared" si="104"/>
        <v>#N/A</v>
      </c>
      <c r="T1621" s="2" t="e">
        <f>VLOOKUP(B1621,'Q3'!A:B,2,0)</f>
        <v>#N/A</v>
      </c>
      <c r="U1621" s="2" t="e">
        <f t="shared" si="102"/>
        <v>#N/A</v>
      </c>
      <c r="V1621" s="2">
        <f>VLOOKUP(B1621,'Q4'!A:B,2,0)</f>
        <v>54780</v>
      </c>
      <c r="W1621" s="2" t="str">
        <f t="shared" si="103"/>
        <v>Unpaid</v>
      </c>
      <c r="X1621" s="2" t="str">
        <f>VLOOKUP(B1621,Food!A:B,2,0)</f>
        <v>Yes</v>
      </c>
      <c r="Y1621" s="2">
        <f>VLOOKUP(B1621,'Call List'!A:A,1,0)</f>
        <v>11724</v>
      </c>
      <c r="Z1621" s="2" t="e">
        <f>VLOOKUP(B1621,Sheet4!A:A,1,0)</f>
        <v>#N/A</v>
      </c>
    </row>
    <row r="1622" spans="1:27" hidden="1" x14ac:dyDescent="0.2">
      <c r="A1622" s="9">
        <v>1621</v>
      </c>
      <c r="B1622" s="9">
        <v>13463</v>
      </c>
      <c r="C1622" s="9" t="s">
        <v>166</v>
      </c>
      <c r="D1622" s="9" t="s">
        <v>18</v>
      </c>
      <c r="E1622" s="9" t="s">
        <v>5275</v>
      </c>
      <c r="F1622" s="9" t="s">
        <v>5276</v>
      </c>
      <c r="G1622" s="9" t="s">
        <v>5277</v>
      </c>
      <c r="H1622" s="9" t="s">
        <v>22757</v>
      </c>
      <c r="I1622" s="9" t="s">
        <v>5278</v>
      </c>
      <c r="J1622" s="9" t="s">
        <v>5279</v>
      </c>
      <c r="K1622" s="9" t="s">
        <v>22758</v>
      </c>
      <c r="L1622" s="9" t="s">
        <v>18290</v>
      </c>
      <c r="M1622" s="2" t="e">
        <f>VLOOKUP(B1622,'HP List'!A:G,7,0)</f>
        <v>#N/A</v>
      </c>
      <c r="N1622" s="2" t="e">
        <f>VLOOKUP(B1622,'HP List'!A:H,8,0)</f>
        <v>#N/A</v>
      </c>
      <c r="P1622" s="2" t="e">
        <f>VLOOKUP(B1622,'Q1'!A:B,2,0)</f>
        <v>#N/A</v>
      </c>
      <c r="Q1622" s="2" t="e">
        <f t="shared" si="101"/>
        <v>#N/A</v>
      </c>
      <c r="R1622" s="2" t="e">
        <f>VLOOKUP(B1622,'Q2'!A:B,2,0)</f>
        <v>#N/A</v>
      </c>
      <c r="S1622" s="2" t="e">
        <f t="shared" si="104"/>
        <v>#N/A</v>
      </c>
      <c r="T1622" s="2" t="e">
        <f>VLOOKUP(B1622,'Q3'!A:B,2,0)</f>
        <v>#N/A</v>
      </c>
      <c r="U1622" s="2" t="e">
        <f t="shared" si="102"/>
        <v>#N/A</v>
      </c>
      <c r="V1622" s="2" t="e">
        <f>VLOOKUP(B1622,'Q4'!A:B,2,0)</f>
        <v>#N/A</v>
      </c>
      <c r="W1622" s="2" t="e">
        <f t="shared" si="103"/>
        <v>#N/A</v>
      </c>
      <c r="X1622" s="2" t="str">
        <f>VLOOKUP(B1622,Food!A:B,2,0)</f>
        <v>Yes</v>
      </c>
      <c r="Y1622" s="2">
        <f>VLOOKUP(B1622,'Call List'!A:A,1,0)</f>
        <v>13463</v>
      </c>
      <c r="Z1622" s="2" t="e">
        <f>VLOOKUP(B1622,Sheet4!A:A,1,0)</f>
        <v>#N/A</v>
      </c>
    </row>
    <row r="1623" spans="1:27" hidden="1" x14ac:dyDescent="0.2">
      <c r="A1623" s="9">
        <v>1622</v>
      </c>
      <c r="B1623" s="9">
        <v>11098</v>
      </c>
      <c r="C1623" s="9" t="s">
        <v>166</v>
      </c>
      <c r="D1623" s="9" t="s">
        <v>18</v>
      </c>
      <c r="E1623" s="9" t="s">
        <v>5280</v>
      </c>
      <c r="F1623" s="9" t="s">
        <v>5281</v>
      </c>
      <c r="G1623" s="9" t="s">
        <v>5282</v>
      </c>
      <c r="H1623" s="9" t="s">
        <v>22759</v>
      </c>
      <c r="I1623" s="9" t="s">
        <v>5283</v>
      </c>
      <c r="J1623" s="9" t="s">
        <v>5282</v>
      </c>
      <c r="K1623" s="9" t="s">
        <v>22760</v>
      </c>
      <c r="L1623" s="9" t="s">
        <v>19559</v>
      </c>
      <c r="M1623" s="2" t="e">
        <f>VLOOKUP(B1623,'HP List'!A:G,7,0)</f>
        <v>#N/A</v>
      </c>
      <c r="N1623" s="2" t="e">
        <f>VLOOKUP(B1623,'HP List'!A:H,8,0)</f>
        <v>#N/A</v>
      </c>
      <c r="P1623" s="2" t="e">
        <f>VLOOKUP(B1623,'Q1'!A:B,2,0)</f>
        <v>#N/A</v>
      </c>
      <c r="Q1623" s="2" t="e">
        <f t="shared" si="101"/>
        <v>#N/A</v>
      </c>
      <c r="R1623" s="2" t="e">
        <f>VLOOKUP(B1623,'Q2'!A:B,2,0)</f>
        <v>#N/A</v>
      </c>
      <c r="S1623" s="2" t="e">
        <f t="shared" si="104"/>
        <v>#N/A</v>
      </c>
      <c r="T1623" s="2" t="e">
        <f>VLOOKUP(B1623,'Q3'!A:B,2,0)</f>
        <v>#N/A</v>
      </c>
      <c r="U1623" s="2" t="e">
        <f t="shared" si="102"/>
        <v>#N/A</v>
      </c>
      <c r="V1623" s="2">
        <f>VLOOKUP(B1623,'Q4'!A:B,2,0)</f>
        <v>46380</v>
      </c>
      <c r="W1623" s="2" t="str">
        <f t="shared" si="103"/>
        <v>Unpaid</v>
      </c>
      <c r="X1623" s="2" t="str">
        <f>VLOOKUP(B1623,Food!A:B,2,0)</f>
        <v>Yes</v>
      </c>
      <c r="Y1623" s="2">
        <f>VLOOKUP(B1623,'Call List'!A:A,1,0)</f>
        <v>11098</v>
      </c>
      <c r="Z1623" s="2" t="e">
        <f>VLOOKUP(B1623,Sheet4!A:A,1,0)</f>
        <v>#N/A</v>
      </c>
    </row>
    <row r="1624" spans="1:27" hidden="1" x14ac:dyDescent="0.2">
      <c r="A1624" s="9">
        <v>1623</v>
      </c>
      <c r="B1624" s="9">
        <v>11102</v>
      </c>
      <c r="C1624" s="9" t="s">
        <v>166</v>
      </c>
      <c r="D1624" s="9" t="s">
        <v>18</v>
      </c>
      <c r="E1624" s="9" t="s">
        <v>5284</v>
      </c>
      <c r="F1624" s="9" t="s">
        <v>5285</v>
      </c>
      <c r="G1624" s="9" t="s">
        <v>5286</v>
      </c>
      <c r="H1624" s="9" t="s">
        <v>22761</v>
      </c>
      <c r="I1624" s="9" t="s">
        <v>5287</v>
      </c>
      <c r="J1624" s="9" t="s">
        <v>5288</v>
      </c>
      <c r="K1624" s="9" t="s">
        <v>22762</v>
      </c>
      <c r="L1624" s="9" t="s">
        <v>19559</v>
      </c>
      <c r="M1624" s="2" t="e">
        <f>VLOOKUP(B1624,'HP List'!A:G,7,0)</f>
        <v>#N/A</v>
      </c>
      <c r="N1624" s="2" t="e">
        <f>VLOOKUP(B1624,'HP List'!A:H,8,0)</f>
        <v>#N/A</v>
      </c>
      <c r="P1624" s="2" t="e">
        <f>VLOOKUP(B1624,'Q1'!A:B,2,0)</f>
        <v>#N/A</v>
      </c>
      <c r="Q1624" s="2" t="e">
        <f t="shared" si="101"/>
        <v>#N/A</v>
      </c>
      <c r="R1624" s="2" t="e">
        <f>VLOOKUP(B1624,'Q2'!A:B,2,0)</f>
        <v>#N/A</v>
      </c>
      <c r="S1624" s="2" t="e">
        <f t="shared" si="104"/>
        <v>#N/A</v>
      </c>
      <c r="T1624" s="2" t="e">
        <f>VLOOKUP(B1624,'Q3'!A:B,2,0)</f>
        <v>#N/A</v>
      </c>
      <c r="U1624" s="2" t="e">
        <f t="shared" si="102"/>
        <v>#N/A</v>
      </c>
      <c r="V1624" s="2">
        <f>VLOOKUP(B1624,'Q4'!A:B,2,0)</f>
        <v>54780</v>
      </c>
      <c r="W1624" s="2" t="str">
        <f t="shared" si="103"/>
        <v>Unpaid</v>
      </c>
      <c r="X1624" s="2" t="str">
        <f>VLOOKUP(B1624,Food!A:B,2,0)</f>
        <v>Yes</v>
      </c>
      <c r="Y1624" s="2">
        <f>VLOOKUP(B1624,'Call List'!A:A,1,0)</f>
        <v>11102</v>
      </c>
      <c r="Z1624" s="2" t="e">
        <f>VLOOKUP(B1624,Sheet4!A:A,1,0)</f>
        <v>#N/A</v>
      </c>
    </row>
    <row r="1625" spans="1:27" hidden="1" x14ac:dyDescent="0.2">
      <c r="A1625" s="9">
        <v>1624</v>
      </c>
      <c r="B1625" s="9">
        <v>10983</v>
      </c>
      <c r="C1625" s="9" t="s">
        <v>166</v>
      </c>
      <c r="D1625" s="9" t="s">
        <v>18</v>
      </c>
      <c r="E1625" s="9" t="s">
        <v>5289</v>
      </c>
      <c r="F1625" s="9" t="s">
        <v>5290</v>
      </c>
      <c r="G1625" s="9" t="s">
        <v>5291</v>
      </c>
      <c r="H1625" s="9" t="s">
        <v>22763</v>
      </c>
      <c r="I1625" s="9" t="s">
        <v>5292</v>
      </c>
      <c r="J1625" s="9" t="s">
        <v>5293</v>
      </c>
      <c r="K1625" s="9" t="s">
        <v>22764</v>
      </c>
      <c r="L1625" s="9" t="s">
        <v>19559</v>
      </c>
      <c r="M1625" s="2" t="e">
        <f>VLOOKUP(B1625,'HP List'!A:G,7,0)</f>
        <v>#N/A</v>
      </c>
      <c r="N1625" s="2" t="e">
        <f>VLOOKUP(B1625,'HP List'!A:H,8,0)</f>
        <v>#N/A</v>
      </c>
      <c r="P1625" s="2" t="e">
        <f>VLOOKUP(B1625,'Q1'!A:B,2,0)</f>
        <v>#N/A</v>
      </c>
      <c r="Q1625" s="2" t="e">
        <f t="shared" si="101"/>
        <v>#N/A</v>
      </c>
      <c r="R1625" s="2" t="e">
        <f>VLOOKUP(B1625,'Q2'!A:B,2,0)</f>
        <v>#N/A</v>
      </c>
      <c r="S1625" s="2" t="e">
        <f t="shared" si="104"/>
        <v>#N/A</v>
      </c>
      <c r="T1625" s="2" t="e">
        <f>VLOOKUP(B1625,'Q3'!A:B,2,0)</f>
        <v>#N/A</v>
      </c>
      <c r="U1625" s="2" t="e">
        <f t="shared" si="102"/>
        <v>#N/A</v>
      </c>
      <c r="V1625" s="2" t="e">
        <f>VLOOKUP(B1625,'Q4'!A:B,2,0)</f>
        <v>#N/A</v>
      </c>
      <c r="W1625" s="2" t="e">
        <f t="shared" si="103"/>
        <v>#N/A</v>
      </c>
      <c r="X1625" s="2" t="str">
        <f>VLOOKUP(B1625,Food!A:B,2,0)</f>
        <v>Yes</v>
      </c>
      <c r="Y1625" s="2">
        <f>VLOOKUP(B1625,'Call List'!A:A,1,0)</f>
        <v>10983</v>
      </c>
      <c r="Z1625" s="2" t="e">
        <f>VLOOKUP(B1625,Sheet4!A:A,1,0)</f>
        <v>#N/A</v>
      </c>
    </row>
    <row r="1626" spans="1:27" hidden="1" x14ac:dyDescent="0.2">
      <c r="A1626" s="9">
        <v>1625</v>
      </c>
      <c r="B1626" s="9">
        <v>14762</v>
      </c>
      <c r="C1626" s="9" t="s">
        <v>166</v>
      </c>
      <c r="D1626" s="9" t="s">
        <v>18</v>
      </c>
      <c r="E1626" s="9" t="s">
        <v>5294</v>
      </c>
      <c r="F1626" s="9" t="s">
        <v>5295</v>
      </c>
      <c r="G1626" s="9" t="s">
        <v>5296</v>
      </c>
      <c r="H1626" s="9" t="s">
        <v>22765</v>
      </c>
      <c r="I1626" s="9" t="s">
        <v>5297</v>
      </c>
      <c r="J1626" s="9" t="s">
        <v>5298</v>
      </c>
      <c r="K1626" s="9" t="s">
        <v>22766</v>
      </c>
      <c r="L1626" s="9" t="s">
        <v>18289</v>
      </c>
      <c r="M1626" s="2" t="e">
        <f>VLOOKUP(B1626,'HP List'!A:G,7,0)</f>
        <v>#N/A</v>
      </c>
      <c r="N1626" s="2" t="e">
        <f>VLOOKUP(B1626,'HP List'!A:H,8,0)</f>
        <v>#N/A</v>
      </c>
      <c r="P1626" s="2" t="e">
        <f>VLOOKUP(B1626,'Q1'!A:B,2,0)</f>
        <v>#N/A</v>
      </c>
      <c r="Q1626" s="2" t="e">
        <f t="shared" si="101"/>
        <v>#N/A</v>
      </c>
      <c r="R1626" s="2" t="e">
        <f>VLOOKUP(B1626,'Q2'!A:B,2,0)</f>
        <v>#N/A</v>
      </c>
      <c r="S1626" s="2" t="e">
        <f t="shared" si="104"/>
        <v>#N/A</v>
      </c>
      <c r="T1626" s="2" t="e">
        <f>VLOOKUP(B1626,'Q3'!A:B,2,0)</f>
        <v>#N/A</v>
      </c>
      <c r="U1626" s="2" t="e">
        <f t="shared" si="102"/>
        <v>#N/A</v>
      </c>
      <c r="V1626" s="2" t="e">
        <f>VLOOKUP(B1626,'Q4'!A:B,2,0)</f>
        <v>#N/A</v>
      </c>
      <c r="W1626" s="2" t="e">
        <f t="shared" si="103"/>
        <v>#N/A</v>
      </c>
      <c r="X1626" s="2" t="str">
        <f>VLOOKUP(B1626,Food!A:B,2,0)</f>
        <v>Yes</v>
      </c>
      <c r="Y1626" s="2">
        <f>VLOOKUP(B1626,'Call List'!A:A,1,0)</f>
        <v>14762</v>
      </c>
      <c r="Z1626" s="2" t="e">
        <f>VLOOKUP(B1626,Sheet4!A:A,1,0)</f>
        <v>#N/A</v>
      </c>
    </row>
    <row r="1627" spans="1:27" hidden="1" x14ac:dyDescent="0.2">
      <c r="A1627" s="9">
        <v>1626</v>
      </c>
      <c r="B1627" s="9">
        <v>12940</v>
      </c>
      <c r="C1627" s="9" t="s">
        <v>166</v>
      </c>
      <c r="D1627" s="9" t="s">
        <v>18</v>
      </c>
      <c r="E1627" s="9" t="s">
        <v>5299</v>
      </c>
      <c r="F1627" s="9" t="s">
        <v>5300</v>
      </c>
      <c r="G1627" s="9" t="s">
        <v>5301</v>
      </c>
      <c r="H1627" s="9" t="s">
        <v>22767</v>
      </c>
      <c r="I1627" s="9" t="s">
        <v>5302</v>
      </c>
      <c r="J1627" s="9" t="s">
        <v>5303</v>
      </c>
      <c r="K1627" s="9" t="s">
        <v>22768</v>
      </c>
      <c r="L1627" s="9" t="s">
        <v>18294</v>
      </c>
      <c r="M1627" s="2" t="e">
        <f>VLOOKUP(B1627,'HP List'!A:G,7,0)</f>
        <v>#N/A</v>
      </c>
      <c r="N1627" s="2" t="e">
        <f>VLOOKUP(B1627,'HP List'!A:H,8,0)</f>
        <v>#N/A</v>
      </c>
      <c r="P1627" s="2" t="e">
        <f>VLOOKUP(B1627,'Q1'!A:B,2,0)</f>
        <v>#N/A</v>
      </c>
      <c r="Q1627" s="2" t="e">
        <f t="shared" si="101"/>
        <v>#N/A</v>
      </c>
      <c r="R1627" s="2" t="e">
        <f>VLOOKUP(B1627,'Q2'!A:B,2,0)</f>
        <v>#N/A</v>
      </c>
      <c r="S1627" s="2" t="e">
        <f t="shared" si="104"/>
        <v>#N/A</v>
      </c>
      <c r="T1627" s="2" t="e">
        <f>VLOOKUP(B1627,'Q3'!A:B,2,0)</f>
        <v>#N/A</v>
      </c>
      <c r="U1627" s="2" t="e">
        <f t="shared" si="102"/>
        <v>#N/A</v>
      </c>
      <c r="V1627" s="2">
        <f>VLOOKUP(B1627,'Q4'!A:B,2,0)</f>
        <v>46380</v>
      </c>
      <c r="W1627" s="2" t="str">
        <f t="shared" si="103"/>
        <v>Unpaid</v>
      </c>
      <c r="X1627" s="2" t="e">
        <f>VLOOKUP(B1627,Food!A:B,2,0)</f>
        <v>#N/A</v>
      </c>
      <c r="Y1627" s="2">
        <f>VLOOKUP(B1627,'Call List'!A:A,1,0)</f>
        <v>12940</v>
      </c>
      <c r="Z1627" s="2" t="e">
        <f>VLOOKUP(B1627,Sheet4!A:A,1,0)</f>
        <v>#N/A</v>
      </c>
    </row>
    <row r="1628" spans="1:27" hidden="1" x14ac:dyDescent="0.2">
      <c r="A1628" s="9">
        <v>1627</v>
      </c>
      <c r="B1628" s="9">
        <v>10911</v>
      </c>
      <c r="C1628" s="9" t="s">
        <v>166</v>
      </c>
      <c r="D1628" s="9" t="s">
        <v>18</v>
      </c>
      <c r="E1628" s="9" t="s">
        <v>5304</v>
      </c>
      <c r="F1628" s="9" t="s">
        <v>5305</v>
      </c>
      <c r="G1628" s="9" t="s">
        <v>5306</v>
      </c>
      <c r="H1628" s="9" t="s">
        <v>21358</v>
      </c>
      <c r="I1628" s="9" t="s">
        <v>2094</v>
      </c>
      <c r="J1628" s="9" t="s">
        <v>5306</v>
      </c>
      <c r="K1628" s="9" t="s">
        <v>21359</v>
      </c>
      <c r="L1628" s="9" t="s">
        <v>19559</v>
      </c>
      <c r="M1628" s="2" t="e">
        <f>VLOOKUP(B1628,'HP List'!A:G,7,0)</f>
        <v>#N/A</v>
      </c>
      <c r="N1628" s="2" t="e">
        <f>VLOOKUP(B1628,'HP List'!A:H,8,0)</f>
        <v>#N/A</v>
      </c>
      <c r="P1628" s="2" t="e">
        <f>VLOOKUP(B1628,'Q1'!A:B,2,0)</f>
        <v>#N/A</v>
      </c>
      <c r="Q1628" s="2" t="e">
        <f t="shared" si="101"/>
        <v>#N/A</v>
      </c>
      <c r="R1628" s="2" t="e">
        <f>VLOOKUP(B1628,'Q2'!A:B,2,0)</f>
        <v>#N/A</v>
      </c>
      <c r="S1628" s="2" t="e">
        <f t="shared" si="104"/>
        <v>#N/A</v>
      </c>
      <c r="T1628" s="2" t="e">
        <f>VLOOKUP(B1628,'Q3'!A:B,2,0)</f>
        <v>#N/A</v>
      </c>
      <c r="U1628" s="2" t="e">
        <f t="shared" si="102"/>
        <v>#N/A</v>
      </c>
      <c r="V1628" s="2">
        <f>VLOOKUP(B1628,'Q4'!A:B,2,0)</f>
        <v>46380</v>
      </c>
      <c r="W1628" s="2" t="str">
        <f t="shared" si="103"/>
        <v>Unpaid</v>
      </c>
      <c r="X1628" s="2" t="str">
        <f>VLOOKUP(B1628,Food!A:B,2,0)</f>
        <v>Yes</v>
      </c>
      <c r="Y1628" s="2">
        <f>VLOOKUP(B1628,'Call List'!A:A,1,0)</f>
        <v>10911</v>
      </c>
      <c r="Z1628" s="2" t="e">
        <f>VLOOKUP(B1628,Sheet4!A:A,1,0)</f>
        <v>#N/A</v>
      </c>
    </row>
    <row r="1629" spans="1:27" hidden="1" x14ac:dyDescent="0.2">
      <c r="A1629" s="9">
        <v>1628</v>
      </c>
      <c r="B1629" s="9">
        <v>10901</v>
      </c>
      <c r="C1629" s="9" t="s">
        <v>166</v>
      </c>
      <c r="D1629" s="9" t="s">
        <v>18</v>
      </c>
      <c r="E1629" s="9" t="s">
        <v>5307</v>
      </c>
      <c r="F1629" s="9" t="s">
        <v>5308</v>
      </c>
      <c r="G1629" s="9" t="s">
        <v>5309</v>
      </c>
      <c r="H1629" s="9" t="s">
        <v>22769</v>
      </c>
      <c r="I1629" s="9" t="s">
        <v>5310</v>
      </c>
      <c r="J1629" s="9" t="s">
        <v>5311</v>
      </c>
      <c r="K1629" s="9" t="s">
        <v>22770</v>
      </c>
      <c r="L1629" s="9" t="s">
        <v>19559</v>
      </c>
      <c r="M1629" s="2" t="e">
        <f>VLOOKUP(B1629,'HP List'!A:G,7,0)</f>
        <v>#N/A</v>
      </c>
      <c r="N1629" s="2" t="e">
        <f>VLOOKUP(B1629,'HP List'!A:H,8,0)</f>
        <v>#N/A</v>
      </c>
      <c r="P1629" s="2" t="e">
        <f>VLOOKUP(B1629,'Q1'!A:B,2,0)</f>
        <v>#N/A</v>
      </c>
      <c r="Q1629" s="2" t="e">
        <f t="shared" si="101"/>
        <v>#N/A</v>
      </c>
      <c r="R1629" s="2" t="e">
        <f>VLOOKUP(B1629,'Q2'!A:B,2,0)</f>
        <v>#N/A</v>
      </c>
      <c r="S1629" s="2" t="e">
        <f t="shared" si="104"/>
        <v>#N/A</v>
      </c>
      <c r="T1629" s="2" t="e">
        <f>VLOOKUP(B1629,'Q3'!A:B,2,0)</f>
        <v>#N/A</v>
      </c>
      <c r="U1629" s="2" t="e">
        <f t="shared" si="102"/>
        <v>#N/A</v>
      </c>
      <c r="V1629" s="2">
        <f>VLOOKUP(B1629,'Q4'!A:B,2,0)</f>
        <v>68430</v>
      </c>
      <c r="W1629" s="2" t="str">
        <f t="shared" si="103"/>
        <v>Unpaid</v>
      </c>
      <c r="X1629" s="2" t="str">
        <f>VLOOKUP(B1629,Food!A:B,2,0)</f>
        <v>Yes</v>
      </c>
      <c r="Y1629" s="2">
        <f>VLOOKUP(B1629,'Call List'!A:A,1,0)</f>
        <v>10901</v>
      </c>
      <c r="Z1629" s="2" t="e">
        <f>VLOOKUP(B1629,Sheet4!A:A,1,0)</f>
        <v>#N/A</v>
      </c>
    </row>
    <row r="1630" spans="1:27" hidden="1" x14ac:dyDescent="0.2">
      <c r="A1630" s="9">
        <v>1629</v>
      </c>
      <c r="B1630" s="9">
        <v>14884</v>
      </c>
      <c r="C1630" s="9" t="s">
        <v>166</v>
      </c>
      <c r="D1630" s="9" t="s">
        <v>18</v>
      </c>
      <c r="E1630" s="9" t="s">
        <v>17191</v>
      </c>
      <c r="F1630" s="9" t="s">
        <v>17192</v>
      </c>
      <c r="G1630" s="9" t="s">
        <v>17193</v>
      </c>
      <c r="H1630" s="9" t="s">
        <v>22771</v>
      </c>
      <c r="I1630" s="9" t="s">
        <v>17194</v>
      </c>
      <c r="J1630" s="9" t="s">
        <v>17195</v>
      </c>
      <c r="K1630" s="9" t="s">
        <v>22771</v>
      </c>
      <c r="L1630" s="9" t="s">
        <v>18289</v>
      </c>
      <c r="M1630" s="2" t="e">
        <f>VLOOKUP(B1630,'HP List'!A:G,7,0)</f>
        <v>#N/A</v>
      </c>
      <c r="N1630" s="2" t="e">
        <f>VLOOKUP(B1630,'HP List'!A:H,8,0)</f>
        <v>#N/A</v>
      </c>
      <c r="P1630" s="2" t="e">
        <f>VLOOKUP(B1630,'Q1'!A:B,2,0)</f>
        <v>#N/A</v>
      </c>
      <c r="Q1630" s="2" t="e">
        <f t="shared" si="101"/>
        <v>#N/A</v>
      </c>
      <c r="R1630" s="2" t="e">
        <f>VLOOKUP(B1630,'Q2'!A:B,2,0)</f>
        <v>#N/A</v>
      </c>
      <c r="S1630" s="2" t="e">
        <f t="shared" si="104"/>
        <v>#N/A</v>
      </c>
      <c r="T1630" s="2" t="e">
        <f>VLOOKUP(B1630,'Q3'!A:B,2,0)</f>
        <v>#N/A</v>
      </c>
      <c r="U1630" s="2" t="e">
        <f t="shared" si="102"/>
        <v>#N/A</v>
      </c>
      <c r="V1630" s="2" t="e">
        <f>VLOOKUP(B1630,'Q4'!A:B,2,0)</f>
        <v>#N/A</v>
      </c>
      <c r="W1630" s="2" t="e">
        <f t="shared" si="103"/>
        <v>#N/A</v>
      </c>
      <c r="X1630" s="2" t="str">
        <f>VLOOKUP(B1630,Food!A:B,2,0)</f>
        <v>Yes</v>
      </c>
      <c r="Y1630" s="2">
        <f>VLOOKUP(B1630,'Call List'!A:A,1,0)</f>
        <v>14884</v>
      </c>
      <c r="Z1630" s="2" t="e">
        <f>VLOOKUP(B1630,Sheet4!A:A,1,0)</f>
        <v>#N/A</v>
      </c>
    </row>
    <row r="1631" spans="1:27" hidden="1" x14ac:dyDescent="0.2">
      <c r="A1631" s="9">
        <v>1630</v>
      </c>
      <c r="B1631" s="9">
        <v>11032</v>
      </c>
      <c r="C1631" s="9" t="s">
        <v>166</v>
      </c>
      <c r="D1631" s="9" t="s">
        <v>18</v>
      </c>
      <c r="E1631" s="9" t="s">
        <v>5312</v>
      </c>
      <c r="F1631" s="9" t="s">
        <v>5313</v>
      </c>
      <c r="G1631" s="9" t="s">
        <v>5314</v>
      </c>
      <c r="H1631" s="9" t="s">
        <v>22772</v>
      </c>
      <c r="I1631" s="9" t="s">
        <v>5315</v>
      </c>
      <c r="J1631" s="9" t="s">
        <v>5314</v>
      </c>
      <c r="K1631" s="9" t="s">
        <v>22773</v>
      </c>
      <c r="L1631" s="9" t="s">
        <v>19559</v>
      </c>
      <c r="M1631" s="2" t="e">
        <f>VLOOKUP(B1631,'HP List'!A:G,7,0)</f>
        <v>#N/A</v>
      </c>
      <c r="N1631" s="2" t="e">
        <f>VLOOKUP(B1631,'HP List'!A:H,8,0)</f>
        <v>#N/A</v>
      </c>
      <c r="P1631" s="2" t="e">
        <f>VLOOKUP(B1631,'Q1'!A:B,2,0)</f>
        <v>#N/A</v>
      </c>
      <c r="Q1631" s="2" t="e">
        <f t="shared" si="101"/>
        <v>#N/A</v>
      </c>
      <c r="R1631" s="2" t="e">
        <f>VLOOKUP(B1631,'Q2'!A:B,2,0)</f>
        <v>#N/A</v>
      </c>
      <c r="S1631" s="2" t="e">
        <f t="shared" si="104"/>
        <v>#N/A</v>
      </c>
      <c r="T1631" s="2">
        <f>VLOOKUP(B1631,'Q3'!A:B,2,0)</f>
        <v>58780</v>
      </c>
      <c r="U1631" s="2" t="str">
        <f t="shared" si="102"/>
        <v>Unpaid</v>
      </c>
      <c r="V1631" s="2">
        <f>VLOOKUP(B1631,'Q4'!A:B,2,0)</f>
        <v>54780</v>
      </c>
      <c r="W1631" s="2" t="str">
        <f t="shared" si="103"/>
        <v>Unpaid</v>
      </c>
      <c r="X1631" s="2" t="str">
        <f>VLOOKUP(B1631,Food!A:B,2,0)</f>
        <v>Yes</v>
      </c>
      <c r="Y1631" s="2">
        <f>VLOOKUP(B1631,'Call List'!A:A,1,0)</f>
        <v>11032</v>
      </c>
      <c r="Z1631" s="2" t="e">
        <f>VLOOKUP(B1631,Sheet4!A:A,1,0)</f>
        <v>#N/A</v>
      </c>
    </row>
    <row r="1632" spans="1:27" hidden="1" x14ac:dyDescent="0.2">
      <c r="A1632" s="9">
        <v>1631</v>
      </c>
      <c r="B1632" s="9">
        <v>10890</v>
      </c>
      <c r="C1632" s="9" t="s">
        <v>166</v>
      </c>
      <c r="D1632" s="9" t="s">
        <v>18</v>
      </c>
      <c r="E1632" s="9" t="s">
        <v>5316</v>
      </c>
      <c r="F1632" s="9" t="s">
        <v>5317</v>
      </c>
      <c r="G1632" s="9" t="s">
        <v>5318</v>
      </c>
      <c r="H1632" s="9" t="s">
        <v>22774</v>
      </c>
      <c r="I1632" s="9" t="s">
        <v>5319</v>
      </c>
      <c r="J1632" s="9" t="s">
        <v>5318</v>
      </c>
      <c r="K1632" s="9" t="s">
        <v>22775</v>
      </c>
      <c r="L1632" s="9" t="s">
        <v>19559</v>
      </c>
      <c r="M1632" s="2" t="e">
        <f>VLOOKUP(B1632,'HP List'!A:G,7,0)</f>
        <v>#N/A</v>
      </c>
      <c r="N1632" s="2" t="e">
        <f>VLOOKUP(B1632,'HP List'!A:H,8,0)</f>
        <v>#N/A</v>
      </c>
      <c r="P1632" s="2" t="e">
        <f>VLOOKUP(B1632,'Q1'!A:B,2,0)</f>
        <v>#N/A</v>
      </c>
      <c r="Q1632" s="2" t="e">
        <f t="shared" si="101"/>
        <v>#N/A</v>
      </c>
      <c r="R1632" s="2" t="e">
        <f>VLOOKUP(B1632,'Q2'!A:B,2,0)</f>
        <v>#N/A</v>
      </c>
      <c r="S1632" s="2" t="e">
        <f t="shared" si="104"/>
        <v>#N/A</v>
      </c>
      <c r="T1632" s="2" t="e">
        <f>VLOOKUP(B1632,'Q3'!A:B,2,0)</f>
        <v>#N/A</v>
      </c>
      <c r="U1632" s="2" t="e">
        <f t="shared" si="102"/>
        <v>#N/A</v>
      </c>
      <c r="V1632" s="2" t="e">
        <f>VLOOKUP(B1632,'Q4'!A:B,2,0)</f>
        <v>#N/A</v>
      </c>
      <c r="W1632" s="2" t="e">
        <f t="shared" si="103"/>
        <v>#N/A</v>
      </c>
      <c r="X1632" s="2" t="str">
        <f>VLOOKUP(B1632,Food!A:B,2,0)</f>
        <v>Yes</v>
      </c>
      <c r="Y1632" s="2">
        <f>VLOOKUP(B1632,'Call List'!A:A,1,0)</f>
        <v>10890</v>
      </c>
      <c r="Z1632" s="2" t="e">
        <f>VLOOKUP(B1632,Sheet4!A:A,1,0)</f>
        <v>#N/A</v>
      </c>
      <c r="AA1632" s="2" t="s">
        <v>27856</v>
      </c>
    </row>
    <row r="1633" spans="1:26" hidden="1" x14ac:dyDescent="0.2">
      <c r="A1633" s="9">
        <v>1632</v>
      </c>
      <c r="B1633" s="9">
        <v>9898</v>
      </c>
      <c r="C1633" s="9" t="s">
        <v>166</v>
      </c>
      <c r="D1633" s="9" t="s">
        <v>18</v>
      </c>
      <c r="E1633" s="9" t="s">
        <v>5320</v>
      </c>
      <c r="F1633" s="9" t="s">
        <v>5321</v>
      </c>
      <c r="G1633" s="9" t="s">
        <v>5322</v>
      </c>
      <c r="H1633" s="9" t="s">
        <v>20166</v>
      </c>
      <c r="I1633" s="9" t="s">
        <v>5173</v>
      </c>
      <c r="J1633" s="9" t="s">
        <v>5322</v>
      </c>
      <c r="K1633" s="9" t="s">
        <v>20167</v>
      </c>
      <c r="L1633" s="9" t="s">
        <v>18306</v>
      </c>
      <c r="M1633" s="2" t="e">
        <f>VLOOKUP(B1633,'HP List'!A:G,7,0)</f>
        <v>#N/A</v>
      </c>
      <c r="N1633" s="2" t="e">
        <f>VLOOKUP(B1633,'HP List'!A:H,8,0)</f>
        <v>#N/A</v>
      </c>
      <c r="P1633" s="2" t="e">
        <f>VLOOKUP(B1633,'Q1'!A:B,2,0)</f>
        <v>#N/A</v>
      </c>
      <c r="Q1633" s="2" t="e">
        <f t="shared" si="101"/>
        <v>#N/A</v>
      </c>
      <c r="R1633" s="2" t="e">
        <f>VLOOKUP(B1633,'Q2'!A:B,2,0)</f>
        <v>#N/A</v>
      </c>
      <c r="S1633" s="2" t="e">
        <f t="shared" si="104"/>
        <v>#N/A</v>
      </c>
      <c r="T1633" s="2" t="e">
        <f>VLOOKUP(B1633,'Q3'!A:B,2,0)</f>
        <v>#N/A</v>
      </c>
      <c r="U1633" s="2" t="e">
        <f t="shared" si="102"/>
        <v>#N/A</v>
      </c>
      <c r="V1633" s="2">
        <f>VLOOKUP(B1633,'Q4'!A:B,2,0)</f>
        <v>54780</v>
      </c>
      <c r="W1633" s="2" t="str">
        <f t="shared" si="103"/>
        <v>Unpaid</v>
      </c>
      <c r="X1633" s="2" t="str">
        <f>VLOOKUP(B1633,Food!A:B,2,0)</f>
        <v>Yes</v>
      </c>
      <c r="Y1633" s="2">
        <f>VLOOKUP(B1633,'Call List'!A:A,1,0)</f>
        <v>9898</v>
      </c>
      <c r="Z1633" s="2" t="e">
        <f>VLOOKUP(B1633,Sheet4!A:A,1,0)</f>
        <v>#N/A</v>
      </c>
    </row>
    <row r="1634" spans="1:26" hidden="1" x14ac:dyDescent="0.2">
      <c r="A1634" s="9">
        <v>1633</v>
      </c>
      <c r="B1634" s="9">
        <v>10720</v>
      </c>
      <c r="C1634" s="9" t="s">
        <v>166</v>
      </c>
      <c r="D1634" s="9" t="s">
        <v>18</v>
      </c>
      <c r="E1634" s="9" t="s">
        <v>5323</v>
      </c>
      <c r="F1634" s="9" t="s">
        <v>5324</v>
      </c>
      <c r="G1634" s="9" t="s">
        <v>5325</v>
      </c>
      <c r="H1634" s="9" t="s">
        <v>22776</v>
      </c>
      <c r="I1634" s="9" t="s">
        <v>5326</v>
      </c>
      <c r="J1634" s="9" t="s">
        <v>5327</v>
      </c>
      <c r="K1634" s="9" t="s">
        <v>22777</v>
      </c>
      <c r="L1634" s="9" t="s">
        <v>18304</v>
      </c>
      <c r="M1634" s="2" t="e">
        <f>VLOOKUP(B1634,'HP List'!A:G,7,0)</f>
        <v>#N/A</v>
      </c>
      <c r="N1634" s="2" t="e">
        <f>VLOOKUP(B1634,'HP List'!A:H,8,0)</f>
        <v>#N/A</v>
      </c>
      <c r="P1634" s="2" t="e">
        <f>VLOOKUP(B1634,'Q1'!A:B,2,0)</f>
        <v>#N/A</v>
      </c>
      <c r="Q1634" s="2" t="e">
        <f t="shared" si="101"/>
        <v>#N/A</v>
      </c>
      <c r="R1634" s="2" t="e">
        <f>VLOOKUP(B1634,'Q2'!A:B,2,0)</f>
        <v>#N/A</v>
      </c>
      <c r="S1634" s="2" t="e">
        <f t="shared" si="104"/>
        <v>#N/A</v>
      </c>
      <c r="T1634" s="2" t="e">
        <f>VLOOKUP(B1634,'Q3'!A:B,2,0)</f>
        <v>#N/A</v>
      </c>
      <c r="U1634" s="2" t="e">
        <f t="shared" si="102"/>
        <v>#N/A</v>
      </c>
      <c r="V1634" s="2">
        <f>VLOOKUP(B1634,'Q4'!A:B,2,0)</f>
        <v>46380</v>
      </c>
      <c r="W1634" s="2" t="str">
        <f t="shared" si="103"/>
        <v>Unpaid</v>
      </c>
      <c r="X1634" s="2" t="e">
        <f>VLOOKUP(B1634,Food!A:B,2,0)</f>
        <v>#N/A</v>
      </c>
      <c r="Y1634" s="2">
        <f>VLOOKUP(B1634,'Call List'!A:A,1,0)</f>
        <v>10720</v>
      </c>
      <c r="Z1634" s="2" t="e">
        <f>VLOOKUP(B1634,Sheet4!A:A,1,0)</f>
        <v>#N/A</v>
      </c>
    </row>
    <row r="1635" spans="1:26" hidden="1" x14ac:dyDescent="0.2">
      <c r="A1635" s="9">
        <v>1634</v>
      </c>
      <c r="B1635" s="9">
        <v>11087</v>
      </c>
      <c r="C1635" s="9" t="s">
        <v>166</v>
      </c>
      <c r="D1635" s="9" t="s">
        <v>18</v>
      </c>
      <c r="E1635" s="9" t="s">
        <v>5328</v>
      </c>
      <c r="F1635" s="9" t="s">
        <v>5329</v>
      </c>
      <c r="G1635" s="9" t="s">
        <v>5330</v>
      </c>
      <c r="H1635" s="9" t="s">
        <v>22778</v>
      </c>
      <c r="I1635" s="9" t="s">
        <v>5331</v>
      </c>
      <c r="J1635" s="9" t="s">
        <v>5330</v>
      </c>
      <c r="K1635" s="9" t="s">
        <v>22779</v>
      </c>
      <c r="L1635" s="9" t="s">
        <v>19559</v>
      </c>
      <c r="M1635" s="2" t="e">
        <f>VLOOKUP(B1635,'HP List'!A:G,7,0)</f>
        <v>#N/A</v>
      </c>
      <c r="N1635" s="2" t="e">
        <f>VLOOKUP(B1635,'HP List'!A:H,8,0)</f>
        <v>#N/A</v>
      </c>
      <c r="P1635" s="2" t="e">
        <f>VLOOKUP(B1635,'Q1'!A:B,2,0)</f>
        <v>#N/A</v>
      </c>
      <c r="Q1635" s="2" t="e">
        <f t="shared" si="101"/>
        <v>#N/A</v>
      </c>
      <c r="R1635" s="2" t="e">
        <f>VLOOKUP(B1635,'Q2'!A:B,2,0)</f>
        <v>#N/A</v>
      </c>
      <c r="S1635" s="2" t="e">
        <f t="shared" si="104"/>
        <v>#N/A</v>
      </c>
      <c r="T1635" s="2" t="e">
        <f>VLOOKUP(B1635,'Q3'!A:B,2,0)</f>
        <v>#N/A</v>
      </c>
      <c r="U1635" s="2" t="e">
        <f t="shared" si="102"/>
        <v>#N/A</v>
      </c>
      <c r="V1635" s="2">
        <f>VLOOKUP(B1635,'Q4'!A:B,2,0)</f>
        <v>46380</v>
      </c>
      <c r="W1635" s="2" t="str">
        <f t="shared" si="103"/>
        <v>Unpaid</v>
      </c>
      <c r="X1635" s="2" t="e">
        <f>VLOOKUP(B1635,Food!A:B,2,0)</f>
        <v>#N/A</v>
      </c>
      <c r="Y1635" s="2">
        <f>VLOOKUP(B1635,'Call List'!A:A,1,0)</f>
        <v>11087</v>
      </c>
      <c r="Z1635" s="2" t="e">
        <f>VLOOKUP(B1635,Sheet4!A:A,1,0)</f>
        <v>#N/A</v>
      </c>
    </row>
    <row r="1636" spans="1:26" hidden="1" x14ac:dyDescent="0.2">
      <c r="A1636" s="9">
        <v>1635</v>
      </c>
      <c r="B1636" s="9">
        <v>13891</v>
      </c>
      <c r="C1636" s="9" t="s">
        <v>166</v>
      </c>
      <c r="D1636" s="9" t="s">
        <v>18</v>
      </c>
      <c r="E1636" s="9" t="s">
        <v>5332</v>
      </c>
      <c r="F1636" s="9" t="s">
        <v>5333</v>
      </c>
      <c r="G1636" s="9" t="s">
        <v>5334</v>
      </c>
      <c r="H1636" s="9" t="s">
        <v>22780</v>
      </c>
      <c r="I1636" s="9" t="s">
        <v>5335</v>
      </c>
      <c r="J1636" s="9" t="s">
        <v>5336</v>
      </c>
      <c r="K1636" s="9" t="s">
        <v>22781</v>
      </c>
      <c r="L1636" s="9" t="s">
        <v>18290</v>
      </c>
      <c r="M1636" s="2" t="e">
        <f>VLOOKUP(B1636,'HP List'!A:G,7,0)</f>
        <v>#N/A</v>
      </c>
      <c r="N1636" s="2" t="e">
        <f>VLOOKUP(B1636,'HP List'!A:H,8,0)</f>
        <v>#N/A</v>
      </c>
      <c r="P1636" s="2" t="e">
        <f>VLOOKUP(B1636,'Q1'!A:B,2,0)</f>
        <v>#N/A</v>
      </c>
      <c r="Q1636" s="2" t="e">
        <f t="shared" si="101"/>
        <v>#N/A</v>
      </c>
      <c r="R1636" s="2" t="e">
        <f>VLOOKUP(B1636,'Q2'!A:B,2,0)</f>
        <v>#N/A</v>
      </c>
      <c r="S1636" s="2" t="e">
        <f t="shared" si="104"/>
        <v>#N/A</v>
      </c>
      <c r="T1636" s="2" t="e">
        <f>VLOOKUP(B1636,'Q3'!A:B,2,0)</f>
        <v>#N/A</v>
      </c>
      <c r="U1636" s="2" t="e">
        <f t="shared" si="102"/>
        <v>#N/A</v>
      </c>
      <c r="V1636" s="2" t="e">
        <f>VLOOKUP(B1636,'Q4'!A:B,2,0)</f>
        <v>#N/A</v>
      </c>
      <c r="W1636" s="2" t="e">
        <f t="shared" si="103"/>
        <v>#N/A</v>
      </c>
      <c r="X1636" s="2" t="str">
        <f>VLOOKUP(B1636,Food!A:B,2,0)</f>
        <v>Yes</v>
      </c>
      <c r="Y1636" s="2">
        <f>VLOOKUP(B1636,'Call List'!A:A,1,0)</f>
        <v>13891</v>
      </c>
      <c r="Z1636" s="2" t="e">
        <f>VLOOKUP(B1636,Sheet4!A:A,1,0)</f>
        <v>#N/A</v>
      </c>
    </row>
    <row r="1637" spans="1:26" hidden="1" x14ac:dyDescent="0.2">
      <c r="A1637" s="9">
        <v>1636</v>
      </c>
      <c r="B1637" s="9">
        <v>15110</v>
      </c>
      <c r="C1637" s="9" t="s">
        <v>166</v>
      </c>
      <c r="D1637" s="9" t="s">
        <v>18</v>
      </c>
      <c r="E1637" s="9" t="s">
        <v>19617</v>
      </c>
      <c r="F1637" s="9" t="s">
        <v>19618</v>
      </c>
      <c r="G1637" s="9" t="s">
        <v>19619</v>
      </c>
      <c r="H1637" s="9" t="s">
        <v>22782</v>
      </c>
      <c r="I1637" s="9" t="s">
        <v>19620</v>
      </c>
      <c r="J1637" s="9" t="s">
        <v>19621</v>
      </c>
      <c r="K1637" s="9" t="s">
        <v>22783</v>
      </c>
      <c r="L1637" s="9" t="s">
        <v>18289</v>
      </c>
      <c r="M1637" s="2" t="e">
        <f>VLOOKUP(B1637,'HP List'!A:G,7,0)</f>
        <v>#N/A</v>
      </c>
      <c r="N1637" s="2" t="e">
        <f>VLOOKUP(B1637,'HP List'!A:H,8,0)</f>
        <v>#N/A</v>
      </c>
      <c r="P1637" s="2" t="e">
        <f>VLOOKUP(B1637,'Q1'!A:B,2,0)</f>
        <v>#N/A</v>
      </c>
      <c r="Q1637" s="2" t="e">
        <f t="shared" si="101"/>
        <v>#N/A</v>
      </c>
      <c r="R1637" s="2" t="e">
        <f>VLOOKUP(B1637,'Q2'!A:B,2,0)</f>
        <v>#N/A</v>
      </c>
      <c r="S1637" s="2" t="e">
        <f t="shared" si="104"/>
        <v>#N/A</v>
      </c>
      <c r="T1637" s="2" t="e">
        <f>VLOOKUP(B1637,'Q3'!A:B,2,0)</f>
        <v>#N/A</v>
      </c>
      <c r="U1637" s="2" t="e">
        <f t="shared" si="102"/>
        <v>#N/A</v>
      </c>
      <c r="V1637" s="2">
        <f>VLOOKUP(B1637,'Q4'!A:B,2,0)</f>
        <v>50142</v>
      </c>
      <c r="W1637" s="2" t="str">
        <f t="shared" si="103"/>
        <v>Unpaid</v>
      </c>
      <c r="X1637" s="2" t="e">
        <f>VLOOKUP(B1637,Food!A:B,2,0)</f>
        <v>#N/A</v>
      </c>
      <c r="Y1637" s="2">
        <f>VLOOKUP(B1637,'Call List'!A:A,1,0)</f>
        <v>15110</v>
      </c>
      <c r="Z1637" s="2" t="e">
        <f>VLOOKUP(B1637,Sheet4!A:A,1,0)</f>
        <v>#N/A</v>
      </c>
    </row>
    <row r="1638" spans="1:26" hidden="1" x14ac:dyDescent="0.2">
      <c r="A1638" s="9">
        <v>1637</v>
      </c>
      <c r="B1638" s="9">
        <v>10987</v>
      </c>
      <c r="C1638" s="9" t="s">
        <v>166</v>
      </c>
      <c r="D1638" s="9" t="s">
        <v>18</v>
      </c>
      <c r="E1638" s="9" t="s">
        <v>5337</v>
      </c>
      <c r="F1638" s="9" t="s">
        <v>5338</v>
      </c>
      <c r="G1638" s="9" t="s">
        <v>5339</v>
      </c>
      <c r="H1638" s="9" t="s">
        <v>22784</v>
      </c>
      <c r="I1638" s="9" t="s">
        <v>5340</v>
      </c>
      <c r="J1638" s="9" t="s">
        <v>5339</v>
      </c>
      <c r="K1638" s="9" t="s">
        <v>22785</v>
      </c>
      <c r="L1638" s="9" t="s">
        <v>19559</v>
      </c>
      <c r="M1638" s="2" t="e">
        <f>VLOOKUP(B1638,'HP List'!A:G,7,0)</f>
        <v>#N/A</v>
      </c>
      <c r="N1638" s="2" t="e">
        <f>VLOOKUP(B1638,'HP List'!A:H,8,0)</f>
        <v>#N/A</v>
      </c>
      <c r="P1638" s="2" t="e">
        <f>VLOOKUP(B1638,'Q1'!A:B,2,0)</f>
        <v>#N/A</v>
      </c>
      <c r="Q1638" s="2" t="e">
        <f t="shared" si="101"/>
        <v>#N/A</v>
      </c>
      <c r="R1638" s="2" t="e">
        <f>VLOOKUP(B1638,'Q2'!A:B,2,0)</f>
        <v>#N/A</v>
      </c>
      <c r="S1638" s="2" t="e">
        <f t="shared" si="104"/>
        <v>#N/A</v>
      </c>
      <c r="T1638" s="2" t="e">
        <f>VLOOKUP(B1638,'Q3'!A:B,2,0)</f>
        <v>#N/A</v>
      </c>
      <c r="U1638" s="2" t="e">
        <f t="shared" si="102"/>
        <v>#N/A</v>
      </c>
      <c r="V1638" s="2" t="e">
        <f>VLOOKUP(B1638,'Q4'!A:B,2,0)</f>
        <v>#N/A</v>
      </c>
      <c r="W1638" s="2" t="e">
        <f t="shared" si="103"/>
        <v>#N/A</v>
      </c>
      <c r="X1638" s="2" t="str">
        <f>VLOOKUP(B1638,Food!A:B,2,0)</f>
        <v>Yes</v>
      </c>
      <c r="Y1638" s="2">
        <f>VLOOKUP(B1638,'Call List'!A:A,1,0)</f>
        <v>10987</v>
      </c>
      <c r="Z1638" s="2" t="e">
        <f>VLOOKUP(B1638,Sheet4!A:A,1,0)</f>
        <v>#N/A</v>
      </c>
    </row>
    <row r="1639" spans="1:26" hidden="1" x14ac:dyDescent="0.2">
      <c r="A1639" s="9">
        <v>1638</v>
      </c>
      <c r="B1639" s="9">
        <v>13381</v>
      </c>
      <c r="C1639" s="9" t="s">
        <v>166</v>
      </c>
      <c r="D1639" s="9" t="s">
        <v>18</v>
      </c>
      <c r="E1639" s="9" t="s">
        <v>5341</v>
      </c>
      <c r="F1639" s="9" t="s">
        <v>5342</v>
      </c>
      <c r="G1639" s="9" t="s">
        <v>5343</v>
      </c>
      <c r="H1639" s="9" t="s">
        <v>22786</v>
      </c>
      <c r="I1639" s="9" t="s">
        <v>5344</v>
      </c>
      <c r="J1639" s="9" t="s">
        <v>5343</v>
      </c>
      <c r="K1639" s="9" t="s">
        <v>22787</v>
      </c>
      <c r="L1639" s="9" t="s">
        <v>18290</v>
      </c>
      <c r="M1639" s="2" t="e">
        <f>VLOOKUP(B1639,'HP List'!A:G,7,0)</f>
        <v>#N/A</v>
      </c>
      <c r="N1639" s="2" t="e">
        <f>VLOOKUP(B1639,'HP List'!A:H,8,0)</f>
        <v>#N/A</v>
      </c>
      <c r="P1639" s="2" t="e">
        <f>VLOOKUP(B1639,'Q1'!A:B,2,0)</f>
        <v>#N/A</v>
      </c>
      <c r="Q1639" s="2" t="e">
        <f t="shared" si="101"/>
        <v>#N/A</v>
      </c>
      <c r="R1639" s="2" t="e">
        <f>VLOOKUP(B1639,'Q2'!A:B,2,0)</f>
        <v>#N/A</v>
      </c>
      <c r="S1639" s="2" t="e">
        <f t="shared" si="104"/>
        <v>#N/A</v>
      </c>
      <c r="T1639" s="2" t="e">
        <f>VLOOKUP(B1639,'Q3'!A:B,2,0)</f>
        <v>#N/A</v>
      </c>
      <c r="U1639" s="2" t="e">
        <f t="shared" si="102"/>
        <v>#N/A</v>
      </c>
      <c r="V1639" s="2">
        <f>VLOOKUP(B1639,'Q4'!A:B,2,0)</f>
        <v>57330</v>
      </c>
      <c r="W1639" s="2" t="str">
        <f t="shared" si="103"/>
        <v>Unpaid</v>
      </c>
      <c r="X1639" s="2" t="e">
        <f>VLOOKUP(B1639,Food!A:B,2,0)</f>
        <v>#N/A</v>
      </c>
      <c r="Y1639" s="2">
        <f>VLOOKUP(B1639,'Call List'!A:A,1,0)</f>
        <v>13381</v>
      </c>
      <c r="Z1639" s="2" t="e">
        <f>VLOOKUP(B1639,Sheet4!A:A,1,0)</f>
        <v>#N/A</v>
      </c>
    </row>
    <row r="1640" spans="1:26" hidden="1" x14ac:dyDescent="0.2">
      <c r="A1640" s="9">
        <v>1639</v>
      </c>
      <c r="B1640" s="9">
        <v>11061</v>
      </c>
      <c r="C1640" s="9" t="s">
        <v>166</v>
      </c>
      <c r="D1640" s="9" t="s">
        <v>18</v>
      </c>
      <c r="E1640" s="9" t="s">
        <v>5345</v>
      </c>
      <c r="F1640" s="9" t="s">
        <v>5346</v>
      </c>
      <c r="G1640" s="9" t="s">
        <v>5347</v>
      </c>
      <c r="H1640" s="9" t="s">
        <v>22788</v>
      </c>
      <c r="I1640" s="9" t="s">
        <v>5348</v>
      </c>
      <c r="J1640" s="9" t="s">
        <v>5349</v>
      </c>
      <c r="K1640" s="9" t="s">
        <v>22789</v>
      </c>
      <c r="L1640" s="9" t="s">
        <v>19559</v>
      </c>
      <c r="M1640" s="2" t="e">
        <f>VLOOKUP(B1640,'HP List'!A:G,7,0)</f>
        <v>#N/A</v>
      </c>
      <c r="N1640" s="2" t="e">
        <f>VLOOKUP(B1640,'HP List'!A:H,8,0)</f>
        <v>#N/A</v>
      </c>
      <c r="P1640" s="2" t="e">
        <f>VLOOKUP(B1640,'Q1'!A:B,2,0)</f>
        <v>#N/A</v>
      </c>
      <c r="Q1640" s="2" t="e">
        <f t="shared" si="101"/>
        <v>#N/A</v>
      </c>
      <c r="R1640" s="2" t="e">
        <f>VLOOKUP(B1640,'Q2'!A:B,2,0)</f>
        <v>#N/A</v>
      </c>
      <c r="S1640" s="2" t="e">
        <f t="shared" si="104"/>
        <v>#N/A</v>
      </c>
      <c r="T1640" s="2" t="e">
        <f>VLOOKUP(B1640,'Q3'!A:B,2,0)</f>
        <v>#N/A</v>
      </c>
      <c r="U1640" s="2" t="e">
        <f t="shared" si="102"/>
        <v>#N/A</v>
      </c>
      <c r="V1640" s="2">
        <f>VLOOKUP(B1640,'Q4'!A:B,2,0)</f>
        <v>68430</v>
      </c>
      <c r="W1640" s="2" t="str">
        <f t="shared" si="103"/>
        <v>Unpaid</v>
      </c>
      <c r="X1640" s="2" t="str">
        <f>VLOOKUP(B1640,Food!A:B,2,0)</f>
        <v>Yes</v>
      </c>
      <c r="Y1640" s="2">
        <f>VLOOKUP(B1640,'Call List'!A:A,1,0)</f>
        <v>11061</v>
      </c>
      <c r="Z1640" s="2" t="e">
        <f>VLOOKUP(B1640,Sheet4!A:A,1,0)</f>
        <v>#N/A</v>
      </c>
    </row>
    <row r="1641" spans="1:26" hidden="1" x14ac:dyDescent="0.2">
      <c r="A1641" s="9">
        <v>1640</v>
      </c>
      <c r="B1641" s="9">
        <v>11056</v>
      </c>
      <c r="C1641" s="9" t="s">
        <v>166</v>
      </c>
      <c r="D1641" s="9" t="s">
        <v>18</v>
      </c>
      <c r="E1641" s="9" t="s">
        <v>5350</v>
      </c>
      <c r="F1641" s="9" t="s">
        <v>5351</v>
      </c>
      <c r="G1641" s="9" t="s">
        <v>5352</v>
      </c>
      <c r="H1641" s="9" t="s">
        <v>22790</v>
      </c>
      <c r="I1641" s="9" t="s">
        <v>5353</v>
      </c>
      <c r="J1641" s="9" t="s">
        <v>5352</v>
      </c>
      <c r="K1641" s="9" t="s">
        <v>22791</v>
      </c>
      <c r="L1641" s="9" t="s">
        <v>19559</v>
      </c>
      <c r="M1641" s="2" t="e">
        <f>VLOOKUP(B1641,'HP List'!A:G,7,0)</f>
        <v>#N/A</v>
      </c>
      <c r="N1641" s="2" t="e">
        <f>VLOOKUP(B1641,'HP List'!A:H,8,0)</f>
        <v>#N/A</v>
      </c>
      <c r="P1641" s="2" t="e">
        <f>VLOOKUP(B1641,'Q1'!A:B,2,0)</f>
        <v>#N/A</v>
      </c>
      <c r="Q1641" s="2" t="e">
        <f t="shared" si="101"/>
        <v>#N/A</v>
      </c>
      <c r="R1641" s="2" t="e">
        <f>VLOOKUP(B1641,'Q2'!A:B,2,0)</f>
        <v>#N/A</v>
      </c>
      <c r="S1641" s="2" t="e">
        <f t="shared" si="104"/>
        <v>#N/A</v>
      </c>
      <c r="T1641" s="2" t="e">
        <f>VLOOKUP(B1641,'Q3'!A:B,2,0)</f>
        <v>#N/A</v>
      </c>
      <c r="U1641" s="2" t="e">
        <f t="shared" si="102"/>
        <v>#N/A</v>
      </c>
      <c r="V1641" s="2" t="e">
        <f>VLOOKUP(B1641,'Q4'!A:B,2,0)</f>
        <v>#N/A</v>
      </c>
      <c r="W1641" s="2" t="e">
        <f t="shared" si="103"/>
        <v>#N/A</v>
      </c>
      <c r="X1641" s="2" t="str">
        <f>VLOOKUP(B1641,Food!A:B,2,0)</f>
        <v>Yes</v>
      </c>
      <c r="Y1641" s="2">
        <f>VLOOKUP(B1641,'Call List'!A:A,1,0)</f>
        <v>11056</v>
      </c>
      <c r="Z1641" s="2" t="e">
        <f>VLOOKUP(B1641,Sheet4!A:A,1,0)</f>
        <v>#N/A</v>
      </c>
    </row>
    <row r="1642" spans="1:26" hidden="1" x14ac:dyDescent="0.2">
      <c r="A1642" s="9">
        <v>1641</v>
      </c>
      <c r="B1642" s="9">
        <v>12865</v>
      </c>
      <c r="C1642" s="9" t="s">
        <v>166</v>
      </c>
      <c r="D1642" s="9" t="s">
        <v>18</v>
      </c>
      <c r="E1642" s="9" t="s">
        <v>5354</v>
      </c>
      <c r="F1642" s="9" t="s">
        <v>5355</v>
      </c>
      <c r="G1642" s="9" t="s">
        <v>5356</v>
      </c>
      <c r="H1642" s="9" t="s">
        <v>22792</v>
      </c>
      <c r="I1642" s="9" t="s">
        <v>5357</v>
      </c>
      <c r="J1642" s="9" t="s">
        <v>5358</v>
      </c>
      <c r="K1642" s="9" t="s">
        <v>22793</v>
      </c>
      <c r="L1642" s="9" t="s">
        <v>18294</v>
      </c>
      <c r="M1642" s="2" t="e">
        <f>VLOOKUP(B1642,'HP List'!A:G,7,0)</f>
        <v>#N/A</v>
      </c>
      <c r="N1642" s="2" t="e">
        <f>VLOOKUP(B1642,'HP List'!A:H,8,0)</f>
        <v>#N/A</v>
      </c>
      <c r="P1642" s="2" t="e">
        <f>VLOOKUP(B1642,'Q1'!A:B,2,0)</f>
        <v>#N/A</v>
      </c>
      <c r="Q1642" s="2" t="e">
        <f t="shared" si="101"/>
        <v>#N/A</v>
      </c>
      <c r="R1642" s="2" t="e">
        <f>VLOOKUP(B1642,'Q2'!A:B,2,0)</f>
        <v>#N/A</v>
      </c>
      <c r="S1642" s="2" t="e">
        <f t="shared" si="104"/>
        <v>#N/A</v>
      </c>
      <c r="T1642" s="2" t="e">
        <f>VLOOKUP(B1642,'Q3'!A:B,2,0)</f>
        <v>#N/A</v>
      </c>
      <c r="U1642" s="2" t="e">
        <f t="shared" si="102"/>
        <v>#N/A</v>
      </c>
      <c r="V1642" s="2" t="e">
        <f>VLOOKUP(B1642,'Q4'!A:B,2,0)</f>
        <v>#N/A</v>
      </c>
      <c r="W1642" s="2" t="e">
        <f t="shared" si="103"/>
        <v>#N/A</v>
      </c>
      <c r="X1642" s="2" t="str">
        <f>VLOOKUP(B1642,Food!A:B,2,0)</f>
        <v>Yes</v>
      </c>
      <c r="Y1642" s="2">
        <f>VLOOKUP(B1642,'Call List'!A:A,1,0)</f>
        <v>12865</v>
      </c>
      <c r="Z1642" s="2" t="e">
        <f>VLOOKUP(B1642,Sheet4!A:A,1,0)</f>
        <v>#N/A</v>
      </c>
    </row>
    <row r="1643" spans="1:26" hidden="1" x14ac:dyDescent="0.2">
      <c r="A1643" s="9">
        <v>1642</v>
      </c>
      <c r="B1643" s="9">
        <v>12087</v>
      </c>
      <c r="C1643" s="9" t="s">
        <v>166</v>
      </c>
      <c r="D1643" s="9" t="s">
        <v>18</v>
      </c>
      <c r="E1643" s="9" t="s">
        <v>5359</v>
      </c>
      <c r="F1643" s="9" t="s">
        <v>5360</v>
      </c>
      <c r="G1643" s="9" t="s">
        <v>5361</v>
      </c>
      <c r="H1643" s="9" t="s">
        <v>22794</v>
      </c>
      <c r="I1643" s="9" t="s">
        <v>5362</v>
      </c>
      <c r="J1643" s="9" t="s">
        <v>5363</v>
      </c>
      <c r="K1643" s="9" t="s">
        <v>22795</v>
      </c>
      <c r="L1643" s="9" t="s">
        <v>18297</v>
      </c>
      <c r="M1643" s="2" t="e">
        <f>VLOOKUP(B1643,'HP List'!A:G,7,0)</f>
        <v>#N/A</v>
      </c>
      <c r="N1643" s="2" t="e">
        <f>VLOOKUP(B1643,'HP List'!A:H,8,0)</f>
        <v>#N/A</v>
      </c>
      <c r="P1643" s="2" t="e">
        <f>VLOOKUP(B1643,'Q1'!A:B,2,0)</f>
        <v>#N/A</v>
      </c>
      <c r="Q1643" s="2" t="e">
        <f t="shared" si="101"/>
        <v>#N/A</v>
      </c>
      <c r="R1643" s="2" t="e">
        <f>VLOOKUP(B1643,'Q2'!A:B,2,0)</f>
        <v>#N/A</v>
      </c>
      <c r="S1643" s="2" t="e">
        <f t="shared" si="104"/>
        <v>#N/A</v>
      </c>
      <c r="T1643" s="2" t="e">
        <f>VLOOKUP(B1643,'Q3'!A:B,2,0)</f>
        <v>#N/A</v>
      </c>
      <c r="U1643" s="2" t="e">
        <f t="shared" si="102"/>
        <v>#N/A</v>
      </c>
      <c r="V1643" s="2" t="e">
        <f>VLOOKUP(B1643,'Q4'!A:B,2,0)</f>
        <v>#N/A</v>
      </c>
      <c r="W1643" s="2" t="e">
        <f t="shared" si="103"/>
        <v>#N/A</v>
      </c>
      <c r="X1643" s="2" t="str">
        <f>VLOOKUP(B1643,Food!A:B,2,0)</f>
        <v>Yes</v>
      </c>
      <c r="Y1643" s="2">
        <f>VLOOKUP(B1643,'Call List'!A:A,1,0)</f>
        <v>12087</v>
      </c>
      <c r="Z1643" s="2" t="e">
        <f>VLOOKUP(B1643,Sheet4!A:A,1,0)</f>
        <v>#N/A</v>
      </c>
    </row>
    <row r="1644" spans="1:26" hidden="1" x14ac:dyDescent="0.2">
      <c r="A1644" s="9">
        <v>1643</v>
      </c>
      <c r="B1644" s="9">
        <v>14136</v>
      </c>
      <c r="C1644" s="9" t="s">
        <v>166</v>
      </c>
      <c r="D1644" s="9" t="s">
        <v>19</v>
      </c>
      <c r="E1644" s="9" t="s">
        <v>5364</v>
      </c>
      <c r="F1644" s="9" t="s">
        <v>5245</v>
      </c>
      <c r="G1644" s="9" t="s">
        <v>5365</v>
      </c>
      <c r="H1644" s="9" t="s">
        <v>22796</v>
      </c>
      <c r="I1644" s="9" t="s">
        <v>5366</v>
      </c>
      <c r="J1644" s="9" t="s">
        <v>5365</v>
      </c>
      <c r="K1644" s="9" t="s">
        <v>22797</v>
      </c>
      <c r="L1644" s="9" t="s">
        <v>18290</v>
      </c>
      <c r="M1644" s="2" t="e">
        <f>VLOOKUP(B1644,'HP List'!A:G,7,0)</f>
        <v>#N/A</v>
      </c>
      <c r="N1644" s="2" t="e">
        <f>VLOOKUP(B1644,'HP List'!A:H,8,0)</f>
        <v>#N/A</v>
      </c>
      <c r="P1644" s="2" t="e">
        <f>VLOOKUP(B1644,'Q1'!A:B,2,0)</f>
        <v>#N/A</v>
      </c>
      <c r="Q1644" s="2" t="e">
        <f t="shared" si="101"/>
        <v>#N/A</v>
      </c>
      <c r="R1644" s="2" t="e">
        <f>VLOOKUP(B1644,'Q2'!A:B,2,0)</f>
        <v>#N/A</v>
      </c>
      <c r="S1644" s="2" t="e">
        <f t="shared" si="104"/>
        <v>#N/A</v>
      </c>
      <c r="T1644" s="2" t="e">
        <f>VLOOKUP(B1644,'Q3'!A:B,2,0)</f>
        <v>#N/A</v>
      </c>
      <c r="U1644" s="2" t="e">
        <f t="shared" si="102"/>
        <v>#N/A</v>
      </c>
      <c r="V1644" s="2" t="e">
        <f>VLOOKUP(B1644,'Q4'!A:B,2,0)</f>
        <v>#N/A</v>
      </c>
      <c r="W1644" s="2" t="e">
        <f t="shared" si="103"/>
        <v>#N/A</v>
      </c>
      <c r="X1644" s="2" t="e">
        <f>VLOOKUP(B1644,Food!A:B,2,0)</f>
        <v>#N/A</v>
      </c>
      <c r="Y1644" s="2">
        <f>VLOOKUP(B1644,'Call List'!A:A,1,0)</f>
        <v>14136</v>
      </c>
      <c r="Z1644" s="2" t="e">
        <f>VLOOKUP(B1644,Sheet4!A:A,1,0)</f>
        <v>#N/A</v>
      </c>
    </row>
    <row r="1645" spans="1:26" hidden="1" x14ac:dyDescent="0.2">
      <c r="A1645" s="9">
        <v>1644</v>
      </c>
      <c r="B1645" s="9">
        <v>11017</v>
      </c>
      <c r="C1645" s="9" t="s">
        <v>166</v>
      </c>
      <c r="D1645" s="9" t="s">
        <v>19</v>
      </c>
      <c r="E1645" s="9" t="s">
        <v>5367</v>
      </c>
      <c r="F1645" s="9" t="s">
        <v>5368</v>
      </c>
      <c r="G1645" s="9" t="s">
        <v>5369</v>
      </c>
      <c r="H1645" s="9" t="s">
        <v>22798</v>
      </c>
      <c r="I1645" s="9" t="s">
        <v>5370</v>
      </c>
      <c r="J1645" s="9" t="s">
        <v>5369</v>
      </c>
      <c r="K1645" s="9" t="s">
        <v>22799</v>
      </c>
      <c r="L1645" s="9" t="s">
        <v>19559</v>
      </c>
      <c r="M1645" s="2" t="e">
        <f>VLOOKUP(B1645,'HP List'!A:G,7,0)</f>
        <v>#N/A</v>
      </c>
      <c r="N1645" s="2" t="e">
        <f>VLOOKUP(B1645,'HP List'!A:H,8,0)</f>
        <v>#N/A</v>
      </c>
      <c r="P1645" s="2" t="e">
        <f>VLOOKUP(B1645,'Q1'!A:B,2,0)</f>
        <v>#N/A</v>
      </c>
      <c r="Q1645" s="2" t="e">
        <f t="shared" si="101"/>
        <v>#N/A</v>
      </c>
      <c r="R1645" s="2" t="e">
        <f>VLOOKUP(B1645,'Q2'!A:B,2,0)</f>
        <v>#N/A</v>
      </c>
      <c r="S1645" s="2" t="e">
        <f t="shared" si="104"/>
        <v>#N/A</v>
      </c>
      <c r="T1645" s="2" t="e">
        <f>VLOOKUP(B1645,'Q3'!A:B,2,0)</f>
        <v>#N/A</v>
      </c>
      <c r="U1645" s="2" t="e">
        <f t="shared" si="102"/>
        <v>#N/A</v>
      </c>
      <c r="V1645" s="2" t="e">
        <f>VLOOKUP(B1645,'Q4'!A:B,2,0)</f>
        <v>#N/A</v>
      </c>
      <c r="W1645" s="2" t="e">
        <f t="shared" si="103"/>
        <v>#N/A</v>
      </c>
      <c r="X1645" s="2" t="str">
        <f>VLOOKUP(B1645,Food!A:B,2,0)</f>
        <v>Yes</v>
      </c>
      <c r="Y1645" s="2">
        <f>VLOOKUP(B1645,'Call List'!A:A,1,0)</f>
        <v>11017</v>
      </c>
      <c r="Z1645" s="2" t="e">
        <f>VLOOKUP(B1645,Sheet4!A:A,1,0)</f>
        <v>#N/A</v>
      </c>
    </row>
    <row r="1646" spans="1:26" hidden="1" x14ac:dyDescent="0.2">
      <c r="A1646" s="9">
        <v>1645</v>
      </c>
      <c r="B1646" s="9">
        <v>11106</v>
      </c>
      <c r="C1646" s="9" t="s">
        <v>166</v>
      </c>
      <c r="D1646" s="9" t="s">
        <v>19</v>
      </c>
      <c r="E1646" s="9" t="s">
        <v>5371</v>
      </c>
      <c r="F1646" s="9" t="s">
        <v>5025</v>
      </c>
      <c r="G1646" s="9" t="s">
        <v>5026</v>
      </c>
      <c r="H1646" s="9" t="s">
        <v>22653</v>
      </c>
      <c r="I1646" s="9" t="s">
        <v>5027</v>
      </c>
      <c r="J1646" s="9" t="s">
        <v>5028</v>
      </c>
      <c r="K1646" s="9" t="s">
        <v>22654</v>
      </c>
      <c r="L1646" s="9" t="s">
        <v>19559</v>
      </c>
      <c r="M1646" s="2" t="e">
        <f>VLOOKUP(B1646,'HP List'!A:G,7,0)</f>
        <v>#N/A</v>
      </c>
      <c r="N1646" s="2" t="e">
        <f>VLOOKUP(B1646,'HP List'!A:H,8,0)</f>
        <v>#N/A</v>
      </c>
      <c r="P1646" s="2" t="e">
        <f>VLOOKUP(B1646,'Q1'!A:B,2,0)</f>
        <v>#N/A</v>
      </c>
      <c r="Q1646" s="2" t="e">
        <f t="shared" si="101"/>
        <v>#N/A</v>
      </c>
      <c r="R1646" s="2" t="e">
        <f>VLOOKUP(B1646,'Q2'!A:B,2,0)</f>
        <v>#N/A</v>
      </c>
      <c r="S1646" s="2" t="e">
        <f t="shared" si="104"/>
        <v>#N/A</v>
      </c>
      <c r="T1646" s="2" t="e">
        <f>VLOOKUP(B1646,'Q3'!A:B,2,0)</f>
        <v>#N/A</v>
      </c>
      <c r="U1646" s="2" t="e">
        <f t="shared" si="102"/>
        <v>#N/A</v>
      </c>
      <c r="V1646" s="2">
        <f>VLOOKUP(B1646,'Q4'!A:B,2,0)</f>
        <v>46380</v>
      </c>
      <c r="W1646" s="2" t="str">
        <f t="shared" si="103"/>
        <v>Unpaid</v>
      </c>
      <c r="X1646" s="2" t="e">
        <f>VLOOKUP(B1646,Food!A:B,2,0)</f>
        <v>#N/A</v>
      </c>
      <c r="Y1646" s="2">
        <f>VLOOKUP(B1646,'Call List'!A:A,1,0)</f>
        <v>11106</v>
      </c>
      <c r="Z1646" s="2" t="e">
        <f>VLOOKUP(B1646,Sheet4!A:A,1,0)</f>
        <v>#N/A</v>
      </c>
    </row>
    <row r="1647" spans="1:26" hidden="1" x14ac:dyDescent="0.2">
      <c r="A1647" s="9">
        <v>1646</v>
      </c>
      <c r="B1647" s="9">
        <v>10781</v>
      </c>
      <c r="C1647" s="9" t="s">
        <v>166</v>
      </c>
      <c r="D1647" s="9" t="s">
        <v>19</v>
      </c>
      <c r="E1647" s="9" t="s">
        <v>5372</v>
      </c>
      <c r="F1647" s="9" t="s">
        <v>5373</v>
      </c>
      <c r="G1647" s="9" t="s">
        <v>5374</v>
      </c>
      <c r="H1647" s="9" t="s">
        <v>22800</v>
      </c>
      <c r="I1647" s="9" t="s">
        <v>5375</v>
      </c>
      <c r="J1647" s="9" t="s">
        <v>5376</v>
      </c>
      <c r="K1647" s="9" t="s">
        <v>22801</v>
      </c>
      <c r="L1647" s="9" t="s">
        <v>18304</v>
      </c>
      <c r="M1647" s="2" t="e">
        <f>VLOOKUP(B1647,'HP List'!A:G,7,0)</f>
        <v>#N/A</v>
      </c>
      <c r="N1647" s="2" t="e">
        <f>VLOOKUP(B1647,'HP List'!A:H,8,0)</f>
        <v>#N/A</v>
      </c>
      <c r="P1647" s="2" t="e">
        <f>VLOOKUP(B1647,'Q1'!A:B,2,0)</f>
        <v>#N/A</v>
      </c>
      <c r="Q1647" s="2" t="e">
        <f t="shared" si="101"/>
        <v>#N/A</v>
      </c>
      <c r="R1647" s="2" t="e">
        <f>VLOOKUP(B1647,'Q2'!A:B,2,0)</f>
        <v>#N/A</v>
      </c>
      <c r="S1647" s="2" t="e">
        <f t="shared" si="104"/>
        <v>#N/A</v>
      </c>
      <c r="T1647" s="2" t="e">
        <f>VLOOKUP(B1647,'Q3'!A:B,2,0)</f>
        <v>#N/A</v>
      </c>
      <c r="U1647" s="2" t="e">
        <f t="shared" si="102"/>
        <v>#N/A</v>
      </c>
      <c r="V1647" s="2">
        <f>VLOOKUP(B1647,'Q4'!A:B,2,0)</f>
        <v>66630</v>
      </c>
      <c r="W1647" s="2" t="str">
        <f t="shared" si="103"/>
        <v>Unpaid</v>
      </c>
      <c r="X1647" s="2" t="str">
        <f>VLOOKUP(B1647,Food!A:B,2,0)</f>
        <v>Yes</v>
      </c>
      <c r="Y1647" s="2">
        <f>VLOOKUP(B1647,'Call List'!A:A,1,0)</f>
        <v>10781</v>
      </c>
      <c r="Z1647" s="2" t="e">
        <f>VLOOKUP(B1647,Sheet4!A:A,1,0)</f>
        <v>#N/A</v>
      </c>
    </row>
    <row r="1648" spans="1:26" hidden="1" x14ac:dyDescent="0.2">
      <c r="A1648" s="9">
        <v>1647</v>
      </c>
      <c r="B1648" s="9">
        <v>11358</v>
      </c>
      <c r="C1648" s="9" t="s">
        <v>166</v>
      </c>
      <c r="D1648" s="9" t="s">
        <v>19</v>
      </c>
      <c r="E1648" s="9" t="s">
        <v>5377</v>
      </c>
      <c r="F1648" s="9" t="s">
        <v>5378</v>
      </c>
      <c r="G1648" s="9" t="s">
        <v>5379</v>
      </c>
      <c r="H1648" s="9" t="s">
        <v>22802</v>
      </c>
      <c r="I1648" s="9" t="s">
        <v>5380</v>
      </c>
      <c r="J1648" s="9" t="s">
        <v>5381</v>
      </c>
      <c r="K1648" s="9" t="s">
        <v>22803</v>
      </c>
      <c r="L1648" s="9" t="s">
        <v>18304</v>
      </c>
      <c r="M1648" s="2" t="e">
        <f>VLOOKUP(B1648,'HP List'!A:G,7,0)</f>
        <v>#N/A</v>
      </c>
      <c r="N1648" s="2" t="e">
        <f>VLOOKUP(B1648,'HP List'!A:H,8,0)</f>
        <v>#N/A</v>
      </c>
      <c r="P1648" s="2" t="e">
        <f>VLOOKUP(B1648,'Q1'!A:B,2,0)</f>
        <v>#N/A</v>
      </c>
      <c r="Q1648" s="2" t="e">
        <f t="shared" si="101"/>
        <v>#N/A</v>
      </c>
      <c r="R1648" s="2" t="e">
        <f>VLOOKUP(B1648,'Q2'!A:B,2,0)</f>
        <v>#N/A</v>
      </c>
      <c r="S1648" s="2" t="e">
        <f t="shared" si="104"/>
        <v>#N/A</v>
      </c>
      <c r="T1648" s="2" t="e">
        <f>VLOOKUP(B1648,'Q3'!A:B,2,0)</f>
        <v>#N/A</v>
      </c>
      <c r="U1648" s="2" t="e">
        <f t="shared" si="102"/>
        <v>#N/A</v>
      </c>
      <c r="V1648" s="2" t="e">
        <f>VLOOKUP(B1648,'Q4'!A:B,2,0)</f>
        <v>#N/A</v>
      </c>
      <c r="W1648" s="2" t="e">
        <f t="shared" si="103"/>
        <v>#N/A</v>
      </c>
      <c r="X1648" s="2" t="str">
        <f>VLOOKUP(B1648,Food!A:B,2,0)</f>
        <v>Yes</v>
      </c>
      <c r="Y1648" s="2">
        <f>VLOOKUP(B1648,'Call List'!A:A,1,0)</f>
        <v>11358</v>
      </c>
      <c r="Z1648" s="2" t="e">
        <f>VLOOKUP(B1648,Sheet4!A:A,1,0)</f>
        <v>#N/A</v>
      </c>
    </row>
    <row r="1649" spans="1:26" hidden="1" x14ac:dyDescent="0.2">
      <c r="A1649" s="9">
        <v>1648</v>
      </c>
      <c r="B1649" s="9">
        <v>11320</v>
      </c>
      <c r="C1649" s="9" t="s">
        <v>166</v>
      </c>
      <c r="D1649" s="9" t="s">
        <v>19</v>
      </c>
      <c r="E1649" s="9" t="s">
        <v>5382</v>
      </c>
      <c r="F1649" s="9" t="s">
        <v>5383</v>
      </c>
      <c r="G1649" s="9" t="s">
        <v>5384</v>
      </c>
      <c r="H1649" s="9" t="s">
        <v>22804</v>
      </c>
      <c r="I1649" s="9" t="s">
        <v>5385</v>
      </c>
      <c r="J1649" s="9" t="s">
        <v>5386</v>
      </c>
      <c r="K1649" s="9" t="s">
        <v>22805</v>
      </c>
      <c r="L1649" s="9" t="s">
        <v>18304</v>
      </c>
      <c r="M1649" s="2" t="e">
        <f>VLOOKUP(B1649,'HP List'!A:G,7,0)</f>
        <v>#N/A</v>
      </c>
      <c r="N1649" s="2" t="e">
        <f>VLOOKUP(B1649,'HP List'!A:H,8,0)</f>
        <v>#N/A</v>
      </c>
      <c r="P1649" s="2" t="e">
        <f>VLOOKUP(B1649,'Q1'!A:B,2,0)</f>
        <v>#N/A</v>
      </c>
      <c r="Q1649" s="2" t="e">
        <f t="shared" si="101"/>
        <v>#N/A</v>
      </c>
      <c r="R1649" s="2" t="e">
        <f>VLOOKUP(B1649,'Q2'!A:B,2,0)</f>
        <v>#N/A</v>
      </c>
      <c r="S1649" s="2" t="e">
        <f t="shared" si="104"/>
        <v>#N/A</v>
      </c>
      <c r="T1649" s="2" t="e">
        <f>VLOOKUP(B1649,'Q3'!A:B,2,0)</f>
        <v>#N/A</v>
      </c>
      <c r="U1649" s="2" t="e">
        <f t="shared" si="102"/>
        <v>#N/A</v>
      </c>
      <c r="V1649" s="2" t="e">
        <f>VLOOKUP(B1649,'Q4'!A:B,2,0)</f>
        <v>#N/A</v>
      </c>
      <c r="W1649" s="2" t="e">
        <f t="shared" si="103"/>
        <v>#N/A</v>
      </c>
      <c r="X1649" s="2" t="str">
        <f>VLOOKUP(B1649,Food!A:B,2,0)</f>
        <v>Yes</v>
      </c>
      <c r="Y1649" s="2">
        <f>VLOOKUP(B1649,'Call List'!A:A,1,0)</f>
        <v>11320</v>
      </c>
      <c r="Z1649" s="2" t="e">
        <f>VLOOKUP(B1649,Sheet4!A:A,1,0)</f>
        <v>#N/A</v>
      </c>
    </row>
    <row r="1650" spans="1:26" hidden="1" x14ac:dyDescent="0.2">
      <c r="A1650" s="9">
        <v>1649</v>
      </c>
      <c r="B1650" s="9">
        <v>10990</v>
      </c>
      <c r="C1650" s="9" t="s">
        <v>166</v>
      </c>
      <c r="D1650" s="9" t="s">
        <v>19</v>
      </c>
      <c r="E1650" s="9" t="s">
        <v>5387</v>
      </c>
      <c r="F1650" s="9" t="s">
        <v>5388</v>
      </c>
      <c r="G1650" s="9" t="s">
        <v>5389</v>
      </c>
      <c r="H1650" s="9" t="s">
        <v>22806</v>
      </c>
      <c r="I1650" s="9" t="s">
        <v>5390</v>
      </c>
      <c r="J1650" s="9" t="s">
        <v>5389</v>
      </c>
      <c r="K1650" s="9" t="s">
        <v>22807</v>
      </c>
      <c r="L1650" s="9" t="s">
        <v>19559</v>
      </c>
      <c r="M1650" s="2" t="e">
        <f>VLOOKUP(B1650,'HP List'!A:G,7,0)</f>
        <v>#N/A</v>
      </c>
      <c r="N1650" s="2" t="e">
        <f>VLOOKUP(B1650,'HP List'!A:H,8,0)</f>
        <v>#N/A</v>
      </c>
      <c r="P1650" s="2" t="e">
        <f>VLOOKUP(B1650,'Q1'!A:B,2,0)</f>
        <v>#N/A</v>
      </c>
      <c r="Q1650" s="2" t="e">
        <f t="shared" si="101"/>
        <v>#N/A</v>
      </c>
      <c r="R1650" s="2" t="e">
        <f>VLOOKUP(B1650,'Q2'!A:B,2,0)</f>
        <v>#N/A</v>
      </c>
      <c r="S1650" s="2" t="e">
        <f t="shared" si="104"/>
        <v>#N/A</v>
      </c>
      <c r="T1650" s="2" t="e">
        <f>VLOOKUP(B1650,'Q3'!A:B,2,0)</f>
        <v>#N/A</v>
      </c>
      <c r="U1650" s="2" t="e">
        <f t="shared" si="102"/>
        <v>#N/A</v>
      </c>
      <c r="V1650" s="2">
        <f>VLOOKUP(B1650,'Q4'!A:B,2,0)</f>
        <v>68430</v>
      </c>
      <c r="W1650" s="2" t="str">
        <f t="shared" si="103"/>
        <v>Unpaid</v>
      </c>
      <c r="X1650" s="2" t="str">
        <f>VLOOKUP(B1650,Food!A:B,2,0)</f>
        <v>Yes</v>
      </c>
      <c r="Y1650" s="2">
        <f>VLOOKUP(B1650,'Call List'!A:A,1,0)</f>
        <v>10990</v>
      </c>
      <c r="Z1650" s="2" t="e">
        <f>VLOOKUP(B1650,Sheet4!A:A,1,0)</f>
        <v>#N/A</v>
      </c>
    </row>
    <row r="1651" spans="1:26" hidden="1" x14ac:dyDescent="0.2">
      <c r="A1651" s="9">
        <v>1650</v>
      </c>
      <c r="B1651" s="9">
        <v>10979</v>
      </c>
      <c r="C1651" s="9" t="s">
        <v>166</v>
      </c>
      <c r="D1651" s="9" t="s">
        <v>19</v>
      </c>
      <c r="E1651" s="9" t="s">
        <v>5391</v>
      </c>
      <c r="F1651" s="9" t="s">
        <v>5392</v>
      </c>
      <c r="G1651" s="9" t="s">
        <v>5393</v>
      </c>
      <c r="H1651" s="9" t="s">
        <v>22808</v>
      </c>
      <c r="I1651" s="9" t="s">
        <v>5394</v>
      </c>
      <c r="J1651" s="9" t="s">
        <v>5395</v>
      </c>
      <c r="K1651" s="9" t="s">
        <v>22809</v>
      </c>
      <c r="L1651" s="9" t="s">
        <v>19559</v>
      </c>
      <c r="M1651" s="2" t="e">
        <f>VLOOKUP(B1651,'HP List'!A:G,7,0)</f>
        <v>#N/A</v>
      </c>
      <c r="N1651" s="2" t="e">
        <f>VLOOKUP(B1651,'HP List'!A:H,8,0)</f>
        <v>#N/A</v>
      </c>
      <c r="P1651" s="2" t="e">
        <f>VLOOKUP(B1651,'Q1'!A:B,2,0)</f>
        <v>#N/A</v>
      </c>
      <c r="Q1651" s="2" t="e">
        <f t="shared" si="101"/>
        <v>#N/A</v>
      </c>
      <c r="R1651" s="2" t="e">
        <f>VLOOKUP(B1651,'Q2'!A:B,2,0)</f>
        <v>#N/A</v>
      </c>
      <c r="S1651" s="2" t="e">
        <f t="shared" si="104"/>
        <v>#N/A</v>
      </c>
      <c r="T1651" s="2" t="e">
        <f>VLOOKUP(B1651,'Q3'!A:B,2,0)</f>
        <v>#N/A</v>
      </c>
      <c r="U1651" s="2" t="e">
        <f t="shared" si="102"/>
        <v>#N/A</v>
      </c>
      <c r="V1651" s="2" t="e">
        <f>VLOOKUP(B1651,'Q4'!A:B,2,0)</f>
        <v>#N/A</v>
      </c>
      <c r="W1651" s="2" t="e">
        <f t="shared" si="103"/>
        <v>#N/A</v>
      </c>
      <c r="X1651" s="2" t="str">
        <f>VLOOKUP(B1651,Food!A:B,2,0)</f>
        <v>Yes</v>
      </c>
      <c r="Y1651" s="2">
        <f>VLOOKUP(B1651,'Call List'!A:A,1,0)</f>
        <v>10979</v>
      </c>
      <c r="Z1651" s="2" t="e">
        <f>VLOOKUP(B1651,Sheet4!A:A,1,0)</f>
        <v>#N/A</v>
      </c>
    </row>
    <row r="1652" spans="1:26" hidden="1" x14ac:dyDescent="0.2">
      <c r="A1652" s="9">
        <v>1651</v>
      </c>
      <c r="B1652" s="9">
        <v>14049</v>
      </c>
      <c r="C1652" s="9" t="s">
        <v>166</v>
      </c>
      <c r="D1652" s="9" t="s">
        <v>19</v>
      </c>
      <c r="E1652" s="9" t="s">
        <v>5396</v>
      </c>
      <c r="F1652" s="9" t="s">
        <v>5397</v>
      </c>
      <c r="G1652" s="9" t="s">
        <v>5398</v>
      </c>
      <c r="H1652" s="9" t="s">
        <v>22810</v>
      </c>
      <c r="I1652" s="9" t="s">
        <v>5399</v>
      </c>
      <c r="J1652" s="9" t="s">
        <v>5400</v>
      </c>
      <c r="K1652" s="9" t="s">
        <v>22811</v>
      </c>
      <c r="L1652" s="9" t="s">
        <v>18290</v>
      </c>
      <c r="M1652" s="2" t="e">
        <f>VLOOKUP(B1652,'HP List'!A:G,7,0)</f>
        <v>#N/A</v>
      </c>
      <c r="N1652" s="2" t="e">
        <f>VLOOKUP(B1652,'HP List'!A:H,8,0)</f>
        <v>#N/A</v>
      </c>
      <c r="P1652" s="2" t="e">
        <f>VLOOKUP(B1652,'Q1'!A:B,2,0)</f>
        <v>#N/A</v>
      </c>
      <c r="Q1652" s="2" t="e">
        <f t="shared" si="101"/>
        <v>#N/A</v>
      </c>
      <c r="R1652" s="2" t="e">
        <f>VLOOKUP(B1652,'Q2'!A:B,2,0)</f>
        <v>#N/A</v>
      </c>
      <c r="S1652" s="2" t="e">
        <f t="shared" si="104"/>
        <v>#N/A</v>
      </c>
      <c r="T1652" s="2">
        <f>VLOOKUP(B1652,'Q3'!A:B,2,0)</f>
        <v>61330</v>
      </c>
      <c r="U1652" s="2" t="str">
        <f t="shared" si="102"/>
        <v>Unpaid</v>
      </c>
      <c r="V1652" s="2">
        <f>VLOOKUP(B1652,'Q4'!A:B,2,0)</f>
        <v>118660</v>
      </c>
      <c r="W1652" s="2" t="str">
        <f t="shared" si="103"/>
        <v>Unpaid</v>
      </c>
      <c r="X1652" s="2" t="e">
        <f>VLOOKUP(B1652,Food!A:B,2,0)</f>
        <v>#N/A</v>
      </c>
      <c r="Y1652" s="2">
        <f>VLOOKUP(B1652,'Call List'!A:A,1,0)</f>
        <v>14049</v>
      </c>
      <c r="Z1652" s="2" t="e">
        <f>VLOOKUP(B1652,Sheet4!A:A,1,0)</f>
        <v>#N/A</v>
      </c>
    </row>
    <row r="1653" spans="1:26" hidden="1" x14ac:dyDescent="0.2">
      <c r="A1653" s="9">
        <v>1652</v>
      </c>
      <c r="B1653" s="9">
        <v>10933</v>
      </c>
      <c r="C1653" s="9" t="s">
        <v>166</v>
      </c>
      <c r="D1653" s="9" t="s">
        <v>19</v>
      </c>
      <c r="E1653" s="9" t="s">
        <v>5401</v>
      </c>
      <c r="F1653" s="9" t="s">
        <v>5052</v>
      </c>
      <c r="G1653" s="9" t="s">
        <v>5053</v>
      </c>
      <c r="H1653" s="9" t="s">
        <v>22665</v>
      </c>
      <c r="I1653" s="9" t="s">
        <v>5054</v>
      </c>
      <c r="J1653" s="9" t="s">
        <v>5053</v>
      </c>
      <c r="K1653" s="9" t="s">
        <v>22666</v>
      </c>
      <c r="L1653" s="9" t="s">
        <v>19559</v>
      </c>
      <c r="M1653" s="2" t="e">
        <f>VLOOKUP(B1653,'HP List'!A:G,7,0)</f>
        <v>#N/A</v>
      </c>
      <c r="N1653" s="2" t="e">
        <f>VLOOKUP(B1653,'HP List'!A:H,8,0)</f>
        <v>#N/A</v>
      </c>
      <c r="P1653" s="2" t="e">
        <f>VLOOKUP(B1653,'Q1'!A:B,2,0)</f>
        <v>#N/A</v>
      </c>
      <c r="Q1653" s="2" t="e">
        <f t="shared" si="101"/>
        <v>#N/A</v>
      </c>
      <c r="R1653" s="2" t="e">
        <f>VLOOKUP(B1653,'Q2'!A:B,2,0)</f>
        <v>#N/A</v>
      </c>
      <c r="S1653" s="2" t="e">
        <f t="shared" si="104"/>
        <v>#N/A</v>
      </c>
      <c r="T1653" s="2" t="e">
        <f>VLOOKUP(B1653,'Q3'!A:B,2,0)</f>
        <v>#N/A</v>
      </c>
      <c r="U1653" s="2" t="e">
        <f t="shared" si="102"/>
        <v>#N/A</v>
      </c>
      <c r="V1653" s="2" t="e">
        <f>VLOOKUP(B1653,'Q4'!A:B,2,0)</f>
        <v>#N/A</v>
      </c>
      <c r="W1653" s="2" t="e">
        <f t="shared" si="103"/>
        <v>#N/A</v>
      </c>
      <c r="X1653" s="2" t="str">
        <f>VLOOKUP(B1653,Food!A:B,2,0)</f>
        <v>Yes</v>
      </c>
      <c r="Y1653" s="2">
        <f>VLOOKUP(B1653,'Call List'!A:A,1,0)</f>
        <v>10933</v>
      </c>
      <c r="Z1653" s="2" t="e">
        <f>VLOOKUP(B1653,Sheet4!A:A,1,0)</f>
        <v>#N/A</v>
      </c>
    </row>
    <row r="1654" spans="1:26" hidden="1" x14ac:dyDescent="0.2">
      <c r="A1654" s="9">
        <v>1653</v>
      </c>
      <c r="B1654" s="9">
        <v>10999</v>
      </c>
      <c r="C1654" s="9" t="s">
        <v>166</v>
      </c>
      <c r="D1654" s="9" t="s">
        <v>19</v>
      </c>
      <c r="E1654" s="9" t="s">
        <v>5402</v>
      </c>
      <c r="F1654" s="9" t="s">
        <v>5403</v>
      </c>
      <c r="G1654" s="9" t="s">
        <v>5404</v>
      </c>
      <c r="H1654" s="9" t="s">
        <v>22812</v>
      </c>
      <c r="I1654" s="9" t="s">
        <v>5405</v>
      </c>
      <c r="J1654" s="9" t="s">
        <v>5404</v>
      </c>
      <c r="K1654" s="9" t="s">
        <v>22813</v>
      </c>
      <c r="L1654" s="9" t="s">
        <v>19559</v>
      </c>
      <c r="M1654" s="2" t="e">
        <f>VLOOKUP(B1654,'HP List'!A:G,7,0)</f>
        <v>#N/A</v>
      </c>
      <c r="N1654" s="2" t="e">
        <f>VLOOKUP(B1654,'HP List'!A:H,8,0)</f>
        <v>#N/A</v>
      </c>
      <c r="P1654" s="2" t="e">
        <f>VLOOKUP(B1654,'Q1'!A:B,2,0)</f>
        <v>#N/A</v>
      </c>
      <c r="Q1654" s="2" t="e">
        <f t="shared" si="101"/>
        <v>#N/A</v>
      </c>
      <c r="R1654" s="2" t="e">
        <f>VLOOKUP(B1654,'Q2'!A:B,2,0)</f>
        <v>#N/A</v>
      </c>
      <c r="S1654" s="2" t="e">
        <f t="shared" si="104"/>
        <v>#N/A</v>
      </c>
      <c r="T1654" s="2" t="e">
        <f>VLOOKUP(B1654,'Q3'!A:B,2,0)</f>
        <v>#N/A</v>
      </c>
      <c r="U1654" s="2" t="e">
        <f t="shared" si="102"/>
        <v>#N/A</v>
      </c>
      <c r="V1654" s="2">
        <f>VLOOKUP(B1654,'Q4'!A:B,2,0)</f>
        <v>68430</v>
      </c>
      <c r="W1654" s="2" t="str">
        <f t="shared" si="103"/>
        <v>Unpaid</v>
      </c>
      <c r="X1654" s="2" t="str">
        <f>VLOOKUP(B1654,Food!A:B,2,0)</f>
        <v>Yes</v>
      </c>
      <c r="Y1654" s="2">
        <f>VLOOKUP(B1654,'Call List'!A:A,1,0)</f>
        <v>10999</v>
      </c>
      <c r="Z1654" s="2" t="e">
        <f>VLOOKUP(B1654,Sheet4!A:A,1,0)</f>
        <v>#N/A</v>
      </c>
    </row>
    <row r="1655" spans="1:26" hidden="1" x14ac:dyDescent="0.2">
      <c r="A1655" s="9">
        <v>1654</v>
      </c>
      <c r="B1655" s="9">
        <v>11030</v>
      </c>
      <c r="C1655" s="9" t="s">
        <v>166</v>
      </c>
      <c r="D1655" s="9" t="s">
        <v>19</v>
      </c>
      <c r="E1655" s="9" t="s">
        <v>5406</v>
      </c>
      <c r="F1655" s="9" t="s">
        <v>5407</v>
      </c>
      <c r="G1655" s="9" t="s">
        <v>5408</v>
      </c>
      <c r="H1655" s="9" t="s">
        <v>19966</v>
      </c>
      <c r="I1655" s="9" t="s">
        <v>5409</v>
      </c>
      <c r="J1655" s="9" t="s">
        <v>5408</v>
      </c>
      <c r="K1655" s="9" t="s">
        <v>22814</v>
      </c>
      <c r="L1655" s="9" t="s">
        <v>19559</v>
      </c>
      <c r="M1655" s="2" t="e">
        <f>VLOOKUP(B1655,'HP List'!A:G,7,0)</f>
        <v>#N/A</v>
      </c>
      <c r="N1655" s="2" t="e">
        <f>VLOOKUP(B1655,'HP List'!A:H,8,0)</f>
        <v>#N/A</v>
      </c>
      <c r="P1655" s="2" t="e">
        <f>VLOOKUP(B1655,'Q1'!A:B,2,0)</f>
        <v>#N/A</v>
      </c>
      <c r="Q1655" s="2" t="e">
        <f t="shared" si="101"/>
        <v>#N/A</v>
      </c>
      <c r="R1655" s="2" t="e">
        <f>VLOOKUP(B1655,'Q2'!A:B,2,0)</f>
        <v>#N/A</v>
      </c>
      <c r="S1655" s="2" t="e">
        <f t="shared" si="104"/>
        <v>#N/A</v>
      </c>
      <c r="T1655" s="2" t="e">
        <f>VLOOKUP(B1655,'Q3'!A:B,2,0)</f>
        <v>#N/A</v>
      </c>
      <c r="U1655" s="2" t="e">
        <f t="shared" si="102"/>
        <v>#N/A</v>
      </c>
      <c r="V1655" s="2">
        <f>VLOOKUP(B1655,'Q4'!A:B,2,0)</f>
        <v>46380</v>
      </c>
      <c r="W1655" s="2" t="str">
        <f t="shared" si="103"/>
        <v>Unpaid</v>
      </c>
      <c r="X1655" s="2" t="str">
        <f>VLOOKUP(B1655,Food!A:B,2,0)</f>
        <v>Yes</v>
      </c>
      <c r="Y1655" s="2">
        <f>VLOOKUP(B1655,'Call List'!A:A,1,0)</f>
        <v>11030</v>
      </c>
      <c r="Z1655" s="2" t="e">
        <f>VLOOKUP(B1655,Sheet4!A:A,1,0)</f>
        <v>#N/A</v>
      </c>
    </row>
    <row r="1656" spans="1:26" hidden="1" x14ac:dyDescent="0.2">
      <c r="A1656" s="9">
        <v>1655</v>
      </c>
      <c r="B1656" s="9">
        <v>14777</v>
      </c>
      <c r="C1656" s="9" t="s">
        <v>166</v>
      </c>
      <c r="D1656" s="9" t="s">
        <v>19</v>
      </c>
      <c r="E1656" s="9" t="s">
        <v>5410</v>
      </c>
      <c r="F1656" s="9" t="s">
        <v>5411</v>
      </c>
      <c r="G1656" s="9" t="s">
        <v>5412</v>
      </c>
      <c r="H1656" s="9" t="s">
        <v>22815</v>
      </c>
      <c r="I1656" s="9" t="s">
        <v>5413</v>
      </c>
      <c r="J1656" s="9" t="s">
        <v>5414</v>
      </c>
      <c r="K1656" s="9" t="s">
        <v>22816</v>
      </c>
      <c r="L1656" s="9" t="s">
        <v>18289</v>
      </c>
      <c r="M1656" s="2" t="e">
        <f>VLOOKUP(B1656,'HP List'!A:G,7,0)</f>
        <v>#N/A</v>
      </c>
      <c r="N1656" s="2" t="e">
        <f>VLOOKUP(B1656,'HP List'!A:H,8,0)</f>
        <v>#N/A</v>
      </c>
      <c r="P1656" s="2" t="e">
        <f>VLOOKUP(B1656,'Q1'!A:B,2,0)</f>
        <v>#N/A</v>
      </c>
      <c r="Q1656" s="2" t="e">
        <f t="shared" si="101"/>
        <v>#N/A</v>
      </c>
      <c r="R1656" s="2" t="e">
        <f>VLOOKUP(B1656,'Q2'!A:B,2,0)</f>
        <v>#N/A</v>
      </c>
      <c r="S1656" s="2" t="e">
        <f t="shared" si="104"/>
        <v>#N/A</v>
      </c>
      <c r="T1656" s="2" t="e">
        <f>VLOOKUP(B1656,'Q3'!A:B,2,0)</f>
        <v>#N/A</v>
      </c>
      <c r="U1656" s="2" t="e">
        <f t="shared" si="102"/>
        <v>#N/A</v>
      </c>
      <c r="V1656" s="2">
        <f>VLOOKUP(B1656,'Q4'!A:B,2,0)</f>
        <v>68360</v>
      </c>
      <c r="W1656" s="2" t="str">
        <f t="shared" si="103"/>
        <v>Unpaid</v>
      </c>
      <c r="X1656" s="2" t="str">
        <f>VLOOKUP(B1656,Food!A:B,2,0)</f>
        <v>Yes</v>
      </c>
      <c r="Y1656" s="2">
        <f>VLOOKUP(B1656,'Call List'!A:A,1,0)</f>
        <v>14777</v>
      </c>
      <c r="Z1656" s="2" t="e">
        <f>VLOOKUP(B1656,Sheet4!A:A,1,0)</f>
        <v>#N/A</v>
      </c>
    </row>
    <row r="1657" spans="1:26" hidden="1" x14ac:dyDescent="0.2">
      <c r="A1657" s="9">
        <v>1656</v>
      </c>
      <c r="B1657" s="9">
        <v>11035</v>
      </c>
      <c r="C1657" s="9" t="s">
        <v>166</v>
      </c>
      <c r="D1657" s="9" t="s">
        <v>19</v>
      </c>
      <c r="E1657" s="9" t="s">
        <v>2744</v>
      </c>
      <c r="F1657" s="9" t="s">
        <v>5415</v>
      </c>
      <c r="G1657" s="9" t="s">
        <v>5416</v>
      </c>
      <c r="H1657" s="9" t="s">
        <v>22817</v>
      </c>
      <c r="I1657" s="9" t="s">
        <v>5417</v>
      </c>
      <c r="J1657" s="9" t="s">
        <v>5418</v>
      </c>
      <c r="K1657" s="9" t="s">
        <v>22818</v>
      </c>
      <c r="L1657" s="9" t="s">
        <v>19559</v>
      </c>
      <c r="M1657" s="2" t="e">
        <f>VLOOKUP(B1657,'HP List'!A:G,7,0)</f>
        <v>#N/A</v>
      </c>
      <c r="N1657" s="2" t="e">
        <f>VLOOKUP(B1657,'HP List'!A:H,8,0)</f>
        <v>#N/A</v>
      </c>
      <c r="P1657" s="2" t="e">
        <f>VLOOKUP(B1657,'Q1'!A:B,2,0)</f>
        <v>#N/A</v>
      </c>
      <c r="Q1657" s="2" t="e">
        <f t="shared" si="101"/>
        <v>#N/A</v>
      </c>
      <c r="R1657" s="2" t="e">
        <f>VLOOKUP(B1657,'Q2'!A:B,2,0)</f>
        <v>#N/A</v>
      </c>
      <c r="S1657" s="2" t="e">
        <f t="shared" si="104"/>
        <v>#N/A</v>
      </c>
      <c r="T1657" s="2" t="e">
        <f>VLOOKUP(B1657,'Q3'!A:B,2,0)</f>
        <v>#N/A</v>
      </c>
      <c r="U1657" s="2" t="e">
        <f t="shared" si="102"/>
        <v>#N/A</v>
      </c>
      <c r="V1657" s="2" t="e">
        <f>VLOOKUP(B1657,'Q4'!A:B,2,0)</f>
        <v>#N/A</v>
      </c>
      <c r="W1657" s="2" t="e">
        <f t="shared" si="103"/>
        <v>#N/A</v>
      </c>
      <c r="X1657" s="2" t="e">
        <f>VLOOKUP(B1657,Food!A:B,2,0)</f>
        <v>#N/A</v>
      </c>
      <c r="Y1657" s="2">
        <f>VLOOKUP(B1657,'Call List'!A:A,1,0)</f>
        <v>11035</v>
      </c>
      <c r="Z1657" s="2" t="e">
        <f>VLOOKUP(B1657,Sheet4!A:A,1,0)</f>
        <v>#N/A</v>
      </c>
    </row>
    <row r="1658" spans="1:26" hidden="1" x14ac:dyDescent="0.2">
      <c r="A1658" s="9">
        <v>1657</v>
      </c>
      <c r="B1658" s="9">
        <v>13893</v>
      </c>
      <c r="C1658" s="9" t="s">
        <v>166</v>
      </c>
      <c r="D1658" s="9" t="s">
        <v>19</v>
      </c>
      <c r="E1658" s="9" t="s">
        <v>5419</v>
      </c>
      <c r="F1658" s="9" t="s">
        <v>5420</v>
      </c>
      <c r="G1658" s="9" t="s">
        <v>5421</v>
      </c>
      <c r="H1658" s="9" t="s">
        <v>22819</v>
      </c>
      <c r="I1658" s="9" t="s">
        <v>3185</v>
      </c>
      <c r="J1658" s="9" t="s">
        <v>5422</v>
      </c>
      <c r="K1658" s="9" t="s">
        <v>22820</v>
      </c>
      <c r="L1658" s="9" t="s">
        <v>18290</v>
      </c>
      <c r="M1658" s="2" t="e">
        <f>VLOOKUP(B1658,'HP List'!A:G,7,0)</f>
        <v>#N/A</v>
      </c>
      <c r="N1658" s="2" t="e">
        <f>VLOOKUP(B1658,'HP List'!A:H,8,0)</f>
        <v>#N/A</v>
      </c>
      <c r="P1658" s="2" t="e">
        <f>VLOOKUP(B1658,'Q1'!A:B,2,0)</f>
        <v>#N/A</v>
      </c>
      <c r="Q1658" s="2" t="e">
        <f t="shared" si="101"/>
        <v>#N/A</v>
      </c>
      <c r="R1658" s="2" t="e">
        <f>VLOOKUP(B1658,'Q2'!A:B,2,0)</f>
        <v>#N/A</v>
      </c>
      <c r="S1658" s="2" t="e">
        <f t="shared" si="104"/>
        <v>#N/A</v>
      </c>
      <c r="T1658" s="2" t="e">
        <f>VLOOKUP(B1658,'Q3'!A:B,2,0)</f>
        <v>#N/A</v>
      </c>
      <c r="U1658" s="2" t="e">
        <f t="shared" si="102"/>
        <v>#N/A</v>
      </c>
      <c r="V1658" s="2">
        <f>VLOOKUP(B1658,'Q4'!A:B,2,0)</f>
        <v>54780</v>
      </c>
      <c r="W1658" s="2" t="str">
        <f t="shared" si="103"/>
        <v>Unpaid</v>
      </c>
      <c r="X1658" s="2" t="str">
        <f>VLOOKUP(B1658,Food!A:B,2,0)</f>
        <v>Yes</v>
      </c>
      <c r="Y1658" s="2">
        <f>VLOOKUP(B1658,'Call List'!A:A,1,0)</f>
        <v>13893</v>
      </c>
      <c r="Z1658" s="2" t="e">
        <f>VLOOKUP(B1658,Sheet4!A:A,1,0)</f>
        <v>#N/A</v>
      </c>
    </row>
    <row r="1659" spans="1:26" hidden="1" x14ac:dyDescent="0.2">
      <c r="A1659" s="9">
        <v>1658</v>
      </c>
      <c r="B1659" s="9">
        <v>11029</v>
      </c>
      <c r="C1659" s="9" t="s">
        <v>166</v>
      </c>
      <c r="D1659" s="9" t="s">
        <v>19</v>
      </c>
      <c r="E1659" s="9" t="s">
        <v>5423</v>
      </c>
      <c r="F1659" s="9" t="s">
        <v>5424</v>
      </c>
      <c r="G1659" s="9" t="s">
        <v>5425</v>
      </c>
      <c r="H1659" s="9" t="s">
        <v>22821</v>
      </c>
      <c r="I1659" s="9" t="s">
        <v>5426</v>
      </c>
      <c r="J1659" s="9" t="s">
        <v>5425</v>
      </c>
      <c r="K1659" s="9" t="s">
        <v>22822</v>
      </c>
      <c r="L1659" s="9" t="s">
        <v>19559</v>
      </c>
      <c r="M1659" s="2" t="e">
        <f>VLOOKUP(B1659,'HP List'!A:G,7,0)</f>
        <v>#N/A</v>
      </c>
      <c r="N1659" s="2" t="e">
        <f>VLOOKUP(B1659,'HP List'!A:H,8,0)</f>
        <v>#N/A</v>
      </c>
      <c r="P1659" s="2" t="e">
        <f>VLOOKUP(B1659,'Q1'!A:B,2,0)</f>
        <v>#N/A</v>
      </c>
      <c r="Q1659" s="2" t="e">
        <f t="shared" si="101"/>
        <v>#N/A</v>
      </c>
      <c r="R1659" s="2" t="e">
        <f>VLOOKUP(B1659,'Q2'!A:B,2,0)</f>
        <v>#N/A</v>
      </c>
      <c r="S1659" s="2" t="e">
        <f t="shared" si="104"/>
        <v>#N/A</v>
      </c>
      <c r="T1659" s="2" t="e">
        <f>VLOOKUP(B1659,'Q3'!A:B,2,0)</f>
        <v>#N/A</v>
      </c>
      <c r="U1659" s="2" t="e">
        <f t="shared" si="102"/>
        <v>#N/A</v>
      </c>
      <c r="V1659" s="2">
        <f>VLOOKUP(B1659,'Q4'!A:B,2,0)</f>
        <v>60030</v>
      </c>
      <c r="W1659" s="2" t="str">
        <f t="shared" si="103"/>
        <v>Unpaid</v>
      </c>
      <c r="X1659" s="2" t="str">
        <f>VLOOKUP(B1659,Food!A:B,2,0)</f>
        <v>Yes</v>
      </c>
      <c r="Y1659" s="2">
        <f>VLOOKUP(B1659,'Call List'!A:A,1,0)</f>
        <v>11029</v>
      </c>
      <c r="Z1659" s="2" t="e">
        <f>VLOOKUP(B1659,Sheet4!A:A,1,0)</f>
        <v>#N/A</v>
      </c>
    </row>
    <row r="1660" spans="1:26" hidden="1" x14ac:dyDescent="0.2">
      <c r="A1660" s="9">
        <v>1659</v>
      </c>
      <c r="B1660" s="9">
        <v>13030</v>
      </c>
      <c r="C1660" s="9" t="s">
        <v>166</v>
      </c>
      <c r="D1660" s="9" t="s">
        <v>19</v>
      </c>
      <c r="E1660" s="9" t="s">
        <v>5427</v>
      </c>
      <c r="F1660" s="9" t="s">
        <v>5428</v>
      </c>
      <c r="G1660" s="9" t="s">
        <v>5429</v>
      </c>
      <c r="H1660" s="9" t="s">
        <v>22823</v>
      </c>
      <c r="I1660" s="9" t="s">
        <v>5430</v>
      </c>
      <c r="J1660" s="9" t="s">
        <v>5431</v>
      </c>
      <c r="K1660" s="9" t="s">
        <v>22824</v>
      </c>
      <c r="L1660" s="9" t="s">
        <v>18294</v>
      </c>
      <c r="M1660" s="2" t="e">
        <f>VLOOKUP(B1660,'HP List'!A:G,7,0)</f>
        <v>#N/A</v>
      </c>
      <c r="N1660" s="2" t="e">
        <f>VLOOKUP(B1660,'HP List'!A:H,8,0)</f>
        <v>#N/A</v>
      </c>
      <c r="P1660" s="2" t="e">
        <f>VLOOKUP(B1660,'Q1'!A:B,2,0)</f>
        <v>#N/A</v>
      </c>
      <c r="Q1660" s="2" t="e">
        <f t="shared" si="101"/>
        <v>#N/A</v>
      </c>
      <c r="R1660" s="2" t="e">
        <f>VLOOKUP(B1660,'Q2'!A:B,2,0)</f>
        <v>#N/A</v>
      </c>
      <c r="S1660" s="2" t="e">
        <f t="shared" si="104"/>
        <v>#N/A</v>
      </c>
      <c r="T1660" s="2" t="e">
        <f>VLOOKUP(B1660,'Q3'!A:B,2,0)</f>
        <v>#N/A</v>
      </c>
      <c r="U1660" s="2" t="e">
        <f t="shared" si="102"/>
        <v>#N/A</v>
      </c>
      <c r="V1660" s="2">
        <f>VLOOKUP(B1660,'Q4'!A:B,2,0)</f>
        <v>54780</v>
      </c>
      <c r="W1660" s="2" t="str">
        <f t="shared" si="103"/>
        <v>Unpaid</v>
      </c>
      <c r="X1660" s="2" t="str">
        <f>VLOOKUP(B1660,Food!A:B,2,0)</f>
        <v>Yes</v>
      </c>
      <c r="Y1660" s="2">
        <f>VLOOKUP(B1660,'Call List'!A:A,1,0)</f>
        <v>13030</v>
      </c>
      <c r="Z1660" s="2" t="e">
        <f>VLOOKUP(B1660,Sheet4!A:A,1,0)</f>
        <v>#N/A</v>
      </c>
    </row>
    <row r="1661" spans="1:26" hidden="1" x14ac:dyDescent="0.2">
      <c r="A1661" s="9">
        <v>1660</v>
      </c>
      <c r="B1661" s="9">
        <v>10950</v>
      </c>
      <c r="C1661" s="9" t="s">
        <v>166</v>
      </c>
      <c r="D1661" s="9" t="s">
        <v>19</v>
      </c>
      <c r="E1661" s="9" t="s">
        <v>5432</v>
      </c>
      <c r="F1661" s="9" t="s">
        <v>5433</v>
      </c>
      <c r="G1661" s="9" t="s">
        <v>5434</v>
      </c>
      <c r="H1661" s="9" t="s">
        <v>22825</v>
      </c>
      <c r="I1661" s="9" t="s">
        <v>5435</v>
      </c>
      <c r="J1661" s="9" t="s">
        <v>5436</v>
      </c>
      <c r="K1661" s="9" t="s">
        <v>22826</v>
      </c>
      <c r="L1661" s="9" t="s">
        <v>19559</v>
      </c>
      <c r="M1661" s="2" t="e">
        <f>VLOOKUP(B1661,'HP List'!A:G,7,0)</f>
        <v>#N/A</v>
      </c>
      <c r="N1661" s="2" t="e">
        <f>VLOOKUP(B1661,'HP List'!A:H,8,0)</f>
        <v>#N/A</v>
      </c>
      <c r="P1661" s="2" t="e">
        <f>VLOOKUP(B1661,'Q1'!A:B,2,0)</f>
        <v>#N/A</v>
      </c>
      <c r="Q1661" s="2" t="e">
        <f t="shared" si="101"/>
        <v>#N/A</v>
      </c>
      <c r="R1661" s="2" t="e">
        <f>VLOOKUP(B1661,'Q2'!A:B,2,0)</f>
        <v>#N/A</v>
      </c>
      <c r="S1661" s="2" t="e">
        <f t="shared" si="104"/>
        <v>#N/A</v>
      </c>
      <c r="T1661" s="2" t="e">
        <f>VLOOKUP(B1661,'Q3'!A:B,2,0)</f>
        <v>#N/A</v>
      </c>
      <c r="U1661" s="2" t="e">
        <f t="shared" si="102"/>
        <v>#N/A</v>
      </c>
      <c r="V1661" s="2" t="e">
        <f>VLOOKUP(B1661,'Q4'!A:B,2,0)</f>
        <v>#N/A</v>
      </c>
      <c r="W1661" s="2" t="e">
        <f t="shared" si="103"/>
        <v>#N/A</v>
      </c>
      <c r="X1661" s="2" t="e">
        <f>VLOOKUP(B1661,Food!A:B,2,0)</f>
        <v>#N/A</v>
      </c>
      <c r="Y1661" s="2">
        <f>VLOOKUP(B1661,'Call List'!A:A,1,0)</f>
        <v>10950</v>
      </c>
      <c r="Z1661" s="2" t="e">
        <f>VLOOKUP(B1661,Sheet4!A:A,1,0)</f>
        <v>#N/A</v>
      </c>
    </row>
    <row r="1662" spans="1:26" hidden="1" x14ac:dyDescent="0.2">
      <c r="A1662" s="9">
        <v>1661</v>
      </c>
      <c r="B1662" s="9">
        <v>10907</v>
      </c>
      <c r="C1662" s="9" t="s">
        <v>166</v>
      </c>
      <c r="D1662" s="9" t="s">
        <v>19</v>
      </c>
      <c r="E1662" s="9" t="s">
        <v>5437</v>
      </c>
      <c r="F1662" s="9" t="s">
        <v>5438</v>
      </c>
      <c r="G1662" s="9" t="s">
        <v>5439</v>
      </c>
      <c r="H1662" s="9" t="s">
        <v>22827</v>
      </c>
      <c r="I1662" s="9" t="s">
        <v>5440</v>
      </c>
      <c r="J1662" s="9" t="s">
        <v>5439</v>
      </c>
      <c r="K1662" s="9" t="s">
        <v>22828</v>
      </c>
      <c r="L1662" s="9" t="s">
        <v>19559</v>
      </c>
      <c r="M1662" s="2" t="e">
        <f>VLOOKUP(B1662,'HP List'!A:G,7,0)</f>
        <v>#N/A</v>
      </c>
      <c r="N1662" s="2" t="e">
        <f>VLOOKUP(B1662,'HP List'!A:H,8,0)</f>
        <v>#N/A</v>
      </c>
      <c r="P1662" s="2" t="e">
        <f>VLOOKUP(B1662,'Q1'!A:B,2,0)</f>
        <v>#N/A</v>
      </c>
      <c r="Q1662" s="2" t="e">
        <f t="shared" si="101"/>
        <v>#N/A</v>
      </c>
      <c r="R1662" s="2" t="e">
        <f>VLOOKUP(B1662,'Q2'!A:B,2,0)</f>
        <v>#N/A</v>
      </c>
      <c r="S1662" s="2" t="e">
        <f t="shared" si="104"/>
        <v>#N/A</v>
      </c>
      <c r="T1662" s="2" t="e">
        <f>VLOOKUP(B1662,'Q3'!A:B,2,0)</f>
        <v>#N/A</v>
      </c>
      <c r="U1662" s="2" t="e">
        <f t="shared" si="102"/>
        <v>#N/A</v>
      </c>
      <c r="V1662" s="2">
        <f>VLOOKUP(B1662,'Q4'!A:B,2,0)</f>
        <v>68430</v>
      </c>
      <c r="W1662" s="2" t="str">
        <f t="shared" si="103"/>
        <v>Unpaid</v>
      </c>
      <c r="X1662" s="2" t="str">
        <f>VLOOKUP(B1662,Food!A:B,2,0)</f>
        <v>Yes</v>
      </c>
      <c r="Y1662" s="2">
        <f>VLOOKUP(B1662,'Call List'!A:A,1,0)</f>
        <v>10907</v>
      </c>
      <c r="Z1662" s="2" t="e">
        <f>VLOOKUP(B1662,Sheet4!A:A,1,0)</f>
        <v>#N/A</v>
      </c>
    </row>
    <row r="1663" spans="1:26" hidden="1" x14ac:dyDescent="0.2">
      <c r="A1663" s="9">
        <v>1662</v>
      </c>
      <c r="B1663" s="9">
        <v>10855</v>
      </c>
      <c r="C1663" s="9" t="s">
        <v>166</v>
      </c>
      <c r="D1663" s="9" t="s">
        <v>19</v>
      </c>
      <c r="E1663" s="9" t="s">
        <v>1095</v>
      </c>
      <c r="F1663" s="9" t="s">
        <v>5441</v>
      </c>
      <c r="G1663" s="9" t="s">
        <v>5442</v>
      </c>
      <c r="H1663" s="9" t="s">
        <v>22829</v>
      </c>
      <c r="I1663" s="9" t="s">
        <v>5443</v>
      </c>
      <c r="J1663" s="9" t="s">
        <v>5444</v>
      </c>
      <c r="K1663" s="9" t="s">
        <v>22830</v>
      </c>
      <c r="L1663" s="9" t="s">
        <v>18304</v>
      </c>
      <c r="M1663" s="2" t="e">
        <f>VLOOKUP(B1663,'HP List'!A:G,7,0)</f>
        <v>#N/A</v>
      </c>
      <c r="N1663" s="2" t="e">
        <f>VLOOKUP(B1663,'HP List'!A:H,8,0)</f>
        <v>#N/A</v>
      </c>
      <c r="P1663" s="2" t="e">
        <f>VLOOKUP(B1663,'Q1'!A:B,2,0)</f>
        <v>#N/A</v>
      </c>
      <c r="Q1663" s="2" t="e">
        <f t="shared" si="101"/>
        <v>#N/A</v>
      </c>
      <c r="R1663" s="2" t="e">
        <f>VLOOKUP(B1663,'Q2'!A:B,2,0)</f>
        <v>#N/A</v>
      </c>
      <c r="S1663" s="2" t="e">
        <f t="shared" si="104"/>
        <v>#N/A</v>
      </c>
      <c r="T1663" s="2" t="e">
        <f>VLOOKUP(B1663,'Q3'!A:B,2,0)</f>
        <v>#N/A</v>
      </c>
      <c r="U1663" s="2" t="e">
        <f t="shared" si="102"/>
        <v>#N/A</v>
      </c>
      <c r="V1663" s="2" t="e">
        <f>VLOOKUP(B1663,'Q4'!A:B,2,0)</f>
        <v>#N/A</v>
      </c>
      <c r="W1663" s="2" t="e">
        <f t="shared" si="103"/>
        <v>#N/A</v>
      </c>
      <c r="X1663" s="2" t="e">
        <f>VLOOKUP(B1663,Food!A:B,2,0)</f>
        <v>#N/A</v>
      </c>
      <c r="Y1663" s="2">
        <f>VLOOKUP(B1663,'Call List'!A:A,1,0)</f>
        <v>10855</v>
      </c>
      <c r="Z1663" s="2" t="e">
        <f>VLOOKUP(B1663,Sheet4!A:A,1,0)</f>
        <v>#N/A</v>
      </c>
    </row>
    <row r="1664" spans="1:26" hidden="1" x14ac:dyDescent="0.2">
      <c r="A1664" s="9">
        <v>1663</v>
      </c>
      <c r="B1664" s="9">
        <v>15103</v>
      </c>
      <c r="C1664" s="9" t="s">
        <v>166</v>
      </c>
      <c r="D1664" s="9" t="s">
        <v>19</v>
      </c>
      <c r="E1664" s="9" t="s">
        <v>19451</v>
      </c>
      <c r="F1664" s="9" t="s">
        <v>19452</v>
      </c>
      <c r="G1664" s="9" t="s">
        <v>19453</v>
      </c>
      <c r="H1664" s="9" t="s">
        <v>22831</v>
      </c>
      <c r="I1664" s="9" t="s">
        <v>3886</v>
      </c>
      <c r="J1664" s="9" t="s">
        <v>19454</v>
      </c>
      <c r="K1664" s="9" t="s">
        <v>22832</v>
      </c>
      <c r="L1664" s="9" t="s">
        <v>18289</v>
      </c>
      <c r="M1664" s="2" t="e">
        <f>VLOOKUP(B1664,'HP List'!A:G,7,0)</f>
        <v>#N/A</v>
      </c>
      <c r="N1664" s="2" t="e">
        <f>VLOOKUP(B1664,'HP List'!A:H,8,0)</f>
        <v>#N/A</v>
      </c>
      <c r="P1664" s="2" t="e">
        <f>VLOOKUP(B1664,'Q1'!A:B,2,0)</f>
        <v>#N/A</v>
      </c>
      <c r="Q1664" s="2" t="e">
        <f t="shared" si="101"/>
        <v>#N/A</v>
      </c>
      <c r="R1664" s="2" t="e">
        <f>VLOOKUP(B1664,'Q2'!A:B,2,0)</f>
        <v>#N/A</v>
      </c>
      <c r="S1664" s="2" t="e">
        <f t="shared" si="104"/>
        <v>#N/A</v>
      </c>
      <c r="T1664" s="2" t="e">
        <f>VLOOKUP(B1664,'Q3'!A:B,2,0)</f>
        <v>#N/A</v>
      </c>
      <c r="U1664" s="2" t="e">
        <f t="shared" si="102"/>
        <v>#N/A</v>
      </c>
      <c r="V1664" s="2" t="e">
        <f>VLOOKUP(B1664,'Q4'!A:B,2,0)</f>
        <v>#N/A</v>
      </c>
      <c r="W1664" s="2" t="e">
        <f t="shared" si="103"/>
        <v>#N/A</v>
      </c>
      <c r="X1664" s="2" t="e">
        <f>VLOOKUP(B1664,Food!A:B,2,0)</f>
        <v>#N/A</v>
      </c>
      <c r="Y1664" s="2">
        <f>VLOOKUP(B1664,'Call List'!A:A,1,0)</f>
        <v>15103</v>
      </c>
      <c r="Z1664" s="2" t="e">
        <f>VLOOKUP(B1664,Sheet4!A:A,1,0)</f>
        <v>#N/A</v>
      </c>
    </row>
    <row r="1665" spans="1:26" hidden="1" x14ac:dyDescent="0.2">
      <c r="A1665" s="9">
        <v>1664</v>
      </c>
      <c r="B1665" s="9">
        <v>11080</v>
      </c>
      <c r="C1665" s="9" t="s">
        <v>166</v>
      </c>
      <c r="D1665" s="9" t="s">
        <v>19</v>
      </c>
      <c r="E1665" s="9" t="s">
        <v>5445</v>
      </c>
      <c r="F1665" s="9" t="s">
        <v>5446</v>
      </c>
      <c r="G1665" s="9" t="s">
        <v>5447</v>
      </c>
      <c r="H1665" s="9" t="s">
        <v>22833</v>
      </c>
      <c r="I1665" s="9" t="s">
        <v>5448</v>
      </c>
      <c r="J1665" s="9" t="s">
        <v>5447</v>
      </c>
      <c r="K1665" s="9" t="s">
        <v>22834</v>
      </c>
      <c r="L1665" s="9" t="s">
        <v>19559</v>
      </c>
      <c r="M1665" s="2" t="e">
        <f>VLOOKUP(B1665,'HP List'!A:G,7,0)</f>
        <v>#N/A</v>
      </c>
      <c r="N1665" s="2" t="e">
        <f>VLOOKUP(B1665,'HP List'!A:H,8,0)</f>
        <v>#N/A</v>
      </c>
      <c r="P1665" s="2" t="e">
        <f>VLOOKUP(B1665,'Q1'!A:B,2,0)</f>
        <v>#N/A</v>
      </c>
      <c r="Q1665" s="2" t="e">
        <f t="shared" si="101"/>
        <v>#N/A</v>
      </c>
      <c r="R1665" s="2" t="e">
        <f>VLOOKUP(B1665,'Q2'!A:B,2,0)</f>
        <v>#N/A</v>
      </c>
      <c r="S1665" s="2" t="e">
        <f t="shared" si="104"/>
        <v>#N/A</v>
      </c>
      <c r="T1665" s="2" t="e">
        <f>VLOOKUP(B1665,'Q3'!A:B,2,0)</f>
        <v>#N/A</v>
      </c>
      <c r="U1665" s="2" t="e">
        <f t="shared" si="102"/>
        <v>#N/A</v>
      </c>
      <c r="V1665" s="2" t="e">
        <f>VLOOKUP(B1665,'Q4'!A:B,2,0)</f>
        <v>#N/A</v>
      </c>
      <c r="W1665" s="2" t="e">
        <f t="shared" si="103"/>
        <v>#N/A</v>
      </c>
      <c r="X1665" s="2" t="e">
        <f>VLOOKUP(B1665,Food!A:B,2,0)</f>
        <v>#N/A</v>
      </c>
      <c r="Y1665" s="2">
        <f>VLOOKUP(B1665,'Call List'!A:A,1,0)</f>
        <v>11080</v>
      </c>
      <c r="Z1665" s="2" t="e">
        <f>VLOOKUP(B1665,Sheet4!A:A,1,0)</f>
        <v>#N/A</v>
      </c>
    </row>
    <row r="1666" spans="1:26" hidden="1" x14ac:dyDescent="0.2">
      <c r="A1666" s="9">
        <v>1665</v>
      </c>
      <c r="B1666" s="9">
        <v>14882</v>
      </c>
      <c r="C1666" s="9" t="s">
        <v>166</v>
      </c>
      <c r="D1666" s="9" t="s">
        <v>19</v>
      </c>
      <c r="E1666" s="9" t="s">
        <v>17196</v>
      </c>
      <c r="F1666" s="9" t="s">
        <v>17197</v>
      </c>
      <c r="G1666" s="9" t="s">
        <v>17179</v>
      </c>
      <c r="H1666" s="9" t="s">
        <v>21394</v>
      </c>
      <c r="I1666" s="9" t="s">
        <v>17180</v>
      </c>
      <c r="J1666" s="9" t="s">
        <v>17181</v>
      </c>
      <c r="K1666" s="9" t="s">
        <v>21395</v>
      </c>
      <c r="L1666" s="9" t="s">
        <v>18289</v>
      </c>
      <c r="M1666" s="2" t="e">
        <f>VLOOKUP(B1666,'HP List'!A:G,7,0)</f>
        <v>#N/A</v>
      </c>
      <c r="N1666" s="2" t="e">
        <f>VLOOKUP(B1666,'HP List'!A:H,8,0)</f>
        <v>#N/A</v>
      </c>
      <c r="P1666" s="2" t="e">
        <f>VLOOKUP(B1666,'Q1'!A:B,2,0)</f>
        <v>#N/A</v>
      </c>
      <c r="Q1666" s="2" t="e">
        <f t="shared" ref="Q1666:Q1729" si="105">IF(P1666&gt;5000,"Unpaid","Paid")</f>
        <v>#N/A</v>
      </c>
      <c r="R1666" s="2" t="e">
        <f>VLOOKUP(B1666,'Q2'!A:B,2,0)</f>
        <v>#N/A</v>
      </c>
      <c r="S1666" s="2" t="e">
        <f t="shared" si="104"/>
        <v>#N/A</v>
      </c>
      <c r="T1666" s="2" t="e">
        <f>VLOOKUP(B1666,'Q3'!A:B,2,0)</f>
        <v>#N/A</v>
      </c>
      <c r="U1666" s="2" t="e">
        <f t="shared" si="102"/>
        <v>#N/A</v>
      </c>
      <c r="V1666" s="2" t="e">
        <f>VLOOKUP(B1666,'Q4'!A:B,2,0)</f>
        <v>#N/A</v>
      </c>
      <c r="W1666" s="2" t="e">
        <f t="shared" si="103"/>
        <v>#N/A</v>
      </c>
      <c r="X1666" s="2" t="str">
        <f>VLOOKUP(B1666,Food!A:B,2,0)</f>
        <v>Yes</v>
      </c>
      <c r="Y1666" s="2">
        <f>VLOOKUP(B1666,'Call List'!A:A,1,0)</f>
        <v>14882</v>
      </c>
      <c r="Z1666" s="2" t="e">
        <f>VLOOKUP(B1666,Sheet4!A:A,1,0)</f>
        <v>#N/A</v>
      </c>
    </row>
    <row r="1667" spans="1:26" hidden="1" x14ac:dyDescent="0.2">
      <c r="A1667" s="9">
        <v>1666</v>
      </c>
      <c r="B1667" s="9">
        <v>10984</v>
      </c>
      <c r="C1667" s="9" t="s">
        <v>166</v>
      </c>
      <c r="D1667" s="9" t="s">
        <v>19</v>
      </c>
      <c r="E1667" s="9" t="s">
        <v>5449</v>
      </c>
      <c r="F1667" s="9" t="s">
        <v>1219</v>
      </c>
      <c r="G1667" s="9" t="s">
        <v>1220</v>
      </c>
      <c r="H1667" s="9" t="s">
        <v>20966</v>
      </c>
      <c r="I1667" s="9" t="s">
        <v>5450</v>
      </c>
      <c r="J1667" s="9" t="s">
        <v>1220</v>
      </c>
      <c r="K1667" s="9" t="s">
        <v>20967</v>
      </c>
      <c r="L1667" s="9" t="s">
        <v>19559</v>
      </c>
      <c r="M1667" s="2" t="e">
        <f>VLOOKUP(B1667,'HP List'!A:G,7,0)</f>
        <v>#N/A</v>
      </c>
      <c r="N1667" s="2" t="e">
        <f>VLOOKUP(B1667,'HP List'!A:H,8,0)</f>
        <v>#N/A</v>
      </c>
      <c r="P1667" s="2" t="e">
        <f>VLOOKUP(B1667,'Q1'!A:B,2,0)</f>
        <v>#N/A</v>
      </c>
      <c r="Q1667" s="2" t="e">
        <f t="shared" si="105"/>
        <v>#N/A</v>
      </c>
      <c r="R1667" s="2" t="e">
        <f>VLOOKUP(B1667,'Q2'!A:B,2,0)</f>
        <v>#N/A</v>
      </c>
      <c r="S1667" s="2" t="e">
        <f t="shared" si="104"/>
        <v>#N/A</v>
      </c>
      <c r="T1667" s="2" t="e">
        <f>VLOOKUP(B1667,'Q3'!A:B,2,0)</f>
        <v>#N/A</v>
      </c>
      <c r="U1667" s="2" t="e">
        <f t="shared" ref="U1667:U1730" si="106">IF(T1667&gt;5000,"Unpaid","Paid")</f>
        <v>#N/A</v>
      </c>
      <c r="V1667" s="2" t="e">
        <f>VLOOKUP(B1667,'Q4'!A:B,2,0)</f>
        <v>#N/A</v>
      </c>
      <c r="W1667" s="2" t="e">
        <f t="shared" ref="W1667:W1730" si="107">IF(V1667&gt;5000,"Unpaid","Paid")</f>
        <v>#N/A</v>
      </c>
      <c r="X1667" s="2" t="e">
        <f>VLOOKUP(B1667,Food!A:B,2,0)</f>
        <v>#N/A</v>
      </c>
      <c r="Y1667" s="2">
        <f>VLOOKUP(B1667,'Call List'!A:A,1,0)</f>
        <v>10984</v>
      </c>
      <c r="Z1667" s="2" t="e">
        <f>VLOOKUP(B1667,Sheet4!A:A,1,0)</f>
        <v>#N/A</v>
      </c>
    </row>
    <row r="1668" spans="1:26" hidden="1" x14ac:dyDescent="0.2">
      <c r="A1668" s="9">
        <v>1667</v>
      </c>
      <c r="B1668" s="9">
        <v>10938</v>
      </c>
      <c r="C1668" s="9" t="s">
        <v>166</v>
      </c>
      <c r="D1668" s="9" t="s">
        <v>19</v>
      </c>
      <c r="E1668" s="9" t="s">
        <v>584</v>
      </c>
      <c r="F1668" s="9" t="s">
        <v>5451</v>
      </c>
      <c r="G1668" s="9" t="s">
        <v>5452</v>
      </c>
      <c r="H1668" s="9" t="s">
        <v>22835</v>
      </c>
      <c r="I1668" s="9" t="s">
        <v>5453</v>
      </c>
      <c r="J1668" s="9" t="s">
        <v>5452</v>
      </c>
      <c r="K1668" s="9" t="s">
        <v>22836</v>
      </c>
      <c r="L1668" s="9" t="s">
        <v>19559</v>
      </c>
      <c r="M1668" s="2" t="e">
        <f>VLOOKUP(B1668,'HP List'!A:G,7,0)</f>
        <v>#N/A</v>
      </c>
      <c r="N1668" s="2" t="e">
        <f>VLOOKUP(B1668,'HP List'!A:H,8,0)</f>
        <v>#N/A</v>
      </c>
      <c r="P1668" s="2" t="e">
        <f>VLOOKUP(B1668,'Q1'!A:B,2,0)</f>
        <v>#N/A</v>
      </c>
      <c r="Q1668" s="2" t="e">
        <f t="shared" si="105"/>
        <v>#N/A</v>
      </c>
      <c r="R1668" s="2" t="e">
        <f>VLOOKUP(B1668,'Q2'!A:B,2,0)</f>
        <v>#N/A</v>
      </c>
      <c r="S1668" s="2" t="e">
        <f t="shared" si="104"/>
        <v>#N/A</v>
      </c>
      <c r="T1668" s="2" t="e">
        <f>VLOOKUP(B1668,'Q3'!A:B,2,0)</f>
        <v>#N/A</v>
      </c>
      <c r="U1668" s="2" t="e">
        <f t="shared" si="106"/>
        <v>#N/A</v>
      </c>
      <c r="V1668" s="2" t="e">
        <f>VLOOKUP(B1668,'Q4'!A:B,2,0)</f>
        <v>#N/A</v>
      </c>
      <c r="W1668" s="2" t="e">
        <f t="shared" si="107"/>
        <v>#N/A</v>
      </c>
      <c r="X1668" s="2" t="e">
        <f>VLOOKUP(B1668,Food!A:B,2,0)</f>
        <v>#N/A</v>
      </c>
      <c r="Y1668" s="2">
        <f>VLOOKUP(B1668,'Call List'!A:A,1,0)</f>
        <v>10938</v>
      </c>
      <c r="Z1668" s="2" t="e">
        <f>VLOOKUP(B1668,Sheet4!A:A,1,0)</f>
        <v>#N/A</v>
      </c>
    </row>
    <row r="1669" spans="1:26" hidden="1" x14ac:dyDescent="0.2">
      <c r="A1669" s="9">
        <v>1668</v>
      </c>
      <c r="B1669" s="9">
        <v>12425</v>
      </c>
      <c r="C1669" s="9" t="s">
        <v>166</v>
      </c>
      <c r="D1669" s="9" t="s">
        <v>19</v>
      </c>
      <c r="E1669" s="9" t="s">
        <v>5454</v>
      </c>
      <c r="F1669" s="9" t="s">
        <v>5455</v>
      </c>
      <c r="G1669" s="9" t="s">
        <v>5456</v>
      </c>
      <c r="H1669" s="9" t="s">
        <v>22837</v>
      </c>
      <c r="I1669" s="9" t="s">
        <v>5457</v>
      </c>
      <c r="J1669" s="9" t="s">
        <v>5458</v>
      </c>
      <c r="K1669" s="9" t="s">
        <v>22838</v>
      </c>
      <c r="L1669" s="9" t="s">
        <v>18294</v>
      </c>
      <c r="M1669" s="2" t="e">
        <f>VLOOKUP(B1669,'HP List'!A:G,7,0)</f>
        <v>#N/A</v>
      </c>
      <c r="N1669" s="2" t="e">
        <f>VLOOKUP(B1669,'HP List'!A:H,8,0)</f>
        <v>#N/A</v>
      </c>
      <c r="P1669" s="2" t="e">
        <f>VLOOKUP(B1669,'Q1'!A:B,2,0)</f>
        <v>#N/A</v>
      </c>
      <c r="Q1669" s="2" t="e">
        <f t="shared" si="105"/>
        <v>#N/A</v>
      </c>
      <c r="R1669" s="2" t="e">
        <f>VLOOKUP(B1669,'Q2'!A:B,2,0)</f>
        <v>#N/A</v>
      </c>
      <c r="S1669" s="2" t="e">
        <f t="shared" si="104"/>
        <v>#N/A</v>
      </c>
      <c r="T1669" s="2" t="e">
        <f>VLOOKUP(B1669,'Q3'!A:B,2,0)</f>
        <v>#N/A</v>
      </c>
      <c r="U1669" s="2" t="e">
        <f t="shared" si="106"/>
        <v>#N/A</v>
      </c>
      <c r="V1669" s="2" t="e">
        <f>VLOOKUP(B1669,'Q4'!A:B,2,0)</f>
        <v>#N/A</v>
      </c>
      <c r="W1669" s="2" t="e">
        <f t="shared" si="107"/>
        <v>#N/A</v>
      </c>
      <c r="X1669" s="2" t="str">
        <f>VLOOKUP(B1669,Food!A:B,2,0)</f>
        <v>Yes</v>
      </c>
      <c r="Y1669" s="2">
        <f>VLOOKUP(B1669,'Call List'!A:A,1,0)</f>
        <v>12425</v>
      </c>
      <c r="Z1669" s="2" t="e">
        <f>VLOOKUP(B1669,Sheet4!A:A,1,0)</f>
        <v>#N/A</v>
      </c>
    </row>
    <row r="1670" spans="1:26" hidden="1" x14ac:dyDescent="0.2">
      <c r="A1670" s="9">
        <v>1669</v>
      </c>
      <c r="B1670" s="9">
        <v>11019</v>
      </c>
      <c r="C1670" s="9" t="s">
        <v>166</v>
      </c>
      <c r="D1670" s="9" t="s">
        <v>19</v>
      </c>
      <c r="E1670" s="9" t="s">
        <v>5459</v>
      </c>
      <c r="F1670" s="9" t="s">
        <v>5460</v>
      </c>
      <c r="G1670" s="9" t="s">
        <v>5461</v>
      </c>
      <c r="H1670" s="9" t="s">
        <v>22839</v>
      </c>
      <c r="I1670" s="9" t="s">
        <v>5462</v>
      </c>
      <c r="J1670" s="9" t="s">
        <v>5463</v>
      </c>
      <c r="K1670" s="9" t="s">
        <v>22840</v>
      </c>
      <c r="L1670" s="9" t="s">
        <v>19559</v>
      </c>
      <c r="M1670" s="2" t="e">
        <f>VLOOKUP(B1670,'HP List'!A:G,7,0)</f>
        <v>#N/A</v>
      </c>
      <c r="N1670" s="2" t="e">
        <f>VLOOKUP(B1670,'HP List'!A:H,8,0)</f>
        <v>#N/A</v>
      </c>
      <c r="P1670" s="2" t="e">
        <f>VLOOKUP(B1670,'Q1'!A:B,2,0)</f>
        <v>#N/A</v>
      </c>
      <c r="Q1670" s="2" t="e">
        <f t="shared" si="105"/>
        <v>#N/A</v>
      </c>
      <c r="R1670" s="2" t="e">
        <f>VLOOKUP(B1670,'Q2'!A:B,2,0)</f>
        <v>#N/A</v>
      </c>
      <c r="S1670" s="2" t="e">
        <f t="shared" si="104"/>
        <v>#N/A</v>
      </c>
      <c r="T1670" s="2" t="e">
        <f>VLOOKUP(B1670,'Q3'!A:B,2,0)</f>
        <v>#N/A</v>
      </c>
      <c r="U1670" s="2" t="e">
        <f t="shared" si="106"/>
        <v>#N/A</v>
      </c>
      <c r="V1670" s="2" t="e">
        <f>VLOOKUP(B1670,'Q4'!A:B,2,0)</f>
        <v>#N/A</v>
      </c>
      <c r="W1670" s="2" t="e">
        <f t="shared" si="107"/>
        <v>#N/A</v>
      </c>
      <c r="X1670" s="2" t="e">
        <f>VLOOKUP(B1670,Food!A:B,2,0)</f>
        <v>#N/A</v>
      </c>
      <c r="Y1670" s="2">
        <f>VLOOKUP(B1670,'Call List'!A:A,1,0)</f>
        <v>11019</v>
      </c>
      <c r="Z1670" s="2" t="e">
        <f>VLOOKUP(B1670,Sheet4!A:A,1,0)</f>
        <v>#N/A</v>
      </c>
    </row>
    <row r="1671" spans="1:26" hidden="1" x14ac:dyDescent="0.2">
      <c r="A1671" s="9">
        <v>1670</v>
      </c>
      <c r="B1671" s="9">
        <v>11113</v>
      </c>
      <c r="C1671" s="9" t="s">
        <v>166</v>
      </c>
      <c r="D1671" s="9" t="s">
        <v>19</v>
      </c>
      <c r="E1671" s="9" t="s">
        <v>5464</v>
      </c>
      <c r="F1671" s="9" t="s">
        <v>5465</v>
      </c>
      <c r="G1671" s="9" t="s">
        <v>5466</v>
      </c>
      <c r="H1671" s="9" t="s">
        <v>22841</v>
      </c>
      <c r="I1671" s="9" t="s">
        <v>5467</v>
      </c>
      <c r="J1671" s="9" t="s">
        <v>5466</v>
      </c>
      <c r="K1671" s="9" t="s">
        <v>22842</v>
      </c>
      <c r="L1671" s="9" t="s">
        <v>19559</v>
      </c>
      <c r="M1671" s="2" t="e">
        <f>VLOOKUP(B1671,'HP List'!A:G,7,0)</f>
        <v>#N/A</v>
      </c>
      <c r="N1671" s="2" t="e">
        <f>VLOOKUP(B1671,'HP List'!A:H,8,0)</f>
        <v>#N/A</v>
      </c>
      <c r="P1671" s="2" t="e">
        <f>VLOOKUP(B1671,'Q1'!A:B,2,0)</f>
        <v>#N/A</v>
      </c>
      <c r="Q1671" s="2" t="e">
        <f t="shared" si="105"/>
        <v>#N/A</v>
      </c>
      <c r="R1671" s="2" t="e">
        <f>VLOOKUP(B1671,'Q2'!A:B,2,0)</f>
        <v>#N/A</v>
      </c>
      <c r="S1671" s="2" t="e">
        <f t="shared" si="104"/>
        <v>#N/A</v>
      </c>
      <c r="T1671" s="2" t="e">
        <f>VLOOKUP(B1671,'Q3'!A:B,2,0)</f>
        <v>#N/A</v>
      </c>
      <c r="U1671" s="2" t="e">
        <f t="shared" si="106"/>
        <v>#N/A</v>
      </c>
      <c r="V1671" s="2">
        <f>VLOOKUP(B1671,'Q4'!A:B,2,0)</f>
        <v>54780</v>
      </c>
      <c r="W1671" s="2" t="str">
        <f t="shared" si="107"/>
        <v>Unpaid</v>
      </c>
      <c r="X1671" s="2" t="str">
        <f>VLOOKUP(B1671,Food!A:B,2,0)</f>
        <v>Yes</v>
      </c>
      <c r="Y1671" s="2">
        <f>VLOOKUP(B1671,'Call List'!A:A,1,0)</f>
        <v>11113</v>
      </c>
      <c r="Z1671" s="2" t="e">
        <f>VLOOKUP(B1671,Sheet4!A:A,1,0)</f>
        <v>#N/A</v>
      </c>
    </row>
    <row r="1672" spans="1:26" hidden="1" x14ac:dyDescent="0.2">
      <c r="A1672" s="9">
        <v>1671</v>
      </c>
      <c r="B1672" s="9">
        <v>11002</v>
      </c>
      <c r="C1672" s="9" t="s">
        <v>166</v>
      </c>
      <c r="D1672" s="9" t="s">
        <v>19</v>
      </c>
      <c r="E1672" s="9" t="s">
        <v>5468</v>
      </c>
      <c r="F1672" s="9" t="s">
        <v>5469</v>
      </c>
      <c r="G1672" s="9" t="s">
        <v>5470</v>
      </c>
      <c r="H1672" s="9" t="s">
        <v>22843</v>
      </c>
      <c r="I1672" s="9" t="s">
        <v>5471</v>
      </c>
      <c r="J1672" s="9" t="s">
        <v>5470</v>
      </c>
      <c r="K1672" s="9" t="s">
        <v>22844</v>
      </c>
      <c r="L1672" s="9" t="s">
        <v>19559</v>
      </c>
      <c r="M1672" s="2" t="e">
        <f>VLOOKUP(B1672,'HP List'!A:G,7,0)</f>
        <v>#N/A</v>
      </c>
      <c r="N1672" s="2" t="e">
        <f>VLOOKUP(B1672,'HP List'!A:H,8,0)</f>
        <v>#N/A</v>
      </c>
      <c r="P1672" s="2" t="e">
        <f>VLOOKUP(B1672,'Q1'!A:B,2,0)</f>
        <v>#N/A</v>
      </c>
      <c r="Q1672" s="2" t="e">
        <f t="shared" si="105"/>
        <v>#N/A</v>
      </c>
      <c r="R1672" s="2" t="e">
        <f>VLOOKUP(B1672,'Q2'!A:B,2,0)</f>
        <v>#N/A</v>
      </c>
      <c r="S1672" s="2" t="e">
        <f t="shared" si="104"/>
        <v>#N/A</v>
      </c>
      <c r="T1672" s="2" t="e">
        <f>VLOOKUP(B1672,'Q3'!A:B,2,0)</f>
        <v>#N/A</v>
      </c>
      <c r="U1672" s="2" t="e">
        <f t="shared" si="106"/>
        <v>#N/A</v>
      </c>
      <c r="V1672" s="2" t="e">
        <f>VLOOKUP(B1672,'Q4'!A:B,2,0)</f>
        <v>#N/A</v>
      </c>
      <c r="W1672" s="2" t="e">
        <f t="shared" si="107"/>
        <v>#N/A</v>
      </c>
      <c r="X1672" s="2" t="str">
        <f>VLOOKUP(B1672,Food!A:B,2,0)</f>
        <v>Yes</v>
      </c>
      <c r="Y1672" s="2">
        <f>VLOOKUP(B1672,'Call List'!A:A,1,0)</f>
        <v>11002</v>
      </c>
      <c r="Z1672" s="2" t="e">
        <f>VLOOKUP(B1672,Sheet4!A:A,1,0)</f>
        <v>#N/A</v>
      </c>
    </row>
    <row r="1673" spans="1:26" hidden="1" x14ac:dyDescent="0.2">
      <c r="A1673" s="9">
        <v>1672</v>
      </c>
      <c r="B1673" s="9">
        <v>10740</v>
      </c>
      <c r="C1673" s="9" t="s">
        <v>166</v>
      </c>
      <c r="D1673" s="9" t="s">
        <v>20</v>
      </c>
      <c r="E1673" s="9" t="s">
        <v>5472</v>
      </c>
      <c r="F1673" s="9" t="s">
        <v>5473</v>
      </c>
      <c r="G1673" s="9" t="s">
        <v>5474</v>
      </c>
      <c r="H1673" s="9" t="s">
        <v>22845</v>
      </c>
      <c r="I1673" s="9" t="s">
        <v>5475</v>
      </c>
      <c r="J1673" s="9" t="s">
        <v>5474</v>
      </c>
      <c r="K1673" s="9" t="s">
        <v>22846</v>
      </c>
      <c r="L1673" s="9" t="s">
        <v>18304</v>
      </c>
      <c r="M1673" s="2" t="e">
        <f>VLOOKUP(B1673,'HP List'!A:G,7,0)</f>
        <v>#N/A</v>
      </c>
      <c r="N1673" s="2" t="e">
        <f>VLOOKUP(B1673,'HP List'!A:H,8,0)</f>
        <v>#N/A</v>
      </c>
      <c r="P1673" s="2" t="e">
        <f>VLOOKUP(B1673,'Q1'!A:B,2,0)</f>
        <v>#N/A</v>
      </c>
      <c r="Q1673" s="2" t="e">
        <f t="shared" si="105"/>
        <v>#N/A</v>
      </c>
      <c r="R1673" s="2" t="e">
        <f>VLOOKUP(B1673,'Q2'!A:B,2,0)</f>
        <v>#N/A</v>
      </c>
      <c r="S1673" s="2" t="e">
        <f t="shared" si="104"/>
        <v>#N/A</v>
      </c>
      <c r="T1673" s="2" t="e">
        <f>VLOOKUP(B1673,'Q3'!A:B,2,0)</f>
        <v>#N/A</v>
      </c>
      <c r="U1673" s="2" t="e">
        <f t="shared" si="106"/>
        <v>#N/A</v>
      </c>
      <c r="V1673" s="2">
        <f>VLOOKUP(B1673,'Q4'!A:B,2,0)</f>
        <v>46380</v>
      </c>
      <c r="W1673" s="2" t="str">
        <f t="shared" si="107"/>
        <v>Unpaid</v>
      </c>
      <c r="X1673" s="2" t="e">
        <f>VLOOKUP(B1673,Food!A:B,2,0)</f>
        <v>#N/A</v>
      </c>
      <c r="Y1673" s="2">
        <f>VLOOKUP(B1673,'Call List'!A:A,1,0)</f>
        <v>10740</v>
      </c>
      <c r="Z1673" s="2" t="e">
        <f>VLOOKUP(B1673,Sheet4!A:A,1,0)</f>
        <v>#N/A</v>
      </c>
    </row>
    <row r="1674" spans="1:26" hidden="1" x14ac:dyDescent="0.2">
      <c r="A1674" s="9">
        <v>1673</v>
      </c>
      <c r="B1674" s="9">
        <v>10982</v>
      </c>
      <c r="C1674" s="9" t="s">
        <v>166</v>
      </c>
      <c r="D1674" s="9" t="s">
        <v>20</v>
      </c>
      <c r="E1674" s="9" t="s">
        <v>5476</v>
      </c>
      <c r="F1674" s="9" t="s">
        <v>833</v>
      </c>
      <c r="G1674" s="9" t="s">
        <v>834</v>
      </c>
      <c r="H1674" s="9" t="s">
        <v>20764</v>
      </c>
      <c r="I1674" s="9" t="s">
        <v>835</v>
      </c>
      <c r="J1674" s="9" t="s">
        <v>836</v>
      </c>
      <c r="K1674" s="9" t="s">
        <v>20765</v>
      </c>
      <c r="L1674" s="9" t="s">
        <v>19559</v>
      </c>
      <c r="M1674" s="2" t="e">
        <f>VLOOKUP(B1674,'HP List'!A:G,7,0)</f>
        <v>#N/A</v>
      </c>
      <c r="N1674" s="2" t="e">
        <f>VLOOKUP(B1674,'HP List'!A:H,8,0)</f>
        <v>#N/A</v>
      </c>
      <c r="P1674" s="2" t="e">
        <f>VLOOKUP(B1674,'Q1'!A:B,2,0)</f>
        <v>#N/A</v>
      </c>
      <c r="Q1674" s="2" t="e">
        <f t="shared" si="105"/>
        <v>#N/A</v>
      </c>
      <c r="R1674" s="2" t="e">
        <f>VLOOKUP(B1674,'Q2'!A:B,2,0)</f>
        <v>#N/A</v>
      </c>
      <c r="S1674" s="2" t="e">
        <f t="shared" si="104"/>
        <v>#N/A</v>
      </c>
      <c r="T1674" s="2" t="e">
        <f>VLOOKUP(B1674,'Q3'!A:B,2,0)</f>
        <v>#N/A</v>
      </c>
      <c r="U1674" s="2" t="e">
        <f t="shared" si="106"/>
        <v>#N/A</v>
      </c>
      <c r="V1674" s="2" t="e">
        <f>VLOOKUP(B1674,'Q4'!A:B,2,0)</f>
        <v>#N/A</v>
      </c>
      <c r="W1674" s="2" t="e">
        <f t="shared" si="107"/>
        <v>#N/A</v>
      </c>
      <c r="X1674" s="2" t="e">
        <f>VLOOKUP(B1674,Food!A:B,2,0)</f>
        <v>#N/A</v>
      </c>
      <c r="Y1674" s="2">
        <f>VLOOKUP(B1674,'Call List'!A:A,1,0)</f>
        <v>10982</v>
      </c>
      <c r="Z1674" s="2" t="e">
        <f>VLOOKUP(B1674,Sheet4!A:A,1,0)</f>
        <v>#N/A</v>
      </c>
    </row>
    <row r="1675" spans="1:26" hidden="1" x14ac:dyDescent="0.2">
      <c r="A1675" s="9">
        <v>1674</v>
      </c>
      <c r="B1675" s="9">
        <v>11095</v>
      </c>
      <c r="C1675" s="9" t="s">
        <v>166</v>
      </c>
      <c r="D1675" s="9" t="s">
        <v>20</v>
      </c>
      <c r="E1675" s="9" t="s">
        <v>5477</v>
      </c>
      <c r="F1675" s="9" t="s">
        <v>5478</v>
      </c>
      <c r="G1675" s="9" t="s">
        <v>5479</v>
      </c>
      <c r="H1675" s="9" t="s">
        <v>22847</v>
      </c>
      <c r="I1675" s="9" t="s">
        <v>5480</v>
      </c>
      <c r="J1675" s="9" t="s">
        <v>5481</v>
      </c>
      <c r="K1675" s="9" t="s">
        <v>22848</v>
      </c>
      <c r="L1675" s="9" t="s">
        <v>19559</v>
      </c>
      <c r="M1675" s="2" t="e">
        <f>VLOOKUP(B1675,'HP List'!A:G,7,0)</f>
        <v>#N/A</v>
      </c>
      <c r="N1675" s="2" t="e">
        <f>VLOOKUP(B1675,'HP List'!A:H,8,0)</f>
        <v>#N/A</v>
      </c>
      <c r="P1675" s="2" t="e">
        <f>VLOOKUP(B1675,'Q1'!A:B,2,0)</f>
        <v>#N/A</v>
      </c>
      <c r="Q1675" s="2" t="e">
        <f t="shared" si="105"/>
        <v>#N/A</v>
      </c>
      <c r="R1675" s="2" t="e">
        <f>VLOOKUP(B1675,'Q2'!A:B,2,0)</f>
        <v>#N/A</v>
      </c>
      <c r="S1675" s="2" t="e">
        <f t="shared" si="104"/>
        <v>#N/A</v>
      </c>
      <c r="T1675" s="2" t="e">
        <f>VLOOKUP(B1675,'Q3'!A:B,2,0)</f>
        <v>#N/A</v>
      </c>
      <c r="U1675" s="2" t="e">
        <f t="shared" si="106"/>
        <v>#N/A</v>
      </c>
      <c r="V1675" s="2" t="e">
        <f>VLOOKUP(B1675,'Q4'!A:B,2,0)</f>
        <v>#N/A</v>
      </c>
      <c r="W1675" s="2" t="e">
        <f t="shared" si="107"/>
        <v>#N/A</v>
      </c>
      <c r="X1675" s="2" t="e">
        <f>VLOOKUP(B1675,Food!A:B,2,0)</f>
        <v>#N/A</v>
      </c>
      <c r="Y1675" s="2">
        <f>VLOOKUP(B1675,'Call List'!A:A,1,0)</f>
        <v>11095</v>
      </c>
      <c r="Z1675" s="2" t="e">
        <f>VLOOKUP(B1675,Sheet4!A:A,1,0)</f>
        <v>#N/A</v>
      </c>
    </row>
    <row r="1676" spans="1:26" hidden="1" x14ac:dyDescent="0.2">
      <c r="A1676" s="9">
        <v>1675</v>
      </c>
      <c r="B1676" s="9">
        <v>11137</v>
      </c>
      <c r="C1676" s="9" t="s">
        <v>166</v>
      </c>
      <c r="D1676" s="9" t="s">
        <v>20</v>
      </c>
      <c r="E1676" s="9" t="s">
        <v>5482</v>
      </c>
      <c r="F1676" s="9" t="s">
        <v>5483</v>
      </c>
      <c r="G1676" s="9" t="s">
        <v>5484</v>
      </c>
      <c r="H1676" s="9" t="s">
        <v>22849</v>
      </c>
      <c r="I1676" s="9" t="s">
        <v>5485</v>
      </c>
      <c r="J1676" s="9" t="s">
        <v>5486</v>
      </c>
      <c r="K1676" s="9" t="s">
        <v>22850</v>
      </c>
      <c r="L1676" s="9" t="s">
        <v>18304</v>
      </c>
      <c r="M1676" s="2" t="e">
        <f>VLOOKUP(B1676,'HP List'!A:G,7,0)</f>
        <v>#N/A</v>
      </c>
      <c r="N1676" s="2" t="e">
        <f>VLOOKUP(B1676,'HP List'!A:H,8,0)</f>
        <v>#N/A</v>
      </c>
      <c r="P1676" s="2" t="e">
        <f>VLOOKUP(B1676,'Q1'!A:B,2,0)</f>
        <v>#N/A</v>
      </c>
      <c r="Q1676" s="2" t="e">
        <f t="shared" si="105"/>
        <v>#N/A</v>
      </c>
      <c r="R1676" s="2" t="e">
        <f>VLOOKUP(B1676,'Q2'!A:B,2,0)</f>
        <v>#N/A</v>
      </c>
      <c r="S1676" s="2" t="e">
        <f t="shared" si="104"/>
        <v>#N/A</v>
      </c>
      <c r="T1676" s="2" t="e">
        <f>VLOOKUP(B1676,'Q3'!A:B,2,0)</f>
        <v>#N/A</v>
      </c>
      <c r="U1676" s="2" t="e">
        <f t="shared" si="106"/>
        <v>#N/A</v>
      </c>
      <c r="V1676" s="2">
        <f>VLOOKUP(B1676,'Q4'!A:B,2,0)</f>
        <v>46380</v>
      </c>
      <c r="W1676" s="2" t="str">
        <f t="shared" si="107"/>
        <v>Unpaid</v>
      </c>
      <c r="X1676" s="2" t="e">
        <f>VLOOKUP(B1676,Food!A:B,2,0)</f>
        <v>#N/A</v>
      </c>
      <c r="Y1676" s="2">
        <f>VLOOKUP(B1676,'Call List'!A:A,1,0)</f>
        <v>11137</v>
      </c>
      <c r="Z1676" s="2" t="e">
        <f>VLOOKUP(B1676,Sheet4!A:A,1,0)</f>
        <v>#N/A</v>
      </c>
    </row>
    <row r="1677" spans="1:26" hidden="1" x14ac:dyDescent="0.2">
      <c r="A1677" s="9">
        <v>1676</v>
      </c>
      <c r="B1677" s="9">
        <v>13871</v>
      </c>
      <c r="C1677" s="9" t="s">
        <v>166</v>
      </c>
      <c r="D1677" s="9" t="s">
        <v>20</v>
      </c>
      <c r="E1677" s="9" t="s">
        <v>170</v>
      </c>
      <c r="F1677" s="9" t="s">
        <v>171</v>
      </c>
      <c r="G1677" s="9" t="s">
        <v>5487</v>
      </c>
      <c r="H1677" s="9" t="s">
        <v>22851</v>
      </c>
      <c r="I1677" s="9" t="s">
        <v>172</v>
      </c>
      <c r="J1677" s="9" t="s">
        <v>5488</v>
      </c>
      <c r="K1677" s="9" t="s">
        <v>22852</v>
      </c>
      <c r="L1677" s="9" t="s">
        <v>18290</v>
      </c>
      <c r="M1677" s="2" t="str">
        <f>VLOOKUP(B1677,'HP List'!A:G,7,0)</f>
        <v>HP</v>
      </c>
      <c r="N1677" s="2" t="str">
        <f>VLOOKUP(B1677,'HP List'!A:H,8,0)</f>
        <v>Yes</v>
      </c>
      <c r="P1677" s="2" t="e">
        <f>VLOOKUP(B1677,'Q1'!A:B,2,0)</f>
        <v>#N/A</v>
      </c>
      <c r="Q1677" s="2" t="e">
        <f t="shared" si="105"/>
        <v>#N/A</v>
      </c>
      <c r="R1677" s="2" t="e">
        <f>VLOOKUP(B1677,'Q2'!A:B,2,0)</f>
        <v>#N/A</v>
      </c>
      <c r="S1677" s="2" t="e">
        <f t="shared" si="104"/>
        <v>#N/A</v>
      </c>
      <c r="T1677" s="2" t="e">
        <f>VLOOKUP(B1677,'Q3'!A:B,2,0)</f>
        <v>#N/A</v>
      </c>
      <c r="U1677" s="2" t="e">
        <f t="shared" si="106"/>
        <v>#N/A</v>
      </c>
      <c r="V1677" s="2" t="e">
        <f>VLOOKUP(B1677,'Q4'!A:B,2,0)</f>
        <v>#N/A</v>
      </c>
      <c r="W1677" s="2" t="e">
        <f t="shared" si="107"/>
        <v>#N/A</v>
      </c>
      <c r="X1677" s="2" t="str">
        <f>VLOOKUP(B1677,Food!A:B,2,0)</f>
        <v>Yes</v>
      </c>
      <c r="Y1677" s="2" t="e">
        <f>VLOOKUP(B1677,'Call List'!A:A,1,0)</f>
        <v>#N/A</v>
      </c>
      <c r="Z1677" s="2" t="e">
        <f>VLOOKUP(B1677,Sheet4!A:A,1,0)</f>
        <v>#N/A</v>
      </c>
    </row>
    <row r="1678" spans="1:26" hidden="1" x14ac:dyDescent="0.2">
      <c r="A1678" s="9">
        <v>1677</v>
      </c>
      <c r="B1678" s="9">
        <v>10997</v>
      </c>
      <c r="C1678" s="9" t="s">
        <v>166</v>
      </c>
      <c r="D1678" s="9" t="s">
        <v>20</v>
      </c>
      <c r="E1678" s="9" t="s">
        <v>5489</v>
      </c>
      <c r="F1678" s="9" t="s">
        <v>5490</v>
      </c>
      <c r="G1678" s="9" t="s">
        <v>5491</v>
      </c>
      <c r="H1678" s="9" t="s">
        <v>22853</v>
      </c>
      <c r="I1678" s="9" t="s">
        <v>5492</v>
      </c>
      <c r="J1678" s="9" t="s">
        <v>5493</v>
      </c>
      <c r="K1678" s="9" t="s">
        <v>22854</v>
      </c>
      <c r="L1678" s="9" t="s">
        <v>19559</v>
      </c>
      <c r="M1678" s="2" t="e">
        <f>VLOOKUP(B1678,'HP List'!A:G,7,0)</f>
        <v>#N/A</v>
      </c>
      <c r="N1678" s="2" t="e">
        <f>VLOOKUP(B1678,'HP List'!A:H,8,0)</f>
        <v>#N/A</v>
      </c>
      <c r="P1678" s="2" t="e">
        <f>VLOOKUP(B1678,'Q1'!A:B,2,0)</f>
        <v>#N/A</v>
      </c>
      <c r="Q1678" s="2" t="e">
        <f t="shared" si="105"/>
        <v>#N/A</v>
      </c>
      <c r="R1678" s="2" t="e">
        <f>VLOOKUP(B1678,'Q2'!A:B,2,0)</f>
        <v>#N/A</v>
      </c>
      <c r="S1678" s="2" t="e">
        <f t="shared" si="104"/>
        <v>#N/A</v>
      </c>
      <c r="T1678" s="2" t="e">
        <f>VLOOKUP(B1678,'Q3'!A:B,2,0)</f>
        <v>#N/A</v>
      </c>
      <c r="U1678" s="2" t="e">
        <f t="shared" si="106"/>
        <v>#N/A</v>
      </c>
      <c r="V1678" s="2" t="e">
        <f>VLOOKUP(B1678,'Q4'!A:B,2,0)</f>
        <v>#N/A</v>
      </c>
      <c r="W1678" s="2" t="e">
        <f t="shared" si="107"/>
        <v>#N/A</v>
      </c>
      <c r="X1678" s="2" t="str">
        <f>VLOOKUP(B1678,Food!A:B,2,0)</f>
        <v>Yes</v>
      </c>
      <c r="Y1678" s="2">
        <f>VLOOKUP(B1678,'Call List'!A:A,1,0)</f>
        <v>10997</v>
      </c>
      <c r="Z1678" s="2" t="e">
        <f>VLOOKUP(B1678,Sheet4!A:A,1,0)</f>
        <v>#N/A</v>
      </c>
    </row>
    <row r="1679" spans="1:26" hidden="1" x14ac:dyDescent="0.2">
      <c r="A1679" s="9">
        <v>1678</v>
      </c>
      <c r="B1679" s="9">
        <v>10998</v>
      </c>
      <c r="C1679" s="9" t="s">
        <v>166</v>
      </c>
      <c r="D1679" s="9" t="s">
        <v>20</v>
      </c>
      <c r="E1679" s="9" t="s">
        <v>5494</v>
      </c>
      <c r="F1679" s="9" t="s">
        <v>5495</v>
      </c>
      <c r="G1679" s="9" t="s">
        <v>5496</v>
      </c>
      <c r="H1679" s="9" t="s">
        <v>22855</v>
      </c>
      <c r="I1679" s="9" t="s">
        <v>5497</v>
      </c>
      <c r="J1679" s="9" t="s">
        <v>5496</v>
      </c>
      <c r="K1679" s="9" t="s">
        <v>22856</v>
      </c>
      <c r="L1679" s="9" t="s">
        <v>19559</v>
      </c>
      <c r="M1679" s="2" t="e">
        <f>VLOOKUP(B1679,'HP List'!A:G,7,0)</f>
        <v>#N/A</v>
      </c>
      <c r="N1679" s="2" t="e">
        <f>VLOOKUP(B1679,'HP List'!A:H,8,0)</f>
        <v>#N/A</v>
      </c>
      <c r="P1679" s="2" t="e">
        <f>VLOOKUP(B1679,'Q1'!A:B,2,0)</f>
        <v>#N/A</v>
      </c>
      <c r="Q1679" s="2" t="e">
        <f t="shared" si="105"/>
        <v>#N/A</v>
      </c>
      <c r="R1679" s="2" t="e">
        <f>VLOOKUP(B1679,'Q2'!A:B,2,0)</f>
        <v>#N/A</v>
      </c>
      <c r="S1679" s="2" t="e">
        <f t="shared" si="104"/>
        <v>#N/A</v>
      </c>
      <c r="T1679" s="2" t="e">
        <f>VLOOKUP(B1679,'Q3'!A:B,2,0)</f>
        <v>#N/A</v>
      </c>
      <c r="U1679" s="2" t="e">
        <f t="shared" si="106"/>
        <v>#N/A</v>
      </c>
      <c r="V1679" s="2" t="e">
        <f>VLOOKUP(B1679,'Q4'!A:B,2,0)</f>
        <v>#N/A</v>
      </c>
      <c r="W1679" s="2" t="e">
        <f t="shared" si="107"/>
        <v>#N/A</v>
      </c>
      <c r="X1679" s="2" t="str">
        <f>VLOOKUP(B1679,Food!A:B,2,0)</f>
        <v>Yes</v>
      </c>
      <c r="Y1679" s="2">
        <f>VLOOKUP(B1679,'Call List'!A:A,1,0)</f>
        <v>10998</v>
      </c>
      <c r="Z1679" s="2" t="e">
        <f>VLOOKUP(B1679,Sheet4!A:A,1,0)</f>
        <v>#N/A</v>
      </c>
    </row>
    <row r="1680" spans="1:26" hidden="1" x14ac:dyDescent="0.2">
      <c r="A1680" s="9">
        <v>1679</v>
      </c>
      <c r="B1680" s="9">
        <v>10894</v>
      </c>
      <c r="C1680" s="9" t="s">
        <v>166</v>
      </c>
      <c r="D1680" s="9" t="s">
        <v>20</v>
      </c>
      <c r="E1680" s="9" t="s">
        <v>5498</v>
      </c>
      <c r="F1680" s="9" t="s">
        <v>5499</v>
      </c>
      <c r="G1680" s="9" t="s">
        <v>5500</v>
      </c>
      <c r="H1680" s="9" t="s">
        <v>22857</v>
      </c>
      <c r="I1680" s="9" t="s">
        <v>5501</v>
      </c>
      <c r="J1680" s="9" t="s">
        <v>5500</v>
      </c>
      <c r="K1680" s="9" t="s">
        <v>22858</v>
      </c>
      <c r="L1680" s="9" t="s">
        <v>19559</v>
      </c>
      <c r="M1680" s="2" t="e">
        <f>VLOOKUP(B1680,'HP List'!A:G,7,0)</f>
        <v>#N/A</v>
      </c>
      <c r="N1680" s="2" t="e">
        <f>VLOOKUP(B1680,'HP List'!A:H,8,0)</f>
        <v>#N/A</v>
      </c>
      <c r="P1680" s="2">
        <f>VLOOKUP(B1680,'Q1'!A:B,2,0)</f>
        <v>15000</v>
      </c>
      <c r="Q1680" s="2" t="str">
        <f t="shared" si="105"/>
        <v>Unpaid</v>
      </c>
      <c r="R1680" s="2">
        <f>VLOOKUP(B1680,'Q2'!A:B,2,0)</f>
        <v>15000</v>
      </c>
      <c r="S1680" s="2" t="str">
        <f t="shared" si="104"/>
        <v>Unpaid</v>
      </c>
      <c r="T1680" s="2">
        <f>VLOOKUP(B1680,'Q3'!A:B,2,0)</f>
        <v>73780</v>
      </c>
      <c r="U1680" s="2" t="str">
        <f t="shared" si="106"/>
        <v>Unpaid</v>
      </c>
      <c r="V1680" s="2">
        <f>VLOOKUP(B1680,'Q4'!A:B,2,0)</f>
        <v>128560</v>
      </c>
      <c r="W1680" s="2" t="str">
        <f t="shared" si="107"/>
        <v>Unpaid</v>
      </c>
      <c r="X1680" s="2" t="str">
        <f>VLOOKUP(B1680,Food!A:B,2,0)</f>
        <v>Yes</v>
      </c>
      <c r="Y1680" s="2">
        <f>VLOOKUP(B1680,'Call List'!A:A,1,0)</f>
        <v>10894</v>
      </c>
      <c r="Z1680" s="2" t="e">
        <f>VLOOKUP(B1680,Sheet4!A:A,1,0)</f>
        <v>#N/A</v>
      </c>
    </row>
    <row r="1681" spans="1:26" hidden="1" x14ac:dyDescent="0.2">
      <c r="A1681" s="9">
        <v>1680</v>
      </c>
      <c r="B1681" s="9">
        <v>11094</v>
      </c>
      <c r="C1681" s="9" t="s">
        <v>166</v>
      </c>
      <c r="D1681" s="9" t="s">
        <v>20</v>
      </c>
      <c r="E1681" s="9" t="s">
        <v>5502</v>
      </c>
      <c r="F1681" s="9" t="s">
        <v>5503</v>
      </c>
      <c r="G1681" s="9" t="s">
        <v>5504</v>
      </c>
      <c r="H1681" s="9" t="s">
        <v>22859</v>
      </c>
      <c r="I1681" s="9" t="s">
        <v>5505</v>
      </c>
      <c r="J1681" s="9" t="s">
        <v>5504</v>
      </c>
      <c r="K1681" s="9" t="s">
        <v>22860</v>
      </c>
      <c r="L1681" s="9" t="s">
        <v>19559</v>
      </c>
      <c r="M1681" s="2" t="e">
        <f>VLOOKUP(B1681,'HP List'!A:G,7,0)</f>
        <v>#N/A</v>
      </c>
      <c r="N1681" s="2" t="e">
        <f>VLOOKUP(B1681,'HP List'!A:H,8,0)</f>
        <v>#N/A</v>
      </c>
      <c r="P1681" s="2">
        <f>VLOOKUP(B1681,'Q1'!A:B,2,0)</f>
        <v>4500</v>
      </c>
      <c r="Q1681" s="2" t="str">
        <f t="shared" si="105"/>
        <v>Paid</v>
      </c>
      <c r="R1681" s="2">
        <f>VLOOKUP(B1681,'Q2'!A:B,2,0)</f>
        <v>4500</v>
      </c>
      <c r="S1681" s="2" t="str">
        <f t="shared" si="104"/>
        <v>Paid</v>
      </c>
      <c r="T1681" s="2">
        <f>VLOOKUP(B1681,'Q3'!A:B,2,0)</f>
        <v>4500</v>
      </c>
      <c r="U1681" s="2" t="str">
        <f t="shared" si="106"/>
        <v>Paid</v>
      </c>
      <c r="V1681" s="2">
        <f>VLOOKUP(B1681,'Q4'!A:B,2,0)</f>
        <v>61830</v>
      </c>
      <c r="W1681" s="2" t="str">
        <f t="shared" si="107"/>
        <v>Unpaid</v>
      </c>
      <c r="X1681" s="2" t="e">
        <f>VLOOKUP(B1681,Food!A:B,2,0)</f>
        <v>#N/A</v>
      </c>
      <c r="Y1681" s="2">
        <f>VLOOKUP(B1681,'Call List'!A:A,1,0)</f>
        <v>11094</v>
      </c>
      <c r="Z1681" s="2" t="e">
        <f>VLOOKUP(B1681,Sheet4!A:A,1,0)</f>
        <v>#N/A</v>
      </c>
    </row>
    <row r="1682" spans="1:26" hidden="1" x14ac:dyDescent="0.2">
      <c r="A1682" s="9">
        <v>1681</v>
      </c>
      <c r="B1682" s="9">
        <v>10965</v>
      </c>
      <c r="C1682" s="9" t="s">
        <v>166</v>
      </c>
      <c r="D1682" s="9" t="s">
        <v>20</v>
      </c>
      <c r="E1682" s="9" t="s">
        <v>5506</v>
      </c>
      <c r="F1682" s="9" t="s">
        <v>5507</v>
      </c>
      <c r="G1682" s="9" t="s">
        <v>5508</v>
      </c>
      <c r="H1682" s="9" t="s">
        <v>22861</v>
      </c>
      <c r="I1682" s="9" t="s">
        <v>5509</v>
      </c>
      <c r="J1682" s="9" t="s">
        <v>5508</v>
      </c>
      <c r="K1682" s="9" t="s">
        <v>22862</v>
      </c>
      <c r="L1682" s="9" t="s">
        <v>19559</v>
      </c>
      <c r="M1682" s="2" t="e">
        <f>VLOOKUP(B1682,'HP List'!A:G,7,0)</f>
        <v>#N/A</v>
      </c>
      <c r="N1682" s="2" t="e">
        <f>VLOOKUP(B1682,'HP List'!A:H,8,0)</f>
        <v>#N/A</v>
      </c>
      <c r="P1682" s="2" t="e">
        <f>VLOOKUP(B1682,'Q1'!A:B,2,0)</f>
        <v>#N/A</v>
      </c>
      <c r="Q1682" s="2" t="e">
        <f t="shared" si="105"/>
        <v>#N/A</v>
      </c>
      <c r="R1682" s="2" t="e">
        <f>VLOOKUP(B1682,'Q2'!A:B,2,0)</f>
        <v>#N/A</v>
      </c>
      <c r="S1682" s="2" t="e">
        <f t="shared" ref="S1682:S1745" si="108">IF(R1682&gt;5000,"Unpaid","Paid")</f>
        <v>#N/A</v>
      </c>
      <c r="T1682" s="2" t="e">
        <f>VLOOKUP(B1682,'Q3'!A:B,2,0)</f>
        <v>#N/A</v>
      </c>
      <c r="U1682" s="2" t="e">
        <f t="shared" si="106"/>
        <v>#N/A</v>
      </c>
      <c r="V1682" s="2" t="e">
        <f>VLOOKUP(B1682,'Q4'!A:B,2,0)</f>
        <v>#N/A</v>
      </c>
      <c r="W1682" s="2" t="e">
        <f t="shared" si="107"/>
        <v>#N/A</v>
      </c>
      <c r="X1682" s="2" t="e">
        <f>VLOOKUP(B1682,Food!A:B,2,0)</f>
        <v>#N/A</v>
      </c>
      <c r="Y1682" s="2">
        <f>VLOOKUP(B1682,'Call List'!A:A,1,0)</f>
        <v>10965</v>
      </c>
      <c r="Z1682" s="2" t="e">
        <f>VLOOKUP(B1682,Sheet4!A:A,1,0)</f>
        <v>#N/A</v>
      </c>
    </row>
    <row r="1683" spans="1:26" hidden="1" x14ac:dyDescent="0.2">
      <c r="A1683" s="9">
        <v>1682</v>
      </c>
      <c r="B1683" s="9">
        <v>11020</v>
      </c>
      <c r="C1683" s="9" t="s">
        <v>166</v>
      </c>
      <c r="D1683" s="9" t="s">
        <v>20</v>
      </c>
      <c r="E1683" s="9" t="s">
        <v>27942</v>
      </c>
      <c r="F1683" s="9" t="s">
        <v>5510</v>
      </c>
      <c r="G1683" s="9" t="s">
        <v>5511</v>
      </c>
      <c r="H1683" s="9" t="s">
        <v>22863</v>
      </c>
      <c r="I1683" s="9" t="s">
        <v>5512</v>
      </c>
      <c r="J1683" s="9" t="s">
        <v>5513</v>
      </c>
      <c r="K1683" s="9" t="s">
        <v>22864</v>
      </c>
      <c r="L1683" s="9" t="s">
        <v>19559</v>
      </c>
      <c r="M1683" s="2" t="e">
        <f>VLOOKUP(B1683,'HP List'!A:G,7,0)</f>
        <v>#N/A</v>
      </c>
      <c r="N1683" s="2" t="e">
        <f>VLOOKUP(B1683,'HP List'!A:H,8,0)</f>
        <v>#N/A</v>
      </c>
      <c r="P1683" s="2" t="e">
        <f>VLOOKUP(B1683,'Q1'!A:B,2,0)</f>
        <v>#N/A</v>
      </c>
      <c r="Q1683" s="2" t="e">
        <f t="shared" si="105"/>
        <v>#N/A</v>
      </c>
      <c r="R1683" s="2" t="e">
        <f>VLOOKUP(B1683,'Q2'!A:B,2,0)</f>
        <v>#N/A</v>
      </c>
      <c r="S1683" s="2" t="e">
        <f t="shared" si="108"/>
        <v>#N/A</v>
      </c>
      <c r="T1683" s="2" t="e">
        <f>VLOOKUP(B1683,'Q3'!A:B,2,0)</f>
        <v>#N/A</v>
      </c>
      <c r="U1683" s="2" t="e">
        <f t="shared" si="106"/>
        <v>#N/A</v>
      </c>
      <c r="V1683" s="2">
        <f>VLOOKUP(B1683,'Q4'!A:B,2,0)</f>
        <v>65730</v>
      </c>
      <c r="W1683" s="2" t="str">
        <f t="shared" si="107"/>
        <v>Unpaid</v>
      </c>
      <c r="X1683" s="2" t="str">
        <f>VLOOKUP(B1683,Food!A:B,2,0)</f>
        <v>Yes</v>
      </c>
      <c r="Y1683" s="2">
        <f>VLOOKUP(B1683,'Call List'!A:A,1,0)</f>
        <v>11020</v>
      </c>
      <c r="Z1683" s="2" t="e">
        <f>VLOOKUP(B1683,Sheet4!A:A,1,0)</f>
        <v>#N/A</v>
      </c>
    </row>
    <row r="1684" spans="1:26" hidden="1" x14ac:dyDescent="0.2">
      <c r="A1684" s="9">
        <v>1683</v>
      </c>
      <c r="B1684" s="9">
        <v>13917</v>
      </c>
      <c r="C1684" s="9" t="s">
        <v>166</v>
      </c>
      <c r="D1684" s="9" t="s">
        <v>20</v>
      </c>
      <c r="E1684" s="9" t="s">
        <v>5514</v>
      </c>
      <c r="F1684" s="9" t="s">
        <v>5515</v>
      </c>
      <c r="G1684" s="9" t="s">
        <v>5516</v>
      </c>
      <c r="H1684" s="9" t="s">
        <v>22865</v>
      </c>
      <c r="I1684" s="9" t="s">
        <v>5517</v>
      </c>
      <c r="J1684" s="9" t="s">
        <v>5518</v>
      </c>
      <c r="K1684" s="9" t="s">
        <v>22866</v>
      </c>
      <c r="L1684" s="9" t="s">
        <v>18290</v>
      </c>
      <c r="M1684" s="2" t="e">
        <f>VLOOKUP(B1684,'HP List'!A:G,7,0)</f>
        <v>#N/A</v>
      </c>
      <c r="N1684" s="2" t="e">
        <f>VLOOKUP(B1684,'HP List'!A:H,8,0)</f>
        <v>#N/A</v>
      </c>
      <c r="P1684" s="2" t="e">
        <f>VLOOKUP(B1684,'Q1'!A:B,2,0)</f>
        <v>#N/A</v>
      </c>
      <c r="Q1684" s="2" t="e">
        <f t="shared" si="105"/>
        <v>#N/A</v>
      </c>
      <c r="R1684" s="2" t="e">
        <f>VLOOKUP(B1684,'Q2'!A:B,2,0)</f>
        <v>#N/A</v>
      </c>
      <c r="S1684" s="2" t="e">
        <f t="shared" si="108"/>
        <v>#N/A</v>
      </c>
      <c r="T1684" s="2" t="e">
        <f>VLOOKUP(B1684,'Q3'!A:B,2,0)</f>
        <v>#N/A</v>
      </c>
      <c r="U1684" s="2" t="e">
        <f t="shared" si="106"/>
        <v>#N/A</v>
      </c>
      <c r="V1684" s="2" t="e">
        <f>VLOOKUP(B1684,'Q4'!A:B,2,0)</f>
        <v>#N/A</v>
      </c>
      <c r="W1684" s="2" t="e">
        <f t="shared" si="107"/>
        <v>#N/A</v>
      </c>
      <c r="X1684" s="2" t="e">
        <f>VLOOKUP(B1684,Food!A:B,2,0)</f>
        <v>#N/A</v>
      </c>
      <c r="Y1684" s="2">
        <f>VLOOKUP(B1684,'Call List'!A:A,1,0)</f>
        <v>13917</v>
      </c>
      <c r="Z1684" s="2" t="e">
        <f>VLOOKUP(B1684,Sheet4!A:A,1,0)</f>
        <v>#N/A</v>
      </c>
    </row>
    <row r="1685" spans="1:26" hidden="1" x14ac:dyDescent="0.2">
      <c r="A1685" s="9">
        <v>1684</v>
      </c>
      <c r="B1685" s="9">
        <v>14546</v>
      </c>
      <c r="C1685" s="9" t="s">
        <v>166</v>
      </c>
      <c r="D1685" s="9" t="s">
        <v>20</v>
      </c>
      <c r="E1685" s="9" t="s">
        <v>5519</v>
      </c>
      <c r="F1685" s="9" t="s">
        <v>5520</v>
      </c>
      <c r="G1685" s="9" t="s">
        <v>5521</v>
      </c>
      <c r="H1685" s="9" t="s">
        <v>22867</v>
      </c>
      <c r="I1685" s="9" t="s">
        <v>5522</v>
      </c>
      <c r="J1685" s="9" t="s">
        <v>5523</v>
      </c>
      <c r="K1685" s="9" t="s">
        <v>22868</v>
      </c>
      <c r="L1685" s="9" t="s">
        <v>18289</v>
      </c>
      <c r="M1685" s="2" t="e">
        <f>VLOOKUP(B1685,'HP List'!A:G,7,0)</f>
        <v>#N/A</v>
      </c>
      <c r="N1685" s="2" t="e">
        <f>VLOOKUP(B1685,'HP List'!A:H,8,0)</f>
        <v>#N/A</v>
      </c>
      <c r="P1685" s="2" t="e">
        <f>VLOOKUP(B1685,'Q1'!A:B,2,0)</f>
        <v>#N/A</v>
      </c>
      <c r="Q1685" s="2" t="e">
        <f t="shared" si="105"/>
        <v>#N/A</v>
      </c>
      <c r="R1685" s="2" t="e">
        <f>VLOOKUP(B1685,'Q2'!A:B,2,0)</f>
        <v>#N/A</v>
      </c>
      <c r="S1685" s="2" t="e">
        <f t="shared" si="108"/>
        <v>#N/A</v>
      </c>
      <c r="T1685" s="2">
        <f>VLOOKUP(B1685,'Q3'!A:B,2,0)</f>
        <v>50380</v>
      </c>
      <c r="U1685" s="2" t="str">
        <f t="shared" si="106"/>
        <v>Unpaid</v>
      </c>
      <c r="V1685" s="2">
        <f>VLOOKUP(B1685,'Q4'!A:B,2,0)</f>
        <v>96760</v>
      </c>
      <c r="W1685" s="2" t="str">
        <f t="shared" si="107"/>
        <v>Unpaid</v>
      </c>
      <c r="X1685" s="2" t="e">
        <f>VLOOKUP(B1685,Food!A:B,2,0)</f>
        <v>#N/A</v>
      </c>
      <c r="Y1685" s="2">
        <f>VLOOKUP(B1685,'Call List'!A:A,1,0)</f>
        <v>14546</v>
      </c>
      <c r="Z1685" s="2" t="e">
        <f>VLOOKUP(B1685,Sheet4!A:A,1,0)</f>
        <v>#N/A</v>
      </c>
    </row>
    <row r="1686" spans="1:26" hidden="1" x14ac:dyDescent="0.2">
      <c r="A1686" s="9">
        <v>1685</v>
      </c>
      <c r="B1686" s="9">
        <v>11024</v>
      </c>
      <c r="C1686" s="9" t="s">
        <v>166</v>
      </c>
      <c r="D1686" s="9" t="s">
        <v>20</v>
      </c>
      <c r="E1686" s="9" t="s">
        <v>5524</v>
      </c>
      <c r="F1686" s="9" t="s">
        <v>5525</v>
      </c>
      <c r="G1686" s="9" t="s">
        <v>5526</v>
      </c>
      <c r="H1686" s="9" t="s">
        <v>22869</v>
      </c>
      <c r="I1686" s="9" t="s">
        <v>5527</v>
      </c>
      <c r="J1686" s="9" t="s">
        <v>5528</v>
      </c>
      <c r="K1686" s="9" t="s">
        <v>22870</v>
      </c>
      <c r="L1686" s="9" t="s">
        <v>19559</v>
      </c>
      <c r="M1686" s="2" t="e">
        <f>VLOOKUP(B1686,'HP List'!A:G,7,0)</f>
        <v>#N/A</v>
      </c>
      <c r="N1686" s="2" t="e">
        <f>VLOOKUP(B1686,'HP List'!A:H,8,0)</f>
        <v>#N/A</v>
      </c>
      <c r="P1686" s="2" t="e">
        <f>VLOOKUP(B1686,'Q1'!A:B,2,0)</f>
        <v>#N/A</v>
      </c>
      <c r="Q1686" s="2" t="e">
        <f t="shared" si="105"/>
        <v>#N/A</v>
      </c>
      <c r="R1686" s="2" t="e">
        <f>VLOOKUP(B1686,'Q2'!A:B,2,0)</f>
        <v>#N/A</v>
      </c>
      <c r="S1686" s="2" t="e">
        <f t="shared" si="108"/>
        <v>#N/A</v>
      </c>
      <c r="T1686" s="2" t="e">
        <f>VLOOKUP(B1686,'Q3'!A:B,2,0)</f>
        <v>#N/A</v>
      </c>
      <c r="U1686" s="2" t="e">
        <f t="shared" si="106"/>
        <v>#N/A</v>
      </c>
      <c r="V1686" s="2">
        <f>VLOOKUP(B1686,'Q4'!A:B,2,0)</f>
        <v>46380</v>
      </c>
      <c r="W1686" s="2" t="str">
        <f t="shared" si="107"/>
        <v>Unpaid</v>
      </c>
      <c r="X1686" s="2" t="e">
        <f>VLOOKUP(B1686,Food!A:B,2,0)</f>
        <v>#N/A</v>
      </c>
      <c r="Y1686" s="2">
        <f>VLOOKUP(B1686,'Call List'!A:A,1,0)</f>
        <v>11024</v>
      </c>
      <c r="Z1686" s="2" t="e">
        <f>VLOOKUP(B1686,Sheet4!A:A,1,0)</f>
        <v>#N/A</v>
      </c>
    </row>
    <row r="1687" spans="1:26" hidden="1" x14ac:dyDescent="0.2">
      <c r="A1687" s="9">
        <v>1686</v>
      </c>
      <c r="B1687" s="9">
        <v>10738</v>
      </c>
      <c r="C1687" s="9" t="s">
        <v>166</v>
      </c>
      <c r="D1687" s="9" t="s">
        <v>20</v>
      </c>
      <c r="E1687" s="9" t="s">
        <v>5529</v>
      </c>
      <c r="F1687" s="9" t="s">
        <v>5530</v>
      </c>
      <c r="G1687" s="9" t="s">
        <v>5531</v>
      </c>
      <c r="H1687" s="9" t="s">
        <v>22871</v>
      </c>
      <c r="I1687" s="9" t="s">
        <v>5532</v>
      </c>
      <c r="J1687" s="9" t="s">
        <v>5533</v>
      </c>
      <c r="K1687" s="9" t="s">
        <v>22872</v>
      </c>
      <c r="L1687" s="9" t="s">
        <v>18304</v>
      </c>
      <c r="M1687" s="2" t="e">
        <f>VLOOKUP(B1687,'HP List'!A:G,7,0)</f>
        <v>#N/A</v>
      </c>
      <c r="N1687" s="2" t="e">
        <f>VLOOKUP(B1687,'HP List'!A:H,8,0)</f>
        <v>#N/A</v>
      </c>
      <c r="P1687" s="2" t="e">
        <f>VLOOKUP(B1687,'Q1'!A:B,2,0)</f>
        <v>#N/A</v>
      </c>
      <c r="Q1687" s="2" t="e">
        <f t="shared" si="105"/>
        <v>#N/A</v>
      </c>
      <c r="R1687" s="2" t="e">
        <f>VLOOKUP(B1687,'Q2'!A:B,2,0)</f>
        <v>#N/A</v>
      </c>
      <c r="S1687" s="2" t="e">
        <f t="shared" si="108"/>
        <v>#N/A</v>
      </c>
      <c r="T1687" s="2" t="e">
        <f>VLOOKUP(B1687,'Q3'!A:B,2,0)</f>
        <v>#N/A</v>
      </c>
      <c r="U1687" s="2" t="e">
        <f t="shared" si="106"/>
        <v>#N/A</v>
      </c>
      <c r="V1687" s="2" t="e">
        <f>VLOOKUP(B1687,'Q4'!A:B,2,0)</f>
        <v>#N/A</v>
      </c>
      <c r="W1687" s="2" t="e">
        <f t="shared" si="107"/>
        <v>#N/A</v>
      </c>
      <c r="X1687" s="2" t="e">
        <f>VLOOKUP(B1687,Food!A:B,2,0)</f>
        <v>#N/A</v>
      </c>
      <c r="Y1687" s="2">
        <f>VLOOKUP(B1687,'Call List'!A:A,1,0)</f>
        <v>10738</v>
      </c>
      <c r="Z1687" s="2" t="e">
        <f>VLOOKUP(B1687,Sheet4!A:A,1,0)</f>
        <v>#N/A</v>
      </c>
    </row>
    <row r="1688" spans="1:26" hidden="1" x14ac:dyDescent="0.2">
      <c r="A1688" s="9">
        <v>1687</v>
      </c>
      <c r="B1688" s="9">
        <v>10935</v>
      </c>
      <c r="C1688" s="9" t="s">
        <v>166</v>
      </c>
      <c r="D1688" s="9" t="s">
        <v>20</v>
      </c>
      <c r="E1688" s="9" t="s">
        <v>5534</v>
      </c>
      <c r="F1688" s="9" t="s">
        <v>5535</v>
      </c>
      <c r="G1688" s="9" t="s">
        <v>5536</v>
      </c>
      <c r="H1688" s="9" t="s">
        <v>22873</v>
      </c>
      <c r="I1688" s="9" t="s">
        <v>4570</v>
      </c>
      <c r="J1688" s="9" t="s">
        <v>5536</v>
      </c>
      <c r="K1688" s="9" t="s">
        <v>22874</v>
      </c>
      <c r="L1688" s="9" t="s">
        <v>19559</v>
      </c>
      <c r="M1688" s="2" t="e">
        <f>VLOOKUP(B1688,'HP List'!A:G,7,0)</f>
        <v>#N/A</v>
      </c>
      <c r="N1688" s="2" t="e">
        <f>VLOOKUP(B1688,'HP List'!A:H,8,0)</f>
        <v>#N/A</v>
      </c>
      <c r="P1688" s="2" t="e">
        <f>VLOOKUP(B1688,'Q1'!A:B,2,0)</f>
        <v>#N/A</v>
      </c>
      <c r="Q1688" s="2" t="e">
        <f t="shared" si="105"/>
        <v>#N/A</v>
      </c>
      <c r="R1688" s="2" t="e">
        <f>VLOOKUP(B1688,'Q2'!A:B,2,0)</f>
        <v>#N/A</v>
      </c>
      <c r="S1688" s="2" t="e">
        <f t="shared" si="108"/>
        <v>#N/A</v>
      </c>
      <c r="T1688" s="2" t="e">
        <f>VLOOKUP(B1688,'Q3'!A:B,2,0)</f>
        <v>#N/A</v>
      </c>
      <c r="U1688" s="2" t="e">
        <f t="shared" si="106"/>
        <v>#N/A</v>
      </c>
      <c r="V1688" s="2">
        <f>VLOOKUP(B1688,'Q4'!A:B,2,0)</f>
        <v>46380</v>
      </c>
      <c r="W1688" s="2" t="str">
        <f t="shared" si="107"/>
        <v>Unpaid</v>
      </c>
      <c r="X1688" s="2" t="e">
        <f>VLOOKUP(B1688,Food!A:B,2,0)</f>
        <v>#N/A</v>
      </c>
      <c r="Y1688" s="2">
        <f>VLOOKUP(B1688,'Call List'!A:A,1,0)</f>
        <v>10935</v>
      </c>
      <c r="Z1688" s="2" t="e">
        <f>VLOOKUP(B1688,Sheet4!A:A,1,0)</f>
        <v>#N/A</v>
      </c>
    </row>
    <row r="1689" spans="1:26" hidden="1" x14ac:dyDescent="0.2">
      <c r="A1689" s="9">
        <v>1688</v>
      </c>
      <c r="B1689" s="9">
        <v>13586</v>
      </c>
      <c r="C1689" s="9" t="s">
        <v>166</v>
      </c>
      <c r="D1689" s="9" t="s">
        <v>20</v>
      </c>
      <c r="E1689" s="9" t="s">
        <v>5537</v>
      </c>
      <c r="F1689" s="9" t="s">
        <v>19251</v>
      </c>
      <c r="G1689" s="9" t="s">
        <v>5538</v>
      </c>
      <c r="H1689" s="9" t="s">
        <v>22875</v>
      </c>
      <c r="I1689" s="9" t="s">
        <v>5539</v>
      </c>
      <c r="J1689" s="9" t="s">
        <v>5540</v>
      </c>
      <c r="K1689" s="9" t="s">
        <v>22876</v>
      </c>
      <c r="L1689" s="9" t="s">
        <v>18290</v>
      </c>
      <c r="M1689" s="2" t="e">
        <f>VLOOKUP(B1689,'HP List'!A:G,7,0)</f>
        <v>#N/A</v>
      </c>
      <c r="N1689" s="2" t="e">
        <f>VLOOKUP(B1689,'HP List'!A:H,8,0)</f>
        <v>#N/A</v>
      </c>
      <c r="P1689" s="2" t="e">
        <f>VLOOKUP(B1689,'Q1'!A:B,2,0)</f>
        <v>#N/A</v>
      </c>
      <c r="Q1689" s="2" t="e">
        <f t="shared" si="105"/>
        <v>#N/A</v>
      </c>
      <c r="R1689" s="2" t="e">
        <f>VLOOKUP(B1689,'Q2'!A:B,2,0)</f>
        <v>#N/A</v>
      </c>
      <c r="S1689" s="2" t="e">
        <f t="shared" si="108"/>
        <v>#N/A</v>
      </c>
      <c r="T1689" s="2" t="e">
        <f>VLOOKUP(B1689,'Q3'!A:B,2,0)</f>
        <v>#N/A</v>
      </c>
      <c r="U1689" s="2" t="e">
        <f t="shared" si="106"/>
        <v>#N/A</v>
      </c>
      <c r="V1689" s="2">
        <f>VLOOKUP(B1689,'Q4'!A:B,2,0)</f>
        <v>46380</v>
      </c>
      <c r="W1689" s="2" t="str">
        <f t="shared" si="107"/>
        <v>Unpaid</v>
      </c>
      <c r="X1689" s="2" t="e">
        <f>VLOOKUP(B1689,Food!A:B,2,0)</f>
        <v>#N/A</v>
      </c>
      <c r="Y1689" s="2">
        <f>VLOOKUP(B1689,'Call List'!A:A,1,0)</f>
        <v>13586</v>
      </c>
      <c r="Z1689" s="2" t="e">
        <f>VLOOKUP(B1689,Sheet4!A:A,1,0)</f>
        <v>#N/A</v>
      </c>
    </row>
    <row r="1690" spans="1:26" hidden="1" x14ac:dyDescent="0.2">
      <c r="A1690" s="9">
        <v>1689</v>
      </c>
      <c r="B1690" s="9">
        <v>13644</v>
      </c>
      <c r="C1690" s="9" t="s">
        <v>166</v>
      </c>
      <c r="D1690" s="9" t="s">
        <v>20</v>
      </c>
      <c r="E1690" s="9" t="s">
        <v>5541</v>
      </c>
      <c r="F1690" s="9" t="s">
        <v>5542</v>
      </c>
      <c r="G1690" s="9" t="s">
        <v>5543</v>
      </c>
      <c r="H1690" s="9" t="s">
        <v>22877</v>
      </c>
      <c r="I1690" s="9" t="s">
        <v>5544</v>
      </c>
      <c r="J1690" s="9" t="s">
        <v>5545</v>
      </c>
      <c r="K1690" s="9" t="s">
        <v>22878</v>
      </c>
      <c r="L1690" s="9" t="s">
        <v>18290</v>
      </c>
      <c r="M1690" s="2" t="e">
        <f>VLOOKUP(B1690,'HP List'!A:G,7,0)</f>
        <v>#N/A</v>
      </c>
      <c r="N1690" s="2" t="e">
        <f>VLOOKUP(B1690,'HP List'!A:H,8,0)</f>
        <v>#N/A</v>
      </c>
      <c r="P1690" s="2" t="e">
        <f>VLOOKUP(B1690,'Q1'!A:B,2,0)</f>
        <v>#N/A</v>
      </c>
      <c r="Q1690" s="2" t="e">
        <f t="shared" si="105"/>
        <v>#N/A</v>
      </c>
      <c r="R1690" s="2" t="e">
        <f>VLOOKUP(B1690,'Q2'!A:B,2,0)</f>
        <v>#N/A</v>
      </c>
      <c r="S1690" s="2" t="e">
        <f t="shared" si="108"/>
        <v>#N/A</v>
      </c>
      <c r="T1690" s="2" t="e">
        <f>VLOOKUP(B1690,'Q3'!A:B,2,0)</f>
        <v>#N/A</v>
      </c>
      <c r="U1690" s="2" t="e">
        <f t="shared" si="106"/>
        <v>#N/A</v>
      </c>
      <c r="V1690" s="2" t="e">
        <f>VLOOKUP(B1690,'Q4'!A:B,2,0)</f>
        <v>#N/A</v>
      </c>
      <c r="W1690" s="2" t="e">
        <f t="shared" si="107"/>
        <v>#N/A</v>
      </c>
      <c r="X1690" s="2" t="e">
        <f>VLOOKUP(B1690,Food!A:B,2,0)</f>
        <v>#N/A</v>
      </c>
      <c r="Y1690" s="2">
        <f>VLOOKUP(B1690,'Call List'!A:A,1,0)</f>
        <v>13644</v>
      </c>
      <c r="Z1690" s="2" t="e">
        <f>VLOOKUP(B1690,Sheet4!A:A,1,0)</f>
        <v>#N/A</v>
      </c>
    </row>
    <row r="1691" spans="1:26" hidden="1" x14ac:dyDescent="0.2">
      <c r="A1691" s="9">
        <v>1690</v>
      </c>
      <c r="B1691" s="9">
        <v>10926</v>
      </c>
      <c r="C1691" s="9" t="s">
        <v>166</v>
      </c>
      <c r="D1691" s="9" t="s">
        <v>20</v>
      </c>
      <c r="E1691" s="9" t="s">
        <v>5546</v>
      </c>
      <c r="F1691" s="9" t="s">
        <v>5547</v>
      </c>
      <c r="G1691" s="9" t="s">
        <v>5548</v>
      </c>
      <c r="H1691" s="9" t="s">
        <v>22879</v>
      </c>
      <c r="I1691" s="9" t="s">
        <v>5549</v>
      </c>
      <c r="J1691" s="9" t="s">
        <v>5548</v>
      </c>
      <c r="K1691" s="9" t="s">
        <v>22880</v>
      </c>
      <c r="L1691" s="9" t="s">
        <v>19559</v>
      </c>
      <c r="M1691" s="2" t="e">
        <f>VLOOKUP(B1691,'HP List'!A:G,7,0)</f>
        <v>#N/A</v>
      </c>
      <c r="N1691" s="2" t="e">
        <f>VLOOKUP(B1691,'HP List'!A:H,8,0)</f>
        <v>#N/A</v>
      </c>
      <c r="P1691" s="2">
        <f>VLOOKUP(B1691,'Q1'!A:B,2,0)</f>
        <v>22000</v>
      </c>
      <c r="Q1691" s="2" t="str">
        <f t="shared" si="105"/>
        <v>Unpaid</v>
      </c>
      <c r="R1691" s="2">
        <f>VLOOKUP(B1691,'Q2'!A:B,2,0)</f>
        <v>64760</v>
      </c>
      <c r="S1691" s="2" t="str">
        <f t="shared" si="108"/>
        <v>Unpaid</v>
      </c>
      <c r="T1691" s="2">
        <f>VLOOKUP(B1691,'Q3'!A:B,2,0)</f>
        <v>114140</v>
      </c>
      <c r="U1691" s="2" t="str">
        <f t="shared" si="106"/>
        <v>Unpaid</v>
      </c>
      <c r="V1691" s="2">
        <f>VLOOKUP(B1691,'Q4'!A:B,2,0)</f>
        <v>160520</v>
      </c>
      <c r="W1691" s="2" t="str">
        <f t="shared" si="107"/>
        <v>Unpaid</v>
      </c>
      <c r="X1691" s="2" t="e">
        <f>VLOOKUP(B1691,Food!A:B,2,0)</f>
        <v>#N/A</v>
      </c>
      <c r="Y1691" s="2">
        <f>VLOOKUP(B1691,'Call List'!A:A,1,0)</f>
        <v>10926</v>
      </c>
      <c r="Z1691" s="2" t="e">
        <f>VLOOKUP(B1691,Sheet4!A:A,1,0)</f>
        <v>#N/A</v>
      </c>
    </row>
    <row r="1692" spans="1:26" hidden="1" x14ac:dyDescent="0.2">
      <c r="A1692" s="9">
        <v>1691</v>
      </c>
      <c r="B1692" s="9">
        <v>11036</v>
      </c>
      <c r="C1692" s="9" t="s">
        <v>166</v>
      </c>
      <c r="D1692" s="9" t="s">
        <v>20</v>
      </c>
      <c r="E1692" s="9" t="s">
        <v>5550</v>
      </c>
      <c r="F1692" s="9" t="s">
        <v>5551</v>
      </c>
      <c r="G1692" s="9" t="s">
        <v>5552</v>
      </c>
      <c r="H1692" s="9" t="s">
        <v>22881</v>
      </c>
      <c r="I1692" s="9" t="s">
        <v>5553</v>
      </c>
      <c r="J1692" s="9" t="s">
        <v>5552</v>
      </c>
      <c r="K1692" s="9" t="s">
        <v>22882</v>
      </c>
      <c r="L1692" s="9" t="s">
        <v>19559</v>
      </c>
      <c r="M1692" s="2" t="e">
        <f>VLOOKUP(B1692,'HP List'!A:G,7,0)</f>
        <v>#N/A</v>
      </c>
      <c r="N1692" s="2" t="e">
        <f>VLOOKUP(B1692,'HP List'!A:H,8,0)</f>
        <v>#N/A</v>
      </c>
      <c r="P1692" s="2" t="e">
        <f>VLOOKUP(B1692,'Q1'!A:B,2,0)</f>
        <v>#N/A</v>
      </c>
      <c r="Q1692" s="2" t="e">
        <f t="shared" si="105"/>
        <v>#N/A</v>
      </c>
      <c r="R1692" s="2" t="e">
        <f>VLOOKUP(B1692,'Q2'!A:B,2,0)</f>
        <v>#N/A</v>
      </c>
      <c r="S1692" s="2" t="e">
        <f t="shared" si="108"/>
        <v>#N/A</v>
      </c>
      <c r="T1692" s="2" t="e">
        <f>VLOOKUP(B1692,'Q3'!A:B,2,0)</f>
        <v>#N/A</v>
      </c>
      <c r="U1692" s="2" t="e">
        <f t="shared" si="106"/>
        <v>#N/A</v>
      </c>
      <c r="V1692" s="2">
        <f>VLOOKUP(B1692,'Q4'!A:B,2,0)</f>
        <v>46380</v>
      </c>
      <c r="W1692" s="2" t="str">
        <f t="shared" si="107"/>
        <v>Unpaid</v>
      </c>
      <c r="X1692" s="2" t="str">
        <f>VLOOKUP(B1692,Food!A:B,2,0)</f>
        <v>Yes</v>
      </c>
      <c r="Y1692" s="2">
        <f>VLOOKUP(B1692,'Call List'!A:A,1,0)</f>
        <v>11036</v>
      </c>
      <c r="Z1692" s="2" t="e">
        <f>VLOOKUP(B1692,Sheet4!A:A,1,0)</f>
        <v>#N/A</v>
      </c>
    </row>
    <row r="1693" spans="1:26" hidden="1" x14ac:dyDescent="0.2">
      <c r="A1693" s="9">
        <v>1692</v>
      </c>
      <c r="B1693" s="9">
        <v>11033</v>
      </c>
      <c r="C1693" s="9" t="s">
        <v>166</v>
      </c>
      <c r="D1693" s="9" t="s">
        <v>20</v>
      </c>
      <c r="E1693" s="9" t="s">
        <v>5554</v>
      </c>
      <c r="F1693" s="9" t="s">
        <v>5313</v>
      </c>
      <c r="G1693" s="9" t="s">
        <v>5314</v>
      </c>
      <c r="H1693" s="9" t="s">
        <v>22772</v>
      </c>
      <c r="I1693" s="9" t="s">
        <v>5315</v>
      </c>
      <c r="J1693" s="9" t="s">
        <v>5314</v>
      </c>
      <c r="K1693" s="9" t="s">
        <v>22773</v>
      </c>
      <c r="L1693" s="9" t="s">
        <v>19559</v>
      </c>
      <c r="M1693" s="2" t="e">
        <f>VLOOKUP(B1693,'HP List'!A:G,7,0)</f>
        <v>#N/A</v>
      </c>
      <c r="N1693" s="2" t="e">
        <f>VLOOKUP(B1693,'HP List'!A:H,8,0)</f>
        <v>#N/A</v>
      </c>
      <c r="P1693" s="2" t="e">
        <f>VLOOKUP(B1693,'Q1'!A:B,2,0)</f>
        <v>#N/A</v>
      </c>
      <c r="Q1693" s="2" t="e">
        <f t="shared" si="105"/>
        <v>#N/A</v>
      </c>
      <c r="R1693" s="2" t="e">
        <f>VLOOKUP(B1693,'Q2'!A:B,2,0)</f>
        <v>#N/A</v>
      </c>
      <c r="S1693" s="2" t="e">
        <f t="shared" si="108"/>
        <v>#N/A</v>
      </c>
      <c r="T1693" s="2">
        <f>VLOOKUP(B1693,'Q3'!A:B,2,0)</f>
        <v>58780</v>
      </c>
      <c r="U1693" s="2" t="str">
        <f t="shared" si="106"/>
        <v>Unpaid</v>
      </c>
      <c r="V1693" s="2">
        <f>VLOOKUP(B1693,'Q4'!A:B,2,0)</f>
        <v>54780</v>
      </c>
      <c r="W1693" s="2" t="str">
        <f t="shared" si="107"/>
        <v>Unpaid</v>
      </c>
      <c r="X1693" s="2" t="str">
        <f>VLOOKUP(B1693,Food!A:B,2,0)</f>
        <v>Yes</v>
      </c>
      <c r="Y1693" s="2">
        <f>VLOOKUP(B1693,'Call List'!A:A,1,0)</f>
        <v>11033</v>
      </c>
      <c r="Z1693" s="2" t="e">
        <f>VLOOKUP(B1693,Sheet4!A:A,1,0)</f>
        <v>#N/A</v>
      </c>
    </row>
    <row r="1694" spans="1:26" hidden="1" x14ac:dyDescent="0.2">
      <c r="A1694" s="9">
        <v>1693</v>
      </c>
      <c r="B1694" s="9">
        <v>10994</v>
      </c>
      <c r="C1694" s="9" t="s">
        <v>166</v>
      </c>
      <c r="D1694" s="9" t="s">
        <v>20</v>
      </c>
      <c r="E1694" s="9" t="s">
        <v>5555</v>
      </c>
      <c r="F1694" s="9" t="s">
        <v>5556</v>
      </c>
      <c r="G1694" s="9" t="s">
        <v>5557</v>
      </c>
      <c r="H1694" s="9" t="s">
        <v>22883</v>
      </c>
      <c r="I1694" s="9" t="s">
        <v>5558</v>
      </c>
      <c r="J1694" s="9" t="s">
        <v>5557</v>
      </c>
      <c r="K1694" s="9" t="s">
        <v>22884</v>
      </c>
      <c r="L1694" s="9" t="s">
        <v>19559</v>
      </c>
      <c r="M1694" s="2" t="e">
        <f>VLOOKUP(B1694,'HP List'!A:G,7,0)</f>
        <v>#N/A</v>
      </c>
      <c r="N1694" s="2" t="e">
        <f>VLOOKUP(B1694,'HP List'!A:H,8,0)</f>
        <v>#N/A</v>
      </c>
      <c r="P1694" s="2" t="e">
        <f>VLOOKUP(B1694,'Q1'!A:B,2,0)</f>
        <v>#N/A</v>
      </c>
      <c r="Q1694" s="2" t="e">
        <f t="shared" si="105"/>
        <v>#N/A</v>
      </c>
      <c r="R1694" s="2" t="e">
        <f>VLOOKUP(B1694,'Q2'!A:B,2,0)</f>
        <v>#N/A</v>
      </c>
      <c r="S1694" s="2" t="e">
        <f t="shared" si="108"/>
        <v>#N/A</v>
      </c>
      <c r="T1694" s="2" t="e">
        <f>VLOOKUP(B1694,'Q3'!A:B,2,0)</f>
        <v>#N/A</v>
      </c>
      <c r="U1694" s="2" t="e">
        <f t="shared" si="106"/>
        <v>#N/A</v>
      </c>
      <c r="V1694" s="2">
        <f>VLOOKUP(B1694,'Q4'!A:B,2,0)</f>
        <v>54780</v>
      </c>
      <c r="W1694" s="2" t="str">
        <f t="shared" si="107"/>
        <v>Unpaid</v>
      </c>
      <c r="X1694" s="2" t="str">
        <f>VLOOKUP(B1694,Food!A:B,2,0)</f>
        <v>Yes</v>
      </c>
      <c r="Y1694" s="2">
        <f>VLOOKUP(B1694,'Call List'!A:A,1,0)</f>
        <v>10994</v>
      </c>
      <c r="Z1694" s="2" t="e">
        <f>VLOOKUP(B1694,Sheet4!A:A,1,0)</f>
        <v>#N/A</v>
      </c>
    </row>
    <row r="1695" spans="1:26" hidden="1" x14ac:dyDescent="0.2">
      <c r="A1695" s="9">
        <v>1694</v>
      </c>
      <c r="B1695" s="9">
        <v>13897</v>
      </c>
      <c r="C1695" s="9" t="s">
        <v>166</v>
      </c>
      <c r="D1695" s="9" t="s">
        <v>20</v>
      </c>
      <c r="E1695" s="9" t="s">
        <v>5559</v>
      </c>
      <c r="F1695" s="9" t="s">
        <v>5560</v>
      </c>
      <c r="G1695" s="9" t="s">
        <v>5561</v>
      </c>
      <c r="H1695" s="9" t="s">
        <v>22885</v>
      </c>
      <c r="I1695" s="9" t="s">
        <v>5562</v>
      </c>
      <c r="J1695" s="9" t="s">
        <v>5563</v>
      </c>
      <c r="K1695" s="9" t="s">
        <v>22886</v>
      </c>
      <c r="L1695" s="9" t="s">
        <v>18290</v>
      </c>
      <c r="M1695" s="2" t="e">
        <f>VLOOKUP(B1695,'HP List'!A:G,7,0)</f>
        <v>#N/A</v>
      </c>
      <c r="N1695" s="2" t="e">
        <f>VLOOKUP(B1695,'HP List'!A:H,8,0)</f>
        <v>#N/A</v>
      </c>
      <c r="P1695" s="2" t="e">
        <f>VLOOKUP(B1695,'Q1'!A:B,2,0)</f>
        <v>#N/A</v>
      </c>
      <c r="Q1695" s="2" t="e">
        <f t="shared" si="105"/>
        <v>#N/A</v>
      </c>
      <c r="R1695" s="2" t="e">
        <f>VLOOKUP(B1695,'Q2'!A:B,2,0)</f>
        <v>#N/A</v>
      </c>
      <c r="S1695" s="2" t="e">
        <f t="shared" si="108"/>
        <v>#N/A</v>
      </c>
      <c r="T1695" s="2" t="e">
        <f>VLOOKUP(B1695,'Q3'!A:B,2,0)</f>
        <v>#N/A</v>
      </c>
      <c r="U1695" s="2" t="e">
        <f t="shared" si="106"/>
        <v>#N/A</v>
      </c>
      <c r="V1695" s="2" t="e">
        <f>VLOOKUP(B1695,'Q4'!A:B,2,0)</f>
        <v>#N/A</v>
      </c>
      <c r="W1695" s="2" t="e">
        <f t="shared" si="107"/>
        <v>#N/A</v>
      </c>
      <c r="X1695" s="2" t="e">
        <f>VLOOKUP(B1695,Food!A:B,2,0)</f>
        <v>#N/A</v>
      </c>
      <c r="Y1695" s="2">
        <f>VLOOKUP(B1695,'Call List'!A:A,1,0)</f>
        <v>13897</v>
      </c>
      <c r="Z1695" s="2" t="e">
        <f>VLOOKUP(B1695,Sheet4!A:A,1,0)</f>
        <v>#N/A</v>
      </c>
    </row>
    <row r="1696" spans="1:26" hidden="1" x14ac:dyDescent="0.2">
      <c r="A1696" s="9">
        <v>1695</v>
      </c>
      <c r="B1696" s="9">
        <v>11265</v>
      </c>
      <c r="C1696" s="9" t="s">
        <v>166</v>
      </c>
      <c r="D1696" s="9" t="s">
        <v>20</v>
      </c>
      <c r="E1696" s="9" t="s">
        <v>5564</v>
      </c>
      <c r="F1696" s="9" t="s">
        <v>5565</v>
      </c>
      <c r="G1696" s="9" t="s">
        <v>5566</v>
      </c>
      <c r="H1696" s="9" t="s">
        <v>22887</v>
      </c>
      <c r="I1696" s="9" t="s">
        <v>5567</v>
      </c>
      <c r="J1696" s="9" t="s">
        <v>5568</v>
      </c>
      <c r="K1696" s="9" t="s">
        <v>22888</v>
      </c>
      <c r="L1696" s="9" t="s">
        <v>18304</v>
      </c>
      <c r="M1696" s="2" t="e">
        <f>VLOOKUP(B1696,'HP List'!A:G,7,0)</f>
        <v>#N/A</v>
      </c>
      <c r="N1696" s="2" t="e">
        <f>VLOOKUP(B1696,'HP List'!A:H,8,0)</f>
        <v>#N/A</v>
      </c>
      <c r="P1696" s="2" t="e">
        <f>VLOOKUP(B1696,'Q1'!A:B,2,0)</f>
        <v>#N/A</v>
      </c>
      <c r="Q1696" s="2" t="e">
        <f t="shared" si="105"/>
        <v>#N/A</v>
      </c>
      <c r="R1696" s="2" t="e">
        <f>VLOOKUP(B1696,'Q2'!A:B,2,0)</f>
        <v>#N/A</v>
      </c>
      <c r="S1696" s="2" t="e">
        <f t="shared" si="108"/>
        <v>#N/A</v>
      </c>
      <c r="T1696" s="2" t="e">
        <f>VLOOKUP(B1696,'Q3'!A:B,2,0)</f>
        <v>#N/A</v>
      </c>
      <c r="U1696" s="2" t="e">
        <f t="shared" si="106"/>
        <v>#N/A</v>
      </c>
      <c r="V1696" s="2" t="e">
        <f>VLOOKUP(B1696,'Q4'!A:B,2,0)</f>
        <v>#N/A</v>
      </c>
      <c r="W1696" s="2" t="e">
        <f t="shared" si="107"/>
        <v>#N/A</v>
      </c>
      <c r="X1696" s="2" t="e">
        <f>VLOOKUP(B1696,Food!A:B,2,0)</f>
        <v>#N/A</v>
      </c>
      <c r="Y1696" s="2">
        <f>VLOOKUP(B1696,'Call List'!A:A,1,0)</f>
        <v>11265</v>
      </c>
      <c r="Z1696" s="2" t="e">
        <f>VLOOKUP(B1696,Sheet4!A:A,1,0)</f>
        <v>#N/A</v>
      </c>
    </row>
    <row r="1697" spans="1:26" hidden="1" x14ac:dyDescent="0.2">
      <c r="A1697" s="9">
        <v>1696</v>
      </c>
      <c r="B1697" s="9">
        <v>13199</v>
      </c>
      <c r="C1697" s="9" t="s">
        <v>166</v>
      </c>
      <c r="D1697" s="9" t="s">
        <v>20</v>
      </c>
      <c r="E1697" s="9" t="s">
        <v>5569</v>
      </c>
      <c r="F1697" s="9" t="s">
        <v>5570</v>
      </c>
      <c r="G1697" s="9" t="s">
        <v>5571</v>
      </c>
      <c r="H1697" s="9" t="s">
        <v>19972</v>
      </c>
      <c r="I1697" s="9" t="s">
        <v>5572</v>
      </c>
      <c r="J1697" s="9" t="s">
        <v>5571</v>
      </c>
      <c r="K1697" s="9" t="s">
        <v>19973</v>
      </c>
      <c r="L1697" s="9" t="s">
        <v>18294</v>
      </c>
      <c r="M1697" s="2" t="e">
        <f>VLOOKUP(B1697,'HP List'!A:G,7,0)</f>
        <v>#N/A</v>
      </c>
      <c r="N1697" s="2" t="e">
        <f>VLOOKUP(B1697,'HP List'!A:H,8,0)</f>
        <v>#N/A</v>
      </c>
      <c r="P1697" s="2" t="e">
        <f>VLOOKUP(B1697,'Q1'!A:B,2,0)</f>
        <v>#N/A</v>
      </c>
      <c r="Q1697" s="2" t="e">
        <f t="shared" si="105"/>
        <v>#N/A</v>
      </c>
      <c r="R1697" s="2" t="e">
        <f>VLOOKUP(B1697,'Q2'!A:B,2,0)</f>
        <v>#N/A</v>
      </c>
      <c r="S1697" s="2" t="e">
        <f t="shared" si="108"/>
        <v>#N/A</v>
      </c>
      <c r="T1697" s="2" t="e">
        <f>VLOOKUP(B1697,'Q3'!A:B,2,0)</f>
        <v>#N/A</v>
      </c>
      <c r="U1697" s="2" t="e">
        <f t="shared" si="106"/>
        <v>#N/A</v>
      </c>
      <c r="V1697" s="2" t="e">
        <f>VLOOKUP(B1697,'Q4'!A:B,2,0)</f>
        <v>#N/A</v>
      </c>
      <c r="W1697" s="2" t="e">
        <f t="shared" si="107"/>
        <v>#N/A</v>
      </c>
      <c r="X1697" s="2" t="e">
        <f>VLOOKUP(B1697,Food!A:B,2,0)</f>
        <v>#N/A</v>
      </c>
      <c r="Y1697" s="2">
        <f>VLOOKUP(B1697,'Call List'!A:A,1,0)</f>
        <v>13199</v>
      </c>
      <c r="Z1697" s="2" t="e">
        <f>VLOOKUP(B1697,Sheet4!A:A,1,0)</f>
        <v>#N/A</v>
      </c>
    </row>
    <row r="1698" spans="1:26" hidden="1" x14ac:dyDescent="0.2">
      <c r="A1698" s="9">
        <v>1697</v>
      </c>
      <c r="B1698" s="9">
        <v>11710</v>
      </c>
      <c r="C1698" s="9" t="s">
        <v>166</v>
      </c>
      <c r="D1698" s="9" t="s">
        <v>20</v>
      </c>
      <c r="E1698" s="9" t="s">
        <v>5573</v>
      </c>
      <c r="F1698" s="9" t="s">
        <v>5574</v>
      </c>
      <c r="G1698" s="9" t="s">
        <v>5575</v>
      </c>
      <c r="H1698" s="9" t="s">
        <v>22889</v>
      </c>
      <c r="I1698" s="9" t="s">
        <v>5576</v>
      </c>
      <c r="J1698" s="9" t="s">
        <v>5577</v>
      </c>
      <c r="K1698" s="9" t="s">
        <v>22890</v>
      </c>
      <c r="L1698" s="9" t="s">
        <v>18297</v>
      </c>
      <c r="M1698" s="2" t="e">
        <f>VLOOKUP(B1698,'HP List'!A:G,7,0)</f>
        <v>#N/A</v>
      </c>
      <c r="N1698" s="2" t="e">
        <f>VLOOKUP(B1698,'HP List'!A:H,8,0)</f>
        <v>#N/A</v>
      </c>
      <c r="P1698" s="2" t="e">
        <f>VLOOKUP(B1698,'Q1'!A:B,2,0)</f>
        <v>#N/A</v>
      </c>
      <c r="Q1698" s="2" t="e">
        <f t="shared" si="105"/>
        <v>#N/A</v>
      </c>
      <c r="R1698" s="2" t="e">
        <f>VLOOKUP(B1698,'Q2'!A:B,2,0)</f>
        <v>#N/A</v>
      </c>
      <c r="S1698" s="2" t="e">
        <f t="shared" si="108"/>
        <v>#N/A</v>
      </c>
      <c r="T1698" s="2" t="e">
        <f>VLOOKUP(B1698,'Q3'!A:B,2,0)</f>
        <v>#N/A</v>
      </c>
      <c r="U1698" s="2" t="e">
        <f t="shared" si="106"/>
        <v>#N/A</v>
      </c>
      <c r="V1698" s="2">
        <f>VLOOKUP(B1698,'Q4'!A:B,2,0)</f>
        <v>46380</v>
      </c>
      <c r="W1698" s="2" t="str">
        <f t="shared" si="107"/>
        <v>Unpaid</v>
      </c>
      <c r="X1698" s="2" t="e">
        <f>VLOOKUP(B1698,Food!A:B,2,0)</f>
        <v>#N/A</v>
      </c>
      <c r="Y1698" s="2">
        <f>VLOOKUP(B1698,'Call List'!A:A,1,0)</f>
        <v>11710</v>
      </c>
      <c r="Z1698" s="2" t="e">
        <f>VLOOKUP(B1698,Sheet4!A:A,1,0)</f>
        <v>#N/A</v>
      </c>
    </row>
    <row r="1699" spans="1:26" hidden="1" x14ac:dyDescent="0.2">
      <c r="A1699" s="9">
        <v>1698</v>
      </c>
      <c r="B1699" s="9">
        <v>11694</v>
      </c>
      <c r="C1699" s="9" t="s">
        <v>166</v>
      </c>
      <c r="D1699" s="9" t="s">
        <v>20</v>
      </c>
      <c r="E1699" s="9" t="s">
        <v>5578</v>
      </c>
      <c r="F1699" s="9" t="s">
        <v>5579</v>
      </c>
      <c r="G1699" s="9" t="s">
        <v>5580</v>
      </c>
      <c r="H1699" s="9" t="s">
        <v>22891</v>
      </c>
      <c r="I1699" s="9" t="s">
        <v>5581</v>
      </c>
      <c r="J1699" s="9" t="s">
        <v>5582</v>
      </c>
      <c r="K1699" s="9" t="s">
        <v>22892</v>
      </c>
      <c r="L1699" s="9" t="s">
        <v>18297</v>
      </c>
      <c r="M1699" s="2" t="e">
        <f>VLOOKUP(B1699,'HP List'!A:G,7,0)</f>
        <v>#N/A</v>
      </c>
      <c r="N1699" s="2" t="e">
        <f>VLOOKUP(B1699,'HP List'!A:H,8,0)</f>
        <v>#N/A</v>
      </c>
      <c r="P1699" s="2" t="e">
        <f>VLOOKUP(B1699,'Q1'!A:B,2,0)</f>
        <v>#N/A</v>
      </c>
      <c r="Q1699" s="2" t="e">
        <f t="shared" si="105"/>
        <v>#N/A</v>
      </c>
      <c r="R1699" s="2" t="e">
        <f>VLOOKUP(B1699,'Q2'!A:B,2,0)</f>
        <v>#N/A</v>
      </c>
      <c r="S1699" s="2" t="e">
        <f t="shared" si="108"/>
        <v>#N/A</v>
      </c>
      <c r="T1699" s="2" t="e">
        <f>VLOOKUP(B1699,'Q3'!A:B,2,0)</f>
        <v>#N/A</v>
      </c>
      <c r="U1699" s="2" t="e">
        <f t="shared" si="106"/>
        <v>#N/A</v>
      </c>
      <c r="V1699" s="2" t="e">
        <f>VLOOKUP(B1699,'Q4'!A:B,2,0)</f>
        <v>#N/A</v>
      </c>
      <c r="W1699" s="2" t="e">
        <f t="shared" si="107"/>
        <v>#N/A</v>
      </c>
      <c r="X1699" s="2" t="str">
        <f>VLOOKUP(B1699,Food!A:B,2,0)</f>
        <v>Yes</v>
      </c>
      <c r="Y1699" s="2">
        <f>VLOOKUP(B1699,'Call List'!A:A,1,0)</f>
        <v>11694</v>
      </c>
      <c r="Z1699" s="2" t="e">
        <f>VLOOKUP(B1699,Sheet4!A:A,1,0)</f>
        <v>#N/A</v>
      </c>
    </row>
    <row r="1700" spans="1:26" hidden="1" x14ac:dyDescent="0.2">
      <c r="A1700" s="9">
        <v>1699</v>
      </c>
      <c r="B1700" s="9">
        <v>11018</v>
      </c>
      <c r="C1700" s="9" t="s">
        <v>166</v>
      </c>
      <c r="D1700" s="9" t="s">
        <v>20</v>
      </c>
      <c r="E1700" s="9" t="s">
        <v>5583</v>
      </c>
      <c r="F1700" s="9" t="s">
        <v>5584</v>
      </c>
      <c r="G1700" s="9" t="s">
        <v>5585</v>
      </c>
      <c r="H1700" s="9" t="s">
        <v>22893</v>
      </c>
      <c r="I1700" s="9" t="s">
        <v>5586</v>
      </c>
      <c r="J1700" s="9" t="s">
        <v>5585</v>
      </c>
      <c r="K1700" s="9" t="s">
        <v>22894</v>
      </c>
      <c r="L1700" s="9" t="s">
        <v>19559</v>
      </c>
      <c r="M1700" s="2" t="e">
        <f>VLOOKUP(B1700,'HP List'!A:G,7,0)</f>
        <v>#N/A</v>
      </c>
      <c r="N1700" s="2" t="e">
        <f>VLOOKUP(B1700,'HP List'!A:H,8,0)</f>
        <v>#N/A</v>
      </c>
      <c r="P1700" s="2" t="e">
        <f>VLOOKUP(B1700,'Q1'!A:B,2,0)</f>
        <v>#N/A</v>
      </c>
      <c r="Q1700" s="2" t="e">
        <f t="shared" si="105"/>
        <v>#N/A</v>
      </c>
      <c r="R1700" s="2" t="e">
        <f>VLOOKUP(B1700,'Q2'!A:B,2,0)</f>
        <v>#N/A</v>
      </c>
      <c r="S1700" s="2" t="e">
        <f t="shared" si="108"/>
        <v>#N/A</v>
      </c>
      <c r="T1700" s="2" t="e">
        <f>VLOOKUP(B1700,'Q3'!A:B,2,0)</f>
        <v>#N/A</v>
      </c>
      <c r="U1700" s="2" t="e">
        <f t="shared" si="106"/>
        <v>#N/A</v>
      </c>
      <c r="V1700" s="2" t="e">
        <f>VLOOKUP(B1700,'Q4'!A:B,2,0)</f>
        <v>#N/A</v>
      </c>
      <c r="W1700" s="2" t="e">
        <f t="shared" si="107"/>
        <v>#N/A</v>
      </c>
      <c r="X1700" s="2" t="e">
        <f>VLOOKUP(B1700,Food!A:B,2,0)</f>
        <v>#N/A</v>
      </c>
      <c r="Y1700" s="2">
        <f>VLOOKUP(B1700,'Call List'!A:A,1,0)</f>
        <v>11018</v>
      </c>
      <c r="Z1700" s="2" t="e">
        <f>VLOOKUP(B1700,Sheet4!A:A,1,0)</f>
        <v>#N/A</v>
      </c>
    </row>
    <row r="1701" spans="1:26" hidden="1" x14ac:dyDescent="0.2">
      <c r="A1701" s="9">
        <v>1700</v>
      </c>
      <c r="B1701" s="9">
        <v>11397</v>
      </c>
      <c r="C1701" s="9" t="s">
        <v>166</v>
      </c>
      <c r="D1701" s="9" t="s">
        <v>24</v>
      </c>
      <c r="E1701" s="9" t="s">
        <v>5587</v>
      </c>
      <c r="F1701" s="9" t="s">
        <v>5588</v>
      </c>
      <c r="G1701" s="9" t="s">
        <v>5589</v>
      </c>
      <c r="H1701" s="9" t="s">
        <v>22895</v>
      </c>
      <c r="I1701" s="9" t="s">
        <v>5590</v>
      </c>
      <c r="J1701" s="9" t="s">
        <v>5589</v>
      </c>
      <c r="K1701" s="9" t="s">
        <v>22896</v>
      </c>
      <c r="L1701" s="9" t="s">
        <v>18304</v>
      </c>
      <c r="M1701" s="2" t="e">
        <f>VLOOKUP(B1701,'HP List'!A:G,7,0)</f>
        <v>#N/A</v>
      </c>
      <c r="N1701" s="2" t="e">
        <f>VLOOKUP(B1701,'HP List'!A:H,8,0)</f>
        <v>#N/A</v>
      </c>
      <c r="P1701" s="2" t="e">
        <f>VLOOKUP(B1701,'Q1'!A:B,2,0)</f>
        <v>#N/A</v>
      </c>
      <c r="Q1701" s="2" t="e">
        <f t="shared" si="105"/>
        <v>#N/A</v>
      </c>
      <c r="R1701" s="2" t="e">
        <f>VLOOKUP(B1701,'Q2'!A:B,2,0)</f>
        <v>#N/A</v>
      </c>
      <c r="S1701" s="2" t="e">
        <f t="shared" si="108"/>
        <v>#N/A</v>
      </c>
      <c r="T1701" s="2" t="e">
        <f>VLOOKUP(B1701,'Q3'!A:B,2,0)</f>
        <v>#N/A</v>
      </c>
      <c r="U1701" s="2" t="e">
        <f t="shared" si="106"/>
        <v>#N/A</v>
      </c>
      <c r="V1701" s="2">
        <f>VLOOKUP(B1701,'Q4'!A:B,2,0)</f>
        <v>46380</v>
      </c>
      <c r="W1701" s="2" t="str">
        <f t="shared" si="107"/>
        <v>Unpaid</v>
      </c>
      <c r="X1701" s="2" t="e">
        <f>VLOOKUP(B1701,Food!A:B,2,0)</f>
        <v>#N/A</v>
      </c>
      <c r="Y1701" s="2">
        <f>VLOOKUP(B1701,'Call List'!A:A,1,0)</f>
        <v>11397</v>
      </c>
      <c r="Z1701" s="2" t="e">
        <f>VLOOKUP(B1701,Sheet4!A:A,1,0)</f>
        <v>#N/A</v>
      </c>
    </row>
    <row r="1702" spans="1:26" hidden="1" x14ac:dyDescent="0.2">
      <c r="A1702" s="9">
        <v>1701</v>
      </c>
      <c r="B1702" s="9">
        <v>11008</v>
      </c>
      <c r="C1702" s="9" t="s">
        <v>166</v>
      </c>
      <c r="D1702" s="9" t="s">
        <v>24</v>
      </c>
      <c r="E1702" s="9" t="s">
        <v>5591</v>
      </c>
      <c r="F1702" s="9" t="s">
        <v>5592</v>
      </c>
      <c r="G1702" s="9" t="s">
        <v>5593</v>
      </c>
      <c r="H1702" s="9" t="s">
        <v>22897</v>
      </c>
      <c r="I1702" s="9" t="s">
        <v>5594</v>
      </c>
      <c r="J1702" s="9" t="s">
        <v>5595</v>
      </c>
      <c r="K1702" s="9" t="s">
        <v>22898</v>
      </c>
      <c r="L1702" s="9" t="s">
        <v>19559</v>
      </c>
      <c r="M1702" s="2" t="e">
        <f>VLOOKUP(B1702,'HP List'!A:G,7,0)</f>
        <v>#N/A</v>
      </c>
      <c r="N1702" s="2" t="e">
        <f>VLOOKUP(B1702,'HP List'!A:H,8,0)</f>
        <v>#N/A</v>
      </c>
      <c r="P1702" s="2" t="e">
        <f>VLOOKUP(B1702,'Q1'!A:B,2,0)</f>
        <v>#N/A</v>
      </c>
      <c r="Q1702" s="2" t="e">
        <f t="shared" si="105"/>
        <v>#N/A</v>
      </c>
      <c r="R1702" s="2" t="e">
        <f>VLOOKUP(B1702,'Q2'!A:B,2,0)</f>
        <v>#N/A</v>
      </c>
      <c r="S1702" s="2" t="e">
        <f t="shared" si="108"/>
        <v>#N/A</v>
      </c>
      <c r="T1702" s="2" t="e">
        <f>VLOOKUP(B1702,'Q3'!A:B,2,0)</f>
        <v>#N/A</v>
      </c>
      <c r="U1702" s="2" t="e">
        <f t="shared" si="106"/>
        <v>#N/A</v>
      </c>
      <c r="V1702" s="2">
        <f>VLOOKUP(B1702,'Q4'!A:B,2,0)</f>
        <v>54780</v>
      </c>
      <c r="W1702" s="2" t="str">
        <f t="shared" si="107"/>
        <v>Unpaid</v>
      </c>
      <c r="X1702" s="2" t="str">
        <f>VLOOKUP(B1702,Food!A:B,2,0)</f>
        <v>Yes</v>
      </c>
      <c r="Y1702" s="2">
        <f>VLOOKUP(B1702,'Call List'!A:A,1,0)</f>
        <v>11008</v>
      </c>
      <c r="Z1702" s="2" t="e">
        <f>VLOOKUP(B1702,Sheet4!A:A,1,0)</f>
        <v>#N/A</v>
      </c>
    </row>
    <row r="1703" spans="1:26" hidden="1" x14ac:dyDescent="0.2">
      <c r="A1703" s="9">
        <v>1702</v>
      </c>
      <c r="B1703" s="9">
        <v>10936</v>
      </c>
      <c r="C1703" s="9" t="s">
        <v>166</v>
      </c>
      <c r="D1703" s="9" t="s">
        <v>24</v>
      </c>
      <c r="E1703" s="9" t="s">
        <v>5596</v>
      </c>
      <c r="F1703" s="9" t="s">
        <v>5597</v>
      </c>
      <c r="G1703" s="9" t="s">
        <v>5598</v>
      </c>
      <c r="H1703" s="9" t="s">
        <v>22899</v>
      </c>
      <c r="I1703" s="9" t="s">
        <v>5599</v>
      </c>
      <c r="J1703" s="9" t="s">
        <v>5600</v>
      </c>
      <c r="K1703" s="9" t="s">
        <v>22900</v>
      </c>
      <c r="L1703" s="9" t="s">
        <v>19559</v>
      </c>
      <c r="M1703" s="2" t="e">
        <f>VLOOKUP(B1703,'HP List'!A:G,7,0)</f>
        <v>#N/A</v>
      </c>
      <c r="N1703" s="2" t="e">
        <f>VLOOKUP(B1703,'HP List'!A:H,8,0)</f>
        <v>#N/A</v>
      </c>
      <c r="P1703" s="2" t="e">
        <f>VLOOKUP(B1703,'Q1'!A:B,2,0)</f>
        <v>#N/A</v>
      </c>
      <c r="Q1703" s="2" t="e">
        <f t="shared" si="105"/>
        <v>#N/A</v>
      </c>
      <c r="R1703" s="2" t="e">
        <f>VLOOKUP(B1703,'Q2'!A:B,2,0)</f>
        <v>#N/A</v>
      </c>
      <c r="S1703" s="2" t="e">
        <f t="shared" si="108"/>
        <v>#N/A</v>
      </c>
      <c r="T1703" s="2" t="e">
        <f>VLOOKUP(B1703,'Q3'!A:B,2,0)</f>
        <v>#N/A</v>
      </c>
      <c r="U1703" s="2" t="e">
        <f t="shared" si="106"/>
        <v>#N/A</v>
      </c>
      <c r="V1703" s="2">
        <f>VLOOKUP(B1703,'Q4'!A:B,2,0)</f>
        <v>54780</v>
      </c>
      <c r="W1703" s="2" t="str">
        <f t="shared" si="107"/>
        <v>Unpaid</v>
      </c>
      <c r="X1703" s="2" t="str">
        <f>VLOOKUP(B1703,Food!A:B,2,0)</f>
        <v>Yes</v>
      </c>
      <c r="Y1703" s="2">
        <f>VLOOKUP(B1703,'Call List'!A:A,1,0)</f>
        <v>10936</v>
      </c>
      <c r="Z1703" s="2" t="e">
        <f>VLOOKUP(B1703,Sheet4!A:A,1,0)</f>
        <v>#N/A</v>
      </c>
    </row>
    <row r="1704" spans="1:26" hidden="1" x14ac:dyDescent="0.2">
      <c r="A1704" s="9">
        <v>1703</v>
      </c>
      <c r="B1704" s="9">
        <v>12424</v>
      </c>
      <c r="C1704" s="9" t="s">
        <v>166</v>
      </c>
      <c r="D1704" s="9" t="s">
        <v>24</v>
      </c>
      <c r="E1704" s="9" t="s">
        <v>5601</v>
      </c>
      <c r="F1704" s="9" t="s">
        <v>5602</v>
      </c>
      <c r="G1704" s="9" t="s">
        <v>5603</v>
      </c>
      <c r="H1704" s="9" t="s">
        <v>22901</v>
      </c>
      <c r="I1704" s="9" t="s">
        <v>5604</v>
      </c>
      <c r="J1704" s="9" t="s">
        <v>5605</v>
      </c>
      <c r="K1704" s="9" t="s">
        <v>22902</v>
      </c>
      <c r="L1704" s="9" t="s">
        <v>18294</v>
      </c>
      <c r="M1704" s="2" t="e">
        <f>VLOOKUP(B1704,'HP List'!A:G,7,0)</f>
        <v>#N/A</v>
      </c>
      <c r="N1704" s="2" t="e">
        <f>VLOOKUP(B1704,'HP List'!A:H,8,0)</f>
        <v>#N/A</v>
      </c>
      <c r="P1704" s="2" t="e">
        <f>VLOOKUP(B1704,'Q1'!A:B,2,0)</f>
        <v>#N/A</v>
      </c>
      <c r="Q1704" s="2" t="e">
        <f t="shared" si="105"/>
        <v>#N/A</v>
      </c>
      <c r="R1704" s="2" t="e">
        <f>VLOOKUP(B1704,'Q2'!A:B,2,0)</f>
        <v>#N/A</v>
      </c>
      <c r="S1704" s="2" t="e">
        <f t="shared" si="108"/>
        <v>#N/A</v>
      </c>
      <c r="T1704" s="2" t="e">
        <f>VLOOKUP(B1704,'Q3'!A:B,2,0)</f>
        <v>#N/A</v>
      </c>
      <c r="U1704" s="2" t="e">
        <f t="shared" si="106"/>
        <v>#N/A</v>
      </c>
      <c r="V1704" s="2">
        <f>VLOOKUP(B1704,'Q4'!A:B,2,0)</f>
        <v>70680</v>
      </c>
      <c r="W1704" s="2" t="str">
        <f t="shared" si="107"/>
        <v>Unpaid</v>
      </c>
      <c r="X1704" s="2" t="str">
        <f>VLOOKUP(B1704,Food!A:B,2,0)</f>
        <v>Yes</v>
      </c>
      <c r="Y1704" s="2">
        <f>VLOOKUP(B1704,'Call List'!A:A,1,0)</f>
        <v>12424</v>
      </c>
      <c r="Z1704" s="2" t="e">
        <f>VLOOKUP(B1704,Sheet4!A:A,1,0)</f>
        <v>#N/A</v>
      </c>
    </row>
    <row r="1705" spans="1:26" hidden="1" x14ac:dyDescent="0.2">
      <c r="A1705" s="9">
        <v>1704</v>
      </c>
      <c r="B1705" s="9">
        <v>11733</v>
      </c>
      <c r="C1705" s="9" t="s">
        <v>166</v>
      </c>
      <c r="D1705" s="9" t="s">
        <v>24</v>
      </c>
      <c r="E1705" s="9" t="s">
        <v>5606</v>
      </c>
      <c r="F1705" s="9" t="s">
        <v>5607</v>
      </c>
      <c r="G1705" s="9" t="s">
        <v>5608</v>
      </c>
      <c r="H1705" s="9" t="s">
        <v>22903</v>
      </c>
      <c r="I1705" s="9" t="s">
        <v>5609</v>
      </c>
      <c r="J1705" s="9" t="s">
        <v>5610</v>
      </c>
      <c r="K1705" s="9" t="s">
        <v>22904</v>
      </c>
      <c r="L1705" s="9" t="s">
        <v>18297</v>
      </c>
      <c r="M1705" s="2" t="e">
        <f>VLOOKUP(B1705,'HP List'!A:G,7,0)</f>
        <v>#N/A</v>
      </c>
      <c r="N1705" s="2" t="e">
        <f>VLOOKUP(B1705,'HP List'!A:H,8,0)</f>
        <v>#N/A</v>
      </c>
      <c r="P1705" s="2" t="e">
        <f>VLOOKUP(B1705,'Q1'!A:B,2,0)</f>
        <v>#N/A</v>
      </c>
      <c r="Q1705" s="2" t="e">
        <f t="shared" si="105"/>
        <v>#N/A</v>
      </c>
      <c r="R1705" s="2" t="e">
        <f>VLOOKUP(B1705,'Q2'!A:B,2,0)</f>
        <v>#N/A</v>
      </c>
      <c r="S1705" s="2" t="e">
        <f t="shared" si="108"/>
        <v>#N/A</v>
      </c>
      <c r="T1705" s="2" t="e">
        <f>VLOOKUP(B1705,'Q3'!A:B,2,0)</f>
        <v>#N/A</v>
      </c>
      <c r="U1705" s="2" t="e">
        <f t="shared" si="106"/>
        <v>#N/A</v>
      </c>
      <c r="V1705" s="2">
        <f>VLOOKUP(B1705,'Q4'!A:B,2,0)</f>
        <v>70680</v>
      </c>
      <c r="W1705" s="2" t="str">
        <f t="shared" si="107"/>
        <v>Unpaid</v>
      </c>
      <c r="X1705" s="2" t="str">
        <f>VLOOKUP(B1705,Food!A:B,2,0)</f>
        <v>Yes</v>
      </c>
      <c r="Y1705" s="2">
        <f>VLOOKUP(B1705,'Call List'!A:A,1,0)</f>
        <v>11733</v>
      </c>
      <c r="Z1705" s="2" t="e">
        <f>VLOOKUP(B1705,Sheet4!A:A,1,0)</f>
        <v>#N/A</v>
      </c>
    </row>
    <row r="1706" spans="1:26" hidden="1" x14ac:dyDescent="0.2">
      <c r="A1706" s="9">
        <v>1705</v>
      </c>
      <c r="B1706" s="9">
        <v>10959</v>
      </c>
      <c r="C1706" s="9" t="s">
        <v>166</v>
      </c>
      <c r="D1706" s="9" t="s">
        <v>24</v>
      </c>
      <c r="E1706" s="9" t="s">
        <v>5611</v>
      </c>
      <c r="F1706" s="9" t="s">
        <v>5612</v>
      </c>
      <c r="G1706" s="9" t="s">
        <v>5613</v>
      </c>
      <c r="H1706" s="9" t="s">
        <v>22905</v>
      </c>
      <c r="I1706" s="9" t="s">
        <v>5614</v>
      </c>
      <c r="J1706" s="9" t="s">
        <v>5613</v>
      </c>
      <c r="K1706" s="9" t="s">
        <v>22906</v>
      </c>
      <c r="L1706" s="9" t="s">
        <v>19559</v>
      </c>
      <c r="M1706" s="2" t="e">
        <f>VLOOKUP(B1706,'HP List'!A:G,7,0)</f>
        <v>#N/A</v>
      </c>
      <c r="N1706" s="2" t="e">
        <f>VLOOKUP(B1706,'HP List'!A:H,8,0)</f>
        <v>#N/A</v>
      </c>
      <c r="P1706" s="2" t="e">
        <f>VLOOKUP(B1706,'Q1'!A:B,2,0)</f>
        <v>#N/A</v>
      </c>
      <c r="Q1706" s="2" t="e">
        <f t="shared" si="105"/>
        <v>#N/A</v>
      </c>
      <c r="R1706" s="2" t="e">
        <f>VLOOKUP(B1706,'Q2'!A:B,2,0)</f>
        <v>#N/A</v>
      </c>
      <c r="S1706" s="2" t="e">
        <f t="shared" si="108"/>
        <v>#N/A</v>
      </c>
      <c r="T1706" s="2" t="e">
        <f>VLOOKUP(B1706,'Q3'!A:B,2,0)</f>
        <v>#N/A</v>
      </c>
      <c r="U1706" s="2" t="e">
        <f t="shared" si="106"/>
        <v>#N/A</v>
      </c>
      <c r="V1706" s="2">
        <f>VLOOKUP(B1706,'Q4'!A:B,2,0)</f>
        <v>54780</v>
      </c>
      <c r="W1706" s="2" t="str">
        <f t="shared" si="107"/>
        <v>Unpaid</v>
      </c>
      <c r="X1706" s="2" t="str">
        <f>VLOOKUP(B1706,Food!A:B,2,0)</f>
        <v>Yes</v>
      </c>
      <c r="Y1706" s="2">
        <f>VLOOKUP(B1706,'Call List'!A:A,1,0)</f>
        <v>10959</v>
      </c>
      <c r="Z1706" s="2" t="e">
        <f>VLOOKUP(B1706,Sheet4!A:A,1,0)</f>
        <v>#N/A</v>
      </c>
    </row>
    <row r="1707" spans="1:26" hidden="1" x14ac:dyDescent="0.2">
      <c r="A1707" s="9">
        <v>1706</v>
      </c>
      <c r="B1707" s="9">
        <v>14841</v>
      </c>
      <c r="C1707" s="9" t="s">
        <v>166</v>
      </c>
      <c r="D1707" s="9" t="s">
        <v>24</v>
      </c>
      <c r="E1707" s="9" t="s">
        <v>5615</v>
      </c>
      <c r="F1707" s="9" t="s">
        <v>18689</v>
      </c>
      <c r="G1707" s="9" t="s">
        <v>2899</v>
      </c>
      <c r="H1707" s="9" t="s">
        <v>21748</v>
      </c>
      <c r="I1707" s="9" t="s">
        <v>2900</v>
      </c>
      <c r="J1707" s="9" t="s">
        <v>2899</v>
      </c>
      <c r="K1707" s="9" t="s">
        <v>21748</v>
      </c>
      <c r="L1707" s="9" t="s">
        <v>18289</v>
      </c>
      <c r="M1707" s="2" t="str">
        <f>VLOOKUP(B1707,'HP List'!A:G,7,0)</f>
        <v>HP</v>
      </c>
      <c r="N1707" s="2" t="str">
        <f>VLOOKUP(B1707,'HP List'!A:H,8,0)</f>
        <v>Yes</v>
      </c>
      <c r="P1707" s="2" t="e">
        <f>VLOOKUP(B1707,'Q1'!A:B,2,0)</f>
        <v>#N/A</v>
      </c>
      <c r="Q1707" s="2" t="e">
        <f t="shared" si="105"/>
        <v>#N/A</v>
      </c>
      <c r="R1707" s="2" t="e">
        <f>VLOOKUP(B1707,'Q2'!A:B,2,0)</f>
        <v>#N/A</v>
      </c>
      <c r="S1707" s="2" t="e">
        <f t="shared" si="108"/>
        <v>#N/A</v>
      </c>
      <c r="T1707" s="2" t="e">
        <f>VLOOKUP(B1707,'Q3'!A:B,2,0)</f>
        <v>#N/A</v>
      </c>
      <c r="U1707" s="2" t="e">
        <f t="shared" si="106"/>
        <v>#N/A</v>
      </c>
      <c r="V1707" s="2">
        <f>VLOOKUP(B1707,'Q4'!A:B,2,0)</f>
        <v>63410</v>
      </c>
      <c r="W1707" s="2" t="str">
        <f t="shared" si="107"/>
        <v>Unpaid</v>
      </c>
      <c r="X1707" s="2" t="str">
        <f>VLOOKUP(B1707,Food!A:B,2,0)</f>
        <v>Yes</v>
      </c>
      <c r="Y1707" s="2" t="e">
        <f>VLOOKUP(B1707,'Call List'!A:A,1,0)</f>
        <v>#N/A</v>
      </c>
      <c r="Z1707" s="2" t="e">
        <f>VLOOKUP(B1707,Sheet4!A:A,1,0)</f>
        <v>#N/A</v>
      </c>
    </row>
    <row r="1708" spans="1:26" hidden="1" x14ac:dyDescent="0.2">
      <c r="A1708" s="9">
        <v>1707</v>
      </c>
      <c r="B1708" s="9">
        <v>11568</v>
      </c>
      <c r="C1708" s="9" t="s">
        <v>166</v>
      </c>
      <c r="D1708" s="9" t="s">
        <v>24</v>
      </c>
      <c r="E1708" s="9" t="s">
        <v>5616</v>
      </c>
      <c r="F1708" s="9" t="s">
        <v>5617</v>
      </c>
      <c r="G1708" s="9" t="s">
        <v>5618</v>
      </c>
      <c r="H1708" s="9" t="s">
        <v>22907</v>
      </c>
      <c r="I1708" s="9" t="s">
        <v>5619</v>
      </c>
      <c r="J1708" s="9" t="s">
        <v>5620</v>
      </c>
      <c r="K1708" s="9" t="s">
        <v>22908</v>
      </c>
      <c r="L1708" s="9" t="s">
        <v>18297</v>
      </c>
      <c r="M1708" s="2" t="e">
        <f>VLOOKUP(B1708,'HP List'!A:G,7,0)</f>
        <v>#N/A</v>
      </c>
      <c r="N1708" s="2" t="e">
        <f>VLOOKUP(B1708,'HP List'!A:H,8,0)</f>
        <v>#N/A</v>
      </c>
      <c r="P1708" s="2" t="e">
        <f>VLOOKUP(B1708,'Q1'!A:B,2,0)</f>
        <v>#N/A</v>
      </c>
      <c r="Q1708" s="2" t="e">
        <f t="shared" si="105"/>
        <v>#N/A</v>
      </c>
      <c r="R1708" s="2" t="e">
        <f>VLOOKUP(B1708,'Q2'!A:B,2,0)</f>
        <v>#N/A</v>
      </c>
      <c r="S1708" s="2" t="e">
        <f t="shared" si="108"/>
        <v>#N/A</v>
      </c>
      <c r="T1708" s="2" t="e">
        <f>VLOOKUP(B1708,'Q3'!A:B,2,0)</f>
        <v>#N/A</v>
      </c>
      <c r="U1708" s="2" t="e">
        <f t="shared" si="106"/>
        <v>#N/A</v>
      </c>
      <c r="V1708" s="2">
        <f>VLOOKUP(B1708,'Q4'!A:B,2,0)</f>
        <v>46380</v>
      </c>
      <c r="W1708" s="2" t="str">
        <f t="shared" si="107"/>
        <v>Unpaid</v>
      </c>
      <c r="X1708" s="2" t="e">
        <f>VLOOKUP(B1708,Food!A:B,2,0)</f>
        <v>#N/A</v>
      </c>
      <c r="Y1708" s="2">
        <f>VLOOKUP(B1708,'Call List'!A:A,1,0)</f>
        <v>11568</v>
      </c>
      <c r="Z1708" s="2" t="e">
        <f>VLOOKUP(B1708,Sheet4!A:A,1,0)</f>
        <v>#N/A</v>
      </c>
    </row>
    <row r="1709" spans="1:26" hidden="1" x14ac:dyDescent="0.2">
      <c r="A1709" s="9">
        <v>1708</v>
      </c>
      <c r="B1709" s="9">
        <v>10906</v>
      </c>
      <c r="C1709" s="9" t="s">
        <v>166</v>
      </c>
      <c r="D1709" s="9" t="s">
        <v>24</v>
      </c>
      <c r="E1709" s="9" t="s">
        <v>5621</v>
      </c>
      <c r="F1709" s="9" t="s">
        <v>5622</v>
      </c>
      <c r="G1709" s="9" t="s">
        <v>5623</v>
      </c>
      <c r="H1709" s="9" t="s">
        <v>22909</v>
      </c>
      <c r="I1709" s="9" t="s">
        <v>5624</v>
      </c>
      <c r="J1709" s="9" t="s">
        <v>5625</v>
      </c>
      <c r="K1709" s="9" t="s">
        <v>22910</v>
      </c>
      <c r="L1709" s="9" t="s">
        <v>19559</v>
      </c>
      <c r="M1709" s="2" t="e">
        <f>VLOOKUP(B1709,'HP List'!A:G,7,0)</f>
        <v>#N/A</v>
      </c>
      <c r="N1709" s="2" t="e">
        <f>VLOOKUP(B1709,'HP List'!A:H,8,0)</f>
        <v>#N/A</v>
      </c>
      <c r="P1709" s="2" t="e">
        <f>VLOOKUP(B1709,'Q1'!A:B,2,0)</f>
        <v>#N/A</v>
      </c>
      <c r="Q1709" s="2" t="e">
        <f t="shared" si="105"/>
        <v>#N/A</v>
      </c>
      <c r="R1709" s="2" t="e">
        <f>VLOOKUP(B1709,'Q2'!A:B,2,0)</f>
        <v>#N/A</v>
      </c>
      <c r="S1709" s="2" t="e">
        <f t="shared" si="108"/>
        <v>#N/A</v>
      </c>
      <c r="T1709" s="2" t="e">
        <f>VLOOKUP(B1709,'Q3'!A:B,2,0)</f>
        <v>#N/A</v>
      </c>
      <c r="U1709" s="2" t="e">
        <f t="shared" si="106"/>
        <v>#N/A</v>
      </c>
      <c r="V1709" s="2" t="e">
        <f>VLOOKUP(B1709,'Q4'!A:B,2,0)</f>
        <v>#N/A</v>
      </c>
      <c r="W1709" s="2" t="e">
        <f t="shared" si="107"/>
        <v>#N/A</v>
      </c>
      <c r="X1709" s="2" t="str">
        <f>VLOOKUP(B1709,Food!A:B,2,0)</f>
        <v>Yes</v>
      </c>
      <c r="Y1709" s="2">
        <f>VLOOKUP(B1709,'Call List'!A:A,1,0)</f>
        <v>10906</v>
      </c>
      <c r="Z1709" s="2" t="e">
        <f>VLOOKUP(B1709,Sheet4!A:A,1,0)</f>
        <v>#N/A</v>
      </c>
    </row>
    <row r="1710" spans="1:26" hidden="1" x14ac:dyDescent="0.2">
      <c r="A1710" s="9">
        <v>1709</v>
      </c>
      <c r="B1710" s="9">
        <v>13210</v>
      </c>
      <c r="C1710" s="9" t="s">
        <v>166</v>
      </c>
      <c r="D1710" s="9" t="s">
        <v>24</v>
      </c>
      <c r="E1710" s="9" t="s">
        <v>5626</v>
      </c>
      <c r="F1710" s="9" t="s">
        <v>5627</v>
      </c>
      <c r="G1710" s="9" t="s">
        <v>5628</v>
      </c>
      <c r="H1710" s="9" t="s">
        <v>22911</v>
      </c>
      <c r="I1710" s="9" t="s">
        <v>5629</v>
      </c>
      <c r="J1710" s="9" t="s">
        <v>5628</v>
      </c>
      <c r="K1710" s="9" t="s">
        <v>22912</v>
      </c>
      <c r="L1710" s="9" t="s">
        <v>18294</v>
      </c>
      <c r="M1710" s="2" t="e">
        <f>VLOOKUP(B1710,'HP List'!A:G,7,0)</f>
        <v>#N/A</v>
      </c>
      <c r="N1710" s="2" t="e">
        <f>VLOOKUP(B1710,'HP List'!A:H,8,0)</f>
        <v>#N/A</v>
      </c>
      <c r="P1710" s="2" t="e">
        <f>VLOOKUP(B1710,'Q1'!A:B,2,0)</f>
        <v>#N/A</v>
      </c>
      <c r="Q1710" s="2" t="e">
        <f t="shared" si="105"/>
        <v>#N/A</v>
      </c>
      <c r="R1710" s="2" t="e">
        <f>VLOOKUP(B1710,'Q2'!A:B,2,0)</f>
        <v>#N/A</v>
      </c>
      <c r="S1710" s="2" t="e">
        <f t="shared" si="108"/>
        <v>#N/A</v>
      </c>
      <c r="T1710" s="2" t="e">
        <f>VLOOKUP(B1710,'Q3'!A:B,2,0)</f>
        <v>#N/A</v>
      </c>
      <c r="U1710" s="2" t="e">
        <f t="shared" si="106"/>
        <v>#N/A</v>
      </c>
      <c r="V1710" s="2" t="e">
        <f>VLOOKUP(B1710,'Q4'!A:B,2,0)</f>
        <v>#N/A</v>
      </c>
      <c r="W1710" s="2" t="e">
        <f t="shared" si="107"/>
        <v>#N/A</v>
      </c>
      <c r="X1710" s="2" t="str">
        <f>VLOOKUP(B1710,Food!A:B,2,0)</f>
        <v>Yes</v>
      </c>
      <c r="Y1710" s="2">
        <f>VLOOKUP(B1710,'Call List'!A:A,1,0)</f>
        <v>13210</v>
      </c>
      <c r="Z1710" s="2" t="e">
        <f>VLOOKUP(B1710,Sheet4!A:A,1,0)</f>
        <v>#N/A</v>
      </c>
    </row>
    <row r="1711" spans="1:26" hidden="1" x14ac:dyDescent="0.2">
      <c r="A1711" s="9">
        <v>1710</v>
      </c>
      <c r="B1711" s="9">
        <v>11140</v>
      </c>
      <c r="C1711" s="9" t="s">
        <v>166</v>
      </c>
      <c r="D1711" s="9" t="s">
        <v>24</v>
      </c>
      <c r="E1711" s="9" t="s">
        <v>5630</v>
      </c>
      <c r="F1711" s="9" t="s">
        <v>5631</v>
      </c>
      <c r="G1711" s="9" t="s">
        <v>5632</v>
      </c>
      <c r="H1711" s="9" t="s">
        <v>22913</v>
      </c>
      <c r="I1711" s="9" t="s">
        <v>4670</v>
      </c>
      <c r="J1711" s="9" t="s">
        <v>5633</v>
      </c>
      <c r="K1711" s="9" t="s">
        <v>22914</v>
      </c>
      <c r="L1711" s="9" t="s">
        <v>18304</v>
      </c>
      <c r="M1711" s="2" t="e">
        <f>VLOOKUP(B1711,'HP List'!A:G,7,0)</f>
        <v>#N/A</v>
      </c>
      <c r="N1711" s="2" t="e">
        <f>VLOOKUP(B1711,'HP List'!A:H,8,0)</f>
        <v>#N/A</v>
      </c>
      <c r="P1711" s="2" t="e">
        <f>VLOOKUP(B1711,'Q1'!A:B,2,0)</f>
        <v>#N/A</v>
      </c>
      <c r="Q1711" s="2" t="e">
        <f t="shared" si="105"/>
        <v>#N/A</v>
      </c>
      <c r="R1711" s="2" t="e">
        <f>VLOOKUP(B1711,'Q2'!A:B,2,0)</f>
        <v>#N/A</v>
      </c>
      <c r="S1711" s="2" t="e">
        <f t="shared" si="108"/>
        <v>#N/A</v>
      </c>
      <c r="T1711" s="2" t="e">
        <f>VLOOKUP(B1711,'Q3'!A:B,2,0)</f>
        <v>#N/A</v>
      </c>
      <c r="U1711" s="2" t="e">
        <f t="shared" si="106"/>
        <v>#N/A</v>
      </c>
      <c r="V1711" s="2">
        <f>VLOOKUP(B1711,'Q4'!A:B,2,0)</f>
        <v>46380</v>
      </c>
      <c r="W1711" s="2" t="str">
        <f t="shared" si="107"/>
        <v>Unpaid</v>
      </c>
      <c r="X1711" s="2" t="e">
        <f>VLOOKUP(B1711,Food!A:B,2,0)</f>
        <v>#N/A</v>
      </c>
      <c r="Y1711" s="2">
        <f>VLOOKUP(B1711,'Call List'!A:A,1,0)</f>
        <v>11140</v>
      </c>
      <c r="Z1711" s="2" t="e">
        <f>VLOOKUP(B1711,Sheet4!A:A,1,0)</f>
        <v>#N/A</v>
      </c>
    </row>
    <row r="1712" spans="1:26" hidden="1" x14ac:dyDescent="0.2">
      <c r="A1712" s="9">
        <v>1711</v>
      </c>
      <c r="B1712" s="9">
        <v>10882</v>
      </c>
      <c r="C1712" s="9" t="s">
        <v>166</v>
      </c>
      <c r="D1712" s="9" t="s">
        <v>24</v>
      </c>
      <c r="E1712" s="9" t="s">
        <v>5634</v>
      </c>
      <c r="F1712" s="9" t="s">
        <v>5030</v>
      </c>
      <c r="G1712" s="9" t="s">
        <v>5031</v>
      </c>
      <c r="H1712" s="9" t="s">
        <v>22655</v>
      </c>
      <c r="I1712" s="9" t="s">
        <v>5032</v>
      </c>
      <c r="J1712" s="9" t="s">
        <v>5635</v>
      </c>
      <c r="K1712" s="9" t="s">
        <v>22656</v>
      </c>
      <c r="L1712" s="9" t="s">
        <v>19559</v>
      </c>
      <c r="M1712" s="2" t="e">
        <f>VLOOKUP(B1712,'HP List'!A:G,7,0)</f>
        <v>#N/A</v>
      </c>
      <c r="N1712" s="2" t="e">
        <f>VLOOKUP(B1712,'HP List'!A:H,8,0)</f>
        <v>#N/A</v>
      </c>
      <c r="P1712" s="2" t="e">
        <f>VLOOKUP(B1712,'Q1'!A:B,2,0)</f>
        <v>#N/A</v>
      </c>
      <c r="Q1712" s="2" t="e">
        <f t="shared" si="105"/>
        <v>#N/A</v>
      </c>
      <c r="R1712" s="2" t="e">
        <f>VLOOKUP(B1712,'Q2'!A:B,2,0)</f>
        <v>#N/A</v>
      </c>
      <c r="S1712" s="2" t="e">
        <f t="shared" si="108"/>
        <v>#N/A</v>
      </c>
      <c r="T1712" s="2" t="e">
        <f>VLOOKUP(B1712,'Q3'!A:B,2,0)</f>
        <v>#N/A</v>
      </c>
      <c r="U1712" s="2" t="e">
        <f t="shared" si="106"/>
        <v>#N/A</v>
      </c>
      <c r="V1712" s="2" t="e">
        <f>VLOOKUP(B1712,'Q4'!A:B,2,0)</f>
        <v>#N/A</v>
      </c>
      <c r="W1712" s="2" t="e">
        <f t="shared" si="107"/>
        <v>#N/A</v>
      </c>
      <c r="X1712" s="2" t="str">
        <f>VLOOKUP(B1712,Food!A:B,2,0)</f>
        <v>Yes</v>
      </c>
      <c r="Y1712" s="2">
        <f>VLOOKUP(B1712,'Call List'!A:A,1,0)</f>
        <v>10882</v>
      </c>
      <c r="Z1712" s="2" t="e">
        <f>VLOOKUP(B1712,Sheet4!A:A,1,0)</f>
        <v>#N/A</v>
      </c>
    </row>
    <row r="1713" spans="1:26" hidden="1" x14ac:dyDescent="0.2">
      <c r="A1713" s="9">
        <v>1712</v>
      </c>
      <c r="B1713" s="9">
        <v>11652</v>
      </c>
      <c r="C1713" s="9" t="s">
        <v>166</v>
      </c>
      <c r="D1713" s="9" t="s">
        <v>24</v>
      </c>
      <c r="E1713" s="9" t="s">
        <v>5636</v>
      </c>
      <c r="F1713" s="9" t="s">
        <v>5637</v>
      </c>
      <c r="G1713" s="9" t="s">
        <v>5638</v>
      </c>
      <c r="H1713" s="9" t="s">
        <v>20150</v>
      </c>
      <c r="I1713" s="9" t="s">
        <v>5639</v>
      </c>
      <c r="J1713" s="9" t="s">
        <v>5640</v>
      </c>
      <c r="K1713" s="9" t="s">
        <v>22915</v>
      </c>
      <c r="L1713" s="9" t="s">
        <v>18297</v>
      </c>
      <c r="M1713" s="2" t="e">
        <f>VLOOKUP(B1713,'HP List'!A:G,7,0)</f>
        <v>#N/A</v>
      </c>
      <c r="N1713" s="2" t="e">
        <f>VLOOKUP(B1713,'HP List'!A:H,8,0)</f>
        <v>#N/A</v>
      </c>
      <c r="P1713" s="2" t="e">
        <f>VLOOKUP(B1713,'Q1'!A:B,2,0)</f>
        <v>#N/A</v>
      </c>
      <c r="Q1713" s="2" t="e">
        <f t="shared" si="105"/>
        <v>#N/A</v>
      </c>
      <c r="R1713" s="2" t="e">
        <f>VLOOKUP(B1713,'Q2'!A:B,2,0)</f>
        <v>#N/A</v>
      </c>
      <c r="S1713" s="2" t="e">
        <f t="shared" si="108"/>
        <v>#N/A</v>
      </c>
      <c r="T1713" s="2" t="e">
        <f>VLOOKUP(B1713,'Q3'!A:B,2,0)</f>
        <v>#N/A</v>
      </c>
      <c r="U1713" s="2" t="e">
        <f t="shared" si="106"/>
        <v>#N/A</v>
      </c>
      <c r="V1713" s="2">
        <f>VLOOKUP(B1713,'Q4'!A:B,2,0)</f>
        <v>46380</v>
      </c>
      <c r="W1713" s="2" t="str">
        <f t="shared" si="107"/>
        <v>Unpaid</v>
      </c>
      <c r="X1713" s="2" t="e">
        <f>VLOOKUP(B1713,Food!A:B,2,0)</f>
        <v>#N/A</v>
      </c>
      <c r="Y1713" s="2">
        <f>VLOOKUP(B1713,'Call List'!A:A,1,0)</f>
        <v>11652</v>
      </c>
      <c r="Z1713" s="2" t="e">
        <f>VLOOKUP(B1713,Sheet4!A:A,1,0)</f>
        <v>#N/A</v>
      </c>
    </row>
    <row r="1714" spans="1:26" hidden="1" x14ac:dyDescent="0.2">
      <c r="A1714" s="9">
        <v>1713</v>
      </c>
      <c r="B1714" s="9">
        <v>10920</v>
      </c>
      <c r="C1714" s="9" t="s">
        <v>166</v>
      </c>
      <c r="D1714" s="9" t="s">
        <v>24</v>
      </c>
      <c r="E1714" s="9" t="s">
        <v>5641</v>
      </c>
      <c r="F1714" s="9" t="s">
        <v>5642</v>
      </c>
      <c r="G1714" s="9" t="s">
        <v>5643</v>
      </c>
      <c r="H1714" s="9" t="s">
        <v>22916</v>
      </c>
      <c r="I1714" s="9" t="s">
        <v>5644</v>
      </c>
      <c r="J1714" s="9" t="s">
        <v>5645</v>
      </c>
      <c r="K1714" s="9" t="s">
        <v>22917</v>
      </c>
      <c r="L1714" s="9" t="s">
        <v>19559</v>
      </c>
      <c r="M1714" s="2" t="e">
        <f>VLOOKUP(B1714,'HP List'!A:G,7,0)</f>
        <v>#N/A</v>
      </c>
      <c r="N1714" s="2" t="e">
        <f>VLOOKUP(B1714,'HP List'!A:H,8,0)</f>
        <v>#N/A</v>
      </c>
      <c r="P1714" s="2" t="e">
        <f>VLOOKUP(B1714,'Q1'!A:B,2,0)</f>
        <v>#N/A</v>
      </c>
      <c r="Q1714" s="2" t="e">
        <f t="shared" si="105"/>
        <v>#N/A</v>
      </c>
      <c r="R1714" s="2" t="e">
        <f>VLOOKUP(B1714,'Q2'!A:B,2,0)</f>
        <v>#N/A</v>
      </c>
      <c r="S1714" s="2" t="e">
        <f t="shared" si="108"/>
        <v>#N/A</v>
      </c>
      <c r="T1714" s="2" t="e">
        <f>VLOOKUP(B1714,'Q3'!A:B,2,0)</f>
        <v>#N/A</v>
      </c>
      <c r="U1714" s="2" t="e">
        <f t="shared" si="106"/>
        <v>#N/A</v>
      </c>
      <c r="V1714" s="2">
        <f>VLOOKUP(B1714,'Q4'!A:B,2,0)</f>
        <v>46380</v>
      </c>
      <c r="W1714" s="2" t="str">
        <f t="shared" si="107"/>
        <v>Unpaid</v>
      </c>
      <c r="X1714" s="2" t="e">
        <f>VLOOKUP(B1714,Food!A:B,2,0)</f>
        <v>#N/A</v>
      </c>
      <c r="Y1714" s="2">
        <f>VLOOKUP(B1714,'Call List'!A:A,1,0)</f>
        <v>10920</v>
      </c>
      <c r="Z1714" s="2" t="e">
        <f>VLOOKUP(B1714,Sheet4!A:A,1,0)</f>
        <v>#N/A</v>
      </c>
    </row>
    <row r="1715" spans="1:26" hidden="1" x14ac:dyDescent="0.2">
      <c r="A1715" s="9">
        <v>1714</v>
      </c>
      <c r="B1715" s="9">
        <v>9769</v>
      </c>
      <c r="C1715" s="9" t="s">
        <v>166</v>
      </c>
      <c r="D1715" s="9" t="s">
        <v>24</v>
      </c>
      <c r="E1715" s="9" t="s">
        <v>5646</v>
      </c>
      <c r="F1715" s="9" t="s">
        <v>5647</v>
      </c>
      <c r="G1715" s="9" t="s">
        <v>5648</v>
      </c>
      <c r="H1715" s="9" t="s">
        <v>22918</v>
      </c>
      <c r="I1715" s="9" t="s">
        <v>5649</v>
      </c>
      <c r="J1715" s="9" t="s">
        <v>5648</v>
      </c>
      <c r="K1715" s="9" t="s">
        <v>22919</v>
      </c>
      <c r="L1715" s="9" t="s">
        <v>18306</v>
      </c>
      <c r="M1715" s="2" t="e">
        <f>VLOOKUP(B1715,'HP List'!A:G,7,0)</f>
        <v>#N/A</v>
      </c>
      <c r="N1715" s="2" t="e">
        <f>VLOOKUP(B1715,'HP List'!A:H,8,0)</f>
        <v>#N/A</v>
      </c>
      <c r="P1715" s="2">
        <f>VLOOKUP(B1715,'Q1'!A:B,2,0)</f>
        <v>58780</v>
      </c>
      <c r="Q1715" s="2" t="str">
        <f t="shared" si="105"/>
        <v>Unpaid</v>
      </c>
      <c r="R1715" s="2">
        <f>VLOOKUP(B1715,'Q2'!A:B,2,0)</f>
        <v>117560</v>
      </c>
      <c r="S1715" s="2" t="str">
        <f t="shared" si="108"/>
        <v>Unpaid</v>
      </c>
      <c r="T1715" s="2">
        <f>VLOOKUP(B1715,'Q3'!A:B,2,0)</f>
        <v>176340</v>
      </c>
      <c r="U1715" s="2" t="str">
        <f t="shared" si="106"/>
        <v>Unpaid</v>
      </c>
      <c r="V1715" s="2">
        <f>VLOOKUP(B1715,'Q4'!A:B,2,0)</f>
        <v>231120</v>
      </c>
      <c r="W1715" s="2" t="str">
        <f t="shared" si="107"/>
        <v>Unpaid</v>
      </c>
      <c r="X1715" s="2" t="str">
        <f>VLOOKUP(B1715,Food!A:B,2,0)</f>
        <v>Yes</v>
      </c>
      <c r="Y1715" s="2">
        <f>VLOOKUP(B1715,'Call List'!A:A,1,0)</f>
        <v>9769</v>
      </c>
      <c r="Z1715" s="2" t="e">
        <f>VLOOKUP(B1715,Sheet4!A:A,1,0)</f>
        <v>#N/A</v>
      </c>
    </row>
    <row r="1716" spans="1:26" hidden="1" x14ac:dyDescent="0.2">
      <c r="A1716" s="9">
        <v>1715</v>
      </c>
      <c r="B1716" s="9">
        <v>14861</v>
      </c>
      <c r="C1716" s="9" t="s">
        <v>166</v>
      </c>
      <c r="D1716" s="9" t="s">
        <v>24</v>
      </c>
      <c r="E1716" s="9" t="s">
        <v>5650</v>
      </c>
      <c r="F1716" s="9" t="s">
        <v>5651</v>
      </c>
      <c r="G1716" s="9" t="s">
        <v>5652</v>
      </c>
      <c r="H1716" s="9" t="s">
        <v>22920</v>
      </c>
      <c r="I1716" s="9" t="s">
        <v>5653</v>
      </c>
      <c r="J1716" s="9" t="s">
        <v>5652</v>
      </c>
      <c r="K1716" s="9" t="s">
        <v>22921</v>
      </c>
      <c r="L1716" s="9" t="s">
        <v>18289</v>
      </c>
      <c r="M1716" s="2" t="e">
        <f>VLOOKUP(B1716,'HP List'!A:G,7,0)</f>
        <v>#N/A</v>
      </c>
      <c r="N1716" s="2" t="e">
        <f>VLOOKUP(B1716,'HP List'!A:H,8,0)</f>
        <v>#N/A</v>
      </c>
      <c r="P1716" s="2">
        <f>VLOOKUP(B1716,'Q1'!A:B,2,0)</f>
        <v>1000</v>
      </c>
      <c r="Q1716" s="2" t="str">
        <f t="shared" si="105"/>
        <v>Paid</v>
      </c>
      <c r="R1716" s="2">
        <f>VLOOKUP(B1716,'Q2'!A:B,2,0)</f>
        <v>1000</v>
      </c>
      <c r="S1716" s="2" t="str">
        <f t="shared" si="108"/>
        <v>Paid</v>
      </c>
      <c r="T1716" s="2">
        <f>VLOOKUP(B1716,'Q3'!A:B,2,0)</f>
        <v>1000</v>
      </c>
      <c r="U1716" s="2" t="str">
        <f t="shared" si="106"/>
        <v>Paid</v>
      </c>
      <c r="V1716" s="2">
        <f>VLOOKUP(B1716,'Q4'!A:B,2,0)</f>
        <v>12000</v>
      </c>
      <c r="W1716" s="2" t="str">
        <f t="shared" si="107"/>
        <v>Unpaid</v>
      </c>
      <c r="X1716" s="2" t="str">
        <f>VLOOKUP(B1716,Food!A:B,2,0)</f>
        <v>Yes</v>
      </c>
      <c r="Y1716" s="2">
        <f>VLOOKUP(B1716,'Call List'!A:A,1,0)</f>
        <v>14861</v>
      </c>
      <c r="Z1716" s="2" t="e">
        <f>VLOOKUP(B1716,Sheet4!A:A,1,0)</f>
        <v>#N/A</v>
      </c>
    </row>
    <row r="1717" spans="1:26" hidden="1" x14ac:dyDescent="0.2">
      <c r="A1717" s="9">
        <v>1716</v>
      </c>
      <c r="B1717" s="9">
        <v>10946</v>
      </c>
      <c r="C1717" s="9" t="s">
        <v>166</v>
      </c>
      <c r="D1717" s="9" t="s">
        <v>24</v>
      </c>
      <c r="E1717" s="9" t="s">
        <v>5654</v>
      </c>
      <c r="F1717" s="9" t="s">
        <v>5655</v>
      </c>
      <c r="G1717" s="9" t="s">
        <v>5656</v>
      </c>
      <c r="H1717" s="9" t="s">
        <v>22922</v>
      </c>
      <c r="I1717" s="9" t="s">
        <v>5657</v>
      </c>
      <c r="J1717" s="9" t="s">
        <v>5656</v>
      </c>
      <c r="K1717" s="9" t="s">
        <v>22923</v>
      </c>
      <c r="L1717" s="9" t="s">
        <v>19559</v>
      </c>
      <c r="M1717" s="2" t="e">
        <f>VLOOKUP(B1717,'HP List'!A:G,7,0)</f>
        <v>#N/A</v>
      </c>
      <c r="N1717" s="2" t="e">
        <f>VLOOKUP(B1717,'HP List'!A:H,8,0)</f>
        <v>#N/A</v>
      </c>
      <c r="P1717" s="2">
        <f>VLOOKUP(B1717,'Q1'!A:B,2,0)</f>
        <v>7000</v>
      </c>
      <c r="Q1717" s="2" t="str">
        <f t="shared" si="105"/>
        <v>Unpaid</v>
      </c>
      <c r="R1717" s="2">
        <f>VLOOKUP(B1717,'Q2'!A:B,2,0)</f>
        <v>7000</v>
      </c>
      <c r="S1717" s="2" t="str">
        <f t="shared" si="108"/>
        <v>Unpaid</v>
      </c>
      <c r="T1717" s="2">
        <f>VLOOKUP(B1717,'Q3'!A:B,2,0)</f>
        <v>9000</v>
      </c>
      <c r="U1717" s="2" t="str">
        <f t="shared" si="106"/>
        <v>Unpaid</v>
      </c>
      <c r="V1717" s="2">
        <f>VLOOKUP(B1717,'Q4'!A:B,2,0)</f>
        <v>62780</v>
      </c>
      <c r="W1717" s="2" t="str">
        <f t="shared" si="107"/>
        <v>Unpaid</v>
      </c>
      <c r="X1717" s="2" t="str">
        <f>VLOOKUP(B1717,Food!A:B,2,0)</f>
        <v>Yes</v>
      </c>
      <c r="Y1717" s="2">
        <f>VLOOKUP(B1717,'Call List'!A:A,1,0)</f>
        <v>10946</v>
      </c>
      <c r="Z1717" s="2" t="e">
        <f>VLOOKUP(B1717,Sheet4!A:A,1,0)</f>
        <v>#N/A</v>
      </c>
    </row>
    <row r="1718" spans="1:26" hidden="1" x14ac:dyDescent="0.2">
      <c r="A1718" s="9">
        <v>1717</v>
      </c>
      <c r="B1718" s="9">
        <v>11453</v>
      </c>
      <c r="C1718" s="9" t="s">
        <v>166</v>
      </c>
      <c r="D1718" s="9" t="s">
        <v>24</v>
      </c>
      <c r="E1718" s="9" t="s">
        <v>5658</v>
      </c>
      <c r="F1718" s="9" t="s">
        <v>5659</v>
      </c>
      <c r="G1718" s="9" t="s">
        <v>5660</v>
      </c>
      <c r="H1718" s="9" t="s">
        <v>22924</v>
      </c>
      <c r="I1718" s="9" t="s">
        <v>5661</v>
      </c>
      <c r="J1718" s="9" t="s">
        <v>5660</v>
      </c>
      <c r="K1718" s="9" t="s">
        <v>22925</v>
      </c>
      <c r="L1718" s="9" t="s">
        <v>18304</v>
      </c>
      <c r="M1718" s="2" t="e">
        <f>VLOOKUP(B1718,'HP List'!A:G,7,0)</f>
        <v>#N/A</v>
      </c>
      <c r="N1718" s="2" t="e">
        <f>VLOOKUP(B1718,'HP List'!A:H,8,0)</f>
        <v>#N/A</v>
      </c>
      <c r="P1718" s="2" t="e">
        <f>VLOOKUP(B1718,'Q1'!A:B,2,0)</f>
        <v>#N/A</v>
      </c>
      <c r="Q1718" s="2" t="e">
        <f t="shared" si="105"/>
        <v>#N/A</v>
      </c>
      <c r="R1718" s="2" t="e">
        <f>VLOOKUP(B1718,'Q2'!A:B,2,0)</f>
        <v>#N/A</v>
      </c>
      <c r="S1718" s="2" t="e">
        <f t="shared" si="108"/>
        <v>#N/A</v>
      </c>
      <c r="T1718" s="2" t="e">
        <f>VLOOKUP(B1718,'Q3'!A:B,2,0)</f>
        <v>#N/A</v>
      </c>
      <c r="U1718" s="2" t="e">
        <f t="shared" si="106"/>
        <v>#N/A</v>
      </c>
      <c r="V1718" s="2">
        <f>VLOOKUP(B1718,'Q4'!A:B,2,0)</f>
        <v>46380</v>
      </c>
      <c r="W1718" s="2" t="str">
        <f t="shared" si="107"/>
        <v>Unpaid</v>
      </c>
      <c r="X1718" s="2" t="e">
        <f>VLOOKUP(B1718,Food!A:B,2,0)</f>
        <v>#N/A</v>
      </c>
      <c r="Y1718" s="2">
        <f>VLOOKUP(B1718,'Call List'!A:A,1,0)</f>
        <v>11453</v>
      </c>
      <c r="Z1718" s="2" t="e">
        <f>VLOOKUP(B1718,Sheet4!A:A,1,0)</f>
        <v>#N/A</v>
      </c>
    </row>
    <row r="1719" spans="1:26" hidden="1" x14ac:dyDescent="0.2">
      <c r="A1719" s="9">
        <v>1718</v>
      </c>
      <c r="B1719" s="9">
        <v>11047</v>
      </c>
      <c r="C1719" s="9" t="s">
        <v>166</v>
      </c>
      <c r="D1719" s="9" t="s">
        <v>24</v>
      </c>
      <c r="E1719" s="9" t="s">
        <v>5662</v>
      </c>
      <c r="F1719" s="9" t="s">
        <v>2520</v>
      </c>
      <c r="G1719" s="9" t="s">
        <v>2521</v>
      </c>
      <c r="H1719" s="9" t="s">
        <v>21570</v>
      </c>
      <c r="I1719" s="9" t="s">
        <v>1366</v>
      </c>
      <c r="J1719" s="9" t="s">
        <v>2521</v>
      </c>
      <c r="K1719" s="9" t="s">
        <v>21570</v>
      </c>
      <c r="L1719" s="9" t="s">
        <v>19559</v>
      </c>
      <c r="M1719" s="2" t="e">
        <f>VLOOKUP(B1719,'HP List'!A:G,7,0)</f>
        <v>#N/A</v>
      </c>
      <c r="N1719" s="2" t="e">
        <f>VLOOKUP(B1719,'HP List'!A:H,8,0)</f>
        <v>#N/A</v>
      </c>
      <c r="P1719" s="2" t="e">
        <f>VLOOKUP(B1719,'Q1'!A:B,2,0)</f>
        <v>#N/A</v>
      </c>
      <c r="Q1719" s="2" t="e">
        <f t="shared" si="105"/>
        <v>#N/A</v>
      </c>
      <c r="R1719" s="2" t="e">
        <f>VLOOKUP(B1719,'Q2'!A:B,2,0)</f>
        <v>#N/A</v>
      </c>
      <c r="S1719" s="2" t="e">
        <f t="shared" si="108"/>
        <v>#N/A</v>
      </c>
      <c r="T1719" s="2" t="e">
        <f>VLOOKUP(B1719,'Q3'!A:B,2,0)</f>
        <v>#N/A</v>
      </c>
      <c r="U1719" s="2" t="e">
        <f t="shared" si="106"/>
        <v>#N/A</v>
      </c>
      <c r="V1719" s="2" t="e">
        <f>VLOOKUP(B1719,'Q4'!A:B,2,0)</f>
        <v>#N/A</v>
      </c>
      <c r="W1719" s="2" t="e">
        <f t="shared" si="107"/>
        <v>#N/A</v>
      </c>
      <c r="X1719" s="2" t="str">
        <f>VLOOKUP(B1719,Food!A:B,2,0)</f>
        <v>Yes</v>
      </c>
      <c r="Y1719" s="2">
        <f>VLOOKUP(B1719,'Call List'!A:A,1,0)</f>
        <v>11047</v>
      </c>
      <c r="Z1719" s="2" t="e">
        <f>VLOOKUP(B1719,Sheet4!A:A,1,0)</f>
        <v>#N/A</v>
      </c>
    </row>
    <row r="1720" spans="1:26" hidden="1" x14ac:dyDescent="0.2">
      <c r="A1720" s="9">
        <v>1719</v>
      </c>
      <c r="B1720" s="9">
        <v>11012</v>
      </c>
      <c r="C1720" s="9" t="s">
        <v>166</v>
      </c>
      <c r="D1720" s="9" t="s">
        <v>24</v>
      </c>
      <c r="E1720" s="9" t="s">
        <v>5663</v>
      </c>
      <c r="F1720" s="9" t="s">
        <v>5664</v>
      </c>
      <c r="G1720" s="9" t="s">
        <v>5665</v>
      </c>
      <c r="H1720" s="9" t="s">
        <v>22926</v>
      </c>
      <c r="I1720" s="9" t="s">
        <v>5666</v>
      </c>
      <c r="J1720" s="9" t="s">
        <v>5665</v>
      </c>
      <c r="K1720" s="9" t="s">
        <v>22927</v>
      </c>
      <c r="L1720" s="9" t="s">
        <v>19559</v>
      </c>
      <c r="M1720" s="2" t="e">
        <f>VLOOKUP(B1720,'HP List'!A:G,7,0)</f>
        <v>#N/A</v>
      </c>
      <c r="N1720" s="2" t="e">
        <f>VLOOKUP(B1720,'HP List'!A:H,8,0)</f>
        <v>#N/A</v>
      </c>
      <c r="P1720" s="2" t="e">
        <f>VLOOKUP(B1720,'Q1'!A:B,2,0)</f>
        <v>#N/A</v>
      </c>
      <c r="Q1720" s="2" t="e">
        <f t="shared" si="105"/>
        <v>#N/A</v>
      </c>
      <c r="R1720" s="2" t="e">
        <f>VLOOKUP(B1720,'Q2'!A:B,2,0)</f>
        <v>#N/A</v>
      </c>
      <c r="S1720" s="2" t="e">
        <f t="shared" si="108"/>
        <v>#N/A</v>
      </c>
      <c r="T1720" s="2" t="e">
        <f>VLOOKUP(B1720,'Q3'!A:B,2,0)</f>
        <v>#N/A</v>
      </c>
      <c r="U1720" s="2" t="e">
        <f t="shared" si="106"/>
        <v>#N/A</v>
      </c>
      <c r="V1720" s="2">
        <f>VLOOKUP(B1720,'Q4'!A:B,2,0)</f>
        <v>54780</v>
      </c>
      <c r="W1720" s="2" t="str">
        <f t="shared" si="107"/>
        <v>Unpaid</v>
      </c>
      <c r="X1720" s="2" t="str">
        <f>VLOOKUP(B1720,Food!A:B,2,0)</f>
        <v>Yes</v>
      </c>
      <c r="Y1720" s="2">
        <f>VLOOKUP(B1720,'Call List'!A:A,1,0)</f>
        <v>11012</v>
      </c>
      <c r="Z1720" s="2" t="e">
        <f>VLOOKUP(B1720,Sheet4!A:A,1,0)</f>
        <v>#N/A</v>
      </c>
    </row>
    <row r="1721" spans="1:26" hidden="1" x14ac:dyDescent="0.2">
      <c r="A1721" s="9">
        <v>1720</v>
      </c>
      <c r="B1721" s="9">
        <v>10779</v>
      </c>
      <c r="C1721" s="9" t="s">
        <v>166</v>
      </c>
      <c r="D1721" s="9" t="s">
        <v>24</v>
      </c>
      <c r="E1721" s="9" t="s">
        <v>5667</v>
      </c>
      <c r="F1721" s="9" t="s">
        <v>5668</v>
      </c>
      <c r="G1721" s="9" t="s">
        <v>5669</v>
      </c>
      <c r="H1721" s="9" t="s">
        <v>22928</v>
      </c>
      <c r="I1721" s="9" t="s">
        <v>5670</v>
      </c>
      <c r="J1721" s="9" t="s">
        <v>5671</v>
      </c>
      <c r="K1721" s="9" t="s">
        <v>22929</v>
      </c>
      <c r="L1721" s="9" t="s">
        <v>18304</v>
      </c>
      <c r="M1721" s="2" t="e">
        <f>VLOOKUP(B1721,'HP List'!A:G,7,0)</f>
        <v>#N/A</v>
      </c>
      <c r="N1721" s="2" t="e">
        <f>VLOOKUP(B1721,'HP List'!A:H,8,0)</f>
        <v>#N/A</v>
      </c>
      <c r="P1721" s="2" t="e">
        <f>VLOOKUP(B1721,'Q1'!A:B,2,0)</f>
        <v>#N/A</v>
      </c>
      <c r="Q1721" s="2" t="e">
        <f t="shared" si="105"/>
        <v>#N/A</v>
      </c>
      <c r="R1721" s="2" t="e">
        <f>VLOOKUP(B1721,'Q2'!A:B,2,0)</f>
        <v>#N/A</v>
      </c>
      <c r="S1721" s="2" t="e">
        <f t="shared" si="108"/>
        <v>#N/A</v>
      </c>
      <c r="T1721" s="2" t="e">
        <f>VLOOKUP(B1721,'Q3'!A:B,2,0)</f>
        <v>#N/A</v>
      </c>
      <c r="U1721" s="2" t="e">
        <f t="shared" si="106"/>
        <v>#N/A</v>
      </c>
      <c r="V1721" s="2" t="e">
        <f>VLOOKUP(B1721,'Q4'!A:B,2,0)</f>
        <v>#N/A</v>
      </c>
      <c r="W1721" s="2" t="e">
        <f t="shared" si="107"/>
        <v>#N/A</v>
      </c>
      <c r="X1721" s="2" t="e">
        <f>VLOOKUP(B1721,Food!A:B,2,0)</f>
        <v>#N/A</v>
      </c>
      <c r="Y1721" s="2">
        <f>VLOOKUP(B1721,'Call List'!A:A,1,0)</f>
        <v>10779</v>
      </c>
      <c r="Z1721" s="2" t="e">
        <f>VLOOKUP(B1721,Sheet4!A:A,1,0)</f>
        <v>#N/A</v>
      </c>
    </row>
    <row r="1722" spans="1:26" hidden="1" x14ac:dyDescent="0.2">
      <c r="A1722" s="9">
        <v>1721</v>
      </c>
      <c r="B1722" s="9">
        <v>10648</v>
      </c>
      <c r="C1722" s="9" t="s">
        <v>166</v>
      </c>
      <c r="D1722" s="9" t="s">
        <v>24</v>
      </c>
      <c r="E1722" s="9" t="s">
        <v>5672</v>
      </c>
      <c r="F1722" s="9" t="s">
        <v>5673</v>
      </c>
      <c r="G1722" s="9" t="s">
        <v>5674</v>
      </c>
      <c r="H1722" s="9" t="s">
        <v>22930</v>
      </c>
      <c r="I1722" s="9" t="s">
        <v>4409</v>
      </c>
      <c r="J1722" s="9" t="s">
        <v>5675</v>
      </c>
      <c r="K1722" s="9" t="s">
        <v>22931</v>
      </c>
      <c r="L1722" s="9" t="s">
        <v>18304</v>
      </c>
      <c r="M1722" s="2" t="e">
        <f>VLOOKUP(B1722,'HP List'!A:G,7,0)</f>
        <v>#N/A</v>
      </c>
      <c r="N1722" s="2" t="e">
        <f>VLOOKUP(B1722,'HP List'!A:H,8,0)</f>
        <v>#N/A</v>
      </c>
      <c r="P1722" s="2" t="e">
        <f>VLOOKUP(B1722,'Q1'!A:B,2,0)</f>
        <v>#N/A</v>
      </c>
      <c r="Q1722" s="2" t="e">
        <f t="shared" si="105"/>
        <v>#N/A</v>
      </c>
      <c r="R1722" s="2" t="e">
        <f>VLOOKUP(B1722,'Q2'!A:B,2,0)</f>
        <v>#N/A</v>
      </c>
      <c r="S1722" s="2" t="e">
        <f t="shared" si="108"/>
        <v>#N/A</v>
      </c>
      <c r="T1722" s="2" t="e">
        <f>VLOOKUP(B1722,'Q3'!A:B,2,0)</f>
        <v>#N/A</v>
      </c>
      <c r="U1722" s="2" t="e">
        <f t="shared" si="106"/>
        <v>#N/A</v>
      </c>
      <c r="V1722" s="2">
        <f>VLOOKUP(B1722,'Q4'!A:B,2,0)</f>
        <v>46380</v>
      </c>
      <c r="W1722" s="2" t="str">
        <f t="shared" si="107"/>
        <v>Unpaid</v>
      </c>
      <c r="X1722" s="2" t="e">
        <f>VLOOKUP(B1722,Food!A:B,2,0)</f>
        <v>#N/A</v>
      </c>
      <c r="Y1722" s="2">
        <f>VLOOKUP(B1722,'Call List'!A:A,1,0)</f>
        <v>10648</v>
      </c>
      <c r="Z1722" s="2" t="e">
        <f>VLOOKUP(B1722,Sheet4!A:A,1,0)</f>
        <v>#N/A</v>
      </c>
    </row>
    <row r="1723" spans="1:26" hidden="1" x14ac:dyDescent="0.2">
      <c r="A1723" s="9">
        <v>1722</v>
      </c>
      <c r="B1723" s="9">
        <v>11108</v>
      </c>
      <c r="C1723" s="9" t="s">
        <v>166</v>
      </c>
      <c r="D1723" s="9" t="s">
        <v>24</v>
      </c>
      <c r="E1723" s="9" t="s">
        <v>5676</v>
      </c>
      <c r="F1723" s="9" t="s">
        <v>5677</v>
      </c>
      <c r="G1723" s="9" t="s">
        <v>5678</v>
      </c>
      <c r="H1723" s="9" t="s">
        <v>22932</v>
      </c>
      <c r="I1723" s="9" t="s">
        <v>5679</v>
      </c>
      <c r="J1723" s="9" t="s">
        <v>5678</v>
      </c>
      <c r="K1723" s="9" t="s">
        <v>22933</v>
      </c>
      <c r="L1723" s="9" t="s">
        <v>19559</v>
      </c>
      <c r="M1723" s="2" t="e">
        <f>VLOOKUP(B1723,'HP List'!A:G,7,0)</f>
        <v>#N/A</v>
      </c>
      <c r="N1723" s="2" t="e">
        <f>VLOOKUP(B1723,'HP List'!A:H,8,0)</f>
        <v>#N/A</v>
      </c>
      <c r="P1723" s="2" t="e">
        <f>VLOOKUP(B1723,'Q1'!A:B,2,0)</f>
        <v>#N/A</v>
      </c>
      <c r="Q1723" s="2" t="e">
        <f t="shared" si="105"/>
        <v>#N/A</v>
      </c>
      <c r="R1723" s="2" t="e">
        <f>VLOOKUP(B1723,'Q2'!A:B,2,0)</f>
        <v>#N/A</v>
      </c>
      <c r="S1723" s="2" t="e">
        <f t="shared" si="108"/>
        <v>#N/A</v>
      </c>
      <c r="T1723" s="2" t="e">
        <f>VLOOKUP(B1723,'Q3'!A:B,2,0)</f>
        <v>#N/A</v>
      </c>
      <c r="U1723" s="2" t="e">
        <f t="shared" si="106"/>
        <v>#N/A</v>
      </c>
      <c r="V1723" s="2" t="e">
        <f>VLOOKUP(B1723,'Q4'!A:B,2,0)</f>
        <v>#N/A</v>
      </c>
      <c r="W1723" s="2" t="e">
        <f t="shared" si="107"/>
        <v>#N/A</v>
      </c>
      <c r="X1723" s="2" t="e">
        <f>VLOOKUP(B1723,Food!A:B,2,0)</f>
        <v>#N/A</v>
      </c>
      <c r="Y1723" s="2">
        <f>VLOOKUP(B1723,'Call List'!A:A,1,0)</f>
        <v>11108</v>
      </c>
      <c r="Z1723" s="2" t="e">
        <f>VLOOKUP(B1723,Sheet4!A:A,1,0)</f>
        <v>#N/A</v>
      </c>
    </row>
    <row r="1724" spans="1:26" hidden="1" x14ac:dyDescent="0.2">
      <c r="A1724" s="9">
        <v>1723</v>
      </c>
      <c r="B1724" s="9">
        <v>11045</v>
      </c>
      <c r="C1724" s="9" t="s">
        <v>166</v>
      </c>
      <c r="D1724" s="9" t="s">
        <v>24</v>
      </c>
      <c r="E1724" s="9" t="s">
        <v>5680</v>
      </c>
      <c r="F1724" s="9" t="s">
        <v>5681</v>
      </c>
      <c r="G1724" s="9" t="s">
        <v>5682</v>
      </c>
      <c r="H1724" s="9" t="s">
        <v>22934</v>
      </c>
      <c r="I1724" s="9" t="s">
        <v>5683</v>
      </c>
      <c r="J1724" s="9" t="s">
        <v>5682</v>
      </c>
      <c r="K1724" s="9" t="s">
        <v>22935</v>
      </c>
      <c r="L1724" s="9" t="s">
        <v>19559</v>
      </c>
      <c r="M1724" s="2" t="e">
        <f>VLOOKUP(B1724,'HP List'!A:G,7,0)</f>
        <v>#N/A</v>
      </c>
      <c r="N1724" s="2" t="e">
        <f>VLOOKUP(B1724,'HP List'!A:H,8,0)</f>
        <v>#N/A</v>
      </c>
      <c r="P1724" s="2" t="e">
        <f>VLOOKUP(B1724,'Q1'!A:B,2,0)</f>
        <v>#N/A</v>
      </c>
      <c r="Q1724" s="2" t="e">
        <f t="shared" si="105"/>
        <v>#N/A</v>
      </c>
      <c r="R1724" s="2">
        <f>VLOOKUP(B1724,'Q2'!A:B,2,0)</f>
        <v>5000</v>
      </c>
      <c r="S1724" s="2" t="str">
        <f t="shared" si="108"/>
        <v>Paid</v>
      </c>
      <c r="T1724" s="2">
        <f>VLOOKUP(B1724,'Q3'!A:B,2,0)</f>
        <v>5000</v>
      </c>
      <c r="U1724" s="2" t="str">
        <f t="shared" si="106"/>
        <v>Paid</v>
      </c>
      <c r="V1724" s="2">
        <f>VLOOKUP(B1724,'Q4'!A:B,2,0)</f>
        <v>73430</v>
      </c>
      <c r="W1724" s="2" t="str">
        <f t="shared" si="107"/>
        <v>Unpaid</v>
      </c>
      <c r="X1724" s="2" t="str">
        <f>VLOOKUP(B1724,Food!A:B,2,0)</f>
        <v>Yes</v>
      </c>
      <c r="Y1724" s="2">
        <f>VLOOKUP(B1724,'Call List'!A:A,1,0)</f>
        <v>11045</v>
      </c>
      <c r="Z1724" s="2" t="e">
        <f>VLOOKUP(B1724,Sheet4!A:A,1,0)</f>
        <v>#N/A</v>
      </c>
    </row>
    <row r="1725" spans="1:26" hidden="1" x14ac:dyDescent="0.2">
      <c r="A1725" s="9">
        <v>1724</v>
      </c>
      <c r="B1725" s="9">
        <v>14305</v>
      </c>
      <c r="C1725" s="9" t="s">
        <v>166</v>
      </c>
      <c r="D1725" s="9" t="s">
        <v>24</v>
      </c>
      <c r="E1725" s="9" t="s">
        <v>5684</v>
      </c>
      <c r="F1725" s="9" t="s">
        <v>5685</v>
      </c>
      <c r="G1725" s="9" t="s">
        <v>5686</v>
      </c>
      <c r="H1725" s="9" t="s">
        <v>22936</v>
      </c>
      <c r="I1725" s="9" t="s">
        <v>5687</v>
      </c>
      <c r="J1725" s="9" t="s">
        <v>18356</v>
      </c>
      <c r="K1725" s="9" t="s">
        <v>22937</v>
      </c>
      <c r="L1725" s="9" t="s">
        <v>18289</v>
      </c>
      <c r="M1725" s="2" t="e">
        <f>VLOOKUP(B1725,'HP List'!A:G,7,0)</f>
        <v>#N/A</v>
      </c>
      <c r="N1725" s="2" t="e">
        <f>VLOOKUP(B1725,'HP List'!A:H,8,0)</f>
        <v>#N/A</v>
      </c>
      <c r="P1725" s="2" t="e">
        <f>VLOOKUP(B1725,'Q1'!A:B,2,0)</f>
        <v>#N/A</v>
      </c>
      <c r="Q1725" s="2" t="e">
        <f t="shared" si="105"/>
        <v>#N/A</v>
      </c>
      <c r="R1725" s="2" t="e">
        <f>VLOOKUP(B1725,'Q2'!A:B,2,0)</f>
        <v>#N/A</v>
      </c>
      <c r="S1725" s="2" t="e">
        <f t="shared" si="108"/>
        <v>#N/A</v>
      </c>
      <c r="T1725" s="2" t="e">
        <f>VLOOKUP(B1725,'Q3'!A:B,2,0)</f>
        <v>#N/A</v>
      </c>
      <c r="U1725" s="2" t="e">
        <f t="shared" si="106"/>
        <v>#N/A</v>
      </c>
      <c r="V1725" s="2" t="e">
        <f>VLOOKUP(B1725,'Q4'!A:B,2,0)</f>
        <v>#N/A</v>
      </c>
      <c r="W1725" s="2" t="e">
        <f t="shared" si="107"/>
        <v>#N/A</v>
      </c>
      <c r="X1725" s="2" t="e">
        <f>VLOOKUP(B1725,Food!A:B,2,0)</f>
        <v>#N/A</v>
      </c>
      <c r="Y1725" s="2">
        <f>VLOOKUP(B1725,'Call List'!A:A,1,0)</f>
        <v>14305</v>
      </c>
      <c r="Z1725" s="2" t="e">
        <f>VLOOKUP(B1725,Sheet4!A:A,1,0)</f>
        <v>#N/A</v>
      </c>
    </row>
    <row r="1726" spans="1:26" hidden="1" x14ac:dyDescent="0.2">
      <c r="A1726" s="9">
        <v>1725</v>
      </c>
      <c r="B1726" s="9">
        <v>10879</v>
      </c>
      <c r="C1726" s="9" t="s">
        <v>166</v>
      </c>
      <c r="D1726" s="9" t="s">
        <v>24</v>
      </c>
      <c r="E1726" s="9" t="s">
        <v>5688</v>
      </c>
      <c r="F1726" s="9" t="s">
        <v>5689</v>
      </c>
      <c r="G1726" s="9" t="s">
        <v>5690</v>
      </c>
      <c r="H1726" s="9" t="s">
        <v>22938</v>
      </c>
      <c r="I1726" s="9" t="s">
        <v>5691</v>
      </c>
      <c r="J1726" s="9" t="s">
        <v>5692</v>
      </c>
      <c r="K1726" s="9" t="s">
        <v>22939</v>
      </c>
      <c r="L1726" s="9" t="s">
        <v>19559</v>
      </c>
      <c r="M1726" s="2" t="e">
        <f>VLOOKUP(B1726,'HP List'!A:G,7,0)</f>
        <v>#N/A</v>
      </c>
      <c r="N1726" s="2" t="e">
        <f>VLOOKUP(B1726,'HP List'!A:H,8,0)</f>
        <v>#N/A</v>
      </c>
      <c r="P1726" s="2" t="e">
        <f>VLOOKUP(B1726,'Q1'!A:B,2,0)</f>
        <v>#N/A</v>
      </c>
      <c r="Q1726" s="2" t="e">
        <f t="shared" si="105"/>
        <v>#N/A</v>
      </c>
      <c r="R1726" s="2" t="e">
        <f>VLOOKUP(B1726,'Q2'!A:B,2,0)</f>
        <v>#N/A</v>
      </c>
      <c r="S1726" s="2" t="e">
        <f t="shared" si="108"/>
        <v>#N/A</v>
      </c>
      <c r="T1726" s="2" t="e">
        <f>VLOOKUP(B1726,'Q3'!A:B,2,0)</f>
        <v>#N/A</v>
      </c>
      <c r="U1726" s="2" t="e">
        <f t="shared" si="106"/>
        <v>#N/A</v>
      </c>
      <c r="V1726" s="2">
        <f>VLOOKUP(B1726,'Q4'!A:B,2,0)</f>
        <v>54780</v>
      </c>
      <c r="W1726" s="2" t="str">
        <f t="shared" si="107"/>
        <v>Unpaid</v>
      </c>
      <c r="X1726" s="2" t="str">
        <f>VLOOKUP(B1726,Food!A:B,2,0)</f>
        <v>Yes</v>
      </c>
      <c r="Y1726" s="2">
        <f>VLOOKUP(B1726,'Call List'!A:A,1,0)</f>
        <v>10879</v>
      </c>
      <c r="Z1726" s="2" t="e">
        <f>VLOOKUP(B1726,Sheet4!A:A,1,0)</f>
        <v>#N/A</v>
      </c>
    </row>
    <row r="1727" spans="1:26" hidden="1" x14ac:dyDescent="0.2">
      <c r="A1727" s="9">
        <v>1726</v>
      </c>
      <c r="B1727" s="9">
        <v>10981</v>
      </c>
      <c r="C1727" s="9" t="s">
        <v>166</v>
      </c>
      <c r="D1727" s="9" t="s">
        <v>24</v>
      </c>
      <c r="E1727" s="9" t="s">
        <v>5693</v>
      </c>
      <c r="F1727" s="9" t="s">
        <v>5694</v>
      </c>
      <c r="G1727" s="9" t="s">
        <v>5695</v>
      </c>
      <c r="H1727" s="9" t="s">
        <v>22940</v>
      </c>
      <c r="I1727" s="9" t="s">
        <v>5696</v>
      </c>
      <c r="J1727" s="9" t="s">
        <v>5697</v>
      </c>
      <c r="K1727" s="9" t="s">
        <v>22941</v>
      </c>
      <c r="L1727" s="9" t="s">
        <v>19559</v>
      </c>
      <c r="M1727" s="2" t="e">
        <f>VLOOKUP(B1727,'HP List'!A:G,7,0)</f>
        <v>#N/A</v>
      </c>
      <c r="N1727" s="2" t="e">
        <f>VLOOKUP(B1727,'HP List'!A:H,8,0)</f>
        <v>#N/A</v>
      </c>
      <c r="P1727" s="2" t="e">
        <f>VLOOKUP(B1727,'Q1'!A:B,2,0)</f>
        <v>#N/A</v>
      </c>
      <c r="Q1727" s="2" t="e">
        <f t="shared" si="105"/>
        <v>#N/A</v>
      </c>
      <c r="R1727" s="2" t="e">
        <f>VLOOKUP(B1727,'Q2'!A:B,2,0)</f>
        <v>#N/A</v>
      </c>
      <c r="S1727" s="2" t="e">
        <f t="shared" si="108"/>
        <v>#N/A</v>
      </c>
      <c r="T1727" s="2" t="e">
        <f>VLOOKUP(B1727,'Q3'!A:B,2,0)</f>
        <v>#N/A</v>
      </c>
      <c r="U1727" s="2" t="e">
        <f t="shared" si="106"/>
        <v>#N/A</v>
      </c>
      <c r="V1727" s="2">
        <f>VLOOKUP(B1727,'Q4'!A:B,2,0)</f>
        <v>54780</v>
      </c>
      <c r="W1727" s="2" t="str">
        <f t="shared" si="107"/>
        <v>Unpaid</v>
      </c>
      <c r="X1727" s="2" t="str">
        <f>VLOOKUP(B1727,Food!A:B,2,0)</f>
        <v>Yes</v>
      </c>
      <c r="Y1727" s="2">
        <f>VLOOKUP(B1727,'Call List'!A:A,1,0)</f>
        <v>10981</v>
      </c>
      <c r="Z1727" s="2" t="e">
        <f>VLOOKUP(B1727,Sheet4!A:A,1,0)</f>
        <v>#N/A</v>
      </c>
    </row>
    <row r="1728" spans="1:26" hidden="1" x14ac:dyDescent="0.2">
      <c r="A1728" s="9">
        <v>1727</v>
      </c>
      <c r="B1728" s="9">
        <v>11099</v>
      </c>
      <c r="C1728" s="9" t="s">
        <v>166</v>
      </c>
      <c r="D1728" s="9" t="s">
        <v>24</v>
      </c>
      <c r="E1728" s="9" t="s">
        <v>5698</v>
      </c>
      <c r="F1728" s="9" t="s">
        <v>5699</v>
      </c>
      <c r="G1728" s="9" t="s">
        <v>5700</v>
      </c>
      <c r="H1728" s="9" t="s">
        <v>22942</v>
      </c>
      <c r="I1728" s="9" t="s">
        <v>5701</v>
      </c>
      <c r="J1728" s="9" t="s">
        <v>5702</v>
      </c>
      <c r="K1728" s="9" t="s">
        <v>22943</v>
      </c>
      <c r="L1728" s="9" t="s">
        <v>19559</v>
      </c>
      <c r="M1728" s="2" t="e">
        <f>VLOOKUP(B1728,'HP List'!A:G,7,0)</f>
        <v>#N/A</v>
      </c>
      <c r="N1728" s="2" t="e">
        <f>VLOOKUP(B1728,'HP List'!A:H,8,0)</f>
        <v>#N/A</v>
      </c>
      <c r="P1728" s="2" t="e">
        <f>VLOOKUP(B1728,'Q1'!A:B,2,0)</f>
        <v>#N/A</v>
      </c>
      <c r="Q1728" s="2" t="e">
        <f t="shared" si="105"/>
        <v>#N/A</v>
      </c>
      <c r="R1728" s="2" t="e">
        <f>VLOOKUP(B1728,'Q2'!A:B,2,0)</f>
        <v>#N/A</v>
      </c>
      <c r="S1728" s="2" t="e">
        <f t="shared" si="108"/>
        <v>#N/A</v>
      </c>
      <c r="T1728" s="2" t="e">
        <f>VLOOKUP(B1728,'Q3'!A:B,2,0)</f>
        <v>#N/A</v>
      </c>
      <c r="U1728" s="2" t="e">
        <f t="shared" si="106"/>
        <v>#N/A</v>
      </c>
      <c r="V1728" s="2" t="e">
        <f>VLOOKUP(B1728,'Q4'!A:B,2,0)</f>
        <v>#N/A</v>
      </c>
      <c r="W1728" s="2" t="e">
        <f t="shared" si="107"/>
        <v>#N/A</v>
      </c>
      <c r="X1728" s="2" t="e">
        <f>VLOOKUP(B1728,Food!A:B,2,0)</f>
        <v>#N/A</v>
      </c>
      <c r="Y1728" s="2">
        <f>VLOOKUP(B1728,'Call List'!A:A,1,0)</f>
        <v>11099</v>
      </c>
      <c r="Z1728" s="2" t="e">
        <f>VLOOKUP(B1728,Sheet4!A:A,1,0)</f>
        <v>#N/A</v>
      </c>
    </row>
    <row r="1729" spans="1:26" hidden="1" x14ac:dyDescent="0.2">
      <c r="A1729" s="9">
        <v>1728</v>
      </c>
      <c r="B1729" s="9">
        <v>11082</v>
      </c>
      <c r="C1729" s="9" t="s">
        <v>166</v>
      </c>
      <c r="D1729" s="9" t="s">
        <v>24</v>
      </c>
      <c r="E1729" s="9" t="s">
        <v>5703</v>
      </c>
      <c r="F1729" s="9" t="s">
        <v>5704</v>
      </c>
      <c r="G1729" s="9" t="s">
        <v>5705</v>
      </c>
      <c r="H1729" s="9" t="s">
        <v>22944</v>
      </c>
      <c r="I1729" s="9" t="s">
        <v>5706</v>
      </c>
      <c r="J1729" s="9" t="s">
        <v>5705</v>
      </c>
      <c r="K1729" s="9" t="s">
        <v>22945</v>
      </c>
      <c r="L1729" s="9" t="s">
        <v>19559</v>
      </c>
      <c r="M1729" s="2" t="e">
        <f>VLOOKUP(B1729,'HP List'!A:G,7,0)</f>
        <v>#N/A</v>
      </c>
      <c r="N1729" s="2" t="e">
        <f>VLOOKUP(B1729,'HP List'!A:H,8,0)</f>
        <v>#N/A</v>
      </c>
      <c r="P1729" s="2" t="e">
        <f>VLOOKUP(B1729,'Q1'!A:B,2,0)</f>
        <v>#N/A</v>
      </c>
      <c r="Q1729" s="2" t="e">
        <f t="shared" si="105"/>
        <v>#N/A</v>
      </c>
      <c r="R1729" s="2" t="e">
        <f>VLOOKUP(B1729,'Q2'!A:B,2,0)</f>
        <v>#N/A</v>
      </c>
      <c r="S1729" s="2" t="e">
        <f t="shared" si="108"/>
        <v>#N/A</v>
      </c>
      <c r="T1729" s="2" t="e">
        <f>VLOOKUP(B1729,'Q3'!A:B,2,0)</f>
        <v>#N/A</v>
      </c>
      <c r="U1729" s="2" t="e">
        <f t="shared" si="106"/>
        <v>#N/A</v>
      </c>
      <c r="V1729" s="2">
        <f>VLOOKUP(B1729,'Q4'!A:B,2,0)</f>
        <v>46380</v>
      </c>
      <c r="W1729" s="2" t="str">
        <f t="shared" si="107"/>
        <v>Unpaid</v>
      </c>
      <c r="X1729" s="2" t="e">
        <f>VLOOKUP(B1729,Food!A:B,2,0)</f>
        <v>#N/A</v>
      </c>
      <c r="Y1729" s="2">
        <f>VLOOKUP(B1729,'Call List'!A:A,1,0)</f>
        <v>11082</v>
      </c>
      <c r="Z1729" s="2" t="e">
        <f>VLOOKUP(B1729,Sheet4!A:A,1,0)</f>
        <v>#N/A</v>
      </c>
    </row>
    <row r="1730" spans="1:26" hidden="1" x14ac:dyDescent="0.2">
      <c r="A1730" s="9">
        <v>1729</v>
      </c>
      <c r="B1730" s="9">
        <v>11051</v>
      </c>
      <c r="C1730" s="9" t="s">
        <v>166</v>
      </c>
      <c r="D1730" s="9" t="s">
        <v>24</v>
      </c>
      <c r="E1730" s="9" t="s">
        <v>5707</v>
      </c>
      <c r="F1730" s="9" t="s">
        <v>5708</v>
      </c>
      <c r="G1730" s="9" t="s">
        <v>5709</v>
      </c>
      <c r="H1730" s="9" t="s">
        <v>22946</v>
      </c>
      <c r="I1730" s="9" t="s">
        <v>5710</v>
      </c>
      <c r="J1730" s="9" t="s">
        <v>5709</v>
      </c>
      <c r="K1730" s="9" t="s">
        <v>22947</v>
      </c>
      <c r="L1730" s="9" t="s">
        <v>19559</v>
      </c>
      <c r="M1730" s="2" t="e">
        <f>VLOOKUP(B1730,'HP List'!A:G,7,0)</f>
        <v>#N/A</v>
      </c>
      <c r="N1730" s="2" t="e">
        <f>VLOOKUP(B1730,'HP List'!A:H,8,0)</f>
        <v>#N/A</v>
      </c>
      <c r="P1730" s="2" t="e">
        <f>VLOOKUP(B1730,'Q1'!A:B,2,0)</f>
        <v>#N/A</v>
      </c>
      <c r="Q1730" s="2" t="e">
        <f t="shared" ref="Q1730:Q1793" si="109">IF(P1730&gt;5000,"Unpaid","Paid")</f>
        <v>#N/A</v>
      </c>
      <c r="R1730" s="2" t="e">
        <f>VLOOKUP(B1730,'Q2'!A:B,2,0)</f>
        <v>#N/A</v>
      </c>
      <c r="S1730" s="2" t="e">
        <f t="shared" si="108"/>
        <v>#N/A</v>
      </c>
      <c r="T1730" s="2" t="e">
        <f>VLOOKUP(B1730,'Q3'!A:B,2,0)</f>
        <v>#N/A</v>
      </c>
      <c r="U1730" s="2" t="e">
        <f t="shared" si="106"/>
        <v>#N/A</v>
      </c>
      <c r="V1730" s="2">
        <f>VLOOKUP(B1730,'Q4'!A:B,2,0)</f>
        <v>46380</v>
      </c>
      <c r="W1730" s="2" t="str">
        <f t="shared" si="107"/>
        <v>Unpaid</v>
      </c>
      <c r="X1730" s="2" t="str">
        <f>VLOOKUP(B1730,Food!A:B,2,0)</f>
        <v>Yes</v>
      </c>
      <c r="Y1730" s="2">
        <f>VLOOKUP(B1730,'Call List'!A:A,1,0)</f>
        <v>11051</v>
      </c>
      <c r="Z1730" s="2" t="e">
        <f>VLOOKUP(B1730,Sheet4!A:A,1,0)</f>
        <v>#N/A</v>
      </c>
    </row>
    <row r="1731" spans="1:26" hidden="1" x14ac:dyDescent="0.2">
      <c r="A1731" s="9">
        <v>1730</v>
      </c>
      <c r="B1731" s="9">
        <v>12845</v>
      </c>
      <c r="C1731" s="9" t="s">
        <v>166</v>
      </c>
      <c r="D1731" s="9" t="s">
        <v>24</v>
      </c>
      <c r="E1731" s="9" t="s">
        <v>5711</v>
      </c>
      <c r="F1731" s="9" t="s">
        <v>5712</v>
      </c>
      <c r="G1731" s="9" t="s">
        <v>5713</v>
      </c>
      <c r="H1731" s="9" t="s">
        <v>22948</v>
      </c>
      <c r="I1731" s="9" t="s">
        <v>5714</v>
      </c>
      <c r="J1731" s="9" t="s">
        <v>5713</v>
      </c>
      <c r="K1731" s="9" t="s">
        <v>22948</v>
      </c>
      <c r="L1731" s="9" t="s">
        <v>18294</v>
      </c>
      <c r="M1731" s="2" t="e">
        <f>VLOOKUP(B1731,'HP List'!A:G,7,0)</f>
        <v>#N/A</v>
      </c>
      <c r="N1731" s="2" t="e">
        <f>VLOOKUP(B1731,'HP List'!A:H,8,0)</f>
        <v>#N/A</v>
      </c>
      <c r="P1731" s="2" t="e">
        <f>VLOOKUP(B1731,'Q1'!A:B,2,0)</f>
        <v>#N/A</v>
      </c>
      <c r="Q1731" s="2" t="e">
        <f t="shared" si="109"/>
        <v>#N/A</v>
      </c>
      <c r="R1731" s="2" t="e">
        <f>VLOOKUP(B1731,'Q2'!A:B,2,0)</f>
        <v>#N/A</v>
      </c>
      <c r="S1731" s="2" t="e">
        <f t="shared" si="108"/>
        <v>#N/A</v>
      </c>
      <c r="T1731" s="2" t="e">
        <f>VLOOKUP(B1731,'Q3'!A:B,2,0)</f>
        <v>#N/A</v>
      </c>
      <c r="U1731" s="2" t="e">
        <f t="shared" ref="U1731:U1794" si="110">IF(T1731&gt;5000,"Unpaid","Paid")</f>
        <v>#N/A</v>
      </c>
      <c r="V1731" s="2">
        <f>VLOOKUP(B1731,'Q4'!A:B,2,0)</f>
        <v>46380</v>
      </c>
      <c r="W1731" s="2" t="str">
        <f t="shared" ref="W1731:W1794" si="111">IF(V1731&gt;5000,"Unpaid","Paid")</f>
        <v>Unpaid</v>
      </c>
      <c r="X1731" s="2" t="e">
        <f>VLOOKUP(B1731,Food!A:B,2,0)</f>
        <v>#N/A</v>
      </c>
      <c r="Y1731" s="2">
        <f>VLOOKUP(B1731,'Call List'!A:A,1,0)</f>
        <v>12845</v>
      </c>
      <c r="Z1731" s="2" t="e">
        <f>VLOOKUP(B1731,Sheet4!A:A,1,0)</f>
        <v>#N/A</v>
      </c>
    </row>
    <row r="1732" spans="1:26" hidden="1" x14ac:dyDescent="0.2">
      <c r="A1732" s="9">
        <v>1731</v>
      </c>
      <c r="B1732" s="9">
        <v>13138</v>
      </c>
      <c r="C1732" s="9" t="s">
        <v>166</v>
      </c>
      <c r="D1732" s="9" t="s">
        <v>24</v>
      </c>
      <c r="E1732" s="9" t="s">
        <v>5715</v>
      </c>
      <c r="F1732" s="9" t="s">
        <v>5716</v>
      </c>
      <c r="G1732" s="9" t="s">
        <v>5717</v>
      </c>
      <c r="H1732" s="9" t="s">
        <v>22949</v>
      </c>
      <c r="I1732" s="9" t="s">
        <v>5718</v>
      </c>
      <c r="J1732" s="9" t="s">
        <v>5719</v>
      </c>
      <c r="K1732" s="9" t="s">
        <v>22950</v>
      </c>
      <c r="L1732" s="9" t="s">
        <v>18294</v>
      </c>
      <c r="M1732" s="2" t="e">
        <f>VLOOKUP(B1732,'HP List'!A:G,7,0)</f>
        <v>#N/A</v>
      </c>
      <c r="N1732" s="2" t="e">
        <f>VLOOKUP(B1732,'HP List'!A:H,8,0)</f>
        <v>#N/A</v>
      </c>
      <c r="P1732" s="2" t="e">
        <f>VLOOKUP(B1732,'Q1'!A:B,2,0)</f>
        <v>#N/A</v>
      </c>
      <c r="Q1732" s="2" t="e">
        <f t="shared" si="109"/>
        <v>#N/A</v>
      </c>
      <c r="R1732" s="2" t="e">
        <f>VLOOKUP(B1732,'Q2'!A:B,2,0)</f>
        <v>#N/A</v>
      </c>
      <c r="S1732" s="2" t="e">
        <f t="shared" si="108"/>
        <v>#N/A</v>
      </c>
      <c r="T1732" s="2" t="e">
        <f>VLOOKUP(B1732,'Q3'!A:B,2,0)</f>
        <v>#N/A</v>
      </c>
      <c r="U1732" s="2" t="e">
        <f t="shared" si="110"/>
        <v>#N/A</v>
      </c>
      <c r="V1732" s="2" t="e">
        <f>VLOOKUP(B1732,'Q4'!A:B,2,0)</f>
        <v>#N/A</v>
      </c>
      <c r="W1732" s="2" t="e">
        <f t="shared" si="111"/>
        <v>#N/A</v>
      </c>
      <c r="X1732" s="2" t="str">
        <f>VLOOKUP(B1732,Food!A:B,2,0)</f>
        <v>Yes</v>
      </c>
      <c r="Y1732" s="2">
        <f>VLOOKUP(B1732,'Call List'!A:A,1,0)</f>
        <v>13138</v>
      </c>
      <c r="Z1732" s="2" t="e">
        <f>VLOOKUP(B1732,Sheet4!A:A,1,0)</f>
        <v>#N/A</v>
      </c>
    </row>
    <row r="1733" spans="1:26" hidden="1" x14ac:dyDescent="0.2">
      <c r="A1733" s="9">
        <v>1732</v>
      </c>
      <c r="B1733" s="9">
        <v>13178</v>
      </c>
      <c r="C1733" s="9" t="s">
        <v>166</v>
      </c>
      <c r="D1733" s="9" t="s">
        <v>12</v>
      </c>
      <c r="E1733" s="9" t="s">
        <v>5720</v>
      </c>
      <c r="F1733" s="9" t="s">
        <v>5721</v>
      </c>
      <c r="G1733" s="9" t="s">
        <v>5722</v>
      </c>
      <c r="H1733" s="9" t="s">
        <v>22951</v>
      </c>
      <c r="I1733" s="9" t="s">
        <v>5723</v>
      </c>
      <c r="J1733" s="9" t="s">
        <v>5724</v>
      </c>
      <c r="K1733" s="9" t="s">
        <v>22952</v>
      </c>
      <c r="L1733" s="9" t="s">
        <v>18294</v>
      </c>
      <c r="M1733" s="2" t="e">
        <f>VLOOKUP(B1733,'HP List'!A:G,7,0)</f>
        <v>#N/A</v>
      </c>
      <c r="N1733" s="2" t="e">
        <f>VLOOKUP(B1733,'HP List'!A:H,8,0)</f>
        <v>#N/A</v>
      </c>
      <c r="P1733" s="2" t="e">
        <f>VLOOKUP(B1733,'Q1'!A:B,2,0)</f>
        <v>#N/A</v>
      </c>
      <c r="Q1733" s="2" t="e">
        <f t="shared" si="109"/>
        <v>#N/A</v>
      </c>
      <c r="R1733" s="2" t="e">
        <f>VLOOKUP(B1733,'Q2'!A:B,2,0)</f>
        <v>#N/A</v>
      </c>
      <c r="S1733" s="2" t="e">
        <f t="shared" si="108"/>
        <v>#N/A</v>
      </c>
      <c r="T1733" s="2" t="e">
        <f>VLOOKUP(B1733,'Q3'!A:B,2,0)</f>
        <v>#N/A</v>
      </c>
      <c r="U1733" s="2" t="e">
        <f t="shared" si="110"/>
        <v>#N/A</v>
      </c>
      <c r="V1733" s="2" t="e">
        <f>VLOOKUP(B1733,'Q4'!A:B,2,0)</f>
        <v>#N/A</v>
      </c>
      <c r="W1733" s="2" t="e">
        <f t="shared" si="111"/>
        <v>#N/A</v>
      </c>
      <c r="X1733" s="2" t="str">
        <f>VLOOKUP(B1733,Food!A:B,2,0)</f>
        <v>Yes</v>
      </c>
      <c r="Y1733" s="2">
        <f>VLOOKUP(B1733,'Call List'!A:A,1,0)</f>
        <v>13178</v>
      </c>
      <c r="Z1733" s="2" t="e">
        <f>VLOOKUP(B1733,Sheet4!A:A,1,0)</f>
        <v>#N/A</v>
      </c>
    </row>
    <row r="1734" spans="1:26" hidden="1" x14ac:dyDescent="0.2">
      <c r="A1734" s="9">
        <v>1733</v>
      </c>
      <c r="B1734" s="9">
        <v>11074</v>
      </c>
      <c r="C1734" s="9" t="s">
        <v>166</v>
      </c>
      <c r="D1734" s="9" t="s">
        <v>12</v>
      </c>
      <c r="E1734" s="9" t="s">
        <v>5725</v>
      </c>
      <c r="F1734" s="9" t="s">
        <v>5726</v>
      </c>
      <c r="G1734" s="9" t="s">
        <v>5727</v>
      </c>
      <c r="H1734" s="9" t="s">
        <v>22953</v>
      </c>
      <c r="I1734" s="9" t="s">
        <v>5728</v>
      </c>
      <c r="J1734" s="9" t="s">
        <v>5727</v>
      </c>
      <c r="K1734" s="9" t="s">
        <v>22954</v>
      </c>
      <c r="L1734" s="9" t="s">
        <v>19559</v>
      </c>
      <c r="M1734" s="2" t="e">
        <f>VLOOKUP(B1734,'HP List'!A:G,7,0)</f>
        <v>#N/A</v>
      </c>
      <c r="N1734" s="2" t="e">
        <f>VLOOKUP(B1734,'HP List'!A:H,8,0)</f>
        <v>#N/A</v>
      </c>
      <c r="P1734" s="2" t="e">
        <f>VLOOKUP(B1734,'Q1'!A:B,2,0)</f>
        <v>#N/A</v>
      </c>
      <c r="Q1734" s="2" t="e">
        <f t="shared" si="109"/>
        <v>#N/A</v>
      </c>
      <c r="R1734" s="2" t="e">
        <f>VLOOKUP(B1734,'Q2'!A:B,2,0)</f>
        <v>#N/A</v>
      </c>
      <c r="S1734" s="2" t="e">
        <f t="shared" si="108"/>
        <v>#N/A</v>
      </c>
      <c r="T1734" s="2" t="e">
        <f>VLOOKUP(B1734,'Q3'!A:B,2,0)</f>
        <v>#N/A</v>
      </c>
      <c r="U1734" s="2" t="e">
        <f t="shared" si="110"/>
        <v>#N/A</v>
      </c>
      <c r="V1734" s="2">
        <f>VLOOKUP(B1734,'Q4'!A:B,2,0)</f>
        <v>46380</v>
      </c>
      <c r="W1734" s="2" t="str">
        <f t="shared" si="111"/>
        <v>Unpaid</v>
      </c>
      <c r="X1734" s="2" t="str">
        <f>VLOOKUP(B1734,Food!A:B,2,0)</f>
        <v>Yes</v>
      </c>
      <c r="Y1734" s="2">
        <f>VLOOKUP(B1734,'Call List'!A:A,1,0)</f>
        <v>11074</v>
      </c>
      <c r="Z1734" s="2" t="e">
        <f>VLOOKUP(B1734,Sheet4!A:A,1,0)</f>
        <v>#N/A</v>
      </c>
    </row>
    <row r="1735" spans="1:26" hidden="1" x14ac:dyDescent="0.2">
      <c r="A1735" s="9">
        <v>1734</v>
      </c>
      <c r="B1735" s="9">
        <v>11001</v>
      </c>
      <c r="C1735" s="9" t="s">
        <v>166</v>
      </c>
      <c r="D1735" s="9" t="s">
        <v>12</v>
      </c>
      <c r="E1735" s="9" t="s">
        <v>5729</v>
      </c>
      <c r="F1735" s="9" t="s">
        <v>3249</v>
      </c>
      <c r="G1735" s="9" t="s">
        <v>5730</v>
      </c>
      <c r="H1735" s="9" t="s">
        <v>22955</v>
      </c>
      <c r="I1735" s="9" t="s">
        <v>5731</v>
      </c>
      <c r="J1735" s="9" t="s">
        <v>5732</v>
      </c>
      <c r="K1735" s="9" t="s">
        <v>22956</v>
      </c>
      <c r="L1735" s="9" t="s">
        <v>19559</v>
      </c>
      <c r="M1735" s="2" t="e">
        <f>VLOOKUP(B1735,'HP List'!A:G,7,0)</f>
        <v>#N/A</v>
      </c>
      <c r="N1735" s="2" t="e">
        <f>VLOOKUP(B1735,'HP List'!A:H,8,0)</f>
        <v>#N/A</v>
      </c>
      <c r="P1735" s="2" t="e">
        <f>VLOOKUP(B1735,'Q1'!A:B,2,0)</f>
        <v>#N/A</v>
      </c>
      <c r="Q1735" s="2" t="e">
        <f t="shared" si="109"/>
        <v>#N/A</v>
      </c>
      <c r="R1735" s="2" t="e">
        <f>VLOOKUP(B1735,'Q2'!A:B,2,0)</f>
        <v>#N/A</v>
      </c>
      <c r="S1735" s="2" t="e">
        <f t="shared" si="108"/>
        <v>#N/A</v>
      </c>
      <c r="T1735" s="2" t="e">
        <f>VLOOKUP(B1735,'Q3'!A:B,2,0)</f>
        <v>#N/A</v>
      </c>
      <c r="U1735" s="2" t="e">
        <f t="shared" si="110"/>
        <v>#N/A</v>
      </c>
      <c r="V1735" s="2" t="e">
        <f>VLOOKUP(B1735,'Q4'!A:B,2,0)</f>
        <v>#N/A</v>
      </c>
      <c r="W1735" s="2" t="e">
        <f t="shared" si="111"/>
        <v>#N/A</v>
      </c>
      <c r="X1735" s="2" t="e">
        <f>VLOOKUP(B1735,Food!A:B,2,0)</f>
        <v>#N/A</v>
      </c>
      <c r="Y1735" s="2">
        <f>VLOOKUP(B1735,'Call List'!A:A,1,0)</f>
        <v>11001</v>
      </c>
      <c r="Z1735" s="2" t="e">
        <f>VLOOKUP(B1735,Sheet4!A:A,1,0)</f>
        <v>#N/A</v>
      </c>
    </row>
    <row r="1736" spans="1:26" hidden="1" x14ac:dyDescent="0.2">
      <c r="A1736" s="9">
        <v>1735</v>
      </c>
      <c r="B1736" s="9">
        <v>11650</v>
      </c>
      <c r="C1736" s="9" t="s">
        <v>166</v>
      </c>
      <c r="D1736" s="9" t="s">
        <v>12</v>
      </c>
      <c r="E1736" s="9" t="s">
        <v>5733</v>
      </c>
      <c r="F1736" s="9" t="s">
        <v>5734</v>
      </c>
      <c r="G1736" s="9" t="s">
        <v>5735</v>
      </c>
      <c r="H1736" s="9" t="s">
        <v>20752</v>
      </c>
      <c r="I1736" s="9" t="s">
        <v>5736</v>
      </c>
      <c r="J1736" s="9" t="s">
        <v>19414</v>
      </c>
      <c r="K1736" s="9" t="s">
        <v>20753</v>
      </c>
      <c r="L1736" s="9" t="s">
        <v>18297</v>
      </c>
      <c r="M1736" s="2" t="e">
        <f>VLOOKUP(B1736,'HP List'!A:G,7,0)</f>
        <v>#N/A</v>
      </c>
      <c r="N1736" s="2" t="e">
        <f>VLOOKUP(B1736,'HP List'!A:H,8,0)</f>
        <v>#N/A</v>
      </c>
      <c r="P1736" s="2" t="e">
        <f>VLOOKUP(B1736,'Q1'!A:B,2,0)</f>
        <v>#N/A</v>
      </c>
      <c r="Q1736" s="2" t="e">
        <f t="shared" si="109"/>
        <v>#N/A</v>
      </c>
      <c r="R1736" s="2" t="e">
        <f>VLOOKUP(B1736,'Q2'!A:B,2,0)</f>
        <v>#N/A</v>
      </c>
      <c r="S1736" s="2" t="e">
        <f t="shared" si="108"/>
        <v>#N/A</v>
      </c>
      <c r="T1736" s="2" t="e">
        <f>VLOOKUP(B1736,'Q3'!A:B,2,0)</f>
        <v>#N/A</v>
      </c>
      <c r="U1736" s="2" t="e">
        <f t="shared" si="110"/>
        <v>#N/A</v>
      </c>
      <c r="V1736" s="2">
        <f>VLOOKUP(B1736,'Q4'!A:B,2,0)</f>
        <v>65730</v>
      </c>
      <c r="W1736" s="2" t="str">
        <f t="shared" si="111"/>
        <v>Unpaid</v>
      </c>
      <c r="X1736" s="2" t="str">
        <f>VLOOKUP(B1736,Food!A:B,2,0)</f>
        <v>Yes</v>
      </c>
      <c r="Y1736" s="2">
        <f>VLOOKUP(B1736,'Call List'!A:A,1,0)</f>
        <v>11650</v>
      </c>
      <c r="Z1736" s="2" t="e">
        <f>VLOOKUP(B1736,Sheet4!A:A,1,0)</f>
        <v>#N/A</v>
      </c>
    </row>
    <row r="1737" spans="1:26" hidden="1" x14ac:dyDescent="0.2">
      <c r="A1737" s="9">
        <v>1736</v>
      </c>
      <c r="B1737" s="9">
        <v>12904</v>
      </c>
      <c r="C1737" s="9" t="s">
        <v>166</v>
      </c>
      <c r="D1737" s="9" t="s">
        <v>12</v>
      </c>
      <c r="E1737" s="9" t="s">
        <v>5737</v>
      </c>
      <c r="F1737" s="9" t="s">
        <v>3245</v>
      </c>
      <c r="G1737" s="9" t="s">
        <v>3246</v>
      </c>
      <c r="H1737" s="9" t="s">
        <v>21889</v>
      </c>
      <c r="I1737" s="9" t="s">
        <v>3247</v>
      </c>
      <c r="J1737" s="9" t="s">
        <v>3246</v>
      </c>
      <c r="K1737" s="9" t="s">
        <v>21890</v>
      </c>
      <c r="L1737" s="9" t="s">
        <v>18294</v>
      </c>
      <c r="M1737" s="2" t="e">
        <f>VLOOKUP(B1737,'HP List'!A:G,7,0)</f>
        <v>#N/A</v>
      </c>
      <c r="N1737" s="2" t="e">
        <f>VLOOKUP(B1737,'HP List'!A:H,8,0)</f>
        <v>#N/A</v>
      </c>
      <c r="P1737" s="2" t="e">
        <f>VLOOKUP(B1737,'Q1'!A:B,2,0)</f>
        <v>#N/A</v>
      </c>
      <c r="Q1737" s="2" t="e">
        <f t="shared" si="109"/>
        <v>#N/A</v>
      </c>
      <c r="R1737" s="2" t="e">
        <f>VLOOKUP(B1737,'Q2'!A:B,2,0)</f>
        <v>#N/A</v>
      </c>
      <c r="S1737" s="2" t="e">
        <f t="shared" si="108"/>
        <v>#N/A</v>
      </c>
      <c r="T1737" s="2" t="e">
        <f>VLOOKUP(B1737,'Q3'!A:B,2,0)</f>
        <v>#N/A</v>
      </c>
      <c r="U1737" s="2" t="e">
        <f t="shared" si="110"/>
        <v>#N/A</v>
      </c>
      <c r="V1737" s="2" t="e">
        <f>VLOOKUP(B1737,'Q4'!A:B,2,0)</f>
        <v>#N/A</v>
      </c>
      <c r="W1737" s="2" t="e">
        <f t="shared" si="111"/>
        <v>#N/A</v>
      </c>
      <c r="X1737" s="2" t="str">
        <f>VLOOKUP(B1737,Food!A:B,2,0)</f>
        <v>Yes</v>
      </c>
      <c r="Y1737" s="2">
        <f>VLOOKUP(B1737,'Call List'!A:A,1,0)</f>
        <v>12904</v>
      </c>
      <c r="Z1737" s="2" t="e">
        <f>VLOOKUP(B1737,Sheet4!A:A,1,0)</f>
        <v>#N/A</v>
      </c>
    </row>
    <row r="1738" spans="1:26" hidden="1" x14ac:dyDescent="0.2">
      <c r="A1738" s="9">
        <v>1737</v>
      </c>
      <c r="B1738" s="9">
        <v>10943</v>
      </c>
      <c r="C1738" s="9" t="s">
        <v>166</v>
      </c>
      <c r="D1738" s="9" t="s">
        <v>12</v>
      </c>
      <c r="E1738" s="9" t="s">
        <v>5738</v>
      </c>
      <c r="F1738" s="9" t="s">
        <v>5739</v>
      </c>
      <c r="G1738" s="9" t="s">
        <v>5740</v>
      </c>
      <c r="H1738" s="9" t="s">
        <v>22957</v>
      </c>
      <c r="I1738" s="9" t="s">
        <v>5741</v>
      </c>
      <c r="J1738" s="9" t="s">
        <v>5740</v>
      </c>
      <c r="K1738" s="9" t="s">
        <v>22958</v>
      </c>
      <c r="L1738" s="9" t="s">
        <v>19559</v>
      </c>
      <c r="M1738" s="2" t="e">
        <f>VLOOKUP(B1738,'HP List'!A:G,7,0)</f>
        <v>#N/A</v>
      </c>
      <c r="N1738" s="2" t="e">
        <f>VLOOKUP(B1738,'HP List'!A:H,8,0)</f>
        <v>#N/A</v>
      </c>
      <c r="P1738" s="2" t="e">
        <f>VLOOKUP(B1738,'Q1'!A:B,2,0)</f>
        <v>#N/A</v>
      </c>
      <c r="Q1738" s="2" t="e">
        <f t="shared" si="109"/>
        <v>#N/A</v>
      </c>
      <c r="R1738" s="2" t="e">
        <f>VLOOKUP(B1738,'Q2'!A:B,2,0)</f>
        <v>#N/A</v>
      </c>
      <c r="S1738" s="2" t="e">
        <f t="shared" si="108"/>
        <v>#N/A</v>
      </c>
      <c r="T1738" s="2" t="e">
        <f>VLOOKUP(B1738,'Q3'!A:B,2,0)</f>
        <v>#N/A</v>
      </c>
      <c r="U1738" s="2" t="e">
        <f t="shared" si="110"/>
        <v>#N/A</v>
      </c>
      <c r="V1738" s="2">
        <f>VLOOKUP(B1738,'Q4'!A:B,2,0)</f>
        <v>54780</v>
      </c>
      <c r="W1738" s="2" t="str">
        <f t="shared" si="111"/>
        <v>Unpaid</v>
      </c>
      <c r="X1738" s="2" t="str">
        <f>VLOOKUP(B1738,Food!A:B,2,0)</f>
        <v>Yes</v>
      </c>
      <c r="Y1738" s="2">
        <f>VLOOKUP(B1738,'Call List'!A:A,1,0)</f>
        <v>10943</v>
      </c>
      <c r="Z1738" s="2" t="e">
        <f>VLOOKUP(B1738,Sheet4!A:A,1,0)</f>
        <v>#N/A</v>
      </c>
    </row>
    <row r="1739" spans="1:26" hidden="1" x14ac:dyDescent="0.2">
      <c r="A1739" s="9">
        <v>1738</v>
      </c>
      <c r="B1739" s="9">
        <v>11026</v>
      </c>
      <c r="C1739" s="9" t="s">
        <v>166</v>
      </c>
      <c r="D1739" s="9" t="s">
        <v>12</v>
      </c>
      <c r="E1739" s="9" t="s">
        <v>5742</v>
      </c>
      <c r="F1739" s="9" t="s">
        <v>3836</v>
      </c>
      <c r="G1739" s="9" t="s">
        <v>3837</v>
      </c>
      <c r="H1739" s="9" t="s">
        <v>22156</v>
      </c>
      <c r="I1739" s="9" t="s">
        <v>3838</v>
      </c>
      <c r="J1739" s="9" t="s">
        <v>5743</v>
      </c>
      <c r="K1739" s="9" t="s">
        <v>22157</v>
      </c>
      <c r="L1739" s="9" t="s">
        <v>19559</v>
      </c>
      <c r="M1739" s="2" t="e">
        <f>VLOOKUP(B1739,'HP List'!A:G,7,0)</f>
        <v>#N/A</v>
      </c>
      <c r="N1739" s="2" t="e">
        <f>VLOOKUP(B1739,'HP List'!A:H,8,0)</f>
        <v>#N/A</v>
      </c>
      <c r="P1739" s="2" t="e">
        <f>VLOOKUP(B1739,'Q1'!A:B,2,0)</f>
        <v>#N/A</v>
      </c>
      <c r="Q1739" s="2" t="e">
        <f t="shared" si="109"/>
        <v>#N/A</v>
      </c>
      <c r="R1739" s="2" t="e">
        <f>VLOOKUP(B1739,'Q2'!A:B,2,0)</f>
        <v>#N/A</v>
      </c>
      <c r="S1739" s="2" t="e">
        <f t="shared" si="108"/>
        <v>#N/A</v>
      </c>
      <c r="T1739" s="2" t="e">
        <f>VLOOKUP(B1739,'Q3'!A:B,2,0)</f>
        <v>#N/A</v>
      </c>
      <c r="U1739" s="2" t="e">
        <f t="shared" si="110"/>
        <v>#N/A</v>
      </c>
      <c r="V1739" s="2">
        <f>VLOOKUP(B1739,'Q4'!A:B,2,0)</f>
        <v>46380</v>
      </c>
      <c r="W1739" s="2" t="str">
        <f t="shared" si="111"/>
        <v>Unpaid</v>
      </c>
      <c r="X1739" s="2" t="e">
        <f>VLOOKUP(B1739,Food!A:B,2,0)</f>
        <v>#N/A</v>
      </c>
      <c r="Y1739" s="2">
        <f>VLOOKUP(B1739,'Call List'!A:A,1,0)</f>
        <v>11026</v>
      </c>
      <c r="Z1739" s="2" t="e">
        <f>VLOOKUP(B1739,Sheet4!A:A,1,0)</f>
        <v>#N/A</v>
      </c>
    </row>
    <row r="1740" spans="1:26" hidden="1" x14ac:dyDescent="0.2">
      <c r="A1740" s="9">
        <v>1739</v>
      </c>
      <c r="B1740" s="9">
        <v>12941</v>
      </c>
      <c r="C1740" s="9" t="s">
        <v>166</v>
      </c>
      <c r="D1740" s="9" t="s">
        <v>12</v>
      </c>
      <c r="E1740" s="9" t="s">
        <v>5744</v>
      </c>
      <c r="F1740" s="9" t="s">
        <v>5745</v>
      </c>
      <c r="G1740" s="9" t="s">
        <v>5746</v>
      </c>
      <c r="H1740" s="9" t="s">
        <v>22959</v>
      </c>
      <c r="I1740" s="9" t="s">
        <v>5747</v>
      </c>
      <c r="J1740" s="9" t="s">
        <v>5748</v>
      </c>
      <c r="K1740" s="9" t="s">
        <v>22960</v>
      </c>
      <c r="L1740" s="9" t="s">
        <v>18294</v>
      </c>
      <c r="M1740" s="2" t="e">
        <f>VLOOKUP(B1740,'HP List'!A:G,7,0)</f>
        <v>#N/A</v>
      </c>
      <c r="N1740" s="2" t="e">
        <f>VLOOKUP(B1740,'HP List'!A:H,8,0)</f>
        <v>#N/A</v>
      </c>
      <c r="P1740" s="2" t="e">
        <f>VLOOKUP(B1740,'Q1'!A:B,2,0)</f>
        <v>#N/A</v>
      </c>
      <c r="Q1740" s="2" t="e">
        <f t="shared" si="109"/>
        <v>#N/A</v>
      </c>
      <c r="R1740" s="2" t="e">
        <f>VLOOKUP(B1740,'Q2'!A:B,2,0)</f>
        <v>#N/A</v>
      </c>
      <c r="S1740" s="2" t="e">
        <f t="shared" si="108"/>
        <v>#N/A</v>
      </c>
      <c r="T1740" s="2" t="e">
        <f>VLOOKUP(B1740,'Q3'!A:B,2,0)</f>
        <v>#N/A</v>
      </c>
      <c r="U1740" s="2" t="e">
        <f t="shared" si="110"/>
        <v>#N/A</v>
      </c>
      <c r="V1740" s="2">
        <f>VLOOKUP(B1740,'Q4'!A:B,2,0)</f>
        <v>65730</v>
      </c>
      <c r="W1740" s="2" t="str">
        <f t="shared" si="111"/>
        <v>Unpaid</v>
      </c>
      <c r="X1740" s="2" t="str">
        <f>VLOOKUP(B1740,Food!A:B,2,0)</f>
        <v>Yes</v>
      </c>
      <c r="Y1740" s="2">
        <f>VLOOKUP(B1740,'Call List'!A:A,1,0)</f>
        <v>12941</v>
      </c>
      <c r="Z1740" s="2" t="e">
        <f>VLOOKUP(B1740,Sheet4!A:A,1,0)</f>
        <v>#N/A</v>
      </c>
    </row>
    <row r="1741" spans="1:26" hidden="1" x14ac:dyDescent="0.2">
      <c r="A1741" s="9">
        <v>1740</v>
      </c>
      <c r="B1741" s="9">
        <v>14039</v>
      </c>
      <c r="C1741" s="9" t="s">
        <v>166</v>
      </c>
      <c r="D1741" s="9" t="s">
        <v>12</v>
      </c>
      <c r="E1741" s="9" t="s">
        <v>5749</v>
      </c>
      <c r="F1741" s="9" t="s">
        <v>5750</v>
      </c>
      <c r="G1741" s="9" t="s">
        <v>5751</v>
      </c>
      <c r="H1741" s="9" t="s">
        <v>22961</v>
      </c>
      <c r="I1741" s="9" t="s">
        <v>5752</v>
      </c>
      <c r="J1741" s="9" t="s">
        <v>5753</v>
      </c>
      <c r="K1741" s="9" t="s">
        <v>22962</v>
      </c>
      <c r="L1741" s="9" t="s">
        <v>18290</v>
      </c>
      <c r="M1741" s="2" t="e">
        <f>VLOOKUP(B1741,'HP List'!A:G,7,0)</f>
        <v>#N/A</v>
      </c>
      <c r="N1741" s="2" t="e">
        <f>VLOOKUP(B1741,'HP List'!A:H,8,0)</f>
        <v>#N/A</v>
      </c>
      <c r="P1741" s="2" t="e">
        <f>VLOOKUP(B1741,'Q1'!A:B,2,0)</f>
        <v>#N/A</v>
      </c>
      <c r="Q1741" s="2" t="e">
        <f t="shared" si="109"/>
        <v>#N/A</v>
      </c>
      <c r="R1741" s="2" t="e">
        <f>VLOOKUP(B1741,'Q2'!A:B,2,0)</f>
        <v>#N/A</v>
      </c>
      <c r="S1741" s="2" t="e">
        <f t="shared" si="108"/>
        <v>#N/A</v>
      </c>
      <c r="T1741" s="2" t="e">
        <f>VLOOKUP(B1741,'Q3'!A:B,2,0)</f>
        <v>#N/A</v>
      </c>
      <c r="U1741" s="2" t="e">
        <f t="shared" si="110"/>
        <v>#N/A</v>
      </c>
      <c r="V1741" s="2">
        <f>VLOOKUP(B1741,'Q4'!A:B,2,0)</f>
        <v>57330</v>
      </c>
      <c r="W1741" s="2" t="str">
        <f t="shared" si="111"/>
        <v>Unpaid</v>
      </c>
      <c r="X1741" s="2" t="e">
        <f>VLOOKUP(B1741,Food!A:B,2,0)</f>
        <v>#N/A</v>
      </c>
      <c r="Y1741" s="2">
        <f>VLOOKUP(B1741,'Call List'!A:A,1,0)</f>
        <v>14039</v>
      </c>
      <c r="Z1741" s="2" t="e">
        <f>VLOOKUP(B1741,Sheet4!A:A,1,0)</f>
        <v>#N/A</v>
      </c>
    </row>
    <row r="1742" spans="1:26" hidden="1" x14ac:dyDescent="0.2">
      <c r="A1742" s="9">
        <v>1741</v>
      </c>
      <c r="B1742" s="9">
        <v>11058</v>
      </c>
      <c r="C1742" s="9" t="s">
        <v>166</v>
      </c>
      <c r="D1742" s="9" t="s">
        <v>12</v>
      </c>
      <c r="E1742" s="9" t="s">
        <v>5754</v>
      </c>
      <c r="F1742" s="9" t="s">
        <v>5755</v>
      </c>
      <c r="G1742" s="9" t="s">
        <v>5756</v>
      </c>
      <c r="H1742" s="9" t="s">
        <v>22963</v>
      </c>
      <c r="I1742" s="9" t="s">
        <v>5757</v>
      </c>
      <c r="J1742" s="9" t="s">
        <v>5758</v>
      </c>
      <c r="K1742" s="9" t="s">
        <v>22964</v>
      </c>
      <c r="L1742" s="9" t="s">
        <v>19559</v>
      </c>
      <c r="M1742" s="2" t="e">
        <f>VLOOKUP(B1742,'HP List'!A:G,7,0)</f>
        <v>#N/A</v>
      </c>
      <c r="N1742" s="2" t="e">
        <f>VLOOKUP(B1742,'HP List'!A:H,8,0)</f>
        <v>#N/A</v>
      </c>
      <c r="P1742" s="2" t="e">
        <f>VLOOKUP(B1742,'Q1'!A:B,2,0)</f>
        <v>#N/A</v>
      </c>
      <c r="Q1742" s="2" t="e">
        <f t="shared" si="109"/>
        <v>#N/A</v>
      </c>
      <c r="R1742" s="2" t="e">
        <f>VLOOKUP(B1742,'Q2'!A:B,2,0)</f>
        <v>#N/A</v>
      </c>
      <c r="S1742" s="2" t="e">
        <f t="shared" si="108"/>
        <v>#N/A</v>
      </c>
      <c r="T1742" s="2" t="e">
        <f>VLOOKUP(B1742,'Q3'!A:B,2,0)</f>
        <v>#N/A</v>
      </c>
      <c r="U1742" s="2" t="e">
        <f t="shared" si="110"/>
        <v>#N/A</v>
      </c>
      <c r="V1742" s="2">
        <f>VLOOKUP(B1742,'Q4'!A:B,2,0)</f>
        <v>57330</v>
      </c>
      <c r="W1742" s="2" t="str">
        <f t="shared" si="111"/>
        <v>Unpaid</v>
      </c>
      <c r="X1742" s="2" t="e">
        <f>VLOOKUP(B1742,Food!A:B,2,0)</f>
        <v>#N/A</v>
      </c>
      <c r="Y1742" s="2">
        <f>VLOOKUP(B1742,'Call List'!A:A,1,0)</f>
        <v>11058</v>
      </c>
      <c r="Z1742" s="2" t="e">
        <f>VLOOKUP(B1742,Sheet4!A:A,1,0)</f>
        <v>#N/A</v>
      </c>
    </row>
    <row r="1743" spans="1:26" hidden="1" x14ac:dyDescent="0.2">
      <c r="A1743" s="9">
        <v>1742</v>
      </c>
      <c r="B1743" s="9">
        <v>10948</v>
      </c>
      <c r="C1743" s="9" t="s">
        <v>166</v>
      </c>
      <c r="D1743" s="9" t="s">
        <v>12</v>
      </c>
      <c r="E1743" s="9" t="s">
        <v>5759</v>
      </c>
      <c r="F1743" s="9" t="s">
        <v>5760</v>
      </c>
      <c r="G1743" s="9" t="s">
        <v>5761</v>
      </c>
      <c r="H1743" s="9" t="s">
        <v>22965</v>
      </c>
      <c r="I1743" s="9" t="s">
        <v>5762</v>
      </c>
      <c r="J1743" s="9" t="s">
        <v>5761</v>
      </c>
      <c r="K1743" s="9" t="s">
        <v>22966</v>
      </c>
      <c r="L1743" s="9" t="s">
        <v>19559</v>
      </c>
      <c r="M1743" s="2" t="e">
        <f>VLOOKUP(B1743,'HP List'!A:G,7,0)</f>
        <v>#N/A</v>
      </c>
      <c r="N1743" s="2" t="e">
        <f>VLOOKUP(B1743,'HP List'!A:H,8,0)</f>
        <v>#N/A</v>
      </c>
      <c r="P1743" s="2" t="e">
        <f>VLOOKUP(B1743,'Q1'!A:B,2,0)</f>
        <v>#N/A</v>
      </c>
      <c r="Q1743" s="2" t="e">
        <f t="shared" si="109"/>
        <v>#N/A</v>
      </c>
      <c r="R1743" s="2" t="e">
        <f>VLOOKUP(B1743,'Q2'!A:B,2,0)</f>
        <v>#N/A</v>
      </c>
      <c r="S1743" s="2" t="e">
        <f t="shared" si="108"/>
        <v>#N/A</v>
      </c>
      <c r="T1743" s="2" t="e">
        <f>VLOOKUP(B1743,'Q3'!A:B,2,0)</f>
        <v>#N/A</v>
      </c>
      <c r="U1743" s="2" t="e">
        <f t="shared" si="110"/>
        <v>#N/A</v>
      </c>
      <c r="V1743" s="2">
        <f>VLOOKUP(B1743,'Q4'!A:B,2,0)</f>
        <v>46380</v>
      </c>
      <c r="W1743" s="2" t="str">
        <f t="shared" si="111"/>
        <v>Unpaid</v>
      </c>
      <c r="X1743" s="2" t="e">
        <f>VLOOKUP(B1743,Food!A:B,2,0)</f>
        <v>#N/A</v>
      </c>
      <c r="Y1743" s="2">
        <f>VLOOKUP(B1743,'Call List'!A:A,1,0)</f>
        <v>10948</v>
      </c>
      <c r="Z1743" s="2" t="e">
        <f>VLOOKUP(B1743,Sheet4!A:A,1,0)</f>
        <v>#N/A</v>
      </c>
    </row>
    <row r="1744" spans="1:26" hidden="1" x14ac:dyDescent="0.2">
      <c r="A1744" s="9">
        <v>1743</v>
      </c>
      <c r="B1744" s="9">
        <v>15146</v>
      </c>
      <c r="C1744" s="9" t="s">
        <v>166</v>
      </c>
      <c r="D1744" s="9" t="s">
        <v>12</v>
      </c>
      <c r="E1744" s="9" t="s">
        <v>27943</v>
      </c>
      <c r="F1744" s="9" t="s">
        <v>27944</v>
      </c>
      <c r="G1744" s="9" t="s">
        <v>27945</v>
      </c>
      <c r="H1744" s="9" t="s">
        <v>27946</v>
      </c>
      <c r="I1744" s="9" t="s">
        <v>3918</v>
      </c>
      <c r="J1744" s="9" t="s">
        <v>27947</v>
      </c>
      <c r="K1744" s="9" t="s">
        <v>27948</v>
      </c>
      <c r="L1744" s="9" t="s">
        <v>18289</v>
      </c>
      <c r="M1744" s="2" t="e">
        <f>VLOOKUP(B1744,'HP List'!A:G,7,0)</f>
        <v>#N/A</v>
      </c>
      <c r="N1744" s="2" t="e">
        <f>VLOOKUP(B1744,'HP List'!A:H,8,0)</f>
        <v>#N/A</v>
      </c>
      <c r="P1744" s="2" t="e">
        <f>VLOOKUP(B1744,'Q1'!A:B,2,0)</f>
        <v>#N/A</v>
      </c>
      <c r="Q1744" s="2" t="e">
        <f t="shared" si="109"/>
        <v>#N/A</v>
      </c>
      <c r="R1744" s="2" t="e">
        <f>VLOOKUP(B1744,'Q2'!A:B,2,0)</f>
        <v>#N/A</v>
      </c>
      <c r="S1744" s="2" t="e">
        <f t="shared" si="108"/>
        <v>#N/A</v>
      </c>
      <c r="T1744" s="2" t="e">
        <f>VLOOKUP(B1744,'Q3'!A:B,2,0)</f>
        <v>#N/A</v>
      </c>
      <c r="U1744" s="2" t="e">
        <f t="shared" si="110"/>
        <v>#N/A</v>
      </c>
      <c r="V1744" s="2">
        <f>VLOOKUP(B1744,'Q4'!A:B,2,0)</f>
        <v>65730</v>
      </c>
      <c r="W1744" s="2" t="str">
        <f t="shared" si="111"/>
        <v>Unpaid</v>
      </c>
      <c r="X1744" s="2" t="e">
        <f>VLOOKUP(B1744,Food!A:B,2,0)</f>
        <v>#N/A</v>
      </c>
      <c r="Y1744" s="2" t="e">
        <f>VLOOKUP(B1744,'Call List'!A:A,1,0)</f>
        <v>#N/A</v>
      </c>
      <c r="Z1744" s="2" t="e">
        <f>VLOOKUP(B1744,Sheet4!A:A,1,0)</f>
        <v>#N/A</v>
      </c>
    </row>
    <row r="1745" spans="1:26" hidden="1" x14ac:dyDescent="0.2">
      <c r="A1745" s="9">
        <v>1744</v>
      </c>
      <c r="B1745" s="9">
        <v>11071</v>
      </c>
      <c r="C1745" s="9" t="s">
        <v>166</v>
      </c>
      <c r="D1745" s="9" t="s">
        <v>12</v>
      </c>
      <c r="E1745" s="9" t="s">
        <v>5763</v>
      </c>
      <c r="F1745" s="9" t="s">
        <v>5764</v>
      </c>
      <c r="G1745" s="9" t="s">
        <v>5765</v>
      </c>
      <c r="H1745" s="9" t="s">
        <v>22967</v>
      </c>
      <c r="I1745" s="9" t="s">
        <v>3872</v>
      </c>
      <c r="J1745" s="9" t="s">
        <v>5765</v>
      </c>
      <c r="K1745" s="9" t="s">
        <v>22968</v>
      </c>
      <c r="L1745" s="9" t="s">
        <v>19559</v>
      </c>
      <c r="M1745" s="2" t="e">
        <f>VLOOKUP(B1745,'HP List'!A:G,7,0)</f>
        <v>#N/A</v>
      </c>
      <c r="N1745" s="2" t="e">
        <f>VLOOKUP(B1745,'HP List'!A:H,8,0)</f>
        <v>#N/A</v>
      </c>
      <c r="P1745" s="2" t="e">
        <f>VLOOKUP(B1745,'Q1'!A:B,2,0)</f>
        <v>#N/A</v>
      </c>
      <c r="Q1745" s="2" t="e">
        <f t="shared" si="109"/>
        <v>#N/A</v>
      </c>
      <c r="R1745" s="2" t="e">
        <f>VLOOKUP(B1745,'Q2'!A:B,2,0)</f>
        <v>#N/A</v>
      </c>
      <c r="S1745" s="2" t="e">
        <f t="shared" si="108"/>
        <v>#N/A</v>
      </c>
      <c r="T1745" s="2" t="e">
        <f>VLOOKUP(B1745,'Q3'!A:B,2,0)</f>
        <v>#N/A</v>
      </c>
      <c r="U1745" s="2" t="e">
        <f t="shared" si="110"/>
        <v>#N/A</v>
      </c>
      <c r="V1745" s="2" t="e">
        <f>VLOOKUP(B1745,'Q4'!A:B,2,0)</f>
        <v>#N/A</v>
      </c>
      <c r="W1745" s="2" t="e">
        <f t="shared" si="111"/>
        <v>#N/A</v>
      </c>
      <c r="X1745" s="2" t="e">
        <f>VLOOKUP(B1745,Food!A:B,2,0)</f>
        <v>#N/A</v>
      </c>
      <c r="Y1745" s="2">
        <f>VLOOKUP(B1745,'Call List'!A:A,1,0)</f>
        <v>11071</v>
      </c>
      <c r="Z1745" s="2" t="e">
        <f>VLOOKUP(B1745,Sheet4!A:A,1,0)</f>
        <v>#N/A</v>
      </c>
    </row>
    <row r="1746" spans="1:26" hidden="1" x14ac:dyDescent="0.2">
      <c r="A1746" s="9">
        <v>1745</v>
      </c>
      <c r="B1746" s="9">
        <v>14908</v>
      </c>
      <c r="C1746" s="9" t="s">
        <v>166</v>
      </c>
      <c r="D1746" s="9" t="s">
        <v>12</v>
      </c>
      <c r="E1746" s="9" t="s">
        <v>18094</v>
      </c>
      <c r="F1746" s="9" t="s">
        <v>17205</v>
      </c>
      <c r="G1746" s="9" t="s">
        <v>17206</v>
      </c>
      <c r="H1746" s="9" t="s">
        <v>22969</v>
      </c>
      <c r="I1746" s="9" t="s">
        <v>17207</v>
      </c>
      <c r="J1746" s="9" t="s">
        <v>17208</v>
      </c>
      <c r="K1746" s="9" t="s">
        <v>22970</v>
      </c>
      <c r="L1746" s="9" t="s">
        <v>18289</v>
      </c>
      <c r="M1746" s="2" t="e">
        <f>VLOOKUP(B1746,'HP List'!A:G,7,0)</f>
        <v>#N/A</v>
      </c>
      <c r="N1746" s="2" t="e">
        <f>VLOOKUP(B1746,'HP List'!A:H,8,0)</f>
        <v>#N/A</v>
      </c>
      <c r="P1746" s="2" t="e">
        <f>VLOOKUP(B1746,'Q1'!A:B,2,0)</f>
        <v>#N/A</v>
      </c>
      <c r="Q1746" s="2" t="e">
        <f t="shared" si="109"/>
        <v>#N/A</v>
      </c>
      <c r="R1746" s="2" t="e">
        <f>VLOOKUP(B1746,'Q2'!A:B,2,0)</f>
        <v>#N/A</v>
      </c>
      <c r="S1746" s="2" t="e">
        <f t="shared" ref="S1746:S1809" si="112">IF(R1746&gt;5000,"Unpaid","Paid")</f>
        <v>#N/A</v>
      </c>
      <c r="T1746" s="2" t="e">
        <f>VLOOKUP(B1746,'Q3'!A:B,2,0)</f>
        <v>#N/A</v>
      </c>
      <c r="U1746" s="2" t="e">
        <f t="shared" si="110"/>
        <v>#N/A</v>
      </c>
      <c r="V1746" s="2">
        <f>VLOOKUP(B1746,'Q4'!A:B,2,0)</f>
        <v>52460</v>
      </c>
      <c r="W1746" s="2" t="str">
        <f t="shared" si="111"/>
        <v>Unpaid</v>
      </c>
      <c r="X1746" s="2" t="str">
        <f>VLOOKUP(B1746,Food!A:B,2,0)</f>
        <v>Yes</v>
      </c>
      <c r="Y1746" s="2">
        <f>VLOOKUP(B1746,'Call List'!A:A,1,0)</f>
        <v>14908</v>
      </c>
      <c r="Z1746" s="2" t="e">
        <f>VLOOKUP(B1746,Sheet4!A:A,1,0)</f>
        <v>#N/A</v>
      </c>
    </row>
    <row r="1747" spans="1:26" hidden="1" x14ac:dyDescent="0.2">
      <c r="A1747" s="9">
        <v>1746</v>
      </c>
      <c r="B1747" s="9">
        <v>11093</v>
      </c>
      <c r="C1747" s="9" t="s">
        <v>166</v>
      </c>
      <c r="D1747" s="9" t="s">
        <v>12</v>
      </c>
      <c r="E1747" s="9" t="s">
        <v>5766</v>
      </c>
      <c r="F1747" s="9" t="s">
        <v>5767</v>
      </c>
      <c r="G1747" s="9" t="s">
        <v>5768</v>
      </c>
      <c r="H1747" s="9" t="s">
        <v>22971</v>
      </c>
      <c r="I1747" s="9" t="s">
        <v>5769</v>
      </c>
      <c r="J1747" s="9" t="s">
        <v>5768</v>
      </c>
      <c r="K1747" s="9" t="s">
        <v>22972</v>
      </c>
      <c r="L1747" s="9" t="s">
        <v>19559</v>
      </c>
      <c r="M1747" s="2" t="e">
        <f>VLOOKUP(B1747,'HP List'!A:G,7,0)</f>
        <v>#N/A</v>
      </c>
      <c r="N1747" s="2" t="e">
        <f>VLOOKUP(B1747,'HP List'!A:H,8,0)</f>
        <v>#N/A</v>
      </c>
      <c r="P1747" s="2" t="e">
        <f>VLOOKUP(B1747,'Q1'!A:B,2,0)</f>
        <v>#N/A</v>
      </c>
      <c r="Q1747" s="2" t="e">
        <f t="shared" si="109"/>
        <v>#N/A</v>
      </c>
      <c r="R1747" s="2" t="e">
        <f>VLOOKUP(B1747,'Q2'!A:B,2,0)</f>
        <v>#N/A</v>
      </c>
      <c r="S1747" s="2" t="e">
        <f t="shared" si="112"/>
        <v>#N/A</v>
      </c>
      <c r="T1747" s="2" t="e">
        <f>VLOOKUP(B1747,'Q3'!A:B,2,0)</f>
        <v>#N/A</v>
      </c>
      <c r="U1747" s="2" t="e">
        <f t="shared" si="110"/>
        <v>#N/A</v>
      </c>
      <c r="V1747" s="2" t="e">
        <f>VLOOKUP(B1747,'Q4'!A:B,2,0)</f>
        <v>#N/A</v>
      </c>
      <c r="W1747" s="2" t="e">
        <f t="shared" si="111"/>
        <v>#N/A</v>
      </c>
      <c r="X1747" s="2" t="str">
        <f>VLOOKUP(B1747,Food!A:B,2,0)</f>
        <v>Yes</v>
      </c>
      <c r="Y1747" s="2">
        <f>VLOOKUP(B1747,'Call List'!A:A,1,0)</f>
        <v>11093</v>
      </c>
      <c r="Z1747" s="2" t="e">
        <f>VLOOKUP(B1747,Sheet4!A:A,1,0)</f>
        <v>#N/A</v>
      </c>
    </row>
    <row r="1748" spans="1:26" hidden="1" x14ac:dyDescent="0.2">
      <c r="A1748" s="9">
        <v>1747</v>
      </c>
      <c r="B1748" s="9">
        <v>11246</v>
      </c>
      <c r="C1748" s="9" t="s">
        <v>166</v>
      </c>
      <c r="D1748" s="9" t="s">
        <v>12</v>
      </c>
      <c r="E1748" s="9" t="s">
        <v>5770</v>
      </c>
      <c r="F1748" s="9" t="s">
        <v>5771</v>
      </c>
      <c r="G1748" s="9" t="s">
        <v>5772</v>
      </c>
      <c r="H1748" s="9" t="s">
        <v>22973</v>
      </c>
      <c r="I1748" s="9" t="s">
        <v>5773</v>
      </c>
      <c r="J1748" s="9" t="s">
        <v>5774</v>
      </c>
      <c r="K1748" s="9" t="s">
        <v>22974</v>
      </c>
      <c r="L1748" s="9" t="s">
        <v>18304</v>
      </c>
      <c r="M1748" s="2" t="e">
        <f>VLOOKUP(B1748,'HP List'!A:G,7,0)</f>
        <v>#N/A</v>
      </c>
      <c r="N1748" s="2" t="e">
        <f>VLOOKUP(B1748,'HP List'!A:H,8,0)</f>
        <v>#N/A</v>
      </c>
      <c r="P1748" s="2" t="e">
        <f>VLOOKUP(B1748,'Q1'!A:B,2,0)</f>
        <v>#N/A</v>
      </c>
      <c r="Q1748" s="2" t="e">
        <f t="shared" si="109"/>
        <v>#N/A</v>
      </c>
      <c r="R1748" s="2" t="e">
        <f>VLOOKUP(B1748,'Q2'!A:B,2,0)</f>
        <v>#N/A</v>
      </c>
      <c r="S1748" s="2" t="e">
        <f t="shared" si="112"/>
        <v>#N/A</v>
      </c>
      <c r="T1748" s="2" t="e">
        <f>VLOOKUP(B1748,'Q3'!A:B,2,0)</f>
        <v>#N/A</v>
      </c>
      <c r="U1748" s="2" t="e">
        <f t="shared" si="110"/>
        <v>#N/A</v>
      </c>
      <c r="V1748" s="2">
        <f>VLOOKUP(B1748,'Q4'!A:B,2,0)</f>
        <v>46380</v>
      </c>
      <c r="W1748" s="2" t="str">
        <f t="shared" si="111"/>
        <v>Unpaid</v>
      </c>
      <c r="X1748" s="2" t="e">
        <f>VLOOKUP(B1748,Food!A:B,2,0)</f>
        <v>#N/A</v>
      </c>
      <c r="Y1748" s="2">
        <f>VLOOKUP(B1748,'Call List'!A:A,1,0)</f>
        <v>11246</v>
      </c>
      <c r="Z1748" s="2" t="e">
        <f>VLOOKUP(B1748,Sheet4!A:A,1,0)</f>
        <v>#N/A</v>
      </c>
    </row>
    <row r="1749" spans="1:26" hidden="1" x14ac:dyDescent="0.2">
      <c r="A1749" s="9">
        <v>1748</v>
      </c>
      <c r="B1749" s="9">
        <v>14158</v>
      </c>
      <c r="C1749" s="9" t="s">
        <v>166</v>
      </c>
      <c r="D1749" s="9" t="s">
        <v>12</v>
      </c>
      <c r="E1749" s="9" t="s">
        <v>5775</v>
      </c>
      <c r="F1749" s="9" t="s">
        <v>5776</v>
      </c>
      <c r="G1749" s="9" t="s">
        <v>2354</v>
      </c>
      <c r="H1749" s="9" t="s">
        <v>21484</v>
      </c>
      <c r="I1749" s="9" t="s">
        <v>2355</v>
      </c>
      <c r="J1749" s="9" t="s">
        <v>2356</v>
      </c>
      <c r="K1749" s="9" t="s">
        <v>21485</v>
      </c>
      <c r="L1749" s="9" t="s">
        <v>18290</v>
      </c>
      <c r="M1749" s="2" t="e">
        <f>VLOOKUP(B1749,'HP List'!A:G,7,0)</f>
        <v>#N/A</v>
      </c>
      <c r="N1749" s="2" t="e">
        <f>VLOOKUP(B1749,'HP List'!A:H,8,0)</f>
        <v>#N/A</v>
      </c>
      <c r="P1749" s="2" t="e">
        <f>VLOOKUP(B1749,'Q1'!A:B,2,0)</f>
        <v>#N/A</v>
      </c>
      <c r="Q1749" s="2" t="e">
        <f t="shared" si="109"/>
        <v>#N/A</v>
      </c>
      <c r="R1749" s="2" t="e">
        <f>VLOOKUP(B1749,'Q2'!A:B,2,0)</f>
        <v>#N/A</v>
      </c>
      <c r="S1749" s="2" t="e">
        <f t="shared" si="112"/>
        <v>#N/A</v>
      </c>
      <c r="T1749" s="2" t="e">
        <f>VLOOKUP(B1749,'Q3'!A:B,2,0)</f>
        <v>#N/A</v>
      </c>
      <c r="U1749" s="2" t="e">
        <f t="shared" si="110"/>
        <v>#N/A</v>
      </c>
      <c r="V1749" s="2">
        <f>VLOOKUP(B1749,'Q4'!A:B,2,0)</f>
        <v>46380</v>
      </c>
      <c r="W1749" s="2" t="str">
        <f t="shared" si="111"/>
        <v>Unpaid</v>
      </c>
      <c r="X1749" s="2" t="str">
        <f>VLOOKUP(B1749,Food!A:B,2,0)</f>
        <v>Yes</v>
      </c>
      <c r="Y1749" s="2">
        <f>VLOOKUP(B1749,'Call List'!A:A,1,0)</f>
        <v>14158</v>
      </c>
      <c r="Z1749" s="2" t="e">
        <f>VLOOKUP(B1749,Sheet4!A:A,1,0)</f>
        <v>#N/A</v>
      </c>
    </row>
    <row r="1750" spans="1:26" hidden="1" x14ac:dyDescent="0.2">
      <c r="A1750" s="9">
        <v>1749</v>
      </c>
      <c r="B1750" s="9">
        <v>10880</v>
      </c>
      <c r="C1750" s="9" t="s">
        <v>166</v>
      </c>
      <c r="D1750" s="9" t="s">
        <v>12</v>
      </c>
      <c r="E1750" s="9" t="s">
        <v>5777</v>
      </c>
      <c r="F1750" s="9" t="s">
        <v>5778</v>
      </c>
      <c r="G1750" s="9" t="s">
        <v>5779</v>
      </c>
      <c r="H1750" s="9" t="s">
        <v>22975</v>
      </c>
      <c r="I1750" s="9" t="s">
        <v>5780</v>
      </c>
      <c r="J1750" s="9" t="s">
        <v>5779</v>
      </c>
      <c r="K1750" s="9" t="s">
        <v>22976</v>
      </c>
      <c r="L1750" s="9" t="s">
        <v>19559</v>
      </c>
      <c r="M1750" s="2" t="e">
        <f>VLOOKUP(B1750,'HP List'!A:G,7,0)</f>
        <v>#N/A</v>
      </c>
      <c r="N1750" s="2" t="e">
        <f>VLOOKUP(B1750,'HP List'!A:H,8,0)</f>
        <v>#N/A</v>
      </c>
      <c r="P1750" s="2" t="e">
        <f>VLOOKUP(B1750,'Q1'!A:B,2,0)</f>
        <v>#N/A</v>
      </c>
      <c r="Q1750" s="2" t="e">
        <f t="shared" si="109"/>
        <v>#N/A</v>
      </c>
      <c r="R1750" s="2" t="e">
        <f>VLOOKUP(B1750,'Q2'!A:B,2,0)</f>
        <v>#N/A</v>
      </c>
      <c r="S1750" s="2" t="e">
        <f t="shared" si="112"/>
        <v>#N/A</v>
      </c>
      <c r="T1750" s="2" t="e">
        <f>VLOOKUP(B1750,'Q3'!A:B,2,0)</f>
        <v>#N/A</v>
      </c>
      <c r="U1750" s="2" t="e">
        <f t="shared" si="110"/>
        <v>#N/A</v>
      </c>
      <c r="V1750" s="2">
        <f>VLOOKUP(B1750,'Q4'!A:B,2,0)</f>
        <v>54780</v>
      </c>
      <c r="W1750" s="2" t="str">
        <f t="shared" si="111"/>
        <v>Unpaid</v>
      </c>
      <c r="X1750" s="2" t="str">
        <f>VLOOKUP(B1750,Food!A:B,2,0)</f>
        <v>Yes</v>
      </c>
      <c r="Y1750" s="2">
        <f>VLOOKUP(B1750,'Call List'!A:A,1,0)</f>
        <v>10880</v>
      </c>
      <c r="Z1750" s="2" t="e">
        <f>VLOOKUP(B1750,Sheet4!A:A,1,0)</f>
        <v>#N/A</v>
      </c>
    </row>
    <row r="1751" spans="1:26" hidden="1" x14ac:dyDescent="0.2">
      <c r="A1751" s="9">
        <v>1750</v>
      </c>
      <c r="B1751" s="9">
        <v>13619</v>
      </c>
      <c r="C1751" s="9" t="s">
        <v>166</v>
      </c>
      <c r="D1751" s="9" t="s">
        <v>12</v>
      </c>
      <c r="E1751" s="9" t="s">
        <v>5781</v>
      </c>
      <c r="F1751" s="9" t="s">
        <v>5782</v>
      </c>
      <c r="G1751" s="9" t="s">
        <v>5783</v>
      </c>
      <c r="H1751" s="9" t="s">
        <v>19795</v>
      </c>
      <c r="I1751" s="9" t="s">
        <v>5784</v>
      </c>
      <c r="J1751" s="9" t="s">
        <v>5783</v>
      </c>
      <c r="K1751" s="9" t="s">
        <v>19796</v>
      </c>
      <c r="L1751" s="9" t="s">
        <v>18290</v>
      </c>
      <c r="M1751" s="2" t="e">
        <f>VLOOKUP(B1751,'HP List'!A:G,7,0)</f>
        <v>#N/A</v>
      </c>
      <c r="N1751" s="2" t="e">
        <f>VLOOKUP(B1751,'HP List'!A:H,8,0)</f>
        <v>#N/A</v>
      </c>
      <c r="P1751" s="2" t="e">
        <f>VLOOKUP(B1751,'Q1'!A:B,2,0)</f>
        <v>#N/A</v>
      </c>
      <c r="Q1751" s="2" t="e">
        <f t="shared" si="109"/>
        <v>#N/A</v>
      </c>
      <c r="R1751" s="2" t="e">
        <f>VLOOKUP(B1751,'Q2'!A:B,2,0)</f>
        <v>#N/A</v>
      </c>
      <c r="S1751" s="2" t="e">
        <f t="shared" si="112"/>
        <v>#N/A</v>
      </c>
      <c r="T1751" s="2" t="e">
        <f>VLOOKUP(B1751,'Q3'!A:B,2,0)</f>
        <v>#N/A</v>
      </c>
      <c r="U1751" s="2" t="e">
        <f t="shared" si="110"/>
        <v>#N/A</v>
      </c>
      <c r="V1751" s="2">
        <f>VLOOKUP(B1751,'Q4'!A:B,2,0)</f>
        <v>65730</v>
      </c>
      <c r="W1751" s="2" t="str">
        <f t="shared" si="111"/>
        <v>Unpaid</v>
      </c>
      <c r="X1751" s="2" t="str">
        <f>VLOOKUP(B1751,Food!A:B,2,0)</f>
        <v>Yes</v>
      </c>
      <c r="Y1751" s="2">
        <f>VLOOKUP(B1751,'Call List'!A:A,1,0)</f>
        <v>13619</v>
      </c>
      <c r="Z1751" s="2" t="e">
        <f>VLOOKUP(B1751,Sheet4!A:A,1,0)</f>
        <v>#N/A</v>
      </c>
    </row>
    <row r="1752" spans="1:26" hidden="1" x14ac:dyDescent="0.2">
      <c r="A1752" s="9">
        <v>1751</v>
      </c>
      <c r="B1752" s="9">
        <v>11015</v>
      </c>
      <c r="C1752" s="9" t="s">
        <v>166</v>
      </c>
      <c r="D1752" s="9" t="s">
        <v>12</v>
      </c>
      <c r="E1752" s="9" t="s">
        <v>5785</v>
      </c>
      <c r="F1752" s="9" t="s">
        <v>5786</v>
      </c>
      <c r="G1752" s="9" t="s">
        <v>5787</v>
      </c>
      <c r="H1752" s="9" t="s">
        <v>22977</v>
      </c>
      <c r="I1752" s="9" t="s">
        <v>5788</v>
      </c>
      <c r="J1752" s="9" t="s">
        <v>5787</v>
      </c>
      <c r="K1752" s="9" t="s">
        <v>22978</v>
      </c>
      <c r="L1752" s="9" t="s">
        <v>19559</v>
      </c>
      <c r="M1752" s="2" t="e">
        <f>VLOOKUP(B1752,'HP List'!A:G,7,0)</f>
        <v>#N/A</v>
      </c>
      <c r="N1752" s="2" t="e">
        <f>VLOOKUP(B1752,'HP List'!A:H,8,0)</f>
        <v>#N/A</v>
      </c>
      <c r="P1752" s="2" t="e">
        <f>VLOOKUP(B1752,'Q1'!A:B,2,0)</f>
        <v>#N/A</v>
      </c>
      <c r="Q1752" s="2" t="e">
        <f t="shared" si="109"/>
        <v>#N/A</v>
      </c>
      <c r="R1752" s="2" t="e">
        <f>VLOOKUP(B1752,'Q2'!A:B,2,0)</f>
        <v>#N/A</v>
      </c>
      <c r="S1752" s="2" t="e">
        <f t="shared" si="112"/>
        <v>#N/A</v>
      </c>
      <c r="T1752" s="2" t="e">
        <f>VLOOKUP(B1752,'Q3'!A:B,2,0)</f>
        <v>#N/A</v>
      </c>
      <c r="U1752" s="2" t="e">
        <f t="shared" si="110"/>
        <v>#N/A</v>
      </c>
      <c r="V1752" s="2" t="e">
        <f>VLOOKUP(B1752,'Q4'!A:B,2,0)</f>
        <v>#N/A</v>
      </c>
      <c r="W1752" s="2" t="e">
        <f t="shared" si="111"/>
        <v>#N/A</v>
      </c>
      <c r="X1752" s="2" t="str">
        <f>VLOOKUP(B1752,Food!A:B,2,0)</f>
        <v>Yes</v>
      </c>
      <c r="Y1752" s="2">
        <f>VLOOKUP(B1752,'Call List'!A:A,1,0)</f>
        <v>11015</v>
      </c>
      <c r="Z1752" s="2" t="e">
        <f>VLOOKUP(B1752,Sheet4!A:A,1,0)</f>
        <v>#N/A</v>
      </c>
    </row>
    <row r="1753" spans="1:26" hidden="1" x14ac:dyDescent="0.2">
      <c r="A1753" s="9">
        <v>1752</v>
      </c>
      <c r="B1753" s="9">
        <v>10900</v>
      </c>
      <c r="C1753" s="9" t="s">
        <v>166</v>
      </c>
      <c r="D1753" s="9" t="s">
        <v>12</v>
      </c>
      <c r="E1753" s="9" t="s">
        <v>5789</v>
      </c>
      <c r="F1753" s="9" t="s">
        <v>5790</v>
      </c>
      <c r="G1753" s="9" t="s">
        <v>5791</v>
      </c>
      <c r="H1753" s="9" t="s">
        <v>22979</v>
      </c>
      <c r="I1753" s="9" t="s">
        <v>5792</v>
      </c>
      <c r="J1753" s="9" t="s">
        <v>5793</v>
      </c>
      <c r="K1753" s="9" t="s">
        <v>22980</v>
      </c>
      <c r="L1753" s="9" t="s">
        <v>19559</v>
      </c>
      <c r="M1753" s="2" t="e">
        <f>VLOOKUP(B1753,'HP List'!A:G,7,0)</f>
        <v>#N/A</v>
      </c>
      <c r="N1753" s="2" t="e">
        <f>VLOOKUP(B1753,'HP List'!A:H,8,0)</f>
        <v>#N/A</v>
      </c>
      <c r="P1753" s="2" t="e">
        <f>VLOOKUP(B1753,'Q1'!A:B,2,0)</f>
        <v>#N/A</v>
      </c>
      <c r="Q1753" s="2" t="e">
        <f t="shared" si="109"/>
        <v>#N/A</v>
      </c>
      <c r="R1753" s="2" t="e">
        <f>VLOOKUP(B1753,'Q2'!A:B,2,0)</f>
        <v>#N/A</v>
      </c>
      <c r="S1753" s="2" t="e">
        <f t="shared" si="112"/>
        <v>#N/A</v>
      </c>
      <c r="T1753" s="2" t="e">
        <f>VLOOKUP(B1753,'Q3'!A:B,2,0)</f>
        <v>#N/A</v>
      </c>
      <c r="U1753" s="2" t="e">
        <f t="shared" si="110"/>
        <v>#N/A</v>
      </c>
      <c r="V1753" s="2">
        <f>VLOOKUP(B1753,'Q4'!A:B,2,0)</f>
        <v>46380</v>
      </c>
      <c r="W1753" s="2" t="str">
        <f t="shared" si="111"/>
        <v>Unpaid</v>
      </c>
      <c r="X1753" s="2" t="e">
        <f>VLOOKUP(B1753,Food!A:B,2,0)</f>
        <v>#N/A</v>
      </c>
      <c r="Y1753" s="2">
        <f>VLOOKUP(B1753,'Call List'!A:A,1,0)</f>
        <v>10900</v>
      </c>
      <c r="Z1753" s="2" t="e">
        <f>VLOOKUP(B1753,Sheet4!A:A,1,0)</f>
        <v>#N/A</v>
      </c>
    </row>
    <row r="1754" spans="1:26" hidden="1" x14ac:dyDescent="0.2">
      <c r="A1754" s="9">
        <v>1753</v>
      </c>
      <c r="B1754" s="9">
        <v>11746</v>
      </c>
      <c r="C1754" s="9" t="s">
        <v>166</v>
      </c>
      <c r="D1754" s="9" t="s">
        <v>12</v>
      </c>
      <c r="E1754" s="9" t="s">
        <v>5794</v>
      </c>
      <c r="F1754" s="9" t="s">
        <v>5795</v>
      </c>
      <c r="G1754" s="9" t="s">
        <v>5796</v>
      </c>
      <c r="H1754" s="9" t="s">
        <v>22981</v>
      </c>
      <c r="I1754" s="9" t="s">
        <v>5797</v>
      </c>
      <c r="J1754" s="9" t="s">
        <v>5796</v>
      </c>
      <c r="K1754" s="9" t="s">
        <v>22981</v>
      </c>
      <c r="L1754" s="9" t="s">
        <v>18297</v>
      </c>
      <c r="M1754" s="2" t="e">
        <f>VLOOKUP(B1754,'HP List'!A:G,7,0)</f>
        <v>#N/A</v>
      </c>
      <c r="N1754" s="2" t="e">
        <f>VLOOKUP(B1754,'HP List'!A:H,8,0)</f>
        <v>#N/A</v>
      </c>
      <c r="P1754" s="2" t="e">
        <f>VLOOKUP(B1754,'Q1'!A:B,2,0)</f>
        <v>#N/A</v>
      </c>
      <c r="Q1754" s="2" t="e">
        <f t="shared" si="109"/>
        <v>#N/A</v>
      </c>
      <c r="R1754" s="2" t="e">
        <f>VLOOKUP(B1754,'Q2'!A:B,2,0)</f>
        <v>#N/A</v>
      </c>
      <c r="S1754" s="2" t="e">
        <f t="shared" si="112"/>
        <v>#N/A</v>
      </c>
      <c r="T1754" s="2" t="e">
        <f>VLOOKUP(B1754,'Q3'!A:B,2,0)</f>
        <v>#N/A</v>
      </c>
      <c r="U1754" s="2" t="e">
        <f t="shared" si="110"/>
        <v>#N/A</v>
      </c>
      <c r="V1754" s="2" t="e">
        <f>VLOOKUP(B1754,'Q4'!A:B,2,0)</f>
        <v>#N/A</v>
      </c>
      <c r="W1754" s="2" t="e">
        <f t="shared" si="111"/>
        <v>#N/A</v>
      </c>
      <c r="X1754" s="2" t="str">
        <f>VLOOKUP(B1754,Food!A:B,2,0)</f>
        <v>Yes</v>
      </c>
      <c r="Y1754" s="2">
        <f>VLOOKUP(B1754,'Call List'!A:A,1,0)</f>
        <v>11746</v>
      </c>
      <c r="Z1754" s="2" t="e">
        <f>VLOOKUP(B1754,Sheet4!A:A,1,0)</f>
        <v>#N/A</v>
      </c>
    </row>
    <row r="1755" spans="1:26" hidden="1" x14ac:dyDescent="0.2">
      <c r="A1755" s="9">
        <v>1754</v>
      </c>
      <c r="B1755" s="9">
        <v>14742</v>
      </c>
      <c r="C1755" s="9" t="s">
        <v>166</v>
      </c>
      <c r="D1755" s="9" t="s">
        <v>12</v>
      </c>
      <c r="E1755" s="9" t="s">
        <v>5798</v>
      </c>
      <c r="F1755" s="9" t="s">
        <v>5799</v>
      </c>
      <c r="G1755" s="9" t="s">
        <v>5800</v>
      </c>
      <c r="H1755" s="9" t="s">
        <v>22982</v>
      </c>
      <c r="I1755" s="9" t="s">
        <v>5801</v>
      </c>
      <c r="J1755" s="9" t="s">
        <v>5802</v>
      </c>
      <c r="K1755" s="9" t="s">
        <v>22983</v>
      </c>
      <c r="L1755" s="9" t="s">
        <v>18289</v>
      </c>
      <c r="M1755" s="2" t="e">
        <f>VLOOKUP(B1755,'HP List'!A:G,7,0)</f>
        <v>#N/A</v>
      </c>
      <c r="N1755" s="2" t="e">
        <f>VLOOKUP(B1755,'HP List'!A:H,8,0)</f>
        <v>#N/A</v>
      </c>
      <c r="P1755" s="2" t="e">
        <f>VLOOKUP(B1755,'Q1'!A:B,2,0)</f>
        <v>#N/A</v>
      </c>
      <c r="Q1755" s="2" t="e">
        <f t="shared" si="109"/>
        <v>#N/A</v>
      </c>
      <c r="R1755" s="2" t="e">
        <f>VLOOKUP(B1755,'Q2'!A:B,2,0)</f>
        <v>#N/A</v>
      </c>
      <c r="S1755" s="2" t="e">
        <f t="shared" si="112"/>
        <v>#N/A</v>
      </c>
      <c r="T1755" s="2" t="e">
        <f>VLOOKUP(B1755,'Q3'!A:B,2,0)</f>
        <v>#N/A</v>
      </c>
      <c r="U1755" s="2" t="e">
        <f t="shared" si="110"/>
        <v>#N/A</v>
      </c>
      <c r="V1755" s="2" t="e">
        <f>VLOOKUP(B1755,'Q4'!A:B,2,0)</f>
        <v>#N/A</v>
      </c>
      <c r="W1755" s="2" t="e">
        <f t="shared" si="111"/>
        <v>#N/A</v>
      </c>
      <c r="X1755" s="2" t="str">
        <f>VLOOKUP(B1755,Food!A:B,2,0)</f>
        <v>Yes</v>
      </c>
      <c r="Y1755" s="2">
        <f>VLOOKUP(B1755,'Call List'!A:A,1,0)</f>
        <v>14742</v>
      </c>
      <c r="Z1755" s="2" t="e">
        <f>VLOOKUP(B1755,Sheet4!A:A,1,0)</f>
        <v>#N/A</v>
      </c>
    </row>
    <row r="1756" spans="1:26" hidden="1" x14ac:dyDescent="0.2">
      <c r="A1756" s="9">
        <v>1755</v>
      </c>
      <c r="B1756" s="9">
        <v>14950</v>
      </c>
      <c r="C1756" s="9" t="s">
        <v>166</v>
      </c>
      <c r="D1756" s="9" t="s">
        <v>12</v>
      </c>
      <c r="E1756" s="9" t="s">
        <v>18517</v>
      </c>
      <c r="F1756" s="9" t="s">
        <v>18518</v>
      </c>
      <c r="G1756" s="9" t="s">
        <v>18519</v>
      </c>
      <c r="H1756" s="9" t="s">
        <v>22984</v>
      </c>
      <c r="I1756" s="9" t="s">
        <v>18520</v>
      </c>
      <c r="J1756" s="9" t="s">
        <v>19622</v>
      </c>
      <c r="K1756" s="9" t="s">
        <v>22985</v>
      </c>
      <c r="L1756" s="9" t="s">
        <v>18289</v>
      </c>
      <c r="M1756" s="2" t="e">
        <f>VLOOKUP(B1756,'HP List'!A:G,7,0)</f>
        <v>#N/A</v>
      </c>
      <c r="N1756" s="2" t="e">
        <f>VLOOKUP(B1756,'HP List'!A:H,8,0)</f>
        <v>#N/A</v>
      </c>
      <c r="P1756" s="2" t="e">
        <f>VLOOKUP(B1756,'Q1'!A:B,2,0)</f>
        <v>#N/A</v>
      </c>
      <c r="Q1756" s="2" t="e">
        <f t="shared" si="109"/>
        <v>#N/A</v>
      </c>
      <c r="R1756" s="2" t="e">
        <f>VLOOKUP(B1756,'Q2'!A:B,2,0)</f>
        <v>#N/A</v>
      </c>
      <c r="S1756" s="2" t="e">
        <f t="shared" si="112"/>
        <v>#N/A</v>
      </c>
      <c r="T1756" s="2" t="e">
        <f>VLOOKUP(B1756,'Q3'!A:B,2,0)</f>
        <v>#N/A</v>
      </c>
      <c r="U1756" s="2" t="e">
        <f t="shared" si="110"/>
        <v>#N/A</v>
      </c>
      <c r="V1756" s="2" t="e">
        <f>VLOOKUP(B1756,'Q4'!A:B,2,0)</f>
        <v>#N/A</v>
      </c>
      <c r="W1756" s="2" t="e">
        <f t="shared" si="111"/>
        <v>#N/A</v>
      </c>
      <c r="X1756" s="2" t="e">
        <f>VLOOKUP(B1756,Food!A:B,2,0)</f>
        <v>#N/A</v>
      </c>
      <c r="Y1756" s="2">
        <f>VLOOKUP(B1756,'Call List'!A:A,1,0)</f>
        <v>14950</v>
      </c>
      <c r="Z1756" s="2" t="e">
        <f>VLOOKUP(B1756,Sheet4!A:A,1,0)</f>
        <v>#N/A</v>
      </c>
    </row>
    <row r="1757" spans="1:26" hidden="1" x14ac:dyDescent="0.2">
      <c r="A1757" s="9">
        <v>1756</v>
      </c>
      <c r="B1757" s="9">
        <v>12811</v>
      </c>
      <c r="C1757" s="9" t="s">
        <v>166</v>
      </c>
      <c r="D1757" s="9" t="s">
        <v>12</v>
      </c>
      <c r="E1757" s="9" t="s">
        <v>5803</v>
      </c>
      <c r="F1757" s="9" t="s">
        <v>5804</v>
      </c>
      <c r="G1757" s="9" t="s">
        <v>5805</v>
      </c>
      <c r="H1757" s="9" t="s">
        <v>22986</v>
      </c>
      <c r="I1757" s="9" t="s">
        <v>5806</v>
      </c>
      <c r="J1757" s="9" t="s">
        <v>5805</v>
      </c>
      <c r="K1757" s="9" t="s">
        <v>22987</v>
      </c>
      <c r="L1757" s="9" t="s">
        <v>18294</v>
      </c>
      <c r="M1757" s="2" t="e">
        <f>VLOOKUP(B1757,'HP List'!A:G,7,0)</f>
        <v>#N/A</v>
      </c>
      <c r="N1757" s="2" t="e">
        <f>VLOOKUP(B1757,'HP List'!A:H,8,0)</f>
        <v>#N/A</v>
      </c>
      <c r="P1757" s="2" t="e">
        <f>VLOOKUP(B1757,'Q1'!A:B,2,0)</f>
        <v>#N/A</v>
      </c>
      <c r="Q1757" s="2" t="e">
        <f t="shared" si="109"/>
        <v>#N/A</v>
      </c>
      <c r="R1757" s="2" t="e">
        <f>VLOOKUP(B1757,'Q2'!A:B,2,0)</f>
        <v>#N/A</v>
      </c>
      <c r="S1757" s="2" t="e">
        <f t="shared" si="112"/>
        <v>#N/A</v>
      </c>
      <c r="T1757" s="2" t="e">
        <f>VLOOKUP(B1757,'Q3'!A:B,2,0)</f>
        <v>#N/A</v>
      </c>
      <c r="U1757" s="2" t="e">
        <f t="shared" si="110"/>
        <v>#N/A</v>
      </c>
      <c r="V1757" s="2">
        <f>VLOOKUP(B1757,'Q4'!A:B,2,0)</f>
        <v>60030</v>
      </c>
      <c r="W1757" s="2" t="str">
        <f t="shared" si="111"/>
        <v>Unpaid</v>
      </c>
      <c r="X1757" s="2" t="e">
        <f>VLOOKUP(B1757,Food!A:B,2,0)</f>
        <v>#N/A</v>
      </c>
      <c r="Y1757" s="2">
        <f>VLOOKUP(B1757,'Call List'!A:A,1,0)</f>
        <v>12811</v>
      </c>
      <c r="Z1757" s="2" t="e">
        <f>VLOOKUP(B1757,Sheet4!A:A,1,0)</f>
        <v>#N/A</v>
      </c>
    </row>
    <row r="1758" spans="1:26" hidden="1" x14ac:dyDescent="0.2">
      <c r="A1758" s="9">
        <v>1757</v>
      </c>
      <c r="B1758" s="9">
        <v>10638</v>
      </c>
      <c r="C1758" s="9" t="s">
        <v>166</v>
      </c>
      <c r="D1758" s="9" t="s">
        <v>12</v>
      </c>
      <c r="E1758" s="9" t="s">
        <v>5807</v>
      </c>
      <c r="F1758" s="9" t="s">
        <v>5808</v>
      </c>
      <c r="G1758" s="9" t="s">
        <v>5809</v>
      </c>
      <c r="H1758" s="9" t="s">
        <v>22988</v>
      </c>
      <c r="I1758" s="9" t="s">
        <v>5810</v>
      </c>
      <c r="J1758" s="9" t="s">
        <v>5811</v>
      </c>
      <c r="K1758" s="9" t="s">
        <v>22989</v>
      </c>
      <c r="L1758" s="9" t="s">
        <v>18304</v>
      </c>
      <c r="M1758" s="2" t="e">
        <f>VLOOKUP(B1758,'HP List'!A:G,7,0)</f>
        <v>#N/A</v>
      </c>
      <c r="N1758" s="2" t="e">
        <f>VLOOKUP(B1758,'HP List'!A:H,8,0)</f>
        <v>#N/A</v>
      </c>
      <c r="P1758" s="2" t="e">
        <f>VLOOKUP(B1758,'Q1'!A:B,2,0)</f>
        <v>#N/A</v>
      </c>
      <c r="Q1758" s="2" t="e">
        <f t="shared" si="109"/>
        <v>#N/A</v>
      </c>
      <c r="R1758" s="2" t="e">
        <f>VLOOKUP(B1758,'Q2'!A:B,2,0)</f>
        <v>#N/A</v>
      </c>
      <c r="S1758" s="2" t="e">
        <f t="shared" si="112"/>
        <v>#N/A</v>
      </c>
      <c r="T1758" s="2" t="e">
        <f>VLOOKUP(B1758,'Q3'!A:B,2,0)</f>
        <v>#N/A</v>
      </c>
      <c r="U1758" s="2" t="e">
        <f t="shared" si="110"/>
        <v>#N/A</v>
      </c>
      <c r="V1758" s="2" t="e">
        <f>VLOOKUP(B1758,'Q4'!A:B,2,0)</f>
        <v>#N/A</v>
      </c>
      <c r="W1758" s="2" t="e">
        <f t="shared" si="111"/>
        <v>#N/A</v>
      </c>
      <c r="X1758" s="2" t="str">
        <f>VLOOKUP(B1758,Food!A:B,2,0)</f>
        <v>Yes</v>
      </c>
      <c r="Y1758" s="2">
        <f>VLOOKUP(B1758,'Call List'!A:A,1,0)</f>
        <v>10638</v>
      </c>
      <c r="Z1758" s="2" t="e">
        <f>VLOOKUP(B1758,Sheet4!A:A,1,0)</f>
        <v>#N/A</v>
      </c>
    </row>
    <row r="1759" spans="1:26" hidden="1" x14ac:dyDescent="0.2">
      <c r="A1759" s="9">
        <v>1758</v>
      </c>
      <c r="B1759" s="9">
        <v>10931</v>
      </c>
      <c r="C1759" s="9" t="s">
        <v>166</v>
      </c>
      <c r="D1759" s="9" t="s">
        <v>12</v>
      </c>
      <c r="E1759" s="9" t="s">
        <v>5812</v>
      </c>
      <c r="F1759" s="9" t="s">
        <v>5813</v>
      </c>
      <c r="G1759" s="9" t="s">
        <v>5814</v>
      </c>
      <c r="H1759" s="9" t="s">
        <v>22990</v>
      </c>
      <c r="I1759" s="9" t="s">
        <v>5815</v>
      </c>
      <c r="J1759" s="9" t="s">
        <v>5814</v>
      </c>
      <c r="K1759" s="9" t="s">
        <v>22991</v>
      </c>
      <c r="L1759" s="9" t="s">
        <v>19559</v>
      </c>
      <c r="M1759" s="2" t="e">
        <f>VLOOKUP(B1759,'HP List'!A:G,7,0)</f>
        <v>#N/A</v>
      </c>
      <c r="N1759" s="2" t="e">
        <f>VLOOKUP(B1759,'HP List'!A:H,8,0)</f>
        <v>#N/A</v>
      </c>
      <c r="P1759" s="2" t="e">
        <f>VLOOKUP(B1759,'Q1'!A:B,2,0)</f>
        <v>#N/A</v>
      </c>
      <c r="Q1759" s="2" t="e">
        <f t="shared" si="109"/>
        <v>#N/A</v>
      </c>
      <c r="R1759" s="2" t="e">
        <f>VLOOKUP(B1759,'Q2'!A:B,2,0)</f>
        <v>#N/A</v>
      </c>
      <c r="S1759" s="2" t="e">
        <f t="shared" si="112"/>
        <v>#N/A</v>
      </c>
      <c r="T1759" s="2" t="e">
        <f>VLOOKUP(B1759,'Q3'!A:B,2,0)</f>
        <v>#N/A</v>
      </c>
      <c r="U1759" s="2" t="e">
        <f t="shared" si="110"/>
        <v>#N/A</v>
      </c>
      <c r="V1759" s="2" t="e">
        <f>VLOOKUP(B1759,'Q4'!A:B,2,0)</f>
        <v>#N/A</v>
      </c>
      <c r="W1759" s="2" t="e">
        <f t="shared" si="111"/>
        <v>#N/A</v>
      </c>
      <c r="X1759" s="2" t="str">
        <f>VLOOKUP(B1759,Food!A:B,2,0)</f>
        <v>Yes</v>
      </c>
      <c r="Y1759" s="2">
        <f>VLOOKUP(B1759,'Call List'!A:A,1,0)</f>
        <v>10931</v>
      </c>
      <c r="Z1759" s="2" t="e">
        <f>VLOOKUP(B1759,Sheet4!A:A,1,0)</f>
        <v>#N/A</v>
      </c>
    </row>
    <row r="1760" spans="1:26" hidden="1" x14ac:dyDescent="0.2">
      <c r="A1760" s="9">
        <v>1759</v>
      </c>
      <c r="B1760" s="9">
        <v>10952</v>
      </c>
      <c r="C1760" s="9" t="s">
        <v>166</v>
      </c>
      <c r="D1760" s="9" t="s">
        <v>12</v>
      </c>
      <c r="E1760" s="9" t="s">
        <v>5816</v>
      </c>
      <c r="F1760" s="9" t="s">
        <v>5817</v>
      </c>
      <c r="G1760" s="9" t="s">
        <v>5818</v>
      </c>
      <c r="H1760" s="9" t="s">
        <v>22992</v>
      </c>
      <c r="I1760" s="9" t="s">
        <v>5819</v>
      </c>
      <c r="J1760" s="9" t="s">
        <v>5818</v>
      </c>
      <c r="K1760" s="9" t="s">
        <v>22993</v>
      </c>
      <c r="L1760" s="9" t="s">
        <v>19559</v>
      </c>
      <c r="M1760" s="2" t="e">
        <f>VLOOKUP(B1760,'HP List'!A:G,7,0)</f>
        <v>#N/A</v>
      </c>
      <c r="N1760" s="2" t="e">
        <f>VLOOKUP(B1760,'HP List'!A:H,8,0)</f>
        <v>#N/A</v>
      </c>
      <c r="P1760" s="2" t="e">
        <f>VLOOKUP(B1760,'Q1'!A:B,2,0)</f>
        <v>#N/A</v>
      </c>
      <c r="Q1760" s="2" t="e">
        <f t="shared" si="109"/>
        <v>#N/A</v>
      </c>
      <c r="R1760" s="2" t="e">
        <f>VLOOKUP(B1760,'Q2'!A:B,2,0)</f>
        <v>#N/A</v>
      </c>
      <c r="S1760" s="2" t="e">
        <f t="shared" si="112"/>
        <v>#N/A</v>
      </c>
      <c r="T1760" s="2" t="e">
        <f>VLOOKUP(B1760,'Q3'!A:B,2,0)</f>
        <v>#N/A</v>
      </c>
      <c r="U1760" s="2" t="e">
        <f t="shared" si="110"/>
        <v>#N/A</v>
      </c>
      <c r="V1760" s="2">
        <f>VLOOKUP(B1760,'Q4'!A:B,2,0)</f>
        <v>68430</v>
      </c>
      <c r="W1760" s="2" t="str">
        <f t="shared" si="111"/>
        <v>Unpaid</v>
      </c>
      <c r="X1760" s="2" t="str">
        <f>VLOOKUP(B1760,Food!A:B,2,0)</f>
        <v>Yes</v>
      </c>
      <c r="Y1760" s="2">
        <f>VLOOKUP(B1760,'Call List'!A:A,1,0)</f>
        <v>10952</v>
      </c>
      <c r="Z1760" s="2" t="e">
        <f>VLOOKUP(B1760,Sheet4!A:A,1,0)</f>
        <v>#N/A</v>
      </c>
    </row>
    <row r="1761" spans="1:26" hidden="1" x14ac:dyDescent="0.2">
      <c r="A1761" s="9">
        <v>1760</v>
      </c>
      <c r="B1761" s="9">
        <v>10980</v>
      </c>
      <c r="C1761" s="9" t="s">
        <v>166</v>
      </c>
      <c r="D1761" s="9" t="s">
        <v>12</v>
      </c>
      <c r="E1761" s="9" t="s">
        <v>5820</v>
      </c>
      <c r="F1761" s="9" t="s">
        <v>5821</v>
      </c>
      <c r="G1761" s="9" t="s">
        <v>5822</v>
      </c>
      <c r="H1761" s="9" t="s">
        <v>22994</v>
      </c>
      <c r="I1761" s="9" t="s">
        <v>5823</v>
      </c>
      <c r="J1761" s="9" t="s">
        <v>5822</v>
      </c>
      <c r="K1761" s="9" t="s">
        <v>22995</v>
      </c>
      <c r="L1761" s="9" t="s">
        <v>19559</v>
      </c>
      <c r="M1761" s="2" t="e">
        <f>VLOOKUP(B1761,'HP List'!A:G,7,0)</f>
        <v>#N/A</v>
      </c>
      <c r="N1761" s="2" t="e">
        <f>VLOOKUP(B1761,'HP List'!A:H,8,0)</f>
        <v>#N/A</v>
      </c>
      <c r="P1761" s="2" t="e">
        <f>VLOOKUP(B1761,'Q1'!A:B,2,0)</f>
        <v>#N/A</v>
      </c>
      <c r="Q1761" s="2" t="e">
        <f t="shared" si="109"/>
        <v>#N/A</v>
      </c>
      <c r="R1761" s="2" t="e">
        <f>VLOOKUP(B1761,'Q2'!A:B,2,0)</f>
        <v>#N/A</v>
      </c>
      <c r="S1761" s="2" t="e">
        <f t="shared" si="112"/>
        <v>#N/A</v>
      </c>
      <c r="T1761" s="2" t="e">
        <f>VLOOKUP(B1761,'Q3'!A:B,2,0)</f>
        <v>#N/A</v>
      </c>
      <c r="U1761" s="2" t="e">
        <f t="shared" si="110"/>
        <v>#N/A</v>
      </c>
      <c r="V1761" s="2">
        <f>VLOOKUP(B1761,'Q4'!A:B,2,0)</f>
        <v>46380</v>
      </c>
      <c r="W1761" s="2" t="str">
        <f t="shared" si="111"/>
        <v>Unpaid</v>
      </c>
      <c r="X1761" s="2" t="str">
        <f>VLOOKUP(B1761,Food!A:B,2,0)</f>
        <v>Yes</v>
      </c>
      <c r="Y1761" s="2">
        <f>VLOOKUP(B1761,'Call List'!A:A,1,0)</f>
        <v>10980</v>
      </c>
      <c r="Z1761" s="2" t="e">
        <f>VLOOKUP(B1761,Sheet4!A:A,1,0)</f>
        <v>#N/A</v>
      </c>
    </row>
    <row r="1762" spans="1:26" hidden="1" x14ac:dyDescent="0.2">
      <c r="A1762" s="9">
        <v>1761</v>
      </c>
      <c r="B1762" s="9">
        <v>10989</v>
      </c>
      <c r="C1762" s="9" t="s">
        <v>166</v>
      </c>
      <c r="D1762" s="9" t="s">
        <v>12</v>
      </c>
      <c r="E1762" s="9" t="s">
        <v>5824</v>
      </c>
      <c r="F1762" s="9" t="s">
        <v>5825</v>
      </c>
      <c r="G1762" s="9" t="s">
        <v>5826</v>
      </c>
      <c r="H1762" s="9" t="s">
        <v>22996</v>
      </c>
      <c r="I1762" s="9" t="s">
        <v>5827</v>
      </c>
      <c r="J1762" s="9" t="s">
        <v>5826</v>
      </c>
      <c r="K1762" s="9" t="s">
        <v>22997</v>
      </c>
      <c r="L1762" s="9" t="s">
        <v>19559</v>
      </c>
      <c r="M1762" s="2" t="e">
        <f>VLOOKUP(B1762,'HP List'!A:G,7,0)</f>
        <v>#N/A</v>
      </c>
      <c r="N1762" s="2" t="e">
        <f>VLOOKUP(B1762,'HP List'!A:H,8,0)</f>
        <v>#N/A</v>
      </c>
      <c r="P1762" s="2" t="e">
        <f>VLOOKUP(B1762,'Q1'!A:B,2,0)</f>
        <v>#N/A</v>
      </c>
      <c r="Q1762" s="2" t="e">
        <f t="shared" si="109"/>
        <v>#N/A</v>
      </c>
      <c r="R1762" s="2" t="e">
        <f>VLOOKUP(B1762,'Q2'!A:B,2,0)</f>
        <v>#N/A</v>
      </c>
      <c r="S1762" s="2" t="e">
        <f t="shared" si="112"/>
        <v>#N/A</v>
      </c>
      <c r="T1762" s="2" t="e">
        <f>VLOOKUP(B1762,'Q3'!A:B,2,0)</f>
        <v>#N/A</v>
      </c>
      <c r="U1762" s="2" t="e">
        <f t="shared" si="110"/>
        <v>#N/A</v>
      </c>
      <c r="V1762" s="2">
        <f>VLOOKUP(B1762,'Q4'!A:B,2,0)</f>
        <v>70680</v>
      </c>
      <c r="W1762" s="2" t="str">
        <f t="shared" si="111"/>
        <v>Unpaid</v>
      </c>
      <c r="X1762" s="2" t="str">
        <f>VLOOKUP(B1762,Food!A:B,2,0)</f>
        <v>Yes</v>
      </c>
      <c r="Y1762" s="2">
        <f>VLOOKUP(B1762,'Call List'!A:A,1,0)</f>
        <v>10989</v>
      </c>
      <c r="Z1762" s="2" t="e">
        <f>VLOOKUP(B1762,Sheet4!A:A,1,0)</f>
        <v>#N/A</v>
      </c>
    </row>
    <row r="1763" spans="1:26" hidden="1" x14ac:dyDescent="0.2">
      <c r="A1763" s="9">
        <v>1762</v>
      </c>
      <c r="B1763" s="9">
        <v>11110</v>
      </c>
      <c r="C1763" s="9" t="s">
        <v>166</v>
      </c>
      <c r="D1763" s="9" t="s">
        <v>25</v>
      </c>
      <c r="E1763" s="9" t="s">
        <v>5828</v>
      </c>
      <c r="F1763" s="9" t="s">
        <v>5829</v>
      </c>
      <c r="G1763" s="9" t="s">
        <v>5830</v>
      </c>
      <c r="H1763" s="9" t="s">
        <v>22998</v>
      </c>
      <c r="I1763" s="9" t="s">
        <v>5831</v>
      </c>
      <c r="J1763" s="9" t="s">
        <v>5830</v>
      </c>
      <c r="K1763" s="9" t="s">
        <v>22999</v>
      </c>
      <c r="L1763" s="9" t="s">
        <v>19559</v>
      </c>
      <c r="M1763" s="2" t="e">
        <f>VLOOKUP(B1763,'HP List'!A:G,7,0)</f>
        <v>#N/A</v>
      </c>
      <c r="N1763" s="2" t="e">
        <f>VLOOKUP(B1763,'HP List'!A:H,8,0)</f>
        <v>#N/A</v>
      </c>
      <c r="P1763" s="2" t="e">
        <f>VLOOKUP(B1763,'Q1'!A:B,2,0)</f>
        <v>#N/A</v>
      </c>
      <c r="Q1763" s="2" t="e">
        <f t="shared" si="109"/>
        <v>#N/A</v>
      </c>
      <c r="R1763" s="2" t="e">
        <f>VLOOKUP(B1763,'Q2'!A:B,2,0)</f>
        <v>#N/A</v>
      </c>
      <c r="S1763" s="2" t="e">
        <f t="shared" si="112"/>
        <v>#N/A</v>
      </c>
      <c r="T1763" s="2" t="e">
        <f>VLOOKUP(B1763,'Q3'!A:B,2,0)</f>
        <v>#N/A</v>
      </c>
      <c r="U1763" s="2" t="e">
        <f t="shared" si="110"/>
        <v>#N/A</v>
      </c>
      <c r="V1763" s="2" t="e">
        <f>VLOOKUP(B1763,'Q4'!A:B,2,0)</f>
        <v>#N/A</v>
      </c>
      <c r="W1763" s="2" t="e">
        <f t="shared" si="111"/>
        <v>#N/A</v>
      </c>
      <c r="X1763" s="2" t="str">
        <f>VLOOKUP(B1763,Food!A:B,2,0)</f>
        <v>Yes</v>
      </c>
      <c r="Y1763" s="2">
        <f>VLOOKUP(B1763,'Call List'!A:A,1,0)</f>
        <v>11110</v>
      </c>
      <c r="Z1763" s="2" t="e">
        <f>VLOOKUP(B1763,Sheet4!A:A,1,0)</f>
        <v>#N/A</v>
      </c>
    </row>
    <row r="1764" spans="1:26" hidden="1" x14ac:dyDescent="0.2">
      <c r="A1764" s="9">
        <v>1763</v>
      </c>
      <c r="B1764" s="9">
        <v>11934</v>
      </c>
      <c r="C1764" s="9" t="s">
        <v>166</v>
      </c>
      <c r="D1764" s="9" t="s">
        <v>25</v>
      </c>
      <c r="E1764" s="9" t="s">
        <v>1288</v>
      </c>
      <c r="F1764" s="9" t="s">
        <v>5832</v>
      </c>
      <c r="G1764" s="9" t="s">
        <v>5833</v>
      </c>
      <c r="H1764" s="9" t="s">
        <v>23000</v>
      </c>
      <c r="I1764" s="9" t="s">
        <v>5834</v>
      </c>
      <c r="J1764" s="9" t="s">
        <v>5835</v>
      </c>
      <c r="K1764" s="9" t="s">
        <v>23001</v>
      </c>
      <c r="L1764" s="9" t="s">
        <v>18297</v>
      </c>
      <c r="M1764" s="2" t="e">
        <f>VLOOKUP(B1764,'HP List'!A:G,7,0)</f>
        <v>#N/A</v>
      </c>
      <c r="N1764" s="2" t="e">
        <f>VLOOKUP(B1764,'HP List'!A:H,8,0)</f>
        <v>#N/A</v>
      </c>
      <c r="P1764" s="2" t="e">
        <f>VLOOKUP(B1764,'Q1'!A:B,2,0)</f>
        <v>#N/A</v>
      </c>
      <c r="Q1764" s="2" t="e">
        <f t="shared" si="109"/>
        <v>#N/A</v>
      </c>
      <c r="R1764" s="2" t="e">
        <f>VLOOKUP(B1764,'Q2'!A:B,2,0)</f>
        <v>#N/A</v>
      </c>
      <c r="S1764" s="2" t="e">
        <f t="shared" si="112"/>
        <v>#N/A</v>
      </c>
      <c r="T1764" s="2" t="e">
        <f>VLOOKUP(B1764,'Q3'!A:B,2,0)</f>
        <v>#N/A</v>
      </c>
      <c r="U1764" s="2" t="e">
        <f t="shared" si="110"/>
        <v>#N/A</v>
      </c>
      <c r="V1764" s="2" t="e">
        <f>VLOOKUP(B1764,'Q4'!A:B,2,0)</f>
        <v>#N/A</v>
      </c>
      <c r="W1764" s="2" t="e">
        <f t="shared" si="111"/>
        <v>#N/A</v>
      </c>
      <c r="X1764" s="2" t="str">
        <f>VLOOKUP(B1764,Food!A:B,2,0)</f>
        <v>Yes</v>
      </c>
      <c r="Y1764" s="2">
        <f>VLOOKUP(B1764,'Call List'!A:A,1,0)</f>
        <v>11934</v>
      </c>
      <c r="Z1764" s="2" t="e">
        <f>VLOOKUP(B1764,Sheet4!A:A,1,0)</f>
        <v>#N/A</v>
      </c>
    </row>
    <row r="1765" spans="1:26" hidden="1" x14ac:dyDescent="0.2">
      <c r="A1765" s="9">
        <v>1764</v>
      </c>
      <c r="B1765" s="9">
        <v>10988</v>
      </c>
      <c r="C1765" s="9" t="s">
        <v>166</v>
      </c>
      <c r="D1765" s="9" t="s">
        <v>25</v>
      </c>
      <c r="E1765" s="9" t="s">
        <v>5836</v>
      </c>
      <c r="F1765" s="9" t="s">
        <v>5837</v>
      </c>
      <c r="G1765" s="9" t="s">
        <v>5838</v>
      </c>
      <c r="H1765" s="9" t="s">
        <v>23002</v>
      </c>
      <c r="I1765" s="9" t="s">
        <v>5839</v>
      </c>
      <c r="J1765" s="9" t="s">
        <v>5840</v>
      </c>
      <c r="K1765" s="9" t="s">
        <v>23003</v>
      </c>
      <c r="L1765" s="9" t="s">
        <v>19559</v>
      </c>
      <c r="M1765" s="2" t="e">
        <f>VLOOKUP(B1765,'HP List'!A:G,7,0)</f>
        <v>#N/A</v>
      </c>
      <c r="N1765" s="2" t="e">
        <f>VLOOKUP(B1765,'HP List'!A:H,8,0)</f>
        <v>#N/A</v>
      </c>
      <c r="P1765" s="2" t="e">
        <f>VLOOKUP(B1765,'Q1'!A:B,2,0)</f>
        <v>#N/A</v>
      </c>
      <c r="Q1765" s="2" t="e">
        <f t="shared" si="109"/>
        <v>#N/A</v>
      </c>
      <c r="R1765" s="2" t="e">
        <f>VLOOKUP(B1765,'Q2'!A:B,2,0)</f>
        <v>#N/A</v>
      </c>
      <c r="S1765" s="2" t="e">
        <f t="shared" si="112"/>
        <v>#N/A</v>
      </c>
      <c r="T1765" s="2" t="e">
        <f>VLOOKUP(B1765,'Q3'!A:B,2,0)</f>
        <v>#N/A</v>
      </c>
      <c r="U1765" s="2" t="e">
        <f t="shared" si="110"/>
        <v>#N/A</v>
      </c>
      <c r="V1765" s="2">
        <f>VLOOKUP(B1765,'Q4'!A:B,2,0)</f>
        <v>60030</v>
      </c>
      <c r="W1765" s="2" t="str">
        <f t="shared" si="111"/>
        <v>Unpaid</v>
      </c>
      <c r="X1765" s="2" t="e">
        <f>VLOOKUP(B1765,Food!A:B,2,0)</f>
        <v>#N/A</v>
      </c>
      <c r="Y1765" s="2">
        <f>VLOOKUP(B1765,'Call List'!A:A,1,0)</f>
        <v>10988</v>
      </c>
      <c r="Z1765" s="2" t="e">
        <f>VLOOKUP(B1765,Sheet4!A:A,1,0)</f>
        <v>#N/A</v>
      </c>
    </row>
    <row r="1766" spans="1:26" hidden="1" x14ac:dyDescent="0.2">
      <c r="A1766" s="9">
        <v>1765</v>
      </c>
      <c r="B1766" s="9">
        <v>15091</v>
      </c>
      <c r="C1766" s="9" t="s">
        <v>166</v>
      </c>
      <c r="D1766" s="9" t="s">
        <v>25</v>
      </c>
      <c r="E1766" s="9" t="s">
        <v>19455</v>
      </c>
      <c r="F1766" s="9" t="s">
        <v>19456</v>
      </c>
      <c r="G1766" s="9" t="s">
        <v>19457</v>
      </c>
      <c r="H1766" s="9" t="s">
        <v>23004</v>
      </c>
      <c r="I1766" s="9" t="s">
        <v>19458</v>
      </c>
      <c r="J1766" s="9" t="s">
        <v>19459</v>
      </c>
      <c r="K1766" s="9" t="s">
        <v>23005</v>
      </c>
      <c r="L1766" s="9" t="s">
        <v>18289</v>
      </c>
      <c r="M1766" s="2" t="str">
        <f>VLOOKUP(B1766,'HP List'!A:G,7,0)</f>
        <v>HP</v>
      </c>
      <c r="N1766" s="2" t="str">
        <f>VLOOKUP(B1766,'HP List'!A:H,8,0)</f>
        <v>No</v>
      </c>
      <c r="P1766" s="2" t="e">
        <f>VLOOKUP(B1766,'Q1'!A:B,2,0)</f>
        <v>#N/A</v>
      </c>
      <c r="Q1766" s="2" t="e">
        <f t="shared" si="109"/>
        <v>#N/A</v>
      </c>
      <c r="R1766" s="2" t="e">
        <f>VLOOKUP(B1766,'Q2'!A:B,2,0)</f>
        <v>#N/A</v>
      </c>
      <c r="S1766" s="2" t="e">
        <f t="shared" si="112"/>
        <v>#N/A</v>
      </c>
      <c r="T1766" s="2" t="e">
        <f>VLOOKUP(B1766,'Q3'!A:B,2,0)</f>
        <v>#N/A</v>
      </c>
      <c r="U1766" s="2" t="e">
        <f t="shared" si="110"/>
        <v>#N/A</v>
      </c>
      <c r="V1766" s="2">
        <f>VLOOKUP(B1766,'Q4'!A:B,2,0)</f>
        <v>43184</v>
      </c>
      <c r="W1766" s="2" t="str">
        <f t="shared" si="111"/>
        <v>Unpaid</v>
      </c>
      <c r="X1766" s="2" t="str">
        <f>VLOOKUP(B1766,Food!A:B,2,0)</f>
        <v>Yes</v>
      </c>
      <c r="Y1766" s="2" t="e">
        <f>VLOOKUP(B1766,'Call List'!A:A,1,0)</f>
        <v>#N/A</v>
      </c>
      <c r="Z1766" s="2" t="e">
        <f>VLOOKUP(B1766,Sheet4!A:A,1,0)</f>
        <v>#N/A</v>
      </c>
    </row>
    <row r="1767" spans="1:26" hidden="1" x14ac:dyDescent="0.2">
      <c r="A1767" s="9">
        <v>1766</v>
      </c>
      <c r="B1767" s="9">
        <v>10899</v>
      </c>
      <c r="C1767" s="9" t="s">
        <v>166</v>
      </c>
      <c r="D1767" s="9" t="s">
        <v>25</v>
      </c>
      <c r="E1767" s="9" t="s">
        <v>5841</v>
      </c>
      <c r="F1767" s="9" t="s">
        <v>5842</v>
      </c>
      <c r="G1767" s="9" t="s">
        <v>5843</v>
      </c>
      <c r="H1767" s="9" t="s">
        <v>23006</v>
      </c>
      <c r="I1767" s="9" t="s">
        <v>5844</v>
      </c>
      <c r="J1767" s="9" t="s">
        <v>5843</v>
      </c>
      <c r="K1767" s="9" t="s">
        <v>23007</v>
      </c>
      <c r="L1767" s="9" t="s">
        <v>19559</v>
      </c>
      <c r="M1767" s="2" t="e">
        <f>VLOOKUP(B1767,'HP List'!A:G,7,0)</f>
        <v>#N/A</v>
      </c>
      <c r="N1767" s="2" t="e">
        <f>VLOOKUP(B1767,'HP List'!A:H,8,0)</f>
        <v>#N/A</v>
      </c>
      <c r="P1767" s="2" t="e">
        <f>VLOOKUP(B1767,'Q1'!A:B,2,0)</f>
        <v>#N/A</v>
      </c>
      <c r="Q1767" s="2" t="e">
        <f t="shared" si="109"/>
        <v>#N/A</v>
      </c>
      <c r="R1767" s="2" t="e">
        <f>VLOOKUP(B1767,'Q2'!A:B,2,0)</f>
        <v>#N/A</v>
      </c>
      <c r="S1767" s="2" t="e">
        <f t="shared" si="112"/>
        <v>#N/A</v>
      </c>
      <c r="T1767" s="2" t="e">
        <f>VLOOKUP(B1767,'Q3'!A:B,2,0)</f>
        <v>#N/A</v>
      </c>
      <c r="U1767" s="2" t="e">
        <f t="shared" si="110"/>
        <v>#N/A</v>
      </c>
      <c r="V1767" s="2" t="e">
        <f>VLOOKUP(B1767,'Q4'!A:B,2,0)</f>
        <v>#N/A</v>
      </c>
      <c r="W1767" s="2" t="e">
        <f t="shared" si="111"/>
        <v>#N/A</v>
      </c>
      <c r="X1767" s="2" t="e">
        <f>VLOOKUP(B1767,Food!A:B,2,0)</f>
        <v>#N/A</v>
      </c>
      <c r="Y1767" s="2">
        <f>VLOOKUP(B1767,'Call List'!A:A,1,0)</f>
        <v>10899</v>
      </c>
      <c r="Z1767" s="2" t="e">
        <f>VLOOKUP(B1767,Sheet4!A:A,1,0)</f>
        <v>#N/A</v>
      </c>
    </row>
    <row r="1768" spans="1:26" hidden="1" x14ac:dyDescent="0.2">
      <c r="A1768" s="9">
        <v>1767</v>
      </c>
      <c r="B1768" s="9">
        <v>11463</v>
      </c>
      <c r="C1768" s="9" t="s">
        <v>166</v>
      </c>
      <c r="D1768" s="9" t="s">
        <v>25</v>
      </c>
      <c r="E1768" s="9" t="s">
        <v>5845</v>
      </c>
      <c r="F1768" s="9" t="s">
        <v>5846</v>
      </c>
      <c r="G1768" s="9" t="s">
        <v>5847</v>
      </c>
      <c r="H1768" s="9" t="s">
        <v>23008</v>
      </c>
      <c r="I1768" s="9" t="s">
        <v>5848</v>
      </c>
      <c r="J1768" s="9" t="s">
        <v>5849</v>
      </c>
      <c r="K1768" s="9" t="s">
        <v>23009</v>
      </c>
      <c r="L1768" s="9" t="s">
        <v>18304</v>
      </c>
      <c r="M1768" s="2" t="e">
        <f>VLOOKUP(B1768,'HP List'!A:G,7,0)</f>
        <v>#N/A</v>
      </c>
      <c r="N1768" s="2" t="e">
        <f>VLOOKUP(B1768,'HP List'!A:H,8,0)</f>
        <v>#N/A</v>
      </c>
      <c r="P1768" s="2" t="e">
        <f>VLOOKUP(B1768,'Q1'!A:B,2,0)</f>
        <v>#N/A</v>
      </c>
      <c r="Q1768" s="2" t="e">
        <f t="shared" si="109"/>
        <v>#N/A</v>
      </c>
      <c r="R1768" s="2" t="e">
        <f>VLOOKUP(B1768,'Q2'!A:B,2,0)</f>
        <v>#N/A</v>
      </c>
      <c r="S1768" s="2" t="e">
        <f t="shared" si="112"/>
        <v>#N/A</v>
      </c>
      <c r="T1768" s="2" t="e">
        <f>VLOOKUP(B1768,'Q3'!A:B,2,0)</f>
        <v>#N/A</v>
      </c>
      <c r="U1768" s="2" t="e">
        <f t="shared" si="110"/>
        <v>#N/A</v>
      </c>
      <c r="V1768" s="2" t="e">
        <f>VLOOKUP(B1768,'Q4'!A:B,2,0)</f>
        <v>#N/A</v>
      </c>
      <c r="W1768" s="2" t="e">
        <f t="shared" si="111"/>
        <v>#N/A</v>
      </c>
      <c r="X1768" s="2" t="str">
        <f>VLOOKUP(B1768,Food!A:B,2,0)</f>
        <v>Yes</v>
      </c>
      <c r="Y1768" s="2">
        <f>VLOOKUP(B1768,'Call List'!A:A,1,0)</f>
        <v>11463</v>
      </c>
      <c r="Z1768" s="2" t="e">
        <f>VLOOKUP(B1768,Sheet4!A:A,1,0)</f>
        <v>#N/A</v>
      </c>
    </row>
    <row r="1769" spans="1:26" hidden="1" x14ac:dyDescent="0.2">
      <c r="A1769" s="9">
        <v>1768</v>
      </c>
      <c r="B1769" s="9">
        <v>14928</v>
      </c>
      <c r="C1769" s="9" t="s">
        <v>166</v>
      </c>
      <c r="D1769" s="9" t="s">
        <v>25</v>
      </c>
      <c r="E1769" s="9" t="s">
        <v>18357</v>
      </c>
      <c r="F1769" s="9" t="s">
        <v>18358</v>
      </c>
      <c r="G1769" s="9" t="s">
        <v>18359</v>
      </c>
      <c r="H1769" s="9" t="s">
        <v>23010</v>
      </c>
      <c r="I1769" s="9" t="s">
        <v>18360</v>
      </c>
      <c r="J1769" s="9" t="s">
        <v>18361</v>
      </c>
      <c r="K1769" s="9" t="s">
        <v>23011</v>
      </c>
      <c r="L1769" s="9" t="s">
        <v>18289</v>
      </c>
      <c r="M1769" s="2" t="e">
        <f>VLOOKUP(B1769,'HP List'!A:G,7,0)</f>
        <v>#N/A</v>
      </c>
      <c r="N1769" s="2" t="e">
        <f>VLOOKUP(B1769,'HP List'!A:H,8,0)</f>
        <v>#N/A</v>
      </c>
      <c r="P1769" s="2" t="e">
        <f>VLOOKUP(B1769,'Q1'!A:B,2,0)</f>
        <v>#N/A</v>
      </c>
      <c r="Q1769" s="2" t="e">
        <f t="shared" si="109"/>
        <v>#N/A</v>
      </c>
      <c r="R1769" s="2" t="e">
        <f>VLOOKUP(B1769,'Q2'!A:B,2,0)</f>
        <v>#N/A</v>
      </c>
      <c r="S1769" s="2" t="e">
        <f t="shared" si="112"/>
        <v>#N/A</v>
      </c>
      <c r="T1769" s="2" t="e">
        <f>VLOOKUP(B1769,'Q3'!A:B,2,0)</f>
        <v>#N/A</v>
      </c>
      <c r="U1769" s="2" t="e">
        <f t="shared" si="110"/>
        <v>#N/A</v>
      </c>
      <c r="V1769" s="2">
        <f>VLOOKUP(B1769,'Q4'!A:B,2,0)</f>
        <v>60030</v>
      </c>
      <c r="W1769" s="2" t="str">
        <f t="shared" si="111"/>
        <v>Unpaid</v>
      </c>
      <c r="X1769" s="2" t="e">
        <f>VLOOKUP(B1769,Food!A:B,2,0)</f>
        <v>#N/A</v>
      </c>
      <c r="Y1769" s="2">
        <f>VLOOKUP(B1769,'Call List'!A:A,1,0)</f>
        <v>14928</v>
      </c>
      <c r="Z1769" s="2" t="e">
        <f>VLOOKUP(B1769,Sheet4!A:A,1,0)</f>
        <v>#N/A</v>
      </c>
    </row>
    <row r="1770" spans="1:26" hidden="1" x14ac:dyDescent="0.2">
      <c r="A1770" s="9">
        <v>1769</v>
      </c>
      <c r="B1770" s="9">
        <v>13863</v>
      </c>
      <c r="C1770" s="9" t="s">
        <v>166</v>
      </c>
      <c r="D1770" s="9" t="s">
        <v>25</v>
      </c>
      <c r="E1770" s="9" t="s">
        <v>5850</v>
      </c>
      <c r="F1770" s="9" t="s">
        <v>5851</v>
      </c>
      <c r="G1770" s="9" t="s">
        <v>5852</v>
      </c>
      <c r="H1770" s="9" t="s">
        <v>23012</v>
      </c>
      <c r="I1770" s="9" t="s">
        <v>5853</v>
      </c>
      <c r="J1770" s="9" t="s">
        <v>5854</v>
      </c>
      <c r="K1770" s="9" t="s">
        <v>23013</v>
      </c>
      <c r="L1770" s="9" t="s">
        <v>18290</v>
      </c>
      <c r="M1770" s="2" t="e">
        <f>VLOOKUP(B1770,'HP List'!A:G,7,0)</f>
        <v>#N/A</v>
      </c>
      <c r="N1770" s="2" t="e">
        <f>VLOOKUP(B1770,'HP List'!A:H,8,0)</f>
        <v>#N/A</v>
      </c>
      <c r="P1770" s="2" t="e">
        <f>VLOOKUP(B1770,'Q1'!A:B,2,0)</f>
        <v>#N/A</v>
      </c>
      <c r="Q1770" s="2" t="e">
        <f t="shared" si="109"/>
        <v>#N/A</v>
      </c>
      <c r="R1770" s="2" t="e">
        <f>VLOOKUP(B1770,'Q2'!A:B,2,0)</f>
        <v>#N/A</v>
      </c>
      <c r="S1770" s="2" t="e">
        <f t="shared" si="112"/>
        <v>#N/A</v>
      </c>
      <c r="T1770" s="2" t="e">
        <f>VLOOKUP(B1770,'Q3'!A:B,2,0)</f>
        <v>#N/A</v>
      </c>
      <c r="U1770" s="2" t="e">
        <f t="shared" si="110"/>
        <v>#N/A</v>
      </c>
      <c r="V1770" s="2">
        <f>VLOOKUP(B1770,'Q4'!A:B,2,0)</f>
        <v>34810</v>
      </c>
      <c r="W1770" s="2" t="str">
        <f t="shared" si="111"/>
        <v>Unpaid</v>
      </c>
      <c r="X1770" s="2" t="str">
        <f>VLOOKUP(B1770,Food!A:B,2,0)</f>
        <v>Yes</v>
      </c>
      <c r="Y1770" s="2">
        <f>VLOOKUP(B1770,'Call List'!A:A,1,0)</f>
        <v>13863</v>
      </c>
      <c r="Z1770" s="2" t="e">
        <f>VLOOKUP(B1770,Sheet4!A:A,1,0)</f>
        <v>#N/A</v>
      </c>
    </row>
    <row r="1771" spans="1:26" hidden="1" x14ac:dyDescent="0.2">
      <c r="A1771" s="9">
        <v>1770</v>
      </c>
      <c r="B1771" s="9">
        <v>10937</v>
      </c>
      <c r="C1771" s="9" t="s">
        <v>166</v>
      </c>
      <c r="D1771" s="9" t="s">
        <v>25</v>
      </c>
      <c r="E1771" s="9" t="s">
        <v>5855</v>
      </c>
      <c r="F1771" s="9" t="s">
        <v>5856</v>
      </c>
      <c r="G1771" s="9" t="s">
        <v>5857</v>
      </c>
      <c r="H1771" s="9" t="s">
        <v>23014</v>
      </c>
      <c r="I1771" s="9" t="s">
        <v>5858</v>
      </c>
      <c r="J1771" s="9" t="s">
        <v>5857</v>
      </c>
      <c r="K1771" s="9" t="s">
        <v>23015</v>
      </c>
      <c r="L1771" s="9" t="s">
        <v>19559</v>
      </c>
      <c r="M1771" s="2" t="e">
        <f>VLOOKUP(B1771,'HP List'!A:G,7,0)</f>
        <v>#N/A</v>
      </c>
      <c r="N1771" s="2" t="e">
        <f>VLOOKUP(B1771,'HP List'!A:H,8,0)</f>
        <v>#N/A</v>
      </c>
      <c r="P1771" s="2" t="e">
        <f>VLOOKUP(B1771,'Q1'!A:B,2,0)</f>
        <v>#N/A</v>
      </c>
      <c r="Q1771" s="2" t="e">
        <f t="shared" si="109"/>
        <v>#N/A</v>
      </c>
      <c r="R1771" s="2" t="e">
        <f>VLOOKUP(B1771,'Q2'!A:B,2,0)</f>
        <v>#N/A</v>
      </c>
      <c r="S1771" s="2" t="e">
        <f t="shared" si="112"/>
        <v>#N/A</v>
      </c>
      <c r="T1771" s="2" t="e">
        <f>VLOOKUP(B1771,'Q3'!A:B,2,0)</f>
        <v>#N/A</v>
      </c>
      <c r="U1771" s="2" t="e">
        <f t="shared" si="110"/>
        <v>#N/A</v>
      </c>
      <c r="V1771" s="2">
        <f>VLOOKUP(B1771,'Q4'!A:B,2,0)</f>
        <v>54780</v>
      </c>
      <c r="W1771" s="2" t="str">
        <f t="shared" si="111"/>
        <v>Unpaid</v>
      </c>
      <c r="X1771" s="2" t="str">
        <f>VLOOKUP(B1771,Food!A:B,2,0)</f>
        <v>Yes</v>
      </c>
      <c r="Y1771" s="2">
        <f>VLOOKUP(B1771,'Call List'!A:A,1,0)</f>
        <v>10937</v>
      </c>
      <c r="Z1771" s="2" t="e">
        <f>VLOOKUP(B1771,Sheet4!A:A,1,0)</f>
        <v>#N/A</v>
      </c>
    </row>
    <row r="1772" spans="1:26" hidden="1" x14ac:dyDescent="0.2">
      <c r="A1772" s="9">
        <v>1771</v>
      </c>
      <c r="B1772" s="9">
        <v>10909</v>
      </c>
      <c r="C1772" s="9" t="s">
        <v>166</v>
      </c>
      <c r="D1772" s="9" t="s">
        <v>25</v>
      </c>
      <c r="E1772" s="9" t="s">
        <v>5859</v>
      </c>
      <c r="F1772" s="9" t="s">
        <v>5860</v>
      </c>
      <c r="G1772" s="9" t="s">
        <v>5861</v>
      </c>
      <c r="H1772" s="9" t="s">
        <v>23016</v>
      </c>
      <c r="I1772" s="9" t="s">
        <v>5862</v>
      </c>
      <c r="J1772" s="9" t="s">
        <v>5861</v>
      </c>
      <c r="K1772" s="9" t="s">
        <v>23017</v>
      </c>
      <c r="L1772" s="9" t="s">
        <v>19559</v>
      </c>
      <c r="M1772" s="2" t="e">
        <f>VLOOKUP(B1772,'HP List'!A:G,7,0)</f>
        <v>#N/A</v>
      </c>
      <c r="N1772" s="2" t="e">
        <f>VLOOKUP(B1772,'HP List'!A:H,8,0)</f>
        <v>#N/A</v>
      </c>
      <c r="P1772" s="2" t="e">
        <f>VLOOKUP(B1772,'Q1'!A:B,2,0)</f>
        <v>#N/A</v>
      </c>
      <c r="Q1772" s="2" t="e">
        <f t="shared" si="109"/>
        <v>#N/A</v>
      </c>
      <c r="R1772" s="2" t="e">
        <f>VLOOKUP(B1772,'Q2'!A:B,2,0)</f>
        <v>#N/A</v>
      </c>
      <c r="S1772" s="2" t="e">
        <f t="shared" si="112"/>
        <v>#N/A</v>
      </c>
      <c r="T1772" s="2" t="e">
        <f>VLOOKUP(B1772,'Q3'!A:B,2,0)</f>
        <v>#N/A</v>
      </c>
      <c r="U1772" s="2" t="e">
        <f t="shared" si="110"/>
        <v>#N/A</v>
      </c>
      <c r="V1772" s="2">
        <f>VLOOKUP(B1772,'Q4'!A:B,2,0)</f>
        <v>65730</v>
      </c>
      <c r="W1772" s="2" t="str">
        <f t="shared" si="111"/>
        <v>Unpaid</v>
      </c>
      <c r="X1772" s="2" t="str">
        <f>VLOOKUP(B1772,Food!A:B,2,0)</f>
        <v>Yes</v>
      </c>
      <c r="Y1772" s="2">
        <f>VLOOKUP(B1772,'Call List'!A:A,1,0)</f>
        <v>10909</v>
      </c>
      <c r="Z1772" s="2" t="e">
        <f>VLOOKUP(B1772,Sheet4!A:A,1,0)</f>
        <v>#N/A</v>
      </c>
    </row>
    <row r="1773" spans="1:26" hidden="1" x14ac:dyDescent="0.2">
      <c r="A1773" s="9">
        <v>1772</v>
      </c>
      <c r="B1773" s="9">
        <v>10869</v>
      </c>
      <c r="C1773" s="9" t="s">
        <v>166</v>
      </c>
      <c r="D1773" s="9" t="s">
        <v>25</v>
      </c>
      <c r="E1773" s="9" t="s">
        <v>5863</v>
      </c>
      <c r="F1773" s="9" t="s">
        <v>5864</v>
      </c>
      <c r="G1773" s="9" t="s">
        <v>5865</v>
      </c>
      <c r="H1773" s="9" t="s">
        <v>23018</v>
      </c>
      <c r="I1773" s="9" t="s">
        <v>5866</v>
      </c>
      <c r="J1773" s="9" t="s">
        <v>5867</v>
      </c>
      <c r="K1773" s="9" t="s">
        <v>23019</v>
      </c>
      <c r="L1773" s="9" t="s">
        <v>18304</v>
      </c>
      <c r="M1773" s="2" t="e">
        <f>VLOOKUP(B1773,'HP List'!A:G,7,0)</f>
        <v>#N/A</v>
      </c>
      <c r="N1773" s="2" t="e">
        <f>VLOOKUP(B1773,'HP List'!A:H,8,0)</f>
        <v>#N/A</v>
      </c>
      <c r="P1773" s="2" t="e">
        <f>VLOOKUP(B1773,'Q1'!A:B,2,0)</f>
        <v>#N/A</v>
      </c>
      <c r="Q1773" s="2" t="e">
        <f t="shared" si="109"/>
        <v>#N/A</v>
      </c>
      <c r="R1773" s="2" t="e">
        <f>VLOOKUP(B1773,'Q2'!A:B,2,0)</f>
        <v>#N/A</v>
      </c>
      <c r="S1773" s="2" t="e">
        <f t="shared" si="112"/>
        <v>#N/A</v>
      </c>
      <c r="T1773" s="2" t="e">
        <f>VLOOKUP(B1773,'Q3'!A:B,2,0)</f>
        <v>#N/A</v>
      </c>
      <c r="U1773" s="2" t="e">
        <f t="shared" si="110"/>
        <v>#N/A</v>
      </c>
      <c r="V1773" s="2" t="e">
        <f>VLOOKUP(B1773,'Q4'!A:B,2,0)</f>
        <v>#N/A</v>
      </c>
      <c r="W1773" s="2" t="e">
        <f t="shared" si="111"/>
        <v>#N/A</v>
      </c>
      <c r="X1773" s="2" t="str">
        <f>VLOOKUP(B1773,Food!A:B,2,0)</f>
        <v>Yes</v>
      </c>
      <c r="Y1773" s="2">
        <f>VLOOKUP(B1773,'Call List'!A:A,1,0)</f>
        <v>10869</v>
      </c>
      <c r="Z1773" s="2" t="e">
        <f>VLOOKUP(B1773,Sheet4!A:A,1,0)</f>
        <v>#N/A</v>
      </c>
    </row>
    <row r="1774" spans="1:26" hidden="1" x14ac:dyDescent="0.2">
      <c r="A1774" s="9">
        <v>1773</v>
      </c>
      <c r="B1774" s="9">
        <v>11084</v>
      </c>
      <c r="C1774" s="9" t="s">
        <v>166</v>
      </c>
      <c r="D1774" s="9" t="s">
        <v>25</v>
      </c>
      <c r="E1774" s="9" t="s">
        <v>5868</v>
      </c>
      <c r="F1774" s="9" t="s">
        <v>5869</v>
      </c>
      <c r="G1774" s="9" t="s">
        <v>5870</v>
      </c>
      <c r="H1774" s="9" t="s">
        <v>23020</v>
      </c>
      <c r="I1774" s="9" t="s">
        <v>5871</v>
      </c>
      <c r="J1774" s="9" t="s">
        <v>5870</v>
      </c>
      <c r="K1774" s="9" t="s">
        <v>23021</v>
      </c>
      <c r="L1774" s="9" t="s">
        <v>19559</v>
      </c>
      <c r="M1774" s="2" t="e">
        <f>VLOOKUP(B1774,'HP List'!A:G,7,0)</f>
        <v>#N/A</v>
      </c>
      <c r="N1774" s="2" t="e">
        <f>VLOOKUP(B1774,'HP List'!A:H,8,0)</f>
        <v>#N/A</v>
      </c>
      <c r="P1774" s="2" t="e">
        <f>VLOOKUP(B1774,'Q1'!A:B,2,0)</f>
        <v>#N/A</v>
      </c>
      <c r="Q1774" s="2" t="e">
        <f t="shared" si="109"/>
        <v>#N/A</v>
      </c>
      <c r="R1774" s="2" t="e">
        <f>VLOOKUP(B1774,'Q2'!A:B,2,0)</f>
        <v>#N/A</v>
      </c>
      <c r="S1774" s="2" t="e">
        <f t="shared" si="112"/>
        <v>#N/A</v>
      </c>
      <c r="T1774" s="2" t="e">
        <f>VLOOKUP(B1774,'Q3'!A:B,2,0)</f>
        <v>#N/A</v>
      </c>
      <c r="U1774" s="2" t="e">
        <f t="shared" si="110"/>
        <v>#N/A</v>
      </c>
      <c r="V1774" s="2">
        <f>VLOOKUP(B1774,'Q4'!A:B,2,0)</f>
        <v>68430</v>
      </c>
      <c r="W1774" s="2" t="str">
        <f t="shared" si="111"/>
        <v>Unpaid</v>
      </c>
      <c r="X1774" s="2" t="str">
        <f>VLOOKUP(B1774,Food!A:B,2,0)</f>
        <v>Yes</v>
      </c>
      <c r="Y1774" s="2">
        <f>VLOOKUP(B1774,'Call List'!A:A,1,0)</f>
        <v>11084</v>
      </c>
      <c r="Z1774" s="2" t="e">
        <f>VLOOKUP(B1774,Sheet4!A:A,1,0)</f>
        <v>#N/A</v>
      </c>
    </row>
    <row r="1775" spans="1:26" hidden="1" x14ac:dyDescent="0.2">
      <c r="A1775" s="9">
        <v>1774</v>
      </c>
      <c r="B1775" s="9">
        <v>12152</v>
      </c>
      <c r="C1775" s="9" t="s">
        <v>166</v>
      </c>
      <c r="D1775" s="9" t="s">
        <v>25</v>
      </c>
      <c r="E1775" s="9" t="s">
        <v>5872</v>
      </c>
      <c r="F1775" s="9" t="s">
        <v>5873</v>
      </c>
      <c r="G1775" s="9" t="s">
        <v>5874</v>
      </c>
      <c r="H1775" s="9" t="s">
        <v>23022</v>
      </c>
      <c r="I1775" s="9" t="s">
        <v>5875</v>
      </c>
      <c r="J1775" s="9" t="s">
        <v>5876</v>
      </c>
      <c r="K1775" s="9" t="s">
        <v>23023</v>
      </c>
      <c r="L1775" s="9" t="s">
        <v>18297</v>
      </c>
      <c r="M1775" s="2" t="e">
        <f>VLOOKUP(B1775,'HP List'!A:G,7,0)</f>
        <v>#N/A</v>
      </c>
      <c r="N1775" s="2" t="e">
        <f>VLOOKUP(B1775,'HP List'!A:H,8,0)</f>
        <v>#N/A</v>
      </c>
      <c r="P1775" s="2" t="e">
        <f>VLOOKUP(B1775,'Q1'!A:B,2,0)</f>
        <v>#N/A</v>
      </c>
      <c r="Q1775" s="2" t="e">
        <f t="shared" si="109"/>
        <v>#N/A</v>
      </c>
      <c r="R1775" s="2" t="e">
        <f>VLOOKUP(B1775,'Q2'!A:B,2,0)</f>
        <v>#N/A</v>
      </c>
      <c r="S1775" s="2" t="e">
        <f t="shared" si="112"/>
        <v>#N/A</v>
      </c>
      <c r="T1775" s="2" t="e">
        <f>VLOOKUP(B1775,'Q3'!A:B,2,0)</f>
        <v>#N/A</v>
      </c>
      <c r="U1775" s="2" t="e">
        <f t="shared" si="110"/>
        <v>#N/A</v>
      </c>
      <c r="V1775" s="2">
        <f>VLOOKUP(B1775,'Q4'!A:B,2,0)</f>
        <v>46380</v>
      </c>
      <c r="W1775" s="2" t="str">
        <f t="shared" si="111"/>
        <v>Unpaid</v>
      </c>
      <c r="X1775" s="2" t="e">
        <f>VLOOKUP(B1775,Food!A:B,2,0)</f>
        <v>#N/A</v>
      </c>
      <c r="Y1775" s="2">
        <f>VLOOKUP(B1775,'Call List'!A:A,1,0)</f>
        <v>12152</v>
      </c>
      <c r="Z1775" s="2" t="e">
        <f>VLOOKUP(B1775,Sheet4!A:A,1,0)</f>
        <v>#N/A</v>
      </c>
    </row>
    <row r="1776" spans="1:26" hidden="1" x14ac:dyDescent="0.2">
      <c r="A1776" s="9">
        <v>1775</v>
      </c>
      <c r="B1776" s="9">
        <v>11034</v>
      </c>
      <c r="C1776" s="9" t="s">
        <v>166</v>
      </c>
      <c r="D1776" s="9" t="s">
        <v>25</v>
      </c>
      <c r="E1776" s="9" t="s">
        <v>5877</v>
      </c>
      <c r="F1776" s="9" t="s">
        <v>5878</v>
      </c>
      <c r="G1776" s="9" t="s">
        <v>5879</v>
      </c>
      <c r="H1776" s="9" t="s">
        <v>23024</v>
      </c>
      <c r="I1776" s="9" t="s">
        <v>5880</v>
      </c>
      <c r="J1776" s="9" t="s">
        <v>5879</v>
      </c>
      <c r="K1776" s="9" t="s">
        <v>23025</v>
      </c>
      <c r="L1776" s="9" t="s">
        <v>19559</v>
      </c>
      <c r="M1776" s="2" t="e">
        <f>VLOOKUP(B1776,'HP List'!A:G,7,0)</f>
        <v>#N/A</v>
      </c>
      <c r="N1776" s="2" t="e">
        <f>VLOOKUP(B1776,'HP List'!A:H,8,0)</f>
        <v>#N/A</v>
      </c>
      <c r="P1776" s="2">
        <f>VLOOKUP(B1776,'Q1'!A:B,2,0)</f>
        <v>1000</v>
      </c>
      <c r="Q1776" s="2" t="str">
        <f t="shared" si="109"/>
        <v>Paid</v>
      </c>
      <c r="R1776" s="2">
        <f>VLOOKUP(B1776,'Q2'!A:B,2,0)</f>
        <v>1000</v>
      </c>
      <c r="S1776" s="2" t="str">
        <f t="shared" si="112"/>
        <v>Paid</v>
      </c>
      <c r="T1776" s="2">
        <f>VLOOKUP(B1776,'Q3'!A:B,2,0)</f>
        <v>9370</v>
      </c>
      <c r="U1776" s="2" t="str">
        <f t="shared" si="110"/>
        <v>Unpaid</v>
      </c>
      <c r="V1776" s="2">
        <f>VLOOKUP(B1776,'Q4'!A:B,2,0)</f>
        <v>80050</v>
      </c>
      <c r="W1776" s="2" t="str">
        <f t="shared" si="111"/>
        <v>Unpaid</v>
      </c>
      <c r="X1776" s="2" t="str">
        <f>VLOOKUP(B1776,Food!A:B,2,0)</f>
        <v>Yes</v>
      </c>
      <c r="Y1776" s="2">
        <f>VLOOKUP(B1776,'Call List'!A:A,1,0)</f>
        <v>11034</v>
      </c>
      <c r="Z1776" s="2" t="e">
        <f>VLOOKUP(B1776,Sheet4!A:A,1,0)</f>
        <v>#N/A</v>
      </c>
    </row>
    <row r="1777" spans="1:26" hidden="1" x14ac:dyDescent="0.2">
      <c r="A1777" s="9">
        <v>1776</v>
      </c>
      <c r="B1777" s="9">
        <v>12889</v>
      </c>
      <c r="C1777" s="9" t="s">
        <v>166</v>
      </c>
      <c r="D1777" s="9" t="s">
        <v>25</v>
      </c>
      <c r="E1777" s="9" t="s">
        <v>5881</v>
      </c>
      <c r="F1777" s="9" t="s">
        <v>5882</v>
      </c>
      <c r="G1777" s="9" t="s">
        <v>5883</v>
      </c>
      <c r="H1777" s="9" t="s">
        <v>23026</v>
      </c>
      <c r="I1777" s="9" t="s">
        <v>5884</v>
      </c>
      <c r="J1777" s="9" t="s">
        <v>5885</v>
      </c>
      <c r="K1777" s="9" t="s">
        <v>23027</v>
      </c>
      <c r="L1777" s="9" t="s">
        <v>18294</v>
      </c>
      <c r="M1777" s="2" t="e">
        <f>VLOOKUP(B1777,'HP List'!A:G,7,0)</f>
        <v>#N/A</v>
      </c>
      <c r="N1777" s="2" t="e">
        <f>VLOOKUP(B1777,'HP List'!A:H,8,0)</f>
        <v>#N/A</v>
      </c>
      <c r="P1777" s="2" t="e">
        <f>VLOOKUP(B1777,'Q1'!A:B,2,0)</f>
        <v>#N/A</v>
      </c>
      <c r="Q1777" s="2" t="e">
        <f t="shared" si="109"/>
        <v>#N/A</v>
      </c>
      <c r="R1777" s="2" t="e">
        <f>VLOOKUP(B1777,'Q2'!A:B,2,0)</f>
        <v>#N/A</v>
      </c>
      <c r="S1777" s="2" t="e">
        <f t="shared" si="112"/>
        <v>#N/A</v>
      </c>
      <c r="T1777" s="2" t="e">
        <f>VLOOKUP(B1777,'Q3'!A:B,2,0)</f>
        <v>#N/A</v>
      </c>
      <c r="U1777" s="2" t="e">
        <f t="shared" si="110"/>
        <v>#N/A</v>
      </c>
      <c r="V1777" s="2">
        <f>VLOOKUP(B1777,'Q4'!A:B,2,0)</f>
        <v>57330</v>
      </c>
      <c r="W1777" s="2" t="str">
        <f t="shared" si="111"/>
        <v>Unpaid</v>
      </c>
      <c r="X1777" s="2" t="e">
        <f>VLOOKUP(B1777,Food!A:B,2,0)</f>
        <v>#N/A</v>
      </c>
      <c r="Y1777" s="2">
        <f>VLOOKUP(B1777,'Call List'!A:A,1,0)</f>
        <v>12889</v>
      </c>
      <c r="Z1777" s="2" t="e">
        <f>VLOOKUP(B1777,Sheet4!A:A,1,0)</f>
        <v>#N/A</v>
      </c>
    </row>
    <row r="1778" spans="1:26" hidden="1" x14ac:dyDescent="0.2">
      <c r="A1778" s="9">
        <v>1777</v>
      </c>
      <c r="B1778" s="9">
        <v>14244</v>
      </c>
      <c r="C1778" s="9" t="s">
        <v>166</v>
      </c>
      <c r="D1778" s="9" t="s">
        <v>25</v>
      </c>
      <c r="E1778" s="9" t="s">
        <v>5886</v>
      </c>
      <c r="F1778" s="9" t="s">
        <v>5887</v>
      </c>
      <c r="G1778" s="9" t="s">
        <v>5888</v>
      </c>
      <c r="H1778" s="9" t="s">
        <v>23028</v>
      </c>
      <c r="I1778" s="9" t="s">
        <v>5889</v>
      </c>
      <c r="J1778" s="9" t="s">
        <v>5890</v>
      </c>
      <c r="K1778" s="9" t="s">
        <v>23029</v>
      </c>
      <c r="L1778" s="9" t="s">
        <v>18290</v>
      </c>
      <c r="M1778" s="2" t="e">
        <f>VLOOKUP(B1778,'HP List'!A:G,7,0)</f>
        <v>#N/A</v>
      </c>
      <c r="N1778" s="2" t="e">
        <f>VLOOKUP(B1778,'HP List'!A:H,8,0)</f>
        <v>#N/A</v>
      </c>
      <c r="P1778" s="2" t="e">
        <f>VLOOKUP(B1778,'Q1'!A:B,2,0)</f>
        <v>#N/A</v>
      </c>
      <c r="Q1778" s="2" t="e">
        <f t="shared" si="109"/>
        <v>#N/A</v>
      </c>
      <c r="R1778" s="2" t="e">
        <f>VLOOKUP(B1778,'Q2'!A:B,2,0)</f>
        <v>#N/A</v>
      </c>
      <c r="S1778" s="2" t="e">
        <f t="shared" si="112"/>
        <v>#N/A</v>
      </c>
      <c r="T1778" s="2" t="e">
        <f>VLOOKUP(B1778,'Q3'!A:B,2,0)</f>
        <v>#N/A</v>
      </c>
      <c r="U1778" s="2" t="e">
        <f t="shared" si="110"/>
        <v>#N/A</v>
      </c>
      <c r="V1778" s="2" t="e">
        <f>VLOOKUP(B1778,'Q4'!A:B,2,0)</f>
        <v>#N/A</v>
      </c>
      <c r="W1778" s="2" t="e">
        <f t="shared" si="111"/>
        <v>#N/A</v>
      </c>
      <c r="X1778" s="2" t="str">
        <f>VLOOKUP(B1778,Food!A:B,2,0)</f>
        <v>Yes</v>
      </c>
      <c r="Y1778" s="2">
        <f>VLOOKUP(B1778,'Call List'!A:A,1,0)</f>
        <v>14244</v>
      </c>
      <c r="Z1778" s="2" t="e">
        <f>VLOOKUP(B1778,Sheet4!A:A,1,0)</f>
        <v>#N/A</v>
      </c>
    </row>
    <row r="1779" spans="1:26" hidden="1" x14ac:dyDescent="0.2">
      <c r="A1779" s="9">
        <v>1778</v>
      </c>
      <c r="B1779" s="9">
        <v>14109</v>
      </c>
      <c r="C1779" s="9" t="s">
        <v>166</v>
      </c>
      <c r="D1779" s="9" t="s">
        <v>25</v>
      </c>
      <c r="E1779" s="9" t="s">
        <v>5891</v>
      </c>
      <c r="F1779" s="9" t="s">
        <v>5892</v>
      </c>
      <c r="G1779" s="9" t="s">
        <v>5893</v>
      </c>
      <c r="H1779" s="9" t="s">
        <v>23030</v>
      </c>
      <c r="I1779" s="9" t="s">
        <v>5894</v>
      </c>
      <c r="J1779" s="9" t="s">
        <v>5895</v>
      </c>
      <c r="K1779" s="9" t="s">
        <v>23031</v>
      </c>
      <c r="L1779" s="9" t="s">
        <v>18290</v>
      </c>
      <c r="M1779" s="2" t="e">
        <f>VLOOKUP(B1779,'HP List'!A:G,7,0)</f>
        <v>#N/A</v>
      </c>
      <c r="N1779" s="2" t="e">
        <f>VLOOKUP(B1779,'HP List'!A:H,8,0)</f>
        <v>#N/A</v>
      </c>
      <c r="P1779" s="2" t="e">
        <f>VLOOKUP(B1779,'Q1'!A:B,2,0)</f>
        <v>#N/A</v>
      </c>
      <c r="Q1779" s="2" t="e">
        <f t="shared" si="109"/>
        <v>#N/A</v>
      </c>
      <c r="R1779" s="2" t="e">
        <f>VLOOKUP(B1779,'Q2'!A:B,2,0)</f>
        <v>#N/A</v>
      </c>
      <c r="S1779" s="2" t="e">
        <f t="shared" si="112"/>
        <v>#N/A</v>
      </c>
      <c r="T1779" s="2" t="e">
        <f>VLOOKUP(B1779,'Q3'!A:B,2,0)</f>
        <v>#N/A</v>
      </c>
      <c r="U1779" s="2" t="e">
        <f t="shared" si="110"/>
        <v>#N/A</v>
      </c>
      <c r="V1779" s="2" t="e">
        <f>VLOOKUP(B1779,'Q4'!A:B,2,0)</f>
        <v>#N/A</v>
      </c>
      <c r="W1779" s="2" t="e">
        <f t="shared" si="111"/>
        <v>#N/A</v>
      </c>
      <c r="X1779" s="2" t="e">
        <f>VLOOKUP(B1779,Food!A:B,2,0)</f>
        <v>#N/A</v>
      </c>
      <c r="Y1779" s="2">
        <f>VLOOKUP(B1779,'Call List'!A:A,1,0)</f>
        <v>14109</v>
      </c>
      <c r="Z1779" s="2" t="e">
        <f>VLOOKUP(B1779,Sheet4!A:A,1,0)</f>
        <v>#N/A</v>
      </c>
    </row>
    <row r="1780" spans="1:26" hidden="1" x14ac:dyDescent="0.2">
      <c r="A1780" s="9">
        <v>1779</v>
      </c>
      <c r="B1780" s="9">
        <v>12417</v>
      </c>
      <c r="C1780" s="9" t="s">
        <v>166</v>
      </c>
      <c r="D1780" s="9" t="s">
        <v>25</v>
      </c>
      <c r="E1780" s="9" t="s">
        <v>5896</v>
      </c>
      <c r="F1780" s="9" t="s">
        <v>5897</v>
      </c>
      <c r="G1780" s="9" t="s">
        <v>5898</v>
      </c>
      <c r="H1780" s="9" t="s">
        <v>23032</v>
      </c>
      <c r="I1780" s="9" t="s">
        <v>5899</v>
      </c>
      <c r="J1780" s="9" t="s">
        <v>5898</v>
      </c>
      <c r="K1780" s="9" t="s">
        <v>23033</v>
      </c>
      <c r="L1780" s="9" t="s">
        <v>18294</v>
      </c>
      <c r="M1780" s="2" t="e">
        <f>VLOOKUP(B1780,'HP List'!A:G,7,0)</f>
        <v>#N/A</v>
      </c>
      <c r="N1780" s="2" t="e">
        <f>VLOOKUP(B1780,'HP List'!A:H,8,0)</f>
        <v>#N/A</v>
      </c>
      <c r="P1780" s="2" t="e">
        <f>VLOOKUP(B1780,'Q1'!A:B,2,0)</f>
        <v>#N/A</v>
      </c>
      <c r="Q1780" s="2" t="e">
        <f t="shared" si="109"/>
        <v>#N/A</v>
      </c>
      <c r="R1780" s="2" t="e">
        <f>VLOOKUP(B1780,'Q2'!A:B,2,0)</f>
        <v>#N/A</v>
      </c>
      <c r="S1780" s="2" t="e">
        <f t="shared" si="112"/>
        <v>#N/A</v>
      </c>
      <c r="T1780" s="2" t="e">
        <f>VLOOKUP(B1780,'Q3'!A:B,2,0)</f>
        <v>#N/A</v>
      </c>
      <c r="U1780" s="2" t="e">
        <f t="shared" si="110"/>
        <v>#N/A</v>
      </c>
      <c r="V1780" s="2">
        <f>VLOOKUP(B1780,'Q4'!A:B,2,0)</f>
        <v>46380</v>
      </c>
      <c r="W1780" s="2" t="str">
        <f t="shared" si="111"/>
        <v>Unpaid</v>
      </c>
      <c r="X1780" s="2" t="str">
        <f>VLOOKUP(B1780,Food!A:B,2,0)</f>
        <v>Yes</v>
      </c>
      <c r="Y1780" s="2">
        <f>VLOOKUP(B1780,'Call List'!A:A,1,0)</f>
        <v>12417</v>
      </c>
      <c r="Z1780" s="2" t="e">
        <f>VLOOKUP(B1780,Sheet4!A:A,1,0)</f>
        <v>#N/A</v>
      </c>
    </row>
    <row r="1781" spans="1:26" hidden="1" x14ac:dyDescent="0.2">
      <c r="A1781" s="9">
        <v>1780</v>
      </c>
      <c r="B1781" s="9">
        <v>10914</v>
      </c>
      <c r="C1781" s="9" t="s">
        <v>166</v>
      </c>
      <c r="D1781" s="9" t="s">
        <v>25</v>
      </c>
      <c r="E1781" s="9" t="s">
        <v>5900</v>
      </c>
      <c r="F1781" s="9" t="s">
        <v>5901</v>
      </c>
      <c r="G1781" s="9" t="s">
        <v>5902</v>
      </c>
      <c r="H1781" s="9" t="s">
        <v>23034</v>
      </c>
      <c r="I1781" s="9" t="s">
        <v>5903</v>
      </c>
      <c r="J1781" s="9" t="s">
        <v>5902</v>
      </c>
      <c r="K1781" s="9" t="s">
        <v>23035</v>
      </c>
      <c r="L1781" s="9" t="s">
        <v>19559</v>
      </c>
      <c r="M1781" s="2" t="e">
        <f>VLOOKUP(B1781,'HP List'!A:G,7,0)</f>
        <v>#N/A</v>
      </c>
      <c r="N1781" s="2" t="e">
        <f>VLOOKUP(B1781,'HP List'!A:H,8,0)</f>
        <v>#N/A</v>
      </c>
      <c r="P1781" s="2" t="e">
        <f>VLOOKUP(B1781,'Q1'!A:B,2,0)</f>
        <v>#N/A</v>
      </c>
      <c r="Q1781" s="2" t="e">
        <f t="shared" si="109"/>
        <v>#N/A</v>
      </c>
      <c r="R1781" s="2" t="e">
        <f>VLOOKUP(B1781,'Q2'!A:B,2,0)</f>
        <v>#N/A</v>
      </c>
      <c r="S1781" s="2" t="e">
        <f t="shared" si="112"/>
        <v>#N/A</v>
      </c>
      <c r="T1781" s="2" t="e">
        <f>VLOOKUP(B1781,'Q3'!A:B,2,0)</f>
        <v>#N/A</v>
      </c>
      <c r="U1781" s="2" t="e">
        <f t="shared" si="110"/>
        <v>#N/A</v>
      </c>
      <c r="V1781" s="2" t="e">
        <f>VLOOKUP(B1781,'Q4'!A:B,2,0)</f>
        <v>#N/A</v>
      </c>
      <c r="W1781" s="2" t="e">
        <f t="shared" si="111"/>
        <v>#N/A</v>
      </c>
      <c r="X1781" s="2" t="str">
        <f>VLOOKUP(B1781,Food!A:B,2,0)</f>
        <v>Yes</v>
      </c>
      <c r="Y1781" s="2">
        <f>VLOOKUP(B1781,'Call List'!A:A,1,0)</f>
        <v>10914</v>
      </c>
      <c r="Z1781" s="2" t="e">
        <f>VLOOKUP(B1781,Sheet4!A:A,1,0)</f>
        <v>#N/A</v>
      </c>
    </row>
    <row r="1782" spans="1:26" hidden="1" x14ac:dyDescent="0.2">
      <c r="A1782" s="9">
        <v>1781</v>
      </c>
      <c r="B1782" s="9">
        <v>11013</v>
      </c>
      <c r="C1782" s="9" t="s">
        <v>166</v>
      </c>
      <c r="D1782" s="9" t="s">
        <v>25</v>
      </c>
      <c r="E1782" s="9" t="s">
        <v>5904</v>
      </c>
      <c r="F1782" s="9" t="s">
        <v>5905</v>
      </c>
      <c r="G1782" s="9" t="s">
        <v>5906</v>
      </c>
      <c r="H1782" s="9" t="s">
        <v>23036</v>
      </c>
      <c r="I1782" s="9" t="s">
        <v>5907</v>
      </c>
      <c r="J1782" s="9" t="s">
        <v>5906</v>
      </c>
      <c r="K1782" s="9" t="s">
        <v>23037</v>
      </c>
      <c r="L1782" s="9" t="s">
        <v>19559</v>
      </c>
      <c r="M1782" s="2" t="e">
        <f>VLOOKUP(B1782,'HP List'!A:G,7,0)</f>
        <v>#N/A</v>
      </c>
      <c r="N1782" s="2" t="e">
        <f>VLOOKUP(B1782,'HP List'!A:H,8,0)</f>
        <v>#N/A</v>
      </c>
      <c r="P1782" s="2" t="e">
        <f>VLOOKUP(B1782,'Q1'!A:B,2,0)</f>
        <v>#N/A</v>
      </c>
      <c r="Q1782" s="2" t="e">
        <f t="shared" si="109"/>
        <v>#N/A</v>
      </c>
      <c r="R1782" s="2" t="e">
        <f>VLOOKUP(B1782,'Q2'!A:B,2,0)</f>
        <v>#N/A</v>
      </c>
      <c r="S1782" s="2" t="e">
        <f t="shared" si="112"/>
        <v>#N/A</v>
      </c>
      <c r="T1782" s="2">
        <f>VLOOKUP(B1782,'Q3'!A:B,2,0)</f>
        <v>58780</v>
      </c>
      <c r="U1782" s="2" t="str">
        <f t="shared" si="110"/>
        <v>Unpaid</v>
      </c>
      <c r="V1782" s="2">
        <f>VLOOKUP(B1782,'Q4'!A:B,2,0)</f>
        <v>54780</v>
      </c>
      <c r="W1782" s="2" t="str">
        <f t="shared" si="111"/>
        <v>Unpaid</v>
      </c>
      <c r="X1782" s="2" t="str">
        <f>VLOOKUP(B1782,Food!A:B,2,0)</f>
        <v>Yes</v>
      </c>
      <c r="Y1782" s="2">
        <f>VLOOKUP(B1782,'Call List'!A:A,1,0)</f>
        <v>11013</v>
      </c>
      <c r="Z1782" s="2" t="e">
        <f>VLOOKUP(B1782,Sheet4!A:A,1,0)</f>
        <v>#N/A</v>
      </c>
    </row>
    <row r="1783" spans="1:26" hidden="1" x14ac:dyDescent="0.2">
      <c r="A1783" s="9">
        <v>1782</v>
      </c>
      <c r="B1783" s="9">
        <v>11023</v>
      </c>
      <c r="C1783" s="9" t="s">
        <v>166</v>
      </c>
      <c r="D1783" s="9" t="s">
        <v>25</v>
      </c>
      <c r="E1783" s="9" t="s">
        <v>5908</v>
      </c>
      <c r="F1783" s="9" t="s">
        <v>5909</v>
      </c>
      <c r="G1783" s="9" t="s">
        <v>5910</v>
      </c>
      <c r="H1783" s="9" t="s">
        <v>23038</v>
      </c>
      <c r="I1783" s="9" t="s">
        <v>5911</v>
      </c>
      <c r="J1783" s="9" t="s">
        <v>5910</v>
      </c>
      <c r="K1783" s="9" t="s">
        <v>23039</v>
      </c>
      <c r="L1783" s="9" t="s">
        <v>19559</v>
      </c>
      <c r="M1783" s="2" t="e">
        <f>VLOOKUP(B1783,'HP List'!A:G,7,0)</f>
        <v>#N/A</v>
      </c>
      <c r="N1783" s="2" t="e">
        <f>VLOOKUP(B1783,'HP List'!A:H,8,0)</f>
        <v>#N/A</v>
      </c>
      <c r="P1783" s="2" t="e">
        <f>VLOOKUP(B1783,'Q1'!A:B,2,0)</f>
        <v>#N/A</v>
      </c>
      <c r="Q1783" s="2" t="e">
        <f t="shared" si="109"/>
        <v>#N/A</v>
      </c>
      <c r="R1783" s="2" t="e">
        <f>VLOOKUP(B1783,'Q2'!A:B,2,0)</f>
        <v>#N/A</v>
      </c>
      <c r="S1783" s="2" t="e">
        <f t="shared" si="112"/>
        <v>#N/A</v>
      </c>
      <c r="T1783" s="2" t="e">
        <f>VLOOKUP(B1783,'Q3'!A:B,2,0)</f>
        <v>#N/A</v>
      </c>
      <c r="U1783" s="2" t="e">
        <f t="shared" si="110"/>
        <v>#N/A</v>
      </c>
      <c r="V1783" s="2">
        <f>VLOOKUP(B1783,'Q4'!A:B,2,0)</f>
        <v>66630</v>
      </c>
      <c r="W1783" s="2" t="str">
        <f t="shared" si="111"/>
        <v>Unpaid</v>
      </c>
      <c r="X1783" s="2" t="str">
        <f>VLOOKUP(B1783,Food!A:B,2,0)</f>
        <v>Yes</v>
      </c>
      <c r="Y1783" s="2">
        <f>VLOOKUP(B1783,'Call List'!A:A,1,0)</f>
        <v>11023</v>
      </c>
      <c r="Z1783" s="2" t="e">
        <f>VLOOKUP(B1783,Sheet4!A:A,1,0)</f>
        <v>#N/A</v>
      </c>
    </row>
    <row r="1784" spans="1:26" hidden="1" x14ac:dyDescent="0.2">
      <c r="A1784" s="9">
        <v>1783</v>
      </c>
      <c r="B1784" s="9">
        <v>11042</v>
      </c>
      <c r="C1784" s="9" t="s">
        <v>166</v>
      </c>
      <c r="D1784" s="9" t="s">
        <v>25</v>
      </c>
      <c r="E1784" s="9" t="s">
        <v>5912</v>
      </c>
      <c r="F1784" s="9" t="s">
        <v>3320</v>
      </c>
      <c r="G1784" s="9" t="s">
        <v>3321</v>
      </c>
      <c r="H1784" s="9" t="s">
        <v>21923</v>
      </c>
      <c r="I1784" s="9" t="s">
        <v>5913</v>
      </c>
      <c r="J1784" s="9" t="s">
        <v>3321</v>
      </c>
      <c r="K1784" s="9" t="s">
        <v>23040</v>
      </c>
      <c r="L1784" s="9" t="s">
        <v>19559</v>
      </c>
      <c r="M1784" s="2" t="e">
        <f>VLOOKUP(B1784,'HP List'!A:G,7,0)</f>
        <v>#N/A</v>
      </c>
      <c r="N1784" s="2" t="e">
        <f>VLOOKUP(B1784,'HP List'!A:H,8,0)</f>
        <v>#N/A</v>
      </c>
      <c r="P1784" s="2" t="e">
        <f>VLOOKUP(B1784,'Q1'!A:B,2,0)</f>
        <v>#N/A</v>
      </c>
      <c r="Q1784" s="2" t="e">
        <f t="shared" si="109"/>
        <v>#N/A</v>
      </c>
      <c r="R1784" s="2" t="e">
        <f>VLOOKUP(B1784,'Q2'!A:B,2,0)</f>
        <v>#N/A</v>
      </c>
      <c r="S1784" s="2" t="e">
        <f t="shared" si="112"/>
        <v>#N/A</v>
      </c>
      <c r="T1784" s="2" t="e">
        <f>VLOOKUP(B1784,'Q3'!A:B,2,0)</f>
        <v>#N/A</v>
      </c>
      <c r="U1784" s="2" t="e">
        <f t="shared" si="110"/>
        <v>#N/A</v>
      </c>
      <c r="V1784" s="2" t="e">
        <f>VLOOKUP(B1784,'Q4'!A:B,2,0)</f>
        <v>#N/A</v>
      </c>
      <c r="W1784" s="2" t="e">
        <f t="shared" si="111"/>
        <v>#N/A</v>
      </c>
      <c r="X1784" s="2" t="str">
        <f>VLOOKUP(B1784,Food!A:B,2,0)</f>
        <v>Yes</v>
      </c>
      <c r="Y1784" s="2">
        <f>VLOOKUP(B1784,'Call List'!A:A,1,0)</f>
        <v>11042</v>
      </c>
      <c r="Z1784" s="2" t="e">
        <f>VLOOKUP(B1784,Sheet4!A:A,1,0)</f>
        <v>#N/A</v>
      </c>
    </row>
    <row r="1785" spans="1:26" hidden="1" x14ac:dyDescent="0.2">
      <c r="A1785" s="9">
        <v>1784</v>
      </c>
      <c r="B1785" s="9">
        <v>11983</v>
      </c>
      <c r="C1785" s="9" t="s">
        <v>166</v>
      </c>
      <c r="D1785" s="9" t="s">
        <v>25</v>
      </c>
      <c r="E1785" s="9" t="s">
        <v>5914</v>
      </c>
      <c r="F1785" s="9" t="s">
        <v>5915</v>
      </c>
      <c r="G1785" s="9" t="s">
        <v>5916</v>
      </c>
      <c r="H1785" s="9" t="s">
        <v>23041</v>
      </c>
      <c r="I1785" s="9" t="s">
        <v>5917</v>
      </c>
      <c r="J1785" s="9" t="s">
        <v>5918</v>
      </c>
      <c r="K1785" s="9" t="s">
        <v>23042</v>
      </c>
      <c r="L1785" s="9" t="s">
        <v>18297</v>
      </c>
      <c r="M1785" s="2" t="e">
        <f>VLOOKUP(B1785,'HP List'!A:G,7,0)</f>
        <v>#N/A</v>
      </c>
      <c r="N1785" s="2" t="e">
        <f>VLOOKUP(B1785,'HP List'!A:H,8,0)</f>
        <v>#N/A</v>
      </c>
      <c r="P1785" s="2" t="e">
        <f>VLOOKUP(B1785,'Q1'!A:B,2,0)</f>
        <v>#N/A</v>
      </c>
      <c r="Q1785" s="2" t="e">
        <f t="shared" si="109"/>
        <v>#N/A</v>
      </c>
      <c r="R1785" s="2" t="e">
        <f>VLOOKUP(B1785,'Q2'!A:B,2,0)</f>
        <v>#N/A</v>
      </c>
      <c r="S1785" s="2" t="e">
        <f t="shared" si="112"/>
        <v>#N/A</v>
      </c>
      <c r="T1785" s="2" t="e">
        <f>VLOOKUP(B1785,'Q3'!A:B,2,0)</f>
        <v>#N/A</v>
      </c>
      <c r="U1785" s="2" t="e">
        <f t="shared" si="110"/>
        <v>#N/A</v>
      </c>
      <c r="V1785" s="2" t="e">
        <f>VLOOKUP(B1785,'Q4'!A:B,2,0)</f>
        <v>#N/A</v>
      </c>
      <c r="W1785" s="2" t="e">
        <f t="shared" si="111"/>
        <v>#N/A</v>
      </c>
      <c r="X1785" s="2" t="e">
        <f>VLOOKUP(B1785,Food!A:B,2,0)</f>
        <v>#N/A</v>
      </c>
      <c r="Y1785" s="2">
        <f>VLOOKUP(B1785,'Call List'!A:A,1,0)</f>
        <v>11983</v>
      </c>
      <c r="Z1785" s="2" t="e">
        <f>VLOOKUP(B1785,Sheet4!A:A,1,0)</f>
        <v>#N/A</v>
      </c>
    </row>
    <row r="1786" spans="1:26" hidden="1" x14ac:dyDescent="0.2">
      <c r="A1786" s="9">
        <v>1785</v>
      </c>
      <c r="B1786" s="9">
        <v>10958</v>
      </c>
      <c r="C1786" s="9" t="s">
        <v>166</v>
      </c>
      <c r="D1786" s="9" t="s">
        <v>25</v>
      </c>
      <c r="E1786" s="9" t="s">
        <v>5919</v>
      </c>
      <c r="F1786" s="9" t="s">
        <v>5920</v>
      </c>
      <c r="G1786" s="9" t="s">
        <v>5921</v>
      </c>
      <c r="H1786" s="9" t="s">
        <v>23043</v>
      </c>
      <c r="I1786" s="9" t="s">
        <v>5922</v>
      </c>
      <c r="J1786" s="9" t="s">
        <v>5921</v>
      </c>
      <c r="K1786" s="9" t="s">
        <v>23044</v>
      </c>
      <c r="L1786" s="9" t="s">
        <v>19559</v>
      </c>
      <c r="M1786" s="2" t="e">
        <f>VLOOKUP(B1786,'HP List'!A:G,7,0)</f>
        <v>#N/A</v>
      </c>
      <c r="N1786" s="2" t="e">
        <f>VLOOKUP(B1786,'HP List'!A:H,8,0)</f>
        <v>#N/A</v>
      </c>
      <c r="P1786" s="2">
        <f>VLOOKUP(B1786,'Q1'!A:B,2,0)</f>
        <v>38000</v>
      </c>
      <c r="Q1786" s="2" t="str">
        <f t="shared" si="109"/>
        <v>Unpaid</v>
      </c>
      <c r="R1786" s="2">
        <f>VLOOKUP(B1786,'Q2'!A:B,2,0)</f>
        <v>38000</v>
      </c>
      <c r="S1786" s="2" t="str">
        <f t="shared" si="112"/>
        <v>Unpaid</v>
      </c>
      <c r="T1786" s="2">
        <f>VLOOKUP(B1786,'Q3'!A:B,2,0)</f>
        <v>42000</v>
      </c>
      <c r="U1786" s="2" t="str">
        <f t="shared" si="110"/>
        <v>Unpaid</v>
      </c>
      <c r="V1786" s="2">
        <f>VLOOKUP(B1786,'Q4'!A:B,2,0)</f>
        <v>80083</v>
      </c>
      <c r="W1786" s="2" t="str">
        <f t="shared" si="111"/>
        <v>Unpaid</v>
      </c>
      <c r="X1786" s="2" t="str">
        <f>VLOOKUP(B1786,Food!A:B,2,0)</f>
        <v>Yes</v>
      </c>
      <c r="Y1786" s="2">
        <f>VLOOKUP(B1786,'Call List'!A:A,1,0)</f>
        <v>10958</v>
      </c>
      <c r="Z1786" s="2" t="e">
        <f>VLOOKUP(B1786,Sheet4!A:A,1,0)</f>
        <v>#N/A</v>
      </c>
    </row>
    <row r="1787" spans="1:26" hidden="1" x14ac:dyDescent="0.2">
      <c r="A1787" s="9">
        <v>1786</v>
      </c>
      <c r="B1787" s="9">
        <v>14587</v>
      </c>
      <c r="C1787" s="9" t="s">
        <v>166</v>
      </c>
      <c r="D1787" s="9" t="s">
        <v>25</v>
      </c>
      <c r="E1787" s="9" t="s">
        <v>5923</v>
      </c>
      <c r="F1787" s="9" t="s">
        <v>18521</v>
      </c>
      <c r="G1787" s="9" t="s">
        <v>5924</v>
      </c>
      <c r="H1787" s="9" t="s">
        <v>23045</v>
      </c>
      <c r="I1787" s="9" t="s">
        <v>5925</v>
      </c>
      <c r="J1787" s="9" t="s">
        <v>5926</v>
      </c>
      <c r="K1787" s="9" t="s">
        <v>23046</v>
      </c>
      <c r="L1787" s="9" t="s">
        <v>18289</v>
      </c>
      <c r="M1787" s="2" t="e">
        <f>VLOOKUP(B1787,'HP List'!A:G,7,0)</f>
        <v>#N/A</v>
      </c>
      <c r="N1787" s="2" t="e">
        <f>VLOOKUP(B1787,'HP List'!A:H,8,0)</f>
        <v>#N/A</v>
      </c>
      <c r="P1787" s="2" t="e">
        <f>VLOOKUP(B1787,'Q1'!A:B,2,0)</f>
        <v>#N/A</v>
      </c>
      <c r="Q1787" s="2" t="e">
        <f t="shared" si="109"/>
        <v>#N/A</v>
      </c>
      <c r="R1787" s="2" t="e">
        <f>VLOOKUP(B1787,'Q2'!A:B,2,0)</f>
        <v>#N/A</v>
      </c>
      <c r="S1787" s="2" t="e">
        <f t="shared" si="112"/>
        <v>#N/A</v>
      </c>
      <c r="T1787" s="2" t="e">
        <f>VLOOKUP(B1787,'Q3'!A:B,2,0)</f>
        <v>#N/A</v>
      </c>
      <c r="U1787" s="2" t="e">
        <f t="shared" si="110"/>
        <v>#N/A</v>
      </c>
      <c r="V1787" s="2">
        <f>VLOOKUP(B1787,'Q4'!A:B,2,0)</f>
        <v>55010</v>
      </c>
      <c r="W1787" s="2" t="str">
        <f t="shared" si="111"/>
        <v>Unpaid</v>
      </c>
      <c r="X1787" s="2" t="e">
        <f>VLOOKUP(B1787,Food!A:B,2,0)</f>
        <v>#N/A</v>
      </c>
      <c r="Y1787" s="2">
        <f>VLOOKUP(B1787,'Call List'!A:A,1,0)</f>
        <v>14587</v>
      </c>
      <c r="Z1787" s="2" t="e">
        <f>VLOOKUP(B1787,Sheet4!A:A,1,0)</f>
        <v>#N/A</v>
      </c>
    </row>
    <row r="1788" spans="1:26" hidden="1" x14ac:dyDescent="0.2">
      <c r="A1788" s="9">
        <v>1787</v>
      </c>
      <c r="B1788" s="9">
        <v>11055</v>
      </c>
      <c r="C1788" s="9" t="s">
        <v>166</v>
      </c>
      <c r="D1788" s="9" t="s">
        <v>25</v>
      </c>
      <c r="E1788" s="9" t="s">
        <v>5927</v>
      </c>
      <c r="F1788" s="9" t="s">
        <v>3210</v>
      </c>
      <c r="G1788" s="9" t="s">
        <v>5928</v>
      </c>
      <c r="H1788" s="9" t="s">
        <v>21872</v>
      </c>
      <c r="I1788" s="9" t="s">
        <v>5929</v>
      </c>
      <c r="J1788" s="9" t="s">
        <v>5928</v>
      </c>
      <c r="K1788" s="9" t="s">
        <v>21873</v>
      </c>
      <c r="L1788" s="9" t="s">
        <v>19559</v>
      </c>
      <c r="M1788" s="2" t="e">
        <f>VLOOKUP(B1788,'HP List'!A:G,7,0)</f>
        <v>#N/A</v>
      </c>
      <c r="N1788" s="2" t="e">
        <f>VLOOKUP(B1788,'HP List'!A:H,8,0)</f>
        <v>#N/A</v>
      </c>
      <c r="P1788" s="2" t="e">
        <f>VLOOKUP(B1788,'Q1'!A:B,2,0)</f>
        <v>#N/A</v>
      </c>
      <c r="Q1788" s="2" t="e">
        <f t="shared" si="109"/>
        <v>#N/A</v>
      </c>
      <c r="R1788" s="2" t="e">
        <f>VLOOKUP(B1788,'Q2'!A:B,2,0)</f>
        <v>#N/A</v>
      </c>
      <c r="S1788" s="2" t="e">
        <f t="shared" si="112"/>
        <v>#N/A</v>
      </c>
      <c r="T1788" s="2" t="e">
        <f>VLOOKUP(B1788,'Q3'!A:B,2,0)</f>
        <v>#N/A</v>
      </c>
      <c r="U1788" s="2" t="e">
        <f t="shared" si="110"/>
        <v>#N/A</v>
      </c>
      <c r="V1788" s="2">
        <f>VLOOKUP(B1788,'Q4'!A:B,2,0)</f>
        <v>54780</v>
      </c>
      <c r="W1788" s="2" t="str">
        <f t="shared" si="111"/>
        <v>Unpaid</v>
      </c>
      <c r="X1788" s="2" t="str">
        <f>VLOOKUP(B1788,Food!A:B,2,0)</f>
        <v>Yes</v>
      </c>
      <c r="Y1788" s="2">
        <f>VLOOKUP(B1788,'Call List'!A:A,1,0)</f>
        <v>11055</v>
      </c>
      <c r="Z1788" s="2" t="e">
        <f>VLOOKUP(B1788,Sheet4!A:A,1,0)</f>
        <v>#N/A</v>
      </c>
    </row>
    <row r="1789" spans="1:26" hidden="1" x14ac:dyDescent="0.2">
      <c r="A1789" s="9">
        <v>1788</v>
      </c>
      <c r="B1789" s="9">
        <v>11077</v>
      </c>
      <c r="C1789" s="9" t="s">
        <v>166</v>
      </c>
      <c r="D1789" s="9" t="s">
        <v>25</v>
      </c>
      <c r="E1789" s="9" t="s">
        <v>5930</v>
      </c>
      <c r="F1789" s="9" t="s">
        <v>5931</v>
      </c>
      <c r="G1789" s="9" t="s">
        <v>5932</v>
      </c>
      <c r="H1789" s="9" t="s">
        <v>23047</v>
      </c>
      <c r="I1789" s="9" t="s">
        <v>5933</v>
      </c>
      <c r="J1789" s="9" t="s">
        <v>5932</v>
      </c>
      <c r="K1789" s="9" t="s">
        <v>23048</v>
      </c>
      <c r="L1789" s="9" t="s">
        <v>19559</v>
      </c>
      <c r="M1789" s="2" t="e">
        <f>VLOOKUP(B1789,'HP List'!A:G,7,0)</f>
        <v>#N/A</v>
      </c>
      <c r="N1789" s="2" t="e">
        <f>VLOOKUP(B1789,'HP List'!A:H,8,0)</f>
        <v>#N/A</v>
      </c>
      <c r="P1789" s="2" t="e">
        <f>VLOOKUP(B1789,'Q1'!A:B,2,0)</f>
        <v>#N/A</v>
      </c>
      <c r="Q1789" s="2" t="e">
        <f t="shared" si="109"/>
        <v>#N/A</v>
      </c>
      <c r="R1789" s="2" t="e">
        <f>VLOOKUP(B1789,'Q2'!A:B,2,0)</f>
        <v>#N/A</v>
      </c>
      <c r="S1789" s="2" t="e">
        <f t="shared" si="112"/>
        <v>#N/A</v>
      </c>
      <c r="T1789" s="2" t="e">
        <f>VLOOKUP(B1789,'Q3'!A:B,2,0)</f>
        <v>#N/A</v>
      </c>
      <c r="U1789" s="2" t="e">
        <f t="shared" si="110"/>
        <v>#N/A</v>
      </c>
      <c r="V1789" s="2">
        <f>VLOOKUP(B1789,'Q4'!A:B,2,0)</f>
        <v>54780</v>
      </c>
      <c r="W1789" s="2" t="str">
        <f t="shared" si="111"/>
        <v>Unpaid</v>
      </c>
      <c r="X1789" s="2" t="str">
        <f>VLOOKUP(B1789,Food!A:B,2,0)</f>
        <v>Yes</v>
      </c>
      <c r="Y1789" s="2">
        <f>VLOOKUP(B1789,'Call List'!A:A,1,0)</f>
        <v>11077</v>
      </c>
      <c r="Z1789" s="2" t="e">
        <f>VLOOKUP(B1789,Sheet4!A:A,1,0)</f>
        <v>#N/A</v>
      </c>
    </row>
    <row r="1790" spans="1:26" hidden="1" x14ac:dyDescent="0.2">
      <c r="A1790" s="9">
        <v>1789</v>
      </c>
      <c r="B1790" s="9">
        <v>11031</v>
      </c>
      <c r="C1790" s="9" t="s">
        <v>166</v>
      </c>
      <c r="D1790" s="9" t="s">
        <v>25</v>
      </c>
      <c r="E1790" s="9" t="s">
        <v>5934</v>
      </c>
      <c r="F1790" s="9" t="s">
        <v>5935</v>
      </c>
      <c r="G1790" s="9" t="s">
        <v>5936</v>
      </c>
      <c r="H1790" s="9" t="s">
        <v>23049</v>
      </c>
      <c r="I1790" s="9" t="s">
        <v>5937</v>
      </c>
      <c r="J1790" s="9" t="s">
        <v>5936</v>
      </c>
      <c r="K1790" s="9" t="s">
        <v>23050</v>
      </c>
      <c r="L1790" s="9" t="s">
        <v>19559</v>
      </c>
      <c r="M1790" s="2" t="e">
        <f>VLOOKUP(B1790,'HP List'!A:G,7,0)</f>
        <v>#N/A</v>
      </c>
      <c r="N1790" s="2" t="e">
        <f>VLOOKUP(B1790,'HP List'!A:H,8,0)</f>
        <v>#N/A</v>
      </c>
      <c r="P1790" s="2" t="e">
        <f>VLOOKUP(B1790,'Q1'!A:B,2,0)</f>
        <v>#N/A</v>
      </c>
      <c r="Q1790" s="2" t="e">
        <f t="shared" si="109"/>
        <v>#N/A</v>
      </c>
      <c r="R1790" s="2" t="e">
        <f>VLOOKUP(B1790,'Q2'!A:B,2,0)</f>
        <v>#N/A</v>
      </c>
      <c r="S1790" s="2" t="e">
        <f t="shared" si="112"/>
        <v>#N/A</v>
      </c>
      <c r="T1790" s="2" t="e">
        <f>VLOOKUP(B1790,'Q3'!A:B,2,0)</f>
        <v>#N/A</v>
      </c>
      <c r="U1790" s="2" t="e">
        <f t="shared" si="110"/>
        <v>#N/A</v>
      </c>
      <c r="V1790" s="2" t="e">
        <f>VLOOKUP(B1790,'Q4'!A:B,2,0)</f>
        <v>#N/A</v>
      </c>
      <c r="W1790" s="2" t="e">
        <f t="shared" si="111"/>
        <v>#N/A</v>
      </c>
      <c r="X1790" s="2" t="str">
        <f>VLOOKUP(B1790,Food!A:B,2,0)</f>
        <v>Yes</v>
      </c>
      <c r="Y1790" s="2">
        <f>VLOOKUP(B1790,'Call List'!A:A,1,0)</f>
        <v>11031</v>
      </c>
      <c r="Z1790" s="2" t="e">
        <f>VLOOKUP(B1790,Sheet4!A:A,1,0)</f>
        <v>#N/A</v>
      </c>
    </row>
    <row r="1791" spans="1:26" hidden="1" x14ac:dyDescent="0.2">
      <c r="A1791" s="9">
        <v>1790</v>
      </c>
      <c r="B1791" s="9">
        <v>10892</v>
      </c>
      <c r="C1791" s="9" t="s">
        <v>166</v>
      </c>
      <c r="D1791" s="9" t="s">
        <v>25</v>
      </c>
      <c r="E1791" s="9" t="s">
        <v>5938</v>
      </c>
      <c r="F1791" s="9" t="s">
        <v>5939</v>
      </c>
      <c r="G1791" s="9" t="s">
        <v>5940</v>
      </c>
      <c r="H1791" s="9" t="s">
        <v>23051</v>
      </c>
      <c r="I1791" s="9" t="s">
        <v>5941</v>
      </c>
      <c r="J1791" s="9" t="s">
        <v>5942</v>
      </c>
      <c r="K1791" s="9" t="s">
        <v>23052</v>
      </c>
      <c r="L1791" s="9" t="s">
        <v>19559</v>
      </c>
      <c r="M1791" s="2" t="e">
        <f>VLOOKUP(B1791,'HP List'!A:G,7,0)</f>
        <v>#N/A</v>
      </c>
      <c r="N1791" s="2" t="e">
        <f>VLOOKUP(B1791,'HP List'!A:H,8,0)</f>
        <v>#N/A</v>
      </c>
      <c r="P1791" s="2" t="e">
        <f>VLOOKUP(B1791,'Q1'!A:B,2,0)</f>
        <v>#N/A</v>
      </c>
      <c r="Q1791" s="2" t="e">
        <f t="shared" si="109"/>
        <v>#N/A</v>
      </c>
      <c r="R1791" s="2" t="e">
        <f>VLOOKUP(B1791,'Q2'!A:B,2,0)</f>
        <v>#N/A</v>
      </c>
      <c r="S1791" s="2" t="e">
        <f t="shared" si="112"/>
        <v>#N/A</v>
      </c>
      <c r="T1791" s="2" t="e">
        <f>VLOOKUP(B1791,'Q3'!A:B,2,0)</f>
        <v>#N/A</v>
      </c>
      <c r="U1791" s="2" t="e">
        <f t="shared" si="110"/>
        <v>#N/A</v>
      </c>
      <c r="V1791" s="2">
        <f>VLOOKUP(B1791,'Q4'!A:B,2,0)</f>
        <v>48434</v>
      </c>
      <c r="W1791" s="2" t="str">
        <f t="shared" si="111"/>
        <v>Unpaid</v>
      </c>
      <c r="X1791" s="2" t="e">
        <f>VLOOKUP(B1791,Food!A:B,2,0)</f>
        <v>#N/A</v>
      </c>
      <c r="Y1791" s="2">
        <f>VLOOKUP(B1791,'Call List'!A:A,1,0)</f>
        <v>10892</v>
      </c>
      <c r="Z1791" s="2" t="e">
        <f>VLOOKUP(B1791,Sheet4!A:A,1,0)</f>
        <v>#N/A</v>
      </c>
    </row>
    <row r="1792" spans="1:26" hidden="1" x14ac:dyDescent="0.2">
      <c r="A1792" s="9">
        <v>1791</v>
      </c>
      <c r="B1792" s="9">
        <v>11025</v>
      </c>
      <c r="C1792" s="9" t="s">
        <v>166</v>
      </c>
      <c r="D1792" s="9" t="s">
        <v>25</v>
      </c>
      <c r="E1792" s="9" t="s">
        <v>5943</v>
      </c>
      <c r="F1792" s="9" t="s">
        <v>5944</v>
      </c>
      <c r="G1792" s="9" t="s">
        <v>5945</v>
      </c>
      <c r="H1792" s="9" t="s">
        <v>23053</v>
      </c>
      <c r="I1792" s="9" t="s">
        <v>5946</v>
      </c>
      <c r="J1792" s="9" t="s">
        <v>5945</v>
      </c>
      <c r="K1792" s="9" t="s">
        <v>23054</v>
      </c>
      <c r="L1792" s="9" t="s">
        <v>19559</v>
      </c>
      <c r="M1792" s="2" t="e">
        <f>VLOOKUP(B1792,'HP List'!A:G,7,0)</f>
        <v>#N/A</v>
      </c>
      <c r="N1792" s="2" t="e">
        <f>VLOOKUP(B1792,'HP List'!A:H,8,0)</f>
        <v>#N/A</v>
      </c>
      <c r="P1792" s="2">
        <f>VLOOKUP(B1792,'Q1'!A:B,2,0)</f>
        <v>2000</v>
      </c>
      <c r="Q1792" s="2" t="str">
        <f t="shared" si="109"/>
        <v>Paid</v>
      </c>
      <c r="R1792" s="2">
        <f>VLOOKUP(B1792,'Q2'!A:B,2,0)</f>
        <v>2000</v>
      </c>
      <c r="S1792" s="2" t="str">
        <f t="shared" si="112"/>
        <v>Paid</v>
      </c>
      <c r="T1792" s="2">
        <f>VLOOKUP(B1792,'Q3'!A:B,2,0)</f>
        <v>2000</v>
      </c>
      <c r="U1792" s="2" t="str">
        <f t="shared" si="110"/>
        <v>Paid</v>
      </c>
      <c r="V1792" s="2">
        <f>VLOOKUP(B1792,'Q4'!A:B,2,0)</f>
        <v>70430</v>
      </c>
      <c r="W1792" s="2" t="str">
        <f t="shared" si="111"/>
        <v>Unpaid</v>
      </c>
      <c r="X1792" s="2" t="str">
        <f>VLOOKUP(B1792,Food!A:B,2,0)</f>
        <v>Yes</v>
      </c>
      <c r="Y1792" s="2">
        <f>VLOOKUP(B1792,'Call List'!A:A,1,0)</f>
        <v>11025</v>
      </c>
      <c r="Z1792" s="2" t="e">
        <f>VLOOKUP(B1792,Sheet4!A:A,1,0)</f>
        <v>#N/A</v>
      </c>
    </row>
    <row r="1793" spans="1:26" hidden="1" x14ac:dyDescent="0.2">
      <c r="A1793" s="9">
        <v>1792</v>
      </c>
      <c r="B1793" s="9">
        <v>11245</v>
      </c>
      <c r="C1793" s="9" t="s">
        <v>166</v>
      </c>
      <c r="D1793" s="9" t="s">
        <v>162</v>
      </c>
      <c r="E1793" s="9" t="s">
        <v>5947</v>
      </c>
      <c r="F1793" s="9" t="s">
        <v>5948</v>
      </c>
      <c r="G1793" s="9" t="s">
        <v>5949</v>
      </c>
      <c r="H1793" s="9" t="s">
        <v>23055</v>
      </c>
      <c r="I1793" s="9" t="s">
        <v>5950</v>
      </c>
      <c r="J1793" s="9" t="s">
        <v>5951</v>
      </c>
      <c r="K1793" s="9" t="s">
        <v>23056</v>
      </c>
      <c r="L1793" s="9" t="s">
        <v>18304</v>
      </c>
      <c r="M1793" s="2" t="e">
        <f>VLOOKUP(B1793,'HP List'!A:G,7,0)</f>
        <v>#N/A</v>
      </c>
      <c r="N1793" s="2" t="e">
        <f>VLOOKUP(B1793,'HP List'!A:H,8,0)</f>
        <v>#N/A</v>
      </c>
      <c r="P1793" s="2" t="e">
        <f>VLOOKUP(B1793,'Q1'!A:B,2,0)</f>
        <v>#N/A</v>
      </c>
      <c r="Q1793" s="2" t="e">
        <f t="shared" si="109"/>
        <v>#N/A</v>
      </c>
      <c r="R1793" s="2" t="e">
        <f>VLOOKUP(B1793,'Q2'!A:B,2,0)</f>
        <v>#N/A</v>
      </c>
      <c r="S1793" s="2" t="e">
        <f t="shared" si="112"/>
        <v>#N/A</v>
      </c>
      <c r="T1793" s="2" t="e">
        <f>VLOOKUP(B1793,'Q3'!A:B,2,0)</f>
        <v>#N/A</v>
      </c>
      <c r="U1793" s="2" t="e">
        <f t="shared" si="110"/>
        <v>#N/A</v>
      </c>
      <c r="V1793" s="2" t="e">
        <f>VLOOKUP(B1793,'Q4'!A:B,2,0)</f>
        <v>#N/A</v>
      </c>
      <c r="W1793" s="2" t="e">
        <f t="shared" si="111"/>
        <v>#N/A</v>
      </c>
      <c r="X1793" s="2" t="e">
        <f>VLOOKUP(B1793,Food!A:B,2,0)</f>
        <v>#N/A</v>
      </c>
      <c r="Y1793" s="2">
        <f>VLOOKUP(B1793,'Call List'!A:A,1,0)</f>
        <v>11245</v>
      </c>
      <c r="Z1793" s="2" t="e">
        <f>VLOOKUP(B1793,Sheet4!A:A,1,0)</f>
        <v>#N/A</v>
      </c>
    </row>
    <row r="1794" spans="1:26" hidden="1" x14ac:dyDescent="0.2">
      <c r="A1794" s="9">
        <v>1793</v>
      </c>
      <c r="B1794" s="9">
        <v>10975</v>
      </c>
      <c r="C1794" s="9" t="s">
        <v>166</v>
      </c>
      <c r="D1794" s="9" t="s">
        <v>162</v>
      </c>
      <c r="E1794" s="9" t="s">
        <v>5952</v>
      </c>
      <c r="F1794" s="9" t="s">
        <v>5953</v>
      </c>
      <c r="G1794" s="9" t="s">
        <v>5954</v>
      </c>
      <c r="H1794" s="9" t="s">
        <v>23057</v>
      </c>
      <c r="I1794" s="9" t="s">
        <v>5955</v>
      </c>
      <c r="J1794" s="9" t="s">
        <v>5954</v>
      </c>
      <c r="K1794" s="9" t="s">
        <v>23058</v>
      </c>
      <c r="L1794" s="9" t="s">
        <v>19559</v>
      </c>
      <c r="M1794" s="2" t="e">
        <f>VLOOKUP(B1794,'HP List'!A:G,7,0)</f>
        <v>#N/A</v>
      </c>
      <c r="N1794" s="2" t="e">
        <f>VLOOKUP(B1794,'HP List'!A:H,8,0)</f>
        <v>#N/A</v>
      </c>
      <c r="P1794" s="2" t="e">
        <f>VLOOKUP(B1794,'Q1'!A:B,2,0)</f>
        <v>#N/A</v>
      </c>
      <c r="Q1794" s="2" t="e">
        <f t="shared" ref="Q1794:Q1857" si="113">IF(P1794&gt;5000,"Unpaid","Paid")</f>
        <v>#N/A</v>
      </c>
      <c r="R1794" s="2" t="e">
        <f>VLOOKUP(B1794,'Q2'!A:B,2,0)</f>
        <v>#N/A</v>
      </c>
      <c r="S1794" s="2" t="e">
        <f t="shared" si="112"/>
        <v>#N/A</v>
      </c>
      <c r="T1794" s="2" t="e">
        <f>VLOOKUP(B1794,'Q3'!A:B,2,0)</f>
        <v>#N/A</v>
      </c>
      <c r="U1794" s="2" t="e">
        <f t="shared" si="110"/>
        <v>#N/A</v>
      </c>
      <c r="V1794" s="2">
        <f>VLOOKUP(B1794,'Q4'!A:B,2,0)</f>
        <v>51180</v>
      </c>
      <c r="W1794" s="2" t="str">
        <f t="shared" si="111"/>
        <v>Unpaid</v>
      </c>
      <c r="X1794" s="2" t="e">
        <f>VLOOKUP(B1794,Food!A:B,2,0)</f>
        <v>#N/A</v>
      </c>
      <c r="Y1794" s="2">
        <f>VLOOKUP(B1794,'Call List'!A:A,1,0)</f>
        <v>10975</v>
      </c>
      <c r="Z1794" s="2" t="e">
        <f>VLOOKUP(B1794,Sheet4!A:A,1,0)</f>
        <v>#N/A</v>
      </c>
    </row>
    <row r="1795" spans="1:26" hidden="1" x14ac:dyDescent="0.2">
      <c r="A1795" s="9">
        <v>1794</v>
      </c>
      <c r="B1795" s="9">
        <v>11046</v>
      </c>
      <c r="C1795" s="9" t="s">
        <v>166</v>
      </c>
      <c r="D1795" s="9" t="s">
        <v>162</v>
      </c>
      <c r="E1795" s="9" t="s">
        <v>5956</v>
      </c>
      <c r="F1795" s="9" t="s">
        <v>5957</v>
      </c>
      <c r="G1795" s="9" t="s">
        <v>5958</v>
      </c>
      <c r="H1795" s="9" t="s">
        <v>23059</v>
      </c>
      <c r="I1795" s="9" t="s">
        <v>5959</v>
      </c>
      <c r="J1795" s="9" t="s">
        <v>5958</v>
      </c>
      <c r="K1795" s="9" t="s">
        <v>23060</v>
      </c>
      <c r="L1795" s="9" t="s">
        <v>19559</v>
      </c>
      <c r="M1795" s="2" t="e">
        <f>VLOOKUP(B1795,'HP List'!A:G,7,0)</f>
        <v>#N/A</v>
      </c>
      <c r="N1795" s="2" t="e">
        <f>VLOOKUP(B1795,'HP List'!A:H,8,0)</f>
        <v>#N/A</v>
      </c>
      <c r="P1795" s="2" t="e">
        <f>VLOOKUP(B1795,'Q1'!A:B,2,0)</f>
        <v>#N/A</v>
      </c>
      <c r="Q1795" s="2" t="e">
        <f t="shared" si="113"/>
        <v>#N/A</v>
      </c>
      <c r="R1795" s="2" t="e">
        <f>VLOOKUP(B1795,'Q2'!A:B,2,0)</f>
        <v>#N/A</v>
      </c>
      <c r="S1795" s="2" t="e">
        <f t="shared" si="112"/>
        <v>#N/A</v>
      </c>
      <c r="T1795" s="2" t="e">
        <f>VLOOKUP(B1795,'Q3'!A:B,2,0)</f>
        <v>#N/A</v>
      </c>
      <c r="U1795" s="2" t="e">
        <f t="shared" ref="U1795:U1858" si="114">IF(T1795&gt;5000,"Unpaid","Paid")</f>
        <v>#N/A</v>
      </c>
      <c r="V1795" s="2">
        <f>VLOOKUP(B1795,'Q4'!A:B,2,0)</f>
        <v>73230</v>
      </c>
      <c r="W1795" s="2" t="str">
        <f t="shared" ref="W1795:W1858" si="115">IF(V1795&gt;5000,"Unpaid","Paid")</f>
        <v>Unpaid</v>
      </c>
      <c r="X1795" s="2" t="str">
        <f>VLOOKUP(B1795,Food!A:B,2,0)</f>
        <v>Yes</v>
      </c>
      <c r="Y1795" s="2">
        <f>VLOOKUP(B1795,'Call List'!A:A,1,0)</f>
        <v>11046</v>
      </c>
      <c r="Z1795" s="2" t="e">
        <f>VLOOKUP(B1795,Sheet4!A:A,1,0)</f>
        <v>#N/A</v>
      </c>
    </row>
    <row r="1796" spans="1:26" hidden="1" x14ac:dyDescent="0.2">
      <c r="A1796" s="9">
        <v>1795</v>
      </c>
      <c r="B1796" s="9">
        <v>12391</v>
      </c>
      <c r="C1796" s="9" t="s">
        <v>166</v>
      </c>
      <c r="D1796" s="9" t="s">
        <v>162</v>
      </c>
      <c r="E1796" s="9" t="s">
        <v>5960</v>
      </c>
      <c r="F1796" s="9" t="s">
        <v>5961</v>
      </c>
      <c r="G1796" s="9" t="s">
        <v>5962</v>
      </c>
      <c r="H1796" s="9" t="s">
        <v>23061</v>
      </c>
      <c r="I1796" s="9" t="s">
        <v>5963</v>
      </c>
      <c r="J1796" s="9" t="s">
        <v>5964</v>
      </c>
      <c r="K1796" s="9" t="s">
        <v>23062</v>
      </c>
      <c r="L1796" s="9" t="s">
        <v>18294</v>
      </c>
      <c r="M1796" s="2" t="e">
        <f>VLOOKUP(B1796,'HP List'!A:G,7,0)</f>
        <v>#N/A</v>
      </c>
      <c r="N1796" s="2" t="e">
        <f>VLOOKUP(B1796,'HP List'!A:H,8,0)</f>
        <v>#N/A</v>
      </c>
      <c r="P1796" s="2" t="e">
        <f>VLOOKUP(B1796,'Q1'!A:B,2,0)</f>
        <v>#N/A</v>
      </c>
      <c r="Q1796" s="2" t="e">
        <f t="shared" si="113"/>
        <v>#N/A</v>
      </c>
      <c r="R1796" s="2" t="e">
        <f>VLOOKUP(B1796,'Q2'!A:B,2,0)</f>
        <v>#N/A</v>
      </c>
      <c r="S1796" s="2" t="e">
        <f t="shared" si="112"/>
        <v>#N/A</v>
      </c>
      <c r="T1796" s="2" t="e">
        <f>VLOOKUP(B1796,'Q3'!A:B,2,0)</f>
        <v>#N/A</v>
      </c>
      <c r="U1796" s="2" t="e">
        <f t="shared" si="114"/>
        <v>#N/A</v>
      </c>
      <c r="V1796" s="2" t="e">
        <f>VLOOKUP(B1796,'Q4'!A:B,2,0)</f>
        <v>#N/A</v>
      </c>
      <c r="W1796" s="2" t="e">
        <f t="shared" si="115"/>
        <v>#N/A</v>
      </c>
      <c r="X1796" s="2" t="e">
        <f>VLOOKUP(B1796,Food!A:B,2,0)</f>
        <v>#N/A</v>
      </c>
      <c r="Y1796" s="2">
        <f>VLOOKUP(B1796,'Call List'!A:A,1,0)</f>
        <v>12391</v>
      </c>
      <c r="Z1796" s="2" t="e">
        <f>VLOOKUP(B1796,Sheet4!A:A,1,0)</f>
        <v>#N/A</v>
      </c>
    </row>
    <row r="1797" spans="1:26" hidden="1" x14ac:dyDescent="0.2">
      <c r="A1797" s="9">
        <v>1796</v>
      </c>
      <c r="B1797" s="9">
        <v>11118</v>
      </c>
      <c r="C1797" s="9" t="s">
        <v>166</v>
      </c>
      <c r="D1797" s="9" t="s">
        <v>162</v>
      </c>
      <c r="E1797" s="9" t="s">
        <v>5965</v>
      </c>
      <c r="F1797" s="9" t="s">
        <v>5966</v>
      </c>
      <c r="G1797" s="9" t="s">
        <v>5967</v>
      </c>
      <c r="H1797" s="9" t="s">
        <v>23063</v>
      </c>
      <c r="I1797" s="9" t="s">
        <v>5968</v>
      </c>
      <c r="J1797" s="9" t="s">
        <v>5967</v>
      </c>
      <c r="K1797" s="9" t="s">
        <v>23064</v>
      </c>
      <c r="L1797" s="9" t="s">
        <v>18306</v>
      </c>
      <c r="M1797" s="2" t="e">
        <f>VLOOKUP(B1797,'HP List'!A:G,7,0)</f>
        <v>#N/A</v>
      </c>
      <c r="N1797" s="2" t="e">
        <f>VLOOKUP(B1797,'HP List'!A:H,8,0)</f>
        <v>#N/A</v>
      </c>
      <c r="P1797" s="2" t="e">
        <f>VLOOKUP(B1797,'Q1'!A:B,2,0)</f>
        <v>#N/A</v>
      </c>
      <c r="Q1797" s="2" t="e">
        <f t="shared" si="113"/>
        <v>#N/A</v>
      </c>
      <c r="R1797" s="2" t="e">
        <f>VLOOKUP(B1797,'Q2'!A:B,2,0)</f>
        <v>#N/A</v>
      </c>
      <c r="S1797" s="2" t="e">
        <f t="shared" si="112"/>
        <v>#N/A</v>
      </c>
      <c r="T1797" s="2" t="e">
        <f>VLOOKUP(B1797,'Q3'!A:B,2,0)</f>
        <v>#N/A</v>
      </c>
      <c r="U1797" s="2" t="e">
        <f t="shared" si="114"/>
        <v>#N/A</v>
      </c>
      <c r="V1797" s="2" t="e">
        <f>VLOOKUP(B1797,'Q4'!A:B,2,0)</f>
        <v>#N/A</v>
      </c>
      <c r="W1797" s="2" t="e">
        <f t="shared" si="115"/>
        <v>#N/A</v>
      </c>
      <c r="X1797" s="2" t="str">
        <f>VLOOKUP(B1797,Food!A:B,2,0)</f>
        <v>Yes</v>
      </c>
      <c r="Y1797" s="2">
        <f>VLOOKUP(B1797,'Call List'!A:A,1,0)</f>
        <v>11118</v>
      </c>
      <c r="Z1797" s="2" t="e">
        <f>VLOOKUP(B1797,Sheet4!A:A,1,0)</f>
        <v>#N/A</v>
      </c>
    </row>
    <row r="1798" spans="1:26" hidden="1" x14ac:dyDescent="0.2">
      <c r="A1798" s="9">
        <v>1797</v>
      </c>
      <c r="B1798" s="9">
        <v>11007</v>
      </c>
      <c r="C1798" s="9" t="s">
        <v>166</v>
      </c>
      <c r="D1798" s="9" t="s">
        <v>162</v>
      </c>
      <c r="E1798" s="9" t="s">
        <v>5289</v>
      </c>
      <c r="F1798" s="9" t="s">
        <v>5969</v>
      </c>
      <c r="G1798" s="9" t="s">
        <v>5970</v>
      </c>
      <c r="H1798" s="9" t="s">
        <v>23065</v>
      </c>
      <c r="I1798" s="9" t="s">
        <v>5971</v>
      </c>
      <c r="J1798" s="9" t="s">
        <v>5972</v>
      </c>
      <c r="K1798" s="9" t="s">
        <v>23066</v>
      </c>
      <c r="L1798" s="9" t="s">
        <v>19559</v>
      </c>
      <c r="M1798" s="2" t="e">
        <f>VLOOKUP(B1798,'HP List'!A:G,7,0)</f>
        <v>#N/A</v>
      </c>
      <c r="N1798" s="2" t="e">
        <f>VLOOKUP(B1798,'HP List'!A:H,8,0)</f>
        <v>#N/A</v>
      </c>
      <c r="P1798" s="2" t="e">
        <f>VLOOKUP(B1798,'Q1'!A:B,2,0)</f>
        <v>#N/A</v>
      </c>
      <c r="Q1798" s="2" t="e">
        <f t="shared" si="113"/>
        <v>#N/A</v>
      </c>
      <c r="R1798" s="2" t="e">
        <f>VLOOKUP(B1798,'Q2'!A:B,2,0)</f>
        <v>#N/A</v>
      </c>
      <c r="S1798" s="2" t="e">
        <f t="shared" si="112"/>
        <v>#N/A</v>
      </c>
      <c r="T1798" s="2" t="e">
        <f>VLOOKUP(B1798,'Q3'!A:B,2,0)</f>
        <v>#N/A</v>
      </c>
      <c r="U1798" s="2" t="e">
        <f t="shared" si="114"/>
        <v>#N/A</v>
      </c>
      <c r="V1798" s="2">
        <f>VLOOKUP(B1798,'Q4'!A:B,2,0)</f>
        <v>59580</v>
      </c>
      <c r="W1798" s="2" t="str">
        <f t="shared" si="115"/>
        <v>Unpaid</v>
      </c>
      <c r="X1798" s="2" t="str">
        <f>VLOOKUP(B1798,Food!A:B,2,0)</f>
        <v>Yes</v>
      </c>
      <c r="Y1798" s="2">
        <f>VLOOKUP(B1798,'Call List'!A:A,1,0)</f>
        <v>11007</v>
      </c>
      <c r="Z1798" s="2" t="e">
        <f>VLOOKUP(B1798,Sheet4!A:A,1,0)</f>
        <v>#N/A</v>
      </c>
    </row>
    <row r="1799" spans="1:26" hidden="1" x14ac:dyDescent="0.2">
      <c r="A1799" s="9">
        <v>1798</v>
      </c>
      <c r="B1799" s="9">
        <v>12094</v>
      </c>
      <c r="C1799" s="9" t="s">
        <v>166</v>
      </c>
      <c r="D1799" s="9" t="s">
        <v>162</v>
      </c>
      <c r="E1799" s="9" t="s">
        <v>5973</v>
      </c>
      <c r="F1799" s="9" t="s">
        <v>5974</v>
      </c>
      <c r="G1799" s="9" t="s">
        <v>5975</v>
      </c>
      <c r="H1799" s="9" t="s">
        <v>23067</v>
      </c>
      <c r="I1799" s="9" t="s">
        <v>5976</v>
      </c>
      <c r="J1799" s="9" t="s">
        <v>5977</v>
      </c>
      <c r="K1799" s="9" t="s">
        <v>23068</v>
      </c>
      <c r="L1799" s="9" t="s">
        <v>18297</v>
      </c>
      <c r="M1799" s="2" t="e">
        <f>VLOOKUP(B1799,'HP List'!A:G,7,0)</f>
        <v>#N/A</v>
      </c>
      <c r="N1799" s="2" t="e">
        <f>VLOOKUP(B1799,'HP List'!A:H,8,0)</f>
        <v>#N/A</v>
      </c>
      <c r="P1799" s="2" t="e">
        <f>VLOOKUP(B1799,'Q1'!A:B,2,0)</f>
        <v>#N/A</v>
      </c>
      <c r="Q1799" s="2" t="e">
        <f t="shared" si="113"/>
        <v>#N/A</v>
      </c>
      <c r="R1799" s="2" t="e">
        <f>VLOOKUP(B1799,'Q2'!A:B,2,0)</f>
        <v>#N/A</v>
      </c>
      <c r="S1799" s="2" t="e">
        <f t="shared" si="112"/>
        <v>#N/A</v>
      </c>
      <c r="T1799" s="2" t="e">
        <f>VLOOKUP(B1799,'Q3'!A:B,2,0)</f>
        <v>#N/A</v>
      </c>
      <c r="U1799" s="2" t="e">
        <f t="shared" si="114"/>
        <v>#N/A</v>
      </c>
      <c r="V1799" s="2">
        <f>VLOOKUP(B1799,'Q4'!A:B,2,0)</f>
        <v>59580</v>
      </c>
      <c r="W1799" s="2" t="str">
        <f t="shared" si="115"/>
        <v>Unpaid</v>
      </c>
      <c r="X1799" s="2" t="str">
        <f>VLOOKUP(B1799,Food!A:B,2,0)</f>
        <v>Yes</v>
      </c>
      <c r="Y1799" s="2">
        <f>VLOOKUP(B1799,'Call List'!A:A,1,0)</f>
        <v>12094</v>
      </c>
      <c r="Z1799" s="2" t="e">
        <f>VLOOKUP(B1799,Sheet4!A:A,1,0)</f>
        <v>#N/A</v>
      </c>
    </row>
    <row r="1800" spans="1:26" hidden="1" x14ac:dyDescent="0.2">
      <c r="A1800" s="9">
        <v>1799</v>
      </c>
      <c r="B1800" s="9">
        <v>11088</v>
      </c>
      <c r="C1800" s="9" t="s">
        <v>166</v>
      </c>
      <c r="D1800" s="9" t="s">
        <v>162</v>
      </c>
      <c r="E1800" s="9" t="s">
        <v>5978</v>
      </c>
      <c r="F1800" s="9" t="s">
        <v>5979</v>
      </c>
      <c r="G1800" s="9" t="s">
        <v>5980</v>
      </c>
      <c r="H1800" s="9" t="s">
        <v>23069</v>
      </c>
      <c r="I1800" s="9" t="s">
        <v>5981</v>
      </c>
      <c r="J1800" s="9" t="s">
        <v>5982</v>
      </c>
      <c r="K1800" s="9" t="s">
        <v>23070</v>
      </c>
      <c r="L1800" s="9" t="s">
        <v>19559</v>
      </c>
      <c r="M1800" s="2" t="e">
        <f>VLOOKUP(B1800,'HP List'!A:G,7,0)</f>
        <v>#N/A</v>
      </c>
      <c r="N1800" s="2" t="e">
        <f>VLOOKUP(B1800,'HP List'!A:H,8,0)</f>
        <v>#N/A</v>
      </c>
      <c r="P1800" s="2" t="e">
        <f>VLOOKUP(B1800,'Q1'!A:B,2,0)</f>
        <v>#N/A</v>
      </c>
      <c r="Q1800" s="2" t="e">
        <f t="shared" si="113"/>
        <v>#N/A</v>
      </c>
      <c r="R1800" s="2" t="e">
        <f>VLOOKUP(B1800,'Q2'!A:B,2,0)</f>
        <v>#N/A</v>
      </c>
      <c r="S1800" s="2" t="e">
        <f t="shared" si="112"/>
        <v>#N/A</v>
      </c>
      <c r="T1800" s="2" t="e">
        <f>VLOOKUP(B1800,'Q3'!A:B,2,0)</f>
        <v>#N/A</v>
      </c>
      <c r="U1800" s="2" t="e">
        <f t="shared" si="114"/>
        <v>#N/A</v>
      </c>
      <c r="V1800" s="2" t="e">
        <f>VLOOKUP(B1800,'Q4'!A:B,2,0)</f>
        <v>#N/A</v>
      </c>
      <c r="W1800" s="2" t="e">
        <f t="shared" si="115"/>
        <v>#N/A</v>
      </c>
      <c r="X1800" s="2" t="str">
        <f>VLOOKUP(B1800,Food!A:B,2,0)</f>
        <v>Yes</v>
      </c>
      <c r="Y1800" s="2">
        <f>VLOOKUP(B1800,'Call List'!A:A,1,0)</f>
        <v>11088</v>
      </c>
      <c r="Z1800" s="2" t="e">
        <f>VLOOKUP(B1800,Sheet4!A:A,1,0)</f>
        <v>#N/A</v>
      </c>
    </row>
    <row r="1801" spans="1:26" hidden="1" x14ac:dyDescent="0.2">
      <c r="A1801" s="9">
        <v>1800</v>
      </c>
      <c r="B1801" s="9">
        <v>9990</v>
      </c>
      <c r="C1801" s="9" t="s">
        <v>166</v>
      </c>
      <c r="D1801" s="9" t="s">
        <v>162</v>
      </c>
      <c r="E1801" s="9" t="s">
        <v>5983</v>
      </c>
      <c r="F1801" s="9" t="s">
        <v>5984</v>
      </c>
      <c r="G1801" s="9" t="s">
        <v>5985</v>
      </c>
      <c r="H1801" s="9" t="s">
        <v>23071</v>
      </c>
      <c r="I1801" s="9" t="s">
        <v>5986</v>
      </c>
      <c r="J1801" s="9" t="s">
        <v>5987</v>
      </c>
      <c r="K1801" s="9" t="s">
        <v>23072</v>
      </c>
      <c r="L1801" s="9" t="s">
        <v>18306</v>
      </c>
      <c r="M1801" s="2" t="e">
        <f>VLOOKUP(B1801,'HP List'!A:G,7,0)</f>
        <v>#N/A</v>
      </c>
      <c r="N1801" s="2" t="e">
        <f>VLOOKUP(B1801,'HP List'!A:H,8,0)</f>
        <v>#N/A</v>
      </c>
      <c r="P1801" s="2" t="e">
        <f>VLOOKUP(B1801,'Q1'!A:B,2,0)</f>
        <v>#N/A</v>
      </c>
      <c r="Q1801" s="2" t="e">
        <f t="shared" si="113"/>
        <v>#N/A</v>
      </c>
      <c r="R1801" s="2" t="e">
        <f>VLOOKUP(B1801,'Q2'!A:B,2,0)</f>
        <v>#N/A</v>
      </c>
      <c r="S1801" s="2" t="e">
        <f t="shared" si="112"/>
        <v>#N/A</v>
      </c>
      <c r="T1801" s="2" t="e">
        <f>VLOOKUP(B1801,'Q3'!A:B,2,0)</f>
        <v>#N/A</v>
      </c>
      <c r="U1801" s="2" t="e">
        <f t="shared" si="114"/>
        <v>#N/A</v>
      </c>
      <c r="V1801" s="2" t="e">
        <f>VLOOKUP(B1801,'Q4'!A:B,2,0)</f>
        <v>#N/A</v>
      </c>
      <c r="W1801" s="2" t="e">
        <f t="shared" si="115"/>
        <v>#N/A</v>
      </c>
      <c r="X1801" s="2" t="str">
        <f>VLOOKUP(B1801,Food!A:B,2,0)</f>
        <v>Yes</v>
      </c>
      <c r="Y1801" s="2">
        <f>VLOOKUP(B1801,'Call List'!A:A,1,0)</f>
        <v>9990</v>
      </c>
      <c r="Z1801" s="2" t="e">
        <f>VLOOKUP(B1801,Sheet4!A:A,1,0)</f>
        <v>#N/A</v>
      </c>
    </row>
    <row r="1802" spans="1:26" hidden="1" x14ac:dyDescent="0.2">
      <c r="A1802" s="9">
        <v>1801</v>
      </c>
      <c r="B1802" s="9">
        <v>11120</v>
      </c>
      <c r="C1802" s="9" t="s">
        <v>166</v>
      </c>
      <c r="D1802" s="9" t="s">
        <v>162</v>
      </c>
      <c r="E1802" s="9" t="s">
        <v>5988</v>
      </c>
      <c r="F1802" s="9" t="s">
        <v>5989</v>
      </c>
      <c r="G1802" s="9" t="s">
        <v>5990</v>
      </c>
      <c r="H1802" s="9" t="s">
        <v>23073</v>
      </c>
      <c r="I1802" s="9" t="s">
        <v>5991</v>
      </c>
      <c r="J1802" s="9" t="s">
        <v>5990</v>
      </c>
      <c r="K1802" s="9" t="s">
        <v>23074</v>
      </c>
      <c r="L1802" s="9" t="s">
        <v>19559</v>
      </c>
      <c r="M1802" s="2" t="e">
        <f>VLOOKUP(B1802,'HP List'!A:G,7,0)</f>
        <v>#N/A</v>
      </c>
      <c r="N1802" s="2" t="e">
        <f>VLOOKUP(B1802,'HP List'!A:H,8,0)</f>
        <v>#N/A</v>
      </c>
      <c r="P1802" s="2" t="e">
        <f>VLOOKUP(B1802,'Q1'!A:B,2,0)</f>
        <v>#N/A</v>
      </c>
      <c r="Q1802" s="2" t="e">
        <f t="shared" si="113"/>
        <v>#N/A</v>
      </c>
      <c r="R1802" s="2" t="e">
        <f>VLOOKUP(B1802,'Q2'!A:B,2,0)</f>
        <v>#N/A</v>
      </c>
      <c r="S1802" s="2" t="e">
        <f t="shared" si="112"/>
        <v>#N/A</v>
      </c>
      <c r="T1802" s="2" t="e">
        <f>VLOOKUP(B1802,'Q3'!A:B,2,0)</f>
        <v>#N/A</v>
      </c>
      <c r="U1802" s="2" t="e">
        <f t="shared" si="114"/>
        <v>#N/A</v>
      </c>
      <c r="V1802" s="2">
        <f>VLOOKUP(B1802,'Q4'!A:B,2,0)</f>
        <v>73230</v>
      </c>
      <c r="W1802" s="2" t="str">
        <f t="shared" si="115"/>
        <v>Unpaid</v>
      </c>
      <c r="X1802" s="2" t="str">
        <f>VLOOKUP(B1802,Food!A:B,2,0)</f>
        <v>Yes</v>
      </c>
      <c r="Y1802" s="2">
        <f>VLOOKUP(B1802,'Call List'!A:A,1,0)</f>
        <v>11120</v>
      </c>
      <c r="Z1802" s="2" t="e">
        <f>VLOOKUP(B1802,Sheet4!A:A,1,0)</f>
        <v>#N/A</v>
      </c>
    </row>
    <row r="1803" spans="1:26" hidden="1" x14ac:dyDescent="0.2">
      <c r="A1803" s="9">
        <v>1802</v>
      </c>
      <c r="B1803" s="9">
        <v>13865</v>
      </c>
      <c r="C1803" s="9" t="s">
        <v>166</v>
      </c>
      <c r="D1803" s="9" t="s">
        <v>162</v>
      </c>
      <c r="E1803" s="9" t="s">
        <v>5992</v>
      </c>
      <c r="F1803" s="9" t="s">
        <v>5993</v>
      </c>
      <c r="G1803" s="9" t="s">
        <v>5994</v>
      </c>
      <c r="H1803" s="9" t="s">
        <v>23075</v>
      </c>
      <c r="I1803" s="9" t="s">
        <v>5995</v>
      </c>
      <c r="J1803" s="9" t="s">
        <v>5996</v>
      </c>
      <c r="K1803" s="9" t="s">
        <v>23076</v>
      </c>
      <c r="L1803" s="9" t="s">
        <v>18290</v>
      </c>
      <c r="M1803" s="2" t="e">
        <f>VLOOKUP(B1803,'HP List'!A:G,7,0)</f>
        <v>#N/A</v>
      </c>
      <c r="N1803" s="2" t="e">
        <f>VLOOKUP(B1803,'HP List'!A:H,8,0)</f>
        <v>#N/A</v>
      </c>
      <c r="P1803" s="2" t="e">
        <f>VLOOKUP(B1803,'Q1'!A:B,2,0)</f>
        <v>#N/A</v>
      </c>
      <c r="Q1803" s="2" t="e">
        <f t="shared" si="113"/>
        <v>#N/A</v>
      </c>
      <c r="R1803" s="2" t="e">
        <f>VLOOKUP(B1803,'Q2'!A:B,2,0)</f>
        <v>#N/A</v>
      </c>
      <c r="S1803" s="2" t="e">
        <f t="shared" si="112"/>
        <v>#N/A</v>
      </c>
      <c r="T1803" s="2" t="e">
        <f>VLOOKUP(B1803,'Q3'!A:B,2,0)</f>
        <v>#N/A</v>
      </c>
      <c r="U1803" s="2" t="e">
        <f t="shared" si="114"/>
        <v>#N/A</v>
      </c>
      <c r="V1803" s="2">
        <f>VLOOKUP(B1803,'Q4'!A:B,2,0)</f>
        <v>62130</v>
      </c>
      <c r="W1803" s="2" t="str">
        <f t="shared" si="115"/>
        <v>Unpaid</v>
      </c>
      <c r="X1803" s="2" t="e">
        <f>VLOOKUP(B1803,Food!A:B,2,0)</f>
        <v>#N/A</v>
      </c>
      <c r="Y1803" s="2">
        <f>VLOOKUP(B1803,'Call List'!A:A,1,0)</f>
        <v>13865</v>
      </c>
      <c r="Z1803" s="2" t="e">
        <f>VLOOKUP(B1803,Sheet4!A:A,1,0)</f>
        <v>#N/A</v>
      </c>
    </row>
    <row r="1804" spans="1:26" hidden="1" x14ac:dyDescent="0.2">
      <c r="A1804" s="9">
        <v>1803</v>
      </c>
      <c r="B1804" s="9">
        <v>11000</v>
      </c>
      <c r="C1804" s="9" t="s">
        <v>166</v>
      </c>
      <c r="D1804" s="9" t="s">
        <v>162</v>
      </c>
      <c r="E1804" s="9" t="s">
        <v>5997</v>
      </c>
      <c r="F1804" s="9" t="s">
        <v>4645</v>
      </c>
      <c r="G1804" s="9" t="s">
        <v>4646</v>
      </c>
      <c r="H1804" s="9" t="s">
        <v>22503</v>
      </c>
      <c r="I1804" s="9" t="s">
        <v>4647</v>
      </c>
      <c r="J1804" s="9" t="s">
        <v>4646</v>
      </c>
      <c r="K1804" s="9" t="s">
        <v>22504</v>
      </c>
      <c r="L1804" s="9" t="s">
        <v>19559</v>
      </c>
      <c r="M1804" s="2" t="e">
        <f>VLOOKUP(B1804,'HP List'!A:G,7,0)</f>
        <v>#N/A</v>
      </c>
      <c r="N1804" s="2" t="e">
        <f>VLOOKUP(B1804,'HP List'!A:H,8,0)</f>
        <v>#N/A</v>
      </c>
      <c r="P1804" s="2" t="e">
        <f>VLOOKUP(B1804,'Q1'!A:B,2,0)</f>
        <v>#N/A</v>
      </c>
      <c r="Q1804" s="2" t="e">
        <f t="shared" si="113"/>
        <v>#N/A</v>
      </c>
      <c r="R1804" s="2" t="e">
        <f>VLOOKUP(B1804,'Q2'!A:B,2,0)</f>
        <v>#N/A</v>
      </c>
      <c r="S1804" s="2" t="e">
        <f t="shared" si="112"/>
        <v>#N/A</v>
      </c>
      <c r="T1804" s="2" t="e">
        <f>VLOOKUP(B1804,'Q3'!A:B,2,0)</f>
        <v>#N/A</v>
      </c>
      <c r="U1804" s="2" t="e">
        <f t="shared" si="114"/>
        <v>#N/A</v>
      </c>
      <c r="V1804" s="2" t="e">
        <f>VLOOKUP(B1804,'Q4'!A:B,2,0)</f>
        <v>#N/A</v>
      </c>
      <c r="W1804" s="2" t="e">
        <f t="shared" si="115"/>
        <v>#N/A</v>
      </c>
      <c r="X1804" s="2" t="str">
        <f>VLOOKUP(B1804,Food!A:B,2,0)</f>
        <v>Yes</v>
      </c>
      <c r="Y1804" s="2">
        <f>VLOOKUP(B1804,'Call List'!A:A,1,0)</f>
        <v>11000</v>
      </c>
      <c r="Z1804" s="2" t="e">
        <f>VLOOKUP(B1804,Sheet4!A:A,1,0)</f>
        <v>#N/A</v>
      </c>
    </row>
    <row r="1805" spans="1:26" hidden="1" x14ac:dyDescent="0.2">
      <c r="A1805" s="9">
        <v>1804</v>
      </c>
      <c r="B1805" s="9">
        <v>10977</v>
      </c>
      <c r="C1805" s="9" t="s">
        <v>166</v>
      </c>
      <c r="D1805" s="9" t="s">
        <v>162</v>
      </c>
      <c r="E1805" s="9" t="s">
        <v>173</v>
      </c>
      <c r="F1805" s="9" t="s">
        <v>174</v>
      </c>
      <c r="G1805" s="9" t="s">
        <v>5998</v>
      </c>
      <c r="H1805" s="9" t="s">
        <v>23077</v>
      </c>
      <c r="I1805" s="9" t="s">
        <v>175</v>
      </c>
      <c r="J1805" s="9" t="s">
        <v>5998</v>
      </c>
      <c r="K1805" s="9" t="s">
        <v>23078</v>
      </c>
      <c r="L1805" s="9" t="s">
        <v>19559</v>
      </c>
      <c r="M1805" s="2" t="str">
        <f>VLOOKUP(B1805,'HP List'!A:G,7,0)</f>
        <v>DND</v>
      </c>
      <c r="N1805" s="2" t="str">
        <f>VLOOKUP(B1805,'HP List'!A:H,8,0)</f>
        <v>Yes_Awareness</v>
      </c>
      <c r="P1805" s="2" t="e">
        <f>VLOOKUP(B1805,'Q1'!A:B,2,0)</f>
        <v>#N/A</v>
      </c>
      <c r="Q1805" s="2" t="e">
        <f t="shared" si="113"/>
        <v>#N/A</v>
      </c>
      <c r="R1805" s="2" t="e">
        <f>VLOOKUP(B1805,'Q2'!A:B,2,0)</f>
        <v>#N/A</v>
      </c>
      <c r="S1805" s="2" t="e">
        <f t="shared" si="112"/>
        <v>#N/A</v>
      </c>
      <c r="T1805" s="2">
        <f>VLOOKUP(B1805,'Q3'!A:B,2,0)</f>
        <v>21194</v>
      </c>
      <c r="U1805" s="2" t="str">
        <f t="shared" si="114"/>
        <v>Unpaid</v>
      </c>
      <c r="V1805" s="2">
        <f>VLOOKUP(B1805,'Q4'!A:B,2,0)</f>
        <v>42388</v>
      </c>
      <c r="W1805" s="2" t="str">
        <f t="shared" si="115"/>
        <v>Unpaid</v>
      </c>
      <c r="X1805" s="2" t="str">
        <f>VLOOKUP(B1805,Food!A:B,2,0)</f>
        <v>Yes</v>
      </c>
      <c r="Y1805" s="2" t="e">
        <f>VLOOKUP(B1805,'Call List'!A:A,1,0)</f>
        <v>#N/A</v>
      </c>
      <c r="Z1805" s="2" t="e">
        <f>VLOOKUP(B1805,Sheet4!A:A,1,0)</f>
        <v>#N/A</v>
      </c>
    </row>
    <row r="1806" spans="1:26" hidden="1" x14ac:dyDescent="0.2">
      <c r="A1806" s="9">
        <v>1805</v>
      </c>
      <c r="B1806" s="9">
        <v>11560</v>
      </c>
      <c r="C1806" s="9" t="s">
        <v>166</v>
      </c>
      <c r="D1806" s="9" t="s">
        <v>162</v>
      </c>
      <c r="E1806" s="9" t="s">
        <v>5999</v>
      </c>
      <c r="F1806" s="9" t="s">
        <v>6000</v>
      </c>
      <c r="G1806" s="9" t="s">
        <v>6001</v>
      </c>
      <c r="H1806" s="9" t="s">
        <v>20253</v>
      </c>
      <c r="I1806" s="9" t="s">
        <v>6002</v>
      </c>
      <c r="J1806" s="9" t="s">
        <v>6003</v>
      </c>
      <c r="K1806" s="9" t="s">
        <v>23079</v>
      </c>
      <c r="L1806" s="9" t="s">
        <v>18297</v>
      </c>
      <c r="M1806" s="2" t="e">
        <f>VLOOKUP(B1806,'HP List'!A:G,7,0)</f>
        <v>#N/A</v>
      </c>
      <c r="N1806" s="2" t="e">
        <f>VLOOKUP(B1806,'HP List'!A:H,8,0)</f>
        <v>#N/A</v>
      </c>
      <c r="P1806" s="2" t="e">
        <f>VLOOKUP(B1806,'Q1'!A:B,2,0)</f>
        <v>#N/A</v>
      </c>
      <c r="Q1806" s="2" t="e">
        <f t="shared" si="113"/>
        <v>#N/A</v>
      </c>
      <c r="R1806" s="2" t="e">
        <f>VLOOKUP(B1806,'Q2'!A:B,2,0)</f>
        <v>#N/A</v>
      </c>
      <c r="S1806" s="2" t="e">
        <f t="shared" si="112"/>
        <v>#N/A</v>
      </c>
      <c r="T1806" s="2" t="e">
        <f>VLOOKUP(B1806,'Q3'!A:B,2,0)</f>
        <v>#N/A</v>
      </c>
      <c r="U1806" s="2" t="e">
        <f t="shared" si="114"/>
        <v>#N/A</v>
      </c>
      <c r="V1806" s="2" t="e">
        <f>VLOOKUP(B1806,'Q4'!A:B,2,0)</f>
        <v>#N/A</v>
      </c>
      <c r="W1806" s="2" t="e">
        <f t="shared" si="115"/>
        <v>#N/A</v>
      </c>
      <c r="X1806" s="2" t="str">
        <f>VLOOKUP(B1806,Food!A:B,2,0)</f>
        <v>Yes</v>
      </c>
      <c r="Y1806" s="2">
        <f>VLOOKUP(B1806,'Call List'!A:A,1,0)</f>
        <v>11560</v>
      </c>
      <c r="Z1806" s="2" t="e">
        <f>VLOOKUP(B1806,Sheet4!A:A,1,0)</f>
        <v>#N/A</v>
      </c>
    </row>
    <row r="1807" spans="1:26" s="12" customFormat="1" hidden="1" x14ac:dyDescent="0.2">
      <c r="A1807" s="9">
        <v>1806</v>
      </c>
      <c r="B1807" s="9">
        <v>11070</v>
      </c>
      <c r="C1807" s="9" t="s">
        <v>166</v>
      </c>
      <c r="D1807" s="9" t="s">
        <v>162</v>
      </c>
      <c r="E1807" s="9" t="s">
        <v>6004</v>
      </c>
      <c r="F1807" s="9" t="s">
        <v>6005</v>
      </c>
      <c r="G1807" s="9" t="s">
        <v>6006</v>
      </c>
      <c r="H1807" s="9" t="s">
        <v>23080</v>
      </c>
      <c r="I1807" s="9" t="s">
        <v>6007</v>
      </c>
      <c r="J1807" s="9" t="s">
        <v>6008</v>
      </c>
      <c r="K1807" s="9" t="s">
        <v>23081</v>
      </c>
      <c r="L1807" s="9" t="s">
        <v>19559</v>
      </c>
      <c r="M1807" s="12" t="e">
        <f>VLOOKUP(B1807,'HP List'!A:G,7,0)</f>
        <v>#N/A</v>
      </c>
      <c r="N1807" s="2" t="e">
        <f>VLOOKUP(B1807,'HP List'!A:H,8,0)</f>
        <v>#N/A</v>
      </c>
      <c r="O1807" s="2"/>
      <c r="P1807" s="2" t="e">
        <f>VLOOKUP(B1807,'Q1'!A:B,2,0)</f>
        <v>#N/A</v>
      </c>
      <c r="Q1807" s="2" t="e">
        <f t="shared" si="113"/>
        <v>#N/A</v>
      </c>
      <c r="R1807" s="2" t="e">
        <f>VLOOKUP(B1807,'Q2'!A:B,2,0)</f>
        <v>#N/A</v>
      </c>
      <c r="S1807" s="2" t="e">
        <f t="shared" si="112"/>
        <v>#N/A</v>
      </c>
      <c r="T1807" s="2" t="e">
        <f>VLOOKUP(B1807,'Q3'!A:B,2,0)</f>
        <v>#N/A</v>
      </c>
      <c r="U1807" s="2" t="e">
        <f t="shared" si="114"/>
        <v>#N/A</v>
      </c>
      <c r="V1807" s="2" t="e">
        <f>VLOOKUP(B1807,'Q4'!A:B,2,0)</f>
        <v>#N/A</v>
      </c>
      <c r="W1807" s="2" t="e">
        <f t="shared" si="115"/>
        <v>#N/A</v>
      </c>
      <c r="X1807" s="2" t="e">
        <f>VLOOKUP(B1807,Food!A:B,2,0)</f>
        <v>#N/A</v>
      </c>
      <c r="Y1807" s="2">
        <f>VLOOKUP(B1807,'Call List'!A:A,1,0)</f>
        <v>11070</v>
      </c>
      <c r="Z1807" s="2" t="e">
        <f>VLOOKUP(B1807,Sheet4!A:A,1,0)</f>
        <v>#N/A</v>
      </c>
    </row>
    <row r="1808" spans="1:26" hidden="1" x14ac:dyDescent="0.2">
      <c r="A1808" s="9">
        <v>1807</v>
      </c>
      <c r="B1808" s="9">
        <v>13323</v>
      </c>
      <c r="C1808" s="9" t="s">
        <v>166</v>
      </c>
      <c r="D1808" s="9" t="s">
        <v>162</v>
      </c>
      <c r="E1808" s="9" t="s">
        <v>6009</v>
      </c>
      <c r="F1808" s="9" t="s">
        <v>6010</v>
      </c>
      <c r="G1808" s="9" t="s">
        <v>6011</v>
      </c>
      <c r="H1808" s="9" t="s">
        <v>23082</v>
      </c>
      <c r="I1808" s="9" t="s">
        <v>6012</v>
      </c>
      <c r="J1808" s="9" t="s">
        <v>6013</v>
      </c>
      <c r="K1808" s="9" t="s">
        <v>23083</v>
      </c>
      <c r="L1808" s="9" t="s">
        <v>18294</v>
      </c>
      <c r="M1808" s="2" t="e">
        <f>VLOOKUP(B1808,'HP List'!A:G,7,0)</f>
        <v>#N/A</v>
      </c>
      <c r="N1808" s="2" t="e">
        <f>VLOOKUP(B1808,'HP List'!A:H,8,0)</f>
        <v>#N/A</v>
      </c>
      <c r="P1808" s="2" t="e">
        <f>VLOOKUP(B1808,'Q1'!A:B,2,0)</f>
        <v>#N/A</v>
      </c>
      <c r="Q1808" s="2" t="e">
        <f t="shared" si="113"/>
        <v>#N/A</v>
      </c>
      <c r="R1808" s="2" t="e">
        <f>VLOOKUP(B1808,'Q2'!A:B,2,0)</f>
        <v>#N/A</v>
      </c>
      <c r="S1808" s="2" t="e">
        <f t="shared" si="112"/>
        <v>#N/A</v>
      </c>
      <c r="T1808" s="2" t="e">
        <f>VLOOKUP(B1808,'Q3'!A:B,2,0)</f>
        <v>#N/A</v>
      </c>
      <c r="U1808" s="2" t="e">
        <f t="shared" si="114"/>
        <v>#N/A</v>
      </c>
      <c r="V1808" s="2">
        <f>VLOOKUP(B1808,'Q4'!A:B,2,0)</f>
        <v>51180</v>
      </c>
      <c r="W1808" s="2" t="str">
        <f t="shared" si="115"/>
        <v>Unpaid</v>
      </c>
      <c r="X1808" s="2" t="e">
        <f>VLOOKUP(B1808,Food!A:B,2,0)</f>
        <v>#N/A</v>
      </c>
      <c r="Y1808" s="2">
        <f>VLOOKUP(B1808,'Call List'!A:A,1,0)</f>
        <v>13323</v>
      </c>
      <c r="Z1808" s="2" t="e">
        <f>VLOOKUP(B1808,Sheet4!A:A,1,0)</f>
        <v>#N/A</v>
      </c>
    </row>
    <row r="1809" spans="1:27" hidden="1" x14ac:dyDescent="0.2">
      <c r="A1809" s="9">
        <v>1808</v>
      </c>
      <c r="B1809" s="9">
        <v>11112</v>
      </c>
      <c r="C1809" s="9" t="s">
        <v>166</v>
      </c>
      <c r="D1809" s="9" t="s">
        <v>162</v>
      </c>
      <c r="E1809" s="9" t="s">
        <v>6014</v>
      </c>
      <c r="F1809" s="9" t="s">
        <v>6015</v>
      </c>
      <c r="G1809" s="9" t="s">
        <v>6016</v>
      </c>
      <c r="H1809" s="9" t="s">
        <v>23084</v>
      </c>
      <c r="I1809" s="9" t="s">
        <v>6017</v>
      </c>
      <c r="J1809" s="9" t="s">
        <v>6016</v>
      </c>
      <c r="K1809" s="9" t="s">
        <v>23085</v>
      </c>
      <c r="L1809" s="9" t="s">
        <v>19559</v>
      </c>
      <c r="M1809" s="2" t="e">
        <f>VLOOKUP(B1809,'HP List'!A:G,7,0)</f>
        <v>#N/A</v>
      </c>
      <c r="N1809" s="2" t="e">
        <f>VLOOKUP(B1809,'HP List'!A:H,8,0)</f>
        <v>#N/A</v>
      </c>
      <c r="P1809" s="2" t="e">
        <f>VLOOKUP(B1809,'Q1'!A:B,2,0)</f>
        <v>#N/A</v>
      </c>
      <c r="Q1809" s="2" t="e">
        <f t="shared" si="113"/>
        <v>#N/A</v>
      </c>
      <c r="R1809" s="2" t="e">
        <f>VLOOKUP(B1809,'Q2'!A:B,2,0)</f>
        <v>#N/A</v>
      </c>
      <c r="S1809" s="2" t="e">
        <f t="shared" si="112"/>
        <v>#N/A</v>
      </c>
      <c r="T1809" s="2" t="e">
        <f>VLOOKUP(B1809,'Q3'!A:B,2,0)</f>
        <v>#N/A</v>
      </c>
      <c r="U1809" s="2" t="e">
        <f t="shared" si="114"/>
        <v>#N/A</v>
      </c>
      <c r="V1809" s="2" t="e">
        <f>VLOOKUP(B1809,'Q4'!A:B,2,0)</f>
        <v>#N/A</v>
      </c>
      <c r="W1809" s="2" t="e">
        <f t="shared" si="115"/>
        <v>#N/A</v>
      </c>
      <c r="X1809" s="2" t="str">
        <f>VLOOKUP(B1809,Food!A:B,2,0)</f>
        <v>Yes</v>
      </c>
      <c r="Y1809" s="2">
        <f>VLOOKUP(B1809,'Call List'!A:A,1,0)</f>
        <v>11112</v>
      </c>
      <c r="Z1809" s="2" t="e">
        <f>VLOOKUP(B1809,Sheet4!A:A,1,0)</f>
        <v>#N/A</v>
      </c>
    </row>
    <row r="1810" spans="1:27" hidden="1" x14ac:dyDescent="0.2">
      <c r="A1810" s="9">
        <v>1809</v>
      </c>
      <c r="B1810" s="9">
        <v>12310</v>
      </c>
      <c r="C1810" s="9" t="s">
        <v>166</v>
      </c>
      <c r="D1810" s="9" t="s">
        <v>162</v>
      </c>
      <c r="E1810" s="9" t="s">
        <v>6018</v>
      </c>
      <c r="F1810" s="9" t="s">
        <v>6019</v>
      </c>
      <c r="G1810" s="9" t="s">
        <v>6020</v>
      </c>
      <c r="H1810" s="9" t="s">
        <v>23086</v>
      </c>
      <c r="I1810" s="9" t="s">
        <v>6021</v>
      </c>
      <c r="J1810" s="9" t="s">
        <v>6022</v>
      </c>
      <c r="K1810" s="9" t="s">
        <v>23087</v>
      </c>
      <c r="L1810" s="9" t="s">
        <v>18297</v>
      </c>
      <c r="M1810" s="2" t="e">
        <f>VLOOKUP(B1810,'HP List'!A:G,7,0)</f>
        <v>#N/A</v>
      </c>
      <c r="N1810" s="2" t="e">
        <f>VLOOKUP(B1810,'HP List'!A:H,8,0)</f>
        <v>#N/A</v>
      </c>
      <c r="P1810" s="2" t="e">
        <f>VLOOKUP(B1810,'Q1'!A:B,2,0)</f>
        <v>#N/A</v>
      </c>
      <c r="Q1810" s="2" t="e">
        <f t="shared" si="113"/>
        <v>#N/A</v>
      </c>
      <c r="R1810" s="2" t="e">
        <f>VLOOKUP(B1810,'Q2'!A:B,2,0)</f>
        <v>#N/A</v>
      </c>
      <c r="S1810" s="2" t="e">
        <f t="shared" ref="S1810:S1873" si="116">IF(R1810&gt;5000,"Unpaid","Paid")</f>
        <v>#N/A</v>
      </c>
      <c r="T1810" s="2" t="e">
        <f>VLOOKUP(B1810,'Q3'!A:B,2,0)</f>
        <v>#N/A</v>
      </c>
      <c r="U1810" s="2" t="e">
        <f t="shared" si="114"/>
        <v>#N/A</v>
      </c>
      <c r="V1810" s="2" t="e">
        <f>VLOOKUP(B1810,'Q4'!A:B,2,0)</f>
        <v>#N/A</v>
      </c>
      <c r="W1810" s="2" t="e">
        <f t="shared" si="115"/>
        <v>#N/A</v>
      </c>
      <c r="X1810" s="2" t="str">
        <f>VLOOKUP(B1810,Food!A:B,2,0)</f>
        <v>Yes</v>
      </c>
      <c r="Y1810" s="2">
        <f>VLOOKUP(B1810,'Call List'!A:A,1,0)</f>
        <v>12310</v>
      </c>
      <c r="Z1810" s="2" t="e">
        <f>VLOOKUP(B1810,Sheet4!A:A,1,0)</f>
        <v>#N/A</v>
      </c>
    </row>
    <row r="1811" spans="1:27" hidden="1" x14ac:dyDescent="0.2">
      <c r="A1811" s="9">
        <v>1810</v>
      </c>
      <c r="B1811" s="9">
        <v>14185</v>
      </c>
      <c r="C1811" s="9" t="s">
        <v>166</v>
      </c>
      <c r="D1811" s="9" t="s">
        <v>162</v>
      </c>
      <c r="E1811" s="9" t="s">
        <v>6023</v>
      </c>
      <c r="F1811" s="9" t="s">
        <v>6024</v>
      </c>
      <c r="G1811" s="9" t="s">
        <v>6025</v>
      </c>
      <c r="H1811" s="9" t="s">
        <v>23088</v>
      </c>
      <c r="I1811" s="9" t="s">
        <v>6026</v>
      </c>
      <c r="J1811" s="9" t="s">
        <v>6027</v>
      </c>
      <c r="K1811" s="9" t="s">
        <v>23088</v>
      </c>
      <c r="L1811" s="9" t="s">
        <v>18290</v>
      </c>
      <c r="M1811" s="2" t="e">
        <f>VLOOKUP(B1811,'HP List'!A:G,7,0)</f>
        <v>#N/A</v>
      </c>
      <c r="N1811" s="2" t="e">
        <f>VLOOKUP(B1811,'HP List'!A:H,8,0)</f>
        <v>#N/A</v>
      </c>
      <c r="P1811" s="2" t="e">
        <f>VLOOKUP(B1811,'Q1'!A:B,2,0)</f>
        <v>#N/A</v>
      </c>
      <c r="Q1811" s="2" t="e">
        <f t="shared" si="113"/>
        <v>#N/A</v>
      </c>
      <c r="R1811" s="2" t="e">
        <f>VLOOKUP(B1811,'Q2'!A:B,2,0)</f>
        <v>#N/A</v>
      </c>
      <c r="S1811" s="2" t="e">
        <f t="shared" si="116"/>
        <v>#N/A</v>
      </c>
      <c r="T1811" s="2" t="e">
        <f>VLOOKUP(B1811,'Q3'!A:B,2,0)</f>
        <v>#N/A</v>
      </c>
      <c r="U1811" s="2" t="e">
        <f t="shared" si="114"/>
        <v>#N/A</v>
      </c>
      <c r="V1811" s="2" t="e">
        <f>VLOOKUP(B1811,'Q4'!A:B,2,0)</f>
        <v>#N/A</v>
      </c>
      <c r="W1811" s="2" t="e">
        <f t="shared" si="115"/>
        <v>#N/A</v>
      </c>
      <c r="X1811" s="2" t="str">
        <f>VLOOKUP(B1811,Food!A:B,2,0)</f>
        <v>Yes</v>
      </c>
      <c r="Y1811" s="2">
        <f>VLOOKUP(B1811,'Call List'!A:A,1,0)</f>
        <v>14185</v>
      </c>
      <c r="Z1811" s="2" t="e">
        <f>VLOOKUP(B1811,Sheet4!A:A,1,0)</f>
        <v>#N/A</v>
      </c>
    </row>
    <row r="1812" spans="1:27" hidden="1" x14ac:dyDescent="0.2">
      <c r="A1812" s="9">
        <v>1811</v>
      </c>
      <c r="B1812" s="9">
        <v>11409</v>
      </c>
      <c r="C1812" s="9" t="s">
        <v>166</v>
      </c>
      <c r="D1812" s="9" t="s">
        <v>162</v>
      </c>
      <c r="E1812" s="9" t="s">
        <v>176</v>
      </c>
      <c r="F1812" s="9" t="s">
        <v>177</v>
      </c>
      <c r="G1812" s="9" t="s">
        <v>6028</v>
      </c>
      <c r="H1812" s="9" t="s">
        <v>23089</v>
      </c>
      <c r="I1812" s="9" t="s">
        <v>178</v>
      </c>
      <c r="J1812" s="9" t="s">
        <v>6029</v>
      </c>
      <c r="K1812" s="9" t="s">
        <v>23090</v>
      </c>
      <c r="L1812" s="9" t="s">
        <v>18304</v>
      </c>
      <c r="M1812" s="2" t="str">
        <f>VLOOKUP(B1812,'HP List'!A:G,7,0)</f>
        <v>HP</v>
      </c>
      <c r="N1812" s="2" t="str">
        <f>VLOOKUP(B1812,'HP List'!A:H,8,0)</f>
        <v>Yes</v>
      </c>
      <c r="P1812" s="2" t="e">
        <f>VLOOKUP(B1812,'Q1'!A:B,2,0)</f>
        <v>#N/A</v>
      </c>
      <c r="Q1812" s="2" t="e">
        <f t="shared" si="113"/>
        <v>#N/A</v>
      </c>
      <c r="R1812" s="2" t="e">
        <f>VLOOKUP(B1812,'Q2'!A:B,2,0)</f>
        <v>#N/A</v>
      </c>
      <c r="S1812" s="2" t="e">
        <f t="shared" si="116"/>
        <v>#N/A</v>
      </c>
      <c r="T1812" s="2" t="e">
        <f>VLOOKUP(B1812,'Q3'!A:B,2,0)</f>
        <v>#N/A</v>
      </c>
      <c r="U1812" s="2" t="e">
        <f t="shared" si="114"/>
        <v>#N/A</v>
      </c>
      <c r="V1812" s="2" t="e">
        <f>VLOOKUP(B1812,'Q4'!A:B,2,0)</f>
        <v>#N/A</v>
      </c>
      <c r="W1812" s="2" t="e">
        <f t="shared" si="115"/>
        <v>#N/A</v>
      </c>
      <c r="X1812" s="2" t="e">
        <f>VLOOKUP(B1812,Food!A:B,2,0)</f>
        <v>#N/A</v>
      </c>
      <c r="Y1812" s="2" t="e">
        <f>VLOOKUP(B1812,'Call List'!A:A,1,0)</f>
        <v>#N/A</v>
      </c>
      <c r="Z1812" s="2" t="e">
        <f>VLOOKUP(B1812,Sheet4!A:A,1,0)</f>
        <v>#N/A</v>
      </c>
    </row>
    <row r="1813" spans="1:27" hidden="1" x14ac:dyDescent="0.2">
      <c r="A1813" s="9">
        <v>1812</v>
      </c>
      <c r="B1813" s="9">
        <v>15052</v>
      </c>
      <c r="C1813" s="9" t="s">
        <v>166</v>
      </c>
      <c r="D1813" s="9" t="s">
        <v>162</v>
      </c>
      <c r="E1813" s="9" t="s">
        <v>19053</v>
      </c>
      <c r="F1813" s="9" t="s">
        <v>19054</v>
      </c>
      <c r="G1813" s="9" t="s">
        <v>19055</v>
      </c>
      <c r="H1813" s="9" t="s">
        <v>23091</v>
      </c>
      <c r="I1813" s="9" t="s">
        <v>19056</v>
      </c>
      <c r="J1813" s="9" t="s">
        <v>19057</v>
      </c>
      <c r="K1813" s="9" t="s">
        <v>23092</v>
      </c>
      <c r="L1813" s="9" t="s">
        <v>18289</v>
      </c>
      <c r="M1813" s="2" t="e">
        <f>VLOOKUP(B1813,'HP List'!A:G,7,0)</f>
        <v>#N/A</v>
      </c>
      <c r="N1813" s="2" t="e">
        <f>VLOOKUP(B1813,'HP List'!A:H,8,0)</f>
        <v>#N/A</v>
      </c>
      <c r="P1813" s="2" t="e">
        <f>VLOOKUP(B1813,'Q1'!A:B,2,0)</f>
        <v>#N/A</v>
      </c>
      <c r="Q1813" s="2" t="e">
        <f t="shared" si="113"/>
        <v>#N/A</v>
      </c>
      <c r="R1813" s="2" t="e">
        <f>VLOOKUP(B1813,'Q2'!A:B,2,0)</f>
        <v>#N/A</v>
      </c>
      <c r="S1813" s="2" t="e">
        <f t="shared" si="116"/>
        <v>#N/A</v>
      </c>
      <c r="T1813" s="2" t="e">
        <f>VLOOKUP(B1813,'Q3'!A:B,2,0)</f>
        <v>#N/A</v>
      </c>
      <c r="U1813" s="2" t="e">
        <f t="shared" si="114"/>
        <v>#N/A</v>
      </c>
      <c r="V1813" s="2">
        <f>VLOOKUP(B1813,'Q4'!A:B,2,0)</f>
        <v>59580</v>
      </c>
      <c r="W1813" s="2" t="str">
        <f t="shared" si="115"/>
        <v>Unpaid</v>
      </c>
      <c r="X1813" s="2" t="str">
        <f>VLOOKUP(B1813,Food!A:B,2,0)</f>
        <v>Yes</v>
      </c>
      <c r="Y1813" s="2">
        <f>VLOOKUP(B1813,'Call List'!A:A,1,0)</f>
        <v>15052</v>
      </c>
      <c r="Z1813" s="2" t="e">
        <f>VLOOKUP(B1813,Sheet4!A:A,1,0)</f>
        <v>#N/A</v>
      </c>
      <c r="AA1813" s="2" t="s">
        <v>27856</v>
      </c>
    </row>
    <row r="1814" spans="1:27" hidden="1" x14ac:dyDescent="0.2">
      <c r="A1814" s="9">
        <v>1813</v>
      </c>
      <c r="B1814" s="9">
        <v>11097</v>
      </c>
      <c r="C1814" s="9" t="s">
        <v>166</v>
      </c>
      <c r="D1814" s="9" t="s">
        <v>162</v>
      </c>
      <c r="E1814" s="9" t="s">
        <v>6030</v>
      </c>
      <c r="F1814" s="9" t="s">
        <v>6031</v>
      </c>
      <c r="G1814" s="9" t="s">
        <v>6032</v>
      </c>
      <c r="H1814" s="9" t="s">
        <v>23093</v>
      </c>
      <c r="I1814" s="9" t="s">
        <v>6033</v>
      </c>
      <c r="J1814" s="9" t="s">
        <v>6032</v>
      </c>
      <c r="K1814" s="9" t="s">
        <v>23094</v>
      </c>
      <c r="L1814" s="9" t="s">
        <v>19559</v>
      </c>
      <c r="M1814" s="2" t="e">
        <f>VLOOKUP(B1814,'HP List'!A:G,7,0)</f>
        <v>#N/A</v>
      </c>
      <c r="N1814" s="2" t="e">
        <f>VLOOKUP(B1814,'HP List'!A:H,8,0)</f>
        <v>#N/A</v>
      </c>
      <c r="P1814" s="2" t="e">
        <f>VLOOKUP(B1814,'Q1'!A:B,2,0)</f>
        <v>#N/A</v>
      </c>
      <c r="Q1814" s="2" t="e">
        <f t="shared" si="113"/>
        <v>#N/A</v>
      </c>
      <c r="R1814" s="2" t="e">
        <f>VLOOKUP(B1814,'Q2'!A:B,2,0)</f>
        <v>#N/A</v>
      </c>
      <c r="S1814" s="2" t="e">
        <f t="shared" si="116"/>
        <v>#N/A</v>
      </c>
      <c r="T1814" s="2" t="e">
        <f>VLOOKUP(B1814,'Q3'!A:B,2,0)</f>
        <v>#N/A</v>
      </c>
      <c r="U1814" s="2" t="e">
        <f t="shared" si="114"/>
        <v>#N/A</v>
      </c>
      <c r="V1814" s="2">
        <f>VLOOKUP(B1814,'Q4'!A:B,2,0)</f>
        <v>59580</v>
      </c>
      <c r="W1814" s="2" t="str">
        <f t="shared" si="115"/>
        <v>Unpaid</v>
      </c>
      <c r="X1814" s="2" t="str">
        <f>VLOOKUP(B1814,Food!A:B,2,0)</f>
        <v>Yes</v>
      </c>
      <c r="Y1814" s="2">
        <f>VLOOKUP(B1814,'Call List'!A:A,1,0)</f>
        <v>11097</v>
      </c>
      <c r="Z1814" s="2" t="e">
        <f>VLOOKUP(B1814,Sheet4!A:A,1,0)</f>
        <v>#N/A</v>
      </c>
    </row>
    <row r="1815" spans="1:27" hidden="1" x14ac:dyDescent="0.2">
      <c r="A1815" s="9">
        <v>1814</v>
      </c>
      <c r="B1815" s="9">
        <v>10929</v>
      </c>
      <c r="C1815" s="9" t="s">
        <v>166</v>
      </c>
      <c r="D1815" s="9" t="s">
        <v>162</v>
      </c>
      <c r="E1815" s="9" t="s">
        <v>6034</v>
      </c>
      <c r="F1815" s="9" t="s">
        <v>6035</v>
      </c>
      <c r="G1815" s="9" t="s">
        <v>6036</v>
      </c>
      <c r="H1815" s="9" t="s">
        <v>23095</v>
      </c>
      <c r="I1815" s="9" t="s">
        <v>6037</v>
      </c>
      <c r="J1815" s="9" t="s">
        <v>6036</v>
      </c>
      <c r="K1815" s="9" t="s">
        <v>23096</v>
      </c>
      <c r="L1815" s="9" t="s">
        <v>19559</v>
      </c>
      <c r="M1815" s="2" t="e">
        <f>VLOOKUP(B1815,'HP List'!A:G,7,0)</f>
        <v>#N/A</v>
      </c>
      <c r="N1815" s="2" t="e">
        <f>VLOOKUP(B1815,'HP List'!A:H,8,0)</f>
        <v>#N/A</v>
      </c>
      <c r="P1815" s="2" t="e">
        <f>VLOOKUP(B1815,'Q1'!A:B,2,0)</f>
        <v>#N/A</v>
      </c>
      <c r="Q1815" s="2" t="e">
        <f t="shared" si="113"/>
        <v>#N/A</v>
      </c>
      <c r="R1815" s="2" t="e">
        <f>VLOOKUP(B1815,'Q2'!A:B,2,0)</f>
        <v>#N/A</v>
      </c>
      <c r="S1815" s="2" t="e">
        <f t="shared" si="116"/>
        <v>#N/A</v>
      </c>
      <c r="T1815" s="2" t="e">
        <f>VLOOKUP(B1815,'Q3'!A:B,2,0)</f>
        <v>#N/A</v>
      </c>
      <c r="U1815" s="2" t="e">
        <f t="shared" si="114"/>
        <v>#N/A</v>
      </c>
      <c r="V1815" s="2" t="e">
        <f>VLOOKUP(B1815,'Q4'!A:B,2,0)</f>
        <v>#N/A</v>
      </c>
      <c r="W1815" s="2" t="e">
        <f t="shared" si="115"/>
        <v>#N/A</v>
      </c>
      <c r="X1815" s="2" t="str">
        <f>VLOOKUP(B1815,Food!A:B,2,0)</f>
        <v>Yes</v>
      </c>
      <c r="Y1815" s="2">
        <f>VLOOKUP(B1815,'Call List'!A:A,1,0)</f>
        <v>10929</v>
      </c>
      <c r="Z1815" s="2" t="e">
        <f>VLOOKUP(B1815,Sheet4!A:A,1,0)</f>
        <v>#N/A</v>
      </c>
    </row>
    <row r="1816" spans="1:27" hidden="1" x14ac:dyDescent="0.2">
      <c r="A1816" s="9">
        <v>1815</v>
      </c>
      <c r="B1816" s="9">
        <v>14103</v>
      </c>
      <c r="C1816" s="9" t="s">
        <v>166</v>
      </c>
      <c r="D1816" s="9" t="s">
        <v>162</v>
      </c>
      <c r="E1816" s="9" t="s">
        <v>6038</v>
      </c>
      <c r="F1816" s="9" t="s">
        <v>6039</v>
      </c>
      <c r="G1816" s="9" t="s">
        <v>6040</v>
      </c>
      <c r="H1816" s="9" t="s">
        <v>23097</v>
      </c>
      <c r="I1816" s="9" t="s">
        <v>6041</v>
      </c>
      <c r="J1816" s="9" t="s">
        <v>6042</v>
      </c>
      <c r="K1816" s="9" t="s">
        <v>23098</v>
      </c>
      <c r="L1816" s="9" t="s">
        <v>18290</v>
      </c>
      <c r="M1816" s="2" t="e">
        <f>VLOOKUP(B1816,'HP List'!A:G,7,0)</f>
        <v>#N/A</v>
      </c>
      <c r="N1816" s="2" t="e">
        <f>VLOOKUP(B1816,'HP List'!A:H,8,0)</f>
        <v>#N/A</v>
      </c>
      <c r="P1816" s="2" t="e">
        <f>VLOOKUP(B1816,'Q1'!A:B,2,0)</f>
        <v>#N/A</v>
      </c>
      <c r="Q1816" s="2" t="e">
        <f t="shared" si="113"/>
        <v>#N/A</v>
      </c>
      <c r="R1816" s="2" t="e">
        <f>VLOOKUP(B1816,'Q2'!A:B,2,0)</f>
        <v>#N/A</v>
      </c>
      <c r="S1816" s="2" t="e">
        <f t="shared" si="116"/>
        <v>#N/A</v>
      </c>
      <c r="T1816" s="2" t="e">
        <f>VLOOKUP(B1816,'Q3'!A:B,2,0)</f>
        <v>#N/A</v>
      </c>
      <c r="U1816" s="2" t="e">
        <f t="shared" si="114"/>
        <v>#N/A</v>
      </c>
      <c r="V1816" s="2">
        <f>VLOOKUP(B1816,'Q4'!A:B,2,0)</f>
        <v>51180</v>
      </c>
      <c r="W1816" s="2" t="str">
        <f t="shared" si="115"/>
        <v>Unpaid</v>
      </c>
      <c r="X1816" s="2" t="e">
        <f>VLOOKUP(B1816,Food!A:B,2,0)</f>
        <v>#N/A</v>
      </c>
      <c r="Y1816" s="2">
        <f>VLOOKUP(B1816,'Call List'!A:A,1,0)</f>
        <v>14103</v>
      </c>
      <c r="Z1816" s="2" t="e">
        <f>VLOOKUP(B1816,Sheet4!A:A,1,0)</f>
        <v>#N/A</v>
      </c>
    </row>
    <row r="1817" spans="1:27" hidden="1" x14ac:dyDescent="0.2">
      <c r="A1817" s="9">
        <v>1816</v>
      </c>
      <c r="B1817" s="9">
        <v>11075</v>
      </c>
      <c r="C1817" s="9" t="s">
        <v>166</v>
      </c>
      <c r="D1817" s="9" t="s">
        <v>162</v>
      </c>
      <c r="E1817" s="9" t="s">
        <v>6043</v>
      </c>
      <c r="F1817" s="9" t="s">
        <v>6044</v>
      </c>
      <c r="G1817" s="9" t="s">
        <v>6045</v>
      </c>
      <c r="H1817" s="9" t="s">
        <v>23099</v>
      </c>
      <c r="I1817" s="9" t="s">
        <v>6046</v>
      </c>
      <c r="J1817" s="9" t="s">
        <v>6045</v>
      </c>
      <c r="K1817" s="9" t="s">
        <v>23100</v>
      </c>
      <c r="L1817" s="9" t="s">
        <v>19559</v>
      </c>
      <c r="M1817" s="2" t="e">
        <f>VLOOKUP(B1817,'HP List'!A:G,7,0)</f>
        <v>#N/A</v>
      </c>
      <c r="N1817" s="2" t="e">
        <f>VLOOKUP(B1817,'HP List'!A:H,8,0)</f>
        <v>#N/A</v>
      </c>
      <c r="P1817" s="2" t="e">
        <f>VLOOKUP(B1817,'Q1'!A:B,2,0)</f>
        <v>#N/A</v>
      </c>
      <c r="Q1817" s="2" t="e">
        <f t="shared" si="113"/>
        <v>#N/A</v>
      </c>
      <c r="R1817" s="2" t="e">
        <f>VLOOKUP(B1817,'Q2'!A:B,2,0)</f>
        <v>#N/A</v>
      </c>
      <c r="S1817" s="2" t="e">
        <f t="shared" si="116"/>
        <v>#N/A</v>
      </c>
      <c r="T1817" s="2" t="e">
        <f>VLOOKUP(B1817,'Q3'!A:B,2,0)</f>
        <v>#N/A</v>
      </c>
      <c r="U1817" s="2" t="e">
        <f t="shared" si="114"/>
        <v>#N/A</v>
      </c>
      <c r="V1817" s="2" t="e">
        <f>VLOOKUP(B1817,'Q4'!A:B,2,0)</f>
        <v>#N/A</v>
      </c>
      <c r="W1817" s="2" t="e">
        <f t="shared" si="115"/>
        <v>#N/A</v>
      </c>
      <c r="X1817" s="2" t="e">
        <f>VLOOKUP(B1817,Food!A:B,2,0)</f>
        <v>#N/A</v>
      </c>
      <c r="Y1817" s="2">
        <f>VLOOKUP(B1817,'Call List'!A:A,1,0)</f>
        <v>11075</v>
      </c>
      <c r="Z1817" s="2" t="e">
        <f>VLOOKUP(B1817,Sheet4!A:A,1,0)</f>
        <v>#N/A</v>
      </c>
    </row>
    <row r="1818" spans="1:27" hidden="1" x14ac:dyDescent="0.2">
      <c r="A1818" s="9">
        <v>1817</v>
      </c>
      <c r="B1818" s="9">
        <v>10887</v>
      </c>
      <c r="C1818" s="9" t="s">
        <v>166</v>
      </c>
      <c r="D1818" s="9" t="s">
        <v>162</v>
      </c>
      <c r="E1818" s="9" t="s">
        <v>6047</v>
      </c>
      <c r="F1818" s="9" t="s">
        <v>6048</v>
      </c>
      <c r="G1818" s="9" t="s">
        <v>6049</v>
      </c>
      <c r="H1818" s="9" t="s">
        <v>23101</v>
      </c>
      <c r="I1818" s="9" t="s">
        <v>6050</v>
      </c>
      <c r="J1818" s="9" t="s">
        <v>6049</v>
      </c>
      <c r="K1818" s="9" t="s">
        <v>23102</v>
      </c>
      <c r="L1818" s="9" t="s">
        <v>19559</v>
      </c>
      <c r="M1818" s="2" t="e">
        <f>VLOOKUP(B1818,'HP List'!A:G,7,0)</f>
        <v>#N/A</v>
      </c>
      <c r="N1818" s="2" t="e">
        <f>VLOOKUP(B1818,'HP List'!A:H,8,0)</f>
        <v>#N/A</v>
      </c>
      <c r="P1818" s="2" t="e">
        <f>VLOOKUP(B1818,'Q1'!A:B,2,0)</f>
        <v>#N/A</v>
      </c>
      <c r="Q1818" s="2" t="e">
        <f t="shared" si="113"/>
        <v>#N/A</v>
      </c>
      <c r="R1818" s="2" t="e">
        <f>VLOOKUP(B1818,'Q2'!A:B,2,0)</f>
        <v>#N/A</v>
      </c>
      <c r="S1818" s="2" t="e">
        <f t="shared" si="116"/>
        <v>#N/A</v>
      </c>
      <c r="T1818" s="2" t="e">
        <f>VLOOKUP(B1818,'Q3'!A:B,2,0)</f>
        <v>#N/A</v>
      </c>
      <c r="U1818" s="2" t="e">
        <f t="shared" si="114"/>
        <v>#N/A</v>
      </c>
      <c r="V1818" s="2" t="e">
        <f>VLOOKUP(B1818,'Q4'!A:B,2,0)</f>
        <v>#N/A</v>
      </c>
      <c r="W1818" s="2" t="e">
        <f t="shared" si="115"/>
        <v>#N/A</v>
      </c>
      <c r="X1818" s="2" t="e">
        <f>VLOOKUP(B1818,Food!A:B,2,0)</f>
        <v>#N/A</v>
      </c>
      <c r="Y1818" s="2">
        <f>VLOOKUP(B1818,'Call List'!A:A,1,0)</f>
        <v>10887</v>
      </c>
      <c r="Z1818" s="2" t="e">
        <f>VLOOKUP(B1818,Sheet4!A:A,1,0)</f>
        <v>#N/A</v>
      </c>
    </row>
    <row r="1819" spans="1:27" hidden="1" x14ac:dyDescent="0.2">
      <c r="A1819" s="9">
        <v>1818</v>
      </c>
      <c r="B1819" s="9">
        <v>10897</v>
      </c>
      <c r="C1819" s="9" t="s">
        <v>166</v>
      </c>
      <c r="D1819" s="9" t="s">
        <v>162</v>
      </c>
      <c r="E1819" s="9" t="s">
        <v>6051</v>
      </c>
      <c r="F1819" s="9" t="s">
        <v>3329</v>
      </c>
      <c r="G1819" s="9" t="s">
        <v>3330</v>
      </c>
      <c r="H1819" s="9" t="s">
        <v>21926</v>
      </c>
      <c r="I1819" s="9" t="s">
        <v>3331</v>
      </c>
      <c r="J1819" s="9" t="s">
        <v>3332</v>
      </c>
      <c r="K1819" s="9" t="s">
        <v>21927</v>
      </c>
      <c r="L1819" s="9" t="s">
        <v>19559</v>
      </c>
      <c r="M1819" s="2" t="e">
        <f>VLOOKUP(B1819,'HP List'!A:G,7,0)</f>
        <v>#N/A</v>
      </c>
      <c r="N1819" s="2" t="e">
        <f>VLOOKUP(B1819,'HP List'!A:H,8,0)</f>
        <v>#N/A</v>
      </c>
      <c r="P1819" s="2" t="e">
        <f>VLOOKUP(B1819,'Q1'!A:B,2,0)</f>
        <v>#N/A</v>
      </c>
      <c r="Q1819" s="2" t="e">
        <f t="shared" si="113"/>
        <v>#N/A</v>
      </c>
      <c r="R1819" s="2" t="e">
        <f>VLOOKUP(B1819,'Q2'!A:B,2,0)</f>
        <v>#N/A</v>
      </c>
      <c r="S1819" s="2" t="e">
        <f t="shared" si="116"/>
        <v>#N/A</v>
      </c>
      <c r="T1819" s="2" t="e">
        <f>VLOOKUP(B1819,'Q3'!A:B,2,0)</f>
        <v>#N/A</v>
      </c>
      <c r="U1819" s="2" t="e">
        <f t="shared" si="114"/>
        <v>#N/A</v>
      </c>
      <c r="V1819" s="2">
        <f>VLOOKUP(B1819,'Q4'!A:B,2,0)</f>
        <v>64830</v>
      </c>
      <c r="W1819" s="2" t="str">
        <f t="shared" si="115"/>
        <v>Unpaid</v>
      </c>
      <c r="X1819" s="2" t="str">
        <f>VLOOKUP(B1819,Food!A:B,2,0)</f>
        <v>Yes</v>
      </c>
      <c r="Y1819" s="2">
        <f>VLOOKUP(B1819,'Call List'!A:A,1,0)</f>
        <v>10897</v>
      </c>
      <c r="Z1819" s="2" t="e">
        <f>VLOOKUP(B1819,Sheet4!A:A,1,0)</f>
        <v>#N/A</v>
      </c>
    </row>
    <row r="1820" spans="1:27" hidden="1" x14ac:dyDescent="0.2">
      <c r="A1820" s="9">
        <v>1819</v>
      </c>
      <c r="B1820" s="9">
        <v>9943</v>
      </c>
      <c r="C1820" s="9" t="s">
        <v>179</v>
      </c>
      <c r="D1820" s="9" t="s">
        <v>13</v>
      </c>
      <c r="E1820" s="9" t="s">
        <v>6052</v>
      </c>
      <c r="F1820" s="9" t="s">
        <v>6053</v>
      </c>
      <c r="G1820" s="9" t="s">
        <v>6054</v>
      </c>
      <c r="H1820" s="9" t="s">
        <v>23103</v>
      </c>
      <c r="I1820" s="9" t="s">
        <v>6055</v>
      </c>
      <c r="J1820" s="9" t="s">
        <v>6054</v>
      </c>
      <c r="K1820" s="9" t="s">
        <v>23104</v>
      </c>
      <c r="L1820" s="9" t="s">
        <v>18306</v>
      </c>
      <c r="M1820" s="2" t="e">
        <f>VLOOKUP(B1820,'HP List'!A:G,7,0)</f>
        <v>#N/A</v>
      </c>
      <c r="N1820" s="2" t="e">
        <f>VLOOKUP(B1820,'HP List'!A:H,8,0)</f>
        <v>#N/A</v>
      </c>
      <c r="P1820" s="2" t="e">
        <f>VLOOKUP(B1820,'Q1'!A:B,2,0)</f>
        <v>#N/A</v>
      </c>
      <c r="Q1820" s="2" t="e">
        <f t="shared" si="113"/>
        <v>#N/A</v>
      </c>
      <c r="R1820" s="2" t="e">
        <f>VLOOKUP(B1820,'Q2'!A:B,2,0)</f>
        <v>#N/A</v>
      </c>
      <c r="S1820" s="2" t="e">
        <f t="shared" si="116"/>
        <v>#N/A</v>
      </c>
      <c r="T1820" s="2" t="e">
        <f>VLOOKUP(B1820,'Q3'!A:B,2,0)</f>
        <v>#N/A</v>
      </c>
      <c r="U1820" s="2" t="e">
        <f t="shared" si="114"/>
        <v>#N/A</v>
      </c>
      <c r="V1820" s="2">
        <f>VLOOKUP(B1820,'Q4'!A:B,2,0)</f>
        <v>46380</v>
      </c>
      <c r="W1820" s="2" t="str">
        <f t="shared" si="115"/>
        <v>Unpaid</v>
      </c>
      <c r="X1820" s="2" t="str">
        <f>VLOOKUP(B1820,Food!A:B,2,0)</f>
        <v>Yes</v>
      </c>
      <c r="Y1820" s="2">
        <f>VLOOKUP(B1820,'Call List'!A:A,1,0)</f>
        <v>9943</v>
      </c>
      <c r="Z1820" s="2" t="e">
        <f>VLOOKUP(B1820,Sheet4!A:A,1,0)</f>
        <v>#N/A</v>
      </c>
    </row>
    <row r="1821" spans="1:27" hidden="1" x14ac:dyDescent="0.2">
      <c r="A1821" s="9">
        <v>1820</v>
      </c>
      <c r="B1821" s="9">
        <v>9794</v>
      </c>
      <c r="C1821" s="9" t="s">
        <v>179</v>
      </c>
      <c r="D1821" s="9" t="s">
        <v>13</v>
      </c>
      <c r="E1821" s="9" t="s">
        <v>6056</v>
      </c>
      <c r="F1821" s="9" t="s">
        <v>6057</v>
      </c>
      <c r="G1821" s="9" t="s">
        <v>6058</v>
      </c>
      <c r="H1821" s="9" t="s">
        <v>23105</v>
      </c>
      <c r="I1821" s="9" t="s">
        <v>6059</v>
      </c>
      <c r="J1821" s="9" t="s">
        <v>6058</v>
      </c>
      <c r="K1821" s="9" t="s">
        <v>23106</v>
      </c>
      <c r="L1821" s="9" t="s">
        <v>18306</v>
      </c>
      <c r="M1821" s="2" t="e">
        <f>VLOOKUP(B1821,'HP List'!A:G,7,0)</f>
        <v>#N/A</v>
      </c>
      <c r="N1821" s="2" t="e">
        <f>VLOOKUP(B1821,'HP List'!A:H,8,0)</f>
        <v>#N/A</v>
      </c>
      <c r="P1821" s="2" t="e">
        <f>VLOOKUP(B1821,'Q1'!A:B,2,0)</f>
        <v>#N/A</v>
      </c>
      <c r="Q1821" s="2" t="e">
        <f t="shared" si="113"/>
        <v>#N/A</v>
      </c>
      <c r="R1821" s="2" t="e">
        <f>VLOOKUP(B1821,'Q2'!A:B,2,0)</f>
        <v>#N/A</v>
      </c>
      <c r="S1821" s="2" t="e">
        <f t="shared" si="116"/>
        <v>#N/A</v>
      </c>
      <c r="T1821" s="2" t="e">
        <f>VLOOKUP(B1821,'Q3'!A:B,2,0)</f>
        <v>#N/A</v>
      </c>
      <c r="U1821" s="2" t="e">
        <f t="shared" si="114"/>
        <v>#N/A</v>
      </c>
      <c r="V1821" s="2">
        <f>VLOOKUP(B1821,'Q4'!A:B,2,0)</f>
        <v>54780</v>
      </c>
      <c r="W1821" s="2" t="str">
        <f t="shared" si="115"/>
        <v>Unpaid</v>
      </c>
      <c r="X1821" s="2" t="str">
        <f>VLOOKUP(B1821,Food!A:B,2,0)</f>
        <v>Yes</v>
      </c>
      <c r="Y1821" s="2">
        <f>VLOOKUP(B1821,'Call List'!A:A,1,0)</f>
        <v>9794</v>
      </c>
      <c r="Z1821" s="2" t="e">
        <f>VLOOKUP(B1821,Sheet4!A:A,1,0)</f>
        <v>#N/A</v>
      </c>
    </row>
    <row r="1822" spans="1:27" hidden="1" x14ac:dyDescent="0.2">
      <c r="A1822" s="9">
        <v>1821</v>
      </c>
      <c r="B1822" s="9">
        <v>9770</v>
      </c>
      <c r="C1822" s="9" t="s">
        <v>179</v>
      </c>
      <c r="D1822" s="9" t="s">
        <v>13</v>
      </c>
      <c r="E1822" s="9" t="s">
        <v>6060</v>
      </c>
      <c r="F1822" s="9" t="s">
        <v>6061</v>
      </c>
      <c r="G1822" s="9" t="s">
        <v>6062</v>
      </c>
      <c r="H1822" s="9" t="s">
        <v>20297</v>
      </c>
      <c r="I1822" s="9" t="s">
        <v>6063</v>
      </c>
      <c r="J1822" s="9" t="s">
        <v>6062</v>
      </c>
      <c r="K1822" s="9" t="s">
        <v>20298</v>
      </c>
      <c r="L1822" s="9" t="s">
        <v>18306</v>
      </c>
      <c r="M1822" s="2" t="e">
        <f>VLOOKUP(B1822,'HP List'!A:G,7,0)</f>
        <v>#N/A</v>
      </c>
      <c r="N1822" s="2" t="e">
        <f>VLOOKUP(B1822,'HP List'!A:H,8,0)</f>
        <v>#N/A</v>
      </c>
      <c r="P1822" s="2" t="e">
        <f>VLOOKUP(B1822,'Q1'!A:B,2,0)</f>
        <v>#N/A</v>
      </c>
      <c r="Q1822" s="2" t="e">
        <f t="shared" si="113"/>
        <v>#N/A</v>
      </c>
      <c r="R1822" s="2" t="e">
        <f>VLOOKUP(B1822,'Q2'!A:B,2,0)</f>
        <v>#N/A</v>
      </c>
      <c r="S1822" s="2" t="e">
        <f t="shared" si="116"/>
        <v>#N/A</v>
      </c>
      <c r="T1822" s="2" t="e">
        <f>VLOOKUP(B1822,'Q3'!A:B,2,0)</f>
        <v>#N/A</v>
      </c>
      <c r="U1822" s="2" t="e">
        <f t="shared" si="114"/>
        <v>#N/A</v>
      </c>
      <c r="V1822" s="2" t="e">
        <f>VLOOKUP(B1822,'Q4'!A:B,2,0)</f>
        <v>#N/A</v>
      </c>
      <c r="W1822" s="2" t="e">
        <f t="shared" si="115"/>
        <v>#N/A</v>
      </c>
      <c r="X1822" s="2" t="str">
        <f>VLOOKUP(B1822,Food!A:B,2,0)</f>
        <v>Yes</v>
      </c>
      <c r="Y1822" s="2">
        <f>VLOOKUP(B1822,'Call List'!A:A,1,0)</f>
        <v>9770</v>
      </c>
      <c r="Z1822" s="2" t="e">
        <f>VLOOKUP(B1822,Sheet4!A:A,1,0)</f>
        <v>#N/A</v>
      </c>
    </row>
    <row r="1823" spans="1:27" hidden="1" x14ac:dyDescent="0.2">
      <c r="A1823" s="9">
        <v>1822</v>
      </c>
      <c r="B1823" s="9">
        <v>9916</v>
      </c>
      <c r="C1823" s="9" t="s">
        <v>179</v>
      </c>
      <c r="D1823" s="9" t="s">
        <v>13</v>
      </c>
      <c r="E1823" s="9" t="s">
        <v>6064</v>
      </c>
      <c r="F1823" s="9" t="s">
        <v>6065</v>
      </c>
      <c r="G1823" s="9" t="s">
        <v>6066</v>
      </c>
      <c r="H1823" s="9" t="s">
        <v>23107</v>
      </c>
      <c r="I1823" s="9" t="s">
        <v>6067</v>
      </c>
      <c r="J1823" s="9" t="s">
        <v>6066</v>
      </c>
      <c r="K1823" s="9" t="s">
        <v>23108</v>
      </c>
      <c r="L1823" s="9" t="s">
        <v>18306</v>
      </c>
      <c r="M1823" s="2" t="e">
        <f>VLOOKUP(B1823,'HP List'!A:G,7,0)</f>
        <v>#N/A</v>
      </c>
      <c r="N1823" s="2" t="e">
        <f>VLOOKUP(B1823,'HP List'!A:H,8,0)</f>
        <v>#N/A</v>
      </c>
      <c r="P1823" s="2" t="e">
        <f>VLOOKUP(B1823,'Q1'!A:B,2,0)</f>
        <v>#N/A</v>
      </c>
      <c r="Q1823" s="2" t="e">
        <f t="shared" si="113"/>
        <v>#N/A</v>
      </c>
      <c r="R1823" s="2" t="e">
        <f>VLOOKUP(B1823,'Q2'!A:B,2,0)</f>
        <v>#N/A</v>
      </c>
      <c r="S1823" s="2" t="e">
        <f t="shared" si="116"/>
        <v>#N/A</v>
      </c>
      <c r="T1823" s="2" t="e">
        <f>VLOOKUP(B1823,'Q3'!A:B,2,0)</f>
        <v>#N/A</v>
      </c>
      <c r="U1823" s="2" t="e">
        <f t="shared" si="114"/>
        <v>#N/A</v>
      </c>
      <c r="V1823" s="2">
        <f>VLOOKUP(B1823,'Q4'!A:B,2,0)</f>
        <v>57330</v>
      </c>
      <c r="W1823" s="2" t="str">
        <f t="shared" si="115"/>
        <v>Unpaid</v>
      </c>
      <c r="X1823" s="2" t="e">
        <f>VLOOKUP(B1823,Food!A:B,2,0)</f>
        <v>#N/A</v>
      </c>
      <c r="Y1823" s="2">
        <f>VLOOKUP(B1823,'Call List'!A:A,1,0)</f>
        <v>9916</v>
      </c>
      <c r="Z1823" s="2" t="e">
        <f>VLOOKUP(B1823,Sheet4!A:A,1,0)</f>
        <v>#N/A</v>
      </c>
    </row>
    <row r="1824" spans="1:27" hidden="1" x14ac:dyDescent="0.2">
      <c r="A1824" s="9">
        <v>1823</v>
      </c>
      <c r="B1824" s="9">
        <v>11690</v>
      </c>
      <c r="C1824" s="9" t="s">
        <v>179</v>
      </c>
      <c r="D1824" s="9" t="s">
        <v>13</v>
      </c>
      <c r="E1824" s="9" t="s">
        <v>6068</v>
      </c>
      <c r="F1824" s="9" t="s">
        <v>6069</v>
      </c>
      <c r="G1824" s="9" t="s">
        <v>6070</v>
      </c>
      <c r="H1824" s="9" t="s">
        <v>23109</v>
      </c>
      <c r="I1824" s="9" t="s">
        <v>6071</v>
      </c>
      <c r="J1824" s="9" t="s">
        <v>6072</v>
      </c>
      <c r="K1824" s="9" t="s">
        <v>23110</v>
      </c>
      <c r="L1824" s="9" t="s">
        <v>18297</v>
      </c>
      <c r="M1824" s="2" t="e">
        <f>VLOOKUP(B1824,'HP List'!A:G,7,0)</f>
        <v>#N/A</v>
      </c>
      <c r="N1824" s="2" t="e">
        <f>VLOOKUP(B1824,'HP List'!A:H,8,0)</f>
        <v>#N/A</v>
      </c>
      <c r="P1824" s="2" t="e">
        <f>VLOOKUP(B1824,'Q1'!A:B,2,0)</f>
        <v>#N/A</v>
      </c>
      <c r="Q1824" s="2" t="e">
        <f t="shared" si="113"/>
        <v>#N/A</v>
      </c>
      <c r="R1824" s="2" t="e">
        <f>VLOOKUP(B1824,'Q2'!A:B,2,0)</f>
        <v>#N/A</v>
      </c>
      <c r="S1824" s="2" t="e">
        <f t="shared" si="116"/>
        <v>#N/A</v>
      </c>
      <c r="T1824" s="2" t="e">
        <f>VLOOKUP(B1824,'Q3'!A:B,2,0)</f>
        <v>#N/A</v>
      </c>
      <c r="U1824" s="2" t="e">
        <f t="shared" si="114"/>
        <v>#N/A</v>
      </c>
      <c r="V1824" s="2" t="e">
        <f>VLOOKUP(B1824,'Q4'!A:B,2,0)</f>
        <v>#N/A</v>
      </c>
      <c r="W1824" s="2" t="e">
        <f t="shared" si="115"/>
        <v>#N/A</v>
      </c>
      <c r="X1824" s="2" t="e">
        <f>VLOOKUP(B1824,Food!A:B,2,0)</f>
        <v>#N/A</v>
      </c>
      <c r="Y1824" s="2">
        <f>VLOOKUP(B1824,'Call List'!A:A,1,0)</f>
        <v>11690</v>
      </c>
      <c r="Z1824" s="2" t="e">
        <f>VLOOKUP(B1824,Sheet4!A:A,1,0)</f>
        <v>#N/A</v>
      </c>
    </row>
    <row r="1825" spans="1:26" hidden="1" x14ac:dyDescent="0.2">
      <c r="A1825" s="9">
        <v>1824</v>
      </c>
      <c r="B1825" s="9">
        <v>9805</v>
      </c>
      <c r="C1825" s="9" t="s">
        <v>179</v>
      </c>
      <c r="D1825" s="9" t="s">
        <v>13</v>
      </c>
      <c r="E1825" s="9" t="s">
        <v>19252</v>
      </c>
      <c r="F1825" s="9" t="s">
        <v>19253</v>
      </c>
      <c r="G1825" s="9" t="s">
        <v>19254</v>
      </c>
      <c r="H1825" s="9" t="s">
        <v>23111</v>
      </c>
      <c r="I1825" s="9" t="s">
        <v>19255</v>
      </c>
      <c r="J1825" s="9" t="s">
        <v>19254</v>
      </c>
      <c r="K1825" s="9" t="s">
        <v>23112</v>
      </c>
      <c r="L1825" s="9" t="s">
        <v>18306</v>
      </c>
      <c r="M1825" s="2" t="e">
        <f>VLOOKUP(B1825,'HP List'!A:G,7,0)</f>
        <v>#N/A</v>
      </c>
      <c r="N1825" s="2" t="e">
        <f>VLOOKUP(B1825,'HP List'!A:H,8,0)</f>
        <v>#N/A</v>
      </c>
      <c r="P1825" s="2" t="e">
        <f>VLOOKUP(B1825,'Q1'!A:B,2,0)</f>
        <v>#N/A</v>
      </c>
      <c r="Q1825" s="2" t="e">
        <f t="shared" si="113"/>
        <v>#N/A</v>
      </c>
      <c r="R1825" s="2" t="e">
        <f>VLOOKUP(B1825,'Q2'!A:B,2,0)</f>
        <v>#N/A</v>
      </c>
      <c r="S1825" s="2" t="e">
        <f t="shared" si="116"/>
        <v>#N/A</v>
      </c>
      <c r="T1825" s="2" t="e">
        <f>VLOOKUP(B1825,'Q3'!A:B,2,0)</f>
        <v>#N/A</v>
      </c>
      <c r="U1825" s="2" t="e">
        <f t="shared" si="114"/>
        <v>#N/A</v>
      </c>
      <c r="V1825" s="2">
        <f>VLOOKUP(B1825,'Q4'!A:B,2,0)</f>
        <v>60030</v>
      </c>
      <c r="W1825" s="2" t="str">
        <f t="shared" si="115"/>
        <v>Unpaid</v>
      </c>
      <c r="X1825" s="2" t="e">
        <f>VLOOKUP(B1825,Food!A:B,2,0)</f>
        <v>#N/A</v>
      </c>
      <c r="Y1825" s="2">
        <f>VLOOKUP(B1825,'Call List'!A:A,1,0)</f>
        <v>9805</v>
      </c>
      <c r="Z1825" s="2" t="e">
        <f>VLOOKUP(B1825,Sheet4!A:A,1,0)</f>
        <v>#N/A</v>
      </c>
    </row>
    <row r="1826" spans="1:26" hidden="1" x14ac:dyDescent="0.2">
      <c r="A1826" s="9">
        <v>1825</v>
      </c>
      <c r="B1826" s="9">
        <v>14907</v>
      </c>
      <c r="C1826" s="9" t="s">
        <v>179</v>
      </c>
      <c r="D1826" s="9" t="s">
        <v>13</v>
      </c>
      <c r="E1826" s="9" t="s">
        <v>18095</v>
      </c>
      <c r="F1826" s="9" t="s">
        <v>18096</v>
      </c>
      <c r="G1826" s="9" t="s">
        <v>18097</v>
      </c>
      <c r="H1826" s="9" t="s">
        <v>23113</v>
      </c>
      <c r="I1826" s="9" t="s">
        <v>18098</v>
      </c>
      <c r="J1826" s="9" t="s">
        <v>18097</v>
      </c>
      <c r="K1826" s="9" t="s">
        <v>23114</v>
      </c>
      <c r="L1826" s="9" t="s">
        <v>18289</v>
      </c>
      <c r="M1826" s="2" t="e">
        <f>VLOOKUP(B1826,'HP List'!A:G,7,0)</f>
        <v>#N/A</v>
      </c>
      <c r="N1826" s="2" t="e">
        <f>VLOOKUP(B1826,'HP List'!A:H,8,0)</f>
        <v>#N/A</v>
      </c>
      <c r="P1826" s="2" t="e">
        <f>VLOOKUP(B1826,'Q1'!A:B,2,0)</f>
        <v>#N/A</v>
      </c>
      <c r="Q1826" s="2" t="e">
        <f t="shared" si="113"/>
        <v>#N/A</v>
      </c>
      <c r="R1826" s="2" t="e">
        <f>VLOOKUP(B1826,'Q2'!A:B,2,0)</f>
        <v>#N/A</v>
      </c>
      <c r="S1826" s="2" t="e">
        <f t="shared" si="116"/>
        <v>#N/A</v>
      </c>
      <c r="T1826" s="2" t="e">
        <f>VLOOKUP(B1826,'Q3'!A:B,2,0)</f>
        <v>#N/A</v>
      </c>
      <c r="U1826" s="2" t="e">
        <f t="shared" si="114"/>
        <v>#N/A</v>
      </c>
      <c r="V1826" s="2">
        <f>VLOOKUP(B1826,'Q4'!A:B,2,0)</f>
        <v>57330</v>
      </c>
      <c r="W1826" s="2" t="str">
        <f t="shared" si="115"/>
        <v>Unpaid</v>
      </c>
      <c r="X1826" s="2" t="e">
        <f>VLOOKUP(B1826,Food!A:B,2,0)</f>
        <v>#N/A</v>
      </c>
      <c r="Y1826" s="2">
        <f>VLOOKUP(B1826,'Call List'!A:A,1,0)</f>
        <v>14907</v>
      </c>
      <c r="Z1826" s="2" t="e">
        <f>VLOOKUP(B1826,Sheet4!A:A,1,0)</f>
        <v>#N/A</v>
      </c>
    </row>
    <row r="1827" spans="1:26" hidden="1" x14ac:dyDescent="0.2">
      <c r="A1827" s="9">
        <v>1826</v>
      </c>
      <c r="B1827" s="9">
        <v>9743</v>
      </c>
      <c r="C1827" s="9" t="s">
        <v>179</v>
      </c>
      <c r="D1827" s="9" t="s">
        <v>13</v>
      </c>
      <c r="E1827" s="9" t="s">
        <v>6073</v>
      </c>
      <c r="F1827" s="9" t="s">
        <v>2998</v>
      </c>
      <c r="G1827" s="9" t="s">
        <v>2999</v>
      </c>
      <c r="H1827" s="9" t="s">
        <v>21785</v>
      </c>
      <c r="I1827" s="9" t="s">
        <v>3000</v>
      </c>
      <c r="J1827" s="9" t="s">
        <v>2999</v>
      </c>
      <c r="K1827" s="9" t="s">
        <v>21786</v>
      </c>
      <c r="L1827" s="9" t="s">
        <v>18306</v>
      </c>
      <c r="M1827" s="2" t="e">
        <f>VLOOKUP(B1827,'HP List'!A:G,7,0)</f>
        <v>#N/A</v>
      </c>
      <c r="N1827" s="2" t="e">
        <f>VLOOKUP(B1827,'HP List'!A:H,8,0)</f>
        <v>#N/A</v>
      </c>
      <c r="P1827" s="2" t="e">
        <f>VLOOKUP(B1827,'Q1'!A:B,2,0)</f>
        <v>#N/A</v>
      </c>
      <c r="Q1827" s="2" t="e">
        <f t="shared" si="113"/>
        <v>#N/A</v>
      </c>
      <c r="R1827" s="2" t="e">
        <f>VLOOKUP(B1827,'Q2'!A:B,2,0)</f>
        <v>#N/A</v>
      </c>
      <c r="S1827" s="2" t="e">
        <f t="shared" si="116"/>
        <v>#N/A</v>
      </c>
      <c r="T1827" s="2" t="e">
        <f>VLOOKUP(B1827,'Q3'!A:B,2,0)</f>
        <v>#N/A</v>
      </c>
      <c r="U1827" s="2" t="e">
        <f t="shared" si="114"/>
        <v>#N/A</v>
      </c>
      <c r="V1827" s="2">
        <f>VLOOKUP(B1827,'Q4'!A:B,2,0)</f>
        <v>54780</v>
      </c>
      <c r="W1827" s="2" t="str">
        <f t="shared" si="115"/>
        <v>Unpaid</v>
      </c>
      <c r="X1827" s="2" t="str">
        <f>VLOOKUP(B1827,Food!A:B,2,0)</f>
        <v>Yes</v>
      </c>
      <c r="Y1827" s="2">
        <f>VLOOKUP(B1827,'Call List'!A:A,1,0)</f>
        <v>9743</v>
      </c>
      <c r="Z1827" s="2" t="e">
        <f>VLOOKUP(B1827,Sheet4!A:A,1,0)</f>
        <v>#N/A</v>
      </c>
    </row>
    <row r="1828" spans="1:26" hidden="1" x14ac:dyDescent="0.2">
      <c r="A1828" s="9">
        <v>1827</v>
      </c>
      <c r="B1828" s="9">
        <v>9820</v>
      </c>
      <c r="C1828" s="9" t="s">
        <v>179</v>
      </c>
      <c r="D1828" s="9" t="s">
        <v>13</v>
      </c>
      <c r="E1828" s="9" t="s">
        <v>6074</v>
      </c>
      <c r="F1828" s="9" t="s">
        <v>6075</v>
      </c>
      <c r="G1828" s="9" t="s">
        <v>6076</v>
      </c>
      <c r="H1828" s="9" t="s">
        <v>23115</v>
      </c>
      <c r="I1828" s="9" t="s">
        <v>6077</v>
      </c>
      <c r="J1828" s="9" t="s">
        <v>6076</v>
      </c>
      <c r="K1828" s="9" t="s">
        <v>23116</v>
      </c>
      <c r="L1828" s="9" t="s">
        <v>18306</v>
      </c>
      <c r="M1828" s="2" t="e">
        <f>VLOOKUP(B1828,'HP List'!A:G,7,0)</f>
        <v>#N/A</v>
      </c>
      <c r="N1828" s="2" t="e">
        <f>VLOOKUP(B1828,'HP List'!A:H,8,0)</f>
        <v>#N/A</v>
      </c>
      <c r="P1828" s="2" t="e">
        <f>VLOOKUP(B1828,'Q1'!A:B,2,0)</f>
        <v>#N/A</v>
      </c>
      <c r="Q1828" s="2" t="e">
        <f t="shared" si="113"/>
        <v>#N/A</v>
      </c>
      <c r="R1828" s="2" t="e">
        <f>VLOOKUP(B1828,'Q2'!A:B,2,0)</f>
        <v>#N/A</v>
      </c>
      <c r="S1828" s="2" t="e">
        <f t="shared" si="116"/>
        <v>#N/A</v>
      </c>
      <c r="T1828" s="2" t="e">
        <f>VLOOKUP(B1828,'Q3'!A:B,2,0)</f>
        <v>#N/A</v>
      </c>
      <c r="U1828" s="2" t="e">
        <f t="shared" si="114"/>
        <v>#N/A</v>
      </c>
      <c r="V1828" s="2">
        <f>VLOOKUP(B1828,'Q4'!A:B,2,0)</f>
        <v>46380</v>
      </c>
      <c r="W1828" s="2" t="str">
        <f t="shared" si="115"/>
        <v>Unpaid</v>
      </c>
      <c r="X1828" s="2" t="e">
        <f>VLOOKUP(B1828,Food!A:B,2,0)</f>
        <v>#N/A</v>
      </c>
      <c r="Y1828" s="2">
        <f>VLOOKUP(B1828,'Call List'!A:A,1,0)</f>
        <v>9820</v>
      </c>
      <c r="Z1828" s="2" t="e">
        <f>VLOOKUP(B1828,Sheet4!A:A,1,0)</f>
        <v>#N/A</v>
      </c>
    </row>
    <row r="1829" spans="1:26" hidden="1" x14ac:dyDescent="0.2">
      <c r="A1829" s="9">
        <v>1828</v>
      </c>
      <c r="B1829" s="9">
        <v>9862</v>
      </c>
      <c r="C1829" s="9" t="s">
        <v>179</v>
      </c>
      <c r="D1829" s="9" t="s">
        <v>13</v>
      </c>
      <c r="E1829" s="9" t="s">
        <v>6078</v>
      </c>
      <c r="F1829" s="9" t="s">
        <v>6079</v>
      </c>
      <c r="G1829" s="9" t="s">
        <v>642</v>
      </c>
      <c r="H1829" s="9" t="s">
        <v>20676</v>
      </c>
      <c r="I1829" s="9" t="s">
        <v>643</v>
      </c>
      <c r="J1829" s="9" t="s">
        <v>642</v>
      </c>
      <c r="K1829" s="9" t="s">
        <v>20677</v>
      </c>
      <c r="L1829" s="9" t="s">
        <v>18306</v>
      </c>
      <c r="M1829" s="2" t="e">
        <f>VLOOKUP(B1829,'HP List'!A:G,7,0)</f>
        <v>#N/A</v>
      </c>
      <c r="N1829" s="2" t="e">
        <f>VLOOKUP(B1829,'HP List'!A:H,8,0)</f>
        <v>#N/A</v>
      </c>
      <c r="P1829" s="2" t="e">
        <f>VLOOKUP(B1829,'Q1'!A:B,2,0)</f>
        <v>#N/A</v>
      </c>
      <c r="Q1829" s="2" t="e">
        <f t="shared" si="113"/>
        <v>#N/A</v>
      </c>
      <c r="R1829" s="2" t="e">
        <f>VLOOKUP(B1829,'Q2'!A:B,2,0)</f>
        <v>#N/A</v>
      </c>
      <c r="S1829" s="2" t="e">
        <f t="shared" si="116"/>
        <v>#N/A</v>
      </c>
      <c r="T1829" s="2" t="e">
        <f>VLOOKUP(B1829,'Q3'!A:B,2,0)</f>
        <v>#N/A</v>
      </c>
      <c r="U1829" s="2" t="e">
        <f t="shared" si="114"/>
        <v>#N/A</v>
      </c>
      <c r="V1829" s="2">
        <f>VLOOKUP(B1829,'Q4'!A:B,2,0)</f>
        <v>54780</v>
      </c>
      <c r="W1829" s="2" t="str">
        <f t="shared" si="115"/>
        <v>Unpaid</v>
      </c>
      <c r="X1829" s="2" t="str">
        <f>VLOOKUP(B1829,Food!A:B,2,0)</f>
        <v>Yes</v>
      </c>
      <c r="Y1829" s="2">
        <f>VLOOKUP(B1829,'Call List'!A:A,1,0)</f>
        <v>9862</v>
      </c>
      <c r="Z1829" s="2" t="e">
        <f>VLOOKUP(B1829,Sheet4!A:A,1,0)</f>
        <v>#N/A</v>
      </c>
    </row>
    <row r="1830" spans="1:26" hidden="1" x14ac:dyDescent="0.2">
      <c r="A1830" s="9">
        <v>1829</v>
      </c>
      <c r="B1830" s="9">
        <v>12032</v>
      </c>
      <c r="C1830" s="9" t="s">
        <v>179</v>
      </c>
      <c r="D1830" s="9" t="s">
        <v>13</v>
      </c>
      <c r="E1830" s="9" t="s">
        <v>6080</v>
      </c>
      <c r="F1830" s="9" t="s">
        <v>6081</v>
      </c>
      <c r="G1830" s="9" t="s">
        <v>6082</v>
      </c>
      <c r="H1830" s="9" t="s">
        <v>20312</v>
      </c>
      <c r="I1830" s="9" t="s">
        <v>6083</v>
      </c>
      <c r="J1830" s="9" t="s">
        <v>6084</v>
      </c>
      <c r="K1830" s="9" t="s">
        <v>20313</v>
      </c>
      <c r="L1830" s="9" t="s">
        <v>18297</v>
      </c>
      <c r="M1830" s="2" t="e">
        <f>VLOOKUP(B1830,'HP List'!A:G,7,0)</f>
        <v>#N/A</v>
      </c>
      <c r="N1830" s="2" t="e">
        <f>VLOOKUP(B1830,'HP List'!A:H,8,0)</f>
        <v>#N/A</v>
      </c>
      <c r="P1830" s="2" t="e">
        <f>VLOOKUP(B1830,'Q1'!A:B,2,0)</f>
        <v>#N/A</v>
      </c>
      <c r="Q1830" s="2" t="e">
        <f t="shared" si="113"/>
        <v>#N/A</v>
      </c>
      <c r="R1830" s="2" t="e">
        <f>VLOOKUP(B1830,'Q2'!A:B,2,0)</f>
        <v>#N/A</v>
      </c>
      <c r="S1830" s="2" t="e">
        <f t="shared" si="116"/>
        <v>#N/A</v>
      </c>
      <c r="T1830" s="2" t="e">
        <f>VLOOKUP(B1830,'Q3'!A:B,2,0)</f>
        <v>#N/A</v>
      </c>
      <c r="U1830" s="2" t="e">
        <f t="shared" si="114"/>
        <v>#N/A</v>
      </c>
      <c r="V1830" s="2">
        <f>VLOOKUP(B1830,'Q4'!A:B,2,0)</f>
        <v>68430</v>
      </c>
      <c r="W1830" s="2" t="str">
        <f t="shared" si="115"/>
        <v>Unpaid</v>
      </c>
      <c r="X1830" s="2" t="str">
        <f>VLOOKUP(B1830,Food!A:B,2,0)</f>
        <v>Yes</v>
      </c>
      <c r="Y1830" s="2">
        <f>VLOOKUP(B1830,'Call List'!A:A,1,0)</f>
        <v>12032</v>
      </c>
      <c r="Z1830" s="2" t="e">
        <f>VLOOKUP(B1830,Sheet4!A:A,1,0)</f>
        <v>#N/A</v>
      </c>
    </row>
    <row r="1831" spans="1:26" hidden="1" x14ac:dyDescent="0.2">
      <c r="A1831" s="9">
        <v>1830</v>
      </c>
      <c r="B1831" s="9">
        <v>9885</v>
      </c>
      <c r="C1831" s="9" t="s">
        <v>179</v>
      </c>
      <c r="D1831" s="9" t="s">
        <v>13</v>
      </c>
      <c r="E1831" s="9" t="s">
        <v>6085</v>
      </c>
      <c r="F1831" s="9" t="s">
        <v>6086</v>
      </c>
      <c r="G1831" s="9" t="s">
        <v>6087</v>
      </c>
      <c r="H1831" s="9" t="s">
        <v>23117</v>
      </c>
      <c r="I1831" s="9" t="s">
        <v>6088</v>
      </c>
      <c r="J1831" s="9" t="s">
        <v>6087</v>
      </c>
      <c r="K1831" s="9" t="s">
        <v>23118</v>
      </c>
      <c r="L1831" s="9" t="s">
        <v>18306</v>
      </c>
      <c r="M1831" s="2" t="e">
        <f>VLOOKUP(B1831,'HP List'!A:G,7,0)</f>
        <v>#N/A</v>
      </c>
      <c r="N1831" s="2" t="e">
        <f>VLOOKUP(B1831,'HP List'!A:H,8,0)</f>
        <v>#N/A</v>
      </c>
      <c r="P1831" s="2" t="e">
        <f>VLOOKUP(B1831,'Q1'!A:B,2,0)</f>
        <v>#N/A</v>
      </c>
      <c r="Q1831" s="2" t="e">
        <f t="shared" si="113"/>
        <v>#N/A</v>
      </c>
      <c r="R1831" s="2" t="e">
        <f>VLOOKUP(B1831,'Q2'!A:B,2,0)</f>
        <v>#N/A</v>
      </c>
      <c r="S1831" s="2" t="e">
        <f t="shared" si="116"/>
        <v>#N/A</v>
      </c>
      <c r="T1831" s="2" t="e">
        <f>VLOOKUP(B1831,'Q3'!A:B,2,0)</f>
        <v>#N/A</v>
      </c>
      <c r="U1831" s="2" t="e">
        <f t="shared" si="114"/>
        <v>#N/A</v>
      </c>
      <c r="V1831" s="2">
        <f>VLOOKUP(B1831,'Q4'!A:B,2,0)</f>
        <v>68430</v>
      </c>
      <c r="W1831" s="2" t="str">
        <f t="shared" si="115"/>
        <v>Unpaid</v>
      </c>
      <c r="X1831" s="2" t="str">
        <f>VLOOKUP(B1831,Food!A:B,2,0)</f>
        <v>Yes</v>
      </c>
      <c r="Y1831" s="2">
        <f>VLOOKUP(B1831,'Call List'!A:A,1,0)</f>
        <v>9885</v>
      </c>
      <c r="Z1831" s="2" t="e">
        <f>VLOOKUP(B1831,Sheet4!A:A,1,0)</f>
        <v>#N/A</v>
      </c>
    </row>
    <row r="1832" spans="1:26" hidden="1" x14ac:dyDescent="0.2">
      <c r="A1832" s="9">
        <v>1831</v>
      </c>
      <c r="B1832" s="9">
        <v>14309</v>
      </c>
      <c r="C1832" s="9" t="s">
        <v>179</v>
      </c>
      <c r="D1832" s="9" t="s">
        <v>13</v>
      </c>
      <c r="E1832" s="9" t="s">
        <v>6089</v>
      </c>
      <c r="F1832" s="9" t="s">
        <v>6090</v>
      </c>
      <c r="G1832" s="9" t="s">
        <v>6091</v>
      </c>
      <c r="H1832" s="9" t="s">
        <v>23119</v>
      </c>
      <c r="I1832" s="9" t="s">
        <v>6092</v>
      </c>
      <c r="J1832" s="9" t="s">
        <v>6091</v>
      </c>
      <c r="K1832" s="9" t="s">
        <v>23120</v>
      </c>
      <c r="L1832" s="9" t="s">
        <v>18289</v>
      </c>
      <c r="M1832" s="2" t="e">
        <f>VLOOKUP(B1832,'HP List'!A:G,7,0)</f>
        <v>#N/A</v>
      </c>
      <c r="N1832" s="2" t="e">
        <f>VLOOKUP(B1832,'HP List'!A:H,8,0)</f>
        <v>#N/A</v>
      </c>
      <c r="P1832" s="2" t="e">
        <f>VLOOKUP(B1832,'Q1'!A:B,2,0)</f>
        <v>#N/A</v>
      </c>
      <c r="Q1832" s="2" t="e">
        <f t="shared" si="113"/>
        <v>#N/A</v>
      </c>
      <c r="R1832" s="2" t="e">
        <f>VLOOKUP(B1832,'Q2'!A:B,2,0)</f>
        <v>#N/A</v>
      </c>
      <c r="S1832" s="2" t="e">
        <f t="shared" si="116"/>
        <v>#N/A</v>
      </c>
      <c r="T1832" s="2" t="e">
        <f>VLOOKUP(B1832,'Q3'!A:B,2,0)</f>
        <v>#N/A</v>
      </c>
      <c r="U1832" s="2" t="e">
        <f t="shared" si="114"/>
        <v>#N/A</v>
      </c>
      <c r="V1832" s="2" t="e">
        <f>VLOOKUP(B1832,'Q4'!A:B,2,0)</f>
        <v>#N/A</v>
      </c>
      <c r="W1832" s="2" t="e">
        <f t="shared" si="115"/>
        <v>#N/A</v>
      </c>
      <c r="X1832" s="2" t="e">
        <f>VLOOKUP(B1832,Food!A:B,2,0)</f>
        <v>#N/A</v>
      </c>
      <c r="Y1832" s="2">
        <f>VLOOKUP(B1832,'Call List'!A:A,1,0)</f>
        <v>14309</v>
      </c>
      <c r="Z1832" s="2" t="e">
        <f>VLOOKUP(B1832,Sheet4!A:A,1,0)</f>
        <v>#N/A</v>
      </c>
    </row>
    <row r="1833" spans="1:26" hidden="1" x14ac:dyDescent="0.2">
      <c r="A1833" s="9">
        <v>1832</v>
      </c>
      <c r="B1833" s="9">
        <v>10170</v>
      </c>
      <c r="C1833" s="9" t="s">
        <v>179</v>
      </c>
      <c r="D1833" s="9" t="s">
        <v>13</v>
      </c>
      <c r="E1833" s="9" t="s">
        <v>6093</v>
      </c>
      <c r="F1833" s="9" t="s">
        <v>6094</v>
      </c>
      <c r="G1833" s="9" t="s">
        <v>6095</v>
      </c>
      <c r="H1833" s="9" t="s">
        <v>23121</v>
      </c>
      <c r="I1833" s="9" t="s">
        <v>2147</v>
      </c>
      <c r="J1833" s="9" t="s">
        <v>6095</v>
      </c>
      <c r="K1833" s="9" t="s">
        <v>23122</v>
      </c>
      <c r="L1833" s="9" t="s">
        <v>18306</v>
      </c>
      <c r="M1833" s="2" t="e">
        <f>VLOOKUP(B1833,'HP List'!A:G,7,0)</f>
        <v>#N/A</v>
      </c>
      <c r="N1833" s="2" t="e">
        <f>VLOOKUP(B1833,'HP List'!A:H,8,0)</f>
        <v>#N/A</v>
      </c>
      <c r="P1833" s="2" t="e">
        <f>VLOOKUP(B1833,'Q1'!A:B,2,0)</f>
        <v>#N/A</v>
      </c>
      <c r="Q1833" s="2" t="e">
        <f t="shared" si="113"/>
        <v>#N/A</v>
      </c>
      <c r="R1833" s="2" t="e">
        <f>VLOOKUP(B1833,'Q2'!A:B,2,0)</f>
        <v>#N/A</v>
      </c>
      <c r="S1833" s="2" t="e">
        <f t="shared" si="116"/>
        <v>#N/A</v>
      </c>
      <c r="T1833" s="2" t="e">
        <f>VLOOKUP(B1833,'Q3'!A:B,2,0)</f>
        <v>#N/A</v>
      </c>
      <c r="U1833" s="2" t="e">
        <f t="shared" si="114"/>
        <v>#N/A</v>
      </c>
      <c r="V1833" s="2" t="e">
        <f>VLOOKUP(B1833,'Q4'!A:B,2,0)</f>
        <v>#N/A</v>
      </c>
      <c r="W1833" s="2" t="e">
        <f t="shared" si="115"/>
        <v>#N/A</v>
      </c>
      <c r="X1833" s="2" t="e">
        <f>VLOOKUP(B1833,Food!A:B,2,0)</f>
        <v>#N/A</v>
      </c>
      <c r="Y1833" s="2">
        <f>VLOOKUP(B1833,'Call List'!A:A,1,0)</f>
        <v>10170</v>
      </c>
      <c r="Z1833" s="2" t="e">
        <f>VLOOKUP(B1833,Sheet4!A:A,1,0)</f>
        <v>#N/A</v>
      </c>
    </row>
    <row r="1834" spans="1:26" hidden="1" x14ac:dyDescent="0.2">
      <c r="A1834" s="9">
        <v>1833</v>
      </c>
      <c r="B1834" s="9">
        <v>12820</v>
      </c>
      <c r="C1834" s="9" t="s">
        <v>179</v>
      </c>
      <c r="D1834" s="9" t="s">
        <v>13</v>
      </c>
      <c r="E1834" s="9" t="s">
        <v>6096</v>
      </c>
      <c r="F1834" s="9" t="s">
        <v>6097</v>
      </c>
      <c r="G1834" s="9" t="s">
        <v>6098</v>
      </c>
      <c r="H1834" s="9" t="s">
        <v>23123</v>
      </c>
      <c r="I1834" s="9" t="s">
        <v>6099</v>
      </c>
      <c r="J1834" s="9" t="s">
        <v>6100</v>
      </c>
      <c r="K1834" s="9" t="s">
        <v>23124</v>
      </c>
      <c r="L1834" s="9" t="s">
        <v>18294</v>
      </c>
      <c r="M1834" s="2" t="e">
        <f>VLOOKUP(B1834,'HP List'!A:G,7,0)</f>
        <v>#N/A</v>
      </c>
      <c r="N1834" s="2" t="e">
        <f>VLOOKUP(B1834,'HP List'!A:H,8,0)</f>
        <v>#N/A</v>
      </c>
      <c r="P1834" s="2" t="e">
        <f>VLOOKUP(B1834,'Q1'!A:B,2,0)</f>
        <v>#N/A</v>
      </c>
      <c r="Q1834" s="2" t="e">
        <f t="shared" si="113"/>
        <v>#N/A</v>
      </c>
      <c r="R1834" s="2" t="e">
        <f>VLOOKUP(B1834,'Q2'!A:B,2,0)</f>
        <v>#N/A</v>
      </c>
      <c r="S1834" s="2" t="e">
        <f t="shared" si="116"/>
        <v>#N/A</v>
      </c>
      <c r="T1834" s="2" t="e">
        <f>VLOOKUP(B1834,'Q3'!A:B,2,0)</f>
        <v>#N/A</v>
      </c>
      <c r="U1834" s="2" t="e">
        <f t="shared" si="114"/>
        <v>#N/A</v>
      </c>
      <c r="V1834" s="2">
        <f>VLOOKUP(B1834,'Q4'!A:B,2,0)</f>
        <v>70680</v>
      </c>
      <c r="W1834" s="2" t="str">
        <f t="shared" si="115"/>
        <v>Unpaid</v>
      </c>
      <c r="X1834" s="2" t="str">
        <f>VLOOKUP(B1834,Food!A:B,2,0)</f>
        <v>Yes</v>
      </c>
      <c r="Y1834" s="2">
        <f>VLOOKUP(B1834,'Call List'!A:A,1,0)</f>
        <v>12820</v>
      </c>
      <c r="Z1834" s="2" t="e">
        <f>VLOOKUP(B1834,Sheet4!A:A,1,0)</f>
        <v>#N/A</v>
      </c>
    </row>
    <row r="1835" spans="1:26" hidden="1" x14ac:dyDescent="0.2">
      <c r="A1835" s="9">
        <v>1834</v>
      </c>
      <c r="B1835" s="9">
        <v>9946</v>
      </c>
      <c r="C1835" s="9" t="s">
        <v>179</v>
      </c>
      <c r="D1835" s="9" t="s">
        <v>13</v>
      </c>
      <c r="E1835" s="9" t="s">
        <v>6101</v>
      </c>
      <c r="F1835" s="9" t="s">
        <v>6102</v>
      </c>
      <c r="G1835" s="9" t="s">
        <v>6103</v>
      </c>
      <c r="H1835" s="9" t="s">
        <v>23125</v>
      </c>
      <c r="I1835" s="9" t="s">
        <v>6104</v>
      </c>
      <c r="J1835" s="9" t="s">
        <v>6103</v>
      </c>
      <c r="K1835" s="9" t="s">
        <v>23126</v>
      </c>
      <c r="L1835" s="9" t="s">
        <v>18306</v>
      </c>
      <c r="M1835" s="2" t="e">
        <f>VLOOKUP(B1835,'HP List'!A:G,7,0)</f>
        <v>#N/A</v>
      </c>
      <c r="N1835" s="2" t="e">
        <f>VLOOKUP(B1835,'HP List'!A:H,8,0)</f>
        <v>#N/A</v>
      </c>
      <c r="P1835" s="2">
        <f>VLOOKUP(B1835,'Q1'!A:B,2,0)</f>
        <v>6000</v>
      </c>
      <c r="Q1835" s="2" t="str">
        <f t="shared" si="113"/>
        <v>Unpaid</v>
      </c>
      <c r="R1835" s="2">
        <f>VLOOKUP(B1835,'Q2'!A:B,2,0)</f>
        <v>10000</v>
      </c>
      <c r="S1835" s="2" t="str">
        <f t="shared" si="116"/>
        <v>Unpaid</v>
      </c>
      <c r="T1835" s="2">
        <f>VLOOKUP(B1835,'Q3'!A:B,2,0)</f>
        <v>59380</v>
      </c>
      <c r="U1835" s="2" t="str">
        <f t="shared" si="114"/>
        <v>Unpaid</v>
      </c>
      <c r="V1835" s="2">
        <f>VLOOKUP(B1835,'Q4'!A:B,2,0)</f>
        <v>105760</v>
      </c>
      <c r="W1835" s="2" t="str">
        <f t="shared" si="115"/>
        <v>Unpaid</v>
      </c>
      <c r="X1835" s="2" t="e">
        <f>VLOOKUP(B1835,Food!A:B,2,0)</f>
        <v>#N/A</v>
      </c>
      <c r="Y1835" s="2">
        <f>VLOOKUP(B1835,'Call List'!A:A,1,0)</f>
        <v>9946</v>
      </c>
      <c r="Z1835" s="2" t="e">
        <f>VLOOKUP(B1835,Sheet4!A:A,1,0)</f>
        <v>#N/A</v>
      </c>
    </row>
    <row r="1836" spans="1:26" hidden="1" x14ac:dyDescent="0.2">
      <c r="A1836" s="9">
        <v>1835</v>
      </c>
      <c r="B1836" s="9">
        <v>9941</v>
      </c>
      <c r="C1836" s="9" t="s">
        <v>179</v>
      </c>
      <c r="D1836" s="9" t="s">
        <v>13</v>
      </c>
      <c r="E1836" s="9" t="s">
        <v>6105</v>
      </c>
      <c r="F1836" s="9" t="s">
        <v>6106</v>
      </c>
      <c r="G1836" s="9" t="s">
        <v>6107</v>
      </c>
      <c r="H1836" s="9" t="s">
        <v>23127</v>
      </c>
      <c r="I1836" s="9" t="s">
        <v>6108</v>
      </c>
      <c r="J1836" s="9" t="s">
        <v>6107</v>
      </c>
      <c r="K1836" s="9" t="s">
        <v>23128</v>
      </c>
      <c r="L1836" s="9" t="s">
        <v>18306</v>
      </c>
      <c r="M1836" s="2" t="e">
        <f>VLOOKUP(B1836,'HP List'!A:G,7,0)</f>
        <v>#N/A</v>
      </c>
      <c r="N1836" s="2" t="e">
        <f>VLOOKUP(B1836,'HP List'!A:H,8,0)</f>
        <v>#N/A</v>
      </c>
      <c r="P1836" s="2" t="e">
        <f>VLOOKUP(B1836,'Q1'!A:B,2,0)</f>
        <v>#N/A</v>
      </c>
      <c r="Q1836" s="2" t="e">
        <f t="shared" si="113"/>
        <v>#N/A</v>
      </c>
      <c r="R1836" s="2" t="e">
        <f>VLOOKUP(B1836,'Q2'!A:B,2,0)</f>
        <v>#N/A</v>
      </c>
      <c r="S1836" s="2" t="e">
        <f t="shared" si="116"/>
        <v>#N/A</v>
      </c>
      <c r="T1836" s="2" t="e">
        <f>VLOOKUP(B1836,'Q3'!A:B,2,0)</f>
        <v>#N/A</v>
      </c>
      <c r="U1836" s="2" t="e">
        <f t="shared" si="114"/>
        <v>#N/A</v>
      </c>
      <c r="V1836" s="2" t="e">
        <f>VLOOKUP(B1836,'Q4'!A:B,2,0)</f>
        <v>#N/A</v>
      </c>
      <c r="W1836" s="2" t="e">
        <f t="shared" si="115"/>
        <v>#N/A</v>
      </c>
      <c r="X1836" s="2" t="str">
        <f>VLOOKUP(B1836,Food!A:B,2,0)</f>
        <v>Yes</v>
      </c>
      <c r="Y1836" s="2">
        <f>VLOOKUP(B1836,'Call List'!A:A,1,0)</f>
        <v>9941</v>
      </c>
      <c r="Z1836" s="2" t="e">
        <f>VLOOKUP(B1836,Sheet4!A:A,1,0)</f>
        <v>#N/A</v>
      </c>
    </row>
    <row r="1837" spans="1:26" hidden="1" x14ac:dyDescent="0.2">
      <c r="A1837" s="9">
        <v>1836</v>
      </c>
      <c r="B1837" s="9">
        <v>12007</v>
      </c>
      <c r="C1837" s="9" t="s">
        <v>179</v>
      </c>
      <c r="D1837" s="9" t="s">
        <v>13</v>
      </c>
      <c r="E1837" s="9" t="s">
        <v>6109</v>
      </c>
      <c r="F1837" s="9" t="s">
        <v>6110</v>
      </c>
      <c r="G1837" s="9" t="s">
        <v>6111</v>
      </c>
      <c r="H1837" s="9" t="s">
        <v>23129</v>
      </c>
      <c r="I1837" s="9" t="s">
        <v>6112</v>
      </c>
      <c r="J1837" s="9" t="s">
        <v>6113</v>
      </c>
      <c r="K1837" s="9" t="s">
        <v>23130</v>
      </c>
      <c r="L1837" s="9" t="s">
        <v>18297</v>
      </c>
      <c r="M1837" s="2" t="e">
        <f>VLOOKUP(B1837,'HP List'!A:G,7,0)</f>
        <v>#N/A</v>
      </c>
      <c r="N1837" s="2" t="e">
        <f>VLOOKUP(B1837,'HP List'!A:H,8,0)</f>
        <v>#N/A</v>
      </c>
      <c r="P1837" s="2" t="e">
        <f>VLOOKUP(B1837,'Q1'!A:B,2,0)</f>
        <v>#N/A</v>
      </c>
      <c r="Q1837" s="2" t="e">
        <f t="shared" si="113"/>
        <v>#N/A</v>
      </c>
      <c r="R1837" s="2" t="e">
        <f>VLOOKUP(B1837,'Q2'!A:B,2,0)</f>
        <v>#N/A</v>
      </c>
      <c r="S1837" s="2" t="e">
        <f t="shared" si="116"/>
        <v>#N/A</v>
      </c>
      <c r="T1837" s="2" t="e">
        <f>VLOOKUP(B1837,'Q3'!A:B,2,0)</f>
        <v>#N/A</v>
      </c>
      <c r="U1837" s="2" t="e">
        <f t="shared" si="114"/>
        <v>#N/A</v>
      </c>
      <c r="V1837" s="2">
        <f>VLOOKUP(B1837,'Q4'!A:B,2,0)</f>
        <v>46380</v>
      </c>
      <c r="W1837" s="2" t="str">
        <f t="shared" si="115"/>
        <v>Unpaid</v>
      </c>
      <c r="X1837" s="2" t="e">
        <f>VLOOKUP(B1837,Food!A:B,2,0)</f>
        <v>#N/A</v>
      </c>
      <c r="Y1837" s="2">
        <f>VLOOKUP(B1837,'Call List'!A:A,1,0)</f>
        <v>12007</v>
      </c>
      <c r="Z1837" s="2" t="e">
        <f>VLOOKUP(B1837,Sheet4!A:A,1,0)</f>
        <v>#N/A</v>
      </c>
    </row>
    <row r="1838" spans="1:26" hidden="1" x14ac:dyDescent="0.2">
      <c r="A1838" s="9">
        <v>1837</v>
      </c>
      <c r="B1838" s="9">
        <v>9762</v>
      </c>
      <c r="C1838" s="9" t="s">
        <v>179</v>
      </c>
      <c r="D1838" s="9" t="s">
        <v>13</v>
      </c>
      <c r="E1838" s="9" t="s">
        <v>6114</v>
      </c>
      <c r="F1838" s="9" t="s">
        <v>6115</v>
      </c>
      <c r="G1838" s="9" t="s">
        <v>6116</v>
      </c>
      <c r="H1838" s="9" t="s">
        <v>23131</v>
      </c>
      <c r="I1838" s="9" t="s">
        <v>6117</v>
      </c>
      <c r="J1838" s="9" t="s">
        <v>6116</v>
      </c>
      <c r="K1838" s="9" t="s">
        <v>23132</v>
      </c>
      <c r="L1838" s="9" t="s">
        <v>18306</v>
      </c>
      <c r="M1838" s="2" t="e">
        <f>VLOOKUP(B1838,'HP List'!A:G,7,0)</f>
        <v>#N/A</v>
      </c>
      <c r="N1838" s="2" t="e">
        <f>VLOOKUP(B1838,'HP List'!A:H,8,0)</f>
        <v>#N/A</v>
      </c>
      <c r="P1838" s="2" t="e">
        <f>VLOOKUP(B1838,'Q1'!A:B,2,0)</f>
        <v>#N/A</v>
      </c>
      <c r="Q1838" s="2" t="e">
        <f t="shared" si="113"/>
        <v>#N/A</v>
      </c>
      <c r="R1838" s="2" t="e">
        <f>VLOOKUP(B1838,'Q2'!A:B,2,0)</f>
        <v>#N/A</v>
      </c>
      <c r="S1838" s="2" t="e">
        <f t="shared" si="116"/>
        <v>#N/A</v>
      </c>
      <c r="T1838" s="2" t="e">
        <f>VLOOKUP(B1838,'Q3'!A:B,2,0)</f>
        <v>#N/A</v>
      </c>
      <c r="U1838" s="2" t="e">
        <f t="shared" si="114"/>
        <v>#N/A</v>
      </c>
      <c r="V1838" s="2">
        <f>VLOOKUP(B1838,'Q4'!A:B,2,0)</f>
        <v>46380</v>
      </c>
      <c r="W1838" s="2" t="str">
        <f t="shared" si="115"/>
        <v>Unpaid</v>
      </c>
      <c r="X1838" s="2" t="e">
        <f>VLOOKUP(B1838,Food!A:B,2,0)</f>
        <v>#N/A</v>
      </c>
      <c r="Y1838" s="2">
        <f>VLOOKUP(B1838,'Call List'!A:A,1,0)</f>
        <v>9762</v>
      </c>
      <c r="Z1838" s="2" t="e">
        <f>VLOOKUP(B1838,Sheet4!A:A,1,0)</f>
        <v>#N/A</v>
      </c>
    </row>
    <row r="1839" spans="1:26" hidden="1" x14ac:dyDescent="0.2">
      <c r="A1839" s="9">
        <v>1838</v>
      </c>
      <c r="B1839" s="9">
        <v>12029</v>
      </c>
      <c r="C1839" s="9" t="s">
        <v>179</v>
      </c>
      <c r="D1839" s="9" t="s">
        <v>13</v>
      </c>
      <c r="E1839" s="9" t="s">
        <v>6118</v>
      </c>
      <c r="F1839" s="9" t="s">
        <v>6119</v>
      </c>
      <c r="G1839" s="9" t="s">
        <v>6120</v>
      </c>
      <c r="H1839" s="9" t="s">
        <v>23133</v>
      </c>
      <c r="I1839" s="9" t="s">
        <v>6121</v>
      </c>
      <c r="J1839" s="9" t="s">
        <v>6122</v>
      </c>
      <c r="K1839" s="9" t="s">
        <v>23134</v>
      </c>
      <c r="L1839" s="9" t="s">
        <v>18297</v>
      </c>
      <c r="M1839" s="2" t="e">
        <f>VLOOKUP(B1839,'HP List'!A:G,7,0)</f>
        <v>#N/A</v>
      </c>
      <c r="N1839" s="2" t="e">
        <f>VLOOKUP(B1839,'HP List'!A:H,8,0)</f>
        <v>#N/A</v>
      </c>
      <c r="P1839" s="2" t="e">
        <f>VLOOKUP(B1839,'Q1'!A:B,2,0)</f>
        <v>#N/A</v>
      </c>
      <c r="Q1839" s="2" t="e">
        <f t="shared" si="113"/>
        <v>#N/A</v>
      </c>
      <c r="R1839" s="2" t="e">
        <f>VLOOKUP(B1839,'Q2'!A:B,2,0)</f>
        <v>#N/A</v>
      </c>
      <c r="S1839" s="2" t="e">
        <f t="shared" si="116"/>
        <v>#N/A</v>
      </c>
      <c r="T1839" s="2" t="e">
        <f>VLOOKUP(B1839,'Q3'!A:B,2,0)</f>
        <v>#N/A</v>
      </c>
      <c r="U1839" s="2" t="e">
        <f t="shared" si="114"/>
        <v>#N/A</v>
      </c>
      <c r="V1839" s="2">
        <f>VLOOKUP(B1839,'Q4'!A:B,2,0)</f>
        <v>57330</v>
      </c>
      <c r="W1839" s="2" t="str">
        <f t="shared" si="115"/>
        <v>Unpaid</v>
      </c>
      <c r="X1839" s="2" t="e">
        <f>VLOOKUP(B1839,Food!A:B,2,0)</f>
        <v>#N/A</v>
      </c>
      <c r="Y1839" s="2">
        <f>VLOOKUP(B1839,'Call List'!A:A,1,0)</f>
        <v>12029</v>
      </c>
      <c r="Z1839" s="2" t="e">
        <f>VLOOKUP(B1839,Sheet4!A:A,1,0)</f>
        <v>#N/A</v>
      </c>
    </row>
    <row r="1840" spans="1:26" hidden="1" x14ac:dyDescent="0.2">
      <c r="A1840" s="9">
        <v>1839</v>
      </c>
      <c r="B1840" s="9">
        <v>11143</v>
      </c>
      <c r="C1840" s="9" t="s">
        <v>179</v>
      </c>
      <c r="D1840" s="9" t="s">
        <v>13</v>
      </c>
      <c r="E1840" s="9" t="s">
        <v>6123</v>
      </c>
      <c r="F1840" s="9" t="s">
        <v>6124</v>
      </c>
      <c r="G1840" s="9" t="s">
        <v>6125</v>
      </c>
      <c r="H1840" s="9" t="s">
        <v>23135</v>
      </c>
      <c r="I1840" s="9" t="s">
        <v>6126</v>
      </c>
      <c r="J1840" s="9" t="s">
        <v>6127</v>
      </c>
      <c r="K1840" s="9" t="s">
        <v>23136</v>
      </c>
      <c r="L1840" s="9" t="s">
        <v>18304</v>
      </c>
      <c r="M1840" s="2" t="e">
        <f>VLOOKUP(B1840,'HP List'!A:G,7,0)</f>
        <v>#N/A</v>
      </c>
      <c r="N1840" s="2" t="e">
        <f>VLOOKUP(B1840,'HP List'!A:H,8,0)</f>
        <v>#N/A</v>
      </c>
      <c r="P1840" s="2" t="e">
        <f>VLOOKUP(B1840,'Q1'!A:B,2,0)</f>
        <v>#N/A</v>
      </c>
      <c r="Q1840" s="2" t="e">
        <f t="shared" si="113"/>
        <v>#N/A</v>
      </c>
      <c r="R1840" s="2" t="e">
        <f>VLOOKUP(B1840,'Q2'!A:B,2,0)</f>
        <v>#N/A</v>
      </c>
      <c r="S1840" s="2" t="e">
        <f t="shared" si="116"/>
        <v>#N/A</v>
      </c>
      <c r="T1840" s="2" t="e">
        <f>VLOOKUP(B1840,'Q3'!A:B,2,0)</f>
        <v>#N/A</v>
      </c>
      <c r="U1840" s="2" t="e">
        <f t="shared" si="114"/>
        <v>#N/A</v>
      </c>
      <c r="V1840" s="2" t="e">
        <f>VLOOKUP(B1840,'Q4'!A:B,2,0)</f>
        <v>#N/A</v>
      </c>
      <c r="W1840" s="2" t="e">
        <f t="shared" si="115"/>
        <v>#N/A</v>
      </c>
      <c r="X1840" s="2" t="str">
        <f>VLOOKUP(B1840,Food!A:B,2,0)</f>
        <v>Yes</v>
      </c>
      <c r="Y1840" s="2">
        <f>VLOOKUP(B1840,'Call List'!A:A,1,0)</f>
        <v>11143</v>
      </c>
      <c r="Z1840" s="2" t="e">
        <f>VLOOKUP(B1840,Sheet4!A:A,1,0)</f>
        <v>#N/A</v>
      </c>
    </row>
    <row r="1841" spans="1:26" hidden="1" x14ac:dyDescent="0.2">
      <c r="A1841" s="9">
        <v>1840</v>
      </c>
      <c r="B1841" s="9">
        <v>9950</v>
      </c>
      <c r="C1841" s="9" t="s">
        <v>179</v>
      </c>
      <c r="D1841" s="9" t="s">
        <v>13</v>
      </c>
      <c r="E1841" s="9" t="s">
        <v>6128</v>
      </c>
      <c r="F1841" s="9" t="s">
        <v>6129</v>
      </c>
      <c r="G1841" s="9" t="s">
        <v>6130</v>
      </c>
      <c r="H1841" s="9" t="s">
        <v>23137</v>
      </c>
      <c r="I1841" s="9" t="s">
        <v>6131</v>
      </c>
      <c r="J1841" s="9" t="s">
        <v>6130</v>
      </c>
      <c r="K1841" s="9" t="s">
        <v>23138</v>
      </c>
      <c r="L1841" s="9" t="s">
        <v>18306</v>
      </c>
      <c r="M1841" s="2" t="e">
        <f>VLOOKUP(B1841,'HP List'!A:G,7,0)</f>
        <v>#N/A</v>
      </c>
      <c r="N1841" s="2" t="e">
        <f>VLOOKUP(B1841,'HP List'!A:H,8,0)</f>
        <v>#N/A</v>
      </c>
      <c r="P1841" s="2" t="e">
        <f>VLOOKUP(B1841,'Q1'!A:B,2,0)</f>
        <v>#N/A</v>
      </c>
      <c r="Q1841" s="2" t="e">
        <f t="shared" si="113"/>
        <v>#N/A</v>
      </c>
      <c r="R1841" s="2" t="e">
        <f>VLOOKUP(B1841,'Q2'!A:B,2,0)</f>
        <v>#N/A</v>
      </c>
      <c r="S1841" s="2" t="e">
        <f t="shared" si="116"/>
        <v>#N/A</v>
      </c>
      <c r="T1841" s="2" t="e">
        <f>VLOOKUP(B1841,'Q3'!A:B,2,0)</f>
        <v>#N/A</v>
      </c>
      <c r="U1841" s="2" t="e">
        <f t="shared" si="114"/>
        <v>#N/A</v>
      </c>
      <c r="V1841" s="2">
        <f>VLOOKUP(B1841,'Q4'!A:B,2,0)</f>
        <v>54780</v>
      </c>
      <c r="W1841" s="2" t="str">
        <f t="shared" si="115"/>
        <v>Unpaid</v>
      </c>
      <c r="X1841" s="2" t="str">
        <f>VLOOKUP(B1841,Food!A:B,2,0)</f>
        <v>Yes</v>
      </c>
      <c r="Y1841" s="2">
        <f>VLOOKUP(B1841,'Call List'!A:A,1,0)</f>
        <v>9950</v>
      </c>
      <c r="Z1841" s="2" t="e">
        <f>VLOOKUP(B1841,Sheet4!A:A,1,0)</f>
        <v>#N/A</v>
      </c>
    </row>
    <row r="1842" spans="1:26" hidden="1" x14ac:dyDescent="0.2">
      <c r="A1842" s="9">
        <v>1841</v>
      </c>
      <c r="B1842" s="9">
        <v>14770</v>
      </c>
      <c r="C1842" s="9" t="s">
        <v>179</v>
      </c>
      <c r="D1842" s="9" t="s">
        <v>13</v>
      </c>
      <c r="E1842" s="9" t="s">
        <v>6132</v>
      </c>
      <c r="F1842" s="9" t="s">
        <v>6133</v>
      </c>
      <c r="G1842" s="9" t="s">
        <v>6134</v>
      </c>
      <c r="H1842" s="9" t="s">
        <v>23139</v>
      </c>
      <c r="I1842" s="9" t="s">
        <v>6135</v>
      </c>
      <c r="J1842" s="9" t="s">
        <v>6136</v>
      </c>
      <c r="K1842" s="9" t="s">
        <v>23140</v>
      </c>
      <c r="L1842" s="9" t="s">
        <v>18289</v>
      </c>
      <c r="M1842" s="2" t="e">
        <f>VLOOKUP(B1842,'HP List'!A:G,7,0)</f>
        <v>#N/A</v>
      </c>
      <c r="N1842" s="2" t="e">
        <f>VLOOKUP(B1842,'HP List'!A:H,8,0)</f>
        <v>#N/A</v>
      </c>
      <c r="P1842" s="2" t="e">
        <f>VLOOKUP(B1842,'Q1'!A:B,2,0)</f>
        <v>#N/A</v>
      </c>
      <c r="Q1842" s="2" t="e">
        <f t="shared" si="113"/>
        <v>#N/A</v>
      </c>
      <c r="R1842" s="2" t="e">
        <f>VLOOKUP(B1842,'Q2'!A:B,2,0)</f>
        <v>#N/A</v>
      </c>
      <c r="S1842" s="2" t="e">
        <f t="shared" si="116"/>
        <v>#N/A</v>
      </c>
      <c r="T1842" s="2" t="e">
        <f>VLOOKUP(B1842,'Q3'!A:B,2,0)</f>
        <v>#N/A</v>
      </c>
      <c r="U1842" s="2" t="e">
        <f t="shared" si="114"/>
        <v>#N/A</v>
      </c>
      <c r="V1842" s="2" t="e">
        <f>VLOOKUP(B1842,'Q4'!A:B,2,0)</f>
        <v>#N/A</v>
      </c>
      <c r="W1842" s="2" t="e">
        <f t="shared" si="115"/>
        <v>#N/A</v>
      </c>
      <c r="X1842" s="2" t="e">
        <f>VLOOKUP(B1842,Food!A:B,2,0)</f>
        <v>#N/A</v>
      </c>
      <c r="Y1842" s="2">
        <f>VLOOKUP(B1842,'Call List'!A:A,1,0)</f>
        <v>14770</v>
      </c>
      <c r="Z1842" s="2" t="e">
        <f>VLOOKUP(B1842,Sheet4!A:A,1,0)</f>
        <v>#N/A</v>
      </c>
    </row>
    <row r="1843" spans="1:26" hidden="1" x14ac:dyDescent="0.2">
      <c r="A1843" s="9">
        <v>1842</v>
      </c>
      <c r="B1843" s="9">
        <v>9760</v>
      </c>
      <c r="C1843" s="9" t="s">
        <v>179</v>
      </c>
      <c r="D1843" s="9" t="s">
        <v>13</v>
      </c>
      <c r="E1843" s="9" t="s">
        <v>6137</v>
      </c>
      <c r="F1843" s="9" t="s">
        <v>6138</v>
      </c>
      <c r="G1843" s="9" t="s">
        <v>6139</v>
      </c>
      <c r="H1843" s="9" t="s">
        <v>23141</v>
      </c>
      <c r="I1843" s="9" t="s">
        <v>6140</v>
      </c>
      <c r="J1843" s="9" t="s">
        <v>6139</v>
      </c>
      <c r="K1843" s="9" t="s">
        <v>23142</v>
      </c>
      <c r="L1843" s="9" t="s">
        <v>18306</v>
      </c>
      <c r="M1843" s="2" t="e">
        <f>VLOOKUP(B1843,'HP List'!A:G,7,0)</f>
        <v>#N/A</v>
      </c>
      <c r="N1843" s="2" t="e">
        <f>VLOOKUP(B1843,'HP List'!A:H,8,0)</f>
        <v>#N/A</v>
      </c>
      <c r="P1843" s="2" t="e">
        <f>VLOOKUP(B1843,'Q1'!A:B,2,0)</f>
        <v>#N/A</v>
      </c>
      <c r="Q1843" s="2" t="e">
        <f t="shared" si="113"/>
        <v>#N/A</v>
      </c>
      <c r="R1843" s="2" t="e">
        <f>VLOOKUP(B1843,'Q2'!A:B,2,0)</f>
        <v>#N/A</v>
      </c>
      <c r="S1843" s="2" t="e">
        <f t="shared" si="116"/>
        <v>#N/A</v>
      </c>
      <c r="T1843" s="2" t="e">
        <f>VLOOKUP(B1843,'Q3'!A:B,2,0)</f>
        <v>#N/A</v>
      </c>
      <c r="U1843" s="2" t="e">
        <f t="shared" si="114"/>
        <v>#N/A</v>
      </c>
      <c r="V1843" s="2" t="e">
        <f>VLOOKUP(B1843,'Q4'!A:B,2,0)</f>
        <v>#N/A</v>
      </c>
      <c r="W1843" s="2" t="e">
        <f t="shared" si="115"/>
        <v>#N/A</v>
      </c>
      <c r="X1843" s="2" t="str">
        <f>VLOOKUP(B1843,Food!A:B,2,0)</f>
        <v>Yes</v>
      </c>
      <c r="Y1843" s="2">
        <f>VLOOKUP(B1843,'Call List'!A:A,1,0)</f>
        <v>9760</v>
      </c>
      <c r="Z1843" s="2" t="e">
        <f>VLOOKUP(B1843,Sheet4!A:A,1,0)</f>
        <v>#N/A</v>
      </c>
    </row>
    <row r="1844" spans="1:26" hidden="1" x14ac:dyDescent="0.2">
      <c r="A1844" s="9">
        <v>1843</v>
      </c>
      <c r="B1844" s="9">
        <v>9975</v>
      </c>
      <c r="C1844" s="9" t="s">
        <v>179</v>
      </c>
      <c r="D1844" s="9" t="s">
        <v>13</v>
      </c>
      <c r="E1844" s="9" t="s">
        <v>6141</v>
      </c>
      <c r="F1844" s="9" t="s">
        <v>6142</v>
      </c>
      <c r="G1844" s="9" t="s">
        <v>6143</v>
      </c>
      <c r="H1844" s="9" t="s">
        <v>23143</v>
      </c>
      <c r="I1844" s="9" t="s">
        <v>6144</v>
      </c>
      <c r="J1844" s="9" t="s">
        <v>6143</v>
      </c>
      <c r="K1844" s="9" t="s">
        <v>6145</v>
      </c>
      <c r="L1844" s="9" t="s">
        <v>18306</v>
      </c>
      <c r="M1844" s="2" t="e">
        <f>VLOOKUP(B1844,'HP List'!A:G,7,0)</f>
        <v>#N/A</v>
      </c>
      <c r="N1844" s="2" t="e">
        <f>VLOOKUP(B1844,'HP List'!A:H,8,0)</f>
        <v>#N/A</v>
      </c>
      <c r="P1844" s="2" t="e">
        <f>VLOOKUP(B1844,'Q1'!A:B,2,0)</f>
        <v>#N/A</v>
      </c>
      <c r="Q1844" s="2" t="e">
        <f t="shared" si="113"/>
        <v>#N/A</v>
      </c>
      <c r="R1844" s="2" t="e">
        <f>VLOOKUP(B1844,'Q2'!A:B,2,0)</f>
        <v>#N/A</v>
      </c>
      <c r="S1844" s="2" t="e">
        <f t="shared" si="116"/>
        <v>#N/A</v>
      </c>
      <c r="T1844" s="2" t="e">
        <f>VLOOKUP(B1844,'Q3'!A:B,2,0)</f>
        <v>#N/A</v>
      </c>
      <c r="U1844" s="2" t="e">
        <f t="shared" si="114"/>
        <v>#N/A</v>
      </c>
      <c r="V1844" s="2">
        <f>VLOOKUP(B1844,'Q4'!A:B,2,0)</f>
        <v>54780</v>
      </c>
      <c r="W1844" s="2" t="str">
        <f t="shared" si="115"/>
        <v>Unpaid</v>
      </c>
      <c r="X1844" s="2" t="str">
        <f>VLOOKUP(B1844,Food!A:B,2,0)</f>
        <v>Yes</v>
      </c>
      <c r="Y1844" s="2">
        <f>VLOOKUP(B1844,'Call List'!A:A,1,0)</f>
        <v>9975</v>
      </c>
      <c r="Z1844" s="2" t="e">
        <f>VLOOKUP(B1844,Sheet4!A:A,1,0)</f>
        <v>#N/A</v>
      </c>
    </row>
    <row r="1845" spans="1:26" hidden="1" x14ac:dyDescent="0.2">
      <c r="A1845" s="9">
        <v>1844</v>
      </c>
      <c r="B1845" s="9">
        <v>10400</v>
      </c>
      <c r="C1845" s="9" t="s">
        <v>179</v>
      </c>
      <c r="D1845" s="9" t="s">
        <v>13</v>
      </c>
      <c r="E1845" s="9" t="s">
        <v>6146</v>
      </c>
      <c r="F1845" s="9" t="s">
        <v>6147</v>
      </c>
      <c r="G1845" s="9" t="s">
        <v>6148</v>
      </c>
      <c r="H1845" s="9" t="s">
        <v>23144</v>
      </c>
      <c r="I1845" s="9" t="s">
        <v>6149</v>
      </c>
      <c r="J1845" s="9" t="s">
        <v>6148</v>
      </c>
      <c r="K1845" s="9" t="s">
        <v>23145</v>
      </c>
      <c r="L1845" s="9" t="s">
        <v>18306</v>
      </c>
      <c r="M1845" s="2" t="e">
        <f>VLOOKUP(B1845,'HP List'!A:G,7,0)</f>
        <v>#N/A</v>
      </c>
      <c r="N1845" s="2" t="e">
        <f>VLOOKUP(B1845,'HP List'!A:H,8,0)</f>
        <v>#N/A</v>
      </c>
      <c r="P1845" s="2" t="e">
        <f>VLOOKUP(B1845,'Q1'!A:B,2,0)</f>
        <v>#N/A</v>
      </c>
      <c r="Q1845" s="2" t="e">
        <f t="shared" si="113"/>
        <v>#N/A</v>
      </c>
      <c r="R1845" s="2" t="e">
        <f>VLOOKUP(B1845,'Q2'!A:B,2,0)</f>
        <v>#N/A</v>
      </c>
      <c r="S1845" s="2" t="e">
        <f t="shared" si="116"/>
        <v>#N/A</v>
      </c>
      <c r="T1845" s="2" t="e">
        <f>VLOOKUP(B1845,'Q3'!A:B,2,0)</f>
        <v>#N/A</v>
      </c>
      <c r="U1845" s="2" t="e">
        <f t="shared" si="114"/>
        <v>#N/A</v>
      </c>
      <c r="V1845" s="2">
        <f>VLOOKUP(B1845,'Q4'!A:B,2,0)</f>
        <v>65730</v>
      </c>
      <c r="W1845" s="2" t="str">
        <f t="shared" si="115"/>
        <v>Unpaid</v>
      </c>
      <c r="X1845" s="2" t="str">
        <f>VLOOKUP(B1845,Food!A:B,2,0)</f>
        <v>Yes</v>
      </c>
      <c r="Y1845" s="2">
        <f>VLOOKUP(B1845,'Call List'!A:A,1,0)</f>
        <v>10400</v>
      </c>
      <c r="Z1845" s="2" t="e">
        <f>VLOOKUP(B1845,Sheet4!A:A,1,0)</f>
        <v>#N/A</v>
      </c>
    </row>
    <row r="1846" spans="1:26" hidden="1" x14ac:dyDescent="0.2">
      <c r="A1846" s="9">
        <v>1845</v>
      </c>
      <c r="B1846" s="9">
        <v>13193</v>
      </c>
      <c r="C1846" s="9" t="s">
        <v>179</v>
      </c>
      <c r="D1846" s="9" t="s">
        <v>13</v>
      </c>
      <c r="E1846" s="9" t="s">
        <v>6150</v>
      </c>
      <c r="F1846" s="9" t="s">
        <v>6151</v>
      </c>
      <c r="G1846" s="9" t="s">
        <v>6152</v>
      </c>
      <c r="H1846" s="9" t="s">
        <v>23146</v>
      </c>
      <c r="I1846" s="9" t="s">
        <v>6153</v>
      </c>
      <c r="J1846" s="9" t="s">
        <v>6154</v>
      </c>
      <c r="K1846" s="9" t="s">
        <v>23147</v>
      </c>
      <c r="L1846" s="9" t="s">
        <v>18294</v>
      </c>
      <c r="M1846" s="2" t="e">
        <f>VLOOKUP(B1846,'HP List'!A:G,7,0)</f>
        <v>#N/A</v>
      </c>
      <c r="N1846" s="2" t="e">
        <f>VLOOKUP(B1846,'HP List'!A:H,8,0)</f>
        <v>#N/A</v>
      </c>
      <c r="P1846" s="2" t="e">
        <f>VLOOKUP(B1846,'Q1'!A:B,2,0)</f>
        <v>#N/A</v>
      </c>
      <c r="Q1846" s="2" t="e">
        <f t="shared" si="113"/>
        <v>#N/A</v>
      </c>
      <c r="R1846" s="2" t="e">
        <f>VLOOKUP(B1846,'Q2'!A:B,2,0)</f>
        <v>#N/A</v>
      </c>
      <c r="S1846" s="2" t="e">
        <f t="shared" si="116"/>
        <v>#N/A</v>
      </c>
      <c r="T1846" s="2" t="e">
        <f>VLOOKUP(B1846,'Q3'!A:B,2,0)</f>
        <v>#N/A</v>
      </c>
      <c r="U1846" s="2" t="e">
        <f t="shared" si="114"/>
        <v>#N/A</v>
      </c>
      <c r="V1846" s="2" t="e">
        <f>VLOOKUP(B1846,'Q4'!A:B,2,0)</f>
        <v>#N/A</v>
      </c>
      <c r="W1846" s="2" t="e">
        <f t="shared" si="115"/>
        <v>#N/A</v>
      </c>
      <c r="X1846" s="2" t="str">
        <f>VLOOKUP(B1846,Food!A:B,2,0)</f>
        <v>Yes</v>
      </c>
      <c r="Y1846" s="2">
        <f>VLOOKUP(B1846,'Call List'!A:A,1,0)</f>
        <v>13193</v>
      </c>
      <c r="Z1846" s="2" t="e">
        <f>VLOOKUP(B1846,Sheet4!A:A,1,0)</f>
        <v>#N/A</v>
      </c>
    </row>
    <row r="1847" spans="1:26" hidden="1" x14ac:dyDescent="0.2">
      <c r="A1847" s="9">
        <v>1846</v>
      </c>
      <c r="B1847" s="9">
        <v>12060</v>
      </c>
      <c r="C1847" s="9" t="s">
        <v>179</v>
      </c>
      <c r="D1847" s="9" t="s">
        <v>14</v>
      </c>
      <c r="E1847" s="9" t="s">
        <v>6155</v>
      </c>
      <c r="F1847" s="9" t="s">
        <v>6156</v>
      </c>
      <c r="G1847" s="9" t="s">
        <v>6157</v>
      </c>
      <c r="H1847" s="9" t="s">
        <v>23148</v>
      </c>
      <c r="I1847" s="9" t="s">
        <v>6158</v>
      </c>
      <c r="J1847" s="9" t="s">
        <v>6159</v>
      </c>
      <c r="K1847" s="9" t="s">
        <v>23149</v>
      </c>
      <c r="L1847" s="9" t="s">
        <v>18297</v>
      </c>
      <c r="M1847" s="2" t="e">
        <f>VLOOKUP(B1847,'HP List'!A:G,7,0)</f>
        <v>#N/A</v>
      </c>
      <c r="N1847" s="2" t="e">
        <f>VLOOKUP(B1847,'HP List'!A:H,8,0)</f>
        <v>#N/A</v>
      </c>
      <c r="P1847" s="2" t="e">
        <f>VLOOKUP(B1847,'Q1'!A:B,2,0)</f>
        <v>#N/A</v>
      </c>
      <c r="Q1847" s="2" t="e">
        <f t="shared" si="113"/>
        <v>#N/A</v>
      </c>
      <c r="R1847" s="2" t="e">
        <f>VLOOKUP(B1847,'Q2'!A:B,2,0)</f>
        <v>#N/A</v>
      </c>
      <c r="S1847" s="2" t="e">
        <f t="shared" si="116"/>
        <v>#N/A</v>
      </c>
      <c r="T1847" s="2" t="e">
        <f>VLOOKUP(B1847,'Q3'!A:B,2,0)</f>
        <v>#N/A</v>
      </c>
      <c r="U1847" s="2" t="e">
        <f t="shared" si="114"/>
        <v>#N/A</v>
      </c>
      <c r="V1847" s="2" t="e">
        <f>VLOOKUP(B1847,'Q4'!A:B,2,0)</f>
        <v>#N/A</v>
      </c>
      <c r="W1847" s="2" t="e">
        <f t="shared" si="115"/>
        <v>#N/A</v>
      </c>
      <c r="X1847" s="2" t="e">
        <f>VLOOKUP(B1847,Food!A:B,2,0)</f>
        <v>#N/A</v>
      </c>
      <c r="Y1847" s="2">
        <f>VLOOKUP(B1847,'Call List'!A:A,1,0)</f>
        <v>12060</v>
      </c>
      <c r="Z1847" s="2" t="e">
        <f>VLOOKUP(B1847,Sheet4!A:A,1,0)</f>
        <v>#N/A</v>
      </c>
    </row>
    <row r="1848" spans="1:26" hidden="1" x14ac:dyDescent="0.2">
      <c r="A1848" s="9">
        <v>1847</v>
      </c>
      <c r="B1848" s="9">
        <v>9887</v>
      </c>
      <c r="C1848" s="9" t="s">
        <v>179</v>
      </c>
      <c r="D1848" s="9" t="s">
        <v>14</v>
      </c>
      <c r="E1848" s="9" t="s">
        <v>6160</v>
      </c>
      <c r="F1848" s="9" t="s">
        <v>6161</v>
      </c>
      <c r="G1848" s="9" t="s">
        <v>6162</v>
      </c>
      <c r="H1848" s="9" t="s">
        <v>23150</v>
      </c>
      <c r="I1848" s="9" t="s">
        <v>6163</v>
      </c>
      <c r="J1848" s="9" t="s">
        <v>6162</v>
      </c>
      <c r="K1848" s="9" t="s">
        <v>23151</v>
      </c>
      <c r="L1848" s="9" t="s">
        <v>18306</v>
      </c>
      <c r="M1848" s="2" t="e">
        <f>VLOOKUP(B1848,'HP List'!A:G,7,0)</f>
        <v>#N/A</v>
      </c>
      <c r="N1848" s="2" t="e">
        <f>VLOOKUP(B1848,'HP List'!A:H,8,0)</f>
        <v>#N/A</v>
      </c>
      <c r="P1848" s="2" t="e">
        <f>VLOOKUP(B1848,'Q1'!A:B,2,0)</f>
        <v>#N/A</v>
      </c>
      <c r="Q1848" s="2" t="e">
        <f t="shared" si="113"/>
        <v>#N/A</v>
      </c>
      <c r="R1848" s="2" t="e">
        <f>VLOOKUP(B1848,'Q2'!A:B,2,0)</f>
        <v>#N/A</v>
      </c>
      <c r="S1848" s="2" t="e">
        <f t="shared" si="116"/>
        <v>#N/A</v>
      </c>
      <c r="T1848" s="2" t="e">
        <f>VLOOKUP(B1848,'Q3'!A:B,2,0)</f>
        <v>#N/A</v>
      </c>
      <c r="U1848" s="2" t="e">
        <f t="shared" si="114"/>
        <v>#N/A</v>
      </c>
      <c r="V1848" s="2">
        <f>VLOOKUP(B1848,'Q4'!A:B,2,0)</f>
        <v>54780</v>
      </c>
      <c r="W1848" s="2" t="str">
        <f t="shared" si="115"/>
        <v>Unpaid</v>
      </c>
      <c r="X1848" s="2" t="str">
        <f>VLOOKUP(B1848,Food!A:B,2,0)</f>
        <v>Yes</v>
      </c>
      <c r="Y1848" s="2">
        <f>VLOOKUP(B1848,'Call List'!A:A,1,0)</f>
        <v>9887</v>
      </c>
      <c r="Z1848" s="2" t="e">
        <f>VLOOKUP(B1848,Sheet4!A:A,1,0)</f>
        <v>#N/A</v>
      </c>
    </row>
    <row r="1849" spans="1:26" hidden="1" x14ac:dyDescent="0.2">
      <c r="A1849" s="9">
        <v>1848</v>
      </c>
      <c r="B1849" s="9">
        <v>10611</v>
      </c>
      <c r="C1849" s="9" t="s">
        <v>179</v>
      </c>
      <c r="D1849" s="9" t="s">
        <v>14</v>
      </c>
      <c r="E1849" s="9" t="s">
        <v>6164</v>
      </c>
      <c r="F1849" s="9" t="s">
        <v>6165</v>
      </c>
      <c r="G1849" s="9" t="s">
        <v>6166</v>
      </c>
      <c r="H1849" s="9" t="s">
        <v>20526</v>
      </c>
      <c r="I1849" s="9" t="s">
        <v>6167</v>
      </c>
      <c r="J1849" s="9" t="s">
        <v>6168</v>
      </c>
      <c r="K1849" s="9" t="s">
        <v>20527</v>
      </c>
      <c r="L1849" s="9" t="s">
        <v>18306</v>
      </c>
      <c r="M1849" s="2" t="e">
        <f>VLOOKUP(B1849,'HP List'!A:G,7,0)</f>
        <v>#N/A</v>
      </c>
      <c r="N1849" s="2" t="e">
        <f>VLOOKUP(B1849,'HP List'!A:H,8,0)</f>
        <v>#N/A</v>
      </c>
      <c r="P1849" s="2" t="e">
        <f>VLOOKUP(B1849,'Q1'!A:B,2,0)</f>
        <v>#N/A</v>
      </c>
      <c r="Q1849" s="2" t="e">
        <f t="shared" si="113"/>
        <v>#N/A</v>
      </c>
      <c r="R1849" s="2" t="e">
        <f>VLOOKUP(B1849,'Q2'!A:B,2,0)</f>
        <v>#N/A</v>
      </c>
      <c r="S1849" s="2" t="e">
        <f t="shared" si="116"/>
        <v>#N/A</v>
      </c>
      <c r="T1849" s="2" t="e">
        <f>VLOOKUP(B1849,'Q3'!A:B,2,0)</f>
        <v>#N/A</v>
      </c>
      <c r="U1849" s="2" t="e">
        <f t="shared" si="114"/>
        <v>#N/A</v>
      </c>
      <c r="V1849" s="2">
        <f>VLOOKUP(B1849,'Q4'!A:B,2,0)</f>
        <v>54780</v>
      </c>
      <c r="W1849" s="2" t="str">
        <f t="shared" si="115"/>
        <v>Unpaid</v>
      </c>
      <c r="X1849" s="2" t="str">
        <f>VLOOKUP(B1849,Food!A:B,2,0)</f>
        <v>Yes</v>
      </c>
      <c r="Y1849" s="2">
        <f>VLOOKUP(B1849,'Call List'!A:A,1,0)</f>
        <v>10611</v>
      </c>
      <c r="Z1849" s="2" t="e">
        <f>VLOOKUP(B1849,Sheet4!A:A,1,0)</f>
        <v>#N/A</v>
      </c>
    </row>
    <row r="1850" spans="1:26" hidden="1" x14ac:dyDescent="0.2">
      <c r="A1850" s="9">
        <v>1849</v>
      </c>
      <c r="B1850" s="9">
        <v>9767</v>
      </c>
      <c r="C1850" s="9" t="s">
        <v>179</v>
      </c>
      <c r="D1850" s="9" t="s">
        <v>14</v>
      </c>
      <c r="E1850" s="9" t="s">
        <v>6169</v>
      </c>
      <c r="F1850" s="9" t="s">
        <v>6170</v>
      </c>
      <c r="G1850" s="9" t="s">
        <v>6171</v>
      </c>
      <c r="H1850" s="9" t="s">
        <v>23152</v>
      </c>
      <c r="I1850" s="9" t="s">
        <v>6172</v>
      </c>
      <c r="J1850" s="9" t="s">
        <v>6171</v>
      </c>
      <c r="K1850" s="9" t="s">
        <v>23153</v>
      </c>
      <c r="L1850" s="9" t="s">
        <v>18306</v>
      </c>
      <c r="M1850" s="2" t="e">
        <f>VLOOKUP(B1850,'HP List'!A:G,7,0)</f>
        <v>#N/A</v>
      </c>
      <c r="N1850" s="2" t="e">
        <f>VLOOKUP(B1850,'HP List'!A:H,8,0)</f>
        <v>#N/A</v>
      </c>
      <c r="P1850" s="2" t="e">
        <f>VLOOKUP(B1850,'Q1'!A:B,2,0)</f>
        <v>#N/A</v>
      </c>
      <c r="Q1850" s="2" t="e">
        <f t="shared" si="113"/>
        <v>#N/A</v>
      </c>
      <c r="R1850" s="2" t="e">
        <f>VLOOKUP(B1850,'Q2'!A:B,2,0)</f>
        <v>#N/A</v>
      </c>
      <c r="S1850" s="2" t="e">
        <f t="shared" si="116"/>
        <v>#N/A</v>
      </c>
      <c r="T1850" s="2" t="e">
        <f>VLOOKUP(B1850,'Q3'!A:B,2,0)</f>
        <v>#N/A</v>
      </c>
      <c r="U1850" s="2" t="e">
        <f t="shared" si="114"/>
        <v>#N/A</v>
      </c>
      <c r="V1850" s="2">
        <f>VLOOKUP(B1850,'Q4'!A:B,2,0)</f>
        <v>54780</v>
      </c>
      <c r="W1850" s="2" t="str">
        <f t="shared" si="115"/>
        <v>Unpaid</v>
      </c>
      <c r="X1850" s="2" t="str">
        <f>VLOOKUP(B1850,Food!A:B,2,0)</f>
        <v>Yes</v>
      </c>
      <c r="Y1850" s="2">
        <f>VLOOKUP(B1850,'Call List'!A:A,1,0)</f>
        <v>9767</v>
      </c>
      <c r="Z1850" s="2" t="e">
        <f>VLOOKUP(B1850,Sheet4!A:A,1,0)</f>
        <v>#N/A</v>
      </c>
    </row>
    <row r="1851" spans="1:26" hidden="1" x14ac:dyDescent="0.2">
      <c r="A1851" s="9">
        <v>1850</v>
      </c>
      <c r="B1851" s="9">
        <v>9949</v>
      </c>
      <c r="C1851" s="9" t="s">
        <v>179</v>
      </c>
      <c r="D1851" s="9" t="s">
        <v>14</v>
      </c>
      <c r="E1851" s="9" t="s">
        <v>6173</v>
      </c>
      <c r="F1851" s="9" t="s">
        <v>6174</v>
      </c>
      <c r="G1851" s="9" t="s">
        <v>6175</v>
      </c>
      <c r="H1851" s="9" t="s">
        <v>23154</v>
      </c>
      <c r="I1851" s="9" t="s">
        <v>6176</v>
      </c>
      <c r="J1851" s="9" t="s">
        <v>6175</v>
      </c>
      <c r="K1851" s="9" t="s">
        <v>23155</v>
      </c>
      <c r="L1851" s="9" t="s">
        <v>18306</v>
      </c>
      <c r="M1851" s="2" t="e">
        <f>VLOOKUP(B1851,'HP List'!A:G,7,0)</f>
        <v>#N/A</v>
      </c>
      <c r="N1851" s="2" t="e">
        <f>VLOOKUP(B1851,'HP List'!A:H,8,0)</f>
        <v>#N/A</v>
      </c>
      <c r="P1851" s="2" t="e">
        <f>VLOOKUP(B1851,'Q1'!A:B,2,0)</f>
        <v>#N/A</v>
      </c>
      <c r="Q1851" s="2" t="e">
        <f t="shared" si="113"/>
        <v>#N/A</v>
      </c>
      <c r="R1851" s="2" t="e">
        <f>VLOOKUP(B1851,'Q2'!A:B,2,0)</f>
        <v>#N/A</v>
      </c>
      <c r="S1851" s="2" t="e">
        <f t="shared" si="116"/>
        <v>#N/A</v>
      </c>
      <c r="T1851" s="2" t="e">
        <f>VLOOKUP(B1851,'Q3'!A:B,2,0)</f>
        <v>#N/A</v>
      </c>
      <c r="U1851" s="2" t="e">
        <f t="shared" si="114"/>
        <v>#N/A</v>
      </c>
      <c r="V1851" s="2" t="e">
        <f>VLOOKUP(B1851,'Q4'!A:B,2,0)</f>
        <v>#N/A</v>
      </c>
      <c r="W1851" s="2" t="e">
        <f t="shared" si="115"/>
        <v>#N/A</v>
      </c>
      <c r="X1851" s="2" t="e">
        <f>VLOOKUP(B1851,Food!A:B,2,0)</f>
        <v>#N/A</v>
      </c>
      <c r="Y1851" s="2">
        <f>VLOOKUP(B1851,'Call List'!A:A,1,0)</f>
        <v>9949</v>
      </c>
      <c r="Z1851" s="2" t="e">
        <f>VLOOKUP(B1851,Sheet4!A:A,1,0)</f>
        <v>#N/A</v>
      </c>
    </row>
    <row r="1852" spans="1:26" hidden="1" x14ac:dyDescent="0.2">
      <c r="A1852" s="9">
        <v>1851</v>
      </c>
      <c r="B1852" s="9">
        <v>14261</v>
      </c>
      <c r="C1852" s="9" t="s">
        <v>179</v>
      </c>
      <c r="D1852" s="9" t="s">
        <v>14</v>
      </c>
      <c r="E1852" s="9" t="s">
        <v>6177</v>
      </c>
      <c r="F1852" s="9" t="s">
        <v>6178</v>
      </c>
      <c r="G1852" s="9" t="s">
        <v>6179</v>
      </c>
      <c r="H1852" s="9" t="s">
        <v>23156</v>
      </c>
      <c r="I1852" s="9" t="s">
        <v>6180</v>
      </c>
      <c r="J1852" s="9" t="s">
        <v>6181</v>
      </c>
      <c r="K1852" s="9" t="s">
        <v>23157</v>
      </c>
      <c r="L1852" s="9" t="s">
        <v>18289</v>
      </c>
      <c r="M1852" s="2" t="e">
        <f>VLOOKUP(B1852,'HP List'!A:G,7,0)</f>
        <v>#N/A</v>
      </c>
      <c r="N1852" s="2" t="e">
        <f>VLOOKUP(B1852,'HP List'!A:H,8,0)</f>
        <v>#N/A</v>
      </c>
      <c r="P1852" s="2" t="e">
        <f>VLOOKUP(B1852,'Q1'!A:B,2,0)</f>
        <v>#N/A</v>
      </c>
      <c r="Q1852" s="2" t="e">
        <f t="shared" si="113"/>
        <v>#N/A</v>
      </c>
      <c r="R1852" s="2" t="e">
        <f>VLOOKUP(B1852,'Q2'!A:B,2,0)</f>
        <v>#N/A</v>
      </c>
      <c r="S1852" s="2" t="e">
        <f t="shared" si="116"/>
        <v>#N/A</v>
      </c>
      <c r="T1852" s="2" t="e">
        <f>VLOOKUP(B1852,'Q3'!A:B,2,0)</f>
        <v>#N/A</v>
      </c>
      <c r="U1852" s="2" t="e">
        <f t="shared" si="114"/>
        <v>#N/A</v>
      </c>
      <c r="V1852" s="2">
        <f>VLOOKUP(B1852,'Q4'!A:B,2,0)</f>
        <v>46380</v>
      </c>
      <c r="W1852" s="2" t="str">
        <f t="shared" si="115"/>
        <v>Unpaid</v>
      </c>
      <c r="X1852" s="2" t="e">
        <f>VLOOKUP(B1852,Food!A:B,2,0)</f>
        <v>#N/A</v>
      </c>
      <c r="Y1852" s="2">
        <f>VLOOKUP(B1852,'Call List'!A:A,1,0)</f>
        <v>14261</v>
      </c>
      <c r="Z1852" s="2" t="e">
        <f>VLOOKUP(B1852,Sheet4!A:A,1,0)</f>
        <v>#N/A</v>
      </c>
    </row>
    <row r="1853" spans="1:26" hidden="1" x14ac:dyDescent="0.2">
      <c r="A1853" s="9">
        <v>1852</v>
      </c>
      <c r="B1853" s="9">
        <v>9787</v>
      </c>
      <c r="C1853" s="9" t="s">
        <v>179</v>
      </c>
      <c r="D1853" s="9" t="s">
        <v>14</v>
      </c>
      <c r="E1853" s="9" t="s">
        <v>6182</v>
      </c>
      <c r="F1853" s="9" t="s">
        <v>6183</v>
      </c>
      <c r="G1853" s="9" t="s">
        <v>6184</v>
      </c>
      <c r="H1853" s="9" t="s">
        <v>23158</v>
      </c>
      <c r="I1853" s="9" t="s">
        <v>6185</v>
      </c>
      <c r="J1853" s="9" t="s">
        <v>6184</v>
      </c>
      <c r="K1853" s="9" t="s">
        <v>23159</v>
      </c>
      <c r="L1853" s="9" t="s">
        <v>18306</v>
      </c>
      <c r="M1853" s="2" t="e">
        <f>VLOOKUP(B1853,'HP List'!A:G,7,0)</f>
        <v>#N/A</v>
      </c>
      <c r="N1853" s="2" t="e">
        <f>VLOOKUP(B1853,'HP List'!A:H,8,0)</f>
        <v>#N/A</v>
      </c>
      <c r="P1853" s="2" t="e">
        <f>VLOOKUP(B1853,'Q1'!A:B,2,0)</f>
        <v>#N/A</v>
      </c>
      <c r="Q1853" s="2" t="e">
        <f t="shared" si="113"/>
        <v>#N/A</v>
      </c>
      <c r="R1853" s="2" t="e">
        <f>VLOOKUP(B1853,'Q2'!A:B,2,0)</f>
        <v>#N/A</v>
      </c>
      <c r="S1853" s="2" t="e">
        <f t="shared" si="116"/>
        <v>#N/A</v>
      </c>
      <c r="T1853" s="2" t="e">
        <f>VLOOKUP(B1853,'Q3'!A:B,2,0)</f>
        <v>#N/A</v>
      </c>
      <c r="U1853" s="2" t="e">
        <f t="shared" si="114"/>
        <v>#N/A</v>
      </c>
      <c r="V1853" s="2">
        <f>VLOOKUP(B1853,'Q4'!A:B,2,0)</f>
        <v>65730</v>
      </c>
      <c r="W1853" s="2" t="str">
        <f t="shared" si="115"/>
        <v>Unpaid</v>
      </c>
      <c r="X1853" s="2" t="str">
        <f>VLOOKUP(B1853,Food!A:B,2,0)</f>
        <v>Yes</v>
      </c>
      <c r="Y1853" s="2">
        <f>VLOOKUP(B1853,'Call List'!A:A,1,0)</f>
        <v>9787</v>
      </c>
      <c r="Z1853" s="2" t="e">
        <f>VLOOKUP(B1853,Sheet4!A:A,1,0)</f>
        <v>#N/A</v>
      </c>
    </row>
    <row r="1854" spans="1:26" hidden="1" x14ac:dyDescent="0.2">
      <c r="A1854" s="9">
        <v>1853</v>
      </c>
      <c r="B1854" s="9">
        <v>9955</v>
      </c>
      <c r="C1854" s="9" t="s">
        <v>179</v>
      </c>
      <c r="D1854" s="9" t="s">
        <v>14</v>
      </c>
      <c r="E1854" s="9" t="s">
        <v>6186</v>
      </c>
      <c r="F1854" s="9" t="s">
        <v>6187</v>
      </c>
      <c r="G1854" s="9" t="s">
        <v>6188</v>
      </c>
      <c r="H1854" s="9" t="s">
        <v>23160</v>
      </c>
      <c r="I1854" s="9" t="s">
        <v>6189</v>
      </c>
      <c r="J1854" s="9" t="s">
        <v>6188</v>
      </c>
      <c r="K1854" s="9" t="s">
        <v>6190</v>
      </c>
      <c r="L1854" s="9" t="s">
        <v>18306</v>
      </c>
      <c r="M1854" s="2" t="e">
        <f>VLOOKUP(B1854,'HP List'!A:G,7,0)</f>
        <v>#N/A</v>
      </c>
      <c r="N1854" s="2" t="e">
        <f>VLOOKUP(B1854,'HP List'!A:H,8,0)</f>
        <v>#N/A</v>
      </c>
      <c r="P1854" s="2" t="e">
        <f>VLOOKUP(B1854,'Q1'!A:B,2,0)</f>
        <v>#N/A</v>
      </c>
      <c r="Q1854" s="2" t="e">
        <f t="shared" si="113"/>
        <v>#N/A</v>
      </c>
      <c r="R1854" s="2" t="e">
        <f>VLOOKUP(B1854,'Q2'!A:B,2,0)</f>
        <v>#N/A</v>
      </c>
      <c r="S1854" s="2" t="e">
        <f t="shared" si="116"/>
        <v>#N/A</v>
      </c>
      <c r="T1854" s="2" t="e">
        <f>VLOOKUP(B1854,'Q3'!A:B,2,0)</f>
        <v>#N/A</v>
      </c>
      <c r="U1854" s="2" t="e">
        <f t="shared" si="114"/>
        <v>#N/A</v>
      </c>
      <c r="V1854" s="2">
        <f>VLOOKUP(B1854,'Q4'!A:B,2,0)</f>
        <v>68430</v>
      </c>
      <c r="W1854" s="2" t="str">
        <f t="shared" si="115"/>
        <v>Unpaid</v>
      </c>
      <c r="X1854" s="2" t="str">
        <f>VLOOKUP(B1854,Food!A:B,2,0)</f>
        <v>Yes</v>
      </c>
      <c r="Y1854" s="2">
        <f>VLOOKUP(B1854,'Call List'!A:A,1,0)</f>
        <v>9955</v>
      </c>
      <c r="Z1854" s="2" t="e">
        <f>VLOOKUP(B1854,Sheet4!A:A,1,0)</f>
        <v>#N/A</v>
      </c>
    </row>
    <row r="1855" spans="1:26" hidden="1" x14ac:dyDescent="0.2">
      <c r="A1855" s="9">
        <v>1854</v>
      </c>
      <c r="B1855" s="9">
        <v>9752</v>
      </c>
      <c r="C1855" s="9" t="s">
        <v>179</v>
      </c>
      <c r="D1855" s="9" t="s">
        <v>14</v>
      </c>
      <c r="E1855" s="9" t="s">
        <v>6191</v>
      </c>
      <c r="F1855" s="9" t="s">
        <v>6192</v>
      </c>
      <c r="G1855" s="9" t="s">
        <v>6193</v>
      </c>
      <c r="H1855" s="9" t="s">
        <v>23161</v>
      </c>
      <c r="I1855" s="9" t="s">
        <v>6194</v>
      </c>
      <c r="J1855" s="9" t="s">
        <v>6193</v>
      </c>
      <c r="K1855" s="9" t="s">
        <v>23162</v>
      </c>
      <c r="L1855" s="9" t="s">
        <v>18306</v>
      </c>
      <c r="M1855" s="2" t="e">
        <f>VLOOKUP(B1855,'HP List'!A:G,7,0)</f>
        <v>#N/A</v>
      </c>
      <c r="N1855" s="2" t="e">
        <f>VLOOKUP(B1855,'HP List'!A:H,8,0)</f>
        <v>#N/A</v>
      </c>
      <c r="P1855" s="2" t="e">
        <f>VLOOKUP(B1855,'Q1'!A:B,2,0)</f>
        <v>#N/A</v>
      </c>
      <c r="Q1855" s="2" t="e">
        <f t="shared" si="113"/>
        <v>#N/A</v>
      </c>
      <c r="R1855" s="2" t="e">
        <f>VLOOKUP(B1855,'Q2'!A:B,2,0)</f>
        <v>#N/A</v>
      </c>
      <c r="S1855" s="2" t="e">
        <f t="shared" si="116"/>
        <v>#N/A</v>
      </c>
      <c r="T1855" s="2" t="e">
        <f>VLOOKUP(B1855,'Q3'!A:B,2,0)</f>
        <v>#N/A</v>
      </c>
      <c r="U1855" s="2" t="e">
        <f t="shared" si="114"/>
        <v>#N/A</v>
      </c>
      <c r="V1855" s="2">
        <f>VLOOKUP(B1855,'Q4'!A:B,2,0)</f>
        <v>57330</v>
      </c>
      <c r="W1855" s="2" t="str">
        <f t="shared" si="115"/>
        <v>Unpaid</v>
      </c>
      <c r="X1855" s="2" t="e">
        <f>VLOOKUP(B1855,Food!A:B,2,0)</f>
        <v>#N/A</v>
      </c>
      <c r="Y1855" s="2">
        <f>VLOOKUP(B1855,'Call List'!A:A,1,0)</f>
        <v>9752</v>
      </c>
      <c r="Z1855" s="2" t="e">
        <f>VLOOKUP(B1855,Sheet4!A:A,1,0)</f>
        <v>#N/A</v>
      </c>
    </row>
    <row r="1856" spans="1:26" hidden="1" x14ac:dyDescent="0.2">
      <c r="A1856" s="9">
        <v>1855</v>
      </c>
      <c r="B1856" s="9">
        <v>10695</v>
      </c>
      <c r="C1856" s="9" t="s">
        <v>179</v>
      </c>
      <c r="D1856" s="9" t="s">
        <v>14</v>
      </c>
      <c r="E1856" s="9" t="s">
        <v>6195</v>
      </c>
      <c r="F1856" s="9" t="s">
        <v>6196</v>
      </c>
      <c r="G1856" s="9" t="s">
        <v>6197</v>
      </c>
      <c r="H1856" s="9" t="s">
        <v>23163</v>
      </c>
      <c r="I1856" s="9" t="s">
        <v>6198</v>
      </c>
      <c r="J1856" s="9" t="s">
        <v>6199</v>
      </c>
      <c r="K1856" s="9" t="s">
        <v>23164</v>
      </c>
      <c r="L1856" s="9" t="s">
        <v>18304</v>
      </c>
      <c r="M1856" s="2" t="e">
        <f>VLOOKUP(B1856,'HP List'!A:G,7,0)</f>
        <v>#N/A</v>
      </c>
      <c r="N1856" s="2" t="e">
        <f>VLOOKUP(B1856,'HP List'!A:H,8,0)</f>
        <v>#N/A</v>
      </c>
      <c r="P1856" s="2" t="e">
        <f>VLOOKUP(B1856,'Q1'!A:B,2,0)</f>
        <v>#N/A</v>
      </c>
      <c r="Q1856" s="2" t="e">
        <f t="shared" si="113"/>
        <v>#N/A</v>
      </c>
      <c r="R1856" s="2" t="e">
        <f>VLOOKUP(B1856,'Q2'!A:B,2,0)</f>
        <v>#N/A</v>
      </c>
      <c r="S1856" s="2" t="e">
        <f t="shared" si="116"/>
        <v>#N/A</v>
      </c>
      <c r="T1856" s="2" t="e">
        <f>VLOOKUP(B1856,'Q3'!A:B,2,0)</f>
        <v>#N/A</v>
      </c>
      <c r="U1856" s="2" t="e">
        <f t="shared" si="114"/>
        <v>#N/A</v>
      </c>
      <c r="V1856" s="2" t="e">
        <f>VLOOKUP(B1856,'Q4'!A:B,2,0)</f>
        <v>#N/A</v>
      </c>
      <c r="W1856" s="2" t="e">
        <f t="shared" si="115"/>
        <v>#N/A</v>
      </c>
      <c r="X1856" s="2" t="str">
        <f>VLOOKUP(B1856,Food!A:B,2,0)</f>
        <v>Yes</v>
      </c>
      <c r="Y1856" s="2">
        <f>VLOOKUP(B1856,'Call List'!A:A,1,0)</f>
        <v>10695</v>
      </c>
      <c r="Z1856" s="2" t="e">
        <f>VLOOKUP(B1856,Sheet4!A:A,1,0)</f>
        <v>#N/A</v>
      </c>
    </row>
    <row r="1857" spans="1:26" hidden="1" x14ac:dyDescent="0.2">
      <c r="A1857" s="9">
        <v>1856</v>
      </c>
      <c r="B1857" s="9">
        <v>9953</v>
      </c>
      <c r="C1857" s="9" t="s">
        <v>179</v>
      </c>
      <c r="D1857" s="9" t="s">
        <v>14</v>
      </c>
      <c r="E1857" s="9" t="s">
        <v>6200</v>
      </c>
      <c r="F1857" s="9" t="s">
        <v>6201</v>
      </c>
      <c r="G1857" s="9" t="s">
        <v>6202</v>
      </c>
      <c r="H1857" s="9" t="s">
        <v>23165</v>
      </c>
      <c r="I1857" s="9" t="s">
        <v>6203</v>
      </c>
      <c r="J1857" s="9" t="s">
        <v>6202</v>
      </c>
      <c r="K1857" s="9" t="s">
        <v>23166</v>
      </c>
      <c r="L1857" s="9" t="s">
        <v>18306</v>
      </c>
      <c r="M1857" s="2" t="e">
        <f>VLOOKUP(B1857,'HP List'!A:G,7,0)</f>
        <v>#N/A</v>
      </c>
      <c r="N1857" s="2" t="e">
        <f>VLOOKUP(B1857,'HP List'!A:H,8,0)</f>
        <v>#N/A</v>
      </c>
      <c r="P1857" s="2" t="e">
        <f>VLOOKUP(B1857,'Q1'!A:B,2,0)</f>
        <v>#N/A</v>
      </c>
      <c r="Q1857" s="2" t="e">
        <f t="shared" si="113"/>
        <v>#N/A</v>
      </c>
      <c r="R1857" s="2" t="e">
        <f>VLOOKUP(B1857,'Q2'!A:B,2,0)</f>
        <v>#N/A</v>
      </c>
      <c r="S1857" s="2" t="e">
        <f t="shared" si="116"/>
        <v>#N/A</v>
      </c>
      <c r="T1857" s="2" t="e">
        <f>VLOOKUP(B1857,'Q3'!A:B,2,0)</f>
        <v>#N/A</v>
      </c>
      <c r="U1857" s="2" t="e">
        <f t="shared" si="114"/>
        <v>#N/A</v>
      </c>
      <c r="V1857" s="2" t="e">
        <f>VLOOKUP(B1857,'Q4'!A:B,2,0)</f>
        <v>#N/A</v>
      </c>
      <c r="W1857" s="2" t="e">
        <f t="shared" si="115"/>
        <v>#N/A</v>
      </c>
      <c r="X1857" s="2" t="e">
        <f>VLOOKUP(B1857,Food!A:B,2,0)</f>
        <v>#N/A</v>
      </c>
      <c r="Y1857" s="2">
        <f>VLOOKUP(B1857,'Call List'!A:A,1,0)</f>
        <v>9953</v>
      </c>
      <c r="Z1857" s="2" t="e">
        <f>VLOOKUP(B1857,Sheet4!A:A,1,0)</f>
        <v>#N/A</v>
      </c>
    </row>
    <row r="1858" spans="1:26" hidden="1" x14ac:dyDescent="0.2">
      <c r="A1858" s="9">
        <v>1857</v>
      </c>
      <c r="B1858" s="9">
        <v>12802</v>
      </c>
      <c r="C1858" s="9" t="s">
        <v>179</v>
      </c>
      <c r="D1858" s="9" t="s">
        <v>14</v>
      </c>
      <c r="E1858" s="9" t="s">
        <v>6204</v>
      </c>
      <c r="F1858" s="9" t="s">
        <v>6205</v>
      </c>
      <c r="G1858" s="9" t="s">
        <v>6206</v>
      </c>
      <c r="H1858" s="9" t="s">
        <v>23167</v>
      </c>
      <c r="I1858" s="9" t="s">
        <v>6207</v>
      </c>
      <c r="J1858" s="9" t="s">
        <v>6208</v>
      </c>
      <c r="K1858" s="9" t="s">
        <v>23168</v>
      </c>
      <c r="L1858" s="9" t="s">
        <v>18294</v>
      </c>
      <c r="M1858" s="2" t="e">
        <f>VLOOKUP(B1858,'HP List'!A:G,7,0)</f>
        <v>#N/A</v>
      </c>
      <c r="N1858" s="2" t="e">
        <f>VLOOKUP(B1858,'HP List'!A:H,8,0)</f>
        <v>#N/A</v>
      </c>
      <c r="P1858" s="2" t="e">
        <f>VLOOKUP(B1858,'Q1'!A:B,2,0)</f>
        <v>#N/A</v>
      </c>
      <c r="Q1858" s="2" t="e">
        <f t="shared" ref="Q1858:Q1921" si="117">IF(P1858&gt;5000,"Unpaid","Paid")</f>
        <v>#N/A</v>
      </c>
      <c r="R1858" s="2" t="e">
        <f>VLOOKUP(B1858,'Q2'!A:B,2,0)</f>
        <v>#N/A</v>
      </c>
      <c r="S1858" s="2" t="e">
        <f t="shared" si="116"/>
        <v>#N/A</v>
      </c>
      <c r="T1858" s="2" t="e">
        <f>VLOOKUP(B1858,'Q3'!A:B,2,0)</f>
        <v>#N/A</v>
      </c>
      <c r="U1858" s="2" t="e">
        <f t="shared" si="114"/>
        <v>#N/A</v>
      </c>
      <c r="V1858" s="2" t="e">
        <f>VLOOKUP(B1858,'Q4'!A:B,2,0)</f>
        <v>#N/A</v>
      </c>
      <c r="W1858" s="2" t="e">
        <f t="shared" si="115"/>
        <v>#N/A</v>
      </c>
      <c r="X1858" s="2" t="str">
        <f>VLOOKUP(B1858,Food!A:B,2,0)</f>
        <v>Yes</v>
      </c>
      <c r="Y1858" s="2">
        <f>VLOOKUP(B1858,'Call List'!A:A,1,0)</f>
        <v>12802</v>
      </c>
      <c r="Z1858" s="2" t="e">
        <f>VLOOKUP(B1858,Sheet4!A:A,1,0)</f>
        <v>#N/A</v>
      </c>
    </row>
    <row r="1859" spans="1:26" hidden="1" x14ac:dyDescent="0.2">
      <c r="A1859" s="9">
        <v>1858</v>
      </c>
      <c r="B1859" s="9">
        <v>9834</v>
      </c>
      <c r="C1859" s="9" t="s">
        <v>179</v>
      </c>
      <c r="D1859" s="9" t="s">
        <v>14</v>
      </c>
      <c r="E1859" s="9" t="s">
        <v>6209</v>
      </c>
      <c r="F1859" s="9" t="s">
        <v>6210</v>
      </c>
      <c r="G1859" s="9" t="s">
        <v>6211</v>
      </c>
      <c r="H1859" s="9" t="s">
        <v>23169</v>
      </c>
      <c r="I1859" s="9" t="s">
        <v>6212</v>
      </c>
      <c r="J1859" s="9" t="s">
        <v>6211</v>
      </c>
      <c r="K1859" s="9" t="s">
        <v>23170</v>
      </c>
      <c r="L1859" s="9" t="s">
        <v>18306</v>
      </c>
      <c r="M1859" s="2" t="e">
        <f>VLOOKUP(B1859,'HP List'!A:G,7,0)</f>
        <v>#N/A</v>
      </c>
      <c r="N1859" s="2" t="e">
        <f>VLOOKUP(B1859,'HP List'!A:H,8,0)</f>
        <v>#N/A</v>
      </c>
      <c r="P1859" s="2" t="e">
        <f>VLOOKUP(B1859,'Q1'!A:B,2,0)</f>
        <v>#N/A</v>
      </c>
      <c r="Q1859" s="2" t="e">
        <f t="shared" si="117"/>
        <v>#N/A</v>
      </c>
      <c r="R1859" s="2" t="e">
        <f>VLOOKUP(B1859,'Q2'!A:B,2,0)</f>
        <v>#N/A</v>
      </c>
      <c r="S1859" s="2" t="e">
        <f t="shared" si="116"/>
        <v>#N/A</v>
      </c>
      <c r="T1859" s="2" t="e">
        <f>VLOOKUP(B1859,'Q3'!A:B,2,0)</f>
        <v>#N/A</v>
      </c>
      <c r="U1859" s="2" t="e">
        <f t="shared" ref="U1859:U1922" si="118">IF(T1859&gt;5000,"Unpaid","Paid")</f>
        <v>#N/A</v>
      </c>
      <c r="V1859" s="2">
        <f>VLOOKUP(B1859,'Q4'!A:B,2,0)</f>
        <v>46379.5</v>
      </c>
      <c r="W1859" s="2" t="str">
        <f t="shared" ref="W1859:W1922" si="119">IF(V1859&gt;5000,"Unpaid","Paid")</f>
        <v>Unpaid</v>
      </c>
      <c r="X1859" s="2" t="e">
        <f>VLOOKUP(B1859,Food!A:B,2,0)</f>
        <v>#N/A</v>
      </c>
      <c r="Y1859" s="2">
        <f>VLOOKUP(B1859,'Call List'!A:A,1,0)</f>
        <v>9834</v>
      </c>
      <c r="Z1859" s="2" t="e">
        <f>VLOOKUP(B1859,Sheet4!A:A,1,0)</f>
        <v>#N/A</v>
      </c>
    </row>
    <row r="1860" spans="1:26" hidden="1" x14ac:dyDescent="0.2">
      <c r="A1860" s="9">
        <v>1859</v>
      </c>
      <c r="B1860" s="9">
        <v>9961</v>
      </c>
      <c r="C1860" s="9" t="s">
        <v>179</v>
      </c>
      <c r="D1860" s="9" t="s">
        <v>14</v>
      </c>
      <c r="E1860" s="9" t="s">
        <v>6213</v>
      </c>
      <c r="F1860" s="9" t="s">
        <v>6214</v>
      </c>
      <c r="G1860" s="9" t="s">
        <v>6215</v>
      </c>
      <c r="H1860" s="9" t="s">
        <v>23171</v>
      </c>
      <c r="I1860" s="9" t="s">
        <v>6216</v>
      </c>
      <c r="J1860" s="9" t="s">
        <v>6215</v>
      </c>
      <c r="K1860" s="9" t="s">
        <v>23172</v>
      </c>
      <c r="L1860" s="9" t="s">
        <v>18306</v>
      </c>
      <c r="M1860" s="2" t="e">
        <f>VLOOKUP(B1860,'HP List'!A:G,7,0)</f>
        <v>#N/A</v>
      </c>
      <c r="N1860" s="2" t="e">
        <f>VLOOKUP(B1860,'HP List'!A:H,8,0)</f>
        <v>#N/A</v>
      </c>
      <c r="P1860" s="2" t="e">
        <f>VLOOKUP(B1860,'Q1'!A:B,2,0)</f>
        <v>#N/A</v>
      </c>
      <c r="Q1860" s="2" t="e">
        <f t="shared" si="117"/>
        <v>#N/A</v>
      </c>
      <c r="R1860" s="2" t="e">
        <f>VLOOKUP(B1860,'Q2'!A:B,2,0)</f>
        <v>#N/A</v>
      </c>
      <c r="S1860" s="2" t="e">
        <f t="shared" si="116"/>
        <v>#N/A</v>
      </c>
      <c r="T1860" s="2" t="e">
        <f>VLOOKUP(B1860,'Q3'!A:B,2,0)</f>
        <v>#N/A</v>
      </c>
      <c r="U1860" s="2" t="e">
        <f t="shared" si="118"/>
        <v>#N/A</v>
      </c>
      <c r="V1860" s="2">
        <f>VLOOKUP(B1860,'Q4'!A:B,2,0)</f>
        <v>54780</v>
      </c>
      <c r="W1860" s="2" t="str">
        <f t="shared" si="119"/>
        <v>Unpaid</v>
      </c>
      <c r="X1860" s="2" t="str">
        <f>VLOOKUP(B1860,Food!A:B,2,0)</f>
        <v>Yes</v>
      </c>
      <c r="Y1860" s="2">
        <f>VLOOKUP(B1860,'Call List'!A:A,1,0)</f>
        <v>9961</v>
      </c>
      <c r="Z1860" s="2" t="e">
        <f>VLOOKUP(B1860,Sheet4!A:A,1,0)</f>
        <v>#N/A</v>
      </c>
    </row>
    <row r="1861" spans="1:26" hidden="1" x14ac:dyDescent="0.2">
      <c r="A1861" s="9">
        <v>1860</v>
      </c>
      <c r="B1861" s="9">
        <v>9866</v>
      </c>
      <c r="C1861" s="9" t="s">
        <v>179</v>
      </c>
      <c r="D1861" s="9" t="s">
        <v>14</v>
      </c>
      <c r="E1861" s="9" t="s">
        <v>6217</v>
      </c>
      <c r="F1861" s="9" t="s">
        <v>6218</v>
      </c>
      <c r="G1861" s="9" t="s">
        <v>6219</v>
      </c>
      <c r="H1861" s="9" t="s">
        <v>23173</v>
      </c>
      <c r="I1861" s="9" t="s">
        <v>6220</v>
      </c>
      <c r="J1861" s="9" t="s">
        <v>6219</v>
      </c>
      <c r="K1861" s="9" t="s">
        <v>23174</v>
      </c>
      <c r="L1861" s="9" t="s">
        <v>18306</v>
      </c>
      <c r="M1861" s="2" t="e">
        <f>VLOOKUP(B1861,'HP List'!A:G,7,0)</f>
        <v>#N/A</v>
      </c>
      <c r="N1861" s="2" t="e">
        <f>VLOOKUP(B1861,'HP List'!A:H,8,0)</f>
        <v>#N/A</v>
      </c>
      <c r="P1861" s="2" t="e">
        <f>VLOOKUP(B1861,'Q1'!A:B,2,0)</f>
        <v>#N/A</v>
      </c>
      <c r="Q1861" s="2" t="e">
        <f t="shared" si="117"/>
        <v>#N/A</v>
      </c>
      <c r="R1861" s="2" t="e">
        <f>VLOOKUP(B1861,'Q2'!A:B,2,0)</f>
        <v>#N/A</v>
      </c>
      <c r="S1861" s="2" t="e">
        <f t="shared" si="116"/>
        <v>#N/A</v>
      </c>
      <c r="T1861" s="2" t="e">
        <f>VLOOKUP(B1861,'Q3'!A:B,2,0)</f>
        <v>#N/A</v>
      </c>
      <c r="U1861" s="2" t="e">
        <f t="shared" si="118"/>
        <v>#N/A</v>
      </c>
      <c r="V1861" s="2">
        <f>VLOOKUP(B1861,'Q4'!A:B,2,0)</f>
        <v>54780</v>
      </c>
      <c r="W1861" s="2" t="str">
        <f t="shared" si="119"/>
        <v>Unpaid</v>
      </c>
      <c r="X1861" s="2" t="str">
        <f>VLOOKUP(B1861,Food!A:B,2,0)</f>
        <v>Yes</v>
      </c>
      <c r="Y1861" s="2">
        <f>VLOOKUP(B1861,'Call List'!A:A,1,0)</f>
        <v>9866</v>
      </c>
      <c r="Z1861" s="2" t="e">
        <f>VLOOKUP(B1861,Sheet4!A:A,1,0)</f>
        <v>#N/A</v>
      </c>
    </row>
    <row r="1862" spans="1:26" hidden="1" x14ac:dyDescent="0.2">
      <c r="A1862" s="9">
        <v>1861</v>
      </c>
      <c r="B1862" s="9">
        <v>12035</v>
      </c>
      <c r="C1862" s="9" t="s">
        <v>179</v>
      </c>
      <c r="D1862" s="9" t="s">
        <v>14</v>
      </c>
      <c r="E1862" s="9" t="s">
        <v>6221</v>
      </c>
      <c r="F1862" s="9" t="s">
        <v>6222</v>
      </c>
      <c r="G1862" s="9" t="s">
        <v>6223</v>
      </c>
      <c r="H1862" s="9" t="s">
        <v>23175</v>
      </c>
      <c r="I1862" s="9" t="s">
        <v>6224</v>
      </c>
      <c r="J1862" s="9" t="s">
        <v>6225</v>
      </c>
      <c r="K1862" s="9" t="s">
        <v>23176</v>
      </c>
      <c r="L1862" s="9" t="s">
        <v>18297</v>
      </c>
      <c r="M1862" s="2" t="e">
        <f>VLOOKUP(B1862,'HP List'!A:G,7,0)</f>
        <v>#N/A</v>
      </c>
      <c r="N1862" s="2" t="e">
        <f>VLOOKUP(B1862,'HP List'!A:H,8,0)</f>
        <v>#N/A</v>
      </c>
      <c r="P1862" s="2" t="e">
        <f>VLOOKUP(B1862,'Q1'!A:B,2,0)</f>
        <v>#N/A</v>
      </c>
      <c r="Q1862" s="2" t="e">
        <f t="shared" si="117"/>
        <v>#N/A</v>
      </c>
      <c r="R1862" s="2" t="e">
        <f>VLOOKUP(B1862,'Q2'!A:B,2,0)</f>
        <v>#N/A</v>
      </c>
      <c r="S1862" s="2" t="e">
        <f t="shared" si="116"/>
        <v>#N/A</v>
      </c>
      <c r="T1862" s="2" t="e">
        <f>VLOOKUP(B1862,'Q3'!A:B,2,0)</f>
        <v>#N/A</v>
      </c>
      <c r="U1862" s="2" t="e">
        <f t="shared" si="118"/>
        <v>#N/A</v>
      </c>
      <c r="V1862" s="2" t="e">
        <f>VLOOKUP(B1862,'Q4'!A:B,2,0)</f>
        <v>#N/A</v>
      </c>
      <c r="W1862" s="2" t="e">
        <f t="shared" si="119"/>
        <v>#N/A</v>
      </c>
      <c r="X1862" s="2" t="e">
        <f>VLOOKUP(B1862,Food!A:B,2,0)</f>
        <v>#N/A</v>
      </c>
      <c r="Y1862" s="2">
        <f>VLOOKUP(B1862,'Call List'!A:A,1,0)</f>
        <v>12035</v>
      </c>
      <c r="Z1862" s="2" t="e">
        <f>VLOOKUP(B1862,Sheet4!A:A,1,0)</f>
        <v>#N/A</v>
      </c>
    </row>
    <row r="1863" spans="1:26" hidden="1" x14ac:dyDescent="0.2">
      <c r="A1863" s="9">
        <v>1862</v>
      </c>
      <c r="B1863" s="9">
        <v>9792</v>
      </c>
      <c r="C1863" s="9" t="s">
        <v>179</v>
      </c>
      <c r="D1863" s="9" t="s">
        <v>14</v>
      </c>
      <c r="E1863" s="9" t="s">
        <v>6226</v>
      </c>
      <c r="F1863" s="9" t="s">
        <v>6227</v>
      </c>
      <c r="G1863" s="9" t="s">
        <v>6228</v>
      </c>
      <c r="H1863" s="9" t="s">
        <v>23177</v>
      </c>
      <c r="I1863" s="9" t="s">
        <v>6229</v>
      </c>
      <c r="J1863" s="9" t="s">
        <v>6228</v>
      </c>
      <c r="K1863" s="9" t="s">
        <v>23178</v>
      </c>
      <c r="L1863" s="9" t="s">
        <v>18306</v>
      </c>
      <c r="M1863" s="2" t="e">
        <f>VLOOKUP(B1863,'HP List'!A:G,7,0)</f>
        <v>#N/A</v>
      </c>
      <c r="N1863" s="2" t="e">
        <f>VLOOKUP(B1863,'HP List'!A:H,8,0)</f>
        <v>#N/A</v>
      </c>
      <c r="P1863" s="2" t="e">
        <f>VLOOKUP(B1863,'Q1'!A:B,2,0)</f>
        <v>#N/A</v>
      </c>
      <c r="Q1863" s="2" t="e">
        <f t="shared" si="117"/>
        <v>#N/A</v>
      </c>
      <c r="R1863" s="2" t="e">
        <f>VLOOKUP(B1863,'Q2'!A:B,2,0)</f>
        <v>#N/A</v>
      </c>
      <c r="S1863" s="2" t="e">
        <f t="shared" si="116"/>
        <v>#N/A</v>
      </c>
      <c r="T1863" s="2" t="e">
        <f>VLOOKUP(B1863,'Q3'!A:B,2,0)</f>
        <v>#N/A</v>
      </c>
      <c r="U1863" s="2" t="e">
        <f t="shared" si="118"/>
        <v>#N/A</v>
      </c>
      <c r="V1863" s="2" t="e">
        <f>VLOOKUP(B1863,'Q4'!A:B,2,0)</f>
        <v>#N/A</v>
      </c>
      <c r="W1863" s="2" t="e">
        <f t="shared" si="119"/>
        <v>#N/A</v>
      </c>
      <c r="X1863" s="2" t="e">
        <f>VLOOKUP(B1863,Food!A:B,2,0)</f>
        <v>#N/A</v>
      </c>
      <c r="Y1863" s="2">
        <f>VLOOKUP(B1863,'Call List'!A:A,1,0)</f>
        <v>9792</v>
      </c>
      <c r="Z1863" s="2" t="e">
        <f>VLOOKUP(B1863,Sheet4!A:A,1,0)</f>
        <v>#N/A</v>
      </c>
    </row>
    <row r="1864" spans="1:26" hidden="1" x14ac:dyDescent="0.2">
      <c r="A1864" s="9">
        <v>1863</v>
      </c>
      <c r="B1864" s="9">
        <v>10211</v>
      </c>
      <c r="C1864" s="9" t="s">
        <v>179</v>
      </c>
      <c r="D1864" s="9" t="s">
        <v>14</v>
      </c>
      <c r="E1864" s="9" t="s">
        <v>6230</v>
      </c>
      <c r="F1864" s="9" t="s">
        <v>6231</v>
      </c>
      <c r="G1864" s="9" t="s">
        <v>6232</v>
      </c>
      <c r="H1864" s="9" t="s">
        <v>23179</v>
      </c>
      <c r="I1864" s="9" t="s">
        <v>6233</v>
      </c>
      <c r="J1864" s="9" t="s">
        <v>6232</v>
      </c>
      <c r="K1864" s="9" t="s">
        <v>23179</v>
      </c>
      <c r="L1864" s="9" t="s">
        <v>18306</v>
      </c>
      <c r="M1864" s="2" t="e">
        <f>VLOOKUP(B1864,'HP List'!A:G,7,0)</f>
        <v>#N/A</v>
      </c>
      <c r="N1864" s="2" t="e">
        <f>VLOOKUP(B1864,'HP List'!A:H,8,0)</f>
        <v>#N/A</v>
      </c>
      <c r="P1864" s="2" t="e">
        <f>VLOOKUP(B1864,'Q1'!A:B,2,0)</f>
        <v>#N/A</v>
      </c>
      <c r="Q1864" s="2" t="e">
        <f t="shared" si="117"/>
        <v>#N/A</v>
      </c>
      <c r="R1864" s="2" t="e">
        <f>VLOOKUP(B1864,'Q2'!A:B,2,0)</f>
        <v>#N/A</v>
      </c>
      <c r="S1864" s="2" t="e">
        <f t="shared" si="116"/>
        <v>#N/A</v>
      </c>
      <c r="T1864" s="2" t="e">
        <f>VLOOKUP(B1864,'Q3'!A:B,2,0)</f>
        <v>#N/A</v>
      </c>
      <c r="U1864" s="2" t="e">
        <f t="shared" si="118"/>
        <v>#N/A</v>
      </c>
      <c r="V1864" s="2" t="e">
        <f>VLOOKUP(B1864,'Q4'!A:B,2,0)</f>
        <v>#N/A</v>
      </c>
      <c r="W1864" s="2" t="e">
        <f t="shared" si="119"/>
        <v>#N/A</v>
      </c>
      <c r="X1864" s="2" t="e">
        <f>VLOOKUP(B1864,Food!A:B,2,0)</f>
        <v>#N/A</v>
      </c>
      <c r="Y1864" s="2">
        <f>VLOOKUP(B1864,'Call List'!A:A,1,0)</f>
        <v>10211</v>
      </c>
      <c r="Z1864" s="2" t="e">
        <f>VLOOKUP(B1864,Sheet4!A:A,1,0)</f>
        <v>#N/A</v>
      </c>
    </row>
    <row r="1865" spans="1:26" hidden="1" x14ac:dyDescent="0.2">
      <c r="A1865" s="9">
        <v>1864</v>
      </c>
      <c r="B1865" s="9">
        <v>9832</v>
      </c>
      <c r="C1865" s="9" t="s">
        <v>179</v>
      </c>
      <c r="D1865" s="9" t="s">
        <v>14</v>
      </c>
      <c r="E1865" s="9" t="s">
        <v>6234</v>
      </c>
      <c r="F1865" s="9" t="s">
        <v>6235</v>
      </c>
      <c r="G1865" s="9" t="s">
        <v>6236</v>
      </c>
      <c r="H1865" s="9" t="s">
        <v>23180</v>
      </c>
      <c r="I1865" s="9" t="s">
        <v>6237</v>
      </c>
      <c r="J1865" s="9" t="s">
        <v>6236</v>
      </c>
      <c r="K1865" s="9" t="s">
        <v>23181</v>
      </c>
      <c r="L1865" s="9" t="s">
        <v>18306</v>
      </c>
      <c r="M1865" s="2" t="e">
        <f>VLOOKUP(B1865,'HP List'!A:G,7,0)</f>
        <v>#N/A</v>
      </c>
      <c r="N1865" s="2" t="e">
        <f>VLOOKUP(B1865,'HP List'!A:H,8,0)</f>
        <v>#N/A</v>
      </c>
      <c r="P1865" s="2" t="e">
        <f>VLOOKUP(B1865,'Q1'!A:B,2,0)</f>
        <v>#N/A</v>
      </c>
      <c r="Q1865" s="2" t="e">
        <f t="shared" si="117"/>
        <v>#N/A</v>
      </c>
      <c r="R1865" s="2" t="e">
        <f>VLOOKUP(B1865,'Q2'!A:B,2,0)</f>
        <v>#N/A</v>
      </c>
      <c r="S1865" s="2" t="e">
        <f t="shared" si="116"/>
        <v>#N/A</v>
      </c>
      <c r="T1865" s="2" t="e">
        <f>VLOOKUP(B1865,'Q3'!A:B,2,0)</f>
        <v>#N/A</v>
      </c>
      <c r="U1865" s="2" t="e">
        <f t="shared" si="118"/>
        <v>#N/A</v>
      </c>
      <c r="V1865" s="2" t="e">
        <f>VLOOKUP(B1865,'Q4'!A:B,2,0)</f>
        <v>#N/A</v>
      </c>
      <c r="W1865" s="2" t="e">
        <f t="shared" si="119"/>
        <v>#N/A</v>
      </c>
      <c r="X1865" s="2" t="str">
        <f>VLOOKUP(B1865,Food!A:B,2,0)</f>
        <v>Yes</v>
      </c>
      <c r="Y1865" s="2">
        <f>VLOOKUP(B1865,'Call List'!A:A,1,0)</f>
        <v>9832</v>
      </c>
      <c r="Z1865" s="2" t="e">
        <f>VLOOKUP(B1865,Sheet4!A:A,1,0)</f>
        <v>#N/A</v>
      </c>
    </row>
    <row r="1866" spans="1:26" hidden="1" x14ac:dyDescent="0.2">
      <c r="A1866" s="9">
        <v>1865</v>
      </c>
      <c r="B1866" s="9">
        <v>9977</v>
      </c>
      <c r="C1866" s="9" t="s">
        <v>179</v>
      </c>
      <c r="D1866" s="9" t="s">
        <v>14</v>
      </c>
      <c r="E1866" s="9" t="s">
        <v>6238</v>
      </c>
      <c r="F1866" s="9" t="s">
        <v>6239</v>
      </c>
      <c r="G1866" s="9" t="s">
        <v>6240</v>
      </c>
      <c r="H1866" s="9" t="s">
        <v>23182</v>
      </c>
      <c r="I1866" s="9" t="s">
        <v>6241</v>
      </c>
      <c r="J1866" s="9" t="s">
        <v>6240</v>
      </c>
      <c r="K1866" s="9" t="s">
        <v>23183</v>
      </c>
      <c r="L1866" s="9" t="s">
        <v>18306</v>
      </c>
      <c r="M1866" s="2" t="e">
        <f>VLOOKUP(B1866,'HP List'!A:G,7,0)</f>
        <v>#N/A</v>
      </c>
      <c r="N1866" s="2" t="e">
        <f>VLOOKUP(B1866,'HP List'!A:H,8,0)</f>
        <v>#N/A</v>
      </c>
      <c r="P1866" s="2" t="e">
        <f>VLOOKUP(B1866,'Q1'!A:B,2,0)</f>
        <v>#N/A</v>
      </c>
      <c r="Q1866" s="2" t="e">
        <f t="shared" si="117"/>
        <v>#N/A</v>
      </c>
      <c r="R1866" s="2" t="e">
        <f>VLOOKUP(B1866,'Q2'!A:B,2,0)</f>
        <v>#N/A</v>
      </c>
      <c r="S1866" s="2" t="e">
        <f t="shared" si="116"/>
        <v>#N/A</v>
      </c>
      <c r="T1866" s="2" t="e">
        <f>VLOOKUP(B1866,'Q3'!A:B,2,0)</f>
        <v>#N/A</v>
      </c>
      <c r="U1866" s="2" t="e">
        <f t="shared" si="118"/>
        <v>#N/A</v>
      </c>
      <c r="V1866" s="2">
        <f>VLOOKUP(B1866,'Q4'!A:B,2,0)</f>
        <v>46380</v>
      </c>
      <c r="W1866" s="2" t="str">
        <f t="shared" si="119"/>
        <v>Unpaid</v>
      </c>
      <c r="X1866" s="2" t="e">
        <f>VLOOKUP(B1866,Food!A:B,2,0)</f>
        <v>#N/A</v>
      </c>
      <c r="Y1866" s="2">
        <f>VLOOKUP(B1866,'Call List'!A:A,1,0)</f>
        <v>9977</v>
      </c>
      <c r="Z1866" s="2" t="e">
        <f>VLOOKUP(B1866,Sheet4!A:A,1,0)</f>
        <v>#N/A</v>
      </c>
    </row>
    <row r="1867" spans="1:26" hidden="1" x14ac:dyDescent="0.2">
      <c r="A1867" s="9">
        <v>1866</v>
      </c>
      <c r="B1867" s="9">
        <v>9739</v>
      </c>
      <c r="C1867" s="9" t="s">
        <v>179</v>
      </c>
      <c r="D1867" s="9" t="s">
        <v>14</v>
      </c>
      <c r="E1867" s="9" t="s">
        <v>6242</v>
      </c>
      <c r="F1867" s="9" t="s">
        <v>1354</v>
      </c>
      <c r="G1867" s="9" t="s">
        <v>6243</v>
      </c>
      <c r="H1867" s="9" t="s">
        <v>23184</v>
      </c>
      <c r="I1867" s="9" t="s">
        <v>6244</v>
      </c>
      <c r="J1867" s="9" t="s">
        <v>6243</v>
      </c>
      <c r="K1867" s="9" t="s">
        <v>23185</v>
      </c>
      <c r="L1867" s="9" t="s">
        <v>18306</v>
      </c>
      <c r="M1867" s="2" t="e">
        <f>VLOOKUP(B1867,'HP List'!A:G,7,0)</f>
        <v>#N/A</v>
      </c>
      <c r="N1867" s="2" t="e">
        <f>VLOOKUP(B1867,'HP List'!A:H,8,0)</f>
        <v>#N/A</v>
      </c>
      <c r="P1867" s="2" t="e">
        <f>VLOOKUP(B1867,'Q1'!A:B,2,0)</f>
        <v>#N/A</v>
      </c>
      <c r="Q1867" s="2" t="e">
        <f t="shared" si="117"/>
        <v>#N/A</v>
      </c>
      <c r="R1867" s="2" t="e">
        <f>VLOOKUP(B1867,'Q2'!A:B,2,0)</f>
        <v>#N/A</v>
      </c>
      <c r="S1867" s="2" t="e">
        <f t="shared" si="116"/>
        <v>#N/A</v>
      </c>
      <c r="T1867" s="2" t="e">
        <f>VLOOKUP(B1867,'Q3'!A:B,2,0)</f>
        <v>#N/A</v>
      </c>
      <c r="U1867" s="2" t="e">
        <f t="shared" si="118"/>
        <v>#N/A</v>
      </c>
      <c r="V1867" s="2">
        <f>VLOOKUP(B1867,'Q4'!A:B,2,0)</f>
        <v>54780</v>
      </c>
      <c r="W1867" s="2" t="str">
        <f t="shared" si="119"/>
        <v>Unpaid</v>
      </c>
      <c r="X1867" s="2" t="str">
        <f>VLOOKUP(B1867,Food!A:B,2,0)</f>
        <v>Yes</v>
      </c>
      <c r="Y1867" s="2">
        <f>VLOOKUP(B1867,'Call List'!A:A,1,0)</f>
        <v>9739</v>
      </c>
      <c r="Z1867" s="2" t="e">
        <f>VLOOKUP(B1867,Sheet4!A:A,1,0)</f>
        <v>#N/A</v>
      </c>
    </row>
    <row r="1868" spans="1:26" hidden="1" x14ac:dyDescent="0.2">
      <c r="A1868" s="9">
        <v>1867</v>
      </c>
      <c r="B1868" s="9">
        <v>9976</v>
      </c>
      <c r="C1868" s="9" t="s">
        <v>179</v>
      </c>
      <c r="D1868" s="9" t="s">
        <v>14</v>
      </c>
      <c r="E1868" s="9" t="s">
        <v>6245</v>
      </c>
      <c r="F1868" s="9" t="s">
        <v>6239</v>
      </c>
      <c r="G1868" s="9" t="s">
        <v>6246</v>
      </c>
      <c r="H1868" s="9" t="s">
        <v>23182</v>
      </c>
      <c r="I1868" s="9" t="s">
        <v>6241</v>
      </c>
      <c r="J1868" s="9" t="s">
        <v>6246</v>
      </c>
      <c r="K1868" s="9" t="s">
        <v>23183</v>
      </c>
      <c r="L1868" s="9" t="s">
        <v>18306</v>
      </c>
      <c r="M1868" s="2" t="e">
        <f>VLOOKUP(B1868,'HP List'!A:G,7,0)</f>
        <v>#N/A</v>
      </c>
      <c r="N1868" s="2" t="e">
        <f>VLOOKUP(B1868,'HP List'!A:H,8,0)</f>
        <v>#N/A</v>
      </c>
      <c r="P1868" s="2" t="e">
        <f>VLOOKUP(B1868,'Q1'!A:B,2,0)</f>
        <v>#N/A</v>
      </c>
      <c r="Q1868" s="2" t="e">
        <f t="shared" si="117"/>
        <v>#N/A</v>
      </c>
      <c r="R1868" s="2" t="e">
        <f>VLOOKUP(B1868,'Q2'!A:B,2,0)</f>
        <v>#N/A</v>
      </c>
      <c r="S1868" s="2" t="e">
        <f t="shared" si="116"/>
        <v>#N/A</v>
      </c>
      <c r="T1868" s="2" t="e">
        <f>VLOOKUP(B1868,'Q3'!A:B,2,0)</f>
        <v>#N/A</v>
      </c>
      <c r="U1868" s="2" t="e">
        <f t="shared" si="118"/>
        <v>#N/A</v>
      </c>
      <c r="V1868" s="2">
        <f>VLOOKUP(B1868,'Q4'!A:B,2,0)</f>
        <v>46380</v>
      </c>
      <c r="W1868" s="2" t="str">
        <f t="shared" si="119"/>
        <v>Unpaid</v>
      </c>
      <c r="X1868" s="2" t="e">
        <f>VLOOKUP(B1868,Food!A:B,2,0)</f>
        <v>#N/A</v>
      </c>
      <c r="Y1868" s="2">
        <f>VLOOKUP(B1868,'Call List'!A:A,1,0)</f>
        <v>9976</v>
      </c>
      <c r="Z1868" s="2" t="e">
        <f>VLOOKUP(B1868,Sheet4!A:A,1,0)</f>
        <v>#N/A</v>
      </c>
    </row>
    <row r="1869" spans="1:26" hidden="1" x14ac:dyDescent="0.2">
      <c r="A1869" s="9">
        <v>1868</v>
      </c>
      <c r="B1869" s="9">
        <v>9810</v>
      </c>
      <c r="C1869" s="9" t="s">
        <v>179</v>
      </c>
      <c r="D1869" s="9" t="s">
        <v>14</v>
      </c>
      <c r="E1869" s="9" t="s">
        <v>6247</v>
      </c>
      <c r="F1869" s="9" t="s">
        <v>6248</v>
      </c>
      <c r="G1869" s="9" t="s">
        <v>6249</v>
      </c>
      <c r="H1869" s="9" t="s">
        <v>23186</v>
      </c>
      <c r="I1869" s="9" t="s">
        <v>6250</v>
      </c>
      <c r="J1869" s="9" t="s">
        <v>6249</v>
      </c>
      <c r="K1869" s="9" t="s">
        <v>23187</v>
      </c>
      <c r="L1869" s="9" t="s">
        <v>18306</v>
      </c>
      <c r="M1869" s="2" t="e">
        <f>VLOOKUP(B1869,'HP List'!A:G,7,0)</f>
        <v>#N/A</v>
      </c>
      <c r="N1869" s="2" t="e">
        <f>VLOOKUP(B1869,'HP List'!A:H,8,0)</f>
        <v>#N/A</v>
      </c>
      <c r="P1869" s="2" t="e">
        <f>VLOOKUP(B1869,'Q1'!A:B,2,0)</f>
        <v>#N/A</v>
      </c>
      <c r="Q1869" s="2" t="e">
        <f t="shared" si="117"/>
        <v>#N/A</v>
      </c>
      <c r="R1869" s="2" t="e">
        <f>VLOOKUP(B1869,'Q2'!A:B,2,0)</f>
        <v>#N/A</v>
      </c>
      <c r="S1869" s="2" t="e">
        <f t="shared" si="116"/>
        <v>#N/A</v>
      </c>
      <c r="T1869" s="2" t="e">
        <f>VLOOKUP(B1869,'Q3'!A:B,2,0)</f>
        <v>#N/A</v>
      </c>
      <c r="U1869" s="2" t="e">
        <f t="shared" si="118"/>
        <v>#N/A</v>
      </c>
      <c r="V1869" s="2" t="e">
        <f>VLOOKUP(B1869,'Q4'!A:B,2,0)</f>
        <v>#N/A</v>
      </c>
      <c r="W1869" s="2" t="e">
        <f t="shared" si="119"/>
        <v>#N/A</v>
      </c>
      <c r="X1869" s="2" t="e">
        <f>VLOOKUP(B1869,Food!A:B,2,0)</f>
        <v>#N/A</v>
      </c>
      <c r="Y1869" s="2">
        <f>VLOOKUP(B1869,'Call List'!A:A,1,0)</f>
        <v>9810</v>
      </c>
      <c r="Z1869" s="2" t="e">
        <f>VLOOKUP(B1869,Sheet4!A:A,1,0)</f>
        <v>#N/A</v>
      </c>
    </row>
    <row r="1870" spans="1:26" hidden="1" x14ac:dyDescent="0.2">
      <c r="A1870" s="9">
        <v>1869</v>
      </c>
      <c r="B1870" s="9">
        <v>12363</v>
      </c>
      <c r="C1870" s="9" t="s">
        <v>179</v>
      </c>
      <c r="D1870" s="9" t="s">
        <v>14</v>
      </c>
      <c r="E1870" s="9" t="s">
        <v>6251</v>
      </c>
      <c r="F1870" s="9" t="s">
        <v>6252</v>
      </c>
      <c r="G1870" s="9" t="s">
        <v>6253</v>
      </c>
      <c r="H1870" s="9" t="s">
        <v>23188</v>
      </c>
      <c r="I1870" s="9" t="s">
        <v>6254</v>
      </c>
      <c r="J1870" s="9" t="s">
        <v>6253</v>
      </c>
      <c r="K1870" s="9" t="s">
        <v>23189</v>
      </c>
      <c r="L1870" s="9" t="s">
        <v>18297</v>
      </c>
      <c r="M1870" s="2" t="e">
        <f>VLOOKUP(B1870,'HP List'!A:G,7,0)</f>
        <v>#N/A</v>
      </c>
      <c r="N1870" s="2" t="e">
        <f>VLOOKUP(B1870,'HP List'!A:H,8,0)</f>
        <v>#N/A</v>
      </c>
      <c r="P1870" s="2" t="e">
        <f>VLOOKUP(B1870,'Q1'!A:B,2,0)</f>
        <v>#N/A</v>
      </c>
      <c r="Q1870" s="2" t="e">
        <f t="shared" si="117"/>
        <v>#N/A</v>
      </c>
      <c r="R1870" s="2" t="e">
        <f>VLOOKUP(B1870,'Q2'!A:B,2,0)</f>
        <v>#N/A</v>
      </c>
      <c r="S1870" s="2" t="e">
        <f t="shared" si="116"/>
        <v>#N/A</v>
      </c>
      <c r="T1870" s="2" t="e">
        <f>VLOOKUP(B1870,'Q3'!A:B,2,0)</f>
        <v>#N/A</v>
      </c>
      <c r="U1870" s="2" t="e">
        <f t="shared" si="118"/>
        <v>#N/A</v>
      </c>
      <c r="V1870" s="2">
        <f>VLOOKUP(B1870,'Q4'!A:B,2,0)</f>
        <v>60030</v>
      </c>
      <c r="W1870" s="2" t="str">
        <f t="shared" si="119"/>
        <v>Unpaid</v>
      </c>
      <c r="X1870" s="2" t="e">
        <f>VLOOKUP(B1870,Food!A:B,2,0)</f>
        <v>#N/A</v>
      </c>
      <c r="Y1870" s="2">
        <f>VLOOKUP(B1870,'Call List'!A:A,1,0)</f>
        <v>12363</v>
      </c>
      <c r="Z1870" s="2" t="e">
        <f>VLOOKUP(B1870,Sheet4!A:A,1,0)</f>
        <v>#N/A</v>
      </c>
    </row>
    <row r="1871" spans="1:26" hidden="1" x14ac:dyDescent="0.2">
      <c r="A1871" s="9">
        <v>1870</v>
      </c>
      <c r="B1871" s="9">
        <v>9819</v>
      </c>
      <c r="C1871" s="9" t="s">
        <v>179</v>
      </c>
      <c r="D1871" s="9" t="s">
        <v>14</v>
      </c>
      <c r="E1871" s="9" t="s">
        <v>6255</v>
      </c>
      <c r="F1871" s="9" t="s">
        <v>6256</v>
      </c>
      <c r="G1871" s="9" t="s">
        <v>6257</v>
      </c>
      <c r="H1871" s="9" t="s">
        <v>6258</v>
      </c>
      <c r="I1871" s="9" t="s">
        <v>6259</v>
      </c>
      <c r="J1871" s="9" t="s">
        <v>6257</v>
      </c>
      <c r="K1871" s="9" t="s">
        <v>23190</v>
      </c>
      <c r="L1871" s="9" t="s">
        <v>18306</v>
      </c>
      <c r="M1871" s="2" t="e">
        <f>VLOOKUP(B1871,'HP List'!A:G,7,0)</f>
        <v>#N/A</v>
      </c>
      <c r="N1871" s="2" t="e">
        <f>VLOOKUP(B1871,'HP List'!A:H,8,0)</f>
        <v>#N/A</v>
      </c>
      <c r="P1871" s="2" t="e">
        <f>VLOOKUP(B1871,'Q1'!A:B,2,0)</f>
        <v>#N/A</v>
      </c>
      <c r="Q1871" s="2" t="e">
        <f t="shared" si="117"/>
        <v>#N/A</v>
      </c>
      <c r="R1871" s="2" t="e">
        <f>VLOOKUP(B1871,'Q2'!A:B,2,0)</f>
        <v>#N/A</v>
      </c>
      <c r="S1871" s="2" t="e">
        <f t="shared" si="116"/>
        <v>#N/A</v>
      </c>
      <c r="T1871" s="2" t="e">
        <f>VLOOKUP(B1871,'Q3'!A:B,2,0)</f>
        <v>#N/A</v>
      </c>
      <c r="U1871" s="2" t="e">
        <f t="shared" si="118"/>
        <v>#N/A</v>
      </c>
      <c r="V1871" s="2">
        <f>VLOOKUP(B1871,'Q4'!A:B,2,0)</f>
        <v>54780</v>
      </c>
      <c r="W1871" s="2" t="str">
        <f t="shared" si="119"/>
        <v>Unpaid</v>
      </c>
      <c r="X1871" s="2" t="str">
        <f>VLOOKUP(B1871,Food!A:B,2,0)</f>
        <v>Yes</v>
      </c>
      <c r="Y1871" s="2">
        <f>VLOOKUP(B1871,'Call List'!A:A,1,0)</f>
        <v>9819</v>
      </c>
      <c r="Z1871" s="2" t="e">
        <f>VLOOKUP(B1871,Sheet4!A:A,1,0)</f>
        <v>#N/A</v>
      </c>
    </row>
    <row r="1872" spans="1:26" hidden="1" x14ac:dyDescent="0.2">
      <c r="A1872" s="9">
        <v>1871</v>
      </c>
      <c r="B1872" s="9">
        <v>12880</v>
      </c>
      <c r="C1872" s="9" t="s">
        <v>179</v>
      </c>
      <c r="D1872" s="9" t="s">
        <v>14</v>
      </c>
      <c r="E1872" s="9" t="s">
        <v>6260</v>
      </c>
      <c r="F1872" s="9" t="s">
        <v>6261</v>
      </c>
      <c r="G1872" s="9" t="s">
        <v>6262</v>
      </c>
      <c r="H1872" s="9" t="s">
        <v>23191</v>
      </c>
      <c r="I1872" s="9" t="s">
        <v>6263</v>
      </c>
      <c r="J1872" s="9" t="s">
        <v>6264</v>
      </c>
      <c r="K1872" s="9" t="s">
        <v>23191</v>
      </c>
      <c r="L1872" s="9" t="s">
        <v>18294</v>
      </c>
      <c r="M1872" s="2" t="e">
        <f>VLOOKUP(B1872,'HP List'!A:G,7,0)</f>
        <v>#N/A</v>
      </c>
      <c r="N1872" s="2" t="e">
        <f>VLOOKUP(B1872,'HP List'!A:H,8,0)</f>
        <v>#N/A</v>
      </c>
      <c r="P1872" s="2" t="e">
        <f>VLOOKUP(B1872,'Q1'!A:B,2,0)</f>
        <v>#N/A</v>
      </c>
      <c r="Q1872" s="2" t="e">
        <f t="shared" si="117"/>
        <v>#N/A</v>
      </c>
      <c r="R1872" s="2" t="e">
        <f>VLOOKUP(B1872,'Q2'!A:B,2,0)</f>
        <v>#N/A</v>
      </c>
      <c r="S1872" s="2" t="e">
        <f t="shared" si="116"/>
        <v>#N/A</v>
      </c>
      <c r="T1872" s="2" t="e">
        <f>VLOOKUP(B1872,'Q3'!A:B,2,0)</f>
        <v>#N/A</v>
      </c>
      <c r="U1872" s="2" t="e">
        <f t="shared" si="118"/>
        <v>#N/A</v>
      </c>
      <c r="V1872" s="2" t="e">
        <f>VLOOKUP(B1872,'Q4'!A:B,2,0)</f>
        <v>#N/A</v>
      </c>
      <c r="W1872" s="2" t="e">
        <f t="shared" si="119"/>
        <v>#N/A</v>
      </c>
      <c r="X1872" s="2" t="e">
        <f>VLOOKUP(B1872,Food!A:B,2,0)</f>
        <v>#N/A</v>
      </c>
      <c r="Y1872" s="2">
        <f>VLOOKUP(B1872,'Call List'!A:A,1,0)</f>
        <v>12880</v>
      </c>
      <c r="Z1872" s="2" t="e">
        <f>VLOOKUP(B1872,Sheet4!A:A,1,0)</f>
        <v>#N/A</v>
      </c>
    </row>
    <row r="1873" spans="1:26" hidden="1" x14ac:dyDescent="0.2">
      <c r="A1873" s="9">
        <v>1872</v>
      </c>
      <c r="B1873" s="9">
        <v>9869</v>
      </c>
      <c r="C1873" s="9" t="s">
        <v>179</v>
      </c>
      <c r="D1873" s="9" t="s">
        <v>15</v>
      </c>
      <c r="E1873" s="9" t="s">
        <v>6265</v>
      </c>
      <c r="F1873" s="9" t="s">
        <v>6266</v>
      </c>
      <c r="G1873" s="9" t="s">
        <v>6267</v>
      </c>
      <c r="H1873" s="9" t="s">
        <v>23192</v>
      </c>
      <c r="I1873" s="9" t="s">
        <v>6268</v>
      </c>
      <c r="J1873" s="9" t="s">
        <v>6267</v>
      </c>
      <c r="K1873" s="9" t="s">
        <v>23193</v>
      </c>
      <c r="L1873" s="9" t="s">
        <v>18306</v>
      </c>
      <c r="M1873" s="2" t="e">
        <f>VLOOKUP(B1873,'HP List'!A:G,7,0)</f>
        <v>#N/A</v>
      </c>
      <c r="N1873" s="2" t="e">
        <f>VLOOKUP(B1873,'HP List'!A:H,8,0)</f>
        <v>#N/A</v>
      </c>
      <c r="P1873" s="2" t="e">
        <f>VLOOKUP(B1873,'Q1'!A:B,2,0)</f>
        <v>#N/A</v>
      </c>
      <c r="Q1873" s="2" t="e">
        <f t="shared" si="117"/>
        <v>#N/A</v>
      </c>
      <c r="R1873" s="2" t="e">
        <f>VLOOKUP(B1873,'Q2'!A:B,2,0)</f>
        <v>#N/A</v>
      </c>
      <c r="S1873" s="2" t="e">
        <f t="shared" si="116"/>
        <v>#N/A</v>
      </c>
      <c r="T1873" s="2" t="e">
        <f>VLOOKUP(B1873,'Q3'!A:B,2,0)</f>
        <v>#N/A</v>
      </c>
      <c r="U1873" s="2" t="e">
        <f t="shared" si="118"/>
        <v>#N/A</v>
      </c>
      <c r="V1873" s="2" t="e">
        <f>VLOOKUP(B1873,'Q4'!A:B,2,0)</f>
        <v>#N/A</v>
      </c>
      <c r="W1873" s="2" t="e">
        <f t="shared" si="119"/>
        <v>#N/A</v>
      </c>
      <c r="X1873" s="2" t="e">
        <f>VLOOKUP(B1873,Food!A:B,2,0)</f>
        <v>#N/A</v>
      </c>
      <c r="Y1873" s="2">
        <f>VLOOKUP(B1873,'Call List'!A:A,1,0)</f>
        <v>9869</v>
      </c>
      <c r="Z1873" s="2" t="e">
        <f>VLOOKUP(B1873,Sheet4!A:A,1,0)</f>
        <v>#N/A</v>
      </c>
    </row>
    <row r="1874" spans="1:26" hidden="1" x14ac:dyDescent="0.2">
      <c r="A1874" s="9">
        <v>1873</v>
      </c>
      <c r="B1874" s="9">
        <v>9857</v>
      </c>
      <c r="C1874" s="9" t="s">
        <v>179</v>
      </c>
      <c r="D1874" s="9" t="s">
        <v>15</v>
      </c>
      <c r="E1874" s="9" t="s">
        <v>6269</v>
      </c>
      <c r="F1874" s="9" t="s">
        <v>6270</v>
      </c>
      <c r="G1874" s="9" t="s">
        <v>6271</v>
      </c>
      <c r="H1874" s="9" t="s">
        <v>23194</v>
      </c>
      <c r="I1874" s="9" t="s">
        <v>6272</v>
      </c>
      <c r="J1874" s="9" t="s">
        <v>6271</v>
      </c>
      <c r="K1874" s="9" t="s">
        <v>23195</v>
      </c>
      <c r="L1874" s="9" t="s">
        <v>18306</v>
      </c>
      <c r="M1874" s="2" t="e">
        <f>VLOOKUP(B1874,'HP List'!A:G,7,0)</f>
        <v>#N/A</v>
      </c>
      <c r="N1874" s="2" t="e">
        <f>VLOOKUP(B1874,'HP List'!A:H,8,0)</f>
        <v>#N/A</v>
      </c>
      <c r="P1874" s="2" t="e">
        <f>VLOOKUP(B1874,'Q1'!A:B,2,0)</f>
        <v>#N/A</v>
      </c>
      <c r="Q1874" s="2" t="e">
        <f t="shared" si="117"/>
        <v>#N/A</v>
      </c>
      <c r="R1874" s="2" t="e">
        <f>VLOOKUP(B1874,'Q2'!A:B,2,0)</f>
        <v>#N/A</v>
      </c>
      <c r="S1874" s="2" t="e">
        <f t="shared" ref="S1874:S1937" si="120">IF(R1874&gt;5000,"Unpaid","Paid")</f>
        <v>#N/A</v>
      </c>
      <c r="T1874" s="2" t="e">
        <f>VLOOKUP(B1874,'Q3'!A:B,2,0)</f>
        <v>#N/A</v>
      </c>
      <c r="U1874" s="2" t="e">
        <f t="shared" si="118"/>
        <v>#N/A</v>
      </c>
      <c r="V1874" s="2">
        <f>VLOOKUP(B1874,'Q4'!A:B,2,0)</f>
        <v>54780</v>
      </c>
      <c r="W1874" s="2" t="str">
        <f t="shared" si="119"/>
        <v>Unpaid</v>
      </c>
      <c r="X1874" s="2" t="str">
        <f>VLOOKUP(B1874,Food!A:B,2,0)</f>
        <v>Yes</v>
      </c>
      <c r="Y1874" s="2">
        <f>VLOOKUP(B1874,'Call List'!A:A,1,0)</f>
        <v>9857</v>
      </c>
      <c r="Z1874" s="2" t="e">
        <f>VLOOKUP(B1874,Sheet4!A:A,1,0)</f>
        <v>#N/A</v>
      </c>
    </row>
    <row r="1875" spans="1:26" hidden="1" x14ac:dyDescent="0.2">
      <c r="A1875" s="9">
        <v>1874</v>
      </c>
      <c r="B1875" s="9">
        <v>12881</v>
      </c>
      <c r="C1875" s="9" t="s">
        <v>179</v>
      </c>
      <c r="D1875" s="9" t="s">
        <v>15</v>
      </c>
      <c r="E1875" s="9" t="s">
        <v>6273</v>
      </c>
      <c r="F1875" s="9" t="s">
        <v>2480</v>
      </c>
      <c r="G1875" s="9" t="s">
        <v>2481</v>
      </c>
      <c r="H1875" s="9" t="s">
        <v>21552</v>
      </c>
      <c r="I1875" s="9" t="s">
        <v>2482</v>
      </c>
      <c r="J1875" s="9" t="s">
        <v>2483</v>
      </c>
      <c r="K1875" s="9" t="s">
        <v>21552</v>
      </c>
      <c r="L1875" s="9" t="s">
        <v>18294</v>
      </c>
      <c r="M1875" s="2" t="e">
        <f>VLOOKUP(B1875,'HP List'!A:G,7,0)</f>
        <v>#N/A</v>
      </c>
      <c r="N1875" s="2" t="e">
        <f>VLOOKUP(B1875,'HP List'!A:H,8,0)</f>
        <v>#N/A</v>
      </c>
      <c r="P1875" s="2" t="e">
        <f>VLOOKUP(B1875,'Q1'!A:B,2,0)</f>
        <v>#N/A</v>
      </c>
      <c r="Q1875" s="2" t="e">
        <f t="shared" si="117"/>
        <v>#N/A</v>
      </c>
      <c r="R1875" s="2" t="e">
        <f>VLOOKUP(B1875,'Q2'!A:B,2,0)</f>
        <v>#N/A</v>
      </c>
      <c r="S1875" s="2" t="e">
        <f t="shared" si="120"/>
        <v>#N/A</v>
      </c>
      <c r="T1875" s="2" t="e">
        <f>VLOOKUP(B1875,'Q3'!A:B,2,0)</f>
        <v>#N/A</v>
      </c>
      <c r="U1875" s="2" t="e">
        <f t="shared" si="118"/>
        <v>#N/A</v>
      </c>
      <c r="V1875" s="2">
        <f>VLOOKUP(B1875,'Q4'!A:B,2,0)</f>
        <v>54780</v>
      </c>
      <c r="W1875" s="2" t="str">
        <f t="shared" si="119"/>
        <v>Unpaid</v>
      </c>
      <c r="X1875" s="2" t="str">
        <f>VLOOKUP(B1875,Food!A:B,2,0)</f>
        <v>Yes</v>
      </c>
      <c r="Y1875" s="2">
        <f>VLOOKUP(B1875,'Call List'!A:A,1,0)</f>
        <v>12881</v>
      </c>
      <c r="Z1875" s="2" t="e">
        <f>VLOOKUP(B1875,Sheet4!A:A,1,0)</f>
        <v>#N/A</v>
      </c>
    </row>
    <row r="1876" spans="1:26" hidden="1" x14ac:dyDescent="0.2">
      <c r="A1876" s="9">
        <v>1875</v>
      </c>
      <c r="B1876" s="9">
        <v>9981</v>
      </c>
      <c r="C1876" s="9" t="s">
        <v>179</v>
      </c>
      <c r="D1876" s="9" t="s">
        <v>15</v>
      </c>
      <c r="E1876" s="9" t="s">
        <v>6274</v>
      </c>
      <c r="F1876" s="9" t="s">
        <v>6275</v>
      </c>
      <c r="G1876" s="9" t="s">
        <v>6276</v>
      </c>
      <c r="H1876" s="9" t="s">
        <v>23196</v>
      </c>
      <c r="I1876" s="9" t="s">
        <v>6277</v>
      </c>
      <c r="J1876" s="9" t="s">
        <v>6276</v>
      </c>
      <c r="K1876" s="9" t="s">
        <v>23197</v>
      </c>
      <c r="L1876" s="9" t="s">
        <v>18306</v>
      </c>
      <c r="M1876" s="2" t="e">
        <f>VLOOKUP(B1876,'HP List'!A:G,7,0)</f>
        <v>#N/A</v>
      </c>
      <c r="N1876" s="2" t="e">
        <f>VLOOKUP(B1876,'HP List'!A:H,8,0)</f>
        <v>#N/A</v>
      </c>
      <c r="P1876" s="2" t="e">
        <f>VLOOKUP(B1876,'Q1'!A:B,2,0)</f>
        <v>#N/A</v>
      </c>
      <c r="Q1876" s="2" t="e">
        <f t="shared" si="117"/>
        <v>#N/A</v>
      </c>
      <c r="R1876" s="2" t="e">
        <f>VLOOKUP(B1876,'Q2'!A:B,2,0)</f>
        <v>#N/A</v>
      </c>
      <c r="S1876" s="2" t="e">
        <f t="shared" si="120"/>
        <v>#N/A</v>
      </c>
      <c r="T1876" s="2" t="e">
        <f>VLOOKUP(B1876,'Q3'!A:B,2,0)</f>
        <v>#N/A</v>
      </c>
      <c r="U1876" s="2" t="e">
        <f t="shared" si="118"/>
        <v>#N/A</v>
      </c>
      <c r="V1876" s="2">
        <f>VLOOKUP(B1876,'Q4'!A:B,2,0)</f>
        <v>46380</v>
      </c>
      <c r="W1876" s="2" t="str">
        <f t="shared" si="119"/>
        <v>Unpaid</v>
      </c>
      <c r="X1876" s="2" t="e">
        <f>VLOOKUP(B1876,Food!A:B,2,0)</f>
        <v>#N/A</v>
      </c>
      <c r="Y1876" s="2">
        <f>VLOOKUP(B1876,'Call List'!A:A,1,0)</f>
        <v>9981</v>
      </c>
      <c r="Z1876" s="2" t="e">
        <f>VLOOKUP(B1876,Sheet4!A:A,1,0)</f>
        <v>#N/A</v>
      </c>
    </row>
    <row r="1877" spans="1:26" hidden="1" x14ac:dyDescent="0.2">
      <c r="A1877" s="9">
        <v>1876</v>
      </c>
      <c r="B1877" s="9">
        <v>11266</v>
      </c>
      <c r="C1877" s="9" t="s">
        <v>179</v>
      </c>
      <c r="D1877" s="9" t="s">
        <v>15</v>
      </c>
      <c r="E1877" s="9" t="s">
        <v>7065</v>
      </c>
      <c r="F1877" s="9" t="s">
        <v>7066</v>
      </c>
      <c r="G1877" s="9" t="s">
        <v>7067</v>
      </c>
      <c r="H1877" s="9" t="s">
        <v>23198</v>
      </c>
      <c r="I1877" s="9" t="s">
        <v>7068</v>
      </c>
      <c r="J1877" s="9" t="s">
        <v>7069</v>
      </c>
      <c r="K1877" s="9" t="s">
        <v>23199</v>
      </c>
      <c r="L1877" s="9" t="s">
        <v>18304</v>
      </c>
      <c r="M1877" s="2" t="e">
        <f>VLOOKUP(B1877,'HP List'!A:G,7,0)</f>
        <v>#N/A</v>
      </c>
      <c r="N1877" s="2" t="e">
        <f>VLOOKUP(B1877,'HP List'!A:H,8,0)</f>
        <v>#N/A</v>
      </c>
      <c r="P1877" s="2" t="e">
        <f>VLOOKUP(B1877,'Q1'!A:B,2,0)</f>
        <v>#N/A</v>
      </c>
      <c r="Q1877" s="2" t="e">
        <f t="shared" si="117"/>
        <v>#N/A</v>
      </c>
      <c r="R1877" s="2" t="e">
        <f>VLOOKUP(B1877,'Q2'!A:B,2,0)</f>
        <v>#N/A</v>
      </c>
      <c r="S1877" s="2" t="e">
        <f t="shared" si="120"/>
        <v>#N/A</v>
      </c>
      <c r="T1877" s="2" t="e">
        <f>VLOOKUP(B1877,'Q3'!A:B,2,0)</f>
        <v>#N/A</v>
      </c>
      <c r="U1877" s="2" t="e">
        <f t="shared" si="118"/>
        <v>#N/A</v>
      </c>
      <c r="V1877" s="2" t="e">
        <f>VLOOKUP(B1877,'Q4'!A:B,2,0)</f>
        <v>#N/A</v>
      </c>
      <c r="W1877" s="2" t="e">
        <f t="shared" si="119"/>
        <v>#N/A</v>
      </c>
      <c r="X1877" s="2" t="str">
        <f>VLOOKUP(B1877,Food!A:B,2,0)</f>
        <v>Yes</v>
      </c>
      <c r="Y1877" s="2">
        <f>VLOOKUP(B1877,'Call List'!A:A,1,0)</f>
        <v>11266</v>
      </c>
      <c r="Z1877" s="2" t="e">
        <f>VLOOKUP(B1877,Sheet4!A:A,1,0)</f>
        <v>#N/A</v>
      </c>
    </row>
    <row r="1878" spans="1:26" hidden="1" x14ac:dyDescent="0.2">
      <c r="A1878" s="9">
        <v>1877</v>
      </c>
      <c r="B1878" s="9">
        <v>9842</v>
      </c>
      <c r="C1878" s="9" t="s">
        <v>179</v>
      </c>
      <c r="D1878" s="9" t="s">
        <v>15</v>
      </c>
      <c r="E1878" s="9" t="s">
        <v>6278</v>
      </c>
      <c r="F1878" s="9" t="s">
        <v>6279</v>
      </c>
      <c r="G1878" s="9" t="s">
        <v>6280</v>
      </c>
      <c r="H1878" s="9" t="s">
        <v>23200</v>
      </c>
      <c r="I1878" s="9" t="s">
        <v>6281</v>
      </c>
      <c r="J1878" s="9" t="s">
        <v>6282</v>
      </c>
      <c r="K1878" s="9" t="s">
        <v>23201</v>
      </c>
      <c r="L1878" s="9" t="s">
        <v>18306</v>
      </c>
      <c r="M1878" s="2" t="e">
        <f>VLOOKUP(B1878,'HP List'!A:G,7,0)</f>
        <v>#N/A</v>
      </c>
      <c r="N1878" s="2" t="e">
        <f>VLOOKUP(B1878,'HP List'!A:H,8,0)</f>
        <v>#N/A</v>
      </c>
      <c r="P1878" s="2" t="e">
        <f>VLOOKUP(B1878,'Q1'!A:B,2,0)</f>
        <v>#N/A</v>
      </c>
      <c r="Q1878" s="2" t="e">
        <f t="shared" si="117"/>
        <v>#N/A</v>
      </c>
      <c r="R1878" s="2" t="e">
        <f>VLOOKUP(B1878,'Q2'!A:B,2,0)</f>
        <v>#N/A</v>
      </c>
      <c r="S1878" s="2" t="e">
        <f t="shared" si="120"/>
        <v>#N/A</v>
      </c>
      <c r="T1878" s="2" t="e">
        <f>VLOOKUP(B1878,'Q3'!A:B,2,0)</f>
        <v>#N/A</v>
      </c>
      <c r="U1878" s="2" t="e">
        <f t="shared" si="118"/>
        <v>#N/A</v>
      </c>
      <c r="V1878" s="2">
        <f>VLOOKUP(B1878,'Q4'!A:B,2,0)</f>
        <v>46380</v>
      </c>
      <c r="W1878" s="2" t="str">
        <f t="shared" si="119"/>
        <v>Unpaid</v>
      </c>
      <c r="X1878" s="2" t="e">
        <f>VLOOKUP(B1878,Food!A:B,2,0)</f>
        <v>#N/A</v>
      </c>
      <c r="Y1878" s="2">
        <f>VLOOKUP(B1878,'Call List'!A:A,1,0)</f>
        <v>9842</v>
      </c>
      <c r="Z1878" s="2" t="e">
        <f>VLOOKUP(B1878,Sheet4!A:A,1,0)</f>
        <v>#N/A</v>
      </c>
    </row>
    <row r="1879" spans="1:26" hidden="1" x14ac:dyDescent="0.2">
      <c r="A1879" s="9">
        <v>1878</v>
      </c>
      <c r="B1879" s="9">
        <v>9873</v>
      </c>
      <c r="C1879" s="9" t="s">
        <v>179</v>
      </c>
      <c r="D1879" s="9" t="s">
        <v>15</v>
      </c>
      <c r="E1879" s="9" t="s">
        <v>6283</v>
      </c>
      <c r="F1879" s="9" t="s">
        <v>6284</v>
      </c>
      <c r="G1879" s="9" t="s">
        <v>6285</v>
      </c>
      <c r="H1879" s="9" t="s">
        <v>23202</v>
      </c>
      <c r="I1879" s="9" t="s">
        <v>6286</v>
      </c>
      <c r="J1879" s="9" t="s">
        <v>6285</v>
      </c>
      <c r="K1879" s="9" t="s">
        <v>23203</v>
      </c>
      <c r="L1879" s="9" t="s">
        <v>18306</v>
      </c>
      <c r="M1879" s="2" t="e">
        <f>VLOOKUP(B1879,'HP List'!A:G,7,0)</f>
        <v>#N/A</v>
      </c>
      <c r="N1879" s="2" t="e">
        <f>VLOOKUP(B1879,'HP List'!A:H,8,0)</f>
        <v>#N/A</v>
      </c>
      <c r="P1879" s="2" t="e">
        <f>VLOOKUP(B1879,'Q1'!A:B,2,0)</f>
        <v>#N/A</v>
      </c>
      <c r="Q1879" s="2" t="e">
        <f t="shared" si="117"/>
        <v>#N/A</v>
      </c>
      <c r="R1879" s="2" t="e">
        <f>VLOOKUP(B1879,'Q2'!A:B,2,0)</f>
        <v>#N/A</v>
      </c>
      <c r="S1879" s="2" t="e">
        <f t="shared" si="120"/>
        <v>#N/A</v>
      </c>
      <c r="T1879" s="2" t="e">
        <f>VLOOKUP(B1879,'Q3'!A:B,2,0)</f>
        <v>#N/A</v>
      </c>
      <c r="U1879" s="2" t="e">
        <f t="shared" si="118"/>
        <v>#N/A</v>
      </c>
      <c r="V1879" s="2">
        <f>VLOOKUP(B1879,'Q4'!A:B,2,0)</f>
        <v>22530</v>
      </c>
      <c r="W1879" s="2" t="str">
        <f t="shared" si="119"/>
        <v>Unpaid</v>
      </c>
      <c r="X1879" s="2" t="str">
        <f>VLOOKUP(B1879,Food!A:B,2,0)</f>
        <v>Yes</v>
      </c>
      <c r="Y1879" s="2">
        <f>VLOOKUP(B1879,'Call List'!A:A,1,0)</f>
        <v>9873</v>
      </c>
      <c r="Z1879" s="2" t="e">
        <f>VLOOKUP(B1879,Sheet4!A:A,1,0)</f>
        <v>#N/A</v>
      </c>
    </row>
    <row r="1880" spans="1:26" hidden="1" x14ac:dyDescent="0.2">
      <c r="A1880" s="9">
        <v>1879</v>
      </c>
      <c r="B1880" s="9">
        <v>12260</v>
      </c>
      <c r="C1880" s="9" t="s">
        <v>179</v>
      </c>
      <c r="D1880" s="9" t="s">
        <v>15</v>
      </c>
      <c r="E1880" s="9" t="s">
        <v>6287</v>
      </c>
      <c r="F1880" s="9" t="s">
        <v>6288</v>
      </c>
      <c r="G1880" s="9" t="s">
        <v>6289</v>
      </c>
      <c r="H1880" s="9" t="s">
        <v>23204</v>
      </c>
      <c r="I1880" s="9" t="s">
        <v>6290</v>
      </c>
      <c r="J1880" s="9" t="s">
        <v>6291</v>
      </c>
      <c r="K1880" s="9" t="s">
        <v>23205</v>
      </c>
      <c r="L1880" s="9" t="s">
        <v>18297</v>
      </c>
      <c r="M1880" s="2" t="e">
        <f>VLOOKUP(B1880,'HP List'!A:G,7,0)</f>
        <v>#N/A</v>
      </c>
      <c r="N1880" s="2" t="e">
        <f>VLOOKUP(B1880,'HP List'!A:H,8,0)</f>
        <v>#N/A</v>
      </c>
      <c r="P1880" s="2" t="e">
        <f>VLOOKUP(B1880,'Q1'!A:B,2,0)</f>
        <v>#N/A</v>
      </c>
      <c r="Q1880" s="2" t="e">
        <f t="shared" si="117"/>
        <v>#N/A</v>
      </c>
      <c r="R1880" s="2" t="e">
        <f>VLOOKUP(B1880,'Q2'!A:B,2,0)</f>
        <v>#N/A</v>
      </c>
      <c r="S1880" s="2" t="e">
        <f t="shared" si="120"/>
        <v>#N/A</v>
      </c>
      <c r="T1880" s="2" t="e">
        <f>VLOOKUP(B1880,'Q3'!A:B,2,0)</f>
        <v>#N/A</v>
      </c>
      <c r="U1880" s="2" t="e">
        <f t="shared" si="118"/>
        <v>#N/A</v>
      </c>
      <c r="V1880" s="2">
        <f>VLOOKUP(B1880,'Q4'!A:B,2,0)</f>
        <v>46380</v>
      </c>
      <c r="W1880" s="2" t="str">
        <f t="shared" si="119"/>
        <v>Unpaid</v>
      </c>
      <c r="X1880" s="2" t="e">
        <f>VLOOKUP(B1880,Food!A:B,2,0)</f>
        <v>#N/A</v>
      </c>
      <c r="Y1880" s="2">
        <f>VLOOKUP(B1880,'Call List'!A:A,1,0)</f>
        <v>12260</v>
      </c>
      <c r="Z1880" s="2" t="e">
        <f>VLOOKUP(B1880,Sheet4!A:A,1,0)</f>
        <v>#N/A</v>
      </c>
    </row>
    <row r="1881" spans="1:26" hidden="1" x14ac:dyDescent="0.2">
      <c r="A1881" s="9">
        <v>1880</v>
      </c>
      <c r="B1881" s="9">
        <v>10047</v>
      </c>
      <c r="C1881" s="9" t="s">
        <v>179</v>
      </c>
      <c r="D1881" s="9" t="s">
        <v>15</v>
      </c>
      <c r="E1881" s="9" t="s">
        <v>6292</v>
      </c>
      <c r="F1881" s="9" t="s">
        <v>6293</v>
      </c>
      <c r="G1881" s="9" t="s">
        <v>6294</v>
      </c>
      <c r="H1881" s="9" t="s">
        <v>23206</v>
      </c>
      <c r="I1881" s="9" t="s">
        <v>6295</v>
      </c>
      <c r="J1881" s="9" t="s">
        <v>6294</v>
      </c>
      <c r="K1881" s="9" t="s">
        <v>23207</v>
      </c>
      <c r="L1881" s="9" t="s">
        <v>18306</v>
      </c>
      <c r="M1881" s="2" t="e">
        <f>VLOOKUP(B1881,'HP List'!A:G,7,0)</f>
        <v>#N/A</v>
      </c>
      <c r="N1881" s="2" t="e">
        <f>VLOOKUP(B1881,'HP List'!A:H,8,0)</f>
        <v>#N/A</v>
      </c>
      <c r="P1881" s="2" t="e">
        <f>VLOOKUP(B1881,'Q1'!A:B,2,0)</f>
        <v>#N/A</v>
      </c>
      <c r="Q1881" s="2" t="e">
        <f t="shared" si="117"/>
        <v>#N/A</v>
      </c>
      <c r="R1881" s="2" t="e">
        <f>VLOOKUP(B1881,'Q2'!A:B,2,0)</f>
        <v>#N/A</v>
      </c>
      <c r="S1881" s="2" t="e">
        <f t="shared" si="120"/>
        <v>#N/A</v>
      </c>
      <c r="T1881" s="2" t="e">
        <f>VLOOKUP(B1881,'Q3'!A:B,2,0)</f>
        <v>#N/A</v>
      </c>
      <c r="U1881" s="2" t="e">
        <f t="shared" si="118"/>
        <v>#N/A</v>
      </c>
      <c r="V1881" s="2">
        <f>VLOOKUP(B1881,'Q4'!A:B,2,0)</f>
        <v>70680</v>
      </c>
      <c r="W1881" s="2" t="str">
        <f t="shared" si="119"/>
        <v>Unpaid</v>
      </c>
      <c r="X1881" s="2" t="str">
        <f>VLOOKUP(B1881,Food!A:B,2,0)</f>
        <v>Yes</v>
      </c>
      <c r="Y1881" s="2">
        <f>VLOOKUP(B1881,'Call List'!A:A,1,0)</f>
        <v>10047</v>
      </c>
      <c r="Z1881" s="2" t="e">
        <f>VLOOKUP(B1881,Sheet4!A:A,1,0)</f>
        <v>#N/A</v>
      </c>
    </row>
    <row r="1882" spans="1:26" hidden="1" x14ac:dyDescent="0.2">
      <c r="A1882" s="9">
        <v>1881</v>
      </c>
      <c r="B1882" s="9">
        <v>12896</v>
      </c>
      <c r="C1882" s="9" t="s">
        <v>179</v>
      </c>
      <c r="D1882" s="9" t="s">
        <v>15</v>
      </c>
      <c r="E1882" s="9" t="s">
        <v>6296</v>
      </c>
      <c r="F1882" s="9" t="s">
        <v>5882</v>
      </c>
      <c r="G1882" s="9" t="s">
        <v>5883</v>
      </c>
      <c r="H1882" s="9" t="s">
        <v>23026</v>
      </c>
      <c r="I1882" s="9" t="s">
        <v>5884</v>
      </c>
      <c r="J1882" s="9" t="s">
        <v>5885</v>
      </c>
      <c r="K1882" s="9" t="s">
        <v>23027</v>
      </c>
      <c r="L1882" s="9" t="s">
        <v>18294</v>
      </c>
      <c r="M1882" s="2" t="e">
        <f>VLOOKUP(B1882,'HP List'!A:G,7,0)</f>
        <v>#N/A</v>
      </c>
      <c r="N1882" s="2" t="e">
        <f>VLOOKUP(B1882,'HP List'!A:H,8,0)</f>
        <v>#N/A</v>
      </c>
      <c r="P1882" s="2" t="e">
        <f>VLOOKUP(B1882,'Q1'!A:B,2,0)</f>
        <v>#N/A</v>
      </c>
      <c r="Q1882" s="2" t="e">
        <f t="shared" si="117"/>
        <v>#N/A</v>
      </c>
      <c r="R1882" s="2" t="e">
        <f>VLOOKUP(B1882,'Q2'!A:B,2,0)</f>
        <v>#N/A</v>
      </c>
      <c r="S1882" s="2" t="e">
        <f t="shared" si="120"/>
        <v>#N/A</v>
      </c>
      <c r="T1882" s="2" t="e">
        <f>VLOOKUP(B1882,'Q3'!A:B,2,0)</f>
        <v>#N/A</v>
      </c>
      <c r="U1882" s="2" t="e">
        <f t="shared" si="118"/>
        <v>#N/A</v>
      </c>
      <c r="V1882" s="2">
        <f>VLOOKUP(B1882,'Q4'!A:B,2,0)</f>
        <v>57330</v>
      </c>
      <c r="W1882" s="2" t="str">
        <f t="shared" si="119"/>
        <v>Unpaid</v>
      </c>
      <c r="X1882" s="2" t="e">
        <f>VLOOKUP(B1882,Food!A:B,2,0)</f>
        <v>#N/A</v>
      </c>
      <c r="Y1882" s="2">
        <f>VLOOKUP(B1882,'Call List'!A:A,1,0)</f>
        <v>12896</v>
      </c>
      <c r="Z1882" s="2" t="e">
        <f>VLOOKUP(B1882,Sheet4!A:A,1,0)</f>
        <v>#N/A</v>
      </c>
    </row>
    <row r="1883" spans="1:26" hidden="1" x14ac:dyDescent="0.2">
      <c r="A1883" s="9">
        <v>1882</v>
      </c>
      <c r="B1883" s="9">
        <v>11340</v>
      </c>
      <c r="C1883" s="9" t="s">
        <v>179</v>
      </c>
      <c r="D1883" s="9" t="s">
        <v>15</v>
      </c>
      <c r="E1883" s="9" t="s">
        <v>6297</v>
      </c>
      <c r="F1883" s="9" t="s">
        <v>6298</v>
      </c>
      <c r="G1883" s="9" t="s">
        <v>6299</v>
      </c>
      <c r="H1883" s="9" t="s">
        <v>23208</v>
      </c>
      <c r="I1883" s="9" t="s">
        <v>6300</v>
      </c>
      <c r="J1883" s="9" t="s">
        <v>6299</v>
      </c>
      <c r="K1883" s="9" t="s">
        <v>23209</v>
      </c>
      <c r="L1883" s="9" t="s">
        <v>18304</v>
      </c>
      <c r="M1883" s="2" t="e">
        <f>VLOOKUP(B1883,'HP List'!A:G,7,0)</f>
        <v>#N/A</v>
      </c>
      <c r="N1883" s="2" t="e">
        <f>VLOOKUP(B1883,'HP List'!A:H,8,0)</f>
        <v>#N/A</v>
      </c>
      <c r="P1883" s="2" t="e">
        <f>VLOOKUP(B1883,'Q1'!A:B,2,0)</f>
        <v>#N/A</v>
      </c>
      <c r="Q1883" s="2" t="e">
        <f t="shared" si="117"/>
        <v>#N/A</v>
      </c>
      <c r="R1883" s="2" t="e">
        <f>VLOOKUP(B1883,'Q2'!A:B,2,0)</f>
        <v>#N/A</v>
      </c>
      <c r="S1883" s="2" t="e">
        <f t="shared" si="120"/>
        <v>#N/A</v>
      </c>
      <c r="T1883" s="2" t="e">
        <f>VLOOKUP(B1883,'Q3'!A:B,2,0)</f>
        <v>#N/A</v>
      </c>
      <c r="U1883" s="2" t="e">
        <f t="shared" si="118"/>
        <v>#N/A</v>
      </c>
      <c r="V1883" s="2">
        <f>VLOOKUP(B1883,'Q4'!A:B,2,0)</f>
        <v>54780</v>
      </c>
      <c r="W1883" s="2" t="str">
        <f t="shared" si="119"/>
        <v>Unpaid</v>
      </c>
      <c r="X1883" s="2" t="str">
        <f>VLOOKUP(B1883,Food!A:B,2,0)</f>
        <v>Yes</v>
      </c>
      <c r="Y1883" s="2">
        <f>VLOOKUP(B1883,'Call List'!A:A,1,0)</f>
        <v>11340</v>
      </c>
      <c r="Z1883" s="2" t="e">
        <f>VLOOKUP(B1883,Sheet4!A:A,1,0)</f>
        <v>#N/A</v>
      </c>
    </row>
    <row r="1884" spans="1:26" hidden="1" x14ac:dyDescent="0.2">
      <c r="A1884" s="9">
        <v>1883</v>
      </c>
      <c r="B1884" s="9">
        <v>12092</v>
      </c>
      <c r="C1884" s="9" t="s">
        <v>179</v>
      </c>
      <c r="D1884" s="9" t="s">
        <v>15</v>
      </c>
      <c r="E1884" s="9" t="s">
        <v>6302</v>
      </c>
      <c r="F1884" s="9" t="s">
        <v>6303</v>
      </c>
      <c r="G1884" s="9" t="s">
        <v>6304</v>
      </c>
      <c r="H1884" s="9" t="s">
        <v>23210</v>
      </c>
      <c r="I1884" s="9" t="s">
        <v>6305</v>
      </c>
      <c r="J1884" s="9" t="s">
        <v>6304</v>
      </c>
      <c r="K1884" s="9" t="s">
        <v>23211</v>
      </c>
      <c r="L1884" s="9" t="s">
        <v>18297</v>
      </c>
      <c r="M1884" s="2" t="e">
        <f>VLOOKUP(B1884,'HP List'!A:G,7,0)</f>
        <v>#N/A</v>
      </c>
      <c r="N1884" s="2" t="e">
        <f>VLOOKUP(B1884,'HP List'!A:H,8,0)</f>
        <v>#N/A</v>
      </c>
      <c r="P1884" s="2" t="e">
        <f>VLOOKUP(B1884,'Q1'!A:B,2,0)</f>
        <v>#N/A</v>
      </c>
      <c r="Q1884" s="2" t="e">
        <f t="shared" si="117"/>
        <v>#N/A</v>
      </c>
      <c r="R1884" s="2" t="e">
        <f>VLOOKUP(B1884,'Q2'!A:B,2,0)</f>
        <v>#N/A</v>
      </c>
      <c r="S1884" s="2" t="e">
        <f t="shared" si="120"/>
        <v>#N/A</v>
      </c>
      <c r="T1884" s="2" t="e">
        <f>VLOOKUP(B1884,'Q3'!A:B,2,0)</f>
        <v>#N/A</v>
      </c>
      <c r="U1884" s="2" t="e">
        <f t="shared" si="118"/>
        <v>#N/A</v>
      </c>
      <c r="V1884" s="2">
        <f>VLOOKUP(B1884,'Q4'!A:B,2,0)</f>
        <v>54780</v>
      </c>
      <c r="W1884" s="2" t="str">
        <f t="shared" si="119"/>
        <v>Unpaid</v>
      </c>
      <c r="X1884" s="2" t="str">
        <f>VLOOKUP(B1884,Food!A:B,2,0)</f>
        <v>Yes</v>
      </c>
      <c r="Y1884" s="2">
        <f>VLOOKUP(B1884,'Call List'!A:A,1,0)</f>
        <v>12092</v>
      </c>
      <c r="Z1884" s="2" t="e">
        <f>VLOOKUP(B1884,Sheet4!A:A,1,0)</f>
        <v>#N/A</v>
      </c>
    </row>
    <row r="1885" spans="1:26" hidden="1" x14ac:dyDescent="0.2">
      <c r="A1885" s="9">
        <v>1884</v>
      </c>
      <c r="B1885" s="9">
        <v>9997</v>
      </c>
      <c r="C1885" s="9" t="s">
        <v>179</v>
      </c>
      <c r="D1885" s="9" t="s">
        <v>15</v>
      </c>
      <c r="E1885" s="9" t="s">
        <v>6306</v>
      </c>
      <c r="F1885" s="9" t="s">
        <v>6307</v>
      </c>
      <c r="G1885" s="9" t="s">
        <v>6308</v>
      </c>
      <c r="H1885" s="9" t="s">
        <v>23212</v>
      </c>
      <c r="I1885" s="9" t="s">
        <v>6309</v>
      </c>
      <c r="J1885" s="9" t="s">
        <v>6310</v>
      </c>
      <c r="K1885" s="9" t="s">
        <v>23213</v>
      </c>
      <c r="L1885" s="9" t="s">
        <v>18306</v>
      </c>
      <c r="M1885" s="2" t="e">
        <f>VLOOKUP(B1885,'HP List'!A:G,7,0)</f>
        <v>#N/A</v>
      </c>
      <c r="N1885" s="2" t="e">
        <f>VLOOKUP(B1885,'HP List'!A:H,8,0)</f>
        <v>#N/A</v>
      </c>
      <c r="P1885" s="2" t="e">
        <f>VLOOKUP(B1885,'Q1'!A:B,2,0)</f>
        <v>#N/A</v>
      </c>
      <c r="Q1885" s="2" t="e">
        <f t="shared" si="117"/>
        <v>#N/A</v>
      </c>
      <c r="R1885" s="2" t="e">
        <f>VLOOKUP(B1885,'Q2'!A:B,2,0)</f>
        <v>#N/A</v>
      </c>
      <c r="S1885" s="2" t="e">
        <f t="shared" si="120"/>
        <v>#N/A</v>
      </c>
      <c r="T1885" s="2" t="e">
        <f>VLOOKUP(B1885,'Q3'!A:B,2,0)</f>
        <v>#N/A</v>
      </c>
      <c r="U1885" s="2" t="e">
        <f t="shared" si="118"/>
        <v>#N/A</v>
      </c>
      <c r="V1885" s="2" t="e">
        <f>VLOOKUP(B1885,'Q4'!A:B,2,0)</f>
        <v>#N/A</v>
      </c>
      <c r="W1885" s="2" t="e">
        <f t="shared" si="119"/>
        <v>#N/A</v>
      </c>
      <c r="X1885" s="2" t="str">
        <f>VLOOKUP(B1885,Food!A:B,2,0)</f>
        <v>Yes</v>
      </c>
      <c r="Y1885" s="2">
        <f>VLOOKUP(B1885,'Call List'!A:A,1,0)</f>
        <v>9997</v>
      </c>
      <c r="Z1885" s="2" t="e">
        <f>VLOOKUP(B1885,Sheet4!A:A,1,0)</f>
        <v>#N/A</v>
      </c>
    </row>
    <row r="1886" spans="1:26" hidden="1" x14ac:dyDescent="0.2">
      <c r="A1886" s="9">
        <v>1885</v>
      </c>
      <c r="B1886" s="9">
        <v>9816</v>
      </c>
      <c r="C1886" s="9" t="s">
        <v>179</v>
      </c>
      <c r="D1886" s="9" t="s">
        <v>15</v>
      </c>
      <c r="E1886" s="9" t="s">
        <v>6311</v>
      </c>
      <c r="F1886" s="9" t="s">
        <v>6312</v>
      </c>
      <c r="G1886" s="9" t="s">
        <v>6313</v>
      </c>
      <c r="H1886" s="9" t="s">
        <v>23214</v>
      </c>
      <c r="I1886" s="9" t="s">
        <v>6314</v>
      </c>
      <c r="J1886" s="9" t="s">
        <v>6313</v>
      </c>
      <c r="K1886" s="9" t="s">
        <v>6315</v>
      </c>
      <c r="L1886" s="9" t="s">
        <v>18306</v>
      </c>
      <c r="M1886" s="2" t="e">
        <f>VLOOKUP(B1886,'HP List'!A:G,7,0)</f>
        <v>#N/A</v>
      </c>
      <c r="N1886" s="2" t="e">
        <f>VLOOKUP(B1886,'HP List'!A:H,8,0)</f>
        <v>#N/A</v>
      </c>
      <c r="P1886" s="2" t="e">
        <f>VLOOKUP(B1886,'Q1'!A:B,2,0)</f>
        <v>#N/A</v>
      </c>
      <c r="Q1886" s="2" t="e">
        <f t="shared" si="117"/>
        <v>#N/A</v>
      </c>
      <c r="R1886" s="2" t="e">
        <f>VLOOKUP(B1886,'Q2'!A:B,2,0)</f>
        <v>#N/A</v>
      </c>
      <c r="S1886" s="2" t="e">
        <f t="shared" si="120"/>
        <v>#N/A</v>
      </c>
      <c r="T1886" s="2" t="e">
        <f>VLOOKUP(B1886,'Q3'!A:B,2,0)</f>
        <v>#N/A</v>
      </c>
      <c r="U1886" s="2" t="e">
        <f t="shared" si="118"/>
        <v>#N/A</v>
      </c>
      <c r="V1886" s="2" t="e">
        <f>VLOOKUP(B1886,'Q4'!A:B,2,0)</f>
        <v>#N/A</v>
      </c>
      <c r="W1886" s="2" t="e">
        <f t="shared" si="119"/>
        <v>#N/A</v>
      </c>
      <c r="X1886" s="2" t="e">
        <f>VLOOKUP(B1886,Food!A:B,2,0)</f>
        <v>#N/A</v>
      </c>
      <c r="Y1886" s="2">
        <f>VLOOKUP(B1886,'Call List'!A:A,1,0)</f>
        <v>9816</v>
      </c>
      <c r="Z1886" s="2" t="e">
        <f>VLOOKUP(B1886,Sheet4!A:A,1,0)</f>
        <v>#N/A</v>
      </c>
    </row>
    <row r="1887" spans="1:26" hidden="1" x14ac:dyDescent="0.2">
      <c r="A1887" s="9">
        <v>1886</v>
      </c>
      <c r="B1887" s="9">
        <v>12433</v>
      </c>
      <c r="C1887" s="9" t="s">
        <v>179</v>
      </c>
      <c r="D1887" s="9" t="s">
        <v>15</v>
      </c>
      <c r="E1887" s="9" t="s">
        <v>6316</v>
      </c>
      <c r="F1887" s="9" t="s">
        <v>6317</v>
      </c>
      <c r="G1887" s="9" t="s">
        <v>6318</v>
      </c>
      <c r="H1887" s="9" t="s">
        <v>23215</v>
      </c>
      <c r="I1887" s="9" t="s">
        <v>6319</v>
      </c>
      <c r="J1887" s="9" t="s">
        <v>6318</v>
      </c>
      <c r="K1887" s="9" t="s">
        <v>23216</v>
      </c>
      <c r="L1887" s="9" t="s">
        <v>18294</v>
      </c>
      <c r="M1887" s="2" t="e">
        <f>VLOOKUP(B1887,'HP List'!A:G,7,0)</f>
        <v>#N/A</v>
      </c>
      <c r="N1887" s="2" t="e">
        <f>VLOOKUP(B1887,'HP List'!A:H,8,0)</f>
        <v>#N/A</v>
      </c>
      <c r="P1887" s="2" t="e">
        <f>VLOOKUP(B1887,'Q1'!A:B,2,0)</f>
        <v>#N/A</v>
      </c>
      <c r="Q1887" s="2" t="e">
        <f t="shared" si="117"/>
        <v>#N/A</v>
      </c>
      <c r="R1887" s="2" t="e">
        <f>VLOOKUP(B1887,'Q2'!A:B,2,0)</f>
        <v>#N/A</v>
      </c>
      <c r="S1887" s="2" t="e">
        <f t="shared" si="120"/>
        <v>#N/A</v>
      </c>
      <c r="T1887" s="2" t="e">
        <f>VLOOKUP(B1887,'Q3'!A:B,2,0)</f>
        <v>#N/A</v>
      </c>
      <c r="U1887" s="2" t="e">
        <f t="shared" si="118"/>
        <v>#N/A</v>
      </c>
      <c r="V1887" s="2" t="e">
        <f>VLOOKUP(B1887,'Q4'!A:B,2,0)</f>
        <v>#N/A</v>
      </c>
      <c r="W1887" s="2" t="e">
        <f t="shared" si="119"/>
        <v>#N/A</v>
      </c>
      <c r="X1887" s="2" t="str">
        <f>VLOOKUP(B1887,Food!A:B,2,0)</f>
        <v>Yes</v>
      </c>
      <c r="Y1887" s="2">
        <f>VLOOKUP(B1887,'Call List'!A:A,1,0)</f>
        <v>12433</v>
      </c>
      <c r="Z1887" s="2" t="e">
        <f>VLOOKUP(B1887,Sheet4!A:A,1,0)</f>
        <v>#N/A</v>
      </c>
    </row>
    <row r="1888" spans="1:26" hidden="1" x14ac:dyDescent="0.2">
      <c r="A1888" s="9">
        <v>1887</v>
      </c>
      <c r="B1888" s="9">
        <v>9996</v>
      </c>
      <c r="C1888" s="9" t="s">
        <v>179</v>
      </c>
      <c r="D1888" s="9" t="s">
        <v>15</v>
      </c>
      <c r="E1888" s="9" t="s">
        <v>6320</v>
      </c>
      <c r="F1888" s="9" t="s">
        <v>6321</v>
      </c>
      <c r="G1888" s="9" t="s">
        <v>6322</v>
      </c>
      <c r="H1888" s="9" t="s">
        <v>23217</v>
      </c>
      <c r="I1888" s="9" t="s">
        <v>6323</v>
      </c>
      <c r="J1888" s="9" t="s">
        <v>6322</v>
      </c>
      <c r="K1888" s="9" t="s">
        <v>23218</v>
      </c>
      <c r="L1888" s="9" t="s">
        <v>18306</v>
      </c>
      <c r="M1888" s="2" t="e">
        <f>VLOOKUP(B1888,'HP List'!A:G,7,0)</f>
        <v>#N/A</v>
      </c>
      <c r="N1888" s="2" t="e">
        <f>VLOOKUP(B1888,'HP List'!A:H,8,0)</f>
        <v>#N/A</v>
      </c>
      <c r="P1888" s="2" t="e">
        <f>VLOOKUP(B1888,'Q1'!A:B,2,0)</f>
        <v>#N/A</v>
      </c>
      <c r="Q1888" s="2" t="e">
        <f t="shared" si="117"/>
        <v>#N/A</v>
      </c>
      <c r="R1888" s="2" t="e">
        <f>VLOOKUP(B1888,'Q2'!A:B,2,0)</f>
        <v>#N/A</v>
      </c>
      <c r="S1888" s="2" t="e">
        <f t="shared" si="120"/>
        <v>#N/A</v>
      </c>
      <c r="T1888" s="2" t="e">
        <f>VLOOKUP(B1888,'Q3'!A:B,2,0)</f>
        <v>#N/A</v>
      </c>
      <c r="U1888" s="2" t="e">
        <f t="shared" si="118"/>
        <v>#N/A</v>
      </c>
      <c r="V1888" s="2">
        <f>VLOOKUP(B1888,'Q4'!A:B,2,0)</f>
        <v>54780</v>
      </c>
      <c r="W1888" s="2" t="str">
        <f t="shared" si="119"/>
        <v>Unpaid</v>
      </c>
      <c r="X1888" s="2" t="str">
        <f>VLOOKUP(B1888,Food!A:B,2,0)</f>
        <v>Yes</v>
      </c>
      <c r="Y1888" s="2">
        <f>VLOOKUP(B1888,'Call List'!A:A,1,0)</f>
        <v>9996</v>
      </c>
      <c r="Z1888" s="2" t="e">
        <f>VLOOKUP(B1888,Sheet4!A:A,1,0)</f>
        <v>#N/A</v>
      </c>
    </row>
    <row r="1889" spans="1:26" hidden="1" x14ac:dyDescent="0.2">
      <c r="A1889" s="9">
        <v>1888</v>
      </c>
      <c r="B1889" s="9">
        <v>10421</v>
      </c>
      <c r="C1889" s="9" t="s">
        <v>179</v>
      </c>
      <c r="D1889" s="9" t="s">
        <v>15</v>
      </c>
      <c r="E1889" s="9" t="s">
        <v>6324</v>
      </c>
      <c r="F1889" s="9" t="s">
        <v>6325</v>
      </c>
      <c r="G1889" s="9" t="s">
        <v>6326</v>
      </c>
      <c r="H1889" s="9" t="s">
        <v>23219</v>
      </c>
      <c r="I1889" s="9" t="s">
        <v>6327</v>
      </c>
      <c r="J1889" s="9" t="s">
        <v>6326</v>
      </c>
      <c r="K1889" s="9" t="s">
        <v>23220</v>
      </c>
      <c r="L1889" s="9" t="s">
        <v>18306</v>
      </c>
      <c r="M1889" s="2" t="e">
        <f>VLOOKUP(B1889,'HP List'!A:G,7,0)</f>
        <v>#N/A</v>
      </c>
      <c r="N1889" s="2" t="e">
        <f>VLOOKUP(B1889,'HP List'!A:H,8,0)</f>
        <v>#N/A</v>
      </c>
      <c r="P1889" s="2" t="e">
        <f>VLOOKUP(B1889,'Q1'!A:B,2,0)</f>
        <v>#N/A</v>
      </c>
      <c r="Q1889" s="2" t="e">
        <f t="shared" si="117"/>
        <v>#N/A</v>
      </c>
      <c r="R1889" s="2" t="e">
        <f>VLOOKUP(B1889,'Q2'!A:B,2,0)</f>
        <v>#N/A</v>
      </c>
      <c r="S1889" s="2" t="e">
        <f t="shared" si="120"/>
        <v>#N/A</v>
      </c>
      <c r="T1889" s="2" t="e">
        <f>VLOOKUP(B1889,'Q3'!A:B,2,0)</f>
        <v>#N/A</v>
      </c>
      <c r="U1889" s="2" t="e">
        <f t="shared" si="118"/>
        <v>#N/A</v>
      </c>
      <c r="V1889" s="2">
        <f>VLOOKUP(B1889,'Q4'!A:B,2,0)</f>
        <v>54779.5</v>
      </c>
      <c r="W1889" s="2" t="str">
        <f t="shared" si="119"/>
        <v>Unpaid</v>
      </c>
      <c r="X1889" s="2" t="str">
        <f>VLOOKUP(B1889,Food!A:B,2,0)</f>
        <v>Yes</v>
      </c>
      <c r="Y1889" s="2">
        <f>VLOOKUP(B1889,'Call List'!A:A,1,0)</f>
        <v>10421</v>
      </c>
      <c r="Z1889" s="2" t="e">
        <f>VLOOKUP(B1889,Sheet4!A:A,1,0)</f>
        <v>#N/A</v>
      </c>
    </row>
    <row r="1890" spans="1:26" hidden="1" x14ac:dyDescent="0.2">
      <c r="A1890" s="9">
        <v>1889</v>
      </c>
      <c r="B1890" s="9">
        <v>14202</v>
      </c>
      <c r="C1890" s="9" t="s">
        <v>179</v>
      </c>
      <c r="D1890" s="9" t="s">
        <v>15</v>
      </c>
      <c r="E1890" s="9" t="s">
        <v>6328</v>
      </c>
      <c r="F1890" s="9" t="s">
        <v>6329</v>
      </c>
      <c r="G1890" s="9" t="s">
        <v>6330</v>
      </c>
      <c r="H1890" s="9" t="s">
        <v>23221</v>
      </c>
      <c r="I1890" s="9" t="s">
        <v>6331</v>
      </c>
      <c r="J1890" s="9" t="s">
        <v>6332</v>
      </c>
      <c r="K1890" s="9" t="s">
        <v>23222</v>
      </c>
      <c r="L1890" s="9" t="s">
        <v>18290</v>
      </c>
      <c r="M1890" s="2" t="e">
        <f>VLOOKUP(B1890,'HP List'!A:G,7,0)</f>
        <v>#N/A</v>
      </c>
      <c r="N1890" s="2" t="e">
        <f>VLOOKUP(B1890,'HP List'!A:H,8,0)</f>
        <v>#N/A</v>
      </c>
      <c r="P1890" s="2" t="e">
        <f>VLOOKUP(B1890,'Q1'!A:B,2,0)</f>
        <v>#N/A</v>
      </c>
      <c r="Q1890" s="2" t="e">
        <f t="shared" si="117"/>
        <v>#N/A</v>
      </c>
      <c r="R1890" s="2" t="e">
        <f>VLOOKUP(B1890,'Q2'!A:B,2,0)</f>
        <v>#N/A</v>
      </c>
      <c r="S1890" s="2" t="e">
        <f t="shared" si="120"/>
        <v>#N/A</v>
      </c>
      <c r="T1890" s="2" t="e">
        <f>VLOOKUP(B1890,'Q3'!A:B,2,0)</f>
        <v>#N/A</v>
      </c>
      <c r="U1890" s="2" t="e">
        <f t="shared" si="118"/>
        <v>#N/A</v>
      </c>
      <c r="V1890" s="2">
        <f>VLOOKUP(B1890,'Q4'!A:B,2,0)</f>
        <v>65730</v>
      </c>
      <c r="W1890" s="2" t="str">
        <f t="shared" si="119"/>
        <v>Unpaid</v>
      </c>
      <c r="X1890" s="2" t="str">
        <f>VLOOKUP(B1890,Food!A:B,2,0)</f>
        <v>Yes</v>
      </c>
      <c r="Y1890" s="2">
        <f>VLOOKUP(B1890,'Call List'!A:A,1,0)</f>
        <v>14202</v>
      </c>
      <c r="Z1890" s="2" t="e">
        <f>VLOOKUP(B1890,Sheet4!A:A,1,0)</f>
        <v>#N/A</v>
      </c>
    </row>
    <row r="1891" spans="1:26" hidden="1" x14ac:dyDescent="0.2">
      <c r="A1891" s="9">
        <v>1890</v>
      </c>
      <c r="B1891" s="9">
        <v>9804</v>
      </c>
      <c r="C1891" s="9" t="s">
        <v>179</v>
      </c>
      <c r="D1891" s="9" t="s">
        <v>15</v>
      </c>
      <c r="E1891" s="9" t="s">
        <v>6333</v>
      </c>
      <c r="F1891" s="9" t="s">
        <v>6334</v>
      </c>
      <c r="G1891" s="9" t="s">
        <v>6335</v>
      </c>
      <c r="H1891" s="9" t="s">
        <v>20429</v>
      </c>
      <c r="I1891" s="9" t="s">
        <v>6336</v>
      </c>
      <c r="J1891" s="9" t="s">
        <v>6337</v>
      </c>
      <c r="K1891" s="9" t="s">
        <v>20430</v>
      </c>
      <c r="L1891" s="9" t="s">
        <v>18306</v>
      </c>
      <c r="M1891" s="2" t="e">
        <f>VLOOKUP(B1891,'HP List'!A:G,7,0)</f>
        <v>#N/A</v>
      </c>
      <c r="N1891" s="2" t="e">
        <f>VLOOKUP(B1891,'HP List'!A:H,8,0)</f>
        <v>#N/A</v>
      </c>
      <c r="P1891" s="2" t="e">
        <f>VLOOKUP(B1891,'Q1'!A:B,2,0)</f>
        <v>#N/A</v>
      </c>
      <c r="Q1891" s="2" t="e">
        <f t="shared" si="117"/>
        <v>#N/A</v>
      </c>
      <c r="R1891" s="2" t="e">
        <f>VLOOKUP(B1891,'Q2'!A:B,2,0)</f>
        <v>#N/A</v>
      </c>
      <c r="S1891" s="2" t="e">
        <f t="shared" si="120"/>
        <v>#N/A</v>
      </c>
      <c r="T1891" s="2" t="e">
        <f>VLOOKUP(B1891,'Q3'!A:B,2,0)</f>
        <v>#N/A</v>
      </c>
      <c r="U1891" s="2" t="e">
        <f t="shared" si="118"/>
        <v>#N/A</v>
      </c>
      <c r="V1891" s="2" t="e">
        <f>VLOOKUP(B1891,'Q4'!A:B,2,0)</f>
        <v>#N/A</v>
      </c>
      <c r="W1891" s="2" t="e">
        <f t="shared" si="119"/>
        <v>#N/A</v>
      </c>
      <c r="X1891" s="2" t="e">
        <f>VLOOKUP(B1891,Food!A:B,2,0)</f>
        <v>#N/A</v>
      </c>
      <c r="Y1891" s="2">
        <f>VLOOKUP(B1891,'Call List'!A:A,1,0)</f>
        <v>9804</v>
      </c>
      <c r="Z1891" s="2" t="e">
        <f>VLOOKUP(B1891,Sheet4!A:A,1,0)</f>
        <v>#N/A</v>
      </c>
    </row>
    <row r="1892" spans="1:26" hidden="1" x14ac:dyDescent="0.2">
      <c r="A1892" s="9">
        <v>1891</v>
      </c>
      <c r="B1892" s="9">
        <v>15132</v>
      </c>
      <c r="C1892" s="9" t="s">
        <v>179</v>
      </c>
      <c r="D1892" s="9" t="s">
        <v>15</v>
      </c>
      <c r="E1892" s="9" t="s">
        <v>20528</v>
      </c>
      <c r="F1892" s="9" t="s">
        <v>20529</v>
      </c>
      <c r="G1892" s="9" t="s">
        <v>20530</v>
      </c>
      <c r="H1892" s="9" t="s">
        <v>23223</v>
      </c>
      <c r="I1892" s="9" t="s">
        <v>20531</v>
      </c>
      <c r="J1892" s="9" t="s">
        <v>20532</v>
      </c>
      <c r="K1892" s="9" t="s">
        <v>23224</v>
      </c>
      <c r="L1892" s="9" t="s">
        <v>18289</v>
      </c>
      <c r="M1892" s="2" t="e">
        <f>VLOOKUP(B1892,'HP List'!A:G,7,0)</f>
        <v>#N/A</v>
      </c>
      <c r="N1892" s="2" t="e">
        <f>VLOOKUP(B1892,'HP List'!A:H,8,0)</f>
        <v>#N/A</v>
      </c>
      <c r="P1892" s="2" t="e">
        <f>VLOOKUP(B1892,'Q1'!A:B,2,0)</f>
        <v>#N/A</v>
      </c>
      <c r="Q1892" s="2" t="e">
        <f t="shared" si="117"/>
        <v>#N/A</v>
      </c>
      <c r="R1892" s="2" t="e">
        <f>VLOOKUP(B1892,'Q2'!A:B,2,0)</f>
        <v>#N/A</v>
      </c>
      <c r="S1892" s="2" t="e">
        <f t="shared" si="120"/>
        <v>#N/A</v>
      </c>
      <c r="T1892" s="2" t="e">
        <f>VLOOKUP(B1892,'Q3'!A:B,2,0)</f>
        <v>#N/A</v>
      </c>
      <c r="U1892" s="2" t="e">
        <f t="shared" si="118"/>
        <v>#N/A</v>
      </c>
      <c r="V1892" s="2" t="e">
        <f>VLOOKUP(B1892,'Q4'!A:B,2,0)</f>
        <v>#N/A</v>
      </c>
      <c r="W1892" s="2" t="e">
        <f t="shared" si="119"/>
        <v>#N/A</v>
      </c>
      <c r="X1892" s="2" t="e">
        <f>VLOOKUP(B1892,Food!A:B,2,0)</f>
        <v>#N/A</v>
      </c>
      <c r="Y1892" s="2">
        <f>VLOOKUP(B1892,'Call List'!A:A,1,0)</f>
        <v>15132</v>
      </c>
      <c r="Z1892" s="2" t="e">
        <f>VLOOKUP(B1892,Sheet4!A:A,1,0)</f>
        <v>#N/A</v>
      </c>
    </row>
    <row r="1893" spans="1:26" hidden="1" x14ac:dyDescent="0.2">
      <c r="A1893" s="9">
        <v>1892</v>
      </c>
      <c r="B1893" s="9">
        <v>9964</v>
      </c>
      <c r="C1893" s="9" t="s">
        <v>179</v>
      </c>
      <c r="D1893" s="9" t="s">
        <v>15</v>
      </c>
      <c r="E1893" s="9" t="s">
        <v>6338</v>
      </c>
      <c r="F1893" s="9" t="s">
        <v>6339</v>
      </c>
      <c r="G1893" s="9" t="s">
        <v>6340</v>
      </c>
      <c r="H1893" s="9" t="s">
        <v>23225</v>
      </c>
      <c r="I1893" s="9" t="s">
        <v>6341</v>
      </c>
      <c r="J1893" s="9" t="s">
        <v>6340</v>
      </c>
      <c r="K1893" s="9" t="s">
        <v>23226</v>
      </c>
      <c r="L1893" s="9" t="s">
        <v>18306</v>
      </c>
      <c r="M1893" s="2" t="e">
        <f>VLOOKUP(B1893,'HP List'!A:G,7,0)</f>
        <v>#N/A</v>
      </c>
      <c r="N1893" s="2" t="e">
        <f>VLOOKUP(B1893,'HP List'!A:H,8,0)</f>
        <v>#N/A</v>
      </c>
      <c r="P1893" s="2" t="e">
        <f>VLOOKUP(B1893,'Q1'!A:B,2,0)</f>
        <v>#N/A</v>
      </c>
      <c r="Q1893" s="2" t="e">
        <f t="shared" si="117"/>
        <v>#N/A</v>
      </c>
      <c r="R1893" s="2" t="e">
        <f>VLOOKUP(B1893,'Q2'!A:B,2,0)</f>
        <v>#N/A</v>
      </c>
      <c r="S1893" s="2" t="e">
        <f t="shared" si="120"/>
        <v>#N/A</v>
      </c>
      <c r="T1893" s="2" t="e">
        <f>VLOOKUP(B1893,'Q3'!A:B,2,0)</f>
        <v>#N/A</v>
      </c>
      <c r="U1893" s="2" t="e">
        <f t="shared" si="118"/>
        <v>#N/A</v>
      </c>
      <c r="V1893" s="2">
        <f>VLOOKUP(B1893,'Q4'!A:B,2,0)</f>
        <v>54780</v>
      </c>
      <c r="W1893" s="2" t="str">
        <f t="shared" si="119"/>
        <v>Unpaid</v>
      </c>
      <c r="X1893" s="2" t="str">
        <f>VLOOKUP(B1893,Food!A:B,2,0)</f>
        <v>Yes</v>
      </c>
      <c r="Y1893" s="2">
        <f>VLOOKUP(B1893,'Call List'!A:A,1,0)</f>
        <v>9964</v>
      </c>
      <c r="Z1893" s="2" t="e">
        <f>VLOOKUP(B1893,Sheet4!A:A,1,0)</f>
        <v>#N/A</v>
      </c>
    </row>
    <row r="1894" spans="1:26" hidden="1" x14ac:dyDescent="0.2">
      <c r="A1894" s="9">
        <v>1893</v>
      </c>
      <c r="B1894" s="9">
        <v>12412</v>
      </c>
      <c r="C1894" s="9" t="s">
        <v>179</v>
      </c>
      <c r="D1894" s="9" t="s">
        <v>15</v>
      </c>
      <c r="E1894" s="9" t="s">
        <v>6342</v>
      </c>
      <c r="F1894" s="9" t="s">
        <v>3971</v>
      </c>
      <c r="G1894" s="9" t="s">
        <v>6343</v>
      </c>
      <c r="H1894" s="9" t="s">
        <v>22210</v>
      </c>
      <c r="I1894" s="9" t="s">
        <v>3973</v>
      </c>
      <c r="J1894" s="9" t="s">
        <v>3974</v>
      </c>
      <c r="K1894" s="9" t="s">
        <v>22211</v>
      </c>
      <c r="L1894" s="9" t="s">
        <v>18294</v>
      </c>
      <c r="M1894" s="2" t="e">
        <f>VLOOKUP(B1894,'HP List'!A:G,7,0)</f>
        <v>#N/A</v>
      </c>
      <c r="N1894" s="2" t="e">
        <f>VLOOKUP(B1894,'HP List'!A:H,8,0)</f>
        <v>#N/A</v>
      </c>
      <c r="P1894" s="2" t="e">
        <f>VLOOKUP(B1894,'Q1'!A:B,2,0)</f>
        <v>#N/A</v>
      </c>
      <c r="Q1894" s="2" t="e">
        <f t="shared" si="117"/>
        <v>#N/A</v>
      </c>
      <c r="R1894" s="2" t="e">
        <f>VLOOKUP(B1894,'Q2'!A:B,2,0)</f>
        <v>#N/A</v>
      </c>
      <c r="S1894" s="2" t="e">
        <f t="shared" si="120"/>
        <v>#N/A</v>
      </c>
      <c r="T1894" s="2" t="e">
        <f>VLOOKUP(B1894,'Q3'!A:B,2,0)</f>
        <v>#N/A</v>
      </c>
      <c r="U1894" s="2" t="e">
        <f t="shared" si="118"/>
        <v>#N/A</v>
      </c>
      <c r="V1894" s="2">
        <f>VLOOKUP(B1894,'Q4'!A:B,2,0)</f>
        <v>60030</v>
      </c>
      <c r="W1894" s="2" t="str">
        <f t="shared" si="119"/>
        <v>Unpaid</v>
      </c>
      <c r="X1894" s="2" t="e">
        <f>VLOOKUP(B1894,Food!A:B,2,0)</f>
        <v>#N/A</v>
      </c>
      <c r="Y1894" s="2">
        <f>VLOOKUP(B1894,'Call List'!A:A,1,0)</f>
        <v>12412</v>
      </c>
      <c r="Z1894" s="2" t="e">
        <f>VLOOKUP(B1894,Sheet4!A:A,1,0)</f>
        <v>#N/A</v>
      </c>
    </row>
    <row r="1895" spans="1:26" hidden="1" x14ac:dyDescent="0.2">
      <c r="A1895" s="9">
        <v>1894</v>
      </c>
      <c r="B1895" s="9">
        <v>9801</v>
      </c>
      <c r="C1895" s="9" t="s">
        <v>179</v>
      </c>
      <c r="D1895" s="9" t="s">
        <v>15</v>
      </c>
      <c r="E1895" s="9" t="s">
        <v>6344</v>
      </c>
      <c r="F1895" s="9" t="s">
        <v>6345</v>
      </c>
      <c r="G1895" s="9" t="s">
        <v>6346</v>
      </c>
      <c r="H1895" s="9" t="s">
        <v>23227</v>
      </c>
      <c r="I1895" s="9" t="s">
        <v>6347</v>
      </c>
      <c r="J1895" s="9" t="s">
        <v>6346</v>
      </c>
      <c r="K1895" s="9" t="s">
        <v>23228</v>
      </c>
      <c r="L1895" s="9" t="s">
        <v>18306</v>
      </c>
      <c r="M1895" s="2" t="e">
        <f>VLOOKUP(B1895,'HP List'!A:G,7,0)</f>
        <v>#N/A</v>
      </c>
      <c r="N1895" s="2" t="e">
        <f>VLOOKUP(B1895,'HP List'!A:H,8,0)</f>
        <v>#N/A</v>
      </c>
      <c r="P1895" s="2" t="e">
        <f>VLOOKUP(B1895,'Q1'!A:B,2,0)</f>
        <v>#N/A</v>
      </c>
      <c r="Q1895" s="2" t="e">
        <f t="shared" si="117"/>
        <v>#N/A</v>
      </c>
      <c r="R1895" s="2" t="e">
        <f>VLOOKUP(B1895,'Q2'!A:B,2,0)</f>
        <v>#N/A</v>
      </c>
      <c r="S1895" s="2" t="e">
        <f t="shared" si="120"/>
        <v>#N/A</v>
      </c>
      <c r="T1895" s="2" t="e">
        <f>VLOOKUP(B1895,'Q3'!A:B,2,0)</f>
        <v>#N/A</v>
      </c>
      <c r="U1895" s="2" t="e">
        <f t="shared" si="118"/>
        <v>#N/A</v>
      </c>
      <c r="V1895" s="2">
        <f>VLOOKUP(B1895,'Q4'!A:B,2,0)</f>
        <v>60030</v>
      </c>
      <c r="W1895" s="2" t="str">
        <f t="shared" si="119"/>
        <v>Unpaid</v>
      </c>
      <c r="X1895" s="2" t="e">
        <f>VLOOKUP(B1895,Food!A:B,2,0)</f>
        <v>#N/A</v>
      </c>
      <c r="Y1895" s="2">
        <f>VLOOKUP(B1895,'Call List'!A:A,1,0)</f>
        <v>9801</v>
      </c>
      <c r="Z1895" s="2" t="e">
        <f>VLOOKUP(B1895,Sheet4!A:A,1,0)</f>
        <v>#N/A</v>
      </c>
    </row>
    <row r="1896" spans="1:26" hidden="1" x14ac:dyDescent="0.2">
      <c r="A1896" s="9">
        <v>1895</v>
      </c>
      <c r="B1896" s="9">
        <v>9840</v>
      </c>
      <c r="C1896" s="9" t="s">
        <v>179</v>
      </c>
      <c r="D1896" s="9" t="s">
        <v>15</v>
      </c>
      <c r="E1896" s="9" t="s">
        <v>6348</v>
      </c>
      <c r="F1896" s="9" t="s">
        <v>6349</v>
      </c>
      <c r="G1896" s="9" t="s">
        <v>6350</v>
      </c>
      <c r="H1896" s="9" t="s">
        <v>23229</v>
      </c>
      <c r="I1896" s="9" t="s">
        <v>6351</v>
      </c>
      <c r="J1896" s="9" t="s">
        <v>6350</v>
      </c>
      <c r="K1896" s="9" t="s">
        <v>23230</v>
      </c>
      <c r="L1896" s="9" t="s">
        <v>18306</v>
      </c>
      <c r="M1896" s="2" t="e">
        <f>VLOOKUP(B1896,'HP List'!A:G,7,0)</f>
        <v>#N/A</v>
      </c>
      <c r="N1896" s="2" t="e">
        <f>VLOOKUP(B1896,'HP List'!A:H,8,0)</f>
        <v>#N/A</v>
      </c>
      <c r="P1896" s="2" t="e">
        <f>VLOOKUP(B1896,'Q1'!A:B,2,0)</f>
        <v>#N/A</v>
      </c>
      <c r="Q1896" s="2" t="e">
        <f t="shared" si="117"/>
        <v>#N/A</v>
      </c>
      <c r="R1896" s="2" t="e">
        <f>VLOOKUP(B1896,'Q2'!A:B,2,0)</f>
        <v>#N/A</v>
      </c>
      <c r="S1896" s="2" t="e">
        <f t="shared" si="120"/>
        <v>#N/A</v>
      </c>
      <c r="T1896" s="2" t="e">
        <f>VLOOKUP(B1896,'Q3'!A:B,2,0)</f>
        <v>#N/A</v>
      </c>
      <c r="U1896" s="2" t="e">
        <f t="shared" si="118"/>
        <v>#N/A</v>
      </c>
      <c r="V1896" s="2">
        <f>VLOOKUP(B1896,'Q4'!A:B,2,0)</f>
        <v>46380</v>
      </c>
      <c r="W1896" s="2" t="str">
        <f t="shared" si="119"/>
        <v>Unpaid</v>
      </c>
      <c r="X1896" s="2" t="e">
        <f>VLOOKUP(B1896,Food!A:B,2,0)</f>
        <v>#N/A</v>
      </c>
      <c r="Y1896" s="2">
        <f>VLOOKUP(B1896,'Call List'!A:A,1,0)</f>
        <v>9840</v>
      </c>
      <c r="Z1896" s="2" t="e">
        <f>VLOOKUP(B1896,Sheet4!A:A,1,0)</f>
        <v>#N/A</v>
      </c>
    </row>
    <row r="1897" spans="1:26" hidden="1" x14ac:dyDescent="0.2">
      <c r="A1897" s="9">
        <v>1896</v>
      </c>
      <c r="B1897" s="9">
        <v>15153</v>
      </c>
      <c r="C1897" s="9" t="s">
        <v>179</v>
      </c>
      <c r="D1897" s="9" t="s">
        <v>15</v>
      </c>
      <c r="E1897" s="9" t="s">
        <v>27949</v>
      </c>
      <c r="F1897" s="9" t="s">
        <v>27950</v>
      </c>
      <c r="G1897" s="9" t="s">
        <v>27928</v>
      </c>
      <c r="H1897" s="9" t="s">
        <v>27929</v>
      </c>
      <c r="I1897" s="9" t="s">
        <v>27930</v>
      </c>
      <c r="J1897" s="9" t="s">
        <v>27931</v>
      </c>
      <c r="K1897" s="9" t="s">
        <v>27932</v>
      </c>
      <c r="L1897" s="9" t="s">
        <v>18289</v>
      </c>
      <c r="M1897" s="2" t="e">
        <f>VLOOKUP(B1897,'HP List'!A:G,7,0)</f>
        <v>#N/A</v>
      </c>
      <c r="N1897" s="2" t="e">
        <f>VLOOKUP(B1897,'HP List'!A:H,8,0)</f>
        <v>#N/A</v>
      </c>
      <c r="P1897" s="2" t="e">
        <f>VLOOKUP(B1897,'Q1'!A:B,2,0)</f>
        <v>#N/A</v>
      </c>
      <c r="Q1897" s="2" t="e">
        <f t="shared" si="117"/>
        <v>#N/A</v>
      </c>
      <c r="R1897" s="2" t="e">
        <f>VLOOKUP(B1897,'Q2'!A:B,2,0)</f>
        <v>#N/A</v>
      </c>
      <c r="S1897" s="2" t="e">
        <f t="shared" si="120"/>
        <v>#N/A</v>
      </c>
      <c r="T1897" s="2" t="e">
        <f>VLOOKUP(B1897,'Q3'!A:B,2,0)</f>
        <v>#N/A</v>
      </c>
      <c r="U1897" s="2" t="e">
        <f t="shared" si="118"/>
        <v>#N/A</v>
      </c>
      <c r="V1897" s="2" t="e">
        <f>VLOOKUP(B1897,'Q4'!A:B,2,0)</f>
        <v>#N/A</v>
      </c>
      <c r="W1897" s="2" t="e">
        <f t="shared" si="119"/>
        <v>#N/A</v>
      </c>
      <c r="X1897" s="2" t="e">
        <f>VLOOKUP(B1897,Food!A:B,2,0)</f>
        <v>#N/A</v>
      </c>
      <c r="Y1897" s="2" t="e">
        <f>VLOOKUP(B1897,'Call List'!A:A,1,0)</f>
        <v>#N/A</v>
      </c>
      <c r="Z1897" s="2" t="e">
        <f>VLOOKUP(B1897,Sheet4!A:A,1,0)</f>
        <v>#N/A</v>
      </c>
    </row>
    <row r="1898" spans="1:26" hidden="1" x14ac:dyDescent="0.2">
      <c r="A1898" s="9">
        <v>1897</v>
      </c>
      <c r="B1898" s="9">
        <v>9793</v>
      </c>
      <c r="C1898" s="9" t="s">
        <v>179</v>
      </c>
      <c r="D1898" s="9" t="s">
        <v>15</v>
      </c>
      <c r="E1898" s="9" t="s">
        <v>4394</v>
      </c>
      <c r="F1898" s="9" t="s">
        <v>6352</v>
      </c>
      <c r="G1898" s="9" t="s">
        <v>6353</v>
      </c>
      <c r="H1898" s="9" t="s">
        <v>23231</v>
      </c>
      <c r="I1898" s="9" t="s">
        <v>6354</v>
      </c>
      <c r="J1898" s="9" t="s">
        <v>6353</v>
      </c>
      <c r="K1898" s="9" t="s">
        <v>23232</v>
      </c>
      <c r="L1898" s="9" t="s">
        <v>18306</v>
      </c>
      <c r="M1898" s="2" t="e">
        <f>VLOOKUP(B1898,'HP List'!A:G,7,0)</f>
        <v>#N/A</v>
      </c>
      <c r="N1898" s="2" t="e">
        <f>VLOOKUP(B1898,'HP List'!A:H,8,0)</f>
        <v>#N/A</v>
      </c>
      <c r="P1898" s="2" t="e">
        <f>VLOOKUP(B1898,'Q1'!A:B,2,0)</f>
        <v>#N/A</v>
      </c>
      <c r="Q1898" s="2" t="e">
        <f t="shared" si="117"/>
        <v>#N/A</v>
      </c>
      <c r="R1898" s="2" t="e">
        <f>VLOOKUP(B1898,'Q2'!A:B,2,0)</f>
        <v>#N/A</v>
      </c>
      <c r="S1898" s="2" t="e">
        <f t="shared" si="120"/>
        <v>#N/A</v>
      </c>
      <c r="T1898" s="2" t="e">
        <f>VLOOKUP(B1898,'Q3'!A:B,2,0)</f>
        <v>#N/A</v>
      </c>
      <c r="U1898" s="2" t="e">
        <f t="shared" si="118"/>
        <v>#N/A</v>
      </c>
      <c r="V1898" s="2">
        <f>VLOOKUP(B1898,'Q4'!A:B,2,0)</f>
        <v>54780</v>
      </c>
      <c r="W1898" s="2" t="str">
        <f t="shared" si="119"/>
        <v>Unpaid</v>
      </c>
      <c r="X1898" s="2" t="str">
        <f>VLOOKUP(B1898,Food!A:B,2,0)</f>
        <v>Yes</v>
      </c>
      <c r="Y1898" s="2">
        <f>VLOOKUP(B1898,'Call List'!A:A,1,0)</f>
        <v>9793</v>
      </c>
      <c r="Z1898" s="2" t="e">
        <f>VLOOKUP(B1898,Sheet4!A:A,1,0)</f>
        <v>#N/A</v>
      </c>
    </row>
    <row r="1899" spans="1:26" hidden="1" x14ac:dyDescent="0.2">
      <c r="A1899" s="9">
        <v>1898</v>
      </c>
      <c r="B1899" s="9">
        <v>9773</v>
      </c>
      <c r="C1899" s="9" t="s">
        <v>179</v>
      </c>
      <c r="D1899" s="9" t="s">
        <v>15</v>
      </c>
      <c r="E1899" s="9" t="s">
        <v>6355</v>
      </c>
      <c r="F1899" s="9" t="s">
        <v>6356</v>
      </c>
      <c r="G1899" s="9" t="s">
        <v>6357</v>
      </c>
      <c r="H1899" s="9" t="s">
        <v>23233</v>
      </c>
      <c r="I1899" s="9" t="s">
        <v>6358</v>
      </c>
      <c r="J1899" s="9" t="s">
        <v>6357</v>
      </c>
      <c r="K1899" s="9" t="s">
        <v>23234</v>
      </c>
      <c r="L1899" s="9" t="s">
        <v>18306</v>
      </c>
      <c r="M1899" s="2" t="e">
        <f>VLOOKUP(B1899,'HP List'!A:G,7,0)</f>
        <v>#N/A</v>
      </c>
      <c r="N1899" s="2" t="e">
        <f>VLOOKUP(B1899,'HP List'!A:H,8,0)</f>
        <v>#N/A</v>
      </c>
      <c r="P1899" s="2" t="e">
        <f>VLOOKUP(B1899,'Q1'!A:B,2,0)</f>
        <v>#N/A</v>
      </c>
      <c r="Q1899" s="2" t="e">
        <f t="shared" si="117"/>
        <v>#N/A</v>
      </c>
      <c r="R1899" s="2" t="e">
        <f>VLOOKUP(B1899,'Q2'!A:B,2,0)</f>
        <v>#N/A</v>
      </c>
      <c r="S1899" s="2" t="e">
        <f t="shared" si="120"/>
        <v>#N/A</v>
      </c>
      <c r="T1899" s="2" t="e">
        <f>VLOOKUP(B1899,'Q3'!A:B,2,0)</f>
        <v>#N/A</v>
      </c>
      <c r="U1899" s="2" t="e">
        <f t="shared" si="118"/>
        <v>#N/A</v>
      </c>
      <c r="V1899" s="2">
        <f>VLOOKUP(B1899,'Q4'!A:B,2,0)</f>
        <v>46380</v>
      </c>
      <c r="W1899" s="2" t="str">
        <f t="shared" si="119"/>
        <v>Unpaid</v>
      </c>
      <c r="X1899" s="2" t="e">
        <f>VLOOKUP(B1899,Food!A:B,2,0)</f>
        <v>#N/A</v>
      </c>
      <c r="Y1899" s="2">
        <f>VLOOKUP(B1899,'Call List'!A:A,1,0)</f>
        <v>9773</v>
      </c>
      <c r="Z1899" s="2" t="e">
        <f>VLOOKUP(B1899,Sheet4!A:A,1,0)</f>
        <v>#N/A</v>
      </c>
    </row>
    <row r="1900" spans="1:26" hidden="1" x14ac:dyDescent="0.2">
      <c r="A1900" s="9">
        <v>1899</v>
      </c>
      <c r="B1900" s="9">
        <v>10002</v>
      </c>
      <c r="C1900" s="9" t="s">
        <v>179</v>
      </c>
      <c r="D1900" s="9" t="s">
        <v>16</v>
      </c>
      <c r="E1900" s="9" t="s">
        <v>6359</v>
      </c>
      <c r="F1900" s="9" t="s">
        <v>6360</v>
      </c>
      <c r="G1900" s="9" t="s">
        <v>6361</v>
      </c>
      <c r="H1900" s="9" t="s">
        <v>23235</v>
      </c>
      <c r="I1900" s="9" t="s">
        <v>6362</v>
      </c>
      <c r="J1900" s="9" t="s">
        <v>6361</v>
      </c>
      <c r="K1900" s="9" t="s">
        <v>23236</v>
      </c>
      <c r="L1900" s="9" t="s">
        <v>18306</v>
      </c>
      <c r="M1900" s="2" t="e">
        <f>VLOOKUP(B1900,'HP List'!A:G,7,0)</f>
        <v>#N/A</v>
      </c>
      <c r="N1900" s="2" t="e">
        <f>VLOOKUP(B1900,'HP List'!A:H,8,0)</f>
        <v>#N/A</v>
      </c>
      <c r="P1900" s="2" t="e">
        <f>VLOOKUP(B1900,'Q1'!A:B,2,0)</f>
        <v>#N/A</v>
      </c>
      <c r="Q1900" s="2" t="e">
        <f t="shared" si="117"/>
        <v>#N/A</v>
      </c>
      <c r="R1900" s="2" t="e">
        <f>VLOOKUP(B1900,'Q2'!A:B,2,0)</f>
        <v>#N/A</v>
      </c>
      <c r="S1900" s="2" t="e">
        <f t="shared" si="120"/>
        <v>#N/A</v>
      </c>
      <c r="T1900" s="2" t="e">
        <f>VLOOKUP(B1900,'Q3'!A:B,2,0)</f>
        <v>#N/A</v>
      </c>
      <c r="U1900" s="2" t="e">
        <f t="shared" si="118"/>
        <v>#N/A</v>
      </c>
      <c r="V1900" s="2">
        <f>VLOOKUP(B1900,'Q4'!A:B,2,0)</f>
        <v>62280</v>
      </c>
      <c r="W1900" s="2" t="str">
        <f t="shared" si="119"/>
        <v>Unpaid</v>
      </c>
      <c r="X1900" s="2" t="str">
        <f>VLOOKUP(B1900,Food!A:B,2,0)</f>
        <v>Yes</v>
      </c>
      <c r="Y1900" s="2">
        <f>VLOOKUP(B1900,'Call List'!A:A,1,0)</f>
        <v>10002</v>
      </c>
      <c r="Z1900" s="2" t="e">
        <f>VLOOKUP(B1900,Sheet4!A:A,1,0)</f>
        <v>#N/A</v>
      </c>
    </row>
    <row r="1901" spans="1:26" hidden="1" x14ac:dyDescent="0.2">
      <c r="A1901" s="9">
        <v>1900</v>
      </c>
      <c r="B1901" s="9">
        <v>9865</v>
      </c>
      <c r="C1901" s="9" t="s">
        <v>179</v>
      </c>
      <c r="D1901" s="9" t="s">
        <v>16</v>
      </c>
      <c r="E1901" s="9" t="s">
        <v>6363</v>
      </c>
      <c r="F1901" s="9" t="s">
        <v>6364</v>
      </c>
      <c r="G1901" s="9" t="s">
        <v>6365</v>
      </c>
      <c r="H1901" s="9" t="s">
        <v>23237</v>
      </c>
      <c r="I1901" s="9" t="s">
        <v>6366</v>
      </c>
      <c r="J1901" s="9" t="s">
        <v>6365</v>
      </c>
      <c r="K1901" s="9" t="s">
        <v>23238</v>
      </c>
      <c r="L1901" s="9" t="s">
        <v>18306</v>
      </c>
      <c r="M1901" s="2" t="e">
        <f>VLOOKUP(B1901,'HP List'!A:G,7,0)</f>
        <v>#N/A</v>
      </c>
      <c r="N1901" s="2" t="e">
        <f>VLOOKUP(B1901,'HP List'!A:H,8,0)</f>
        <v>#N/A</v>
      </c>
      <c r="P1901" s="2" t="e">
        <f>VLOOKUP(B1901,'Q1'!A:B,2,0)</f>
        <v>#N/A</v>
      </c>
      <c r="Q1901" s="2" t="e">
        <f t="shared" si="117"/>
        <v>#N/A</v>
      </c>
      <c r="R1901" s="2" t="e">
        <f>VLOOKUP(B1901,'Q2'!A:B,2,0)</f>
        <v>#N/A</v>
      </c>
      <c r="S1901" s="2" t="e">
        <f t="shared" si="120"/>
        <v>#N/A</v>
      </c>
      <c r="T1901" s="2" t="e">
        <f>VLOOKUP(B1901,'Q3'!A:B,2,0)</f>
        <v>#N/A</v>
      </c>
      <c r="U1901" s="2" t="e">
        <f t="shared" si="118"/>
        <v>#N/A</v>
      </c>
      <c r="V1901" s="2">
        <f>VLOOKUP(B1901,'Q4'!A:B,2,0)</f>
        <v>54780</v>
      </c>
      <c r="W1901" s="2" t="str">
        <f t="shared" si="119"/>
        <v>Unpaid</v>
      </c>
      <c r="X1901" s="2" t="str">
        <f>VLOOKUP(B1901,Food!A:B,2,0)</f>
        <v>Yes</v>
      </c>
      <c r="Y1901" s="2">
        <f>VLOOKUP(B1901,'Call List'!A:A,1,0)</f>
        <v>9865</v>
      </c>
      <c r="Z1901" s="2" t="e">
        <f>VLOOKUP(B1901,Sheet4!A:A,1,0)</f>
        <v>#N/A</v>
      </c>
    </row>
    <row r="1902" spans="1:26" hidden="1" x14ac:dyDescent="0.2">
      <c r="A1902" s="9">
        <v>1901</v>
      </c>
      <c r="B1902" s="9">
        <v>11689</v>
      </c>
      <c r="C1902" s="9" t="s">
        <v>179</v>
      </c>
      <c r="D1902" s="9" t="s">
        <v>16</v>
      </c>
      <c r="E1902" s="9" t="s">
        <v>6367</v>
      </c>
      <c r="F1902" s="9" t="s">
        <v>6368</v>
      </c>
      <c r="G1902" s="9" t="s">
        <v>6369</v>
      </c>
      <c r="H1902" s="9" t="s">
        <v>23239</v>
      </c>
      <c r="I1902" s="9" t="s">
        <v>6370</v>
      </c>
      <c r="J1902" s="9" t="s">
        <v>6371</v>
      </c>
      <c r="K1902" s="9" t="s">
        <v>23240</v>
      </c>
      <c r="L1902" s="9" t="s">
        <v>18297</v>
      </c>
      <c r="M1902" s="2" t="e">
        <f>VLOOKUP(B1902,'HP List'!A:G,7,0)</f>
        <v>#N/A</v>
      </c>
      <c r="N1902" s="2" t="e">
        <f>VLOOKUP(B1902,'HP List'!A:H,8,0)</f>
        <v>#N/A</v>
      </c>
      <c r="P1902" s="2" t="e">
        <f>VLOOKUP(B1902,'Q1'!A:B,2,0)</f>
        <v>#N/A</v>
      </c>
      <c r="Q1902" s="2" t="e">
        <f t="shared" si="117"/>
        <v>#N/A</v>
      </c>
      <c r="R1902" s="2" t="e">
        <f>VLOOKUP(B1902,'Q2'!A:B,2,0)</f>
        <v>#N/A</v>
      </c>
      <c r="S1902" s="2" t="e">
        <f t="shared" si="120"/>
        <v>#N/A</v>
      </c>
      <c r="T1902" s="2" t="e">
        <f>VLOOKUP(B1902,'Q3'!A:B,2,0)</f>
        <v>#N/A</v>
      </c>
      <c r="U1902" s="2" t="e">
        <f t="shared" si="118"/>
        <v>#N/A</v>
      </c>
      <c r="V1902" s="2" t="e">
        <f>VLOOKUP(B1902,'Q4'!A:B,2,0)</f>
        <v>#N/A</v>
      </c>
      <c r="W1902" s="2" t="e">
        <f t="shared" si="119"/>
        <v>#N/A</v>
      </c>
      <c r="X1902" s="2" t="str">
        <f>VLOOKUP(B1902,Food!A:B,2,0)</f>
        <v>Yes</v>
      </c>
      <c r="Y1902" s="2">
        <f>VLOOKUP(B1902,'Call List'!A:A,1,0)</f>
        <v>11689</v>
      </c>
      <c r="Z1902" s="2" t="e">
        <f>VLOOKUP(B1902,Sheet4!A:A,1,0)</f>
        <v>#N/A</v>
      </c>
    </row>
    <row r="1903" spans="1:26" hidden="1" x14ac:dyDescent="0.2">
      <c r="A1903" s="9">
        <v>1902</v>
      </c>
      <c r="B1903" s="9">
        <v>11525</v>
      </c>
      <c r="C1903" s="9" t="s">
        <v>179</v>
      </c>
      <c r="D1903" s="9" t="s">
        <v>16</v>
      </c>
      <c r="E1903" s="9" t="s">
        <v>6372</v>
      </c>
      <c r="F1903" s="9" t="s">
        <v>6373</v>
      </c>
      <c r="G1903" s="9" t="s">
        <v>6374</v>
      </c>
      <c r="H1903" s="9" t="s">
        <v>23241</v>
      </c>
      <c r="I1903" s="9" t="s">
        <v>6375</v>
      </c>
      <c r="J1903" s="9" t="s">
        <v>6374</v>
      </c>
      <c r="K1903" s="9" t="s">
        <v>23242</v>
      </c>
      <c r="L1903" s="9" t="s">
        <v>18297</v>
      </c>
      <c r="M1903" s="2" t="e">
        <f>VLOOKUP(B1903,'HP List'!A:G,7,0)</f>
        <v>#N/A</v>
      </c>
      <c r="N1903" s="2" t="e">
        <f>VLOOKUP(B1903,'HP List'!A:H,8,0)</f>
        <v>#N/A</v>
      </c>
      <c r="P1903" s="2" t="e">
        <f>VLOOKUP(B1903,'Q1'!A:B,2,0)</f>
        <v>#N/A</v>
      </c>
      <c r="Q1903" s="2" t="e">
        <f t="shared" si="117"/>
        <v>#N/A</v>
      </c>
      <c r="R1903" s="2" t="e">
        <f>VLOOKUP(B1903,'Q2'!A:B,2,0)</f>
        <v>#N/A</v>
      </c>
      <c r="S1903" s="2" t="e">
        <f t="shared" si="120"/>
        <v>#N/A</v>
      </c>
      <c r="T1903" s="2" t="e">
        <f>VLOOKUP(B1903,'Q3'!A:B,2,0)</f>
        <v>#N/A</v>
      </c>
      <c r="U1903" s="2" t="e">
        <f t="shared" si="118"/>
        <v>#N/A</v>
      </c>
      <c r="V1903" s="2">
        <f>VLOOKUP(B1903,'Q4'!A:B,2,0)</f>
        <v>60030</v>
      </c>
      <c r="W1903" s="2" t="str">
        <f t="shared" si="119"/>
        <v>Unpaid</v>
      </c>
      <c r="X1903" s="2" t="e">
        <f>VLOOKUP(B1903,Food!A:B,2,0)</f>
        <v>#N/A</v>
      </c>
      <c r="Y1903" s="2">
        <f>VLOOKUP(B1903,'Call List'!A:A,1,0)</f>
        <v>11525</v>
      </c>
      <c r="Z1903" s="2" t="e">
        <f>VLOOKUP(B1903,Sheet4!A:A,1,0)</f>
        <v>#N/A</v>
      </c>
    </row>
    <row r="1904" spans="1:26" hidden="1" x14ac:dyDescent="0.2">
      <c r="A1904" s="9">
        <v>1903</v>
      </c>
      <c r="B1904" s="9">
        <v>9948</v>
      </c>
      <c r="C1904" s="9" t="s">
        <v>179</v>
      </c>
      <c r="D1904" s="9" t="s">
        <v>16</v>
      </c>
      <c r="E1904" s="9" t="s">
        <v>6376</v>
      </c>
      <c r="F1904" s="9" t="s">
        <v>5465</v>
      </c>
      <c r="G1904" s="9" t="s">
        <v>6377</v>
      </c>
      <c r="H1904" s="9" t="s">
        <v>23243</v>
      </c>
      <c r="I1904" s="9" t="s">
        <v>6378</v>
      </c>
      <c r="J1904" s="9" t="s">
        <v>6377</v>
      </c>
      <c r="K1904" s="9" t="s">
        <v>23244</v>
      </c>
      <c r="L1904" s="9" t="s">
        <v>18306</v>
      </c>
      <c r="M1904" s="2" t="e">
        <f>VLOOKUP(B1904,'HP List'!A:G,7,0)</f>
        <v>#N/A</v>
      </c>
      <c r="N1904" s="2" t="e">
        <f>VLOOKUP(B1904,'HP List'!A:H,8,0)</f>
        <v>#N/A</v>
      </c>
      <c r="P1904" s="2" t="e">
        <f>VLOOKUP(B1904,'Q1'!A:B,2,0)</f>
        <v>#N/A</v>
      </c>
      <c r="Q1904" s="2" t="e">
        <f t="shared" si="117"/>
        <v>#N/A</v>
      </c>
      <c r="R1904" s="2" t="e">
        <f>VLOOKUP(B1904,'Q2'!A:B,2,0)</f>
        <v>#N/A</v>
      </c>
      <c r="S1904" s="2" t="e">
        <f t="shared" si="120"/>
        <v>#N/A</v>
      </c>
      <c r="T1904" s="2" t="e">
        <f>VLOOKUP(B1904,'Q3'!A:B,2,0)</f>
        <v>#N/A</v>
      </c>
      <c r="U1904" s="2" t="e">
        <f t="shared" si="118"/>
        <v>#N/A</v>
      </c>
      <c r="V1904" s="2">
        <f>VLOOKUP(B1904,'Q4'!A:B,2,0)</f>
        <v>54780</v>
      </c>
      <c r="W1904" s="2" t="str">
        <f t="shared" si="119"/>
        <v>Unpaid</v>
      </c>
      <c r="X1904" s="2" t="str">
        <f>VLOOKUP(B1904,Food!A:B,2,0)</f>
        <v>Yes</v>
      </c>
      <c r="Y1904" s="2">
        <f>VLOOKUP(B1904,'Call List'!A:A,1,0)</f>
        <v>9948</v>
      </c>
      <c r="Z1904" s="2" t="e">
        <f>VLOOKUP(B1904,Sheet4!A:A,1,0)</f>
        <v>#N/A</v>
      </c>
    </row>
    <row r="1905" spans="1:27" hidden="1" x14ac:dyDescent="0.2">
      <c r="A1905" s="9">
        <v>1904</v>
      </c>
      <c r="B1905" s="9">
        <v>9774</v>
      </c>
      <c r="C1905" s="9" t="s">
        <v>179</v>
      </c>
      <c r="D1905" s="9" t="s">
        <v>16</v>
      </c>
      <c r="E1905" s="9" t="s">
        <v>6379</v>
      </c>
      <c r="F1905" s="9" t="s">
        <v>2129</v>
      </c>
      <c r="G1905" s="9" t="s">
        <v>2130</v>
      </c>
      <c r="H1905" s="9" t="s">
        <v>21374</v>
      </c>
      <c r="I1905" s="9" t="s">
        <v>2131</v>
      </c>
      <c r="J1905" s="9" t="s">
        <v>2130</v>
      </c>
      <c r="K1905" s="9" t="s">
        <v>23245</v>
      </c>
      <c r="L1905" s="9" t="s">
        <v>18306</v>
      </c>
      <c r="M1905" s="2" t="e">
        <f>VLOOKUP(B1905,'HP List'!A:G,7,0)</f>
        <v>#N/A</v>
      </c>
      <c r="N1905" s="2" t="e">
        <f>VLOOKUP(B1905,'HP List'!A:H,8,0)</f>
        <v>#N/A</v>
      </c>
      <c r="P1905" s="2" t="e">
        <f>VLOOKUP(B1905,'Q1'!A:B,2,0)</f>
        <v>#N/A</v>
      </c>
      <c r="Q1905" s="2" t="e">
        <f t="shared" si="117"/>
        <v>#N/A</v>
      </c>
      <c r="R1905" s="2" t="e">
        <f>VLOOKUP(B1905,'Q2'!A:B,2,0)</f>
        <v>#N/A</v>
      </c>
      <c r="S1905" s="2" t="e">
        <f t="shared" si="120"/>
        <v>#N/A</v>
      </c>
      <c r="T1905" s="2">
        <f>VLOOKUP(B1905,'Q3'!A:B,2,0)</f>
        <v>58780</v>
      </c>
      <c r="U1905" s="2" t="str">
        <f t="shared" si="118"/>
        <v>Unpaid</v>
      </c>
      <c r="V1905" s="2">
        <f>VLOOKUP(B1905,'Q4'!A:B,2,0)</f>
        <v>54780</v>
      </c>
      <c r="W1905" s="2" t="str">
        <f t="shared" si="119"/>
        <v>Unpaid</v>
      </c>
      <c r="X1905" s="2" t="str">
        <f>VLOOKUP(B1905,Food!A:B,2,0)</f>
        <v>Yes</v>
      </c>
      <c r="Y1905" s="2">
        <f>VLOOKUP(B1905,'Call List'!A:A,1,0)</f>
        <v>9774</v>
      </c>
      <c r="Z1905" s="2" t="e">
        <f>VLOOKUP(B1905,Sheet4!A:A,1,0)</f>
        <v>#N/A</v>
      </c>
    </row>
    <row r="1906" spans="1:27" hidden="1" x14ac:dyDescent="0.2">
      <c r="A1906" s="9">
        <v>1905</v>
      </c>
      <c r="B1906" s="9">
        <v>9861</v>
      </c>
      <c r="C1906" s="9" t="s">
        <v>179</v>
      </c>
      <c r="D1906" s="9" t="s">
        <v>16</v>
      </c>
      <c r="E1906" s="9" t="s">
        <v>6380</v>
      </c>
      <c r="F1906" s="9" t="s">
        <v>6381</v>
      </c>
      <c r="G1906" s="9" t="s">
        <v>6382</v>
      </c>
      <c r="H1906" s="9" t="s">
        <v>23246</v>
      </c>
      <c r="I1906" s="9" t="s">
        <v>6383</v>
      </c>
      <c r="J1906" s="9" t="s">
        <v>6382</v>
      </c>
      <c r="K1906" s="9" t="s">
        <v>23247</v>
      </c>
      <c r="L1906" s="9" t="s">
        <v>18306</v>
      </c>
      <c r="M1906" s="2" t="e">
        <f>VLOOKUP(B1906,'HP List'!A:G,7,0)</f>
        <v>#N/A</v>
      </c>
      <c r="N1906" s="2" t="e">
        <f>VLOOKUP(B1906,'HP List'!A:H,8,0)</f>
        <v>#N/A</v>
      </c>
      <c r="P1906" s="2" t="e">
        <f>VLOOKUP(B1906,'Q1'!A:B,2,0)</f>
        <v>#N/A</v>
      </c>
      <c r="Q1906" s="2" t="e">
        <f t="shared" si="117"/>
        <v>#N/A</v>
      </c>
      <c r="R1906" s="2" t="e">
        <f>VLOOKUP(B1906,'Q2'!A:B,2,0)</f>
        <v>#N/A</v>
      </c>
      <c r="S1906" s="2" t="e">
        <f t="shared" si="120"/>
        <v>#N/A</v>
      </c>
      <c r="T1906" s="2" t="e">
        <f>VLOOKUP(B1906,'Q3'!A:B,2,0)</f>
        <v>#N/A</v>
      </c>
      <c r="U1906" s="2" t="e">
        <f t="shared" si="118"/>
        <v>#N/A</v>
      </c>
      <c r="V1906" s="2" t="e">
        <f>VLOOKUP(B1906,'Q4'!A:B,2,0)</f>
        <v>#N/A</v>
      </c>
      <c r="W1906" s="2" t="e">
        <f t="shared" si="119"/>
        <v>#N/A</v>
      </c>
      <c r="X1906" s="2" t="str">
        <f>VLOOKUP(B1906,Food!A:B,2,0)</f>
        <v>Yes</v>
      </c>
      <c r="Y1906" s="2">
        <f>VLOOKUP(B1906,'Call List'!A:A,1,0)</f>
        <v>9861</v>
      </c>
      <c r="Z1906" s="2" t="e">
        <f>VLOOKUP(B1906,Sheet4!A:A,1,0)</f>
        <v>#N/A</v>
      </c>
    </row>
    <row r="1907" spans="1:27" hidden="1" x14ac:dyDescent="0.2">
      <c r="A1907" s="9">
        <v>1906</v>
      </c>
      <c r="B1907" s="9">
        <v>14848</v>
      </c>
      <c r="C1907" s="9" t="s">
        <v>179</v>
      </c>
      <c r="D1907" s="9" t="s">
        <v>16</v>
      </c>
      <c r="E1907" s="9" t="s">
        <v>6384</v>
      </c>
      <c r="F1907" s="9" t="s">
        <v>6385</v>
      </c>
      <c r="G1907" s="9" t="s">
        <v>6386</v>
      </c>
      <c r="H1907" s="9" t="s">
        <v>23248</v>
      </c>
      <c r="I1907" s="9" t="s">
        <v>6387</v>
      </c>
      <c r="J1907" s="9" t="s">
        <v>6386</v>
      </c>
      <c r="K1907" s="9" t="s">
        <v>23249</v>
      </c>
      <c r="L1907" s="9" t="s">
        <v>18289</v>
      </c>
      <c r="M1907" s="2" t="e">
        <f>VLOOKUP(B1907,'HP List'!A:G,7,0)</f>
        <v>#N/A</v>
      </c>
      <c r="N1907" s="2" t="e">
        <f>VLOOKUP(B1907,'HP List'!A:H,8,0)</f>
        <v>#N/A</v>
      </c>
      <c r="P1907" s="2" t="e">
        <f>VLOOKUP(B1907,'Q1'!A:B,2,0)</f>
        <v>#N/A</v>
      </c>
      <c r="Q1907" s="2" t="e">
        <f t="shared" si="117"/>
        <v>#N/A</v>
      </c>
      <c r="R1907" s="2" t="e">
        <f>VLOOKUP(B1907,'Q2'!A:B,2,0)</f>
        <v>#N/A</v>
      </c>
      <c r="S1907" s="2" t="e">
        <f t="shared" si="120"/>
        <v>#N/A</v>
      </c>
      <c r="T1907" s="2" t="e">
        <f>VLOOKUP(B1907,'Q3'!A:B,2,0)</f>
        <v>#N/A</v>
      </c>
      <c r="U1907" s="2" t="e">
        <f t="shared" si="118"/>
        <v>#N/A</v>
      </c>
      <c r="V1907" s="2">
        <f>VLOOKUP(B1907,'Q4'!A:B,2,0)</f>
        <v>46380</v>
      </c>
      <c r="W1907" s="2" t="str">
        <f t="shared" si="119"/>
        <v>Unpaid</v>
      </c>
      <c r="X1907" s="2" t="e">
        <f>VLOOKUP(B1907,Food!A:B,2,0)</f>
        <v>#N/A</v>
      </c>
      <c r="Y1907" s="2">
        <f>VLOOKUP(B1907,'Call List'!A:A,1,0)</f>
        <v>14848</v>
      </c>
      <c r="Z1907" s="2" t="e">
        <f>VLOOKUP(B1907,Sheet4!A:A,1,0)</f>
        <v>#N/A</v>
      </c>
    </row>
    <row r="1908" spans="1:27" hidden="1" x14ac:dyDescent="0.2">
      <c r="A1908" s="9">
        <v>1907</v>
      </c>
      <c r="B1908" s="9">
        <v>9856</v>
      </c>
      <c r="C1908" s="9" t="s">
        <v>179</v>
      </c>
      <c r="D1908" s="9" t="s">
        <v>16</v>
      </c>
      <c r="E1908" s="9" t="s">
        <v>6388</v>
      </c>
      <c r="F1908" s="9" t="s">
        <v>6389</v>
      </c>
      <c r="G1908" s="9" t="s">
        <v>6390</v>
      </c>
      <c r="H1908" s="9" t="s">
        <v>23250</v>
      </c>
      <c r="I1908" s="9" t="s">
        <v>6391</v>
      </c>
      <c r="J1908" s="9" t="s">
        <v>6390</v>
      </c>
      <c r="K1908" s="9" t="s">
        <v>23251</v>
      </c>
      <c r="L1908" s="9" t="s">
        <v>18306</v>
      </c>
      <c r="M1908" s="2" t="e">
        <f>VLOOKUP(B1908,'HP List'!A:G,7,0)</f>
        <v>#N/A</v>
      </c>
      <c r="N1908" s="2" t="e">
        <f>VLOOKUP(B1908,'HP List'!A:H,8,0)</f>
        <v>#N/A</v>
      </c>
      <c r="P1908" s="2" t="e">
        <f>VLOOKUP(B1908,'Q1'!A:B,2,0)</f>
        <v>#N/A</v>
      </c>
      <c r="Q1908" s="2" t="e">
        <f t="shared" si="117"/>
        <v>#N/A</v>
      </c>
      <c r="R1908" s="2" t="e">
        <f>VLOOKUP(B1908,'Q2'!A:B,2,0)</f>
        <v>#N/A</v>
      </c>
      <c r="S1908" s="2" t="e">
        <f t="shared" si="120"/>
        <v>#N/A</v>
      </c>
      <c r="T1908" s="2" t="e">
        <f>VLOOKUP(B1908,'Q3'!A:B,2,0)</f>
        <v>#N/A</v>
      </c>
      <c r="U1908" s="2" t="e">
        <f t="shared" si="118"/>
        <v>#N/A</v>
      </c>
      <c r="V1908" s="2">
        <f>VLOOKUP(B1908,'Q4'!A:B,2,0)</f>
        <v>46380</v>
      </c>
      <c r="W1908" s="2" t="str">
        <f t="shared" si="119"/>
        <v>Unpaid</v>
      </c>
      <c r="X1908" s="2" t="e">
        <f>VLOOKUP(B1908,Food!A:B,2,0)</f>
        <v>#N/A</v>
      </c>
      <c r="Y1908" s="2">
        <f>VLOOKUP(B1908,'Call List'!A:A,1,0)</f>
        <v>9856</v>
      </c>
      <c r="Z1908" s="2" t="e">
        <f>VLOOKUP(B1908,Sheet4!A:A,1,0)</f>
        <v>#N/A</v>
      </c>
    </row>
    <row r="1909" spans="1:27" hidden="1" x14ac:dyDescent="0.2">
      <c r="A1909" s="9">
        <v>1908</v>
      </c>
      <c r="B1909" s="9">
        <v>11653</v>
      </c>
      <c r="C1909" s="9" t="s">
        <v>179</v>
      </c>
      <c r="D1909" s="9" t="s">
        <v>16</v>
      </c>
      <c r="E1909" s="9" t="s">
        <v>6392</v>
      </c>
      <c r="F1909" s="9" t="s">
        <v>6393</v>
      </c>
      <c r="G1909" s="9" t="s">
        <v>6394</v>
      </c>
      <c r="H1909" s="9" t="s">
        <v>23252</v>
      </c>
      <c r="I1909" s="9" t="s">
        <v>6395</v>
      </c>
      <c r="J1909" s="9" t="s">
        <v>6396</v>
      </c>
      <c r="K1909" s="9" t="s">
        <v>23253</v>
      </c>
      <c r="L1909" s="9" t="s">
        <v>18297</v>
      </c>
      <c r="M1909" s="2" t="e">
        <f>VLOOKUP(B1909,'HP List'!A:G,7,0)</f>
        <v>#N/A</v>
      </c>
      <c r="N1909" s="2" t="e">
        <f>VLOOKUP(B1909,'HP List'!A:H,8,0)</f>
        <v>#N/A</v>
      </c>
      <c r="P1909" s="2" t="e">
        <f>VLOOKUP(B1909,'Q1'!A:B,2,0)</f>
        <v>#N/A</v>
      </c>
      <c r="Q1909" s="2" t="e">
        <f t="shared" si="117"/>
        <v>#N/A</v>
      </c>
      <c r="R1909" s="2" t="e">
        <f>VLOOKUP(B1909,'Q2'!A:B,2,0)</f>
        <v>#N/A</v>
      </c>
      <c r="S1909" s="2" t="e">
        <f t="shared" si="120"/>
        <v>#N/A</v>
      </c>
      <c r="T1909" s="2" t="e">
        <f>VLOOKUP(B1909,'Q3'!A:B,2,0)</f>
        <v>#N/A</v>
      </c>
      <c r="U1909" s="2" t="e">
        <f t="shared" si="118"/>
        <v>#N/A</v>
      </c>
      <c r="V1909" s="2" t="e">
        <f>VLOOKUP(B1909,'Q4'!A:B,2,0)</f>
        <v>#N/A</v>
      </c>
      <c r="W1909" s="2" t="e">
        <f t="shared" si="119"/>
        <v>#N/A</v>
      </c>
      <c r="X1909" s="2" t="e">
        <f>VLOOKUP(B1909,Food!A:B,2,0)</f>
        <v>#N/A</v>
      </c>
      <c r="Y1909" s="2">
        <f>VLOOKUP(B1909,'Call List'!A:A,1,0)</f>
        <v>11653</v>
      </c>
      <c r="Z1909" s="2" t="e">
        <f>VLOOKUP(B1909,Sheet4!A:A,1,0)</f>
        <v>#N/A</v>
      </c>
    </row>
    <row r="1910" spans="1:27" hidden="1" x14ac:dyDescent="0.2">
      <c r="A1910" s="9">
        <v>1909</v>
      </c>
      <c r="B1910" s="9">
        <v>13418</v>
      </c>
      <c r="C1910" s="9" t="s">
        <v>179</v>
      </c>
      <c r="D1910" s="9" t="s">
        <v>16</v>
      </c>
      <c r="E1910" s="9" t="s">
        <v>6397</v>
      </c>
      <c r="F1910" s="9" t="s">
        <v>6398</v>
      </c>
      <c r="G1910" s="9" t="s">
        <v>6399</v>
      </c>
      <c r="H1910" s="9" t="s">
        <v>23254</v>
      </c>
      <c r="I1910" s="9" t="s">
        <v>6400</v>
      </c>
      <c r="J1910" s="9" t="s">
        <v>6401</v>
      </c>
      <c r="K1910" s="9" t="s">
        <v>23255</v>
      </c>
      <c r="L1910" s="9" t="s">
        <v>18290</v>
      </c>
      <c r="M1910" s="2" t="e">
        <f>VLOOKUP(B1910,'HP List'!A:G,7,0)</f>
        <v>#N/A</v>
      </c>
      <c r="N1910" s="2" t="e">
        <f>VLOOKUP(B1910,'HP List'!A:H,8,0)</f>
        <v>#N/A</v>
      </c>
      <c r="P1910" s="2" t="e">
        <f>VLOOKUP(B1910,'Q1'!A:B,2,0)</f>
        <v>#N/A</v>
      </c>
      <c r="Q1910" s="2" t="e">
        <f t="shared" si="117"/>
        <v>#N/A</v>
      </c>
      <c r="R1910" s="2" t="e">
        <f>VLOOKUP(B1910,'Q2'!A:B,2,0)</f>
        <v>#N/A</v>
      </c>
      <c r="S1910" s="2" t="e">
        <f t="shared" si="120"/>
        <v>#N/A</v>
      </c>
      <c r="T1910" s="2" t="e">
        <f>VLOOKUP(B1910,'Q3'!A:B,2,0)</f>
        <v>#N/A</v>
      </c>
      <c r="U1910" s="2" t="e">
        <f t="shared" si="118"/>
        <v>#N/A</v>
      </c>
      <c r="V1910" s="2" t="e">
        <f>VLOOKUP(B1910,'Q4'!A:B,2,0)</f>
        <v>#N/A</v>
      </c>
      <c r="W1910" s="2" t="e">
        <f t="shared" si="119"/>
        <v>#N/A</v>
      </c>
      <c r="X1910" s="2" t="e">
        <f>VLOOKUP(B1910,Food!A:B,2,0)</f>
        <v>#N/A</v>
      </c>
      <c r="Y1910" s="2">
        <f>VLOOKUP(B1910,'Call List'!A:A,1,0)</f>
        <v>13418</v>
      </c>
      <c r="Z1910" s="2" t="e">
        <f>VLOOKUP(B1910,Sheet4!A:A,1,0)</f>
        <v>#N/A</v>
      </c>
    </row>
    <row r="1911" spans="1:27" hidden="1" x14ac:dyDescent="0.2">
      <c r="A1911" s="9">
        <v>1910</v>
      </c>
      <c r="B1911" s="9">
        <v>13620</v>
      </c>
      <c r="C1911" s="9" t="s">
        <v>179</v>
      </c>
      <c r="D1911" s="9" t="s">
        <v>16</v>
      </c>
      <c r="E1911" s="9" t="s">
        <v>6402</v>
      </c>
      <c r="F1911" s="9" t="s">
        <v>6403</v>
      </c>
      <c r="G1911" s="9" t="s">
        <v>6404</v>
      </c>
      <c r="H1911" s="9" t="s">
        <v>23256</v>
      </c>
      <c r="I1911" s="9" t="s">
        <v>6405</v>
      </c>
      <c r="J1911" s="9" t="s">
        <v>6404</v>
      </c>
      <c r="K1911" s="9" t="s">
        <v>23257</v>
      </c>
      <c r="L1911" s="9" t="s">
        <v>18290</v>
      </c>
      <c r="M1911" s="2" t="e">
        <f>VLOOKUP(B1911,'HP List'!A:G,7,0)</f>
        <v>#N/A</v>
      </c>
      <c r="N1911" s="2" t="e">
        <f>VLOOKUP(B1911,'HP List'!A:H,8,0)</f>
        <v>#N/A</v>
      </c>
      <c r="P1911" s="2" t="e">
        <f>VLOOKUP(B1911,'Q1'!A:B,2,0)</f>
        <v>#N/A</v>
      </c>
      <c r="Q1911" s="2" t="e">
        <f t="shared" si="117"/>
        <v>#N/A</v>
      </c>
      <c r="R1911" s="2" t="e">
        <f>VLOOKUP(B1911,'Q2'!A:B,2,0)</f>
        <v>#N/A</v>
      </c>
      <c r="S1911" s="2" t="e">
        <f t="shared" si="120"/>
        <v>#N/A</v>
      </c>
      <c r="T1911" s="2" t="e">
        <f>VLOOKUP(B1911,'Q3'!A:B,2,0)</f>
        <v>#N/A</v>
      </c>
      <c r="U1911" s="2" t="e">
        <f t="shared" si="118"/>
        <v>#N/A</v>
      </c>
      <c r="V1911" s="2">
        <f>VLOOKUP(B1911,'Q4'!A:B,2,0)</f>
        <v>46380</v>
      </c>
      <c r="W1911" s="2" t="str">
        <f t="shared" si="119"/>
        <v>Unpaid</v>
      </c>
      <c r="X1911" s="2" t="e">
        <f>VLOOKUP(B1911,Food!A:B,2,0)</f>
        <v>#N/A</v>
      </c>
      <c r="Y1911" s="2">
        <f>VLOOKUP(B1911,'Call List'!A:A,1,0)</f>
        <v>13620</v>
      </c>
      <c r="Z1911" s="2" t="e">
        <f>VLOOKUP(B1911,Sheet4!A:A,1,0)</f>
        <v>#N/A</v>
      </c>
    </row>
    <row r="1912" spans="1:27" hidden="1" x14ac:dyDescent="0.2">
      <c r="A1912" s="9">
        <v>1911</v>
      </c>
      <c r="B1912" s="9">
        <v>10077</v>
      </c>
      <c r="C1912" s="9" t="s">
        <v>179</v>
      </c>
      <c r="D1912" s="9" t="s">
        <v>16</v>
      </c>
      <c r="E1912" s="9" t="s">
        <v>6406</v>
      </c>
      <c r="F1912" s="9" t="s">
        <v>3750</v>
      </c>
      <c r="G1912" s="9" t="s">
        <v>3751</v>
      </c>
      <c r="H1912" s="9" t="s">
        <v>22116</v>
      </c>
      <c r="I1912" s="9" t="s">
        <v>3752</v>
      </c>
      <c r="J1912" s="9" t="s">
        <v>3751</v>
      </c>
      <c r="K1912" s="9" t="s">
        <v>22117</v>
      </c>
      <c r="L1912" s="9" t="s">
        <v>18306</v>
      </c>
      <c r="M1912" s="2" t="e">
        <f>VLOOKUP(B1912,'HP List'!A:G,7,0)</f>
        <v>#N/A</v>
      </c>
      <c r="N1912" s="2" t="e">
        <f>VLOOKUP(B1912,'HP List'!A:H,8,0)</f>
        <v>#N/A</v>
      </c>
      <c r="P1912" s="2" t="e">
        <f>VLOOKUP(B1912,'Q1'!A:B,2,0)</f>
        <v>#N/A</v>
      </c>
      <c r="Q1912" s="2" t="e">
        <f t="shared" si="117"/>
        <v>#N/A</v>
      </c>
      <c r="R1912" s="2" t="e">
        <f>VLOOKUP(B1912,'Q2'!A:B,2,0)</f>
        <v>#N/A</v>
      </c>
      <c r="S1912" s="2" t="e">
        <f t="shared" si="120"/>
        <v>#N/A</v>
      </c>
      <c r="T1912" s="2">
        <f>VLOOKUP(B1912,'Q3'!A:B,2,0)</f>
        <v>72430</v>
      </c>
      <c r="U1912" s="2" t="str">
        <f t="shared" si="118"/>
        <v>Unpaid</v>
      </c>
      <c r="V1912" s="2">
        <f>VLOOKUP(B1912,'Q4'!A:B,2,0)</f>
        <v>140860</v>
      </c>
      <c r="W1912" s="2" t="str">
        <f t="shared" si="119"/>
        <v>Unpaid</v>
      </c>
      <c r="X1912" s="2" t="str">
        <f>VLOOKUP(B1912,Food!A:B,2,0)</f>
        <v>Yes</v>
      </c>
      <c r="Y1912" s="2">
        <f>VLOOKUP(B1912,'Call List'!A:A,1,0)</f>
        <v>10077</v>
      </c>
      <c r="Z1912" s="2" t="e">
        <f>VLOOKUP(B1912,Sheet4!A:A,1,0)</f>
        <v>#N/A</v>
      </c>
    </row>
    <row r="1913" spans="1:27" hidden="1" x14ac:dyDescent="0.2">
      <c r="A1913" s="9">
        <v>1912</v>
      </c>
      <c r="B1913" s="9">
        <v>13304</v>
      </c>
      <c r="C1913" s="9" t="s">
        <v>179</v>
      </c>
      <c r="D1913" s="9" t="s">
        <v>16</v>
      </c>
      <c r="E1913" s="9" t="s">
        <v>6407</v>
      </c>
      <c r="F1913" s="9" t="s">
        <v>6408</v>
      </c>
      <c r="G1913" s="9" t="s">
        <v>6409</v>
      </c>
      <c r="H1913" s="9" t="s">
        <v>23258</v>
      </c>
      <c r="I1913" s="9" t="s">
        <v>6410</v>
      </c>
      <c r="J1913" s="9" t="s">
        <v>6411</v>
      </c>
      <c r="K1913" s="9" t="s">
        <v>23259</v>
      </c>
      <c r="L1913" s="9" t="s">
        <v>18294</v>
      </c>
      <c r="M1913" s="2" t="e">
        <f>VLOOKUP(B1913,'HP List'!A:G,7,0)</f>
        <v>#N/A</v>
      </c>
      <c r="N1913" s="2" t="e">
        <f>VLOOKUP(B1913,'HP List'!A:H,8,0)</f>
        <v>#N/A</v>
      </c>
      <c r="P1913" s="2" t="e">
        <f>VLOOKUP(B1913,'Q1'!A:B,2,0)</f>
        <v>#N/A</v>
      </c>
      <c r="Q1913" s="2" t="e">
        <f t="shared" si="117"/>
        <v>#N/A</v>
      </c>
      <c r="R1913" s="2" t="e">
        <f>VLOOKUP(B1913,'Q2'!A:B,2,0)</f>
        <v>#N/A</v>
      </c>
      <c r="S1913" s="2" t="e">
        <f t="shared" si="120"/>
        <v>#N/A</v>
      </c>
      <c r="T1913" s="2" t="e">
        <f>VLOOKUP(B1913,'Q3'!A:B,2,0)</f>
        <v>#N/A</v>
      </c>
      <c r="U1913" s="2" t="e">
        <f t="shared" si="118"/>
        <v>#N/A</v>
      </c>
      <c r="V1913" s="2">
        <f>VLOOKUP(B1913,'Q4'!A:B,2,0)</f>
        <v>68430</v>
      </c>
      <c r="W1913" s="2" t="str">
        <f t="shared" si="119"/>
        <v>Unpaid</v>
      </c>
      <c r="X1913" s="2" t="str">
        <f>VLOOKUP(B1913,Food!A:B,2,0)</f>
        <v>Yes</v>
      </c>
      <c r="Y1913" s="2">
        <f>VLOOKUP(B1913,'Call List'!A:A,1,0)</f>
        <v>13304</v>
      </c>
      <c r="Z1913" s="2" t="e">
        <f>VLOOKUP(B1913,Sheet4!A:A,1,0)</f>
        <v>#N/A</v>
      </c>
      <c r="AA1913" s="2" t="s">
        <v>27857</v>
      </c>
    </row>
    <row r="1914" spans="1:27" hidden="1" x14ac:dyDescent="0.2">
      <c r="A1914" s="9">
        <v>1913</v>
      </c>
      <c r="B1914" s="9">
        <v>10065</v>
      </c>
      <c r="C1914" s="9" t="s">
        <v>179</v>
      </c>
      <c r="D1914" s="9" t="s">
        <v>16</v>
      </c>
      <c r="E1914" s="9" t="s">
        <v>6412</v>
      </c>
      <c r="F1914" s="9" t="s">
        <v>4865</v>
      </c>
      <c r="G1914" s="9" t="s">
        <v>4866</v>
      </c>
      <c r="H1914" s="9" t="s">
        <v>22589</v>
      </c>
      <c r="I1914" s="9" t="s">
        <v>4867</v>
      </c>
      <c r="J1914" s="9" t="s">
        <v>4866</v>
      </c>
      <c r="K1914" s="9" t="s">
        <v>22590</v>
      </c>
      <c r="L1914" s="9" t="s">
        <v>18306</v>
      </c>
      <c r="M1914" s="2" t="e">
        <f>VLOOKUP(B1914,'HP List'!A:G,7,0)</f>
        <v>#N/A</v>
      </c>
      <c r="N1914" s="2" t="e">
        <f>VLOOKUP(B1914,'HP List'!A:H,8,0)</f>
        <v>#N/A</v>
      </c>
      <c r="P1914" s="2" t="e">
        <f>VLOOKUP(B1914,'Q1'!A:B,2,0)</f>
        <v>#N/A</v>
      </c>
      <c r="Q1914" s="2" t="e">
        <f t="shared" si="117"/>
        <v>#N/A</v>
      </c>
      <c r="R1914" s="2" t="e">
        <f>VLOOKUP(B1914,'Q2'!A:B,2,0)</f>
        <v>#N/A</v>
      </c>
      <c r="S1914" s="2" t="e">
        <f t="shared" si="120"/>
        <v>#N/A</v>
      </c>
      <c r="T1914" s="2" t="e">
        <f>VLOOKUP(B1914,'Q3'!A:B,2,0)</f>
        <v>#N/A</v>
      </c>
      <c r="U1914" s="2" t="e">
        <f t="shared" si="118"/>
        <v>#N/A</v>
      </c>
      <c r="V1914" s="2" t="e">
        <f>VLOOKUP(B1914,'Q4'!A:B,2,0)</f>
        <v>#N/A</v>
      </c>
      <c r="W1914" s="2" t="e">
        <f t="shared" si="119"/>
        <v>#N/A</v>
      </c>
      <c r="X1914" s="2" t="str">
        <f>VLOOKUP(B1914,Food!A:B,2,0)</f>
        <v>Yes</v>
      </c>
      <c r="Y1914" s="2">
        <f>VLOOKUP(B1914,'Call List'!A:A,1,0)</f>
        <v>10065</v>
      </c>
      <c r="Z1914" s="2" t="e">
        <f>VLOOKUP(B1914,Sheet4!A:A,1,0)</f>
        <v>#N/A</v>
      </c>
    </row>
    <row r="1915" spans="1:27" hidden="1" x14ac:dyDescent="0.2">
      <c r="A1915" s="9">
        <v>1914</v>
      </c>
      <c r="B1915" s="9">
        <v>9870</v>
      </c>
      <c r="C1915" s="9" t="s">
        <v>179</v>
      </c>
      <c r="D1915" s="9" t="s">
        <v>16</v>
      </c>
      <c r="E1915" s="9" t="s">
        <v>6413</v>
      </c>
      <c r="F1915" s="9" t="s">
        <v>6414</v>
      </c>
      <c r="G1915" s="9" t="s">
        <v>6415</v>
      </c>
      <c r="H1915" s="9" t="s">
        <v>20140</v>
      </c>
      <c r="I1915" s="9" t="s">
        <v>6416</v>
      </c>
      <c r="J1915" s="9" t="s">
        <v>6415</v>
      </c>
      <c r="K1915" s="9" t="s">
        <v>23260</v>
      </c>
      <c r="L1915" s="9" t="s">
        <v>18306</v>
      </c>
      <c r="M1915" s="2" t="e">
        <f>VLOOKUP(B1915,'HP List'!A:G,7,0)</f>
        <v>#N/A</v>
      </c>
      <c r="N1915" s="2" t="e">
        <f>VLOOKUP(B1915,'HP List'!A:H,8,0)</f>
        <v>#N/A</v>
      </c>
      <c r="P1915" s="2" t="e">
        <f>VLOOKUP(B1915,'Q1'!A:B,2,0)</f>
        <v>#N/A</v>
      </c>
      <c r="Q1915" s="2" t="e">
        <f t="shared" si="117"/>
        <v>#N/A</v>
      </c>
      <c r="R1915" s="2" t="e">
        <f>VLOOKUP(B1915,'Q2'!A:B,2,0)</f>
        <v>#N/A</v>
      </c>
      <c r="S1915" s="2" t="e">
        <f t="shared" si="120"/>
        <v>#N/A</v>
      </c>
      <c r="T1915" s="2" t="e">
        <f>VLOOKUP(B1915,'Q3'!A:B,2,0)</f>
        <v>#N/A</v>
      </c>
      <c r="U1915" s="2" t="e">
        <f t="shared" si="118"/>
        <v>#N/A</v>
      </c>
      <c r="V1915" s="2">
        <f>VLOOKUP(B1915,'Q4'!A:B,2,0)</f>
        <v>54780</v>
      </c>
      <c r="W1915" s="2" t="str">
        <f t="shared" si="119"/>
        <v>Unpaid</v>
      </c>
      <c r="X1915" s="2" t="str">
        <f>VLOOKUP(B1915,Food!A:B,2,0)</f>
        <v>Yes</v>
      </c>
      <c r="Y1915" s="2">
        <f>VLOOKUP(B1915,'Call List'!A:A,1,0)</f>
        <v>9870</v>
      </c>
      <c r="Z1915" s="2" t="e">
        <f>VLOOKUP(B1915,Sheet4!A:A,1,0)</f>
        <v>#N/A</v>
      </c>
    </row>
    <row r="1916" spans="1:27" hidden="1" x14ac:dyDescent="0.2">
      <c r="A1916" s="9">
        <v>1915</v>
      </c>
      <c r="B1916" s="9">
        <v>9827</v>
      </c>
      <c r="C1916" s="9" t="s">
        <v>179</v>
      </c>
      <c r="D1916" s="9" t="s">
        <v>16</v>
      </c>
      <c r="E1916" s="9" t="s">
        <v>6417</v>
      </c>
      <c r="F1916" s="9" t="s">
        <v>6418</v>
      </c>
      <c r="G1916" s="9" t="s">
        <v>6419</v>
      </c>
      <c r="H1916" s="9" t="s">
        <v>23261</v>
      </c>
      <c r="I1916" s="9" t="s">
        <v>6420</v>
      </c>
      <c r="J1916" s="9" t="s">
        <v>6421</v>
      </c>
      <c r="K1916" s="9" t="s">
        <v>23262</v>
      </c>
      <c r="L1916" s="9" t="s">
        <v>18306</v>
      </c>
      <c r="M1916" s="2" t="e">
        <f>VLOOKUP(B1916,'HP List'!A:G,7,0)</f>
        <v>#N/A</v>
      </c>
      <c r="N1916" s="2" t="e">
        <f>VLOOKUP(B1916,'HP List'!A:H,8,0)</f>
        <v>#N/A</v>
      </c>
      <c r="P1916" s="2" t="e">
        <f>VLOOKUP(B1916,'Q1'!A:B,2,0)</f>
        <v>#N/A</v>
      </c>
      <c r="Q1916" s="2" t="e">
        <f t="shared" si="117"/>
        <v>#N/A</v>
      </c>
      <c r="R1916" s="2" t="e">
        <f>VLOOKUP(B1916,'Q2'!A:B,2,0)</f>
        <v>#N/A</v>
      </c>
      <c r="S1916" s="2" t="e">
        <f t="shared" si="120"/>
        <v>#N/A</v>
      </c>
      <c r="T1916" s="2" t="e">
        <f>VLOOKUP(B1916,'Q3'!A:B,2,0)</f>
        <v>#N/A</v>
      </c>
      <c r="U1916" s="2" t="e">
        <f t="shared" si="118"/>
        <v>#N/A</v>
      </c>
      <c r="V1916" s="2" t="e">
        <f>VLOOKUP(B1916,'Q4'!A:B,2,0)</f>
        <v>#N/A</v>
      </c>
      <c r="W1916" s="2" t="e">
        <f t="shared" si="119"/>
        <v>#N/A</v>
      </c>
      <c r="X1916" s="2" t="e">
        <f>VLOOKUP(B1916,Food!A:B,2,0)</f>
        <v>#N/A</v>
      </c>
      <c r="Y1916" s="2">
        <f>VLOOKUP(B1916,'Call List'!A:A,1,0)</f>
        <v>9827</v>
      </c>
      <c r="Z1916" s="2" t="e">
        <f>VLOOKUP(B1916,Sheet4!A:A,1,0)</f>
        <v>#N/A</v>
      </c>
    </row>
    <row r="1917" spans="1:27" hidden="1" x14ac:dyDescent="0.2">
      <c r="A1917" s="9">
        <v>1916</v>
      </c>
      <c r="B1917" s="9">
        <v>12758</v>
      </c>
      <c r="C1917" s="9" t="s">
        <v>179</v>
      </c>
      <c r="D1917" s="9" t="s">
        <v>16</v>
      </c>
      <c r="E1917" s="9" t="s">
        <v>6422</v>
      </c>
      <c r="F1917" s="9" t="s">
        <v>6423</v>
      </c>
      <c r="G1917" s="9" t="s">
        <v>27951</v>
      </c>
      <c r="H1917" s="9" t="s">
        <v>23263</v>
      </c>
      <c r="I1917" s="9" t="s">
        <v>6424</v>
      </c>
      <c r="J1917" s="9" t="s">
        <v>27952</v>
      </c>
      <c r="K1917" s="9" t="s">
        <v>27953</v>
      </c>
      <c r="L1917" s="9" t="s">
        <v>18294</v>
      </c>
      <c r="M1917" s="2" t="e">
        <f>VLOOKUP(B1917,'HP List'!A:G,7,0)</f>
        <v>#N/A</v>
      </c>
      <c r="N1917" s="2" t="e">
        <f>VLOOKUP(B1917,'HP List'!A:H,8,0)</f>
        <v>#N/A</v>
      </c>
      <c r="P1917" s="2" t="e">
        <f>VLOOKUP(B1917,'Q1'!A:B,2,0)</f>
        <v>#N/A</v>
      </c>
      <c r="Q1917" s="2" t="e">
        <f t="shared" si="117"/>
        <v>#N/A</v>
      </c>
      <c r="R1917" s="2" t="e">
        <f>VLOOKUP(B1917,'Q2'!A:B,2,0)</f>
        <v>#N/A</v>
      </c>
      <c r="S1917" s="2" t="e">
        <f t="shared" si="120"/>
        <v>#N/A</v>
      </c>
      <c r="T1917" s="2">
        <f>VLOOKUP(B1917,'Q3'!A:B,2,0)</f>
        <v>4000</v>
      </c>
      <c r="U1917" s="2" t="str">
        <f t="shared" si="118"/>
        <v>Paid</v>
      </c>
      <c r="V1917" s="2">
        <f>VLOOKUP(B1917,'Q4'!A:B,2,0)</f>
        <v>50380</v>
      </c>
      <c r="W1917" s="2" t="str">
        <f t="shared" si="119"/>
        <v>Unpaid</v>
      </c>
      <c r="X1917" s="2" t="e">
        <f>VLOOKUP(B1917,Food!A:B,2,0)</f>
        <v>#N/A</v>
      </c>
      <c r="Y1917" s="2">
        <f>VLOOKUP(B1917,'Call List'!A:A,1,0)</f>
        <v>12758</v>
      </c>
      <c r="Z1917" s="2" t="e">
        <f>VLOOKUP(B1917,Sheet4!A:A,1,0)</f>
        <v>#N/A</v>
      </c>
    </row>
    <row r="1918" spans="1:27" hidden="1" x14ac:dyDescent="0.2">
      <c r="A1918" s="9">
        <v>1917</v>
      </c>
      <c r="B1918" s="9">
        <v>9807</v>
      </c>
      <c r="C1918" s="9" t="s">
        <v>179</v>
      </c>
      <c r="D1918" s="9" t="s">
        <v>16</v>
      </c>
      <c r="E1918" s="9" t="s">
        <v>6425</v>
      </c>
      <c r="F1918" s="9" t="s">
        <v>6426</v>
      </c>
      <c r="G1918" s="9" t="s">
        <v>6427</v>
      </c>
      <c r="H1918" s="9" t="s">
        <v>23264</v>
      </c>
      <c r="I1918" s="9" t="s">
        <v>6428</v>
      </c>
      <c r="J1918" s="9" t="s">
        <v>6427</v>
      </c>
      <c r="K1918" s="9" t="s">
        <v>23265</v>
      </c>
      <c r="L1918" s="9" t="s">
        <v>18306</v>
      </c>
      <c r="M1918" s="2" t="e">
        <f>VLOOKUP(B1918,'HP List'!A:G,7,0)</f>
        <v>#N/A</v>
      </c>
      <c r="N1918" s="2" t="e">
        <f>VLOOKUP(B1918,'HP List'!A:H,8,0)</f>
        <v>#N/A</v>
      </c>
      <c r="P1918" s="2" t="e">
        <f>VLOOKUP(B1918,'Q1'!A:B,2,0)</f>
        <v>#N/A</v>
      </c>
      <c r="Q1918" s="2" t="e">
        <f t="shared" si="117"/>
        <v>#N/A</v>
      </c>
      <c r="R1918" s="2" t="e">
        <f>VLOOKUP(B1918,'Q2'!A:B,2,0)</f>
        <v>#N/A</v>
      </c>
      <c r="S1918" s="2" t="e">
        <f t="shared" si="120"/>
        <v>#N/A</v>
      </c>
      <c r="T1918" s="2" t="e">
        <f>VLOOKUP(B1918,'Q3'!A:B,2,0)</f>
        <v>#N/A</v>
      </c>
      <c r="U1918" s="2" t="e">
        <f t="shared" si="118"/>
        <v>#N/A</v>
      </c>
      <c r="V1918" s="2">
        <f>VLOOKUP(B1918,'Q4'!A:B,2,0)</f>
        <v>46380</v>
      </c>
      <c r="W1918" s="2" t="str">
        <f t="shared" si="119"/>
        <v>Unpaid</v>
      </c>
      <c r="X1918" s="2" t="e">
        <f>VLOOKUP(B1918,Food!A:B,2,0)</f>
        <v>#N/A</v>
      </c>
      <c r="Y1918" s="2">
        <f>VLOOKUP(B1918,'Call List'!A:A,1,0)</f>
        <v>9807</v>
      </c>
      <c r="Z1918" s="2" t="e">
        <f>VLOOKUP(B1918,Sheet4!A:A,1,0)</f>
        <v>#N/A</v>
      </c>
    </row>
    <row r="1919" spans="1:27" hidden="1" x14ac:dyDescent="0.2">
      <c r="A1919" s="9">
        <v>1918</v>
      </c>
      <c r="B1919" s="9">
        <v>14137</v>
      </c>
      <c r="C1919" s="9" t="s">
        <v>179</v>
      </c>
      <c r="D1919" s="9" t="s">
        <v>16</v>
      </c>
      <c r="E1919" s="9" t="s">
        <v>6429</v>
      </c>
      <c r="F1919" s="9" t="s">
        <v>5245</v>
      </c>
      <c r="G1919" s="9" t="s">
        <v>5365</v>
      </c>
      <c r="H1919" s="9" t="s">
        <v>22796</v>
      </c>
      <c r="I1919" s="9" t="s">
        <v>5366</v>
      </c>
      <c r="J1919" s="9" t="s">
        <v>5365</v>
      </c>
      <c r="K1919" s="9" t="s">
        <v>22797</v>
      </c>
      <c r="L1919" s="9" t="s">
        <v>18290</v>
      </c>
      <c r="M1919" s="2" t="e">
        <f>VLOOKUP(B1919,'HP List'!A:G,7,0)</f>
        <v>#N/A</v>
      </c>
      <c r="N1919" s="2" t="e">
        <f>VLOOKUP(B1919,'HP List'!A:H,8,0)</f>
        <v>#N/A</v>
      </c>
      <c r="P1919" s="2" t="e">
        <f>VLOOKUP(B1919,'Q1'!A:B,2,0)</f>
        <v>#N/A</v>
      </c>
      <c r="Q1919" s="2" t="e">
        <f t="shared" si="117"/>
        <v>#N/A</v>
      </c>
      <c r="R1919" s="2" t="e">
        <f>VLOOKUP(B1919,'Q2'!A:B,2,0)</f>
        <v>#N/A</v>
      </c>
      <c r="S1919" s="2" t="e">
        <f t="shared" si="120"/>
        <v>#N/A</v>
      </c>
      <c r="T1919" s="2" t="e">
        <f>VLOOKUP(B1919,'Q3'!A:B,2,0)</f>
        <v>#N/A</v>
      </c>
      <c r="U1919" s="2" t="e">
        <f t="shared" si="118"/>
        <v>#N/A</v>
      </c>
      <c r="V1919" s="2" t="e">
        <f>VLOOKUP(B1919,'Q4'!A:B,2,0)</f>
        <v>#N/A</v>
      </c>
      <c r="W1919" s="2" t="e">
        <f t="shared" si="119"/>
        <v>#N/A</v>
      </c>
      <c r="X1919" s="2" t="e">
        <f>VLOOKUP(B1919,Food!A:B,2,0)</f>
        <v>#N/A</v>
      </c>
      <c r="Y1919" s="2">
        <f>VLOOKUP(B1919,'Call List'!A:A,1,0)</f>
        <v>14137</v>
      </c>
      <c r="Z1919" s="2" t="e">
        <f>VLOOKUP(B1919,Sheet4!A:A,1,0)</f>
        <v>#N/A</v>
      </c>
    </row>
    <row r="1920" spans="1:27" hidden="1" x14ac:dyDescent="0.2">
      <c r="A1920" s="9">
        <v>1919</v>
      </c>
      <c r="B1920" s="9">
        <v>10441</v>
      </c>
      <c r="C1920" s="9" t="s">
        <v>179</v>
      </c>
      <c r="D1920" s="9" t="s">
        <v>16</v>
      </c>
      <c r="E1920" s="9" t="s">
        <v>6430</v>
      </c>
      <c r="F1920" s="9" t="s">
        <v>646</v>
      </c>
      <c r="G1920" s="9" t="s">
        <v>647</v>
      </c>
      <c r="H1920" s="9" t="s">
        <v>20680</v>
      </c>
      <c r="I1920" s="9" t="s">
        <v>648</v>
      </c>
      <c r="J1920" s="9" t="s">
        <v>647</v>
      </c>
      <c r="K1920" s="9" t="s">
        <v>20680</v>
      </c>
      <c r="L1920" s="9" t="s">
        <v>18306</v>
      </c>
      <c r="M1920" s="2" t="e">
        <f>VLOOKUP(B1920,'HP List'!A:G,7,0)</f>
        <v>#N/A</v>
      </c>
      <c r="N1920" s="2" t="e">
        <f>VLOOKUP(B1920,'HP List'!A:H,8,0)</f>
        <v>#N/A</v>
      </c>
      <c r="P1920" s="2" t="e">
        <f>VLOOKUP(B1920,'Q1'!A:B,2,0)</f>
        <v>#N/A</v>
      </c>
      <c r="Q1920" s="2" t="e">
        <f t="shared" si="117"/>
        <v>#N/A</v>
      </c>
      <c r="R1920" s="2" t="e">
        <f>VLOOKUP(B1920,'Q2'!A:B,2,0)</f>
        <v>#N/A</v>
      </c>
      <c r="S1920" s="2" t="e">
        <f t="shared" si="120"/>
        <v>#N/A</v>
      </c>
      <c r="T1920" s="2" t="e">
        <f>VLOOKUP(B1920,'Q3'!A:B,2,0)</f>
        <v>#N/A</v>
      </c>
      <c r="U1920" s="2" t="e">
        <f t="shared" si="118"/>
        <v>#N/A</v>
      </c>
      <c r="V1920" s="2">
        <f>VLOOKUP(B1920,'Q4'!A:B,2,0)</f>
        <v>46380</v>
      </c>
      <c r="W1920" s="2" t="str">
        <f t="shared" si="119"/>
        <v>Unpaid</v>
      </c>
      <c r="X1920" s="2" t="e">
        <f>VLOOKUP(B1920,Food!A:B,2,0)</f>
        <v>#N/A</v>
      </c>
      <c r="Y1920" s="2">
        <f>VLOOKUP(B1920,'Call List'!A:A,1,0)</f>
        <v>10441</v>
      </c>
      <c r="Z1920" s="2" t="e">
        <f>VLOOKUP(B1920,Sheet4!A:A,1,0)</f>
        <v>#N/A</v>
      </c>
    </row>
    <row r="1921" spans="1:26" hidden="1" x14ac:dyDescent="0.2">
      <c r="A1921" s="9">
        <v>1920</v>
      </c>
      <c r="B1921" s="9">
        <v>12352</v>
      </c>
      <c r="C1921" s="9" t="s">
        <v>179</v>
      </c>
      <c r="D1921" s="9" t="s">
        <v>16</v>
      </c>
      <c r="E1921" s="9" t="s">
        <v>6431</v>
      </c>
      <c r="F1921" s="9" t="s">
        <v>6432</v>
      </c>
      <c r="G1921" s="9" t="s">
        <v>6433</v>
      </c>
      <c r="H1921" s="9" t="s">
        <v>23266</v>
      </c>
      <c r="I1921" s="9" t="s">
        <v>6434</v>
      </c>
      <c r="J1921" s="9" t="s">
        <v>6433</v>
      </c>
      <c r="K1921" s="9" t="s">
        <v>23267</v>
      </c>
      <c r="L1921" s="9" t="s">
        <v>18297</v>
      </c>
      <c r="M1921" s="2" t="e">
        <f>VLOOKUP(B1921,'HP List'!A:G,7,0)</f>
        <v>#N/A</v>
      </c>
      <c r="N1921" s="2" t="e">
        <f>VLOOKUP(B1921,'HP List'!A:H,8,0)</f>
        <v>#N/A</v>
      </c>
      <c r="P1921" s="2" t="e">
        <f>VLOOKUP(B1921,'Q1'!A:B,2,0)</f>
        <v>#N/A</v>
      </c>
      <c r="Q1921" s="2" t="e">
        <f t="shared" si="117"/>
        <v>#N/A</v>
      </c>
      <c r="R1921" s="2" t="e">
        <f>VLOOKUP(B1921,'Q2'!A:B,2,0)</f>
        <v>#N/A</v>
      </c>
      <c r="S1921" s="2" t="e">
        <f t="shared" si="120"/>
        <v>#N/A</v>
      </c>
      <c r="T1921" s="2" t="e">
        <f>VLOOKUP(B1921,'Q3'!A:B,2,0)</f>
        <v>#N/A</v>
      </c>
      <c r="U1921" s="2" t="e">
        <f t="shared" si="118"/>
        <v>#N/A</v>
      </c>
      <c r="V1921" s="2">
        <f>VLOOKUP(B1921,'Q4'!A:B,2,0)</f>
        <v>46380</v>
      </c>
      <c r="W1921" s="2" t="str">
        <f t="shared" si="119"/>
        <v>Unpaid</v>
      </c>
      <c r="X1921" s="2" t="str">
        <f>VLOOKUP(B1921,Food!A:B,2,0)</f>
        <v>Yes</v>
      </c>
      <c r="Y1921" s="2">
        <f>VLOOKUP(B1921,'Call List'!A:A,1,0)</f>
        <v>12352</v>
      </c>
      <c r="Z1921" s="2" t="e">
        <f>VLOOKUP(B1921,Sheet4!A:A,1,0)</f>
        <v>#N/A</v>
      </c>
    </row>
    <row r="1922" spans="1:26" hidden="1" x14ac:dyDescent="0.2">
      <c r="A1922" s="9">
        <v>1921</v>
      </c>
      <c r="B1922" s="9">
        <v>9912</v>
      </c>
      <c r="C1922" s="9" t="s">
        <v>179</v>
      </c>
      <c r="D1922" s="9" t="s">
        <v>16</v>
      </c>
      <c r="E1922" s="9" t="s">
        <v>6435</v>
      </c>
      <c r="F1922" s="9" t="s">
        <v>6436</v>
      </c>
      <c r="G1922" s="9" t="s">
        <v>6437</v>
      </c>
      <c r="H1922" s="9" t="s">
        <v>23268</v>
      </c>
      <c r="I1922" s="9" t="s">
        <v>6438</v>
      </c>
      <c r="J1922" s="9" t="s">
        <v>6437</v>
      </c>
      <c r="K1922" s="9" t="s">
        <v>23269</v>
      </c>
      <c r="L1922" s="9" t="s">
        <v>18306</v>
      </c>
      <c r="M1922" s="2" t="e">
        <f>VLOOKUP(B1922,'HP List'!A:G,7,0)</f>
        <v>#N/A</v>
      </c>
      <c r="N1922" s="2" t="e">
        <f>VLOOKUP(B1922,'HP List'!A:H,8,0)</f>
        <v>#N/A</v>
      </c>
      <c r="P1922" s="2" t="e">
        <f>VLOOKUP(B1922,'Q1'!A:B,2,0)</f>
        <v>#N/A</v>
      </c>
      <c r="Q1922" s="2" t="e">
        <f t="shared" ref="Q1922:Q1985" si="121">IF(P1922&gt;5000,"Unpaid","Paid")</f>
        <v>#N/A</v>
      </c>
      <c r="R1922" s="2" t="e">
        <f>VLOOKUP(B1922,'Q2'!A:B,2,0)</f>
        <v>#N/A</v>
      </c>
      <c r="S1922" s="2" t="e">
        <f t="shared" si="120"/>
        <v>#N/A</v>
      </c>
      <c r="T1922" s="2" t="e">
        <f>VLOOKUP(B1922,'Q3'!A:B,2,0)</f>
        <v>#N/A</v>
      </c>
      <c r="U1922" s="2" t="e">
        <f t="shared" si="118"/>
        <v>#N/A</v>
      </c>
      <c r="V1922" s="2" t="e">
        <f>VLOOKUP(B1922,'Q4'!A:B,2,0)</f>
        <v>#N/A</v>
      </c>
      <c r="W1922" s="2" t="e">
        <f t="shared" si="119"/>
        <v>#N/A</v>
      </c>
      <c r="X1922" s="2" t="e">
        <f>VLOOKUP(B1922,Food!A:B,2,0)</f>
        <v>#N/A</v>
      </c>
      <c r="Y1922" s="2">
        <f>VLOOKUP(B1922,'Call List'!A:A,1,0)</f>
        <v>9912</v>
      </c>
      <c r="Z1922" s="2" t="e">
        <f>VLOOKUP(B1922,Sheet4!A:A,1,0)</f>
        <v>#N/A</v>
      </c>
    </row>
    <row r="1923" spans="1:26" hidden="1" x14ac:dyDescent="0.2">
      <c r="A1923" s="9">
        <v>1922</v>
      </c>
      <c r="B1923" s="9">
        <v>9791</v>
      </c>
      <c r="C1923" s="9" t="s">
        <v>179</v>
      </c>
      <c r="D1923" s="9" t="s">
        <v>16</v>
      </c>
      <c r="E1923" s="9" t="s">
        <v>6439</v>
      </c>
      <c r="F1923" s="9" t="s">
        <v>6440</v>
      </c>
      <c r="G1923" s="9" t="s">
        <v>6441</v>
      </c>
      <c r="H1923" s="9" t="s">
        <v>23270</v>
      </c>
      <c r="I1923" s="9" t="s">
        <v>6442</v>
      </c>
      <c r="J1923" s="9" t="s">
        <v>6441</v>
      </c>
      <c r="K1923" s="9" t="s">
        <v>23271</v>
      </c>
      <c r="L1923" s="9" t="s">
        <v>18306</v>
      </c>
      <c r="M1923" s="2" t="e">
        <f>VLOOKUP(B1923,'HP List'!A:G,7,0)</f>
        <v>#N/A</v>
      </c>
      <c r="N1923" s="2" t="e">
        <f>VLOOKUP(B1923,'HP List'!A:H,8,0)</f>
        <v>#N/A</v>
      </c>
      <c r="P1923" s="2" t="e">
        <f>VLOOKUP(B1923,'Q1'!A:B,2,0)</f>
        <v>#N/A</v>
      </c>
      <c r="Q1923" s="2" t="e">
        <f t="shared" si="121"/>
        <v>#N/A</v>
      </c>
      <c r="R1923" s="2" t="e">
        <f>VLOOKUP(B1923,'Q2'!A:B,2,0)</f>
        <v>#N/A</v>
      </c>
      <c r="S1923" s="2" t="e">
        <f t="shared" si="120"/>
        <v>#N/A</v>
      </c>
      <c r="T1923" s="2" t="e">
        <f>VLOOKUP(B1923,'Q3'!A:B,2,0)</f>
        <v>#N/A</v>
      </c>
      <c r="U1923" s="2" t="e">
        <f t="shared" ref="U1923:U1986" si="122">IF(T1923&gt;5000,"Unpaid","Paid")</f>
        <v>#N/A</v>
      </c>
      <c r="V1923" s="2">
        <f>VLOOKUP(B1923,'Q4'!A:B,2,0)</f>
        <v>46380</v>
      </c>
      <c r="W1923" s="2" t="str">
        <f t="shared" ref="W1923:W1986" si="123">IF(V1923&gt;5000,"Unpaid","Paid")</f>
        <v>Unpaid</v>
      </c>
      <c r="X1923" s="2" t="e">
        <f>VLOOKUP(B1923,Food!A:B,2,0)</f>
        <v>#N/A</v>
      </c>
      <c r="Y1923" s="2">
        <f>VLOOKUP(B1923,'Call List'!A:A,1,0)</f>
        <v>9791</v>
      </c>
      <c r="Z1923" s="2" t="e">
        <f>VLOOKUP(B1923,Sheet4!A:A,1,0)</f>
        <v>#N/A</v>
      </c>
    </row>
    <row r="1924" spans="1:26" hidden="1" x14ac:dyDescent="0.2">
      <c r="A1924" s="9">
        <v>1923</v>
      </c>
      <c r="B1924" s="9">
        <v>9992</v>
      </c>
      <c r="C1924" s="9" t="s">
        <v>179</v>
      </c>
      <c r="D1924" s="9" t="s">
        <v>16</v>
      </c>
      <c r="E1924" s="9" t="s">
        <v>6443</v>
      </c>
      <c r="F1924" s="9" t="s">
        <v>6444</v>
      </c>
      <c r="G1924" s="9" t="s">
        <v>6445</v>
      </c>
      <c r="H1924" s="9" t="s">
        <v>23272</v>
      </c>
      <c r="I1924" s="9" t="s">
        <v>6446</v>
      </c>
      <c r="J1924" s="9" t="s">
        <v>6445</v>
      </c>
      <c r="K1924" s="9" t="s">
        <v>23272</v>
      </c>
      <c r="L1924" s="9" t="s">
        <v>18306</v>
      </c>
      <c r="M1924" s="2" t="e">
        <f>VLOOKUP(B1924,'HP List'!A:G,7,0)</f>
        <v>#N/A</v>
      </c>
      <c r="N1924" s="2" t="e">
        <f>VLOOKUP(B1924,'HP List'!A:H,8,0)</f>
        <v>#N/A</v>
      </c>
      <c r="P1924" s="2" t="e">
        <f>VLOOKUP(B1924,'Q1'!A:B,2,0)</f>
        <v>#N/A</v>
      </c>
      <c r="Q1924" s="2" t="e">
        <f t="shared" si="121"/>
        <v>#N/A</v>
      </c>
      <c r="R1924" s="2" t="e">
        <f>VLOOKUP(B1924,'Q2'!A:B,2,0)</f>
        <v>#N/A</v>
      </c>
      <c r="S1924" s="2" t="e">
        <f t="shared" si="120"/>
        <v>#N/A</v>
      </c>
      <c r="T1924" s="2" t="e">
        <f>VLOOKUP(B1924,'Q3'!A:B,2,0)</f>
        <v>#N/A</v>
      </c>
      <c r="U1924" s="2" t="e">
        <f t="shared" si="122"/>
        <v>#N/A</v>
      </c>
      <c r="V1924" s="2">
        <f>VLOOKUP(B1924,'Q4'!A:B,2,0)</f>
        <v>62280</v>
      </c>
      <c r="W1924" s="2" t="str">
        <f t="shared" si="123"/>
        <v>Unpaid</v>
      </c>
      <c r="X1924" s="2" t="e">
        <f>VLOOKUP(B1924,Food!A:B,2,0)</f>
        <v>#N/A</v>
      </c>
      <c r="Y1924" s="2">
        <f>VLOOKUP(B1924,'Call List'!A:A,1,0)</f>
        <v>9992</v>
      </c>
      <c r="Z1924" s="2" t="e">
        <f>VLOOKUP(B1924,Sheet4!A:A,1,0)</f>
        <v>#N/A</v>
      </c>
    </row>
    <row r="1925" spans="1:26" hidden="1" x14ac:dyDescent="0.2">
      <c r="A1925" s="9">
        <v>1924</v>
      </c>
      <c r="B1925" s="9">
        <v>11477</v>
      </c>
      <c r="C1925" s="9" t="s">
        <v>179</v>
      </c>
      <c r="D1925" s="9" t="s">
        <v>18</v>
      </c>
      <c r="E1925" s="9" t="s">
        <v>6447</v>
      </c>
      <c r="F1925" s="9" t="s">
        <v>6448</v>
      </c>
      <c r="G1925" s="9" t="s">
        <v>6449</v>
      </c>
      <c r="H1925" s="9" t="s">
        <v>23273</v>
      </c>
      <c r="I1925" s="9" t="s">
        <v>6450</v>
      </c>
      <c r="J1925" s="9" t="s">
        <v>6451</v>
      </c>
      <c r="K1925" s="9" t="s">
        <v>23273</v>
      </c>
      <c r="L1925" s="9" t="s">
        <v>18304</v>
      </c>
      <c r="M1925" s="2" t="e">
        <f>VLOOKUP(B1925,'HP List'!A:G,7,0)</f>
        <v>#N/A</v>
      </c>
      <c r="N1925" s="2" t="e">
        <f>VLOOKUP(B1925,'HP List'!A:H,8,0)</f>
        <v>#N/A</v>
      </c>
      <c r="P1925" s="2" t="e">
        <f>VLOOKUP(B1925,'Q1'!A:B,2,0)</f>
        <v>#N/A</v>
      </c>
      <c r="Q1925" s="2" t="e">
        <f t="shared" si="121"/>
        <v>#N/A</v>
      </c>
      <c r="R1925" s="2" t="e">
        <f>VLOOKUP(B1925,'Q2'!A:B,2,0)</f>
        <v>#N/A</v>
      </c>
      <c r="S1925" s="2" t="e">
        <f t="shared" si="120"/>
        <v>#N/A</v>
      </c>
      <c r="T1925" s="2" t="e">
        <f>VLOOKUP(B1925,'Q3'!A:B,2,0)</f>
        <v>#N/A</v>
      </c>
      <c r="U1925" s="2" t="e">
        <f t="shared" si="122"/>
        <v>#N/A</v>
      </c>
      <c r="V1925" s="2">
        <f>VLOOKUP(B1925,'Q4'!A:B,2,0)</f>
        <v>46380</v>
      </c>
      <c r="W1925" s="2" t="str">
        <f t="shared" si="123"/>
        <v>Unpaid</v>
      </c>
      <c r="X1925" s="2" t="e">
        <f>VLOOKUP(B1925,Food!A:B,2,0)</f>
        <v>#N/A</v>
      </c>
      <c r="Y1925" s="2">
        <f>VLOOKUP(B1925,'Call List'!A:A,1,0)</f>
        <v>11477</v>
      </c>
      <c r="Z1925" s="2" t="e">
        <f>VLOOKUP(B1925,Sheet4!A:A,1,0)</f>
        <v>#N/A</v>
      </c>
    </row>
    <row r="1926" spans="1:26" hidden="1" x14ac:dyDescent="0.2">
      <c r="A1926" s="9">
        <v>1925</v>
      </c>
      <c r="B1926" s="9">
        <v>9942</v>
      </c>
      <c r="C1926" s="9" t="s">
        <v>179</v>
      </c>
      <c r="D1926" s="9" t="s">
        <v>18</v>
      </c>
      <c r="E1926" s="9" t="s">
        <v>6452</v>
      </c>
      <c r="F1926" s="9" t="s">
        <v>6453</v>
      </c>
      <c r="G1926" s="9" t="s">
        <v>6454</v>
      </c>
      <c r="H1926" s="9" t="s">
        <v>23274</v>
      </c>
      <c r="I1926" s="9" t="s">
        <v>6455</v>
      </c>
      <c r="J1926" s="9" t="s">
        <v>6454</v>
      </c>
      <c r="K1926" s="9" t="s">
        <v>23275</v>
      </c>
      <c r="L1926" s="9" t="s">
        <v>18306</v>
      </c>
      <c r="M1926" s="2" t="e">
        <f>VLOOKUP(B1926,'HP List'!A:G,7,0)</f>
        <v>#N/A</v>
      </c>
      <c r="N1926" s="2" t="e">
        <f>VLOOKUP(B1926,'HP List'!A:H,8,0)</f>
        <v>#N/A</v>
      </c>
      <c r="P1926" s="2" t="e">
        <f>VLOOKUP(B1926,'Q1'!A:B,2,0)</f>
        <v>#N/A</v>
      </c>
      <c r="Q1926" s="2" t="e">
        <f t="shared" si="121"/>
        <v>#N/A</v>
      </c>
      <c r="R1926" s="2" t="e">
        <f>VLOOKUP(B1926,'Q2'!A:B,2,0)</f>
        <v>#N/A</v>
      </c>
      <c r="S1926" s="2" t="e">
        <f t="shared" si="120"/>
        <v>#N/A</v>
      </c>
      <c r="T1926" s="2" t="e">
        <f>VLOOKUP(B1926,'Q3'!A:B,2,0)</f>
        <v>#N/A</v>
      </c>
      <c r="U1926" s="2" t="e">
        <f t="shared" si="122"/>
        <v>#N/A</v>
      </c>
      <c r="V1926" s="2">
        <f>VLOOKUP(B1926,'Q4'!A:B,2,0)</f>
        <v>46380</v>
      </c>
      <c r="W1926" s="2" t="str">
        <f t="shared" si="123"/>
        <v>Unpaid</v>
      </c>
      <c r="X1926" s="2" t="e">
        <f>VLOOKUP(B1926,Food!A:B,2,0)</f>
        <v>#N/A</v>
      </c>
      <c r="Y1926" s="2">
        <f>VLOOKUP(B1926,'Call List'!A:A,1,0)</f>
        <v>9942</v>
      </c>
      <c r="Z1926" s="2" t="e">
        <f>VLOOKUP(B1926,Sheet4!A:A,1,0)</f>
        <v>#N/A</v>
      </c>
    </row>
    <row r="1927" spans="1:26" hidden="1" x14ac:dyDescent="0.2">
      <c r="A1927" s="9">
        <v>1926</v>
      </c>
      <c r="B1927" s="9">
        <v>9944</v>
      </c>
      <c r="C1927" s="9" t="s">
        <v>179</v>
      </c>
      <c r="D1927" s="9" t="s">
        <v>18</v>
      </c>
      <c r="E1927" s="9" t="s">
        <v>6456</v>
      </c>
      <c r="F1927" s="9" t="s">
        <v>6457</v>
      </c>
      <c r="G1927" s="9" t="s">
        <v>6458</v>
      </c>
      <c r="H1927" s="9" t="s">
        <v>23276</v>
      </c>
      <c r="I1927" s="9" t="s">
        <v>6459</v>
      </c>
      <c r="J1927" s="9" t="s">
        <v>6458</v>
      </c>
      <c r="K1927" s="9" t="s">
        <v>23277</v>
      </c>
      <c r="L1927" s="9" t="s">
        <v>18306</v>
      </c>
      <c r="M1927" s="2" t="e">
        <f>VLOOKUP(B1927,'HP List'!A:G,7,0)</f>
        <v>#N/A</v>
      </c>
      <c r="N1927" s="2" t="e">
        <f>VLOOKUP(B1927,'HP List'!A:H,8,0)</f>
        <v>#N/A</v>
      </c>
      <c r="P1927" s="2" t="e">
        <f>VLOOKUP(B1927,'Q1'!A:B,2,0)</f>
        <v>#N/A</v>
      </c>
      <c r="Q1927" s="2" t="e">
        <f t="shared" si="121"/>
        <v>#N/A</v>
      </c>
      <c r="R1927" s="2" t="e">
        <f>VLOOKUP(B1927,'Q2'!A:B,2,0)</f>
        <v>#N/A</v>
      </c>
      <c r="S1927" s="2" t="e">
        <f t="shared" si="120"/>
        <v>#N/A</v>
      </c>
      <c r="T1927" s="2" t="e">
        <f>VLOOKUP(B1927,'Q3'!A:B,2,0)</f>
        <v>#N/A</v>
      </c>
      <c r="U1927" s="2" t="e">
        <f t="shared" si="122"/>
        <v>#N/A</v>
      </c>
      <c r="V1927" s="2">
        <f>VLOOKUP(B1927,'Q4'!A:B,2,0)</f>
        <v>60030</v>
      </c>
      <c r="W1927" s="2" t="str">
        <f t="shared" si="123"/>
        <v>Unpaid</v>
      </c>
      <c r="X1927" s="2" t="e">
        <f>VLOOKUP(B1927,Food!A:B,2,0)</f>
        <v>#N/A</v>
      </c>
      <c r="Y1927" s="2">
        <f>VLOOKUP(B1927,'Call List'!A:A,1,0)</f>
        <v>9944</v>
      </c>
      <c r="Z1927" s="2" t="e">
        <f>VLOOKUP(B1927,Sheet4!A:A,1,0)</f>
        <v>#N/A</v>
      </c>
    </row>
    <row r="1928" spans="1:26" hidden="1" x14ac:dyDescent="0.2">
      <c r="A1928" s="9">
        <v>1927</v>
      </c>
      <c r="B1928" s="9">
        <v>15100</v>
      </c>
      <c r="C1928" s="9" t="s">
        <v>179</v>
      </c>
      <c r="D1928" s="9" t="s">
        <v>18</v>
      </c>
      <c r="E1928" s="9" t="s">
        <v>19460</v>
      </c>
      <c r="F1928" s="9" t="s">
        <v>19425</v>
      </c>
      <c r="G1928" s="9" t="s">
        <v>19426</v>
      </c>
      <c r="H1928" s="9" t="s">
        <v>21315</v>
      </c>
      <c r="I1928" s="9" t="s">
        <v>19461</v>
      </c>
      <c r="J1928" s="9" t="s">
        <v>19428</v>
      </c>
      <c r="K1928" s="9" t="s">
        <v>21316</v>
      </c>
      <c r="L1928" s="9" t="s">
        <v>18289</v>
      </c>
      <c r="M1928" s="2" t="e">
        <f>VLOOKUP(B1928,'HP List'!A:G,7,0)</f>
        <v>#N/A</v>
      </c>
      <c r="N1928" s="2" t="e">
        <f>VLOOKUP(B1928,'HP List'!A:H,8,0)</f>
        <v>#N/A</v>
      </c>
      <c r="P1928" s="2">
        <f>VLOOKUP(B1928,'Q1'!A:B,2,0)</f>
        <v>250</v>
      </c>
      <c r="Q1928" s="2" t="str">
        <f t="shared" si="121"/>
        <v>Paid</v>
      </c>
      <c r="R1928" s="2">
        <f>VLOOKUP(B1928,'Q2'!A:B,2,0)</f>
        <v>250</v>
      </c>
      <c r="S1928" s="2" t="str">
        <f t="shared" si="120"/>
        <v>Paid</v>
      </c>
      <c r="T1928" s="2">
        <f>VLOOKUP(B1928,'Q3'!A:B,2,0)</f>
        <v>250</v>
      </c>
      <c r="U1928" s="2" t="str">
        <f t="shared" si="122"/>
        <v>Paid</v>
      </c>
      <c r="V1928" s="2">
        <f>VLOOKUP(B1928,'Q4'!A:B,2,0)</f>
        <v>57580</v>
      </c>
      <c r="W1928" s="2" t="str">
        <f t="shared" si="123"/>
        <v>Unpaid</v>
      </c>
      <c r="X1928" s="2" t="e">
        <f>VLOOKUP(B1928,Food!A:B,2,0)</f>
        <v>#N/A</v>
      </c>
      <c r="Y1928" s="2">
        <f>VLOOKUP(B1928,'Call List'!A:A,1,0)</f>
        <v>15100</v>
      </c>
      <c r="Z1928" s="2" t="e">
        <f>VLOOKUP(B1928,Sheet4!A:A,1,0)</f>
        <v>#N/A</v>
      </c>
    </row>
    <row r="1929" spans="1:26" hidden="1" x14ac:dyDescent="0.2">
      <c r="A1929" s="9">
        <v>1928</v>
      </c>
      <c r="B1929" s="9">
        <v>9965</v>
      </c>
      <c r="C1929" s="9" t="s">
        <v>179</v>
      </c>
      <c r="D1929" s="9" t="s">
        <v>18</v>
      </c>
      <c r="E1929" s="9" t="s">
        <v>6460</v>
      </c>
      <c r="F1929" s="9" t="s">
        <v>6461</v>
      </c>
      <c r="G1929" s="9" t="s">
        <v>6462</v>
      </c>
      <c r="H1929" s="9" t="s">
        <v>23278</v>
      </c>
      <c r="I1929" s="9" t="s">
        <v>6463</v>
      </c>
      <c r="J1929" s="9" t="s">
        <v>6462</v>
      </c>
      <c r="K1929" s="9" t="s">
        <v>23279</v>
      </c>
      <c r="L1929" s="9" t="s">
        <v>18306</v>
      </c>
      <c r="M1929" s="2" t="e">
        <f>VLOOKUP(B1929,'HP List'!A:G,7,0)</f>
        <v>#N/A</v>
      </c>
      <c r="N1929" s="2" t="e">
        <f>VLOOKUP(B1929,'HP List'!A:H,8,0)</f>
        <v>#N/A</v>
      </c>
      <c r="P1929" s="2" t="e">
        <f>VLOOKUP(B1929,'Q1'!A:B,2,0)</f>
        <v>#N/A</v>
      </c>
      <c r="Q1929" s="2" t="e">
        <f t="shared" si="121"/>
        <v>#N/A</v>
      </c>
      <c r="R1929" s="2" t="e">
        <f>VLOOKUP(B1929,'Q2'!A:B,2,0)</f>
        <v>#N/A</v>
      </c>
      <c r="S1929" s="2" t="e">
        <f t="shared" si="120"/>
        <v>#N/A</v>
      </c>
      <c r="T1929" s="2" t="e">
        <f>VLOOKUP(B1929,'Q3'!A:B,2,0)</f>
        <v>#N/A</v>
      </c>
      <c r="U1929" s="2" t="e">
        <f t="shared" si="122"/>
        <v>#N/A</v>
      </c>
      <c r="V1929" s="2">
        <f>VLOOKUP(B1929,'Q4'!A:B,2,0)</f>
        <v>46379.5</v>
      </c>
      <c r="W1929" s="2" t="str">
        <f t="shared" si="123"/>
        <v>Unpaid</v>
      </c>
      <c r="X1929" s="2" t="e">
        <f>VLOOKUP(B1929,Food!A:B,2,0)</f>
        <v>#N/A</v>
      </c>
      <c r="Y1929" s="2">
        <f>VLOOKUP(B1929,'Call List'!A:A,1,0)</f>
        <v>9965</v>
      </c>
      <c r="Z1929" s="2" t="e">
        <f>VLOOKUP(B1929,Sheet4!A:A,1,0)</f>
        <v>#N/A</v>
      </c>
    </row>
    <row r="1930" spans="1:26" hidden="1" x14ac:dyDescent="0.2">
      <c r="A1930" s="9">
        <v>1929</v>
      </c>
      <c r="B1930" s="9">
        <v>10202</v>
      </c>
      <c r="C1930" s="9" t="s">
        <v>179</v>
      </c>
      <c r="D1930" s="9" t="s">
        <v>18</v>
      </c>
      <c r="E1930" s="9" t="s">
        <v>6464</v>
      </c>
      <c r="F1930" s="9" t="s">
        <v>6465</v>
      </c>
      <c r="G1930" s="9" t="s">
        <v>6466</v>
      </c>
      <c r="H1930" s="9" t="s">
        <v>23280</v>
      </c>
      <c r="I1930" s="9" t="s">
        <v>6467</v>
      </c>
      <c r="J1930" s="9" t="s">
        <v>6466</v>
      </c>
      <c r="K1930" s="9" t="s">
        <v>23281</v>
      </c>
      <c r="L1930" s="9" t="s">
        <v>18306</v>
      </c>
      <c r="M1930" s="2" t="e">
        <f>VLOOKUP(B1930,'HP List'!A:G,7,0)</f>
        <v>#N/A</v>
      </c>
      <c r="N1930" s="2" t="e">
        <f>VLOOKUP(B1930,'HP List'!A:H,8,0)</f>
        <v>#N/A</v>
      </c>
      <c r="P1930" s="2" t="e">
        <f>VLOOKUP(B1930,'Q1'!A:B,2,0)</f>
        <v>#N/A</v>
      </c>
      <c r="Q1930" s="2" t="e">
        <f t="shared" si="121"/>
        <v>#N/A</v>
      </c>
      <c r="R1930" s="2" t="e">
        <f>VLOOKUP(B1930,'Q2'!A:B,2,0)</f>
        <v>#N/A</v>
      </c>
      <c r="S1930" s="2" t="e">
        <f t="shared" si="120"/>
        <v>#N/A</v>
      </c>
      <c r="T1930" s="2" t="e">
        <f>VLOOKUP(B1930,'Q3'!A:B,2,0)</f>
        <v>#N/A</v>
      </c>
      <c r="U1930" s="2" t="e">
        <f t="shared" si="122"/>
        <v>#N/A</v>
      </c>
      <c r="V1930" s="2">
        <f>VLOOKUP(B1930,'Q4'!A:B,2,0)</f>
        <v>22530</v>
      </c>
      <c r="W1930" s="2" t="str">
        <f t="shared" si="123"/>
        <v>Unpaid</v>
      </c>
      <c r="X1930" s="2" t="str">
        <f>VLOOKUP(B1930,Food!A:B,2,0)</f>
        <v>Yes</v>
      </c>
      <c r="Y1930" s="2">
        <f>VLOOKUP(B1930,'Call List'!A:A,1,0)</f>
        <v>10202</v>
      </c>
      <c r="Z1930" s="2" t="e">
        <f>VLOOKUP(B1930,Sheet4!A:A,1,0)</f>
        <v>#N/A</v>
      </c>
    </row>
    <row r="1931" spans="1:26" hidden="1" x14ac:dyDescent="0.2">
      <c r="A1931" s="9">
        <v>1930</v>
      </c>
      <c r="B1931" s="9">
        <v>9858</v>
      </c>
      <c r="C1931" s="9" t="s">
        <v>179</v>
      </c>
      <c r="D1931" s="9" t="s">
        <v>18</v>
      </c>
      <c r="E1931" s="9" t="s">
        <v>6468</v>
      </c>
      <c r="F1931" s="9" t="s">
        <v>6469</v>
      </c>
      <c r="G1931" s="9" t="s">
        <v>6470</v>
      </c>
      <c r="H1931" s="9" t="s">
        <v>23282</v>
      </c>
      <c r="I1931" s="9" t="s">
        <v>6471</v>
      </c>
      <c r="J1931" s="9" t="s">
        <v>6472</v>
      </c>
      <c r="K1931" s="9" t="s">
        <v>23283</v>
      </c>
      <c r="L1931" s="9" t="s">
        <v>18306</v>
      </c>
      <c r="M1931" s="2" t="e">
        <f>VLOOKUP(B1931,'HP List'!A:G,7,0)</f>
        <v>#N/A</v>
      </c>
      <c r="N1931" s="2" t="e">
        <f>VLOOKUP(B1931,'HP List'!A:H,8,0)</f>
        <v>#N/A</v>
      </c>
      <c r="P1931" s="2" t="e">
        <f>VLOOKUP(B1931,'Q1'!A:B,2,0)</f>
        <v>#N/A</v>
      </c>
      <c r="Q1931" s="2" t="e">
        <f t="shared" si="121"/>
        <v>#N/A</v>
      </c>
      <c r="R1931" s="2" t="e">
        <f>VLOOKUP(B1931,'Q2'!A:B,2,0)</f>
        <v>#N/A</v>
      </c>
      <c r="S1931" s="2" t="e">
        <f t="shared" si="120"/>
        <v>#N/A</v>
      </c>
      <c r="T1931" s="2" t="e">
        <f>VLOOKUP(B1931,'Q3'!A:B,2,0)</f>
        <v>#N/A</v>
      </c>
      <c r="U1931" s="2" t="e">
        <f t="shared" si="122"/>
        <v>#N/A</v>
      </c>
      <c r="V1931" s="2">
        <f>VLOOKUP(B1931,'Q4'!A:B,2,0)</f>
        <v>46379.5</v>
      </c>
      <c r="W1931" s="2" t="str">
        <f t="shared" si="123"/>
        <v>Unpaid</v>
      </c>
      <c r="X1931" s="2" t="e">
        <f>VLOOKUP(B1931,Food!A:B,2,0)</f>
        <v>#N/A</v>
      </c>
      <c r="Y1931" s="2">
        <f>VLOOKUP(B1931,'Call List'!A:A,1,0)</f>
        <v>9858</v>
      </c>
      <c r="Z1931" s="2" t="e">
        <f>VLOOKUP(B1931,Sheet4!A:A,1,0)</f>
        <v>#N/A</v>
      </c>
    </row>
    <row r="1932" spans="1:26" hidden="1" x14ac:dyDescent="0.2">
      <c r="A1932" s="9">
        <v>1931</v>
      </c>
      <c r="B1932" s="9">
        <v>9863</v>
      </c>
      <c r="C1932" s="9" t="s">
        <v>179</v>
      </c>
      <c r="D1932" s="9" t="s">
        <v>18</v>
      </c>
      <c r="E1932" s="9" t="s">
        <v>6473</v>
      </c>
      <c r="F1932" s="9" t="s">
        <v>6474</v>
      </c>
      <c r="G1932" s="9" t="s">
        <v>6475</v>
      </c>
      <c r="H1932" s="9" t="s">
        <v>23284</v>
      </c>
      <c r="I1932" s="9" t="s">
        <v>6476</v>
      </c>
      <c r="J1932" s="9" t="s">
        <v>6475</v>
      </c>
      <c r="K1932" s="9" t="s">
        <v>23285</v>
      </c>
      <c r="L1932" s="9" t="s">
        <v>18306</v>
      </c>
      <c r="M1932" s="2" t="e">
        <f>VLOOKUP(B1932,'HP List'!A:G,7,0)</f>
        <v>#N/A</v>
      </c>
      <c r="N1932" s="2" t="e">
        <f>VLOOKUP(B1932,'HP List'!A:H,8,0)</f>
        <v>#N/A</v>
      </c>
      <c r="P1932" s="2" t="e">
        <f>VLOOKUP(B1932,'Q1'!A:B,2,0)</f>
        <v>#N/A</v>
      </c>
      <c r="Q1932" s="2" t="e">
        <f t="shared" si="121"/>
        <v>#N/A</v>
      </c>
      <c r="R1932" s="2" t="e">
        <f>VLOOKUP(B1932,'Q2'!A:B,2,0)</f>
        <v>#N/A</v>
      </c>
      <c r="S1932" s="2" t="e">
        <f t="shared" si="120"/>
        <v>#N/A</v>
      </c>
      <c r="T1932" s="2" t="e">
        <f>VLOOKUP(B1932,'Q3'!A:B,2,0)</f>
        <v>#N/A</v>
      </c>
      <c r="U1932" s="2" t="e">
        <f t="shared" si="122"/>
        <v>#N/A</v>
      </c>
      <c r="V1932" s="2" t="e">
        <f>VLOOKUP(B1932,'Q4'!A:B,2,0)</f>
        <v>#N/A</v>
      </c>
      <c r="W1932" s="2" t="e">
        <f t="shared" si="123"/>
        <v>#N/A</v>
      </c>
      <c r="X1932" s="2" t="str">
        <f>VLOOKUP(B1932,Food!A:B,2,0)</f>
        <v>Yes</v>
      </c>
      <c r="Y1932" s="2">
        <f>VLOOKUP(B1932,'Call List'!A:A,1,0)</f>
        <v>9863</v>
      </c>
      <c r="Z1932" s="2" t="e">
        <f>VLOOKUP(B1932,Sheet4!A:A,1,0)</f>
        <v>#N/A</v>
      </c>
    </row>
    <row r="1933" spans="1:26" hidden="1" x14ac:dyDescent="0.2">
      <c r="A1933" s="9">
        <v>1932</v>
      </c>
      <c r="B1933" s="9">
        <v>10041</v>
      </c>
      <c r="C1933" s="9" t="s">
        <v>179</v>
      </c>
      <c r="D1933" s="9" t="s">
        <v>18</v>
      </c>
      <c r="E1933" s="9" t="s">
        <v>6477</v>
      </c>
      <c r="F1933" s="9" t="s">
        <v>6478</v>
      </c>
      <c r="G1933" s="9" t="s">
        <v>6479</v>
      </c>
      <c r="H1933" s="9" t="s">
        <v>23286</v>
      </c>
      <c r="I1933" s="9" t="s">
        <v>6480</v>
      </c>
      <c r="J1933" s="9" t="s">
        <v>6479</v>
      </c>
      <c r="K1933" s="9" t="s">
        <v>23287</v>
      </c>
      <c r="L1933" s="9" t="s">
        <v>18306</v>
      </c>
      <c r="M1933" s="2" t="e">
        <f>VLOOKUP(B1933,'HP List'!A:G,7,0)</f>
        <v>#N/A</v>
      </c>
      <c r="N1933" s="2" t="e">
        <f>VLOOKUP(B1933,'HP List'!A:H,8,0)</f>
        <v>#N/A</v>
      </c>
      <c r="P1933" s="2" t="e">
        <f>VLOOKUP(B1933,'Q1'!A:B,2,0)</f>
        <v>#N/A</v>
      </c>
      <c r="Q1933" s="2" t="e">
        <f t="shared" si="121"/>
        <v>#N/A</v>
      </c>
      <c r="R1933" s="2" t="e">
        <f>VLOOKUP(B1933,'Q2'!A:B,2,0)</f>
        <v>#N/A</v>
      </c>
      <c r="S1933" s="2" t="e">
        <f t="shared" si="120"/>
        <v>#N/A</v>
      </c>
      <c r="T1933" s="2" t="e">
        <f>VLOOKUP(B1933,'Q3'!A:B,2,0)</f>
        <v>#N/A</v>
      </c>
      <c r="U1933" s="2" t="e">
        <f t="shared" si="122"/>
        <v>#N/A</v>
      </c>
      <c r="V1933" s="2">
        <f>VLOOKUP(B1933,'Q4'!A:B,2,0)</f>
        <v>60030</v>
      </c>
      <c r="W1933" s="2" t="str">
        <f t="shared" si="123"/>
        <v>Unpaid</v>
      </c>
      <c r="X1933" s="2" t="e">
        <f>VLOOKUP(B1933,Food!A:B,2,0)</f>
        <v>#N/A</v>
      </c>
      <c r="Y1933" s="2">
        <f>VLOOKUP(B1933,'Call List'!A:A,1,0)</f>
        <v>10041</v>
      </c>
      <c r="Z1933" s="2" t="e">
        <f>VLOOKUP(B1933,Sheet4!A:A,1,0)</f>
        <v>#N/A</v>
      </c>
    </row>
    <row r="1934" spans="1:26" hidden="1" x14ac:dyDescent="0.2">
      <c r="A1934" s="9">
        <v>1933</v>
      </c>
      <c r="B1934" s="9">
        <v>14924</v>
      </c>
      <c r="C1934" s="9" t="s">
        <v>179</v>
      </c>
      <c r="D1934" s="9" t="s">
        <v>18</v>
      </c>
      <c r="E1934" s="9" t="s">
        <v>18362</v>
      </c>
      <c r="F1934" s="9" t="s">
        <v>19623</v>
      </c>
      <c r="G1934" s="9" t="s">
        <v>19624</v>
      </c>
      <c r="H1934" s="9" t="s">
        <v>23288</v>
      </c>
      <c r="I1934" s="9" t="s">
        <v>18363</v>
      </c>
      <c r="J1934" s="9" t="s">
        <v>18364</v>
      </c>
      <c r="K1934" s="9" t="s">
        <v>23289</v>
      </c>
      <c r="L1934" s="9" t="s">
        <v>18289</v>
      </c>
      <c r="M1934" s="2" t="e">
        <f>VLOOKUP(B1934,'HP List'!A:G,7,0)</f>
        <v>#N/A</v>
      </c>
      <c r="N1934" s="2" t="e">
        <f>VLOOKUP(B1934,'HP List'!A:H,8,0)</f>
        <v>#N/A</v>
      </c>
      <c r="P1934" s="2" t="e">
        <f>VLOOKUP(B1934,'Q1'!A:B,2,0)</f>
        <v>#N/A</v>
      </c>
      <c r="Q1934" s="2" t="e">
        <f t="shared" si="121"/>
        <v>#N/A</v>
      </c>
      <c r="R1934" s="2" t="e">
        <f>VLOOKUP(B1934,'Q2'!A:B,2,0)</f>
        <v>#N/A</v>
      </c>
      <c r="S1934" s="2" t="e">
        <f t="shared" si="120"/>
        <v>#N/A</v>
      </c>
      <c r="T1934" s="2" t="e">
        <f>VLOOKUP(B1934,'Q3'!A:B,2,0)</f>
        <v>#N/A</v>
      </c>
      <c r="U1934" s="2" t="e">
        <f t="shared" si="122"/>
        <v>#N/A</v>
      </c>
      <c r="V1934" s="2" t="e">
        <f>VLOOKUP(B1934,'Q4'!A:B,2,0)</f>
        <v>#N/A</v>
      </c>
      <c r="W1934" s="2" t="e">
        <f t="shared" si="123"/>
        <v>#N/A</v>
      </c>
      <c r="X1934" s="2" t="str">
        <f>VLOOKUP(B1934,Food!A:B,2,0)</f>
        <v>Yes</v>
      </c>
      <c r="Y1934" s="2">
        <f>VLOOKUP(B1934,'Call List'!A:A,1,0)</f>
        <v>14924</v>
      </c>
      <c r="Z1934" s="2" t="e">
        <f>VLOOKUP(B1934,Sheet4!A:A,1,0)</f>
        <v>#N/A</v>
      </c>
    </row>
    <row r="1935" spans="1:26" hidden="1" x14ac:dyDescent="0.2">
      <c r="A1935" s="9">
        <v>1934</v>
      </c>
      <c r="B1935" s="9">
        <v>13869</v>
      </c>
      <c r="C1935" s="9" t="s">
        <v>179</v>
      </c>
      <c r="D1935" s="9" t="s">
        <v>18</v>
      </c>
      <c r="E1935" s="9" t="s">
        <v>6481</v>
      </c>
      <c r="F1935" s="9" t="s">
        <v>6482</v>
      </c>
      <c r="G1935" s="9" t="s">
        <v>6483</v>
      </c>
      <c r="H1935" s="9" t="s">
        <v>19809</v>
      </c>
      <c r="I1935" s="9" t="s">
        <v>6484</v>
      </c>
      <c r="J1935" s="9" t="s">
        <v>6485</v>
      </c>
      <c r="K1935" s="9" t="s">
        <v>19810</v>
      </c>
      <c r="L1935" s="9" t="s">
        <v>18290</v>
      </c>
      <c r="M1935" s="2" t="e">
        <f>VLOOKUP(B1935,'HP List'!A:G,7,0)</f>
        <v>#N/A</v>
      </c>
      <c r="N1935" s="2" t="e">
        <f>VLOOKUP(B1935,'HP List'!A:H,8,0)</f>
        <v>#N/A</v>
      </c>
      <c r="P1935" s="2" t="e">
        <f>VLOOKUP(B1935,'Q1'!A:B,2,0)</f>
        <v>#N/A</v>
      </c>
      <c r="Q1935" s="2" t="e">
        <f t="shared" si="121"/>
        <v>#N/A</v>
      </c>
      <c r="R1935" s="2" t="e">
        <f>VLOOKUP(B1935,'Q2'!A:B,2,0)</f>
        <v>#N/A</v>
      </c>
      <c r="S1935" s="2" t="e">
        <f t="shared" si="120"/>
        <v>#N/A</v>
      </c>
      <c r="T1935" s="2" t="e">
        <f>VLOOKUP(B1935,'Q3'!A:B,2,0)</f>
        <v>#N/A</v>
      </c>
      <c r="U1935" s="2" t="e">
        <f t="shared" si="122"/>
        <v>#N/A</v>
      </c>
      <c r="V1935" s="2">
        <f>VLOOKUP(B1935,'Q4'!A:B,2,0)</f>
        <v>46380</v>
      </c>
      <c r="W1935" s="2" t="str">
        <f t="shared" si="123"/>
        <v>Unpaid</v>
      </c>
      <c r="X1935" s="2" t="e">
        <f>VLOOKUP(B1935,Food!A:B,2,0)</f>
        <v>#N/A</v>
      </c>
      <c r="Y1935" s="2">
        <f>VLOOKUP(B1935,'Call List'!A:A,1,0)</f>
        <v>13869</v>
      </c>
      <c r="Z1935" s="2" t="e">
        <f>VLOOKUP(B1935,Sheet4!A:A,1,0)</f>
        <v>#N/A</v>
      </c>
    </row>
    <row r="1936" spans="1:26" hidden="1" x14ac:dyDescent="0.2">
      <c r="A1936" s="9">
        <v>1935</v>
      </c>
      <c r="B1936" s="9">
        <v>13552</v>
      </c>
      <c r="C1936" s="9" t="s">
        <v>179</v>
      </c>
      <c r="D1936" s="9" t="s">
        <v>18</v>
      </c>
      <c r="E1936" s="9" t="s">
        <v>6486</v>
      </c>
      <c r="F1936" s="9" t="s">
        <v>3595</v>
      </c>
      <c r="G1936" s="9" t="s">
        <v>3596</v>
      </c>
      <c r="H1936" s="9" t="s">
        <v>22042</v>
      </c>
      <c r="I1936" s="9" t="s">
        <v>3597</v>
      </c>
      <c r="J1936" s="9" t="s">
        <v>3598</v>
      </c>
      <c r="K1936" s="9" t="s">
        <v>22042</v>
      </c>
      <c r="L1936" s="9" t="s">
        <v>18290</v>
      </c>
      <c r="M1936" s="2" t="e">
        <f>VLOOKUP(B1936,'HP List'!A:G,7,0)</f>
        <v>#N/A</v>
      </c>
      <c r="N1936" s="2" t="e">
        <f>VLOOKUP(B1936,'HP List'!A:H,8,0)</f>
        <v>#N/A</v>
      </c>
      <c r="P1936" s="2" t="e">
        <f>VLOOKUP(B1936,'Q1'!A:B,2,0)</f>
        <v>#N/A</v>
      </c>
      <c r="Q1936" s="2" t="e">
        <f t="shared" si="121"/>
        <v>#N/A</v>
      </c>
      <c r="R1936" s="2" t="e">
        <f>VLOOKUP(B1936,'Q2'!A:B,2,0)</f>
        <v>#N/A</v>
      </c>
      <c r="S1936" s="2" t="e">
        <f t="shared" si="120"/>
        <v>#N/A</v>
      </c>
      <c r="T1936" s="2" t="e">
        <f>VLOOKUP(B1936,'Q3'!A:B,2,0)</f>
        <v>#N/A</v>
      </c>
      <c r="U1936" s="2" t="e">
        <f t="shared" si="122"/>
        <v>#N/A</v>
      </c>
      <c r="V1936" s="2">
        <f>VLOOKUP(B1936,'Q4'!A:B,2,0)</f>
        <v>68430</v>
      </c>
      <c r="W1936" s="2" t="str">
        <f t="shared" si="123"/>
        <v>Unpaid</v>
      </c>
      <c r="X1936" s="2" t="str">
        <f>VLOOKUP(B1936,Food!A:B,2,0)</f>
        <v>Yes</v>
      </c>
      <c r="Y1936" s="2">
        <f>VLOOKUP(B1936,'Call List'!A:A,1,0)</f>
        <v>13552</v>
      </c>
      <c r="Z1936" s="2" t="e">
        <f>VLOOKUP(B1936,Sheet4!A:A,1,0)</f>
        <v>#N/A</v>
      </c>
    </row>
    <row r="1937" spans="1:26" hidden="1" x14ac:dyDescent="0.2">
      <c r="A1937" s="9">
        <v>1936</v>
      </c>
      <c r="B1937" s="9">
        <v>10143</v>
      </c>
      <c r="C1937" s="9" t="s">
        <v>179</v>
      </c>
      <c r="D1937" s="9" t="s">
        <v>18</v>
      </c>
      <c r="E1937" s="9" t="s">
        <v>6487</v>
      </c>
      <c r="F1937" s="9" t="s">
        <v>6488</v>
      </c>
      <c r="G1937" s="9" t="s">
        <v>6489</v>
      </c>
      <c r="H1937" s="9" t="s">
        <v>23290</v>
      </c>
      <c r="I1937" s="9" t="s">
        <v>6490</v>
      </c>
      <c r="J1937" s="9" t="s">
        <v>6489</v>
      </c>
      <c r="K1937" s="9" t="s">
        <v>20073</v>
      </c>
      <c r="L1937" s="9" t="s">
        <v>18306</v>
      </c>
      <c r="M1937" s="2" t="e">
        <f>VLOOKUP(B1937,'HP List'!A:G,7,0)</f>
        <v>#N/A</v>
      </c>
      <c r="N1937" s="2" t="e">
        <f>VLOOKUP(B1937,'HP List'!A:H,8,0)</f>
        <v>#N/A</v>
      </c>
      <c r="P1937" s="2" t="e">
        <f>VLOOKUP(B1937,'Q1'!A:B,2,0)</f>
        <v>#N/A</v>
      </c>
      <c r="Q1937" s="2" t="e">
        <f t="shared" si="121"/>
        <v>#N/A</v>
      </c>
      <c r="R1937" s="2" t="e">
        <f>VLOOKUP(B1937,'Q2'!A:B,2,0)</f>
        <v>#N/A</v>
      </c>
      <c r="S1937" s="2" t="e">
        <f t="shared" si="120"/>
        <v>#N/A</v>
      </c>
      <c r="T1937" s="2" t="e">
        <f>VLOOKUP(B1937,'Q3'!A:B,2,0)</f>
        <v>#N/A</v>
      </c>
      <c r="U1937" s="2" t="e">
        <f t="shared" si="122"/>
        <v>#N/A</v>
      </c>
      <c r="V1937" s="2">
        <f>VLOOKUP(B1937,'Q4'!A:B,2,0)</f>
        <v>46380</v>
      </c>
      <c r="W1937" s="2" t="str">
        <f t="shared" si="123"/>
        <v>Unpaid</v>
      </c>
      <c r="X1937" s="2" t="e">
        <f>VLOOKUP(B1937,Food!A:B,2,0)</f>
        <v>#N/A</v>
      </c>
      <c r="Y1937" s="2">
        <f>VLOOKUP(B1937,'Call List'!A:A,1,0)</f>
        <v>10143</v>
      </c>
      <c r="Z1937" s="2" t="e">
        <f>VLOOKUP(B1937,Sheet4!A:A,1,0)</f>
        <v>#N/A</v>
      </c>
    </row>
    <row r="1938" spans="1:26" hidden="1" x14ac:dyDescent="0.2">
      <c r="A1938" s="9">
        <v>1937</v>
      </c>
      <c r="B1938" s="9">
        <v>12049</v>
      </c>
      <c r="C1938" s="9" t="s">
        <v>179</v>
      </c>
      <c r="D1938" s="9" t="s">
        <v>18</v>
      </c>
      <c r="E1938" s="9" t="s">
        <v>6491</v>
      </c>
      <c r="F1938" s="9" t="s">
        <v>6492</v>
      </c>
      <c r="G1938" s="9" t="s">
        <v>6493</v>
      </c>
      <c r="H1938" s="9" t="s">
        <v>23291</v>
      </c>
      <c r="I1938" s="9" t="s">
        <v>6494</v>
      </c>
      <c r="J1938" s="9" t="s">
        <v>6495</v>
      </c>
      <c r="K1938" s="9" t="s">
        <v>23292</v>
      </c>
      <c r="L1938" s="9" t="s">
        <v>18297</v>
      </c>
      <c r="M1938" s="2" t="e">
        <f>VLOOKUP(B1938,'HP List'!A:G,7,0)</f>
        <v>#N/A</v>
      </c>
      <c r="N1938" s="2" t="e">
        <f>VLOOKUP(B1938,'HP List'!A:H,8,0)</f>
        <v>#N/A</v>
      </c>
      <c r="P1938" s="2">
        <f>VLOOKUP(B1938,'Q1'!A:B,2,0)</f>
        <v>1300</v>
      </c>
      <c r="Q1938" s="2" t="str">
        <f t="shared" si="121"/>
        <v>Paid</v>
      </c>
      <c r="R1938" s="2">
        <f>VLOOKUP(B1938,'Q2'!A:B,2,0)</f>
        <v>1300</v>
      </c>
      <c r="S1938" s="2" t="str">
        <f t="shared" ref="S1938:S2001" si="124">IF(R1938&gt;5000,"Unpaid","Paid")</f>
        <v>Paid</v>
      </c>
      <c r="T1938" s="2">
        <f>VLOOKUP(B1938,'Q3'!A:B,2,0)</f>
        <v>65330</v>
      </c>
      <c r="U1938" s="2" t="str">
        <f t="shared" si="122"/>
        <v>Unpaid</v>
      </c>
      <c r="V1938" s="2">
        <f>VLOOKUP(B1938,'Q4'!A:B,2,0)</f>
        <v>125360</v>
      </c>
      <c r="W1938" s="2" t="str">
        <f t="shared" si="123"/>
        <v>Unpaid</v>
      </c>
      <c r="X1938" s="2" t="e">
        <f>VLOOKUP(B1938,Food!A:B,2,0)</f>
        <v>#N/A</v>
      </c>
      <c r="Y1938" s="2">
        <f>VLOOKUP(B1938,'Call List'!A:A,1,0)</f>
        <v>12049</v>
      </c>
      <c r="Z1938" s="2" t="e">
        <f>VLOOKUP(B1938,Sheet4!A:A,1,0)</f>
        <v>#N/A</v>
      </c>
    </row>
    <row r="1939" spans="1:26" hidden="1" x14ac:dyDescent="0.2">
      <c r="A1939" s="9">
        <v>1938</v>
      </c>
      <c r="B1939" s="9">
        <v>9854</v>
      </c>
      <c r="C1939" s="9" t="s">
        <v>179</v>
      </c>
      <c r="D1939" s="9" t="s">
        <v>18</v>
      </c>
      <c r="E1939" s="9" t="s">
        <v>6496</v>
      </c>
      <c r="F1939" s="9" t="s">
        <v>6497</v>
      </c>
      <c r="G1939" s="9" t="s">
        <v>6498</v>
      </c>
      <c r="H1939" s="9" t="s">
        <v>23293</v>
      </c>
      <c r="I1939" s="9" t="s">
        <v>6499</v>
      </c>
      <c r="J1939" s="9" t="s">
        <v>6498</v>
      </c>
      <c r="K1939" s="9" t="s">
        <v>23294</v>
      </c>
      <c r="L1939" s="9" t="s">
        <v>18306</v>
      </c>
      <c r="M1939" s="2" t="e">
        <f>VLOOKUP(B1939,'HP List'!A:G,7,0)</f>
        <v>#N/A</v>
      </c>
      <c r="N1939" s="2" t="e">
        <f>VLOOKUP(B1939,'HP List'!A:H,8,0)</f>
        <v>#N/A</v>
      </c>
      <c r="P1939" s="2" t="e">
        <f>VLOOKUP(B1939,'Q1'!A:B,2,0)</f>
        <v>#N/A</v>
      </c>
      <c r="Q1939" s="2" t="e">
        <f t="shared" si="121"/>
        <v>#N/A</v>
      </c>
      <c r="R1939" s="2" t="e">
        <f>VLOOKUP(B1939,'Q2'!A:B,2,0)</f>
        <v>#N/A</v>
      </c>
      <c r="S1939" s="2" t="e">
        <f t="shared" si="124"/>
        <v>#N/A</v>
      </c>
      <c r="T1939" s="2" t="e">
        <f>VLOOKUP(B1939,'Q3'!A:B,2,0)</f>
        <v>#N/A</v>
      </c>
      <c r="U1939" s="2" t="e">
        <f t="shared" si="122"/>
        <v>#N/A</v>
      </c>
      <c r="V1939" s="2">
        <f>VLOOKUP(B1939,'Q4'!A:B,2,0)</f>
        <v>54780</v>
      </c>
      <c r="W1939" s="2" t="str">
        <f t="shared" si="123"/>
        <v>Unpaid</v>
      </c>
      <c r="X1939" s="2" t="str">
        <f>VLOOKUP(B1939,Food!A:B,2,0)</f>
        <v>Yes</v>
      </c>
      <c r="Y1939" s="2">
        <f>VLOOKUP(B1939,'Call List'!A:A,1,0)</f>
        <v>9854</v>
      </c>
      <c r="Z1939" s="2" t="e">
        <f>VLOOKUP(B1939,Sheet4!A:A,1,0)</f>
        <v>#N/A</v>
      </c>
    </row>
    <row r="1940" spans="1:26" hidden="1" x14ac:dyDescent="0.2">
      <c r="A1940" s="9">
        <v>1939</v>
      </c>
      <c r="B1940" s="9">
        <v>9817</v>
      </c>
      <c r="C1940" s="9" t="s">
        <v>179</v>
      </c>
      <c r="D1940" s="9" t="s">
        <v>18</v>
      </c>
      <c r="E1940" s="9" t="s">
        <v>6500</v>
      </c>
      <c r="F1940" s="9" t="s">
        <v>6501</v>
      </c>
      <c r="G1940" s="9" t="s">
        <v>6502</v>
      </c>
      <c r="H1940" s="9" t="s">
        <v>23295</v>
      </c>
      <c r="I1940" s="9" t="s">
        <v>6503</v>
      </c>
      <c r="J1940" s="9" t="s">
        <v>6502</v>
      </c>
      <c r="K1940" s="9" t="s">
        <v>23296</v>
      </c>
      <c r="L1940" s="9" t="s">
        <v>18306</v>
      </c>
      <c r="M1940" s="2" t="e">
        <f>VLOOKUP(B1940,'HP List'!A:G,7,0)</f>
        <v>#N/A</v>
      </c>
      <c r="N1940" s="2" t="e">
        <f>VLOOKUP(B1940,'HP List'!A:H,8,0)</f>
        <v>#N/A</v>
      </c>
      <c r="P1940" s="2" t="e">
        <f>VLOOKUP(B1940,'Q1'!A:B,2,0)</f>
        <v>#N/A</v>
      </c>
      <c r="Q1940" s="2" t="e">
        <f t="shared" si="121"/>
        <v>#N/A</v>
      </c>
      <c r="R1940" s="2" t="e">
        <f>VLOOKUP(B1940,'Q2'!A:B,2,0)</f>
        <v>#N/A</v>
      </c>
      <c r="S1940" s="2" t="e">
        <f t="shared" si="124"/>
        <v>#N/A</v>
      </c>
      <c r="T1940" s="2" t="e">
        <f>VLOOKUP(B1940,'Q3'!A:B,2,0)</f>
        <v>#N/A</v>
      </c>
      <c r="U1940" s="2" t="e">
        <f t="shared" si="122"/>
        <v>#N/A</v>
      </c>
      <c r="V1940" s="2" t="e">
        <f>VLOOKUP(B1940,'Q4'!A:B,2,0)</f>
        <v>#N/A</v>
      </c>
      <c r="W1940" s="2" t="e">
        <f t="shared" si="123"/>
        <v>#N/A</v>
      </c>
      <c r="X1940" s="2" t="str">
        <f>VLOOKUP(B1940,Food!A:B,2,0)</f>
        <v>Yes</v>
      </c>
      <c r="Y1940" s="2">
        <f>VLOOKUP(B1940,'Call List'!A:A,1,0)</f>
        <v>9817</v>
      </c>
      <c r="Z1940" s="2" t="e">
        <f>VLOOKUP(B1940,Sheet4!A:A,1,0)</f>
        <v>#N/A</v>
      </c>
    </row>
    <row r="1941" spans="1:26" hidden="1" x14ac:dyDescent="0.2">
      <c r="A1941" s="9">
        <v>1940</v>
      </c>
      <c r="B1941" s="9">
        <v>12994</v>
      </c>
      <c r="C1941" s="9" t="s">
        <v>179</v>
      </c>
      <c r="D1941" s="9" t="s">
        <v>18</v>
      </c>
      <c r="E1941" s="9" t="s">
        <v>6504</v>
      </c>
      <c r="F1941" s="9" t="s">
        <v>6505</v>
      </c>
      <c r="G1941" s="9" t="s">
        <v>6506</v>
      </c>
      <c r="H1941" s="9" t="s">
        <v>23297</v>
      </c>
      <c r="I1941" s="9" t="s">
        <v>6507</v>
      </c>
      <c r="J1941" s="9" t="s">
        <v>6506</v>
      </c>
      <c r="K1941" s="9" t="s">
        <v>23297</v>
      </c>
      <c r="L1941" s="9" t="s">
        <v>18294</v>
      </c>
      <c r="M1941" s="2" t="e">
        <f>VLOOKUP(B1941,'HP List'!A:G,7,0)</f>
        <v>#N/A</v>
      </c>
      <c r="N1941" s="2" t="e">
        <f>VLOOKUP(B1941,'HP List'!A:H,8,0)</f>
        <v>#N/A</v>
      </c>
      <c r="P1941" s="2">
        <f>VLOOKUP(B1941,'Q1'!A:B,2,0)</f>
        <v>5000</v>
      </c>
      <c r="Q1941" s="2" t="str">
        <f t="shared" si="121"/>
        <v>Paid</v>
      </c>
      <c r="R1941" s="2">
        <f>VLOOKUP(B1941,'Q2'!A:B,2,0)</f>
        <v>5000</v>
      </c>
      <c r="S1941" s="2" t="str">
        <f t="shared" si="124"/>
        <v>Paid</v>
      </c>
      <c r="T1941" s="2">
        <f>VLOOKUP(B1941,'Q3'!A:B,2,0)</f>
        <v>5000</v>
      </c>
      <c r="U1941" s="2" t="str">
        <f t="shared" si="122"/>
        <v>Paid</v>
      </c>
      <c r="V1941" s="2">
        <f>VLOOKUP(B1941,'Q4'!A:B,2,0)</f>
        <v>59780</v>
      </c>
      <c r="W1941" s="2" t="str">
        <f t="shared" si="123"/>
        <v>Unpaid</v>
      </c>
      <c r="X1941" s="2" t="str">
        <f>VLOOKUP(B1941,Food!A:B,2,0)</f>
        <v>Yes</v>
      </c>
      <c r="Y1941" s="2">
        <f>VLOOKUP(B1941,'Call List'!A:A,1,0)</f>
        <v>12994</v>
      </c>
      <c r="Z1941" s="2" t="e">
        <f>VLOOKUP(B1941,Sheet4!A:A,1,0)</f>
        <v>#N/A</v>
      </c>
    </row>
    <row r="1942" spans="1:26" hidden="1" x14ac:dyDescent="0.2">
      <c r="A1942" s="9">
        <v>1941</v>
      </c>
      <c r="B1942" s="9">
        <v>9797</v>
      </c>
      <c r="C1942" s="9" t="s">
        <v>179</v>
      </c>
      <c r="D1942" s="9" t="s">
        <v>18</v>
      </c>
      <c r="E1942" s="9" t="s">
        <v>6508</v>
      </c>
      <c r="F1942" s="9" t="s">
        <v>6509</v>
      </c>
      <c r="G1942" s="9" t="s">
        <v>6510</v>
      </c>
      <c r="H1942" s="9" t="s">
        <v>23298</v>
      </c>
      <c r="I1942" s="9" t="s">
        <v>6511</v>
      </c>
      <c r="J1942" s="9" t="s">
        <v>6510</v>
      </c>
      <c r="K1942" s="9" t="s">
        <v>23299</v>
      </c>
      <c r="L1942" s="9" t="s">
        <v>18306</v>
      </c>
      <c r="M1942" s="2" t="e">
        <f>VLOOKUP(B1942,'HP List'!A:G,7,0)</f>
        <v>#N/A</v>
      </c>
      <c r="N1942" s="2" t="e">
        <f>VLOOKUP(B1942,'HP List'!A:H,8,0)</f>
        <v>#N/A</v>
      </c>
      <c r="P1942" s="2" t="e">
        <f>VLOOKUP(B1942,'Q1'!A:B,2,0)</f>
        <v>#N/A</v>
      </c>
      <c r="Q1942" s="2" t="e">
        <f t="shared" si="121"/>
        <v>#N/A</v>
      </c>
      <c r="R1942" s="2" t="e">
        <f>VLOOKUP(B1942,'Q2'!A:B,2,0)</f>
        <v>#N/A</v>
      </c>
      <c r="S1942" s="2" t="e">
        <f t="shared" si="124"/>
        <v>#N/A</v>
      </c>
      <c r="T1942" s="2" t="e">
        <f>VLOOKUP(B1942,'Q3'!A:B,2,0)</f>
        <v>#N/A</v>
      </c>
      <c r="U1942" s="2" t="e">
        <f t="shared" si="122"/>
        <v>#N/A</v>
      </c>
      <c r="V1942" s="2" t="e">
        <f>VLOOKUP(B1942,'Q4'!A:B,2,0)</f>
        <v>#N/A</v>
      </c>
      <c r="W1942" s="2" t="e">
        <f t="shared" si="123"/>
        <v>#N/A</v>
      </c>
      <c r="X1942" s="2" t="e">
        <f>VLOOKUP(B1942,Food!A:B,2,0)</f>
        <v>#N/A</v>
      </c>
      <c r="Y1942" s="2">
        <f>VLOOKUP(B1942,'Call List'!A:A,1,0)</f>
        <v>9797</v>
      </c>
      <c r="Z1942" s="2" t="e">
        <f>VLOOKUP(B1942,Sheet4!A:A,1,0)</f>
        <v>#N/A</v>
      </c>
    </row>
    <row r="1943" spans="1:26" hidden="1" x14ac:dyDescent="0.2">
      <c r="A1943" s="9">
        <v>1942</v>
      </c>
      <c r="B1943" s="9">
        <v>14007</v>
      </c>
      <c r="C1943" s="9" t="s">
        <v>179</v>
      </c>
      <c r="D1943" s="9" t="s">
        <v>18</v>
      </c>
      <c r="E1943" s="9" t="s">
        <v>6512</v>
      </c>
      <c r="F1943" s="9" t="s">
        <v>6513</v>
      </c>
      <c r="G1943" s="9" t="s">
        <v>6514</v>
      </c>
      <c r="H1943" s="9" t="s">
        <v>23300</v>
      </c>
      <c r="I1943" s="9" t="s">
        <v>6515</v>
      </c>
      <c r="J1943" s="9" t="s">
        <v>6516</v>
      </c>
      <c r="K1943" s="9" t="s">
        <v>23301</v>
      </c>
      <c r="L1943" s="9" t="s">
        <v>18290</v>
      </c>
      <c r="M1943" s="2" t="e">
        <f>VLOOKUP(B1943,'HP List'!A:G,7,0)</f>
        <v>#N/A</v>
      </c>
      <c r="N1943" s="2" t="e">
        <f>VLOOKUP(B1943,'HP List'!A:H,8,0)</f>
        <v>#N/A</v>
      </c>
      <c r="P1943" s="2" t="e">
        <f>VLOOKUP(B1943,'Q1'!A:B,2,0)</f>
        <v>#N/A</v>
      </c>
      <c r="Q1943" s="2" t="e">
        <f t="shared" si="121"/>
        <v>#N/A</v>
      </c>
      <c r="R1943" s="2" t="e">
        <f>VLOOKUP(B1943,'Q2'!A:B,2,0)</f>
        <v>#N/A</v>
      </c>
      <c r="S1943" s="2" t="e">
        <f t="shared" si="124"/>
        <v>#N/A</v>
      </c>
      <c r="T1943" s="2" t="e">
        <f>VLOOKUP(B1943,'Q3'!A:B,2,0)</f>
        <v>#N/A</v>
      </c>
      <c r="U1943" s="2" t="e">
        <f t="shared" si="122"/>
        <v>#N/A</v>
      </c>
      <c r="V1943" s="2">
        <f>VLOOKUP(B1943,'Q4'!A:B,2,0)</f>
        <v>46380</v>
      </c>
      <c r="W1943" s="2" t="str">
        <f t="shared" si="123"/>
        <v>Unpaid</v>
      </c>
      <c r="X1943" s="2" t="e">
        <f>VLOOKUP(B1943,Food!A:B,2,0)</f>
        <v>#N/A</v>
      </c>
      <c r="Y1943" s="2">
        <f>VLOOKUP(B1943,'Call List'!A:A,1,0)</f>
        <v>14007</v>
      </c>
      <c r="Z1943" s="2" t="e">
        <f>VLOOKUP(B1943,Sheet4!A:A,1,0)</f>
        <v>#N/A</v>
      </c>
    </row>
    <row r="1944" spans="1:26" hidden="1" x14ac:dyDescent="0.2">
      <c r="A1944" s="9">
        <v>1943</v>
      </c>
      <c r="B1944" s="9">
        <v>10491</v>
      </c>
      <c r="C1944" s="9" t="s">
        <v>179</v>
      </c>
      <c r="D1944" s="9" t="s">
        <v>18</v>
      </c>
      <c r="E1944" s="9" t="s">
        <v>6517</v>
      </c>
      <c r="F1944" s="9" t="s">
        <v>6518</v>
      </c>
      <c r="G1944" s="9" t="s">
        <v>6519</v>
      </c>
      <c r="H1944" s="9" t="s">
        <v>23302</v>
      </c>
      <c r="I1944" s="9" t="s">
        <v>6520</v>
      </c>
      <c r="J1944" s="9" t="s">
        <v>6519</v>
      </c>
      <c r="K1944" s="9" t="s">
        <v>23303</v>
      </c>
      <c r="L1944" s="9" t="s">
        <v>18306</v>
      </c>
      <c r="M1944" s="2" t="e">
        <f>VLOOKUP(B1944,'HP List'!A:G,7,0)</f>
        <v>#N/A</v>
      </c>
      <c r="N1944" s="2" t="e">
        <f>VLOOKUP(B1944,'HP List'!A:H,8,0)</f>
        <v>#N/A</v>
      </c>
      <c r="P1944" s="2" t="e">
        <f>VLOOKUP(B1944,'Q1'!A:B,2,0)</f>
        <v>#N/A</v>
      </c>
      <c r="Q1944" s="2" t="e">
        <f t="shared" si="121"/>
        <v>#N/A</v>
      </c>
      <c r="R1944" s="2" t="e">
        <f>VLOOKUP(B1944,'Q2'!A:B,2,0)</f>
        <v>#N/A</v>
      </c>
      <c r="S1944" s="2" t="e">
        <f t="shared" si="124"/>
        <v>#N/A</v>
      </c>
      <c r="T1944" s="2" t="e">
        <f>VLOOKUP(B1944,'Q3'!A:B,2,0)</f>
        <v>#N/A</v>
      </c>
      <c r="U1944" s="2" t="e">
        <f t="shared" si="122"/>
        <v>#N/A</v>
      </c>
      <c r="V1944" s="2" t="e">
        <f>VLOOKUP(B1944,'Q4'!A:B,2,0)</f>
        <v>#N/A</v>
      </c>
      <c r="W1944" s="2" t="e">
        <f t="shared" si="123"/>
        <v>#N/A</v>
      </c>
      <c r="X1944" s="2" t="e">
        <f>VLOOKUP(B1944,Food!A:B,2,0)</f>
        <v>#N/A</v>
      </c>
      <c r="Y1944" s="2">
        <f>VLOOKUP(B1944,'Call List'!A:A,1,0)</f>
        <v>10491</v>
      </c>
      <c r="Z1944" s="2" t="e">
        <f>VLOOKUP(B1944,Sheet4!A:A,1,0)</f>
        <v>#N/A</v>
      </c>
    </row>
    <row r="1945" spans="1:26" hidden="1" x14ac:dyDescent="0.2">
      <c r="A1945" s="9">
        <v>1944</v>
      </c>
      <c r="B1945" s="9">
        <v>12390</v>
      </c>
      <c r="C1945" s="9" t="s">
        <v>179</v>
      </c>
      <c r="D1945" s="9" t="s">
        <v>18</v>
      </c>
      <c r="E1945" s="9" t="s">
        <v>6521</v>
      </c>
      <c r="F1945" s="9" t="s">
        <v>6522</v>
      </c>
      <c r="G1945" s="9" t="s">
        <v>6523</v>
      </c>
      <c r="H1945" s="9" t="s">
        <v>23304</v>
      </c>
      <c r="I1945" s="9" t="s">
        <v>6524</v>
      </c>
      <c r="J1945" s="9" t="s">
        <v>6525</v>
      </c>
      <c r="K1945" s="9" t="s">
        <v>23305</v>
      </c>
      <c r="L1945" s="9" t="s">
        <v>18294</v>
      </c>
      <c r="M1945" s="2" t="e">
        <f>VLOOKUP(B1945,'HP List'!A:G,7,0)</f>
        <v>#N/A</v>
      </c>
      <c r="N1945" s="2" t="e">
        <f>VLOOKUP(B1945,'HP List'!A:H,8,0)</f>
        <v>#N/A</v>
      </c>
      <c r="P1945" s="2" t="e">
        <f>VLOOKUP(B1945,'Q1'!A:B,2,0)</f>
        <v>#N/A</v>
      </c>
      <c r="Q1945" s="2" t="e">
        <f t="shared" si="121"/>
        <v>#N/A</v>
      </c>
      <c r="R1945" s="2" t="e">
        <f>VLOOKUP(B1945,'Q2'!A:B,2,0)</f>
        <v>#N/A</v>
      </c>
      <c r="S1945" s="2" t="e">
        <f t="shared" si="124"/>
        <v>#N/A</v>
      </c>
      <c r="T1945" s="2" t="e">
        <f>VLOOKUP(B1945,'Q3'!A:B,2,0)</f>
        <v>#N/A</v>
      </c>
      <c r="U1945" s="2" t="e">
        <f t="shared" si="122"/>
        <v>#N/A</v>
      </c>
      <c r="V1945" s="2" t="e">
        <f>VLOOKUP(B1945,'Q4'!A:B,2,0)</f>
        <v>#N/A</v>
      </c>
      <c r="W1945" s="2" t="e">
        <f t="shared" si="123"/>
        <v>#N/A</v>
      </c>
      <c r="X1945" s="2" t="e">
        <f>VLOOKUP(B1945,Food!A:B,2,0)</f>
        <v>#N/A</v>
      </c>
      <c r="Y1945" s="2">
        <f>VLOOKUP(B1945,'Call List'!A:A,1,0)</f>
        <v>12390</v>
      </c>
      <c r="Z1945" s="2" t="e">
        <f>VLOOKUP(B1945,Sheet4!A:A,1,0)</f>
        <v>#N/A</v>
      </c>
    </row>
    <row r="1946" spans="1:26" hidden="1" x14ac:dyDescent="0.2">
      <c r="A1946" s="9">
        <v>1945</v>
      </c>
      <c r="B1946" s="9">
        <v>12358</v>
      </c>
      <c r="C1946" s="9" t="s">
        <v>179</v>
      </c>
      <c r="D1946" s="9" t="s">
        <v>18</v>
      </c>
      <c r="E1946" s="9" t="s">
        <v>6526</v>
      </c>
      <c r="F1946" s="9" t="s">
        <v>6527</v>
      </c>
      <c r="G1946" s="9" t="s">
        <v>6528</v>
      </c>
      <c r="H1946" s="9" t="s">
        <v>23306</v>
      </c>
      <c r="I1946" s="9" t="s">
        <v>6529</v>
      </c>
      <c r="J1946" s="9" t="s">
        <v>6528</v>
      </c>
      <c r="K1946" s="9" t="s">
        <v>23306</v>
      </c>
      <c r="L1946" s="9" t="s">
        <v>18297</v>
      </c>
      <c r="M1946" s="2" t="e">
        <f>VLOOKUP(B1946,'HP List'!A:G,7,0)</f>
        <v>#N/A</v>
      </c>
      <c r="N1946" s="2" t="e">
        <f>VLOOKUP(B1946,'HP List'!A:H,8,0)</f>
        <v>#N/A</v>
      </c>
      <c r="P1946" s="2" t="e">
        <f>VLOOKUP(B1946,'Q1'!A:B,2,0)</f>
        <v>#N/A</v>
      </c>
      <c r="Q1946" s="2" t="e">
        <f t="shared" si="121"/>
        <v>#N/A</v>
      </c>
      <c r="R1946" s="2" t="e">
        <f>VLOOKUP(B1946,'Q2'!A:B,2,0)</f>
        <v>#N/A</v>
      </c>
      <c r="S1946" s="2" t="e">
        <f t="shared" si="124"/>
        <v>#N/A</v>
      </c>
      <c r="T1946" s="2" t="e">
        <f>VLOOKUP(B1946,'Q3'!A:B,2,0)</f>
        <v>#N/A</v>
      </c>
      <c r="U1946" s="2" t="e">
        <f t="shared" si="122"/>
        <v>#N/A</v>
      </c>
      <c r="V1946" s="2">
        <f>VLOOKUP(B1946,'Q4'!A:B,2,0)</f>
        <v>54780</v>
      </c>
      <c r="W1946" s="2" t="str">
        <f t="shared" si="123"/>
        <v>Unpaid</v>
      </c>
      <c r="X1946" s="2" t="str">
        <f>VLOOKUP(B1946,Food!A:B,2,0)</f>
        <v>Yes</v>
      </c>
      <c r="Y1946" s="2">
        <f>VLOOKUP(B1946,'Call List'!A:A,1,0)</f>
        <v>12358</v>
      </c>
      <c r="Z1946" s="2" t="e">
        <f>VLOOKUP(B1946,Sheet4!A:A,1,0)</f>
        <v>#N/A</v>
      </c>
    </row>
    <row r="1947" spans="1:26" hidden="1" x14ac:dyDescent="0.2">
      <c r="A1947" s="9">
        <v>1946</v>
      </c>
      <c r="B1947" s="9">
        <v>10112</v>
      </c>
      <c r="C1947" s="9" t="s">
        <v>179</v>
      </c>
      <c r="D1947" s="9" t="s">
        <v>18</v>
      </c>
      <c r="E1947" s="9" t="s">
        <v>6530</v>
      </c>
      <c r="F1947" s="9" t="s">
        <v>6531</v>
      </c>
      <c r="G1947" s="9" t="s">
        <v>6532</v>
      </c>
      <c r="H1947" s="9" t="s">
        <v>23307</v>
      </c>
      <c r="I1947" s="9" t="s">
        <v>2692</v>
      </c>
      <c r="J1947" s="9" t="s">
        <v>6532</v>
      </c>
      <c r="K1947" s="9" t="s">
        <v>23308</v>
      </c>
      <c r="L1947" s="9" t="s">
        <v>18306</v>
      </c>
      <c r="M1947" s="2" t="e">
        <f>VLOOKUP(B1947,'HP List'!A:G,7,0)</f>
        <v>#N/A</v>
      </c>
      <c r="N1947" s="2" t="e">
        <f>VLOOKUP(B1947,'HP List'!A:H,8,0)</f>
        <v>#N/A</v>
      </c>
      <c r="P1947" s="2" t="e">
        <f>VLOOKUP(B1947,'Q1'!A:B,2,0)</f>
        <v>#N/A</v>
      </c>
      <c r="Q1947" s="2" t="e">
        <f t="shared" si="121"/>
        <v>#N/A</v>
      </c>
      <c r="R1947" s="2" t="e">
        <f>VLOOKUP(B1947,'Q2'!A:B,2,0)</f>
        <v>#N/A</v>
      </c>
      <c r="S1947" s="2" t="e">
        <f t="shared" si="124"/>
        <v>#N/A</v>
      </c>
      <c r="T1947" s="2" t="e">
        <f>VLOOKUP(B1947,'Q3'!A:B,2,0)</f>
        <v>#N/A</v>
      </c>
      <c r="U1947" s="2" t="e">
        <f t="shared" si="122"/>
        <v>#N/A</v>
      </c>
      <c r="V1947" s="2">
        <f>VLOOKUP(B1947,'Q4'!A:B,2,0)</f>
        <v>46380</v>
      </c>
      <c r="W1947" s="2" t="str">
        <f t="shared" si="123"/>
        <v>Unpaid</v>
      </c>
      <c r="X1947" s="2" t="e">
        <f>VLOOKUP(B1947,Food!A:B,2,0)</f>
        <v>#N/A</v>
      </c>
      <c r="Y1947" s="2">
        <f>VLOOKUP(B1947,'Call List'!A:A,1,0)</f>
        <v>10112</v>
      </c>
      <c r="Z1947" s="2" t="e">
        <f>VLOOKUP(B1947,Sheet4!A:A,1,0)</f>
        <v>#N/A</v>
      </c>
    </row>
    <row r="1948" spans="1:26" hidden="1" x14ac:dyDescent="0.2">
      <c r="A1948" s="9">
        <v>1947</v>
      </c>
      <c r="B1948" s="9">
        <v>13066</v>
      </c>
      <c r="C1948" s="9" t="s">
        <v>179</v>
      </c>
      <c r="D1948" s="9" t="s">
        <v>18</v>
      </c>
      <c r="E1948" s="9" t="s">
        <v>6533</v>
      </c>
      <c r="F1948" s="9" t="s">
        <v>6534</v>
      </c>
      <c r="G1948" s="9" t="s">
        <v>6535</v>
      </c>
      <c r="H1948" s="9" t="s">
        <v>23309</v>
      </c>
      <c r="I1948" s="9" t="s">
        <v>6536</v>
      </c>
      <c r="J1948" s="9" t="s">
        <v>6537</v>
      </c>
      <c r="K1948" s="9" t="s">
        <v>23310</v>
      </c>
      <c r="L1948" s="9" t="s">
        <v>18294</v>
      </c>
      <c r="M1948" s="2" t="e">
        <f>VLOOKUP(B1948,'HP List'!A:G,7,0)</f>
        <v>#N/A</v>
      </c>
      <c r="N1948" s="2" t="e">
        <f>VLOOKUP(B1948,'HP List'!A:H,8,0)</f>
        <v>#N/A</v>
      </c>
      <c r="P1948" s="2">
        <f>VLOOKUP(B1948,'Q1'!A:B,2,0)</f>
        <v>1000</v>
      </c>
      <c r="Q1948" s="2" t="str">
        <f t="shared" si="121"/>
        <v>Paid</v>
      </c>
      <c r="R1948" s="2">
        <f>VLOOKUP(B1948,'Q2'!A:B,2,0)</f>
        <v>1000</v>
      </c>
      <c r="S1948" s="2" t="str">
        <f t="shared" si="124"/>
        <v>Paid</v>
      </c>
      <c r="T1948" s="2">
        <f>VLOOKUP(B1948,'Q3'!A:B,2,0)</f>
        <v>1000</v>
      </c>
      <c r="U1948" s="2" t="str">
        <f t="shared" si="122"/>
        <v>Paid</v>
      </c>
      <c r="V1948" s="2">
        <f>VLOOKUP(B1948,'Q4'!A:B,2,0)</f>
        <v>58330</v>
      </c>
      <c r="W1948" s="2" t="str">
        <f t="shared" si="123"/>
        <v>Unpaid</v>
      </c>
      <c r="X1948" s="2" t="e">
        <f>VLOOKUP(B1948,Food!A:B,2,0)</f>
        <v>#N/A</v>
      </c>
      <c r="Y1948" s="2">
        <f>VLOOKUP(B1948,'Call List'!A:A,1,0)</f>
        <v>13066</v>
      </c>
      <c r="Z1948" s="2" t="e">
        <f>VLOOKUP(B1948,Sheet4!A:A,1,0)</f>
        <v>#N/A</v>
      </c>
    </row>
    <row r="1949" spans="1:26" hidden="1" x14ac:dyDescent="0.2">
      <c r="A1949" s="9">
        <v>1948</v>
      </c>
      <c r="B1949" s="9">
        <v>9875</v>
      </c>
      <c r="C1949" s="9" t="s">
        <v>179</v>
      </c>
      <c r="D1949" s="9" t="s">
        <v>18</v>
      </c>
      <c r="E1949" s="9" t="s">
        <v>6538</v>
      </c>
      <c r="F1949" s="9" t="s">
        <v>6539</v>
      </c>
      <c r="G1949" s="9" t="s">
        <v>6540</v>
      </c>
      <c r="H1949" s="9" t="s">
        <v>23311</v>
      </c>
      <c r="I1949" s="9" t="s">
        <v>6541</v>
      </c>
      <c r="J1949" s="9" t="s">
        <v>6540</v>
      </c>
      <c r="K1949" s="9" t="s">
        <v>6542</v>
      </c>
      <c r="L1949" s="9" t="s">
        <v>18306</v>
      </c>
      <c r="M1949" s="2" t="e">
        <f>VLOOKUP(B1949,'HP List'!A:G,7,0)</f>
        <v>#N/A</v>
      </c>
      <c r="N1949" s="2" t="e">
        <f>VLOOKUP(B1949,'HP List'!A:H,8,0)</f>
        <v>#N/A</v>
      </c>
      <c r="P1949" s="2" t="e">
        <f>VLOOKUP(B1949,'Q1'!A:B,2,0)</f>
        <v>#N/A</v>
      </c>
      <c r="Q1949" s="2" t="e">
        <f t="shared" si="121"/>
        <v>#N/A</v>
      </c>
      <c r="R1949" s="2" t="e">
        <f>VLOOKUP(B1949,'Q2'!A:B,2,0)</f>
        <v>#N/A</v>
      </c>
      <c r="S1949" s="2" t="e">
        <f t="shared" si="124"/>
        <v>#N/A</v>
      </c>
      <c r="T1949" s="2" t="e">
        <f>VLOOKUP(B1949,'Q3'!A:B,2,0)</f>
        <v>#N/A</v>
      </c>
      <c r="U1949" s="2" t="e">
        <f t="shared" si="122"/>
        <v>#N/A</v>
      </c>
      <c r="V1949" s="2">
        <f>VLOOKUP(B1949,'Q4'!A:B,2,0)</f>
        <v>70680</v>
      </c>
      <c r="W1949" s="2" t="str">
        <f t="shared" si="123"/>
        <v>Unpaid</v>
      </c>
      <c r="X1949" s="2" t="str">
        <f>VLOOKUP(B1949,Food!A:B,2,0)</f>
        <v>Yes</v>
      </c>
      <c r="Y1949" s="2">
        <f>VLOOKUP(B1949,'Call List'!A:A,1,0)</f>
        <v>9875</v>
      </c>
      <c r="Z1949" s="2" t="e">
        <f>VLOOKUP(B1949,Sheet4!A:A,1,0)</f>
        <v>#N/A</v>
      </c>
    </row>
    <row r="1950" spans="1:26" hidden="1" x14ac:dyDescent="0.2">
      <c r="A1950" s="9">
        <v>1949</v>
      </c>
      <c r="B1950" s="9">
        <v>9897</v>
      </c>
      <c r="C1950" s="9" t="s">
        <v>179</v>
      </c>
      <c r="D1950" s="9" t="s">
        <v>19</v>
      </c>
      <c r="E1950" s="9" t="s">
        <v>6543</v>
      </c>
      <c r="F1950" s="9" t="s">
        <v>6544</v>
      </c>
      <c r="G1950" s="9" t="s">
        <v>6545</v>
      </c>
      <c r="H1950" s="9" t="s">
        <v>23312</v>
      </c>
      <c r="I1950" s="9" t="s">
        <v>2360</v>
      </c>
      <c r="J1950" s="9" t="s">
        <v>6545</v>
      </c>
      <c r="K1950" s="9" t="s">
        <v>23313</v>
      </c>
      <c r="L1950" s="9" t="s">
        <v>18306</v>
      </c>
      <c r="M1950" s="2" t="e">
        <f>VLOOKUP(B1950,'HP List'!A:G,7,0)</f>
        <v>#N/A</v>
      </c>
      <c r="N1950" s="2" t="e">
        <f>VLOOKUP(B1950,'HP List'!A:H,8,0)</f>
        <v>#N/A</v>
      </c>
      <c r="P1950" s="2" t="e">
        <f>VLOOKUP(B1950,'Q1'!A:B,2,0)</f>
        <v>#N/A</v>
      </c>
      <c r="Q1950" s="2" t="e">
        <f t="shared" si="121"/>
        <v>#N/A</v>
      </c>
      <c r="R1950" s="2" t="e">
        <f>VLOOKUP(B1950,'Q2'!A:B,2,0)</f>
        <v>#N/A</v>
      </c>
      <c r="S1950" s="2" t="e">
        <f t="shared" si="124"/>
        <v>#N/A</v>
      </c>
      <c r="T1950" s="2" t="e">
        <f>VLOOKUP(B1950,'Q3'!A:B,2,0)</f>
        <v>#N/A</v>
      </c>
      <c r="U1950" s="2" t="e">
        <f t="shared" si="122"/>
        <v>#N/A</v>
      </c>
      <c r="V1950" s="2">
        <f>VLOOKUP(B1950,'Q4'!A:B,2,0)</f>
        <v>46380</v>
      </c>
      <c r="W1950" s="2" t="str">
        <f t="shared" si="123"/>
        <v>Unpaid</v>
      </c>
      <c r="X1950" s="2" t="e">
        <f>VLOOKUP(B1950,Food!A:B,2,0)</f>
        <v>#N/A</v>
      </c>
      <c r="Y1950" s="2">
        <f>VLOOKUP(B1950,'Call List'!A:A,1,0)</f>
        <v>9897</v>
      </c>
      <c r="Z1950" s="2" t="e">
        <f>VLOOKUP(B1950,Sheet4!A:A,1,0)</f>
        <v>#N/A</v>
      </c>
    </row>
    <row r="1951" spans="1:26" hidden="1" x14ac:dyDescent="0.2">
      <c r="A1951" s="9">
        <v>1950</v>
      </c>
      <c r="B1951" s="9">
        <v>9826</v>
      </c>
      <c r="C1951" s="9" t="s">
        <v>179</v>
      </c>
      <c r="D1951" s="9" t="s">
        <v>19</v>
      </c>
      <c r="E1951" s="9" t="s">
        <v>6546</v>
      </c>
      <c r="F1951" s="9" t="s">
        <v>6547</v>
      </c>
      <c r="G1951" s="9" t="s">
        <v>6548</v>
      </c>
      <c r="H1951" s="9" t="s">
        <v>23314</v>
      </c>
      <c r="I1951" s="9" t="s">
        <v>6549</v>
      </c>
      <c r="J1951" s="9" t="s">
        <v>6548</v>
      </c>
      <c r="K1951" s="9" t="s">
        <v>23315</v>
      </c>
      <c r="L1951" s="9" t="s">
        <v>18306</v>
      </c>
      <c r="M1951" s="2" t="e">
        <f>VLOOKUP(B1951,'HP List'!A:G,7,0)</f>
        <v>#N/A</v>
      </c>
      <c r="N1951" s="2" t="e">
        <f>VLOOKUP(B1951,'HP List'!A:H,8,0)</f>
        <v>#N/A</v>
      </c>
      <c r="P1951" s="2" t="e">
        <f>VLOOKUP(B1951,'Q1'!A:B,2,0)</f>
        <v>#N/A</v>
      </c>
      <c r="Q1951" s="2" t="e">
        <f t="shared" si="121"/>
        <v>#N/A</v>
      </c>
      <c r="R1951" s="2" t="e">
        <f>VLOOKUP(B1951,'Q2'!A:B,2,0)</f>
        <v>#N/A</v>
      </c>
      <c r="S1951" s="2" t="e">
        <f t="shared" si="124"/>
        <v>#N/A</v>
      </c>
      <c r="T1951" s="2" t="e">
        <f>VLOOKUP(B1951,'Q3'!A:B,2,0)</f>
        <v>#N/A</v>
      </c>
      <c r="U1951" s="2" t="e">
        <f t="shared" si="122"/>
        <v>#N/A</v>
      </c>
      <c r="V1951" s="2">
        <f>VLOOKUP(B1951,'Q4'!A:B,2,0)</f>
        <v>62280</v>
      </c>
      <c r="W1951" s="2" t="str">
        <f t="shared" si="123"/>
        <v>Unpaid</v>
      </c>
      <c r="X1951" s="2" t="str">
        <f>VLOOKUP(B1951,Food!A:B,2,0)</f>
        <v>Yes</v>
      </c>
      <c r="Y1951" s="2">
        <f>VLOOKUP(B1951,'Call List'!A:A,1,0)</f>
        <v>9826</v>
      </c>
      <c r="Z1951" s="2" t="e">
        <f>VLOOKUP(B1951,Sheet4!A:A,1,0)</f>
        <v>#N/A</v>
      </c>
    </row>
    <row r="1952" spans="1:26" hidden="1" x14ac:dyDescent="0.2">
      <c r="A1952" s="9">
        <v>1951</v>
      </c>
      <c r="B1952" s="9">
        <v>9748</v>
      </c>
      <c r="C1952" s="9" t="s">
        <v>179</v>
      </c>
      <c r="D1952" s="9" t="s">
        <v>19</v>
      </c>
      <c r="E1952" s="9" t="s">
        <v>6550</v>
      </c>
      <c r="F1952" s="9" t="s">
        <v>445</v>
      </c>
      <c r="G1952" s="9" t="s">
        <v>6551</v>
      </c>
      <c r="H1952" s="9" t="s">
        <v>23316</v>
      </c>
      <c r="I1952" s="9" t="s">
        <v>447</v>
      </c>
      <c r="J1952" s="9" t="s">
        <v>448</v>
      </c>
      <c r="K1952" s="9" t="s">
        <v>20580</v>
      </c>
      <c r="L1952" s="9" t="s">
        <v>18306</v>
      </c>
      <c r="M1952" s="2" t="e">
        <f>VLOOKUP(B1952,'HP List'!A:G,7,0)</f>
        <v>#N/A</v>
      </c>
      <c r="N1952" s="2" t="e">
        <f>VLOOKUP(B1952,'HP List'!A:H,8,0)</f>
        <v>#N/A</v>
      </c>
      <c r="P1952" s="2" t="e">
        <f>VLOOKUP(B1952,'Q1'!A:B,2,0)</f>
        <v>#N/A</v>
      </c>
      <c r="Q1952" s="2" t="e">
        <f t="shared" si="121"/>
        <v>#N/A</v>
      </c>
      <c r="R1952" s="2" t="e">
        <f>VLOOKUP(B1952,'Q2'!A:B,2,0)</f>
        <v>#N/A</v>
      </c>
      <c r="S1952" s="2" t="e">
        <f t="shared" si="124"/>
        <v>#N/A</v>
      </c>
      <c r="T1952" s="2" t="e">
        <f>VLOOKUP(B1952,'Q3'!A:B,2,0)</f>
        <v>#N/A</v>
      </c>
      <c r="U1952" s="2" t="e">
        <f t="shared" si="122"/>
        <v>#N/A</v>
      </c>
      <c r="V1952" s="2" t="e">
        <f>VLOOKUP(B1952,'Q4'!A:B,2,0)</f>
        <v>#N/A</v>
      </c>
      <c r="W1952" s="2" t="e">
        <f t="shared" si="123"/>
        <v>#N/A</v>
      </c>
      <c r="X1952" s="2" t="e">
        <f>VLOOKUP(B1952,Food!A:B,2,0)</f>
        <v>#N/A</v>
      </c>
      <c r="Y1952" s="2">
        <f>VLOOKUP(B1952,'Call List'!A:A,1,0)</f>
        <v>9748</v>
      </c>
      <c r="Z1952" s="2" t="e">
        <f>VLOOKUP(B1952,Sheet4!A:A,1,0)</f>
        <v>#N/A</v>
      </c>
    </row>
    <row r="1953" spans="1:26" hidden="1" x14ac:dyDescent="0.2">
      <c r="A1953" s="9">
        <v>1952</v>
      </c>
      <c r="B1953" s="9">
        <v>9821</v>
      </c>
      <c r="C1953" s="9" t="s">
        <v>179</v>
      </c>
      <c r="D1953" s="9" t="s">
        <v>19</v>
      </c>
      <c r="E1953" s="9" t="s">
        <v>6556</v>
      </c>
      <c r="F1953" s="9" t="s">
        <v>6557</v>
      </c>
      <c r="G1953" s="9" t="s">
        <v>6558</v>
      </c>
      <c r="H1953" s="9" t="s">
        <v>23317</v>
      </c>
      <c r="I1953" s="9" t="s">
        <v>6559</v>
      </c>
      <c r="J1953" s="9" t="s">
        <v>6558</v>
      </c>
      <c r="K1953" s="9" t="s">
        <v>23318</v>
      </c>
      <c r="L1953" s="9" t="s">
        <v>18306</v>
      </c>
      <c r="M1953" s="2" t="e">
        <f>VLOOKUP(B1953,'HP List'!A:G,7,0)</f>
        <v>#N/A</v>
      </c>
      <c r="N1953" s="2" t="e">
        <f>VLOOKUP(B1953,'HP List'!A:H,8,0)</f>
        <v>#N/A</v>
      </c>
      <c r="P1953" s="2" t="e">
        <f>VLOOKUP(B1953,'Q1'!A:B,2,0)</f>
        <v>#N/A</v>
      </c>
      <c r="Q1953" s="2" t="e">
        <f t="shared" si="121"/>
        <v>#N/A</v>
      </c>
      <c r="R1953" s="2" t="e">
        <f>VLOOKUP(B1953,'Q2'!A:B,2,0)</f>
        <v>#N/A</v>
      </c>
      <c r="S1953" s="2" t="e">
        <f t="shared" si="124"/>
        <v>#N/A</v>
      </c>
      <c r="T1953" s="2" t="e">
        <f>VLOOKUP(B1953,'Q3'!A:B,2,0)</f>
        <v>#N/A</v>
      </c>
      <c r="U1953" s="2" t="e">
        <f t="shared" si="122"/>
        <v>#N/A</v>
      </c>
      <c r="V1953" s="2">
        <f>VLOOKUP(B1953,'Q4'!A:B,2,0)</f>
        <v>46380</v>
      </c>
      <c r="W1953" s="2" t="str">
        <f t="shared" si="123"/>
        <v>Unpaid</v>
      </c>
      <c r="X1953" s="2" t="e">
        <f>VLOOKUP(B1953,Food!A:B,2,0)</f>
        <v>#N/A</v>
      </c>
      <c r="Y1953" s="2">
        <f>VLOOKUP(B1953,'Call List'!A:A,1,0)</f>
        <v>9821</v>
      </c>
      <c r="Z1953" s="2" t="e">
        <f>VLOOKUP(B1953,Sheet4!A:A,1,0)</f>
        <v>#N/A</v>
      </c>
    </row>
    <row r="1954" spans="1:26" hidden="1" x14ac:dyDescent="0.2">
      <c r="A1954" s="9">
        <v>1953</v>
      </c>
      <c r="B1954" s="9">
        <v>11277</v>
      </c>
      <c r="C1954" s="9" t="s">
        <v>179</v>
      </c>
      <c r="D1954" s="9" t="s">
        <v>19</v>
      </c>
      <c r="E1954" s="9" t="s">
        <v>6560</v>
      </c>
      <c r="F1954" s="9" t="s">
        <v>2501</v>
      </c>
      <c r="G1954" s="9" t="s">
        <v>2502</v>
      </c>
      <c r="H1954" s="9" t="s">
        <v>21561</v>
      </c>
      <c r="I1954" s="9" t="s">
        <v>2503</v>
      </c>
      <c r="J1954" s="9" t="s">
        <v>2504</v>
      </c>
      <c r="K1954" s="9" t="s">
        <v>21562</v>
      </c>
      <c r="L1954" s="9" t="s">
        <v>18304</v>
      </c>
      <c r="M1954" s="2" t="e">
        <f>VLOOKUP(B1954,'HP List'!A:G,7,0)</f>
        <v>#N/A</v>
      </c>
      <c r="N1954" s="2" t="e">
        <f>VLOOKUP(B1954,'HP List'!A:H,8,0)</f>
        <v>#N/A</v>
      </c>
      <c r="P1954" s="2">
        <f>VLOOKUP(B1954,'Q1'!A:B,2,0)</f>
        <v>1500</v>
      </c>
      <c r="Q1954" s="2" t="str">
        <f t="shared" si="121"/>
        <v>Paid</v>
      </c>
      <c r="R1954" s="2">
        <f>VLOOKUP(B1954,'Q2'!A:B,2,0)</f>
        <v>1500</v>
      </c>
      <c r="S1954" s="2" t="str">
        <f t="shared" si="124"/>
        <v>Paid</v>
      </c>
      <c r="T1954" s="2">
        <f>VLOOKUP(B1954,'Q3'!A:B,2,0)</f>
        <v>1500</v>
      </c>
      <c r="U1954" s="2" t="str">
        <f t="shared" si="122"/>
        <v>Paid</v>
      </c>
      <c r="V1954" s="2">
        <f>VLOOKUP(B1954,'Q4'!A:B,2,0)</f>
        <v>58830</v>
      </c>
      <c r="W1954" s="2" t="str">
        <f t="shared" si="123"/>
        <v>Unpaid</v>
      </c>
      <c r="X1954" s="2" t="e">
        <f>VLOOKUP(B1954,Food!A:B,2,0)</f>
        <v>#N/A</v>
      </c>
      <c r="Y1954" s="2">
        <f>VLOOKUP(B1954,'Call List'!A:A,1,0)</f>
        <v>11277</v>
      </c>
      <c r="Z1954" s="2" t="e">
        <f>VLOOKUP(B1954,Sheet4!A:A,1,0)</f>
        <v>#N/A</v>
      </c>
    </row>
    <row r="1955" spans="1:26" hidden="1" x14ac:dyDescent="0.2">
      <c r="A1955" s="9">
        <v>1954</v>
      </c>
      <c r="B1955" s="9">
        <v>9877</v>
      </c>
      <c r="C1955" s="9" t="s">
        <v>179</v>
      </c>
      <c r="D1955" s="9" t="s">
        <v>19</v>
      </c>
      <c r="E1955" s="9" t="s">
        <v>6561</v>
      </c>
      <c r="F1955" s="9" t="s">
        <v>6562</v>
      </c>
      <c r="G1955" s="9" t="s">
        <v>6563</v>
      </c>
      <c r="H1955" s="9" t="s">
        <v>23319</v>
      </c>
      <c r="I1955" s="9" t="s">
        <v>6564</v>
      </c>
      <c r="J1955" s="9" t="s">
        <v>6563</v>
      </c>
      <c r="K1955" s="9" t="s">
        <v>23320</v>
      </c>
      <c r="L1955" s="9" t="s">
        <v>18306</v>
      </c>
      <c r="M1955" s="2" t="e">
        <f>VLOOKUP(B1955,'HP List'!A:G,7,0)</f>
        <v>#N/A</v>
      </c>
      <c r="N1955" s="2" t="e">
        <f>VLOOKUP(B1955,'HP List'!A:H,8,0)</f>
        <v>#N/A</v>
      </c>
      <c r="P1955" s="2" t="e">
        <f>VLOOKUP(B1955,'Q1'!A:B,2,0)</f>
        <v>#N/A</v>
      </c>
      <c r="Q1955" s="2" t="e">
        <f t="shared" si="121"/>
        <v>#N/A</v>
      </c>
      <c r="R1955" s="2" t="e">
        <f>VLOOKUP(B1955,'Q2'!A:B,2,0)</f>
        <v>#N/A</v>
      </c>
      <c r="S1955" s="2" t="e">
        <f t="shared" si="124"/>
        <v>#N/A</v>
      </c>
      <c r="T1955" s="2" t="e">
        <f>VLOOKUP(B1955,'Q3'!A:B,2,0)</f>
        <v>#N/A</v>
      </c>
      <c r="U1955" s="2" t="e">
        <f t="shared" si="122"/>
        <v>#N/A</v>
      </c>
      <c r="V1955" s="2" t="e">
        <f>VLOOKUP(B1955,'Q4'!A:B,2,0)</f>
        <v>#N/A</v>
      </c>
      <c r="W1955" s="2" t="e">
        <f t="shared" si="123"/>
        <v>#N/A</v>
      </c>
      <c r="X1955" s="2" t="e">
        <f>VLOOKUP(B1955,Food!A:B,2,0)</f>
        <v>#N/A</v>
      </c>
      <c r="Y1955" s="2">
        <f>VLOOKUP(B1955,'Call List'!A:A,1,0)</f>
        <v>9877</v>
      </c>
      <c r="Z1955" s="2" t="e">
        <f>VLOOKUP(B1955,Sheet4!A:A,1,0)</f>
        <v>#N/A</v>
      </c>
    </row>
    <row r="1956" spans="1:26" hidden="1" x14ac:dyDescent="0.2">
      <c r="A1956" s="9">
        <v>1955</v>
      </c>
      <c r="B1956" s="9">
        <v>13989</v>
      </c>
      <c r="C1956" s="9" t="s">
        <v>179</v>
      </c>
      <c r="D1956" s="9" t="s">
        <v>19</v>
      </c>
      <c r="E1956" s="9" t="s">
        <v>6565</v>
      </c>
      <c r="F1956" s="9" t="s">
        <v>6566</v>
      </c>
      <c r="G1956" s="9" t="s">
        <v>6567</v>
      </c>
      <c r="H1956" s="9" t="s">
        <v>23321</v>
      </c>
      <c r="I1956" s="9" t="s">
        <v>6568</v>
      </c>
      <c r="J1956" s="9" t="s">
        <v>6569</v>
      </c>
      <c r="K1956" s="9" t="s">
        <v>23322</v>
      </c>
      <c r="L1956" s="9" t="s">
        <v>18290</v>
      </c>
      <c r="M1956" s="2" t="e">
        <f>VLOOKUP(B1956,'HP List'!A:G,7,0)</f>
        <v>#N/A</v>
      </c>
      <c r="N1956" s="2" t="e">
        <f>VLOOKUP(B1956,'HP List'!A:H,8,0)</f>
        <v>#N/A</v>
      </c>
      <c r="P1956" s="2" t="e">
        <f>VLOOKUP(B1956,'Q1'!A:B,2,0)</f>
        <v>#N/A</v>
      </c>
      <c r="Q1956" s="2" t="e">
        <f t="shared" si="121"/>
        <v>#N/A</v>
      </c>
      <c r="R1956" s="2" t="e">
        <f>VLOOKUP(B1956,'Q2'!A:B,2,0)</f>
        <v>#N/A</v>
      </c>
      <c r="S1956" s="2" t="e">
        <f t="shared" si="124"/>
        <v>#N/A</v>
      </c>
      <c r="T1956" s="2" t="e">
        <f>VLOOKUP(B1956,'Q3'!A:B,2,0)</f>
        <v>#N/A</v>
      </c>
      <c r="U1956" s="2" t="e">
        <f t="shared" si="122"/>
        <v>#N/A</v>
      </c>
      <c r="V1956" s="2" t="e">
        <f>VLOOKUP(B1956,'Q4'!A:B,2,0)</f>
        <v>#N/A</v>
      </c>
      <c r="W1956" s="2" t="e">
        <f t="shared" si="123"/>
        <v>#N/A</v>
      </c>
      <c r="X1956" s="2" t="e">
        <f>VLOOKUP(B1956,Food!A:B,2,0)</f>
        <v>#N/A</v>
      </c>
      <c r="Y1956" s="2">
        <f>VLOOKUP(B1956,'Call List'!A:A,1,0)</f>
        <v>13989</v>
      </c>
      <c r="Z1956" s="2" t="e">
        <f>VLOOKUP(B1956,Sheet4!A:A,1,0)</f>
        <v>#N/A</v>
      </c>
    </row>
    <row r="1957" spans="1:26" hidden="1" x14ac:dyDescent="0.2">
      <c r="A1957" s="9">
        <v>1956</v>
      </c>
      <c r="B1957" s="9">
        <v>15111</v>
      </c>
      <c r="C1957" s="9" t="s">
        <v>179</v>
      </c>
      <c r="D1957" s="9" t="s">
        <v>19</v>
      </c>
      <c r="E1957" s="9" t="s">
        <v>19625</v>
      </c>
      <c r="F1957" s="9" t="s">
        <v>19626</v>
      </c>
      <c r="G1957" s="9" t="s">
        <v>19627</v>
      </c>
      <c r="H1957" s="9" t="s">
        <v>23323</v>
      </c>
      <c r="I1957" s="9" t="s">
        <v>19628</v>
      </c>
      <c r="J1957" s="9" t="s">
        <v>19627</v>
      </c>
      <c r="K1957" s="9" t="s">
        <v>23324</v>
      </c>
      <c r="L1957" s="9" t="s">
        <v>18289</v>
      </c>
      <c r="M1957" s="2" t="e">
        <f>VLOOKUP(B1957,'HP List'!A:G,7,0)</f>
        <v>#N/A</v>
      </c>
      <c r="N1957" s="2" t="e">
        <f>VLOOKUP(B1957,'HP List'!A:H,8,0)</f>
        <v>#N/A</v>
      </c>
      <c r="P1957" s="2" t="e">
        <f>VLOOKUP(B1957,'Q1'!A:B,2,0)</f>
        <v>#N/A</v>
      </c>
      <c r="Q1957" s="2" t="e">
        <f t="shared" si="121"/>
        <v>#N/A</v>
      </c>
      <c r="R1957" s="2" t="e">
        <f>VLOOKUP(B1957,'Q2'!A:B,2,0)</f>
        <v>#N/A</v>
      </c>
      <c r="S1957" s="2" t="e">
        <f t="shared" si="124"/>
        <v>#N/A</v>
      </c>
      <c r="T1957" s="2" t="e">
        <f>VLOOKUP(B1957,'Q3'!A:B,2,0)</f>
        <v>#N/A</v>
      </c>
      <c r="U1957" s="2" t="e">
        <f t="shared" si="122"/>
        <v>#N/A</v>
      </c>
      <c r="V1957" s="2">
        <f>VLOOKUP(B1957,'Q4'!A:B,2,0)</f>
        <v>49110</v>
      </c>
      <c r="W1957" s="2" t="str">
        <f t="shared" si="123"/>
        <v>Unpaid</v>
      </c>
      <c r="X1957" s="2" t="e">
        <f>VLOOKUP(B1957,Food!A:B,2,0)</f>
        <v>#N/A</v>
      </c>
      <c r="Y1957" s="2">
        <f>VLOOKUP(B1957,'Call List'!A:A,1,0)</f>
        <v>15111</v>
      </c>
      <c r="Z1957" s="2" t="e">
        <f>VLOOKUP(B1957,Sheet4!A:A,1,0)</f>
        <v>#N/A</v>
      </c>
    </row>
    <row r="1958" spans="1:26" hidden="1" x14ac:dyDescent="0.2">
      <c r="A1958" s="9">
        <v>1957</v>
      </c>
      <c r="B1958" s="9">
        <v>10424</v>
      </c>
      <c r="C1958" s="9" t="s">
        <v>179</v>
      </c>
      <c r="D1958" s="9" t="s">
        <v>19</v>
      </c>
      <c r="E1958" s="9" t="s">
        <v>6570</v>
      </c>
      <c r="F1958" s="9" t="s">
        <v>6571</v>
      </c>
      <c r="G1958" s="9" t="s">
        <v>6572</v>
      </c>
      <c r="H1958" s="9" t="s">
        <v>23325</v>
      </c>
      <c r="I1958" s="9" t="s">
        <v>6573</v>
      </c>
      <c r="J1958" s="9" t="s">
        <v>6572</v>
      </c>
      <c r="K1958" s="9" t="s">
        <v>23326</v>
      </c>
      <c r="L1958" s="9" t="s">
        <v>18306</v>
      </c>
      <c r="M1958" s="2" t="e">
        <f>VLOOKUP(B1958,'HP List'!A:G,7,0)</f>
        <v>#N/A</v>
      </c>
      <c r="N1958" s="2" t="e">
        <f>VLOOKUP(B1958,'HP List'!A:H,8,0)</f>
        <v>#N/A</v>
      </c>
      <c r="P1958" s="2" t="e">
        <f>VLOOKUP(B1958,'Q1'!A:B,2,0)</f>
        <v>#N/A</v>
      </c>
      <c r="Q1958" s="2" t="e">
        <f t="shared" si="121"/>
        <v>#N/A</v>
      </c>
      <c r="R1958" s="2" t="e">
        <f>VLOOKUP(B1958,'Q2'!A:B,2,0)</f>
        <v>#N/A</v>
      </c>
      <c r="S1958" s="2" t="e">
        <f t="shared" si="124"/>
        <v>#N/A</v>
      </c>
      <c r="T1958" s="2" t="e">
        <f>VLOOKUP(B1958,'Q3'!A:B,2,0)</f>
        <v>#N/A</v>
      </c>
      <c r="U1958" s="2" t="e">
        <f t="shared" si="122"/>
        <v>#N/A</v>
      </c>
      <c r="V1958" s="2">
        <f>VLOOKUP(B1958,'Q4'!A:B,2,0)</f>
        <v>46380</v>
      </c>
      <c r="W1958" s="2" t="str">
        <f t="shared" si="123"/>
        <v>Unpaid</v>
      </c>
      <c r="X1958" s="2" t="e">
        <f>VLOOKUP(B1958,Food!A:B,2,0)</f>
        <v>#N/A</v>
      </c>
      <c r="Y1958" s="2">
        <f>VLOOKUP(B1958,'Call List'!A:A,1,0)</f>
        <v>10424</v>
      </c>
      <c r="Z1958" s="2" t="e">
        <f>VLOOKUP(B1958,Sheet4!A:A,1,0)</f>
        <v>#N/A</v>
      </c>
    </row>
    <row r="1959" spans="1:26" hidden="1" x14ac:dyDescent="0.2">
      <c r="A1959" s="9">
        <v>1958</v>
      </c>
      <c r="B1959" s="9">
        <v>9876</v>
      </c>
      <c r="C1959" s="9" t="s">
        <v>179</v>
      </c>
      <c r="D1959" s="9" t="s">
        <v>19</v>
      </c>
      <c r="E1959" s="9" t="s">
        <v>6574</v>
      </c>
      <c r="F1959" s="9" t="s">
        <v>6575</v>
      </c>
      <c r="G1959" s="9" t="s">
        <v>6576</v>
      </c>
      <c r="H1959" s="9" t="s">
        <v>23327</v>
      </c>
      <c r="I1959" s="9" t="s">
        <v>6577</v>
      </c>
      <c r="J1959" s="9" t="s">
        <v>6576</v>
      </c>
      <c r="K1959" s="9" t="s">
        <v>23328</v>
      </c>
      <c r="L1959" s="9" t="s">
        <v>18306</v>
      </c>
      <c r="M1959" s="2" t="e">
        <f>VLOOKUP(B1959,'HP List'!A:G,7,0)</f>
        <v>#N/A</v>
      </c>
      <c r="N1959" s="2" t="e">
        <f>VLOOKUP(B1959,'HP List'!A:H,8,0)</f>
        <v>#N/A</v>
      </c>
      <c r="P1959" s="2" t="e">
        <f>VLOOKUP(B1959,'Q1'!A:B,2,0)</f>
        <v>#N/A</v>
      </c>
      <c r="Q1959" s="2" t="e">
        <f t="shared" si="121"/>
        <v>#N/A</v>
      </c>
      <c r="R1959" s="2" t="e">
        <f>VLOOKUP(B1959,'Q2'!A:B,2,0)</f>
        <v>#N/A</v>
      </c>
      <c r="S1959" s="2" t="e">
        <f t="shared" si="124"/>
        <v>#N/A</v>
      </c>
      <c r="T1959" s="2" t="e">
        <f>VLOOKUP(B1959,'Q3'!A:B,2,0)</f>
        <v>#N/A</v>
      </c>
      <c r="U1959" s="2" t="e">
        <f t="shared" si="122"/>
        <v>#N/A</v>
      </c>
      <c r="V1959" s="2" t="e">
        <f>VLOOKUP(B1959,'Q4'!A:B,2,0)</f>
        <v>#N/A</v>
      </c>
      <c r="W1959" s="2" t="e">
        <f t="shared" si="123"/>
        <v>#N/A</v>
      </c>
      <c r="X1959" s="2" t="e">
        <f>VLOOKUP(B1959,Food!A:B,2,0)</f>
        <v>#N/A</v>
      </c>
      <c r="Y1959" s="2">
        <f>VLOOKUP(B1959,'Call List'!A:A,1,0)</f>
        <v>9876</v>
      </c>
      <c r="Z1959" s="2" t="e">
        <f>VLOOKUP(B1959,Sheet4!A:A,1,0)</f>
        <v>#N/A</v>
      </c>
    </row>
    <row r="1960" spans="1:26" hidden="1" x14ac:dyDescent="0.2">
      <c r="A1960" s="9">
        <v>1959</v>
      </c>
      <c r="B1960" s="9">
        <v>12446</v>
      </c>
      <c r="C1960" s="9" t="s">
        <v>179</v>
      </c>
      <c r="D1960" s="9" t="s">
        <v>19</v>
      </c>
      <c r="E1960" s="9" t="s">
        <v>6578</v>
      </c>
      <c r="F1960" s="9" t="s">
        <v>6579</v>
      </c>
      <c r="G1960" s="9" t="s">
        <v>6580</v>
      </c>
      <c r="H1960" s="9" t="s">
        <v>23329</v>
      </c>
      <c r="I1960" s="9" t="s">
        <v>6581</v>
      </c>
      <c r="J1960" s="9" t="s">
        <v>6582</v>
      </c>
      <c r="K1960" s="9" t="s">
        <v>23330</v>
      </c>
      <c r="L1960" s="9" t="s">
        <v>18294</v>
      </c>
      <c r="M1960" s="2" t="e">
        <f>VLOOKUP(B1960,'HP List'!A:G,7,0)</f>
        <v>#N/A</v>
      </c>
      <c r="N1960" s="2" t="e">
        <f>VLOOKUP(B1960,'HP List'!A:H,8,0)</f>
        <v>#N/A</v>
      </c>
      <c r="P1960" s="2" t="e">
        <f>VLOOKUP(B1960,'Q1'!A:B,2,0)</f>
        <v>#N/A</v>
      </c>
      <c r="Q1960" s="2" t="e">
        <f t="shared" si="121"/>
        <v>#N/A</v>
      </c>
      <c r="R1960" s="2" t="e">
        <f>VLOOKUP(B1960,'Q2'!A:B,2,0)</f>
        <v>#N/A</v>
      </c>
      <c r="S1960" s="2" t="e">
        <f t="shared" si="124"/>
        <v>#N/A</v>
      </c>
      <c r="T1960" s="2" t="e">
        <f>VLOOKUP(B1960,'Q3'!A:B,2,0)</f>
        <v>#N/A</v>
      </c>
      <c r="U1960" s="2" t="e">
        <f t="shared" si="122"/>
        <v>#N/A</v>
      </c>
      <c r="V1960" s="2">
        <f>VLOOKUP(B1960,'Q4'!A:B,2,0)</f>
        <v>46380</v>
      </c>
      <c r="W1960" s="2" t="str">
        <f t="shared" si="123"/>
        <v>Unpaid</v>
      </c>
      <c r="X1960" s="2" t="str">
        <f>VLOOKUP(B1960,Food!A:B,2,0)</f>
        <v>Yes</v>
      </c>
      <c r="Y1960" s="2">
        <f>VLOOKUP(B1960,'Call List'!A:A,1,0)</f>
        <v>12446</v>
      </c>
      <c r="Z1960" s="2" t="e">
        <f>VLOOKUP(B1960,Sheet4!A:A,1,0)</f>
        <v>#N/A</v>
      </c>
    </row>
    <row r="1961" spans="1:26" hidden="1" x14ac:dyDescent="0.2">
      <c r="A1961" s="9">
        <v>1960</v>
      </c>
      <c r="B1961" s="9">
        <v>12406</v>
      </c>
      <c r="C1961" s="9" t="s">
        <v>179</v>
      </c>
      <c r="D1961" s="9" t="s">
        <v>19</v>
      </c>
      <c r="E1961" s="9" t="s">
        <v>6583</v>
      </c>
      <c r="F1961" s="9" t="s">
        <v>6584</v>
      </c>
      <c r="G1961" s="9" t="s">
        <v>6585</v>
      </c>
      <c r="H1961" s="9" t="s">
        <v>23331</v>
      </c>
      <c r="I1961" s="9" t="s">
        <v>6586</v>
      </c>
      <c r="J1961" s="9" t="s">
        <v>6585</v>
      </c>
      <c r="K1961" s="9" t="s">
        <v>23332</v>
      </c>
      <c r="L1961" s="9" t="s">
        <v>18294</v>
      </c>
      <c r="M1961" s="2" t="e">
        <f>VLOOKUP(B1961,'HP List'!A:G,7,0)</f>
        <v>#N/A</v>
      </c>
      <c r="N1961" s="2" t="e">
        <f>VLOOKUP(B1961,'HP List'!A:H,8,0)</f>
        <v>#N/A</v>
      </c>
      <c r="P1961" s="2" t="e">
        <f>VLOOKUP(B1961,'Q1'!A:B,2,0)</f>
        <v>#N/A</v>
      </c>
      <c r="Q1961" s="2" t="e">
        <f t="shared" si="121"/>
        <v>#N/A</v>
      </c>
      <c r="R1961" s="2" t="e">
        <f>VLOOKUP(B1961,'Q2'!A:B,2,0)</f>
        <v>#N/A</v>
      </c>
      <c r="S1961" s="2" t="e">
        <f t="shared" si="124"/>
        <v>#N/A</v>
      </c>
      <c r="T1961" s="2" t="e">
        <f>VLOOKUP(B1961,'Q3'!A:B,2,0)</f>
        <v>#N/A</v>
      </c>
      <c r="U1961" s="2" t="e">
        <f t="shared" si="122"/>
        <v>#N/A</v>
      </c>
      <c r="V1961" s="2">
        <f>VLOOKUP(B1961,'Q4'!A:B,2,0)</f>
        <v>60030</v>
      </c>
      <c r="W1961" s="2" t="str">
        <f t="shared" si="123"/>
        <v>Unpaid</v>
      </c>
      <c r="X1961" s="2" t="e">
        <f>VLOOKUP(B1961,Food!A:B,2,0)</f>
        <v>#N/A</v>
      </c>
      <c r="Y1961" s="2">
        <f>VLOOKUP(B1961,'Call List'!A:A,1,0)</f>
        <v>12406</v>
      </c>
      <c r="Z1961" s="2" t="e">
        <f>VLOOKUP(B1961,Sheet4!A:A,1,0)</f>
        <v>#N/A</v>
      </c>
    </row>
    <row r="1962" spans="1:26" hidden="1" x14ac:dyDescent="0.2">
      <c r="A1962" s="9">
        <v>1961</v>
      </c>
      <c r="B1962" s="9">
        <v>12382</v>
      </c>
      <c r="C1962" s="9" t="s">
        <v>179</v>
      </c>
      <c r="D1962" s="9" t="s">
        <v>19</v>
      </c>
      <c r="E1962" s="9" t="s">
        <v>6587</v>
      </c>
      <c r="F1962" s="9" t="s">
        <v>6588</v>
      </c>
      <c r="G1962" s="9" t="s">
        <v>6589</v>
      </c>
      <c r="H1962" s="9" t="s">
        <v>23333</v>
      </c>
      <c r="I1962" s="9" t="s">
        <v>6590</v>
      </c>
      <c r="J1962" s="9" t="s">
        <v>6591</v>
      </c>
      <c r="K1962" s="9" t="s">
        <v>23334</v>
      </c>
      <c r="L1962" s="9" t="s">
        <v>18297</v>
      </c>
      <c r="M1962" s="2" t="e">
        <f>VLOOKUP(B1962,'HP List'!A:G,7,0)</f>
        <v>#N/A</v>
      </c>
      <c r="N1962" s="2" t="e">
        <f>VLOOKUP(B1962,'HP List'!A:H,8,0)</f>
        <v>#N/A</v>
      </c>
      <c r="P1962" s="2" t="e">
        <f>VLOOKUP(B1962,'Q1'!A:B,2,0)</f>
        <v>#N/A</v>
      </c>
      <c r="Q1962" s="2" t="e">
        <f t="shared" si="121"/>
        <v>#N/A</v>
      </c>
      <c r="R1962" s="2" t="e">
        <f>VLOOKUP(B1962,'Q2'!A:B,2,0)</f>
        <v>#N/A</v>
      </c>
      <c r="S1962" s="2" t="e">
        <f t="shared" si="124"/>
        <v>#N/A</v>
      </c>
      <c r="T1962" s="2" t="e">
        <f>VLOOKUP(B1962,'Q3'!A:B,2,0)</f>
        <v>#N/A</v>
      </c>
      <c r="U1962" s="2" t="e">
        <f t="shared" si="122"/>
        <v>#N/A</v>
      </c>
      <c r="V1962" s="2" t="e">
        <f>VLOOKUP(B1962,'Q4'!A:B,2,0)</f>
        <v>#N/A</v>
      </c>
      <c r="W1962" s="2" t="e">
        <f t="shared" si="123"/>
        <v>#N/A</v>
      </c>
      <c r="X1962" s="2" t="e">
        <f>VLOOKUP(B1962,Food!A:B,2,0)</f>
        <v>#N/A</v>
      </c>
      <c r="Y1962" s="2">
        <f>VLOOKUP(B1962,'Call List'!A:A,1,0)</f>
        <v>12382</v>
      </c>
      <c r="Z1962" s="2" t="e">
        <f>VLOOKUP(B1962,Sheet4!A:A,1,0)</f>
        <v>#N/A</v>
      </c>
    </row>
    <row r="1963" spans="1:26" hidden="1" x14ac:dyDescent="0.2">
      <c r="A1963" s="9">
        <v>1962</v>
      </c>
      <c r="B1963" s="9">
        <v>14754</v>
      </c>
      <c r="C1963" s="9" t="s">
        <v>179</v>
      </c>
      <c r="D1963" s="9" t="s">
        <v>19</v>
      </c>
      <c r="E1963" s="9" t="s">
        <v>18690</v>
      </c>
      <c r="F1963" s="9" t="s">
        <v>6592</v>
      </c>
      <c r="G1963" s="9" t="s">
        <v>6593</v>
      </c>
      <c r="H1963" s="9" t="s">
        <v>23335</v>
      </c>
      <c r="I1963" s="9" t="s">
        <v>6594</v>
      </c>
      <c r="J1963" s="9" t="s">
        <v>6595</v>
      </c>
      <c r="K1963" s="9" t="s">
        <v>23336</v>
      </c>
      <c r="L1963" s="9" t="s">
        <v>18289</v>
      </c>
      <c r="M1963" s="2" t="e">
        <f>VLOOKUP(B1963,'HP List'!A:G,7,0)</f>
        <v>#N/A</v>
      </c>
      <c r="N1963" s="2" t="e">
        <f>VLOOKUP(B1963,'HP List'!A:H,8,0)</f>
        <v>#N/A</v>
      </c>
      <c r="P1963" s="2" t="e">
        <f>VLOOKUP(B1963,'Q1'!A:B,2,0)</f>
        <v>#N/A</v>
      </c>
      <c r="Q1963" s="2" t="e">
        <f t="shared" si="121"/>
        <v>#N/A</v>
      </c>
      <c r="R1963" s="2" t="e">
        <f>VLOOKUP(B1963,'Q2'!A:B,2,0)</f>
        <v>#N/A</v>
      </c>
      <c r="S1963" s="2" t="e">
        <f t="shared" si="124"/>
        <v>#N/A</v>
      </c>
      <c r="T1963" s="2" t="e">
        <f>VLOOKUP(B1963,'Q3'!A:B,2,0)</f>
        <v>#N/A</v>
      </c>
      <c r="U1963" s="2" t="e">
        <f t="shared" si="122"/>
        <v>#N/A</v>
      </c>
      <c r="V1963" s="2">
        <f>VLOOKUP(B1963,'Q4'!A:B,2,0)</f>
        <v>68430</v>
      </c>
      <c r="W1963" s="2" t="str">
        <f t="shared" si="123"/>
        <v>Unpaid</v>
      </c>
      <c r="X1963" s="2" t="str">
        <f>VLOOKUP(B1963,Food!A:B,2,0)</f>
        <v>Yes</v>
      </c>
      <c r="Y1963" s="2">
        <f>VLOOKUP(B1963,'Call List'!A:A,1,0)</f>
        <v>14754</v>
      </c>
      <c r="Z1963" s="2" t="e">
        <f>VLOOKUP(B1963,Sheet4!A:A,1,0)</f>
        <v>#N/A</v>
      </c>
    </row>
    <row r="1964" spans="1:26" hidden="1" x14ac:dyDescent="0.2">
      <c r="A1964" s="9">
        <v>1963</v>
      </c>
      <c r="B1964" s="9">
        <v>3758</v>
      </c>
      <c r="C1964" s="9" t="s">
        <v>179</v>
      </c>
      <c r="D1964" s="9" t="s">
        <v>19</v>
      </c>
      <c r="E1964" s="9" t="s">
        <v>7616</v>
      </c>
      <c r="F1964" s="9" t="s">
        <v>7617</v>
      </c>
      <c r="G1964" s="9" t="s">
        <v>7618</v>
      </c>
      <c r="H1964" s="9" t="s">
        <v>23337</v>
      </c>
      <c r="I1964" s="9" t="s">
        <v>7619</v>
      </c>
      <c r="J1964" s="9" t="s">
        <v>7620</v>
      </c>
      <c r="K1964" s="9" t="s">
        <v>23338</v>
      </c>
      <c r="L1964" s="9" t="s">
        <v>18313</v>
      </c>
      <c r="M1964" s="2" t="e">
        <f>VLOOKUP(B1964,'HP List'!A:G,7,0)</f>
        <v>#N/A</v>
      </c>
      <c r="N1964" s="2" t="e">
        <f>VLOOKUP(B1964,'HP List'!A:H,8,0)</f>
        <v>#N/A</v>
      </c>
      <c r="P1964" s="2" t="e">
        <f>VLOOKUP(B1964,'Q1'!A:B,2,0)</f>
        <v>#N/A</v>
      </c>
      <c r="Q1964" s="2" t="e">
        <f t="shared" si="121"/>
        <v>#N/A</v>
      </c>
      <c r="R1964" s="2" t="e">
        <f>VLOOKUP(B1964,'Q2'!A:B,2,0)</f>
        <v>#N/A</v>
      </c>
      <c r="S1964" s="2" t="e">
        <f t="shared" si="124"/>
        <v>#N/A</v>
      </c>
      <c r="T1964" s="2" t="e">
        <f>VLOOKUP(B1964,'Q3'!A:B,2,0)</f>
        <v>#N/A</v>
      </c>
      <c r="U1964" s="2" t="e">
        <f t="shared" si="122"/>
        <v>#N/A</v>
      </c>
      <c r="V1964" s="2">
        <f>VLOOKUP(B1964,'Q4'!A:B,2,0)</f>
        <v>46380</v>
      </c>
      <c r="W1964" s="2" t="str">
        <f t="shared" si="123"/>
        <v>Unpaid</v>
      </c>
      <c r="X1964" s="2" t="e">
        <f>VLOOKUP(B1964,Food!A:B,2,0)</f>
        <v>#N/A</v>
      </c>
      <c r="Y1964" s="2">
        <f>VLOOKUP(B1964,'Call List'!A:A,1,0)</f>
        <v>3758</v>
      </c>
      <c r="Z1964" s="2" t="e">
        <f>VLOOKUP(B1964,Sheet4!A:A,1,0)</f>
        <v>#N/A</v>
      </c>
    </row>
    <row r="1965" spans="1:26" hidden="1" x14ac:dyDescent="0.2">
      <c r="A1965" s="9">
        <v>1964</v>
      </c>
      <c r="B1965" s="9">
        <v>11163</v>
      </c>
      <c r="C1965" s="9" t="s">
        <v>179</v>
      </c>
      <c r="D1965" s="9" t="s">
        <v>19</v>
      </c>
      <c r="E1965" s="9" t="s">
        <v>6596</v>
      </c>
      <c r="F1965" s="9" t="s">
        <v>6597</v>
      </c>
      <c r="G1965" s="9" t="s">
        <v>6598</v>
      </c>
      <c r="H1965" s="9" t="s">
        <v>23339</v>
      </c>
      <c r="I1965" s="9" t="s">
        <v>6599</v>
      </c>
      <c r="J1965" s="9" t="s">
        <v>6600</v>
      </c>
      <c r="K1965" s="9" t="s">
        <v>23340</v>
      </c>
      <c r="L1965" s="9" t="s">
        <v>18304</v>
      </c>
      <c r="M1965" s="2" t="e">
        <f>VLOOKUP(B1965,'HP List'!A:G,7,0)</f>
        <v>#N/A</v>
      </c>
      <c r="N1965" s="2" t="e">
        <f>VLOOKUP(B1965,'HP List'!A:H,8,0)</f>
        <v>#N/A</v>
      </c>
      <c r="P1965" s="2" t="e">
        <f>VLOOKUP(B1965,'Q1'!A:B,2,0)</f>
        <v>#N/A</v>
      </c>
      <c r="Q1965" s="2" t="e">
        <f t="shared" si="121"/>
        <v>#N/A</v>
      </c>
      <c r="R1965" s="2" t="e">
        <f>VLOOKUP(B1965,'Q2'!A:B,2,0)</f>
        <v>#N/A</v>
      </c>
      <c r="S1965" s="2" t="e">
        <f t="shared" si="124"/>
        <v>#N/A</v>
      </c>
      <c r="T1965" s="2" t="e">
        <f>VLOOKUP(B1965,'Q3'!A:B,2,0)</f>
        <v>#N/A</v>
      </c>
      <c r="U1965" s="2" t="e">
        <f t="shared" si="122"/>
        <v>#N/A</v>
      </c>
      <c r="V1965" s="2">
        <f>VLOOKUP(B1965,'Q4'!A:B,2,0)</f>
        <v>46380</v>
      </c>
      <c r="W1965" s="2" t="str">
        <f t="shared" si="123"/>
        <v>Unpaid</v>
      </c>
      <c r="X1965" s="2" t="e">
        <f>VLOOKUP(B1965,Food!A:B,2,0)</f>
        <v>#N/A</v>
      </c>
      <c r="Y1965" s="2">
        <f>VLOOKUP(B1965,'Call List'!A:A,1,0)</f>
        <v>11163</v>
      </c>
      <c r="Z1965" s="2" t="e">
        <f>VLOOKUP(B1965,Sheet4!A:A,1,0)</f>
        <v>#N/A</v>
      </c>
    </row>
    <row r="1966" spans="1:26" hidden="1" x14ac:dyDescent="0.2">
      <c r="A1966" s="9">
        <v>1965</v>
      </c>
      <c r="B1966" s="9">
        <v>10473</v>
      </c>
      <c r="C1966" s="9" t="s">
        <v>179</v>
      </c>
      <c r="D1966" s="9" t="s">
        <v>19</v>
      </c>
      <c r="E1966" s="9" t="s">
        <v>6601</v>
      </c>
      <c r="F1966" s="9" t="s">
        <v>6602</v>
      </c>
      <c r="G1966" s="9" t="s">
        <v>6603</v>
      </c>
      <c r="H1966" s="9" t="s">
        <v>23341</v>
      </c>
      <c r="I1966" s="9" t="s">
        <v>6604</v>
      </c>
      <c r="J1966" s="9" t="s">
        <v>6603</v>
      </c>
      <c r="K1966" s="9" t="s">
        <v>23342</v>
      </c>
      <c r="L1966" s="9" t="s">
        <v>18306</v>
      </c>
      <c r="M1966" s="2" t="e">
        <f>VLOOKUP(B1966,'HP List'!A:G,7,0)</f>
        <v>#N/A</v>
      </c>
      <c r="N1966" s="2" t="e">
        <f>VLOOKUP(B1966,'HP List'!A:H,8,0)</f>
        <v>#N/A</v>
      </c>
      <c r="P1966" s="2" t="e">
        <f>VLOOKUP(B1966,'Q1'!A:B,2,0)</f>
        <v>#N/A</v>
      </c>
      <c r="Q1966" s="2" t="e">
        <f t="shared" si="121"/>
        <v>#N/A</v>
      </c>
      <c r="R1966" s="2" t="e">
        <f>VLOOKUP(B1966,'Q2'!A:B,2,0)</f>
        <v>#N/A</v>
      </c>
      <c r="S1966" s="2" t="e">
        <f t="shared" si="124"/>
        <v>#N/A</v>
      </c>
      <c r="T1966" s="2" t="e">
        <f>VLOOKUP(B1966,'Q3'!A:B,2,0)</f>
        <v>#N/A</v>
      </c>
      <c r="U1966" s="2" t="e">
        <f t="shared" si="122"/>
        <v>#N/A</v>
      </c>
      <c r="V1966" s="2">
        <f>VLOOKUP(B1966,'Q4'!A:B,2,0)</f>
        <v>65729.5</v>
      </c>
      <c r="W1966" s="2" t="str">
        <f t="shared" si="123"/>
        <v>Unpaid</v>
      </c>
      <c r="X1966" s="2" t="str">
        <f>VLOOKUP(B1966,Food!A:B,2,0)</f>
        <v>Yes</v>
      </c>
      <c r="Y1966" s="2">
        <f>VLOOKUP(B1966,'Call List'!A:A,1,0)</f>
        <v>10473</v>
      </c>
      <c r="Z1966" s="2" t="e">
        <f>VLOOKUP(B1966,Sheet4!A:A,1,0)</f>
        <v>#N/A</v>
      </c>
    </row>
    <row r="1967" spans="1:26" hidden="1" x14ac:dyDescent="0.2">
      <c r="A1967" s="9">
        <v>1966</v>
      </c>
      <c r="B1967" s="9">
        <v>15062</v>
      </c>
      <c r="C1967" s="9" t="s">
        <v>179</v>
      </c>
      <c r="D1967" s="9" t="s">
        <v>19</v>
      </c>
      <c r="E1967" s="9" t="s">
        <v>19256</v>
      </c>
      <c r="F1967" s="9" t="s">
        <v>19210</v>
      </c>
      <c r="G1967" s="9" t="s">
        <v>19211</v>
      </c>
      <c r="H1967" s="9" t="s">
        <v>20988</v>
      </c>
      <c r="I1967" s="9" t="s">
        <v>19212</v>
      </c>
      <c r="J1967" s="9" t="s">
        <v>19213</v>
      </c>
      <c r="K1967" s="9" t="s">
        <v>20989</v>
      </c>
      <c r="L1967" s="9" t="s">
        <v>18289</v>
      </c>
      <c r="M1967" s="2" t="e">
        <f>VLOOKUP(B1967,'HP List'!A:G,7,0)</f>
        <v>#N/A</v>
      </c>
      <c r="N1967" s="2" t="e">
        <f>VLOOKUP(B1967,'HP List'!A:H,8,0)</f>
        <v>#N/A</v>
      </c>
      <c r="P1967" s="2" t="e">
        <f>VLOOKUP(B1967,'Q1'!A:B,2,0)</f>
        <v>#N/A</v>
      </c>
      <c r="Q1967" s="2" t="e">
        <f t="shared" si="121"/>
        <v>#N/A</v>
      </c>
      <c r="R1967" s="2" t="e">
        <f>VLOOKUP(B1967,'Q2'!A:B,2,0)</f>
        <v>#N/A</v>
      </c>
      <c r="S1967" s="2" t="e">
        <f t="shared" si="124"/>
        <v>#N/A</v>
      </c>
      <c r="T1967" s="2" t="e">
        <f>VLOOKUP(B1967,'Q3'!A:B,2,0)</f>
        <v>#N/A</v>
      </c>
      <c r="U1967" s="2" t="e">
        <f t="shared" si="122"/>
        <v>#N/A</v>
      </c>
      <c r="V1967" s="2">
        <f>VLOOKUP(B1967,'Q4'!A:B,2,0)</f>
        <v>46380</v>
      </c>
      <c r="W1967" s="2" t="str">
        <f t="shared" si="123"/>
        <v>Unpaid</v>
      </c>
      <c r="X1967" s="2" t="e">
        <f>VLOOKUP(B1967,Food!A:B,2,0)</f>
        <v>#N/A</v>
      </c>
      <c r="Y1967" s="2">
        <f>VLOOKUP(B1967,'Call List'!A:A,1,0)</f>
        <v>15062</v>
      </c>
      <c r="Z1967" s="2" t="e">
        <f>VLOOKUP(B1967,Sheet4!A:A,1,0)</f>
        <v>#N/A</v>
      </c>
    </row>
    <row r="1968" spans="1:26" hidden="1" x14ac:dyDescent="0.2">
      <c r="A1968" s="9">
        <v>1967</v>
      </c>
      <c r="B1968" s="9">
        <v>9772</v>
      </c>
      <c r="C1968" s="9" t="s">
        <v>179</v>
      </c>
      <c r="D1968" s="9" t="s">
        <v>19</v>
      </c>
      <c r="E1968" s="9" t="s">
        <v>6605</v>
      </c>
      <c r="F1968" s="9" t="s">
        <v>6606</v>
      </c>
      <c r="G1968" s="9" t="s">
        <v>6607</v>
      </c>
      <c r="H1968" s="9" t="s">
        <v>6608</v>
      </c>
      <c r="I1968" s="9" t="s">
        <v>6609</v>
      </c>
      <c r="J1968" s="9" t="s">
        <v>6607</v>
      </c>
      <c r="K1968" s="9" t="s">
        <v>6610</v>
      </c>
      <c r="L1968" s="9" t="s">
        <v>18306</v>
      </c>
      <c r="M1968" s="2" t="e">
        <f>VLOOKUP(B1968,'HP List'!A:G,7,0)</f>
        <v>#N/A</v>
      </c>
      <c r="N1968" s="2" t="e">
        <f>VLOOKUP(B1968,'HP List'!A:H,8,0)</f>
        <v>#N/A</v>
      </c>
      <c r="P1968" s="2" t="e">
        <f>VLOOKUP(B1968,'Q1'!A:B,2,0)</f>
        <v>#N/A</v>
      </c>
      <c r="Q1968" s="2" t="e">
        <f t="shared" si="121"/>
        <v>#N/A</v>
      </c>
      <c r="R1968" s="2" t="e">
        <f>VLOOKUP(B1968,'Q2'!A:B,2,0)</f>
        <v>#N/A</v>
      </c>
      <c r="S1968" s="2" t="e">
        <f t="shared" si="124"/>
        <v>#N/A</v>
      </c>
      <c r="T1968" s="2" t="e">
        <f>VLOOKUP(B1968,'Q3'!A:B,2,0)</f>
        <v>#N/A</v>
      </c>
      <c r="U1968" s="2" t="e">
        <f t="shared" si="122"/>
        <v>#N/A</v>
      </c>
      <c r="V1968" s="2" t="e">
        <f>VLOOKUP(B1968,'Q4'!A:B,2,0)</f>
        <v>#N/A</v>
      </c>
      <c r="W1968" s="2" t="e">
        <f t="shared" si="123"/>
        <v>#N/A</v>
      </c>
      <c r="X1968" s="2" t="e">
        <f>VLOOKUP(B1968,Food!A:B,2,0)</f>
        <v>#N/A</v>
      </c>
      <c r="Y1968" s="2">
        <f>VLOOKUP(B1968,'Call List'!A:A,1,0)</f>
        <v>9772</v>
      </c>
      <c r="Z1968" s="2" t="e">
        <f>VLOOKUP(B1968,Sheet4!A:A,1,0)</f>
        <v>#N/A</v>
      </c>
    </row>
    <row r="1969" spans="1:26" hidden="1" x14ac:dyDescent="0.2">
      <c r="A1969" s="9">
        <v>1968</v>
      </c>
      <c r="B1969" s="9">
        <v>9978</v>
      </c>
      <c r="C1969" s="9" t="s">
        <v>179</v>
      </c>
      <c r="D1969" s="9" t="s">
        <v>19</v>
      </c>
      <c r="E1969" s="9" t="s">
        <v>6611</v>
      </c>
      <c r="F1969" s="9" t="s">
        <v>6612</v>
      </c>
      <c r="G1969" s="9" t="s">
        <v>6613</v>
      </c>
      <c r="H1969" s="9" t="s">
        <v>6614</v>
      </c>
      <c r="I1969" s="9" t="s">
        <v>6615</v>
      </c>
      <c r="J1969" s="9" t="s">
        <v>6613</v>
      </c>
      <c r="K1969" s="9" t="s">
        <v>6616</v>
      </c>
      <c r="L1969" s="9" t="s">
        <v>18306</v>
      </c>
      <c r="M1969" s="2" t="e">
        <f>VLOOKUP(B1969,'HP List'!A:G,7,0)</f>
        <v>#N/A</v>
      </c>
      <c r="N1969" s="2" t="e">
        <f>VLOOKUP(B1969,'HP List'!A:H,8,0)</f>
        <v>#N/A</v>
      </c>
      <c r="P1969" s="2" t="e">
        <f>VLOOKUP(B1969,'Q1'!A:B,2,0)</f>
        <v>#N/A</v>
      </c>
      <c r="Q1969" s="2" t="e">
        <f t="shared" si="121"/>
        <v>#N/A</v>
      </c>
      <c r="R1969" s="2" t="e">
        <f>VLOOKUP(B1969,'Q2'!A:B,2,0)</f>
        <v>#N/A</v>
      </c>
      <c r="S1969" s="2" t="e">
        <f t="shared" si="124"/>
        <v>#N/A</v>
      </c>
      <c r="T1969" s="2" t="e">
        <f>VLOOKUP(B1969,'Q3'!A:B,2,0)</f>
        <v>#N/A</v>
      </c>
      <c r="U1969" s="2" t="e">
        <f t="shared" si="122"/>
        <v>#N/A</v>
      </c>
      <c r="V1969" s="2" t="e">
        <f>VLOOKUP(B1969,'Q4'!A:B,2,0)</f>
        <v>#N/A</v>
      </c>
      <c r="W1969" s="2" t="e">
        <f t="shared" si="123"/>
        <v>#N/A</v>
      </c>
      <c r="X1969" s="2" t="e">
        <f>VLOOKUP(B1969,Food!A:B,2,0)</f>
        <v>#N/A</v>
      </c>
      <c r="Y1969" s="2">
        <f>VLOOKUP(B1969,'Call List'!A:A,1,0)</f>
        <v>9978</v>
      </c>
      <c r="Z1969" s="2" t="e">
        <f>VLOOKUP(B1969,Sheet4!A:A,1,0)</f>
        <v>#N/A</v>
      </c>
    </row>
    <row r="1970" spans="1:26" hidden="1" x14ac:dyDescent="0.2">
      <c r="A1970" s="9">
        <v>1969</v>
      </c>
      <c r="B1970" s="9">
        <v>9755</v>
      </c>
      <c r="C1970" s="9" t="s">
        <v>179</v>
      </c>
      <c r="D1970" s="9" t="s">
        <v>19</v>
      </c>
      <c r="E1970" s="9" t="s">
        <v>6617</v>
      </c>
      <c r="F1970" s="9" t="s">
        <v>6618</v>
      </c>
      <c r="G1970" s="9" t="s">
        <v>6619</v>
      </c>
      <c r="H1970" s="9" t="s">
        <v>23343</v>
      </c>
      <c r="I1970" s="9" t="s">
        <v>2240</v>
      </c>
      <c r="J1970" s="9" t="s">
        <v>6619</v>
      </c>
      <c r="K1970" s="9" t="s">
        <v>23344</v>
      </c>
      <c r="L1970" s="9" t="s">
        <v>18306</v>
      </c>
      <c r="M1970" s="2" t="e">
        <f>VLOOKUP(B1970,'HP List'!A:G,7,0)</f>
        <v>#N/A</v>
      </c>
      <c r="N1970" s="2" t="e">
        <f>VLOOKUP(B1970,'HP List'!A:H,8,0)</f>
        <v>#N/A</v>
      </c>
      <c r="P1970" s="2" t="e">
        <f>VLOOKUP(B1970,'Q1'!A:B,2,0)</f>
        <v>#N/A</v>
      </c>
      <c r="Q1970" s="2" t="e">
        <f t="shared" si="121"/>
        <v>#N/A</v>
      </c>
      <c r="R1970" s="2" t="e">
        <f>VLOOKUP(B1970,'Q2'!A:B,2,0)</f>
        <v>#N/A</v>
      </c>
      <c r="S1970" s="2" t="e">
        <f t="shared" si="124"/>
        <v>#N/A</v>
      </c>
      <c r="T1970" s="2" t="e">
        <f>VLOOKUP(B1970,'Q3'!A:B,2,0)</f>
        <v>#N/A</v>
      </c>
      <c r="U1970" s="2" t="e">
        <f t="shared" si="122"/>
        <v>#N/A</v>
      </c>
      <c r="V1970" s="2">
        <f>VLOOKUP(B1970,'Q4'!A:B,2,0)</f>
        <v>54780</v>
      </c>
      <c r="W1970" s="2" t="str">
        <f t="shared" si="123"/>
        <v>Unpaid</v>
      </c>
      <c r="X1970" s="2" t="str">
        <f>VLOOKUP(B1970,Food!A:B,2,0)</f>
        <v>Yes</v>
      </c>
      <c r="Y1970" s="2">
        <f>VLOOKUP(B1970,'Call List'!A:A,1,0)</f>
        <v>9755</v>
      </c>
      <c r="Z1970" s="2" t="e">
        <f>VLOOKUP(B1970,Sheet4!A:A,1,0)</f>
        <v>#N/A</v>
      </c>
    </row>
    <row r="1971" spans="1:26" hidden="1" x14ac:dyDescent="0.2">
      <c r="A1971" s="9">
        <v>1970</v>
      </c>
      <c r="B1971" s="9">
        <v>9874</v>
      </c>
      <c r="C1971" s="9" t="s">
        <v>179</v>
      </c>
      <c r="D1971" s="9" t="s">
        <v>19</v>
      </c>
      <c r="E1971" s="9" t="s">
        <v>6620</v>
      </c>
      <c r="F1971" s="9" t="s">
        <v>6621</v>
      </c>
      <c r="G1971" s="9" t="s">
        <v>6622</v>
      </c>
      <c r="H1971" s="9" t="s">
        <v>23345</v>
      </c>
      <c r="I1971" s="9" t="s">
        <v>6623</v>
      </c>
      <c r="J1971" s="9" t="s">
        <v>6622</v>
      </c>
      <c r="K1971" s="9" t="s">
        <v>23346</v>
      </c>
      <c r="L1971" s="9" t="s">
        <v>18306</v>
      </c>
      <c r="M1971" s="2" t="e">
        <f>VLOOKUP(B1971,'HP List'!A:G,7,0)</f>
        <v>#N/A</v>
      </c>
      <c r="N1971" s="2" t="e">
        <f>VLOOKUP(B1971,'HP List'!A:H,8,0)</f>
        <v>#N/A</v>
      </c>
      <c r="P1971" s="2" t="e">
        <f>VLOOKUP(B1971,'Q1'!A:B,2,0)</f>
        <v>#N/A</v>
      </c>
      <c r="Q1971" s="2" t="e">
        <f t="shared" si="121"/>
        <v>#N/A</v>
      </c>
      <c r="R1971" s="2" t="e">
        <f>VLOOKUP(B1971,'Q2'!A:B,2,0)</f>
        <v>#N/A</v>
      </c>
      <c r="S1971" s="2" t="e">
        <f t="shared" si="124"/>
        <v>#N/A</v>
      </c>
      <c r="T1971" s="2" t="e">
        <f>VLOOKUP(B1971,'Q3'!A:B,2,0)</f>
        <v>#N/A</v>
      </c>
      <c r="U1971" s="2" t="e">
        <f t="shared" si="122"/>
        <v>#N/A</v>
      </c>
      <c r="V1971" s="2">
        <f>VLOOKUP(B1971,'Q4'!A:B,2,0)</f>
        <v>46380</v>
      </c>
      <c r="W1971" s="2" t="str">
        <f t="shared" si="123"/>
        <v>Unpaid</v>
      </c>
      <c r="X1971" s="2" t="e">
        <f>VLOOKUP(B1971,Food!A:B,2,0)</f>
        <v>#N/A</v>
      </c>
      <c r="Y1971" s="2">
        <f>VLOOKUP(B1971,'Call List'!A:A,1,0)</f>
        <v>9874</v>
      </c>
      <c r="Z1971" s="2" t="e">
        <f>VLOOKUP(B1971,Sheet4!A:A,1,0)</f>
        <v>#N/A</v>
      </c>
    </row>
    <row r="1972" spans="1:26" hidden="1" x14ac:dyDescent="0.2">
      <c r="A1972" s="9">
        <v>1971</v>
      </c>
      <c r="B1972" s="9">
        <v>9920</v>
      </c>
      <c r="C1972" s="9" t="s">
        <v>179</v>
      </c>
      <c r="D1972" s="9" t="s">
        <v>19</v>
      </c>
      <c r="E1972" s="9" t="s">
        <v>6624</v>
      </c>
      <c r="F1972" s="9" t="s">
        <v>6625</v>
      </c>
      <c r="G1972" s="9" t="s">
        <v>6626</v>
      </c>
      <c r="H1972" s="9" t="s">
        <v>20068</v>
      </c>
      <c r="I1972" s="9" t="s">
        <v>6627</v>
      </c>
      <c r="J1972" s="9" t="s">
        <v>6626</v>
      </c>
      <c r="K1972" s="9" t="s">
        <v>23347</v>
      </c>
      <c r="L1972" s="9" t="s">
        <v>18306</v>
      </c>
      <c r="M1972" s="2" t="e">
        <f>VLOOKUP(B1972,'HP List'!A:G,7,0)</f>
        <v>#N/A</v>
      </c>
      <c r="N1972" s="2" t="e">
        <f>VLOOKUP(B1972,'HP List'!A:H,8,0)</f>
        <v>#N/A</v>
      </c>
      <c r="P1972" s="2">
        <f>VLOOKUP(B1972,'Q1'!A:B,2,0)</f>
        <v>7000</v>
      </c>
      <c r="Q1972" s="2" t="str">
        <f t="shared" si="121"/>
        <v>Unpaid</v>
      </c>
      <c r="R1972" s="2">
        <f>VLOOKUP(B1972,'Q2'!A:B,2,0)</f>
        <v>7000</v>
      </c>
      <c r="S1972" s="2" t="str">
        <f t="shared" si="124"/>
        <v>Unpaid</v>
      </c>
      <c r="T1972" s="2">
        <f>VLOOKUP(B1972,'Q3'!A:B,2,0)</f>
        <v>51760</v>
      </c>
      <c r="U1972" s="2" t="str">
        <f t="shared" si="122"/>
        <v>Unpaid</v>
      </c>
      <c r="V1972" s="2">
        <f>VLOOKUP(B1972,'Q4'!A:B,2,0)</f>
        <v>98140</v>
      </c>
      <c r="W1972" s="2" t="str">
        <f t="shared" si="123"/>
        <v>Unpaid</v>
      </c>
      <c r="X1972" s="2" t="e">
        <f>VLOOKUP(B1972,Food!A:B,2,0)</f>
        <v>#N/A</v>
      </c>
      <c r="Y1972" s="2">
        <f>VLOOKUP(B1972,'Call List'!A:A,1,0)</f>
        <v>9920</v>
      </c>
      <c r="Z1972" s="2" t="e">
        <f>VLOOKUP(B1972,Sheet4!A:A,1,0)</f>
        <v>#N/A</v>
      </c>
    </row>
    <row r="1973" spans="1:26" hidden="1" x14ac:dyDescent="0.2">
      <c r="A1973" s="9">
        <v>1972</v>
      </c>
      <c r="B1973" s="9">
        <v>9906</v>
      </c>
      <c r="C1973" s="9" t="s">
        <v>179</v>
      </c>
      <c r="D1973" s="9" t="s">
        <v>19</v>
      </c>
      <c r="E1973" s="9" t="s">
        <v>6628</v>
      </c>
      <c r="F1973" s="9" t="s">
        <v>6629</v>
      </c>
      <c r="G1973" s="9" t="s">
        <v>6630</v>
      </c>
      <c r="H1973" s="9" t="s">
        <v>23348</v>
      </c>
      <c r="I1973" s="9" t="s">
        <v>6631</v>
      </c>
      <c r="J1973" s="9" t="s">
        <v>6630</v>
      </c>
      <c r="K1973" s="9" t="s">
        <v>23349</v>
      </c>
      <c r="L1973" s="9" t="s">
        <v>18306</v>
      </c>
      <c r="M1973" s="2" t="e">
        <f>VLOOKUP(B1973,'HP List'!A:G,7,0)</f>
        <v>#N/A</v>
      </c>
      <c r="N1973" s="2" t="e">
        <f>VLOOKUP(B1973,'HP List'!A:H,8,0)</f>
        <v>#N/A</v>
      </c>
      <c r="P1973" s="2" t="e">
        <f>VLOOKUP(B1973,'Q1'!A:B,2,0)</f>
        <v>#N/A</v>
      </c>
      <c r="Q1973" s="2" t="e">
        <f t="shared" si="121"/>
        <v>#N/A</v>
      </c>
      <c r="R1973" s="2" t="e">
        <f>VLOOKUP(B1973,'Q2'!A:B,2,0)</f>
        <v>#N/A</v>
      </c>
      <c r="S1973" s="2" t="e">
        <f t="shared" si="124"/>
        <v>#N/A</v>
      </c>
      <c r="T1973" s="2" t="e">
        <f>VLOOKUP(B1973,'Q3'!A:B,2,0)</f>
        <v>#N/A</v>
      </c>
      <c r="U1973" s="2" t="e">
        <f t="shared" si="122"/>
        <v>#N/A</v>
      </c>
      <c r="V1973" s="2" t="e">
        <f>VLOOKUP(B1973,'Q4'!A:B,2,0)</f>
        <v>#N/A</v>
      </c>
      <c r="W1973" s="2" t="e">
        <f t="shared" si="123"/>
        <v>#N/A</v>
      </c>
      <c r="X1973" s="2" t="str">
        <f>VLOOKUP(B1973,Food!A:B,2,0)</f>
        <v>Yes</v>
      </c>
      <c r="Y1973" s="2">
        <f>VLOOKUP(B1973,'Call List'!A:A,1,0)</f>
        <v>9906</v>
      </c>
      <c r="Z1973" s="2" t="e">
        <f>VLOOKUP(B1973,Sheet4!A:A,1,0)</f>
        <v>#N/A</v>
      </c>
    </row>
    <row r="1974" spans="1:26" hidden="1" x14ac:dyDescent="0.2">
      <c r="A1974" s="9">
        <v>1973</v>
      </c>
      <c r="B1974" s="9">
        <v>13870</v>
      </c>
      <c r="C1974" s="9" t="s">
        <v>179</v>
      </c>
      <c r="D1974" s="9" t="s">
        <v>19</v>
      </c>
      <c r="E1974" s="9" t="s">
        <v>6632</v>
      </c>
      <c r="F1974" s="9" t="s">
        <v>6633</v>
      </c>
      <c r="G1974" s="9" t="s">
        <v>6634</v>
      </c>
      <c r="H1974" s="9" t="s">
        <v>23350</v>
      </c>
      <c r="I1974" s="9" t="s">
        <v>6635</v>
      </c>
      <c r="J1974" s="9" t="s">
        <v>6636</v>
      </c>
      <c r="K1974" s="9" t="s">
        <v>23351</v>
      </c>
      <c r="L1974" s="9" t="s">
        <v>18290</v>
      </c>
      <c r="M1974" s="2" t="e">
        <f>VLOOKUP(B1974,'HP List'!A:G,7,0)</f>
        <v>#N/A</v>
      </c>
      <c r="N1974" s="2" t="e">
        <f>VLOOKUP(B1974,'HP List'!A:H,8,0)</f>
        <v>#N/A</v>
      </c>
      <c r="P1974" s="2" t="e">
        <f>VLOOKUP(B1974,'Q1'!A:B,2,0)</f>
        <v>#N/A</v>
      </c>
      <c r="Q1974" s="2" t="e">
        <f t="shared" si="121"/>
        <v>#N/A</v>
      </c>
      <c r="R1974" s="2" t="e">
        <f>VLOOKUP(B1974,'Q2'!A:B,2,0)</f>
        <v>#N/A</v>
      </c>
      <c r="S1974" s="2" t="e">
        <f t="shared" si="124"/>
        <v>#N/A</v>
      </c>
      <c r="T1974" s="2" t="e">
        <f>VLOOKUP(B1974,'Q3'!A:B,2,0)</f>
        <v>#N/A</v>
      </c>
      <c r="U1974" s="2" t="e">
        <f t="shared" si="122"/>
        <v>#N/A</v>
      </c>
      <c r="V1974" s="2">
        <f>VLOOKUP(B1974,'Q4'!A:B,2,0)</f>
        <v>46380</v>
      </c>
      <c r="W1974" s="2" t="str">
        <f t="shared" si="123"/>
        <v>Unpaid</v>
      </c>
      <c r="X1974" s="2" t="e">
        <f>VLOOKUP(B1974,Food!A:B,2,0)</f>
        <v>#N/A</v>
      </c>
      <c r="Y1974" s="2">
        <f>VLOOKUP(B1974,'Call List'!A:A,1,0)</f>
        <v>13870</v>
      </c>
      <c r="Z1974" s="2" t="e">
        <f>VLOOKUP(B1974,Sheet4!A:A,1,0)</f>
        <v>#N/A</v>
      </c>
    </row>
    <row r="1975" spans="1:26" hidden="1" x14ac:dyDescent="0.2">
      <c r="A1975" s="9">
        <v>1974</v>
      </c>
      <c r="B1975" s="9">
        <v>14016</v>
      </c>
      <c r="C1975" s="9" t="s">
        <v>179</v>
      </c>
      <c r="D1975" s="9" t="s">
        <v>20</v>
      </c>
      <c r="E1975" s="9" t="s">
        <v>6637</v>
      </c>
      <c r="F1975" s="9" t="s">
        <v>6638</v>
      </c>
      <c r="G1975" s="9" t="s">
        <v>6639</v>
      </c>
      <c r="H1975" s="9" t="s">
        <v>23352</v>
      </c>
      <c r="I1975" s="9" t="s">
        <v>6640</v>
      </c>
      <c r="J1975" s="9" t="s">
        <v>6641</v>
      </c>
      <c r="K1975" s="9" t="s">
        <v>23353</v>
      </c>
      <c r="L1975" s="9" t="s">
        <v>18290</v>
      </c>
      <c r="M1975" s="2" t="e">
        <f>VLOOKUP(B1975,'HP List'!A:G,7,0)</f>
        <v>#N/A</v>
      </c>
      <c r="N1975" s="2" t="e">
        <f>VLOOKUP(B1975,'HP List'!A:H,8,0)</f>
        <v>#N/A</v>
      </c>
      <c r="P1975" s="2" t="e">
        <f>VLOOKUP(B1975,'Q1'!A:B,2,0)</f>
        <v>#N/A</v>
      </c>
      <c r="Q1975" s="2" t="e">
        <f t="shared" si="121"/>
        <v>#N/A</v>
      </c>
      <c r="R1975" s="2" t="e">
        <f>VLOOKUP(B1975,'Q2'!A:B,2,0)</f>
        <v>#N/A</v>
      </c>
      <c r="S1975" s="2" t="e">
        <f t="shared" si="124"/>
        <v>#N/A</v>
      </c>
      <c r="T1975" s="2" t="e">
        <f>VLOOKUP(B1975,'Q3'!A:B,2,0)</f>
        <v>#N/A</v>
      </c>
      <c r="U1975" s="2" t="e">
        <f t="shared" si="122"/>
        <v>#N/A</v>
      </c>
      <c r="V1975" s="2" t="e">
        <f>VLOOKUP(B1975,'Q4'!A:B,2,0)</f>
        <v>#N/A</v>
      </c>
      <c r="W1975" s="2" t="e">
        <f t="shared" si="123"/>
        <v>#N/A</v>
      </c>
      <c r="X1975" s="2" t="e">
        <f>VLOOKUP(B1975,Food!A:B,2,0)</f>
        <v>#N/A</v>
      </c>
      <c r="Y1975" s="2">
        <f>VLOOKUP(B1975,'Call List'!A:A,1,0)</f>
        <v>14016</v>
      </c>
      <c r="Z1975" s="2" t="e">
        <f>VLOOKUP(B1975,Sheet4!A:A,1,0)</f>
        <v>#N/A</v>
      </c>
    </row>
    <row r="1976" spans="1:26" hidden="1" x14ac:dyDescent="0.2">
      <c r="A1976" s="9">
        <v>1975</v>
      </c>
      <c r="B1976" s="9">
        <v>9845</v>
      </c>
      <c r="C1976" s="9" t="s">
        <v>179</v>
      </c>
      <c r="D1976" s="9" t="s">
        <v>20</v>
      </c>
      <c r="E1976" s="9" t="s">
        <v>6642</v>
      </c>
      <c r="F1976" s="9" t="s">
        <v>6643</v>
      </c>
      <c r="G1976" s="9" t="s">
        <v>6644</v>
      </c>
      <c r="H1976" s="9" t="s">
        <v>23354</v>
      </c>
      <c r="I1976" s="9" t="s">
        <v>6645</v>
      </c>
      <c r="J1976" s="9" t="s">
        <v>6644</v>
      </c>
      <c r="K1976" s="9" t="s">
        <v>23355</v>
      </c>
      <c r="L1976" s="9" t="s">
        <v>18306</v>
      </c>
      <c r="M1976" s="2" t="e">
        <f>VLOOKUP(B1976,'HP List'!A:G,7,0)</f>
        <v>#N/A</v>
      </c>
      <c r="N1976" s="2" t="e">
        <f>VLOOKUP(B1976,'HP List'!A:H,8,0)</f>
        <v>#N/A</v>
      </c>
      <c r="P1976" s="2" t="e">
        <f>VLOOKUP(B1976,'Q1'!A:B,2,0)</f>
        <v>#N/A</v>
      </c>
      <c r="Q1976" s="2" t="e">
        <f t="shared" si="121"/>
        <v>#N/A</v>
      </c>
      <c r="R1976" s="2" t="e">
        <f>VLOOKUP(B1976,'Q2'!A:B,2,0)</f>
        <v>#N/A</v>
      </c>
      <c r="S1976" s="2" t="e">
        <f t="shared" si="124"/>
        <v>#N/A</v>
      </c>
      <c r="T1976" s="2" t="e">
        <f>VLOOKUP(B1976,'Q3'!A:B,2,0)</f>
        <v>#N/A</v>
      </c>
      <c r="U1976" s="2" t="e">
        <f t="shared" si="122"/>
        <v>#N/A</v>
      </c>
      <c r="V1976" s="2" t="e">
        <f>VLOOKUP(B1976,'Q4'!A:B,2,0)</f>
        <v>#N/A</v>
      </c>
      <c r="W1976" s="2" t="e">
        <f t="shared" si="123"/>
        <v>#N/A</v>
      </c>
      <c r="X1976" s="2" t="e">
        <f>VLOOKUP(B1976,Food!A:B,2,0)</f>
        <v>#N/A</v>
      </c>
      <c r="Y1976" s="2">
        <f>VLOOKUP(B1976,'Call List'!A:A,1,0)</f>
        <v>9845</v>
      </c>
      <c r="Z1976" s="2" t="e">
        <f>VLOOKUP(B1976,Sheet4!A:A,1,0)</f>
        <v>#N/A</v>
      </c>
    </row>
    <row r="1977" spans="1:26" hidden="1" x14ac:dyDescent="0.2">
      <c r="A1977" s="9">
        <v>1976</v>
      </c>
      <c r="B1977" s="9">
        <v>9758</v>
      </c>
      <c r="C1977" s="9" t="s">
        <v>179</v>
      </c>
      <c r="D1977" s="9" t="s">
        <v>20</v>
      </c>
      <c r="E1977" s="9" t="s">
        <v>6646</v>
      </c>
      <c r="F1977" s="9" t="s">
        <v>6647</v>
      </c>
      <c r="G1977" s="9" t="s">
        <v>6648</v>
      </c>
      <c r="H1977" s="9" t="s">
        <v>23356</v>
      </c>
      <c r="I1977" s="9" t="s">
        <v>6649</v>
      </c>
      <c r="J1977" s="9" t="s">
        <v>6648</v>
      </c>
      <c r="K1977" s="9" t="s">
        <v>23357</v>
      </c>
      <c r="L1977" s="9" t="s">
        <v>18306</v>
      </c>
      <c r="M1977" s="2" t="e">
        <f>VLOOKUP(B1977,'HP List'!A:G,7,0)</f>
        <v>#N/A</v>
      </c>
      <c r="N1977" s="2" t="e">
        <f>VLOOKUP(B1977,'HP List'!A:H,8,0)</f>
        <v>#N/A</v>
      </c>
      <c r="P1977" s="2" t="e">
        <f>VLOOKUP(B1977,'Q1'!A:B,2,0)</f>
        <v>#N/A</v>
      </c>
      <c r="Q1977" s="2" t="e">
        <f t="shared" si="121"/>
        <v>#N/A</v>
      </c>
      <c r="R1977" s="2" t="e">
        <f>VLOOKUP(B1977,'Q2'!A:B,2,0)</f>
        <v>#N/A</v>
      </c>
      <c r="S1977" s="2" t="e">
        <f t="shared" si="124"/>
        <v>#N/A</v>
      </c>
      <c r="T1977" s="2" t="e">
        <f>VLOOKUP(B1977,'Q3'!A:B,2,0)</f>
        <v>#N/A</v>
      </c>
      <c r="U1977" s="2" t="e">
        <f t="shared" si="122"/>
        <v>#N/A</v>
      </c>
      <c r="V1977" s="2">
        <f>VLOOKUP(B1977,'Q4'!A:B,2,0)</f>
        <v>46380</v>
      </c>
      <c r="W1977" s="2" t="str">
        <f t="shared" si="123"/>
        <v>Unpaid</v>
      </c>
      <c r="X1977" s="2" t="e">
        <f>VLOOKUP(B1977,Food!A:B,2,0)</f>
        <v>#N/A</v>
      </c>
      <c r="Y1977" s="2">
        <f>VLOOKUP(B1977,'Call List'!A:A,1,0)</f>
        <v>9758</v>
      </c>
      <c r="Z1977" s="2" t="e">
        <f>VLOOKUP(B1977,Sheet4!A:A,1,0)</f>
        <v>#N/A</v>
      </c>
    </row>
    <row r="1978" spans="1:26" hidden="1" x14ac:dyDescent="0.2">
      <c r="A1978" s="9">
        <v>1977</v>
      </c>
      <c r="B1978" s="9">
        <v>9771</v>
      </c>
      <c r="C1978" s="9" t="s">
        <v>179</v>
      </c>
      <c r="D1978" s="9" t="s">
        <v>20</v>
      </c>
      <c r="E1978" s="9" t="s">
        <v>6650</v>
      </c>
      <c r="F1978" s="9" t="s">
        <v>6651</v>
      </c>
      <c r="G1978" s="9" t="s">
        <v>6652</v>
      </c>
      <c r="H1978" s="9" t="s">
        <v>23358</v>
      </c>
      <c r="I1978" s="9" t="s">
        <v>6653</v>
      </c>
      <c r="J1978" s="9" t="s">
        <v>6652</v>
      </c>
      <c r="K1978" s="9" t="s">
        <v>23359</v>
      </c>
      <c r="L1978" s="9" t="s">
        <v>18306</v>
      </c>
      <c r="M1978" s="2" t="e">
        <f>VLOOKUP(B1978,'HP List'!A:G,7,0)</f>
        <v>#N/A</v>
      </c>
      <c r="N1978" s="2" t="e">
        <f>VLOOKUP(B1978,'HP List'!A:H,8,0)</f>
        <v>#N/A</v>
      </c>
      <c r="P1978" s="2" t="e">
        <f>VLOOKUP(B1978,'Q1'!A:B,2,0)</f>
        <v>#N/A</v>
      </c>
      <c r="Q1978" s="2" t="e">
        <f t="shared" si="121"/>
        <v>#N/A</v>
      </c>
      <c r="R1978" s="2" t="e">
        <f>VLOOKUP(B1978,'Q2'!A:B,2,0)</f>
        <v>#N/A</v>
      </c>
      <c r="S1978" s="2" t="e">
        <f t="shared" si="124"/>
        <v>#N/A</v>
      </c>
      <c r="T1978" s="2" t="e">
        <f>VLOOKUP(B1978,'Q3'!A:B,2,0)</f>
        <v>#N/A</v>
      </c>
      <c r="U1978" s="2" t="e">
        <f t="shared" si="122"/>
        <v>#N/A</v>
      </c>
      <c r="V1978" s="2" t="e">
        <f>VLOOKUP(B1978,'Q4'!A:B,2,0)</f>
        <v>#N/A</v>
      </c>
      <c r="W1978" s="2" t="e">
        <f t="shared" si="123"/>
        <v>#N/A</v>
      </c>
      <c r="X1978" s="2" t="e">
        <f>VLOOKUP(B1978,Food!A:B,2,0)</f>
        <v>#N/A</v>
      </c>
      <c r="Y1978" s="2">
        <f>VLOOKUP(B1978,'Call List'!A:A,1,0)</f>
        <v>9771</v>
      </c>
      <c r="Z1978" s="2" t="e">
        <f>VLOOKUP(B1978,Sheet4!A:A,1,0)</f>
        <v>#N/A</v>
      </c>
    </row>
    <row r="1979" spans="1:26" hidden="1" x14ac:dyDescent="0.2">
      <c r="A1979" s="9">
        <v>1978</v>
      </c>
      <c r="B1979" s="9">
        <v>9806</v>
      </c>
      <c r="C1979" s="9" t="s">
        <v>179</v>
      </c>
      <c r="D1979" s="9" t="s">
        <v>20</v>
      </c>
      <c r="E1979" s="9" t="s">
        <v>6654</v>
      </c>
      <c r="F1979" s="9" t="s">
        <v>6655</v>
      </c>
      <c r="G1979" s="9" t="s">
        <v>6656</v>
      </c>
      <c r="H1979" s="9" t="s">
        <v>23360</v>
      </c>
      <c r="I1979" s="9" t="s">
        <v>3960</v>
      </c>
      <c r="J1979" s="9" t="s">
        <v>6657</v>
      </c>
      <c r="K1979" s="9" t="s">
        <v>23361</v>
      </c>
      <c r="L1979" s="9" t="s">
        <v>18306</v>
      </c>
      <c r="M1979" s="2" t="e">
        <f>VLOOKUP(B1979,'HP List'!A:G,7,0)</f>
        <v>#N/A</v>
      </c>
      <c r="N1979" s="2" t="e">
        <f>VLOOKUP(B1979,'HP List'!A:H,8,0)</f>
        <v>#N/A</v>
      </c>
      <c r="P1979" s="2" t="e">
        <f>VLOOKUP(B1979,'Q1'!A:B,2,0)</f>
        <v>#N/A</v>
      </c>
      <c r="Q1979" s="2" t="e">
        <f t="shared" si="121"/>
        <v>#N/A</v>
      </c>
      <c r="R1979" s="2" t="e">
        <f>VLOOKUP(B1979,'Q2'!A:B,2,0)</f>
        <v>#N/A</v>
      </c>
      <c r="S1979" s="2" t="e">
        <f t="shared" si="124"/>
        <v>#N/A</v>
      </c>
      <c r="T1979" s="2" t="e">
        <f>VLOOKUP(B1979,'Q3'!A:B,2,0)</f>
        <v>#N/A</v>
      </c>
      <c r="U1979" s="2" t="e">
        <f t="shared" si="122"/>
        <v>#N/A</v>
      </c>
      <c r="V1979" s="2">
        <f>VLOOKUP(B1979,'Q4'!A:B,2,0)</f>
        <v>46380</v>
      </c>
      <c r="W1979" s="2" t="str">
        <f t="shared" si="123"/>
        <v>Unpaid</v>
      </c>
      <c r="X1979" s="2" t="e">
        <f>VLOOKUP(B1979,Food!A:B,2,0)</f>
        <v>#N/A</v>
      </c>
      <c r="Y1979" s="2">
        <f>VLOOKUP(B1979,'Call List'!A:A,1,0)</f>
        <v>9806</v>
      </c>
      <c r="Z1979" s="2" t="e">
        <f>VLOOKUP(B1979,Sheet4!A:A,1,0)</f>
        <v>#N/A</v>
      </c>
    </row>
    <row r="1980" spans="1:26" hidden="1" x14ac:dyDescent="0.2">
      <c r="A1980" s="9">
        <v>1979</v>
      </c>
      <c r="B1980" s="9">
        <v>11737</v>
      </c>
      <c r="C1980" s="9" t="s">
        <v>179</v>
      </c>
      <c r="D1980" s="9" t="s">
        <v>20</v>
      </c>
      <c r="E1980" s="9" t="s">
        <v>6658</v>
      </c>
      <c r="F1980" s="9" t="s">
        <v>6659</v>
      </c>
      <c r="G1980" s="9" t="s">
        <v>6660</v>
      </c>
      <c r="H1980" s="9" t="s">
        <v>23362</v>
      </c>
      <c r="I1980" s="9" t="s">
        <v>6661</v>
      </c>
      <c r="J1980" s="9" t="s">
        <v>6662</v>
      </c>
      <c r="K1980" s="9" t="s">
        <v>23363</v>
      </c>
      <c r="L1980" s="9" t="s">
        <v>18297</v>
      </c>
      <c r="M1980" s="2" t="e">
        <f>VLOOKUP(B1980,'HP List'!A:G,7,0)</f>
        <v>#N/A</v>
      </c>
      <c r="N1980" s="2" t="e">
        <f>VLOOKUP(B1980,'HP List'!A:H,8,0)</f>
        <v>#N/A</v>
      </c>
      <c r="P1980" s="2" t="e">
        <f>VLOOKUP(B1980,'Q1'!A:B,2,0)</f>
        <v>#N/A</v>
      </c>
      <c r="Q1980" s="2" t="e">
        <f t="shared" si="121"/>
        <v>#N/A</v>
      </c>
      <c r="R1980" s="2" t="e">
        <f>VLOOKUP(B1980,'Q2'!A:B,2,0)</f>
        <v>#N/A</v>
      </c>
      <c r="S1980" s="2" t="e">
        <f t="shared" si="124"/>
        <v>#N/A</v>
      </c>
      <c r="T1980" s="2" t="e">
        <f>VLOOKUP(B1980,'Q3'!A:B,2,0)</f>
        <v>#N/A</v>
      </c>
      <c r="U1980" s="2" t="e">
        <f t="shared" si="122"/>
        <v>#N/A</v>
      </c>
      <c r="V1980" s="2" t="e">
        <f>VLOOKUP(B1980,'Q4'!A:B,2,0)</f>
        <v>#N/A</v>
      </c>
      <c r="W1980" s="2" t="e">
        <f t="shared" si="123"/>
        <v>#N/A</v>
      </c>
      <c r="X1980" s="2" t="e">
        <f>VLOOKUP(B1980,Food!A:B,2,0)</f>
        <v>#N/A</v>
      </c>
      <c r="Y1980" s="2">
        <f>VLOOKUP(B1980,'Call List'!A:A,1,0)</f>
        <v>11737</v>
      </c>
      <c r="Z1980" s="2" t="e">
        <f>VLOOKUP(B1980,Sheet4!A:A,1,0)</f>
        <v>#N/A</v>
      </c>
    </row>
    <row r="1981" spans="1:26" hidden="1" x14ac:dyDescent="0.2">
      <c r="A1981" s="9">
        <v>1980</v>
      </c>
      <c r="B1981" s="9">
        <v>9878</v>
      </c>
      <c r="C1981" s="9" t="s">
        <v>179</v>
      </c>
      <c r="D1981" s="9" t="s">
        <v>20</v>
      </c>
      <c r="E1981" s="9" t="s">
        <v>6663</v>
      </c>
      <c r="F1981" s="9" t="s">
        <v>6664</v>
      </c>
      <c r="G1981" s="9" t="s">
        <v>6665</v>
      </c>
      <c r="H1981" s="9" t="s">
        <v>23364</v>
      </c>
      <c r="I1981" s="9" t="s">
        <v>6666</v>
      </c>
      <c r="J1981" s="9" t="s">
        <v>6665</v>
      </c>
      <c r="K1981" s="9" t="s">
        <v>23364</v>
      </c>
      <c r="L1981" s="9" t="s">
        <v>18306</v>
      </c>
      <c r="M1981" s="2" t="e">
        <f>VLOOKUP(B1981,'HP List'!A:G,7,0)</f>
        <v>#N/A</v>
      </c>
      <c r="N1981" s="2" t="e">
        <f>VLOOKUP(B1981,'HP List'!A:H,8,0)</f>
        <v>#N/A</v>
      </c>
      <c r="P1981" s="2" t="e">
        <f>VLOOKUP(B1981,'Q1'!A:B,2,0)</f>
        <v>#N/A</v>
      </c>
      <c r="Q1981" s="2" t="e">
        <f t="shared" si="121"/>
        <v>#N/A</v>
      </c>
      <c r="R1981" s="2" t="e">
        <f>VLOOKUP(B1981,'Q2'!A:B,2,0)</f>
        <v>#N/A</v>
      </c>
      <c r="S1981" s="2" t="e">
        <f t="shared" si="124"/>
        <v>#N/A</v>
      </c>
      <c r="T1981" s="2" t="e">
        <f>VLOOKUP(B1981,'Q3'!A:B,2,0)</f>
        <v>#N/A</v>
      </c>
      <c r="U1981" s="2" t="e">
        <f t="shared" si="122"/>
        <v>#N/A</v>
      </c>
      <c r="V1981" s="2">
        <f>VLOOKUP(B1981,'Q4'!A:B,2,0)</f>
        <v>57330</v>
      </c>
      <c r="W1981" s="2" t="str">
        <f t="shared" si="123"/>
        <v>Unpaid</v>
      </c>
      <c r="X1981" s="2" t="e">
        <f>VLOOKUP(B1981,Food!A:B,2,0)</f>
        <v>#N/A</v>
      </c>
      <c r="Y1981" s="2">
        <f>VLOOKUP(B1981,'Call List'!A:A,1,0)</f>
        <v>9878</v>
      </c>
      <c r="Z1981" s="2" t="e">
        <f>VLOOKUP(B1981,Sheet4!A:A,1,0)</f>
        <v>#N/A</v>
      </c>
    </row>
    <row r="1982" spans="1:26" hidden="1" x14ac:dyDescent="0.2">
      <c r="A1982" s="9">
        <v>1981</v>
      </c>
      <c r="B1982" s="9">
        <v>9838</v>
      </c>
      <c r="C1982" s="9" t="s">
        <v>179</v>
      </c>
      <c r="D1982" s="9" t="s">
        <v>20</v>
      </c>
      <c r="E1982" s="9" t="s">
        <v>6667</v>
      </c>
      <c r="F1982" s="9" t="s">
        <v>4134</v>
      </c>
      <c r="G1982" s="9" t="s">
        <v>4135</v>
      </c>
      <c r="H1982" s="9" t="s">
        <v>22270</v>
      </c>
      <c r="I1982" s="9" t="s">
        <v>4136</v>
      </c>
      <c r="J1982" s="9" t="s">
        <v>4135</v>
      </c>
      <c r="K1982" s="9" t="s">
        <v>22271</v>
      </c>
      <c r="L1982" s="9" t="s">
        <v>18306</v>
      </c>
      <c r="M1982" s="2" t="e">
        <f>VLOOKUP(B1982,'HP List'!A:G,7,0)</f>
        <v>#N/A</v>
      </c>
      <c r="N1982" s="2" t="e">
        <f>VLOOKUP(B1982,'HP List'!A:H,8,0)</f>
        <v>#N/A</v>
      </c>
      <c r="P1982" s="2" t="e">
        <f>VLOOKUP(B1982,'Q1'!A:B,2,0)</f>
        <v>#N/A</v>
      </c>
      <c r="Q1982" s="2" t="e">
        <f t="shared" si="121"/>
        <v>#N/A</v>
      </c>
      <c r="R1982" s="2" t="e">
        <f>VLOOKUP(B1982,'Q2'!A:B,2,0)</f>
        <v>#N/A</v>
      </c>
      <c r="S1982" s="2" t="e">
        <f t="shared" si="124"/>
        <v>#N/A</v>
      </c>
      <c r="T1982" s="2" t="e">
        <f>VLOOKUP(B1982,'Q3'!A:B,2,0)</f>
        <v>#N/A</v>
      </c>
      <c r="U1982" s="2" t="e">
        <f t="shared" si="122"/>
        <v>#N/A</v>
      </c>
      <c r="V1982" s="2">
        <f>VLOOKUP(B1982,'Q4'!A:B,2,0)</f>
        <v>46380</v>
      </c>
      <c r="W1982" s="2" t="str">
        <f t="shared" si="123"/>
        <v>Unpaid</v>
      </c>
      <c r="X1982" s="2" t="e">
        <f>VLOOKUP(B1982,Food!A:B,2,0)</f>
        <v>#N/A</v>
      </c>
      <c r="Y1982" s="2">
        <f>VLOOKUP(B1982,'Call List'!A:A,1,0)</f>
        <v>9838</v>
      </c>
      <c r="Z1982" s="2" t="e">
        <f>VLOOKUP(B1982,Sheet4!A:A,1,0)</f>
        <v>#N/A</v>
      </c>
    </row>
    <row r="1983" spans="1:26" hidden="1" x14ac:dyDescent="0.2">
      <c r="A1983" s="9">
        <v>1982</v>
      </c>
      <c r="B1983" s="9">
        <v>13429</v>
      </c>
      <c r="C1983" s="9" t="s">
        <v>179</v>
      </c>
      <c r="D1983" s="9" t="s">
        <v>20</v>
      </c>
      <c r="E1983" s="9" t="s">
        <v>6668</v>
      </c>
      <c r="F1983" s="9" t="s">
        <v>6669</v>
      </c>
      <c r="G1983" s="9" t="s">
        <v>6670</v>
      </c>
      <c r="H1983" s="9" t="s">
        <v>23365</v>
      </c>
      <c r="I1983" s="9" t="s">
        <v>6671</v>
      </c>
      <c r="J1983" s="9" t="s">
        <v>6672</v>
      </c>
      <c r="K1983" s="9" t="s">
        <v>23366</v>
      </c>
      <c r="L1983" s="9" t="s">
        <v>18290</v>
      </c>
      <c r="M1983" s="2" t="e">
        <f>VLOOKUP(B1983,'HP List'!A:G,7,0)</f>
        <v>#N/A</v>
      </c>
      <c r="N1983" s="2" t="e">
        <f>VLOOKUP(B1983,'HP List'!A:H,8,0)</f>
        <v>#N/A</v>
      </c>
      <c r="P1983" s="2" t="e">
        <f>VLOOKUP(B1983,'Q1'!A:B,2,0)</f>
        <v>#N/A</v>
      </c>
      <c r="Q1983" s="2" t="e">
        <f t="shared" si="121"/>
        <v>#N/A</v>
      </c>
      <c r="R1983" s="2" t="e">
        <f>VLOOKUP(B1983,'Q2'!A:B,2,0)</f>
        <v>#N/A</v>
      </c>
      <c r="S1983" s="2" t="e">
        <f t="shared" si="124"/>
        <v>#N/A</v>
      </c>
      <c r="T1983" s="2" t="e">
        <f>VLOOKUP(B1983,'Q3'!A:B,2,0)</f>
        <v>#N/A</v>
      </c>
      <c r="U1983" s="2" t="e">
        <f t="shared" si="122"/>
        <v>#N/A</v>
      </c>
      <c r="V1983" s="2" t="e">
        <f>VLOOKUP(B1983,'Q4'!A:B,2,0)</f>
        <v>#N/A</v>
      </c>
      <c r="W1983" s="2" t="e">
        <f t="shared" si="123"/>
        <v>#N/A</v>
      </c>
      <c r="X1983" s="2" t="e">
        <f>VLOOKUP(B1983,Food!A:B,2,0)</f>
        <v>#N/A</v>
      </c>
      <c r="Y1983" s="2">
        <f>VLOOKUP(B1983,'Call List'!A:A,1,0)</f>
        <v>13429</v>
      </c>
      <c r="Z1983" s="2" t="e">
        <f>VLOOKUP(B1983,Sheet4!A:A,1,0)</f>
        <v>#N/A</v>
      </c>
    </row>
    <row r="1984" spans="1:26" hidden="1" x14ac:dyDescent="0.2">
      <c r="A1984" s="9">
        <v>1983</v>
      </c>
      <c r="B1984" s="9">
        <v>13055</v>
      </c>
      <c r="C1984" s="9" t="s">
        <v>179</v>
      </c>
      <c r="D1984" s="9" t="s">
        <v>20</v>
      </c>
      <c r="E1984" s="9" t="s">
        <v>6673</v>
      </c>
      <c r="F1984" s="9" t="s">
        <v>6674</v>
      </c>
      <c r="G1984" s="9" t="s">
        <v>6675</v>
      </c>
      <c r="H1984" s="9" t="s">
        <v>23367</v>
      </c>
      <c r="I1984" s="9" t="s">
        <v>6676</v>
      </c>
      <c r="J1984" s="9" t="s">
        <v>6675</v>
      </c>
      <c r="K1984" s="9" t="s">
        <v>23368</v>
      </c>
      <c r="L1984" s="9" t="s">
        <v>18294</v>
      </c>
      <c r="M1984" s="2" t="e">
        <f>VLOOKUP(B1984,'HP List'!A:G,7,0)</f>
        <v>#N/A</v>
      </c>
      <c r="N1984" s="2" t="e">
        <f>VLOOKUP(B1984,'HP List'!A:H,8,0)</f>
        <v>#N/A</v>
      </c>
      <c r="P1984" s="2" t="e">
        <f>VLOOKUP(B1984,'Q1'!A:B,2,0)</f>
        <v>#N/A</v>
      </c>
      <c r="Q1984" s="2" t="e">
        <f t="shared" si="121"/>
        <v>#N/A</v>
      </c>
      <c r="R1984" s="2" t="e">
        <f>VLOOKUP(B1984,'Q2'!A:B,2,0)</f>
        <v>#N/A</v>
      </c>
      <c r="S1984" s="2" t="e">
        <f t="shared" si="124"/>
        <v>#N/A</v>
      </c>
      <c r="T1984" s="2" t="e">
        <f>VLOOKUP(B1984,'Q3'!A:B,2,0)</f>
        <v>#N/A</v>
      </c>
      <c r="U1984" s="2" t="e">
        <f t="shared" si="122"/>
        <v>#N/A</v>
      </c>
      <c r="V1984" s="2" t="e">
        <f>VLOOKUP(B1984,'Q4'!A:B,2,0)</f>
        <v>#N/A</v>
      </c>
      <c r="W1984" s="2" t="e">
        <f t="shared" si="123"/>
        <v>#N/A</v>
      </c>
      <c r="X1984" s="2" t="e">
        <f>VLOOKUP(B1984,Food!A:B,2,0)</f>
        <v>#N/A</v>
      </c>
      <c r="Y1984" s="2">
        <f>VLOOKUP(B1984,'Call List'!A:A,1,0)</f>
        <v>13055</v>
      </c>
      <c r="Z1984" s="2" t="e">
        <f>VLOOKUP(B1984,Sheet4!A:A,1,0)</f>
        <v>#N/A</v>
      </c>
    </row>
    <row r="1985" spans="1:26" hidden="1" x14ac:dyDescent="0.2">
      <c r="A1985" s="9">
        <v>1984</v>
      </c>
      <c r="B1985" s="9">
        <v>11156</v>
      </c>
      <c r="C1985" s="9" t="s">
        <v>179</v>
      </c>
      <c r="D1985" s="9" t="s">
        <v>20</v>
      </c>
      <c r="E1985" s="9" t="s">
        <v>6677</v>
      </c>
      <c r="F1985" s="9" t="s">
        <v>6678</v>
      </c>
      <c r="G1985" s="9" t="s">
        <v>6679</v>
      </c>
      <c r="H1985" s="9" t="s">
        <v>23369</v>
      </c>
      <c r="I1985" s="9" t="s">
        <v>6680</v>
      </c>
      <c r="J1985" s="9" t="s">
        <v>6679</v>
      </c>
      <c r="K1985" s="9" t="s">
        <v>23370</v>
      </c>
      <c r="L1985" s="9" t="s">
        <v>18304</v>
      </c>
      <c r="M1985" s="2" t="e">
        <f>VLOOKUP(B1985,'HP List'!A:G,7,0)</f>
        <v>#N/A</v>
      </c>
      <c r="N1985" s="2" t="e">
        <f>VLOOKUP(B1985,'HP List'!A:H,8,0)</f>
        <v>#N/A</v>
      </c>
      <c r="P1985" s="2" t="e">
        <f>VLOOKUP(B1985,'Q1'!A:B,2,0)</f>
        <v>#N/A</v>
      </c>
      <c r="Q1985" s="2" t="e">
        <f t="shared" si="121"/>
        <v>#N/A</v>
      </c>
      <c r="R1985" s="2" t="e">
        <f>VLOOKUP(B1985,'Q2'!A:B,2,0)</f>
        <v>#N/A</v>
      </c>
      <c r="S1985" s="2" t="e">
        <f t="shared" si="124"/>
        <v>#N/A</v>
      </c>
      <c r="T1985" s="2" t="e">
        <f>VLOOKUP(B1985,'Q3'!A:B,2,0)</f>
        <v>#N/A</v>
      </c>
      <c r="U1985" s="2" t="e">
        <f t="shared" si="122"/>
        <v>#N/A</v>
      </c>
      <c r="V1985" s="2" t="e">
        <f>VLOOKUP(B1985,'Q4'!A:B,2,0)</f>
        <v>#N/A</v>
      </c>
      <c r="W1985" s="2" t="e">
        <f t="shared" si="123"/>
        <v>#N/A</v>
      </c>
      <c r="X1985" s="2" t="str">
        <f>VLOOKUP(B1985,Food!A:B,2,0)</f>
        <v>Yes</v>
      </c>
      <c r="Y1985" s="2">
        <f>VLOOKUP(B1985,'Call List'!A:A,1,0)</f>
        <v>11156</v>
      </c>
      <c r="Z1985" s="2" t="e">
        <f>VLOOKUP(B1985,Sheet4!A:A,1,0)</f>
        <v>#N/A</v>
      </c>
    </row>
    <row r="1986" spans="1:26" hidden="1" x14ac:dyDescent="0.2">
      <c r="A1986" s="9">
        <v>1985</v>
      </c>
      <c r="B1986" s="9">
        <v>14741</v>
      </c>
      <c r="C1986" s="9" t="s">
        <v>179</v>
      </c>
      <c r="D1986" s="9" t="s">
        <v>20</v>
      </c>
      <c r="E1986" s="9" t="s">
        <v>6681</v>
      </c>
      <c r="F1986" s="9" t="s">
        <v>6682</v>
      </c>
      <c r="G1986" s="9" t="s">
        <v>6683</v>
      </c>
      <c r="H1986" s="9" t="s">
        <v>23371</v>
      </c>
      <c r="I1986" s="9" t="s">
        <v>6684</v>
      </c>
      <c r="J1986" s="9" t="s">
        <v>6685</v>
      </c>
      <c r="K1986" s="9" t="s">
        <v>23372</v>
      </c>
      <c r="L1986" s="9" t="s">
        <v>18289</v>
      </c>
      <c r="M1986" s="2" t="e">
        <f>VLOOKUP(B1986,'HP List'!A:G,7,0)</f>
        <v>#N/A</v>
      </c>
      <c r="N1986" s="2" t="e">
        <f>VLOOKUP(B1986,'HP List'!A:H,8,0)</f>
        <v>#N/A</v>
      </c>
      <c r="P1986" s="2" t="e">
        <f>VLOOKUP(B1986,'Q1'!A:B,2,0)</f>
        <v>#N/A</v>
      </c>
      <c r="Q1986" s="2" t="e">
        <f t="shared" ref="Q1986:Q2049" si="125">IF(P1986&gt;5000,"Unpaid","Paid")</f>
        <v>#N/A</v>
      </c>
      <c r="R1986" s="2" t="e">
        <f>VLOOKUP(B1986,'Q2'!A:B,2,0)</f>
        <v>#N/A</v>
      </c>
      <c r="S1986" s="2" t="e">
        <f t="shared" si="124"/>
        <v>#N/A</v>
      </c>
      <c r="T1986" s="2" t="e">
        <f>VLOOKUP(B1986,'Q3'!A:B,2,0)</f>
        <v>#N/A</v>
      </c>
      <c r="U1986" s="2" t="e">
        <f t="shared" si="122"/>
        <v>#N/A</v>
      </c>
      <c r="V1986" s="2">
        <f>VLOOKUP(B1986,'Q4'!A:B,2,0)</f>
        <v>46380</v>
      </c>
      <c r="W1986" s="2" t="str">
        <f t="shared" si="123"/>
        <v>Unpaid</v>
      </c>
      <c r="X1986" s="2" t="e">
        <f>VLOOKUP(B1986,Food!A:B,2,0)</f>
        <v>#N/A</v>
      </c>
      <c r="Y1986" s="2">
        <f>VLOOKUP(B1986,'Call List'!A:A,1,0)</f>
        <v>14741</v>
      </c>
      <c r="Z1986" s="2" t="e">
        <f>VLOOKUP(B1986,Sheet4!A:A,1,0)</f>
        <v>#N/A</v>
      </c>
    </row>
    <row r="1987" spans="1:26" hidden="1" x14ac:dyDescent="0.2">
      <c r="A1987" s="9">
        <v>1986</v>
      </c>
      <c r="B1987" s="9">
        <v>10173</v>
      </c>
      <c r="C1987" s="9" t="s">
        <v>179</v>
      </c>
      <c r="D1987" s="9" t="s">
        <v>20</v>
      </c>
      <c r="E1987" s="9" t="s">
        <v>6686</v>
      </c>
      <c r="F1987" s="9" t="s">
        <v>2159</v>
      </c>
      <c r="G1987" s="9" t="s">
        <v>2160</v>
      </c>
      <c r="H1987" s="9" t="s">
        <v>23373</v>
      </c>
      <c r="I1987" s="9" t="s">
        <v>2161</v>
      </c>
      <c r="J1987" s="9" t="s">
        <v>2162</v>
      </c>
      <c r="K1987" s="9" t="s">
        <v>21393</v>
      </c>
      <c r="L1987" s="9" t="s">
        <v>18306</v>
      </c>
      <c r="M1987" s="2" t="e">
        <f>VLOOKUP(B1987,'HP List'!A:G,7,0)</f>
        <v>#N/A</v>
      </c>
      <c r="N1987" s="2" t="e">
        <f>VLOOKUP(B1987,'HP List'!A:H,8,0)</f>
        <v>#N/A</v>
      </c>
      <c r="P1987" s="2" t="e">
        <f>VLOOKUP(B1987,'Q1'!A:B,2,0)</f>
        <v>#N/A</v>
      </c>
      <c r="Q1987" s="2" t="e">
        <f t="shared" si="125"/>
        <v>#N/A</v>
      </c>
      <c r="R1987" s="2" t="e">
        <f>VLOOKUP(B1987,'Q2'!A:B,2,0)</f>
        <v>#N/A</v>
      </c>
      <c r="S1987" s="2" t="e">
        <f t="shared" si="124"/>
        <v>#N/A</v>
      </c>
      <c r="T1987" s="2" t="e">
        <f>VLOOKUP(B1987,'Q3'!A:B,2,0)</f>
        <v>#N/A</v>
      </c>
      <c r="U1987" s="2" t="e">
        <f t="shared" ref="U1987:U2050" si="126">IF(T1987&gt;5000,"Unpaid","Paid")</f>
        <v>#N/A</v>
      </c>
      <c r="V1987" s="2">
        <f>VLOOKUP(B1987,'Q4'!A:B,2,0)</f>
        <v>46380</v>
      </c>
      <c r="W1987" s="2" t="str">
        <f t="shared" ref="W1987:W2050" si="127">IF(V1987&gt;5000,"Unpaid","Paid")</f>
        <v>Unpaid</v>
      </c>
      <c r="X1987" s="2" t="e">
        <f>VLOOKUP(B1987,Food!A:B,2,0)</f>
        <v>#N/A</v>
      </c>
      <c r="Y1987" s="2">
        <f>VLOOKUP(B1987,'Call List'!A:A,1,0)</f>
        <v>10173</v>
      </c>
      <c r="Z1987" s="2" t="e">
        <f>VLOOKUP(B1987,Sheet4!A:A,1,0)</f>
        <v>#N/A</v>
      </c>
    </row>
    <row r="1988" spans="1:26" hidden="1" x14ac:dyDescent="0.2">
      <c r="A1988" s="9">
        <v>1987</v>
      </c>
      <c r="B1988" s="9">
        <v>9882</v>
      </c>
      <c r="C1988" s="9" t="s">
        <v>179</v>
      </c>
      <c r="D1988" s="9" t="s">
        <v>20</v>
      </c>
      <c r="E1988" s="9" t="s">
        <v>6687</v>
      </c>
      <c r="F1988" s="9" t="s">
        <v>6688</v>
      </c>
      <c r="G1988" s="9" t="s">
        <v>6689</v>
      </c>
      <c r="H1988" s="9" t="s">
        <v>23374</v>
      </c>
      <c r="I1988" s="9" t="s">
        <v>6690</v>
      </c>
      <c r="J1988" s="9" t="s">
        <v>6689</v>
      </c>
      <c r="K1988" s="9" t="s">
        <v>23375</v>
      </c>
      <c r="L1988" s="9" t="s">
        <v>18306</v>
      </c>
      <c r="M1988" s="2" t="e">
        <f>VLOOKUP(B1988,'HP List'!A:G,7,0)</f>
        <v>#N/A</v>
      </c>
      <c r="N1988" s="2" t="e">
        <f>VLOOKUP(B1988,'HP List'!A:H,8,0)</f>
        <v>#N/A</v>
      </c>
      <c r="P1988" s="2" t="e">
        <f>VLOOKUP(B1988,'Q1'!A:B,2,0)</f>
        <v>#N/A</v>
      </c>
      <c r="Q1988" s="2" t="e">
        <f t="shared" si="125"/>
        <v>#N/A</v>
      </c>
      <c r="R1988" s="2" t="e">
        <f>VLOOKUP(B1988,'Q2'!A:B,2,0)</f>
        <v>#N/A</v>
      </c>
      <c r="S1988" s="2" t="e">
        <f t="shared" si="124"/>
        <v>#N/A</v>
      </c>
      <c r="T1988" s="2" t="e">
        <f>VLOOKUP(B1988,'Q3'!A:B,2,0)</f>
        <v>#N/A</v>
      </c>
      <c r="U1988" s="2" t="e">
        <f t="shared" si="126"/>
        <v>#N/A</v>
      </c>
      <c r="V1988" s="2">
        <f>VLOOKUP(B1988,'Q4'!A:B,2,0)</f>
        <v>54780</v>
      </c>
      <c r="W1988" s="2" t="str">
        <f t="shared" si="127"/>
        <v>Unpaid</v>
      </c>
      <c r="X1988" s="2" t="str">
        <f>VLOOKUP(B1988,Food!A:B,2,0)</f>
        <v>Yes</v>
      </c>
      <c r="Y1988" s="2">
        <f>VLOOKUP(B1988,'Call List'!A:A,1,0)</f>
        <v>9882</v>
      </c>
      <c r="Z1988" s="2" t="e">
        <f>VLOOKUP(B1988,Sheet4!A:A,1,0)</f>
        <v>#N/A</v>
      </c>
    </row>
    <row r="1989" spans="1:26" hidden="1" x14ac:dyDescent="0.2">
      <c r="A1989" s="9">
        <v>1988</v>
      </c>
      <c r="B1989" s="9">
        <v>13348</v>
      </c>
      <c r="C1989" s="9" t="s">
        <v>179</v>
      </c>
      <c r="D1989" s="9" t="s">
        <v>20</v>
      </c>
      <c r="E1989" s="9" t="s">
        <v>6691</v>
      </c>
      <c r="F1989" s="9" t="s">
        <v>6692</v>
      </c>
      <c r="G1989" s="9" t="s">
        <v>6693</v>
      </c>
      <c r="H1989" s="9" t="s">
        <v>23376</v>
      </c>
      <c r="I1989" s="9" t="s">
        <v>6694</v>
      </c>
      <c r="J1989" s="9" t="s">
        <v>6695</v>
      </c>
      <c r="K1989" s="9" t="s">
        <v>23377</v>
      </c>
      <c r="L1989" s="9" t="s">
        <v>18290</v>
      </c>
      <c r="M1989" s="2" t="e">
        <f>VLOOKUP(B1989,'HP List'!A:G,7,0)</f>
        <v>#N/A</v>
      </c>
      <c r="N1989" s="2" t="e">
        <f>VLOOKUP(B1989,'HP List'!A:H,8,0)</f>
        <v>#N/A</v>
      </c>
      <c r="P1989" s="2" t="e">
        <f>VLOOKUP(B1989,'Q1'!A:B,2,0)</f>
        <v>#N/A</v>
      </c>
      <c r="Q1989" s="2" t="e">
        <f t="shared" si="125"/>
        <v>#N/A</v>
      </c>
      <c r="R1989" s="2" t="e">
        <f>VLOOKUP(B1989,'Q2'!A:B,2,0)</f>
        <v>#N/A</v>
      </c>
      <c r="S1989" s="2" t="e">
        <f t="shared" si="124"/>
        <v>#N/A</v>
      </c>
      <c r="T1989" s="2" t="e">
        <f>VLOOKUP(B1989,'Q3'!A:B,2,0)</f>
        <v>#N/A</v>
      </c>
      <c r="U1989" s="2" t="e">
        <f t="shared" si="126"/>
        <v>#N/A</v>
      </c>
      <c r="V1989" s="2" t="e">
        <f>VLOOKUP(B1989,'Q4'!A:B,2,0)</f>
        <v>#N/A</v>
      </c>
      <c r="W1989" s="2" t="e">
        <f t="shared" si="127"/>
        <v>#N/A</v>
      </c>
      <c r="X1989" s="2" t="str">
        <f>VLOOKUP(B1989,Food!A:B,2,0)</f>
        <v>Yes</v>
      </c>
      <c r="Y1989" s="2">
        <f>VLOOKUP(B1989,'Call List'!A:A,1,0)</f>
        <v>13348</v>
      </c>
      <c r="Z1989" s="2" t="e">
        <f>VLOOKUP(B1989,Sheet4!A:A,1,0)</f>
        <v>#N/A</v>
      </c>
    </row>
    <row r="1990" spans="1:26" hidden="1" x14ac:dyDescent="0.2">
      <c r="A1990" s="9">
        <v>1989</v>
      </c>
      <c r="B1990" s="9">
        <v>10825</v>
      </c>
      <c r="C1990" s="9" t="s">
        <v>179</v>
      </c>
      <c r="D1990" s="9" t="s">
        <v>20</v>
      </c>
      <c r="E1990" s="9" t="s">
        <v>6696</v>
      </c>
      <c r="F1990" s="9" t="s">
        <v>6697</v>
      </c>
      <c r="G1990" s="9" t="s">
        <v>6698</v>
      </c>
      <c r="H1990" s="9" t="s">
        <v>23378</v>
      </c>
      <c r="I1990" s="9" t="s">
        <v>6699</v>
      </c>
      <c r="J1990" s="9" t="s">
        <v>6698</v>
      </c>
      <c r="K1990" s="9" t="s">
        <v>23379</v>
      </c>
      <c r="L1990" s="9" t="s">
        <v>18304</v>
      </c>
      <c r="M1990" s="2" t="e">
        <f>VLOOKUP(B1990,'HP List'!A:G,7,0)</f>
        <v>#N/A</v>
      </c>
      <c r="N1990" s="2" t="e">
        <f>VLOOKUP(B1990,'HP List'!A:H,8,0)</f>
        <v>#N/A</v>
      </c>
      <c r="P1990" s="2">
        <f>VLOOKUP(B1990,'Q1'!A:B,2,0)</f>
        <v>3030</v>
      </c>
      <c r="Q1990" s="2" t="str">
        <f t="shared" si="125"/>
        <v>Paid</v>
      </c>
      <c r="R1990" s="2">
        <f>VLOOKUP(B1990,'Q2'!A:B,2,0)</f>
        <v>3030</v>
      </c>
      <c r="S1990" s="2" t="str">
        <f t="shared" si="124"/>
        <v>Paid</v>
      </c>
      <c r="T1990" s="2">
        <f>VLOOKUP(B1990,'Q3'!A:B,2,0)</f>
        <v>3030</v>
      </c>
      <c r="U1990" s="2" t="str">
        <f t="shared" si="126"/>
        <v>Paid</v>
      </c>
      <c r="V1990" s="2">
        <f>VLOOKUP(B1990,'Q4'!A:B,2,0)</f>
        <v>71460</v>
      </c>
      <c r="W1990" s="2" t="str">
        <f t="shared" si="127"/>
        <v>Unpaid</v>
      </c>
      <c r="X1990" s="2" t="str">
        <f>VLOOKUP(B1990,Food!A:B,2,0)</f>
        <v>Yes</v>
      </c>
      <c r="Y1990" s="2">
        <f>VLOOKUP(B1990,'Call List'!A:A,1,0)</f>
        <v>10825</v>
      </c>
      <c r="Z1990" s="2" t="e">
        <f>VLOOKUP(B1990,Sheet4!A:A,1,0)</f>
        <v>#N/A</v>
      </c>
    </row>
    <row r="1991" spans="1:26" hidden="1" x14ac:dyDescent="0.2">
      <c r="A1991" s="9">
        <v>1990</v>
      </c>
      <c r="B1991" s="9">
        <v>13877</v>
      </c>
      <c r="C1991" s="9" t="s">
        <v>179</v>
      </c>
      <c r="D1991" s="9" t="s">
        <v>20</v>
      </c>
      <c r="E1991" s="9" t="s">
        <v>6700</v>
      </c>
      <c r="F1991" s="9" t="s">
        <v>6701</v>
      </c>
      <c r="G1991" s="9" t="s">
        <v>6702</v>
      </c>
      <c r="H1991" s="9" t="s">
        <v>23380</v>
      </c>
      <c r="I1991" s="9" t="s">
        <v>6627</v>
      </c>
      <c r="J1991" s="9" t="s">
        <v>6703</v>
      </c>
      <c r="K1991" s="9" t="s">
        <v>23381</v>
      </c>
      <c r="L1991" s="9" t="s">
        <v>18290</v>
      </c>
      <c r="M1991" s="2" t="e">
        <f>VLOOKUP(B1991,'HP List'!A:G,7,0)</f>
        <v>#N/A</v>
      </c>
      <c r="N1991" s="2" t="e">
        <f>VLOOKUP(B1991,'HP List'!A:H,8,0)</f>
        <v>#N/A</v>
      </c>
      <c r="P1991" s="2" t="e">
        <f>VLOOKUP(B1991,'Q1'!A:B,2,0)</f>
        <v>#N/A</v>
      </c>
      <c r="Q1991" s="2" t="e">
        <f t="shared" si="125"/>
        <v>#N/A</v>
      </c>
      <c r="R1991" s="2" t="e">
        <f>VLOOKUP(B1991,'Q2'!A:B,2,0)</f>
        <v>#N/A</v>
      </c>
      <c r="S1991" s="2" t="e">
        <f t="shared" si="124"/>
        <v>#N/A</v>
      </c>
      <c r="T1991" s="2" t="e">
        <f>VLOOKUP(B1991,'Q3'!A:B,2,0)</f>
        <v>#N/A</v>
      </c>
      <c r="U1991" s="2" t="e">
        <f t="shared" si="126"/>
        <v>#N/A</v>
      </c>
      <c r="V1991" s="2">
        <f>VLOOKUP(B1991,'Q4'!A:B,2,0)</f>
        <v>23860</v>
      </c>
      <c r="W1991" s="2" t="str">
        <f t="shared" si="127"/>
        <v>Unpaid</v>
      </c>
      <c r="X1991" s="2" t="str">
        <f>VLOOKUP(B1991,Food!A:B,2,0)</f>
        <v>Yes</v>
      </c>
      <c r="Y1991" s="2">
        <f>VLOOKUP(B1991,'Call List'!A:A,1,0)</f>
        <v>13877</v>
      </c>
      <c r="Z1991" s="2" t="e">
        <f>VLOOKUP(B1991,Sheet4!A:A,1,0)</f>
        <v>#N/A</v>
      </c>
    </row>
    <row r="1992" spans="1:26" hidden="1" x14ac:dyDescent="0.2">
      <c r="A1992" s="9">
        <v>1991</v>
      </c>
      <c r="B1992" s="9">
        <v>10583</v>
      </c>
      <c r="C1992" s="9" t="s">
        <v>179</v>
      </c>
      <c r="D1992" s="9" t="s">
        <v>20</v>
      </c>
      <c r="E1992" s="9" t="s">
        <v>6704</v>
      </c>
      <c r="F1992" s="9" t="s">
        <v>6705</v>
      </c>
      <c r="G1992" s="9" t="s">
        <v>6706</v>
      </c>
      <c r="H1992" s="9" t="s">
        <v>23382</v>
      </c>
      <c r="I1992" s="9" t="s">
        <v>6707</v>
      </c>
      <c r="J1992" s="9" t="s">
        <v>6706</v>
      </c>
      <c r="K1992" s="9" t="s">
        <v>23383</v>
      </c>
      <c r="L1992" s="9" t="s">
        <v>18306</v>
      </c>
      <c r="M1992" s="2" t="e">
        <f>VLOOKUP(B1992,'HP List'!A:G,7,0)</f>
        <v>#N/A</v>
      </c>
      <c r="N1992" s="2" t="e">
        <f>VLOOKUP(B1992,'HP List'!A:H,8,0)</f>
        <v>#N/A</v>
      </c>
      <c r="P1992" s="2" t="e">
        <f>VLOOKUP(B1992,'Q1'!A:B,2,0)</f>
        <v>#N/A</v>
      </c>
      <c r="Q1992" s="2" t="e">
        <f t="shared" si="125"/>
        <v>#N/A</v>
      </c>
      <c r="R1992" s="2" t="e">
        <f>VLOOKUP(B1992,'Q2'!A:B,2,0)</f>
        <v>#N/A</v>
      </c>
      <c r="S1992" s="2" t="e">
        <f t="shared" si="124"/>
        <v>#N/A</v>
      </c>
      <c r="T1992" s="2" t="e">
        <f>VLOOKUP(B1992,'Q3'!A:B,2,0)</f>
        <v>#N/A</v>
      </c>
      <c r="U1992" s="2" t="e">
        <f t="shared" si="126"/>
        <v>#N/A</v>
      </c>
      <c r="V1992" s="2" t="e">
        <f>VLOOKUP(B1992,'Q4'!A:B,2,0)</f>
        <v>#N/A</v>
      </c>
      <c r="W1992" s="2" t="e">
        <f t="shared" si="127"/>
        <v>#N/A</v>
      </c>
      <c r="X1992" s="2" t="e">
        <f>VLOOKUP(B1992,Food!A:B,2,0)</f>
        <v>#N/A</v>
      </c>
      <c r="Y1992" s="2">
        <f>VLOOKUP(B1992,'Call List'!A:A,1,0)</f>
        <v>10583</v>
      </c>
      <c r="Z1992" s="2" t="e">
        <f>VLOOKUP(B1992,Sheet4!A:A,1,0)</f>
        <v>#N/A</v>
      </c>
    </row>
    <row r="1993" spans="1:26" hidden="1" x14ac:dyDescent="0.2">
      <c r="A1993" s="9">
        <v>1992</v>
      </c>
      <c r="B1993" s="9">
        <v>11152</v>
      </c>
      <c r="C1993" s="9" t="s">
        <v>179</v>
      </c>
      <c r="D1993" s="9" t="s">
        <v>20</v>
      </c>
      <c r="E1993" s="9" t="s">
        <v>6708</v>
      </c>
      <c r="F1993" s="9" t="s">
        <v>6709</v>
      </c>
      <c r="G1993" s="9" t="s">
        <v>6710</v>
      </c>
      <c r="H1993" s="9" t="s">
        <v>23384</v>
      </c>
      <c r="I1993" s="9" t="s">
        <v>6711</v>
      </c>
      <c r="J1993" s="9" t="s">
        <v>6710</v>
      </c>
      <c r="K1993" s="9" t="s">
        <v>23385</v>
      </c>
      <c r="L1993" s="9" t="s">
        <v>18304</v>
      </c>
      <c r="M1993" s="2" t="e">
        <f>VLOOKUP(B1993,'HP List'!A:G,7,0)</f>
        <v>#N/A</v>
      </c>
      <c r="N1993" s="2" t="e">
        <f>VLOOKUP(B1993,'HP List'!A:H,8,0)</f>
        <v>#N/A</v>
      </c>
      <c r="P1993" s="2" t="e">
        <f>VLOOKUP(B1993,'Q1'!A:B,2,0)</f>
        <v>#N/A</v>
      </c>
      <c r="Q1993" s="2" t="e">
        <f t="shared" si="125"/>
        <v>#N/A</v>
      </c>
      <c r="R1993" s="2" t="e">
        <f>VLOOKUP(B1993,'Q2'!A:B,2,0)</f>
        <v>#N/A</v>
      </c>
      <c r="S1993" s="2" t="e">
        <f t="shared" si="124"/>
        <v>#N/A</v>
      </c>
      <c r="T1993" s="2" t="e">
        <f>VLOOKUP(B1993,'Q3'!A:B,2,0)</f>
        <v>#N/A</v>
      </c>
      <c r="U1993" s="2" t="e">
        <f t="shared" si="126"/>
        <v>#N/A</v>
      </c>
      <c r="V1993" s="2">
        <f>VLOOKUP(B1993,'Q4'!A:B,2,0)</f>
        <v>60030</v>
      </c>
      <c r="W1993" s="2" t="str">
        <f t="shared" si="127"/>
        <v>Unpaid</v>
      </c>
      <c r="X1993" s="2" t="e">
        <f>VLOOKUP(B1993,Food!A:B,2,0)</f>
        <v>#N/A</v>
      </c>
      <c r="Y1993" s="2">
        <f>VLOOKUP(B1993,'Call List'!A:A,1,0)</f>
        <v>11152</v>
      </c>
      <c r="Z1993" s="2" t="e">
        <f>VLOOKUP(B1993,Sheet4!A:A,1,0)</f>
        <v>#N/A</v>
      </c>
    </row>
    <row r="1994" spans="1:26" hidden="1" x14ac:dyDescent="0.2">
      <c r="A1994" s="9">
        <v>1993</v>
      </c>
      <c r="B1994" s="9">
        <v>13173</v>
      </c>
      <c r="C1994" s="9" t="s">
        <v>179</v>
      </c>
      <c r="D1994" s="9" t="s">
        <v>20</v>
      </c>
      <c r="E1994" s="9" t="s">
        <v>6712</v>
      </c>
      <c r="F1994" s="9" t="s">
        <v>6713</v>
      </c>
      <c r="G1994" s="9" t="s">
        <v>6714</v>
      </c>
      <c r="H1994" s="9" t="s">
        <v>23386</v>
      </c>
      <c r="I1994" s="9" t="s">
        <v>6715</v>
      </c>
      <c r="J1994" s="9" t="s">
        <v>6716</v>
      </c>
      <c r="K1994" s="9" t="s">
        <v>23387</v>
      </c>
      <c r="L1994" s="9" t="s">
        <v>18294</v>
      </c>
      <c r="M1994" s="2" t="e">
        <f>VLOOKUP(B1994,'HP List'!A:G,7,0)</f>
        <v>#N/A</v>
      </c>
      <c r="N1994" s="2" t="e">
        <f>VLOOKUP(B1994,'HP List'!A:H,8,0)</f>
        <v>#N/A</v>
      </c>
      <c r="P1994" s="2" t="e">
        <f>VLOOKUP(B1994,'Q1'!A:B,2,0)</f>
        <v>#N/A</v>
      </c>
      <c r="Q1994" s="2" t="e">
        <f t="shared" si="125"/>
        <v>#N/A</v>
      </c>
      <c r="R1994" s="2" t="e">
        <f>VLOOKUP(B1994,'Q2'!A:B,2,0)</f>
        <v>#N/A</v>
      </c>
      <c r="S1994" s="2" t="e">
        <f t="shared" si="124"/>
        <v>#N/A</v>
      </c>
      <c r="T1994" s="2" t="e">
        <f>VLOOKUP(B1994,'Q3'!A:B,2,0)</f>
        <v>#N/A</v>
      </c>
      <c r="U1994" s="2" t="e">
        <f t="shared" si="126"/>
        <v>#N/A</v>
      </c>
      <c r="V1994" s="2">
        <f>VLOOKUP(B1994,'Q4'!A:B,2,0)</f>
        <v>46380</v>
      </c>
      <c r="W1994" s="2" t="str">
        <f t="shared" si="127"/>
        <v>Unpaid</v>
      </c>
      <c r="X1994" s="2" t="e">
        <f>VLOOKUP(B1994,Food!A:B,2,0)</f>
        <v>#N/A</v>
      </c>
      <c r="Y1994" s="2">
        <f>VLOOKUP(B1994,'Call List'!A:A,1,0)</f>
        <v>13173</v>
      </c>
      <c r="Z1994" s="2" t="e">
        <f>VLOOKUP(B1994,Sheet4!A:A,1,0)</f>
        <v>#N/A</v>
      </c>
    </row>
    <row r="1995" spans="1:26" hidden="1" x14ac:dyDescent="0.2">
      <c r="A1995" s="9">
        <v>1994</v>
      </c>
      <c r="B1995" s="9">
        <v>15147</v>
      </c>
      <c r="C1995" s="9" t="s">
        <v>179</v>
      </c>
      <c r="D1995" s="9" t="s">
        <v>20</v>
      </c>
      <c r="E1995" s="9" t="s">
        <v>27954</v>
      </c>
      <c r="F1995" s="9" t="s">
        <v>27955</v>
      </c>
      <c r="G1995" s="9" t="s">
        <v>27956</v>
      </c>
      <c r="H1995" s="9" t="s">
        <v>27957</v>
      </c>
      <c r="I1995" s="9" t="s">
        <v>27958</v>
      </c>
      <c r="J1995" s="9" t="s">
        <v>27959</v>
      </c>
      <c r="K1995" s="9" t="s">
        <v>27960</v>
      </c>
      <c r="L1995" s="9" t="s">
        <v>18289</v>
      </c>
      <c r="M1995" s="2" t="e">
        <f>VLOOKUP(B1995,'HP List'!A:G,7,0)</f>
        <v>#N/A</v>
      </c>
      <c r="N1995" s="2" t="e">
        <f>VLOOKUP(B1995,'HP List'!A:H,8,0)</f>
        <v>#N/A</v>
      </c>
      <c r="P1995" s="2" t="e">
        <f>VLOOKUP(B1995,'Q1'!A:B,2,0)</f>
        <v>#N/A</v>
      </c>
      <c r="Q1995" s="2" t="e">
        <f t="shared" si="125"/>
        <v>#N/A</v>
      </c>
      <c r="R1995" s="2" t="e">
        <f>VLOOKUP(B1995,'Q2'!A:B,2,0)</f>
        <v>#N/A</v>
      </c>
      <c r="S1995" s="2" t="e">
        <f t="shared" si="124"/>
        <v>#N/A</v>
      </c>
      <c r="T1995" s="2" t="e">
        <f>VLOOKUP(B1995,'Q3'!A:B,2,0)</f>
        <v>#N/A</v>
      </c>
      <c r="U1995" s="2" t="e">
        <f t="shared" si="126"/>
        <v>#N/A</v>
      </c>
      <c r="V1995" s="2">
        <f>VLOOKUP(B1995,'Q4'!A:B,2,0)</f>
        <v>46380</v>
      </c>
      <c r="W1995" s="2" t="str">
        <f t="shared" si="127"/>
        <v>Unpaid</v>
      </c>
      <c r="X1995" s="2" t="e">
        <f>VLOOKUP(B1995,Food!A:B,2,0)</f>
        <v>#N/A</v>
      </c>
      <c r="Y1995" s="2" t="e">
        <f>VLOOKUP(B1995,'Call List'!A:A,1,0)</f>
        <v>#N/A</v>
      </c>
      <c r="Z1995" s="2" t="e">
        <f>VLOOKUP(B1995,Sheet4!A:A,1,0)</f>
        <v>#N/A</v>
      </c>
    </row>
    <row r="1996" spans="1:26" hidden="1" x14ac:dyDescent="0.2">
      <c r="A1996" s="9">
        <v>1995</v>
      </c>
      <c r="B1996" s="9">
        <v>9780</v>
      </c>
      <c r="C1996" s="9" t="s">
        <v>179</v>
      </c>
      <c r="D1996" s="9" t="s">
        <v>20</v>
      </c>
      <c r="E1996" s="9" t="s">
        <v>6717</v>
      </c>
      <c r="F1996" s="9" t="s">
        <v>6718</v>
      </c>
      <c r="G1996" s="9" t="s">
        <v>6719</v>
      </c>
      <c r="H1996" s="9" t="s">
        <v>23388</v>
      </c>
      <c r="I1996" s="9" t="s">
        <v>6720</v>
      </c>
      <c r="J1996" s="9" t="s">
        <v>6721</v>
      </c>
      <c r="K1996" s="9" t="s">
        <v>23389</v>
      </c>
      <c r="L1996" s="9" t="s">
        <v>18306</v>
      </c>
      <c r="M1996" s="2" t="e">
        <f>VLOOKUP(B1996,'HP List'!A:G,7,0)</f>
        <v>#N/A</v>
      </c>
      <c r="N1996" s="2" t="e">
        <f>VLOOKUP(B1996,'HP List'!A:H,8,0)</f>
        <v>#N/A</v>
      </c>
      <c r="P1996" s="2" t="e">
        <f>VLOOKUP(B1996,'Q1'!A:B,2,0)</f>
        <v>#N/A</v>
      </c>
      <c r="Q1996" s="2" t="e">
        <f t="shared" si="125"/>
        <v>#N/A</v>
      </c>
      <c r="R1996" s="2" t="e">
        <f>VLOOKUP(B1996,'Q2'!A:B,2,0)</f>
        <v>#N/A</v>
      </c>
      <c r="S1996" s="2" t="e">
        <f t="shared" si="124"/>
        <v>#N/A</v>
      </c>
      <c r="T1996" s="2" t="e">
        <f>VLOOKUP(B1996,'Q3'!A:B,2,0)</f>
        <v>#N/A</v>
      </c>
      <c r="U1996" s="2" t="e">
        <f t="shared" si="126"/>
        <v>#N/A</v>
      </c>
      <c r="V1996" s="2">
        <f>VLOOKUP(B1996,'Q4'!A:B,2,0)</f>
        <v>57329.5</v>
      </c>
      <c r="W1996" s="2" t="str">
        <f t="shared" si="127"/>
        <v>Unpaid</v>
      </c>
      <c r="X1996" s="2" t="e">
        <f>VLOOKUP(B1996,Food!A:B,2,0)</f>
        <v>#N/A</v>
      </c>
      <c r="Y1996" s="2">
        <f>VLOOKUP(B1996,'Call List'!A:A,1,0)</f>
        <v>9780</v>
      </c>
      <c r="Z1996" s="2" t="e">
        <f>VLOOKUP(B1996,Sheet4!A:A,1,0)</f>
        <v>#N/A</v>
      </c>
    </row>
    <row r="1997" spans="1:26" hidden="1" x14ac:dyDescent="0.2">
      <c r="A1997" s="9">
        <v>1996</v>
      </c>
      <c r="B1997" s="9">
        <v>13386</v>
      </c>
      <c r="C1997" s="9" t="s">
        <v>179</v>
      </c>
      <c r="D1997" s="9" t="s">
        <v>20</v>
      </c>
      <c r="E1997" s="9" t="s">
        <v>6722</v>
      </c>
      <c r="F1997" s="9" t="s">
        <v>6723</v>
      </c>
      <c r="G1997" s="9" t="s">
        <v>6724</v>
      </c>
      <c r="H1997" s="9" t="s">
        <v>23390</v>
      </c>
      <c r="I1997" s="9" t="s">
        <v>6725</v>
      </c>
      <c r="J1997" s="9" t="s">
        <v>6726</v>
      </c>
      <c r="K1997" s="9" t="s">
        <v>23391</v>
      </c>
      <c r="L1997" s="9" t="s">
        <v>18290</v>
      </c>
      <c r="M1997" s="2" t="e">
        <f>VLOOKUP(B1997,'HP List'!A:G,7,0)</f>
        <v>#N/A</v>
      </c>
      <c r="N1997" s="2" t="e">
        <f>VLOOKUP(B1997,'HP List'!A:H,8,0)</f>
        <v>#N/A</v>
      </c>
      <c r="P1997" s="2" t="e">
        <f>VLOOKUP(B1997,'Q1'!A:B,2,0)</f>
        <v>#N/A</v>
      </c>
      <c r="Q1997" s="2" t="e">
        <f t="shared" si="125"/>
        <v>#N/A</v>
      </c>
      <c r="R1997" s="2" t="e">
        <f>VLOOKUP(B1997,'Q2'!A:B,2,0)</f>
        <v>#N/A</v>
      </c>
      <c r="S1997" s="2" t="e">
        <f t="shared" si="124"/>
        <v>#N/A</v>
      </c>
      <c r="T1997" s="2" t="e">
        <f>VLOOKUP(B1997,'Q3'!A:B,2,0)</f>
        <v>#N/A</v>
      </c>
      <c r="U1997" s="2" t="e">
        <f t="shared" si="126"/>
        <v>#N/A</v>
      </c>
      <c r="V1997" s="2">
        <f>VLOOKUP(B1997,'Q4'!A:B,2,0)</f>
        <v>57330</v>
      </c>
      <c r="W1997" s="2" t="str">
        <f t="shared" si="127"/>
        <v>Unpaid</v>
      </c>
      <c r="X1997" s="2" t="e">
        <f>VLOOKUP(B1997,Food!A:B,2,0)</f>
        <v>#N/A</v>
      </c>
      <c r="Y1997" s="2">
        <f>VLOOKUP(B1997,'Call List'!A:A,1,0)</f>
        <v>13386</v>
      </c>
      <c r="Z1997" s="2" t="e">
        <f>VLOOKUP(B1997,Sheet4!A:A,1,0)</f>
        <v>#N/A</v>
      </c>
    </row>
    <row r="1998" spans="1:26" hidden="1" x14ac:dyDescent="0.2">
      <c r="A1998" s="9">
        <v>1997</v>
      </c>
      <c r="B1998" s="9">
        <v>9909</v>
      </c>
      <c r="C1998" s="9" t="s">
        <v>179</v>
      </c>
      <c r="D1998" s="9" t="s">
        <v>20</v>
      </c>
      <c r="E1998" s="9" t="s">
        <v>6727</v>
      </c>
      <c r="F1998" s="9" t="s">
        <v>3463</v>
      </c>
      <c r="G1998" s="9" t="s">
        <v>6728</v>
      </c>
      <c r="H1998" s="9" t="s">
        <v>23392</v>
      </c>
      <c r="I1998" s="9" t="s">
        <v>6729</v>
      </c>
      <c r="J1998" s="9" t="s">
        <v>6728</v>
      </c>
      <c r="K1998" s="9" t="s">
        <v>23393</v>
      </c>
      <c r="L1998" s="9" t="s">
        <v>18306</v>
      </c>
      <c r="M1998" s="2" t="e">
        <f>VLOOKUP(B1998,'HP List'!A:G,7,0)</f>
        <v>#N/A</v>
      </c>
      <c r="N1998" s="2" t="e">
        <f>VLOOKUP(B1998,'HP List'!A:H,8,0)</f>
        <v>#N/A</v>
      </c>
      <c r="P1998" s="2" t="e">
        <f>VLOOKUP(B1998,'Q1'!A:B,2,0)</f>
        <v>#N/A</v>
      </c>
      <c r="Q1998" s="2" t="e">
        <f t="shared" si="125"/>
        <v>#N/A</v>
      </c>
      <c r="R1998" s="2" t="e">
        <f>VLOOKUP(B1998,'Q2'!A:B,2,0)</f>
        <v>#N/A</v>
      </c>
      <c r="S1998" s="2" t="e">
        <f t="shared" si="124"/>
        <v>#N/A</v>
      </c>
      <c r="T1998" s="2" t="e">
        <f>VLOOKUP(B1998,'Q3'!A:B,2,0)</f>
        <v>#N/A</v>
      </c>
      <c r="U1998" s="2" t="e">
        <f t="shared" si="126"/>
        <v>#N/A</v>
      </c>
      <c r="V1998" s="2" t="e">
        <f>VLOOKUP(B1998,'Q4'!A:B,2,0)</f>
        <v>#N/A</v>
      </c>
      <c r="W1998" s="2" t="e">
        <f t="shared" si="127"/>
        <v>#N/A</v>
      </c>
      <c r="X1998" s="2" t="str">
        <f>VLOOKUP(B1998,Food!A:B,2,0)</f>
        <v>Yes</v>
      </c>
      <c r="Y1998" s="2">
        <f>VLOOKUP(B1998,'Call List'!A:A,1,0)</f>
        <v>9909</v>
      </c>
      <c r="Z1998" s="2" t="e">
        <f>VLOOKUP(B1998,Sheet4!A:A,1,0)</f>
        <v>#N/A</v>
      </c>
    </row>
    <row r="1999" spans="1:26" hidden="1" x14ac:dyDescent="0.2">
      <c r="A1999" s="9">
        <v>1998</v>
      </c>
      <c r="B1999" s="9">
        <v>9934</v>
      </c>
      <c r="C1999" s="9" t="s">
        <v>179</v>
      </c>
      <c r="D1999" s="9" t="s">
        <v>20</v>
      </c>
      <c r="E1999" s="9" t="s">
        <v>6730</v>
      </c>
      <c r="F1999" s="9" t="s">
        <v>6731</v>
      </c>
      <c r="G1999" s="9" t="s">
        <v>6732</v>
      </c>
      <c r="H1999" s="9" t="s">
        <v>23394</v>
      </c>
      <c r="I1999" s="9" t="s">
        <v>6733</v>
      </c>
      <c r="J1999" s="9" t="s">
        <v>6732</v>
      </c>
      <c r="K1999" s="9" t="s">
        <v>23395</v>
      </c>
      <c r="L1999" s="9" t="s">
        <v>18306</v>
      </c>
      <c r="M1999" s="2" t="e">
        <f>VLOOKUP(B1999,'HP List'!A:G,7,0)</f>
        <v>#N/A</v>
      </c>
      <c r="N1999" s="2" t="e">
        <f>VLOOKUP(B1999,'HP List'!A:H,8,0)</f>
        <v>#N/A</v>
      </c>
      <c r="P1999" s="2" t="e">
        <f>VLOOKUP(B1999,'Q1'!A:B,2,0)</f>
        <v>#N/A</v>
      </c>
      <c r="Q1999" s="2" t="e">
        <f t="shared" si="125"/>
        <v>#N/A</v>
      </c>
      <c r="R1999" s="2" t="e">
        <f>VLOOKUP(B1999,'Q2'!A:B,2,0)</f>
        <v>#N/A</v>
      </c>
      <c r="S1999" s="2" t="e">
        <f t="shared" si="124"/>
        <v>#N/A</v>
      </c>
      <c r="T1999" s="2" t="e">
        <f>VLOOKUP(B1999,'Q3'!A:B,2,0)</f>
        <v>#N/A</v>
      </c>
      <c r="U1999" s="2" t="e">
        <f t="shared" si="126"/>
        <v>#N/A</v>
      </c>
      <c r="V1999" s="2">
        <f>VLOOKUP(B1999,'Q4'!A:B,2,0)</f>
        <v>54780</v>
      </c>
      <c r="W1999" s="2" t="str">
        <f t="shared" si="127"/>
        <v>Unpaid</v>
      </c>
      <c r="X1999" s="2" t="str">
        <f>VLOOKUP(B1999,Food!A:B,2,0)</f>
        <v>Yes</v>
      </c>
      <c r="Y1999" s="2">
        <f>VLOOKUP(B1999,'Call List'!A:A,1,0)</f>
        <v>9934</v>
      </c>
      <c r="Z1999" s="2" t="e">
        <f>VLOOKUP(B1999,Sheet4!A:A,1,0)</f>
        <v>#N/A</v>
      </c>
    </row>
    <row r="2000" spans="1:26" hidden="1" x14ac:dyDescent="0.2">
      <c r="A2000" s="9">
        <v>1999</v>
      </c>
      <c r="B2000" s="9">
        <v>12791</v>
      </c>
      <c r="C2000" s="9" t="s">
        <v>179</v>
      </c>
      <c r="D2000" s="9" t="s">
        <v>20</v>
      </c>
      <c r="E2000" s="9" t="s">
        <v>6734</v>
      </c>
      <c r="F2000" s="9" t="s">
        <v>6735</v>
      </c>
      <c r="G2000" s="9" t="s">
        <v>6736</v>
      </c>
      <c r="H2000" s="9" t="s">
        <v>23396</v>
      </c>
      <c r="I2000" s="9" t="s">
        <v>6737</v>
      </c>
      <c r="J2000" s="9" t="s">
        <v>6736</v>
      </c>
      <c r="K2000" s="9" t="s">
        <v>23397</v>
      </c>
      <c r="L2000" s="9" t="s">
        <v>18294</v>
      </c>
      <c r="M2000" s="2" t="e">
        <f>VLOOKUP(B2000,'HP List'!A:G,7,0)</f>
        <v>#N/A</v>
      </c>
      <c r="N2000" s="2" t="e">
        <f>VLOOKUP(B2000,'HP List'!A:H,8,0)</f>
        <v>#N/A</v>
      </c>
      <c r="P2000" s="2" t="e">
        <f>VLOOKUP(B2000,'Q1'!A:B,2,0)</f>
        <v>#N/A</v>
      </c>
      <c r="Q2000" s="2" t="e">
        <f t="shared" si="125"/>
        <v>#N/A</v>
      </c>
      <c r="R2000" s="2" t="e">
        <f>VLOOKUP(B2000,'Q2'!A:B,2,0)</f>
        <v>#N/A</v>
      </c>
      <c r="S2000" s="2" t="e">
        <f t="shared" si="124"/>
        <v>#N/A</v>
      </c>
      <c r="T2000" s="2" t="e">
        <f>VLOOKUP(B2000,'Q3'!A:B,2,0)</f>
        <v>#N/A</v>
      </c>
      <c r="U2000" s="2" t="e">
        <f t="shared" si="126"/>
        <v>#N/A</v>
      </c>
      <c r="V2000" s="2">
        <f>VLOOKUP(B2000,'Q4'!A:B,2,0)</f>
        <v>46380</v>
      </c>
      <c r="W2000" s="2" t="str">
        <f t="shared" si="127"/>
        <v>Unpaid</v>
      </c>
      <c r="X2000" s="2" t="e">
        <f>VLOOKUP(B2000,Food!A:B,2,0)</f>
        <v>#N/A</v>
      </c>
      <c r="Y2000" s="2">
        <f>VLOOKUP(B2000,'Call List'!A:A,1,0)</f>
        <v>12791</v>
      </c>
      <c r="Z2000" s="2" t="e">
        <f>VLOOKUP(B2000,Sheet4!A:A,1,0)</f>
        <v>#N/A</v>
      </c>
    </row>
    <row r="2001" spans="1:26" hidden="1" x14ac:dyDescent="0.2">
      <c r="A2001" s="9">
        <v>2000</v>
      </c>
      <c r="B2001" s="9">
        <v>10024</v>
      </c>
      <c r="C2001" s="9" t="s">
        <v>179</v>
      </c>
      <c r="D2001" s="9" t="s">
        <v>20</v>
      </c>
      <c r="E2001" s="9" t="s">
        <v>6738</v>
      </c>
      <c r="F2001" s="9" t="s">
        <v>6739</v>
      </c>
      <c r="G2001" s="9" t="s">
        <v>6740</v>
      </c>
      <c r="H2001" s="9" t="s">
        <v>6741</v>
      </c>
      <c r="I2001" s="9" t="s">
        <v>6742</v>
      </c>
      <c r="J2001" s="9" t="s">
        <v>6740</v>
      </c>
      <c r="K2001" s="9" t="s">
        <v>23398</v>
      </c>
      <c r="L2001" s="9" t="s">
        <v>18306</v>
      </c>
      <c r="M2001" s="2" t="e">
        <f>VLOOKUP(B2001,'HP List'!A:G,7,0)</f>
        <v>#N/A</v>
      </c>
      <c r="N2001" s="2" t="e">
        <f>VLOOKUP(B2001,'HP List'!A:H,8,0)</f>
        <v>#N/A</v>
      </c>
      <c r="P2001" s="2" t="e">
        <f>VLOOKUP(B2001,'Q1'!A:B,2,0)</f>
        <v>#N/A</v>
      </c>
      <c r="Q2001" s="2" t="e">
        <f t="shared" si="125"/>
        <v>#N/A</v>
      </c>
      <c r="R2001" s="2" t="e">
        <f>VLOOKUP(B2001,'Q2'!A:B,2,0)</f>
        <v>#N/A</v>
      </c>
      <c r="S2001" s="2" t="e">
        <f t="shared" si="124"/>
        <v>#N/A</v>
      </c>
      <c r="T2001" s="2" t="e">
        <f>VLOOKUP(B2001,'Q3'!A:B,2,0)</f>
        <v>#N/A</v>
      </c>
      <c r="U2001" s="2" t="e">
        <f t="shared" si="126"/>
        <v>#N/A</v>
      </c>
      <c r="V2001" s="2" t="e">
        <f>VLOOKUP(B2001,'Q4'!A:B,2,0)</f>
        <v>#N/A</v>
      </c>
      <c r="W2001" s="2" t="e">
        <f t="shared" si="127"/>
        <v>#N/A</v>
      </c>
      <c r="X2001" s="2" t="e">
        <f>VLOOKUP(B2001,Food!A:B,2,0)</f>
        <v>#N/A</v>
      </c>
      <c r="Y2001" s="2">
        <f>VLOOKUP(B2001,'Call List'!A:A,1,0)</f>
        <v>10024</v>
      </c>
      <c r="Z2001" s="2" t="e">
        <f>VLOOKUP(B2001,Sheet4!A:A,1,0)</f>
        <v>#N/A</v>
      </c>
    </row>
    <row r="2002" spans="1:26" hidden="1" x14ac:dyDescent="0.2">
      <c r="A2002" s="9">
        <v>2001</v>
      </c>
      <c r="B2002" s="9">
        <v>9879</v>
      </c>
      <c r="C2002" s="9" t="s">
        <v>179</v>
      </c>
      <c r="D2002" s="9" t="s">
        <v>20</v>
      </c>
      <c r="E2002" s="9" t="s">
        <v>6743</v>
      </c>
      <c r="F2002" s="9" t="s">
        <v>6744</v>
      </c>
      <c r="G2002" s="9" t="s">
        <v>6745</v>
      </c>
      <c r="H2002" s="9" t="s">
        <v>23399</v>
      </c>
      <c r="I2002" s="9" t="s">
        <v>6746</v>
      </c>
      <c r="J2002" s="9" t="s">
        <v>6745</v>
      </c>
      <c r="K2002" s="9" t="s">
        <v>23400</v>
      </c>
      <c r="L2002" s="9" t="s">
        <v>18306</v>
      </c>
      <c r="M2002" s="2" t="e">
        <f>VLOOKUP(B2002,'HP List'!A:G,7,0)</f>
        <v>#N/A</v>
      </c>
      <c r="N2002" s="2" t="e">
        <f>VLOOKUP(B2002,'HP List'!A:H,8,0)</f>
        <v>#N/A</v>
      </c>
      <c r="P2002" s="2" t="e">
        <f>VLOOKUP(B2002,'Q1'!A:B,2,0)</f>
        <v>#N/A</v>
      </c>
      <c r="Q2002" s="2" t="e">
        <f t="shared" si="125"/>
        <v>#N/A</v>
      </c>
      <c r="R2002" s="2" t="e">
        <f>VLOOKUP(B2002,'Q2'!A:B,2,0)</f>
        <v>#N/A</v>
      </c>
      <c r="S2002" s="2" t="e">
        <f t="shared" ref="S2002:S2065" si="128">IF(R2002&gt;5000,"Unpaid","Paid")</f>
        <v>#N/A</v>
      </c>
      <c r="T2002" s="2" t="e">
        <f>VLOOKUP(B2002,'Q3'!A:B,2,0)</f>
        <v>#N/A</v>
      </c>
      <c r="U2002" s="2" t="e">
        <f t="shared" si="126"/>
        <v>#N/A</v>
      </c>
      <c r="V2002" s="2">
        <f>VLOOKUP(B2002,'Q4'!A:B,2,0)</f>
        <v>60030</v>
      </c>
      <c r="W2002" s="2" t="str">
        <f t="shared" si="127"/>
        <v>Unpaid</v>
      </c>
      <c r="X2002" s="2" t="e">
        <f>VLOOKUP(B2002,Food!A:B,2,0)</f>
        <v>#N/A</v>
      </c>
      <c r="Y2002" s="2">
        <f>VLOOKUP(B2002,'Call List'!A:A,1,0)</f>
        <v>9879</v>
      </c>
      <c r="Z2002" s="2" t="e">
        <f>VLOOKUP(B2002,Sheet4!A:A,1,0)</f>
        <v>#N/A</v>
      </c>
    </row>
    <row r="2003" spans="1:26" hidden="1" x14ac:dyDescent="0.2">
      <c r="A2003" s="9">
        <v>2002</v>
      </c>
      <c r="B2003" s="9">
        <v>9844</v>
      </c>
      <c r="C2003" s="9" t="s">
        <v>179</v>
      </c>
      <c r="D2003" s="9" t="s">
        <v>24</v>
      </c>
      <c r="E2003" s="9" t="s">
        <v>6747</v>
      </c>
      <c r="F2003" s="9" t="s">
        <v>6748</v>
      </c>
      <c r="G2003" s="9" t="s">
        <v>6749</v>
      </c>
      <c r="H2003" s="9" t="s">
        <v>23401</v>
      </c>
      <c r="I2003" s="9" t="s">
        <v>6750</v>
      </c>
      <c r="J2003" s="9" t="s">
        <v>6751</v>
      </c>
      <c r="K2003" s="9" t="s">
        <v>23402</v>
      </c>
      <c r="L2003" s="9" t="s">
        <v>18306</v>
      </c>
      <c r="M2003" s="2" t="e">
        <f>VLOOKUP(B2003,'HP List'!A:G,7,0)</f>
        <v>#N/A</v>
      </c>
      <c r="N2003" s="2" t="e">
        <f>VLOOKUP(B2003,'HP List'!A:H,8,0)</f>
        <v>#N/A</v>
      </c>
      <c r="P2003" s="2" t="e">
        <f>VLOOKUP(B2003,'Q1'!A:B,2,0)</f>
        <v>#N/A</v>
      </c>
      <c r="Q2003" s="2" t="e">
        <f t="shared" si="125"/>
        <v>#N/A</v>
      </c>
      <c r="R2003" s="2" t="e">
        <f>VLOOKUP(B2003,'Q2'!A:B,2,0)</f>
        <v>#N/A</v>
      </c>
      <c r="S2003" s="2" t="e">
        <f t="shared" si="128"/>
        <v>#N/A</v>
      </c>
      <c r="T2003" s="2" t="e">
        <f>VLOOKUP(B2003,'Q3'!A:B,2,0)</f>
        <v>#N/A</v>
      </c>
      <c r="U2003" s="2" t="e">
        <f t="shared" si="126"/>
        <v>#N/A</v>
      </c>
      <c r="V2003" s="2" t="e">
        <f>VLOOKUP(B2003,'Q4'!A:B,2,0)</f>
        <v>#N/A</v>
      </c>
      <c r="W2003" s="2" t="e">
        <f t="shared" si="127"/>
        <v>#N/A</v>
      </c>
      <c r="X2003" s="2" t="str">
        <f>VLOOKUP(B2003,Food!A:B,2,0)</f>
        <v>Yes</v>
      </c>
      <c r="Y2003" s="2">
        <f>VLOOKUP(B2003,'Call List'!A:A,1,0)</f>
        <v>9844</v>
      </c>
      <c r="Z2003" s="2" t="e">
        <f>VLOOKUP(B2003,Sheet4!A:A,1,0)</f>
        <v>#N/A</v>
      </c>
    </row>
    <row r="2004" spans="1:26" hidden="1" x14ac:dyDescent="0.2">
      <c r="A2004" s="9">
        <v>2003</v>
      </c>
      <c r="B2004" s="9">
        <v>10116</v>
      </c>
      <c r="C2004" s="9" t="s">
        <v>179</v>
      </c>
      <c r="D2004" s="9" t="s">
        <v>24</v>
      </c>
      <c r="E2004" s="9" t="s">
        <v>6552</v>
      </c>
      <c r="F2004" s="9" t="s">
        <v>6553</v>
      </c>
      <c r="G2004" s="9" t="s">
        <v>6554</v>
      </c>
      <c r="H2004" s="9" t="s">
        <v>23403</v>
      </c>
      <c r="I2004" s="9" t="s">
        <v>6555</v>
      </c>
      <c r="J2004" s="9" t="s">
        <v>6554</v>
      </c>
      <c r="K2004" s="9" t="s">
        <v>23404</v>
      </c>
      <c r="L2004" s="9" t="s">
        <v>18306</v>
      </c>
      <c r="M2004" s="2" t="e">
        <f>VLOOKUP(B2004,'HP List'!A:G,7,0)</f>
        <v>#N/A</v>
      </c>
      <c r="N2004" s="2" t="e">
        <f>VLOOKUP(B2004,'HP List'!A:H,8,0)</f>
        <v>#N/A</v>
      </c>
      <c r="P2004" s="2" t="e">
        <f>VLOOKUP(B2004,'Q1'!A:B,2,0)</f>
        <v>#N/A</v>
      </c>
      <c r="Q2004" s="2" t="e">
        <f t="shared" si="125"/>
        <v>#N/A</v>
      </c>
      <c r="R2004" s="2" t="e">
        <f>VLOOKUP(B2004,'Q2'!A:B,2,0)</f>
        <v>#N/A</v>
      </c>
      <c r="S2004" s="2" t="e">
        <f t="shared" si="128"/>
        <v>#N/A</v>
      </c>
      <c r="T2004" s="2">
        <f>VLOOKUP(B2004,'Q3'!A:B,2,0)</f>
        <v>64030</v>
      </c>
      <c r="U2004" s="2" t="str">
        <f t="shared" si="126"/>
        <v>Unpaid</v>
      </c>
      <c r="V2004" s="2">
        <f>VLOOKUP(B2004,'Q4'!A:B,2,0)</f>
        <v>124060</v>
      </c>
      <c r="W2004" s="2" t="str">
        <f t="shared" si="127"/>
        <v>Unpaid</v>
      </c>
      <c r="X2004" s="2" t="e">
        <f>VLOOKUP(B2004,Food!A:B,2,0)</f>
        <v>#N/A</v>
      </c>
      <c r="Y2004" s="2">
        <f>VLOOKUP(B2004,'Call List'!A:A,1,0)</f>
        <v>10116</v>
      </c>
      <c r="Z2004" s="2" t="e">
        <f>VLOOKUP(B2004,Sheet4!A:A,1,0)</f>
        <v>#N/A</v>
      </c>
    </row>
    <row r="2005" spans="1:26" hidden="1" x14ac:dyDescent="0.2">
      <c r="A2005" s="9">
        <v>2004</v>
      </c>
      <c r="B2005" s="9">
        <v>9851</v>
      </c>
      <c r="C2005" s="9" t="s">
        <v>179</v>
      </c>
      <c r="D2005" s="9" t="s">
        <v>24</v>
      </c>
      <c r="E2005" s="9" t="s">
        <v>6752</v>
      </c>
      <c r="F2005" s="9" t="s">
        <v>6753</v>
      </c>
      <c r="G2005" s="9" t="s">
        <v>6754</v>
      </c>
      <c r="H2005" s="9" t="s">
        <v>23405</v>
      </c>
      <c r="I2005" s="9" t="s">
        <v>6755</v>
      </c>
      <c r="J2005" s="9" t="s">
        <v>6754</v>
      </c>
      <c r="K2005" s="9" t="s">
        <v>23406</v>
      </c>
      <c r="L2005" s="9" t="s">
        <v>18306</v>
      </c>
      <c r="M2005" s="2" t="e">
        <f>VLOOKUP(B2005,'HP List'!A:G,7,0)</f>
        <v>#N/A</v>
      </c>
      <c r="N2005" s="2" t="e">
        <f>VLOOKUP(B2005,'HP List'!A:H,8,0)</f>
        <v>#N/A</v>
      </c>
      <c r="P2005" s="2" t="e">
        <f>VLOOKUP(B2005,'Q1'!A:B,2,0)</f>
        <v>#N/A</v>
      </c>
      <c r="Q2005" s="2" t="e">
        <f t="shared" si="125"/>
        <v>#N/A</v>
      </c>
      <c r="R2005" s="2" t="e">
        <f>VLOOKUP(B2005,'Q2'!A:B,2,0)</f>
        <v>#N/A</v>
      </c>
      <c r="S2005" s="2" t="e">
        <f t="shared" si="128"/>
        <v>#N/A</v>
      </c>
      <c r="T2005" s="2" t="e">
        <f>VLOOKUP(B2005,'Q3'!A:B,2,0)</f>
        <v>#N/A</v>
      </c>
      <c r="U2005" s="2" t="e">
        <f t="shared" si="126"/>
        <v>#N/A</v>
      </c>
      <c r="V2005" s="2">
        <f>VLOOKUP(B2005,'Q4'!A:B,2,0)</f>
        <v>60030</v>
      </c>
      <c r="W2005" s="2" t="str">
        <f t="shared" si="127"/>
        <v>Unpaid</v>
      </c>
      <c r="X2005" s="2" t="str">
        <f>VLOOKUP(B2005,Food!A:B,2,0)</f>
        <v>Yes</v>
      </c>
      <c r="Y2005" s="2">
        <f>VLOOKUP(B2005,'Call List'!A:A,1,0)</f>
        <v>9851</v>
      </c>
      <c r="Z2005" s="2" t="e">
        <f>VLOOKUP(B2005,Sheet4!A:A,1,0)</f>
        <v>#N/A</v>
      </c>
    </row>
    <row r="2006" spans="1:26" hidden="1" x14ac:dyDescent="0.2">
      <c r="A2006" s="9">
        <v>2005</v>
      </c>
      <c r="B2006" s="9">
        <v>10633</v>
      </c>
      <c r="C2006" s="9" t="s">
        <v>179</v>
      </c>
      <c r="D2006" s="9" t="s">
        <v>24</v>
      </c>
      <c r="E2006" s="9" t="s">
        <v>6756</v>
      </c>
      <c r="F2006" s="9" t="s">
        <v>6757</v>
      </c>
      <c r="G2006" s="9" t="s">
        <v>6758</v>
      </c>
      <c r="H2006" s="9" t="s">
        <v>23407</v>
      </c>
      <c r="I2006" s="9" t="s">
        <v>6759</v>
      </c>
      <c r="J2006" s="9" t="s">
        <v>6760</v>
      </c>
      <c r="K2006" s="9" t="s">
        <v>23408</v>
      </c>
      <c r="L2006" s="9" t="s">
        <v>18304</v>
      </c>
      <c r="M2006" s="2" t="e">
        <f>VLOOKUP(B2006,'HP List'!A:G,7,0)</f>
        <v>#N/A</v>
      </c>
      <c r="N2006" s="2" t="e">
        <f>VLOOKUP(B2006,'HP List'!A:H,8,0)</f>
        <v>#N/A</v>
      </c>
      <c r="P2006" s="2" t="e">
        <f>VLOOKUP(B2006,'Q1'!A:B,2,0)</f>
        <v>#N/A</v>
      </c>
      <c r="Q2006" s="2" t="e">
        <f t="shared" si="125"/>
        <v>#N/A</v>
      </c>
      <c r="R2006" s="2" t="e">
        <f>VLOOKUP(B2006,'Q2'!A:B,2,0)</f>
        <v>#N/A</v>
      </c>
      <c r="S2006" s="2" t="e">
        <f t="shared" si="128"/>
        <v>#N/A</v>
      </c>
      <c r="T2006" s="2" t="e">
        <f>VLOOKUP(B2006,'Q3'!A:B,2,0)</f>
        <v>#N/A</v>
      </c>
      <c r="U2006" s="2" t="e">
        <f t="shared" si="126"/>
        <v>#N/A</v>
      </c>
      <c r="V2006" s="2">
        <f>VLOOKUP(B2006,'Q4'!A:B,2,0)</f>
        <v>46380</v>
      </c>
      <c r="W2006" s="2" t="str">
        <f t="shared" si="127"/>
        <v>Unpaid</v>
      </c>
      <c r="X2006" s="2" t="e">
        <f>VLOOKUP(B2006,Food!A:B,2,0)</f>
        <v>#N/A</v>
      </c>
      <c r="Y2006" s="2">
        <f>VLOOKUP(B2006,'Call List'!A:A,1,0)</f>
        <v>10633</v>
      </c>
      <c r="Z2006" s="2" t="e">
        <f>VLOOKUP(B2006,Sheet4!A:A,1,0)</f>
        <v>#N/A</v>
      </c>
    </row>
    <row r="2007" spans="1:26" hidden="1" x14ac:dyDescent="0.2">
      <c r="A2007" s="9">
        <v>2006</v>
      </c>
      <c r="B2007" s="9">
        <v>9889</v>
      </c>
      <c r="C2007" s="9" t="s">
        <v>179</v>
      </c>
      <c r="D2007" s="9" t="s">
        <v>24</v>
      </c>
      <c r="E2007" s="9" t="s">
        <v>6761</v>
      </c>
      <c r="F2007" s="9" t="s">
        <v>6762</v>
      </c>
      <c r="G2007" s="9" t="s">
        <v>6763</v>
      </c>
      <c r="H2007" s="9" t="s">
        <v>23409</v>
      </c>
      <c r="I2007" s="9" t="s">
        <v>6764</v>
      </c>
      <c r="J2007" s="9" t="s">
        <v>6763</v>
      </c>
      <c r="K2007" s="9" t="s">
        <v>23410</v>
      </c>
      <c r="L2007" s="9" t="s">
        <v>18306</v>
      </c>
      <c r="M2007" s="2" t="e">
        <f>VLOOKUP(B2007,'HP List'!A:G,7,0)</f>
        <v>#N/A</v>
      </c>
      <c r="N2007" s="2" t="e">
        <f>VLOOKUP(B2007,'HP List'!A:H,8,0)</f>
        <v>#N/A</v>
      </c>
      <c r="P2007" s="2" t="e">
        <f>VLOOKUP(B2007,'Q1'!A:B,2,0)</f>
        <v>#N/A</v>
      </c>
      <c r="Q2007" s="2" t="e">
        <f t="shared" si="125"/>
        <v>#N/A</v>
      </c>
      <c r="R2007" s="2" t="e">
        <f>VLOOKUP(B2007,'Q2'!A:B,2,0)</f>
        <v>#N/A</v>
      </c>
      <c r="S2007" s="2" t="e">
        <f t="shared" si="128"/>
        <v>#N/A</v>
      </c>
      <c r="T2007" s="2" t="e">
        <f>VLOOKUP(B2007,'Q3'!A:B,2,0)</f>
        <v>#N/A</v>
      </c>
      <c r="U2007" s="2" t="e">
        <f t="shared" si="126"/>
        <v>#N/A</v>
      </c>
      <c r="V2007" s="2" t="e">
        <f>VLOOKUP(B2007,'Q4'!A:B,2,0)</f>
        <v>#N/A</v>
      </c>
      <c r="W2007" s="2" t="e">
        <f t="shared" si="127"/>
        <v>#N/A</v>
      </c>
      <c r="X2007" s="2" t="e">
        <f>VLOOKUP(B2007,Food!A:B,2,0)</f>
        <v>#N/A</v>
      </c>
      <c r="Y2007" s="2">
        <f>VLOOKUP(B2007,'Call List'!A:A,1,0)</f>
        <v>9889</v>
      </c>
      <c r="Z2007" s="2" t="e">
        <f>VLOOKUP(B2007,Sheet4!A:A,1,0)</f>
        <v>#N/A</v>
      </c>
    </row>
    <row r="2008" spans="1:26" hidden="1" x14ac:dyDescent="0.2">
      <c r="A2008" s="9">
        <v>2007</v>
      </c>
      <c r="B2008" s="9">
        <v>9761</v>
      </c>
      <c r="C2008" s="9" t="s">
        <v>179</v>
      </c>
      <c r="D2008" s="9" t="s">
        <v>24</v>
      </c>
      <c r="E2008" s="9" t="s">
        <v>6765</v>
      </c>
      <c r="F2008" s="9" t="s">
        <v>6766</v>
      </c>
      <c r="G2008" s="9" t="s">
        <v>6767</v>
      </c>
      <c r="H2008" s="9" t="s">
        <v>23411</v>
      </c>
      <c r="I2008" s="9" t="s">
        <v>6768</v>
      </c>
      <c r="J2008" s="9" t="s">
        <v>6767</v>
      </c>
      <c r="K2008" s="9" t="s">
        <v>23411</v>
      </c>
      <c r="L2008" s="9" t="s">
        <v>18306</v>
      </c>
      <c r="M2008" s="2" t="e">
        <f>VLOOKUP(B2008,'HP List'!A:G,7,0)</f>
        <v>#N/A</v>
      </c>
      <c r="N2008" s="2" t="e">
        <f>VLOOKUP(B2008,'HP List'!A:H,8,0)</f>
        <v>#N/A</v>
      </c>
      <c r="P2008" s="2" t="e">
        <f>VLOOKUP(B2008,'Q1'!A:B,2,0)</f>
        <v>#N/A</v>
      </c>
      <c r="Q2008" s="2" t="e">
        <f t="shared" si="125"/>
        <v>#N/A</v>
      </c>
      <c r="R2008" s="2" t="e">
        <f>VLOOKUP(B2008,'Q2'!A:B,2,0)</f>
        <v>#N/A</v>
      </c>
      <c r="S2008" s="2" t="e">
        <f t="shared" si="128"/>
        <v>#N/A</v>
      </c>
      <c r="T2008" s="2" t="e">
        <f>VLOOKUP(B2008,'Q3'!A:B,2,0)</f>
        <v>#N/A</v>
      </c>
      <c r="U2008" s="2" t="e">
        <f t="shared" si="126"/>
        <v>#N/A</v>
      </c>
      <c r="V2008" s="2">
        <f>VLOOKUP(B2008,'Q4'!A:B,2,0)</f>
        <v>54780</v>
      </c>
      <c r="W2008" s="2" t="str">
        <f t="shared" si="127"/>
        <v>Unpaid</v>
      </c>
      <c r="X2008" s="2" t="str">
        <f>VLOOKUP(B2008,Food!A:B,2,0)</f>
        <v>Yes</v>
      </c>
      <c r="Y2008" s="2">
        <f>VLOOKUP(B2008,'Call List'!A:A,1,0)</f>
        <v>9761</v>
      </c>
      <c r="Z2008" s="2" t="e">
        <f>VLOOKUP(B2008,Sheet4!A:A,1,0)</f>
        <v>#N/A</v>
      </c>
    </row>
    <row r="2009" spans="1:26" hidden="1" x14ac:dyDescent="0.2">
      <c r="A2009" s="9">
        <v>2008</v>
      </c>
      <c r="B2009" s="9">
        <v>9847</v>
      </c>
      <c r="C2009" s="9" t="s">
        <v>179</v>
      </c>
      <c r="D2009" s="9" t="s">
        <v>24</v>
      </c>
      <c r="E2009" s="9" t="s">
        <v>6769</v>
      </c>
      <c r="F2009" s="9" t="s">
        <v>6770</v>
      </c>
      <c r="G2009" s="9" t="s">
        <v>6771</v>
      </c>
      <c r="H2009" s="9" t="s">
        <v>23412</v>
      </c>
      <c r="I2009" s="9" t="s">
        <v>6772</v>
      </c>
      <c r="J2009" s="9" t="s">
        <v>6771</v>
      </c>
      <c r="K2009" s="9" t="s">
        <v>23413</v>
      </c>
      <c r="L2009" s="9" t="s">
        <v>18306</v>
      </c>
      <c r="M2009" s="2" t="e">
        <f>VLOOKUP(B2009,'HP List'!A:G,7,0)</f>
        <v>#N/A</v>
      </c>
      <c r="N2009" s="2" t="e">
        <f>VLOOKUP(B2009,'HP List'!A:H,8,0)</f>
        <v>#N/A</v>
      </c>
      <c r="P2009" s="2" t="e">
        <f>VLOOKUP(B2009,'Q1'!A:B,2,0)</f>
        <v>#N/A</v>
      </c>
      <c r="Q2009" s="2" t="e">
        <f t="shared" si="125"/>
        <v>#N/A</v>
      </c>
      <c r="R2009" s="2" t="e">
        <f>VLOOKUP(B2009,'Q2'!A:B,2,0)</f>
        <v>#N/A</v>
      </c>
      <c r="S2009" s="2" t="e">
        <f t="shared" si="128"/>
        <v>#N/A</v>
      </c>
      <c r="T2009" s="2" t="e">
        <f>VLOOKUP(B2009,'Q3'!A:B,2,0)</f>
        <v>#N/A</v>
      </c>
      <c r="U2009" s="2" t="e">
        <f t="shared" si="126"/>
        <v>#N/A</v>
      </c>
      <c r="V2009" s="2">
        <f>VLOOKUP(B2009,'Q4'!A:B,2,0)</f>
        <v>66630</v>
      </c>
      <c r="W2009" s="2" t="str">
        <f t="shared" si="127"/>
        <v>Unpaid</v>
      </c>
      <c r="X2009" s="2" t="str">
        <f>VLOOKUP(B2009,Food!A:B,2,0)</f>
        <v>Yes</v>
      </c>
      <c r="Y2009" s="2">
        <f>VLOOKUP(B2009,'Call List'!A:A,1,0)</f>
        <v>9847</v>
      </c>
      <c r="Z2009" s="2" t="e">
        <f>VLOOKUP(B2009,Sheet4!A:A,1,0)</f>
        <v>#N/A</v>
      </c>
    </row>
    <row r="2010" spans="1:26" hidden="1" x14ac:dyDescent="0.2">
      <c r="A2010" s="9">
        <v>2009</v>
      </c>
      <c r="B2010" s="9">
        <v>11211</v>
      </c>
      <c r="C2010" s="9" t="s">
        <v>179</v>
      </c>
      <c r="D2010" s="9" t="s">
        <v>24</v>
      </c>
      <c r="E2010" s="9" t="s">
        <v>6773</v>
      </c>
      <c r="F2010" s="9" t="s">
        <v>6774</v>
      </c>
      <c r="G2010" s="9" t="s">
        <v>6775</v>
      </c>
      <c r="H2010" s="9" t="s">
        <v>23414</v>
      </c>
      <c r="I2010" s="9" t="s">
        <v>6776</v>
      </c>
      <c r="J2010" s="9" t="s">
        <v>6777</v>
      </c>
      <c r="K2010" s="9" t="s">
        <v>23415</v>
      </c>
      <c r="L2010" s="9" t="s">
        <v>18304</v>
      </c>
      <c r="M2010" s="2" t="e">
        <f>VLOOKUP(B2010,'HP List'!A:G,7,0)</f>
        <v>#N/A</v>
      </c>
      <c r="N2010" s="2" t="e">
        <f>VLOOKUP(B2010,'HP List'!A:H,8,0)</f>
        <v>#N/A</v>
      </c>
      <c r="P2010" s="2" t="e">
        <f>VLOOKUP(B2010,'Q1'!A:B,2,0)</f>
        <v>#N/A</v>
      </c>
      <c r="Q2010" s="2" t="e">
        <f t="shared" si="125"/>
        <v>#N/A</v>
      </c>
      <c r="R2010" s="2" t="e">
        <f>VLOOKUP(B2010,'Q2'!A:B,2,0)</f>
        <v>#N/A</v>
      </c>
      <c r="S2010" s="2" t="e">
        <f t="shared" si="128"/>
        <v>#N/A</v>
      </c>
      <c r="T2010" s="2" t="e">
        <f>VLOOKUP(B2010,'Q3'!A:B,2,0)</f>
        <v>#N/A</v>
      </c>
      <c r="U2010" s="2" t="e">
        <f t="shared" si="126"/>
        <v>#N/A</v>
      </c>
      <c r="V2010" s="2" t="e">
        <f>VLOOKUP(B2010,'Q4'!A:B,2,0)</f>
        <v>#N/A</v>
      </c>
      <c r="W2010" s="2" t="e">
        <f t="shared" si="127"/>
        <v>#N/A</v>
      </c>
      <c r="X2010" s="2" t="e">
        <f>VLOOKUP(B2010,Food!A:B,2,0)</f>
        <v>#N/A</v>
      </c>
      <c r="Y2010" s="2">
        <f>VLOOKUP(B2010,'Call List'!A:A,1,0)</f>
        <v>11211</v>
      </c>
      <c r="Z2010" s="2" t="e">
        <f>VLOOKUP(B2010,Sheet4!A:A,1,0)</f>
        <v>#N/A</v>
      </c>
    </row>
    <row r="2011" spans="1:26" hidden="1" x14ac:dyDescent="0.2">
      <c r="A2011" s="9">
        <v>2010</v>
      </c>
      <c r="B2011" s="9">
        <v>13888</v>
      </c>
      <c r="C2011" s="9" t="s">
        <v>179</v>
      </c>
      <c r="D2011" s="9" t="s">
        <v>24</v>
      </c>
      <c r="E2011" s="9" t="s">
        <v>6778</v>
      </c>
      <c r="F2011" s="9" t="s">
        <v>6779</v>
      </c>
      <c r="G2011" s="9" t="s">
        <v>6780</v>
      </c>
      <c r="H2011" s="9" t="s">
        <v>23416</v>
      </c>
      <c r="I2011" s="9" t="s">
        <v>6781</v>
      </c>
      <c r="J2011" s="9" t="s">
        <v>6782</v>
      </c>
      <c r="K2011" s="9" t="s">
        <v>23417</v>
      </c>
      <c r="L2011" s="9" t="s">
        <v>18290</v>
      </c>
      <c r="M2011" s="2" t="e">
        <f>VLOOKUP(B2011,'HP List'!A:G,7,0)</f>
        <v>#N/A</v>
      </c>
      <c r="N2011" s="2" t="e">
        <f>VLOOKUP(B2011,'HP List'!A:H,8,0)</f>
        <v>#N/A</v>
      </c>
      <c r="O2011" s="2" t="s">
        <v>19400</v>
      </c>
      <c r="P2011" s="2" t="e">
        <f>VLOOKUP(B2011,'Q1'!A:B,2,0)</f>
        <v>#N/A</v>
      </c>
      <c r="Q2011" s="2" t="e">
        <f t="shared" si="125"/>
        <v>#N/A</v>
      </c>
      <c r="R2011" s="2" t="e">
        <f>VLOOKUP(B2011,'Q2'!A:B,2,0)</f>
        <v>#N/A</v>
      </c>
      <c r="S2011" s="2" t="e">
        <f t="shared" si="128"/>
        <v>#N/A</v>
      </c>
      <c r="T2011" s="2" t="e">
        <f>VLOOKUP(B2011,'Q3'!A:B,2,0)</f>
        <v>#N/A</v>
      </c>
      <c r="U2011" s="2" t="e">
        <f t="shared" si="126"/>
        <v>#N/A</v>
      </c>
      <c r="V2011" s="2">
        <f>VLOOKUP(B2011,'Q4'!A:B,2,0)</f>
        <v>62280</v>
      </c>
      <c r="W2011" s="2" t="str">
        <f t="shared" si="127"/>
        <v>Unpaid</v>
      </c>
      <c r="X2011" s="2" t="str">
        <f>VLOOKUP(B2011,Food!A:B,2,0)</f>
        <v>Yes</v>
      </c>
      <c r="Y2011" s="2">
        <f>VLOOKUP(B2011,'Call List'!A:A,1,0)</f>
        <v>13888</v>
      </c>
      <c r="Z2011" s="2" t="e">
        <f>VLOOKUP(B2011,Sheet4!A:A,1,0)</f>
        <v>#N/A</v>
      </c>
    </row>
    <row r="2012" spans="1:26" hidden="1" x14ac:dyDescent="0.2">
      <c r="A2012" s="9">
        <v>2011</v>
      </c>
      <c r="B2012" s="9">
        <v>9740</v>
      </c>
      <c r="C2012" s="9" t="s">
        <v>179</v>
      </c>
      <c r="D2012" s="9" t="s">
        <v>24</v>
      </c>
      <c r="E2012" s="9" t="s">
        <v>6783</v>
      </c>
      <c r="F2012" s="9" t="s">
        <v>1962</v>
      </c>
      <c r="G2012" s="9" t="s">
        <v>6784</v>
      </c>
      <c r="H2012" s="9" t="s">
        <v>23418</v>
      </c>
      <c r="I2012" s="9" t="s">
        <v>6785</v>
      </c>
      <c r="J2012" s="9" t="s">
        <v>6786</v>
      </c>
      <c r="K2012" s="9" t="s">
        <v>23419</v>
      </c>
      <c r="L2012" s="9" t="s">
        <v>18306</v>
      </c>
      <c r="M2012" s="2" t="e">
        <f>VLOOKUP(B2012,'HP List'!A:G,7,0)</f>
        <v>#N/A</v>
      </c>
      <c r="N2012" s="2" t="e">
        <f>VLOOKUP(B2012,'HP List'!A:H,8,0)</f>
        <v>#N/A</v>
      </c>
      <c r="P2012" s="2" t="e">
        <f>VLOOKUP(B2012,'Q1'!A:B,2,0)</f>
        <v>#N/A</v>
      </c>
      <c r="Q2012" s="2" t="e">
        <f t="shared" si="125"/>
        <v>#N/A</v>
      </c>
      <c r="R2012" s="2" t="e">
        <f>VLOOKUP(B2012,'Q2'!A:B,2,0)</f>
        <v>#N/A</v>
      </c>
      <c r="S2012" s="2" t="e">
        <f t="shared" si="128"/>
        <v>#N/A</v>
      </c>
      <c r="T2012" s="2" t="e">
        <f>VLOOKUP(B2012,'Q3'!A:B,2,0)</f>
        <v>#N/A</v>
      </c>
      <c r="U2012" s="2" t="e">
        <f t="shared" si="126"/>
        <v>#N/A</v>
      </c>
      <c r="V2012" s="2" t="e">
        <f>VLOOKUP(B2012,'Q4'!A:B,2,0)</f>
        <v>#N/A</v>
      </c>
      <c r="W2012" s="2" t="e">
        <f t="shared" si="127"/>
        <v>#N/A</v>
      </c>
      <c r="X2012" s="2" t="e">
        <f>VLOOKUP(B2012,Food!A:B,2,0)</f>
        <v>#N/A</v>
      </c>
      <c r="Y2012" s="2">
        <f>VLOOKUP(B2012,'Call List'!A:A,1,0)</f>
        <v>9740</v>
      </c>
      <c r="Z2012" s="2" t="e">
        <f>VLOOKUP(B2012,Sheet4!A:A,1,0)</f>
        <v>#N/A</v>
      </c>
    </row>
    <row r="2013" spans="1:26" hidden="1" x14ac:dyDescent="0.2">
      <c r="A2013" s="9">
        <v>2012</v>
      </c>
      <c r="B2013" s="9">
        <v>9880</v>
      </c>
      <c r="C2013" s="9" t="s">
        <v>179</v>
      </c>
      <c r="D2013" s="9" t="s">
        <v>24</v>
      </c>
      <c r="E2013" s="9" t="s">
        <v>6787</v>
      </c>
      <c r="F2013" s="9" t="s">
        <v>6788</v>
      </c>
      <c r="G2013" s="9" t="s">
        <v>6789</v>
      </c>
      <c r="H2013" s="9" t="s">
        <v>23420</v>
      </c>
      <c r="I2013" s="9" t="s">
        <v>6790</v>
      </c>
      <c r="J2013" s="9" t="s">
        <v>6789</v>
      </c>
      <c r="K2013" s="9" t="s">
        <v>23421</v>
      </c>
      <c r="L2013" s="9" t="s">
        <v>18306</v>
      </c>
      <c r="M2013" s="2" t="e">
        <f>VLOOKUP(B2013,'HP List'!A:G,7,0)</f>
        <v>#N/A</v>
      </c>
      <c r="N2013" s="2" t="e">
        <f>VLOOKUP(B2013,'HP List'!A:H,8,0)</f>
        <v>#N/A</v>
      </c>
      <c r="P2013" s="2">
        <f>VLOOKUP(B2013,'Q1'!A:B,2,0)</f>
        <v>4500</v>
      </c>
      <c r="Q2013" s="2" t="str">
        <f t="shared" si="125"/>
        <v>Paid</v>
      </c>
      <c r="R2013" s="2">
        <f>VLOOKUP(B2013,'Q2'!A:B,2,0)</f>
        <v>4500</v>
      </c>
      <c r="S2013" s="2" t="str">
        <f t="shared" si="128"/>
        <v>Paid</v>
      </c>
      <c r="T2013" s="2">
        <f>VLOOKUP(B2013,'Q3'!A:B,2,0)</f>
        <v>4500</v>
      </c>
      <c r="U2013" s="2" t="str">
        <f t="shared" si="126"/>
        <v>Paid</v>
      </c>
      <c r="V2013" s="2">
        <f>VLOOKUP(B2013,'Q4'!A:B,2,0)</f>
        <v>50880</v>
      </c>
      <c r="W2013" s="2" t="str">
        <f t="shared" si="127"/>
        <v>Unpaid</v>
      </c>
      <c r="X2013" s="2" t="e">
        <f>VLOOKUP(B2013,Food!A:B,2,0)</f>
        <v>#N/A</v>
      </c>
      <c r="Y2013" s="2">
        <f>VLOOKUP(B2013,'Call List'!A:A,1,0)</f>
        <v>9880</v>
      </c>
      <c r="Z2013" s="2" t="e">
        <f>VLOOKUP(B2013,Sheet4!A:A,1,0)</f>
        <v>#N/A</v>
      </c>
    </row>
    <row r="2014" spans="1:26" hidden="1" x14ac:dyDescent="0.2">
      <c r="A2014" s="9">
        <v>2013</v>
      </c>
      <c r="B2014" s="9">
        <v>9815</v>
      </c>
      <c r="C2014" s="9" t="s">
        <v>179</v>
      </c>
      <c r="D2014" s="9" t="s">
        <v>24</v>
      </c>
      <c r="E2014" s="9" t="s">
        <v>6791</v>
      </c>
      <c r="F2014" s="9" t="s">
        <v>6312</v>
      </c>
      <c r="G2014" s="9" t="s">
        <v>6313</v>
      </c>
      <c r="H2014" s="9" t="s">
        <v>23422</v>
      </c>
      <c r="I2014" s="9" t="s">
        <v>6792</v>
      </c>
      <c r="J2014" s="9" t="s">
        <v>6313</v>
      </c>
      <c r="K2014" s="9" t="s">
        <v>23214</v>
      </c>
      <c r="L2014" s="9" t="s">
        <v>18306</v>
      </c>
      <c r="M2014" s="2" t="e">
        <f>VLOOKUP(B2014,'HP List'!A:G,7,0)</f>
        <v>#N/A</v>
      </c>
      <c r="N2014" s="2" t="e">
        <f>VLOOKUP(B2014,'HP List'!A:H,8,0)</f>
        <v>#N/A</v>
      </c>
      <c r="P2014" s="2" t="e">
        <f>VLOOKUP(B2014,'Q1'!A:B,2,0)</f>
        <v>#N/A</v>
      </c>
      <c r="Q2014" s="2" t="e">
        <f t="shared" si="125"/>
        <v>#N/A</v>
      </c>
      <c r="R2014" s="2" t="e">
        <f>VLOOKUP(B2014,'Q2'!A:B,2,0)</f>
        <v>#N/A</v>
      </c>
      <c r="S2014" s="2" t="e">
        <f t="shared" si="128"/>
        <v>#N/A</v>
      </c>
      <c r="T2014" s="2" t="e">
        <f>VLOOKUP(B2014,'Q3'!A:B,2,0)</f>
        <v>#N/A</v>
      </c>
      <c r="U2014" s="2" t="e">
        <f t="shared" si="126"/>
        <v>#N/A</v>
      </c>
      <c r="V2014" s="2" t="e">
        <f>VLOOKUP(B2014,'Q4'!A:B,2,0)</f>
        <v>#N/A</v>
      </c>
      <c r="W2014" s="2" t="e">
        <f t="shared" si="127"/>
        <v>#N/A</v>
      </c>
      <c r="X2014" s="2" t="e">
        <f>VLOOKUP(B2014,Food!A:B,2,0)</f>
        <v>#N/A</v>
      </c>
      <c r="Y2014" s="2">
        <f>VLOOKUP(B2014,'Call List'!A:A,1,0)</f>
        <v>9815</v>
      </c>
      <c r="Z2014" s="2" t="e">
        <f>VLOOKUP(B2014,Sheet4!A:A,1,0)</f>
        <v>#N/A</v>
      </c>
    </row>
    <row r="2015" spans="1:26" hidden="1" x14ac:dyDescent="0.2">
      <c r="A2015" s="9">
        <v>2014</v>
      </c>
      <c r="B2015" s="9">
        <v>13359</v>
      </c>
      <c r="C2015" s="9" t="s">
        <v>179</v>
      </c>
      <c r="D2015" s="9" t="s">
        <v>24</v>
      </c>
      <c r="E2015" s="9" t="s">
        <v>6793</v>
      </c>
      <c r="F2015" s="9" t="s">
        <v>6794</v>
      </c>
      <c r="G2015" s="9" t="s">
        <v>6795</v>
      </c>
      <c r="H2015" s="9" t="s">
        <v>23423</v>
      </c>
      <c r="I2015" s="9" t="s">
        <v>6796</v>
      </c>
      <c r="J2015" s="9" t="s">
        <v>6797</v>
      </c>
      <c r="K2015" s="9" t="s">
        <v>23424</v>
      </c>
      <c r="L2015" s="9" t="s">
        <v>18290</v>
      </c>
      <c r="M2015" s="2" t="e">
        <f>VLOOKUP(B2015,'HP List'!A:G,7,0)</f>
        <v>#N/A</v>
      </c>
      <c r="N2015" s="2" t="e">
        <f>VLOOKUP(B2015,'HP List'!A:H,8,0)</f>
        <v>#N/A</v>
      </c>
      <c r="P2015" s="2">
        <f>VLOOKUP(B2015,'Q1'!A:B,2,0)</f>
        <v>2000</v>
      </c>
      <c r="Q2015" s="2" t="str">
        <f t="shared" si="125"/>
        <v>Paid</v>
      </c>
      <c r="R2015" s="2">
        <f>VLOOKUP(B2015,'Q2'!A:B,2,0)</f>
        <v>2000</v>
      </c>
      <c r="S2015" s="2" t="str">
        <f t="shared" si="128"/>
        <v>Paid</v>
      </c>
      <c r="T2015" s="2">
        <f>VLOOKUP(B2015,'Q3'!A:B,2,0)</f>
        <v>52380</v>
      </c>
      <c r="U2015" s="2" t="str">
        <f t="shared" si="126"/>
        <v>Unpaid</v>
      </c>
      <c r="V2015" s="2">
        <f>VLOOKUP(B2015,'Q4'!A:B,2,0)</f>
        <v>52380</v>
      </c>
      <c r="W2015" s="2" t="str">
        <f t="shared" si="127"/>
        <v>Unpaid</v>
      </c>
      <c r="X2015" s="2" t="str">
        <f>VLOOKUP(B2015,Food!A:B,2,0)</f>
        <v>Yes</v>
      </c>
      <c r="Y2015" s="2">
        <f>VLOOKUP(B2015,'Call List'!A:A,1,0)</f>
        <v>13359</v>
      </c>
      <c r="Z2015" s="2" t="e">
        <f>VLOOKUP(B2015,Sheet4!A:A,1,0)</f>
        <v>#N/A</v>
      </c>
    </row>
    <row r="2016" spans="1:26" hidden="1" x14ac:dyDescent="0.2">
      <c r="A2016" s="9">
        <v>2015</v>
      </c>
      <c r="B2016" s="9">
        <v>9936</v>
      </c>
      <c r="C2016" s="9" t="s">
        <v>179</v>
      </c>
      <c r="D2016" s="9" t="s">
        <v>24</v>
      </c>
      <c r="E2016" s="9" t="s">
        <v>6798</v>
      </c>
      <c r="F2016" s="9" t="s">
        <v>6799</v>
      </c>
      <c r="G2016" s="9" t="s">
        <v>6800</v>
      </c>
      <c r="H2016" s="9" t="s">
        <v>23425</v>
      </c>
      <c r="I2016" s="9" t="s">
        <v>6801</v>
      </c>
      <c r="J2016" s="9" t="s">
        <v>6800</v>
      </c>
      <c r="K2016" s="9" t="s">
        <v>23426</v>
      </c>
      <c r="L2016" s="9" t="s">
        <v>18306</v>
      </c>
      <c r="M2016" s="2" t="e">
        <f>VLOOKUP(B2016,'HP List'!A:G,7,0)</f>
        <v>#N/A</v>
      </c>
      <c r="N2016" s="2" t="e">
        <f>VLOOKUP(B2016,'HP List'!A:H,8,0)</f>
        <v>#N/A</v>
      </c>
      <c r="P2016" s="2" t="e">
        <f>VLOOKUP(B2016,'Q1'!A:B,2,0)</f>
        <v>#N/A</v>
      </c>
      <c r="Q2016" s="2" t="e">
        <f t="shared" si="125"/>
        <v>#N/A</v>
      </c>
      <c r="R2016" s="2" t="e">
        <f>VLOOKUP(B2016,'Q2'!A:B,2,0)</f>
        <v>#N/A</v>
      </c>
      <c r="S2016" s="2" t="e">
        <f t="shared" si="128"/>
        <v>#N/A</v>
      </c>
      <c r="T2016" s="2" t="e">
        <f>VLOOKUP(B2016,'Q3'!A:B,2,0)</f>
        <v>#N/A</v>
      </c>
      <c r="U2016" s="2" t="e">
        <f t="shared" si="126"/>
        <v>#N/A</v>
      </c>
      <c r="V2016" s="2" t="e">
        <f>VLOOKUP(B2016,'Q4'!A:B,2,0)</f>
        <v>#N/A</v>
      </c>
      <c r="W2016" s="2" t="e">
        <f t="shared" si="127"/>
        <v>#N/A</v>
      </c>
      <c r="X2016" s="2" t="e">
        <f>VLOOKUP(B2016,Food!A:B,2,0)</f>
        <v>#N/A</v>
      </c>
      <c r="Y2016" s="2">
        <f>VLOOKUP(B2016,'Call List'!A:A,1,0)</f>
        <v>9936</v>
      </c>
      <c r="Z2016" s="2" t="e">
        <f>VLOOKUP(B2016,Sheet4!A:A,1,0)</f>
        <v>#N/A</v>
      </c>
    </row>
    <row r="2017" spans="1:26" hidden="1" x14ac:dyDescent="0.2">
      <c r="A2017" s="9">
        <v>2016</v>
      </c>
      <c r="B2017" s="9">
        <v>13203</v>
      </c>
      <c r="C2017" s="9" t="s">
        <v>179</v>
      </c>
      <c r="D2017" s="9" t="s">
        <v>24</v>
      </c>
      <c r="E2017" s="9" t="s">
        <v>6802</v>
      </c>
      <c r="F2017" s="9" t="s">
        <v>6803</v>
      </c>
      <c r="G2017" s="9" t="s">
        <v>6804</v>
      </c>
      <c r="H2017" s="9" t="s">
        <v>23427</v>
      </c>
      <c r="I2017" s="9" t="s">
        <v>6805</v>
      </c>
      <c r="J2017" s="9" t="s">
        <v>6806</v>
      </c>
      <c r="K2017" s="9" t="s">
        <v>23428</v>
      </c>
      <c r="L2017" s="9" t="s">
        <v>18294</v>
      </c>
      <c r="M2017" s="2" t="e">
        <f>VLOOKUP(B2017,'HP List'!A:G,7,0)</f>
        <v>#N/A</v>
      </c>
      <c r="N2017" s="2" t="e">
        <f>VLOOKUP(B2017,'HP List'!A:H,8,0)</f>
        <v>#N/A</v>
      </c>
      <c r="P2017" s="2" t="e">
        <f>VLOOKUP(B2017,'Q1'!A:B,2,0)</f>
        <v>#N/A</v>
      </c>
      <c r="Q2017" s="2" t="e">
        <f t="shared" si="125"/>
        <v>#N/A</v>
      </c>
      <c r="R2017" s="2" t="e">
        <f>VLOOKUP(B2017,'Q2'!A:B,2,0)</f>
        <v>#N/A</v>
      </c>
      <c r="S2017" s="2" t="e">
        <f t="shared" si="128"/>
        <v>#N/A</v>
      </c>
      <c r="T2017" s="2" t="e">
        <f>VLOOKUP(B2017,'Q3'!A:B,2,0)</f>
        <v>#N/A</v>
      </c>
      <c r="U2017" s="2" t="e">
        <f t="shared" si="126"/>
        <v>#N/A</v>
      </c>
      <c r="V2017" s="2" t="e">
        <f>VLOOKUP(B2017,'Q4'!A:B,2,0)</f>
        <v>#N/A</v>
      </c>
      <c r="W2017" s="2" t="e">
        <f t="shared" si="127"/>
        <v>#N/A</v>
      </c>
      <c r="X2017" s="2" t="e">
        <f>VLOOKUP(B2017,Food!A:B,2,0)</f>
        <v>#N/A</v>
      </c>
      <c r="Y2017" s="2">
        <f>VLOOKUP(B2017,'Call List'!A:A,1,0)</f>
        <v>13203</v>
      </c>
      <c r="Z2017" s="2" t="e">
        <f>VLOOKUP(B2017,Sheet4!A:A,1,0)</f>
        <v>#N/A</v>
      </c>
    </row>
    <row r="2018" spans="1:26" hidden="1" x14ac:dyDescent="0.2">
      <c r="A2018" s="9">
        <v>2017</v>
      </c>
      <c r="B2018" s="9">
        <v>14698</v>
      </c>
      <c r="C2018" s="9" t="s">
        <v>179</v>
      </c>
      <c r="D2018" s="9" t="s">
        <v>24</v>
      </c>
      <c r="E2018" s="9" t="s">
        <v>18691</v>
      </c>
      <c r="F2018" s="9" t="s">
        <v>6807</v>
      </c>
      <c r="G2018" s="9" t="s">
        <v>6808</v>
      </c>
      <c r="H2018" s="9" t="s">
        <v>23429</v>
      </c>
      <c r="I2018" s="9" t="s">
        <v>18692</v>
      </c>
      <c r="J2018" s="9" t="s">
        <v>6809</v>
      </c>
      <c r="K2018" s="9" t="s">
        <v>23430</v>
      </c>
      <c r="L2018" s="9" t="s">
        <v>18289</v>
      </c>
      <c r="M2018" s="2" t="e">
        <f>VLOOKUP(B2018,'HP List'!A:G,7,0)</f>
        <v>#N/A</v>
      </c>
      <c r="N2018" s="2" t="e">
        <f>VLOOKUP(B2018,'HP List'!A:H,8,0)</f>
        <v>#N/A</v>
      </c>
      <c r="P2018" s="2" t="e">
        <f>VLOOKUP(B2018,'Q1'!A:B,2,0)</f>
        <v>#N/A</v>
      </c>
      <c r="Q2018" s="2" t="e">
        <f t="shared" si="125"/>
        <v>#N/A</v>
      </c>
      <c r="R2018" s="2" t="e">
        <f>VLOOKUP(B2018,'Q2'!A:B,2,0)</f>
        <v>#N/A</v>
      </c>
      <c r="S2018" s="2" t="e">
        <f t="shared" si="128"/>
        <v>#N/A</v>
      </c>
      <c r="T2018" s="2" t="e">
        <f>VLOOKUP(B2018,'Q3'!A:B,2,0)</f>
        <v>#N/A</v>
      </c>
      <c r="U2018" s="2" t="e">
        <f t="shared" si="126"/>
        <v>#N/A</v>
      </c>
      <c r="V2018" s="2">
        <f>VLOOKUP(B2018,'Q4'!A:B,2,0)</f>
        <v>68430</v>
      </c>
      <c r="W2018" s="2" t="str">
        <f t="shared" si="127"/>
        <v>Unpaid</v>
      </c>
      <c r="X2018" s="2" t="str">
        <f>VLOOKUP(B2018,Food!A:B,2,0)</f>
        <v>Yes</v>
      </c>
      <c r="Y2018" s="2">
        <f>VLOOKUP(B2018,'Call List'!A:A,1,0)</f>
        <v>14698</v>
      </c>
      <c r="Z2018" s="2" t="e">
        <f>VLOOKUP(B2018,Sheet4!A:A,1,0)</f>
        <v>#N/A</v>
      </c>
    </row>
    <row r="2019" spans="1:26" hidden="1" x14ac:dyDescent="0.2">
      <c r="A2019" s="9">
        <v>2018</v>
      </c>
      <c r="B2019" s="9">
        <v>11951</v>
      </c>
      <c r="C2019" s="9" t="s">
        <v>179</v>
      </c>
      <c r="D2019" s="9" t="s">
        <v>24</v>
      </c>
      <c r="E2019" s="9" t="s">
        <v>6810</v>
      </c>
      <c r="F2019" s="9" t="s">
        <v>6811</v>
      </c>
      <c r="G2019" s="9" t="s">
        <v>6812</v>
      </c>
      <c r="H2019" s="9" t="s">
        <v>23431</v>
      </c>
      <c r="I2019" s="9" t="s">
        <v>6813</v>
      </c>
      <c r="J2019" s="9" t="s">
        <v>6814</v>
      </c>
      <c r="K2019" s="9" t="s">
        <v>23432</v>
      </c>
      <c r="L2019" s="9" t="s">
        <v>18297</v>
      </c>
      <c r="M2019" s="2" t="e">
        <f>VLOOKUP(B2019,'HP List'!A:G,7,0)</f>
        <v>#N/A</v>
      </c>
      <c r="N2019" s="2" t="e">
        <f>VLOOKUP(B2019,'HP List'!A:H,8,0)</f>
        <v>#N/A</v>
      </c>
      <c r="P2019" s="2" t="e">
        <f>VLOOKUP(B2019,'Q1'!A:B,2,0)</f>
        <v>#N/A</v>
      </c>
      <c r="Q2019" s="2" t="e">
        <f t="shared" si="125"/>
        <v>#N/A</v>
      </c>
      <c r="R2019" s="2" t="e">
        <f>VLOOKUP(B2019,'Q2'!A:B,2,0)</f>
        <v>#N/A</v>
      </c>
      <c r="S2019" s="2" t="e">
        <f t="shared" si="128"/>
        <v>#N/A</v>
      </c>
      <c r="T2019" s="2" t="e">
        <f>VLOOKUP(B2019,'Q3'!A:B,2,0)</f>
        <v>#N/A</v>
      </c>
      <c r="U2019" s="2" t="e">
        <f t="shared" si="126"/>
        <v>#N/A</v>
      </c>
      <c r="V2019" s="2" t="e">
        <f>VLOOKUP(B2019,'Q4'!A:B,2,0)</f>
        <v>#N/A</v>
      </c>
      <c r="W2019" s="2" t="e">
        <f t="shared" si="127"/>
        <v>#N/A</v>
      </c>
      <c r="X2019" s="2" t="e">
        <f>VLOOKUP(B2019,Food!A:B,2,0)</f>
        <v>#N/A</v>
      </c>
      <c r="Y2019" s="2">
        <f>VLOOKUP(B2019,'Call List'!A:A,1,0)</f>
        <v>11951</v>
      </c>
      <c r="Z2019" s="2" t="e">
        <f>VLOOKUP(B2019,Sheet4!A:A,1,0)</f>
        <v>#N/A</v>
      </c>
    </row>
    <row r="2020" spans="1:26" hidden="1" x14ac:dyDescent="0.2">
      <c r="A2020" s="9">
        <v>2019</v>
      </c>
      <c r="B2020" s="9">
        <v>9833</v>
      </c>
      <c r="C2020" s="9" t="s">
        <v>179</v>
      </c>
      <c r="D2020" s="9" t="s">
        <v>24</v>
      </c>
      <c r="E2020" s="9" t="s">
        <v>6815</v>
      </c>
      <c r="F2020" s="9" t="s">
        <v>6816</v>
      </c>
      <c r="G2020" s="9" t="s">
        <v>6817</v>
      </c>
      <c r="H2020" s="9" t="s">
        <v>23433</v>
      </c>
      <c r="I2020" s="9" t="s">
        <v>6818</v>
      </c>
      <c r="J2020" s="9" t="s">
        <v>6817</v>
      </c>
      <c r="K2020" s="9" t="s">
        <v>23434</v>
      </c>
      <c r="L2020" s="9" t="s">
        <v>18306</v>
      </c>
      <c r="M2020" s="2" t="e">
        <f>VLOOKUP(B2020,'HP List'!A:G,7,0)</f>
        <v>#N/A</v>
      </c>
      <c r="N2020" s="2" t="e">
        <f>VLOOKUP(B2020,'HP List'!A:H,8,0)</f>
        <v>#N/A</v>
      </c>
      <c r="P2020" s="2" t="e">
        <f>VLOOKUP(B2020,'Q1'!A:B,2,0)</f>
        <v>#N/A</v>
      </c>
      <c r="Q2020" s="2" t="e">
        <f t="shared" si="125"/>
        <v>#N/A</v>
      </c>
      <c r="R2020" s="2" t="e">
        <f>VLOOKUP(B2020,'Q2'!A:B,2,0)</f>
        <v>#N/A</v>
      </c>
      <c r="S2020" s="2" t="e">
        <f t="shared" si="128"/>
        <v>#N/A</v>
      </c>
      <c r="T2020" s="2" t="e">
        <f>VLOOKUP(B2020,'Q3'!A:B,2,0)</f>
        <v>#N/A</v>
      </c>
      <c r="U2020" s="2" t="e">
        <f t="shared" si="126"/>
        <v>#N/A</v>
      </c>
      <c r="V2020" s="2">
        <f>VLOOKUP(B2020,'Q4'!A:B,2,0)</f>
        <v>70680</v>
      </c>
      <c r="W2020" s="2" t="str">
        <f t="shared" si="127"/>
        <v>Unpaid</v>
      </c>
      <c r="X2020" s="2" t="str">
        <f>VLOOKUP(B2020,Food!A:B,2,0)</f>
        <v>Yes</v>
      </c>
      <c r="Y2020" s="2">
        <f>VLOOKUP(B2020,'Call List'!A:A,1,0)</f>
        <v>9833</v>
      </c>
      <c r="Z2020" s="2" t="e">
        <f>VLOOKUP(B2020,Sheet4!A:A,1,0)</f>
        <v>#N/A</v>
      </c>
    </row>
    <row r="2021" spans="1:26" hidden="1" x14ac:dyDescent="0.2">
      <c r="A2021" s="9">
        <v>2020</v>
      </c>
      <c r="B2021" s="9">
        <v>9781</v>
      </c>
      <c r="C2021" s="9" t="s">
        <v>179</v>
      </c>
      <c r="D2021" s="9" t="s">
        <v>24</v>
      </c>
      <c r="E2021" s="9" t="s">
        <v>6819</v>
      </c>
      <c r="F2021" s="9" t="s">
        <v>6820</v>
      </c>
      <c r="G2021" s="9" t="s">
        <v>6821</v>
      </c>
      <c r="H2021" s="9" t="s">
        <v>23435</v>
      </c>
      <c r="I2021" s="9" t="s">
        <v>6822</v>
      </c>
      <c r="J2021" s="9" t="s">
        <v>6821</v>
      </c>
      <c r="K2021" s="9" t="s">
        <v>23436</v>
      </c>
      <c r="L2021" s="9" t="s">
        <v>18306</v>
      </c>
      <c r="M2021" s="2" t="e">
        <f>VLOOKUP(B2021,'HP List'!A:G,7,0)</f>
        <v>#N/A</v>
      </c>
      <c r="N2021" s="2" t="e">
        <f>VLOOKUP(B2021,'HP List'!A:H,8,0)</f>
        <v>#N/A</v>
      </c>
      <c r="P2021" s="2" t="e">
        <f>VLOOKUP(B2021,'Q1'!A:B,2,0)</f>
        <v>#N/A</v>
      </c>
      <c r="Q2021" s="2" t="e">
        <f t="shared" si="125"/>
        <v>#N/A</v>
      </c>
      <c r="R2021" s="2" t="e">
        <f>VLOOKUP(B2021,'Q2'!A:B,2,0)</f>
        <v>#N/A</v>
      </c>
      <c r="S2021" s="2" t="e">
        <f t="shared" si="128"/>
        <v>#N/A</v>
      </c>
      <c r="T2021" s="2" t="e">
        <f>VLOOKUP(B2021,'Q3'!A:B,2,0)</f>
        <v>#N/A</v>
      </c>
      <c r="U2021" s="2" t="e">
        <f t="shared" si="126"/>
        <v>#N/A</v>
      </c>
      <c r="V2021" s="2" t="e">
        <f>VLOOKUP(B2021,'Q4'!A:B,2,0)</f>
        <v>#N/A</v>
      </c>
      <c r="W2021" s="2" t="e">
        <f t="shared" si="127"/>
        <v>#N/A</v>
      </c>
      <c r="X2021" s="2" t="str">
        <f>VLOOKUP(B2021,Food!A:B,2,0)</f>
        <v>Yes</v>
      </c>
      <c r="Y2021" s="2">
        <f>VLOOKUP(B2021,'Call List'!A:A,1,0)</f>
        <v>9781</v>
      </c>
      <c r="Z2021" s="2" t="e">
        <f>VLOOKUP(B2021,Sheet4!A:A,1,0)</f>
        <v>#N/A</v>
      </c>
    </row>
    <row r="2022" spans="1:26" hidden="1" x14ac:dyDescent="0.2">
      <c r="A2022" s="9">
        <v>2021</v>
      </c>
      <c r="B2022" s="9">
        <v>10045</v>
      </c>
      <c r="C2022" s="9" t="s">
        <v>179</v>
      </c>
      <c r="D2022" s="9" t="s">
        <v>24</v>
      </c>
      <c r="E2022" s="9" t="s">
        <v>6823</v>
      </c>
      <c r="F2022" s="9" t="s">
        <v>6824</v>
      </c>
      <c r="G2022" s="9" t="s">
        <v>6825</v>
      </c>
      <c r="H2022" s="9" t="s">
        <v>23437</v>
      </c>
      <c r="I2022" s="9" t="s">
        <v>447</v>
      </c>
      <c r="J2022" s="9" t="s">
        <v>6826</v>
      </c>
      <c r="K2022" s="9" t="s">
        <v>23438</v>
      </c>
      <c r="L2022" s="9" t="s">
        <v>18306</v>
      </c>
      <c r="M2022" s="2" t="e">
        <f>VLOOKUP(B2022,'HP List'!A:G,7,0)</f>
        <v>#N/A</v>
      </c>
      <c r="N2022" s="2" t="e">
        <f>VLOOKUP(B2022,'HP List'!A:H,8,0)</f>
        <v>#N/A</v>
      </c>
      <c r="P2022" s="2" t="e">
        <f>VLOOKUP(B2022,'Q1'!A:B,2,0)</f>
        <v>#N/A</v>
      </c>
      <c r="Q2022" s="2" t="e">
        <f t="shared" si="125"/>
        <v>#N/A</v>
      </c>
      <c r="R2022" s="2" t="e">
        <f>VLOOKUP(B2022,'Q2'!A:B,2,0)</f>
        <v>#N/A</v>
      </c>
      <c r="S2022" s="2" t="e">
        <f t="shared" si="128"/>
        <v>#N/A</v>
      </c>
      <c r="T2022" s="2" t="e">
        <f>VLOOKUP(B2022,'Q3'!A:B,2,0)</f>
        <v>#N/A</v>
      </c>
      <c r="U2022" s="2" t="e">
        <f t="shared" si="126"/>
        <v>#N/A</v>
      </c>
      <c r="V2022" s="2">
        <f>VLOOKUP(B2022,'Q4'!A:B,2,0)</f>
        <v>60030</v>
      </c>
      <c r="W2022" s="2" t="str">
        <f t="shared" si="127"/>
        <v>Unpaid</v>
      </c>
      <c r="X2022" s="2" t="e">
        <f>VLOOKUP(B2022,Food!A:B,2,0)</f>
        <v>#N/A</v>
      </c>
      <c r="Y2022" s="2">
        <f>VLOOKUP(B2022,'Call List'!A:A,1,0)</f>
        <v>10045</v>
      </c>
      <c r="Z2022" s="2" t="e">
        <f>VLOOKUP(B2022,Sheet4!A:A,1,0)</f>
        <v>#N/A</v>
      </c>
    </row>
    <row r="2023" spans="1:26" hidden="1" x14ac:dyDescent="0.2">
      <c r="A2023" s="9">
        <v>2022</v>
      </c>
      <c r="B2023" s="9">
        <v>13981</v>
      </c>
      <c r="C2023" s="9" t="s">
        <v>179</v>
      </c>
      <c r="D2023" s="9" t="s">
        <v>24</v>
      </c>
      <c r="E2023" s="9" t="s">
        <v>6827</v>
      </c>
      <c r="F2023" s="9" t="s">
        <v>6828</v>
      </c>
      <c r="G2023" s="9" t="s">
        <v>6829</v>
      </c>
      <c r="H2023" s="9" t="s">
        <v>23439</v>
      </c>
      <c r="I2023" s="9" t="s">
        <v>6830</v>
      </c>
      <c r="J2023" s="9" t="s">
        <v>6831</v>
      </c>
      <c r="K2023" s="9" t="s">
        <v>23440</v>
      </c>
      <c r="L2023" s="9" t="s">
        <v>18290</v>
      </c>
      <c r="M2023" s="2" t="e">
        <f>VLOOKUP(B2023,'HP List'!A:G,7,0)</f>
        <v>#N/A</v>
      </c>
      <c r="N2023" s="2" t="e">
        <f>VLOOKUP(B2023,'HP List'!A:H,8,0)</f>
        <v>#N/A</v>
      </c>
      <c r="P2023" s="2" t="e">
        <f>VLOOKUP(B2023,'Q1'!A:B,2,0)</f>
        <v>#N/A</v>
      </c>
      <c r="Q2023" s="2" t="e">
        <f t="shared" si="125"/>
        <v>#N/A</v>
      </c>
      <c r="R2023" s="2" t="e">
        <f>VLOOKUP(B2023,'Q2'!A:B,2,0)</f>
        <v>#N/A</v>
      </c>
      <c r="S2023" s="2" t="e">
        <f t="shared" si="128"/>
        <v>#N/A</v>
      </c>
      <c r="T2023" s="2" t="e">
        <f>VLOOKUP(B2023,'Q3'!A:B,2,0)</f>
        <v>#N/A</v>
      </c>
      <c r="U2023" s="2" t="e">
        <f t="shared" si="126"/>
        <v>#N/A</v>
      </c>
      <c r="V2023" s="2">
        <f>VLOOKUP(B2023,'Q4'!A:B,2,0)</f>
        <v>70680</v>
      </c>
      <c r="W2023" s="2" t="str">
        <f t="shared" si="127"/>
        <v>Unpaid</v>
      </c>
      <c r="X2023" s="2" t="str">
        <f>VLOOKUP(B2023,Food!A:B,2,0)</f>
        <v>Yes</v>
      </c>
      <c r="Y2023" s="2">
        <f>VLOOKUP(B2023,'Call List'!A:A,1,0)</f>
        <v>13981</v>
      </c>
      <c r="Z2023" s="2" t="e">
        <f>VLOOKUP(B2023,Sheet4!A:A,1,0)</f>
        <v>#N/A</v>
      </c>
    </row>
    <row r="2024" spans="1:26" hidden="1" x14ac:dyDescent="0.2">
      <c r="A2024" s="9">
        <v>2023</v>
      </c>
      <c r="B2024" s="9">
        <v>9829</v>
      </c>
      <c r="C2024" s="9" t="s">
        <v>179</v>
      </c>
      <c r="D2024" s="9" t="s">
        <v>24</v>
      </c>
      <c r="E2024" s="9" t="s">
        <v>6832</v>
      </c>
      <c r="F2024" s="9" t="s">
        <v>6833</v>
      </c>
      <c r="G2024" s="9" t="s">
        <v>6834</v>
      </c>
      <c r="H2024" s="9" t="s">
        <v>23441</v>
      </c>
      <c r="I2024" s="9" t="s">
        <v>6835</v>
      </c>
      <c r="J2024" s="9" t="s">
        <v>6834</v>
      </c>
      <c r="K2024" s="9" t="s">
        <v>23442</v>
      </c>
      <c r="L2024" s="9" t="s">
        <v>18306</v>
      </c>
      <c r="M2024" s="2" t="e">
        <f>VLOOKUP(B2024,'HP List'!A:G,7,0)</f>
        <v>#N/A</v>
      </c>
      <c r="N2024" s="2" t="e">
        <f>VLOOKUP(B2024,'HP List'!A:H,8,0)</f>
        <v>#N/A</v>
      </c>
      <c r="P2024" s="2" t="e">
        <f>VLOOKUP(B2024,'Q1'!A:B,2,0)</f>
        <v>#N/A</v>
      </c>
      <c r="Q2024" s="2" t="e">
        <f t="shared" si="125"/>
        <v>#N/A</v>
      </c>
      <c r="R2024" s="2" t="e">
        <f>VLOOKUP(B2024,'Q2'!A:B,2,0)</f>
        <v>#N/A</v>
      </c>
      <c r="S2024" s="2" t="e">
        <f t="shared" si="128"/>
        <v>#N/A</v>
      </c>
      <c r="T2024" s="2" t="e">
        <f>VLOOKUP(B2024,'Q3'!A:B,2,0)</f>
        <v>#N/A</v>
      </c>
      <c r="U2024" s="2" t="e">
        <f t="shared" si="126"/>
        <v>#N/A</v>
      </c>
      <c r="V2024" s="2">
        <f>VLOOKUP(B2024,'Q4'!A:B,2,0)</f>
        <v>54780</v>
      </c>
      <c r="W2024" s="2" t="str">
        <f t="shared" si="127"/>
        <v>Unpaid</v>
      </c>
      <c r="X2024" s="2" t="str">
        <f>VLOOKUP(B2024,Food!A:B,2,0)</f>
        <v>Yes</v>
      </c>
      <c r="Y2024" s="2">
        <f>VLOOKUP(B2024,'Call List'!A:A,1,0)</f>
        <v>9829</v>
      </c>
      <c r="Z2024" s="2" t="e">
        <f>VLOOKUP(B2024,Sheet4!A:A,1,0)</f>
        <v>#N/A</v>
      </c>
    </row>
    <row r="2025" spans="1:26" hidden="1" x14ac:dyDescent="0.2">
      <c r="A2025" s="9">
        <v>2024</v>
      </c>
      <c r="B2025" s="9">
        <v>10435</v>
      </c>
      <c r="C2025" s="9" t="s">
        <v>179</v>
      </c>
      <c r="D2025" s="9" t="s">
        <v>24</v>
      </c>
      <c r="E2025" s="9" t="s">
        <v>6836</v>
      </c>
      <c r="F2025" s="9" t="s">
        <v>6837</v>
      </c>
      <c r="G2025" s="9" t="s">
        <v>6838</v>
      </c>
      <c r="H2025" s="9" t="s">
        <v>23443</v>
      </c>
      <c r="I2025" s="9" t="s">
        <v>6839</v>
      </c>
      <c r="J2025" s="9" t="s">
        <v>6840</v>
      </c>
      <c r="K2025" s="9" t="s">
        <v>23444</v>
      </c>
      <c r="L2025" s="9" t="s">
        <v>18306</v>
      </c>
      <c r="M2025" s="2" t="e">
        <f>VLOOKUP(B2025,'HP List'!A:G,7,0)</f>
        <v>#N/A</v>
      </c>
      <c r="N2025" s="2" t="e">
        <f>VLOOKUP(B2025,'HP List'!A:H,8,0)</f>
        <v>#N/A</v>
      </c>
      <c r="P2025" s="2" t="e">
        <f>VLOOKUP(B2025,'Q1'!A:B,2,0)</f>
        <v>#N/A</v>
      </c>
      <c r="Q2025" s="2" t="e">
        <f t="shared" si="125"/>
        <v>#N/A</v>
      </c>
      <c r="R2025" s="2" t="e">
        <f>VLOOKUP(B2025,'Q2'!A:B,2,0)</f>
        <v>#N/A</v>
      </c>
      <c r="S2025" s="2" t="e">
        <f t="shared" si="128"/>
        <v>#N/A</v>
      </c>
      <c r="T2025" s="2" t="e">
        <f>VLOOKUP(B2025,'Q3'!A:B,2,0)</f>
        <v>#N/A</v>
      </c>
      <c r="U2025" s="2" t="e">
        <f t="shared" si="126"/>
        <v>#N/A</v>
      </c>
      <c r="V2025" s="2" t="e">
        <f>VLOOKUP(B2025,'Q4'!A:B,2,0)</f>
        <v>#N/A</v>
      </c>
      <c r="W2025" s="2" t="e">
        <f t="shared" si="127"/>
        <v>#N/A</v>
      </c>
      <c r="X2025" s="2" t="str">
        <f>VLOOKUP(B2025,Food!A:B,2,0)</f>
        <v>Yes</v>
      </c>
      <c r="Y2025" s="2">
        <f>VLOOKUP(B2025,'Call List'!A:A,1,0)</f>
        <v>10435</v>
      </c>
      <c r="Z2025" s="2" t="e">
        <f>VLOOKUP(B2025,Sheet4!A:A,1,0)</f>
        <v>#N/A</v>
      </c>
    </row>
    <row r="2026" spans="1:26" hidden="1" x14ac:dyDescent="0.2">
      <c r="A2026" s="9">
        <v>2025</v>
      </c>
      <c r="B2026" s="9">
        <v>9922</v>
      </c>
      <c r="C2026" s="9" t="s">
        <v>179</v>
      </c>
      <c r="D2026" s="9" t="s">
        <v>24</v>
      </c>
      <c r="E2026" s="9" t="s">
        <v>6841</v>
      </c>
      <c r="F2026" s="9" t="s">
        <v>6842</v>
      </c>
      <c r="G2026" s="9" t="s">
        <v>6843</v>
      </c>
      <c r="H2026" s="9" t="s">
        <v>23445</v>
      </c>
      <c r="I2026" s="9" t="s">
        <v>6844</v>
      </c>
      <c r="J2026" s="9" t="s">
        <v>6845</v>
      </c>
      <c r="K2026" s="9" t="s">
        <v>23446</v>
      </c>
      <c r="L2026" s="9" t="s">
        <v>18306</v>
      </c>
      <c r="M2026" s="2" t="e">
        <f>VLOOKUP(B2026,'HP List'!A:G,7,0)</f>
        <v>#N/A</v>
      </c>
      <c r="N2026" s="2" t="e">
        <f>VLOOKUP(B2026,'HP List'!A:H,8,0)</f>
        <v>#N/A</v>
      </c>
      <c r="P2026" s="2" t="e">
        <f>VLOOKUP(B2026,'Q1'!A:B,2,0)</f>
        <v>#N/A</v>
      </c>
      <c r="Q2026" s="2" t="e">
        <f t="shared" si="125"/>
        <v>#N/A</v>
      </c>
      <c r="R2026" s="2" t="e">
        <f>VLOOKUP(B2026,'Q2'!A:B,2,0)</f>
        <v>#N/A</v>
      </c>
      <c r="S2026" s="2" t="e">
        <f t="shared" si="128"/>
        <v>#N/A</v>
      </c>
      <c r="T2026" s="2" t="e">
        <f>VLOOKUP(B2026,'Q3'!A:B,2,0)</f>
        <v>#N/A</v>
      </c>
      <c r="U2026" s="2" t="e">
        <f t="shared" si="126"/>
        <v>#N/A</v>
      </c>
      <c r="V2026" s="2" t="e">
        <f>VLOOKUP(B2026,'Q4'!A:B,2,0)</f>
        <v>#N/A</v>
      </c>
      <c r="W2026" s="2" t="e">
        <f t="shared" si="127"/>
        <v>#N/A</v>
      </c>
      <c r="X2026" s="2" t="e">
        <f>VLOOKUP(B2026,Food!A:B,2,0)</f>
        <v>#N/A</v>
      </c>
      <c r="Y2026" s="2">
        <f>VLOOKUP(B2026,'Call List'!A:A,1,0)</f>
        <v>9922</v>
      </c>
      <c r="Z2026" s="2" t="e">
        <f>VLOOKUP(B2026,Sheet4!A:A,1,0)</f>
        <v>#N/A</v>
      </c>
    </row>
    <row r="2027" spans="1:26" hidden="1" x14ac:dyDescent="0.2">
      <c r="A2027" s="9">
        <v>2026</v>
      </c>
      <c r="B2027" s="9">
        <v>13561</v>
      </c>
      <c r="C2027" s="9" t="s">
        <v>179</v>
      </c>
      <c r="D2027" s="9" t="s">
        <v>24</v>
      </c>
      <c r="E2027" s="9" t="s">
        <v>6846</v>
      </c>
      <c r="F2027" s="9" t="s">
        <v>6847</v>
      </c>
      <c r="G2027" s="9" t="s">
        <v>6848</v>
      </c>
      <c r="H2027" s="9" t="s">
        <v>23447</v>
      </c>
      <c r="I2027" s="9" t="s">
        <v>6849</v>
      </c>
      <c r="J2027" s="9" t="s">
        <v>6848</v>
      </c>
      <c r="K2027" s="9" t="s">
        <v>23448</v>
      </c>
      <c r="L2027" s="9" t="s">
        <v>18290</v>
      </c>
      <c r="M2027" s="2" t="e">
        <f>VLOOKUP(B2027,'HP List'!A:G,7,0)</f>
        <v>#N/A</v>
      </c>
      <c r="N2027" s="2" t="e">
        <f>VLOOKUP(B2027,'HP List'!A:H,8,0)</f>
        <v>#N/A</v>
      </c>
      <c r="P2027" s="2" t="e">
        <f>VLOOKUP(B2027,'Q1'!A:B,2,0)</f>
        <v>#N/A</v>
      </c>
      <c r="Q2027" s="2" t="e">
        <f t="shared" si="125"/>
        <v>#N/A</v>
      </c>
      <c r="R2027" s="2" t="e">
        <f>VLOOKUP(B2027,'Q2'!A:B,2,0)</f>
        <v>#N/A</v>
      </c>
      <c r="S2027" s="2" t="e">
        <f t="shared" si="128"/>
        <v>#N/A</v>
      </c>
      <c r="T2027" s="2" t="e">
        <f>VLOOKUP(B2027,'Q3'!A:B,2,0)</f>
        <v>#N/A</v>
      </c>
      <c r="U2027" s="2" t="e">
        <f t="shared" si="126"/>
        <v>#N/A</v>
      </c>
      <c r="V2027" s="2">
        <f>VLOOKUP(B2027,'Q4'!A:B,2,0)</f>
        <v>57330</v>
      </c>
      <c r="W2027" s="2" t="str">
        <f t="shared" si="127"/>
        <v>Unpaid</v>
      </c>
      <c r="X2027" s="2" t="e">
        <f>VLOOKUP(B2027,Food!A:B,2,0)</f>
        <v>#N/A</v>
      </c>
      <c r="Y2027" s="2">
        <f>VLOOKUP(B2027,'Call List'!A:A,1,0)</f>
        <v>13561</v>
      </c>
      <c r="Z2027" s="2" t="e">
        <f>VLOOKUP(B2027,Sheet4!A:A,1,0)</f>
        <v>#N/A</v>
      </c>
    </row>
    <row r="2028" spans="1:26" hidden="1" x14ac:dyDescent="0.2">
      <c r="A2028" s="9">
        <v>2027</v>
      </c>
      <c r="B2028" s="9">
        <v>10103</v>
      </c>
      <c r="C2028" s="9" t="s">
        <v>179</v>
      </c>
      <c r="D2028" s="9" t="s">
        <v>24</v>
      </c>
      <c r="E2028" s="9" t="s">
        <v>6850</v>
      </c>
      <c r="F2028" s="9" t="s">
        <v>6851</v>
      </c>
      <c r="G2028" s="9" t="s">
        <v>2736</v>
      </c>
      <c r="H2028" s="9" t="s">
        <v>21673</v>
      </c>
      <c r="I2028" s="9" t="s">
        <v>6852</v>
      </c>
      <c r="J2028" s="9" t="s">
        <v>2738</v>
      </c>
      <c r="K2028" s="9" t="s">
        <v>21674</v>
      </c>
      <c r="L2028" s="9" t="s">
        <v>18306</v>
      </c>
      <c r="M2028" s="2" t="e">
        <f>VLOOKUP(B2028,'HP List'!A:G,7,0)</f>
        <v>#N/A</v>
      </c>
      <c r="N2028" s="2" t="e">
        <f>VLOOKUP(B2028,'HP List'!A:H,8,0)</f>
        <v>#N/A</v>
      </c>
      <c r="P2028" s="2" t="e">
        <f>VLOOKUP(B2028,'Q1'!A:B,2,0)</f>
        <v>#N/A</v>
      </c>
      <c r="Q2028" s="2" t="e">
        <f t="shared" si="125"/>
        <v>#N/A</v>
      </c>
      <c r="R2028" s="2" t="e">
        <f>VLOOKUP(B2028,'Q2'!A:B,2,0)</f>
        <v>#N/A</v>
      </c>
      <c r="S2028" s="2" t="e">
        <f t="shared" si="128"/>
        <v>#N/A</v>
      </c>
      <c r="T2028" s="2" t="e">
        <f>VLOOKUP(B2028,'Q3'!A:B,2,0)</f>
        <v>#N/A</v>
      </c>
      <c r="U2028" s="2" t="e">
        <f t="shared" si="126"/>
        <v>#N/A</v>
      </c>
      <c r="V2028" s="2">
        <f>VLOOKUP(B2028,'Q4'!A:B,2,0)</f>
        <v>46379.5</v>
      </c>
      <c r="W2028" s="2" t="str">
        <f t="shared" si="127"/>
        <v>Unpaid</v>
      </c>
      <c r="X2028" s="2" t="e">
        <f>VLOOKUP(B2028,Food!A:B,2,0)</f>
        <v>#N/A</v>
      </c>
      <c r="Y2028" s="2">
        <f>VLOOKUP(B2028,'Call List'!A:A,1,0)</f>
        <v>10103</v>
      </c>
      <c r="Z2028" s="2" t="e">
        <f>VLOOKUP(B2028,Sheet4!A:A,1,0)</f>
        <v>#N/A</v>
      </c>
    </row>
    <row r="2029" spans="1:26" hidden="1" x14ac:dyDescent="0.2">
      <c r="A2029" s="9">
        <v>2028</v>
      </c>
      <c r="B2029" s="9">
        <v>10196</v>
      </c>
      <c r="C2029" s="9" t="s">
        <v>179</v>
      </c>
      <c r="D2029" s="9" t="s">
        <v>12</v>
      </c>
      <c r="E2029" s="9" t="s">
        <v>6853</v>
      </c>
      <c r="F2029" s="9" t="s">
        <v>6854</v>
      </c>
      <c r="G2029" s="9" t="s">
        <v>6855</v>
      </c>
      <c r="H2029" s="9" t="s">
        <v>23449</v>
      </c>
      <c r="I2029" s="9" t="s">
        <v>6856</v>
      </c>
      <c r="J2029" s="9" t="s">
        <v>6855</v>
      </c>
      <c r="K2029" s="9" t="s">
        <v>23450</v>
      </c>
      <c r="L2029" s="9" t="s">
        <v>18306</v>
      </c>
      <c r="M2029" s="2" t="e">
        <f>VLOOKUP(B2029,'HP List'!A:G,7,0)</f>
        <v>#N/A</v>
      </c>
      <c r="N2029" s="2" t="e">
        <f>VLOOKUP(B2029,'HP List'!A:H,8,0)</f>
        <v>#N/A</v>
      </c>
      <c r="P2029" s="2" t="e">
        <f>VLOOKUP(B2029,'Q1'!A:B,2,0)</f>
        <v>#N/A</v>
      </c>
      <c r="Q2029" s="2" t="e">
        <f t="shared" si="125"/>
        <v>#N/A</v>
      </c>
      <c r="R2029" s="2" t="e">
        <f>VLOOKUP(B2029,'Q2'!A:B,2,0)</f>
        <v>#N/A</v>
      </c>
      <c r="S2029" s="2" t="e">
        <f t="shared" si="128"/>
        <v>#N/A</v>
      </c>
      <c r="T2029" s="2">
        <f>VLOOKUP(B2029,'Q3'!A:B,2,0)</f>
        <v>4000</v>
      </c>
      <c r="U2029" s="2" t="str">
        <f t="shared" si="126"/>
        <v>Paid</v>
      </c>
      <c r="V2029" s="2">
        <f>VLOOKUP(B2029,'Q4'!A:B,2,0)</f>
        <v>64030</v>
      </c>
      <c r="W2029" s="2" t="str">
        <f t="shared" si="127"/>
        <v>Unpaid</v>
      </c>
      <c r="X2029" s="2" t="e">
        <f>VLOOKUP(B2029,Food!A:B,2,0)</f>
        <v>#N/A</v>
      </c>
      <c r="Y2029" s="2">
        <f>VLOOKUP(B2029,'Call List'!A:A,1,0)</f>
        <v>10196</v>
      </c>
      <c r="Z2029" s="2" t="e">
        <f>VLOOKUP(B2029,Sheet4!A:A,1,0)</f>
        <v>#N/A</v>
      </c>
    </row>
    <row r="2030" spans="1:26" hidden="1" x14ac:dyDescent="0.2">
      <c r="A2030" s="9">
        <v>2029</v>
      </c>
      <c r="B2030" s="9">
        <v>9963</v>
      </c>
      <c r="C2030" s="9" t="s">
        <v>179</v>
      </c>
      <c r="D2030" s="9" t="s">
        <v>12</v>
      </c>
      <c r="E2030" s="9" t="s">
        <v>6857</v>
      </c>
      <c r="F2030" s="9" t="s">
        <v>6858</v>
      </c>
      <c r="G2030" s="9" t="s">
        <v>6859</v>
      </c>
      <c r="H2030" s="9" t="s">
        <v>23451</v>
      </c>
      <c r="I2030" s="9" t="s">
        <v>6860</v>
      </c>
      <c r="J2030" s="9" t="s">
        <v>6859</v>
      </c>
      <c r="K2030" s="9" t="s">
        <v>23452</v>
      </c>
      <c r="L2030" s="9" t="s">
        <v>18306</v>
      </c>
      <c r="M2030" s="2" t="e">
        <f>VLOOKUP(B2030,'HP List'!A:G,7,0)</f>
        <v>#N/A</v>
      </c>
      <c r="N2030" s="2" t="e">
        <f>VLOOKUP(B2030,'HP List'!A:H,8,0)</f>
        <v>#N/A</v>
      </c>
      <c r="P2030" s="2" t="e">
        <f>VLOOKUP(B2030,'Q1'!A:B,2,0)</f>
        <v>#N/A</v>
      </c>
      <c r="Q2030" s="2" t="e">
        <f t="shared" si="125"/>
        <v>#N/A</v>
      </c>
      <c r="R2030" s="2" t="e">
        <f>VLOOKUP(B2030,'Q2'!A:B,2,0)</f>
        <v>#N/A</v>
      </c>
      <c r="S2030" s="2" t="e">
        <f t="shared" si="128"/>
        <v>#N/A</v>
      </c>
      <c r="T2030" s="2" t="e">
        <f>VLOOKUP(B2030,'Q3'!A:B,2,0)</f>
        <v>#N/A</v>
      </c>
      <c r="U2030" s="2" t="e">
        <f t="shared" si="126"/>
        <v>#N/A</v>
      </c>
      <c r="V2030" s="2">
        <f>VLOOKUP(B2030,'Q4'!A:B,2,0)</f>
        <v>46380</v>
      </c>
      <c r="W2030" s="2" t="str">
        <f t="shared" si="127"/>
        <v>Unpaid</v>
      </c>
      <c r="X2030" s="2" t="e">
        <f>VLOOKUP(B2030,Food!A:B,2,0)</f>
        <v>#N/A</v>
      </c>
      <c r="Y2030" s="2">
        <f>VLOOKUP(B2030,'Call List'!A:A,1,0)</f>
        <v>9963</v>
      </c>
      <c r="Z2030" s="2" t="e">
        <f>VLOOKUP(B2030,Sheet4!A:A,1,0)</f>
        <v>#N/A</v>
      </c>
    </row>
    <row r="2031" spans="1:26" hidden="1" x14ac:dyDescent="0.2">
      <c r="A2031" s="9">
        <v>2030</v>
      </c>
      <c r="B2031" s="9">
        <v>9741</v>
      </c>
      <c r="C2031" s="9" t="s">
        <v>179</v>
      </c>
      <c r="D2031" s="9" t="s">
        <v>12</v>
      </c>
      <c r="E2031" s="9" t="s">
        <v>6861</v>
      </c>
      <c r="F2031" s="9" t="s">
        <v>6862</v>
      </c>
      <c r="G2031" s="9" t="s">
        <v>6863</v>
      </c>
      <c r="H2031" s="9" t="s">
        <v>23453</v>
      </c>
      <c r="I2031" s="9" t="s">
        <v>6864</v>
      </c>
      <c r="J2031" s="9" t="s">
        <v>6863</v>
      </c>
      <c r="K2031" s="9" t="s">
        <v>23454</v>
      </c>
      <c r="L2031" s="9" t="s">
        <v>18306</v>
      </c>
      <c r="M2031" s="2" t="e">
        <f>VLOOKUP(B2031,'HP List'!A:G,7,0)</f>
        <v>#N/A</v>
      </c>
      <c r="N2031" s="2" t="e">
        <f>VLOOKUP(B2031,'HP List'!A:H,8,0)</f>
        <v>#N/A</v>
      </c>
      <c r="P2031" s="2" t="e">
        <f>VLOOKUP(B2031,'Q1'!A:B,2,0)</f>
        <v>#N/A</v>
      </c>
      <c r="Q2031" s="2" t="e">
        <f t="shared" si="125"/>
        <v>#N/A</v>
      </c>
      <c r="R2031" s="2" t="e">
        <f>VLOOKUP(B2031,'Q2'!A:B,2,0)</f>
        <v>#N/A</v>
      </c>
      <c r="S2031" s="2" t="e">
        <f t="shared" si="128"/>
        <v>#N/A</v>
      </c>
      <c r="T2031" s="2" t="e">
        <f>VLOOKUP(B2031,'Q3'!A:B,2,0)</f>
        <v>#N/A</v>
      </c>
      <c r="U2031" s="2" t="e">
        <f t="shared" si="126"/>
        <v>#N/A</v>
      </c>
      <c r="V2031" s="2" t="e">
        <f>VLOOKUP(B2031,'Q4'!A:B,2,0)</f>
        <v>#N/A</v>
      </c>
      <c r="W2031" s="2" t="e">
        <f t="shared" si="127"/>
        <v>#N/A</v>
      </c>
      <c r="X2031" s="2" t="e">
        <f>VLOOKUP(B2031,Food!A:B,2,0)</f>
        <v>#N/A</v>
      </c>
      <c r="Y2031" s="2">
        <f>VLOOKUP(B2031,'Call List'!A:A,1,0)</f>
        <v>9741</v>
      </c>
      <c r="Z2031" s="2" t="e">
        <f>VLOOKUP(B2031,Sheet4!A:A,1,0)</f>
        <v>#N/A</v>
      </c>
    </row>
    <row r="2032" spans="1:26" hidden="1" x14ac:dyDescent="0.2">
      <c r="A2032" s="9">
        <v>2031</v>
      </c>
      <c r="B2032" s="9">
        <v>9799</v>
      </c>
      <c r="C2032" s="9" t="s">
        <v>179</v>
      </c>
      <c r="D2032" s="9" t="s">
        <v>12</v>
      </c>
      <c r="E2032" s="9" t="s">
        <v>6865</v>
      </c>
      <c r="F2032" s="9" t="s">
        <v>6866</v>
      </c>
      <c r="G2032" s="9" t="s">
        <v>6867</v>
      </c>
      <c r="H2032" s="9" t="s">
        <v>23455</v>
      </c>
      <c r="I2032" s="9" t="s">
        <v>6868</v>
      </c>
      <c r="J2032" s="9" t="s">
        <v>6867</v>
      </c>
      <c r="K2032" s="9" t="s">
        <v>23456</v>
      </c>
      <c r="L2032" s="9" t="s">
        <v>18306</v>
      </c>
      <c r="M2032" s="2" t="e">
        <f>VLOOKUP(B2032,'HP List'!A:G,7,0)</f>
        <v>#N/A</v>
      </c>
      <c r="N2032" s="2" t="e">
        <f>VLOOKUP(B2032,'HP List'!A:H,8,0)</f>
        <v>#N/A</v>
      </c>
      <c r="O2032" s="2" t="s">
        <v>19398</v>
      </c>
      <c r="P2032" s="2" t="e">
        <f>VLOOKUP(B2032,'Q1'!A:B,2,0)</f>
        <v>#N/A</v>
      </c>
      <c r="Q2032" s="2" t="e">
        <f t="shared" si="125"/>
        <v>#N/A</v>
      </c>
      <c r="R2032" s="2" t="e">
        <f>VLOOKUP(B2032,'Q2'!A:B,2,0)</f>
        <v>#N/A</v>
      </c>
      <c r="S2032" s="2" t="e">
        <f t="shared" si="128"/>
        <v>#N/A</v>
      </c>
      <c r="T2032" s="2" t="e">
        <f>VLOOKUP(B2032,'Q3'!A:B,2,0)</f>
        <v>#N/A</v>
      </c>
      <c r="U2032" s="2" t="e">
        <f t="shared" si="126"/>
        <v>#N/A</v>
      </c>
      <c r="V2032" s="2">
        <f>VLOOKUP(B2032,'Q4'!A:B,2,0)</f>
        <v>46380</v>
      </c>
      <c r="W2032" s="2" t="str">
        <f t="shared" si="127"/>
        <v>Unpaid</v>
      </c>
      <c r="X2032" s="2" t="str">
        <f>VLOOKUP(B2032,Food!A:B,2,0)</f>
        <v>Yes</v>
      </c>
      <c r="Y2032" s="2">
        <f>VLOOKUP(B2032,'Call List'!A:A,1,0)</f>
        <v>9799</v>
      </c>
      <c r="Z2032" s="2" t="e">
        <f>VLOOKUP(B2032,Sheet4!A:A,1,0)</f>
        <v>#N/A</v>
      </c>
    </row>
    <row r="2033" spans="1:26" hidden="1" x14ac:dyDescent="0.2">
      <c r="A2033" s="9">
        <v>2032</v>
      </c>
      <c r="B2033" s="9">
        <v>10104</v>
      </c>
      <c r="C2033" s="9" t="s">
        <v>179</v>
      </c>
      <c r="D2033" s="9" t="s">
        <v>12</v>
      </c>
      <c r="E2033" s="9" t="s">
        <v>6869</v>
      </c>
      <c r="F2033" s="9" t="s">
        <v>6870</v>
      </c>
      <c r="G2033" s="9" t="s">
        <v>6871</v>
      </c>
      <c r="H2033" s="9" t="s">
        <v>23457</v>
      </c>
      <c r="I2033" s="9" t="s">
        <v>6872</v>
      </c>
      <c r="J2033" s="9" t="s">
        <v>6871</v>
      </c>
      <c r="K2033" s="9" t="s">
        <v>23458</v>
      </c>
      <c r="L2033" s="9" t="s">
        <v>18306</v>
      </c>
      <c r="M2033" s="2" t="e">
        <f>VLOOKUP(B2033,'HP List'!A:G,7,0)</f>
        <v>#N/A</v>
      </c>
      <c r="N2033" s="2" t="e">
        <f>VLOOKUP(B2033,'HP List'!A:H,8,0)</f>
        <v>#N/A</v>
      </c>
      <c r="P2033" s="2" t="e">
        <f>VLOOKUP(B2033,'Q1'!A:B,2,0)</f>
        <v>#N/A</v>
      </c>
      <c r="Q2033" s="2" t="e">
        <f t="shared" si="125"/>
        <v>#N/A</v>
      </c>
      <c r="R2033" s="2" t="e">
        <f>VLOOKUP(B2033,'Q2'!A:B,2,0)</f>
        <v>#N/A</v>
      </c>
      <c r="S2033" s="2" t="e">
        <f t="shared" si="128"/>
        <v>#N/A</v>
      </c>
      <c r="T2033" s="2" t="e">
        <f>VLOOKUP(B2033,'Q3'!A:B,2,0)</f>
        <v>#N/A</v>
      </c>
      <c r="U2033" s="2" t="e">
        <f t="shared" si="126"/>
        <v>#N/A</v>
      </c>
      <c r="V2033" s="2">
        <f>VLOOKUP(B2033,'Q4'!A:B,2,0)</f>
        <v>46380</v>
      </c>
      <c r="W2033" s="2" t="str">
        <f t="shared" si="127"/>
        <v>Unpaid</v>
      </c>
      <c r="X2033" s="2" t="e">
        <f>VLOOKUP(B2033,Food!A:B,2,0)</f>
        <v>#N/A</v>
      </c>
      <c r="Y2033" s="2">
        <f>VLOOKUP(B2033,'Call List'!A:A,1,0)</f>
        <v>10104</v>
      </c>
      <c r="Z2033" s="2" t="e">
        <f>VLOOKUP(B2033,Sheet4!A:A,1,0)</f>
        <v>#N/A</v>
      </c>
    </row>
    <row r="2034" spans="1:26" hidden="1" x14ac:dyDescent="0.2">
      <c r="A2034" s="9">
        <v>2033</v>
      </c>
      <c r="B2034" s="9">
        <v>9747</v>
      </c>
      <c r="C2034" s="9" t="s">
        <v>179</v>
      </c>
      <c r="D2034" s="9" t="s">
        <v>12</v>
      </c>
      <c r="E2034" s="9" t="s">
        <v>6873</v>
      </c>
      <c r="F2034" s="9" t="s">
        <v>6874</v>
      </c>
      <c r="G2034" s="9" t="s">
        <v>6875</v>
      </c>
      <c r="H2034" s="9" t="s">
        <v>23459</v>
      </c>
      <c r="I2034" s="9" t="s">
        <v>6876</v>
      </c>
      <c r="J2034" s="9" t="s">
        <v>6875</v>
      </c>
      <c r="K2034" s="9" t="s">
        <v>23460</v>
      </c>
      <c r="L2034" s="9" t="s">
        <v>18306</v>
      </c>
      <c r="M2034" s="2" t="e">
        <f>VLOOKUP(B2034,'HP List'!A:G,7,0)</f>
        <v>#N/A</v>
      </c>
      <c r="N2034" s="2" t="e">
        <f>VLOOKUP(B2034,'HP List'!A:H,8,0)</f>
        <v>#N/A</v>
      </c>
      <c r="P2034" s="2" t="e">
        <f>VLOOKUP(B2034,'Q1'!A:B,2,0)</f>
        <v>#N/A</v>
      </c>
      <c r="Q2034" s="2" t="e">
        <f t="shared" si="125"/>
        <v>#N/A</v>
      </c>
      <c r="R2034" s="2" t="e">
        <f>VLOOKUP(B2034,'Q2'!A:B,2,0)</f>
        <v>#N/A</v>
      </c>
      <c r="S2034" s="2" t="e">
        <f t="shared" si="128"/>
        <v>#N/A</v>
      </c>
      <c r="T2034" s="2" t="e">
        <f>VLOOKUP(B2034,'Q3'!A:B,2,0)</f>
        <v>#N/A</v>
      </c>
      <c r="U2034" s="2" t="e">
        <f t="shared" si="126"/>
        <v>#N/A</v>
      </c>
      <c r="V2034" s="2">
        <f>VLOOKUP(B2034,'Q4'!A:B,2,0)</f>
        <v>52460</v>
      </c>
      <c r="W2034" s="2" t="str">
        <f t="shared" si="127"/>
        <v>Unpaid</v>
      </c>
      <c r="X2034" s="2" t="str">
        <f>VLOOKUP(B2034,Food!A:B,2,0)</f>
        <v>Yes</v>
      </c>
      <c r="Y2034" s="2">
        <f>VLOOKUP(B2034,'Call List'!A:A,1,0)</f>
        <v>9747</v>
      </c>
      <c r="Z2034" s="2" t="e">
        <f>VLOOKUP(B2034,Sheet4!A:A,1,0)</f>
        <v>#N/A</v>
      </c>
    </row>
    <row r="2035" spans="1:26" hidden="1" x14ac:dyDescent="0.2">
      <c r="A2035" s="9">
        <v>2034</v>
      </c>
      <c r="B2035" s="9">
        <v>12975</v>
      </c>
      <c r="C2035" s="9" t="s">
        <v>179</v>
      </c>
      <c r="D2035" s="9" t="s">
        <v>12</v>
      </c>
      <c r="E2035" s="9" t="s">
        <v>6877</v>
      </c>
      <c r="F2035" s="9" t="s">
        <v>6878</v>
      </c>
      <c r="G2035" s="9" t="s">
        <v>6879</v>
      </c>
      <c r="H2035" s="9" t="s">
        <v>23461</v>
      </c>
      <c r="I2035" s="9" t="s">
        <v>6880</v>
      </c>
      <c r="J2035" s="9" t="s">
        <v>6879</v>
      </c>
      <c r="K2035" s="9" t="s">
        <v>23461</v>
      </c>
      <c r="L2035" s="9" t="s">
        <v>18294</v>
      </c>
      <c r="M2035" s="2" t="e">
        <f>VLOOKUP(B2035,'HP List'!A:G,7,0)</f>
        <v>#N/A</v>
      </c>
      <c r="N2035" s="2" t="e">
        <f>VLOOKUP(B2035,'HP List'!A:H,8,0)</f>
        <v>#N/A</v>
      </c>
      <c r="P2035" s="2" t="e">
        <f>VLOOKUP(B2035,'Q1'!A:B,2,0)</f>
        <v>#N/A</v>
      </c>
      <c r="Q2035" s="2" t="e">
        <f t="shared" si="125"/>
        <v>#N/A</v>
      </c>
      <c r="R2035" s="2" t="e">
        <f>VLOOKUP(B2035,'Q2'!A:B,2,0)</f>
        <v>#N/A</v>
      </c>
      <c r="S2035" s="2" t="e">
        <f t="shared" si="128"/>
        <v>#N/A</v>
      </c>
      <c r="T2035" s="2" t="e">
        <f>VLOOKUP(B2035,'Q3'!A:B,2,0)</f>
        <v>#N/A</v>
      </c>
      <c r="U2035" s="2" t="e">
        <f t="shared" si="126"/>
        <v>#N/A</v>
      </c>
      <c r="V2035" s="2">
        <f>VLOOKUP(B2035,'Q4'!A:B,2,0)</f>
        <v>68430</v>
      </c>
      <c r="W2035" s="2" t="str">
        <f t="shared" si="127"/>
        <v>Unpaid</v>
      </c>
      <c r="X2035" s="2" t="str">
        <f>VLOOKUP(B2035,Food!A:B,2,0)</f>
        <v>Yes</v>
      </c>
      <c r="Y2035" s="2">
        <f>VLOOKUP(B2035,'Call List'!A:A,1,0)</f>
        <v>12975</v>
      </c>
      <c r="Z2035" s="2" t="e">
        <f>VLOOKUP(B2035,Sheet4!A:A,1,0)</f>
        <v>#N/A</v>
      </c>
    </row>
    <row r="2036" spans="1:26" hidden="1" x14ac:dyDescent="0.2">
      <c r="A2036" s="9">
        <v>2035</v>
      </c>
      <c r="B2036" s="9">
        <v>9931</v>
      </c>
      <c r="C2036" s="9" t="s">
        <v>179</v>
      </c>
      <c r="D2036" s="9" t="s">
        <v>12</v>
      </c>
      <c r="E2036" s="9" t="s">
        <v>6881</v>
      </c>
      <c r="F2036" s="9" t="s">
        <v>6882</v>
      </c>
      <c r="G2036" s="9" t="s">
        <v>6883</v>
      </c>
      <c r="H2036" s="9" t="s">
        <v>23462</v>
      </c>
      <c r="I2036" s="9" t="s">
        <v>6884</v>
      </c>
      <c r="J2036" s="9" t="s">
        <v>6883</v>
      </c>
      <c r="K2036" s="9" t="s">
        <v>23463</v>
      </c>
      <c r="L2036" s="9" t="s">
        <v>18306</v>
      </c>
      <c r="M2036" s="2" t="e">
        <f>VLOOKUP(B2036,'HP List'!A:G,7,0)</f>
        <v>#N/A</v>
      </c>
      <c r="N2036" s="2" t="e">
        <f>VLOOKUP(B2036,'HP List'!A:H,8,0)</f>
        <v>#N/A</v>
      </c>
      <c r="P2036" s="2" t="e">
        <f>VLOOKUP(B2036,'Q1'!A:B,2,0)</f>
        <v>#N/A</v>
      </c>
      <c r="Q2036" s="2" t="e">
        <f t="shared" si="125"/>
        <v>#N/A</v>
      </c>
      <c r="R2036" s="2" t="e">
        <f>VLOOKUP(B2036,'Q2'!A:B,2,0)</f>
        <v>#N/A</v>
      </c>
      <c r="S2036" s="2" t="e">
        <f t="shared" si="128"/>
        <v>#N/A</v>
      </c>
      <c r="T2036" s="2" t="e">
        <f>VLOOKUP(B2036,'Q3'!A:B,2,0)</f>
        <v>#N/A</v>
      </c>
      <c r="U2036" s="2" t="e">
        <f t="shared" si="126"/>
        <v>#N/A</v>
      </c>
      <c r="V2036" s="2">
        <f>VLOOKUP(B2036,'Q4'!A:B,2,0)</f>
        <v>46380</v>
      </c>
      <c r="W2036" s="2" t="str">
        <f t="shared" si="127"/>
        <v>Unpaid</v>
      </c>
      <c r="X2036" s="2" t="e">
        <f>VLOOKUP(B2036,Food!A:B,2,0)</f>
        <v>#N/A</v>
      </c>
      <c r="Y2036" s="2">
        <f>VLOOKUP(B2036,'Call List'!A:A,1,0)</f>
        <v>9931</v>
      </c>
      <c r="Z2036" s="2" t="e">
        <f>VLOOKUP(B2036,Sheet4!A:A,1,0)</f>
        <v>#N/A</v>
      </c>
    </row>
    <row r="2037" spans="1:26" hidden="1" x14ac:dyDescent="0.2">
      <c r="A2037" s="9">
        <v>2036</v>
      </c>
      <c r="B2037" s="9">
        <v>9972</v>
      </c>
      <c r="C2037" s="9" t="s">
        <v>179</v>
      </c>
      <c r="D2037" s="9" t="s">
        <v>12</v>
      </c>
      <c r="E2037" s="9" t="s">
        <v>6885</v>
      </c>
      <c r="F2037" s="9" t="s">
        <v>6886</v>
      </c>
      <c r="G2037" s="9" t="s">
        <v>6887</v>
      </c>
      <c r="H2037" s="9" t="s">
        <v>23464</v>
      </c>
      <c r="I2037" s="9" t="s">
        <v>6888</v>
      </c>
      <c r="J2037" s="9" t="s">
        <v>6887</v>
      </c>
      <c r="K2037" s="9" t="s">
        <v>23465</v>
      </c>
      <c r="L2037" s="9" t="s">
        <v>18306</v>
      </c>
      <c r="M2037" s="2" t="e">
        <f>VLOOKUP(B2037,'HP List'!A:G,7,0)</f>
        <v>#N/A</v>
      </c>
      <c r="N2037" s="2" t="e">
        <f>VLOOKUP(B2037,'HP List'!A:H,8,0)</f>
        <v>#N/A</v>
      </c>
      <c r="P2037" s="2" t="e">
        <f>VLOOKUP(B2037,'Q1'!A:B,2,0)</f>
        <v>#N/A</v>
      </c>
      <c r="Q2037" s="2" t="e">
        <f t="shared" si="125"/>
        <v>#N/A</v>
      </c>
      <c r="R2037" s="2" t="e">
        <f>VLOOKUP(B2037,'Q2'!A:B,2,0)</f>
        <v>#N/A</v>
      </c>
      <c r="S2037" s="2" t="e">
        <f t="shared" si="128"/>
        <v>#N/A</v>
      </c>
      <c r="T2037" s="2" t="e">
        <f>VLOOKUP(B2037,'Q3'!A:B,2,0)</f>
        <v>#N/A</v>
      </c>
      <c r="U2037" s="2" t="e">
        <f t="shared" si="126"/>
        <v>#N/A</v>
      </c>
      <c r="V2037" s="2">
        <f>VLOOKUP(B2037,'Q4'!A:B,2,0)</f>
        <v>60030</v>
      </c>
      <c r="W2037" s="2" t="str">
        <f t="shared" si="127"/>
        <v>Unpaid</v>
      </c>
      <c r="X2037" s="2" t="e">
        <f>VLOOKUP(B2037,Food!A:B,2,0)</f>
        <v>#N/A</v>
      </c>
      <c r="Y2037" s="2">
        <f>VLOOKUP(B2037,'Call List'!A:A,1,0)</f>
        <v>9972</v>
      </c>
      <c r="Z2037" s="2" t="e">
        <f>VLOOKUP(B2037,Sheet4!A:A,1,0)</f>
        <v>#N/A</v>
      </c>
    </row>
    <row r="2038" spans="1:26" hidden="1" x14ac:dyDescent="0.2">
      <c r="A2038" s="9">
        <v>2037</v>
      </c>
      <c r="B2038" s="9">
        <v>9923</v>
      </c>
      <c r="C2038" s="9" t="s">
        <v>179</v>
      </c>
      <c r="D2038" s="9" t="s">
        <v>12</v>
      </c>
      <c r="E2038" s="9" t="s">
        <v>6889</v>
      </c>
      <c r="F2038" s="9" t="s">
        <v>6890</v>
      </c>
      <c r="G2038" s="9" t="s">
        <v>6891</v>
      </c>
      <c r="H2038" s="9" t="s">
        <v>23466</v>
      </c>
      <c r="I2038" s="9" t="s">
        <v>6892</v>
      </c>
      <c r="J2038" s="9" t="s">
        <v>6891</v>
      </c>
      <c r="K2038" s="9" t="s">
        <v>23467</v>
      </c>
      <c r="L2038" s="9" t="s">
        <v>18306</v>
      </c>
      <c r="M2038" s="2" t="e">
        <f>VLOOKUP(B2038,'HP List'!A:G,7,0)</f>
        <v>#N/A</v>
      </c>
      <c r="N2038" s="2" t="e">
        <f>VLOOKUP(B2038,'HP List'!A:H,8,0)</f>
        <v>#N/A</v>
      </c>
      <c r="P2038" s="2" t="e">
        <f>VLOOKUP(B2038,'Q1'!A:B,2,0)</f>
        <v>#N/A</v>
      </c>
      <c r="Q2038" s="2" t="e">
        <f t="shared" si="125"/>
        <v>#N/A</v>
      </c>
      <c r="R2038" s="2" t="e">
        <f>VLOOKUP(B2038,'Q2'!A:B,2,0)</f>
        <v>#N/A</v>
      </c>
      <c r="S2038" s="2" t="e">
        <f t="shared" si="128"/>
        <v>#N/A</v>
      </c>
      <c r="T2038" s="2" t="e">
        <f>VLOOKUP(B2038,'Q3'!A:B,2,0)</f>
        <v>#N/A</v>
      </c>
      <c r="U2038" s="2" t="e">
        <f t="shared" si="126"/>
        <v>#N/A</v>
      </c>
      <c r="V2038" s="2">
        <f>VLOOKUP(B2038,'Q4'!A:B,2,0)</f>
        <v>58230</v>
      </c>
      <c r="W2038" s="2" t="str">
        <f t="shared" si="127"/>
        <v>Unpaid</v>
      </c>
      <c r="X2038" s="2" t="e">
        <f>VLOOKUP(B2038,Food!A:B,2,0)</f>
        <v>#N/A</v>
      </c>
      <c r="Y2038" s="2">
        <f>VLOOKUP(B2038,'Call List'!A:A,1,0)</f>
        <v>9923</v>
      </c>
      <c r="Z2038" s="2" t="e">
        <f>VLOOKUP(B2038,Sheet4!A:A,1,0)</f>
        <v>#N/A</v>
      </c>
    </row>
    <row r="2039" spans="1:26" hidden="1" x14ac:dyDescent="0.2">
      <c r="A2039" s="9">
        <v>2038</v>
      </c>
      <c r="B2039" s="9">
        <v>9859</v>
      </c>
      <c r="C2039" s="9" t="s">
        <v>179</v>
      </c>
      <c r="D2039" s="9" t="s">
        <v>12</v>
      </c>
      <c r="E2039" s="9" t="s">
        <v>6893</v>
      </c>
      <c r="F2039" s="9" t="s">
        <v>1204</v>
      </c>
      <c r="G2039" s="9" t="s">
        <v>1205</v>
      </c>
      <c r="H2039" s="9" t="s">
        <v>20956</v>
      </c>
      <c r="I2039" s="9" t="s">
        <v>1206</v>
      </c>
      <c r="J2039" s="9" t="s">
        <v>1205</v>
      </c>
      <c r="K2039" s="9" t="s">
        <v>20957</v>
      </c>
      <c r="L2039" s="9" t="s">
        <v>18306</v>
      </c>
      <c r="M2039" s="2" t="e">
        <f>VLOOKUP(B2039,'HP List'!A:G,7,0)</f>
        <v>#N/A</v>
      </c>
      <c r="N2039" s="2" t="e">
        <f>VLOOKUP(B2039,'HP List'!A:H,8,0)</f>
        <v>#N/A</v>
      </c>
      <c r="P2039" s="2" t="e">
        <f>VLOOKUP(B2039,'Q1'!A:B,2,0)</f>
        <v>#N/A</v>
      </c>
      <c r="Q2039" s="2" t="e">
        <f t="shared" si="125"/>
        <v>#N/A</v>
      </c>
      <c r="R2039" s="2" t="e">
        <f>VLOOKUP(B2039,'Q2'!A:B,2,0)</f>
        <v>#N/A</v>
      </c>
      <c r="S2039" s="2" t="e">
        <f t="shared" si="128"/>
        <v>#N/A</v>
      </c>
      <c r="T2039" s="2" t="e">
        <f>VLOOKUP(B2039,'Q3'!A:B,2,0)</f>
        <v>#N/A</v>
      </c>
      <c r="U2039" s="2" t="e">
        <f t="shared" si="126"/>
        <v>#N/A</v>
      </c>
      <c r="V2039" s="2">
        <f>VLOOKUP(B2039,'Q4'!A:B,2,0)</f>
        <v>46380</v>
      </c>
      <c r="W2039" s="2" t="str">
        <f t="shared" si="127"/>
        <v>Unpaid</v>
      </c>
      <c r="X2039" s="2" t="str">
        <f>VLOOKUP(B2039,Food!A:B,2,0)</f>
        <v>Yes</v>
      </c>
      <c r="Y2039" s="2">
        <f>VLOOKUP(B2039,'Call List'!A:A,1,0)</f>
        <v>9859</v>
      </c>
      <c r="Z2039" s="2" t="e">
        <f>VLOOKUP(B2039,Sheet4!A:A,1,0)</f>
        <v>#N/A</v>
      </c>
    </row>
    <row r="2040" spans="1:26" hidden="1" x14ac:dyDescent="0.2">
      <c r="A2040" s="9">
        <v>2039</v>
      </c>
      <c r="B2040" s="9">
        <v>15140</v>
      </c>
      <c r="C2040" s="9" t="s">
        <v>179</v>
      </c>
      <c r="D2040" s="9" t="s">
        <v>12</v>
      </c>
      <c r="E2040" s="9" t="s">
        <v>23468</v>
      </c>
      <c r="F2040" s="9" t="s">
        <v>25207</v>
      </c>
      <c r="G2040" s="9" t="s">
        <v>23469</v>
      </c>
      <c r="H2040" s="9" t="s">
        <v>27961</v>
      </c>
      <c r="I2040" s="9" t="s">
        <v>23470</v>
      </c>
      <c r="J2040" s="9" t="s">
        <v>25208</v>
      </c>
      <c r="K2040" s="9" t="s">
        <v>27962</v>
      </c>
      <c r="L2040" s="9" t="s">
        <v>18289</v>
      </c>
      <c r="M2040" s="2" t="e">
        <f>VLOOKUP(B2040,'HP List'!A:G,7,0)</f>
        <v>#N/A</v>
      </c>
      <c r="N2040" s="2" t="e">
        <f>VLOOKUP(B2040,'HP List'!A:H,8,0)</f>
        <v>#N/A</v>
      </c>
      <c r="P2040" s="2" t="e">
        <f>VLOOKUP(B2040,'Q1'!A:B,2,0)</f>
        <v>#N/A</v>
      </c>
      <c r="Q2040" s="2" t="e">
        <f t="shared" si="125"/>
        <v>#N/A</v>
      </c>
      <c r="R2040" s="2" t="e">
        <f>VLOOKUP(B2040,'Q2'!A:B,2,0)</f>
        <v>#N/A</v>
      </c>
      <c r="S2040" s="2" t="e">
        <f t="shared" si="128"/>
        <v>#N/A</v>
      </c>
      <c r="T2040" s="2" t="e">
        <f>VLOOKUP(B2040,'Q3'!A:B,2,0)</f>
        <v>#N/A</v>
      </c>
      <c r="U2040" s="2" t="e">
        <f t="shared" si="126"/>
        <v>#N/A</v>
      </c>
      <c r="V2040" s="2" t="e">
        <f>VLOOKUP(B2040,'Q4'!A:B,2,0)</f>
        <v>#N/A</v>
      </c>
      <c r="W2040" s="2" t="e">
        <f t="shared" si="127"/>
        <v>#N/A</v>
      </c>
      <c r="X2040" s="2" t="e">
        <f>VLOOKUP(B2040,Food!A:B,2,0)</f>
        <v>#N/A</v>
      </c>
      <c r="Y2040" s="2">
        <f>VLOOKUP(B2040,'Call List'!A:A,1,0)</f>
        <v>15140</v>
      </c>
      <c r="Z2040" s="2" t="e">
        <f>VLOOKUP(B2040,Sheet4!A:A,1,0)</f>
        <v>#N/A</v>
      </c>
    </row>
    <row r="2041" spans="1:26" hidden="1" x14ac:dyDescent="0.2">
      <c r="A2041" s="9">
        <v>2040</v>
      </c>
      <c r="B2041" s="9">
        <v>9786</v>
      </c>
      <c r="C2041" s="9" t="s">
        <v>179</v>
      </c>
      <c r="D2041" s="9" t="s">
        <v>12</v>
      </c>
      <c r="E2041" s="9" t="s">
        <v>6894</v>
      </c>
      <c r="F2041" s="9" t="s">
        <v>6895</v>
      </c>
      <c r="G2041" s="9" t="s">
        <v>6896</v>
      </c>
      <c r="H2041" s="9" t="s">
        <v>23471</v>
      </c>
      <c r="I2041" s="9" t="s">
        <v>6897</v>
      </c>
      <c r="J2041" s="9" t="s">
        <v>6896</v>
      </c>
      <c r="K2041" s="9" t="s">
        <v>23472</v>
      </c>
      <c r="L2041" s="9" t="s">
        <v>18306</v>
      </c>
      <c r="M2041" s="2" t="e">
        <f>VLOOKUP(B2041,'HP List'!A:G,7,0)</f>
        <v>#N/A</v>
      </c>
      <c r="N2041" s="2" t="e">
        <f>VLOOKUP(B2041,'HP List'!A:H,8,0)</f>
        <v>#N/A</v>
      </c>
      <c r="P2041" s="2">
        <f>VLOOKUP(B2041,'Q1'!A:B,2,0)</f>
        <v>30500</v>
      </c>
      <c r="Q2041" s="2" t="str">
        <f t="shared" si="125"/>
        <v>Unpaid</v>
      </c>
      <c r="R2041" s="2">
        <f>VLOOKUP(B2041,'Q2'!A:B,2,0)</f>
        <v>30500</v>
      </c>
      <c r="S2041" s="2" t="str">
        <f t="shared" si="128"/>
        <v>Unpaid</v>
      </c>
      <c r="T2041" s="2">
        <f>VLOOKUP(B2041,'Q3'!A:B,2,0)</f>
        <v>30500</v>
      </c>
      <c r="U2041" s="2" t="str">
        <f t="shared" si="126"/>
        <v>Unpaid</v>
      </c>
      <c r="V2041" s="2">
        <f>VLOOKUP(B2041,'Q4'!A:B,2,0)</f>
        <v>87830</v>
      </c>
      <c r="W2041" s="2" t="str">
        <f t="shared" si="127"/>
        <v>Unpaid</v>
      </c>
      <c r="X2041" s="2" t="e">
        <f>VLOOKUP(B2041,Food!A:B,2,0)</f>
        <v>#N/A</v>
      </c>
      <c r="Y2041" s="2">
        <f>VLOOKUP(B2041,'Call List'!A:A,1,0)</f>
        <v>9786</v>
      </c>
      <c r="Z2041" s="2" t="e">
        <f>VLOOKUP(B2041,Sheet4!A:A,1,0)</f>
        <v>#N/A</v>
      </c>
    </row>
    <row r="2042" spans="1:26" hidden="1" x14ac:dyDescent="0.2">
      <c r="A2042" s="9">
        <v>2041</v>
      </c>
      <c r="B2042" s="9">
        <v>15129</v>
      </c>
      <c r="C2042" s="9" t="s">
        <v>179</v>
      </c>
      <c r="D2042" s="9" t="s">
        <v>12</v>
      </c>
      <c r="E2042" s="9" t="s">
        <v>19629</v>
      </c>
      <c r="F2042" s="9" t="s">
        <v>19578</v>
      </c>
      <c r="G2042" s="9" t="s">
        <v>19579</v>
      </c>
      <c r="H2042" s="9" t="s">
        <v>20891</v>
      </c>
      <c r="I2042" s="9" t="s">
        <v>19580</v>
      </c>
      <c r="J2042" s="9" t="s">
        <v>19579</v>
      </c>
      <c r="K2042" s="9" t="s">
        <v>20892</v>
      </c>
      <c r="L2042" s="9" t="s">
        <v>18289</v>
      </c>
      <c r="M2042" s="2" t="e">
        <f>VLOOKUP(B2042,'HP List'!A:G,7,0)</f>
        <v>#N/A</v>
      </c>
      <c r="N2042" s="2" t="e">
        <f>VLOOKUP(B2042,'HP List'!A:H,8,0)</f>
        <v>#N/A</v>
      </c>
      <c r="P2042" s="2">
        <f>VLOOKUP(B2042,'Q1'!A:B,2,0)</f>
        <v>5000</v>
      </c>
      <c r="Q2042" s="2" t="str">
        <f t="shared" si="125"/>
        <v>Paid</v>
      </c>
      <c r="R2042" s="2">
        <f>VLOOKUP(B2042,'Q2'!A:B,2,0)</f>
        <v>36420</v>
      </c>
      <c r="S2042" s="2" t="str">
        <f t="shared" si="128"/>
        <v>Unpaid</v>
      </c>
      <c r="T2042" s="2">
        <f>VLOOKUP(B2042,'Q3'!A:B,2,0)</f>
        <v>85800</v>
      </c>
      <c r="U2042" s="2" t="str">
        <f t="shared" si="126"/>
        <v>Unpaid</v>
      </c>
      <c r="V2042" s="2">
        <f>VLOOKUP(B2042,'Q4'!A:B,2,0)</f>
        <v>140580</v>
      </c>
      <c r="W2042" s="2" t="str">
        <f t="shared" si="127"/>
        <v>Unpaid</v>
      </c>
      <c r="X2042" s="2" t="e">
        <f>VLOOKUP(B2042,Food!A:B,2,0)</f>
        <v>#N/A</v>
      </c>
      <c r="Y2042" s="2">
        <f>VLOOKUP(B2042,'Call List'!A:A,1,0)</f>
        <v>15129</v>
      </c>
      <c r="Z2042" s="2" t="e">
        <f>VLOOKUP(B2042,Sheet4!A:A,1,0)</f>
        <v>#N/A</v>
      </c>
    </row>
    <row r="2043" spans="1:26" hidden="1" x14ac:dyDescent="0.2">
      <c r="A2043" s="9">
        <v>2042</v>
      </c>
      <c r="B2043" s="9">
        <v>12384</v>
      </c>
      <c r="C2043" s="9" t="s">
        <v>179</v>
      </c>
      <c r="D2043" s="9" t="s">
        <v>12</v>
      </c>
      <c r="E2043" s="9" t="s">
        <v>6898</v>
      </c>
      <c r="F2043" s="9" t="s">
        <v>6899</v>
      </c>
      <c r="G2043" s="9" t="s">
        <v>6900</v>
      </c>
      <c r="H2043" s="9" t="s">
        <v>23473</v>
      </c>
      <c r="I2043" s="9" t="s">
        <v>6901</v>
      </c>
      <c r="J2043" s="9" t="s">
        <v>6902</v>
      </c>
      <c r="K2043" s="9" t="s">
        <v>23474</v>
      </c>
      <c r="L2043" s="9" t="s">
        <v>18297</v>
      </c>
      <c r="M2043" s="2" t="e">
        <f>VLOOKUP(B2043,'HP List'!A:G,7,0)</f>
        <v>#N/A</v>
      </c>
      <c r="N2043" s="2" t="e">
        <f>VLOOKUP(B2043,'HP List'!A:H,8,0)</f>
        <v>#N/A</v>
      </c>
      <c r="P2043" s="2" t="e">
        <f>VLOOKUP(B2043,'Q1'!A:B,2,0)</f>
        <v>#N/A</v>
      </c>
      <c r="Q2043" s="2" t="e">
        <f t="shared" si="125"/>
        <v>#N/A</v>
      </c>
      <c r="R2043" s="2" t="e">
        <f>VLOOKUP(B2043,'Q2'!A:B,2,0)</f>
        <v>#N/A</v>
      </c>
      <c r="S2043" s="2" t="e">
        <f t="shared" si="128"/>
        <v>#N/A</v>
      </c>
      <c r="T2043" s="2" t="e">
        <f>VLOOKUP(B2043,'Q3'!A:B,2,0)</f>
        <v>#N/A</v>
      </c>
      <c r="U2043" s="2" t="e">
        <f t="shared" si="126"/>
        <v>#N/A</v>
      </c>
      <c r="V2043" s="2" t="e">
        <f>VLOOKUP(B2043,'Q4'!A:B,2,0)</f>
        <v>#N/A</v>
      </c>
      <c r="W2043" s="2" t="e">
        <f t="shared" si="127"/>
        <v>#N/A</v>
      </c>
      <c r="X2043" s="2" t="str">
        <f>VLOOKUP(B2043,Food!A:B,2,0)</f>
        <v>Yes</v>
      </c>
      <c r="Y2043" s="2">
        <f>VLOOKUP(B2043,'Call List'!A:A,1,0)</f>
        <v>12384</v>
      </c>
      <c r="Z2043" s="2" t="e">
        <f>VLOOKUP(B2043,Sheet4!A:A,1,0)</f>
        <v>#N/A</v>
      </c>
    </row>
    <row r="2044" spans="1:26" hidden="1" x14ac:dyDescent="0.2">
      <c r="A2044" s="9">
        <v>2043</v>
      </c>
      <c r="B2044" s="9">
        <v>9939</v>
      </c>
      <c r="C2044" s="9" t="s">
        <v>179</v>
      </c>
      <c r="D2044" s="9" t="s">
        <v>12</v>
      </c>
      <c r="E2044" s="9" t="s">
        <v>6903</v>
      </c>
      <c r="F2044" s="9" t="s">
        <v>6904</v>
      </c>
      <c r="G2044" s="9" t="s">
        <v>6905</v>
      </c>
      <c r="H2044" s="9" t="s">
        <v>23475</v>
      </c>
      <c r="I2044" s="9" t="s">
        <v>6906</v>
      </c>
      <c r="J2044" s="9" t="s">
        <v>6905</v>
      </c>
      <c r="K2044" s="9" t="s">
        <v>23476</v>
      </c>
      <c r="L2044" s="9" t="s">
        <v>18306</v>
      </c>
      <c r="M2044" s="2" t="e">
        <f>VLOOKUP(B2044,'HP List'!A:G,7,0)</f>
        <v>#N/A</v>
      </c>
      <c r="N2044" s="2" t="e">
        <f>VLOOKUP(B2044,'HP List'!A:H,8,0)</f>
        <v>#N/A</v>
      </c>
      <c r="P2044" s="2" t="e">
        <f>VLOOKUP(B2044,'Q1'!A:B,2,0)</f>
        <v>#N/A</v>
      </c>
      <c r="Q2044" s="2" t="e">
        <f t="shared" si="125"/>
        <v>#N/A</v>
      </c>
      <c r="R2044" s="2" t="e">
        <f>VLOOKUP(B2044,'Q2'!A:B,2,0)</f>
        <v>#N/A</v>
      </c>
      <c r="S2044" s="2" t="e">
        <f t="shared" si="128"/>
        <v>#N/A</v>
      </c>
      <c r="T2044" s="2" t="e">
        <f>VLOOKUP(B2044,'Q3'!A:B,2,0)</f>
        <v>#N/A</v>
      </c>
      <c r="U2044" s="2" t="e">
        <f t="shared" si="126"/>
        <v>#N/A</v>
      </c>
      <c r="V2044" s="2" t="e">
        <f>VLOOKUP(B2044,'Q4'!A:B,2,0)</f>
        <v>#N/A</v>
      </c>
      <c r="W2044" s="2" t="e">
        <f t="shared" si="127"/>
        <v>#N/A</v>
      </c>
      <c r="X2044" s="2" t="e">
        <f>VLOOKUP(B2044,Food!A:B,2,0)</f>
        <v>#N/A</v>
      </c>
      <c r="Y2044" s="2">
        <f>VLOOKUP(B2044,'Call List'!A:A,1,0)</f>
        <v>9939</v>
      </c>
      <c r="Z2044" s="2" t="e">
        <f>VLOOKUP(B2044,Sheet4!A:A,1,0)</f>
        <v>#N/A</v>
      </c>
    </row>
    <row r="2045" spans="1:26" hidden="1" x14ac:dyDescent="0.2">
      <c r="A2045" s="9">
        <v>2044</v>
      </c>
      <c r="B2045" s="9">
        <v>13861</v>
      </c>
      <c r="C2045" s="9" t="s">
        <v>179</v>
      </c>
      <c r="D2045" s="9" t="s">
        <v>12</v>
      </c>
      <c r="E2045" s="9" t="s">
        <v>6907</v>
      </c>
      <c r="F2045" s="9" t="s">
        <v>6908</v>
      </c>
      <c r="G2045" s="9" t="s">
        <v>6909</v>
      </c>
      <c r="H2045" s="9" t="s">
        <v>23477</v>
      </c>
      <c r="I2045" s="9" t="s">
        <v>6910</v>
      </c>
      <c r="J2045" s="9" t="s">
        <v>6911</v>
      </c>
      <c r="K2045" s="9" t="s">
        <v>23478</v>
      </c>
      <c r="L2045" s="9" t="s">
        <v>18290</v>
      </c>
      <c r="M2045" s="2" t="e">
        <f>VLOOKUP(B2045,'HP List'!A:G,7,0)</f>
        <v>#N/A</v>
      </c>
      <c r="N2045" s="2" t="e">
        <f>VLOOKUP(B2045,'HP List'!A:H,8,0)</f>
        <v>#N/A</v>
      </c>
      <c r="P2045" s="2" t="e">
        <f>VLOOKUP(B2045,'Q1'!A:B,2,0)</f>
        <v>#N/A</v>
      </c>
      <c r="Q2045" s="2" t="e">
        <f t="shared" si="125"/>
        <v>#N/A</v>
      </c>
      <c r="R2045" s="2" t="e">
        <f>VLOOKUP(B2045,'Q2'!A:B,2,0)</f>
        <v>#N/A</v>
      </c>
      <c r="S2045" s="2" t="e">
        <f t="shared" si="128"/>
        <v>#N/A</v>
      </c>
      <c r="T2045" s="2" t="e">
        <f>VLOOKUP(B2045,'Q3'!A:B,2,0)</f>
        <v>#N/A</v>
      </c>
      <c r="U2045" s="2" t="e">
        <f t="shared" si="126"/>
        <v>#N/A</v>
      </c>
      <c r="V2045" s="2" t="e">
        <f>VLOOKUP(B2045,'Q4'!A:B,2,0)</f>
        <v>#N/A</v>
      </c>
      <c r="W2045" s="2" t="e">
        <f t="shared" si="127"/>
        <v>#N/A</v>
      </c>
      <c r="X2045" s="2" t="e">
        <f>VLOOKUP(B2045,Food!A:B,2,0)</f>
        <v>#N/A</v>
      </c>
      <c r="Y2045" s="2">
        <f>VLOOKUP(B2045,'Call List'!A:A,1,0)</f>
        <v>13861</v>
      </c>
      <c r="Z2045" s="2" t="e">
        <f>VLOOKUP(B2045,Sheet4!A:A,1,0)</f>
        <v>#N/A</v>
      </c>
    </row>
    <row r="2046" spans="1:26" hidden="1" x14ac:dyDescent="0.2">
      <c r="A2046" s="9">
        <v>2045</v>
      </c>
      <c r="B2046" s="9">
        <v>11505</v>
      </c>
      <c r="C2046" s="9" t="s">
        <v>179</v>
      </c>
      <c r="D2046" s="9" t="s">
        <v>12</v>
      </c>
      <c r="E2046" s="9" t="s">
        <v>6912</v>
      </c>
      <c r="F2046" s="9" t="s">
        <v>6913</v>
      </c>
      <c r="G2046" s="9" t="s">
        <v>6914</v>
      </c>
      <c r="H2046" s="9" t="s">
        <v>23479</v>
      </c>
      <c r="I2046" s="9" t="s">
        <v>6915</v>
      </c>
      <c r="J2046" s="9" t="s">
        <v>6916</v>
      </c>
      <c r="K2046" s="9" t="s">
        <v>23480</v>
      </c>
      <c r="L2046" s="9" t="s">
        <v>18297</v>
      </c>
      <c r="M2046" s="2" t="e">
        <f>VLOOKUP(B2046,'HP List'!A:G,7,0)</f>
        <v>#N/A</v>
      </c>
      <c r="N2046" s="2" t="e">
        <f>VLOOKUP(B2046,'HP List'!A:H,8,0)</f>
        <v>#N/A</v>
      </c>
      <c r="P2046" s="2" t="e">
        <f>VLOOKUP(B2046,'Q1'!A:B,2,0)</f>
        <v>#N/A</v>
      </c>
      <c r="Q2046" s="2" t="e">
        <f t="shared" si="125"/>
        <v>#N/A</v>
      </c>
      <c r="R2046" s="2" t="e">
        <f>VLOOKUP(B2046,'Q2'!A:B,2,0)</f>
        <v>#N/A</v>
      </c>
      <c r="S2046" s="2" t="e">
        <f t="shared" si="128"/>
        <v>#N/A</v>
      </c>
      <c r="T2046" s="2" t="e">
        <f>VLOOKUP(B2046,'Q3'!A:B,2,0)</f>
        <v>#N/A</v>
      </c>
      <c r="U2046" s="2" t="e">
        <f t="shared" si="126"/>
        <v>#N/A</v>
      </c>
      <c r="V2046" s="2">
        <f>VLOOKUP(B2046,'Q4'!A:B,2,0)</f>
        <v>68430</v>
      </c>
      <c r="W2046" s="2" t="str">
        <f t="shared" si="127"/>
        <v>Unpaid</v>
      </c>
      <c r="X2046" s="2" t="str">
        <f>VLOOKUP(B2046,Food!A:B,2,0)</f>
        <v>Yes</v>
      </c>
      <c r="Y2046" s="2">
        <f>VLOOKUP(B2046,'Call List'!A:A,1,0)</f>
        <v>11505</v>
      </c>
      <c r="Z2046" s="2" t="e">
        <f>VLOOKUP(B2046,Sheet4!A:A,1,0)</f>
        <v>#N/A</v>
      </c>
    </row>
    <row r="2047" spans="1:26" hidden="1" x14ac:dyDescent="0.2">
      <c r="A2047" s="9">
        <v>2046</v>
      </c>
      <c r="B2047" s="9">
        <v>14252</v>
      </c>
      <c r="C2047" s="9" t="s">
        <v>179</v>
      </c>
      <c r="D2047" s="9" t="s">
        <v>12</v>
      </c>
      <c r="E2047" s="9" t="s">
        <v>6917</v>
      </c>
      <c r="F2047" s="9" t="s">
        <v>6918</v>
      </c>
      <c r="G2047" s="9" t="s">
        <v>6919</v>
      </c>
      <c r="H2047" s="9" t="s">
        <v>23481</v>
      </c>
      <c r="I2047" s="9" t="s">
        <v>6920</v>
      </c>
      <c r="J2047" s="9" t="s">
        <v>6919</v>
      </c>
      <c r="K2047" s="9" t="s">
        <v>23482</v>
      </c>
      <c r="L2047" s="9" t="s">
        <v>18290</v>
      </c>
      <c r="M2047" s="2" t="e">
        <f>VLOOKUP(B2047,'HP List'!A:G,7,0)</f>
        <v>#N/A</v>
      </c>
      <c r="N2047" s="2" t="e">
        <f>VLOOKUP(B2047,'HP List'!A:H,8,0)</f>
        <v>#N/A</v>
      </c>
      <c r="P2047" s="2" t="e">
        <f>VLOOKUP(B2047,'Q1'!A:B,2,0)</f>
        <v>#N/A</v>
      </c>
      <c r="Q2047" s="2" t="e">
        <f t="shared" si="125"/>
        <v>#N/A</v>
      </c>
      <c r="R2047" s="2" t="e">
        <f>VLOOKUP(B2047,'Q2'!A:B,2,0)</f>
        <v>#N/A</v>
      </c>
      <c r="S2047" s="2" t="e">
        <f t="shared" si="128"/>
        <v>#N/A</v>
      </c>
      <c r="T2047" s="2" t="e">
        <f>VLOOKUP(B2047,'Q3'!A:B,2,0)</f>
        <v>#N/A</v>
      </c>
      <c r="U2047" s="2" t="e">
        <f t="shared" si="126"/>
        <v>#N/A</v>
      </c>
      <c r="V2047" s="2">
        <f>VLOOKUP(B2047,'Q4'!A:B,2,0)</f>
        <v>68430</v>
      </c>
      <c r="W2047" s="2" t="str">
        <f t="shared" si="127"/>
        <v>Unpaid</v>
      </c>
      <c r="X2047" s="2" t="str">
        <f>VLOOKUP(B2047,Food!A:B,2,0)</f>
        <v>Yes</v>
      </c>
      <c r="Y2047" s="2">
        <f>VLOOKUP(B2047,'Call List'!A:A,1,0)</f>
        <v>14252</v>
      </c>
      <c r="Z2047" s="2" t="e">
        <f>VLOOKUP(B2047,Sheet4!A:A,1,0)</f>
        <v>#N/A</v>
      </c>
    </row>
    <row r="2048" spans="1:26" hidden="1" x14ac:dyDescent="0.2">
      <c r="A2048" s="9">
        <v>2047</v>
      </c>
      <c r="B2048" s="9">
        <v>14694</v>
      </c>
      <c r="C2048" s="9" t="s">
        <v>179</v>
      </c>
      <c r="D2048" s="9" t="s">
        <v>12</v>
      </c>
      <c r="E2048" s="9" t="s">
        <v>6921</v>
      </c>
      <c r="F2048" s="9" t="s">
        <v>6922</v>
      </c>
      <c r="G2048" s="9" t="s">
        <v>6923</v>
      </c>
      <c r="H2048" s="9" t="s">
        <v>23483</v>
      </c>
      <c r="I2048" s="9" t="s">
        <v>6924</v>
      </c>
      <c r="J2048" s="9" t="s">
        <v>6925</v>
      </c>
      <c r="K2048" s="9" t="s">
        <v>23484</v>
      </c>
      <c r="L2048" s="9" t="s">
        <v>18289</v>
      </c>
      <c r="M2048" s="2" t="e">
        <f>VLOOKUP(B2048,'HP List'!A:G,7,0)</f>
        <v>#N/A</v>
      </c>
      <c r="N2048" s="2" t="e">
        <f>VLOOKUP(B2048,'HP List'!A:H,8,0)</f>
        <v>#N/A</v>
      </c>
      <c r="P2048" s="2" t="e">
        <f>VLOOKUP(B2048,'Q1'!A:B,2,0)</f>
        <v>#N/A</v>
      </c>
      <c r="Q2048" s="2" t="e">
        <f t="shared" si="125"/>
        <v>#N/A</v>
      </c>
      <c r="R2048" s="2" t="e">
        <f>VLOOKUP(B2048,'Q2'!A:B,2,0)</f>
        <v>#N/A</v>
      </c>
      <c r="S2048" s="2" t="e">
        <f t="shared" si="128"/>
        <v>#N/A</v>
      </c>
      <c r="T2048" s="2" t="e">
        <f>VLOOKUP(B2048,'Q3'!A:B,2,0)</f>
        <v>#N/A</v>
      </c>
      <c r="U2048" s="2" t="e">
        <f t="shared" si="126"/>
        <v>#N/A</v>
      </c>
      <c r="V2048" s="2" t="e">
        <f>VLOOKUP(B2048,'Q4'!A:B,2,0)</f>
        <v>#N/A</v>
      </c>
      <c r="W2048" s="2" t="e">
        <f t="shared" si="127"/>
        <v>#N/A</v>
      </c>
      <c r="X2048" s="2" t="e">
        <f>VLOOKUP(B2048,Food!A:B,2,0)</f>
        <v>#N/A</v>
      </c>
      <c r="Y2048" s="2">
        <f>VLOOKUP(B2048,'Call List'!A:A,1,0)</f>
        <v>14694</v>
      </c>
      <c r="Z2048" s="2" t="e">
        <f>VLOOKUP(B2048,Sheet4!A:A,1,0)</f>
        <v>#N/A</v>
      </c>
    </row>
    <row r="2049" spans="1:27" hidden="1" x14ac:dyDescent="0.2">
      <c r="A2049" s="9">
        <v>2048</v>
      </c>
      <c r="B2049" s="9">
        <v>9850</v>
      </c>
      <c r="C2049" s="9" t="s">
        <v>179</v>
      </c>
      <c r="D2049" s="9" t="s">
        <v>12</v>
      </c>
      <c r="E2049" s="9" t="s">
        <v>6926</v>
      </c>
      <c r="F2049" s="9" t="s">
        <v>6927</v>
      </c>
      <c r="G2049" s="9" t="s">
        <v>6928</v>
      </c>
      <c r="H2049" s="9" t="s">
        <v>21390</v>
      </c>
      <c r="I2049" s="9" t="s">
        <v>2157</v>
      </c>
      <c r="J2049" s="9" t="s">
        <v>6929</v>
      </c>
      <c r="K2049" s="9" t="s">
        <v>23485</v>
      </c>
      <c r="L2049" s="9" t="s">
        <v>18306</v>
      </c>
      <c r="M2049" s="2" t="e">
        <f>VLOOKUP(B2049,'HP List'!A:G,7,0)</f>
        <v>#N/A</v>
      </c>
      <c r="N2049" s="2" t="e">
        <f>VLOOKUP(B2049,'HP List'!A:H,8,0)</f>
        <v>#N/A</v>
      </c>
      <c r="P2049" s="2" t="e">
        <f>VLOOKUP(B2049,'Q1'!A:B,2,0)</f>
        <v>#N/A</v>
      </c>
      <c r="Q2049" s="2" t="e">
        <f t="shared" si="125"/>
        <v>#N/A</v>
      </c>
      <c r="R2049" s="2" t="e">
        <f>VLOOKUP(B2049,'Q2'!A:B,2,0)</f>
        <v>#N/A</v>
      </c>
      <c r="S2049" s="2" t="e">
        <f t="shared" si="128"/>
        <v>#N/A</v>
      </c>
      <c r="T2049" s="2">
        <f>VLOOKUP(B2049,'Q3'!A:B,2,0)</f>
        <v>2000</v>
      </c>
      <c r="U2049" s="2" t="str">
        <f t="shared" si="126"/>
        <v>Paid</v>
      </c>
      <c r="V2049" s="2">
        <f>VLOOKUP(B2049,'Q4'!A:B,2,0)</f>
        <v>68430</v>
      </c>
      <c r="W2049" s="2" t="str">
        <f t="shared" si="127"/>
        <v>Unpaid</v>
      </c>
      <c r="X2049" s="2" t="str">
        <f>VLOOKUP(B2049,Food!A:B,2,0)</f>
        <v>Yes</v>
      </c>
      <c r="Y2049" s="2">
        <f>VLOOKUP(B2049,'Call List'!A:A,1,0)</f>
        <v>9850</v>
      </c>
      <c r="Z2049" s="2" t="e">
        <f>VLOOKUP(B2049,Sheet4!A:A,1,0)</f>
        <v>#N/A</v>
      </c>
    </row>
    <row r="2050" spans="1:27" hidden="1" x14ac:dyDescent="0.2">
      <c r="A2050" s="9">
        <v>2049</v>
      </c>
      <c r="B2050" s="9">
        <v>10050</v>
      </c>
      <c r="C2050" s="9" t="s">
        <v>179</v>
      </c>
      <c r="D2050" s="9" t="s">
        <v>12</v>
      </c>
      <c r="E2050" s="9" t="s">
        <v>6930</v>
      </c>
      <c r="F2050" s="9" t="s">
        <v>6931</v>
      </c>
      <c r="G2050" s="9" t="s">
        <v>6932</v>
      </c>
      <c r="H2050" s="9" t="s">
        <v>23486</v>
      </c>
      <c r="I2050" s="9" t="s">
        <v>6933</v>
      </c>
      <c r="J2050" s="9" t="s">
        <v>6932</v>
      </c>
      <c r="K2050" s="9" t="s">
        <v>23487</v>
      </c>
      <c r="L2050" s="9" t="s">
        <v>18306</v>
      </c>
      <c r="M2050" s="2" t="e">
        <f>VLOOKUP(B2050,'HP List'!A:G,7,0)</f>
        <v>#N/A</v>
      </c>
      <c r="N2050" s="2" t="e">
        <f>VLOOKUP(B2050,'HP List'!A:H,8,0)</f>
        <v>#N/A</v>
      </c>
      <c r="O2050" s="2" t="s">
        <v>378</v>
      </c>
      <c r="P2050" s="2" t="e">
        <f>VLOOKUP(B2050,'Q1'!A:B,2,0)</f>
        <v>#N/A</v>
      </c>
      <c r="Q2050" s="2" t="e">
        <f t="shared" ref="Q2050:Q2113" si="129">IF(P2050&gt;5000,"Unpaid","Paid")</f>
        <v>#N/A</v>
      </c>
      <c r="R2050" s="2">
        <f>VLOOKUP(B2050,'Q2'!A:B,2,0)</f>
        <v>50380</v>
      </c>
      <c r="S2050" s="2" t="str">
        <f t="shared" si="128"/>
        <v>Unpaid</v>
      </c>
      <c r="T2050" s="2" t="e">
        <f>VLOOKUP(B2050,'Q3'!A:B,2,0)</f>
        <v>#N/A</v>
      </c>
      <c r="U2050" s="2" t="e">
        <f t="shared" si="126"/>
        <v>#N/A</v>
      </c>
      <c r="V2050" s="2">
        <f>VLOOKUP(B2050,'Q4'!A:B,2,0)</f>
        <v>46380</v>
      </c>
      <c r="W2050" s="2" t="str">
        <f t="shared" si="127"/>
        <v>Unpaid</v>
      </c>
      <c r="X2050" s="2" t="e">
        <f>VLOOKUP(B2050,Food!A:B,2,0)</f>
        <v>#N/A</v>
      </c>
      <c r="Y2050" s="2">
        <f>VLOOKUP(B2050,'Call List'!A:A,1,0)</f>
        <v>10050</v>
      </c>
      <c r="Z2050" s="2" t="e">
        <f>VLOOKUP(B2050,Sheet4!A:A,1,0)</f>
        <v>#N/A</v>
      </c>
    </row>
    <row r="2051" spans="1:27" hidden="1" x14ac:dyDescent="0.2">
      <c r="A2051" s="9">
        <v>2050</v>
      </c>
      <c r="B2051" s="9">
        <v>13860</v>
      </c>
      <c r="C2051" s="9" t="s">
        <v>179</v>
      </c>
      <c r="D2051" s="9" t="s">
        <v>12</v>
      </c>
      <c r="E2051" s="9" t="s">
        <v>6934</v>
      </c>
      <c r="F2051" s="9" t="s">
        <v>6935</v>
      </c>
      <c r="G2051" s="9" t="s">
        <v>6936</v>
      </c>
      <c r="H2051" s="9" t="s">
        <v>23488</v>
      </c>
      <c r="I2051" s="9" t="s">
        <v>6937</v>
      </c>
      <c r="J2051" s="9" t="s">
        <v>6938</v>
      </c>
      <c r="K2051" s="9" t="s">
        <v>23489</v>
      </c>
      <c r="L2051" s="9" t="s">
        <v>18290</v>
      </c>
      <c r="M2051" s="2" t="e">
        <f>VLOOKUP(B2051,'HP List'!A:G,7,0)</f>
        <v>#N/A</v>
      </c>
      <c r="N2051" s="2" t="e">
        <f>VLOOKUP(B2051,'HP List'!A:H,8,0)</f>
        <v>#N/A</v>
      </c>
      <c r="P2051" s="2" t="e">
        <f>VLOOKUP(B2051,'Q1'!A:B,2,0)</f>
        <v>#N/A</v>
      </c>
      <c r="Q2051" s="2" t="e">
        <f t="shared" si="129"/>
        <v>#N/A</v>
      </c>
      <c r="R2051" s="2" t="e">
        <f>VLOOKUP(B2051,'Q2'!A:B,2,0)</f>
        <v>#N/A</v>
      </c>
      <c r="S2051" s="2" t="e">
        <f t="shared" si="128"/>
        <v>#N/A</v>
      </c>
      <c r="T2051" s="2" t="e">
        <f>VLOOKUP(B2051,'Q3'!A:B,2,0)</f>
        <v>#N/A</v>
      </c>
      <c r="U2051" s="2" t="e">
        <f t="shared" ref="U2051:U2114" si="130">IF(T2051&gt;5000,"Unpaid","Paid")</f>
        <v>#N/A</v>
      </c>
      <c r="V2051" s="2">
        <f>VLOOKUP(B2051,'Q4'!A:B,2,0)</f>
        <v>70680</v>
      </c>
      <c r="W2051" s="2" t="str">
        <f t="shared" ref="W2051:W2114" si="131">IF(V2051&gt;5000,"Unpaid","Paid")</f>
        <v>Unpaid</v>
      </c>
      <c r="X2051" s="2" t="str">
        <f>VLOOKUP(B2051,Food!A:B,2,0)</f>
        <v>Yes</v>
      </c>
      <c r="Y2051" s="2">
        <f>VLOOKUP(B2051,'Call List'!A:A,1,0)</f>
        <v>13860</v>
      </c>
      <c r="Z2051" s="2" t="e">
        <f>VLOOKUP(B2051,Sheet4!A:A,1,0)</f>
        <v>#N/A</v>
      </c>
    </row>
    <row r="2052" spans="1:27" hidden="1" x14ac:dyDescent="0.2">
      <c r="A2052" s="9">
        <v>2051</v>
      </c>
      <c r="B2052" s="9">
        <v>9848</v>
      </c>
      <c r="C2052" s="9" t="s">
        <v>179</v>
      </c>
      <c r="D2052" s="9" t="s">
        <v>12</v>
      </c>
      <c r="E2052" s="9" t="s">
        <v>6939</v>
      </c>
      <c r="F2052" s="9" t="s">
        <v>6940</v>
      </c>
      <c r="G2052" s="9" t="s">
        <v>6941</v>
      </c>
      <c r="H2052" s="9" t="s">
        <v>23490</v>
      </c>
      <c r="I2052" s="9" t="s">
        <v>6942</v>
      </c>
      <c r="J2052" s="9" t="s">
        <v>6941</v>
      </c>
      <c r="K2052" s="9" t="s">
        <v>23491</v>
      </c>
      <c r="L2052" s="9" t="s">
        <v>18306</v>
      </c>
      <c r="M2052" s="2" t="e">
        <f>VLOOKUP(B2052,'HP List'!A:G,7,0)</f>
        <v>#N/A</v>
      </c>
      <c r="N2052" s="2" t="e">
        <f>VLOOKUP(B2052,'HP List'!A:H,8,0)</f>
        <v>#N/A</v>
      </c>
      <c r="P2052" s="2" t="e">
        <f>VLOOKUP(B2052,'Q1'!A:B,2,0)</f>
        <v>#N/A</v>
      </c>
      <c r="Q2052" s="2" t="e">
        <f t="shared" si="129"/>
        <v>#N/A</v>
      </c>
      <c r="R2052" s="2" t="e">
        <f>VLOOKUP(B2052,'Q2'!A:B,2,0)</f>
        <v>#N/A</v>
      </c>
      <c r="S2052" s="2" t="e">
        <f t="shared" si="128"/>
        <v>#N/A</v>
      </c>
      <c r="T2052" s="2" t="e">
        <f>VLOOKUP(B2052,'Q3'!A:B,2,0)</f>
        <v>#N/A</v>
      </c>
      <c r="U2052" s="2" t="e">
        <f t="shared" si="130"/>
        <v>#N/A</v>
      </c>
      <c r="V2052" s="2">
        <f>VLOOKUP(B2052,'Q4'!A:B,2,0)</f>
        <v>54780</v>
      </c>
      <c r="W2052" s="2" t="str">
        <f t="shared" si="131"/>
        <v>Unpaid</v>
      </c>
      <c r="X2052" s="2" t="str">
        <f>VLOOKUP(B2052,Food!A:B,2,0)</f>
        <v>Yes</v>
      </c>
      <c r="Y2052" s="2">
        <f>VLOOKUP(B2052,'Call List'!A:A,1,0)</f>
        <v>9848</v>
      </c>
      <c r="Z2052" s="2" t="e">
        <f>VLOOKUP(B2052,Sheet4!A:A,1,0)</f>
        <v>#N/A</v>
      </c>
    </row>
    <row r="2053" spans="1:27" s="22" customFormat="1" hidden="1" x14ac:dyDescent="0.2">
      <c r="A2053" s="24">
        <v>2052</v>
      </c>
      <c r="B2053" s="24">
        <v>9917</v>
      </c>
      <c r="C2053" s="24" t="s">
        <v>179</v>
      </c>
      <c r="D2053" s="24" t="s">
        <v>12</v>
      </c>
      <c r="E2053" s="24" t="s">
        <v>180</v>
      </c>
      <c r="F2053" s="24" t="s">
        <v>181</v>
      </c>
      <c r="G2053" s="24" t="s">
        <v>6943</v>
      </c>
      <c r="H2053" s="24" t="s">
        <v>23492</v>
      </c>
      <c r="I2053" s="24" t="s">
        <v>182</v>
      </c>
      <c r="J2053" s="24" t="s">
        <v>6943</v>
      </c>
      <c r="K2053" s="24" t="s">
        <v>23493</v>
      </c>
      <c r="L2053" s="24" t="s">
        <v>18306</v>
      </c>
      <c r="M2053" s="22" t="str">
        <f>VLOOKUP(B2053,'HP List'!A:G,7,0)</f>
        <v>HP</v>
      </c>
      <c r="N2053" s="22" t="str">
        <f>VLOOKUP(B2053,'HP List'!A:H,8,0)</f>
        <v>Yes</v>
      </c>
      <c r="P2053" s="22">
        <f>VLOOKUP(B2053,'Q1'!A:B,2,0)</f>
        <v>4</v>
      </c>
      <c r="Q2053" s="22" t="str">
        <f t="shared" si="129"/>
        <v>Paid</v>
      </c>
      <c r="R2053" s="22">
        <f>VLOOKUP(B2053,'Q2'!A:B,2,0)</f>
        <v>43188</v>
      </c>
      <c r="S2053" s="22" t="str">
        <f t="shared" si="128"/>
        <v>Unpaid</v>
      </c>
      <c r="T2053" s="22">
        <f>VLOOKUP(B2053,'Q3'!A:B,2,0)</f>
        <v>86372</v>
      </c>
      <c r="U2053" s="22" t="str">
        <f t="shared" si="130"/>
        <v>Unpaid</v>
      </c>
      <c r="V2053" s="2">
        <f>VLOOKUP(B2053,'Q4'!A:B,2,0)</f>
        <v>129556</v>
      </c>
      <c r="W2053" s="2" t="str">
        <f t="shared" si="131"/>
        <v>Unpaid</v>
      </c>
      <c r="X2053" s="22" t="str">
        <f>VLOOKUP(B2053,Food!A:B,2,0)</f>
        <v>Yes</v>
      </c>
      <c r="Y2053" s="22" t="e">
        <f>VLOOKUP(B2053,'Call List'!A:A,1,0)</f>
        <v>#N/A</v>
      </c>
      <c r="Z2053" s="2" t="e">
        <f>VLOOKUP(B2053,Sheet4!A:A,1,0)</f>
        <v>#N/A</v>
      </c>
    </row>
    <row r="2054" spans="1:27" hidden="1" x14ac:dyDescent="0.2">
      <c r="A2054" s="9">
        <v>2053</v>
      </c>
      <c r="B2054" s="9">
        <v>11649</v>
      </c>
      <c r="C2054" s="9" t="s">
        <v>179</v>
      </c>
      <c r="D2054" s="9" t="s">
        <v>12</v>
      </c>
      <c r="E2054" s="9" t="s">
        <v>6944</v>
      </c>
      <c r="F2054" s="9" t="s">
        <v>6945</v>
      </c>
      <c r="G2054" s="9" t="s">
        <v>6946</v>
      </c>
      <c r="H2054" s="9" t="s">
        <v>23494</v>
      </c>
      <c r="I2054" s="9" t="s">
        <v>6947</v>
      </c>
      <c r="J2054" s="9" t="s">
        <v>6946</v>
      </c>
      <c r="K2054" s="9" t="s">
        <v>23495</v>
      </c>
      <c r="L2054" s="9" t="s">
        <v>18297</v>
      </c>
      <c r="M2054" s="2" t="e">
        <f>VLOOKUP(B2054,'HP List'!A:G,7,0)</f>
        <v>#N/A</v>
      </c>
      <c r="N2054" s="2" t="e">
        <f>VLOOKUP(B2054,'HP List'!A:H,8,0)</f>
        <v>#N/A</v>
      </c>
      <c r="P2054" s="2" t="e">
        <f>VLOOKUP(B2054,'Q1'!A:B,2,0)</f>
        <v>#N/A</v>
      </c>
      <c r="Q2054" s="2" t="e">
        <f t="shared" si="129"/>
        <v>#N/A</v>
      </c>
      <c r="R2054" s="2" t="e">
        <f>VLOOKUP(B2054,'Q2'!A:B,2,0)</f>
        <v>#N/A</v>
      </c>
      <c r="S2054" s="2" t="e">
        <f t="shared" si="128"/>
        <v>#N/A</v>
      </c>
      <c r="T2054" s="2" t="e">
        <f>VLOOKUP(B2054,'Q3'!A:B,2,0)</f>
        <v>#N/A</v>
      </c>
      <c r="U2054" s="2" t="e">
        <f t="shared" si="130"/>
        <v>#N/A</v>
      </c>
      <c r="V2054" s="2">
        <f>VLOOKUP(B2054,'Q4'!A:B,2,0)</f>
        <v>46380</v>
      </c>
      <c r="W2054" s="2" t="str">
        <f t="shared" si="131"/>
        <v>Unpaid</v>
      </c>
      <c r="X2054" s="2" t="str">
        <f>VLOOKUP(B2054,Food!A:B,2,0)</f>
        <v>Yes</v>
      </c>
      <c r="Y2054" s="2">
        <f>VLOOKUP(B2054,'Call List'!A:A,1,0)</f>
        <v>11649</v>
      </c>
      <c r="Z2054" s="2" t="e">
        <f>VLOOKUP(B2054,Sheet4!A:A,1,0)</f>
        <v>#N/A</v>
      </c>
    </row>
    <row r="2055" spans="1:27" hidden="1" x14ac:dyDescent="0.2">
      <c r="A2055" s="9">
        <v>2054</v>
      </c>
      <c r="B2055" s="9">
        <v>9935</v>
      </c>
      <c r="C2055" s="9" t="s">
        <v>179</v>
      </c>
      <c r="D2055" s="9" t="s">
        <v>25</v>
      </c>
      <c r="E2055" s="9" t="s">
        <v>6948</v>
      </c>
      <c r="F2055" s="9" t="s">
        <v>4763</v>
      </c>
      <c r="G2055" s="9" t="s">
        <v>6949</v>
      </c>
      <c r="H2055" s="9" t="s">
        <v>22518</v>
      </c>
      <c r="I2055" s="9" t="s">
        <v>4764</v>
      </c>
      <c r="J2055" s="9" t="s">
        <v>6949</v>
      </c>
      <c r="K2055" s="9" t="s">
        <v>23496</v>
      </c>
      <c r="L2055" s="9" t="s">
        <v>18306</v>
      </c>
      <c r="M2055" s="2" t="e">
        <f>VLOOKUP(B2055,'HP List'!A:G,7,0)</f>
        <v>#N/A</v>
      </c>
      <c r="N2055" s="2" t="e">
        <f>VLOOKUP(B2055,'HP List'!A:H,8,0)</f>
        <v>#N/A</v>
      </c>
      <c r="P2055" s="2" t="e">
        <f>VLOOKUP(B2055,'Q1'!A:B,2,0)</f>
        <v>#N/A</v>
      </c>
      <c r="Q2055" s="2" t="e">
        <f t="shared" si="129"/>
        <v>#N/A</v>
      </c>
      <c r="R2055" s="2" t="e">
        <f>VLOOKUP(B2055,'Q2'!A:B,2,0)</f>
        <v>#N/A</v>
      </c>
      <c r="S2055" s="2" t="e">
        <f t="shared" si="128"/>
        <v>#N/A</v>
      </c>
      <c r="T2055" s="2" t="e">
        <f>VLOOKUP(B2055,'Q3'!A:B,2,0)</f>
        <v>#N/A</v>
      </c>
      <c r="U2055" s="2" t="e">
        <f t="shared" si="130"/>
        <v>#N/A</v>
      </c>
      <c r="V2055" s="2">
        <f>VLOOKUP(B2055,'Q4'!A:B,2,0)</f>
        <v>70680</v>
      </c>
      <c r="W2055" s="2" t="str">
        <f t="shared" si="131"/>
        <v>Unpaid</v>
      </c>
      <c r="X2055" s="2" t="str">
        <f>VLOOKUP(B2055,Food!A:B,2,0)</f>
        <v>Yes</v>
      </c>
      <c r="Y2055" s="2">
        <f>VLOOKUP(B2055,'Call List'!A:A,1,0)</f>
        <v>9935</v>
      </c>
      <c r="Z2055" s="2" t="e">
        <f>VLOOKUP(B2055,Sheet4!A:A,1,0)</f>
        <v>#N/A</v>
      </c>
    </row>
    <row r="2056" spans="1:27" hidden="1" x14ac:dyDescent="0.2">
      <c r="A2056" s="9">
        <v>2055</v>
      </c>
      <c r="B2056" s="9">
        <v>14181</v>
      </c>
      <c r="C2056" s="9" t="s">
        <v>179</v>
      </c>
      <c r="D2056" s="9" t="s">
        <v>25</v>
      </c>
      <c r="E2056" s="9" t="s">
        <v>6950</v>
      </c>
      <c r="F2056" s="9" t="s">
        <v>6951</v>
      </c>
      <c r="G2056" s="9" t="s">
        <v>6952</v>
      </c>
      <c r="H2056" s="9" t="s">
        <v>23497</v>
      </c>
      <c r="I2056" s="9" t="s">
        <v>6953</v>
      </c>
      <c r="J2056" s="9" t="s">
        <v>6954</v>
      </c>
      <c r="K2056" s="9" t="s">
        <v>23498</v>
      </c>
      <c r="L2056" s="9" t="s">
        <v>18290</v>
      </c>
      <c r="M2056" s="2" t="e">
        <f>VLOOKUP(B2056,'HP List'!A:G,7,0)</f>
        <v>#N/A</v>
      </c>
      <c r="N2056" s="2" t="e">
        <f>VLOOKUP(B2056,'HP List'!A:H,8,0)</f>
        <v>#N/A</v>
      </c>
      <c r="P2056" s="2" t="e">
        <f>VLOOKUP(B2056,'Q1'!A:B,2,0)</f>
        <v>#N/A</v>
      </c>
      <c r="Q2056" s="2" t="e">
        <f t="shared" si="129"/>
        <v>#N/A</v>
      </c>
      <c r="R2056" s="2" t="e">
        <f>VLOOKUP(B2056,'Q2'!A:B,2,0)</f>
        <v>#N/A</v>
      </c>
      <c r="S2056" s="2" t="e">
        <f t="shared" si="128"/>
        <v>#N/A</v>
      </c>
      <c r="T2056" s="2" t="e">
        <f>VLOOKUP(B2056,'Q3'!A:B,2,0)</f>
        <v>#N/A</v>
      </c>
      <c r="U2056" s="2" t="e">
        <f t="shared" si="130"/>
        <v>#N/A</v>
      </c>
      <c r="V2056" s="2" t="e">
        <f>VLOOKUP(B2056,'Q4'!A:B,2,0)</f>
        <v>#N/A</v>
      </c>
      <c r="W2056" s="2" t="e">
        <f t="shared" si="131"/>
        <v>#N/A</v>
      </c>
      <c r="X2056" s="2" t="e">
        <f>VLOOKUP(B2056,Food!A:B,2,0)</f>
        <v>#N/A</v>
      </c>
      <c r="Y2056" s="2">
        <f>VLOOKUP(B2056,'Call List'!A:A,1,0)</f>
        <v>14181</v>
      </c>
      <c r="Z2056" s="2" t="e">
        <f>VLOOKUP(B2056,Sheet4!A:A,1,0)</f>
        <v>#N/A</v>
      </c>
      <c r="AA2056" s="2" t="s">
        <v>27855</v>
      </c>
    </row>
    <row r="2057" spans="1:27" hidden="1" x14ac:dyDescent="0.2">
      <c r="A2057" s="9">
        <v>2056</v>
      </c>
      <c r="B2057" s="9">
        <v>9763</v>
      </c>
      <c r="C2057" s="9" t="s">
        <v>179</v>
      </c>
      <c r="D2057" s="9" t="s">
        <v>25</v>
      </c>
      <c r="E2057" s="9" t="s">
        <v>6955</v>
      </c>
      <c r="F2057" s="9" t="s">
        <v>6956</v>
      </c>
      <c r="G2057" s="9" t="s">
        <v>6957</v>
      </c>
      <c r="H2057" s="9" t="s">
        <v>23499</v>
      </c>
      <c r="I2057" s="9" t="s">
        <v>6958</v>
      </c>
      <c r="J2057" s="9" t="s">
        <v>6957</v>
      </c>
      <c r="K2057" s="9" t="s">
        <v>23500</v>
      </c>
      <c r="L2057" s="9" t="s">
        <v>18306</v>
      </c>
      <c r="M2057" s="2" t="e">
        <f>VLOOKUP(B2057,'HP List'!A:G,7,0)</f>
        <v>#N/A</v>
      </c>
      <c r="N2057" s="2" t="e">
        <f>VLOOKUP(B2057,'HP List'!A:H,8,0)</f>
        <v>#N/A</v>
      </c>
      <c r="P2057" s="2" t="e">
        <f>VLOOKUP(B2057,'Q1'!A:B,2,0)</f>
        <v>#N/A</v>
      </c>
      <c r="Q2057" s="2" t="e">
        <f t="shared" si="129"/>
        <v>#N/A</v>
      </c>
      <c r="R2057" s="2" t="e">
        <f>VLOOKUP(B2057,'Q2'!A:B,2,0)</f>
        <v>#N/A</v>
      </c>
      <c r="S2057" s="2" t="e">
        <f t="shared" si="128"/>
        <v>#N/A</v>
      </c>
      <c r="T2057" s="2" t="e">
        <f>VLOOKUP(B2057,'Q3'!A:B,2,0)</f>
        <v>#N/A</v>
      </c>
      <c r="U2057" s="2" t="e">
        <f t="shared" si="130"/>
        <v>#N/A</v>
      </c>
      <c r="V2057" s="2" t="e">
        <f>VLOOKUP(B2057,'Q4'!A:B,2,0)</f>
        <v>#N/A</v>
      </c>
      <c r="W2057" s="2" t="e">
        <f t="shared" si="131"/>
        <v>#N/A</v>
      </c>
      <c r="X2057" s="2" t="e">
        <f>VLOOKUP(B2057,Food!A:B,2,0)</f>
        <v>#N/A</v>
      </c>
      <c r="Y2057" s="2">
        <f>VLOOKUP(B2057,'Call List'!A:A,1,0)</f>
        <v>9763</v>
      </c>
      <c r="Z2057" s="2" t="e">
        <f>VLOOKUP(B2057,Sheet4!A:A,1,0)</f>
        <v>#N/A</v>
      </c>
    </row>
    <row r="2058" spans="1:27" hidden="1" x14ac:dyDescent="0.2">
      <c r="A2058" s="9">
        <v>2057</v>
      </c>
      <c r="B2058" s="9">
        <v>9751</v>
      </c>
      <c r="C2058" s="9" t="s">
        <v>179</v>
      </c>
      <c r="D2058" s="9" t="s">
        <v>25</v>
      </c>
      <c r="E2058" s="9" t="s">
        <v>6959</v>
      </c>
      <c r="F2058" s="9" t="s">
        <v>6960</v>
      </c>
      <c r="G2058" s="9" t="s">
        <v>6961</v>
      </c>
      <c r="H2058" s="9" t="s">
        <v>23501</v>
      </c>
      <c r="I2058" s="9" t="s">
        <v>6962</v>
      </c>
      <c r="J2058" s="9" t="s">
        <v>6961</v>
      </c>
      <c r="K2058" s="9" t="s">
        <v>23502</v>
      </c>
      <c r="L2058" s="9" t="s">
        <v>18306</v>
      </c>
      <c r="M2058" s="2" t="e">
        <f>VLOOKUP(B2058,'HP List'!A:G,7,0)</f>
        <v>#N/A</v>
      </c>
      <c r="N2058" s="2" t="e">
        <f>VLOOKUP(B2058,'HP List'!A:H,8,0)</f>
        <v>#N/A</v>
      </c>
      <c r="P2058" s="2" t="e">
        <f>VLOOKUP(B2058,'Q1'!A:B,2,0)</f>
        <v>#N/A</v>
      </c>
      <c r="Q2058" s="2" t="e">
        <f t="shared" si="129"/>
        <v>#N/A</v>
      </c>
      <c r="R2058" s="2" t="e">
        <f>VLOOKUP(B2058,'Q2'!A:B,2,0)</f>
        <v>#N/A</v>
      </c>
      <c r="S2058" s="2" t="e">
        <f t="shared" si="128"/>
        <v>#N/A</v>
      </c>
      <c r="T2058" s="2" t="e">
        <f>VLOOKUP(B2058,'Q3'!A:B,2,0)</f>
        <v>#N/A</v>
      </c>
      <c r="U2058" s="2" t="e">
        <f t="shared" si="130"/>
        <v>#N/A</v>
      </c>
      <c r="V2058" s="2">
        <f>VLOOKUP(B2058,'Q4'!A:B,2,0)</f>
        <v>46380</v>
      </c>
      <c r="W2058" s="2" t="str">
        <f t="shared" si="131"/>
        <v>Unpaid</v>
      </c>
      <c r="X2058" s="2" t="e">
        <f>VLOOKUP(B2058,Food!A:B,2,0)</f>
        <v>#N/A</v>
      </c>
      <c r="Y2058" s="2">
        <f>VLOOKUP(B2058,'Call List'!A:A,1,0)</f>
        <v>9751</v>
      </c>
      <c r="Z2058" s="2" t="e">
        <f>VLOOKUP(B2058,Sheet4!A:A,1,0)</f>
        <v>#N/A</v>
      </c>
    </row>
    <row r="2059" spans="1:27" hidden="1" x14ac:dyDescent="0.2">
      <c r="A2059" s="9">
        <v>2058</v>
      </c>
      <c r="B2059" s="9">
        <v>15127</v>
      </c>
      <c r="C2059" s="9" t="s">
        <v>179</v>
      </c>
      <c r="D2059" s="9" t="s">
        <v>25</v>
      </c>
      <c r="E2059" s="9" t="s">
        <v>19630</v>
      </c>
      <c r="F2059" s="9" t="s">
        <v>19631</v>
      </c>
      <c r="G2059" s="9" t="s">
        <v>23503</v>
      </c>
      <c r="H2059" s="9" t="s">
        <v>23504</v>
      </c>
      <c r="I2059" s="9" t="s">
        <v>19632</v>
      </c>
      <c r="J2059" s="9" t="s">
        <v>23503</v>
      </c>
      <c r="K2059" s="9" t="s">
        <v>23505</v>
      </c>
      <c r="L2059" s="9" t="s">
        <v>18289</v>
      </c>
      <c r="M2059" s="2" t="e">
        <f>VLOOKUP(B2059,'HP List'!A:G,7,0)</f>
        <v>#N/A</v>
      </c>
      <c r="N2059" s="2" t="e">
        <f>VLOOKUP(B2059,'HP List'!A:H,8,0)</f>
        <v>#N/A</v>
      </c>
      <c r="P2059" s="2" t="e">
        <f>VLOOKUP(B2059,'Q1'!A:B,2,0)</f>
        <v>#N/A</v>
      </c>
      <c r="Q2059" s="2" t="e">
        <f t="shared" si="129"/>
        <v>#N/A</v>
      </c>
      <c r="R2059" s="2" t="e">
        <f>VLOOKUP(B2059,'Q2'!A:B,2,0)</f>
        <v>#N/A</v>
      </c>
      <c r="S2059" s="2" t="e">
        <f t="shared" si="128"/>
        <v>#N/A</v>
      </c>
      <c r="T2059" s="2" t="e">
        <f>VLOOKUP(B2059,'Q3'!A:B,2,0)</f>
        <v>#N/A</v>
      </c>
      <c r="U2059" s="2" t="e">
        <f t="shared" si="130"/>
        <v>#N/A</v>
      </c>
      <c r="V2059" s="2" t="e">
        <f>VLOOKUP(B2059,'Q4'!A:B,2,0)</f>
        <v>#N/A</v>
      </c>
      <c r="W2059" s="2" t="e">
        <f t="shared" si="131"/>
        <v>#N/A</v>
      </c>
      <c r="X2059" s="2" t="e">
        <f>VLOOKUP(B2059,Food!A:B,2,0)</f>
        <v>#N/A</v>
      </c>
      <c r="Y2059" s="2">
        <f>VLOOKUP(B2059,'Call List'!A:A,1,0)</f>
        <v>15127</v>
      </c>
      <c r="Z2059" s="2" t="e">
        <f>VLOOKUP(B2059,Sheet4!A:A,1,0)</f>
        <v>#N/A</v>
      </c>
    </row>
    <row r="2060" spans="1:27" hidden="1" x14ac:dyDescent="0.2">
      <c r="A2060" s="9">
        <v>2059</v>
      </c>
      <c r="B2060" s="9">
        <v>9825</v>
      </c>
      <c r="C2060" s="9" t="s">
        <v>179</v>
      </c>
      <c r="D2060" s="9" t="s">
        <v>25</v>
      </c>
      <c r="E2060" s="9" t="s">
        <v>6963</v>
      </c>
      <c r="F2060" s="9" t="s">
        <v>6964</v>
      </c>
      <c r="G2060" s="9" t="s">
        <v>6965</v>
      </c>
      <c r="H2060" s="9" t="s">
        <v>23506</v>
      </c>
      <c r="I2060" s="9" t="s">
        <v>6966</v>
      </c>
      <c r="J2060" s="9" t="s">
        <v>6965</v>
      </c>
      <c r="K2060" s="9" t="s">
        <v>23507</v>
      </c>
      <c r="L2060" s="9" t="s">
        <v>18306</v>
      </c>
      <c r="M2060" s="2" t="e">
        <f>VLOOKUP(B2060,'HP List'!A:G,7,0)</f>
        <v>#N/A</v>
      </c>
      <c r="N2060" s="2" t="e">
        <f>VLOOKUP(B2060,'HP List'!A:H,8,0)</f>
        <v>#N/A</v>
      </c>
      <c r="P2060" s="2" t="e">
        <f>VLOOKUP(B2060,'Q1'!A:B,2,0)</f>
        <v>#N/A</v>
      </c>
      <c r="Q2060" s="2" t="e">
        <f t="shared" si="129"/>
        <v>#N/A</v>
      </c>
      <c r="R2060" s="2" t="e">
        <f>VLOOKUP(B2060,'Q2'!A:B,2,0)</f>
        <v>#N/A</v>
      </c>
      <c r="S2060" s="2" t="e">
        <f t="shared" si="128"/>
        <v>#N/A</v>
      </c>
      <c r="T2060" s="2" t="e">
        <f>VLOOKUP(B2060,'Q3'!A:B,2,0)</f>
        <v>#N/A</v>
      </c>
      <c r="U2060" s="2" t="e">
        <f t="shared" si="130"/>
        <v>#N/A</v>
      </c>
      <c r="V2060" s="2">
        <f>VLOOKUP(B2060,'Q4'!A:B,2,0)</f>
        <v>62280</v>
      </c>
      <c r="W2060" s="2" t="str">
        <f t="shared" si="131"/>
        <v>Unpaid</v>
      </c>
      <c r="X2060" s="2" t="e">
        <f>VLOOKUP(B2060,Food!A:B,2,0)</f>
        <v>#N/A</v>
      </c>
      <c r="Y2060" s="2">
        <f>VLOOKUP(B2060,'Call List'!A:A,1,0)</f>
        <v>9825</v>
      </c>
      <c r="Z2060" s="2" t="e">
        <f>VLOOKUP(B2060,Sheet4!A:A,1,0)</f>
        <v>#N/A</v>
      </c>
    </row>
    <row r="2061" spans="1:27" hidden="1" x14ac:dyDescent="0.2">
      <c r="A2061" s="9">
        <v>2060</v>
      </c>
      <c r="B2061" s="9">
        <v>5872</v>
      </c>
      <c r="C2061" s="9" t="s">
        <v>179</v>
      </c>
      <c r="D2061" s="9" t="s">
        <v>25</v>
      </c>
      <c r="E2061" s="9" t="s">
        <v>6967</v>
      </c>
      <c r="F2061" s="9" t="s">
        <v>6968</v>
      </c>
      <c r="G2061" s="9" t="s">
        <v>6969</v>
      </c>
      <c r="H2061" s="9" t="s">
        <v>23508</v>
      </c>
      <c r="I2061" s="9" t="s">
        <v>6970</v>
      </c>
      <c r="J2061" s="9" t="s">
        <v>6969</v>
      </c>
      <c r="K2061" s="9" t="s">
        <v>23509</v>
      </c>
      <c r="L2061" s="9" t="s">
        <v>18310</v>
      </c>
      <c r="M2061" s="2" t="e">
        <f>VLOOKUP(B2061,'HP List'!A:G,7,0)</f>
        <v>#N/A</v>
      </c>
      <c r="N2061" s="2" t="e">
        <f>VLOOKUP(B2061,'HP List'!A:H,8,0)</f>
        <v>#N/A</v>
      </c>
      <c r="P2061" s="2" t="e">
        <f>VLOOKUP(B2061,'Q1'!A:B,2,0)</f>
        <v>#N/A</v>
      </c>
      <c r="Q2061" s="2" t="e">
        <f t="shared" si="129"/>
        <v>#N/A</v>
      </c>
      <c r="R2061" s="2" t="e">
        <f>VLOOKUP(B2061,'Q2'!A:B,2,0)</f>
        <v>#N/A</v>
      </c>
      <c r="S2061" s="2" t="e">
        <f t="shared" si="128"/>
        <v>#N/A</v>
      </c>
      <c r="T2061" s="2" t="e">
        <f>VLOOKUP(B2061,'Q3'!A:B,2,0)</f>
        <v>#N/A</v>
      </c>
      <c r="U2061" s="2" t="e">
        <f t="shared" si="130"/>
        <v>#N/A</v>
      </c>
      <c r="V2061" s="2">
        <f>VLOOKUP(B2061,'Q4'!A:B,2,0)</f>
        <v>22530</v>
      </c>
      <c r="W2061" s="2" t="str">
        <f t="shared" si="131"/>
        <v>Unpaid</v>
      </c>
      <c r="X2061" s="2" t="str">
        <f>VLOOKUP(B2061,Food!A:B,2,0)</f>
        <v>Yes</v>
      </c>
      <c r="Y2061" s="2">
        <f>VLOOKUP(B2061,'Call List'!A:A,1,0)</f>
        <v>5872</v>
      </c>
      <c r="Z2061" s="2" t="e">
        <f>VLOOKUP(B2061,Sheet4!A:A,1,0)</f>
        <v>#N/A</v>
      </c>
    </row>
    <row r="2062" spans="1:27" hidden="1" x14ac:dyDescent="0.2">
      <c r="A2062" s="9">
        <v>2061</v>
      </c>
      <c r="B2062" s="9">
        <v>13934</v>
      </c>
      <c r="C2062" s="9" t="s">
        <v>179</v>
      </c>
      <c r="D2062" s="9" t="s">
        <v>25</v>
      </c>
      <c r="E2062" s="9" t="s">
        <v>6971</v>
      </c>
      <c r="F2062" s="9" t="s">
        <v>6972</v>
      </c>
      <c r="G2062" s="9" t="s">
        <v>6973</v>
      </c>
      <c r="H2062" s="9" t="s">
        <v>23510</v>
      </c>
      <c r="I2062" s="9" t="s">
        <v>6974</v>
      </c>
      <c r="J2062" s="9" t="s">
        <v>6975</v>
      </c>
      <c r="K2062" s="9" t="s">
        <v>23511</v>
      </c>
      <c r="L2062" s="9" t="s">
        <v>18290</v>
      </c>
      <c r="M2062" s="2" t="e">
        <f>VLOOKUP(B2062,'HP List'!A:G,7,0)</f>
        <v>#N/A</v>
      </c>
      <c r="N2062" s="2" t="e">
        <f>VLOOKUP(B2062,'HP List'!A:H,8,0)</f>
        <v>#N/A</v>
      </c>
      <c r="P2062" s="2" t="e">
        <f>VLOOKUP(B2062,'Q1'!A:B,2,0)</f>
        <v>#N/A</v>
      </c>
      <c r="Q2062" s="2" t="e">
        <f t="shared" si="129"/>
        <v>#N/A</v>
      </c>
      <c r="R2062" s="2" t="e">
        <f>VLOOKUP(B2062,'Q2'!A:B,2,0)</f>
        <v>#N/A</v>
      </c>
      <c r="S2062" s="2" t="e">
        <f t="shared" si="128"/>
        <v>#N/A</v>
      </c>
      <c r="T2062" s="2" t="e">
        <f>VLOOKUP(B2062,'Q3'!A:B,2,0)</f>
        <v>#N/A</v>
      </c>
      <c r="U2062" s="2" t="e">
        <f t="shared" si="130"/>
        <v>#N/A</v>
      </c>
      <c r="V2062" s="2" t="e">
        <f>VLOOKUP(B2062,'Q4'!A:B,2,0)</f>
        <v>#N/A</v>
      </c>
      <c r="W2062" s="2" t="e">
        <f t="shared" si="131"/>
        <v>#N/A</v>
      </c>
      <c r="X2062" s="2" t="e">
        <f>VLOOKUP(B2062,Food!A:B,2,0)</f>
        <v>#N/A</v>
      </c>
      <c r="Y2062" s="2">
        <f>VLOOKUP(B2062,'Call List'!A:A,1,0)</f>
        <v>13934</v>
      </c>
      <c r="Z2062" s="2" t="e">
        <f>VLOOKUP(B2062,Sheet4!A:A,1,0)</f>
        <v>#N/A</v>
      </c>
    </row>
    <row r="2063" spans="1:27" hidden="1" x14ac:dyDescent="0.2">
      <c r="A2063" s="9">
        <v>2062</v>
      </c>
      <c r="B2063" s="9">
        <v>15106</v>
      </c>
      <c r="C2063" s="9" t="s">
        <v>179</v>
      </c>
      <c r="D2063" s="9" t="s">
        <v>25</v>
      </c>
      <c r="E2063" s="9" t="s">
        <v>27963</v>
      </c>
      <c r="F2063" s="9" t="s">
        <v>23512</v>
      </c>
      <c r="G2063" s="9" t="s">
        <v>19462</v>
      </c>
      <c r="H2063" s="9" t="s">
        <v>23513</v>
      </c>
      <c r="I2063" s="9" t="s">
        <v>19463</v>
      </c>
      <c r="J2063" s="9" t="s">
        <v>19464</v>
      </c>
      <c r="K2063" s="9" t="s">
        <v>23514</v>
      </c>
      <c r="L2063" s="9" t="s">
        <v>18289</v>
      </c>
      <c r="M2063" s="2" t="e">
        <f>VLOOKUP(B2063,'HP List'!A:G,7,0)</f>
        <v>#N/A</v>
      </c>
      <c r="N2063" s="2" t="e">
        <f>VLOOKUP(B2063,'HP List'!A:H,8,0)</f>
        <v>#N/A</v>
      </c>
      <c r="P2063" s="2" t="e">
        <f>VLOOKUP(B2063,'Q1'!A:B,2,0)</f>
        <v>#N/A</v>
      </c>
      <c r="Q2063" s="2" t="e">
        <f t="shared" si="129"/>
        <v>#N/A</v>
      </c>
      <c r="R2063" s="2" t="e">
        <f>VLOOKUP(B2063,'Q2'!A:B,2,0)</f>
        <v>#N/A</v>
      </c>
      <c r="S2063" s="2" t="e">
        <f t="shared" si="128"/>
        <v>#N/A</v>
      </c>
      <c r="T2063" s="2">
        <f>VLOOKUP(B2063,'Q3'!A:B,2,0)</f>
        <v>58780</v>
      </c>
      <c r="U2063" s="2" t="str">
        <f t="shared" si="130"/>
        <v>Unpaid</v>
      </c>
      <c r="V2063" s="2">
        <f>VLOOKUP(B2063,'Q4'!A:B,2,0)</f>
        <v>113560</v>
      </c>
      <c r="W2063" s="2" t="str">
        <f t="shared" si="131"/>
        <v>Unpaid</v>
      </c>
      <c r="X2063" s="2" t="e">
        <f>VLOOKUP(B2063,Food!A:B,2,0)</f>
        <v>#N/A</v>
      </c>
      <c r="Y2063" s="2">
        <f>VLOOKUP(B2063,'Call List'!A:A,1,0)</f>
        <v>15106</v>
      </c>
      <c r="Z2063" s="2" t="e">
        <f>VLOOKUP(B2063,Sheet4!A:A,1,0)</f>
        <v>#N/A</v>
      </c>
    </row>
    <row r="2064" spans="1:27" hidden="1" x14ac:dyDescent="0.2">
      <c r="A2064" s="9">
        <v>2063</v>
      </c>
      <c r="B2064" s="9">
        <v>14931</v>
      </c>
      <c r="C2064" s="9" t="s">
        <v>179</v>
      </c>
      <c r="D2064" s="9" t="s">
        <v>25</v>
      </c>
      <c r="E2064" s="9" t="s">
        <v>18393</v>
      </c>
      <c r="F2064" s="9" t="s">
        <v>18409</v>
      </c>
      <c r="G2064" s="9" t="s">
        <v>18410</v>
      </c>
      <c r="H2064" s="9" t="s">
        <v>21536</v>
      </c>
      <c r="I2064" s="9" t="s">
        <v>18411</v>
      </c>
      <c r="J2064" s="9" t="s">
        <v>18412</v>
      </c>
      <c r="K2064" s="9" t="s">
        <v>21537</v>
      </c>
      <c r="L2064" s="9" t="s">
        <v>18289</v>
      </c>
      <c r="M2064" s="2" t="e">
        <f>VLOOKUP(B2064,'HP List'!A:G,7,0)</f>
        <v>#N/A</v>
      </c>
      <c r="N2064" s="2" t="e">
        <f>VLOOKUP(B2064,'HP List'!A:H,8,0)</f>
        <v>#N/A</v>
      </c>
      <c r="P2064" s="2" t="e">
        <f>VLOOKUP(B2064,'Q1'!A:B,2,0)</f>
        <v>#N/A</v>
      </c>
      <c r="Q2064" s="2" t="e">
        <f t="shared" si="129"/>
        <v>#N/A</v>
      </c>
      <c r="R2064" s="2" t="e">
        <f>VLOOKUP(B2064,'Q2'!A:B,2,0)</f>
        <v>#N/A</v>
      </c>
      <c r="S2064" s="2" t="e">
        <f t="shared" si="128"/>
        <v>#N/A</v>
      </c>
      <c r="T2064" s="2" t="e">
        <f>VLOOKUP(B2064,'Q3'!A:B,2,0)</f>
        <v>#N/A</v>
      </c>
      <c r="U2064" s="2" t="e">
        <f t="shared" si="130"/>
        <v>#N/A</v>
      </c>
      <c r="V2064" s="2" t="e">
        <f>VLOOKUP(B2064,'Q4'!A:B,2,0)</f>
        <v>#N/A</v>
      </c>
      <c r="W2064" s="2" t="e">
        <f t="shared" si="131"/>
        <v>#N/A</v>
      </c>
      <c r="X2064" s="2" t="e">
        <f>VLOOKUP(B2064,Food!A:B,2,0)</f>
        <v>#N/A</v>
      </c>
      <c r="Y2064" s="2">
        <f>VLOOKUP(B2064,'Call List'!A:A,1,0)</f>
        <v>14931</v>
      </c>
      <c r="Z2064" s="2" t="e">
        <f>VLOOKUP(B2064,Sheet4!A:A,1,0)</f>
        <v>#N/A</v>
      </c>
    </row>
    <row r="2065" spans="1:27" hidden="1" x14ac:dyDescent="0.2">
      <c r="A2065" s="9">
        <v>2064</v>
      </c>
      <c r="B2065" s="9">
        <v>14569</v>
      </c>
      <c r="C2065" s="9" t="s">
        <v>179</v>
      </c>
      <c r="D2065" s="9" t="s">
        <v>25</v>
      </c>
      <c r="E2065" s="9" t="s">
        <v>6976</v>
      </c>
      <c r="F2065" s="9" t="s">
        <v>6977</v>
      </c>
      <c r="G2065" s="9" t="s">
        <v>6978</v>
      </c>
      <c r="H2065" s="9" t="s">
        <v>23515</v>
      </c>
      <c r="I2065" s="9" t="s">
        <v>6979</v>
      </c>
      <c r="J2065" s="9" t="s">
        <v>6980</v>
      </c>
      <c r="K2065" s="9" t="s">
        <v>23516</v>
      </c>
      <c r="L2065" s="9" t="s">
        <v>18289</v>
      </c>
      <c r="M2065" s="2" t="e">
        <f>VLOOKUP(B2065,'HP List'!A:G,7,0)</f>
        <v>#N/A</v>
      </c>
      <c r="N2065" s="2" t="e">
        <f>VLOOKUP(B2065,'HP List'!A:H,8,0)</f>
        <v>#N/A</v>
      </c>
      <c r="P2065" s="2" t="e">
        <f>VLOOKUP(B2065,'Q1'!A:B,2,0)</f>
        <v>#N/A</v>
      </c>
      <c r="Q2065" s="2" t="e">
        <f t="shared" si="129"/>
        <v>#N/A</v>
      </c>
      <c r="R2065" s="2" t="e">
        <f>VLOOKUP(B2065,'Q2'!A:B,2,0)</f>
        <v>#N/A</v>
      </c>
      <c r="S2065" s="2" t="e">
        <f t="shared" si="128"/>
        <v>#N/A</v>
      </c>
      <c r="T2065" s="2" t="e">
        <f>VLOOKUP(B2065,'Q3'!A:B,2,0)</f>
        <v>#N/A</v>
      </c>
      <c r="U2065" s="2" t="e">
        <f t="shared" si="130"/>
        <v>#N/A</v>
      </c>
      <c r="V2065" s="2" t="e">
        <f>VLOOKUP(B2065,'Q4'!A:B,2,0)</f>
        <v>#N/A</v>
      </c>
      <c r="W2065" s="2" t="e">
        <f t="shared" si="131"/>
        <v>#N/A</v>
      </c>
      <c r="X2065" s="2" t="str">
        <f>VLOOKUP(B2065,Food!A:B,2,0)</f>
        <v>Yes</v>
      </c>
      <c r="Y2065" s="2">
        <f>VLOOKUP(B2065,'Call List'!A:A,1,0)</f>
        <v>14569</v>
      </c>
      <c r="Z2065" s="2" t="e">
        <f>VLOOKUP(B2065,Sheet4!A:A,1,0)</f>
        <v>#N/A</v>
      </c>
    </row>
    <row r="2066" spans="1:27" hidden="1" x14ac:dyDescent="0.2">
      <c r="A2066" s="9">
        <v>2065</v>
      </c>
      <c r="B2066" s="9">
        <v>10124</v>
      </c>
      <c r="C2066" s="9" t="s">
        <v>179</v>
      </c>
      <c r="D2066" s="9" t="s">
        <v>25</v>
      </c>
      <c r="E2066" s="9" t="s">
        <v>6981</v>
      </c>
      <c r="F2066" s="9" t="s">
        <v>6982</v>
      </c>
      <c r="G2066" s="9" t="s">
        <v>6983</v>
      </c>
      <c r="H2066" s="9" t="s">
        <v>23517</v>
      </c>
      <c r="I2066" s="9" t="s">
        <v>6984</v>
      </c>
      <c r="J2066" s="9" t="s">
        <v>6983</v>
      </c>
      <c r="K2066" s="9" t="s">
        <v>23518</v>
      </c>
      <c r="L2066" s="9" t="s">
        <v>18306</v>
      </c>
      <c r="M2066" s="2" t="e">
        <f>VLOOKUP(B2066,'HP List'!A:G,7,0)</f>
        <v>#N/A</v>
      </c>
      <c r="N2066" s="2" t="e">
        <f>VLOOKUP(B2066,'HP List'!A:H,8,0)</f>
        <v>#N/A</v>
      </c>
      <c r="P2066" s="2" t="e">
        <f>VLOOKUP(B2066,'Q1'!A:B,2,0)</f>
        <v>#N/A</v>
      </c>
      <c r="Q2066" s="2" t="e">
        <f t="shared" si="129"/>
        <v>#N/A</v>
      </c>
      <c r="R2066" s="2" t="e">
        <f>VLOOKUP(B2066,'Q2'!A:B,2,0)</f>
        <v>#N/A</v>
      </c>
      <c r="S2066" s="2" t="e">
        <f t="shared" ref="S2066:S2129" si="132">IF(R2066&gt;5000,"Unpaid","Paid")</f>
        <v>#N/A</v>
      </c>
      <c r="T2066" s="2" t="e">
        <f>VLOOKUP(B2066,'Q3'!A:B,2,0)</f>
        <v>#N/A</v>
      </c>
      <c r="U2066" s="2" t="e">
        <f t="shared" si="130"/>
        <v>#N/A</v>
      </c>
      <c r="V2066" s="2" t="e">
        <f>VLOOKUP(B2066,'Q4'!A:B,2,0)</f>
        <v>#N/A</v>
      </c>
      <c r="W2066" s="2" t="e">
        <f t="shared" si="131"/>
        <v>#N/A</v>
      </c>
      <c r="X2066" s="2" t="str">
        <f>VLOOKUP(B2066,Food!A:B,2,0)</f>
        <v>Yes</v>
      </c>
      <c r="Y2066" s="2">
        <f>VLOOKUP(B2066,'Call List'!A:A,1,0)</f>
        <v>10124</v>
      </c>
      <c r="Z2066" s="2" t="e">
        <f>VLOOKUP(B2066,Sheet4!A:A,1,0)</f>
        <v>#N/A</v>
      </c>
    </row>
    <row r="2067" spans="1:27" hidden="1" x14ac:dyDescent="0.2">
      <c r="A2067" s="9">
        <v>2066</v>
      </c>
      <c r="B2067" s="9">
        <v>11685</v>
      </c>
      <c r="C2067" s="9" t="s">
        <v>179</v>
      </c>
      <c r="D2067" s="9" t="s">
        <v>25</v>
      </c>
      <c r="E2067" s="9" t="s">
        <v>6985</v>
      </c>
      <c r="F2067" s="9" t="s">
        <v>6986</v>
      </c>
      <c r="G2067" s="9" t="s">
        <v>6987</v>
      </c>
      <c r="H2067" s="9" t="s">
        <v>23519</v>
      </c>
      <c r="I2067" s="9" t="s">
        <v>6988</v>
      </c>
      <c r="J2067" s="9" t="s">
        <v>6987</v>
      </c>
      <c r="K2067" s="9" t="s">
        <v>23520</v>
      </c>
      <c r="L2067" s="9" t="s">
        <v>18297</v>
      </c>
      <c r="M2067" s="2" t="e">
        <f>VLOOKUP(B2067,'HP List'!A:G,7,0)</f>
        <v>#N/A</v>
      </c>
      <c r="N2067" s="2" t="e">
        <f>VLOOKUP(B2067,'HP List'!A:H,8,0)</f>
        <v>#N/A</v>
      </c>
      <c r="P2067" s="2" t="e">
        <f>VLOOKUP(B2067,'Q1'!A:B,2,0)</f>
        <v>#N/A</v>
      </c>
      <c r="Q2067" s="2" t="e">
        <f t="shared" si="129"/>
        <v>#N/A</v>
      </c>
      <c r="R2067" s="2" t="e">
        <f>VLOOKUP(B2067,'Q2'!A:B,2,0)</f>
        <v>#N/A</v>
      </c>
      <c r="S2067" s="2" t="e">
        <f t="shared" si="132"/>
        <v>#N/A</v>
      </c>
      <c r="T2067" s="2" t="e">
        <f>VLOOKUP(B2067,'Q3'!A:B,2,0)</f>
        <v>#N/A</v>
      </c>
      <c r="U2067" s="2" t="e">
        <f t="shared" si="130"/>
        <v>#N/A</v>
      </c>
      <c r="V2067" s="2" t="e">
        <f>VLOOKUP(B2067,'Q4'!A:B,2,0)</f>
        <v>#N/A</v>
      </c>
      <c r="W2067" s="2" t="e">
        <f t="shared" si="131"/>
        <v>#N/A</v>
      </c>
      <c r="X2067" s="2" t="str">
        <f>VLOOKUP(B2067,Food!A:B,2,0)</f>
        <v>Yes</v>
      </c>
      <c r="Y2067" s="2">
        <f>VLOOKUP(B2067,'Call List'!A:A,1,0)</f>
        <v>11685</v>
      </c>
      <c r="Z2067" s="2" t="e">
        <f>VLOOKUP(B2067,Sheet4!A:A,1,0)</f>
        <v>#N/A</v>
      </c>
    </row>
    <row r="2068" spans="1:27" hidden="1" x14ac:dyDescent="0.2">
      <c r="A2068" s="9">
        <v>2067</v>
      </c>
      <c r="B2068" s="9">
        <v>11688</v>
      </c>
      <c r="C2068" s="9" t="s">
        <v>179</v>
      </c>
      <c r="D2068" s="9" t="s">
        <v>25</v>
      </c>
      <c r="E2068" s="9" t="s">
        <v>6989</v>
      </c>
      <c r="F2068" s="9" t="s">
        <v>6990</v>
      </c>
      <c r="G2068" s="9" t="s">
        <v>6991</v>
      </c>
      <c r="H2068" s="9" t="s">
        <v>23521</v>
      </c>
      <c r="I2068" s="9" t="s">
        <v>6992</v>
      </c>
      <c r="J2068" s="9" t="s">
        <v>6993</v>
      </c>
      <c r="K2068" s="9" t="s">
        <v>23522</v>
      </c>
      <c r="L2068" s="9" t="s">
        <v>18297</v>
      </c>
      <c r="M2068" s="2" t="e">
        <f>VLOOKUP(B2068,'HP List'!A:G,7,0)</f>
        <v>#N/A</v>
      </c>
      <c r="N2068" s="2" t="e">
        <f>VLOOKUP(B2068,'HP List'!A:H,8,0)</f>
        <v>#N/A</v>
      </c>
      <c r="P2068" s="2" t="e">
        <f>VLOOKUP(B2068,'Q1'!A:B,2,0)</f>
        <v>#N/A</v>
      </c>
      <c r="Q2068" s="2" t="e">
        <f t="shared" si="129"/>
        <v>#N/A</v>
      </c>
      <c r="R2068" s="2" t="e">
        <f>VLOOKUP(B2068,'Q2'!A:B,2,0)</f>
        <v>#N/A</v>
      </c>
      <c r="S2068" s="2" t="e">
        <f t="shared" si="132"/>
        <v>#N/A</v>
      </c>
      <c r="T2068" s="2" t="e">
        <f>VLOOKUP(B2068,'Q3'!A:B,2,0)</f>
        <v>#N/A</v>
      </c>
      <c r="U2068" s="2" t="e">
        <f t="shared" si="130"/>
        <v>#N/A</v>
      </c>
      <c r="V2068" s="2">
        <f>VLOOKUP(B2068,'Q4'!A:B,2,0)</f>
        <v>58230</v>
      </c>
      <c r="W2068" s="2" t="str">
        <f t="shared" si="131"/>
        <v>Unpaid</v>
      </c>
      <c r="X2068" s="2" t="e">
        <f>VLOOKUP(B2068,Food!A:B,2,0)</f>
        <v>#N/A</v>
      </c>
      <c r="Y2068" s="2">
        <f>VLOOKUP(B2068,'Call List'!A:A,1,0)</f>
        <v>11688</v>
      </c>
      <c r="Z2068" s="2" t="e">
        <f>VLOOKUP(B2068,Sheet4!A:A,1,0)</f>
        <v>#N/A</v>
      </c>
    </row>
    <row r="2069" spans="1:27" hidden="1" x14ac:dyDescent="0.2">
      <c r="A2069" s="9">
        <v>2068</v>
      </c>
      <c r="B2069" s="9">
        <v>9765</v>
      </c>
      <c r="C2069" s="9" t="s">
        <v>179</v>
      </c>
      <c r="D2069" s="9" t="s">
        <v>25</v>
      </c>
      <c r="E2069" s="9" t="s">
        <v>6994</v>
      </c>
      <c r="F2069" s="9" t="s">
        <v>6995</v>
      </c>
      <c r="G2069" s="9" t="s">
        <v>6996</v>
      </c>
      <c r="H2069" s="9" t="s">
        <v>23523</v>
      </c>
      <c r="I2069" s="9" t="s">
        <v>6997</v>
      </c>
      <c r="J2069" s="9" t="s">
        <v>6996</v>
      </c>
      <c r="K2069" s="9" t="s">
        <v>23524</v>
      </c>
      <c r="L2069" s="9" t="s">
        <v>18306</v>
      </c>
      <c r="M2069" s="2" t="e">
        <f>VLOOKUP(B2069,'HP List'!A:G,7,0)</f>
        <v>#N/A</v>
      </c>
      <c r="N2069" s="2" t="e">
        <f>VLOOKUP(B2069,'HP List'!A:H,8,0)</f>
        <v>#N/A</v>
      </c>
      <c r="P2069" s="2" t="e">
        <f>VLOOKUP(B2069,'Q1'!A:B,2,0)</f>
        <v>#N/A</v>
      </c>
      <c r="Q2069" s="2" t="e">
        <f t="shared" si="129"/>
        <v>#N/A</v>
      </c>
      <c r="R2069" s="2" t="e">
        <f>VLOOKUP(B2069,'Q2'!A:B,2,0)</f>
        <v>#N/A</v>
      </c>
      <c r="S2069" s="2" t="e">
        <f t="shared" si="132"/>
        <v>#N/A</v>
      </c>
      <c r="T2069" s="2" t="e">
        <f>VLOOKUP(B2069,'Q3'!A:B,2,0)</f>
        <v>#N/A</v>
      </c>
      <c r="U2069" s="2" t="e">
        <f t="shared" si="130"/>
        <v>#N/A</v>
      </c>
      <c r="V2069" s="2" t="e">
        <f>VLOOKUP(B2069,'Q4'!A:B,2,0)</f>
        <v>#N/A</v>
      </c>
      <c r="W2069" s="2" t="e">
        <f t="shared" si="131"/>
        <v>#N/A</v>
      </c>
      <c r="X2069" s="2" t="e">
        <f>VLOOKUP(B2069,Food!A:B,2,0)</f>
        <v>#N/A</v>
      </c>
      <c r="Y2069" s="2">
        <f>VLOOKUP(B2069,'Call List'!A:A,1,0)</f>
        <v>9765</v>
      </c>
      <c r="Z2069" s="2" t="e">
        <f>VLOOKUP(B2069,Sheet4!A:A,1,0)</f>
        <v>#N/A</v>
      </c>
    </row>
    <row r="2070" spans="1:27" hidden="1" x14ac:dyDescent="0.2">
      <c r="A2070" s="9">
        <v>2069</v>
      </c>
      <c r="B2070" s="9">
        <v>10057</v>
      </c>
      <c r="C2070" s="9" t="s">
        <v>179</v>
      </c>
      <c r="D2070" s="9" t="s">
        <v>25</v>
      </c>
      <c r="E2070" s="9" t="s">
        <v>6998</v>
      </c>
      <c r="F2070" s="9" t="s">
        <v>4002</v>
      </c>
      <c r="G2070" s="9" t="s">
        <v>6999</v>
      </c>
      <c r="H2070" s="9" t="s">
        <v>23525</v>
      </c>
      <c r="I2070" s="9" t="s">
        <v>7000</v>
      </c>
      <c r="J2070" s="9" t="s">
        <v>6999</v>
      </c>
      <c r="K2070" s="9" t="s">
        <v>23526</v>
      </c>
      <c r="L2070" s="9" t="s">
        <v>18306</v>
      </c>
      <c r="M2070" s="2" t="e">
        <f>VLOOKUP(B2070,'HP List'!A:G,7,0)</f>
        <v>#N/A</v>
      </c>
      <c r="N2070" s="2" t="e">
        <f>VLOOKUP(B2070,'HP List'!A:H,8,0)</f>
        <v>#N/A</v>
      </c>
      <c r="P2070" s="2" t="e">
        <f>VLOOKUP(B2070,'Q1'!A:B,2,0)</f>
        <v>#N/A</v>
      </c>
      <c r="Q2070" s="2" t="e">
        <f t="shared" si="129"/>
        <v>#N/A</v>
      </c>
      <c r="R2070" s="2" t="e">
        <f>VLOOKUP(B2070,'Q2'!A:B,2,0)</f>
        <v>#N/A</v>
      </c>
      <c r="S2070" s="2" t="e">
        <f t="shared" si="132"/>
        <v>#N/A</v>
      </c>
      <c r="T2070" s="2" t="e">
        <f>VLOOKUP(B2070,'Q3'!A:B,2,0)</f>
        <v>#N/A</v>
      </c>
      <c r="U2070" s="2" t="e">
        <f t="shared" si="130"/>
        <v>#N/A</v>
      </c>
      <c r="V2070" s="2" t="e">
        <f>VLOOKUP(B2070,'Q4'!A:B,2,0)</f>
        <v>#N/A</v>
      </c>
      <c r="W2070" s="2" t="e">
        <f t="shared" si="131"/>
        <v>#N/A</v>
      </c>
      <c r="X2070" s="2" t="e">
        <f>VLOOKUP(B2070,Food!A:B,2,0)</f>
        <v>#N/A</v>
      </c>
      <c r="Y2070" s="2">
        <f>VLOOKUP(B2070,'Call List'!A:A,1,0)</f>
        <v>10057</v>
      </c>
      <c r="Z2070" s="2" t="e">
        <f>VLOOKUP(B2070,Sheet4!A:A,1,0)</f>
        <v>#N/A</v>
      </c>
    </row>
    <row r="2071" spans="1:27" hidden="1" x14ac:dyDescent="0.2">
      <c r="A2071" s="9">
        <v>2070</v>
      </c>
      <c r="B2071" s="9">
        <v>9746</v>
      </c>
      <c r="C2071" s="9" t="s">
        <v>179</v>
      </c>
      <c r="D2071" s="9" t="s">
        <v>25</v>
      </c>
      <c r="E2071" s="9" t="s">
        <v>7004</v>
      </c>
      <c r="F2071" s="9" t="s">
        <v>7005</v>
      </c>
      <c r="G2071" s="9" t="s">
        <v>7006</v>
      </c>
      <c r="H2071" s="9" t="s">
        <v>23528</v>
      </c>
      <c r="I2071" s="9" t="s">
        <v>7007</v>
      </c>
      <c r="J2071" s="9" t="s">
        <v>7006</v>
      </c>
      <c r="K2071" s="9" t="s">
        <v>23529</v>
      </c>
      <c r="L2071" s="9" t="s">
        <v>18306</v>
      </c>
      <c r="M2071" s="2" t="e">
        <f>VLOOKUP(B2071,'HP List'!A:G,7,0)</f>
        <v>#N/A</v>
      </c>
      <c r="N2071" s="2" t="e">
        <f>VLOOKUP(B2071,'HP List'!A:H,8,0)</f>
        <v>#N/A</v>
      </c>
      <c r="P2071" s="2" t="e">
        <f>VLOOKUP(B2071,'Q1'!A:B,2,0)</f>
        <v>#N/A</v>
      </c>
      <c r="Q2071" s="2" t="e">
        <f t="shared" si="129"/>
        <v>#N/A</v>
      </c>
      <c r="R2071" s="2" t="e">
        <f>VLOOKUP(B2071,'Q2'!A:B,2,0)</f>
        <v>#N/A</v>
      </c>
      <c r="S2071" s="2" t="e">
        <f t="shared" si="132"/>
        <v>#N/A</v>
      </c>
      <c r="T2071" s="2" t="e">
        <f>VLOOKUP(B2071,'Q3'!A:B,2,0)</f>
        <v>#N/A</v>
      </c>
      <c r="U2071" s="2" t="e">
        <f t="shared" si="130"/>
        <v>#N/A</v>
      </c>
      <c r="V2071" s="2" t="e">
        <f>VLOOKUP(B2071,'Q4'!A:B,2,0)</f>
        <v>#N/A</v>
      </c>
      <c r="W2071" s="2" t="e">
        <f t="shared" si="131"/>
        <v>#N/A</v>
      </c>
      <c r="X2071" s="2" t="str">
        <f>VLOOKUP(B2071,Food!A:B,2,0)</f>
        <v>Yes</v>
      </c>
      <c r="Y2071" s="2">
        <f>VLOOKUP(B2071,'Call List'!A:A,1,0)</f>
        <v>9746</v>
      </c>
      <c r="Z2071" s="2" t="e">
        <f>VLOOKUP(B2071,Sheet4!A:A,1,0)</f>
        <v>#N/A</v>
      </c>
    </row>
    <row r="2072" spans="1:27" hidden="1" x14ac:dyDescent="0.2">
      <c r="A2072" s="9">
        <v>2071</v>
      </c>
      <c r="B2072" s="9">
        <v>9853</v>
      </c>
      <c r="C2072" s="9" t="s">
        <v>179</v>
      </c>
      <c r="D2072" s="9" t="s">
        <v>25</v>
      </c>
      <c r="E2072" s="9" t="s">
        <v>7008</v>
      </c>
      <c r="F2072" s="9" t="s">
        <v>7009</v>
      </c>
      <c r="G2072" s="9" t="s">
        <v>7010</v>
      </c>
      <c r="H2072" s="9" t="s">
        <v>23530</v>
      </c>
      <c r="I2072" s="9" t="s">
        <v>7011</v>
      </c>
      <c r="J2072" s="9" t="s">
        <v>7010</v>
      </c>
      <c r="K2072" s="9" t="s">
        <v>23530</v>
      </c>
      <c r="L2072" s="9" t="s">
        <v>18306</v>
      </c>
      <c r="M2072" s="2" t="e">
        <f>VLOOKUP(B2072,'HP List'!A:G,7,0)</f>
        <v>#N/A</v>
      </c>
      <c r="N2072" s="2" t="e">
        <f>VLOOKUP(B2072,'HP List'!A:H,8,0)</f>
        <v>#N/A</v>
      </c>
      <c r="P2072" s="2" t="e">
        <f>VLOOKUP(B2072,'Q1'!A:B,2,0)</f>
        <v>#N/A</v>
      </c>
      <c r="Q2072" s="2" t="e">
        <f t="shared" si="129"/>
        <v>#N/A</v>
      </c>
      <c r="R2072" s="2" t="e">
        <f>VLOOKUP(B2072,'Q2'!A:B,2,0)</f>
        <v>#N/A</v>
      </c>
      <c r="S2072" s="2" t="e">
        <f t="shared" si="132"/>
        <v>#N/A</v>
      </c>
      <c r="T2072" s="2" t="e">
        <f>VLOOKUP(B2072,'Q3'!A:B,2,0)</f>
        <v>#N/A</v>
      </c>
      <c r="U2072" s="2" t="e">
        <f t="shared" si="130"/>
        <v>#N/A</v>
      </c>
      <c r="V2072" s="2">
        <f>VLOOKUP(B2072,'Q4'!A:B,2,0)</f>
        <v>54780</v>
      </c>
      <c r="W2072" s="2" t="str">
        <f t="shared" si="131"/>
        <v>Unpaid</v>
      </c>
      <c r="X2072" s="2" t="str">
        <f>VLOOKUP(B2072,Food!A:B,2,0)</f>
        <v>Yes</v>
      </c>
      <c r="Y2072" s="2">
        <f>VLOOKUP(B2072,'Call List'!A:A,1,0)</f>
        <v>9853</v>
      </c>
      <c r="Z2072" s="2" t="e">
        <f>VLOOKUP(B2072,Sheet4!A:A,1,0)</f>
        <v>#N/A</v>
      </c>
    </row>
    <row r="2073" spans="1:27" hidden="1" x14ac:dyDescent="0.2">
      <c r="A2073" s="9">
        <v>2072</v>
      </c>
      <c r="B2073" s="9">
        <v>9803</v>
      </c>
      <c r="C2073" s="9" t="s">
        <v>179</v>
      </c>
      <c r="D2073" s="9" t="s">
        <v>25</v>
      </c>
      <c r="E2073" s="9" t="s">
        <v>7012</v>
      </c>
      <c r="F2073" s="9" t="s">
        <v>7013</v>
      </c>
      <c r="G2073" s="9" t="s">
        <v>7014</v>
      </c>
      <c r="H2073" s="9" t="s">
        <v>23531</v>
      </c>
      <c r="I2073" s="9" t="s">
        <v>7015</v>
      </c>
      <c r="J2073" s="9" t="s">
        <v>7014</v>
      </c>
      <c r="K2073" s="9" t="s">
        <v>23532</v>
      </c>
      <c r="L2073" s="9" t="s">
        <v>18306</v>
      </c>
      <c r="M2073" s="2" t="e">
        <f>VLOOKUP(B2073,'HP List'!A:G,7,0)</f>
        <v>#N/A</v>
      </c>
      <c r="N2073" s="2" t="e">
        <f>VLOOKUP(B2073,'HP List'!A:H,8,0)</f>
        <v>#N/A</v>
      </c>
      <c r="P2073" s="2" t="e">
        <f>VLOOKUP(B2073,'Q1'!A:B,2,0)</f>
        <v>#N/A</v>
      </c>
      <c r="Q2073" s="2" t="e">
        <f t="shared" si="129"/>
        <v>#N/A</v>
      </c>
      <c r="R2073" s="2" t="e">
        <f>VLOOKUP(B2073,'Q2'!A:B,2,0)</f>
        <v>#N/A</v>
      </c>
      <c r="S2073" s="2" t="e">
        <f t="shared" si="132"/>
        <v>#N/A</v>
      </c>
      <c r="T2073" s="2" t="e">
        <f>VLOOKUP(B2073,'Q3'!A:B,2,0)</f>
        <v>#N/A</v>
      </c>
      <c r="U2073" s="2" t="e">
        <f t="shared" si="130"/>
        <v>#N/A</v>
      </c>
      <c r="V2073" s="2" t="e">
        <f>VLOOKUP(B2073,'Q4'!A:B,2,0)</f>
        <v>#N/A</v>
      </c>
      <c r="W2073" s="2" t="e">
        <f t="shared" si="131"/>
        <v>#N/A</v>
      </c>
      <c r="X2073" s="2" t="e">
        <f>VLOOKUP(B2073,Food!A:B,2,0)</f>
        <v>#N/A</v>
      </c>
      <c r="Y2073" s="2">
        <f>VLOOKUP(B2073,'Call List'!A:A,1,0)</f>
        <v>9803</v>
      </c>
      <c r="Z2073" s="2" t="e">
        <f>VLOOKUP(B2073,Sheet4!A:A,1,0)</f>
        <v>#N/A</v>
      </c>
    </row>
    <row r="2074" spans="1:27" hidden="1" x14ac:dyDescent="0.2">
      <c r="A2074" s="9">
        <v>2073</v>
      </c>
      <c r="B2074" s="9">
        <v>9932</v>
      </c>
      <c r="C2074" s="9" t="s">
        <v>179</v>
      </c>
      <c r="D2074" s="9" t="s">
        <v>25</v>
      </c>
      <c r="E2074" s="9" t="s">
        <v>7016</v>
      </c>
      <c r="F2074" s="9" t="s">
        <v>7017</v>
      </c>
      <c r="G2074" s="9" t="s">
        <v>7018</v>
      </c>
      <c r="H2074" s="9" t="s">
        <v>23533</v>
      </c>
      <c r="I2074" s="9" t="s">
        <v>7019</v>
      </c>
      <c r="J2074" s="9" t="s">
        <v>7018</v>
      </c>
      <c r="K2074" s="9" t="s">
        <v>23534</v>
      </c>
      <c r="L2074" s="9" t="s">
        <v>18306</v>
      </c>
      <c r="M2074" s="2" t="e">
        <f>VLOOKUP(B2074,'HP List'!A:G,7,0)</f>
        <v>#N/A</v>
      </c>
      <c r="N2074" s="2" t="e">
        <f>VLOOKUP(B2074,'HP List'!A:H,8,0)</f>
        <v>#N/A</v>
      </c>
      <c r="P2074" s="2" t="e">
        <f>VLOOKUP(B2074,'Q1'!A:B,2,0)</f>
        <v>#N/A</v>
      </c>
      <c r="Q2074" s="2" t="e">
        <f t="shared" si="129"/>
        <v>#N/A</v>
      </c>
      <c r="R2074" s="2" t="e">
        <f>VLOOKUP(B2074,'Q2'!A:B,2,0)</f>
        <v>#N/A</v>
      </c>
      <c r="S2074" s="2" t="e">
        <f t="shared" si="132"/>
        <v>#N/A</v>
      </c>
      <c r="T2074" s="2" t="e">
        <f>VLOOKUP(B2074,'Q3'!A:B,2,0)</f>
        <v>#N/A</v>
      </c>
      <c r="U2074" s="2" t="e">
        <f t="shared" si="130"/>
        <v>#N/A</v>
      </c>
      <c r="V2074" s="2">
        <f>VLOOKUP(B2074,'Q4'!A:B,2,0)</f>
        <v>36180</v>
      </c>
      <c r="W2074" s="2" t="str">
        <f t="shared" si="131"/>
        <v>Unpaid</v>
      </c>
      <c r="X2074" s="2" t="str">
        <f>VLOOKUP(B2074,Food!A:B,2,0)</f>
        <v>Yes</v>
      </c>
      <c r="Y2074" s="2">
        <f>VLOOKUP(B2074,'Call List'!A:A,1,0)</f>
        <v>9932</v>
      </c>
      <c r="Z2074" s="2" t="e">
        <f>VLOOKUP(B2074,Sheet4!A:A,1,0)</f>
        <v>#N/A</v>
      </c>
      <c r="AA2074" s="2" t="s">
        <v>27854</v>
      </c>
    </row>
    <row r="2075" spans="1:27" hidden="1" x14ac:dyDescent="0.2">
      <c r="A2075" s="9">
        <v>2074</v>
      </c>
      <c r="B2075" s="9">
        <v>11720</v>
      </c>
      <c r="C2075" s="9" t="s">
        <v>179</v>
      </c>
      <c r="D2075" s="9" t="s">
        <v>25</v>
      </c>
      <c r="E2075" s="9" t="s">
        <v>7020</v>
      </c>
      <c r="F2075" s="9" t="s">
        <v>7021</v>
      </c>
      <c r="G2075" s="9" t="s">
        <v>2083</v>
      </c>
      <c r="H2075" s="9" t="s">
        <v>21354</v>
      </c>
      <c r="I2075" s="9" t="s">
        <v>7022</v>
      </c>
      <c r="J2075" s="9" t="s">
        <v>2085</v>
      </c>
      <c r="K2075" s="9" t="s">
        <v>21355</v>
      </c>
      <c r="L2075" s="9" t="s">
        <v>18297</v>
      </c>
      <c r="M2075" s="2" t="e">
        <f>VLOOKUP(B2075,'HP List'!A:G,7,0)</f>
        <v>#N/A</v>
      </c>
      <c r="N2075" s="2" t="e">
        <f>VLOOKUP(B2075,'HP List'!A:H,8,0)</f>
        <v>#N/A</v>
      </c>
      <c r="P2075" s="2" t="e">
        <f>VLOOKUP(B2075,'Q1'!A:B,2,0)</f>
        <v>#N/A</v>
      </c>
      <c r="Q2075" s="2" t="e">
        <f t="shared" si="129"/>
        <v>#N/A</v>
      </c>
      <c r="R2075" s="2" t="e">
        <f>VLOOKUP(B2075,'Q2'!A:B,2,0)</f>
        <v>#N/A</v>
      </c>
      <c r="S2075" s="2" t="e">
        <f t="shared" si="132"/>
        <v>#N/A</v>
      </c>
      <c r="T2075" s="2" t="e">
        <f>VLOOKUP(B2075,'Q3'!A:B,2,0)</f>
        <v>#N/A</v>
      </c>
      <c r="U2075" s="2" t="e">
        <f t="shared" si="130"/>
        <v>#N/A</v>
      </c>
      <c r="V2075" s="2">
        <f>VLOOKUP(B2075,'Q4'!A:B,2,0)</f>
        <v>66630</v>
      </c>
      <c r="W2075" s="2" t="str">
        <f t="shared" si="131"/>
        <v>Unpaid</v>
      </c>
      <c r="X2075" s="2" t="str">
        <f>VLOOKUP(B2075,Food!A:B,2,0)</f>
        <v>Yes</v>
      </c>
      <c r="Y2075" s="2">
        <f>VLOOKUP(B2075,'Call List'!A:A,1,0)</f>
        <v>11720</v>
      </c>
      <c r="Z2075" s="2" t="e">
        <f>VLOOKUP(B2075,Sheet4!A:A,1,0)</f>
        <v>#N/A</v>
      </c>
    </row>
    <row r="2076" spans="1:27" hidden="1" x14ac:dyDescent="0.2">
      <c r="A2076" s="9">
        <v>2075</v>
      </c>
      <c r="B2076" s="9">
        <v>12005</v>
      </c>
      <c r="C2076" s="9" t="s">
        <v>179</v>
      </c>
      <c r="D2076" s="9" t="s">
        <v>25</v>
      </c>
      <c r="E2076" s="9" t="s">
        <v>7023</v>
      </c>
      <c r="F2076" s="9" t="s">
        <v>7024</v>
      </c>
      <c r="G2076" s="9" t="s">
        <v>7025</v>
      </c>
      <c r="H2076" s="9" t="s">
        <v>23535</v>
      </c>
      <c r="I2076" s="9" t="s">
        <v>7026</v>
      </c>
      <c r="J2076" s="9" t="s">
        <v>7027</v>
      </c>
      <c r="K2076" s="9" t="s">
        <v>23536</v>
      </c>
      <c r="L2076" s="9" t="s">
        <v>18297</v>
      </c>
      <c r="M2076" s="2" t="e">
        <f>VLOOKUP(B2076,'HP List'!A:G,7,0)</f>
        <v>#N/A</v>
      </c>
      <c r="N2076" s="2" t="e">
        <f>VLOOKUP(B2076,'HP List'!A:H,8,0)</f>
        <v>#N/A</v>
      </c>
      <c r="P2076" s="2" t="e">
        <f>VLOOKUP(B2076,'Q1'!A:B,2,0)</f>
        <v>#N/A</v>
      </c>
      <c r="Q2076" s="2" t="e">
        <f t="shared" si="129"/>
        <v>#N/A</v>
      </c>
      <c r="R2076" s="2" t="e">
        <f>VLOOKUP(B2076,'Q2'!A:B,2,0)</f>
        <v>#N/A</v>
      </c>
      <c r="S2076" s="2" t="e">
        <f t="shared" si="132"/>
        <v>#N/A</v>
      </c>
      <c r="T2076" s="2" t="e">
        <f>VLOOKUP(B2076,'Q3'!A:B,2,0)</f>
        <v>#N/A</v>
      </c>
      <c r="U2076" s="2" t="e">
        <f t="shared" si="130"/>
        <v>#N/A</v>
      </c>
      <c r="V2076" s="2">
        <f>VLOOKUP(B2076,'Q4'!A:B,2,0)</f>
        <v>46380</v>
      </c>
      <c r="W2076" s="2" t="str">
        <f t="shared" si="131"/>
        <v>Unpaid</v>
      </c>
      <c r="X2076" s="2" t="e">
        <f>VLOOKUP(B2076,Food!A:B,2,0)</f>
        <v>#N/A</v>
      </c>
      <c r="Y2076" s="2">
        <f>VLOOKUP(B2076,'Call List'!A:A,1,0)</f>
        <v>12005</v>
      </c>
      <c r="Z2076" s="2" t="e">
        <f>VLOOKUP(B2076,Sheet4!A:A,1,0)</f>
        <v>#N/A</v>
      </c>
    </row>
    <row r="2077" spans="1:27" hidden="1" x14ac:dyDescent="0.2">
      <c r="A2077" s="9">
        <v>2076</v>
      </c>
      <c r="B2077" s="9">
        <v>10204</v>
      </c>
      <c r="C2077" s="9" t="s">
        <v>179</v>
      </c>
      <c r="D2077" s="9" t="s">
        <v>25</v>
      </c>
      <c r="E2077" s="9" t="s">
        <v>7028</v>
      </c>
      <c r="F2077" s="9" t="s">
        <v>7029</v>
      </c>
      <c r="G2077" s="9" t="s">
        <v>7030</v>
      </c>
      <c r="H2077" s="9" t="s">
        <v>23537</v>
      </c>
      <c r="I2077" s="9" t="s">
        <v>7031</v>
      </c>
      <c r="J2077" s="9" t="s">
        <v>7030</v>
      </c>
      <c r="K2077" s="9" t="s">
        <v>23537</v>
      </c>
      <c r="L2077" s="9" t="s">
        <v>18306</v>
      </c>
      <c r="M2077" s="2" t="e">
        <f>VLOOKUP(B2077,'HP List'!A:G,7,0)</f>
        <v>#N/A</v>
      </c>
      <c r="N2077" s="2" t="e">
        <f>VLOOKUP(B2077,'HP List'!A:H,8,0)</f>
        <v>#N/A</v>
      </c>
      <c r="P2077" s="2" t="e">
        <f>VLOOKUP(B2077,'Q1'!A:B,2,0)</f>
        <v>#N/A</v>
      </c>
      <c r="Q2077" s="2" t="e">
        <f t="shared" si="129"/>
        <v>#N/A</v>
      </c>
      <c r="R2077" s="2" t="e">
        <f>VLOOKUP(B2077,'Q2'!A:B,2,0)</f>
        <v>#N/A</v>
      </c>
      <c r="S2077" s="2" t="e">
        <f t="shared" si="132"/>
        <v>#N/A</v>
      </c>
      <c r="T2077" s="2" t="e">
        <f>VLOOKUP(B2077,'Q3'!A:B,2,0)</f>
        <v>#N/A</v>
      </c>
      <c r="U2077" s="2" t="e">
        <f t="shared" si="130"/>
        <v>#N/A</v>
      </c>
      <c r="V2077" s="2">
        <f>VLOOKUP(B2077,'Q4'!A:B,2,0)</f>
        <v>46380</v>
      </c>
      <c r="W2077" s="2" t="str">
        <f t="shared" si="131"/>
        <v>Unpaid</v>
      </c>
      <c r="X2077" s="2" t="str">
        <f>VLOOKUP(B2077,Food!A:B,2,0)</f>
        <v>Yes</v>
      </c>
      <c r="Y2077" s="2">
        <f>VLOOKUP(B2077,'Call List'!A:A,1,0)</f>
        <v>10204</v>
      </c>
      <c r="Z2077" s="2" t="e">
        <f>VLOOKUP(B2077,Sheet4!A:A,1,0)</f>
        <v>#N/A</v>
      </c>
    </row>
    <row r="2078" spans="1:27" hidden="1" x14ac:dyDescent="0.2">
      <c r="A2078" s="9">
        <v>2077</v>
      </c>
      <c r="B2078" s="9">
        <v>10185</v>
      </c>
      <c r="C2078" s="9" t="s">
        <v>179</v>
      </c>
      <c r="D2078" s="9" t="s">
        <v>25</v>
      </c>
      <c r="E2078" s="9" t="s">
        <v>7032</v>
      </c>
      <c r="F2078" s="9" t="s">
        <v>7033</v>
      </c>
      <c r="G2078" s="9" t="s">
        <v>7034</v>
      </c>
      <c r="H2078" s="9" t="s">
        <v>23538</v>
      </c>
      <c r="I2078" s="9" t="s">
        <v>7035</v>
      </c>
      <c r="J2078" s="9" t="s">
        <v>7036</v>
      </c>
      <c r="K2078" s="9" t="s">
        <v>23539</v>
      </c>
      <c r="L2078" s="9" t="s">
        <v>18306</v>
      </c>
      <c r="M2078" s="2" t="e">
        <f>VLOOKUP(B2078,'HP List'!A:G,7,0)</f>
        <v>#N/A</v>
      </c>
      <c r="N2078" s="2" t="e">
        <f>VLOOKUP(B2078,'HP List'!A:H,8,0)</f>
        <v>#N/A</v>
      </c>
      <c r="P2078" s="2" t="e">
        <f>VLOOKUP(B2078,'Q1'!A:B,2,0)</f>
        <v>#N/A</v>
      </c>
      <c r="Q2078" s="2" t="e">
        <f t="shared" si="129"/>
        <v>#N/A</v>
      </c>
      <c r="R2078" s="2" t="e">
        <f>VLOOKUP(B2078,'Q2'!A:B,2,0)</f>
        <v>#N/A</v>
      </c>
      <c r="S2078" s="2" t="e">
        <f t="shared" si="132"/>
        <v>#N/A</v>
      </c>
      <c r="T2078" s="2" t="e">
        <f>VLOOKUP(B2078,'Q3'!A:B,2,0)</f>
        <v>#N/A</v>
      </c>
      <c r="U2078" s="2" t="e">
        <f t="shared" si="130"/>
        <v>#N/A</v>
      </c>
      <c r="V2078" s="2">
        <f>VLOOKUP(B2078,'Q4'!A:B,2,0)</f>
        <v>70680</v>
      </c>
      <c r="W2078" s="2" t="str">
        <f t="shared" si="131"/>
        <v>Unpaid</v>
      </c>
      <c r="X2078" s="2" t="str">
        <f>VLOOKUP(B2078,Food!A:B,2,0)</f>
        <v>Yes</v>
      </c>
      <c r="Y2078" s="2">
        <f>VLOOKUP(B2078,'Call List'!A:A,1,0)</f>
        <v>10185</v>
      </c>
      <c r="Z2078" s="2" t="e">
        <f>VLOOKUP(B2078,Sheet4!A:A,1,0)</f>
        <v>#N/A</v>
      </c>
    </row>
    <row r="2079" spans="1:27" hidden="1" x14ac:dyDescent="0.2">
      <c r="A2079" s="9">
        <v>2078</v>
      </c>
      <c r="B2079" s="9">
        <v>14872</v>
      </c>
      <c r="C2079" s="9" t="s">
        <v>179</v>
      </c>
      <c r="D2079" s="9" t="s">
        <v>25</v>
      </c>
      <c r="E2079" s="9" t="s">
        <v>7037</v>
      </c>
      <c r="F2079" s="9" t="s">
        <v>7038</v>
      </c>
      <c r="G2079" s="9" t="s">
        <v>7039</v>
      </c>
      <c r="H2079" s="9" t="s">
        <v>23540</v>
      </c>
      <c r="I2079" s="9" t="s">
        <v>7040</v>
      </c>
      <c r="J2079" s="9" t="s">
        <v>7041</v>
      </c>
      <c r="K2079" s="9" t="s">
        <v>23541</v>
      </c>
      <c r="L2079" s="9" t="s">
        <v>18289</v>
      </c>
      <c r="M2079" s="2" t="e">
        <f>VLOOKUP(B2079,'HP List'!A:G,7,0)</f>
        <v>#N/A</v>
      </c>
      <c r="N2079" s="2" t="e">
        <f>VLOOKUP(B2079,'HP List'!A:H,8,0)</f>
        <v>#N/A</v>
      </c>
      <c r="P2079" s="2" t="e">
        <f>VLOOKUP(B2079,'Q1'!A:B,2,0)</f>
        <v>#N/A</v>
      </c>
      <c r="Q2079" s="2" t="e">
        <f t="shared" si="129"/>
        <v>#N/A</v>
      </c>
      <c r="R2079" s="2" t="e">
        <f>VLOOKUP(B2079,'Q2'!A:B,2,0)</f>
        <v>#N/A</v>
      </c>
      <c r="S2079" s="2" t="e">
        <f t="shared" si="132"/>
        <v>#N/A</v>
      </c>
      <c r="T2079" s="2" t="e">
        <f>VLOOKUP(B2079,'Q3'!A:B,2,0)</f>
        <v>#N/A</v>
      </c>
      <c r="U2079" s="2" t="e">
        <f t="shared" si="130"/>
        <v>#N/A</v>
      </c>
      <c r="V2079" s="2" t="e">
        <f>VLOOKUP(B2079,'Q4'!A:B,2,0)</f>
        <v>#N/A</v>
      </c>
      <c r="W2079" s="2" t="e">
        <f t="shared" si="131"/>
        <v>#N/A</v>
      </c>
      <c r="X2079" s="2" t="str">
        <f>VLOOKUP(B2079,Food!A:B,2,0)</f>
        <v>Yes</v>
      </c>
      <c r="Y2079" s="2">
        <f>VLOOKUP(B2079,'Call List'!A:A,1,0)</f>
        <v>14872</v>
      </c>
      <c r="Z2079" s="2" t="e">
        <f>VLOOKUP(B2079,Sheet4!A:A,1,0)</f>
        <v>#N/A</v>
      </c>
    </row>
    <row r="2080" spans="1:27" hidden="1" x14ac:dyDescent="0.2">
      <c r="A2080" s="9">
        <v>2079</v>
      </c>
      <c r="B2080" s="9">
        <v>9968</v>
      </c>
      <c r="C2080" s="9" t="s">
        <v>179</v>
      </c>
      <c r="D2080" s="9" t="s">
        <v>26</v>
      </c>
      <c r="E2080" s="9" t="s">
        <v>7042</v>
      </c>
      <c r="F2080" s="9" t="s">
        <v>7043</v>
      </c>
      <c r="G2080" s="9" t="s">
        <v>7044</v>
      </c>
      <c r="H2080" s="9" t="s">
        <v>23542</v>
      </c>
      <c r="I2080" s="9" t="s">
        <v>7045</v>
      </c>
      <c r="J2080" s="9" t="s">
        <v>7044</v>
      </c>
      <c r="K2080" s="9" t="s">
        <v>23543</v>
      </c>
      <c r="L2080" s="9" t="s">
        <v>18306</v>
      </c>
      <c r="M2080" s="2" t="e">
        <f>VLOOKUP(B2080,'HP List'!A:G,7,0)</f>
        <v>#N/A</v>
      </c>
      <c r="N2080" s="2" t="e">
        <f>VLOOKUP(B2080,'HP List'!A:H,8,0)</f>
        <v>#N/A</v>
      </c>
      <c r="P2080" s="2" t="e">
        <f>VLOOKUP(B2080,'Q1'!A:B,2,0)</f>
        <v>#N/A</v>
      </c>
      <c r="Q2080" s="2" t="e">
        <f t="shared" si="129"/>
        <v>#N/A</v>
      </c>
      <c r="R2080" s="2" t="e">
        <f>VLOOKUP(B2080,'Q2'!A:B,2,0)</f>
        <v>#N/A</v>
      </c>
      <c r="S2080" s="2" t="e">
        <f t="shared" si="132"/>
        <v>#N/A</v>
      </c>
      <c r="T2080" s="2" t="e">
        <f>VLOOKUP(B2080,'Q3'!A:B,2,0)</f>
        <v>#N/A</v>
      </c>
      <c r="U2080" s="2" t="e">
        <f t="shared" si="130"/>
        <v>#N/A</v>
      </c>
      <c r="V2080" s="2" t="e">
        <f>VLOOKUP(B2080,'Q4'!A:B,2,0)</f>
        <v>#N/A</v>
      </c>
      <c r="W2080" s="2" t="e">
        <f t="shared" si="131"/>
        <v>#N/A</v>
      </c>
      <c r="X2080" s="2" t="e">
        <f>VLOOKUP(B2080,Food!A:B,2,0)</f>
        <v>#N/A</v>
      </c>
      <c r="Y2080" s="2">
        <f>VLOOKUP(B2080,'Call List'!A:A,1,0)</f>
        <v>9968</v>
      </c>
      <c r="Z2080" s="2" t="e">
        <f>VLOOKUP(B2080,Sheet4!A:A,1,0)</f>
        <v>#N/A</v>
      </c>
    </row>
    <row r="2081" spans="1:27" hidden="1" x14ac:dyDescent="0.2">
      <c r="A2081" s="9">
        <v>2080</v>
      </c>
      <c r="B2081" s="9">
        <v>14127</v>
      </c>
      <c r="C2081" s="9" t="s">
        <v>179</v>
      </c>
      <c r="D2081" s="9" t="s">
        <v>26</v>
      </c>
      <c r="E2081" s="9" t="s">
        <v>7046</v>
      </c>
      <c r="F2081" s="9" t="s">
        <v>3701</v>
      </c>
      <c r="G2081" s="9" t="s">
        <v>3702</v>
      </c>
      <c r="H2081" s="9" t="s">
        <v>22095</v>
      </c>
      <c r="I2081" s="9" t="s">
        <v>3703</v>
      </c>
      <c r="J2081" s="9" t="s">
        <v>3704</v>
      </c>
      <c r="K2081" s="9" t="s">
        <v>22095</v>
      </c>
      <c r="L2081" s="9" t="s">
        <v>18290</v>
      </c>
      <c r="M2081" s="2" t="e">
        <f>VLOOKUP(B2081,'HP List'!A:G,7,0)</f>
        <v>#N/A</v>
      </c>
      <c r="N2081" s="2" t="e">
        <f>VLOOKUP(B2081,'HP List'!A:H,8,0)</f>
        <v>#N/A</v>
      </c>
      <c r="P2081" s="2" t="e">
        <f>VLOOKUP(B2081,'Q1'!A:B,2,0)</f>
        <v>#N/A</v>
      </c>
      <c r="Q2081" s="2" t="e">
        <f t="shared" si="129"/>
        <v>#N/A</v>
      </c>
      <c r="R2081" s="2" t="e">
        <f>VLOOKUP(B2081,'Q2'!A:B,2,0)</f>
        <v>#N/A</v>
      </c>
      <c r="S2081" s="2" t="e">
        <f t="shared" si="132"/>
        <v>#N/A</v>
      </c>
      <c r="T2081" s="2" t="e">
        <f>VLOOKUP(B2081,'Q3'!A:B,2,0)</f>
        <v>#N/A</v>
      </c>
      <c r="U2081" s="2" t="e">
        <f t="shared" si="130"/>
        <v>#N/A</v>
      </c>
      <c r="V2081" s="2">
        <f>VLOOKUP(B2081,'Q4'!A:B,2,0)</f>
        <v>57330</v>
      </c>
      <c r="W2081" s="2" t="str">
        <f t="shared" si="131"/>
        <v>Unpaid</v>
      </c>
      <c r="X2081" s="2" t="e">
        <f>VLOOKUP(B2081,Food!A:B,2,0)</f>
        <v>#N/A</v>
      </c>
      <c r="Y2081" s="2">
        <f>VLOOKUP(B2081,'Call List'!A:A,1,0)</f>
        <v>14127</v>
      </c>
      <c r="Z2081" s="2" t="e">
        <f>VLOOKUP(B2081,Sheet4!A:A,1,0)</f>
        <v>#N/A</v>
      </c>
    </row>
    <row r="2082" spans="1:27" hidden="1" x14ac:dyDescent="0.2">
      <c r="A2082" s="9">
        <v>2081</v>
      </c>
      <c r="B2082" s="9">
        <v>8037</v>
      </c>
      <c r="C2082" s="9" t="s">
        <v>179</v>
      </c>
      <c r="D2082" s="9" t="s">
        <v>26</v>
      </c>
      <c r="E2082" s="9" t="s">
        <v>7047</v>
      </c>
      <c r="F2082" s="9" t="s">
        <v>7048</v>
      </c>
      <c r="G2082" s="9" t="s">
        <v>7049</v>
      </c>
      <c r="H2082" s="9" t="s">
        <v>23544</v>
      </c>
      <c r="I2082" s="9" t="s">
        <v>7050</v>
      </c>
      <c r="J2082" s="9" t="s">
        <v>7049</v>
      </c>
      <c r="K2082" s="9" t="s">
        <v>23545</v>
      </c>
      <c r="L2082" s="9" t="s">
        <v>18308</v>
      </c>
      <c r="M2082" s="2" t="e">
        <f>VLOOKUP(B2082,'HP List'!A:G,7,0)</f>
        <v>#N/A</v>
      </c>
      <c r="N2082" s="2" t="e">
        <f>VLOOKUP(B2082,'HP List'!A:H,8,0)</f>
        <v>#N/A</v>
      </c>
      <c r="P2082" s="2" t="e">
        <f>VLOOKUP(B2082,'Q1'!A:B,2,0)</f>
        <v>#N/A</v>
      </c>
      <c r="Q2082" s="2" t="e">
        <f t="shared" si="129"/>
        <v>#N/A</v>
      </c>
      <c r="R2082" s="2" t="e">
        <f>VLOOKUP(B2082,'Q2'!A:B,2,0)</f>
        <v>#N/A</v>
      </c>
      <c r="S2082" s="2" t="e">
        <f t="shared" si="132"/>
        <v>#N/A</v>
      </c>
      <c r="T2082" s="2" t="e">
        <f>VLOOKUP(B2082,'Q3'!A:B,2,0)</f>
        <v>#N/A</v>
      </c>
      <c r="U2082" s="2" t="e">
        <f t="shared" si="130"/>
        <v>#N/A</v>
      </c>
      <c r="V2082" s="2">
        <f>VLOOKUP(B2082,'Q4'!A:B,2,0)</f>
        <v>70680</v>
      </c>
      <c r="W2082" s="2" t="str">
        <f t="shared" si="131"/>
        <v>Unpaid</v>
      </c>
      <c r="X2082" s="2" t="str">
        <f>VLOOKUP(B2082,Food!A:B,2,0)</f>
        <v>Yes</v>
      </c>
      <c r="Y2082" s="2">
        <f>VLOOKUP(B2082,'Call List'!A:A,1,0)</f>
        <v>8037</v>
      </c>
      <c r="Z2082" s="2" t="e">
        <f>VLOOKUP(B2082,Sheet4!A:A,1,0)</f>
        <v>#N/A</v>
      </c>
    </row>
    <row r="2083" spans="1:27" hidden="1" x14ac:dyDescent="0.2">
      <c r="A2083" s="9">
        <v>2082</v>
      </c>
      <c r="B2083" s="9">
        <v>9824</v>
      </c>
      <c r="C2083" s="9" t="s">
        <v>179</v>
      </c>
      <c r="D2083" s="9" t="s">
        <v>26</v>
      </c>
      <c r="E2083" s="9" t="s">
        <v>7051</v>
      </c>
      <c r="F2083" s="9" t="s">
        <v>2907</v>
      </c>
      <c r="G2083" s="9" t="s">
        <v>2908</v>
      </c>
      <c r="H2083" s="9" t="s">
        <v>21751</v>
      </c>
      <c r="I2083" s="9" t="s">
        <v>2909</v>
      </c>
      <c r="J2083" s="9" t="s">
        <v>2908</v>
      </c>
      <c r="K2083" s="9" t="s">
        <v>21752</v>
      </c>
      <c r="L2083" s="9" t="s">
        <v>18306</v>
      </c>
      <c r="M2083" s="2" t="e">
        <f>VLOOKUP(B2083,'HP List'!A:G,7,0)</f>
        <v>#N/A</v>
      </c>
      <c r="N2083" s="2" t="e">
        <f>VLOOKUP(B2083,'HP List'!A:H,8,0)</f>
        <v>#N/A</v>
      </c>
      <c r="P2083" s="2" t="e">
        <f>VLOOKUP(B2083,'Q1'!A:B,2,0)</f>
        <v>#N/A</v>
      </c>
      <c r="Q2083" s="2" t="e">
        <f t="shared" si="129"/>
        <v>#N/A</v>
      </c>
      <c r="R2083" s="2" t="e">
        <f>VLOOKUP(B2083,'Q2'!A:B,2,0)</f>
        <v>#N/A</v>
      </c>
      <c r="S2083" s="2" t="e">
        <f t="shared" si="132"/>
        <v>#N/A</v>
      </c>
      <c r="T2083" s="2" t="e">
        <f>VLOOKUP(B2083,'Q3'!A:B,2,0)</f>
        <v>#N/A</v>
      </c>
      <c r="U2083" s="2" t="e">
        <f t="shared" si="130"/>
        <v>#N/A</v>
      </c>
      <c r="V2083" s="2">
        <f>VLOOKUP(B2083,'Q4'!A:B,2,0)</f>
        <v>46379.5</v>
      </c>
      <c r="W2083" s="2" t="str">
        <f t="shared" si="131"/>
        <v>Unpaid</v>
      </c>
      <c r="X2083" s="2" t="e">
        <f>VLOOKUP(B2083,Food!A:B,2,0)</f>
        <v>#N/A</v>
      </c>
      <c r="Y2083" s="2">
        <f>VLOOKUP(B2083,'Call List'!A:A,1,0)</f>
        <v>9824</v>
      </c>
      <c r="Z2083" s="2" t="e">
        <f>VLOOKUP(B2083,Sheet4!A:A,1,0)</f>
        <v>#N/A</v>
      </c>
    </row>
    <row r="2084" spans="1:27" hidden="1" x14ac:dyDescent="0.2">
      <c r="A2084" s="9">
        <v>2083</v>
      </c>
      <c r="B2084" s="9">
        <v>9835</v>
      </c>
      <c r="C2084" s="9" t="s">
        <v>179</v>
      </c>
      <c r="D2084" s="9" t="s">
        <v>26</v>
      </c>
      <c r="E2084" s="9" t="s">
        <v>7052</v>
      </c>
      <c r="F2084" s="9" t="s">
        <v>7053</v>
      </c>
      <c r="G2084" s="9" t="s">
        <v>7054</v>
      </c>
      <c r="H2084" s="9" t="s">
        <v>23546</v>
      </c>
      <c r="I2084" s="9" t="s">
        <v>7055</v>
      </c>
      <c r="J2084" s="9" t="s">
        <v>7054</v>
      </c>
      <c r="K2084" s="9" t="s">
        <v>23547</v>
      </c>
      <c r="L2084" s="9" t="s">
        <v>18306</v>
      </c>
      <c r="M2084" s="2" t="e">
        <f>VLOOKUP(B2084,'HP List'!A:G,7,0)</f>
        <v>#N/A</v>
      </c>
      <c r="N2084" s="2" t="e">
        <f>VLOOKUP(B2084,'HP List'!A:H,8,0)</f>
        <v>#N/A</v>
      </c>
      <c r="P2084" s="2" t="e">
        <f>VLOOKUP(B2084,'Q1'!A:B,2,0)</f>
        <v>#N/A</v>
      </c>
      <c r="Q2084" s="2" t="e">
        <f t="shared" si="129"/>
        <v>#N/A</v>
      </c>
      <c r="R2084" s="2" t="e">
        <f>VLOOKUP(B2084,'Q2'!A:B,2,0)</f>
        <v>#N/A</v>
      </c>
      <c r="S2084" s="2" t="e">
        <f t="shared" si="132"/>
        <v>#N/A</v>
      </c>
      <c r="T2084" s="2" t="e">
        <f>VLOOKUP(B2084,'Q3'!A:B,2,0)</f>
        <v>#N/A</v>
      </c>
      <c r="U2084" s="2" t="e">
        <f t="shared" si="130"/>
        <v>#N/A</v>
      </c>
      <c r="V2084" s="2">
        <f>VLOOKUP(B2084,'Q4'!A:B,2,0)</f>
        <v>54780</v>
      </c>
      <c r="W2084" s="2" t="str">
        <f t="shared" si="131"/>
        <v>Unpaid</v>
      </c>
      <c r="X2084" s="2" t="str">
        <f>VLOOKUP(B2084,Food!A:B,2,0)</f>
        <v>Yes</v>
      </c>
      <c r="Y2084" s="2">
        <f>VLOOKUP(B2084,'Call List'!A:A,1,0)</f>
        <v>9835</v>
      </c>
      <c r="Z2084" s="2" t="e">
        <f>VLOOKUP(B2084,Sheet4!A:A,1,0)</f>
        <v>#N/A</v>
      </c>
      <c r="AA2084" s="2" t="s">
        <v>27856</v>
      </c>
    </row>
    <row r="2085" spans="1:27" hidden="1" x14ac:dyDescent="0.2">
      <c r="A2085" s="9">
        <v>2084</v>
      </c>
      <c r="B2085" s="9">
        <v>12824</v>
      </c>
      <c r="C2085" s="9" t="s">
        <v>179</v>
      </c>
      <c r="D2085" s="9" t="s">
        <v>26</v>
      </c>
      <c r="E2085" s="9" t="s">
        <v>7056</v>
      </c>
      <c r="F2085" s="9" t="s">
        <v>7057</v>
      </c>
      <c r="G2085" s="9" t="s">
        <v>7058</v>
      </c>
      <c r="H2085" s="9" t="s">
        <v>23548</v>
      </c>
      <c r="I2085" s="9" t="s">
        <v>7059</v>
      </c>
      <c r="J2085" s="9" t="s">
        <v>7060</v>
      </c>
      <c r="K2085" s="9" t="s">
        <v>23549</v>
      </c>
      <c r="L2085" s="9" t="s">
        <v>18294</v>
      </c>
      <c r="M2085" s="2" t="e">
        <f>VLOOKUP(B2085,'HP List'!A:G,7,0)</f>
        <v>#N/A</v>
      </c>
      <c r="N2085" s="2" t="e">
        <f>VLOOKUP(B2085,'HP List'!A:H,8,0)</f>
        <v>#N/A</v>
      </c>
      <c r="P2085" s="2" t="e">
        <f>VLOOKUP(B2085,'Q1'!A:B,2,0)</f>
        <v>#N/A</v>
      </c>
      <c r="Q2085" s="2" t="e">
        <f t="shared" si="129"/>
        <v>#N/A</v>
      </c>
      <c r="R2085" s="2" t="e">
        <f>VLOOKUP(B2085,'Q2'!A:B,2,0)</f>
        <v>#N/A</v>
      </c>
      <c r="S2085" s="2" t="e">
        <f t="shared" si="132"/>
        <v>#N/A</v>
      </c>
      <c r="T2085" s="2" t="e">
        <f>VLOOKUP(B2085,'Q3'!A:B,2,0)</f>
        <v>#N/A</v>
      </c>
      <c r="U2085" s="2" t="e">
        <f t="shared" si="130"/>
        <v>#N/A</v>
      </c>
      <c r="V2085" s="2" t="e">
        <f>VLOOKUP(B2085,'Q4'!A:B,2,0)</f>
        <v>#N/A</v>
      </c>
      <c r="W2085" s="2" t="e">
        <f t="shared" si="131"/>
        <v>#N/A</v>
      </c>
      <c r="X2085" s="2" t="e">
        <f>VLOOKUP(B2085,Food!A:B,2,0)</f>
        <v>#N/A</v>
      </c>
      <c r="Y2085" s="2">
        <f>VLOOKUP(B2085,'Call List'!A:A,1,0)</f>
        <v>12824</v>
      </c>
      <c r="Z2085" s="2" t="e">
        <f>VLOOKUP(B2085,Sheet4!A:A,1,0)</f>
        <v>#N/A</v>
      </c>
    </row>
    <row r="2086" spans="1:27" hidden="1" x14ac:dyDescent="0.2">
      <c r="A2086" s="9">
        <v>2085</v>
      </c>
      <c r="B2086" s="9">
        <v>10213</v>
      </c>
      <c r="C2086" s="9" t="s">
        <v>179</v>
      </c>
      <c r="D2086" s="9" t="s">
        <v>26</v>
      </c>
      <c r="E2086" s="9" t="s">
        <v>7061</v>
      </c>
      <c r="F2086" s="9" t="s">
        <v>7062</v>
      </c>
      <c r="G2086" s="9" t="s">
        <v>7063</v>
      </c>
      <c r="H2086" s="9" t="s">
        <v>23550</v>
      </c>
      <c r="I2086" s="9" t="s">
        <v>7064</v>
      </c>
      <c r="J2086" s="9" t="s">
        <v>7063</v>
      </c>
      <c r="K2086" s="9" t="s">
        <v>23551</v>
      </c>
      <c r="L2086" s="9" t="s">
        <v>18306</v>
      </c>
      <c r="M2086" s="2" t="e">
        <f>VLOOKUP(B2086,'HP List'!A:G,7,0)</f>
        <v>#N/A</v>
      </c>
      <c r="N2086" s="2" t="e">
        <f>VLOOKUP(B2086,'HP List'!A:H,8,0)</f>
        <v>#N/A</v>
      </c>
      <c r="P2086" s="2">
        <f>VLOOKUP(B2086,'Q1'!A:B,2,0)</f>
        <v>500</v>
      </c>
      <c r="Q2086" s="2" t="str">
        <f t="shared" si="129"/>
        <v>Paid</v>
      </c>
      <c r="R2086" s="2">
        <f>VLOOKUP(B2086,'Q2'!A:B,2,0)</f>
        <v>500</v>
      </c>
      <c r="S2086" s="2" t="str">
        <f t="shared" si="132"/>
        <v>Paid</v>
      </c>
      <c r="T2086" s="2" t="e">
        <f>VLOOKUP(B2086,'Q3'!A:B,2,0)</f>
        <v>#N/A</v>
      </c>
      <c r="U2086" s="2" t="e">
        <f t="shared" si="130"/>
        <v>#N/A</v>
      </c>
      <c r="V2086" s="2">
        <f>VLOOKUP(B2086,'Q4'!A:B,2,0)</f>
        <v>68430</v>
      </c>
      <c r="W2086" s="2" t="str">
        <f t="shared" si="131"/>
        <v>Unpaid</v>
      </c>
      <c r="X2086" s="2" t="str">
        <f>VLOOKUP(B2086,Food!A:B,2,0)</f>
        <v>Yes</v>
      </c>
      <c r="Y2086" s="2">
        <f>VLOOKUP(B2086,'Call List'!A:A,1,0)</f>
        <v>10213</v>
      </c>
      <c r="Z2086" s="2" t="e">
        <f>VLOOKUP(B2086,Sheet4!A:A,1,0)</f>
        <v>#N/A</v>
      </c>
    </row>
    <row r="2087" spans="1:27" hidden="1" x14ac:dyDescent="0.2">
      <c r="A2087" s="9">
        <v>2086</v>
      </c>
      <c r="B2087" s="9">
        <v>12223</v>
      </c>
      <c r="C2087" s="9" t="s">
        <v>179</v>
      </c>
      <c r="D2087" s="9" t="s">
        <v>26</v>
      </c>
      <c r="E2087" s="9" t="s">
        <v>7070</v>
      </c>
      <c r="F2087" s="9" t="s">
        <v>7071</v>
      </c>
      <c r="G2087" s="9" t="s">
        <v>7072</v>
      </c>
      <c r="H2087" s="9" t="s">
        <v>23552</v>
      </c>
      <c r="I2087" s="9" t="s">
        <v>7073</v>
      </c>
      <c r="J2087" s="9" t="s">
        <v>7074</v>
      </c>
      <c r="K2087" s="9" t="s">
        <v>23553</v>
      </c>
      <c r="L2087" s="9" t="s">
        <v>18297</v>
      </c>
      <c r="M2087" s="2" t="e">
        <f>VLOOKUP(B2087,'HP List'!A:G,7,0)</f>
        <v>#N/A</v>
      </c>
      <c r="N2087" s="2" t="e">
        <f>VLOOKUP(B2087,'HP List'!A:H,8,0)</f>
        <v>#N/A</v>
      </c>
      <c r="P2087" s="2" t="e">
        <f>VLOOKUP(B2087,'Q1'!A:B,2,0)</f>
        <v>#N/A</v>
      </c>
      <c r="Q2087" s="2" t="e">
        <f t="shared" si="129"/>
        <v>#N/A</v>
      </c>
      <c r="R2087" s="2" t="e">
        <f>VLOOKUP(B2087,'Q2'!A:B,2,0)</f>
        <v>#N/A</v>
      </c>
      <c r="S2087" s="2" t="e">
        <f t="shared" si="132"/>
        <v>#N/A</v>
      </c>
      <c r="T2087" s="2" t="e">
        <f>VLOOKUP(B2087,'Q3'!A:B,2,0)</f>
        <v>#N/A</v>
      </c>
      <c r="U2087" s="2" t="e">
        <f t="shared" si="130"/>
        <v>#N/A</v>
      </c>
      <c r="V2087" s="2" t="e">
        <f>VLOOKUP(B2087,'Q4'!A:B,2,0)</f>
        <v>#N/A</v>
      </c>
      <c r="W2087" s="2" t="e">
        <f t="shared" si="131"/>
        <v>#N/A</v>
      </c>
      <c r="X2087" s="2" t="e">
        <f>VLOOKUP(B2087,Food!A:B,2,0)</f>
        <v>#N/A</v>
      </c>
      <c r="Y2087" s="2">
        <f>VLOOKUP(B2087,'Call List'!A:A,1,0)</f>
        <v>12223</v>
      </c>
      <c r="Z2087" s="2" t="e">
        <f>VLOOKUP(B2087,Sheet4!A:A,1,0)</f>
        <v>#N/A</v>
      </c>
    </row>
    <row r="2088" spans="1:27" hidden="1" x14ac:dyDescent="0.2">
      <c r="A2088" s="9">
        <v>2087</v>
      </c>
      <c r="B2088" s="9">
        <v>9823</v>
      </c>
      <c r="C2088" s="9" t="s">
        <v>179</v>
      </c>
      <c r="D2088" s="9" t="s">
        <v>26</v>
      </c>
      <c r="E2088" s="9" t="s">
        <v>7075</v>
      </c>
      <c r="F2088" s="9" t="s">
        <v>7076</v>
      </c>
      <c r="G2088" s="9" t="s">
        <v>7077</v>
      </c>
      <c r="H2088" s="9" t="s">
        <v>23554</v>
      </c>
      <c r="I2088" s="9" t="s">
        <v>7078</v>
      </c>
      <c r="J2088" s="9" t="s">
        <v>7077</v>
      </c>
      <c r="K2088" s="9" t="s">
        <v>23555</v>
      </c>
      <c r="L2088" s="9" t="s">
        <v>18306</v>
      </c>
      <c r="M2088" s="2" t="e">
        <f>VLOOKUP(B2088,'HP List'!A:G,7,0)</f>
        <v>#N/A</v>
      </c>
      <c r="N2088" s="2" t="e">
        <f>VLOOKUP(B2088,'HP List'!A:H,8,0)</f>
        <v>#N/A</v>
      </c>
      <c r="P2088" s="2" t="e">
        <f>VLOOKUP(B2088,'Q1'!A:B,2,0)</f>
        <v>#N/A</v>
      </c>
      <c r="Q2088" s="2" t="e">
        <f t="shared" si="129"/>
        <v>#N/A</v>
      </c>
      <c r="R2088" s="2" t="e">
        <f>VLOOKUP(B2088,'Q2'!A:B,2,0)</f>
        <v>#N/A</v>
      </c>
      <c r="S2088" s="2" t="e">
        <f t="shared" si="132"/>
        <v>#N/A</v>
      </c>
      <c r="T2088" s="2" t="e">
        <f>VLOOKUP(B2088,'Q3'!A:B,2,0)</f>
        <v>#N/A</v>
      </c>
      <c r="U2088" s="2" t="e">
        <f t="shared" si="130"/>
        <v>#N/A</v>
      </c>
      <c r="V2088" s="2" t="e">
        <f>VLOOKUP(B2088,'Q4'!A:B,2,0)</f>
        <v>#N/A</v>
      </c>
      <c r="W2088" s="2" t="e">
        <f t="shared" si="131"/>
        <v>#N/A</v>
      </c>
      <c r="X2088" s="2" t="str">
        <f>VLOOKUP(B2088,Food!A:B,2,0)</f>
        <v>Yes</v>
      </c>
      <c r="Y2088" s="2">
        <f>VLOOKUP(B2088,'Call List'!A:A,1,0)</f>
        <v>9823</v>
      </c>
      <c r="Z2088" s="2" t="e">
        <f>VLOOKUP(B2088,Sheet4!A:A,1,0)</f>
        <v>#N/A</v>
      </c>
    </row>
    <row r="2089" spans="1:27" hidden="1" x14ac:dyDescent="0.2">
      <c r="A2089" s="9">
        <v>2088</v>
      </c>
      <c r="B2089" s="9">
        <v>9884</v>
      </c>
      <c r="C2089" s="9" t="s">
        <v>179</v>
      </c>
      <c r="D2089" s="9" t="s">
        <v>26</v>
      </c>
      <c r="E2089" s="9" t="s">
        <v>7079</v>
      </c>
      <c r="F2089" s="9" t="s">
        <v>7080</v>
      </c>
      <c r="G2089" s="9" t="s">
        <v>7081</v>
      </c>
      <c r="H2089" s="9" t="s">
        <v>23556</v>
      </c>
      <c r="I2089" s="9" t="s">
        <v>7082</v>
      </c>
      <c r="J2089" s="9" t="s">
        <v>7083</v>
      </c>
      <c r="K2089" s="9" t="s">
        <v>23557</v>
      </c>
      <c r="L2089" s="9" t="s">
        <v>18306</v>
      </c>
      <c r="M2089" s="2" t="e">
        <f>VLOOKUP(B2089,'HP List'!A:G,7,0)</f>
        <v>#N/A</v>
      </c>
      <c r="N2089" s="2" t="e">
        <f>VLOOKUP(B2089,'HP List'!A:H,8,0)</f>
        <v>#N/A</v>
      </c>
      <c r="P2089" s="2" t="e">
        <f>VLOOKUP(B2089,'Q1'!A:B,2,0)</f>
        <v>#N/A</v>
      </c>
      <c r="Q2089" s="2" t="e">
        <f t="shared" si="129"/>
        <v>#N/A</v>
      </c>
      <c r="R2089" s="2" t="e">
        <f>VLOOKUP(B2089,'Q2'!A:B,2,0)</f>
        <v>#N/A</v>
      </c>
      <c r="S2089" s="2" t="e">
        <f t="shared" si="132"/>
        <v>#N/A</v>
      </c>
      <c r="T2089" s="2" t="e">
        <f>VLOOKUP(B2089,'Q3'!A:B,2,0)</f>
        <v>#N/A</v>
      </c>
      <c r="U2089" s="2" t="e">
        <f t="shared" si="130"/>
        <v>#N/A</v>
      </c>
      <c r="V2089" s="2" t="e">
        <f>VLOOKUP(B2089,'Q4'!A:B,2,0)</f>
        <v>#N/A</v>
      </c>
      <c r="W2089" s="2" t="e">
        <f t="shared" si="131"/>
        <v>#N/A</v>
      </c>
      <c r="X2089" s="2" t="str">
        <f>VLOOKUP(B2089,Food!A:B,2,0)</f>
        <v>Yes</v>
      </c>
      <c r="Y2089" s="2">
        <f>VLOOKUP(B2089,'Call List'!A:A,1,0)</f>
        <v>9884</v>
      </c>
      <c r="Z2089" s="2" t="e">
        <f>VLOOKUP(B2089,Sheet4!A:A,1,0)</f>
        <v>#N/A</v>
      </c>
    </row>
    <row r="2090" spans="1:27" hidden="1" x14ac:dyDescent="0.2">
      <c r="A2090" s="9">
        <v>2089</v>
      </c>
      <c r="B2090" s="9">
        <v>13284</v>
      </c>
      <c r="C2090" s="9" t="s">
        <v>179</v>
      </c>
      <c r="D2090" s="9" t="s">
        <v>26</v>
      </c>
      <c r="E2090" s="9" t="s">
        <v>7084</v>
      </c>
      <c r="F2090" s="9" t="s">
        <v>7085</v>
      </c>
      <c r="G2090" s="9" t="s">
        <v>7086</v>
      </c>
      <c r="H2090" s="9" t="s">
        <v>23558</v>
      </c>
      <c r="I2090" s="9" t="s">
        <v>7087</v>
      </c>
      <c r="J2090" s="9" t="s">
        <v>7088</v>
      </c>
      <c r="K2090" s="9" t="s">
        <v>23559</v>
      </c>
      <c r="L2090" s="9" t="s">
        <v>18294</v>
      </c>
      <c r="M2090" s="2" t="e">
        <f>VLOOKUP(B2090,'HP List'!A:G,7,0)</f>
        <v>#N/A</v>
      </c>
      <c r="N2090" s="2" t="e">
        <f>VLOOKUP(B2090,'HP List'!A:H,8,0)</f>
        <v>#N/A</v>
      </c>
      <c r="P2090" s="2" t="e">
        <f>VLOOKUP(B2090,'Q1'!A:B,2,0)</f>
        <v>#N/A</v>
      </c>
      <c r="Q2090" s="2" t="e">
        <f t="shared" si="129"/>
        <v>#N/A</v>
      </c>
      <c r="R2090" s="2" t="e">
        <f>VLOOKUP(B2090,'Q2'!A:B,2,0)</f>
        <v>#N/A</v>
      </c>
      <c r="S2090" s="2" t="e">
        <f t="shared" si="132"/>
        <v>#N/A</v>
      </c>
      <c r="T2090" s="2" t="e">
        <f>VLOOKUP(B2090,'Q3'!A:B,2,0)</f>
        <v>#N/A</v>
      </c>
      <c r="U2090" s="2" t="e">
        <f t="shared" si="130"/>
        <v>#N/A</v>
      </c>
      <c r="V2090" s="2" t="e">
        <f>VLOOKUP(B2090,'Q4'!A:B,2,0)</f>
        <v>#N/A</v>
      </c>
      <c r="W2090" s="2" t="e">
        <f t="shared" si="131"/>
        <v>#N/A</v>
      </c>
      <c r="X2090" s="2" t="e">
        <f>VLOOKUP(B2090,Food!A:B,2,0)</f>
        <v>#N/A</v>
      </c>
      <c r="Y2090" s="2">
        <f>VLOOKUP(B2090,'Call List'!A:A,1,0)</f>
        <v>13284</v>
      </c>
      <c r="Z2090" s="2" t="e">
        <f>VLOOKUP(B2090,Sheet4!A:A,1,0)</f>
        <v>#N/A</v>
      </c>
    </row>
    <row r="2091" spans="1:27" hidden="1" x14ac:dyDescent="0.2">
      <c r="A2091" s="9">
        <v>2090</v>
      </c>
      <c r="B2091" s="9">
        <v>9904</v>
      </c>
      <c r="C2091" s="9" t="s">
        <v>179</v>
      </c>
      <c r="D2091" s="9" t="s">
        <v>26</v>
      </c>
      <c r="E2091" s="9" t="s">
        <v>7089</v>
      </c>
      <c r="F2091" s="9" t="s">
        <v>478</v>
      </c>
      <c r="G2091" s="9" t="s">
        <v>479</v>
      </c>
      <c r="H2091" s="9" t="s">
        <v>20594</v>
      </c>
      <c r="I2091" s="9" t="s">
        <v>480</v>
      </c>
      <c r="J2091" s="9" t="s">
        <v>479</v>
      </c>
      <c r="K2091" s="9" t="s">
        <v>23560</v>
      </c>
      <c r="L2091" s="9" t="s">
        <v>18306</v>
      </c>
      <c r="M2091" s="2" t="e">
        <f>VLOOKUP(B2091,'HP List'!A:G,7,0)</f>
        <v>#N/A</v>
      </c>
      <c r="N2091" s="2" t="e">
        <f>VLOOKUP(B2091,'HP List'!A:H,8,0)</f>
        <v>#N/A</v>
      </c>
      <c r="P2091" s="2" t="e">
        <f>VLOOKUP(B2091,'Q1'!A:B,2,0)</f>
        <v>#N/A</v>
      </c>
      <c r="Q2091" s="2" t="e">
        <f t="shared" si="129"/>
        <v>#N/A</v>
      </c>
      <c r="R2091" s="2" t="e">
        <f>VLOOKUP(B2091,'Q2'!A:B,2,0)</f>
        <v>#N/A</v>
      </c>
      <c r="S2091" s="2" t="e">
        <f t="shared" si="132"/>
        <v>#N/A</v>
      </c>
      <c r="T2091" s="2" t="e">
        <f>VLOOKUP(B2091,'Q3'!A:B,2,0)</f>
        <v>#N/A</v>
      </c>
      <c r="U2091" s="2" t="e">
        <f t="shared" si="130"/>
        <v>#N/A</v>
      </c>
      <c r="V2091" s="2">
        <f>VLOOKUP(B2091,'Q4'!A:B,2,0)</f>
        <v>46380</v>
      </c>
      <c r="W2091" s="2" t="str">
        <f t="shared" si="131"/>
        <v>Unpaid</v>
      </c>
      <c r="X2091" s="2" t="e">
        <f>VLOOKUP(B2091,Food!A:B,2,0)</f>
        <v>#N/A</v>
      </c>
      <c r="Y2091" s="2">
        <f>VLOOKUP(B2091,'Call List'!A:A,1,0)</f>
        <v>9904</v>
      </c>
      <c r="Z2091" s="2" t="e">
        <f>VLOOKUP(B2091,Sheet4!A:A,1,0)</f>
        <v>#N/A</v>
      </c>
    </row>
    <row r="2092" spans="1:27" hidden="1" x14ac:dyDescent="0.2">
      <c r="A2092" s="9">
        <v>2091</v>
      </c>
      <c r="B2092" s="9">
        <v>14222</v>
      </c>
      <c r="C2092" s="9" t="s">
        <v>179</v>
      </c>
      <c r="D2092" s="9" t="s">
        <v>26</v>
      </c>
      <c r="E2092" s="9" t="s">
        <v>7090</v>
      </c>
      <c r="F2092" s="9" t="s">
        <v>7091</v>
      </c>
      <c r="G2092" s="9" t="s">
        <v>7092</v>
      </c>
      <c r="H2092" s="9" t="s">
        <v>23561</v>
      </c>
      <c r="I2092" s="9" t="s">
        <v>7093</v>
      </c>
      <c r="J2092" s="9" t="s">
        <v>7094</v>
      </c>
      <c r="K2092" s="9" t="s">
        <v>23562</v>
      </c>
      <c r="L2092" s="9" t="s">
        <v>18290</v>
      </c>
      <c r="M2092" s="2" t="e">
        <f>VLOOKUP(B2092,'HP List'!A:G,7,0)</f>
        <v>#N/A</v>
      </c>
      <c r="N2092" s="2" t="e">
        <f>VLOOKUP(B2092,'HP List'!A:H,8,0)</f>
        <v>#N/A</v>
      </c>
      <c r="P2092" s="2" t="e">
        <f>VLOOKUP(B2092,'Q1'!A:B,2,0)</f>
        <v>#N/A</v>
      </c>
      <c r="Q2092" s="2" t="e">
        <f t="shared" si="129"/>
        <v>#N/A</v>
      </c>
      <c r="R2092" s="2" t="e">
        <f>VLOOKUP(B2092,'Q2'!A:B,2,0)</f>
        <v>#N/A</v>
      </c>
      <c r="S2092" s="2" t="e">
        <f t="shared" si="132"/>
        <v>#N/A</v>
      </c>
      <c r="T2092" s="2" t="e">
        <f>VLOOKUP(B2092,'Q3'!A:B,2,0)</f>
        <v>#N/A</v>
      </c>
      <c r="U2092" s="2" t="e">
        <f t="shared" si="130"/>
        <v>#N/A</v>
      </c>
      <c r="V2092" s="2" t="e">
        <f>VLOOKUP(B2092,'Q4'!A:B,2,0)</f>
        <v>#N/A</v>
      </c>
      <c r="W2092" s="2" t="e">
        <f t="shared" si="131"/>
        <v>#N/A</v>
      </c>
      <c r="X2092" s="2" t="e">
        <f>VLOOKUP(B2092,Food!A:B,2,0)</f>
        <v>#N/A</v>
      </c>
      <c r="Y2092" s="2">
        <f>VLOOKUP(B2092,'Call List'!A:A,1,0)</f>
        <v>14222</v>
      </c>
      <c r="Z2092" s="2" t="e">
        <f>VLOOKUP(B2092,Sheet4!A:A,1,0)</f>
        <v>#N/A</v>
      </c>
    </row>
    <row r="2093" spans="1:27" hidden="1" x14ac:dyDescent="0.2">
      <c r="A2093" s="9">
        <v>2092</v>
      </c>
      <c r="B2093" s="9">
        <v>14555</v>
      </c>
      <c r="C2093" s="9" t="s">
        <v>179</v>
      </c>
      <c r="D2093" s="9" t="s">
        <v>26</v>
      </c>
      <c r="E2093" s="9" t="s">
        <v>7095</v>
      </c>
      <c r="F2093" s="9" t="s">
        <v>7096</v>
      </c>
      <c r="G2093" s="9" t="s">
        <v>7097</v>
      </c>
      <c r="H2093" s="9" t="s">
        <v>23563</v>
      </c>
      <c r="I2093" s="9" t="s">
        <v>7098</v>
      </c>
      <c r="J2093" s="9" t="s">
        <v>7097</v>
      </c>
      <c r="K2093" s="9" t="s">
        <v>23564</v>
      </c>
      <c r="L2093" s="9" t="s">
        <v>18289</v>
      </c>
      <c r="M2093" s="2" t="e">
        <f>VLOOKUP(B2093,'HP List'!A:G,7,0)</f>
        <v>#N/A</v>
      </c>
      <c r="N2093" s="2" t="e">
        <f>VLOOKUP(B2093,'HP List'!A:H,8,0)</f>
        <v>#N/A</v>
      </c>
      <c r="P2093" s="2" t="e">
        <f>VLOOKUP(B2093,'Q1'!A:B,2,0)</f>
        <v>#N/A</v>
      </c>
      <c r="Q2093" s="2" t="e">
        <f t="shared" si="129"/>
        <v>#N/A</v>
      </c>
      <c r="R2093" s="2" t="e">
        <f>VLOOKUP(B2093,'Q2'!A:B,2,0)</f>
        <v>#N/A</v>
      </c>
      <c r="S2093" s="2" t="e">
        <f t="shared" si="132"/>
        <v>#N/A</v>
      </c>
      <c r="T2093" s="2" t="e">
        <f>VLOOKUP(B2093,'Q3'!A:B,2,0)</f>
        <v>#N/A</v>
      </c>
      <c r="U2093" s="2" t="e">
        <f t="shared" si="130"/>
        <v>#N/A</v>
      </c>
      <c r="V2093" s="2">
        <f>VLOOKUP(B2093,'Q4'!A:B,2,0)</f>
        <v>54780</v>
      </c>
      <c r="W2093" s="2" t="str">
        <f t="shared" si="131"/>
        <v>Unpaid</v>
      </c>
      <c r="X2093" s="2" t="str">
        <f>VLOOKUP(B2093,Food!A:B,2,0)</f>
        <v>Yes</v>
      </c>
      <c r="Y2093" s="2">
        <f>VLOOKUP(B2093,'Call List'!A:A,1,0)</f>
        <v>14555</v>
      </c>
      <c r="Z2093" s="2" t="e">
        <f>VLOOKUP(B2093,Sheet4!A:A,1,0)</f>
        <v>#N/A</v>
      </c>
    </row>
    <row r="2094" spans="1:27" hidden="1" x14ac:dyDescent="0.2">
      <c r="A2094" s="9">
        <v>2093</v>
      </c>
      <c r="B2094" s="9">
        <v>10052</v>
      </c>
      <c r="C2094" s="9" t="s">
        <v>179</v>
      </c>
      <c r="D2094" s="9" t="s">
        <v>26</v>
      </c>
      <c r="E2094" s="9" t="s">
        <v>7099</v>
      </c>
      <c r="F2094" s="9" t="s">
        <v>7100</v>
      </c>
      <c r="G2094" s="9" t="s">
        <v>7101</v>
      </c>
      <c r="H2094" s="9" t="s">
        <v>23565</v>
      </c>
      <c r="I2094" s="9" t="s">
        <v>7102</v>
      </c>
      <c r="J2094" s="9" t="s">
        <v>7101</v>
      </c>
      <c r="K2094" s="9" t="s">
        <v>23566</v>
      </c>
      <c r="L2094" s="9" t="s">
        <v>18306</v>
      </c>
      <c r="M2094" s="2" t="e">
        <f>VLOOKUP(B2094,'HP List'!A:G,7,0)</f>
        <v>#N/A</v>
      </c>
      <c r="N2094" s="2" t="e">
        <f>VLOOKUP(B2094,'HP List'!A:H,8,0)</f>
        <v>#N/A</v>
      </c>
      <c r="P2094" s="2" t="e">
        <f>VLOOKUP(B2094,'Q1'!A:B,2,0)</f>
        <v>#N/A</v>
      </c>
      <c r="Q2094" s="2" t="e">
        <f t="shared" si="129"/>
        <v>#N/A</v>
      </c>
      <c r="R2094" s="2" t="e">
        <f>VLOOKUP(B2094,'Q2'!A:B,2,0)</f>
        <v>#N/A</v>
      </c>
      <c r="S2094" s="2" t="e">
        <f t="shared" si="132"/>
        <v>#N/A</v>
      </c>
      <c r="T2094" s="2" t="e">
        <f>VLOOKUP(B2094,'Q3'!A:B,2,0)</f>
        <v>#N/A</v>
      </c>
      <c r="U2094" s="2" t="e">
        <f t="shared" si="130"/>
        <v>#N/A</v>
      </c>
      <c r="V2094" s="2">
        <f>VLOOKUP(B2094,'Q4'!A:B,2,0)</f>
        <v>62280</v>
      </c>
      <c r="W2094" s="2" t="str">
        <f t="shared" si="131"/>
        <v>Unpaid</v>
      </c>
      <c r="X2094" s="2" t="e">
        <f>VLOOKUP(B2094,Food!A:B,2,0)</f>
        <v>#N/A</v>
      </c>
      <c r="Y2094" s="2">
        <f>VLOOKUP(B2094,'Call List'!A:A,1,0)</f>
        <v>10052</v>
      </c>
      <c r="Z2094" s="2" t="e">
        <f>VLOOKUP(B2094,Sheet4!A:A,1,0)</f>
        <v>#N/A</v>
      </c>
    </row>
    <row r="2095" spans="1:27" hidden="1" x14ac:dyDescent="0.2">
      <c r="A2095" s="9">
        <v>2094</v>
      </c>
      <c r="B2095" s="9">
        <v>15124</v>
      </c>
      <c r="C2095" s="9" t="s">
        <v>179</v>
      </c>
      <c r="D2095" s="9" t="s">
        <v>26</v>
      </c>
      <c r="E2095" s="9" t="s">
        <v>19633</v>
      </c>
      <c r="F2095" s="9" t="s">
        <v>19634</v>
      </c>
      <c r="G2095" s="9" t="s">
        <v>19635</v>
      </c>
      <c r="H2095" s="9" t="s">
        <v>23567</v>
      </c>
      <c r="I2095" s="9" t="s">
        <v>19636</v>
      </c>
      <c r="J2095" s="9" t="s">
        <v>19637</v>
      </c>
      <c r="K2095" s="9" t="s">
        <v>23568</v>
      </c>
      <c r="L2095" s="9" t="s">
        <v>18289</v>
      </c>
      <c r="M2095" s="2" t="e">
        <f>VLOOKUP(B2095,'HP List'!A:G,7,0)</f>
        <v>#N/A</v>
      </c>
      <c r="N2095" s="2" t="e">
        <f>VLOOKUP(B2095,'HP List'!A:H,8,0)</f>
        <v>#N/A</v>
      </c>
      <c r="P2095" s="2" t="e">
        <f>VLOOKUP(B2095,'Q1'!A:B,2,0)</f>
        <v>#N/A</v>
      </c>
      <c r="Q2095" s="2" t="e">
        <f t="shared" si="129"/>
        <v>#N/A</v>
      </c>
      <c r="R2095" s="2" t="e">
        <f>VLOOKUP(B2095,'Q2'!A:B,2,0)</f>
        <v>#N/A</v>
      </c>
      <c r="S2095" s="2" t="e">
        <f t="shared" si="132"/>
        <v>#N/A</v>
      </c>
      <c r="T2095" s="2" t="e">
        <f>VLOOKUP(B2095,'Q3'!A:B,2,0)</f>
        <v>#N/A</v>
      </c>
      <c r="U2095" s="2" t="e">
        <f t="shared" si="130"/>
        <v>#N/A</v>
      </c>
      <c r="V2095" s="2">
        <f>VLOOKUP(B2095,'Q4'!A:B,2,0)</f>
        <v>68430</v>
      </c>
      <c r="W2095" s="2" t="str">
        <f t="shared" si="131"/>
        <v>Unpaid</v>
      </c>
      <c r="X2095" s="2" t="e">
        <f>VLOOKUP(B2095,Food!A:B,2,0)</f>
        <v>#N/A</v>
      </c>
      <c r="Y2095" s="2">
        <f>VLOOKUP(B2095,'Call List'!A:A,1,0)</f>
        <v>15124</v>
      </c>
      <c r="Z2095" s="2" t="e">
        <f>VLOOKUP(B2095,Sheet4!A:A,1,0)</f>
        <v>#N/A</v>
      </c>
    </row>
    <row r="2096" spans="1:27" hidden="1" x14ac:dyDescent="0.2">
      <c r="A2096" s="9">
        <v>2095</v>
      </c>
      <c r="B2096" s="9">
        <v>9846</v>
      </c>
      <c r="C2096" s="9" t="s">
        <v>179</v>
      </c>
      <c r="D2096" s="9" t="s">
        <v>26</v>
      </c>
      <c r="E2096" s="9" t="s">
        <v>7103</v>
      </c>
      <c r="F2096" s="9" t="s">
        <v>7104</v>
      </c>
      <c r="G2096" s="9" t="s">
        <v>7105</v>
      </c>
      <c r="H2096" s="9" t="s">
        <v>23569</v>
      </c>
      <c r="I2096" s="9" t="s">
        <v>7106</v>
      </c>
      <c r="J2096" s="9" t="s">
        <v>7105</v>
      </c>
      <c r="K2096" s="9" t="s">
        <v>23570</v>
      </c>
      <c r="L2096" s="9" t="s">
        <v>18306</v>
      </c>
      <c r="M2096" s="2" t="e">
        <f>VLOOKUP(B2096,'HP List'!A:G,7,0)</f>
        <v>#N/A</v>
      </c>
      <c r="N2096" s="2" t="e">
        <f>VLOOKUP(B2096,'HP List'!A:H,8,0)</f>
        <v>#N/A</v>
      </c>
      <c r="P2096" s="2" t="e">
        <f>VLOOKUP(B2096,'Q1'!A:B,2,0)</f>
        <v>#N/A</v>
      </c>
      <c r="Q2096" s="2" t="e">
        <f t="shared" si="129"/>
        <v>#N/A</v>
      </c>
      <c r="R2096" s="2" t="e">
        <f>VLOOKUP(B2096,'Q2'!A:B,2,0)</f>
        <v>#N/A</v>
      </c>
      <c r="S2096" s="2" t="e">
        <f t="shared" si="132"/>
        <v>#N/A</v>
      </c>
      <c r="T2096" s="2" t="e">
        <f>VLOOKUP(B2096,'Q3'!A:B,2,0)</f>
        <v>#N/A</v>
      </c>
      <c r="U2096" s="2" t="e">
        <f t="shared" si="130"/>
        <v>#N/A</v>
      </c>
      <c r="V2096" s="2">
        <f>VLOOKUP(B2096,'Q4'!A:B,2,0)</f>
        <v>54780</v>
      </c>
      <c r="W2096" s="2" t="str">
        <f t="shared" si="131"/>
        <v>Unpaid</v>
      </c>
      <c r="X2096" s="2" t="str">
        <f>VLOOKUP(B2096,Food!A:B,2,0)</f>
        <v>Yes</v>
      </c>
      <c r="Y2096" s="2">
        <f>VLOOKUP(B2096,'Call List'!A:A,1,0)</f>
        <v>9846</v>
      </c>
      <c r="Z2096" s="2" t="e">
        <f>VLOOKUP(B2096,Sheet4!A:A,1,0)</f>
        <v>#N/A</v>
      </c>
    </row>
    <row r="2097" spans="1:26" hidden="1" x14ac:dyDescent="0.2">
      <c r="A2097" s="9">
        <v>2096</v>
      </c>
      <c r="B2097" s="9">
        <v>9986</v>
      </c>
      <c r="C2097" s="9" t="s">
        <v>179</v>
      </c>
      <c r="D2097" s="9" t="s">
        <v>26</v>
      </c>
      <c r="E2097" s="9" t="s">
        <v>7107</v>
      </c>
      <c r="F2097" s="9" t="s">
        <v>7108</v>
      </c>
      <c r="G2097" s="9" t="s">
        <v>7109</v>
      </c>
      <c r="H2097" s="9" t="s">
        <v>23571</v>
      </c>
      <c r="I2097" s="9" t="s">
        <v>7110</v>
      </c>
      <c r="J2097" s="9" t="s">
        <v>7109</v>
      </c>
      <c r="K2097" s="9" t="s">
        <v>23572</v>
      </c>
      <c r="L2097" s="9" t="s">
        <v>18306</v>
      </c>
      <c r="M2097" s="2" t="e">
        <f>VLOOKUP(B2097,'HP List'!A:G,7,0)</f>
        <v>#N/A</v>
      </c>
      <c r="N2097" s="2" t="e">
        <f>VLOOKUP(B2097,'HP List'!A:H,8,0)</f>
        <v>#N/A</v>
      </c>
      <c r="P2097" s="2" t="e">
        <f>VLOOKUP(B2097,'Q1'!A:B,2,0)</f>
        <v>#N/A</v>
      </c>
      <c r="Q2097" s="2" t="e">
        <f t="shared" si="129"/>
        <v>#N/A</v>
      </c>
      <c r="R2097" s="2" t="e">
        <f>VLOOKUP(B2097,'Q2'!A:B,2,0)</f>
        <v>#N/A</v>
      </c>
      <c r="S2097" s="2" t="e">
        <f t="shared" si="132"/>
        <v>#N/A</v>
      </c>
      <c r="T2097" s="2" t="e">
        <f>VLOOKUP(B2097,'Q3'!A:B,2,0)</f>
        <v>#N/A</v>
      </c>
      <c r="U2097" s="2" t="e">
        <f t="shared" si="130"/>
        <v>#N/A</v>
      </c>
      <c r="V2097" s="2">
        <f>VLOOKUP(B2097,'Q4'!A:B,2,0)</f>
        <v>46379.75</v>
      </c>
      <c r="W2097" s="2" t="str">
        <f t="shared" si="131"/>
        <v>Unpaid</v>
      </c>
      <c r="X2097" s="2" t="e">
        <f>VLOOKUP(B2097,Food!A:B,2,0)</f>
        <v>#N/A</v>
      </c>
      <c r="Y2097" s="2">
        <f>VLOOKUP(B2097,'Call List'!A:A,1,0)</f>
        <v>9986</v>
      </c>
      <c r="Z2097" s="2" t="e">
        <f>VLOOKUP(B2097,Sheet4!A:A,1,0)</f>
        <v>#N/A</v>
      </c>
    </row>
    <row r="2098" spans="1:26" hidden="1" x14ac:dyDescent="0.2">
      <c r="A2098" s="9">
        <v>2097</v>
      </c>
      <c r="B2098" s="9">
        <v>9985</v>
      </c>
      <c r="C2098" s="9" t="s">
        <v>179</v>
      </c>
      <c r="D2098" s="9" t="s">
        <v>26</v>
      </c>
      <c r="E2098" s="9" t="s">
        <v>7111</v>
      </c>
      <c r="F2098" s="9" t="s">
        <v>7112</v>
      </c>
      <c r="G2098" s="9" t="s">
        <v>7113</v>
      </c>
      <c r="H2098" s="9" t="s">
        <v>23573</v>
      </c>
      <c r="I2098" s="9" t="s">
        <v>1157</v>
      </c>
      <c r="J2098" s="9" t="s">
        <v>7113</v>
      </c>
      <c r="K2098" s="9" t="s">
        <v>23574</v>
      </c>
      <c r="L2098" s="9" t="s">
        <v>18306</v>
      </c>
      <c r="M2098" s="2" t="e">
        <f>VLOOKUP(B2098,'HP List'!A:G,7,0)</f>
        <v>#N/A</v>
      </c>
      <c r="N2098" s="2" t="e">
        <f>VLOOKUP(B2098,'HP List'!A:H,8,0)</f>
        <v>#N/A</v>
      </c>
      <c r="P2098" s="2" t="e">
        <f>VLOOKUP(B2098,'Q1'!A:B,2,0)</f>
        <v>#N/A</v>
      </c>
      <c r="Q2098" s="2" t="e">
        <f t="shared" si="129"/>
        <v>#N/A</v>
      </c>
      <c r="R2098" s="2" t="e">
        <f>VLOOKUP(B2098,'Q2'!A:B,2,0)</f>
        <v>#N/A</v>
      </c>
      <c r="S2098" s="2" t="e">
        <f t="shared" si="132"/>
        <v>#N/A</v>
      </c>
      <c r="T2098" s="2" t="e">
        <f>VLOOKUP(B2098,'Q3'!A:B,2,0)</f>
        <v>#N/A</v>
      </c>
      <c r="U2098" s="2" t="e">
        <f t="shared" si="130"/>
        <v>#N/A</v>
      </c>
      <c r="V2098" s="2">
        <f>VLOOKUP(B2098,'Q4'!A:B,2,0)</f>
        <v>68430</v>
      </c>
      <c r="W2098" s="2" t="str">
        <f t="shared" si="131"/>
        <v>Unpaid</v>
      </c>
      <c r="X2098" s="2" t="str">
        <f>VLOOKUP(B2098,Food!A:B,2,0)</f>
        <v>Yes</v>
      </c>
      <c r="Y2098" s="2">
        <f>VLOOKUP(B2098,'Call List'!A:A,1,0)</f>
        <v>9985</v>
      </c>
      <c r="Z2098" s="2" t="e">
        <f>VLOOKUP(B2098,Sheet4!A:A,1,0)</f>
        <v>#N/A</v>
      </c>
    </row>
    <row r="2099" spans="1:26" hidden="1" x14ac:dyDescent="0.2">
      <c r="A2099" s="9">
        <v>2098</v>
      </c>
      <c r="B2099" s="9">
        <v>9919</v>
      </c>
      <c r="C2099" s="9" t="s">
        <v>179</v>
      </c>
      <c r="D2099" s="9" t="s">
        <v>26</v>
      </c>
      <c r="E2099" s="9" t="s">
        <v>7114</v>
      </c>
      <c r="F2099" s="9" t="s">
        <v>7115</v>
      </c>
      <c r="G2099" s="9" t="s">
        <v>7116</v>
      </c>
      <c r="H2099" s="9" t="s">
        <v>23575</v>
      </c>
      <c r="I2099" s="9" t="s">
        <v>7117</v>
      </c>
      <c r="J2099" s="9" t="s">
        <v>7116</v>
      </c>
      <c r="K2099" s="9" t="s">
        <v>23576</v>
      </c>
      <c r="L2099" s="9" t="s">
        <v>18306</v>
      </c>
      <c r="M2099" s="2" t="e">
        <f>VLOOKUP(B2099,'HP List'!A:G,7,0)</f>
        <v>#N/A</v>
      </c>
      <c r="N2099" s="2" t="e">
        <f>VLOOKUP(B2099,'HP List'!A:H,8,0)</f>
        <v>#N/A</v>
      </c>
      <c r="P2099" s="2" t="e">
        <f>VLOOKUP(B2099,'Q1'!A:B,2,0)</f>
        <v>#N/A</v>
      </c>
      <c r="Q2099" s="2" t="e">
        <f t="shared" si="129"/>
        <v>#N/A</v>
      </c>
      <c r="R2099" s="2" t="e">
        <f>VLOOKUP(B2099,'Q2'!A:B,2,0)</f>
        <v>#N/A</v>
      </c>
      <c r="S2099" s="2" t="e">
        <f t="shared" si="132"/>
        <v>#N/A</v>
      </c>
      <c r="T2099" s="2" t="e">
        <f>VLOOKUP(B2099,'Q3'!A:B,2,0)</f>
        <v>#N/A</v>
      </c>
      <c r="U2099" s="2" t="e">
        <f t="shared" si="130"/>
        <v>#N/A</v>
      </c>
      <c r="V2099" s="2" t="e">
        <f>VLOOKUP(B2099,'Q4'!A:B,2,0)</f>
        <v>#N/A</v>
      </c>
      <c r="W2099" s="2" t="e">
        <f t="shared" si="131"/>
        <v>#N/A</v>
      </c>
      <c r="X2099" s="2" t="e">
        <f>VLOOKUP(B2099,Food!A:B,2,0)</f>
        <v>#N/A</v>
      </c>
      <c r="Y2099" s="2">
        <f>VLOOKUP(B2099,'Call List'!A:A,1,0)</f>
        <v>9919</v>
      </c>
      <c r="Z2099" s="2" t="e">
        <f>VLOOKUP(B2099,Sheet4!A:A,1,0)</f>
        <v>#N/A</v>
      </c>
    </row>
    <row r="2100" spans="1:26" hidden="1" x14ac:dyDescent="0.2">
      <c r="A2100" s="9">
        <v>2099</v>
      </c>
      <c r="B2100" s="9">
        <v>12095</v>
      </c>
      <c r="C2100" s="9" t="s">
        <v>179</v>
      </c>
      <c r="D2100" s="9" t="s">
        <v>26</v>
      </c>
      <c r="E2100" s="9" t="s">
        <v>7118</v>
      </c>
      <c r="F2100" s="9" t="s">
        <v>7119</v>
      </c>
      <c r="G2100" s="9" t="s">
        <v>7120</v>
      </c>
      <c r="H2100" s="9" t="s">
        <v>23577</v>
      </c>
      <c r="I2100" s="9" t="s">
        <v>7121</v>
      </c>
      <c r="J2100" s="9" t="s">
        <v>7122</v>
      </c>
      <c r="K2100" s="9" t="s">
        <v>23578</v>
      </c>
      <c r="L2100" s="9" t="s">
        <v>18297</v>
      </c>
      <c r="M2100" s="2" t="e">
        <f>VLOOKUP(B2100,'HP List'!A:G,7,0)</f>
        <v>#N/A</v>
      </c>
      <c r="N2100" s="2" t="e">
        <f>VLOOKUP(B2100,'HP List'!A:H,8,0)</f>
        <v>#N/A</v>
      </c>
      <c r="P2100" s="2" t="e">
        <f>VLOOKUP(B2100,'Q1'!A:B,2,0)</f>
        <v>#N/A</v>
      </c>
      <c r="Q2100" s="2" t="e">
        <f t="shared" si="129"/>
        <v>#N/A</v>
      </c>
      <c r="R2100" s="2" t="e">
        <f>VLOOKUP(B2100,'Q2'!A:B,2,0)</f>
        <v>#N/A</v>
      </c>
      <c r="S2100" s="2" t="e">
        <f t="shared" si="132"/>
        <v>#N/A</v>
      </c>
      <c r="T2100" s="2" t="e">
        <f>VLOOKUP(B2100,'Q3'!A:B,2,0)</f>
        <v>#N/A</v>
      </c>
      <c r="U2100" s="2" t="e">
        <f t="shared" si="130"/>
        <v>#N/A</v>
      </c>
      <c r="V2100" s="2" t="e">
        <f>VLOOKUP(B2100,'Q4'!A:B,2,0)</f>
        <v>#N/A</v>
      </c>
      <c r="W2100" s="2" t="e">
        <f t="shared" si="131"/>
        <v>#N/A</v>
      </c>
      <c r="X2100" s="2" t="e">
        <f>VLOOKUP(B2100,Food!A:B,2,0)</f>
        <v>#N/A</v>
      </c>
      <c r="Y2100" s="2">
        <f>VLOOKUP(B2100,'Call List'!A:A,1,0)</f>
        <v>12095</v>
      </c>
      <c r="Z2100" s="2" t="e">
        <f>VLOOKUP(B2100,Sheet4!A:A,1,0)</f>
        <v>#N/A</v>
      </c>
    </row>
    <row r="2101" spans="1:26" hidden="1" x14ac:dyDescent="0.2">
      <c r="A2101" s="9">
        <v>2100</v>
      </c>
      <c r="B2101" s="9">
        <v>10092</v>
      </c>
      <c r="C2101" s="9" t="s">
        <v>179</v>
      </c>
      <c r="D2101" s="9" t="s">
        <v>26</v>
      </c>
      <c r="E2101" s="9" t="s">
        <v>7123</v>
      </c>
      <c r="F2101" s="9" t="s">
        <v>7124</v>
      </c>
      <c r="G2101" s="9" t="s">
        <v>7125</v>
      </c>
      <c r="H2101" s="9" t="s">
        <v>23579</v>
      </c>
      <c r="I2101" s="9" t="s">
        <v>7126</v>
      </c>
      <c r="J2101" s="9" t="s">
        <v>7125</v>
      </c>
      <c r="K2101" s="9" t="s">
        <v>23580</v>
      </c>
      <c r="L2101" s="9" t="s">
        <v>18306</v>
      </c>
      <c r="M2101" s="2" t="e">
        <f>VLOOKUP(B2101,'HP List'!A:G,7,0)</f>
        <v>#N/A</v>
      </c>
      <c r="N2101" s="2" t="e">
        <f>VLOOKUP(B2101,'HP List'!A:H,8,0)</f>
        <v>#N/A</v>
      </c>
      <c r="P2101" s="2" t="e">
        <f>VLOOKUP(B2101,'Q1'!A:B,2,0)</f>
        <v>#N/A</v>
      </c>
      <c r="Q2101" s="2" t="e">
        <f t="shared" si="129"/>
        <v>#N/A</v>
      </c>
      <c r="R2101" s="2" t="e">
        <f>VLOOKUP(B2101,'Q2'!A:B,2,0)</f>
        <v>#N/A</v>
      </c>
      <c r="S2101" s="2" t="e">
        <f t="shared" si="132"/>
        <v>#N/A</v>
      </c>
      <c r="T2101" s="2" t="e">
        <f>VLOOKUP(B2101,'Q3'!A:B,2,0)</f>
        <v>#N/A</v>
      </c>
      <c r="U2101" s="2" t="e">
        <f t="shared" si="130"/>
        <v>#N/A</v>
      </c>
      <c r="V2101" s="2">
        <f>VLOOKUP(B2101,'Q4'!A:B,2,0)</f>
        <v>46380</v>
      </c>
      <c r="W2101" s="2" t="str">
        <f t="shared" si="131"/>
        <v>Unpaid</v>
      </c>
      <c r="X2101" s="2" t="e">
        <f>VLOOKUP(B2101,Food!A:B,2,0)</f>
        <v>#N/A</v>
      </c>
      <c r="Y2101" s="2">
        <f>VLOOKUP(B2101,'Call List'!A:A,1,0)</f>
        <v>10092</v>
      </c>
      <c r="Z2101" s="2" t="e">
        <f>VLOOKUP(B2101,Sheet4!A:A,1,0)</f>
        <v>#N/A</v>
      </c>
    </row>
    <row r="2102" spans="1:26" hidden="1" x14ac:dyDescent="0.2">
      <c r="A2102" s="9">
        <v>2101</v>
      </c>
      <c r="B2102" s="9">
        <v>15003</v>
      </c>
      <c r="C2102" s="9" t="s">
        <v>179</v>
      </c>
      <c r="D2102" s="9" t="s">
        <v>26</v>
      </c>
      <c r="E2102" s="9" t="s">
        <v>18814</v>
      </c>
      <c r="F2102" s="9" t="s">
        <v>18815</v>
      </c>
      <c r="G2102" s="9" t="s">
        <v>18816</v>
      </c>
      <c r="H2102" s="9" t="s">
        <v>23581</v>
      </c>
      <c r="I2102" s="9" t="s">
        <v>18817</v>
      </c>
      <c r="J2102" s="9" t="s">
        <v>18818</v>
      </c>
      <c r="K2102" s="9" t="s">
        <v>23582</v>
      </c>
      <c r="L2102" s="9" t="s">
        <v>18289</v>
      </c>
      <c r="M2102" s="2" t="e">
        <f>VLOOKUP(B2102,'HP List'!A:G,7,0)</f>
        <v>#N/A</v>
      </c>
      <c r="N2102" s="2" t="e">
        <f>VLOOKUP(B2102,'HP List'!A:H,8,0)</f>
        <v>#N/A</v>
      </c>
      <c r="P2102" s="2" t="e">
        <f>VLOOKUP(B2102,'Q1'!A:B,2,0)</f>
        <v>#N/A</v>
      </c>
      <c r="Q2102" s="2" t="e">
        <f t="shared" si="129"/>
        <v>#N/A</v>
      </c>
      <c r="R2102" s="2" t="e">
        <f>VLOOKUP(B2102,'Q2'!A:B,2,0)</f>
        <v>#N/A</v>
      </c>
      <c r="S2102" s="2" t="e">
        <f t="shared" si="132"/>
        <v>#N/A</v>
      </c>
      <c r="T2102" s="2">
        <f>VLOOKUP(B2102,'Q3'!A:B,2,0)</f>
        <v>74680</v>
      </c>
      <c r="U2102" s="2" t="str">
        <f t="shared" si="130"/>
        <v>Unpaid</v>
      </c>
      <c r="V2102" s="2">
        <f>VLOOKUP(B2102,'Q4'!A:B,2,0)</f>
        <v>145360</v>
      </c>
      <c r="W2102" s="2" t="str">
        <f t="shared" si="131"/>
        <v>Unpaid</v>
      </c>
      <c r="X2102" s="2" t="str">
        <f>VLOOKUP(B2102,Food!A:B,2,0)</f>
        <v>Yes</v>
      </c>
      <c r="Y2102" s="2">
        <f>VLOOKUP(B2102,'Call List'!A:A,1,0)</f>
        <v>15003</v>
      </c>
      <c r="Z2102" s="2" t="e">
        <f>VLOOKUP(B2102,Sheet4!A:A,1,0)</f>
        <v>#N/A</v>
      </c>
    </row>
    <row r="2103" spans="1:26" hidden="1" x14ac:dyDescent="0.2">
      <c r="A2103" s="9">
        <v>2102</v>
      </c>
      <c r="B2103" s="9">
        <v>9789</v>
      </c>
      <c r="C2103" s="9" t="s">
        <v>179</v>
      </c>
      <c r="D2103" s="9" t="s">
        <v>26</v>
      </c>
      <c r="E2103" s="9" t="s">
        <v>7127</v>
      </c>
      <c r="F2103" s="9" t="s">
        <v>7128</v>
      </c>
      <c r="G2103" s="9" t="s">
        <v>7129</v>
      </c>
      <c r="H2103" s="9" t="s">
        <v>23583</v>
      </c>
      <c r="I2103" s="9" t="s">
        <v>7130</v>
      </c>
      <c r="J2103" s="9" t="s">
        <v>7129</v>
      </c>
      <c r="K2103" s="9" t="s">
        <v>23583</v>
      </c>
      <c r="L2103" s="9" t="s">
        <v>18306</v>
      </c>
      <c r="M2103" s="2" t="e">
        <f>VLOOKUP(B2103,'HP List'!A:G,7,0)</f>
        <v>#N/A</v>
      </c>
      <c r="N2103" s="2" t="e">
        <f>VLOOKUP(B2103,'HP List'!A:H,8,0)</f>
        <v>#N/A</v>
      </c>
      <c r="P2103" s="2">
        <f>VLOOKUP(B2103,'Q1'!A:B,2,0)</f>
        <v>500</v>
      </c>
      <c r="Q2103" s="2" t="str">
        <f t="shared" si="129"/>
        <v>Paid</v>
      </c>
      <c r="R2103" s="2">
        <f>VLOOKUP(B2103,'Q2'!A:B,2,0)</f>
        <v>500</v>
      </c>
      <c r="S2103" s="2" t="str">
        <f t="shared" si="132"/>
        <v>Paid</v>
      </c>
      <c r="T2103" s="2">
        <f>VLOOKUP(B2103,'Q3'!A:B,2,0)</f>
        <v>500</v>
      </c>
      <c r="U2103" s="2" t="str">
        <f t="shared" si="130"/>
        <v>Paid</v>
      </c>
      <c r="V2103" s="2">
        <f>VLOOKUP(B2103,'Q4'!A:B,2,0)</f>
        <v>500</v>
      </c>
      <c r="W2103" s="2" t="str">
        <f t="shared" si="131"/>
        <v>Paid</v>
      </c>
      <c r="X2103" s="2" t="e">
        <f>VLOOKUP(B2103,Food!A:B,2,0)</f>
        <v>#N/A</v>
      </c>
      <c r="Y2103" s="2">
        <f>VLOOKUP(B2103,'Call List'!A:A,1,0)</f>
        <v>9789</v>
      </c>
      <c r="Z2103" s="2" t="e">
        <f>VLOOKUP(B2103,Sheet4!A:A,1,0)</f>
        <v>#N/A</v>
      </c>
    </row>
    <row r="2104" spans="1:26" hidden="1" x14ac:dyDescent="0.2">
      <c r="A2104" s="9">
        <v>2103</v>
      </c>
      <c r="B2104" s="9">
        <v>11569</v>
      </c>
      <c r="C2104" s="9" t="s">
        <v>179</v>
      </c>
      <c r="D2104" s="9" t="s">
        <v>26</v>
      </c>
      <c r="E2104" s="9" t="s">
        <v>7131</v>
      </c>
      <c r="F2104" s="9" t="s">
        <v>7132</v>
      </c>
      <c r="G2104" s="9" t="s">
        <v>7133</v>
      </c>
      <c r="H2104" s="9" t="s">
        <v>23584</v>
      </c>
      <c r="I2104" s="9" t="s">
        <v>7134</v>
      </c>
      <c r="J2104" s="9" t="s">
        <v>7135</v>
      </c>
      <c r="K2104" s="9" t="s">
        <v>23585</v>
      </c>
      <c r="L2104" s="9" t="s">
        <v>18297</v>
      </c>
      <c r="M2104" s="2" t="e">
        <f>VLOOKUP(B2104,'HP List'!A:G,7,0)</f>
        <v>#N/A</v>
      </c>
      <c r="N2104" s="2" t="e">
        <f>VLOOKUP(B2104,'HP List'!A:H,8,0)</f>
        <v>#N/A</v>
      </c>
      <c r="P2104" s="2" t="e">
        <f>VLOOKUP(B2104,'Q1'!A:B,2,0)</f>
        <v>#N/A</v>
      </c>
      <c r="Q2104" s="2" t="e">
        <f t="shared" si="129"/>
        <v>#N/A</v>
      </c>
      <c r="R2104" s="2" t="e">
        <f>VLOOKUP(B2104,'Q2'!A:B,2,0)</f>
        <v>#N/A</v>
      </c>
      <c r="S2104" s="2" t="e">
        <f t="shared" si="132"/>
        <v>#N/A</v>
      </c>
      <c r="T2104" s="2" t="e">
        <f>VLOOKUP(B2104,'Q3'!A:B,2,0)</f>
        <v>#N/A</v>
      </c>
      <c r="U2104" s="2" t="e">
        <f t="shared" si="130"/>
        <v>#N/A</v>
      </c>
      <c r="V2104" s="2" t="e">
        <f>VLOOKUP(B2104,'Q4'!A:B,2,0)</f>
        <v>#N/A</v>
      </c>
      <c r="W2104" s="2" t="e">
        <f t="shared" si="131"/>
        <v>#N/A</v>
      </c>
      <c r="X2104" s="2" t="e">
        <f>VLOOKUP(B2104,Food!A:B,2,0)</f>
        <v>#N/A</v>
      </c>
      <c r="Y2104" s="2">
        <f>VLOOKUP(B2104,'Call List'!A:A,1,0)</f>
        <v>11569</v>
      </c>
      <c r="Z2104" s="2" t="e">
        <f>VLOOKUP(B2104,Sheet4!A:A,1,0)</f>
        <v>#N/A</v>
      </c>
    </row>
    <row r="2105" spans="1:26" hidden="1" x14ac:dyDescent="0.2">
      <c r="A2105" s="9">
        <v>2104</v>
      </c>
      <c r="B2105" s="9">
        <v>9830</v>
      </c>
      <c r="C2105" s="9" t="s">
        <v>179</v>
      </c>
      <c r="D2105" s="9" t="s">
        <v>26</v>
      </c>
      <c r="E2105" s="9" t="s">
        <v>7136</v>
      </c>
      <c r="F2105" s="9" t="s">
        <v>7137</v>
      </c>
      <c r="G2105" s="9" t="s">
        <v>7138</v>
      </c>
      <c r="H2105" s="9" t="s">
        <v>23586</v>
      </c>
      <c r="I2105" s="9" t="s">
        <v>7139</v>
      </c>
      <c r="J2105" s="9" t="s">
        <v>7138</v>
      </c>
      <c r="K2105" s="9" t="s">
        <v>23587</v>
      </c>
      <c r="L2105" s="9" t="s">
        <v>18306</v>
      </c>
      <c r="M2105" s="2" t="e">
        <f>VLOOKUP(B2105,'HP List'!A:G,7,0)</f>
        <v>#N/A</v>
      </c>
      <c r="N2105" s="2" t="e">
        <f>VLOOKUP(B2105,'HP List'!A:H,8,0)</f>
        <v>#N/A</v>
      </c>
      <c r="P2105" s="2" t="e">
        <f>VLOOKUP(B2105,'Q1'!A:B,2,0)</f>
        <v>#N/A</v>
      </c>
      <c r="Q2105" s="2" t="e">
        <f t="shared" si="129"/>
        <v>#N/A</v>
      </c>
      <c r="R2105" s="2" t="e">
        <f>VLOOKUP(B2105,'Q2'!A:B,2,0)</f>
        <v>#N/A</v>
      </c>
      <c r="S2105" s="2" t="e">
        <f t="shared" si="132"/>
        <v>#N/A</v>
      </c>
      <c r="T2105" s="2" t="e">
        <f>VLOOKUP(B2105,'Q3'!A:B,2,0)</f>
        <v>#N/A</v>
      </c>
      <c r="U2105" s="2" t="e">
        <f t="shared" si="130"/>
        <v>#N/A</v>
      </c>
      <c r="V2105" s="2">
        <f>VLOOKUP(B2105,'Q4'!A:B,2,0)</f>
        <v>57330</v>
      </c>
      <c r="W2105" s="2" t="str">
        <f t="shared" si="131"/>
        <v>Unpaid</v>
      </c>
      <c r="X2105" s="2" t="e">
        <f>VLOOKUP(B2105,Food!A:B,2,0)</f>
        <v>#N/A</v>
      </c>
      <c r="Y2105" s="2">
        <f>VLOOKUP(B2105,'Call List'!A:A,1,0)</f>
        <v>9830</v>
      </c>
      <c r="Z2105" s="2" t="e">
        <f>VLOOKUP(B2105,Sheet4!A:A,1,0)</f>
        <v>#N/A</v>
      </c>
    </row>
    <row r="2106" spans="1:26" hidden="1" x14ac:dyDescent="0.2">
      <c r="A2106" s="9">
        <v>2105</v>
      </c>
      <c r="B2106" s="9">
        <v>13357</v>
      </c>
      <c r="C2106" s="9" t="s">
        <v>179</v>
      </c>
      <c r="D2106" s="9" t="s">
        <v>26</v>
      </c>
      <c r="E2106" s="9" t="s">
        <v>7140</v>
      </c>
      <c r="F2106" s="9" t="s">
        <v>7141</v>
      </c>
      <c r="G2106" s="9" t="s">
        <v>7142</v>
      </c>
      <c r="H2106" s="9" t="s">
        <v>23588</v>
      </c>
      <c r="I2106" s="9" t="s">
        <v>7143</v>
      </c>
      <c r="J2106" s="9" t="s">
        <v>7144</v>
      </c>
      <c r="K2106" s="9" t="s">
        <v>23589</v>
      </c>
      <c r="L2106" s="9" t="s">
        <v>18290</v>
      </c>
      <c r="M2106" s="2" t="e">
        <f>VLOOKUP(B2106,'HP List'!A:G,7,0)</f>
        <v>#N/A</v>
      </c>
      <c r="N2106" s="2" t="e">
        <f>VLOOKUP(B2106,'HP List'!A:H,8,0)</f>
        <v>#N/A</v>
      </c>
      <c r="P2106" s="2" t="e">
        <f>VLOOKUP(B2106,'Q1'!A:B,2,0)</f>
        <v>#N/A</v>
      </c>
      <c r="Q2106" s="2" t="e">
        <f t="shared" si="129"/>
        <v>#N/A</v>
      </c>
      <c r="R2106" s="2" t="e">
        <f>VLOOKUP(B2106,'Q2'!A:B,2,0)</f>
        <v>#N/A</v>
      </c>
      <c r="S2106" s="2" t="e">
        <f t="shared" si="132"/>
        <v>#N/A</v>
      </c>
      <c r="T2106" s="2" t="e">
        <f>VLOOKUP(B2106,'Q3'!A:B,2,0)</f>
        <v>#N/A</v>
      </c>
      <c r="U2106" s="2" t="e">
        <f t="shared" si="130"/>
        <v>#N/A</v>
      </c>
      <c r="V2106" s="2" t="e">
        <f>VLOOKUP(B2106,'Q4'!A:B,2,0)</f>
        <v>#N/A</v>
      </c>
      <c r="W2106" s="2" t="e">
        <f t="shared" si="131"/>
        <v>#N/A</v>
      </c>
      <c r="X2106" s="2" t="e">
        <f>VLOOKUP(B2106,Food!A:B,2,0)</f>
        <v>#N/A</v>
      </c>
      <c r="Y2106" s="2">
        <f>VLOOKUP(B2106,'Call List'!A:A,1,0)</f>
        <v>13357</v>
      </c>
      <c r="Z2106" s="2" t="e">
        <f>VLOOKUP(B2106,Sheet4!A:A,1,0)</f>
        <v>#N/A</v>
      </c>
    </row>
    <row r="2107" spans="1:26" hidden="1" x14ac:dyDescent="0.2">
      <c r="A2107" s="9">
        <v>2106</v>
      </c>
      <c r="B2107" s="9">
        <v>11714</v>
      </c>
      <c r="C2107" s="9" t="s">
        <v>179</v>
      </c>
      <c r="D2107" s="9" t="s">
        <v>26</v>
      </c>
      <c r="E2107" s="9" t="s">
        <v>7145</v>
      </c>
      <c r="F2107" s="9" t="s">
        <v>7146</v>
      </c>
      <c r="G2107" s="9" t="s">
        <v>7147</v>
      </c>
      <c r="H2107" s="9" t="s">
        <v>20318</v>
      </c>
      <c r="I2107" s="9" t="s">
        <v>7148</v>
      </c>
      <c r="J2107" s="9" t="s">
        <v>7149</v>
      </c>
      <c r="K2107" s="9" t="s">
        <v>20319</v>
      </c>
      <c r="L2107" s="9" t="s">
        <v>18297</v>
      </c>
      <c r="M2107" s="2" t="e">
        <f>VLOOKUP(B2107,'HP List'!A:G,7,0)</f>
        <v>#N/A</v>
      </c>
      <c r="N2107" s="2" t="e">
        <f>VLOOKUP(B2107,'HP List'!A:H,8,0)</f>
        <v>#N/A</v>
      </c>
      <c r="P2107" s="2" t="e">
        <f>VLOOKUP(B2107,'Q1'!A:B,2,0)</f>
        <v>#N/A</v>
      </c>
      <c r="Q2107" s="2" t="e">
        <f t="shared" si="129"/>
        <v>#N/A</v>
      </c>
      <c r="R2107" s="2" t="e">
        <f>VLOOKUP(B2107,'Q2'!A:B,2,0)</f>
        <v>#N/A</v>
      </c>
      <c r="S2107" s="2" t="e">
        <f t="shared" si="132"/>
        <v>#N/A</v>
      </c>
      <c r="T2107" s="2" t="e">
        <f>VLOOKUP(B2107,'Q3'!A:B,2,0)</f>
        <v>#N/A</v>
      </c>
      <c r="U2107" s="2" t="e">
        <f t="shared" si="130"/>
        <v>#N/A</v>
      </c>
      <c r="V2107" s="2" t="e">
        <f>VLOOKUP(B2107,'Q4'!A:B,2,0)</f>
        <v>#N/A</v>
      </c>
      <c r="W2107" s="2" t="e">
        <f t="shared" si="131"/>
        <v>#N/A</v>
      </c>
      <c r="X2107" s="2" t="e">
        <f>VLOOKUP(B2107,Food!A:B,2,0)</f>
        <v>#N/A</v>
      </c>
      <c r="Y2107" s="2">
        <f>VLOOKUP(B2107,'Call List'!A:A,1,0)</f>
        <v>11714</v>
      </c>
      <c r="Z2107" s="2" t="e">
        <f>VLOOKUP(B2107,Sheet4!A:A,1,0)</f>
        <v>#N/A</v>
      </c>
    </row>
    <row r="2108" spans="1:26" hidden="1" x14ac:dyDescent="0.2">
      <c r="A2108" s="9">
        <v>2107</v>
      </c>
      <c r="B2108" s="9">
        <v>9831</v>
      </c>
      <c r="C2108" s="9" t="s">
        <v>179</v>
      </c>
      <c r="D2108" s="9" t="s">
        <v>26</v>
      </c>
      <c r="E2108" s="9" t="s">
        <v>7150</v>
      </c>
      <c r="F2108" s="9" t="s">
        <v>7151</v>
      </c>
      <c r="G2108" s="9" t="s">
        <v>7152</v>
      </c>
      <c r="H2108" s="9" t="s">
        <v>23590</v>
      </c>
      <c r="I2108" s="9" t="s">
        <v>7153</v>
      </c>
      <c r="J2108" s="9" t="s">
        <v>7152</v>
      </c>
      <c r="K2108" s="9" t="s">
        <v>23591</v>
      </c>
      <c r="L2108" s="9" t="s">
        <v>18306</v>
      </c>
      <c r="M2108" s="2" t="e">
        <f>VLOOKUP(B2108,'HP List'!A:G,7,0)</f>
        <v>#N/A</v>
      </c>
      <c r="N2108" s="2" t="e">
        <f>VLOOKUP(B2108,'HP List'!A:H,8,0)</f>
        <v>#N/A</v>
      </c>
      <c r="P2108" s="2" t="e">
        <f>VLOOKUP(B2108,'Q1'!A:B,2,0)</f>
        <v>#N/A</v>
      </c>
      <c r="Q2108" s="2" t="e">
        <f t="shared" si="129"/>
        <v>#N/A</v>
      </c>
      <c r="R2108" s="2" t="e">
        <f>VLOOKUP(B2108,'Q2'!A:B,2,0)</f>
        <v>#N/A</v>
      </c>
      <c r="S2108" s="2" t="e">
        <f t="shared" si="132"/>
        <v>#N/A</v>
      </c>
      <c r="T2108" s="2" t="e">
        <f>VLOOKUP(B2108,'Q3'!A:B,2,0)</f>
        <v>#N/A</v>
      </c>
      <c r="U2108" s="2" t="e">
        <f t="shared" si="130"/>
        <v>#N/A</v>
      </c>
      <c r="V2108" s="2" t="e">
        <f>VLOOKUP(B2108,'Q4'!A:B,2,0)</f>
        <v>#N/A</v>
      </c>
      <c r="W2108" s="2" t="e">
        <f t="shared" si="131"/>
        <v>#N/A</v>
      </c>
      <c r="X2108" s="2" t="str">
        <f>VLOOKUP(B2108,Food!A:B,2,0)</f>
        <v>Yes</v>
      </c>
      <c r="Y2108" s="2">
        <f>VLOOKUP(B2108,'Call List'!A:A,1,0)</f>
        <v>9831</v>
      </c>
      <c r="Z2108" s="2" t="e">
        <f>VLOOKUP(B2108,Sheet4!A:A,1,0)</f>
        <v>#N/A</v>
      </c>
    </row>
    <row r="2109" spans="1:26" hidden="1" x14ac:dyDescent="0.2">
      <c r="A2109" s="9">
        <v>2108</v>
      </c>
      <c r="B2109" s="9">
        <v>9930</v>
      </c>
      <c r="C2109" s="9" t="s">
        <v>179</v>
      </c>
      <c r="D2109" s="9" t="s">
        <v>162</v>
      </c>
      <c r="E2109" s="9" t="s">
        <v>7154</v>
      </c>
      <c r="F2109" s="9" t="s">
        <v>7155</v>
      </c>
      <c r="G2109" s="9" t="s">
        <v>7156</v>
      </c>
      <c r="H2109" s="9" t="s">
        <v>23592</v>
      </c>
      <c r="I2109" s="9" t="s">
        <v>7157</v>
      </c>
      <c r="J2109" s="9" t="s">
        <v>7158</v>
      </c>
      <c r="K2109" s="9" t="s">
        <v>23593</v>
      </c>
      <c r="L2109" s="9" t="s">
        <v>18306</v>
      </c>
      <c r="M2109" s="2" t="e">
        <f>VLOOKUP(B2109,'HP List'!A:G,7,0)</f>
        <v>#N/A</v>
      </c>
      <c r="N2109" s="2" t="e">
        <f>VLOOKUP(B2109,'HP List'!A:H,8,0)</f>
        <v>#N/A</v>
      </c>
      <c r="P2109" s="2" t="e">
        <f>VLOOKUP(B2109,'Q1'!A:B,2,0)</f>
        <v>#N/A</v>
      </c>
      <c r="Q2109" s="2" t="e">
        <f t="shared" si="129"/>
        <v>#N/A</v>
      </c>
      <c r="R2109" s="2" t="e">
        <f>VLOOKUP(B2109,'Q2'!A:B,2,0)</f>
        <v>#N/A</v>
      </c>
      <c r="S2109" s="2" t="e">
        <f t="shared" si="132"/>
        <v>#N/A</v>
      </c>
      <c r="T2109" s="2" t="e">
        <f>VLOOKUP(B2109,'Q3'!A:B,2,0)</f>
        <v>#N/A</v>
      </c>
      <c r="U2109" s="2" t="e">
        <f t="shared" si="130"/>
        <v>#N/A</v>
      </c>
      <c r="V2109" s="2">
        <f>VLOOKUP(B2109,'Q4'!A:B,2,0)</f>
        <v>55710</v>
      </c>
      <c r="W2109" s="2" t="str">
        <f t="shared" si="131"/>
        <v>Unpaid</v>
      </c>
      <c r="X2109" s="2" t="e">
        <f>VLOOKUP(B2109,Food!A:B,2,0)</f>
        <v>#N/A</v>
      </c>
      <c r="Y2109" s="2">
        <f>VLOOKUP(B2109,'Call List'!A:A,1,0)</f>
        <v>9930</v>
      </c>
      <c r="Z2109" s="2" t="e">
        <f>VLOOKUP(B2109,Sheet4!A:A,1,0)</f>
        <v>#N/A</v>
      </c>
    </row>
    <row r="2110" spans="1:26" hidden="1" x14ac:dyDescent="0.2">
      <c r="A2110" s="9">
        <v>2109</v>
      </c>
      <c r="B2110" s="9">
        <v>9784</v>
      </c>
      <c r="C2110" s="9" t="s">
        <v>179</v>
      </c>
      <c r="D2110" s="9" t="s">
        <v>162</v>
      </c>
      <c r="E2110" s="9" t="s">
        <v>7159</v>
      </c>
      <c r="F2110" s="9" t="s">
        <v>7160</v>
      </c>
      <c r="G2110" s="9" t="s">
        <v>7161</v>
      </c>
      <c r="H2110" s="9" t="s">
        <v>23594</v>
      </c>
      <c r="I2110" s="9" t="s">
        <v>7162</v>
      </c>
      <c r="J2110" s="9" t="s">
        <v>7161</v>
      </c>
      <c r="K2110" s="9" t="s">
        <v>23595</v>
      </c>
      <c r="L2110" s="9" t="s">
        <v>18306</v>
      </c>
      <c r="M2110" s="2" t="e">
        <f>VLOOKUP(B2110,'HP List'!A:G,7,0)</f>
        <v>#N/A</v>
      </c>
      <c r="N2110" s="2" t="e">
        <f>VLOOKUP(B2110,'HP List'!A:H,8,0)</f>
        <v>#N/A</v>
      </c>
      <c r="P2110" s="2" t="e">
        <f>VLOOKUP(B2110,'Q1'!A:B,2,0)</f>
        <v>#N/A</v>
      </c>
      <c r="Q2110" s="2" t="e">
        <f t="shared" si="129"/>
        <v>#N/A</v>
      </c>
      <c r="R2110" s="2" t="e">
        <f>VLOOKUP(B2110,'Q2'!A:B,2,0)</f>
        <v>#N/A</v>
      </c>
      <c r="S2110" s="2" t="e">
        <f t="shared" si="132"/>
        <v>#N/A</v>
      </c>
      <c r="T2110" s="2" t="e">
        <f>VLOOKUP(B2110,'Q3'!A:B,2,0)</f>
        <v>#N/A</v>
      </c>
      <c r="U2110" s="2" t="e">
        <f t="shared" si="130"/>
        <v>#N/A</v>
      </c>
      <c r="V2110" s="2">
        <f>VLOOKUP(B2110,'Q4'!A:B,2,0)</f>
        <v>80010</v>
      </c>
      <c r="W2110" s="2" t="str">
        <f t="shared" si="131"/>
        <v>Unpaid</v>
      </c>
      <c r="X2110" s="2" t="str">
        <f>VLOOKUP(B2110,Food!A:B,2,0)</f>
        <v>Yes</v>
      </c>
      <c r="Y2110" s="2">
        <f>VLOOKUP(B2110,'Call List'!A:A,1,0)</f>
        <v>9784</v>
      </c>
      <c r="Z2110" s="2" t="e">
        <f>VLOOKUP(B2110,Sheet4!A:A,1,0)</f>
        <v>#N/A</v>
      </c>
    </row>
    <row r="2111" spans="1:26" hidden="1" x14ac:dyDescent="0.2">
      <c r="A2111" s="9">
        <v>2110</v>
      </c>
      <c r="B2111" s="9">
        <v>12849</v>
      </c>
      <c r="C2111" s="9" t="s">
        <v>179</v>
      </c>
      <c r="D2111" s="9" t="s">
        <v>162</v>
      </c>
      <c r="E2111" s="9" t="s">
        <v>7163</v>
      </c>
      <c r="F2111" s="9" t="s">
        <v>7164</v>
      </c>
      <c r="G2111" s="9" t="s">
        <v>7165</v>
      </c>
      <c r="H2111" s="9" t="s">
        <v>23596</v>
      </c>
      <c r="I2111" s="9" t="s">
        <v>5773</v>
      </c>
      <c r="J2111" s="9" t="s">
        <v>7165</v>
      </c>
      <c r="K2111" s="9" t="s">
        <v>23597</v>
      </c>
      <c r="L2111" s="9" t="s">
        <v>18294</v>
      </c>
      <c r="M2111" s="2" t="e">
        <f>VLOOKUP(B2111,'HP List'!A:G,7,0)</f>
        <v>#N/A</v>
      </c>
      <c r="N2111" s="2" t="e">
        <f>VLOOKUP(B2111,'HP List'!A:H,8,0)</f>
        <v>#N/A</v>
      </c>
      <c r="P2111" s="2" t="e">
        <f>VLOOKUP(B2111,'Q1'!A:B,2,0)</f>
        <v>#N/A</v>
      </c>
      <c r="Q2111" s="2" t="e">
        <f t="shared" si="129"/>
        <v>#N/A</v>
      </c>
      <c r="R2111" s="2" t="e">
        <f>VLOOKUP(B2111,'Q2'!A:B,2,0)</f>
        <v>#N/A</v>
      </c>
      <c r="S2111" s="2" t="e">
        <f t="shared" si="132"/>
        <v>#N/A</v>
      </c>
      <c r="T2111" s="2" t="e">
        <f>VLOOKUP(B2111,'Q3'!A:B,2,0)</f>
        <v>#N/A</v>
      </c>
      <c r="U2111" s="2" t="e">
        <f t="shared" si="130"/>
        <v>#N/A</v>
      </c>
      <c r="V2111" s="2">
        <f>VLOOKUP(B2111,'Q4'!A:B,2,0)</f>
        <v>75060</v>
      </c>
      <c r="W2111" s="2" t="str">
        <f t="shared" si="131"/>
        <v>Unpaid</v>
      </c>
      <c r="X2111" s="2" t="str">
        <f>VLOOKUP(B2111,Food!A:B,2,0)</f>
        <v>Yes</v>
      </c>
      <c r="Y2111" s="2">
        <f>VLOOKUP(B2111,'Call List'!A:A,1,0)</f>
        <v>12849</v>
      </c>
      <c r="Z2111" s="2" t="e">
        <f>VLOOKUP(B2111,Sheet4!A:A,1,0)</f>
        <v>#N/A</v>
      </c>
    </row>
    <row r="2112" spans="1:26" hidden="1" x14ac:dyDescent="0.2">
      <c r="A2112" s="9">
        <v>2111</v>
      </c>
      <c r="B2112" s="9">
        <v>10132</v>
      </c>
      <c r="C2112" s="9" t="s">
        <v>179</v>
      </c>
      <c r="D2112" s="9" t="s">
        <v>162</v>
      </c>
      <c r="E2112" s="9" t="s">
        <v>2023</v>
      </c>
      <c r="F2112" s="9" t="s">
        <v>7166</v>
      </c>
      <c r="G2112" s="9" t="s">
        <v>7167</v>
      </c>
      <c r="H2112" s="9" t="s">
        <v>23598</v>
      </c>
      <c r="I2112" s="9" t="s">
        <v>7168</v>
      </c>
      <c r="J2112" s="9" t="s">
        <v>7167</v>
      </c>
      <c r="K2112" s="9" t="s">
        <v>23599</v>
      </c>
      <c r="L2112" s="9" t="s">
        <v>18306</v>
      </c>
      <c r="M2112" s="2" t="e">
        <f>VLOOKUP(B2112,'HP List'!A:G,7,0)</f>
        <v>#N/A</v>
      </c>
      <c r="N2112" s="2" t="e">
        <f>VLOOKUP(B2112,'HP List'!A:H,8,0)</f>
        <v>#N/A</v>
      </c>
      <c r="P2112" s="2" t="e">
        <f>VLOOKUP(B2112,'Q1'!A:B,2,0)</f>
        <v>#N/A</v>
      </c>
      <c r="Q2112" s="2" t="e">
        <f t="shared" si="129"/>
        <v>#N/A</v>
      </c>
      <c r="R2112" s="2" t="e">
        <f>VLOOKUP(B2112,'Q2'!A:B,2,0)</f>
        <v>#N/A</v>
      </c>
      <c r="S2112" s="2" t="e">
        <f t="shared" si="132"/>
        <v>#N/A</v>
      </c>
      <c r="T2112" s="2" t="e">
        <f>VLOOKUP(B2112,'Q3'!A:B,2,0)</f>
        <v>#N/A</v>
      </c>
      <c r="U2112" s="2" t="e">
        <f t="shared" si="130"/>
        <v>#N/A</v>
      </c>
      <c r="V2112" s="2" t="e">
        <f>VLOOKUP(B2112,'Q4'!A:B,2,0)</f>
        <v>#N/A</v>
      </c>
      <c r="W2112" s="2" t="e">
        <f t="shared" si="131"/>
        <v>#N/A</v>
      </c>
      <c r="X2112" s="2" t="e">
        <f>VLOOKUP(B2112,Food!A:B,2,0)</f>
        <v>#N/A</v>
      </c>
      <c r="Y2112" s="2">
        <f>VLOOKUP(B2112,'Call List'!A:A,1,0)</f>
        <v>10132</v>
      </c>
      <c r="Z2112" s="2" t="e">
        <f>VLOOKUP(B2112,Sheet4!A:A,1,0)</f>
        <v>#N/A</v>
      </c>
    </row>
    <row r="2113" spans="1:26" hidden="1" x14ac:dyDescent="0.2">
      <c r="A2113" s="9">
        <v>2112</v>
      </c>
      <c r="B2113" s="9">
        <v>14301</v>
      </c>
      <c r="C2113" s="9" t="s">
        <v>179</v>
      </c>
      <c r="D2113" s="9" t="s">
        <v>162</v>
      </c>
      <c r="E2113" s="9" t="s">
        <v>7169</v>
      </c>
      <c r="F2113" s="9" t="s">
        <v>7170</v>
      </c>
      <c r="G2113" s="9" t="s">
        <v>7171</v>
      </c>
      <c r="H2113" s="9" t="s">
        <v>23600</v>
      </c>
      <c r="I2113" s="9" t="s">
        <v>7172</v>
      </c>
      <c r="J2113" s="9" t="s">
        <v>7173</v>
      </c>
      <c r="K2113" s="9" t="s">
        <v>23601</v>
      </c>
      <c r="L2113" s="9" t="s">
        <v>18289</v>
      </c>
      <c r="M2113" s="2" t="e">
        <f>VLOOKUP(B2113,'HP List'!A:G,7,0)</f>
        <v>#N/A</v>
      </c>
      <c r="N2113" s="2" t="e">
        <f>VLOOKUP(B2113,'HP List'!A:H,8,0)</f>
        <v>#N/A</v>
      </c>
      <c r="P2113" s="2" t="e">
        <f>VLOOKUP(B2113,'Q1'!A:B,2,0)</f>
        <v>#N/A</v>
      </c>
      <c r="Q2113" s="2" t="e">
        <f t="shared" si="129"/>
        <v>#N/A</v>
      </c>
      <c r="R2113" s="2" t="e">
        <f>VLOOKUP(B2113,'Q2'!A:B,2,0)</f>
        <v>#N/A</v>
      </c>
      <c r="S2113" s="2" t="e">
        <f t="shared" si="132"/>
        <v>#N/A</v>
      </c>
      <c r="T2113" s="2" t="e">
        <f>VLOOKUP(B2113,'Q3'!A:B,2,0)</f>
        <v>#N/A</v>
      </c>
      <c r="U2113" s="2" t="e">
        <f t="shared" si="130"/>
        <v>#N/A</v>
      </c>
      <c r="V2113" s="2">
        <f>VLOOKUP(B2113,'Q4'!A:B,2,0)</f>
        <v>55710</v>
      </c>
      <c r="W2113" s="2" t="str">
        <f t="shared" si="131"/>
        <v>Unpaid</v>
      </c>
      <c r="X2113" s="2" t="e">
        <f>VLOOKUP(B2113,Food!A:B,2,0)</f>
        <v>#N/A</v>
      </c>
      <c r="Y2113" s="2">
        <f>VLOOKUP(B2113,'Call List'!A:A,1,0)</f>
        <v>14301</v>
      </c>
      <c r="Z2113" s="2" t="e">
        <f>VLOOKUP(B2113,Sheet4!A:A,1,0)</f>
        <v>#N/A</v>
      </c>
    </row>
    <row r="2114" spans="1:26" hidden="1" x14ac:dyDescent="0.2">
      <c r="A2114" s="9">
        <v>2113</v>
      </c>
      <c r="B2114" s="9">
        <v>12378</v>
      </c>
      <c r="C2114" s="9" t="s">
        <v>179</v>
      </c>
      <c r="D2114" s="9" t="s">
        <v>162</v>
      </c>
      <c r="E2114" s="9" t="s">
        <v>7174</v>
      </c>
      <c r="F2114" s="9" t="s">
        <v>7175</v>
      </c>
      <c r="G2114" s="9" t="s">
        <v>7176</v>
      </c>
      <c r="H2114" s="9" t="s">
        <v>23602</v>
      </c>
      <c r="I2114" s="9" t="s">
        <v>7177</v>
      </c>
      <c r="J2114" s="9" t="s">
        <v>7178</v>
      </c>
      <c r="K2114" s="9" t="s">
        <v>23603</v>
      </c>
      <c r="L2114" s="9" t="s">
        <v>18297</v>
      </c>
      <c r="M2114" s="2" t="e">
        <f>VLOOKUP(B2114,'HP List'!A:G,7,0)</f>
        <v>#N/A</v>
      </c>
      <c r="N2114" s="2" t="e">
        <f>VLOOKUP(B2114,'HP List'!A:H,8,0)</f>
        <v>#N/A</v>
      </c>
      <c r="P2114" s="2" t="e">
        <f>VLOOKUP(B2114,'Q1'!A:B,2,0)</f>
        <v>#N/A</v>
      </c>
      <c r="Q2114" s="2" t="e">
        <f t="shared" ref="Q2114:Q2177" si="133">IF(P2114&gt;5000,"Unpaid","Paid")</f>
        <v>#N/A</v>
      </c>
      <c r="R2114" s="2" t="e">
        <f>VLOOKUP(B2114,'Q2'!A:B,2,0)</f>
        <v>#N/A</v>
      </c>
      <c r="S2114" s="2" t="e">
        <f t="shared" si="132"/>
        <v>#N/A</v>
      </c>
      <c r="T2114" s="2" t="e">
        <f>VLOOKUP(B2114,'Q3'!A:B,2,0)</f>
        <v>#N/A</v>
      </c>
      <c r="U2114" s="2" t="e">
        <f t="shared" si="130"/>
        <v>#N/A</v>
      </c>
      <c r="V2114" s="2" t="e">
        <f>VLOOKUP(B2114,'Q4'!A:B,2,0)</f>
        <v>#N/A</v>
      </c>
      <c r="W2114" s="2" t="e">
        <f t="shared" si="131"/>
        <v>#N/A</v>
      </c>
      <c r="X2114" s="2" t="e">
        <f>VLOOKUP(B2114,Food!A:B,2,0)</f>
        <v>#N/A</v>
      </c>
      <c r="Y2114" s="2">
        <f>VLOOKUP(B2114,'Call List'!A:A,1,0)</f>
        <v>12378</v>
      </c>
      <c r="Z2114" s="2" t="e">
        <f>VLOOKUP(B2114,Sheet4!A:A,1,0)</f>
        <v>#N/A</v>
      </c>
    </row>
    <row r="2115" spans="1:26" hidden="1" x14ac:dyDescent="0.2">
      <c r="A2115" s="9">
        <v>2114</v>
      </c>
      <c r="B2115" s="9">
        <v>12730</v>
      </c>
      <c r="C2115" s="9" t="s">
        <v>179</v>
      </c>
      <c r="D2115" s="9" t="s">
        <v>162</v>
      </c>
      <c r="E2115" s="9" t="s">
        <v>7179</v>
      </c>
      <c r="F2115" s="9" t="s">
        <v>7180</v>
      </c>
      <c r="G2115" s="9" t="s">
        <v>7181</v>
      </c>
      <c r="H2115" s="9" t="s">
        <v>23604</v>
      </c>
      <c r="I2115" s="9" t="s">
        <v>7182</v>
      </c>
      <c r="J2115" s="9" t="s">
        <v>7183</v>
      </c>
      <c r="K2115" s="9" t="s">
        <v>23605</v>
      </c>
      <c r="L2115" s="9" t="s">
        <v>18294</v>
      </c>
      <c r="M2115" s="2" t="e">
        <f>VLOOKUP(B2115,'HP List'!A:G,7,0)</f>
        <v>#N/A</v>
      </c>
      <c r="N2115" s="2" t="e">
        <f>VLOOKUP(B2115,'HP List'!A:H,8,0)</f>
        <v>#N/A</v>
      </c>
      <c r="P2115" s="2" t="e">
        <f>VLOOKUP(B2115,'Q1'!A:B,2,0)</f>
        <v>#N/A</v>
      </c>
      <c r="Q2115" s="2" t="e">
        <f t="shared" si="133"/>
        <v>#N/A</v>
      </c>
      <c r="R2115" s="2" t="e">
        <f>VLOOKUP(B2115,'Q2'!A:B,2,0)</f>
        <v>#N/A</v>
      </c>
      <c r="S2115" s="2" t="e">
        <f t="shared" si="132"/>
        <v>#N/A</v>
      </c>
      <c r="T2115" s="2" t="e">
        <f>VLOOKUP(B2115,'Q3'!A:B,2,0)</f>
        <v>#N/A</v>
      </c>
      <c r="U2115" s="2" t="e">
        <f t="shared" ref="U2115:U2178" si="134">IF(T2115&gt;5000,"Unpaid","Paid")</f>
        <v>#N/A</v>
      </c>
      <c r="V2115" s="2" t="e">
        <f>VLOOKUP(B2115,'Q4'!A:B,2,0)</f>
        <v>#N/A</v>
      </c>
      <c r="W2115" s="2" t="e">
        <f t="shared" ref="W2115:W2178" si="135">IF(V2115&gt;5000,"Unpaid","Paid")</f>
        <v>#N/A</v>
      </c>
      <c r="X2115" s="2" t="str">
        <f>VLOOKUP(B2115,Food!A:B,2,0)</f>
        <v>Yes</v>
      </c>
      <c r="Y2115" s="2">
        <f>VLOOKUP(B2115,'Call List'!A:A,1,0)</f>
        <v>12730</v>
      </c>
      <c r="Z2115" s="2" t="e">
        <f>VLOOKUP(B2115,Sheet4!A:A,1,0)</f>
        <v>#N/A</v>
      </c>
    </row>
    <row r="2116" spans="1:26" hidden="1" x14ac:dyDescent="0.2">
      <c r="A2116" s="9">
        <v>2115</v>
      </c>
      <c r="B2116" s="9">
        <v>9808</v>
      </c>
      <c r="C2116" s="9" t="s">
        <v>179</v>
      </c>
      <c r="D2116" s="9" t="s">
        <v>162</v>
      </c>
      <c r="E2116" s="9" t="s">
        <v>7184</v>
      </c>
      <c r="F2116" s="9" t="s">
        <v>7185</v>
      </c>
      <c r="G2116" s="9" t="s">
        <v>7186</v>
      </c>
      <c r="H2116" s="9" t="s">
        <v>23606</v>
      </c>
      <c r="I2116" s="9" t="s">
        <v>7187</v>
      </c>
      <c r="J2116" s="9" t="s">
        <v>7186</v>
      </c>
      <c r="K2116" s="9" t="s">
        <v>23606</v>
      </c>
      <c r="L2116" s="9" t="s">
        <v>18306</v>
      </c>
      <c r="M2116" s="2" t="e">
        <f>VLOOKUP(B2116,'HP List'!A:G,7,0)</f>
        <v>#N/A</v>
      </c>
      <c r="N2116" s="2" t="e">
        <f>VLOOKUP(B2116,'HP List'!A:H,8,0)</f>
        <v>#N/A</v>
      </c>
      <c r="P2116" s="2">
        <f>VLOOKUP(B2116,'Q1'!A:B,2,0)</f>
        <v>9000</v>
      </c>
      <c r="Q2116" s="2" t="str">
        <f t="shared" si="133"/>
        <v>Unpaid</v>
      </c>
      <c r="R2116" s="2">
        <f>VLOOKUP(B2116,'Q2'!A:B,2,0)</f>
        <v>9000</v>
      </c>
      <c r="S2116" s="2" t="str">
        <f t="shared" si="132"/>
        <v>Unpaid</v>
      </c>
      <c r="T2116" s="2">
        <f>VLOOKUP(B2116,'Q3'!A:B,2,0)</f>
        <v>88728</v>
      </c>
      <c r="U2116" s="2" t="str">
        <f t="shared" si="134"/>
        <v>Unpaid</v>
      </c>
      <c r="V2116" s="2">
        <f>VLOOKUP(B2116,'Q4'!A:B,2,0)</f>
        <v>166488</v>
      </c>
      <c r="W2116" s="2" t="str">
        <f t="shared" si="135"/>
        <v>Unpaid</v>
      </c>
      <c r="X2116" s="2" t="str">
        <f>VLOOKUP(B2116,Food!A:B,2,0)</f>
        <v>Yes</v>
      </c>
      <c r="Y2116" s="2">
        <f>VLOOKUP(B2116,'Call List'!A:A,1,0)</f>
        <v>9808</v>
      </c>
      <c r="Z2116" s="2" t="e">
        <f>VLOOKUP(B2116,Sheet4!A:A,1,0)</f>
        <v>#N/A</v>
      </c>
    </row>
    <row r="2117" spans="1:26" hidden="1" x14ac:dyDescent="0.2">
      <c r="A2117" s="9">
        <v>2116</v>
      </c>
      <c r="B2117" s="9">
        <v>10174</v>
      </c>
      <c r="C2117" s="9" t="s">
        <v>179</v>
      </c>
      <c r="D2117" s="9" t="s">
        <v>162</v>
      </c>
      <c r="E2117" s="9" t="s">
        <v>7188</v>
      </c>
      <c r="F2117" s="9" t="s">
        <v>7189</v>
      </c>
      <c r="G2117" s="9" t="s">
        <v>7190</v>
      </c>
      <c r="H2117" s="9" t="s">
        <v>23607</v>
      </c>
      <c r="I2117" s="9" t="s">
        <v>7191</v>
      </c>
      <c r="J2117" s="9" t="s">
        <v>7190</v>
      </c>
      <c r="K2117" s="9" t="s">
        <v>23608</v>
      </c>
      <c r="L2117" s="9" t="s">
        <v>18306</v>
      </c>
      <c r="M2117" s="2" t="e">
        <f>VLOOKUP(B2117,'HP List'!A:G,7,0)</f>
        <v>#N/A</v>
      </c>
      <c r="N2117" s="2" t="e">
        <f>VLOOKUP(B2117,'HP List'!A:H,8,0)</f>
        <v>#N/A</v>
      </c>
      <c r="P2117" s="2" t="e">
        <f>VLOOKUP(B2117,'Q1'!A:B,2,0)</f>
        <v>#N/A</v>
      </c>
      <c r="Q2117" s="2" t="e">
        <f t="shared" si="133"/>
        <v>#N/A</v>
      </c>
      <c r="R2117" s="2" t="e">
        <f>VLOOKUP(B2117,'Q2'!A:B,2,0)</f>
        <v>#N/A</v>
      </c>
      <c r="S2117" s="2" t="e">
        <f t="shared" si="132"/>
        <v>#N/A</v>
      </c>
      <c r="T2117" s="2" t="e">
        <f>VLOOKUP(B2117,'Q3'!A:B,2,0)</f>
        <v>#N/A</v>
      </c>
      <c r="U2117" s="2" t="e">
        <f t="shared" si="134"/>
        <v>#N/A</v>
      </c>
      <c r="V2117" s="2" t="e">
        <f>VLOOKUP(B2117,'Q4'!A:B,2,0)</f>
        <v>#N/A</v>
      </c>
      <c r="W2117" s="2" t="e">
        <f t="shared" si="135"/>
        <v>#N/A</v>
      </c>
      <c r="X2117" s="2" t="str">
        <f>VLOOKUP(B2117,Food!A:B,2,0)</f>
        <v>Yes</v>
      </c>
      <c r="Y2117" s="2">
        <f>VLOOKUP(B2117,'Call List'!A:A,1,0)</f>
        <v>10174</v>
      </c>
      <c r="Z2117" s="2" t="e">
        <f>VLOOKUP(B2117,Sheet4!A:A,1,0)</f>
        <v>#N/A</v>
      </c>
    </row>
    <row r="2118" spans="1:26" hidden="1" x14ac:dyDescent="0.2">
      <c r="A2118" s="9">
        <v>2117</v>
      </c>
      <c r="B2118" s="9">
        <v>15082</v>
      </c>
      <c r="C2118" s="9" t="s">
        <v>179</v>
      </c>
      <c r="D2118" s="9" t="s">
        <v>162</v>
      </c>
      <c r="E2118" s="9" t="s">
        <v>19257</v>
      </c>
      <c r="F2118" s="9" t="s">
        <v>19258</v>
      </c>
      <c r="G2118" s="9" t="s">
        <v>20533</v>
      </c>
      <c r="H2118" s="9" t="s">
        <v>23609</v>
      </c>
      <c r="I2118" s="9" t="s">
        <v>19260</v>
      </c>
      <c r="J2118" s="9" t="s">
        <v>19259</v>
      </c>
      <c r="K2118" s="9" t="s">
        <v>23610</v>
      </c>
      <c r="L2118" s="9" t="s">
        <v>18289</v>
      </c>
      <c r="M2118" s="2" t="e">
        <f>VLOOKUP(B2118,'HP List'!A:G,7,0)</f>
        <v>#N/A</v>
      </c>
      <c r="N2118" s="2" t="e">
        <f>VLOOKUP(B2118,'HP List'!A:H,8,0)</f>
        <v>#N/A</v>
      </c>
      <c r="P2118" s="2" t="e">
        <f>VLOOKUP(B2118,'Q1'!A:B,2,0)</f>
        <v>#N/A</v>
      </c>
      <c r="Q2118" s="2" t="e">
        <f t="shared" si="133"/>
        <v>#N/A</v>
      </c>
      <c r="R2118" s="2" t="e">
        <f>VLOOKUP(B2118,'Q2'!A:B,2,0)</f>
        <v>#N/A</v>
      </c>
      <c r="S2118" s="2" t="e">
        <f t="shared" si="132"/>
        <v>#N/A</v>
      </c>
      <c r="T2118" s="2" t="e">
        <f>VLOOKUP(B2118,'Q3'!A:B,2,0)</f>
        <v>#N/A</v>
      </c>
      <c r="U2118" s="2" t="e">
        <f t="shared" si="134"/>
        <v>#N/A</v>
      </c>
      <c r="V2118" s="2">
        <f>VLOOKUP(B2118,'Q4'!A:B,2,0)</f>
        <v>66660</v>
      </c>
      <c r="W2118" s="2" t="str">
        <f t="shared" si="135"/>
        <v>Unpaid</v>
      </c>
      <c r="X2118" s="2" t="e">
        <f>VLOOKUP(B2118,Food!A:B,2,0)</f>
        <v>#N/A</v>
      </c>
      <c r="Y2118" s="2">
        <f>VLOOKUP(B2118,'Call List'!A:A,1,0)</f>
        <v>15082</v>
      </c>
      <c r="Z2118" s="2" t="e">
        <f>VLOOKUP(B2118,Sheet4!A:A,1,0)</f>
        <v>#N/A</v>
      </c>
    </row>
    <row r="2119" spans="1:26" hidden="1" x14ac:dyDescent="0.2">
      <c r="A2119" s="9">
        <v>2118</v>
      </c>
      <c r="B2119" s="9">
        <v>9928</v>
      </c>
      <c r="C2119" s="9" t="s">
        <v>179</v>
      </c>
      <c r="D2119" s="9" t="s">
        <v>162</v>
      </c>
      <c r="E2119" s="9" t="s">
        <v>7192</v>
      </c>
      <c r="F2119" s="9" t="s">
        <v>1383</v>
      </c>
      <c r="G2119" s="9" t="s">
        <v>1384</v>
      </c>
      <c r="H2119" s="9" t="s">
        <v>21053</v>
      </c>
      <c r="I2119" s="9" t="s">
        <v>1385</v>
      </c>
      <c r="J2119" s="9" t="s">
        <v>1384</v>
      </c>
      <c r="K2119" s="9" t="s">
        <v>21054</v>
      </c>
      <c r="L2119" s="9" t="s">
        <v>18306</v>
      </c>
      <c r="M2119" s="2" t="e">
        <f>VLOOKUP(B2119,'HP List'!A:G,7,0)</f>
        <v>#N/A</v>
      </c>
      <c r="N2119" s="2" t="e">
        <f>VLOOKUP(B2119,'HP List'!A:H,8,0)</f>
        <v>#N/A</v>
      </c>
      <c r="P2119" s="2" t="e">
        <f>VLOOKUP(B2119,'Q1'!A:B,2,0)</f>
        <v>#N/A</v>
      </c>
      <c r="Q2119" s="2" t="e">
        <f t="shared" si="133"/>
        <v>#N/A</v>
      </c>
      <c r="R2119" s="2" t="e">
        <f>VLOOKUP(B2119,'Q2'!A:B,2,0)</f>
        <v>#N/A</v>
      </c>
      <c r="S2119" s="2" t="e">
        <f t="shared" si="132"/>
        <v>#N/A</v>
      </c>
      <c r="T2119" s="2" t="e">
        <f>VLOOKUP(B2119,'Q3'!A:B,2,0)</f>
        <v>#N/A</v>
      </c>
      <c r="U2119" s="2" t="e">
        <f t="shared" si="134"/>
        <v>#N/A</v>
      </c>
      <c r="V2119" s="2" t="e">
        <f>VLOOKUP(B2119,'Q4'!A:B,2,0)</f>
        <v>#N/A</v>
      </c>
      <c r="W2119" s="2" t="e">
        <f t="shared" si="135"/>
        <v>#N/A</v>
      </c>
      <c r="X2119" s="2" t="e">
        <f>VLOOKUP(B2119,Food!A:B,2,0)</f>
        <v>#N/A</v>
      </c>
      <c r="Y2119" s="2">
        <f>VLOOKUP(B2119,'Call List'!A:A,1,0)</f>
        <v>9928</v>
      </c>
      <c r="Z2119" s="2" t="e">
        <f>VLOOKUP(B2119,Sheet4!A:A,1,0)</f>
        <v>#N/A</v>
      </c>
    </row>
    <row r="2120" spans="1:26" hidden="1" x14ac:dyDescent="0.2">
      <c r="A2120" s="9">
        <v>2119</v>
      </c>
      <c r="B2120" s="9">
        <v>9768</v>
      </c>
      <c r="C2120" s="9" t="s">
        <v>179</v>
      </c>
      <c r="D2120" s="9" t="s">
        <v>162</v>
      </c>
      <c r="E2120" s="9" t="s">
        <v>7193</v>
      </c>
      <c r="F2120" s="9" t="s">
        <v>7194</v>
      </c>
      <c r="G2120" s="9" t="s">
        <v>7195</v>
      </c>
      <c r="H2120" s="9" t="s">
        <v>23611</v>
      </c>
      <c r="I2120" s="9" t="s">
        <v>7196</v>
      </c>
      <c r="J2120" s="9" t="s">
        <v>7195</v>
      </c>
      <c r="K2120" s="9" t="s">
        <v>23612</v>
      </c>
      <c r="L2120" s="9" t="s">
        <v>18306</v>
      </c>
      <c r="M2120" s="2" t="e">
        <f>VLOOKUP(B2120,'HP List'!A:G,7,0)</f>
        <v>#N/A</v>
      </c>
      <c r="N2120" s="2" t="e">
        <f>VLOOKUP(B2120,'HP List'!A:H,8,0)</f>
        <v>#N/A</v>
      </c>
      <c r="P2120" s="2" t="e">
        <f>VLOOKUP(B2120,'Q1'!A:B,2,0)</f>
        <v>#N/A</v>
      </c>
      <c r="Q2120" s="2" t="e">
        <f t="shared" si="133"/>
        <v>#N/A</v>
      </c>
      <c r="R2120" s="2" t="e">
        <f>VLOOKUP(B2120,'Q2'!A:B,2,0)</f>
        <v>#N/A</v>
      </c>
      <c r="S2120" s="2" t="e">
        <f t="shared" si="132"/>
        <v>#N/A</v>
      </c>
      <c r="T2120" s="2" t="e">
        <f>VLOOKUP(B2120,'Q3'!A:B,2,0)</f>
        <v>#N/A</v>
      </c>
      <c r="U2120" s="2" t="e">
        <f t="shared" si="134"/>
        <v>#N/A</v>
      </c>
      <c r="V2120" s="2">
        <f>VLOOKUP(B2120,'Q4'!A:B,2,0)</f>
        <v>64110</v>
      </c>
      <c r="W2120" s="2" t="str">
        <f t="shared" si="135"/>
        <v>Unpaid</v>
      </c>
      <c r="X2120" s="2" t="str">
        <f>VLOOKUP(B2120,Food!A:B,2,0)</f>
        <v>Yes</v>
      </c>
      <c r="Y2120" s="2">
        <f>VLOOKUP(B2120,'Call List'!A:A,1,0)</f>
        <v>9768</v>
      </c>
      <c r="Z2120" s="2" t="e">
        <f>VLOOKUP(B2120,Sheet4!A:A,1,0)</f>
        <v>#N/A</v>
      </c>
    </row>
    <row r="2121" spans="1:26" hidden="1" x14ac:dyDescent="0.2">
      <c r="A2121" s="9">
        <v>2120</v>
      </c>
      <c r="B2121" s="9">
        <v>9785</v>
      </c>
      <c r="C2121" s="9" t="s">
        <v>179</v>
      </c>
      <c r="D2121" s="9" t="s">
        <v>162</v>
      </c>
      <c r="E2121" s="9" t="s">
        <v>7197</v>
      </c>
      <c r="F2121" s="9" t="s">
        <v>7198</v>
      </c>
      <c r="G2121" s="9" t="s">
        <v>7199</v>
      </c>
      <c r="H2121" s="9" t="s">
        <v>20343</v>
      </c>
      <c r="I2121" s="9" t="s">
        <v>7200</v>
      </c>
      <c r="J2121" s="9" t="s">
        <v>7199</v>
      </c>
      <c r="K2121" s="9" t="s">
        <v>23613</v>
      </c>
      <c r="L2121" s="9" t="s">
        <v>18306</v>
      </c>
      <c r="M2121" s="2" t="e">
        <f>VLOOKUP(B2121,'HP List'!A:G,7,0)</f>
        <v>#N/A</v>
      </c>
      <c r="N2121" s="2" t="e">
        <f>VLOOKUP(B2121,'HP List'!A:H,8,0)</f>
        <v>#N/A</v>
      </c>
      <c r="P2121" s="2" t="e">
        <f>VLOOKUP(B2121,'Q1'!A:B,2,0)</f>
        <v>#N/A</v>
      </c>
      <c r="Q2121" s="2" t="e">
        <f t="shared" si="133"/>
        <v>#N/A</v>
      </c>
      <c r="R2121" s="2" t="e">
        <f>VLOOKUP(B2121,'Q2'!A:B,2,0)</f>
        <v>#N/A</v>
      </c>
      <c r="S2121" s="2" t="e">
        <f t="shared" si="132"/>
        <v>#N/A</v>
      </c>
      <c r="T2121" s="2" t="e">
        <f>VLOOKUP(B2121,'Q3'!A:B,2,0)</f>
        <v>#N/A</v>
      </c>
      <c r="U2121" s="2" t="e">
        <f t="shared" si="134"/>
        <v>#N/A</v>
      </c>
      <c r="V2121" s="2">
        <f>VLOOKUP(B2121,'Q4'!A:B,2,0)</f>
        <v>55710</v>
      </c>
      <c r="W2121" s="2" t="str">
        <f t="shared" si="135"/>
        <v>Unpaid</v>
      </c>
      <c r="X2121" s="2" t="e">
        <f>VLOOKUP(B2121,Food!A:B,2,0)</f>
        <v>#N/A</v>
      </c>
      <c r="Y2121" s="2">
        <f>VLOOKUP(B2121,'Call List'!A:A,1,0)</f>
        <v>9785</v>
      </c>
      <c r="Z2121" s="2" t="e">
        <f>VLOOKUP(B2121,Sheet4!A:A,1,0)</f>
        <v>#N/A</v>
      </c>
    </row>
    <row r="2122" spans="1:26" hidden="1" x14ac:dyDescent="0.2">
      <c r="A2122" s="9">
        <v>2121</v>
      </c>
      <c r="B2122" s="9">
        <v>15160</v>
      </c>
      <c r="C2122" s="9" t="s">
        <v>179</v>
      </c>
      <c r="D2122" s="9" t="s">
        <v>162</v>
      </c>
      <c r="E2122" s="9" t="s">
        <v>27964</v>
      </c>
      <c r="F2122" s="9" t="s">
        <v>27965</v>
      </c>
      <c r="G2122" s="9" t="s">
        <v>27966</v>
      </c>
      <c r="H2122" s="9" t="s">
        <v>27967</v>
      </c>
      <c r="I2122" s="9" t="s">
        <v>27968</v>
      </c>
      <c r="J2122" s="9" t="s">
        <v>27969</v>
      </c>
      <c r="K2122" s="9" t="s">
        <v>27970</v>
      </c>
      <c r="L2122" s="9" t="s">
        <v>18289</v>
      </c>
      <c r="M2122" s="2" t="e">
        <f>VLOOKUP(B2122,'HP List'!A:G,7,0)</f>
        <v>#N/A</v>
      </c>
      <c r="N2122" s="2" t="e">
        <f>VLOOKUP(B2122,'HP List'!A:H,8,0)</f>
        <v>#N/A</v>
      </c>
      <c r="P2122" s="2" t="e">
        <f>VLOOKUP(B2122,'Q1'!A:B,2,0)</f>
        <v>#N/A</v>
      </c>
      <c r="Q2122" s="2" t="e">
        <f t="shared" si="133"/>
        <v>#N/A</v>
      </c>
      <c r="R2122" s="2" t="e">
        <f>VLOOKUP(B2122,'Q2'!A:B,2,0)</f>
        <v>#N/A</v>
      </c>
      <c r="S2122" s="2" t="e">
        <f t="shared" si="132"/>
        <v>#N/A</v>
      </c>
      <c r="T2122" s="2" t="e">
        <f>VLOOKUP(B2122,'Q3'!A:B,2,0)</f>
        <v>#N/A</v>
      </c>
      <c r="U2122" s="2" t="e">
        <f t="shared" si="134"/>
        <v>#N/A</v>
      </c>
      <c r="V2122" s="2">
        <f>VLOOKUP(B2122,'Q4'!A:B,2,0)</f>
        <v>66660</v>
      </c>
      <c r="W2122" s="2" t="str">
        <f t="shared" si="135"/>
        <v>Unpaid</v>
      </c>
      <c r="X2122" s="2" t="e">
        <f>VLOOKUP(B2122,Food!A:B,2,0)</f>
        <v>#N/A</v>
      </c>
      <c r="Y2122" s="2" t="e">
        <f>VLOOKUP(B2122,'Call List'!A:A,1,0)</f>
        <v>#N/A</v>
      </c>
      <c r="Z2122" s="2" t="e">
        <f>VLOOKUP(B2122,Sheet4!A:A,1,0)</f>
        <v>#N/A</v>
      </c>
    </row>
    <row r="2123" spans="1:26" hidden="1" x14ac:dyDescent="0.2">
      <c r="A2123" s="9">
        <v>2122</v>
      </c>
      <c r="B2123" s="9">
        <v>11563</v>
      </c>
      <c r="C2123" s="9" t="s">
        <v>179</v>
      </c>
      <c r="D2123" s="9" t="s">
        <v>162</v>
      </c>
      <c r="E2123" s="9" t="s">
        <v>7201</v>
      </c>
      <c r="F2123" s="9" t="s">
        <v>7202</v>
      </c>
      <c r="G2123" s="9" t="s">
        <v>7203</v>
      </c>
      <c r="H2123" s="9" t="s">
        <v>23614</v>
      </c>
      <c r="I2123" s="9" t="s">
        <v>7204</v>
      </c>
      <c r="J2123" s="9" t="s">
        <v>7203</v>
      </c>
      <c r="K2123" s="9" t="s">
        <v>23615</v>
      </c>
      <c r="L2123" s="9" t="s">
        <v>18297</v>
      </c>
      <c r="M2123" s="2" t="e">
        <f>VLOOKUP(B2123,'HP List'!A:G,7,0)</f>
        <v>#N/A</v>
      </c>
      <c r="N2123" s="2" t="e">
        <f>VLOOKUP(B2123,'HP List'!A:H,8,0)</f>
        <v>#N/A</v>
      </c>
      <c r="P2123" s="2" t="e">
        <f>VLOOKUP(B2123,'Q1'!A:B,2,0)</f>
        <v>#N/A</v>
      </c>
      <c r="Q2123" s="2" t="e">
        <f t="shared" si="133"/>
        <v>#N/A</v>
      </c>
      <c r="R2123" s="2" t="e">
        <f>VLOOKUP(B2123,'Q2'!A:B,2,0)</f>
        <v>#N/A</v>
      </c>
      <c r="S2123" s="2" t="e">
        <f t="shared" si="132"/>
        <v>#N/A</v>
      </c>
      <c r="T2123" s="2" t="e">
        <f>VLOOKUP(B2123,'Q3'!A:B,2,0)</f>
        <v>#N/A</v>
      </c>
      <c r="U2123" s="2" t="e">
        <f t="shared" si="134"/>
        <v>#N/A</v>
      </c>
      <c r="V2123" s="2" t="e">
        <f>VLOOKUP(B2123,'Q4'!A:B,2,0)</f>
        <v>#N/A</v>
      </c>
      <c r="W2123" s="2" t="e">
        <f t="shared" si="135"/>
        <v>#N/A</v>
      </c>
      <c r="X2123" s="2" t="str">
        <f>VLOOKUP(B2123,Food!A:B,2,0)</f>
        <v>Yes</v>
      </c>
      <c r="Y2123" s="2">
        <f>VLOOKUP(B2123,'Call List'!A:A,1,0)</f>
        <v>11563</v>
      </c>
      <c r="Z2123" s="2" t="e">
        <f>VLOOKUP(B2123,Sheet4!A:A,1,0)</f>
        <v>#N/A</v>
      </c>
    </row>
    <row r="2124" spans="1:26" hidden="1" x14ac:dyDescent="0.2">
      <c r="A2124" s="9">
        <v>2123</v>
      </c>
      <c r="B2124" s="9">
        <v>9960</v>
      </c>
      <c r="C2124" s="9" t="s">
        <v>179</v>
      </c>
      <c r="D2124" s="9" t="s">
        <v>162</v>
      </c>
      <c r="E2124" s="9" t="s">
        <v>7205</v>
      </c>
      <c r="F2124" s="9" t="s">
        <v>7206</v>
      </c>
      <c r="G2124" s="9" t="s">
        <v>7207</v>
      </c>
      <c r="H2124" s="9" t="s">
        <v>23616</v>
      </c>
      <c r="I2124" s="9" t="s">
        <v>7208</v>
      </c>
      <c r="J2124" s="9" t="s">
        <v>7207</v>
      </c>
      <c r="K2124" s="9" t="s">
        <v>23617</v>
      </c>
      <c r="L2124" s="9" t="s">
        <v>18306</v>
      </c>
      <c r="M2124" s="2" t="e">
        <f>VLOOKUP(B2124,'HP List'!A:G,7,0)</f>
        <v>#N/A</v>
      </c>
      <c r="N2124" s="2" t="e">
        <f>VLOOKUP(B2124,'HP List'!A:H,8,0)</f>
        <v>#N/A</v>
      </c>
      <c r="P2124" s="2" t="e">
        <f>VLOOKUP(B2124,'Q1'!A:B,2,0)</f>
        <v>#N/A</v>
      </c>
      <c r="Q2124" s="2" t="e">
        <f t="shared" si="133"/>
        <v>#N/A</v>
      </c>
      <c r="R2124" s="2" t="e">
        <f>VLOOKUP(B2124,'Q2'!A:B,2,0)</f>
        <v>#N/A</v>
      </c>
      <c r="S2124" s="2" t="e">
        <f t="shared" si="132"/>
        <v>#N/A</v>
      </c>
      <c r="T2124" s="2" t="e">
        <f>VLOOKUP(B2124,'Q3'!A:B,2,0)</f>
        <v>#N/A</v>
      </c>
      <c r="U2124" s="2" t="e">
        <f t="shared" si="134"/>
        <v>#N/A</v>
      </c>
      <c r="V2124" s="2">
        <f>VLOOKUP(B2124,'Q4'!A:B,2,0)</f>
        <v>75060</v>
      </c>
      <c r="W2124" s="2" t="str">
        <f t="shared" si="135"/>
        <v>Unpaid</v>
      </c>
      <c r="X2124" s="2" t="str">
        <f>VLOOKUP(B2124,Food!A:B,2,0)</f>
        <v>Yes</v>
      </c>
      <c r="Y2124" s="2">
        <f>VLOOKUP(B2124,'Call List'!A:A,1,0)</f>
        <v>9960</v>
      </c>
      <c r="Z2124" s="2" t="e">
        <f>VLOOKUP(B2124,Sheet4!A:A,1,0)</f>
        <v>#N/A</v>
      </c>
    </row>
    <row r="2125" spans="1:26" hidden="1" x14ac:dyDescent="0.2">
      <c r="A2125" s="9">
        <v>2124</v>
      </c>
      <c r="B2125" s="9">
        <v>9868</v>
      </c>
      <c r="C2125" s="9" t="s">
        <v>179</v>
      </c>
      <c r="D2125" s="9" t="s">
        <v>162</v>
      </c>
      <c r="E2125" s="9" t="s">
        <v>7209</v>
      </c>
      <c r="F2125" s="9" t="s">
        <v>7210</v>
      </c>
      <c r="G2125" s="9" t="s">
        <v>7211</v>
      </c>
      <c r="H2125" s="9" t="s">
        <v>23618</v>
      </c>
      <c r="I2125" s="9" t="s">
        <v>7212</v>
      </c>
      <c r="J2125" s="9" t="s">
        <v>7213</v>
      </c>
      <c r="K2125" s="9" t="s">
        <v>23619</v>
      </c>
      <c r="L2125" s="9" t="s">
        <v>18306</v>
      </c>
      <c r="M2125" s="2" t="e">
        <f>VLOOKUP(B2125,'HP List'!A:G,7,0)</f>
        <v>#N/A</v>
      </c>
      <c r="N2125" s="2" t="e">
        <f>VLOOKUP(B2125,'HP List'!A:H,8,0)</f>
        <v>#N/A</v>
      </c>
      <c r="P2125" s="2" t="e">
        <f>VLOOKUP(B2125,'Q1'!A:B,2,0)</f>
        <v>#N/A</v>
      </c>
      <c r="Q2125" s="2" t="e">
        <f t="shared" si="133"/>
        <v>#N/A</v>
      </c>
      <c r="R2125" s="2" t="e">
        <f>VLOOKUP(B2125,'Q2'!A:B,2,0)</f>
        <v>#N/A</v>
      </c>
      <c r="S2125" s="2" t="e">
        <f t="shared" si="132"/>
        <v>#N/A</v>
      </c>
      <c r="T2125" s="2" t="e">
        <f>VLOOKUP(B2125,'Q3'!A:B,2,0)</f>
        <v>#N/A</v>
      </c>
      <c r="U2125" s="2" t="e">
        <f t="shared" si="134"/>
        <v>#N/A</v>
      </c>
      <c r="V2125" s="2">
        <f>VLOOKUP(B2125,'Q4'!A:B,2,0)</f>
        <v>55710</v>
      </c>
      <c r="W2125" s="2" t="str">
        <f t="shared" si="135"/>
        <v>Unpaid</v>
      </c>
      <c r="X2125" s="2" t="e">
        <f>VLOOKUP(B2125,Food!A:B,2,0)</f>
        <v>#N/A</v>
      </c>
      <c r="Y2125" s="2">
        <f>VLOOKUP(B2125,'Call List'!A:A,1,0)</f>
        <v>9868</v>
      </c>
      <c r="Z2125" s="2" t="e">
        <f>VLOOKUP(B2125,Sheet4!A:A,1,0)</f>
        <v>#N/A</v>
      </c>
    </row>
    <row r="2126" spans="1:26" hidden="1" x14ac:dyDescent="0.2">
      <c r="A2126" s="9">
        <v>2125</v>
      </c>
      <c r="B2126" s="9">
        <v>15037</v>
      </c>
      <c r="C2126" s="9" t="s">
        <v>179</v>
      </c>
      <c r="D2126" s="9" t="s">
        <v>162</v>
      </c>
      <c r="E2126" s="9" t="s">
        <v>19058</v>
      </c>
      <c r="F2126" s="9" t="s">
        <v>19059</v>
      </c>
      <c r="G2126" s="9" t="s">
        <v>19060</v>
      </c>
      <c r="H2126" s="9" t="s">
        <v>23620</v>
      </c>
      <c r="I2126" s="9" t="s">
        <v>19061</v>
      </c>
      <c r="J2126" s="9" t="s">
        <v>19062</v>
      </c>
      <c r="K2126" s="9" t="s">
        <v>23621</v>
      </c>
      <c r="L2126" s="9" t="s">
        <v>18289</v>
      </c>
      <c r="M2126" s="2" t="e">
        <f>VLOOKUP(B2126,'HP List'!A:G,7,0)</f>
        <v>#N/A</v>
      </c>
      <c r="N2126" s="2" t="e">
        <f>VLOOKUP(B2126,'HP List'!A:H,8,0)</f>
        <v>#N/A</v>
      </c>
      <c r="P2126" s="2" t="e">
        <f>VLOOKUP(B2126,'Q1'!A:B,2,0)</f>
        <v>#N/A</v>
      </c>
      <c r="Q2126" s="2" t="e">
        <f t="shared" si="133"/>
        <v>#N/A</v>
      </c>
      <c r="R2126" s="2" t="e">
        <f>VLOOKUP(B2126,'Q2'!A:B,2,0)</f>
        <v>#N/A</v>
      </c>
      <c r="S2126" s="2" t="e">
        <f t="shared" si="132"/>
        <v>#N/A</v>
      </c>
      <c r="T2126" s="2" t="e">
        <f>VLOOKUP(B2126,'Q3'!A:B,2,0)</f>
        <v>#N/A</v>
      </c>
      <c r="U2126" s="2" t="e">
        <f t="shared" si="134"/>
        <v>#N/A</v>
      </c>
      <c r="V2126" s="2">
        <f>VLOOKUP(B2126,'Q4'!A:B,2,0)</f>
        <v>55710</v>
      </c>
      <c r="W2126" s="2" t="str">
        <f t="shared" si="135"/>
        <v>Unpaid</v>
      </c>
      <c r="X2126" s="2" t="e">
        <f>VLOOKUP(B2126,Food!A:B,2,0)</f>
        <v>#N/A</v>
      </c>
      <c r="Y2126" s="2">
        <f>VLOOKUP(B2126,'Call List'!A:A,1,0)</f>
        <v>15037</v>
      </c>
      <c r="Z2126" s="2" t="e">
        <f>VLOOKUP(B2126,Sheet4!A:A,1,0)</f>
        <v>#N/A</v>
      </c>
    </row>
    <row r="2127" spans="1:26" hidden="1" x14ac:dyDescent="0.2">
      <c r="A2127" s="9">
        <v>2126</v>
      </c>
      <c r="B2127" s="9">
        <v>9864</v>
      </c>
      <c r="C2127" s="9" t="s">
        <v>179</v>
      </c>
      <c r="D2127" s="9" t="s">
        <v>162</v>
      </c>
      <c r="E2127" s="9" t="s">
        <v>7214</v>
      </c>
      <c r="F2127" s="9" t="s">
        <v>7215</v>
      </c>
      <c r="G2127" s="9" t="s">
        <v>7216</v>
      </c>
      <c r="H2127" s="9" t="s">
        <v>23622</v>
      </c>
      <c r="I2127" s="9" t="s">
        <v>7217</v>
      </c>
      <c r="J2127" s="9" t="s">
        <v>7216</v>
      </c>
      <c r="K2127" s="9" t="s">
        <v>23623</v>
      </c>
      <c r="L2127" s="9" t="s">
        <v>18306</v>
      </c>
      <c r="M2127" s="2" t="e">
        <f>VLOOKUP(B2127,'HP List'!A:G,7,0)</f>
        <v>#N/A</v>
      </c>
      <c r="N2127" s="2" t="e">
        <f>VLOOKUP(B2127,'HP List'!A:H,8,0)</f>
        <v>#N/A</v>
      </c>
      <c r="P2127" s="2" t="e">
        <f>VLOOKUP(B2127,'Q1'!A:B,2,0)</f>
        <v>#N/A</v>
      </c>
      <c r="Q2127" s="2" t="e">
        <f t="shared" si="133"/>
        <v>#N/A</v>
      </c>
      <c r="R2127" s="2" t="e">
        <f>VLOOKUP(B2127,'Q2'!A:B,2,0)</f>
        <v>#N/A</v>
      </c>
      <c r="S2127" s="2" t="e">
        <f t="shared" si="132"/>
        <v>#N/A</v>
      </c>
      <c r="T2127" s="2" t="e">
        <f>VLOOKUP(B2127,'Q3'!A:B,2,0)</f>
        <v>#N/A</v>
      </c>
      <c r="U2127" s="2" t="e">
        <f t="shared" si="134"/>
        <v>#N/A</v>
      </c>
      <c r="V2127" s="2">
        <f>VLOOKUP(B2127,'Q4'!A:B,2,0)</f>
        <v>52060</v>
      </c>
      <c r="W2127" s="2" t="str">
        <f t="shared" si="135"/>
        <v>Unpaid</v>
      </c>
      <c r="X2127" s="2" t="str">
        <f>VLOOKUP(B2127,Food!A:B,2,0)</f>
        <v>Yes</v>
      </c>
      <c r="Y2127" s="2">
        <f>VLOOKUP(B2127,'Call List'!A:A,1,0)</f>
        <v>9864</v>
      </c>
      <c r="Z2127" s="2" t="e">
        <f>VLOOKUP(B2127,Sheet4!A:A,1,0)</f>
        <v>#N/A</v>
      </c>
    </row>
    <row r="2128" spans="1:26" hidden="1" x14ac:dyDescent="0.2">
      <c r="A2128" s="9">
        <v>2127</v>
      </c>
      <c r="B2128" s="9">
        <v>9778</v>
      </c>
      <c r="C2128" s="9" t="s">
        <v>179</v>
      </c>
      <c r="D2128" s="9" t="s">
        <v>162</v>
      </c>
      <c r="E2128" s="9" t="s">
        <v>7218</v>
      </c>
      <c r="F2128" s="9" t="s">
        <v>7219</v>
      </c>
      <c r="G2128" s="9" t="s">
        <v>7220</v>
      </c>
      <c r="H2128" s="9" t="s">
        <v>23624</v>
      </c>
      <c r="I2128" s="9" t="s">
        <v>7221</v>
      </c>
      <c r="J2128" s="9" t="s">
        <v>7220</v>
      </c>
      <c r="K2128" s="9" t="s">
        <v>23625</v>
      </c>
      <c r="L2128" s="9" t="s">
        <v>18306</v>
      </c>
      <c r="M2128" s="2" t="e">
        <f>VLOOKUP(B2128,'HP List'!A:G,7,0)</f>
        <v>#N/A</v>
      </c>
      <c r="N2128" s="2" t="e">
        <f>VLOOKUP(B2128,'HP List'!A:H,8,0)</f>
        <v>#N/A</v>
      </c>
      <c r="P2128" s="2" t="e">
        <f>VLOOKUP(B2128,'Q1'!A:B,2,0)</f>
        <v>#N/A</v>
      </c>
      <c r="Q2128" s="2" t="e">
        <f t="shared" si="133"/>
        <v>#N/A</v>
      </c>
      <c r="R2128" s="2" t="e">
        <f>VLOOKUP(B2128,'Q2'!A:B,2,0)</f>
        <v>#N/A</v>
      </c>
      <c r="S2128" s="2" t="e">
        <f t="shared" si="132"/>
        <v>#N/A</v>
      </c>
      <c r="T2128" s="2" t="e">
        <f>VLOOKUP(B2128,'Q3'!A:B,2,0)</f>
        <v>#N/A</v>
      </c>
      <c r="U2128" s="2" t="e">
        <f t="shared" si="134"/>
        <v>#N/A</v>
      </c>
      <c r="V2128" s="2" t="e">
        <f>VLOOKUP(B2128,'Q4'!A:B,2,0)</f>
        <v>#N/A</v>
      </c>
      <c r="W2128" s="2" t="e">
        <f t="shared" si="135"/>
        <v>#N/A</v>
      </c>
      <c r="X2128" s="2" t="e">
        <f>VLOOKUP(B2128,Food!A:B,2,0)</f>
        <v>#N/A</v>
      </c>
      <c r="Y2128" s="2">
        <f>VLOOKUP(B2128,'Call List'!A:A,1,0)</f>
        <v>9778</v>
      </c>
      <c r="Z2128" s="2" t="e">
        <f>VLOOKUP(B2128,Sheet4!A:A,1,0)</f>
        <v>#N/A</v>
      </c>
    </row>
    <row r="2129" spans="1:26" hidden="1" x14ac:dyDescent="0.2">
      <c r="A2129" s="9">
        <v>2128</v>
      </c>
      <c r="B2129" s="9">
        <v>14064</v>
      </c>
      <c r="C2129" s="9" t="s">
        <v>183</v>
      </c>
      <c r="D2129" s="9" t="s">
        <v>13</v>
      </c>
      <c r="E2129" s="9" t="s">
        <v>7222</v>
      </c>
      <c r="F2129" s="9" t="s">
        <v>7223</v>
      </c>
      <c r="G2129" s="9" t="s">
        <v>7224</v>
      </c>
      <c r="H2129" s="9" t="s">
        <v>23626</v>
      </c>
      <c r="I2129" s="9" t="s">
        <v>7225</v>
      </c>
      <c r="J2129" s="9" t="s">
        <v>7226</v>
      </c>
      <c r="K2129" s="9" t="s">
        <v>23627</v>
      </c>
      <c r="L2129" s="9" t="s">
        <v>18290</v>
      </c>
      <c r="M2129" s="2" t="e">
        <f>VLOOKUP(B2129,'HP List'!A:G,7,0)</f>
        <v>#N/A</v>
      </c>
      <c r="N2129" s="2" t="e">
        <f>VLOOKUP(B2129,'HP List'!A:H,8,0)</f>
        <v>#N/A</v>
      </c>
      <c r="P2129" s="2" t="e">
        <f>VLOOKUP(B2129,'Q1'!A:B,2,0)</f>
        <v>#N/A</v>
      </c>
      <c r="Q2129" s="2" t="e">
        <f t="shared" si="133"/>
        <v>#N/A</v>
      </c>
      <c r="R2129" s="2" t="e">
        <f>VLOOKUP(B2129,'Q2'!A:B,2,0)</f>
        <v>#N/A</v>
      </c>
      <c r="S2129" s="2" t="e">
        <f t="shared" si="132"/>
        <v>#N/A</v>
      </c>
      <c r="T2129" s="2" t="e">
        <f>VLOOKUP(B2129,'Q3'!A:B,2,0)</f>
        <v>#N/A</v>
      </c>
      <c r="U2129" s="2" t="e">
        <f t="shared" si="134"/>
        <v>#N/A</v>
      </c>
      <c r="V2129" s="2" t="e">
        <f>VLOOKUP(B2129,'Q4'!A:B,2,0)</f>
        <v>#N/A</v>
      </c>
      <c r="W2129" s="2" t="e">
        <f t="shared" si="135"/>
        <v>#N/A</v>
      </c>
      <c r="X2129" s="2" t="e">
        <f>VLOOKUP(B2129,Food!A:B,2,0)</f>
        <v>#N/A</v>
      </c>
      <c r="Y2129" s="2">
        <f>VLOOKUP(B2129,'Call List'!A:A,1,0)</f>
        <v>14064</v>
      </c>
      <c r="Z2129" s="2" t="e">
        <f>VLOOKUP(B2129,Sheet4!A:A,1,0)</f>
        <v>#N/A</v>
      </c>
    </row>
    <row r="2130" spans="1:26" hidden="1" x14ac:dyDescent="0.2">
      <c r="A2130" s="9">
        <v>2129</v>
      </c>
      <c r="B2130" s="9">
        <v>13647</v>
      </c>
      <c r="C2130" s="9" t="s">
        <v>183</v>
      </c>
      <c r="D2130" s="9" t="s">
        <v>13</v>
      </c>
      <c r="E2130" s="9" t="s">
        <v>7227</v>
      </c>
      <c r="F2130" s="9" t="s">
        <v>7228</v>
      </c>
      <c r="G2130" s="9" t="s">
        <v>7229</v>
      </c>
      <c r="H2130" s="9" t="s">
        <v>23628</v>
      </c>
      <c r="I2130" s="9" t="s">
        <v>7230</v>
      </c>
      <c r="J2130" s="9" t="s">
        <v>7231</v>
      </c>
      <c r="K2130" s="9" t="s">
        <v>23629</v>
      </c>
      <c r="L2130" s="9" t="s">
        <v>18290</v>
      </c>
      <c r="M2130" s="2" t="e">
        <f>VLOOKUP(B2130,'HP List'!A:G,7,0)</f>
        <v>#N/A</v>
      </c>
      <c r="N2130" s="2" t="e">
        <f>VLOOKUP(B2130,'HP List'!A:H,8,0)</f>
        <v>#N/A</v>
      </c>
      <c r="P2130" s="2" t="e">
        <f>VLOOKUP(B2130,'Q1'!A:B,2,0)</f>
        <v>#N/A</v>
      </c>
      <c r="Q2130" s="2" t="e">
        <f t="shared" si="133"/>
        <v>#N/A</v>
      </c>
      <c r="R2130" s="2" t="e">
        <f>VLOOKUP(B2130,'Q2'!A:B,2,0)</f>
        <v>#N/A</v>
      </c>
      <c r="S2130" s="2" t="e">
        <f t="shared" ref="S2130:S2193" si="136">IF(R2130&gt;5000,"Unpaid","Paid")</f>
        <v>#N/A</v>
      </c>
      <c r="T2130" s="2" t="e">
        <f>VLOOKUP(B2130,'Q3'!A:B,2,0)</f>
        <v>#N/A</v>
      </c>
      <c r="U2130" s="2" t="e">
        <f t="shared" si="134"/>
        <v>#N/A</v>
      </c>
      <c r="V2130" s="2">
        <f>VLOOKUP(B2130,'Q4'!A:B,2,0)</f>
        <v>62280</v>
      </c>
      <c r="W2130" s="2" t="str">
        <f t="shared" si="135"/>
        <v>Unpaid</v>
      </c>
      <c r="X2130" s="2" t="e">
        <f>VLOOKUP(B2130,Food!A:B,2,0)</f>
        <v>#N/A</v>
      </c>
      <c r="Y2130" s="2">
        <f>VLOOKUP(B2130,'Call List'!A:A,1,0)</f>
        <v>13647</v>
      </c>
      <c r="Z2130" s="2" t="e">
        <f>VLOOKUP(B2130,Sheet4!A:A,1,0)</f>
        <v>#N/A</v>
      </c>
    </row>
    <row r="2131" spans="1:26" hidden="1" x14ac:dyDescent="0.2">
      <c r="A2131" s="9">
        <v>2130</v>
      </c>
      <c r="B2131" s="9">
        <v>7249</v>
      </c>
      <c r="C2131" s="9" t="s">
        <v>183</v>
      </c>
      <c r="D2131" s="9" t="s">
        <v>13</v>
      </c>
      <c r="E2131" s="9" t="s">
        <v>7232</v>
      </c>
      <c r="F2131" s="9" t="s">
        <v>7233</v>
      </c>
      <c r="G2131" s="9" t="s">
        <v>7234</v>
      </c>
      <c r="H2131" s="9" t="s">
        <v>23630</v>
      </c>
      <c r="I2131" s="9" t="s">
        <v>7235</v>
      </c>
      <c r="J2131" s="9" t="s">
        <v>7234</v>
      </c>
      <c r="K2131" s="9" t="s">
        <v>23631</v>
      </c>
      <c r="L2131" s="9" t="s">
        <v>18311</v>
      </c>
      <c r="M2131" s="2" t="e">
        <f>VLOOKUP(B2131,'HP List'!A:G,7,0)</f>
        <v>#N/A</v>
      </c>
      <c r="N2131" s="2" t="e">
        <f>VLOOKUP(B2131,'HP List'!A:H,8,0)</f>
        <v>#N/A</v>
      </c>
      <c r="P2131" s="2" t="e">
        <f>VLOOKUP(B2131,'Q1'!A:B,2,0)</f>
        <v>#N/A</v>
      </c>
      <c r="Q2131" s="2" t="e">
        <f t="shared" si="133"/>
        <v>#N/A</v>
      </c>
      <c r="R2131" s="2" t="e">
        <f>VLOOKUP(B2131,'Q2'!A:B,2,0)</f>
        <v>#N/A</v>
      </c>
      <c r="S2131" s="2" t="e">
        <f t="shared" si="136"/>
        <v>#N/A</v>
      </c>
      <c r="T2131" s="2" t="e">
        <f>VLOOKUP(B2131,'Q3'!A:B,2,0)</f>
        <v>#N/A</v>
      </c>
      <c r="U2131" s="2" t="e">
        <f t="shared" si="134"/>
        <v>#N/A</v>
      </c>
      <c r="V2131" s="2">
        <f>VLOOKUP(B2131,'Q4'!A:B,2,0)</f>
        <v>54780</v>
      </c>
      <c r="W2131" s="2" t="str">
        <f t="shared" si="135"/>
        <v>Unpaid</v>
      </c>
      <c r="X2131" s="2" t="str">
        <f>VLOOKUP(B2131,Food!A:B,2,0)</f>
        <v>Yes</v>
      </c>
      <c r="Y2131" s="2">
        <f>VLOOKUP(B2131,'Call List'!A:A,1,0)</f>
        <v>7249</v>
      </c>
      <c r="Z2131" s="2" t="e">
        <f>VLOOKUP(B2131,Sheet4!A:A,1,0)</f>
        <v>#N/A</v>
      </c>
    </row>
    <row r="2132" spans="1:26" hidden="1" x14ac:dyDescent="0.2">
      <c r="A2132" s="9">
        <v>2131</v>
      </c>
      <c r="B2132" s="9">
        <v>6855</v>
      </c>
      <c r="C2132" s="9" t="s">
        <v>183</v>
      </c>
      <c r="D2132" s="9" t="s">
        <v>13</v>
      </c>
      <c r="E2132" s="9" t="s">
        <v>7236</v>
      </c>
      <c r="F2132" s="9" t="s">
        <v>7237</v>
      </c>
      <c r="G2132" s="9" t="s">
        <v>7238</v>
      </c>
      <c r="H2132" s="9" t="s">
        <v>23632</v>
      </c>
      <c r="I2132" s="9" t="s">
        <v>7239</v>
      </c>
      <c r="J2132" s="9" t="s">
        <v>7238</v>
      </c>
      <c r="K2132" s="9" t="s">
        <v>23633</v>
      </c>
      <c r="L2132" s="9" t="s">
        <v>18311</v>
      </c>
      <c r="M2132" s="2" t="e">
        <f>VLOOKUP(B2132,'HP List'!A:G,7,0)</f>
        <v>#N/A</v>
      </c>
      <c r="N2132" s="2" t="e">
        <f>VLOOKUP(B2132,'HP List'!A:H,8,0)</f>
        <v>#N/A</v>
      </c>
      <c r="P2132" s="2" t="e">
        <f>VLOOKUP(B2132,'Q1'!A:B,2,0)</f>
        <v>#N/A</v>
      </c>
      <c r="Q2132" s="2" t="e">
        <f t="shared" si="133"/>
        <v>#N/A</v>
      </c>
      <c r="R2132" s="2" t="e">
        <f>VLOOKUP(B2132,'Q2'!A:B,2,0)</f>
        <v>#N/A</v>
      </c>
      <c r="S2132" s="2" t="e">
        <f t="shared" si="136"/>
        <v>#N/A</v>
      </c>
      <c r="T2132" s="2" t="e">
        <f>VLOOKUP(B2132,'Q3'!A:B,2,0)</f>
        <v>#N/A</v>
      </c>
      <c r="U2132" s="2" t="e">
        <f t="shared" si="134"/>
        <v>#N/A</v>
      </c>
      <c r="V2132" s="2" t="e">
        <f>VLOOKUP(B2132,'Q4'!A:B,2,0)</f>
        <v>#N/A</v>
      </c>
      <c r="W2132" s="2" t="e">
        <f t="shared" si="135"/>
        <v>#N/A</v>
      </c>
      <c r="X2132" s="2" t="str">
        <f>VLOOKUP(B2132,Food!A:B,2,0)</f>
        <v>Yes</v>
      </c>
      <c r="Y2132" s="2">
        <f>VLOOKUP(B2132,'Call List'!A:A,1,0)</f>
        <v>6855</v>
      </c>
      <c r="Z2132" s="2" t="e">
        <f>VLOOKUP(B2132,Sheet4!A:A,1,0)</f>
        <v>#N/A</v>
      </c>
    </row>
    <row r="2133" spans="1:26" hidden="1" x14ac:dyDescent="0.2">
      <c r="A2133" s="9">
        <v>2132</v>
      </c>
      <c r="B2133" s="9">
        <v>7908</v>
      </c>
      <c r="C2133" s="9" t="s">
        <v>183</v>
      </c>
      <c r="D2133" s="9" t="s">
        <v>13</v>
      </c>
      <c r="E2133" s="9" t="s">
        <v>7240</v>
      </c>
      <c r="F2133" s="9" t="s">
        <v>7241</v>
      </c>
      <c r="G2133" s="9" t="s">
        <v>7242</v>
      </c>
      <c r="H2133" s="9" t="s">
        <v>23634</v>
      </c>
      <c r="I2133" s="9" t="s">
        <v>7243</v>
      </c>
      <c r="J2133" s="9" t="s">
        <v>7244</v>
      </c>
      <c r="K2133" s="9" t="s">
        <v>23635</v>
      </c>
      <c r="L2133" s="9" t="s">
        <v>18308</v>
      </c>
      <c r="M2133" s="2" t="e">
        <f>VLOOKUP(B2133,'HP List'!A:G,7,0)</f>
        <v>#N/A</v>
      </c>
      <c r="N2133" s="2" t="e">
        <f>VLOOKUP(B2133,'HP List'!A:H,8,0)</f>
        <v>#N/A</v>
      </c>
      <c r="P2133" s="2" t="e">
        <f>VLOOKUP(B2133,'Q1'!A:B,2,0)</f>
        <v>#N/A</v>
      </c>
      <c r="Q2133" s="2" t="e">
        <f t="shared" si="133"/>
        <v>#N/A</v>
      </c>
      <c r="R2133" s="2" t="e">
        <f>VLOOKUP(B2133,'Q2'!A:B,2,0)</f>
        <v>#N/A</v>
      </c>
      <c r="S2133" s="2" t="e">
        <f t="shared" si="136"/>
        <v>#N/A</v>
      </c>
      <c r="T2133" s="2" t="e">
        <f>VLOOKUP(B2133,'Q3'!A:B,2,0)</f>
        <v>#N/A</v>
      </c>
      <c r="U2133" s="2" t="e">
        <f t="shared" si="134"/>
        <v>#N/A</v>
      </c>
      <c r="V2133" s="2" t="e">
        <f>VLOOKUP(B2133,'Q4'!A:B,2,0)</f>
        <v>#N/A</v>
      </c>
      <c r="W2133" s="2" t="e">
        <f t="shared" si="135"/>
        <v>#N/A</v>
      </c>
      <c r="X2133" s="2" t="str">
        <f>VLOOKUP(B2133,Food!A:B,2,0)</f>
        <v>Yes</v>
      </c>
      <c r="Y2133" s="2">
        <f>VLOOKUP(B2133,'Call List'!A:A,1,0)</f>
        <v>7908</v>
      </c>
      <c r="Z2133" s="2" t="e">
        <f>VLOOKUP(B2133,Sheet4!A:A,1,0)</f>
        <v>#N/A</v>
      </c>
    </row>
    <row r="2134" spans="1:26" hidden="1" x14ac:dyDescent="0.2">
      <c r="A2134" s="9">
        <v>2133</v>
      </c>
      <c r="B2134" s="9">
        <v>5805</v>
      </c>
      <c r="C2134" s="9" t="s">
        <v>183</v>
      </c>
      <c r="D2134" s="9" t="s">
        <v>13</v>
      </c>
      <c r="E2134" s="9" t="s">
        <v>7245</v>
      </c>
      <c r="F2134" s="9" t="s">
        <v>7246</v>
      </c>
      <c r="G2134" s="9" t="s">
        <v>469</v>
      </c>
      <c r="H2134" s="9" t="s">
        <v>20588</v>
      </c>
      <c r="I2134" s="9" t="s">
        <v>7247</v>
      </c>
      <c r="J2134" s="9" t="s">
        <v>469</v>
      </c>
      <c r="K2134" s="9" t="s">
        <v>20589</v>
      </c>
      <c r="L2134" s="9" t="s">
        <v>18310</v>
      </c>
      <c r="M2134" s="2" t="e">
        <f>VLOOKUP(B2134,'HP List'!A:G,7,0)</f>
        <v>#N/A</v>
      </c>
      <c r="N2134" s="2" t="e">
        <f>VLOOKUP(B2134,'HP List'!A:H,8,0)</f>
        <v>#N/A</v>
      </c>
      <c r="P2134" s="2" t="e">
        <f>VLOOKUP(B2134,'Q1'!A:B,2,0)</f>
        <v>#N/A</v>
      </c>
      <c r="Q2134" s="2" t="e">
        <f t="shared" si="133"/>
        <v>#N/A</v>
      </c>
      <c r="R2134" s="2" t="e">
        <f>VLOOKUP(B2134,'Q2'!A:B,2,0)</f>
        <v>#N/A</v>
      </c>
      <c r="S2134" s="2" t="e">
        <f t="shared" si="136"/>
        <v>#N/A</v>
      </c>
      <c r="T2134" s="2" t="e">
        <f>VLOOKUP(B2134,'Q3'!A:B,2,0)</f>
        <v>#N/A</v>
      </c>
      <c r="U2134" s="2" t="e">
        <f t="shared" si="134"/>
        <v>#N/A</v>
      </c>
      <c r="V2134" s="2" t="e">
        <f>VLOOKUP(B2134,'Q4'!A:B,2,0)</f>
        <v>#N/A</v>
      </c>
      <c r="W2134" s="2" t="e">
        <f t="shared" si="135"/>
        <v>#N/A</v>
      </c>
      <c r="X2134" s="2" t="e">
        <f>VLOOKUP(B2134,Food!A:B,2,0)</f>
        <v>#N/A</v>
      </c>
      <c r="Y2134" s="2">
        <f>VLOOKUP(B2134,'Call List'!A:A,1,0)</f>
        <v>5805</v>
      </c>
      <c r="Z2134" s="2" t="e">
        <f>VLOOKUP(B2134,Sheet4!A:A,1,0)</f>
        <v>#N/A</v>
      </c>
    </row>
    <row r="2135" spans="1:26" hidden="1" x14ac:dyDescent="0.2">
      <c r="A2135" s="9">
        <v>2134</v>
      </c>
      <c r="B2135" s="9">
        <v>7861</v>
      </c>
      <c r="C2135" s="9" t="s">
        <v>183</v>
      </c>
      <c r="D2135" s="9" t="s">
        <v>13</v>
      </c>
      <c r="E2135" s="9" t="s">
        <v>7248</v>
      </c>
      <c r="F2135" s="9" t="s">
        <v>2034</v>
      </c>
      <c r="G2135" s="9" t="s">
        <v>2037</v>
      </c>
      <c r="H2135" s="9" t="s">
        <v>21332</v>
      </c>
      <c r="I2135" s="9" t="s">
        <v>2036</v>
      </c>
      <c r="J2135" s="9" t="s">
        <v>2037</v>
      </c>
      <c r="K2135" s="9" t="s">
        <v>21333</v>
      </c>
      <c r="L2135" s="9" t="s">
        <v>18308</v>
      </c>
      <c r="M2135" s="2" t="e">
        <f>VLOOKUP(B2135,'HP List'!A:G,7,0)</f>
        <v>#N/A</v>
      </c>
      <c r="N2135" s="2" t="e">
        <f>VLOOKUP(B2135,'HP List'!A:H,8,0)</f>
        <v>#N/A</v>
      </c>
      <c r="P2135" s="2" t="e">
        <f>VLOOKUP(B2135,'Q1'!A:B,2,0)</f>
        <v>#N/A</v>
      </c>
      <c r="Q2135" s="2" t="e">
        <f t="shared" si="133"/>
        <v>#N/A</v>
      </c>
      <c r="R2135" s="2" t="e">
        <f>VLOOKUP(B2135,'Q2'!A:B,2,0)</f>
        <v>#N/A</v>
      </c>
      <c r="S2135" s="2" t="e">
        <f t="shared" si="136"/>
        <v>#N/A</v>
      </c>
      <c r="T2135" s="2" t="e">
        <f>VLOOKUP(B2135,'Q3'!A:B,2,0)</f>
        <v>#N/A</v>
      </c>
      <c r="U2135" s="2" t="e">
        <f t="shared" si="134"/>
        <v>#N/A</v>
      </c>
      <c r="V2135" s="2" t="e">
        <f>VLOOKUP(B2135,'Q4'!A:B,2,0)</f>
        <v>#N/A</v>
      </c>
      <c r="W2135" s="2" t="e">
        <f t="shared" si="135"/>
        <v>#N/A</v>
      </c>
      <c r="X2135" s="2" t="str">
        <f>VLOOKUP(B2135,Food!A:B,2,0)</f>
        <v>Yes</v>
      </c>
      <c r="Y2135" s="2">
        <f>VLOOKUP(B2135,'Call List'!A:A,1,0)</f>
        <v>7861</v>
      </c>
      <c r="Z2135" s="2" t="e">
        <f>VLOOKUP(B2135,Sheet4!A:A,1,0)</f>
        <v>#N/A</v>
      </c>
    </row>
    <row r="2136" spans="1:26" hidden="1" x14ac:dyDescent="0.2">
      <c r="A2136" s="9">
        <v>2135</v>
      </c>
      <c r="B2136" s="9">
        <v>13331</v>
      </c>
      <c r="C2136" s="9" t="s">
        <v>183</v>
      </c>
      <c r="D2136" s="9" t="s">
        <v>13</v>
      </c>
      <c r="E2136" s="9" t="s">
        <v>7249</v>
      </c>
      <c r="F2136" s="9" t="s">
        <v>7250</v>
      </c>
      <c r="G2136" s="9" t="s">
        <v>7251</v>
      </c>
      <c r="H2136" s="9" t="s">
        <v>23636</v>
      </c>
      <c r="I2136" s="9" t="s">
        <v>7252</v>
      </c>
      <c r="J2136" s="9" t="s">
        <v>7253</v>
      </c>
      <c r="K2136" s="9" t="s">
        <v>23637</v>
      </c>
      <c r="L2136" s="9" t="s">
        <v>18294</v>
      </c>
      <c r="M2136" s="2" t="e">
        <f>VLOOKUP(B2136,'HP List'!A:G,7,0)</f>
        <v>#N/A</v>
      </c>
      <c r="N2136" s="2" t="e">
        <f>VLOOKUP(B2136,'HP List'!A:H,8,0)</f>
        <v>#N/A</v>
      </c>
      <c r="P2136" s="2" t="e">
        <f>VLOOKUP(B2136,'Q1'!A:B,2,0)</f>
        <v>#N/A</v>
      </c>
      <c r="Q2136" s="2" t="e">
        <f t="shared" si="133"/>
        <v>#N/A</v>
      </c>
      <c r="R2136" s="2" t="e">
        <f>VLOOKUP(B2136,'Q2'!A:B,2,0)</f>
        <v>#N/A</v>
      </c>
      <c r="S2136" s="2" t="e">
        <f t="shared" si="136"/>
        <v>#N/A</v>
      </c>
      <c r="T2136" s="2" t="e">
        <f>VLOOKUP(B2136,'Q3'!A:B,2,0)</f>
        <v>#N/A</v>
      </c>
      <c r="U2136" s="2" t="e">
        <f t="shared" si="134"/>
        <v>#N/A</v>
      </c>
      <c r="V2136" s="2" t="e">
        <f>VLOOKUP(B2136,'Q4'!A:B,2,0)</f>
        <v>#N/A</v>
      </c>
      <c r="W2136" s="2" t="e">
        <f t="shared" si="135"/>
        <v>#N/A</v>
      </c>
      <c r="X2136" s="2" t="e">
        <f>VLOOKUP(B2136,Food!A:B,2,0)</f>
        <v>#N/A</v>
      </c>
      <c r="Y2136" s="2">
        <f>VLOOKUP(B2136,'Call List'!A:A,1,0)</f>
        <v>13331</v>
      </c>
      <c r="Z2136" s="2" t="e">
        <f>VLOOKUP(B2136,Sheet4!A:A,1,0)</f>
        <v>#N/A</v>
      </c>
    </row>
    <row r="2137" spans="1:26" hidden="1" x14ac:dyDescent="0.2">
      <c r="A2137" s="9">
        <v>2136</v>
      </c>
      <c r="B2137" s="9">
        <v>8952</v>
      </c>
      <c r="C2137" s="9" t="s">
        <v>183</v>
      </c>
      <c r="D2137" s="9" t="s">
        <v>13</v>
      </c>
      <c r="E2137" s="9" t="s">
        <v>7254</v>
      </c>
      <c r="F2137" s="9" t="s">
        <v>7255</v>
      </c>
      <c r="G2137" s="9" t="s">
        <v>7256</v>
      </c>
      <c r="H2137" s="9" t="s">
        <v>23638</v>
      </c>
      <c r="I2137" s="9" t="s">
        <v>7257</v>
      </c>
      <c r="J2137" s="9" t="s">
        <v>7256</v>
      </c>
      <c r="K2137" s="9" t="s">
        <v>23639</v>
      </c>
      <c r="L2137" s="9" t="s">
        <v>18305</v>
      </c>
      <c r="M2137" s="2" t="e">
        <f>VLOOKUP(B2137,'HP List'!A:G,7,0)</f>
        <v>#N/A</v>
      </c>
      <c r="N2137" s="2" t="e">
        <f>VLOOKUP(B2137,'HP List'!A:H,8,0)</f>
        <v>#N/A</v>
      </c>
      <c r="P2137" s="2" t="e">
        <f>VLOOKUP(B2137,'Q1'!A:B,2,0)</f>
        <v>#N/A</v>
      </c>
      <c r="Q2137" s="2" t="e">
        <f t="shared" si="133"/>
        <v>#N/A</v>
      </c>
      <c r="R2137" s="2" t="e">
        <f>VLOOKUP(B2137,'Q2'!A:B,2,0)</f>
        <v>#N/A</v>
      </c>
      <c r="S2137" s="2" t="e">
        <f t="shared" si="136"/>
        <v>#N/A</v>
      </c>
      <c r="T2137" s="2" t="e">
        <f>VLOOKUP(B2137,'Q3'!A:B,2,0)</f>
        <v>#N/A</v>
      </c>
      <c r="U2137" s="2" t="e">
        <f t="shared" si="134"/>
        <v>#N/A</v>
      </c>
      <c r="V2137" s="2" t="e">
        <f>VLOOKUP(B2137,'Q4'!A:B,2,0)</f>
        <v>#N/A</v>
      </c>
      <c r="W2137" s="2" t="e">
        <f t="shared" si="135"/>
        <v>#N/A</v>
      </c>
      <c r="X2137" s="2" t="str">
        <f>VLOOKUP(B2137,Food!A:B,2,0)</f>
        <v>Yes</v>
      </c>
      <c r="Y2137" s="2">
        <f>VLOOKUP(B2137,'Call List'!A:A,1,0)</f>
        <v>8952</v>
      </c>
      <c r="Z2137" s="2" t="e">
        <f>VLOOKUP(B2137,Sheet4!A:A,1,0)</f>
        <v>#N/A</v>
      </c>
    </row>
    <row r="2138" spans="1:26" hidden="1" x14ac:dyDescent="0.2">
      <c r="A2138" s="9">
        <v>2137</v>
      </c>
      <c r="B2138" s="9">
        <v>8042</v>
      </c>
      <c r="C2138" s="9" t="s">
        <v>183</v>
      </c>
      <c r="D2138" s="9" t="s">
        <v>13</v>
      </c>
      <c r="E2138" s="9" t="s">
        <v>7258</v>
      </c>
      <c r="F2138" s="9" t="s">
        <v>7259</v>
      </c>
      <c r="G2138" s="9" t="s">
        <v>7260</v>
      </c>
      <c r="H2138" s="9" t="s">
        <v>23640</v>
      </c>
      <c r="I2138" s="9" t="s">
        <v>7261</v>
      </c>
      <c r="J2138" s="9" t="s">
        <v>7260</v>
      </c>
      <c r="K2138" s="9" t="s">
        <v>23641</v>
      </c>
      <c r="L2138" s="9" t="s">
        <v>18308</v>
      </c>
      <c r="M2138" s="2" t="e">
        <f>VLOOKUP(B2138,'HP List'!A:G,7,0)</f>
        <v>#N/A</v>
      </c>
      <c r="N2138" s="2" t="e">
        <f>VLOOKUP(B2138,'HP List'!A:H,8,0)</f>
        <v>#N/A</v>
      </c>
      <c r="P2138" s="2" t="e">
        <f>VLOOKUP(B2138,'Q1'!A:B,2,0)</f>
        <v>#N/A</v>
      </c>
      <c r="Q2138" s="2" t="e">
        <f t="shared" si="133"/>
        <v>#N/A</v>
      </c>
      <c r="R2138" s="2" t="e">
        <f>VLOOKUP(B2138,'Q2'!A:B,2,0)</f>
        <v>#N/A</v>
      </c>
      <c r="S2138" s="2" t="e">
        <f t="shared" si="136"/>
        <v>#N/A</v>
      </c>
      <c r="T2138" s="2" t="e">
        <f>VLOOKUP(B2138,'Q3'!A:B,2,0)</f>
        <v>#N/A</v>
      </c>
      <c r="U2138" s="2" t="e">
        <f t="shared" si="134"/>
        <v>#N/A</v>
      </c>
      <c r="V2138" s="2">
        <f>VLOOKUP(B2138,'Q4'!A:B,2,0)</f>
        <v>60030</v>
      </c>
      <c r="W2138" s="2" t="str">
        <f t="shared" si="135"/>
        <v>Unpaid</v>
      </c>
      <c r="X2138" s="2" t="e">
        <f>VLOOKUP(B2138,Food!A:B,2,0)</f>
        <v>#N/A</v>
      </c>
      <c r="Y2138" s="2">
        <f>VLOOKUP(B2138,'Call List'!A:A,1,0)</f>
        <v>8042</v>
      </c>
      <c r="Z2138" s="2" t="e">
        <f>VLOOKUP(B2138,Sheet4!A:A,1,0)</f>
        <v>#N/A</v>
      </c>
    </row>
    <row r="2139" spans="1:26" hidden="1" x14ac:dyDescent="0.2">
      <c r="A2139" s="9">
        <v>2138</v>
      </c>
      <c r="B2139" s="9">
        <v>11168</v>
      </c>
      <c r="C2139" s="9" t="s">
        <v>183</v>
      </c>
      <c r="D2139" s="9" t="s">
        <v>13</v>
      </c>
      <c r="E2139" s="9" t="s">
        <v>7262</v>
      </c>
      <c r="F2139" s="9" t="s">
        <v>7263</v>
      </c>
      <c r="G2139" s="9" t="s">
        <v>7264</v>
      </c>
      <c r="H2139" s="9" t="s">
        <v>23642</v>
      </c>
      <c r="I2139" s="9" t="s">
        <v>7265</v>
      </c>
      <c r="J2139" s="9" t="s">
        <v>7266</v>
      </c>
      <c r="K2139" s="9" t="s">
        <v>23643</v>
      </c>
      <c r="L2139" s="9" t="s">
        <v>18304</v>
      </c>
      <c r="M2139" s="2" t="e">
        <f>VLOOKUP(B2139,'HP List'!A:G,7,0)</f>
        <v>#N/A</v>
      </c>
      <c r="N2139" s="2" t="e">
        <f>VLOOKUP(B2139,'HP List'!A:H,8,0)</f>
        <v>#N/A</v>
      </c>
      <c r="P2139" s="2" t="e">
        <f>VLOOKUP(B2139,'Q1'!A:B,2,0)</f>
        <v>#N/A</v>
      </c>
      <c r="Q2139" s="2" t="e">
        <f t="shared" si="133"/>
        <v>#N/A</v>
      </c>
      <c r="R2139" s="2" t="e">
        <f>VLOOKUP(B2139,'Q2'!A:B,2,0)</f>
        <v>#N/A</v>
      </c>
      <c r="S2139" s="2" t="e">
        <f t="shared" si="136"/>
        <v>#N/A</v>
      </c>
      <c r="T2139" s="2" t="e">
        <f>VLOOKUP(B2139,'Q3'!A:B,2,0)</f>
        <v>#N/A</v>
      </c>
      <c r="U2139" s="2" t="e">
        <f t="shared" si="134"/>
        <v>#N/A</v>
      </c>
      <c r="V2139" s="2" t="e">
        <f>VLOOKUP(B2139,'Q4'!A:B,2,0)</f>
        <v>#N/A</v>
      </c>
      <c r="W2139" s="2" t="e">
        <f t="shared" si="135"/>
        <v>#N/A</v>
      </c>
      <c r="X2139" s="2" t="str">
        <f>VLOOKUP(B2139,Food!A:B,2,0)</f>
        <v>Yes</v>
      </c>
      <c r="Y2139" s="2">
        <f>VLOOKUP(B2139,'Call List'!A:A,1,0)</f>
        <v>11168</v>
      </c>
      <c r="Z2139" s="2" t="e">
        <f>VLOOKUP(B2139,Sheet4!A:A,1,0)</f>
        <v>#N/A</v>
      </c>
    </row>
    <row r="2140" spans="1:26" hidden="1" x14ac:dyDescent="0.2">
      <c r="A2140" s="9">
        <v>2139</v>
      </c>
      <c r="B2140" s="9">
        <v>6737</v>
      </c>
      <c r="C2140" s="9" t="s">
        <v>183</v>
      </c>
      <c r="D2140" s="9" t="s">
        <v>13</v>
      </c>
      <c r="E2140" s="9" t="s">
        <v>7267</v>
      </c>
      <c r="F2140" s="9" t="s">
        <v>6570</v>
      </c>
      <c r="G2140" s="9" t="s">
        <v>7268</v>
      </c>
      <c r="H2140" s="9" t="s">
        <v>23644</v>
      </c>
      <c r="I2140" s="9" t="s">
        <v>7269</v>
      </c>
      <c r="J2140" s="9" t="s">
        <v>7268</v>
      </c>
      <c r="K2140" s="9" t="s">
        <v>23645</v>
      </c>
      <c r="L2140" s="9" t="s">
        <v>18310</v>
      </c>
      <c r="M2140" s="2" t="e">
        <f>VLOOKUP(B2140,'HP List'!A:G,7,0)</f>
        <v>#N/A</v>
      </c>
      <c r="N2140" s="2" t="e">
        <f>VLOOKUP(B2140,'HP List'!A:H,8,0)</f>
        <v>#N/A</v>
      </c>
      <c r="P2140" s="2" t="e">
        <f>VLOOKUP(B2140,'Q1'!A:B,2,0)</f>
        <v>#N/A</v>
      </c>
      <c r="Q2140" s="2" t="e">
        <f t="shared" si="133"/>
        <v>#N/A</v>
      </c>
      <c r="R2140" s="2" t="e">
        <f>VLOOKUP(B2140,'Q2'!A:B,2,0)</f>
        <v>#N/A</v>
      </c>
      <c r="S2140" s="2" t="e">
        <f t="shared" si="136"/>
        <v>#N/A</v>
      </c>
      <c r="T2140" s="2" t="e">
        <f>VLOOKUP(B2140,'Q3'!A:B,2,0)</f>
        <v>#N/A</v>
      </c>
      <c r="U2140" s="2" t="e">
        <f t="shared" si="134"/>
        <v>#N/A</v>
      </c>
      <c r="V2140" s="2" t="e">
        <f>VLOOKUP(B2140,'Q4'!A:B,2,0)</f>
        <v>#N/A</v>
      </c>
      <c r="W2140" s="2" t="e">
        <f t="shared" si="135"/>
        <v>#N/A</v>
      </c>
      <c r="X2140" s="2" t="e">
        <f>VLOOKUP(B2140,Food!A:B,2,0)</f>
        <v>#N/A</v>
      </c>
      <c r="Y2140" s="2">
        <f>VLOOKUP(B2140,'Call List'!A:A,1,0)</f>
        <v>6737</v>
      </c>
      <c r="Z2140" s="2" t="e">
        <f>VLOOKUP(B2140,Sheet4!A:A,1,0)</f>
        <v>#N/A</v>
      </c>
    </row>
    <row r="2141" spans="1:26" hidden="1" x14ac:dyDescent="0.2">
      <c r="A2141" s="9">
        <v>2140</v>
      </c>
      <c r="B2141" s="9">
        <v>8974</v>
      </c>
      <c r="C2141" s="9" t="s">
        <v>183</v>
      </c>
      <c r="D2141" s="9" t="s">
        <v>13</v>
      </c>
      <c r="E2141" s="9" t="s">
        <v>7270</v>
      </c>
      <c r="F2141" s="9" t="s">
        <v>7271</v>
      </c>
      <c r="G2141" s="9" t="s">
        <v>7272</v>
      </c>
      <c r="H2141" s="9" t="s">
        <v>23646</v>
      </c>
      <c r="I2141" s="9" t="s">
        <v>6153</v>
      </c>
      <c r="J2141" s="9" t="s">
        <v>7272</v>
      </c>
      <c r="K2141" s="9" t="s">
        <v>23647</v>
      </c>
      <c r="L2141" s="9" t="s">
        <v>18305</v>
      </c>
      <c r="M2141" s="2" t="e">
        <f>VLOOKUP(B2141,'HP List'!A:G,7,0)</f>
        <v>#N/A</v>
      </c>
      <c r="N2141" s="2" t="e">
        <f>VLOOKUP(B2141,'HP List'!A:H,8,0)</f>
        <v>#N/A</v>
      </c>
      <c r="P2141" s="2" t="e">
        <f>VLOOKUP(B2141,'Q1'!A:B,2,0)</f>
        <v>#N/A</v>
      </c>
      <c r="Q2141" s="2" t="e">
        <f t="shared" si="133"/>
        <v>#N/A</v>
      </c>
      <c r="R2141" s="2" t="e">
        <f>VLOOKUP(B2141,'Q2'!A:B,2,0)</f>
        <v>#N/A</v>
      </c>
      <c r="S2141" s="2" t="e">
        <f t="shared" si="136"/>
        <v>#N/A</v>
      </c>
      <c r="T2141" s="2" t="e">
        <f>VLOOKUP(B2141,'Q3'!A:B,2,0)</f>
        <v>#N/A</v>
      </c>
      <c r="U2141" s="2" t="e">
        <f t="shared" si="134"/>
        <v>#N/A</v>
      </c>
      <c r="V2141" s="2" t="e">
        <f>VLOOKUP(B2141,'Q4'!A:B,2,0)</f>
        <v>#N/A</v>
      </c>
      <c r="W2141" s="2" t="e">
        <f t="shared" si="135"/>
        <v>#N/A</v>
      </c>
      <c r="X2141" s="2" t="str">
        <f>VLOOKUP(B2141,Food!A:B,2,0)</f>
        <v>Yes</v>
      </c>
      <c r="Y2141" s="2">
        <f>VLOOKUP(B2141,'Call List'!A:A,1,0)</f>
        <v>8974</v>
      </c>
      <c r="Z2141" s="2" t="e">
        <f>VLOOKUP(B2141,Sheet4!A:A,1,0)</f>
        <v>#N/A</v>
      </c>
    </row>
    <row r="2142" spans="1:26" hidden="1" x14ac:dyDescent="0.2">
      <c r="A2142" s="9">
        <v>2141</v>
      </c>
      <c r="B2142" s="9">
        <v>10739</v>
      </c>
      <c r="C2142" s="9" t="s">
        <v>183</v>
      </c>
      <c r="D2142" s="9" t="s">
        <v>13</v>
      </c>
      <c r="E2142" s="9" t="s">
        <v>18922</v>
      </c>
      <c r="F2142" s="9" t="s">
        <v>18913</v>
      </c>
      <c r="G2142" s="9" t="s">
        <v>18923</v>
      </c>
      <c r="H2142" s="9" t="s">
        <v>20658</v>
      </c>
      <c r="I2142" s="9" t="s">
        <v>18915</v>
      </c>
      <c r="J2142" s="9" t="s">
        <v>18916</v>
      </c>
      <c r="K2142" s="9" t="s">
        <v>20659</v>
      </c>
      <c r="L2142" s="9" t="s">
        <v>18304</v>
      </c>
      <c r="M2142" s="2" t="e">
        <f>VLOOKUP(B2142,'HP List'!A:G,7,0)</f>
        <v>#N/A</v>
      </c>
      <c r="N2142" s="2" t="e">
        <f>VLOOKUP(B2142,'HP List'!A:H,8,0)</f>
        <v>#N/A</v>
      </c>
      <c r="P2142" s="2" t="e">
        <f>VLOOKUP(B2142,'Q1'!A:B,2,0)</f>
        <v>#N/A</v>
      </c>
      <c r="Q2142" s="2" t="e">
        <f t="shared" si="133"/>
        <v>#N/A</v>
      </c>
      <c r="R2142" s="2" t="e">
        <f>VLOOKUP(B2142,'Q2'!A:B,2,0)</f>
        <v>#N/A</v>
      </c>
      <c r="S2142" s="2" t="e">
        <f t="shared" si="136"/>
        <v>#N/A</v>
      </c>
      <c r="T2142" s="2" t="e">
        <f>VLOOKUP(B2142,'Q3'!A:B,2,0)</f>
        <v>#N/A</v>
      </c>
      <c r="U2142" s="2" t="e">
        <f t="shared" si="134"/>
        <v>#N/A</v>
      </c>
      <c r="V2142" s="2">
        <f>VLOOKUP(B2142,'Q4'!A:B,2,0)</f>
        <v>65730</v>
      </c>
      <c r="W2142" s="2" t="str">
        <f t="shared" si="135"/>
        <v>Unpaid</v>
      </c>
      <c r="X2142" s="2" t="str">
        <f>VLOOKUP(B2142,Food!A:B,2,0)</f>
        <v>Yes</v>
      </c>
      <c r="Y2142" s="2">
        <f>VLOOKUP(B2142,'Call List'!A:A,1,0)</f>
        <v>10739</v>
      </c>
      <c r="Z2142" s="2" t="e">
        <f>VLOOKUP(B2142,Sheet4!A:A,1,0)</f>
        <v>#N/A</v>
      </c>
    </row>
    <row r="2143" spans="1:26" hidden="1" x14ac:dyDescent="0.2">
      <c r="A2143" s="9">
        <v>2142</v>
      </c>
      <c r="B2143" s="9">
        <v>14778</v>
      </c>
      <c r="C2143" s="9" t="s">
        <v>183</v>
      </c>
      <c r="D2143" s="9" t="s">
        <v>13</v>
      </c>
      <c r="E2143" s="9" t="s">
        <v>7273</v>
      </c>
      <c r="F2143" s="9" t="s">
        <v>5411</v>
      </c>
      <c r="G2143" s="9" t="s">
        <v>5412</v>
      </c>
      <c r="H2143" s="9" t="s">
        <v>22815</v>
      </c>
      <c r="I2143" s="9" t="s">
        <v>5413</v>
      </c>
      <c r="J2143" s="9" t="s">
        <v>5414</v>
      </c>
      <c r="K2143" s="9" t="s">
        <v>22816</v>
      </c>
      <c r="L2143" s="9" t="s">
        <v>18289</v>
      </c>
      <c r="M2143" s="2" t="e">
        <f>VLOOKUP(B2143,'HP List'!A:G,7,0)</f>
        <v>#N/A</v>
      </c>
      <c r="N2143" s="2" t="e">
        <f>VLOOKUP(B2143,'HP List'!A:H,8,0)</f>
        <v>#N/A</v>
      </c>
      <c r="P2143" s="2" t="e">
        <f>VLOOKUP(B2143,'Q1'!A:B,2,0)</f>
        <v>#N/A</v>
      </c>
      <c r="Q2143" s="2" t="e">
        <f t="shared" si="133"/>
        <v>#N/A</v>
      </c>
      <c r="R2143" s="2" t="e">
        <f>VLOOKUP(B2143,'Q2'!A:B,2,0)</f>
        <v>#N/A</v>
      </c>
      <c r="S2143" s="2" t="e">
        <f t="shared" si="136"/>
        <v>#N/A</v>
      </c>
      <c r="T2143" s="2" t="e">
        <f>VLOOKUP(B2143,'Q3'!A:B,2,0)</f>
        <v>#N/A</v>
      </c>
      <c r="U2143" s="2" t="e">
        <f t="shared" si="134"/>
        <v>#N/A</v>
      </c>
      <c r="V2143" s="2">
        <f>VLOOKUP(B2143,'Q4'!A:B,2,0)</f>
        <v>70680</v>
      </c>
      <c r="W2143" s="2" t="str">
        <f t="shared" si="135"/>
        <v>Unpaid</v>
      </c>
      <c r="X2143" s="2" t="str">
        <f>VLOOKUP(B2143,Food!A:B,2,0)</f>
        <v>Yes</v>
      </c>
      <c r="Y2143" s="2">
        <f>VLOOKUP(B2143,'Call List'!A:A,1,0)</f>
        <v>14778</v>
      </c>
      <c r="Z2143" s="2" t="e">
        <f>VLOOKUP(B2143,Sheet4!A:A,1,0)</f>
        <v>#N/A</v>
      </c>
    </row>
    <row r="2144" spans="1:26" hidden="1" x14ac:dyDescent="0.2">
      <c r="A2144" s="9">
        <v>2143</v>
      </c>
      <c r="B2144" s="9">
        <v>5774</v>
      </c>
      <c r="C2144" s="9" t="s">
        <v>183</v>
      </c>
      <c r="D2144" s="9" t="s">
        <v>13</v>
      </c>
      <c r="E2144" s="9" t="s">
        <v>7274</v>
      </c>
      <c r="F2144" s="9" t="s">
        <v>7275</v>
      </c>
      <c r="G2144" s="9" t="s">
        <v>1370</v>
      </c>
      <c r="H2144" s="9" t="s">
        <v>21047</v>
      </c>
      <c r="I2144" s="9" t="s">
        <v>1371</v>
      </c>
      <c r="J2144" s="9" t="s">
        <v>1370</v>
      </c>
      <c r="K2144" s="9" t="s">
        <v>21048</v>
      </c>
      <c r="L2144" s="9" t="s">
        <v>18310</v>
      </c>
      <c r="M2144" s="2" t="e">
        <f>VLOOKUP(B2144,'HP List'!A:G,7,0)</f>
        <v>#N/A</v>
      </c>
      <c r="N2144" s="2" t="e">
        <f>VLOOKUP(B2144,'HP List'!A:H,8,0)</f>
        <v>#N/A</v>
      </c>
      <c r="P2144" s="2" t="e">
        <f>VLOOKUP(B2144,'Q1'!A:B,2,0)</f>
        <v>#N/A</v>
      </c>
      <c r="Q2144" s="2" t="e">
        <f t="shared" si="133"/>
        <v>#N/A</v>
      </c>
      <c r="R2144" s="2" t="e">
        <f>VLOOKUP(B2144,'Q2'!A:B,2,0)</f>
        <v>#N/A</v>
      </c>
      <c r="S2144" s="2" t="e">
        <f t="shared" si="136"/>
        <v>#N/A</v>
      </c>
      <c r="T2144" s="2" t="e">
        <f>VLOOKUP(B2144,'Q3'!A:B,2,0)</f>
        <v>#N/A</v>
      </c>
      <c r="U2144" s="2" t="e">
        <f t="shared" si="134"/>
        <v>#N/A</v>
      </c>
      <c r="V2144" s="2">
        <f>VLOOKUP(B2144,'Q4'!A:B,2,0)</f>
        <v>46380</v>
      </c>
      <c r="W2144" s="2" t="str">
        <f t="shared" si="135"/>
        <v>Unpaid</v>
      </c>
      <c r="X2144" s="2" t="e">
        <f>VLOOKUP(B2144,Food!A:B,2,0)</f>
        <v>#N/A</v>
      </c>
      <c r="Y2144" s="2">
        <f>VLOOKUP(B2144,'Call List'!A:A,1,0)</f>
        <v>5774</v>
      </c>
      <c r="Z2144" s="2" t="e">
        <f>VLOOKUP(B2144,Sheet4!A:A,1,0)</f>
        <v>#N/A</v>
      </c>
    </row>
    <row r="2145" spans="1:26" hidden="1" x14ac:dyDescent="0.2">
      <c r="A2145" s="9">
        <v>2144</v>
      </c>
      <c r="B2145" s="9">
        <v>12309</v>
      </c>
      <c r="C2145" s="9" t="s">
        <v>183</v>
      </c>
      <c r="D2145" s="9" t="s">
        <v>13</v>
      </c>
      <c r="E2145" s="9" t="s">
        <v>7276</v>
      </c>
      <c r="F2145" s="9" t="s">
        <v>7277</v>
      </c>
      <c r="G2145" s="9" t="s">
        <v>7278</v>
      </c>
      <c r="H2145" s="9" t="s">
        <v>23648</v>
      </c>
      <c r="I2145" s="9" t="s">
        <v>7279</v>
      </c>
      <c r="J2145" s="9" t="s">
        <v>7280</v>
      </c>
      <c r="K2145" s="9" t="s">
        <v>23649</v>
      </c>
      <c r="L2145" s="9" t="s">
        <v>18297</v>
      </c>
      <c r="M2145" s="2" t="e">
        <f>VLOOKUP(B2145,'HP List'!A:G,7,0)</f>
        <v>#N/A</v>
      </c>
      <c r="N2145" s="2" t="e">
        <f>VLOOKUP(B2145,'HP List'!A:H,8,0)</f>
        <v>#N/A</v>
      </c>
      <c r="P2145" s="2" t="e">
        <f>VLOOKUP(B2145,'Q1'!A:B,2,0)</f>
        <v>#N/A</v>
      </c>
      <c r="Q2145" s="2" t="e">
        <f t="shared" si="133"/>
        <v>#N/A</v>
      </c>
      <c r="R2145" s="2" t="e">
        <f>VLOOKUP(B2145,'Q2'!A:B,2,0)</f>
        <v>#N/A</v>
      </c>
      <c r="S2145" s="2" t="e">
        <f t="shared" si="136"/>
        <v>#N/A</v>
      </c>
      <c r="T2145" s="2" t="e">
        <f>VLOOKUP(B2145,'Q3'!A:B,2,0)</f>
        <v>#N/A</v>
      </c>
      <c r="U2145" s="2" t="e">
        <f t="shared" si="134"/>
        <v>#N/A</v>
      </c>
      <c r="V2145" s="2" t="e">
        <f>VLOOKUP(B2145,'Q4'!A:B,2,0)</f>
        <v>#N/A</v>
      </c>
      <c r="W2145" s="2" t="e">
        <f t="shared" si="135"/>
        <v>#N/A</v>
      </c>
      <c r="X2145" s="2" t="e">
        <f>VLOOKUP(B2145,Food!A:B,2,0)</f>
        <v>#N/A</v>
      </c>
      <c r="Y2145" s="2">
        <f>VLOOKUP(B2145,'Call List'!A:A,1,0)</f>
        <v>12309</v>
      </c>
      <c r="Z2145" s="2" t="e">
        <f>VLOOKUP(B2145,Sheet4!A:A,1,0)</f>
        <v>#N/A</v>
      </c>
    </row>
    <row r="2146" spans="1:26" hidden="1" x14ac:dyDescent="0.2">
      <c r="A2146" s="9">
        <v>2145</v>
      </c>
      <c r="B2146" s="9">
        <v>6930</v>
      </c>
      <c r="C2146" s="9" t="s">
        <v>183</v>
      </c>
      <c r="D2146" s="9" t="s">
        <v>13</v>
      </c>
      <c r="E2146" s="9" t="s">
        <v>7281</v>
      </c>
      <c r="F2146" s="9" t="s">
        <v>7282</v>
      </c>
      <c r="G2146" s="9" t="s">
        <v>7283</v>
      </c>
      <c r="H2146" s="9" t="s">
        <v>23650</v>
      </c>
      <c r="I2146" s="9" t="s">
        <v>7284</v>
      </c>
      <c r="J2146" s="9" t="s">
        <v>7283</v>
      </c>
      <c r="K2146" s="9" t="s">
        <v>23651</v>
      </c>
      <c r="L2146" s="9" t="s">
        <v>18311</v>
      </c>
      <c r="M2146" s="2" t="e">
        <f>VLOOKUP(B2146,'HP List'!A:G,7,0)</f>
        <v>#N/A</v>
      </c>
      <c r="N2146" s="2" t="e">
        <f>VLOOKUP(B2146,'HP List'!A:H,8,0)</f>
        <v>#N/A</v>
      </c>
      <c r="P2146" s="2" t="e">
        <f>VLOOKUP(B2146,'Q1'!A:B,2,0)</f>
        <v>#N/A</v>
      </c>
      <c r="Q2146" s="2" t="e">
        <f t="shared" si="133"/>
        <v>#N/A</v>
      </c>
      <c r="R2146" s="2" t="e">
        <f>VLOOKUP(B2146,'Q2'!A:B,2,0)</f>
        <v>#N/A</v>
      </c>
      <c r="S2146" s="2" t="e">
        <f t="shared" si="136"/>
        <v>#N/A</v>
      </c>
      <c r="T2146" s="2" t="e">
        <f>VLOOKUP(B2146,'Q3'!A:B,2,0)</f>
        <v>#N/A</v>
      </c>
      <c r="U2146" s="2" t="e">
        <f t="shared" si="134"/>
        <v>#N/A</v>
      </c>
      <c r="V2146" s="2">
        <f>VLOOKUP(B2146,'Q4'!A:B,2,0)</f>
        <v>54780</v>
      </c>
      <c r="W2146" s="2" t="str">
        <f t="shared" si="135"/>
        <v>Unpaid</v>
      </c>
      <c r="X2146" s="2" t="str">
        <f>VLOOKUP(B2146,Food!A:B,2,0)</f>
        <v>Yes</v>
      </c>
      <c r="Y2146" s="2">
        <f>VLOOKUP(B2146,'Call List'!A:A,1,0)</f>
        <v>6930</v>
      </c>
      <c r="Z2146" s="2" t="e">
        <f>VLOOKUP(B2146,Sheet4!A:A,1,0)</f>
        <v>#N/A</v>
      </c>
    </row>
    <row r="2147" spans="1:26" hidden="1" x14ac:dyDescent="0.2">
      <c r="A2147" s="9">
        <v>2146</v>
      </c>
      <c r="B2147" s="9">
        <v>7930</v>
      </c>
      <c r="C2147" s="9" t="s">
        <v>183</v>
      </c>
      <c r="D2147" s="9" t="s">
        <v>13</v>
      </c>
      <c r="E2147" s="9" t="s">
        <v>7285</v>
      </c>
      <c r="F2147" s="9" t="s">
        <v>53</v>
      </c>
      <c r="G2147" s="9" t="s">
        <v>7286</v>
      </c>
      <c r="H2147" s="9" t="s">
        <v>23652</v>
      </c>
      <c r="I2147" s="9" t="s">
        <v>7287</v>
      </c>
      <c r="J2147" s="9" t="s">
        <v>7286</v>
      </c>
      <c r="K2147" s="9" t="s">
        <v>23653</v>
      </c>
      <c r="L2147" s="9" t="s">
        <v>18308</v>
      </c>
      <c r="M2147" s="2" t="e">
        <f>VLOOKUP(B2147,'HP List'!A:G,7,0)</f>
        <v>#N/A</v>
      </c>
      <c r="N2147" s="2" t="e">
        <f>VLOOKUP(B2147,'HP List'!A:H,8,0)</f>
        <v>#N/A</v>
      </c>
      <c r="P2147" s="2" t="e">
        <f>VLOOKUP(B2147,'Q1'!A:B,2,0)</f>
        <v>#N/A</v>
      </c>
      <c r="Q2147" s="2" t="e">
        <f t="shared" si="133"/>
        <v>#N/A</v>
      </c>
      <c r="R2147" s="2" t="e">
        <f>VLOOKUP(B2147,'Q2'!A:B,2,0)</f>
        <v>#N/A</v>
      </c>
      <c r="S2147" s="2" t="e">
        <f t="shared" si="136"/>
        <v>#N/A</v>
      </c>
      <c r="T2147" s="2" t="e">
        <f>VLOOKUP(B2147,'Q3'!A:B,2,0)</f>
        <v>#N/A</v>
      </c>
      <c r="U2147" s="2" t="e">
        <f t="shared" si="134"/>
        <v>#N/A</v>
      </c>
      <c r="V2147" s="2">
        <f>VLOOKUP(B2147,'Q4'!A:B,2,0)</f>
        <v>46380</v>
      </c>
      <c r="W2147" s="2" t="str">
        <f t="shared" si="135"/>
        <v>Unpaid</v>
      </c>
      <c r="X2147" s="2" t="e">
        <f>VLOOKUP(B2147,Food!A:B,2,0)</f>
        <v>#N/A</v>
      </c>
      <c r="Y2147" s="2">
        <f>VLOOKUP(B2147,'Call List'!A:A,1,0)</f>
        <v>7930</v>
      </c>
      <c r="Z2147" s="2" t="e">
        <f>VLOOKUP(B2147,Sheet4!A:A,1,0)</f>
        <v>#N/A</v>
      </c>
    </row>
    <row r="2148" spans="1:26" hidden="1" x14ac:dyDescent="0.2">
      <c r="A2148" s="9">
        <v>2147</v>
      </c>
      <c r="B2148" s="9">
        <v>4955</v>
      </c>
      <c r="C2148" s="9" t="s">
        <v>183</v>
      </c>
      <c r="D2148" s="9" t="s">
        <v>13</v>
      </c>
      <c r="E2148" s="9" t="s">
        <v>7288</v>
      </c>
      <c r="F2148" s="9" t="s">
        <v>3259</v>
      </c>
      <c r="G2148" s="9" t="s">
        <v>3260</v>
      </c>
      <c r="H2148" s="9" t="s">
        <v>21893</v>
      </c>
      <c r="I2148" s="9" t="s">
        <v>3261</v>
      </c>
      <c r="J2148" s="9" t="s">
        <v>3260</v>
      </c>
      <c r="K2148" s="9" t="s">
        <v>21894</v>
      </c>
      <c r="L2148" s="9" t="s">
        <v>18312</v>
      </c>
      <c r="M2148" s="2" t="e">
        <f>VLOOKUP(B2148,'HP List'!A:G,7,0)</f>
        <v>#N/A</v>
      </c>
      <c r="N2148" s="2" t="e">
        <f>VLOOKUP(B2148,'HP List'!A:H,8,0)</f>
        <v>#N/A</v>
      </c>
      <c r="P2148" s="2" t="e">
        <f>VLOOKUP(B2148,'Q1'!A:B,2,0)</f>
        <v>#N/A</v>
      </c>
      <c r="Q2148" s="2" t="e">
        <f t="shared" si="133"/>
        <v>#N/A</v>
      </c>
      <c r="R2148" s="2" t="e">
        <f>VLOOKUP(B2148,'Q2'!A:B,2,0)</f>
        <v>#N/A</v>
      </c>
      <c r="S2148" s="2" t="e">
        <f t="shared" si="136"/>
        <v>#N/A</v>
      </c>
      <c r="T2148" s="2" t="e">
        <f>VLOOKUP(B2148,'Q3'!A:B,2,0)</f>
        <v>#N/A</v>
      </c>
      <c r="U2148" s="2" t="e">
        <f t="shared" si="134"/>
        <v>#N/A</v>
      </c>
      <c r="V2148" s="2" t="e">
        <f>VLOOKUP(B2148,'Q4'!A:B,2,0)</f>
        <v>#N/A</v>
      </c>
      <c r="W2148" s="2" t="e">
        <f t="shared" si="135"/>
        <v>#N/A</v>
      </c>
      <c r="X2148" s="2" t="str">
        <f>VLOOKUP(B2148,Food!A:B,2,0)</f>
        <v>Yes</v>
      </c>
      <c r="Y2148" s="2">
        <f>VLOOKUP(B2148,'Call List'!A:A,1,0)</f>
        <v>4955</v>
      </c>
      <c r="Z2148" s="2" t="e">
        <f>VLOOKUP(B2148,Sheet4!A:A,1,0)</f>
        <v>#N/A</v>
      </c>
    </row>
    <row r="2149" spans="1:26" hidden="1" x14ac:dyDescent="0.2">
      <c r="A2149" s="9">
        <v>2148</v>
      </c>
      <c r="B2149" s="9">
        <v>10113</v>
      </c>
      <c r="C2149" s="9" t="s">
        <v>183</v>
      </c>
      <c r="D2149" s="9" t="s">
        <v>13</v>
      </c>
      <c r="E2149" s="9" t="s">
        <v>7289</v>
      </c>
      <c r="F2149" s="9" t="s">
        <v>7290</v>
      </c>
      <c r="G2149" s="9" t="s">
        <v>7291</v>
      </c>
      <c r="H2149" s="9" t="s">
        <v>23654</v>
      </c>
      <c r="I2149" s="9" t="s">
        <v>7292</v>
      </c>
      <c r="J2149" s="9" t="s">
        <v>7291</v>
      </c>
      <c r="K2149" s="9" t="s">
        <v>23655</v>
      </c>
      <c r="L2149" s="9" t="s">
        <v>18306</v>
      </c>
      <c r="M2149" s="2" t="e">
        <f>VLOOKUP(B2149,'HP List'!A:G,7,0)</f>
        <v>#N/A</v>
      </c>
      <c r="N2149" s="2" t="e">
        <f>VLOOKUP(B2149,'HP List'!A:H,8,0)</f>
        <v>#N/A</v>
      </c>
      <c r="P2149" s="2" t="e">
        <f>VLOOKUP(B2149,'Q1'!A:B,2,0)</f>
        <v>#N/A</v>
      </c>
      <c r="Q2149" s="2" t="e">
        <f t="shared" si="133"/>
        <v>#N/A</v>
      </c>
      <c r="R2149" s="2" t="e">
        <f>VLOOKUP(B2149,'Q2'!A:B,2,0)</f>
        <v>#N/A</v>
      </c>
      <c r="S2149" s="2" t="e">
        <f t="shared" si="136"/>
        <v>#N/A</v>
      </c>
      <c r="T2149" s="2" t="e">
        <f>VLOOKUP(B2149,'Q3'!A:B,2,0)</f>
        <v>#N/A</v>
      </c>
      <c r="U2149" s="2" t="e">
        <f t="shared" si="134"/>
        <v>#N/A</v>
      </c>
      <c r="V2149" s="2">
        <f>VLOOKUP(B2149,'Q4'!A:B,2,0)</f>
        <v>46380</v>
      </c>
      <c r="W2149" s="2" t="str">
        <f t="shared" si="135"/>
        <v>Unpaid</v>
      </c>
      <c r="X2149" s="2" t="e">
        <f>VLOOKUP(B2149,Food!A:B,2,0)</f>
        <v>#N/A</v>
      </c>
      <c r="Y2149" s="2">
        <f>VLOOKUP(B2149,'Call List'!A:A,1,0)</f>
        <v>10113</v>
      </c>
      <c r="Z2149" s="2" t="e">
        <f>VLOOKUP(B2149,Sheet4!A:A,1,0)</f>
        <v>#N/A</v>
      </c>
    </row>
    <row r="2150" spans="1:26" hidden="1" x14ac:dyDescent="0.2">
      <c r="A2150" s="9">
        <v>2149</v>
      </c>
      <c r="B2150" s="9">
        <v>12786</v>
      </c>
      <c r="C2150" s="9" t="s">
        <v>183</v>
      </c>
      <c r="D2150" s="9" t="s">
        <v>13</v>
      </c>
      <c r="E2150" s="9" t="s">
        <v>7293</v>
      </c>
      <c r="F2150" s="9" t="s">
        <v>3478</v>
      </c>
      <c r="G2150" s="9" t="s">
        <v>3479</v>
      </c>
      <c r="H2150" s="9" t="s">
        <v>21988</v>
      </c>
      <c r="I2150" s="9" t="s">
        <v>7294</v>
      </c>
      <c r="J2150" s="9" t="s">
        <v>7295</v>
      </c>
      <c r="K2150" s="9" t="s">
        <v>23656</v>
      </c>
      <c r="L2150" s="9" t="s">
        <v>18294</v>
      </c>
      <c r="M2150" s="2" t="e">
        <f>VLOOKUP(B2150,'HP List'!A:G,7,0)</f>
        <v>#N/A</v>
      </c>
      <c r="N2150" s="2" t="e">
        <f>VLOOKUP(B2150,'HP List'!A:H,8,0)</f>
        <v>#N/A</v>
      </c>
      <c r="P2150" s="2" t="e">
        <f>VLOOKUP(B2150,'Q1'!A:B,2,0)</f>
        <v>#N/A</v>
      </c>
      <c r="Q2150" s="2" t="e">
        <f t="shared" si="133"/>
        <v>#N/A</v>
      </c>
      <c r="R2150" s="2" t="e">
        <f>VLOOKUP(B2150,'Q2'!A:B,2,0)</f>
        <v>#N/A</v>
      </c>
      <c r="S2150" s="2" t="e">
        <f t="shared" si="136"/>
        <v>#N/A</v>
      </c>
      <c r="T2150" s="2" t="e">
        <f>VLOOKUP(B2150,'Q3'!A:B,2,0)</f>
        <v>#N/A</v>
      </c>
      <c r="U2150" s="2" t="e">
        <f t="shared" si="134"/>
        <v>#N/A</v>
      </c>
      <c r="V2150" s="2" t="e">
        <f>VLOOKUP(B2150,'Q4'!A:B,2,0)</f>
        <v>#N/A</v>
      </c>
      <c r="W2150" s="2" t="e">
        <f t="shared" si="135"/>
        <v>#N/A</v>
      </c>
      <c r="X2150" s="2" t="str">
        <f>VLOOKUP(B2150,Food!A:B,2,0)</f>
        <v>Yes</v>
      </c>
      <c r="Y2150" s="2">
        <f>VLOOKUP(B2150,'Call List'!A:A,1,0)</f>
        <v>12786</v>
      </c>
      <c r="Z2150" s="2" t="e">
        <f>VLOOKUP(B2150,Sheet4!A:A,1,0)</f>
        <v>#N/A</v>
      </c>
    </row>
    <row r="2151" spans="1:26" hidden="1" x14ac:dyDescent="0.2">
      <c r="A2151" s="9">
        <v>2150</v>
      </c>
      <c r="B2151" s="9">
        <v>8124</v>
      </c>
      <c r="C2151" s="9" t="s">
        <v>183</v>
      </c>
      <c r="D2151" s="9" t="s">
        <v>13</v>
      </c>
      <c r="E2151" s="9" t="s">
        <v>7296</v>
      </c>
      <c r="F2151" s="9" t="s">
        <v>7297</v>
      </c>
      <c r="G2151" s="9" t="s">
        <v>7298</v>
      </c>
      <c r="H2151" s="9" t="s">
        <v>23657</v>
      </c>
      <c r="I2151" s="9" t="s">
        <v>7299</v>
      </c>
      <c r="J2151" s="9" t="s">
        <v>7298</v>
      </c>
      <c r="K2151" s="9" t="s">
        <v>23658</v>
      </c>
      <c r="L2151" s="9" t="s">
        <v>18308</v>
      </c>
      <c r="M2151" s="2" t="e">
        <f>VLOOKUP(B2151,'HP List'!A:G,7,0)</f>
        <v>#N/A</v>
      </c>
      <c r="N2151" s="2" t="e">
        <f>VLOOKUP(B2151,'HP List'!A:H,8,0)</f>
        <v>#N/A</v>
      </c>
      <c r="P2151" s="2" t="e">
        <f>VLOOKUP(B2151,'Q1'!A:B,2,0)</f>
        <v>#N/A</v>
      </c>
      <c r="Q2151" s="2" t="e">
        <f t="shared" si="133"/>
        <v>#N/A</v>
      </c>
      <c r="R2151" s="2" t="e">
        <f>VLOOKUP(B2151,'Q2'!A:B,2,0)</f>
        <v>#N/A</v>
      </c>
      <c r="S2151" s="2" t="e">
        <f t="shared" si="136"/>
        <v>#N/A</v>
      </c>
      <c r="T2151" s="2" t="e">
        <f>VLOOKUP(B2151,'Q3'!A:B,2,0)</f>
        <v>#N/A</v>
      </c>
      <c r="U2151" s="2" t="e">
        <f t="shared" si="134"/>
        <v>#N/A</v>
      </c>
      <c r="V2151" s="2">
        <f>VLOOKUP(B2151,'Q4'!A:B,2,0)</f>
        <v>54780</v>
      </c>
      <c r="W2151" s="2" t="str">
        <f t="shared" si="135"/>
        <v>Unpaid</v>
      </c>
      <c r="X2151" s="2" t="str">
        <f>VLOOKUP(B2151,Food!A:B,2,0)</f>
        <v>Yes</v>
      </c>
      <c r="Y2151" s="2">
        <f>VLOOKUP(B2151,'Call List'!A:A,1,0)</f>
        <v>8124</v>
      </c>
      <c r="Z2151" s="2" t="e">
        <f>VLOOKUP(B2151,Sheet4!A:A,1,0)</f>
        <v>#N/A</v>
      </c>
    </row>
    <row r="2152" spans="1:26" hidden="1" x14ac:dyDescent="0.2">
      <c r="A2152" s="9">
        <v>2151</v>
      </c>
      <c r="B2152" s="9">
        <v>8958</v>
      </c>
      <c r="C2152" s="9" t="s">
        <v>183</v>
      </c>
      <c r="D2152" s="9" t="s">
        <v>13</v>
      </c>
      <c r="E2152" s="9" t="s">
        <v>7300</v>
      </c>
      <c r="F2152" s="9" t="s">
        <v>7301</v>
      </c>
      <c r="G2152" s="9" t="s">
        <v>7302</v>
      </c>
      <c r="H2152" s="9" t="s">
        <v>23659</v>
      </c>
      <c r="I2152" s="9" t="s">
        <v>7303</v>
      </c>
      <c r="J2152" s="9" t="s">
        <v>7302</v>
      </c>
      <c r="K2152" s="9" t="s">
        <v>23660</v>
      </c>
      <c r="L2152" s="9" t="s">
        <v>18305</v>
      </c>
      <c r="M2152" s="2" t="e">
        <f>VLOOKUP(B2152,'HP List'!A:G,7,0)</f>
        <v>#N/A</v>
      </c>
      <c r="N2152" s="2" t="e">
        <f>VLOOKUP(B2152,'HP List'!A:H,8,0)</f>
        <v>#N/A</v>
      </c>
      <c r="P2152" s="2" t="e">
        <f>VLOOKUP(B2152,'Q1'!A:B,2,0)</f>
        <v>#N/A</v>
      </c>
      <c r="Q2152" s="2" t="e">
        <f t="shared" si="133"/>
        <v>#N/A</v>
      </c>
      <c r="R2152" s="2" t="e">
        <f>VLOOKUP(B2152,'Q2'!A:B,2,0)</f>
        <v>#N/A</v>
      </c>
      <c r="S2152" s="2" t="e">
        <f t="shared" si="136"/>
        <v>#N/A</v>
      </c>
      <c r="T2152" s="2" t="e">
        <f>VLOOKUP(B2152,'Q3'!A:B,2,0)</f>
        <v>#N/A</v>
      </c>
      <c r="U2152" s="2" t="e">
        <f t="shared" si="134"/>
        <v>#N/A</v>
      </c>
      <c r="V2152" s="2" t="e">
        <f>VLOOKUP(B2152,'Q4'!A:B,2,0)</f>
        <v>#N/A</v>
      </c>
      <c r="W2152" s="2" t="e">
        <f t="shared" si="135"/>
        <v>#N/A</v>
      </c>
      <c r="X2152" s="2" t="str">
        <f>VLOOKUP(B2152,Food!A:B,2,0)</f>
        <v>Yes</v>
      </c>
      <c r="Y2152" s="2">
        <f>VLOOKUP(B2152,'Call List'!A:A,1,0)</f>
        <v>8958</v>
      </c>
      <c r="Z2152" s="2" t="e">
        <f>VLOOKUP(B2152,Sheet4!A:A,1,0)</f>
        <v>#N/A</v>
      </c>
    </row>
    <row r="2153" spans="1:26" hidden="1" x14ac:dyDescent="0.2">
      <c r="A2153" s="9">
        <v>2152</v>
      </c>
      <c r="B2153" s="9">
        <v>6175</v>
      </c>
      <c r="C2153" s="9" t="s">
        <v>183</v>
      </c>
      <c r="D2153" s="9" t="s">
        <v>13</v>
      </c>
      <c r="E2153" s="9" t="s">
        <v>7304</v>
      </c>
      <c r="F2153" s="9" t="s">
        <v>7305</v>
      </c>
      <c r="G2153" s="9" t="s">
        <v>7306</v>
      </c>
      <c r="H2153" s="9" t="s">
        <v>20126</v>
      </c>
      <c r="I2153" s="9" t="s">
        <v>7307</v>
      </c>
      <c r="J2153" s="9" t="s">
        <v>7306</v>
      </c>
      <c r="K2153" s="9" t="s">
        <v>23661</v>
      </c>
      <c r="L2153" s="9" t="s">
        <v>18310</v>
      </c>
      <c r="M2153" s="2" t="e">
        <f>VLOOKUP(B2153,'HP List'!A:G,7,0)</f>
        <v>#N/A</v>
      </c>
      <c r="N2153" s="2" t="e">
        <f>VLOOKUP(B2153,'HP List'!A:H,8,0)</f>
        <v>#N/A</v>
      </c>
      <c r="P2153" s="2">
        <f>VLOOKUP(B2153,'Q1'!A:B,2,0)</f>
        <v>2380</v>
      </c>
      <c r="Q2153" s="2" t="str">
        <f t="shared" si="133"/>
        <v>Paid</v>
      </c>
      <c r="R2153" s="2">
        <f>VLOOKUP(B2153,'Q2'!A:B,2,0)</f>
        <v>2380</v>
      </c>
      <c r="S2153" s="2" t="str">
        <f t="shared" si="136"/>
        <v>Paid</v>
      </c>
      <c r="T2153" s="2">
        <f>VLOOKUP(B2153,'Q3'!A:B,2,0)</f>
        <v>2380</v>
      </c>
      <c r="U2153" s="2" t="str">
        <f t="shared" si="134"/>
        <v>Paid</v>
      </c>
      <c r="V2153" s="2">
        <f>VLOOKUP(B2153,'Q4'!A:B,2,0)</f>
        <v>48760</v>
      </c>
      <c r="W2153" s="2" t="str">
        <f t="shared" si="135"/>
        <v>Unpaid</v>
      </c>
      <c r="X2153" s="2" t="e">
        <f>VLOOKUP(B2153,Food!A:B,2,0)</f>
        <v>#N/A</v>
      </c>
      <c r="Y2153" s="2">
        <f>VLOOKUP(B2153,'Call List'!A:A,1,0)</f>
        <v>6175</v>
      </c>
      <c r="Z2153" s="2" t="e">
        <f>VLOOKUP(B2153,Sheet4!A:A,1,0)</f>
        <v>#N/A</v>
      </c>
    </row>
    <row r="2154" spans="1:26" hidden="1" x14ac:dyDescent="0.2">
      <c r="A2154" s="9">
        <v>2153</v>
      </c>
      <c r="B2154" s="9">
        <v>14515</v>
      </c>
      <c r="C2154" s="9" t="s">
        <v>183</v>
      </c>
      <c r="D2154" s="9" t="s">
        <v>13</v>
      </c>
      <c r="E2154" s="9" t="s">
        <v>7308</v>
      </c>
      <c r="F2154" s="9" t="s">
        <v>7309</v>
      </c>
      <c r="G2154" s="9" t="s">
        <v>7310</v>
      </c>
      <c r="H2154" s="9" t="s">
        <v>19982</v>
      </c>
      <c r="I2154" s="9" t="s">
        <v>7311</v>
      </c>
      <c r="J2154" s="9" t="s">
        <v>7312</v>
      </c>
      <c r="K2154" s="9" t="s">
        <v>19983</v>
      </c>
      <c r="L2154" s="9" t="s">
        <v>18289</v>
      </c>
      <c r="M2154" s="2" t="e">
        <f>VLOOKUP(B2154,'HP List'!A:G,7,0)</f>
        <v>#N/A</v>
      </c>
      <c r="N2154" s="2" t="e">
        <f>VLOOKUP(B2154,'HP List'!A:H,8,0)</f>
        <v>#N/A</v>
      </c>
      <c r="P2154" s="2" t="e">
        <f>VLOOKUP(B2154,'Q1'!A:B,2,0)</f>
        <v>#N/A</v>
      </c>
      <c r="Q2154" s="2" t="e">
        <f t="shared" si="133"/>
        <v>#N/A</v>
      </c>
      <c r="R2154" s="2" t="e">
        <f>VLOOKUP(B2154,'Q2'!A:B,2,0)</f>
        <v>#N/A</v>
      </c>
      <c r="S2154" s="2" t="e">
        <f t="shared" si="136"/>
        <v>#N/A</v>
      </c>
      <c r="T2154" s="2" t="e">
        <f>VLOOKUP(B2154,'Q3'!A:B,2,0)</f>
        <v>#N/A</v>
      </c>
      <c r="U2154" s="2" t="e">
        <f t="shared" si="134"/>
        <v>#N/A</v>
      </c>
      <c r="V2154" s="2" t="e">
        <f>VLOOKUP(B2154,'Q4'!A:B,2,0)</f>
        <v>#N/A</v>
      </c>
      <c r="W2154" s="2" t="e">
        <f t="shared" si="135"/>
        <v>#N/A</v>
      </c>
      <c r="X2154" s="2" t="str">
        <f>VLOOKUP(B2154,Food!A:B,2,0)</f>
        <v>Yes</v>
      </c>
      <c r="Y2154" s="2">
        <f>VLOOKUP(B2154,'Call List'!A:A,1,0)</f>
        <v>14515</v>
      </c>
      <c r="Z2154" s="2" t="e">
        <f>VLOOKUP(B2154,Sheet4!A:A,1,0)</f>
        <v>#N/A</v>
      </c>
    </row>
    <row r="2155" spans="1:26" hidden="1" x14ac:dyDescent="0.2">
      <c r="A2155" s="9">
        <v>2154</v>
      </c>
      <c r="B2155" s="9">
        <v>9625</v>
      </c>
      <c r="C2155" s="9" t="s">
        <v>183</v>
      </c>
      <c r="D2155" s="9" t="s">
        <v>13</v>
      </c>
      <c r="E2155" s="9" t="s">
        <v>7313</v>
      </c>
      <c r="F2155" s="9" t="s">
        <v>6005</v>
      </c>
      <c r="G2155" s="9" t="s">
        <v>6006</v>
      </c>
      <c r="H2155" s="9" t="s">
        <v>23080</v>
      </c>
      <c r="I2155" s="9" t="s">
        <v>6007</v>
      </c>
      <c r="J2155" s="9" t="s">
        <v>6008</v>
      </c>
      <c r="K2155" s="9" t="s">
        <v>23081</v>
      </c>
      <c r="L2155" s="9" t="s">
        <v>18305</v>
      </c>
      <c r="M2155" s="2" t="e">
        <f>VLOOKUP(B2155,'HP List'!A:G,7,0)</f>
        <v>#N/A</v>
      </c>
      <c r="N2155" s="2" t="e">
        <f>VLOOKUP(B2155,'HP List'!A:H,8,0)</f>
        <v>#N/A</v>
      </c>
      <c r="P2155" s="2" t="e">
        <f>VLOOKUP(B2155,'Q1'!A:B,2,0)</f>
        <v>#N/A</v>
      </c>
      <c r="Q2155" s="2" t="e">
        <f t="shared" si="133"/>
        <v>#N/A</v>
      </c>
      <c r="R2155" s="2" t="e">
        <f>VLOOKUP(B2155,'Q2'!A:B,2,0)</f>
        <v>#N/A</v>
      </c>
      <c r="S2155" s="2" t="e">
        <f t="shared" si="136"/>
        <v>#N/A</v>
      </c>
      <c r="T2155" s="2" t="e">
        <f>VLOOKUP(B2155,'Q3'!A:B,2,0)</f>
        <v>#N/A</v>
      </c>
      <c r="U2155" s="2" t="e">
        <f t="shared" si="134"/>
        <v>#N/A</v>
      </c>
      <c r="V2155" s="2" t="e">
        <f>VLOOKUP(B2155,'Q4'!A:B,2,0)</f>
        <v>#N/A</v>
      </c>
      <c r="W2155" s="2" t="e">
        <f t="shared" si="135"/>
        <v>#N/A</v>
      </c>
      <c r="X2155" s="2" t="e">
        <f>VLOOKUP(B2155,Food!A:B,2,0)</f>
        <v>#N/A</v>
      </c>
      <c r="Y2155" s="2">
        <f>VLOOKUP(B2155,'Call List'!A:A,1,0)</f>
        <v>9625</v>
      </c>
      <c r="Z2155" s="2" t="e">
        <f>VLOOKUP(B2155,Sheet4!A:A,1,0)</f>
        <v>#N/A</v>
      </c>
    </row>
    <row r="2156" spans="1:26" hidden="1" x14ac:dyDescent="0.2">
      <c r="A2156" s="9">
        <v>2155</v>
      </c>
      <c r="B2156" s="9">
        <v>9159</v>
      </c>
      <c r="C2156" s="9" t="s">
        <v>183</v>
      </c>
      <c r="D2156" s="9" t="s">
        <v>13</v>
      </c>
      <c r="E2156" s="9" t="s">
        <v>7314</v>
      </c>
      <c r="F2156" s="9" t="s">
        <v>7315</v>
      </c>
      <c r="G2156" s="9" t="s">
        <v>7316</v>
      </c>
      <c r="H2156" s="9" t="s">
        <v>23662</v>
      </c>
      <c r="I2156" s="9" t="s">
        <v>2011</v>
      </c>
      <c r="J2156" s="9" t="s">
        <v>7316</v>
      </c>
      <c r="K2156" s="9" t="s">
        <v>23663</v>
      </c>
      <c r="L2156" s="9" t="s">
        <v>18305</v>
      </c>
      <c r="M2156" s="2" t="e">
        <f>VLOOKUP(B2156,'HP List'!A:G,7,0)</f>
        <v>#N/A</v>
      </c>
      <c r="N2156" s="2" t="e">
        <f>VLOOKUP(B2156,'HP List'!A:H,8,0)</f>
        <v>#N/A</v>
      </c>
      <c r="P2156" s="2" t="e">
        <f>VLOOKUP(B2156,'Q1'!A:B,2,0)</f>
        <v>#N/A</v>
      </c>
      <c r="Q2156" s="2" t="e">
        <f t="shared" si="133"/>
        <v>#N/A</v>
      </c>
      <c r="R2156" s="2" t="e">
        <f>VLOOKUP(B2156,'Q2'!A:B,2,0)</f>
        <v>#N/A</v>
      </c>
      <c r="S2156" s="2" t="e">
        <f t="shared" si="136"/>
        <v>#N/A</v>
      </c>
      <c r="T2156" s="2" t="e">
        <f>VLOOKUP(B2156,'Q3'!A:B,2,0)</f>
        <v>#N/A</v>
      </c>
      <c r="U2156" s="2" t="e">
        <f t="shared" si="134"/>
        <v>#N/A</v>
      </c>
      <c r="V2156" s="2">
        <f>VLOOKUP(B2156,'Q4'!A:B,2,0)</f>
        <v>46380</v>
      </c>
      <c r="W2156" s="2" t="str">
        <f t="shared" si="135"/>
        <v>Unpaid</v>
      </c>
      <c r="X2156" s="2" t="str">
        <f>VLOOKUP(B2156,Food!A:B,2,0)</f>
        <v>Yes</v>
      </c>
      <c r="Y2156" s="2">
        <f>VLOOKUP(B2156,'Call List'!A:A,1,0)</f>
        <v>9159</v>
      </c>
      <c r="Z2156" s="2" t="e">
        <f>VLOOKUP(B2156,Sheet4!A:A,1,0)</f>
        <v>#N/A</v>
      </c>
    </row>
    <row r="2157" spans="1:26" hidden="1" x14ac:dyDescent="0.2">
      <c r="A2157" s="9">
        <v>2156</v>
      </c>
      <c r="B2157" s="9">
        <v>10026</v>
      </c>
      <c r="C2157" s="9" t="s">
        <v>183</v>
      </c>
      <c r="D2157" s="9" t="s">
        <v>13</v>
      </c>
      <c r="E2157" s="9" t="s">
        <v>7317</v>
      </c>
      <c r="F2157" s="9" t="s">
        <v>7318</v>
      </c>
      <c r="G2157" s="9" t="s">
        <v>7319</v>
      </c>
      <c r="H2157" s="9" t="s">
        <v>23664</v>
      </c>
      <c r="I2157" s="9" t="s">
        <v>7320</v>
      </c>
      <c r="J2157" s="9" t="s">
        <v>7319</v>
      </c>
      <c r="K2157" s="9" t="s">
        <v>23665</v>
      </c>
      <c r="L2157" s="9" t="s">
        <v>18306</v>
      </c>
      <c r="M2157" s="2" t="e">
        <f>VLOOKUP(B2157,'HP List'!A:G,7,0)</f>
        <v>#N/A</v>
      </c>
      <c r="N2157" s="2" t="e">
        <f>VLOOKUP(B2157,'HP List'!A:H,8,0)</f>
        <v>#N/A</v>
      </c>
      <c r="P2157" s="2" t="e">
        <f>VLOOKUP(B2157,'Q1'!A:B,2,0)</f>
        <v>#N/A</v>
      </c>
      <c r="Q2157" s="2" t="e">
        <f t="shared" si="133"/>
        <v>#N/A</v>
      </c>
      <c r="R2157" s="2" t="e">
        <f>VLOOKUP(B2157,'Q2'!A:B,2,0)</f>
        <v>#N/A</v>
      </c>
      <c r="S2157" s="2" t="e">
        <f t="shared" si="136"/>
        <v>#N/A</v>
      </c>
      <c r="T2157" s="2" t="e">
        <f>VLOOKUP(B2157,'Q3'!A:B,2,0)</f>
        <v>#N/A</v>
      </c>
      <c r="U2157" s="2" t="e">
        <f t="shared" si="134"/>
        <v>#N/A</v>
      </c>
      <c r="V2157" s="2">
        <f>VLOOKUP(B2157,'Q4'!A:B,2,0)</f>
        <v>60030</v>
      </c>
      <c r="W2157" s="2" t="str">
        <f t="shared" si="135"/>
        <v>Unpaid</v>
      </c>
      <c r="X2157" s="2" t="e">
        <f>VLOOKUP(B2157,Food!A:B,2,0)</f>
        <v>#N/A</v>
      </c>
      <c r="Y2157" s="2">
        <f>VLOOKUP(B2157,'Call List'!A:A,1,0)</f>
        <v>10026</v>
      </c>
      <c r="Z2157" s="2" t="e">
        <f>VLOOKUP(B2157,Sheet4!A:A,1,0)</f>
        <v>#N/A</v>
      </c>
    </row>
    <row r="2158" spans="1:26" hidden="1" x14ac:dyDescent="0.2">
      <c r="A2158" s="9">
        <v>2157</v>
      </c>
      <c r="B2158" s="9">
        <v>14763</v>
      </c>
      <c r="C2158" s="9" t="s">
        <v>183</v>
      </c>
      <c r="D2158" s="9" t="s">
        <v>13</v>
      </c>
      <c r="E2158" s="9" t="s">
        <v>7321</v>
      </c>
      <c r="F2158" s="9" t="s">
        <v>7322</v>
      </c>
      <c r="G2158" s="9" t="s">
        <v>18693</v>
      </c>
      <c r="H2158" s="9" t="s">
        <v>23666</v>
      </c>
      <c r="I2158" s="9" t="s">
        <v>7323</v>
      </c>
      <c r="J2158" s="9" t="s">
        <v>7324</v>
      </c>
      <c r="K2158" s="9" t="s">
        <v>23667</v>
      </c>
      <c r="L2158" s="9" t="s">
        <v>18289</v>
      </c>
      <c r="M2158" s="2" t="e">
        <f>VLOOKUP(B2158,'HP List'!A:G,7,0)</f>
        <v>#N/A</v>
      </c>
      <c r="N2158" s="2" t="e">
        <f>VLOOKUP(B2158,'HP List'!A:H,8,0)</f>
        <v>#N/A</v>
      </c>
      <c r="P2158" s="2" t="e">
        <f>VLOOKUP(B2158,'Q1'!A:B,2,0)</f>
        <v>#N/A</v>
      </c>
      <c r="Q2158" s="2" t="e">
        <f t="shared" si="133"/>
        <v>#N/A</v>
      </c>
      <c r="R2158" s="2" t="e">
        <f>VLOOKUP(B2158,'Q2'!A:B,2,0)</f>
        <v>#N/A</v>
      </c>
      <c r="S2158" s="2" t="e">
        <f t="shared" si="136"/>
        <v>#N/A</v>
      </c>
      <c r="T2158" s="2" t="e">
        <f>VLOOKUP(B2158,'Q3'!A:B,2,0)</f>
        <v>#N/A</v>
      </c>
      <c r="U2158" s="2" t="e">
        <f t="shared" si="134"/>
        <v>#N/A</v>
      </c>
      <c r="V2158" s="2" t="e">
        <f>VLOOKUP(B2158,'Q4'!A:B,2,0)</f>
        <v>#N/A</v>
      </c>
      <c r="W2158" s="2" t="e">
        <f t="shared" si="135"/>
        <v>#N/A</v>
      </c>
      <c r="X2158" s="2" t="str">
        <f>VLOOKUP(B2158,Food!A:B,2,0)</f>
        <v>Yes</v>
      </c>
      <c r="Y2158" s="2">
        <f>VLOOKUP(B2158,'Call List'!A:A,1,0)</f>
        <v>14763</v>
      </c>
      <c r="Z2158" s="2" t="e">
        <f>VLOOKUP(B2158,Sheet4!A:A,1,0)</f>
        <v>#N/A</v>
      </c>
    </row>
    <row r="2159" spans="1:26" hidden="1" x14ac:dyDescent="0.2">
      <c r="A2159" s="9">
        <v>2158</v>
      </c>
      <c r="B2159" s="9">
        <v>10166</v>
      </c>
      <c r="C2159" s="9" t="s">
        <v>183</v>
      </c>
      <c r="D2159" s="9" t="s">
        <v>13</v>
      </c>
      <c r="E2159" s="9" t="s">
        <v>7325</v>
      </c>
      <c r="F2159" s="9" t="s">
        <v>7326</v>
      </c>
      <c r="G2159" s="9" t="s">
        <v>7327</v>
      </c>
      <c r="H2159" s="9" t="s">
        <v>23668</v>
      </c>
      <c r="I2159" s="9" t="s">
        <v>7328</v>
      </c>
      <c r="J2159" s="9" t="s">
        <v>7327</v>
      </c>
      <c r="K2159" s="9" t="s">
        <v>23669</v>
      </c>
      <c r="L2159" s="9" t="s">
        <v>18306</v>
      </c>
      <c r="M2159" s="2" t="e">
        <f>VLOOKUP(B2159,'HP List'!A:G,7,0)</f>
        <v>#N/A</v>
      </c>
      <c r="N2159" s="2" t="e">
        <f>VLOOKUP(B2159,'HP List'!A:H,8,0)</f>
        <v>#N/A</v>
      </c>
      <c r="P2159" s="2" t="e">
        <f>VLOOKUP(B2159,'Q1'!A:B,2,0)</f>
        <v>#N/A</v>
      </c>
      <c r="Q2159" s="2" t="e">
        <f t="shared" si="133"/>
        <v>#N/A</v>
      </c>
      <c r="R2159" s="2" t="e">
        <f>VLOOKUP(B2159,'Q2'!A:B,2,0)</f>
        <v>#N/A</v>
      </c>
      <c r="S2159" s="2" t="e">
        <f t="shared" si="136"/>
        <v>#N/A</v>
      </c>
      <c r="T2159" s="2" t="e">
        <f>VLOOKUP(B2159,'Q3'!A:B,2,0)</f>
        <v>#N/A</v>
      </c>
      <c r="U2159" s="2" t="e">
        <f t="shared" si="134"/>
        <v>#N/A</v>
      </c>
      <c r="V2159" s="2">
        <f>VLOOKUP(B2159,'Q4'!A:B,2,0)</f>
        <v>54780</v>
      </c>
      <c r="W2159" s="2" t="str">
        <f t="shared" si="135"/>
        <v>Unpaid</v>
      </c>
      <c r="X2159" s="2" t="str">
        <f>VLOOKUP(B2159,Food!A:B,2,0)</f>
        <v>Yes</v>
      </c>
      <c r="Y2159" s="2">
        <f>VLOOKUP(B2159,'Call List'!A:A,1,0)</f>
        <v>10166</v>
      </c>
      <c r="Z2159" s="2" t="e">
        <f>VLOOKUP(B2159,Sheet4!A:A,1,0)</f>
        <v>#N/A</v>
      </c>
    </row>
    <row r="2160" spans="1:26" hidden="1" x14ac:dyDescent="0.2">
      <c r="A2160" s="9">
        <v>2159</v>
      </c>
      <c r="B2160" s="9">
        <v>7878</v>
      </c>
      <c r="C2160" s="9" t="s">
        <v>183</v>
      </c>
      <c r="D2160" s="9" t="s">
        <v>14</v>
      </c>
      <c r="E2160" s="9" t="s">
        <v>7329</v>
      </c>
      <c r="F2160" s="9" t="s">
        <v>7330</v>
      </c>
      <c r="G2160" s="9" t="s">
        <v>7331</v>
      </c>
      <c r="H2160" s="9" t="s">
        <v>23670</v>
      </c>
      <c r="I2160" s="9" t="s">
        <v>7332</v>
      </c>
      <c r="J2160" s="9" t="s">
        <v>7331</v>
      </c>
      <c r="K2160" s="9" t="s">
        <v>23671</v>
      </c>
      <c r="L2160" s="9" t="s">
        <v>18308</v>
      </c>
      <c r="M2160" s="2" t="e">
        <f>VLOOKUP(B2160,'HP List'!A:G,7,0)</f>
        <v>#N/A</v>
      </c>
      <c r="N2160" s="2" t="e">
        <f>VLOOKUP(B2160,'HP List'!A:H,8,0)</f>
        <v>#N/A</v>
      </c>
      <c r="P2160" s="2" t="e">
        <f>VLOOKUP(B2160,'Q1'!A:B,2,0)</f>
        <v>#N/A</v>
      </c>
      <c r="Q2160" s="2" t="e">
        <f t="shared" si="133"/>
        <v>#N/A</v>
      </c>
      <c r="R2160" s="2" t="e">
        <f>VLOOKUP(B2160,'Q2'!A:B,2,0)</f>
        <v>#N/A</v>
      </c>
      <c r="S2160" s="2" t="e">
        <f t="shared" si="136"/>
        <v>#N/A</v>
      </c>
      <c r="T2160" s="2" t="e">
        <f>VLOOKUP(B2160,'Q3'!A:B,2,0)</f>
        <v>#N/A</v>
      </c>
      <c r="U2160" s="2" t="e">
        <f t="shared" si="134"/>
        <v>#N/A</v>
      </c>
      <c r="V2160" s="2">
        <f>VLOOKUP(B2160,'Q4'!A:B,2,0)</f>
        <v>46380</v>
      </c>
      <c r="W2160" s="2" t="str">
        <f t="shared" si="135"/>
        <v>Unpaid</v>
      </c>
      <c r="X2160" s="2" t="e">
        <f>VLOOKUP(B2160,Food!A:B,2,0)</f>
        <v>#N/A</v>
      </c>
      <c r="Y2160" s="2">
        <f>VLOOKUP(B2160,'Call List'!A:A,1,0)</f>
        <v>7878</v>
      </c>
      <c r="Z2160" s="2" t="e">
        <f>VLOOKUP(B2160,Sheet4!A:A,1,0)</f>
        <v>#N/A</v>
      </c>
    </row>
    <row r="2161" spans="1:26" hidden="1" x14ac:dyDescent="0.2">
      <c r="A2161" s="9">
        <v>2160</v>
      </c>
      <c r="B2161" s="9">
        <v>10629</v>
      </c>
      <c r="C2161" s="9" t="s">
        <v>183</v>
      </c>
      <c r="D2161" s="9" t="s">
        <v>14</v>
      </c>
      <c r="E2161" s="9" t="s">
        <v>7333</v>
      </c>
      <c r="F2161" s="9" t="s">
        <v>7334</v>
      </c>
      <c r="G2161" s="9" t="s">
        <v>7335</v>
      </c>
      <c r="H2161" s="9" t="s">
        <v>23672</v>
      </c>
      <c r="I2161" s="9" t="s">
        <v>7336</v>
      </c>
      <c r="J2161" s="9" t="s">
        <v>7337</v>
      </c>
      <c r="K2161" s="9" t="s">
        <v>23673</v>
      </c>
      <c r="L2161" s="9" t="s">
        <v>18304</v>
      </c>
      <c r="M2161" s="2" t="e">
        <f>VLOOKUP(B2161,'HP List'!A:G,7,0)</f>
        <v>#N/A</v>
      </c>
      <c r="N2161" s="2" t="e">
        <f>VLOOKUP(B2161,'HP List'!A:H,8,0)</f>
        <v>#N/A</v>
      </c>
      <c r="P2161" s="2" t="e">
        <f>VLOOKUP(B2161,'Q1'!A:B,2,0)</f>
        <v>#N/A</v>
      </c>
      <c r="Q2161" s="2" t="e">
        <f t="shared" si="133"/>
        <v>#N/A</v>
      </c>
      <c r="R2161" s="2" t="e">
        <f>VLOOKUP(B2161,'Q2'!A:B,2,0)</f>
        <v>#N/A</v>
      </c>
      <c r="S2161" s="2" t="e">
        <f t="shared" si="136"/>
        <v>#N/A</v>
      </c>
      <c r="T2161" s="2" t="e">
        <f>VLOOKUP(B2161,'Q3'!A:B,2,0)</f>
        <v>#N/A</v>
      </c>
      <c r="U2161" s="2" t="e">
        <f t="shared" si="134"/>
        <v>#N/A</v>
      </c>
      <c r="V2161" s="2">
        <f>VLOOKUP(B2161,'Q4'!A:B,2,0)</f>
        <v>23860</v>
      </c>
      <c r="W2161" s="2" t="str">
        <f t="shared" si="135"/>
        <v>Unpaid</v>
      </c>
      <c r="X2161" s="2" t="str">
        <f>VLOOKUP(B2161,Food!A:B,2,0)</f>
        <v>Yes</v>
      </c>
      <c r="Y2161" s="2">
        <f>VLOOKUP(B2161,'Call List'!A:A,1,0)</f>
        <v>10629</v>
      </c>
      <c r="Z2161" s="2" t="e">
        <f>VLOOKUP(B2161,Sheet4!A:A,1,0)</f>
        <v>#N/A</v>
      </c>
    </row>
    <row r="2162" spans="1:26" hidden="1" x14ac:dyDescent="0.2">
      <c r="A2162" s="9">
        <v>2161</v>
      </c>
      <c r="B2162" s="9">
        <v>7282</v>
      </c>
      <c r="C2162" s="9" t="s">
        <v>183</v>
      </c>
      <c r="D2162" s="9" t="s">
        <v>14</v>
      </c>
      <c r="E2162" s="9" t="s">
        <v>7338</v>
      </c>
      <c r="F2162" s="9" t="s">
        <v>7339</v>
      </c>
      <c r="G2162" s="9" t="s">
        <v>7340</v>
      </c>
      <c r="H2162" s="9" t="s">
        <v>23674</v>
      </c>
      <c r="I2162" s="9" t="s">
        <v>7341</v>
      </c>
      <c r="J2162" s="9" t="s">
        <v>7340</v>
      </c>
      <c r="K2162" s="9" t="s">
        <v>23675</v>
      </c>
      <c r="L2162" s="9" t="s">
        <v>18311</v>
      </c>
      <c r="M2162" s="2" t="e">
        <f>VLOOKUP(B2162,'HP List'!A:G,7,0)</f>
        <v>#N/A</v>
      </c>
      <c r="N2162" s="2" t="e">
        <f>VLOOKUP(B2162,'HP List'!A:H,8,0)</f>
        <v>#N/A</v>
      </c>
      <c r="P2162" s="2" t="e">
        <f>VLOOKUP(B2162,'Q1'!A:B,2,0)</f>
        <v>#N/A</v>
      </c>
      <c r="Q2162" s="2" t="e">
        <f t="shared" si="133"/>
        <v>#N/A</v>
      </c>
      <c r="R2162" s="2" t="e">
        <f>VLOOKUP(B2162,'Q2'!A:B,2,0)</f>
        <v>#N/A</v>
      </c>
      <c r="S2162" s="2" t="e">
        <f t="shared" si="136"/>
        <v>#N/A</v>
      </c>
      <c r="T2162" s="2" t="e">
        <f>VLOOKUP(B2162,'Q3'!A:B,2,0)</f>
        <v>#N/A</v>
      </c>
      <c r="U2162" s="2" t="e">
        <f t="shared" si="134"/>
        <v>#N/A</v>
      </c>
      <c r="V2162" s="2">
        <f>VLOOKUP(B2162,'Q4'!A:B,2,0)</f>
        <v>46380</v>
      </c>
      <c r="W2162" s="2" t="str">
        <f t="shared" si="135"/>
        <v>Unpaid</v>
      </c>
      <c r="X2162" s="2" t="e">
        <f>VLOOKUP(B2162,Food!A:B,2,0)</f>
        <v>#N/A</v>
      </c>
      <c r="Y2162" s="2">
        <f>VLOOKUP(B2162,'Call List'!A:A,1,0)</f>
        <v>7282</v>
      </c>
      <c r="Z2162" s="2" t="e">
        <f>VLOOKUP(B2162,Sheet4!A:A,1,0)</f>
        <v>#N/A</v>
      </c>
    </row>
    <row r="2163" spans="1:26" hidden="1" x14ac:dyDescent="0.2">
      <c r="A2163" s="9">
        <v>2162</v>
      </c>
      <c r="B2163" s="9">
        <v>7178</v>
      </c>
      <c r="C2163" s="9" t="s">
        <v>183</v>
      </c>
      <c r="D2163" s="9" t="s">
        <v>14</v>
      </c>
      <c r="E2163" s="9" t="s">
        <v>7342</v>
      </c>
      <c r="F2163" s="9" t="s">
        <v>7343</v>
      </c>
      <c r="G2163" s="9" t="s">
        <v>7344</v>
      </c>
      <c r="H2163" s="9" t="s">
        <v>23676</v>
      </c>
      <c r="I2163" s="9" t="s">
        <v>7345</v>
      </c>
      <c r="J2163" s="9" t="s">
        <v>7344</v>
      </c>
      <c r="K2163" s="9" t="s">
        <v>23677</v>
      </c>
      <c r="L2163" s="9" t="s">
        <v>18311</v>
      </c>
      <c r="M2163" s="2" t="e">
        <f>VLOOKUP(B2163,'HP List'!A:G,7,0)</f>
        <v>#N/A</v>
      </c>
      <c r="N2163" s="2" t="e">
        <f>VLOOKUP(B2163,'HP List'!A:H,8,0)</f>
        <v>#N/A</v>
      </c>
      <c r="P2163" s="2" t="e">
        <f>VLOOKUP(B2163,'Q1'!A:B,2,0)</f>
        <v>#N/A</v>
      </c>
      <c r="Q2163" s="2" t="e">
        <f t="shared" si="133"/>
        <v>#N/A</v>
      </c>
      <c r="R2163" s="2" t="e">
        <f>VLOOKUP(B2163,'Q2'!A:B,2,0)</f>
        <v>#N/A</v>
      </c>
      <c r="S2163" s="2" t="e">
        <f t="shared" si="136"/>
        <v>#N/A</v>
      </c>
      <c r="T2163" s="2" t="e">
        <f>VLOOKUP(B2163,'Q3'!A:B,2,0)</f>
        <v>#N/A</v>
      </c>
      <c r="U2163" s="2" t="e">
        <f t="shared" si="134"/>
        <v>#N/A</v>
      </c>
      <c r="V2163" s="2" t="e">
        <f>VLOOKUP(B2163,'Q4'!A:B,2,0)</f>
        <v>#N/A</v>
      </c>
      <c r="W2163" s="2" t="e">
        <f t="shared" si="135"/>
        <v>#N/A</v>
      </c>
      <c r="X2163" s="2" t="e">
        <f>VLOOKUP(B2163,Food!A:B,2,0)</f>
        <v>#N/A</v>
      </c>
      <c r="Y2163" s="2">
        <f>VLOOKUP(B2163,'Call List'!A:A,1,0)</f>
        <v>7178</v>
      </c>
      <c r="Z2163" s="2" t="e">
        <f>VLOOKUP(B2163,Sheet4!A:A,1,0)</f>
        <v>#N/A</v>
      </c>
    </row>
    <row r="2164" spans="1:26" hidden="1" x14ac:dyDescent="0.2">
      <c r="A2164" s="9">
        <v>2163</v>
      </c>
      <c r="B2164" s="9">
        <v>11938</v>
      </c>
      <c r="C2164" s="9" t="s">
        <v>183</v>
      </c>
      <c r="D2164" s="9" t="s">
        <v>14</v>
      </c>
      <c r="E2164" s="9" t="s">
        <v>7346</v>
      </c>
      <c r="F2164" s="9" t="s">
        <v>7347</v>
      </c>
      <c r="G2164" s="9" t="s">
        <v>7348</v>
      </c>
      <c r="H2164" s="9" t="s">
        <v>23678</v>
      </c>
      <c r="I2164" s="9" t="s">
        <v>7349</v>
      </c>
      <c r="J2164" s="9" t="s">
        <v>7350</v>
      </c>
      <c r="K2164" s="9" t="s">
        <v>23679</v>
      </c>
      <c r="L2164" s="9" t="s">
        <v>18297</v>
      </c>
      <c r="M2164" s="2" t="e">
        <f>VLOOKUP(B2164,'HP List'!A:G,7,0)</f>
        <v>#N/A</v>
      </c>
      <c r="N2164" s="2" t="e">
        <f>VLOOKUP(B2164,'HP List'!A:H,8,0)</f>
        <v>#N/A</v>
      </c>
      <c r="P2164" s="2" t="e">
        <f>VLOOKUP(B2164,'Q1'!A:B,2,0)</f>
        <v>#N/A</v>
      </c>
      <c r="Q2164" s="2" t="e">
        <f t="shared" si="133"/>
        <v>#N/A</v>
      </c>
      <c r="R2164" s="2" t="e">
        <f>VLOOKUP(B2164,'Q2'!A:B,2,0)</f>
        <v>#N/A</v>
      </c>
      <c r="S2164" s="2" t="e">
        <f t="shared" si="136"/>
        <v>#N/A</v>
      </c>
      <c r="T2164" s="2" t="e">
        <f>VLOOKUP(B2164,'Q3'!A:B,2,0)</f>
        <v>#N/A</v>
      </c>
      <c r="U2164" s="2" t="e">
        <f t="shared" si="134"/>
        <v>#N/A</v>
      </c>
      <c r="V2164" s="2">
        <f>VLOOKUP(B2164,'Q4'!A:B,2,0)</f>
        <v>54780</v>
      </c>
      <c r="W2164" s="2" t="str">
        <f t="shared" si="135"/>
        <v>Unpaid</v>
      </c>
      <c r="X2164" s="2" t="str">
        <f>VLOOKUP(B2164,Food!A:B,2,0)</f>
        <v>Yes</v>
      </c>
      <c r="Y2164" s="2">
        <f>VLOOKUP(B2164,'Call List'!A:A,1,0)</f>
        <v>11938</v>
      </c>
      <c r="Z2164" s="2" t="e">
        <f>VLOOKUP(B2164,Sheet4!A:A,1,0)</f>
        <v>#N/A</v>
      </c>
    </row>
    <row r="2165" spans="1:26" hidden="1" x14ac:dyDescent="0.2">
      <c r="A2165" s="9">
        <v>2164</v>
      </c>
      <c r="B2165" s="9">
        <v>13311</v>
      </c>
      <c r="C2165" s="9" t="s">
        <v>183</v>
      </c>
      <c r="D2165" s="9" t="s">
        <v>14</v>
      </c>
      <c r="E2165" s="9" t="s">
        <v>7351</v>
      </c>
      <c r="F2165" s="9" t="s">
        <v>7352</v>
      </c>
      <c r="G2165" s="9" t="s">
        <v>7353</v>
      </c>
      <c r="H2165" s="9" t="s">
        <v>23680</v>
      </c>
      <c r="I2165" s="9" t="s">
        <v>894</v>
      </c>
      <c r="J2165" s="9" t="s">
        <v>7354</v>
      </c>
      <c r="K2165" s="9" t="s">
        <v>23681</v>
      </c>
      <c r="L2165" s="9" t="s">
        <v>18294</v>
      </c>
      <c r="M2165" s="2" t="e">
        <f>VLOOKUP(B2165,'HP List'!A:G,7,0)</f>
        <v>#N/A</v>
      </c>
      <c r="N2165" s="2" t="e">
        <f>VLOOKUP(B2165,'HP List'!A:H,8,0)</f>
        <v>#N/A</v>
      </c>
      <c r="P2165" s="2" t="e">
        <f>VLOOKUP(B2165,'Q1'!A:B,2,0)</f>
        <v>#N/A</v>
      </c>
      <c r="Q2165" s="2" t="e">
        <f t="shared" si="133"/>
        <v>#N/A</v>
      </c>
      <c r="R2165" s="2" t="e">
        <f>VLOOKUP(B2165,'Q2'!A:B,2,0)</f>
        <v>#N/A</v>
      </c>
      <c r="S2165" s="2" t="e">
        <f t="shared" si="136"/>
        <v>#N/A</v>
      </c>
      <c r="T2165" s="2" t="e">
        <f>VLOOKUP(B2165,'Q3'!A:B,2,0)</f>
        <v>#N/A</v>
      </c>
      <c r="U2165" s="2" t="e">
        <f t="shared" si="134"/>
        <v>#N/A</v>
      </c>
      <c r="V2165" s="2">
        <f>VLOOKUP(B2165,'Q4'!A:B,2,0)</f>
        <v>68430</v>
      </c>
      <c r="W2165" s="2" t="str">
        <f t="shared" si="135"/>
        <v>Unpaid</v>
      </c>
      <c r="X2165" s="2" t="str">
        <f>VLOOKUP(B2165,Food!A:B,2,0)</f>
        <v>Yes</v>
      </c>
      <c r="Y2165" s="2">
        <f>VLOOKUP(B2165,'Call List'!A:A,1,0)</f>
        <v>13311</v>
      </c>
      <c r="Z2165" s="2" t="e">
        <f>VLOOKUP(B2165,Sheet4!A:A,1,0)</f>
        <v>#N/A</v>
      </c>
    </row>
    <row r="2166" spans="1:26" hidden="1" x14ac:dyDescent="0.2">
      <c r="A2166" s="9">
        <v>2165</v>
      </c>
      <c r="B2166" s="9">
        <v>6537</v>
      </c>
      <c r="C2166" s="9" t="s">
        <v>183</v>
      </c>
      <c r="D2166" s="9" t="s">
        <v>14</v>
      </c>
      <c r="E2166" s="9" t="s">
        <v>7355</v>
      </c>
      <c r="F2166" s="9" t="s">
        <v>7356</v>
      </c>
      <c r="G2166" s="9" t="s">
        <v>7357</v>
      </c>
      <c r="H2166" s="9" t="s">
        <v>23682</v>
      </c>
      <c r="I2166" s="9" t="s">
        <v>7358</v>
      </c>
      <c r="J2166" s="9" t="s">
        <v>7359</v>
      </c>
      <c r="K2166" s="9" t="s">
        <v>23683</v>
      </c>
      <c r="L2166" s="9" t="s">
        <v>18310</v>
      </c>
      <c r="M2166" s="2" t="e">
        <f>VLOOKUP(B2166,'HP List'!A:G,7,0)</f>
        <v>#N/A</v>
      </c>
      <c r="N2166" s="2" t="e">
        <f>VLOOKUP(B2166,'HP List'!A:H,8,0)</f>
        <v>#N/A</v>
      </c>
      <c r="P2166" s="2" t="e">
        <f>VLOOKUP(B2166,'Q1'!A:B,2,0)</f>
        <v>#N/A</v>
      </c>
      <c r="Q2166" s="2" t="e">
        <f t="shared" si="133"/>
        <v>#N/A</v>
      </c>
      <c r="R2166" s="2" t="e">
        <f>VLOOKUP(B2166,'Q2'!A:B,2,0)</f>
        <v>#N/A</v>
      </c>
      <c r="S2166" s="2" t="e">
        <f t="shared" si="136"/>
        <v>#N/A</v>
      </c>
      <c r="T2166" s="2" t="e">
        <f>VLOOKUP(B2166,'Q3'!A:B,2,0)</f>
        <v>#N/A</v>
      </c>
      <c r="U2166" s="2" t="e">
        <f t="shared" si="134"/>
        <v>#N/A</v>
      </c>
      <c r="V2166" s="2" t="e">
        <f>VLOOKUP(B2166,'Q4'!A:B,2,0)</f>
        <v>#N/A</v>
      </c>
      <c r="W2166" s="2" t="e">
        <f t="shared" si="135"/>
        <v>#N/A</v>
      </c>
      <c r="X2166" s="2" t="e">
        <f>VLOOKUP(B2166,Food!A:B,2,0)</f>
        <v>#N/A</v>
      </c>
      <c r="Y2166" s="2">
        <f>VLOOKUP(B2166,'Call List'!A:A,1,0)</f>
        <v>6537</v>
      </c>
      <c r="Z2166" s="2" t="e">
        <f>VLOOKUP(B2166,Sheet4!A:A,1,0)</f>
        <v>#N/A</v>
      </c>
    </row>
    <row r="2167" spans="1:26" hidden="1" x14ac:dyDescent="0.2">
      <c r="A2167" s="9">
        <v>2166</v>
      </c>
      <c r="B2167" s="9">
        <v>12162</v>
      </c>
      <c r="C2167" s="9" t="s">
        <v>183</v>
      </c>
      <c r="D2167" s="9" t="s">
        <v>14</v>
      </c>
      <c r="E2167" s="9" t="s">
        <v>7360</v>
      </c>
      <c r="F2167" s="9" t="s">
        <v>1289</v>
      </c>
      <c r="G2167" s="9" t="s">
        <v>7361</v>
      </c>
      <c r="H2167" s="9" t="s">
        <v>23684</v>
      </c>
      <c r="I2167" s="9" t="s">
        <v>7362</v>
      </c>
      <c r="J2167" s="9" t="s">
        <v>7363</v>
      </c>
      <c r="K2167" s="9" t="s">
        <v>23685</v>
      </c>
      <c r="L2167" s="9" t="s">
        <v>18297</v>
      </c>
      <c r="M2167" s="2" t="e">
        <f>VLOOKUP(B2167,'HP List'!A:G,7,0)</f>
        <v>#N/A</v>
      </c>
      <c r="N2167" s="2" t="e">
        <f>VLOOKUP(B2167,'HP List'!A:H,8,0)</f>
        <v>#N/A</v>
      </c>
      <c r="P2167" s="2" t="e">
        <f>VLOOKUP(B2167,'Q1'!A:B,2,0)</f>
        <v>#N/A</v>
      </c>
      <c r="Q2167" s="2" t="e">
        <f t="shared" si="133"/>
        <v>#N/A</v>
      </c>
      <c r="R2167" s="2" t="e">
        <f>VLOOKUP(B2167,'Q2'!A:B,2,0)</f>
        <v>#N/A</v>
      </c>
      <c r="S2167" s="2" t="e">
        <f t="shared" si="136"/>
        <v>#N/A</v>
      </c>
      <c r="T2167" s="2" t="e">
        <f>VLOOKUP(B2167,'Q3'!A:B,2,0)</f>
        <v>#N/A</v>
      </c>
      <c r="U2167" s="2" t="e">
        <f t="shared" si="134"/>
        <v>#N/A</v>
      </c>
      <c r="V2167" s="2">
        <f>VLOOKUP(B2167,'Q4'!A:B,2,0)</f>
        <v>54780</v>
      </c>
      <c r="W2167" s="2" t="str">
        <f t="shared" si="135"/>
        <v>Unpaid</v>
      </c>
      <c r="X2167" s="2" t="str">
        <f>VLOOKUP(B2167,Food!A:B,2,0)</f>
        <v>Yes</v>
      </c>
      <c r="Y2167" s="2">
        <f>VLOOKUP(B2167,'Call List'!A:A,1,0)</f>
        <v>12162</v>
      </c>
      <c r="Z2167" s="2" t="e">
        <f>VLOOKUP(B2167,Sheet4!A:A,1,0)</f>
        <v>#N/A</v>
      </c>
    </row>
    <row r="2168" spans="1:26" hidden="1" x14ac:dyDescent="0.2">
      <c r="A2168" s="9">
        <v>2167</v>
      </c>
      <c r="B2168" s="9">
        <v>9606</v>
      </c>
      <c r="C2168" s="9" t="s">
        <v>183</v>
      </c>
      <c r="D2168" s="9" t="s">
        <v>14</v>
      </c>
      <c r="E2168" s="9" t="s">
        <v>7364</v>
      </c>
      <c r="F2168" s="9" t="s">
        <v>7365</v>
      </c>
      <c r="G2168" s="9" t="s">
        <v>7366</v>
      </c>
      <c r="H2168" s="9" t="s">
        <v>23686</v>
      </c>
      <c r="I2168" s="9" t="s">
        <v>7367</v>
      </c>
      <c r="J2168" s="9" t="s">
        <v>7366</v>
      </c>
      <c r="K2168" s="9" t="s">
        <v>23687</v>
      </c>
      <c r="L2168" s="9" t="s">
        <v>18305</v>
      </c>
      <c r="M2168" s="2" t="e">
        <f>VLOOKUP(B2168,'HP List'!A:G,7,0)</f>
        <v>#N/A</v>
      </c>
      <c r="N2168" s="2" t="e">
        <f>VLOOKUP(B2168,'HP List'!A:H,8,0)</f>
        <v>#N/A</v>
      </c>
      <c r="P2168" s="2" t="e">
        <f>VLOOKUP(B2168,'Q1'!A:B,2,0)</f>
        <v>#N/A</v>
      </c>
      <c r="Q2168" s="2" t="e">
        <f t="shared" si="133"/>
        <v>#N/A</v>
      </c>
      <c r="R2168" s="2" t="e">
        <f>VLOOKUP(B2168,'Q2'!A:B,2,0)</f>
        <v>#N/A</v>
      </c>
      <c r="S2168" s="2" t="e">
        <f t="shared" si="136"/>
        <v>#N/A</v>
      </c>
      <c r="T2168" s="2" t="e">
        <f>VLOOKUP(B2168,'Q3'!A:B,2,0)</f>
        <v>#N/A</v>
      </c>
      <c r="U2168" s="2" t="e">
        <f t="shared" si="134"/>
        <v>#N/A</v>
      </c>
      <c r="V2168" s="2">
        <f>VLOOKUP(B2168,'Q4'!A:B,2,0)</f>
        <v>65729.5</v>
      </c>
      <c r="W2168" s="2" t="str">
        <f t="shared" si="135"/>
        <v>Unpaid</v>
      </c>
      <c r="X2168" s="2" t="str">
        <f>VLOOKUP(B2168,Food!A:B,2,0)</f>
        <v>Yes</v>
      </c>
      <c r="Y2168" s="2">
        <f>VLOOKUP(B2168,'Call List'!A:A,1,0)</f>
        <v>9606</v>
      </c>
      <c r="Z2168" s="2" t="e">
        <f>VLOOKUP(B2168,Sheet4!A:A,1,0)</f>
        <v>#N/A</v>
      </c>
    </row>
    <row r="2169" spans="1:26" hidden="1" x14ac:dyDescent="0.2">
      <c r="A2169" s="9">
        <v>2168</v>
      </c>
      <c r="B2169" s="9">
        <v>14299</v>
      </c>
      <c r="C2169" s="9" t="s">
        <v>183</v>
      </c>
      <c r="D2169" s="9" t="s">
        <v>14</v>
      </c>
      <c r="E2169" s="9" t="s">
        <v>7368</v>
      </c>
      <c r="F2169" s="9" t="s">
        <v>7369</v>
      </c>
      <c r="G2169" s="9" t="s">
        <v>7370</v>
      </c>
      <c r="H2169" s="9" t="s">
        <v>23688</v>
      </c>
      <c r="I2169" s="9" t="s">
        <v>7371</v>
      </c>
      <c r="J2169" s="9" t="s">
        <v>7370</v>
      </c>
      <c r="K2169" s="9" t="s">
        <v>23689</v>
      </c>
      <c r="L2169" s="9" t="s">
        <v>18289</v>
      </c>
      <c r="M2169" s="2" t="e">
        <f>VLOOKUP(B2169,'HP List'!A:G,7,0)</f>
        <v>#N/A</v>
      </c>
      <c r="N2169" s="2" t="e">
        <f>VLOOKUP(B2169,'HP List'!A:H,8,0)</f>
        <v>#N/A</v>
      </c>
      <c r="P2169" s="2" t="e">
        <f>VLOOKUP(B2169,'Q1'!A:B,2,0)</f>
        <v>#N/A</v>
      </c>
      <c r="Q2169" s="2" t="e">
        <f t="shared" si="133"/>
        <v>#N/A</v>
      </c>
      <c r="R2169" s="2" t="e">
        <f>VLOOKUP(B2169,'Q2'!A:B,2,0)</f>
        <v>#N/A</v>
      </c>
      <c r="S2169" s="2" t="e">
        <f t="shared" si="136"/>
        <v>#N/A</v>
      </c>
      <c r="T2169" s="2" t="e">
        <f>VLOOKUP(B2169,'Q3'!A:B,2,0)</f>
        <v>#N/A</v>
      </c>
      <c r="U2169" s="2" t="e">
        <f t="shared" si="134"/>
        <v>#N/A</v>
      </c>
      <c r="V2169" s="2" t="e">
        <f>VLOOKUP(B2169,'Q4'!A:B,2,0)</f>
        <v>#N/A</v>
      </c>
      <c r="W2169" s="2" t="e">
        <f t="shared" si="135"/>
        <v>#N/A</v>
      </c>
      <c r="X2169" s="2" t="e">
        <f>VLOOKUP(B2169,Food!A:B,2,0)</f>
        <v>#N/A</v>
      </c>
      <c r="Y2169" s="2">
        <f>VLOOKUP(B2169,'Call List'!A:A,1,0)</f>
        <v>14299</v>
      </c>
      <c r="Z2169" s="2" t="e">
        <f>VLOOKUP(B2169,Sheet4!A:A,1,0)</f>
        <v>#N/A</v>
      </c>
    </row>
    <row r="2170" spans="1:26" hidden="1" x14ac:dyDescent="0.2">
      <c r="A2170" s="9">
        <v>2169</v>
      </c>
      <c r="B2170" s="9">
        <v>8070</v>
      </c>
      <c r="C2170" s="9" t="s">
        <v>183</v>
      </c>
      <c r="D2170" s="9" t="s">
        <v>14</v>
      </c>
      <c r="E2170" s="9" t="s">
        <v>7372</v>
      </c>
      <c r="F2170" s="9" t="s">
        <v>2123</v>
      </c>
      <c r="G2170" s="9" t="s">
        <v>7373</v>
      </c>
      <c r="H2170" s="9" t="s">
        <v>23690</v>
      </c>
      <c r="I2170" s="9" t="s">
        <v>7374</v>
      </c>
      <c r="J2170" s="9" t="s">
        <v>7373</v>
      </c>
      <c r="K2170" s="9" t="s">
        <v>23690</v>
      </c>
      <c r="L2170" s="9" t="s">
        <v>18308</v>
      </c>
      <c r="M2170" s="2" t="e">
        <f>VLOOKUP(B2170,'HP List'!A:G,7,0)</f>
        <v>#N/A</v>
      </c>
      <c r="N2170" s="2" t="e">
        <f>VLOOKUP(B2170,'HP List'!A:H,8,0)</f>
        <v>#N/A</v>
      </c>
      <c r="P2170" s="2" t="e">
        <f>VLOOKUP(B2170,'Q1'!A:B,2,0)</f>
        <v>#N/A</v>
      </c>
      <c r="Q2170" s="2" t="e">
        <f t="shared" si="133"/>
        <v>#N/A</v>
      </c>
      <c r="R2170" s="2" t="e">
        <f>VLOOKUP(B2170,'Q2'!A:B,2,0)</f>
        <v>#N/A</v>
      </c>
      <c r="S2170" s="2" t="e">
        <f t="shared" si="136"/>
        <v>#N/A</v>
      </c>
      <c r="T2170" s="2" t="e">
        <f>VLOOKUP(B2170,'Q3'!A:B,2,0)</f>
        <v>#N/A</v>
      </c>
      <c r="U2170" s="2" t="e">
        <f t="shared" si="134"/>
        <v>#N/A</v>
      </c>
      <c r="V2170" s="2">
        <f>VLOOKUP(B2170,'Q4'!A:B,2,0)</f>
        <v>54780</v>
      </c>
      <c r="W2170" s="2" t="str">
        <f t="shared" si="135"/>
        <v>Unpaid</v>
      </c>
      <c r="X2170" s="2" t="str">
        <f>VLOOKUP(B2170,Food!A:B,2,0)</f>
        <v>Yes</v>
      </c>
      <c r="Y2170" s="2">
        <f>VLOOKUP(B2170,'Call List'!A:A,1,0)</f>
        <v>8070</v>
      </c>
      <c r="Z2170" s="2" t="e">
        <f>VLOOKUP(B2170,Sheet4!A:A,1,0)</f>
        <v>#N/A</v>
      </c>
    </row>
    <row r="2171" spans="1:26" hidden="1" x14ac:dyDescent="0.2">
      <c r="A2171" s="9">
        <v>2170</v>
      </c>
      <c r="B2171" s="9">
        <v>7089</v>
      </c>
      <c r="C2171" s="9" t="s">
        <v>183</v>
      </c>
      <c r="D2171" s="9" t="s">
        <v>14</v>
      </c>
      <c r="E2171" s="9" t="s">
        <v>7375</v>
      </c>
      <c r="F2171" s="9" t="s">
        <v>7376</v>
      </c>
      <c r="G2171" s="9" t="s">
        <v>7377</v>
      </c>
      <c r="H2171" s="9" t="s">
        <v>23691</v>
      </c>
      <c r="I2171" s="9" t="s">
        <v>7378</v>
      </c>
      <c r="J2171" s="9" t="s">
        <v>7377</v>
      </c>
      <c r="K2171" s="9" t="s">
        <v>23692</v>
      </c>
      <c r="L2171" s="9" t="s">
        <v>18311</v>
      </c>
      <c r="M2171" s="2" t="e">
        <f>VLOOKUP(B2171,'HP List'!A:G,7,0)</f>
        <v>#N/A</v>
      </c>
      <c r="N2171" s="2" t="e">
        <f>VLOOKUP(B2171,'HP List'!A:H,8,0)</f>
        <v>#N/A</v>
      </c>
      <c r="P2171" s="2" t="e">
        <f>VLOOKUP(B2171,'Q1'!A:B,2,0)</f>
        <v>#N/A</v>
      </c>
      <c r="Q2171" s="2" t="e">
        <f t="shared" si="133"/>
        <v>#N/A</v>
      </c>
      <c r="R2171" s="2" t="e">
        <f>VLOOKUP(B2171,'Q2'!A:B,2,0)</f>
        <v>#N/A</v>
      </c>
      <c r="S2171" s="2" t="e">
        <f t="shared" si="136"/>
        <v>#N/A</v>
      </c>
      <c r="T2171" s="2" t="e">
        <f>VLOOKUP(B2171,'Q3'!A:B,2,0)</f>
        <v>#N/A</v>
      </c>
      <c r="U2171" s="2" t="e">
        <f t="shared" si="134"/>
        <v>#N/A</v>
      </c>
      <c r="V2171" s="2">
        <f>VLOOKUP(B2171,'Q4'!A:B,2,0)</f>
        <v>60030</v>
      </c>
      <c r="W2171" s="2" t="str">
        <f t="shared" si="135"/>
        <v>Unpaid</v>
      </c>
      <c r="X2171" s="2" t="e">
        <f>VLOOKUP(B2171,Food!A:B,2,0)</f>
        <v>#N/A</v>
      </c>
      <c r="Y2171" s="2">
        <f>VLOOKUP(B2171,'Call List'!A:A,1,0)</f>
        <v>7089</v>
      </c>
      <c r="Z2171" s="2" t="e">
        <f>VLOOKUP(B2171,Sheet4!A:A,1,0)</f>
        <v>#N/A</v>
      </c>
    </row>
    <row r="2172" spans="1:26" hidden="1" x14ac:dyDescent="0.2">
      <c r="A2172" s="9">
        <v>2171</v>
      </c>
      <c r="B2172" s="9">
        <v>14761</v>
      </c>
      <c r="C2172" s="9" t="s">
        <v>183</v>
      </c>
      <c r="D2172" s="9" t="s">
        <v>14</v>
      </c>
      <c r="E2172" s="9" t="s">
        <v>7379</v>
      </c>
      <c r="F2172" s="9" t="s">
        <v>7380</v>
      </c>
      <c r="G2172" s="9" t="s">
        <v>7381</v>
      </c>
      <c r="H2172" s="9" t="s">
        <v>23693</v>
      </c>
      <c r="I2172" s="9" t="s">
        <v>7382</v>
      </c>
      <c r="J2172" s="9" t="s">
        <v>7381</v>
      </c>
      <c r="K2172" s="9" t="s">
        <v>23693</v>
      </c>
      <c r="L2172" s="9" t="s">
        <v>18289</v>
      </c>
      <c r="M2172" s="2" t="e">
        <f>VLOOKUP(B2172,'HP List'!A:G,7,0)</f>
        <v>#N/A</v>
      </c>
      <c r="N2172" s="2" t="e">
        <f>VLOOKUP(B2172,'HP List'!A:H,8,0)</f>
        <v>#N/A</v>
      </c>
      <c r="P2172" s="2" t="e">
        <f>VLOOKUP(B2172,'Q1'!A:B,2,0)</f>
        <v>#N/A</v>
      </c>
      <c r="Q2172" s="2" t="e">
        <f t="shared" si="133"/>
        <v>#N/A</v>
      </c>
      <c r="R2172" s="2" t="e">
        <f>VLOOKUP(B2172,'Q2'!A:B,2,0)</f>
        <v>#N/A</v>
      </c>
      <c r="S2172" s="2" t="e">
        <f t="shared" si="136"/>
        <v>#N/A</v>
      </c>
      <c r="T2172" s="2" t="e">
        <f>VLOOKUP(B2172,'Q3'!A:B,2,0)</f>
        <v>#N/A</v>
      </c>
      <c r="U2172" s="2" t="e">
        <f t="shared" si="134"/>
        <v>#N/A</v>
      </c>
      <c r="V2172" s="2">
        <f>VLOOKUP(B2172,'Q4'!A:B,2,0)</f>
        <v>54780</v>
      </c>
      <c r="W2172" s="2" t="str">
        <f t="shared" si="135"/>
        <v>Unpaid</v>
      </c>
      <c r="X2172" s="2" t="str">
        <f>VLOOKUP(B2172,Food!A:B,2,0)</f>
        <v>Yes</v>
      </c>
      <c r="Y2172" s="2">
        <f>VLOOKUP(B2172,'Call List'!A:A,1,0)</f>
        <v>14761</v>
      </c>
      <c r="Z2172" s="2" t="e">
        <f>VLOOKUP(B2172,Sheet4!A:A,1,0)</f>
        <v>#N/A</v>
      </c>
    </row>
    <row r="2173" spans="1:26" hidden="1" x14ac:dyDescent="0.2">
      <c r="A2173" s="9">
        <v>2172</v>
      </c>
      <c r="B2173" s="9">
        <v>10184</v>
      </c>
      <c r="C2173" s="9" t="s">
        <v>183</v>
      </c>
      <c r="D2173" s="9" t="s">
        <v>14</v>
      </c>
      <c r="E2173" s="9" t="s">
        <v>7383</v>
      </c>
      <c r="F2173" s="9" t="s">
        <v>7384</v>
      </c>
      <c r="G2173" s="9" t="s">
        <v>7385</v>
      </c>
      <c r="H2173" s="9" t="s">
        <v>23694</v>
      </c>
      <c r="I2173" s="9" t="s">
        <v>7386</v>
      </c>
      <c r="J2173" s="9" t="s">
        <v>7385</v>
      </c>
      <c r="K2173" s="9" t="s">
        <v>23695</v>
      </c>
      <c r="L2173" s="9" t="s">
        <v>18306</v>
      </c>
      <c r="M2173" s="2" t="e">
        <f>VLOOKUP(B2173,'HP List'!A:G,7,0)</f>
        <v>#N/A</v>
      </c>
      <c r="N2173" s="2" t="e">
        <f>VLOOKUP(B2173,'HP List'!A:H,8,0)</f>
        <v>#N/A</v>
      </c>
      <c r="P2173" s="2" t="e">
        <f>VLOOKUP(B2173,'Q1'!A:B,2,0)</f>
        <v>#N/A</v>
      </c>
      <c r="Q2173" s="2" t="e">
        <f t="shared" si="133"/>
        <v>#N/A</v>
      </c>
      <c r="R2173" s="2" t="e">
        <f>VLOOKUP(B2173,'Q2'!A:B,2,0)</f>
        <v>#N/A</v>
      </c>
      <c r="S2173" s="2" t="e">
        <f t="shared" si="136"/>
        <v>#N/A</v>
      </c>
      <c r="T2173" s="2" t="e">
        <f>VLOOKUP(B2173,'Q3'!A:B,2,0)</f>
        <v>#N/A</v>
      </c>
      <c r="U2173" s="2" t="e">
        <f t="shared" si="134"/>
        <v>#N/A</v>
      </c>
      <c r="V2173" s="2">
        <f>VLOOKUP(B2173,'Q4'!A:B,2,0)</f>
        <v>46380</v>
      </c>
      <c r="W2173" s="2" t="str">
        <f t="shared" si="135"/>
        <v>Unpaid</v>
      </c>
      <c r="X2173" s="2" t="e">
        <f>VLOOKUP(B2173,Food!A:B,2,0)</f>
        <v>#N/A</v>
      </c>
      <c r="Y2173" s="2">
        <f>VLOOKUP(B2173,'Call List'!A:A,1,0)</f>
        <v>10184</v>
      </c>
      <c r="Z2173" s="2" t="e">
        <f>VLOOKUP(B2173,Sheet4!A:A,1,0)</f>
        <v>#N/A</v>
      </c>
    </row>
    <row r="2174" spans="1:26" hidden="1" x14ac:dyDescent="0.2">
      <c r="A2174" s="9">
        <v>2173</v>
      </c>
      <c r="B2174" s="9">
        <v>6841</v>
      </c>
      <c r="C2174" s="9" t="s">
        <v>183</v>
      </c>
      <c r="D2174" s="9" t="s">
        <v>14</v>
      </c>
      <c r="E2174" s="9" t="s">
        <v>7387</v>
      </c>
      <c r="F2174" s="9" t="s">
        <v>7388</v>
      </c>
      <c r="G2174" s="9" t="s">
        <v>7389</v>
      </c>
      <c r="H2174" s="9" t="s">
        <v>23696</v>
      </c>
      <c r="I2174" s="9" t="s">
        <v>7390</v>
      </c>
      <c r="J2174" s="9" t="s">
        <v>7389</v>
      </c>
      <c r="K2174" s="9" t="s">
        <v>23697</v>
      </c>
      <c r="L2174" s="9" t="s">
        <v>18311</v>
      </c>
      <c r="M2174" s="2" t="e">
        <f>VLOOKUP(B2174,'HP List'!A:G,7,0)</f>
        <v>#N/A</v>
      </c>
      <c r="N2174" s="2" t="e">
        <f>VLOOKUP(B2174,'HP List'!A:H,8,0)</f>
        <v>#N/A</v>
      </c>
      <c r="P2174" s="2" t="e">
        <f>VLOOKUP(B2174,'Q1'!A:B,2,0)</f>
        <v>#N/A</v>
      </c>
      <c r="Q2174" s="2" t="e">
        <f t="shared" si="133"/>
        <v>#N/A</v>
      </c>
      <c r="R2174" s="2" t="e">
        <f>VLOOKUP(B2174,'Q2'!A:B,2,0)</f>
        <v>#N/A</v>
      </c>
      <c r="S2174" s="2" t="e">
        <f t="shared" si="136"/>
        <v>#N/A</v>
      </c>
      <c r="T2174" s="2" t="e">
        <f>VLOOKUP(B2174,'Q3'!A:B,2,0)</f>
        <v>#N/A</v>
      </c>
      <c r="U2174" s="2" t="e">
        <f t="shared" si="134"/>
        <v>#N/A</v>
      </c>
      <c r="V2174" s="2" t="e">
        <f>VLOOKUP(B2174,'Q4'!A:B,2,0)</f>
        <v>#N/A</v>
      </c>
      <c r="W2174" s="2" t="e">
        <f t="shared" si="135"/>
        <v>#N/A</v>
      </c>
      <c r="X2174" s="2" t="str">
        <f>VLOOKUP(B2174,Food!A:B,2,0)</f>
        <v>Yes</v>
      </c>
      <c r="Y2174" s="2">
        <f>VLOOKUP(B2174,'Call List'!A:A,1,0)</f>
        <v>6841</v>
      </c>
      <c r="Z2174" s="2" t="e">
        <f>VLOOKUP(B2174,Sheet4!A:A,1,0)</f>
        <v>#N/A</v>
      </c>
    </row>
    <row r="2175" spans="1:26" hidden="1" x14ac:dyDescent="0.2">
      <c r="A2175" s="9">
        <v>2174</v>
      </c>
      <c r="B2175" s="9">
        <v>5764</v>
      </c>
      <c r="C2175" s="9" t="s">
        <v>183</v>
      </c>
      <c r="D2175" s="9" t="s">
        <v>14</v>
      </c>
      <c r="E2175" s="9" t="s">
        <v>7391</v>
      </c>
      <c r="F2175" s="9" t="s">
        <v>1526</v>
      </c>
      <c r="G2175" s="9" t="s">
        <v>1527</v>
      </c>
      <c r="H2175" s="9" t="s">
        <v>7392</v>
      </c>
      <c r="I2175" s="9" t="s">
        <v>7393</v>
      </c>
      <c r="J2175" s="9" t="s">
        <v>1527</v>
      </c>
      <c r="K2175" s="9" t="s">
        <v>21118</v>
      </c>
      <c r="L2175" s="9" t="s">
        <v>18312</v>
      </c>
      <c r="M2175" s="2" t="e">
        <f>VLOOKUP(B2175,'HP List'!A:G,7,0)</f>
        <v>#N/A</v>
      </c>
      <c r="N2175" s="2" t="e">
        <f>VLOOKUP(B2175,'HP List'!A:H,8,0)</f>
        <v>#N/A</v>
      </c>
      <c r="P2175" s="2" t="e">
        <f>VLOOKUP(B2175,'Q1'!A:B,2,0)</f>
        <v>#N/A</v>
      </c>
      <c r="Q2175" s="2" t="e">
        <f t="shared" si="133"/>
        <v>#N/A</v>
      </c>
      <c r="R2175" s="2" t="e">
        <f>VLOOKUP(B2175,'Q2'!A:B,2,0)</f>
        <v>#N/A</v>
      </c>
      <c r="S2175" s="2" t="e">
        <f t="shared" si="136"/>
        <v>#N/A</v>
      </c>
      <c r="T2175" s="2" t="e">
        <f>VLOOKUP(B2175,'Q3'!A:B,2,0)</f>
        <v>#N/A</v>
      </c>
      <c r="U2175" s="2" t="e">
        <f t="shared" si="134"/>
        <v>#N/A</v>
      </c>
      <c r="V2175" s="2">
        <f>VLOOKUP(B2175,'Q4'!A:B,2,0)</f>
        <v>46380</v>
      </c>
      <c r="W2175" s="2" t="str">
        <f t="shared" si="135"/>
        <v>Unpaid</v>
      </c>
      <c r="X2175" s="2" t="str">
        <f>VLOOKUP(B2175,Food!A:B,2,0)</f>
        <v>Yes</v>
      </c>
      <c r="Y2175" s="2">
        <f>VLOOKUP(B2175,'Call List'!A:A,1,0)</f>
        <v>5764</v>
      </c>
      <c r="Z2175" s="2" t="e">
        <f>VLOOKUP(B2175,Sheet4!A:A,1,0)</f>
        <v>#N/A</v>
      </c>
    </row>
    <row r="2176" spans="1:26" hidden="1" x14ac:dyDescent="0.2">
      <c r="A2176" s="9">
        <v>2175</v>
      </c>
      <c r="B2176" s="9">
        <v>10698</v>
      </c>
      <c r="C2176" s="9" t="s">
        <v>183</v>
      </c>
      <c r="D2176" s="9" t="s">
        <v>14</v>
      </c>
      <c r="E2176" s="9" t="s">
        <v>7394</v>
      </c>
      <c r="F2176" s="9" t="s">
        <v>7395</v>
      </c>
      <c r="G2176" s="9" t="s">
        <v>7396</v>
      </c>
      <c r="H2176" s="9" t="s">
        <v>23698</v>
      </c>
      <c r="I2176" s="9" t="s">
        <v>7397</v>
      </c>
      <c r="J2176" s="9" t="s">
        <v>7398</v>
      </c>
      <c r="K2176" s="9" t="s">
        <v>23699</v>
      </c>
      <c r="L2176" s="9" t="s">
        <v>18304</v>
      </c>
      <c r="M2176" s="2" t="e">
        <f>VLOOKUP(B2176,'HP List'!A:G,7,0)</f>
        <v>#N/A</v>
      </c>
      <c r="N2176" s="2" t="e">
        <f>VLOOKUP(B2176,'HP List'!A:H,8,0)</f>
        <v>#N/A</v>
      </c>
      <c r="P2176" s="2" t="e">
        <f>VLOOKUP(B2176,'Q1'!A:B,2,0)</f>
        <v>#N/A</v>
      </c>
      <c r="Q2176" s="2" t="e">
        <f t="shared" si="133"/>
        <v>#N/A</v>
      </c>
      <c r="R2176" s="2" t="e">
        <f>VLOOKUP(B2176,'Q2'!A:B,2,0)</f>
        <v>#N/A</v>
      </c>
      <c r="S2176" s="2" t="e">
        <f t="shared" si="136"/>
        <v>#N/A</v>
      </c>
      <c r="T2176" s="2" t="e">
        <f>VLOOKUP(B2176,'Q3'!A:B,2,0)</f>
        <v>#N/A</v>
      </c>
      <c r="U2176" s="2" t="e">
        <f t="shared" si="134"/>
        <v>#N/A</v>
      </c>
      <c r="V2176" s="2" t="e">
        <f>VLOOKUP(B2176,'Q4'!A:B,2,0)</f>
        <v>#N/A</v>
      </c>
      <c r="W2176" s="2" t="e">
        <f t="shared" si="135"/>
        <v>#N/A</v>
      </c>
      <c r="X2176" s="2" t="str">
        <f>VLOOKUP(B2176,Food!A:B,2,0)</f>
        <v>Yes</v>
      </c>
      <c r="Y2176" s="2">
        <f>VLOOKUP(B2176,'Call List'!A:A,1,0)</f>
        <v>10698</v>
      </c>
      <c r="Z2176" s="2" t="e">
        <f>VLOOKUP(B2176,Sheet4!A:A,1,0)</f>
        <v>#N/A</v>
      </c>
    </row>
    <row r="2177" spans="1:26" hidden="1" x14ac:dyDescent="0.2">
      <c r="A2177" s="9">
        <v>2176</v>
      </c>
      <c r="B2177" s="9">
        <v>7881</v>
      </c>
      <c r="C2177" s="9" t="s">
        <v>183</v>
      </c>
      <c r="D2177" s="9" t="s">
        <v>14</v>
      </c>
      <c r="E2177" s="9" t="s">
        <v>5912</v>
      </c>
      <c r="F2177" s="9" t="s">
        <v>2667</v>
      </c>
      <c r="G2177" s="9" t="s">
        <v>2668</v>
      </c>
      <c r="H2177" s="9" t="s">
        <v>21640</v>
      </c>
      <c r="I2177" s="9" t="s">
        <v>2669</v>
      </c>
      <c r="J2177" s="9" t="s">
        <v>2668</v>
      </c>
      <c r="K2177" s="9" t="s">
        <v>21639</v>
      </c>
      <c r="L2177" s="9" t="s">
        <v>18308</v>
      </c>
      <c r="M2177" s="2" t="e">
        <f>VLOOKUP(B2177,'HP List'!A:G,7,0)</f>
        <v>#N/A</v>
      </c>
      <c r="N2177" s="2" t="e">
        <f>VLOOKUP(B2177,'HP List'!A:H,8,0)</f>
        <v>#N/A</v>
      </c>
      <c r="P2177" s="2" t="e">
        <f>VLOOKUP(B2177,'Q1'!A:B,2,0)</f>
        <v>#N/A</v>
      </c>
      <c r="Q2177" s="2" t="e">
        <f t="shared" si="133"/>
        <v>#N/A</v>
      </c>
      <c r="R2177" s="2" t="e">
        <f>VLOOKUP(B2177,'Q2'!A:B,2,0)</f>
        <v>#N/A</v>
      </c>
      <c r="S2177" s="2" t="e">
        <f t="shared" si="136"/>
        <v>#N/A</v>
      </c>
      <c r="T2177" s="2" t="e">
        <f>VLOOKUP(B2177,'Q3'!A:B,2,0)</f>
        <v>#N/A</v>
      </c>
      <c r="U2177" s="2" t="e">
        <f t="shared" si="134"/>
        <v>#N/A</v>
      </c>
      <c r="V2177" s="2">
        <f>VLOOKUP(B2177,'Q4'!A:B,2,0)</f>
        <v>70680</v>
      </c>
      <c r="W2177" s="2" t="str">
        <f t="shared" si="135"/>
        <v>Unpaid</v>
      </c>
      <c r="X2177" s="2" t="str">
        <f>VLOOKUP(B2177,Food!A:B,2,0)</f>
        <v>Yes</v>
      </c>
      <c r="Y2177" s="2">
        <f>VLOOKUP(B2177,'Call List'!A:A,1,0)</f>
        <v>7881</v>
      </c>
      <c r="Z2177" s="2" t="e">
        <f>VLOOKUP(B2177,Sheet4!A:A,1,0)</f>
        <v>#N/A</v>
      </c>
    </row>
    <row r="2178" spans="1:26" hidden="1" x14ac:dyDescent="0.2">
      <c r="A2178" s="9">
        <v>2177</v>
      </c>
      <c r="B2178" s="9">
        <v>8984</v>
      </c>
      <c r="C2178" s="9" t="s">
        <v>183</v>
      </c>
      <c r="D2178" s="9" t="s">
        <v>14</v>
      </c>
      <c r="E2178" s="9" t="s">
        <v>7399</v>
      </c>
      <c r="F2178" s="9" t="s">
        <v>7400</v>
      </c>
      <c r="G2178" s="9" t="s">
        <v>7401</v>
      </c>
      <c r="H2178" s="9" t="s">
        <v>23700</v>
      </c>
      <c r="I2178" s="9" t="s">
        <v>7402</v>
      </c>
      <c r="J2178" s="9" t="s">
        <v>7401</v>
      </c>
      <c r="K2178" s="9" t="s">
        <v>23701</v>
      </c>
      <c r="L2178" s="9" t="s">
        <v>18305</v>
      </c>
      <c r="M2178" s="2" t="e">
        <f>VLOOKUP(B2178,'HP List'!A:G,7,0)</f>
        <v>#N/A</v>
      </c>
      <c r="N2178" s="2" t="e">
        <f>VLOOKUP(B2178,'HP List'!A:H,8,0)</f>
        <v>#N/A</v>
      </c>
      <c r="P2178" s="2" t="e">
        <f>VLOOKUP(B2178,'Q1'!A:B,2,0)</f>
        <v>#N/A</v>
      </c>
      <c r="Q2178" s="2" t="e">
        <f t="shared" ref="Q2178:Q2241" si="137">IF(P2178&gt;5000,"Unpaid","Paid")</f>
        <v>#N/A</v>
      </c>
      <c r="R2178" s="2" t="e">
        <f>VLOOKUP(B2178,'Q2'!A:B,2,0)</f>
        <v>#N/A</v>
      </c>
      <c r="S2178" s="2" t="e">
        <f t="shared" si="136"/>
        <v>#N/A</v>
      </c>
      <c r="T2178" s="2" t="e">
        <f>VLOOKUP(B2178,'Q3'!A:B,2,0)</f>
        <v>#N/A</v>
      </c>
      <c r="U2178" s="2" t="e">
        <f t="shared" si="134"/>
        <v>#N/A</v>
      </c>
      <c r="V2178" s="2">
        <f>VLOOKUP(B2178,'Q4'!A:B,2,0)</f>
        <v>58230</v>
      </c>
      <c r="W2178" s="2" t="str">
        <f t="shared" si="135"/>
        <v>Unpaid</v>
      </c>
      <c r="X2178" s="2" t="e">
        <f>VLOOKUP(B2178,Food!A:B,2,0)</f>
        <v>#N/A</v>
      </c>
      <c r="Y2178" s="2">
        <f>VLOOKUP(B2178,'Call List'!A:A,1,0)</f>
        <v>8984</v>
      </c>
      <c r="Z2178" s="2" t="e">
        <f>VLOOKUP(B2178,Sheet4!A:A,1,0)</f>
        <v>#N/A</v>
      </c>
    </row>
    <row r="2179" spans="1:26" hidden="1" x14ac:dyDescent="0.2">
      <c r="A2179" s="9">
        <v>2178</v>
      </c>
      <c r="B2179" s="9">
        <v>6843</v>
      </c>
      <c r="C2179" s="9" t="s">
        <v>183</v>
      </c>
      <c r="D2179" s="9" t="s">
        <v>14</v>
      </c>
      <c r="E2179" s="9" t="s">
        <v>7403</v>
      </c>
      <c r="F2179" s="9" t="s">
        <v>7404</v>
      </c>
      <c r="G2179" s="9" t="s">
        <v>7405</v>
      </c>
      <c r="H2179" s="9" t="s">
        <v>23702</v>
      </c>
      <c r="I2179" s="9" t="s">
        <v>1856</v>
      </c>
      <c r="J2179" s="9" t="s">
        <v>7405</v>
      </c>
      <c r="K2179" s="9" t="s">
        <v>23703</v>
      </c>
      <c r="L2179" s="9" t="s">
        <v>18311</v>
      </c>
      <c r="M2179" s="2" t="e">
        <f>VLOOKUP(B2179,'HP List'!A:G,7,0)</f>
        <v>#N/A</v>
      </c>
      <c r="N2179" s="2" t="e">
        <f>VLOOKUP(B2179,'HP List'!A:H,8,0)</f>
        <v>#N/A</v>
      </c>
      <c r="P2179" s="2" t="e">
        <f>VLOOKUP(B2179,'Q1'!A:B,2,0)</f>
        <v>#N/A</v>
      </c>
      <c r="Q2179" s="2" t="e">
        <f t="shared" si="137"/>
        <v>#N/A</v>
      </c>
      <c r="R2179" s="2" t="e">
        <f>VLOOKUP(B2179,'Q2'!A:B,2,0)</f>
        <v>#N/A</v>
      </c>
      <c r="S2179" s="2" t="e">
        <f t="shared" si="136"/>
        <v>#N/A</v>
      </c>
      <c r="T2179" s="2" t="e">
        <f>VLOOKUP(B2179,'Q3'!A:B,2,0)</f>
        <v>#N/A</v>
      </c>
      <c r="U2179" s="2" t="e">
        <f t="shared" ref="U2179:U2242" si="138">IF(T2179&gt;5000,"Unpaid","Paid")</f>
        <v>#N/A</v>
      </c>
      <c r="V2179" s="2" t="e">
        <f>VLOOKUP(B2179,'Q4'!A:B,2,0)</f>
        <v>#N/A</v>
      </c>
      <c r="W2179" s="2" t="e">
        <f t="shared" ref="W2179:W2242" si="139">IF(V2179&gt;5000,"Unpaid","Paid")</f>
        <v>#N/A</v>
      </c>
      <c r="X2179" s="2" t="str">
        <f>VLOOKUP(B2179,Food!A:B,2,0)</f>
        <v>Yes</v>
      </c>
      <c r="Y2179" s="2">
        <f>VLOOKUP(B2179,'Call List'!A:A,1,0)</f>
        <v>6843</v>
      </c>
      <c r="Z2179" s="2" t="e">
        <f>VLOOKUP(B2179,Sheet4!A:A,1,0)</f>
        <v>#N/A</v>
      </c>
    </row>
    <row r="2180" spans="1:26" hidden="1" x14ac:dyDescent="0.2">
      <c r="A2180" s="9">
        <v>2179</v>
      </c>
      <c r="B2180" s="9">
        <v>10685</v>
      </c>
      <c r="C2180" s="9" t="s">
        <v>183</v>
      </c>
      <c r="D2180" s="9" t="s">
        <v>14</v>
      </c>
      <c r="E2180" s="9" t="s">
        <v>7406</v>
      </c>
      <c r="F2180" s="9" t="s">
        <v>7407</v>
      </c>
      <c r="G2180" s="9" t="s">
        <v>7408</v>
      </c>
      <c r="H2180" s="9" t="s">
        <v>23704</v>
      </c>
      <c r="I2180" s="9" t="s">
        <v>7409</v>
      </c>
      <c r="J2180" s="9" t="s">
        <v>7410</v>
      </c>
      <c r="K2180" s="9" t="s">
        <v>23705</v>
      </c>
      <c r="L2180" s="9" t="s">
        <v>18304</v>
      </c>
      <c r="M2180" s="2" t="e">
        <f>VLOOKUP(B2180,'HP List'!A:G,7,0)</f>
        <v>#N/A</v>
      </c>
      <c r="N2180" s="2" t="e">
        <f>VLOOKUP(B2180,'HP List'!A:H,8,0)</f>
        <v>#N/A</v>
      </c>
      <c r="P2180" s="2" t="e">
        <f>VLOOKUP(B2180,'Q1'!A:B,2,0)</f>
        <v>#N/A</v>
      </c>
      <c r="Q2180" s="2" t="e">
        <f t="shared" si="137"/>
        <v>#N/A</v>
      </c>
      <c r="R2180" s="2" t="e">
        <f>VLOOKUP(B2180,'Q2'!A:B,2,0)</f>
        <v>#N/A</v>
      </c>
      <c r="S2180" s="2" t="e">
        <f t="shared" si="136"/>
        <v>#N/A</v>
      </c>
      <c r="T2180" s="2" t="e">
        <f>VLOOKUP(B2180,'Q3'!A:B,2,0)</f>
        <v>#N/A</v>
      </c>
      <c r="U2180" s="2" t="e">
        <f t="shared" si="138"/>
        <v>#N/A</v>
      </c>
      <c r="V2180" s="2">
        <f>VLOOKUP(B2180,'Q4'!A:B,2,0)</f>
        <v>54780</v>
      </c>
      <c r="W2180" s="2" t="str">
        <f t="shared" si="139"/>
        <v>Unpaid</v>
      </c>
      <c r="X2180" s="2" t="str">
        <f>VLOOKUP(B2180,Food!A:B,2,0)</f>
        <v>Yes</v>
      </c>
      <c r="Y2180" s="2">
        <f>VLOOKUP(B2180,'Call List'!A:A,1,0)</f>
        <v>10685</v>
      </c>
      <c r="Z2180" s="2" t="e">
        <f>VLOOKUP(B2180,Sheet4!A:A,1,0)</f>
        <v>#N/A</v>
      </c>
    </row>
    <row r="2181" spans="1:26" hidden="1" x14ac:dyDescent="0.2">
      <c r="A2181" s="9">
        <v>2180</v>
      </c>
      <c r="B2181" s="9">
        <v>13862</v>
      </c>
      <c r="C2181" s="9" t="s">
        <v>183</v>
      </c>
      <c r="D2181" s="9" t="s">
        <v>14</v>
      </c>
      <c r="E2181" s="9" t="s">
        <v>7411</v>
      </c>
      <c r="F2181" s="9" t="s">
        <v>7412</v>
      </c>
      <c r="G2181" s="9" t="s">
        <v>7413</v>
      </c>
      <c r="H2181" s="9" t="s">
        <v>23706</v>
      </c>
      <c r="I2181" s="9" t="s">
        <v>7414</v>
      </c>
      <c r="J2181" s="9" t="s">
        <v>7415</v>
      </c>
      <c r="K2181" s="9" t="s">
        <v>23707</v>
      </c>
      <c r="L2181" s="9" t="s">
        <v>18290</v>
      </c>
      <c r="M2181" s="2" t="e">
        <f>VLOOKUP(B2181,'HP List'!A:G,7,0)</f>
        <v>#N/A</v>
      </c>
      <c r="N2181" s="2" t="e">
        <f>VLOOKUP(B2181,'HP List'!A:H,8,0)</f>
        <v>#N/A</v>
      </c>
      <c r="P2181" s="2" t="e">
        <f>VLOOKUP(B2181,'Q1'!A:B,2,0)</f>
        <v>#N/A</v>
      </c>
      <c r="Q2181" s="2" t="e">
        <f t="shared" si="137"/>
        <v>#N/A</v>
      </c>
      <c r="R2181" s="2" t="e">
        <f>VLOOKUP(B2181,'Q2'!A:B,2,0)</f>
        <v>#N/A</v>
      </c>
      <c r="S2181" s="2" t="e">
        <f t="shared" si="136"/>
        <v>#N/A</v>
      </c>
      <c r="T2181" s="2" t="e">
        <f>VLOOKUP(B2181,'Q3'!A:B,2,0)</f>
        <v>#N/A</v>
      </c>
      <c r="U2181" s="2" t="e">
        <f t="shared" si="138"/>
        <v>#N/A</v>
      </c>
      <c r="V2181" s="2">
        <f>VLOOKUP(B2181,'Q4'!A:B,2,0)</f>
        <v>46380</v>
      </c>
      <c r="W2181" s="2" t="str">
        <f t="shared" si="139"/>
        <v>Unpaid</v>
      </c>
      <c r="X2181" s="2" t="str">
        <f>VLOOKUP(B2181,Food!A:B,2,0)</f>
        <v>Yes</v>
      </c>
      <c r="Y2181" s="2">
        <f>VLOOKUP(B2181,'Call List'!A:A,1,0)</f>
        <v>13862</v>
      </c>
      <c r="Z2181" s="2" t="e">
        <f>VLOOKUP(B2181,Sheet4!A:A,1,0)</f>
        <v>#N/A</v>
      </c>
    </row>
    <row r="2182" spans="1:26" hidden="1" x14ac:dyDescent="0.2">
      <c r="A2182" s="9">
        <v>2181</v>
      </c>
      <c r="B2182" s="9">
        <v>6991</v>
      </c>
      <c r="C2182" s="9" t="s">
        <v>183</v>
      </c>
      <c r="D2182" s="9" t="s">
        <v>14</v>
      </c>
      <c r="E2182" s="9" t="s">
        <v>7416</v>
      </c>
      <c r="F2182" s="9" t="s">
        <v>7417</v>
      </c>
      <c r="G2182" s="9" t="s">
        <v>7418</v>
      </c>
      <c r="H2182" s="9" t="s">
        <v>23708</v>
      </c>
      <c r="I2182" s="9" t="s">
        <v>3607</v>
      </c>
      <c r="J2182" s="9" t="s">
        <v>7419</v>
      </c>
      <c r="K2182" s="9" t="s">
        <v>23709</v>
      </c>
      <c r="L2182" s="9" t="s">
        <v>18311</v>
      </c>
      <c r="M2182" s="2" t="e">
        <f>VLOOKUP(B2182,'HP List'!A:G,7,0)</f>
        <v>#N/A</v>
      </c>
      <c r="N2182" s="2" t="e">
        <f>VLOOKUP(B2182,'HP List'!A:H,8,0)</f>
        <v>#N/A</v>
      </c>
      <c r="P2182" s="2" t="e">
        <f>VLOOKUP(B2182,'Q1'!A:B,2,0)</f>
        <v>#N/A</v>
      </c>
      <c r="Q2182" s="2" t="e">
        <f t="shared" si="137"/>
        <v>#N/A</v>
      </c>
      <c r="R2182" s="2" t="e">
        <f>VLOOKUP(B2182,'Q2'!A:B,2,0)</f>
        <v>#N/A</v>
      </c>
      <c r="S2182" s="2" t="e">
        <f t="shared" si="136"/>
        <v>#N/A</v>
      </c>
      <c r="T2182" s="2" t="e">
        <f>VLOOKUP(B2182,'Q3'!A:B,2,0)</f>
        <v>#N/A</v>
      </c>
      <c r="U2182" s="2" t="e">
        <f t="shared" si="138"/>
        <v>#N/A</v>
      </c>
      <c r="V2182" s="2" t="e">
        <f>VLOOKUP(B2182,'Q4'!A:B,2,0)</f>
        <v>#N/A</v>
      </c>
      <c r="W2182" s="2" t="e">
        <f t="shared" si="139"/>
        <v>#N/A</v>
      </c>
      <c r="X2182" s="2" t="e">
        <f>VLOOKUP(B2182,Food!A:B,2,0)</f>
        <v>#N/A</v>
      </c>
      <c r="Y2182" s="2">
        <f>VLOOKUP(B2182,'Call List'!A:A,1,0)</f>
        <v>6991</v>
      </c>
      <c r="Z2182" s="2" t="e">
        <f>VLOOKUP(B2182,Sheet4!A:A,1,0)</f>
        <v>#N/A</v>
      </c>
    </row>
    <row r="2183" spans="1:26" hidden="1" x14ac:dyDescent="0.2">
      <c r="A2183" s="9">
        <v>2182</v>
      </c>
      <c r="B2183" s="9">
        <v>9737</v>
      </c>
      <c r="C2183" s="9" t="s">
        <v>183</v>
      </c>
      <c r="D2183" s="9" t="s">
        <v>14</v>
      </c>
      <c r="E2183" s="9" t="s">
        <v>7420</v>
      </c>
      <c r="F2183" s="9" t="s">
        <v>7421</v>
      </c>
      <c r="G2183" s="9" t="s">
        <v>7422</v>
      </c>
      <c r="H2183" s="9" t="s">
        <v>23710</v>
      </c>
      <c r="I2183" s="9" t="s">
        <v>7423</v>
      </c>
      <c r="J2183" s="9" t="s">
        <v>7422</v>
      </c>
      <c r="K2183" s="9" t="s">
        <v>23711</v>
      </c>
      <c r="L2183" s="9" t="s">
        <v>18305</v>
      </c>
      <c r="M2183" s="2" t="e">
        <f>VLOOKUP(B2183,'HP List'!A:G,7,0)</f>
        <v>#N/A</v>
      </c>
      <c r="N2183" s="2" t="e">
        <f>VLOOKUP(B2183,'HP List'!A:H,8,0)</f>
        <v>#N/A</v>
      </c>
      <c r="P2183" s="2" t="e">
        <f>VLOOKUP(B2183,'Q1'!A:B,2,0)</f>
        <v>#N/A</v>
      </c>
      <c r="Q2183" s="2" t="e">
        <f t="shared" si="137"/>
        <v>#N/A</v>
      </c>
      <c r="R2183" s="2" t="e">
        <f>VLOOKUP(B2183,'Q2'!A:B,2,0)</f>
        <v>#N/A</v>
      </c>
      <c r="S2183" s="2" t="e">
        <f t="shared" si="136"/>
        <v>#N/A</v>
      </c>
      <c r="T2183" s="2" t="e">
        <f>VLOOKUP(B2183,'Q3'!A:B,2,0)</f>
        <v>#N/A</v>
      </c>
      <c r="U2183" s="2" t="e">
        <f t="shared" si="138"/>
        <v>#N/A</v>
      </c>
      <c r="V2183" s="2" t="e">
        <f>VLOOKUP(B2183,'Q4'!A:B,2,0)</f>
        <v>#N/A</v>
      </c>
      <c r="W2183" s="2" t="e">
        <f t="shared" si="139"/>
        <v>#N/A</v>
      </c>
      <c r="X2183" s="2" t="str">
        <f>VLOOKUP(B2183,Food!A:B,2,0)</f>
        <v>Yes</v>
      </c>
      <c r="Y2183" s="2">
        <f>VLOOKUP(B2183,'Call List'!A:A,1,0)</f>
        <v>9737</v>
      </c>
      <c r="Z2183" s="2" t="e">
        <f>VLOOKUP(B2183,Sheet4!A:A,1,0)</f>
        <v>#N/A</v>
      </c>
    </row>
    <row r="2184" spans="1:26" hidden="1" x14ac:dyDescent="0.2">
      <c r="A2184" s="9">
        <v>2183</v>
      </c>
      <c r="B2184" s="9">
        <v>7271</v>
      </c>
      <c r="C2184" s="9" t="s">
        <v>183</v>
      </c>
      <c r="D2184" s="9" t="s">
        <v>14</v>
      </c>
      <c r="E2184" s="9" t="s">
        <v>7424</v>
      </c>
      <c r="F2184" s="9" t="s">
        <v>7425</v>
      </c>
      <c r="G2184" s="9" t="s">
        <v>7426</v>
      </c>
      <c r="H2184" s="9" t="s">
        <v>23712</v>
      </c>
      <c r="I2184" s="9" t="s">
        <v>7427</v>
      </c>
      <c r="J2184" s="9" t="s">
        <v>7426</v>
      </c>
      <c r="K2184" s="9" t="s">
        <v>23713</v>
      </c>
      <c r="L2184" s="9" t="s">
        <v>18311</v>
      </c>
      <c r="M2184" s="2" t="e">
        <f>VLOOKUP(B2184,'HP List'!A:G,7,0)</f>
        <v>#N/A</v>
      </c>
      <c r="N2184" s="2" t="e">
        <f>VLOOKUP(B2184,'HP List'!A:H,8,0)</f>
        <v>#N/A</v>
      </c>
      <c r="P2184" s="2" t="e">
        <f>VLOOKUP(B2184,'Q1'!A:B,2,0)</f>
        <v>#N/A</v>
      </c>
      <c r="Q2184" s="2" t="e">
        <f t="shared" si="137"/>
        <v>#N/A</v>
      </c>
      <c r="R2184" s="2" t="e">
        <f>VLOOKUP(B2184,'Q2'!A:B,2,0)</f>
        <v>#N/A</v>
      </c>
      <c r="S2184" s="2" t="e">
        <f t="shared" si="136"/>
        <v>#N/A</v>
      </c>
      <c r="T2184" s="2" t="e">
        <f>VLOOKUP(B2184,'Q3'!A:B,2,0)</f>
        <v>#N/A</v>
      </c>
      <c r="U2184" s="2" t="e">
        <f t="shared" si="138"/>
        <v>#N/A</v>
      </c>
      <c r="V2184" s="2">
        <f>VLOOKUP(B2184,'Q4'!A:B,2,0)</f>
        <v>46380</v>
      </c>
      <c r="W2184" s="2" t="str">
        <f t="shared" si="139"/>
        <v>Unpaid</v>
      </c>
      <c r="X2184" s="2" t="e">
        <f>VLOOKUP(B2184,Food!A:B,2,0)</f>
        <v>#N/A</v>
      </c>
      <c r="Y2184" s="2">
        <f>VLOOKUP(B2184,'Call List'!A:A,1,0)</f>
        <v>7271</v>
      </c>
      <c r="Z2184" s="2" t="e">
        <f>VLOOKUP(B2184,Sheet4!A:A,1,0)</f>
        <v>#N/A</v>
      </c>
    </row>
    <row r="2185" spans="1:26" hidden="1" x14ac:dyDescent="0.2">
      <c r="A2185" s="9">
        <v>2184</v>
      </c>
      <c r="B2185" s="9">
        <v>6213</v>
      </c>
      <c r="C2185" s="9" t="s">
        <v>183</v>
      </c>
      <c r="D2185" s="9" t="s">
        <v>14</v>
      </c>
      <c r="E2185" s="9" t="s">
        <v>7428</v>
      </c>
      <c r="F2185" s="9" t="s">
        <v>7429</v>
      </c>
      <c r="G2185" s="9" t="s">
        <v>7430</v>
      </c>
      <c r="H2185" s="9" t="s">
        <v>7431</v>
      </c>
      <c r="I2185" s="9" t="s">
        <v>7432</v>
      </c>
      <c r="J2185" s="9" t="s">
        <v>7430</v>
      </c>
      <c r="K2185" s="9" t="s">
        <v>23714</v>
      </c>
      <c r="L2185" s="9" t="s">
        <v>18310</v>
      </c>
      <c r="M2185" s="2" t="e">
        <f>VLOOKUP(B2185,'HP List'!A:G,7,0)</f>
        <v>#N/A</v>
      </c>
      <c r="N2185" s="2" t="e">
        <f>VLOOKUP(B2185,'HP List'!A:H,8,0)</f>
        <v>#N/A</v>
      </c>
      <c r="P2185" s="2">
        <f>VLOOKUP(B2185,'Q1'!A:B,2,0)</f>
        <v>1970</v>
      </c>
      <c r="Q2185" s="2" t="str">
        <f t="shared" si="137"/>
        <v>Paid</v>
      </c>
      <c r="R2185" s="2">
        <f>VLOOKUP(B2185,'Q2'!A:B,2,0)</f>
        <v>1970</v>
      </c>
      <c r="S2185" s="2" t="str">
        <f t="shared" si="136"/>
        <v>Paid</v>
      </c>
      <c r="T2185" s="2">
        <f>VLOOKUP(B2185,'Q3'!A:B,2,0)</f>
        <v>1970</v>
      </c>
      <c r="U2185" s="2" t="str">
        <f t="shared" si="138"/>
        <v>Paid</v>
      </c>
      <c r="V2185" s="2">
        <f>VLOOKUP(B2185,'Q4'!A:B,2,0)</f>
        <v>62000</v>
      </c>
      <c r="W2185" s="2" t="str">
        <f t="shared" si="139"/>
        <v>Unpaid</v>
      </c>
      <c r="X2185" s="2" t="str">
        <f>VLOOKUP(B2185,Food!A:B,2,0)</f>
        <v>Yes</v>
      </c>
      <c r="Y2185" s="2">
        <f>VLOOKUP(B2185,'Call List'!A:A,1,0)</f>
        <v>6213</v>
      </c>
      <c r="Z2185" s="2" t="e">
        <f>VLOOKUP(B2185,Sheet4!A:A,1,0)</f>
        <v>#N/A</v>
      </c>
    </row>
    <row r="2186" spans="1:26" hidden="1" x14ac:dyDescent="0.2">
      <c r="A2186" s="9">
        <v>2185</v>
      </c>
      <c r="B2186" s="9">
        <v>7939</v>
      </c>
      <c r="C2186" s="9" t="s">
        <v>183</v>
      </c>
      <c r="D2186" s="9" t="s">
        <v>14</v>
      </c>
      <c r="E2186" s="9" t="s">
        <v>7433</v>
      </c>
      <c r="F2186" s="9" t="s">
        <v>7434</v>
      </c>
      <c r="G2186" s="9" t="s">
        <v>7435</v>
      </c>
      <c r="H2186" s="9" t="s">
        <v>23715</v>
      </c>
      <c r="I2186" s="9" t="s">
        <v>7436</v>
      </c>
      <c r="J2186" s="9" t="s">
        <v>7435</v>
      </c>
      <c r="K2186" s="9" t="s">
        <v>23716</v>
      </c>
      <c r="L2186" s="9" t="s">
        <v>18308</v>
      </c>
      <c r="M2186" s="2" t="e">
        <f>VLOOKUP(B2186,'HP List'!A:G,7,0)</f>
        <v>#N/A</v>
      </c>
      <c r="N2186" s="2" t="e">
        <f>VLOOKUP(B2186,'HP List'!A:H,8,0)</f>
        <v>#N/A</v>
      </c>
      <c r="P2186" s="2" t="e">
        <f>VLOOKUP(B2186,'Q1'!A:B,2,0)</f>
        <v>#N/A</v>
      </c>
      <c r="Q2186" s="2" t="e">
        <f t="shared" si="137"/>
        <v>#N/A</v>
      </c>
      <c r="R2186" s="2" t="e">
        <f>VLOOKUP(B2186,'Q2'!A:B,2,0)</f>
        <v>#N/A</v>
      </c>
      <c r="S2186" s="2" t="e">
        <f t="shared" si="136"/>
        <v>#N/A</v>
      </c>
      <c r="T2186" s="2" t="e">
        <f>VLOOKUP(B2186,'Q3'!A:B,2,0)</f>
        <v>#N/A</v>
      </c>
      <c r="U2186" s="2" t="e">
        <f t="shared" si="138"/>
        <v>#N/A</v>
      </c>
      <c r="V2186" s="2">
        <f>VLOOKUP(B2186,'Q4'!A:B,2,0)</f>
        <v>46380</v>
      </c>
      <c r="W2186" s="2" t="str">
        <f t="shared" si="139"/>
        <v>Unpaid</v>
      </c>
      <c r="X2186" s="2" t="e">
        <f>VLOOKUP(B2186,Food!A:B,2,0)</f>
        <v>#N/A</v>
      </c>
      <c r="Y2186" s="2">
        <f>VLOOKUP(B2186,'Call List'!A:A,1,0)</f>
        <v>7939</v>
      </c>
      <c r="Z2186" s="2" t="e">
        <f>VLOOKUP(B2186,Sheet4!A:A,1,0)</f>
        <v>#N/A</v>
      </c>
    </row>
    <row r="2187" spans="1:26" hidden="1" x14ac:dyDescent="0.2">
      <c r="A2187" s="9">
        <v>2186</v>
      </c>
      <c r="B2187" s="9">
        <v>10180</v>
      </c>
      <c r="C2187" s="9" t="s">
        <v>183</v>
      </c>
      <c r="D2187" s="9" t="s">
        <v>14</v>
      </c>
      <c r="E2187" s="9" t="s">
        <v>7437</v>
      </c>
      <c r="F2187" s="9" t="s">
        <v>7438</v>
      </c>
      <c r="G2187" s="9" t="s">
        <v>7439</v>
      </c>
      <c r="H2187" s="9" t="s">
        <v>23717</v>
      </c>
      <c r="I2187" s="9" t="s">
        <v>7440</v>
      </c>
      <c r="J2187" s="9" t="s">
        <v>7439</v>
      </c>
      <c r="K2187" s="9" t="s">
        <v>23718</v>
      </c>
      <c r="L2187" s="9" t="s">
        <v>18306</v>
      </c>
      <c r="M2187" s="2" t="e">
        <f>VLOOKUP(B2187,'HP List'!A:G,7,0)</f>
        <v>#N/A</v>
      </c>
      <c r="N2187" s="2" t="e">
        <f>VLOOKUP(B2187,'HP List'!A:H,8,0)</f>
        <v>#N/A</v>
      </c>
      <c r="P2187" s="2" t="e">
        <f>VLOOKUP(B2187,'Q1'!A:B,2,0)</f>
        <v>#N/A</v>
      </c>
      <c r="Q2187" s="2" t="e">
        <f t="shared" si="137"/>
        <v>#N/A</v>
      </c>
      <c r="R2187" s="2" t="e">
        <f>VLOOKUP(B2187,'Q2'!A:B,2,0)</f>
        <v>#N/A</v>
      </c>
      <c r="S2187" s="2" t="e">
        <f t="shared" si="136"/>
        <v>#N/A</v>
      </c>
      <c r="T2187" s="2" t="e">
        <f>VLOOKUP(B2187,'Q3'!A:B,2,0)</f>
        <v>#N/A</v>
      </c>
      <c r="U2187" s="2" t="e">
        <f t="shared" si="138"/>
        <v>#N/A</v>
      </c>
      <c r="V2187" s="2" t="e">
        <f>VLOOKUP(B2187,'Q4'!A:B,2,0)</f>
        <v>#N/A</v>
      </c>
      <c r="W2187" s="2" t="e">
        <f t="shared" si="139"/>
        <v>#N/A</v>
      </c>
      <c r="X2187" s="2" t="e">
        <f>VLOOKUP(B2187,Food!A:B,2,0)</f>
        <v>#N/A</v>
      </c>
      <c r="Y2187" s="2">
        <f>VLOOKUP(B2187,'Call List'!A:A,1,0)</f>
        <v>10180</v>
      </c>
      <c r="Z2187" s="2" t="e">
        <f>VLOOKUP(B2187,Sheet4!A:A,1,0)</f>
        <v>#N/A</v>
      </c>
    </row>
    <row r="2188" spans="1:26" hidden="1" x14ac:dyDescent="0.2">
      <c r="A2188" s="9">
        <v>2187</v>
      </c>
      <c r="B2188" s="9">
        <v>6730</v>
      </c>
      <c r="C2188" s="9" t="s">
        <v>183</v>
      </c>
      <c r="D2188" s="9" t="s">
        <v>15</v>
      </c>
      <c r="E2188" s="9" t="s">
        <v>7441</v>
      </c>
      <c r="F2188" s="9" t="s">
        <v>7442</v>
      </c>
      <c r="G2188" s="9" t="s">
        <v>7443</v>
      </c>
      <c r="H2188" s="9" t="s">
        <v>23719</v>
      </c>
      <c r="I2188" s="9" t="s">
        <v>7444</v>
      </c>
      <c r="J2188" s="9" t="s">
        <v>7443</v>
      </c>
      <c r="K2188" s="9" t="s">
        <v>23720</v>
      </c>
      <c r="L2188" s="9" t="s">
        <v>18310</v>
      </c>
      <c r="M2188" s="2" t="e">
        <f>VLOOKUP(B2188,'HP List'!A:G,7,0)</f>
        <v>#N/A</v>
      </c>
      <c r="N2188" s="2" t="e">
        <f>VLOOKUP(B2188,'HP List'!A:H,8,0)</f>
        <v>#N/A</v>
      </c>
      <c r="P2188" s="2" t="e">
        <f>VLOOKUP(B2188,'Q1'!A:B,2,0)</f>
        <v>#N/A</v>
      </c>
      <c r="Q2188" s="2" t="e">
        <f t="shared" si="137"/>
        <v>#N/A</v>
      </c>
      <c r="R2188" s="2" t="e">
        <f>VLOOKUP(B2188,'Q2'!A:B,2,0)</f>
        <v>#N/A</v>
      </c>
      <c r="S2188" s="2" t="e">
        <f t="shared" si="136"/>
        <v>#N/A</v>
      </c>
      <c r="T2188" s="2" t="e">
        <f>VLOOKUP(B2188,'Q3'!A:B,2,0)</f>
        <v>#N/A</v>
      </c>
      <c r="U2188" s="2" t="e">
        <f t="shared" si="138"/>
        <v>#N/A</v>
      </c>
      <c r="V2188" s="2">
        <f>VLOOKUP(B2188,'Q4'!A:B,2,0)</f>
        <v>54780</v>
      </c>
      <c r="W2188" s="2" t="str">
        <f t="shared" si="139"/>
        <v>Unpaid</v>
      </c>
      <c r="X2188" s="2" t="str">
        <f>VLOOKUP(B2188,Food!A:B,2,0)</f>
        <v>Yes</v>
      </c>
      <c r="Y2188" s="2">
        <f>VLOOKUP(B2188,'Call List'!A:A,1,0)</f>
        <v>6730</v>
      </c>
      <c r="Z2188" s="2" t="e">
        <f>VLOOKUP(B2188,Sheet4!A:A,1,0)</f>
        <v>#N/A</v>
      </c>
    </row>
    <row r="2189" spans="1:26" hidden="1" x14ac:dyDescent="0.2">
      <c r="A2189" s="9">
        <v>2188</v>
      </c>
      <c r="B2189" s="9">
        <v>6931</v>
      </c>
      <c r="C2189" s="9" t="s">
        <v>183</v>
      </c>
      <c r="D2189" s="9" t="s">
        <v>15</v>
      </c>
      <c r="E2189" s="9" t="s">
        <v>7445</v>
      </c>
      <c r="F2189" s="9" t="s">
        <v>2009</v>
      </c>
      <c r="G2189" s="9" t="s">
        <v>2010</v>
      </c>
      <c r="H2189" s="9" t="s">
        <v>7446</v>
      </c>
      <c r="I2189" s="9" t="s">
        <v>2011</v>
      </c>
      <c r="J2189" s="9" t="s">
        <v>2010</v>
      </c>
      <c r="K2189" s="9" t="s">
        <v>23721</v>
      </c>
      <c r="L2189" s="9" t="s">
        <v>18311</v>
      </c>
      <c r="M2189" s="2" t="e">
        <f>VLOOKUP(B2189,'HP List'!A:G,7,0)</f>
        <v>#N/A</v>
      </c>
      <c r="N2189" s="2" t="e">
        <f>VLOOKUP(B2189,'HP List'!A:H,8,0)</f>
        <v>#N/A</v>
      </c>
      <c r="P2189" s="2" t="e">
        <f>VLOOKUP(B2189,'Q1'!A:B,2,0)</f>
        <v>#N/A</v>
      </c>
      <c r="Q2189" s="2" t="e">
        <f t="shared" si="137"/>
        <v>#N/A</v>
      </c>
      <c r="R2189" s="2" t="e">
        <f>VLOOKUP(B2189,'Q2'!A:B,2,0)</f>
        <v>#N/A</v>
      </c>
      <c r="S2189" s="2" t="e">
        <f t="shared" si="136"/>
        <v>#N/A</v>
      </c>
      <c r="T2189" s="2" t="e">
        <f>VLOOKUP(B2189,'Q3'!A:B,2,0)</f>
        <v>#N/A</v>
      </c>
      <c r="U2189" s="2" t="e">
        <f t="shared" si="138"/>
        <v>#N/A</v>
      </c>
      <c r="V2189" s="2">
        <f>VLOOKUP(B2189,'Q4'!A:B,2,0)</f>
        <v>54780</v>
      </c>
      <c r="W2189" s="2" t="str">
        <f t="shared" si="139"/>
        <v>Unpaid</v>
      </c>
      <c r="X2189" s="2" t="str">
        <f>VLOOKUP(B2189,Food!A:B,2,0)</f>
        <v>Yes</v>
      </c>
      <c r="Y2189" s="2">
        <f>VLOOKUP(B2189,'Call List'!A:A,1,0)</f>
        <v>6931</v>
      </c>
      <c r="Z2189" s="2" t="e">
        <f>VLOOKUP(B2189,Sheet4!A:A,1,0)</f>
        <v>#N/A</v>
      </c>
    </row>
    <row r="2190" spans="1:26" hidden="1" x14ac:dyDescent="0.2">
      <c r="A2190" s="9">
        <v>2189</v>
      </c>
      <c r="B2190" s="9">
        <v>8187</v>
      </c>
      <c r="C2190" s="9" t="s">
        <v>183</v>
      </c>
      <c r="D2190" s="9" t="s">
        <v>15</v>
      </c>
      <c r="E2190" s="9" t="s">
        <v>184</v>
      </c>
      <c r="F2190" s="9" t="s">
        <v>185</v>
      </c>
      <c r="G2190" s="9" t="s">
        <v>7447</v>
      </c>
      <c r="H2190" s="9" t="s">
        <v>23722</v>
      </c>
      <c r="I2190" s="9" t="s">
        <v>186</v>
      </c>
      <c r="J2190" s="9" t="s">
        <v>7447</v>
      </c>
      <c r="K2190" s="9" t="s">
        <v>23723</v>
      </c>
      <c r="L2190" s="9" t="s">
        <v>18308</v>
      </c>
      <c r="M2190" s="2" t="str">
        <f>VLOOKUP(B2190,'HP List'!A:G,7,0)</f>
        <v>DND</v>
      </c>
      <c r="N2190" s="2" t="str">
        <f>VLOOKUP(B2190,'HP List'!A:H,8,0)</f>
        <v>No</v>
      </c>
      <c r="P2190" s="2" t="e">
        <f>VLOOKUP(B2190,'Q1'!A:B,2,0)</f>
        <v>#N/A</v>
      </c>
      <c r="Q2190" s="2" t="e">
        <f t="shared" si="137"/>
        <v>#N/A</v>
      </c>
      <c r="R2190" s="2" t="e">
        <f>VLOOKUP(B2190,'Q2'!A:B,2,0)</f>
        <v>#N/A</v>
      </c>
      <c r="S2190" s="2" t="e">
        <f t="shared" si="136"/>
        <v>#N/A</v>
      </c>
      <c r="T2190" s="2" t="e">
        <f>VLOOKUP(B2190,'Q3'!A:B,2,0)</f>
        <v>#N/A</v>
      </c>
      <c r="U2190" s="2" t="e">
        <f t="shared" si="138"/>
        <v>#N/A</v>
      </c>
      <c r="V2190" s="2" t="e">
        <f>VLOOKUP(B2190,'Q4'!A:B,2,0)</f>
        <v>#N/A</v>
      </c>
      <c r="W2190" s="2" t="e">
        <f t="shared" si="139"/>
        <v>#N/A</v>
      </c>
      <c r="X2190" s="2" t="str">
        <f>VLOOKUP(B2190,Food!A:B,2,0)</f>
        <v>Yes</v>
      </c>
      <c r="Y2190" s="2" t="e">
        <f>VLOOKUP(B2190,'Call List'!A:A,1,0)</f>
        <v>#N/A</v>
      </c>
      <c r="Z2190" s="2" t="e">
        <f>VLOOKUP(B2190,Sheet4!A:A,1,0)</f>
        <v>#N/A</v>
      </c>
    </row>
    <row r="2191" spans="1:26" hidden="1" x14ac:dyDescent="0.2">
      <c r="A2191" s="9">
        <v>2190</v>
      </c>
      <c r="B2191" s="9">
        <v>8223</v>
      </c>
      <c r="C2191" s="9" t="s">
        <v>183</v>
      </c>
      <c r="D2191" s="9" t="s">
        <v>15</v>
      </c>
      <c r="E2191" s="9" t="s">
        <v>7448</v>
      </c>
      <c r="F2191" s="9" t="s">
        <v>7449</v>
      </c>
      <c r="G2191" s="9" t="s">
        <v>7450</v>
      </c>
      <c r="H2191" s="9" t="s">
        <v>23724</v>
      </c>
      <c r="I2191" s="9" t="s">
        <v>7451</v>
      </c>
      <c r="J2191" s="9" t="s">
        <v>7450</v>
      </c>
      <c r="K2191" s="9" t="s">
        <v>23725</v>
      </c>
      <c r="L2191" s="9" t="s">
        <v>18308</v>
      </c>
      <c r="M2191" s="2" t="e">
        <f>VLOOKUP(B2191,'HP List'!A:G,7,0)</f>
        <v>#N/A</v>
      </c>
      <c r="N2191" s="2" t="e">
        <f>VLOOKUP(B2191,'HP List'!A:H,8,0)</f>
        <v>#N/A</v>
      </c>
      <c r="P2191" s="2" t="e">
        <f>VLOOKUP(B2191,'Q1'!A:B,2,0)</f>
        <v>#N/A</v>
      </c>
      <c r="Q2191" s="2" t="e">
        <f t="shared" si="137"/>
        <v>#N/A</v>
      </c>
      <c r="R2191" s="2" t="e">
        <f>VLOOKUP(B2191,'Q2'!A:B,2,0)</f>
        <v>#N/A</v>
      </c>
      <c r="S2191" s="2" t="e">
        <f t="shared" si="136"/>
        <v>#N/A</v>
      </c>
      <c r="T2191" s="2" t="e">
        <f>VLOOKUP(B2191,'Q3'!A:B,2,0)</f>
        <v>#N/A</v>
      </c>
      <c r="U2191" s="2" t="e">
        <f t="shared" si="138"/>
        <v>#N/A</v>
      </c>
      <c r="V2191" s="2" t="e">
        <f>VLOOKUP(B2191,'Q4'!A:B,2,0)</f>
        <v>#N/A</v>
      </c>
      <c r="W2191" s="2" t="e">
        <f t="shared" si="139"/>
        <v>#N/A</v>
      </c>
      <c r="X2191" s="2" t="str">
        <f>VLOOKUP(B2191,Food!A:B,2,0)</f>
        <v>Yes</v>
      </c>
      <c r="Y2191" s="2">
        <f>VLOOKUP(B2191,'Call List'!A:A,1,0)</f>
        <v>8223</v>
      </c>
      <c r="Z2191" s="2" t="e">
        <f>VLOOKUP(B2191,Sheet4!A:A,1,0)</f>
        <v>#N/A</v>
      </c>
    </row>
    <row r="2192" spans="1:26" hidden="1" x14ac:dyDescent="0.2">
      <c r="A2192" s="9">
        <v>2191</v>
      </c>
      <c r="B2192" s="9">
        <v>13614</v>
      </c>
      <c r="C2192" s="9" t="s">
        <v>183</v>
      </c>
      <c r="D2192" s="9" t="s">
        <v>15</v>
      </c>
      <c r="E2192" s="9" t="s">
        <v>7452</v>
      </c>
      <c r="F2192" s="9" t="s">
        <v>7453</v>
      </c>
      <c r="G2192" s="9" t="s">
        <v>7454</v>
      </c>
      <c r="H2192" s="9" t="s">
        <v>23726</v>
      </c>
      <c r="I2192" s="9" t="s">
        <v>7455</v>
      </c>
      <c r="J2192" s="9" t="s">
        <v>7456</v>
      </c>
      <c r="K2192" s="9" t="s">
        <v>23727</v>
      </c>
      <c r="L2192" s="9" t="s">
        <v>18290</v>
      </c>
      <c r="M2192" s="2" t="e">
        <f>VLOOKUP(B2192,'HP List'!A:G,7,0)</f>
        <v>#N/A</v>
      </c>
      <c r="N2192" s="2" t="e">
        <f>VLOOKUP(B2192,'HP List'!A:H,8,0)</f>
        <v>#N/A</v>
      </c>
      <c r="P2192" s="2" t="e">
        <f>VLOOKUP(B2192,'Q1'!A:B,2,0)</f>
        <v>#N/A</v>
      </c>
      <c r="Q2192" s="2" t="e">
        <f t="shared" si="137"/>
        <v>#N/A</v>
      </c>
      <c r="R2192" s="2" t="e">
        <f>VLOOKUP(B2192,'Q2'!A:B,2,0)</f>
        <v>#N/A</v>
      </c>
      <c r="S2192" s="2" t="e">
        <f t="shared" si="136"/>
        <v>#N/A</v>
      </c>
      <c r="T2192" s="2" t="e">
        <f>VLOOKUP(B2192,'Q3'!A:B,2,0)</f>
        <v>#N/A</v>
      </c>
      <c r="U2192" s="2" t="e">
        <f t="shared" si="138"/>
        <v>#N/A</v>
      </c>
      <c r="V2192" s="2">
        <f>VLOOKUP(B2192,'Q4'!A:B,2,0)</f>
        <v>60030</v>
      </c>
      <c r="W2192" s="2" t="str">
        <f t="shared" si="139"/>
        <v>Unpaid</v>
      </c>
      <c r="X2192" s="2" t="e">
        <f>VLOOKUP(B2192,Food!A:B,2,0)</f>
        <v>#N/A</v>
      </c>
      <c r="Y2192" s="2">
        <f>VLOOKUP(B2192,'Call List'!A:A,1,0)</f>
        <v>13614</v>
      </c>
      <c r="Z2192" s="2" t="e">
        <f>VLOOKUP(B2192,Sheet4!A:A,1,0)</f>
        <v>#N/A</v>
      </c>
    </row>
    <row r="2193" spans="1:26" hidden="1" x14ac:dyDescent="0.2">
      <c r="A2193" s="9">
        <v>2192</v>
      </c>
      <c r="B2193" s="9">
        <v>6123</v>
      </c>
      <c r="C2193" s="9" t="s">
        <v>183</v>
      </c>
      <c r="D2193" s="9" t="s">
        <v>15</v>
      </c>
      <c r="E2193" s="9" t="s">
        <v>7457</v>
      </c>
      <c r="F2193" s="9" t="s">
        <v>7458</v>
      </c>
      <c r="G2193" s="9" t="s">
        <v>7459</v>
      </c>
      <c r="H2193" s="9" t="s">
        <v>7460</v>
      </c>
      <c r="I2193" s="9" t="s">
        <v>18694</v>
      </c>
      <c r="J2193" s="9" t="s">
        <v>7459</v>
      </c>
      <c r="K2193" s="9" t="s">
        <v>7461</v>
      </c>
      <c r="L2193" s="9" t="s">
        <v>18310</v>
      </c>
      <c r="M2193" s="2" t="e">
        <f>VLOOKUP(B2193,'HP List'!A:G,7,0)</f>
        <v>#N/A</v>
      </c>
      <c r="N2193" s="2" t="e">
        <f>VLOOKUP(B2193,'HP List'!A:H,8,0)</f>
        <v>#N/A</v>
      </c>
      <c r="P2193" s="2" t="e">
        <f>VLOOKUP(B2193,'Q1'!A:B,2,0)</f>
        <v>#N/A</v>
      </c>
      <c r="Q2193" s="2" t="e">
        <f t="shared" si="137"/>
        <v>#N/A</v>
      </c>
      <c r="R2193" s="2" t="e">
        <f>VLOOKUP(B2193,'Q2'!A:B,2,0)</f>
        <v>#N/A</v>
      </c>
      <c r="S2193" s="2" t="e">
        <f t="shared" si="136"/>
        <v>#N/A</v>
      </c>
      <c r="T2193" s="2" t="e">
        <f>VLOOKUP(B2193,'Q3'!A:B,2,0)</f>
        <v>#N/A</v>
      </c>
      <c r="U2193" s="2" t="e">
        <f t="shared" si="138"/>
        <v>#N/A</v>
      </c>
      <c r="V2193" s="2">
        <f>VLOOKUP(B2193,'Q4'!A:B,2,0)</f>
        <v>65730</v>
      </c>
      <c r="W2193" s="2" t="str">
        <f t="shared" si="139"/>
        <v>Unpaid</v>
      </c>
      <c r="X2193" s="2" t="str">
        <f>VLOOKUP(B2193,Food!A:B,2,0)</f>
        <v>Yes</v>
      </c>
      <c r="Y2193" s="2">
        <f>VLOOKUP(B2193,'Call List'!A:A,1,0)</f>
        <v>6123</v>
      </c>
      <c r="Z2193" s="2" t="e">
        <f>VLOOKUP(B2193,Sheet4!A:A,1,0)</f>
        <v>#N/A</v>
      </c>
    </row>
    <row r="2194" spans="1:26" hidden="1" x14ac:dyDescent="0.2">
      <c r="A2194" s="9">
        <v>2193</v>
      </c>
      <c r="B2194" s="9">
        <v>10364</v>
      </c>
      <c r="C2194" s="9" t="s">
        <v>183</v>
      </c>
      <c r="D2194" s="9" t="s">
        <v>15</v>
      </c>
      <c r="E2194" s="9" t="s">
        <v>7462</v>
      </c>
      <c r="F2194" s="9" t="s">
        <v>7463</v>
      </c>
      <c r="G2194" s="9" t="s">
        <v>7464</v>
      </c>
      <c r="H2194" s="9" t="s">
        <v>23728</v>
      </c>
      <c r="I2194" s="9" t="s">
        <v>7465</v>
      </c>
      <c r="J2194" s="9" t="s">
        <v>7464</v>
      </c>
      <c r="K2194" s="9" t="s">
        <v>23729</v>
      </c>
      <c r="L2194" s="9" t="s">
        <v>18306</v>
      </c>
      <c r="M2194" s="2" t="e">
        <f>VLOOKUP(B2194,'HP List'!A:G,7,0)</f>
        <v>#N/A</v>
      </c>
      <c r="N2194" s="2" t="e">
        <f>VLOOKUP(B2194,'HP List'!A:H,8,0)</f>
        <v>#N/A</v>
      </c>
      <c r="P2194" s="2" t="e">
        <f>VLOOKUP(B2194,'Q1'!A:B,2,0)</f>
        <v>#N/A</v>
      </c>
      <c r="Q2194" s="2" t="e">
        <f t="shared" si="137"/>
        <v>#N/A</v>
      </c>
      <c r="R2194" s="2" t="e">
        <f>VLOOKUP(B2194,'Q2'!A:B,2,0)</f>
        <v>#N/A</v>
      </c>
      <c r="S2194" s="2" t="e">
        <f t="shared" ref="S2194:S2257" si="140">IF(R2194&gt;5000,"Unpaid","Paid")</f>
        <v>#N/A</v>
      </c>
      <c r="T2194" s="2" t="e">
        <f>VLOOKUP(B2194,'Q3'!A:B,2,0)</f>
        <v>#N/A</v>
      </c>
      <c r="U2194" s="2" t="e">
        <f t="shared" si="138"/>
        <v>#N/A</v>
      </c>
      <c r="V2194" s="2" t="e">
        <f>VLOOKUP(B2194,'Q4'!A:B,2,0)</f>
        <v>#N/A</v>
      </c>
      <c r="W2194" s="2" t="e">
        <f t="shared" si="139"/>
        <v>#N/A</v>
      </c>
      <c r="X2194" s="2" t="str">
        <f>VLOOKUP(B2194,Food!A:B,2,0)</f>
        <v>Yes</v>
      </c>
      <c r="Y2194" s="2">
        <f>VLOOKUP(B2194,'Call List'!A:A,1,0)</f>
        <v>10364</v>
      </c>
      <c r="Z2194" s="2" t="e">
        <f>VLOOKUP(B2194,Sheet4!A:A,1,0)</f>
        <v>#N/A</v>
      </c>
    </row>
    <row r="2195" spans="1:26" hidden="1" x14ac:dyDescent="0.2">
      <c r="A2195" s="9">
        <v>2194</v>
      </c>
      <c r="B2195" s="9">
        <v>13397</v>
      </c>
      <c r="C2195" s="9" t="s">
        <v>183</v>
      </c>
      <c r="D2195" s="9" t="s">
        <v>15</v>
      </c>
      <c r="E2195" s="9" t="s">
        <v>7466</v>
      </c>
      <c r="F2195" s="9" t="s">
        <v>7467</v>
      </c>
      <c r="G2195" s="9" t="s">
        <v>7468</v>
      </c>
      <c r="H2195" s="9" t="s">
        <v>23730</v>
      </c>
      <c r="I2195" s="9" t="s">
        <v>7469</v>
      </c>
      <c r="J2195" s="9" t="s">
        <v>7468</v>
      </c>
      <c r="K2195" s="9" t="s">
        <v>23731</v>
      </c>
      <c r="L2195" s="9" t="s">
        <v>18290</v>
      </c>
      <c r="M2195" s="2" t="e">
        <f>VLOOKUP(B2195,'HP List'!A:G,7,0)</f>
        <v>#N/A</v>
      </c>
      <c r="N2195" s="2" t="e">
        <f>VLOOKUP(B2195,'HP List'!A:H,8,0)</f>
        <v>#N/A</v>
      </c>
      <c r="P2195" s="2" t="e">
        <f>VLOOKUP(B2195,'Q1'!A:B,2,0)</f>
        <v>#N/A</v>
      </c>
      <c r="Q2195" s="2" t="e">
        <f t="shared" si="137"/>
        <v>#N/A</v>
      </c>
      <c r="R2195" s="2" t="e">
        <f>VLOOKUP(B2195,'Q2'!A:B,2,0)</f>
        <v>#N/A</v>
      </c>
      <c r="S2195" s="2" t="e">
        <f t="shared" si="140"/>
        <v>#N/A</v>
      </c>
      <c r="T2195" s="2" t="e">
        <f>VLOOKUP(B2195,'Q3'!A:B,2,0)</f>
        <v>#N/A</v>
      </c>
      <c r="U2195" s="2" t="e">
        <f t="shared" si="138"/>
        <v>#N/A</v>
      </c>
      <c r="V2195" s="2">
        <f>VLOOKUP(B2195,'Q4'!A:B,2,0)</f>
        <v>54780</v>
      </c>
      <c r="W2195" s="2" t="str">
        <f t="shared" si="139"/>
        <v>Unpaid</v>
      </c>
      <c r="X2195" s="2" t="str">
        <f>VLOOKUP(B2195,Food!A:B,2,0)</f>
        <v>Yes</v>
      </c>
      <c r="Y2195" s="2">
        <f>VLOOKUP(B2195,'Call List'!A:A,1,0)</f>
        <v>13397</v>
      </c>
      <c r="Z2195" s="2" t="e">
        <f>VLOOKUP(B2195,Sheet4!A:A,1,0)</f>
        <v>#N/A</v>
      </c>
    </row>
    <row r="2196" spans="1:26" hidden="1" x14ac:dyDescent="0.2">
      <c r="A2196" s="9">
        <v>2195</v>
      </c>
      <c r="B2196" s="9">
        <v>14260</v>
      </c>
      <c r="C2196" s="9" t="s">
        <v>183</v>
      </c>
      <c r="D2196" s="9" t="s">
        <v>15</v>
      </c>
      <c r="E2196" s="9" t="s">
        <v>7470</v>
      </c>
      <c r="F2196" s="9" t="s">
        <v>7471</v>
      </c>
      <c r="G2196" s="9" t="s">
        <v>7472</v>
      </c>
      <c r="H2196" s="9" t="s">
        <v>20502</v>
      </c>
      <c r="I2196" s="9" t="s">
        <v>7473</v>
      </c>
      <c r="J2196" s="9" t="s">
        <v>7474</v>
      </c>
      <c r="K2196" s="9" t="s">
        <v>20503</v>
      </c>
      <c r="L2196" s="9" t="s">
        <v>18289</v>
      </c>
      <c r="M2196" s="2" t="e">
        <f>VLOOKUP(B2196,'HP List'!A:G,7,0)</f>
        <v>#N/A</v>
      </c>
      <c r="N2196" s="2" t="e">
        <f>VLOOKUP(B2196,'HP List'!A:H,8,0)</f>
        <v>#N/A</v>
      </c>
      <c r="P2196" s="2" t="e">
        <f>VLOOKUP(B2196,'Q1'!A:B,2,0)</f>
        <v>#N/A</v>
      </c>
      <c r="Q2196" s="2" t="e">
        <f t="shared" si="137"/>
        <v>#N/A</v>
      </c>
      <c r="R2196" s="2" t="e">
        <f>VLOOKUP(B2196,'Q2'!A:B,2,0)</f>
        <v>#N/A</v>
      </c>
      <c r="S2196" s="2" t="e">
        <f t="shared" si="140"/>
        <v>#N/A</v>
      </c>
      <c r="T2196" s="2" t="e">
        <f>VLOOKUP(B2196,'Q3'!A:B,2,0)</f>
        <v>#N/A</v>
      </c>
      <c r="U2196" s="2" t="e">
        <f t="shared" si="138"/>
        <v>#N/A</v>
      </c>
      <c r="V2196" s="2">
        <f>VLOOKUP(B2196,'Q4'!A:B,2,0)</f>
        <v>54780</v>
      </c>
      <c r="W2196" s="2" t="str">
        <f t="shared" si="139"/>
        <v>Unpaid</v>
      </c>
      <c r="X2196" s="2" t="str">
        <f>VLOOKUP(B2196,Food!A:B,2,0)</f>
        <v>Yes</v>
      </c>
      <c r="Y2196" s="2">
        <f>VLOOKUP(B2196,'Call List'!A:A,1,0)</f>
        <v>14260</v>
      </c>
      <c r="Z2196" s="2" t="e">
        <f>VLOOKUP(B2196,Sheet4!A:A,1,0)</f>
        <v>#N/A</v>
      </c>
    </row>
    <row r="2197" spans="1:26" hidden="1" x14ac:dyDescent="0.2">
      <c r="A2197" s="9">
        <v>2196</v>
      </c>
      <c r="B2197" s="9">
        <v>12057</v>
      </c>
      <c r="C2197" s="9" t="s">
        <v>183</v>
      </c>
      <c r="D2197" s="9" t="s">
        <v>15</v>
      </c>
      <c r="E2197" s="9" t="s">
        <v>7475</v>
      </c>
      <c r="F2197" s="9" t="s">
        <v>7476</v>
      </c>
      <c r="G2197" s="9" t="s">
        <v>7477</v>
      </c>
      <c r="H2197" s="9" t="s">
        <v>23732</v>
      </c>
      <c r="I2197" s="9" t="s">
        <v>7478</v>
      </c>
      <c r="J2197" s="9" t="s">
        <v>7479</v>
      </c>
      <c r="K2197" s="9" t="s">
        <v>23733</v>
      </c>
      <c r="L2197" s="9" t="s">
        <v>18297</v>
      </c>
      <c r="M2197" s="2" t="e">
        <f>VLOOKUP(B2197,'HP List'!A:G,7,0)</f>
        <v>#N/A</v>
      </c>
      <c r="N2197" s="2" t="e">
        <f>VLOOKUP(B2197,'HP List'!A:H,8,0)</f>
        <v>#N/A</v>
      </c>
      <c r="P2197" s="2" t="e">
        <f>VLOOKUP(B2197,'Q1'!A:B,2,0)</f>
        <v>#N/A</v>
      </c>
      <c r="Q2197" s="2" t="e">
        <f t="shared" si="137"/>
        <v>#N/A</v>
      </c>
      <c r="R2197" s="2" t="e">
        <f>VLOOKUP(B2197,'Q2'!A:B,2,0)</f>
        <v>#N/A</v>
      </c>
      <c r="S2197" s="2" t="e">
        <f t="shared" si="140"/>
        <v>#N/A</v>
      </c>
      <c r="T2197" s="2" t="e">
        <f>VLOOKUP(B2197,'Q3'!A:B,2,0)</f>
        <v>#N/A</v>
      </c>
      <c r="U2197" s="2" t="e">
        <f t="shared" si="138"/>
        <v>#N/A</v>
      </c>
      <c r="V2197" s="2" t="e">
        <f>VLOOKUP(B2197,'Q4'!A:B,2,0)</f>
        <v>#N/A</v>
      </c>
      <c r="W2197" s="2" t="e">
        <f t="shared" si="139"/>
        <v>#N/A</v>
      </c>
      <c r="X2197" s="2" t="str">
        <f>VLOOKUP(B2197,Food!A:B,2,0)</f>
        <v>Yes</v>
      </c>
      <c r="Y2197" s="2">
        <f>VLOOKUP(B2197,'Call List'!A:A,1,0)</f>
        <v>12057</v>
      </c>
      <c r="Z2197" s="2" t="e">
        <f>VLOOKUP(B2197,Sheet4!A:A,1,0)</f>
        <v>#N/A</v>
      </c>
    </row>
    <row r="2198" spans="1:26" hidden="1" x14ac:dyDescent="0.2">
      <c r="A2198" s="9">
        <v>2197</v>
      </c>
      <c r="B2198" s="9">
        <v>7227</v>
      </c>
      <c r="C2198" s="9" t="s">
        <v>183</v>
      </c>
      <c r="D2198" s="9" t="s">
        <v>15</v>
      </c>
      <c r="E2198" s="9" t="s">
        <v>7480</v>
      </c>
      <c r="F2198" s="9" t="s">
        <v>7481</v>
      </c>
      <c r="G2198" s="9" t="s">
        <v>7482</v>
      </c>
      <c r="H2198" s="9" t="s">
        <v>23734</v>
      </c>
      <c r="I2198" s="9" t="s">
        <v>7483</v>
      </c>
      <c r="J2198" s="9" t="s">
        <v>7482</v>
      </c>
      <c r="K2198" s="9" t="s">
        <v>23735</v>
      </c>
      <c r="L2198" s="9" t="s">
        <v>18311</v>
      </c>
      <c r="M2198" s="2" t="e">
        <f>VLOOKUP(B2198,'HP List'!A:G,7,0)</f>
        <v>#N/A</v>
      </c>
      <c r="N2198" s="2" t="e">
        <f>VLOOKUP(B2198,'HP List'!A:H,8,0)</f>
        <v>#N/A</v>
      </c>
      <c r="P2198" s="2" t="e">
        <f>VLOOKUP(B2198,'Q1'!A:B,2,0)</f>
        <v>#N/A</v>
      </c>
      <c r="Q2198" s="2" t="e">
        <f t="shared" si="137"/>
        <v>#N/A</v>
      </c>
      <c r="R2198" s="2" t="e">
        <f>VLOOKUP(B2198,'Q2'!A:B,2,0)</f>
        <v>#N/A</v>
      </c>
      <c r="S2198" s="2" t="e">
        <f t="shared" si="140"/>
        <v>#N/A</v>
      </c>
      <c r="T2198" s="2" t="e">
        <f>VLOOKUP(B2198,'Q3'!A:B,2,0)</f>
        <v>#N/A</v>
      </c>
      <c r="U2198" s="2" t="e">
        <f t="shared" si="138"/>
        <v>#N/A</v>
      </c>
      <c r="V2198" s="2" t="e">
        <f>VLOOKUP(B2198,'Q4'!A:B,2,0)</f>
        <v>#N/A</v>
      </c>
      <c r="W2198" s="2" t="e">
        <f t="shared" si="139"/>
        <v>#N/A</v>
      </c>
      <c r="X2198" s="2" t="str">
        <f>VLOOKUP(B2198,Food!A:B,2,0)</f>
        <v>Yes</v>
      </c>
      <c r="Y2198" s="2">
        <f>VLOOKUP(B2198,'Call List'!A:A,1,0)</f>
        <v>7227</v>
      </c>
      <c r="Z2198" s="2" t="e">
        <f>VLOOKUP(B2198,Sheet4!A:A,1,0)</f>
        <v>#N/A</v>
      </c>
    </row>
    <row r="2199" spans="1:26" hidden="1" x14ac:dyDescent="0.2">
      <c r="A2199" s="9">
        <v>2198</v>
      </c>
      <c r="B2199" s="9">
        <v>7018</v>
      </c>
      <c r="C2199" s="9" t="s">
        <v>183</v>
      </c>
      <c r="D2199" s="9" t="s">
        <v>15</v>
      </c>
      <c r="E2199" s="9" t="s">
        <v>7484</v>
      </c>
      <c r="F2199" s="9" t="s">
        <v>7485</v>
      </c>
      <c r="G2199" s="9" t="s">
        <v>7486</v>
      </c>
      <c r="H2199" s="9" t="s">
        <v>23736</v>
      </c>
      <c r="I2199" s="9" t="s">
        <v>7487</v>
      </c>
      <c r="J2199" s="9" t="s">
        <v>7486</v>
      </c>
      <c r="K2199" s="9" t="s">
        <v>23737</v>
      </c>
      <c r="L2199" s="9" t="s">
        <v>18311</v>
      </c>
      <c r="M2199" s="2" t="e">
        <f>VLOOKUP(B2199,'HP List'!A:G,7,0)</f>
        <v>#N/A</v>
      </c>
      <c r="N2199" s="2" t="e">
        <f>VLOOKUP(B2199,'HP List'!A:H,8,0)</f>
        <v>#N/A</v>
      </c>
      <c r="P2199" s="2" t="e">
        <f>VLOOKUP(B2199,'Q1'!A:B,2,0)</f>
        <v>#N/A</v>
      </c>
      <c r="Q2199" s="2" t="e">
        <f t="shared" si="137"/>
        <v>#N/A</v>
      </c>
      <c r="R2199" s="2" t="e">
        <f>VLOOKUP(B2199,'Q2'!A:B,2,0)</f>
        <v>#N/A</v>
      </c>
      <c r="S2199" s="2" t="e">
        <f t="shared" si="140"/>
        <v>#N/A</v>
      </c>
      <c r="T2199" s="2">
        <f>VLOOKUP(B2199,'Q3'!A:B,2,0)</f>
        <v>62230</v>
      </c>
      <c r="U2199" s="2" t="str">
        <f t="shared" si="138"/>
        <v>Unpaid</v>
      </c>
      <c r="V2199" s="2">
        <f>VLOOKUP(B2199,'Q4'!A:B,2,0)</f>
        <v>120460</v>
      </c>
      <c r="W2199" s="2" t="str">
        <f t="shared" si="139"/>
        <v>Unpaid</v>
      </c>
      <c r="X2199" s="2" t="e">
        <f>VLOOKUP(B2199,Food!A:B,2,0)</f>
        <v>#N/A</v>
      </c>
      <c r="Y2199" s="2">
        <f>VLOOKUP(B2199,'Call List'!A:A,1,0)</f>
        <v>7018</v>
      </c>
      <c r="Z2199" s="2" t="e">
        <f>VLOOKUP(B2199,Sheet4!A:A,1,0)</f>
        <v>#N/A</v>
      </c>
    </row>
    <row r="2200" spans="1:26" hidden="1" x14ac:dyDescent="0.2">
      <c r="A2200" s="9">
        <v>2199</v>
      </c>
      <c r="B2200" s="9">
        <v>7119</v>
      </c>
      <c r="C2200" s="9" t="s">
        <v>183</v>
      </c>
      <c r="D2200" s="9" t="s">
        <v>15</v>
      </c>
      <c r="E2200" s="9" t="s">
        <v>7488</v>
      </c>
      <c r="F2200" s="9" t="s">
        <v>7489</v>
      </c>
      <c r="G2200" s="9" t="s">
        <v>7490</v>
      </c>
      <c r="H2200" s="9" t="s">
        <v>23738</v>
      </c>
      <c r="I2200" s="9" t="s">
        <v>7491</v>
      </c>
      <c r="J2200" s="9" t="s">
        <v>7490</v>
      </c>
      <c r="K2200" s="9" t="s">
        <v>23739</v>
      </c>
      <c r="L2200" s="9" t="s">
        <v>18311</v>
      </c>
      <c r="M2200" s="2" t="e">
        <f>VLOOKUP(B2200,'HP List'!A:G,7,0)</f>
        <v>#N/A</v>
      </c>
      <c r="N2200" s="2" t="e">
        <f>VLOOKUP(B2200,'HP List'!A:H,8,0)</f>
        <v>#N/A</v>
      </c>
      <c r="P2200" s="2" t="e">
        <f>VLOOKUP(B2200,'Q1'!A:B,2,0)</f>
        <v>#N/A</v>
      </c>
      <c r="Q2200" s="2" t="e">
        <f t="shared" si="137"/>
        <v>#N/A</v>
      </c>
      <c r="R2200" s="2" t="e">
        <f>VLOOKUP(B2200,'Q2'!A:B,2,0)</f>
        <v>#N/A</v>
      </c>
      <c r="S2200" s="2" t="e">
        <f t="shared" si="140"/>
        <v>#N/A</v>
      </c>
      <c r="T2200" s="2" t="e">
        <f>VLOOKUP(B2200,'Q3'!A:B,2,0)</f>
        <v>#N/A</v>
      </c>
      <c r="U2200" s="2" t="e">
        <f t="shared" si="138"/>
        <v>#N/A</v>
      </c>
      <c r="V2200" s="2">
        <f>VLOOKUP(B2200,'Q4'!A:B,2,0)</f>
        <v>68430</v>
      </c>
      <c r="W2200" s="2" t="str">
        <f t="shared" si="139"/>
        <v>Unpaid</v>
      </c>
      <c r="X2200" s="2" t="str">
        <f>VLOOKUP(B2200,Food!A:B,2,0)</f>
        <v>Yes</v>
      </c>
      <c r="Y2200" s="2">
        <f>VLOOKUP(B2200,'Call List'!A:A,1,0)</f>
        <v>7119</v>
      </c>
      <c r="Z2200" s="2" t="e">
        <f>VLOOKUP(B2200,Sheet4!A:A,1,0)</f>
        <v>#N/A</v>
      </c>
    </row>
    <row r="2201" spans="1:26" hidden="1" x14ac:dyDescent="0.2">
      <c r="A2201" s="9">
        <v>2200</v>
      </c>
      <c r="B2201" s="9">
        <v>6816</v>
      </c>
      <c r="C2201" s="9" t="s">
        <v>183</v>
      </c>
      <c r="D2201" s="9" t="s">
        <v>15</v>
      </c>
      <c r="E2201" s="9" t="s">
        <v>7492</v>
      </c>
      <c r="F2201" s="9" t="s">
        <v>7493</v>
      </c>
      <c r="G2201" s="9" t="s">
        <v>7494</v>
      </c>
      <c r="H2201" s="9" t="s">
        <v>23740</v>
      </c>
      <c r="I2201" s="9" t="s">
        <v>7495</v>
      </c>
      <c r="J2201" s="9" t="s">
        <v>7494</v>
      </c>
      <c r="K2201" s="9" t="s">
        <v>23741</v>
      </c>
      <c r="L2201" s="9" t="s">
        <v>18310</v>
      </c>
      <c r="M2201" s="2" t="e">
        <f>VLOOKUP(B2201,'HP List'!A:G,7,0)</f>
        <v>#N/A</v>
      </c>
      <c r="N2201" s="2" t="e">
        <f>VLOOKUP(B2201,'HP List'!A:H,8,0)</f>
        <v>#N/A</v>
      </c>
      <c r="P2201" s="2" t="e">
        <f>VLOOKUP(B2201,'Q1'!A:B,2,0)</f>
        <v>#N/A</v>
      </c>
      <c r="Q2201" s="2" t="e">
        <f t="shared" si="137"/>
        <v>#N/A</v>
      </c>
      <c r="R2201" s="2" t="e">
        <f>VLOOKUP(B2201,'Q2'!A:B,2,0)</f>
        <v>#N/A</v>
      </c>
      <c r="S2201" s="2" t="e">
        <f t="shared" si="140"/>
        <v>#N/A</v>
      </c>
      <c r="T2201" s="2" t="e">
        <f>VLOOKUP(B2201,'Q3'!A:B,2,0)</f>
        <v>#N/A</v>
      </c>
      <c r="U2201" s="2" t="e">
        <f t="shared" si="138"/>
        <v>#N/A</v>
      </c>
      <c r="V2201" s="2" t="e">
        <f>VLOOKUP(B2201,'Q4'!A:B,2,0)</f>
        <v>#N/A</v>
      </c>
      <c r="W2201" s="2" t="e">
        <f t="shared" si="139"/>
        <v>#N/A</v>
      </c>
      <c r="X2201" s="2" t="e">
        <f>VLOOKUP(B2201,Food!A:B,2,0)</f>
        <v>#N/A</v>
      </c>
      <c r="Y2201" s="2">
        <f>VLOOKUP(B2201,'Call List'!A:A,1,0)</f>
        <v>6816</v>
      </c>
      <c r="Z2201" s="2" t="e">
        <f>VLOOKUP(B2201,Sheet4!A:A,1,0)</f>
        <v>#N/A</v>
      </c>
    </row>
    <row r="2202" spans="1:26" hidden="1" x14ac:dyDescent="0.2">
      <c r="A2202" s="9">
        <v>2201</v>
      </c>
      <c r="B2202" s="9">
        <v>14751</v>
      </c>
      <c r="C2202" s="9" t="s">
        <v>183</v>
      </c>
      <c r="D2202" s="9" t="s">
        <v>15</v>
      </c>
      <c r="E2202" s="9" t="s">
        <v>7496</v>
      </c>
      <c r="F2202" s="9" t="s">
        <v>7497</v>
      </c>
      <c r="G2202" s="9" t="s">
        <v>7498</v>
      </c>
      <c r="H2202" s="9" t="s">
        <v>23742</v>
      </c>
      <c r="I2202" s="9" t="s">
        <v>7499</v>
      </c>
      <c r="J2202" s="9" t="s">
        <v>17198</v>
      </c>
      <c r="K2202" s="9" t="s">
        <v>23743</v>
      </c>
      <c r="L2202" s="9" t="s">
        <v>18289</v>
      </c>
      <c r="M2202" s="2" t="e">
        <f>VLOOKUP(B2202,'HP List'!A:G,7,0)</f>
        <v>#N/A</v>
      </c>
      <c r="N2202" s="2" t="e">
        <f>VLOOKUP(B2202,'HP List'!A:H,8,0)</f>
        <v>#N/A</v>
      </c>
      <c r="P2202" s="2" t="e">
        <f>VLOOKUP(B2202,'Q1'!A:B,2,0)</f>
        <v>#N/A</v>
      </c>
      <c r="Q2202" s="2" t="e">
        <f t="shared" si="137"/>
        <v>#N/A</v>
      </c>
      <c r="R2202" s="2" t="e">
        <f>VLOOKUP(B2202,'Q2'!A:B,2,0)</f>
        <v>#N/A</v>
      </c>
      <c r="S2202" s="2" t="e">
        <f t="shared" si="140"/>
        <v>#N/A</v>
      </c>
      <c r="T2202" s="2" t="e">
        <f>VLOOKUP(B2202,'Q3'!A:B,2,0)</f>
        <v>#N/A</v>
      </c>
      <c r="U2202" s="2" t="e">
        <f t="shared" si="138"/>
        <v>#N/A</v>
      </c>
      <c r="V2202" s="2">
        <f>VLOOKUP(B2202,'Q4'!A:B,2,0)</f>
        <v>46380</v>
      </c>
      <c r="W2202" s="2" t="str">
        <f t="shared" si="139"/>
        <v>Unpaid</v>
      </c>
      <c r="X2202" s="2" t="str">
        <f>VLOOKUP(B2202,Food!A:B,2,0)</f>
        <v>Yes</v>
      </c>
      <c r="Y2202" s="2">
        <f>VLOOKUP(B2202,'Call List'!A:A,1,0)</f>
        <v>14751</v>
      </c>
      <c r="Z2202" s="2" t="e">
        <f>VLOOKUP(B2202,Sheet4!A:A,1,0)</f>
        <v>#N/A</v>
      </c>
    </row>
    <row r="2203" spans="1:26" hidden="1" x14ac:dyDescent="0.2">
      <c r="A2203" s="9">
        <v>2202</v>
      </c>
      <c r="B2203" s="9">
        <v>13253</v>
      </c>
      <c r="C2203" s="9" t="s">
        <v>183</v>
      </c>
      <c r="D2203" s="9" t="s">
        <v>15</v>
      </c>
      <c r="E2203" s="9" t="s">
        <v>7500</v>
      </c>
      <c r="F2203" s="9" t="s">
        <v>7501</v>
      </c>
      <c r="G2203" s="9" t="s">
        <v>7502</v>
      </c>
      <c r="H2203" s="9" t="s">
        <v>23744</v>
      </c>
      <c r="I2203" s="9" t="s">
        <v>7503</v>
      </c>
      <c r="J2203" s="9" t="s">
        <v>7504</v>
      </c>
      <c r="K2203" s="9" t="s">
        <v>23745</v>
      </c>
      <c r="L2203" s="9" t="s">
        <v>18294</v>
      </c>
      <c r="M2203" s="2" t="e">
        <f>VLOOKUP(B2203,'HP List'!A:G,7,0)</f>
        <v>#N/A</v>
      </c>
      <c r="N2203" s="2" t="e">
        <f>VLOOKUP(B2203,'HP List'!A:H,8,0)</f>
        <v>#N/A</v>
      </c>
      <c r="P2203" s="2">
        <f>VLOOKUP(B2203,'Q1'!A:B,2,0)</f>
        <v>2500</v>
      </c>
      <c r="Q2203" s="2" t="str">
        <f t="shared" si="137"/>
        <v>Paid</v>
      </c>
      <c r="R2203" s="2">
        <f>VLOOKUP(B2203,'Q2'!A:B,2,0)</f>
        <v>2500</v>
      </c>
      <c r="S2203" s="2" t="str">
        <f t="shared" si="140"/>
        <v>Paid</v>
      </c>
      <c r="T2203" s="2">
        <f>VLOOKUP(B2203,'Q3'!A:B,2,0)</f>
        <v>2500</v>
      </c>
      <c r="U2203" s="2" t="str">
        <f t="shared" si="138"/>
        <v>Paid</v>
      </c>
      <c r="V2203" s="2">
        <f>VLOOKUP(B2203,'Q4'!A:B,2,0)</f>
        <v>59830</v>
      </c>
      <c r="W2203" s="2" t="str">
        <f t="shared" si="139"/>
        <v>Unpaid</v>
      </c>
      <c r="X2203" s="2" t="e">
        <f>VLOOKUP(B2203,Food!A:B,2,0)</f>
        <v>#N/A</v>
      </c>
      <c r="Y2203" s="2">
        <f>VLOOKUP(B2203,'Call List'!A:A,1,0)</f>
        <v>13253</v>
      </c>
      <c r="Z2203" s="2" t="e">
        <f>VLOOKUP(B2203,Sheet4!A:A,1,0)</f>
        <v>#N/A</v>
      </c>
    </row>
    <row r="2204" spans="1:26" hidden="1" x14ac:dyDescent="0.2">
      <c r="A2204" s="9">
        <v>2203</v>
      </c>
      <c r="B2204" s="9">
        <v>6976</v>
      </c>
      <c r="C2204" s="9" t="s">
        <v>183</v>
      </c>
      <c r="D2204" s="9" t="s">
        <v>15</v>
      </c>
      <c r="E2204" s="9" t="s">
        <v>7505</v>
      </c>
      <c r="F2204" s="9" t="s">
        <v>7506</v>
      </c>
      <c r="G2204" s="9" t="s">
        <v>7507</v>
      </c>
      <c r="H2204" s="9" t="s">
        <v>23746</v>
      </c>
      <c r="I2204" s="9" t="s">
        <v>7508</v>
      </c>
      <c r="J2204" s="9" t="s">
        <v>7507</v>
      </c>
      <c r="K2204" s="9" t="s">
        <v>23747</v>
      </c>
      <c r="L2204" s="9" t="s">
        <v>18311</v>
      </c>
      <c r="M2204" s="2" t="e">
        <f>VLOOKUP(B2204,'HP List'!A:G,7,0)</f>
        <v>#N/A</v>
      </c>
      <c r="N2204" s="2" t="e">
        <f>VLOOKUP(B2204,'HP List'!A:H,8,0)</f>
        <v>#N/A</v>
      </c>
      <c r="P2204" s="2">
        <f>VLOOKUP(B2204,'Q1'!A:B,2,0)</f>
        <v>1000</v>
      </c>
      <c r="Q2204" s="2" t="str">
        <f t="shared" si="137"/>
        <v>Paid</v>
      </c>
      <c r="R2204" s="2">
        <f>VLOOKUP(B2204,'Q2'!A:B,2,0)</f>
        <v>1000</v>
      </c>
      <c r="S2204" s="2" t="str">
        <f t="shared" si="140"/>
        <v>Paid</v>
      </c>
      <c r="T2204" s="2">
        <f>VLOOKUP(B2204,'Q3'!A:B,2,0)</f>
        <v>1000</v>
      </c>
      <c r="U2204" s="2" t="str">
        <f t="shared" si="138"/>
        <v>Paid</v>
      </c>
      <c r="V2204" s="2">
        <f>VLOOKUP(B2204,'Q4'!A:B,2,0)</f>
        <v>47380</v>
      </c>
      <c r="W2204" s="2" t="str">
        <f t="shared" si="139"/>
        <v>Unpaid</v>
      </c>
      <c r="X2204" s="2" t="e">
        <f>VLOOKUP(B2204,Food!A:B,2,0)</f>
        <v>#N/A</v>
      </c>
      <c r="Y2204" s="2">
        <f>VLOOKUP(B2204,'Call List'!A:A,1,0)</f>
        <v>6976</v>
      </c>
      <c r="Z2204" s="2" t="e">
        <f>VLOOKUP(B2204,Sheet4!A:A,1,0)</f>
        <v>#N/A</v>
      </c>
    </row>
    <row r="2205" spans="1:26" hidden="1" x14ac:dyDescent="0.2">
      <c r="A2205" s="9">
        <v>2204</v>
      </c>
      <c r="B2205" s="9">
        <v>5020</v>
      </c>
      <c r="C2205" s="9" t="s">
        <v>183</v>
      </c>
      <c r="D2205" s="9" t="s">
        <v>15</v>
      </c>
      <c r="E2205" s="9" t="s">
        <v>7509</v>
      </c>
      <c r="F2205" s="9" t="s">
        <v>7510</v>
      </c>
      <c r="G2205" s="9" t="s">
        <v>7511</v>
      </c>
      <c r="H2205" s="9" t="s">
        <v>23748</v>
      </c>
      <c r="I2205" s="9" t="s">
        <v>7512</v>
      </c>
      <c r="J2205" s="9" t="s">
        <v>7511</v>
      </c>
      <c r="K2205" s="9" t="s">
        <v>23748</v>
      </c>
      <c r="L2205" s="9" t="s">
        <v>18312</v>
      </c>
      <c r="M2205" s="2" t="e">
        <f>VLOOKUP(B2205,'HP List'!A:G,7,0)</f>
        <v>#N/A</v>
      </c>
      <c r="N2205" s="2" t="e">
        <f>VLOOKUP(B2205,'HP List'!A:H,8,0)</f>
        <v>#N/A</v>
      </c>
      <c r="P2205" s="2" t="e">
        <f>VLOOKUP(B2205,'Q1'!A:B,2,0)</f>
        <v>#N/A</v>
      </c>
      <c r="Q2205" s="2" t="e">
        <f t="shared" si="137"/>
        <v>#N/A</v>
      </c>
      <c r="R2205" s="2" t="e">
        <f>VLOOKUP(B2205,'Q2'!A:B,2,0)</f>
        <v>#N/A</v>
      </c>
      <c r="S2205" s="2" t="e">
        <f t="shared" si="140"/>
        <v>#N/A</v>
      </c>
      <c r="T2205" s="2" t="e">
        <f>VLOOKUP(B2205,'Q3'!A:B,2,0)</f>
        <v>#N/A</v>
      </c>
      <c r="U2205" s="2" t="e">
        <f t="shared" si="138"/>
        <v>#N/A</v>
      </c>
      <c r="V2205" s="2">
        <f>VLOOKUP(B2205,'Q4'!A:B,2,0)</f>
        <v>54780</v>
      </c>
      <c r="W2205" s="2" t="str">
        <f t="shared" si="139"/>
        <v>Unpaid</v>
      </c>
      <c r="X2205" s="2" t="str">
        <f>VLOOKUP(B2205,Food!A:B,2,0)</f>
        <v>Yes</v>
      </c>
      <c r="Y2205" s="2">
        <f>VLOOKUP(B2205,'Call List'!A:A,1,0)</f>
        <v>5020</v>
      </c>
      <c r="Z2205" s="2" t="e">
        <f>VLOOKUP(B2205,Sheet4!A:A,1,0)</f>
        <v>#N/A</v>
      </c>
    </row>
    <row r="2206" spans="1:26" hidden="1" x14ac:dyDescent="0.2">
      <c r="A2206" s="9">
        <v>2205</v>
      </c>
      <c r="B2206" s="9">
        <v>7972</v>
      </c>
      <c r="C2206" s="9" t="s">
        <v>183</v>
      </c>
      <c r="D2206" s="9" t="s">
        <v>15</v>
      </c>
      <c r="E2206" s="9" t="s">
        <v>7513</v>
      </c>
      <c r="F2206" s="9" t="s">
        <v>7514</v>
      </c>
      <c r="G2206" s="9" t="s">
        <v>7515</v>
      </c>
      <c r="H2206" s="9" t="s">
        <v>23749</v>
      </c>
      <c r="I2206" s="9" t="s">
        <v>7516</v>
      </c>
      <c r="J2206" s="9" t="s">
        <v>18695</v>
      </c>
      <c r="K2206" s="9" t="s">
        <v>23750</v>
      </c>
      <c r="L2206" s="9" t="s">
        <v>18308</v>
      </c>
      <c r="M2206" s="2" t="e">
        <f>VLOOKUP(B2206,'HP List'!A:G,7,0)</f>
        <v>#N/A</v>
      </c>
      <c r="N2206" s="2" t="e">
        <f>VLOOKUP(B2206,'HP List'!A:H,8,0)</f>
        <v>#N/A</v>
      </c>
      <c r="P2206" s="2" t="e">
        <f>VLOOKUP(B2206,'Q1'!A:B,2,0)</f>
        <v>#N/A</v>
      </c>
      <c r="Q2206" s="2" t="e">
        <f t="shared" si="137"/>
        <v>#N/A</v>
      </c>
      <c r="R2206" s="2" t="e">
        <f>VLOOKUP(B2206,'Q2'!A:B,2,0)</f>
        <v>#N/A</v>
      </c>
      <c r="S2206" s="2" t="e">
        <f t="shared" si="140"/>
        <v>#N/A</v>
      </c>
      <c r="T2206" s="2" t="e">
        <f>VLOOKUP(B2206,'Q3'!A:B,2,0)</f>
        <v>#N/A</v>
      </c>
      <c r="U2206" s="2" t="e">
        <f t="shared" si="138"/>
        <v>#N/A</v>
      </c>
      <c r="V2206" s="2" t="e">
        <f>VLOOKUP(B2206,'Q4'!A:B,2,0)</f>
        <v>#N/A</v>
      </c>
      <c r="W2206" s="2" t="e">
        <f t="shared" si="139"/>
        <v>#N/A</v>
      </c>
      <c r="X2206" s="2" t="str">
        <f>VLOOKUP(B2206,Food!A:B,2,0)</f>
        <v>Yes</v>
      </c>
      <c r="Y2206" s="2">
        <f>VLOOKUP(B2206,'Call List'!A:A,1,0)</f>
        <v>7972</v>
      </c>
      <c r="Z2206" s="2" t="e">
        <f>VLOOKUP(B2206,Sheet4!A:A,1,0)</f>
        <v>#N/A</v>
      </c>
    </row>
    <row r="2207" spans="1:26" hidden="1" x14ac:dyDescent="0.2">
      <c r="A2207" s="9">
        <v>2206</v>
      </c>
      <c r="B2207" s="9">
        <v>8015</v>
      </c>
      <c r="C2207" s="9" t="s">
        <v>183</v>
      </c>
      <c r="D2207" s="9" t="s">
        <v>15</v>
      </c>
      <c r="E2207" s="9" t="s">
        <v>7517</v>
      </c>
      <c r="F2207" s="9" t="s">
        <v>7518</v>
      </c>
      <c r="G2207" s="9" t="s">
        <v>7519</v>
      </c>
      <c r="H2207" s="9" t="s">
        <v>23751</v>
      </c>
      <c r="I2207" s="9" t="s">
        <v>7520</v>
      </c>
      <c r="J2207" s="9" t="s">
        <v>7519</v>
      </c>
      <c r="K2207" s="9" t="s">
        <v>23752</v>
      </c>
      <c r="L2207" s="9" t="s">
        <v>18308</v>
      </c>
      <c r="M2207" s="2" t="e">
        <f>VLOOKUP(B2207,'HP List'!A:G,7,0)</f>
        <v>#N/A</v>
      </c>
      <c r="N2207" s="2" t="e">
        <f>VLOOKUP(B2207,'HP List'!A:H,8,0)</f>
        <v>#N/A</v>
      </c>
      <c r="P2207" s="2" t="e">
        <f>VLOOKUP(B2207,'Q1'!A:B,2,0)</f>
        <v>#N/A</v>
      </c>
      <c r="Q2207" s="2" t="e">
        <f t="shared" si="137"/>
        <v>#N/A</v>
      </c>
      <c r="R2207" s="2" t="e">
        <f>VLOOKUP(B2207,'Q2'!A:B,2,0)</f>
        <v>#N/A</v>
      </c>
      <c r="S2207" s="2" t="e">
        <f t="shared" si="140"/>
        <v>#N/A</v>
      </c>
      <c r="T2207" s="2" t="e">
        <f>VLOOKUP(B2207,'Q3'!A:B,2,0)</f>
        <v>#N/A</v>
      </c>
      <c r="U2207" s="2" t="e">
        <f t="shared" si="138"/>
        <v>#N/A</v>
      </c>
      <c r="V2207" s="2">
        <f>VLOOKUP(B2207,'Q4'!A:B,2,0)</f>
        <v>54780</v>
      </c>
      <c r="W2207" s="2" t="str">
        <f t="shared" si="139"/>
        <v>Unpaid</v>
      </c>
      <c r="X2207" s="2" t="str">
        <f>VLOOKUP(B2207,Food!A:B,2,0)</f>
        <v>Yes</v>
      </c>
      <c r="Y2207" s="2">
        <f>VLOOKUP(B2207,'Call List'!A:A,1,0)</f>
        <v>8015</v>
      </c>
      <c r="Z2207" s="2" t="e">
        <f>VLOOKUP(B2207,Sheet4!A:A,1,0)</f>
        <v>#N/A</v>
      </c>
    </row>
    <row r="2208" spans="1:26" hidden="1" x14ac:dyDescent="0.2">
      <c r="A2208" s="9">
        <v>2207</v>
      </c>
      <c r="B2208" s="9">
        <v>11184</v>
      </c>
      <c r="C2208" s="9" t="s">
        <v>183</v>
      </c>
      <c r="D2208" s="9" t="s">
        <v>15</v>
      </c>
      <c r="E2208" s="9" t="s">
        <v>7521</v>
      </c>
      <c r="F2208" s="9" t="s">
        <v>7522</v>
      </c>
      <c r="G2208" s="9" t="s">
        <v>7523</v>
      </c>
      <c r="H2208" s="9" t="s">
        <v>23753</v>
      </c>
      <c r="I2208" s="9" t="s">
        <v>7524</v>
      </c>
      <c r="J2208" s="9" t="s">
        <v>7525</v>
      </c>
      <c r="K2208" s="9" t="s">
        <v>23754</v>
      </c>
      <c r="L2208" s="9" t="s">
        <v>18304</v>
      </c>
      <c r="M2208" s="2" t="e">
        <f>VLOOKUP(B2208,'HP List'!A:G,7,0)</f>
        <v>#N/A</v>
      </c>
      <c r="N2208" s="2" t="e">
        <f>VLOOKUP(B2208,'HP List'!A:H,8,0)</f>
        <v>#N/A</v>
      </c>
      <c r="P2208" s="2" t="e">
        <f>VLOOKUP(B2208,'Q1'!A:B,2,0)</f>
        <v>#N/A</v>
      </c>
      <c r="Q2208" s="2" t="e">
        <f t="shared" si="137"/>
        <v>#N/A</v>
      </c>
      <c r="R2208" s="2" t="e">
        <f>VLOOKUP(B2208,'Q2'!A:B,2,0)</f>
        <v>#N/A</v>
      </c>
      <c r="S2208" s="2" t="e">
        <f t="shared" si="140"/>
        <v>#N/A</v>
      </c>
      <c r="T2208" s="2" t="e">
        <f>VLOOKUP(B2208,'Q3'!A:B,2,0)</f>
        <v>#N/A</v>
      </c>
      <c r="U2208" s="2" t="e">
        <f t="shared" si="138"/>
        <v>#N/A</v>
      </c>
      <c r="V2208" s="2">
        <f>VLOOKUP(B2208,'Q4'!A:B,2,0)</f>
        <v>46380</v>
      </c>
      <c r="W2208" s="2" t="str">
        <f t="shared" si="139"/>
        <v>Unpaid</v>
      </c>
      <c r="X2208" s="2" t="e">
        <f>VLOOKUP(B2208,Food!A:B,2,0)</f>
        <v>#N/A</v>
      </c>
      <c r="Y2208" s="2">
        <f>VLOOKUP(B2208,'Call List'!A:A,1,0)</f>
        <v>11184</v>
      </c>
      <c r="Z2208" s="2" t="e">
        <f>VLOOKUP(B2208,Sheet4!A:A,1,0)</f>
        <v>#N/A</v>
      </c>
    </row>
    <row r="2209" spans="1:26" hidden="1" x14ac:dyDescent="0.2">
      <c r="A2209" s="9">
        <v>2208</v>
      </c>
      <c r="B2209" s="9">
        <v>8175</v>
      </c>
      <c r="C2209" s="9" t="s">
        <v>183</v>
      </c>
      <c r="D2209" s="9" t="s">
        <v>15</v>
      </c>
      <c r="E2209" s="9" t="s">
        <v>7526</v>
      </c>
      <c r="F2209" s="9" t="s">
        <v>7527</v>
      </c>
      <c r="G2209" s="9" t="s">
        <v>7528</v>
      </c>
      <c r="H2209" s="9" t="s">
        <v>23755</v>
      </c>
      <c r="I2209" s="9" t="s">
        <v>7529</v>
      </c>
      <c r="J2209" s="9" t="s">
        <v>7530</v>
      </c>
      <c r="K2209" s="9" t="s">
        <v>23756</v>
      </c>
      <c r="L2209" s="9" t="s">
        <v>18308</v>
      </c>
      <c r="M2209" s="2" t="e">
        <f>VLOOKUP(B2209,'HP List'!A:G,7,0)</f>
        <v>#N/A</v>
      </c>
      <c r="N2209" s="2" t="e">
        <f>VLOOKUP(B2209,'HP List'!A:H,8,0)</f>
        <v>#N/A</v>
      </c>
      <c r="P2209" s="2" t="e">
        <f>VLOOKUP(B2209,'Q1'!A:B,2,0)</f>
        <v>#N/A</v>
      </c>
      <c r="Q2209" s="2" t="e">
        <f t="shared" si="137"/>
        <v>#N/A</v>
      </c>
      <c r="R2209" s="2" t="e">
        <f>VLOOKUP(B2209,'Q2'!A:B,2,0)</f>
        <v>#N/A</v>
      </c>
      <c r="S2209" s="2" t="e">
        <f t="shared" si="140"/>
        <v>#N/A</v>
      </c>
      <c r="T2209" s="2" t="e">
        <f>VLOOKUP(B2209,'Q3'!A:B,2,0)</f>
        <v>#N/A</v>
      </c>
      <c r="U2209" s="2" t="e">
        <f t="shared" si="138"/>
        <v>#N/A</v>
      </c>
      <c r="V2209" s="2">
        <f>VLOOKUP(B2209,'Q4'!A:B,2,0)</f>
        <v>22530</v>
      </c>
      <c r="W2209" s="2" t="str">
        <f t="shared" si="139"/>
        <v>Unpaid</v>
      </c>
      <c r="X2209" s="2" t="str">
        <f>VLOOKUP(B2209,Food!A:B,2,0)</f>
        <v>Yes</v>
      </c>
      <c r="Y2209" s="2">
        <f>VLOOKUP(B2209,'Call List'!A:A,1,0)</f>
        <v>8175</v>
      </c>
      <c r="Z2209" s="2" t="e">
        <f>VLOOKUP(B2209,Sheet4!A:A,1,0)</f>
        <v>#N/A</v>
      </c>
    </row>
    <row r="2210" spans="1:26" hidden="1" x14ac:dyDescent="0.2">
      <c r="A2210" s="9">
        <v>2209</v>
      </c>
      <c r="B2210" s="9">
        <v>10163</v>
      </c>
      <c r="C2210" s="9" t="s">
        <v>183</v>
      </c>
      <c r="D2210" s="9" t="s">
        <v>15</v>
      </c>
      <c r="E2210" s="9" t="s">
        <v>7531</v>
      </c>
      <c r="F2210" s="9" t="s">
        <v>7532</v>
      </c>
      <c r="G2210" s="9" t="s">
        <v>7533</v>
      </c>
      <c r="H2210" s="9" t="s">
        <v>23757</v>
      </c>
      <c r="I2210" s="9" t="s">
        <v>7534</v>
      </c>
      <c r="J2210" s="9" t="s">
        <v>7533</v>
      </c>
      <c r="K2210" s="9" t="s">
        <v>23758</v>
      </c>
      <c r="L2210" s="9" t="s">
        <v>18306</v>
      </c>
      <c r="M2210" s="2" t="e">
        <f>VLOOKUP(B2210,'HP List'!A:G,7,0)</f>
        <v>#N/A</v>
      </c>
      <c r="N2210" s="2" t="e">
        <f>VLOOKUP(B2210,'HP List'!A:H,8,0)</f>
        <v>#N/A</v>
      </c>
      <c r="P2210" s="2" t="e">
        <f>VLOOKUP(B2210,'Q1'!A:B,2,0)</f>
        <v>#N/A</v>
      </c>
      <c r="Q2210" s="2" t="e">
        <f t="shared" si="137"/>
        <v>#N/A</v>
      </c>
      <c r="R2210" s="2" t="e">
        <f>VLOOKUP(B2210,'Q2'!A:B,2,0)</f>
        <v>#N/A</v>
      </c>
      <c r="S2210" s="2" t="e">
        <f t="shared" si="140"/>
        <v>#N/A</v>
      </c>
      <c r="T2210" s="2" t="e">
        <f>VLOOKUP(B2210,'Q3'!A:B,2,0)</f>
        <v>#N/A</v>
      </c>
      <c r="U2210" s="2" t="e">
        <f t="shared" si="138"/>
        <v>#N/A</v>
      </c>
      <c r="V2210" s="2">
        <f>VLOOKUP(B2210,'Q4'!A:B,2,0)</f>
        <v>46380</v>
      </c>
      <c r="W2210" s="2" t="str">
        <f t="shared" si="139"/>
        <v>Unpaid</v>
      </c>
      <c r="X2210" s="2" t="e">
        <f>VLOOKUP(B2210,Food!A:B,2,0)</f>
        <v>#N/A</v>
      </c>
      <c r="Y2210" s="2">
        <f>VLOOKUP(B2210,'Call List'!A:A,1,0)</f>
        <v>10163</v>
      </c>
      <c r="Z2210" s="2" t="e">
        <f>VLOOKUP(B2210,Sheet4!A:A,1,0)</f>
        <v>#N/A</v>
      </c>
    </row>
    <row r="2211" spans="1:26" hidden="1" x14ac:dyDescent="0.2">
      <c r="A2211" s="9">
        <v>2210</v>
      </c>
      <c r="B2211" s="9">
        <v>11159</v>
      </c>
      <c r="C2211" s="9" t="s">
        <v>183</v>
      </c>
      <c r="D2211" s="9" t="s">
        <v>15</v>
      </c>
      <c r="E2211" s="9" t="s">
        <v>7535</v>
      </c>
      <c r="F2211" s="9" t="s">
        <v>7536</v>
      </c>
      <c r="G2211" s="9" t="s">
        <v>7537</v>
      </c>
      <c r="H2211" s="9" t="s">
        <v>23759</v>
      </c>
      <c r="I2211" s="9" t="s">
        <v>7538</v>
      </c>
      <c r="J2211" s="9" t="s">
        <v>7539</v>
      </c>
      <c r="K2211" s="9" t="s">
        <v>23760</v>
      </c>
      <c r="L2211" s="9" t="s">
        <v>18304</v>
      </c>
      <c r="M2211" s="2" t="e">
        <f>VLOOKUP(B2211,'HP List'!A:G,7,0)</f>
        <v>#N/A</v>
      </c>
      <c r="N2211" s="2" t="e">
        <f>VLOOKUP(B2211,'HP List'!A:H,8,0)</f>
        <v>#N/A</v>
      </c>
      <c r="P2211" s="2" t="e">
        <f>VLOOKUP(B2211,'Q1'!A:B,2,0)</f>
        <v>#N/A</v>
      </c>
      <c r="Q2211" s="2" t="e">
        <f t="shared" si="137"/>
        <v>#N/A</v>
      </c>
      <c r="R2211" s="2" t="e">
        <f>VLOOKUP(B2211,'Q2'!A:B,2,0)</f>
        <v>#N/A</v>
      </c>
      <c r="S2211" s="2" t="e">
        <f t="shared" si="140"/>
        <v>#N/A</v>
      </c>
      <c r="T2211" s="2" t="e">
        <f>VLOOKUP(B2211,'Q3'!A:B,2,0)</f>
        <v>#N/A</v>
      </c>
      <c r="U2211" s="2" t="e">
        <f t="shared" si="138"/>
        <v>#N/A</v>
      </c>
      <c r="V2211" s="2">
        <f>VLOOKUP(B2211,'Q4'!A:B,2,0)</f>
        <v>46380</v>
      </c>
      <c r="W2211" s="2" t="str">
        <f t="shared" si="139"/>
        <v>Unpaid</v>
      </c>
      <c r="X2211" s="2" t="e">
        <f>VLOOKUP(B2211,Food!A:B,2,0)</f>
        <v>#N/A</v>
      </c>
      <c r="Y2211" s="2">
        <f>VLOOKUP(B2211,'Call List'!A:A,1,0)</f>
        <v>11159</v>
      </c>
      <c r="Z2211" s="2" t="e">
        <f>VLOOKUP(B2211,Sheet4!A:A,1,0)</f>
        <v>#N/A</v>
      </c>
    </row>
    <row r="2212" spans="1:26" hidden="1" x14ac:dyDescent="0.2">
      <c r="A2212" s="9">
        <v>2211</v>
      </c>
      <c r="B2212" s="9">
        <v>7979</v>
      </c>
      <c r="C2212" s="9" t="s">
        <v>183</v>
      </c>
      <c r="D2212" s="9" t="s">
        <v>15</v>
      </c>
      <c r="E2212" s="9" t="s">
        <v>7540</v>
      </c>
      <c r="F2212" s="9" t="s">
        <v>7541</v>
      </c>
      <c r="G2212" s="9" t="s">
        <v>7542</v>
      </c>
      <c r="H2212" s="9" t="s">
        <v>23761</v>
      </c>
      <c r="I2212" s="9" t="s">
        <v>7543</v>
      </c>
      <c r="J2212" s="9" t="s">
        <v>7542</v>
      </c>
      <c r="K2212" s="9" t="s">
        <v>23762</v>
      </c>
      <c r="L2212" s="9" t="s">
        <v>18308</v>
      </c>
      <c r="M2212" s="2" t="e">
        <f>VLOOKUP(B2212,'HP List'!A:G,7,0)</f>
        <v>#N/A</v>
      </c>
      <c r="N2212" s="2" t="e">
        <f>VLOOKUP(B2212,'HP List'!A:H,8,0)</f>
        <v>#N/A</v>
      </c>
      <c r="P2212" s="2" t="e">
        <f>VLOOKUP(B2212,'Q1'!A:B,2,0)</f>
        <v>#N/A</v>
      </c>
      <c r="Q2212" s="2" t="e">
        <f t="shared" si="137"/>
        <v>#N/A</v>
      </c>
      <c r="R2212" s="2" t="e">
        <f>VLOOKUP(B2212,'Q2'!A:B,2,0)</f>
        <v>#N/A</v>
      </c>
      <c r="S2212" s="2" t="e">
        <f t="shared" si="140"/>
        <v>#N/A</v>
      </c>
      <c r="T2212" s="2" t="e">
        <f>VLOOKUP(B2212,'Q3'!A:B,2,0)</f>
        <v>#N/A</v>
      </c>
      <c r="U2212" s="2" t="e">
        <f t="shared" si="138"/>
        <v>#N/A</v>
      </c>
      <c r="V2212" s="2" t="e">
        <f>VLOOKUP(B2212,'Q4'!A:B,2,0)</f>
        <v>#N/A</v>
      </c>
      <c r="W2212" s="2" t="e">
        <f t="shared" si="139"/>
        <v>#N/A</v>
      </c>
      <c r="X2212" s="2" t="e">
        <f>VLOOKUP(B2212,Food!A:B,2,0)</f>
        <v>#N/A</v>
      </c>
      <c r="Y2212" s="2">
        <f>VLOOKUP(B2212,'Call List'!A:A,1,0)</f>
        <v>7979</v>
      </c>
      <c r="Z2212" s="2" t="e">
        <f>VLOOKUP(B2212,Sheet4!A:A,1,0)</f>
        <v>#N/A</v>
      </c>
    </row>
    <row r="2213" spans="1:26" hidden="1" x14ac:dyDescent="0.2">
      <c r="A2213" s="9">
        <v>2212</v>
      </c>
      <c r="B2213" s="9">
        <v>7101</v>
      </c>
      <c r="C2213" s="9" t="s">
        <v>183</v>
      </c>
      <c r="D2213" s="9" t="s">
        <v>15</v>
      </c>
      <c r="E2213" s="9" t="s">
        <v>7544</v>
      </c>
      <c r="F2213" s="9" t="s">
        <v>7545</v>
      </c>
      <c r="G2213" s="9" t="s">
        <v>7546</v>
      </c>
      <c r="H2213" s="9" t="s">
        <v>23763</v>
      </c>
      <c r="I2213" s="9" t="s">
        <v>7547</v>
      </c>
      <c r="J2213" s="9" t="s">
        <v>7546</v>
      </c>
      <c r="K2213" s="9" t="s">
        <v>23764</v>
      </c>
      <c r="L2213" s="9" t="s">
        <v>18311</v>
      </c>
      <c r="M2213" s="2" t="e">
        <f>VLOOKUP(B2213,'HP List'!A:G,7,0)</f>
        <v>#N/A</v>
      </c>
      <c r="N2213" s="2" t="e">
        <f>VLOOKUP(B2213,'HP List'!A:H,8,0)</f>
        <v>#N/A</v>
      </c>
      <c r="P2213" s="2" t="e">
        <f>VLOOKUP(B2213,'Q1'!A:B,2,0)</f>
        <v>#N/A</v>
      </c>
      <c r="Q2213" s="2" t="e">
        <f t="shared" si="137"/>
        <v>#N/A</v>
      </c>
      <c r="R2213" s="2" t="e">
        <f>VLOOKUP(B2213,'Q2'!A:B,2,0)</f>
        <v>#N/A</v>
      </c>
      <c r="S2213" s="2" t="e">
        <f t="shared" si="140"/>
        <v>#N/A</v>
      </c>
      <c r="T2213" s="2" t="e">
        <f>VLOOKUP(B2213,'Q3'!A:B,2,0)</f>
        <v>#N/A</v>
      </c>
      <c r="U2213" s="2" t="e">
        <f t="shared" si="138"/>
        <v>#N/A</v>
      </c>
      <c r="V2213" s="2">
        <f>VLOOKUP(B2213,'Q4'!A:B,2,0)</f>
        <v>54780</v>
      </c>
      <c r="W2213" s="2" t="str">
        <f t="shared" si="139"/>
        <v>Unpaid</v>
      </c>
      <c r="X2213" s="2" t="str">
        <f>VLOOKUP(B2213,Food!A:B,2,0)</f>
        <v>Yes</v>
      </c>
      <c r="Y2213" s="2">
        <f>VLOOKUP(B2213,'Call List'!A:A,1,0)</f>
        <v>7101</v>
      </c>
      <c r="Z2213" s="2" t="e">
        <f>VLOOKUP(B2213,Sheet4!A:A,1,0)</f>
        <v>#N/A</v>
      </c>
    </row>
    <row r="2214" spans="1:26" hidden="1" x14ac:dyDescent="0.2">
      <c r="A2214" s="9">
        <v>2213</v>
      </c>
      <c r="B2214" s="9">
        <v>8178</v>
      </c>
      <c r="C2214" s="9" t="s">
        <v>183</v>
      </c>
      <c r="D2214" s="9" t="s">
        <v>15</v>
      </c>
      <c r="E2214" s="9" t="s">
        <v>7548</v>
      </c>
      <c r="F2214" s="9" t="s">
        <v>7549</v>
      </c>
      <c r="G2214" s="9" t="s">
        <v>7550</v>
      </c>
      <c r="H2214" s="9" t="s">
        <v>23765</v>
      </c>
      <c r="I2214" s="9" t="s">
        <v>7551</v>
      </c>
      <c r="J2214" s="9" t="s">
        <v>7550</v>
      </c>
      <c r="K2214" s="9" t="s">
        <v>23766</v>
      </c>
      <c r="L2214" s="9" t="s">
        <v>18308</v>
      </c>
      <c r="M2214" s="2" t="e">
        <f>VLOOKUP(B2214,'HP List'!A:G,7,0)</f>
        <v>#N/A</v>
      </c>
      <c r="N2214" s="2" t="e">
        <f>VLOOKUP(B2214,'HP List'!A:H,8,0)</f>
        <v>#N/A</v>
      </c>
      <c r="P2214" s="2" t="e">
        <f>VLOOKUP(B2214,'Q1'!A:B,2,0)</f>
        <v>#N/A</v>
      </c>
      <c r="Q2214" s="2" t="e">
        <f t="shared" si="137"/>
        <v>#N/A</v>
      </c>
      <c r="R2214" s="2" t="e">
        <f>VLOOKUP(B2214,'Q2'!A:B,2,0)</f>
        <v>#N/A</v>
      </c>
      <c r="S2214" s="2" t="e">
        <f t="shared" si="140"/>
        <v>#N/A</v>
      </c>
      <c r="T2214" s="2" t="e">
        <f>VLOOKUP(B2214,'Q3'!A:B,2,0)</f>
        <v>#N/A</v>
      </c>
      <c r="U2214" s="2" t="e">
        <f t="shared" si="138"/>
        <v>#N/A</v>
      </c>
      <c r="V2214" s="2" t="e">
        <f>VLOOKUP(B2214,'Q4'!A:B,2,0)</f>
        <v>#N/A</v>
      </c>
      <c r="W2214" s="2" t="e">
        <f t="shared" si="139"/>
        <v>#N/A</v>
      </c>
      <c r="X2214" s="2" t="e">
        <f>VLOOKUP(B2214,Food!A:B,2,0)</f>
        <v>#N/A</v>
      </c>
      <c r="Y2214" s="2">
        <f>VLOOKUP(B2214,'Call List'!A:A,1,0)</f>
        <v>8178</v>
      </c>
      <c r="Z2214" s="2" t="e">
        <f>VLOOKUP(B2214,Sheet4!A:A,1,0)</f>
        <v>#N/A</v>
      </c>
    </row>
    <row r="2215" spans="1:26" hidden="1" x14ac:dyDescent="0.2">
      <c r="A2215" s="9">
        <v>2214</v>
      </c>
      <c r="B2215" s="9">
        <v>12038</v>
      </c>
      <c r="C2215" s="9" t="s">
        <v>183</v>
      </c>
      <c r="D2215" s="9" t="s">
        <v>15</v>
      </c>
      <c r="E2215" s="9" t="s">
        <v>7552</v>
      </c>
      <c r="F2215" s="9" t="s">
        <v>7553</v>
      </c>
      <c r="G2215" s="9" t="s">
        <v>7554</v>
      </c>
      <c r="H2215" s="9" t="s">
        <v>23767</v>
      </c>
      <c r="I2215" s="9" t="s">
        <v>7555</v>
      </c>
      <c r="J2215" s="9" t="s">
        <v>7554</v>
      </c>
      <c r="K2215" s="9" t="s">
        <v>23768</v>
      </c>
      <c r="L2215" s="9" t="s">
        <v>18297</v>
      </c>
      <c r="M2215" s="2" t="e">
        <f>VLOOKUP(B2215,'HP List'!A:G,7,0)</f>
        <v>#N/A</v>
      </c>
      <c r="N2215" s="2" t="e">
        <f>VLOOKUP(B2215,'HP List'!A:H,8,0)</f>
        <v>#N/A</v>
      </c>
      <c r="P2215" s="2" t="e">
        <f>VLOOKUP(B2215,'Q1'!A:B,2,0)</f>
        <v>#N/A</v>
      </c>
      <c r="Q2215" s="2" t="e">
        <f t="shared" si="137"/>
        <v>#N/A</v>
      </c>
      <c r="R2215" s="2" t="e">
        <f>VLOOKUP(B2215,'Q2'!A:B,2,0)</f>
        <v>#N/A</v>
      </c>
      <c r="S2215" s="2" t="e">
        <f t="shared" si="140"/>
        <v>#N/A</v>
      </c>
      <c r="T2215" s="2" t="e">
        <f>VLOOKUP(B2215,'Q3'!A:B,2,0)</f>
        <v>#N/A</v>
      </c>
      <c r="U2215" s="2" t="e">
        <f t="shared" si="138"/>
        <v>#N/A</v>
      </c>
      <c r="V2215" s="2">
        <f>VLOOKUP(B2215,'Q4'!A:B,2,0)</f>
        <v>46380</v>
      </c>
      <c r="W2215" s="2" t="str">
        <f t="shared" si="139"/>
        <v>Unpaid</v>
      </c>
      <c r="X2215" s="2" t="e">
        <f>VLOOKUP(B2215,Food!A:B,2,0)</f>
        <v>#N/A</v>
      </c>
      <c r="Y2215" s="2">
        <f>VLOOKUP(B2215,'Call List'!A:A,1,0)</f>
        <v>12038</v>
      </c>
      <c r="Z2215" s="2" t="e">
        <f>VLOOKUP(B2215,Sheet4!A:A,1,0)</f>
        <v>#N/A</v>
      </c>
    </row>
    <row r="2216" spans="1:26" hidden="1" x14ac:dyDescent="0.2">
      <c r="A2216" s="9">
        <v>2215</v>
      </c>
      <c r="B2216" s="9">
        <v>8268</v>
      </c>
      <c r="C2216" s="9" t="s">
        <v>183</v>
      </c>
      <c r="D2216" s="9" t="s">
        <v>15</v>
      </c>
      <c r="E2216" s="9" t="s">
        <v>7556</v>
      </c>
      <c r="F2216" s="9" t="s">
        <v>7557</v>
      </c>
      <c r="G2216" s="9" t="s">
        <v>7558</v>
      </c>
      <c r="H2216" s="9" t="s">
        <v>23769</v>
      </c>
      <c r="I2216" s="9" t="s">
        <v>7559</v>
      </c>
      <c r="J2216" s="9" t="s">
        <v>7558</v>
      </c>
      <c r="K2216" s="9" t="s">
        <v>23770</v>
      </c>
      <c r="L2216" s="9" t="s">
        <v>18308</v>
      </c>
      <c r="M2216" s="2" t="e">
        <f>VLOOKUP(B2216,'HP List'!A:G,7,0)</f>
        <v>#N/A</v>
      </c>
      <c r="N2216" s="2" t="e">
        <f>VLOOKUP(B2216,'HP List'!A:H,8,0)</f>
        <v>#N/A</v>
      </c>
      <c r="P2216" s="2" t="e">
        <f>VLOOKUP(B2216,'Q1'!A:B,2,0)</f>
        <v>#N/A</v>
      </c>
      <c r="Q2216" s="2" t="e">
        <f t="shared" si="137"/>
        <v>#N/A</v>
      </c>
      <c r="R2216" s="2" t="e">
        <f>VLOOKUP(B2216,'Q2'!A:B,2,0)</f>
        <v>#N/A</v>
      </c>
      <c r="S2216" s="2" t="e">
        <f t="shared" si="140"/>
        <v>#N/A</v>
      </c>
      <c r="T2216" s="2" t="e">
        <f>VLOOKUP(B2216,'Q3'!A:B,2,0)</f>
        <v>#N/A</v>
      </c>
      <c r="U2216" s="2" t="e">
        <f t="shared" si="138"/>
        <v>#N/A</v>
      </c>
      <c r="V2216" s="2">
        <f>VLOOKUP(B2216,'Q4'!A:B,2,0)</f>
        <v>54780</v>
      </c>
      <c r="W2216" s="2" t="str">
        <f t="shared" si="139"/>
        <v>Unpaid</v>
      </c>
      <c r="X2216" s="2" t="str">
        <f>VLOOKUP(B2216,Food!A:B,2,0)</f>
        <v>Yes</v>
      </c>
      <c r="Y2216" s="2">
        <f>VLOOKUP(B2216,'Call List'!A:A,1,0)</f>
        <v>8268</v>
      </c>
      <c r="Z2216" s="2" t="e">
        <f>VLOOKUP(B2216,Sheet4!A:A,1,0)</f>
        <v>#N/A</v>
      </c>
    </row>
    <row r="2217" spans="1:26" hidden="1" x14ac:dyDescent="0.2">
      <c r="A2217" s="9">
        <v>2216</v>
      </c>
      <c r="B2217" s="9">
        <v>10572</v>
      </c>
      <c r="C2217" s="9" t="s">
        <v>183</v>
      </c>
      <c r="D2217" s="9" t="s">
        <v>15</v>
      </c>
      <c r="E2217" s="9" t="s">
        <v>7560</v>
      </c>
      <c r="F2217" s="9" t="s">
        <v>7561</v>
      </c>
      <c r="G2217" s="9" t="s">
        <v>7562</v>
      </c>
      <c r="H2217" s="9" t="s">
        <v>23771</v>
      </c>
      <c r="I2217" s="9" t="s">
        <v>7563</v>
      </c>
      <c r="J2217" s="9" t="s">
        <v>7562</v>
      </c>
      <c r="K2217" s="9" t="s">
        <v>23771</v>
      </c>
      <c r="L2217" s="9" t="s">
        <v>18306</v>
      </c>
      <c r="M2217" s="2" t="e">
        <f>VLOOKUP(B2217,'HP List'!A:G,7,0)</f>
        <v>#N/A</v>
      </c>
      <c r="N2217" s="2" t="e">
        <f>VLOOKUP(B2217,'HP List'!A:H,8,0)</f>
        <v>#N/A</v>
      </c>
      <c r="P2217" s="2" t="e">
        <f>VLOOKUP(B2217,'Q1'!A:B,2,0)</f>
        <v>#N/A</v>
      </c>
      <c r="Q2217" s="2" t="e">
        <f t="shared" si="137"/>
        <v>#N/A</v>
      </c>
      <c r="R2217" s="2" t="e">
        <f>VLOOKUP(B2217,'Q2'!A:B,2,0)</f>
        <v>#N/A</v>
      </c>
      <c r="S2217" s="2" t="e">
        <f t="shared" si="140"/>
        <v>#N/A</v>
      </c>
      <c r="T2217" s="2" t="e">
        <f>VLOOKUP(B2217,'Q3'!A:B,2,0)</f>
        <v>#N/A</v>
      </c>
      <c r="U2217" s="2" t="e">
        <f t="shared" si="138"/>
        <v>#N/A</v>
      </c>
      <c r="V2217" s="2">
        <f>VLOOKUP(B2217,'Q4'!A:B,2,0)</f>
        <v>46380</v>
      </c>
      <c r="W2217" s="2" t="str">
        <f t="shared" si="139"/>
        <v>Unpaid</v>
      </c>
      <c r="X2217" s="2" t="e">
        <f>VLOOKUP(B2217,Food!A:B,2,0)</f>
        <v>#N/A</v>
      </c>
      <c r="Y2217" s="2">
        <f>VLOOKUP(B2217,'Call List'!A:A,1,0)</f>
        <v>10572</v>
      </c>
      <c r="Z2217" s="2" t="e">
        <f>VLOOKUP(B2217,Sheet4!A:A,1,0)</f>
        <v>#N/A</v>
      </c>
    </row>
    <row r="2218" spans="1:26" hidden="1" x14ac:dyDescent="0.2">
      <c r="A2218" s="9">
        <v>2217</v>
      </c>
      <c r="B2218" s="9">
        <v>6895</v>
      </c>
      <c r="C2218" s="9" t="s">
        <v>183</v>
      </c>
      <c r="D2218" s="9" t="s">
        <v>15</v>
      </c>
      <c r="E2218" s="9" t="s">
        <v>7564</v>
      </c>
      <c r="F2218" s="9" t="s">
        <v>7565</v>
      </c>
      <c r="G2218" s="9" t="s">
        <v>7566</v>
      </c>
      <c r="H2218" s="9" t="s">
        <v>23772</v>
      </c>
      <c r="I2218" s="9" t="s">
        <v>7567</v>
      </c>
      <c r="J2218" s="9" t="s">
        <v>7566</v>
      </c>
      <c r="K2218" s="9" t="s">
        <v>23773</v>
      </c>
      <c r="L2218" s="9" t="s">
        <v>18311</v>
      </c>
      <c r="M2218" s="2" t="e">
        <f>VLOOKUP(B2218,'HP List'!A:G,7,0)</f>
        <v>#N/A</v>
      </c>
      <c r="N2218" s="2" t="e">
        <f>VLOOKUP(B2218,'HP List'!A:H,8,0)</f>
        <v>#N/A</v>
      </c>
      <c r="P2218" s="2" t="e">
        <f>VLOOKUP(B2218,'Q1'!A:B,2,0)</f>
        <v>#N/A</v>
      </c>
      <c r="Q2218" s="2" t="e">
        <f t="shared" si="137"/>
        <v>#N/A</v>
      </c>
      <c r="R2218" s="2" t="e">
        <f>VLOOKUP(B2218,'Q2'!A:B,2,0)</f>
        <v>#N/A</v>
      </c>
      <c r="S2218" s="2" t="e">
        <f t="shared" si="140"/>
        <v>#N/A</v>
      </c>
      <c r="T2218" s="2" t="e">
        <f>VLOOKUP(B2218,'Q3'!A:B,2,0)</f>
        <v>#N/A</v>
      </c>
      <c r="U2218" s="2" t="e">
        <f t="shared" si="138"/>
        <v>#N/A</v>
      </c>
      <c r="V2218" s="2" t="e">
        <f>VLOOKUP(B2218,'Q4'!A:B,2,0)</f>
        <v>#N/A</v>
      </c>
      <c r="W2218" s="2" t="e">
        <f t="shared" si="139"/>
        <v>#N/A</v>
      </c>
      <c r="X2218" s="2" t="e">
        <f>VLOOKUP(B2218,Food!A:B,2,0)</f>
        <v>#N/A</v>
      </c>
      <c r="Y2218" s="2">
        <f>VLOOKUP(B2218,'Call List'!A:A,1,0)</f>
        <v>6895</v>
      </c>
      <c r="Z2218" s="2" t="e">
        <f>VLOOKUP(B2218,Sheet4!A:A,1,0)</f>
        <v>#N/A</v>
      </c>
    </row>
    <row r="2219" spans="1:26" hidden="1" x14ac:dyDescent="0.2">
      <c r="A2219" s="9">
        <v>2218</v>
      </c>
      <c r="B2219" s="9">
        <v>14898</v>
      </c>
      <c r="C2219" s="9" t="s">
        <v>183</v>
      </c>
      <c r="D2219" s="9" t="s">
        <v>15</v>
      </c>
      <c r="E2219" s="9" t="s">
        <v>18476</v>
      </c>
      <c r="F2219" s="9" t="s">
        <v>17997</v>
      </c>
      <c r="G2219" s="9" t="s">
        <v>17998</v>
      </c>
      <c r="H2219" s="9" t="s">
        <v>23774</v>
      </c>
      <c r="I2219" s="9" t="s">
        <v>17999</v>
      </c>
      <c r="J2219" s="9" t="s">
        <v>17998</v>
      </c>
      <c r="K2219" s="9" t="s">
        <v>23775</v>
      </c>
      <c r="L2219" s="9" t="s">
        <v>18289</v>
      </c>
      <c r="M2219" s="2" t="e">
        <f>VLOOKUP(B2219,'HP List'!A:G,7,0)</f>
        <v>#N/A</v>
      </c>
      <c r="N2219" s="2" t="e">
        <f>VLOOKUP(B2219,'HP List'!A:H,8,0)</f>
        <v>#N/A</v>
      </c>
      <c r="P2219" s="2" t="e">
        <f>VLOOKUP(B2219,'Q1'!A:B,2,0)</f>
        <v>#N/A</v>
      </c>
      <c r="Q2219" s="2" t="e">
        <f t="shared" si="137"/>
        <v>#N/A</v>
      </c>
      <c r="R2219" s="2" t="e">
        <f>VLOOKUP(B2219,'Q2'!A:B,2,0)</f>
        <v>#N/A</v>
      </c>
      <c r="S2219" s="2" t="e">
        <f t="shared" si="140"/>
        <v>#N/A</v>
      </c>
      <c r="T2219" s="2" t="e">
        <f>VLOOKUP(B2219,'Q3'!A:B,2,0)</f>
        <v>#N/A</v>
      </c>
      <c r="U2219" s="2" t="e">
        <f t="shared" si="138"/>
        <v>#N/A</v>
      </c>
      <c r="V2219" s="2">
        <f>VLOOKUP(B2219,'Q4'!A:B,2,0)</f>
        <v>54780</v>
      </c>
      <c r="W2219" s="2" t="str">
        <f t="shared" si="139"/>
        <v>Unpaid</v>
      </c>
      <c r="X2219" s="2" t="str">
        <f>VLOOKUP(B2219,Food!A:B,2,0)</f>
        <v>Yes</v>
      </c>
      <c r="Y2219" s="2">
        <f>VLOOKUP(B2219,'Call List'!A:A,1,0)</f>
        <v>14898</v>
      </c>
      <c r="Z2219" s="2" t="e">
        <f>VLOOKUP(B2219,Sheet4!A:A,1,0)</f>
        <v>#N/A</v>
      </c>
    </row>
    <row r="2220" spans="1:26" hidden="1" x14ac:dyDescent="0.2">
      <c r="A2220" s="9">
        <v>2219</v>
      </c>
      <c r="B2220" s="9">
        <v>11978</v>
      </c>
      <c r="C2220" s="9" t="s">
        <v>183</v>
      </c>
      <c r="D2220" s="9" t="s">
        <v>16</v>
      </c>
      <c r="E2220" s="9" t="s">
        <v>7568</v>
      </c>
      <c r="F2220" s="9" t="s">
        <v>7569</v>
      </c>
      <c r="G2220" s="9" t="s">
        <v>7570</v>
      </c>
      <c r="H2220" s="9" t="s">
        <v>23776</v>
      </c>
      <c r="I2220" s="9" t="s">
        <v>7571</v>
      </c>
      <c r="J2220" s="9" t="s">
        <v>7572</v>
      </c>
      <c r="K2220" s="9" t="s">
        <v>23777</v>
      </c>
      <c r="L2220" s="9" t="s">
        <v>18297</v>
      </c>
      <c r="M2220" s="2" t="e">
        <f>VLOOKUP(B2220,'HP List'!A:G,7,0)</f>
        <v>#N/A</v>
      </c>
      <c r="N2220" s="2" t="e">
        <f>VLOOKUP(B2220,'HP List'!A:H,8,0)</f>
        <v>#N/A</v>
      </c>
      <c r="P2220" s="2" t="e">
        <f>VLOOKUP(B2220,'Q1'!A:B,2,0)</f>
        <v>#N/A</v>
      </c>
      <c r="Q2220" s="2" t="e">
        <f t="shared" si="137"/>
        <v>#N/A</v>
      </c>
      <c r="R2220" s="2" t="e">
        <f>VLOOKUP(B2220,'Q2'!A:B,2,0)</f>
        <v>#N/A</v>
      </c>
      <c r="S2220" s="2" t="e">
        <f t="shared" si="140"/>
        <v>#N/A</v>
      </c>
      <c r="T2220" s="2" t="e">
        <f>VLOOKUP(B2220,'Q3'!A:B,2,0)</f>
        <v>#N/A</v>
      </c>
      <c r="U2220" s="2" t="e">
        <f t="shared" si="138"/>
        <v>#N/A</v>
      </c>
      <c r="V2220" s="2">
        <f>VLOOKUP(B2220,'Q4'!A:B,2,0)</f>
        <v>46380</v>
      </c>
      <c r="W2220" s="2" t="str">
        <f t="shared" si="139"/>
        <v>Unpaid</v>
      </c>
      <c r="X2220" s="2" t="e">
        <f>VLOOKUP(B2220,Food!A:B,2,0)</f>
        <v>#N/A</v>
      </c>
      <c r="Y2220" s="2">
        <f>VLOOKUP(B2220,'Call List'!A:A,1,0)</f>
        <v>11978</v>
      </c>
      <c r="Z2220" s="2" t="e">
        <f>VLOOKUP(B2220,Sheet4!A:A,1,0)</f>
        <v>#N/A</v>
      </c>
    </row>
    <row r="2221" spans="1:26" hidden="1" x14ac:dyDescent="0.2">
      <c r="A2221" s="9">
        <v>2220</v>
      </c>
      <c r="B2221" s="9">
        <v>13336</v>
      </c>
      <c r="C2221" s="9" t="s">
        <v>183</v>
      </c>
      <c r="D2221" s="9" t="s">
        <v>16</v>
      </c>
      <c r="E2221" s="9" t="s">
        <v>7573</v>
      </c>
      <c r="F2221" s="9" t="s">
        <v>6270</v>
      </c>
      <c r="G2221" s="9" t="s">
        <v>7574</v>
      </c>
      <c r="H2221" s="9" t="s">
        <v>23778</v>
      </c>
      <c r="I2221" s="9" t="s">
        <v>5971</v>
      </c>
      <c r="J2221" s="9" t="s">
        <v>7575</v>
      </c>
      <c r="K2221" s="9" t="s">
        <v>23779</v>
      </c>
      <c r="L2221" s="9" t="s">
        <v>18294</v>
      </c>
      <c r="M2221" s="2" t="e">
        <f>VLOOKUP(B2221,'HP List'!A:G,7,0)</f>
        <v>#N/A</v>
      </c>
      <c r="N2221" s="2" t="e">
        <f>VLOOKUP(B2221,'HP List'!A:H,8,0)</f>
        <v>#N/A</v>
      </c>
      <c r="P2221" s="2" t="e">
        <f>VLOOKUP(B2221,'Q1'!A:B,2,0)</f>
        <v>#N/A</v>
      </c>
      <c r="Q2221" s="2" t="e">
        <f t="shared" si="137"/>
        <v>#N/A</v>
      </c>
      <c r="R2221" s="2" t="e">
        <f>VLOOKUP(B2221,'Q2'!A:B,2,0)</f>
        <v>#N/A</v>
      </c>
      <c r="S2221" s="2" t="e">
        <f t="shared" si="140"/>
        <v>#N/A</v>
      </c>
      <c r="T2221" s="2" t="e">
        <f>VLOOKUP(B2221,'Q3'!A:B,2,0)</f>
        <v>#N/A</v>
      </c>
      <c r="U2221" s="2" t="e">
        <f t="shared" si="138"/>
        <v>#N/A</v>
      </c>
      <c r="V2221" s="2">
        <f>VLOOKUP(B2221,'Q4'!A:B,2,0)</f>
        <v>70680</v>
      </c>
      <c r="W2221" s="2" t="str">
        <f t="shared" si="139"/>
        <v>Unpaid</v>
      </c>
      <c r="X2221" s="2" t="str">
        <f>VLOOKUP(B2221,Food!A:B,2,0)</f>
        <v>Yes</v>
      </c>
      <c r="Y2221" s="2">
        <f>VLOOKUP(B2221,'Call List'!A:A,1,0)</f>
        <v>13336</v>
      </c>
      <c r="Z2221" s="2" t="e">
        <f>VLOOKUP(B2221,Sheet4!A:A,1,0)</f>
        <v>#N/A</v>
      </c>
    </row>
    <row r="2222" spans="1:26" hidden="1" x14ac:dyDescent="0.2">
      <c r="A2222" s="9">
        <v>2221</v>
      </c>
      <c r="B2222" s="9">
        <v>10800</v>
      </c>
      <c r="C2222" s="9" t="s">
        <v>183</v>
      </c>
      <c r="D2222" s="9" t="s">
        <v>16</v>
      </c>
      <c r="E2222" s="9" t="s">
        <v>7576</v>
      </c>
      <c r="F2222" s="9" t="s">
        <v>7577</v>
      </c>
      <c r="G2222" s="9" t="s">
        <v>7578</v>
      </c>
      <c r="H2222" s="9" t="s">
        <v>23780</v>
      </c>
      <c r="I2222" s="9" t="s">
        <v>7579</v>
      </c>
      <c r="J2222" s="9" t="s">
        <v>7580</v>
      </c>
      <c r="K2222" s="9" t="s">
        <v>23781</v>
      </c>
      <c r="L2222" s="9" t="s">
        <v>18304</v>
      </c>
      <c r="M2222" s="2" t="e">
        <f>VLOOKUP(B2222,'HP List'!A:G,7,0)</f>
        <v>#N/A</v>
      </c>
      <c r="N2222" s="2" t="e">
        <f>VLOOKUP(B2222,'HP List'!A:H,8,0)</f>
        <v>#N/A</v>
      </c>
      <c r="P2222" s="2" t="e">
        <f>VLOOKUP(B2222,'Q1'!A:B,2,0)</f>
        <v>#N/A</v>
      </c>
      <c r="Q2222" s="2" t="e">
        <f t="shared" si="137"/>
        <v>#N/A</v>
      </c>
      <c r="R2222" s="2" t="e">
        <f>VLOOKUP(B2222,'Q2'!A:B,2,0)</f>
        <v>#N/A</v>
      </c>
      <c r="S2222" s="2" t="e">
        <f t="shared" si="140"/>
        <v>#N/A</v>
      </c>
      <c r="T2222" s="2" t="e">
        <f>VLOOKUP(B2222,'Q3'!A:B,2,0)</f>
        <v>#N/A</v>
      </c>
      <c r="U2222" s="2" t="e">
        <f t="shared" si="138"/>
        <v>#N/A</v>
      </c>
      <c r="V2222" s="2">
        <f>VLOOKUP(B2222,'Q4'!A:B,2,0)</f>
        <v>46380</v>
      </c>
      <c r="W2222" s="2" t="str">
        <f t="shared" si="139"/>
        <v>Unpaid</v>
      </c>
      <c r="X2222" s="2" t="e">
        <f>VLOOKUP(B2222,Food!A:B,2,0)</f>
        <v>#N/A</v>
      </c>
      <c r="Y2222" s="2">
        <f>VLOOKUP(B2222,'Call List'!A:A,1,0)</f>
        <v>10800</v>
      </c>
      <c r="Z2222" s="2" t="e">
        <f>VLOOKUP(B2222,Sheet4!A:A,1,0)</f>
        <v>#N/A</v>
      </c>
    </row>
    <row r="2223" spans="1:26" hidden="1" x14ac:dyDescent="0.2">
      <c r="A2223" s="9">
        <v>2222</v>
      </c>
      <c r="B2223" s="9">
        <v>14868</v>
      </c>
      <c r="C2223" s="9" t="s">
        <v>183</v>
      </c>
      <c r="D2223" s="9" t="s">
        <v>16</v>
      </c>
      <c r="E2223" s="9" t="s">
        <v>7581</v>
      </c>
      <c r="F2223" s="9" t="s">
        <v>7582</v>
      </c>
      <c r="G2223" s="9" t="s">
        <v>18696</v>
      </c>
      <c r="H2223" s="9" t="s">
        <v>23782</v>
      </c>
      <c r="I2223" s="9" t="s">
        <v>7583</v>
      </c>
      <c r="J2223" s="9" t="s">
        <v>18696</v>
      </c>
      <c r="K2223" s="9" t="s">
        <v>23783</v>
      </c>
      <c r="L2223" s="9" t="s">
        <v>18289</v>
      </c>
      <c r="M2223" s="2" t="e">
        <f>VLOOKUP(B2223,'HP List'!A:G,7,0)</f>
        <v>#N/A</v>
      </c>
      <c r="N2223" s="2" t="e">
        <f>VLOOKUP(B2223,'HP List'!A:H,8,0)</f>
        <v>#N/A</v>
      </c>
      <c r="P2223" s="2" t="e">
        <f>VLOOKUP(B2223,'Q1'!A:B,2,0)</f>
        <v>#N/A</v>
      </c>
      <c r="Q2223" s="2" t="e">
        <f t="shared" si="137"/>
        <v>#N/A</v>
      </c>
      <c r="R2223" s="2" t="e">
        <f>VLOOKUP(B2223,'Q2'!A:B,2,0)</f>
        <v>#N/A</v>
      </c>
      <c r="S2223" s="2" t="e">
        <f t="shared" si="140"/>
        <v>#N/A</v>
      </c>
      <c r="T2223" s="2" t="e">
        <f>VLOOKUP(B2223,'Q3'!A:B,2,0)</f>
        <v>#N/A</v>
      </c>
      <c r="U2223" s="2" t="e">
        <f t="shared" si="138"/>
        <v>#N/A</v>
      </c>
      <c r="V2223" s="2">
        <f>VLOOKUP(B2223,'Q4'!A:B,2,0)</f>
        <v>70680</v>
      </c>
      <c r="W2223" s="2" t="str">
        <f t="shared" si="139"/>
        <v>Unpaid</v>
      </c>
      <c r="X2223" s="2" t="str">
        <f>VLOOKUP(B2223,Food!A:B,2,0)</f>
        <v>Yes</v>
      </c>
      <c r="Y2223" s="2">
        <f>VLOOKUP(B2223,'Call List'!A:A,1,0)</f>
        <v>14868</v>
      </c>
      <c r="Z2223" s="2" t="e">
        <f>VLOOKUP(B2223,Sheet4!A:A,1,0)</f>
        <v>#N/A</v>
      </c>
    </row>
    <row r="2224" spans="1:26" hidden="1" x14ac:dyDescent="0.2">
      <c r="A2224" s="9">
        <v>2223</v>
      </c>
      <c r="B2224" s="9">
        <v>9092</v>
      </c>
      <c r="C2224" s="9" t="s">
        <v>183</v>
      </c>
      <c r="D2224" s="9" t="s">
        <v>16</v>
      </c>
      <c r="E2224" s="9" t="s">
        <v>7584</v>
      </c>
      <c r="F2224" s="9" t="s">
        <v>93</v>
      </c>
      <c r="G2224" s="9" t="s">
        <v>7585</v>
      </c>
      <c r="H2224" s="9" t="s">
        <v>23784</v>
      </c>
      <c r="I2224" s="9" t="s">
        <v>7586</v>
      </c>
      <c r="J2224" s="9" t="s">
        <v>7585</v>
      </c>
      <c r="K2224" s="9" t="s">
        <v>23785</v>
      </c>
      <c r="L2224" s="9" t="s">
        <v>18305</v>
      </c>
      <c r="M2224" s="2" t="e">
        <f>VLOOKUP(B2224,'HP List'!A:G,7,0)</f>
        <v>#N/A</v>
      </c>
      <c r="N2224" s="2" t="e">
        <f>VLOOKUP(B2224,'HP List'!A:H,8,0)</f>
        <v>#N/A</v>
      </c>
      <c r="P2224" s="2" t="e">
        <f>VLOOKUP(B2224,'Q1'!A:B,2,0)</f>
        <v>#N/A</v>
      </c>
      <c r="Q2224" s="2" t="e">
        <f t="shared" si="137"/>
        <v>#N/A</v>
      </c>
      <c r="R2224" s="2" t="e">
        <f>VLOOKUP(B2224,'Q2'!A:B,2,0)</f>
        <v>#N/A</v>
      </c>
      <c r="S2224" s="2" t="e">
        <f t="shared" si="140"/>
        <v>#N/A</v>
      </c>
      <c r="T2224" s="2">
        <f>VLOOKUP(B2224,'Q3'!A:B,2,0)</f>
        <v>50380</v>
      </c>
      <c r="U2224" s="2" t="str">
        <f t="shared" si="138"/>
        <v>Unpaid</v>
      </c>
      <c r="V2224" s="2">
        <f>VLOOKUP(B2224,'Q4'!A:B,2,0)</f>
        <v>96760</v>
      </c>
      <c r="W2224" s="2" t="str">
        <f t="shared" si="139"/>
        <v>Unpaid</v>
      </c>
      <c r="X2224" s="2" t="e">
        <f>VLOOKUP(B2224,Food!A:B,2,0)</f>
        <v>#N/A</v>
      </c>
      <c r="Y2224" s="2">
        <f>VLOOKUP(B2224,'Call List'!A:A,1,0)</f>
        <v>9092</v>
      </c>
      <c r="Z2224" s="2" t="e">
        <f>VLOOKUP(B2224,Sheet4!A:A,1,0)</f>
        <v>#N/A</v>
      </c>
    </row>
    <row r="2225" spans="1:26" hidden="1" x14ac:dyDescent="0.2">
      <c r="A2225" s="9">
        <v>2224</v>
      </c>
      <c r="B2225" s="9">
        <v>5721</v>
      </c>
      <c r="C2225" s="9" t="s">
        <v>183</v>
      </c>
      <c r="D2225" s="9" t="s">
        <v>16</v>
      </c>
      <c r="E2225" s="9" t="s">
        <v>7587</v>
      </c>
      <c r="F2225" s="9" t="s">
        <v>7588</v>
      </c>
      <c r="G2225" s="9" t="s">
        <v>7589</v>
      </c>
      <c r="H2225" s="9" t="s">
        <v>23786</v>
      </c>
      <c r="I2225" s="9" t="s">
        <v>7590</v>
      </c>
      <c r="J2225" s="9" t="s">
        <v>7589</v>
      </c>
      <c r="K2225" s="9" t="s">
        <v>23787</v>
      </c>
      <c r="L2225" s="9" t="s">
        <v>18312</v>
      </c>
      <c r="M2225" s="2" t="e">
        <f>VLOOKUP(B2225,'HP List'!A:G,7,0)</f>
        <v>#N/A</v>
      </c>
      <c r="N2225" s="2" t="e">
        <f>VLOOKUP(B2225,'HP List'!A:H,8,0)</f>
        <v>#N/A</v>
      </c>
      <c r="P2225" s="2">
        <f>VLOOKUP(B2225,'Q1'!A:B,2,0)</f>
        <v>4000</v>
      </c>
      <c r="Q2225" s="2" t="str">
        <f t="shared" si="137"/>
        <v>Paid</v>
      </c>
      <c r="R2225" s="2">
        <f>VLOOKUP(B2225,'Q2'!A:B,2,0)</f>
        <v>4000</v>
      </c>
      <c r="S2225" s="2" t="str">
        <f t="shared" si="140"/>
        <v>Paid</v>
      </c>
      <c r="T2225" s="2">
        <f>VLOOKUP(B2225,'Q3'!A:B,2,0)</f>
        <v>28350</v>
      </c>
      <c r="U2225" s="2" t="str">
        <f t="shared" si="138"/>
        <v>Unpaid</v>
      </c>
      <c r="V2225" s="2">
        <f>VLOOKUP(B2225,'Q4'!A:B,2,0)</f>
        <v>70224</v>
      </c>
      <c r="W2225" s="2" t="str">
        <f t="shared" si="139"/>
        <v>Unpaid</v>
      </c>
      <c r="X2225" s="2" t="str">
        <f>VLOOKUP(B2225,Food!A:B,2,0)</f>
        <v>Yes</v>
      </c>
      <c r="Y2225" s="2">
        <f>VLOOKUP(B2225,'Call List'!A:A,1,0)</f>
        <v>5721</v>
      </c>
      <c r="Z2225" s="2" t="e">
        <f>VLOOKUP(B2225,Sheet4!A:A,1,0)</f>
        <v>#N/A</v>
      </c>
    </row>
    <row r="2226" spans="1:26" hidden="1" x14ac:dyDescent="0.2">
      <c r="A2226" s="9">
        <v>2225</v>
      </c>
      <c r="B2226" s="9">
        <v>14913</v>
      </c>
      <c r="C2226" s="9" t="s">
        <v>183</v>
      </c>
      <c r="D2226" s="9" t="s">
        <v>16</v>
      </c>
      <c r="E2226" s="9" t="s">
        <v>17084</v>
      </c>
      <c r="F2226" s="9" t="s">
        <v>18099</v>
      </c>
      <c r="G2226" s="9" t="s">
        <v>18100</v>
      </c>
      <c r="H2226" s="9" t="s">
        <v>23788</v>
      </c>
      <c r="I2226" s="9" t="s">
        <v>18101</v>
      </c>
      <c r="J2226" s="9" t="s">
        <v>27971</v>
      </c>
      <c r="K2226" s="9" t="s">
        <v>23789</v>
      </c>
      <c r="L2226" s="9" t="s">
        <v>18289</v>
      </c>
      <c r="M2226" s="2" t="e">
        <f>VLOOKUP(B2226,'HP List'!A:G,7,0)</f>
        <v>#N/A</v>
      </c>
      <c r="N2226" s="2" t="e">
        <f>VLOOKUP(B2226,'HP List'!A:H,8,0)</f>
        <v>#N/A</v>
      </c>
      <c r="P2226" s="2" t="e">
        <f>VLOOKUP(B2226,'Q1'!A:B,2,0)</f>
        <v>#N/A</v>
      </c>
      <c r="Q2226" s="2" t="e">
        <f t="shared" si="137"/>
        <v>#N/A</v>
      </c>
      <c r="R2226" s="2" t="e">
        <f>VLOOKUP(B2226,'Q2'!A:B,2,0)</f>
        <v>#N/A</v>
      </c>
      <c r="S2226" s="2" t="e">
        <f t="shared" si="140"/>
        <v>#N/A</v>
      </c>
      <c r="T2226" s="2" t="e">
        <f>VLOOKUP(B2226,'Q3'!A:B,2,0)</f>
        <v>#N/A</v>
      </c>
      <c r="U2226" s="2" t="e">
        <f t="shared" si="138"/>
        <v>#N/A</v>
      </c>
      <c r="V2226" s="2">
        <f>VLOOKUP(B2226,'Q4'!A:B,2,0)</f>
        <v>51780</v>
      </c>
      <c r="W2226" s="2" t="str">
        <f t="shared" si="139"/>
        <v>Unpaid</v>
      </c>
      <c r="X2226" s="2" t="str">
        <f>VLOOKUP(B2226,Food!A:B,2,0)</f>
        <v>Yes</v>
      </c>
      <c r="Y2226" s="2">
        <f>VLOOKUP(B2226,'Call List'!A:A,1,0)</f>
        <v>14913</v>
      </c>
      <c r="Z2226" s="2" t="e">
        <f>VLOOKUP(B2226,Sheet4!A:A,1,0)</f>
        <v>#N/A</v>
      </c>
    </row>
    <row r="2227" spans="1:26" hidden="1" x14ac:dyDescent="0.2">
      <c r="A2227" s="9">
        <v>2226</v>
      </c>
      <c r="B2227" s="9">
        <v>7162</v>
      </c>
      <c r="C2227" s="9" t="s">
        <v>183</v>
      </c>
      <c r="D2227" s="9" t="s">
        <v>16</v>
      </c>
      <c r="E2227" s="9" t="s">
        <v>7591</v>
      </c>
      <c r="F2227" s="9" t="s">
        <v>7592</v>
      </c>
      <c r="G2227" s="9" t="s">
        <v>7593</v>
      </c>
      <c r="H2227" s="9" t="s">
        <v>23790</v>
      </c>
      <c r="I2227" s="9" t="s">
        <v>7594</v>
      </c>
      <c r="J2227" s="9" t="s">
        <v>7593</v>
      </c>
      <c r="K2227" s="9" t="s">
        <v>23791</v>
      </c>
      <c r="L2227" s="9" t="s">
        <v>18311</v>
      </c>
      <c r="M2227" s="2" t="e">
        <f>VLOOKUP(B2227,'HP List'!A:G,7,0)</f>
        <v>#N/A</v>
      </c>
      <c r="N2227" s="2" t="e">
        <f>VLOOKUP(B2227,'HP List'!A:H,8,0)</f>
        <v>#N/A</v>
      </c>
      <c r="P2227" s="2" t="e">
        <f>VLOOKUP(B2227,'Q1'!A:B,2,0)</f>
        <v>#N/A</v>
      </c>
      <c r="Q2227" s="2" t="e">
        <f t="shared" si="137"/>
        <v>#N/A</v>
      </c>
      <c r="R2227" s="2" t="e">
        <f>VLOOKUP(B2227,'Q2'!A:B,2,0)</f>
        <v>#N/A</v>
      </c>
      <c r="S2227" s="2" t="e">
        <f t="shared" si="140"/>
        <v>#N/A</v>
      </c>
      <c r="T2227" s="2" t="e">
        <f>VLOOKUP(B2227,'Q3'!A:B,2,0)</f>
        <v>#N/A</v>
      </c>
      <c r="U2227" s="2" t="e">
        <f t="shared" si="138"/>
        <v>#N/A</v>
      </c>
      <c r="V2227" s="2" t="e">
        <f>VLOOKUP(B2227,'Q4'!A:B,2,0)</f>
        <v>#N/A</v>
      </c>
      <c r="W2227" s="2" t="e">
        <f t="shared" si="139"/>
        <v>#N/A</v>
      </c>
      <c r="X2227" s="2" t="str">
        <f>VLOOKUP(B2227,Food!A:B,2,0)</f>
        <v>Yes</v>
      </c>
      <c r="Y2227" s="2">
        <f>VLOOKUP(B2227,'Call List'!A:A,1,0)</f>
        <v>7162</v>
      </c>
      <c r="Z2227" s="2" t="e">
        <f>VLOOKUP(B2227,Sheet4!A:A,1,0)</f>
        <v>#N/A</v>
      </c>
    </row>
    <row r="2228" spans="1:26" hidden="1" x14ac:dyDescent="0.2">
      <c r="A2228" s="9">
        <v>2227</v>
      </c>
      <c r="B2228" s="9">
        <v>12735</v>
      </c>
      <c r="C2228" s="9" t="s">
        <v>183</v>
      </c>
      <c r="D2228" s="9" t="s">
        <v>16</v>
      </c>
      <c r="E2228" s="9" t="s">
        <v>7595</v>
      </c>
      <c r="F2228" s="9" t="s">
        <v>7596</v>
      </c>
      <c r="G2228" s="9" t="s">
        <v>7597</v>
      </c>
      <c r="H2228" s="9" t="s">
        <v>23792</v>
      </c>
      <c r="I2228" s="9" t="s">
        <v>7598</v>
      </c>
      <c r="J2228" s="9" t="s">
        <v>7599</v>
      </c>
      <c r="K2228" s="9" t="s">
        <v>23793</v>
      </c>
      <c r="L2228" s="9" t="s">
        <v>18294</v>
      </c>
      <c r="M2228" s="2" t="e">
        <f>VLOOKUP(B2228,'HP List'!A:G,7,0)</f>
        <v>#N/A</v>
      </c>
      <c r="N2228" s="2" t="e">
        <f>VLOOKUP(B2228,'HP List'!A:H,8,0)</f>
        <v>#N/A</v>
      </c>
      <c r="P2228" s="2" t="e">
        <f>VLOOKUP(B2228,'Q1'!A:B,2,0)</f>
        <v>#N/A</v>
      </c>
      <c r="Q2228" s="2" t="e">
        <f t="shared" si="137"/>
        <v>#N/A</v>
      </c>
      <c r="R2228" s="2" t="e">
        <f>VLOOKUP(B2228,'Q2'!A:B,2,0)</f>
        <v>#N/A</v>
      </c>
      <c r="S2228" s="2" t="e">
        <f t="shared" si="140"/>
        <v>#N/A</v>
      </c>
      <c r="T2228" s="2" t="e">
        <f>VLOOKUP(B2228,'Q3'!A:B,2,0)</f>
        <v>#N/A</v>
      </c>
      <c r="U2228" s="2" t="e">
        <f t="shared" si="138"/>
        <v>#N/A</v>
      </c>
      <c r="V2228" s="2" t="e">
        <f>VLOOKUP(B2228,'Q4'!A:B,2,0)</f>
        <v>#N/A</v>
      </c>
      <c r="W2228" s="2" t="e">
        <f t="shared" si="139"/>
        <v>#N/A</v>
      </c>
      <c r="X2228" s="2" t="str">
        <f>VLOOKUP(B2228,Food!A:B,2,0)</f>
        <v>Yes</v>
      </c>
      <c r="Y2228" s="2">
        <f>VLOOKUP(B2228,'Call List'!A:A,1,0)</f>
        <v>12735</v>
      </c>
      <c r="Z2228" s="2" t="e">
        <f>VLOOKUP(B2228,Sheet4!A:A,1,0)</f>
        <v>#N/A</v>
      </c>
    </row>
    <row r="2229" spans="1:26" hidden="1" x14ac:dyDescent="0.2">
      <c r="A2229" s="9">
        <v>2228</v>
      </c>
      <c r="B2229" s="9">
        <v>9005</v>
      </c>
      <c r="C2229" s="9" t="s">
        <v>183</v>
      </c>
      <c r="D2229" s="9" t="s">
        <v>16</v>
      </c>
      <c r="E2229" s="9" t="s">
        <v>7600</v>
      </c>
      <c r="F2229" s="9" t="s">
        <v>7601</v>
      </c>
      <c r="G2229" s="9" t="s">
        <v>7602</v>
      </c>
      <c r="H2229" s="9" t="s">
        <v>23794</v>
      </c>
      <c r="I2229" s="9" t="s">
        <v>7603</v>
      </c>
      <c r="J2229" s="9" t="s">
        <v>7602</v>
      </c>
      <c r="K2229" s="9" t="s">
        <v>23795</v>
      </c>
      <c r="L2229" s="9" t="s">
        <v>18305</v>
      </c>
      <c r="M2229" s="2" t="e">
        <f>VLOOKUP(B2229,'HP List'!A:G,7,0)</f>
        <v>#N/A</v>
      </c>
      <c r="N2229" s="2" t="e">
        <f>VLOOKUP(B2229,'HP List'!A:H,8,0)</f>
        <v>#N/A</v>
      </c>
      <c r="P2229" s="2" t="e">
        <f>VLOOKUP(B2229,'Q1'!A:B,2,0)</f>
        <v>#N/A</v>
      </c>
      <c r="Q2229" s="2" t="e">
        <f t="shared" si="137"/>
        <v>#N/A</v>
      </c>
      <c r="R2229" s="2" t="e">
        <f>VLOOKUP(B2229,'Q2'!A:B,2,0)</f>
        <v>#N/A</v>
      </c>
      <c r="S2229" s="2" t="e">
        <f t="shared" si="140"/>
        <v>#N/A</v>
      </c>
      <c r="T2229" s="2" t="e">
        <f>VLOOKUP(B2229,'Q3'!A:B,2,0)</f>
        <v>#N/A</v>
      </c>
      <c r="U2229" s="2" t="e">
        <f t="shared" si="138"/>
        <v>#N/A</v>
      </c>
      <c r="V2229" s="2">
        <f>VLOOKUP(B2229,'Q4'!A:B,2,0)</f>
        <v>60030</v>
      </c>
      <c r="W2229" s="2" t="str">
        <f t="shared" si="139"/>
        <v>Unpaid</v>
      </c>
      <c r="X2229" s="2" t="e">
        <f>VLOOKUP(B2229,Food!A:B,2,0)</f>
        <v>#N/A</v>
      </c>
      <c r="Y2229" s="2">
        <f>VLOOKUP(B2229,'Call List'!A:A,1,0)</f>
        <v>9005</v>
      </c>
      <c r="Z2229" s="2" t="e">
        <f>VLOOKUP(B2229,Sheet4!A:A,1,0)</f>
        <v>#N/A</v>
      </c>
    </row>
    <row r="2230" spans="1:26" hidden="1" x14ac:dyDescent="0.2">
      <c r="A2230" s="9">
        <v>2229</v>
      </c>
      <c r="B2230" s="9">
        <v>14870</v>
      </c>
      <c r="C2230" s="9" t="s">
        <v>183</v>
      </c>
      <c r="D2230" s="9" t="s">
        <v>16</v>
      </c>
      <c r="E2230" s="9" t="s">
        <v>7604</v>
      </c>
      <c r="F2230" s="9" t="s">
        <v>7605</v>
      </c>
      <c r="G2230" s="9" t="s">
        <v>7606</v>
      </c>
      <c r="H2230" s="9" t="s">
        <v>23796</v>
      </c>
      <c r="I2230" s="9" t="s">
        <v>7607</v>
      </c>
      <c r="J2230" s="9" t="s">
        <v>19638</v>
      </c>
      <c r="K2230" s="9" t="s">
        <v>23797</v>
      </c>
      <c r="L2230" s="9" t="s">
        <v>18289</v>
      </c>
      <c r="M2230" s="2" t="e">
        <f>VLOOKUP(B2230,'HP List'!A:G,7,0)</f>
        <v>#N/A</v>
      </c>
      <c r="N2230" s="2" t="e">
        <f>VLOOKUP(B2230,'HP List'!A:H,8,0)</f>
        <v>#N/A</v>
      </c>
      <c r="P2230" s="2" t="e">
        <f>VLOOKUP(B2230,'Q1'!A:B,2,0)</f>
        <v>#N/A</v>
      </c>
      <c r="Q2230" s="2" t="e">
        <f t="shared" si="137"/>
        <v>#N/A</v>
      </c>
      <c r="R2230" s="2" t="e">
        <f>VLOOKUP(B2230,'Q2'!A:B,2,0)</f>
        <v>#N/A</v>
      </c>
      <c r="S2230" s="2" t="e">
        <f t="shared" si="140"/>
        <v>#N/A</v>
      </c>
      <c r="T2230" s="2" t="e">
        <f>VLOOKUP(B2230,'Q3'!A:B,2,0)</f>
        <v>#N/A</v>
      </c>
      <c r="U2230" s="2" t="e">
        <f t="shared" si="138"/>
        <v>#N/A</v>
      </c>
      <c r="V2230" s="2" t="e">
        <f>VLOOKUP(B2230,'Q4'!A:B,2,0)</f>
        <v>#N/A</v>
      </c>
      <c r="W2230" s="2" t="e">
        <f t="shared" si="139"/>
        <v>#N/A</v>
      </c>
      <c r="X2230" s="2" t="e">
        <f>VLOOKUP(B2230,Food!A:B,2,0)</f>
        <v>#N/A</v>
      </c>
      <c r="Y2230" s="2">
        <f>VLOOKUP(B2230,'Call List'!A:A,1,0)</f>
        <v>14870</v>
      </c>
      <c r="Z2230" s="2" t="e">
        <f>VLOOKUP(B2230,Sheet4!A:A,1,0)</f>
        <v>#N/A</v>
      </c>
    </row>
    <row r="2231" spans="1:26" hidden="1" x14ac:dyDescent="0.2">
      <c r="A2231" s="9">
        <v>2230</v>
      </c>
      <c r="B2231" s="9">
        <v>9434</v>
      </c>
      <c r="C2231" s="9" t="s">
        <v>183</v>
      </c>
      <c r="D2231" s="9" t="s">
        <v>16</v>
      </c>
      <c r="E2231" s="9" t="s">
        <v>7608</v>
      </c>
      <c r="F2231" s="9" t="s">
        <v>7609</v>
      </c>
      <c r="G2231" s="9" t="s">
        <v>7610</v>
      </c>
      <c r="H2231" s="9" t="s">
        <v>23798</v>
      </c>
      <c r="I2231" s="9" t="s">
        <v>7611</v>
      </c>
      <c r="J2231" s="9" t="s">
        <v>7610</v>
      </c>
      <c r="K2231" s="9" t="s">
        <v>23799</v>
      </c>
      <c r="L2231" s="9" t="s">
        <v>18305</v>
      </c>
      <c r="M2231" s="2" t="e">
        <f>VLOOKUP(B2231,'HP List'!A:G,7,0)</f>
        <v>#N/A</v>
      </c>
      <c r="N2231" s="2" t="e">
        <f>VLOOKUP(B2231,'HP List'!A:H,8,0)</f>
        <v>#N/A</v>
      </c>
      <c r="P2231" s="2" t="e">
        <f>VLOOKUP(B2231,'Q1'!A:B,2,0)</f>
        <v>#N/A</v>
      </c>
      <c r="Q2231" s="2" t="e">
        <f t="shared" si="137"/>
        <v>#N/A</v>
      </c>
      <c r="R2231" s="2" t="e">
        <f>VLOOKUP(B2231,'Q2'!A:B,2,0)</f>
        <v>#N/A</v>
      </c>
      <c r="S2231" s="2" t="e">
        <f t="shared" si="140"/>
        <v>#N/A</v>
      </c>
      <c r="T2231" s="2" t="e">
        <f>VLOOKUP(B2231,'Q3'!A:B,2,0)</f>
        <v>#N/A</v>
      </c>
      <c r="U2231" s="2" t="e">
        <f t="shared" si="138"/>
        <v>#N/A</v>
      </c>
      <c r="V2231" s="2" t="e">
        <f>VLOOKUP(B2231,'Q4'!A:B,2,0)</f>
        <v>#N/A</v>
      </c>
      <c r="W2231" s="2" t="e">
        <f t="shared" si="139"/>
        <v>#N/A</v>
      </c>
      <c r="X2231" s="2" t="str">
        <f>VLOOKUP(B2231,Food!A:B,2,0)</f>
        <v>Yes</v>
      </c>
      <c r="Y2231" s="2">
        <f>VLOOKUP(B2231,'Call List'!A:A,1,0)</f>
        <v>9434</v>
      </c>
      <c r="Z2231" s="2" t="e">
        <f>VLOOKUP(B2231,Sheet4!A:A,1,0)</f>
        <v>#N/A</v>
      </c>
    </row>
    <row r="2232" spans="1:26" hidden="1" x14ac:dyDescent="0.2">
      <c r="A2232" s="9">
        <v>2231</v>
      </c>
      <c r="B2232" s="9">
        <v>14739</v>
      </c>
      <c r="C2232" s="9" t="s">
        <v>183</v>
      </c>
      <c r="D2232" s="9" t="s">
        <v>16</v>
      </c>
      <c r="E2232" s="9" t="s">
        <v>7612</v>
      </c>
      <c r="F2232" s="9" t="s">
        <v>7613</v>
      </c>
      <c r="G2232" s="9" t="s">
        <v>7614</v>
      </c>
      <c r="H2232" s="9" t="s">
        <v>23800</v>
      </c>
      <c r="I2232" s="9" t="s">
        <v>7615</v>
      </c>
      <c r="J2232" s="9" t="s">
        <v>7614</v>
      </c>
      <c r="K2232" s="9" t="s">
        <v>23801</v>
      </c>
      <c r="L2232" s="9" t="s">
        <v>18289</v>
      </c>
      <c r="M2232" s="2" t="e">
        <f>VLOOKUP(B2232,'HP List'!A:G,7,0)</f>
        <v>#N/A</v>
      </c>
      <c r="N2232" s="2" t="e">
        <f>VLOOKUP(B2232,'HP List'!A:H,8,0)</f>
        <v>#N/A</v>
      </c>
      <c r="P2232" s="2" t="e">
        <f>VLOOKUP(B2232,'Q1'!A:B,2,0)</f>
        <v>#N/A</v>
      </c>
      <c r="Q2232" s="2" t="e">
        <f t="shared" si="137"/>
        <v>#N/A</v>
      </c>
      <c r="R2232" s="2" t="e">
        <f>VLOOKUP(B2232,'Q2'!A:B,2,0)</f>
        <v>#N/A</v>
      </c>
      <c r="S2232" s="2" t="e">
        <f t="shared" si="140"/>
        <v>#N/A</v>
      </c>
      <c r="T2232" s="2" t="e">
        <f>VLOOKUP(B2232,'Q3'!A:B,2,0)</f>
        <v>#N/A</v>
      </c>
      <c r="U2232" s="2" t="e">
        <f t="shared" si="138"/>
        <v>#N/A</v>
      </c>
      <c r="V2232" s="2" t="e">
        <f>VLOOKUP(B2232,'Q4'!A:B,2,0)</f>
        <v>#N/A</v>
      </c>
      <c r="W2232" s="2" t="e">
        <f t="shared" si="139"/>
        <v>#N/A</v>
      </c>
      <c r="X2232" s="2" t="str">
        <f>VLOOKUP(B2232,Food!A:B,2,0)</f>
        <v>Yes</v>
      </c>
      <c r="Y2232" s="2">
        <f>VLOOKUP(B2232,'Call List'!A:A,1,0)</f>
        <v>14739</v>
      </c>
      <c r="Z2232" s="2" t="e">
        <f>VLOOKUP(B2232,Sheet4!A:A,1,0)</f>
        <v>#N/A</v>
      </c>
    </row>
    <row r="2233" spans="1:26" hidden="1" x14ac:dyDescent="0.2">
      <c r="A2233" s="9">
        <v>2232</v>
      </c>
      <c r="B2233" s="9">
        <v>9177</v>
      </c>
      <c r="C2233" s="9" t="s">
        <v>183</v>
      </c>
      <c r="D2233" s="9" t="s">
        <v>16</v>
      </c>
      <c r="E2233" s="9" t="s">
        <v>187</v>
      </c>
      <c r="F2233" s="9" t="s">
        <v>188</v>
      </c>
      <c r="G2233" s="9" t="s">
        <v>7621</v>
      </c>
      <c r="H2233" s="9" t="s">
        <v>23802</v>
      </c>
      <c r="I2233" s="9" t="s">
        <v>189</v>
      </c>
      <c r="J2233" s="9" t="s">
        <v>7621</v>
      </c>
      <c r="K2233" s="9" t="s">
        <v>23803</v>
      </c>
      <c r="L2233" s="9" t="s">
        <v>18305</v>
      </c>
      <c r="M2233" s="2" t="str">
        <f>VLOOKUP(B2233,'HP List'!A:G,7,0)</f>
        <v>HP</v>
      </c>
      <c r="N2233" s="2" t="str">
        <f>VLOOKUP(B2233,'HP List'!A:H,8,0)</f>
        <v>Yes</v>
      </c>
      <c r="P2233" s="2" t="e">
        <f>VLOOKUP(B2233,'Q1'!A:B,2,0)</f>
        <v>#N/A</v>
      </c>
      <c r="Q2233" s="2" t="e">
        <f t="shared" si="137"/>
        <v>#N/A</v>
      </c>
      <c r="R2233" s="2" t="e">
        <f>VLOOKUP(B2233,'Q2'!A:B,2,0)</f>
        <v>#N/A</v>
      </c>
      <c r="S2233" s="2" t="e">
        <f t="shared" si="140"/>
        <v>#N/A</v>
      </c>
      <c r="T2233" s="2" t="e">
        <f>VLOOKUP(B2233,'Q3'!A:B,2,0)</f>
        <v>#N/A</v>
      </c>
      <c r="U2233" s="2" t="e">
        <f t="shared" si="138"/>
        <v>#N/A</v>
      </c>
      <c r="V2233" s="2">
        <f>VLOOKUP(B2233,'Q4'!A:B,2,0)</f>
        <v>45240</v>
      </c>
      <c r="W2233" s="2" t="str">
        <f t="shared" si="139"/>
        <v>Unpaid</v>
      </c>
      <c r="X2233" s="2" t="str">
        <f>VLOOKUP(B2233,Food!A:B,2,0)</f>
        <v>Yes</v>
      </c>
      <c r="Y2233" s="2" t="e">
        <f>VLOOKUP(B2233,'Call List'!A:A,1,0)</f>
        <v>#N/A</v>
      </c>
      <c r="Z2233" s="2" t="e">
        <f>VLOOKUP(B2233,Sheet4!A:A,1,0)</f>
        <v>#N/A</v>
      </c>
    </row>
    <row r="2234" spans="1:26" hidden="1" x14ac:dyDescent="0.2">
      <c r="A2234" s="9">
        <v>2233</v>
      </c>
      <c r="B2234" s="9">
        <v>9030</v>
      </c>
      <c r="C2234" s="9" t="s">
        <v>183</v>
      </c>
      <c r="D2234" s="9" t="s">
        <v>16</v>
      </c>
      <c r="E2234" s="9" t="s">
        <v>7622</v>
      </c>
      <c r="F2234" s="9" t="s">
        <v>7623</v>
      </c>
      <c r="G2234" s="9" t="s">
        <v>7624</v>
      </c>
      <c r="H2234" s="9" t="s">
        <v>23804</v>
      </c>
      <c r="I2234" s="9" t="s">
        <v>7625</v>
      </c>
      <c r="J2234" s="9" t="s">
        <v>7624</v>
      </c>
      <c r="K2234" s="9" t="s">
        <v>23805</v>
      </c>
      <c r="L2234" s="9" t="s">
        <v>18305</v>
      </c>
      <c r="M2234" s="2" t="e">
        <f>VLOOKUP(B2234,'HP List'!A:G,7,0)</f>
        <v>#N/A</v>
      </c>
      <c r="N2234" s="2" t="e">
        <f>VLOOKUP(B2234,'HP List'!A:H,8,0)</f>
        <v>#N/A</v>
      </c>
      <c r="P2234" s="2" t="e">
        <f>VLOOKUP(B2234,'Q1'!A:B,2,0)</f>
        <v>#N/A</v>
      </c>
      <c r="Q2234" s="2" t="e">
        <f t="shared" si="137"/>
        <v>#N/A</v>
      </c>
      <c r="R2234" s="2" t="e">
        <f>VLOOKUP(B2234,'Q2'!A:B,2,0)</f>
        <v>#N/A</v>
      </c>
      <c r="S2234" s="2" t="e">
        <f t="shared" si="140"/>
        <v>#N/A</v>
      </c>
      <c r="T2234" s="2" t="e">
        <f>VLOOKUP(B2234,'Q3'!A:B,2,0)</f>
        <v>#N/A</v>
      </c>
      <c r="U2234" s="2" t="e">
        <f t="shared" si="138"/>
        <v>#N/A</v>
      </c>
      <c r="V2234" s="2">
        <f>VLOOKUP(B2234,'Q4'!A:B,2,0)</f>
        <v>57330</v>
      </c>
      <c r="W2234" s="2" t="str">
        <f t="shared" si="139"/>
        <v>Unpaid</v>
      </c>
      <c r="X2234" s="2" t="e">
        <f>VLOOKUP(B2234,Food!A:B,2,0)</f>
        <v>#N/A</v>
      </c>
      <c r="Y2234" s="2">
        <f>VLOOKUP(B2234,'Call List'!A:A,1,0)</f>
        <v>9030</v>
      </c>
      <c r="Z2234" s="2" t="e">
        <f>VLOOKUP(B2234,Sheet4!A:A,1,0)</f>
        <v>#N/A</v>
      </c>
    </row>
    <row r="2235" spans="1:26" hidden="1" x14ac:dyDescent="0.2">
      <c r="A2235" s="9">
        <v>2234</v>
      </c>
      <c r="B2235" s="9">
        <v>6897</v>
      </c>
      <c r="C2235" s="9" t="s">
        <v>183</v>
      </c>
      <c r="D2235" s="9" t="s">
        <v>16</v>
      </c>
      <c r="E2235" s="9" t="s">
        <v>7626</v>
      </c>
      <c r="F2235" s="9" t="s">
        <v>833</v>
      </c>
      <c r="G2235" s="9" t="s">
        <v>836</v>
      </c>
      <c r="H2235" s="9" t="s">
        <v>20764</v>
      </c>
      <c r="I2235" s="9" t="s">
        <v>835</v>
      </c>
      <c r="J2235" s="9" t="s">
        <v>836</v>
      </c>
      <c r="K2235" s="9" t="s">
        <v>20765</v>
      </c>
      <c r="L2235" s="9" t="s">
        <v>18311</v>
      </c>
      <c r="M2235" s="2" t="e">
        <f>VLOOKUP(B2235,'HP List'!A:G,7,0)</f>
        <v>#N/A</v>
      </c>
      <c r="N2235" s="2" t="e">
        <f>VLOOKUP(B2235,'HP List'!A:H,8,0)</f>
        <v>#N/A</v>
      </c>
      <c r="P2235" s="2" t="e">
        <f>VLOOKUP(B2235,'Q1'!A:B,2,0)</f>
        <v>#N/A</v>
      </c>
      <c r="Q2235" s="2" t="e">
        <f t="shared" si="137"/>
        <v>#N/A</v>
      </c>
      <c r="R2235" s="2" t="e">
        <f>VLOOKUP(B2235,'Q2'!A:B,2,0)</f>
        <v>#N/A</v>
      </c>
      <c r="S2235" s="2" t="e">
        <f t="shared" si="140"/>
        <v>#N/A</v>
      </c>
      <c r="T2235" s="2" t="e">
        <f>VLOOKUP(B2235,'Q3'!A:B,2,0)</f>
        <v>#N/A</v>
      </c>
      <c r="U2235" s="2" t="e">
        <f t="shared" si="138"/>
        <v>#N/A</v>
      </c>
      <c r="V2235" s="2">
        <f>VLOOKUP(B2235,'Q4'!A:B,2,0)</f>
        <v>46380</v>
      </c>
      <c r="W2235" s="2" t="str">
        <f t="shared" si="139"/>
        <v>Unpaid</v>
      </c>
      <c r="X2235" s="2" t="e">
        <f>VLOOKUP(B2235,Food!A:B,2,0)</f>
        <v>#N/A</v>
      </c>
      <c r="Y2235" s="2">
        <f>VLOOKUP(B2235,'Call List'!A:A,1,0)</f>
        <v>6897</v>
      </c>
      <c r="Z2235" s="2" t="e">
        <f>VLOOKUP(B2235,Sheet4!A:A,1,0)</f>
        <v>#N/A</v>
      </c>
    </row>
    <row r="2236" spans="1:26" hidden="1" x14ac:dyDescent="0.2">
      <c r="A2236" s="9">
        <v>2235</v>
      </c>
      <c r="B2236" s="9">
        <v>11994</v>
      </c>
      <c r="C2236" s="9" t="s">
        <v>183</v>
      </c>
      <c r="D2236" s="9" t="s">
        <v>16</v>
      </c>
      <c r="E2236" s="9" t="s">
        <v>7627</v>
      </c>
      <c r="F2236" s="9" t="s">
        <v>7628</v>
      </c>
      <c r="G2236" s="9" t="s">
        <v>7629</v>
      </c>
      <c r="H2236" s="9" t="s">
        <v>23806</v>
      </c>
      <c r="I2236" s="9" t="s">
        <v>7630</v>
      </c>
      <c r="J2236" s="9" t="s">
        <v>7631</v>
      </c>
      <c r="K2236" s="9" t="s">
        <v>23807</v>
      </c>
      <c r="L2236" s="9" t="s">
        <v>18297</v>
      </c>
      <c r="M2236" s="2" t="e">
        <f>VLOOKUP(B2236,'HP List'!A:G,7,0)</f>
        <v>#N/A</v>
      </c>
      <c r="N2236" s="2" t="e">
        <f>VLOOKUP(B2236,'HP List'!A:H,8,0)</f>
        <v>#N/A</v>
      </c>
      <c r="P2236" s="2" t="e">
        <f>VLOOKUP(B2236,'Q1'!A:B,2,0)</f>
        <v>#N/A</v>
      </c>
      <c r="Q2236" s="2" t="e">
        <f t="shared" si="137"/>
        <v>#N/A</v>
      </c>
      <c r="R2236" s="2" t="e">
        <f>VLOOKUP(B2236,'Q2'!A:B,2,0)</f>
        <v>#N/A</v>
      </c>
      <c r="S2236" s="2" t="e">
        <f t="shared" si="140"/>
        <v>#N/A</v>
      </c>
      <c r="T2236" s="2" t="e">
        <f>VLOOKUP(B2236,'Q3'!A:B,2,0)</f>
        <v>#N/A</v>
      </c>
      <c r="U2236" s="2" t="e">
        <f t="shared" si="138"/>
        <v>#N/A</v>
      </c>
      <c r="V2236" s="2">
        <f>VLOOKUP(B2236,'Q4'!A:B,2,0)</f>
        <v>61780</v>
      </c>
      <c r="W2236" s="2" t="str">
        <f t="shared" si="139"/>
        <v>Unpaid</v>
      </c>
      <c r="X2236" s="2" t="e">
        <f>VLOOKUP(B2236,Food!A:B,2,0)</f>
        <v>#N/A</v>
      </c>
      <c r="Y2236" s="2">
        <f>VLOOKUP(B2236,'Call List'!A:A,1,0)</f>
        <v>11994</v>
      </c>
      <c r="Z2236" s="2" t="e">
        <f>VLOOKUP(B2236,Sheet4!A:A,1,0)</f>
        <v>#N/A</v>
      </c>
    </row>
    <row r="2237" spans="1:26" hidden="1" x14ac:dyDescent="0.2">
      <c r="A2237" s="9">
        <v>2236</v>
      </c>
      <c r="B2237" s="9">
        <v>5818</v>
      </c>
      <c r="C2237" s="9" t="s">
        <v>183</v>
      </c>
      <c r="D2237" s="9" t="s">
        <v>16</v>
      </c>
      <c r="E2237" s="9" t="s">
        <v>7632</v>
      </c>
      <c r="F2237" s="9" t="s">
        <v>7633</v>
      </c>
      <c r="G2237" s="9" t="s">
        <v>7634</v>
      </c>
      <c r="H2237" s="9" t="s">
        <v>7635</v>
      </c>
      <c r="I2237" s="9" t="s">
        <v>7636</v>
      </c>
      <c r="J2237" s="9" t="s">
        <v>7634</v>
      </c>
      <c r="K2237" s="9" t="s">
        <v>23808</v>
      </c>
      <c r="L2237" s="9" t="s">
        <v>18310</v>
      </c>
      <c r="M2237" s="2" t="e">
        <f>VLOOKUP(B2237,'HP List'!A:G,7,0)</f>
        <v>#N/A</v>
      </c>
      <c r="N2237" s="2" t="e">
        <f>VLOOKUP(B2237,'HP List'!A:H,8,0)</f>
        <v>#N/A</v>
      </c>
      <c r="P2237" s="2" t="e">
        <f>VLOOKUP(B2237,'Q1'!A:B,2,0)</f>
        <v>#N/A</v>
      </c>
      <c r="Q2237" s="2" t="e">
        <f t="shared" si="137"/>
        <v>#N/A</v>
      </c>
      <c r="R2237" s="2" t="e">
        <f>VLOOKUP(B2237,'Q2'!A:B,2,0)</f>
        <v>#N/A</v>
      </c>
      <c r="S2237" s="2" t="e">
        <f t="shared" si="140"/>
        <v>#N/A</v>
      </c>
      <c r="T2237" s="2" t="e">
        <f>VLOOKUP(B2237,'Q3'!A:B,2,0)</f>
        <v>#N/A</v>
      </c>
      <c r="U2237" s="2" t="e">
        <f t="shared" si="138"/>
        <v>#N/A</v>
      </c>
      <c r="V2237" s="2">
        <f>VLOOKUP(B2237,'Q4'!A:B,2,0)</f>
        <v>54780</v>
      </c>
      <c r="W2237" s="2" t="str">
        <f t="shared" si="139"/>
        <v>Unpaid</v>
      </c>
      <c r="X2237" s="2" t="str">
        <f>VLOOKUP(B2237,Food!A:B,2,0)</f>
        <v>Yes</v>
      </c>
      <c r="Y2237" s="2">
        <f>VLOOKUP(B2237,'Call List'!A:A,1,0)</f>
        <v>5818</v>
      </c>
      <c r="Z2237" s="2" t="e">
        <f>VLOOKUP(B2237,Sheet4!A:A,1,0)</f>
        <v>#N/A</v>
      </c>
    </row>
    <row r="2238" spans="1:26" hidden="1" x14ac:dyDescent="0.2">
      <c r="A2238" s="9">
        <v>2237</v>
      </c>
      <c r="B2238" s="9">
        <v>5685</v>
      </c>
      <c r="C2238" s="9" t="s">
        <v>183</v>
      </c>
      <c r="D2238" s="9" t="s">
        <v>16</v>
      </c>
      <c r="E2238" s="9" t="s">
        <v>7637</v>
      </c>
      <c r="F2238" s="9" t="s">
        <v>7638</v>
      </c>
      <c r="G2238" s="9" t="s">
        <v>7639</v>
      </c>
      <c r="H2238" s="9" t="s">
        <v>7640</v>
      </c>
      <c r="I2238" s="9" t="s">
        <v>1602</v>
      </c>
      <c r="J2238" s="9" t="s">
        <v>7639</v>
      </c>
      <c r="K2238" s="9" t="s">
        <v>23809</v>
      </c>
      <c r="L2238" s="9" t="s">
        <v>18312</v>
      </c>
      <c r="M2238" s="2" t="e">
        <f>VLOOKUP(B2238,'HP List'!A:G,7,0)</f>
        <v>#N/A</v>
      </c>
      <c r="N2238" s="2" t="e">
        <f>VLOOKUP(B2238,'HP List'!A:H,8,0)</f>
        <v>#N/A</v>
      </c>
      <c r="P2238" s="2" t="e">
        <f>VLOOKUP(B2238,'Q1'!A:B,2,0)</f>
        <v>#N/A</v>
      </c>
      <c r="Q2238" s="2" t="e">
        <f t="shared" si="137"/>
        <v>#N/A</v>
      </c>
      <c r="R2238" s="2" t="e">
        <f>VLOOKUP(B2238,'Q2'!A:B,2,0)</f>
        <v>#N/A</v>
      </c>
      <c r="S2238" s="2" t="e">
        <f t="shared" si="140"/>
        <v>#N/A</v>
      </c>
      <c r="T2238" s="2" t="e">
        <f>VLOOKUP(B2238,'Q3'!A:B,2,0)</f>
        <v>#N/A</v>
      </c>
      <c r="U2238" s="2" t="e">
        <f t="shared" si="138"/>
        <v>#N/A</v>
      </c>
      <c r="V2238" s="2" t="e">
        <f>VLOOKUP(B2238,'Q4'!A:B,2,0)</f>
        <v>#N/A</v>
      </c>
      <c r="W2238" s="2" t="e">
        <f t="shared" si="139"/>
        <v>#N/A</v>
      </c>
      <c r="X2238" s="2" t="e">
        <f>VLOOKUP(B2238,Food!A:B,2,0)</f>
        <v>#N/A</v>
      </c>
      <c r="Y2238" s="2">
        <f>VLOOKUP(B2238,'Call List'!A:A,1,0)</f>
        <v>5685</v>
      </c>
      <c r="Z2238" s="2" t="e">
        <f>VLOOKUP(B2238,Sheet4!A:A,1,0)</f>
        <v>#N/A</v>
      </c>
    </row>
    <row r="2239" spans="1:26" hidden="1" x14ac:dyDescent="0.2">
      <c r="A2239" s="9">
        <v>2238</v>
      </c>
      <c r="B2239" s="9">
        <v>4979</v>
      </c>
      <c r="C2239" s="9" t="s">
        <v>183</v>
      </c>
      <c r="D2239" s="9" t="s">
        <v>16</v>
      </c>
      <c r="E2239" s="9" t="s">
        <v>7641</v>
      </c>
      <c r="F2239" s="9" t="s">
        <v>7642</v>
      </c>
      <c r="G2239" s="9" t="s">
        <v>7643</v>
      </c>
      <c r="H2239" s="9" t="s">
        <v>23810</v>
      </c>
      <c r="I2239" s="9" t="s">
        <v>7644</v>
      </c>
      <c r="J2239" s="9" t="s">
        <v>7643</v>
      </c>
      <c r="K2239" s="9" t="s">
        <v>23811</v>
      </c>
      <c r="L2239" s="9" t="s">
        <v>18312</v>
      </c>
      <c r="M2239" s="2" t="e">
        <f>VLOOKUP(B2239,'HP List'!A:G,7,0)</f>
        <v>#N/A</v>
      </c>
      <c r="N2239" s="2" t="e">
        <f>VLOOKUP(B2239,'HP List'!A:H,8,0)</f>
        <v>#N/A</v>
      </c>
      <c r="P2239" s="2" t="e">
        <f>VLOOKUP(B2239,'Q1'!A:B,2,0)</f>
        <v>#N/A</v>
      </c>
      <c r="Q2239" s="2" t="e">
        <f t="shared" si="137"/>
        <v>#N/A</v>
      </c>
      <c r="R2239" s="2" t="e">
        <f>VLOOKUP(B2239,'Q2'!A:B,2,0)</f>
        <v>#N/A</v>
      </c>
      <c r="S2239" s="2" t="e">
        <f t="shared" si="140"/>
        <v>#N/A</v>
      </c>
      <c r="T2239" s="2" t="e">
        <f>VLOOKUP(B2239,'Q3'!A:B,2,0)</f>
        <v>#N/A</v>
      </c>
      <c r="U2239" s="2" t="e">
        <f t="shared" si="138"/>
        <v>#N/A</v>
      </c>
      <c r="V2239" s="2">
        <f>VLOOKUP(B2239,'Q4'!A:B,2,0)</f>
        <v>54780</v>
      </c>
      <c r="W2239" s="2" t="str">
        <f t="shared" si="139"/>
        <v>Unpaid</v>
      </c>
      <c r="X2239" s="2" t="str">
        <f>VLOOKUP(B2239,Food!A:B,2,0)</f>
        <v>Yes</v>
      </c>
      <c r="Y2239" s="2">
        <f>VLOOKUP(B2239,'Call List'!A:A,1,0)</f>
        <v>4979</v>
      </c>
      <c r="Z2239" s="2" t="e">
        <f>VLOOKUP(B2239,Sheet4!A:A,1,0)</f>
        <v>#N/A</v>
      </c>
    </row>
    <row r="2240" spans="1:26" hidden="1" x14ac:dyDescent="0.2">
      <c r="A2240" s="9">
        <v>2239</v>
      </c>
      <c r="B2240" s="9">
        <v>9733</v>
      </c>
      <c r="C2240" s="9" t="s">
        <v>183</v>
      </c>
      <c r="D2240" s="9" t="s">
        <v>16</v>
      </c>
      <c r="E2240" s="9" t="s">
        <v>7645</v>
      </c>
      <c r="F2240" s="9" t="s">
        <v>7646</v>
      </c>
      <c r="G2240" s="9" t="s">
        <v>7647</v>
      </c>
      <c r="H2240" s="9" t="s">
        <v>23812</v>
      </c>
      <c r="I2240" s="9" t="s">
        <v>7648</v>
      </c>
      <c r="J2240" s="9" t="s">
        <v>7649</v>
      </c>
      <c r="K2240" s="9" t="s">
        <v>23813</v>
      </c>
      <c r="L2240" s="9" t="s">
        <v>18305</v>
      </c>
      <c r="M2240" s="2" t="e">
        <f>VLOOKUP(B2240,'HP List'!A:G,7,0)</f>
        <v>#N/A</v>
      </c>
      <c r="N2240" s="2" t="e">
        <f>VLOOKUP(B2240,'HP List'!A:H,8,0)</f>
        <v>#N/A</v>
      </c>
      <c r="P2240" s="2" t="e">
        <f>VLOOKUP(B2240,'Q1'!A:B,2,0)</f>
        <v>#N/A</v>
      </c>
      <c r="Q2240" s="2" t="e">
        <f t="shared" si="137"/>
        <v>#N/A</v>
      </c>
      <c r="R2240" s="2" t="e">
        <f>VLOOKUP(B2240,'Q2'!A:B,2,0)</f>
        <v>#N/A</v>
      </c>
      <c r="S2240" s="2" t="e">
        <f t="shared" si="140"/>
        <v>#N/A</v>
      </c>
      <c r="T2240" s="2" t="e">
        <f>VLOOKUP(B2240,'Q3'!A:B,2,0)</f>
        <v>#N/A</v>
      </c>
      <c r="U2240" s="2" t="e">
        <f t="shared" si="138"/>
        <v>#N/A</v>
      </c>
      <c r="V2240" s="2" t="e">
        <f>VLOOKUP(B2240,'Q4'!A:B,2,0)</f>
        <v>#N/A</v>
      </c>
      <c r="W2240" s="2" t="e">
        <f t="shared" si="139"/>
        <v>#N/A</v>
      </c>
      <c r="X2240" s="2" t="str">
        <f>VLOOKUP(B2240,Food!A:B,2,0)</f>
        <v>Yes</v>
      </c>
      <c r="Y2240" s="2">
        <f>VLOOKUP(B2240,'Call List'!A:A,1,0)</f>
        <v>9733</v>
      </c>
      <c r="Z2240" s="2" t="e">
        <f>VLOOKUP(B2240,Sheet4!A:A,1,0)</f>
        <v>#N/A</v>
      </c>
    </row>
    <row r="2241" spans="1:26" hidden="1" x14ac:dyDescent="0.2">
      <c r="A2241" s="9">
        <v>2240</v>
      </c>
      <c r="B2241" s="9">
        <v>13096</v>
      </c>
      <c r="C2241" s="9" t="s">
        <v>183</v>
      </c>
      <c r="D2241" s="9" t="s">
        <v>16</v>
      </c>
      <c r="E2241" s="9" t="s">
        <v>7650</v>
      </c>
      <c r="F2241" s="9" t="s">
        <v>7651</v>
      </c>
      <c r="G2241" s="9" t="s">
        <v>7652</v>
      </c>
      <c r="H2241" s="9" t="s">
        <v>23814</v>
      </c>
      <c r="I2241" s="9" t="s">
        <v>7653</v>
      </c>
      <c r="J2241" s="9" t="s">
        <v>7652</v>
      </c>
      <c r="K2241" s="9" t="s">
        <v>23815</v>
      </c>
      <c r="L2241" s="9" t="s">
        <v>18294</v>
      </c>
      <c r="M2241" s="2" t="e">
        <f>VLOOKUP(B2241,'HP List'!A:G,7,0)</f>
        <v>#N/A</v>
      </c>
      <c r="N2241" s="2" t="e">
        <f>VLOOKUP(B2241,'HP List'!A:H,8,0)</f>
        <v>#N/A</v>
      </c>
      <c r="P2241" s="2" t="e">
        <f>VLOOKUP(B2241,'Q1'!A:B,2,0)</f>
        <v>#N/A</v>
      </c>
      <c r="Q2241" s="2" t="e">
        <f t="shared" si="137"/>
        <v>#N/A</v>
      </c>
      <c r="R2241" s="2" t="e">
        <f>VLOOKUP(B2241,'Q2'!A:B,2,0)</f>
        <v>#N/A</v>
      </c>
      <c r="S2241" s="2" t="e">
        <f t="shared" si="140"/>
        <v>#N/A</v>
      </c>
      <c r="T2241" s="2" t="e">
        <f>VLOOKUP(B2241,'Q3'!A:B,2,0)</f>
        <v>#N/A</v>
      </c>
      <c r="U2241" s="2" t="e">
        <f t="shared" si="138"/>
        <v>#N/A</v>
      </c>
      <c r="V2241" s="2" t="e">
        <f>VLOOKUP(B2241,'Q4'!A:B,2,0)</f>
        <v>#N/A</v>
      </c>
      <c r="W2241" s="2" t="e">
        <f t="shared" si="139"/>
        <v>#N/A</v>
      </c>
      <c r="X2241" s="2" t="str">
        <f>VLOOKUP(B2241,Food!A:B,2,0)</f>
        <v>Yes</v>
      </c>
      <c r="Y2241" s="2">
        <f>VLOOKUP(B2241,'Call List'!A:A,1,0)</f>
        <v>13096</v>
      </c>
      <c r="Z2241" s="2" t="e">
        <f>VLOOKUP(B2241,Sheet4!A:A,1,0)</f>
        <v>#N/A</v>
      </c>
    </row>
    <row r="2242" spans="1:26" hidden="1" x14ac:dyDescent="0.2">
      <c r="A2242" s="9">
        <v>2241</v>
      </c>
      <c r="B2242" s="9">
        <v>5873</v>
      </c>
      <c r="C2242" s="9" t="s">
        <v>183</v>
      </c>
      <c r="D2242" s="9" t="s">
        <v>16</v>
      </c>
      <c r="E2242" s="9" t="s">
        <v>7654</v>
      </c>
      <c r="F2242" s="9" t="s">
        <v>2547</v>
      </c>
      <c r="G2242" s="9" t="s">
        <v>2548</v>
      </c>
      <c r="H2242" s="9" t="s">
        <v>23816</v>
      </c>
      <c r="I2242" s="9" t="s">
        <v>2549</v>
      </c>
      <c r="J2242" s="9" t="s">
        <v>2548</v>
      </c>
      <c r="K2242" s="9" t="s">
        <v>21584</v>
      </c>
      <c r="L2242" s="9" t="s">
        <v>18310</v>
      </c>
      <c r="M2242" s="2" t="e">
        <f>VLOOKUP(B2242,'HP List'!A:G,7,0)</f>
        <v>#N/A</v>
      </c>
      <c r="N2242" s="2" t="e">
        <f>VLOOKUP(B2242,'HP List'!A:H,8,0)</f>
        <v>#N/A</v>
      </c>
      <c r="P2242" s="2" t="e">
        <f>VLOOKUP(B2242,'Q1'!A:B,2,0)</f>
        <v>#N/A</v>
      </c>
      <c r="Q2242" s="2" t="e">
        <f t="shared" ref="Q2242:Q2305" si="141">IF(P2242&gt;5000,"Unpaid","Paid")</f>
        <v>#N/A</v>
      </c>
      <c r="R2242" s="2" t="e">
        <f>VLOOKUP(B2242,'Q2'!A:B,2,0)</f>
        <v>#N/A</v>
      </c>
      <c r="S2242" s="2" t="e">
        <f t="shared" si="140"/>
        <v>#N/A</v>
      </c>
      <c r="T2242" s="2" t="e">
        <f>VLOOKUP(B2242,'Q3'!A:B,2,0)</f>
        <v>#N/A</v>
      </c>
      <c r="U2242" s="2" t="e">
        <f t="shared" si="138"/>
        <v>#N/A</v>
      </c>
      <c r="V2242" s="2" t="e">
        <f>VLOOKUP(B2242,'Q4'!A:B,2,0)</f>
        <v>#N/A</v>
      </c>
      <c r="W2242" s="2" t="e">
        <f t="shared" si="139"/>
        <v>#N/A</v>
      </c>
      <c r="X2242" s="2" t="str">
        <f>VLOOKUP(B2242,Food!A:B,2,0)</f>
        <v>Yes</v>
      </c>
      <c r="Y2242" s="2">
        <f>VLOOKUP(B2242,'Call List'!A:A,1,0)</f>
        <v>5873</v>
      </c>
      <c r="Z2242" s="2" t="e">
        <f>VLOOKUP(B2242,Sheet4!A:A,1,0)</f>
        <v>#N/A</v>
      </c>
    </row>
    <row r="2243" spans="1:26" hidden="1" x14ac:dyDescent="0.2">
      <c r="A2243" s="9">
        <v>2242</v>
      </c>
      <c r="B2243" s="9">
        <v>13416</v>
      </c>
      <c r="C2243" s="9" t="s">
        <v>183</v>
      </c>
      <c r="D2243" s="9" t="s">
        <v>16</v>
      </c>
      <c r="E2243" s="9" t="s">
        <v>7655</v>
      </c>
      <c r="F2243" s="9" t="s">
        <v>7656</v>
      </c>
      <c r="G2243" s="9" t="s">
        <v>7657</v>
      </c>
      <c r="H2243" s="9" t="s">
        <v>23817</v>
      </c>
      <c r="I2243" s="9" t="s">
        <v>7658</v>
      </c>
      <c r="J2243" s="9" t="s">
        <v>7659</v>
      </c>
      <c r="K2243" s="9" t="s">
        <v>23818</v>
      </c>
      <c r="L2243" s="9" t="s">
        <v>18290</v>
      </c>
      <c r="M2243" s="2" t="e">
        <f>VLOOKUP(B2243,'HP List'!A:G,7,0)</f>
        <v>#N/A</v>
      </c>
      <c r="N2243" s="2" t="e">
        <f>VLOOKUP(B2243,'HP List'!A:H,8,0)</f>
        <v>#N/A</v>
      </c>
      <c r="P2243" s="2" t="e">
        <f>VLOOKUP(B2243,'Q1'!A:B,2,0)</f>
        <v>#N/A</v>
      </c>
      <c r="Q2243" s="2" t="e">
        <f t="shared" si="141"/>
        <v>#N/A</v>
      </c>
      <c r="R2243" s="2" t="e">
        <f>VLOOKUP(B2243,'Q2'!A:B,2,0)</f>
        <v>#N/A</v>
      </c>
      <c r="S2243" s="2" t="e">
        <f t="shared" si="140"/>
        <v>#N/A</v>
      </c>
      <c r="T2243" s="2" t="e">
        <f>VLOOKUP(B2243,'Q3'!A:B,2,0)</f>
        <v>#N/A</v>
      </c>
      <c r="U2243" s="2" t="e">
        <f t="shared" ref="U2243:U2306" si="142">IF(T2243&gt;5000,"Unpaid","Paid")</f>
        <v>#N/A</v>
      </c>
      <c r="V2243" s="2" t="e">
        <f>VLOOKUP(B2243,'Q4'!A:B,2,0)</f>
        <v>#N/A</v>
      </c>
      <c r="W2243" s="2" t="e">
        <f t="shared" ref="W2243:W2306" si="143">IF(V2243&gt;5000,"Unpaid","Paid")</f>
        <v>#N/A</v>
      </c>
      <c r="X2243" s="2" t="e">
        <f>VLOOKUP(B2243,Food!A:B,2,0)</f>
        <v>#N/A</v>
      </c>
      <c r="Y2243" s="2">
        <f>VLOOKUP(B2243,'Call List'!A:A,1,0)</f>
        <v>13416</v>
      </c>
      <c r="Z2243" s="2" t="e">
        <f>VLOOKUP(B2243,Sheet4!A:A,1,0)</f>
        <v>#N/A</v>
      </c>
    </row>
    <row r="2244" spans="1:26" hidden="1" x14ac:dyDescent="0.2">
      <c r="A2244" s="9">
        <v>2243</v>
      </c>
      <c r="B2244" s="9">
        <v>8276</v>
      </c>
      <c r="C2244" s="9" t="s">
        <v>183</v>
      </c>
      <c r="D2244" s="9" t="s">
        <v>16</v>
      </c>
      <c r="E2244" s="9" t="s">
        <v>7660</v>
      </c>
      <c r="F2244" s="9" t="s">
        <v>7661</v>
      </c>
      <c r="G2244" s="9" t="s">
        <v>7662</v>
      </c>
      <c r="H2244" s="9" t="s">
        <v>23819</v>
      </c>
      <c r="I2244" s="9" t="s">
        <v>7663</v>
      </c>
      <c r="J2244" s="9" t="s">
        <v>7662</v>
      </c>
      <c r="K2244" s="9" t="s">
        <v>23820</v>
      </c>
      <c r="L2244" s="9" t="s">
        <v>18308</v>
      </c>
      <c r="M2244" s="2" t="e">
        <f>VLOOKUP(B2244,'HP List'!A:G,7,0)</f>
        <v>#N/A</v>
      </c>
      <c r="N2244" s="2" t="e">
        <f>VLOOKUP(B2244,'HP List'!A:H,8,0)</f>
        <v>#N/A</v>
      </c>
      <c r="P2244" s="2">
        <f>VLOOKUP(B2244,'Q1'!A:B,2,0)</f>
        <v>3000</v>
      </c>
      <c r="Q2244" s="2" t="str">
        <f t="shared" si="141"/>
        <v>Paid</v>
      </c>
      <c r="R2244" s="2">
        <f>VLOOKUP(B2244,'Q2'!A:B,2,0)</f>
        <v>3000</v>
      </c>
      <c r="S2244" s="2" t="str">
        <f t="shared" si="140"/>
        <v>Paid</v>
      </c>
      <c r="T2244" s="2" t="e">
        <f>VLOOKUP(B2244,'Q3'!A:B,2,0)</f>
        <v>#N/A</v>
      </c>
      <c r="U2244" s="2" t="e">
        <f t="shared" si="142"/>
        <v>#N/A</v>
      </c>
      <c r="V2244" s="2">
        <f>VLOOKUP(B2244,'Q4'!A:B,2,0)</f>
        <v>60030</v>
      </c>
      <c r="W2244" s="2" t="str">
        <f t="shared" si="143"/>
        <v>Unpaid</v>
      </c>
      <c r="X2244" s="2" t="e">
        <f>VLOOKUP(B2244,Food!A:B,2,0)</f>
        <v>#N/A</v>
      </c>
      <c r="Y2244" s="2">
        <f>VLOOKUP(B2244,'Call List'!A:A,1,0)</f>
        <v>8276</v>
      </c>
      <c r="Z2244" s="2" t="e">
        <f>VLOOKUP(B2244,Sheet4!A:A,1,0)</f>
        <v>#N/A</v>
      </c>
    </row>
    <row r="2245" spans="1:26" hidden="1" x14ac:dyDescent="0.2">
      <c r="A2245" s="9">
        <v>2244</v>
      </c>
      <c r="B2245" s="9">
        <v>6759</v>
      </c>
      <c r="C2245" s="9" t="s">
        <v>183</v>
      </c>
      <c r="D2245" s="9" t="s">
        <v>16</v>
      </c>
      <c r="E2245" s="9" t="s">
        <v>7664</v>
      </c>
      <c r="F2245" s="9" t="s">
        <v>1885</v>
      </c>
      <c r="G2245" s="9" t="s">
        <v>1886</v>
      </c>
      <c r="H2245" s="9" t="s">
        <v>21259</v>
      </c>
      <c r="I2245" s="9" t="s">
        <v>1887</v>
      </c>
      <c r="J2245" s="9" t="s">
        <v>1886</v>
      </c>
      <c r="K2245" s="9" t="s">
        <v>21260</v>
      </c>
      <c r="L2245" s="9" t="s">
        <v>18310</v>
      </c>
      <c r="M2245" s="2" t="e">
        <f>VLOOKUP(B2245,'HP List'!A:G,7,0)</f>
        <v>#N/A</v>
      </c>
      <c r="N2245" s="2" t="e">
        <f>VLOOKUP(B2245,'HP List'!A:H,8,0)</f>
        <v>#N/A</v>
      </c>
      <c r="P2245" s="2" t="e">
        <f>VLOOKUP(B2245,'Q1'!A:B,2,0)</f>
        <v>#N/A</v>
      </c>
      <c r="Q2245" s="2" t="e">
        <f t="shared" si="141"/>
        <v>#N/A</v>
      </c>
      <c r="R2245" s="2" t="e">
        <f>VLOOKUP(B2245,'Q2'!A:B,2,0)</f>
        <v>#N/A</v>
      </c>
      <c r="S2245" s="2" t="e">
        <f t="shared" si="140"/>
        <v>#N/A</v>
      </c>
      <c r="T2245" s="2" t="e">
        <f>VLOOKUP(B2245,'Q3'!A:B,2,0)</f>
        <v>#N/A</v>
      </c>
      <c r="U2245" s="2" t="e">
        <f t="shared" si="142"/>
        <v>#N/A</v>
      </c>
      <c r="V2245" s="2" t="e">
        <f>VLOOKUP(B2245,'Q4'!A:B,2,0)</f>
        <v>#N/A</v>
      </c>
      <c r="W2245" s="2" t="e">
        <f t="shared" si="143"/>
        <v>#N/A</v>
      </c>
      <c r="X2245" s="2" t="str">
        <f>VLOOKUP(B2245,Food!A:B,2,0)</f>
        <v>Yes</v>
      </c>
      <c r="Y2245" s="2">
        <f>VLOOKUP(B2245,'Call List'!A:A,1,0)</f>
        <v>6759</v>
      </c>
      <c r="Z2245" s="2" t="e">
        <f>VLOOKUP(B2245,Sheet4!A:A,1,0)</f>
        <v>#N/A</v>
      </c>
    </row>
    <row r="2246" spans="1:26" hidden="1" x14ac:dyDescent="0.2">
      <c r="A2246" s="9">
        <v>2245</v>
      </c>
      <c r="B2246" s="9">
        <v>6753</v>
      </c>
      <c r="C2246" s="9" t="s">
        <v>183</v>
      </c>
      <c r="D2246" s="9" t="s">
        <v>16</v>
      </c>
      <c r="E2246" s="9" t="s">
        <v>7665</v>
      </c>
      <c r="F2246" s="9" t="s">
        <v>7666</v>
      </c>
      <c r="G2246" s="9" t="s">
        <v>1311</v>
      </c>
      <c r="H2246" s="9" t="s">
        <v>23821</v>
      </c>
      <c r="I2246" s="9" t="s">
        <v>7667</v>
      </c>
      <c r="J2246" s="9" t="s">
        <v>7668</v>
      </c>
      <c r="K2246" s="9" t="s">
        <v>23821</v>
      </c>
      <c r="L2246" s="9" t="s">
        <v>18310</v>
      </c>
      <c r="M2246" s="2" t="e">
        <f>VLOOKUP(B2246,'HP List'!A:G,7,0)</f>
        <v>#N/A</v>
      </c>
      <c r="N2246" s="2" t="e">
        <f>VLOOKUP(B2246,'HP List'!A:H,8,0)</f>
        <v>#N/A</v>
      </c>
      <c r="P2246" s="2" t="e">
        <f>VLOOKUP(B2246,'Q1'!A:B,2,0)</f>
        <v>#N/A</v>
      </c>
      <c r="Q2246" s="2" t="e">
        <f t="shared" si="141"/>
        <v>#N/A</v>
      </c>
      <c r="R2246" s="2" t="e">
        <f>VLOOKUP(B2246,'Q2'!A:B,2,0)</f>
        <v>#N/A</v>
      </c>
      <c r="S2246" s="2" t="e">
        <f t="shared" si="140"/>
        <v>#N/A</v>
      </c>
      <c r="T2246" s="2" t="e">
        <f>VLOOKUP(B2246,'Q3'!A:B,2,0)</f>
        <v>#N/A</v>
      </c>
      <c r="U2246" s="2" t="e">
        <f t="shared" si="142"/>
        <v>#N/A</v>
      </c>
      <c r="V2246" s="2">
        <f>VLOOKUP(B2246,'Q4'!A:B,2,0)</f>
        <v>22530</v>
      </c>
      <c r="W2246" s="2" t="str">
        <f t="shared" si="143"/>
        <v>Unpaid</v>
      </c>
      <c r="X2246" s="2" t="str">
        <f>VLOOKUP(B2246,Food!A:B,2,0)</f>
        <v>Yes</v>
      </c>
      <c r="Y2246" s="2">
        <f>VLOOKUP(B2246,'Call List'!A:A,1,0)</f>
        <v>6753</v>
      </c>
      <c r="Z2246" s="2" t="e">
        <f>VLOOKUP(B2246,Sheet4!A:A,1,0)</f>
        <v>#N/A</v>
      </c>
    </row>
    <row r="2247" spans="1:26" hidden="1" x14ac:dyDescent="0.2">
      <c r="A2247" s="9">
        <v>2246</v>
      </c>
      <c r="B2247" s="9">
        <v>7220</v>
      </c>
      <c r="C2247" s="9" t="s">
        <v>183</v>
      </c>
      <c r="D2247" s="9" t="s">
        <v>16</v>
      </c>
      <c r="E2247" s="9" t="s">
        <v>7669</v>
      </c>
      <c r="F2247" s="9" t="s">
        <v>7670</v>
      </c>
      <c r="G2247" s="9" t="s">
        <v>7671</v>
      </c>
      <c r="H2247" s="9" t="s">
        <v>23822</v>
      </c>
      <c r="I2247" s="9" t="s">
        <v>7672</v>
      </c>
      <c r="J2247" s="9" t="s">
        <v>7671</v>
      </c>
      <c r="K2247" s="9" t="s">
        <v>23823</v>
      </c>
      <c r="L2247" s="9" t="s">
        <v>18311</v>
      </c>
      <c r="M2247" s="2" t="e">
        <f>VLOOKUP(B2247,'HP List'!A:G,7,0)</f>
        <v>#N/A</v>
      </c>
      <c r="N2247" s="2" t="e">
        <f>VLOOKUP(B2247,'HP List'!A:H,8,0)</f>
        <v>#N/A</v>
      </c>
      <c r="P2247" s="2" t="e">
        <f>VLOOKUP(B2247,'Q1'!A:B,2,0)</f>
        <v>#N/A</v>
      </c>
      <c r="Q2247" s="2" t="e">
        <f t="shared" si="141"/>
        <v>#N/A</v>
      </c>
      <c r="R2247" s="2" t="e">
        <f>VLOOKUP(B2247,'Q2'!A:B,2,0)</f>
        <v>#N/A</v>
      </c>
      <c r="S2247" s="2" t="e">
        <f t="shared" si="140"/>
        <v>#N/A</v>
      </c>
      <c r="T2247" s="2" t="e">
        <f>VLOOKUP(B2247,'Q3'!A:B,2,0)</f>
        <v>#N/A</v>
      </c>
      <c r="U2247" s="2" t="e">
        <f t="shared" si="142"/>
        <v>#N/A</v>
      </c>
      <c r="V2247" s="2">
        <f>VLOOKUP(B2247,'Q4'!A:B,2,0)</f>
        <v>70680</v>
      </c>
      <c r="W2247" s="2" t="str">
        <f t="shared" si="143"/>
        <v>Unpaid</v>
      </c>
      <c r="X2247" s="2" t="str">
        <f>VLOOKUP(B2247,Food!A:B,2,0)</f>
        <v>Yes</v>
      </c>
      <c r="Y2247" s="2">
        <f>VLOOKUP(B2247,'Call List'!A:A,1,0)</f>
        <v>7220</v>
      </c>
      <c r="Z2247" s="2" t="e">
        <f>VLOOKUP(B2247,Sheet4!A:A,1,0)</f>
        <v>#N/A</v>
      </c>
    </row>
    <row r="2248" spans="1:26" hidden="1" x14ac:dyDescent="0.2">
      <c r="A2248" s="9">
        <v>2247</v>
      </c>
      <c r="B2248" s="9">
        <v>7982</v>
      </c>
      <c r="C2248" s="9" t="s">
        <v>183</v>
      </c>
      <c r="D2248" s="9" t="s">
        <v>18</v>
      </c>
      <c r="E2248" s="9" t="s">
        <v>7673</v>
      </c>
      <c r="F2248" s="9" t="s">
        <v>7674</v>
      </c>
      <c r="G2248" s="9" t="s">
        <v>7675</v>
      </c>
      <c r="H2248" s="9" t="s">
        <v>23824</v>
      </c>
      <c r="I2248" s="9" t="s">
        <v>7676</v>
      </c>
      <c r="J2248" s="9" t="s">
        <v>7675</v>
      </c>
      <c r="K2248" s="9" t="s">
        <v>23825</v>
      </c>
      <c r="L2248" s="9" t="s">
        <v>18308</v>
      </c>
      <c r="M2248" s="2" t="e">
        <f>VLOOKUP(B2248,'HP List'!A:G,7,0)</f>
        <v>#N/A</v>
      </c>
      <c r="N2248" s="2" t="e">
        <f>VLOOKUP(B2248,'HP List'!A:H,8,0)</f>
        <v>#N/A</v>
      </c>
      <c r="P2248" s="2" t="e">
        <f>VLOOKUP(B2248,'Q1'!A:B,2,0)</f>
        <v>#N/A</v>
      </c>
      <c r="Q2248" s="2" t="e">
        <f t="shared" si="141"/>
        <v>#N/A</v>
      </c>
      <c r="R2248" s="2" t="e">
        <f>VLOOKUP(B2248,'Q2'!A:B,2,0)</f>
        <v>#N/A</v>
      </c>
      <c r="S2248" s="2" t="e">
        <f t="shared" si="140"/>
        <v>#N/A</v>
      </c>
      <c r="T2248" s="2" t="e">
        <f>VLOOKUP(B2248,'Q3'!A:B,2,0)</f>
        <v>#N/A</v>
      </c>
      <c r="U2248" s="2" t="e">
        <f t="shared" si="142"/>
        <v>#N/A</v>
      </c>
      <c r="V2248" s="2">
        <f>VLOOKUP(B2248,'Q4'!A:B,2,0)</f>
        <v>46380</v>
      </c>
      <c r="W2248" s="2" t="str">
        <f t="shared" si="143"/>
        <v>Unpaid</v>
      </c>
      <c r="X2248" s="2" t="e">
        <f>VLOOKUP(B2248,Food!A:B,2,0)</f>
        <v>#N/A</v>
      </c>
      <c r="Y2248" s="2">
        <f>VLOOKUP(B2248,'Call List'!A:A,1,0)</f>
        <v>7982</v>
      </c>
      <c r="Z2248" s="2" t="e">
        <f>VLOOKUP(B2248,Sheet4!A:A,1,0)</f>
        <v>#N/A</v>
      </c>
    </row>
    <row r="2249" spans="1:26" hidden="1" x14ac:dyDescent="0.2">
      <c r="A2249" s="9">
        <v>2248</v>
      </c>
      <c r="B2249" s="9">
        <v>5910</v>
      </c>
      <c r="C2249" s="9" t="s">
        <v>183</v>
      </c>
      <c r="D2249" s="9" t="s">
        <v>18</v>
      </c>
      <c r="E2249" s="9" t="s">
        <v>7677</v>
      </c>
      <c r="F2249" s="9" t="s">
        <v>7678</v>
      </c>
      <c r="G2249" s="9" t="s">
        <v>7679</v>
      </c>
      <c r="H2249" s="9" t="s">
        <v>7680</v>
      </c>
      <c r="I2249" s="9" t="s">
        <v>7681</v>
      </c>
      <c r="J2249" s="9" t="s">
        <v>7679</v>
      </c>
      <c r="K2249" s="9" t="s">
        <v>23826</v>
      </c>
      <c r="L2249" s="9" t="s">
        <v>18310</v>
      </c>
      <c r="M2249" s="2" t="e">
        <f>VLOOKUP(B2249,'HP List'!A:G,7,0)</f>
        <v>#N/A</v>
      </c>
      <c r="N2249" s="2" t="e">
        <f>VLOOKUP(B2249,'HP List'!A:H,8,0)</f>
        <v>#N/A</v>
      </c>
      <c r="P2249" s="2" t="e">
        <f>VLOOKUP(B2249,'Q1'!A:B,2,0)</f>
        <v>#N/A</v>
      </c>
      <c r="Q2249" s="2" t="e">
        <f t="shared" si="141"/>
        <v>#N/A</v>
      </c>
      <c r="R2249" s="2" t="e">
        <f>VLOOKUP(B2249,'Q2'!A:B,2,0)</f>
        <v>#N/A</v>
      </c>
      <c r="S2249" s="2" t="e">
        <f t="shared" si="140"/>
        <v>#N/A</v>
      </c>
      <c r="T2249" s="2" t="e">
        <f>VLOOKUP(B2249,'Q3'!A:B,2,0)</f>
        <v>#N/A</v>
      </c>
      <c r="U2249" s="2" t="e">
        <f t="shared" si="142"/>
        <v>#N/A</v>
      </c>
      <c r="V2249" s="2">
        <f>VLOOKUP(B2249,'Q4'!A:B,2,0)</f>
        <v>68430</v>
      </c>
      <c r="W2249" s="2" t="str">
        <f t="shared" si="143"/>
        <v>Unpaid</v>
      </c>
      <c r="X2249" s="2" t="str">
        <f>VLOOKUP(B2249,Food!A:B,2,0)</f>
        <v>Yes</v>
      </c>
      <c r="Y2249" s="2">
        <f>VLOOKUP(B2249,'Call List'!A:A,1,0)</f>
        <v>5910</v>
      </c>
      <c r="Z2249" s="2" t="e">
        <f>VLOOKUP(B2249,Sheet4!A:A,1,0)</f>
        <v>#N/A</v>
      </c>
    </row>
    <row r="2250" spans="1:26" hidden="1" x14ac:dyDescent="0.2">
      <c r="A2250" s="9">
        <v>2249</v>
      </c>
      <c r="B2250" s="9">
        <v>6066</v>
      </c>
      <c r="C2250" s="9" t="s">
        <v>183</v>
      </c>
      <c r="D2250" s="9" t="s">
        <v>18</v>
      </c>
      <c r="E2250" s="9" t="s">
        <v>7682</v>
      </c>
      <c r="F2250" s="9" t="s">
        <v>7683</v>
      </c>
      <c r="G2250" s="9" t="s">
        <v>7684</v>
      </c>
      <c r="H2250" s="9" t="s">
        <v>21685</v>
      </c>
      <c r="I2250" s="9" t="s">
        <v>7685</v>
      </c>
      <c r="J2250" s="9" t="s">
        <v>7684</v>
      </c>
      <c r="K2250" s="9" t="s">
        <v>21686</v>
      </c>
      <c r="L2250" s="9" t="s">
        <v>18310</v>
      </c>
      <c r="M2250" s="2" t="e">
        <f>VLOOKUP(B2250,'HP List'!A:G,7,0)</f>
        <v>#N/A</v>
      </c>
      <c r="N2250" s="2" t="e">
        <f>VLOOKUP(B2250,'HP List'!A:H,8,0)</f>
        <v>#N/A</v>
      </c>
      <c r="P2250" s="2" t="e">
        <f>VLOOKUP(B2250,'Q1'!A:B,2,0)</f>
        <v>#N/A</v>
      </c>
      <c r="Q2250" s="2" t="e">
        <f t="shared" si="141"/>
        <v>#N/A</v>
      </c>
      <c r="R2250" s="2" t="e">
        <f>VLOOKUP(B2250,'Q2'!A:B,2,0)</f>
        <v>#N/A</v>
      </c>
      <c r="S2250" s="2" t="e">
        <f t="shared" si="140"/>
        <v>#N/A</v>
      </c>
      <c r="T2250" s="2" t="e">
        <f>VLOOKUP(B2250,'Q3'!A:B,2,0)</f>
        <v>#N/A</v>
      </c>
      <c r="U2250" s="2" t="e">
        <f t="shared" si="142"/>
        <v>#N/A</v>
      </c>
      <c r="V2250" s="2">
        <f>VLOOKUP(B2250,'Q4'!A:B,2,0)</f>
        <v>54780</v>
      </c>
      <c r="W2250" s="2" t="str">
        <f t="shared" si="143"/>
        <v>Unpaid</v>
      </c>
      <c r="X2250" s="2" t="str">
        <f>VLOOKUP(B2250,Food!A:B,2,0)</f>
        <v>Yes</v>
      </c>
      <c r="Y2250" s="2">
        <f>VLOOKUP(B2250,'Call List'!A:A,1,0)</f>
        <v>6066</v>
      </c>
      <c r="Z2250" s="2" t="e">
        <f>VLOOKUP(B2250,Sheet4!A:A,1,0)</f>
        <v>#N/A</v>
      </c>
    </row>
    <row r="2251" spans="1:26" hidden="1" x14ac:dyDescent="0.2">
      <c r="A2251" s="9">
        <v>2250</v>
      </c>
      <c r="B2251" s="9">
        <v>8093</v>
      </c>
      <c r="C2251" s="9" t="s">
        <v>183</v>
      </c>
      <c r="D2251" s="9" t="s">
        <v>18</v>
      </c>
      <c r="E2251" s="9" t="s">
        <v>7686</v>
      </c>
      <c r="F2251" s="9" t="s">
        <v>7687</v>
      </c>
      <c r="G2251" s="9" t="s">
        <v>7688</v>
      </c>
      <c r="H2251" s="9" t="s">
        <v>23827</v>
      </c>
      <c r="I2251" s="9" t="s">
        <v>7689</v>
      </c>
      <c r="J2251" s="9" t="s">
        <v>7688</v>
      </c>
      <c r="K2251" s="9" t="s">
        <v>23828</v>
      </c>
      <c r="L2251" s="9" t="s">
        <v>18308</v>
      </c>
      <c r="M2251" s="2" t="e">
        <f>VLOOKUP(B2251,'HP List'!A:G,7,0)</f>
        <v>#N/A</v>
      </c>
      <c r="N2251" s="2" t="e">
        <f>VLOOKUP(B2251,'HP List'!A:H,8,0)</f>
        <v>#N/A</v>
      </c>
      <c r="P2251" s="2" t="e">
        <f>VLOOKUP(B2251,'Q1'!A:B,2,0)</f>
        <v>#N/A</v>
      </c>
      <c r="Q2251" s="2" t="e">
        <f t="shared" si="141"/>
        <v>#N/A</v>
      </c>
      <c r="R2251" s="2" t="e">
        <f>VLOOKUP(B2251,'Q2'!A:B,2,0)</f>
        <v>#N/A</v>
      </c>
      <c r="S2251" s="2" t="e">
        <f t="shared" si="140"/>
        <v>#N/A</v>
      </c>
      <c r="T2251" s="2" t="e">
        <f>VLOOKUP(B2251,'Q3'!A:B,2,0)</f>
        <v>#N/A</v>
      </c>
      <c r="U2251" s="2" t="e">
        <f t="shared" si="142"/>
        <v>#N/A</v>
      </c>
      <c r="V2251" s="2" t="e">
        <f>VLOOKUP(B2251,'Q4'!A:B,2,0)</f>
        <v>#N/A</v>
      </c>
      <c r="W2251" s="2" t="e">
        <f t="shared" si="143"/>
        <v>#N/A</v>
      </c>
      <c r="X2251" s="2" t="str">
        <f>VLOOKUP(B2251,Food!A:B,2,0)</f>
        <v>Yes</v>
      </c>
      <c r="Y2251" s="2">
        <f>VLOOKUP(B2251,'Call List'!A:A,1,0)</f>
        <v>8093</v>
      </c>
      <c r="Z2251" s="2" t="e">
        <f>VLOOKUP(B2251,Sheet4!A:A,1,0)</f>
        <v>#N/A</v>
      </c>
    </row>
    <row r="2252" spans="1:26" hidden="1" x14ac:dyDescent="0.2">
      <c r="A2252" s="9">
        <v>2251</v>
      </c>
      <c r="B2252" s="9">
        <v>4999</v>
      </c>
      <c r="C2252" s="9" t="s">
        <v>183</v>
      </c>
      <c r="D2252" s="9" t="s">
        <v>18</v>
      </c>
      <c r="E2252" s="9" t="s">
        <v>7690</v>
      </c>
      <c r="F2252" s="9" t="s">
        <v>7691</v>
      </c>
      <c r="G2252" s="9" t="s">
        <v>7692</v>
      </c>
      <c r="H2252" s="9" t="s">
        <v>23829</v>
      </c>
      <c r="I2252" s="9" t="s">
        <v>7693</v>
      </c>
      <c r="J2252" s="9" t="s">
        <v>7692</v>
      </c>
      <c r="K2252" s="9" t="s">
        <v>23830</v>
      </c>
      <c r="L2252" s="9" t="s">
        <v>18312</v>
      </c>
      <c r="M2252" s="2" t="e">
        <f>VLOOKUP(B2252,'HP List'!A:G,7,0)</f>
        <v>#N/A</v>
      </c>
      <c r="N2252" s="2" t="e">
        <f>VLOOKUP(B2252,'HP List'!A:H,8,0)</f>
        <v>#N/A</v>
      </c>
      <c r="P2252" s="2" t="e">
        <f>VLOOKUP(B2252,'Q1'!A:B,2,0)</f>
        <v>#N/A</v>
      </c>
      <c r="Q2252" s="2" t="e">
        <f t="shared" si="141"/>
        <v>#N/A</v>
      </c>
      <c r="R2252" s="2" t="e">
        <f>VLOOKUP(B2252,'Q2'!A:B,2,0)</f>
        <v>#N/A</v>
      </c>
      <c r="S2252" s="2" t="e">
        <f t="shared" si="140"/>
        <v>#N/A</v>
      </c>
      <c r="T2252" s="2" t="e">
        <f>VLOOKUP(B2252,'Q3'!A:B,2,0)</f>
        <v>#N/A</v>
      </c>
      <c r="U2252" s="2" t="e">
        <f t="shared" si="142"/>
        <v>#N/A</v>
      </c>
      <c r="V2252" s="2">
        <f>VLOOKUP(B2252,'Q4'!A:B,2,0)</f>
        <v>46380</v>
      </c>
      <c r="W2252" s="2" t="str">
        <f t="shared" si="143"/>
        <v>Unpaid</v>
      </c>
      <c r="X2252" s="2" t="e">
        <f>VLOOKUP(B2252,Food!A:B,2,0)</f>
        <v>#N/A</v>
      </c>
      <c r="Y2252" s="2">
        <f>VLOOKUP(B2252,'Call List'!A:A,1,0)</f>
        <v>4999</v>
      </c>
      <c r="Z2252" s="2" t="e">
        <f>VLOOKUP(B2252,Sheet4!A:A,1,0)</f>
        <v>#N/A</v>
      </c>
    </row>
    <row r="2253" spans="1:26" hidden="1" x14ac:dyDescent="0.2">
      <c r="A2253" s="9">
        <v>2252</v>
      </c>
      <c r="B2253" s="9">
        <v>5684</v>
      </c>
      <c r="C2253" s="9" t="s">
        <v>183</v>
      </c>
      <c r="D2253" s="9" t="s">
        <v>18</v>
      </c>
      <c r="E2253" s="9" t="s">
        <v>7694</v>
      </c>
      <c r="F2253" s="9" t="s">
        <v>7695</v>
      </c>
      <c r="G2253" s="9" t="s">
        <v>7696</v>
      </c>
      <c r="H2253" s="9" t="s">
        <v>7697</v>
      </c>
      <c r="I2253" s="9" t="s">
        <v>7698</v>
      </c>
      <c r="J2253" s="9" t="s">
        <v>7696</v>
      </c>
      <c r="K2253" s="9" t="s">
        <v>23831</v>
      </c>
      <c r="L2253" s="9" t="s">
        <v>18312</v>
      </c>
      <c r="M2253" s="2" t="e">
        <f>VLOOKUP(B2253,'HP List'!A:G,7,0)</f>
        <v>#N/A</v>
      </c>
      <c r="N2253" s="2" t="e">
        <f>VLOOKUP(B2253,'HP List'!A:H,8,0)</f>
        <v>#N/A</v>
      </c>
      <c r="P2253" s="2" t="e">
        <f>VLOOKUP(B2253,'Q1'!A:B,2,0)</f>
        <v>#N/A</v>
      </c>
      <c r="Q2253" s="2" t="e">
        <f t="shared" si="141"/>
        <v>#N/A</v>
      </c>
      <c r="R2253" s="2" t="e">
        <f>VLOOKUP(B2253,'Q2'!A:B,2,0)</f>
        <v>#N/A</v>
      </c>
      <c r="S2253" s="2" t="e">
        <f t="shared" si="140"/>
        <v>#N/A</v>
      </c>
      <c r="T2253" s="2" t="e">
        <f>VLOOKUP(B2253,'Q3'!A:B,2,0)</f>
        <v>#N/A</v>
      </c>
      <c r="U2253" s="2" t="e">
        <f t="shared" si="142"/>
        <v>#N/A</v>
      </c>
      <c r="V2253" s="2">
        <f>VLOOKUP(B2253,'Q4'!A:B,2,0)</f>
        <v>68430</v>
      </c>
      <c r="W2253" s="2" t="str">
        <f t="shared" si="143"/>
        <v>Unpaid</v>
      </c>
      <c r="X2253" s="2" t="e">
        <f>VLOOKUP(B2253,Food!A:B,2,0)</f>
        <v>#N/A</v>
      </c>
      <c r="Y2253" s="2">
        <f>VLOOKUP(B2253,'Call List'!A:A,1,0)</f>
        <v>5684</v>
      </c>
      <c r="Z2253" s="2" t="e">
        <f>VLOOKUP(B2253,Sheet4!A:A,1,0)</f>
        <v>#N/A</v>
      </c>
    </row>
    <row r="2254" spans="1:26" hidden="1" x14ac:dyDescent="0.2">
      <c r="A2254" s="9">
        <v>2253</v>
      </c>
      <c r="B2254" s="9">
        <v>14248</v>
      </c>
      <c r="C2254" s="9" t="s">
        <v>183</v>
      </c>
      <c r="D2254" s="9" t="s">
        <v>18</v>
      </c>
      <c r="E2254" s="9" t="s">
        <v>7699</v>
      </c>
      <c r="F2254" s="9" t="s">
        <v>4907</v>
      </c>
      <c r="G2254" s="9" t="s">
        <v>4908</v>
      </c>
      <c r="H2254" s="9" t="s">
        <v>22606</v>
      </c>
      <c r="I2254" s="9" t="s">
        <v>4909</v>
      </c>
      <c r="J2254" s="9" t="s">
        <v>4910</v>
      </c>
      <c r="K2254" s="9" t="s">
        <v>22607</v>
      </c>
      <c r="L2254" s="9" t="s">
        <v>18289</v>
      </c>
      <c r="M2254" s="2" t="e">
        <f>VLOOKUP(B2254,'HP List'!A:G,7,0)</f>
        <v>#N/A</v>
      </c>
      <c r="N2254" s="2" t="e">
        <f>VLOOKUP(B2254,'HP List'!A:H,8,0)</f>
        <v>#N/A</v>
      </c>
      <c r="P2254" s="2" t="e">
        <f>VLOOKUP(B2254,'Q1'!A:B,2,0)</f>
        <v>#N/A</v>
      </c>
      <c r="Q2254" s="2" t="e">
        <f t="shared" si="141"/>
        <v>#N/A</v>
      </c>
      <c r="R2254" s="2" t="e">
        <f>VLOOKUP(B2254,'Q2'!A:B,2,0)</f>
        <v>#N/A</v>
      </c>
      <c r="S2254" s="2" t="e">
        <f t="shared" si="140"/>
        <v>#N/A</v>
      </c>
      <c r="T2254" s="2" t="e">
        <f>VLOOKUP(B2254,'Q3'!A:B,2,0)</f>
        <v>#N/A</v>
      </c>
      <c r="U2254" s="2" t="e">
        <f t="shared" si="142"/>
        <v>#N/A</v>
      </c>
      <c r="V2254" s="2" t="e">
        <f>VLOOKUP(B2254,'Q4'!A:B,2,0)</f>
        <v>#N/A</v>
      </c>
      <c r="W2254" s="2" t="e">
        <f t="shared" si="143"/>
        <v>#N/A</v>
      </c>
      <c r="X2254" s="2" t="str">
        <f>VLOOKUP(B2254,Food!A:B,2,0)</f>
        <v>Yes</v>
      </c>
      <c r="Y2254" s="2">
        <f>VLOOKUP(B2254,'Call List'!A:A,1,0)</f>
        <v>14248</v>
      </c>
      <c r="Z2254" s="2" t="e">
        <f>VLOOKUP(B2254,Sheet4!A:A,1,0)</f>
        <v>#N/A</v>
      </c>
    </row>
    <row r="2255" spans="1:26" hidden="1" x14ac:dyDescent="0.2">
      <c r="A2255" s="9">
        <v>2254</v>
      </c>
      <c r="B2255" s="9">
        <v>13926</v>
      </c>
      <c r="C2255" s="9" t="s">
        <v>183</v>
      </c>
      <c r="D2255" s="9" t="s">
        <v>18</v>
      </c>
      <c r="E2255" s="9" t="s">
        <v>7700</v>
      </c>
      <c r="F2255" s="9" t="s">
        <v>7701</v>
      </c>
      <c r="G2255" s="9" t="s">
        <v>7702</v>
      </c>
      <c r="H2255" s="9" t="s">
        <v>20295</v>
      </c>
      <c r="I2255" s="9" t="s">
        <v>7703</v>
      </c>
      <c r="J2255" s="9" t="s">
        <v>7702</v>
      </c>
      <c r="K2255" s="9" t="s">
        <v>20296</v>
      </c>
      <c r="L2255" s="9" t="s">
        <v>18290</v>
      </c>
      <c r="M2255" s="2" t="e">
        <f>VLOOKUP(B2255,'HP List'!A:G,7,0)</f>
        <v>#N/A</v>
      </c>
      <c r="N2255" s="2" t="e">
        <f>VLOOKUP(B2255,'HP List'!A:H,8,0)</f>
        <v>#N/A</v>
      </c>
      <c r="P2255" s="2" t="e">
        <f>VLOOKUP(B2255,'Q1'!A:B,2,0)</f>
        <v>#N/A</v>
      </c>
      <c r="Q2255" s="2" t="e">
        <f t="shared" si="141"/>
        <v>#N/A</v>
      </c>
      <c r="R2255" s="2" t="e">
        <f>VLOOKUP(B2255,'Q2'!A:B,2,0)</f>
        <v>#N/A</v>
      </c>
      <c r="S2255" s="2" t="e">
        <f t="shared" si="140"/>
        <v>#N/A</v>
      </c>
      <c r="T2255" s="2" t="e">
        <f>VLOOKUP(B2255,'Q3'!A:B,2,0)</f>
        <v>#N/A</v>
      </c>
      <c r="U2255" s="2" t="e">
        <f t="shared" si="142"/>
        <v>#N/A</v>
      </c>
      <c r="V2255" s="2" t="e">
        <f>VLOOKUP(B2255,'Q4'!A:B,2,0)</f>
        <v>#N/A</v>
      </c>
      <c r="W2255" s="2" t="e">
        <f t="shared" si="143"/>
        <v>#N/A</v>
      </c>
      <c r="X2255" s="2" t="e">
        <f>VLOOKUP(B2255,Food!A:B,2,0)</f>
        <v>#N/A</v>
      </c>
      <c r="Y2255" s="2">
        <f>VLOOKUP(B2255,'Call List'!A:A,1,0)</f>
        <v>13926</v>
      </c>
      <c r="Z2255" s="2" t="e">
        <f>VLOOKUP(B2255,Sheet4!A:A,1,0)</f>
        <v>#N/A</v>
      </c>
    </row>
    <row r="2256" spans="1:26" hidden="1" x14ac:dyDescent="0.2">
      <c r="A2256" s="9">
        <v>2255</v>
      </c>
      <c r="B2256" s="9">
        <v>7084</v>
      </c>
      <c r="C2256" s="9" t="s">
        <v>183</v>
      </c>
      <c r="D2256" s="9" t="s">
        <v>18</v>
      </c>
      <c r="E2256" s="9" t="s">
        <v>7704</v>
      </c>
      <c r="F2256" s="9" t="s">
        <v>7705</v>
      </c>
      <c r="G2256" s="9" t="s">
        <v>7706</v>
      </c>
      <c r="H2256" s="9" t="s">
        <v>23832</v>
      </c>
      <c r="I2256" s="9" t="s">
        <v>7707</v>
      </c>
      <c r="J2256" s="9" t="s">
        <v>7706</v>
      </c>
      <c r="K2256" s="9" t="s">
        <v>23833</v>
      </c>
      <c r="L2256" s="9" t="s">
        <v>18311</v>
      </c>
      <c r="M2256" s="2" t="e">
        <f>VLOOKUP(B2256,'HP List'!A:G,7,0)</f>
        <v>#N/A</v>
      </c>
      <c r="N2256" s="2" t="e">
        <f>VLOOKUP(B2256,'HP List'!A:H,8,0)</f>
        <v>#N/A</v>
      </c>
      <c r="P2256" s="2" t="e">
        <f>VLOOKUP(B2256,'Q1'!A:B,2,0)</f>
        <v>#N/A</v>
      </c>
      <c r="Q2256" s="2" t="e">
        <f t="shared" si="141"/>
        <v>#N/A</v>
      </c>
      <c r="R2256" s="2" t="e">
        <f>VLOOKUP(B2256,'Q2'!A:B,2,0)</f>
        <v>#N/A</v>
      </c>
      <c r="S2256" s="2" t="e">
        <f t="shared" si="140"/>
        <v>#N/A</v>
      </c>
      <c r="T2256" s="2" t="e">
        <f>VLOOKUP(B2256,'Q3'!A:B,2,0)</f>
        <v>#N/A</v>
      </c>
      <c r="U2256" s="2" t="e">
        <f t="shared" si="142"/>
        <v>#N/A</v>
      </c>
      <c r="V2256" s="2">
        <f>VLOOKUP(B2256,'Q4'!A:B,2,0)</f>
        <v>54780</v>
      </c>
      <c r="W2256" s="2" t="str">
        <f t="shared" si="143"/>
        <v>Unpaid</v>
      </c>
      <c r="X2256" s="2" t="str">
        <f>VLOOKUP(B2256,Food!A:B,2,0)</f>
        <v>Yes</v>
      </c>
      <c r="Y2256" s="2">
        <f>VLOOKUP(B2256,'Call List'!A:A,1,0)</f>
        <v>7084</v>
      </c>
      <c r="Z2256" s="2" t="e">
        <f>VLOOKUP(B2256,Sheet4!A:A,1,0)</f>
        <v>#N/A</v>
      </c>
    </row>
    <row r="2257" spans="1:26" hidden="1" x14ac:dyDescent="0.2">
      <c r="A2257" s="9">
        <v>2256</v>
      </c>
      <c r="B2257" s="9">
        <v>14824</v>
      </c>
      <c r="C2257" s="9" t="s">
        <v>183</v>
      </c>
      <c r="D2257" s="9" t="s">
        <v>18</v>
      </c>
      <c r="E2257" s="9" t="s">
        <v>7708</v>
      </c>
      <c r="F2257" s="9" t="s">
        <v>7709</v>
      </c>
      <c r="G2257" s="9" t="s">
        <v>7710</v>
      </c>
      <c r="H2257" s="9" t="s">
        <v>23834</v>
      </c>
      <c r="I2257" s="9" t="s">
        <v>7711</v>
      </c>
      <c r="J2257" s="9" t="s">
        <v>7712</v>
      </c>
      <c r="K2257" s="9" t="s">
        <v>23835</v>
      </c>
      <c r="L2257" s="9" t="s">
        <v>18289</v>
      </c>
      <c r="M2257" s="2" t="e">
        <f>VLOOKUP(B2257,'HP List'!A:G,7,0)</f>
        <v>#N/A</v>
      </c>
      <c r="N2257" s="2" t="e">
        <f>VLOOKUP(B2257,'HP List'!A:H,8,0)</f>
        <v>#N/A</v>
      </c>
      <c r="P2257" s="2" t="e">
        <f>VLOOKUP(B2257,'Q1'!A:B,2,0)</f>
        <v>#N/A</v>
      </c>
      <c r="Q2257" s="2" t="e">
        <f t="shared" si="141"/>
        <v>#N/A</v>
      </c>
      <c r="R2257" s="2" t="e">
        <f>VLOOKUP(B2257,'Q2'!A:B,2,0)</f>
        <v>#N/A</v>
      </c>
      <c r="S2257" s="2" t="e">
        <f t="shared" si="140"/>
        <v>#N/A</v>
      </c>
      <c r="T2257" s="2" t="e">
        <f>VLOOKUP(B2257,'Q3'!A:B,2,0)</f>
        <v>#N/A</v>
      </c>
      <c r="U2257" s="2" t="e">
        <f t="shared" si="142"/>
        <v>#N/A</v>
      </c>
      <c r="V2257" s="2">
        <f>VLOOKUP(B2257,'Q4'!A:B,2,0)</f>
        <v>46380</v>
      </c>
      <c r="W2257" s="2" t="str">
        <f t="shared" si="143"/>
        <v>Unpaid</v>
      </c>
      <c r="X2257" s="2" t="e">
        <f>VLOOKUP(B2257,Food!A:B,2,0)</f>
        <v>#N/A</v>
      </c>
      <c r="Y2257" s="2">
        <f>VLOOKUP(B2257,'Call List'!A:A,1,0)</f>
        <v>14824</v>
      </c>
      <c r="Z2257" s="2" t="e">
        <f>VLOOKUP(B2257,Sheet4!A:A,1,0)</f>
        <v>#N/A</v>
      </c>
    </row>
    <row r="2258" spans="1:26" hidden="1" x14ac:dyDescent="0.2">
      <c r="A2258" s="9">
        <v>2257</v>
      </c>
      <c r="B2258" s="9">
        <v>6992</v>
      </c>
      <c r="C2258" s="9" t="s">
        <v>183</v>
      </c>
      <c r="D2258" s="9" t="s">
        <v>18</v>
      </c>
      <c r="E2258" s="9" t="s">
        <v>7713</v>
      </c>
      <c r="F2258" s="9" t="s">
        <v>7714</v>
      </c>
      <c r="G2258" s="9" t="s">
        <v>7715</v>
      </c>
      <c r="H2258" s="9" t="s">
        <v>23836</v>
      </c>
      <c r="I2258" s="9" t="s">
        <v>7716</v>
      </c>
      <c r="J2258" s="9" t="s">
        <v>7715</v>
      </c>
      <c r="K2258" s="9" t="s">
        <v>23837</v>
      </c>
      <c r="L2258" s="9" t="s">
        <v>18311</v>
      </c>
      <c r="M2258" s="2" t="e">
        <f>VLOOKUP(B2258,'HP List'!A:G,7,0)</f>
        <v>#N/A</v>
      </c>
      <c r="N2258" s="2" t="e">
        <f>VLOOKUP(B2258,'HP List'!A:H,8,0)</f>
        <v>#N/A</v>
      </c>
      <c r="P2258" s="2" t="e">
        <f>VLOOKUP(B2258,'Q1'!A:B,2,0)</f>
        <v>#N/A</v>
      </c>
      <c r="Q2258" s="2" t="e">
        <f t="shared" si="141"/>
        <v>#N/A</v>
      </c>
      <c r="R2258" s="2" t="e">
        <f>VLOOKUP(B2258,'Q2'!A:B,2,0)</f>
        <v>#N/A</v>
      </c>
      <c r="S2258" s="2" t="e">
        <f t="shared" ref="S2258:S2321" si="144">IF(R2258&gt;5000,"Unpaid","Paid")</f>
        <v>#N/A</v>
      </c>
      <c r="T2258" s="2" t="e">
        <f>VLOOKUP(B2258,'Q3'!A:B,2,0)</f>
        <v>#N/A</v>
      </c>
      <c r="U2258" s="2" t="e">
        <f t="shared" si="142"/>
        <v>#N/A</v>
      </c>
      <c r="V2258" s="2">
        <f>VLOOKUP(B2258,'Q4'!A:B,2,0)</f>
        <v>46380</v>
      </c>
      <c r="W2258" s="2" t="str">
        <f t="shared" si="143"/>
        <v>Unpaid</v>
      </c>
      <c r="X2258" s="2" t="e">
        <f>VLOOKUP(B2258,Food!A:B,2,0)</f>
        <v>#N/A</v>
      </c>
      <c r="Y2258" s="2">
        <f>VLOOKUP(B2258,'Call List'!A:A,1,0)</f>
        <v>6992</v>
      </c>
      <c r="Z2258" s="2" t="e">
        <f>VLOOKUP(B2258,Sheet4!A:A,1,0)</f>
        <v>#N/A</v>
      </c>
    </row>
    <row r="2259" spans="1:26" hidden="1" x14ac:dyDescent="0.2">
      <c r="A2259" s="9">
        <v>2258</v>
      </c>
      <c r="B2259" s="9">
        <v>7139</v>
      </c>
      <c r="C2259" s="9" t="s">
        <v>183</v>
      </c>
      <c r="D2259" s="9" t="s">
        <v>18</v>
      </c>
      <c r="E2259" s="9" t="s">
        <v>7717</v>
      </c>
      <c r="F2259" s="9" t="s">
        <v>7718</v>
      </c>
      <c r="G2259" s="9" t="s">
        <v>7719</v>
      </c>
      <c r="H2259" s="9" t="s">
        <v>23838</v>
      </c>
      <c r="I2259" s="9" t="s">
        <v>7720</v>
      </c>
      <c r="J2259" s="9" t="s">
        <v>7719</v>
      </c>
      <c r="K2259" s="9" t="s">
        <v>23839</v>
      </c>
      <c r="L2259" s="9" t="s">
        <v>18311</v>
      </c>
      <c r="M2259" s="2" t="e">
        <f>VLOOKUP(B2259,'HP List'!A:G,7,0)</f>
        <v>#N/A</v>
      </c>
      <c r="N2259" s="2" t="e">
        <f>VLOOKUP(B2259,'HP List'!A:H,8,0)</f>
        <v>#N/A</v>
      </c>
      <c r="P2259" s="2" t="e">
        <f>VLOOKUP(B2259,'Q1'!A:B,2,0)</f>
        <v>#N/A</v>
      </c>
      <c r="Q2259" s="2" t="e">
        <f t="shared" si="141"/>
        <v>#N/A</v>
      </c>
      <c r="R2259" s="2" t="e">
        <f>VLOOKUP(B2259,'Q2'!A:B,2,0)</f>
        <v>#N/A</v>
      </c>
      <c r="S2259" s="2" t="e">
        <f t="shared" si="144"/>
        <v>#N/A</v>
      </c>
      <c r="T2259" s="2" t="e">
        <f>VLOOKUP(B2259,'Q3'!A:B,2,0)</f>
        <v>#N/A</v>
      </c>
      <c r="U2259" s="2" t="e">
        <f t="shared" si="142"/>
        <v>#N/A</v>
      </c>
      <c r="V2259" s="2">
        <f>VLOOKUP(B2259,'Q4'!A:B,2,0)</f>
        <v>46380</v>
      </c>
      <c r="W2259" s="2" t="str">
        <f t="shared" si="143"/>
        <v>Unpaid</v>
      </c>
      <c r="X2259" s="2" t="e">
        <f>VLOOKUP(B2259,Food!A:B,2,0)</f>
        <v>#N/A</v>
      </c>
      <c r="Y2259" s="2">
        <f>VLOOKUP(B2259,'Call List'!A:A,1,0)</f>
        <v>7139</v>
      </c>
      <c r="Z2259" s="2" t="e">
        <f>VLOOKUP(B2259,Sheet4!A:A,1,0)</f>
        <v>#N/A</v>
      </c>
    </row>
    <row r="2260" spans="1:26" hidden="1" x14ac:dyDescent="0.2">
      <c r="A2260" s="9">
        <v>2259</v>
      </c>
      <c r="B2260" s="9">
        <v>9023</v>
      </c>
      <c r="C2260" s="9" t="s">
        <v>183</v>
      </c>
      <c r="D2260" s="9" t="s">
        <v>18</v>
      </c>
      <c r="E2260" s="9" t="s">
        <v>7721</v>
      </c>
      <c r="F2260" s="9" t="s">
        <v>7722</v>
      </c>
      <c r="G2260" s="9" t="s">
        <v>7723</v>
      </c>
      <c r="H2260" s="9" t="s">
        <v>23840</v>
      </c>
      <c r="I2260" s="9" t="s">
        <v>7724</v>
      </c>
      <c r="J2260" s="9" t="s">
        <v>7723</v>
      </c>
      <c r="K2260" s="9" t="s">
        <v>23841</v>
      </c>
      <c r="L2260" s="9" t="s">
        <v>18305</v>
      </c>
      <c r="M2260" s="2" t="e">
        <f>VLOOKUP(B2260,'HP List'!A:G,7,0)</f>
        <v>#N/A</v>
      </c>
      <c r="N2260" s="2" t="e">
        <f>VLOOKUP(B2260,'HP List'!A:H,8,0)</f>
        <v>#N/A</v>
      </c>
      <c r="P2260" s="2" t="e">
        <f>VLOOKUP(B2260,'Q1'!A:B,2,0)</f>
        <v>#N/A</v>
      </c>
      <c r="Q2260" s="2" t="e">
        <f t="shared" si="141"/>
        <v>#N/A</v>
      </c>
      <c r="R2260" s="2" t="e">
        <f>VLOOKUP(B2260,'Q2'!A:B,2,0)</f>
        <v>#N/A</v>
      </c>
      <c r="S2260" s="2" t="e">
        <f t="shared" si="144"/>
        <v>#N/A</v>
      </c>
      <c r="T2260" s="2" t="e">
        <f>VLOOKUP(B2260,'Q3'!A:B,2,0)</f>
        <v>#N/A</v>
      </c>
      <c r="U2260" s="2" t="e">
        <f t="shared" si="142"/>
        <v>#N/A</v>
      </c>
      <c r="V2260" s="2" t="e">
        <f>VLOOKUP(B2260,'Q4'!A:B,2,0)</f>
        <v>#N/A</v>
      </c>
      <c r="W2260" s="2" t="e">
        <f t="shared" si="143"/>
        <v>#N/A</v>
      </c>
      <c r="X2260" s="2" t="e">
        <f>VLOOKUP(B2260,Food!A:B,2,0)</f>
        <v>#N/A</v>
      </c>
      <c r="Y2260" s="2">
        <f>VLOOKUP(B2260,'Call List'!A:A,1,0)</f>
        <v>9023</v>
      </c>
      <c r="Z2260" s="2" t="e">
        <f>VLOOKUP(B2260,Sheet4!A:A,1,0)</f>
        <v>#N/A</v>
      </c>
    </row>
    <row r="2261" spans="1:26" hidden="1" x14ac:dyDescent="0.2">
      <c r="A2261" s="9">
        <v>2260</v>
      </c>
      <c r="B2261" s="9">
        <v>13972</v>
      </c>
      <c r="C2261" s="9" t="s">
        <v>183</v>
      </c>
      <c r="D2261" s="9" t="s">
        <v>18</v>
      </c>
      <c r="E2261" s="9" t="s">
        <v>7725</v>
      </c>
      <c r="F2261" s="9" t="s">
        <v>7726</v>
      </c>
      <c r="G2261" s="9" t="s">
        <v>7727</v>
      </c>
      <c r="H2261" s="9" t="s">
        <v>23842</v>
      </c>
      <c r="I2261" s="9" t="s">
        <v>7728</v>
      </c>
      <c r="J2261" s="9" t="s">
        <v>7729</v>
      </c>
      <c r="K2261" s="9" t="s">
        <v>23843</v>
      </c>
      <c r="L2261" s="9" t="s">
        <v>18290</v>
      </c>
      <c r="M2261" s="2" t="e">
        <f>VLOOKUP(B2261,'HP List'!A:G,7,0)</f>
        <v>#N/A</v>
      </c>
      <c r="N2261" s="2" t="e">
        <f>VLOOKUP(B2261,'HP List'!A:H,8,0)</f>
        <v>#N/A</v>
      </c>
      <c r="P2261" s="2" t="e">
        <f>VLOOKUP(B2261,'Q1'!A:B,2,0)</f>
        <v>#N/A</v>
      </c>
      <c r="Q2261" s="2" t="e">
        <f t="shared" si="141"/>
        <v>#N/A</v>
      </c>
      <c r="R2261" s="2" t="e">
        <f>VLOOKUP(B2261,'Q2'!A:B,2,0)</f>
        <v>#N/A</v>
      </c>
      <c r="S2261" s="2" t="e">
        <f t="shared" si="144"/>
        <v>#N/A</v>
      </c>
      <c r="T2261" s="2" t="e">
        <f>VLOOKUP(B2261,'Q3'!A:B,2,0)</f>
        <v>#N/A</v>
      </c>
      <c r="U2261" s="2" t="e">
        <f t="shared" si="142"/>
        <v>#N/A</v>
      </c>
      <c r="V2261" s="2">
        <f>VLOOKUP(B2261,'Q4'!A:B,2,0)</f>
        <v>22530</v>
      </c>
      <c r="W2261" s="2" t="str">
        <f t="shared" si="143"/>
        <v>Unpaid</v>
      </c>
      <c r="X2261" s="2" t="str">
        <f>VLOOKUP(B2261,Food!A:B,2,0)</f>
        <v>Yes</v>
      </c>
      <c r="Y2261" s="2">
        <f>VLOOKUP(B2261,'Call List'!A:A,1,0)</f>
        <v>13972</v>
      </c>
      <c r="Z2261" s="2" t="e">
        <f>VLOOKUP(B2261,Sheet4!A:A,1,0)</f>
        <v>#N/A</v>
      </c>
    </row>
    <row r="2262" spans="1:26" hidden="1" x14ac:dyDescent="0.2">
      <c r="A2262" s="9">
        <v>2261</v>
      </c>
      <c r="B2262" s="9">
        <v>12030</v>
      </c>
      <c r="C2262" s="9" t="s">
        <v>183</v>
      </c>
      <c r="D2262" s="9" t="s">
        <v>18</v>
      </c>
      <c r="E2262" s="9" t="s">
        <v>7730</v>
      </c>
      <c r="F2262" s="9" t="s">
        <v>7731</v>
      </c>
      <c r="G2262" s="9" t="s">
        <v>7732</v>
      </c>
      <c r="H2262" s="9" t="s">
        <v>23844</v>
      </c>
      <c r="I2262" s="9" t="s">
        <v>7733</v>
      </c>
      <c r="J2262" s="9" t="s">
        <v>7734</v>
      </c>
      <c r="K2262" s="9" t="s">
        <v>23845</v>
      </c>
      <c r="L2262" s="9" t="s">
        <v>18297</v>
      </c>
      <c r="M2262" s="2" t="e">
        <f>VLOOKUP(B2262,'HP List'!A:G,7,0)</f>
        <v>#N/A</v>
      </c>
      <c r="N2262" s="2" t="e">
        <f>VLOOKUP(B2262,'HP List'!A:H,8,0)</f>
        <v>#N/A</v>
      </c>
      <c r="P2262" s="2" t="e">
        <f>VLOOKUP(B2262,'Q1'!A:B,2,0)</f>
        <v>#N/A</v>
      </c>
      <c r="Q2262" s="2" t="e">
        <f t="shared" si="141"/>
        <v>#N/A</v>
      </c>
      <c r="R2262" s="2" t="e">
        <f>VLOOKUP(B2262,'Q2'!A:B,2,0)</f>
        <v>#N/A</v>
      </c>
      <c r="S2262" s="2" t="e">
        <f t="shared" si="144"/>
        <v>#N/A</v>
      </c>
      <c r="T2262" s="2" t="e">
        <f>VLOOKUP(B2262,'Q3'!A:B,2,0)</f>
        <v>#N/A</v>
      </c>
      <c r="U2262" s="2" t="e">
        <f t="shared" si="142"/>
        <v>#N/A</v>
      </c>
      <c r="V2262" s="2">
        <f>VLOOKUP(B2262,'Q4'!A:B,2,0)</f>
        <v>46380</v>
      </c>
      <c r="W2262" s="2" t="str">
        <f t="shared" si="143"/>
        <v>Unpaid</v>
      </c>
      <c r="X2262" s="2" t="e">
        <f>VLOOKUP(B2262,Food!A:B,2,0)</f>
        <v>#N/A</v>
      </c>
      <c r="Y2262" s="2">
        <f>VLOOKUP(B2262,'Call List'!A:A,1,0)</f>
        <v>12030</v>
      </c>
      <c r="Z2262" s="2" t="e">
        <f>VLOOKUP(B2262,Sheet4!A:A,1,0)</f>
        <v>#N/A</v>
      </c>
    </row>
    <row r="2263" spans="1:26" hidden="1" x14ac:dyDescent="0.2">
      <c r="A2263" s="9">
        <v>2262</v>
      </c>
      <c r="B2263" s="9">
        <v>8165</v>
      </c>
      <c r="C2263" s="9" t="s">
        <v>183</v>
      </c>
      <c r="D2263" s="9" t="s">
        <v>18</v>
      </c>
      <c r="E2263" s="9" t="s">
        <v>7735</v>
      </c>
      <c r="F2263" s="9" t="s">
        <v>7380</v>
      </c>
      <c r="G2263" s="9" t="s">
        <v>7736</v>
      </c>
      <c r="H2263" s="9" t="s">
        <v>23846</v>
      </c>
      <c r="I2263" s="9" t="s">
        <v>7737</v>
      </c>
      <c r="J2263" s="9" t="s">
        <v>7736</v>
      </c>
      <c r="K2263" s="9" t="s">
        <v>23847</v>
      </c>
      <c r="L2263" s="9" t="s">
        <v>18308</v>
      </c>
      <c r="M2263" s="2" t="e">
        <f>VLOOKUP(B2263,'HP List'!A:G,7,0)</f>
        <v>#N/A</v>
      </c>
      <c r="N2263" s="2" t="e">
        <f>VLOOKUP(B2263,'HP List'!A:H,8,0)</f>
        <v>#N/A</v>
      </c>
      <c r="P2263" s="2" t="e">
        <f>VLOOKUP(B2263,'Q1'!A:B,2,0)</f>
        <v>#N/A</v>
      </c>
      <c r="Q2263" s="2" t="e">
        <f t="shared" si="141"/>
        <v>#N/A</v>
      </c>
      <c r="R2263" s="2" t="e">
        <f>VLOOKUP(B2263,'Q2'!A:B,2,0)</f>
        <v>#N/A</v>
      </c>
      <c r="S2263" s="2" t="e">
        <f t="shared" si="144"/>
        <v>#N/A</v>
      </c>
      <c r="T2263" s="2" t="e">
        <f>VLOOKUP(B2263,'Q3'!A:B,2,0)</f>
        <v>#N/A</v>
      </c>
      <c r="U2263" s="2" t="e">
        <f t="shared" si="142"/>
        <v>#N/A</v>
      </c>
      <c r="V2263" s="2" t="e">
        <f>VLOOKUP(B2263,'Q4'!A:B,2,0)</f>
        <v>#N/A</v>
      </c>
      <c r="W2263" s="2" t="e">
        <f t="shared" si="143"/>
        <v>#N/A</v>
      </c>
      <c r="X2263" s="2" t="str">
        <f>VLOOKUP(B2263,Food!A:B,2,0)</f>
        <v>Yes</v>
      </c>
      <c r="Y2263" s="2">
        <f>VLOOKUP(B2263,'Call List'!A:A,1,0)</f>
        <v>8165</v>
      </c>
      <c r="Z2263" s="2" t="e">
        <f>VLOOKUP(B2263,Sheet4!A:A,1,0)</f>
        <v>#N/A</v>
      </c>
    </row>
    <row r="2264" spans="1:26" hidden="1" x14ac:dyDescent="0.2">
      <c r="A2264" s="9">
        <v>2263</v>
      </c>
      <c r="B2264" s="9">
        <v>8185</v>
      </c>
      <c r="C2264" s="9" t="s">
        <v>183</v>
      </c>
      <c r="D2264" s="9" t="s">
        <v>18</v>
      </c>
      <c r="E2264" s="9" t="s">
        <v>7738</v>
      </c>
      <c r="F2264" s="9" t="s">
        <v>7739</v>
      </c>
      <c r="G2264" s="9" t="s">
        <v>7740</v>
      </c>
      <c r="H2264" s="9" t="s">
        <v>23848</v>
      </c>
      <c r="I2264" s="9" t="s">
        <v>7741</v>
      </c>
      <c r="J2264" s="9" t="s">
        <v>7740</v>
      </c>
      <c r="K2264" s="9" t="s">
        <v>23849</v>
      </c>
      <c r="L2264" s="9" t="s">
        <v>18308</v>
      </c>
      <c r="M2264" s="2" t="e">
        <f>VLOOKUP(B2264,'HP List'!A:G,7,0)</f>
        <v>#N/A</v>
      </c>
      <c r="N2264" s="2" t="e">
        <f>VLOOKUP(B2264,'HP List'!A:H,8,0)</f>
        <v>#N/A</v>
      </c>
      <c r="P2264" s="2" t="e">
        <f>VLOOKUP(B2264,'Q1'!A:B,2,0)</f>
        <v>#N/A</v>
      </c>
      <c r="Q2264" s="2" t="e">
        <f t="shared" si="141"/>
        <v>#N/A</v>
      </c>
      <c r="R2264" s="2" t="e">
        <f>VLOOKUP(B2264,'Q2'!A:B,2,0)</f>
        <v>#N/A</v>
      </c>
      <c r="S2264" s="2" t="e">
        <f t="shared" si="144"/>
        <v>#N/A</v>
      </c>
      <c r="T2264" s="2" t="e">
        <f>VLOOKUP(B2264,'Q3'!A:B,2,0)</f>
        <v>#N/A</v>
      </c>
      <c r="U2264" s="2" t="e">
        <f t="shared" si="142"/>
        <v>#N/A</v>
      </c>
      <c r="V2264" s="2">
        <f>VLOOKUP(B2264,'Q4'!A:B,2,0)</f>
        <v>68430</v>
      </c>
      <c r="W2264" s="2" t="str">
        <f t="shared" si="143"/>
        <v>Unpaid</v>
      </c>
      <c r="X2264" s="2" t="str">
        <f>VLOOKUP(B2264,Food!A:B,2,0)</f>
        <v>Yes</v>
      </c>
      <c r="Y2264" s="2">
        <f>VLOOKUP(B2264,'Call List'!A:A,1,0)</f>
        <v>8185</v>
      </c>
      <c r="Z2264" s="2" t="e">
        <f>VLOOKUP(B2264,Sheet4!A:A,1,0)</f>
        <v>#N/A</v>
      </c>
    </row>
    <row r="2265" spans="1:26" hidden="1" x14ac:dyDescent="0.2">
      <c r="A2265" s="9">
        <v>2264</v>
      </c>
      <c r="B2265" s="9">
        <v>7095</v>
      </c>
      <c r="C2265" s="9" t="s">
        <v>183</v>
      </c>
      <c r="D2265" s="9" t="s">
        <v>18</v>
      </c>
      <c r="E2265" s="9" t="s">
        <v>7742</v>
      </c>
      <c r="F2265" s="9" t="s">
        <v>7743</v>
      </c>
      <c r="G2265" s="9" t="s">
        <v>7744</v>
      </c>
      <c r="H2265" s="9" t="s">
        <v>23850</v>
      </c>
      <c r="I2265" s="9" t="s">
        <v>7745</v>
      </c>
      <c r="J2265" s="9" t="s">
        <v>7744</v>
      </c>
      <c r="K2265" s="9" t="s">
        <v>23851</v>
      </c>
      <c r="L2265" s="9" t="s">
        <v>18311</v>
      </c>
      <c r="M2265" s="2" t="e">
        <f>VLOOKUP(B2265,'HP List'!A:G,7,0)</f>
        <v>#N/A</v>
      </c>
      <c r="N2265" s="2" t="e">
        <f>VLOOKUP(B2265,'HP List'!A:H,8,0)</f>
        <v>#N/A</v>
      </c>
      <c r="P2265" s="2" t="e">
        <f>VLOOKUP(B2265,'Q1'!A:B,2,0)</f>
        <v>#N/A</v>
      </c>
      <c r="Q2265" s="2" t="e">
        <f t="shared" si="141"/>
        <v>#N/A</v>
      </c>
      <c r="R2265" s="2" t="e">
        <f>VLOOKUP(B2265,'Q2'!A:B,2,0)</f>
        <v>#N/A</v>
      </c>
      <c r="S2265" s="2" t="e">
        <f t="shared" si="144"/>
        <v>#N/A</v>
      </c>
      <c r="T2265" s="2" t="e">
        <f>VLOOKUP(B2265,'Q3'!A:B,2,0)</f>
        <v>#N/A</v>
      </c>
      <c r="U2265" s="2" t="e">
        <f t="shared" si="142"/>
        <v>#N/A</v>
      </c>
      <c r="V2265" s="2" t="e">
        <f>VLOOKUP(B2265,'Q4'!A:B,2,0)</f>
        <v>#N/A</v>
      </c>
      <c r="W2265" s="2" t="e">
        <f t="shared" si="143"/>
        <v>#N/A</v>
      </c>
      <c r="X2265" s="2" t="str">
        <f>VLOOKUP(B2265,Food!A:B,2,0)</f>
        <v>Yes</v>
      </c>
      <c r="Y2265" s="2">
        <f>VLOOKUP(B2265,'Call List'!A:A,1,0)</f>
        <v>7095</v>
      </c>
      <c r="Z2265" s="2" t="e">
        <f>VLOOKUP(B2265,Sheet4!A:A,1,0)</f>
        <v>#N/A</v>
      </c>
    </row>
    <row r="2266" spans="1:26" hidden="1" x14ac:dyDescent="0.2">
      <c r="A2266" s="9">
        <v>2265</v>
      </c>
      <c r="B2266" s="9">
        <v>7885</v>
      </c>
      <c r="C2266" s="9" t="s">
        <v>183</v>
      </c>
      <c r="D2266" s="9" t="s">
        <v>18</v>
      </c>
      <c r="E2266" s="9" t="s">
        <v>7746</v>
      </c>
      <c r="F2266" s="9" t="s">
        <v>7747</v>
      </c>
      <c r="G2266" s="9" t="s">
        <v>7748</v>
      </c>
      <c r="H2266" s="9" t="s">
        <v>23852</v>
      </c>
      <c r="I2266" s="9" t="s">
        <v>7749</v>
      </c>
      <c r="J2266" s="9" t="s">
        <v>7748</v>
      </c>
      <c r="K2266" s="9" t="s">
        <v>23853</v>
      </c>
      <c r="L2266" s="9" t="s">
        <v>18308</v>
      </c>
      <c r="M2266" s="2" t="e">
        <f>VLOOKUP(B2266,'HP List'!A:G,7,0)</f>
        <v>#N/A</v>
      </c>
      <c r="N2266" s="2" t="e">
        <f>VLOOKUP(B2266,'HP List'!A:H,8,0)</f>
        <v>#N/A</v>
      </c>
      <c r="P2266" s="2" t="e">
        <f>VLOOKUP(B2266,'Q1'!A:B,2,0)</f>
        <v>#N/A</v>
      </c>
      <c r="Q2266" s="2" t="e">
        <f t="shared" si="141"/>
        <v>#N/A</v>
      </c>
      <c r="R2266" s="2" t="e">
        <f>VLOOKUP(B2266,'Q2'!A:B,2,0)</f>
        <v>#N/A</v>
      </c>
      <c r="S2266" s="2" t="e">
        <f t="shared" si="144"/>
        <v>#N/A</v>
      </c>
      <c r="T2266" s="2" t="e">
        <f>VLOOKUP(B2266,'Q3'!A:B,2,0)</f>
        <v>#N/A</v>
      </c>
      <c r="U2266" s="2" t="e">
        <f t="shared" si="142"/>
        <v>#N/A</v>
      </c>
      <c r="V2266" s="2" t="e">
        <f>VLOOKUP(B2266,'Q4'!A:B,2,0)</f>
        <v>#N/A</v>
      </c>
      <c r="W2266" s="2" t="e">
        <f t="shared" si="143"/>
        <v>#N/A</v>
      </c>
      <c r="X2266" s="2" t="str">
        <f>VLOOKUP(B2266,Food!A:B,2,0)</f>
        <v>Yes</v>
      </c>
      <c r="Y2266" s="2">
        <f>VLOOKUP(B2266,'Call List'!A:A,1,0)</f>
        <v>7885</v>
      </c>
      <c r="Z2266" s="2" t="e">
        <f>VLOOKUP(B2266,Sheet4!A:A,1,0)</f>
        <v>#N/A</v>
      </c>
    </row>
    <row r="2267" spans="1:26" hidden="1" x14ac:dyDescent="0.2">
      <c r="A2267" s="9">
        <v>2266</v>
      </c>
      <c r="B2267" s="9">
        <v>11677</v>
      </c>
      <c r="C2267" s="9" t="s">
        <v>183</v>
      </c>
      <c r="D2267" s="9" t="s">
        <v>18</v>
      </c>
      <c r="E2267" s="9" t="s">
        <v>7750</v>
      </c>
      <c r="F2267" s="9" t="s">
        <v>7751</v>
      </c>
      <c r="G2267" s="9" t="s">
        <v>7752</v>
      </c>
      <c r="H2267" s="9" t="s">
        <v>23854</v>
      </c>
      <c r="I2267" s="9" t="s">
        <v>7753</v>
      </c>
      <c r="J2267" s="9" t="s">
        <v>7754</v>
      </c>
      <c r="K2267" s="9" t="s">
        <v>23855</v>
      </c>
      <c r="L2267" s="9" t="s">
        <v>18297</v>
      </c>
      <c r="M2267" s="2" t="e">
        <f>VLOOKUP(B2267,'HP List'!A:G,7,0)</f>
        <v>#N/A</v>
      </c>
      <c r="N2267" s="2" t="e">
        <f>VLOOKUP(B2267,'HP List'!A:H,8,0)</f>
        <v>#N/A</v>
      </c>
      <c r="P2267" s="2" t="e">
        <f>VLOOKUP(B2267,'Q1'!A:B,2,0)</f>
        <v>#N/A</v>
      </c>
      <c r="Q2267" s="2" t="e">
        <f t="shared" si="141"/>
        <v>#N/A</v>
      </c>
      <c r="R2267" s="2" t="e">
        <f>VLOOKUP(B2267,'Q2'!A:B,2,0)</f>
        <v>#N/A</v>
      </c>
      <c r="S2267" s="2" t="e">
        <f t="shared" si="144"/>
        <v>#N/A</v>
      </c>
      <c r="T2267" s="2" t="e">
        <f>VLOOKUP(B2267,'Q3'!A:B,2,0)</f>
        <v>#N/A</v>
      </c>
      <c r="U2267" s="2" t="e">
        <f t="shared" si="142"/>
        <v>#N/A</v>
      </c>
      <c r="V2267" s="2">
        <f>VLOOKUP(B2267,'Q4'!A:B,2,0)</f>
        <v>46380</v>
      </c>
      <c r="W2267" s="2" t="str">
        <f t="shared" si="143"/>
        <v>Unpaid</v>
      </c>
      <c r="X2267" s="2" t="e">
        <f>VLOOKUP(B2267,Food!A:B,2,0)</f>
        <v>#N/A</v>
      </c>
      <c r="Y2267" s="2">
        <f>VLOOKUP(B2267,'Call List'!A:A,1,0)</f>
        <v>11677</v>
      </c>
      <c r="Z2267" s="2" t="e">
        <f>VLOOKUP(B2267,Sheet4!A:A,1,0)</f>
        <v>#N/A</v>
      </c>
    </row>
    <row r="2268" spans="1:26" hidden="1" x14ac:dyDescent="0.2">
      <c r="A2268" s="9">
        <v>2267</v>
      </c>
      <c r="B2268" s="9">
        <v>14727</v>
      </c>
      <c r="C2268" s="9" t="s">
        <v>183</v>
      </c>
      <c r="D2268" s="9" t="s">
        <v>18</v>
      </c>
      <c r="E2268" s="9" t="s">
        <v>7755</v>
      </c>
      <c r="F2268" s="9" t="s">
        <v>7756</v>
      </c>
      <c r="G2268" s="9" t="s">
        <v>7757</v>
      </c>
      <c r="H2268" s="9" t="s">
        <v>23856</v>
      </c>
      <c r="I2268" s="9" t="s">
        <v>7758</v>
      </c>
      <c r="J2268" s="9" t="s">
        <v>7759</v>
      </c>
      <c r="K2268" s="9" t="s">
        <v>23857</v>
      </c>
      <c r="L2268" s="9" t="s">
        <v>18289</v>
      </c>
      <c r="M2268" s="2" t="e">
        <f>VLOOKUP(B2268,'HP List'!A:G,7,0)</f>
        <v>#N/A</v>
      </c>
      <c r="N2268" s="2" t="e">
        <f>VLOOKUP(B2268,'HP List'!A:H,8,0)</f>
        <v>#N/A</v>
      </c>
      <c r="P2268" s="2" t="e">
        <f>VLOOKUP(B2268,'Q1'!A:B,2,0)</f>
        <v>#N/A</v>
      </c>
      <c r="Q2268" s="2" t="e">
        <f t="shared" si="141"/>
        <v>#N/A</v>
      </c>
      <c r="R2268" s="2" t="e">
        <f>VLOOKUP(B2268,'Q2'!A:B,2,0)</f>
        <v>#N/A</v>
      </c>
      <c r="S2268" s="2" t="e">
        <f t="shared" si="144"/>
        <v>#N/A</v>
      </c>
      <c r="T2268" s="2" t="e">
        <f>VLOOKUP(B2268,'Q3'!A:B,2,0)</f>
        <v>#N/A</v>
      </c>
      <c r="U2268" s="2" t="e">
        <f t="shared" si="142"/>
        <v>#N/A</v>
      </c>
      <c r="V2268" s="2">
        <f>VLOOKUP(B2268,'Q4'!A:B,2,0)</f>
        <v>46380</v>
      </c>
      <c r="W2268" s="2" t="str">
        <f t="shared" si="143"/>
        <v>Unpaid</v>
      </c>
      <c r="X2268" s="2" t="str">
        <f>VLOOKUP(B2268,Food!A:B,2,0)</f>
        <v>Yes</v>
      </c>
      <c r="Y2268" s="2">
        <f>VLOOKUP(B2268,'Call List'!A:A,1,0)</f>
        <v>14727</v>
      </c>
      <c r="Z2268" s="2" t="e">
        <f>VLOOKUP(B2268,Sheet4!A:A,1,0)</f>
        <v>#N/A</v>
      </c>
    </row>
    <row r="2269" spans="1:26" hidden="1" x14ac:dyDescent="0.2">
      <c r="A2269" s="9">
        <v>2268</v>
      </c>
      <c r="B2269" s="9">
        <v>7879</v>
      </c>
      <c r="C2269" s="9" t="s">
        <v>183</v>
      </c>
      <c r="D2269" s="9" t="s">
        <v>18</v>
      </c>
      <c r="E2269" s="9" t="s">
        <v>7760</v>
      </c>
      <c r="F2269" s="9" t="s">
        <v>7761</v>
      </c>
      <c r="G2269" s="9" t="s">
        <v>7762</v>
      </c>
      <c r="H2269" s="9" t="s">
        <v>23858</v>
      </c>
      <c r="I2269" s="9" t="s">
        <v>7763</v>
      </c>
      <c r="J2269" s="9" t="s">
        <v>7762</v>
      </c>
      <c r="K2269" s="9" t="s">
        <v>23859</v>
      </c>
      <c r="L2269" s="9" t="s">
        <v>18308</v>
      </c>
      <c r="M2269" s="2" t="e">
        <f>VLOOKUP(B2269,'HP List'!A:G,7,0)</f>
        <v>#N/A</v>
      </c>
      <c r="N2269" s="2" t="e">
        <f>VLOOKUP(B2269,'HP List'!A:H,8,0)</f>
        <v>#N/A</v>
      </c>
      <c r="P2269" s="2">
        <f>VLOOKUP(B2269,'Q1'!A:B,2,0)</f>
        <v>1000</v>
      </c>
      <c r="Q2269" s="2" t="str">
        <f t="shared" si="141"/>
        <v>Paid</v>
      </c>
      <c r="R2269" s="2">
        <f>VLOOKUP(B2269,'Q2'!A:B,2,0)</f>
        <v>1000</v>
      </c>
      <c r="S2269" s="2" t="str">
        <f t="shared" si="144"/>
        <v>Paid</v>
      </c>
      <c r="T2269" s="2">
        <f>VLOOKUP(B2269,'Q3'!A:B,2,0)</f>
        <v>1000</v>
      </c>
      <c r="U2269" s="2" t="str">
        <f t="shared" si="142"/>
        <v>Paid</v>
      </c>
      <c r="V2269" s="2">
        <f>VLOOKUP(B2269,'Q4'!A:B,2,0)</f>
        <v>1000</v>
      </c>
      <c r="W2269" s="2" t="str">
        <f t="shared" si="143"/>
        <v>Paid</v>
      </c>
      <c r="X2269" s="2" t="str">
        <f>VLOOKUP(B2269,Food!A:B,2,0)</f>
        <v>Yes</v>
      </c>
      <c r="Y2269" s="2">
        <f>VLOOKUP(B2269,'Call List'!A:A,1,0)</f>
        <v>7879</v>
      </c>
      <c r="Z2269" s="2" t="e">
        <f>VLOOKUP(B2269,Sheet4!A:A,1,0)</f>
        <v>#N/A</v>
      </c>
    </row>
    <row r="2270" spans="1:26" hidden="1" x14ac:dyDescent="0.2">
      <c r="A2270" s="9">
        <v>2269</v>
      </c>
      <c r="B2270" s="9">
        <v>8637</v>
      </c>
      <c r="C2270" s="9" t="s">
        <v>183</v>
      </c>
      <c r="D2270" s="9" t="s">
        <v>18</v>
      </c>
      <c r="E2270" s="9" t="s">
        <v>7764</v>
      </c>
      <c r="F2270" s="9" t="s">
        <v>7765</v>
      </c>
      <c r="G2270" s="9" t="s">
        <v>15032</v>
      </c>
      <c r="H2270" s="9" t="s">
        <v>23860</v>
      </c>
      <c r="I2270" s="9" t="s">
        <v>7766</v>
      </c>
      <c r="J2270" s="9" t="s">
        <v>15033</v>
      </c>
      <c r="K2270" s="9" t="s">
        <v>23861</v>
      </c>
      <c r="L2270" s="9" t="s">
        <v>18308</v>
      </c>
      <c r="M2270" s="2" t="e">
        <f>VLOOKUP(B2270,'HP List'!A:G,7,0)</f>
        <v>#N/A</v>
      </c>
      <c r="N2270" s="2" t="e">
        <f>VLOOKUP(B2270,'HP List'!A:H,8,0)</f>
        <v>#N/A</v>
      </c>
      <c r="P2270" s="2" t="e">
        <f>VLOOKUP(B2270,'Q1'!A:B,2,0)</f>
        <v>#N/A</v>
      </c>
      <c r="Q2270" s="2" t="e">
        <f t="shared" si="141"/>
        <v>#N/A</v>
      </c>
      <c r="R2270" s="2" t="e">
        <f>VLOOKUP(B2270,'Q2'!A:B,2,0)</f>
        <v>#N/A</v>
      </c>
      <c r="S2270" s="2" t="e">
        <f t="shared" si="144"/>
        <v>#N/A</v>
      </c>
      <c r="T2270" s="2" t="e">
        <f>VLOOKUP(B2270,'Q3'!A:B,2,0)</f>
        <v>#N/A</v>
      </c>
      <c r="U2270" s="2" t="e">
        <f t="shared" si="142"/>
        <v>#N/A</v>
      </c>
      <c r="V2270" s="2">
        <f>VLOOKUP(B2270,'Q4'!A:B,2,0)</f>
        <v>46380</v>
      </c>
      <c r="W2270" s="2" t="str">
        <f t="shared" si="143"/>
        <v>Unpaid</v>
      </c>
      <c r="X2270" s="2" t="e">
        <f>VLOOKUP(B2270,Food!A:B,2,0)</f>
        <v>#N/A</v>
      </c>
      <c r="Y2270" s="2">
        <f>VLOOKUP(B2270,'Call List'!A:A,1,0)</f>
        <v>8637</v>
      </c>
      <c r="Z2270" s="2" t="e">
        <f>VLOOKUP(B2270,Sheet4!A:A,1,0)</f>
        <v>#N/A</v>
      </c>
    </row>
    <row r="2271" spans="1:26" hidden="1" x14ac:dyDescent="0.2">
      <c r="A2271" s="9">
        <v>2270</v>
      </c>
      <c r="B2271" s="9">
        <v>6847</v>
      </c>
      <c r="C2271" s="9" t="s">
        <v>183</v>
      </c>
      <c r="D2271" s="9" t="s">
        <v>18</v>
      </c>
      <c r="E2271" s="9" t="s">
        <v>7767</v>
      </c>
      <c r="F2271" s="9" t="s">
        <v>7768</v>
      </c>
      <c r="G2271" s="9" t="s">
        <v>7769</v>
      </c>
      <c r="H2271" s="9" t="s">
        <v>23862</v>
      </c>
      <c r="I2271" s="9" t="s">
        <v>7770</v>
      </c>
      <c r="J2271" s="9" t="s">
        <v>7769</v>
      </c>
      <c r="K2271" s="9" t="s">
        <v>23862</v>
      </c>
      <c r="L2271" s="9" t="s">
        <v>18311</v>
      </c>
      <c r="M2271" s="2" t="e">
        <f>VLOOKUP(B2271,'HP List'!A:G,7,0)</f>
        <v>#N/A</v>
      </c>
      <c r="N2271" s="2" t="e">
        <f>VLOOKUP(B2271,'HP List'!A:H,8,0)</f>
        <v>#N/A</v>
      </c>
      <c r="P2271" s="2" t="e">
        <f>VLOOKUP(B2271,'Q1'!A:B,2,0)</f>
        <v>#N/A</v>
      </c>
      <c r="Q2271" s="2" t="e">
        <f t="shared" si="141"/>
        <v>#N/A</v>
      </c>
      <c r="R2271" s="2" t="e">
        <f>VLOOKUP(B2271,'Q2'!A:B,2,0)</f>
        <v>#N/A</v>
      </c>
      <c r="S2271" s="2" t="e">
        <f t="shared" si="144"/>
        <v>#N/A</v>
      </c>
      <c r="T2271" s="2" t="e">
        <f>VLOOKUP(B2271,'Q3'!A:B,2,0)</f>
        <v>#N/A</v>
      </c>
      <c r="U2271" s="2" t="e">
        <f t="shared" si="142"/>
        <v>#N/A</v>
      </c>
      <c r="V2271" s="2">
        <f>VLOOKUP(B2271,'Q4'!A:B,2,0)</f>
        <v>54780</v>
      </c>
      <c r="W2271" s="2" t="str">
        <f t="shared" si="143"/>
        <v>Unpaid</v>
      </c>
      <c r="X2271" s="2" t="str">
        <f>VLOOKUP(B2271,Food!A:B,2,0)</f>
        <v>Yes</v>
      </c>
      <c r="Y2271" s="2">
        <f>VLOOKUP(B2271,'Call List'!A:A,1,0)</f>
        <v>6847</v>
      </c>
      <c r="Z2271" s="2" t="e">
        <f>VLOOKUP(B2271,Sheet4!A:A,1,0)</f>
        <v>#N/A</v>
      </c>
    </row>
    <row r="2272" spans="1:26" hidden="1" x14ac:dyDescent="0.2">
      <c r="A2272" s="9">
        <v>2271</v>
      </c>
      <c r="B2272" s="9">
        <v>12840</v>
      </c>
      <c r="C2272" s="9" t="s">
        <v>183</v>
      </c>
      <c r="D2272" s="9" t="s">
        <v>18</v>
      </c>
      <c r="E2272" s="9" t="s">
        <v>7771</v>
      </c>
      <c r="F2272" s="9" t="s">
        <v>7772</v>
      </c>
      <c r="G2272" s="9" t="s">
        <v>7773</v>
      </c>
      <c r="H2272" s="9" t="s">
        <v>23863</v>
      </c>
      <c r="I2272" s="9" t="s">
        <v>7774</v>
      </c>
      <c r="J2272" s="9" t="s">
        <v>7775</v>
      </c>
      <c r="K2272" s="9" t="s">
        <v>23864</v>
      </c>
      <c r="L2272" s="9" t="s">
        <v>18294</v>
      </c>
      <c r="M2272" s="2" t="e">
        <f>VLOOKUP(B2272,'HP List'!A:G,7,0)</f>
        <v>#N/A</v>
      </c>
      <c r="N2272" s="2" t="e">
        <f>VLOOKUP(B2272,'HP List'!A:H,8,0)</f>
        <v>#N/A</v>
      </c>
      <c r="P2272" s="2" t="e">
        <f>VLOOKUP(B2272,'Q1'!A:B,2,0)</f>
        <v>#N/A</v>
      </c>
      <c r="Q2272" s="2" t="e">
        <f t="shared" si="141"/>
        <v>#N/A</v>
      </c>
      <c r="R2272" s="2" t="e">
        <f>VLOOKUP(B2272,'Q2'!A:B,2,0)</f>
        <v>#N/A</v>
      </c>
      <c r="S2272" s="2" t="e">
        <f t="shared" si="144"/>
        <v>#N/A</v>
      </c>
      <c r="T2272" s="2" t="e">
        <f>VLOOKUP(B2272,'Q3'!A:B,2,0)</f>
        <v>#N/A</v>
      </c>
      <c r="U2272" s="2" t="e">
        <f t="shared" si="142"/>
        <v>#N/A</v>
      </c>
      <c r="V2272" s="2">
        <f>VLOOKUP(B2272,'Q4'!A:B,2,0)</f>
        <v>46380</v>
      </c>
      <c r="W2272" s="2" t="str">
        <f t="shared" si="143"/>
        <v>Unpaid</v>
      </c>
      <c r="X2272" s="2" t="e">
        <f>VLOOKUP(B2272,Food!A:B,2,0)</f>
        <v>#N/A</v>
      </c>
      <c r="Y2272" s="2">
        <f>VLOOKUP(B2272,'Call List'!A:A,1,0)</f>
        <v>12840</v>
      </c>
      <c r="Z2272" s="2" t="e">
        <f>VLOOKUP(B2272,Sheet4!A:A,1,0)</f>
        <v>#N/A</v>
      </c>
    </row>
    <row r="2273" spans="1:26" hidden="1" x14ac:dyDescent="0.2">
      <c r="A2273" s="9">
        <v>2272</v>
      </c>
      <c r="B2273" s="9">
        <v>13268</v>
      </c>
      <c r="C2273" s="9" t="s">
        <v>183</v>
      </c>
      <c r="D2273" s="9" t="s">
        <v>18</v>
      </c>
      <c r="E2273" s="9" t="s">
        <v>7776</v>
      </c>
      <c r="F2273" s="9" t="s">
        <v>7777</v>
      </c>
      <c r="G2273" s="9" t="s">
        <v>7778</v>
      </c>
      <c r="H2273" s="9" t="s">
        <v>23865</v>
      </c>
      <c r="I2273" s="9" t="s">
        <v>7779</v>
      </c>
      <c r="J2273" s="9" t="s">
        <v>7778</v>
      </c>
      <c r="K2273" s="9" t="s">
        <v>23866</v>
      </c>
      <c r="L2273" s="9" t="s">
        <v>18294</v>
      </c>
      <c r="M2273" s="2" t="e">
        <f>VLOOKUP(B2273,'HP List'!A:G,7,0)</f>
        <v>#N/A</v>
      </c>
      <c r="N2273" s="2" t="e">
        <f>VLOOKUP(B2273,'HP List'!A:H,8,0)</f>
        <v>#N/A</v>
      </c>
      <c r="P2273" s="2" t="e">
        <f>VLOOKUP(B2273,'Q1'!A:B,2,0)</f>
        <v>#N/A</v>
      </c>
      <c r="Q2273" s="2" t="e">
        <f t="shared" si="141"/>
        <v>#N/A</v>
      </c>
      <c r="R2273" s="2" t="e">
        <f>VLOOKUP(B2273,'Q2'!A:B,2,0)</f>
        <v>#N/A</v>
      </c>
      <c r="S2273" s="2" t="e">
        <f t="shared" si="144"/>
        <v>#N/A</v>
      </c>
      <c r="T2273" s="2" t="e">
        <f>VLOOKUP(B2273,'Q3'!A:B,2,0)</f>
        <v>#N/A</v>
      </c>
      <c r="U2273" s="2" t="e">
        <f t="shared" si="142"/>
        <v>#N/A</v>
      </c>
      <c r="V2273" s="2" t="e">
        <f>VLOOKUP(B2273,'Q4'!A:B,2,0)</f>
        <v>#N/A</v>
      </c>
      <c r="W2273" s="2" t="e">
        <f t="shared" si="143"/>
        <v>#N/A</v>
      </c>
      <c r="X2273" s="2" t="e">
        <f>VLOOKUP(B2273,Food!A:B,2,0)</f>
        <v>#N/A</v>
      </c>
      <c r="Y2273" s="2">
        <f>VLOOKUP(B2273,'Call List'!A:A,1,0)</f>
        <v>13268</v>
      </c>
      <c r="Z2273" s="2" t="e">
        <f>VLOOKUP(B2273,Sheet4!A:A,1,0)</f>
        <v>#N/A</v>
      </c>
    </row>
    <row r="2274" spans="1:26" hidden="1" x14ac:dyDescent="0.2">
      <c r="A2274" s="9">
        <v>2273</v>
      </c>
      <c r="B2274" s="9">
        <v>7062</v>
      </c>
      <c r="C2274" s="9" t="s">
        <v>183</v>
      </c>
      <c r="D2274" s="9" t="s">
        <v>18</v>
      </c>
      <c r="E2274" s="9" t="s">
        <v>7780</v>
      </c>
      <c r="F2274" s="9" t="s">
        <v>7781</v>
      </c>
      <c r="G2274" s="9" t="s">
        <v>7782</v>
      </c>
      <c r="H2274" s="9" t="s">
        <v>23867</v>
      </c>
      <c r="I2274" s="9" t="s">
        <v>7783</v>
      </c>
      <c r="J2274" s="9" t="s">
        <v>7782</v>
      </c>
      <c r="K2274" s="9" t="s">
        <v>23868</v>
      </c>
      <c r="L2274" s="9" t="s">
        <v>18311</v>
      </c>
      <c r="M2274" s="2" t="e">
        <f>VLOOKUP(B2274,'HP List'!A:G,7,0)</f>
        <v>#N/A</v>
      </c>
      <c r="N2274" s="2" t="e">
        <f>VLOOKUP(B2274,'HP List'!A:H,8,0)</f>
        <v>#N/A</v>
      </c>
      <c r="P2274" s="2" t="e">
        <f>VLOOKUP(B2274,'Q1'!A:B,2,0)</f>
        <v>#N/A</v>
      </c>
      <c r="Q2274" s="2" t="e">
        <f t="shared" si="141"/>
        <v>#N/A</v>
      </c>
      <c r="R2274" s="2" t="e">
        <f>VLOOKUP(B2274,'Q2'!A:B,2,0)</f>
        <v>#N/A</v>
      </c>
      <c r="S2274" s="2" t="e">
        <f t="shared" si="144"/>
        <v>#N/A</v>
      </c>
      <c r="T2274" s="2" t="e">
        <f>VLOOKUP(B2274,'Q3'!A:B,2,0)</f>
        <v>#N/A</v>
      </c>
      <c r="U2274" s="2" t="e">
        <f t="shared" si="142"/>
        <v>#N/A</v>
      </c>
      <c r="V2274" s="2">
        <f>VLOOKUP(B2274,'Q4'!A:B,2,0)</f>
        <v>60030</v>
      </c>
      <c r="W2274" s="2" t="str">
        <f t="shared" si="143"/>
        <v>Unpaid</v>
      </c>
      <c r="X2274" s="2" t="e">
        <f>VLOOKUP(B2274,Food!A:B,2,0)</f>
        <v>#N/A</v>
      </c>
      <c r="Y2274" s="2">
        <f>VLOOKUP(B2274,'Call List'!A:A,1,0)</f>
        <v>7062</v>
      </c>
      <c r="Z2274" s="2" t="e">
        <f>VLOOKUP(B2274,Sheet4!A:A,1,0)</f>
        <v>#N/A</v>
      </c>
    </row>
    <row r="2275" spans="1:26" hidden="1" x14ac:dyDescent="0.2">
      <c r="A2275" s="9">
        <v>2274</v>
      </c>
      <c r="B2275" s="9">
        <v>13350</v>
      </c>
      <c r="C2275" s="9" t="s">
        <v>183</v>
      </c>
      <c r="D2275" s="9" t="s">
        <v>18</v>
      </c>
      <c r="E2275" s="9" t="s">
        <v>7784</v>
      </c>
      <c r="F2275" s="9" t="s">
        <v>7785</v>
      </c>
      <c r="G2275" s="9" t="s">
        <v>7786</v>
      </c>
      <c r="H2275" s="9" t="s">
        <v>23869</v>
      </c>
      <c r="I2275" s="9" t="s">
        <v>2867</v>
      </c>
      <c r="J2275" s="9" t="s">
        <v>7786</v>
      </c>
      <c r="K2275" s="9" t="s">
        <v>23870</v>
      </c>
      <c r="L2275" s="9" t="s">
        <v>18290</v>
      </c>
      <c r="M2275" s="2" t="e">
        <f>VLOOKUP(B2275,'HP List'!A:G,7,0)</f>
        <v>#N/A</v>
      </c>
      <c r="N2275" s="2" t="e">
        <f>VLOOKUP(B2275,'HP List'!A:H,8,0)</f>
        <v>#N/A</v>
      </c>
      <c r="P2275" s="2" t="e">
        <f>VLOOKUP(B2275,'Q1'!A:B,2,0)</f>
        <v>#N/A</v>
      </c>
      <c r="Q2275" s="2" t="e">
        <f t="shared" si="141"/>
        <v>#N/A</v>
      </c>
      <c r="R2275" s="2" t="e">
        <f>VLOOKUP(B2275,'Q2'!A:B,2,0)</f>
        <v>#N/A</v>
      </c>
      <c r="S2275" s="2" t="e">
        <f t="shared" si="144"/>
        <v>#N/A</v>
      </c>
      <c r="T2275" s="2" t="e">
        <f>VLOOKUP(B2275,'Q3'!A:B,2,0)</f>
        <v>#N/A</v>
      </c>
      <c r="U2275" s="2" t="e">
        <f t="shared" si="142"/>
        <v>#N/A</v>
      </c>
      <c r="V2275" s="2" t="e">
        <f>VLOOKUP(B2275,'Q4'!A:B,2,0)</f>
        <v>#N/A</v>
      </c>
      <c r="W2275" s="2" t="e">
        <f t="shared" si="143"/>
        <v>#N/A</v>
      </c>
      <c r="X2275" s="2" t="str">
        <f>VLOOKUP(B2275,Food!A:B,2,0)</f>
        <v>Yes</v>
      </c>
      <c r="Y2275" s="2">
        <f>VLOOKUP(B2275,'Call List'!A:A,1,0)</f>
        <v>13350</v>
      </c>
      <c r="Z2275" s="2" t="e">
        <f>VLOOKUP(B2275,Sheet4!A:A,1,0)</f>
        <v>#N/A</v>
      </c>
    </row>
    <row r="2276" spans="1:26" hidden="1" x14ac:dyDescent="0.2">
      <c r="A2276" s="9">
        <v>2275</v>
      </c>
      <c r="B2276" s="9">
        <v>6842</v>
      </c>
      <c r="C2276" s="9" t="s">
        <v>183</v>
      </c>
      <c r="D2276" s="9" t="s">
        <v>18</v>
      </c>
      <c r="E2276" s="9" t="s">
        <v>7787</v>
      </c>
      <c r="F2276" s="9" t="s">
        <v>7788</v>
      </c>
      <c r="G2276" s="9" t="s">
        <v>7789</v>
      </c>
      <c r="H2276" s="9" t="s">
        <v>23871</v>
      </c>
      <c r="I2276" s="9" t="s">
        <v>7790</v>
      </c>
      <c r="J2276" s="9" t="s">
        <v>7789</v>
      </c>
      <c r="K2276" s="9" t="s">
        <v>23872</v>
      </c>
      <c r="L2276" s="9" t="s">
        <v>18311</v>
      </c>
      <c r="M2276" s="2" t="e">
        <f>VLOOKUP(B2276,'HP List'!A:G,7,0)</f>
        <v>#N/A</v>
      </c>
      <c r="N2276" s="2" t="e">
        <f>VLOOKUP(B2276,'HP List'!A:H,8,0)</f>
        <v>#N/A</v>
      </c>
      <c r="P2276" s="2" t="e">
        <f>VLOOKUP(B2276,'Q1'!A:B,2,0)</f>
        <v>#N/A</v>
      </c>
      <c r="Q2276" s="2" t="e">
        <f t="shared" si="141"/>
        <v>#N/A</v>
      </c>
      <c r="R2276" s="2" t="e">
        <f>VLOOKUP(B2276,'Q2'!A:B,2,0)</f>
        <v>#N/A</v>
      </c>
      <c r="S2276" s="2" t="e">
        <f t="shared" si="144"/>
        <v>#N/A</v>
      </c>
      <c r="T2276" s="2" t="e">
        <f>VLOOKUP(B2276,'Q3'!A:B,2,0)</f>
        <v>#N/A</v>
      </c>
      <c r="U2276" s="2" t="e">
        <f t="shared" si="142"/>
        <v>#N/A</v>
      </c>
      <c r="V2276" s="2" t="e">
        <f>VLOOKUP(B2276,'Q4'!A:B,2,0)</f>
        <v>#N/A</v>
      </c>
      <c r="W2276" s="2" t="e">
        <f t="shared" si="143"/>
        <v>#N/A</v>
      </c>
      <c r="X2276" s="2" t="str">
        <f>VLOOKUP(B2276,Food!A:B,2,0)</f>
        <v>Yes</v>
      </c>
      <c r="Y2276" s="2">
        <f>VLOOKUP(B2276,'Call List'!A:A,1,0)</f>
        <v>6842</v>
      </c>
      <c r="Z2276" s="2" t="e">
        <f>VLOOKUP(B2276,Sheet4!A:A,1,0)</f>
        <v>#N/A</v>
      </c>
    </row>
    <row r="2277" spans="1:26" hidden="1" x14ac:dyDescent="0.2">
      <c r="A2277" s="9">
        <v>2276</v>
      </c>
      <c r="B2277" s="9">
        <v>6715</v>
      </c>
      <c r="C2277" s="9" t="s">
        <v>183</v>
      </c>
      <c r="D2277" s="9" t="s">
        <v>18</v>
      </c>
      <c r="E2277" s="9" t="s">
        <v>7791</v>
      </c>
      <c r="F2277" s="9" t="s">
        <v>7792</v>
      </c>
      <c r="G2277" s="9" t="s">
        <v>7793</v>
      </c>
      <c r="H2277" s="9" t="s">
        <v>23873</v>
      </c>
      <c r="I2277" s="9" t="s">
        <v>6684</v>
      </c>
      <c r="J2277" s="9" t="s">
        <v>7793</v>
      </c>
      <c r="K2277" s="9" t="s">
        <v>23874</v>
      </c>
      <c r="L2277" s="9" t="s">
        <v>18310</v>
      </c>
      <c r="M2277" s="2" t="e">
        <f>VLOOKUP(B2277,'HP List'!A:G,7,0)</f>
        <v>#N/A</v>
      </c>
      <c r="N2277" s="2" t="e">
        <f>VLOOKUP(B2277,'HP List'!A:H,8,0)</f>
        <v>#N/A</v>
      </c>
      <c r="P2277" s="2" t="e">
        <f>VLOOKUP(B2277,'Q1'!A:B,2,0)</f>
        <v>#N/A</v>
      </c>
      <c r="Q2277" s="2" t="e">
        <f t="shared" si="141"/>
        <v>#N/A</v>
      </c>
      <c r="R2277" s="2" t="e">
        <f>VLOOKUP(B2277,'Q2'!A:B,2,0)</f>
        <v>#N/A</v>
      </c>
      <c r="S2277" s="2" t="e">
        <f t="shared" si="144"/>
        <v>#N/A</v>
      </c>
      <c r="T2277" s="2" t="e">
        <f>VLOOKUP(B2277,'Q3'!A:B,2,0)</f>
        <v>#N/A</v>
      </c>
      <c r="U2277" s="2" t="e">
        <f t="shared" si="142"/>
        <v>#N/A</v>
      </c>
      <c r="V2277" s="2">
        <f>VLOOKUP(B2277,'Q4'!A:B,2,0)</f>
        <v>45380</v>
      </c>
      <c r="W2277" s="2" t="str">
        <f t="shared" si="143"/>
        <v>Unpaid</v>
      </c>
      <c r="X2277" s="2" t="e">
        <f>VLOOKUP(B2277,Food!A:B,2,0)</f>
        <v>#N/A</v>
      </c>
      <c r="Y2277" s="2">
        <f>VLOOKUP(B2277,'Call List'!A:A,1,0)</f>
        <v>6715</v>
      </c>
      <c r="Z2277" s="2" t="e">
        <f>VLOOKUP(B2277,Sheet4!A:A,1,0)</f>
        <v>#N/A</v>
      </c>
    </row>
    <row r="2278" spans="1:26" hidden="1" x14ac:dyDescent="0.2">
      <c r="A2278" s="9">
        <v>2277</v>
      </c>
      <c r="B2278" s="9">
        <v>6900</v>
      </c>
      <c r="C2278" s="9" t="s">
        <v>183</v>
      </c>
      <c r="D2278" s="9" t="s">
        <v>19</v>
      </c>
      <c r="E2278" s="9" t="s">
        <v>7794</v>
      </c>
      <c r="F2278" s="9" t="s">
        <v>7795</v>
      </c>
      <c r="G2278" s="9" t="s">
        <v>7796</v>
      </c>
      <c r="H2278" s="9" t="s">
        <v>23875</v>
      </c>
      <c r="I2278" s="9" t="s">
        <v>7797</v>
      </c>
      <c r="J2278" s="9" t="s">
        <v>7796</v>
      </c>
      <c r="K2278" s="9" t="s">
        <v>23875</v>
      </c>
      <c r="L2278" s="9" t="s">
        <v>18311</v>
      </c>
      <c r="M2278" s="2" t="e">
        <f>VLOOKUP(B2278,'HP List'!A:G,7,0)</f>
        <v>#N/A</v>
      </c>
      <c r="N2278" s="2" t="e">
        <f>VLOOKUP(B2278,'HP List'!A:H,8,0)</f>
        <v>#N/A</v>
      </c>
      <c r="P2278" s="2" t="e">
        <f>VLOOKUP(B2278,'Q1'!A:B,2,0)</f>
        <v>#N/A</v>
      </c>
      <c r="Q2278" s="2" t="e">
        <f t="shared" si="141"/>
        <v>#N/A</v>
      </c>
      <c r="R2278" s="2" t="e">
        <f>VLOOKUP(B2278,'Q2'!A:B,2,0)</f>
        <v>#N/A</v>
      </c>
      <c r="S2278" s="2" t="e">
        <f t="shared" si="144"/>
        <v>#N/A</v>
      </c>
      <c r="T2278" s="2" t="e">
        <f>VLOOKUP(B2278,'Q3'!A:B,2,0)</f>
        <v>#N/A</v>
      </c>
      <c r="U2278" s="2" t="e">
        <f t="shared" si="142"/>
        <v>#N/A</v>
      </c>
      <c r="V2278" s="2">
        <f>VLOOKUP(B2278,'Q4'!A:B,2,0)</f>
        <v>66630</v>
      </c>
      <c r="W2278" s="2" t="str">
        <f t="shared" si="143"/>
        <v>Unpaid</v>
      </c>
      <c r="X2278" s="2" t="str">
        <f>VLOOKUP(B2278,Food!A:B,2,0)</f>
        <v>Yes</v>
      </c>
      <c r="Y2278" s="2">
        <f>VLOOKUP(B2278,'Call List'!A:A,1,0)</f>
        <v>6900</v>
      </c>
      <c r="Z2278" s="2" t="e">
        <f>VLOOKUP(B2278,Sheet4!A:A,1,0)</f>
        <v>#N/A</v>
      </c>
    </row>
    <row r="2279" spans="1:26" hidden="1" x14ac:dyDescent="0.2">
      <c r="A2279" s="9">
        <v>2278</v>
      </c>
      <c r="B2279" s="9">
        <v>5898</v>
      </c>
      <c r="C2279" s="9" t="s">
        <v>183</v>
      </c>
      <c r="D2279" s="9" t="s">
        <v>19</v>
      </c>
      <c r="E2279" s="9" t="s">
        <v>7798</v>
      </c>
      <c r="F2279" s="9" t="s">
        <v>7799</v>
      </c>
      <c r="G2279" s="9" t="s">
        <v>7800</v>
      </c>
      <c r="H2279" s="9" t="s">
        <v>23876</v>
      </c>
      <c r="I2279" s="9" t="s">
        <v>7801</v>
      </c>
      <c r="J2279" s="9" t="s">
        <v>7800</v>
      </c>
      <c r="K2279" s="9" t="s">
        <v>23877</v>
      </c>
      <c r="L2279" s="9" t="s">
        <v>18310</v>
      </c>
      <c r="M2279" s="2" t="e">
        <f>VLOOKUP(B2279,'HP List'!A:G,7,0)</f>
        <v>#N/A</v>
      </c>
      <c r="N2279" s="2" t="e">
        <f>VLOOKUP(B2279,'HP List'!A:H,8,0)</f>
        <v>#N/A</v>
      </c>
      <c r="P2279" s="2" t="e">
        <f>VLOOKUP(B2279,'Q1'!A:B,2,0)</f>
        <v>#N/A</v>
      </c>
      <c r="Q2279" s="2" t="e">
        <f t="shared" si="141"/>
        <v>#N/A</v>
      </c>
      <c r="R2279" s="2" t="e">
        <f>VLOOKUP(B2279,'Q2'!A:B,2,0)</f>
        <v>#N/A</v>
      </c>
      <c r="S2279" s="2" t="e">
        <f t="shared" si="144"/>
        <v>#N/A</v>
      </c>
      <c r="T2279" s="2" t="e">
        <f>VLOOKUP(B2279,'Q3'!A:B,2,0)</f>
        <v>#N/A</v>
      </c>
      <c r="U2279" s="2" t="e">
        <f t="shared" si="142"/>
        <v>#N/A</v>
      </c>
      <c r="V2279" s="2" t="e">
        <f>VLOOKUP(B2279,'Q4'!A:B,2,0)</f>
        <v>#N/A</v>
      </c>
      <c r="W2279" s="2" t="e">
        <f t="shared" si="143"/>
        <v>#N/A</v>
      </c>
      <c r="X2279" s="2" t="e">
        <f>VLOOKUP(B2279,Food!A:B,2,0)</f>
        <v>#N/A</v>
      </c>
      <c r="Y2279" s="2">
        <f>VLOOKUP(B2279,'Call List'!A:A,1,0)</f>
        <v>5898</v>
      </c>
      <c r="Z2279" s="2" t="e">
        <f>VLOOKUP(B2279,Sheet4!A:A,1,0)</f>
        <v>#N/A</v>
      </c>
    </row>
    <row r="2280" spans="1:26" hidden="1" x14ac:dyDescent="0.2">
      <c r="A2280" s="9">
        <v>2279</v>
      </c>
      <c r="B2280" s="9">
        <v>8017</v>
      </c>
      <c r="C2280" s="9" t="s">
        <v>183</v>
      </c>
      <c r="D2280" s="9" t="s">
        <v>19</v>
      </c>
      <c r="E2280" s="9" t="s">
        <v>7802</v>
      </c>
      <c r="F2280" s="9" t="s">
        <v>7803</v>
      </c>
      <c r="G2280" s="9" t="s">
        <v>7804</v>
      </c>
      <c r="H2280" s="9" t="s">
        <v>23878</v>
      </c>
      <c r="I2280" s="9" t="s">
        <v>7805</v>
      </c>
      <c r="J2280" s="9" t="s">
        <v>7804</v>
      </c>
      <c r="K2280" s="9" t="s">
        <v>23879</v>
      </c>
      <c r="L2280" s="9" t="s">
        <v>18308</v>
      </c>
      <c r="M2280" s="2" t="e">
        <f>VLOOKUP(B2280,'HP List'!A:G,7,0)</f>
        <v>#N/A</v>
      </c>
      <c r="N2280" s="2" t="e">
        <f>VLOOKUP(B2280,'HP List'!A:H,8,0)</f>
        <v>#N/A</v>
      </c>
      <c r="P2280" s="2" t="e">
        <f>VLOOKUP(B2280,'Q1'!A:B,2,0)</f>
        <v>#N/A</v>
      </c>
      <c r="Q2280" s="2" t="e">
        <f t="shared" si="141"/>
        <v>#N/A</v>
      </c>
      <c r="R2280" s="2" t="e">
        <f>VLOOKUP(B2280,'Q2'!A:B,2,0)</f>
        <v>#N/A</v>
      </c>
      <c r="S2280" s="2" t="e">
        <f t="shared" si="144"/>
        <v>#N/A</v>
      </c>
      <c r="T2280" s="2" t="e">
        <f>VLOOKUP(B2280,'Q3'!A:B,2,0)</f>
        <v>#N/A</v>
      </c>
      <c r="U2280" s="2" t="e">
        <f t="shared" si="142"/>
        <v>#N/A</v>
      </c>
      <c r="V2280" s="2">
        <f>VLOOKUP(B2280,'Q4'!A:B,2,0)</f>
        <v>58230</v>
      </c>
      <c r="W2280" s="2" t="str">
        <f t="shared" si="143"/>
        <v>Unpaid</v>
      </c>
      <c r="X2280" s="2" t="e">
        <f>VLOOKUP(B2280,Food!A:B,2,0)</f>
        <v>#N/A</v>
      </c>
      <c r="Y2280" s="2">
        <f>VLOOKUP(B2280,'Call List'!A:A,1,0)</f>
        <v>8017</v>
      </c>
      <c r="Z2280" s="2" t="e">
        <f>VLOOKUP(B2280,Sheet4!A:A,1,0)</f>
        <v>#N/A</v>
      </c>
    </row>
    <row r="2281" spans="1:26" hidden="1" x14ac:dyDescent="0.2">
      <c r="A2281" s="9">
        <v>2280</v>
      </c>
      <c r="B2281" s="9">
        <v>14066</v>
      </c>
      <c r="C2281" s="9" t="s">
        <v>183</v>
      </c>
      <c r="D2281" s="9" t="s">
        <v>19</v>
      </c>
      <c r="E2281" s="9" t="s">
        <v>7806</v>
      </c>
      <c r="F2281" s="9" t="s">
        <v>7807</v>
      </c>
      <c r="G2281" s="9" t="s">
        <v>7808</v>
      </c>
      <c r="H2281" s="9" t="s">
        <v>23880</v>
      </c>
      <c r="I2281" s="9" t="s">
        <v>7809</v>
      </c>
      <c r="J2281" s="9" t="s">
        <v>7810</v>
      </c>
      <c r="K2281" s="9" t="s">
        <v>23881</v>
      </c>
      <c r="L2281" s="9" t="s">
        <v>18290</v>
      </c>
      <c r="M2281" s="2" t="e">
        <f>VLOOKUP(B2281,'HP List'!A:G,7,0)</f>
        <v>#N/A</v>
      </c>
      <c r="N2281" s="2" t="e">
        <f>VLOOKUP(B2281,'HP List'!A:H,8,0)</f>
        <v>#N/A</v>
      </c>
      <c r="P2281" s="2" t="e">
        <f>VLOOKUP(B2281,'Q1'!A:B,2,0)</f>
        <v>#N/A</v>
      </c>
      <c r="Q2281" s="2" t="e">
        <f t="shared" si="141"/>
        <v>#N/A</v>
      </c>
      <c r="R2281" s="2" t="e">
        <f>VLOOKUP(B2281,'Q2'!A:B,2,0)</f>
        <v>#N/A</v>
      </c>
      <c r="S2281" s="2" t="e">
        <f t="shared" si="144"/>
        <v>#N/A</v>
      </c>
      <c r="T2281" s="2" t="e">
        <f>VLOOKUP(B2281,'Q3'!A:B,2,0)</f>
        <v>#N/A</v>
      </c>
      <c r="U2281" s="2" t="e">
        <f t="shared" si="142"/>
        <v>#N/A</v>
      </c>
      <c r="V2281" s="2" t="e">
        <f>VLOOKUP(B2281,'Q4'!A:B,2,0)</f>
        <v>#N/A</v>
      </c>
      <c r="W2281" s="2" t="e">
        <f t="shared" si="143"/>
        <v>#N/A</v>
      </c>
      <c r="X2281" s="2" t="e">
        <f>VLOOKUP(B2281,Food!A:B,2,0)</f>
        <v>#N/A</v>
      </c>
      <c r="Y2281" s="2">
        <f>VLOOKUP(B2281,'Call List'!A:A,1,0)</f>
        <v>14066</v>
      </c>
      <c r="Z2281" s="2" t="e">
        <f>VLOOKUP(B2281,Sheet4!A:A,1,0)</f>
        <v>#N/A</v>
      </c>
    </row>
    <row r="2282" spans="1:26" hidden="1" x14ac:dyDescent="0.2">
      <c r="A2282" s="9">
        <v>2281</v>
      </c>
      <c r="B2282" s="9">
        <v>10454</v>
      </c>
      <c r="C2282" s="9" t="s">
        <v>183</v>
      </c>
      <c r="D2282" s="9" t="s">
        <v>19</v>
      </c>
      <c r="E2282" s="9" t="s">
        <v>7811</v>
      </c>
      <c r="F2282" s="9" t="s">
        <v>7812</v>
      </c>
      <c r="G2282" s="9" t="s">
        <v>7813</v>
      </c>
      <c r="H2282" s="9" t="s">
        <v>23882</v>
      </c>
      <c r="I2282" s="9" t="s">
        <v>7814</v>
      </c>
      <c r="J2282" s="9" t="s">
        <v>7813</v>
      </c>
      <c r="K2282" s="9" t="s">
        <v>23883</v>
      </c>
      <c r="L2282" s="9" t="s">
        <v>18306</v>
      </c>
      <c r="M2282" s="2" t="e">
        <f>VLOOKUP(B2282,'HP List'!A:G,7,0)</f>
        <v>#N/A</v>
      </c>
      <c r="N2282" s="2" t="e">
        <f>VLOOKUP(B2282,'HP List'!A:H,8,0)</f>
        <v>#N/A</v>
      </c>
      <c r="P2282" s="2" t="e">
        <f>VLOOKUP(B2282,'Q1'!A:B,2,0)</f>
        <v>#N/A</v>
      </c>
      <c r="Q2282" s="2" t="e">
        <f t="shared" si="141"/>
        <v>#N/A</v>
      </c>
      <c r="R2282" s="2" t="e">
        <f>VLOOKUP(B2282,'Q2'!A:B,2,0)</f>
        <v>#N/A</v>
      </c>
      <c r="S2282" s="2" t="e">
        <f t="shared" si="144"/>
        <v>#N/A</v>
      </c>
      <c r="T2282" s="2" t="e">
        <f>VLOOKUP(B2282,'Q3'!A:B,2,0)</f>
        <v>#N/A</v>
      </c>
      <c r="U2282" s="2" t="e">
        <f t="shared" si="142"/>
        <v>#N/A</v>
      </c>
      <c r="V2282" s="2">
        <f>VLOOKUP(B2282,'Q4'!A:B,2,0)</f>
        <v>46380</v>
      </c>
      <c r="W2282" s="2" t="str">
        <f t="shared" si="143"/>
        <v>Unpaid</v>
      </c>
      <c r="X2282" s="2" t="e">
        <f>VLOOKUP(B2282,Food!A:B,2,0)</f>
        <v>#N/A</v>
      </c>
      <c r="Y2282" s="2">
        <f>VLOOKUP(B2282,'Call List'!A:A,1,0)</f>
        <v>10454</v>
      </c>
      <c r="Z2282" s="2" t="e">
        <f>VLOOKUP(B2282,Sheet4!A:A,1,0)</f>
        <v>#N/A</v>
      </c>
    </row>
    <row r="2283" spans="1:26" hidden="1" x14ac:dyDescent="0.2">
      <c r="A2283" s="9">
        <v>2282</v>
      </c>
      <c r="B2283" s="9">
        <v>14967</v>
      </c>
      <c r="C2283" s="9" t="s">
        <v>183</v>
      </c>
      <c r="D2283" s="9" t="s">
        <v>19</v>
      </c>
      <c r="E2283" s="9" t="s">
        <v>18697</v>
      </c>
      <c r="F2283" s="9" t="s">
        <v>18698</v>
      </c>
      <c r="G2283" s="9" t="s">
        <v>18699</v>
      </c>
      <c r="H2283" s="9" t="s">
        <v>20406</v>
      </c>
      <c r="I2283" s="9" t="s">
        <v>18700</v>
      </c>
      <c r="J2283" s="9" t="s">
        <v>18701</v>
      </c>
      <c r="K2283" s="9" t="s">
        <v>20407</v>
      </c>
      <c r="L2283" s="9" t="s">
        <v>18289</v>
      </c>
      <c r="M2283" s="2" t="e">
        <f>VLOOKUP(B2283,'HP List'!A:G,7,0)</f>
        <v>#N/A</v>
      </c>
      <c r="N2283" s="2" t="e">
        <f>VLOOKUP(B2283,'HP List'!A:H,8,0)</f>
        <v>#N/A</v>
      </c>
      <c r="P2283" s="2" t="e">
        <f>VLOOKUP(B2283,'Q1'!A:B,2,0)</f>
        <v>#N/A</v>
      </c>
      <c r="Q2283" s="2" t="e">
        <f t="shared" si="141"/>
        <v>#N/A</v>
      </c>
      <c r="R2283" s="2" t="e">
        <f>VLOOKUP(B2283,'Q2'!A:B,2,0)</f>
        <v>#N/A</v>
      </c>
      <c r="S2283" s="2" t="e">
        <f t="shared" si="144"/>
        <v>#N/A</v>
      </c>
      <c r="T2283" s="2" t="e">
        <f>VLOOKUP(B2283,'Q3'!A:B,2,0)</f>
        <v>#N/A</v>
      </c>
      <c r="U2283" s="2" t="e">
        <f t="shared" si="142"/>
        <v>#N/A</v>
      </c>
      <c r="V2283" s="2" t="e">
        <f>VLOOKUP(B2283,'Q4'!A:B,2,0)</f>
        <v>#N/A</v>
      </c>
      <c r="W2283" s="2" t="e">
        <f t="shared" si="143"/>
        <v>#N/A</v>
      </c>
      <c r="X2283" s="2" t="e">
        <f>VLOOKUP(B2283,Food!A:B,2,0)</f>
        <v>#N/A</v>
      </c>
      <c r="Y2283" s="2">
        <f>VLOOKUP(B2283,'Call List'!A:A,1,0)</f>
        <v>14967</v>
      </c>
      <c r="Z2283" s="2" t="e">
        <f>VLOOKUP(B2283,Sheet4!A:A,1,0)</f>
        <v>#N/A</v>
      </c>
    </row>
    <row r="2284" spans="1:26" hidden="1" x14ac:dyDescent="0.2">
      <c r="A2284" s="9">
        <v>2283</v>
      </c>
      <c r="B2284" s="9">
        <v>6162</v>
      </c>
      <c r="C2284" s="9" t="s">
        <v>183</v>
      </c>
      <c r="D2284" s="9" t="s">
        <v>19</v>
      </c>
      <c r="E2284" s="9" t="s">
        <v>7815</v>
      </c>
      <c r="F2284" s="9" t="s">
        <v>7816</v>
      </c>
      <c r="G2284" s="9" t="s">
        <v>7817</v>
      </c>
      <c r="H2284" s="9" t="s">
        <v>23884</v>
      </c>
      <c r="I2284" s="9" t="s">
        <v>7287</v>
      </c>
      <c r="J2284" s="9" t="s">
        <v>7818</v>
      </c>
      <c r="K2284" s="9" t="s">
        <v>23885</v>
      </c>
      <c r="L2284" s="9" t="s">
        <v>18310</v>
      </c>
      <c r="M2284" s="2" t="e">
        <f>VLOOKUP(B2284,'HP List'!A:G,7,0)</f>
        <v>#N/A</v>
      </c>
      <c r="N2284" s="2" t="e">
        <f>VLOOKUP(B2284,'HP List'!A:H,8,0)</f>
        <v>#N/A</v>
      </c>
      <c r="P2284" s="2" t="e">
        <f>VLOOKUP(B2284,'Q1'!A:B,2,0)</f>
        <v>#N/A</v>
      </c>
      <c r="Q2284" s="2" t="e">
        <f t="shared" si="141"/>
        <v>#N/A</v>
      </c>
      <c r="R2284" s="2" t="e">
        <f>VLOOKUP(B2284,'Q2'!A:B,2,0)</f>
        <v>#N/A</v>
      </c>
      <c r="S2284" s="2" t="e">
        <f t="shared" si="144"/>
        <v>#N/A</v>
      </c>
      <c r="T2284" s="2" t="e">
        <f>VLOOKUP(B2284,'Q3'!A:B,2,0)</f>
        <v>#N/A</v>
      </c>
      <c r="U2284" s="2" t="e">
        <f t="shared" si="142"/>
        <v>#N/A</v>
      </c>
      <c r="V2284" s="2" t="e">
        <f>VLOOKUP(B2284,'Q4'!A:B,2,0)</f>
        <v>#N/A</v>
      </c>
      <c r="W2284" s="2" t="e">
        <f t="shared" si="143"/>
        <v>#N/A</v>
      </c>
      <c r="X2284" s="2" t="e">
        <f>VLOOKUP(B2284,Food!A:B,2,0)</f>
        <v>#N/A</v>
      </c>
      <c r="Y2284" s="2">
        <f>VLOOKUP(B2284,'Call List'!A:A,1,0)</f>
        <v>6162</v>
      </c>
      <c r="Z2284" s="2" t="e">
        <f>VLOOKUP(B2284,Sheet4!A:A,1,0)</f>
        <v>#N/A</v>
      </c>
    </row>
    <row r="2285" spans="1:26" hidden="1" x14ac:dyDescent="0.2">
      <c r="A2285" s="9">
        <v>2284</v>
      </c>
      <c r="B2285" s="9">
        <v>15098</v>
      </c>
      <c r="C2285" s="9" t="s">
        <v>183</v>
      </c>
      <c r="D2285" s="9" t="s">
        <v>19</v>
      </c>
      <c r="E2285" s="9" t="s">
        <v>19465</v>
      </c>
      <c r="F2285" s="9" t="s">
        <v>19466</v>
      </c>
      <c r="G2285" s="9" t="s">
        <v>19467</v>
      </c>
      <c r="H2285" s="9" t="s">
        <v>23886</v>
      </c>
      <c r="I2285" s="9" t="s">
        <v>19468</v>
      </c>
      <c r="J2285" s="9" t="s">
        <v>19469</v>
      </c>
      <c r="K2285" s="9" t="s">
        <v>23887</v>
      </c>
      <c r="L2285" s="9" t="s">
        <v>18289</v>
      </c>
      <c r="M2285" s="2" t="e">
        <f>VLOOKUP(B2285,'HP List'!A:G,7,0)</f>
        <v>#N/A</v>
      </c>
      <c r="N2285" s="2" t="e">
        <f>VLOOKUP(B2285,'HP List'!A:H,8,0)</f>
        <v>#N/A</v>
      </c>
      <c r="P2285" s="2" t="e">
        <f>VLOOKUP(B2285,'Q1'!A:B,2,0)</f>
        <v>#N/A</v>
      </c>
      <c r="Q2285" s="2" t="e">
        <f t="shared" si="141"/>
        <v>#N/A</v>
      </c>
      <c r="R2285" s="2" t="e">
        <f>VLOOKUP(B2285,'Q2'!A:B,2,0)</f>
        <v>#N/A</v>
      </c>
      <c r="S2285" s="2" t="e">
        <f t="shared" si="144"/>
        <v>#N/A</v>
      </c>
      <c r="T2285" s="2" t="e">
        <f>VLOOKUP(B2285,'Q3'!A:B,2,0)</f>
        <v>#N/A</v>
      </c>
      <c r="U2285" s="2" t="e">
        <f t="shared" si="142"/>
        <v>#N/A</v>
      </c>
      <c r="V2285" s="2" t="e">
        <f>VLOOKUP(B2285,'Q4'!A:B,2,0)</f>
        <v>#N/A</v>
      </c>
      <c r="W2285" s="2" t="e">
        <f t="shared" si="143"/>
        <v>#N/A</v>
      </c>
      <c r="X2285" s="2" t="str">
        <f>VLOOKUP(B2285,Food!A:B,2,0)</f>
        <v>Yes</v>
      </c>
      <c r="Y2285" s="2">
        <f>VLOOKUP(B2285,'Call List'!A:A,1,0)</f>
        <v>15098</v>
      </c>
      <c r="Z2285" s="2" t="e">
        <f>VLOOKUP(B2285,Sheet4!A:A,1,0)</f>
        <v>#N/A</v>
      </c>
    </row>
    <row r="2286" spans="1:26" hidden="1" x14ac:dyDescent="0.2">
      <c r="A2286" s="9">
        <v>2285</v>
      </c>
      <c r="B2286" s="9">
        <v>10475</v>
      </c>
      <c r="C2286" s="9" t="s">
        <v>183</v>
      </c>
      <c r="D2286" s="9" t="s">
        <v>19</v>
      </c>
      <c r="E2286" s="9" t="s">
        <v>7819</v>
      </c>
      <c r="F2286" s="9" t="s">
        <v>7820</v>
      </c>
      <c r="G2286" s="9" t="s">
        <v>7821</v>
      </c>
      <c r="H2286" s="9" t="s">
        <v>23888</v>
      </c>
      <c r="I2286" s="9" t="s">
        <v>7822</v>
      </c>
      <c r="J2286" s="9" t="s">
        <v>7821</v>
      </c>
      <c r="K2286" s="9" t="s">
        <v>23889</v>
      </c>
      <c r="L2286" s="9" t="s">
        <v>18306</v>
      </c>
      <c r="M2286" s="2" t="e">
        <f>VLOOKUP(B2286,'HP List'!A:G,7,0)</f>
        <v>#N/A</v>
      </c>
      <c r="N2286" s="2" t="e">
        <f>VLOOKUP(B2286,'HP List'!A:H,8,0)</f>
        <v>#N/A</v>
      </c>
      <c r="P2286" s="2" t="e">
        <f>VLOOKUP(B2286,'Q1'!A:B,2,0)</f>
        <v>#N/A</v>
      </c>
      <c r="Q2286" s="2" t="e">
        <f t="shared" si="141"/>
        <v>#N/A</v>
      </c>
      <c r="R2286" s="2" t="e">
        <f>VLOOKUP(B2286,'Q2'!A:B,2,0)</f>
        <v>#N/A</v>
      </c>
      <c r="S2286" s="2" t="e">
        <f t="shared" si="144"/>
        <v>#N/A</v>
      </c>
      <c r="T2286" s="2" t="e">
        <f>VLOOKUP(B2286,'Q3'!A:B,2,0)</f>
        <v>#N/A</v>
      </c>
      <c r="U2286" s="2" t="e">
        <f t="shared" si="142"/>
        <v>#N/A</v>
      </c>
      <c r="V2286" s="2">
        <f>VLOOKUP(B2286,'Q4'!A:B,2,0)</f>
        <v>57330</v>
      </c>
      <c r="W2286" s="2" t="str">
        <f t="shared" si="143"/>
        <v>Unpaid</v>
      </c>
      <c r="X2286" s="2" t="e">
        <f>VLOOKUP(B2286,Food!A:B,2,0)</f>
        <v>#N/A</v>
      </c>
      <c r="Y2286" s="2">
        <f>VLOOKUP(B2286,'Call List'!A:A,1,0)</f>
        <v>10475</v>
      </c>
      <c r="Z2286" s="2" t="e">
        <f>VLOOKUP(B2286,Sheet4!A:A,1,0)</f>
        <v>#N/A</v>
      </c>
    </row>
    <row r="2287" spans="1:26" hidden="1" x14ac:dyDescent="0.2">
      <c r="A2287" s="9">
        <v>2286</v>
      </c>
      <c r="B2287" s="9">
        <v>7226</v>
      </c>
      <c r="C2287" s="9" t="s">
        <v>183</v>
      </c>
      <c r="D2287" s="9" t="s">
        <v>19</v>
      </c>
      <c r="E2287" s="9" t="s">
        <v>7823</v>
      </c>
      <c r="F2287" s="9" t="s">
        <v>7824</v>
      </c>
      <c r="G2287" s="9" t="s">
        <v>7825</v>
      </c>
      <c r="H2287" s="9" t="s">
        <v>23890</v>
      </c>
      <c r="I2287" s="9" t="s">
        <v>7826</v>
      </c>
      <c r="J2287" s="9" t="s">
        <v>7825</v>
      </c>
      <c r="K2287" s="9" t="s">
        <v>23891</v>
      </c>
      <c r="L2287" s="9" t="s">
        <v>18311</v>
      </c>
      <c r="M2287" s="2" t="e">
        <f>VLOOKUP(B2287,'HP List'!A:G,7,0)</f>
        <v>#N/A</v>
      </c>
      <c r="N2287" s="2" t="e">
        <f>VLOOKUP(B2287,'HP List'!A:H,8,0)</f>
        <v>#N/A</v>
      </c>
      <c r="P2287" s="2" t="e">
        <f>VLOOKUP(B2287,'Q1'!A:B,2,0)</f>
        <v>#N/A</v>
      </c>
      <c r="Q2287" s="2" t="e">
        <f t="shared" si="141"/>
        <v>#N/A</v>
      </c>
      <c r="R2287" s="2" t="e">
        <f>VLOOKUP(B2287,'Q2'!A:B,2,0)</f>
        <v>#N/A</v>
      </c>
      <c r="S2287" s="2" t="e">
        <f t="shared" si="144"/>
        <v>#N/A</v>
      </c>
      <c r="T2287" s="2" t="e">
        <f>VLOOKUP(B2287,'Q3'!A:B,2,0)</f>
        <v>#N/A</v>
      </c>
      <c r="U2287" s="2" t="e">
        <f t="shared" si="142"/>
        <v>#N/A</v>
      </c>
      <c r="V2287" s="2" t="e">
        <f>VLOOKUP(B2287,'Q4'!A:B,2,0)</f>
        <v>#N/A</v>
      </c>
      <c r="W2287" s="2" t="e">
        <f t="shared" si="143"/>
        <v>#N/A</v>
      </c>
      <c r="X2287" s="2" t="str">
        <f>VLOOKUP(B2287,Food!A:B,2,0)</f>
        <v>Yes</v>
      </c>
      <c r="Y2287" s="2">
        <f>VLOOKUP(B2287,'Call List'!A:A,1,0)</f>
        <v>7226</v>
      </c>
      <c r="Z2287" s="2" t="e">
        <f>VLOOKUP(B2287,Sheet4!A:A,1,0)</f>
        <v>#N/A</v>
      </c>
    </row>
    <row r="2288" spans="1:26" hidden="1" x14ac:dyDescent="0.2">
      <c r="A2288" s="9">
        <v>2287</v>
      </c>
      <c r="B2288" s="9">
        <v>14826</v>
      </c>
      <c r="C2288" s="9" t="s">
        <v>183</v>
      </c>
      <c r="D2288" s="9" t="s">
        <v>19</v>
      </c>
      <c r="E2288" s="9" t="s">
        <v>7827</v>
      </c>
      <c r="F2288" s="9" t="s">
        <v>1919</v>
      </c>
      <c r="G2288" s="9" t="s">
        <v>18500</v>
      </c>
      <c r="H2288" s="9" t="s">
        <v>21275</v>
      </c>
      <c r="I2288" s="9" t="s">
        <v>1920</v>
      </c>
      <c r="J2288" s="9" t="s">
        <v>1921</v>
      </c>
      <c r="K2288" s="9" t="s">
        <v>21276</v>
      </c>
      <c r="L2288" s="9" t="s">
        <v>18289</v>
      </c>
      <c r="M2288" s="2" t="e">
        <f>VLOOKUP(B2288,'HP List'!A:G,7,0)</f>
        <v>#N/A</v>
      </c>
      <c r="N2288" s="2" t="e">
        <f>VLOOKUP(B2288,'HP List'!A:H,8,0)</f>
        <v>#N/A</v>
      </c>
      <c r="P2288" s="2" t="e">
        <f>VLOOKUP(B2288,'Q1'!A:B,2,0)</f>
        <v>#N/A</v>
      </c>
      <c r="Q2288" s="2" t="e">
        <f t="shared" si="141"/>
        <v>#N/A</v>
      </c>
      <c r="R2288" s="2" t="e">
        <f>VLOOKUP(B2288,'Q2'!A:B,2,0)</f>
        <v>#N/A</v>
      </c>
      <c r="S2288" s="2" t="e">
        <f t="shared" si="144"/>
        <v>#N/A</v>
      </c>
      <c r="T2288" s="2" t="e">
        <f>VLOOKUP(B2288,'Q3'!A:B,2,0)</f>
        <v>#N/A</v>
      </c>
      <c r="U2288" s="2" t="e">
        <f t="shared" si="142"/>
        <v>#N/A</v>
      </c>
      <c r="V2288" s="2" t="e">
        <f>VLOOKUP(B2288,'Q4'!A:B,2,0)</f>
        <v>#N/A</v>
      </c>
      <c r="W2288" s="2" t="e">
        <f t="shared" si="143"/>
        <v>#N/A</v>
      </c>
      <c r="X2288" s="2" t="e">
        <f>VLOOKUP(B2288,Food!A:B,2,0)</f>
        <v>#N/A</v>
      </c>
      <c r="Y2288" s="2">
        <f>VLOOKUP(B2288,'Call List'!A:A,1,0)</f>
        <v>14826</v>
      </c>
      <c r="Z2288" s="2" t="e">
        <f>VLOOKUP(B2288,Sheet4!A:A,1,0)</f>
        <v>#N/A</v>
      </c>
    </row>
    <row r="2289" spans="1:26" hidden="1" x14ac:dyDescent="0.2">
      <c r="A2289" s="9">
        <v>2288</v>
      </c>
      <c r="B2289" s="9">
        <v>7243</v>
      </c>
      <c r="C2289" s="9" t="s">
        <v>183</v>
      </c>
      <c r="D2289" s="9" t="s">
        <v>19</v>
      </c>
      <c r="E2289" s="9" t="s">
        <v>7828</v>
      </c>
      <c r="F2289" s="9" t="s">
        <v>7829</v>
      </c>
      <c r="G2289" s="9" t="s">
        <v>7830</v>
      </c>
      <c r="H2289" s="9" t="s">
        <v>23892</v>
      </c>
      <c r="I2289" s="9" t="s">
        <v>7831</v>
      </c>
      <c r="J2289" s="9" t="s">
        <v>7830</v>
      </c>
      <c r="K2289" s="9" t="s">
        <v>23893</v>
      </c>
      <c r="L2289" s="9" t="s">
        <v>18311</v>
      </c>
      <c r="M2289" s="2" t="e">
        <f>VLOOKUP(B2289,'HP List'!A:G,7,0)</f>
        <v>#N/A</v>
      </c>
      <c r="N2289" s="2" t="e">
        <f>VLOOKUP(B2289,'HP List'!A:H,8,0)</f>
        <v>#N/A</v>
      </c>
      <c r="P2289" s="2" t="e">
        <f>VLOOKUP(B2289,'Q1'!A:B,2,0)</f>
        <v>#N/A</v>
      </c>
      <c r="Q2289" s="2" t="e">
        <f t="shared" si="141"/>
        <v>#N/A</v>
      </c>
      <c r="R2289" s="2" t="e">
        <f>VLOOKUP(B2289,'Q2'!A:B,2,0)</f>
        <v>#N/A</v>
      </c>
      <c r="S2289" s="2" t="e">
        <f t="shared" si="144"/>
        <v>#N/A</v>
      </c>
      <c r="T2289" s="2" t="e">
        <f>VLOOKUP(B2289,'Q3'!A:B,2,0)</f>
        <v>#N/A</v>
      </c>
      <c r="U2289" s="2" t="e">
        <f t="shared" si="142"/>
        <v>#N/A</v>
      </c>
      <c r="V2289" s="2" t="e">
        <f>VLOOKUP(B2289,'Q4'!A:B,2,0)</f>
        <v>#N/A</v>
      </c>
      <c r="W2289" s="2" t="e">
        <f t="shared" si="143"/>
        <v>#N/A</v>
      </c>
      <c r="X2289" s="2" t="str">
        <f>VLOOKUP(B2289,Food!A:B,2,0)</f>
        <v>Yes</v>
      </c>
      <c r="Y2289" s="2">
        <f>VLOOKUP(B2289,'Call List'!A:A,1,0)</f>
        <v>7243</v>
      </c>
      <c r="Z2289" s="2" t="e">
        <f>VLOOKUP(B2289,Sheet4!A:A,1,0)</f>
        <v>#N/A</v>
      </c>
    </row>
    <row r="2290" spans="1:26" hidden="1" x14ac:dyDescent="0.2">
      <c r="A2290" s="9">
        <v>2289</v>
      </c>
      <c r="B2290" s="9">
        <v>6525</v>
      </c>
      <c r="C2290" s="9" t="s">
        <v>183</v>
      </c>
      <c r="D2290" s="9" t="s">
        <v>19</v>
      </c>
      <c r="E2290" s="9" t="s">
        <v>7832</v>
      </c>
      <c r="F2290" s="9" t="s">
        <v>7833</v>
      </c>
      <c r="G2290" s="9" t="s">
        <v>7834</v>
      </c>
      <c r="H2290" s="9" t="s">
        <v>23894</v>
      </c>
      <c r="I2290" s="9" t="s">
        <v>7835</v>
      </c>
      <c r="J2290" s="9" t="s">
        <v>7834</v>
      </c>
      <c r="K2290" s="9" t="s">
        <v>23895</v>
      </c>
      <c r="L2290" s="9" t="s">
        <v>18310</v>
      </c>
      <c r="M2290" s="2" t="e">
        <f>VLOOKUP(B2290,'HP List'!A:G,7,0)</f>
        <v>#N/A</v>
      </c>
      <c r="N2290" s="2" t="e">
        <f>VLOOKUP(B2290,'HP List'!A:H,8,0)</f>
        <v>#N/A</v>
      </c>
      <c r="P2290" s="2" t="e">
        <f>VLOOKUP(B2290,'Q1'!A:B,2,0)</f>
        <v>#N/A</v>
      </c>
      <c r="Q2290" s="2" t="e">
        <f t="shared" si="141"/>
        <v>#N/A</v>
      </c>
      <c r="R2290" s="2" t="e">
        <f>VLOOKUP(B2290,'Q2'!A:B,2,0)</f>
        <v>#N/A</v>
      </c>
      <c r="S2290" s="2" t="e">
        <f t="shared" si="144"/>
        <v>#N/A</v>
      </c>
      <c r="T2290" s="2" t="e">
        <f>VLOOKUP(B2290,'Q3'!A:B,2,0)</f>
        <v>#N/A</v>
      </c>
      <c r="U2290" s="2" t="e">
        <f t="shared" si="142"/>
        <v>#N/A</v>
      </c>
      <c r="V2290" s="2" t="e">
        <f>VLOOKUP(B2290,'Q4'!A:B,2,0)</f>
        <v>#N/A</v>
      </c>
      <c r="W2290" s="2" t="e">
        <f t="shared" si="143"/>
        <v>#N/A</v>
      </c>
      <c r="X2290" s="2" t="str">
        <f>VLOOKUP(B2290,Food!A:B,2,0)</f>
        <v>Yes</v>
      </c>
      <c r="Y2290" s="2">
        <f>VLOOKUP(B2290,'Call List'!A:A,1,0)</f>
        <v>6525</v>
      </c>
      <c r="Z2290" s="2" t="e">
        <f>VLOOKUP(B2290,Sheet4!A:A,1,0)</f>
        <v>#N/A</v>
      </c>
    </row>
    <row r="2291" spans="1:26" hidden="1" x14ac:dyDescent="0.2">
      <c r="A2291" s="9">
        <v>2290</v>
      </c>
      <c r="B2291" s="9">
        <v>14553</v>
      </c>
      <c r="C2291" s="9" t="s">
        <v>183</v>
      </c>
      <c r="D2291" s="9" t="s">
        <v>19</v>
      </c>
      <c r="E2291" s="9" t="s">
        <v>7836</v>
      </c>
      <c r="F2291" s="9" t="s">
        <v>7837</v>
      </c>
      <c r="G2291" s="9" t="s">
        <v>7838</v>
      </c>
      <c r="H2291" s="9" t="s">
        <v>23896</v>
      </c>
      <c r="I2291" s="9" t="s">
        <v>7839</v>
      </c>
      <c r="J2291" s="9" t="s">
        <v>7840</v>
      </c>
      <c r="K2291" s="9" t="s">
        <v>23897</v>
      </c>
      <c r="L2291" s="9" t="s">
        <v>18289</v>
      </c>
      <c r="M2291" s="2" t="e">
        <f>VLOOKUP(B2291,'HP List'!A:G,7,0)</f>
        <v>#N/A</v>
      </c>
      <c r="N2291" s="2" t="e">
        <f>VLOOKUP(B2291,'HP List'!A:H,8,0)</f>
        <v>#N/A</v>
      </c>
      <c r="P2291" s="2" t="e">
        <f>VLOOKUP(B2291,'Q1'!A:B,2,0)</f>
        <v>#N/A</v>
      </c>
      <c r="Q2291" s="2" t="e">
        <f t="shared" si="141"/>
        <v>#N/A</v>
      </c>
      <c r="R2291" s="2" t="e">
        <f>VLOOKUP(B2291,'Q2'!A:B,2,0)</f>
        <v>#N/A</v>
      </c>
      <c r="S2291" s="2" t="e">
        <f t="shared" si="144"/>
        <v>#N/A</v>
      </c>
      <c r="T2291" s="2" t="e">
        <f>VLOOKUP(B2291,'Q3'!A:B,2,0)</f>
        <v>#N/A</v>
      </c>
      <c r="U2291" s="2" t="e">
        <f t="shared" si="142"/>
        <v>#N/A</v>
      </c>
      <c r="V2291" s="2">
        <f>VLOOKUP(B2291,'Q4'!A:B,2,0)</f>
        <v>44060</v>
      </c>
      <c r="W2291" s="2" t="str">
        <f t="shared" si="143"/>
        <v>Unpaid</v>
      </c>
      <c r="X2291" s="2" t="e">
        <f>VLOOKUP(B2291,Food!A:B,2,0)</f>
        <v>#N/A</v>
      </c>
      <c r="Y2291" s="2">
        <f>VLOOKUP(B2291,'Call List'!A:A,1,0)</f>
        <v>14553</v>
      </c>
      <c r="Z2291" s="2" t="e">
        <f>VLOOKUP(B2291,Sheet4!A:A,1,0)</f>
        <v>#N/A</v>
      </c>
    </row>
    <row r="2292" spans="1:26" hidden="1" x14ac:dyDescent="0.2">
      <c r="A2292" s="9">
        <v>2291</v>
      </c>
      <c r="B2292" s="9">
        <v>6103</v>
      </c>
      <c r="C2292" s="9" t="s">
        <v>183</v>
      </c>
      <c r="D2292" s="9" t="s">
        <v>19</v>
      </c>
      <c r="E2292" s="9" t="s">
        <v>7841</v>
      </c>
      <c r="F2292" s="9" t="s">
        <v>7842</v>
      </c>
      <c r="G2292" s="9" t="s">
        <v>7843</v>
      </c>
      <c r="H2292" s="9" t="s">
        <v>23898</v>
      </c>
      <c r="I2292" s="9" t="s">
        <v>7844</v>
      </c>
      <c r="J2292" s="9" t="s">
        <v>7843</v>
      </c>
      <c r="K2292" s="9" t="s">
        <v>23899</v>
      </c>
      <c r="L2292" s="9" t="s">
        <v>18310</v>
      </c>
      <c r="M2292" s="2" t="e">
        <f>VLOOKUP(B2292,'HP List'!A:G,7,0)</f>
        <v>#N/A</v>
      </c>
      <c r="N2292" s="2" t="e">
        <f>VLOOKUP(B2292,'HP List'!A:H,8,0)</f>
        <v>#N/A</v>
      </c>
      <c r="P2292" s="2" t="e">
        <f>VLOOKUP(B2292,'Q1'!A:B,2,0)</f>
        <v>#N/A</v>
      </c>
      <c r="Q2292" s="2" t="e">
        <f t="shared" si="141"/>
        <v>#N/A</v>
      </c>
      <c r="R2292" s="2" t="e">
        <f>VLOOKUP(B2292,'Q2'!A:B,2,0)</f>
        <v>#N/A</v>
      </c>
      <c r="S2292" s="2" t="e">
        <f t="shared" si="144"/>
        <v>#N/A</v>
      </c>
      <c r="T2292" s="2" t="e">
        <f>VLOOKUP(B2292,'Q3'!A:B,2,0)</f>
        <v>#N/A</v>
      </c>
      <c r="U2292" s="2" t="e">
        <f t="shared" si="142"/>
        <v>#N/A</v>
      </c>
      <c r="V2292" s="2" t="e">
        <f>VLOOKUP(B2292,'Q4'!A:B,2,0)</f>
        <v>#N/A</v>
      </c>
      <c r="W2292" s="2" t="e">
        <f t="shared" si="143"/>
        <v>#N/A</v>
      </c>
      <c r="X2292" s="2" t="str">
        <f>VLOOKUP(B2292,Food!A:B,2,0)</f>
        <v>Yes</v>
      </c>
      <c r="Y2292" s="2">
        <f>VLOOKUP(B2292,'Call List'!A:A,1,0)</f>
        <v>6103</v>
      </c>
      <c r="Z2292" s="2" t="e">
        <f>VLOOKUP(B2292,Sheet4!A:A,1,0)</f>
        <v>#N/A</v>
      </c>
    </row>
    <row r="2293" spans="1:26" hidden="1" x14ac:dyDescent="0.2">
      <c r="A2293" s="9">
        <v>2292</v>
      </c>
      <c r="B2293" s="9">
        <v>5826</v>
      </c>
      <c r="C2293" s="9" t="s">
        <v>183</v>
      </c>
      <c r="D2293" s="9" t="s">
        <v>19</v>
      </c>
      <c r="E2293" s="9" t="s">
        <v>7845</v>
      </c>
      <c r="F2293" s="9" t="s">
        <v>7846</v>
      </c>
      <c r="G2293" s="9" t="s">
        <v>7847</v>
      </c>
      <c r="H2293" s="9" t="s">
        <v>23900</v>
      </c>
      <c r="I2293" s="9" t="s">
        <v>7848</v>
      </c>
      <c r="J2293" s="9" t="s">
        <v>7847</v>
      </c>
      <c r="K2293" s="9" t="s">
        <v>23901</v>
      </c>
      <c r="L2293" s="9" t="s">
        <v>18310</v>
      </c>
      <c r="M2293" s="2" t="e">
        <f>VLOOKUP(B2293,'HP List'!A:G,7,0)</f>
        <v>#N/A</v>
      </c>
      <c r="N2293" s="2" t="e">
        <f>VLOOKUP(B2293,'HP List'!A:H,8,0)</f>
        <v>#N/A</v>
      </c>
      <c r="P2293" s="2" t="e">
        <f>VLOOKUP(B2293,'Q1'!A:B,2,0)</f>
        <v>#N/A</v>
      </c>
      <c r="Q2293" s="2" t="e">
        <f t="shared" si="141"/>
        <v>#N/A</v>
      </c>
      <c r="R2293" s="2" t="e">
        <f>VLOOKUP(B2293,'Q2'!A:B,2,0)</f>
        <v>#N/A</v>
      </c>
      <c r="S2293" s="2" t="e">
        <f t="shared" si="144"/>
        <v>#N/A</v>
      </c>
      <c r="T2293" s="2" t="e">
        <f>VLOOKUP(B2293,'Q3'!A:B,2,0)</f>
        <v>#N/A</v>
      </c>
      <c r="U2293" s="2" t="e">
        <f t="shared" si="142"/>
        <v>#N/A</v>
      </c>
      <c r="V2293" s="2">
        <f>VLOOKUP(B2293,'Q4'!A:B,2,0)</f>
        <v>54780</v>
      </c>
      <c r="W2293" s="2" t="str">
        <f t="shared" si="143"/>
        <v>Unpaid</v>
      </c>
      <c r="X2293" s="2" t="str">
        <f>VLOOKUP(B2293,Food!A:B,2,0)</f>
        <v>Yes</v>
      </c>
      <c r="Y2293" s="2">
        <f>VLOOKUP(B2293,'Call List'!A:A,1,0)</f>
        <v>5826</v>
      </c>
      <c r="Z2293" s="2" t="e">
        <f>VLOOKUP(B2293,Sheet4!A:A,1,0)</f>
        <v>#N/A</v>
      </c>
    </row>
    <row r="2294" spans="1:26" hidden="1" x14ac:dyDescent="0.2">
      <c r="A2294" s="9">
        <v>2293</v>
      </c>
      <c r="B2294" s="9">
        <v>13075</v>
      </c>
      <c r="C2294" s="9" t="s">
        <v>183</v>
      </c>
      <c r="D2294" s="9" t="s">
        <v>19</v>
      </c>
      <c r="E2294" s="9" t="s">
        <v>7849</v>
      </c>
      <c r="F2294" s="9" t="s">
        <v>7850</v>
      </c>
      <c r="G2294" s="9" t="s">
        <v>7851</v>
      </c>
      <c r="H2294" s="9" t="s">
        <v>23902</v>
      </c>
      <c r="I2294" s="9" t="s">
        <v>7852</v>
      </c>
      <c r="J2294" s="9" t="s">
        <v>7853</v>
      </c>
      <c r="K2294" s="9" t="s">
        <v>23903</v>
      </c>
      <c r="L2294" s="9" t="s">
        <v>18294</v>
      </c>
      <c r="M2294" s="2" t="e">
        <f>VLOOKUP(B2294,'HP List'!A:G,7,0)</f>
        <v>#N/A</v>
      </c>
      <c r="N2294" s="2" t="e">
        <f>VLOOKUP(B2294,'HP List'!A:H,8,0)</f>
        <v>#N/A</v>
      </c>
      <c r="P2294" s="2" t="e">
        <f>VLOOKUP(B2294,'Q1'!A:B,2,0)</f>
        <v>#N/A</v>
      </c>
      <c r="Q2294" s="2" t="e">
        <f t="shared" si="141"/>
        <v>#N/A</v>
      </c>
      <c r="R2294" s="2" t="e">
        <f>VLOOKUP(B2294,'Q2'!A:B,2,0)</f>
        <v>#N/A</v>
      </c>
      <c r="S2294" s="2" t="e">
        <f t="shared" si="144"/>
        <v>#N/A</v>
      </c>
      <c r="T2294" s="2" t="e">
        <f>VLOOKUP(B2294,'Q3'!A:B,2,0)</f>
        <v>#N/A</v>
      </c>
      <c r="U2294" s="2" t="e">
        <f t="shared" si="142"/>
        <v>#N/A</v>
      </c>
      <c r="V2294" s="2" t="e">
        <f>VLOOKUP(B2294,'Q4'!A:B,2,0)</f>
        <v>#N/A</v>
      </c>
      <c r="W2294" s="2" t="e">
        <f t="shared" si="143"/>
        <v>#N/A</v>
      </c>
      <c r="X2294" s="2" t="str">
        <f>VLOOKUP(B2294,Food!A:B,2,0)</f>
        <v>Yes</v>
      </c>
      <c r="Y2294" s="2">
        <f>VLOOKUP(B2294,'Call List'!A:A,1,0)</f>
        <v>13075</v>
      </c>
      <c r="Z2294" s="2" t="e">
        <f>VLOOKUP(B2294,Sheet4!A:A,1,0)</f>
        <v>#N/A</v>
      </c>
    </row>
    <row r="2295" spans="1:26" hidden="1" x14ac:dyDescent="0.2">
      <c r="A2295" s="9">
        <v>2294</v>
      </c>
      <c r="B2295" s="9">
        <v>12039</v>
      </c>
      <c r="C2295" s="9" t="s">
        <v>183</v>
      </c>
      <c r="D2295" s="9" t="s">
        <v>19</v>
      </c>
      <c r="E2295" s="9" t="s">
        <v>7854</v>
      </c>
      <c r="F2295" s="9" t="s">
        <v>7855</v>
      </c>
      <c r="G2295" s="9" t="s">
        <v>7856</v>
      </c>
      <c r="H2295" s="9" t="s">
        <v>23904</v>
      </c>
      <c r="I2295" s="9" t="s">
        <v>7857</v>
      </c>
      <c r="J2295" s="9" t="s">
        <v>7858</v>
      </c>
      <c r="K2295" s="9" t="s">
        <v>23905</v>
      </c>
      <c r="L2295" s="9" t="s">
        <v>18297</v>
      </c>
      <c r="M2295" s="2" t="e">
        <f>VLOOKUP(B2295,'HP List'!A:G,7,0)</f>
        <v>#N/A</v>
      </c>
      <c r="N2295" s="2" t="e">
        <f>VLOOKUP(B2295,'HP List'!A:H,8,0)</f>
        <v>#N/A</v>
      </c>
      <c r="P2295" s="2" t="e">
        <f>VLOOKUP(B2295,'Q1'!A:B,2,0)</f>
        <v>#N/A</v>
      </c>
      <c r="Q2295" s="2" t="e">
        <f t="shared" si="141"/>
        <v>#N/A</v>
      </c>
      <c r="R2295" s="2" t="e">
        <f>VLOOKUP(B2295,'Q2'!A:B,2,0)</f>
        <v>#N/A</v>
      </c>
      <c r="S2295" s="2" t="e">
        <f t="shared" si="144"/>
        <v>#N/A</v>
      </c>
      <c r="T2295" s="2" t="e">
        <f>VLOOKUP(B2295,'Q3'!A:B,2,0)</f>
        <v>#N/A</v>
      </c>
      <c r="U2295" s="2" t="e">
        <f t="shared" si="142"/>
        <v>#N/A</v>
      </c>
      <c r="V2295" s="2" t="e">
        <f>VLOOKUP(B2295,'Q4'!A:B,2,0)</f>
        <v>#N/A</v>
      </c>
      <c r="W2295" s="2" t="e">
        <f t="shared" si="143"/>
        <v>#N/A</v>
      </c>
      <c r="X2295" s="2" t="str">
        <f>VLOOKUP(B2295,Food!A:B,2,0)</f>
        <v>Yes</v>
      </c>
      <c r="Y2295" s="2">
        <f>VLOOKUP(B2295,'Call List'!A:A,1,0)</f>
        <v>12039</v>
      </c>
      <c r="Z2295" s="2" t="e">
        <f>VLOOKUP(B2295,Sheet4!A:A,1,0)</f>
        <v>#N/A</v>
      </c>
    </row>
    <row r="2296" spans="1:26" hidden="1" x14ac:dyDescent="0.2">
      <c r="A2296" s="9">
        <v>2295</v>
      </c>
      <c r="B2296" s="9">
        <v>12156</v>
      </c>
      <c r="C2296" s="9" t="s">
        <v>183</v>
      </c>
      <c r="D2296" s="9" t="s">
        <v>19</v>
      </c>
      <c r="E2296" s="9" t="s">
        <v>7859</v>
      </c>
      <c r="F2296" s="9" t="s">
        <v>7860</v>
      </c>
      <c r="G2296" s="9" t="s">
        <v>7861</v>
      </c>
      <c r="H2296" s="9" t="s">
        <v>23906</v>
      </c>
      <c r="I2296" s="9" t="s">
        <v>7862</v>
      </c>
      <c r="J2296" s="9" t="s">
        <v>7863</v>
      </c>
      <c r="K2296" s="9" t="s">
        <v>23907</v>
      </c>
      <c r="L2296" s="9" t="s">
        <v>18297</v>
      </c>
      <c r="M2296" s="2" t="e">
        <f>VLOOKUP(B2296,'HP List'!A:G,7,0)</f>
        <v>#N/A</v>
      </c>
      <c r="N2296" s="2" t="e">
        <f>VLOOKUP(B2296,'HP List'!A:H,8,0)</f>
        <v>#N/A</v>
      </c>
      <c r="P2296" s="2" t="e">
        <f>VLOOKUP(B2296,'Q1'!A:B,2,0)</f>
        <v>#N/A</v>
      </c>
      <c r="Q2296" s="2" t="e">
        <f t="shared" si="141"/>
        <v>#N/A</v>
      </c>
      <c r="R2296" s="2" t="e">
        <f>VLOOKUP(B2296,'Q2'!A:B,2,0)</f>
        <v>#N/A</v>
      </c>
      <c r="S2296" s="2" t="e">
        <f t="shared" si="144"/>
        <v>#N/A</v>
      </c>
      <c r="T2296" s="2" t="e">
        <f>VLOOKUP(B2296,'Q3'!A:B,2,0)</f>
        <v>#N/A</v>
      </c>
      <c r="U2296" s="2" t="e">
        <f t="shared" si="142"/>
        <v>#N/A</v>
      </c>
      <c r="V2296" s="2" t="e">
        <f>VLOOKUP(B2296,'Q4'!A:B,2,0)</f>
        <v>#N/A</v>
      </c>
      <c r="W2296" s="2" t="e">
        <f t="shared" si="143"/>
        <v>#N/A</v>
      </c>
      <c r="X2296" s="2" t="e">
        <f>VLOOKUP(B2296,Food!A:B,2,0)</f>
        <v>#N/A</v>
      </c>
      <c r="Y2296" s="2">
        <f>VLOOKUP(B2296,'Call List'!A:A,1,0)</f>
        <v>12156</v>
      </c>
      <c r="Z2296" s="2" t="e">
        <f>VLOOKUP(B2296,Sheet4!A:A,1,0)</f>
        <v>#N/A</v>
      </c>
    </row>
    <row r="2297" spans="1:26" hidden="1" x14ac:dyDescent="0.2">
      <c r="A2297" s="9">
        <v>2296</v>
      </c>
      <c r="B2297" s="9">
        <v>13152</v>
      </c>
      <c r="C2297" s="9" t="s">
        <v>183</v>
      </c>
      <c r="D2297" s="9" t="s">
        <v>19</v>
      </c>
      <c r="E2297" s="9" t="s">
        <v>7864</v>
      </c>
      <c r="F2297" s="9" t="s">
        <v>7865</v>
      </c>
      <c r="G2297" s="9" t="s">
        <v>7866</v>
      </c>
      <c r="H2297" s="9" t="s">
        <v>23908</v>
      </c>
      <c r="I2297" s="9" t="s">
        <v>7867</v>
      </c>
      <c r="J2297" s="9" t="s">
        <v>7868</v>
      </c>
      <c r="K2297" s="9" t="s">
        <v>23909</v>
      </c>
      <c r="L2297" s="9" t="s">
        <v>18294</v>
      </c>
      <c r="M2297" s="2" t="e">
        <f>VLOOKUP(B2297,'HP List'!A:G,7,0)</f>
        <v>#N/A</v>
      </c>
      <c r="N2297" s="2" t="e">
        <f>VLOOKUP(B2297,'HP List'!A:H,8,0)</f>
        <v>#N/A</v>
      </c>
      <c r="P2297" s="2" t="e">
        <f>VLOOKUP(B2297,'Q1'!A:B,2,0)</f>
        <v>#N/A</v>
      </c>
      <c r="Q2297" s="2" t="e">
        <f t="shared" si="141"/>
        <v>#N/A</v>
      </c>
      <c r="R2297" s="2" t="e">
        <f>VLOOKUP(B2297,'Q2'!A:B,2,0)</f>
        <v>#N/A</v>
      </c>
      <c r="S2297" s="2" t="e">
        <f t="shared" si="144"/>
        <v>#N/A</v>
      </c>
      <c r="T2297" s="2" t="e">
        <f>VLOOKUP(B2297,'Q3'!A:B,2,0)</f>
        <v>#N/A</v>
      </c>
      <c r="U2297" s="2" t="e">
        <f t="shared" si="142"/>
        <v>#N/A</v>
      </c>
      <c r="V2297" s="2">
        <f>VLOOKUP(B2297,'Q4'!A:B,2,0)</f>
        <v>57330</v>
      </c>
      <c r="W2297" s="2" t="str">
        <f t="shared" si="143"/>
        <v>Unpaid</v>
      </c>
      <c r="X2297" s="2" t="e">
        <f>VLOOKUP(B2297,Food!A:B,2,0)</f>
        <v>#N/A</v>
      </c>
      <c r="Y2297" s="2">
        <f>VLOOKUP(B2297,'Call List'!A:A,1,0)</f>
        <v>13152</v>
      </c>
      <c r="Z2297" s="2" t="e">
        <f>VLOOKUP(B2297,Sheet4!A:A,1,0)</f>
        <v>#N/A</v>
      </c>
    </row>
    <row r="2298" spans="1:26" hidden="1" x14ac:dyDescent="0.2">
      <c r="A2298" s="9">
        <v>2297</v>
      </c>
      <c r="B2298" s="9">
        <v>11531</v>
      </c>
      <c r="C2298" s="9" t="s">
        <v>183</v>
      </c>
      <c r="D2298" s="9" t="s">
        <v>19</v>
      </c>
      <c r="E2298" s="9" t="s">
        <v>7869</v>
      </c>
      <c r="F2298" s="9" t="s">
        <v>7870</v>
      </c>
      <c r="G2298" s="9" t="s">
        <v>7871</v>
      </c>
      <c r="H2298" s="9" t="s">
        <v>23910</v>
      </c>
      <c r="I2298" s="9" t="s">
        <v>7872</v>
      </c>
      <c r="J2298" s="9" t="s">
        <v>7873</v>
      </c>
      <c r="K2298" s="9" t="s">
        <v>23911</v>
      </c>
      <c r="L2298" s="9" t="s">
        <v>18297</v>
      </c>
      <c r="M2298" s="2" t="e">
        <f>VLOOKUP(B2298,'HP List'!A:G,7,0)</f>
        <v>#N/A</v>
      </c>
      <c r="N2298" s="2" t="e">
        <f>VLOOKUP(B2298,'HP List'!A:H,8,0)</f>
        <v>#N/A</v>
      </c>
      <c r="P2298" s="2" t="e">
        <f>VLOOKUP(B2298,'Q1'!A:B,2,0)</f>
        <v>#N/A</v>
      </c>
      <c r="Q2298" s="2" t="e">
        <f t="shared" si="141"/>
        <v>#N/A</v>
      </c>
      <c r="R2298" s="2" t="e">
        <f>VLOOKUP(B2298,'Q2'!A:B,2,0)</f>
        <v>#N/A</v>
      </c>
      <c r="S2298" s="2" t="e">
        <f t="shared" si="144"/>
        <v>#N/A</v>
      </c>
      <c r="T2298" s="2" t="e">
        <f>VLOOKUP(B2298,'Q3'!A:B,2,0)</f>
        <v>#N/A</v>
      </c>
      <c r="U2298" s="2" t="e">
        <f t="shared" si="142"/>
        <v>#N/A</v>
      </c>
      <c r="V2298" s="2" t="e">
        <f>VLOOKUP(B2298,'Q4'!A:B,2,0)</f>
        <v>#N/A</v>
      </c>
      <c r="W2298" s="2" t="e">
        <f t="shared" si="143"/>
        <v>#N/A</v>
      </c>
      <c r="X2298" s="2" t="e">
        <f>VLOOKUP(B2298,Food!A:B,2,0)</f>
        <v>#N/A</v>
      </c>
      <c r="Y2298" s="2">
        <f>VLOOKUP(B2298,'Call List'!A:A,1,0)</f>
        <v>11531</v>
      </c>
      <c r="Z2298" s="2" t="e">
        <f>VLOOKUP(B2298,Sheet4!A:A,1,0)</f>
        <v>#N/A</v>
      </c>
    </row>
    <row r="2299" spans="1:26" hidden="1" x14ac:dyDescent="0.2">
      <c r="A2299" s="9">
        <v>2298</v>
      </c>
      <c r="B2299" s="9">
        <v>8216</v>
      </c>
      <c r="C2299" s="9" t="s">
        <v>183</v>
      </c>
      <c r="D2299" s="9" t="s">
        <v>19</v>
      </c>
      <c r="E2299" s="9" t="s">
        <v>7874</v>
      </c>
      <c r="F2299" s="9" t="s">
        <v>7875</v>
      </c>
      <c r="G2299" s="9" t="s">
        <v>7876</v>
      </c>
      <c r="H2299" s="9" t="s">
        <v>23912</v>
      </c>
      <c r="I2299" s="9" t="s">
        <v>7877</v>
      </c>
      <c r="J2299" s="9" t="s">
        <v>7876</v>
      </c>
      <c r="K2299" s="9" t="s">
        <v>23913</v>
      </c>
      <c r="L2299" s="9" t="s">
        <v>18308</v>
      </c>
      <c r="M2299" s="2" t="e">
        <f>VLOOKUP(B2299,'HP List'!A:G,7,0)</f>
        <v>#N/A</v>
      </c>
      <c r="N2299" s="2" t="e">
        <f>VLOOKUP(B2299,'HP List'!A:H,8,0)</f>
        <v>#N/A</v>
      </c>
      <c r="P2299" s="2" t="e">
        <f>VLOOKUP(B2299,'Q1'!A:B,2,0)</f>
        <v>#N/A</v>
      </c>
      <c r="Q2299" s="2" t="e">
        <f t="shared" si="141"/>
        <v>#N/A</v>
      </c>
      <c r="R2299" s="2" t="e">
        <f>VLOOKUP(B2299,'Q2'!A:B,2,0)</f>
        <v>#N/A</v>
      </c>
      <c r="S2299" s="2" t="e">
        <f t="shared" si="144"/>
        <v>#N/A</v>
      </c>
      <c r="T2299" s="2" t="e">
        <f>VLOOKUP(B2299,'Q3'!A:B,2,0)</f>
        <v>#N/A</v>
      </c>
      <c r="U2299" s="2" t="e">
        <f t="shared" si="142"/>
        <v>#N/A</v>
      </c>
      <c r="V2299" s="2">
        <f>VLOOKUP(B2299,'Q4'!A:B,2,0)</f>
        <v>46380</v>
      </c>
      <c r="W2299" s="2" t="str">
        <f t="shared" si="143"/>
        <v>Unpaid</v>
      </c>
      <c r="X2299" s="2" t="str">
        <f>VLOOKUP(B2299,Food!A:B,2,0)</f>
        <v>Yes</v>
      </c>
      <c r="Y2299" s="2">
        <f>VLOOKUP(B2299,'Call List'!A:A,1,0)</f>
        <v>8216</v>
      </c>
      <c r="Z2299" s="2" t="e">
        <f>VLOOKUP(B2299,Sheet4!A:A,1,0)</f>
        <v>#N/A</v>
      </c>
    </row>
    <row r="2300" spans="1:26" hidden="1" x14ac:dyDescent="0.2">
      <c r="A2300" s="9">
        <v>2299</v>
      </c>
      <c r="B2300" s="9">
        <v>15151</v>
      </c>
      <c r="C2300" s="9" t="s">
        <v>183</v>
      </c>
      <c r="D2300" s="9" t="s">
        <v>19</v>
      </c>
      <c r="E2300" s="9" t="s">
        <v>27972</v>
      </c>
      <c r="F2300" s="9" t="s">
        <v>27973</v>
      </c>
      <c r="G2300" s="9" t="s">
        <v>27974</v>
      </c>
      <c r="H2300" s="9" t="s">
        <v>27975</v>
      </c>
      <c r="I2300" s="9" t="s">
        <v>27976</v>
      </c>
      <c r="J2300" s="9" t="s">
        <v>27977</v>
      </c>
      <c r="K2300" s="9" t="s">
        <v>27978</v>
      </c>
      <c r="L2300" s="9" t="s">
        <v>18289</v>
      </c>
      <c r="M2300" s="2" t="e">
        <f>VLOOKUP(B2300,'HP List'!A:G,7,0)</f>
        <v>#N/A</v>
      </c>
      <c r="N2300" s="2" t="e">
        <f>VLOOKUP(B2300,'HP List'!A:H,8,0)</f>
        <v>#N/A</v>
      </c>
      <c r="P2300" s="2" t="e">
        <f>VLOOKUP(B2300,'Q1'!A:B,2,0)</f>
        <v>#N/A</v>
      </c>
      <c r="Q2300" s="2" t="e">
        <f t="shared" si="141"/>
        <v>#N/A</v>
      </c>
      <c r="R2300" s="2" t="e">
        <f>VLOOKUP(B2300,'Q2'!A:B,2,0)</f>
        <v>#N/A</v>
      </c>
      <c r="S2300" s="2" t="e">
        <f t="shared" si="144"/>
        <v>#N/A</v>
      </c>
      <c r="T2300" s="2" t="e">
        <f>VLOOKUP(B2300,'Q3'!A:B,2,0)</f>
        <v>#N/A</v>
      </c>
      <c r="U2300" s="2" t="e">
        <f t="shared" si="142"/>
        <v>#N/A</v>
      </c>
      <c r="V2300" s="2">
        <f>VLOOKUP(B2300,'Q4'!A:B,2,0)</f>
        <v>46380</v>
      </c>
      <c r="W2300" s="2" t="str">
        <f t="shared" si="143"/>
        <v>Unpaid</v>
      </c>
      <c r="X2300" s="2" t="e">
        <f>VLOOKUP(B2300,Food!A:B,2,0)</f>
        <v>#N/A</v>
      </c>
      <c r="Y2300" s="2" t="e">
        <f>VLOOKUP(B2300,'Call List'!A:A,1,0)</f>
        <v>#N/A</v>
      </c>
      <c r="Z2300" s="2" t="e">
        <f>VLOOKUP(B2300,Sheet4!A:A,1,0)</f>
        <v>#N/A</v>
      </c>
    </row>
    <row r="2301" spans="1:26" hidden="1" x14ac:dyDescent="0.2">
      <c r="A2301" s="9">
        <v>2300</v>
      </c>
      <c r="B2301" s="9">
        <v>8188</v>
      </c>
      <c r="C2301" s="9" t="s">
        <v>183</v>
      </c>
      <c r="D2301" s="9" t="s">
        <v>19</v>
      </c>
      <c r="E2301" s="9" t="s">
        <v>7878</v>
      </c>
      <c r="F2301" s="9" t="s">
        <v>7879</v>
      </c>
      <c r="G2301" s="9" t="s">
        <v>7880</v>
      </c>
      <c r="H2301" s="9" t="s">
        <v>23914</v>
      </c>
      <c r="I2301" s="9" t="s">
        <v>7881</v>
      </c>
      <c r="J2301" s="9" t="s">
        <v>7880</v>
      </c>
      <c r="K2301" s="9" t="s">
        <v>23915</v>
      </c>
      <c r="L2301" s="9" t="s">
        <v>18308</v>
      </c>
      <c r="M2301" s="2" t="e">
        <f>VLOOKUP(B2301,'HP List'!A:G,7,0)</f>
        <v>#N/A</v>
      </c>
      <c r="N2301" s="2" t="e">
        <f>VLOOKUP(B2301,'HP List'!A:H,8,0)</f>
        <v>#N/A</v>
      </c>
      <c r="P2301" s="2" t="e">
        <f>VLOOKUP(B2301,'Q1'!A:B,2,0)</f>
        <v>#N/A</v>
      </c>
      <c r="Q2301" s="2" t="e">
        <f t="shared" si="141"/>
        <v>#N/A</v>
      </c>
      <c r="R2301" s="2" t="e">
        <f>VLOOKUP(B2301,'Q2'!A:B,2,0)</f>
        <v>#N/A</v>
      </c>
      <c r="S2301" s="2" t="e">
        <f t="shared" si="144"/>
        <v>#N/A</v>
      </c>
      <c r="T2301" s="2" t="e">
        <f>VLOOKUP(B2301,'Q3'!A:B,2,0)</f>
        <v>#N/A</v>
      </c>
      <c r="U2301" s="2" t="e">
        <f t="shared" si="142"/>
        <v>#N/A</v>
      </c>
      <c r="V2301" s="2">
        <f>VLOOKUP(B2301,'Q4'!A:B,2,0)</f>
        <v>46380</v>
      </c>
      <c r="W2301" s="2" t="str">
        <f t="shared" si="143"/>
        <v>Unpaid</v>
      </c>
      <c r="X2301" s="2" t="e">
        <f>VLOOKUP(B2301,Food!A:B,2,0)</f>
        <v>#N/A</v>
      </c>
      <c r="Y2301" s="2">
        <f>VLOOKUP(B2301,'Call List'!A:A,1,0)</f>
        <v>8188</v>
      </c>
      <c r="Z2301" s="2" t="e">
        <f>VLOOKUP(B2301,Sheet4!A:A,1,0)</f>
        <v>#N/A</v>
      </c>
    </row>
    <row r="2302" spans="1:26" hidden="1" x14ac:dyDescent="0.2">
      <c r="A2302" s="9">
        <v>2301</v>
      </c>
      <c r="B2302" s="9">
        <v>8960</v>
      </c>
      <c r="C2302" s="9" t="s">
        <v>183</v>
      </c>
      <c r="D2302" s="9" t="s">
        <v>19</v>
      </c>
      <c r="E2302" s="9" t="s">
        <v>7882</v>
      </c>
      <c r="F2302" s="9" t="s">
        <v>7883</v>
      </c>
      <c r="G2302" s="9" t="s">
        <v>7884</v>
      </c>
      <c r="H2302" s="9" t="s">
        <v>20946</v>
      </c>
      <c r="I2302" s="9" t="s">
        <v>7885</v>
      </c>
      <c r="J2302" s="9" t="s">
        <v>7884</v>
      </c>
      <c r="K2302" s="9" t="s">
        <v>20947</v>
      </c>
      <c r="L2302" s="9" t="s">
        <v>18305</v>
      </c>
      <c r="M2302" s="2" t="e">
        <f>VLOOKUP(B2302,'HP List'!A:G,7,0)</f>
        <v>#N/A</v>
      </c>
      <c r="N2302" s="2" t="e">
        <f>VLOOKUP(B2302,'HP List'!A:H,8,0)</f>
        <v>#N/A</v>
      </c>
      <c r="P2302" s="2" t="e">
        <f>VLOOKUP(B2302,'Q1'!A:B,2,0)</f>
        <v>#N/A</v>
      </c>
      <c r="Q2302" s="2" t="e">
        <f t="shared" si="141"/>
        <v>#N/A</v>
      </c>
      <c r="R2302" s="2" t="e">
        <f>VLOOKUP(B2302,'Q2'!A:B,2,0)</f>
        <v>#N/A</v>
      </c>
      <c r="S2302" s="2" t="e">
        <f t="shared" si="144"/>
        <v>#N/A</v>
      </c>
      <c r="T2302" s="2" t="e">
        <f>VLOOKUP(B2302,'Q3'!A:B,2,0)</f>
        <v>#N/A</v>
      </c>
      <c r="U2302" s="2" t="e">
        <f t="shared" si="142"/>
        <v>#N/A</v>
      </c>
      <c r="V2302" s="2">
        <f>VLOOKUP(B2302,'Q4'!A:B,2,0)</f>
        <v>46379.5</v>
      </c>
      <c r="W2302" s="2" t="str">
        <f t="shared" si="143"/>
        <v>Unpaid</v>
      </c>
      <c r="X2302" s="2" t="e">
        <f>VLOOKUP(B2302,Food!A:B,2,0)</f>
        <v>#N/A</v>
      </c>
      <c r="Y2302" s="2">
        <f>VLOOKUP(B2302,'Call List'!A:A,1,0)</f>
        <v>8960</v>
      </c>
      <c r="Z2302" s="2" t="e">
        <f>VLOOKUP(B2302,Sheet4!A:A,1,0)</f>
        <v>#N/A</v>
      </c>
    </row>
    <row r="2303" spans="1:26" hidden="1" x14ac:dyDescent="0.2">
      <c r="A2303" s="9">
        <v>2302</v>
      </c>
      <c r="B2303" s="9">
        <v>13512</v>
      </c>
      <c r="C2303" s="9" t="s">
        <v>183</v>
      </c>
      <c r="D2303" s="9" t="s">
        <v>19</v>
      </c>
      <c r="E2303" s="9" t="s">
        <v>7886</v>
      </c>
      <c r="F2303" s="9" t="s">
        <v>3334</v>
      </c>
      <c r="G2303" s="9" t="s">
        <v>3335</v>
      </c>
      <c r="H2303" s="9" t="s">
        <v>21928</v>
      </c>
      <c r="I2303" s="9" t="s">
        <v>3336</v>
      </c>
      <c r="J2303" s="9" t="s">
        <v>3337</v>
      </c>
      <c r="K2303" s="9" t="s">
        <v>21929</v>
      </c>
      <c r="L2303" s="9" t="s">
        <v>18290</v>
      </c>
      <c r="M2303" s="2" t="e">
        <f>VLOOKUP(B2303,'HP List'!A:G,7,0)</f>
        <v>#N/A</v>
      </c>
      <c r="N2303" s="2" t="e">
        <f>VLOOKUP(B2303,'HP List'!A:H,8,0)</f>
        <v>#N/A</v>
      </c>
      <c r="P2303" s="2" t="e">
        <f>VLOOKUP(B2303,'Q1'!A:B,2,0)</f>
        <v>#N/A</v>
      </c>
      <c r="Q2303" s="2" t="e">
        <f t="shared" si="141"/>
        <v>#N/A</v>
      </c>
      <c r="R2303" s="2" t="e">
        <f>VLOOKUP(B2303,'Q2'!A:B,2,0)</f>
        <v>#N/A</v>
      </c>
      <c r="S2303" s="2" t="e">
        <f t="shared" si="144"/>
        <v>#N/A</v>
      </c>
      <c r="T2303" s="2" t="e">
        <f>VLOOKUP(B2303,'Q3'!A:B,2,0)</f>
        <v>#N/A</v>
      </c>
      <c r="U2303" s="2" t="e">
        <f t="shared" si="142"/>
        <v>#N/A</v>
      </c>
      <c r="V2303" s="2" t="e">
        <f>VLOOKUP(B2303,'Q4'!A:B,2,0)</f>
        <v>#N/A</v>
      </c>
      <c r="W2303" s="2" t="e">
        <f t="shared" si="143"/>
        <v>#N/A</v>
      </c>
      <c r="X2303" s="2" t="e">
        <f>VLOOKUP(B2303,Food!A:B,2,0)</f>
        <v>#N/A</v>
      </c>
      <c r="Y2303" s="2">
        <f>VLOOKUP(B2303,'Call List'!A:A,1,0)</f>
        <v>13512</v>
      </c>
      <c r="Z2303" s="2" t="e">
        <f>VLOOKUP(B2303,Sheet4!A:A,1,0)</f>
        <v>#N/A</v>
      </c>
    </row>
    <row r="2304" spans="1:26" hidden="1" x14ac:dyDescent="0.2">
      <c r="A2304" s="9">
        <v>2303</v>
      </c>
      <c r="B2304" s="9">
        <v>9051</v>
      </c>
      <c r="C2304" s="9" t="s">
        <v>183</v>
      </c>
      <c r="D2304" s="9" t="s">
        <v>19</v>
      </c>
      <c r="E2304" s="9" t="s">
        <v>7887</v>
      </c>
      <c r="F2304" s="9" t="s">
        <v>7888</v>
      </c>
      <c r="G2304" s="9" t="s">
        <v>7889</v>
      </c>
      <c r="H2304" s="9" t="s">
        <v>23916</v>
      </c>
      <c r="I2304" s="9" t="s">
        <v>7890</v>
      </c>
      <c r="J2304" s="9" t="s">
        <v>7889</v>
      </c>
      <c r="K2304" s="9" t="s">
        <v>23916</v>
      </c>
      <c r="L2304" s="9" t="s">
        <v>18305</v>
      </c>
      <c r="M2304" s="2" t="e">
        <f>VLOOKUP(B2304,'HP List'!A:G,7,0)</f>
        <v>#N/A</v>
      </c>
      <c r="N2304" s="2" t="e">
        <f>VLOOKUP(B2304,'HP List'!A:H,8,0)</f>
        <v>#N/A</v>
      </c>
      <c r="P2304" s="2" t="e">
        <f>VLOOKUP(B2304,'Q1'!A:B,2,0)</f>
        <v>#N/A</v>
      </c>
      <c r="Q2304" s="2" t="e">
        <f t="shared" si="141"/>
        <v>#N/A</v>
      </c>
      <c r="R2304" s="2" t="e">
        <f>VLOOKUP(B2304,'Q2'!A:B,2,0)</f>
        <v>#N/A</v>
      </c>
      <c r="S2304" s="2" t="e">
        <f t="shared" si="144"/>
        <v>#N/A</v>
      </c>
      <c r="T2304" s="2" t="e">
        <f>VLOOKUP(B2304,'Q3'!A:B,2,0)</f>
        <v>#N/A</v>
      </c>
      <c r="U2304" s="2" t="e">
        <f t="shared" si="142"/>
        <v>#N/A</v>
      </c>
      <c r="V2304" s="2">
        <f>VLOOKUP(B2304,'Q4'!A:B,2,0)</f>
        <v>46380</v>
      </c>
      <c r="W2304" s="2" t="str">
        <f t="shared" si="143"/>
        <v>Unpaid</v>
      </c>
      <c r="X2304" s="2" t="e">
        <f>VLOOKUP(B2304,Food!A:B,2,0)</f>
        <v>#N/A</v>
      </c>
      <c r="Y2304" s="2">
        <f>VLOOKUP(B2304,'Call List'!A:A,1,0)</f>
        <v>9051</v>
      </c>
      <c r="Z2304" s="2" t="e">
        <f>VLOOKUP(B2304,Sheet4!A:A,1,0)</f>
        <v>#N/A</v>
      </c>
    </row>
    <row r="2305" spans="1:26" hidden="1" x14ac:dyDescent="0.2">
      <c r="A2305" s="9">
        <v>2304</v>
      </c>
      <c r="B2305" s="9">
        <v>13932</v>
      </c>
      <c r="C2305" s="9" t="s">
        <v>183</v>
      </c>
      <c r="D2305" s="9" t="s">
        <v>19</v>
      </c>
      <c r="E2305" s="9" t="s">
        <v>17199</v>
      </c>
      <c r="F2305" s="9" t="s">
        <v>17200</v>
      </c>
      <c r="G2305" s="9" t="s">
        <v>515</v>
      </c>
      <c r="H2305" s="9" t="s">
        <v>20618</v>
      </c>
      <c r="I2305" s="9" t="s">
        <v>17201</v>
      </c>
      <c r="J2305" s="9" t="s">
        <v>515</v>
      </c>
      <c r="K2305" s="9" t="s">
        <v>20619</v>
      </c>
      <c r="L2305" s="9" t="s">
        <v>18290</v>
      </c>
      <c r="M2305" s="2" t="e">
        <f>VLOOKUP(B2305,'HP List'!A:G,7,0)</f>
        <v>#N/A</v>
      </c>
      <c r="N2305" s="2" t="e">
        <f>VLOOKUP(B2305,'HP List'!A:H,8,0)</f>
        <v>#N/A</v>
      </c>
      <c r="P2305" s="2" t="e">
        <f>VLOOKUP(B2305,'Q1'!A:B,2,0)</f>
        <v>#N/A</v>
      </c>
      <c r="Q2305" s="2" t="e">
        <f t="shared" si="141"/>
        <v>#N/A</v>
      </c>
      <c r="R2305" s="2" t="e">
        <f>VLOOKUP(B2305,'Q2'!A:B,2,0)</f>
        <v>#N/A</v>
      </c>
      <c r="S2305" s="2" t="e">
        <f t="shared" si="144"/>
        <v>#N/A</v>
      </c>
      <c r="T2305" s="2" t="e">
        <f>VLOOKUP(B2305,'Q3'!A:B,2,0)</f>
        <v>#N/A</v>
      </c>
      <c r="U2305" s="2" t="e">
        <f t="shared" si="142"/>
        <v>#N/A</v>
      </c>
      <c r="V2305" s="2">
        <f>VLOOKUP(B2305,'Q4'!A:B,2,0)</f>
        <v>46380</v>
      </c>
      <c r="W2305" s="2" t="str">
        <f t="shared" si="143"/>
        <v>Unpaid</v>
      </c>
      <c r="X2305" s="2" t="e">
        <f>VLOOKUP(B2305,Food!A:B,2,0)</f>
        <v>#N/A</v>
      </c>
      <c r="Y2305" s="2">
        <f>VLOOKUP(B2305,'Call List'!A:A,1,0)</f>
        <v>13932</v>
      </c>
      <c r="Z2305" s="2" t="e">
        <f>VLOOKUP(B2305,Sheet4!A:A,1,0)</f>
        <v>#N/A</v>
      </c>
    </row>
    <row r="2306" spans="1:26" hidden="1" x14ac:dyDescent="0.2">
      <c r="A2306" s="9">
        <v>2305</v>
      </c>
      <c r="B2306" s="9">
        <v>13432</v>
      </c>
      <c r="C2306" s="9" t="s">
        <v>183</v>
      </c>
      <c r="D2306" s="9" t="s">
        <v>20</v>
      </c>
      <c r="E2306" s="9" t="s">
        <v>7891</v>
      </c>
      <c r="F2306" s="9" t="s">
        <v>7892</v>
      </c>
      <c r="G2306" s="9" t="s">
        <v>7893</v>
      </c>
      <c r="H2306" s="9" t="s">
        <v>23917</v>
      </c>
      <c r="I2306" s="9" t="s">
        <v>7894</v>
      </c>
      <c r="J2306" s="9" t="s">
        <v>7895</v>
      </c>
      <c r="K2306" s="9" t="s">
        <v>23918</v>
      </c>
      <c r="L2306" s="9" t="s">
        <v>18290</v>
      </c>
      <c r="M2306" s="2" t="e">
        <f>VLOOKUP(B2306,'HP List'!A:G,7,0)</f>
        <v>#N/A</v>
      </c>
      <c r="N2306" s="2" t="e">
        <f>VLOOKUP(B2306,'HP List'!A:H,8,0)</f>
        <v>#N/A</v>
      </c>
      <c r="P2306" s="2" t="e">
        <f>VLOOKUP(B2306,'Q1'!A:B,2,0)</f>
        <v>#N/A</v>
      </c>
      <c r="Q2306" s="2" t="e">
        <f t="shared" ref="Q2306:Q2369" si="145">IF(P2306&gt;5000,"Unpaid","Paid")</f>
        <v>#N/A</v>
      </c>
      <c r="R2306" s="2" t="e">
        <f>VLOOKUP(B2306,'Q2'!A:B,2,0)</f>
        <v>#N/A</v>
      </c>
      <c r="S2306" s="2" t="e">
        <f t="shared" si="144"/>
        <v>#N/A</v>
      </c>
      <c r="T2306" s="2" t="e">
        <f>VLOOKUP(B2306,'Q3'!A:B,2,0)</f>
        <v>#N/A</v>
      </c>
      <c r="U2306" s="2" t="e">
        <f t="shared" si="142"/>
        <v>#N/A</v>
      </c>
      <c r="V2306" s="2" t="e">
        <f>VLOOKUP(B2306,'Q4'!A:B,2,0)</f>
        <v>#N/A</v>
      </c>
      <c r="W2306" s="2" t="e">
        <f t="shared" si="143"/>
        <v>#N/A</v>
      </c>
      <c r="X2306" s="2" t="e">
        <f>VLOOKUP(B2306,Food!A:B,2,0)</f>
        <v>#N/A</v>
      </c>
      <c r="Y2306" s="2">
        <f>VLOOKUP(B2306,'Call List'!A:A,1,0)</f>
        <v>13432</v>
      </c>
      <c r="Z2306" s="2" t="e">
        <f>VLOOKUP(B2306,Sheet4!A:A,1,0)</f>
        <v>#N/A</v>
      </c>
    </row>
    <row r="2307" spans="1:26" hidden="1" x14ac:dyDescent="0.2">
      <c r="A2307" s="9">
        <v>2306</v>
      </c>
      <c r="B2307" s="9">
        <v>12687</v>
      </c>
      <c r="C2307" s="9" t="s">
        <v>183</v>
      </c>
      <c r="D2307" s="9" t="s">
        <v>20</v>
      </c>
      <c r="E2307" s="9" t="s">
        <v>7896</v>
      </c>
      <c r="F2307" s="9" t="s">
        <v>7897</v>
      </c>
      <c r="G2307" s="9" t="s">
        <v>7898</v>
      </c>
      <c r="H2307" s="9" t="s">
        <v>23919</v>
      </c>
      <c r="I2307" s="9" t="s">
        <v>7899</v>
      </c>
      <c r="J2307" s="9" t="s">
        <v>7900</v>
      </c>
      <c r="K2307" s="9" t="s">
        <v>23919</v>
      </c>
      <c r="L2307" s="9" t="s">
        <v>18294</v>
      </c>
      <c r="M2307" s="2" t="e">
        <f>VLOOKUP(B2307,'HP List'!A:G,7,0)</f>
        <v>#N/A</v>
      </c>
      <c r="N2307" s="2" t="e">
        <f>VLOOKUP(B2307,'HP List'!A:H,8,0)</f>
        <v>#N/A</v>
      </c>
      <c r="P2307" s="2" t="e">
        <f>VLOOKUP(B2307,'Q1'!A:B,2,0)</f>
        <v>#N/A</v>
      </c>
      <c r="Q2307" s="2" t="e">
        <f t="shared" si="145"/>
        <v>#N/A</v>
      </c>
      <c r="R2307" s="2" t="e">
        <f>VLOOKUP(B2307,'Q2'!A:B,2,0)</f>
        <v>#N/A</v>
      </c>
      <c r="S2307" s="2" t="e">
        <f t="shared" si="144"/>
        <v>#N/A</v>
      </c>
      <c r="T2307" s="2" t="e">
        <f>VLOOKUP(B2307,'Q3'!A:B,2,0)</f>
        <v>#N/A</v>
      </c>
      <c r="U2307" s="2" t="e">
        <f t="shared" ref="U2307:U2370" si="146">IF(T2307&gt;5000,"Unpaid","Paid")</f>
        <v>#N/A</v>
      </c>
      <c r="V2307" s="2">
        <f>VLOOKUP(B2307,'Q4'!A:B,2,0)</f>
        <v>23860</v>
      </c>
      <c r="W2307" s="2" t="str">
        <f t="shared" ref="W2307:W2370" si="147">IF(V2307&gt;5000,"Unpaid","Paid")</f>
        <v>Unpaid</v>
      </c>
      <c r="X2307" s="2" t="str">
        <f>VLOOKUP(B2307,Food!A:B,2,0)</f>
        <v>Yes</v>
      </c>
      <c r="Y2307" s="2">
        <f>VLOOKUP(B2307,'Call List'!A:A,1,0)</f>
        <v>12687</v>
      </c>
      <c r="Z2307" s="2" t="e">
        <f>VLOOKUP(B2307,Sheet4!A:A,1,0)</f>
        <v>#N/A</v>
      </c>
    </row>
    <row r="2308" spans="1:26" hidden="1" x14ac:dyDescent="0.2">
      <c r="A2308" s="9">
        <v>2307</v>
      </c>
      <c r="B2308" s="9">
        <v>6201</v>
      </c>
      <c r="C2308" s="9" t="s">
        <v>183</v>
      </c>
      <c r="D2308" s="9" t="s">
        <v>20</v>
      </c>
      <c r="E2308" s="9" t="s">
        <v>7901</v>
      </c>
      <c r="F2308" s="9" t="s">
        <v>7902</v>
      </c>
      <c r="G2308" s="9" t="s">
        <v>7903</v>
      </c>
      <c r="H2308" s="9" t="s">
        <v>23920</v>
      </c>
      <c r="I2308" s="9" t="s">
        <v>7904</v>
      </c>
      <c r="J2308" s="9" t="s">
        <v>7903</v>
      </c>
      <c r="K2308" s="9" t="s">
        <v>23921</v>
      </c>
      <c r="L2308" s="9" t="s">
        <v>18310</v>
      </c>
      <c r="M2308" s="2" t="e">
        <f>VLOOKUP(B2308,'HP List'!A:G,7,0)</f>
        <v>#N/A</v>
      </c>
      <c r="N2308" s="2" t="e">
        <f>VLOOKUP(B2308,'HP List'!A:H,8,0)</f>
        <v>#N/A</v>
      </c>
      <c r="P2308" s="2" t="e">
        <f>VLOOKUP(B2308,'Q1'!A:B,2,0)</f>
        <v>#N/A</v>
      </c>
      <c r="Q2308" s="2" t="e">
        <f t="shared" si="145"/>
        <v>#N/A</v>
      </c>
      <c r="R2308" s="2" t="e">
        <f>VLOOKUP(B2308,'Q2'!A:B,2,0)</f>
        <v>#N/A</v>
      </c>
      <c r="S2308" s="2" t="e">
        <f t="shared" si="144"/>
        <v>#N/A</v>
      </c>
      <c r="T2308" s="2" t="e">
        <f>VLOOKUP(B2308,'Q3'!A:B,2,0)</f>
        <v>#N/A</v>
      </c>
      <c r="U2308" s="2" t="e">
        <f t="shared" si="146"/>
        <v>#N/A</v>
      </c>
      <c r="V2308" s="2">
        <f>VLOOKUP(B2308,'Q4'!A:B,2,0)</f>
        <v>54780</v>
      </c>
      <c r="W2308" s="2" t="str">
        <f t="shared" si="147"/>
        <v>Unpaid</v>
      </c>
      <c r="X2308" s="2" t="str">
        <f>VLOOKUP(B2308,Food!A:B,2,0)</f>
        <v>Yes</v>
      </c>
      <c r="Y2308" s="2">
        <f>VLOOKUP(B2308,'Call List'!A:A,1,0)</f>
        <v>6201</v>
      </c>
      <c r="Z2308" s="2" t="e">
        <f>VLOOKUP(B2308,Sheet4!A:A,1,0)</f>
        <v>#N/A</v>
      </c>
    </row>
    <row r="2309" spans="1:26" hidden="1" x14ac:dyDescent="0.2">
      <c r="A2309" s="9">
        <v>2308</v>
      </c>
      <c r="B2309" s="9">
        <v>7864</v>
      </c>
      <c r="C2309" s="9" t="s">
        <v>183</v>
      </c>
      <c r="D2309" s="9" t="s">
        <v>20</v>
      </c>
      <c r="E2309" s="9" t="s">
        <v>7905</v>
      </c>
      <c r="F2309" s="9" t="s">
        <v>2409</v>
      </c>
      <c r="G2309" s="9" t="s">
        <v>2410</v>
      </c>
      <c r="H2309" s="9" t="s">
        <v>23922</v>
      </c>
      <c r="I2309" s="9" t="s">
        <v>2411</v>
      </c>
      <c r="J2309" s="9" t="s">
        <v>2410</v>
      </c>
      <c r="K2309" s="9" t="s">
        <v>21514</v>
      </c>
      <c r="L2309" s="9" t="s">
        <v>18308</v>
      </c>
      <c r="M2309" s="2" t="e">
        <f>VLOOKUP(B2309,'HP List'!A:G,7,0)</f>
        <v>#N/A</v>
      </c>
      <c r="N2309" s="2" t="e">
        <f>VLOOKUP(B2309,'HP List'!A:H,8,0)</f>
        <v>#N/A</v>
      </c>
      <c r="P2309" s="2" t="e">
        <f>VLOOKUP(B2309,'Q1'!A:B,2,0)</f>
        <v>#N/A</v>
      </c>
      <c r="Q2309" s="2" t="e">
        <f t="shared" si="145"/>
        <v>#N/A</v>
      </c>
      <c r="R2309" s="2" t="e">
        <f>VLOOKUP(B2309,'Q2'!A:B,2,0)</f>
        <v>#N/A</v>
      </c>
      <c r="S2309" s="2" t="e">
        <f t="shared" si="144"/>
        <v>#N/A</v>
      </c>
      <c r="T2309" s="2" t="e">
        <f>VLOOKUP(B2309,'Q3'!A:B,2,0)</f>
        <v>#N/A</v>
      </c>
      <c r="U2309" s="2" t="e">
        <f t="shared" si="146"/>
        <v>#N/A</v>
      </c>
      <c r="V2309" s="2">
        <f>VLOOKUP(B2309,'Q4'!A:B,2,0)</f>
        <v>57330</v>
      </c>
      <c r="W2309" s="2" t="str">
        <f t="shared" si="147"/>
        <v>Unpaid</v>
      </c>
      <c r="X2309" s="2" t="str">
        <f>VLOOKUP(B2309,Food!A:B,2,0)</f>
        <v>Yes</v>
      </c>
      <c r="Y2309" s="2">
        <f>VLOOKUP(B2309,'Call List'!A:A,1,0)</f>
        <v>7864</v>
      </c>
      <c r="Z2309" s="2" t="e">
        <f>VLOOKUP(B2309,Sheet4!A:A,1,0)</f>
        <v>#N/A</v>
      </c>
    </row>
    <row r="2310" spans="1:26" hidden="1" x14ac:dyDescent="0.2">
      <c r="A2310" s="9">
        <v>2309</v>
      </c>
      <c r="B2310" s="9">
        <v>6782</v>
      </c>
      <c r="C2310" s="9" t="s">
        <v>183</v>
      </c>
      <c r="D2310" s="9" t="s">
        <v>20</v>
      </c>
      <c r="E2310" s="9" t="s">
        <v>7906</v>
      </c>
      <c r="F2310" s="9" t="s">
        <v>7907</v>
      </c>
      <c r="G2310" s="9" t="s">
        <v>7908</v>
      </c>
      <c r="H2310" s="9" t="s">
        <v>23923</v>
      </c>
      <c r="I2310" s="9" t="s">
        <v>7909</v>
      </c>
      <c r="J2310" s="9" t="s">
        <v>7908</v>
      </c>
      <c r="K2310" s="9" t="s">
        <v>23924</v>
      </c>
      <c r="L2310" s="9" t="s">
        <v>18310</v>
      </c>
      <c r="M2310" s="2" t="e">
        <f>VLOOKUP(B2310,'HP List'!A:G,7,0)</f>
        <v>#N/A</v>
      </c>
      <c r="N2310" s="2" t="e">
        <f>VLOOKUP(B2310,'HP List'!A:H,8,0)</f>
        <v>#N/A</v>
      </c>
      <c r="P2310" s="2" t="e">
        <f>VLOOKUP(B2310,'Q1'!A:B,2,0)</f>
        <v>#N/A</v>
      </c>
      <c r="Q2310" s="2" t="e">
        <f t="shared" si="145"/>
        <v>#N/A</v>
      </c>
      <c r="R2310" s="2" t="e">
        <f>VLOOKUP(B2310,'Q2'!A:B,2,0)</f>
        <v>#N/A</v>
      </c>
      <c r="S2310" s="2" t="e">
        <f t="shared" si="144"/>
        <v>#N/A</v>
      </c>
      <c r="T2310" s="2" t="e">
        <f>VLOOKUP(B2310,'Q3'!A:B,2,0)</f>
        <v>#N/A</v>
      </c>
      <c r="U2310" s="2" t="e">
        <f t="shared" si="146"/>
        <v>#N/A</v>
      </c>
      <c r="V2310" s="2" t="e">
        <f>VLOOKUP(B2310,'Q4'!A:B,2,0)</f>
        <v>#N/A</v>
      </c>
      <c r="W2310" s="2" t="e">
        <f t="shared" si="147"/>
        <v>#N/A</v>
      </c>
      <c r="X2310" s="2" t="str">
        <f>VLOOKUP(B2310,Food!A:B,2,0)</f>
        <v>Yes</v>
      </c>
      <c r="Y2310" s="2">
        <f>VLOOKUP(B2310,'Call List'!A:A,1,0)</f>
        <v>6782</v>
      </c>
      <c r="Z2310" s="2" t="e">
        <f>VLOOKUP(B2310,Sheet4!A:A,1,0)</f>
        <v>#N/A</v>
      </c>
    </row>
    <row r="2311" spans="1:26" hidden="1" x14ac:dyDescent="0.2">
      <c r="A2311" s="9">
        <v>2310</v>
      </c>
      <c r="B2311" s="9">
        <v>9019</v>
      </c>
      <c r="C2311" s="9" t="s">
        <v>183</v>
      </c>
      <c r="D2311" s="9" t="s">
        <v>20</v>
      </c>
      <c r="E2311" s="9" t="s">
        <v>7910</v>
      </c>
      <c r="F2311" s="9" t="s">
        <v>7911</v>
      </c>
      <c r="G2311" s="9" t="s">
        <v>7912</v>
      </c>
      <c r="H2311" s="9" t="s">
        <v>23925</v>
      </c>
      <c r="I2311" s="9" t="s">
        <v>7913</v>
      </c>
      <c r="J2311" s="9" t="s">
        <v>7912</v>
      </c>
      <c r="K2311" s="9" t="s">
        <v>23926</v>
      </c>
      <c r="L2311" s="9" t="s">
        <v>18305</v>
      </c>
      <c r="M2311" s="2" t="e">
        <f>VLOOKUP(B2311,'HP List'!A:G,7,0)</f>
        <v>#N/A</v>
      </c>
      <c r="N2311" s="2" t="e">
        <f>VLOOKUP(B2311,'HP List'!A:H,8,0)</f>
        <v>#N/A</v>
      </c>
      <c r="P2311" s="2" t="e">
        <f>VLOOKUP(B2311,'Q1'!A:B,2,0)</f>
        <v>#N/A</v>
      </c>
      <c r="Q2311" s="2" t="e">
        <f t="shared" si="145"/>
        <v>#N/A</v>
      </c>
      <c r="R2311" s="2" t="e">
        <f>VLOOKUP(B2311,'Q2'!A:B,2,0)</f>
        <v>#N/A</v>
      </c>
      <c r="S2311" s="2" t="e">
        <f t="shared" si="144"/>
        <v>#N/A</v>
      </c>
      <c r="T2311" s="2" t="e">
        <f>VLOOKUP(B2311,'Q3'!A:B,2,0)</f>
        <v>#N/A</v>
      </c>
      <c r="U2311" s="2" t="e">
        <f t="shared" si="146"/>
        <v>#N/A</v>
      </c>
      <c r="V2311" s="2" t="e">
        <f>VLOOKUP(B2311,'Q4'!A:B,2,0)</f>
        <v>#N/A</v>
      </c>
      <c r="W2311" s="2" t="e">
        <f t="shared" si="147"/>
        <v>#N/A</v>
      </c>
      <c r="X2311" s="2" t="str">
        <f>VLOOKUP(B2311,Food!A:B,2,0)</f>
        <v>Yes</v>
      </c>
      <c r="Y2311" s="2">
        <f>VLOOKUP(B2311,'Call List'!A:A,1,0)</f>
        <v>9019</v>
      </c>
      <c r="Z2311" s="2" t="e">
        <f>VLOOKUP(B2311,Sheet4!A:A,1,0)</f>
        <v>#N/A</v>
      </c>
    </row>
    <row r="2312" spans="1:26" hidden="1" x14ac:dyDescent="0.2">
      <c r="A2312" s="9">
        <v>2311</v>
      </c>
      <c r="B2312" s="9">
        <v>13321</v>
      </c>
      <c r="C2312" s="9" t="s">
        <v>183</v>
      </c>
      <c r="D2312" s="9" t="s">
        <v>20</v>
      </c>
      <c r="E2312" s="9" t="s">
        <v>7914</v>
      </c>
      <c r="F2312" s="9" t="s">
        <v>7915</v>
      </c>
      <c r="G2312" s="9" t="s">
        <v>7916</v>
      </c>
      <c r="H2312" s="9" t="s">
        <v>23927</v>
      </c>
      <c r="I2312" s="9" t="s">
        <v>7917</v>
      </c>
      <c r="J2312" s="9" t="s">
        <v>7918</v>
      </c>
      <c r="K2312" s="9" t="s">
        <v>23928</v>
      </c>
      <c r="L2312" s="9" t="s">
        <v>18294</v>
      </c>
      <c r="M2312" s="2" t="e">
        <f>VLOOKUP(B2312,'HP List'!A:G,7,0)</f>
        <v>#N/A</v>
      </c>
      <c r="N2312" s="2" t="e">
        <f>VLOOKUP(B2312,'HP List'!A:H,8,0)</f>
        <v>#N/A</v>
      </c>
      <c r="P2312" s="2">
        <f>VLOOKUP(B2312,'Q1'!A:B,2,0)</f>
        <v>3080</v>
      </c>
      <c r="Q2312" s="2" t="str">
        <f t="shared" si="145"/>
        <v>Paid</v>
      </c>
      <c r="R2312" s="2">
        <f>VLOOKUP(B2312,'Q2'!A:B,2,0)</f>
        <v>3080</v>
      </c>
      <c r="S2312" s="2" t="str">
        <f t="shared" si="144"/>
        <v>Paid</v>
      </c>
      <c r="T2312" s="2">
        <f>VLOOKUP(B2312,'Q3'!A:B,2,0)</f>
        <v>3080</v>
      </c>
      <c r="U2312" s="2" t="str">
        <f t="shared" si="146"/>
        <v>Paid</v>
      </c>
      <c r="V2312" s="2">
        <f>VLOOKUP(B2312,'Q4'!A:B,2,0)</f>
        <v>63610</v>
      </c>
      <c r="W2312" s="2" t="str">
        <f t="shared" si="147"/>
        <v>Unpaid</v>
      </c>
      <c r="X2312" s="2" t="e">
        <f>VLOOKUP(B2312,Food!A:B,2,0)</f>
        <v>#N/A</v>
      </c>
      <c r="Y2312" s="2">
        <f>VLOOKUP(B2312,'Call List'!A:A,1,0)</f>
        <v>13321</v>
      </c>
      <c r="Z2312" s="2" t="e">
        <f>VLOOKUP(B2312,Sheet4!A:A,1,0)</f>
        <v>#N/A</v>
      </c>
    </row>
    <row r="2313" spans="1:26" hidden="1" x14ac:dyDescent="0.2">
      <c r="A2313" s="9">
        <v>2312</v>
      </c>
      <c r="B2313" s="9">
        <v>14125</v>
      </c>
      <c r="C2313" s="9" t="s">
        <v>183</v>
      </c>
      <c r="D2313" s="9" t="s">
        <v>20</v>
      </c>
      <c r="E2313" s="9" t="s">
        <v>7919</v>
      </c>
      <c r="F2313" s="9" t="s">
        <v>7920</v>
      </c>
      <c r="G2313" s="9" t="s">
        <v>7921</v>
      </c>
      <c r="H2313" s="9" t="s">
        <v>23929</v>
      </c>
      <c r="I2313" s="9" t="s">
        <v>7922</v>
      </c>
      <c r="J2313" s="9" t="s">
        <v>7923</v>
      </c>
      <c r="K2313" s="9" t="s">
        <v>23930</v>
      </c>
      <c r="L2313" s="9" t="s">
        <v>18290</v>
      </c>
      <c r="M2313" s="2" t="e">
        <f>VLOOKUP(B2313,'HP List'!A:G,7,0)</f>
        <v>#N/A</v>
      </c>
      <c r="N2313" s="2" t="e">
        <f>VLOOKUP(B2313,'HP List'!A:H,8,0)</f>
        <v>#N/A</v>
      </c>
      <c r="P2313" s="2" t="e">
        <f>VLOOKUP(B2313,'Q1'!A:B,2,0)</f>
        <v>#N/A</v>
      </c>
      <c r="Q2313" s="2" t="e">
        <f t="shared" si="145"/>
        <v>#N/A</v>
      </c>
      <c r="R2313" s="2" t="e">
        <f>VLOOKUP(B2313,'Q2'!A:B,2,0)</f>
        <v>#N/A</v>
      </c>
      <c r="S2313" s="2" t="e">
        <f t="shared" si="144"/>
        <v>#N/A</v>
      </c>
      <c r="T2313" s="2" t="e">
        <f>VLOOKUP(B2313,'Q3'!A:B,2,0)</f>
        <v>#N/A</v>
      </c>
      <c r="U2313" s="2" t="e">
        <f t="shared" si="146"/>
        <v>#N/A</v>
      </c>
      <c r="V2313" s="2" t="e">
        <f>VLOOKUP(B2313,'Q4'!A:B,2,0)</f>
        <v>#N/A</v>
      </c>
      <c r="W2313" s="2" t="e">
        <f t="shared" si="147"/>
        <v>#N/A</v>
      </c>
      <c r="X2313" s="2" t="e">
        <f>VLOOKUP(B2313,Food!A:B,2,0)</f>
        <v>#N/A</v>
      </c>
      <c r="Y2313" s="2">
        <f>VLOOKUP(B2313,'Call List'!A:A,1,0)</f>
        <v>14125</v>
      </c>
      <c r="Z2313" s="2" t="e">
        <f>VLOOKUP(B2313,Sheet4!A:A,1,0)</f>
        <v>#N/A</v>
      </c>
    </row>
    <row r="2314" spans="1:26" hidden="1" x14ac:dyDescent="0.2">
      <c r="A2314" s="9">
        <v>2313</v>
      </c>
      <c r="B2314" s="9">
        <v>11980</v>
      </c>
      <c r="C2314" s="9" t="s">
        <v>183</v>
      </c>
      <c r="D2314" s="9" t="s">
        <v>20</v>
      </c>
      <c r="E2314" s="9" t="s">
        <v>7924</v>
      </c>
      <c r="F2314" s="9" t="s">
        <v>2642</v>
      </c>
      <c r="G2314" s="9" t="s">
        <v>2643</v>
      </c>
      <c r="H2314" s="9" t="s">
        <v>21630</v>
      </c>
      <c r="I2314" s="9" t="s">
        <v>2644</v>
      </c>
      <c r="J2314" s="9" t="s">
        <v>2645</v>
      </c>
      <c r="K2314" s="9" t="s">
        <v>21631</v>
      </c>
      <c r="L2314" s="9" t="s">
        <v>18297</v>
      </c>
      <c r="M2314" s="2" t="e">
        <f>VLOOKUP(B2314,'HP List'!A:G,7,0)</f>
        <v>#N/A</v>
      </c>
      <c r="N2314" s="2" t="e">
        <f>VLOOKUP(B2314,'HP List'!A:H,8,0)</f>
        <v>#N/A</v>
      </c>
      <c r="P2314" s="2" t="e">
        <f>VLOOKUP(B2314,'Q1'!A:B,2,0)</f>
        <v>#N/A</v>
      </c>
      <c r="Q2314" s="2" t="e">
        <f t="shared" si="145"/>
        <v>#N/A</v>
      </c>
      <c r="R2314" s="2" t="e">
        <f>VLOOKUP(B2314,'Q2'!A:B,2,0)</f>
        <v>#N/A</v>
      </c>
      <c r="S2314" s="2" t="e">
        <f t="shared" si="144"/>
        <v>#N/A</v>
      </c>
      <c r="T2314" s="2" t="e">
        <f>VLOOKUP(B2314,'Q3'!A:B,2,0)</f>
        <v>#N/A</v>
      </c>
      <c r="U2314" s="2" t="e">
        <f t="shared" si="146"/>
        <v>#N/A</v>
      </c>
      <c r="V2314" s="2">
        <f>VLOOKUP(B2314,'Q4'!A:B,2,0)</f>
        <v>68430</v>
      </c>
      <c r="W2314" s="2" t="str">
        <f t="shared" si="147"/>
        <v>Unpaid</v>
      </c>
      <c r="X2314" s="2" t="str">
        <f>VLOOKUP(B2314,Food!A:B,2,0)</f>
        <v>Yes</v>
      </c>
      <c r="Y2314" s="2">
        <f>VLOOKUP(B2314,'Call List'!A:A,1,0)</f>
        <v>11980</v>
      </c>
      <c r="Z2314" s="2" t="e">
        <f>VLOOKUP(B2314,Sheet4!A:A,1,0)</f>
        <v>#N/A</v>
      </c>
    </row>
    <row r="2315" spans="1:26" hidden="1" x14ac:dyDescent="0.2">
      <c r="A2315" s="9">
        <v>2314</v>
      </c>
      <c r="B2315" s="9">
        <v>15041</v>
      </c>
      <c r="C2315" s="9" t="s">
        <v>183</v>
      </c>
      <c r="D2315" s="9" t="s">
        <v>20</v>
      </c>
      <c r="E2315" s="9" t="s">
        <v>19063</v>
      </c>
      <c r="F2315" s="9" t="s">
        <v>19064</v>
      </c>
      <c r="G2315" s="9" t="s">
        <v>19065</v>
      </c>
      <c r="H2315" s="9" t="s">
        <v>23931</v>
      </c>
      <c r="I2315" s="9" t="s">
        <v>19066</v>
      </c>
      <c r="J2315" s="9" t="s">
        <v>19067</v>
      </c>
      <c r="K2315" s="9" t="s">
        <v>23932</v>
      </c>
      <c r="L2315" s="9" t="s">
        <v>18289</v>
      </c>
      <c r="M2315" s="2" t="e">
        <f>VLOOKUP(B2315,'HP List'!A:G,7,0)</f>
        <v>#N/A</v>
      </c>
      <c r="N2315" s="2" t="e">
        <f>VLOOKUP(B2315,'HP List'!A:H,8,0)</f>
        <v>#N/A</v>
      </c>
      <c r="P2315" s="2" t="e">
        <f>VLOOKUP(B2315,'Q1'!A:B,2,0)</f>
        <v>#N/A</v>
      </c>
      <c r="Q2315" s="2" t="e">
        <f t="shared" si="145"/>
        <v>#N/A</v>
      </c>
      <c r="R2315" s="2" t="e">
        <f>VLOOKUP(B2315,'Q2'!A:B,2,0)</f>
        <v>#N/A</v>
      </c>
      <c r="S2315" s="2" t="e">
        <f t="shared" si="144"/>
        <v>#N/A</v>
      </c>
      <c r="T2315" s="2" t="e">
        <f>VLOOKUP(B2315,'Q3'!A:B,2,0)</f>
        <v>#N/A</v>
      </c>
      <c r="U2315" s="2" t="e">
        <f t="shared" si="146"/>
        <v>#N/A</v>
      </c>
      <c r="V2315" s="2">
        <f>VLOOKUP(B2315,'Q4'!A:B,2,0)</f>
        <v>46380</v>
      </c>
      <c r="W2315" s="2" t="str">
        <f t="shared" si="147"/>
        <v>Unpaid</v>
      </c>
      <c r="X2315" s="2" t="e">
        <f>VLOOKUP(B2315,Food!A:B,2,0)</f>
        <v>#N/A</v>
      </c>
      <c r="Y2315" s="2">
        <f>VLOOKUP(B2315,'Call List'!A:A,1,0)</f>
        <v>15041</v>
      </c>
      <c r="Z2315" s="2" t="e">
        <f>VLOOKUP(B2315,Sheet4!A:A,1,0)</f>
        <v>#N/A</v>
      </c>
    </row>
    <row r="2316" spans="1:26" hidden="1" x14ac:dyDescent="0.2">
      <c r="A2316" s="9">
        <v>2315</v>
      </c>
      <c r="B2316" s="9">
        <v>8173</v>
      </c>
      <c r="C2316" s="9" t="s">
        <v>183</v>
      </c>
      <c r="D2316" s="9" t="s">
        <v>20</v>
      </c>
      <c r="E2316" s="9" t="s">
        <v>7925</v>
      </c>
      <c r="F2316" s="9" t="s">
        <v>7926</v>
      </c>
      <c r="G2316" s="9" t="s">
        <v>7927</v>
      </c>
      <c r="H2316" s="9" t="s">
        <v>23933</v>
      </c>
      <c r="I2316" s="9" t="s">
        <v>889</v>
      </c>
      <c r="J2316" s="9" t="s">
        <v>7927</v>
      </c>
      <c r="K2316" s="9" t="s">
        <v>23934</v>
      </c>
      <c r="L2316" s="9" t="s">
        <v>18308</v>
      </c>
      <c r="M2316" s="2" t="e">
        <f>VLOOKUP(B2316,'HP List'!A:G,7,0)</f>
        <v>#N/A</v>
      </c>
      <c r="N2316" s="2" t="e">
        <f>VLOOKUP(B2316,'HP List'!A:H,8,0)</f>
        <v>#N/A</v>
      </c>
      <c r="P2316" s="2" t="e">
        <f>VLOOKUP(B2316,'Q1'!A:B,2,0)</f>
        <v>#N/A</v>
      </c>
      <c r="Q2316" s="2" t="e">
        <f t="shared" si="145"/>
        <v>#N/A</v>
      </c>
      <c r="R2316" s="2" t="e">
        <f>VLOOKUP(B2316,'Q2'!A:B,2,0)</f>
        <v>#N/A</v>
      </c>
      <c r="S2316" s="2" t="e">
        <f t="shared" si="144"/>
        <v>#N/A</v>
      </c>
      <c r="T2316" s="2" t="e">
        <f>VLOOKUP(B2316,'Q3'!A:B,2,0)</f>
        <v>#N/A</v>
      </c>
      <c r="U2316" s="2" t="e">
        <f t="shared" si="146"/>
        <v>#N/A</v>
      </c>
      <c r="V2316" s="2">
        <f>VLOOKUP(B2316,'Q4'!A:B,2,0)</f>
        <v>65730</v>
      </c>
      <c r="W2316" s="2" t="str">
        <f t="shared" si="147"/>
        <v>Unpaid</v>
      </c>
      <c r="X2316" s="2" t="str">
        <f>VLOOKUP(B2316,Food!A:B,2,0)</f>
        <v>Yes</v>
      </c>
      <c r="Y2316" s="2">
        <f>VLOOKUP(B2316,'Call List'!A:A,1,0)</f>
        <v>8173</v>
      </c>
      <c r="Z2316" s="2" t="e">
        <f>VLOOKUP(B2316,Sheet4!A:A,1,0)</f>
        <v>#N/A</v>
      </c>
    </row>
    <row r="2317" spans="1:26" hidden="1" x14ac:dyDescent="0.2">
      <c r="A2317" s="9">
        <v>2316</v>
      </c>
      <c r="B2317" s="9">
        <v>14700</v>
      </c>
      <c r="C2317" s="9" t="s">
        <v>183</v>
      </c>
      <c r="D2317" s="9" t="s">
        <v>20</v>
      </c>
      <c r="E2317" s="9" t="s">
        <v>7928</v>
      </c>
      <c r="F2317" s="9" t="s">
        <v>7929</v>
      </c>
      <c r="G2317" s="9" t="s">
        <v>7930</v>
      </c>
      <c r="H2317" s="9" t="s">
        <v>23935</v>
      </c>
      <c r="I2317" s="9" t="s">
        <v>7931</v>
      </c>
      <c r="J2317" s="9" t="s">
        <v>7932</v>
      </c>
      <c r="K2317" s="9" t="s">
        <v>23936</v>
      </c>
      <c r="L2317" s="9" t="s">
        <v>18289</v>
      </c>
      <c r="M2317" s="2" t="e">
        <f>VLOOKUP(B2317,'HP List'!A:G,7,0)</f>
        <v>#N/A</v>
      </c>
      <c r="N2317" s="2" t="e">
        <f>VLOOKUP(B2317,'HP List'!A:H,8,0)</f>
        <v>#N/A</v>
      </c>
      <c r="P2317" s="2" t="e">
        <f>VLOOKUP(B2317,'Q1'!A:B,2,0)</f>
        <v>#N/A</v>
      </c>
      <c r="Q2317" s="2" t="e">
        <f t="shared" si="145"/>
        <v>#N/A</v>
      </c>
      <c r="R2317" s="2" t="e">
        <f>VLOOKUP(B2317,'Q2'!A:B,2,0)</f>
        <v>#N/A</v>
      </c>
      <c r="S2317" s="2" t="e">
        <f t="shared" si="144"/>
        <v>#N/A</v>
      </c>
      <c r="T2317" s="2" t="e">
        <f>VLOOKUP(B2317,'Q3'!A:B,2,0)</f>
        <v>#N/A</v>
      </c>
      <c r="U2317" s="2" t="e">
        <f t="shared" si="146"/>
        <v>#N/A</v>
      </c>
      <c r="V2317" s="2" t="e">
        <f>VLOOKUP(B2317,'Q4'!A:B,2,0)</f>
        <v>#N/A</v>
      </c>
      <c r="W2317" s="2" t="e">
        <f t="shared" si="147"/>
        <v>#N/A</v>
      </c>
      <c r="X2317" s="2" t="e">
        <f>VLOOKUP(B2317,Food!A:B,2,0)</f>
        <v>#N/A</v>
      </c>
      <c r="Y2317" s="2">
        <f>VLOOKUP(B2317,'Call List'!A:A,1,0)</f>
        <v>14700</v>
      </c>
      <c r="Z2317" s="2" t="e">
        <f>VLOOKUP(B2317,Sheet4!A:A,1,0)</f>
        <v>#N/A</v>
      </c>
    </row>
    <row r="2318" spans="1:26" hidden="1" x14ac:dyDescent="0.2">
      <c r="A2318" s="9">
        <v>2317</v>
      </c>
      <c r="B2318" s="9">
        <v>9738</v>
      </c>
      <c r="C2318" s="9" t="s">
        <v>183</v>
      </c>
      <c r="D2318" s="9" t="s">
        <v>20</v>
      </c>
      <c r="E2318" s="9" t="s">
        <v>7933</v>
      </c>
      <c r="F2318" s="9" t="s">
        <v>7934</v>
      </c>
      <c r="G2318" s="9" t="s">
        <v>7935</v>
      </c>
      <c r="H2318" s="9" t="s">
        <v>23937</v>
      </c>
      <c r="I2318" s="9" t="s">
        <v>7936</v>
      </c>
      <c r="J2318" s="9" t="s">
        <v>7935</v>
      </c>
      <c r="K2318" s="9" t="s">
        <v>23938</v>
      </c>
      <c r="L2318" s="9" t="s">
        <v>18305</v>
      </c>
      <c r="M2318" s="2" t="e">
        <f>VLOOKUP(B2318,'HP List'!A:G,7,0)</f>
        <v>#N/A</v>
      </c>
      <c r="N2318" s="2" t="e">
        <f>VLOOKUP(B2318,'HP List'!A:H,8,0)</f>
        <v>#N/A</v>
      </c>
      <c r="P2318" s="2" t="e">
        <f>VLOOKUP(B2318,'Q1'!A:B,2,0)</f>
        <v>#N/A</v>
      </c>
      <c r="Q2318" s="2" t="e">
        <f t="shared" si="145"/>
        <v>#N/A</v>
      </c>
      <c r="R2318" s="2" t="e">
        <f>VLOOKUP(B2318,'Q2'!A:B,2,0)</f>
        <v>#N/A</v>
      </c>
      <c r="S2318" s="2" t="e">
        <f t="shared" si="144"/>
        <v>#N/A</v>
      </c>
      <c r="T2318" s="2" t="e">
        <f>VLOOKUP(B2318,'Q3'!A:B,2,0)</f>
        <v>#N/A</v>
      </c>
      <c r="U2318" s="2" t="e">
        <f t="shared" si="146"/>
        <v>#N/A</v>
      </c>
      <c r="V2318" s="2" t="e">
        <f>VLOOKUP(B2318,'Q4'!A:B,2,0)</f>
        <v>#N/A</v>
      </c>
      <c r="W2318" s="2" t="e">
        <f t="shared" si="147"/>
        <v>#N/A</v>
      </c>
      <c r="X2318" s="2" t="e">
        <f>VLOOKUP(B2318,Food!A:B,2,0)</f>
        <v>#N/A</v>
      </c>
      <c r="Y2318" s="2">
        <f>VLOOKUP(B2318,'Call List'!A:A,1,0)</f>
        <v>9738</v>
      </c>
      <c r="Z2318" s="2" t="e">
        <f>VLOOKUP(B2318,Sheet4!A:A,1,0)</f>
        <v>#N/A</v>
      </c>
    </row>
    <row r="2319" spans="1:26" hidden="1" x14ac:dyDescent="0.2">
      <c r="A2319" s="9">
        <v>2318</v>
      </c>
      <c r="B2319" s="9">
        <v>13226</v>
      </c>
      <c r="C2319" s="9" t="s">
        <v>183</v>
      </c>
      <c r="D2319" s="9" t="s">
        <v>20</v>
      </c>
      <c r="E2319" s="9" t="s">
        <v>7937</v>
      </c>
      <c r="F2319" s="9" t="s">
        <v>7938</v>
      </c>
      <c r="G2319" s="9" t="s">
        <v>7939</v>
      </c>
      <c r="H2319" s="9" t="s">
        <v>23939</v>
      </c>
      <c r="I2319" s="9" t="s">
        <v>7940</v>
      </c>
      <c r="J2319" s="9" t="s">
        <v>7941</v>
      </c>
      <c r="K2319" s="9" t="s">
        <v>23940</v>
      </c>
      <c r="L2319" s="9" t="s">
        <v>18294</v>
      </c>
      <c r="M2319" s="2" t="e">
        <f>VLOOKUP(B2319,'HP List'!A:G,7,0)</f>
        <v>#N/A</v>
      </c>
      <c r="N2319" s="2" t="e">
        <f>VLOOKUP(B2319,'HP List'!A:H,8,0)</f>
        <v>#N/A</v>
      </c>
      <c r="P2319" s="2" t="e">
        <f>VLOOKUP(B2319,'Q1'!A:B,2,0)</f>
        <v>#N/A</v>
      </c>
      <c r="Q2319" s="2" t="e">
        <f t="shared" si="145"/>
        <v>#N/A</v>
      </c>
      <c r="R2319" s="2" t="e">
        <f>VLOOKUP(B2319,'Q2'!A:B,2,0)</f>
        <v>#N/A</v>
      </c>
      <c r="S2319" s="2" t="e">
        <f t="shared" si="144"/>
        <v>#N/A</v>
      </c>
      <c r="T2319" s="2" t="e">
        <f>VLOOKUP(B2319,'Q3'!A:B,2,0)</f>
        <v>#N/A</v>
      </c>
      <c r="U2319" s="2" t="e">
        <f t="shared" si="146"/>
        <v>#N/A</v>
      </c>
      <c r="V2319" s="2">
        <f>VLOOKUP(B2319,'Q4'!A:B,2,0)</f>
        <v>46380</v>
      </c>
      <c r="W2319" s="2" t="str">
        <f t="shared" si="147"/>
        <v>Unpaid</v>
      </c>
      <c r="X2319" s="2" t="e">
        <f>VLOOKUP(B2319,Food!A:B,2,0)</f>
        <v>#N/A</v>
      </c>
      <c r="Y2319" s="2">
        <f>VLOOKUP(B2319,'Call List'!A:A,1,0)</f>
        <v>13226</v>
      </c>
      <c r="Z2319" s="2" t="e">
        <f>VLOOKUP(B2319,Sheet4!A:A,1,0)</f>
        <v>#N/A</v>
      </c>
    </row>
    <row r="2320" spans="1:26" hidden="1" x14ac:dyDescent="0.2">
      <c r="A2320" s="9">
        <v>2319</v>
      </c>
      <c r="B2320" s="9">
        <v>9029</v>
      </c>
      <c r="C2320" s="9" t="s">
        <v>183</v>
      </c>
      <c r="D2320" s="9" t="s">
        <v>20</v>
      </c>
      <c r="E2320" s="9" t="s">
        <v>7942</v>
      </c>
      <c r="F2320" s="9" t="s">
        <v>4298</v>
      </c>
      <c r="G2320" s="9" t="s">
        <v>4299</v>
      </c>
      <c r="H2320" s="9" t="s">
        <v>23941</v>
      </c>
      <c r="I2320" s="9" t="s">
        <v>4300</v>
      </c>
      <c r="J2320" s="9" t="s">
        <v>4299</v>
      </c>
      <c r="K2320" s="9" t="s">
        <v>22354</v>
      </c>
      <c r="L2320" s="9" t="s">
        <v>18305</v>
      </c>
      <c r="M2320" s="2" t="e">
        <f>VLOOKUP(B2320,'HP List'!A:G,7,0)</f>
        <v>#N/A</v>
      </c>
      <c r="N2320" s="2" t="e">
        <f>VLOOKUP(B2320,'HP List'!A:H,8,0)</f>
        <v>#N/A</v>
      </c>
      <c r="P2320" s="2" t="e">
        <f>VLOOKUP(B2320,'Q1'!A:B,2,0)</f>
        <v>#N/A</v>
      </c>
      <c r="Q2320" s="2" t="e">
        <f t="shared" si="145"/>
        <v>#N/A</v>
      </c>
      <c r="R2320" s="2" t="e">
        <f>VLOOKUP(B2320,'Q2'!A:B,2,0)</f>
        <v>#N/A</v>
      </c>
      <c r="S2320" s="2" t="e">
        <f t="shared" si="144"/>
        <v>#N/A</v>
      </c>
      <c r="T2320" s="2" t="e">
        <f>VLOOKUP(B2320,'Q3'!A:B,2,0)</f>
        <v>#N/A</v>
      </c>
      <c r="U2320" s="2" t="e">
        <f t="shared" si="146"/>
        <v>#N/A</v>
      </c>
      <c r="V2320" s="2">
        <f>VLOOKUP(B2320,'Q4'!A:B,2,0)</f>
        <v>46380</v>
      </c>
      <c r="W2320" s="2" t="str">
        <f t="shared" si="147"/>
        <v>Unpaid</v>
      </c>
      <c r="X2320" s="2" t="e">
        <f>VLOOKUP(B2320,Food!A:B,2,0)</f>
        <v>#N/A</v>
      </c>
      <c r="Y2320" s="2">
        <f>VLOOKUP(B2320,'Call List'!A:A,1,0)</f>
        <v>9029</v>
      </c>
      <c r="Z2320" s="2" t="e">
        <f>VLOOKUP(B2320,Sheet4!A:A,1,0)</f>
        <v>#N/A</v>
      </c>
    </row>
    <row r="2321" spans="1:26" hidden="1" x14ac:dyDescent="0.2">
      <c r="A2321" s="9">
        <v>2320</v>
      </c>
      <c r="B2321" s="9">
        <v>10167</v>
      </c>
      <c r="C2321" s="9" t="s">
        <v>183</v>
      </c>
      <c r="D2321" s="9" t="s">
        <v>20</v>
      </c>
      <c r="E2321" s="9" t="s">
        <v>7943</v>
      </c>
      <c r="F2321" s="9" t="s">
        <v>3463</v>
      </c>
      <c r="G2321" s="9" t="s">
        <v>7944</v>
      </c>
      <c r="H2321" s="9" t="s">
        <v>23942</v>
      </c>
      <c r="I2321" s="9" t="s">
        <v>7945</v>
      </c>
      <c r="J2321" s="9" t="s">
        <v>7944</v>
      </c>
      <c r="K2321" s="9" t="s">
        <v>23943</v>
      </c>
      <c r="L2321" s="9" t="s">
        <v>18306</v>
      </c>
      <c r="M2321" s="2" t="e">
        <f>VLOOKUP(B2321,'HP List'!A:G,7,0)</f>
        <v>#N/A</v>
      </c>
      <c r="N2321" s="2" t="e">
        <f>VLOOKUP(B2321,'HP List'!A:H,8,0)</f>
        <v>#N/A</v>
      </c>
      <c r="P2321" s="2" t="e">
        <f>VLOOKUP(B2321,'Q1'!A:B,2,0)</f>
        <v>#N/A</v>
      </c>
      <c r="Q2321" s="2" t="e">
        <f t="shared" si="145"/>
        <v>#N/A</v>
      </c>
      <c r="R2321" s="2" t="e">
        <f>VLOOKUP(B2321,'Q2'!A:B,2,0)</f>
        <v>#N/A</v>
      </c>
      <c r="S2321" s="2" t="e">
        <f t="shared" si="144"/>
        <v>#N/A</v>
      </c>
      <c r="T2321" s="2" t="e">
        <f>VLOOKUP(B2321,'Q3'!A:B,2,0)</f>
        <v>#N/A</v>
      </c>
      <c r="U2321" s="2" t="e">
        <f t="shared" si="146"/>
        <v>#N/A</v>
      </c>
      <c r="V2321" s="2">
        <f>VLOOKUP(B2321,'Q4'!A:B,2,0)</f>
        <v>68430</v>
      </c>
      <c r="W2321" s="2" t="str">
        <f t="shared" si="147"/>
        <v>Unpaid</v>
      </c>
      <c r="X2321" s="2" t="str">
        <f>VLOOKUP(B2321,Food!A:B,2,0)</f>
        <v>Yes</v>
      </c>
      <c r="Y2321" s="2">
        <f>VLOOKUP(B2321,'Call List'!A:A,1,0)</f>
        <v>10167</v>
      </c>
      <c r="Z2321" s="2" t="e">
        <f>VLOOKUP(B2321,Sheet4!A:A,1,0)</f>
        <v>#N/A</v>
      </c>
    </row>
    <row r="2322" spans="1:26" hidden="1" x14ac:dyDescent="0.2">
      <c r="A2322" s="9">
        <v>2321</v>
      </c>
      <c r="B2322" s="9">
        <v>9000</v>
      </c>
      <c r="C2322" s="9" t="s">
        <v>183</v>
      </c>
      <c r="D2322" s="9" t="s">
        <v>20</v>
      </c>
      <c r="E2322" s="9" t="s">
        <v>7946</v>
      </c>
      <c r="F2322" s="9" t="s">
        <v>7947</v>
      </c>
      <c r="G2322" s="9" t="s">
        <v>7948</v>
      </c>
      <c r="H2322" s="9" t="s">
        <v>23944</v>
      </c>
      <c r="I2322" s="9" t="s">
        <v>7949</v>
      </c>
      <c r="J2322" s="9" t="s">
        <v>7948</v>
      </c>
      <c r="K2322" s="9" t="s">
        <v>23945</v>
      </c>
      <c r="L2322" s="9" t="s">
        <v>18305</v>
      </c>
      <c r="M2322" s="2" t="e">
        <f>VLOOKUP(B2322,'HP List'!A:G,7,0)</f>
        <v>#N/A</v>
      </c>
      <c r="N2322" s="2" t="e">
        <f>VLOOKUP(B2322,'HP List'!A:H,8,0)</f>
        <v>#N/A</v>
      </c>
      <c r="P2322" s="2" t="e">
        <f>VLOOKUP(B2322,'Q1'!A:B,2,0)</f>
        <v>#N/A</v>
      </c>
      <c r="Q2322" s="2" t="e">
        <f t="shared" si="145"/>
        <v>#N/A</v>
      </c>
      <c r="R2322" s="2" t="e">
        <f>VLOOKUP(B2322,'Q2'!A:B,2,0)</f>
        <v>#N/A</v>
      </c>
      <c r="S2322" s="2" t="e">
        <f t="shared" ref="S2322:S2385" si="148">IF(R2322&gt;5000,"Unpaid","Paid")</f>
        <v>#N/A</v>
      </c>
      <c r="T2322" s="2" t="e">
        <f>VLOOKUP(B2322,'Q3'!A:B,2,0)</f>
        <v>#N/A</v>
      </c>
      <c r="U2322" s="2" t="e">
        <f t="shared" si="146"/>
        <v>#N/A</v>
      </c>
      <c r="V2322" s="2">
        <f>VLOOKUP(B2322,'Q4'!A:B,2,0)</f>
        <v>22530</v>
      </c>
      <c r="W2322" s="2" t="str">
        <f t="shared" si="147"/>
        <v>Unpaid</v>
      </c>
      <c r="X2322" s="2" t="str">
        <f>VLOOKUP(B2322,Food!A:B,2,0)</f>
        <v>Yes</v>
      </c>
      <c r="Y2322" s="2">
        <f>VLOOKUP(B2322,'Call List'!A:A,1,0)</f>
        <v>9000</v>
      </c>
      <c r="Z2322" s="2" t="e">
        <f>VLOOKUP(B2322,Sheet4!A:A,1,0)</f>
        <v>#N/A</v>
      </c>
    </row>
    <row r="2323" spans="1:26" hidden="1" x14ac:dyDescent="0.2">
      <c r="A2323" s="9">
        <v>2322</v>
      </c>
      <c r="B2323" s="9">
        <v>4808</v>
      </c>
      <c r="C2323" s="9" t="s">
        <v>183</v>
      </c>
      <c r="D2323" s="9" t="s">
        <v>20</v>
      </c>
      <c r="E2323" s="9" t="s">
        <v>6717</v>
      </c>
      <c r="F2323" s="9" t="s">
        <v>7950</v>
      </c>
      <c r="G2323" s="9" t="s">
        <v>7951</v>
      </c>
      <c r="H2323" s="9" t="s">
        <v>23946</v>
      </c>
      <c r="I2323" s="9" t="s">
        <v>7952</v>
      </c>
      <c r="J2323" s="9" t="s">
        <v>7951</v>
      </c>
      <c r="K2323" s="9" t="s">
        <v>23947</v>
      </c>
      <c r="L2323" s="9" t="s">
        <v>18312</v>
      </c>
      <c r="M2323" s="2" t="e">
        <f>VLOOKUP(B2323,'HP List'!A:G,7,0)</f>
        <v>#N/A</v>
      </c>
      <c r="N2323" s="2" t="e">
        <f>VLOOKUP(B2323,'HP List'!A:H,8,0)</f>
        <v>#N/A</v>
      </c>
      <c r="P2323" s="2" t="e">
        <f>VLOOKUP(B2323,'Q1'!A:B,2,0)</f>
        <v>#N/A</v>
      </c>
      <c r="Q2323" s="2" t="e">
        <f t="shared" si="145"/>
        <v>#N/A</v>
      </c>
      <c r="R2323" s="2" t="e">
        <f>VLOOKUP(B2323,'Q2'!A:B,2,0)</f>
        <v>#N/A</v>
      </c>
      <c r="S2323" s="2" t="e">
        <f t="shared" si="148"/>
        <v>#N/A</v>
      </c>
      <c r="T2323" s="2" t="e">
        <f>VLOOKUP(B2323,'Q3'!A:B,2,0)</f>
        <v>#N/A</v>
      </c>
      <c r="U2323" s="2" t="e">
        <f t="shared" si="146"/>
        <v>#N/A</v>
      </c>
      <c r="V2323" s="2">
        <f>VLOOKUP(B2323,'Q4'!A:B,2,0)</f>
        <v>52460</v>
      </c>
      <c r="W2323" s="2" t="str">
        <f t="shared" si="147"/>
        <v>Unpaid</v>
      </c>
      <c r="X2323" s="2" t="str">
        <f>VLOOKUP(B2323,Food!A:B,2,0)</f>
        <v>Yes</v>
      </c>
      <c r="Y2323" s="2">
        <f>VLOOKUP(B2323,'Call List'!A:A,1,0)</f>
        <v>4808</v>
      </c>
      <c r="Z2323" s="2" t="e">
        <f>VLOOKUP(B2323,Sheet4!A:A,1,0)</f>
        <v>#N/A</v>
      </c>
    </row>
    <row r="2324" spans="1:26" hidden="1" x14ac:dyDescent="0.2">
      <c r="A2324" s="9">
        <v>2323</v>
      </c>
      <c r="B2324" s="9">
        <v>5649</v>
      </c>
      <c r="C2324" s="9" t="s">
        <v>183</v>
      </c>
      <c r="D2324" s="9" t="s">
        <v>20</v>
      </c>
      <c r="E2324" s="9" t="s">
        <v>7953</v>
      </c>
      <c r="F2324" s="9" t="s">
        <v>7954</v>
      </c>
      <c r="G2324" s="9" t="s">
        <v>7955</v>
      </c>
      <c r="H2324" s="9" t="s">
        <v>23948</v>
      </c>
      <c r="I2324" s="9" t="s">
        <v>7956</v>
      </c>
      <c r="J2324" s="9" t="s">
        <v>7955</v>
      </c>
      <c r="K2324" s="9" t="s">
        <v>23948</v>
      </c>
      <c r="L2324" s="9" t="s">
        <v>18312</v>
      </c>
      <c r="M2324" s="2" t="e">
        <f>VLOOKUP(B2324,'HP List'!A:G,7,0)</f>
        <v>#N/A</v>
      </c>
      <c r="N2324" s="2" t="e">
        <f>VLOOKUP(B2324,'HP List'!A:H,8,0)</f>
        <v>#N/A</v>
      </c>
      <c r="P2324" s="2" t="e">
        <f>VLOOKUP(B2324,'Q1'!A:B,2,0)</f>
        <v>#N/A</v>
      </c>
      <c r="Q2324" s="2" t="e">
        <f t="shared" si="145"/>
        <v>#N/A</v>
      </c>
      <c r="R2324" s="2" t="e">
        <f>VLOOKUP(B2324,'Q2'!A:B,2,0)</f>
        <v>#N/A</v>
      </c>
      <c r="S2324" s="2" t="e">
        <f t="shared" si="148"/>
        <v>#N/A</v>
      </c>
      <c r="T2324" s="2" t="e">
        <f>VLOOKUP(B2324,'Q3'!A:B,2,0)</f>
        <v>#N/A</v>
      </c>
      <c r="U2324" s="2" t="e">
        <f t="shared" si="146"/>
        <v>#N/A</v>
      </c>
      <c r="V2324" s="2">
        <f>VLOOKUP(B2324,'Q4'!A:B,2,0)</f>
        <v>46380</v>
      </c>
      <c r="W2324" s="2" t="str">
        <f t="shared" si="147"/>
        <v>Unpaid</v>
      </c>
      <c r="X2324" s="2" t="e">
        <f>VLOOKUP(B2324,Food!A:B,2,0)</f>
        <v>#N/A</v>
      </c>
      <c r="Y2324" s="2">
        <f>VLOOKUP(B2324,'Call List'!A:A,1,0)</f>
        <v>5649</v>
      </c>
      <c r="Z2324" s="2" t="e">
        <f>VLOOKUP(B2324,Sheet4!A:A,1,0)</f>
        <v>#N/A</v>
      </c>
    </row>
    <row r="2325" spans="1:26" hidden="1" x14ac:dyDescent="0.2">
      <c r="A2325" s="9">
        <v>2324</v>
      </c>
      <c r="B2325" s="9">
        <v>4648</v>
      </c>
      <c r="C2325" s="9" t="s">
        <v>183</v>
      </c>
      <c r="D2325" s="9" t="s">
        <v>20</v>
      </c>
      <c r="E2325" s="9" t="s">
        <v>7957</v>
      </c>
      <c r="F2325" s="9" t="s">
        <v>5689</v>
      </c>
      <c r="G2325" s="9" t="s">
        <v>5690</v>
      </c>
      <c r="H2325" s="9" t="s">
        <v>7958</v>
      </c>
      <c r="I2325" s="9" t="s">
        <v>5691</v>
      </c>
      <c r="J2325" s="9" t="s">
        <v>5690</v>
      </c>
      <c r="K2325" s="9" t="s">
        <v>22939</v>
      </c>
      <c r="L2325" s="9" t="s">
        <v>18314</v>
      </c>
      <c r="M2325" s="2" t="e">
        <f>VLOOKUP(B2325,'HP List'!A:G,7,0)</f>
        <v>#N/A</v>
      </c>
      <c r="N2325" s="2" t="e">
        <f>VLOOKUP(B2325,'HP List'!A:H,8,0)</f>
        <v>#N/A</v>
      </c>
      <c r="P2325" s="2" t="e">
        <f>VLOOKUP(B2325,'Q1'!A:B,2,0)</f>
        <v>#N/A</v>
      </c>
      <c r="Q2325" s="2" t="e">
        <f t="shared" si="145"/>
        <v>#N/A</v>
      </c>
      <c r="R2325" s="2" t="e">
        <f>VLOOKUP(B2325,'Q2'!A:B,2,0)</f>
        <v>#N/A</v>
      </c>
      <c r="S2325" s="2" t="e">
        <f t="shared" si="148"/>
        <v>#N/A</v>
      </c>
      <c r="T2325" s="2" t="e">
        <f>VLOOKUP(B2325,'Q3'!A:B,2,0)</f>
        <v>#N/A</v>
      </c>
      <c r="U2325" s="2" t="e">
        <f t="shared" si="146"/>
        <v>#N/A</v>
      </c>
      <c r="V2325" s="2">
        <f>VLOOKUP(B2325,'Q4'!A:B,2,0)</f>
        <v>52460</v>
      </c>
      <c r="W2325" s="2" t="str">
        <f t="shared" si="147"/>
        <v>Unpaid</v>
      </c>
      <c r="X2325" s="2" t="str">
        <f>VLOOKUP(B2325,Food!A:B,2,0)</f>
        <v>Yes</v>
      </c>
      <c r="Y2325" s="2">
        <f>VLOOKUP(B2325,'Call List'!A:A,1,0)</f>
        <v>4648</v>
      </c>
      <c r="Z2325" s="2" t="e">
        <f>VLOOKUP(B2325,Sheet4!A:A,1,0)</f>
        <v>#N/A</v>
      </c>
    </row>
    <row r="2326" spans="1:26" hidden="1" x14ac:dyDescent="0.2">
      <c r="A2326" s="9">
        <v>2325</v>
      </c>
      <c r="B2326" s="9">
        <v>15148</v>
      </c>
      <c r="C2326" s="9" t="s">
        <v>183</v>
      </c>
      <c r="D2326" s="9" t="s">
        <v>20</v>
      </c>
      <c r="E2326" s="9" t="s">
        <v>27979</v>
      </c>
      <c r="F2326" s="9" t="s">
        <v>27980</v>
      </c>
      <c r="G2326" s="9" t="s">
        <v>27981</v>
      </c>
      <c r="H2326" s="9" t="s">
        <v>27982</v>
      </c>
      <c r="I2326" s="9" t="s">
        <v>27983</v>
      </c>
      <c r="J2326" s="9" t="s">
        <v>27984</v>
      </c>
      <c r="K2326" s="9" t="s">
        <v>27985</v>
      </c>
      <c r="L2326" s="9" t="s">
        <v>18289</v>
      </c>
      <c r="M2326" s="2" t="e">
        <f>VLOOKUP(B2326,'HP List'!A:G,7,0)</f>
        <v>#N/A</v>
      </c>
      <c r="N2326" s="2" t="e">
        <f>VLOOKUP(B2326,'HP List'!A:H,8,0)</f>
        <v>#N/A</v>
      </c>
      <c r="P2326" s="2" t="e">
        <f>VLOOKUP(B2326,'Q1'!A:B,2,0)</f>
        <v>#N/A</v>
      </c>
      <c r="Q2326" s="2" t="e">
        <f t="shared" si="145"/>
        <v>#N/A</v>
      </c>
      <c r="R2326" s="2" t="e">
        <f>VLOOKUP(B2326,'Q2'!A:B,2,0)</f>
        <v>#N/A</v>
      </c>
      <c r="S2326" s="2" t="e">
        <f t="shared" si="148"/>
        <v>#N/A</v>
      </c>
      <c r="T2326" s="2" t="e">
        <f>VLOOKUP(B2326,'Q3'!A:B,2,0)</f>
        <v>#N/A</v>
      </c>
      <c r="U2326" s="2" t="e">
        <f t="shared" si="146"/>
        <v>#N/A</v>
      </c>
      <c r="V2326" s="2" t="e">
        <f>VLOOKUP(B2326,'Q4'!A:B,2,0)</f>
        <v>#N/A</v>
      </c>
      <c r="W2326" s="2" t="e">
        <f t="shared" si="147"/>
        <v>#N/A</v>
      </c>
      <c r="X2326" s="2" t="e">
        <f>VLOOKUP(B2326,Food!A:B,2,0)</f>
        <v>#N/A</v>
      </c>
      <c r="Y2326" s="2" t="e">
        <f>VLOOKUP(B2326,'Call List'!A:A,1,0)</f>
        <v>#N/A</v>
      </c>
      <c r="Z2326" s="2" t="e">
        <f>VLOOKUP(B2326,Sheet4!A:A,1,0)</f>
        <v>#N/A</v>
      </c>
    </row>
    <row r="2327" spans="1:26" hidden="1" x14ac:dyDescent="0.2">
      <c r="A2327" s="9">
        <v>2326</v>
      </c>
      <c r="B2327" s="9">
        <v>7900</v>
      </c>
      <c r="C2327" s="9" t="s">
        <v>183</v>
      </c>
      <c r="D2327" s="9" t="s">
        <v>20</v>
      </c>
      <c r="E2327" s="9" t="s">
        <v>7959</v>
      </c>
      <c r="F2327" s="9" t="s">
        <v>7960</v>
      </c>
      <c r="G2327" s="9" t="s">
        <v>7961</v>
      </c>
      <c r="H2327" s="9" t="s">
        <v>23949</v>
      </c>
      <c r="I2327" s="9" t="s">
        <v>7962</v>
      </c>
      <c r="J2327" s="9" t="s">
        <v>7961</v>
      </c>
      <c r="K2327" s="9" t="s">
        <v>23950</v>
      </c>
      <c r="L2327" s="9" t="s">
        <v>18308</v>
      </c>
      <c r="M2327" s="2" t="e">
        <f>VLOOKUP(B2327,'HP List'!A:G,7,0)</f>
        <v>#N/A</v>
      </c>
      <c r="N2327" s="2" t="e">
        <f>VLOOKUP(B2327,'HP List'!A:H,8,0)</f>
        <v>#N/A</v>
      </c>
      <c r="P2327" s="2" t="e">
        <f>VLOOKUP(B2327,'Q1'!A:B,2,0)</f>
        <v>#N/A</v>
      </c>
      <c r="Q2327" s="2" t="e">
        <f t="shared" si="145"/>
        <v>#N/A</v>
      </c>
      <c r="R2327" s="2" t="e">
        <f>VLOOKUP(B2327,'Q2'!A:B,2,0)</f>
        <v>#N/A</v>
      </c>
      <c r="S2327" s="2" t="e">
        <f t="shared" si="148"/>
        <v>#N/A</v>
      </c>
      <c r="T2327" s="2" t="e">
        <f>VLOOKUP(B2327,'Q3'!A:B,2,0)</f>
        <v>#N/A</v>
      </c>
      <c r="U2327" s="2" t="e">
        <f t="shared" si="146"/>
        <v>#N/A</v>
      </c>
      <c r="V2327" s="2">
        <f>VLOOKUP(B2327,'Q4'!A:B,2,0)</f>
        <v>54780</v>
      </c>
      <c r="W2327" s="2" t="str">
        <f t="shared" si="147"/>
        <v>Unpaid</v>
      </c>
      <c r="X2327" s="2" t="str">
        <f>VLOOKUP(B2327,Food!A:B,2,0)</f>
        <v>Yes</v>
      </c>
      <c r="Y2327" s="2">
        <f>VLOOKUP(B2327,'Call List'!A:A,1,0)</f>
        <v>7900</v>
      </c>
      <c r="Z2327" s="2" t="e">
        <f>VLOOKUP(B2327,Sheet4!A:A,1,0)</f>
        <v>#N/A</v>
      </c>
    </row>
    <row r="2328" spans="1:26" hidden="1" x14ac:dyDescent="0.2">
      <c r="A2328" s="9">
        <v>2327</v>
      </c>
      <c r="B2328" s="9">
        <v>5989</v>
      </c>
      <c r="C2328" s="9" t="s">
        <v>183</v>
      </c>
      <c r="D2328" s="9" t="s">
        <v>20</v>
      </c>
      <c r="E2328" s="9" t="s">
        <v>7963</v>
      </c>
      <c r="F2328" s="9" t="s">
        <v>7964</v>
      </c>
      <c r="G2328" s="9" t="s">
        <v>7965</v>
      </c>
      <c r="H2328" s="9" t="s">
        <v>23951</v>
      </c>
      <c r="I2328" s="9" t="s">
        <v>7966</v>
      </c>
      <c r="J2328" s="9" t="s">
        <v>7965</v>
      </c>
      <c r="K2328" s="9" t="s">
        <v>23952</v>
      </c>
      <c r="L2328" s="9" t="s">
        <v>18310</v>
      </c>
      <c r="M2328" s="2" t="e">
        <f>VLOOKUP(B2328,'HP List'!A:G,7,0)</f>
        <v>#N/A</v>
      </c>
      <c r="N2328" s="2" t="e">
        <f>VLOOKUP(B2328,'HP List'!A:H,8,0)</f>
        <v>#N/A</v>
      </c>
      <c r="P2328" s="2" t="e">
        <f>VLOOKUP(B2328,'Q1'!A:B,2,0)</f>
        <v>#N/A</v>
      </c>
      <c r="Q2328" s="2" t="e">
        <f t="shared" si="145"/>
        <v>#N/A</v>
      </c>
      <c r="R2328" s="2" t="e">
        <f>VLOOKUP(B2328,'Q2'!A:B,2,0)</f>
        <v>#N/A</v>
      </c>
      <c r="S2328" s="2" t="e">
        <f t="shared" si="148"/>
        <v>#N/A</v>
      </c>
      <c r="T2328" s="2" t="e">
        <f>VLOOKUP(B2328,'Q3'!A:B,2,0)</f>
        <v>#N/A</v>
      </c>
      <c r="U2328" s="2" t="e">
        <f t="shared" si="146"/>
        <v>#N/A</v>
      </c>
      <c r="V2328" s="2">
        <f>VLOOKUP(B2328,'Q4'!A:B,2,0)</f>
        <v>68430</v>
      </c>
      <c r="W2328" s="2" t="str">
        <f t="shared" si="147"/>
        <v>Unpaid</v>
      </c>
      <c r="X2328" s="2" t="str">
        <f>VLOOKUP(B2328,Food!A:B,2,0)</f>
        <v>Yes</v>
      </c>
      <c r="Y2328" s="2">
        <f>VLOOKUP(B2328,'Call List'!A:A,1,0)</f>
        <v>5989</v>
      </c>
      <c r="Z2328" s="2" t="e">
        <f>VLOOKUP(B2328,Sheet4!A:A,1,0)</f>
        <v>#N/A</v>
      </c>
    </row>
    <row r="2329" spans="1:26" hidden="1" x14ac:dyDescent="0.2">
      <c r="A2329" s="9">
        <v>2328</v>
      </c>
      <c r="B2329" s="9">
        <v>13946</v>
      </c>
      <c r="C2329" s="9" t="s">
        <v>183</v>
      </c>
      <c r="D2329" s="9" t="s">
        <v>20</v>
      </c>
      <c r="E2329" s="9" t="s">
        <v>7967</v>
      </c>
      <c r="F2329" s="9" t="s">
        <v>7968</v>
      </c>
      <c r="G2329" s="9" t="s">
        <v>7969</v>
      </c>
      <c r="H2329" s="9" t="s">
        <v>23953</v>
      </c>
      <c r="I2329" s="9" t="s">
        <v>7970</v>
      </c>
      <c r="J2329" s="9" t="s">
        <v>7971</v>
      </c>
      <c r="K2329" s="9" t="s">
        <v>23954</v>
      </c>
      <c r="L2329" s="9" t="s">
        <v>18290</v>
      </c>
      <c r="M2329" s="2" t="e">
        <f>VLOOKUP(B2329,'HP List'!A:G,7,0)</f>
        <v>#N/A</v>
      </c>
      <c r="N2329" s="2" t="e">
        <f>VLOOKUP(B2329,'HP List'!A:H,8,0)</f>
        <v>#N/A</v>
      </c>
      <c r="P2329" s="2" t="e">
        <f>VLOOKUP(B2329,'Q1'!A:B,2,0)</f>
        <v>#N/A</v>
      </c>
      <c r="Q2329" s="2" t="e">
        <f t="shared" si="145"/>
        <v>#N/A</v>
      </c>
      <c r="R2329" s="2" t="e">
        <f>VLOOKUP(B2329,'Q2'!A:B,2,0)</f>
        <v>#N/A</v>
      </c>
      <c r="S2329" s="2" t="e">
        <f t="shared" si="148"/>
        <v>#N/A</v>
      </c>
      <c r="T2329" s="2" t="e">
        <f>VLOOKUP(B2329,'Q3'!A:B,2,0)</f>
        <v>#N/A</v>
      </c>
      <c r="U2329" s="2" t="e">
        <f t="shared" si="146"/>
        <v>#N/A</v>
      </c>
      <c r="V2329" s="2" t="e">
        <f>VLOOKUP(B2329,'Q4'!A:B,2,0)</f>
        <v>#N/A</v>
      </c>
      <c r="W2329" s="2" t="e">
        <f t="shared" si="147"/>
        <v>#N/A</v>
      </c>
      <c r="X2329" s="2" t="e">
        <f>VLOOKUP(B2329,Food!A:B,2,0)</f>
        <v>#N/A</v>
      </c>
      <c r="Y2329" s="2">
        <f>VLOOKUP(B2329,'Call List'!A:A,1,0)</f>
        <v>13946</v>
      </c>
      <c r="Z2329" s="2" t="e">
        <f>VLOOKUP(B2329,Sheet4!A:A,1,0)</f>
        <v>#N/A</v>
      </c>
    </row>
    <row r="2330" spans="1:26" hidden="1" x14ac:dyDescent="0.2">
      <c r="A2330" s="9">
        <v>2329</v>
      </c>
      <c r="B2330" s="9">
        <v>6988</v>
      </c>
      <c r="C2330" s="9" t="s">
        <v>183</v>
      </c>
      <c r="D2330" s="9" t="s">
        <v>20</v>
      </c>
      <c r="E2330" s="9" t="s">
        <v>7972</v>
      </c>
      <c r="F2330" s="9" t="s">
        <v>7973</v>
      </c>
      <c r="G2330" s="9" t="s">
        <v>7974</v>
      </c>
      <c r="H2330" s="9" t="s">
        <v>7975</v>
      </c>
      <c r="I2330" s="9" t="s">
        <v>7976</v>
      </c>
      <c r="J2330" s="9" t="s">
        <v>7974</v>
      </c>
      <c r="K2330" s="9" t="s">
        <v>23955</v>
      </c>
      <c r="L2330" s="9" t="s">
        <v>18311</v>
      </c>
      <c r="M2330" s="2" t="e">
        <f>VLOOKUP(B2330,'HP List'!A:G,7,0)</f>
        <v>#N/A</v>
      </c>
      <c r="N2330" s="2" t="e">
        <f>VLOOKUP(B2330,'HP List'!A:H,8,0)</f>
        <v>#N/A</v>
      </c>
      <c r="P2330" s="2" t="e">
        <f>VLOOKUP(B2330,'Q1'!A:B,2,0)</f>
        <v>#N/A</v>
      </c>
      <c r="Q2330" s="2" t="e">
        <f t="shared" si="145"/>
        <v>#N/A</v>
      </c>
      <c r="R2330" s="2" t="e">
        <f>VLOOKUP(B2330,'Q2'!A:B,2,0)</f>
        <v>#N/A</v>
      </c>
      <c r="S2330" s="2" t="e">
        <f t="shared" si="148"/>
        <v>#N/A</v>
      </c>
      <c r="T2330" s="2" t="e">
        <f>VLOOKUP(B2330,'Q3'!A:B,2,0)</f>
        <v>#N/A</v>
      </c>
      <c r="U2330" s="2" t="e">
        <f t="shared" si="146"/>
        <v>#N/A</v>
      </c>
      <c r="V2330" s="2">
        <f>VLOOKUP(B2330,'Q4'!A:B,2,0)</f>
        <v>57330</v>
      </c>
      <c r="W2330" s="2" t="str">
        <f t="shared" si="147"/>
        <v>Unpaid</v>
      </c>
      <c r="X2330" s="2" t="e">
        <f>VLOOKUP(B2330,Food!A:B,2,0)</f>
        <v>#N/A</v>
      </c>
      <c r="Y2330" s="2">
        <f>VLOOKUP(B2330,'Call List'!A:A,1,0)</f>
        <v>6988</v>
      </c>
      <c r="Z2330" s="2" t="e">
        <f>VLOOKUP(B2330,Sheet4!A:A,1,0)</f>
        <v>#N/A</v>
      </c>
    </row>
    <row r="2331" spans="1:26" hidden="1" x14ac:dyDescent="0.2">
      <c r="A2331" s="9">
        <v>2330</v>
      </c>
      <c r="B2331" s="9">
        <v>6027</v>
      </c>
      <c r="C2331" s="9" t="s">
        <v>183</v>
      </c>
      <c r="D2331" s="9" t="s">
        <v>20</v>
      </c>
      <c r="E2331" s="9" t="s">
        <v>7977</v>
      </c>
      <c r="F2331" s="9" t="s">
        <v>7978</v>
      </c>
      <c r="G2331" s="9" t="s">
        <v>7979</v>
      </c>
      <c r="H2331" s="9" t="s">
        <v>23956</v>
      </c>
      <c r="I2331" s="9" t="s">
        <v>7980</v>
      </c>
      <c r="J2331" s="9" t="s">
        <v>7979</v>
      </c>
      <c r="K2331" s="9" t="s">
        <v>23957</v>
      </c>
      <c r="L2331" s="9" t="s">
        <v>18310</v>
      </c>
      <c r="M2331" s="2" t="e">
        <f>VLOOKUP(B2331,'HP List'!A:G,7,0)</f>
        <v>#N/A</v>
      </c>
      <c r="N2331" s="2" t="e">
        <f>VLOOKUP(B2331,'HP List'!A:H,8,0)</f>
        <v>#N/A</v>
      </c>
      <c r="P2331" s="2" t="e">
        <f>VLOOKUP(B2331,'Q1'!A:B,2,0)</f>
        <v>#N/A</v>
      </c>
      <c r="Q2331" s="2" t="e">
        <f t="shared" si="145"/>
        <v>#N/A</v>
      </c>
      <c r="R2331" s="2" t="e">
        <f>VLOOKUP(B2331,'Q2'!A:B,2,0)</f>
        <v>#N/A</v>
      </c>
      <c r="S2331" s="2" t="e">
        <f t="shared" si="148"/>
        <v>#N/A</v>
      </c>
      <c r="T2331" s="2">
        <f>VLOOKUP(B2331,'Q3'!A:B,2,0)</f>
        <v>48060</v>
      </c>
      <c r="U2331" s="2" t="str">
        <f t="shared" si="146"/>
        <v>Unpaid</v>
      </c>
      <c r="V2331" s="2">
        <f>VLOOKUP(B2331,'Q4'!A:B,2,0)</f>
        <v>92120</v>
      </c>
      <c r="W2331" s="2" t="str">
        <f t="shared" si="147"/>
        <v>Unpaid</v>
      </c>
      <c r="X2331" s="2" t="e">
        <f>VLOOKUP(B2331,Food!A:B,2,0)</f>
        <v>#N/A</v>
      </c>
      <c r="Y2331" s="2">
        <f>VLOOKUP(B2331,'Call List'!A:A,1,0)</f>
        <v>6027</v>
      </c>
      <c r="Z2331" s="2" t="e">
        <f>VLOOKUP(B2331,Sheet4!A:A,1,0)</f>
        <v>#N/A</v>
      </c>
    </row>
    <row r="2332" spans="1:26" hidden="1" x14ac:dyDescent="0.2">
      <c r="A2332" s="9">
        <v>2331</v>
      </c>
      <c r="B2332" s="9">
        <v>5668</v>
      </c>
      <c r="C2332" s="9" t="s">
        <v>183</v>
      </c>
      <c r="D2332" s="9" t="s">
        <v>20</v>
      </c>
      <c r="E2332" s="9" t="s">
        <v>7981</v>
      </c>
      <c r="F2332" s="9" t="s">
        <v>7982</v>
      </c>
      <c r="G2332" s="9" t="s">
        <v>7983</v>
      </c>
      <c r="H2332" s="9" t="s">
        <v>23958</v>
      </c>
      <c r="I2332" s="9" t="s">
        <v>7984</v>
      </c>
      <c r="J2332" s="9" t="s">
        <v>7983</v>
      </c>
      <c r="K2332" s="9" t="s">
        <v>23959</v>
      </c>
      <c r="L2332" s="9" t="s">
        <v>18312</v>
      </c>
      <c r="M2332" s="2" t="e">
        <f>VLOOKUP(B2332,'HP List'!A:G,7,0)</f>
        <v>#N/A</v>
      </c>
      <c r="N2332" s="2" t="e">
        <f>VLOOKUP(B2332,'HP List'!A:H,8,0)</f>
        <v>#N/A</v>
      </c>
      <c r="P2332" s="2" t="e">
        <f>VLOOKUP(B2332,'Q1'!A:B,2,0)</f>
        <v>#N/A</v>
      </c>
      <c r="Q2332" s="2" t="e">
        <f t="shared" si="145"/>
        <v>#N/A</v>
      </c>
      <c r="R2332" s="2" t="e">
        <f>VLOOKUP(B2332,'Q2'!A:B,2,0)</f>
        <v>#N/A</v>
      </c>
      <c r="S2332" s="2" t="e">
        <f t="shared" si="148"/>
        <v>#N/A</v>
      </c>
      <c r="T2332" s="2" t="e">
        <f>VLOOKUP(B2332,'Q3'!A:B,2,0)</f>
        <v>#N/A</v>
      </c>
      <c r="U2332" s="2" t="e">
        <f t="shared" si="146"/>
        <v>#N/A</v>
      </c>
      <c r="V2332" s="2">
        <f>VLOOKUP(B2332,'Q4'!A:B,2,0)</f>
        <v>54780</v>
      </c>
      <c r="W2332" s="2" t="str">
        <f t="shared" si="147"/>
        <v>Unpaid</v>
      </c>
      <c r="X2332" s="2" t="str">
        <f>VLOOKUP(B2332,Food!A:B,2,0)</f>
        <v>Yes</v>
      </c>
      <c r="Y2332" s="2">
        <f>VLOOKUP(B2332,'Call List'!A:A,1,0)</f>
        <v>5668</v>
      </c>
      <c r="Z2332" s="2" t="e">
        <f>VLOOKUP(B2332,Sheet4!A:A,1,0)</f>
        <v>#N/A</v>
      </c>
    </row>
    <row r="2333" spans="1:26" hidden="1" x14ac:dyDescent="0.2">
      <c r="A2333" s="9">
        <v>2332</v>
      </c>
      <c r="B2333" s="9">
        <v>12997</v>
      </c>
      <c r="C2333" s="9" t="s">
        <v>183</v>
      </c>
      <c r="D2333" s="9" t="s">
        <v>20</v>
      </c>
      <c r="E2333" s="9" t="s">
        <v>7985</v>
      </c>
      <c r="F2333" s="9" t="s">
        <v>7986</v>
      </c>
      <c r="G2333" s="9" t="s">
        <v>7987</v>
      </c>
      <c r="H2333" s="9" t="s">
        <v>23960</v>
      </c>
      <c r="I2333" s="9" t="s">
        <v>7988</v>
      </c>
      <c r="J2333" s="9" t="s">
        <v>7989</v>
      </c>
      <c r="K2333" s="9" t="s">
        <v>23961</v>
      </c>
      <c r="L2333" s="9" t="s">
        <v>18294</v>
      </c>
      <c r="M2333" s="2" t="e">
        <f>VLOOKUP(B2333,'HP List'!A:G,7,0)</f>
        <v>#N/A</v>
      </c>
      <c r="N2333" s="2" t="e">
        <f>VLOOKUP(B2333,'HP List'!A:H,8,0)</f>
        <v>#N/A</v>
      </c>
      <c r="P2333" s="2" t="e">
        <f>VLOOKUP(B2333,'Q1'!A:B,2,0)</f>
        <v>#N/A</v>
      </c>
      <c r="Q2333" s="2" t="e">
        <f t="shared" si="145"/>
        <v>#N/A</v>
      </c>
      <c r="R2333" s="2" t="e">
        <f>VLOOKUP(B2333,'Q2'!A:B,2,0)</f>
        <v>#N/A</v>
      </c>
      <c r="S2333" s="2" t="e">
        <f t="shared" si="148"/>
        <v>#N/A</v>
      </c>
      <c r="T2333" s="2" t="e">
        <f>VLOOKUP(B2333,'Q3'!A:B,2,0)</f>
        <v>#N/A</v>
      </c>
      <c r="U2333" s="2" t="e">
        <f t="shared" si="146"/>
        <v>#N/A</v>
      </c>
      <c r="V2333" s="2">
        <f>VLOOKUP(B2333,'Q4'!A:B,2,0)</f>
        <v>57330</v>
      </c>
      <c r="W2333" s="2" t="str">
        <f t="shared" si="147"/>
        <v>Unpaid</v>
      </c>
      <c r="X2333" s="2" t="e">
        <f>VLOOKUP(B2333,Food!A:B,2,0)</f>
        <v>#N/A</v>
      </c>
      <c r="Y2333" s="2">
        <f>VLOOKUP(B2333,'Call List'!A:A,1,0)</f>
        <v>12997</v>
      </c>
      <c r="Z2333" s="2" t="e">
        <f>VLOOKUP(B2333,Sheet4!A:A,1,0)</f>
        <v>#N/A</v>
      </c>
    </row>
    <row r="2334" spans="1:26" hidden="1" x14ac:dyDescent="0.2">
      <c r="A2334" s="9">
        <v>2333</v>
      </c>
      <c r="B2334" s="9">
        <v>7142</v>
      </c>
      <c r="C2334" s="9" t="s">
        <v>183</v>
      </c>
      <c r="D2334" s="9" t="s">
        <v>24</v>
      </c>
      <c r="E2334" s="9" t="s">
        <v>7990</v>
      </c>
      <c r="F2334" s="9" t="s">
        <v>7991</v>
      </c>
      <c r="G2334" s="9" t="s">
        <v>7992</v>
      </c>
      <c r="H2334" s="9" t="s">
        <v>23962</v>
      </c>
      <c r="I2334" s="9" t="s">
        <v>7993</v>
      </c>
      <c r="J2334" s="9" t="s">
        <v>7992</v>
      </c>
      <c r="K2334" s="9" t="s">
        <v>23963</v>
      </c>
      <c r="L2334" s="9" t="s">
        <v>18311</v>
      </c>
      <c r="M2334" s="2" t="e">
        <f>VLOOKUP(B2334,'HP List'!A:G,7,0)</f>
        <v>#N/A</v>
      </c>
      <c r="N2334" s="2" t="e">
        <f>VLOOKUP(B2334,'HP List'!A:H,8,0)</f>
        <v>#N/A</v>
      </c>
      <c r="P2334" s="2" t="e">
        <f>VLOOKUP(B2334,'Q1'!A:B,2,0)</f>
        <v>#N/A</v>
      </c>
      <c r="Q2334" s="2" t="e">
        <f t="shared" si="145"/>
        <v>#N/A</v>
      </c>
      <c r="R2334" s="2" t="e">
        <f>VLOOKUP(B2334,'Q2'!A:B,2,0)</f>
        <v>#N/A</v>
      </c>
      <c r="S2334" s="2" t="e">
        <f t="shared" si="148"/>
        <v>#N/A</v>
      </c>
      <c r="T2334" s="2" t="e">
        <f>VLOOKUP(B2334,'Q3'!A:B,2,0)</f>
        <v>#N/A</v>
      </c>
      <c r="U2334" s="2" t="e">
        <f t="shared" si="146"/>
        <v>#N/A</v>
      </c>
      <c r="V2334" s="2">
        <f>VLOOKUP(B2334,'Q4'!A:B,2,0)</f>
        <v>46380</v>
      </c>
      <c r="W2334" s="2" t="str">
        <f t="shared" si="147"/>
        <v>Unpaid</v>
      </c>
      <c r="X2334" s="2" t="e">
        <f>VLOOKUP(B2334,Food!A:B,2,0)</f>
        <v>#N/A</v>
      </c>
      <c r="Y2334" s="2">
        <f>VLOOKUP(B2334,'Call List'!A:A,1,0)</f>
        <v>7142</v>
      </c>
      <c r="Z2334" s="2" t="e">
        <f>VLOOKUP(B2334,Sheet4!A:A,1,0)</f>
        <v>#N/A</v>
      </c>
    </row>
    <row r="2335" spans="1:26" s="22" customFormat="1" hidden="1" x14ac:dyDescent="0.2">
      <c r="A2335" s="24">
        <v>2334</v>
      </c>
      <c r="B2335" s="24">
        <v>10594</v>
      </c>
      <c r="C2335" s="24" t="s">
        <v>183</v>
      </c>
      <c r="D2335" s="24" t="s">
        <v>24</v>
      </c>
      <c r="E2335" s="24" t="s">
        <v>192</v>
      </c>
      <c r="F2335" s="24" t="s">
        <v>193</v>
      </c>
      <c r="G2335" s="24" t="s">
        <v>7994</v>
      </c>
      <c r="H2335" s="24" t="s">
        <v>23964</v>
      </c>
      <c r="I2335" s="24" t="s">
        <v>194</v>
      </c>
      <c r="J2335" s="24" t="s">
        <v>17202</v>
      </c>
      <c r="K2335" s="24" t="s">
        <v>23964</v>
      </c>
      <c r="L2335" s="24" t="s">
        <v>18306</v>
      </c>
      <c r="M2335" s="22" t="str">
        <f>VLOOKUP(B2335,'HP List'!A:G,7,0)</f>
        <v>HP</v>
      </c>
      <c r="N2335" s="22" t="str">
        <f>VLOOKUP(B2335,'HP List'!A:H,8,0)</f>
        <v>Yes</v>
      </c>
      <c r="P2335" s="22" t="e">
        <f>VLOOKUP(B2335,'Q1'!A:B,2,0)</f>
        <v>#N/A</v>
      </c>
      <c r="Q2335" s="22" t="e">
        <f t="shared" si="145"/>
        <v>#N/A</v>
      </c>
      <c r="R2335" s="22" t="e">
        <f>VLOOKUP(B2335,'Q2'!A:B,2,0)</f>
        <v>#N/A</v>
      </c>
      <c r="S2335" s="22" t="e">
        <f t="shared" si="148"/>
        <v>#N/A</v>
      </c>
      <c r="T2335" s="22" t="e">
        <f>VLOOKUP(B2335,'Q3'!A:B,2,0)</f>
        <v>#N/A</v>
      </c>
      <c r="U2335" s="22" t="e">
        <f t="shared" si="146"/>
        <v>#N/A</v>
      </c>
      <c r="V2335" s="2">
        <f>VLOOKUP(B2335,'Q4'!A:B,2,0)</f>
        <v>65730</v>
      </c>
      <c r="W2335" s="2" t="str">
        <f t="shared" si="147"/>
        <v>Unpaid</v>
      </c>
      <c r="X2335" s="22" t="str">
        <f>VLOOKUP(B2335,Food!A:B,2,0)</f>
        <v>Yes</v>
      </c>
      <c r="Y2335" s="22" t="e">
        <f>VLOOKUP(B2335,'Call List'!A:A,1,0)</f>
        <v>#N/A</v>
      </c>
      <c r="Z2335" s="2" t="e">
        <f>VLOOKUP(B2335,Sheet4!A:A,1,0)</f>
        <v>#N/A</v>
      </c>
    </row>
    <row r="2336" spans="1:26" hidden="1" x14ac:dyDescent="0.2">
      <c r="A2336" s="9">
        <v>2335</v>
      </c>
      <c r="B2336" s="9">
        <v>7048</v>
      </c>
      <c r="C2336" s="9" t="s">
        <v>183</v>
      </c>
      <c r="D2336" s="9" t="s">
        <v>24</v>
      </c>
      <c r="E2336" s="9" t="s">
        <v>7995</v>
      </c>
      <c r="F2336" s="9" t="s">
        <v>7996</v>
      </c>
      <c r="G2336" s="9" t="s">
        <v>7997</v>
      </c>
      <c r="H2336" s="9" t="s">
        <v>23965</v>
      </c>
      <c r="I2336" s="9" t="s">
        <v>7998</v>
      </c>
      <c r="J2336" s="9" t="s">
        <v>7999</v>
      </c>
      <c r="K2336" s="9" t="s">
        <v>23966</v>
      </c>
      <c r="L2336" s="9" t="s">
        <v>18311</v>
      </c>
      <c r="M2336" s="2" t="e">
        <f>VLOOKUP(B2336,'HP List'!A:G,7,0)</f>
        <v>#N/A</v>
      </c>
      <c r="N2336" s="2" t="e">
        <f>VLOOKUP(B2336,'HP List'!A:H,8,0)</f>
        <v>#N/A</v>
      </c>
      <c r="P2336" s="2" t="e">
        <f>VLOOKUP(B2336,'Q1'!A:B,2,0)</f>
        <v>#N/A</v>
      </c>
      <c r="Q2336" s="2" t="e">
        <f t="shared" si="145"/>
        <v>#N/A</v>
      </c>
      <c r="R2336" s="2" t="e">
        <f>VLOOKUP(B2336,'Q2'!A:B,2,0)</f>
        <v>#N/A</v>
      </c>
      <c r="S2336" s="2" t="e">
        <f t="shared" si="148"/>
        <v>#N/A</v>
      </c>
      <c r="T2336" s="2" t="e">
        <f>VLOOKUP(B2336,'Q3'!A:B,2,0)</f>
        <v>#N/A</v>
      </c>
      <c r="U2336" s="2" t="e">
        <f t="shared" si="146"/>
        <v>#N/A</v>
      </c>
      <c r="V2336" s="2">
        <f>VLOOKUP(B2336,'Q4'!A:B,2,0)</f>
        <v>54780</v>
      </c>
      <c r="W2336" s="2" t="str">
        <f t="shared" si="147"/>
        <v>Unpaid</v>
      </c>
      <c r="X2336" s="2" t="str">
        <f>VLOOKUP(B2336,Food!A:B,2,0)</f>
        <v>Yes</v>
      </c>
      <c r="Y2336" s="2">
        <f>VLOOKUP(B2336,'Call List'!A:A,1,0)</f>
        <v>7048</v>
      </c>
      <c r="Z2336" s="2" t="e">
        <f>VLOOKUP(B2336,Sheet4!A:A,1,0)</f>
        <v>#N/A</v>
      </c>
    </row>
    <row r="2337" spans="1:26" hidden="1" x14ac:dyDescent="0.2">
      <c r="A2337" s="9">
        <v>2336</v>
      </c>
      <c r="B2337" s="9">
        <v>10171</v>
      </c>
      <c r="C2337" s="9" t="s">
        <v>183</v>
      </c>
      <c r="D2337" s="9" t="s">
        <v>24</v>
      </c>
      <c r="E2337" s="9" t="s">
        <v>8001</v>
      </c>
      <c r="F2337" s="9" t="s">
        <v>8002</v>
      </c>
      <c r="G2337" s="9" t="s">
        <v>8003</v>
      </c>
      <c r="H2337" s="9" t="s">
        <v>23967</v>
      </c>
      <c r="I2337" s="9" t="s">
        <v>8004</v>
      </c>
      <c r="J2337" s="9" t="s">
        <v>8003</v>
      </c>
      <c r="K2337" s="9" t="s">
        <v>23968</v>
      </c>
      <c r="L2337" s="9" t="s">
        <v>18306</v>
      </c>
      <c r="M2337" s="2" t="e">
        <f>VLOOKUP(B2337,'HP List'!A:G,7,0)</f>
        <v>#N/A</v>
      </c>
      <c r="N2337" s="2" t="e">
        <f>VLOOKUP(B2337,'HP List'!A:H,8,0)</f>
        <v>#N/A</v>
      </c>
      <c r="P2337" s="2" t="e">
        <f>VLOOKUP(B2337,'Q1'!A:B,2,0)</f>
        <v>#N/A</v>
      </c>
      <c r="Q2337" s="2" t="e">
        <f t="shared" si="145"/>
        <v>#N/A</v>
      </c>
      <c r="R2337" s="2" t="e">
        <f>VLOOKUP(B2337,'Q2'!A:B,2,0)</f>
        <v>#N/A</v>
      </c>
      <c r="S2337" s="2" t="e">
        <f t="shared" si="148"/>
        <v>#N/A</v>
      </c>
      <c r="T2337" s="2" t="e">
        <f>VLOOKUP(B2337,'Q3'!A:B,2,0)</f>
        <v>#N/A</v>
      </c>
      <c r="U2337" s="2" t="e">
        <f t="shared" si="146"/>
        <v>#N/A</v>
      </c>
      <c r="V2337" s="2" t="e">
        <f>VLOOKUP(B2337,'Q4'!A:B,2,0)</f>
        <v>#N/A</v>
      </c>
      <c r="W2337" s="2" t="e">
        <f t="shared" si="147"/>
        <v>#N/A</v>
      </c>
      <c r="X2337" s="2" t="e">
        <f>VLOOKUP(B2337,Food!A:B,2,0)</f>
        <v>#N/A</v>
      </c>
      <c r="Y2337" s="2">
        <f>VLOOKUP(B2337,'Call List'!A:A,1,0)</f>
        <v>10171</v>
      </c>
      <c r="Z2337" s="2" t="e">
        <f>VLOOKUP(B2337,Sheet4!A:A,1,0)</f>
        <v>#N/A</v>
      </c>
    </row>
    <row r="2338" spans="1:26" hidden="1" x14ac:dyDescent="0.2">
      <c r="A2338" s="9">
        <v>2337</v>
      </c>
      <c r="B2338" s="9">
        <v>8152</v>
      </c>
      <c r="C2338" s="9" t="s">
        <v>183</v>
      </c>
      <c r="D2338" s="9" t="s">
        <v>24</v>
      </c>
      <c r="E2338" s="9" t="s">
        <v>8005</v>
      </c>
      <c r="F2338" s="9" t="s">
        <v>8006</v>
      </c>
      <c r="G2338" s="9" t="s">
        <v>8007</v>
      </c>
      <c r="H2338" s="9" t="s">
        <v>23969</v>
      </c>
      <c r="I2338" s="9" t="s">
        <v>8008</v>
      </c>
      <c r="J2338" s="9" t="s">
        <v>8007</v>
      </c>
      <c r="K2338" s="9" t="s">
        <v>23970</v>
      </c>
      <c r="L2338" s="9" t="s">
        <v>18308</v>
      </c>
      <c r="M2338" s="2" t="e">
        <f>VLOOKUP(B2338,'HP List'!A:G,7,0)</f>
        <v>#N/A</v>
      </c>
      <c r="N2338" s="2" t="e">
        <f>VLOOKUP(B2338,'HP List'!A:H,8,0)</f>
        <v>#N/A</v>
      </c>
      <c r="P2338" s="2" t="e">
        <f>VLOOKUP(B2338,'Q1'!A:B,2,0)</f>
        <v>#N/A</v>
      </c>
      <c r="Q2338" s="2" t="e">
        <f t="shared" si="145"/>
        <v>#N/A</v>
      </c>
      <c r="R2338" s="2" t="e">
        <f>VLOOKUP(B2338,'Q2'!A:B,2,0)</f>
        <v>#N/A</v>
      </c>
      <c r="S2338" s="2" t="e">
        <f t="shared" si="148"/>
        <v>#N/A</v>
      </c>
      <c r="T2338" s="2" t="e">
        <f>VLOOKUP(B2338,'Q3'!A:B,2,0)</f>
        <v>#N/A</v>
      </c>
      <c r="U2338" s="2" t="e">
        <f t="shared" si="146"/>
        <v>#N/A</v>
      </c>
      <c r="V2338" s="2">
        <f>VLOOKUP(B2338,'Q4'!A:B,2,0)</f>
        <v>54780</v>
      </c>
      <c r="W2338" s="2" t="str">
        <f t="shared" si="147"/>
        <v>Unpaid</v>
      </c>
      <c r="X2338" s="2" t="str">
        <f>VLOOKUP(B2338,Food!A:B,2,0)</f>
        <v>Yes</v>
      </c>
      <c r="Y2338" s="2">
        <f>VLOOKUP(B2338,'Call List'!A:A,1,0)</f>
        <v>8152</v>
      </c>
      <c r="Z2338" s="2" t="e">
        <f>VLOOKUP(B2338,Sheet4!A:A,1,0)</f>
        <v>#N/A</v>
      </c>
    </row>
    <row r="2339" spans="1:26" hidden="1" x14ac:dyDescent="0.2">
      <c r="A2339" s="9">
        <v>2338</v>
      </c>
      <c r="B2339" s="9">
        <v>15134</v>
      </c>
      <c r="C2339" s="9" t="s">
        <v>183</v>
      </c>
      <c r="D2339" s="9" t="s">
        <v>24</v>
      </c>
      <c r="E2339" s="9" t="s">
        <v>23971</v>
      </c>
      <c r="F2339" s="9" t="s">
        <v>10644</v>
      </c>
      <c r="G2339" s="9" t="s">
        <v>23972</v>
      </c>
      <c r="H2339" s="9" t="s">
        <v>23973</v>
      </c>
      <c r="I2339" s="9" t="s">
        <v>23974</v>
      </c>
      <c r="J2339" s="9" t="s">
        <v>23975</v>
      </c>
      <c r="K2339" s="9" t="s">
        <v>23976</v>
      </c>
      <c r="L2339" s="9" t="s">
        <v>18289</v>
      </c>
      <c r="M2339" s="2" t="e">
        <f>VLOOKUP(B2339,'HP List'!A:G,7,0)</f>
        <v>#N/A</v>
      </c>
      <c r="N2339" s="2" t="e">
        <f>VLOOKUP(B2339,'HP List'!A:H,8,0)</f>
        <v>#N/A</v>
      </c>
      <c r="P2339" s="2" t="e">
        <f>VLOOKUP(B2339,'Q1'!A:B,2,0)</f>
        <v>#N/A</v>
      </c>
      <c r="Q2339" s="2" t="e">
        <f t="shared" si="145"/>
        <v>#N/A</v>
      </c>
      <c r="R2339" s="2" t="e">
        <f>VLOOKUP(B2339,'Q2'!A:B,2,0)</f>
        <v>#N/A</v>
      </c>
      <c r="S2339" s="2" t="e">
        <f t="shared" si="148"/>
        <v>#N/A</v>
      </c>
      <c r="T2339" s="2" t="e">
        <f>VLOOKUP(B2339,'Q3'!A:B,2,0)</f>
        <v>#N/A</v>
      </c>
      <c r="U2339" s="2" t="e">
        <f t="shared" si="146"/>
        <v>#N/A</v>
      </c>
      <c r="V2339" s="2">
        <f>VLOOKUP(B2339,'Q4'!A:B,2,0)</f>
        <v>65730</v>
      </c>
      <c r="W2339" s="2" t="str">
        <f t="shared" si="147"/>
        <v>Unpaid</v>
      </c>
      <c r="X2339" s="2" t="e">
        <f>VLOOKUP(B2339,Food!A:B,2,0)</f>
        <v>#N/A</v>
      </c>
      <c r="Y2339" s="2">
        <f>VLOOKUP(B2339,'Call List'!A:A,1,0)</f>
        <v>15134</v>
      </c>
      <c r="Z2339" s="2" t="e">
        <f>VLOOKUP(B2339,Sheet4!A:A,1,0)</f>
        <v>#N/A</v>
      </c>
    </row>
    <row r="2340" spans="1:26" hidden="1" x14ac:dyDescent="0.2">
      <c r="A2340" s="9">
        <v>2339</v>
      </c>
      <c r="B2340" s="9">
        <v>5934</v>
      </c>
      <c r="C2340" s="9" t="s">
        <v>183</v>
      </c>
      <c r="D2340" s="9" t="s">
        <v>24</v>
      </c>
      <c r="E2340" s="9" t="s">
        <v>8009</v>
      </c>
      <c r="F2340" s="9" t="s">
        <v>8010</v>
      </c>
      <c r="G2340" s="9" t="s">
        <v>8011</v>
      </c>
      <c r="H2340" s="9" t="s">
        <v>23977</v>
      </c>
      <c r="I2340" s="9" t="s">
        <v>8012</v>
      </c>
      <c r="J2340" s="9" t="s">
        <v>8011</v>
      </c>
      <c r="K2340" s="9" t="s">
        <v>23978</v>
      </c>
      <c r="L2340" s="9" t="s">
        <v>18310</v>
      </c>
      <c r="M2340" s="2" t="e">
        <f>VLOOKUP(B2340,'HP List'!A:G,7,0)</f>
        <v>#N/A</v>
      </c>
      <c r="N2340" s="2" t="e">
        <f>VLOOKUP(B2340,'HP List'!A:H,8,0)</f>
        <v>#N/A</v>
      </c>
      <c r="P2340" s="2" t="e">
        <f>VLOOKUP(B2340,'Q1'!A:B,2,0)</f>
        <v>#N/A</v>
      </c>
      <c r="Q2340" s="2" t="e">
        <f t="shared" si="145"/>
        <v>#N/A</v>
      </c>
      <c r="R2340" s="2" t="e">
        <f>VLOOKUP(B2340,'Q2'!A:B,2,0)</f>
        <v>#N/A</v>
      </c>
      <c r="S2340" s="2" t="e">
        <f t="shared" si="148"/>
        <v>#N/A</v>
      </c>
      <c r="T2340" s="2" t="e">
        <f>VLOOKUP(B2340,'Q3'!A:B,2,0)</f>
        <v>#N/A</v>
      </c>
      <c r="U2340" s="2" t="e">
        <f t="shared" si="146"/>
        <v>#N/A</v>
      </c>
      <c r="V2340" s="2">
        <f>VLOOKUP(B2340,'Q4'!A:B,2,0)</f>
        <v>54780</v>
      </c>
      <c r="W2340" s="2" t="str">
        <f t="shared" si="147"/>
        <v>Unpaid</v>
      </c>
      <c r="X2340" s="2" t="str">
        <f>VLOOKUP(B2340,Food!A:B,2,0)</f>
        <v>Yes</v>
      </c>
      <c r="Y2340" s="2">
        <f>VLOOKUP(B2340,'Call List'!A:A,1,0)</f>
        <v>5934</v>
      </c>
      <c r="Z2340" s="2" t="e">
        <f>VLOOKUP(B2340,Sheet4!A:A,1,0)</f>
        <v>#N/A</v>
      </c>
    </row>
    <row r="2341" spans="1:26" hidden="1" x14ac:dyDescent="0.2">
      <c r="A2341" s="9">
        <v>2340</v>
      </c>
      <c r="B2341" s="9">
        <v>6937</v>
      </c>
      <c r="C2341" s="9" t="s">
        <v>183</v>
      </c>
      <c r="D2341" s="9" t="s">
        <v>24</v>
      </c>
      <c r="E2341" s="9" t="s">
        <v>8013</v>
      </c>
      <c r="F2341" s="9" t="s">
        <v>8014</v>
      </c>
      <c r="G2341" s="9" t="s">
        <v>8015</v>
      </c>
      <c r="H2341" s="9" t="s">
        <v>8016</v>
      </c>
      <c r="I2341" s="9" t="s">
        <v>8017</v>
      </c>
      <c r="J2341" s="9" t="s">
        <v>8015</v>
      </c>
      <c r="K2341" s="9" t="s">
        <v>23979</v>
      </c>
      <c r="L2341" s="9" t="s">
        <v>18311</v>
      </c>
      <c r="M2341" s="2" t="e">
        <f>VLOOKUP(B2341,'HP List'!A:G,7,0)</f>
        <v>#N/A</v>
      </c>
      <c r="N2341" s="2" t="e">
        <f>VLOOKUP(B2341,'HP List'!A:H,8,0)</f>
        <v>#N/A</v>
      </c>
      <c r="P2341" s="2" t="e">
        <f>VLOOKUP(B2341,'Q1'!A:B,2,0)</f>
        <v>#N/A</v>
      </c>
      <c r="Q2341" s="2" t="e">
        <f t="shared" si="145"/>
        <v>#N/A</v>
      </c>
      <c r="R2341" s="2" t="e">
        <f>VLOOKUP(B2341,'Q2'!A:B,2,0)</f>
        <v>#N/A</v>
      </c>
      <c r="S2341" s="2" t="e">
        <f t="shared" si="148"/>
        <v>#N/A</v>
      </c>
      <c r="T2341" s="2" t="e">
        <f>VLOOKUP(B2341,'Q3'!A:B,2,0)</f>
        <v>#N/A</v>
      </c>
      <c r="U2341" s="2" t="e">
        <f t="shared" si="146"/>
        <v>#N/A</v>
      </c>
      <c r="V2341" s="2">
        <f>VLOOKUP(B2341,'Q4'!A:B,2,0)</f>
        <v>46380</v>
      </c>
      <c r="W2341" s="2" t="str">
        <f t="shared" si="147"/>
        <v>Unpaid</v>
      </c>
      <c r="X2341" s="2" t="e">
        <f>VLOOKUP(B2341,Food!A:B,2,0)</f>
        <v>#N/A</v>
      </c>
      <c r="Y2341" s="2">
        <f>VLOOKUP(B2341,'Call List'!A:A,1,0)</f>
        <v>6937</v>
      </c>
      <c r="Z2341" s="2" t="e">
        <f>VLOOKUP(B2341,Sheet4!A:A,1,0)</f>
        <v>#N/A</v>
      </c>
    </row>
    <row r="2342" spans="1:26" hidden="1" x14ac:dyDescent="0.2">
      <c r="A2342" s="9">
        <v>2341</v>
      </c>
      <c r="B2342" s="9">
        <v>11573</v>
      </c>
      <c r="C2342" s="9" t="s">
        <v>183</v>
      </c>
      <c r="D2342" s="9" t="s">
        <v>24</v>
      </c>
      <c r="E2342" s="9" t="s">
        <v>8018</v>
      </c>
      <c r="F2342" s="9" t="s">
        <v>8019</v>
      </c>
      <c r="G2342" s="9" t="s">
        <v>8020</v>
      </c>
      <c r="H2342" s="9" t="s">
        <v>23980</v>
      </c>
      <c r="I2342" s="9" t="s">
        <v>8021</v>
      </c>
      <c r="J2342" s="9" t="s">
        <v>8022</v>
      </c>
      <c r="K2342" s="9" t="s">
        <v>23981</v>
      </c>
      <c r="L2342" s="9" t="s">
        <v>18297</v>
      </c>
      <c r="M2342" s="2" t="e">
        <f>VLOOKUP(B2342,'HP List'!A:G,7,0)</f>
        <v>#N/A</v>
      </c>
      <c r="N2342" s="2" t="e">
        <f>VLOOKUP(B2342,'HP List'!A:H,8,0)</f>
        <v>#N/A</v>
      </c>
      <c r="P2342" s="2" t="e">
        <f>VLOOKUP(B2342,'Q1'!A:B,2,0)</f>
        <v>#N/A</v>
      </c>
      <c r="Q2342" s="2" t="e">
        <f t="shared" si="145"/>
        <v>#N/A</v>
      </c>
      <c r="R2342" s="2" t="e">
        <f>VLOOKUP(B2342,'Q2'!A:B,2,0)</f>
        <v>#N/A</v>
      </c>
      <c r="S2342" s="2" t="e">
        <f t="shared" si="148"/>
        <v>#N/A</v>
      </c>
      <c r="T2342" s="2" t="e">
        <f>VLOOKUP(B2342,'Q3'!A:B,2,0)</f>
        <v>#N/A</v>
      </c>
      <c r="U2342" s="2" t="e">
        <f t="shared" si="146"/>
        <v>#N/A</v>
      </c>
      <c r="V2342" s="2" t="e">
        <f>VLOOKUP(B2342,'Q4'!A:B,2,0)</f>
        <v>#N/A</v>
      </c>
      <c r="W2342" s="2" t="e">
        <f t="shared" si="147"/>
        <v>#N/A</v>
      </c>
      <c r="X2342" s="2" t="e">
        <f>VLOOKUP(B2342,Food!A:B,2,0)</f>
        <v>#N/A</v>
      </c>
      <c r="Y2342" s="2">
        <f>VLOOKUP(B2342,'Call List'!A:A,1,0)</f>
        <v>11573</v>
      </c>
      <c r="Z2342" s="2" t="e">
        <f>VLOOKUP(B2342,Sheet4!A:A,1,0)</f>
        <v>#N/A</v>
      </c>
    </row>
    <row r="2343" spans="1:26" hidden="1" x14ac:dyDescent="0.2">
      <c r="A2343" s="9">
        <v>2342</v>
      </c>
      <c r="B2343" s="9">
        <v>4840</v>
      </c>
      <c r="C2343" s="9" t="s">
        <v>183</v>
      </c>
      <c r="D2343" s="9" t="s">
        <v>24</v>
      </c>
      <c r="E2343" s="9" t="s">
        <v>8023</v>
      </c>
      <c r="F2343" s="9" t="s">
        <v>2740</v>
      </c>
      <c r="G2343" s="9" t="s">
        <v>8024</v>
      </c>
      <c r="H2343" s="9" t="s">
        <v>21676</v>
      </c>
      <c r="I2343" s="9" t="s">
        <v>8025</v>
      </c>
      <c r="J2343" s="9" t="s">
        <v>8024</v>
      </c>
      <c r="K2343" s="9" t="s">
        <v>21676</v>
      </c>
      <c r="L2343" s="9" t="s">
        <v>18312</v>
      </c>
      <c r="M2343" s="2" t="e">
        <f>VLOOKUP(B2343,'HP List'!A:G,7,0)</f>
        <v>#N/A</v>
      </c>
      <c r="N2343" s="2" t="e">
        <f>VLOOKUP(B2343,'HP List'!A:H,8,0)</f>
        <v>#N/A</v>
      </c>
      <c r="P2343" s="2" t="e">
        <f>VLOOKUP(B2343,'Q1'!A:B,2,0)</f>
        <v>#N/A</v>
      </c>
      <c r="Q2343" s="2" t="e">
        <f t="shared" si="145"/>
        <v>#N/A</v>
      </c>
      <c r="R2343" s="2" t="e">
        <f>VLOOKUP(B2343,'Q2'!A:B,2,0)</f>
        <v>#N/A</v>
      </c>
      <c r="S2343" s="2" t="e">
        <f t="shared" si="148"/>
        <v>#N/A</v>
      </c>
      <c r="T2343" s="2" t="e">
        <f>VLOOKUP(B2343,'Q3'!A:B,2,0)</f>
        <v>#N/A</v>
      </c>
      <c r="U2343" s="2" t="e">
        <f t="shared" si="146"/>
        <v>#N/A</v>
      </c>
      <c r="V2343" s="2">
        <f>VLOOKUP(B2343,'Q4'!A:B,2,0)</f>
        <v>54780</v>
      </c>
      <c r="W2343" s="2" t="str">
        <f t="shared" si="147"/>
        <v>Unpaid</v>
      </c>
      <c r="X2343" s="2" t="str">
        <f>VLOOKUP(B2343,Food!A:B,2,0)</f>
        <v>Yes</v>
      </c>
      <c r="Y2343" s="2">
        <f>VLOOKUP(B2343,'Call List'!A:A,1,0)</f>
        <v>4840</v>
      </c>
      <c r="Z2343" s="2" t="e">
        <f>VLOOKUP(B2343,Sheet4!A:A,1,0)</f>
        <v>#N/A</v>
      </c>
    </row>
    <row r="2344" spans="1:26" hidden="1" x14ac:dyDescent="0.2">
      <c r="A2344" s="9">
        <v>2343</v>
      </c>
      <c r="B2344" s="9">
        <v>8653</v>
      </c>
      <c r="C2344" s="9" t="s">
        <v>183</v>
      </c>
      <c r="D2344" s="9" t="s">
        <v>24</v>
      </c>
      <c r="E2344" s="9" t="s">
        <v>8026</v>
      </c>
      <c r="F2344" s="9" t="s">
        <v>3351</v>
      </c>
      <c r="G2344" s="9" t="s">
        <v>8027</v>
      </c>
      <c r="H2344" s="9" t="s">
        <v>21936</v>
      </c>
      <c r="I2344" s="9" t="s">
        <v>3353</v>
      </c>
      <c r="J2344" s="9" t="s">
        <v>8027</v>
      </c>
      <c r="K2344" s="9" t="s">
        <v>21937</v>
      </c>
      <c r="L2344" s="9" t="s">
        <v>18308</v>
      </c>
      <c r="M2344" s="2" t="e">
        <f>VLOOKUP(B2344,'HP List'!A:G,7,0)</f>
        <v>#N/A</v>
      </c>
      <c r="N2344" s="2" t="e">
        <f>VLOOKUP(B2344,'HP List'!A:H,8,0)</f>
        <v>#N/A</v>
      </c>
      <c r="P2344" s="2" t="e">
        <f>VLOOKUP(B2344,'Q1'!A:B,2,0)</f>
        <v>#N/A</v>
      </c>
      <c r="Q2344" s="2" t="e">
        <f t="shared" si="145"/>
        <v>#N/A</v>
      </c>
      <c r="R2344" s="2" t="e">
        <f>VLOOKUP(B2344,'Q2'!A:B,2,0)</f>
        <v>#N/A</v>
      </c>
      <c r="S2344" s="2" t="e">
        <f t="shared" si="148"/>
        <v>#N/A</v>
      </c>
      <c r="T2344" s="2" t="e">
        <f>VLOOKUP(B2344,'Q3'!A:B,2,0)</f>
        <v>#N/A</v>
      </c>
      <c r="U2344" s="2" t="e">
        <f t="shared" si="146"/>
        <v>#N/A</v>
      </c>
      <c r="V2344" s="2" t="e">
        <f>VLOOKUP(B2344,'Q4'!A:B,2,0)</f>
        <v>#N/A</v>
      </c>
      <c r="W2344" s="2" t="e">
        <f t="shared" si="147"/>
        <v>#N/A</v>
      </c>
      <c r="X2344" s="2" t="e">
        <f>VLOOKUP(B2344,Food!A:B,2,0)</f>
        <v>#N/A</v>
      </c>
      <c r="Y2344" s="2">
        <f>VLOOKUP(B2344,'Call List'!A:A,1,0)</f>
        <v>8653</v>
      </c>
      <c r="Z2344" s="2" t="e">
        <f>VLOOKUP(B2344,Sheet4!A:A,1,0)</f>
        <v>#N/A</v>
      </c>
    </row>
    <row r="2345" spans="1:26" hidden="1" x14ac:dyDescent="0.2">
      <c r="A2345" s="9">
        <v>2344</v>
      </c>
      <c r="B2345" s="9">
        <v>8134</v>
      </c>
      <c r="C2345" s="9" t="s">
        <v>183</v>
      </c>
      <c r="D2345" s="9" t="s">
        <v>24</v>
      </c>
      <c r="E2345" s="9" t="s">
        <v>8028</v>
      </c>
      <c r="F2345" s="9" t="s">
        <v>2150</v>
      </c>
      <c r="G2345" s="9" t="s">
        <v>2151</v>
      </c>
      <c r="H2345" s="9" t="s">
        <v>21389</v>
      </c>
      <c r="I2345" s="9" t="s">
        <v>2152</v>
      </c>
      <c r="J2345" s="9" t="s">
        <v>2151</v>
      </c>
      <c r="K2345" s="9" t="s">
        <v>23982</v>
      </c>
      <c r="L2345" s="9" t="s">
        <v>18308</v>
      </c>
      <c r="M2345" s="2" t="e">
        <f>VLOOKUP(B2345,'HP List'!A:G,7,0)</f>
        <v>#N/A</v>
      </c>
      <c r="N2345" s="2" t="e">
        <f>VLOOKUP(B2345,'HP List'!A:H,8,0)</f>
        <v>#N/A</v>
      </c>
      <c r="P2345" s="2" t="e">
        <f>VLOOKUP(B2345,'Q1'!A:B,2,0)</f>
        <v>#N/A</v>
      </c>
      <c r="Q2345" s="2" t="e">
        <f t="shared" si="145"/>
        <v>#N/A</v>
      </c>
      <c r="R2345" s="2" t="e">
        <f>VLOOKUP(B2345,'Q2'!A:B,2,0)</f>
        <v>#N/A</v>
      </c>
      <c r="S2345" s="2" t="e">
        <f t="shared" si="148"/>
        <v>#N/A</v>
      </c>
      <c r="T2345" s="2" t="e">
        <f>VLOOKUP(B2345,'Q3'!A:B,2,0)</f>
        <v>#N/A</v>
      </c>
      <c r="U2345" s="2" t="e">
        <f t="shared" si="146"/>
        <v>#N/A</v>
      </c>
      <c r="V2345" s="2" t="e">
        <f>VLOOKUP(B2345,'Q4'!A:B,2,0)</f>
        <v>#N/A</v>
      </c>
      <c r="W2345" s="2" t="e">
        <f t="shared" si="147"/>
        <v>#N/A</v>
      </c>
      <c r="X2345" s="2" t="str">
        <f>VLOOKUP(B2345,Food!A:B,2,0)</f>
        <v>Yes</v>
      </c>
      <c r="Y2345" s="2">
        <f>VLOOKUP(B2345,'Call List'!A:A,1,0)</f>
        <v>8134</v>
      </c>
      <c r="Z2345" s="2" t="e">
        <f>VLOOKUP(B2345,Sheet4!A:A,1,0)</f>
        <v>#N/A</v>
      </c>
    </row>
    <row r="2346" spans="1:26" hidden="1" x14ac:dyDescent="0.2">
      <c r="A2346" s="9">
        <v>2345</v>
      </c>
      <c r="B2346" s="9">
        <v>12847</v>
      </c>
      <c r="C2346" s="9" t="s">
        <v>183</v>
      </c>
      <c r="D2346" s="9" t="s">
        <v>24</v>
      </c>
      <c r="E2346" s="9" t="s">
        <v>8029</v>
      </c>
      <c r="F2346" s="9" t="s">
        <v>8030</v>
      </c>
      <c r="G2346" s="9" t="s">
        <v>8031</v>
      </c>
      <c r="H2346" s="9" t="s">
        <v>23983</v>
      </c>
      <c r="I2346" s="9" t="s">
        <v>8032</v>
      </c>
      <c r="J2346" s="9" t="s">
        <v>8033</v>
      </c>
      <c r="K2346" s="9" t="s">
        <v>23984</v>
      </c>
      <c r="L2346" s="9" t="s">
        <v>18294</v>
      </c>
      <c r="M2346" s="2" t="e">
        <f>VLOOKUP(B2346,'HP List'!A:G,7,0)</f>
        <v>#N/A</v>
      </c>
      <c r="N2346" s="2" t="e">
        <f>VLOOKUP(B2346,'HP List'!A:H,8,0)</f>
        <v>#N/A</v>
      </c>
      <c r="P2346" s="2">
        <f>VLOOKUP(B2346,'Q1'!A:B,2,0)</f>
        <v>2000</v>
      </c>
      <c r="Q2346" s="2" t="str">
        <f t="shared" si="145"/>
        <v>Paid</v>
      </c>
      <c r="R2346" s="2">
        <f>VLOOKUP(B2346,'Q2'!A:B,2,0)</f>
        <v>72230</v>
      </c>
      <c r="S2346" s="2" t="str">
        <f t="shared" si="148"/>
        <v>Unpaid</v>
      </c>
      <c r="T2346" s="2" t="e">
        <f>VLOOKUP(B2346,'Q3'!A:B,2,0)</f>
        <v>#N/A</v>
      </c>
      <c r="U2346" s="2" t="e">
        <f t="shared" si="146"/>
        <v>#N/A</v>
      </c>
      <c r="V2346" s="2">
        <f>VLOOKUP(B2346,'Q4'!A:B,2,0)</f>
        <v>65730</v>
      </c>
      <c r="W2346" s="2" t="str">
        <f t="shared" si="147"/>
        <v>Unpaid</v>
      </c>
      <c r="X2346" s="2" t="str">
        <f>VLOOKUP(B2346,Food!A:B,2,0)</f>
        <v>Yes</v>
      </c>
      <c r="Y2346" s="2">
        <f>VLOOKUP(B2346,'Call List'!A:A,1,0)</f>
        <v>12847</v>
      </c>
      <c r="Z2346" s="2" t="e">
        <f>VLOOKUP(B2346,Sheet4!A:A,1,0)</f>
        <v>#N/A</v>
      </c>
    </row>
    <row r="2347" spans="1:26" hidden="1" x14ac:dyDescent="0.2">
      <c r="A2347" s="9">
        <v>2346</v>
      </c>
      <c r="B2347" s="9">
        <v>7860</v>
      </c>
      <c r="C2347" s="9" t="s">
        <v>183</v>
      </c>
      <c r="D2347" s="9" t="s">
        <v>24</v>
      </c>
      <c r="E2347" s="9" t="s">
        <v>8034</v>
      </c>
      <c r="F2347" s="9" t="s">
        <v>8035</v>
      </c>
      <c r="G2347" s="9" t="s">
        <v>8036</v>
      </c>
      <c r="H2347" s="9" t="s">
        <v>23985</v>
      </c>
      <c r="I2347" s="9" t="s">
        <v>8037</v>
      </c>
      <c r="J2347" s="9" t="s">
        <v>8036</v>
      </c>
      <c r="K2347" s="9" t="s">
        <v>23986</v>
      </c>
      <c r="L2347" s="9" t="s">
        <v>18308</v>
      </c>
      <c r="M2347" s="2" t="e">
        <f>VLOOKUP(B2347,'HP List'!A:G,7,0)</f>
        <v>#N/A</v>
      </c>
      <c r="N2347" s="2" t="e">
        <f>VLOOKUP(B2347,'HP List'!A:H,8,0)</f>
        <v>#N/A</v>
      </c>
      <c r="P2347" s="2" t="e">
        <f>VLOOKUP(B2347,'Q1'!A:B,2,0)</f>
        <v>#N/A</v>
      </c>
      <c r="Q2347" s="2" t="e">
        <f t="shared" si="145"/>
        <v>#N/A</v>
      </c>
      <c r="R2347" s="2" t="e">
        <f>VLOOKUP(B2347,'Q2'!A:B,2,0)</f>
        <v>#N/A</v>
      </c>
      <c r="S2347" s="2" t="e">
        <f t="shared" si="148"/>
        <v>#N/A</v>
      </c>
      <c r="T2347" s="2" t="e">
        <f>VLOOKUP(B2347,'Q3'!A:B,2,0)</f>
        <v>#N/A</v>
      </c>
      <c r="U2347" s="2" t="e">
        <f t="shared" si="146"/>
        <v>#N/A</v>
      </c>
      <c r="V2347" s="2">
        <f>VLOOKUP(B2347,'Q4'!A:B,2,0)</f>
        <v>65730</v>
      </c>
      <c r="W2347" s="2" t="str">
        <f t="shared" si="147"/>
        <v>Unpaid</v>
      </c>
      <c r="X2347" s="2" t="str">
        <f>VLOOKUP(B2347,Food!A:B,2,0)</f>
        <v>Yes</v>
      </c>
      <c r="Y2347" s="2">
        <f>VLOOKUP(B2347,'Call List'!A:A,1,0)</f>
        <v>7860</v>
      </c>
      <c r="Z2347" s="2" t="e">
        <f>VLOOKUP(B2347,Sheet4!A:A,1,0)</f>
        <v>#N/A</v>
      </c>
    </row>
    <row r="2348" spans="1:26" hidden="1" x14ac:dyDescent="0.2">
      <c r="A2348" s="9">
        <v>2347</v>
      </c>
      <c r="B2348" s="9">
        <v>7009</v>
      </c>
      <c r="C2348" s="9" t="s">
        <v>183</v>
      </c>
      <c r="D2348" s="9" t="s">
        <v>24</v>
      </c>
      <c r="E2348" s="9" t="s">
        <v>8038</v>
      </c>
      <c r="F2348" s="9" t="s">
        <v>8039</v>
      </c>
      <c r="G2348" s="9" t="s">
        <v>8040</v>
      </c>
      <c r="H2348" s="9" t="s">
        <v>23987</v>
      </c>
      <c r="I2348" s="9" t="s">
        <v>8041</v>
      </c>
      <c r="J2348" s="9" t="s">
        <v>8040</v>
      </c>
      <c r="K2348" s="9" t="s">
        <v>23988</v>
      </c>
      <c r="L2348" s="9" t="s">
        <v>18311</v>
      </c>
      <c r="M2348" s="2" t="e">
        <f>VLOOKUP(B2348,'HP List'!A:G,7,0)</f>
        <v>#N/A</v>
      </c>
      <c r="N2348" s="2" t="e">
        <f>VLOOKUP(B2348,'HP List'!A:H,8,0)</f>
        <v>#N/A</v>
      </c>
      <c r="P2348" s="2" t="e">
        <f>VLOOKUP(B2348,'Q1'!A:B,2,0)</f>
        <v>#N/A</v>
      </c>
      <c r="Q2348" s="2" t="e">
        <f t="shared" si="145"/>
        <v>#N/A</v>
      </c>
      <c r="R2348" s="2" t="e">
        <f>VLOOKUP(B2348,'Q2'!A:B,2,0)</f>
        <v>#N/A</v>
      </c>
      <c r="S2348" s="2" t="e">
        <f t="shared" si="148"/>
        <v>#N/A</v>
      </c>
      <c r="T2348" s="2" t="e">
        <f>VLOOKUP(B2348,'Q3'!A:B,2,0)</f>
        <v>#N/A</v>
      </c>
      <c r="U2348" s="2" t="e">
        <f t="shared" si="146"/>
        <v>#N/A</v>
      </c>
      <c r="V2348" s="2" t="e">
        <f>VLOOKUP(B2348,'Q4'!A:B,2,0)</f>
        <v>#N/A</v>
      </c>
      <c r="W2348" s="2" t="e">
        <f t="shared" si="147"/>
        <v>#N/A</v>
      </c>
      <c r="X2348" s="2" t="e">
        <f>VLOOKUP(B2348,Food!A:B,2,0)</f>
        <v>#N/A</v>
      </c>
      <c r="Y2348" s="2">
        <f>VLOOKUP(B2348,'Call List'!A:A,1,0)</f>
        <v>7009</v>
      </c>
      <c r="Z2348" s="2" t="e">
        <f>VLOOKUP(B2348,Sheet4!A:A,1,0)</f>
        <v>#N/A</v>
      </c>
    </row>
    <row r="2349" spans="1:26" hidden="1" x14ac:dyDescent="0.2">
      <c r="A2349" s="9">
        <v>2348</v>
      </c>
      <c r="B2349" s="9">
        <v>9013</v>
      </c>
      <c r="C2349" s="9" t="s">
        <v>183</v>
      </c>
      <c r="D2349" s="9" t="s">
        <v>24</v>
      </c>
      <c r="E2349" s="9" t="s">
        <v>8042</v>
      </c>
      <c r="F2349" s="9" t="s">
        <v>8043</v>
      </c>
      <c r="G2349" s="9" t="s">
        <v>8044</v>
      </c>
      <c r="H2349" s="9" t="s">
        <v>23989</v>
      </c>
      <c r="I2349" s="9" t="s">
        <v>8045</v>
      </c>
      <c r="J2349" s="9" t="s">
        <v>8044</v>
      </c>
      <c r="K2349" s="9" t="s">
        <v>23990</v>
      </c>
      <c r="L2349" s="9" t="s">
        <v>18305</v>
      </c>
      <c r="M2349" s="2" t="e">
        <f>VLOOKUP(B2349,'HP List'!A:G,7,0)</f>
        <v>#N/A</v>
      </c>
      <c r="N2349" s="2" t="e">
        <f>VLOOKUP(B2349,'HP List'!A:H,8,0)</f>
        <v>#N/A</v>
      </c>
      <c r="P2349" s="2" t="e">
        <f>VLOOKUP(B2349,'Q1'!A:B,2,0)</f>
        <v>#N/A</v>
      </c>
      <c r="Q2349" s="2" t="e">
        <f t="shared" si="145"/>
        <v>#N/A</v>
      </c>
      <c r="R2349" s="2" t="e">
        <f>VLOOKUP(B2349,'Q2'!A:B,2,0)</f>
        <v>#N/A</v>
      </c>
      <c r="S2349" s="2" t="e">
        <f t="shared" si="148"/>
        <v>#N/A</v>
      </c>
      <c r="T2349" s="2" t="e">
        <f>VLOOKUP(B2349,'Q3'!A:B,2,0)</f>
        <v>#N/A</v>
      </c>
      <c r="U2349" s="2" t="e">
        <f t="shared" si="146"/>
        <v>#N/A</v>
      </c>
      <c r="V2349" s="2" t="e">
        <f>VLOOKUP(B2349,'Q4'!A:B,2,0)</f>
        <v>#N/A</v>
      </c>
      <c r="W2349" s="2" t="e">
        <f t="shared" si="147"/>
        <v>#N/A</v>
      </c>
      <c r="X2349" s="2" t="str">
        <f>VLOOKUP(B2349,Food!A:B,2,0)</f>
        <v>Yes</v>
      </c>
      <c r="Y2349" s="2">
        <f>VLOOKUP(B2349,'Call List'!A:A,1,0)</f>
        <v>9013</v>
      </c>
      <c r="Z2349" s="2" t="e">
        <f>VLOOKUP(B2349,Sheet4!A:A,1,0)</f>
        <v>#N/A</v>
      </c>
    </row>
    <row r="2350" spans="1:26" hidden="1" x14ac:dyDescent="0.2">
      <c r="A2350" s="9">
        <v>2349</v>
      </c>
      <c r="B2350" s="9">
        <v>7041</v>
      </c>
      <c r="C2350" s="9" t="s">
        <v>183</v>
      </c>
      <c r="D2350" s="9" t="s">
        <v>24</v>
      </c>
      <c r="E2350" s="9" t="s">
        <v>8046</v>
      </c>
      <c r="F2350" s="9" t="s">
        <v>8047</v>
      </c>
      <c r="G2350" s="9" t="s">
        <v>8048</v>
      </c>
      <c r="H2350" s="9" t="s">
        <v>23991</v>
      </c>
      <c r="I2350" s="9" t="s">
        <v>8049</v>
      </c>
      <c r="J2350" s="9" t="s">
        <v>8048</v>
      </c>
      <c r="K2350" s="9" t="s">
        <v>23992</v>
      </c>
      <c r="L2350" s="9" t="s">
        <v>18311</v>
      </c>
      <c r="M2350" s="2" t="e">
        <f>VLOOKUP(B2350,'HP List'!A:G,7,0)</f>
        <v>#N/A</v>
      </c>
      <c r="N2350" s="2" t="e">
        <f>VLOOKUP(B2350,'HP List'!A:H,8,0)</f>
        <v>#N/A</v>
      </c>
      <c r="P2350" s="2" t="e">
        <f>VLOOKUP(B2350,'Q1'!A:B,2,0)</f>
        <v>#N/A</v>
      </c>
      <c r="Q2350" s="2" t="e">
        <f t="shared" si="145"/>
        <v>#N/A</v>
      </c>
      <c r="R2350" s="2" t="e">
        <f>VLOOKUP(B2350,'Q2'!A:B,2,0)</f>
        <v>#N/A</v>
      </c>
      <c r="S2350" s="2" t="e">
        <f t="shared" si="148"/>
        <v>#N/A</v>
      </c>
      <c r="T2350" s="2" t="e">
        <f>VLOOKUP(B2350,'Q3'!A:B,2,0)</f>
        <v>#N/A</v>
      </c>
      <c r="U2350" s="2" t="e">
        <f t="shared" si="146"/>
        <v>#N/A</v>
      </c>
      <c r="V2350" s="2">
        <f>VLOOKUP(B2350,'Q4'!A:B,2,0)</f>
        <v>68430</v>
      </c>
      <c r="W2350" s="2" t="str">
        <f t="shared" si="147"/>
        <v>Unpaid</v>
      </c>
      <c r="X2350" s="2" t="str">
        <f>VLOOKUP(B2350,Food!A:B,2,0)</f>
        <v>Yes</v>
      </c>
      <c r="Y2350" s="2">
        <f>VLOOKUP(B2350,'Call List'!A:A,1,0)</f>
        <v>7041</v>
      </c>
      <c r="Z2350" s="2" t="e">
        <f>VLOOKUP(B2350,Sheet4!A:A,1,0)</f>
        <v>#N/A</v>
      </c>
    </row>
    <row r="2351" spans="1:26" hidden="1" x14ac:dyDescent="0.2">
      <c r="A2351" s="9">
        <v>2350</v>
      </c>
      <c r="B2351" s="9">
        <v>5907</v>
      </c>
      <c r="C2351" s="9" t="s">
        <v>183</v>
      </c>
      <c r="D2351" s="9" t="s">
        <v>24</v>
      </c>
      <c r="E2351" s="9" t="s">
        <v>8050</v>
      </c>
      <c r="F2351" s="9" t="s">
        <v>8051</v>
      </c>
      <c r="G2351" s="9" t="s">
        <v>8052</v>
      </c>
      <c r="H2351" s="9" t="s">
        <v>23993</v>
      </c>
      <c r="I2351" s="9" t="s">
        <v>3000</v>
      </c>
      <c r="J2351" s="9" t="s">
        <v>8052</v>
      </c>
      <c r="K2351" s="9" t="s">
        <v>23994</v>
      </c>
      <c r="L2351" s="9" t="s">
        <v>18310</v>
      </c>
      <c r="M2351" s="2" t="e">
        <f>VLOOKUP(B2351,'HP List'!A:G,7,0)</f>
        <v>#N/A</v>
      </c>
      <c r="N2351" s="2" t="e">
        <f>VLOOKUP(B2351,'HP List'!A:H,8,0)</f>
        <v>#N/A</v>
      </c>
      <c r="P2351" s="2" t="e">
        <f>VLOOKUP(B2351,'Q1'!A:B,2,0)</f>
        <v>#N/A</v>
      </c>
      <c r="Q2351" s="2" t="e">
        <f t="shared" si="145"/>
        <v>#N/A</v>
      </c>
      <c r="R2351" s="2" t="e">
        <f>VLOOKUP(B2351,'Q2'!A:B,2,0)</f>
        <v>#N/A</v>
      </c>
      <c r="S2351" s="2" t="e">
        <f t="shared" si="148"/>
        <v>#N/A</v>
      </c>
      <c r="T2351" s="2" t="e">
        <f>VLOOKUP(B2351,'Q3'!A:B,2,0)</f>
        <v>#N/A</v>
      </c>
      <c r="U2351" s="2" t="e">
        <f t="shared" si="146"/>
        <v>#N/A</v>
      </c>
      <c r="V2351" s="2">
        <f>VLOOKUP(B2351,'Q4'!A:B,2,0)</f>
        <v>46380</v>
      </c>
      <c r="W2351" s="2" t="str">
        <f t="shared" si="147"/>
        <v>Unpaid</v>
      </c>
      <c r="X2351" s="2" t="str">
        <f>VLOOKUP(B2351,Food!A:B,2,0)</f>
        <v>Yes</v>
      </c>
      <c r="Y2351" s="2">
        <f>VLOOKUP(B2351,'Call List'!A:A,1,0)</f>
        <v>5907</v>
      </c>
      <c r="Z2351" s="2" t="e">
        <f>VLOOKUP(B2351,Sheet4!A:A,1,0)</f>
        <v>#N/A</v>
      </c>
    </row>
    <row r="2352" spans="1:26" hidden="1" x14ac:dyDescent="0.2">
      <c r="A2352" s="9">
        <v>2351</v>
      </c>
      <c r="B2352" s="9">
        <v>6980</v>
      </c>
      <c r="C2352" s="9" t="s">
        <v>183</v>
      </c>
      <c r="D2352" s="9" t="s">
        <v>24</v>
      </c>
      <c r="E2352" s="9" t="s">
        <v>8053</v>
      </c>
      <c r="F2352" s="9" t="s">
        <v>8054</v>
      </c>
      <c r="G2352" s="9" t="s">
        <v>8055</v>
      </c>
      <c r="H2352" s="9" t="s">
        <v>23995</v>
      </c>
      <c r="I2352" s="9" t="s">
        <v>8056</v>
      </c>
      <c r="J2352" s="9" t="s">
        <v>8055</v>
      </c>
      <c r="K2352" s="9" t="s">
        <v>8057</v>
      </c>
      <c r="L2352" s="9" t="s">
        <v>18311</v>
      </c>
      <c r="M2352" s="2" t="e">
        <f>VLOOKUP(B2352,'HP List'!A:G,7,0)</f>
        <v>#N/A</v>
      </c>
      <c r="N2352" s="2" t="e">
        <f>VLOOKUP(B2352,'HP List'!A:H,8,0)</f>
        <v>#N/A</v>
      </c>
      <c r="P2352" s="2" t="e">
        <f>VLOOKUP(B2352,'Q1'!A:B,2,0)</f>
        <v>#N/A</v>
      </c>
      <c r="Q2352" s="2" t="e">
        <f t="shared" si="145"/>
        <v>#N/A</v>
      </c>
      <c r="R2352" s="2" t="e">
        <f>VLOOKUP(B2352,'Q2'!A:B,2,0)</f>
        <v>#N/A</v>
      </c>
      <c r="S2352" s="2" t="e">
        <f t="shared" si="148"/>
        <v>#N/A</v>
      </c>
      <c r="T2352" s="2" t="e">
        <f>VLOOKUP(B2352,'Q3'!A:B,2,0)</f>
        <v>#N/A</v>
      </c>
      <c r="U2352" s="2" t="e">
        <f t="shared" si="146"/>
        <v>#N/A</v>
      </c>
      <c r="V2352" s="2">
        <f>VLOOKUP(B2352,'Q4'!A:B,2,0)</f>
        <v>54780</v>
      </c>
      <c r="W2352" s="2" t="str">
        <f t="shared" si="147"/>
        <v>Unpaid</v>
      </c>
      <c r="X2352" s="2" t="str">
        <f>VLOOKUP(B2352,Food!A:B,2,0)</f>
        <v>Yes</v>
      </c>
      <c r="Y2352" s="2">
        <f>VLOOKUP(B2352,'Call List'!A:A,1,0)</f>
        <v>6980</v>
      </c>
      <c r="Z2352" s="2" t="e">
        <f>VLOOKUP(B2352,Sheet4!A:A,1,0)</f>
        <v>#N/A</v>
      </c>
    </row>
    <row r="2353" spans="1:26" hidden="1" x14ac:dyDescent="0.2">
      <c r="A2353" s="9">
        <v>2352</v>
      </c>
      <c r="B2353" s="9">
        <v>15015</v>
      </c>
      <c r="C2353" s="9" t="s">
        <v>183</v>
      </c>
      <c r="D2353" s="9" t="s">
        <v>24</v>
      </c>
      <c r="E2353" s="9" t="s">
        <v>18924</v>
      </c>
      <c r="F2353" s="9" t="s">
        <v>18925</v>
      </c>
      <c r="G2353" s="9" t="s">
        <v>18926</v>
      </c>
      <c r="H2353" s="9" t="s">
        <v>23996</v>
      </c>
      <c r="I2353" s="9" t="s">
        <v>18927</v>
      </c>
      <c r="J2353" s="9" t="s">
        <v>18928</v>
      </c>
      <c r="K2353" s="9" t="s">
        <v>23997</v>
      </c>
      <c r="L2353" s="9" t="s">
        <v>18289</v>
      </c>
      <c r="M2353" s="2" t="e">
        <f>VLOOKUP(B2353,'HP List'!A:G,7,0)</f>
        <v>#N/A</v>
      </c>
      <c r="N2353" s="2" t="e">
        <f>VLOOKUP(B2353,'HP List'!A:H,8,0)</f>
        <v>#N/A</v>
      </c>
      <c r="P2353" s="2" t="e">
        <f>VLOOKUP(B2353,'Q1'!A:B,2,0)</f>
        <v>#N/A</v>
      </c>
      <c r="Q2353" s="2" t="e">
        <f t="shared" si="145"/>
        <v>#N/A</v>
      </c>
      <c r="R2353" s="2" t="e">
        <f>VLOOKUP(B2353,'Q2'!A:B,2,0)</f>
        <v>#N/A</v>
      </c>
      <c r="S2353" s="2" t="e">
        <f t="shared" si="148"/>
        <v>#N/A</v>
      </c>
      <c r="T2353" s="2" t="e">
        <f>VLOOKUP(B2353,'Q3'!A:B,2,0)</f>
        <v>#N/A</v>
      </c>
      <c r="U2353" s="2" t="e">
        <f t="shared" si="146"/>
        <v>#N/A</v>
      </c>
      <c r="V2353" s="2">
        <f>VLOOKUP(B2353,'Q4'!A:B,2,0)</f>
        <v>54780</v>
      </c>
      <c r="W2353" s="2" t="str">
        <f t="shared" si="147"/>
        <v>Unpaid</v>
      </c>
      <c r="X2353" s="2" t="str">
        <f>VLOOKUP(B2353,Food!A:B,2,0)</f>
        <v>Yes</v>
      </c>
      <c r="Y2353" s="2">
        <f>VLOOKUP(B2353,'Call List'!A:A,1,0)</f>
        <v>15015</v>
      </c>
      <c r="Z2353" s="2" t="e">
        <f>VLOOKUP(B2353,Sheet4!A:A,1,0)</f>
        <v>#N/A</v>
      </c>
    </row>
    <row r="2354" spans="1:26" hidden="1" x14ac:dyDescent="0.2">
      <c r="A2354" s="9">
        <v>2353</v>
      </c>
      <c r="B2354" s="9">
        <v>7790</v>
      </c>
      <c r="C2354" s="9" t="s">
        <v>183</v>
      </c>
      <c r="D2354" s="9" t="s">
        <v>24</v>
      </c>
      <c r="E2354" s="9" t="s">
        <v>8058</v>
      </c>
      <c r="F2354" s="9" t="s">
        <v>8059</v>
      </c>
      <c r="G2354" s="9" t="s">
        <v>5857</v>
      </c>
      <c r="H2354" s="9" t="s">
        <v>23998</v>
      </c>
      <c r="I2354" s="9" t="s">
        <v>8060</v>
      </c>
      <c r="J2354" s="9" t="s">
        <v>5857</v>
      </c>
      <c r="K2354" s="9" t="s">
        <v>23999</v>
      </c>
      <c r="L2354" s="9" t="s">
        <v>18311</v>
      </c>
      <c r="M2354" s="2" t="e">
        <f>VLOOKUP(B2354,'HP List'!A:G,7,0)</f>
        <v>#N/A</v>
      </c>
      <c r="N2354" s="2" t="e">
        <f>VLOOKUP(B2354,'HP List'!A:H,8,0)</f>
        <v>#N/A</v>
      </c>
      <c r="P2354" s="2" t="e">
        <f>VLOOKUP(B2354,'Q1'!A:B,2,0)</f>
        <v>#N/A</v>
      </c>
      <c r="Q2354" s="2" t="e">
        <f t="shared" si="145"/>
        <v>#N/A</v>
      </c>
      <c r="R2354" s="2" t="e">
        <f>VLOOKUP(B2354,'Q2'!A:B,2,0)</f>
        <v>#N/A</v>
      </c>
      <c r="S2354" s="2" t="e">
        <f t="shared" si="148"/>
        <v>#N/A</v>
      </c>
      <c r="T2354" s="2" t="e">
        <f>VLOOKUP(B2354,'Q3'!A:B,2,0)</f>
        <v>#N/A</v>
      </c>
      <c r="U2354" s="2" t="e">
        <f t="shared" si="146"/>
        <v>#N/A</v>
      </c>
      <c r="V2354" s="2">
        <f>VLOOKUP(B2354,'Q4'!A:B,2,0)</f>
        <v>54780</v>
      </c>
      <c r="W2354" s="2" t="str">
        <f t="shared" si="147"/>
        <v>Unpaid</v>
      </c>
      <c r="X2354" s="2" t="str">
        <f>VLOOKUP(B2354,Food!A:B,2,0)</f>
        <v>Yes</v>
      </c>
      <c r="Y2354" s="2">
        <f>VLOOKUP(B2354,'Call List'!A:A,1,0)</f>
        <v>7790</v>
      </c>
      <c r="Z2354" s="2" t="e">
        <f>VLOOKUP(B2354,Sheet4!A:A,1,0)</f>
        <v>#N/A</v>
      </c>
    </row>
    <row r="2355" spans="1:26" hidden="1" x14ac:dyDescent="0.2">
      <c r="A2355" s="9">
        <v>2354</v>
      </c>
      <c r="B2355" s="9">
        <v>12370</v>
      </c>
      <c r="C2355" s="9" t="s">
        <v>183</v>
      </c>
      <c r="D2355" s="9" t="s">
        <v>24</v>
      </c>
      <c r="E2355" s="9" t="s">
        <v>8061</v>
      </c>
      <c r="F2355" s="9" t="s">
        <v>8062</v>
      </c>
      <c r="G2355" s="9" t="s">
        <v>8063</v>
      </c>
      <c r="H2355" s="9" t="s">
        <v>24000</v>
      </c>
      <c r="I2355" s="9" t="s">
        <v>8064</v>
      </c>
      <c r="J2355" s="9" t="s">
        <v>8063</v>
      </c>
      <c r="K2355" s="9" t="s">
        <v>24001</v>
      </c>
      <c r="L2355" s="9" t="s">
        <v>18297</v>
      </c>
      <c r="M2355" s="2" t="e">
        <f>VLOOKUP(B2355,'HP List'!A:G,7,0)</f>
        <v>#N/A</v>
      </c>
      <c r="N2355" s="2" t="e">
        <f>VLOOKUP(B2355,'HP List'!A:H,8,0)</f>
        <v>#N/A</v>
      </c>
      <c r="P2355" s="2">
        <f>VLOOKUP(B2355,'Q1'!A:B,2,0)</f>
        <v>8980</v>
      </c>
      <c r="Q2355" s="2" t="str">
        <f t="shared" si="145"/>
        <v>Unpaid</v>
      </c>
      <c r="R2355" s="2">
        <f>VLOOKUP(B2355,'Q2'!A:B,2,0)</f>
        <v>8980</v>
      </c>
      <c r="S2355" s="2" t="str">
        <f t="shared" si="148"/>
        <v>Unpaid</v>
      </c>
      <c r="T2355" s="2">
        <f>VLOOKUP(B2355,'Q3'!A:B,2,0)</f>
        <v>74760</v>
      </c>
      <c r="U2355" s="2" t="str">
        <f t="shared" si="146"/>
        <v>Unpaid</v>
      </c>
      <c r="V2355" s="2">
        <f>VLOOKUP(B2355,'Q4'!A:B,2,0)</f>
        <v>137040</v>
      </c>
      <c r="W2355" s="2" t="str">
        <f t="shared" si="147"/>
        <v>Unpaid</v>
      </c>
      <c r="X2355" s="2" t="str">
        <f>VLOOKUP(B2355,Food!A:B,2,0)</f>
        <v>Yes</v>
      </c>
      <c r="Y2355" s="2">
        <f>VLOOKUP(B2355,'Call List'!A:A,1,0)</f>
        <v>12370</v>
      </c>
      <c r="Z2355" s="2" t="e">
        <f>VLOOKUP(B2355,Sheet4!A:A,1,0)</f>
        <v>#N/A</v>
      </c>
    </row>
    <row r="2356" spans="1:26" hidden="1" x14ac:dyDescent="0.2">
      <c r="A2356" s="9">
        <v>2355</v>
      </c>
      <c r="B2356" s="9">
        <v>5874</v>
      </c>
      <c r="C2356" s="9" t="s">
        <v>183</v>
      </c>
      <c r="D2356" s="9" t="s">
        <v>24</v>
      </c>
      <c r="E2356" s="9" t="s">
        <v>8065</v>
      </c>
      <c r="F2356" s="9" t="s">
        <v>8066</v>
      </c>
      <c r="G2356" s="9" t="s">
        <v>8067</v>
      </c>
      <c r="H2356" s="9" t="s">
        <v>24002</v>
      </c>
      <c r="I2356" s="9" t="s">
        <v>8068</v>
      </c>
      <c r="J2356" s="9" t="s">
        <v>8067</v>
      </c>
      <c r="K2356" s="9" t="s">
        <v>24003</v>
      </c>
      <c r="L2356" s="9" t="s">
        <v>18310</v>
      </c>
      <c r="M2356" s="2" t="e">
        <f>VLOOKUP(B2356,'HP List'!A:G,7,0)</f>
        <v>#N/A</v>
      </c>
      <c r="N2356" s="2" t="e">
        <f>VLOOKUP(B2356,'HP List'!A:H,8,0)</f>
        <v>#N/A</v>
      </c>
      <c r="P2356" s="2" t="e">
        <f>VLOOKUP(B2356,'Q1'!A:B,2,0)</f>
        <v>#N/A</v>
      </c>
      <c r="Q2356" s="2" t="e">
        <f t="shared" si="145"/>
        <v>#N/A</v>
      </c>
      <c r="R2356" s="2" t="e">
        <f>VLOOKUP(B2356,'Q2'!A:B,2,0)</f>
        <v>#N/A</v>
      </c>
      <c r="S2356" s="2" t="e">
        <f t="shared" si="148"/>
        <v>#N/A</v>
      </c>
      <c r="T2356" s="2" t="e">
        <f>VLOOKUP(B2356,'Q3'!A:B,2,0)</f>
        <v>#N/A</v>
      </c>
      <c r="U2356" s="2" t="e">
        <f t="shared" si="146"/>
        <v>#N/A</v>
      </c>
      <c r="V2356" s="2" t="e">
        <f>VLOOKUP(B2356,'Q4'!A:B,2,0)</f>
        <v>#N/A</v>
      </c>
      <c r="W2356" s="2" t="e">
        <f t="shared" si="147"/>
        <v>#N/A</v>
      </c>
      <c r="X2356" s="2" t="str">
        <f>VLOOKUP(B2356,Food!A:B,2,0)</f>
        <v>Yes</v>
      </c>
      <c r="Y2356" s="2">
        <f>VLOOKUP(B2356,'Call List'!A:A,1,0)</f>
        <v>5874</v>
      </c>
      <c r="Z2356" s="2" t="e">
        <f>VLOOKUP(B2356,Sheet4!A:A,1,0)</f>
        <v>#N/A</v>
      </c>
    </row>
    <row r="2357" spans="1:26" hidden="1" x14ac:dyDescent="0.2">
      <c r="A2357" s="9">
        <v>2356</v>
      </c>
      <c r="B2357" s="9">
        <v>15155</v>
      </c>
      <c r="C2357" s="9" t="s">
        <v>183</v>
      </c>
      <c r="D2357" s="9" t="s">
        <v>24</v>
      </c>
      <c r="E2357" s="9" t="s">
        <v>27986</v>
      </c>
      <c r="F2357" s="9" t="s">
        <v>27987</v>
      </c>
      <c r="G2357" s="9" t="s">
        <v>27988</v>
      </c>
      <c r="H2357" s="9" t="s">
        <v>27989</v>
      </c>
      <c r="I2357" s="9" t="s">
        <v>27990</v>
      </c>
      <c r="J2357" s="9" t="s">
        <v>27991</v>
      </c>
      <c r="K2357" s="9" t="s">
        <v>27992</v>
      </c>
      <c r="L2357" s="9" t="s">
        <v>18289</v>
      </c>
      <c r="M2357" s="2" t="e">
        <f>VLOOKUP(B2357,'HP List'!A:G,7,0)</f>
        <v>#N/A</v>
      </c>
      <c r="N2357" s="2" t="e">
        <f>VLOOKUP(B2357,'HP List'!A:H,8,0)</f>
        <v>#N/A</v>
      </c>
      <c r="P2357" s="2" t="e">
        <f>VLOOKUP(B2357,'Q1'!A:B,2,0)</f>
        <v>#N/A</v>
      </c>
      <c r="Q2357" s="2" t="e">
        <f t="shared" si="145"/>
        <v>#N/A</v>
      </c>
      <c r="R2357" s="2" t="e">
        <f>VLOOKUP(B2357,'Q2'!A:B,2,0)</f>
        <v>#N/A</v>
      </c>
      <c r="S2357" s="2" t="e">
        <f t="shared" si="148"/>
        <v>#N/A</v>
      </c>
      <c r="T2357" s="2" t="e">
        <f>VLOOKUP(B2357,'Q3'!A:B,2,0)</f>
        <v>#N/A</v>
      </c>
      <c r="U2357" s="2" t="e">
        <f t="shared" si="146"/>
        <v>#N/A</v>
      </c>
      <c r="V2357" s="2">
        <f>VLOOKUP(B2357,'Q4'!A:B,2,0)</f>
        <v>54780</v>
      </c>
      <c r="W2357" s="2" t="str">
        <f t="shared" si="147"/>
        <v>Unpaid</v>
      </c>
      <c r="X2357" s="2" t="e">
        <f>VLOOKUP(B2357,Food!A:B,2,0)</f>
        <v>#N/A</v>
      </c>
      <c r="Y2357" s="2" t="e">
        <f>VLOOKUP(B2357,'Call List'!A:A,1,0)</f>
        <v>#N/A</v>
      </c>
      <c r="Z2357" s="2" t="e">
        <f>VLOOKUP(B2357,Sheet4!A:A,1,0)</f>
        <v>#N/A</v>
      </c>
    </row>
    <row r="2358" spans="1:26" hidden="1" x14ac:dyDescent="0.2">
      <c r="A2358" s="9">
        <v>2357</v>
      </c>
      <c r="B2358" s="9">
        <v>9002</v>
      </c>
      <c r="C2358" s="9" t="s">
        <v>183</v>
      </c>
      <c r="D2358" s="9" t="s">
        <v>24</v>
      </c>
      <c r="E2358" s="9" t="s">
        <v>8069</v>
      </c>
      <c r="F2358" s="9" t="s">
        <v>8070</v>
      </c>
      <c r="G2358" s="9" t="s">
        <v>8071</v>
      </c>
      <c r="H2358" s="9" t="s">
        <v>24004</v>
      </c>
      <c r="I2358" s="9" t="s">
        <v>8072</v>
      </c>
      <c r="J2358" s="9" t="s">
        <v>8071</v>
      </c>
      <c r="K2358" s="9" t="s">
        <v>24005</v>
      </c>
      <c r="L2358" s="9" t="s">
        <v>18305</v>
      </c>
      <c r="M2358" s="2" t="e">
        <f>VLOOKUP(B2358,'HP List'!A:G,7,0)</f>
        <v>#N/A</v>
      </c>
      <c r="N2358" s="2" t="e">
        <f>VLOOKUP(B2358,'HP List'!A:H,8,0)</f>
        <v>#N/A</v>
      </c>
      <c r="P2358" s="2" t="e">
        <f>VLOOKUP(B2358,'Q1'!A:B,2,0)</f>
        <v>#N/A</v>
      </c>
      <c r="Q2358" s="2" t="e">
        <f t="shared" si="145"/>
        <v>#N/A</v>
      </c>
      <c r="R2358" s="2" t="e">
        <f>VLOOKUP(B2358,'Q2'!A:B,2,0)</f>
        <v>#N/A</v>
      </c>
      <c r="S2358" s="2" t="e">
        <f t="shared" si="148"/>
        <v>#N/A</v>
      </c>
      <c r="T2358" s="2" t="e">
        <f>VLOOKUP(B2358,'Q3'!A:B,2,0)</f>
        <v>#N/A</v>
      </c>
      <c r="U2358" s="2" t="e">
        <f t="shared" si="146"/>
        <v>#N/A</v>
      </c>
      <c r="V2358" s="2">
        <f>VLOOKUP(B2358,'Q4'!A:B,2,0)</f>
        <v>46380</v>
      </c>
      <c r="W2358" s="2" t="str">
        <f t="shared" si="147"/>
        <v>Unpaid</v>
      </c>
      <c r="X2358" s="2" t="e">
        <f>VLOOKUP(B2358,Food!A:B,2,0)</f>
        <v>#N/A</v>
      </c>
      <c r="Y2358" s="2">
        <f>VLOOKUP(B2358,'Call List'!A:A,1,0)</f>
        <v>9002</v>
      </c>
      <c r="Z2358" s="2" t="e">
        <f>VLOOKUP(B2358,Sheet4!A:A,1,0)</f>
        <v>#N/A</v>
      </c>
    </row>
    <row r="2359" spans="1:26" hidden="1" x14ac:dyDescent="0.2">
      <c r="A2359" s="9">
        <v>2358</v>
      </c>
      <c r="B2359" s="9">
        <v>6902</v>
      </c>
      <c r="C2359" s="9" t="s">
        <v>183</v>
      </c>
      <c r="D2359" s="9" t="s">
        <v>24</v>
      </c>
      <c r="E2359" s="9" t="s">
        <v>8073</v>
      </c>
      <c r="F2359" s="9" t="s">
        <v>8074</v>
      </c>
      <c r="G2359" s="9" t="s">
        <v>8075</v>
      </c>
      <c r="H2359" s="9" t="s">
        <v>24006</v>
      </c>
      <c r="I2359" s="9" t="s">
        <v>8076</v>
      </c>
      <c r="J2359" s="9" t="s">
        <v>8075</v>
      </c>
      <c r="K2359" s="9" t="s">
        <v>24007</v>
      </c>
      <c r="L2359" s="9" t="s">
        <v>18311</v>
      </c>
      <c r="M2359" s="2" t="e">
        <f>VLOOKUP(B2359,'HP List'!A:G,7,0)</f>
        <v>#N/A</v>
      </c>
      <c r="N2359" s="2" t="e">
        <f>VLOOKUP(B2359,'HP List'!A:H,8,0)</f>
        <v>#N/A</v>
      </c>
      <c r="P2359" s="2" t="e">
        <f>VLOOKUP(B2359,'Q1'!A:B,2,0)</f>
        <v>#N/A</v>
      </c>
      <c r="Q2359" s="2" t="e">
        <f t="shared" si="145"/>
        <v>#N/A</v>
      </c>
      <c r="R2359" s="2" t="e">
        <f>VLOOKUP(B2359,'Q2'!A:B,2,0)</f>
        <v>#N/A</v>
      </c>
      <c r="S2359" s="2" t="e">
        <f t="shared" si="148"/>
        <v>#N/A</v>
      </c>
      <c r="T2359" s="2" t="e">
        <f>VLOOKUP(B2359,'Q3'!A:B,2,0)</f>
        <v>#N/A</v>
      </c>
      <c r="U2359" s="2" t="e">
        <f t="shared" si="146"/>
        <v>#N/A</v>
      </c>
      <c r="V2359" s="2" t="e">
        <f>VLOOKUP(B2359,'Q4'!A:B,2,0)</f>
        <v>#N/A</v>
      </c>
      <c r="W2359" s="2" t="e">
        <f t="shared" si="147"/>
        <v>#N/A</v>
      </c>
      <c r="X2359" s="2" t="str">
        <f>VLOOKUP(B2359,Food!A:B,2,0)</f>
        <v>Yes</v>
      </c>
      <c r="Y2359" s="2">
        <f>VLOOKUP(B2359,'Call List'!A:A,1,0)</f>
        <v>6902</v>
      </c>
      <c r="Z2359" s="2" t="e">
        <f>VLOOKUP(B2359,Sheet4!A:A,1,0)</f>
        <v>#N/A</v>
      </c>
    </row>
    <row r="2360" spans="1:26" hidden="1" x14ac:dyDescent="0.2">
      <c r="A2360" s="9">
        <v>2359</v>
      </c>
      <c r="B2360" s="9">
        <v>12127</v>
      </c>
      <c r="C2360" s="9" t="s">
        <v>183</v>
      </c>
      <c r="D2360" s="9" t="s">
        <v>24</v>
      </c>
      <c r="E2360" s="9" t="s">
        <v>8077</v>
      </c>
      <c r="F2360" s="9" t="s">
        <v>8078</v>
      </c>
      <c r="G2360" s="9" t="s">
        <v>8079</v>
      </c>
      <c r="H2360" s="9" t="s">
        <v>24008</v>
      </c>
      <c r="I2360" s="9" t="s">
        <v>8080</v>
      </c>
      <c r="J2360" s="9" t="s">
        <v>8081</v>
      </c>
      <c r="K2360" s="9" t="s">
        <v>24009</v>
      </c>
      <c r="L2360" s="9" t="s">
        <v>18297</v>
      </c>
      <c r="M2360" s="2" t="e">
        <f>VLOOKUP(B2360,'HP List'!A:G,7,0)</f>
        <v>#N/A</v>
      </c>
      <c r="N2360" s="2" t="e">
        <f>VLOOKUP(B2360,'HP List'!A:H,8,0)</f>
        <v>#N/A</v>
      </c>
      <c r="P2360" s="2" t="e">
        <f>VLOOKUP(B2360,'Q1'!A:B,2,0)</f>
        <v>#N/A</v>
      </c>
      <c r="Q2360" s="2" t="e">
        <f t="shared" si="145"/>
        <v>#N/A</v>
      </c>
      <c r="R2360" s="2" t="e">
        <f>VLOOKUP(B2360,'Q2'!A:B,2,0)</f>
        <v>#N/A</v>
      </c>
      <c r="S2360" s="2" t="e">
        <f t="shared" si="148"/>
        <v>#N/A</v>
      </c>
      <c r="T2360" s="2" t="e">
        <f>VLOOKUP(B2360,'Q3'!A:B,2,0)</f>
        <v>#N/A</v>
      </c>
      <c r="U2360" s="2" t="e">
        <f t="shared" si="146"/>
        <v>#N/A</v>
      </c>
      <c r="V2360" s="2">
        <f>VLOOKUP(B2360,'Q4'!A:B,2,0)</f>
        <v>46380</v>
      </c>
      <c r="W2360" s="2" t="str">
        <f t="shared" si="147"/>
        <v>Unpaid</v>
      </c>
      <c r="X2360" s="2" t="str">
        <f>VLOOKUP(B2360,Food!A:B,2,0)</f>
        <v>Yes</v>
      </c>
      <c r="Y2360" s="2">
        <f>VLOOKUP(B2360,'Call List'!A:A,1,0)</f>
        <v>12127</v>
      </c>
      <c r="Z2360" s="2" t="e">
        <f>VLOOKUP(B2360,Sheet4!A:A,1,0)</f>
        <v>#N/A</v>
      </c>
    </row>
    <row r="2361" spans="1:26" hidden="1" x14ac:dyDescent="0.2">
      <c r="A2361" s="9">
        <v>2360</v>
      </c>
      <c r="B2361" s="9">
        <v>6085</v>
      </c>
      <c r="C2361" s="9" t="s">
        <v>183</v>
      </c>
      <c r="D2361" s="9" t="s">
        <v>12</v>
      </c>
      <c r="E2361" s="9" t="s">
        <v>8082</v>
      </c>
      <c r="F2361" s="9" t="s">
        <v>8083</v>
      </c>
      <c r="G2361" s="9" t="s">
        <v>8084</v>
      </c>
      <c r="H2361" s="9" t="s">
        <v>24010</v>
      </c>
      <c r="I2361" s="9" t="s">
        <v>8085</v>
      </c>
      <c r="J2361" s="9" t="s">
        <v>8084</v>
      </c>
      <c r="K2361" s="9" t="s">
        <v>24011</v>
      </c>
      <c r="L2361" s="9" t="s">
        <v>18310</v>
      </c>
      <c r="M2361" s="2" t="e">
        <f>VLOOKUP(B2361,'HP List'!A:G,7,0)</f>
        <v>#N/A</v>
      </c>
      <c r="N2361" s="2" t="e">
        <f>VLOOKUP(B2361,'HP List'!A:H,8,0)</f>
        <v>#N/A</v>
      </c>
      <c r="P2361" s="2" t="e">
        <f>VLOOKUP(B2361,'Q1'!A:B,2,0)</f>
        <v>#N/A</v>
      </c>
      <c r="Q2361" s="2" t="e">
        <f t="shared" si="145"/>
        <v>#N/A</v>
      </c>
      <c r="R2361" s="2" t="e">
        <f>VLOOKUP(B2361,'Q2'!A:B,2,0)</f>
        <v>#N/A</v>
      </c>
      <c r="S2361" s="2" t="e">
        <f t="shared" si="148"/>
        <v>#N/A</v>
      </c>
      <c r="T2361" s="2" t="e">
        <f>VLOOKUP(B2361,'Q3'!A:B,2,0)</f>
        <v>#N/A</v>
      </c>
      <c r="U2361" s="2" t="e">
        <f t="shared" si="146"/>
        <v>#N/A</v>
      </c>
      <c r="V2361" s="2">
        <f>VLOOKUP(B2361,'Q4'!A:B,2,0)</f>
        <v>54780</v>
      </c>
      <c r="W2361" s="2" t="str">
        <f t="shared" si="147"/>
        <v>Unpaid</v>
      </c>
      <c r="X2361" s="2" t="str">
        <f>VLOOKUP(B2361,Food!A:B,2,0)</f>
        <v>Yes</v>
      </c>
      <c r="Y2361" s="2">
        <f>VLOOKUP(B2361,'Call List'!A:A,1,0)</f>
        <v>6085</v>
      </c>
      <c r="Z2361" s="2" t="e">
        <f>VLOOKUP(B2361,Sheet4!A:A,1,0)</f>
        <v>#N/A</v>
      </c>
    </row>
    <row r="2362" spans="1:26" hidden="1" x14ac:dyDescent="0.2">
      <c r="A2362" s="9">
        <v>2361</v>
      </c>
      <c r="B2362" s="9">
        <v>13612</v>
      </c>
      <c r="C2362" s="9" t="s">
        <v>183</v>
      </c>
      <c r="D2362" s="9" t="s">
        <v>12</v>
      </c>
      <c r="E2362" s="9" t="s">
        <v>8086</v>
      </c>
      <c r="F2362" s="9" t="s">
        <v>8087</v>
      </c>
      <c r="G2362" s="9" t="s">
        <v>8088</v>
      </c>
      <c r="H2362" s="9" t="s">
        <v>24012</v>
      </c>
      <c r="I2362" s="9" t="s">
        <v>6410</v>
      </c>
      <c r="J2362" s="9" t="s">
        <v>8089</v>
      </c>
      <c r="K2362" s="9" t="s">
        <v>24013</v>
      </c>
      <c r="L2362" s="9" t="s">
        <v>18290</v>
      </c>
      <c r="M2362" s="2" t="e">
        <f>VLOOKUP(B2362,'HP List'!A:G,7,0)</f>
        <v>#N/A</v>
      </c>
      <c r="N2362" s="2" t="e">
        <f>VLOOKUP(B2362,'HP List'!A:H,8,0)</f>
        <v>#N/A</v>
      </c>
      <c r="P2362" s="2" t="e">
        <f>VLOOKUP(B2362,'Q1'!A:B,2,0)</f>
        <v>#N/A</v>
      </c>
      <c r="Q2362" s="2" t="e">
        <f t="shared" si="145"/>
        <v>#N/A</v>
      </c>
      <c r="R2362" s="2" t="e">
        <f>VLOOKUP(B2362,'Q2'!A:B,2,0)</f>
        <v>#N/A</v>
      </c>
      <c r="S2362" s="2" t="e">
        <f t="shared" si="148"/>
        <v>#N/A</v>
      </c>
      <c r="T2362" s="2" t="e">
        <f>VLOOKUP(B2362,'Q3'!A:B,2,0)</f>
        <v>#N/A</v>
      </c>
      <c r="U2362" s="2" t="e">
        <f t="shared" si="146"/>
        <v>#N/A</v>
      </c>
      <c r="V2362" s="2" t="e">
        <f>VLOOKUP(B2362,'Q4'!A:B,2,0)</f>
        <v>#N/A</v>
      </c>
      <c r="W2362" s="2" t="e">
        <f t="shared" si="147"/>
        <v>#N/A</v>
      </c>
      <c r="X2362" s="2" t="e">
        <f>VLOOKUP(B2362,Food!A:B,2,0)</f>
        <v>#N/A</v>
      </c>
      <c r="Y2362" s="2">
        <f>VLOOKUP(B2362,'Call List'!A:A,1,0)</f>
        <v>13612</v>
      </c>
      <c r="Z2362" s="2" t="e">
        <f>VLOOKUP(B2362,Sheet4!A:A,1,0)</f>
        <v>#N/A</v>
      </c>
    </row>
    <row r="2363" spans="1:26" hidden="1" x14ac:dyDescent="0.2">
      <c r="A2363" s="9">
        <v>2362</v>
      </c>
      <c r="B2363" s="9">
        <v>11973</v>
      </c>
      <c r="C2363" s="9" t="s">
        <v>183</v>
      </c>
      <c r="D2363" s="9" t="s">
        <v>12</v>
      </c>
      <c r="E2363" s="9" t="s">
        <v>8090</v>
      </c>
      <c r="F2363" s="9" t="s">
        <v>4450</v>
      </c>
      <c r="G2363" s="9" t="s">
        <v>8091</v>
      </c>
      <c r="H2363" s="9" t="s">
        <v>22419</v>
      </c>
      <c r="I2363" s="9" t="s">
        <v>8092</v>
      </c>
      <c r="J2363" s="9" t="s">
        <v>4453</v>
      </c>
      <c r="K2363" s="9" t="s">
        <v>22420</v>
      </c>
      <c r="L2363" s="9" t="s">
        <v>18297</v>
      </c>
      <c r="M2363" s="2" t="e">
        <f>VLOOKUP(B2363,'HP List'!A:G,7,0)</f>
        <v>#N/A</v>
      </c>
      <c r="N2363" s="2" t="e">
        <f>VLOOKUP(B2363,'HP List'!A:H,8,0)</f>
        <v>#N/A</v>
      </c>
      <c r="P2363" s="2" t="e">
        <f>VLOOKUP(B2363,'Q1'!A:B,2,0)</f>
        <v>#N/A</v>
      </c>
      <c r="Q2363" s="2" t="e">
        <f t="shared" si="145"/>
        <v>#N/A</v>
      </c>
      <c r="R2363" s="2" t="e">
        <f>VLOOKUP(B2363,'Q2'!A:B,2,0)</f>
        <v>#N/A</v>
      </c>
      <c r="S2363" s="2" t="e">
        <f t="shared" si="148"/>
        <v>#N/A</v>
      </c>
      <c r="T2363" s="2" t="e">
        <f>VLOOKUP(B2363,'Q3'!A:B,2,0)</f>
        <v>#N/A</v>
      </c>
      <c r="U2363" s="2" t="e">
        <f t="shared" si="146"/>
        <v>#N/A</v>
      </c>
      <c r="V2363" s="2">
        <f>VLOOKUP(B2363,'Q4'!A:B,2,0)</f>
        <v>46380</v>
      </c>
      <c r="W2363" s="2" t="str">
        <f t="shared" si="147"/>
        <v>Unpaid</v>
      </c>
      <c r="X2363" s="2" t="e">
        <f>VLOOKUP(B2363,Food!A:B,2,0)</f>
        <v>#N/A</v>
      </c>
      <c r="Y2363" s="2">
        <f>VLOOKUP(B2363,'Call List'!A:A,1,0)</f>
        <v>11973</v>
      </c>
      <c r="Z2363" s="2" t="e">
        <f>VLOOKUP(B2363,Sheet4!A:A,1,0)</f>
        <v>#N/A</v>
      </c>
    </row>
    <row r="2364" spans="1:26" hidden="1" x14ac:dyDescent="0.2">
      <c r="A2364" s="9">
        <v>2363</v>
      </c>
      <c r="B2364" s="9">
        <v>6935</v>
      </c>
      <c r="C2364" s="9" t="s">
        <v>183</v>
      </c>
      <c r="D2364" s="9" t="s">
        <v>12</v>
      </c>
      <c r="E2364" s="9" t="s">
        <v>8093</v>
      </c>
      <c r="F2364" s="9" t="s">
        <v>8094</v>
      </c>
      <c r="G2364" s="9" t="s">
        <v>4360</v>
      </c>
      <c r="H2364" s="9" t="s">
        <v>8095</v>
      </c>
      <c r="I2364" s="9" t="s">
        <v>4361</v>
      </c>
      <c r="J2364" s="9" t="s">
        <v>4360</v>
      </c>
      <c r="K2364" s="9" t="s">
        <v>22380</v>
      </c>
      <c r="L2364" s="9" t="s">
        <v>18311</v>
      </c>
      <c r="M2364" s="2" t="e">
        <f>VLOOKUP(B2364,'HP List'!A:G,7,0)</f>
        <v>#N/A</v>
      </c>
      <c r="N2364" s="2" t="e">
        <f>VLOOKUP(B2364,'HP List'!A:H,8,0)</f>
        <v>#N/A</v>
      </c>
      <c r="P2364" s="2" t="e">
        <f>VLOOKUP(B2364,'Q1'!A:B,2,0)</f>
        <v>#N/A</v>
      </c>
      <c r="Q2364" s="2" t="e">
        <f t="shared" si="145"/>
        <v>#N/A</v>
      </c>
      <c r="R2364" s="2" t="e">
        <f>VLOOKUP(B2364,'Q2'!A:B,2,0)</f>
        <v>#N/A</v>
      </c>
      <c r="S2364" s="2" t="e">
        <f t="shared" si="148"/>
        <v>#N/A</v>
      </c>
      <c r="T2364" s="2" t="e">
        <f>VLOOKUP(B2364,'Q3'!A:B,2,0)</f>
        <v>#N/A</v>
      </c>
      <c r="U2364" s="2" t="e">
        <f t="shared" si="146"/>
        <v>#N/A</v>
      </c>
      <c r="V2364" s="2">
        <f>VLOOKUP(B2364,'Q4'!A:B,2,0)</f>
        <v>62280</v>
      </c>
      <c r="W2364" s="2" t="str">
        <f t="shared" si="147"/>
        <v>Unpaid</v>
      </c>
      <c r="X2364" s="2" t="e">
        <f>VLOOKUP(B2364,Food!A:B,2,0)</f>
        <v>#N/A</v>
      </c>
      <c r="Y2364" s="2">
        <f>VLOOKUP(B2364,'Call List'!A:A,1,0)</f>
        <v>6935</v>
      </c>
      <c r="Z2364" s="2" t="e">
        <f>VLOOKUP(B2364,Sheet4!A:A,1,0)</f>
        <v>#N/A</v>
      </c>
    </row>
    <row r="2365" spans="1:26" hidden="1" x14ac:dyDescent="0.2">
      <c r="A2365" s="9">
        <v>2364</v>
      </c>
      <c r="B2365" s="9">
        <v>6888</v>
      </c>
      <c r="C2365" s="9" t="s">
        <v>183</v>
      </c>
      <c r="D2365" s="9" t="s">
        <v>12</v>
      </c>
      <c r="E2365" s="9" t="s">
        <v>8096</v>
      </c>
      <c r="F2365" s="9" t="s">
        <v>8097</v>
      </c>
      <c r="G2365" s="9" t="s">
        <v>8098</v>
      </c>
      <c r="H2365" s="9" t="s">
        <v>24014</v>
      </c>
      <c r="I2365" s="9" t="s">
        <v>8099</v>
      </c>
      <c r="J2365" s="9" t="s">
        <v>8098</v>
      </c>
      <c r="K2365" s="9" t="s">
        <v>24015</v>
      </c>
      <c r="L2365" s="9" t="s">
        <v>18311</v>
      </c>
      <c r="M2365" s="2" t="e">
        <f>VLOOKUP(B2365,'HP List'!A:G,7,0)</f>
        <v>#N/A</v>
      </c>
      <c r="N2365" s="2" t="e">
        <f>VLOOKUP(B2365,'HP List'!A:H,8,0)</f>
        <v>#N/A</v>
      </c>
      <c r="P2365" s="2" t="e">
        <f>VLOOKUP(B2365,'Q1'!A:B,2,0)</f>
        <v>#N/A</v>
      </c>
      <c r="Q2365" s="2" t="e">
        <f t="shared" si="145"/>
        <v>#N/A</v>
      </c>
      <c r="R2365" s="2" t="e">
        <f>VLOOKUP(B2365,'Q2'!A:B,2,0)</f>
        <v>#N/A</v>
      </c>
      <c r="S2365" s="2" t="e">
        <f t="shared" si="148"/>
        <v>#N/A</v>
      </c>
      <c r="T2365" s="2" t="e">
        <f>VLOOKUP(B2365,'Q3'!A:B,2,0)</f>
        <v>#N/A</v>
      </c>
      <c r="U2365" s="2" t="e">
        <f t="shared" si="146"/>
        <v>#N/A</v>
      </c>
      <c r="V2365" s="2" t="e">
        <f>VLOOKUP(B2365,'Q4'!A:B,2,0)</f>
        <v>#N/A</v>
      </c>
      <c r="W2365" s="2" t="e">
        <f t="shared" si="147"/>
        <v>#N/A</v>
      </c>
      <c r="X2365" s="2" t="e">
        <f>VLOOKUP(B2365,Food!A:B,2,0)</f>
        <v>#N/A</v>
      </c>
      <c r="Y2365" s="2">
        <f>VLOOKUP(B2365,'Call List'!A:A,1,0)</f>
        <v>6888</v>
      </c>
      <c r="Z2365" s="2" t="e">
        <f>VLOOKUP(B2365,Sheet4!A:A,1,0)</f>
        <v>#N/A</v>
      </c>
    </row>
    <row r="2366" spans="1:26" hidden="1" x14ac:dyDescent="0.2">
      <c r="A2366" s="9">
        <v>2365</v>
      </c>
      <c r="B2366" s="9">
        <v>11727</v>
      </c>
      <c r="C2366" s="9" t="s">
        <v>183</v>
      </c>
      <c r="D2366" s="9" t="s">
        <v>12</v>
      </c>
      <c r="E2366" s="9" t="s">
        <v>8100</v>
      </c>
      <c r="F2366" s="9" t="s">
        <v>8101</v>
      </c>
      <c r="G2366" s="9" t="s">
        <v>8102</v>
      </c>
      <c r="H2366" s="9" t="s">
        <v>24016</v>
      </c>
      <c r="I2366" s="9" t="s">
        <v>8103</v>
      </c>
      <c r="J2366" s="9" t="s">
        <v>8102</v>
      </c>
      <c r="K2366" s="9" t="s">
        <v>24016</v>
      </c>
      <c r="L2366" s="9" t="s">
        <v>18297</v>
      </c>
      <c r="M2366" s="2" t="e">
        <f>VLOOKUP(B2366,'HP List'!A:G,7,0)</f>
        <v>#N/A</v>
      </c>
      <c r="N2366" s="2" t="e">
        <f>VLOOKUP(B2366,'HP List'!A:H,8,0)</f>
        <v>#N/A</v>
      </c>
      <c r="P2366" s="2" t="e">
        <f>VLOOKUP(B2366,'Q1'!A:B,2,0)</f>
        <v>#N/A</v>
      </c>
      <c r="Q2366" s="2" t="e">
        <f t="shared" si="145"/>
        <v>#N/A</v>
      </c>
      <c r="R2366" s="2" t="e">
        <f>VLOOKUP(B2366,'Q2'!A:B,2,0)</f>
        <v>#N/A</v>
      </c>
      <c r="S2366" s="2" t="e">
        <f t="shared" si="148"/>
        <v>#N/A</v>
      </c>
      <c r="T2366" s="2" t="e">
        <f>VLOOKUP(B2366,'Q3'!A:B,2,0)</f>
        <v>#N/A</v>
      </c>
      <c r="U2366" s="2" t="e">
        <f t="shared" si="146"/>
        <v>#N/A</v>
      </c>
      <c r="V2366" s="2">
        <f>VLOOKUP(B2366,'Q4'!A:B,2,0)</f>
        <v>60030</v>
      </c>
      <c r="W2366" s="2" t="str">
        <f t="shared" si="147"/>
        <v>Unpaid</v>
      </c>
      <c r="X2366" s="2" t="e">
        <f>VLOOKUP(B2366,Food!A:B,2,0)</f>
        <v>#N/A</v>
      </c>
      <c r="Y2366" s="2">
        <f>VLOOKUP(B2366,'Call List'!A:A,1,0)</f>
        <v>11727</v>
      </c>
      <c r="Z2366" s="2" t="e">
        <f>VLOOKUP(B2366,Sheet4!A:A,1,0)</f>
        <v>#N/A</v>
      </c>
    </row>
    <row r="2367" spans="1:26" hidden="1" x14ac:dyDescent="0.2">
      <c r="A2367" s="9">
        <v>2366</v>
      </c>
      <c r="B2367" s="9">
        <v>7267</v>
      </c>
      <c r="C2367" s="9" t="s">
        <v>183</v>
      </c>
      <c r="D2367" s="9" t="s">
        <v>12</v>
      </c>
      <c r="E2367" s="9" t="s">
        <v>8104</v>
      </c>
      <c r="F2367" s="9" t="s">
        <v>8105</v>
      </c>
      <c r="G2367" s="9" t="s">
        <v>8106</v>
      </c>
      <c r="H2367" s="9" t="s">
        <v>24017</v>
      </c>
      <c r="I2367" s="9" t="s">
        <v>8107</v>
      </c>
      <c r="J2367" s="9" t="s">
        <v>8106</v>
      </c>
      <c r="K2367" s="9" t="s">
        <v>24018</v>
      </c>
      <c r="L2367" s="9" t="s">
        <v>18311</v>
      </c>
      <c r="M2367" s="2" t="e">
        <f>VLOOKUP(B2367,'HP List'!A:G,7,0)</f>
        <v>#N/A</v>
      </c>
      <c r="N2367" s="2" t="e">
        <f>VLOOKUP(B2367,'HP List'!A:H,8,0)</f>
        <v>#N/A</v>
      </c>
      <c r="P2367" s="2" t="e">
        <f>VLOOKUP(B2367,'Q1'!A:B,2,0)</f>
        <v>#N/A</v>
      </c>
      <c r="Q2367" s="2" t="e">
        <f t="shared" si="145"/>
        <v>#N/A</v>
      </c>
      <c r="R2367" s="2" t="e">
        <f>VLOOKUP(B2367,'Q2'!A:B,2,0)</f>
        <v>#N/A</v>
      </c>
      <c r="S2367" s="2" t="e">
        <f t="shared" si="148"/>
        <v>#N/A</v>
      </c>
      <c r="T2367" s="2" t="e">
        <f>VLOOKUP(B2367,'Q3'!A:B,2,0)</f>
        <v>#N/A</v>
      </c>
      <c r="U2367" s="2" t="e">
        <f t="shared" si="146"/>
        <v>#N/A</v>
      </c>
      <c r="V2367" s="2" t="e">
        <f>VLOOKUP(B2367,'Q4'!A:B,2,0)</f>
        <v>#N/A</v>
      </c>
      <c r="W2367" s="2" t="e">
        <f t="shared" si="147"/>
        <v>#N/A</v>
      </c>
      <c r="X2367" s="2" t="str">
        <f>VLOOKUP(B2367,Food!A:B,2,0)</f>
        <v>Yes</v>
      </c>
      <c r="Y2367" s="2">
        <f>VLOOKUP(B2367,'Call List'!A:A,1,0)</f>
        <v>7267</v>
      </c>
      <c r="Z2367" s="2" t="e">
        <f>VLOOKUP(B2367,Sheet4!A:A,1,0)</f>
        <v>#N/A</v>
      </c>
    </row>
    <row r="2368" spans="1:26" hidden="1" x14ac:dyDescent="0.2">
      <c r="A2368" s="9">
        <v>2367</v>
      </c>
      <c r="B2368" s="9">
        <v>14679</v>
      </c>
      <c r="C2368" s="9" t="s">
        <v>183</v>
      </c>
      <c r="D2368" s="9" t="s">
        <v>12</v>
      </c>
      <c r="E2368" s="9" t="s">
        <v>8108</v>
      </c>
      <c r="F2368" s="9" t="s">
        <v>8109</v>
      </c>
      <c r="G2368" s="9" t="s">
        <v>8110</v>
      </c>
      <c r="H2368" s="9" t="s">
        <v>24019</v>
      </c>
      <c r="I2368" s="9" t="s">
        <v>8111</v>
      </c>
      <c r="J2368" s="9" t="s">
        <v>8110</v>
      </c>
      <c r="K2368" s="9" t="s">
        <v>24019</v>
      </c>
      <c r="L2368" s="9" t="s">
        <v>18289</v>
      </c>
      <c r="M2368" s="2" t="e">
        <f>VLOOKUP(B2368,'HP List'!A:G,7,0)</f>
        <v>#N/A</v>
      </c>
      <c r="N2368" s="2" t="e">
        <f>VLOOKUP(B2368,'HP List'!A:H,8,0)</f>
        <v>#N/A</v>
      </c>
      <c r="P2368" s="2" t="e">
        <f>VLOOKUP(B2368,'Q1'!A:B,2,0)</f>
        <v>#N/A</v>
      </c>
      <c r="Q2368" s="2" t="e">
        <f t="shared" si="145"/>
        <v>#N/A</v>
      </c>
      <c r="R2368" s="2" t="e">
        <f>VLOOKUP(B2368,'Q2'!A:B,2,0)</f>
        <v>#N/A</v>
      </c>
      <c r="S2368" s="2" t="e">
        <f t="shared" si="148"/>
        <v>#N/A</v>
      </c>
      <c r="T2368" s="2" t="e">
        <f>VLOOKUP(B2368,'Q3'!A:B,2,0)</f>
        <v>#N/A</v>
      </c>
      <c r="U2368" s="2" t="e">
        <f t="shared" si="146"/>
        <v>#N/A</v>
      </c>
      <c r="V2368" s="2" t="e">
        <f>VLOOKUP(B2368,'Q4'!A:B,2,0)</f>
        <v>#N/A</v>
      </c>
      <c r="W2368" s="2" t="e">
        <f t="shared" si="147"/>
        <v>#N/A</v>
      </c>
      <c r="X2368" s="2" t="e">
        <f>VLOOKUP(B2368,Food!A:B,2,0)</f>
        <v>#N/A</v>
      </c>
      <c r="Y2368" s="2">
        <f>VLOOKUP(B2368,'Call List'!A:A,1,0)</f>
        <v>14679</v>
      </c>
      <c r="Z2368" s="2" t="e">
        <f>VLOOKUP(B2368,Sheet4!A:A,1,0)</f>
        <v>#N/A</v>
      </c>
    </row>
    <row r="2369" spans="1:26" hidden="1" x14ac:dyDescent="0.2">
      <c r="A2369" s="9">
        <v>2368</v>
      </c>
      <c r="B2369" s="9">
        <v>7216</v>
      </c>
      <c r="C2369" s="9" t="s">
        <v>183</v>
      </c>
      <c r="D2369" s="9" t="s">
        <v>12</v>
      </c>
      <c r="E2369" s="9" t="s">
        <v>8112</v>
      </c>
      <c r="F2369" s="9" t="s">
        <v>8113</v>
      </c>
      <c r="G2369" s="9" t="s">
        <v>8114</v>
      </c>
      <c r="H2369" s="9" t="s">
        <v>24020</v>
      </c>
      <c r="I2369" s="9" t="s">
        <v>8115</v>
      </c>
      <c r="J2369" s="9" t="s">
        <v>8114</v>
      </c>
      <c r="K2369" s="9" t="s">
        <v>24021</v>
      </c>
      <c r="L2369" s="9" t="s">
        <v>18311</v>
      </c>
      <c r="M2369" s="2" t="e">
        <f>VLOOKUP(B2369,'HP List'!A:G,7,0)</f>
        <v>#N/A</v>
      </c>
      <c r="N2369" s="2" t="e">
        <f>VLOOKUP(B2369,'HP List'!A:H,8,0)</f>
        <v>#N/A</v>
      </c>
      <c r="P2369" s="2" t="e">
        <f>VLOOKUP(B2369,'Q1'!A:B,2,0)</f>
        <v>#N/A</v>
      </c>
      <c r="Q2369" s="2" t="e">
        <f t="shared" si="145"/>
        <v>#N/A</v>
      </c>
      <c r="R2369" s="2" t="e">
        <f>VLOOKUP(B2369,'Q2'!A:B,2,0)</f>
        <v>#N/A</v>
      </c>
      <c r="S2369" s="2" t="e">
        <f t="shared" si="148"/>
        <v>#N/A</v>
      </c>
      <c r="T2369" s="2" t="e">
        <f>VLOOKUP(B2369,'Q3'!A:B,2,0)</f>
        <v>#N/A</v>
      </c>
      <c r="U2369" s="2" t="e">
        <f t="shared" si="146"/>
        <v>#N/A</v>
      </c>
      <c r="V2369" s="2">
        <f>VLOOKUP(B2369,'Q4'!A:B,2,0)</f>
        <v>46380</v>
      </c>
      <c r="W2369" s="2" t="str">
        <f t="shared" si="147"/>
        <v>Unpaid</v>
      </c>
      <c r="X2369" s="2" t="e">
        <f>VLOOKUP(B2369,Food!A:B,2,0)</f>
        <v>#N/A</v>
      </c>
      <c r="Y2369" s="2">
        <f>VLOOKUP(B2369,'Call List'!A:A,1,0)</f>
        <v>7216</v>
      </c>
      <c r="Z2369" s="2" t="e">
        <f>VLOOKUP(B2369,Sheet4!A:A,1,0)</f>
        <v>#N/A</v>
      </c>
    </row>
    <row r="2370" spans="1:26" hidden="1" x14ac:dyDescent="0.2">
      <c r="A2370" s="9">
        <v>2369</v>
      </c>
      <c r="B2370" s="9">
        <v>5823</v>
      </c>
      <c r="C2370" s="9" t="s">
        <v>183</v>
      </c>
      <c r="D2370" s="9" t="s">
        <v>12</v>
      </c>
      <c r="E2370" s="9" t="s">
        <v>8116</v>
      </c>
      <c r="F2370" s="9" t="s">
        <v>8117</v>
      </c>
      <c r="G2370" s="9" t="s">
        <v>8118</v>
      </c>
      <c r="H2370" s="9" t="s">
        <v>24022</v>
      </c>
      <c r="I2370" s="9" t="s">
        <v>8119</v>
      </c>
      <c r="J2370" s="9" t="s">
        <v>8118</v>
      </c>
      <c r="K2370" s="9" t="s">
        <v>24023</v>
      </c>
      <c r="L2370" s="9" t="s">
        <v>18310</v>
      </c>
      <c r="M2370" s="2" t="e">
        <f>VLOOKUP(B2370,'HP List'!A:G,7,0)</f>
        <v>#N/A</v>
      </c>
      <c r="N2370" s="2" t="e">
        <f>VLOOKUP(B2370,'HP List'!A:H,8,0)</f>
        <v>#N/A</v>
      </c>
      <c r="P2370" s="2" t="e">
        <f>VLOOKUP(B2370,'Q1'!A:B,2,0)</f>
        <v>#N/A</v>
      </c>
      <c r="Q2370" s="2" t="e">
        <f t="shared" ref="Q2370:Q2433" si="149">IF(P2370&gt;5000,"Unpaid","Paid")</f>
        <v>#N/A</v>
      </c>
      <c r="R2370" s="2" t="e">
        <f>VLOOKUP(B2370,'Q2'!A:B,2,0)</f>
        <v>#N/A</v>
      </c>
      <c r="S2370" s="2" t="e">
        <f t="shared" si="148"/>
        <v>#N/A</v>
      </c>
      <c r="T2370" s="2" t="e">
        <f>VLOOKUP(B2370,'Q3'!A:B,2,0)</f>
        <v>#N/A</v>
      </c>
      <c r="U2370" s="2" t="e">
        <f t="shared" si="146"/>
        <v>#N/A</v>
      </c>
      <c r="V2370" s="2" t="e">
        <f>VLOOKUP(B2370,'Q4'!A:B,2,0)</f>
        <v>#N/A</v>
      </c>
      <c r="W2370" s="2" t="e">
        <f t="shared" si="147"/>
        <v>#N/A</v>
      </c>
      <c r="X2370" s="2" t="e">
        <f>VLOOKUP(B2370,Food!A:B,2,0)</f>
        <v>#N/A</v>
      </c>
      <c r="Y2370" s="2">
        <f>VLOOKUP(B2370,'Call List'!A:A,1,0)</f>
        <v>5823</v>
      </c>
      <c r="Z2370" s="2" t="e">
        <f>VLOOKUP(B2370,Sheet4!A:A,1,0)</f>
        <v>#N/A</v>
      </c>
    </row>
    <row r="2371" spans="1:26" hidden="1" x14ac:dyDescent="0.2">
      <c r="A2371" s="9">
        <v>2370</v>
      </c>
      <c r="B2371" s="9">
        <v>6233</v>
      </c>
      <c r="C2371" s="9" t="s">
        <v>183</v>
      </c>
      <c r="D2371" s="9" t="s">
        <v>12</v>
      </c>
      <c r="E2371" s="9" t="s">
        <v>8120</v>
      </c>
      <c r="F2371" s="9" t="s">
        <v>8121</v>
      </c>
      <c r="G2371" s="9" t="s">
        <v>8122</v>
      </c>
      <c r="H2371" s="9" t="s">
        <v>24024</v>
      </c>
      <c r="I2371" s="9" t="s">
        <v>8123</v>
      </c>
      <c r="J2371" s="9" t="s">
        <v>8122</v>
      </c>
      <c r="K2371" s="9" t="s">
        <v>24025</v>
      </c>
      <c r="L2371" s="9" t="s">
        <v>18310</v>
      </c>
      <c r="M2371" s="2" t="e">
        <f>VLOOKUP(B2371,'HP List'!A:G,7,0)</f>
        <v>#N/A</v>
      </c>
      <c r="N2371" s="2" t="e">
        <f>VLOOKUP(B2371,'HP List'!A:H,8,0)</f>
        <v>#N/A</v>
      </c>
      <c r="P2371" s="2" t="e">
        <f>VLOOKUP(B2371,'Q1'!A:B,2,0)</f>
        <v>#N/A</v>
      </c>
      <c r="Q2371" s="2" t="e">
        <f t="shared" si="149"/>
        <v>#N/A</v>
      </c>
      <c r="R2371" s="2" t="e">
        <f>VLOOKUP(B2371,'Q2'!A:B,2,0)</f>
        <v>#N/A</v>
      </c>
      <c r="S2371" s="2" t="e">
        <f t="shared" si="148"/>
        <v>#N/A</v>
      </c>
      <c r="T2371" s="2" t="e">
        <f>VLOOKUP(B2371,'Q3'!A:B,2,0)</f>
        <v>#N/A</v>
      </c>
      <c r="U2371" s="2" t="e">
        <f t="shared" ref="U2371:U2434" si="150">IF(T2371&gt;5000,"Unpaid","Paid")</f>
        <v>#N/A</v>
      </c>
      <c r="V2371" s="2" t="e">
        <f>VLOOKUP(B2371,'Q4'!A:B,2,0)</f>
        <v>#N/A</v>
      </c>
      <c r="W2371" s="2" t="e">
        <f t="shared" ref="W2371:W2434" si="151">IF(V2371&gt;5000,"Unpaid","Paid")</f>
        <v>#N/A</v>
      </c>
      <c r="X2371" s="2" t="str">
        <f>VLOOKUP(B2371,Food!A:B,2,0)</f>
        <v>Yes</v>
      </c>
      <c r="Y2371" s="2">
        <f>VLOOKUP(B2371,'Call List'!A:A,1,0)</f>
        <v>6233</v>
      </c>
      <c r="Z2371" s="2" t="e">
        <f>VLOOKUP(B2371,Sheet4!A:A,1,0)</f>
        <v>#N/A</v>
      </c>
    </row>
    <row r="2372" spans="1:26" hidden="1" x14ac:dyDescent="0.2">
      <c r="A2372" s="9">
        <v>2371</v>
      </c>
      <c r="B2372" s="9">
        <v>8023</v>
      </c>
      <c r="C2372" s="9" t="s">
        <v>183</v>
      </c>
      <c r="D2372" s="9" t="s">
        <v>12</v>
      </c>
      <c r="E2372" s="9" t="s">
        <v>8124</v>
      </c>
      <c r="F2372" s="9" t="s">
        <v>8125</v>
      </c>
      <c r="G2372" s="9" t="s">
        <v>8126</v>
      </c>
      <c r="H2372" s="9" t="s">
        <v>24026</v>
      </c>
      <c r="I2372" s="9" t="s">
        <v>8127</v>
      </c>
      <c r="J2372" s="9" t="s">
        <v>8126</v>
      </c>
      <c r="K2372" s="9" t="s">
        <v>24027</v>
      </c>
      <c r="L2372" s="9" t="s">
        <v>18308</v>
      </c>
      <c r="M2372" s="2" t="e">
        <f>VLOOKUP(B2372,'HP List'!A:G,7,0)</f>
        <v>#N/A</v>
      </c>
      <c r="N2372" s="2" t="e">
        <f>VLOOKUP(B2372,'HP List'!A:H,8,0)</f>
        <v>#N/A</v>
      </c>
      <c r="P2372" s="2" t="e">
        <f>VLOOKUP(B2372,'Q1'!A:B,2,0)</f>
        <v>#N/A</v>
      </c>
      <c r="Q2372" s="2" t="e">
        <f t="shared" si="149"/>
        <v>#N/A</v>
      </c>
      <c r="R2372" s="2" t="e">
        <f>VLOOKUP(B2372,'Q2'!A:B,2,0)</f>
        <v>#N/A</v>
      </c>
      <c r="S2372" s="2" t="e">
        <f t="shared" si="148"/>
        <v>#N/A</v>
      </c>
      <c r="T2372" s="2" t="e">
        <f>VLOOKUP(B2372,'Q3'!A:B,2,0)</f>
        <v>#N/A</v>
      </c>
      <c r="U2372" s="2" t="e">
        <f t="shared" si="150"/>
        <v>#N/A</v>
      </c>
      <c r="V2372" s="2">
        <f>VLOOKUP(B2372,'Q4'!A:B,2,0)</f>
        <v>54780</v>
      </c>
      <c r="W2372" s="2" t="str">
        <f t="shared" si="151"/>
        <v>Unpaid</v>
      </c>
      <c r="X2372" s="2" t="str">
        <f>VLOOKUP(B2372,Food!A:B,2,0)</f>
        <v>Yes</v>
      </c>
      <c r="Y2372" s="2">
        <f>VLOOKUP(B2372,'Call List'!A:A,1,0)</f>
        <v>8023</v>
      </c>
      <c r="Z2372" s="2" t="e">
        <f>VLOOKUP(B2372,Sheet4!A:A,1,0)</f>
        <v>#N/A</v>
      </c>
    </row>
    <row r="2373" spans="1:26" hidden="1" x14ac:dyDescent="0.2">
      <c r="A2373" s="9">
        <v>2372</v>
      </c>
      <c r="B2373" s="9">
        <v>9649</v>
      </c>
      <c r="C2373" s="9" t="s">
        <v>183</v>
      </c>
      <c r="D2373" s="9" t="s">
        <v>12</v>
      </c>
      <c r="E2373" s="9" t="s">
        <v>8128</v>
      </c>
      <c r="F2373" s="9" t="s">
        <v>8129</v>
      </c>
      <c r="G2373" s="9" t="s">
        <v>8130</v>
      </c>
      <c r="H2373" s="9" t="s">
        <v>24028</v>
      </c>
      <c r="I2373" s="9" t="s">
        <v>8131</v>
      </c>
      <c r="J2373" s="9" t="s">
        <v>8130</v>
      </c>
      <c r="K2373" s="9" t="s">
        <v>24029</v>
      </c>
      <c r="L2373" s="9" t="s">
        <v>18305</v>
      </c>
      <c r="M2373" s="2" t="e">
        <f>VLOOKUP(B2373,'HP List'!A:G,7,0)</f>
        <v>#N/A</v>
      </c>
      <c r="N2373" s="2" t="e">
        <f>VLOOKUP(B2373,'HP List'!A:H,8,0)</f>
        <v>#N/A</v>
      </c>
      <c r="P2373" s="2" t="e">
        <f>VLOOKUP(B2373,'Q1'!A:B,2,0)</f>
        <v>#N/A</v>
      </c>
      <c r="Q2373" s="2" t="e">
        <f t="shared" si="149"/>
        <v>#N/A</v>
      </c>
      <c r="R2373" s="2" t="e">
        <f>VLOOKUP(B2373,'Q2'!A:B,2,0)</f>
        <v>#N/A</v>
      </c>
      <c r="S2373" s="2" t="e">
        <f t="shared" si="148"/>
        <v>#N/A</v>
      </c>
      <c r="T2373" s="2" t="e">
        <f>VLOOKUP(B2373,'Q3'!A:B,2,0)</f>
        <v>#N/A</v>
      </c>
      <c r="U2373" s="2" t="e">
        <f t="shared" si="150"/>
        <v>#N/A</v>
      </c>
      <c r="V2373" s="2" t="e">
        <f>VLOOKUP(B2373,'Q4'!A:B,2,0)</f>
        <v>#N/A</v>
      </c>
      <c r="W2373" s="2" t="e">
        <f t="shared" si="151"/>
        <v>#N/A</v>
      </c>
      <c r="X2373" s="2" t="e">
        <f>VLOOKUP(B2373,Food!A:B,2,0)</f>
        <v>#N/A</v>
      </c>
      <c r="Y2373" s="2">
        <f>VLOOKUP(B2373,'Call List'!A:A,1,0)</f>
        <v>9649</v>
      </c>
      <c r="Z2373" s="2" t="e">
        <f>VLOOKUP(B2373,Sheet4!A:A,1,0)</f>
        <v>#N/A</v>
      </c>
    </row>
    <row r="2374" spans="1:26" hidden="1" x14ac:dyDescent="0.2">
      <c r="A2374" s="9">
        <v>2373</v>
      </c>
      <c r="B2374" s="9">
        <v>4959</v>
      </c>
      <c r="C2374" s="9" t="s">
        <v>183</v>
      </c>
      <c r="D2374" s="9" t="s">
        <v>12</v>
      </c>
      <c r="E2374" s="9" t="s">
        <v>8132</v>
      </c>
      <c r="F2374" s="9" t="s">
        <v>8133</v>
      </c>
      <c r="G2374" s="9" t="s">
        <v>8134</v>
      </c>
      <c r="H2374" s="9" t="s">
        <v>24030</v>
      </c>
      <c r="I2374" s="9" t="s">
        <v>8135</v>
      </c>
      <c r="J2374" s="9" t="s">
        <v>8134</v>
      </c>
      <c r="K2374" s="9" t="s">
        <v>24031</v>
      </c>
      <c r="L2374" s="9" t="s">
        <v>18312</v>
      </c>
      <c r="M2374" s="2" t="e">
        <f>VLOOKUP(B2374,'HP List'!A:G,7,0)</f>
        <v>#N/A</v>
      </c>
      <c r="N2374" s="2" t="e">
        <f>VLOOKUP(B2374,'HP List'!A:H,8,0)</f>
        <v>#N/A</v>
      </c>
      <c r="P2374" s="2" t="e">
        <f>VLOOKUP(B2374,'Q1'!A:B,2,0)</f>
        <v>#N/A</v>
      </c>
      <c r="Q2374" s="2" t="e">
        <f t="shared" si="149"/>
        <v>#N/A</v>
      </c>
      <c r="R2374" s="2" t="e">
        <f>VLOOKUP(B2374,'Q2'!A:B,2,0)</f>
        <v>#N/A</v>
      </c>
      <c r="S2374" s="2" t="e">
        <f t="shared" si="148"/>
        <v>#N/A</v>
      </c>
      <c r="T2374" s="2" t="e">
        <f>VLOOKUP(B2374,'Q3'!A:B,2,0)</f>
        <v>#N/A</v>
      </c>
      <c r="U2374" s="2" t="e">
        <f t="shared" si="150"/>
        <v>#N/A</v>
      </c>
      <c r="V2374" s="2" t="e">
        <f>VLOOKUP(B2374,'Q4'!A:B,2,0)</f>
        <v>#N/A</v>
      </c>
      <c r="W2374" s="2" t="e">
        <f t="shared" si="151"/>
        <v>#N/A</v>
      </c>
      <c r="X2374" s="2" t="e">
        <f>VLOOKUP(B2374,Food!A:B,2,0)</f>
        <v>#N/A</v>
      </c>
      <c r="Y2374" s="2">
        <f>VLOOKUP(B2374,'Call List'!A:A,1,0)</f>
        <v>4959</v>
      </c>
      <c r="Z2374" s="2" t="e">
        <f>VLOOKUP(B2374,Sheet4!A:A,1,0)</f>
        <v>#N/A</v>
      </c>
    </row>
    <row r="2375" spans="1:26" hidden="1" x14ac:dyDescent="0.2">
      <c r="A2375" s="9">
        <v>2374</v>
      </c>
      <c r="B2375" s="9">
        <v>7959</v>
      </c>
      <c r="C2375" s="9" t="s">
        <v>183</v>
      </c>
      <c r="D2375" s="9" t="s">
        <v>12</v>
      </c>
      <c r="E2375" s="9" t="s">
        <v>8136</v>
      </c>
      <c r="F2375" s="9" t="s">
        <v>8137</v>
      </c>
      <c r="G2375" s="9" t="s">
        <v>8138</v>
      </c>
      <c r="H2375" s="9" t="s">
        <v>24032</v>
      </c>
      <c r="I2375" s="9" t="s">
        <v>8139</v>
      </c>
      <c r="J2375" s="9" t="s">
        <v>8138</v>
      </c>
      <c r="K2375" s="9" t="s">
        <v>24033</v>
      </c>
      <c r="L2375" s="9" t="s">
        <v>18308</v>
      </c>
      <c r="M2375" s="2" t="e">
        <f>VLOOKUP(B2375,'HP List'!A:G,7,0)</f>
        <v>#N/A</v>
      </c>
      <c r="N2375" s="2" t="e">
        <f>VLOOKUP(B2375,'HP List'!A:H,8,0)</f>
        <v>#N/A</v>
      </c>
      <c r="P2375" s="2" t="e">
        <f>VLOOKUP(B2375,'Q1'!A:B,2,0)</f>
        <v>#N/A</v>
      </c>
      <c r="Q2375" s="2" t="e">
        <f t="shared" si="149"/>
        <v>#N/A</v>
      </c>
      <c r="R2375" s="2" t="e">
        <f>VLOOKUP(B2375,'Q2'!A:B,2,0)</f>
        <v>#N/A</v>
      </c>
      <c r="S2375" s="2" t="e">
        <f t="shared" si="148"/>
        <v>#N/A</v>
      </c>
      <c r="T2375" s="2" t="e">
        <f>VLOOKUP(B2375,'Q3'!A:B,2,0)</f>
        <v>#N/A</v>
      </c>
      <c r="U2375" s="2" t="e">
        <f t="shared" si="150"/>
        <v>#N/A</v>
      </c>
      <c r="V2375" s="2" t="e">
        <f>VLOOKUP(B2375,'Q4'!A:B,2,0)</f>
        <v>#N/A</v>
      </c>
      <c r="W2375" s="2" t="e">
        <f t="shared" si="151"/>
        <v>#N/A</v>
      </c>
      <c r="X2375" s="2" t="e">
        <f>VLOOKUP(B2375,Food!A:B,2,0)</f>
        <v>#N/A</v>
      </c>
      <c r="Y2375" s="2">
        <f>VLOOKUP(B2375,'Call List'!A:A,1,0)</f>
        <v>7959</v>
      </c>
      <c r="Z2375" s="2" t="e">
        <f>VLOOKUP(B2375,Sheet4!A:A,1,0)</f>
        <v>#N/A</v>
      </c>
    </row>
    <row r="2376" spans="1:26" hidden="1" x14ac:dyDescent="0.2">
      <c r="A2376" s="9">
        <v>2375</v>
      </c>
      <c r="B2376" s="9">
        <v>14183</v>
      </c>
      <c r="C2376" s="9" t="s">
        <v>183</v>
      </c>
      <c r="D2376" s="9" t="s">
        <v>12</v>
      </c>
      <c r="E2376" s="9" t="s">
        <v>8140</v>
      </c>
      <c r="F2376" s="9" t="s">
        <v>8141</v>
      </c>
      <c r="G2376" s="9" t="s">
        <v>8142</v>
      </c>
      <c r="H2376" s="9" t="s">
        <v>24034</v>
      </c>
      <c r="I2376" s="9" t="s">
        <v>8143</v>
      </c>
      <c r="J2376" s="9" t="s">
        <v>8144</v>
      </c>
      <c r="K2376" s="9" t="s">
        <v>24035</v>
      </c>
      <c r="L2376" s="9" t="s">
        <v>18290</v>
      </c>
      <c r="M2376" s="2" t="e">
        <f>VLOOKUP(B2376,'HP List'!A:G,7,0)</f>
        <v>#N/A</v>
      </c>
      <c r="N2376" s="2" t="e">
        <f>VLOOKUP(B2376,'HP List'!A:H,8,0)</f>
        <v>#N/A</v>
      </c>
      <c r="P2376" s="2" t="e">
        <f>VLOOKUP(B2376,'Q1'!A:B,2,0)</f>
        <v>#N/A</v>
      </c>
      <c r="Q2376" s="2" t="e">
        <f t="shared" si="149"/>
        <v>#N/A</v>
      </c>
      <c r="R2376" s="2" t="e">
        <f>VLOOKUP(B2376,'Q2'!A:B,2,0)</f>
        <v>#N/A</v>
      </c>
      <c r="S2376" s="2" t="e">
        <f t="shared" si="148"/>
        <v>#N/A</v>
      </c>
      <c r="T2376" s="2" t="e">
        <f>VLOOKUP(B2376,'Q3'!A:B,2,0)</f>
        <v>#N/A</v>
      </c>
      <c r="U2376" s="2" t="e">
        <f t="shared" si="150"/>
        <v>#N/A</v>
      </c>
      <c r="V2376" s="2" t="e">
        <f>VLOOKUP(B2376,'Q4'!A:B,2,0)</f>
        <v>#N/A</v>
      </c>
      <c r="W2376" s="2" t="e">
        <f t="shared" si="151"/>
        <v>#N/A</v>
      </c>
      <c r="X2376" s="2" t="e">
        <f>VLOOKUP(B2376,Food!A:B,2,0)</f>
        <v>#N/A</v>
      </c>
      <c r="Y2376" s="2">
        <f>VLOOKUP(B2376,'Call List'!A:A,1,0)</f>
        <v>14183</v>
      </c>
      <c r="Z2376" s="2" t="e">
        <f>VLOOKUP(B2376,Sheet4!A:A,1,0)</f>
        <v>#N/A</v>
      </c>
    </row>
    <row r="2377" spans="1:26" hidden="1" x14ac:dyDescent="0.2">
      <c r="A2377" s="9">
        <v>2376</v>
      </c>
      <c r="B2377" s="9">
        <v>8260</v>
      </c>
      <c r="C2377" s="9" t="s">
        <v>183</v>
      </c>
      <c r="D2377" s="9" t="s">
        <v>12</v>
      </c>
      <c r="E2377" s="9" t="s">
        <v>8145</v>
      </c>
      <c r="F2377" s="9" t="s">
        <v>8146</v>
      </c>
      <c r="G2377" s="9" t="s">
        <v>8147</v>
      </c>
      <c r="H2377" s="9" t="s">
        <v>24036</v>
      </c>
      <c r="I2377" s="9" t="s">
        <v>8148</v>
      </c>
      <c r="J2377" s="9" t="s">
        <v>8149</v>
      </c>
      <c r="K2377" s="9" t="s">
        <v>24037</v>
      </c>
      <c r="L2377" s="9" t="s">
        <v>18308</v>
      </c>
      <c r="M2377" s="2" t="e">
        <f>VLOOKUP(B2377,'HP List'!A:G,7,0)</f>
        <v>#N/A</v>
      </c>
      <c r="N2377" s="2" t="e">
        <f>VLOOKUP(B2377,'HP List'!A:H,8,0)</f>
        <v>#N/A</v>
      </c>
      <c r="P2377" s="2" t="e">
        <f>VLOOKUP(B2377,'Q1'!A:B,2,0)</f>
        <v>#N/A</v>
      </c>
      <c r="Q2377" s="2" t="e">
        <f t="shared" si="149"/>
        <v>#N/A</v>
      </c>
      <c r="R2377" s="2" t="e">
        <f>VLOOKUP(B2377,'Q2'!A:B,2,0)</f>
        <v>#N/A</v>
      </c>
      <c r="S2377" s="2" t="e">
        <f t="shared" si="148"/>
        <v>#N/A</v>
      </c>
      <c r="T2377" s="2" t="e">
        <f>VLOOKUP(B2377,'Q3'!A:B,2,0)</f>
        <v>#N/A</v>
      </c>
      <c r="U2377" s="2" t="e">
        <f t="shared" si="150"/>
        <v>#N/A</v>
      </c>
      <c r="V2377" s="2">
        <f>VLOOKUP(B2377,'Q4'!A:B,2,0)</f>
        <v>46380</v>
      </c>
      <c r="W2377" s="2" t="str">
        <f t="shared" si="151"/>
        <v>Unpaid</v>
      </c>
      <c r="X2377" s="2" t="e">
        <f>VLOOKUP(B2377,Food!A:B,2,0)</f>
        <v>#N/A</v>
      </c>
      <c r="Y2377" s="2">
        <f>VLOOKUP(B2377,'Call List'!A:A,1,0)</f>
        <v>8260</v>
      </c>
      <c r="Z2377" s="2" t="e">
        <f>VLOOKUP(B2377,Sheet4!A:A,1,0)</f>
        <v>#N/A</v>
      </c>
    </row>
    <row r="2378" spans="1:26" hidden="1" x14ac:dyDescent="0.2">
      <c r="A2378" s="9">
        <v>2377</v>
      </c>
      <c r="B2378" s="9">
        <v>7161</v>
      </c>
      <c r="C2378" s="9" t="s">
        <v>183</v>
      </c>
      <c r="D2378" s="9" t="s">
        <v>12</v>
      </c>
      <c r="E2378" s="9" t="s">
        <v>8150</v>
      </c>
      <c r="F2378" s="9" t="s">
        <v>8151</v>
      </c>
      <c r="G2378" s="9" t="s">
        <v>8152</v>
      </c>
      <c r="H2378" s="9" t="s">
        <v>24038</v>
      </c>
      <c r="I2378" s="9" t="s">
        <v>6383</v>
      </c>
      <c r="J2378" s="9" t="s">
        <v>8152</v>
      </c>
      <c r="K2378" s="9" t="s">
        <v>24039</v>
      </c>
      <c r="L2378" s="9" t="s">
        <v>18311</v>
      </c>
      <c r="M2378" s="2" t="e">
        <f>VLOOKUP(B2378,'HP List'!A:G,7,0)</f>
        <v>#N/A</v>
      </c>
      <c r="N2378" s="2" t="e">
        <f>VLOOKUP(B2378,'HP List'!A:H,8,0)</f>
        <v>#N/A</v>
      </c>
      <c r="P2378" s="2" t="e">
        <f>VLOOKUP(B2378,'Q1'!A:B,2,0)</f>
        <v>#N/A</v>
      </c>
      <c r="Q2378" s="2" t="e">
        <f t="shared" si="149"/>
        <v>#N/A</v>
      </c>
      <c r="R2378" s="2" t="e">
        <f>VLOOKUP(B2378,'Q2'!A:B,2,0)</f>
        <v>#N/A</v>
      </c>
      <c r="S2378" s="2" t="e">
        <f t="shared" si="148"/>
        <v>#N/A</v>
      </c>
      <c r="T2378" s="2" t="e">
        <f>VLOOKUP(B2378,'Q3'!A:B,2,0)</f>
        <v>#N/A</v>
      </c>
      <c r="U2378" s="2" t="e">
        <f t="shared" si="150"/>
        <v>#N/A</v>
      </c>
      <c r="V2378" s="2" t="e">
        <f>VLOOKUP(B2378,'Q4'!A:B,2,0)</f>
        <v>#N/A</v>
      </c>
      <c r="W2378" s="2" t="e">
        <f t="shared" si="151"/>
        <v>#N/A</v>
      </c>
      <c r="X2378" s="2" t="str">
        <f>VLOOKUP(B2378,Food!A:B,2,0)</f>
        <v>Yes</v>
      </c>
      <c r="Y2378" s="2">
        <f>VLOOKUP(B2378,'Call List'!A:A,1,0)</f>
        <v>7161</v>
      </c>
      <c r="Z2378" s="2" t="e">
        <f>VLOOKUP(B2378,Sheet4!A:A,1,0)</f>
        <v>#N/A</v>
      </c>
    </row>
    <row r="2379" spans="1:26" hidden="1" x14ac:dyDescent="0.2">
      <c r="A2379" s="9">
        <v>2378</v>
      </c>
      <c r="B2379" s="9">
        <v>6710</v>
      </c>
      <c r="C2379" s="9" t="s">
        <v>183</v>
      </c>
      <c r="D2379" s="9" t="s">
        <v>12</v>
      </c>
      <c r="E2379" s="9" t="s">
        <v>8153</v>
      </c>
      <c r="F2379" s="9" t="s">
        <v>566</v>
      </c>
      <c r="G2379" s="9" t="s">
        <v>567</v>
      </c>
      <c r="H2379" s="9" t="s">
        <v>20644</v>
      </c>
      <c r="I2379" s="9" t="s">
        <v>568</v>
      </c>
      <c r="J2379" s="9" t="s">
        <v>567</v>
      </c>
      <c r="K2379" s="9" t="s">
        <v>24040</v>
      </c>
      <c r="L2379" s="9" t="s">
        <v>18310</v>
      </c>
      <c r="M2379" s="2" t="e">
        <f>VLOOKUP(B2379,'HP List'!A:G,7,0)</f>
        <v>#N/A</v>
      </c>
      <c r="N2379" s="2" t="e">
        <f>VLOOKUP(B2379,'HP List'!A:H,8,0)</f>
        <v>#N/A</v>
      </c>
      <c r="P2379" s="2" t="e">
        <f>VLOOKUP(B2379,'Q1'!A:B,2,0)</f>
        <v>#N/A</v>
      </c>
      <c r="Q2379" s="2" t="e">
        <f t="shared" si="149"/>
        <v>#N/A</v>
      </c>
      <c r="R2379" s="2" t="e">
        <f>VLOOKUP(B2379,'Q2'!A:B,2,0)</f>
        <v>#N/A</v>
      </c>
      <c r="S2379" s="2" t="e">
        <f t="shared" si="148"/>
        <v>#N/A</v>
      </c>
      <c r="T2379" s="2" t="e">
        <f>VLOOKUP(B2379,'Q3'!A:B,2,0)</f>
        <v>#N/A</v>
      </c>
      <c r="U2379" s="2" t="e">
        <f t="shared" si="150"/>
        <v>#N/A</v>
      </c>
      <c r="V2379" s="2">
        <f>VLOOKUP(B2379,'Q4'!A:B,2,0)</f>
        <v>46380</v>
      </c>
      <c r="W2379" s="2" t="str">
        <f t="shared" si="151"/>
        <v>Unpaid</v>
      </c>
      <c r="X2379" s="2" t="e">
        <f>VLOOKUP(B2379,Food!A:B,2,0)</f>
        <v>#N/A</v>
      </c>
      <c r="Y2379" s="2">
        <f>VLOOKUP(B2379,'Call List'!A:A,1,0)</f>
        <v>6710</v>
      </c>
      <c r="Z2379" s="2" t="e">
        <f>VLOOKUP(B2379,Sheet4!A:A,1,0)</f>
        <v>#N/A</v>
      </c>
    </row>
    <row r="2380" spans="1:26" hidden="1" x14ac:dyDescent="0.2">
      <c r="A2380" s="9">
        <v>2379</v>
      </c>
      <c r="B2380" s="9">
        <v>6588</v>
      </c>
      <c r="C2380" s="9" t="s">
        <v>183</v>
      </c>
      <c r="D2380" s="9" t="s">
        <v>12</v>
      </c>
      <c r="E2380" s="9" t="s">
        <v>8154</v>
      </c>
      <c r="F2380" s="9" t="s">
        <v>8155</v>
      </c>
      <c r="G2380" s="9" t="s">
        <v>8156</v>
      </c>
      <c r="H2380" s="9" t="s">
        <v>8157</v>
      </c>
      <c r="I2380" s="9" t="s">
        <v>8158</v>
      </c>
      <c r="J2380" s="9" t="s">
        <v>8156</v>
      </c>
      <c r="K2380" s="9" t="s">
        <v>24041</v>
      </c>
      <c r="L2380" s="9" t="s">
        <v>18310</v>
      </c>
      <c r="M2380" s="2" t="e">
        <f>VLOOKUP(B2380,'HP List'!A:G,7,0)</f>
        <v>#N/A</v>
      </c>
      <c r="N2380" s="2" t="e">
        <f>VLOOKUP(B2380,'HP List'!A:H,8,0)</f>
        <v>#N/A</v>
      </c>
      <c r="P2380" s="2" t="e">
        <f>VLOOKUP(B2380,'Q1'!A:B,2,0)</f>
        <v>#N/A</v>
      </c>
      <c r="Q2380" s="2" t="e">
        <f t="shared" si="149"/>
        <v>#N/A</v>
      </c>
      <c r="R2380" s="2" t="e">
        <f>VLOOKUP(B2380,'Q2'!A:B,2,0)</f>
        <v>#N/A</v>
      </c>
      <c r="S2380" s="2" t="e">
        <f t="shared" si="148"/>
        <v>#N/A</v>
      </c>
      <c r="T2380" s="2" t="e">
        <f>VLOOKUP(B2380,'Q3'!A:B,2,0)</f>
        <v>#N/A</v>
      </c>
      <c r="U2380" s="2" t="e">
        <f t="shared" si="150"/>
        <v>#N/A</v>
      </c>
      <c r="V2380" s="2">
        <f>VLOOKUP(B2380,'Q4'!A:B,2,0)</f>
        <v>46380</v>
      </c>
      <c r="W2380" s="2" t="str">
        <f t="shared" si="151"/>
        <v>Unpaid</v>
      </c>
      <c r="X2380" s="2" t="str">
        <f>VLOOKUP(B2380,Food!A:B,2,0)</f>
        <v>Yes</v>
      </c>
      <c r="Y2380" s="2">
        <f>VLOOKUP(B2380,'Call List'!A:A,1,0)</f>
        <v>6588</v>
      </c>
      <c r="Z2380" s="2" t="e">
        <f>VLOOKUP(B2380,Sheet4!A:A,1,0)</f>
        <v>#N/A</v>
      </c>
    </row>
    <row r="2381" spans="1:26" hidden="1" x14ac:dyDescent="0.2">
      <c r="A2381" s="9">
        <v>2380</v>
      </c>
      <c r="B2381" s="9">
        <v>6957</v>
      </c>
      <c r="C2381" s="9" t="s">
        <v>183</v>
      </c>
      <c r="D2381" s="9" t="s">
        <v>12</v>
      </c>
      <c r="E2381" s="9" t="s">
        <v>8159</v>
      </c>
      <c r="F2381" s="9" t="s">
        <v>1549</v>
      </c>
      <c r="G2381" s="9" t="s">
        <v>8160</v>
      </c>
      <c r="H2381" s="9" t="s">
        <v>24042</v>
      </c>
      <c r="I2381" s="9" t="s">
        <v>8161</v>
      </c>
      <c r="J2381" s="9" t="s">
        <v>8160</v>
      </c>
      <c r="K2381" s="9" t="s">
        <v>24043</v>
      </c>
      <c r="L2381" s="9" t="s">
        <v>18311</v>
      </c>
      <c r="M2381" s="2" t="e">
        <f>VLOOKUP(B2381,'HP List'!A:G,7,0)</f>
        <v>#N/A</v>
      </c>
      <c r="N2381" s="2" t="e">
        <f>VLOOKUP(B2381,'HP List'!A:H,8,0)</f>
        <v>#N/A</v>
      </c>
      <c r="P2381" s="2" t="e">
        <f>VLOOKUP(B2381,'Q1'!A:B,2,0)</f>
        <v>#N/A</v>
      </c>
      <c r="Q2381" s="2" t="e">
        <f t="shared" si="149"/>
        <v>#N/A</v>
      </c>
      <c r="R2381" s="2" t="e">
        <f>VLOOKUP(B2381,'Q2'!A:B,2,0)</f>
        <v>#N/A</v>
      </c>
      <c r="S2381" s="2" t="e">
        <f t="shared" si="148"/>
        <v>#N/A</v>
      </c>
      <c r="T2381" s="2" t="e">
        <f>VLOOKUP(B2381,'Q3'!A:B,2,0)</f>
        <v>#N/A</v>
      </c>
      <c r="U2381" s="2" t="e">
        <f t="shared" si="150"/>
        <v>#N/A</v>
      </c>
      <c r="V2381" s="2">
        <f>VLOOKUP(B2381,'Q4'!A:B,2,0)</f>
        <v>46380</v>
      </c>
      <c r="W2381" s="2" t="str">
        <f t="shared" si="151"/>
        <v>Unpaid</v>
      </c>
      <c r="X2381" s="2" t="e">
        <f>VLOOKUP(B2381,Food!A:B,2,0)</f>
        <v>#N/A</v>
      </c>
      <c r="Y2381" s="2">
        <f>VLOOKUP(B2381,'Call List'!A:A,1,0)</f>
        <v>6957</v>
      </c>
      <c r="Z2381" s="2" t="e">
        <f>VLOOKUP(B2381,Sheet4!A:A,1,0)</f>
        <v>#N/A</v>
      </c>
    </row>
    <row r="2382" spans="1:26" hidden="1" x14ac:dyDescent="0.2">
      <c r="A2382" s="9">
        <v>2381</v>
      </c>
      <c r="B2382" s="9">
        <v>6923</v>
      </c>
      <c r="C2382" s="9" t="s">
        <v>183</v>
      </c>
      <c r="D2382" s="9" t="s">
        <v>12</v>
      </c>
      <c r="E2382" s="9" t="s">
        <v>8162</v>
      </c>
      <c r="F2382" s="9" t="s">
        <v>8163</v>
      </c>
      <c r="G2382" s="9" t="s">
        <v>8164</v>
      </c>
      <c r="H2382" s="9" t="s">
        <v>24044</v>
      </c>
      <c r="I2382" s="9" t="s">
        <v>8165</v>
      </c>
      <c r="J2382" s="9" t="s">
        <v>8164</v>
      </c>
      <c r="K2382" s="9" t="s">
        <v>24045</v>
      </c>
      <c r="L2382" s="9" t="s">
        <v>18311</v>
      </c>
      <c r="M2382" s="2" t="e">
        <f>VLOOKUP(B2382,'HP List'!A:G,7,0)</f>
        <v>#N/A</v>
      </c>
      <c r="N2382" s="2" t="e">
        <f>VLOOKUP(B2382,'HP List'!A:H,8,0)</f>
        <v>#N/A</v>
      </c>
      <c r="P2382" s="2" t="e">
        <f>VLOOKUP(B2382,'Q1'!A:B,2,0)</f>
        <v>#N/A</v>
      </c>
      <c r="Q2382" s="2" t="e">
        <f t="shared" si="149"/>
        <v>#N/A</v>
      </c>
      <c r="R2382" s="2" t="e">
        <f>VLOOKUP(B2382,'Q2'!A:B,2,0)</f>
        <v>#N/A</v>
      </c>
      <c r="S2382" s="2" t="e">
        <f t="shared" si="148"/>
        <v>#N/A</v>
      </c>
      <c r="T2382" s="2" t="e">
        <f>VLOOKUP(B2382,'Q3'!A:B,2,0)</f>
        <v>#N/A</v>
      </c>
      <c r="U2382" s="2" t="e">
        <f t="shared" si="150"/>
        <v>#N/A</v>
      </c>
      <c r="V2382" s="2" t="e">
        <f>VLOOKUP(B2382,'Q4'!A:B,2,0)</f>
        <v>#N/A</v>
      </c>
      <c r="W2382" s="2" t="e">
        <f t="shared" si="151"/>
        <v>#N/A</v>
      </c>
      <c r="X2382" s="2" t="e">
        <f>VLOOKUP(B2382,Food!A:B,2,0)</f>
        <v>#N/A</v>
      </c>
      <c r="Y2382" s="2">
        <f>VLOOKUP(B2382,'Call List'!A:A,1,0)</f>
        <v>6923</v>
      </c>
      <c r="Z2382" s="2" t="e">
        <f>VLOOKUP(B2382,Sheet4!A:A,1,0)</f>
        <v>#N/A</v>
      </c>
    </row>
    <row r="2383" spans="1:26" hidden="1" x14ac:dyDescent="0.2">
      <c r="A2383" s="9">
        <v>2382</v>
      </c>
      <c r="B2383" s="9">
        <v>10182</v>
      </c>
      <c r="C2383" s="9" t="s">
        <v>183</v>
      </c>
      <c r="D2383" s="9" t="s">
        <v>12</v>
      </c>
      <c r="E2383" s="9" t="s">
        <v>8166</v>
      </c>
      <c r="F2383" s="9" t="s">
        <v>8167</v>
      </c>
      <c r="G2383" s="9" t="s">
        <v>8168</v>
      </c>
      <c r="H2383" s="9" t="s">
        <v>24046</v>
      </c>
      <c r="I2383" s="9" t="s">
        <v>8169</v>
      </c>
      <c r="J2383" s="9" t="s">
        <v>8168</v>
      </c>
      <c r="K2383" s="9" t="s">
        <v>24047</v>
      </c>
      <c r="L2383" s="9" t="s">
        <v>18306</v>
      </c>
      <c r="M2383" s="2" t="e">
        <f>VLOOKUP(B2383,'HP List'!A:G,7,0)</f>
        <v>#N/A</v>
      </c>
      <c r="N2383" s="2" t="e">
        <f>VLOOKUP(B2383,'HP List'!A:H,8,0)</f>
        <v>#N/A</v>
      </c>
      <c r="P2383" s="2" t="e">
        <f>VLOOKUP(B2383,'Q1'!A:B,2,0)</f>
        <v>#N/A</v>
      </c>
      <c r="Q2383" s="2" t="e">
        <f t="shared" si="149"/>
        <v>#N/A</v>
      </c>
      <c r="R2383" s="2" t="e">
        <f>VLOOKUP(B2383,'Q2'!A:B,2,0)</f>
        <v>#N/A</v>
      </c>
      <c r="S2383" s="2" t="e">
        <f t="shared" si="148"/>
        <v>#N/A</v>
      </c>
      <c r="T2383" s="2" t="e">
        <f>VLOOKUP(B2383,'Q3'!A:B,2,0)</f>
        <v>#N/A</v>
      </c>
      <c r="U2383" s="2" t="e">
        <f t="shared" si="150"/>
        <v>#N/A</v>
      </c>
      <c r="V2383" s="2">
        <f>VLOOKUP(B2383,'Q4'!A:B,2,0)</f>
        <v>31590</v>
      </c>
      <c r="W2383" s="2" t="str">
        <f t="shared" si="151"/>
        <v>Unpaid</v>
      </c>
      <c r="X2383" s="2" t="str">
        <f>VLOOKUP(B2383,Food!A:B,2,0)</f>
        <v>Yes</v>
      </c>
      <c r="Y2383" s="2">
        <f>VLOOKUP(B2383,'Call List'!A:A,1,0)</f>
        <v>10182</v>
      </c>
      <c r="Z2383" s="2" t="e">
        <f>VLOOKUP(B2383,Sheet4!A:A,1,0)</f>
        <v>#N/A</v>
      </c>
    </row>
    <row r="2384" spans="1:26" hidden="1" x14ac:dyDescent="0.2">
      <c r="A2384" s="9">
        <v>2383</v>
      </c>
      <c r="B2384" s="9">
        <v>5446</v>
      </c>
      <c r="C2384" s="9" t="s">
        <v>183</v>
      </c>
      <c r="D2384" s="9" t="s">
        <v>12</v>
      </c>
      <c r="E2384" s="9" t="s">
        <v>8170</v>
      </c>
      <c r="F2384" s="9" t="s">
        <v>8171</v>
      </c>
      <c r="G2384" s="9" t="s">
        <v>8172</v>
      </c>
      <c r="H2384" s="9" t="s">
        <v>24048</v>
      </c>
      <c r="I2384" s="9" t="s">
        <v>8173</v>
      </c>
      <c r="J2384" s="9" t="s">
        <v>8172</v>
      </c>
      <c r="K2384" s="9" t="s">
        <v>24049</v>
      </c>
      <c r="L2384" s="9" t="s">
        <v>18312</v>
      </c>
      <c r="M2384" s="2" t="e">
        <f>VLOOKUP(B2384,'HP List'!A:G,7,0)</f>
        <v>#N/A</v>
      </c>
      <c r="N2384" s="2" t="e">
        <f>VLOOKUP(B2384,'HP List'!A:H,8,0)</f>
        <v>#N/A</v>
      </c>
      <c r="P2384" s="2" t="e">
        <f>VLOOKUP(B2384,'Q1'!A:B,2,0)</f>
        <v>#N/A</v>
      </c>
      <c r="Q2384" s="2" t="e">
        <f t="shared" si="149"/>
        <v>#N/A</v>
      </c>
      <c r="R2384" s="2" t="e">
        <f>VLOOKUP(B2384,'Q2'!A:B,2,0)</f>
        <v>#N/A</v>
      </c>
      <c r="S2384" s="2" t="e">
        <f t="shared" si="148"/>
        <v>#N/A</v>
      </c>
      <c r="T2384" s="2" t="e">
        <f>VLOOKUP(B2384,'Q3'!A:B,2,0)</f>
        <v>#N/A</v>
      </c>
      <c r="U2384" s="2" t="e">
        <f t="shared" si="150"/>
        <v>#N/A</v>
      </c>
      <c r="V2384" s="2">
        <f>VLOOKUP(B2384,'Q4'!A:B,2,0)</f>
        <v>52460</v>
      </c>
      <c r="W2384" s="2" t="str">
        <f t="shared" si="151"/>
        <v>Unpaid</v>
      </c>
      <c r="X2384" s="2" t="str">
        <f>VLOOKUP(B2384,Food!A:B,2,0)</f>
        <v>Yes</v>
      </c>
      <c r="Y2384" s="2">
        <f>VLOOKUP(B2384,'Call List'!A:A,1,0)</f>
        <v>5446</v>
      </c>
      <c r="Z2384" s="2" t="e">
        <f>VLOOKUP(B2384,Sheet4!A:A,1,0)</f>
        <v>#N/A</v>
      </c>
    </row>
    <row r="2385" spans="1:26" hidden="1" x14ac:dyDescent="0.2">
      <c r="A2385" s="9">
        <v>2384</v>
      </c>
      <c r="B2385" s="9">
        <v>12818</v>
      </c>
      <c r="C2385" s="9" t="s">
        <v>183</v>
      </c>
      <c r="D2385" s="9" t="s">
        <v>12</v>
      </c>
      <c r="E2385" s="9" t="s">
        <v>8174</v>
      </c>
      <c r="F2385" s="9" t="s">
        <v>8175</v>
      </c>
      <c r="G2385" s="9" t="s">
        <v>8176</v>
      </c>
      <c r="H2385" s="9" t="s">
        <v>24050</v>
      </c>
      <c r="I2385" s="9" t="s">
        <v>2658</v>
      </c>
      <c r="J2385" s="9" t="s">
        <v>8177</v>
      </c>
      <c r="K2385" s="9" t="s">
        <v>24051</v>
      </c>
      <c r="L2385" s="9" t="s">
        <v>18294</v>
      </c>
      <c r="M2385" s="2" t="e">
        <f>VLOOKUP(B2385,'HP List'!A:G,7,0)</f>
        <v>#N/A</v>
      </c>
      <c r="N2385" s="2" t="e">
        <f>VLOOKUP(B2385,'HP List'!A:H,8,0)</f>
        <v>#N/A</v>
      </c>
      <c r="P2385" s="2" t="e">
        <f>VLOOKUP(B2385,'Q1'!A:B,2,0)</f>
        <v>#N/A</v>
      </c>
      <c r="Q2385" s="2" t="e">
        <f t="shared" si="149"/>
        <v>#N/A</v>
      </c>
      <c r="R2385" s="2" t="e">
        <f>VLOOKUP(B2385,'Q2'!A:B,2,0)</f>
        <v>#N/A</v>
      </c>
      <c r="S2385" s="2" t="e">
        <f t="shared" si="148"/>
        <v>#N/A</v>
      </c>
      <c r="T2385" s="2" t="e">
        <f>VLOOKUP(B2385,'Q3'!A:B,2,0)</f>
        <v>#N/A</v>
      </c>
      <c r="U2385" s="2" t="e">
        <f t="shared" si="150"/>
        <v>#N/A</v>
      </c>
      <c r="V2385" s="2">
        <f>VLOOKUP(B2385,'Q4'!A:B,2,0)</f>
        <v>46380</v>
      </c>
      <c r="W2385" s="2" t="str">
        <f t="shared" si="151"/>
        <v>Unpaid</v>
      </c>
      <c r="X2385" s="2" t="e">
        <f>VLOOKUP(B2385,Food!A:B,2,0)</f>
        <v>#N/A</v>
      </c>
      <c r="Y2385" s="2">
        <f>VLOOKUP(B2385,'Call List'!A:A,1,0)</f>
        <v>12818</v>
      </c>
      <c r="Z2385" s="2" t="e">
        <f>VLOOKUP(B2385,Sheet4!A:A,1,0)</f>
        <v>#N/A</v>
      </c>
    </row>
    <row r="2386" spans="1:26" hidden="1" x14ac:dyDescent="0.2">
      <c r="A2386" s="9">
        <v>2385</v>
      </c>
      <c r="B2386" s="9">
        <v>7416</v>
      </c>
      <c r="C2386" s="9" t="s">
        <v>183</v>
      </c>
      <c r="D2386" s="9" t="s">
        <v>12</v>
      </c>
      <c r="E2386" s="9" t="s">
        <v>8178</v>
      </c>
      <c r="F2386" s="9" t="s">
        <v>8179</v>
      </c>
      <c r="G2386" s="9" t="s">
        <v>8180</v>
      </c>
      <c r="H2386" s="9" t="s">
        <v>24052</v>
      </c>
      <c r="I2386" s="9" t="s">
        <v>8181</v>
      </c>
      <c r="J2386" s="9" t="s">
        <v>8180</v>
      </c>
      <c r="K2386" s="9" t="s">
        <v>24053</v>
      </c>
      <c r="L2386" s="9" t="s">
        <v>18311</v>
      </c>
      <c r="M2386" s="2" t="e">
        <f>VLOOKUP(B2386,'HP List'!A:G,7,0)</f>
        <v>#N/A</v>
      </c>
      <c r="N2386" s="2" t="e">
        <f>VLOOKUP(B2386,'HP List'!A:H,8,0)</f>
        <v>#N/A</v>
      </c>
      <c r="P2386" s="2" t="e">
        <f>VLOOKUP(B2386,'Q1'!A:B,2,0)</f>
        <v>#N/A</v>
      </c>
      <c r="Q2386" s="2" t="e">
        <f t="shared" si="149"/>
        <v>#N/A</v>
      </c>
      <c r="R2386" s="2" t="e">
        <f>VLOOKUP(B2386,'Q2'!A:B,2,0)</f>
        <v>#N/A</v>
      </c>
      <c r="S2386" s="2" t="e">
        <f t="shared" ref="S2386:S2449" si="152">IF(R2386&gt;5000,"Unpaid","Paid")</f>
        <v>#N/A</v>
      </c>
      <c r="T2386" s="2" t="e">
        <f>VLOOKUP(B2386,'Q3'!A:B,2,0)</f>
        <v>#N/A</v>
      </c>
      <c r="U2386" s="2" t="e">
        <f t="shared" si="150"/>
        <v>#N/A</v>
      </c>
      <c r="V2386" s="2">
        <f>VLOOKUP(B2386,'Q4'!A:B,2,0)</f>
        <v>54780</v>
      </c>
      <c r="W2386" s="2" t="str">
        <f t="shared" si="151"/>
        <v>Unpaid</v>
      </c>
      <c r="X2386" s="2" t="str">
        <f>VLOOKUP(B2386,Food!A:B,2,0)</f>
        <v>Yes</v>
      </c>
      <c r="Y2386" s="2">
        <f>VLOOKUP(B2386,'Call List'!A:A,1,0)</f>
        <v>7416</v>
      </c>
      <c r="Z2386" s="2" t="e">
        <f>VLOOKUP(B2386,Sheet4!A:A,1,0)</f>
        <v>#N/A</v>
      </c>
    </row>
    <row r="2387" spans="1:26" hidden="1" x14ac:dyDescent="0.2">
      <c r="A2387" s="9">
        <v>2386</v>
      </c>
      <c r="B2387" s="9">
        <v>4963</v>
      </c>
      <c r="C2387" s="9" t="s">
        <v>183</v>
      </c>
      <c r="D2387" s="9" t="s">
        <v>12</v>
      </c>
      <c r="E2387" s="9" t="s">
        <v>8182</v>
      </c>
      <c r="F2387" s="9" t="s">
        <v>3104</v>
      </c>
      <c r="G2387" s="9" t="s">
        <v>3105</v>
      </c>
      <c r="H2387" s="9" t="s">
        <v>21830</v>
      </c>
      <c r="I2387" s="9" t="s">
        <v>3106</v>
      </c>
      <c r="J2387" s="9" t="s">
        <v>3105</v>
      </c>
      <c r="K2387" s="9" t="s">
        <v>21831</v>
      </c>
      <c r="L2387" s="9" t="s">
        <v>18312</v>
      </c>
      <c r="M2387" s="2" t="e">
        <f>VLOOKUP(B2387,'HP List'!A:G,7,0)</f>
        <v>#N/A</v>
      </c>
      <c r="N2387" s="2" t="e">
        <f>VLOOKUP(B2387,'HP List'!A:H,8,0)</f>
        <v>#N/A</v>
      </c>
      <c r="P2387" s="2" t="e">
        <f>VLOOKUP(B2387,'Q1'!A:B,2,0)</f>
        <v>#N/A</v>
      </c>
      <c r="Q2387" s="2" t="e">
        <f t="shared" si="149"/>
        <v>#N/A</v>
      </c>
      <c r="R2387" s="2" t="e">
        <f>VLOOKUP(B2387,'Q2'!A:B,2,0)</f>
        <v>#N/A</v>
      </c>
      <c r="S2387" s="2" t="e">
        <f t="shared" si="152"/>
        <v>#N/A</v>
      </c>
      <c r="T2387" s="2" t="e">
        <f>VLOOKUP(B2387,'Q3'!A:B,2,0)</f>
        <v>#N/A</v>
      </c>
      <c r="U2387" s="2" t="e">
        <f t="shared" si="150"/>
        <v>#N/A</v>
      </c>
      <c r="V2387" s="2" t="e">
        <f>VLOOKUP(B2387,'Q4'!A:B,2,0)</f>
        <v>#N/A</v>
      </c>
      <c r="W2387" s="2" t="e">
        <f t="shared" si="151"/>
        <v>#N/A</v>
      </c>
      <c r="X2387" s="2" t="e">
        <f>VLOOKUP(B2387,Food!A:B,2,0)</f>
        <v>#N/A</v>
      </c>
      <c r="Y2387" s="2">
        <f>VLOOKUP(B2387,'Call List'!A:A,1,0)</f>
        <v>4963</v>
      </c>
      <c r="Z2387" s="2" t="e">
        <f>VLOOKUP(B2387,Sheet4!A:A,1,0)</f>
        <v>#N/A</v>
      </c>
    </row>
    <row r="2388" spans="1:26" hidden="1" x14ac:dyDescent="0.2">
      <c r="A2388" s="9">
        <v>2387</v>
      </c>
      <c r="B2388" s="9">
        <v>11263</v>
      </c>
      <c r="C2388" s="9" t="s">
        <v>183</v>
      </c>
      <c r="D2388" s="9" t="s">
        <v>12</v>
      </c>
      <c r="E2388" s="9" t="s">
        <v>8183</v>
      </c>
      <c r="F2388" s="9" t="s">
        <v>8184</v>
      </c>
      <c r="G2388" s="9" t="s">
        <v>8185</v>
      </c>
      <c r="H2388" s="9" t="s">
        <v>24054</v>
      </c>
      <c r="I2388" s="9" t="s">
        <v>8186</v>
      </c>
      <c r="J2388" s="9" t="s">
        <v>8187</v>
      </c>
      <c r="K2388" s="9" t="s">
        <v>24055</v>
      </c>
      <c r="L2388" s="9" t="s">
        <v>18304</v>
      </c>
      <c r="M2388" s="2" t="e">
        <f>VLOOKUP(B2388,'HP List'!A:G,7,0)</f>
        <v>#N/A</v>
      </c>
      <c r="N2388" s="2" t="e">
        <f>VLOOKUP(B2388,'HP List'!A:H,8,0)</f>
        <v>#N/A</v>
      </c>
      <c r="P2388" s="2" t="e">
        <f>VLOOKUP(B2388,'Q1'!A:B,2,0)</f>
        <v>#N/A</v>
      </c>
      <c r="Q2388" s="2" t="e">
        <f t="shared" si="149"/>
        <v>#N/A</v>
      </c>
      <c r="R2388" s="2" t="e">
        <f>VLOOKUP(B2388,'Q2'!A:B,2,0)</f>
        <v>#N/A</v>
      </c>
      <c r="S2388" s="2" t="e">
        <f t="shared" si="152"/>
        <v>#N/A</v>
      </c>
      <c r="T2388" s="2" t="e">
        <f>VLOOKUP(B2388,'Q3'!A:B,2,0)</f>
        <v>#N/A</v>
      </c>
      <c r="U2388" s="2" t="e">
        <f t="shared" si="150"/>
        <v>#N/A</v>
      </c>
      <c r="V2388" s="2">
        <f>VLOOKUP(B2388,'Q4'!A:B,2,0)</f>
        <v>54780</v>
      </c>
      <c r="W2388" s="2" t="str">
        <f t="shared" si="151"/>
        <v>Unpaid</v>
      </c>
      <c r="X2388" s="2" t="str">
        <f>VLOOKUP(B2388,Food!A:B,2,0)</f>
        <v>Yes</v>
      </c>
      <c r="Y2388" s="2">
        <f>VLOOKUP(B2388,'Call List'!A:A,1,0)</f>
        <v>11263</v>
      </c>
      <c r="Z2388" s="2" t="e">
        <f>VLOOKUP(B2388,Sheet4!A:A,1,0)</f>
        <v>#N/A</v>
      </c>
    </row>
    <row r="2389" spans="1:26" hidden="1" x14ac:dyDescent="0.2">
      <c r="A2389" s="9">
        <v>2388</v>
      </c>
      <c r="B2389" s="9">
        <v>8278</v>
      </c>
      <c r="C2389" s="9" t="s">
        <v>183</v>
      </c>
      <c r="D2389" s="9" t="s">
        <v>12</v>
      </c>
      <c r="E2389" s="9" t="s">
        <v>18819</v>
      </c>
      <c r="F2389" s="9" t="s">
        <v>8188</v>
      </c>
      <c r="G2389" s="9" t="s">
        <v>8189</v>
      </c>
      <c r="H2389" s="9" t="s">
        <v>24056</v>
      </c>
      <c r="I2389" s="9" t="s">
        <v>8190</v>
      </c>
      <c r="J2389" s="9" t="s">
        <v>8189</v>
      </c>
      <c r="K2389" s="9" t="s">
        <v>24056</v>
      </c>
      <c r="L2389" s="9" t="s">
        <v>18308</v>
      </c>
      <c r="M2389" s="2" t="e">
        <f>VLOOKUP(B2389,'HP List'!A:G,7,0)</f>
        <v>#N/A</v>
      </c>
      <c r="N2389" s="2" t="e">
        <f>VLOOKUP(B2389,'HP List'!A:H,8,0)</f>
        <v>#N/A</v>
      </c>
      <c r="P2389" s="2" t="e">
        <f>VLOOKUP(B2389,'Q1'!A:B,2,0)</f>
        <v>#N/A</v>
      </c>
      <c r="Q2389" s="2" t="e">
        <f t="shared" si="149"/>
        <v>#N/A</v>
      </c>
      <c r="R2389" s="2" t="e">
        <f>VLOOKUP(B2389,'Q2'!A:B,2,0)</f>
        <v>#N/A</v>
      </c>
      <c r="S2389" s="2" t="e">
        <f t="shared" si="152"/>
        <v>#N/A</v>
      </c>
      <c r="T2389" s="2" t="e">
        <f>VLOOKUP(B2389,'Q3'!A:B,2,0)</f>
        <v>#N/A</v>
      </c>
      <c r="U2389" s="2" t="e">
        <f t="shared" si="150"/>
        <v>#N/A</v>
      </c>
      <c r="V2389" s="2">
        <f>VLOOKUP(B2389,'Q4'!A:B,2,0)</f>
        <v>46380</v>
      </c>
      <c r="W2389" s="2" t="str">
        <f t="shared" si="151"/>
        <v>Unpaid</v>
      </c>
      <c r="X2389" s="2" t="str">
        <f>VLOOKUP(B2389,Food!A:B,2,0)</f>
        <v>Yes</v>
      </c>
      <c r="Y2389" s="2">
        <f>VLOOKUP(B2389,'Call List'!A:A,1,0)</f>
        <v>8278</v>
      </c>
      <c r="Z2389" s="2" t="e">
        <f>VLOOKUP(B2389,Sheet4!A:A,1,0)</f>
        <v>#N/A</v>
      </c>
    </row>
    <row r="2390" spans="1:26" hidden="1" x14ac:dyDescent="0.2">
      <c r="A2390" s="9">
        <v>2389</v>
      </c>
      <c r="B2390" s="9">
        <v>5866</v>
      </c>
      <c r="C2390" s="9" t="s">
        <v>183</v>
      </c>
      <c r="D2390" s="9" t="s">
        <v>25</v>
      </c>
      <c r="E2390" s="9" t="s">
        <v>8191</v>
      </c>
      <c r="F2390" s="9" t="s">
        <v>8192</v>
      </c>
      <c r="G2390" s="9" t="s">
        <v>8193</v>
      </c>
      <c r="H2390" s="9" t="s">
        <v>8194</v>
      </c>
      <c r="I2390" s="9" t="s">
        <v>8195</v>
      </c>
      <c r="J2390" s="9" t="s">
        <v>8193</v>
      </c>
      <c r="K2390" s="9" t="s">
        <v>24057</v>
      </c>
      <c r="L2390" s="9" t="s">
        <v>18310</v>
      </c>
      <c r="M2390" s="2" t="e">
        <f>VLOOKUP(B2390,'HP List'!A:G,7,0)</f>
        <v>#N/A</v>
      </c>
      <c r="N2390" s="2" t="e">
        <f>VLOOKUP(B2390,'HP List'!A:H,8,0)</f>
        <v>#N/A</v>
      </c>
      <c r="P2390" s="2" t="e">
        <f>VLOOKUP(B2390,'Q1'!A:B,2,0)</f>
        <v>#N/A</v>
      </c>
      <c r="Q2390" s="2" t="e">
        <f t="shared" si="149"/>
        <v>#N/A</v>
      </c>
      <c r="R2390" s="2" t="e">
        <f>VLOOKUP(B2390,'Q2'!A:B,2,0)</f>
        <v>#N/A</v>
      </c>
      <c r="S2390" s="2" t="e">
        <f t="shared" si="152"/>
        <v>#N/A</v>
      </c>
      <c r="T2390" s="2" t="e">
        <f>VLOOKUP(B2390,'Q3'!A:B,2,0)</f>
        <v>#N/A</v>
      </c>
      <c r="U2390" s="2" t="e">
        <f t="shared" si="150"/>
        <v>#N/A</v>
      </c>
      <c r="V2390" s="2">
        <f>VLOOKUP(B2390,'Q4'!A:B,2,0)</f>
        <v>54780</v>
      </c>
      <c r="W2390" s="2" t="str">
        <f t="shared" si="151"/>
        <v>Unpaid</v>
      </c>
      <c r="X2390" s="2" t="str">
        <f>VLOOKUP(B2390,Food!A:B,2,0)</f>
        <v>Yes</v>
      </c>
      <c r="Y2390" s="2">
        <f>VLOOKUP(B2390,'Call List'!A:A,1,0)</f>
        <v>5866</v>
      </c>
      <c r="Z2390" s="2" t="e">
        <f>VLOOKUP(B2390,Sheet4!A:A,1,0)</f>
        <v>#N/A</v>
      </c>
    </row>
    <row r="2391" spans="1:26" hidden="1" x14ac:dyDescent="0.2">
      <c r="A2391" s="9">
        <v>2390</v>
      </c>
      <c r="B2391" s="9">
        <v>9721</v>
      </c>
      <c r="C2391" s="9" t="s">
        <v>183</v>
      </c>
      <c r="D2391" s="9" t="s">
        <v>25</v>
      </c>
      <c r="E2391" s="9" t="s">
        <v>8196</v>
      </c>
      <c r="F2391" s="9" t="s">
        <v>8197</v>
      </c>
      <c r="G2391" s="9" t="s">
        <v>8198</v>
      </c>
      <c r="H2391" s="9" t="s">
        <v>24058</v>
      </c>
      <c r="I2391" s="9" t="s">
        <v>8199</v>
      </c>
      <c r="J2391" s="9" t="s">
        <v>8198</v>
      </c>
      <c r="K2391" s="9" t="s">
        <v>24059</v>
      </c>
      <c r="L2391" s="9" t="s">
        <v>18305</v>
      </c>
      <c r="M2391" s="2" t="e">
        <f>VLOOKUP(B2391,'HP List'!A:G,7,0)</f>
        <v>#N/A</v>
      </c>
      <c r="N2391" s="2" t="e">
        <f>VLOOKUP(B2391,'HP List'!A:H,8,0)</f>
        <v>#N/A</v>
      </c>
      <c r="P2391" s="2" t="e">
        <f>VLOOKUP(B2391,'Q1'!A:B,2,0)</f>
        <v>#N/A</v>
      </c>
      <c r="Q2391" s="2" t="e">
        <f t="shared" si="149"/>
        <v>#N/A</v>
      </c>
      <c r="R2391" s="2" t="e">
        <f>VLOOKUP(B2391,'Q2'!A:B,2,0)</f>
        <v>#N/A</v>
      </c>
      <c r="S2391" s="2" t="e">
        <f t="shared" si="152"/>
        <v>#N/A</v>
      </c>
      <c r="T2391" s="2" t="e">
        <f>VLOOKUP(B2391,'Q3'!A:B,2,0)</f>
        <v>#N/A</v>
      </c>
      <c r="U2391" s="2" t="e">
        <f t="shared" si="150"/>
        <v>#N/A</v>
      </c>
      <c r="V2391" s="2">
        <f>VLOOKUP(B2391,'Q4'!A:B,2,0)</f>
        <v>46380</v>
      </c>
      <c r="W2391" s="2" t="str">
        <f t="shared" si="151"/>
        <v>Unpaid</v>
      </c>
      <c r="X2391" s="2" t="e">
        <f>VLOOKUP(B2391,Food!A:B,2,0)</f>
        <v>#N/A</v>
      </c>
      <c r="Y2391" s="2">
        <f>VLOOKUP(B2391,'Call List'!A:A,1,0)</f>
        <v>9721</v>
      </c>
      <c r="Z2391" s="2" t="e">
        <f>VLOOKUP(B2391,Sheet4!A:A,1,0)</f>
        <v>#N/A</v>
      </c>
    </row>
    <row r="2392" spans="1:26" hidden="1" x14ac:dyDescent="0.2">
      <c r="A2392" s="9">
        <v>2391</v>
      </c>
      <c r="B2392" s="9">
        <v>8299</v>
      </c>
      <c r="C2392" s="9" t="s">
        <v>183</v>
      </c>
      <c r="D2392" s="9" t="s">
        <v>25</v>
      </c>
      <c r="E2392" s="9" t="s">
        <v>8200</v>
      </c>
      <c r="F2392" s="9" t="s">
        <v>8201</v>
      </c>
      <c r="G2392" s="9" t="s">
        <v>8202</v>
      </c>
      <c r="H2392" s="9" t="s">
        <v>24060</v>
      </c>
      <c r="I2392" s="9" t="s">
        <v>6684</v>
      </c>
      <c r="J2392" s="9" t="s">
        <v>8202</v>
      </c>
      <c r="K2392" s="9" t="s">
        <v>24061</v>
      </c>
      <c r="L2392" s="9" t="s">
        <v>18308</v>
      </c>
      <c r="M2392" s="2" t="e">
        <f>VLOOKUP(B2392,'HP List'!A:G,7,0)</f>
        <v>#N/A</v>
      </c>
      <c r="N2392" s="2" t="e">
        <f>VLOOKUP(B2392,'HP List'!A:H,8,0)</f>
        <v>#N/A</v>
      </c>
      <c r="P2392" s="2" t="e">
        <f>VLOOKUP(B2392,'Q1'!A:B,2,0)</f>
        <v>#N/A</v>
      </c>
      <c r="Q2392" s="2" t="e">
        <f t="shared" si="149"/>
        <v>#N/A</v>
      </c>
      <c r="R2392" s="2" t="e">
        <f>VLOOKUP(B2392,'Q2'!A:B,2,0)</f>
        <v>#N/A</v>
      </c>
      <c r="S2392" s="2" t="e">
        <f t="shared" si="152"/>
        <v>#N/A</v>
      </c>
      <c r="T2392" s="2" t="e">
        <f>VLOOKUP(B2392,'Q3'!A:B,2,0)</f>
        <v>#N/A</v>
      </c>
      <c r="U2392" s="2" t="e">
        <f t="shared" si="150"/>
        <v>#N/A</v>
      </c>
      <c r="V2392" s="2" t="e">
        <f>VLOOKUP(B2392,'Q4'!A:B,2,0)</f>
        <v>#N/A</v>
      </c>
      <c r="W2392" s="2" t="e">
        <f t="shared" si="151"/>
        <v>#N/A</v>
      </c>
      <c r="X2392" s="2" t="e">
        <f>VLOOKUP(B2392,Food!A:B,2,0)</f>
        <v>#N/A</v>
      </c>
      <c r="Y2392" s="2">
        <f>VLOOKUP(B2392,'Call List'!A:A,1,0)</f>
        <v>8299</v>
      </c>
      <c r="Z2392" s="2" t="e">
        <f>VLOOKUP(B2392,Sheet4!A:A,1,0)</f>
        <v>#N/A</v>
      </c>
    </row>
    <row r="2393" spans="1:26" hidden="1" x14ac:dyDescent="0.2">
      <c r="A2393" s="9">
        <v>2392</v>
      </c>
      <c r="B2393" s="9">
        <v>7909</v>
      </c>
      <c r="C2393" s="9" t="s">
        <v>183</v>
      </c>
      <c r="D2393" s="9" t="s">
        <v>25</v>
      </c>
      <c r="E2393" s="9" t="s">
        <v>8203</v>
      </c>
      <c r="F2393" s="9" t="s">
        <v>8204</v>
      </c>
      <c r="G2393" s="9" t="s">
        <v>8205</v>
      </c>
      <c r="H2393" s="9" t="s">
        <v>24062</v>
      </c>
      <c r="I2393" s="9" t="s">
        <v>8206</v>
      </c>
      <c r="J2393" s="9" t="s">
        <v>8205</v>
      </c>
      <c r="K2393" s="9" t="s">
        <v>24063</v>
      </c>
      <c r="L2393" s="9" t="s">
        <v>18308</v>
      </c>
      <c r="M2393" s="2" t="e">
        <f>VLOOKUP(B2393,'HP List'!A:G,7,0)</f>
        <v>#N/A</v>
      </c>
      <c r="N2393" s="2" t="e">
        <f>VLOOKUP(B2393,'HP List'!A:H,8,0)</f>
        <v>#N/A</v>
      </c>
      <c r="P2393" s="2" t="e">
        <f>VLOOKUP(B2393,'Q1'!A:B,2,0)</f>
        <v>#N/A</v>
      </c>
      <c r="Q2393" s="2" t="e">
        <f t="shared" si="149"/>
        <v>#N/A</v>
      </c>
      <c r="R2393" s="2" t="e">
        <f>VLOOKUP(B2393,'Q2'!A:B,2,0)</f>
        <v>#N/A</v>
      </c>
      <c r="S2393" s="2" t="e">
        <f t="shared" si="152"/>
        <v>#N/A</v>
      </c>
      <c r="T2393" s="2" t="e">
        <f>VLOOKUP(B2393,'Q3'!A:B,2,0)</f>
        <v>#N/A</v>
      </c>
      <c r="U2393" s="2" t="e">
        <f t="shared" si="150"/>
        <v>#N/A</v>
      </c>
      <c r="V2393" s="2" t="e">
        <f>VLOOKUP(B2393,'Q4'!A:B,2,0)</f>
        <v>#N/A</v>
      </c>
      <c r="W2393" s="2" t="e">
        <f t="shared" si="151"/>
        <v>#N/A</v>
      </c>
      <c r="X2393" s="2" t="str">
        <f>VLOOKUP(B2393,Food!A:B,2,0)</f>
        <v>Yes</v>
      </c>
      <c r="Y2393" s="2">
        <f>VLOOKUP(B2393,'Call List'!A:A,1,0)</f>
        <v>7909</v>
      </c>
      <c r="Z2393" s="2" t="e">
        <f>VLOOKUP(B2393,Sheet4!A:A,1,0)</f>
        <v>#N/A</v>
      </c>
    </row>
    <row r="2394" spans="1:26" hidden="1" x14ac:dyDescent="0.2">
      <c r="A2394" s="9">
        <v>2393</v>
      </c>
      <c r="B2394" s="9">
        <v>8149</v>
      </c>
      <c r="C2394" s="9" t="s">
        <v>183</v>
      </c>
      <c r="D2394" s="9" t="s">
        <v>25</v>
      </c>
      <c r="E2394" s="9" t="s">
        <v>8207</v>
      </c>
      <c r="F2394" s="9" t="s">
        <v>8208</v>
      </c>
      <c r="G2394" s="9" t="s">
        <v>8209</v>
      </c>
      <c r="H2394" s="9" t="s">
        <v>24064</v>
      </c>
      <c r="I2394" s="9" t="s">
        <v>8210</v>
      </c>
      <c r="J2394" s="9" t="s">
        <v>8209</v>
      </c>
      <c r="K2394" s="9" t="s">
        <v>24065</v>
      </c>
      <c r="L2394" s="9" t="s">
        <v>18308</v>
      </c>
      <c r="M2394" s="2" t="e">
        <f>VLOOKUP(B2394,'HP List'!A:G,7,0)</f>
        <v>#N/A</v>
      </c>
      <c r="N2394" s="2" t="e">
        <f>VLOOKUP(B2394,'HP List'!A:H,8,0)</f>
        <v>#N/A</v>
      </c>
      <c r="P2394" s="2" t="e">
        <f>VLOOKUP(B2394,'Q1'!A:B,2,0)</f>
        <v>#N/A</v>
      </c>
      <c r="Q2394" s="2" t="e">
        <f t="shared" si="149"/>
        <v>#N/A</v>
      </c>
      <c r="R2394" s="2" t="e">
        <f>VLOOKUP(B2394,'Q2'!A:B,2,0)</f>
        <v>#N/A</v>
      </c>
      <c r="S2394" s="2" t="e">
        <f t="shared" si="152"/>
        <v>#N/A</v>
      </c>
      <c r="T2394" s="2" t="e">
        <f>VLOOKUP(B2394,'Q3'!A:B,2,0)</f>
        <v>#N/A</v>
      </c>
      <c r="U2394" s="2" t="e">
        <f t="shared" si="150"/>
        <v>#N/A</v>
      </c>
      <c r="V2394" s="2">
        <f>VLOOKUP(B2394,'Q4'!A:B,2,0)</f>
        <v>46380</v>
      </c>
      <c r="W2394" s="2" t="str">
        <f t="shared" si="151"/>
        <v>Unpaid</v>
      </c>
      <c r="X2394" s="2" t="e">
        <f>VLOOKUP(B2394,Food!A:B,2,0)</f>
        <v>#N/A</v>
      </c>
      <c r="Y2394" s="2">
        <f>VLOOKUP(B2394,'Call List'!A:A,1,0)</f>
        <v>8149</v>
      </c>
      <c r="Z2394" s="2" t="e">
        <f>VLOOKUP(B2394,Sheet4!A:A,1,0)</f>
        <v>#N/A</v>
      </c>
    </row>
    <row r="2395" spans="1:26" hidden="1" x14ac:dyDescent="0.2">
      <c r="A2395" s="9">
        <v>2394</v>
      </c>
      <c r="B2395" s="9">
        <v>12009</v>
      </c>
      <c r="C2395" s="9" t="s">
        <v>183</v>
      </c>
      <c r="D2395" s="9" t="s">
        <v>25</v>
      </c>
      <c r="E2395" s="9" t="s">
        <v>8211</v>
      </c>
      <c r="F2395" s="9" t="s">
        <v>8212</v>
      </c>
      <c r="G2395" s="9" t="s">
        <v>8213</v>
      </c>
      <c r="H2395" s="9" t="s">
        <v>24066</v>
      </c>
      <c r="I2395" s="9" t="s">
        <v>8214</v>
      </c>
      <c r="J2395" s="9" t="s">
        <v>8213</v>
      </c>
      <c r="K2395" s="9" t="s">
        <v>24066</v>
      </c>
      <c r="L2395" s="9" t="s">
        <v>18297</v>
      </c>
      <c r="M2395" s="2" t="e">
        <f>VLOOKUP(B2395,'HP List'!A:G,7,0)</f>
        <v>#N/A</v>
      </c>
      <c r="N2395" s="2" t="e">
        <f>VLOOKUP(B2395,'HP List'!A:H,8,0)</f>
        <v>#N/A</v>
      </c>
      <c r="P2395" s="2" t="e">
        <f>VLOOKUP(B2395,'Q1'!A:B,2,0)</f>
        <v>#N/A</v>
      </c>
      <c r="Q2395" s="2" t="e">
        <f t="shared" si="149"/>
        <v>#N/A</v>
      </c>
      <c r="R2395" s="2" t="e">
        <f>VLOOKUP(B2395,'Q2'!A:B,2,0)</f>
        <v>#N/A</v>
      </c>
      <c r="S2395" s="2" t="e">
        <f t="shared" si="152"/>
        <v>#N/A</v>
      </c>
      <c r="T2395" s="2" t="e">
        <f>VLOOKUP(B2395,'Q3'!A:B,2,0)</f>
        <v>#N/A</v>
      </c>
      <c r="U2395" s="2" t="e">
        <f t="shared" si="150"/>
        <v>#N/A</v>
      </c>
      <c r="V2395" s="2">
        <f>VLOOKUP(B2395,'Q4'!A:B,2,0)</f>
        <v>46380</v>
      </c>
      <c r="W2395" s="2" t="str">
        <f t="shared" si="151"/>
        <v>Unpaid</v>
      </c>
      <c r="X2395" s="2" t="e">
        <f>VLOOKUP(B2395,Food!A:B,2,0)</f>
        <v>#N/A</v>
      </c>
      <c r="Y2395" s="2">
        <f>VLOOKUP(B2395,'Call List'!A:A,1,0)</f>
        <v>12009</v>
      </c>
      <c r="Z2395" s="2" t="e">
        <f>VLOOKUP(B2395,Sheet4!A:A,1,0)</f>
        <v>#N/A</v>
      </c>
    </row>
    <row r="2396" spans="1:26" hidden="1" x14ac:dyDescent="0.2">
      <c r="A2396" s="9">
        <v>2395</v>
      </c>
      <c r="B2396" s="9">
        <v>4943</v>
      </c>
      <c r="C2396" s="9" t="s">
        <v>183</v>
      </c>
      <c r="D2396" s="9" t="s">
        <v>25</v>
      </c>
      <c r="E2396" s="9" t="s">
        <v>8215</v>
      </c>
      <c r="F2396" s="9" t="s">
        <v>8216</v>
      </c>
      <c r="G2396" s="9" t="s">
        <v>8217</v>
      </c>
      <c r="H2396" s="9" t="s">
        <v>24067</v>
      </c>
      <c r="I2396" s="9" t="s">
        <v>8218</v>
      </c>
      <c r="J2396" s="9" t="s">
        <v>8217</v>
      </c>
      <c r="K2396" s="9" t="s">
        <v>24068</v>
      </c>
      <c r="L2396" s="9" t="s">
        <v>18312</v>
      </c>
      <c r="M2396" s="2" t="e">
        <f>VLOOKUP(B2396,'HP List'!A:G,7,0)</f>
        <v>#N/A</v>
      </c>
      <c r="N2396" s="2" t="e">
        <f>VLOOKUP(B2396,'HP List'!A:H,8,0)</f>
        <v>#N/A</v>
      </c>
      <c r="P2396" s="2" t="e">
        <f>VLOOKUP(B2396,'Q1'!A:B,2,0)</f>
        <v>#N/A</v>
      </c>
      <c r="Q2396" s="2" t="e">
        <f t="shared" si="149"/>
        <v>#N/A</v>
      </c>
      <c r="R2396" s="2" t="e">
        <f>VLOOKUP(B2396,'Q2'!A:B,2,0)</f>
        <v>#N/A</v>
      </c>
      <c r="S2396" s="2" t="e">
        <f t="shared" si="152"/>
        <v>#N/A</v>
      </c>
      <c r="T2396" s="2" t="e">
        <f>VLOOKUP(B2396,'Q3'!A:B,2,0)</f>
        <v>#N/A</v>
      </c>
      <c r="U2396" s="2" t="e">
        <f t="shared" si="150"/>
        <v>#N/A</v>
      </c>
      <c r="V2396" s="2">
        <f>VLOOKUP(B2396,'Q4'!A:B,2,0)</f>
        <v>46380</v>
      </c>
      <c r="W2396" s="2" t="str">
        <f t="shared" si="151"/>
        <v>Unpaid</v>
      </c>
      <c r="X2396" s="2" t="e">
        <f>VLOOKUP(B2396,Food!A:B,2,0)</f>
        <v>#N/A</v>
      </c>
      <c r="Y2396" s="2">
        <f>VLOOKUP(B2396,'Call List'!A:A,1,0)</f>
        <v>4943</v>
      </c>
      <c r="Z2396" s="2" t="e">
        <f>VLOOKUP(B2396,Sheet4!A:A,1,0)</f>
        <v>#N/A</v>
      </c>
    </row>
    <row r="2397" spans="1:26" hidden="1" x14ac:dyDescent="0.2">
      <c r="A2397" s="9">
        <v>2396</v>
      </c>
      <c r="B2397" s="9">
        <v>10222</v>
      </c>
      <c r="C2397" s="9" t="s">
        <v>183</v>
      </c>
      <c r="D2397" s="9" t="s">
        <v>25</v>
      </c>
      <c r="E2397" s="9" t="s">
        <v>8219</v>
      </c>
      <c r="F2397" s="9" t="s">
        <v>2421</v>
      </c>
      <c r="G2397" s="9" t="s">
        <v>8220</v>
      </c>
      <c r="H2397" s="9" t="s">
        <v>21519</v>
      </c>
      <c r="I2397" s="9" t="s">
        <v>2423</v>
      </c>
      <c r="J2397" s="9" t="s">
        <v>8220</v>
      </c>
      <c r="K2397" s="9" t="s">
        <v>24069</v>
      </c>
      <c r="L2397" s="9" t="s">
        <v>18306</v>
      </c>
      <c r="M2397" s="2" t="e">
        <f>VLOOKUP(B2397,'HP List'!A:G,7,0)</f>
        <v>#N/A</v>
      </c>
      <c r="N2397" s="2" t="e">
        <f>VLOOKUP(B2397,'HP List'!A:H,8,0)</f>
        <v>#N/A</v>
      </c>
      <c r="P2397" s="2" t="e">
        <f>VLOOKUP(B2397,'Q1'!A:B,2,0)</f>
        <v>#N/A</v>
      </c>
      <c r="Q2397" s="2" t="e">
        <f t="shared" si="149"/>
        <v>#N/A</v>
      </c>
      <c r="R2397" s="2" t="e">
        <f>VLOOKUP(B2397,'Q2'!A:B,2,0)</f>
        <v>#N/A</v>
      </c>
      <c r="S2397" s="2" t="e">
        <f t="shared" si="152"/>
        <v>#N/A</v>
      </c>
      <c r="T2397" s="2" t="e">
        <f>VLOOKUP(B2397,'Q3'!A:B,2,0)</f>
        <v>#N/A</v>
      </c>
      <c r="U2397" s="2" t="e">
        <f t="shared" si="150"/>
        <v>#N/A</v>
      </c>
      <c r="V2397" s="2">
        <f>VLOOKUP(B2397,'Q4'!A:B,2,0)</f>
        <v>54780</v>
      </c>
      <c r="W2397" s="2" t="str">
        <f t="shared" si="151"/>
        <v>Unpaid</v>
      </c>
      <c r="X2397" s="2" t="str">
        <f>VLOOKUP(B2397,Food!A:B,2,0)</f>
        <v>Yes</v>
      </c>
      <c r="Y2397" s="2">
        <f>VLOOKUP(B2397,'Call List'!A:A,1,0)</f>
        <v>10222</v>
      </c>
      <c r="Z2397" s="2" t="e">
        <f>VLOOKUP(B2397,Sheet4!A:A,1,0)</f>
        <v>#N/A</v>
      </c>
    </row>
    <row r="2398" spans="1:26" hidden="1" x14ac:dyDescent="0.2">
      <c r="A2398" s="9">
        <v>2397</v>
      </c>
      <c r="B2398" s="9">
        <v>13599</v>
      </c>
      <c r="C2398" s="9" t="s">
        <v>183</v>
      </c>
      <c r="D2398" s="9" t="s">
        <v>25</v>
      </c>
      <c r="E2398" s="9" t="s">
        <v>8221</v>
      </c>
      <c r="F2398" s="9" t="s">
        <v>8222</v>
      </c>
      <c r="G2398" s="9" t="s">
        <v>8223</v>
      </c>
      <c r="H2398" s="9" t="s">
        <v>24070</v>
      </c>
      <c r="I2398" s="9" t="s">
        <v>8224</v>
      </c>
      <c r="J2398" s="9" t="s">
        <v>8223</v>
      </c>
      <c r="K2398" s="9" t="s">
        <v>24071</v>
      </c>
      <c r="L2398" s="9" t="s">
        <v>18290</v>
      </c>
      <c r="M2398" s="2" t="e">
        <f>VLOOKUP(B2398,'HP List'!A:G,7,0)</f>
        <v>#N/A</v>
      </c>
      <c r="N2398" s="2" t="e">
        <f>VLOOKUP(B2398,'HP List'!A:H,8,0)</f>
        <v>#N/A</v>
      </c>
      <c r="P2398" s="2" t="e">
        <f>VLOOKUP(B2398,'Q1'!A:B,2,0)</f>
        <v>#N/A</v>
      </c>
      <c r="Q2398" s="2" t="e">
        <f t="shared" si="149"/>
        <v>#N/A</v>
      </c>
      <c r="R2398" s="2" t="e">
        <f>VLOOKUP(B2398,'Q2'!A:B,2,0)</f>
        <v>#N/A</v>
      </c>
      <c r="S2398" s="2" t="e">
        <f t="shared" si="152"/>
        <v>#N/A</v>
      </c>
      <c r="T2398" s="2" t="e">
        <f>VLOOKUP(B2398,'Q3'!A:B,2,0)</f>
        <v>#N/A</v>
      </c>
      <c r="U2398" s="2" t="e">
        <f t="shared" si="150"/>
        <v>#N/A</v>
      </c>
      <c r="V2398" s="2" t="e">
        <f>VLOOKUP(B2398,'Q4'!A:B,2,0)</f>
        <v>#N/A</v>
      </c>
      <c r="W2398" s="2" t="e">
        <f t="shared" si="151"/>
        <v>#N/A</v>
      </c>
      <c r="X2398" s="2" t="str">
        <f>VLOOKUP(B2398,Food!A:B,2,0)</f>
        <v>Yes</v>
      </c>
      <c r="Y2398" s="2">
        <f>VLOOKUP(B2398,'Call List'!A:A,1,0)</f>
        <v>13599</v>
      </c>
      <c r="Z2398" s="2" t="e">
        <f>VLOOKUP(B2398,Sheet4!A:A,1,0)</f>
        <v>#N/A</v>
      </c>
    </row>
    <row r="2399" spans="1:26" hidden="1" x14ac:dyDescent="0.2">
      <c r="A2399" s="9">
        <v>2398</v>
      </c>
      <c r="B2399" s="9">
        <v>11613</v>
      </c>
      <c r="C2399" s="9" t="s">
        <v>183</v>
      </c>
      <c r="D2399" s="9" t="s">
        <v>25</v>
      </c>
      <c r="E2399" s="9" t="s">
        <v>8225</v>
      </c>
      <c r="F2399" s="9" t="s">
        <v>8226</v>
      </c>
      <c r="G2399" s="9" t="s">
        <v>8227</v>
      </c>
      <c r="H2399" s="9" t="s">
        <v>24072</v>
      </c>
      <c r="I2399" s="9" t="s">
        <v>8228</v>
      </c>
      <c r="J2399" s="9" t="s">
        <v>8229</v>
      </c>
      <c r="K2399" s="9" t="s">
        <v>24073</v>
      </c>
      <c r="L2399" s="9" t="s">
        <v>18297</v>
      </c>
      <c r="M2399" s="2" t="e">
        <f>VLOOKUP(B2399,'HP List'!A:G,7,0)</f>
        <v>#N/A</v>
      </c>
      <c r="N2399" s="2" t="e">
        <f>VLOOKUP(B2399,'HP List'!A:H,8,0)</f>
        <v>#N/A</v>
      </c>
      <c r="P2399" s="2" t="e">
        <f>VLOOKUP(B2399,'Q1'!A:B,2,0)</f>
        <v>#N/A</v>
      </c>
      <c r="Q2399" s="2" t="e">
        <f t="shared" si="149"/>
        <v>#N/A</v>
      </c>
      <c r="R2399" s="2" t="e">
        <f>VLOOKUP(B2399,'Q2'!A:B,2,0)</f>
        <v>#N/A</v>
      </c>
      <c r="S2399" s="2" t="e">
        <f t="shared" si="152"/>
        <v>#N/A</v>
      </c>
      <c r="T2399" s="2" t="e">
        <f>VLOOKUP(B2399,'Q3'!A:B,2,0)</f>
        <v>#N/A</v>
      </c>
      <c r="U2399" s="2" t="e">
        <f t="shared" si="150"/>
        <v>#N/A</v>
      </c>
      <c r="V2399" s="2" t="e">
        <f>VLOOKUP(B2399,'Q4'!A:B,2,0)</f>
        <v>#N/A</v>
      </c>
      <c r="W2399" s="2" t="e">
        <f t="shared" si="151"/>
        <v>#N/A</v>
      </c>
      <c r="X2399" s="2" t="e">
        <f>VLOOKUP(B2399,Food!A:B,2,0)</f>
        <v>#N/A</v>
      </c>
      <c r="Y2399" s="2">
        <f>VLOOKUP(B2399,'Call List'!A:A,1,0)</f>
        <v>11613</v>
      </c>
      <c r="Z2399" s="2" t="e">
        <f>VLOOKUP(B2399,Sheet4!A:A,1,0)</f>
        <v>#N/A</v>
      </c>
    </row>
    <row r="2400" spans="1:26" hidden="1" x14ac:dyDescent="0.2">
      <c r="A2400" s="9">
        <v>2399</v>
      </c>
      <c r="B2400" s="9">
        <v>13425</v>
      </c>
      <c r="C2400" s="9" t="s">
        <v>183</v>
      </c>
      <c r="D2400" s="9" t="s">
        <v>25</v>
      </c>
      <c r="E2400" s="9" t="s">
        <v>8230</v>
      </c>
      <c r="F2400" s="9" t="s">
        <v>8231</v>
      </c>
      <c r="G2400" s="9" t="s">
        <v>8232</v>
      </c>
      <c r="H2400" s="9" t="s">
        <v>24074</v>
      </c>
      <c r="I2400" s="9" t="s">
        <v>8233</v>
      </c>
      <c r="J2400" s="9" t="s">
        <v>8234</v>
      </c>
      <c r="K2400" s="9" t="s">
        <v>24075</v>
      </c>
      <c r="L2400" s="9" t="s">
        <v>18290</v>
      </c>
      <c r="M2400" s="2" t="e">
        <f>VLOOKUP(B2400,'HP List'!A:G,7,0)</f>
        <v>#N/A</v>
      </c>
      <c r="N2400" s="2" t="e">
        <f>VLOOKUP(B2400,'HP List'!A:H,8,0)</f>
        <v>#N/A</v>
      </c>
      <c r="P2400" s="2" t="e">
        <f>VLOOKUP(B2400,'Q1'!A:B,2,0)</f>
        <v>#N/A</v>
      </c>
      <c r="Q2400" s="2" t="e">
        <f t="shared" si="149"/>
        <v>#N/A</v>
      </c>
      <c r="R2400" s="2" t="e">
        <f>VLOOKUP(B2400,'Q2'!A:B,2,0)</f>
        <v>#N/A</v>
      </c>
      <c r="S2400" s="2" t="e">
        <f t="shared" si="152"/>
        <v>#N/A</v>
      </c>
      <c r="T2400" s="2" t="e">
        <f>VLOOKUP(B2400,'Q3'!A:B,2,0)</f>
        <v>#N/A</v>
      </c>
      <c r="U2400" s="2" t="e">
        <f t="shared" si="150"/>
        <v>#N/A</v>
      </c>
      <c r="V2400" s="2">
        <f>VLOOKUP(B2400,'Q4'!A:B,2,0)</f>
        <v>65730</v>
      </c>
      <c r="W2400" s="2" t="str">
        <f t="shared" si="151"/>
        <v>Unpaid</v>
      </c>
      <c r="X2400" s="2" t="str">
        <f>VLOOKUP(B2400,Food!A:B,2,0)</f>
        <v>Yes</v>
      </c>
      <c r="Y2400" s="2">
        <f>VLOOKUP(B2400,'Call List'!A:A,1,0)</f>
        <v>13425</v>
      </c>
      <c r="Z2400" s="2" t="e">
        <f>VLOOKUP(B2400,Sheet4!A:A,1,0)</f>
        <v>#N/A</v>
      </c>
    </row>
    <row r="2401" spans="1:26" hidden="1" x14ac:dyDescent="0.2">
      <c r="A2401" s="9">
        <v>2400</v>
      </c>
      <c r="B2401" s="9">
        <v>14117</v>
      </c>
      <c r="C2401" s="9" t="s">
        <v>183</v>
      </c>
      <c r="D2401" s="9" t="s">
        <v>25</v>
      </c>
      <c r="E2401" s="9" t="s">
        <v>8235</v>
      </c>
      <c r="F2401" s="9" t="s">
        <v>8236</v>
      </c>
      <c r="G2401" s="9" t="s">
        <v>8237</v>
      </c>
      <c r="H2401" s="9" t="s">
        <v>24076</v>
      </c>
      <c r="I2401" s="9" t="s">
        <v>8238</v>
      </c>
      <c r="J2401" s="9" t="s">
        <v>8237</v>
      </c>
      <c r="K2401" s="9" t="s">
        <v>24077</v>
      </c>
      <c r="L2401" s="9" t="s">
        <v>18290</v>
      </c>
      <c r="M2401" s="2" t="e">
        <f>VLOOKUP(B2401,'HP List'!A:G,7,0)</f>
        <v>#N/A</v>
      </c>
      <c r="N2401" s="2" t="e">
        <f>VLOOKUP(B2401,'HP List'!A:H,8,0)</f>
        <v>#N/A</v>
      </c>
      <c r="P2401" s="2" t="e">
        <f>VLOOKUP(B2401,'Q1'!A:B,2,0)</f>
        <v>#N/A</v>
      </c>
      <c r="Q2401" s="2" t="e">
        <f t="shared" si="149"/>
        <v>#N/A</v>
      </c>
      <c r="R2401" s="2" t="e">
        <f>VLOOKUP(B2401,'Q2'!A:B,2,0)</f>
        <v>#N/A</v>
      </c>
      <c r="S2401" s="2" t="e">
        <f t="shared" si="152"/>
        <v>#N/A</v>
      </c>
      <c r="T2401" s="2" t="e">
        <f>VLOOKUP(B2401,'Q3'!A:B,2,0)</f>
        <v>#N/A</v>
      </c>
      <c r="U2401" s="2" t="e">
        <f t="shared" si="150"/>
        <v>#N/A</v>
      </c>
      <c r="V2401" s="2">
        <f>VLOOKUP(B2401,'Q4'!A:B,2,0)</f>
        <v>62280</v>
      </c>
      <c r="W2401" s="2" t="str">
        <f t="shared" si="151"/>
        <v>Unpaid</v>
      </c>
      <c r="X2401" s="2" t="e">
        <f>VLOOKUP(B2401,Food!A:B,2,0)</f>
        <v>#N/A</v>
      </c>
      <c r="Y2401" s="2">
        <f>VLOOKUP(B2401,'Call List'!A:A,1,0)</f>
        <v>14117</v>
      </c>
      <c r="Z2401" s="2" t="e">
        <f>VLOOKUP(B2401,Sheet4!A:A,1,0)</f>
        <v>#N/A</v>
      </c>
    </row>
    <row r="2402" spans="1:26" hidden="1" x14ac:dyDescent="0.2">
      <c r="A2402" s="9">
        <v>2401</v>
      </c>
      <c r="B2402" s="9">
        <v>8968</v>
      </c>
      <c r="C2402" s="9" t="s">
        <v>183</v>
      </c>
      <c r="D2402" s="9" t="s">
        <v>25</v>
      </c>
      <c r="E2402" s="9" t="s">
        <v>8239</v>
      </c>
      <c r="F2402" s="9" t="s">
        <v>8240</v>
      </c>
      <c r="G2402" s="9" t="s">
        <v>8241</v>
      </c>
      <c r="H2402" s="9" t="s">
        <v>24078</v>
      </c>
      <c r="I2402" s="9" t="s">
        <v>8242</v>
      </c>
      <c r="J2402" s="9" t="s">
        <v>8241</v>
      </c>
      <c r="K2402" s="9" t="s">
        <v>24079</v>
      </c>
      <c r="L2402" s="9" t="s">
        <v>18305</v>
      </c>
      <c r="M2402" s="2" t="e">
        <f>VLOOKUP(B2402,'HP List'!A:G,7,0)</f>
        <v>#N/A</v>
      </c>
      <c r="N2402" s="2" t="e">
        <f>VLOOKUP(B2402,'HP List'!A:H,8,0)</f>
        <v>#N/A</v>
      </c>
      <c r="P2402" s="2" t="e">
        <f>VLOOKUP(B2402,'Q1'!A:B,2,0)</f>
        <v>#N/A</v>
      </c>
      <c r="Q2402" s="2" t="e">
        <f t="shared" si="149"/>
        <v>#N/A</v>
      </c>
      <c r="R2402" s="2" t="e">
        <f>VLOOKUP(B2402,'Q2'!A:B,2,0)</f>
        <v>#N/A</v>
      </c>
      <c r="S2402" s="2" t="e">
        <f t="shared" si="152"/>
        <v>#N/A</v>
      </c>
      <c r="T2402" s="2" t="e">
        <f>VLOOKUP(B2402,'Q3'!A:B,2,0)</f>
        <v>#N/A</v>
      </c>
      <c r="U2402" s="2" t="e">
        <f t="shared" si="150"/>
        <v>#N/A</v>
      </c>
      <c r="V2402" s="2">
        <f>VLOOKUP(B2402,'Q4'!A:B,2,0)</f>
        <v>54780</v>
      </c>
      <c r="W2402" s="2" t="str">
        <f t="shared" si="151"/>
        <v>Unpaid</v>
      </c>
      <c r="X2402" s="2" t="str">
        <f>VLOOKUP(B2402,Food!A:B,2,0)</f>
        <v>Yes</v>
      </c>
      <c r="Y2402" s="2">
        <f>VLOOKUP(B2402,'Call List'!A:A,1,0)</f>
        <v>8968</v>
      </c>
      <c r="Z2402" s="2" t="e">
        <f>VLOOKUP(B2402,Sheet4!A:A,1,0)</f>
        <v>#N/A</v>
      </c>
    </row>
    <row r="2403" spans="1:26" hidden="1" x14ac:dyDescent="0.2">
      <c r="A2403" s="9">
        <v>2402</v>
      </c>
      <c r="B2403" s="9">
        <v>8273</v>
      </c>
      <c r="C2403" s="9" t="s">
        <v>183</v>
      </c>
      <c r="D2403" s="9" t="s">
        <v>25</v>
      </c>
      <c r="E2403" s="9" t="s">
        <v>8243</v>
      </c>
      <c r="F2403" s="9" t="s">
        <v>8244</v>
      </c>
      <c r="G2403" s="9" t="s">
        <v>8245</v>
      </c>
      <c r="H2403" s="9" t="s">
        <v>24080</v>
      </c>
      <c r="I2403" s="9" t="s">
        <v>8246</v>
      </c>
      <c r="J2403" s="9" t="s">
        <v>8245</v>
      </c>
      <c r="K2403" s="9" t="s">
        <v>24081</v>
      </c>
      <c r="L2403" s="9" t="s">
        <v>18308</v>
      </c>
      <c r="M2403" s="2" t="e">
        <f>VLOOKUP(B2403,'HP List'!A:G,7,0)</f>
        <v>#N/A</v>
      </c>
      <c r="N2403" s="2" t="e">
        <f>VLOOKUP(B2403,'HP List'!A:H,8,0)</f>
        <v>#N/A</v>
      </c>
      <c r="P2403" s="2" t="e">
        <f>VLOOKUP(B2403,'Q1'!A:B,2,0)</f>
        <v>#N/A</v>
      </c>
      <c r="Q2403" s="2" t="e">
        <f t="shared" si="149"/>
        <v>#N/A</v>
      </c>
      <c r="R2403" s="2" t="e">
        <f>VLOOKUP(B2403,'Q2'!A:B,2,0)</f>
        <v>#N/A</v>
      </c>
      <c r="S2403" s="2" t="e">
        <f t="shared" si="152"/>
        <v>#N/A</v>
      </c>
      <c r="T2403" s="2" t="e">
        <f>VLOOKUP(B2403,'Q3'!A:B,2,0)</f>
        <v>#N/A</v>
      </c>
      <c r="U2403" s="2" t="e">
        <f t="shared" si="150"/>
        <v>#N/A</v>
      </c>
      <c r="V2403" s="2" t="e">
        <f>VLOOKUP(B2403,'Q4'!A:B,2,0)</f>
        <v>#N/A</v>
      </c>
      <c r="W2403" s="2" t="e">
        <f t="shared" si="151"/>
        <v>#N/A</v>
      </c>
      <c r="X2403" s="2" t="str">
        <f>VLOOKUP(B2403,Food!A:B,2,0)</f>
        <v>Yes</v>
      </c>
      <c r="Y2403" s="2">
        <f>VLOOKUP(B2403,'Call List'!A:A,1,0)</f>
        <v>8273</v>
      </c>
      <c r="Z2403" s="2" t="e">
        <f>VLOOKUP(B2403,Sheet4!A:A,1,0)</f>
        <v>#N/A</v>
      </c>
    </row>
    <row r="2404" spans="1:26" hidden="1" x14ac:dyDescent="0.2">
      <c r="A2404" s="9">
        <v>2403</v>
      </c>
      <c r="B2404" s="9">
        <v>12426</v>
      </c>
      <c r="C2404" s="9" t="s">
        <v>183</v>
      </c>
      <c r="D2404" s="9" t="s">
        <v>25</v>
      </c>
      <c r="E2404" s="9" t="s">
        <v>8247</v>
      </c>
      <c r="F2404" s="9" t="s">
        <v>8248</v>
      </c>
      <c r="G2404" s="9" t="s">
        <v>8249</v>
      </c>
      <c r="H2404" s="9" t="s">
        <v>24082</v>
      </c>
      <c r="I2404" s="9" t="s">
        <v>8250</v>
      </c>
      <c r="J2404" s="9" t="s">
        <v>8251</v>
      </c>
      <c r="K2404" s="9" t="s">
        <v>24083</v>
      </c>
      <c r="L2404" s="9" t="s">
        <v>18294</v>
      </c>
      <c r="M2404" s="2" t="e">
        <f>VLOOKUP(B2404,'HP List'!A:G,7,0)</f>
        <v>#N/A</v>
      </c>
      <c r="N2404" s="2" t="e">
        <f>VLOOKUP(B2404,'HP List'!A:H,8,0)</f>
        <v>#N/A</v>
      </c>
      <c r="P2404" s="2" t="e">
        <f>VLOOKUP(B2404,'Q1'!A:B,2,0)</f>
        <v>#N/A</v>
      </c>
      <c r="Q2404" s="2" t="e">
        <f t="shared" si="149"/>
        <v>#N/A</v>
      </c>
      <c r="R2404" s="2" t="e">
        <f>VLOOKUP(B2404,'Q2'!A:B,2,0)</f>
        <v>#N/A</v>
      </c>
      <c r="S2404" s="2" t="e">
        <f t="shared" si="152"/>
        <v>#N/A</v>
      </c>
      <c r="T2404" s="2" t="e">
        <f>VLOOKUP(B2404,'Q3'!A:B,2,0)</f>
        <v>#N/A</v>
      </c>
      <c r="U2404" s="2" t="e">
        <f t="shared" si="150"/>
        <v>#N/A</v>
      </c>
      <c r="V2404" s="2">
        <f>VLOOKUP(B2404,'Q4'!A:B,2,0)</f>
        <v>70680</v>
      </c>
      <c r="W2404" s="2" t="str">
        <f t="shared" si="151"/>
        <v>Unpaid</v>
      </c>
      <c r="X2404" s="2" t="str">
        <f>VLOOKUP(B2404,Food!A:B,2,0)</f>
        <v>Yes</v>
      </c>
      <c r="Y2404" s="2">
        <f>VLOOKUP(B2404,'Call List'!A:A,1,0)</f>
        <v>12426</v>
      </c>
      <c r="Z2404" s="2" t="e">
        <f>VLOOKUP(B2404,Sheet4!A:A,1,0)</f>
        <v>#N/A</v>
      </c>
    </row>
    <row r="2405" spans="1:26" hidden="1" x14ac:dyDescent="0.2">
      <c r="A2405" s="9">
        <v>2404</v>
      </c>
      <c r="B2405" s="9">
        <v>12401</v>
      </c>
      <c r="C2405" s="9" t="s">
        <v>183</v>
      </c>
      <c r="D2405" s="9" t="s">
        <v>25</v>
      </c>
      <c r="E2405" s="9" t="s">
        <v>17203</v>
      </c>
      <c r="F2405" s="9" t="s">
        <v>8252</v>
      </c>
      <c r="G2405" s="9" t="s">
        <v>8253</v>
      </c>
      <c r="H2405" s="9" t="s">
        <v>24084</v>
      </c>
      <c r="I2405" s="9" t="s">
        <v>8254</v>
      </c>
      <c r="J2405" s="9" t="s">
        <v>8255</v>
      </c>
      <c r="K2405" s="9" t="s">
        <v>24085</v>
      </c>
      <c r="L2405" s="9" t="s">
        <v>18294</v>
      </c>
      <c r="M2405" s="2" t="e">
        <f>VLOOKUP(B2405,'HP List'!A:G,7,0)</f>
        <v>#N/A</v>
      </c>
      <c r="N2405" s="2" t="e">
        <f>VLOOKUP(B2405,'HP List'!A:H,8,0)</f>
        <v>#N/A</v>
      </c>
      <c r="P2405" s="2" t="e">
        <f>VLOOKUP(B2405,'Q1'!A:B,2,0)</f>
        <v>#N/A</v>
      </c>
      <c r="Q2405" s="2" t="e">
        <f t="shared" si="149"/>
        <v>#N/A</v>
      </c>
      <c r="R2405" s="2" t="e">
        <f>VLOOKUP(B2405,'Q2'!A:B,2,0)</f>
        <v>#N/A</v>
      </c>
      <c r="S2405" s="2" t="e">
        <f t="shared" si="152"/>
        <v>#N/A</v>
      </c>
      <c r="T2405" s="2" t="e">
        <f>VLOOKUP(B2405,'Q3'!A:B,2,0)</f>
        <v>#N/A</v>
      </c>
      <c r="U2405" s="2" t="e">
        <f t="shared" si="150"/>
        <v>#N/A</v>
      </c>
      <c r="V2405" s="2">
        <f>VLOOKUP(B2405,'Q4'!A:B,2,0)</f>
        <v>54780</v>
      </c>
      <c r="W2405" s="2" t="str">
        <f t="shared" si="151"/>
        <v>Unpaid</v>
      </c>
      <c r="X2405" s="2" t="str">
        <f>VLOOKUP(B2405,Food!A:B,2,0)</f>
        <v>Yes</v>
      </c>
      <c r="Y2405" s="2">
        <f>VLOOKUP(B2405,'Call List'!A:A,1,0)</f>
        <v>12401</v>
      </c>
      <c r="Z2405" s="2" t="e">
        <f>VLOOKUP(B2405,Sheet4!A:A,1,0)</f>
        <v>#N/A</v>
      </c>
    </row>
    <row r="2406" spans="1:26" hidden="1" x14ac:dyDescent="0.2">
      <c r="A2406" s="9">
        <v>2405</v>
      </c>
      <c r="B2406" s="9">
        <v>7924</v>
      </c>
      <c r="C2406" s="9" t="s">
        <v>183</v>
      </c>
      <c r="D2406" s="9" t="s">
        <v>25</v>
      </c>
      <c r="E2406" s="9" t="s">
        <v>8256</v>
      </c>
      <c r="F2406" s="9" t="s">
        <v>8257</v>
      </c>
      <c r="G2406" s="9" t="s">
        <v>8258</v>
      </c>
      <c r="H2406" s="9" t="s">
        <v>24086</v>
      </c>
      <c r="I2406" s="9" t="s">
        <v>8259</v>
      </c>
      <c r="J2406" s="9" t="s">
        <v>8258</v>
      </c>
      <c r="K2406" s="9" t="s">
        <v>24087</v>
      </c>
      <c r="L2406" s="9" t="s">
        <v>18308</v>
      </c>
      <c r="M2406" s="2" t="e">
        <f>VLOOKUP(B2406,'HP List'!A:G,7,0)</f>
        <v>#N/A</v>
      </c>
      <c r="N2406" s="2" t="e">
        <f>VLOOKUP(B2406,'HP List'!A:H,8,0)</f>
        <v>#N/A</v>
      </c>
      <c r="P2406" s="2" t="e">
        <f>VLOOKUP(B2406,'Q1'!A:B,2,0)</f>
        <v>#N/A</v>
      </c>
      <c r="Q2406" s="2" t="e">
        <f t="shared" si="149"/>
        <v>#N/A</v>
      </c>
      <c r="R2406" s="2" t="e">
        <f>VLOOKUP(B2406,'Q2'!A:B,2,0)</f>
        <v>#N/A</v>
      </c>
      <c r="S2406" s="2" t="e">
        <f t="shared" si="152"/>
        <v>#N/A</v>
      </c>
      <c r="T2406" s="2" t="e">
        <f>VLOOKUP(B2406,'Q3'!A:B,2,0)</f>
        <v>#N/A</v>
      </c>
      <c r="U2406" s="2" t="e">
        <f t="shared" si="150"/>
        <v>#N/A</v>
      </c>
      <c r="V2406" s="2">
        <f>VLOOKUP(B2406,'Q4'!A:B,2,0)</f>
        <v>65730</v>
      </c>
      <c r="W2406" s="2" t="str">
        <f t="shared" si="151"/>
        <v>Unpaid</v>
      </c>
      <c r="X2406" s="2" t="str">
        <f>VLOOKUP(B2406,Food!A:B,2,0)</f>
        <v>Yes</v>
      </c>
      <c r="Y2406" s="2">
        <f>VLOOKUP(B2406,'Call List'!A:A,1,0)</f>
        <v>7924</v>
      </c>
      <c r="Z2406" s="2" t="e">
        <f>VLOOKUP(B2406,Sheet4!A:A,1,0)</f>
        <v>#N/A</v>
      </c>
    </row>
    <row r="2407" spans="1:26" hidden="1" x14ac:dyDescent="0.2">
      <c r="A2407" s="9">
        <v>2406</v>
      </c>
      <c r="B2407" s="9">
        <v>11732</v>
      </c>
      <c r="C2407" s="9" t="s">
        <v>183</v>
      </c>
      <c r="D2407" s="9" t="s">
        <v>25</v>
      </c>
      <c r="E2407" s="9" t="s">
        <v>8260</v>
      </c>
      <c r="F2407" s="9" t="s">
        <v>8261</v>
      </c>
      <c r="G2407" s="9" t="s">
        <v>8262</v>
      </c>
      <c r="H2407" s="9" t="s">
        <v>24088</v>
      </c>
      <c r="I2407" s="9" t="s">
        <v>8263</v>
      </c>
      <c r="J2407" s="9" t="s">
        <v>8264</v>
      </c>
      <c r="K2407" s="9" t="s">
        <v>24089</v>
      </c>
      <c r="L2407" s="9" t="s">
        <v>18297</v>
      </c>
      <c r="M2407" s="2" t="e">
        <f>VLOOKUP(B2407,'HP List'!A:G,7,0)</f>
        <v>#N/A</v>
      </c>
      <c r="N2407" s="2" t="e">
        <f>VLOOKUP(B2407,'HP List'!A:H,8,0)</f>
        <v>#N/A</v>
      </c>
      <c r="P2407" s="2" t="e">
        <f>VLOOKUP(B2407,'Q1'!A:B,2,0)</f>
        <v>#N/A</v>
      </c>
      <c r="Q2407" s="2" t="e">
        <f t="shared" si="149"/>
        <v>#N/A</v>
      </c>
      <c r="R2407" s="2" t="e">
        <f>VLOOKUP(B2407,'Q2'!A:B,2,0)</f>
        <v>#N/A</v>
      </c>
      <c r="S2407" s="2" t="e">
        <f t="shared" si="152"/>
        <v>#N/A</v>
      </c>
      <c r="T2407" s="2" t="e">
        <f>VLOOKUP(B2407,'Q3'!A:B,2,0)</f>
        <v>#N/A</v>
      </c>
      <c r="U2407" s="2" t="e">
        <f t="shared" si="150"/>
        <v>#N/A</v>
      </c>
      <c r="V2407" s="2">
        <f>VLOOKUP(B2407,'Q4'!A:B,2,0)</f>
        <v>54780</v>
      </c>
      <c r="W2407" s="2" t="str">
        <f t="shared" si="151"/>
        <v>Unpaid</v>
      </c>
      <c r="X2407" s="2" t="str">
        <f>VLOOKUP(B2407,Food!A:B,2,0)</f>
        <v>Yes</v>
      </c>
      <c r="Y2407" s="2">
        <f>VLOOKUP(B2407,'Call List'!A:A,1,0)</f>
        <v>11732</v>
      </c>
      <c r="Z2407" s="2" t="e">
        <f>VLOOKUP(B2407,Sheet4!A:A,1,0)</f>
        <v>#N/A</v>
      </c>
    </row>
    <row r="2408" spans="1:26" hidden="1" x14ac:dyDescent="0.2">
      <c r="A2408" s="9">
        <v>2407</v>
      </c>
      <c r="B2408" s="9">
        <v>11487</v>
      </c>
      <c r="C2408" s="9" t="s">
        <v>183</v>
      </c>
      <c r="D2408" s="9" t="s">
        <v>25</v>
      </c>
      <c r="E2408" s="9" t="s">
        <v>8265</v>
      </c>
      <c r="F2408" s="9" t="s">
        <v>8266</v>
      </c>
      <c r="G2408" s="9" t="s">
        <v>8267</v>
      </c>
      <c r="H2408" s="9" t="s">
        <v>24090</v>
      </c>
      <c r="I2408" s="9" t="s">
        <v>8268</v>
      </c>
      <c r="J2408" s="9" t="s">
        <v>8267</v>
      </c>
      <c r="K2408" s="9" t="s">
        <v>24091</v>
      </c>
      <c r="L2408" s="9" t="s">
        <v>18304</v>
      </c>
      <c r="M2408" s="2" t="e">
        <f>VLOOKUP(B2408,'HP List'!A:G,7,0)</f>
        <v>#N/A</v>
      </c>
      <c r="N2408" s="2" t="e">
        <f>VLOOKUP(B2408,'HP List'!A:H,8,0)</f>
        <v>#N/A</v>
      </c>
      <c r="P2408" s="2" t="e">
        <f>VLOOKUP(B2408,'Q1'!A:B,2,0)</f>
        <v>#N/A</v>
      </c>
      <c r="Q2408" s="2" t="e">
        <f t="shared" si="149"/>
        <v>#N/A</v>
      </c>
      <c r="R2408" s="2" t="e">
        <f>VLOOKUP(B2408,'Q2'!A:B,2,0)</f>
        <v>#N/A</v>
      </c>
      <c r="S2408" s="2" t="e">
        <f t="shared" si="152"/>
        <v>#N/A</v>
      </c>
      <c r="T2408" s="2" t="e">
        <f>VLOOKUP(B2408,'Q3'!A:B,2,0)</f>
        <v>#N/A</v>
      </c>
      <c r="U2408" s="2" t="e">
        <f t="shared" si="150"/>
        <v>#N/A</v>
      </c>
      <c r="V2408" s="2" t="e">
        <f>VLOOKUP(B2408,'Q4'!A:B,2,0)</f>
        <v>#N/A</v>
      </c>
      <c r="W2408" s="2" t="e">
        <f t="shared" si="151"/>
        <v>#N/A</v>
      </c>
      <c r="X2408" s="2" t="str">
        <f>VLOOKUP(B2408,Food!A:B,2,0)</f>
        <v>Yes</v>
      </c>
      <c r="Y2408" s="2">
        <f>VLOOKUP(B2408,'Call List'!A:A,1,0)</f>
        <v>11487</v>
      </c>
      <c r="Z2408" s="2" t="e">
        <f>VLOOKUP(B2408,Sheet4!A:A,1,0)</f>
        <v>#N/A</v>
      </c>
    </row>
    <row r="2409" spans="1:26" hidden="1" x14ac:dyDescent="0.2">
      <c r="A2409" s="9">
        <v>2408</v>
      </c>
      <c r="B2409" s="9">
        <v>13506</v>
      </c>
      <c r="C2409" s="9" t="s">
        <v>183</v>
      </c>
      <c r="D2409" s="9" t="s">
        <v>25</v>
      </c>
      <c r="E2409" s="9" t="s">
        <v>8269</v>
      </c>
      <c r="F2409" s="9" t="s">
        <v>8270</v>
      </c>
      <c r="G2409" s="9" t="s">
        <v>8271</v>
      </c>
      <c r="H2409" s="9" t="s">
        <v>24092</v>
      </c>
      <c r="I2409" s="9" t="s">
        <v>8272</v>
      </c>
      <c r="J2409" s="9" t="s">
        <v>8273</v>
      </c>
      <c r="K2409" s="9" t="s">
        <v>24093</v>
      </c>
      <c r="L2409" s="9" t="s">
        <v>18290</v>
      </c>
      <c r="M2409" s="2" t="e">
        <f>VLOOKUP(B2409,'HP List'!A:G,7,0)</f>
        <v>#N/A</v>
      </c>
      <c r="N2409" s="2" t="e">
        <f>VLOOKUP(B2409,'HP List'!A:H,8,0)</f>
        <v>#N/A</v>
      </c>
      <c r="P2409" s="2" t="e">
        <f>VLOOKUP(B2409,'Q1'!A:B,2,0)</f>
        <v>#N/A</v>
      </c>
      <c r="Q2409" s="2" t="e">
        <f t="shared" si="149"/>
        <v>#N/A</v>
      </c>
      <c r="R2409" s="2" t="e">
        <f>VLOOKUP(B2409,'Q2'!A:B,2,0)</f>
        <v>#N/A</v>
      </c>
      <c r="S2409" s="2" t="e">
        <f t="shared" si="152"/>
        <v>#N/A</v>
      </c>
      <c r="T2409" s="2" t="e">
        <f>VLOOKUP(B2409,'Q3'!A:B,2,0)</f>
        <v>#N/A</v>
      </c>
      <c r="U2409" s="2" t="e">
        <f t="shared" si="150"/>
        <v>#N/A</v>
      </c>
      <c r="V2409" s="2">
        <f>VLOOKUP(B2409,'Q4'!A:B,2,0)</f>
        <v>68430</v>
      </c>
      <c r="W2409" s="2" t="str">
        <f t="shared" si="151"/>
        <v>Unpaid</v>
      </c>
      <c r="X2409" s="2" t="str">
        <f>VLOOKUP(B2409,Food!A:B,2,0)</f>
        <v>Yes</v>
      </c>
      <c r="Y2409" s="2">
        <f>VLOOKUP(B2409,'Call List'!A:A,1,0)</f>
        <v>13506</v>
      </c>
      <c r="Z2409" s="2" t="e">
        <f>VLOOKUP(B2409,Sheet4!A:A,1,0)</f>
        <v>#N/A</v>
      </c>
    </row>
    <row r="2410" spans="1:26" hidden="1" x14ac:dyDescent="0.2">
      <c r="A2410" s="9">
        <v>2409</v>
      </c>
      <c r="B2410" s="9">
        <v>8954</v>
      </c>
      <c r="C2410" s="9" t="s">
        <v>183</v>
      </c>
      <c r="D2410" s="9" t="s">
        <v>25</v>
      </c>
      <c r="E2410" s="9" t="s">
        <v>8274</v>
      </c>
      <c r="F2410" s="9" t="s">
        <v>8275</v>
      </c>
      <c r="G2410" s="9" t="s">
        <v>8276</v>
      </c>
      <c r="H2410" s="9" t="s">
        <v>24094</v>
      </c>
      <c r="I2410" s="9" t="s">
        <v>2322</v>
      </c>
      <c r="J2410" s="9" t="s">
        <v>8276</v>
      </c>
      <c r="K2410" s="9" t="s">
        <v>24095</v>
      </c>
      <c r="L2410" s="9" t="s">
        <v>18305</v>
      </c>
      <c r="M2410" s="2" t="e">
        <f>VLOOKUP(B2410,'HP List'!A:G,7,0)</f>
        <v>#N/A</v>
      </c>
      <c r="N2410" s="2" t="e">
        <f>VLOOKUP(B2410,'HP List'!A:H,8,0)</f>
        <v>#N/A</v>
      </c>
      <c r="P2410" s="2" t="e">
        <f>VLOOKUP(B2410,'Q1'!A:B,2,0)</f>
        <v>#N/A</v>
      </c>
      <c r="Q2410" s="2" t="e">
        <f t="shared" si="149"/>
        <v>#N/A</v>
      </c>
      <c r="R2410" s="2" t="e">
        <f>VLOOKUP(B2410,'Q2'!A:B,2,0)</f>
        <v>#N/A</v>
      </c>
      <c r="S2410" s="2" t="e">
        <f t="shared" si="152"/>
        <v>#N/A</v>
      </c>
      <c r="T2410" s="2" t="e">
        <f>VLOOKUP(B2410,'Q3'!A:B,2,0)</f>
        <v>#N/A</v>
      </c>
      <c r="U2410" s="2" t="e">
        <f t="shared" si="150"/>
        <v>#N/A</v>
      </c>
      <c r="V2410" s="2">
        <f>VLOOKUP(B2410,'Q4'!A:B,2,0)</f>
        <v>54780</v>
      </c>
      <c r="W2410" s="2" t="str">
        <f t="shared" si="151"/>
        <v>Unpaid</v>
      </c>
      <c r="X2410" s="2" t="str">
        <f>VLOOKUP(B2410,Food!A:B,2,0)</f>
        <v>Yes</v>
      </c>
      <c r="Y2410" s="2">
        <f>VLOOKUP(B2410,'Call List'!A:A,1,0)</f>
        <v>8954</v>
      </c>
      <c r="Z2410" s="2" t="e">
        <f>VLOOKUP(B2410,Sheet4!A:A,1,0)</f>
        <v>#N/A</v>
      </c>
    </row>
    <row r="2411" spans="1:26" hidden="1" x14ac:dyDescent="0.2">
      <c r="A2411" s="9">
        <v>2410</v>
      </c>
      <c r="B2411" s="9">
        <v>9735</v>
      </c>
      <c r="C2411" s="9" t="s">
        <v>183</v>
      </c>
      <c r="D2411" s="9" t="s">
        <v>25</v>
      </c>
      <c r="E2411" s="9" t="s">
        <v>8277</v>
      </c>
      <c r="F2411" s="9" t="s">
        <v>8278</v>
      </c>
      <c r="G2411" s="9" t="s">
        <v>929</v>
      </c>
      <c r="H2411" s="9" t="s">
        <v>20813</v>
      </c>
      <c r="I2411" s="9" t="s">
        <v>8279</v>
      </c>
      <c r="J2411" s="9" t="s">
        <v>929</v>
      </c>
      <c r="K2411" s="9" t="s">
        <v>20814</v>
      </c>
      <c r="L2411" s="9" t="s">
        <v>18305</v>
      </c>
      <c r="M2411" s="2" t="e">
        <f>VLOOKUP(B2411,'HP List'!A:G,7,0)</f>
        <v>#N/A</v>
      </c>
      <c r="N2411" s="2" t="e">
        <f>VLOOKUP(B2411,'HP List'!A:H,8,0)</f>
        <v>#N/A</v>
      </c>
      <c r="P2411" s="2" t="e">
        <f>VLOOKUP(B2411,'Q1'!A:B,2,0)</f>
        <v>#N/A</v>
      </c>
      <c r="Q2411" s="2" t="e">
        <f t="shared" si="149"/>
        <v>#N/A</v>
      </c>
      <c r="R2411" s="2" t="e">
        <f>VLOOKUP(B2411,'Q2'!A:B,2,0)</f>
        <v>#N/A</v>
      </c>
      <c r="S2411" s="2" t="e">
        <f t="shared" si="152"/>
        <v>#N/A</v>
      </c>
      <c r="T2411" s="2" t="e">
        <f>VLOOKUP(B2411,'Q3'!A:B,2,0)</f>
        <v>#N/A</v>
      </c>
      <c r="U2411" s="2" t="e">
        <f t="shared" si="150"/>
        <v>#N/A</v>
      </c>
      <c r="V2411" s="2" t="e">
        <f>VLOOKUP(B2411,'Q4'!A:B,2,0)</f>
        <v>#N/A</v>
      </c>
      <c r="W2411" s="2" t="e">
        <f t="shared" si="151"/>
        <v>#N/A</v>
      </c>
      <c r="X2411" s="2" t="str">
        <f>VLOOKUP(B2411,Food!A:B,2,0)</f>
        <v>Yes</v>
      </c>
      <c r="Y2411" s="2">
        <f>VLOOKUP(B2411,'Call List'!A:A,1,0)</f>
        <v>9735</v>
      </c>
      <c r="Z2411" s="2" t="e">
        <f>VLOOKUP(B2411,Sheet4!A:A,1,0)</f>
        <v>#N/A</v>
      </c>
    </row>
    <row r="2412" spans="1:26" hidden="1" x14ac:dyDescent="0.2">
      <c r="A2412" s="9">
        <v>2411</v>
      </c>
      <c r="B2412" s="9">
        <v>14653</v>
      </c>
      <c r="C2412" s="9" t="s">
        <v>183</v>
      </c>
      <c r="D2412" s="9" t="s">
        <v>25</v>
      </c>
      <c r="E2412" s="9" t="s">
        <v>8280</v>
      </c>
      <c r="F2412" s="9" t="s">
        <v>8281</v>
      </c>
      <c r="G2412" s="9" t="s">
        <v>17152</v>
      </c>
      <c r="H2412" s="9" t="s">
        <v>24096</v>
      </c>
      <c r="I2412" s="9" t="s">
        <v>8282</v>
      </c>
      <c r="J2412" s="9" t="s">
        <v>8283</v>
      </c>
      <c r="K2412" s="9" t="s">
        <v>24097</v>
      </c>
      <c r="L2412" s="9" t="s">
        <v>18289</v>
      </c>
      <c r="M2412" s="2" t="e">
        <f>VLOOKUP(B2412,'HP List'!A:G,7,0)</f>
        <v>#N/A</v>
      </c>
      <c r="N2412" s="2" t="e">
        <f>VLOOKUP(B2412,'HP List'!A:H,8,0)</f>
        <v>#N/A</v>
      </c>
      <c r="P2412" s="2" t="e">
        <f>VLOOKUP(B2412,'Q1'!A:B,2,0)</f>
        <v>#N/A</v>
      </c>
      <c r="Q2412" s="2" t="e">
        <f t="shared" si="149"/>
        <v>#N/A</v>
      </c>
      <c r="R2412" s="2" t="e">
        <f>VLOOKUP(B2412,'Q2'!A:B,2,0)</f>
        <v>#N/A</v>
      </c>
      <c r="S2412" s="2" t="e">
        <f t="shared" si="152"/>
        <v>#N/A</v>
      </c>
      <c r="T2412" s="2" t="e">
        <f>VLOOKUP(B2412,'Q3'!A:B,2,0)</f>
        <v>#N/A</v>
      </c>
      <c r="U2412" s="2" t="e">
        <f t="shared" si="150"/>
        <v>#N/A</v>
      </c>
      <c r="V2412" s="2" t="e">
        <f>VLOOKUP(B2412,'Q4'!A:B,2,0)</f>
        <v>#N/A</v>
      </c>
      <c r="W2412" s="2" t="e">
        <f t="shared" si="151"/>
        <v>#N/A</v>
      </c>
      <c r="X2412" s="2" t="e">
        <f>VLOOKUP(B2412,Food!A:B,2,0)</f>
        <v>#N/A</v>
      </c>
      <c r="Y2412" s="2">
        <f>VLOOKUP(B2412,'Call List'!A:A,1,0)</f>
        <v>14653</v>
      </c>
      <c r="Z2412" s="2" t="e">
        <f>VLOOKUP(B2412,Sheet4!A:A,1,0)</f>
        <v>#N/A</v>
      </c>
    </row>
    <row r="2413" spans="1:26" hidden="1" x14ac:dyDescent="0.2">
      <c r="A2413" s="9">
        <v>2412</v>
      </c>
      <c r="B2413" s="9">
        <v>10192</v>
      </c>
      <c r="C2413" s="9" t="s">
        <v>183</v>
      </c>
      <c r="D2413" s="9" t="s">
        <v>25</v>
      </c>
      <c r="E2413" s="9" t="s">
        <v>8284</v>
      </c>
      <c r="F2413" s="9" t="s">
        <v>8285</v>
      </c>
      <c r="G2413" s="9" t="s">
        <v>8286</v>
      </c>
      <c r="H2413" s="9" t="s">
        <v>24098</v>
      </c>
      <c r="I2413" s="9" t="s">
        <v>8287</v>
      </c>
      <c r="J2413" s="9" t="s">
        <v>8286</v>
      </c>
      <c r="K2413" s="9" t="s">
        <v>24099</v>
      </c>
      <c r="L2413" s="9" t="s">
        <v>18306</v>
      </c>
      <c r="M2413" s="2" t="e">
        <f>VLOOKUP(B2413,'HP List'!A:G,7,0)</f>
        <v>#N/A</v>
      </c>
      <c r="N2413" s="2" t="e">
        <f>VLOOKUP(B2413,'HP List'!A:H,8,0)</f>
        <v>#N/A</v>
      </c>
      <c r="P2413" s="2" t="e">
        <f>VLOOKUP(B2413,'Q1'!A:B,2,0)</f>
        <v>#N/A</v>
      </c>
      <c r="Q2413" s="2" t="e">
        <f t="shared" si="149"/>
        <v>#N/A</v>
      </c>
      <c r="R2413" s="2" t="e">
        <f>VLOOKUP(B2413,'Q2'!A:B,2,0)</f>
        <v>#N/A</v>
      </c>
      <c r="S2413" s="2" t="e">
        <f t="shared" si="152"/>
        <v>#N/A</v>
      </c>
      <c r="T2413" s="2" t="e">
        <f>VLOOKUP(B2413,'Q3'!A:B,2,0)</f>
        <v>#N/A</v>
      </c>
      <c r="U2413" s="2" t="e">
        <f t="shared" si="150"/>
        <v>#N/A</v>
      </c>
      <c r="V2413" s="2" t="e">
        <f>VLOOKUP(B2413,'Q4'!A:B,2,0)</f>
        <v>#N/A</v>
      </c>
      <c r="W2413" s="2" t="e">
        <f t="shared" si="151"/>
        <v>#N/A</v>
      </c>
      <c r="X2413" s="2" t="e">
        <f>VLOOKUP(B2413,Food!A:B,2,0)</f>
        <v>#N/A</v>
      </c>
      <c r="Y2413" s="2">
        <f>VLOOKUP(B2413,'Call List'!A:A,1,0)</f>
        <v>10192</v>
      </c>
      <c r="Z2413" s="2" t="e">
        <f>VLOOKUP(B2413,Sheet4!A:A,1,0)</f>
        <v>#N/A</v>
      </c>
    </row>
    <row r="2414" spans="1:26" hidden="1" x14ac:dyDescent="0.2">
      <c r="A2414" s="9">
        <v>2413</v>
      </c>
      <c r="B2414" s="9">
        <v>5168</v>
      </c>
      <c r="C2414" s="9" t="s">
        <v>183</v>
      </c>
      <c r="D2414" s="9" t="s">
        <v>25</v>
      </c>
      <c r="E2414" s="9" t="s">
        <v>8288</v>
      </c>
      <c r="F2414" s="9" t="s">
        <v>8289</v>
      </c>
      <c r="G2414" s="9" t="s">
        <v>8290</v>
      </c>
      <c r="H2414" s="9" t="s">
        <v>24100</v>
      </c>
      <c r="I2414" s="9" t="s">
        <v>8291</v>
      </c>
      <c r="J2414" s="9" t="s">
        <v>8292</v>
      </c>
      <c r="K2414" s="9" t="s">
        <v>24101</v>
      </c>
      <c r="L2414" s="9" t="s">
        <v>18312</v>
      </c>
      <c r="M2414" s="2" t="e">
        <f>VLOOKUP(B2414,'HP List'!A:G,7,0)</f>
        <v>#N/A</v>
      </c>
      <c r="N2414" s="2" t="e">
        <f>VLOOKUP(B2414,'HP List'!A:H,8,0)</f>
        <v>#N/A</v>
      </c>
      <c r="P2414" s="2" t="e">
        <f>VLOOKUP(B2414,'Q1'!A:B,2,0)</f>
        <v>#N/A</v>
      </c>
      <c r="Q2414" s="2" t="e">
        <f t="shared" si="149"/>
        <v>#N/A</v>
      </c>
      <c r="R2414" s="2" t="e">
        <f>VLOOKUP(B2414,'Q2'!A:B,2,0)</f>
        <v>#N/A</v>
      </c>
      <c r="S2414" s="2" t="e">
        <f t="shared" si="152"/>
        <v>#N/A</v>
      </c>
      <c r="T2414" s="2" t="e">
        <f>VLOOKUP(B2414,'Q3'!A:B,2,0)</f>
        <v>#N/A</v>
      </c>
      <c r="U2414" s="2" t="e">
        <f t="shared" si="150"/>
        <v>#N/A</v>
      </c>
      <c r="V2414" s="2" t="e">
        <f>VLOOKUP(B2414,'Q4'!A:B,2,0)</f>
        <v>#N/A</v>
      </c>
      <c r="W2414" s="2" t="e">
        <f t="shared" si="151"/>
        <v>#N/A</v>
      </c>
      <c r="X2414" s="2" t="str">
        <f>VLOOKUP(B2414,Food!A:B,2,0)</f>
        <v>Yes</v>
      </c>
      <c r="Y2414" s="2">
        <f>VLOOKUP(B2414,'Call List'!A:A,1,0)</f>
        <v>5168</v>
      </c>
      <c r="Z2414" s="2" t="e">
        <f>VLOOKUP(B2414,Sheet4!A:A,1,0)</f>
        <v>#N/A</v>
      </c>
    </row>
    <row r="2415" spans="1:26" hidden="1" x14ac:dyDescent="0.2">
      <c r="A2415" s="9">
        <v>2414</v>
      </c>
      <c r="B2415" s="9">
        <v>5659</v>
      </c>
      <c r="C2415" s="9" t="s">
        <v>183</v>
      </c>
      <c r="D2415" s="9" t="s">
        <v>25</v>
      </c>
      <c r="E2415" s="9" t="s">
        <v>8293</v>
      </c>
      <c r="F2415" s="9" t="s">
        <v>8294</v>
      </c>
      <c r="G2415" s="9" t="s">
        <v>8295</v>
      </c>
      <c r="H2415" s="9" t="s">
        <v>8296</v>
      </c>
      <c r="I2415" s="9" t="s">
        <v>8297</v>
      </c>
      <c r="J2415" s="9" t="s">
        <v>8295</v>
      </c>
      <c r="K2415" s="9" t="s">
        <v>24102</v>
      </c>
      <c r="L2415" s="9" t="s">
        <v>18312</v>
      </c>
      <c r="M2415" s="2" t="e">
        <f>VLOOKUP(B2415,'HP List'!A:G,7,0)</f>
        <v>#N/A</v>
      </c>
      <c r="N2415" s="2" t="e">
        <f>VLOOKUP(B2415,'HP List'!A:H,8,0)</f>
        <v>#N/A</v>
      </c>
      <c r="P2415" s="2" t="e">
        <f>VLOOKUP(B2415,'Q1'!A:B,2,0)</f>
        <v>#N/A</v>
      </c>
      <c r="Q2415" s="2" t="e">
        <f t="shared" si="149"/>
        <v>#N/A</v>
      </c>
      <c r="R2415" s="2" t="e">
        <f>VLOOKUP(B2415,'Q2'!A:B,2,0)</f>
        <v>#N/A</v>
      </c>
      <c r="S2415" s="2" t="e">
        <f t="shared" si="152"/>
        <v>#N/A</v>
      </c>
      <c r="T2415" s="2" t="e">
        <f>VLOOKUP(B2415,'Q3'!A:B,2,0)</f>
        <v>#N/A</v>
      </c>
      <c r="U2415" s="2" t="e">
        <f t="shared" si="150"/>
        <v>#N/A</v>
      </c>
      <c r="V2415" s="2">
        <f>VLOOKUP(B2415,'Q4'!A:B,2,0)</f>
        <v>68430</v>
      </c>
      <c r="W2415" s="2" t="str">
        <f t="shared" si="151"/>
        <v>Unpaid</v>
      </c>
      <c r="X2415" s="2" t="str">
        <f>VLOOKUP(B2415,Food!A:B,2,0)</f>
        <v>Yes</v>
      </c>
      <c r="Y2415" s="2">
        <f>VLOOKUP(B2415,'Call List'!A:A,1,0)</f>
        <v>5659</v>
      </c>
      <c r="Z2415" s="2" t="e">
        <f>VLOOKUP(B2415,Sheet4!A:A,1,0)</f>
        <v>#N/A</v>
      </c>
    </row>
    <row r="2416" spans="1:26" hidden="1" x14ac:dyDescent="0.2">
      <c r="A2416" s="9">
        <v>2415</v>
      </c>
      <c r="B2416" s="9">
        <v>5863</v>
      </c>
      <c r="C2416" s="9" t="s">
        <v>183</v>
      </c>
      <c r="D2416" s="9" t="s">
        <v>25</v>
      </c>
      <c r="E2416" s="9" t="s">
        <v>8298</v>
      </c>
      <c r="F2416" s="9" t="s">
        <v>8299</v>
      </c>
      <c r="G2416" s="9" t="s">
        <v>8300</v>
      </c>
      <c r="H2416" s="9" t="s">
        <v>24103</v>
      </c>
      <c r="I2416" s="9" t="s">
        <v>8301</v>
      </c>
      <c r="J2416" s="9" t="s">
        <v>8300</v>
      </c>
      <c r="K2416" s="9" t="s">
        <v>24104</v>
      </c>
      <c r="L2416" s="9" t="s">
        <v>18310</v>
      </c>
      <c r="M2416" s="2" t="e">
        <f>VLOOKUP(B2416,'HP List'!A:G,7,0)</f>
        <v>#N/A</v>
      </c>
      <c r="N2416" s="2" t="e">
        <f>VLOOKUP(B2416,'HP List'!A:H,8,0)</f>
        <v>#N/A</v>
      </c>
      <c r="P2416" s="2" t="e">
        <f>VLOOKUP(B2416,'Q1'!A:B,2,0)</f>
        <v>#N/A</v>
      </c>
      <c r="Q2416" s="2" t="e">
        <f t="shared" si="149"/>
        <v>#N/A</v>
      </c>
      <c r="R2416" s="2" t="e">
        <f>VLOOKUP(B2416,'Q2'!A:B,2,0)</f>
        <v>#N/A</v>
      </c>
      <c r="S2416" s="2" t="e">
        <f t="shared" si="152"/>
        <v>#N/A</v>
      </c>
      <c r="T2416" s="2" t="e">
        <f>VLOOKUP(B2416,'Q3'!A:B,2,0)</f>
        <v>#N/A</v>
      </c>
      <c r="U2416" s="2" t="e">
        <f t="shared" si="150"/>
        <v>#N/A</v>
      </c>
      <c r="V2416" s="2" t="e">
        <f>VLOOKUP(B2416,'Q4'!A:B,2,0)</f>
        <v>#N/A</v>
      </c>
      <c r="W2416" s="2" t="e">
        <f t="shared" si="151"/>
        <v>#N/A</v>
      </c>
      <c r="X2416" s="2" t="e">
        <f>VLOOKUP(B2416,Food!A:B,2,0)</f>
        <v>#N/A</v>
      </c>
      <c r="Y2416" s="2">
        <f>VLOOKUP(B2416,'Call List'!A:A,1,0)</f>
        <v>5863</v>
      </c>
      <c r="Z2416" s="2" t="e">
        <f>VLOOKUP(B2416,Sheet4!A:A,1,0)</f>
        <v>#N/A</v>
      </c>
    </row>
    <row r="2417" spans="1:26" hidden="1" x14ac:dyDescent="0.2">
      <c r="A2417" s="9">
        <v>2416</v>
      </c>
      <c r="B2417" s="9">
        <v>12317</v>
      </c>
      <c r="C2417" s="9" t="s">
        <v>183</v>
      </c>
      <c r="D2417" s="9" t="s">
        <v>26</v>
      </c>
      <c r="E2417" s="9" t="s">
        <v>8302</v>
      </c>
      <c r="F2417" s="9" t="s">
        <v>8303</v>
      </c>
      <c r="G2417" s="9" t="s">
        <v>8304</v>
      </c>
      <c r="H2417" s="9" t="s">
        <v>24105</v>
      </c>
      <c r="I2417" s="9" t="s">
        <v>8305</v>
      </c>
      <c r="J2417" s="9" t="s">
        <v>8306</v>
      </c>
      <c r="K2417" s="9" t="s">
        <v>24106</v>
      </c>
      <c r="L2417" s="9" t="s">
        <v>18297</v>
      </c>
      <c r="M2417" s="2" t="e">
        <f>VLOOKUP(B2417,'HP List'!A:G,7,0)</f>
        <v>#N/A</v>
      </c>
      <c r="N2417" s="2" t="e">
        <f>VLOOKUP(B2417,'HP List'!A:H,8,0)</f>
        <v>#N/A</v>
      </c>
      <c r="P2417" s="2" t="e">
        <f>VLOOKUP(B2417,'Q1'!A:B,2,0)</f>
        <v>#N/A</v>
      </c>
      <c r="Q2417" s="2" t="e">
        <f t="shared" si="149"/>
        <v>#N/A</v>
      </c>
      <c r="R2417" s="2" t="e">
        <f>VLOOKUP(B2417,'Q2'!A:B,2,0)</f>
        <v>#N/A</v>
      </c>
      <c r="S2417" s="2" t="e">
        <f t="shared" si="152"/>
        <v>#N/A</v>
      </c>
      <c r="T2417" s="2" t="e">
        <f>VLOOKUP(B2417,'Q3'!A:B,2,0)</f>
        <v>#N/A</v>
      </c>
      <c r="U2417" s="2" t="e">
        <f t="shared" si="150"/>
        <v>#N/A</v>
      </c>
      <c r="V2417" s="2" t="e">
        <f>VLOOKUP(B2417,'Q4'!A:B,2,0)</f>
        <v>#N/A</v>
      </c>
      <c r="W2417" s="2" t="e">
        <f t="shared" si="151"/>
        <v>#N/A</v>
      </c>
      <c r="X2417" s="2" t="e">
        <f>VLOOKUP(B2417,Food!A:B,2,0)</f>
        <v>#N/A</v>
      </c>
      <c r="Y2417" s="2">
        <f>VLOOKUP(B2417,'Call List'!A:A,1,0)</f>
        <v>12317</v>
      </c>
      <c r="Z2417" s="2" t="e">
        <f>VLOOKUP(B2417,Sheet4!A:A,1,0)</f>
        <v>#N/A</v>
      </c>
    </row>
    <row r="2418" spans="1:26" hidden="1" x14ac:dyDescent="0.2">
      <c r="A2418" s="9">
        <v>2417</v>
      </c>
      <c r="B2418" s="9">
        <v>12383</v>
      </c>
      <c r="C2418" s="9" t="s">
        <v>183</v>
      </c>
      <c r="D2418" s="9" t="s">
        <v>26</v>
      </c>
      <c r="E2418" s="9" t="s">
        <v>8307</v>
      </c>
      <c r="F2418" s="9" t="s">
        <v>8308</v>
      </c>
      <c r="G2418" s="9" t="s">
        <v>8309</v>
      </c>
      <c r="H2418" s="9" t="s">
        <v>24107</v>
      </c>
      <c r="I2418" s="9" t="s">
        <v>8310</v>
      </c>
      <c r="J2418" s="9" t="s">
        <v>8311</v>
      </c>
      <c r="K2418" s="9" t="s">
        <v>24108</v>
      </c>
      <c r="L2418" s="9" t="s">
        <v>18294</v>
      </c>
      <c r="M2418" s="2" t="e">
        <f>VLOOKUP(B2418,'HP List'!A:G,7,0)</f>
        <v>#N/A</v>
      </c>
      <c r="N2418" s="2" t="e">
        <f>VLOOKUP(B2418,'HP List'!A:H,8,0)</f>
        <v>#N/A</v>
      </c>
      <c r="P2418" s="2" t="e">
        <f>VLOOKUP(B2418,'Q1'!A:B,2,0)</f>
        <v>#N/A</v>
      </c>
      <c r="Q2418" s="2" t="e">
        <f t="shared" si="149"/>
        <v>#N/A</v>
      </c>
      <c r="R2418" s="2" t="e">
        <f>VLOOKUP(B2418,'Q2'!A:B,2,0)</f>
        <v>#N/A</v>
      </c>
      <c r="S2418" s="2" t="e">
        <f t="shared" si="152"/>
        <v>#N/A</v>
      </c>
      <c r="T2418" s="2" t="e">
        <f>VLOOKUP(B2418,'Q3'!A:B,2,0)</f>
        <v>#N/A</v>
      </c>
      <c r="U2418" s="2" t="e">
        <f t="shared" si="150"/>
        <v>#N/A</v>
      </c>
      <c r="V2418" s="2">
        <f>VLOOKUP(B2418,'Q4'!A:B,2,0)</f>
        <v>46380</v>
      </c>
      <c r="W2418" s="2" t="str">
        <f t="shared" si="151"/>
        <v>Unpaid</v>
      </c>
      <c r="X2418" s="2" t="e">
        <f>VLOOKUP(B2418,Food!A:B,2,0)</f>
        <v>#N/A</v>
      </c>
      <c r="Y2418" s="2">
        <f>VLOOKUP(B2418,'Call List'!A:A,1,0)</f>
        <v>12383</v>
      </c>
      <c r="Z2418" s="2" t="e">
        <f>VLOOKUP(B2418,Sheet4!A:A,1,0)</f>
        <v>#N/A</v>
      </c>
    </row>
    <row r="2419" spans="1:26" hidden="1" x14ac:dyDescent="0.2">
      <c r="A2419" s="9">
        <v>2418</v>
      </c>
      <c r="B2419" s="9">
        <v>4654</v>
      </c>
      <c r="C2419" s="9" t="s">
        <v>183</v>
      </c>
      <c r="D2419" s="9" t="s">
        <v>26</v>
      </c>
      <c r="E2419" s="9" t="s">
        <v>8312</v>
      </c>
      <c r="F2419" s="9" t="s">
        <v>1919</v>
      </c>
      <c r="G2419" s="9" t="s">
        <v>8313</v>
      </c>
      <c r="H2419" s="9" t="s">
        <v>24109</v>
      </c>
      <c r="I2419" s="9" t="s">
        <v>8314</v>
      </c>
      <c r="J2419" s="9" t="s">
        <v>8313</v>
      </c>
      <c r="K2419" s="9" t="s">
        <v>24110</v>
      </c>
      <c r="L2419" s="9" t="s">
        <v>18314</v>
      </c>
      <c r="M2419" s="2" t="e">
        <f>VLOOKUP(B2419,'HP List'!A:G,7,0)</f>
        <v>#N/A</v>
      </c>
      <c r="N2419" s="2" t="e">
        <f>VLOOKUP(B2419,'HP List'!A:H,8,0)</f>
        <v>#N/A</v>
      </c>
      <c r="P2419" s="2" t="e">
        <f>VLOOKUP(B2419,'Q1'!A:B,2,0)</f>
        <v>#N/A</v>
      </c>
      <c r="Q2419" s="2" t="e">
        <f t="shared" si="149"/>
        <v>#N/A</v>
      </c>
      <c r="R2419" s="2" t="e">
        <f>VLOOKUP(B2419,'Q2'!A:B,2,0)</f>
        <v>#N/A</v>
      </c>
      <c r="S2419" s="2" t="e">
        <f t="shared" si="152"/>
        <v>#N/A</v>
      </c>
      <c r="T2419" s="2" t="e">
        <f>VLOOKUP(B2419,'Q3'!A:B,2,0)</f>
        <v>#N/A</v>
      </c>
      <c r="U2419" s="2" t="e">
        <f t="shared" si="150"/>
        <v>#N/A</v>
      </c>
      <c r="V2419" s="2" t="e">
        <f>VLOOKUP(B2419,'Q4'!A:B,2,0)</f>
        <v>#N/A</v>
      </c>
      <c r="W2419" s="2" t="e">
        <f t="shared" si="151"/>
        <v>#N/A</v>
      </c>
      <c r="X2419" s="2" t="e">
        <f>VLOOKUP(B2419,Food!A:B,2,0)</f>
        <v>#N/A</v>
      </c>
      <c r="Y2419" s="2">
        <f>VLOOKUP(B2419,'Call List'!A:A,1,0)</f>
        <v>4654</v>
      </c>
      <c r="Z2419" s="2" t="e">
        <f>VLOOKUP(B2419,Sheet4!A:A,1,0)</f>
        <v>#N/A</v>
      </c>
    </row>
    <row r="2420" spans="1:26" hidden="1" x14ac:dyDescent="0.2">
      <c r="A2420" s="9">
        <v>2419</v>
      </c>
      <c r="B2420" s="9">
        <v>8938</v>
      </c>
      <c r="C2420" s="9" t="s">
        <v>183</v>
      </c>
      <c r="D2420" s="9" t="s">
        <v>26</v>
      </c>
      <c r="E2420" s="9" t="s">
        <v>8315</v>
      </c>
      <c r="F2420" s="9" t="s">
        <v>8316</v>
      </c>
      <c r="G2420" s="9" t="s">
        <v>8317</v>
      </c>
      <c r="H2420" s="9" t="s">
        <v>24111</v>
      </c>
      <c r="I2420" s="9" t="s">
        <v>8318</v>
      </c>
      <c r="J2420" s="9" t="s">
        <v>8317</v>
      </c>
      <c r="K2420" s="9" t="s">
        <v>24112</v>
      </c>
      <c r="L2420" s="9" t="s">
        <v>18305</v>
      </c>
      <c r="M2420" s="2" t="e">
        <f>VLOOKUP(B2420,'HP List'!A:G,7,0)</f>
        <v>#N/A</v>
      </c>
      <c r="N2420" s="2" t="e">
        <f>VLOOKUP(B2420,'HP List'!A:H,8,0)</f>
        <v>#N/A</v>
      </c>
      <c r="P2420" s="2" t="e">
        <f>VLOOKUP(B2420,'Q1'!A:B,2,0)</f>
        <v>#N/A</v>
      </c>
      <c r="Q2420" s="2" t="e">
        <f t="shared" si="149"/>
        <v>#N/A</v>
      </c>
      <c r="R2420" s="2" t="e">
        <f>VLOOKUP(B2420,'Q2'!A:B,2,0)</f>
        <v>#N/A</v>
      </c>
      <c r="S2420" s="2" t="e">
        <f t="shared" si="152"/>
        <v>#N/A</v>
      </c>
      <c r="T2420" s="2" t="e">
        <f>VLOOKUP(B2420,'Q3'!A:B,2,0)</f>
        <v>#N/A</v>
      </c>
      <c r="U2420" s="2" t="e">
        <f t="shared" si="150"/>
        <v>#N/A</v>
      </c>
      <c r="V2420" s="2">
        <f>VLOOKUP(B2420,'Q4'!A:B,2,0)</f>
        <v>54780</v>
      </c>
      <c r="W2420" s="2" t="str">
        <f t="shared" si="151"/>
        <v>Unpaid</v>
      </c>
      <c r="X2420" s="2" t="str">
        <f>VLOOKUP(B2420,Food!A:B,2,0)</f>
        <v>Yes</v>
      </c>
      <c r="Y2420" s="2">
        <f>VLOOKUP(B2420,'Call List'!A:A,1,0)</f>
        <v>8938</v>
      </c>
      <c r="Z2420" s="2" t="e">
        <f>VLOOKUP(B2420,Sheet4!A:A,1,0)</f>
        <v>#N/A</v>
      </c>
    </row>
    <row r="2421" spans="1:26" hidden="1" x14ac:dyDescent="0.2">
      <c r="A2421" s="9">
        <v>2420</v>
      </c>
      <c r="B2421" s="9">
        <v>7851</v>
      </c>
      <c r="C2421" s="9" t="s">
        <v>183</v>
      </c>
      <c r="D2421" s="9" t="s">
        <v>26</v>
      </c>
      <c r="E2421" s="9" t="s">
        <v>8319</v>
      </c>
      <c r="F2421" s="9" t="s">
        <v>8320</v>
      </c>
      <c r="G2421" s="9" t="s">
        <v>8321</v>
      </c>
      <c r="H2421" s="9" t="s">
        <v>24113</v>
      </c>
      <c r="I2421" s="9" t="s">
        <v>8322</v>
      </c>
      <c r="J2421" s="9" t="s">
        <v>8321</v>
      </c>
      <c r="K2421" s="9" t="s">
        <v>24114</v>
      </c>
      <c r="L2421" s="9" t="s">
        <v>18308</v>
      </c>
      <c r="M2421" s="2" t="e">
        <f>VLOOKUP(B2421,'HP List'!A:G,7,0)</f>
        <v>#N/A</v>
      </c>
      <c r="N2421" s="2" t="e">
        <f>VLOOKUP(B2421,'HP List'!A:H,8,0)</f>
        <v>#N/A</v>
      </c>
      <c r="P2421" s="2" t="e">
        <f>VLOOKUP(B2421,'Q1'!A:B,2,0)</f>
        <v>#N/A</v>
      </c>
      <c r="Q2421" s="2" t="e">
        <f t="shared" si="149"/>
        <v>#N/A</v>
      </c>
      <c r="R2421" s="2" t="e">
        <f>VLOOKUP(B2421,'Q2'!A:B,2,0)</f>
        <v>#N/A</v>
      </c>
      <c r="S2421" s="2" t="e">
        <f t="shared" si="152"/>
        <v>#N/A</v>
      </c>
      <c r="T2421" s="2" t="e">
        <f>VLOOKUP(B2421,'Q3'!A:B,2,0)</f>
        <v>#N/A</v>
      </c>
      <c r="U2421" s="2" t="e">
        <f t="shared" si="150"/>
        <v>#N/A</v>
      </c>
      <c r="V2421" s="2">
        <f>VLOOKUP(B2421,'Q4'!A:B,2,0)</f>
        <v>68430</v>
      </c>
      <c r="W2421" s="2" t="str">
        <f t="shared" si="151"/>
        <v>Unpaid</v>
      </c>
      <c r="X2421" s="2" t="str">
        <f>VLOOKUP(B2421,Food!A:B,2,0)</f>
        <v>Yes</v>
      </c>
      <c r="Y2421" s="2">
        <f>VLOOKUP(B2421,'Call List'!A:A,1,0)</f>
        <v>7851</v>
      </c>
      <c r="Z2421" s="2" t="e">
        <f>VLOOKUP(B2421,Sheet4!A:A,1,0)</f>
        <v>#N/A</v>
      </c>
    </row>
    <row r="2422" spans="1:26" hidden="1" x14ac:dyDescent="0.2">
      <c r="A2422" s="9">
        <v>2421</v>
      </c>
      <c r="B2422" s="9">
        <v>12414</v>
      </c>
      <c r="C2422" s="9" t="s">
        <v>183</v>
      </c>
      <c r="D2422" s="9" t="s">
        <v>26</v>
      </c>
      <c r="E2422" s="9" t="s">
        <v>8323</v>
      </c>
      <c r="F2422" s="9" t="s">
        <v>8324</v>
      </c>
      <c r="G2422" s="9" t="s">
        <v>8325</v>
      </c>
      <c r="H2422" s="9" t="s">
        <v>24115</v>
      </c>
      <c r="I2422" s="9" t="s">
        <v>8326</v>
      </c>
      <c r="J2422" s="9" t="s">
        <v>8327</v>
      </c>
      <c r="K2422" s="9" t="s">
        <v>24116</v>
      </c>
      <c r="L2422" s="9" t="s">
        <v>18294</v>
      </c>
      <c r="M2422" s="2" t="e">
        <f>VLOOKUP(B2422,'HP List'!A:G,7,0)</f>
        <v>#N/A</v>
      </c>
      <c r="N2422" s="2" t="e">
        <f>VLOOKUP(B2422,'HP List'!A:H,8,0)</f>
        <v>#N/A</v>
      </c>
      <c r="P2422" s="2" t="e">
        <f>VLOOKUP(B2422,'Q1'!A:B,2,0)</f>
        <v>#N/A</v>
      </c>
      <c r="Q2422" s="2" t="e">
        <f t="shared" si="149"/>
        <v>#N/A</v>
      </c>
      <c r="R2422" s="2" t="e">
        <f>VLOOKUP(B2422,'Q2'!A:B,2,0)</f>
        <v>#N/A</v>
      </c>
      <c r="S2422" s="2" t="e">
        <f t="shared" si="152"/>
        <v>#N/A</v>
      </c>
      <c r="T2422" s="2" t="e">
        <f>VLOOKUP(B2422,'Q3'!A:B,2,0)</f>
        <v>#N/A</v>
      </c>
      <c r="U2422" s="2" t="e">
        <f t="shared" si="150"/>
        <v>#N/A</v>
      </c>
      <c r="V2422" s="2">
        <f>VLOOKUP(B2422,'Q4'!A:B,2,0)</f>
        <v>54780</v>
      </c>
      <c r="W2422" s="2" t="str">
        <f t="shared" si="151"/>
        <v>Unpaid</v>
      </c>
      <c r="X2422" s="2" t="str">
        <f>VLOOKUP(B2422,Food!A:B,2,0)</f>
        <v>Yes</v>
      </c>
      <c r="Y2422" s="2">
        <f>VLOOKUP(B2422,'Call List'!A:A,1,0)</f>
        <v>12414</v>
      </c>
      <c r="Z2422" s="2" t="e">
        <f>VLOOKUP(B2422,Sheet4!A:A,1,0)</f>
        <v>#N/A</v>
      </c>
    </row>
    <row r="2423" spans="1:26" hidden="1" x14ac:dyDescent="0.2">
      <c r="A2423" s="9">
        <v>2422</v>
      </c>
      <c r="B2423" s="9">
        <v>7597</v>
      </c>
      <c r="C2423" s="9" t="s">
        <v>183</v>
      </c>
      <c r="D2423" s="9" t="s">
        <v>26</v>
      </c>
      <c r="E2423" s="9" t="s">
        <v>8328</v>
      </c>
      <c r="F2423" s="9" t="s">
        <v>8329</v>
      </c>
      <c r="G2423" s="9" t="s">
        <v>8330</v>
      </c>
      <c r="H2423" s="9" t="s">
        <v>19916</v>
      </c>
      <c r="I2423" s="9" t="s">
        <v>8331</v>
      </c>
      <c r="J2423" s="9" t="s">
        <v>8330</v>
      </c>
      <c r="K2423" s="9" t="s">
        <v>8332</v>
      </c>
      <c r="L2423" s="9" t="s">
        <v>18311</v>
      </c>
      <c r="M2423" s="2" t="e">
        <f>VLOOKUP(B2423,'HP List'!A:G,7,0)</f>
        <v>#N/A</v>
      </c>
      <c r="N2423" s="2" t="e">
        <f>VLOOKUP(B2423,'HP List'!A:H,8,0)</f>
        <v>#N/A</v>
      </c>
      <c r="P2423" s="2" t="e">
        <f>VLOOKUP(B2423,'Q1'!A:B,2,0)</f>
        <v>#N/A</v>
      </c>
      <c r="Q2423" s="2" t="e">
        <f t="shared" si="149"/>
        <v>#N/A</v>
      </c>
      <c r="R2423" s="2" t="e">
        <f>VLOOKUP(B2423,'Q2'!A:B,2,0)</f>
        <v>#N/A</v>
      </c>
      <c r="S2423" s="2" t="e">
        <f t="shared" si="152"/>
        <v>#N/A</v>
      </c>
      <c r="T2423" s="2" t="e">
        <f>VLOOKUP(B2423,'Q3'!A:B,2,0)</f>
        <v>#N/A</v>
      </c>
      <c r="U2423" s="2" t="e">
        <f t="shared" si="150"/>
        <v>#N/A</v>
      </c>
      <c r="V2423" s="2">
        <f>VLOOKUP(B2423,'Q4'!A:B,2,0)</f>
        <v>46380</v>
      </c>
      <c r="W2423" s="2" t="str">
        <f t="shared" si="151"/>
        <v>Unpaid</v>
      </c>
      <c r="X2423" s="2" t="e">
        <f>VLOOKUP(B2423,Food!A:B,2,0)</f>
        <v>#N/A</v>
      </c>
      <c r="Y2423" s="2">
        <f>VLOOKUP(B2423,'Call List'!A:A,1,0)</f>
        <v>7597</v>
      </c>
      <c r="Z2423" s="2" t="e">
        <f>VLOOKUP(B2423,Sheet4!A:A,1,0)</f>
        <v>#N/A</v>
      </c>
    </row>
    <row r="2424" spans="1:26" hidden="1" x14ac:dyDescent="0.2">
      <c r="A2424" s="9">
        <v>2423</v>
      </c>
      <c r="B2424" s="9">
        <v>9035</v>
      </c>
      <c r="C2424" s="9" t="s">
        <v>183</v>
      </c>
      <c r="D2424" s="9" t="s">
        <v>26</v>
      </c>
      <c r="E2424" s="9" t="s">
        <v>8333</v>
      </c>
      <c r="F2424" s="9" t="s">
        <v>8334</v>
      </c>
      <c r="G2424" s="9" t="s">
        <v>8335</v>
      </c>
      <c r="H2424" s="9" t="s">
        <v>24117</v>
      </c>
      <c r="I2424" s="9" t="s">
        <v>8336</v>
      </c>
      <c r="J2424" s="9" t="s">
        <v>8335</v>
      </c>
      <c r="K2424" s="9" t="s">
        <v>24118</v>
      </c>
      <c r="L2424" s="9" t="s">
        <v>18305</v>
      </c>
      <c r="M2424" s="2" t="e">
        <f>VLOOKUP(B2424,'HP List'!A:G,7,0)</f>
        <v>#N/A</v>
      </c>
      <c r="N2424" s="2" t="e">
        <f>VLOOKUP(B2424,'HP List'!A:H,8,0)</f>
        <v>#N/A</v>
      </c>
      <c r="P2424" s="2" t="e">
        <f>VLOOKUP(B2424,'Q1'!A:B,2,0)</f>
        <v>#N/A</v>
      </c>
      <c r="Q2424" s="2" t="e">
        <f t="shared" si="149"/>
        <v>#N/A</v>
      </c>
      <c r="R2424" s="2" t="e">
        <f>VLOOKUP(B2424,'Q2'!A:B,2,0)</f>
        <v>#N/A</v>
      </c>
      <c r="S2424" s="2" t="e">
        <f t="shared" si="152"/>
        <v>#N/A</v>
      </c>
      <c r="T2424" s="2" t="e">
        <f>VLOOKUP(B2424,'Q3'!A:B,2,0)</f>
        <v>#N/A</v>
      </c>
      <c r="U2424" s="2" t="e">
        <f t="shared" si="150"/>
        <v>#N/A</v>
      </c>
      <c r="V2424" s="2">
        <f>VLOOKUP(B2424,'Q4'!A:B,2,0)</f>
        <v>58230</v>
      </c>
      <c r="W2424" s="2" t="str">
        <f t="shared" si="151"/>
        <v>Unpaid</v>
      </c>
      <c r="X2424" s="2" t="e">
        <f>VLOOKUP(B2424,Food!A:B,2,0)</f>
        <v>#N/A</v>
      </c>
      <c r="Y2424" s="2">
        <f>VLOOKUP(B2424,'Call List'!A:A,1,0)</f>
        <v>9035</v>
      </c>
      <c r="Z2424" s="2" t="e">
        <f>VLOOKUP(B2424,Sheet4!A:A,1,0)</f>
        <v>#N/A</v>
      </c>
    </row>
    <row r="2425" spans="1:26" hidden="1" x14ac:dyDescent="0.2">
      <c r="A2425" s="9">
        <v>2424</v>
      </c>
      <c r="B2425" s="9">
        <v>8873</v>
      </c>
      <c r="C2425" s="9" t="s">
        <v>183</v>
      </c>
      <c r="D2425" s="9" t="s">
        <v>26</v>
      </c>
      <c r="E2425" s="9" t="s">
        <v>8337</v>
      </c>
      <c r="F2425" s="9" t="s">
        <v>8338</v>
      </c>
      <c r="G2425" s="9" t="s">
        <v>8339</v>
      </c>
      <c r="H2425" s="9" t="s">
        <v>24119</v>
      </c>
      <c r="I2425" s="9" t="s">
        <v>8340</v>
      </c>
      <c r="J2425" s="9" t="s">
        <v>8341</v>
      </c>
      <c r="K2425" s="9" t="s">
        <v>24120</v>
      </c>
      <c r="L2425" s="9" t="s">
        <v>18308</v>
      </c>
      <c r="M2425" s="2" t="e">
        <f>VLOOKUP(B2425,'HP List'!A:G,7,0)</f>
        <v>#N/A</v>
      </c>
      <c r="N2425" s="2" t="e">
        <f>VLOOKUP(B2425,'HP List'!A:H,8,0)</f>
        <v>#N/A</v>
      </c>
      <c r="P2425" s="2" t="e">
        <f>VLOOKUP(B2425,'Q1'!A:B,2,0)</f>
        <v>#N/A</v>
      </c>
      <c r="Q2425" s="2" t="e">
        <f t="shared" si="149"/>
        <v>#N/A</v>
      </c>
      <c r="R2425" s="2" t="e">
        <f>VLOOKUP(B2425,'Q2'!A:B,2,0)</f>
        <v>#N/A</v>
      </c>
      <c r="S2425" s="2" t="e">
        <f t="shared" si="152"/>
        <v>#N/A</v>
      </c>
      <c r="T2425" s="2" t="e">
        <f>VLOOKUP(B2425,'Q3'!A:B,2,0)</f>
        <v>#N/A</v>
      </c>
      <c r="U2425" s="2" t="e">
        <f t="shared" si="150"/>
        <v>#N/A</v>
      </c>
      <c r="V2425" s="2" t="e">
        <f>VLOOKUP(B2425,'Q4'!A:B,2,0)</f>
        <v>#N/A</v>
      </c>
      <c r="W2425" s="2" t="e">
        <f t="shared" si="151"/>
        <v>#N/A</v>
      </c>
      <c r="X2425" s="2" t="str">
        <f>VLOOKUP(B2425,Food!A:B,2,0)</f>
        <v>Yes</v>
      </c>
      <c r="Y2425" s="2">
        <f>VLOOKUP(B2425,'Call List'!A:A,1,0)</f>
        <v>8873</v>
      </c>
      <c r="Z2425" s="2" t="e">
        <f>VLOOKUP(B2425,Sheet4!A:A,1,0)</f>
        <v>#N/A</v>
      </c>
    </row>
    <row r="2426" spans="1:26" hidden="1" x14ac:dyDescent="0.2">
      <c r="A2426" s="9">
        <v>2425</v>
      </c>
      <c r="B2426" s="9">
        <v>6134</v>
      </c>
      <c r="C2426" s="9" t="s">
        <v>183</v>
      </c>
      <c r="D2426" s="9" t="s">
        <v>26</v>
      </c>
      <c r="E2426" s="9" t="s">
        <v>8342</v>
      </c>
      <c r="F2426" s="9" t="s">
        <v>8343</v>
      </c>
      <c r="G2426" s="9" t="s">
        <v>8344</v>
      </c>
      <c r="H2426" s="9" t="s">
        <v>24121</v>
      </c>
      <c r="I2426" s="9" t="s">
        <v>8345</v>
      </c>
      <c r="J2426" s="9" t="s">
        <v>8344</v>
      </c>
      <c r="K2426" s="9" t="s">
        <v>24122</v>
      </c>
      <c r="L2426" s="9" t="s">
        <v>18310</v>
      </c>
      <c r="M2426" s="2" t="e">
        <f>VLOOKUP(B2426,'HP List'!A:G,7,0)</f>
        <v>#N/A</v>
      </c>
      <c r="N2426" s="2" t="e">
        <f>VLOOKUP(B2426,'HP List'!A:H,8,0)</f>
        <v>#N/A</v>
      </c>
      <c r="P2426" s="2" t="e">
        <f>VLOOKUP(B2426,'Q1'!A:B,2,0)</f>
        <v>#N/A</v>
      </c>
      <c r="Q2426" s="2" t="e">
        <f t="shared" si="149"/>
        <v>#N/A</v>
      </c>
      <c r="R2426" s="2" t="e">
        <f>VLOOKUP(B2426,'Q2'!A:B,2,0)</f>
        <v>#N/A</v>
      </c>
      <c r="S2426" s="2" t="e">
        <f t="shared" si="152"/>
        <v>#N/A</v>
      </c>
      <c r="T2426" s="2" t="e">
        <f>VLOOKUP(B2426,'Q3'!A:B,2,0)</f>
        <v>#N/A</v>
      </c>
      <c r="U2426" s="2" t="e">
        <f t="shared" si="150"/>
        <v>#N/A</v>
      </c>
      <c r="V2426" s="2" t="e">
        <f>VLOOKUP(B2426,'Q4'!A:B,2,0)</f>
        <v>#N/A</v>
      </c>
      <c r="W2426" s="2" t="e">
        <f t="shared" si="151"/>
        <v>#N/A</v>
      </c>
      <c r="X2426" s="2" t="str">
        <f>VLOOKUP(B2426,Food!A:B,2,0)</f>
        <v>Yes</v>
      </c>
      <c r="Y2426" s="2">
        <f>VLOOKUP(B2426,'Call List'!A:A,1,0)</f>
        <v>6134</v>
      </c>
      <c r="Z2426" s="2" t="e">
        <f>VLOOKUP(B2426,Sheet4!A:A,1,0)</f>
        <v>#N/A</v>
      </c>
    </row>
    <row r="2427" spans="1:26" hidden="1" x14ac:dyDescent="0.2">
      <c r="A2427" s="9">
        <v>2426</v>
      </c>
      <c r="B2427" s="9">
        <v>6979</v>
      </c>
      <c r="C2427" s="9" t="s">
        <v>183</v>
      </c>
      <c r="D2427" s="9" t="s">
        <v>26</v>
      </c>
      <c r="E2427" s="9" t="s">
        <v>8346</v>
      </c>
      <c r="F2427" s="9" t="s">
        <v>5428</v>
      </c>
      <c r="G2427" s="9" t="s">
        <v>8347</v>
      </c>
      <c r="H2427" s="9" t="s">
        <v>24123</v>
      </c>
      <c r="I2427" s="9" t="s">
        <v>8348</v>
      </c>
      <c r="J2427" s="9" t="s">
        <v>8347</v>
      </c>
      <c r="K2427" s="9" t="s">
        <v>24124</v>
      </c>
      <c r="L2427" s="9" t="s">
        <v>18311</v>
      </c>
      <c r="M2427" s="2" t="e">
        <f>VLOOKUP(B2427,'HP List'!A:G,7,0)</f>
        <v>#N/A</v>
      </c>
      <c r="N2427" s="2" t="e">
        <f>VLOOKUP(B2427,'HP List'!A:H,8,0)</f>
        <v>#N/A</v>
      </c>
      <c r="P2427" s="2" t="e">
        <f>VLOOKUP(B2427,'Q1'!A:B,2,0)</f>
        <v>#N/A</v>
      </c>
      <c r="Q2427" s="2" t="e">
        <f t="shared" si="149"/>
        <v>#N/A</v>
      </c>
      <c r="R2427" s="2" t="e">
        <f>VLOOKUP(B2427,'Q2'!A:B,2,0)</f>
        <v>#N/A</v>
      </c>
      <c r="S2427" s="2" t="e">
        <f t="shared" si="152"/>
        <v>#N/A</v>
      </c>
      <c r="T2427" s="2" t="e">
        <f>VLOOKUP(B2427,'Q3'!A:B,2,0)</f>
        <v>#N/A</v>
      </c>
      <c r="U2427" s="2" t="e">
        <f t="shared" si="150"/>
        <v>#N/A</v>
      </c>
      <c r="V2427" s="2">
        <f>VLOOKUP(B2427,'Q4'!A:B,2,0)</f>
        <v>46380</v>
      </c>
      <c r="W2427" s="2" t="str">
        <f t="shared" si="151"/>
        <v>Unpaid</v>
      </c>
      <c r="X2427" s="2" t="e">
        <f>VLOOKUP(B2427,Food!A:B,2,0)</f>
        <v>#N/A</v>
      </c>
      <c r="Y2427" s="2">
        <f>VLOOKUP(B2427,'Call List'!A:A,1,0)</f>
        <v>6979</v>
      </c>
      <c r="Z2427" s="2" t="e">
        <f>VLOOKUP(B2427,Sheet4!A:A,1,0)</f>
        <v>#N/A</v>
      </c>
    </row>
    <row r="2428" spans="1:26" hidden="1" x14ac:dyDescent="0.2">
      <c r="A2428" s="9">
        <v>2427</v>
      </c>
      <c r="B2428" s="9">
        <v>10217</v>
      </c>
      <c r="C2428" s="9" t="s">
        <v>183</v>
      </c>
      <c r="D2428" s="9" t="s">
        <v>26</v>
      </c>
      <c r="E2428" s="9" t="s">
        <v>8349</v>
      </c>
      <c r="F2428" s="9" t="s">
        <v>8350</v>
      </c>
      <c r="G2428" s="9" t="s">
        <v>8351</v>
      </c>
      <c r="H2428" s="9" t="s">
        <v>24125</v>
      </c>
      <c r="I2428" s="9" t="s">
        <v>8352</v>
      </c>
      <c r="J2428" s="9" t="s">
        <v>8351</v>
      </c>
      <c r="K2428" s="9" t="s">
        <v>24126</v>
      </c>
      <c r="L2428" s="9" t="s">
        <v>18306</v>
      </c>
      <c r="M2428" s="2" t="e">
        <f>VLOOKUP(B2428,'HP List'!A:G,7,0)</f>
        <v>#N/A</v>
      </c>
      <c r="N2428" s="2" t="e">
        <f>VLOOKUP(B2428,'HP List'!A:H,8,0)</f>
        <v>#N/A</v>
      </c>
      <c r="P2428" s="2">
        <f>VLOOKUP(B2428,'Q1'!A:B,2,0)</f>
        <v>10593</v>
      </c>
      <c r="Q2428" s="2" t="str">
        <f t="shared" si="149"/>
        <v>Unpaid</v>
      </c>
      <c r="R2428" s="2">
        <f>VLOOKUP(B2428,'Q2'!A:B,2,0)</f>
        <v>10593</v>
      </c>
      <c r="S2428" s="2" t="str">
        <f t="shared" si="152"/>
        <v>Unpaid</v>
      </c>
      <c r="T2428" s="2">
        <f>VLOOKUP(B2428,'Q3'!A:B,2,0)</f>
        <v>10593</v>
      </c>
      <c r="U2428" s="2" t="str">
        <f t="shared" si="150"/>
        <v>Unpaid</v>
      </c>
      <c r="V2428" s="2">
        <f>VLOOKUP(B2428,'Q4'!A:B,2,0)</f>
        <v>65373</v>
      </c>
      <c r="W2428" s="2" t="str">
        <f t="shared" si="151"/>
        <v>Unpaid</v>
      </c>
      <c r="X2428" s="2" t="str">
        <f>VLOOKUP(B2428,Food!A:B,2,0)</f>
        <v>Yes</v>
      </c>
      <c r="Y2428" s="2">
        <f>VLOOKUP(B2428,'Call List'!A:A,1,0)</f>
        <v>10217</v>
      </c>
      <c r="Z2428" s="2" t="e">
        <f>VLOOKUP(B2428,Sheet4!A:A,1,0)</f>
        <v>#N/A</v>
      </c>
    </row>
    <row r="2429" spans="1:26" hidden="1" x14ac:dyDescent="0.2">
      <c r="A2429" s="9">
        <v>2428</v>
      </c>
      <c r="B2429" s="9">
        <v>9136</v>
      </c>
      <c r="C2429" s="9" t="s">
        <v>183</v>
      </c>
      <c r="D2429" s="9" t="s">
        <v>26</v>
      </c>
      <c r="E2429" s="9" t="s">
        <v>8353</v>
      </c>
      <c r="F2429" s="9" t="s">
        <v>915</v>
      </c>
      <c r="G2429" s="9" t="s">
        <v>8354</v>
      </c>
      <c r="H2429" s="9" t="s">
        <v>20808</v>
      </c>
      <c r="I2429" s="9" t="s">
        <v>917</v>
      </c>
      <c r="J2429" s="9" t="s">
        <v>8354</v>
      </c>
      <c r="K2429" s="9" t="s">
        <v>20809</v>
      </c>
      <c r="L2429" s="9" t="s">
        <v>18305</v>
      </c>
      <c r="M2429" s="2" t="e">
        <f>VLOOKUP(B2429,'HP List'!A:G,7,0)</f>
        <v>#N/A</v>
      </c>
      <c r="N2429" s="2" t="e">
        <f>VLOOKUP(B2429,'HP List'!A:H,8,0)</f>
        <v>#N/A</v>
      </c>
      <c r="P2429" s="2">
        <f>VLOOKUP(B2429,'Q1'!A:B,2,0)</f>
        <v>9000</v>
      </c>
      <c r="Q2429" s="2" t="str">
        <f t="shared" si="149"/>
        <v>Unpaid</v>
      </c>
      <c r="R2429" s="2">
        <f>VLOOKUP(B2429,'Q2'!A:B,2,0)</f>
        <v>9000</v>
      </c>
      <c r="S2429" s="2" t="str">
        <f t="shared" si="152"/>
        <v>Unpaid</v>
      </c>
      <c r="T2429" s="2">
        <f>VLOOKUP(B2429,'Q3'!A:B,2,0)</f>
        <v>9000</v>
      </c>
      <c r="U2429" s="2" t="str">
        <f t="shared" si="150"/>
        <v>Unpaid</v>
      </c>
      <c r="V2429" s="2">
        <f>VLOOKUP(B2429,'Q4'!A:B,2,0)</f>
        <v>9000</v>
      </c>
      <c r="W2429" s="2" t="str">
        <f t="shared" si="151"/>
        <v>Unpaid</v>
      </c>
      <c r="X2429" s="2" t="e">
        <f>VLOOKUP(B2429,Food!A:B,2,0)</f>
        <v>#N/A</v>
      </c>
      <c r="Y2429" s="2">
        <f>VLOOKUP(B2429,'Call List'!A:A,1,0)</f>
        <v>9136</v>
      </c>
      <c r="Z2429" s="2" t="e">
        <f>VLOOKUP(B2429,Sheet4!A:A,1,0)</f>
        <v>#N/A</v>
      </c>
    </row>
    <row r="2430" spans="1:26" hidden="1" x14ac:dyDescent="0.2">
      <c r="A2430" s="9">
        <v>2429</v>
      </c>
      <c r="B2430" s="9">
        <v>12126</v>
      </c>
      <c r="C2430" s="9" t="s">
        <v>183</v>
      </c>
      <c r="D2430" s="9" t="s">
        <v>26</v>
      </c>
      <c r="E2430" s="9" t="s">
        <v>8355</v>
      </c>
      <c r="F2430" s="9" t="s">
        <v>2433</v>
      </c>
      <c r="G2430" s="9" t="s">
        <v>2434</v>
      </c>
      <c r="H2430" s="9" t="s">
        <v>21524</v>
      </c>
      <c r="I2430" s="9" t="s">
        <v>8356</v>
      </c>
      <c r="J2430" s="9" t="s">
        <v>2434</v>
      </c>
      <c r="K2430" s="9" t="s">
        <v>21525</v>
      </c>
      <c r="L2430" s="9" t="s">
        <v>18297</v>
      </c>
      <c r="M2430" s="2" t="e">
        <f>VLOOKUP(B2430,'HP List'!A:G,7,0)</f>
        <v>#N/A</v>
      </c>
      <c r="N2430" s="2" t="e">
        <f>VLOOKUP(B2430,'HP List'!A:H,8,0)</f>
        <v>#N/A</v>
      </c>
      <c r="P2430" s="2" t="e">
        <f>VLOOKUP(B2430,'Q1'!A:B,2,0)</f>
        <v>#N/A</v>
      </c>
      <c r="Q2430" s="2" t="e">
        <f t="shared" si="149"/>
        <v>#N/A</v>
      </c>
      <c r="R2430" s="2" t="e">
        <f>VLOOKUP(B2430,'Q2'!A:B,2,0)</f>
        <v>#N/A</v>
      </c>
      <c r="S2430" s="2" t="e">
        <f t="shared" si="152"/>
        <v>#N/A</v>
      </c>
      <c r="T2430" s="2" t="e">
        <f>VLOOKUP(B2430,'Q3'!A:B,2,0)</f>
        <v>#N/A</v>
      </c>
      <c r="U2430" s="2" t="e">
        <f t="shared" si="150"/>
        <v>#N/A</v>
      </c>
      <c r="V2430" s="2">
        <f>VLOOKUP(B2430,'Q4'!A:B,2,0)</f>
        <v>65730</v>
      </c>
      <c r="W2430" s="2" t="str">
        <f t="shared" si="151"/>
        <v>Unpaid</v>
      </c>
      <c r="X2430" s="2" t="str">
        <f>VLOOKUP(B2430,Food!A:B,2,0)</f>
        <v>Yes</v>
      </c>
      <c r="Y2430" s="2">
        <f>VLOOKUP(B2430,'Call List'!A:A,1,0)</f>
        <v>12126</v>
      </c>
      <c r="Z2430" s="2" t="e">
        <f>VLOOKUP(B2430,Sheet4!A:A,1,0)</f>
        <v>#N/A</v>
      </c>
    </row>
    <row r="2431" spans="1:26" hidden="1" x14ac:dyDescent="0.2">
      <c r="A2431" s="9">
        <v>2430</v>
      </c>
      <c r="B2431" s="9">
        <v>14608</v>
      </c>
      <c r="C2431" s="9" t="s">
        <v>183</v>
      </c>
      <c r="D2431" s="9" t="s">
        <v>26</v>
      </c>
      <c r="E2431" s="9" t="s">
        <v>8357</v>
      </c>
      <c r="F2431" s="9" t="s">
        <v>8358</v>
      </c>
      <c r="G2431" s="9" t="s">
        <v>8359</v>
      </c>
      <c r="H2431" s="9" t="s">
        <v>24127</v>
      </c>
      <c r="I2431" s="9" t="s">
        <v>8360</v>
      </c>
      <c r="J2431" s="9" t="s">
        <v>8361</v>
      </c>
      <c r="K2431" s="9" t="s">
        <v>24128</v>
      </c>
      <c r="L2431" s="9" t="s">
        <v>18289</v>
      </c>
      <c r="M2431" s="2" t="e">
        <f>VLOOKUP(B2431,'HP List'!A:G,7,0)</f>
        <v>#N/A</v>
      </c>
      <c r="N2431" s="2" t="e">
        <f>VLOOKUP(B2431,'HP List'!A:H,8,0)</f>
        <v>#N/A</v>
      </c>
      <c r="P2431" s="2" t="e">
        <f>VLOOKUP(B2431,'Q1'!A:B,2,0)</f>
        <v>#N/A</v>
      </c>
      <c r="Q2431" s="2" t="e">
        <f t="shared" si="149"/>
        <v>#N/A</v>
      </c>
      <c r="R2431" s="2" t="e">
        <f>VLOOKUP(B2431,'Q2'!A:B,2,0)</f>
        <v>#N/A</v>
      </c>
      <c r="S2431" s="2" t="e">
        <f t="shared" si="152"/>
        <v>#N/A</v>
      </c>
      <c r="T2431" s="2" t="e">
        <f>VLOOKUP(B2431,'Q3'!A:B,2,0)</f>
        <v>#N/A</v>
      </c>
      <c r="U2431" s="2" t="e">
        <f t="shared" si="150"/>
        <v>#N/A</v>
      </c>
      <c r="V2431" s="2">
        <f>VLOOKUP(B2431,'Q4'!A:B,2,0)</f>
        <v>68360</v>
      </c>
      <c r="W2431" s="2" t="str">
        <f t="shared" si="151"/>
        <v>Unpaid</v>
      </c>
      <c r="X2431" s="2" t="str">
        <f>VLOOKUP(B2431,Food!A:B,2,0)</f>
        <v>Yes</v>
      </c>
      <c r="Y2431" s="2">
        <f>VLOOKUP(B2431,'Call List'!A:A,1,0)</f>
        <v>14608</v>
      </c>
      <c r="Z2431" s="2" t="e">
        <f>VLOOKUP(B2431,Sheet4!A:A,1,0)</f>
        <v>#N/A</v>
      </c>
    </row>
    <row r="2432" spans="1:26" hidden="1" x14ac:dyDescent="0.2">
      <c r="A2432" s="9">
        <v>2431</v>
      </c>
      <c r="B2432" s="9">
        <v>13127</v>
      </c>
      <c r="C2432" s="9" t="s">
        <v>183</v>
      </c>
      <c r="D2432" s="9" t="s">
        <v>26</v>
      </c>
      <c r="E2432" s="9" t="s">
        <v>8362</v>
      </c>
      <c r="F2432" s="9" t="s">
        <v>3018</v>
      </c>
      <c r="G2432" s="9" t="s">
        <v>3019</v>
      </c>
      <c r="H2432" s="9" t="s">
        <v>21792</v>
      </c>
      <c r="I2432" s="9" t="s">
        <v>3020</v>
      </c>
      <c r="J2432" s="9" t="s">
        <v>8363</v>
      </c>
      <c r="K2432" s="9" t="s">
        <v>21793</v>
      </c>
      <c r="L2432" s="9" t="s">
        <v>18294</v>
      </c>
      <c r="M2432" s="2" t="e">
        <f>VLOOKUP(B2432,'HP List'!A:G,7,0)</f>
        <v>#N/A</v>
      </c>
      <c r="N2432" s="2" t="e">
        <f>VLOOKUP(B2432,'HP List'!A:H,8,0)</f>
        <v>#N/A</v>
      </c>
      <c r="P2432" s="2" t="e">
        <f>VLOOKUP(B2432,'Q1'!A:B,2,0)</f>
        <v>#N/A</v>
      </c>
      <c r="Q2432" s="2" t="e">
        <f t="shared" si="149"/>
        <v>#N/A</v>
      </c>
      <c r="R2432" s="2" t="e">
        <f>VLOOKUP(B2432,'Q2'!A:B,2,0)</f>
        <v>#N/A</v>
      </c>
      <c r="S2432" s="2" t="e">
        <f t="shared" si="152"/>
        <v>#N/A</v>
      </c>
      <c r="T2432" s="2" t="e">
        <f>VLOOKUP(B2432,'Q3'!A:B,2,0)</f>
        <v>#N/A</v>
      </c>
      <c r="U2432" s="2" t="e">
        <f t="shared" si="150"/>
        <v>#N/A</v>
      </c>
      <c r="V2432" s="2">
        <f>VLOOKUP(B2432,'Q4'!A:B,2,0)</f>
        <v>57330</v>
      </c>
      <c r="W2432" s="2" t="str">
        <f t="shared" si="151"/>
        <v>Unpaid</v>
      </c>
      <c r="X2432" s="2" t="e">
        <f>VLOOKUP(B2432,Food!A:B,2,0)</f>
        <v>#N/A</v>
      </c>
      <c r="Y2432" s="2">
        <f>VLOOKUP(B2432,'Call List'!A:A,1,0)</f>
        <v>13127</v>
      </c>
      <c r="Z2432" s="2" t="e">
        <f>VLOOKUP(B2432,Sheet4!A:A,1,0)</f>
        <v>#N/A</v>
      </c>
    </row>
    <row r="2433" spans="1:26" hidden="1" x14ac:dyDescent="0.2">
      <c r="A2433" s="9">
        <v>2432</v>
      </c>
      <c r="B2433" s="9">
        <v>6915</v>
      </c>
      <c r="C2433" s="9" t="s">
        <v>183</v>
      </c>
      <c r="D2433" s="9" t="s">
        <v>26</v>
      </c>
      <c r="E2433" s="9" t="s">
        <v>8364</v>
      </c>
      <c r="F2433" s="9" t="s">
        <v>8365</v>
      </c>
      <c r="G2433" s="9" t="s">
        <v>8366</v>
      </c>
      <c r="H2433" s="9" t="s">
        <v>24129</v>
      </c>
      <c r="I2433" s="9" t="s">
        <v>8367</v>
      </c>
      <c r="J2433" s="9" t="s">
        <v>8366</v>
      </c>
      <c r="K2433" s="9" t="s">
        <v>24130</v>
      </c>
      <c r="L2433" s="9" t="s">
        <v>18311</v>
      </c>
      <c r="M2433" s="2" t="e">
        <f>VLOOKUP(B2433,'HP List'!A:G,7,0)</f>
        <v>#N/A</v>
      </c>
      <c r="N2433" s="2" t="e">
        <f>VLOOKUP(B2433,'HP List'!A:H,8,0)</f>
        <v>#N/A</v>
      </c>
      <c r="P2433" s="2" t="e">
        <f>VLOOKUP(B2433,'Q1'!A:B,2,0)</f>
        <v>#N/A</v>
      </c>
      <c r="Q2433" s="2" t="e">
        <f t="shared" si="149"/>
        <v>#N/A</v>
      </c>
      <c r="R2433" s="2" t="e">
        <f>VLOOKUP(B2433,'Q2'!A:B,2,0)</f>
        <v>#N/A</v>
      </c>
      <c r="S2433" s="2" t="e">
        <f t="shared" si="152"/>
        <v>#N/A</v>
      </c>
      <c r="T2433" s="2" t="e">
        <f>VLOOKUP(B2433,'Q3'!A:B,2,0)</f>
        <v>#N/A</v>
      </c>
      <c r="U2433" s="2" t="e">
        <f t="shared" si="150"/>
        <v>#N/A</v>
      </c>
      <c r="V2433" s="2" t="e">
        <f>VLOOKUP(B2433,'Q4'!A:B,2,0)</f>
        <v>#N/A</v>
      </c>
      <c r="W2433" s="2" t="e">
        <f t="shared" si="151"/>
        <v>#N/A</v>
      </c>
      <c r="X2433" s="2" t="str">
        <f>VLOOKUP(B2433,Food!A:B,2,0)</f>
        <v>Yes</v>
      </c>
      <c r="Y2433" s="2">
        <f>VLOOKUP(B2433,'Call List'!A:A,1,0)</f>
        <v>6915</v>
      </c>
      <c r="Z2433" s="2" t="e">
        <f>VLOOKUP(B2433,Sheet4!A:A,1,0)</f>
        <v>#N/A</v>
      </c>
    </row>
    <row r="2434" spans="1:26" hidden="1" x14ac:dyDescent="0.2">
      <c r="A2434" s="9">
        <v>2433</v>
      </c>
      <c r="B2434" s="9">
        <v>9006</v>
      </c>
      <c r="C2434" s="9" t="s">
        <v>183</v>
      </c>
      <c r="D2434" s="9" t="s">
        <v>26</v>
      </c>
      <c r="E2434" s="9" t="s">
        <v>18365</v>
      </c>
      <c r="F2434" s="9" t="s">
        <v>18366</v>
      </c>
      <c r="G2434" s="9" t="s">
        <v>18367</v>
      </c>
      <c r="H2434" s="9" t="s">
        <v>24131</v>
      </c>
      <c r="I2434" s="9" t="s">
        <v>18368</v>
      </c>
      <c r="J2434" s="9" t="s">
        <v>18367</v>
      </c>
      <c r="K2434" s="9" t="s">
        <v>24132</v>
      </c>
      <c r="L2434" s="9" t="s">
        <v>18305</v>
      </c>
      <c r="M2434" s="2" t="e">
        <f>VLOOKUP(B2434,'HP List'!A:G,7,0)</f>
        <v>#N/A</v>
      </c>
      <c r="N2434" s="2" t="e">
        <f>VLOOKUP(B2434,'HP List'!A:H,8,0)</f>
        <v>#N/A</v>
      </c>
      <c r="P2434" s="2">
        <f>VLOOKUP(B2434,'Q1'!A:B,2,0)</f>
        <v>1000</v>
      </c>
      <c r="Q2434" s="2" t="str">
        <f t="shared" ref="Q2434:Q2497" si="153">IF(P2434&gt;5000,"Unpaid","Paid")</f>
        <v>Paid</v>
      </c>
      <c r="R2434" s="2">
        <f>VLOOKUP(B2434,'Q2'!A:B,2,0)</f>
        <v>1000</v>
      </c>
      <c r="S2434" s="2" t="str">
        <f t="shared" si="152"/>
        <v>Paid</v>
      </c>
      <c r="T2434" s="2">
        <f>VLOOKUP(B2434,'Q3'!A:B,2,0)</f>
        <v>46380</v>
      </c>
      <c r="U2434" s="2" t="str">
        <f t="shared" si="150"/>
        <v>Unpaid</v>
      </c>
      <c r="V2434" s="2">
        <f>VLOOKUP(B2434,'Q4'!A:B,2,0)</f>
        <v>92760</v>
      </c>
      <c r="W2434" s="2" t="str">
        <f t="shared" si="151"/>
        <v>Unpaid</v>
      </c>
      <c r="X2434" s="2" t="e">
        <f>VLOOKUP(B2434,Food!A:B,2,0)</f>
        <v>#N/A</v>
      </c>
      <c r="Y2434" s="2">
        <f>VLOOKUP(B2434,'Call List'!A:A,1,0)</f>
        <v>9006</v>
      </c>
      <c r="Z2434" s="2" t="e">
        <f>VLOOKUP(B2434,Sheet4!A:A,1,0)</f>
        <v>#N/A</v>
      </c>
    </row>
    <row r="2435" spans="1:26" hidden="1" x14ac:dyDescent="0.2">
      <c r="A2435" s="9">
        <v>2434</v>
      </c>
      <c r="B2435" s="9">
        <v>8123</v>
      </c>
      <c r="C2435" s="9" t="s">
        <v>183</v>
      </c>
      <c r="D2435" s="9" t="s">
        <v>26</v>
      </c>
      <c r="E2435" s="9" t="s">
        <v>8368</v>
      </c>
      <c r="F2435" s="9" t="s">
        <v>8369</v>
      </c>
      <c r="G2435" s="9" t="s">
        <v>8370</v>
      </c>
      <c r="H2435" s="9" t="s">
        <v>24133</v>
      </c>
      <c r="I2435" s="9" t="s">
        <v>8371</v>
      </c>
      <c r="J2435" s="9" t="s">
        <v>8370</v>
      </c>
      <c r="K2435" s="9" t="s">
        <v>24134</v>
      </c>
      <c r="L2435" s="9" t="s">
        <v>18308</v>
      </c>
      <c r="M2435" s="2" t="e">
        <f>VLOOKUP(B2435,'HP List'!A:G,7,0)</f>
        <v>#N/A</v>
      </c>
      <c r="N2435" s="2" t="e">
        <f>VLOOKUP(B2435,'HP List'!A:H,8,0)</f>
        <v>#N/A</v>
      </c>
      <c r="P2435" s="2" t="e">
        <f>VLOOKUP(B2435,'Q1'!A:B,2,0)</f>
        <v>#N/A</v>
      </c>
      <c r="Q2435" s="2" t="e">
        <f t="shared" si="153"/>
        <v>#N/A</v>
      </c>
      <c r="R2435" s="2" t="e">
        <f>VLOOKUP(B2435,'Q2'!A:B,2,0)</f>
        <v>#N/A</v>
      </c>
      <c r="S2435" s="2" t="e">
        <f t="shared" si="152"/>
        <v>#N/A</v>
      </c>
      <c r="T2435" s="2" t="e">
        <f>VLOOKUP(B2435,'Q3'!A:B,2,0)</f>
        <v>#N/A</v>
      </c>
      <c r="U2435" s="2" t="e">
        <f t="shared" ref="U2435:U2498" si="154">IF(T2435&gt;5000,"Unpaid","Paid")</f>
        <v>#N/A</v>
      </c>
      <c r="V2435" s="2">
        <f>VLOOKUP(B2435,'Q4'!A:B,2,0)</f>
        <v>60030</v>
      </c>
      <c r="W2435" s="2" t="str">
        <f t="shared" ref="W2435:W2498" si="155">IF(V2435&gt;5000,"Unpaid","Paid")</f>
        <v>Unpaid</v>
      </c>
      <c r="X2435" s="2" t="e">
        <f>VLOOKUP(B2435,Food!A:B,2,0)</f>
        <v>#N/A</v>
      </c>
      <c r="Y2435" s="2">
        <f>VLOOKUP(B2435,'Call List'!A:A,1,0)</f>
        <v>8123</v>
      </c>
      <c r="Z2435" s="2" t="e">
        <f>VLOOKUP(B2435,Sheet4!A:A,1,0)</f>
        <v>#N/A</v>
      </c>
    </row>
    <row r="2436" spans="1:26" hidden="1" x14ac:dyDescent="0.2">
      <c r="A2436" s="9">
        <v>2435</v>
      </c>
      <c r="B2436" s="9">
        <v>5803</v>
      </c>
      <c r="C2436" s="9" t="s">
        <v>183</v>
      </c>
      <c r="D2436" s="9" t="s">
        <v>26</v>
      </c>
      <c r="E2436" s="9" t="s">
        <v>8372</v>
      </c>
      <c r="F2436" s="9" t="s">
        <v>8373</v>
      </c>
      <c r="G2436" s="9" t="s">
        <v>8374</v>
      </c>
      <c r="H2436" s="9" t="s">
        <v>24135</v>
      </c>
      <c r="I2436" s="9" t="s">
        <v>8375</v>
      </c>
      <c r="J2436" s="9" t="s">
        <v>8374</v>
      </c>
      <c r="K2436" s="9" t="s">
        <v>24136</v>
      </c>
      <c r="L2436" s="9" t="s">
        <v>18310</v>
      </c>
      <c r="M2436" s="2" t="e">
        <f>VLOOKUP(B2436,'HP List'!A:G,7,0)</f>
        <v>#N/A</v>
      </c>
      <c r="N2436" s="2" t="e">
        <f>VLOOKUP(B2436,'HP List'!A:H,8,0)</f>
        <v>#N/A</v>
      </c>
      <c r="P2436" s="2" t="e">
        <f>VLOOKUP(B2436,'Q1'!A:B,2,0)</f>
        <v>#N/A</v>
      </c>
      <c r="Q2436" s="2" t="e">
        <f t="shared" si="153"/>
        <v>#N/A</v>
      </c>
      <c r="R2436" s="2" t="e">
        <f>VLOOKUP(B2436,'Q2'!A:B,2,0)</f>
        <v>#N/A</v>
      </c>
      <c r="S2436" s="2" t="e">
        <f t="shared" si="152"/>
        <v>#N/A</v>
      </c>
      <c r="T2436" s="2" t="e">
        <f>VLOOKUP(B2436,'Q3'!A:B,2,0)</f>
        <v>#N/A</v>
      </c>
      <c r="U2436" s="2" t="e">
        <f t="shared" si="154"/>
        <v>#N/A</v>
      </c>
      <c r="V2436" s="2" t="e">
        <f>VLOOKUP(B2436,'Q4'!A:B,2,0)</f>
        <v>#N/A</v>
      </c>
      <c r="W2436" s="2" t="e">
        <f t="shared" si="155"/>
        <v>#N/A</v>
      </c>
      <c r="X2436" s="2" t="str">
        <f>VLOOKUP(B2436,Food!A:B,2,0)</f>
        <v>Yes</v>
      </c>
      <c r="Y2436" s="2">
        <f>VLOOKUP(B2436,'Call List'!A:A,1,0)</f>
        <v>5803</v>
      </c>
      <c r="Z2436" s="2" t="e">
        <f>VLOOKUP(B2436,Sheet4!A:A,1,0)</f>
        <v>#N/A</v>
      </c>
    </row>
    <row r="2437" spans="1:26" hidden="1" x14ac:dyDescent="0.2">
      <c r="A2437" s="9">
        <v>2436</v>
      </c>
      <c r="B2437" s="9">
        <v>9046</v>
      </c>
      <c r="C2437" s="9" t="s">
        <v>183</v>
      </c>
      <c r="D2437" s="9" t="s">
        <v>26</v>
      </c>
      <c r="E2437" s="9" t="s">
        <v>8376</v>
      </c>
      <c r="F2437" s="9" t="s">
        <v>8377</v>
      </c>
      <c r="G2437" s="9" t="s">
        <v>8378</v>
      </c>
      <c r="H2437" s="9" t="s">
        <v>24137</v>
      </c>
      <c r="I2437" s="9" t="s">
        <v>8379</v>
      </c>
      <c r="J2437" s="9" t="s">
        <v>8378</v>
      </c>
      <c r="K2437" s="9" t="s">
        <v>24138</v>
      </c>
      <c r="L2437" s="9" t="s">
        <v>18305</v>
      </c>
      <c r="M2437" s="2" t="e">
        <f>VLOOKUP(B2437,'HP List'!A:G,7,0)</f>
        <v>#N/A</v>
      </c>
      <c r="N2437" s="2" t="e">
        <f>VLOOKUP(B2437,'HP List'!A:H,8,0)</f>
        <v>#N/A</v>
      </c>
      <c r="P2437" s="2" t="e">
        <f>VLOOKUP(B2437,'Q1'!A:B,2,0)</f>
        <v>#N/A</v>
      </c>
      <c r="Q2437" s="2" t="e">
        <f t="shared" si="153"/>
        <v>#N/A</v>
      </c>
      <c r="R2437" s="2" t="e">
        <f>VLOOKUP(B2437,'Q2'!A:B,2,0)</f>
        <v>#N/A</v>
      </c>
      <c r="S2437" s="2" t="e">
        <f t="shared" si="152"/>
        <v>#N/A</v>
      </c>
      <c r="T2437" s="2" t="e">
        <f>VLOOKUP(B2437,'Q3'!A:B,2,0)</f>
        <v>#N/A</v>
      </c>
      <c r="U2437" s="2" t="e">
        <f t="shared" si="154"/>
        <v>#N/A</v>
      </c>
      <c r="V2437" s="2" t="e">
        <f>VLOOKUP(B2437,'Q4'!A:B,2,0)</f>
        <v>#N/A</v>
      </c>
      <c r="W2437" s="2" t="e">
        <f t="shared" si="155"/>
        <v>#N/A</v>
      </c>
      <c r="X2437" s="2" t="e">
        <f>VLOOKUP(B2437,Food!A:B,2,0)</f>
        <v>#N/A</v>
      </c>
      <c r="Y2437" s="2">
        <f>VLOOKUP(B2437,'Call List'!A:A,1,0)</f>
        <v>9046</v>
      </c>
      <c r="Z2437" s="2" t="e">
        <f>VLOOKUP(B2437,Sheet4!A:A,1,0)</f>
        <v>#N/A</v>
      </c>
    </row>
    <row r="2438" spans="1:26" hidden="1" x14ac:dyDescent="0.2">
      <c r="A2438" s="9">
        <v>2437</v>
      </c>
      <c r="B2438" s="9">
        <v>12885</v>
      </c>
      <c r="C2438" s="9" t="s">
        <v>183</v>
      </c>
      <c r="D2438" s="9" t="s">
        <v>26</v>
      </c>
      <c r="E2438" s="9" t="s">
        <v>8380</v>
      </c>
      <c r="F2438" s="9" t="s">
        <v>8381</v>
      </c>
      <c r="G2438" s="9" t="s">
        <v>8382</v>
      </c>
      <c r="H2438" s="9" t="s">
        <v>24139</v>
      </c>
      <c r="I2438" s="9" t="s">
        <v>8383</v>
      </c>
      <c r="J2438" s="9" t="s">
        <v>8384</v>
      </c>
      <c r="K2438" s="9" t="s">
        <v>24140</v>
      </c>
      <c r="L2438" s="9" t="s">
        <v>18294</v>
      </c>
      <c r="M2438" s="2" t="e">
        <f>VLOOKUP(B2438,'HP List'!A:G,7,0)</f>
        <v>#N/A</v>
      </c>
      <c r="N2438" s="2" t="e">
        <f>VLOOKUP(B2438,'HP List'!A:H,8,0)</f>
        <v>#N/A</v>
      </c>
      <c r="P2438" s="2" t="e">
        <f>VLOOKUP(B2438,'Q1'!A:B,2,0)</f>
        <v>#N/A</v>
      </c>
      <c r="Q2438" s="2" t="e">
        <f t="shared" si="153"/>
        <v>#N/A</v>
      </c>
      <c r="R2438" s="2" t="e">
        <f>VLOOKUP(B2438,'Q2'!A:B,2,0)</f>
        <v>#N/A</v>
      </c>
      <c r="S2438" s="2" t="e">
        <f t="shared" si="152"/>
        <v>#N/A</v>
      </c>
      <c r="T2438" s="2" t="e">
        <f>VLOOKUP(B2438,'Q3'!A:B,2,0)</f>
        <v>#N/A</v>
      </c>
      <c r="U2438" s="2" t="e">
        <f t="shared" si="154"/>
        <v>#N/A</v>
      </c>
      <c r="V2438" s="2" t="e">
        <f>VLOOKUP(B2438,'Q4'!A:B,2,0)</f>
        <v>#N/A</v>
      </c>
      <c r="W2438" s="2" t="e">
        <f t="shared" si="155"/>
        <v>#N/A</v>
      </c>
      <c r="X2438" s="2" t="str">
        <f>VLOOKUP(B2438,Food!A:B,2,0)</f>
        <v>Yes</v>
      </c>
      <c r="Y2438" s="2">
        <f>VLOOKUP(B2438,'Call List'!A:A,1,0)</f>
        <v>12885</v>
      </c>
      <c r="Z2438" s="2" t="e">
        <f>VLOOKUP(B2438,Sheet4!A:A,1,0)</f>
        <v>#N/A</v>
      </c>
    </row>
    <row r="2439" spans="1:26" hidden="1" x14ac:dyDescent="0.2">
      <c r="A2439" s="9">
        <v>2438</v>
      </c>
      <c r="B2439" s="9">
        <v>11692</v>
      </c>
      <c r="C2439" s="9" t="s">
        <v>183</v>
      </c>
      <c r="D2439" s="9" t="s">
        <v>26</v>
      </c>
      <c r="E2439" s="9" t="s">
        <v>8385</v>
      </c>
      <c r="F2439" s="9" t="s">
        <v>8386</v>
      </c>
      <c r="G2439" s="9" t="s">
        <v>8387</v>
      </c>
      <c r="H2439" s="9" t="s">
        <v>24141</v>
      </c>
      <c r="I2439" s="9" t="s">
        <v>8388</v>
      </c>
      <c r="J2439" s="9" t="s">
        <v>8387</v>
      </c>
      <c r="K2439" s="9" t="s">
        <v>24142</v>
      </c>
      <c r="L2439" s="9" t="s">
        <v>18297</v>
      </c>
      <c r="M2439" s="2" t="e">
        <f>VLOOKUP(B2439,'HP List'!A:G,7,0)</f>
        <v>#N/A</v>
      </c>
      <c r="N2439" s="2" t="e">
        <f>VLOOKUP(B2439,'HP List'!A:H,8,0)</f>
        <v>#N/A</v>
      </c>
      <c r="P2439" s="2" t="e">
        <f>VLOOKUP(B2439,'Q1'!A:B,2,0)</f>
        <v>#N/A</v>
      </c>
      <c r="Q2439" s="2" t="e">
        <f t="shared" si="153"/>
        <v>#N/A</v>
      </c>
      <c r="R2439" s="2" t="e">
        <f>VLOOKUP(B2439,'Q2'!A:B,2,0)</f>
        <v>#N/A</v>
      </c>
      <c r="S2439" s="2" t="e">
        <f t="shared" si="152"/>
        <v>#N/A</v>
      </c>
      <c r="T2439" s="2" t="e">
        <f>VLOOKUP(B2439,'Q3'!A:B,2,0)</f>
        <v>#N/A</v>
      </c>
      <c r="U2439" s="2" t="e">
        <f t="shared" si="154"/>
        <v>#N/A</v>
      </c>
      <c r="V2439" s="2">
        <f>VLOOKUP(B2439,'Q4'!A:B,2,0)</f>
        <v>54400</v>
      </c>
      <c r="W2439" s="2" t="str">
        <f t="shared" si="155"/>
        <v>Unpaid</v>
      </c>
      <c r="X2439" s="2" t="str">
        <f>VLOOKUP(B2439,Food!A:B,2,0)</f>
        <v>Yes</v>
      </c>
      <c r="Y2439" s="2">
        <f>VLOOKUP(B2439,'Call List'!A:A,1,0)</f>
        <v>11692</v>
      </c>
      <c r="Z2439" s="2" t="e">
        <f>VLOOKUP(B2439,Sheet4!A:A,1,0)</f>
        <v>#N/A</v>
      </c>
    </row>
    <row r="2440" spans="1:26" hidden="1" x14ac:dyDescent="0.2">
      <c r="A2440" s="9">
        <v>2439</v>
      </c>
      <c r="B2440" s="9">
        <v>11566</v>
      </c>
      <c r="C2440" s="9" t="s">
        <v>183</v>
      </c>
      <c r="D2440" s="9" t="s">
        <v>26</v>
      </c>
      <c r="E2440" s="9" t="s">
        <v>8389</v>
      </c>
      <c r="F2440" s="9" t="s">
        <v>8390</v>
      </c>
      <c r="G2440" s="9" t="s">
        <v>8391</v>
      </c>
      <c r="H2440" s="9" t="s">
        <v>24143</v>
      </c>
      <c r="I2440" s="9" t="s">
        <v>8392</v>
      </c>
      <c r="J2440" s="9" t="s">
        <v>8393</v>
      </c>
      <c r="K2440" s="9" t="s">
        <v>24144</v>
      </c>
      <c r="L2440" s="9" t="s">
        <v>18297</v>
      </c>
      <c r="M2440" s="2" t="e">
        <f>VLOOKUP(B2440,'HP List'!A:G,7,0)</f>
        <v>#N/A</v>
      </c>
      <c r="N2440" s="2" t="e">
        <f>VLOOKUP(B2440,'HP List'!A:H,8,0)</f>
        <v>#N/A</v>
      </c>
      <c r="P2440" s="2" t="e">
        <f>VLOOKUP(B2440,'Q1'!A:B,2,0)</f>
        <v>#N/A</v>
      </c>
      <c r="Q2440" s="2" t="e">
        <f t="shared" si="153"/>
        <v>#N/A</v>
      </c>
      <c r="R2440" s="2" t="e">
        <f>VLOOKUP(B2440,'Q2'!A:B,2,0)</f>
        <v>#N/A</v>
      </c>
      <c r="S2440" s="2" t="e">
        <f t="shared" si="152"/>
        <v>#N/A</v>
      </c>
      <c r="T2440" s="2" t="e">
        <f>VLOOKUP(B2440,'Q3'!A:B,2,0)</f>
        <v>#N/A</v>
      </c>
      <c r="U2440" s="2" t="e">
        <f t="shared" si="154"/>
        <v>#N/A</v>
      </c>
      <c r="V2440" s="2" t="e">
        <f>VLOOKUP(B2440,'Q4'!A:B,2,0)</f>
        <v>#N/A</v>
      </c>
      <c r="W2440" s="2" t="e">
        <f t="shared" si="155"/>
        <v>#N/A</v>
      </c>
      <c r="X2440" s="2" t="str">
        <f>VLOOKUP(B2440,Food!A:B,2,0)</f>
        <v>Yes</v>
      </c>
      <c r="Y2440" s="2">
        <f>VLOOKUP(B2440,'Call List'!A:A,1,0)</f>
        <v>11566</v>
      </c>
      <c r="Z2440" s="2" t="e">
        <f>VLOOKUP(B2440,Sheet4!A:A,1,0)</f>
        <v>#N/A</v>
      </c>
    </row>
    <row r="2441" spans="1:26" hidden="1" x14ac:dyDescent="0.2">
      <c r="A2441" s="9">
        <v>2440</v>
      </c>
      <c r="B2441" s="9">
        <v>13855</v>
      </c>
      <c r="C2441" s="9" t="s">
        <v>183</v>
      </c>
      <c r="D2441" s="9" t="s">
        <v>26</v>
      </c>
      <c r="E2441" s="9" t="s">
        <v>8394</v>
      </c>
      <c r="F2441" s="9" t="s">
        <v>5152</v>
      </c>
      <c r="G2441" s="9" t="s">
        <v>8395</v>
      </c>
      <c r="H2441" s="9" t="s">
        <v>24145</v>
      </c>
      <c r="I2441" s="9" t="s">
        <v>8396</v>
      </c>
      <c r="J2441" s="9" t="s">
        <v>8397</v>
      </c>
      <c r="K2441" s="9" t="s">
        <v>24146</v>
      </c>
      <c r="L2441" s="9" t="s">
        <v>18290</v>
      </c>
      <c r="M2441" s="2" t="e">
        <f>VLOOKUP(B2441,'HP List'!A:G,7,0)</f>
        <v>#N/A</v>
      </c>
      <c r="N2441" s="2" t="e">
        <f>VLOOKUP(B2441,'HP List'!A:H,8,0)</f>
        <v>#N/A</v>
      </c>
      <c r="P2441" s="2" t="e">
        <f>VLOOKUP(B2441,'Q1'!A:B,2,0)</f>
        <v>#N/A</v>
      </c>
      <c r="Q2441" s="2" t="e">
        <f t="shared" si="153"/>
        <v>#N/A</v>
      </c>
      <c r="R2441" s="2" t="e">
        <f>VLOOKUP(B2441,'Q2'!A:B,2,0)</f>
        <v>#N/A</v>
      </c>
      <c r="S2441" s="2" t="e">
        <f t="shared" si="152"/>
        <v>#N/A</v>
      </c>
      <c r="T2441" s="2" t="e">
        <f>VLOOKUP(B2441,'Q3'!A:B,2,0)</f>
        <v>#N/A</v>
      </c>
      <c r="U2441" s="2" t="e">
        <f t="shared" si="154"/>
        <v>#N/A</v>
      </c>
      <c r="V2441" s="2">
        <f>VLOOKUP(B2441,'Q4'!A:B,2,0)</f>
        <v>46380</v>
      </c>
      <c r="W2441" s="2" t="str">
        <f t="shared" si="155"/>
        <v>Unpaid</v>
      </c>
      <c r="X2441" s="2" t="e">
        <f>VLOOKUP(B2441,Food!A:B,2,0)</f>
        <v>#N/A</v>
      </c>
      <c r="Y2441" s="2">
        <f>VLOOKUP(B2441,'Call List'!A:A,1,0)</f>
        <v>13855</v>
      </c>
      <c r="Z2441" s="2" t="e">
        <f>VLOOKUP(B2441,Sheet4!A:A,1,0)</f>
        <v>#N/A</v>
      </c>
    </row>
    <row r="2442" spans="1:26" hidden="1" x14ac:dyDescent="0.2">
      <c r="A2442" s="9">
        <v>2441</v>
      </c>
      <c r="B2442" s="9">
        <v>12105</v>
      </c>
      <c r="C2442" s="9" t="s">
        <v>183</v>
      </c>
      <c r="D2442" s="9" t="s">
        <v>26</v>
      </c>
      <c r="E2442" s="9" t="s">
        <v>8398</v>
      </c>
      <c r="F2442" s="9" t="s">
        <v>8399</v>
      </c>
      <c r="G2442" s="9" t="s">
        <v>8400</v>
      </c>
      <c r="H2442" s="9" t="s">
        <v>24147</v>
      </c>
      <c r="I2442" s="9" t="s">
        <v>8401</v>
      </c>
      <c r="J2442" s="9" t="s">
        <v>8402</v>
      </c>
      <c r="K2442" s="9" t="s">
        <v>24148</v>
      </c>
      <c r="L2442" s="9" t="s">
        <v>18297</v>
      </c>
      <c r="M2442" s="2" t="e">
        <f>VLOOKUP(B2442,'HP List'!A:G,7,0)</f>
        <v>#N/A</v>
      </c>
      <c r="N2442" s="2" t="e">
        <f>VLOOKUP(B2442,'HP List'!A:H,8,0)</f>
        <v>#N/A</v>
      </c>
      <c r="P2442" s="2" t="e">
        <f>VLOOKUP(B2442,'Q1'!A:B,2,0)</f>
        <v>#N/A</v>
      </c>
      <c r="Q2442" s="2" t="e">
        <f t="shared" si="153"/>
        <v>#N/A</v>
      </c>
      <c r="R2442" s="2" t="e">
        <f>VLOOKUP(B2442,'Q2'!A:B,2,0)</f>
        <v>#N/A</v>
      </c>
      <c r="S2442" s="2" t="e">
        <f t="shared" si="152"/>
        <v>#N/A</v>
      </c>
      <c r="T2442" s="2" t="e">
        <f>VLOOKUP(B2442,'Q3'!A:B,2,0)</f>
        <v>#N/A</v>
      </c>
      <c r="U2442" s="2" t="e">
        <f t="shared" si="154"/>
        <v>#N/A</v>
      </c>
      <c r="V2442" s="2">
        <f>VLOOKUP(B2442,'Q4'!A:B,2,0)</f>
        <v>46380</v>
      </c>
      <c r="W2442" s="2" t="str">
        <f t="shared" si="155"/>
        <v>Unpaid</v>
      </c>
      <c r="X2442" s="2" t="e">
        <f>VLOOKUP(B2442,Food!A:B,2,0)</f>
        <v>#N/A</v>
      </c>
      <c r="Y2442" s="2">
        <f>VLOOKUP(B2442,'Call List'!A:A,1,0)</f>
        <v>12105</v>
      </c>
      <c r="Z2442" s="2" t="e">
        <f>VLOOKUP(B2442,Sheet4!A:A,1,0)</f>
        <v>#N/A</v>
      </c>
    </row>
    <row r="2443" spans="1:26" hidden="1" x14ac:dyDescent="0.2">
      <c r="A2443" s="9">
        <v>2442</v>
      </c>
      <c r="B2443" s="9">
        <v>11979</v>
      </c>
      <c r="C2443" s="9" t="s">
        <v>183</v>
      </c>
      <c r="D2443" s="9" t="s">
        <v>26</v>
      </c>
      <c r="E2443" s="9" t="s">
        <v>8403</v>
      </c>
      <c r="F2443" s="9" t="s">
        <v>8404</v>
      </c>
      <c r="G2443" s="9" t="s">
        <v>8405</v>
      </c>
      <c r="H2443" s="9" t="s">
        <v>24149</v>
      </c>
      <c r="I2443" s="9" t="s">
        <v>8406</v>
      </c>
      <c r="J2443" s="9" t="s">
        <v>8407</v>
      </c>
      <c r="K2443" s="9" t="s">
        <v>24150</v>
      </c>
      <c r="L2443" s="9" t="s">
        <v>18297</v>
      </c>
      <c r="M2443" s="2" t="e">
        <f>VLOOKUP(B2443,'HP List'!A:G,7,0)</f>
        <v>#N/A</v>
      </c>
      <c r="N2443" s="2" t="e">
        <f>VLOOKUP(B2443,'HP List'!A:H,8,0)</f>
        <v>#N/A</v>
      </c>
      <c r="P2443" s="2" t="e">
        <f>VLOOKUP(B2443,'Q1'!A:B,2,0)</f>
        <v>#N/A</v>
      </c>
      <c r="Q2443" s="2" t="e">
        <f t="shared" si="153"/>
        <v>#N/A</v>
      </c>
      <c r="R2443" s="2" t="e">
        <f>VLOOKUP(B2443,'Q2'!A:B,2,0)</f>
        <v>#N/A</v>
      </c>
      <c r="S2443" s="2" t="e">
        <f t="shared" si="152"/>
        <v>#N/A</v>
      </c>
      <c r="T2443" s="2" t="e">
        <f>VLOOKUP(B2443,'Q3'!A:B,2,0)</f>
        <v>#N/A</v>
      </c>
      <c r="U2443" s="2" t="e">
        <f t="shared" si="154"/>
        <v>#N/A</v>
      </c>
      <c r="V2443" s="2">
        <f>VLOOKUP(B2443,'Q4'!A:B,2,0)</f>
        <v>70680</v>
      </c>
      <c r="W2443" s="2" t="str">
        <f t="shared" si="155"/>
        <v>Unpaid</v>
      </c>
      <c r="X2443" s="2" t="str">
        <f>VLOOKUP(B2443,Food!A:B,2,0)</f>
        <v>Yes</v>
      </c>
      <c r="Y2443" s="2">
        <f>VLOOKUP(B2443,'Call List'!A:A,1,0)</f>
        <v>11979</v>
      </c>
      <c r="Z2443" s="2" t="e">
        <f>VLOOKUP(B2443,Sheet4!A:A,1,0)</f>
        <v>#N/A</v>
      </c>
    </row>
    <row r="2444" spans="1:26" hidden="1" x14ac:dyDescent="0.2">
      <c r="A2444" s="9">
        <v>2443</v>
      </c>
      <c r="B2444" s="9">
        <v>14073</v>
      </c>
      <c r="C2444" s="9" t="s">
        <v>183</v>
      </c>
      <c r="D2444" s="9" t="s">
        <v>26</v>
      </c>
      <c r="E2444" s="9" t="s">
        <v>8408</v>
      </c>
      <c r="F2444" s="9" t="s">
        <v>8409</v>
      </c>
      <c r="G2444" s="9" t="s">
        <v>8410</v>
      </c>
      <c r="H2444" s="9" t="s">
        <v>24151</v>
      </c>
      <c r="I2444" s="9" t="s">
        <v>8411</v>
      </c>
      <c r="J2444" s="9" t="s">
        <v>8412</v>
      </c>
      <c r="K2444" s="9" t="s">
        <v>24152</v>
      </c>
      <c r="L2444" s="9" t="s">
        <v>18290</v>
      </c>
      <c r="M2444" s="2" t="e">
        <f>VLOOKUP(B2444,'HP List'!A:G,7,0)</f>
        <v>#N/A</v>
      </c>
      <c r="N2444" s="2" t="e">
        <f>VLOOKUP(B2444,'HP List'!A:H,8,0)</f>
        <v>#N/A</v>
      </c>
      <c r="P2444" s="2" t="e">
        <f>VLOOKUP(B2444,'Q1'!A:B,2,0)</f>
        <v>#N/A</v>
      </c>
      <c r="Q2444" s="2" t="e">
        <f t="shared" si="153"/>
        <v>#N/A</v>
      </c>
      <c r="R2444" s="2" t="e">
        <f>VLOOKUP(B2444,'Q2'!A:B,2,0)</f>
        <v>#N/A</v>
      </c>
      <c r="S2444" s="2" t="e">
        <f t="shared" si="152"/>
        <v>#N/A</v>
      </c>
      <c r="T2444" s="2" t="e">
        <f>VLOOKUP(B2444,'Q3'!A:B,2,0)</f>
        <v>#N/A</v>
      </c>
      <c r="U2444" s="2" t="e">
        <f t="shared" si="154"/>
        <v>#N/A</v>
      </c>
      <c r="V2444" s="2" t="e">
        <f>VLOOKUP(B2444,'Q4'!A:B,2,0)</f>
        <v>#N/A</v>
      </c>
      <c r="W2444" s="2" t="e">
        <f t="shared" si="155"/>
        <v>#N/A</v>
      </c>
      <c r="X2444" s="2" t="e">
        <f>VLOOKUP(B2444,Food!A:B,2,0)</f>
        <v>#N/A</v>
      </c>
      <c r="Y2444" s="2">
        <f>VLOOKUP(B2444,'Call List'!A:A,1,0)</f>
        <v>14073</v>
      </c>
      <c r="Z2444" s="2" t="e">
        <f>VLOOKUP(B2444,Sheet4!A:A,1,0)</f>
        <v>#N/A</v>
      </c>
    </row>
    <row r="2445" spans="1:26" hidden="1" x14ac:dyDescent="0.2">
      <c r="A2445" s="9">
        <v>2444</v>
      </c>
      <c r="B2445" s="9">
        <v>13639</v>
      </c>
      <c r="C2445" s="9" t="s">
        <v>183</v>
      </c>
      <c r="D2445" s="9" t="s">
        <v>26</v>
      </c>
      <c r="E2445" s="9" t="s">
        <v>8413</v>
      </c>
      <c r="F2445" s="9" t="s">
        <v>8414</v>
      </c>
      <c r="G2445" s="9" t="s">
        <v>8415</v>
      </c>
      <c r="H2445" s="9" t="s">
        <v>24153</v>
      </c>
      <c r="I2445" s="9" t="s">
        <v>8416</v>
      </c>
      <c r="J2445" s="9" t="s">
        <v>8417</v>
      </c>
      <c r="K2445" s="9" t="s">
        <v>24154</v>
      </c>
      <c r="L2445" s="9" t="s">
        <v>18290</v>
      </c>
      <c r="M2445" s="2" t="e">
        <f>VLOOKUP(B2445,'HP List'!A:G,7,0)</f>
        <v>#N/A</v>
      </c>
      <c r="N2445" s="2" t="e">
        <f>VLOOKUP(B2445,'HP List'!A:H,8,0)</f>
        <v>#N/A</v>
      </c>
      <c r="P2445" s="2" t="e">
        <f>VLOOKUP(B2445,'Q1'!A:B,2,0)</f>
        <v>#N/A</v>
      </c>
      <c r="Q2445" s="2" t="e">
        <f t="shared" si="153"/>
        <v>#N/A</v>
      </c>
      <c r="R2445" s="2" t="e">
        <f>VLOOKUP(B2445,'Q2'!A:B,2,0)</f>
        <v>#N/A</v>
      </c>
      <c r="S2445" s="2" t="e">
        <f t="shared" si="152"/>
        <v>#N/A</v>
      </c>
      <c r="T2445" s="2" t="e">
        <f>VLOOKUP(B2445,'Q3'!A:B,2,0)</f>
        <v>#N/A</v>
      </c>
      <c r="U2445" s="2" t="e">
        <f t="shared" si="154"/>
        <v>#N/A</v>
      </c>
      <c r="V2445" s="2" t="e">
        <f>VLOOKUP(B2445,'Q4'!A:B,2,0)</f>
        <v>#N/A</v>
      </c>
      <c r="W2445" s="2" t="e">
        <f t="shared" si="155"/>
        <v>#N/A</v>
      </c>
      <c r="X2445" s="2" t="str">
        <f>VLOOKUP(B2445,Food!A:B,2,0)</f>
        <v>Yes</v>
      </c>
      <c r="Y2445" s="2">
        <f>VLOOKUP(B2445,'Call List'!A:A,1,0)</f>
        <v>13639</v>
      </c>
      <c r="Z2445" s="2" t="e">
        <f>VLOOKUP(B2445,Sheet4!A:A,1,0)</f>
        <v>#N/A</v>
      </c>
    </row>
    <row r="2446" spans="1:26" hidden="1" x14ac:dyDescent="0.2">
      <c r="A2446" s="9">
        <v>2445</v>
      </c>
      <c r="B2446" s="9">
        <v>7853</v>
      </c>
      <c r="C2446" s="9" t="s">
        <v>183</v>
      </c>
      <c r="D2446" s="9" t="s">
        <v>26</v>
      </c>
      <c r="E2446" s="9" t="s">
        <v>8418</v>
      </c>
      <c r="F2446" s="9" t="s">
        <v>8419</v>
      </c>
      <c r="G2446" s="9" t="s">
        <v>8420</v>
      </c>
      <c r="H2446" s="9" t="s">
        <v>20031</v>
      </c>
      <c r="I2446" s="9" t="s">
        <v>8421</v>
      </c>
      <c r="J2446" s="9" t="s">
        <v>8420</v>
      </c>
      <c r="K2446" s="9" t="s">
        <v>20032</v>
      </c>
      <c r="L2446" s="9" t="s">
        <v>18308</v>
      </c>
      <c r="M2446" s="2" t="e">
        <f>VLOOKUP(B2446,'HP List'!A:G,7,0)</f>
        <v>#N/A</v>
      </c>
      <c r="N2446" s="2" t="e">
        <f>VLOOKUP(B2446,'HP List'!A:H,8,0)</f>
        <v>#N/A</v>
      </c>
      <c r="P2446" s="2" t="e">
        <f>VLOOKUP(B2446,'Q1'!A:B,2,0)</f>
        <v>#N/A</v>
      </c>
      <c r="Q2446" s="2" t="e">
        <f t="shared" si="153"/>
        <v>#N/A</v>
      </c>
      <c r="R2446" s="2" t="e">
        <f>VLOOKUP(B2446,'Q2'!A:B,2,0)</f>
        <v>#N/A</v>
      </c>
      <c r="S2446" s="2" t="e">
        <f t="shared" si="152"/>
        <v>#N/A</v>
      </c>
      <c r="T2446" s="2" t="e">
        <f>VLOOKUP(B2446,'Q3'!A:B,2,0)</f>
        <v>#N/A</v>
      </c>
      <c r="U2446" s="2" t="e">
        <f t="shared" si="154"/>
        <v>#N/A</v>
      </c>
      <c r="V2446" s="2">
        <f>VLOOKUP(B2446,'Q4'!A:B,2,0)</f>
        <v>70680</v>
      </c>
      <c r="W2446" s="2" t="str">
        <f t="shared" si="155"/>
        <v>Unpaid</v>
      </c>
      <c r="X2446" s="2" t="str">
        <f>VLOOKUP(B2446,Food!A:B,2,0)</f>
        <v>Yes</v>
      </c>
      <c r="Y2446" s="2">
        <f>VLOOKUP(B2446,'Call List'!A:A,1,0)</f>
        <v>7853</v>
      </c>
      <c r="Z2446" s="2" t="e">
        <f>VLOOKUP(B2446,Sheet4!A:A,1,0)</f>
        <v>#N/A</v>
      </c>
    </row>
    <row r="2447" spans="1:26" hidden="1" x14ac:dyDescent="0.2">
      <c r="A2447" s="9">
        <v>2446</v>
      </c>
      <c r="B2447" s="9">
        <v>9677</v>
      </c>
      <c r="C2447" s="9" t="s">
        <v>183</v>
      </c>
      <c r="D2447" s="9" t="s">
        <v>162</v>
      </c>
      <c r="E2447" s="9" t="s">
        <v>8422</v>
      </c>
      <c r="F2447" s="9" t="s">
        <v>2989</v>
      </c>
      <c r="G2447" s="9" t="s">
        <v>2990</v>
      </c>
      <c r="H2447" s="9" t="s">
        <v>21781</v>
      </c>
      <c r="I2447" s="9" t="s">
        <v>2991</v>
      </c>
      <c r="J2447" s="9" t="s">
        <v>2992</v>
      </c>
      <c r="K2447" s="9" t="s">
        <v>21782</v>
      </c>
      <c r="L2447" s="9" t="s">
        <v>18305</v>
      </c>
      <c r="M2447" s="2" t="e">
        <f>VLOOKUP(B2447,'HP List'!A:G,7,0)</f>
        <v>#N/A</v>
      </c>
      <c r="N2447" s="2" t="e">
        <f>VLOOKUP(B2447,'HP List'!A:H,8,0)</f>
        <v>#N/A</v>
      </c>
      <c r="P2447" s="2" t="e">
        <f>VLOOKUP(B2447,'Q1'!A:B,2,0)</f>
        <v>#N/A</v>
      </c>
      <c r="Q2447" s="2" t="e">
        <f t="shared" si="153"/>
        <v>#N/A</v>
      </c>
      <c r="R2447" s="2" t="e">
        <f>VLOOKUP(B2447,'Q2'!A:B,2,0)</f>
        <v>#N/A</v>
      </c>
      <c r="S2447" s="2" t="e">
        <f t="shared" si="152"/>
        <v>#N/A</v>
      </c>
      <c r="T2447" s="2" t="e">
        <f>VLOOKUP(B2447,'Q3'!A:B,2,0)</f>
        <v>#N/A</v>
      </c>
      <c r="U2447" s="2" t="e">
        <f t="shared" si="154"/>
        <v>#N/A</v>
      </c>
      <c r="V2447" s="2">
        <f>VLOOKUP(B2447,'Q4'!A:B,2,0)</f>
        <v>55710</v>
      </c>
      <c r="W2447" s="2" t="str">
        <f t="shared" si="155"/>
        <v>Unpaid</v>
      </c>
      <c r="X2447" s="2" t="e">
        <f>VLOOKUP(B2447,Food!A:B,2,0)</f>
        <v>#N/A</v>
      </c>
      <c r="Y2447" s="2">
        <f>VLOOKUP(B2447,'Call List'!A:A,1,0)</f>
        <v>9677</v>
      </c>
      <c r="Z2447" s="2" t="e">
        <f>VLOOKUP(B2447,Sheet4!A:A,1,0)</f>
        <v>#N/A</v>
      </c>
    </row>
    <row r="2448" spans="1:26" hidden="1" x14ac:dyDescent="0.2">
      <c r="A2448" s="9">
        <v>2447</v>
      </c>
      <c r="B2448" s="9">
        <v>10001</v>
      </c>
      <c r="C2448" s="9" t="s">
        <v>183</v>
      </c>
      <c r="D2448" s="9" t="s">
        <v>162</v>
      </c>
      <c r="E2448" s="9" t="s">
        <v>8423</v>
      </c>
      <c r="F2448" s="9" t="s">
        <v>8424</v>
      </c>
      <c r="G2448" s="9" t="s">
        <v>8425</v>
      </c>
      <c r="H2448" s="9" t="s">
        <v>24155</v>
      </c>
      <c r="I2448" s="9" t="s">
        <v>8426</v>
      </c>
      <c r="J2448" s="9" t="s">
        <v>8425</v>
      </c>
      <c r="K2448" s="9" t="s">
        <v>24156</v>
      </c>
      <c r="L2448" s="9" t="s">
        <v>18306</v>
      </c>
      <c r="M2448" s="2" t="e">
        <f>VLOOKUP(B2448,'HP List'!A:G,7,0)</f>
        <v>#N/A</v>
      </c>
      <c r="N2448" s="2" t="e">
        <f>VLOOKUP(B2448,'HP List'!A:H,8,0)</f>
        <v>#N/A</v>
      </c>
      <c r="P2448" s="2" t="e">
        <f>VLOOKUP(B2448,'Q1'!A:B,2,0)</f>
        <v>#N/A</v>
      </c>
      <c r="Q2448" s="2" t="e">
        <f t="shared" si="153"/>
        <v>#N/A</v>
      </c>
      <c r="R2448" s="2" t="e">
        <f>VLOOKUP(B2448,'Q2'!A:B,2,0)</f>
        <v>#N/A</v>
      </c>
      <c r="S2448" s="2" t="e">
        <f t="shared" si="152"/>
        <v>#N/A</v>
      </c>
      <c r="T2448" s="2" t="e">
        <f>VLOOKUP(B2448,'Q3'!A:B,2,0)</f>
        <v>#N/A</v>
      </c>
      <c r="U2448" s="2" t="e">
        <f t="shared" si="154"/>
        <v>#N/A</v>
      </c>
      <c r="V2448" s="2">
        <f>VLOOKUP(B2448,'Q4'!A:B,2,0)</f>
        <v>80010</v>
      </c>
      <c r="W2448" s="2" t="str">
        <f t="shared" si="155"/>
        <v>Unpaid</v>
      </c>
      <c r="X2448" s="2" t="str">
        <f>VLOOKUP(B2448,Food!A:B,2,0)</f>
        <v>Yes</v>
      </c>
      <c r="Y2448" s="2">
        <f>VLOOKUP(B2448,'Call List'!A:A,1,0)</f>
        <v>10001</v>
      </c>
      <c r="Z2448" s="2" t="e">
        <f>VLOOKUP(B2448,Sheet4!A:A,1,0)</f>
        <v>#N/A</v>
      </c>
    </row>
    <row r="2449" spans="1:26" hidden="1" x14ac:dyDescent="0.2">
      <c r="A2449" s="9">
        <v>2448</v>
      </c>
      <c r="B2449" s="9">
        <v>15056</v>
      </c>
      <c r="C2449" s="9" t="s">
        <v>183</v>
      </c>
      <c r="D2449" s="9" t="s">
        <v>162</v>
      </c>
      <c r="E2449" s="9" t="s">
        <v>195</v>
      </c>
      <c r="F2449" s="9" t="s">
        <v>19261</v>
      </c>
      <c r="G2449" s="9" t="s">
        <v>19262</v>
      </c>
      <c r="H2449" s="9" t="s">
        <v>24157</v>
      </c>
      <c r="I2449" s="9" t="s">
        <v>19263</v>
      </c>
      <c r="J2449" s="9" t="s">
        <v>20534</v>
      </c>
      <c r="K2449" s="9" t="s">
        <v>24158</v>
      </c>
      <c r="L2449" s="9" t="s">
        <v>18289</v>
      </c>
      <c r="M2449" s="2" t="e">
        <f>VLOOKUP(B2449,'HP List'!A:G,7,0)</f>
        <v>#N/A</v>
      </c>
      <c r="N2449" s="2" t="e">
        <f>VLOOKUP(B2449,'HP List'!A:H,8,0)</f>
        <v>#N/A</v>
      </c>
      <c r="P2449" s="2" t="e">
        <f>VLOOKUP(B2449,'Q1'!A:B,2,0)</f>
        <v>#N/A</v>
      </c>
      <c r="Q2449" s="2" t="e">
        <f t="shared" si="153"/>
        <v>#N/A</v>
      </c>
      <c r="R2449" s="2" t="e">
        <f>VLOOKUP(B2449,'Q2'!A:B,2,0)</f>
        <v>#N/A</v>
      </c>
      <c r="S2449" s="2" t="e">
        <f t="shared" si="152"/>
        <v>#N/A</v>
      </c>
      <c r="T2449" s="2" t="e">
        <f>VLOOKUP(B2449,'Q3'!A:B,2,0)</f>
        <v>#N/A</v>
      </c>
      <c r="U2449" s="2" t="e">
        <f t="shared" si="154"/>
        <v>#N/A</v>
      </c>
      <c r="V2449" s="2">
        <f>VLOOKUP(B2449,'Q4'!A:B,2,0)</f>
        <v>63873</v>
      </c>
      <c r="W2449" s="2" t="str">
        <f t="shared" si="155"/>
        <v>Unpaid</v>
      </c>
      <c r="X2449" s="2" t="e">
        <f>VLOOKUP(B2449,Food!A:B,2,0)</f>
        <v>#N/A</v>
      </c>
      <c r="Y2449" s="2">
        <f>VLOOKUP(B2449,'Call List'!A:A,1,0)</f>
        <v>15056</v>
      </c>
      <c r="Z2449" s="2" t="e">
        <f>VLOOKUP(B2449,Sheet4!A:A,1,0)</f>
        <v>#N/A</v>
      </c>
    </row>
    <row r="2450" spans="1:26" hidden="1" x14ac:dyDescent="0.2">
      <c r="A2450" s="9">
        <v>2449</v>
      </c>
      <c r="B2450" s="9">
        <v>10397</v>
      </c>
      <c r="C2450" s="9" t="s">
        <v>183</v>
      </c>
      <c r="D2450" s="9" t="s">
        <v>162</v>
      </c>
      <c r="E2450" s="9" t="s">
        <v>8427</v>
      </c>
      <c r="F2450" s="9" t="s">
        <v>8428</v>
      </c>
      <c r="G2450" s="9" t="s">
        <v>8429</v>
      </c>
      <c r="H2450" s="9" t="s">
        <v>24159</v>
      </c>
      <c r="I2450" s="9" t="s">
        <v>8430</v>
      </c>
      <c r="J2450" s="9" t="s">
        <v>8431</v>
      </c>
      <c r="K2450" s="9" t="s">
        <v>24160</v>
      </c>
      <c r="L2450" s="9" t="s">
        <v>18306</v>
      </c>
      <c r="M2450" s="2" t="e">
        <f>VLOOKUP(B2450,'HP List'!A:G,7,0)</f>
        <v>#N/A</v>
      </c>
      <c r="N2450" s="2" t="e">
        <f>VLOOKUP(B2450,'HP List'!A:H,8,0)</f>
        <v>#N/A</v>
      </c>
      <c r="P2450" s="2" t="e">
        <f>VLOOKUP(B2450,'Q1'!A:B,2,0)</f>
        <v>#N/A</v>
      </c>
      <c r="Q2450" s="2" t="e">
        <f t="shared" si="153"/>
        <v>#N/A</v>
      </c>
      <c r="R2450" s="2" t="e">
        <f>VLOOKUP(B2450,'Q2'!A:B,2,0)</f>
        <v>#N/A</v>
      </c>
      <c r="S2450" s="2" t="e">
        <f t="shared" ref="S2450:S2513" si="156">IF(R2450&gt;5000,"Unpaid","Paid")</f>
        <v>#N/A</v>
      </c>
      <c r="T2450" s="2" t="e">
        <f>VLOOKUP(B2450,'Q3'!A:B,2,0)</f>
        <v>#N/A</v>
      </c>
      <c r="U2450" s="2" t="e">
        <f t="shared" si="154"/>
        <v>#N/A</v>
      </c>
      <c r="V2450" s="2" t="e">
        <f>VLOOKUP(B2450,'Q4'!A:B,2,0)</f>
        <v>#N/A</v>
      </c>
      <c r="W2450" s="2" t="e">
        <f t="shared" si="155"/>
        <v>#N/A</v>
      </c>
      <c r="X2450" s="2" t="e">
        <f>VLOOKUP(B2450,Food!A:B,2,0)</f>
        <v>#N/A</v>
      </c>
      <c r="Y2450" s="2">
        <f>VLOOKUP(B2450,'Call List'!A:A,1,0)</f>
        <v>10397</v>
      </c>
      <c r="Z2450" s="2" t="e">
        <f>VLOOKUP(B2450,Sheet4!A:A,1,0)</f>
        <v>#N/A</v>
      </c>
    </row>
    <row r="2451" spans="1:26" hidden="1" x14ac:dyDescent="0.2">
      <c r="A2451" s="9">
        <v>2450</v>
      </c>
      <c r="B2451" s="9">
        <v>7801</v>
      </c>
      <c r="C2451" s="9" t="s">
        <v>183</v>
      </c>
      <c r="D2451" s="9" t="s">
        <v>162</v>
      </c>
      <c r="E2451" s="9" t="s">
        <v>8432</v>
      </c>
      <c r="F2451" s="9" t="s">
        <v>8433</v>
      </c>
      <c r="G2451" s="9" t="s">
        <v>8434</v>
      </c>
      <c r="H2451" s="9" t="s">
        <v>20270</v>
      </c>
      <c r="I2451" s="9" t="s">
        <v>8435</v>
      </c>
      <c r="J2451" s="9" t="s">
        <v>8434</v>
      </c>
      <c r="K2451" s="9" t="s">
        <v>8436</v>
      </c>
      <c r="L2451" s="9" t="s">
        <v>18311</v>
      </c>
      <c r="M2451" s="2" t="e">
        <f>VLOOKUP(B2451,'HP List'!A:G,7,0)</f>
        <v>#N/A</v>
      </c>
      <c r="N2451" s="2" t="e">
        <f>VLOOKUP(B2451,'HP List'!A:H,8,0)</f>
        <v>#N/A</v>
      </c>
      <c r="P2451" s="2" t="e">
        <f>VLOOKUP(B2451,'Q1'!A:B,2,0)</f>
        <v>#N/A</v>
      </c>
      <c r="Q2451" s="2" t="e">
        <f t="shared" si="153"/>
        <v>#N/A</v>
      </c>
      <c r="R2451" s="2" t="e">
        <f>VLOOKUP(B2451,'Q2'!A:B,2,0)</f>
        <v>#N/A</v>
      </c>
      <c r="S2451" s="2" t="e">
        <f t="shared" si="156"/>
        <v>#N/A</v>
      </c>
      <c r="T2451" s="2" t="e">
        <f>VLOOKUP(B2451,'Q3'!A:B,2,0)</f>
        <v>#N/A</v>
      </c>
      <c r="U2451" s="2" t="e">
        <f t="shared" si="154"/>
        <v>#N/A</v>
      </c>
      <c r="V2451" s="2" t="e">
        <f>VLOOKUP(B2451,'Q4'!A:B,2,0)</f>
        <v>#N/A</v>
      </c>
      <c r="W2451" s="2" t="e">
        <f t="shared" si="155"/>
        <v>#N/A</v>
      </c>
      <c r="X2451" s="2" t="e">
        <f>VLOOKUP(B2451,Food!A:B,2,0)</f>
        <v>#N/A</v>
      </c>
      <c r="Y2451" s="2">
        <f>VLOOKUP(B2451,'Call List'!A:A,1,0)</f>
        <v>7801</v>
      </c>
      <c r="Z2451" s="2" t="e">
        <f>VLOOKUP(B2451,Sheet4!A:A,1,0)</f>
        <v>#N/A</v>
      </c>
    </row>
    <row r="2452" spans="1:26" hidden="1" x14ac:dyDescent="0.2">
      <c r="A2452" s="9">
        <v>2451</v>
      </c>
      <c r="B2452" s="9">
        <v>13642</v>
      </c>
      <c r="C2452" s="9" t="s">
        <v>183</v>
      </c>
      <c r="D2452" s="9" t="s">
        <v>162</v>
      </c>
      <c r="E2452" s="9" t="s">
        <v>8437</v>
      </c>
      <c r="F2452" s="9" t="s">
        <v>8438</v>
      </c>
      <c r="G2452" s="9" t="s">
        <v>8439</v>
      </c>
      <c r="H2452" s="9" t="s">
        <v>24161</v>
      </c>
      <c r="I2452" s="9" t="s">
        <v>8440</v>
      </c>
      <c r="J2452" s="9" t="s">
        <v>8441</v>
      </c>
      <c r="K2452" s="9" t="s">
        <v>24162</v>
      </c>
      <c r="L2452" s="9" t="s">
        <v>18290</v>
      </c>
      <c r="M2452" s="2" t="e">
        <f>VLOOKUP(B2452,'HP List'!A:G,7,0)</f>
        <v>#N/A</v>
      </c>
      <c r="N2452" s="2" t="e">
        <f>VLOOKUP(B2452,'HP List'!A:H,8,0)</f>
        <v>#N/A</v>
      </c>
      <c r="P2452" s="2" t="e">
        <f>VLOOKUP(B2452,'Q1'!A:B,2,0)</f>
        <v>#N/A</v>
      </c>
      <c r="Q2452" s="2" t="e">
        <f t="shared" si="153"/>
        <v>#N/A</v>
      </c>
      <c r="R2452" s="2" t="e">
        <f>VLOOKUP(B2452,'Q2'!A:B,2,0)</f>
        <v>#N/A</v>
      </c>
      <c r="S2452" s="2" t="e">
        <f t="shared" si="156"/>
        <v>#N/A</v>
      </c>
      <c r="T2452" s="2" t="e">
        <f>VLOOKUP(B2452,'Q3'!A:B,2,0)</f>
        <v>#N/A</v>
      </c>
      <c r="U2452" s="2" t="e">
        <f t="shared" si="154"/>
        <v>#N/A</v>
      </c>
      <c r="V2452" s="2" t="e">
        <f>VLOOKUP(B2452,'Q4'!A:B,2,0)</f>
        <v>#N/A</v>
      </c>
      <c r="W2452" s="2" t="e">
        <f t="shared" si="155"/>
        <v>#N/A</v>
      </c>
      <c r="X2452" s="2" t="e">
        <f>VLOOKUP(B2452,Food!A:B,2,0)</f>
        <v>#N/A</v>
      </c>
      <c r="Y2452" s="2">
        <f>VLOOKUP(B2452,'Call List'!A:A,1,0)</f>
        <v>13642</v>
      </c>
      <c r="Z2452" s="2" t="e">
        <f>VLOOKUP(B2452,Sheet4!A:A,1,0)</f>
        <v>#N/A</v>
      </c>
    </row>
    <row r="2453" spans="1:26" hidden="1" x14ac:dyDescent="0.2">
      <c r="A2453" s="9">
        <v>2452</v>
      </c>
      <c r="B2453" s="9">
        <v>10177</v>
      </c>
      <c r="C2453" s="9" t="s">
        <v>183</v>
      </c>
      <c r="D2453" s="9" t="s">
        <v>162</v>
      </c>
      <c r="E2453" s="9" t="s">
        <v>8442</v>
      </c>
      <c r="F2453" s="9" t="s">
        <v>1478</v>
      </c>
      <c r="G2453" s="9" t="s">
        <v>1479</v>
      </c>
      <c r="H2453" s="9" t="s">
        <v>21095</v>
      </c>
      <c r="I2453" s="9" t="s">
        <v>1480</v>
      </c>
      <c r="J2453" s="9" t="s">
        <v>1479</v>
      </c>
      <c r="K2453" s="9" t="s">
        <v>21096</v>
      </c>
      <c r="L2453" s="9" t="s">
        <v>18306</v>
      </c>
      <c r="M2453" s="2" t="e">
        <f>VLOOKUP(B2453,'HP List'!A:G,7,0)</f>
        <v>#N/A</v>
      </c>
      <c r="N2453" s="2" t="e">
        <f>VLOOKUP(B2453,'HP List'!A:H,8,0)</f>
        <v>#N/A</v>
      </c>
      <c r="P2453" s="2" t="e">
        <f>VLOOKUP(B2453,'Q1'!A:B,2,0)</f>
        <v>#N/A</v>
      </c>
      <c r="Q2453" s="2" t="e">
        <f t="shared" si="153"/>
        <v>#N/A</v>
      </c>
      <c r="R2453" s="2" t="e">
        <f>VLOOKUP(B2453,'Q2'!A:B,2,0)</f>
        <v>#N/A</v>
      </c>
      <c r="S2453" s="2" t="e">
        <f t="shared" si="156"/>
        <v>#N/A</v>
      </c>
      <c r="T2453" s="2" t="e">
        <f>VLOOKUP(B2453,'Q3'!A:B,2,0)</f>
        <v>#N/A</v>
      </c>
      <c r="U2453" s="2" t="e">
        <f t="shared" si="154"/>
        <v>#N/A</v>
      </c>
      <c r="V2453" s="2" t="e">
        <f>VLOOKUP(B2453,'Q4'!A:B,2,0)</f>
        <v>#N/A</v>
      </c>
      <c r="W2453" s="2" t="e">
        <f t="shared" si="155"/>
        <v>#N/A</v>
      </c>
      <c r="X2453" s="2" t="e">
        <f>VLOOKUP(B2453,Food!A:B,2,0)</f>
        <v>#N/A</v>
      </c>
      <c r="Y2453" s="2">
        <f>VLOOKUP(B2453,'Call List'!A:A,1,0)</f>
        <v>10177</v>
      </c>
      <c r="Z2453" s="2" t="e">
        <f>VLOOKUP(B2453,Sheet4!A:A,1,0)</f>
        <v>#N/A</v>
      </c>
    </row>
    <row r="2454" spans="1:26" hidden="1" x14ac:dyDescent="0.2">
      <c r="A2454" s="9">
        <v>2453</v>
      </c>
      <c r="B2454" s="9">
        <v>8413</v>
      </c>
      <c r="C2454" s="9" t="s">
        <v>183</v>
      </c>
      <c r="D2454" s="9" t="s">
        <v>162</v>
      </c>
      <c r="E2454" s="9" t="s">
        <v>8443</v>
      </c>
      <c r="F2454" s="9" t="s">
        <v>8444</v>
      </c>
      <c r="G2454" s="9" t="s">
        <v>8445</v>
      </c>
      <c r="H2454" s="9" t="s">
        <v>8446</v>
      </c>
      <c r="I2454" s="9" t="s">
        <v>8447</v>
      </c>
      <c r="J2454" s="9" t="s">
        <v>8445</v>
      </c>
      <c r="K2454" s="9" t="s">
        <v>24163</v>
      </c>
      <c r="L2454" s="9" t="s">
        <v>18308</v>
      </c>
      <c r="M2454" s="2" t="e">
        <f>VLOOKUP(B2454,'HP List'!A:G,7,0)</f>
        <v>#N/A</v>
      </c>
      <c r="N2454" s="2" t="e">
        <f>VLOOKUP(B2454,'HP List'!A:H,8,0)</f>
        <v>#N/A</v>
      </c>
      <c r="P2454" s="2">
        <f>VLOOKUP(B2454,'Q1'!A:B,2,0)</f>
        <v>16500</v>
      </c>
      <c r="Q2454" s="2" t="str">
        <f t="shared" si="153"/>
        <v>Unpaid</v>
      </c>
      <c r="R2454" s="2">
        <f>VLOOKUP(B2454,'Q2'!A:B,2,0)</f>
        <v>36210</v>
      </c>
      <c r="S2454" s="2" t="str">
        <f t="shared" si="156"/>
        <v>Unpaid</v>
      </c>
      <c r="T2454" s="2">
        <f>VLOOKUP(B2454,'Q3'!A:B,2,0)</f>
        <v>95420</v>
      </c>
      <c r="U2454" s="2" t="str">
        <f t="shared" si="154"/>
        <v>Unpaid</v>
      </c>
      <c r="V2454" s="2">
        <f>VLOOKUP(B2454,'Q4'!A:B,2,0)</f>
        <v>151130</v>
      </c>
      <c r="W2454" s="2" t="str">
        <f t="shared" si="155"/>
        <v>Unpaid</v>
      </c>
      <c r="X2454" s="2" t="e">
        <f>VLOOKUP(B2454,Food!A:B,2,0)</f>
        <v>#N/A</v>
      </c>
      <c r="Y2454" s="2">
        <f>VLOOKUP(B2454,'Call List'!A:A,1,0)</f>
        <v>8413</v>
      </c>
      <c r="Z2454" s="2" t="e">
        <f>VLOOKUP(B2454,Sheet4!A:A,1,0)</f>
        <v>#N/A</v>
      </c>
    </row>
    <row r="2455" spans="1:26" hidden="1" x14ac:dyDescent="0.2">
      <c r="A2455" s="9">
        <v>2454</v>
      </c>
      <c r="B2455" s="9">
        <v>7150</v>
      </c>
      <c r="C2455" s="9" t="s">
        <v>183</v>
      </c>
      <c r="D2455" s="9" t="s">
        <v>162</v>
      </c>
      <c r="E2455" s="9" t="s">
        <v>8448</v>
      </c>
      <c r="F2455" s="9" t="s">
        <v>8449</v>
      </c>
      <c r="G2455" s="9" t="s">
        <v>8450</v>
      </c>
      <c r="H2455" s="9" t="s">
        <v>21520</v>
      </c>
      <c r="I2455" s="9" t="s">
        <v>2428</v>
      </c>
      <c r="J2455" s="9" t="s">
        <v>2429</v>
      </c>
      <c r="K2455" s="9" t="s">
        <v>21521</v>
      </c>
      <c r="L2455" s="9" t="s">
        <v>18311</v>
      </c>
      <c r="M2455" s="2" t="e">
        <f>VLOOKUP(B2455,'HP List'!A:G,7,0)</f>
        <v>#N/A</v>
      </c>
      <c r="N2455" s="2" t="e">
        <f>VLOOKUP(B2455,'HP List'!A:H,8,0)</f>
        <v>#N/A</v>
      </c>
      <c r="P2455" s="2" t="e">
        <f>VLOOKUP(B2455,'Q1'!A:B,2,0)</f>
        <v>#N/A</v>
      </c>
      <c r="Q2455" s="2" t="e">
        <f t="shared" si="153"/>
        <v>#N/A</v>
      </c>
      <c r="R2455" s="2" t="e">
        <f>VLOOKUP(B2455,'Q2'!A:B,2,0)</f>
        <v>#N/A</v>
      </c>
      <c r="S2455" s="2" t="e">
        <f t="shared" si="156"/>
        <v>#N/A</v>
      </c>
      <c r="T2455" s="2" t="e">
        <f>VLOOKUP(B2455,'Q3'!A:B,2,0)</f>
        <v>#N/A</v>
      </c>
      <c r="U2455" s="2" t="e">
        <f t="shared" si="154"/>
        <v>#N/A</v>
      </c>
      <c r="V2455" s="2">
        <f>VLOOKUP(B2455,'Q4'!A:B,2,0)</f>
        <v>55710</v>
      </c>
      <c r="W2455" s="2" t="str">
        <f t="shared" si="155"/>
        <v>Unpaid</v>
      </c>
      <c r="X2455" s="2" t="e">
        <f>VLOOKUP(B2455,Food!A:B,2,0)</f>
        <v>#N/A</v>
      </c>
      <c r="Y2455" s="2">
        <f>VLOOKUP(B2455,'Call List'!A:A,1,0)</f>
        <v>7150</v>
      </c>
      <c r="Z2455" s="2" t="e">
        <f>VLOOKUP(B2455,Sheet4!A:A,1,0)</f>
        <v>#N/A</v>
      </c>
    </row>
    <row r="2456" spans="1:26" hidden="1" x14ac:dyDescent="0.2">
      <c r="A2456" s="9">
        <v>2455</v>
      </c>
      <c r="B2456" s="9">
        <v>14208</v>
      </c>
      <c r="C2456" s="9" t="s">
        <v>183</v>
      </c>
      <c r="D2456" s="9" t="s">
        <v>162</v>
      </c>
      <c r="E2456" s="9" t="s">
        <v>20535</v>
      </c>
      <c r="F2456" s="9" t="s">
        <v>20536</v>
      </c>
      <c r="G2456" s="9" t="s">
        <v>20537</v>
      </c>
      <c r="H2456" s="9" t="s">
        <v>24164</v>
      </c>
      <c r="I2456" s="9" t="s">
        <v>20538</v>
      </c>
      <c r="J2456" s="9" t="s">
        <v>20537</v>
      </c>
      <c r="K2456" s="9" t="s">
        <v>24165</v>
      </c>
      <c r="L2456" s="9" t="s">
        <v>18290</v>
      </c>
      <c r="M2456" s="2" t="e">
        <f>VLOOKUP(B2456,'HP List'!A:G,7,0)</f>
        <v>#N/A</v>
      </c>
      <c r="N2456" s="2" t="e">
        <f>VLOOKUP(B2456,'HP List'!A:H,8,0)</f>
        <v>#N/A</v>
      </c>
      <c r="P2456" s="2">
        <f>VLOOKUP(B2456,'Q1'!A:B,2,0)</f>
        <v>62210</v>
      </c>
      <c r="Q2456" s="2" t="str">
        <f t="shared" si="153"/>
        <v>Unpaid</v>
      </c>
      <c r="R2456" s="2">
        <f>VLOOKUP(B2456,'Q2'!A:B,2,0)</f>
        <v>119920</v>
      </c>
      <c r="S2456" s="2" t="str">
        <f t="shared" si="156"/>
        <v>Unpaid</v>
      </c>
      <c r="T2456" s="2">
        <f>VLOOKUP(B2456,'Q3'!A:B,2,0)</f>
        <v>203280</v>
      </c>
      <c r="U2456" s="2" t="str">
        <f t="shared" si="154"/>
        <v>Unpaid</v>
      </c>
      <c r="V2456" s="2">
        <f>VLOOKUP(B2456,'Q4'!A:B,2,0)</f>
        <v>272640</v>
      </c>
      <c r="W2456" s="2" t="str">
        <f t="shared" si="155"/>
        <v>Unpaid</v>
      </c>
      <c r="X2456" s="2" t="str">
        <f>VLOOKUP(B2456,Food!A:B,2,0)</f>
        <v>Yes</v>
      </c>
      <c r="Y2456" s="2">
        <f>VLOOKUP(B2456,'Call List'!A:A,1,0)</f>
        <v>14208</v>
      </c>
      <c r="Z2456" s="2" t="e">
        <f>VLOOKUP(B2456,Sheet4!A:A,1,0)</f>
        <v>#N/A</v>
      </c>
    </row>
    <row r="2457" spans="1:26" hidden="1" x14ac:dyDescent="0.2">
      <c r="A2457" s="9">
        <v>2456</v>
      </c>
      <c r="B2457" s="9">
        <v>14175</v>
      </c>
      <c r="C2457" s="9" t="s">
        <v>183</v>
      </c>
      <c r="D2457" s="9" t="s">
        <v>162</v>
      </c>
      <c r="E2457" s="9" t="s">
        <v>8451</v>
      </c>
      <c r="F2457" s="9" t="s">
        <v>8452</v>
      </c>
      <c r="G2457" s="9" t="s">
        <v>8453</v>
      </c>
      <c r="H2457" s="9" t="s">
        <v>24166</v>
      </c>
      <c r="I2457" s="9" t="s">
        <v>8454</v>
      </c>
      <c r="J2457" s="9" t="s">
        <v>8455</v>
      </c>
      <c r="K2457" s="9" t="s">
        <v>24167</v>
      </c>
      <c r="L2457" s="9" t="s">
        <v>18290</v>
      </c>
      <c r="M2457" s="2" t="e">
        <f>VLOOKUP(B2457,'HP List'!A:G,7,0)</f>
        <v>#N/A</v>
      </c>
      <c r="N2457" s="2" t="e">
        <f>VLOOKUP(B2457,'HP List'!A:H,8,0)</f>
        <v>#N/A</v>
      </c>
      <c r="P2457" s="2" t="e">
        <f>VLOOKUP(B2457,'Q1'!A:B,2,0)</f>
        <v>#N/A</v>
      </c>
      <c r="Q2457" s="2" t="e">
        <f t="shared" si="153"/>
        <v>#N/A</v>
      </c>
      <c r="R2457" s="2" t="e">
        <f>VLOOKUP(B2457,'Q2'!A:B,2,0)</f>
        <v>#N/A</v>
      </c>
      <c r="S2457" s="2" t="e">
        <f t="shared" si="156"/>
        <v>#N/A</v>
      </c>
      <c r="T2457" s="2" t="e">
        <f>VLOOKUP(B2457,'Q3'!A:B,2,0)</f>
        <v>#N/A</v>
      </c>
      <c r="U2457" s="2" t="e">
        <f t="shared" si="154"/>
        <v>#N/A</v>
      </c>
      <c r="V2457" s="2">
        <f>VLOOKUP(B2457,'Q4'!A:B,2,0)</f>
        <v>37920</v>
      </c>
      <c r="W2457" s="2" t="str">
        <f t="shared" si="155"/>
        <v>Unpaid</v>
      </c>
      <c r="X2457" s="2" t="e">
        <f>VLOOKUP(B2457,Food!A:B,2,0)</f>
        <v>#N/A</v>
      </c>
      <c r="Y2457" s="2">
        <f>VLOOKUP(B2457,'Call List'!A:A,1,0)</f>
        <v>14175</v>
      </c>
      <c r="Z2457" s="2" t="e">
        <f>VLOOKUP(B2457,Sheet4!A:A,1,0)</f>
        <v>#N/A</v>
      </c>
    </row>
    <row r="2458" spans="1:26" hidden="1" x14ac:dyDescent="0.2">
      <c r="A2458" s="9">
        <v>2457</v>
      </c>
      <c r="B2458" s="9">
        <v>11410</v>
      </c>
      <c r="C2458" s="9" t="s">
        <v>183</v>
      </c>
      <c r="D2458" s="9" t="s">
        <v>162</v>
      </c>
      <c r="E2458" s="9" t="s">
        <v>196</v>
      </c>
      <c r="F2458" s="9" t="s">
        <v>177</v>
      </c>
      <c r="G2458" s="9" t="s">
        <v>8456</v>
      </c>
      <c r="H2458" s="9" t="s">
        <v>23089</v>
      </c>
      <c r="I2458" s="9" t="s">
        <v>178</v>
      </c>
      <c r="J2458" s="9" t="s">
        <v>6029</v>
      </c>
      <c r="K2458" s="9" t="s">
        <v>23090</v>
      </c>
      <c r="L2458" s="9" t="s">
        <v>18304</v>
      </c>
      <c r="M2458" s="2" t="str">
        <f>VLOOKUP(B2458,'HP List'!A:G,7,0)</f>
        <v>HP</v>
      </c>
      <c r="N2458" s="2" t="str">
        <f>VLOOKUP(B2458,'HP List'!A:H,8,0)</f>
        <v>Yes</v>
      </c>
      <c r="P2458" s="2" t="e">
        <f>VLOOKUP(B2458,'Q1'!A:B,2,0)</f>
        <v>#N/A</v>
      </c>
      <c r="Q2458" s="2" t="e">
        <f t="shared" si="153"/>
        <v>#N/A</v>
      </c>
      <c r="R2458" s="2" t="e">
        <f>VLOOKUP(B2458,'Q2'!A:B,2,0)</f>
        <v>#N/A</v>
      </c>
      <c r="S2458" s="2" t="e">
        <f t="shared" si="156"/>
        <v>#N/A</v>
      </c>
      <c r="T2458" s="2" t="e">
        <f>VLOOKUP(B2458,'Q3'!A:B,2,0)</f>
        <v>#N/A</v>
      </c>
      <c r="U2458" s="2" t="e">
        <f t="shared" si="154"/>
        <v>#N/A</v>
      </c>
      <c r="V2458" s="2" t="e">
        <f>VLOOKUP(B2458,'Q4'!A:B,2,0)</f>
        <v>#N/A</v>
      </c>
      <c r="W2458" s="2" t="e">
        <f t="shared" si="155"/>
        <v>#N/A</v>
      </c>
      <c r="X2458" s="2" t="e">
        <f>VLOOKUP(B2458,Food!A:B,2,0)</f>
        <v>#N/A</v>
      </c>
      <c r="Y2458" s="2" t="e">
        <f>VLOOKUP(B2458,'Call List'!A:A,1,0)</f>
        <v>#N/A</v>
      </c>
      <c r="Z2458" s="2" t="e">
        <f>VLOOKUP(B2458,Sheet4!A:A,1,0)</f>
        <v>#N/A</v>
      </c>
    </row>
    <row r="2459" spans="1:26" hidden="1" x14ac:dyDescent="0.2">
      <c r="A2459" s="9">
        <v>2458</v>
      </c>
      <c r="B2459" s="9">
        <v>11549</v>
      </c>
      <c r="C2459" s="9" t="s">
        <v>183</v>
      </c>
      <c r="D2459" s="9" t="s">
        <v>162</v>
      </c>
      <c r="E2459" s="9" t="s">
        <v>8457</v>
      </c>
      <c r="F2459" s="9" t="s">
        <v>8458</v>
      </c>
      <c r="G2459" s="9" t="s">
        <v>8459</v>
      </c>
      <c r="H2459" s="9" t="s">
        <v>24168</v>
      </c>
      <c r="I2459" s="9" t="s">
        <v>8460</v>
      </c>
      <c r="J2459" s="9" t="s">
        <v>8461</v>
      </c>
      <c r="K2459" s="9" t="s">
        <v>24169</v>
      </c>
      <c r="L2459" s="9" t="s">
        <v>18297</v>
      </c>
      <c r="M2459" s="2" t="e">
        <f>VLOOKUP(B2459,'HP List'!A:G,7,0)</f>
        <v>#N/A</v>
      </c>
      <c r="N2459" s="2" t="e">
        <f>VLOOKUP(B2459,'HP List'!A:H,8,0)</f>
        <v>#N/A</v>
      </c>
      <c r="P2459" s="2" t="e">
        <f>VLOOKUP(B2459,'Q1'!A:B,2,0)</f>
        <v>#N/A</v>
      </c>
      <c r="Q2459" s="2" t="e">
        <f t="shared" si="153"/>
        <v>#N/A</v>
      </c>
      <c r="R2459" s="2" t="e">
        <f>VLOOKUP(B2459,'Q2'!A:B,2,0)</f>
        <v>#N/A</v>
      </c>
      <c r="S2459" s="2" t="e">
        <f t="shared" si="156"/>
        <v>#N/A</v>
      </c>
      <c r="T2459" s="2" t="e">
        <f>VLOOKUP(B2459,'Q3'!A:B,2,0)</f>
        <v>#N/A</v>
      </c>
      <c r="U2459" s="2" t="e">
        <f t="shared" si="154"/>
        <v>#N/A</v>
      </c>
      <c r="V2459" s="2">
        <f>VLOOKUP(B2459,'Q4'!A:B,2,0)</f>
        <v>66660</v>
      </c>
      <c r="W2459" s="2" t="str">
        <f t="shared" si="155"/>
        <v>Unpaid</v>
      </c>
      <c r="X2459" s="2" t="e">
        <f>VLOOKUP(B2459,Food!A:B,2,0)</f>
        <v>#N/A</v>
      </c>
      <c r="Y2459" s="2">
        <f>VLOOKUP(B2459,'Call List'!A:A,1,0)</f>
        <v>11549</v>
      </c>
      <c r="Z2459" s="2" t="e">
        <f>VLOOKUP(B2459,Sheet4!A:A,1,0)</f>
        <v>#N/A</v>
      </c>
    </row>
    <row r="2460" spans="1:26" hidden="1" x14ac:dyDescent="0.2">
      <c r="A2460" s="9">
        <v>2459</v>
      </c>
      <c r="B2460" s="9">
        <v>8981</v>
      </c>
      <c r="C2460" s="9" t="s">
        <v>183</v>
      </c>
      <c r="D2460" s="9" t="s">
        <v>162</v>
      </c>
      <c r="E2460" s="9" t="s">
        <v>8462</v>
      </c>
      <c r="F2460" s="9" t="s">
        <v>8463</v>
      </c>
      <c r="G2460" s="9" t="s">
        <v>8464</v>
      </c>
      <c r="H2460" s="9" t="s">
        <v>24170</v>
      </c>
      <c r="I2460" s="9" t="s">
        <v>8465</v>
      </c>
      <c r="J2460" s="9" t="s">
        <v>8464</v>
      </c>
      <c r="K2460" s="9" t="s">
        <v>24170</v>
      </c>
      <c r="L2460" s="9" t="s">
        <v>18305</v>
      </c>
      <c r="M2460" s="2" t="e">
        <f>VLOOKUP(B2460,'HP List'!A:G,7,0)</f>
        <v>#N/A</v>
      </c>
      <c r="N2460" s="2" t="e">
        <f>VLOOKUP(B2460,'HP List'!A:H,8,0)</f>
        <v>#N/A</v>
      </c>
      <c r="P2460" s="2" t="e">
        <f>VLOOKUP(B2460,'Q1'!A:B,2,0)</f>
        <v>#N/A</v>
      </c>
      <c r="Q2460" s="2" t="e">
        <f t="shared" si="153"/>
        <v>#N/A</v>
      </c>
      <c r="R2460" s="2" t="e">
        <f>VLOOKUP(B2460,'Q2'!A:B,2,0)</f>
        <v>#N/A</v>
      </c>
      <c r="S2460" s="2" t="e">
        <f t="shared" si="156"/>
        <v>#N/A</v>
      </c>
      <c r="T2460" s="2" t="e">
        <f>VLOOKUP(B2460,'Q3'!A:B,2,0)</f>
        <v>#N/A</v>
      </c>
      <c r="U2460" s="2" t="e">
        <f t="shared" si="154"/>
        <v>#N/A</v>
      </c>
      <c r="V2460" s="2" t="e">
        <f>VLOOKUP(B2460,'Q4'!A:B,2,0)</f>
        <v>#N/A</v>
      </c>
      <c r="W2460" s="2" t="e">
        <f t="shared" si="155"/>
        <v>#N/A</v>
      </c>
      <c r="X2460" s="2" t="str">
        <f>VLOOKUP(B2460,Food!A:B,2,0)</f>
        <v>Yes</v>
      </c>
      <c r="Y2460" s="2">
        <f>VLOOKUP(B2460,'Call List'!A:A,1,0)</f>
        <v>8981</v>
      </c>
      <c r="Z2460" s="2" t="e">
        <f>VLOOKUP(B2460,Sheet4!A:A,1,0)</f>
        <v>#N/A</v>
      </c>
    </row>
    <row r="2461" spans="1:26" hidden="1" x14ac:dyDescent="0.2">
      <c r="A2461" s="9">
        <v>2460</v>
      </c>
      <c r="B2461" s="9">
        <v>10446</v>
      </c>
      <c r="C2461" s="9" t="s">
        <v>183</v>
      </c>
      <c r="D2461" s="9" t="s">
        <v>162</v>
      </c>
      <c r="E2461" s="9" t="s">
        <v>8466</v>
      </c>
      <c r="F2461" s="9" t="s">
        <v>8467</v>
      </c>
      <c r="G2461" s="9" t="s">
        <v>8468</v>
      </c>
      <c r="H2461" s="9" t="s">
        <v>24171</v>
      </c>
      <c r="I2461" s="9" t="s">
        <v>8469</v>
      </c>
      <c r="J2461" s="9" t="s">
        <v>8468</v>
      </c>
      <c r="K2461" s="9" t="s">
        <v>24171</v>
      </c>
      <c r="L2461" s="9" t="s">
        <v>18306</v>
      </c>
      <c r="M2461" s="2" t="e">
        <f>VLOOKUP(B2461,'HP List'!A:G,7,0)</f>
        <v>#N/A</v>
      </c>
      <c r="N2461" s="2" t="e">
        <f>VLOOKUP(B2461,'HP List'!A:H,8,0)</f>
        <v>#N/A</v>
      </c>
      <c r="P2461" s="2" t="e">
        <f>VLOOKUP(B2461,'Q1'!A:B,2,0)</f>
        <v>#N/A</v>
      </c>
      <c r="Q2461" s="2" t="e">
        <f t="shared" si="153"/>
        <v>#N/A</v>
      </c>
      <c r="R2461" s="2" t="e">
        <f>VLOOKUP(B2461,'Q2'!A:B,2,0)</f>
        <v>#N/A</v>
      </c>
      <c r="S2461" s="2" t="e">
        <f t="shared" si="156"/>
        <v>#N/A</v>
      </c>
      <c r="T2461" s="2" t="e">
        <f>VLOOKUP(B2461,'Q3'!A:B,2,0)</f>
        <v>#N/A</v>
      </c>
      <c r="U2461" s="2" t="e">
        <f t="shared" si="154"/>
        <v>#N/A</v>
      </c>
      <c r="V2461" s="2">
        <f>VLOOKUP(B2461,'Q4'!A:B,2,0)</f>
        <v>69359.5</v>
      </c>
      <c r="W2461" s="2" t="str">
        <f t="shared" si="155"/>
        <v>Unpaid</v>
      </c>
      <c r="X2461" s="2" t="e">
        <f>VLOOKUP(B2461,Food!A:B,2,0)</f>
        <v>#N/A</v>
      </c>
      <c r="Y2461" s="2">
        <f>VLOOKUP(B2461,'Call List'!A:A,1,0)</f>
        <v>10446</v>
      </c>
      <c r="Z2461" s="2" t="e">
        <f>VLOOKUP(B2461,Sheet4!A:A,1,0)</f>
        <v>#N/A</v>
      </c>
    </row>
    <row r="2462" spans="1:26" hidden="1" x14ac:dyDescent="0.2">
      <c r="A2462" s="9">
        <v>2461</v>
      </c>
      <c r="B2462" s="9">
        <v>11952</v>
      </c>
      <c r="C2462" s="9" t="s">
        <v>183</v>
      </c>
      <c r="D2462" s="9" t="s">
        <v>162</v>
      </c>
      <c r="E2462" s="9" t="s">
        <v>8470</v>
      </c>
      <c r="F2462" s="9" t="s">
        <v>8471</v>
      </c>
      <c r="G2462" s="9" t="s">
        <v>8472</v>
      </c>
      <c r="H2462" s="9" t="s">
        <v>24172</v>
      </c>
      <c r="I2462" s="9" t="s">
        <v>8473</v>
      </c>
      <c r="J2462" s="9" t="s">
        <v>8472</v>
      </c>
      <c r="K2462" s="9" t="s">
        <v>24173</v>
      </c>
      <c r="L2462" s="9" t="s">
        <v>18297</v>
      </c>
      <c r="M2462" s="2" t="e">
        <f>VLOOKUP(B2462,'HP List'!A:G,7,0)</f>
        <v>#N/A</v>
      </c>
      <c r="N2462" s="2" t="e">
        <f>VLOOKUP(B2462,'HP List'!A:H,8,0)</f>
        <v>#N/A</v>
      </c>
      <c r="P2462" s="2" t="e">
        <f>VLOOKUP(B2462,'Q1'!A:B,2,0)</f>
        <v>#N/A</v>
      </c>
      <c r="Q2462" s="2" t="e">
        <f t="shared" si="153"/>
        <v>#N/A</v>
      </c>
      <c r="R2462" s="2" t="e">
        <f>VLOOKUP(B2462,'Q2'!A:B,2,0)</f>
        <v>#N/A</v>
      </c>
      <c r="S2462" s="2" t="e">
        <f t="shared" si="156"/>
        <v>#N/A</v>
      </c>
      <c r="T2462" s="2" t="e">
        <f>VLOOKUP(B2462,'Q3'!A:B,2,0)</f>
        <v>#N/A</v>
      </c>
      <c r="U2462" s="2" t="e">
        <f t="shared" si="154"/>
        <v>#N/A</v>
      </c>
      <c r="V2462" s="2">
        <f>VLOOKUP(B2462,'Q4'!A:B,2,0)</f>
        <v>55710</v>
      </c>
      <c r="W2462" s="2" t="str">
        <f t="shared" si="155"/>
        <v>Unpaid</v>
      </c>
      <c r="X2462" s="2" t="e">
        <f>VLOOKUP(B2462,Food!A:B,2,0)</f>
        <v>#N/A</v>
      </c>
      <c r="Y2462" s="2">
        <f>VLOOKUP(B2462,'Call List'!A:A,1,0)</f>
        <v>11952</v>
      </c>
      <c r="Z2462" s="2" t="e">
        <f>VLOOKUP(B2462,Sheet4!A:A,1,0)</f>
        <v>#N/A</v>
      </c>
    </row>
    <row r="2463" spans="1:26" hidden="1" x14ac:dyDescent="0.2">
      <c r="A2463" s="9">
        <v>2462</v>
      </c>
      <c r="B2463" s="9">
        <v>15017</v>
      </c>
      <c r="C2463" s="9" t="s">
        <v>183</v>
      </c>
      <c r="D2463" s="9" t="s">
        <v>162</v>
      </c>
      <c r="E2463" s="9" t="s">
        <v>18929</v>
      </c>
      <c r="F2463" s="9" t="s">
        <v>18930</v>
      </c>
      <c r="G2463" s="9" t="s">
        <v>18931</v>
      </c>
      <c r="H2463" s="9" t="s">
        <v>24174</v>
      </c>
      <c r="I2463" s="9" t="s">
        <v>18932</v>
      </c>
      <c r="J2463" s="9" t="s">
        <v>18933</v>
      </c>
      <c r="K2463" s="9" t="s">
        <v>24175</v>
      </c>
      <c r="L2463" s="9" t="s">
        <v>18289</v>
      </c>
      <c r="M2463" s="2" t="e">
        <f>VLOOKUP(B2463,'HP List'!A:G,7,0)</f>
        <v>#N/A</v>
      </c>
      <c r="N2463" s="2" t="e">
        <f>VLOOKUP(B2463,'HP List'!A:H,8,0)</f>
        <v>#N/A</v>
      </c>
      <c r="P2463" s="2" t="e">
        <f>VLOOKUP(B2463,'Q1'!A:B,2,0)</f>
        <v>#N/A</v>
      </c>
      <c r="Q2463" s="2" t="e">
        <f t="shared" si="153"/>
        <v>#N/A</v>
      </c>
      <c r="R2463" s="2" t="e">
        <f>VLOOKUP(B2463,'Q2'!A:B,2,0)</f>
        <v>#N/A</v>
      </c>
      <c r="S2463" s="2" t="e">
        <f t="shared" si="156"/>
        <v>#N/A</v>
      </c>
      <c r="T2463" s="2" t="e">
        <f>VLOOKUP(B2463,'Q3'!A:B,2,0)</f>
        <v>#N/A</v>
      </c>
      <c r="U2463" s="2" t="e">
        <f t="shared" si="154"/>
        <v>#N/A</v>
      </c>
      <c r="V2463" s="2">
        <f>VLOOKUP(B2463,'Q4'!A:B,2,0)</f>
        <v>55710</v>
      </c>
      <c r="W2463" s="2" t="str">
        <f t="shared" si="155"/>
        <v>Unpaid</v>
      </c>
      <c r="X2463" s="2" t="e">
        <f>VLOOKUP(B2463,Food!A:B,2,0)</f>
        <v>#N/A</v>
      </c>
      <c r="Y2463" s="2">
        <f>VLOOKUP(B2463,'Call List'!A:A,1,0)</f>
        <v>15017</v>
      </c>
      <c r="Z2463" s="2" t="e">
        <f>VLOOKUP(B2463,Sheet4!A:A,1,0)</f>
        <v>#N/A</v>
      </c>
    </row>
    <row r="2464" spans="1:26" hidden="1" x14ac:dyDescent="0.2">
      <c r="A2464" s="9">
        <v>2463</v>
      </c>
      <c r="B2464" s="9">
        <v>14072</v>
      </c>
      <c r="C2464" s="9" t="s">
        <v>197</v>
      </c>
      <c r="D2464" s="9" t="s">
        <v>13</v>
      </c>
      <c r="E2464" s="9" t="s">
        <v>8474</v>
      </c>
      <c r="F2464" s="9" t="s">
        <v>8475</v>
      </c>
      <c r="G2464" s="9" t="s">
        <v>8476</v>
      </c>
      <c r="H2464" s="9" t="s">
        <v>24176</v>
      </c>
      <c r="I2464" s="9" t="s">
        <v>8477</v>
      </c>
      <c r="J2464" s="9" t="s">
        <v>8478</v>
      </c>
      <c r="K2464" s="9" t="s">
        <v>24177</v>
      </c>
      <c r="L2464" s="9" t="s">
        <v>18290</v>
      </c>
      <c r="M2464" s="2" t="e">
        <f>VLOOKUP(B2464,'HP List'!A:G,7,0)</f>
        <v>#N/A</v>
      </c>
      <c r="N2464" s="2" t="e">
        <f>VLOOKUP(B2464,'HP List'!A:H,8,0)</f>
        <v>#N/A</v>
      </c>
      <c r="P2464" s="2" t="e">
        <f>VLOOKUP(B2464,'Q1'!A:B,2,0)</f>
        <v>#N/A</v>
      </c>
      <c r="Q2464" s="2" t="e">
        <f t="shared" si="153"/>
        <v>#N/A</v>
      </c>
      <c r="R2464" s="2" t="e">
        <f>VLOOKUP(B2464,'Q2'!A:B,2,0)</f>
        <v>#N/A</v>
      </c>
      <c r="S2464" s="2" t="e">
        <f t="shared" si="156"/>
        <v>#N/A</v>
      </c>
      <c r="T2464" s="2" t="e">
        <f>VLOOKUP(B2464,'Q3'!A:B,2,0)</f>
        <v>#N/A</v>
      </c>
      <c r="U2464" s="2" t="e">
        <f t="shared" si="154"/>
        <v>#N/A</v>
      </c>
      <c r="V2464" s="2">
        <f>VLOOKUP(B2464,'Q4'!A:B,2,0)</f>
        <v>65730</v>
      </c>
      <c r="W2464" s="2" t="str">
        <f t="shared" si="155"/>
        <v>Unpaid</v>
      </c>
      <c r="X2464" s="2" t="str">
        <f>VLOOKUP(B2464,Food!A:B,2,0)</f>
        <v>Yes</v>
      </c>
      <c r="Y2464" s="2">
        <f>VLOOKUP(B2464,'Call List'!A:A,1,0)</f>
        <v>14072</v>
      </c>
      <c r="Z2464" s="2" t="e">
        <f>VLOOKUP(B2464,Sheet4!A:A,1,0)</f>
        <v>#N/A</v>
      </c>
    </row>
    <row r="2465" spans="1:26" hidden="1" x14ac:dyDescent="0.2">
      <c r="A2465" s="9">
        <v>2464</v>
      </c>
      <c r="B2465" s="9">
        <v>14752</v>
      </c>
      <c r="C2465" s="9" t="s">
        <v>197</v>
      </c>
      <c r="D2465" s="9" t="s">
        <v>13</v>
      </c>
      <c r="E2465" s="9" t="s">
        <v>8479</v>
      </c>
      <c r="F2465" s="9" t="s">
        <v>8480</v>
      </c>
      <c r="G2465" s="9" t="s">
        <v>8481</v>
      </c>
      <c r="H2465" s="9" t="s">
        <v>24178</v>
      </c>
      <c r="I2465" s="9" t="s">
        <v>8482</v>
      </c>
      <c r="J2465" s="9" t="s">
        <v>8483</v>
      </c>
      <c r="K2465" s="9" t="s">
        <v>24179</v>
      </c>
      <c r="L2465" s="9" t="s">
        <v>18289</v>
      </c>
      <c r="M2465" s="2" t="e">
        <f>VLOOKUP(B2465,'HP List'!A:G,7,0)</f>
        <v>#N/A</v>
      </c>
      <c r="N2465" s="2" t="e">
        <f>VLOOKUP(B2465,'HP List'!A:H,8,0)</f>
        <v>#N/A</v>
      </c>
      <c r="P2465" s="2" t="e">
        <f>VLOOKUP(B2465,'Q1'!A:B,2,0)</f>
        <v>#N/A</v>
      </c>
      <c r="Q2465" s="2" t="e">
        <f t="shared" si="153"/>
        <v>#N/A</v>
      </c>
      <c r="R2465" s="2" t="e">
        <f>VLOOKUP(B2465,'Q2'!A:B,2,0)</f>
        <v>#N/A</v>
      </c>
      <c r="S2465" s="2" t="e">
        <f t="shared" si="156"/>
        <v>#N/A</v>
      </c>
      <c r="T2465" s="2" t="e">
        <f>VLOOKUP(B2465,'Q3'!A:B,2,0)</f>
        <v>#N/A</v>
      </c>
      <c r="U2465" s="2" t="e">
        <f t="shared" si="154"/>
        <v>#N/A</v>
      </c>
      <c r="V2465" s="2" t="e">
        <f>VLOOKUP(B2465,'Q4'!A:B,2,0)</f>
        <v>#N/A</v>
      </c>
      <c r="W2465" s="2" t="e">
        <f t="shared" si="155"/>
        <v>#N/A</v>
      </c>
      <c r="X2465" s="2" t="e">
        <f>VLOOKUP(B2465,Food!A:B,2,0)</f>
        <v>#N/A</v>
      </c>
      <c r="Y2465" s="2">
        <f>VLOOKUP(B2465,'Call List'!A:A,1,0)</f>
        <v>14752</v>
      </c>
      <c r="Z2465" s="2" t="e">
        <f>VLOOKUP(B2465,Sheet4!A:A,1,0)</f>
        <v>#N/A</v>
      </c>
    </row>
    <row r="2466" spans="1:26" hidden="1" x14ac:dyDescent="0.2">
      <c r="A2466" s="9">
        <v>2465</v>
      </c>
      <c r="B2466" s="9">
        <v>12738</v>
      </c>
      <c r="C2466" s="9" t="s">
        <v>197</v>
      </c>
      <c r="D2466" s="9" t="s">
        <v>13</v>
      </c>
      <c r="E2466" s="9" t="s">
        <v>8484</v>
      </c>
      <c r="F2466" s="9" t="s">
        <v>4055</v>
      </c>
      <c r="G2466" s="9" t="s">
        <v>8485</v>
      </c>
      <c r="H2466" s="9" t="s">
        <v>24180</v>
      </c>
      <c r="I2466" s="9" t="s">
        <v>8486</v>
      </c>
      <c r="J2466" s="9" t="s">
        <v>8487</v>
      </c>
      <c r="K2466" s="9" t="s">
        <v>24181</v>
      </c>
      <c r="L2466" s="9" t="s">
        <v>18294</v>
      </c>
      <c r="M2466" s="2" t="e">
        <f>VLOOKUP(B2466,'HP List'!A:G,7,0)</f>
        <v>#N/A</v>
      </c>
      <c r="N2466" s="2" t="e">
        <f>VLOOKUP(B2466,'HP List'!A:H,8,0)</f>
        <v>#N/A</v>
      </c>
      <c r="P2466" s="2" t="e">
        <f>VLOOKUP(B2466,'Q1'!A:B,2,0)</f>
        <v>#N/A</v>
      </c>
      <c r="Q2466" s="2" t="e">
        <f t="shared" si="153"/>
        <v>#N/A</v>
      </c>
      <c r="R2466" s="2" t="e">
        <f>VLOOKUP(B2466,'Q2'!A:B,2,0)</f>
        <v>#N/A</v>
      </c>
      <c r="S2466" s="2" t="e">
        <f t="shared" si="156"/>
        <v>#N/A</v>
      </c>
      <c r="T2466" s="2" t="e">
        <f>VLOOKUP(B2466,'Q3'!A:B,2,0)</f>
        <v>#N/A</v>
      </c>
      <c r="U2466" s="2" t="e">
        <f t="shared" si="154"/>
        <v>#N/A</v>
      </c>
      <c r="V2466" s="2">
        <f>VLOOKUP(B2466,'Q4'!A:B,2,0)</f>
        <v>54780</v>
      </c>
      <c r="W2466" s="2" t="str">
        <f t="shared" si="155"/>
        <v>Unpaid</v>
      </c>
      <c r="X2466" s="2" t="str">
        <f>VLOOKUP(B2466,Food!A:B,2,0)</f>
        <v>Yes</v>
      </c>
      <c r="Y2466" s="2">
        <f>VLOOKUP(B2466,'Call List'!A:A,1,0)</f>
        <v>12738</v>
      </c>
      <c r="Z2466" s="2" t="e">
        <f>VLOOKUP(B2466,Sheet4!A:A,1,0)</f>
        <v>#N/A</v>
      </c>
    </row>
    <row r="2467" spans="1:26" hidden="1" x14ac:dyDescent="0.2">
      <c r="A2467" s="9">
        <v>2466</v>
      </c>
      <c r="B2467" s="9">
        <v>8045</v>
      </c>
      <c r="C2467" s="9" t="s">
        <v>197</v>
      </c>
      <c r="D2467" s="9" t="s">
        <v>13</v>
      </c>
      <c r="E2467" s="9" t="s">
        <v>8488</v>
      </c>
      <c r="F2467" s="9" t="s">
        <v>8489</v>
      </c>
      <c r="G2467" s="9" t="s">
        <v>8490</v>
      </c>
      <c r="H2467" s="9" t="s">
        <v>24182</v>
      </c>
      <c r="I2467" s="9" t="s">
        <v>8491</v>
      </c>
      <c r="J2467" s="9" t="s">
        <v>8490</v>
      </c>
      <c r="K2467" s="9" t="s">
        <v>24183</v>
      </c>
      <c r="L2467" s="9" t="s">
        <v>18308</v>
      </c>
      <c r="M2467" s="2" t="e">
        <f>VLOOKUP(B2467,'HP List'!A:G,7,0)</f>
        <v>#N/A</v>
      </c>
      <c r="N2467" s="2" t="e">
        <f>VLOOKUP(B2467,'HP List'!A:H,8,0)</f>
        <v>#N/A</v>
      </c>
      <c r="P2467" s="2" t="e">
        <f>VLOOKUP(B2467,'Q1'!A:B,2,0)</f>
        <v>#N/A</v>
      </c>
      <c r="Q2467" s="2" t="e">
        <f t="shared" si="153"/>
        <v>#N/A</v>
      </c>
      <c r="R2467" s="2" t="e">
        <f>VLOOKUP(B2467,'Q2'!A:B,2,0)</f>
        <v>#N/A</v>
      </c>
      <c r="S2467" s="2" t="e">
        <f t="shared" si="156"/>
        <v>#N/A</v>
      </c>
      <c r="T2467" s="2" t="e">
        <f>VLOOKUP(B2467,'Q3'!A:B,2,0)</f>
        <v>#N/A</v>
      </c>
      <c r="U2467" s="2" t="e">
        <f t="shared" si="154"/>
        <v>#N/A</v>
      </c>
      <c r="V2467" s="2" t="e">
        <f>VLOOKUP(B2467,'Q4'!A:B,2,0)</f>
        <v>#N/A</v>
      </c>
      <c r="W2467" s="2" t="e">
        <f t="shared" si="155"/>
        <v>#N/A</v>
      </c>
      <c r="X2467" s="2" t="e">
        <f>VLOOKUP(B2467,Food!A:B,2,0)</f>
        <v>#N/A</v>
      </c>
      <c r="Y2467" s="2">
        <f>VLOOKUP(B2467,'Call List'!A:A,1,0)</f>
        <v>8045</v>
      </c>
      <c r="Z2467" s="2" t="e">
        <f>VLOOKUP(B2467,Sheet4!A:A,1,0)</f>
        <v>#N/A</v>
      </c>
    </row>
    <row r="2468" spans="1:26" hidden="1" x14ac:dyDescent="0.2">
      <c r="A2468" s="9">
        <v>2467</v>
      </c>
      <c r="B2468" s="9">
        <v>4352</v>
      </c>
      <c r="C2468" s="9" t="s">
        <v>197</v>
      </c>
      <c r="D2468" s="9" t="s">
        <v>13</v>
      </c>
      <c r="E2468" s="9" t="s">
        <v>8492</v>
      </c>
      <c r="F2468" s="9" t="s">
        <v>8493</v>
      </c>
      <c r="G2468" s="9" t="s">
        <v>8494</v>
      </c>
      <c r="H2468" s="9" t="s">
        <v>8495</v>
      </c>
      <c r="I2468" s="9" t="s">
        <v>8496</v>
      </c>
      <c r="J2468" s="9" t="s">
        <v>8494</v>
      </c>
      <c r="K2468" s="9" t="s">
        <v>24184</v>
      </c>
      <c r="L2468" s="9" t="s">
        <v>18314</v>
      </c>
      <c r="M2468" s="2" t="e">
        <f>VLOOKUP(B2468,'HP List'!A:G,7,0)</f>
        <v>#N/A</v>
      </c>
      <c r="N2468" s="2" t="e">
        <f>VLOOKUP(B2468,'HP List'!A:H,8,0)</f>
        <v>#N/A</v>
      </c>
      <c r="P2468" s="2" t="e">
        <f>VLOOKUP(B2468,'Q1'!A:B,2,0)</f>
        <v>#N/A</v>
      </c>
      <c r="Q2468" s="2" t="e">
        <f t="shared" si="153"/>
        <v>#N/A</v>
      </c>
      <c r="R2468" s="2" t="e">
        <f>VLOOKUP(B2468,'Q2'!A:B,2,0)</f>
        <v>#N/A</v>
      </c>
      <c r="S2468" s="2" t="e">
        <f t="shared" si="156"/>
        <v>#N/A</v>
      </c>
      <c r="T2468" s="2" t="e">
        <f>VLOOKUP(B2468,'Q3'!A:B,2,0)</f>
        <v>#N/A</v>
      </c>
      <c r="U2468" s="2" t="e">
        <f t="shared" si="154"/>
        <v>#N/A</v>
      </c>
      <c r="V2468" s="2">
        <f>VLOOKUP(B2468,'Q4'!A:B,2,0)</f>
        <v>22530</v>
      </c>
      <c r="W2468" s="2" t="str">
        <f t="shared" si="155"/>
        <v>Unpaid</v>
      </c>
      <c r="X2468" s="2" t="str">
        <f>VLOOKUP(B2468,Food!A:B,2,0)</f>
        <v>Yes</v>
      </c>
      <c r="Y2468" s="2">
        <f>VLOOKUP(B2468,'Call List'!A:A,1,0)</f>
        <v>4352</v>
      </c>
      <c r="Z2468" s="2" t="e">
        <f>VLOOKUP(B2468,Sheet4!A:A,1,0)</f>
        <v>#N/A</v>
      </c>
    </row>
    <row r="2469" spans="1:26" hidden="1" x14ac:dyDescent="0.2">
      <c r="A2469" s="9">
        <v>2468</v>
      </c>
      <c r="B2469" s="9">
        <v>7059</v>
      </c>
      <c r="C2469" s="9" t="s">
        <v>197</v>
      </c>
      <c r="D2469" s="9" t="s">
        <v>13</v>
      </c>
      <c r="E2469" s="9" t="s">
        <v>8497</v>
      </c>
      <c r="F2469" s="9" t="s">
        <v>8498</v>
      </c>
      <c r="G2469" s="9" t="s">
        <v>8499</v>
      </c>
      <c r="H2469" s="9" t="s">
        <v>24185</v>
      </c>
      <c r="I2469" s="9" t="s">
        <v>4347</v>
      </c>
      <c r="J2469" s="9" t="s">
        <v>8499</v>
      </c>
      <c r="K2469" s="9" t="s">
        <v>24186</v>
      </c>
      <c r="L2469" s="9" t="s">
        <v>18311</v>
      </c>
      <c r="M2469" s="2" t="e">
        <f>VLOOKUP(B2469,'HP List'!A:G,7,0)</f>
        <v>#N/A</v>
      </c>
      <c r="N2469" s="2" t="e">
        <f>VLOOKUP(B2469,'HP List'!A:H,8,0)</f>
        <v>#N/A</v>
      </c>
      <c r="P2469" s="2" t="e">
        <f>VLOOKUP(B2469,'Q1'!A:B,2,0)</f>
        <v>#N/A</v>
      </c>
      <c r="Q2469" s="2" t="e">
        <f t="shared" si="153"/>
        <v>#N/A</v>
      </c>
      <c r="R2469" s="2" t="e">
        <f>VLOOKUP(B2469,'Q2'!A:B,2,0)</f>
        <v>#N/A</v>
      </c>
      <c r="S2469" s="2" t="e">
        <f t="shared" si="156"/>
        <v>#N/A</v>
      </c>
      <c r="T2469" s="2" t="e">
        <f>VLOOKUP(B2469,'Q3'!A:B,2,0)</f>
        <v>#N/A</v>
      </c>
      <c r="U2469" s="2" t="e">
        <f t="shared" si="154"/>
        <v>#N/A</v>
      </c>
      <c r="V2469" s="2">
        <f>VLOOKUP(B2469,'Q4'!A:B,2,0)</f>
        <v>46380</v>
      </c>
      <c r="W2469" s="2" t="str">
        <f t="shared" si="155"/>
        <v>Unpaid</v>
      </c>
      <c r="X2469" s="2" t="e">
        <f>VLOOKUP(B2469,Food!A:B,2,0)</f>
        <v>#N/A</v>
      </c>
      <c r="Y2469" s="2">
        <f>VLOOKUP(B2469,'Call List'!A:A,1,0)</f>
        <v>7059</v>
      </c>
      <c r="Z2469" s="2" t="e">
        <f>VLOOKUP(B2469,Sheet4!A:A,1,0)</f>
        <v>#N/A</v>
      </c>
    </row>
    <row r="2470" spans="1:26" hidden="1" x14ac:dyDescent="0.2">
      <c r="A2470" s="9">
        <v>2469</v>
      </c>
      <c r="B2470" s="9">
        <v>5991</v>
      </c>
      <c r="C2470" s="9" t="s">
        <v>197</v>
      </c>
      <c r="D2470" s="9" t="s">
        <v>13</v>
      </c>
      <c r="E2470" s="9" t="s">
        <v>8500</v>
      </c>
      <c r="F2470" s="9" t="s">
        <v>8501</v>
      </c>
      <c r="G2470" s="9" t="s">
        <v>8502</v>
      </c>
      <c r="H2470" s="9" t="s">
        <v>24187</v>
      </c>
      <c r="I2470" s="9" t="s">
        <v>8503</v>
      </c>
      <c r="J2470" s="9" t="s">
        <v>8502</v>
      </c>
      <c r="K2470" s="9" t="s">
        <v>24188</v>
      </c>
      <c r="L2470" s="9" t="s">
        <v>18310</v>
      </c>
      <c r="M2470" s="2" t="e">
        <f>VLOOKUP(B2470,'HP List'!A:G,7,0)</f>
        <v>#N/A</v>
      </c>
      <c r="N2470" s="2" t="e">
        <f>VLOOKUP(B2470,'HP List'!A:H,8,0)</f>
        <v>#N/A</v>
      </c>
      <c r="P2470" s="2" t="e">
        <f>VLOOKUP(B2470,'Q1'!A:B,2,0)</f>
        <v>#N/A</v>
      </c>
      <c r="Q2470" s="2" t="e">
        <f t="shared" si="153"/>
        <v>#N/A</v>
      </c>
      <c r="R2470" s="2" t="e">
        <f>VLOOKUP(B2470,'Q2'!A:B,2,0)</f>
        <v>#N/A</v>
      </c>
      <c r="S2470" s="2" t="e">
        <f t="shared" si="156"/>
        <v>#N/A</v>
      </c>
      <c r="T2470" s="2" t="e">
        <f>VLOOKUP(B2470,'Q3'!A:B,2,0)</f>
        <v>#N/A</v>
      </c>
      <c r="U2470" s="2" t="e">
        <f t="shared" si="154"/>
        <v>#N/A</v>
      </c>
      <c r="V2470" s="2">
        <f>VLOOKUP(B2470,'Q4'!A:B,2,0)</f>
        <v>70680</v>
      </c>
      <c r="W2470" s="2" t="str">
        <f t="shared" si="155"/>
        <v>Unpaid</v>
      </c>
      <c r="X2470" s="2" t="str">
        <f>VLOOKUP(B2470,Food!A:B,2,0)</f>
        <v>Yes</v>
      </c>
      <c r="Y2470" s="2">
        <f>VLOOKUP(B2470,'Call List'!A:A,1,0)</f>
        <v>5991</v>
      </c>
      <c r="Z2470" s="2" t="e">
        <f>VLOOKUP(B2470,Sheet4!A:A,1,0)</f>
        <v>#N/A</v>
      </c>
    </row>
    <row r="2471" spans="1:26" hidden="1" x14ac:dyDescent="0.2">
      <c r="A2471" s="9">
        <v>2470</v>
      </c>
      <c r="B2471" s="9">
        <v>10058</v>
      </c>
      <c r="C2471" s="9" t="s">
        <v>197</v>
      </c>
      <c r="D2471" s="9" t="s">
        <v>13</v>
      </c>
      <c r="E2471" s="9" t="s">
        <v>8504</v>
      </c>
      <c r="F2471" s="9" t="s">
        <v>8505</v>
      </c>
      <c r="G2471" s="9" t="s">
        <v>8506</v>
      </c>
      <c r="H2471" s="9" t="s">
        <v>24189</v>
      </c>
      <c r="I2471" s="9" t="s">
        <v>8507</v>
      </c>
      <c r="J2471" s="9" t="s">
        <v>8506</v>
      </c>
      <c r="K2471" s="9" t="s">
        <v>24190</v>
      </c>
      <c r="L2471" s="9" t="s">
        <v>18306</v>
      </c>
      <c r="M2471" s="2" t="e">
        <f>VLOOKUP(B2471,'HP List'!A:G,7,0)</f>
        <v>#N/A</v>
      </c>
      <c r="N2471" s="2" t="e">
        <f>VLOOKUP(B2471,'HP List'!A:H,8,0)</f>
        <v>#N/A</v>
      </c>
      <c r="P2471" s="2" t="e">
        <f>VLOOKUP(B2471,'Q1'!A:B,2,0)</f>
        <v>#N/A</v>
      </c>
      <c r="Q2471" s="2" t="e">
        <f t="shared" si="153"/>
        <v>#N/A</v>
      </c>
      <c r="R2471" s="2" t="e">
        <f>VLOOKUP(B2471,'Q2'!A:B,2,0)</f>
        <v>#N/A</v>
      </c>
      <c r="S2471" s="2" t="e">
        <f t="shared" si="156"/>
        <v>#N/A</v>
      </c>
      <c r="T2471" s="2" t="e">
        <f>VLOOKUP(B2471,'Q3'!A:B,2,0)</f>
        <v>#N/A</v>
      </c>
      <c r="U2471" s="2" t="e">
        <f t="shared" si="154"/>
        <v>#N/A</v>
      </c>
      <c r="V2471" s="2" t="e">
        <f>VLOOKUP(B2471,'Q4'!A:B,2,0)</f>
        <v>#N/A</v>
      </c>
      <c r="W2471" s="2" t="e">
        <f t="shared" si="155"/>
        <v>#N/A</v>
      </c>
      <c r="X2471" s="2" t="e">
        <f>VLOOKUP(B2471,Food!A:B,2,0)</f>
        <v>#N/A</v>
      </c>
      <c r="Y2471" s="2">
        <f>VLOOKUP(B2471,'Call List'!A:A,1,0)</f>
        <v>10058</v>
      </c>
      <c r="Z2471" s="2" t="e">
        <f>VLOOKUP(B2471,Sheet4!A:A,1,0)</f>
        <v>#N/A</v>
      </c>
    </row>
    <row r="2472" spans="1:26" hidden="1" x14ac:dyDescent="0.2">
      <c r="A2472" s="9">
        <v>2471</v>
      </c>
      <c r="B2472" s="9">
        <v>5986</v>
      </c>
      <c r="C2472" s="9" t="s">
        <v>197</v>
      </c>
      <c r="D2472" s="9" t="s">
        <v>13</v>
      </c>
      <c r="E2472" s="9" t="s">
        <v>8508</v>
      </c>
      <c r="F2472" s="9" t="s">
        <v>5156</v>
      </c>
      <c r="G2472" s="9" t="s">
        <v>5157</v>
      </c>
      <c r="H2472" s="9" t="s">
        <v>22706</v>
      </c>
      <c r="I2472" s="9" t="s">
        <v>8509</v>
      </c>
      <c r="J2472" s="9" t="s">
        <v>5157</v>
      </c>
      <c r="K2472" s="9" t="s">
        <v>22705</v>
      </c>
      <c r="L2472" s="9" t="s">
        <v>18310</v>
      </c>
      <c r="M2472" s="2" t="e">
        <f>VLOOKUP(B2472,'HP List'!A:G,7,0)</f>
        <v>#N/A</v>
      </c>
      <c r="N2472" s="2" t="e">
        <f>VLOOKUP(B2472,'HP List'!A:H,8,0)</f>
        <v>#N/A</v>
      </c>
      <c r="P2472" s="2" t="e">
        <f>VLOOKUP(B2472,'Q1'!A:B,2,0)</f>
        <v>#N/A</v>
      </c>
      <c r="Q2472" s="2" t="e">
        <f t="shared" si="153"/>
        <v>#N/A</v>
      </c>
      <c r="R2472" s="2" t="e">
        <f>VLOOKUP(B2472,'Q2'!A:B,2,0)</f>
        <v>#N/A</v>
      </c>
      <c r="S2472" s="2" t="e">
        <f t="shared" si="156"/>
        <v>#N/A</v>
      </c>
      <c r="T2472" s="2" t="e">
        <f>VLOOKUP(B2472,'Q3'!A:B,2,0)</f>
        <v>#N/A</v>
      </c>
      <c r="U2472" s="2" t="e">
        <f t="shared" si="154"/>
        <v>#N/A</v>
      </c>
      <c r="V2472" s="2">
        <f>VLOOKUP(B2472,'Q4'!A:B,2,0)</f>
        <v>23860</v>
      </c>
      <c r="W2472" s="2" t="str">
        <f t="shared" si="155"/>
        <v>Unpaid</v>
      </c>
      <c r="X2472" s="2" t="str">
        <f>VLOOKUP(B2472,Food!A:B,2,0)</f>
        <v>Yes</v>
      </c>
      <c r="Y2472" s="2">
        <f>VLOOKUP(B2472,'Call List'!A:A,1,0)</f>
        <v>5986</v>
      </c>
      <c r="Z2472" s="2" t="e">
        <f>VLOOKUP(B2472,Sheet4!A:A,1,0)</f>
        <v>#N/A</v>
      </c>
    </row>
    <row r="2473" spans="1:26" hidden="1" x14ac:dyDescent="0.2">
      <c r="A2473" s="9">
        <v>2472</v>
      </c>
      <c r="B2473" s="9">
        <v>14780</v>
      </c>
      <c r="C2473" s="9" t="s">
        <v>197</v>
      </c>
      <c r="D2473" s="9" t="s">
        <v>13</v>
      </c>
      <c r="E2473" s="9" t="s">
        <v>8510</v>
      </c>
      <c r="F2473" s="9" t="s">
        <v>8511</v>
      </c>
      <c r="G2473" s="9" t="s">
        <v>8512</v>
      </c>
      <c r="H2473" s="9" t="s">
        <v>24191</v>
      </c>
      <c r="I2473" s="9" t="s">
        <v>8513</v>
      </c>
      <c r="J2473" s="9" t="s">
        <v>8514</v>
      </c>
      <c r="K2473" s="9" t="s">
        <v>24192</v>
      </c>
      <c r="L2473" s="9" t="s">
        <v>18289</v>
      </c>
      <c r="M2473" s="2" t="e">
        <f>VLOOKUP(B2473,'HP List'!A:G,7,0)</f>
        <v>#N/A</v>
      </c>
      <c r="N2473" s="2" t="e">
        <f>VLOOKUP(B2473,'HP List'!A:H,8,0)</f>
        <v>#N/A</v>
      </c>
      <c r="P2473" s="2" t="e">
        <f>VLOOKUP(B2473,'Q1'!A:B,2,0)</f>
        <v>#N/A</v>
      </c>
      <c r="Q2473" s="2" t="e">
        <f t="shared" si="153"/>
        <v>#N/A</v>
      </c>
      <c r="R2473" s="2" t="e">
        <f>VLOOKUP(B2473,'Q2'!A:B,2,0)</f>
        <v>#N/A</v>
      </c>
      <c r="S2473" s="2" t="e">
        <f t="shared" si="156"/>
        <v>#N/A</v>
      </c>
      <c r="T2473" s="2" t="e">
        <f>VLOOKUP(B2473,'Q3'!A:B,2,0)</f>
        <v>#N/A</v>
      </c>
      <c r="U2473" s="2" t="e">
        <f t="shared" si="154"/>
        <v>#N/A</v>
      </c>
      <c r="V2473" s="2">
        <f>VLOOKUP(B2473,'Q4'!A:B,2,0)</f>
        <v>55010</v>
      </c>
      <c r="W2473" s="2" t="str">
        <f t="shared" si="155"/>
        <v>Unpaid</v>
      </c>
      <c r="X2473" s="2" t="e">
        <f>VLOOKUP(B2473,Food!A:B,2,0)</f>
        <v>#N/A</v>
      </c>
      <c r="Y2473" s="2">
        <f>VLOOKUP(B2473,'Call List'!A:A,1,0)</f>
        <v>14780</v>
      </c>
      <c r="Z2473" s="2" t="e">
        <f>VLOOKUP(B2473,Sheet4!A:A,1,0)</f>
        <v>#N/A</v>
      </c>
    </row>
    <row r="2474" spans="1:26" hidden="1" x14ac:dyDescent="0.2">
      <c r="A2474" s="9">
        <v>2473</v>
      </c>
      <c r="B2474" s="9">
        <v>11524</v>
      </c>
      <c r="C2474" s="9" t="s">
        <v>197</v>
      </c>
      <c r="D2474" s="9" t="s">
        <v>13</v>
      </c>
      <c r="E2474" s="9" t="s">
        <v>8515</v>
      </c>
      <c r="F2474" s="9" t="s">
        <v>8516</v>
      </c>
      <c r="G2474" s="9" t="s">
        <v>8517</v>
      </c>
      <c r="H2474" s="9" t="s">
        <v>24193</v>
      </c>
      <c r="I2474" s="9" t="s">
        <v>8518</v>
      </c>
      <c r="J2474" s="9" t="s">
        <v>8519</v>
      </c>
      <c r="K2474" s="9" t="s">
        <v>24194</v>
      </c>
      <c r="L2474" s="9" t="s">
        <v>18297</v>
      </c>
      <c r="M2474" s="2" t="e">
        <f>VLOOKUP(B2474,'HP List'!A:G,7,0)</f>
        <v>#N/A</v>
      </c>
      <c r="N2474" s="2" t="e">
        <f>VLOOKUP(B2474,'HP List'!A:H,8,0)</f>
        <v>#N/A</v>
      </c>
      <c r="P2474" s="2" t="e">
        <f>VLOOKUP(B2474,'Q1'!A:B,2,0)</f>
        <v>#N/A</v>
      </c>
      <c r="Q2474" s="2" t="e">
        <f t="shared" si="153"/>
        <v>#N/A</v>
      </c>
      <c r="R2474" s="2" t="e">
        <f>VLOOKUP(B2474,'Q2'!A:B,2,0)</f>
        <v>#N/A</v>
      </c>
      <c r="S2474" s="2" t="e">
        <f t="shared" si="156"/>
        <v>#N/A</v>
      </c>
      <c r="T2474" s="2" t="e">
        <f>VLOOKUP(B2474,'Q3'!A:B,2,0)</f>
        <v>#N/A</v>
      </c>
      <c r="U2474" s="2" t="e">
        <f t="shared" si="154"/>
        <v>#N/A</v>
      </c>
      <c r="V2474" s="2" t="e">
        <f>VLOOKUP(B2474,'Q4'!A:B,2,0)</f>
        <v>#N/A</v>
      </c>
      <c r="W2474" s="2" t="e">
        <f t="shared" si="155"/>
        <v>#N/A</v>
      </c>
      <c r="X2474" s="2" t="e">
        <f>VLOOKUP(B2474,Food!A:B,2,0)</f>
        <v>#N/A</v>
      </c>
      <c r="Y2474" s="2">
        <f>VLOOKUP(B2474,'Call List'!A:A,1,0)</f>
        <v>11524</v>
      </c>
      <c r="Z2474" s="2" t="e">
        <f>VLOOKUP(B2474,Sheet4!A:A,1,0)</f>
        <v>#N/A</v>
      </c>
    </row>
    <row r="2475" spans="1:26" hidden="1" x14ac:dyDescent="0.2">
      <c r="A2475" s="9">
        <v>2474</v>
      </c>
      <c r="B2475" s="9">
        <v>8670</v>
      </c>
      <c r="C2475" s="9" t="s">
        <v>197</v>
      </c>
      <c r="D2475" s="9" t="s">
        <v>13</v>
      </c>
      <c r="E2475" s="9" t="s">
        <v>8520</v>
      </c>
      <c r="F2475" s="9" t="s">
        <v>8521</v>
      </c>
      <c r="G2475" s="9" t="s">
        <v>8522</v>
      </c>
      <c r="H2475" s="9" t="s">
        <v>24195</v>
      </c>
      <c r="I2475" s="9" t="s">
        <v>8523</v>
      </c>
      <c r="J2475" s="9" t="s">
        <v>8522</v>
      </c>
      <c r="K2475" s="9" t="s">
        <v>24196</v>
      </c>
      <c r="L2475" s="9" t="s">
        <v>18308</v>
      </c>
      <c r="M2475" s="2" t="e">
        <f>VLOOKUP(B2475,'HP List'!A:G,7,0)</f>
        <v>#N/A</v>
      </c>
      <c r="N2475" s="2" t="e">
        <f>VLOOKUP(B2475,'HP List'!A:H,8,0)</f>
        <v>#N/A</v>
      </c>
      <c r="P2475" s="2" t="e">
        <f>VLOOKUP(B2475,'Q1'!A:B,2,0)</f>
        <v>#N/A</v>
      </c>
      <c r="Q2475" s="2" t="e">
        <f t="shared" si="153"/>
        <v>#N/A</v>
      </c>
      <c r="R2475" s="2" t="e">
        <f>VLOOKUP(B2475,'Q2'!A:B,2,0)</f>
        <v>#N/A</v>
      </c>
      <c r="S2475" s="2" t="e">
        <f t="shared" si="156"/>
        <v>#N/A</v>
      </c>
      <c r="T2475" s="2" t="e">
        <f>VLOOKUP(B2475,'Q3'!A:B,2,0)</f>
        <v>#N/A</v>
      </c>
      <c r="U2475" s="2" t="e">
        <f t="shared" si="154"/>
        <v>#N/A</v>
      </c>
      <c r="V2475" s="2" t="e">
        <f>VLOOKUP(B2475,'Q4'!A:B,2,0)</f>
        <v>#N/A</v>
      </c>
      <c r="W2475" s="2" t="e">
        <f t="shared" si="155"/>
        <v>#N/A</v>
      </c>
      <c r="X2475" s="2" t="str">
        <f>VLOOKUP(B2475,Food!A:B,2,0)</f>
        <v>Yes</v>
      </c>
      <c r="Y2475" s="2">
        <f>VLOOKUP(B2475,'Call List'!A:A,1,0)</f>
        <v>8670</v>
      </c>
      <c r="Z2475" s="2" t="e">
        <f>VLOOKUP(B2475,Sheet4!A:A,1,0)</f>
        <v>#N/A</v>
      </c>
    </row>
    <row r="2476" spans="1:26" hidden="1" x14ac:dyDescent="0.2">
      <c r="A2476" s="9">
        <v>2475</v>
      </c>
      <c r="B2476" s="9">
        <v>8228</v>
      </c>
      <c r="C2476" s="9" t="s">
        <v>197</v>
      </c>
      <c r="D2476" s="9" t="s">
        <v>13</v>
      </c>
      <c r="E2476" s="9" t="s">
        <v>8524</v>
      </c>
      <c r="F2476" s="9" t="s">
        <v>8525</v>
      </c>
      <c r="G2476" s="9" t="s">
        <v>8526</v>
      </c>
      <c r="H2476" s="9" t="s">
        <v>24197</v>
      </c>
      <c r="I2476" s="9" t="s">
        <v>8527</v>
      </c>
      <c r="J2476" s="9" t="s">
        <v>8526</v>
      </c>
      <c r="K2476" s="9" t="s">
        <v>24198</v>
      </c>
      <c r="L2476" s="9" t="s">
        <v>18308</v>
      </c>
      <c r="M2476" s="2" t="e">
        <f>VLOOKUP(B2476,'HP List'!A:G,7,0)</f>
        <v>#N/A</v>
      </c>
      <c r="N2476" s="2" t="e">
        <f>VLOOKUP(B2476,'HP List'!A:H,8,0)</f>
        <v>#N/A</v>
      </c>
      <c r="P2476" s="2" t="e">
        <f>VLOOKUP(B2476,'Q1'!A:B,2,0)</f>
        <v>#N/A</v>
      </c>
      <c r="Q2476" s="2" t="e">
        <f t="shared" si="153"/>
        <v>#N/A</v>
      </c>
      <c r="R2476" s="2" t="e">
        <f>VLOOKUP(B2476,'Q2'!A:B,2,0)</f>
        <v>#N/A</v>
      </c>
      <c r="S2476" s="2" t="e">
        <f t="shared" si="156"/>
        <v>#N/A</v>
      </c>
      <c r="T2476" s="2" t="e">
        <f>VLOOKUP(B2476,'Q3'!A:B,2,0)</f>
        <v>#N/A</v>
      </c>
      <c r="U2476" s="2" t="e">
        <f t="shared" si="154"/>
        <v>#N/A</v>
      </c>
      <c r="V2476" s="2">
        <f>VLOOKUP(B2476,'Q4'!A:B,2,0)</f>
        <v>54780</v>
      </c>
      <c r="W2476" s="2" t="str">
        <f t="shared" si="155"/>
        <v>Unpaid</v>
      </c>
      <c r="X2476" s="2" t="str">
        <f>VLOOKUP(B2476,Food!A:B,2,0)</f>
        <v>Yes</v>
      </c>
      <c r="Y2476" s="2">
        <f>VLOOKUP(B2476,'Call List'!A:A,1,0)</f>
        <v>8228</v>
      </c>
      <c r="Z2476" s="2" t="e">
        <f>VLOOKUP(B2476,Sheet4!A:A,1,0)</f>
        <v>#N/A</v>
      </c>
    </row>
    <row r="2477" spans="1:26" hidden="1" x14ac:dyDescent="0.2">
      <c r="A2477" s="9">
        <v>2476</v>
      </c>
      <c r="B2477" s="9">
        <v>6954</v>
      </c>
      <c r="C2477" s="9" t="s">
        <v>197</v>
      </c>
      <c r="D2477" s="9" t="s">
        <v>13</v>
      </c>
      <c r="E2477" s="9" t="s">
        <v>8528</v>
      </c>
      <c r="F2477" s="9" t="s">
        <v>4650</v>
      </c>
      <c r="G2477" s="9" t="s">
        <v>4651</v>
      </c>
      <c r="H2477" s="9" t="s">
        <v>22505</v>
      </c>
      <c r="I2477" s="9" t="s">
        <v>4652</v>
      </c>
      <c r="J2477" s="9" t="s">
        <v>4651</v>
      </c>
      <c r="K2477" s="9" t="s">
        <v>22506</v>
      </c>
      <c r="L2477" s="9" t="s">
        <v>18311</v>
      </c>
      <c r="M2477" s="2" t="e">
        <f>VLOOKUP(B2477,'HP List'!A:G,7,0)</f>
        <v>#N/A</v>
      </c>
      <c r="N2477" s="2" t="e">
        <f>VLOOKUP(B2477,'HP List'!A:H,8,0)</f>
        <v>#N/A</v>
      </c>
      <c r="P2477" s="2" t="e">
        <f>VLOOKUP(B2477,'Q1'!A:B,2,0)</f>
        <v>#N/A</v>
      </c>
      <c r="Q2477" s="2" t="e">
        <f t="shared" si="153"/>
        <v>#N/A</v>
      </c>
      <c r="R2477" s="2" t="e">
        <f>VLOOKUP(B2477,'Q2'!A:B,2,0)</f>
        <v>#N/A</v>
      </c>
      <c r="S2477" s="2" t="e">
        <f t="shared" si="156"/>
        <v>#N/A</v>
      </c>
      <c r="T2477" s="2" t="e">
        <f>VLOOKUP(B2477,'Q3'!A:B,2,0)</f>
        <v>#N/A</v>
      </c>
      <c r="U2477" s="2" t="e">
        <f t="shared" si="154"/>
        <v>#N/A</v>
      </c>
      <c r="V2477" s="2">
        <f>VLOOKUP(B2477,'Q4'!A:B,2,0)</f>
        <v>54780</v>
      </c>
      <c r="W2477" s="2" t="str">
        <f t="shared" si="155"/>
        <v>Unpaid</v>
      </c>
      <c r="X2477" s="2" t="str">
        <f>VLOOKUP(B2477,Food!A:B,2,0)</f>
        <v>Yes</v>
      </c>
      <c r="Y2477" s="2">
        <f>VLOOKUP(B2477,'Call List'!A:A,1,0)</f>
        <v>6954</v>
      </c>
      <c r="Z2477" s="2" t="e">
        <f>VLOOKUP(B2477,Sheet4!A:A,1,0)</f>
        <v>#N/A</v>
      </c>
    </row>
    <row r="2478" spans="1:26" s="22" customFormat="1" hidden="1" x14ac:dyDescent="0.2">
      <c r="A2478" s="24">
        <v>2477</v>
      </c>
      <c r="B2478" s="24">
        <v>8910</v>
      </c>
      <c r="C2478" s="24" t="s">
        <v>197</v>
      </c>
      <c r="D2478" s="24" t="s">
        <v>13</v>
      </c>
      <c r="E2478" s="24" t="s">
        <v>198</v>
      </c>
      <c r="F2478" s="24" t="s">
        <v>136</v>
      </c>
      <c r="G2478" s="24" t="s">
        <v>3355</v>
      </c>
      <c r="H2478" s="24" t="s">
        <v>21938</v>
      </c>
      <c r="I2478" s="24" t="s">
        <v>137</v>
      </c>
      <c r="J2478" s="24" t="s">
        <v>3355</v>
      </c>
      <c r="K2478" s="24" t="s">
        <v>21939</v>
      </c>
      <c r="L2478" s="24" t="s">
        <v>18308</v>
      </c>
      <c r="M2478" s="22" t="str">
        <f>VLOOKUP(B2478,'HP List'!A:G,7,0)</f>
        <v>HP</v>
      </c>
      <c r="N2478" s="22" t="str">
        <f>VLOOKUP(B2478,'HP List'!A:H,8,0)</f>
        <v>Yes</v>
      </c>
      <c r="P2478" s="22" t="e">
        <f>VLOOKUP(B2478,'Q1'!A:B,2,0)</f>
        <v>#N/A</v>
      </c>
      <c r="Q2478" s="22" t="e">
        <f t="shared" si="153"/>
        <v>#N/A</v>
      </c>
      <c r="R2478" s="22" t="e">
        <f>VLOOKUP(B2478,'Q2'!A:B,2,0)</f>
        <v>#N/A</v>
      </c>
      <c r="S2478" s="22" t="e">
        <f t="shared" si="156"/>
        <v>#N/A</v>
      </c>
      <c r="T2478" s="22" t="e">
        <f>VLOOKUP(B2478,'Q3'!A:B,2,0)</f>
        <v>#N/A</v>
      </c>
      <c r="U2478" s="22" t="e">
        <f t="shared" si="154"/>
        <v>#N/A</v>
      </c>
      <c r="V2478" s="2">
        <f>VLOOKUP(B2478,'Q4'!A:B,2,0)</f>
        <v>19994</v>
      </c>
      <c r="W2478" s="2" t="str">
        <f t="shared" si="155"/>
        <v>Unpaid</v>
      </c>
      <c r="X2478" s="22" t="str">
        <f>VLOOKUP(B2478,Food!A:B,2,0)</f>
        <v>Yes</v>
      </c>
      <c r="Y2478" s="22" t="e">
        <f>VLOOKUP(B2478,'Call List'!A:A,1,0)</f>
        <v>#N/A</v>
      </c>
      <c r="Z2478" s="2" t="e">
        <f>VLOOKUP(B2478,Sheet4!A:A,1,0)</f>
        <v>#N/A</v>
      </c>
    </row>
    <row r="2479" spans="1:26" hidden="1" x14ac:dyDescent="0.2">
      <c r="A2479" s="9">
        <v>2478</v>
      </c>
      <c r="B2479" s="9">
        <v>11628</v>
      </c>
      <c r="C2479" s="9" t="s">
        <v>197</v>
      </c>
      <c r="D2479" s="9" t="s">
        <v>13</v>
      </c>
      <c r="E2479" s="9" t="s">
        <v>8529</v>
      </c>
      <c r="F2479" s="9" t="s">
        <v>8530</v>
      </c>
      <c r="G2479" s="9" t="s">
        <v>8531</v>
      </c>
      <c r="H2479" s="9" t="s">
        <v>24199</v>
      </c>
      <c r="I2479" s="9" t="s">
        <v>8532</v>
      </c>
      <c r="J2479" s="9" t="s">
        <v>8531</v>
      </c>
      <c r="K2479" s="9" t="s">
        <v>24200</v>
      </c>
      <c r="L2479" s="9" t="s">
        <v>18297</v>
      </c>
      <c r="M2479" s="2" t="e">
        <f>VLOOKUP(B2479,'HP List'!A:G,7,0)</f>
        <v>#N/A</v>
      </c>
      <c r="N2479" s="2" t="e">
        <f>VLOOKUP(B2479,'HP List'!A:H,8,0)</f>
        <v>#N/A</v>
      </c>
      <c r="P2479" s="2" t="e">
        <f>VLOOKUP(B2479,'Q1'!A:B,2,0)</f>
        <v>#N/A</v>
      </c>
      <c r="Q2479" s="2" t="e">
        <f t="shared" si="153"/>
        <v>#N/A</v>
      </c>
      <c r="R2479" s="2" t="e">
        <f>VLOOKUP(B2479,'Q2'!A:B,2,0)</f>
        <v>#N/A</v>
      </c>
      <c r="S2479" s="2" t="e">
        <f t="shared" si="156"/>
        <v>#N/A</v>
      </c>
      <c r="T2479" s="2" t="e">
        <f>VLOOKUP(B2479,'Q3'!A:B,2,0)</f>
        <v>#N/A</v>
      </c>
      <c r="U2479" s="2" t="e">
        <f t="shared" si="154"/>
        <v>#N/A</v>
      </c>
      <c r="V2479" s="2">
        <f>VLOOKUP(B2479,'Q4'!A:B,2,0)</f>
        <v>65730</v>
      </c>
      <c r="W2479" s="2" t="str">
        <f t="shared" si="155"/>
        <v>Unpaid</v>
      </c>
      <c r="X2479" s="2" t="str">
        <f>VLOOKUP(B2479,Food!A:B,2,0)</f>
        <v>Yes</v>
      </c>
      <c r="Y2479" s="2">
        <f>VLOOKUP(B2479,'Call List'!A:A,1,0)</f>
        <v>11628</v>
      </c>
      <c r="Z2479" s="2" t="e">
        <f>VLOOKUP(B2479,Sheet4!A:A,1,0)</f>
        <v>#N/A</v>
      </c>
    </row>
    <row r="2480" spans="1:26" hidden="1" x14ac:dyDescent="0.2">
      <c r="A2480" s="9">
        <v>2479</v>
      </c>
      <c r="B2480" s="9">
        <v>12895</v>
      </c>
      <c r="C2480" s="9" t="s">
        <v>197</v>
      </c>
      <c r="D2480" s="9" t="s">
        <v>13</v>
      </c>
      <c r="E2480" s="9" t="s">
        <v>8533</v>
      </c>
      <c r="F2480" s="9" t="s">
        <v>8534</v>
      </c>
      <c r="G2480" s="9" t="s">
        <v>8535</v>
      </c>
      <c r="H2480" s="9" t="s">
        <v>24201</v>
      </c>
      <c r="I2480" s="9" t="s">
        <v>8536</v>
      </c>
      <c r="J2480" s="9" t="s">
        <v>8537</v>
      </c>
      <c r="K2480" s="9" t="s">
        <v>24202</v>
      </c>
      <c r="L2480" s="9" t="s">
        <v>18294</v>
      </c>
      <c r="M2480" s="2" t="e">
        <f>VLOOKUP(B2480,'HP List'!A:G,7,0)</f>
        <v>#N/A</v>
      </c>
      <c r="N2480" s="2" t="e">
        <f>VLOOKUP(B2480,'HP List'!A:H,8,0)</f>
        <v>#N/A</v>
      </c>
      <c r="P2480" s="2" t="e">
        <f>VLOOKUP(B2480,'Q1'!A:B,2,0)</f>
        <v>#N/A</v>
      </c>
      <c r="Q2480" s="2" t="e">
        <f t="shared" si="153"/>
        <v>#N/A</v>
      </c>
      <c r="R2480" s="2" t="e">
        <f>VLOOKUP(B2480,'Q2'!A:B,2,0)</f>
        <v>#N/A</v>
      </c>
      <c r="S2480" s="2" t="e">
        <f t="shared" si="156"/>
        <v>#N/A</v>
      </c>
      <c r="T2480" s="2" t="e">
        <f>VLOOKUP(B2480,'Q3'!A:B,2,0)</f>
        <v>#N/A</v>
      </c>
      <c r="U2480" s="2" t="e">
        <f t="shared" si="154"/>
        <v>#N/A</v>
      </c>
      <c r="V2480" s="2">
        <f>VLOOKUP(B2480,'Q4'!A:B,2,0)</f>
        <v>54780</v>
      </c>
      <c r="W2480" s="2" t="str">
        <f t="shared" si="155"/>
        <v>Unpaid</v>
      </c>
      <c r="X2480" s="2" t="str">
        <f>VLOOKUP(B2480,Food!A:B,2,0)</f>
        <v>Yes</v>
      </c>
      <c r="Y2480" s="2">
        <f>VLOOKUP(B2480,'Call List'!A:A,1,0)</f>
        <v>12895</v>
      </c>
      <c r="Z2480" s="2" t="e">
        <f>VLOOKUP(B2480,Sheet4!A:A,1,0)</f>
        <v>#N/A</v>
      </c>
    </row>
    <row r="2481" spans="1:26" hidden="1" x14ac:dyDescent="0.2">
      <c r="A2481" s="9">
        <v>2480</v>
      </c>
      <c r="B2481" s="9">
        <v>14782</v>
      </c>
      <c r="C2481" s="9" t="s">
        <v>197</v>
      </c>
      <c r="D2481" s="9" t="s">
        <v>13</v>
      </c>
      <c r="E2481" s="9" t="s">
        <v>8538</v>
      </c>
      <c r="F2481" s="9" t="s">
        <v>3512</v>
      </c>
      <c r="G2481" s="9" t="s">
        <v>3513</v>
      </c>
      <c r="H2481" s="9" t="s">
        <v>22006</v>
      </c>
      <c r="I2481" s="9" t="s">
        <v>8539</v>
      </c>
      <c r="J2481" s="9" t="s">
        <v>3514</v>
      </c>
      <c r="K2481" s="9" t="s">
        <v>22007</v>
      </c>
      <c r="L2481" s="9" t="s">
        <v>18289</v>
      </c>
      <c r="M2481" s="2" t="e">
        <f>VLOOKUP(B2481,'HP List'!A:G,7,0)</f>
        <v>#N/A</v>
      </c>
      <c r="N2481" s="2" t="e">
        <f>VLOOKUP(B2481,'HP List'!A:H,8,0)</f>
        <v>#N/A</v>
      </c>
      <c r="P2481" s="2" t="e">
        <f>VLOOKUP(B2481,'Q1'!A:B,2,0)</f>
        <v>#N/A</v>
      </c>
      <c r="Q2481" s="2" t="e">
        <f t="shared" si="153"/>
        <v>#N/A</v>
      </c>
      <c r="R2481" s="2" t="e">
        <f>VLOOKUP(B2481,'Q2'!A:B,2,0)</f>
        <v>#N/A</v>
      </c>
      <c r="S2481" s="2" t="e">
        <f t="shared" si="156"/>
        <v>#N/A</v>
      </c>
      <c r="T2481" s="2" t="e">
        <f>VLOOKUP(B2481,'Q3'!A:B,2,0)</f>
        <v>#N/A</v>
      </c>
      <c r="U2481" s="2" t="e">
        <f t="shared" si="154"/>
        <v>#N/A</v>
      </c>
      <c r="V2481" s="2">
        <f>VLOOKUP(B2481,'Q4'!A:B,2,0)</f>
        <v>46380</v>
      </c>
      <c r="W2481" s="2" t="str">
        <f t="shared" si="155"/>
        <v>Unpaid</v>
      </c>
      <c r="X2481" s="2" t="e">
        <f>VLOOKUP(B2481,Food!A:B,2,0)</f>
        <v>#N/A</v>
      </c>
      <c r="Y2481" s="2">
        <f>VLOOKUP(B2481,'Call List'!A:A,1,0)</f>
        <v>14782</v>
      </c>
      <c r="Z2481" s="2" t="e">
        <f>VLOOKUP(B2481,Sheet4!A:A,1,0)</f>
        <v>#N/A</v>
      </c>
    </row>
    <row r="2482" spans="1:26" hidden="1" x14ac:dyDescent="0.2">
      <c r="A2482" s="9">
        <v>2481</v>
      </c>
      <c r="B2482" s="9">
        <v>5791</v>
      </c>
      <c r="C2482" s="9" t="s">
        <v>197</v>
      </c>
      <c r="D2482" s="9" t="s">
        <v>13</v>
      </c>
      <c r="E2482" s="9" t="s">
        <v>8540</v>
      </c>
      <c r="F2482" s="9" t="s">
        <v>5931</v>
      </c>
      <c r="G2482" s="9" t="s">
        <v>5932</v>
      </c>
      <c r="H2482" s="9" t="s">
        <v>23047</v>
      </c>
      <c r="I2482" s="9" t="s">
        <v>5933</v>
      </c>
      <c r="J2482" s="9" t="s">
        <v>5932</v>
      </c>
      <c r="K2482" s="9" t="s">
        <v>23048</v>
      </c>
      <c r="L2482" s="9" t="s">
        <v>18310</v>
      </c>
      <c r="M2482" s="2" t="e">
        <f>VLOOKUP(B2482,'HP List'!A:G,7,0)</f>
        <v>#N/A</v>
      </c>
      <c r="N2482" s="2" t="e">
        <f>VLOOKUP(B2482,'HP List'!A:H,8,0)</f>
        <v>#N/A</v>
      </c>
      <c r="P2482" s="2" t="e">
        <f>VLOOKUP(B2482,'Q1'!A:B,2,0)</f>
        <v>#N/A</v>
      </c>
      <c r="Q2482" s="2" t="e">
        <f t="shared" si="153"/>
        <v>#N/A</v>
      </c>
      <c r="R2482" s="2" t="e">
        <f>VLOOKUP(B2482,'Q2'!A:B,2,0)</f>
        <v>#N/A</v>
      </c>
      <c r="S2482" s="2" t="e">
        <f t="shared" si="156"/>
        <v>#N/A</v>
      </c>
      <c r="T2482" s="2" t="e">
        <f>VLOOKUP(B2482,'Q3'!A:B,2,0)</f>
        <v>#N/A</v>
      </c>
      <c r="U2482" s="2" t="e">
        <f t="shared" si="154"/>
        <v>#N/A</v>
      </c>
      <c r="V2482" s="2">
        <f>VLOOKUP(B2482,'Q4'!A:B,2,0)</f>
        <v>54780</v>
      </c>
      <c r="W2482" s="2" t="str">
        <f t="shared" si="155"/>
        <v>Unpaid</v>
      </c>
      <c r="X2482" s="2" t="str">
        <f>VLOOKUP(B2482,Food!A:B,2,0)</f>
        <v>Yes</v>
      </c>
      <c r="Y2482" s="2">
        <f>VLOOKUP(B2482,'Call List'!A:A,1,0)</f>
        <v>5791</v>
      </c>
      <c r="Z2482" s="2" t="e">
        <f>VLOOKUP(B2482,Sheet4!A:A,1,0)</f>
        <v>#N/A</v>
      </c>
    </row>
    <row r="2483" spans="1:26" hidden="1" x14ac:dyDescent="0.2">
      <c r="A2483" s="9">
        <v>2482</v>
      </c>
      <c r="B2483" s="9">
        <v>6984</v>
      </c>
      <c r="C2483" s="9" t="s">
        <v>197</v>
      </c>
      <c r="D2483" s="9" t="s">
        <v>13</v>
      </c>
      <c r="E2483" s="9" t="s">
        <v>8541</v>
      </c>
      <c r="F2483" s="9" t="s">
        <v>8542</v>
      </c>
      <c r="G2483" s="9" t="s">
        <v>8543</v>
      </c>
      <c r="H2483" s="9" t="s">
        <v>24203</v>
      </c>
      <c r="I2483" s="9" t="s">
        <v>8544</v>
      </c>
      <c r="J2483" s="9" t="s">
        <v>8543</v>
      </c>
      <c r="K2483" s="9" t="s">
        <v>24204</v>
      </c>
      <c r="L2483" s="9" t="s">
        <v>18311</v>
      </c>
      <c r="M2483" s="2" t="e">
        <f>VLOOKUP(B2483,'HP List'!A:G,7,0)</f>
        <v>#N/A</v>
      </c>
      <c r="N2483" s="2" t="e">
        <f>VLOOKUP(B2483,'HP List'!A:H,8,0)</f>
        <v>#N/A</v>
      </c>
      <c r="P2483" s="2" t="e">
        <f>VLOOKUP(B2483,'Q1'!A:B,2,0)</f>
        <v>#N/A</v>
      </c>
      <c r="Q2483" s="2" t="e">
        <f t="shared" si="153"/>
        <v>#N/A</v>
      </c>
      <c r="R2483" s="2" t="e">
        <f>VLOOKUP(B2483,'Q2'!A:B,2,0)</f>
        <v>#N/A</v>
      </c>
      <c r="S2483" s="2" t="e">
        <f t="shared" si="156"/>
        <v>#N/A</v>
      </c>
      <c r="T2483" s="2" t="e">
        <f>VLOOKUP(B2483,'Q3'!A:B,2,0)</f>
        <v>#N/A</v>
      </c>
      <c r="U2483" s="2" t="e">
        <f t="shared" si="154"/>
        <v>#N/A</v>
      </c>
      <c r="V2483" s="2">
        <f>VLOOKUP(B2483,'Q4'!A:B,2,0)</f>
        <v>46380</v>
      </c>
      <c r="W2483" s="2" t="str">
        <f t="shared" si="155"/>
        <v>Unpaid</v>
      </c>
      <c r="X2483" s="2" t="e">
        <f>VLOOKUP(B2483,Food!A:B,2,0)</f>
        <v>#N/A</v>
      </c>
      <c r="Y2483" s="2">
        <f>VLOOKUP(B2483,'Call List'!A:A,1,0)</f>
        <v>6984</v>
      </c>
      <c r="Z2483" s="2" t="e">
        <f>VLOOKUP(B2483,Sheet4!A:A,1,0)</f>
        <v>#N/A</v>
      </c>
    </row>
    <row r="2484" spans="1:26" hidden="1" x14ac:dyDescent="0.2">
      <c r="A2484" s="9">
        <v>2483</v>
      </c>
      <c r="B2484" s="9">
        <v>6057</v>
      </c>
      <c r="C2484" s="9" t="s">
        <v>197</v>
      </c>
      <c r="D2484" s="9" t="s">
        <v>13</v>
      </c>
      <c r="E2484" s="9" t="s">
        <v>8545</v>
      </c>
      <c r="F2484" s="9" t="s">
        <v>8546</v>
      </c>
      <c r="G2484" s="9" t="s">
        <v>8547</v>
      </c>
      <c r="H2484" s="9" t="s">
        <v>24205</v>
      </c>
      <c r="I2484" s="9" t="s">
        <v>8548</v>
      </c>
      <c r="J2484" s="9" t="s">
        <v>8547</v>
      </c>
      <c r="K2484" s="9" t="s">
        <v>8549</v>
      </c>
      <c r="L2484" s="9" t="s">
        <v>18310</v>
      </c>
      <c r="M2484" s="2" t="e">
        <f>VLOOKUP(B2484,'HP List'!A:G,7,0)</f>
        <v>#N/A</v>
      </c>
      <c r="N2484" s="2" t="e">
        <f>VLOOKUP(B2484,'HP List'!A:H,8,0)</f>
        <v>#N/A</v>
      </c>
      <c r="P2484" s="2" t="e">
        <f>VLOOKUP(B2484,'Q1'!A:B,2,0)</f>
        <v>#N/A</v>
      </c>
      <c r="Q2484" s="2" t="e">
        <f t="shared" si="153"/>
        <v>#N/A</v>
      </c>
      <c r="R2484" s="2" t="e">
        <f>VLOOKUP(B2484,'Q2'!A:B,2,0)</f>
        <v>#N/A</v>
      </c>
      <c r="S2484" s="2" t="e">
        <f t="shared" si="156"/>
        <v>#N/A</v>
      </c>
      <c r="T2484" s="2" t="e">
        <f>VLOOKUP(B2484,'Q3'!A:B,2,0)</f>
        <v>#N/A</v>
      </c>
      <c r="U2484" s="2" t="e">
        <f t="shared" si="154"/>
        <v>#N/A</v>
      </c>
      <c r="V2484" s="2">
        <f>VLOOKUP(B2484,'Q4'!A:B,2,0)</f>
        <v>34784</v>
      </c>
      <c r="W2484" s="2" t="str">
        <f t="shared" si="155"/>
        <v>Unpaid</v>
      </c>
      <c r="X2484" s="2" t="e">
        <f>VLOOKUP(B2484,Food!A:B,2,0)</f>
        <v>#N/A</v>
      </c>
      <c r="Y2484" s="2">
        <f>VLOOKUP(B2484,'Call List'!A:A,1,0)</f>
        <v>6057</v>
      </c>
      <c r="Z2484" s="2" t="e">
        <f>VLOOKUP(B2484,Sheet4!A:A,1,0)</f>
        <v>#N/A</v>
      </c>
    </row>
    <row r="2485" spans="1:26" hidden="1" x14ac:dyDescent="0.2">
      <c r="A2485" s="9">
        <v>2484</v>
      </c>
      <c r="B2485" s="9">
        <v>10499</v>
      </c>
      <c r="C2485" s="9" t="s">
        <v>197</v>
      </c>
      <c r="D2485" s="9" t="s">
        <v>13</v>
      </c>
      <c r="E2485" s="9" t="s">
        <v>8550</v>
      </c>
      <c r="F2485" s="9" t="s">
        <v>8551</v>
      </c>
      <c r="G2485" s="9" t="s">
        <v>8552</v>
      </c>
      <c r="H2485" s="9" t="s">
        <v>24206</v>
      </c>
      <c r="I2485" s="9" t="s">
        <v>6868</v>
      </c>
      <c r="J2485" s="9" t="s">
        <v>8552</v>
      </c>
      <c r="K2485" s="9" t="s">
        <v>24207</v>
      </c>
      <c r="L2485" s="9" t="s">
        <v>18306</v>
      </c>
      <c r="M2485" s="2" t="e">
        <f>VLOOKUP(B2485,'HP List'!A:G,7,0)</f>
        <v>#N/A</v>
      </c>
      <c r="N2485" s="2" t="e">
        <f>VLOOKUP(B2485,'HP List'!A:H,8,0)</f>
        <v>#N/A</v>
      </c>
      <c r="P2485" s="2" t="e">
        <f>VLOOKUP(B2485,'Q1'!A:B,2,0)</f>
        <v>#N/A</v>
      </c>
      <c r="Q2485" s="2" t="e">
        <f t="shared" si="153"/>
        <v>#N/A</v>
      </c>
      <c r="R2485" s="2" t="e">
        <f>VLOOKUP(B2485,'Q2'!A:B,2,0)</f>
        <v>#N/A</v>
      </c>
      <c r="S2485" s="2" t="e">
        <f t="shared" si="156"/>
        <v>#N/A</v>
      </c>
      <c r="T2485" s="2" t="e">
        <f>VLOOKUP(B2485,'Q3'!A:B,2,0)</f>
        <v>#N/A</v>
      </c>
      <c r="U2485" s="2" t="e">
        <f t="shared" si="154"/>
        <v>#N/A</v>
      </c>
      <c r="V2485" s="2">
        <f>VLOOKUP(B2485,'Q4'!A:B,2,0)</f>
        <v>46380</v>
      </c>
      <c r="W2485" s="2" t="str">
        <f t="shared" si="155"/>
        <v>Unpaid</v>
      </c>
      <c r="X2485" s="2" t="e">
        <f>VLOOKUP(B2485,Food!A:B,2,0)</f>
        <v>#N/A</v>
      </c>
      <c r="Y2485" s="2">
        <f>VLOOKUP(B2485,'Call List'!A:A,1,0)</f>
        <v>10499</v>
      </c>
      <c r="Z2485" s="2" t="e">
        <f>VLOOKUP(B2485,Sheet4!A:A,1,0)</f>
        <v>#N/A</v>
      </c>
    </row>
    <row r="2486" spans="1:26" hidden="1" x14ac:dyDescent="0.2">
      <c r="A2486" s="9">
        <v>2485</v>
      </c>
      <c r="B2486" s="9">
        <v>8144</v>
      </c>
      <c r="C2486" s="9" t="s">
        <v>197</v>
      </c>
      <c r="D2486" s="9" t="s">
        <v>13</v>
      </c>
      <c r="E2486" s="9" t="s">
        <v>8553</v>
      </c>
      <c r="F2486" s="9" t="s">
        <v>8554</v>
      </c>
      <c r="G2486" s="9" t="s">
        <v>8555</v>
      </c>
      <c r="H2486" s="9" t="s">
        <v>24208</v>
      </c>
      <c r="I2486" s="9" t="s">
        <v>8556</v>
      </c>
      <c r="J2486" s="9" t="s">
        <v>8555</v>
      </c>
      <c r="K2486" s="9" t="s">
        <v>24209</v>
      </c>
      <c r="L2486" s="9" t="s">
        <v>18308</v>
      </c>
      <c r="M2486" s="2" t="e">
        <f>VLOOKUP(B2486,'HP List'!A:G,7,0)</f>
        <v>#N/A</v>
      </c>
      <c r="N2486" s="2" t="e">
        <f>VLOOKUP(B2486,'HP List'!A:H,8,0)</f>
        <v>#N/A</v>
      </c>
      <c r="P2486" s="2" t="e">
        <f>VLOOKUP(B2486,'Q1'!A:B,2,0)</f>
        <v>#N/A</v>
      </c>
      <c r="Q2486" s="2" t="e">
        <f t="shared" si="153"/>
        <v>#N/A</v>
      </c>
      <c r="R2486" s="2" t="e">
        <f>VLOOKUP(B2486,'Q2'!A:B,2,0)</f>
        <v>#N/A</v>
      </c>
      <c r="S2486" s="2" t="e">
        <f t="shared" si="156"/>
        <v>#N/A</v>
      </c>
      <c r="T2486" s="2" t="e">
        <f>VLOOKUP(B2486,'Q3'!A:B,2,0)</f>
        <v>#N/A</v>
      </c>
      <c r="U2486" s="2" t="e">
        <f t="shared" si="154"/>
        <v>#N/A</v>
      </c>
      <c r="V2486" s="2">
        <f>VLOOKUP(B2486,'Q4'!A:B,2,0)</f>
        <v>70680</v>
      </c>
      <c r="W2486" s="2" t="str">
        <f t="shared" si="155"/>
        <v>Unpaid</v>
      </c>
      <c r="X2486" s="2" t="str">
        <f>VLOOKUP(B2486,Food!A:B,2,0)</f>
        <v>Yes</v>
      </c>
      <c r="Y2486" s="2">
        <f>VLOOKUP(B2486,'Call List'!A:A,1,0)</f>
        <v>8144</v>
      </c>
      <c r="Z2486" s="2" t="e">
        <f>VLOOKUP(B2486,Sheet4!A:A,1,0)</f>
        <v>#N/A</v>
      </c>
    </row>
    <row r="2487" spans="1:26" hidden="1" x14ac:dyDescent="0.2">
      <c r="A2487" s="9">
        <v>2486</v>
      </c>
      <c r="B2487" s="9">
        <v>4784</v>
      </c>
      <c r="C2487" s="9" t="s">
        <v>197</v>
      </c>
      <c r="D2487" s="9" t="s">
        <v>13</v>
      </c>
      <c r="E2487" s="9" t="s">
        <v>8557</v>
      </c>
      <c r="F2487" s="9" t="s">
        <v>8558</v>
      </c>
      <c r="G2487" s="9" t="s">
        <v>8559</v>
      </c>
      <c r="H2487" s="9" t="s">
        <v>24210</v>
      </c>
      <c r="I2487" s="9" t="s">
        <v>8560</v>
      </c>
      <c r="J2487" s="9" t="s">
        <v>8559</v>
      </c>
      <c r="K2487" s="9" t="s">
        <v>24211</v>
      </c>
      <c r="L2487" s="9" t="s">
        <v>18312</v>
      </c>
      <c r="M2487" s="2" t="e">
        <f>VLOOKUP(B2487,'HP List'!A:G,7,0)</f>
        <v>#N/A</v>
      </c>
      <c r="N2487" s="2" t="e">
        <f>VLOOKUP(B2487,'HP List'!A:H,8,0)</f>
        <v>#N/A</v>
      </c>
      <c r="P2487" s="2" t="e">
        <f>VLOOKUP(B2487,'Q1'!A:B,2,0)</f>
        <v>#N/A</v>
      </c>
      <c r="Q2487" s="2" t="e">
        <f t="shared" si="153"/>
        <v>#N/A</v>
      </c>
      <c r="R2487" s="2" t="e">
        <f>VLOOKUP(B2487,'Q2'!A:B,2,0)</f>
        <v>#N/A</v>
      </c>
      <c r="S2487" s="2" t="e">
        <f t="shared" si="156"/>
        <v>#N/A</v>
      </c>
      <c r="T2487" s="2" t="e">
        <f>VLOOKUP(B2487,'Q3'!A:B,2,0)</f>
        <v>#N/A</v>
      </c>
      <c r="U2487" s="2" t="e">
        <f t="shared" si="154"/>
        <v>#N/A</v>
      </c>
      <c r="V2487" s="2" t="e">
        <f>VLOOKUP(B2487,'Q4'!A:B,2,0)</f>
        <v>#N/A</v>
      </c>
      <c r="W2487" s="2" t="e">
        <f t="shared" si="155"/>
        <v>#N/A</v>
      </c>
      <c r="X2487" s="2" t="str">
        <f>VLOOKUP(B2487,Food!A:B,2,0)</f>
        <v>Yes</v>
      </c>
      <c r="Y2487" s="2">
        <f>VLOOKUP(B2487,'Call List'!A:A,1,0)</f>
        <v>4784</v>
      </c>
      <c r="Z2487" s="2" t="e">
        <f>VLOOKUP(B2487,Sheet4!A:A,1,0)</f>
        <v>#N/A</v>
      </c>
    </row>
    <row r="2488" spans="1:26" hidden="1" x14ac:dyDescent="0.2">
      <c r="A2488" s="9">
        <v>2487</v>
      </c>
      <c r="B2488" s="9">
        <v>5887</v>
      </c>
      <c r="C2488" s="9" t="s">
        <v>197</v>
      </c>
      <c r="D2488" s="9" t="s">
        <v>13</v>
      </c>
      <c r="E2488" s="9" t="s">
        <v>8561</v>
      </c>
      <c r="F2488" s="9" t="s">
        <v>7765</v>
      </c>
      <c r="G2488" s="9" t="s">
        <v>8562</v>
      </c>
      <c r="H2488" s="9" t="s">
        <v>24212</v>
      </c>
      <c r="I2488" s="9" t="s">
        <v>8563</v>
      </c>
      <c r="J2488" s="9" t="s">
        <v>8562</v>
      </c>
      <c r="K2488" s="9" t="s">
        <v>24213</v>
      </c>
      <c r="L2488" s="9" t="s">
        <v>18312</v>
      </c>
      <c r="M2488" s="2" t="e">
        <f>VLOOKUP(B2488,'HP List'!A:G,7,0)</f>
        <v>#N/A</v>
      </c>
      <c r="N2488" s="2" t="e">
        <f>VLOOKUP(B2488,'HP List'!A:H,8,0)</f>
        <v>#N/A</v>
      </c>
      <c r="P2488" s="2" t="e">
        <f>VLOOKUP(B2488,'Q1'!A:B,2,0)</f>
        <v>#N/A</v>
      </c>
      <c r="Q2488" s="2" t="e">
        <f t="shared" si="153"/>
        <v>#N/A</v>
      </c>
      <c r="R2488" s="2" t="e">
        <f>VLOOKUP(B2488,'Q2'!A:B,2,0)</f>
        <v>#N/A</v>
      </c>
      <c r="S2488" s="2" t="e">
        <f t="shared" si="156"/>
        <v>#N/A</v>
      </c>
      <c r="T2488" s="2" t="e">
        <f>VLOOKUP(B2488,'Q3'!A:B,2,0)</f>
        <v>#N/A</v>
      </c>
      <c r="U2488" s="2" t="e">
        <f t="shared" si="154"/>
        <v>#N/A</v>
      </c>
      <c r="V2488" s="2" t="e">
        <f>VLOOKUP(B2488,'Q4'!A:B,2,0)</f>
        <v>#N/A</v>
      </c>
      <c r="W2488" s="2" t="e">
        <f t="shared" si="155"/>
        <v>#N/A</v>
      </c>
      <c r="X2488" s="2" t="str">
        <f>VLOOKUP(B2488,Food!A:B,2,0)</f>
        <v>Yes</v>
      </c>
      <c r="Y2488" s="2">
        <f>VLOOKUP(B2488,'Call List'!A:A,1,0)</f>
        <v>5887</v>
      </c>
      <c r="Z2488" s="2" t="e">
        <f>VLOOKUP(B2488,Sheet4!A:A,1,0)</f>
        <v>#N/A</v>
      </c>
    </row>
    <row r="2489" spans="1:26" hidden="1" x14ac:dyDescent="0.2">
      <c r="A2489" s="9">
        <v>2488</v>
      </c>
      <c r="B2489" s="9">
        <v>14783</v>
      </c>
      <c r="C2489" s="9" t="s">
        <v>197</v>
      </c>
      <c r="D2489" s="9" t="s">
        <v>13</v>
      </c>
      <c r="E2489" s="9" t="s">
        <v>8564</v>
      </c>
      <c r="F2489" s="9" t="s">
        <v>8565</v>
      </c>
      <c r="G2489" s="9" t="s">
        <v>8566</v>
      </c>
      <c r="H2489" s="9" t="s">
        <v>24214</v>
      </c>
      <c r="I2489" s="9" t="s">
        <v>8567</v>
      </c>
      <c r="J2489" s="9" t="s">
        <v>8568</v>
      </c>
      <c r="K2489" s="9" t="s">
        <v>24215</v>
      </c>
      <c r="L2489" s="9" t="s">
        <v>18289</v>
      </c>
      <c r="M2489" s="2" t="e">
        <f>VLOOKUP(B2489,'HP List'!A:G,7,0)</f>
        <v>#N/A</v>
      </c>
      <c r="N2489" s="2" t="e">
        <f>VLOOKUP(B2489,'HP List'!A:H,8,0)</f>
        <v>#N/A</v>
      </c>
      <c r="P2489" s="2" t="e">
        <f>VLOOKUP(B2489,'Q1'!A:B,2,0)</f>
        <v>#N/A</v>
      </c>
      <c r="Q2489" s="2" t="e">
        <f t="shared" si="153"/>
        <v>#N/A</v>
      </c>
      <c r="R2489" s="2" t="e">
        <f>VLOOKUP(B2489,'Q2'!A:B,2,0)</f>
        <v>#N/A</v>
      </c>
      <c r="S2489" s="2" t="e">
        <f t="shared" si="156"/>
        <v>#N/A</v>
      </c>
      <c r="T2489" s="2" t="e">
        <f>VLOOKUP(B2489,'Q3'!A:B,2,0)</f>
        <v>#N/A</v>
      </c>
      <c r="U2489" s="2" t="e">
        <f t="shared" si="154"/>
        <v>#N/A</v>
      </c>
      <c r="V2489" s="2">
        <f>VLOOKUP(B2489,'Q4'!A:B,2,0)</f>
        <v>44060</v>
      </c>
      <c r="W2489" s="2" t="str">
        <f t="shared" si="155"/>
        <v>Unpaid</v>
      </c>
      <c r="X2489" s="2" t="e">
        <f>VLOOKUP(B2489,Food!A:B,2,0)</f>
        <v>#N/A</v>
      </c>
      <c r="Y2489" s="2">
        <f>VLOOKUP(B2489,'Call List'!A:A,1,0)</f>
        <v>14783</v>
      </c>
      <c r="Z2489" s="2" t="e">
        <f>VLOOKUP(B2489,Sheet4!A:A,1,0)</f>
        <v>#N/A</v>
      </c>
    </row>
    <row r="2490" spans="1:26" hidden="1" x14ac:dyDescent="0.2">
      <c r="A2490" s="9">
        <v>2489</v>
      </c>
      <c r="B2490" s="9">
        <v>14771</v>
      </c>
      <c r="C2490" s="9" t="s">
        <v>197</v>
      </c>
      <c r="D2490" s="9" t="s">
        <v>13</v>
      </c>
      <c r="E2490" s="9" t="s">
        <v>8569</v>
      </c>
      <c r="F2490" s="9" t="s">
        <v>8570</v>
      </c>
      <c r="G2490" s="9" t="s">
        <v>8571</v>
      </c>
      <c r="H2490" s="9" t="s">
        <v>24216</v>
      </c>
      <c r="I2490" s="9" t="s">
        <v>8572</v>
      </c>
      <c r="J2490" s="9" t="s">
        <v>8571</v>
      </c>
      <c r="K2490" s="9" t="s">
        <v>24217</v>
      </c>
      <c r="L2490" s="9" t="s">
        <v>18289</v>
      </c>
      <c r="M2490" s="2" t="e">
        <f>VLOOKUP(B2490,'HP List'!A:G,7,0)</f>
        <v>#N/A</v>
      </c>
      <c r="N2490" s="2" t="e">
        <f>VLOOKUP(B2490,'HP List'!A:H,8,0)</f>
        <v>#N/A</v>
      </c>
      <c r="P2490" s="2" t="e">
        <f>VLOOKUP(B2490,'Q1'!A:B,2,0)</f>
        <v>#N/A</v>
      </c>
      <c r="Q2490" s="2" t="e">
        <f t="shared" si="153"/>
        <v>#N/A</v>
      </c>
      <c r="R2490" s="2" t="e">
        <f>VLOOKUP(B2490,'Q2'!A:B,2,0)</f>
        <v>#N/A</v>
      </c>
      <c r="S2490" s="2" t="e">
        <f t="shared" si="156"/>
        <v>#N/A</v>
      </c>
      <c r="T2490" s="2" t="e">
        <f>VLOOKUP(B2490,'Q3'!A:B,2,0)</f>
        <v>#N/A</v>
      </c>
      <c r="U2490" s="2" t="e">
        <f t="shared" si="154"/>
        <v>#N/A</v>
      </c>
      <c r="V2490" s="2">
        <f>VLOOKUP(B2490,'Q4'!A:B,2,0)</f>
        <v>62280</v>
      </c>
      <c r="W2490" s="2" t="str">
        <f t="shared" si="155"/>
        <v>Unpaid</v>
      </c>
      <c r="X2490" s="2" t="e">
        <f>VLOOKUP(B2490,Food!A:B,2,0)</f>
        <v>#N/A</v>
      </c>
      <c r="Y2490" s="2">
        <f>VLOOKUP(B2490,'Call List'!A:A,1,0)</f>
        <v>14771</v>
      </c>
      <c r="Z2490" s="2" t="e">
        <f>VLOOKUP(B2490,Sheet4!A:A,1,0)</f>
        <v>#N/A</v>
      </c>
    </row>
    <row r="2491" spans="1:26" hidden="1" x14ac:dyDescent="0.2">
      <c r="A2491" s="9">
        <v>2490</v>
      </c>
      <c r="B2491" s="9">
        <v>12928</v>
      </c>
      <c r="C2491" s="9" t="s">
        <v>197</v>
      </c>
      <c r="D2491" s="9" t="s">
        <v>13</v>
      </c>
      <c r="E2491" s="9" t="s">
        <v>8573</v>
      </c>
      <c r="F2491" s="9" t="s">
        <v>8574</v>
      </c>
      <c r="G2491" s="9" t="s">
        <v>8575</v>
      </c>
      <c r="H2491" s="9" t="s">
        <v>24218</v>
      </c>
      <c r="I2491" s="9" t="s">
        <v>8576</v>
      </c>
      <c r="J2491" s="9" t="s">
        <v>8575</v>
      </c>
      <c r="K2491" s="9" t="s">
        <v>24219</v>
      </c>
      <c r="L2491" s="9" t="s">
        <v>18294</v>
      </c>
      <c r="M2491" s="2" t="e">
        <f>VLOOKUP(B2491,'HP List'!A:G,7,0)</f>
        <v>#N/A</v>
      </c>
      <c r="N2491" s="2" t="e">
        <f>VLOOKUP(B2491,'HP List'!A:H,8,0)</f>
        <v>#N/A</v>
      </c>
      <c r="P2491" s="2" t="e">
        <f>VLOOKUP(B2491,'Q1'!A:B,2,0)</f>
        <v>#N/A</v>
      </c>
      <c r="Q2491" s="2" t="e">
        <f t="shared" si="153"/>
        <v>#N/A</v>
      </c>
      <c r="R2491" s="2" t="e">
        <f>VLOOKUP(B2491,'Q2'!A:B,2,0)</f>
        <v>#N/A</v>
      </c>
      <c r="S2491" s="2" t="e">
        <f t="shared" si="156"/>
        <v>#N/A</v>
      </c>
      <c r="T2491" s="2" t="e">
        <f>VLOOKUP(B2491,'Q3'!A:B,2,0)</f>
        <v>#N/A</v>
      </c>
      <c r="U2491" s="2" t="e">
        <f t="shared" si="154"/>
        <v>#N/A</v>
      </c>
      <c r="V2491" s="2">
        <f>VLOOKUP(B2491,'Q4'!A:B,2,0)</f>
        <v>46380</v>
      </c>
      <c r="W2491" s="2" t="str">
        <f t="shared" si="155"/>
        <v>Unpaid</v>
      </c>
      <c r="X2491" s="2" t="e">
        <f>VLOOKUP(B2491,Food!A:B,2,0)</f>
        <v>#N/A</v>
      </c>
      <c r="Y2491" s="2">
        <f>VLOOKUP(B2491,'Call List'!A:A,1,0)</f>
        <v>12928</v>
      </c>
      <c r="Z2491" s="2" t="e">
        <f>VLOOKUP(B2491,Sheet4!A:A,1,0)</f>
        <v>#N/A</v>
      </c>
    </row>
    <row r="2492" spans="1:26" hidden="1" x14ac:dyDescent="0.2">
      <c r="A2492" s="9">
        <v>2491</v>
      </c>
      <c r="B2492" s="9">
        <v>7100</v>
      </c>
      <c r="C2492" s="9" t="s">
        <v>197</v>
      </c>
      <c r="D2492" s="9" t="s">
        <v>13</v>
      </c>
      <c r="E2492" s="9" t="s">
        <v>199</v>
      </c>
      <c r="F2492" s="9" t="s">
        <v>200</v>
      </c>
      <c r="G2492" s="9" t="s">
        <v>8577</v>
      </c>
      <c r="H2492" s="9" t="s">
        <v>24220</v>
      </c>
      <c r="I2492" s="9" t="s">
        <v>201</v>
      </c>
      <c r="J2492" s="9" t="s">
        <v>8577</v>
      </c>
      <c r="K2492" s="9" t="s">
        <v>24220</v>
      </c>
      <c r="L2492" s="9" t="s">
        <v>18311</v>
      </c>
      <c r="M2492" s="2" t="str">
        <f>VLOOKUP(B2492,'HP List'!A:G,7,0)</f>
        <v>HP</v>
      </c>
      <c r="N2492" s="2" t="str">
        <f>VLOOKUP(B2492,'HP List'!A:H,8,0)</f>
        <v>Yes</v>
      </c>
      <c r="P2492" s="2" t="e">
        <f>VLOOKUP(B2492,'Q1'!A:B,2,0)</f>
        <v>#N/A</v>
      </c>
      <c r="Q2492" s="2" t="e">
        <f t="shared" si="153"/>
        <v>#N/A</v>
      </c>
      <c r="R2492" s="2" t="e">
        <f>VLOOKUP(B2492,'Q2'!A:B,2,0)</f>
        <v>#N/A</v>
      </c>
      <c r="S2492" s="2" t="e">
        <f t="shared" si="156"/>
        <v>#N/A</v>
      </c>
      <c r="T2492" s="2" t="e">
        <f>VLOOKUP(B2492,'Q3'!A:B,2,0)</f>
        <v>#N/A</v>
      </c>
      <c r="U2492" s="2" t="e">
        <f t="shared" si="154"/>
        <v>#N/A</v>
      </c>
      <c r="V2492" s="2">
        <f>VLOOKUP(B2492,'Q4'!A:B,2,0)</f>
        <v>68430</v>
      </c>
      <c r="W2492" s="2" t="str">
        <f t="shared" si="155"/>
        <v>Unpaid</v>
      </c>
      <c r="X2492" s="2" t="str">
        <f>VLOOKUP(B2492,Food!A:B,2,0)</f>
        <v>Yes</v>
      </c>
      <c r="Y2492" s="2" t="e">
        <f>VLOOKUP(B2492,'Call List'!A:A,1,0)</f>
        <v>#N/A</v>
      </c>
      <c r="Z2492" s="2" t="e">
        <f>VLOOKUP(B2492,Sheet4!A:A,1,0)</f>
        <v>#N/A</v>
      </c>
    </row>
    <row r="2493" spans="1:26" hidden="1" x14ac:dyDescent="0.2">
      <c r="A2493" s="9">
        <v>2492</v>
      </c>
      <c r="B2493" s="9">
        <v>13102</v>
      </c>
      <c r="C2493" s="9" t="s">
        <v>197</v>
      </c>
      <c r="D2493" s="9" t="s">
        <v>14</v>
      </c>
      <c r="E2493" s="9" t="s">
        <v>8578</v>
      </c>
      <c r="F2493" s="9" t="s">
        <v>8579</v>
      </c>
      <c r="G2493" s="9" t="s">
        <v>8580</v>
      </c>
      <c r="H2493" s="9" t="s">
        <v>24221</v>
      </c>
      <c r="I2493" s="9" t="s">
        <v>8581</v>
      </c>
      <c r="J2493" s="9" t="s">
        <v>8580</v>
      </c>
      <c r="K2493" s="9" t="s">
        <v>24222</v>
      </c>
      <c r="L2493" s="9" t="s">
        <v>18294</v>
      </c>
      <c r="M2493" s="2" t="e">
        <f>VLOOKUP(B2493,'HP List'!A:G,7,0)</f>
        <v>#N/A</v>
      </c>
      <c r="N2493" s="2" t="e">
        <f>VLOOKUP(B2493,'HP List'!A:H,8,0)</f>
        <v>#N/A</v>
      </c>
      <c r="P2493" s="2" t="e">
        <f>VLOOKUP(B2493,'Q1'!A:B,2,0)</f>
        <v>#N/A</v>
      </c>
      <c r="Q2493" s="2" t="e">
        <f t="shared" si="153"/>
        <v>#N/A</v>
      </c>
      <c r="R2493" s="2" t="e">
        <f>VLOOKUP(B2493,'Q2'!A:B,2,0)</f>
        <v>#N/A</v>
      </c>
      <c r="S2493" s="2" t="e">
        <f t="shared" si="156"/>
        <v>#N/A</v>
      </c>
      <c r="T2493" s="2" t="e">
        <f>VLOOKUP(B2493,'Q3'!A:B,2,0)</f>
        <v>#N/A</v>
      </c>
      <c r="U2493" s="2" t="e">
        <f t="shared" si="154"/>
        <v>#N/A</v>
      </c>
      <c r="V2493" s="2" t="e">
        <f>VLOOKUP(B2493,'Q4'!A:B,2,0)</f>
        <v>#N/A</v>
      </c>
      <c r="W2493" s="2" t="e">
        <f t="shared" si="155"/>
        <v>#N/A</v>
      </c>
      <c r="X2493" s="2" t="e">
        <f>VLOOKUP(B2493,Food!A:B,2,0)</f>
        <v>#N/A</v>
      </c>
      <c r="Y2493" s="2">
        <f>VLOOKUP(B2493,'Call List'!A:A,1,0)</f>
        <v>13102</v>
      </c>
      <c r="Z2493" s="2" t="e">
        <f>VLOOKUP(B2493,Sheet4!A:A,1,0)</f>
        <v>#N/A</v>
      </c>
    </row>
    <row r="2494" spans="1:26" hidden="1" x14ac:dyDescent="0.2">
      <c r="A2494" s="9">
        <v>2493</v>
      </c>
      <c r="B2494" s="9">
        <v>14749</v>
      </c>
      <c r="C2494" s="9" t="s">
        <v>197</v>
      </c>
      <c r="D2494" s="9" t="s">
        <v>14</v>
      </c>
      <c r="E2494" s="9" t="s">
        <v>8302</v>
      </c>
      <c r="F2494" s="9" t="s">
        <v>8582</v>
      </c>
      <c r="G2494" s="9" t="s">
        <v>18702</v>
      </c>
      <c r="H2494" s="9" t="s">
        <v>24223</v>
      </c>
      <c r="I2494" s="9" t="s">
        <v>8583</v>
      </c>
      <c r="J2494" s="9" t="s">
        <v>8584</v>
      </c>
      <c r="K2494" s="9" t="s">
        <v>24224</v>
      </c>
      <c r="L2494" s="9" t="s">
        <v>18289</v>
      </c>
      <c r="M2494" s="2" t="e">
        <f>VLOOKUP(B2494,'HP List'!A:G,7,0)</f>
        <v>#N/A</v>
      </c>
      <c r="N2494" s="2" t="e">
        <f>VLOOKUP(B2494,'HP List'!A:H,8,0)</f>
        <v>#N/A</v>
      </c>
      <c r="P2494" s="2" t="e">
        <f>VLOOKUP(B2494,'Q1'!A:B,2,0)</f>
        <v>#N/A</v>
      </c>
      <c r="Q2494" s="2" t="e">
        <f t="shared" si="153"/>
        <v>#N/A</v>
      </c>
      <c r="R2494" s="2" t="e">
        <f>VLOOKUP(B2494,'Q2'!A:B,2,0)</f>
        <v>#N/A</v>
      </c>
      <c r="S2494" s="2" t="e">
        <f t="shared" si="156"/>
        <v>#N/A</v>
      </c>
      <c r="T2494" s="2" t="e">
        <f>VLOOKUP(B2494,'Q3'!A:B,2,0)</f>
        <v>#N/A</v>
      </c>
      <c r="U2494" s="2" t="e">
        <f t="shared" si="154"/>
        <v>#N/A</v>
      </c>
      <c r="V2494" s="2" t="e">
        <f>VLOOKUP(B2494,'Q4'!A:B,2,0)</f>
        <v>#N/A</v>
      </c>
      <c r="W2494" s="2" t="e">
        <f t="shared" si="155"/>
        <v>#N/A</v>
      </c>
      <c r="X2494" s="2" t="str">
        <f>VLOOKUP(B2494,Food!A:B,2,0)</f>
        <v>Yes</v>
      </c>
      <c r="Y2494" s="2">
        <f>VLOOKUP(B2494,'Call List'!A:A,1,0)</f>
        <v>14749</v>
      </c>
      <c r="Z2494" s="2" t="e">
        <f>VLOOKUP(B2494,Sheet4!A:A,1,0)</f>
        <v>#N/A</v>
      </c>
    </row>
    <row r="2495" spans="1:26" hidden="1" x14ac:dyDescent="0.2">
      <c r="A2495" s="9">
        <v>2494</v>
      </c>
      <c r="B2495" s="9">
        <v>8928</v>
      </c>
      <c r="C2495" s="9" t="s">
        <v>197</v>
      </c>
      <c r="D2495" s="9" t="s">
        <v>14</v>
      </c>
      <c r="E2495" s="9" t="s">
        <v>8585</v>
      </c>
      <c r="F2495" s="9" t="s">
        <v>8586</v>
      </c>
      <c r="G2495" s="9" t="s">
        <v>8587</v>
      </c>
      <c r="H2495" s="9" t="s">
        <v>24225</v>
      </c>
      <c r="I2495" s="9" t="s">
        <v>8588</v>
      </c>
      <c r="J2495" s="9" t="s">
        <v>8587</v>
      </c>
      <c r="K2495" s="9" t="s">
        <v>24226</v>
      </c>
      <c r="L2495" s="9" t="s">
        <v>18308</v>
      </c>
      <c r="M2495" s="2" t="e">
        <f>VLOOKUP(B2495,'HP List'!A:G,7,0)</f>
        <v>#N/A</v>
      </c>
      <c r="N2495" s="2" t="e">
        <f>VLOOKUP(B2495,'HP List'!A:H,8,0)</f>
        <v>#N/A</v>
      </c>
      <c r="P2495" s="2" t="e">
        <f>VLOOKUP(B2495,'Q1'!A:B,2,0)</f>
        <v>#N/A</v>
      </c>
      <c r="Q2495" s="2" t="e">
        <f t="shared" si="153"/>
        <v>#N/A</v>
      </c>
      <c r="R2495" s="2" t="e">
        <f>VLOOKUP(B2495,'Q2'!A:B,2,0)</f>
        <v>#N/A</v>
      </c>
      <c r="S2495" s="2" t="e">
        <f t="shared" si="156"/>
        <v>#N/A</v>
      </c>
      <c r="T2495" s="2" t="e">
        <f>VLOOKUP(B2495,'Q3'!A:B,2,0)</f>
        <v>#N/A</v>
      </c>
      <c r="U2495" s="2" t="e">
        <f t="shared" si="154"/>
        <v>#N/A</v>
      </c>
      <c r="V2495" s="2" t="e">
        <f>VLOOKUP(B2495,'Q4'!A:B,2,0)</f>
        <v>#N/A</v>
      </c>
      <c r="W2495" s="2" t="e">
        <f t="shared" si="155"/>
        <v>#N/A</v>
      </c>
      <c r="X2495" s="2" t="e">
        <f>VLOOKUP(B2495,Food!A:B,2,0)</f>
        <v>#N/A</v>
      </c>
      <c r="Y2495" s="2">
        <f>VLOOKUP(B2495,'Call List'!A:A,1,0)</f>
        <v>8928</v>
      </c>
      <c r="Z2495" s="2" t="e">
        <f>VLOOKUP(B2495,Sheet4!A:A,1,0)</f>
        <v>#N/A</v>
      </c>
    </row>
    <row r="2496" spans="1:26" s="22" customFormat="1" hidden="1" x14ac:dyDescent="0.2">
      <c r="A2496" s="24">
        <v>2495</v>
      </c>
      <c r="B2496" s="24">
        <v>12307</v>
      </c>
      <c r="C2496" s="24" t="s">
        <v>197</v>
      </c>
      <c r="D2496" s="24" t="s">
        <v>14</v>
      </c>
      <c r="E2496" s="24" t="s">
        <v>202</v>
      </c>
      <c r="F2496" s="24" t="s">
        <v>203</v>
      </c>
      <c r="G2496" s="24" t="s">
        <v>2621</v>
      </c>
      <c r="H2496" s="24" t="s">
        <v>21619</v>
      </c>
      <c r="I2496" s="24" t="s">
        <v>204</v>
      </c>
      <c r="J2496" s="24" t="s">
        <v>8589</v>
      </c>
      <c r="K2496" s="24" t="s">
        <v>21620</v>
      </c>
      <c r="L2496" s="24" t="s">
        <v>18297</v>
      </c>
      <c r="M2496" s="22" t="str">
        <f>VLOOKUP(B2496,'HP List'!A:G,7,0)</f>
        <v xml:space="preserve">HP </v>
      </c>
      <c r="N2496" s="22" t="str">
        <f>VLOOKUP(B2496,'HP List'!A:H,8,0)</f>
        <v>Yes</v>
      </c>
      <c r="P2496" s="22" t="e">
        <f>VLOOKUP(B2496,'Q1'!A:B,2,0)</f>
        <v>#N/A</v>
      </c>
      <c r="Q2496" s="22" t="e">
        <f t="shared" si="153"/>
        <v>#N/A</v>
      </c>
      <c r="R2496" s="22" t="e">
        <f>VLOOKUP(B2496,'Q2'!A:B,2,0)</f>
        <v>#N/A</v>
      </c>
      <c r="S2496" s="22" t="e">
        <f t="shared" si="156"/>
        <v>#N/A</v>
      </c>
      <c r="T2496" s="22">
        <f>VLOOKUP(B2496,'Q3'!A:B,2,0)</f>
        <v>34784</v>
      </c>
      <c r="U2496" s="22" t="str">
        <f t="shared" si="154"/>
        <v>Unpaid</v>
      </c>
      <c r="V2496" s="2">
        <f>VLOOKUP(B2496,'Q4'!A:B,2,0)</f>
        <v>69568</v>
      </c>
      <c r="W2496" s="2" t="str">
        <f t="shared" si="155"/>
        <v>Unpaid</v>
      </c>
      <c r="X2496" s="22" t="e">
        <f>VLOOKUP(B2496,Food!A:B,2,0)</f>
        <v>#N/A</v>
      </c>
      <c r="Y2496" s="22" t="e">
        <f>VLOOKUP(B2496,'Call List'!A:A,1,0)</f>
        <v>#N/A</v>
      </c>
      <c r="Z2496" s="2" t="e">
        <f>VLOOKUP(B2496,Sheet4!A:A,1,0)</f>
        <v>#N/A</v>
      </c>
    </row>
    <row r="2497" spans="1:26" hidden="1" x14ac:dyDescent="0.2">
      <c r="A2497" s="9">
        <v>2496</v>
      </c>
      <c r="B2497" s="9">
        <v>11518</v>
      </c>
      <c r="C2497" s="9" t="s">
        <v>197</v>
      </c>
      <c r="D2497" s="9" t="s">
        <v>14</v>
      </c>
      <c r="E2497" s="9" t="s">
        <v>8590</v>
      </c>
      <c r="F2497" s="9" t="s">
        <v>8591</v>
      </c>
      <c r="G2497" s="9" t="s">
        <v>8592</v>
      </c>
      <c r="H2497" s="9" t="s">
        <v>24227</v>
      </c>
      <c r="I2497" s="9" t="s">
        <v>8593</v>
      </c>
      <c r="J2497" s="9" t="s">
        <v>8594</v>
      </c>
      <c r="K2497" s="9" t="s">
        <v>24228</v>
      </c>
      <c r="L2497" s="9" t="s">
        <v>18304</v>
      </c>
      <c r="M2497" s="2" t="e">
        <f>VLOOKUP(B2497,'HP List'!A:G,7,0)</f>
        <v>#N/A</v>
      </c>
      <c r="N2497" s="2" t="e">
        <f>VLOOKUP(B2497,'HP List'!A:H,8,0)</f>
        <v>#N/A</v>
      </c>
      <c r="P2497" s="2" t="e">
        <f>VLOOKUP(B2497,'Q1'!A:B,2,0)</f>
        <v>#N/A</v>
      </c>
      <c r="Q2497" s="2" t="e">
        <f t="shared" si="153"/>
        <v>#N/A</v>
      </c>
      <c r="R2497" s="2" t="e">
        <f>VLOOKUP(B2497,'Q2'!A:B,2,0)</f>
        <v>#N/A</v>
      </c>
      <c r="S2497" s="2" t="e">
        <f t="shared" si="156"/>
        <v>#N/A</v>
      </c>
      <c r="T2497" s="2" t="e">
        <f>VLOOKUP(B2497,'Q3'!A:B,2,0)</f>
        <v>#N/A</v>
      </c>
      <c r="U2497" s="2" t="e">
        <f t="shared" si="154"/>
        <v>#N/A</v>
      </c>
      <c r="V2497" s="2">
        <f>VLOOKUP(B2497,'Q4'!A:B,2,0)</f>
        <v>54780</v>
      </c>
      <c r="W2497" s="2" t="str">
        <f t="shared" si="155"/>
        <v>Unpaid</v>
      </c>
      <c r="X2497" s="2" t="e">
        <f>VLOOKUP(B2497,Food!A:B,2,0)</f>
        <v>#N/A</v>
      </c>
      <c r="Y2497" s="2">
        <f>VLOOKUP(B2497,'Call List'!A:A,1,0)</f>
        <v>11518</v>
      </c>
      <c r="Z2497" s="2" t="e">
        <f>VLOOKUP(B2497,Sheet4!A:A,1,0)</f>
        <v>#N/A</v>
      </c>
    </row>
    <row r="2498" spans="1:26" hidden="1" x14ac:dyDescent="0.2">
      <c r="A2498" s="9">
        <v>2497</v>
      </c>
      <c r="B2498" s="9">
        <v>6861</v>
      </c>
      <c r="C2498" s="9" t="s">
        <v>197</v>
      </c>
      <c r="D2498" s="9" t="s">
        <v>14</v>
      </c>
      <c r="E2498" s="9" t="s">
        <v>8595</v>
      </c>
      <c r="F2498" s="9" t="s">
        <v>8596</v>
      </c>
      <c r="G2498" s="9" t="s">
        <v>8597</v>
      </c>
      <c r="H2498" s="9" t="s">
        <v>24229</v>
      </c>
      <c r="I2498" s="9" t="s">
        <v>8598</v>
      </c>
      <c r="J2498" s="9" t="s">
        <v>8597</v>
      </c>
      <c r="K2498" s="9" t="s">
        <v>24230</v>
      </c>
      <c r="L2498" s="9" t="s">
        <v>18311</v>
      </c>
      <c r="M2498" s="2" t="e">
        <f>VLOOKUP(B2498,'HP List'!A:G,7,0)</f>
        <v>#N/A</v>
      </c>
      <c r="N2498" s="2" t="e">
        <f>VLOOKUP(B2498,'HP List'!A:H,8,0)</f>
        <v>#N/A</v>
      </c>
      <c r="P2498" s="2" t="e">
        <f>VLOOKUP(B2498,'Q1'!A:B,2,0)</f>
        <v>#N/A</v>
      </c>
      <c r="Q2498" s="2" t="e">
        <f t="shared" ref="Q2498:Q2561" si="157">IF(P2498&gt;5000,"Unpaid","Paid")</f>
        <v>#N/A</v>
      </c>
      <c r="R2498" s="2" t="e">
        <f>VLOOKUP(B2498,'Q2'!A:B,2,0)</f>
        <v>#N/A</v>
      </c>
      <c r="S2498" s="2" t="e">
        <f t="shared" si="156"/>
        <v>#N/A</v>
      </c>
      <c r="T2498" s="2" t="e">
        <f>VLOOKUP(B2498,'Q3'!A:B,2,0)</f>
        <v>#N/A</v>
      </c>
      <c r="U2498" s="2" t="e">
        <f t="shared" si="154"/>
        <v>#N/A</v>
      </c>
      <c r="V2498" s="2">
        <f>VLOOKUP(B2498,'Q4'!A:B,2,0)</f>
        <v>54780</v>
      </c>
      <c r="W2498" s="2" t="str">
        <f t="shared" si="155"/>
        <v>Unpaid</v>
      </c>
      <c r="X2498" s="2" t="str">
        <f>VLOOKUP(B2498,Food!A:B,2,0)</f>
        <v>Yes</v>
      </c>
      <c r="Y2498" s="2">
        <f>VLOOKUP(B2498,'Call List'!A:A,1,0)</f>
        <v>6861</v>
      </c>
      <c r="Z2498" s="2" t="e">
        <f>VLOOKUP(B2498,Sheet4!A:A,1,0)</f>
        <v>#N/A</v>
      </c>
    </row>
    <row r="2499" spans="1:26" hidden="1" x14ac:dyDescent="0.2">
      <c r="A2499" s="9">
        <v>2498</v>
      </c>
      <c r="B2499" s="9">
        <v>13878</v>
      </c>
      <c r="C2499" s="9" t="s">
        <v>197</v>
      </c>
      <c r="D2499" s="9" t="s">
        <v>14</v>
      </c>
      <c r="E2499" s="9" t="s">
        <v>8599</v>
      </c>
      <c r="F2499" s="9" t="s">
        <v>8600</v>
      </c>
      <c r="G2499" s="9" t="s">
        <v>8601</v>
      </c>
      <c r="H2499" s="9" t="s">
        <v>24231</v>
      </c>
      <c r="I2499" s="9" t="s">
        <v>8602</v>
      </c>
      <c r="J2499" s="9" t="s">
        <v>8603</v>
      </c>
      <c r="K2499" s="9" t="s">
        <v>24232</v>
      </c>
      <c r="L2499" s="9" t="s">
        <v>18290</v>
      </c>
      <c r="M2499" s="2" t="e">
        <f>VLOOKUP(B2499,'HP List'!A:G,7,0)</f>
        <v>#N/A</v>
      </c>
      <c r="N2499" s="2" t="e">
        <f>VLOOKUP(B2499,'HP List'!A:H,8,0)</f>
        <v>#N/A</v>
      </c>
      <c r="P2499" s="2" t="e">
        <f>VLOOKUP(B2499,'Q1'!A:B,2,0)</f>
        <v>#N/A</v>
      </c>
      <c r="Q2499" s="2" t="e">
        <f t="shared" si="157"/>
        <v>#N/A</v>
      </c>
      <c r="R2499" s="2" t="e">
        <f>VLOOKUP(B2499,'Q2'!A:B,2,0)</f>
        <v>#N/A</v>
      </c>
      <c r="S2499" s="2" t="e">
        <f t="shared" si="156"/>
        <v>#N/A</v>
      </c>
      <c r="T2499" s="2" t="e">
        <f>VLOOKUP(B2499,'Q3'!A:B,2,0)</f>
        <v>#N/A</v>
      </c>
      <c r="U2499" s="2" t="e">
        <f t="shared" ref="U2499:U2562" si="158">IF(T2499&gt;5000,"Unpaid","Paid")</f>
        <v>#N/A</v>
      </c>
      <c r="V2499" s="2">
        <f>VLOOKUP(B2499,'Q4'!A:B,2,0)</f>
        <v>68430</v>
      </c>
      <c r="W2499" s="2" t="str">
        <f t="shared" ref="W2499:W2562" si="159">IF(V2499&gt;5000,"Unpaid","Paid")</f>
        <v>Unpaid</v>
      </c>
      <c r="X2499" s="2" t="str">
        <f>VLOOKUP(B2499,Food!A:B,2,0)</f>
        <v>Yes</v>
      </c>
      <c r="Y2499" s="2">
        <f>VLOOKUP(B2499,'Call List'!A:A,1,0)</f>
        <v>13878</v>
      </c>
      <c r="Z2499" s="2" t="e">
        <f>VLOOKUP(B2499,Sheet4!A:A,1,0)</f>
        <v>#N/A</v>
      </c>
    </row>
    <row r="2500" spans="1:26" hidden="1" x14ac:dyDescent="0.2">
      <c r="A2500" s="9">
        <v>2499</v>
      </c>
      <c r="B2500" s="9">
        <v>3682</v>
      </c>
      <c r="C2500" s="9" t="s">
        <v>197</v>
      </c>
      <c r="D2500" s="9" t="s">
        <v>14</v>
      </c>
      <c r="E2500" s="9" t="s">
        <v>8604</v>
      </c>
      <c r="F2500" s="9" t="s">
        <v>7704</v>
      </c>
      <c r="G2500" s="9" t="s">
        <v>8605</v>
      </c>
      <c r="H2500" s="9" t="s">
        <v>24233</v>
      </c>
      <c r="I2500" s="9" t="s">
        <v>8606</v>
      </c>
      <c r="J2500" s="9" t="s">
        <v>8605</v>
      </c>
      <c r="K2500" s="9" t="s">
        <v>24234</v>
      </c>
      <c r="L2500" s="9" t="s">
        <v>18313</v>
      </c>
      <c r="M2500" s="2" t="e">
        <f>VLOOKUP(B2500,'HP List'!A:G,7,0)</f>
        <v>#N/A</v>
      </c>
      <c r="N2500" s="2" t="e">
        <f>VLOOKUP(B2500,'HP List'!A:H,8,0)</f>
        <v>#N/A</v>
      </c>
      <c r="P2500" s="2" t="e">
        <f>VLOOKUP(B2500,'Q1'!A:B,2,0)</f>
        <v>#N/A</v>
      </c>
      <c r="Q2500" s="2" t="e">
        <f t="shared" si="157"/>
        <v>#N/A</v>
      </c>
      <c r="R2500" s="2" t="e">
        <f>VLOOKUP(B2500,'Q2'!A:B,2,0)</f>
        <v>#N/A</v>
      </c>
      <c r="S2500" s="2" t="e">
        <f t="shared" si="156"/>
        <v>#N/A</v>
      </c>
      <c r="T2500" s="2" t="e">
        <f>VLOOKUP(B2500,'Q3'!A:B,2,0)</f>
        <v>#N/A</v>
      </c>
      <c r="U2500" s="2" t="e">
        <f t="shared" si="158"/>
        <v>#N/A</v>
      </c>
      <c r="V2500" s="2">
        <f>VLOOKUP(B2500,'Q4'!A:B,2,0)</f>
        <v>54780</v>
      </c>
      <c r="W2500" s="2" t="str">
        <f t="shared" si="159"/>
        <v>Unpaid</v>
      </c>
      <c r="X2500" s="2" t="str">
        <f>VLOOKUP(B2500,Food!A:B,2,0)</f>
        <v>Yes</v>
      </c>
      <c r="Y2500" s="2">
        <f>VLOOKUP(B2500,'Call List'!A:A,1,0)</f>
        <v>3682</v>
      </c>
      <c r="Z2500" s="2" t="e">
        <f>VLOOKUP(B2500,Sheet4!A:A,1,0)</f>
        <v>#N/A</v>
      </c>
    </row>
    <row r="2501" spans="1:26" hidden="1" x14ac:dyDescent="0.2">
      <c r="A2501" s="9">
        <v>2500</v>
      </c>
      <c r="B2501" s="9">
        <v>11539</v>
      </c>
      <c r="C2501" s="9" t="s">
        <v>197</v>
      </c>
      <c r="D2501" s="9" t="s">
        <v>14</v>
      </c>
      <c r="E2501" s="9" t="s">
        <v>8607</v>
      </c>
      <c r="F2501" s="9" t="s">
        <v>8608</v>
      </c>
      <c r="G2501" s="9" t="s">
        <v>8609</v>
      </c>
      <c r="H2501" s="9" t="s">
        <v>24235</v>
      </c>
      <c r="I2501" s="9" t="s">
        <v>8610</v>
      </c>
      <c r="J2501" s="9" t="s">
        <v>8611</v>
      </c>
      <c r="K2501" s="9" t="s">
        <v>24236</v>
      </c>
      <c r="L2501" s="9" t="s">
        <v>18297</v>
      </c>
      <c r="M2501" s="2" t="e">
        <f>VLOOKUP(B2501,'HP List'!A:G,7,0)</f>
        <v>#N/A</v>
      </c>
      <c r="N2501" s="2" t="e">
        <f>VLOOKUP(B2501,'HP List'!A:H,8,0)</f>
        <v>#N/A</v>
      </c>
      <c r="P2501" s="2" t="e">
        <f>VLOOKUP(B2501,'Q1'!A:B,2,0)</f>
        <v>#N/A</v>
      </c>
      <c r="Q2501" s="2" t="e">
        <f t="shared" si="157"/>
        <v>#N/A</v>
      </c>
      <c r="R2501" s="2" t="e">
        <f>VLOOKUP(B2501,'Q2'!A:B,2,0)</f>
        <v>#N/A</v>
      </c>
      <c r="S2501" s="2" t="e">
        <f t="shared" si="156"/>
        <v>#N/A</v>
      </c>
      <c r="T2501" s="2" t="e">
        <f>VLOOKUP(B2501,'Q3'!A:B,2,0)</f>
        <v>#N/A</v>
      </c>
      <c r="U2501" s="2" t="e">
        <f t="shared" si="158"/>
        <v>#N/A</v>
      </c>
      <c r="V2501" s="2" t="e">
        <f>VLOOKUP(B2501,'Q4'!A:B,2,0)</f>
        <v>#N/A</v>
      </c>
      <c r="W2501" s="2" t="e">
        <f t="shared" si="159"/>
        <v>#N/A</v>
      </c>
      <c r="X2501" s="2" t="str">
        <f>VLOOKUP(B2501,Food!A:B,2,0)</f>
        <v>Yes</v>
      </c>
      <c r="Y2501" s="2">
        <f>VLOOKUP(B2501,'Call List'!A:A,1,0)</f>
        <v>11539</v>
      </c>
      <c r="Z2501" s="2" t="e">
        <f>VLOOKUP(B2501,Sheet4!A:A,1,0)</f>
        <v>#N/A</v>
      </c>
    </row>
    <row r="2502" spans="1:26" hidden="1" x14ac:dyDescent="0.2">
      <c r="A2502" s="9">
        <v>2501</v>
      </c>
      <c r="B2502" s="9">
        <v>14263</v>
      </c>
      <c r="C2502" s="9" t="s">
        <v>197</v>
      </c>
      <c r="D2502" s="9" t="s">
        <v>14</v>
      </c>
      <c r="E2502" s="9" t="s">
        <v>8612</v>
      </c>
      <c r="F2502" s="9" t="s">
        <v>8613</v>
      </c>
      <c r="G2502" s="9" t="s">
        <v>8614</v>
      </c>
      <c r="H2502" s="9" t="s">
        <v>24237</v>
      </c>
      <c r="I2502" s="9" t="s">
        <v>8615</v>
      </c>
      <c r="J2502" s="9" t="s">
        <v>8616</v>
      </c>
      <c r="K2502" s="9" t="s">
        <v>24238</v>
      </c>
      <c r="L2502" s="9" t="s">
        <v>18289</v>
      </c>
      <c r="M2502" s="2" t="e">
        <f>VLOOKUP(B2502,'HP List'!A:G,7,0)</f>
        <v>#N/A</v>
      </c>
      <c r="N2502" s="2" t="e">
        <f>VLOOKUP(B2502,'HP List'!A:H,8,0)</f>
        <v>#N/A</v>
      </c>
      <c r="P2502" s="2" t="e">
        <f>VLOOKUP(B2502,'Q1'!A:B,2,0)</f>
        <v>#N/A</v>
      </c>
      <c r="Q2502" s="2" t="e">
        <f t="shared" si="157"/>
        <v>#N/A</v>
      </c>
      <c r="R2502" s="2" t="e">
        <f>VLOOKUP(B2502,'Q2'!A:B,2,0)</f>
        <v>#N/A</v>
      </c>
      <c r="S2502" s="2" t="e">
        <f t="shared" si="156"/>
        <v>#N/A</v>
      </c>
      <c r="T2502" s="2" t="e">
        <f>VLOOKUP(B2502,'Q3'!A:B,2,0)</f>
        <v>#N/A</v>
      </c>
      <c r="U2502" s="2" t="e">
        <f t="shared" si="158"/>
        <v>#N/A</v>
      </c>
      <c r="V2502" s="2">
        <f>VLOOKUP(B2502,'Q4'!A:B,2,0)</f>
        <v>46380</v>
      </c>
      <c r="W2502" s="2" t="str">
        <f t="shared" si="159"/>
        <v>Unpaid</v>
      </c>
      <c r="X2502" s="2" t="e">
        <f>VLOOKUP(B2502,Food!A:B,2,0)</f>
        <v>#N/A</v>
      </c>
      <c r="Y2502" s="2">
        <f>VLOOKUP(B2502,'Call List'!A:A,1,0)</f>
        <v>14263</v>
      </c>
      <c r="Z2502" s="2" t="e">
        <f>VLOOKUP(B2502,Sheet4!A:A,1,0)</f>
        <v>#N/A</v>
      </c>
    </row>
    <row r="2503" spans="1:26" hidden="1" x14ac:dyDescent="0.2">
      <c r="A2503" s="9">
        <v>2502</v>
      </c>
      <c r="B2503" s="9">
        <v>6883</v>
      </c>
      <c r="C2503" s="9" t="s">
        <v>197</v>
      </c>
      <c r="D2503" s="9" t="s">
        <v>14</v>
      </c>
      <c r="E2503" s="9" t="s">
        <v>8617</v>
      </c>
      <c r="F2503" s="9" t="s">
        <v>4350</v>
      </c>
      <c r="G2503" s="9" t="s">
        <v>4351</v>
      </c>
      <c r="H2503" s="9" t="s">
        <v>22375</v>
      </c>
      <c r="I2503" s="9" t="s">
        <v>4352</v>
      </c>
      <c r="J2503" s="9" t="s">
        <v>4351</v>
      </c>
      <c r="K2503" s="9" t="s">
        <v>22376</v>
      </c>
      <c r="L2503" s="9" t="s">
        <v>18311</v>
      </c>
      <c r="M2503" s="2" t="e">
        <f>VLOOKUP(B2503,'HP List'!A:G,7,0)</f>
        <v>#N/A</v>
      </c>
      <c r="N2503" s="2" t="e">
        <f>VLOOKUP(B2503,'HP List'!A:H,8,0)</f>
        <v>#N/A</v>
      </c>
      <c r="P2503" s="2" t="e">
        <f>VLOOKUP(B2503,'Q1'!A:B,2,0)</f>
        <v>#N/A</v>
      </c>
      <c r="Q2503" s="2" t="e">
        <f t="shared" si="157"/>
        <v>#N/A</v>
      </c>
      <c r="R2503" s="2" t="e">
        <f>VLOOKUP(B2503,'Q2'!A:B,2,0)</f>
        <v>#N/A</v>
      </c>
      <c r="S2503" s="2" t="e">
        <f t="shared" si="156"/>
        <v>#N/A</v>
      </c>
      <c r="T2503" s="2" t="e">
        <f>VLOOKUP(B2503,'Q3'!A:B,2,0)</f>
        <v>#N/A</v>
      </c>
      <c r="U2503" s="2" t="e">
        <f t="shared" si="158"/>
        <v>#N/A</v>
      </c>
      <c r="V2503" s="2">
        <f>VLOOKUP(B2503,'Q4'!A:B,2,0)</f>
        <v>49480</v>
      </c>
      <c r="W2503" s="2" t="str">
        <f t="shared" si="159"/>
        <v>Unpaid</v>
      </c>
      <c r="X2503" s="2" t="str">
        <f>VLOOKUP(B2503,Food!A:B,2,0)</f>
        <v>Yes</v>
      </c>
      <c r="Y2503" s="2">
        <f>VLOOKUP(B2503,'Call List'!A:A,1,0)</f>
        <v>6883</v>
      </c>
      <c r="Z2503" s="2" t="e">
        <f>VLOOKUP(B2503,Sheet4!A:A,1,0)</f>
        <v>#N/A</v>
      </c>
    </row>
    <row r="2504" spans="1:26" hidden="1" x14ac:dyDescent="0.2">
      <c r="A2504" s="9">
        <v>2503</v>
      </c>
      <c r="B2504" s="9">
        <v>8072</v>
      </c>
      <c r="C2504" s="9" t="s">
        <v>197</v>
      </c>
      <c r="D2504" s="9" t="s">
        <v>14</v>
      </c>
      <c r="E2504" s="9" t="s">
        <v>8618</v>
      </c>
      <c r="F2504" s="9" t="s">
        <v>8619</v>
      </c>
      <c r="G2504" s="9" t="s">
        <v>8620</v>
      </c>
      <c r="H2504" s="9" t="s">
        <v>24239</v>
      </c>
      <c r="I2504" s="9" t="s">
        <v>8621</v>
      </c>
      <c r="J2504" s="9" t="s">
        <v>8620</v>
      </c>
      <c r="K2504" s="9" t="s">
        <v>24240</v>
      </c>
      <c r="L2504" s="9" t="s">
        <v>18308</v>
      </c>
      <c r="M2504" s="2" t="e">
        <f>VLOOKUP(B2504,'HP List'!A:G,7,0)</f>
        <v>#N/A</v>
      </c>
      <c r="N2504" s="2" t="e">
        <f>VLOOKUP(B2504,'HP List'!A:H,8,0)</f>
        <v>#N/A</v>
      </c>
      <c r="P2504" s="2" t="e">
        <f>VLOOKUP(B2504,'Q1'!A:B,2,0)</f>
        <v>#N/A</v>
      </c>
      <c r="Q2504" s="2" t="e">
        <f t="shared" si="157"/>
        <v>#N/A</v>
      </c>
      <c r="R2504" s="2" t="e">
        <f>VLOOKUP(B2504,'Q2'!A:B,2,0)</f>
        <v>#N/A</v>
      </c>
      <c r="S2504" s="2" t="e">
        <f t="shared" si="156"/>
        <v>#N/A</v>
      </c>
      <c r="T2504" s="2" t="e">
        <f>VLOOKUP(B2504,'Q3'!A:B,2,0)</f>
        <v>#N/A</v>
      </c>
      <c r="U2504" s="2" t="e">
        <f t="shared" si="158"/>
        <v>#N/A</v>
      </c>
      <c r="V2504" s="2">
        <f>VLOOKUP(B2504,'Q4'!A:B,2,0)</f>
        <v>60030</v>
      </c>
      <c r="W2504" s="2" t="str">
        <f t="shared" si="159"/>
        <v>Unpaid</v>
      </c>
      <c r="X2504" s="2" t="str">
        <f>VLOOKUP(B2504,Food!A:B,2,0)</f>
        <v>Yes</v>
      </c>
      <c r="Y2504" s="2">
        <f>VLOOKUP(B2504,'Call List'!A:A,1,0)</f>
        <v>8072</v>
      </c>
      <c r="Z2504" s="2" t="e">
        <f>VLOOKUP(B2504,Sheet4!A:A,1,0)</f>
        <v>#N/A</v>
      </c>
    </row>
    <row r="2505" spans="1:26" hidden="1" x14ac:dyDescent="0.2">
      <c r="A2505" s="9">
        <v>2504</v>
      </c>
      <c r="B2505" s="9">
        <v>13611</v>
      </c>
      <c r="C2505" s="9" t="s">
        <v>197</v>
      </c>
      <c r="D2505" s="9" t="s">
        <v>14</v>
      </c>
      <c r="E2505" s="9" t="s">
        <v>8622</v>
      </c>
      <c r="F2505" s="9" t="s">
        <v>8623</v>
      </c>
      <c r="G2505" s="9" t="s">
        <v>8624</v>
      </c>
      <c r="H2505" s="9" t="s">
        <v>24241</v>
      </c>
      <c r="I2505" s="9" t="s">
        <v>8625</v>
      </c>
      <c r="J2505" s="9" t="s">
        <v>8626</v>
      </c>
      <c r="K2505" s="9" t="s">
        <v>24241</v>
      </c>
      <c r="L2505" s="9" t="s">
        <v>18290</v>
      </c>
      <c r="M2505" s="2" t="e">
        <f>VLOOKUP(B2505,'HP List'!A:G,7,0)</f>
        <v>#N/A</v>
      </c>
      <c r="N2505" s="2" t="e">
        <f>VLOOKUP(B2505,'HP List'!A:H,8,0)</f>
        <v>#N/A</v>
      </c>
      <c r="P2505" s="2" t="e">
        <f>VLOOKUP(B2505,'Q1'!A:B,2,0)</f>
        <v>#N/A</v>
      </c>
      <c r="Q2505" s="2" t="e">
        <f t="shared" si="157"/>
        <v>#N/A</v>
      </c>
      <c r="R2505" s="2" t="e">
        <f>VLOOKUP(B2505,'Q2'!A:B,2,0)</f>
        <v>#N/A</v>
      </c>
      <c r="S2505" s="2" t="e">
        <f t="shared" si="156"/>
        <v>#N/A</v>
      </c>
      <c r="T2505" s="2" t="e">
        <f>VLOOKUP(B2505,'Q3'!A:B,2,0)</f>
        <v>#N/A</v>
      </c>
      <c r="U2505" s="2" t="e">
        <f t="shared" si="158"/>
        <v>#N/A</v>
      </c>
      <c r="V2505" s="2">
        <f>VLOOKUP(B2505,'Q4'!A:B,2,0)</f>
        <v>68430</v>
      </c>
      <c r="W2505" s="2" t="str">
        <f t="shared" si="159"/>
        <v>Unpaid</v>
      </c>
      <c r="X2505" s="2" t="str">
        <f>VLOOKUP(B2505,Food!A:B,2,0)</f>
        <v>Yes</v>
      </c>
      <c r="Y2505" s="2">
        <f>VLOOKUP(B2505,'Call List'!A:A,1,0)</f>
        <v>13611</v>
      </c>
      <c r="Z2505" s="2" t="e">
        <f>VLOOKUP(B2505,Sheet4!A:A,1,0)</f>
        <v>#N/A</v>
      </c>
    </row>
    <row r="2506" spans="1:26" s="22" customFormat="1" hidden="1" x14ac:dyDescent="0.2">
      <c r="A2506" s="24">
        <v>2505</v>
      </c>
      <c r="B2506" s="24">
        <v>14857</v>
      </c>
      <c r="C2506" s="24" t="s">
        <v>197</v>
      </c>
      <c r="D2506" s="24" t="s">
        <v>14</v>
      </c>
      <c r="E2506" s="24" t="s">
        <v>8627</v>
      </c>
      <c r="F2506" s="24" t="s">
        <v>8628</v>
      </c>
      <c r="G2506" s="24" t="s">
        <v>15403</v>
      </c>
      <c r="H2506" s="24" t="s">
        <v>24242</v>
      </c>
      <c r="I2506" s="24" t="s">
        <v>8630</v>
      </c>
      <c r="J2506" s="24" t="s">
        <v>8629</v>
      </c>
      <c r="K2506" s="24" t="s">
        <v>24243</v>
      </c>
      <c r="L2506" s="24" t="s">
        <v>18289</v>
      </c>
      <c r="M2506" s="22" t="str">
        <f>VLOOKUP(B2506,'HP List'!A:G,7,0)</f>
        <v>HP</v>
      </c>
      <c r="N2506" s="22" t="str">
        <f>VLOOKUP(B2506,'HP List'!A:H,8,0)</f>
        <v>Yes</v>
      </c>
      <c r="P2506" s="22" t="e">
        <f>VLOOKUP(B2506,'Q1'!A:B,2,0)</f>
        <v>#N/A</v>
      </c>
      <c r="Q2506" s="22" t="e">
        <f t="shared" si="157"/>
        <v>#N/A</v>
      </c>
      <c r="R2506" s="22" t="e">
        <f>VLOOKUP(B2506,'Q2'!A:B,2,0)</f>
        <v>#N/A</v>
      </c>
      <c r="S2506" s="22" t="e">
        <f t="shared" si="156"/>
        <v>#N/A</v>
      </c>
      <c r="T2506" s="22" t="e">
        <f>VLOOKUP(B2506,'Q3'!A:B,2,0)</f>
        <v>#N/A</v>
      </c>
      <c r="U2506" s="22" t="e">
        <f t="shared" si="158"/>
        <v>#N/A</v>
      </c>
      <c r="V2506" s="2">
        <f>VLOOKUP(B2506,'Q4'!A:B,2,0)</f>
        <v>45240</v>
      </c>
      <c r="W2506" s="2" t="str">
        <f t="shared" si="159"/>
        <v>Unpaid</v>
      </c>
      <c r="X2506" s="22" t="str">
        <f>VLOOKUP(B2506,Food!A:B,2,0)</f>
        <v>Yes</v>
      </c>
      <c r="Y2506" s="22" t="e">
        <f>VLOOKUP(B2506,'Call List'!A:A,1,0)</f>
        <v>#N/A</v>
      </c>
      <c r="Z2506" s="2" t="e">
        <f>VLOOKUP(B2506,Sheet4!A:A,1,0)</f>
        <v>#N/A</v>
      </c>
    </row>
    <row r="2507" spans="1:26" hidden="1" x14ac:dyDescent="0.2">
      <c r="A2507" s="9">
        <v>2506</v>
      </c>
      <c r="B2507" s="9">
        <v>12010</v>
      </c>
      <c r="C2507" s="9" t="s">
        <v>197</v>
      </c>
      <c r="D2507" s="9" t="s">
        <v>14</v>
      </c>
      <c r="E2507" s="9" t="s">
        <v>8631</v>
      </c>
      <c r="F2507" s="9" t="s">
        <v>8632</v>
      </c>
      <c r="G2507" s="9" t="s">
        <v>8633</v>
      </c>
      <c r="H2507" s="9" t="s">
        <v>24244</v>
      </c>
      <c r="I2507" s="9" t="s">
        <v>8634</v>
      </c>
      <c r="J2507" s="9" t="s">
        <v>8635</v>
      </c>
      <c r="K2507" s="9" t="s">
        <v>24245</v>
      </c>
      <c r="L2507" s="9" t="s">
        <v>18297</v>
      </c>
      <c r="M2507" s="2" t="e">
        <f>VLOOKUP(B2507,'HP List'!A:G,7,0)</f>
        <v>#N/A</v>
      </c>
      <c r="N2507" s="2" t="e">
        <f>VLOOKUP(B2507,'HP List'!A:H,8,0)</f>
        <v>#N/A</v>
      </c>
      <c r="P2507" s="2" t="e">
        <f>VLOOKUP(B2507,'Q1'!A:B,2,0)</f>
        <v>#N/A</v>
      </c>
      <c r="Q2507" s="2" t="e">
        <f t="shared" si="157"/>
        <v>#N/A</v>
      </c>
      <c r="R2507" s="2" t="e">
        <f>VLOOKUP(B2507,'Q2'!A:B,2,0)</f>
        <v>#N/A</v>
      </c>
      <c r="S2507" s="2" t="e">
        <f t="shared" si="156"/>
        <v>#N/A</v>
      </c>
      <c r="T2507" s="2" t="e">
        <f>VLOOKUP(B2507,'Q3'!A:B,2,0)</f>
        <v>#N/A</v>
      </c>
      <c r="U2507" s="2" t="e">
        <f t="shared" si="158"/>
        <v>#N/A</v>
      </c>
      <c r="V2507" s="2" t="e">
        <f>VLOOKUP(B2507,'Q4'!A:B,2,0)</f>
        <v>#N/A</v>
      </c>
      <c r="W2507" s="2" t="e">
        <f t="shared" si="159"/>
        <v>#N/A</v>
      </c>
      <c r="X2507" s="2" t="str">
        <f>VLOOKUP(B2507,Food!A:B,2,0)</f>
        <v>Yes</v>
      </c>
      <c r="Y2507" s="2">
        <f>VLOOKUP(B2507,'Call List'!A:A,1,0)</f>
        <v>12010</v>
      </c>
      <c r="Z2507" s="2" t="e">
        <f>VLOOKUP(B2507,Sheet4!A:A,1,0)</f>
        <v>#N/A</v>
      </c>
    </row>
    <row r="2508" spans="1:26" hidden="1" x14ac:dyDescent="0.2">
      <c r="A2508" s="9">
        <v>2507</v>
      </c>
      <c r="B2508" s="9">
        <v>6235</v>
      </c>
      <c r="C2508" s="9" t="s">
        <v>197</v>
      </c>
      <c r="D2508" s="9" t="s">
        <v>14</v>
      </c>
      <c r="E2508" s="9" t="s">
        <v>8636</v>
      </c>
      <c r="F2508" s="9" t="s">
        <v>1748</v>
      </c>
      <c r="G2508" s="9" t="s">
        <v>8637</v>
      </c>
      <c r="H2508" s="9" t="s">
        <v>24246</v>
      </c>
      <c r="I2508" s="9" t="s">
        <v>8638</v>
      </c>
      <c r="J2508" s="9" t="s">
        <v>8637</v>
      </c>
      <c r="K2508" s="9" t="s">
        <v>24247</v>
      </c>
      <c r="L2508" s="9" t="s">
        <v>18310</v>
      </c>
      <c r="M2508" s="2" t="e">
        <f>VLOOKUP(B2508,'HP List'!A:G,7,0)</f>
        <v>#N/A</v>
      </c>
      <c r="N2508" s="2" t="e">
        <f>VLOOKUP(B2508,'HP List'!A:H,8,0)</f>
        <v>#N/A</v>
      </c>
      <c r="P2508" s="2" t="e">
        <f>VLOOKUP(B2508,'Q1'!A:B,2,0)</f>
        <v>#N/A</v>
      </c>
      <c r="Q2508" s="2" t="e">
        <f t="shared" si="157"/>
        <v>#N/A</v>
      </c>
      <c r="R2508" s="2" t="e">
        <f>VLOOKUP(B2508,'Q2'!A:B,2,0)</f>
        <v>#N/A</v>
      </c>
      <c r="S2508" s="2" t="e">
        <f t="shared" si="156"/>
        <v>#N/A</v>
      </c>
      <c r="T2508" s="2" t="e">
        <f>VLOOKUP(B2508,'Q3'!A:B,2,0)</f>
        <v>#N/A</v>
      </c>
      <c r="U2508" s="2" t="e">
        <f t="shared" si="158"/>
        <v>#N/A</v>
      </c>
      <c r="V2508" s="2">
        <f>VLOOKUP(B2508,'Q4'!A:B,2,0)</f>
        <v>57330</v>
      </c>
      <c r="W2508" s="2" t="str">
        <f t="shared" si="159"/>
        <v>Unpaid</v>
      </c>
      <c r="X2508" s="2" t="e">
        <f>VLOOKUP(B2508,Food!A:B,2,0)</f>
        <v>#N/A</v>
      </c>
      <c r="Y2508" s="2">
        <f>VLOOKUP(B2508,'Call List'!A:A,1,0)</f>
        <v>6235</v>
      </c>
      <c r="Z2508" s="2" t="e">
        <f>VLOOKUP(B2508,Sheet4!A:A,1,0)</f>
        <v>#N/A</v>
      </c>
    </row>
    <row r="2509" spans="1:26" hidden="1" x14ac:dyDescent="0.2">
      <c r="A2509" s="9">
        <v>2508</v>
      </c>
      <c r="B2509" s="9">
        <v>11206</v>
      </c>
      <c r="C2509" s="9" t="s">
        <v>197</v>
      </c>
      <c r="D2509" s="9" t="s">
        <v>14</v>
      </c>
      <c r="E2509" s="9" t="s">
        <v>8639</v>
      </c>
      <c r="F2509" s="9" t="s">
        <v>8640</v>
      </c>
      <c r="G2509" s="9" t="s">
        <v>8641</v>
      </c>
      <c r="H2509" s="9" t="s">
        <v>24248</v>
      </c>
      <c r="I2509" s="9" t="s">
        <v>8625</v>
      </c>
      <c r="J2509" s="9" t="s">
        <v>8641</v>
      </c>
      <c r="K2509" s="9" t="s">
        <v>24249</v>
      </c>
      <c r="L2509" s="9" t="s">
        <v>18304</v>
      </c>
      <c r="M2509" s="2" t="e">
        <f>VLOOKUP(B2509,'HP List'!A:G,7,0)</f>
        <v>#N/A</v>
      </c>
      <c r="N2509" s="2" t="e">
        <f>VLOOKUP(B2509,'HP List'!A:H,8,0)</f>
        <v>#N/A</v>
      </c>
      <c r="P2509" s="2" t="e">
        <f>VLOOKUP(B2509,'Q1'!A:B,2,0)</f>
        <v>#N/A</v>
      </c>
      <c r="Q2509" s="2" t="e">
        <f t="shared" si="157"/>
        <v>#N/A</v>
      </c>
      <c r="R2509" s="2" t="e">
        <f>VLOOKUP(B2509,'Q2'!A:B,2,0)</f>
        <v>#N/A</v>
      </c>
      <c r="S2509" s="2" t="e">
        <f t="shared" si="156"/>
        <v>#N/A</v>
      </c>
      <c r="T2509" s="2" t="e">
        <f>VLOOKUP(B2509,'Q3'!A:B,2,0)</f>
        <v>#N/A</v>
      </c>
      <c r="U2509" s="2" t="e">
        <f t="shared" si="158"/>
        <v>#N/A</v>
      </c>
      <c r="V2509" s="2">
        <f>VLOOKUP(B2509,'Q4'!A:B,2,0)</f>
        <v>54780</v>
      </c>
      <c r="W2509" s="2" t="str">
        <f t="shared" si="159"/>
        <v>Unpaid</v>
      </c>
      <c r="X2509" s="2" t="str">
        <f>VLOOKUP(B2509,Food!A:B,2,0)</f>
        <v>Yes</v>
      </c>
      <c r="Y2509" s="2">
        <f>VLOOKUP(B2509,'Call List'!A:A,1,0)</f>
        <v>11206</v>
      </c>
      <c r="Z2509" s="2" t="e">
        <f>VLOOKUP(B2509,Sheet4!A:A,1,0)</f>
        <v>#N/A</v>
      </c>
    </row>
    <row r="2510" spans="1:26" hidden="1" x14ac:dyDescent="0.2">
      <c r="A2510" s="9">
        <v>2509</v>
      </c>
      <c r="B2510" s="9">
        <v>8010</v>
      </c>
      <c r="C2510" s="9" t="s">
        <v>197</v>
      </c>
      <c r="D2510" s="9" t="s">
        <v>14</v>
      </c>
      <c r="E2510" s="9" t="s">
        <v>8642</v>
      </c>
      <c r="F2510" s="9" t="s">
        <v>8643</v>
      </c>
      <c r="G2510" s="9" t="s">
        <v>8644</v>
      </c>
      <c r="H2510" s="9" t="s">
        <v>24250</v>
      </c>
      <c r="I2510" s="9" t="s">
        <v>8645</v>
      </c>
      <c r="J2510" s="9" t="s">
        <v>8644</v>
      </c>
      <c r="K2510" s="9" t="s">
        <v>24251</v>
      </c>
      <c r="L2510" s="9" t="s">
        <v>18308</v>
      </c>
      <c r="M2510" s="2" t="e">
        <f>VLOOKUP(B2510,'HP List'!A:G,7,0)</f>
        <v>#N/A</v>
      </c>
      <c r="N2510" s="2" t="e">
        <f>VLOOKUP(B2510,'HP List'!A:H,8,0)</f>
        <v>#N/A</v>
      </c>
      <c r="P2510" s="2" t="e">
        <f>VLOOKUP(B2510,'Q1'!A:B,2,0)</f>
        <v>#N/A</v>
      </c>
      <c r="Q2510" s="2" t="e">
        <f t="shared" si="157"/>
        <v>#N/A</v>
      </c>
      <c r="R2510" s="2" t="e">
        <f>VLOOKUP(B2510,'Q2'!A:B,2,0)</f>
        <v>#N/A</v>
      </c>
      <c r="S2510" s="2" t="e">
        <f t="shared" si="156"/>
        <v>#N/A</v>
      </c>
      <c r="T2510" s="2" t="e">
        <f>VLOOKUP(B2510,'Q3'!A:B,2,0)</f>
        <v>#N/A</v>
      </c>
      <c r="U2510" s="2" t="e">
        <f t="shared" si="158"/>
        <v>#N/A</v>
      </c>
      <c r="V2510" s="2">
        <f>VLOOKUP(B2510,'Q4'!A:B,2,0)</f>
        <v>70680</v>
      </c>
      <c r="W2510" s="2" t="str">
        <f t="shared" si="159"/>
        <v>Unpaid</v>
      </c>
      <c r="X2510" s="2" t="str">
        <f>VLOOKUP(B2510,Food!A:B,2,0)</f>
        <v>Yes</v>
      </c>
      <c r="Y2510" s="2">
        <f>VLOOKUP(B2510,'Call List'!A:A,1,0)</f>
        <v>8010</v>
      </c>
      <c r="Z2510" s="2" t="e">
        <f>VLOOKUP(B2510,Sheet4!A:A,1,0)</f>
        <v>#N/A</v>
      </c>
    </row>
    <row r="2511" spans="1:26" hidden="1" x14ac:dyDescent="0.2">
      <c r="A2511" s="9">
        <v>2510</v>
      </c>
      <c r="B2511" s="9">
        <v>14241</v>
      </c>
      <c r="C2511" s="9" t="s">
        <v>197</v>
      </c>
      <c r="D2511" s="9" t="s">
        <v>14</v>
      </c>
      <c r="E2511" s="9" t="s">
        <v>8646</v>
      </c>
      <c r="F2511" s="9" t="s">
        <v>8647</v>
      </c>
      <c r="G2511" s="9" t="s">
        <v>8648</v>
      </c>
      <c r="H2511" s="9" t="s">
        <v>24252</v>
      </c>
      <c r="I2511" s="9" t="s">
        <v>8649</v>
      </c>
      <c r="J2511" s="9" t="s">
        <v>8650</v>
      </c>
      <c r="K2511" s="9" t="s">
        <v>24253</v>
      </c>
      <c r="L2511" s="9" t="s">
        <v>18290</v>
      </c>
      <c r="M2511" s="2" t="e">
        <f>VLOOKUP(B2511,'HP List'!A:G,7,0)</f>
        <v>#N/A</v>
      </c>
      <c r="N2511" s="2" t="e">
        <f>VLOOKUP(B2511,'HP List'!A:H,8,0)</f>
        <v>#N/A</v>
      </c>
      <c r="P2511" s="2" t="e">
        <f>VLOOKUP(B2511,'Q1'!A:B,2,0)</f>
        <v>#N/A</v>
      </c>
      <c r="Q2511" s="2" t="e">
        <f t="shared" si="157"/>
        <v>#N/A</v>
      </c>
      <c r="R2511" s="2" t="e">
        <f>VLOOKUP(B2511,'Q2'!A:B,2,0)</f>
        <v>#N/A</v>
      </c>
      <c r="S2511" s="2" t="e">
        <f t="shared" si="156"/>
        <v>#N/A</v>
      </c>
      <c r="T2511" s="2" t="e">
        <f>VLOOKUP(B2511,'Q3'!A:B,2,0)</f>
        <v>#N/A</v>
      </c>
      <c r="U2511" s="2" t="e">
        <f t="shared" si="158"/>
        <v>#N/A</v>
      </c>
      <c r="V2511" s="2" t="e">
        <f>VLOOKUP(B2511,'Q4'!A:B,2,0)</f>
        <v>#N/A</v>
      </c>
      <c r="W2511" s="2" t="e">
        <f t="shared" si="159"/>
        <v>#N/A</v>
      </c>
      <c r="X2511" s="2" t="str">
        <f>VLOOKUP(B2511,Food!A:B,2,0)</f>
        <v>Yes</v>
      </c>
      <c r="Y2511" s="2">
        <f>VLOOKUP(B2511,'Call List'!A:A,1,0)</f>
        <v>14241</v>
      </c>
      <c r="Z2511" s="2" t="e">
        <f>VLOOKUP(B2511,Sheet4!A:A,1,0)</f>
        <v>#N/A</v>
      </c>
    </row>
    <row r="2512" spans="1:26" hidden="1" x14ac:dyDescent="0.2">
      <c r="A2512" s="9">
        <v>2511</v>
      </c>
      <c r="B2512" s="9">
        <v>7561</v>
      </c>
      <c r="C2512" s="9" t="s">
        <v>197</v>
      </c>
      <c r="D2512" s="9" t="s">
        <v>14</v>
      </c>
      <c r="E2512" s="9" t="s">
        <v>8651</v>
      </c>
      <c r="F2512" s="9" t="s">
        <v>8652</v>
      </c>
      <c r="G2512" s="9" t="s">
        <v>8653</v>
      </c>
      <c r="H2512" s="9" t="s">
        <v>24254</v>
      </c>
      <c r="I2512" s="9" t="s">
        <v>8654</v>
      </c>
      <c r="J2512" s="9" t="s">
        <v>8653</v>
      </c>
      <c r="K2512" s="9" t="s">
        <v>24255</v>
      </c>
      <c r="L2512" s="9" t="s">
        <v>18311</v>
      </c>
      <c r="M2512" s="2" t="e">
        <f>VLOOKUP(B2512,'HP List'!A:G,7,0)</f>
        <v>#N/A</v>
      </c>
      <c r="N2512" s="2" t="e">
        <f>VLOOKUP(B2512,'HP List'!A:H,8,0)</f>
        <v>#N/A</v>
      </c>
      <c r="P2512" s="2" t="e">
        <f>VLOOKUP(B2512,'Q1'!A:B,2,0)</f>
        <v>#N/A</v>
      </c>
      <c r="Q2512" s="2" t="e">
        <f t="shared" si="157"/>
        <v>#N/A</v>
      </c>
      <c r="R2512" s="2" t="e">
        <f>VLOOKUP(B2512,'Q2'!A:B,2,0)</f>
        <v>#N/A</v>
      </c>
      <c r="S2512" s="2" t="e">
        <f t="shared" si="156"/>
        <v>#N/A</v>
      </c>
      <c r="T2512" s="2" t="e">
        <f>VLOOKUP(B2512,'Q3'!A:B,2,0)</f>
        <v>#N/A</v>
      </c>
      <c r="U2512" s="2" t="e">
        <f t="shared" si="158"/>
        <v>#N/A</v>
      </c>
      <c r="V2512" s="2">
        <f>VLOOKUP(B2512,'Q4'!A:B,2,0)</f>
        <v>46380</v>
      </c>
      <c r="W2512" s="2" t="str">
        <f t="shared" si="159"/>
        <v>Unpaid</v>
      </c>
      <c r="X2512" s="2" t="e">
        <f>VLOOKUP(B2512,Food!A:B,2,0)</f>
        <v>#N/A</v>
      </c>
      <c r="Y2512" s="2">
        <f>VLOOKUP(B2512,'Call List'!A:A,1,0)</f>
        <v>7561</v>
      </c>
      <c r="Z2512" s="2" t="e">
        <f>VLOOKUP(B2512,Sheet4!A:A,1,0)</f>
        <v>#N/A</v>
      </c>
    </row>
    <row r="2513" spans="1:27" hidden="1" x14ac:dyDescent="0.2">
      <c r="A2513" s="9">
        <v>2512</v>
      </c>
      <c r="B2513" s="9">
        <v>15149</v>
      </c>
      <c r="C2513" s="9" t="s">
        <v>197</v>
      </c>
      <c r="D2513" s="9" t="s">
        <v>14</v>
      </c>
      <c r="E2513" s="9" t="s">
        <v>27993</v>
      </c>
      <c r="F2513" s="9" t="s">
        <v>27994</v>
      </c>
      <c r="G2513" s="9" t="s">
        <v>27995</v>
      </c>
      <c r="H2513" s="9" t="s">
        <v>27996</v>
      </c>
      <c r="I2513" s="9" t="s">
        <v>27997</v>
      </c>
      <c r="J2513" s="9" t="s">
        <v>27998</v>
      </c>
      <c r="K2513" s="9" t="s">
        <v>27999</v>
      </c>
      <c r="L2513" s="9" t="s">
        <v>18289</v>
      </c>
      <c r="M2513" s="2" t="e">
        <f>VLOOKUP(B2513,'HP List'!A:G,7,0)</f>
        <v>#N/A</v>
      </c>
      <c r="N2513" s="2" t="e">
        <f>VLOOKUP(B2513,'HP List'!A:H,8,0)</f>
        <v>#N/A</v>
      </c>
      <c r="P2513" s="2" t="e">
        <f>VLOOKUP(B2513,'Q1'!A:B,2,0)</f>
        <v>#N/A</v>
      </c>
      <c r="Q2513" s="2" t="e">
        <f t="shared" si="157"/>
        <v>#N/A</v>
      </c>
      <c r="R2513" s="2" t="e">
        <f>VLOOKUP(B2513,'Q2'!A:B,2,0)</f>
        <v>#N/A</v>
      </c>
      <c r="S2513" s="2" t="e">
        <f t="shared" si="156"/>
        <v>#N/A</v>
      </c>
      <c r="T2513" s="2">
        <f>VLOOKUP(B2513,'Q3'!A:B,2,0)</f>
        <v>13950</v>
      </c>
      <c r="U2513" s="2" t="str">
        <f t="shared" si="158"/>
        <v>Unpaid</v>
      </c>
      <c r="V2513" s="2">
        <f>VLOOKUP(B2513,'Q4'!A:B,2,0)</f>
        <v>71280</v>
      </c>
      <c r="W2513" s="2" t="str">
        <f t="shared" si="159"/>
        <v>Unpaid</v>
      </c>
      <c r="X2513" s="2" t="e">
        <f>VLOOKUP(B2513,Food!A:B,2,0)</f>
        <v>#N/A</v>
      </c>
      <c r="Y2513" s="2" t="e">
        <f>VLOOKUP(B2513,'Call List'!A:A,1,0)</f>
        <v>#N/A</v>
      </c>
      <c r="Z2513" s="2" t="e">
        <f>VLOOKUP(B2513,Sheet4!A:A,1,0)</f>
        <v>#N/A</v>
      </c>
    </row>
    <row r="2514" spans="1:27" hidden="1" x14ac:dyDescent="0.2">
      <c r="A2514" s="9">
        <v>2513</v>
      </c>
      <c r="B2514" s="9">
        <v>13047</v>
      </c>
      <c r="C2514" s="9" t="s">
        <v>197</v>
      </c>
      <c r="D2514" s="9" t="s">
        <v>14</v>
      </c>
      <c r="E2514" s="9" t="s">
        <v>8655</v>
      </c>
      <c r="F2514" s="9" t="s">
        <v>8656</v>
      </c>
      <c r="G2514" s="9" t="s">
        <v>8657</v>
      </c>
      <c r="H2514" s="9" t="s">
        <v>24256</v>
      </c>
      <c r="I2514" s="9" t="s">
        <v>8658</v>
      </c>
      <c r="J2514" s="9" t="s">
        <v>8659</v>
      </c>
      <c r="K2514" s="9" t="s">
        <v>24256</v>
      </c>
      <c r="L2514" s="9" t="s">
        <v>18294</v>
      </c>
      <c r="M2514" s="2" t="e">
        <f>VLOOKUP(B2514,'HP List'!A:G,7,0)</f>
        <v>#N/A</v>
      </c>
      <c r="N2514" s="2" t="e">
        <f>VLOOKUP(B2514,'HP List'!A:H,8,0)</f>
        <v>#N/A</v>
      </c>
      <c r="P2514" s="2" t="e">
        <f>VLOOKUP(B2514,'Q1'!A:B,2,0)</f>
        <v>#N/A</v>
      </c>
      <c r="Q2514" s="2" t="e">
        <f t="shared" si="157"/>
        <v>#N/A</v>
      </c>
      <c r="R2514" s="2" t="e">
        <f>VLOOKUP(B2514,'Q2'!A:B,2,0)</f>
        <v>#N/A</v>
      </c>
      <c r="S2514" s="2" t="e">
        <f t="shared" ref="S2514:S2577" si="160">IF(R2514&gt;5000,"Unpaid","Paid")</f>
        <v>#N/A</v>
      </c>
      <c r="T2514" s="2" t="e">
        <f>VLOOKUP(B2514,'Q3'!A:B,2,0)</f>
        <v>#N/A</v>
      </c>
      <c r="U2514" s="2" t="e">
        <f t="shared" si="158"/>
        <v>#N/A</v>
      </c>
      <c r="V2514" s="2">
        <f>VLOOKUP(B2514,'Q4'!A:B,2,0)</f>
        <v>23860</v>
      </c>
      <c r="W2514" s="2" t="str">
        <f t="shared" si="159"/>
        <v>Unpaid</v>
      </c>
      <c r="X2514" s="2" t="str">
        <f>VLOOKUP(B2514,Food!A:B,2,0)</f>
        <v>Yes</v>
      </c>
      <c r="Y2514" s="2">
        <f>VLOOKUP(B2514,'Call List'!A:A,1,0)</f>
        <v>13047</v>
      </c>
      <c r="Z2514" s="2" t="e">
        <f>VLOOKUP(B2514,Sheet4!A:A,1,0)</f>
        <v>#N/A</v>
      </c>
    </row>
    <row r="2515" spans="1:27" hidden="1" x14ac:dyDescent="0.2">
      <c r="A2515" s="9">
        <v>2514</v>
      </c>
      <c r="B2515" s="9">
        <v>11658</v>
      </c>
      <c r="C2515" s="9" t="s">
        <v>197</v>
      </c>
      <c r="D2515" s="9" t="s">
        <v>14</v>
      </c>
      <c r="E2515" s="9" t="s">
        <v>8660</v>
      </c>
      <c r="F2515" s="9" t="s">
        <v>8661</v>
      </c>
      <c r="G2515" s="9" t="s">
        <v>8662</v>
      </c>
      <c r="H2515" s="9" t="s">
        <v>24257</v>
      </c>
      <c r="I2515" s="9" t="s">
        <v>8663</v>
      </c>
      <c r="J2515" s="9" t="s">
        <v>8664</v>
      </c>
      <c r="K2515" s="9" t="s">
        <v>24258</v>
      </c>
      <c r="L2515" s="9" t="s">
        <v>18297</v>
      </c>
      <c r="M2515" s="2" t="e">
        <f>VLOOKUP(B2515,'HP List'!A:G,7,0)</f>
        <v>#N/A</v>
      </c>
      <c r="N2515" s="2" t="e">
        <f>VLOOKUP(B2515,'HP List'!A:H,8,0)</f>
        <v>#N/A</v>
      </c>
      <c r="P2515" s="2" t="e">
        <f>VLOOKUP(B2515,'Q1'!A:B,2,0)</f>
        <v>#N/A</v>
      </c>
      <c r="Q2515" s="2" t="e">
        <f t="shared" si="157"/>
        <v>#N/A</v>
      </c>
      <c r="R2515" s="2" t="e">
        <f>VLOOKUP(B2515,'Q2'!A:B,2,0)</f>
        <v>#N/A</v>
      </c>
      <c r="S2515" s="2" t="e">
        <f t="shared" si="160"/>
        <v>#N/A</v>
      </c>
      <c r="T2515" s="2" t="e">
        <f>VLOOKUP(B2515,'Q3'!A:B,2,0)</f>
        <v>#N/A</v>
      </c>
      <c r="U2515" s="2" t="e">
        <f t="shared" si="158"/>
        <v>#N/A</v>
      </c>
      <c r="V2515" s="2" t="e">
        <f>VLOOKUP(B2515,'Q4'!A:B,2,0)</f>
        <v>#N/A</v>
      </c>
      <c r="W2515" s="2" t="e">
        <f t="shared" si="159"/>
        <v>#N/A</v>
      </c>
      <c r="X2515" s="2" t="e">
        <f>VLOOKUP(B2515,Food!A:B,2,0)</f>
        <v>#N/A</v>
      </c>
      <c r="Y2515" s="2">
        <f>VLOOKUP(B2515,'Call List'!A:A,1,0)</f>
        <v>11658</v>
      </c>
      <c r="Z2515" s="2" t="e">
        <f>VLOOKUP(B2515,Sheet4!A:A,1,0)</f>
        <v>#N/A</v>
      </c>
    </row>
    <row r="2516" spans="1:27" hidden="1" x14ac:dyDescent="0.2">
      <c r="A2516" s="9">
        <v>2515</v>
      </c>
      <c r="B2516" s="9">
        <v>13201</v>
      </c>
      <c r="C2516" s="9" t="s">
        <v>197</v>
      </c>
      <c r="D2516" s="9" t="s">
        <v>14</v>
      </c>
      <c r="E2516" s="9" t="s">
        <v>8665</v>
      </c>
      <c r="F2516" s="9" t="s">
        <v>8666</v>
      </c>
      <c r="G2516" s="9" t="s">
        <v>8667</v>
      </c>
      <c r="H2516" s="9" t="s">
        <v>24259</v>
      </c>
      <c r="I2516" s="9" t="s">
        <v>8668</v>
      </c>
      <c r="J2516" s="9" t="s">
        <v>8669</v>
      </c>
      <c r="K2516" s="9" t="s">
        <v>24260</v>
      </c>
      <c r="L2516" s="9" t="s">
        <v>18294</v>
      </c>
      <c r="M2516" s="2" t="e">
        <f>VLOOKUP(B2516,'HP List'!A:G,7,0)</f>
        <v>#N/A</v>
      </c>
      <c r="N2516" s="2" t="e">
        <f>VLOOKUP(B2516,'HP List'!A:H,8,0)</f>
        <v>#N/A</v>
      </c>
      <c r="P2516" s="2" t="e">
        <f>VLOOKUP(B2516,'Q1'!A:B,2,0)</f>
        <v>#N/A</v>
      </c>
      <c r="Q2516" s="2" t="e">
        <f t="shared" si="157"/>
        <v>#N/A</v>
      </c>
      <c r="R2516" s="2" t="e">
        <f>VLOOKUP(B2516,'Q2'!A:B,2,0)</f>
        <v>#N/A</v>
      </c>
      <c r="S2516" s="2" t="e">
        <f t="shared" si="160"/>
        <v>#N/A</v>
      </c>
      <c r="T2516" s="2" t="e">
        <f>VLOOKUP(B2516,'Q3'!A:B,2,0)</f>
        <v>#N/A</v>
      </c>
      <c r="U2516" s="2" t="e">
        <f t="shared" si="158"/>
        <v>#N/A</v>
      </c>
      <c r="V2516" s="2" t="e">
        <f>VLOOKUP(B2516,'Q4'!A:B,2,0)</f>
        <v>#N/A</v>
      </c>
      <c r="W2516" s="2" t="e">
        <f t="shared" si="159"/>
        <v>#N/A</v>
      </c>
      <c r="X2516" s="2" t="str">
        <f>VLOOKUP(B2516,Food!A:B,2,0)</f>
        <v>Yes</v>
      </c>
      <c r="Y2516" s="2">
        <f>VLOOKUP(B2516,'Call List'!A:A,1,0)</f>
        <v>13201</v>
      </c>
      <c r="Z2516" s="2" t="e">
        <f>VLOOKUP(B2516,Sheet4!A:A,1,0)</f>
        <v>#N/A</v>
      </c>
      <c r="AA2516" s="2" t="s">
        <v>27856</v>
      </c>
    </row>
    <row r="2517" spans="1:27" hidden="1" x14ac:dyDescent="0.2">
      <c r="A2517" s="9">
        <v>2516</v>
      </c>
      <c r="B2517" s="9">
        <v>6152</v>
      </c>
      <c r="C2517" s="9" t="s">
        <v>197</v>
      </c>
      <c r="D2517" s="9" t="s">
        <v>14</v>
      </c>
      <c r="E2517" s="9" t="s">
        <v>8670</v>
      </c>
      <c r="F2517" s="9" t="s">
        <v>8671</v>
      </c>
      <c r="G2517" s="9" t="s">
        <v>8672</v>
      </c>
      <c r="H2517" s="9" t="s">
        <v>24261</v>
      </c>
      <c r="I2517" s="9" t="s">
        <v>8673</v>
      </c>
      <c r="J2517" s="9" t="s">
        <v>8672</v>
      </c>
      <c r="K2517" s="9" t="s">
        <v>24262</v>
      </c>
      <c r="L2517" s="9" t="s">
        <v>18310</v>
      </c>
      <c r="M2517" s="2" t="e">
        <f>VLOOKUP(B2517,'HP List'!A:G,7,0)</f>
        <v>#N/A</v>
      </c>
      <c r="N2517" s="2" t="e">
        <f>VLOOKUP(B2517,'HP List'!A:H,8,0)</f>
        <v>#N/A</v>
      </c>
      <c r="P2517" s="2" t="e">
        <f>VLOOKUP(B2517,'Q1'!A:B,2,0)</f>
        <v>#N/A</v>
      </c>
      <c r="Q2517" s="2" t="e">
        <f t="shared" si="157"/>
        <v>#N/A</v>
      </c>
      <c r="R2517" s="2" t="e">
        <f>VLOOKUP(B2517,'Q2'!A:B,2,0)</f>
        <v>#N/A</v>
      </c>
      <c r="S2517" s="2" t="e">
        <f t="shared" si="160"/>
        <v>#N/A</v>
      </c>
      <c r="T2517" s="2" t="e">
        <f>VLOOKUP(B2517,'Q3'!A:B,2,0)</f>
        <v>#N/A</v>
      </c>
      <c r="U2517" s="2" t="e">
        <f t="shared" si="158"/>
        <v>#N/A</v>
      </c>
      <c r="V2517" s="2">
        <f>VLOOKUP(B2517,'Q4'!A:B,2,0)</f>
        <v>60030</v>
      </c>
      <c r="W2517" s="2" t="str">
        <f t="shared" si="159"/>
        <v>Unpaid</v>
      </c>
      <c r="X2517" s="2" t="e">
        <f>VLOOKUP(B2517,Food!A:B,2,0)</f>
        <v>#N/A</v>
      </c>
      <c r="Y2517" s="2">
        <f>VLOOKUP(B2517,'Call List'!A:A,1,0)</f>
        <v>6152</v>
      </c>
      <c r="Z2517" s="2" t="e">
        <f>VLOOKUP(B2517,Sheet4!A:A,1,0)</f>
        <v>#N/A</v>
      </c>
    </row>
    <row r="2518" spans="1:27" hidden="1" x14ac:dyDescent="0.2">
      <c r="A2518" s="9">
        <v>2517</v>
      </c>
      <c r="B2518" s="9">
        <v>6055</v>
      </c>
      <c r="C2518" s="9" t="s">
        <v>197</v>
      </c>
      <c r="D2518" s="9" t="s">
        <v>14</v>
      </c>
      <c r="E2518" s="9" t="s">
        <v>5794</v>
      </c>
      <c r="F2518" s="9" t="s">
        <v>8674</v>
      </c>
      <c r="G2518" s="9" t="s">
        <v>8675</v>
      </c>
      <c r="H2518" s="9" t="s">
        <v>24263</v>
      </c>
      <c r="I2518" s="9" t="s">
        <v>8676</v>
      </c>
      <c r="J2518" s="9" t="s">
        <v>8675</v>
      </c>
      <c r="K2518" s="9" t="s">
        <v>24264</v>
      </c>
      <c r="L2518" s="9" t="s">
        <v>18310</v>
      </c>
      <c r="M2518" s="2" t="e">
        <f>VLOOKUP(B2518,'HP List'!A:G,7,0)</f>
        <v>#N/A</v>
      </c>
      <c r="N2518" s="2" t="e">
        <f>VLOOKUP(B2518,'HP List'!A:H,8,0)</f>
        <v>#N/A</v>
      </c>
      <c r="P2518" s="2" t="e">
        <f>VLOOKUP(B2518,'Q1'!A:B,2,0)</f>
        <v>#N/A</v>
      </c>
      <c r="Q2518" s="2" t="e">
        <f t="shared" si="157"/>
        <v>#N/A</v>
      </c>
      <c r="R2518" s="2" t="e">
        <f>VLOOKUP(B2518,'Q2'!A:B,2,0)</f>
        <v>#N/A</v>
      </c>
      <c r="S2518" s="2" t="e">
        <f t="shared" si="160"/>
        <v>#N/A</v>
      </c>
      <c r="T2518" s="2" t="e">
        <f>VLOOKUP(B2518,'Q3'!A:B,2,0)</f>
        <v>#N/A</v>
      </c>
      <c r="U2518" s="2" t="e">
        <f t="shared" si="158"/>
        <v>#N/A</v>
      </c>
      <c r="V2518" s="2">
        <f>VLOOKUP(B2518,'Q4'!A:B,2,0)</f>
        <v>68429.5</v>
      </c>
      <c r="W2518" s="2" t="str">
        <f t="shared" si="159"/>
        <v>Unpaid</v>
      </c>
      <c r="X2518" s="2" t="str">
        <f>VLOOKUP(B2518,Food!A:B,2,0)</f>
        <v>Yes</v>
      </c>
      <c r="Y2518" s="2">
        <f>VLOOKUP(B2518,'Call List'!A:A,1,0)</f>
        <v>6055</v>
      </c>
      <c r="Z2518" s="2" t="e">
        <f>VLOOKUP(B2518,Sheet4!A:A,1,0)</f>
        <v>#N/A</v>
      </c>
    </row>
    <row r="2519" spans="1:27" hidden="1" x14ac:dyDescent="0.2">
      <c r="A2519" s="9">
        <v>2518</v>
      </c>
      <c r="B2519" s="9">
        <v>13610</v>
      </c>
      <c r="C2519" s="9" t="s">
        <v>197</v>
      </c>
      <c r="D2519" s="9" t="s">
        <v>14</v>
      </c>
      <c r="E2519" s="9" t="s">
        <v>8677</v>
      </c>
      <c r="F2519" s="9" t="s">
        <v>8623</v>
      </c>
      <c r="G2519" s="9" t="s">
        <v>8624</v>
      </c>
      <c r="H2519" s="9" t="s">
        <v>24241</v>
      </c>
      <c r="I2519" s="9" t="s">
        <v>8625</v>
      </c>
      <c r="J2519" s="9" t="s">
        <v>8678</v>
      </c>
      <c r="K2519" s="9" t="s">
        <v>24265</v>
      </c>
      <c r="L2519" s="9" t="s">
        <v>18290</v>
      </c>
      <c r="M2519" s="2" t="e">
        <f>VLOOKUP(B2519,'HP List'!A:G,7,0)</f>
        <v>#N/A</v>
      </c>
      <c r="N2519" s="2" t="e">
        <f>VLOOKUP(B2519,'HP List'!A:H,8,0)</f>
        <v>#N/A</v>
      </c>
      <c r="P2519" s="2" t="e">
        <f>VLOOKUP(B2519,'Q1'!A:B,2,0)</f>
        <v>#N/A</v>
      </c>
      <c r="Q2519" s="2" t="e">
        <f t="shared" si="157"/>
        <v>#N/A</v>
      </c>
      <c r="R2519" s="2" t="e">
        <f>VLOOKUP(B2519,'Q2'!A:B,2,0)</f>
        <v>#N/A</v>
      </c>
      <c r="S2519" s="2" t="e">
        <f t="shared" si="160"/>
        <v>#N/A</v>
      </c>
      <c r="T2519" s="2" t="e">
        <f>VLOOKUP(B2519,'Q3'!A:B,2,0)</f>
        <v>#N/A</v>
      </c>
      <c r="U2519" s="2" t="e">
        <f t="shared" si="158"/>
        <v>#N/A</v>
      </c>
      <c r="V2519" s="2">
        <f>VLOOKUP(B2519,'Q4'!A:B,2,0)</f>
        <v>68430</v>
      </c>
      <c r="W2519" s="2" t="str">
        <f t="shared" si="159"/>
        <v>Unpaid</v>
      </c>
      <c r="X2519" s="2" t="str">
        <f>VLOOKUP(B2519,Food!A:B,2,0)</f>
        <v>Yes</v>
      </c>
      <c r="Y2519" s="2">
        <f>VLOOKUP(B2519,'Call List'!A:A,1,0)</f>
        <v>13610</v>
      </c>
      <c r="Z2519" s="2" t="e">
        <f>VLOOKUP(B2519,Sheet4!A:A,1,0)</f>
        <v>#N/A</v>
      </c>
    </row>
    <row r="2520" spans="1:27" hidden="1" x14ac:dyDescent="0.2">
      <c r="A2520" s="9">
        <v>2519</v>
      </c>
      <c r="B2520" s="9">
        <v>6232</v>
      </c>
      <c r="C2520" s="9" t="s">
        <v>197</v>
      </c>
      <c r="D2520" s="9" t="s">
        <v>14</v>
      </c>
      <c r="E2520" s="9" t="s">
        <v>8679</v>
      </c>
      <c r="F2520" s="9" t="s">
        <v>8680</v>
      </c>
      <c r="G2520" s="9" t="s">
        <v>8681</v>
      </c>
      <c r="H2520" s="9" t="s">
        <v>24266</v>
      </c>
      <c r="I2520" s="9" t="s">
        <v>4409</v>
      </c>
      <c r="J2520" s="9" t="s">
        <v>8681</v>
      </c>
      <c r="K2520" s="9" t="s">
        <v>24267</v>
      </c>
      <c r="L2520" s="9" t="s">
        <v>18310</v>
      </c>
      <c r="M2520" s="2" t="e">
        <f>VLOOKUP(B2520,'HP List'!A:G,7,0)</f>
        <v>#N/A</v>
      </c>
      <c r="N2520" s="2" t="e">
        <f>VLOOKUP(B2520,'HP List'!A:H,8,0)</f>
        <v>#N/A</v>
      </c>
      <c r="P2520" s="2" t="e">
        <f>VLOOKUP(B2520,'Q1'!A:B,2,0)</f>
        <v>#N/A</v>
      </c>
      <c r="Q2520" s="2" t="e">
        <f t="shared" si="157"/>
        <v>#N/A</v>
      </c>
      <c r="R2520" s="2" t="e">
        <f>VLOOKUP(B2520,'Q2'!A:B,2,0)</f>
        <v>#N/A</v>
      </c>
      <c r="S2520" s="2" t="e">
        <f t="shared" si="160"/>
        <v>#N/A</v>
      </c>
      <c r="T2520" s="2" t="e">
        <f>VLOOKUP(B2520,'Q3'!A:B,2,0)</f>
        <v>#N/A</v>
      </c>
      <c r="U2520" s="2" t="e">
        <f t="shared" si="158"/>
        <v>#N/A</v>
      </c>
      <c r="V2520" s="2">
        <f>VLOOKUP(B2520,'Q4'!A:B,2,0)</f>
        <v>54780</v>
      </c>
      <c r="W2520" s="2" t="str">
        <f t="shared" si="159"/>
        <v>Unpaid</v>
      </c>
      <c r="X2520" s="2" t="str">
        <f>VLOOKUP(B2520,Food!A:B,2,0)</f>
        <v>Yes</v>
      </c>
      <c r="Y2520" s="2">
        <f>VLOOKUP(B2520,'Call List'!A:A,1,0)</f>
        <v>6232</v>
      </c>
      <c r="Z2520" s="2" t="e">
        <f>VLOOKUP(B2520,Sheet4!A:A,1,0)</f>
        <v>#N/A</v>
      </c>
    </row>
    <row r="2521" spans="1:27" hidden="1" x14ac:dyDescent="0.2">
      <c r="A2521" s="9">
        <v>2520</v>
      </c>
      <c r="B2521" s="9">
        <v>12914</v>
      </c>
      <c r="C2521" s="9" t="s">
        <v>197</v>
      </c>
      <c r="D2521" s="9" t="s">
        <v>14</v>
      </c>
      <c r="E2521" s="9" t="s">
        <v>8682</v>
      </c>
      <c r="F2521" s="9" t="s">
        <v>8683</v>
      </c>
      <c r="G2521" s="9" t="s">
        <v>8684</v>
      </c>
      <c r="H2521" s="9" t="s">
        <v>24268</v>
      </c>
      <c r="I2521" s="9" t="s">
        <v>8685</v>
      </c>
      <c r="J2521" s="9" t="s">
        <v>8684</v>
      </c>
      <c r="K2521" s="9" t="s">
        <v>24269</v>
      </c>
      <c r="L2521" s="9" t="s">
        <v>18294</v>
      </c>
      <c r="M2521" s="2" t="e">
        <f>VLOOKUP(B2521,'HP List'!A:G,7,0)</f>
        <v>#N/A</v>
      </c>
      <c r="N2521" s="2" t="e">
        <f>VLOOKUP(B2521,'HP List'!A:H,8,0)</f>
        <v>#N/A</v>
      </c>
      <c r="P2521" s="2" t="e">
        <f>VLOOKUP(B2521,'Q1'!A:B,2,0)</f>
        <v>#N/A</v>
      </c>
      <c r="Q2521" s="2" t="e">
        <f t="shared" si="157"/>
        <v>#N/A</v>
      </c>
      <c r="R2521" s="2" t="e">
        <f>VLOOKUP(B2521,'Q2'!A:B,2,0)</f>
        <v>#N/A</v>
      </c>
      <c r="S2521" s="2" t="e">
        <f t="shared" si="160"/>
        <v>#N/A</v>
      </c>
      <c r="T2521" s="2" t="e">
        <f>VLOOKUP(B2521,'Q3'!A:B,2,0)</f>
        <v>#N/A</v>
      </c>
      <c r="U2521" s="2" t="e">
        <f t="shared" si="158"/>
        <v>#N/A</v>
      </c>
      <c r="V2521" s="2">
        <f>VLOOKUP(B2521,'Q4'!A:B,2,0)</f>
        <v>46380</v>
      </c>
      <c r="W2521" s="2" t="str">
        <f t="shared" si="159"/>
        <v>Unpaid</v>
      </c>
      <c r="X2521" s="2" t="e">
        <f>VLOOKUP(B2521,Food!A:B,2,0)</f>
        <v>#N/A</v>
      </c>
      <c r="Y2521" s="2">
        <f>VLOOKUP(B2521,'Call List'!A:A,1,0)</f>
        <v>12914</v>
      </c>
      <c r="Z2521" s="2" t="e">
        <f>VLOOKUP(B2521,Sheet4!A:A,1,0)</f>
        <v>#N/A</v>
      </c>
    </row>
    <row r="2522" spans="1:27" hidden="1" x14ac:dyDescent="0.2">
      <c r="A2522" s="9">
        <v>2521</v>
      </c>
      <c r="B2522" s="9">
        <v>7872</v>
      </c>
      <c r="C2522" s="9" t="s">
        <v>197</v>
      </c>
      <c r="D2522" s="9" t="s">
        <v>14</v>
      </c>
      <c r="E2522" s="9" t="s">
        <v>8686</v>
      </c>
      <c r="F2522" s="9" t="s">
        <v>8687</v>
      </c>
      <c r="G2522" s="9" t="s">
        <v>8688</v>
      </c>
      <c r="H2522" s="9" t="s">
        <v>24270</v>
      </c>
      <c r="I2522" s="9" t="s">
        <v>8689</v>
      </c>
      <c r="J2522" s="9" t="s">
        <v>8688</v>
      </c>
      <c r="K2522" s="9" t="s">
        <v>24271</v>
      </c>
      <c r="L2522" s="9" t="s">
        <v>18308</v>
      </c>
      <c r="M2522" s="2" t="e">
        <f>VLOOKUP(B2522,'HP List'!A:G,7,0)</f>
        <v>#N/A</v>
      </c>
      <c r="N2522" s="2" t="e">
        <f>VLOOKUP(B2522,'HP List'!A:H,8,0)</f>
        <v>#N/A</v>
      </c>
      <c r="P2522" s="2" t="e">
        <f>VLOOKUP(B2522,'Q1'!A:B,2,0)</f>
        <v>#N/A</v>
      </c>
      <c r="Q2522" s="2" t="e">
        <f t="shared" si="157"/>
        <v>#N/A</v>
      </c>
      <c r="R2522" s="2" t="e">
        <f>VLOOKUP(B2522,'Q2'!A:B,2,0)</f>
        <v>#N/A</v>
      </c>
      <c r="S2522" s="2" t="e">
        <f t="shared" si="160"/>
        <v>#N/A</v>
      </c>
      <c r="T2522" s="2" t="e">
        <f>VLOOKUP(B2522,'Q3'!A:B,2,0)</f>
        <v>#N/A</v>
      </c>
      <c r="U2522" s="2" t="e">
        <f t="shared" si="158"/>
        <v>#N/A</v>
      </c>
      <c r="V2522" s="2" t="e">
        <f>VLOOKUP(B2522,'Q4'!A:B,2,0)</f>
        <v>#N/A</v>
      </c>
      <c r="W2522" s="2" t="e">
        <f t="shared" si="159"/>
        <v>#N/A</v>
      </c>
      <c r="X2522" s="2" t="e">
        <f>VLOOKUP(B2522,Food!A:B,2,0)</f>
        <v>#N/A</v>
      </c>
      <c r="Y2522" s="2">
        <f>VLOOKUP(B2522,'Call List'!A:A,1,0)</f>
        <v>7872</v>
      </c>
      <c r="Z2522" s="2" t="e">
        <f>VLOOKUP(B2522,Sheet4!A:A,1,0)</f>
        <v>#N/A</v>
      </c>
    </row>
    <row r="2523" spans="1:27" hidden="1" x14ac:dyDescent="0.2">
      <c r="A2523" s="9">
        <v>2522</v>
      </c>
      <c r="B2523" s="9">
        <v>6985</v>
      </c>
      <c r="C2523" s="9" t="s">
        <v>197</v>
      </c>
      <c r="D2523" s="9" t="s">
        <v>15</v>
      </c>
      <c r="E2523" s="9" t="s">
        <v>8690</v>
      </c>
      <c r="F2523" s="9" t="s">
        <v>8691</v>
      </c>
      <c r="G2523" s="9" t="s">
        <v>8692</v>
      </c>
      <c r="H2523" s="9" t="s">
        <v>24272</v>
      </c>
      <c r="I2523" s="9" t="s">
        <v>8693</v>
      </c>
      <c r="J2523" s="9" t="s">
        <v>8692</v>
      </c>
      <c r="K2523" s="9" t="s">
        <v>24273</v>
      </c>
      <c r="L2523" s="9" t="s">
        <v>18311</v>
      </c>
      <c r="M2523" s="2" t="e">
        <f>VLOOKUP(B2523,'HP List'!A:G,7,0)</f>
        <v>#N/A</v>
      </c>
      <c r="N2523" s="2" t="e">
        <f>VLOOKUP(B2523,'HP List'!A:H,8,0)</f>
        <v>#N/A</v>
      </c>
      <c r="P2523" s="2">
        <f>VLOOKUP(B2523,'Q1'!A:B,2,0)</f>
        <v>4000</v>
      </c>
      <c r="Q2523" s="2" t="str">
        <f t="shared" si="157"/>
        <v>Paid</v>
      </c>
      <c r="R2523" s="2">
        <f>VLOOKUP(B2523,'Q2'!A:B,2,0)</f>
        <v>4000</v>
      </c>
      <c r="S2523" s="2" t="str">
        <f t="shared" si="160"/>
        <v>Paid</v>
      </c>
      <c r="T2523" s="2">
        <f>VLOOKUP(B2523,'Q3'!A:B,2,0)</f>
        <v>4000</v>
      </c>
      <c r="U2523" s="2" t="str">
        <f t="shared" si="158"/>
        <v>Paid</v>
      </c>
      <c r="V2523" s="2">
        <f>VLOOKUP(B2523,'Q4'!A:B,2,0)</f>
        <v>16860</v>
      </c>
      <c r="W2523" s="2" t="str">
        <f t="shared" si="159"/>
        <v>Unpaid</v>
      </c>
      <c r="X2523" s="2" t="str">
        <f>VLOOKUP(B2523,Food!A:B,2,0)</f>
        <v>Yes</v>
      </c>
      <c r="Y2523" s="2">
        <f>VLOOKUP(B2523,'Call List'!A:A,1,0)</f>
        <v>6985</v>
      </c>
      <c r="Z2523" s="2" t="e">
        <f>VLOOKUP(B2523,Sheet4!A:A,1,0)</f>
        <v>#N/A</v>
      </c>
    </row>
    <row r="2524" spans="1:27" hidden="1" x14ac:dyDescent="0.2">
      <c r="A2524" s="9">
        <v>2523</v>
      </c>
      <c r="B2524" s="9">
        <v>3791</v>
      </c>
      <c r="C2524" s="9" t="s">
        <v>197</v>
      </c>
      <c r="D2524" s="9" t="s">
        <v>15</v>
      </c>
      <c r="E2524" s="9" t="s">
        <v>8694</v>
      </c>
      <c r="F2524" s="9" t="s">
        <v>8695</v>
      </c>
      <c r="G2524" s="9" t="s">
        <v>8696</v>
      </c>
      <c r="H2524" s="9" t="s">
        <v>24274</v>
      </c>
      <c r="I2524" s="9" t="s">
        <v>8697</v>
      </c>
      <c r="J2524" s="9" t="s">
        <v>8696</v>
      </c>
      <c r="K2524" s="9" t="s">
        <v>24275</v>
      </c>
      <c r="L2524" s="9" t="s">
        <v>18314</v>
      </c>
      <c r="M2524" s="2" t="e">
        <f>VLOOKUP(B2524,'HP List'!A:G,7,0)</f>
        <v>#N/A</v>
      </c>
      <c r="N2524" s="2" t="e">
        <f>VLOOKUP(B2524,'HP List'!A:H,8,0)</f>
        <v>#N/A</v>
      </c>
      <c r="P2524" s="2" t="e">
        <f>VLOOKUP(B2524,'Q1'!A:B,2,0)</f>
        <v>#N/A</v>
      </c>
      <c r="Q2524" s="2" t="e">
        <f t="shared" si="157"/>
        <v>#N/A</v>
      </c>
      <c r="R2524" s="2" t="e">
        <f>VLOOKUP(B2524,'Q2'!A:B,2,0)</f>
        <v>#N/A</v>
      </c>
      <c r="S2524" s="2" t="e">
        <f t="shared" si="160"/>
        <v>#N/A</v>
      </c>
      <c r="T2524" s="2" t="e">
        <f>VLOOKUP(B2524,'Q3'!A:B,2,0)</f>
        <v>#N/A</v>
      </c>
      <c r="U2524" s="2" t="e">
        <f t="shared" si="158"/>
        <v>#N/A</v>
      </c>
      <c r="V2524" s="2">
        <f>VLOOKUP(B2524,'Q4'!A:B,2,0)</f>
        <v>57330</v>
      </c>
      <c r="W2524" s="2" t="str">
        <f t="shared" si="159"/>
        <v>Unpaid</v>
      </c>
      <c r="X2524" s="2" t="e">
        <f>VLOOKUP(B2524,Food!A:B,2,0)</f>
        <v>#N/A</v>
      </c>
      <c r="Y2524" s="2">
        <f>VLOOKUP(B2524,'Call List'!A:A,1,0)</f>
        <v>3791</v>
      </c>
      <c r="Z2524" s="2" t="e">
        <f>VLOOKUP(B2524,Sheet4!A:A,1,0)</f>
        <v>#N/A</v>
      </c>
    </row>
    <row r="2525" spans="1:27" hidden="1" x14ac:dyDescent="0.2">
      <c r="A2525" s="9">
        <v>2524</v>
      </c>
      <c r="B2525" s="9">
        <v>4741</v>
      </c>
      <c r="C2525" s="9" t="s">
        <v>197</v>
      </c>
      <c r="D2525" s="9" t="s">
        <v>15</v>
      </c>
      <c r="E2525" s="9" t="s">
        <v>8698</v>
      </c>
      <c r="F2525" s="9" t="s">
        <v>8699</v>
      </c>
      <c r="G2525" s="9" t="s">
        <v>1311</v>
      </c>
      <c r="H2525" s="9" t="s">
        <v>24276</v>
      </c>
      <c r="I2525" s="9" t="s">
        <v>8700</v>
      </c>
      <c r="J2525" s="9" t="s">
        <v>7668</v>
      </c>
      <c r="K2525" s="9" t="s">
        <v>24277</v>
      </c>
      <c r="L2525" s="9" t="s">
        <v>18312</v>
      </c>
      <c r="M2525" s="2" t="e">
        <f>VLOOKUP(B2525,'HP List'!A:G,7,0)</f>
        <v>#N/A</v>
      </c>
      <c r="N2525" s="2" t="e">
        <f>VLOOKUP(B2525,'HP List'!A:H,8,0)</f>
        <v>#N/A</v>
      </c>
      <c r="P2525" s="2" t="e">
        <f>VLOOKUP(B2525,'Q1'!A:B,2,0)</f>
        <v>#N/A</v>
      </c>
      <c r="Q2525" s="2" t="e">
        <f t="shared" si="157"/>
        <v>#N/A</v>
      </c>
      <c r="R2525" s="2" t="e">
        <f>VLOOKUP(B2525,'Q2'!A:B,2,0)</f>
        <v>#N/A</v>
      </c>
      <c r="S2525" s="2" t="e">
        <f t="shared" si="160"/>
        <v>#N/A</v>
      </c>
      <c r="T2525" s="2" t="e">
        <f>VLOOKUP(B2525,'Q3'!A:B,2,0)</f>
        <v>#N/A</v>
      </c>
      <c r="U2525" s="2" t="e">
        <f t="shared" si="158"/>
        <v>#N/A</v>
      </c>
      <c r="V2525" s="2">
        <f>VLOOKUP(B2525,'Q4'!A:B,2,0)</f>
        <v>52460</v>
      </c>
      <c r="W2525" s="2" t="str">
        <f t="shared" si="159"/>
        <v>Unpaid</v>
      </c>
      <c r="X2525" s="2" t="str">
        <f>VLOOKUP(B2525,Food!A:B,2,0)</f>
        <v>Yes</v>
      </c>
      <c r="Y2525" s="2">
        <f>VLOOKUP(B2525,'Call List'!A:A,1,0)</f>
        <v>4741</v>
      </c>
      <c r="Z2525" s="2" t="e">
        <f>VLOOKUP(B2525,Sheet4!A:A,1,0)</f>
        <v>#N/A</v>
      </c>
    </row>
    <row r="2526" spans="1:27" hidden="1" x14ac:dyDescent="0.2">
      <c r="A2526" s="9">
        <v>2525</v>
      </c>
      <c r="B2526" s="9">
        <v>9469</v>
      </c>
      <c r="C2526" s="9" t="s">
        <v>197</v>
      </c>
      <c r="D2526" s="9" t="s">
        <v>15</v>
      </c>
      <c r="E2526" s="9" t="s">
        <v>8701</v>
      </c>
      <c r="F2526" s="9" t="s">
        <v>8702</v>
      </c>
      <c r="G2526" s="9" t="s">
        <v>8703</v>
      </c>
      <c r="H2526" s="9" t="s">
        <v>24278</v>
      </c>
      <c r="I2526" s="9" t="s">
        <v>8704</v>
      </c>
      <c r="J2526" s="9" t="s">
        <v>8703</v>
      </c>
      <c r="K2526" s="9" t="s">
        <v>24279</v>
      </c>
      <c r="L2526" s="9" t="s">
        <v>18305</v>
      </c>
      <c r="M2526" s="2" t="e">
        <f>VLOOKUP(B2526,'HP List'!A:G,7,0)</f>
        <v>#N/A</v>
      </c>
      <c r="N2526" s="2" t="e">
        <f>VLOOKUP(B2526,'HP List'!A:H,8,0)</f>
        <v>#N/A</v>
      </c>
      <c r="P2526" s="2" t="e">
        <f>VLOOKUP(B2526,'Q1'!A:B,2,0)</f>
        <v>#N/A</v>
      </c>
      <c r="Q2526" s="2" t="e">
        <f t="shared" si="157"/>
        <v>#N/A</v>
      </c>
      <c r="R2526" s="2" t="e">
        <f>VLOOKUP(B2526,'Q2'!A:B,2,0)</f>
        <v>#N/A</v>
      </c>
      <c r="S2526" s="2" t="e">
        <f t="shared" si="160"/>
        <v>#N/A</v>
      </c>
      <c r="T2526" s="2" t="e">
        <f>VLOOKUP(B2526,'Q3'!A:B,2,0)</f>
        <v>#N/A</v>
      </c>
      <c r="U2526" s="2" t="e">
        <f t="shared" si="158"/>
        <v>#N/A</v>
      </c>
      <c r="V2526" s="2">
        <f>VLOOKUP(B2526,'Q4'!A:B,2,0)</f>
        <v>68430</v>
      </c>
      <c r="W2526" s="2" t="str">
        <f t="shared" si="159"/>
        <v>Unpaid</v>
      </c>
      <c r="X2526" s="2" t="str">
        <f>VLOOKUP(B2526,Food!A:B,2,0)</f>
        <v>Yes</v>
      </c>
      <c r="Y2526" s="2">
        <f>VLOOKUP(B2526,'Call List'!A:A,1,0)</f>
        <v>9469</v>
      </c>
      <c r="Z2526" s="2" t="e">
        <f>VLOOKUP(B2526,Sheet4!A:A,1,0)</f>
        <v>#N/A</v>
      </c>
    </row>
    <row r="2527" spans="1:27" hidden="1" x14ac:dyDescent="0.2">
      <c r="A2527" s="9">
        <v>2526</v>
      </c>
      <c r="B2527" s="9">
        <v>8013</v>
      </c>
      <c r="C2527" s="9" t="s">
        <v>197</v>
      </c>
      <c r="D2527" s="9" t="s">
        <v>15</v>
      </c>
      <c r="E2527" s="9" t="s">
        <v>8705</v>
      </c>
      <c r="F2527" s="9" t="s">
        <v>8706</v>
      </c>
      <c r="G2527" s="9" t="s">
        <v>8707</v>
      </c>
      <c r="H2527" s="9" t="s">
        <v>24280</v>
      </c>
      <c r="I2527" s="9" t="s">
        <v>8708</v>
      </c>
      <c r="J2527" s="9" t="s">
        <v>8707</v>
      </c>
      <c r="K2527" s="9" t="s">
        <v>24281</v>
      </c>
      <c r="L2527" s="9" t="s">
        <v>18308</v>
      </c>
      <c r="M2527" s="2" t="e">
        <f>VLOOKUP(B2527,'HP List'!A:G,7,0)</f>
        <v>#N/A</v>
      </c>
      <c r="N2527" s="2" t="e">
        <f>VLOOKUP(B2527,'HP List'!A:H,8,0)</f>
        <v>#N/A</v>
      </c>
      <c r="P2527" s="2" t="e">
        <f>VLOOKUP(B2527,'Q1'!A:B,2,0)</f>
        <v>#N/A</v>
      </c>
      <c r="Q2527" s="2" t="e">
        <f t="shared" si="157"/>
        <v>#N/A</v>
      </c>
      <c r="R2527" s="2" t="e">
        <f>VLOOKUP(B2527,'Q2'!A:B,2,0)</f>
        <v>#N/A</v>
      </c>
      <c r="S2527" s="2" t="e">
        <f t="shared" si="160"/>
        <v>#N/A</v>
      </c>
      <c r="T2527" s="2" t="e">
        <f>VLOOKUP(B2527,'Q3'!A:B,2,0)</f>
        <v>#N/A</v>
      </c>
      <c r="U2527" s="2" t="e">
        <f t="shared" si="158"/>
        <v>#N/A</v>
      </c>
      <c r="V2527" s="2">
        <f>VLOOKUP(B2527,'Q4'!A:B,2,0)</f>
        <v>70680</v>
      </c>
      <c r="W2527" s="2" t="str">
        <f t="shared" si="159"/>
        <v>Unpaid</v>
      </c>
      <c r="X2527" s="2" t="str">
        <f>VLOOKUP(B2527,Food!A:B,2,0)</f>
        <v>Yes</v>
      </c>
      <c r="Y2527" s="2">
        <f>VLOOKUP(B2527,'Call List'!A:A,1,0)</f>
        <v>8013</v>
      </c>
      <c r="Z2527" s="2" t="e">
        <f>VLOOKUP(B2527,Sheet4!A:A,1,0)</f>
        <v>#N/A</v>
      </c>
    </row>
    <row r="2528" spans="1:27" hidden="1" x14ac:dyDescent="0.2">
      <c r="A2528" s="9">
        <v>2527</v>
      </c>
      <c r="B2528" s="9">
        <v>6211</v>
      </c>
      <c r="C2528" s="9" t="s">
        <v>197</v>
      </c>
      <c r="D2528" s="9" t="s">
        <v>15</v>
      </c>
      <c r="E2528" s="9" t="s">
        <v>8709</v>
      </c>
      <c r="F2528" s="9" t="s">
        <v>8710</v>
      </c>
      <c r="G2528" s="9" t="s">
        <v>8711</v>
      </c>
      <c r="H2528" s="9" t="s">
        <v>24282</v>
      </c>
      <c r="I2528" s="9" t="s">
        <v>8712</v>
      </c>
      <c r="J2528" s="9" t="s">
        <v>8711</v>
      </c>
      <c r="K2528" s="9" t="s">
        <v>24283</v>
      </c>
      <c r="L2528" s="9" t="s">
        <v>18310</v>
      </c>
      <c r="M2528" s="2" t="e">
        <f>VLOOKUP(B2528,'HP List'!A:G,7,0)</f>
        <v>#N/A</v>
      </c>
      <c r="N2528" s="2" t="e">
        <f>VLOOKUP(B2528,'HP List'!A:H,8,0)</f>
        <v>#N/A</v>
      </c>
      <c r="P2528" s="2" t="e">
        <f>VLOOKUP(B2528,'Q1'!A:B,2,0)</f>
        <v>#N/A</v>
      </c>
      <c r="Q2528" s="2" t="e">
        <f t="shared" si="157"/>
        <v>#N/A</v>
      </c>
      <c r="R2528" s="2" t="e">
        <f>VLOOKUP(B2528,'Q2'!A:B,2,0)</f>
        <v>#N/A</v>
      </c>
      <c r="S2528" s="2" t="e">
        <f t="shared" si="160"/>
        <v>#N/A</v>
      </c>
      <c r="T2528" s="2" t="e">
        <f>VLOOKUP(B2528,'Q3'!A:B,2,0)</f>
        <v>#N/A</v>
      </c>
      <c r="U2528" s="2" t="e">
        <f t="shared" si="158"/>
        <v>#N/A</v>
      </c>
      <c r="V2528" s="2">
        <f>VLOOKUP(B2528,'Q4'!A:B,2,0)</f>
        <v>46380</v>
      </c>
      <c r="W2528" s="2" t="str">
        <f t="shared" si="159"/>
        <v>Unpaid</v>
      </c>
      <c r="X2528" s="2" t="str">
        <f>VLOOKUP(B2528,Food!A:B,2,0)</f>
        <v>Yes</v>
      </c>
      <c r="Y2528" s="2">
        <f>VLOOKUP(B2528,'Call List'!A:A,1,0)</f>
        <v>6211</v>
      </c>
      <c r="Z2528" s="2" t="e">
        <f>VLOOKUP(B2528,Sheet4!A:A,1,0)</f>
        <v>#N/A</v>
      </c>
    </row>
    <row r="2529" spans="1:26" hidden="1" x14ac:dyDescent="0.2">
      <c r="A2529" s="9">
        <v>2528</v>
      </c>
      <c r="B2529" s="9">
        <v>6034</v>
      </c>
      <c r="C2529" s="9" t="s">
        <v>197</v>
      </c>
      <c r="D2529" s="9" t="s">
        <v>15</v>
      </c>
      <c r="E2529" s="9" t="s">
        <v>8713</v>
      </c>
      <c r="F2529" s="9" t="s">
        <v>8714</v>
      </c>
      <c r="G2529" s="9" t="s">
        <v>8715</v>
      </c>
      <c r="H2529" s="9" t="s">
        <v>24284</v>
      </c>
      <c r="I2529" s="9" t="s">
        <v>8716</v>
      </c>
      <c r="J2529" s="9" t="s">
        <v>8715</v>
      </c>
      <c r="K2529" s="9" t="s">
        <v>24285</v>
      </c>
      <c r="L2529" s="9" t="s">
        <v>18310</v>
      </c>
      <c r="M2529" s="2" t="e">
        <f>VLOOKUP(B2529,'HP List'!A:G,7,0)</f>
        <v>#N/A</v>
      </c>
      <c r="N2529" s="2" t="e">
        <f>VLOOKUP(B2529,'HP List'!A:H,8,0)</f>
        <v>#N/A</v>
      </c>
      <c r="P2529" s="2" t="e">
        <f>VLOOKUP(B2529,'Q1'!A:B,2,0)</f>
        <v>#N/A</v>
      </c>
      <c r="Q2529" s="2" t="e">
        <f t="shared" si="157"/>
        <v>#N/A</v>
      </c>
      <c r="R2529" s="2" t="e">
        <f>VLOOKUP(B2529,'Q2'!A:B,2,0)</f>
        <v>#N/A</v>
      </c>
      <c r="S2529" s="2" t="e">
        <f t="shared" si="160"/>
        <v>#N/A</v>
      </c>
      <c r="T2529" s="2" t="e">
        <f>VLOOKUP(B2529,'Q3'!A:B,2,0)</f>
        <v>#N/A</v>
      </c>
      <c r="U2529" s="2" t="e">
        <f t="shared" si="158"/>
        <v>#N/A</v>
      </c>
      <c r="V2529" s="2">
        <f>VLOOKUP(B2529,'Q4'!A:B,2,0)</f>
        <v>54780</v>
      </c>
      <c r="W2529" s="2" t="str">
        <f t="shared" si="159"/>
        <v>Unpaid</v>
      </c>
      <c r="X2529" s="2" t="str">
        <f>VLOOKUP(B2529,Food!A:B,2,0)</f>
        <v>Yes</v>
      </c>
      <c r="Y2529" s="2">
        <f>VLOOKUP(B2529,'Call List'!A:A,1,0)</f>
        <v>6034</v>
      </c>
      <c r="Z2529" s="2" t="e">
        <f>VLOOKUP(B2529,Sheet4!A:A,1,0)</f>
        <v>#N/A</v>
      </c>
    </row>
    <row r="2530" spans="1:26" hidden="1" x14ac:dyDescent="0.2">
      <c r="A2530" s="9">
        <v>2529</v>
      </c>
      <c r="B2530" s="9">
        <v>13211</v>
      </c>
      <c r="C2530" s="9" t="s">
        <v>197</v>
      </c>
      <c r="D2530" s="9" t="s">
        <v>15</v>
      </c>
      <c r="E2530" s="9" t="s">
        <v>8717</v>
      </c>
      <c r="F2530" s="9" t="s">
        <v>8718</v>
      </c>
      <c r="G2530" s="9" t="s">
        <v>5628</v>
      </c>
      <c r="H2530" s="9" t="s">
        <v>22911</v>
      </c>
      <c r="I2530" s="9" t="s">
        <v>5629</v>
      </c>
      <c r="J2530" s="9" t="s">
        <v>5628</v>
      </c>
      <c r="K2530" s="9" t="s">
        <v>22912</v>
      </c>
      <c r="L2530" s="9" t="s">
        <v>18294</v>
      </c>
      <c r="M2530" s="2" t="e">
        <f>VLOOKUP(B2530,'HP List'!A:G,7,0)</f>
        <v>#N/A</v>
      </c>
      <c r="N2530" s="2" t="e">
        <f>VLOOKUP(B2530,'HP List'!A:H,8,0)</f>
        <v>#N/A</v>
      </c>
      <c r="P2530" s="2" t="e">
        <f>VLOOKUP(B2530,'Q1'!A:B,2,0)</f>
        <v>#N/A</v>
      </c>
      <c r="Q2530" s="2" t="e">
        <f t="shared" si="157"/>
        <v>#N/A</v>
      </c>
      <c r="R2530" s="2" t="e">
        <f>VLOOKUP(B2530,'Q2'!A:B,2,0)</f>
        <v>#N/A</v>
      </c>
      <c r="S2530" s="2" t="e">
        <f t="shared" si="160"/>
        <v>#N/A</v>
      </c>
      <c r="T2530" s="2" t="e">
        <f>VLOOKUP(B2530,'Q3'!A:B,2,0)</f>
        <v>#N/A</v>
      </c>
      <c r="U2530" s="2" t="e">
        <f t="shared" si="158"/>
        <v>#N/A</v>
      </c>
      <c r="V2530" s="2" t="e">
        <f>VLOOKUP(B2530,'Q4'!A:B,2,0)</f>
        <v>#N/A</v>
      </c>
      <c r="W2530" s="2" t="e">
        <f t="shared" si="159"/>
        <v>#N/A</v>
      </c>
      <c r="X2530" s="2" t="str">
        <f>VLOOKUP(B2530,Food!A:B,2,0)</f>
        <v>Yes</v>
      </c>
      <c r="Y2530" s="2">
        <f>VLOOKUP(B2530,'Call List'!A:A,1,0)</f>
        <v>13211</v>
      </c>
      <c r="Z2530" s="2" t="e">
        <f>VLOOKUP(B2530,Sheet4!A:A,1,0)</f>
        <v>#N/A</v>
      </c>
    </row>
    <row r="2531" spans="1:26" hidden="1" x14ac:dyDescent="0.2">
      <c r="A2531" s="9">
        <v>2530</v>
      </c>
      <c r="B2531" s="9">
        <v>7713</v>
      </c>
      <c r="C2531" s="9" t="s">
        <v>197</v>
      </c>
      <c r="D2531" s="9" t="s">
        <v>15</v>
      </c>
      <c r="E2531" s="9" t="s">
        <v>8719</v>
      </c>
      <c r="F2531" s="9" t="s">
        <v>8720</v>
      </c>
      <c r="G2531" s="9" t="s">
        <v>8721</v>
      </c>
      <c r="H2531" s="9" t="s">
        <v>24286</v>
      </c>
      <c r="I2531" s="9" t="s">
        <v>8722</v>
      </c>
      <c r="J2531" s="9" t="s">
        <v>8721</v>
      </c>
      <c r="K2531" s="9" t="s">
        <v>24287</v>
      </c>
      <c r="L2531" s="9" t="s">
        <v>18311</v>
      </c>
      <c r="M2531" s="2" t="e">
        <f>VLOOKUP(B2531,'HP List'!A:G,7,0)</f>
        <v>#N/A</v>
      </c>
      <c r="N2531" s="2" t="e">
        <f>VLOOKUP(B2531,'HP List'!A:H,8,0)</f>
        <v>#N/A</v>
      </c>
      <c r="P2531" s="2" t="e">
        <f>VLOOKUP(B2531,'Q1'!A:B,2,0)</f>
        <v>#N/A</v>
      </c>
      <c r="Q2531" s="2" t="e">
        <f t="shared" si="157"/>
        <v>#N/A</v>
      </c>
      <c r="R2531" s="2" t="e">
        <f>VLOOKUP(B2531,'Q2'!A:B,2,0)</f>
        <v>#N/A</v>
      </c>
      <c r="S2531" s="2" t="e">
        <f t="shared" si="160"/>
        <v>#N/A</v>
      </c>
      <c r="T2531" s="2" t="e">
        <f>VLOOKUP(B2531,'Q3'!A:B,2,0)</f>
        <v>#N/A</v>
      </c>
      <c r="U2531" s="2" t="e">
        <f t="shared" si="158"/>
        <v>#N/A</v>
      </c>
      <c r="V2531" s="2" t="e">
        <f>VLOOKUP(B2531,'Q4'!A:B,2,0)</f>
        <v>#N/A</v>
      </c>
      <c r="W2531" s="2" t="e">
        <f t="shared" si="159"/>
        <v>#N/A</v>
      </c>
      <c r="X2531" s="2" t="str">
        <f>VLOOKUP(B2531,Food!A:B,2,0)</f>
        <v>Yes</v>
      </c>
      <c r="Y2531" s="2">
        <f>VLOOKUP(B2531,'Call List'!A:A,1,0)</f>
        <v>7713</v>
      </c>
      <c r="Z2531" s="2" t="e">
        <f>VLOOKUP(B2531,Sheet4!A:A,1,0)</f>
        <v>#N/A</v>
      </c>
    </row>
    <row r="2532" spans="1:26" hidden="1" x14ac:dyDescent="0.2">
      <c r="A2532" s="9">
        <v>2531</v>
      </c>
      <c r="B2532" s="9">
        <v>6844</v>
      </c>
      <c r="C2532" s="9" t="s">
        <v>197</v>
      </c>
      <c r="D2532" s="9" t="s">
        <v>15</v>
      </c>
      <c r="E2532" s="9" t="s">
        <v>8723</v>
      </c>
      <c r="F2532" s="9" t="s">
        <v>6547</v>
      </c>
      <c r="G2532" s="9" t="s">
        <v>6548</v>
      </c>
      <c r="H2532" s="9" t="s">
        <v>8724</v>
      </c>
      <c r="I2532" s="9" t="s">
        <v>6549</v>
      </c>
      <c r="J2532" s="9" t="s">
        <v>6548</v>
      </c>
      <c r="K2532" s="9" t="s">
        <v>23315</v>
      </c>
      <c r="L2532" s="9" t="s">
        <v>18311</v>
      </c>
      <c r="M2532" s="2" t="e">
        <f>VLOOKUP(B2532,'HP List'!A:G,7,0)</f>
        <v>#N/A</v>
      </c>
      <c r="N2532" s="2" t="e">
        <f>VLOOKUP(B2532,'HP List'!A:H,8,0)</f>
        <v>#N/A</v>
      </c>
      <c r="P2532" s="2" t="e">
        <f>VLOOKUP(B2532,'Q1'!A:B,2,0)</f>
        <v>#N/A</v>
      </c>
      <c r="Q2532" s="2" t="e">
        <f t="shared" si="157"/>
        <v>#N/A</v>
      </c>
      <c r="R2532" s="2" t="e">
        <f>VLOOKUP(B2532,'Q2'!A:B,2,0)</f>
        <v>#N/A</v>
      </c>
      <c r="S2532" s="2" t="e">
        <f t="shared" si="160"/>
        <v>#N/A</v>
      </c>
      <c r="T2532" s="2" t="e">
        <f>VLOOKUP(B2532,'Q3'!A:B,2,0)</f>
        <v>#N/A</v>
      </c>
      <c r="U2532" s="2" t="e">
        <f t="shared" si="158"/>
        <v>#N/A</v>
      </c>
      <c r="V2532" s="2">
        <f>VLOOKUP(B2532,'Q4'!A:B,2,0)</f>
        <v>62280</v>
      </c>
      <c r="W2532" s="2" t="str">
        <f t="shared" si="159"/>
        <v>Unpaid</v>
      </c>
      <c r="X2532" s="2" t="str">
        <f>VLOOKUP(B2532,Food!A:B,2,0)</f>
        <v>Yes</v>
      </c>
      <c r="Y2532" s="2">
        <f>VLOOKUP(B2532,'Call List'!A:A,1,0)</f>
        <v>6844</v>
      </c>
      <c r="Z2532" s="2" t="e">
        <f>VLOOKUP(B2532,Sheet4!A:A,1,0)</f>
        <v>#N/A</v>
      </c>
    </row>
    <row r="2533" spans="1:26" hidden="1" x14ac:dyDescent="0.2">
      <c r="A2533" s="9">
        <v>2532</v>
      </c>
      <c r="B2533" s="9">
        <v>6768</v>
      </c>
      <c r="C2533" s="9" t="s">
        <v>197</v>
      </c>
      <c r="D2533" s="9" t="s">
        <v>15</v>
      </c>
      <c r="E2533" s="9" t="s">
        <v>5084</v>
      </c>
      <c r="F2533" s="9" t="s">
        <v>8725</v>
      </c>
      <c r="G2533" s="9" t="s">
        <v>8726</v>
      </c>
      <c r="H2533" s="9" t="s">
        <v>24288</v>
      </c>
      <c r="I2533" s="9" t="s">
        <v>8727</v>
      </c>
      <c r="J2533" s="9" t="s">
        <v>8726</v>
      </c>
      <c r="K2533" s="9" t="s">
        <v>24289</v>
      </c>
      <c r="L2533" s="9" t="s">
        <v>18310</v>
      </c>
      <c r="M2533" s="2" t="e">
        <f>VLOOKUP(B2533,'HP List'!A:G,7,0)</f>
        <v>#N/A</v>
      </c>
      <c r="N2533" s="2" t="e">
        <f>VLOOKUP(B2533,'HP List'!A:H,8,0)</f>
        <v>#N/A</v>
      </c>
      <c r="P2533" s="2" t="e">
        <f>VLOOKUP(B2533,'Q1'!A:B,2,0)</f>
        <v>#N/A</v>
      </c>
      <c r="Q2533" s="2" t="e">
        <f t="shared" si="157"/>
        <v>#N/A</v>
      </c>
      <c r="R2533" s="2" t="e">
        <f>VLOOKUP(B2533,'Q2'!A:B,2,0)</f>
        <v>#N/A</v>
      </c>
      <c r="S2533" s="2" t="e">
        <f t="shared" si="160"/>
        <v>#N/A</v>
      </c>
      <c r="T2533" s="2" t="e">
        <f>VLOOKUP(B2533,'Q3'!A:B,2,0)</f>
        <v>#N/A</v>
      </c>
      <c r="U2533" s="2" t="e">
        <f t="shared" si="158"/>
        <v>#N/A</v>
      </c>
      <c r="V2533" s="2">
        <f>VLOOKUP(B2533,'Q4'!A:B,2,0)</f>
        <v>54780</v>
      </c>
      <c r="W2533" s="2" t="str">
        <f t="shared" si="159"/>
        <v>Unpaid</v>
      </c>
      <c r="X2533" s="2" t="str">
        <f>VLOOKUP(B2533,Food!A:B,2,0)</f>
        <v>Yes</v>
      </c>
      <c r="Y2533" s="2">
        <f>VLOOKUP(B2533,'Call List'!A:A,1,0)</f>
        <v>6768</v>
      </c>
      <c r="Z2533" s="2" t="e">
        <f>VLOOKUP(B2533,Sheet4!A:A,1,0)</f>
        <v>#N/A</v>
      </c>
    </row>
    <row r="2534" spans="1:26" hidden="1" x14ac:dyDescent="0.2">
      <c r="A2534" s="9">
        <v>2533</v>
      </c>
      <c r="B2534" s="9">
        <v>10730</v>
      </c>
      <c r="C2534" s="9" t="s">
        <v>197</v>
      </c>
      <c r="D2534" s="9" t="s">
        <v>15</v>
      </c>
      <c r="E2534" s="9" t="s">
        <v>8728</v>
      </c>
      <c r="F2534" s="9" t="s">
        <v>8729</v>
      </c>
      <c r="G2534" s="9" t="s">
        <v>8730</v>
      </c>
      <c r="H2534" s="9" t="s">
        <v>20427</v>
      </c>
      <c r="I2534" s="9" t="s">
        <v>8731</v>
      </c>
      <c r="J2534" s="9" t="s">
        <v>8730</v>
      </c>
      <c r="K2534" s="9" t="s">
        <v>20428</v>
      </c>
      <c r="L2534" s="9" t="s">
        <v>18304</v>
      </c>
      <c r="M2534" s="2" t="e">
        <f>VLOOKUP(B2534,'HP List'!A:G,7,0)</f>
        <v>#N/A</v>
      </c>
      <c r="N2534" s="2" t="e">
        <f>VLOOKUP(B2534,'HP List'!A:H,8,0)</f>
        <v>#N/A</v>
      </c>
      <c r="P2534" s="2" t="e">
        <f>VLOOKUP(B2534,'Q1'!A:B,2,0)</f>
        <v>#N/A</v>
      </c>
      <c r="Q2534" s="2" t="e">
        <f t="shared" si="157"/>
        <v>#N/A</v>
      </c>
      <c r="R2534" s="2" t="e">
        <f>VLOOKUP(B2534,'Q2'!A:B,2,0)</f>
        <v>#N/A</v>
      </c>
      <c r="S2534" s="2" t="e">
        <f t="shared" si="160"/>
        <v>#N/A</v>
      </c>
      <c r="T2534" s="2" t="e">
        <f>VLOOKUP(B2534,'Q3'!A:B,2,0)</f>
        <v>#N/A</v>
      </c>
      <c r="U2534" s="2" t="e">
        <f t="shared" si="158"/>
        <v>#N/A</v>
      </c>
      <c r="V2534" s="2">
        <f>VLOOKUP(B2534,'Q4'!A:B,2,0)</f>
        <v>54780</v>
      </c>
      <c r="W2534" s="2" t="str">
        <f t="shared" si="159"/>
        <v>Unpaid</v>
      </c>
      <c r="X2534" s="2" t="str">
        <f>VLOOKUP(B2534,Food!A:B,2,0)</f>
        <v>Yes</v>
      </c>
      <c r="Y2534" s="2">
        <f>VLOOKUP(B2534,'Call List'!A:A,1,0)</f>
        <v>10730</v>
      </c>
      <c r="Z2534" s="2" t="e">
        <f>VLOOKUP(B2534,Sheet4!A:A,1,0)</f>
        <v>#N/A</v>
      </c>
    </row>
    <row r="2535" spans="1:26" hidden="1" x14ac:dyDescent="0.2">
      <c r="A2535" s="9">
        <v>2534</v>
      </c>
      <c r="B2535" s="9">
        <v>4975</v>
      </c>
      <c r="C2535" s="9" t="s">
        <v>197</v>
      </c>
      <c r="D2535" s="9" t="s">
        <v>15</v>
      </c>
      <c r="E2535" s="9" t="s">
        <v>8732</v>
      </c>
      <c r="F2535" s="9" t="s">
        <v>8733</v>
      </c>
      <c r="G2535" s="9" t="s">
        <v>8734</v>
      </c>
      <c r="H2535" s="9" t="s">
        <v>24290</v>
      </c>
      <c r="I2535" s="9" t="s">
        <v>8735</v>
      </c>
      <c r="J2535" s="9" t="s">
        <v>8734</v>
      </c>
      <c r="K2535" s="9" t="s">
        <v>24291</v>
      </c>
      <c r="L2535" s="9" t="s">
        <v>18312</v>
      </c>
      <c r="M2535" s="2" t="e">
        <f>VLOOKUP(B2535,'HP List'!A:G,7,0)</f>
        <v>#N/A</v>
      </c>
      <c r="N2535" s="2" t="e">
        <f>VLOOKUP(B2535,'HP List'!A:H,8,0)</f>
        <v>#N/A</v>
      </c>
      <c r="P2535" s="2">
        <f>VLOOKUP(B2535,'Q1'!A:B,2,0)</f>
        <v>500</v>
      </c>
      <c r="Q2535" s="2" t="str">
        <f t="shared" si="157"/>
        <v>Paid</v>
      </c>
      <c r="R2535" s="2">
        <f>VLOOKUP(B2535,'Q2'!A:B,2,0)</f>
        <v>500</v>
      </c>
      <c r="S2535" s="2" t="str">
        <f t="shared" si="160"/>
        <v>Paid</v>
      </c>
      <c r="T2535" s="2">
        <f>VLOOKUP(B2535,'Q3'!A:B,2,0)</f>
        <v>500</v>
      </c>
      <c r="U2535" s="2" t="str">
        <f t="shared" si="158"/>
        <v>Paid</v>
      </c>
      <c r="V2535" s="2">
        <f>VLOOKUP(B2535,'Q4'!A:B,2,0)</f>
        <v>500</v>
      </c>
      <c r="W2535" s="2" t="str">
        <f t="shared" si="159"/>
        <v>Paid</v>
      </c>
      <c r="X2535" s="2" t="e">
        <f>VLOOKUP(B2535,Food!A:B,2,0)</f>
        <v>#N/A</v>
      </c>
      <c r="Y2535" s="2">
        <f>VLOOKUP(B2535,'Call List'!A:A,1,0)</f>
        <v>4975</v>
      </c>
      <c r="Z2535" s="2" t="e">
        <f>VLOOKUP(B2535,Sheet4!A:A,1,0)</f>
        <v>#N/A</v>
      </c>
    </row>
    <row r="2536" spans="1:26" hidden="1" x14ac:dyDescent="0.2">
      <c r="A2536" s="9">
        <v>2535</v>
      </c>
      <c r="B2536" s="9">
        <v>12151</v>
      </c>
      <c r="C2536" s="9" t="s">
        <v>197</v>
      </c>
      <c r="D2536" s="9" t="s">
        <v>15</v>
      </c>
      <c r="E2536" s="9" t="s">
        <v>8736</v>
      </c>
      <c r="F2536" s="9" t="s">
        <v>8737</v>
      </c>
      <c r="G2536" s="9" t="s">
        <v>8738</v>
      </c>
      <c r="H2536" s="9" t="s">
        <v>24292</v>
      </c>
      <c r="I2536" s="9" t="s">
        <v>8739</v>
      </c>
      <c r="J2536" s="9" t="s">
        <v>8740</v>
      </c>
      <c r="K2536" s="9" t="s">
        <v>24293</v>
      </c>
      <c r="L2536" s="9" t="s">
        <v>18297</v>
      </c>
      <c r="M2536" s="2" t="e">
        <f>VLOOKUP(B2536,'HP List'!A:G,7,0)</f>
        <v>#N/A</v>
      </c>
      <c r="N2536" s="2" t="e">
        <f>VLOOKUP(B2536,'HP List'!A:H,8,0)</f>
        <v>#N/A</v>
      </c>
      <c r="P2536" s="2" t="e">
        <f>VLOOKUP(B2536,'Q1'!A:B,2,0)</f>
        <v>#N/A</v>
      </c>
      <c r="Q2536" s="2" t="e">
        <f t="shared" si="157"/>
        <v>#N/A</v>
      </c>
      <c r="R2536" s="2" t="e">
        <f>VLOOKUP(B2536,'Q2'!A:B,2,0)</f>
        <v>#N/A</v>
      </c>
      <c r="S2536" s="2" t="e">
        <f t="shared" si="160"/>
        <v>#N/A</v>
      </c>
      <c r="T2536" s="2">
        <f>VLOOKUP(B2536,'Q3'!A:B,2,0)</f>
        <v>47380</v>
      </c>
      <c r="U2536" s="2" t="str">
        <f t="shared" si="158"/>
        <v>Unpaid</v>
      </c>
      <c r="V2536" s="2">
        <f>VLOOKUP(B2536,'Q4'!A:B,2,0)</f>
        <v>93760</v>
      </c>
      <c r="W2536" s="2" t="str">
        <f t="shared" si="159"/>
        <v>Unpaid</v>
      </c>
      <c r="X2536" s="2" t="e">
        <f>VLOOKUP(B2536,Food!A:B,2,0)</f>
        <v>#N/A</v>
      </c>
      <c r="Y2536" s="2">
        <f>VLOOKUP(B2536,'Call List'!A:A,1,0)</f>
        <v>12151</v>
      </c>
      <c r="Z2536" s="2" t="e">
        <f>VLOOKUP(B2536,Sheet4!A:A,1,0)</f>
        <v>#N/A</v>
      </c>
    </row>
    <row r="2537" spans="1:26" hidden="1" x14ac:dyDescent="0.2">
      <c r="A2537" s="9">
        <v>2536</v>
      </c>
      <c r="B2537" s="9">
        <v>8936</v>
      </c>
      <c r="C2537" s="9" t="s">
        <v>197</v>
      </c>
      <c r="D2537" s="9" t="s">
        <v>15</v>
      </c>
      <c r="E2537" s="9" t="s">
        <v>8741</v>
      </c>
      <c r="F2537" s="9" t="s">
        <v>8742</v>
      </c>
      <c r="G2537" s="9" t="s">
        <v>8743</v>
      </c>
      <c r="H2537" s="9" t="s">
        <v>24294</v>
      </c>
      <c r="I2537" s="9" t="s">
        <v>8744</v>
      </c>
      <c r="J2537" s="9" t="s">
        <v>8743</v>
      </c>
      <c r="K2537" s="9" t="s">
        <v>24294</v>
      </c>
      <c r="L2537" s="9" t="s">
        <v>18305</v>
      </c>
      <c r="M2537" s="2" t="e">
        <f>VLOOKUP(B2537,'HP List'!A:G,7,0)</f>
        <v>#N/A</v>
      </c>
      <c r="N2537" s="2" t="e">
        <f>VLOOKUP(B2537,'HP List'!A:H,8,0)</f>
        <v>#N/A</v>
      </c>
      <c r="P2537" s="2" t="e">
        <f>VLOOKUP(B2537,'Q1'!A:B,2,0)</f>
        <v>#N/A</v>
      </c>
      <c r="Q2537" s="2" t="e">
        <f t="shared" si="157"/>
        <v>#N/A</v>
      </c>
      <c r="R2537" s="2" t="e">
        <f>VLOOKUP(B2537,'Q2'!A:B,2,0)</f>
        <v>#N/A</v>
      </c>
      <c r="S2537" s="2" t="e">
        <f t="shared" si="160"/>
        <v>#N/A</v>
      </c>
      <c r="T2537" s="2" t="e">
        <f>VLOOKUP(B2537,'Q3'!A:B,2,0)</f>
        <v>#N/A</v>
      </c>
      <c r="U2537" s="2" t="e">
        <f t="shared" si="158"/>
        <v>#N/A</v>
      </c>
      <c r="V2537" s="2">
        <f>VLOOKUP(B2537,'Q4'!A:B,2,0)</f>
        <v>60030</v>
      </c>
      <c r="W2537" s="2" t="str">
        <f t="shared" si="159"/>
        <v>Unpaid</v>
      </c>
      <c r="X2537" s="2" t="e">
        <f>VLOOKUP(B2537,Food!A:B,2,0)</f>
        <v>#N/A</v>
      </c>
      <c r="Y2537" s="2">
        <f>VLOOKUP(B2537,'Call List'!A:A,1,0)</f>
        <v>8936</v>
      </c>
      <c r="Z2537" s="2" t="e">
        <f>VLOOKUP(B2537,Sheet4!A:A,1,0)</f>
        <v>#N/A</v>
      </c>
    </row>
    <row r="2538" spans="1:26" hidden="1" x14ac:dyDescent="0.2">
      <c r="A2538" s="9">
        <v>2537</v>
      </c>
      <c r="B2538" s="9">
        <v>12306</v>
      </c>
      <c r="C2538" s="9" t="s">
        <v>197</v>
      </c>
      <c r="D2538" s="9" t="s">
        <v>15</v>
      </c>
      <c r="E2538" s="9" t="s">
        <v>8745</v>
      </c>
      <c r="F2538" s="9" t="s">
        <v>8746</v>
      </c>
      <c r="G2538" s="9" t="s">
        <v>8747</v>
      </c>
      <c r="H2538" s="9" t="s">
        <v>24295</v>
      </c>
      <c r="I2538" s="9" t="s">
        <v>8748</v>
      </c>
      <c r="J2538" s="9" t="s">
        <v>8749</v>
      </c>
      <c r="K2538" s="9" t="s">
        <v>24296</v>
      </c>
      <c r="L2538" s="9" t="s">
        <v>18297</v>
      </c>
      <c r="M2538" s="2" t="e">
        <f>VLOOKUP(B2538,'HP List'!A:G,7,0)</f>
        <v>#N/A</v>
      </c>
      <c r="N2538" s="2" t="e">
        <f>VLOOKUP(B2538,'HP List'!A:H,8,0)</f>
        <v>#N/A</v>
      </c>
      <c r="P2538" s="2" t="e">
        <f>VLOOKUP(B2538,'Q1'!A:B,2,0)</f>
        <v>#N/A</v>
      </c>
      <c r="Q2538" s="2" t="e">
        <f t="shared" si="157"/>
        <v>#N/A</v>
      </c>
      <c r="R2538" s="2" t="e">
        <f>VLOOKUP(B2538,'Q2'!A:B,2,0)</f>
        <v>#N/A</v>
      </c>
      <c r="S2538" s="2" t="e">
        <f t="shared" si="160"/>
        <v>#N/A</v>
      </c>
      <c r="T2538" s="2" t="e">
        <f>VLOOKUP(B2538,'Q3'!A:B,2,0)</f>
        <v>#N/A</v>
      </c>
      <c r="U2538" s="2" t="e">
        <f t="shared" si="158"/>
        <v>#N/A</v>
      </c>
      <c r="V2538" s="2">
        <f>VLOOKUP(B2538,'Q4'!A:B,2,0)</f>
        <v>57330</v>
      </c>
      <c r="W2538" s="2" t="str">
        <f t="shared" si="159"/>
        <v>Unpaid</v>
      </c>
      <c r="X2538" s="2" t="e">
        <f>VLOOKUP(B2538,Food!A:B,2,0)</f>
        <v>#N/A</v>
      </c>
      <c r="Y2538" s="2">
        <f>VLOOKUP(B2538,'Call List'!A:A,1,0)</f>
        <v>12306</v>
      </c>
      <c r="Z2538" s="2" t="e">
        <f>VLOOKUP(B2538,Sheet4!A:A,1,0)</f>
        <v>#N/A</v>
      </c>
    </row>
    <row r="2539" spans="1:26" hidden="1" x14ac:dyDescent="0.2">
      <c r="A2539" s="9">
        <v>2538</v>
      </c>
      <c r="B2539" s="9">
        <v>9103</v>
      </c>
      <c r="C2539" s="9" t="s">
        <v>197</v>
      </c>
      <c r="D2539" s="9" t="s">
        <v>15</v>
      </c>
      <c r="E2539" s="9" t="s">
        <v>8750</v>
      </c>
      <c r="F2539" s="9" t="s">
        <v>8751</v>
      </c>
      <c r="G2539" s="9" t="s">
        <v>8752</v>
      </c>
      <c r="H2539" s="9" t="s">
        <v>8753</v>
      </c>
      <c r="I2539" s="9" t="s">
        <v>8754</v>
      </c>
      <c r="J2539" s="9" t="s">
        <v>8752</v>
      </c>
      <c r="K2539" s="9" t="s">
        <v>24297</v>
      </c>
      <c r="L2539" s="9" t="s">
        <v>18305</v>
      </c>
      <c r="M2539" s="2" t="e">
        <f>VLOOKUP(B2539,'HP List'!A:G,7,0)</f>
        <v>#N/A</v>
      </c>
      <c r="N2539" s="2" t="e">
        <f>VLOOKUP(B2539,'HP List'!A:H,8,0)</f>
        <v>#N/A</v>
      </c>
      <c r="P2539" s="2" t="e">
        <f>VLOOKUP(B2539,'Q1'!A:B,2,0)</f>
        <v>#N/A</v>
      </c>
      <c r="Q2539" s="2" t="e">
        <f t="shared" si="157"/>
        <v>#N/A</v>
      </c>
      <c r="R2539" s="2" t="e">
        <f>VLOOKUP(B2539,'Q2'!A:B,2,0)</f>
        <v>#N/A</v>
      </c>
      <c r="S2539" s="2" t="e">
        <f t="shared" si="160"/>
        <v>#N/A</v>
      </c>
      <c r="T2539" s="2" t="e">
        <f>VLOOKUP(B2539,'Q3'!A:B,2,0)</f>
        <v>#N/A</v>
      </c>
      <c r="U2539" s="2" t="e">
        <f t="shared" si="158"/>
        <v>#N/A</v>
      </c>
      <c r="V2539" s="2">
        <f>VLOOKUP(B2539,'Q4'!A:B,2,0)</f>
        <v>54780</v>
      </c>
      <c r="W2539" s="2" t="str">
        <f t="shared" si="159"/>
        <v>Unpaid</v>
      </c>
      <c r="X2539" s="2" t="str">
        <f>VLOOKUP(B2539,Food!A:B,2,0)</f>
        <v>Yes</v>
      </c>
      <c r="Y2539" s="2">
        <f>VLOOKUP(B2539,'Call List'!A:A,1,0)</f>
        <v>9103</v>
      </c>
      <c r="Z2539" s="2" t="e">
        <f>VLOOKUP(B2539,Sheet4!A:A,1,0)</f>
        <v>#N/A</v>
      </c>
    </row>
    <row r="2540" spans="1:26" hidden="1" x14ac:dyDescent="0.2">
      <c r="A2540" s="9">
        <v>2539</v>
      </c>
      <c r="B2540" s="9">
        <v>14738</v>
      </c>
      <c r="C2540" s="9" t="s">
        <v>197</v>
      </c>
      <c r="D2540" s="9" t="s">
        <v>15</v>
      </c>
      <c r="E2540" s="9" t="s">
        <v>8755</v>
      </c>
      <c r="F2540" s="9" t="s">
        <v>8756</v>
      </c>
      <c r="G2540" s="9" t="s">
        <v>8757</v>
      </c>
      <c r="H2540" s="9" t="s">
        <v>24298</v>
      </c>
      <c r="I2540" s="9" t="s">
        <v>8758</v>
      </c>
      <c r="J2540" s="9" t="s">
        <v>8757</v>
      </c>
      <c r="K2540" s="9" t="s">
        <v>24299</v>
      </c>
      <c r="L2540" s="9" t="s">
        <v>18289</v>
      </c>
      <c r="M2540" s="2" t="e">
        <f>VLOOKUP(B2540,'HP List'!A:G,7,0)</f>
        <v>#N/A</v>
      </c>
      <c r="N2540" s="2" t="e">
        <f>VLOOKUP(B2540,'HP List'!A:H,8,0)</f>
        <v>#N/A</v>
      </c>
      <c r="P2540" s="2" t="e">
        <f>VLOOKUP(B2540,'Q1'!A:B,2,0)</f>
        <v>#N/A</v>
      </c>
      <c r="Q2540" s="2" t="e">
        <f t="shared" si="157"/>
        <v>#N/A</v>
      </c>
      <c r="R2540" s="2" t="e">
        <f>VLOOKUP(B2540,'Q2'!A:B,2,0)</f>
        <v>#N/A</v>
      </c>
      <c r="S2540" s="2" t="e">
        <f t="shared" si="160"/>
        <v>#N/A</v>
      </c>
      <c r="T2540" s="2" t="e">
        <f>VLOOKUP(B2540,'Q3'!A:B,2,0)</f>
        <v>#N/A</v>
      </c>
      <c r="U2540" s="2" t="e">
        <f t="shared" si="158"/>
        <v>#N/A</v>
      </c>
      <c r="V2540" s="2">
        <f>VLOOKUP(B2540,'Q4'!A:B,2,0)</f>
        <v>60030</v>
      </c>
      <c r="W2540" s="2" t="str">
        <f t="shared" si="159"/>
        <v>Unpaid</v>
      </c>
      <c r="X2540" s="2" t="str">
        <f>VLOOKUP(B2540,Food!A:B,2,0)</f>
        <v>Yes</v>
      </c>
      <c r="Y2540" s="2">
        <f>VLOOKUP(B2540,'Call List'!A:A,1,0)</f>
        <v>14738</v>
      </c>
      <c r="Z2540" s="2" t="e">
        <f>VLOOKUP(B2540,Sheet4!A:A,1,0)</f>
        <v>#N/A</v>
      </c>
    </row>
    <row r="2541" spans="1:26" hidden="1" x14ac:dyDescent="0.2">
      <c r="A2541" s="9">
        <v>2540</v>
      </c>
      <c r="B2541" s="9">
        <v>14844</v>
      </c>
      <c r="C2541" s="9" t="s">
        <v>197</v>
      </c>
      <c r="D2541" s="9" t="s">
        <v>15</v>
      </c>
      <c r="E2541" s="9" t="s">
        <v>8759</v>
      </c>
      <c r="F2541" s="9" t="s">
        <v>18689</v>
      </c>
      <c r="G2541" s="9" t="s">
        <v>2899</v>
      </c>
      <c r="H2541" s="9" t="s">
        <v>21748</v>
      </c>
      <c r="I2541" s="9" t="s">
        <v>2900</v>
      </c>
      <c r="J2541" s="9" t="s">
        <v>2899</v>
      </c>
      <c r="K2541" s="9" t="s">
        <v>21748</v>
      </c>
      <c r="L2541" s="9" t="s">
        <v>18289</v>
      </c>
      <c r="M2541" s="2" t="str">
        <f>VLOOKUP(B2541,'HP List'!A:G,7,0)</f>
        <v>HP</v>
      </c>
      <c r="N2541" s="2" t="str">
        <f>VLOOKUP(B2541,'HP List'!A:H,8,0)</f>
        <v>Yes</v>
      </c>
      <c r="P2541" s="2" t="e">
        <f>VLOOKUP(B2541,'Q1'!A:B,2,0)</f>
        <v>#N/A</v>
      </c>
      <c r="Q2541" s="2" t="e">
        <f t="shared" si="157"/>
        <v>#N/A</v>
      </c>
      <c r="R2541" s="2" t="e">
        <f>VLOOKUP(B2541,'Q2'!A:B,2,0)</f>
        <v>#N/A</v>
      </c>
      <c r="S2541" s="2" t="e">
        <f t="shared" si="160"/>
        <v>#N/A</v>
      </c>
      <c r="T2541" s="2" t="e">
        <f>VLOOKUP(B2541,'Q3'!A:B,2,0)</f>
        <v>#N/A</v>
      </c>
      <c r="U2541" s="2" t="e">
        <f t="shared" si="158"/>
        <v>#N/A</v>
      </c>
      <c r="V2541" s="2">
        <f>VLOOKUP(B2541,'Q4'!A:B,2,0)</f>
        <v>65730</v>
      </c>
      <c r="W2541" s="2" t="str">
        <f t="shared" si="159"/>
        <v>Unpaid</v>
      </c>
      <c r="X2541" s="2" t="str">
        <f>VLOOKUP(B2541,Food!A:B,2,0)</f>
        <v>Yes</v>
      </c>
      <c r="Y2541" s="2" t="e">
        <f>VLOOKUP(B2541,'Call List'!A:A,1,0)</f>
        <v>#N/A</v>
      </c>
      <c r="Z2541" s="2" t="e">
        <f>VLOOKUP(B2541,Sheet4!A:A,1,0)</f>
        <v>#N/A</v>
      </c>
    </row>
    <row r="2542" spans="1:26" hidden="1" x14ac:dyDescent="0.2">
      <c r="A2542" s="9">
        <v>2541</v>
      </c>
      <c r="B2542" s="9">
        <v>14108</v>
      </c>
      <c r="C2542" s="9" t="s">
        <v>197</v>
      </c>
      <c r="D2542" s="9" t="s">
        <v>15</v>
      </c>
      <c r="E2542" s="9" t="s">
        <v>8760</v>
      </c>
      <c r="F2542" s="9" t="s">
        <v>8761</v>
      </c>
      <c r="G2542" s="9" t="s">
        <v>8762</v>
      </c>
      <c r="H2542" s="9" t="s">
        <v>24300</v>
      </c>
      <c r="I2542" s="9" t="s">
        <v>8763</v>
      </c>
      <c r="J2542" s="9" t="s">
        <v>8764</v>
      </c>
      <c r="K2542" s="9" t="s">
        <v>24300</v>
      </c>
      <c r="L2542" s="9" t="s">
        <v>18290</v>
      </c>
      <c r="M2542" s="2" t="e">
        <f>VLOOKUP(B2542,'HP List'!A:G,7,0)</f>
        <v>#N/A</v>
      </c>
      <c r="N2542" s="2" t="e">
        <f>VLOOKUP(B2542,'HP List'!A:H,8,0)</f>
        <v>#N/A</v>
      </c>
      <c r="P2542" s="2" t="e">
        <f>VLOOKUP(B2542,'Q1'!A:B,2,0)</f>
        <v>#N/A</v>
      </c>
      <c r="Q2542" s="2" t="e">
        <f t="shared" si="157"/>
        <v>#N/A</v>
      </c>
      <c r="R2542" s="2" t="e">
        <f>VLOOKUP(B2542,'Q2'!A:B,2,0)</f>
        <v>#N/A</v>
      </c>
      <c r="S2542" s="2" t="e">
        <f t="shared" si="160"/>
        <v>#N/A</v>
      </c>
      <c r="T2542" s="2" t="e">
        <f>VLOOKUP(B2542,'Q3'!A:B,2,0)</f>
        <v>#N/A</v>
      </c>
      <c r="U2542" s="2" t="e">
        <f t="shared" si="158"/>
        <v>#N/A</v>
      </c>
      <c r="V2542" s="2" t="e">
        <f>VLOOKUP(B2542,'Q4'!A:B,2,0)</f>
        <v>#N/A</v>
      </c>
      <c r="W2542" s="2" t="e">
        <f t="shared" si="159"/>
        <v>#N/A</v>
      </c>
      <c r="X2542" s="2" t="str">
        <f>VLOOKUP(B2542,Food!A:B,2,0)</f>
        <v>Yes</v>
      </c>
      <c r="Y2542" s="2">
        <f>VLOOKUP(B2542,'Call List'!A:A,1,0)</f>
        <v>14108</v>
      </c>
      <c r="Z2542" s="2" t="e">
        <f>VLOOKUP(B2542,Sheet4!A:A,1,0)</f>
        <v>#N/A</v>
      </c>
    </row>
    <row r="2543" spans="1:26" hidden="1" x14ac:dyDescent="0.2">
      <c r="A2543" s="9">
        <v>2542</v>
      </c>
      <c r="B2543" s="9">
        <v>9120</v>
      </c>
      <c r="C2543" s="9" t="s">
        <v>197</v>
      </c>
      <c r="D2543" s="9" t="s">
        <v>15</v>
      </c>
      <c r="E2543" s="9" t="s">
        <v>8765</v>
      </c>
      <c r="F2543" s="9" t="s">
        <v>4293</v>
      </c>
      <c r="G2543" s="9" t="s">
        <v>8766</v>
      </c>
      <c r="H2543" s="9" t="s">
        <v>20145</v>
      </c>
      <c r="I2543" s="9" t="s">
        <v>8767</v>
      </c>
      <c r="J2543" s="9" t="s">
        <v>8766</v>
      </c>
      <c r="K2543" s="9" t="s">
        <v>20144</v>
      </c>
      <c r="L2543" s="9" t="s">
        <v>18305</v>
      </c>
      <c r="M2543" s="2" t="e">
        <f>VLOOKUP(B2543,'HP List'!A:G,7,0)</f>
        <v>#N/A</v>
      </c>
      <c r="N2543" s="2" t="e">
        <f>VLOOKUP(B2543,'HP List'!A:H,8,0)</f>
        <v>#N/A</v>
      </c>
      <c r="P2543" s="2" t="e">
        <f>VLOOKUP(B2543,'Q1'!A:B,2,0)</f>
        <v>#N/A</v>
      </c>
      <c r="Q2543" s="2" t="e">
        <f t="shared" si="157"/>
        <v>#N/A</v>
      </c>
      <c r="R2543" s="2" t="e">
        <f>VLOOKUP(B2543,'Q2'!A:B,2,0)</f>
        <v>#N/A</v>
      </c>
      <c r="S2543" s="2" t="e">
        <f t="shared" si="160"/>
        <v>#N/A</v>
      </c>
      <c r="T2543" s="2" t="e">
        <f>VLOOKUP(B2543,'Q3'!A:B,2,0)</f>
        <v>#N/A</v>
      </c>
      <c r="U2543" s="2" t="e">
        <f t="shared" si="158"/>
        <v>#N/A</v>
      </c>
      <c r="V2543" s="2">
        <f>VLOOKUP(B2543,'Q4'!A:B,2,0)</f>
        <v>70680</v>
      </c>
      <c r="W2543" s="2" t="str">
        <f t="shared" si="159"/>
        <v>Unpaid</v>
      </c>
      <c r="X2543" s="2" t="str">
        <f>VLOOKUP(B2543,Food!A:B,2,0)</f>
        <v>Yes</v>
      </c>
      <c r="Y2543" s="2">
        <f>VLOOKUP(B2543,'Call List'!A:A,1,0)</f>
        <v>9120</v>
      </c>
      <c r="Z2543" s="2" t="e">
        <f>VLOOKUP(B2543,Sheet4!A:A,1,0)</f>
        <v>#N/A</v>
      </c>
    </row>
    <row r="2544" spans="1:26" hidden="1" x14ac:dyDescent="0.2">
      <c r="A2544" s="9">
        <v>2543</v>
      </c>
      <c r="B2544" s="9">
        <v>9004</v>
      </c>
      <c r="C2544" s="9" t="s">
        <v>197</v>
      </c>
      <c r="D2544" s="9" t="s">
        <v>15</v>
      </c>
      <c r="E2544" s="9" t="s">
        <v>8768</v>
      </c>
      <c r="F2544" s="9" t="s">
        <v>8769</v>
      </c>
      <c r="G2544" s="9" t="s">
        <v>8770</v>
      </c>
      <c r="H2544" s="9" t="s">
        <v>24301</v>
      </c>
      <c r="I2544" s="9" t="s">
        <v>8771</v>
      </c>
      <c r="J2544" s="9" t="s">
        <v>8770</v>
      </c>
      <c r="K2544" s="9" t="s">
        <v>24302</v>
      </c>
      <c r="L2544" s="9" t="s">
        <v>18305</v>
      </c>
      <c r="M2544" s="2" t="e">
        <f>VLOOKUP(B2544,'HP List'!A:G,7,0)</f>
        <v>#N/A</v>
      </c>
      <c r="N2544" s="2" t="e">
        <f>VLOOKUP(B2544,'HP List'!A:H,8,0)</f>
        <v>#N/A</v>
      </c>
      <c r="P2544" s="2" t="e">
        <f>VLOOKUP(B2544,'Q1'!A:B,2,0)</f>
        <v>#N/A</v>
      </c>
      <c r="Q2544" s="2" t="e">
        <f t="shared" si="157"/>
        <v>#N/A</v>
      </c>
      <c r="R2544" s="2" t="e">
        <f>VLOOKUP(B2544,'Q2'!A:B,2,0)</f>
        <v>#N/A</v>
      </c>
      <c r="S2544" s="2" t="e">
        <f t="shared" si="160"/>
        <v>#N/A</v>
      </c>
      <c r="T2544" s="2" t="e">
        <f>VLOOKUP(B2544,'Q3'!A:B,2,0)</f>
        <v>#N/A</v>
      </c>
      <c r="U2544" s="2" t="e">
        <f t="shared" si="158"/>
        <v>#N/A</v>
      </c>
      <c r="V2544" s="2" t="e">
        <f>VLOOKUP(B2544,'Q4'!A:B,2,0)</f>
        <v>#N/A</v>
      </c>
      <c r="W2544" s="2" t="e">
        <f t="shared" si="159"/>
        <v>#N/A</v>
      </c>
      <c r="X2544" s="2" t="str">
        <f>VLOOKUP(B2544,Food!A:B,2,0)</f>
        <v>Yes</v>
      </c>
      <c r="Y2544" s="2">
        <f>VLOOKUP(B2544,'Call List'!A:A,1,0)</f>
        <v>9004</v>
      </c>
      <c r="Z2544" s="2" t="e">
        <f>VLOOKUP(B2544,Sheet4!A:A,1,0)</f>
        <v>#N/A</v>
      </c>
    </row>
    <row r="2545" spans="1:26" hidden="1" x14ac:dyDescent="0.2">
      <c r="A2545" s="9">
        <v>2544</v>
      </c>
      <c r="B2545" s="9">
        <v>12421</v>
      </c>
      <c r="C2545" s="9" t="s">
        <v>197</v>
      </c>
      <c r="D2545" s="9" t="s">
        <v>15</v>
      </c>
      <c r="E2545" s="9" t="s">
        <v>8772</v>
      </c>
      <c r="F2545" s="9" t="s">
        <v>1251</v>
      </c>
      <c r="G2545" s="9" t="s">
        <v>8773</v>
      </c>
      <c r="H2545" s="9" t="s">
        <v>20015</v>
      </c>
      <c r="I2545" s="9" t="s">
        <v>8774</v>
      </c>
      <c r="J2545" s="9" t="s">
        <v>8775</v>
      </c>
      <c r="K2545" s="9" t="s">
        <v>20016</v>
      </c>
      <c r="L2545" s="9" t="s">
        <v>18294</v>
      </c>
      <c r="M2545" s="2" t="e">
        <f>VLOOKUP(B2545,'HP List'!A:G,7,0)</f>
        <v>#N/A</v>
      </c>
      <c r="N2545" s="2" t="e">
        <f>VLOOKUP(B2545,'HP List'!A:H,8,0)</f>
        <v>#N/A</v>
      </c>
      <c r="P2545" s="2" t="e">
        <f>VLOOKUP(B2545,'Q1'!A:B,2,0)</f>
        <v>#N/A</v>
      </c>
      <c r="Q2545" s="2" t="e">
        <f t="shared" si="157"/>
        <v>#N/A</v>
      </c>
      <c r="R2545" s="2" t="e">
        <f>VLOOKUP(B2545,'Q2'!A:B,2,0)</f>
        <v>#N/A</v>
      </c>
      <c r="S2545" s="2" t="e">
        <f t="shared" si="160"/>
        <v>#N/A</v>
      </c>
      <c r="T2545" s="2" t="e">
        <f>VLOOKUP(B2545,'Q3'!A:B,2,0)</f>
        <v>#N/A</v>
      </c>
      <c r="U2545" s="2" t="e">
        <f t="shared" si="158"/>
        <v>#N/A</v>
      </c>
      <c r="V2545" s="2">
        <f>VLOOKUP(B2545,'Q4'!A:B,2,0)</f>
        <v>65730</v>
      </c>
      <c r="W2545" s="2" t="str">
        <f t="shared" si="159"/>
        <v>Unpaid</v>
      </c>
      <c r="X2545" s="2" t="str">
        <f>VLOOKUP(B2545,Food!A:B,2,0)</f>
        <v>Yes</v>
      </c>
      <c r="Y2545" s="2">
        <f>VLOOKUP(B2545,'Call List'!A:A,1,0)</f>
        <v>12421</v>
      </c>
      <c r="Z2545" s="2" t="e">
        <f>VLOOKUP(B2545,Sheet4!A:A,1,0)</f>
        <v>#N/A</v>
      </c>
    </row>
    <row r="2546" spans="1:26" hidden="1" x14ac:dyDescent="0.2">
      <c r="A2546" s="9">
        <v>2545</v>
      </c>
      <c r="B2546" s="9">
        <v>5822</v>
      </c>
      <c r="C2546" s="9" t="s">
        <v>197</v>
      </c>
      <c r="D2546" s="9" t="s">
        <v>16</v>
      </c>
      <c r="E2546" s="9" t="s">
        <v>8776</v>
      </c>
      <c r="F2546" s="9" t="s">
        <v>8777</v>
      </c>
      <c r="G2546" s="9" t="s">
        <v>8778</v>
      </c>
      <c r="H2546" s="9" t="s">
        <v>24303</v>
      </c>
      <c r="I2546" s="9" t="s">
        <v>8779</v>
      </c>
      <c r="J2546" s="9" t="s">
        <v>8778</v>
      </c>
      <c r="K2546" s="9" t="s">
        <v>24304</v>
      </c>
      <c r="L2546" s="9" t="s">
        <v>18310</v>
      </c>
      <c r="M2546" s="2" t="e">
        <f>VLOOKUP(B2546,'HP List'!A:G,7,0)</f>
        <v>#N/A</v>
      </c>
      <c r="N2546" s="2" t="e">
        <f>VLOOKUP(B2546,'HP List'!A:H,8,0)</f>
        <v>#N/A</v>
      </c>
      <c r="P2546" s="2" t="e">
        <f>VLOOKUP(B2546,'Q1'!A:B,2,0)</f>
        <v>#N/A</v>
      </c>
      <c r="Q2546" s="2" t="e">
        <f t="shared" si="157"/>
        <v>#N/A</v>
      </c>
      <c r="R2546" s="2" t="e">
        <f>VLOOKUP(B2546,'Q2'!A:B,2,0)</f>
        <v>#N/A</v>
      </c>
      <c r="S2546" s="2" t="e">
        <f t="shared" si="160"/>
        <v>#N/A</v>
      </c>
      <c r="T2546" s="2" t="e">
        <f>VLOOKUP(B2546,'Q3'!A:B,2,0)</f>
        <v>#N/A</v>
      </c>
      <c r="U2546" s="2" t="e">
        <f t="shared" si="158"/>
        <v>#N/A</v>
      </c>
      <c r="V2546" s="2">
        <f>VLOOKUP(B2546,'Q4'!A:B,2,0)</f>
        <v>54780</v>
      </c>
      <c r="W2546" s="2" t="str">
        <f t="shared" si="159"/>
        <v>Unpaid</v>
      </c>
      <c r="X2546" s="2" t="str">
        <f>VLOOKUP(B2546,Food!A:B,2,0)</f>
        <v>Yes</v>
      </c>
      <c r="Y2546" s="2">
        <f>VLOOKUP(B2546,'Call List'!A:A,1,0)</f>
        <v>5822</v>
      </c>
      <c r="Z2546" s="2" t="e">
        <f>VLOOKUP(B2546,Sheet4!A:A,1,0)</f>
        <v>#N/A</v>
      </c>
    </row>
    <row r="2547" spans="1:26" hidden="1" x14ac:dyDescent="0.2">
      <c r="A2547" s="9">
        <v>2546</v>
      </c>
      <c r="B2547" s="9">
        <v>4749</v>
      </c>
      <c r="C2547" s="9" t="s">
        <v>197</v>
      </c>
      <c r="D2547" s="9" t="s">
        <v>16</v>
      </c>
      <c r="E2547" s="9" t="s">
        <v>8780</v>
      </c>
      <c r="F2547" s="9" t="s">
        <v>8781</v>
      </c>
      <c r="G2547" s="9" t="s">
        <v>8782</v>
      </c>
      <c r="H2547" s="9" t="s">
        <v>24305</v>
      </c>
      <c r="I2547" s="9" t="s">
        <v>8783</v>
      </c>
      <c r="J2547" s="9" t="s">
        <v>8782</v>
      </c>
      <c r="K2547" s="9" t="s">
        <v>24306</v>
      </c>
      <c r="L2547" s="9" t="s">
        <v>18312</v>
      </c>
      <c r="M2547" s="2" t="e">
        <f>VLOOKUP(B2547,'HP List'!A:G,7,0)</f>
        <v>#N/A</v>
      </c>
      <c r="N2547" s="2" t="e">
        <f>VLOOKUP(B2547,'HP List'!A:H,8,0)</f>
        <v>#N/A</v>
      </c>
      <c r="P2547" s="2" t="e">
        <f>VLOOKUP(B2547,'Q1'!A:B,2,0)</f>
        <v>#N/A</v>
      </c>
      <c r="Q2547" s="2" t="e">
        <f t="shared" si="157"/>
        <v>#N/A</v>
      </c>
      <c r="R2547" s="2" t="e">
        <f>VLOOKUP(B2547,'Q2'!A:B,2,0)</f>
        <v>#N/A</v>
      </c>
      <c r="S2547" s="2" t="e">
        <f t="shared" si="160"/>
        <v>#N/A</v>
      </c>
      <c r="T2547" s="2" t="e">
        <f>VLOOKUP(B2547,'Q3'!A:B,2,0)</f>
        <v>#N/A</v>
      </c>
      <c r="U2547" s="2" t="e">
        <f t="shared" si="158"/>
        <v>#N/A</v>
      </c>
      <c r="V2547" s="2">
        <f>VLOOKUP(B2547,'Q4'!A:B,2,0)</f>
        <v>65730</v>
      </c>
      <c r="W2547" s="2" t="str">
        <f t="shared" si="159"/>
        <v>Unpaid</v>
      </c>
      <c r="X2547" s="2" t="str">
        <f>VLOOKUP(B2547,Food!A:B,2,0)</f>
        <v>Yes</v>
      </c>
      <c r="Y2547" s="2">
        <f>VLOOKUP(B2547,'Call List'!A:A,1,0)</f>
        <v>4749</v>
      </c>
      <c r="Z2547" s="2" t="e">
        <f>VLOOKUP(B2547,Sheet4!A:A,1,0)</f>
        <v>#N/A</v>
      </c>
    </row>
    <row r="2548" spans="1:26" hidden="1" x14ac:dyDescent="0.2">
      <c r="A2548" s="9">
        <v>2547</v>
      </c>
      <c r="B2548" s="9">
        <v>5757</v>
      </c>
      <c r="C2548" s="9" t="s">
        <v>197</v>
      </c>
      <c r="D2548" s="9" t="s">
        <v>16</v>
      </c>
      <c r="E2548" s="9" t="s">
        <v>8784</v>
      </c>
      <c r="F2548" s="9" t="s">
        <v>8785</v>
      </c>
      <c r="G2548" s="9" t="s">
        <v>8786</v>
      </c>
      <c r="H2548" s="9" t="s">
        <v>24307</v>
      </c>
      <c r="I2548" s="9" t="s">
        <v>8787</v>
      </c>
      <c r="J2548" s="9" t="s">
        <v>8786</v>
      </c>
      <c r="K2548" s="9" t="s">
        <v>8788</v>
      </c>
      <c r="L2548" s="9" t="s">
        <v>18312</v>
      </c>
      <c r="M2548" s="2" t="e">
        <f>VLOOKUP(B2548,'HP List'!A:G,7,0)</f>
        <v>#N/A</v>
      </c>
      <c r="N2548" s="2" t="e">
        <f>VLOOKUP(B2548,'HP List'!A:H,8,0)</f>
        <v>#N/A</v>
      </c>
      <c r="P2548" s="2" t="e">
        <f>VLOOKUP(B2548,'Q1'!A:B,2,0)</f>
        <v>#N/A</v>
      </c>
      <c r="Q2548" s="2" t="e">
        <f t="shared" si="157"/>
        <v>#N/A</v>
      </c>
      <c r="R2548" s="2" t="e">
        <f>VLOOKUP(B2548,'Q2'!A:B,2,0)</f>
        <v>#N/A</v>
      </c>
      <c r="S2548" s="2" t="e">
        <f t="shared" si="160"/>
        <v>#N/A</v>
      </c>
      <c r="T2548" s="2" t="e">
        <f>VLOOKUP(B2548,'Q3'!A:B,2,0)</f>
        <v>#N/A</v>
      </c>
      <c r="U2548" s="2" t="e">
        <f t="shared" si="158"/>
        <v>#N/A</v>
      </c>
      <c r="V2548" s="2">
        <f>VLOOKUP(B2548,'Q4'!A:B,2,0)</f>
        <v>44059.399902340003</v>
      </c>
      <c r="W2548" s="2" t="str">
        <f t="shared" si="159"/>
        <v>Unpaid</v>
      </c>
      <c r="X2548" s="2" t="e">
        <f>VLOOKUP(B2548,Food!A:B,2,0)</f>
        <v>#N/A</v>
      </c>
      <c r="Y2548" s="2">
        <f>VLOOKUP(B2548,'Call List'!A:A,1,0)</f>
        <v>5757</v>
      </c>
      <c r="Z2548" s="2" t="e">
        <f>VLOOKUP(B2548,Sheet4!A:A,1,0)</f>
        <v>#N/A</v>
      </c>
    </row>
    <row r="2549" spans="1:26" hidden="1" x14ac:dyDescent="0.2">
      <c r="A2549" s="9">
        <v>2548</v>
      </c>
      <c r="B2549" s="9">
        <v>4113</v>
      </c>
      <c r="C2549" s="9" t="s">
        <v>197</v>
      </c>
      <c r="D2549" s="9" t="s">
        <v>16</v>
      </c>
      <c r="E2549" s="9" t="s">
        <v>8890</v>
      </c>
      <c r="F2549" s="9" t="s">
        <v>8891</v>
      </c>
      <c r="G2549" s="9" t="s">
        <v>8892</v>
      </c>
      <c r="H2549" s="9" t="s">
        <v>20380</v>
      </c>
      <c r="I2549" s="9" t="s">
        <v>8893</v>
      </c>
      <c r="J2549" s="9" t="s">
        <v>8894</v>
      </c>
      <c r="K2549" s="9" t="s">
        <v>20381</v>
      </c>
      <c r="L2549" s="9" t="s">
        <v>18314</v>
      </c>
      <c r="M2549" s="2" t="e">
        <f>VLOOKUP(B2549,'HP List'!A:G,7,0)</f>
        <v>#N/A</v>
      </c>
      <c r="N2549" s="2" t="e">
        <f>VLOOKUP(B2549,'HP List'!A:H,8,0)</f>
        <v>#N/A</v>
      </c>
      <c r="P2549" s="2" t="e">
        <f>VLOOKUP(B2549,'Q1'!A:B,2,0)</f>
        <v>#N/A</v>
      </c>
      <c r="Q2549" s="2" t="e">
        <f t="shared" si="157"/>
        <v>#N/A</v>
      </c>
      <c r="R2549" s="2" t="e">
        <f>VLOOKUP(B2549,'Q2'!A:B,2,0)</f>
        <v>#N/A</v>
      </c>
      <c r="S2549" s="2" t="e">
        <f t="shared" si="160"/>
        <v>#N/A</v>
      </c>
      <c r="T2549" s="2" t="e">
        <f>VLOOKUP(B2549,'Q3'!A:B,2,0)</f>
        <v>#N/A</v>
      </c>
      <c r="U2549" s="2" t="e">
        <f t="shared" si="158"/>
        <v>#N/A</v>
      </c>
      <c r="V2549" s="2">
        <f>VLOOKUP(B2549,'Q4'!A:B,2,0)</f>
        <v>54780</v>
      </c>
      <c r="W2549" s="2" t="str">
        <f t="shared" si="159"/>
        <v>Unpaid</v>
      </c>
      <c r="X2549" s="2" t="str">
        <f>VLOOKUP(B2549,Food!A:B,2,0)</f>
        <v>Yes</v>
      </c>
      <c r="Y2549" s="2">
        <f>VLOOKUP(B2549,'Call List'!A:A,1,0)</f>
        <v>4113</v>
      </c>
      <c r="Z2549" s="2" t="e">
        <f>VLOOKUP(B2549,Sheet4!A:A,1,0)</f>
        <v>#N/A</v>
      </c>
    </row>
    <row r="2550" spans="1:26" hidden="1" x14ac:dyDescent="0.2">
      <c r="A2550" s="9">
        <v>2549</v>
      </c>
      <c r="B2550" s="9">
        <v>6926</v>
      </c>
      <c r="C2550" s="9" t="s">
        <v>197</v>
      </c>
      <c r="D2550" s="9" t="s">
        <v>16</v>
      </c>
      <c r="E2550" s="9" t="s">
        <v>8789</v>
      </c>
      <c r="F2550" s="9" t="s">
        <v>5002</v>
      </c>
      <c r="G2550" s="9" t="s">
        <v>5003</v>
      </c>
      <c r="H2550" s="9" t="s">
        <v>22644</v>
      </c>
      <c r="I2550" s="9" t="s">
        <v>5004</v>
      </c>
      <c r="J2550" s="9" t="s">
        <v>5005</v>
      </c>
      <c r="K2550" s="9" t="s">
        <v>22643</v>
      </c>
      <c r="L2550" s="9" t="s">
        <v>18311</v>
      </c>
      <c r="M2550" s="2" t="e">
        <f>VLOOKUP(B2550,'HP List'!A:G,7,0)</f>
        <v>#N/A</v>
      </c>
      <c r="N2550" s="2" t="e">
        <f>VLOOKUP(B2550,'HP List'!A:H,8,0)</f>
        <v>#N/A</v>
      </c>
      <c r="P2550" s="2" t="e">
        <f>VLOOKUP(B2550,'Q1'!A:B,2,0)</f>
        <v>#N/A</v>
      </c>
      <c r="Q2550" s="2" t="e">
        <f t="shared" si="157"/>
        <v>#N/A</v>
      </c>
      <c r="R2550" s="2" t="e">
        <f>VLOOKUP(B2550,'Q2'!A:B,2,0)</f>
        <v>#N/A</v>
      </c>
      <c r="S2550" s="2" t="e">
        <f t="shared" si="160"/>
        <v>#N/A</v>
      </c>
      <c r="T2550" s="2" t="e">
        <f>VLOOKUP(B2550,'Q3'!A:B,2,0)</f>
        <v>#N/A</v>
      </c>
      <c r="U2550" s="2" t="e">
        <f t="shared" si="158"/>
        <v>#N/A</v>
      </c>
      <c r="V2550" s="2">
        <f>VLOOKUP(B2550,'Q4'!A:B,2,0)</f>
        <v>46380</v>
      </c>
      <c r="W2550" s="2" t="str">
        <f t="shared" si="159"/>
        <v>Unpaid</v>
      </c>
      <c r="X2550" s="2" t="e">
        <f>VLOOKUP(B2550,Food!A:B,2,0)</f>
        <v>#N/A</v>
      </c>
      <c r="Y2550" s="2">
        <f>VLOOKUP(B2550,'Call List'!A:A,1,0)</f>
        <v>6926</v>
      </c>
      <c r="Z2550" s="2" t="e">
        <f>VLOOKUP(B2550,Sheet4!A:A,1,0)</f>
        <v>#N/A</v>
      </c>
    </row>
    <row r="2551" spans="1:26" hidden="1" x14ac:dyDescent="0.2">
      <c r="A2551" s="9">
        <v>2550</v>
      </c>
      <c r="B2551" s="9">
        <v>10731</v>
      </c>
      <c r="C2551" s="9" t="s">
        <v>197</v>
      </c>
      <c r="D2551" s="9" t="s">
        <v>16</v>
      </c>
      <c r="E2551" s="9" t="s">
        <v>8790</v>
      </c>
      <c r="F2551" s="9" t="s">
        <v>8791</v>
      </c>
      <c r="G2551" s="9" t="s">
        <v>8792</v>
      </c>
      <c r="H2551" s="9" t="s">
        <v>24308</v>
      </c>
      <c r="I2551" s="9" t="s">
        <v>8793</v>
      </c>
      <c r="J2551" s="9" t="s">
        <v>8794</v>
      </c>
      <c r="K2551" s="9" t="s">
        <v>24309</v>
      </c>
      <c r="L2551" s="9" t="s">
        <v>18304</v>
      </c>
      <c r="M2551" s="2" t="e">
        <f>VLOOKUP(B2551,'HP List'!A:G,7,0)</f>
        <v>#N/A</v>
      </c>
      <c r="N2551" s="2" t="e">
        <f>VLOOKUP(B2551,'HP List'!A:H,8,0)</f>
        <v>#N/A</v>
      </c>
      <c r="P2551" s="2" t="e">
        <f>VLOOKUP(B2551,'Q1'!A:B,2,0)</f>
        <v>#N/A</v>
      </c>
      <c r="Q2551" s="2" t="e">
        <f t="shared" si="157"/>
        <v>#N/A</v>
      </c>
      <c r="R2551" s="2" t="e">
        <f>VLOOKUP(B2551,'Q2'!A:B,2,0)</f>
        <v>#N/A</v>
      </c>
      <c r="S2551" s="2" t="e">
        <f t="shared" si="160"/>
        <v>#N/A</v>
      </c>
      <c r="T2551" s="2" t="e">
        <f>VLOOKUP(B2551,'Q3'!A:B,2,0)</f>
        <v>#N/A</v>
      </c>
      <c r="U2551" s="2" t="e">
        <f t="shared" si="158"/>
        <v>#N/A</v>
      </c>
      <c r="V2551" s="2">
        <f>VLOOKUP(B2551,'Q4'!A:B,2,0)</f>
        <v>46380</v>
      </c>
      <c r="W2551" s="2" t="str">
        <f t="shared" si="159"/>
        <v>Unpaid</v>
      </c>
      <c r="X2551" s="2" t="e">
        <f>VLOOKUP(B2551,Food!A:B,2,0)</f>
        <v>#N/A</v>
      </c>
      <c r="Y2551" s="2">
        <f>VLOOKUP(B2551,'Call List'!A:A,1,0)</f>
        <v>10731</v>
      </c>
      <c r="Z2551" s="2" t="e">
        <f>VLOOKUP(B2551,Sheet4!A:A,1,0)</f>
        <v>#N/A</v>
      </c>
    </row>
    <row r="2552" spans="1:26" hidden="1" x14ac:dyDescent="0.2">
      <c r="A2552" s="9">
        <v>2551</v>
      </c>
      <c r="B2552" s="9">
        <v>14865</v>
      </c>
      <c r="C2552" s="9" t="s">
        <v>197</v>
      </c>
      <c r="D2552" s="9" t="s">
        <v>16</v>
      </c>
      <c r="E2552" s="9" t="s">
        <v>8795</v>
      </c>
      <c r="F2552" s="9" t="s">
        <v>8796</v>
      </c>
      <c r="G2552" s="9" t="s">
        <v>8797</v>
      </c>
      <c r="H2552" s="9" t="s">
        <v>24310</v>
      </c>
      <c r="I2552" s="9" t="s">
        <v>8798</v>
      </c>
      <c r="J2552" s="9" t="s">
        <v>8799</v>
      </c>
      <c r="K2552" s="9" t="s">
        <v>24311</v>
      </c>
      <c r="L2552" s="9" t="s">
        <v>18289</v>
      </c>
      <c r="M2552" s="2" t="e">
        <f>VLOOKUP(B2552,'HP List'!A:G,7,0)</f>
        <v>#N/A</v>
      </c>
      <c r="N2552" s="2" t="e">
        <f>VLOOKUP(B2552,'HP List'!A:H,8,0)</f>
        <v>#N/A</v>
      </c>
      <c r="P2552" s="2" t="e">
        <f>VLOOKUP(B2552,'Q1'!A:B,2,0)</f>
        <v>#N/A</v>
      </c>
      <c r="Q2552" s="2" t="e">
        <f t="shared" si="157"/>
        <v>#N/A</v>
      </c>
      <c r="R2552" s="2" t="e">
        <f>VLOOKUP(B2552,'Q2'!A:B,2,0)</f>
        <v>#N/A</v>
      </c>
      <c r="S2552" s="2" t="e">
        <f t="shared" si="160"/>
        <v>#N/A</v>
      </c>
      <c r="T2552" s="2" t="e">
        <f>VLOOKUP(B2552,'Q3'!A:B,2,0)</f>
        <v>#N/A</v>
      </c>
      <c r="U2552" s="2" t="e">
        <f t="shared" si="158"/>
        <v>#N/A</v>
      </c>
      <c r="V2552" s="2" t="e">
        <f>VLOOKUP(B2552,'Q4'!A:B,2,0)</f>
        <v>#N/A</v>
      </c>
      <c r="W2552" s="2" t="e">
        <f t="shared" si="159"/>
        <v>#N/A</v>
      </c>
      <c r="X2552" s="2" t="e">
        <f>VLOOKUP(B2552,Food!A:B,2,0)</f>
        <v>#N/A</v>
      </c>
      <c r="Y2552" s="2">
        <f>VLOOKUP(B2552,'Call List'!A:A,1,0)</f>
        <v>14865</v>
      </c>
      <c r="Z2552" s="2" t="e">
        <f>VLOOKUP(B2552,Sheet4!A:A,1,0)</f>
        <v>#N/A</v>
      </c>
    </row>
    <row r="2553" spans="1:26" hidden="1" x14ac:dyDescent="0.2">
      <c r="A2553" s="9">
        <v>2552</v>
      </c>
      <c r="B2553" s="9">
        <v>10080</v>
      </c>
      <c r="C2553" s="9" t="s">
        <v>197</v>
      </c>
      <c r="D2553" s="9" t="s">
        <v>16</v>
      </c>
      <c r="E2553" s="9" t="s">
        <v>8800</v>
      </c>
      <c r="F2553" s="9" t="s">
        <v>8801</v>
      </c>
      <c r="G2553" s="9" t="s">
        <v>8802</v>
      </c>
      <c r="H2553" s="9" t="s">
        <v>24312</v>
      </c>
      <c r="I2553" s="9" t="s">
        <v>4409</v>
      </c>
      <c r="J2553" s="9" t="s">
        <v>8802</v>
      </c>
      <c r="K2553" s="9" t="s">
        <v>24313</v>
      </c>
      <c r="L2553" s="9" t="s">
        <v>18306</v>
      </c>
      <c r="M2553" s="2" t="e">
        <f>VLOOKUP(B2553,'HP List'!A:G,7,0)</f>
        <v>#N/A</v>
      </c>
      <c r="N2553" s="2" t="e">
        <f>VLOOKUP(B2553,'HP List'!A:H,8,0)</f>
        <v>#N/A</v>
      </c>
      <c r="P2553" s="2" t="e">
        <f>VLOOKUP(B2553,'Q1'!A:B,2,0)</f>
        <v>#N/A</v>
      </c>
      <c r="Q2553" s="2" t="e">
        <f t="shared" si="157"/>
        <v>#N/A</v>
      </c>
      <c r="R2553" s="2" t="e">
        <f>VLOOKUP(B2553,'Q2'!A:B,2,0)</f>
        <v>#N/A</v>
      </c>
      <c r="S2553" s="2" t="e">
        <f t="shared" si="160"/>
        <v>#N/A</v>
      </c>
      <c r="T2553" s="2" t="e">
        <f>VLOOKUP(B2553,'Q3'!A:B,2,0)</f>
        <v>#N/A</v>
      </c>
      <c r="U2553" s="2" t="e">
        <f t="shared" si="158"/>
        <v>#N/A</v>
      </c>
      <c r="V2553" s="2">
        <f>VLOOKUP(B2553,'Q4'!A:B,2,0)</f>
        <v>46380</v>
      </c>
      <c r="W2553" s="2" t="str">
        <f t="shared" si="159"/>
        <v>Unpaid</v>
      </c>
      <c r="X2553" s="2" t="e">
        <f>VLOOKUP(B2553,Food!A:B,2,0)</f>
        <v>#N/A</v>
      </c>
      <c r="Y2553" s="2">
        <f>VLOOKUP(B2553,'Call List'!A:A,1,0)</f>
        <v>10080</v>
      </c>
      <c r="Z2553" s="2" t="e">
        <f>VLOOKUP(B2553,Sheet4!A:A,1,0)</f>
        <v>#N/A</v>
      </c>
    </row>
    <row r="2554" spans="1:26" hidden="1" x14ac:dyDescent="0.2">
      <c r="A2554" s="9">
        <v>2553</v>
      </c>
      <c r="B2554" s="9">
        <v>8112</v>
      </c>
      <c r="C2554" s="9" t="s">
        <v>197</v>
      </c>
      <c r="D2554" s="9" t="s">
        <v>16</v>
      </c>
      <c r="E2554" s="9" t="s">
        <v>8803</v>
      </c>
      <c r="F2554" s="9" t="s">
        <v>8804</v>
      </c>
      <c r="G2554" s="9" t="s">
        <v>8805</v>
      </c>
      <c r="H2554" s="9" t="s">
        <v>24314</v>
      </c>
      <c r="I2554" s="9" t="s">
        <v>8806</v>
      </c>
      <c r="J2554" s="9" t="s">
        <v>8805</v>
      </c>
      <c r="K2554" s="9" t="s">
        <v>24315</v>
      </c>
      <c r="L2554" s="9" t="s">
        <v>18308</v>
      </c>
      <c r="M2554" s="2" t="e">
        <f>VLOOKUP(B2554,'HP List'!A:G,7,0)</f>
        <v>#N/A</v>
      </c>
      <c r="N2554" s="2" t="e">
        <f>VLOOKUP(B2554,'HP List'!A:H,8,0)</f>
        <v>#N/A</v>
      </c>
      <c r="P2554" s="2" t="e">
        <f>VLOOKUP(B2554,'Q1'!A:B,2,0)</f>
        <v>#N/A</v>
      </c>
      <c r="Q2554" s="2" t="e">
        <f t="shared" si="157"/>
        <v>#N/A</v>
      </c>
      <c r="R2554" s="2" t="e">
        <f>VLOOKUP(B2554,'Q2'!A:B,2,0)</f>
        <v>#N/A</v>
      </c>
      <c r="S2554" s="2" t="e">
        <f t="shared" si="160"/>
        <v>#N/A</v>
      </c>
      <c r="T2554" s="2" t="e">
        <f>VLOOKUP(B2554,'Q3'!A:B,2,0)</f>
        <v>#N/A</v>
      </c>
      <c r="U2554" s="2" t="e">
        <f t="shared" si="158"/>
        <v>#N/A</v>
      </c>
      <c r="V2554" s="2">
        <f>VLOOKUP(B2554,'Q4'!A:B,2,0)</f>
        <v>65730</v>
      </c>
      <c r="W2554" s="2" t="str">
        <f t="shared" si="159"/>
        <v>Unpaid</v>
      </c>
      <c r="X2554" s="2" t="str">
        <f>VLOOKUP(B2554,Food!A:B,2,0)</f>
        <v>Yes</v>
      </c>
      <c r="Y2554" s="2">
        <f>VLOOKUP(B2554,'Call List'!A:A,1,0)</f>
        <v>8112</v>
      </c>
      <c r="Z2554" s="2" t="e">
        <f>VLOOKUP(B2554,Sheet4!A:A,1,0)</f>
        <v>#N/A</v>
      </c>
    </row>
    <row r="2555" spans="1:26" hidden="1" x14ac:dyDescent="0.2">
      <c r="A2555" s="9">
        <v>2554</v>
      </c>
      <c r="B2555" s="9">
        <v>4682</v>
      </c>
      <c r="C2555" s="9" t="s">
        <v>197</v>
      </c>
      <c r="D2555" s="9" t="s">
        <v>16</v>
      </c>
      <c r="E2555" s="9" t="s">
        <v>8807</v>
      </c>
      <c r="F2555" s="9" t="s">
        <v>8808</v>
      </c>
      <c r="G2555" s="9" t="s">
        <v>8809</v>
      </c>
      <c r="H2555" s="9" t="s">
        <v>24316</v>
      </c>
      <c r="I2555" s="9" t="s">
        <v>8810</v>
      </c>
      <c r="J2555" s="9" t="s">
        <v>8811</v>
      </c>
      <c r="K2555" s="9" t="s">
        <v>24317</v>
      </c>
      <c r="L2555" s="9" t="s">
        <v>18312</v>
      </c>
      <c r="M2555" s="2" t="e">
        <f>VLOOKUP(B2555,'HP List'!A:G,7,0)</f>
        <v>#N/A</v>
      </c>
      <c r="N2555" s="2" t="e">
        <f>VLOOKUP(B2555,'HP List'!A:H,8,0)</f>
        <v>#N/A</v>
      </c>
      <c r="P2555" s="2" t="e">
        <f>VLOOKUP(B2555,'Q1'!A:B,2,0)</f>
        <v>#N/A</v>
      </c>
      <c r="Q2555" s="2" t="e">
        <f t="shared" si="157"/>
        <v>#N/A</v>
      </c>
      <c r="R2555" s="2" t="e">
        <f>VLOOKUP(B2555,'Q2'!A:B,2,0)</f>
        <v>#N/A</v>
      </c>
      <c r="S2555" s="2" t="e">
        <f t="shared" si="160"/>
        <v>#N/A</v>
      </c>
      <c r="T2555" s="2" t="e">
        <f>VLOOKUP(B2555,'Q3'!A:B,2,0)</f>
        <v>#N/A</v>
      </c>
      <c r="U2555" s="2" t="e">
        <f t="shared" si="158"/>
        <v>#N/A</v>
      </c>
      <c r="V2555" s="2" t="e">
        <f>VLOOKUP(B2555,'Q4'!A:B,2,0)</f>
        <v>#N/A</v>
      </c>
      <c r="W2555" s="2" t="e">
        <f t="shared" si="159"/>
        <v>#N/A</v>
      </c>
      <c r="X2555" s="2" t="str">
        <f>VLOOKUP(B2555,Food!A:B,2,0)</f>
        <v>Yes</v>
      </c>
      <c r="Y2555" s="2">
        <f>VLOOKUP(B2555,'Call List'!A:A,1,0)</f>
        <v>4682</v>
      </c>
      <c r="Z2555" s="2" t="e">
        <f>VLOOKUP(B2555,Sheet4!A:A,1,0)</f>
        <v>#N/A</v>
      </c>
    </row>
    <row r="2556" spans="1:26" hidden="1" x14ac:dyDescent="0.2">
      <c r="A2556" s="9">
        <v>2555</v>
      </c>
      <c r="B2556" s="9">
        <v>12649</v>
      </c>
      <c r="C2556" s="9" t="s">
        <v>197</v>
      </c>
      <c r="D2556" s="9" t="s">
        <v>16</v>
      </c>
      <c r="E2556" s="9" t="s">
        <v>8812</v>
      </c>
      <c r="F2556" s="9" t="s">
        <v>8813</v>
      </c>
      <c r="G2556" s="9" t="s">
        <v>8814</v>
      </c>
      <c r="H2556" s="9" t="s">
        <v>24318</v>
      </c>
      <c r="I2556" s="9" t="s">
        <v>8815</v>
      </c>
      <c r="J2556" s="9" t="s">
        <v>8814</v>
      </c>
      <c r="K2556" s="9" t="s">
        <v>24319</v>
      </c>
      <c r="L2556" s="9" t="s">
        <v>18294</v>
      </c>
      <c r="M2556" s="2" t="e">
        <f>VLOOKUP(B2556,'HP List'!A:G,7,0)</f>
        <v>#N/A</v>
      </c>
      <c r="N2556" s="2" t="e">
        <f>VLOOKUP(B2556,'HP List'!A:H,8,0)</f>
        <v>#N/A</v>
      </c>
      <c r="P2556" s="2" t="e">
        <f>VLOOKUP(B2556,'Q1'!A:B,2,0)</f>
        <v>#N/A</v>
      </c>
      <c r="Q2556" s="2" t="e">
        <f t="shared" si="157"/>
        <v>#N/A</v>
      </c>
      <c r="R2556" s="2" t="e">
        <f>VLOOKUP(B2556,'Q2'!A:B,2,0)</f>
        <v>#N/A</v>
      </c>
      <c r="S2556" s="2" t="e">
        <f t="shared" si="160"/>
        <v>#N/A</v>
      </c>
      <c r="T2556" s="2" t="e">
        <f>VLOOKUP(B2556,'Q3'!A:B,2,0)</f>
        <v>#N/A</v>
      </c>
      <c r="U2556" s="2" t="e">
        <f t="shared" si="158"/>
        <v>#N/A</v>
      </c>
      <c r="V2556" s="2" t="e">
        <f>VLOOKUP(B2556,'Q4'!A:B,2,0)</f>
        <v>#N/A</v>
      </c>
      <c r="W2556" s="2" t="e">
        <f t="shared" si="159"/>
        <v>#N/A</v>
      </c>
      <c r="X2556" s="2" t="e">
        <f>VLOOKUP(B2556,Food!A:B,2,0)</f>
        <v>#N/A</v>
      </c>
      <c r="Y2556" s="2">
        <f>VLOOKUP(B2556,'Call List'!A:A,1,0)</f>
        <v>12649</v>
      </c>
      <c r="Z2556" s="2" t="e">
        <f>VLOOKUP(B2556,Sheet4!A:A,1,0)</f>
        <v>#N/A</v>
      </c>
    </row>
    <row r="2557" spans="1:26" hidden="1" x14ac:dyDescent="0.2">
      <c r="A2557" s="9">
        <v>2556</v>
      </c>
      <c r="B2557" s="9">
        <v>12150</v>
      </c>
      <c r="C2557" s="9" t="s">
        <v>197</v>
      </c>
      <c r="D2557" s="9" t="s">
        <v>16</v>
      </c>
      <c r="E2557" s="9" t="s">
        <v>8816</v>
      </c>
      <c r="F2557" s="9" t="s">
        <v>8817</v>
      </c>
      <c r="G2557" s="9" t="s">
        <v>8818</v>
      </c>
      <c r="H2557" s="9" t="s">
        <v>24320</v>
      </c>
      <c r="I2557" s="9" t="s">
        <v>8819</v>
      </c>
      <c r="J2557" s="9" t="s">
        <v>8818</v>
      </c>
      <c r="K2557" s="9" t="s">
        <v>24320</v>
      </c>
      <c r="L2557" s="9" t="s">
        <v>18297</v>
      </c>
      <c r="M2557" s="2" t="e">
        <f>VLOOKUP(B2557,'HP List'!A:G,7,0)</f>
        <v>#N/A</v>
      </c>
      <c r="N2557" s="2" t="e">
        <f>VLOOKUP(B2557,'HP List'!A:H,8,0)</f>
        <v>#N/A</v>
      </c>
      <c r="P2557" s="2" t="e">
        <f>VLOOKUP(B2557,'Q1'!A:B,2,0)</f>
        <v>#N/A</v>
      </c>
      <c r="Q2557" s="2" t="e">
        <f t="shared" si="157"/>
        <v>#N/A</v>
      </c>
      <c r="R2557" s="2" t="e">
        <f>VLOOKUP(B2557,'Q2'!A:B,2,0)</f>
        <v>#N/A</v>
      </c>
      <c r="S2557" s="2" t="e">
        <f t="shared" si="160"/>
        <v>#N/A</v>
      </c>
      <c r="T2557" s="2" t="e">
        <f>VLOOKUP(B2557,'Q3'!A:B,2,0)</f>
        <v>#N/A</v>
      </c>
      <c r="U2557" s="2" t="e">
        <f t="shared" si="158"/>
        <v>#N/A</v>
      </c>
      <c r="V2557" s="2" t="e">
        <f>VLOOKUP(B2557,'Q4'!A:B,2,0)</f>
        <v>#N/A</v>
      </c>
      <c r="W2557" s="2" t="e">
        <f t="shared" si="159"/>
        <v>#N/A</v>
      </c>
      <c r="X2557" s="2" t="e">
        <f>VLOOKUP(B2557,Food!A:B,2,0)</f>
        <v>#N/A</v>
      </c>
      <c r="Y2557" s="2">
        <f>VLOOKUP(B2557,'Call List'!A:A,1,0)</f>
        <v>12150</v>
      </c>
      <c r="Z2557" s="2" t="e">
        <f>VLOOKUP(B2557,Sheet4!A:A,1,0)</f>
        <v>#N/A</v>
      </c>
    </row>
    <row r="2558" spans="1:26" hidden="1" x14ac:dyDescent="0.2">
      <c r="A2558" s="9">
        <v>2557</v>
      </c>
      <c r="B2558" s="9">
        <v>6993</v>
      </c>
      <c r="C2558" s="9" t="s">
        <v>197</v>
      </c>
      <c r="D2558" s="9" t="s">
        <v>16</v>
      </c>
      <c r="E2558" s="9" t="s">
        <v>8820</v>
      </c>
      <c r="F2558" s="9" t="s">
        <v>8821</v>
      </c>
      <c r="G2558" s="9" t="s">
        <v>8822</v>
      </c>
      <c r="H2558" s="9" t="s">
        <v>24321</v>
      </c>
      <c r="I2558" s="9" t="s">
        <v>8823</v>
      </c>
      <c r="J2558" s="9" t="s">
        <v>8822</v>
      </c>
      <c r="K2558" s="9" t="s">
        <v>24322</v>
      </c>
      <c r="L2558" s="9" t="s">
        <v>18311</v>
      </c>
      <c r="M2558" s="2" t="e">
        <f>VLOOKUP(B2558,'HP List'!A:G,7,0)</f>
        <v>#N/A</v>
      </c>
      <c r="N2558" s="2" t="e">
        <f>VLOOKUP(B2558,'HP List'!A:H,8,0)</f>
        <v>#N/A</v>
      </c>
      <c r="P2558" s="2" t="e">
        <f>VLOOKUP(B2558,'Q1'!A:B,2,0)</f>
        <v>#N/A</v>
      </c>
      <c r="Q2558" s="2" t="e">
        <f t="shared" si="157"/>
        <v>#N/A</v>
      </c>
      <c r="R2558" s="2" t="e">
        <f>VLOOKUP(B2558,'Q2'!A:B,2,0)</f>
        <v>#N/A</v>
      </c>
      <c r="S2558" s="2" t="e">
        <f t="shared" si="160"/>
        <v>#N/A</v>
      </c>
      <c r="T2558" s="2">
        <f>VLOOKUP(B2558,'Q3'!A:B,2,0)</f>
        <v>1000</v>
      </c>
      <c r="U2558" s="2" t="str">
        <f t="shared" si="158"/>
        <v>Paid</v>
      </c>
      <c r="V2558" s="2">
        <f>VLOOKUP(B2558,'Q4'!A:B,2,0)</f>
        <v>47380</v>
      </c>
      <c r="W2558" s="2" t="str">
        <f t="shared" si="159"/>
        <v>Unpaid</v>
      </c>
      <c r="X2558" s="2" t="e">
        <f>VLOOKUP(B2558,Food!A:B,2,0)</f>
        <v>#N/A</v>
      </c>
      <c r="Y2558" s="2">
        <f>VLOOKUP(B2558,'Call List'!A:A,1,0)</f>
        <v>6993</v>
      </c>
      <c r="Z2558" s="2" t="e">
        <f>VLOOKUP(B2558,Sheet4!A:A,1,0)</f>
        <v>#N/A</v>
      </c>
    </row>
    <row r="2559" spans="1:26" hidden="1" x14ac:dyDescent="0.2">
      <c r="A2559" s="9">
        <v>2558</v>
      </c>
      <c r="B2559" s="9">
        <v>13648</v>
      </c>
      <c r="C2559" s="9" t="s">
        <v>197</v>
      </c>
      <c r="D2559" s="9" t="s">
        <v>16</v>
      </c>
      <c r="E2559" s="9" t="s">
        <v>8824</v>
      </c>
      <c r="F2559" s="9" t="s">
        <v>8825</v>
      </c>
      <c r="G2559" s="9" t="s">
        <v>8826</v>
      </c>
      <c r="H2559" s="9" t="s">
        <v>24323</v>
      </c>
      <c r="I2559" s="9" t="s">
        <v>8827</v>
      </c>
      <c r="J2559" s="9" t="s">
        <v>8828</v>
      </c>
      <c r="K2559" s="9" t="s">
        <v>24324</v>
      </c>
      <c r="L2559" s="9" t="s">
        <v>18290</v>
      </c>
      <c r="M2559" s="2" t="e">
        <f>VLOOKUP(B2559,'HP List'!A:G,7,0)</f>
        <v>#N/A</v>
      </c>
      <c r="N2559" s="2" t="e">
        <f>VLOOKUP(B2559,'HP List'!A:H,8,0)</f>
        <v>#N/A</v>
      </c>
      <c r="P2559" s="2" t="e">
        <f>VLOOKUP(B2559,'Q1'!A:B,2,0)</f>
        <v>#N/A</v>
      </c>
      <c r="Q2559" s="2" t="e">
        <f t="shared" si="157"/>
        <v>#N/A</v>
      </c>
      <c r="R2559" s="2" t="e">
        <f>VLOOKUP(B2559,'Q2'!A:B,2,0)</f>
        <v>#N/A</v>
      </c>
      <c r="S2559" s="2" t="e">
        <f t="shared" si="160"/>
        <v>#N/A</v>
      </c>
      <c r="T2559" s="2" t="e">
        <f>VLOOKUP(B2559,'Q3'!A:B,2,0)</f>
        <v>#N/A</v>
      </c>
      <c r="U2559" s="2" t="e">
        <f t="shared" si="158"/>
        <v>#N/A</v>
      </c>
      <c r="V2559" s="2">
        <f>VLOOKUP(B2559,'Q4'!A:B,2,0)</f>
        <v>70680</v>
      </c>
      <c r="W2559" s="2" t="str">
        <f t="shared" si="159"/>
        <v>Unpaid</v>
      </c>
      <c r="X2559" s="2" t="str">
        <f>VLOOKUP(B2559,Food!A:B,2,0)</f>
        <v>Yes</v>
      </c>
      <c r="Y2559" s="2">
        <f>VLOOKUP(B2559,'Call List'!A:A,1,0)</f>
        <v>13648</v>
      </c>
      <c r="Z2559" s="2" t="e">
        <f>VLOOKUP(B2559,Sheet4!A:A,1,0)</f>
        <v>#N/A</v>
      </c>
    </row>
    <row r="2560" spans="1:26" hidden="1" x14ac:dyDescent="0.2">
      <c r="A2560" s="9">
        <v>2559</v>
      </c>
      <c r="B2560" s="9">
        <v>11244</v>
      </c>
      <c r="C2560" s="9" t="s">
        <v>197</v>
      </c>
      <c r="D2560" s="9" t="s">
        <v>16</v>
      </c>
      <c r="E2560" s="9" t="s">
        <v>8829</v>
      </c>
      <c r="F2560" s="9" t="s">
        <v>8830</v>
      </c>
      <c r="G2560" s="9" t="s">
        <v>8831</v>
      </c>
      <c r="H2560" s="9" t="s">
        <v>24325</v>
      </c>
      <c r="I2560" s="9" t="s">
        <v>8832</v>
      </c>
      <c r="J2560" s="9" t="s">
        <v>8833</v>
      </c>
      <c r="K2560" s="9" t="s">
        <v>24326</v>
      </c>
      <c r="L2560" s="9" t="s">
        <v>18304</v>
      </c>
      <c r="M2560" s="2" t="e">
        <f>VLOOKUP(B2560,'HP List'!A:G,7,0)</f>
        <v>#N/A</v>
      </c>
      <c r="N2560" s="2" t="e">
        <f>VLOOKUP(B2560,'HP List'!A:H,8,0)</f>
        <v>#N/A</v>
      </c>
      <c r="P2560" s="2" t="e">
        <f>VLOOKUP(B2560,'Q1'!A:B,2,0)</f>
        <v>#N/A</v>
      </c>
      <c r="Q2560" s="2" t="e">
        <f t="shared" si="157"/>
        <v>#N/A</v>
      </c>
      <c r="R2560" s="2" t="e">
        <f>VLOOKUP(B2560,'Q2'!A:B,2,0)</f>
        <v>#N/A</v>
      </c>
      <c r="S2560" s="2" t="e">
        <f t="shared" si="160"/>
        <v>#N/A</v>
      </c>
      <c r="T2560" s="2" t="e">
        <f>VLOOKUP(B2560,'Q3'!A:B,2,0)</f>
        <v>#N/A</v>
      </c>
      <c r="U2560" s="2" t="e">
        <f t="shared" si="158"/>
        <v>#N/A</v>
      </c>
      <c r="V2560" s="2">
        <f>VLOOKUP(B2560,'Q4'!A:B,2,0)</f>
        <v>54780</v>
      </c>
      <c r="W2560" s="2" t="str">
        <f t="shared" si="159"/>
        <v>Unpaid</v>
      </c>
      <c r="X2560" s="2" t="str">
        <f>VLOOKUP(B2560,Food!A:B,2,0)</f>
        <v>Yes</v>
      </c>
      <c r="Y2560" s="2">
        <f>VLOOKUP(B2560,'Call List'!A:A,1,0)</f>
        <v>11244</v>
      </c>
      <c r="Z2560" s="2" t="e">
        <f>VLOOKUP(B2560,Sheet4!A:A,1,0)</f>
        <v>#N/A</v>
      </c>
    </row>
    <row r="2561" spans="1:26" hidden="1" x14ac:dyDescent="0.2">
      <c r="A2561" s="9">
        <v>2560</v>
      </c>
      <c r="B2561" s="9">
        <v>7105</v>
      </c>
      <c r="C2561" s="9" t="s">
        <v>197</v>
      </c>
      <c r="D2561" s="9" t="s">
        <v>16</v>
      </c>
      <c r="E2561" s="9" t="s">
        <v>8834</v>
      </c>
      <c r="F2561" s="9" t="s">
        <v>3725</v>
      </c>
      <c r="G2561" s="9" t="s">
        <v>8835</v>
      </c>
      <c r="H2561" s="9" t="s">
        <v>24327</v>
      </c>
      <c r="I2561" s="9" t="s">
        <v>8836</v>
      </c>
      <c r="J2561" s="9" t="s">
        <v>8835</v>
      </c>
      <c r="K2561" s="9" t="s">
        <v>24328</v>
      </c>
      <c r="L2561" s="9" t="s">
        <v>18311</v>
      </c>
      <c r="M2561" s="2" t="e">
        <f>VLOOKUP(B2561,'HP List'!A:G,7,0)</f>
        <v>#N/A</v>
      </c>
      <c r="N2561" s="2" t="e">
        <f>VLOOKUP(B2561,'HP List'!A:H,8,0)</f>
        <v>#N/A</v>
      </c>
      <c r="P2561" s="2" t="e">
        <f>VLOOKUP(B2561,'Q1'!A:B,2,0)</f>
        <v>#N/A</v>
      </c>
      <c r="Q2561" s="2" t="e">
        <f t="shared" si="157"/>
        <v>#N/A</v>
      </c>
      <c r="R2561" s="2" t="e">
        <f>VLOOKUP(B2561,'Q2'!A:B,2,0)</f>
        <v>#N/A</v>
      </c>
      <c r="S2561" s="2" t="e">
        <f t="shared" si="160"/>
        <v>#N/A</v>
      </c>
      <c r="T2561" s="2" t="e">
        <f>VLOOKUP(B2561,'Q3'!A:B,2,0)</f>
        <v>#N/A</v>
      </c>
      <c r="U2561" s="2" t="e">
        <f t="shared" si="158"/>
        <v>#N/A</v>
      </c>
      <c r="V2561" s="2">
        <f>VLOOKUP(B2561,'Q4'!A:B,2,0)</f>
        <v>65730</v>
      </c>
      <c r="W2561" s="2" t="str">
        <f t="shared" si="159"/>
        <v>Unpaid</v>
      </c>
      <c r="X2561" s="2" t="str">
        <f>VLOOKUP(B2561,Food!A:B,2,0)</f>
        <v>Yes</v>
      </c>
      <c r="Y2561" s="2">
        <f>VLOOKUP(B2561,'Call List'!A:A,1,0)</f>
        <v>7105</v>
      </c>
      <c r="Z2561" s="2" t="e">
        <f>VLOOKUP(B2561,Sheet4!A:A,1,0)</f>
        <v>#N/A</v>
      </c>
    </row>
    <row r="2562" spans="1:26" hidden="1" x14ac:dyDescent="0.2">
      <c r="A2562" s="9">
        <v>2561</v>
      </c>
      <c r="B2562" s="9">
        <v>6126</v>
      </c>
      <c r="C2562" s="9" t="s">
        <v>197</v>
      </c>
      <c r="D2562" s="9" t="s">
        <v>16</v>
      </c>
      <c r="E2562" s="9" t="s">
        <v>8837</v>
      </c>
      <c r="F2562" s="9" t="s">
        <v>8838</v>
      </c>
      <c r="G2562" s="9" t="s">
        <v>8839</v>
      </c>
      <c r="H2562" s="9" t="s">
        <v>23165</v>
      </c>
      <c r="I2562" s="9" t="s">
        <v>6203</v>
      </c>
      <c r="J2562" s="9" t="s">
        <v>8839</v>
      </c>
      <c r="K2562" s="9" t="s">
        <v>23166</v>
      </c>
      <c r="L2562" s="9" t="s">
        <v>18310</v>
      </c>
      <c r="M2562" s="2" t="e">
        <f>VLOOKUP(B2562,'HP List'!A:G,7,0)</f>
        <v>#N/A</v>
      </c>
      <c r="N2562" s="2" t="e">
        <f>VLOOKUP(B2562,'HP List'!A:H,8,0)</f>
        <v>#N/A</v>
      </c>
      <c r="P2562" s="2" t="e">
        <f>VLOOKUP(B2562,'Q1'!A:B,2,0)</f>
        <v>#N/A</v>
      </c>
      <c r="Q2562" s="2" t="e">
        <f t="shared" ref="Q2562:Q2625" si="161">IF(P2562&gt;5000,"Unpaid","Paid")</f>
        <v>#N/A</v>
      </c>
      <c r="R2562" s="2" t="e">
        <f>VLOOKUP(B2562,'Q2'!A:B,2,0)</f>
        <v>#N/A</v>
      </c>
      <c r="S2562" s="2" t="e">
        <f t="shared" si="160"/>
        <v>#N/A</v>
      </c>
      <c r="T2562" s="2" t="e">
        <f>VLOOKUP(B2562,'Q3'!A:B,2,0)</f>
        <v>#N/A</v>
      </c>
      <c r="U2562" s="2" t="e">
        <f t="shared" si="158"/>
        <v>#N/A</v>
      </c>
      <c r="V2562" s="2" t="e">
        <f>VLOOKUP(B2562,'Q4'!A:B,2,0)</f>
        <v>#N/A</v>
      </c>
      <c r="W2562" s="2" t="e">
        <f t="shared" si="159"/>
        <v>#N/A</v>
      </c>
      <c r="X2562" s="2" t="e">
        <f>VLOOKUP(B2562,Food!A:B,2,0)</f>
        <v>#N/A</v>
      </c>
      <c r="Y2562" s="2">
        <f>VLOOKUP(B2562,'Call List'!A:A,1,0)</f>
        <v>6126</v>
      </c>
      <c r="Z2562" s="2" t="e">
        <f>VLOOKUP(B2562,Sheet4!A:A,1,0)</f>
        <v>#N/A</v>
      </c>
    </row>
    <row r="2563" spans="1:26" hidden="1" x14ac:dyDescent="0.2">
      <c r="A2563" s="9">
        <v>2562</v>
      </c>
      <c r="B2563" s="9">
        <v>8029</v>
      </c>
      <c r="C2563" s="9" t="s">
        <v>197</v>
      </c>
      <c r="D2563" s="9" t="s">
        <v>16</v>
      </c>
      <c r="E2563" s="9" t="s">
        <v>8840</v>
      </c>
      <c r="F2563" s="9" t="s">
        <v>8841</v>
      </c>
      <c r="G2563" s="9" t="s">
        <v>8842</v>
      </c>
      <c r="H2563" s="9" t="s">
        <v>24329</v>
      </c>
      <c r="I2563" s="9" t="s">
        <v>8843</v>
      </c>
      <c r="J2563" s="9" t="s">
        <v>8842</v>
      </c>
      <c r="K2563" s="9" t="s">
        <v>24330</v>
      </c>
      <c r="L2563" s="9" t="s">
        <v>18308</v>
      </c>
      <c r="M2563" s="2" t="e">
        <f>VLOOKUP(B2563,'HP List'!A:G,7,0)</f>
        <v>#N/A</v>
      </c>
      <c r="N2563" s="2" t="e">
        <f>VLOOKUP(B2563,'HP List'!A:H,8,0)</f>
        <v>#N/A</v>
      </c>
      <c r="P2563" s="2" t="e">
        <f>VLOOKUP(B2563,'Q1'!A:B,2,0)</f>
        <v>#N/A</v>
      </c>
      <c r="Q2563" s="2" t="e">
        <f t="shared" si="161"/>
        <v>#N/A</v>
      </c>
      <c r="R2563" s="2" t="e">
        <f>VLOOKUP(B2563,'Q2'!A:B,2,0)</f>
        <v>#N/A</v>
      </c>
      <c r="S2563" s="2" t="e">
        <f t="shared" si="160"/>
        <v>#N/A</v>
      </c>
      <c r="T2563" s="2" t="e">
        <f>VLOOKUP(B2563,'Q3'!A:B,2,0)</f>
        <v>#N/A</v>
      </c>
      <c r="U2563" s="2" t="e">
        <f t="shared" ref="U2563:U2626" si="162">IF(T2563&gt;5000,"Unpaid","Paid")</f>
        <v>#N/A</v>
      </c>
      <c r="V2563" s="2">
        <f>VLOOKUP(B2563,'Q4'!A:B,2,0)</f>
        <v>54780</v>
      </c>
      <c r="W2563" s="2" t="str">
        <f t="shared" ref="W2563:W2626" si="163">IF(V2563&gt;5000,"Unpaid","Paid")</f>
        <v>Unpaid</v>
      </c>
      <c r="X2563" s="2" t="str">
        <f>VLOOKUP(B2563,Food!A:B,2,0)</f>
        <v>Yes</v>
      </c>
      <c r="Y2563" s="2">
        <f>VLOOKUP(B2563,'Call List'!A:A,1,0)</f>
        <v>8029</v>
      </c>
      <c r="Z2563" s="2" t="e">
        <f>VLOOKUP(B2563,Sheet4!A:A,1,0)</f>
        <v>#N/A</v>
      </c>
    </row>
    <row r="2564" spans="1:26" hidden="1" x14ac:dyDescent="0.2">
      <c r="A2564" s="9">
        <v>2563</v>
      </c>
      <c r="B2564" s="9">
        <v>13198</v>
      </c>
      <c r="C2564" s="9" t="s">
        <v>197</v>
      </c>
      <c r="D2564" s="9" t="s">
        <v>16</v>
      </c>
      <c r="E2564" s="9" t="s">
        <v>8844</v>
      </c>
      <c r="F2564" s="9" t="s">
        <v>8845</v>
      </c>
      <c r="G2564" s="9" t="s">
        <v>8846</v>
      </c>
      <c r="H2564" s="9" t="s">
        <v>24331</v>
      </c>
      <c r="I2564" s="9" t="s">
        <v>8847</v>
      </c>
      <c r="J2564" s="9" t="s">
        <v>8848</v>
      </c>
      <c r="K2564" s="9" t="s">
        <v>24332</v>
      </c>
      <c r="L2564" s="9" t="s">
        <v>18294</v>
      </c>
      <c r="M2564" s="2" t="e">
        <f>VLOOKUP(B2564,'HP List'!A:G,7,0)</f>
        <v>#N/A</v>
      </c>
      <c r="N2564" s="2" t="e">
        <f>VLOOKUP(B2564,'HP List'!A:H,8,0)</f>
        <v>#N/A</v>
      </c>
      <c r="P2564" s="2" t="e">
        <f>VLOOKUP(B2564,'Q1'!A:B,2,0)</f>
        <v>#N/A</v>
      </c>
      <c r="Q2564" s="2" t="e">
        <f t="shared" si="161"/>
        <v>#N/A</v>
      </c>
      <c r="R2564" s="2" t="e">
        <f>VLOOKUP(B2564,'Q2'!A:B,2,0)</f>
        <v>#N/A</v>
      </c>
      <c r="S2564" s="2" t="e">
        <f t="shared" si="160"/>
        <v>#N/A</v>
      </c>
      <c r="T2564" s="2" t="e">
        <f>VLOOKUP(B2564,'Q3'!A:B,2,0)</f>
        <v>#N/A</v>
      </c>
      <c r="U2564" s="2" t="e">
        <f t="shared" si="162"/>
        <v>#N/A</v>
      </c>
      <c r="V2564" s="2">
        <f>VLOOKUP(B2564,'Q4'!A:B,2,0)</f>
        <v>57330</v>
      </c>
      <c r="W2564" s="2" t="str">
        <f t="shared" si="163"/>
        <v>Unpaid</v>
      </c>
      <c r="X2564" s="2" t="e">
        <f>VLOOKUP(B2564,Food!A:B,2,0)</f>
        <v>#N/A</v>
      </c>
      <c r="Y2564" s="2">
        <f>VLOOKUP(B2564,'Call List'!A:A,1,0)</f>
        <v>13198</v>
      </c>
      <c r="Z2564" s="2" t="e">
        <f>VLOOKUP(B2564,Sheet4!A:A,1,0)</f>
        <v>#N/A</v>
      </c>
    </row>
    <row r="2565" spans="1:26" hidden="1" x14ac:dyDescent="0.2">
      <c r="A2565" s="9">
        <v>2564</v>
      </c>
      <c r="B2565" s="9">
        <v>14228</v>
      </c>
      <c r="C2565" s="9" t="s">
        <v>197</v>
      </c>
      <c r="D2565" s="9" t="s">
        <v>16</v>
      </c>
      <c r="E2565" s="9" t="s">
        <v>8849</v>
      </c>
      <c r="F2565" s="9" t="s">
        <v>8850</v>
      </c>
      <c r="G2565" s="9" t="s">
        <v>8851</v>
      </c>
      <c r="H2565" s="9" t="s">
        <v>24333</v>
      </c>
      <c r="I2565" s="9" t="s">
        <v>8852</v>
      </c>
      <c r="J2565" s="9" t="s">
        <v>8853</v>
      </c>
      <c r="K2565" s="9" t="s">
        <v>24334</v>
      </c>
      <c r="L2565" s="9" t="s">
        <v>18290</v>
      </c>
      <c r="M2565" s="2" t="e">
        <f>VLOOKUP(B2565,'HP List'!A:G,7,0)</f>
        <v>#N/A</v>
      </c>
      <c r="N2565" s="2" t="e">
        <f>VLOOKUP(B2565,'HP List'!A:H,8,0)</f>
        <v>#N/A</v>
      </c>
      <c r="P2565" s="2" t="e">
        <f>VLOOKUP(B2565,'Q1'!A:B,2,0)</f>
        <v>#N/A</v>
      </c>
      <c r="Q2565" s="2" t="e">
        <f t="shared" si="161"/>
        <v>#N/A</v>
      </c>
      <c r="R2565" s="2" t="e">
        <f>VLOOKUP(B2565,'Q2'!A:B,2,0)</f>
        <v>#N/A</v>
      </c>
      <c r="S2565" s="2" t="e">
        <f t="shared" si="160"/>
        <v>#N/A</v>
      </c>
      <c r="T2565" s="2" t="e">
        <f>VLOOKUP(B2565,'Q3'!A:B,2,0)</f>
        <v>#N/A</v>
      </c>
      <c r="U2565" s="2" t="e">
        <f t="shared" si="162"/>
        <v>#N/A</v>
      </c>
      <c r="V2565" s="2" t="e">
        <f>VLOOKUP(B2565,'Q4'!A:B,2,0)</f>
        <v>#N/A</v>
      </c>
      <c r="W2565" s="2" t="e">
        <f t="shared" si="163"/>
        <v>#N/A</v>
      </c>
      <c r="X2565" s="2" t="str">
        <f>VLOOKUP(B2565,Food!A:B,2,0)</f>
        <v>Yes</v>
      </c>
      <c r="Y2565" s="2">
        <f>VLOOKUP(B2565,'Call List'!A:A,1,0)</f>
        <v>14228</v>
      </c>
      <c r="Z2565" s="2" t="e">
        <f>VLOOKUP(B2565,Sheet4!A:A,1,0)</f>
        <v>#N/A</v>
      </c>
    </row>
    <row r="2566" spans="1:26" hidden="1" x14ac:dyDescent="0.2">
      <c r="A2566" s="9">
        <v>2565</v>
      </c>
      <c r="B2566" s="9">
        <v>6896</v>
      </c>
      <c r="C2566" s="9" t="s">
        <v>197</v>
      </c>
      <c r="D2566" s="9" t="s">
        <v>16</v>
      </c>
      <c r="E2566" s="9" t="s">
        <v>8854</v>
      </c>
      <c r="F2566" s="9" t="s">
        <v>8855</v>
      </c>
      <c r="G2566" s="9" t="s">
        <v>8856</v>
      </c>
      <c r="H2566" s="9" t="s">
        <v>24335</v>
      </c>
      <c r="I2566" s="9" t="s">
        <v>8857</v>
      </c>
      <c r="J2566" s="9" t="s">
        <v>8856</v>
      </c>
      <c r="K2566" s="9" t="s">
        <v>24336</v>
      </c>
      <c r="L2566" s="9" t="s">
        <v>18311</v>
      </c>
      <c r="M2566" s="2" t="e">
        <f>VLOOKUP(B2566,'HP List'!A:G,7,0)</f>
        <v>#N/A</v>
      </c>
      <c r="N2566" s="2" t="e">
        <f>VLOOKUP(B2566,'HP List'!A:H,8,0)</f>
        <v>#N/A</v>
      </c>
      <c r="P2566" s="2" t="e">
        <f>VLOOKUP(B2566,'Q1'!A:B,2,0)</f>
        <v>#N/A</v>
      </c>
      <c r="Q2566" s="2" t="e">
        <f t="shared" si="161"/>
        <v>#N/A</v>
      </c>
      <c r="R2566" s="2" t="e">
        <f>VLOOKUP(B2566,'Q2'!A:B,2,0)</f>
        <v>#N/A</v>
      </c>
      <c r="S2566" s="2" t="e">
        <f t="shared" si="160"/>
        <v>#N/A</v>
      </c>
      <c r="T2566" s="2" t="e">
        <f>VLOOKUP(B2566,'Q3'!A:B,2,0)</f>
        <v>#N/A</v>
      </c>
      <c r="U2566" s="2" t="e">
        <f t="shared" si="162"/>
        <v>#N/A</v>
      </c>
      <c r="V2566" s="2" t="e">
        <f>VLOOKUP(B2566,'Q4'!A:B,2,0)</f>
        <v>#N/A</v>
      </c>
      <c r="W2566" s="2" t="e">
        <f t="shared" si="163"/>
        <v>#N/A</v>
      </c>
      <c r="X2566" s="2" t="str">
        <f>VLOOKUP(B2566,Food!A:B,2,0)</f>
        <v>Yes</v>
      </c>
      <c r="Y2566" s="2">
        <f>VLOOKUP(B2566,'Call List'!A:A,1,0)</f>
        <v>6896</v>
      </c>
      <c r="Z2566" s="2" t="e">
        <f>VLOOKUP(B2566,Sheet4!A:A,1,0)</f>
        <v>#N/A</v>
      </c>
    </row>
    <row r="2567" spans="1:26" hidden="1" x14ac:dyDescent="0.2">
      <c r="A2567" s="9">
        <v>2566</v>
      </c>
      <c r="B2567" s="9">
        <v>7232</v>
      </c>
      <c r="C2567" s="9" t="s">
        <v>197</v>
      </c>
      <c r="D2567" s="9" t="s">
        <v>16</v>
      </c>
      <c r="E2567" s="9" t="s">
        <v>8858</v>
      </c>
      <c r="F2567" s="9" t="s">
        <v>8859</v>
      </c>
      <c r="G2567" s="9" t="s">
        <v>6607</v>
      </c>
      <c r="H2567" s="9" t="s">
        <v>24337</v>
      </c>
      <c r="I2567" s="9" t="s">
        <v>8860</v>
      </c>
      <c r="J2567" s="9" t="s">
        <v>6607</v>
      </c>
      <c r="K2567" s="9" t="s">
        <v>24338</v>
      </c>
      <c r="L2567" s="9" t="s">
        <v>18311</v>
      </c>
      <c r="M2567" s="2" t="e">
        <f>VLOOKUP(B2567,'HP List'!A:G,7,0)</f>
        <v>#N/A</v>
      </c>
      <c r="N2567" s="2" t="e">
        <f>VLOOKUP(B2567,'HP List'!A:H,8,0)</f>
        <v>#N/A</v>
      </c>
      <c r="P2567" s="2" t="e">
        <f>VLOOKUP(B2567,'Q1'!A:B,2,0)</f>
        <v>#N/A</v>
      </c>
      <c r="Q2567" s="2" t="e">
        <f t="shared" si="161"/>
        <v>#N/A</v>
      </c>
      <c r="R2567" s="2" t="e">
        <f>VLOOKUP(B2567,'Q2'!A:B,2,0)</f>
        <v>#N/A</v>
      </c>
      <c r="S2567" s="2" t="e">
        <f t="shared" si="160"/>
        <v>#N/A</v>
      </c>
      <c r="T2567" s="2" t="e">
        <f>VLOOKUP(B2567,'Q3'!A:B,2,0)</f>
        <v>#N/A</v>
      </c>
      <c r="U2567" s="2" t="e">
        <f t="shared" si="162"/>
        <v>#N/A</v>
      </c>
      <c r="V2567" s="2" t="e">
        <f>VLOOKUP(B2567,'Q4'!A:B,2,0)</f>
        <v>#N/A</v>
      </c>
      <c r="W2567" s="2" t="e">
        <f t="shared" si="163"/>
        <v>#N/A</v>
      </c>
      <c r="X2567" s="2" t="e">
        <f>VLOOKUP(B2567,Food!A:B,2,0)</f>
        <v>#N/A</v>
      </c>
      <c r="Y2567" s="2">
        <f>VLOOKUP(B2567,'Call List'!A:A,1,0)</f>
        <v>7232</v>
      </c>
      <c r="Z2567" s="2" t="e">
        <f>VLOOKUP(B2567,Sheet4!A:A,1,0)</f>
        <v>#N/A</v>
      </c>
    </row>
    <row r="2568" spans="1:26" hidden="1" x14ac:dyDescent="0.2">
      <c r="A2568" s="9">
        <v>2567</v>
      </c>
      <c r="B2568" s="9">
        <v>4111</v>
      </c>
      <c r="C2568" s="9" t="s">
        <v>197</v>
      </c>
      <c r="D2568" s="9" t="s">
        <v>16</v>
      </c>
      <c r="E2568" s="9" t="s">
        <v>8861</v>
      </c>
      <c r="F2568" s="9" t="s">
        <v>8862</v>
      </c>
      <c r="G2568" s="9" t="s">
        <v>8863</v>
      </c>
      <c r="H2568" s="9" t="s">
        <v>24339</v>
      </c>
      <c r="I2568" s="9" t="s">
        <v>8864</v>
      </c>
      <c r="J2568" s="9" t="s">
        <v>8863</v>
      </c>
      <c r="K2568" s="9" t="s">
        <v>24340</v>
      </c>
      <c r="L2568" s="9" t="s">
        <v>18314</v>
      </c>
      <c r="M2568" s="2" t="e">
        <f>VLOOKUP(B2568,'HP List'!A:G,7,0)</f>
        <v>#N/A</v>
      </c>
      <c r="N2568" s="2" t="e">
        <f>VLOOKUP(B2568,'HP List'!A:H,8,0)</f>
        <v>#N/A</v>
      </c>
      <c r="P2568" s="2" t="e">
        <f>VLOOKUP(B2568,'Q1'!A:B,2,0)</f>
        <v>#N/A</v>
      </c>
      <c r="Q2568" s="2" t="e">
        <f t="shared" si="161"/>
        <v>#N/A</v>
      </c>
      <c r="R2568" s="2" t="e">
        <f>VLOOKUP(B2568,'Q2'!A:B,2,0)</f>
        <v>#N/A</v>
      </c>
      <c r="S2568" s="2" t="e">
        <f t="shared" si="160"/>
        <v>#N/A</v>
      </c>
      <c r="T2568" s="2" t="e">
        <f>VLOOKUP(B2568,'Q3'!A:B,2,0)</f>
        <v>#N/A</v>
      </c>
      <c r="U2568" s="2" t="e">
        <f t="shared" si="162"/>
        <v>#N/A</v>
      </c>
      <c r="V2568" s="2" t="e">
        <f>VLOOKUP(B2568,'Q4'!A:B,2,0)</f>
        <v>#N/A</v>
      </c>
      <c r="W2568" s="2" t="e">
        <f t="shared" si="163"/>
        <v>#N/A</v>
      </c>
      <c r="X2568" s="2" t="e">
        <f>VLOOKUP(B2568,Food!A:B,2,0)</f>
        <v>#N/A</v>
      </c>
      <c r="Y2568" s="2">
        <f>VLOOKUP(B2568,'Call List'!A:A,1,0)</f>
        <v>4111</v>
      </c>
      <c r="Z2568" s="2" t="e">
        <f>VLOOKUP(B2568,Sheet4!A:A,1,0)</f>
        <v>#N/A</v>
      </c>
    </row>
    <row r="2569" spans="1:26" hidden="1" x14ac:dyDescent="0.2">
      <c r="A2569" s="9">
        <v>2568</v>
      </c>
      <c r="B2569" s="9">
        <v>7230</v>
      </c>
      <c r="C2569" s="9" t="s">
        <v>197</v>
      </c>
      <c r="D2569" s="9" t="s">
        <v>16</v>
      </c>
      <c r="E2569" s="9" t="s">
        <v>8865</v>
      </c>
      <c r="F2569" s="9" t="s">
        <v>8866</v>
      </c>
      <c r="G2569" s="9" t="s">
        <v>8867</v>
      </c>
      <c r="H2569" s="9" t="s">
        <v>24341</v>
      </c>
      <c r="I2569" s="9" t="s">
        <v>8868</v>
      </c>
      <c r="J2569" s="9" t="s">
        <v>8867</v>
      </c>
      <c r="K2569" s="9" t="s">
        <v>24342</v>
      </c>
      <c r="L2569" s="9" t="s">
        <v>18311</v>
      </c>
      <c r="M2569" s="2" t="e">
        <f>VLOOKUP(B2569,'HP List'!A:G,7,0)</f>
        <v>#N/A</v>
      </c>
      <c r="N2569" s="2" t="e">
        <f>VLOOKUP(B2569,'HP List'!A:H,8,0)</f>
        <v>#N/A</v>
      </c>
      <c r="P2569" s="2" t="e">
        <f>VLOOKUP(B2569,'Q1'!A:B,2,0)</f>
        <v>#N/A</v>
      </c>
      <c r="Q2569" s="2" t="e">
        <f t="shared" si="161"/>
        <v>#N/A</v>
      </c>
      <c r="R2569" s="2" t="e">
        <f>VLOOKUP(B2569,'Q2'!A:B,2,0)</f>
        <v>#N/A</v>
      </c>
      <c r="S2569" s="2" t="e">
        <f t="shared" si="160"/>
        <v>#N/A</v>
      </c>
      <c r="T2569" s="2" t="e">
        <f>VLOOKUP(B2569,'Q3'!A:B,2,0)</f>
        <v>#N/A</v>
      </c>
      <c r="U2569" s="2" t="e">
        <f t="shared" si="162"/>
        <v>#N/A</v>
      </c>
      <c r="V2569" s="2" t="e">
        <f>VLOOKUP(B2569,'Q4'!A:B,2,0)</f>
        <v>#N/A</v>
      </c>
      <c r="W2569" s="2" t="e">
        <f t="shared" si="163"/>
        <v>#N/A</v>
      </c>
      <c r="X2569" s="2" t="e">
        <f>VLOOKUP(B2569,Food!A:B,2,0)</f>
        <v>#N/A</v>
      </c>
      <c r="Y2569" s="2">
        <f>VLOOKUP(B2569,'Call List'!A:A,1,0)</f>
        <v>7230</v>
      </c>
      <c r="Z2569" s="2" t="e">
        <f>VLOOKUP(B2569,Sheet4!A:A,1,0)</f>
        <v>#N/A</v>
      </c>
    </row>
    <row r="2570" spans="1:26" hidden="1" x14ac:dyDescent="0.2">
      <c r="A2570" s="9">
        <v>2569</v>
      </c>
      <c r="B2570" s="9">
        <v>12902</v>
      </c>
      <c r="C2570" s="9" t="s">
        <v>197</v>
      </c>
      <c r="D2570" s="9" t="s">
        <v>16</v>
      </c>
      <c r="E2570" s="9" t="s">
        <v>8869</v>
      </c>
      <c r="F2570" s="9" t="s">
        <v>8870</v>
      </c>
      <c r="G2570" s="9" t="s">
        <v>8871</v>
      </c>
      <c r="H2570" s="9" t="s">
        <v>24343</v>
      </c>
      <c r="I2570" s="9" t="s">
        <v>8872</v>
      </c>
      <c r="J2570" s="9" t="s">
        <v>8873</v>
      </c>
      <c r="K2570" s="9" t="s">
        <v>24344</v>
      </c>
      <c r="L2570" s="9" t="s">
        <v>18294</v>
      </c>
      <c r="M2570" s="2" t="e">
        <f>VLOOKUP(B2570,'HP List'!A:G,7,0)</f>
        <v>#N/A</v>
      </c>
      <c r="N2570" s="2" t="e">
        <f>VLOOKUP(B2570,'HP List'!A:H,8,0)</f>
        <v>#N/A</v>
      </c>
      <c r="P2570" s="2" t="e">
        <f>VLOOKUP(B2570,'Q1'!A:B,2,0)</f>
        <v>#N/A</v>
      </c>
      <c r="Q2570" s="2" t="e">
        <f t="shared" si="161"/>
        <v>#N/A</v>
      </c>
      <c r="R2570" s="2" t="e">
        <f>VLOOKUP(B2570,'Q2'!A:B,2,0)</f>
        <v>#N/A</v>
      </c>
      <c r="S2570" s="2" t="e">
        <f t="shared" si="160"/>
        <v>#N/A</v>
      </c>
      <c r="T2570" s="2" t="e">
        <f>VLOOKUP(B2570,'Q3'!A:B,2,0)</f>
        <v>#N/A</v>
      </c>
      <c r="U2570" s="2" t="e">
        <f t="shared" si="162"/>
        <v>#N/A</v>
      </c>
      <c r="V2570" s="2">
        <f>VLOOKUP(B2570,'Q4'!A:B,2,0)</f>
        <v>60030</v>
      </c>
      <c r="W2570" s="2" t="str">
        <f t="shared" si="163"/>
        <v>Unpaid</v>
      </c>
      <c r="X2570" s="2" t="e">
        <f>VLOOKUP(B2570,Food!A:B,2,0)</f>
        <v>#N/A</v>
      </c>
      <c r="Y2570" s="2">
        <f>VLOOKUP(B2570,'Call List'!A:A,1,0)</f>
        <v>12902</v>
      </c>
      <c r="Z2570" s="2" t="e">
        <f>VLOOKUP(B2570,Sheet4!A:A,1,0)</f>
        <v>#N/A</v>
      </c>
    </row>
    <row r="2571" spans="1:26" hidden="1" x14ac:dyDescent="0.2">
      <c r="A2571" s="9">
        <v>2570</v>
      </c>
      <c r="B2571" s="9">
        <v>6967</v>
      </c>
      <c r="C2571" s="9" t="s">
        <v>197</v>
      </c>
      <c r="D2571" s="9" t="s">
        <v>16</v>
      </c>
      <c r="E2571" s="9" t="s">
        <v>8874</v>
      </c>
      <c r="F2571" s="9" t="s">
        <v>8875</v>
      </c>
      <c r="G2571" s="9" t="s">
        <v>8876</v>
      </c>
      <c r="H2571" s="9" t="s">
        <v>8877</v>
      </c>
      <c r="I2571" s="9" t="s">
        <v>8878</v>
      </c>
      <c r="J2571" s="9" t="s">
        <v>8876</v>
      </c>
      <c r="K2571" s="9" t="s">
        <v>24345</v>
      </c>
      <c r="L2571" s="9" t="s">
        <v>18311</v>
      </c>
      <c r="M2571" s="2" t="e">
        <f>VLOOKUP(B2571,'HP List'!A:G,7,0)</f>
        <v>#N/A</v>
      </c>
      <c r="N2571" s="2" t="e">
        <f>VLOOKUP(B2571,'HP List'!A:H,8,0)</f>
        <v>#N/A</v>
      </c>
      <c r="P2571" s="2" t="e">
        <f>VLOOKUP(B2571,'Q1'!A:B,2,0)</f>
        <v>#N/A</v>
      </c>
      <c r="Q2571" s="2" t="e">
        <f t="shared" si="161"/>
        <v>#N/A</v>
      </c>
      <c r="R2571" s="2" t="e">
        <f>VLOOKUP(B2571,'Q2'!A:B,2,0)</f>
        <v>#N/A</v>
      </c>
      <c r="S2571" s="2" t="e">
        <f t="shared" si="160"/>
        <v>#N/A</v>
      </c>
      <c r="T2571" s="2" t="e">
        <f>VLOOKUP(B2571,'Q3'!A:B,2,0)</f>
        <v>#N/A</v>
      </c>
      <c r="U2571" s="2" t="e">
        <f t="shared" si="162"/>
        <v>#N/A</v>
      </c>
      <c r="V2571" s="2">
        <f>VLOOKUP(B2571,'Q4'!A:B,2,0)</f>
        <v>54780</v>
      </c>
      <c r="W2571" s="2" t="str">
        <f t="shared" si="163"/>
        <v>Unpaid</v>
      </c>
      <c r="X2571" s="2" t="str">
        <f>VLOOKUP(B2571,Food!A:B,2,0)</f>
        <v>Yes</v>
      </c>
      <c r="Y2571" s="2">
        <f>VLOOKUP(B2571,'Call List'!A:A,1,0)</f>
        <v>6967</v>
      </c>
      <c r="Z2571" s="2" t="e">
        <f>VLOOKUP(B2571,Sheet4!A:A,1,0)</f>
        <v>#N/A</v>
      </c>
    </row>
    <row r="2572" spans="1:26" hidden="1" x14ac:dyDescent="0.2">
      <c r="A2572" s="9">
        <v>2571</v>
      </c>
      <c r="B2572" s="9">
        <v>10482</v>
      </c>
      <c r="C2572" s="9" t="s">
        <v>197</v>
      </c>
      <c r="D2572" s="9" t="s">
        <v>18</v>
      </c>
      <c r="E2572" s="9" t="s">
        <v>8879</v>
      </c>
      <c r="F2572" s="9" t="s">
        <v>8880</v>
      </c>
      <c r="G2572" s="9" t="s">
        <v>8881</v>
      </c>
      <c r="H2572" s="9" t="s">
        <v>24346</v>
      </c>
      <c r="I2572" s="9" t="s">
        <v>8882</v>
      </c>
      <c r="J2572" s="9" t="s">
        <v>8881</v>
      </c>
      <c r="K2572" s="9" t="s">
        <v>24347</v>
      </c>
      <c r="L2572" s="9" t="s">
        <v>18306</v>
      </c>
      <c r="M2572" s="2" t="e">
        <f>VLOOKUP(B2572,'HP List'!A:G,7,0)</f>
        <v>#N/A</v>
      </c>
      <c r="N2572" s="2" t="e">
        <f>VLOOKUP(B2572,'HP List'!A:H,8,0)</f>
        <v>#N/A</v>
      </c>
      <c r="P2572" s="2" t="e">
        <f>VLOOKUP(B2572,'Q1'!A:B,2,0)</f>
        <v>#N/A</v>
      </c>
      <c r="Q2572" s="2" t="e">
        <f t="shared" si="161"/>
        <v>#N/A</v>
      </c>
      <c r="R2572" s="2" t="e">
        <f>VLOOKUP(B2572,'Q2'!A:B,2,0)</f>
        <v>#N/A</v>
      </c>
      <c r="S2572" s="2" t="e">
        <f t="shared" si="160"/>
        <v>#N/A</v>
      </c>
      <c r="T2572" s="2" t="e">
        <f>VLOOKUP(B2572,'Q3'!A:B,2,0)</f>
        <v>#N/A</v>
      </c>
      <c r="U2572" s="2" t="e">
        <f t="shared" si="162"/>
        <v>#N/A</v>
      </c>
      <c r="V2572" s="2" t="e">
        <f>VLOOKUP(B2572,'Q4'!A:B,2,0)</f>
        <v>#N/A</v>
      </c>
      <c r="W2572" s="2" t="e">
        <f t="shared" si="163"/>
        <v>#N/A</v>
      </c>
      <c r="X2572" s="2" t="str">
        <f>VLOOKUP(B2572,Food!A:B,2,0)</f>
        <v>Yes</v>
      </c>
      <c r="Y2572" s="2">
        <f>VLOOKUP(B2572,'Call List'!A:A,1,0)</f>
        <v>10482</v>
      </c>
      <c r="Z2572" s="2" t="e">
        <f>VLOOKUP(B2572,Sheet4!A:A,1,0)</f>
        <v>#N/A</v>
      </c>
    </row>
    <row r="2573" spans="1:26" hidden="1" x14ac:dyDescent="0.2">
      <c r="A2573" s="9">
        <v>2572</v>
      </c>
      <c r="B2573" s="9">
        <v>14854</v>
      </c>
      <c r="C2573" s="9" t="s">
        <v>197</v>
      </c>
      <c r="D2573" s="9" t="s">
        <v>18</v>
      </c>
      <c r="E2573" s="9" t="s">
        <v>8883</v>
      </c>
      <c r="F2573" s="9" t="s">
        <v>8884</v>
      </c>
      <c r="G2573" s="9" t="s">
        <v>8885</v>
      </c>
      <c r="H2573" s="9" t="s">
        <v>24348</v>
      </c>
      <c r="I2573" s="9" t="s">
        <v>8886</v>
      </c>
      <c r="J2573" s="9" t="s">
        <v>8887</v>
      </c>
      <c r="K2573" s="9" t="s">
        <v>24349</v>
      </c>
      <c r="L2573" s="9" t="s">
        <v>18289</v>
      </c>
      <c r="M2573" s="2" t="e">
        <f>VLOOKUP(B2573,'HP List'!A:G,7,0)</f>
        <v>#N/A</v>
      </c>
      <c r="N2573" s="2" t="e">
        <f>VLOOKUP(B2573,'HP List'!A:H,8,0)</f>
        <v>#N/A</v>
      </c>
      <c r="P2573" s="2" t="e">
        <f>VLOOKUP(B2573,'Q1'!A:B,2,0)</f>
        <v>#N/A</v>
      </c>
      <c r="Q2573" s="2" t="e">
        <f t="shared" si="161"/>
        <v>#N/A</v>
      </c>
      <c r="R2573" s="2" t="e">
        <f>VLOOKUP(B2573,'Q2'!A:B,2,0)</f>
        <v>#N/A</v>
      </c>
      <c r="S2573" s="2" t="e">
        <f t="shared" si="160"/>
        <v>#N/A</v>
      </c>
      <c r="T2573" s="2" t="e">
        <f>VLOOKUP(B2573,'Q3'!A:B,2,0)</f>
        <v>#N/A</v>
      </c>
      <c r="U2573" s="2" t="e">
        <f t="shared" si="162"/>
        <v>#N/A</v>
      </c>
      <c r="V2573" s="2" t="e">
        <f>VLOOKUP(B2573,'Q4'!A:B,2,0)</f>
        <v>#N/A</v>
      </c>
      <c r="W2573" s="2" t="e">
        <f t="shared" si="163"/>
        <v>#N/A</v>
      </c>
      <c r="X2573" s="2" t="str">
        <f>VLOOKUP(B2573,Food!A:B,2,0)</f>
        <v>Yes</v>
      </c>
      <c r="Y2573" s="2">
        <f>VLOOKUP(B2573,'Call List'!A:A,1,0)</f>
        <v>14854</v>
      </c>
      <c r="Z2573" s="2" t="e">
        <f>VLOOKUP(B2573,Sheet4!A:A,1,0)</f>
        <v>#N/A</v>
      </c>
    </row>
    <row r="2574" spans="1:26" hidden="1" x14ac:dyDescent="0.2">
      <c r="A2574" s="9">
        <v>2573</v>
      </c>
      <c r="B2574" s="9">
        <v>15092</v>
      </c>
      <c r="C2574" s="9" t="s">
        <v>197</v>
      </c>
      <c r="D2574" s="9" t="s">
        <v>18</v>
      </c>
      <c r="E2574" s="9" t="s">
        <v>19470</v>
      </c>
      <c r="F2574" s="9" t="s">
        <v>19456</v>
      </c>
      <c r="G2574" s="9" t="s">
        <v>19457</v>
      </c>
      <c r="H2574" s="9" t="s">
        <v>23004</v>
      </c>
      <c r="I2574" s="9" t="s">
        <v>19458</v>
      </c>
      <c r="J2574" s="9" t="s">
        <v>19459</v>
      </c>
      <c r="K2574" s="9" t="s">
        <v>23005</v>
      </c>
      <c r="L2574" s="9" t="s">
        <v>18289</v>
      </c>
      <c r="M2574" s="2" t="str">
        <f>VLOOKUP(B2574,'HP List'!A:G,7,0)</f>
        <v>HP</v>
      </c>
      <c r="N2574" s="2" t="str">
        <f>VLOOKUP(B2574,'HP List'!A:H,8,0)</f>
        <v>No</v>
      </c>
      <c r="P2574" s="2" t="e">
        <f>VLOOKUP(B2574,'Q1'!A:B,2,0)</f>
        <v>#N/A</v>
      </c>
      <c r="Q2574" s="2" t="e">
        <f t="shared" si="161"/>
        <v>#N/A</v>
      </c>
      <c r="R2574" s="2" t="e">
        <f>VLOOKUP(B2574,'Q2'!A:B,2,0)</f>
        <v>#N/A</v>
      </c>
      <c r="S2574" s="2" t="e">
        <f t="shared" si="160"/>
        <v>#N/A</v>
      </c>
      <c r="T2574" s="2" t="e">
        <f>VLOOKUP(B2574,'Q3'!A:B,2,0)</f>
        <v>#N/A</v>
      </c>
      <c r="U2574" s="2" t="e">
        <f t="shared" si="162"/>
        <v>#N/A</v>
      </c>
      <c r="V2574" s="2" t="e">
        <f>VLOOKUP(B2574,'Q4'!A:B,2,0)</f>
        <v>#N/A</v>
      </c>
      <c r="W2574" s="2" t="e">
        <f t="shared" si="163"/>
        <v>#N/A</v>
      </c>
      <c r="X2574" s="2" t="str">
        <f>VLOOKUP(B2574,Food!A:B,2,0)</f>
        <v>Yes</v>
      </c>
      <c r="Y2574" s="2" t="e">
        <f>VLOOKUP(B2574,'Call List'!A:A,1,0)</f>
        <v>#N/A</v>
      </c>
      <c r="Z2574" s="2" t="e">
        <f>VLOOKUP(B2574,Sheet4!A:A,1,0)</f>
        <v>#N/A</v>
      </c>
    </row>
    <row r="2575" spans="1:26" hidden="1" x14ac:dyDescent="0.2">
      <c r="A2575" s="9">
        <v>2574</v>
      </c>
      <c r="B2575" s="9">
        <v>12682</v>
      </c>
      <c r="C2575" s="9" t="s">
        <v>197</v>
      </c>
      <c r="D2575" s="9" t="s">
        <v>18</v>
      </c>
      <c r="E2575" s="9" t="s">
        <v>8888</v>
      </c>
      <c r="F2575" s="9" t="s">
        <v>4497</v>
      </c>
      <c r="G2575" s="9" t="s">
        <v>4498</v>
      </c>
      <c r="H2575" s="9" t="s">
        <v>22440</v>
      </c>
      <c r="I2575" s="9" t="s">
        <v>4499</v>
      </c>
      <c r="J2575" s="9" t="s">
        <v>8889</v>
      </c>
      <c r="K2575" s="9" t="s">
        <v>22440</v>
      </c>
      <c r="L2575" s="9" t="s">
        <v>18294</v>
      </c>
      <c r="M2575" s="2" t="e">
        <f>VLOOKUP(B2575,'HP List'!A:G,7,0)</f>
        <v>#N/A</v>
      </c>
      <c r="N2575" s="2" t="e">
        <f>VLOOKUP(B2575,'HP List'!A:H,8,0)</f>
        <v>#N/A</v>
      </c>
      <c r="P2575" s="2" t="e">
        <f>VLOOKUP(B2575,'Q1'!A:B,2,0)</f>
        <v>#N/A</v>
      </c>
      <c r="Q2575" s="2" t="e">
        <f t="shared" si="161"/>
        <v>#N/A</v>
      </c>
      <c r="R2575" s="2" t="e">
        <f>VLOOKUP(B2575,'Q2'!A:B,2,0)</f>
        <v>#N/A</v>
      </c>
      <c r="S2575" s="2" t="e">
        <f t="shared" si="160"/>
        <v>#N/A</v>
      </c>
      <c r="T2575" s="2" t="e">
        <f>VLOOKUP(B2575,'Q3'!A:B,2,0)</f>
        <v>#N/A</v>
      </c>
      <c r="U2575" s="2" t="e">
        <f t="shared" si="162"/>
        <v>#N/A</v>
      </c>
      <c r="V2575" s="2" t="e">
        <f>VLOOKUP(B2575,'Q4'!A:B,2,0)</f>
        <v>#N/A</v>
      </c>
      <c r="W2575" s="2" t="e">
        <f t="shared" si="163"/>
        <v>#N/A</v>
      </c>
      <c r="X2575" s="2" t="str">
        <f>VLOOKUP(B2575,Food!A:B,2,0)</f>
        <v>Yes</v>
      </c>
      <c r="Y2575" s="2">
        <f>VLOOKUP(B2575,'Call List'!A:A,1,0)</f>
        <v>12682</v>
      </c>
      <c r="Z2575" s="2" t="e">
        <f>VLOOKUP(B2575,Sheet4!A:A,1,0)</f>
        <v>#N/A</v>
      </c>
    </row>
    <row r="2576" spans="1:26" hidden="1" x14ac:dyDescent="0.2">
      <c r="A2576" s="9">
        <v>2575</v>
      </c>
      <c r="B2576" s="9">
        <v>12861</v>
      </c>
      <c r="C2576" s="9" t="s">
        <v>197</v>
      </c>
      <c r="D2576" s="9" t="s">
        <v>18</v>
      </c>
      <c r="E2576" s="9" t="s">
        <v>8895</v>
      </c>
      <c r="F2576" s="9" t="s">
        <v>8896</v>
      </c>
      <c r="G2576" s="9" t="s">
        <v>8897</v>
      </c>
      <c r="H2576" s="9" t="s">
        <v>24350</v>
      </c>
      <c r="I2576" s="9" t="s">
        <v>8898</v>
      </c>
      <c r="J2576" s="9" t="s">
        <v>8899</v>
      </c>
      <c r="K2576" s="9" t="s">
        <v>24351</v>
      </c>
      <c r="L2576" s="9" t="s">
        <v>18294</v>
      </c>
      <c r="M2576" s="2" t="e">
        <f>VLOOKUP(B2576,'HP List'!A:G,7,0)</f>
        <v>#N/A</v>
      </c>
      <c r="N2576" s="2" t="e">
        <f>VLOOKUP(B2576,'HP List'!A:H,8,0)</f>
        <v>#N/A</v>
      </c>
      <c r="P2576" s="2" t="e">
        <f>VLOOKUP(B2576,'Q1'!A:B,2,0)</f>
        <v>#N/A</v>
      </c>
      <c r="Q2576" s="2" t="e">
        <f t="shared" si="161"/>
        <v>#N/A</v>
      </c>
      <c r="R2576" s="2" t="e">
        <f>VLOOKUP(B2576,'Q2'!A:B,2,0)</f>
        <v>#N/A</v>
      </c>
      <c r="S2576" s="2" t="e">
        <f t="shared" si="160"/>
        <v>#N/A</v>
      </c>
      <c r="T2576" s="2" t="e">
        <f>VLOOKUP(B2576,'Q3'!A:B,2,0)</f>
        <v>#N/A</v>
      </c>
      <c r="U2576" s="2" t="e">
        <f t="shared" si="162"/>
        <v>#N/A</v>
      </c>
      <c r="V2576" s="2">
        <f>VLOOKUP(B2576,'Q4'!A:B,2,0)</f>
        <v>57330</v>
      </c>
      <c r="W2576" s="2" t="str">
        <f t="shared" si="163"/>
        <v>Unpaid</v>
      </c>
      <c r="X2576" s="2" t="e">
        <f>VLOOKUP(B2576,Food!A:B,2,0)</f>
        <v>#N/A</v>
      </c>
      <c r="Y2576" s="2">
        <f>VLOOKUP(B2576,'Call List'!A:A,1,0)</f>
        <v>12861</v>
      </c>
      <c r="Z2576" s="2" t="e">
        <f>VLOOKUP(B2576,Sheet4!A:A,1,0)</f>
        <v>#N/A</v>
      </c>
    </row>
    <row r="2577" spans="1:26" hidden="1" x14ac:dyDescent="0.2">
      <c r="A2577" s="9">
        <v>2576</v>
      </c>
      <c r="B2577" s="9">
        <v>5115</v>
      </c>
      <c r="C2577" s="9" t="s">
        <v>197</v>
      </c>
      <c r="D2577" s="9" t="s">
        <v>18</v>
      </c>
      <c r="E2577" s="9" t="s">
        <v>8900</v>
      </c>
      <c r="F2577" s="9" t="s">
        <v>8901</v>
      </c>
      <c r="G2577" s="9" t="s">
        <v>8902</v>
      </c>
      <c r="H2577" s="9" t="s">
        <v>19815</v>
      </c>
      <c r="I2577" s="9" t="s">
        <v>8903</v>
      </c>
      <c r="J2577" s="9" t="s">
        <v>8902</v>
      </c>
      <c r="K2577" s="9" t="s">
        <v>19816</v>
      </c>
      <c r="L2577" s="9" t="s">
        <v>18312</v>
      </c>
      <c r="M2577" s="2" t="e">
        <f>VLOOKUP(B2577,'HP List'!A:G,7,0)</f>
        <v>#N/A</v>
      </c>
      <c r="N2577" s="2" t="e">
        <f>VLOOKUP(B2577,'HP List'!A:H,8,0)</f>
        <v>#N/A</v>
      </c>
      <c r="P2577" s="2" t="e">
        <f>VLOOKUP(B2577,'Q1'!A:B,2,0)</f>
        <v>#N/A</v>
      </c>
      <c r="Q2577" s="2" t="e">
        <f t="shared" si="161"/>
        <v>#N/A</v>
      </c>
      <c r="R2577" s="2" t="e">
        <f>VLOOKUP(B2577,'Q2'!A:B,2,0)</f>
        <v>#N/A</v>
      </c>
      <c r="S2577" s="2" t="e">
        <f t="shared" si="160"/>
        <v>#N/A</v>
      </c>
      <c r="T2577" s="2" t="e">
        <f>VLOOKUP(B2577,'Q3'!A:B,2,0)</f>
        <v>#N/A</v>
      </c>
      <c r="U2577" s="2" t="e">
        <f t="shared" si="162"/>
        <v>#N/A</v>
      </c>
      <c r="V2577" s="2">
        <f>VLOOKUP(B2577,'Q4'!A:B,2,0)</f>
        <v>46380</v>
      </c>
      <c r="W2577" s="2" t="str">
        <f t="shared" si="163"/>
        <v>Unpaid</v>
      </c>
      <c r="X2577" s="2" t="e">
        <f>VLOOKUP(B2577,Food!A:B,2,0)</f>
        <v>#N/A</v>
      </c>
      <c r="Y2577" s="2">
        <f>VLOOKUP(B2577,'Call List'!A:A,1,0)</f>
        <v>5115</v>
      </c>
      <c r="Z2577" s="2" t="e">
        <f>VLOOKUP(B2577,Sheet4!A:A,1,0)</f>
        <v>#N/A</v>
      </c>
    </row>
    <row r="2578" spans="1:26" hidden="1" x14ac:dyDescent="0.2">
      <c r="A2578" s="9">
        <v>2577</v>
      </c>
      <c r="B2578" s="9">
        <v>4849</v>
      </c>
      <c r="C2578" s="9" t="s">
        <v>197</v>
      </c>
      <c r="D2578" s="9" t="s">
        <v>18</v>
      </c>
      <c r="E2578" s="9" t="s">
        <v>8904</v>
      </c>
      <c r="F2578" s="9" t="s">
        <v>8905</v>
      </c>
      <c r="G2578" s="9" t="s">
        <v>8906</v>
      </c>
      <c r="H2578" s="9" t="s">
        <v>24352</v>
      </c>
      <c r="I2578" s="9" t="s">
        <v>8907</v>
      </c>
      <c r="J2578" s="9" t="s">
        <v>8906</v>
      </c>
      <c r="K2578" s="9" t="s">
        <v>24353</v>
      </c>
      <c r="L2578" s="9" t="s">
        <v>18312</v>
      </c>
      <c r="M2578" s="2" t="e">
        <f>VLOOKUP(B2578,'HP List'!A:G,7,0)</f>
        <v>#N/A</v>
      </c>
      <c r="N2578" s="2" t="e">
        <f>VLOOKUP(B2578,'HP List'!A:H,8,0)</f>
        <v>#N/A</v>
      </c>
      <c r="P2578" s="2" t="e">
        <f>VLOOKUP(B2578,'Q1'!A:B,2,0)</f>
        <v>#N/A</v>
      </c>
      <c r="Q2578" s="2" t="e">
        <f t="shared" si="161"/>
        <v>#N/A</v>
      </c>
      <c r="R2578" s="2" t="e">
        <f>VLOOKUP(B2578,'Q2'!A:B,2,0)</f>
        <v>#N/A</v>
      </c>
      <c r="S2578" s="2" t="e">
        <f t="shared" ref="S2578:S2641" si="164">IF(R2578&gt;5000,"Unpaid","Paid")</f>
        <v>#N/A</v>
      </c>
      <c r="T2578" s="2" t="e">
        <f>VLOOKUP(B2578,'Q3'!A:B,2,0)</f>
        <v>#N/A</v>
      </c>
      <c r="U2578" s="2" t="e">
        <f t="shared" si="162"/>
        <v>#N/A</v>
      </c>
      <c r="V2578" s="2" t="e">
        <f>VLOOKUP(B2578,'Q4'!A:B,2,0)</f>
        <v>#N/A</v>
      </c>
      <c r="W2578" s="2" t="e">
        <f t="shared" si="163"/>
        <v>#N/A</v>
      </c>
      <c r="X2578" s="2" t="str">
        <f>VLOOKUP(B2578,Food!A:B,2,0)</f>
        <v>Yes</v>
      </c>
      <c r="Y2578" s="2">
        <f>VLOOKUP(B2578,'Call List'!A:A,1,0)</f>
        <v>4849</v>
      </c>
      <c r="Z2578" s="2" t="e">
        <f>VLOOKUP(B2578,Sheet4!A:A,1,0)</f>
        <v>#N/A</v>
      </c>
    </row>
    <row r="2579" spans="1:26" hidden="1" x14ac:dyDescent="0.2">
      <c r="A2579" s="9">
        <v>2578</v>
      </c>
      <c r="B2579" s="9">
        <v>7844</v>
      </c>
      <c r="C2579" s="9" t="s">
        <v>197</v>
      </c>
      <c r="D2579" s="9" t="s">
        <v>18</v>
      </c>
      <c r="E2579" s="9" t="s">
        <v>8908</v>
      </c>
      <c r="F2579" s="9" t="s">
        <v>8909</v>
      </c>
      <c r="G2579" s="9" t="s">
        <v>8910</v>
      </c>
      <c r="H2579" s="9" t="s">
        <v>24354</v>
      </c>
      <c r="I2579" s="9" t="s">
        <v>8911</v>
      </c>
      <c r="J2579" s="9" t="s">
        <v>8910</v>
      </c>
      <c r="K2579" s="9" t="s">
        <v>24355</v>
      </c>
      <c r="L2579" s="9" t="s">
        <v>18308</v>
      </c>
      <c r="M2579" s="2" t="e">
        <f>VLOOKUP(B2579,'HP List'!A:G,7,0)</f>
        <v>#N/A</v>
      </c>
      <c r="N2579" s="2" t="e">
        <f>VLOOKUP(B2579,'HP List'!A:H,8,0)</f>
        <v>#N/A</v>
      </c>
      <c r="P2579" s="2" t="e">
        <f>VLOOKUP(B2579,'Q1'!A:B,2,0)</f>
        <v>#N/A</v>
      </c>
      <c r="Q2579" s="2" t="e">
        <f t="shared" si="161"/>
        <v>#N/A</v>
      </c>
      <c r="R2579" s="2" t="e">
        <f>VLOOKUP(B2579,'Q2'!A:B,2,0)</f>
        <v>#N/A</v>
      </c>
      <c r="S2579" s="2" t="e">
        <f t="shared" si="164"/>
        <v>#N/A</v>
      </c>
      <c r="T2579" s="2" t="e">
        <f>VLOOKUP(B2579,'Q3'!A:B,2,0)</f>
        <v>#N/A</v>
      </c>
      <c r="U2579" s="2" t="e">
        <f t="shared" si="162"/>
        <v>#N/A</v>
      </c>
      <c r="V2579" s="2">
        <f>VLOOKUP(B2579,'Q4'!A:B,2,0)</f>
        <v>70680</v>
      </c>
      <c r="W2579" s="2" t="str">
        <f t="shared" si="163"/>
        <v>Unpaid</v>
      </c>
      <c r="X2579" s="2" t="str">
        <f>VLOOKUP(B2579,Food!A:B,2,0)</f>
        <v>Yes</v>
      </c>
      <c r="Y2579" s="2">
        <f>VLOOKUP(B2579,'Call List'!A:A,1,0)</f>
        <v>7844</v>
      </c>
      <c r="Z2579" s="2" t="e">
        <f>VLOOKUP(B2579,Sheet4!A:A,1,0)</f>
        <v>#N/A</v>
      </c>
    </row>
    <row r="2580" spans="1:26" hidden="1" x14ac:dyDescent="0.2">
      <c r="A2580" s="9">
        <v>2579</v>
      </c>
      <c r="B2580" s="9">
        <v>10099</v>
      </c>
      <c r="C2580" s="9" t="s">
        <v>197</v>
      </c>
      <c r="D2580" s="9" t="s">
        <v>18</v>
      </c>
      <c r="E2580" s="9" t="s">
        <v>8912</v>
      </c>
      <c r="F2580" s="9" t="s">
        <v>8913</v>
      </c>
      <c r="G2580" s="9" t="s">
        <v>8914</v>
      </c>
      <c r="H2580" s="9" t="s">
        <v>24356</v>
      </c>
      <c r="I2580" s="9" t="s">
        <v>8915</v>
      </c>
      <c r="J2580" s="9" t="s">
        <v>8914</v>
      </c>
      <c r="K2580" s="9" t="s">
        <v>24357</v>
      </c>
      <c r="L2580" s="9" t="s">
        <v>18306</v>
      </c>
      <c r="M2580" s="2" t="e">
        <f>VLOOKUP(B2580,'HP List'!A:G,7,0)</f>
        <v>#N/A</v>
      </c>
      <c r="N2580" s="2" t="e">
        <f>VLOOKUP(B2580,'HP List'!A:H,8,0)</f>
        <v>#N/A</v>
      </c>
      <c r="P2580" s="2" t="e">
        <f>VLOOKUP(B2580,'Q1'!A:B,2,0)</f>
        <v>#N/A</v>
      </c>
      <c r="Q2580" s="2" t="e">
        <f t="shared" si="161"/>
        <v>#N/A</v>
      </c>
      <c r="R2580" s="2" t="e">
        <f>VLOOKUP(B2580,'Q2'!A:B,2,0)</f>
        <v>#N/A</v>
      </c>
      <c r="S2580" s="2" t="e">
        <f t="shared" si="164"/>
        <v>#N/A</v>
      </c>
      <c r="T2580" s="2" t="e">
        <f>VLOOKUP(B2580,'Q3'!A:B,2,0)</f>
        <v>#N/A</v>
      </c>
      <c r="U2580" s="2" t="e">
        <f t="shared" si="162"/>
        <v>#N/A</v>
      </c>
      <c r="V2580" s="2" t="e">
        <f>VLOOKUP(B2580,'Q4'!A:B,2,0)</f>
        <v>#N/A</v>
      </c>
      <c r="W2580" s="2" t="e">
        <f t="shared" si="163"/>
        <v>#N/A</v>
      </c>
      <c r="X2580" s="2" t="str">
        <f>VLOOKUP(B2580,Food!A:B,2,0)</f>
        <v>Yes</v>
      </c>
      <c r="Y2580" s="2">
        <f>VLOOKUP(B2580,'Call List'!A:A,1,0)</f>
        <v>10099</v>
      </c>
      <c r="Z2580" s="2" t="e">
        <f>VLOOKUP(B2580,Sheet4!A:A,1,0)</f>
        <v>#N/A</v>
      </c>
    </row>
    <row r="2581" spans="1:26" hidden="1" x14ac:dyDescent="0.2">
      <c r="A2581" s="9">
        <v>2580</v>
      </c>
      <c r="B2581" s="9">
        <v>10618</v>
      </c>
      <c r="C2581" s="9" t="s">
        <v>197</v>
      </c>
      <c r="D2581" s="9" t="s">
        <v>18</v>
      </c>
      <c r="E2581" s="9" t="s">
        <v>8916</v>
      </c>
      <c r="F2581" s="9" t="s">
        <v>8917</v>
      </c>
      <c r="G2581" s="9" t="s">
        <v>8918</v>
      </c>
      <c r="H2581" s="9" t="s">
        <v>24358</v>
      </c>
      <c r="I2581" s="9" t="s">
        <v>8919</v>
      </c>
      <c r="J2581" s="9" t="s">
        <v>8920</v>
      </c>
      <c r="K2581" s="9" t="s">
        <v>24359</v>
      </c>
      <c r="L2581" s="9" t="s">
        <v>18304</v>
      </c>
      <c r="M2581" s="2" t="e">
        <f>VLOOKUP(B2581,'HP List'!A:G,7,0)</f>
        <v>#N/A</v>
      </c>
      <c r="N2581" s="2" t="e">
        <f>VLOOKUP(B2581,'HP List'!A:H,8,0)</f>
        <v>#N/A</v>
      </c>
      <c r="P2581" s="2" t="e">
        <f>VLOOKUP(B2581,'Q1'!A:B,2,0)</f>
        <v>#N/A</v>
      </c>
      <c r="Q2581" s="2" t="e">
        <f t="shared" si="161"/>
        <v>#N/A</v>
      </c>
      <c r="R2581" s="2" t="e">
        <f>VLOOKUP(B2581,'Q2'!A:B,2,0)</f>
        <v>#N/A</v>
      </c>
      <c r="S2581" s="2" t="e">
        <f t="shared" si="164"/>
        <v>#N/A</v>
      </c>
      <c r="T2581" s="2" t="e">
        <f>VLOOKUP(B2581,'Q3'!A:B,2,0)</f>
        <v>#N/A</v>
      </c>
      <c r="U2581" s="2" t="e">
        <f t="shared" si="162"/>
        <v>#N/A</v>
      </c>
      <c r="V2581" s="2" t="e">
        <f>VLOOKUP(B2581,'Q4'!A:B,2,0)</f>
        <v>#N/A</v>
      </c>
      <c r="W2581" s="2" t="e">
        <f t="shared" si="163"/>
        <v>#N/A</v>
      </c>
      <c r="X2581" s="2" t="str">
        <f>VLOOKUP(B2581,Food!A:B,2,0)</f>
        <v>Yes</v>
      </c>
      <c r="Y2581" s="2">
        <f>VLOOKUP(B2581,'Call List'!A:A,1,0)</f>
        <v>10618</v>
      </c>
      <c r="Z2581" s="2" t="e">
        <f>VLOOKUP(B2581,Sheet4!A:A,1,0)</f>
        <v>#N/A</v>
      </c>
    </row>
    <row r="2582" spans="1:26" hidden="1" x14ac:dyDescent="0.2">
      <c r="A2582" s="9">
        <v>2581</v>
      </c>
      <c r="B2582" s="9">
        <v>6210</v>
      </c>
      <c r="C2582" s="9" t="s">
        <v>197</v>
      </c>
      <c r="D2582" s="9" t="s">
        <v>18</v>
      </c>
      <c r="E2582" s="9" t="s">
        <v>8921</v>
      </c>
      <c r="F2582" s="9" t="s">
        <v>8922</v>
      </c>
      <c r="G2582" s="9" t="s">
        <v>8923</v>
      </c>
      <c r="H2582" s="9" t="s">
        <v>24360</v>
      </c>
      <c r="I2582" s="9" t="s">
        <v>8924</v>
      </c>
      <c r="J2582" s="9" t="s">
        <v>8923</v>
      </c>
      <c r="K2582" s="9" t="s">
        <v>24361</v>
      </c>
      <c r="L2582" s="9" t="s">
        <v>18310</v>
      </c>
      <c r="M2582" s="2" t="e">
        <f>VLOOKUP(B2582,'HP List'!A:G,7,0)</f>
        <v>#N/A</v>
      </c>
      <c r="N2582" s="2" t="e">
        <f>VLOOKUP(B2582,'HP List'!A:H,8,0)</f>
        <v>#N/A</v>
      </c>
      <c r="P2582" s="2" t="e">
        <f>VLOOKUP(B2582,'Q1'!A:B,2,0)</f>
        <v>#N/A</v>
      </c>
      <c r="Q2582" s="2" t="e">
        <f t="shared" si="161"/>
        <v>#N/A</v>
      </c>
      <c r="R2582" s="2" t="e">
        <f>VLOOKUP(B2582,'Q2'!A:B,2,0)</f>
        <v>#N/A</v>
      </c>
      <c r="S2582" s="2" t="e">
        <f t="shared" si="164"/>
        <v>#N/A</v>
      </c>
      <c r="T2582" s="2" t="e">
        <f>VLOOKUP(B2582,'Q3'!A:B,2,0)</f>
        <v>#N/A</v>
      </c>
      <c r="U2582" s="2" t="e">
        <f t="shared" si="162"/>
        <v>#N/A</v>
      </c>
      <c r="V2582" s="2">
        <f>VLOOKUP(B2582,'Q4'!A:B,2,0)</f>
        <v>65730</v>
      </c>
      <c r="W2582" s="2" t="str">
        <f t="shared" si="163"/>
        <v>Unpaid</v>
      </c>
      <c r="X2582" s="2" t="str">
        <f>VLOOKUP(B2582,Food!A:B,2,0)</f>
        <v>Yes</v>
      </c>
      <c r="Y2582" s="2">
        <f>VLOOKUP(B2582,'Call List'!A:A,1,0)</f>
        <v>6210</v>
      </c>
      <c r="Z2582" s="2" t="e">
        <f>VLOOKUP(B2582,Sheet4!A:A,1,0)</f>
        <v>#N/A</v>
      </c>
    </row>
    <row r="2583" spans="1:26" hidden="1" x14ac:dyDescent="0.2">
      <c r="A2583" s="9">
        <v>2582</v>
      </c>
      <c r="B2583" s="9">
        <v>4665</v>
      </c>
      <c r="C2583" s="9" t="s">
        <v>197</v>
      </c>
      <c r="D2583" s="9" t="s">
        <v>18</v>
      </c>
      <c r="E2583" s="9" t="s">
        <v>8925</v>
      </c>
      <c r="F2583" s="9" t="s">
        <v>8926</v>
      </c>
      <c r="G2583" s="9" t="s">
        <v>8927</v>
      </c>
      <c r="H2583" s="9" t="s">
        <v>24362</v>
      </c>
      <c r="I2583" s="9" t="s">
        <v>8928</v>
      </c>
      <c r="J2583" s="9" t="s">
        <v>8927</v>
      </c>
      <c r="K2583" s="9" t="s">
        <v>24363</v>
      </c>
      <c r="L2583" s="9" t="s">
        <v>18314</v>
      </c>
      <c r="M2583" s="2" t="e">
        <f>VLOOKUP(B2583,'HP List'!A:G,7,0)</f>
        <v>#N/A</v>
      </c>
      <c r="N2583" s="2" t="e">
        <f>VLOOKUP(B2583,'HP List'!A:H,8,0)</f>
        <v>#N/A</v>
      </c>
      <c r="P2583" s="2" t="e">
        <f>VLOOKUP(B2583,'Q1'!A:B,2,0)</f>
        <v>#N/A</v>
      </c>
      <c r="Q2583" s="2" t="e">
        <f t="shared" si="161"/>
        <v>#N/A</v>
      </c>
      <c r="R2583" s="2" t="e">
        <f>VLOOKUP(B2583,'Q2'!A:B,2,0)</f>
        <v>#N/A</v>
      </c>
      <c r="S2583" s="2" t="e">
        <f t="shared" si="164"/>
        <v>#N/A</v>
      </c>
      <c r="T2583" s="2" t="e">
        <f>VLOOKUP(B2583,'Q3'!A:B,2,0)</f>
        <v>#N/A</v>
      </c>
      <c r="U2583" s="2" t="e">
        <f t="shared" si="162"/>
        <v>#N/A</v>
      </c>
      <c r="V2583" s="2">
        <f>VLOOKUP(B2583,'Q4'!A:B,2,0)</f>
        <v>54780</v>
      </c>
      <c r="W2583" s="2" t="str">
        <f t="shared" si="163"/>
        <v>Unpaid</v>
      </c>
      <c r="X2583" s="2" t="str">
        <f>VLOOKUP(B2583,Food!A:B,2,0)</f>
        <v>Yes</v>
      </c>
      <c r="Y2583" s="2">
        <f>VLOOKUP(B2583,'Call List'!A:A,1,0)</f>
        <v>4665</v>
      </c>
      <c r="Z2583" s="2" t="e">
        <f>VLOOKUP(B2583,Sheet4!A:A,1,0)</f>
        <v>#N/A</v>
      </c>
    </row>
    <row r="2584" spans="1:26" hidden="1" x14ac:dyDescent="0.2">
      <c r="A2584" s="9">
        <v>2583</v>
      </c>
      <c r="B2584" s="9">
        <v>7087</v>
      </c>
      <c r="C2584" s="9" t="s">
        <v>197</v>
      </c>
      <c r="D2584" s="9" t="s">
        <v>18</v>
      </c>
      <c r="E2584" s="9" t="s">
        <v>8929</v>
      </c>
      <c r="F2584" s="9" t="s">
        <v>8930</v>
      </c>
      <c r="G2584" s="9" t="s">
        <v>8931</v>
      </c>
      <c r="H2584" s="9" t="s">
        <v>24364</v>
      </c>
      <c r="I2584" s="9" t="s">
        <v>8932</v>
      </c>
      <c r="J2584" s="9" t="s">
        <v>8931</v>
      </c>
      <c r="K2584" s="9" t="s">
        <v>24365</v>
      </c>
      <c r="L2584" s="9" t="s">
        <v>18311</v>
      </c>
      <c r="M2584" s="2" t="e">
        <f>VLOOKUP(B2584,'HP List'!A:G,7,0)</f>
        <v>#N/A</v>
      </c>
      <c r="N2584" s="2" t="e">
        <f>VLOOKUP(B2584,'HP List'!A:H,8,0)</f>
        <v>#N/A</v>
      </c>
      <c r="P2584" s="2" t="e">
        <f>VLOOKUP(B2584,'Q1'!A:B,2,0)</f>
        <v>#N/A</v>
      </c>
      <c r="Q2584" s="2" t="e">
        <f t="shared" si="161"/>
        <v>#N/A</v>
      </c>
      <c r="R2584" s="2" t="e">
        <f>VLOOKUP(B2584,'Q2'!A:B,2,0)</f>
        <v>#N/A</v>
      </c>
      <c r="S2584" s="2" t="e">
        <f t="shared" si="164"/>
        <v>#N/A</v>
      </c>
      <c r="T2584" s="2" t="e">
        <f>VLOOKUP(B2584,'Q3'!A:B,2,0)</f>
        <v>#N/A</v>
      </c>
      <c r="U2584" s="2" t="e">
        <f t="shared" si="162"/>
        <v>#N/A</v>
      </c>
      <c r="V2584" s="2">
        <f>VLOOKUP(B2584,'Q4'!A:B,2,0)</f>
        <v>57330</v>
      </c>
      <c r="W2584" s="2" t="str">
        <f t="shared" si="163"/>
        <v>Unpaid</v>
      </c>
      <c r="X2584" s="2" t="e">
        <f>VLOOKUP(B2584,Food!A:B,2,0)</f>
        <v>#N/A</v>
      </c>
      <c r="Y2584" s="2">
        <f>VLOOKUP(B2584,'Call List'!A:A,1,0)</f>
        <v>7087</v>
      </c>
      <c r="Z2584" s="2" t="e">
        <f>VLOOKUP(B2584,Sheet4!A:A,1,0)</f>
        <v>#N/A</v>
      </c>
    </row>
    <row r="2585" spans="1:26" hidden="1" x14ac:dyDescent="0.2">
      <c r="A2585" s="9">
        <v>2584</v>
      </c>
      <c r="B2585" s="9">
        <v>8012</v>
      </c>
      <c r="C2585" s="9" t="s">
        <v>197</v>
      </c>
      <c r="D2585" s="9" t="s">
        <v>18</v>
      </c>
      <c r="E2585" s="9" t="s">
        <v>8933</v>
      </c>
      <c r="F2585" s="9" t="s">
        <v>8934</v>
      </c>
      <c r="G2585" s="9" t="s">
        <v>8935</v>
      </c>
      <c r="H2585" s="9" t="s">
        <v>24366</v>
      </c>
      <c r="I2585" s="9" t="s">
        <v>8936</v>
      </c>
      <c r="J2585" s="9" t="s">
        <v>8935</v>
      </c>
      <c r="K2585" s="9" t="s">
        <v>24367</v>
      </c>
      <c r="L2585" s="9" t="s">
        <v>18308</v>
      </c>
      <c r="M2585" s="2" t="e">
        <f>VLOOKUP(B2585,'HP List'!A:G,7,0)</f>
        <v>#N/A</v>
      </c>
      <c r="N2585" s="2" t="e">
        <f>VLOOKUP(B2585,'HP List'!A:H,8,0)</f>
        <v>#N/A</v>
      </c>
      <c r="P2585" s="2" t="e">
        <f>VLOOKUP(B2585,'Q1'!A:B,2,0)</f>
        <v>#N/A</v>
      </c>
      <c r="Q2585" s="2" t="e">
        <f t="shared" si="161"/>
        <v>#N/A</v>
      </c>
      <c r="R2585" s="2" t="e">
        <f>VLOOKUP(B2585,'Q2'!A:B,2,0)</f>
        <v>#N/A</v>
      </c>
      <c r="S2585" s="2" t="e">
        <f t="shared" si="164"/>
        <v>#N/A</v>
      </c>
      <c r="T2585" s="2" t="e">
        <f>VLOOKUP(B2585,'Q3'!A:B,2,0)</f>
        <v>#N/A</v>
      </c>
      <c r="U2585" s="2" t="e">
        <f t="shared" si="162"/>
        <v>#N/A</v>
      </c>
      <c r="V2585" s="2">
        <f>VLOOKUP(B2585,'Q4'!A:B,2,0)</f>
        <v>54780</v>
      </c>
      <c r="W2585" s="2" t="str">
        <f t="shared" si="163"/>
        <v>Unpaid</v>
      </c>
      <c r="X2585" s="2" t="str">
        <f>VLOOKUP(B2585,Food!A:B,2,0)</f>
        <v>Yes</v>
      </c>
      <c r="Y2585" s="2">
        <f>VLOOKUP(B2585,'Call List'!A:A,1,0)</f>
        <v>8012</v>
      </c>
      <c r="Z2585" s="2" t="e">
        <f>VLOOKUP(B2585,Sheet4!A:A,1,0)</f>
        <v>#N/A</v>
      </c>
    </row>
    <row r="2586" spans="1:26" hidden="1" x14ac:dyDescent="0.2">
      <c r="A2586" s="9">
        <v>2585</v>
      </c>
      <c r="B2586" s="9">
        <v>14715</v>
      </c>
      <c r="C2586" s="9" t="s">
        <v>197</v>
      </c>
      <c r="D2586" s="9" t="s">
        <v>18</v>
      </c>
      <c r="E2586" s="9" t="s">
        <v>8937</v>
      </c>
      <c r="F2586" s="9" t="s">
        <v>2835</v>
      </c>
      <c r="G2586" s="9" t="s">
        <v>2836</v>
      </c>
      <c r="H2586" s="9" t="s">
        <v>21716</v>
      </c>
      <c r="I2586" s="9" t="s">
        <v>2837</v>
      </c>
      <c r="J2586" s="9" t="s">
        <v>2838</v>
      </c>
      <c r="K2586" s="9" t="s">
        <v>21717</v>
      </c>
      <c r="L2586" s="9" t="s">
        <v>18289</v>
      </c>
      <c r="M2586" s="2" t="e">
        <f>VLOOKUP(B2586,'HP List'!A:G,7,0)</f>
        <v>#N/A</v>
      </c>
      <c r="N2586" s="2" t="e">
        <f>VLOOKUP(B2586,'HP List'!A:H,8,0)</f>
        <v>#N/A</v>
      </c>
      <c r="P2586" s="2" t="e">
        <f>VLOOKUP(B2586,'Q1'!A:B,2,0)</f>
        <v>#N/A</v>
      </c>
      <c r="Q2586" s="2" t="e">
        <f t="shared" si="161"/>
        <v>#N/A</v>
      </c>
      <c r="R2586" s="2" t="e">
        <f>VLOOKUP(B2586,'Q2'!A:B,2,0)</f>
        <v>#N/A</v>
      </c>
      <c r="S2586" s="2" t="e">
        <f t="shared" si="164"/>
        <v>#N/A</v>
      </c>
      <c r="T2586" s="2" t="e">
        <f>VLOOKUP(B2586,'Q3'!A:B,2,0)</f>
        <v>#N/A</v>
      </c>
      <c r="U2586" s="2" t="e">
        <f t="shared" si="162"/>
        <v>#N/A</v>
      </c>
      <c r="V2586" s="2">
        <f>VLOOKUP(B2586,'Q4'!A:B,2,0)</f>
        <v>54780</v>
      </c>
      <c r="W2586" s="2" t="str">
        <f t="shared" si="163"/>
        <v>Unpaid</v>
      </c>
      <c r="X2586" s="2" t="str">
        <f>VLOOKUP(B2586,Food!A:B,2,0)</f>
        <v>Yes</v>
      </c>
      <c r="Y2586" s="2">
        <f>VLOOKUP(B2586,'Call List'!A:A,1,0)</f>
        <v>14715</v>
      </c>
      <c r="Z2586" s="2" t="e">
        <f>VLOOKUP(B2586,Sheet4!A:A,1,0)</f>
        <v>#N/A</v>
      </c>
    </row>
    <row r="2587" spans="1:26" hidden="1" x14ac:dyDescent="0.2">
      <c r="A2587" s="9">
        <v>2586</v>
      </c>
      <c r="B2587" s="9">
        <v>14894</v>
      </c>
      <c r="C2587" s="9" t="s">
        <v>197</v>
      </c>
      <c r="D2587" s="9" t="s">
        <v>18</v>
      </c>
      <c r="E2587" s="9" t="s">
        <v>17204</v>
      </c>
      <c r="F2587" s="9" t="s">
        <v>17205</v>
      </c>
      <c r="G2587" s="9" t="s">
        <v>17206</v>
      </c>
      <c r="H2587" s="9" t="s">
        <v>22969</v>
      </c>
      <c r="I2587" s="9" t="s">
        <v>17207</v>
      </c>
      <c r="J2587" s="9" t="s">
        <v>17208</v>
      </c>
      <c r="K2587" s="9" t="s">
        <v>22970</v>
      </c>
      <c r="L2587" s="9" t="s">
        <v>18289</v>
      </c>
      <c r="M2587" s="2" t="e">
        <f>VLOOKUP(B2587,'HP List'!A:G,7,0)</f>
        <v>#N/A</v>
      </c>
      <c r="N2587" s="2" t="e">
        <f>VLOOKUP(B2587,'HP List'!A:H,8,0)</f>
        <v>#N/A</v>
      </c>
      <c r="P2587" s="2" t="e">
        <f>VLOOKUP(B2587,'Q1'!A:B,2,0)</f>
        <v>#N/A</v>
      </c>
      <c r="Q2587" s="2" t="e">
        <f t="shared" si="161"/>
        <v>#N/A</v>
      </c>
      <c r="R2587" s="2" t="e">
        <f>VLOOKUP(B2587,'Q2'!A:B,2,0)</f>
        <v>#N/A</v>
      </c>
      <c r="S2587" s="2" t="e">
        <f t="shared" si="164"/>
        <v>#N/A</v>
      </c>
      <c r="T2587" s="2" t="e">
        <f>VLOOKUP(B2587,'Q3'!A:B,2,0)</f>
        <v>#N/A</v>
      </c>
      <c r="U2587" s="2" t="e">
        <f t="shared" si="162"/>
        <v>#N/A</v>
      </c>
      <c r="V2587" s="2" t="e">
        <f>VLOOKUP(B2587,'Q4'!A:B,2,0)</f>
        <v>#N/A</v>
      </c>
      <c r="W2587" s="2" t="e">
        <f t="shared" si="163"/>
        <v>#N/A</v>
      </c>
      <c r="X2587" s="2" t="str">
        <f>VLOOKUP(B2587,Food!A:B,2,0)</f>
        <v>Yes</v>
      </c>
      <c r="Y2587" s="2">
        <f>VLOOKUP(B2587,'Call List'!A:A,1,0)</f>
        <v>14894</v>
      </c>
      <c r="Z2587" s="2" t="e">
        <f>VLOOKUP(B2587,Sheet4!A:A,1,0)</f>
        <v>#N/A</v>
      </c>
    </row>
    <row r="2588" spans="1:26" hidden="1" x14ac:dyDescent="0.2">
      <c r="A2588" s="9">
        <v>2587</v>
      </c>
      <c r="B2588" s="9">
        <v>6884</v>
      </c>
      <c r="C2588" s="9" t="s">
        <v>197</v>
      </c>
      <c r="D2588" s="9" t="s">
        <v>18</v>
      </c>
      <c r="E2588" s="9" t="s">
        <v>8938</v>
      </c>
      <c r="F2588" s="9" t="s">
        <v>8939</v>
      </c>
      <c r="G2588" s="9" t="s">
        <v>8940</v>
      </c>
      <c r="H2588" s="9" t="s">
        <v>24368</v>
      </c>
      <c r="I2588" s="9" t="s">
        <v>8941</v>
      </c>
      <c r="J2588" s="9" t="s">
        <v>8940</v>
      </c>
      <c r="K2588" s="9" t="s">
        <v>24369</v>
      </c>
      <c r="L2588" s="9" t="s">
        <v>18311</v>
      </c>
      <c r="M2588" s="2" t="e">
        <f>VLOOKUP(B2588,'HP List'!A:G,7,0)</f>
        <v>#N/A</v>
      </c>
      <c r="N2588" s="2" t="e">
        <f>VLOOKUP(B2588,'HP List'!A:H,8,0)</f>
        <v>#N/A</v>
      </c>
      <c r="P2588" s="2" t="e">
        <f>VLOOKUP(B2588,'Q1'!A:B,2,0)</f>
        <v>#N/A</v>
      </c>
      <c r="Q2588" s="2" t="e">
        <f t="shared" si="161"/>
        <v>#N/A</v>
      </c>
      <c r="R2588" s="2" t="e">
        <f>VLOOKUP(B2588,'Q2'!A:B,2,0)</f>
        <v>#N/A</v>
      </c>
      <c r="S2588" s="2" t="e">
        <f t="shared" si="164"/>
        <v>#N/A</v>
      </c>
      <c r="T2588" s="2" t="e">
        <f>VLOOKUP(B2588,'Q3'!A:B,2,0)</f>
        <v>#N/A</v>
      </c>
      <c r="U2588" s="2" t="e">
        <f t="shared" si="162"/>
        <v>#N/A</v>
      </c>
      <c r="V2588" s="2">
        <f>VLOOKUP(B2588,'Q4'!A:B,2,0)</f>
        <v>62280</v>
      </c>
      <c r="W2588" s="2" t="str">
        <f t="shared" si="163"/>
        <v>Unpaid</v>
      </c>
      <c r="X2588" s="2" t="e">
        <f>VLOOKUP(B2588,Food!A:B,2,0)</f>
        <v>#N/A</v>
      </c>
      <c r="Y2588" s="2">
        <f>VLOOKUP(B2588,'Call List'!A:A,1,0)</f>
        <v>6884</v>
      </c>
      <c r="Z2588" s="2" t="e">
        <f>VLOOKUP(B2588,Sheet4!A:A,1,0)</f>
        <v>#N/A</v>
      </c>
    </row>
    <row r="2589" spans="1:26" hidden="1" x14ac:dyDescent="0.2">
      <c r="A2589" s="9">
        <v>2588</v>
      </c>
      <c r="B2589" s="9">
        <v>6132</v>
      </c>
      <c r="C2589" s="9" t="s">
        <v>197</v>
      </c>
      <c r="D2589" s="9" t="s">
        <v>18</v>
      </c>
      <c r="E2589" s="9" t="s">
        <v>8942</v>
      </c>
      <c r="F2589" s="9" t="s">
        <v>8943</v>
      </c>
      <c r="G2589" s="9" t="s">
        <v>8944</v>
      </c>
      <c r="H2589" s="9" t="s">
        <v>24370</v>
      </c>
      <c r="I2589" s="9" t="s">
        <v>8945</v>
      </c>
      <c r="J2589" s="9" t="s">
        <v>8946</v>
      </c>
      <c r="K2589" s="9" t="s">
        <v>24371</v>
      </c>
      <c r="L2589" s="9" t="s">
        <v>18310</v>
      </c>
      <c r="M2589" s="2" t="e">
        <f>VLOOKUP(B2589,'HP List'!A:G,7,0)</f>
        <v>#N/A</v>
      </c>
      <c r="N2589" s="2" t="e">
        <f>VLOOKUP(B2589,'HP List'!A:H,8,0)</f>
        <v>#N/A</v>
      </c>
      <c r="P2589" s="2" t="e">
        <f>VLOOKUP(B2589,'Q1'!A:B,2,0)</f>
        <v>#N/A</v>
      </c>
      <c r="Q2589" s="2" t="e">
        <f t="shared" si="161"/>
        <v>#N/A</v>
      </c>
      <c r="R2589" s="2" t="e">
        <f>VLOOKUP(B2589,'Q2'!A:B,2,0)</f>
        <v>#N/A</v>
      </c>
      <c r="S2589" s="2" t="e">
        <f t="shared" si="164"/>
        <v>#N/A</v>
      </c>
      <c r="T2589" s="2" t="e">
        <f>VLOOKUP(B2589,'Q3'!A:B,2,0)</f>
        <v>#N/A</v>
      </c>
      <c r="U2589" s="2" t="e">
        <f t="shared" si="162"/>
        <v>#N/A</v>
      </c>
      <c r="V2589" s="2">
        <f>VLOOKUP(B2589,'Q4'!A:B,2,0)</f>
        <v>46380</v>
      </c>
      <c r="W2589" s="2" t="str">
        <f t="shared" si="163"/>
        <v>Unpaid</v>
      </c>
      <c r="X2589" s="2" t="e">
        <f>VLOOKUP(B2589,Food!A:B,2,0)</f>
        <v>#N/A</v>
      </c>
      <c r="Y2589" s="2">
        <f>VLOOKUP(B2589,'Call List'!A:A,1,0)</f>
        <v>6132</v>
      </c>
      <c r="Z2589" s="2" t="e">
        <f>VLOOKUP(B2589,Sheet4!A:A,1,0)</f>
        <v>#N/A</v>
      </c>
    </row>
    <row r="2590" spans="1:26" hidden="1" x14ac:dyDescent="0.2">
      <c r="A2590" s="9">
        <v>2589</v>
      </c>
      <c r="B2590" s="9">
        <v>7005</v>
      </c>
      <c r="C2590" s="9" t="s">
        <v>197</v>
      </c>
      <c r="D2590" s="9" t="s">
        <v>18</v>
      </c>
      <c r="E2590" s="9" t="s">
        <v>8947</v>
      </c>
      <c r="F2590" s="9" t="s">
        <v>8948</v>
      </c>
      <c r="G2590" s="9" t="s">
        <v>8949</v>
      </c>
      <c r="H2590" s="9" t="s">
        <v>24372</v>
      </c>
      <c r="I2590" s="9" t="s">
        <v>8950</v>
      </c>
      <c r="J2590" s="9" t="s">
        <v>8949</v>
      </c>
      <c r="K2590" s="9" t="s">
        <v>24373</v>
      </c>
      <c r="L2590" s="9" t="s">
        <v>18311</v>
      </c>
      <c r="M2590" s="2" t="e">
        <f>VLOOKUP(B2590,'HP List'!A:G,7,0)</f>
        <v>#N/A</v>
      </c>
      <c r="N2590" s="2" t="e">
        <f>VLOOKUP(B2590,'HP List'!A:H,8,0)</f>
        <v>#N/A</v>
      </c>
      <c r="P2590" s="2" t="e">
        <f>VLOOKUP(B2590,'Q1'!A:B,2,0)</f>
        <v>#N/A</v>
      </c>
      <c r="Q2590" s="2" t="e">
        <f t="shared" si="161"/>
        <v>#N/A</v>
      </c>
      <c r="R2590" s="2" t="e">
        <f>VLOOKUP(B2590,'Q2'!A:B,2,0)</f>
        <v>#N/A</v>
      </c>
      <c r="S2590" s="2" t="e">
        <f t="shared" si="164"/>
        <v>#N/A</v>
      </c>
      <c r="T2590" s="2" t="e">
        <f>VLOOKUP(B2590,'Q3'!A:B,2,0)</f>
        <v>#N/A</v>
      </c>
      <c r="U2590" s="2" t="e">
        <f t="shared" si="162"/>
        <v>#N/A</v>
      </c>
      <c r="V2590" s="2">
        <f>VLOOKUP(B2590,'Q4'!A:B,2,0)</f>
        <v>46380</v>
      </c>
      <c r="W2590" s="2" t="str">
        <f t="shared" si="163"/>
        <v>Unpaid</v>
      </c>
      <c r="X2590" s="2" t="e">
        <f>VLOOKUP(B2590,Food!A:B,2,0)</f>
        <v>#N/A</v>
      </c>
      <c r="Y2590" s="2">
        <f>VLOOKUP(B2590,'Call List'!A:A,1,0)</f>
        <v>7005</v>
      </c>
      <c r="Z2590" s="2" t="e">
        <f>VLOOKUP(B2590,Sheet4!A:A,1,0)</f>
        <v>#N/A</v>
      </c>
    </row>
    <row r="2591" spans="1:26" hidden="1" x14ac:dyDescent="0.2">
      <c r="A2591" s="9">
        <v>2590</v>
      </c>
      <c r="B2591" s="9">
        <v>7183</v>
      </c>
      <c r="C2591" s="9" t="s">
        <v>197</v>
      </c>
      <c r="D2591" s="9" t="s">
        <v>18</v>
      </c>
      <c r="E2591" s="9" t="s">
        <v>8951</v>
      </c>
      <c r="F2591" s="9" t="s">
        <v>8952</v>
      </c>
      <c r="G2591" s="9" t="s">
        <v>8953</v>
      </c>
      <c r="H2591" s="9" t="s">
        <v>24374</v>
      </c>
      <c r="I2591" s="9" t="s">
        <v>8954</v>
      </c>
      <c r="J2591" s="9" t="s">
        <v>8953</v>
      </c>
      <c r="K2591" s="9" t="s">
        <v>24375</v>
      </c>
      <c r="L2591" s="9" t="s">
        <v>18311</v>
      </c>
      <c r="M2591" s="2" t="e">
        <f>VLOOKUP(B2591,'HP List'!A:G,7,0)</f>
        <v>#N/A</v>
      </c>
      <c r="N2591" s="2" t="e">
        <f>VLOOKUP(B2591,'HP List'!A:H,8,0)</f>
        <v>#N/A</v>
      </c>
      <c r="P2591" s="2" t="e">
        <f>VLOOKUP(B2591,'Q1'!A:B,2,0)</f>
        <v>#N/A</v>
      </c>
      <c r="Q2591" s="2" t="e">
        <f t="shared" si="161"/>
        <v>#N/A</v>
      </c>
      <c r="R2591" s="2" t="e">
        <f>VLOOKUP(B2591,'Q2'!A:B,2,0)</f>
        <v>#N/A</v>
      </c>
      <c r="S2591" s="2" t="e">
        <f t="shared" si="164"/>
        <v>#N/A</v>
      </c>
      <c r="T2591" s="2" t="e">
        <f>VLOOKUP(B2591,'Q3'!A:B,2,0)</f>
        <v>#N/A</v>
      </c>
      <c r="U2591" s="2" t="e">
        <f t="shared" si="162"/>
        <v>#N/A</v>
      </c>
      <c r="V2591" s="2">
        <f>VLOOKUP(B2591,'Q4'!A:B,2,0)</f>
        <v>46380</v>
      </c>
      <c r="W2591" s="2" t="str">
        <f t="shared" si="163"/>
        <v>Unpaid</v>
      </c>
      <c r="X2591" s="2" t="e">
        <f>VLOOKUP(B2591,Food!A:B,2,0)</f>
        <v>#N/A</v>
      </c>
      <c r="Y2591" s="2">
        <f>VLOOKUP(B2591,'Call List'!A:A,1,0)</f>
        <v>7183</v>
      </c>
      <c r="Z2591" s="2" t="e">
        <f>VLOOKUP(B2591,Sheet4!A:A,1,0)</f>
        <v>#N/A</v>
      </c>
    </row>
    <row r="2592" spans="1:26" hidden="1" x14ac:dyDescent="0.2">
      <c r="A2592" s="9">
        <v>2591</v>
      </c>
      <c r="B2592" s="9">
        <v>6068</v>
      </c>
      <c r="C2592" s="9" t="s">
        <v>197</v>
      </c>
      <c r="D2592" s="9" t="s">
        <v>18</v>
      </c>
      <c r="E2592" s="9" t="s">
        <v>8955</v>
      </c>
      <c r="F2592" s="9" t="s">
        <v>8956</v>
      </c>
      <c r="G2592" s="9" t="s">
        <v>8957</v>
      </c>
      <c r="H2592" s="9" t="s">
        <v>24376</v>
      </c>
      <c r="I2592" s="9" t="s">
        <v>8958</v>
      </c>
      <c r="J2592" s="9" t="s">
        <v>8957</v>
      </c>
      <c r="K2592" s="9" t="s">
        <v>24377</v>
      </c>
      <c r="L2592" s="9" t="s">
        <v>18310</v>
      </c>
      <c r="M2592" s="2" t="e">
        <f>VLOOKUP(B2592,'HP List'!A:G,7,0)</f>
        <v>#N/A</v>
      </c>
      <c r="N2592" s="2" t="e">
        <f>VLOOKUP(B2592,'HP List'!A:H,8,0)</f>
        <v>#N/A</v>
      </c>
      <c r="P2592" s="2" t="e">
        <f>VLOOKUP(B2592,'Q1'!A:B,2,0)</f>
        <v>#N/A</v>
      </c>
      <c r="Q2592" s="2" t="e">
        <f t="shared" si="161"/>
        <v>#N/A</v>
      </c>
      <c r="R2592" s="2" t="e">
        <f>VLOOKUP(B2592,'Q2'!A:B,2,0)</f>
        <v>#N/A</v>
      </c>
      <c r="S2592" s="2" t="e">
        <f t="shared" si="164"/>
        <v>#N/A</v>
      </c>
      <c r="T2592" s="2" t="e">
        <f>VLOOKUP(B2592,'Q3'!A:B,2,0)</f>
        <v>#N/A</v>
      </c>
      <c r="U2592" s="2" t="e">
        <f t="shared" si="162"/>
        <v>#N/A</v>
      </c>
      <c r="V2592" s="2">
        <f>VLOOKUP(B2592,'Q4'!A:B,2,0)</f>
        <v>57330</v>
      </c>
      <c r="W2592" s="2" t="str">
        <f t="shared" si="163"/>
        <v>Unpaid</v>
      </c>
      <c r="X2592" s="2" t="str">
        <f>VLOOKUP(B2592,Food!A:B,2,0)</f>
        <v>Yes</v>
      </c>
      <c r="Y2592" s="2">
        <f>VLOOKUP(B2592,'Call List'!A:A,1,0)</f>
        <v>6068</v>
      </c>
      <c r="Z2592" s="2" t="e">
        <f>VLOOKUP(B2592,Sheet4!A:A,1,0)</f>
        <v>#N/A</v>
      </c>
    </row>
    <row r="2593" spans="1:26" hidden="1" x14ac:dyDescent="0.2">
      <c r="A2593" s="9">
        <v>2592</v>
      </c>
      <c r="B2593" s="9">
        <v>11948</v>
      </c>
      <c r="C2593" s="9" t="s">
        <v>197</v>
      </c>
      <c r="D2593" s="9" t="s">
        <v>18</v>
      </c>
      <c r="E2593" s="9" t="s">
        <v>8959</v>
      </c>
      <c r="F2593" s="9" t="s">
        <v>8960</v>
      </c>
      <c r="G2593" s="9" t="s">
        <v>8961</v>
      </c>
      <c r="H2593" s="9" t="s">
        <v>20471</v>
      </c>
      <c r="I2593" s="9" t="s">
        <v>8962</v>
      </c>
      <c r="J2593" s="9" t="s">
        <v>8961</v>
      </c>
      <c r="K2593" s="9" t="s">
        <v>20472</v>
      </c>
      <c r="L2593" s="9" t="s">
        <v>18297</v>
      </c>
      <c r="M2593" s="2" t="e">
        <f>VLOOKUP(B2593,'HP List'!A:G,7,0)</f>
        <v>#N/A</v>
      </c>
      <c r="N2593" s="2" t="e">
        <f>VLOOKUP(B2593,'HP List'!A:H,8,0)</f>
        <v>#N/A</v>
      </c>
      <c r="P2593" s="2" t="e">
        <f>VLOOKUP(B2593,'Q1'!A:B,2,0)</f>
        <v>#N/A</v>
      </c>
      <c r="Q2593" s="2" t="e">
        <f t="shared" si="161"/>
        <v>#N/A</v>
      </c>
      <c r="R2593" s="2" t="e">
        <f>VLOOKUP(B2593,'Q2'!A:B,2,0)</f>
        <v>#N/A</v>
      </c>
      <c r="S2593" s="2" t="e">
        <f t="shared" si="164"/>
        <v>#N/A</v>
      </c>
      <c r="T2593" s="2" t="e">
        <f>VLOOKUP(B2593,'Q3'!A:B,2,0)</f>
        <v>#N/A</v>
      </c>
      <c r="U2593" s="2" t="e">
        <f t="shared" si="162"/>
        <v>#N/A</v>
      </c>
      <c r="V2593" s="2" t="e">
        <f>VLOOKUP(B2593,'Q4'!A:B,2,0)</f>
        <v>#N/A</v>
      </c>
      <c r="W2593" s="2" t="e">
        <f t="shared" si="163"/>
        <v>#N/A</v>
      </c>
      <c r="X2593" s="2" t="str">
        <f>VLOOKUP(B2593,Food!A:B,2,0)</f>
        <v>Yes</v>
      </c>
      <c r="Y2593" s="2">
        <f>VLOOKUP(B2593,'Call List'!A:A,1,0)</f>
        <v>11948</v>
      </c>
      <c r="Z2593" s="2" t="e">
        <f>VLOOKUP(B2593,Sheet4!A:A,1,0)</f>
        <v>#N/A</v>
      </c>
    </row>
    <row r="2594" spans="1:26" hidden="1" x14ac:dyDescent="0.2">
      <c r="A2594" s="9">
        <v>2593</v>
      </c>
      <c r="B2594" s="9">
        <v>13590</v>
      </c>
      <c r="C2594" s="9" t="s">
        <v>197</v>
      </c>
      <c r="D2594" s="9" t="s">
        <v>18</v>
      </c>
      <c r="E2594" s="9" t="s">
        <v>6407</v>
      </c>
      <c r="F2594" s="9" t="s">
        <v>8963</v>
      </c>
      <c r="G2594" s="9" t="s">
        <v>8964</v>
      </c>
      <c r="H2594" s="9" t="s">
        <v>24378</v>
      </c>
      <c r="I2594" s="9" t="s">
        <v>8965</v>
      </c>
      <c r="J2594" s="9" t="s">
        <v>8964</v>
      </c>
      <c r="K2594" s="9" t="s">
        <v>24379</v>
      </c>
      <c r="L2594" s="9" t="s">
        <v>18290</v>
      </c>
      <c r="M2594" s="2" t="e">
        <f>VLOOKUP(B2594,'HP List'!A:G,7,0)</f>
        <v>#N/A</v>
      </c>
      <c r="N2594" s="2" t="e">
        <f>VLOOKUP(B2594,'HP List'!A:H,8,0)</f>
        <v>#N/A</v>
      </c>
      <c r="P2594" s="2" t="e">
        <f>VLOOKUP(B2594,'Q1'!A:B,2,0)</f>
        <v>#N/A</v>
      </c>
      <c r="Q2594" s="2" t="e">
        <f t="shared" si="161"/>
        <v>#N/A</v>
      </c>
      <c r="R2594" s="2" t="e">
        <f>VLOOKUP(B2594,'Q2'!A:B,2,0)</f>
        <v>#N/A</v>
      </c>
      <c r="S2594" s="2" t="e">
        <f t="shared" si="164"/>
        <v>#N/A</v>
      </c>
      <c r="T2594" s="2" t="e">
        <f>VLOOKUP(B2594,'Q3'!A:B,2,0)</f>
        <v>#N/A</v>
      </c>
      <c r="U2594" s="2" t="e">
        <f t="shared" si="162"/>
        <v>#N/A</v>
      </c>
      <c r="V2594" s="2" t="e">
        <f>VLOOKUP(B2594,'Q4'!A:B,2,0)</f>
        <v>#N/A</v>
      </c>
      <c r="W2594" s="2" t="e">
        <f t="shared" si="163"/>
        <v>#N/A</v>
      </c>
      <c r="X2594" s="2" t="str">
        <f>VLOOKUP(B2594,Food!A:B,2,0)</f>
        <v>Yes</v>
      </c>
      <c r="Y2594" s="2">
        <f>VLOOKUP(B2594,'Call List'!A:A,1,0)</f>
        <v>13590</v>
      </c>
      <c r="Z2594" s="2" t="e">
        <f>VLOOKUP(B2594,Sheet4!A:A,1,0)</f>
        <v>#N/A</v>
      </c>
    </row>
    <row r="2595" spans="1:26" hidden="1" x14ac:dyDescent="0.2">
      <c r="A2595" s="9">
        <v>2594</v>
      </c>
      <c r="B2595" s="9">
        <v>13052</v>
      </c>
      <c r="C2595" s="9" t="s">
        <v>197</v>
      </c>
      <c r="D2595" s="9" t="s">
        <v>18</v>
      </c>
      <c r="E2595" s="9" t="s">
        <v>8966</v>
      </c>
      <c r="F2595" s="9" t="s">
        <v>8967</v>
      </c>
      <c r="G2595" s="9" t="s">
        <v>8968</v>
      </c>
      <c r="H2595" s="9" t="s">
        <v>24380</v>
      </c>
      <c r="I2595" s="9" t="s">
        <v>8969</v>
      </c>
      <c r="J2595" s="9" t="s">
        <v>8970</v>
      </c>
      <c r="K2595" s="9" t="s">
        <v>24381</v>
      </c>
      <c r="L2595" s="9" t="s">
        <v>18294</v>
      </c>
      <c r="M2595" s="2" t="e">
        <f>VLOOKUP(B2595,'HP List'!A:G,7,0)</f>
        <v>#N/A</v>
      </c>
      <c r="N2595" s="2" t="e">
        <f>VLOOKUP(B2595,'HP List'!A:H,8,0)</f>
        <v>#N/A</v>
      </c>
      <c r="P2595" s="2">
        <f>VLOOKUP(B2595,'Q1'!A:B,2,0)</f>
        <v>5000</v>
      </c>
      <c r="Q2595" s="2" t="str">
        <f t="shared" si="161"/>
        <v>Paid</v>
      </c>
      <c r="R2595" s="2">
        <f>VLOOKUP(B2595,'Q2'!A:B,2,0)</f>
        <v>5000</v>
      </c>
      <c r="S2595" s="2" t="str">
        <f t="shared" si="164"/>
        <v>Paid</v>
      </c>
      <c r="T2595" s="2">
        <f>VLOOKUP(B2595,'Q3'!A:B,2,0)</f>
        <v>48520</v>
      </c>
      <c r="U2595" s="2" t="str">
        <f t="shared" si="162"/>
        <v>Unpaid</v>
      </c>
      <c r="V2595" s="2">
        <f>VLOOKUP(B2595,'Q4'!A:B,2,0)</f>
        <v>108550</v>
      </c>
      <c r="W2595" s="2" t="str">
        <f t="shared" si="163"/>
        <v>Unpaid</v>
      </c>
      <c r="X2595" s="2" t="e">
        <f>VLOOKUP(B2595,Food!A:B,2,0)</f>
        <v>#N/A</v>
      </c>
      <c r="Y2595" s="2">
        <f>VLOOKUP(B2595,'Call List'!A:A,1,0)</f>
        <v>13052</v>
      </c>
      <c r="Z2595" s="2" t="e">
        <f>VLOOKUP(B2595,Sheet4!A:A,1,0)</f>
        <v>#N/A</v>
      </c>
    </row>
    <row r="2596" spans="1:26" hidden="1" x14ac:dyDescent="0.2">
      <c r="A2596" s="9">
        <v>2595</v>
      </c>
      <c r="B2596" s="9">
        <v>9095</v>
      </c>
      <c r="C2596" s="9" t="s">
        <v>197</v>
      </c>
      <c r="D2596" s="9" t="s">
        <v>18</v>
      </c>
      <c r="E2596" s="9" t="s">
        <v>8971</v>
      </c>
      <c r="F2596" s="9" t="s">
        <v>3688</v>
      </c>
      <c r="G2596" s="9" t="s">
        <v>8972</v>
      </c>
      <c r="H2596" s="9" t="s">
        <v>24382</v>
      </c>
      <c r="I2596" s="9" t="s">
        <v>3690</v>
      </c>
      <c r="J2596" s="9" t="s">
        <v>8972</v>
      </c>
      <c r="K2596" s="9" t="s">
        <v>22089</v>
      </c>
      <c r="L2596" s="9" t="s">
        <v>18305</v>
      </c>
      <c r="M2596" s="2" t="e">
        <f>VLOOKUP(B2596,'HP List'!A:G,7,0)</f>
        <v>#N/A</v>
      </c>
      <c r="N2596" s="2" t="e">
        <f>VLOOKUP(B2596,'HP List'!A:H,8,0)</f>
        <v>#N/A</v>
      </c>
      <c r="P2596" s="2" t="e">
        <f>VLOOKUP(B2596,'Q1'!A:B,2,0)</f>
        <v>#N/A</v>
      </c>
      <c r="Q2596" s="2" t="e">
        <f t="shared" si="161"/>
        <v>#N/A</v>
      </c>
      <c r="R2596" s="2" t="e">
        <f>VLOOKUP(B2596,'Q2'!A:B,2,0)</f>
        <v>#N/A</v>
      </c>
      <c r="S2596" s="2" t="e">
        <f t="shared" si="164"/>
        <v>#N/A</v>
      </c>
      <c r="T2596" s="2" t="e">
        <f>VLOOKUP(B2596,'Q3'!A:B,2,0)</f>
        <v>#N/A</v>
      </c>
      <c r="U2596" s="2" t="e">
        <f t="shared" si="162"/>
        <v>#N/A</v>
      </c>
      <c r="V2596" s="2">
        <f>VLOOKUP(B2596,'Q4'!A:B,2,0)</f>
        <v>46380</v>
      </c>
      <c r="W2596" s="2" t="str">
        <f t="shared" si="163"/>
        <v>Unpaid</v>
      </c>
      <c r="X2596" s="2" t="e">
        <f>VLOOKUP(B2596,Food!A:B,2,0)</f>
        <v>#N/A</v>
      </c>
      <c r="Y2596" s="2">
        <f>VLOOKUP(B2596,'Call List'!A:A,1,0)</f>
        <v>9095</v>
      </c>
      <c r="Z2596" s="2" t="e">
        <f>VLOOKUP(B2596,Sheet4!A:A,1,0)</f>
        <v>#N/A</v>
      </c>
    </row>
    <row r="2597" spans="1:26" hidden="1" x14ac:dyDescent="0.2">
      <c r="A2597" s="9">
        <v>2596</v>
      </c>
      <c r="B2597" s="9">
        <v>5937</v>
      </c>
      <c r="C2597" s="9" t="s">
        <v>197</v>
      </c>
      <c r="D2597" s="9" t="s">
        <v>18</v>
      </c>
      <c r="E2597" s="9" t="s">
        <v>8973</v>
      </c>
      <c r="F2597" s="9" t="s">
        <v>8974</v>
      </c>
      <c r="G2597" s="9" t="s">
        <v>8975</v>
      </c>
      <c r="H2597" s="9" t="s">
        <v>8976</v>
      </c>
      <c r="I2597" s="9" t="s">
        <v>8977</v>
      </c>
      <c r="J2597" s="9" t="s">
        <v>8975</v>
      </c>
      <c r="K2597" s="9" t="s">
        <v>24383</v>
      </c>
      <c r="L2597" s="9" t="s">
        <v>18310</v>
      </c>
      <c r="M2597" s="2" t="e">
        <f>VLOOKUP(B2597,'HP List'!A:G,7,0)</f>
        <v>#N/A</v>
      </c>
      <c r="N2597" s="2" t="e">
        <f>VLOOKUP(B2597,'HP List'!A:H,8,0)</f>
        <v>#N/A</v>
      </c>
      <c r="P2597" s="2" t="e">
        <f>VLOOKUP(B2597,'Q1'!A:B,2,0)</f>
        <v>#N/A</v>
      </c>
      <c r="Q2597" s="2" t="e">
        <f t="shared" si="161"/>
        <v>#N/A</v>
      </c>
      <c r="R2597" s="2" t="e">
        <f>VLOOKUP(B2597,'Q2'!A:B,2,0)</f>
        <v>#N/A</v>
      </c>
      <c r="S2597" s="2" t="e">
        <f t="shared" si="164"/>
        <v>#N/A</v>
      </c>
      <c r="T2597" s="2" t="e">
        <f>VLOOKUP(B2597,'Q3'!A:B,2,0)</f>
        <v>#N/A</v>
      </c>
      <c r="U2597" s="2" t="e">
        <f t="shared" si="162"/>
        <v>#N/A</v>
      </c>
      <c r="V2597" s="2" t="e">
        <f>VLOOKUP(B2597,'Q4'!A:B,2,0)</f>
        <v>#N/A</v>
      </c>
      <c r="W2597" s="2" t="e">
        <f t="shared" si="163"/>
        <v>#N/A</v>
      </c>
      <c r="X2597" s="2" t="e">
        <f>VLOOKUP(B2597,Food!A:B,2,0)</f>
        <v>#N/A</v>
      </c>
      <c r="Y2597" s="2">
        <f>VLOOKUP(B2597,'Call List'!A:A,1,0)</f>
        <v>5937</v>
      </c>
      <c r="Z2597" s="2" t="e">
        <f>VLOOKUP(B2597,Sheet4!A:A,1,0)</f>
        <v>#N/A</v>
      </c>
    </row>
    <row r="2598" spans="1:26" hidden="1" x14ac:dyDescent="0.2">
      <c r="A2598" s="9">
        <v>2597</v>
      </c>
      <c r="B2598" s="9">
        <v>5113</v>
      </c>
      <c r="C2598" s="9" t="s">
        <v>197</v>
      </c>
      <c r="D2598" s="9" t="s">
        <v>18</v>
      </c>
      <c r="E2598" s="9" t="s">
        <v>8978</v>
      </c>
      <c r="F2598" s="9" t="s">
        <v>4478</v>
      </c>
      <c r="G2598" s="9" t="s">
        <v>4479</v>
      </c>
      <c r="H2598" s="9" t="s">
        <v>22432</v>
      </c>
      <c r="I2598" s="9" t="s">
        <v>4480</v>
      </c>
      <c r="J2598" s="9" t="s">
        <v>4479</v>
      </c>
      <c r="K2598" s="9" t="s">
        <v>22433</v>
      </c>
      <c r="L2598" s="9" t="s">
        <v>18312</v>
      </c>
      <c r="M2598" s="2" t="e">
        <f>VLOOKUP(B2598,'HP List'!A:G,7,0)</f>
        <v>#N/A</v>
      </c>
      <c r="N2598" s="2" t="e">
        <f>VLOOKUP(B2598,'HP List'!A:H,8,0)</f>
        <v>#N/A</v>
      </c>
      <c r="P2598" s="2" t="e">
        <f>VLOOKUP(B2598,'Q1'!A:B,2,0)</f>
        <v>#N/A</v>
      </c>
      <c r="Q2598" s="2" t="e">
        <f t="shared" si="161"/>
        <v>#N/A</v>
      </c>
      <c r="R2598" s="2" t="e">
        <f>VLOOKUP(B2598,'Q2'!A:B,2,0)</f>
        <v>#N/A</v>
      </c>
      <c r="S2598" s="2" t="e">
        <f t="shared" si="164"/>
        <v>#N/A</v>
      </c>
      <c r="T2598" s="2" t="e">
        <f>VLOOKUP(B2598,'Q3'!A:B,2,0)</f>
        <v>#N/A</v>
      </c>
      <c r="U2598" s="2" t="e">
        <f t="shared" si="162"/>
        <v>#N/A</v>
      </c>
      <c r="V2598" s="2">
        <f>VLOOKUP(B2598,'Q4'!A:B,2,0)</f>
        <v>46380</v>
      </c>
      <c r="W2598" s="2" t="str">
        <f t="shared" si="163"/>
        <v>Unpaid</v>
      </c>
      <c r="X2598" s="2" t="e">
        <f>VLOOKUP(B2598,Food!A:B,2,0)</f>
        <v>#N/A</v>
      </c>
      <c r="Y2598" s="2">
        <f>VLOOKUP(B2598,'Call List'!A:A,1,0)</f>
        <v>5113</v>
      </c>
      <c r="Z2598" s="2" t="e">
        <f>VLOOKUP(B2598,Sheet4!A:A,1,0)</f>
        <v>#N/A</v>
      </c>
    </row>
    <row r="2599" spans="1:26" hidden="1" x14ac:dyDescent="0.2">
      <c r="A2599" s="9">
        <v>2598</v>
      </c>
      <c r="B2599" s="9">
        <v>13945</v>
      </c>
      <c r="C2599" s="9" t="s">
        <v>197</v>
      </c>
      <c r="D2599" s="9" t="s">
        <v>18</v>
      </c>
      <c r="E2599" s="9" t="s">
        <v>8979</v>
      </c>
      <c r="F2599" s="9" t="s">
        <v>8980</v>
      </c>
      <c r="G2599" s="9" t="s">
        <v>8981</v>
      </c>
      <c r="H2599" s="9" t="s">
        <v>24384</v>
      </c>
      <c r="I2599" s="9" t="s">
        <v>8982</v>
      </c>
      <c r="J2599" s="9" t="s">
        <v>8983</v>
      </c>
      <c r="K2599" s="9" t="s">
        <v>24385</v>
      </c>
      <c r="L2599" s="9" t="s">
        <v>18290</v>
      </c>
      <c r="M2599" s="2" t="e">
        <f>VLOOKUP(B2599,'HP List'!A:G,7,0)</f>
        <v>#N/A</v>
      </c>
      <c r="N2599" s="2" t="e">
        <f>VLOOKUP(B2599,'HP List'!A:H,8,0)</f>
        <v>#N/A</v>
      </c>
      <c r="P2599" s="2" t="e">
        <f>VLOOKUP(B2599,'Q1'!A:B,2,0)</f>
        <v>#N/A</v>
      </c>
      <c r="Q2599" s="2" t="e">
        <f t="shared" si="161"/>
        <v>#N/A</v>
      </c>
      <c r="R2599" s="2" t="e">
        <f>VLOOKUP(B2599,'Q2'!A:B,2,0)</f>
        <v>#N/A</v>
      </c>
      <c r="S2599" s="2" t="e">
        <f t="shared" si="164"/>
        <v>#N/A</v>
      </c>
      <c r="T2599" s="2" t="e">
        <f>VLOOKUP(B2599,'Q3'!A:B,2,0)</f>
        <v>#N/A</v>
      </c>
      <c r="U2599" s="2" t="e">
        <f t="shared" si="162"/>
        <v>#N/A</v>
      </c>
      <c r="V2599" s="2" t="e">
        <f>VLOOKUP(B2599,'Q4'!A:B,2,0)</f>
        <v>#N/A</v>
      </c>
      <c r="W2599" s="2" t="e">
        <f t="shared" si="163"/>
        <v>#N/A</v>
      </c>
      <c r="X2599" s="2" t="str">
        <f>VLOOKUP(B2599,Food!A:B,2,0)</f>
        <v>Yes</v>
      </c>
      <c r="Y2599" s="2">
        <f>VLOOKUP(B2599,'Call List'!A:A,1,0)</f>
        <v>13945</v>
      </c>
      <c r="Z2599" s="2" t="e">
        <f>VLOOKUP(B2599,Sheet4!A:A,1,0)</f>
        <v>#N/A</v>
      </c>
    </row>
    <row r="2600" spans="1:26" hidden="1" x14ac:dyDescent="0.2">
      <c r="A2600" s="9">
        <v>2599</v>
      </c>
      <c r="B2600" s="9">
        <v>14937</v>
      </c>
      <c r="C2600" s="9" t="s">
        <v>197</v>
      </c>
      <c r="D2600" s="9" t="s">
        <v>18</v>
      </c>
      <c r="E2600" s="9" t="s">
        <v>18415</v>
      </c>
      <c r="F2600" s="9" t="s">
        <v>18416</v>
      </c>
      <c r="G2600" s="9" t="s">
        <v>18417</v>
      </c>
      <c r="H2600" s="9" t="s">
        <v>24386</v>
      </c>
      <c r="I2600" s="9" t="s">
        <v>18418</v>
      </c>
      <c r="J2600" s="9" t="s">
        <v>18417</v>
      </c>
      <c r="K2600" s="9" t="s">
        <v>24387</v>
      </c>
      <c r="L2600" s="9" t="s">
        <v>18289</v>
      </c>
      <c r="M2600" s="2" t="e">
        <f>VLOOKUP(B2600,'HP List'!A:G,7,0)</f>
        <v>#N/A</v>
      </c>
      <c r="N2600" s="2" t="e">
        <f>VLOOKUP(B2600,'HP List'!A:H,8,0)</f>
        <v>#N/A</v>
      </c>
      <c r="P2600" s="2" t="e">
        <f>VLOOKUP(B2600,'Q1'!A:B,2,0)</f>
        <v>#N/A</v>
      </c>
      <c r="Q2600" s="2" t="e">
        <f t="shared" si="161"/>
        <v>#N/A</v>
      </c>
      <c r="R2600" s="2" t="e">
        <f>VLOOKUP(B2600,'Q2'!A:B,2,0)</f>
        <v>#N/A</v>
      </c>
      <c r="S2600" s="2" t="e">
        <f t="shared" si="164"/>
        <v>#N/A</v>
      </c>
      <c r="T2600" s="2" t="e">
        <f>VLOOKUP(B2600,'Q3'!A:B,2,0)</f>
        <v>#N/A</v>
      </c>
      <c r="U2600" s="2" t="e">
        <f t="shared" si="162"/>
        <v>#N/A</v>
      </c>
      <c r="V2600" s="2">
        <f>VLOOKUP(B2600,'Q4'!A:B,2,0)</f>
        <v>54780</v>
      </c>
      <c r="W2600" s="2" t="str">
        <f t="shared" si="163"/>
        <v>Unpaid</v>
      </c>
      <c r="X2600" s="2" t="str">
        <f>VLOOKUP(B2600,Food!A:B,2,0)</f>
        <v>Yes</v>
      </c>
      <c r="Y2600" s="2">
        <f>VLOOKUP(B2600,'Call List'!A:A,1,0)</f>
        <v>14937</v>
      </c>
      <c r="Z2600" s="2" t="e">
        <f>VLOOKUP(B2600,Sheet4!A:A,1,0)</f>
        <v>#N/A</v>
      </c>
    </row>
    <row r="2601" spans="1:26" hidden="1" x14ac:dyDescent="0.2">
      <c r="A2601" s="9">
        <v>2600</v>
      </c>
      <c r="B2601" s="9">
        <v>13462</v>
      </c>
      <c r="C2601" s="9" t="s">
        <v>197</v>
      </c>
      <c r="D2601" s="9" t="s">
        <v>19</v>
      </c>
      <c r="E2601" s="9" t="s">
        <v>8984</v>
      </c>
      <c r="F2601" s="9" t="s">
        <v>8985</v>
      </c>
      <c r="G2601" s="9" t="s">
        <v>8986</v>
      </c>
      <c r="H2601" s="9" t="s">
        <v>24388</v>
      </c>
      <c r="I2601" s="9" t="s">
        <v>8987</v>
      </c>
      <c r="J2601" s="9" t="s">
        <v>8988</v>
      </c>
      <c r="K2601" s="9" t="s">
        <v>24389</v>
      </c>
      <c r="L2601" s="9" t="s">
        <v>18290</v>
      </c>
      <c r="M2601" s="2" t="e">
        <f>VLOOKUP(B2601,'HP List'!A:G,7,0)</f>
        <v>#N/A</v>
      </c>
      <c r="N2601" s="2" t="e">
        <f>VLOOKUP(B2601,'HP List'!A:H,8,0)</f>
        <v>#N/A</v>
      </c>
      <c r="P2601" s="2" t="e">
        <f>VLOOKUP(B2601,'Q1'!A:B,2,0)</f>
        <v>#N/A</v>
      </c>
      <c r="Q2601" s="2" t="e">
        <f t="shared" si="161"/>
        <v>#N/A</v>
      </c>
      <c r="R2601" s="2" t="e">
        <f>VLOOKUP(B2601,'Q2'!A:B,2,0)</f>
        <v>#N/A</v>
      </c>
      <c r="S2601" s="2" t="e">
        <f t="shared" si="164"/>
        <v>#N/A</v>
      </c>
      <c r="T2601" s="2" t="e">
        <f>VLOOKUP(B2601,'Q3'!A:B,2,0)</f>
        <v>#N/A</v>
      </c>
      <c r="U2601" s="2" t="e">
        <f t="shared" si="162"/>
        <v>#N/A</v>
      </c>
      <c r="V2601" s="2">
        <f>VLOOKUP(B2601,'Q4'!A:B,2,0)</f>
        <v>54780</v>
      </c>
      <c r="W2601" s="2" t="str">
        <f t="shared" si="163"/>
        <v>Unpaid</v>
      </c>
      <c r="X2601" s="2" t="str">
        <f>VLOOKUP(B2601,Food!A:B,2,0)</f>
        <v>Yes</v>
      </c>
      <c r="Y2601" s="2">
        <f>VLOOKUP(B2601,'Call List'!A:A,1,0)</f>
        <v>13462</v>
      </c>
      <c r="Z2601" s="2" t="e">
        <f>VLOOKUP(B2601,Sheet4!A:A,1,0)</f>
        <v>#N/A</v>
      </c>
    </row>
    <row r="2602" spans="1:26" hidden="1" x14ac:dyDescent="0.2">
      <c r="A2602" s="9">
        <v>2601</v>
      </c>
      <c r="B2602" s="9">
        <v>13167</v>
      </c>
      <c r="C2602" s="9" t="s">
        <v>197</v>
      </c>
      <c r="D2602" s="9" t="s">
        <v>19</v>
      </c>
      <c r="E2602" s="9" t="s">
        <v>8989</v>
      </c>
      <c r="F2602" s="9" t="s">
        <v>8990</v>
      </c>
      <c r="G2602" s="9" t="s">
        <v>8991</v>
      </c>
      <c r="H2602" s="9" t="s">
        <v>24390</v>
      </c>
      <c r="I2602" s="9" t="s">
        <v>8992</v>
      </c>
      <c r="J2602" s="9" t="s">
        <v>8991</v>
      </c>
      <c r="K2602" s="9" t="s">
        <v>24390</v>
      </c>
      <c r="L2602" s="9" t="s">
        <v>18294</v>
      </c>
      <c r="M2602" s="2" t="e">
        <f>VLOOKUP(B2602,'HP List'!A:G,7,0)</f>
        <v>#N/A</v>
      </c>
      <c r="N2602" s="2" t="e">
        <f>VLOOKUP(B2602,'HP List'!A:H,8,0)</f>
        <v>#N/A</v>
      </c>
      <c r="P2602" s="2" t="e">
        <f>VLOOKUP(B2602,'Q1'!A:B,2,0)</f>
        <v>#N/A</v>
      </c>
      <c r="Q2602" s="2" t="e">
        <f t="shared" si="161"/>
        <v>#N/A</v>
      </c>
      <c r="R2602" s="2" t="e">
        <f>VLOOKUP(B2602,'Q2'!A:B,2,0)</f>
        <v>#N/A</v>
      </c>
      <c r="S2602" s="2" t="e">
        <f t="shared" si="164"/>
        <v>#N/A</v>
      </c>
      <c r="T2602" s="2" t="e">
        <f>VLOOKUP(B2602,'Q3'!A:B,2,0)</f>
        <v>#N/A</v>
      </c>
      <c r="U2602" s="2" t="e">
        <f t="shared" si="162"/>
        <v>#N/A</v>
      </c>
      <c r="V2602" s="2" t="e">
        <f>VLOOKUP(B2602,'Q4'!A:B,2,0)</f>
        <v>#N/A</v>
      </c>
      <c r="W2602" s="2" t="e">
        <f t="shared" si="163"/>
        <v>#N/A</v>
      </c>
      <c r="X2602" s="2" t="str">
        <f>VLOOKUP(B2602,Food!A:B,2,0)</f>
        <v>Yes</v>
      </c>
      <c r="Y2602" s="2">
        <f>VLOOKUP(B2602,'Call List'!A:A,1,0)</f>
        <v>13167</v>
      </c>
      <c r="Z2602" s="2" t="e">
        <f>VLOOKUP(B2602,Sheet4!A:A,1,0)</f>
        <v>#N/A</v>
      </c>
    </row>
    <row r="2603" spans="1:26" hidden="1" x14ac:dyDescent="0.2">
      <c r="A2603" s="9">
        <v>2602</v>
      </c>
      <c r="B2603" s="9">
        <v>4601</v>
      </c>
      <c r="C2603" s="9" t="s">
        <v>197</v>
      </c>
      <c r="D2603" s="9" t="s">
        <v>19</v>
      </c>
      <c r="E2603" s="9" t="s">
        <v>8993</v>
      </c>
      <c r="F2603" s="9" t="s">
        <v>8994</v>
      </c>
      <c r="G2603" s="9" t="s">
        <v>8995</v>
      </c>
      <c r="H2603" s="9" t="s">
        <v>24391</v>
      </c>
      <c r="I2603" s="9" t="s">
        <v>8996</v>
      </c>
      <c r="J2603" s="9" t="s">
        <v>8995</v>
      </c>
      <c r="K2603" s="9" t="s">
        <v>24392</v>
      </c>
      <c r="L2603" s="9" t="s">
        <v>18314</v>
      </c>
      <c r="M2603" s="2" t="e">
        <f>VLOOKUP(B2603,'HP List'!A:G,7,0)</f>
        <v>#N/A</v>
      </c>
      <c r="N2603" s="2" t="e">
        <f>VLOOKUP(B2603,'HP List'!A:H,8,0)</f>
        <v>#N/A</v>
      </c>
      <c r="P2603" s="2" t="e">
        <f>VLOOKUP(B2603,'Q1'!A:B,2,0)</f>
        <v>#N/A</v>
      </c>
      <c r="Q2603" s="2" t="e">
        <f t="shared" si="161"/>
        <v>#N/A</v>
      </c>
      <c r="R2603" s="2" t="e">
        <f>VLOOKUP(B2603,'Q2'!A:B,2,0)</f>
        <v>#N/A</v>
      </c>
      <c r="S2603" s="2" t="e">
        <f t="shared" si="164"/>
        <v>#N/A</v>
      </c>
      <c r="T2603" s="2" t="e">
        <f>VLOOKUP(B2603,'Q3'!A:B,2,0)</f>
        <v>#N/A</v>
      </c>
      <c r="U2603" s="2" t="e">
        <f t="shared" si="162"/>
        <v>#N/A</v>
      </c>
      <c r="V2603" s="2">
        <f>VLOOKUP(B2603,'Q4'!A:B,2,0)</f>
        <v>22530</v>
      </c>
      <c r="W2603" s="2" t="str">
        <f t="shared" si="163"/>
        <v>Unpaid</v>
      </c>
      <c r="X2603" s="2" t="str">
        <f>VLOOKUP(B2603,Food!A:B,2,0)</f>
        <v>Yes</v>
      </c>
      <c r="Y2603" s="2">
        <f>VLOOKUP(B2603,'Call List'!A:A,1,0)</f>
        <v>4601</v>
      </c>
      <c r="Z2603" s="2" t="e">
        <f>VLOOKUP(B2603,Sheet4!A:A,1,0)</f>
        <v>#N/A</v>
      </c>
    </row>
    <row r="2604" spans="1:26" hidden="1" x14ac:dyDescent="0.2">
      <c r="A2604" s="9">
        <v>2603</v>
      </c>
      <c r="B2604" s="9">
        <v>10105</v>
      </c>
      <c r="C2604" s="9" t="s">
        <v>197</v>
      </c>
      <c r="D2604" s="9" t="s">
        <v>19</v>
      </c>
      <c r="E2604" s="9" t="s">
        <v>8997</v>
      </c>
      <c r="F2604" s="9" t="s">
        <v>3822</v>
      </c>
      <c r="G2604" s="9" t="s">
        <v>8998</v>
      </c>
      <c r="H2604" s="9" t="s">
        <v>22150</v>
      </c>
      <c r="I2604" s="9" t="s">
        <v>3824</v>
      </c>
      <c r="J2604" s="9" t="s">
        <v>8998</v>
      </c>
      <c r="K2604" s="9" t="s">
        <v>22151</v>
      </c>
      <c r="L2604" s="9" t="s">
        <v>18306</v>
      </c>
      <c r="M2604" s="2" t="e">
        <f>VLOOKUP(B2604,'HP List'!A:G,7,0)</f>
        <v>#N/A</v>
      </c>
      <c r="N2604" s="2" t="e">
        <f>VLOOKUP(B2604,'HP List'!A:H,8,0)</f>
        <v>#N/A</v>
      </c>
      <c r="P2604" s="2" t="e">
        <f>VLOOKUP(B2604,'Q1'!A:B,2,0)</f>
        <v>#N/A</v>
      </c>
      <c r="Q2604" s="2" t="e">
        <f t="shared" si="161"/>
        <v>#N/A</v>
      </c>
      <c r="R2604" s="2" t="e">
        <f>VLOOKUP(B2604,'Q2'!A:B,2,0)</f>
        <v>#N/A</v>
      </c>
      <c r="S2604" s="2" t="e">
        <f t="shared" si="164"/>
        <v>#N/A</v>
      </c>
      <c r="T2604" s="2" t="e">
        <f>VLOOKUP(B2604,'Q3'!A:B,2,0)</f>
        <v>#N/A</v>
      </c>
      <c r="U2604" s="2" t="e">
        <f t="shared" si="162"/>
        <v>#N/A</v>
      </c>
      <c r="V2604" s="2">
        <f>VLOOKUP(B2604,'Q4'!A:B,2,0)</f>
        <v>46380</v>
      </c>
      <c r="W2604" s="2" t="str">
        <f t="shared" si="163"/>
        <v>Unpaid</v>
      </c>
      <c r="X2604" s="2" t="e">
        <f>VLOOKUP(B2604,Food!A:B,2,0)</f>
        <v>#N/A</v>
      </c>
      <c r="Y2604" s="2">
        <f>VLOOKUP(B2604,'Call List'!A:A,1,0)</f>
        <v>10105</v>
      </c>
      <c r="Z2604" s="2" t="e">
        <f>VLOOKUP(B2604,Sheet4!A:A,1,0)</f>
        <v>#N/A</v>
      </c>
    </row>
    <row r="2605" spans="1:26" hidden="1" x14ac:dyDescent="0.2">
      <c r="A2605" s="9">
        <v>2604</v>
      </c>
      <c r="B2605" s="9">
        <v>14699</v>
      </c>
      <c r="C2605" s="9" t="s">
        <v>197</v>
      </c>
      <c r="D2605" s="9" t="s">
        <v>19</v>
      </c>
      <c r="E2605" s="9" t="s">
        <v>8999</v>
      </c>
      <c r="F2605" s="9" t="s">
        <v>9000</v>
      </c>
      <c r="G2605" s="9" t="s">
        <v>9001</v>
      </c>
      <c r="H2605" s="9" t="s">
        <v>24393</v>
      </c>
      <c r="I2605" s="9" t="s">
        <v>9002</v>
      </c>
      <c r="J2605" s="9" t="s">
        <v>9001</v>
      </c>
      <c r="K2605" s="9" t="s">
        <v>24393</v>
      </c>
      <c r="L2605" s="9" t="s">
        <v>18289</v>
      </c>
      <c r="M2605" s="2" t="e">
        <f>VLOOKUP(B2605,'HP List'!A:G,7,0)</f>
        <v>#N/A</v>
      </c>
      <c r="N2605" s="2" t="e">
        <f>VLOOKUP(B2605,'HP List'!A:H,8,0)</f>
        <v>#N/A</v>
      </c>
      <c r="P2605" s="2" t="e">
        <f>VLOOKUP(B2605,'Q1'!A:B,2,0)</f>
        <v>#N/A</v>
      </c>
      <c r="Q2605" s="2" t="e">
        <f t="shared" si="161"/>
        <v>#N/A</v>
      </c>
      <c r="R2605" s="2" t="e">
        <f>VLOOKUP(B2605,'Q2'!A:B,2,0)</f>
        <v>#N/A</v>
      </c>
      <c r="S2605" s="2" t="e">
        <f t="shared" si="164"/>
        <v>#N/A</v>
      </c>
      <c r="T2605" s="2" t="e">
        <f>VLOOKUP(B2605,'Q3'!A:B,2,0)</f>
        <v>#N/A</v>
      </c>
      <c r="U2605" s="2" t="e">
        <f t="shared" si="162"/>
        <v>#N/A</v>
      </c>
      <c r="V2605" s="2" t="e">
        <f>VLOOKUP(B2605,'Q4'!A:B,2,0)</f>
        <v>#N/A</v>
      </c>
      <c r="W2605" s="2" t="e">
        <f t="shared" si="163"/>
        <v>#N/A</v>
      </c>
      <c r="X2605" s="2" t="str">
        <f>VLOOKUP(B2605,Food!A:B,2,0)</f>
        <v>Yes</v>
      </c>
      <c r="Y2605" s="2">
        <f>VLOOKUP(B2605,'Call List'!A:A,1,0)</f>
        <v>14699</v>
      </c>
      <c r="Z2605" s="2" t="e">
        <f>VLOOKUP(B2605,Sheet4!A:A,1,0)</f>
        <v>#N/A</v>
      </c>
    </row>
    <row r="2606" spans="1:26" hidden="1" x14ac:dyDescent="0.2">
      <c r="A2606" s="9">
        <v>2605</v>
      </c>
      <c r="B2606" s="9">
        <v>4746</v>
      </c>
      <c r="C2606" s="9" t="s">
        <v>197</v>
      </c>
      <c r="D2606" s="9" t="s">
        <v>19</v>
      </c>
      <c r="E2606" s="9" t="s">
        <v>9003</v>
      </c>
      <c r="F2606" s="9" t="s">
        <v>9004</v>
      </c>
      <c r="G2606" s="9" t="s">
        <v>9005</v>
      </c>
      <c r="H2606" s="9" t="s">
        <v>24394</v>
      </c>
      <c r="I2606" s="9" t="s">
        <v>9006</v>
      </c>
      <c r="J2606" s="9" t="s">
        <v>9005</v>
      </c>
      <c r="K2606" s="9" t="s">
        <v>24395</v>
      </c>
      <c r="L2606" s="9" t="s">
        <v>18312</v>
      </c>
      <c r="M2606" s="2" t="e">
        <f>VLOOKUP(B2606,'HP List'!A:G,7,0)</f>
        <v>#N/A</v>
      </c>
      <c r="N2606" s="2" t="e">
        <f>VLOOKUP(B2606,'HP List'!A:H,8,0)</f>
        <v>#N/A</v>
      </c>
      <c r="P2606" s="2" t="e">
        <f>VLOOKUP(B2606,'Q1'!A:B,2,0)</f>
        <v>#N/A</v>
      </c>
      <c r="Q2606" s="2" t="e">
        <f t="shared" si="161"/>
        <v>#N/A</v>
      </c>
      <c r="R2606" s="2" t="e">
        <f>VLOOKUP(B2606,'Q2'!A:B,2,0)</f>
        <v>#N/A</v>
      </c>
      <c r="S2606" s="2" t="e">
        <f t="shared" si="164"/>
        <v>#N/A</v>
      </c>
      <c r="T2606" s="2" t="e">
        <f>VLOOKUP(B2606,'Q3'!A:B,2,0)</f>
        <v>#N/A</v>
      </c>
      <c r="U2606" s="2" t="e">
        <f t="shared" si="162"/>
        <v>#N/A</v>
      </c>
      <c r="V2606" s="2">
        <f>VLOOKUP(B2606,'Q4'!A:B,2,0)</f>
        <v>65730</v>
      </c>
      <c r="W2606" s="2" t="str">
        <f t="shared" si="163"/>
        <v>Unpaid</v>
      </c>
      <c r="X2606" s="2" t="str">
        <f>VLOOKUP(B2606,Food!A:B,2,0)</f>
        <v>Yes</v>
      </c>
      <c r="Y2606" s="2">
        <f>VLOOKUP(B2606,'Call List'!A:A,1,0)</f>
        <v>4746</v>
      </c>
      <c r="Z2606" s="2" t="e">
        <f>VLOOKUP(B2606,Sheet4!A:A,1,0)</f>
        <v>#N/A</v>
      </c>
    </row>
    <row r="2607" spans="1:26" hidden="1" x14ac:dyDescent="0.2">
      <c r="A2607" s="9">
        <v>2606</v>
      </c>
      <c r="B2607" s="9">
        <v>9094</v>
      </c>
      <c r="C2607" s="9" t="s">
        <v>197</v>
      </c>
      <c r="D2607" s="9" t="s">
        <v>19</v>
      </c>
      <c r="E2607" s="9" t="s">
        <v>9007</v>
      </c>
      <c r="F2607" s="9" t="s">
        <v>9008</v>
      </c>
      <c r="G2607" s="9" t="s">
        <v>9009</v>
      </c>
      <c r="H2607" s="9" t="s">
        <v>24396</v>
      </c>
      <c r="I2607" s="9" t="s">
        <v>9010</v>
      </c>
      <c r="J2607" s="9" t="s">
        <v>9009</v>
      </c>
      <c r="K2607" s="9" t="s">
        <v>24397</v>
      </c>
      <c r="L2607" s="9" t="s">
        <v>18305</v>
      </c>
      <c r="M2607" s="2" t="e">
        <f>VLOOKUP(B2607,'HP List'!A:G,7,0)</f>
        <v>#N/A</v>
      </c>
      <c r="N2607" s="2" t="e">
        <f>VLOOKUP(B2607,'HP List'!A:H,8,0)</f>
        <v>#N/A</v>
      </c>
      <c r="P2607" s="2" t="e">
        <f>VLOOKUP(B2607,'Q1'!A:B,2,0)</f>
        <v>#N/A</v>
      </c>
      <c r="Q2607" s="2" t="e">
        <f t="shared" si="161"/>
        <v>#N/A</v>
      </c>
      <c r="R2607" s="2" t="e">
        <f>VLOOKUP(B2607,'Q2'!A:B,2,0)</f>
        <v>#N/A</v>
      </c>
      <c r="S2607" s="2" t="e">
        <f t="shared" si="164"/>
        <v>#N/A</v>
      </c>
      <c r="T2607" s="2" t="e">
        <f>VLOOKUP(B2607,'Q3'!A:B,2,0)</f>
        <v>#N/A</v>
      </c>
      <c r="U2607" s="2" t="e">
        <f t="shared" si="162"/>
        <v>#N/A</v>
      </c>
      <c r="V2607" s="2">
        <f>VLOOKUP(B2607,'Q4'!A:B,2,0)</f>
        <v>57330</v>
      </c>
      <c r="W2607" s="2" t="str">
        <f t="shared" si="163"/>
        <v>Unpaid</v>
      </c>
      <c r="X2607" s="2" t="e">
        <f>VLOOKUP(B2607,Food!A:B,2,0)</f>
        <v>#N/A</v>
      </c>
      <c r="Y2607" s="2">
        <f>VLOOKUP(B2607,'Call List'!A:A,1,0)</f>
        <v>9094</v>
      </c>
      <c r="Z2607" s="2" t="e">
        <f>VLOOKUP(B2607,Sheet4!A:A,1,0)</f>
        <v>#N/A</v>
      </c>
    </row>
    <row r="2608" spans="1:26" hidden="1" x14ac:dyDescent="0.2">
      <c r="A2608" s="9">
        <v>2607</v>
      </c>
      <c r="B2608" s="9">
        <v>6949</v>
      </c>
      <c r="C2608" s="9" t="s">
        <v>197</v>
      </c>
      <c r="D2608" s="9" t="s">
        <v>19</v>
      </c>
      <c r="E2608" s="9" t="s">
        <v>9011</v>
      </c>
      <c r="F2608" s="9" t="s">
        <v>9012</v>
      </c>
      <c r="G2608" s="9" t="s">
        <v>9013</v>
      </c>
      <c r="H2608" s="9" t="s">
        <v>24398</v>
      </c>
      <c r="I2608" s="9" t="s">
        <v>9014</v>
      </c>
      <c r="J2608" s="9" t="s">
        <v>9015</v>
      </c>
      <c r="K2608" s="9" t="s">
        <v>24399</v>
      </c>
      <c r="L2608" s="9" t="s">
        <v>18311</v>
      </c>
      <c r="M2608" s="2" t="e">
        <f>VLOOKUP(B2608,'HP List'!A:G,7,0)</f>
        <v>#N/A</v>
      </c>
      <c r="N2608" s="2" t="e">
        <f>VLOOKUP(B2608,'HP List'!A:H,8,0)</f>
        <v>#N/A</v>
      </c>
      <c r="P2608" s="2" t="e">
        <f>VLOOKUP(B2608,'Q1'!A:B,2,0)</f>
        <v>#N/A</v>
      </c>
      <c r="Q2608" s="2" t="e">
        <f t="shared" si="161"/>
        <v>#N/A</v>
      </c>
      <c r="R2608" s="2" t="e">
        <f>VLOOKUP(B2608,'Q2'!A:B,2,0)</f>
        <v>#N/A</v>
      </c>
      <c r="S2608" s="2" t="e">
        <f t="shared" si="164"/>
        <v>#N/A</v>
      </c>
      <c r="T2608" s="2" t="e">
        <f>VLOOKUP(B2608,'Q3'!A:B,2,0)</f>
        <v>#N/A</v>
      </c>
      <c r="U2608" s="2" t="e">
        <f t="shared" si="162"/>
        <v>#N/A</v>
      </c>
      <c r="V2608" s="2">
        <f>VLOOKUP(B2608,'Q4'!A:B,2,0)</f>
        <v>54780</v>
      </c>
      <c r="W2608" s="2" t="str">
        <f t="shared" si="163"/>
        <v>Unpaid</v>
      </c>
      <c r="X2608" s="2" t="str">
        <f>VLOOKUP(B2608,Food!A:B,2,0)</f>
        <v>Yes</v>
      </c>
      <c r="Y2608" s="2">
        <f>VLOOKUP(B2608,'Call List'!A:A,1,0)</f>
        <v>6949</v>
      </c>
      <c r="Z2608" s="2" t="e">
        <f>VLOOKUP(B2608,Sheet4!A:A,1,0)</f>
        <v>#N/A</v>
      </c>
    </row>
    <row r="2609" spans="1:26" hidden="1" x14ac:dyDescent="0.2">
      <c r="A2609" s="9">
        <v>2608</v>
      </c>
      <c r="B2609" s="9">
        <v>13098</v>
      </c>
      <c r="C2609" s="9" t="s">
        <v>197</v>
      </c>
      <c r="D2609" s="9" t="s">
        <v>19</v>
      </c>
      <c r="E2609" s="9" t="s">
        <v>9016</v>
      </c>
      <c r="F2609" s="9" t="s">
        <v>9017</v>
      </c>
      <c r="G2609" s="9" t="s">
        <v>9018</v>
      </c>
      <c r="H2609" s="9" t="s">
        <v>24400</v>
      </c>
      <c r="I2609" s="9" t="s">
        <v>9019</v>
      </c>
      <c r="J2609" s="9" t="s">
        <v>9020</v>
      </c>
      <c r="K2609" s="9" t="s">
        <v>24401</v>
      </c>
      <c r="L2609" s="9" t="s">
        <v>18294</v>
      </c>
      <c r="M2609" s="2" t="e">
        <f>VLOOKUP(B2609,'HP List'!A:G,7,0)</f>
        <v>#N/A</v>
      </c>
      <c r="N2609" s="2" t="e">
        <f>VLOOKUP(B2609,'HP List'!A:H,8,0)</f>
        <v>#N/A</v>
      </c>
      <c r="P2609" s="2" t="e">
        <f>VLOOKUP(B2609,'Q1'!A:B,2,0)</f>
        <v>#N/A</v>
      </c>
      <c r="Q2609" s="2" t="e">
        <f t="shared" si="161"/>
        <v>#N/A</v>
      </c>
      <c r="R2609" s="2" t="e">
        <f>VLOOKUP(B2609,'Q2'!A:B,2,0)</f>
        <v>#N/A</v>
      </c>
      <c r="S2609" s="2" t="e">
        <f t="shared" si="164"/>
        <v>#N/A</v>
      </c>
      <c r="T2609" s="2" t="e">
        <f>VLOOKUP(B2609,'Q3'!A:B,2,0)</f>
        <v>#N/A</v>
      </c>
      <c r="U2609" s="2" t="e">
        <f t="shared" si="162"/>
        <v>#N/A</v>
      </c>
      <c r="V2609" s="2">
        <f>VLOOKUP(B2609,'Q4'!A:B,2,0)</f>
        <v>68430</v>
      </c>
      <c r="W2609" s="2" t="str">
        <f t="shared" si="163"/>
        <v>Unpaid</v>
      </c>
      <c r="X2609" s="2" t="str">
        <f>VLOOKUP(B2609,Food!A:B,2,0)</f>
        <v>Yes</v>
      </c>
      <c r="Y2609" s="2">
        <f>VLOOKUP(B2609,'Call List'!A:A,1,0)</f>
        <v>13098</v>
      </c>
      <c r="Z2609" s="2" t="e">
        <f>VLOOKUP(B2609,Sheet4!A:A,1,0)</f>
        <v>#N/A</v>
      </c>
    </row>
    <row r="2610" spans="1:26" hidden="1" x14ac:dyDescent="0.2">
      <c r="A2610" s="9">
        <v>2609</v>
      </c>
      <c r="B2610" s="9">
        <v>6043</v>
      </c>
      <c r="C2610" s="9" t="s">
        <v>197</v>
      </c>
      <c r="D2610" s="9" t="s">
        <v>19</v>
      </c>
      <c r="E2610" s="9" t="s">
        <v>9021</v>
      </c>
      <c r="F2610" s="9" t="s">
        <v>9022</v>
      </c>
      <c r="G2610" s="9" t="s">
        <v>9023</v>
      </c>
      <c r="H2610" s="9" t="s">
        <v>24402</v>
      </c>
      <c r="I2610" s="9" t="s">
        <v>9024</v>
      </c>
      <c r="J2610" s="9" t="s">
        <v>9023</v>
      </c>
      <c r="K2610" s="9" t="s">
        <v>24403</v>
      </c>
      <c r="L2610" s="9" t="s">
        <v>18310</v>
      </c>
      <c r="M2610" s="2" t="e">
        <f>VLOOKUP(B2610,'HP List'!A:G,7,0)</f>
        <v>#N/A</v>
      </c>
      <c r="N2610" s="2" t="e">
        <f>VLOOKUP(B2610,'HP List'!A:H,8,0)</f>
        <v>#N/A</v>
      </c>
      <c r="P2610" s="2" t="e">
        <f>VLOOKUP(B2610,'Q1'!A:B,2,0)</f>
        <v>#N/A</v>
      </c>
      <c r="Q2610" s="2" t="e">
        <f t="shared" si="161"/>
        <v>#N/A</v>
      </c>
      <c r="R2610" s="2" t="e">
        <f>VLOOKUP(B2610,'Q2'!A:B,2,0)</f>
        <v>#N/A</v>
      </c>
      <c r="S2610" s="2" t="e">
        <f t="shared" si="164"/>
        <v>#N/A</v>
      </c>
      <c r="T2610" s="2" t="e">
        <f>VLOOKUP(B2610,'Q3'!A:B,2,0)</f>
        <v>#N/A</v>
      </c>
      <c r="U2610" s="2" t="e">
        <f t="shared" si="162"/>
        <v>#N/A</v>
      </c>
      <c r="V2610" s="2" t="e">
        <f>VLOOKUP(B2610,'Q4'!A:B,2,0)</f>
        <v>#N/A</v>
      </c>
      <c r="W2610" s="2" t="e">
        <f t="shared" si="163"/>
        <v>#N/A</v>
      </c>
      <c r="X2610" s="2" t="str">
        <f>VLOOKUP(B2610,Food!A:B,2,0)</f>
        <v>Yes</v>
      </c>
      <c r="Y2610" s="2">
        <f>VLOOKUP(B2610,'Call List'!A:A,1,0)</f>
        <v>6043</v>
      </c>
      <c r="Z2610" s="2" t="e">
        <f>VLOOKUP(B2610,Sheet4!A:A,1,0)</f>
        <v>#N/A</v>
      </c>
    </row>
    <row r="2611" spans="1:26" hidden="1" x14ac:dyDescent="0.2">
      <c r="A2611" s="9">
        <v>2610</v>
      </c>
      <c r="B2611" s="9">
        <v>4748</v>
      </c>
      <c r="C2611" s="9" t="s">
        <v>197</v>
      </c>
      <c r="D2611" s="9" t="s">
        <v>19</v>
      </c>
      <c r="E2611" s="9" t="s">
        <v>9025</v>
      </c>
      <c r="F2611" s="9" t="s">
        <v>2061</v>
      </c>
      <c r="G2611" s="9" t="s">
        <v>2062</v>
      </c>
      <c r="H2611" s="9" t="s">
        <v>21344</v>
      </c>
      <c r="I2611" s="9" t="s">
        <v>2063</v>
      </c>
      <c r="J2611" s="9" t="s">
        <v>2062</v>
      </c>
      <c r="K2611" s="9" t="s">
        <v>21345</v>
      </c>
      <c r="L2611" s="9" t="s">
        <v>18312</v>
      </c>
      <c r="M2611" s="2" t="e">
        <f>VLOOKUP(B2611,'HP List'!A:G,7,0)</f>
        <v>#N/A</v>
      </c>
      <c r="N2611" s="2" t="e">
        <f>VLOOKUP(B2611,'HP List'!A:H,8,0)</f>
        <v>#N/A</v>
      </c>
      <c r="P2611" s="2" t="e">
        <f>VLOOKUP(B2611,'Q1'!A:B,2,0)</f>
        <v>#N/A</v>
      </c>
      <c r="Q2611" s="2" t="e">
        <f t="shared" si="161"/>
        <v>#N/A</v>
      </c>
      <c r="R2611" s="2" t="e">
        <f>VLOOKUP(B2611,'Q2'!A:B,2,0)</f>
        <v>#N/A</v>
      </c>
      <c r="S2611" s="2" t="e">
        <f t="shared" si="164"/>
        <v>#N/A</v>
      </c>
      <c r="T2611" s="2" t="e">
        <f>VLOOKUP(B2611,'Q3'!A:B,2,0)</f>
        <v>#N/A</v>
      </c>
      <c r="U2611" s="2" t="e">
        <f t="shared" si="162"/>
        <v>#N/A</v>
      </c>
      <c r="V2611" s="2" t="e">
        <f>VLOOKUP(B2611,'Q4'!A:B,2,0)</f>
        <v>#N/A</v>
      </c>
      <c r="W2611" s="2" t="e">
        <f t="shared" si="163"/>
        <v>#N/A</v>
      </c>
      <c r="X2611" s="2" t="str">
        <f>VLOOKUP(B2611,Food!A:B,2,0)</f>
        <v>Yes</v>
      </c>
      <c r="Y2611" s="2">
        <f>VLOOKUP(B2611,'Call List'!A:A,1,0)</f>
        <v>4748</v>
      </c>
      <c r="Z2611" s="2" t="e">
        <f>VLOOKUP(B2611,Sheet4!A:A,1,0)</f>
        <v>#N/A</v>
      </c>
    </row>
    <row r="2612" spans="1:26" hidden="1" x14ac:dyDescent="0.2">
      <c r="A2612" s="9">
        <v>2611</v>
      </c>
      <c r="B2612" s="9">
        <v>5782</v>
      </c>
      <c r="C2612" s="9" t="s">
        <v>197</v>
      </c>
      <c r="D2612" s="9" t="s">
        <v>19</v>
      </c>
      <c r="E2612" s="9" t="s">
        <v>9026</v>
      </c>
      <c r="F2612" s="9" t="s">
        <v>1976</v>
      </c>
      <c r="G2612" s="9" t="s">
        <v>9027</v>
      </c>
      <c r="H2612" s="9" t="s">
        <v>24404</v>
      </c>
      <c r="I2612" s="9" t="s">
        <v>1978</v>
      </c>
      <c r="J2612" s="9" t="s">
        <v>9027</v>
      </c>
      <c r="K2612" s="9" t="s">
        <v>21306</v>
      </c>
      <c r="L2612" s="9" t="s">
        <v>18310</v>
      </c>
      <c r="M2612" s="2" t="e">
        <f>VLOOKUP(B2612,'HP List'!A:G,7,0)</f>
        <v>#N/A</v>
      </c>
      <c r="N2612" s="2" t="e">
        <f>VLOOKUP(B2612,'HP List'!A:H,8,0)</f>
        <v>#N/A</v>
      </c>
      <c r="P2612" s="2">
        <f>VLOOKUP(B2612,'Q1'!A:B,2,0)</f>
        <v>4000</v>
      </c>
      <c r="Q2612" s="2" t="str">
        <f t="shared" si="161"/>
        <v>Paid</v>
      </c>
      <c r="R2612" s="2">
        <f>VLOOKUP(B2612,'Q2'!A:B,2,0)</f>
        <v>4000</v>
      </c>
      <c r="S2612" s="2" t="str">
        <f t="shared" si="164"/>
        <v>Paid</v>
      </c>
      <c r="T2612" s="2">
        <f>VLOOKUP(B2612,'Q3'!A:B,2,0)</f>
        <v>8000</v>
      </c>
      <c r="U2612" s="2" t="str">
        <f t="shared" si="162"/>
        <v>Unpaid</v>
      </c>
      <c r="V2612" s="2">
        <f>VLOOKUP(B2612,'Q4'!A:B,2,0)</f>
        <v>68030</v>
      </c>
      <c r="W2612" s="2" t="str">
        <f t="shared" si="163"/>
        <v>Unpaid</v>
      </c>
      <c r="X2612" s="2" t="e">
        <f>VLOOKUP(B2612,Food!A:B,2,0)</f>
        <v>#N/A</v>
      </c>
      <c r="Y2612" s="2">
        <f>VLOOKUP(B2612,'Call List'!A:A,1,0)</f>
        <v>5782</v>
      </c>
      <c r="Z2612" s="2" t="e">
        <f>VLOOKUP(B2612,Sheet4!A:A,1,0)</f>
        <v>#N/A</v>
      </c>
    </row>
    <row r="2613" spans="1:26" hidden="1" x14ac:dyDescent="0.2">
      <c r="A2613" s="9">
        <v>2612</v>
      </c>
      <c r="B2613" s="9">
        <v>13366</v>
      </c>
      <c r="C2613" s="9" t="s">
        <v>197</v>
      </c>
      <c r="D2613" s="9" t="s">
        <v>19</v>
      </c>
      <c r="E2613" s="9" t="s">
        <v>9028</v>
      </c>
      <c r="F2613" s="9" t="s">
        <v>9029</v>
      </c>
      <c r="G2613" s="9" t="s">
        <v>9030</v>
      </c>
      <c r="H2613" s="9" t="s">
        <v>24405</v>
      </c>
      <c r="I2613" s="9" t="s">
        <v>9031</v>
      </c>
      <c r="J2613" s="9" t="s">
        <v>9032</v>
      </c>
      <c r="K2613" s="9" t="s">
        <v>24406</v>
      </c>
      <c r="L2613" s="9" t="s">
        <v>18290</v>
      </c>
      <c r="M2613" s="2" t="e">
        <f>VLOOKUP(B2613,'HP List'!A:G,7,0)</f>
        <v>#N/A</v>
      </c>
      <c r="N2613" s="2" t="e">
        <f>VLOOKUP(B2613,'HP List'!A:H,8,0)</f>
        <v>#N/A</v>
      </c>
      <c r="O2613" s="2" t="s">
        <v>19398</v>
      </c>
      <c r="P2613" s="2" t="e">
        <f>VLOOKUP(B2613,'Q1'!A:B,2,0)</f>
        <v>#N/A</v>
      </c>
      <c r="Q2613" s="2" t="e">
        <f t="shared" si="161"/>
        <v>#N/A</v>
      </c>
      <c r="R2613" s="2" t="e">
        <f>VLOOKUP(B2613,'Q2'!A:B,2,0)</f>
        <v>#N/A</v>
      </c>
      <c r="S2613" s="2" t="e">
        <f t="shared" si="164"/>
        <v>#N/A</v>
      </c>
      <c r="T2613" s="2" t="e">
        <f>VLOOKUP(B2613,'Q3'!A:B,2,0)</f>
        <v>#N/A</v>
      </c>
      <c r="U2613" s="2" t="e">
        <f t="shared" si="162"/>
        <v>#N/A</v>
      </c>
      <c r="V2613" s="2">
        <f>VLOOKUP(B2613,'Q4'!A:B,2,0)</f>
        <v>70680</v>
      </c>
      <c r="W2613" s="2" t="str">
        <f t="shared" si="163"/>
        <v>Unpaid</v>
      </c>
      <c r="X2613" s="2" t="str">
        <f>VLOOKUP(B2613,Food!A:B,2,0)</f>
        <v>Yes</v>
      </c>
      <c r="Y2613" s="2">
        <f>VLOOKUP(B2613,'Call List'!A:A,1,0)</f>
        <v>13366</v>
      </c>
      <c r="Z2613" s="2" t="e">
        <f>VLOOKUP(B2613,Sheet4!A:A,1,0)</f>
        <v>#N/A</v>
      </c>
    </row>
    <row r="2614" spans="1:26" hidden="1" x14ac:dyDescent="0.2">
      <c r="A2614" s="9">
        <v>2613</v>
      </c>
      <c r="B2614" s="9">
        <v>13509</v>
      </c>
      <c r="C2614" s="9" t="s">
        <v>197</v>
      </c>
      <c r="D2614" s="9" t="s">
        <v>19</v>
      </c>
      <c r="E2614" s="9" t="s">
        <v>9033</v>
      </c>
      <c r="F2614" s="9" t="s">
        <v>5221</v>
      </c>
      <c r="G2614" s="9" t="s">
        <v>5222</v>
      </c>
      <c r="H2614" s="9" t="s">
        <v>24407</v>
      </c>
      <c r="I2614" s="9" t="s">
        <v>5223</v>
      </c>
      <c r="J2614" s="9" t="s">
        <v>9034</v>
      </c>
      <c r="K2614" s="9" t="s">
        <v>22731</v>
      </c>
      <c r="L2614" s="9" t="s">
        <v>18290</v>
      </c>
      <c r="M2614" s="2" t="e">
        <f>VLOOKUP(B2614,'HP List'!A:G,7,0)</f>
        <v>#N/A</v>
      </c>
      <c r="N2614" s="2" t="e">
        <f>VLOOKUP(B2614,'HP List'!A:H,8,0)</f>
        <v>#N/A</v>
      </c>
      <c r="P2614" s="2" t="e">
        <f>VLOOKUP(B2614,'Q1'!A:B,2,0)</f>
        <v>#N/A</v>
      </c>
      <c r="Q2614" s="2" t="e">
        <f t="shared" si="161"/>
        <v>#N/A</v>
      </c>
      <c r="R2614" s="2" t="e">
        <f>VLOOKUP(B2614,'Q2'!A:B,2,0)</f>
        <v>#N/A</v>
      </c>
      <c r="S2614" s="2" t="e">
        <f t="shared" si="164"/>
        <v>#N/A</v>
      </c>
      <c r="T2614" s="2">
        <f>VLOOKUP(B2614,'Q3'!A:B,2,0)</f>
        <v>3800</v>
      </c>
      <c r="U2614" s="2" t="str">
        <f t="shared" si="162"/>
        <v>Paid</v>
      </c>
      <c r="V2614" s="2" t="e">
        <f>VLOOKUP(B2614,'Q4'!A:B,2,0)</f>
        <v>#N/A</v>
      </c>
      <c r="W2614" s="2" t="e">
        <f t="shared" si="163"/>
        <v>#N/A</v>
      </c>
      <c r="X2614" s="2" t="e">
        <f>VLOOKUP(B2614,Food!A:B,2,0)</f>
        <v>#N/A</v>
      </c>
      <c r="Y2614" s="2">
        <f>VLOOKUP(B2614,'Call List'!A:A,1,0)</f>
        <v>13509</v>
      </c>
      <c r="Z2614" s="2" t="e">
        <f>VLOOKUP(B2614,Sheet4!A:A,1,0)</f>
        <v>#N/A</v>
      </c>
    </row>
    <row r="2615" spans="1:26" hidden="1" x14ac:dyDescent="0.2">
      <c r="A2615" s="9">
        <v>2614</v>
      </c>
      <c r="B2615" s="9">
        <v>9112</v>
      </c>
      <c r="C2615" s="9" t="s">
        <v>197</v>
      </c>
      <c r="D2615" s="9" t="s">
        <v>19</v>
      </c>
      <c r="E2615" s="9" t="s">
        <v>205</v>
      </c>
      <c r="F2615" s="9" t="s">
        <v>206</v>
      </c>
      <c r="G2615" s="9" t="s">
        <v>9035</v>
      </c>
      <c r="H2615" s="9" t="s">
        <v>24408</v>
      </c>
      <c r="I2615" s="9" t="s">
        <v>207</v>
      </c>
      <c r="J2615" s="9" t="s">
        <v>9036</v>
      </c>
      <c r="K2615" s="9" t="s">
        <v>24409</v>
      </c>
      <c r="L2615" s="9" t="s">
        <v>18305</v>
      </c>
      <c r="M2615" s="2" t="str">
        <f>VLOOKUP(B2615,'HP List'!A:G,7,0)</f>
        <v>HP</v>
      </c>
      <c r="N2615" s="2" t="str">
        <f>VLOOKUP(B2615,'HP List'!A:H,8,0)</f>
        <v>Yes</v>
      </c>
      <c r="P2615" s="2" t="e">
        <f>VLOOKUP(B2615,'Q1'!A:B,2,0)</f>
        <v>#N/A</v>
      </c>
      <c r="Q2615" s="2" t="e">
        <f t="shared" si="161"/>
        <v>#N/A</v>
      </c>
      <c r="R2615" s="2" t="e">
        <f>VLOOKUP(B2615,'Q2'!A:B,2,0)</f>
        <v>#N/A</v>
      </c>
      <c r="S2615" s="2" t="e">
        <f t="shared" si="164"/>
        <v>#N/A</v>
      </c>
      <c r="T2615" s="2" t="e">
        <f>VLOOKUP(B2615,'Q3'!A:B,2,0)</f>
        <v>#N/A</v>
      </c>
      <c r="U2615" s="2" t="e">
        <f t="shared" si="162"/>
        <v>#N/A</v>
      </c>
      <c r="V2615" s="2">
        <f>VLOOKUP(B2615,'Q4'!A:B,2,0)</f>
        <v>57642</v>
      </c>
      <c r="W2615" s="2" t="str">
        <f t="shared" si="163"/>
        <v>Unpaid</v>
      </c>
      <c r="X2615" s="2" t="e">
        <f>VLOOKUP(B2615,Food!A:B,2,0)</f>
        <v>#N/A</v>
      </c>
      <c r="Y2615" s="2" t="e">
        <f>VLOOKUP(B2615,'Call List'!A:A,1,0)</f>
        <v>#N/A</v>
      </c>
      <c r="Z2615" s="2" t="e">
        <f>VLOOKUP(B2615,Sheet4!A:A,1,0)</f>
        <v>#N/A</v>
      </c>
    </row>
    <row r="2616" spans="1:26" hidden="1" x14ac:dyDescent="0.2">
      <c r="A2616" s="9">
        <v>2615</v>
      </c>
      <c r="B2616" s="9">
        <v>7033</v>
      </c>
      <c r="C2616" s="9" t="s">
        <v>197</v>
      </c>
      <c r="D2616" s="9" t="s">
        <v>19</v>
      </c>
      <c r="E2616" s="9" t="s">
        <v>9037</v>
      </c>
      <c r="F2616" s="9" t="s">
        <v>9038</v>
      </c>
      <c r="G2616" s="9" t="s">
        <v>9039</v>
      </c>
      <c r="H2616" s="9" t="s">
        <v>24410</v>
      </c>
      <c r="I2616" s="9" t="s">
        <v>9040</v>
      </c>
      <c r="J2616" s="9" t="s">
        <v>9039</v>
      </c>
      <c r="K2616" s="9" t="s">
        <v>24411</v>
      </c>
      <c r="L2616" s="9" t="s">
        <v>18311</v>
      </c>
      <c r="M2616" s="2" t="e">
        <f>VLOOKUP(B2616,'HP List'!A:G,7,0)</f>
        <v>#N/A</v>
      </c>
      <c r="N2616" s="2" t="e">
        <f>VLOOKUP(B2616,'HP List'!A:H,8,0)</f>
        <v>#N/A</v>
      </c>
      <c r="P2616" s="2" t="e">
        <f>VLOOKUP(B2616,'Q1'!A:B,2,0)</f>
        <v>#N/A</v>
      </c>
      <c r="Q2616" s="2" t="e">
        <f t="shared" si="161"/>
        <v>#N/A</v>
      </c>
      <c r="R2616" s="2" t="e">
        <f>VLOOKUP(B2616,'Q2'!A:B,2,0)</f>
        <v>#N/A</v>
      </c>
      <c r="S2616" s="2" t="e">
        <f t="shared" si="164"/>
        <v>#N/A</v>
      </c>
      <c r="T2616" s="2" t="e">
        <f>VLOOKUP(B2616,'Q3'!A:B,2,0)</f>
        <v>#N/A</v>
      </c>
      <c r="U2616" s="2" t="e">
        <f t="shared" si="162"/>
        <v>#N/A</v>
      </c>
      <c r="V2616" s="2" t="e">
        <f>VLOOKUP(B2616,'Q4'!A:B,2,0)</f>
        <v>#N/A</v>
      </c>
      <c r="W2616" s="2" t="e">
        <f t="shared" si="163"/>
        <v>#N/A</v>
      </c>
      <c r="X2616" s="2" t="e">
        <f>VLOOKUP(B2616,Food!A:B,2,0)</f>
        <v>#N/A</v>
      </c>
      <c r="Y2616" s="2">
        <f>VLOOKUP(B2616,'Call List'!A:A,1,0)</f>
        <v>7033</v>
      </c>
      <c r="Z2616" s="2" t="e">
        <f>VLOOKUP(B2616,Sheet4!A:A,1,0)</f>
        <v>#N/A</v>
      </c>
    </row>
    <row r="2617" spans="1:26" hidden="1" x14ac:dyDescent="0.2">
      <c r="A2617" s="9">
        <v>2616</v>
      </c>
      <c r="B2617" s="9">
        <v>12957</v>
      </c>
      <c r="C2617" s="9" t="s">
        <v>197</v>
      </c>
      <c r="D2617" s="9" t="s">
        <v>19</v>
      </c>
      <c r="E2617" s="9" t="s">
        <v>9041</v>
      </c>
      <c r="F2617" s="9" t="s">
        <v>9042</v>
      </c>
      <c r="G2617" s="9" t="s">
        <v>9043</v>
      </c>
      <c r="H2617" s="9" t="s">
        <v>24412</v>
      </c>
      <c r="I2617" s="9" t="s">
        <v>9044</v>
      </c>
      <c r="J2617" s="9" t="s">
        <v>9045</v>
      </c>
      <c r="K2617" s="9" t="s">
        <v>24413</v>
      </c>
      <c r="L2617" s="9" t="s">
        <v>18294</v>
      </c>
      <c r="M2617" s="2" t="e">
        <f>VLOOKUP(B2617,'HP List'!A:G,7,0)</f>
        <v>#N/A</v>
      </c>
      <c r="N2617" s="2" t="e">
        <f>VLOOKUP(B2617,'HP List'!A:H,8,0)</f>
        <v>#N/A</v>
      </c>
      <c r="P2617" s="2" t="e">
        <f>VLOOKUP(B2617,'Q1'!A:B,2,0)</f>
        <v>#N/A</v>
      </c>
      <c r="Q2617" s="2" t="e">
        <f t="shared" si="161"/>
        <v>#N/A</v>
      </c>
      <c r="R2617" s="2" t="e">
        <f>VLOOKUP(B2617,'Q2'!A:B,2,0)</f>
        <v>#N/A</v>
      </c>
      <c r="S2617" s="2" t="e">
        <f t="shared" si="164"/>
        <v>#N/A</v>
      </c>
      <c r="T2617" s="2" t="e">
        <f>VLOOKUP(B2617,'Q3'!A:B,2,0)</f>
        <v>#N/A</v>
      </c>
      <c r="U2617" s="2" t="e">
        <f t="shared" si="162"/>
        <v>#N/A</v>
      </c>
      <c r="V2617" s="2">
        <f>VLOOKUP(B2617,'Q4'!A:B,2,0)</f>
        <v>62280</v>
      </c>
      <c r="W2617" s="2" t="str">
        <f t="shared" si="163"/>
        <v>Unpaid</v>
      </c>
      <c r="X2617" s="2" t="str">
        <f>VLOOKUP(B2617,Food!A:B,2,0)</f>
        <v>Yes</v>
      </c>
      <c r="Y2617" s="2">
        <f>VLOOKUP(B2617,'Call List'!A:A,1,0)</f>
        <v>12957</v>
      </c>
      <c r="Z2617" s="2" t="e">
        <f>VLOOKUP(B2617,Sheet4!A:A,1,0)</f>
        <v>#N/A</v>
      </c>
    </row>
    <row r="2618" spans="1:26" hidden="1" x14ac:dyDescent="0.2">
      <c r="A2618" s="9">
        <v>2617</v>
      </c>
      <c r="B2618" s="9">
        <v>12767</v>
      </c>
      <c r="C2618" s="9" t="s">
        <v>197</v>
      </c>
      <c r="D2618" s="9" t="s">
        <v>19</v>
      </c>
      <c r="E2618" s="9" t="s">
        <v>17209</v>
      </c>
      <c r="F2618" s="9" t="s">
        <v>17210</v>
      </c>
      <c r="G2618" s="9" t="s">
        <v>17211</v>
      </c>
      <c r="H2618" s="9" t="s">
        <v>24414</v>
      </c>
      <c r="I2618" s="9" t="s">
        <v>17212</v>
      </c>
      <c r="J2618" s="9" t="s">
        <v>17211</v>
      </c>
      <c r="K2618" s="9" t="s">
        <v>24415</v>
      </c>
      <c r="L2618" s="9" t="s">
        <v>18294</v>
      </c>
      <c r="M2618" s="2" t="e">
        <f>VLOOKUP(B2618,'HP List'!A:G,7,0)</f>
        <v>#N/A</v>
      </c>
      <c r="N2618" s="2" t="e">
        <f>VLOOKUP(B2618,'HP List'!A:H,8,0)</f>
        <v>#N/A</v>
      </c>
      <c r="P2618" s="2">
        <f>VLOOKUP(B2618,'Q1'!A:B,2,0)</f>
        <v>58780</v>
      </c>
      <c r="Q2618" s="2" t="str">
        <f t="shared" si="161"/>
        <v>Unpaid</v>
      </c>
      <c r="R2618" s="2">
        <f>VLOOKUP(B2618,'Q2'!A:B,2,0)</f>
        <v>117560</v>
      </c>
      <c r="S2618" s="2" t="str">
        <f t="shared" si="164"/>
        <v>Unpaid</v>
      </c>
      <c r="T2618" s="2">
        <f>VLOOKUP(B2618,'Q3'!A:B,2,0)</f>
        <v>176340</v>
      </c>
      <c r="U2618" s="2" t="str">
        <f t="shared" si="162"/>
        <v>Unpaid</v>
      </c>
      <c r="V2618" s="2">
        <f>VLOOKUP(B2618,'Q4'!A:B,2,0)</f>
        <v>231120</v>
      </c>
      <c r="W2618" s="2" t="str">
        <f t="shared" si="163"/>
        <v>Unpaid</v>
      </c>
      <c r="X2618" s="2" t="str">
        <f>VLOOKUP(B2618,Food!A:B,2,0)</f>
        <v>Yes</v>
      </c>
      <c r="Y2618" s="2">
        <f>VLOOKUP(B2618,'Call List'!A:A,1,0)</f>
        <v>12767</v>
      </c>
      <c r="Z2618" s="2" t="e">
        <f>VLOOKUP(B2618,Sheet4!A:A,1,0)</f>
        <v>#N/A</v>
      </c>
    </row>
    <row r="2619" spans="1:26" hidden="1" x14ac:dyDescent="0.2">
      <c r="A2619" s="9">
        <v>2618</v>
      </c>
      <c r="B2619" s="9">
        <v>15016</v>
      </c>
      <c r="C2619" s="9" t="s">
        <v>197</v>
      </c>
      <c r="D2619" s="9" t="s">
        <v>19</v>
      </c>
      <c r="E2619" s="9" t="s">
        <v>18934</v>
      </c>
      <c r="F2619" s="9" t="s">
        <v>18935</v>
      </c>
      <c r="G2619" s="9" t="s">
        <v>18936</v>
      </c>
      <c r="H2619" s="9" t="s">
        <v>24416</v>
      </c>
      <c r="I2619" s="9" t="s">
        <v>18937</v>
      </c>
      <c r="J2619" s="9" t="s">
        <v>18938</v>
      </c>
      <c r="K2619" s="9" t="s">
        <v>24417</v>
      </c>
      <c r="L2619" s="9" t="s">
        <v>18289</v>
      </c>
      <c r="M2619" s="2" t="e">
        <f>VLOOKUP(B2619,'HP List'!A:G,7,0)</f>
        <v>#N/A</v>
      </c>
      <c r="N2619" s="2" t="e">
        <f>VLOOKUP(B2619,'HP List'!A:H,8,0)</f>
        <v>#N/A</v>
      </c>
      <c r="P2619" s="2" t="e">
        <f>VLOOKUP(B2619,'Q1'!A:B,2,0)</f>
        <v>#N/A</v>
      </c>
      <c r="Q2619" s="2" t="e">
        <f t="shared" si="161"/>
        <v>#N/A</v>
      </c>
      <c r="R2619" s="2" t="e">
        <f>VLOOKUP(B2619,'Q2'!A:B,2,0)</f>
        <v>#N/A</v>
      </c>
      <c r="S2619" s="2" t="e">
        <f t="shared" si="164"/>
        <v>#N/A</v>
      </c>
      <c r="T2619" s="2" t="e">
        <f>VLOOKUP(B2619,'Q3'!A:B,2,0)</f>
        <v>#N/A</v>
      </c>
      <c r="U2619" s="2" t="e">
        <f t="shared" si="162"/>
        <v>#N/A</v>
      </c>
      <c r="V2619" s="2" t="e">
        <f>VLOOKUP(B2619,'Q4'!A:B,2,0)</f>
        <v>#N/A</v>
      </c>
      <c r="W2619" s="2" t="e">
        <f t="shared" si="163"/>
        <v>#N/A</v>
      </c>
      <c r="X2619" s="2" t="e">
        <f>VLOOKUP(B2619,Food!A:B,2,0)</f>
        <v>#N/A</v>
      </c>
      <c r="Y2619" s="2">
        <f>VLOOKUP(B2619,'Call List'!A:A,1,0)</f>
        <v>15016</v>
      </c>
      <c r="Z2619" s="2" t="e">
        <f>VLOOKUP(B2619,Sheet4!A:A,1,0)</f>
        <v>#N/A</v>
      </c>
    </row>
    <row r="2620" spans="1:26" hidden="1" x14ac:dyDescent="0.2">
      <c r="A2620" s="9">
        <v>2619</v>
      </c>
      <c r="B2620" s="9">
        <v>7246</v>
      </c>
      <c r="C2620" s="9" t="s">
        <v>197</v>
      </c>
      <c r="D2620" s="9" t="s">
        <v>19</v>
      </c>
      <c r="E2620" s="9" t="s">
        <v>9046</v>
      </c>
      <c r="F2620" s="9" t="s">
        <v>9047</v>
      </c>
      <c r="G2620" s="9" t="s">
        <v>9048</v>
      </c>
      <c r="H2620" s="9" t="s">
        <v>24418</v>
      </c>
      <c r="I2620" s="9" t="s">
        <v>9049</v>
      </c>
      <c r="J2620" s="9" t="s">
        <v>9048</v>
      </c>
      <c r="K2620" s="9" t="s">
        <v>24419</v>
      </c>
      <c r="L2620" s="9" t="s">
        <v>18311</v>
      </c>
      <c r="M2620" s="2" t="e">
        <f>VLOOKUP(B2620,'HP List'!A:G,7,0)</f>
        <v>#N/A</v>
      </c>
      <c r="N2620" s="2" t="e">
        <f>VLOOKUP(B2620,'HP List'!A:H,8,0)</f>
        <v>#N/A</v>
      </c>
      <c r="P2620" s="2" t="e">
        <f>VLOOKUP(B2620,'Q1'!A:B,2,0)</f>
        <v>#N/A</v>
      </c>
      <c r="Q2620" s="2" t="e">
        <f t="shared" si="161"/>
        <v>#N/A</v>
      </c>
      <c r="R2620" s="2" t="e">
        <f>VLOOKUP(B2620,'Q2'!A:B,2,0)</f>
        <v>#N/A</v>
      </c>
      <c r="S2620" s="2" t="e">
        <f t="shared" si="164"/>
        <v>#N/A</v>
      </c>
      <c r="T2620" s="2" t="e">
        <f>VLOOKUP(B2620,'Q3'!A:B,2,0)</f>
        <v>#N/A</v>
      </c>
      <c r="U2620" s="2" t="e">
        <f t="shared" si="162"/>
        <v>#N/A</v>
      </c>
      <c r="V2620" s="2" t="e">
        <f>VLOOKUP(B2620,'Q4'!A:B,2,0)</f>
        <v>#N/A</v>
      </c>
      <c r="W2620" s="2" t="e">
        <f t="shared" si="163"/>
        <v>#N/A</v>
      </c>
      <c r="X2620" s="2" t="e">
        <f>VLOOKUP(B2620,Food!A:B,2,0)</f>
        <v>#N/A</v>
      </c>
      <c r="Y2620" s="2">
        <f>VLOOKUP(B2620,'Call List'!A:A,1,0)</f>
        <v>7246</v>
      </c>
      <c r="Z2620" s="2" t="e">
        <f>VLOOKUP(B2620,Sheet4!A:A,1,0)</f>
        <v>#N/A</v>
      </c>
    </row>
    <row r="2621" spans="1:26" hidden="1" x14ac:dyDescent="0.2">
      <c r="A2621" s="9">
        <v>2620</v>
      </c>
      <c r="B2621" s="9">
        <v>8016</v>
      </c>
      <c r="C2621" s="9" t="s">
        <v>197</v>
      </c>
      <c r="D2621" s="9" t="s">
        <v>19</v>
      </c>
      <c r="E2621" s="9" t="s">
        <v>9050</v>
      </c>
      <c r="F2621" s="9" t="s">
        <v>3502</v>
      </c>
      <c r="G2621" s="9" t="s">
        <v>3503</v>
      </c>
      <c r="H2621" s="9" t="s">
        <v>22000</v>
      </c>
      <c r="I2621" s="9" t="s">
        <v>3504</v>
      </c>
      <c r="J2621" s="9" t="s">
        <v>3503</v>
      </c>
      <c r="K2621" s="9" t="s">
        <v>22001</v>
      </c>
      <c r="L2621" s="9" t="s">
        <v>18308</v>
      </c>
      <c r="M2621" s="2" t="e">
        <f>VLOOKUP(B2621,'HP List'!A:G,7,0)</f>
        <v>#N/A</v>
      </c>
      <c r="N2621" s="2" t="e">
        <f>VLOOKUP(B2621,'HP List'!A:H,8,0)</f>
        <v>#N/A</v>
      </c>
      <c r="P2621" s="2" t="e">
        <f>VLOOKUP(B2621,'Q1'!A:B,2,0)</f>
        <v>#N/A</v>
      </c>
      <c r="Q2621" s="2" t="e">
        <f t="shared" si="161"/>
        <v>#N/A</v>
      </c>
      <c r="R2621" s="2" t="e">
        <f>VLOOKUP(B2621,'Q2'!A:B,2,0)</f>
        <v>#N/A</v>
      </c>
      <c r="S2621" s="2" t="e">
        <f t="shared" si="164"/>
        <v>#N/A</v>
      </c>
      <c r="T2621" s="2" t="e">
        <f>VLOOKUP(B2621,'Q3'!A:B,2,0)</f>
        <v>#N/A</v>
      </c>
      <c r="U2621" s="2" t="e">
        <f t="shared" si="162"/>
        <v>#N/A</v>
      </c>
      <c r="V2621" s="2">
        <f>VLOOKUP(B2621,'Q4'!A:B,2,0)</f>
        <v>46380</v>
      </c>
      <c r="W2621" s="2" t="str">
        <f t="shared" si="163"/>
        <v>Unpaid</v>
      </c>
      <c r="X2621" s="2" t="e">
        <f>VLOOKUP(B2621,Food!A:B,2,0)</f>
        <v>#N/A</v>
      </c>
      <c r="Y2621" s="2">
        <f>VLOOKUP(B2621,'Call List'!A:A,1,0)</f>
        <v>8016</v>
      </c>
      <c r="Z2621" s="2" t="e">
        <f>VLOOKUP(B2621,Sheet4!A:A,1,0)</f>
        <v>#N/A</v>
      </c>
    </row>
    <row r="2622" spans="1:26" hidden="1" x14ac:dyDescent="0.2">
      <c r="A2622" s="9">
        <v>2621</v>
      </c>
      <c r="B2622" s="9">
        <v>11695</v>
      </c>
      <c r="C2622" s="9" t="s">
        <v>197</v>
      </c>
      <c r="D2622" s="9" t="s">
        <v>19</v>
      </c>
      <c r="E2622" s="9" t="s">
        <v>9051</v>
      </c>
      <c r="F2622" s="9" t="s">
        <v>9052</v>
      </c>
      <c r="G2622" s="9" t="s">
        <v>9053</v>
      </c>
      <c r="H2622" s="9" t="s">
        <v>24420</v>
      </c>
      <c r="I2622" s="9" t="s">
        <v>9054</v>
      </c>
      <c r="J2622" s="9" t="s">
        <v>9055</v>
      </c>
      <c r="K2622" s="9" t="s">
        <v>24421</v>
      </c>
      <c r="L2622" s="9" t="s">
        <v>18297</v>
      </c>
      <c r="M2622" s="2" t="e">
        <f>VLOOKUP(B2622,'HP List'!A:G,7,0)</f>
        <v>#N/A</v>
      </c>
      <c r="N2622" s="2" t="e">
        <f>VLOOKUP(B2622,'HP List'!A:H,8,0)</f>
        <v>#N/A</v>
      </c>
      <c r="P2622" s="2" t="e">
        <f>VLOOKUP(B2622,'Q1'!A:B,2,0)</f>
        <v>#N/A</v>
      </c>
      <c r="Q2622" s="2" t="e">
        <f t="shared" si="161"/>
        <v>#N/A</v>
      </c>
      <c r="R2622" s="2" t="e">
        <f>VLOOKUP(B2622,'Q2'!A:B,2,0)</f>
        <v>#N/A</v>
      </c>
      <c r="S2622" s="2" t="e">
        <f t="shared" si="164"/>
        <v>#N/A</v>
      </c>
      <c r="T2622" s="2" t="e">
        <f>VLOOKUP(B2622,'Q3'!A:B,2,0)</f>
        <v>#N/A</v>
      </c>
      <c r="U2622" s="2" t="e">
        <f t="shared" si="162"/>
        <v>#N/A</v>
      </c>
      <c r="V2622" s="2" t="e">
        <f>VLOOKUP(B2622,'Q4'!A:B,2,0)</f>
        <v>#N/A</v>
      </c>
      <c r="W2622" s="2" t="e">
        <f t="shared" si="163"/>
        <v>#N/A</v>
      </c>
      <c r="X2622" s="2" t="e">
        <f>VLOOKUP(B2622,Food!A:B,2,0)</f>
        <v>#N/A</v>
      </c>
      <c r="Y2622" s="2">
        <f>VLOOKUP(B2622,'Call List'!A:A,1,0)</f>
        <v>11695</v>
      </c>
      <c r="Z2622" s="2" t="e">
        <f>VLOOKUP(B2622,Sheet4!A:A,1,0)</f>
        <v>#N/A</v>
      </c>
    </row>
    <row r="2623" spans="1:26" hidden="1" x14ac:dyDescent="0.2">
      <c r="A2623" s="9">
        <v>2622</v>
      </c>
      <c r="B2623" s="9">
        <v>5412</v>
      </c>
      <c r="C2623" s="9" t="s">
        <v>197</v>
      </c>
      <c r="D2623" s="9" t="s">
        <v>19</v>
      </c>
      <c r="E2623" s="9" t="s">
        <v>9056</v>
      </c>
      <c r="F2623" s="9" t="s">
        <v>4293</v>
      </c>
      <c r="G2623" s="9" t="s">
        <v>9057</v>
      </c>
      <c r="H2623" s="9" t="s">
        <v>24422</v>
      </c>
      <c r="I2623" s="9" t="s">
        <v>9058</v>
      </c>
      <c r="J2623" s="9" t="s">
        <v>9057</v>
      </c>
      <c r="K2623" s="9" t="s">
        <v>24423</v>
      </c>
      <c r="L2623" s="9" t="s">
        <v>18312</v>
      </c>
      <c r="M2623" s="2" t="e">
        <f>VLOOKUP(B2623,'HP List'!A:G,7,0)</f>
        <v>#N/A</v>
      </c>
      <c r="N2623" s="2" t="e">
        <f>VLOOKUP(B2623,'HP List'!A:H,8,0)</f>
        <v>#N/A</v>
      </c>
      <c r="P2623" s="2" t="e">
        <f>VLOOKUP(B2623,'Q1'!A:B,2,0)</f>
        <v>#N/A</v>
      </c>
      <c r="Q2623" s="2" t="e">
        <f t="shared" si="161"/>
        <v>#N/A</v>
      </c>
      <c r="R2623" s="2" t="e">
        <f>VLOOKUP(B2623,'Q2'!A:B,2,0)</f>
        <v>#N/A</v>
      </c>
      <c r="S2623" s="2" t="e">
        <f t="shared" si="164"/>
        <v>#N/A</v>
      </c>
      <c r="T2623" s="2" t="e">
        <f>VLOOKUP(B2623,'Q3'!A:B,2,0)</f>
        <v>#N/A</v>
      </c>
      <c r="U2623" s="2" t="e">
        <f t="shared" si="162"/>
        <v>#N/A</v>
      </c>
      <c r="V2623" s="2" t="e">
        <f>VLOOKUP(B2623,'Q4'!A:B,2,0)</f>
        <v>#N/A</v>
      </c>
      <c r="W2623" s="2" t="e">
        <f t="shared" si="163"/>
        <v>#N/A</v>
      </c>
      <c r="X2623" s="2" t="e">
        <f>VLOOKUP(B2623,Food!A:B,2,0)</f>
        <v>#N/A</v>
      </c>
      <c r="Y2623" s="2">
        <f>VLOOKUP(B2623,'Call List'!A:A,1,0)</f>
        <v>5412</v>
      </c>
      <c r="Z2623" s="2" t="e">
        <f>VLOOKUP(B2623,Sheet4!A:A,1,0)</f>
        <v>#N/A</v>
      </c>
    </row>
    <row r="2624" spans="1:26" hidden="1" x14ac:dyDescent="0.2">
      <c r="A2624" s="9">
        <v>2623</v>
      </c>
      <c r="B2624" s="9">
        <v>6147</v>
      </c>
      <c r="C2624" s="9" t="s">
        <v>197</v>
      </c>
      <c r="D2624" s="9" t="s">
        <v>19</v>
      </c>
      <c r="E2624" s="9" t="s">
        <v>9059</v>
      </c>
      <c r="F2624" s="9" t="s">
        <v>9060</v>
      </c>
      <c r="G2624" s="9" t="s">
        <v>9061</v>
      </c>
      <c r="H2624" s="9" t="s">
        <v>9062</v>
      </c>
      <c r="I2624" s="9" t="s">
        <v>9063</v>
      </c>
      <c r="J2624" s="9" t="s">
        <v>9061</v>
      </c>
      <c r="K2624" s="9" t="s">
        <v>24424</v>
      </c>
      <c r="L2624" s="9" t="s">
        <v>18310</v>
      </c>
      <c r="M2624" s="2" t="e">
        <f>VLOOKUP(B2624,'HP List'!A:G,7,0)</f>
        <v>#N/A</v>
      </c>
      <c r="N2624" s="2" t="e">
        <f>VLOOKUP(B2624,'HP List'!A:H,8,0)</f>
        <v>#N/A</v>
      </c>
      <c r="P2624" s="2">
        <f>VLOOKUP(B2624,'Q1'!A:B,2,0)</f>
        <v>6000</v>
      </c>
      <c r="Q2624" s="2" t="str">
        <f t="shared" si="161"/>
        <v>Unpaid</v>
      </c>
      <c r="R2624" s="2">
        <f>VLOOKUP(B2624,'Q2'!A:B,2,0)</f>
        <v>6000</v>
      </c>
      <c r="S2624" s="2" t="str">
        <f t="shared" si="164"/>
        <v>Unpaid</v>
      </c>
      <c r="T2624" s="2">
        <f>VLOOKUP(B2624,'Q3'!A:B,2,0)</f>
        <v>9430</v>
      </c>
      <c r="U2624" s="2" t="str">
        <f t="shared" si="162"/>
        <v>Unpaid</v>
      </c>
      <c r="V2624" s="2">
        <f>VLOOKUP(B2624,'Q4'!A:B,2,0)</f>
        <v>77860</v>
      </c>
      <c r="W2624" s="2" t="str">
        <f t="shared" si="163"/>
        <v>Unpaid</v>
      </c>
      <c r="X2624" s="2" t="str">
        <f>VLOOKUP(B2624,Food!A:B,2,0)</f>
        <v>Yes</v>
      </c>
      <c r="Y2624" s="2">
        <f>VLOOKUP(B2624,'Call List'!A:A,1,0)</f>
        <v>6147</v>
      </c>
      <c r="Z2624" s="2" t="e">
        <f>VLOOKUP(B2624,Sheet4!A:A,1,0)</f>
        <v>#N/A</v>
      </c>
    </row>
    <row r="2625" spans="1:27" hidden="1" x14ac:dyDescent="0.2">
      <c r="A2625" s="9">
        <v>2624</v>
      </c>
      <c r="B2625" s="9">
        <v>7129</v>
      </c>
      <c r="C2625" s="9" t="s">
        <v>197</v>
      </c>
      <c r="D2625" s="9" t="s">
        <v>19</v>
      </c>
      <c r="E2625" s="9" t="s">
        <v>9064</v>
      </c>
      <c r="F2625" s="9" t="s">
        <v>9065</v>
      </c>
      <c r="G2625" s="9" t="s">
        <v>9066</v>
      </c>
      <c r="H2625" s="9" t="s">
        <v>24425</v>
      </c>
      <c r="I2625" s="9" t="s">
        <v>9067</v>
      </c>
      <c r="J2625" s="9" t="s">
        <v>9066</v>
      </c>
      <c r="K2625" s="9" t="s">
        <v>24426</v>
      </c>
      <c r="L2625" s="9" t="s">
        <v>18311</v>
      </c>
      <c r="M2625" s="2" t="e">
        <f>VLOOKUP(B2625,'HP List'!A:G,7,0)</f>
        <v>#N/A</v>
      </c>
      <c r="N2625" s="2" t="e">
        <f>VLOOKUP(B2625,'HP List'!A:H,8,0)</f>
        <v>#N/A</v>
      </c>
      <c r="P2625" s="2">
        <f>VLOOKUP(B2625,'Q1'!A:B,2,0)</f>
        <v>11000</v>
      </c>
      <c r="Q2625" s="2" t="str">
        <f t="shared" si="161"/>
        <v>Unpaid</v>
      </c>
      <c r="R2625" s="2">
        <f>VLOOKUP(B2625,'Q2'!A:B,2,0)</f>
        <v>11000</v>
      </c>
      <c r="S2625" s="2" t="str">
        <f t="shared" si="164"/>
        <v>Unpaid</v>
      </c>
      <c r="T2625" s="2">
        <f>VLOOKUP(B2625,'Q3'!A:B,2,0)</f>
        <v>11000</v>
      </c>
      <c r="U2625" s="2" t="str">
        <f t="shared" si="162"/>
        <v>Unpaid</v>
      </c>
      <c r="V2625" s="2">
        <f>VLOOKUP(B2625,'Q4'!A:B,2,0)</f>
        <v>65780</v>
      </c>
      <c r="W2625" s="2" t="str">
        <f t="shared" si="163"/>
        <v>Unpaid</v>
      </c>
      <c r="X2625" s="2" t="str">
        <f>VLOOKUP(B2625,Food!A:B,2,0)</f>
        <v>Yes</v>
      </c>
      <c r="Y2625" s="2">
        <f>VLOOKUP(B2625,'Call List'!A:A,1,0)</f>
        <v>7129</v>
      </c>
      <c r="Z2625" s="2" t="e">
        <f>VLOOKUP(B2625,Sheet4!A:A,1,0)</f>
        <v>#N/A</v>
      </c>
    </row>
    <row r="2626" spans="1:27" hidden="1" x14ac:dyDescent="0.2">
      <c r="A2626" s="9">
        <v>2625</v>
      </c>
      <c r="B2626" s="9">
        <v>10722</v>
      </c>
      <c r="C2626" s="9" t="s">
        <v>197</v>
      </c>
      <c r="D2626" s="9" t="s">
        <v>19</v>
      </c>
      <c r="E2626" s="9" t="s">
        <v>9068</v>
      </c>
      <c r="F2626" s="9" t="s">
        <v>5530</v>
      </c>
      <c r="G2626" s="9" t="s">
        <v>9069</v>
      </c>
      <c r="H2626" s="9" t="s">
        <v>24427</v>
      </c>
      <c r="I2626" s="9" t="s">
        <v>9070</v>
      </c>
      <c r="J2626" s="9" t="s">
        <v>9071</v>
      </c>
      <c r="K2626" s="9" t="s">
        <v>24428</v>
      </c>
      <c r="L2626" s="9" t="s">
        <v>18304</v>
      </c>
      <c r="M2626" s="2" t="e">
        <f>VLOOKUP(B2626,'HP List'!A:G,7,0)</f>
        <v>#N/A</v>
      </c>
      <c r="N2626" s="2" t="e">
        <f>VLOOKUP(B2626,'HP List'!A:H,8,0)</f>
        <v>#N/A</v>
      </c>
      <c r="P2626" s="2" t="e">
        <f>VLOOKUP(B2626,'Q1'!A:B,2,0)</f>
        <v>#N/A</v>
      </c>
      <c r="Q2626" s="2" t="e">
        <f t="shared" ref="Q2626:Q2689" si="165">IF(P2626&gt;5000,"Unpaid","Paid")</f>
        <v>#N/A</v>
      </c>
      <c r="R2626" s="2" t="e">
        <f>VLOOKUP(B2626,'Q2'!A:B,2,0)</f>
        <v>#N/A</v>
      </c>
      <c r="S2626" s="2" t="e">
        <f t="shared" si="164"/>
        <v>#N/A</v>
      </c>
      <c r="T2626" s="2" t="e">
        <f>VLOOKUP(B2626,'Q3'!A:B,2,0)</f>
        <v>#N/A</v>
      </c>
      <c r="U2626" s="2" t="e">
        <f t="shared" si="162"/>
        <v>#N/A</v>
      </c>
      <c r="V2626" s="2" t="e">
        <f>VLOOKUP(B2626,'Q4'!A:B,2,0)</f>
        <v>#N/A</v>
      </c>
      <c r="W2626" s="2" t="e">
        <f t="shared" si="163"/>
        <v>#N/A</v>
      </c>
      <c r="X2626" s="2" t="e">
        <f>VLOOKUP(B2626,Food!A:B,2,0)</f>
        <v>#N/A</v>
      </c>
      <c r="Y2626" s="2">
        <f>VLOOKUP(B2626,'Call List'!A:A,1,0)</f>
        <v>10722</v>
      </c>
      <c r="Z2626" s="2" t="e">
        <f>VLOOKUP(B2626,Sheet4!A:A,1,0)</f>
        <v>#N/A</v>
      </c>
    </row>
    <row r="2627" spans="1:27" hidden="1" x14ac:dyDescent="0.2">
      <c r="A2627" s="9">
        <v>2626</v>
      </c>
      <c r="B2627" s="9">
        <v>12359</v>
      </c>
      <c r="C2627" s="9" t="s">
        <v>197</v>
      </c>
      <c r="D2627" s="9" t="s">
        <v>19</v>
      </c>
      <c r="E2627" s="9" t="s">
        <v>9072</v>
      </c>
      <c r="F2627" s="9" t="s">
        <v>9073</v>
      </c>
      <c r="G2627" s="9" t="s">
        <v>9074</v>
      </c>
      <c r="H2627" s="9" t="s">
        <v>24429</v>
      </c>
      <c r="I2627" s="9" t="s">
        <v>9075</v>
      </c>
      <c r="J2627" s="9" t="s">
        <v>9076</v>
      </c>
      <c r="K2627" s="9" t="s">
        <v>24430</v>
      </c>
      <c r="L2627" s="9" t="s">
        <v>18297</v>
      </c>
      <c r="M2627" s="2" t="e">
        <f>VLOOKUP(B2627,'HP List'!A:G,7,0)</f>
        <v>#N/A</v>
      </c>
      <c r="N2627" s="2" t="e">
        <f>VLOOKUP(B2627,'HP List'!A:H,8,0)</f>
        <v>#N/A</v>
      </c>
      <c r="P2627" s="2" t="e">
        <f>VLOOKUP(B2627,'Q1'!A:B,2,0)</f>
        <v>#N/A</v>
      </c>
      <c r="Q2627" s="2" t="e">
        <f t="shared" si="165"/>
        <v>#N/A</v>
      </c>
      <c r="R2627" s="2" t="e">
        <f>VLOOKUP(B2627,'Q2'!A:B,2,0)</f>
        <v>#N/A</v>
      </c>
      <c r="S2627" s="2" t="e">
        <f t="shared" si="164"/>
        <v>#N/A</v>
      </c>
      <c r="T2627" s="2" t="e">
        <f>VLOOKUP(B2627,'Q3'!A:B,2,0)</f>
        <v>#N/A</v>
      </c>
      <c r="U2627" s="2" t="e">
        <f t="shared" ref="U2627:U2690" si="166">IF(T2627&gt;5000,"Unpaid","Paid")</f>
        <v>#N/A</v>
      </c>
      <c r="V2627" s="2">
        <f>VLOOKUP(B2627,'Q4'!A:B,2,0)</f>
        <v>57330</v>
      </c>
      <c r="W2627" s="2" t="str">
        <f t="shared" ref="W2627:W2690" si="167">IF(V2627&gt;5000,"Unpaid","Paid")</f>
        <v>Unpaid</v>
      </c>
      <c r="X2627" s="2" t="e">
        <f>VLOOKUP(B2627,Food!A:B,2,0)</f>
        <v>#N/A</v>
      </c>
      <c r="Y2627" s="2">
        <f>VLOOKUP(B2627,'Call List'!A:A,1,0)</f>
        <v>12359</v>
      </c>
      <c r="Z2627" s="2" t="e">
        <f>VLOOKUP(B2627,Sheet4!A:A,1,0)</f>
        <v>#N/A</v>
      </c>
    </row>
    <row r="2628" spans="1:27" hidden="1" x14ac:dyDescent="0.2">
      <c r="A2628" s="9">
        <v>2627</v>
      </c>
      <c r="B2628" s="9">
        <v>11308</v>
      </c>
      <c r="C2628" s="9" t="s">
        <v>197</v>
      </c>
      <c r="D2628" s="9" t="s">
        <v>19</v>
      </c>
      <c r="E2628" s="9" t="s">
        <v>3511</v>
      </c>
      <c r="F2628" s="9" t="s">
        <v>9077</v>
      </c>
      <c r="G2628" s="9" t="s">
        <v>9078</v>
      </c>
      <c r="H2628" s="9" t="s">
        <v>24431</v>
      </c>
      <c r="I2628" s="9" t="s">
        <v>9079</v>
      </c>
      <c r="J2628" s="9" t="s">
        <v>9080</v>
      </c>
      <c r="K2628" s="9" t="s">
        <v>24432</v>
      </c>
      <c r="L2628" s="9" t="s">
        <v>18304</v>
      </c>
      <c r="M2628" s="2" t="e">
        <f>VLOOKUP(B2628,'HP List'!A:G,7,0)</f>
        <v>#N/A</v>
      </c>
      <c r="N2628" s="2" t="e">
        <f>VLOOKUP(B2628,'HP List'!A:H,8,0)</f>
        <v>#N/A</v>
      </c>
      <c r="P2628" s="2" t="e">
        <f>VLOOKUP(B2628,'Q1'!A:B,2,0)</f>
        <v>#N/A</v>
      </c>
      <c r="Q2628" s="2" t="e">
        <f t="shared" si="165"/>
        <v>#N/A</v>
      </c>
      <c r="R2628" s="2" t="e">
        <f>VLOOKUP(B2628,'Q2'!A:B,2,0)</f>
        <v>#N/A</v>
      </c>
      <c r="S2628" s="2" t="e">
        <f t="shared" si="164"/>
        <v>#N/A</v>
      </c>
      <c r="T2628" s="2" t="e">
        <f>VLOOKUP(B2628,'Q3'!A:B,2,0)</f>
        <v>#N/A</v>
      </c>
      <c r="U2628" s="2" t="e">
        <f t="shared" si="166"/>
        <v>#N/A</v>
      </c>
      <c r="V2628" s="2">
        <f>VLOOKUP(B2628,'Q4'!A:B,2,0)</f>
        <v>68430</v>
      </c>
      <c r="W2628" s="2" t="str">
        <f t="shared" si="167"/>
        <v>Unpaid</v>
      </c>
      <c r="X2628" s="2" t="str">
        <f>VLOOKUP(B2628,Food!A:B,2,0)</f>
        <v>Yes</v>
      </c>
      <c r="Y2628" s="2">
        <f>VLOOKUP(B2628,'Call List'!A:A,1,0)</f>
        <v>11308</v>
      </c>
      <c r="Z2628" s="2" t="e">
        <f>VLOOKUP(B2628,Sheet4!A:A,1,0)</f>
        <v>#N/A</v>
      </c>
    </row>
    <row r="2629" spans="1:27" hidden="1" x14ac:dyDescent="0.2">
      <c r="A2629" s="9">
        <v>2628</v>
      </c>
      <c r="B2629" s="9">
        <v>13385</v>
      </c>
      <c r="C2629" s="9" t="s">
        <v>197</v>
      </c>
      <c r="D2629" s="9" t="s">
        <v>20</v>
      </c>
      <c r="E2629" s="9" t="s">
        <v>9081</v>
      </c>
      <c r="F2629" s="9" t="s">
        <v>9082</v>
      </c>
      <c r="G2629" s="9" t="s">
        <v>9083</v>
      </c>
      <c r="H2629" s="9" t="s">
        <v>24433</v>
      </c>
      <c r="I2629" s="9" t="s">
        <v>9084</v>
      </c>
      <c r="J2629" s="9" t="s">
        <v>9085</v>
      </c>
      <c r="K2629" s="9" t="s">
        <v>24434</v>
      </c>
      <c r="L2629" s="9" t="s">
        <v>18290</v>
      </c>
      <c r="M2629" s="2" t="e">
        <f>VLOOKUP(B2629,'HP List'!A:G,7,0)</f>
        <v>#N/A</v>
      </c>
      <c r="N2629" s="2" t="e">
        <f>VLOOKUP(B2629,'HP List'!A:H,8,0)</f>
        <v>#N/A</v>
      </c>
      <c r="P2629" s="2" t="e">
        <f>VLOOKUP(B2629,'Q1'!A:B,2,0)</f>
        <v>#N/A</v>
      </c>
      <c r="Q2629" s="2" t="e">
        <f t="shared" si="165"/>
        <v>#N/A</v>
      </c>
      <c r="R2629" s="2" t="e">
        <f>VLOOKUP(B2629,'Q2'!A:B,2,0)</f>
        <v>#N/A</v>
      </c>
      <c r="S2629" s="2" t="e">
        <f t="shared" si="164"/>
        <v>#N/A</v>
      </c>
      <c r="T2629" s="2" t="e">
        <f>VLOOKUP(B2629,'Q3'!A:B,2,0)</f>
        <v>#N/A</v>
      </c>
      <c r="U2629" s="2" t="e">
        <f t="shared" si="166"/>
        <v>#N/A</v>
      </c>
      <c r="V2629" s="2">
        <f>VLOOKUP(B2629,'Q4'!A:B,2,0)</f>
        <v>57330</v>
      </c>
      <c r="W2629" s="2" t="str">
        <f t="shared" si="167"/>
        <v>Unpaid</v>
      </c>
      <c r="X2629" s="2" t="e">
        <f>VLOOKUP(B2629,Food!A:B,2,0)</f>
        <v>#N/A</v>
      </c>
      <c r="Y2629" s="2">
        <f>VLOOKUP(B2629,'Call List'!A:A,1,0)</f>
        <v>13385</v>
      </c>
      <c r="Z2629" s="2" t="e">
        <f>VLOOKUP(B2629,Sheet4!A:A,1,0)</f>
        <v>#N/A</v>
      </c>
    </row>
    <row r="2630" spans="1:27" hidden="1" x14ac:dyDescent="0.2">
      <c r="A2630" s="9">
        <v>2629</v>
      </c>
      <c r="B2630" s="9">
        <v>14189</v>
      </c>
      <c r="C2630" s="9" t="s">
        <v>197</v>
      </c>
      <c r="D2630" s="9" t="s">
        <v>20</v>
      </c>
      <c r="E2630" s="9" t="s">
        <v>9086</v>
      </c>
      <c r="F2630" s="9" t="s">
        <v>9087</v>
      </c>
      <c r="G2630" s="9" t="s">
        <v>9088</v>
      </c>
      <c r="H2630" s="9" t="s">
        <v>24435</v>
      </c>
      <c r="I2630" s="9" t="s">
        <v>9089</v>
      </c>
      <c r="J2630" s="9" t="s">
        <v>9090</v>
      </c>
      <c r="K2630" s="9" t="s">
        <v>24436</v>
      </c>
      <c r="L2630" s="9" t="s">
        <v>18290</v>
      </c>
      <c r="M2630" s="2" t="e">
        <f>VLOOKUP(B2630,'HP List'!A:G,7,0)</f>
        <v>#N/A</v>
      </c>
      <c r="N2630" s="2" t="e">
        <f>VLOOKUP(B2630,'HP List'!A:H,8,0)</f>
        <v>#N/A</v>
      </c>
      <c r="P2630" s="2" t="e">
        <f>VLOOKUP(B2630,'Q1'!A:B,2,0)</f>
        <v>#N/A</v>
      </c>
      <c r="Q2630" s="2" t="e">
        <f t="shared" si="165"/>
        <v>#N/A</v>
      </c>
      <c r="R2630" s="2" t="e">
        <f>VLOOKUP(B2630,'Q2'!A:B,2,0)</f>
        <v>#N/A</v>
      </c>
      <c r="S2630" s="2" t="e">
        <f t="shared" si="164"/>
        <v>#N/A</v>
      </c>
      <c r="T2630" s="2" t="e">
        <f>VLOOKUP(B2630,'Q3'!A:B,2,0)</f>
        <v>#N/A</v>
      </c>
      <c r="U2630" s="2" t="e">
        <f t="shared" si="166"/>
        <v>#N/A</v>
      </c>
      <c r="V2630" s="2" t="e">
        <f>VLOOKUP(B2630,'Q4'!A:B,2,0)</f>
        <v>#N/A</v>
      </c>
      <c r="W2630" s="2" t="e">
        <f t="shared" si="167"/>
        <v>#N/A</v>
      </c>
      <c r="X2630" s="2" t="str">
        <f>VLOOKUP(B2630,Food!A:B,2,0)</f>
        <v>Yes</v>
      </c>
      <c r="Y2630" s="2">
        <f>VLOOKUP(B2630,'Call List'!A:A,1,0)</f>
        <v>14189</v>
      </c>
      <c r="Z2630" s="2" t="e">
        <f>VLOOKUP(B2630,Sheet4!A:A,1,0)</f>
        <v>#N/A</v>
      </c>
    </row>
    <row r="2631" spans="1:27" hidden="1" x14ac:dyDescent="0.2">
      <c r="A2631" s="9">
        <v>2630</v>
      </c>
      <c r="B2631" s="9">
        <v>6357</v>
      </c>
      <c r="C2631" s="9" t="s">
        <v>197</v>
      </c>
      <c r="D2631" s="9" t="s">
        <v>20</v>
      </c>
      <c r="E2631" s="9" t="s">
        <v>9091</v>
      </c>
      <c r="F2631" s="9" t="s">
        <v>9092</v>
      </c>
      <c r="G2631" s="9" t="s">
        <v>9093</v>
      </c>
      <c r="H2631" s="9" t="s">
        <v>24437</v>
      </c>
      <c r="I2631" s="9" t="s">
        <v>9094</v>
      </c>
      <c r="J2631" s="9" t="s">
        <v>9093</v>
      </c>
      <c r="K2631" s="9" t="s">
        <v>24438</v>
      </c>
      <c r="L2631" s="9" t="s">
        <v>18310</v>
      </c>
      <c r="M2631" s="2" t="e">
        <f>VLOOKUP(B2631,'HP List'!A:G,7,0)</f>
        <v>#N/A</v>
      </c>
      <c r="N2631" s="2" t="e">
        <f>VLOOKUP(B2631,'HP List'!A:H,8,0)</f>
        <v>#N/A</v>
      </c>
      <c r="P2631" s="2" t="e">
        <f>VLOOKUP(B2631,'Q1'!A:B,2,0)</f>
        <v>#N/A</v>
      </c>
      <c r="Q2631" s="2" t="e">
        <f t="shared" si="165"/>
        <v>#N/A</v>
      </c>
      <c r="R2631" s="2" t="e">
        <f>VLOOKUP(B2631,'Q2'!A:B,2,0)</f>
        <v>#N/A</v>
      </c>
      <c r="S2631" s="2" t="e">
        <f t="shared" si="164"/>
        <v>#N/A</v>
      </c>
      <c r="T2631" s="2" t="e">
        <f>VLOOKUP(B2631,'Q3'!A:B,2,0)</f>
        <v>#N/A</v>
      </c>
      <c r="U2631" s="2" t="e">
        <f t="shared" si="166"/>
        <v>#N/A</v>
      </c>
      <c r="V2631" s="2" t="e">
        <f>VLOOKUP(B2631,'Q4'!A:B,2,0)</f>
        <v>#N/A</v>
      </c>
      <c r="W2631" s="2" t="e">
        <f t="shared" si="167"/>
        <v>#N/A</v>
      </c>
      <c r="X2631" s="2" t="e">
        <f>VLOOKUP(B2631,Food!A:B,2,0)</f>
        <v>#N/A</v>
      </c>
      <c r="Y2631" s="2">
        <f>VLOOKUP(B2631,'Call List'!A:A,1,0)</f>
        <v>6357</v>
      </c>
      <c r="Z2631" s="2" t="e">
        <f>VLOOKUP(B2631,Sheet4!A:A,1,0)</f>
        <v>#N/A</v>
      </c>
    </row>
    <row r="2632" spans="1:27" hidden="1" x14ac:dyDescent="0.2">
      <c r="A2632" s="9">
        <v>2631</v>
      </c>
      <c r="B2632" s="9">
        <v>8063</v>
      </c>
      <c r="C2632" s="9" t="s">
        <v>197</v>
      </c>
      <c r="D2632" s="9" t="s">
        <v>20</v>
      </c>
      <c r="E2632" s="9" t="s">
        <v>9095</v>
      </c>
      <c r="F2632" s="9" t="s">
        <v>9096</v>
      </c>
      <c r="G2632" s="9" t="s">
        <v>9097</v>
      </c>
      <c r="H2632" s="9" t="s">
        <v>24439</v>
      </c>
      <c r="I2632" s="9" t="s">
        <v>9098</v>
      </c>
      <c r="J2632" s="9" t="s">
        <v>9097</v>
      </c>
      <c r="K2632" s="9" t="s">
        <v>24440</v>
      </c>
      <c r="L2632" s="9" t="s">
        <v>18308</v>
      </c>
      <c r="M2632" s="2" t="e">
        <f>VLOOKUP(B2632,'HP List'!A:G,7,0)</f>
        <v>#N/A</v>
      </c>
      <c r="N2632" s="2" t="e">
        <f>VLOOKUP(B2632,'HP List'!A:H,8,0)</f>
        <v>#N/A</v>
      </c>
      <c r="P2632" s="2" t="e">
        <f>VLOOKUP(B2632,'Q1'!A:B,2,0)</f>
        <v>#N/A</v>
      </c>
      <c r="Q2632" s="2" t="e">
        <f t="shared" si="165"/>
        <v>#N/A</v>
      </c>
      <c r="R2632" s="2" t="e">
        <f>VLOOKUP(B2632,'Q2'!A:B,2,0)</f>
        <v>#N/A</v>
      </c>
      <c r="S2632" s="2" t="e">
        <f t="shared" si="164"/>
        <v>#N/A</v>
      </c>
      <c r="T2632" s="2" t="e">
        <f>VLOOKUP(B2632,'Q3'!A:B,2,0)</f>
        <v>#N/A</v>
      </c>
      <c r="U2632" s="2" t="e">
        <f t="shared" si="166"/>
        <v>#N/A</v>
      </c>
      <c r="V2632" s="2">
        <f>VLOOKUP(B2632,'Q4'!A:B,2,0)</f>
        <v>60030</v>
      </c>
      <c r="W2632" s="2" t="str">
        <f t="shared" si="167"/>
        <v>Unpaid</v>
      </c>
      <c r="X2632" s="2" t="e">
        <f>VLOOKUP(B2632,Food!A:B,2,0)</f>
        <v>#N/A</v>
      </c>
      <c r="Y2632" s="2">
        <f>VLOOKUP(B2632,'Call List'!A:A,1,0)</f>
        <v>8063</v>
      </c>
      <c r="Z2632" s="2" t="e">
        <f>VLOOKUP(B2632,Sheet4!A:A,1,0)</f>
        <v>#N/A</v>
      </c>
    </row>
    <row r="2633" spans="1:27" hidden="1" x14ac:dyDescent="0.2">
      <c r="A2633" s="9">
        <v>2632</v>
      </c>
      <c r="B2633" s="9">
        <v>6905</v>
      </c>
      <c r="C2633" s="9" t="s">
        <v>197</v>
      </c>
      <c r="D2633" s="9" t="s">
        <v>20</v>
      </c>
      <c r="E2633" s="9" t="s">
        <v>9099</v>
      </c>
      <c r="F2633" s="9" t="s">
        <v>9100</v>
      </c>
      <c r="G2633" s="9" t="s">
        <v>9101</v>
      </c>
      <c r="H2633" s="9" t="s">
        <v>9102</v>
      </c>
      <c r="I2633" s="9" t="s">
        <v>9103</v>
      </c>
      <c r="J2633" s="9" t="s">
        <v>9101</v>
      </c>
      <c r="K2633" s="9" t="s">
        <v>9104</v>
      </c>
      <c r="L2633" s="9" t="s">
        <v>18311</v>
      </c>
      <c r="M2633" s="2" t="e">
        <f>VLOOKUP(B2633,'HP List'!A:G,7,0)</f>
        <v>#N/A</v>
      </c>
      <c r="N2633" s="2" t="e">
        <f>VLOOKUP(B2633,'HP List'!A:H,8,0)</f>
        <v>#N/A</v>
      </c>
      <c r="P2633" s="2" t="e">
        <f>VLOOKUP(B2633,'Q1'!A:B,2,0)</f>
        <v>#N/A</v>
      </c>
      <c r="Q2633" s="2" t="e">
        <f t="shared" si="165"/>
        <v>#N/A</v>
      </c>
      <c r="R2633" s="2" t="e">
        <f>VLOOKUP(B2633,'Q2'!A:B,2,0)</f>
        <v>#N/A</v>
      </c>
      <c r="S2633" s="2" t="e">
        <f t="shared" si="164"/>
        <v>#N/A</v>
      </c>
      <c r="T2633" s="2" t="e">
        <f>VLOOKUP(B2633,'Q3'!A:B,2,0)</f>
        <v>#N/A</v>
      </c>
      <c r="U2633" s="2" t="e">
        <f t="shared" si="166"/>
        <v>#N/A</v>
      </c>
      <c r="V2633" s="2" t="e">
        <f>VLOOKUP(B2633,'Q4'!A:B,2,0)</f>
        <v>#N/A</v>
      </c>
      <c r="W2633" s="2" t="e">
        <f t="shared" si="167"/>
        <v>#N/A</v>
      </c>
      <c r="X2633" s="2" t="str">
        <f>VLOOKUP(B2633,Food!A:B,2,0)</f>
        <v>Yes</v>
      </c>
      <c r="Y2633" s="2">
        <f>VLOOKUP(B2633,'Call List'!A:A,1,0)</f>
        <v>6905</v>
      </c>
      <c r="Z2633" s="2" t="e">
        <f>VLOOKUP(B2633,Sheet4!A:A,1,0)</f>
        <v>#N/A</v>
      </c>
    </row>
    <row r="2634" spans="1:27" hidden="1" x14ac:dyDescent="0.2">
      <c r="A2634" s="9">
        <v>2633</v>
      </c>
      <c r="B2634" s="9">
        <v>5978</v>
      </c>
      <c r="C2634" s="9" t="s">
        <v>197</v>
      </c>
      <c r="D2634" s="9" t="s">
        <v>20</v>
      </c>
      <c r="E2634" s="9" t="s">
        <v>9105</v>
      </c>
      <c r="F2634" s="9" t="s">
        <v>9106</v>
      </c>
      <c r="G2634" s="9" t="s">
        <v>9107</v>
      </c>
      <c r="H2634" s="9" t="s">
        <v>24441</v>
      </c>
      <c r="I2634" s="9" t="s">
        <v>9108</v>
      </c>
      <c r="J2634" s="9" t="s">
        <v>9107</v>
      </c>
      <c r="K2634" s="9" t="s">
        <v>24442</v>
      </c>
      <c r="L2634" s="9" t="s">
        <v>18310</v>
      </c>
      <c r="M2634" s="2" t="e">
        <f>VLOOKUP(B2634,'HP List'!A:G,7,0)</f>
        <v>#N/A</v>
      </c>
      <c r="N2634" s="2" t="e">
        <f>VLOOKUP(B2634,'HP List'!A:H,8,0)</f>
        <v>#N/A</v>
      </c>
      <c r="P2634" s="2" t="e">
        <f>VLOOKUP(B2634,'Q1'!A:B,2,0)</f>
        <v>#N/A</v>
      </c>
      <c r="Q2634" s="2" t="e">
        <f t="shared" si="165"/>
        <v>#N/A</v>
      </c>
      <c r="R2634" s="2" t="e">
        <f>VLOOKUP(B2634,'Q2'!A:B,2,0)</f>
        <v>#N/A</v>
      </c>
      <c r="S2634" s="2" t="e">
        <f t="shared" si="164"/>
        <v>#N/A</v>
      </c>
      <c r="T2634" s="2" t="e">
        <f>VLOOKUP(B2634,'Q3'!A:B,2,0)</f>
        <v>#N/A</v>
      </c>
      <c r="U2634" s="2" t="e">
        <f t="shared" si="166"/>
        <v>#N/A</v>
      </c>
      <c r="V2634" s="2">
        <f>VLOOKUP(B2634,'Q4'!A:B,2,0)</f>
        <v>68430</v>
      </c>
      <c r="W2634" s="2" t="str">
        <f t="shared" si="167"/>
        <v>Unpaid</v>
      </c>
      <c r="X2634" s="2" t="str">
        <f>VLOOKUP(B2634,Food!A:B,2,0)</f>
        <v>Yes</v>
      </c>
      <c r="Y2634" s="2">
        <f>VLOOKUP(B2634,'Call List'!A:A,1,0)</f>
        <v>5978</v>
      </c>
      <c r="Z2634" s="2" t="e">
        <f>VLOOKUP(B2634,Sheet4!A:A,1,0)</f>
        <v>#N/A</v>
      </c>
    </row>
    <row r="2635" spans="1:27" hidden="1" x14ac:dyDescent="0.2">
      <c r="A2635" s="9">
        <v>2634</v>
      </c>
      <c r="B2635" s="9">
        <v>6141</v>
      </c>
      <c r="C2635" s="9" t="s">
        <v>197</v>
      </c>
      <c r="D2635" s="9" t="s">
        <v>20</v>
      </c>
      <c r="E2635" s="9" t="s">
        <v>9109</v>
      </c>
      <c r="F2635" s="9" t="s">
        <v>9110</v>
      </c>
      <c r="G2635" s="9" t="s">
        <v>9111</v>
      </c>
      <c r="H2635" s="9" t="s">
        <v>24443</v>
      </c>
      <c r="I2635" s="9" t="s">
        <v>9112</v>
      </c>
      <c r="J2635" s="9" t="s">
        <v>9111</v>
      </c>
      <c r="K2635" s="9" t="s">
        <v>24444</v>
      </c>
      <c r="L2635" s="9" t="s">
        <v>18310</v>
      </c>
      <c r="M2635" s="2" t="e">
        <f>VLOOKUP(B2635,'HP List'!A:G,7,0)</f>
        <v>#N/A</v>
      </c>
      <c r="N2635" s="2" t="e">
        <f>VLOOKUP(B2635,'HP List'!A:H,8,0)</f>
        <v>#N/A</v>
      </c>
      <c r="P2635" s="2" t="e">
        <f>VLOOKUP(B2635,'Q1'!A:B,2,0)</f>
        <v>#N/A</v>
      </c>
      <c r="Q2635" s="2" t="e">
        <f t="shared" si="165"/>
        <v>#N/A</v>
      </c>
      <c r="R2635" s="2" t="e">
        <f>VLOOKUP(B2635,'Q2'!A:B,2,0)</f>
        <v>#N/A</v>
      </c>
      <c r="S2635" s="2" t="e">
        <f t="shared" si="164"/>
        <v>#N/A</v>
      </c>
      <c r="T2635" s="2">
        <f>VLOOKUP(B2635,'Q3'!A:B,2,0)</f>
        <v>58780</v>
      </c>
      <c r="U2635" s="2" t="str">
        <f t="shared" si="166"/>
        <v>Unpaid</v>
      </c>
      <c r="V2635" s="2">
        <f>VLOOKUP(B2635,'Q4'!A:B,2,0)</f>
        <v>113560</v>
      </c>
      <c r="W2635" s="2" t="str">
        <f t="shared" si="167"/>
        <v>Unpaid</v>
      </c>
      <c r="X2635" s="2" t="str">
        <f>VLOOKUP(B2635,Food!A:B,2,0)</f>
        <v>Yes</v>
      </c>
      <c r="Y2635" s="2">
        <f>VLOOKUP(B2635,'Call List'!A:A,1,0)</f>
        <v>6141</v>
      </c>
      <c r="Z2635" s="2" t="e">
        <f>VLOOKUP(B2635,Sheet4!A:A,1,0)</f>
        <v>#N/A</v>
      </c>
    </row>
    <row r="2636" spans="1:27" hidden="1" x14ac:dyDescent="0.2">
      <c r="A2636" s="9">
        <v>2635</v>
      </c>
      <c r="B2636" s="9">
        <v>7093</v>
      </c>
      <c r="C2636" s="9" t="s">
        <v>197</v>
      </c>
      <c r="D2636" s="9" t="s">
        <v>20</v>
      </c>
      <c r="E2636" s="9" t="s">
        <v>9113</v>
      </c>
      <c r="F2636" s="9" t="s">
        <v>9114</v>
      </c>
      <c r="G2636" s="9" t="s">
        <v>9115</v>
      </c>
      <c r="H2636" s="9" t="s">
        <v>24445</v>
      </c>
      <c r="I2636" s="9" t="s">
        <v>8638</v>
      </c>
      <c r="J2636" s="9" t="s">
        <v>9115</v>
      </c>
      <c r="K2636" s="9" t="s">
        <v>24446</v>
      </c>
      <c r="L2636" s="9" t="s">
        <v>18311</v>
      </c>
      <c r="M2636" s="2" t="e">
        <f>VLOOKUP(B2636,'HP List'!A:G,7,0)</f>
        <v>#N/A</v>
      </c>
      <c r="N2636" s="2" t="e">
        <f>VLOOKUP(B2636,'HP List'!A:H,8,0)</f>
        <v>#N/A</v>
      </c>
      <c r="P2636" s="2" t="e">
        <f>VLOOKUP(B2636,'Q1'!A:B,2,0)</f>
        <v>#N/A</v>
      </c>
      <c r="Q2636" s="2" t="e">
        <f t="shared" si="165"/>
        <v>#N/A</v>
      </c>
      <c r="R2636" s="2" t="e">
        <f>VLOOKUP(B2636,'Q2'!A:B,2,0)</f>
        <v>#N/A</v>
      </c>
      <c r="S2636" s="2" t="e">
        <f t="shared" si="164"/>
        <v>#N/A</v>
      </c>
      <c r="T2636" s="2" t="e">
        <f>VLOOKUP(B2636,'Q3'!A:B,2,0)</f>
        <v>#N/A</v>
      </c>
      <c r="U2636" s="2" t="e">
        <f t="shared" si="166"/>
        <v>#N/A</v>
      </c>
      <c r="V2636" s="2">
        <f>VLOOKUP(B2636,'Q4'!A:B,2,0)</f>
        <v>54780</v>
      </c>
      <c r="W2636" s="2" t="str">
        <f t="shared" si="167"/>
        <v>Unpaid</v>
      </c>
      <c r="X2636" s="2" t="str">
        <f>VLOOKUP(B2636,Food!A:B,2,0)</f>
        <v>Yes</v>
      </c>
      <c r="Y2636" s="2">
        <f>VLOOKUP(B2636,'Call List'!A:A,1,0)</f>
        <v>7093</v>
      </c>
      <c r="Z2636" s="2" t="e">
        <f>VLOOKUP(B2636,Sheet4!A:A,1,0)</f>
        <v>#N/A</v>
      </c>
    </row>
    <row r="2637" spans="1:27" hidden="1" x14ac:dyDescent="0.2">
      <c r="A2637" s="9">
        <v>2636</v>
      </c>
      <c r="B2637" s="9">
        <v>4134</v>
      </c>
      <c r="C2637" s="9" t="s">
        <v>197</v>
      </c>
      <c r="D2637" s="9" t="s">
        <v>20</v>
      </c>
      <c r="E2637" s="9" t="s">
        <v>9116</v>
      </c>
      <c r="F2637" s="9" t="s">
        <v>9117</v>
      </c>
      <c r="G2637" s="9" t="s">
        <v>9118</v>
      </c>
      <c r="H2637" s="9" t="s">
        <v>24447</v>
      </c>
      <c r="I2637" s="9" t="s">
        <v>9119</v>
      </c>
      <c r="J2637" s="9" t="s">
        <v>9118</v>
      </c>
      <c r="K2637" s="9" t="s">
        <v>24448</v>
      </c>
      <c r="L2637" s="9" t="s">
        <v>18314</v>
      </c>
      <c r="M2637" s="2" t="e">
        <f>VLOOKUP(B2637,'HP List'!A:G,7,0)</f>
        <v>#N/A</v>
      </c>
      <c r="N2637" s="2" t="e">
        <f>VLOOKUP(B2637,'HP List'!A:H,8,0)</f>
        <v>#N/A</v>
      </c>
      <c r="P2637" s="2" t="e">
        <f>VLOOKUP(B2637,'Q1'!A:B,2,0)</f>
        <v>#N/A</v>
      </c>
      <c r="Q2637" s="2" t="e">
        <f t="shared" si="165"/>
        <v>#N/A</v>
      </c>
      <c r="R2637" s="2" t="e">
        <f>VLOOKUP(B2637,'Q2'!A:B,2,0)</f>
        <v>#N/A</v>
      </c>
      <c r="S2637" s="2" t="e">
        <f t="shared" si="164"/>
        <v>#N/A</v>
      </c>
      <c r="T2637" s="2" t="e">
        <f>VLOOKUP(B2637,'Q3'!A:B,2,0)</f>
        <v>#N/A</v>
      </c>
      <c r="U2637" s="2" t="e">
        <f t="shared" si="166"/>
        <v>#N/A</v>
      </c>
      <c r="V2637" s="2">
        <f>VLOOKUP(B2637,'Q4'!A:B,2,0)</f>
        <v>54780</v>
      </c>
      <c r="W2637" s="2" t="str">
        <f t="shared" si="167"/>
        <v>Unpaid</v>
      </c>
      <c r="X2637" s="2" t="str">
        <f>VLOOKUP(B2637,Food!A:B,2,0)</f>
        <v>Yes</v>
      </c>
      <c r="Y2637" s="2">
        <f>VLOOKUP(B2637,'Call List'!A:A,1,0)</f>
        <v>4134</v>
      </c>
      <c r="Z2637" s="2" t="e">
        <f>VLOOKUP(B2637,Sheet4!A:A,1,0)</f>
        <v>#N/A</v>
      </c>
    </row>
    <row r="2638" spans="1:27" hidden="1" x14ac:dyDescent="0.2">
      <c r="A2638" s="9">
        <v>2637</v>
      </c>
      <c r="B2638" s="9">
        <v>12875</v>
      </c>
      <c r="C2638" s="9" t="s">
        <v>197</v>
      </c>
      <c r="D2638" s="9" t="s">
        <v>20</v>
      </c>
      <c r="E2638" s="9" t="s">
        <v>9120</v>
      </c>
      <c r="F2638" s="9" t="s">
        <v>9121</v>
      </c>
      <c r="G2638" s="9" t="s">
        <v>9122</v>
      </c>
      <c r="H2638" s="9" t="s">
        <v>24449</v>
      </c>
      <c r="I2638" s="9" t="s">
        <v>9123</v>
      </c>
      <c r="J2638" s="9" t="s">
        <v>9124</v>
      </c>
      <c r="K2638" s="9" t="s">
        <v>24449</v>
      </c>
      <c r="L2638" s="9" t="s">
        <v>18294</v>
      </c>
      <c r="M2638" s="2" t="e">
        <f>VLOOKUP(B2638,'HP List'!A:G,7,0)</f>
        <v>#N/A</v>
      </c>
      <c r="N2638" s="2" t="e">
        <f>VLOOKUP(B2638,'HP List'!A:H,8,0)</f>
        <v>#N/A</v>
      </c>
      <c r="P2638" s="2" t="e">
        <f>VLOOKUP(B2638,'Q1'!A:B,2,0)</f>
        <v>#N/A</v>
      </c>
      <c r="Q2638" s="2" t="e">
        <f t="shared" si="165"/>
        <v>#N/A</v>
      </c>
      <c r="R2638" s="2" t="e">
        <f>VLOOKUP(B2638,'Q2'!A:B,2,0)</f>
        <v>#N/A</v>
      </c>
      <c r="S2638" s="2" t="e">
        <f t="shared" si="164"/>
        <v>#N/A</v>
      </c>
      <c r="T2638" s="2" t="e">
        <f>VLOOKUP(B2638,'Q3'!A:B,2,0)</f>
        <v>#N/A</v>
      </c>
      <c r="U2638" s="2" t="e">
        <f t="shared" si="166"/>
        <v>#N/A</v>
      </c>
      <c r="V2638" s="2">
        <f>VLOOKUP(B2638,'Q4'!A:B,2,0)</f>
        <v>54780</v>
      </c>
      <c r="W2638" s="2" t="str">
        <f t="shared" si="167"/>
        <v>Unpaid</v>
      </c>
      <c r="X2638" s="2" t="str">
        <f>VLOOKUP(B2638,Food!A:B,2,0)</f>
        <v>Yes</v>
      </c>
      <c r="Y2638" s="2">
        <f>VLOOKUP(B2638,'Call List'!A:A,1,0)</f>
        <v>12875</v>
      </c>
      <c r="Z2638" s="2" t="e">
        <f>VLOOKUP(B2638,Sheet4!A:A,1,0)</f>
        <v>#N/A</v>
      </c>
      <c r="AA2638" s="2" t="s">
        <v>27855</v>
      </c>
    </row>
    <row r="2639" spans="1:27" hidden="1" x14ac:dyDescent="0.2">
      <c r="A2639" s="9">
        <v>2638</v>
      </c>
      <c r="B2639" s="9">
        <v>15142</v>
      </c>
      <c r="C2639" s="9" t="s">
        <v>197</v>
      </c>
      <c r="D2639" s="9" t="s">
        <v>20</v>
      </c>
      <c r="E2639" s="9" t="s">
        <v>24450</v>
      </c>
      <c r="F2639" s="9" t="s">
        <v>24451</v>
      </c>
      <c r="G2639" s="9" t="s">
        <v>24452</v>
      </c>
      <c r="H2639" s="9" t="s">
        <v>24453</v>
      </c>
      <c r="I2639" s="9" t="s">
        <v>28000</v>
      </c>
      <c r="J2639" s="9" t="s">
        <v>24452</v>
      </c>
      <c r="K2639" s="9" t="s">
        <v>24454</v>
      </c>
      <c r="L2639" s="9" t="s">
        <v>18289</v>
      </c>
      <c r="M2639" s="2" t="e">
        <f>VLOOKUP(B2639,'HP List'!A:G,7,0)</f>
        <v>#N/A</v>
      </c>
      <c r="N2639" s="2" t="e">
        <f>VLOOKUP(B2639,'HP List'!A:H,8,0)</f>
        <v>#N/A</v>
      </c>
      <c r="P2639" s="2" t="e">
        <f>VLOOKUP(B2639,'Q1'!A:B,2,0)</f>
        <v>#N/A</v>
      </c>
      <c r="Q2639" s="2" t="e">
        <f t="shared" si="165"/>
        <v>#N/A</v>
      </c>
      <c r="R2639" s="2" t="e">
        <f>VLOOKUP(B2639,'Q2'!A:B,2,0)</f>
        <v>#N/A</v>
      </c>
      <c r="S2639" s="2" t="e">
        <f t="shared" si="164"/>
        <v>#N/A</v>
      </c>
      <c r="T2639" s="2" t="e">
        <f>VLOOKUP(B2639,'Q3'!A:B,2,0)</f>
        <v>#N/A</v>
      </c>
      <c r="U2639" s="2" t="e">
        <f t="shared" si="166"/>
        <v>#N/A</v>
      </c>
      <c r="V2639" s="2">
        <f>VLOOKUP(B2639,'Q4'!A:B,2,0)</f>
        <v>60030</v>
      </c>
      <c r="W2639" s="2" t="str">
        <f t="shared" si="167"/>
        <v>Unpaid</v>
      </c>
      <c r="X2639" s="2" t="e">
        <f>VLOOKUP(B2639,Food!A:B,2,0)</f>
        <v>#N/A</v>
      </c>
      <c r="Y2639" s="2">
        <f>VLOOKUP(B2639,'Call List'!A:A,1,0)</f>
        <v>15142</v>
      </c>
      <c r="Z2639" s="2" t="e">
        <f>VLOOKUP(B2639,Sheet4!A:A,1,0)</f>
        <v>#N/A</v>
      </c>
    </row>
    <row r="2640" spans="1:27" hidden="1" x14ac:dyDescent="0.2">
      <c r="A2640" s="9">
        <v>2639</v>
      </c>
      <c r="B2640" s="9">
        <v>4659</v>
      </c>
      <c r="C2640" s="9" t="s">
        <v>197</v>
      </c>
      <c r="D2640" s="9" t="s">
        <v>20</v>
      </c>
      <c r="E2640" s="9" t="s">
        <v>9128</v>
      </c>
      <c r="F2640" s="9" t="s">
        <v>9129</v>
      </c>
      <c r="G2640" s="9" t="s">
        <v>9130</v>
      </c>
      <c r="H2640" s="9" t="s">
        <v>24455</v>
      </c>
      <c r="I2640" s="9" t="s">
        <v>9131</v>
      </c>
      <c r="J2640" s="9" t="s">
        <v>9130</v>
      </c>
      <c r="K2640" s="9" t="s">
        <v>24456</v>
      </c>
      <c r="L2640" s="9" t="s">
        <v>18314</v>
      </c>
      <c r="M2640" s="2" t="e">
        <f>VLOOKUP(B2640,'HP List'!A:G,7,0)</f>
        <v>#N/A</v>
      </c>
      <c r="N2640" s="2" t="e">
        <f>VLOOKUP(B2640,'HP List'!A:H,8,0)</f>
        <v>#N/A</v>
      </c>
      <c r="P2640" s="2" t="e">
        <f>VLOOKUP(B2640,'Q1'!A:B,2,0)</f>
        <v>#N/A</v>
      </c>
      <c r="Q2640" s="2" t="e">
        <f t="shared" si="165"/>
        <v>#N/A</v>
      </c>
      <c r="R2640" s="2" t="e">
        <f>VLOOKUP(B2640,'Q2'!A:B,2,0)</f>
        <v>#N/A</v>
      </c>
      <c r="S2640" s="2" t="e">
        <f t="shared" si="164"/>
        <v>#N/A</v>
      </c>
      <c r="T2640" s="2" t="e">
        <f>VLOOKUP(B2640,'Q3'!A:B,2,0)</f>
        <v>#N/A</v>
      </c>
      <c r="U2640" s="2" t="e">
        <f t="shared" si="166"/>
        <v>#N/A</v>
      </c>
      <c r="V2640" s="2" t="e">
        <f>VLOOKUP(B2640,'Q4'!A:B,2,0)</f>
        <v>#N/A</v>
      </c>
      <c r="W2640" s="2" t="e">
        <f t="shared" si="167"/>
        <v>#N/A</v>
      </c>
      <c r="X2640" s="2" t="str">
        <f>VLOOKUP(B2640,Food!A:B,2,0)</f>
        <v>Yes</v>
      </c>
      <c r="Y2640" s="2">
        <f>VLOOKUP(B2640,'Call List'!A:A,1,0)</f>
        <v>4659</v>
      </c>
      <c r="Z2640" s="2" t="e">
        <f>VLOOKUP(B2640,Sheet4!A:A,1,0)</f>
        <v>#N/A</v>
      </c>
    </row>
    <row r="2641" spans="1:26" hidden="1" x14ac:dyDescent="0.2">
      <c r="A2641" s="9">
        <v>2640</v>
      </c>
      <c r="B2641" s="9">
        <v>7171</v>
      </c>
      <c r="C2641" s="9" t="s">
        <v>197</v>
      </c>
      <c r="D2641" s="9" t="s">
        <v>20</v>
      </c>
      <c r="E2641" s="9" t="s">
        <v>9132</v>
      </c>
      <c r="F2641" s="9" t="s">
        <v>9133</v>
      </c>
      <c r="G2641" s="9" t="s">
        <v>9134</v>
      </c>
      <c r="H2641" s="9" t="s">
        <v>24457</v>
      </c>
      <c r="I2641" s="9" t="s">
        <v>9135</v>
      </c>
      <c r="J2641" s="9" t="s">
        <v>9134</v>
      </c>
      <c r="K2641" s="9" t="s">
        <v>24458</v>
      </c>
      <c r="L2641" s="9" t="s">
        <v>18311</v>
      </c>
      <c r="M2641" s="2" t="e">
        <f>VLOOKUP(B2641,'HP List'!A:G,7,0)</f>
        <v>#N/A</v>
      </c>
      <c r="N2641" s="2" t="e">
        <f>VLOOKUP(B2641,'HP List'!A:H,8,0)</f>
        <v>#N/A</v>
      </c>
      <c r="P2641" s="2" t="e">
        <f>VLOOKUP(B2641,'Q1'!A:B,2,0)</f>
        <v>#N/A</v>
      </c>
      <c r="Q2641" s="2" t="e">
        <f t="shared" si="165"/>
        <v>#N/A</v>
      </c>
      <c r="R2641" s="2" t="e">
        <f>VLOOKUP(B2641,'Q2'!A:B,2,0)</f>
        <v>#N/A</v>
      </c>
      <c r="S2641" s="2" t="e">
        <f t="shared" si="164"/>
        <v>#N/A</v>
      </c>
      <c r="T2641" s="2" t="e">
        <f>VLOOKUP(B2641,'Q3'!A:B,2,0)</f>
        <v>#N/A</v>
      </c>
      <c r="U2641" s="2" t="e">
        <f t="shared" si="166"/>
        <v>#N/A</v>
      </c>
      <c r="V2641" s="2">
        <f>VLOOKUP(B2641,'Q4'!A:B,2,0)</f>
        <v>68430</v>
      </c>
      <c r="W2641" s="2" t="str">
        <f t="shared" si="167"/>
        <v>Unpaid</v>
      </c>
      <c r="X2641" s="2" t="str">
        <f>VLOOKUP(B2641,Food!A:B,2,0)</f>
        <v>Yes</v>
      </c>
      <c r="Y2641" s="2">
        <f>VLOOKUP(B2641,'Call List'!A:A,1,0)</f>
        <v>7171</v>
      </c>
      <c r="Z2641" s="2" t="e">
        <f>VLOOKUP(B2641,Sheet4!A:A,1,0)</f>
        <v>#N/A</v>
      </c>
    </row>
    <row r="2642" spans="1:26" hidden="1" x14ac:dyDescent="0.2">
      <c r="A2642" s="9">
        <v>2641</v>
      </c>
      <c r="B2642" s="9">
        <v>8907</v>
      </c>
      <c r="C2642" s="9" t="s">
        <v>197</v>
      </c>
      <c r="D2642" s="9" t="s">
        <v>20</v>
      </c>
      <c r="E2642" s="9" t="s">
        <v>9136</v>
      </c>
      <c r="F2642" s="9" t="s">
        <v>9137</v>
      </c>
      <c r="G2642" s="9" t="s">
        <v>9138</v>
      </c>
      <c r="H2642" s="9" t="s">
        <v>24459</v>
      </c>
      <c r="I2642" s="9" t="s">
        <v>9139</v>
      </c>
      <c r="J2642" s="9" t="s">
        <v>9138</v>
      </c>
      <c r="K2642" s="9" t="s">
        <v>24460</v>
      </c>
      <c r="L2642" s="9" t="s">
        <v>18308</v>
      </c>
      <c r="M2642" s="2" t="e">
        <f>VLOOKUP(B2642,'HP List'!A:G,7,0)</f>
        <v>#N/A</v>
      </c>
      <c r="N2642" s="2" t="e">
        <f>VLOOKUP(B2642,'HP List'!A:H,8,0)</f>
        <v>#N/A</v>
      </c>
      <c r="P2642" s="2" t="e">
        <f>VLOOKUP(B2642,'Q1'!A:B,2,0)</f>
        <v>#N/A</v>
      </c>
      <c r="Q2642" s="2" t="e">
        <f t="shared" si="165"/>
        <v>#N/A</v>
      </c>
      <c r="R2642" s="2" t="e">
        <f>VLOOKUP(B2642,'Q2'!A:B,2,0)</f>
        <v>#N/A</v>
      </c>
      <c r="S2642" s="2" t="e">
        <f t="shared" ref="S2642:S2705" si="168">IF(R2642&gt;5000,"Unpaid","Paid")</f>
        <v>#N/A</v>
      </c>
      <c r="T2642" s="2" t="e">
        <f>VLOOKUP(B2642,'Q3'!A:B,2,0)</f>
        <v>#N/A</v>
      </c>
      <c r="U2642" s="2" t="e">
        <f t="shared" si="166"/>
        <v>#N/A</v>
      </c>
      <c r="V2642" s="2" t="e">
        <f>VLOOKUP(B2642,'Q4'!A:B,2,0)</f>
        <v>#N/A</v>
      </c>
      <c r="W2642" s="2" t="e">
        <f t="shared" si="167"/>
        <v>#N/A</v>
      </c>
      <c r="X2642" s="2" t="e">
        <f>VLOOKUP(B2642,Food!A:B,2,0)</f>
        <v>#N/A</v>
      </c>
      <c r="Y2642" s="2">
        <f>VLOOKUP(B2642,'Call List'!A:A,1,0)</f>
        <v>8907</v>
      </c>
      <c r="Z2642" s="2" t="e">
        <f>VLOOKUP(B2642,Sheet4!A:A,1,0)</f>
        <v>#N/A</v>
      </c>
    </row>
    <row r="2643" spans="1:26" hidden="1" x14ac:dyDescent="0.2">
      <c r="A2643" s="9">
        <v>2642</v>
      </c>
      <c r="B2643" s="9">
        <v>12899</v>
      </c>
      <c r="C2643" s="9" t="s">
        <v>197</v>
      </c>
      <c r="D2643" s="9" t="s">
        <v>20</v>
      </c>
      <c r="E2643" s="9" t="s">
        <v>9140</v>
      </c>
      <c r="F2643" s="9" t="s">
        <v>9141</v>
      </c>
      <c r="G2643" s="9" t="s">
        <v>9142</v>
      </c>
      <c r="H2643" s="9" t="s">
        <v>24461</v>
      </c>
      <c r="I2643" s="9" t="s">
        <v>9143</v>
      </c>
      <c r="J2643" s="9" t="s">
        <v>9144</v>
      </c>
      <c r="K2643" s="9" t="s">
        <v>24462</v>
      </c>
      <c r="L2643" s="9" t="s">
        <v>18294</v>
      </c>
      <c r="M2643" s="2" t="e">
        <f>VLOOKUP(B2643,'HP List'!A:G,7,0)</f>
        <v>#N/A</v>
      </c>
      <c r="N2643" s="2" t="e">
        <f>VLOOKUP(B2643,'HP List'!A:H,8,0)</f>
        <v>#N/A</v>
      </c>
      <c r="P2643" s="2" t="e">
        <f>VLOOKUP(B2643,'Q1'!A:B,2,0)</f>
        <v>#N/A</v>
      </c>
      <c r="Q2643" s="2" t="e">
        <f t="shared" si="165"/>
        <v>#N/A</v>
      </c>
      <c r="R2643" s="2" t="e">
        <f>VLOOKUP(B2643,'Q2'!A:B,2,0)</f>
        <v>#N/A</v>
      </c>
      <c r="S2643" s="2" t="e">
        <f t="shared" si="168"/>
        <v>#N/A</v>
      </c>
      <c r="T2643" s="2" t="e">
        <f>VLOOKUP(B2643,'Q3'!A:B,2,0)</f>
        <v>#N/A</v>
      </c>
      <c r="U2643" s="2" t="e">
        <f t="shared" si="166"/>
        <v>#N/A</v>
      </c>
      <c r="V2643" s="2" t="e">
        <f>VLOOKUP(B2643,'Q4'!A:B,2,0)</f>
        <v>#N/A</v>
      </c>
      <c r="W2643" s="2" t="e">
        <f t="shared" si="167"/>
        <v>#N/A</v>
      </c>
      <c r="X2643" s="2" t="e">
        <f>VLOOKUP(B2643,Food!A:B,2,0)</f>
        <v>#N/A</v>
      </c>
      <c r="Y2643" s="2">
        <f>VLOOKUP(B2643,'Call List'!A:A,1,0)</f>
        <v>12899</v>
      </c>
      <c r="Z2643" s="2" t="e">
        <f>VLOOKUP(B2643,Sheet4!A:A,1,0)</f>
        <v>#N/A</v>
      </c>
    </row>
    <row r="2644" spans="1:26" hidden="1" x14ac:dyDescent="0.2">
      <c r="A2644" s="9">
        <v>2643</v>
      </c>
      <c r="B2644" s="9">
        <v>11205</v>
      </c>
      <c r="C2644" s="9" t="s">
        <v>197</v>
      </c>
      <c r="D2644" s="9" t="s">
        <v>20</v>
      </c>
      <c r="E2644" s="9" t="s">
        <v>9145</v>
      </c>
      <c r="F2644" s="9" t="s">
        <v>8640</v>
      </c>
      <c r="G2644" s="9" t="s">
        <v>8641</v>
      </c>
      <c r="H2644" s="9" t="s">
        <v>24248</v>
      </c>
      <c r="I2644" s="9" t="s">
        <v>8625</v>
      </c>
      <c r="J2644" s="9" t="s">
        <v>8641</v>
      </c>
      <c r="K2644" s="9" t="s">
        <v>24249</v>
      </c>
      <c r="L2644" s="9" t="s">
        <v>18304</v>
      </c>
      <c r="M2644" s="2" t="e">
        <f>VLOOKUP(B2644,'HP List'!A:G,7,0)</f>
        <v>#N/A</v>
      </c>
      <c r="N2644" s="2" t="e">
        <f>VLOOKUP(B2644,'HP List'!A:H,8,0)</f>
        <v>#N/A</v>
      </c>
      <c r="P2644" s="2" t="e">
        <f>VLOOKUP(B2644,'Q1'!A:B,2,0)</f>
        <v>#N/A</v>
      </c>
      <c r="Q2644" s="2" t="e">
        <f t="shared" si="165"/>
        <v>#N/A</v>
      </c>
      <c r="R2644" s="2" t="e">
        <f>VLOOKUP(B2644,'Q2'!A:B,2,0)</f>
        <v>#N/A</v>
      </c>
      <c r="S2644" s="2" t="e">
        <f t="shared" si="168"/>
        <v>#N/A</v>
      </c>
      <c r="T2644" s="2" t="e">
        <f>VLOOKUP(B2644,'Q3'!A:B,2,0)</f>
        <v>#N/A</v>
      </c>
      <c r="U2644" s="2" t="e">
        <f t="shared" si="166"/>
        <v>#N/A</v>
      </c>
      <c r="V2644" s="2">
        <f>VLOOKUP(B2644,'Q4'!A:B,2,0)</f>
        <v>46380</v>
      </c>
      <c r="W2644" s="2" t="str">
        <f t="shared" si="167"/>
        <v>Unpaid</v>
      </c>
      <c r="X2644" s="2" t="e">
        <f>VLOOKUP(B2644,Food!A:B,2,0)</f>
        <v>#N/A</v>
      </c>
      <c r="Y2644" s="2">
        <f>VLOOKUP(B2644,'Call List'!A:A,1,0)</f>
        <v>11205</v>
      </c>
      <c r="Z2644" s="2" t="e">
        <f>VLOOKUP(B2644,Sheet4!A:A,1,0)</f>
        <v>#N/A</v>
      </c>
    </row>
    <row r="2645" spans="1:26" hidden="1" x14ac:dyDescent="0.2">
      <c r="A2645" s="9">
        <v>2644</v>
      </c>
      <c r="B2645" s="9">
        <v>5004</v>
      </c>
      <c r="C2645" s="9" t="s">
        <v>197</v>
      </c>
      <c r="D2645" s="9" t="s">
        <v>20</v>
      </c>
      <c r="E2645" s="9" t="s">
        <v>9146</v>
      </c>
      <c r="F2645" s="9" t="s">
        <v>9147</v>
      </c>
      <c r="G2645" s="9" t="s">
        <v>9148</v>
      </c>
      <c r="H2645" s="9" t="s">
        <v>24463</v>
      </c>
      <c r="I2645" s="9" t="s">
        <v>9149</v>
      </c>
      <c r="J2645" s="9" t="s">
        <v>9148</v>
      </c>
      <c r="K2645" s="9" t="s">
        <v>24464</v>
      </c>
      <c r="L2645" s="9" t="s">
        <v>18312</v>
      </c>
      <c r="M2645" s="2" t="e">
        <f>VLOOKUP(B2645,'HP List'!A:G,7,0)</f>
        <v>#N/A</v>
      </c>
      <c r="N2645" s="2" t="e">
        <f>VLOOKUP(B2645,'HP List'!A:H,8,0)</f>
        <v>#N/A</v>
      </c>
      <c r="P2645" s="2" t="e">
        <f>VLOOKUP(B2645,'Q1'!A:B,2,0)</f>
        <v>#N/A</v>
      </c>
      <c r="Q2645" s="2" t="e">
        <f t="shared" si="165"/>
        <v>#N/A</v>
      </c>
      <c r="R2645" s="2" t="e">
        <f>VLOOKUP(B2645,'Q2'!A:B,2,0)</f>
        <v>#N/A</v>
      </c>
      <c r="S2645" s="2" t="e">
        <f t="shared" si="168"/>
        <v>#N/A</v>
      </c>
      <c r="T2645" s="2" t="e">
        <f>VLOOKUP(B2645,'Q3'!A:B,2,0)</f>
        <v>#N/A</v>
      </c>
      <c r="U2645" s="2" t="e">
        <f t="shared" si="166"/>
        <v>#N/A</v>
      </c>
      <c r="V2645" s="2">
        <f>VLOOKUP(B2645,'Q4'!A:B,2,0)</f>
        <v>22530</v>
      </c>
      <c r="W2645" s="2" t="str">
        <f t="shared" si="167"/>
        <v>Unpaid</v>
      </c>
      <c r="X2645" s="2" t="str">
        <f>VLOOKUP(B2645,Food!A:B,2,0)</f>
        <v>Yes</v>
      </c>
      <c r="Y2645" s="2">
        <f>VLOOKUP(B2645,'Call List'!A:A,1,0)</f>
        <v>5004</v>
      </c>
      <c r="Z2645" s="2" t="e">
        <f>VLOOKUP(B2645,Sheet4!A:A,1,0)</f>
        <v>#N/A</v>
      </c>
    </row>
    <row r="2646" spans="1:26" hidden="1" x14ac:dyDescent="0.2">
      <c r="A2646" s="9">
        <v>2645</v>
      </c>
      <c r="B2646" s="9">
        <v>6237</v>
      </c>
      <c r="C2646" s="9" t="s">
        <v>197</v>
      </c>
      <c r="D2646" s="9" t="s">
        <v>20</v>
      </c>
      <c r="E2646" s="9" t="s">
        <v>9150</v>
      </c>
      <c r="F2646" s="9" t="s">
        <v>9151</v>
      </c>
      <c r="G2646" s="9" t="s">
        <v>9152</v>
      </c>
      <c r="H2646" s="9" t="s">
        <v>24465</v>
      </c>
      <c r="I2646" s="9" t="s">
        <v>9153</v>
      </c>
      <c r="J2646" s="9" t="s">
        <v>9152</v>
      </c>
      <c r="K2646" s="9" t="s">
        <v>24466</v>
      </c>
      <c r="L2646" s="9" t="s">
        <v>18310</v>
      </c>
      <c r="M2646" s="2" t="e">
        <f>VLOOKUP(B2646,'HP List'!A:G,7,0)</f>
        <v>#N/A</v>
      </c>
      <c r="N2646" s="2" t="e">
        <f>VLOOKUP(B2646,'HP List'!A:H,8,0)</f>
        <v>#N/A</v>
      </c>
      <c r="P2646" s="2">
        <f>VLOOKUP(B2646,'Q1'!A:B,2,0)</f>
        <v>7000</v>
      </c>
      <c r="Q2646" s="2" t="str">
        <f t="shared" si="165"/>
        <v>Unpaid</v>
      </c>
      <c r="R2646" s="2">
        <f>VLOOKUP(B2646,'Q2'!A:B,2,0)</f>
        <v>50760</v>
      </c>
      <c r="S2646" s="2" t="str">
        <f t="shared" si="168"/>
        <v>Unpaid</v>
      </c>
      <c r="T2646" s="2">
        <f>VLOOKUP(B2646,'Q3'!A:B,2,0)</f>
        <v>101640</v>
      </c>
      <c r="U2646" s="2" t="str">
        <f t="shared" si="166"/>
        <v>Unpaid</v>
      </c>
      <c r="V2646" s="2">
        <f>VLOOKUP(B2646,'Q4'!A:B,2,0)</f>
        <v>148020</v>
      </c>
      <c r="W2646" s="2" t="str">
        <f t="shared" si="167"/>
        <v>Unpaid</v>
      </c>
      <c r="X2646" s="2" t="e">
        <f>VLOOKUP(B2646,Food!A:B,2,0)</f>
        <v>#N/A</v>
      </c>
      <c r="Y2646" s="2">
        <f>VLOOKUP(B2646,'Call List'!A:A,1,0)</f>
        <v>6237</v>
      </c>
      <c r="Z2646" s="2" t="e">
        <f>VLOOKUP(B2646,Sheet4!A:A,1,0)</f>
        <v>#N/A</v>
      </c>
    </row>
    <row r="2647" spans="1:26" hidden="1" x14ac:dyDescent="0.2">
      <c r="A2647" s="9">
        <v>2646</v>
      </c>
      <c r="B2647" s="9">
        <v>14938</v>
      </c>
      <c r="C2647" s="9" t="s">
        <v>197</v>
      </c>
      <c r="D2647" s="9" t="s">
        <v>20</v>
      </c>
      <c r="E2647" s="9" t="s">
        <v>18419</v>
      </c>
      <c r="F2647" s="9" t="s">
        <v>18420</v>
      </c>
      <c r="G2647" s="9" t="s">
        <v>18421</v>
      </c>
      <c r="H2647" s="9" t="s">
        <v>24467</v>
      </c>
      <c r="I2647" s="9" t="s">
        <v>18422</v>
      </c>
      <c r="J2647" s="9" t="s">
        <v>18423</v>
      </c>
      <c r="K2647" s="9" t="s">
        <v>24468</v>
      </c>
      <c r="L2647" s="9" t="s">
        <v>18289</v>
      </c>
      <c r="M2647" s="2" t="e">
        <f>VLOOKUP(B2647,'HP List'!A:G,7,0)</f>
        <v>#N/A</v>
      </c>
      <c r="N2647" s="2" t="e">
        <f>VLOOKUP(B2647,'HP List'!A:H,8,0)</f>
        <v>#N/A</v>
      </c>
      <c r="P2647" s="2" t="e">
        <f>VLOOKUP(B2647,'Q1'!A:B,2,0)</f>
        <v>#N/A</v>
      </c>
      <c r="Q2647" s="2" t="e">
        <f t="shared" si="165"/>
        <v>#N/A</v>
      </c>
      <c r="R2647" s="2" t="e">
        <f>VLOOKUP(B2647,'Q2'!A:B,2,0)</f>
        <v>#N/A</v>
      </c>
      <c r="S2647" s="2" t="e">
        <f t="shared" si="168"/>
        <v>#N/A</v>
      </c>
      <c r="T2647" s="2" t="e">
        <f>VLOOKUP(B2647,'Q3'!A:B,2,0)</f>
        <v>#N/A</v>
      </c>
      <c r="U2647" s="2" t="e">
        <f t="shared" si="166"/>
        <v>#N/A</v>
      </c>
      <c r="V2647" s="2">
        <f>VLOOKUP(B2647,'Q4'!A:B,2,0)</f>
        <v>46380</v>
      </c>
      <c r="W2647" s="2" t="str">
        <f t="shared" si="167"/>
        <v>Unpaid</v>
      </c>
      <c r="X2647" s="2" t="e">
        <f>VLOOKUP(B2647,Food!A:B,2,0)</f>
        <v>#N/A</v>
      </c>
      <c r="Y2647" s="2">
        <f>VLOOKUP(B2647,'Call List'!A:A,1,0)</f>
        <v>14938</v>
      </c>
      <c r="Z2647" s="2" t="e">
        <f>VLOOKUP(B2647,Sheet4!A:A,1,0)</f>
        <v>#N/A</v>
      </c>
    </row>
    <row r="2648" spans="1:26" hidden="1" x14ac:dyDescent="0.2">
      <c r="A2648" s="9">
        <v>2647</v>
      </c>
      <c r="B2648" s="9">
        <v>12888</v>
      </c>
      <c r="C2648" s="9" t="s">
        <v>197</v>
      </c>
      <c r="D2648" s="9" t="s">
        <v>20</v>
      </c>
      <c r="E2648" s="9" t="s">
        <v>9154</v>
      </c>
      <c r="F2648" s="9" t="s">
        <v>9155</v>
      </c>
      <c r="G2648" s="9" t="s">
        <v>9156</v>
      </c>
      <c r="H2648" s="9" t="s">
        <v>24469</v>
      </c>
      <c r="I2648" s="9" t="s">
        <v>9157</v>
      </c>
      <c r="J2648" s="9" t="s">
        <v>9158</v>
      </c>
      <c r="K2648" s="9" t="s">
        <v>24470</v>
      </c>
      <c r="L2648" s="9" t="s">
        <v>18294</v>
      </c>
      <c r="M2648" s="2" t="e">
        <f>VLOOKUP(B2648,'HP List'!A:G,7,0)</f>
        <v>#N/A</v>
      </c>
      <c r="N2648" s="2" t="e">
        <f>VLOOKUP(B2648,'HP List'!A:H,8,0)</f>
        <v>#N/A</v>
      </c>
      <c r="P2648" s="2" t="e">
        <f>VLOOKUP(B2648,'Q1'!A:B,2,0)</f>
        <v>#N/A</v>
      </c>
      <c r="Q2648" s="2" t="e">
        <f t="shared" si="165"/>
        <v>#N/A</v>
      </c>
      <c r="R2648" s="2" t="e">
        <f>VLOOKUP(B2648,'Q2'!A:B,2,0)</f>
        <v>#N/A</v>
      </c>
      <c r="S2648" s="2" t="e">
        <f t="shared" si="168"/>
        <v>#N/A</v>
      </c>
      <c r="T2648" s="2" t="e">
        <f>VLOOKUP(B2648,'Q3'!A:B,2,0)</f>
        <v>#N/A</v>
      </c>
      <c r="U2648" s="2" t="e">
        <f t="shared" si="166"/>
        <v>#N/A</v>
      </c>
      <c r="V2648" s="2">
        <f>VLOOKUP(B2648,'Q4'!A:B,2,0)</f>
        <v>46380</v>
      </c>
      <c r="W2648" s="2" t="str">
        <f t="shared" si="167"/>
        <v>Unpaid</v>
      </c>
      <c r="X2648" s="2" t="e">
        <f>VLOOKUP(B2648,Food!A:B,2,0)</f>
        <v>#N/A</v>
      </c>
      <c r="Y2648" s="2">
        <f>VLOOKUP(B2648,'Call List'!A:A,1,0)</f>
        <v>12888</v>
      </c>
      <c r="Z2648" s="2" t="e">
        <f>VLOOKUP(B2648,Sheet4!A:A,1,0)</f>
        <v>#N/A</v>
      </c>
    </row>
    <row r="2649" spans="1:26" hidden="1" x14ac:dyDescent="0.2">
      <c r="A2649" s="9">
        <v>2648</v>
      </c>
      <c r="B2649" s="9">
        <v>12836</v>
      </c>
      <c r="C2649" s="9" t="s">
        <v>197</v>
      </c>
      <c r="D2649" s="9" t="s">
        <v>20</v>
      </c>
      <c r="E2649" s="9" t="s">
        <v>9159</v>
      </c>
      <c r="F2649" s="9" t="s">
        <v>9160</v>
      </c>
      <c r="G2649" s="9" t="s">
        <v>9161</v>
      </c>
      <c r="H2649" s="9" t="s">
        <v>24471</v>
      </c>
      <c r="I2649" s="9" t="s">
        <v>9162</v>
      </c>
      <c r="J2649" s="9" t="s">
        <v>9161</v>
      </c>
      <c r="K2649" s="9" t="s">
        <v>24472</v>
      </c>
      <c r="L2649" s="9" t="s">
        <v>18294</v>
      </c>
      <c r="M2649" s="2" t="e">
        <f>VLOOKUP(B2649,'HP List'!A:G,7,0)</f>
        <v>#N/A</v>
      </c>
      <c r="N2649" s="2" t="e">
        <f>VLOOKUP(B2649,'HP List'!A:H,8,0)</f>
        <v>#N/A</v>
      </c>
      <c r="P2649" s="2" t="e">
        <f>VLOOKUP(B2649,'Q1'!A:B,2,0)</f>
        <v>#N/A</v>
      </c>
      <c r="Q2649" s="2" t="e">
        <f t="shared" si="165"/>
        <v>#N/A</v>
      </c>
      <c r="R2649" s="2" t="e">
        <f>VLOOKUP(B2649,'Q2'!A:B,2,0)</f>
        <v>#N/A</v>
      </c>
      <c r="S2649" s="2" t="e">
        <f t="shared" si="168"/>
        <v>#N/A</v>
      </c>
      <c r="T2649" s="2" t="e">
        <f>VLOOKUP(B2649,'Q3'!A:B,2,0)</f>
        <v>#N/A</v>
      </c>
      <c r="U2649" s="2" t="e">
        <f t="shared" si="166"/>
        <v>#N/A</v>
      </c>
      <c r="V2649" s="2">
        <f>VLOOKUP(B2649,'Q4'!A:B,2,0)</f>
        <v>54560</v>
      </c>
      <c r="W2649" s="2" t="str">
        <f t="shared" si="167"/>
        <v>Unpaid</v>
      </c>
      <c r="X2649" s="2" t="str">
        <f>VLOOKUP(B2649,Food!A:B,2,0)</f>
        <v>Yes</v>
      </c>
      <c r="Y2649" s="2">
        <f>VLOOKUP(B2649,'Call List'!A:A,1,0)</f>
        <v>12836</v>
      </c>
      <c r="Z2649" s="2" t="e">
        <f>VLOOKUP(B2649,Sheet4!A:A,1,0)</f>
        <v>#N/A</v>
      </c>
    </row>
    <row r="2650" spans="1:26" hidden="1" x14ac:dyDescent="0.2">
      <c r="A2650" s="9">
        <v>2649</v>
      </c>
      <c r="B2650" s="9">
        <v>5700</v>
      </c>
      <c r="C2650" s="9" t="s">
        <v>197</v>
      </c>
      <c r="D2650" s="9" t="s">
        <v>20</v>
      </c>
      <c r="E2650" s="9" t="s">
        <v>9163</v>
      </c>
      <c r="F2650" s="9" t="s">
        <v>9164</v>
      </c>
      <c r="G2650" s="9" t="s">
        <v>9165</v>
      </c>
      <c r="H2650" s="9" t="s">
        <v>9166</v>
      </c>
      <c r="I2650" s="9" t="s">
        <v>9167</v>
      </c>
      <c r="J2650" s="9" t="s">
        <v>9168</v>
      </c>
      <c r="K2650" s="9" t="s">
        <v>24473</v>
      </c>
      <c r="L2650" s="9" t="s">
        <v>18312</v>
      </c>
      <c r="M2650" s="2" t="e">
        <f>VLOOKUP(B2650,'HP List'!A:G,7,0)</f>
        <v>#N/A</v>
      </c>
      <c r="N2650" s="2" t="e">
        <f>VLOOKUP(B2650,'HP List'!A:H,8,0)</f>
        <v>#N/A</v>
      </c>
      <c r="P2650" s="2" t="e">
        <f>VLOOKUP(B2650,'Q1'!A:B,2,0)</f>
        <v>#N/A</v>
      </c>
      <c r="Q2650" s="2" t="e">
        <f t="shared" si="165"/>
        <v>#N/A</v>
      </c>
      <c r="R2650" s="2" t="e">
        <f>VLOOKUP(B2650,'Q2'!A:B,2,0)</f>
        <v>#N/A</v>
      </c>
      <c r="S2650" s="2" t="e">
        <f t="shared" si="168"/>
        <v>#N/A</v>
      </c>
      <c r="T2650" s="2" t="e">
        <f>VLOOKUP(B2650,'Q3'!A:B,2,0)</f>
        <v>#N/A</v>
      </c>
      <c r="U2650" s="2" t="e">
        <f t="shared" si="166"/>
        <v>#N/A</v>
      </c>
      <c r="V2650" s="2">
        <f>VLOOKUP(B2650,'Q4'!A:B,2,0)</f>
        <v>58230</v>
      </c>
      <c r="W2650" s="2" t="str">
        <f t="shared" si="167"/>
        <v>Unpaid</v>
      </c>
      <c r="X2650" s="2" t="str">
        <f>VLOOKUP(B2650,Food!A:B,2,0)</f>
        <v>Yes</v>
      </c>
      <c r="Y2650" s="2">
        <f>VLOOKUP(B2650,'Call List'!A:A,1,0)</f>
        <v>5700</v>
      </c>
      <c r="Z2650" s="2" t="e">
        <f>VLOOKUP(B2650,Sheet4!A:A,1,0)</f>
        <v>#N/A</v>
      </c>
    </row>
    <row r="2651" spans="1:26" hidden="1" x14ac:dyDescent="0.2">
      <c r="A2651" s="9">
        <v>2650</v>
      </c>
      <c r="B2651" s="9">
        <v>5811</v>
      </c>
      <c r="C2651" s="9" t="s">
        <v>197</v>
      </c>
      <c r="D2651" s="9" t="s">
        <v>20</v>
      </c>
      <c r="E2651" s="9" t="s">
        <v>9169</v>
      </c>
      <c r="F2651" s="9" t="s">
        <v>9170</v>
      </c>
      <c r="G2651" s="9" t="s">
        <v>9171</v>
      </c>
      <c r="H2651" s="9" t="s">
        <v>24474</v>
      </c>
      <c r="I2651" s="9" t="s">
        <v>9172</v>
      </c>
      <c r="J2651" s="9" t="s">
        <v>9171</v>
      </c>
      <c r="K2651" s="9" t="s">
        <v>24475</v>
      </c>
      <c r="L2651" s="9" t="s">
        <v>18310</v>
      </c>
      <c r="M2651" s="2" t="e">
        <f>VLOOKUP(B2651,'HP List'!A:G,7,0)</f>
        <v>#N/A</v>
      </c>
      <c r="N2651" s="2" t="e">
        <f>VLOOKUP(B2651,'HP List'!A:H,8,0)</f>
        <v>#N/A</v>
      </c>
      <c r="P2651" s="2" t="e">
        <f>VLOOKUP(B2651,'Q1'!A:B,2,0)</f>
        <v>#N/A</v>
      </c>
      <c r="Q2651" s="2" t="e">
        <f t="shared" si="165"/>
        <v>#N/A</v>
      </c>
      <c r="R2651" s="2" t="e">
        <f>VLOOKUP(B2651,'Q2'!A:B,2,0)</f>
        <v>#N/A</v>
      </c>
      <c r="S2651" s="2" t="e">
        <f t="shared" si="168"/>
        <v>#N/A</v>
      </c>
      <c r="T2651" s="2" t="e">
        <f>VLOOKUP(B2651,'Q3'!A:B,2,0)</f>
        <v>#N/A</v>
      </c>
      <c r="U2651" s="2" t="e">
        <f t="shared" si="166"/>
        <v>#N/A</v>
      </c>
      <c r="V2651" s="2">
        <f>VLOOKUP(B2651,'Q4'!A:B,2,0)</f>
        <v>46380</v>
      </c>
      <c r="W2651" s="2" t="str">
        <f t="shared" si="167"/>
        <v>Unpaid</v>
      </c>
      <c r="X2651" s="2" t="e">
        <f>VLOOKUP(B2651,Food!A:B,2,0)</f>
        <v>#N/A</v>
      </c>
      <c r="Y2651" s="2">
        <f>VLOOKUP(B2651,'Call List'!A:A,1,0)</f>
        <v>5811</v>
      </c>
      <c r="Z2651" s="2" t="e">
        <f>VLOOKUP(B2651,Sheet4!A:A,1,0)</f>
        <v>#N/A</v>
      </c>
    </row>
    <row r="2652" spans="1:26" hidden="1" x14ac:dyDescent="0.2">
      <c r="A2652" s="9">
        <v>2651</v>
      </c>
      <c r="B2652" s="9">
        <v>12898</v>
      </c>
      <c r="C2652" s="9" t="s">
        <v>197</v>
      </c>
      <c r="D2652" s="9" t="s">
        <v>20</v>
      </c>
      <c r="E2652" s="9" t="s">
        <v>9173</v>
      </c>
      <c r="F2652" s="9" t="s">
        <v>9174</v>
      </c>
      <c r="G2652" s="9" t="s">
        <v>9175</v>
      </c>
      <c r="H2652" s="9" t="s">
        <v>24476</v>
      </c>
      <c r="I2652" s="9" t="s">
        <v>9176</v>
      </c>
      <c r="J2652" s="9" t="s">
        <v>9175</v>
      </c>
      <c r="K2652" s="9" t="s">
        <v>24476</v>
      </c>
      <c r="L2652" s="9" t="s">
        <v>18294</v>
      </c>
      <c r="M2652" s="2" t="e">
        <f>VLOOKUP(B2652,'HP List'!A:G,7,0)</f>
        <v>#N/A</v>
      </c>
      <c r="N2652" s="2" t="e">
        <f>VLOOKUP(B2652,'HP List'!A:H,8,0)</f>
        <v>#N/A</v>
      </c>
      <c r="P2652" s="2" t="e">
        <f>VLOOKUP(B2652,'Q1'!A:B,2,0)</f>
        <v>#N/A</v>
      </c>
      <c r="Q2652" s="2" t="e">
        <f t="shared" si="165"/>
        <v>#N/A</v>
      </c>
      <c r="R2652" s="2" t="e">
        <f>VLOOKUP(B2652,'Q2'!A:B,2,0)</f>
        <v>#N/A</v>
      </c>
      <c r="S2652" s="2" t="e">
        <f t="shared" si="168"/>
        <v>#N/A</v>
      </c>
      <c r="T2652" s="2" t="e">
        <f>VLOOKUP(B2652,'Q3'!A:B,2,0)</f>
        <v>#N/A</v>
      </c>
      <c r="U2652" s="2" t="e">
        <f t="shared" si="166"/>
        <v>#N/A</v>
      </c>
      <c r="V2652" s="2">
        <f>VLOOKUP(B2652,'Q4'!A:B,2,0)</f>
        <v>54780</v>
      </c>
      <c r="W2652" s="2" t="str">
        <f t="shared" si="167"/>
        <v>Unpaid</v>
      </c>
      <c r="X2652" s="2" t="str">
        <f>VLOOKUP(B2652,Food!A:B,2,0)</f>
        <v>Yes</v>
      </c>
      <c r="Y2652" s="2">
        <f>VLOOKUP(B2652,'Call List'!A:A,1,0)</f>
        <v>12898</v>
      </c>
      <c r="Z2652" s="2" t="e">
        <f>VLOOKUP(B2652,Sheet4!A:A,1,0)</f>
        <v>#N/A</v>
      </c>
    </row>
    <row r="2653" spans="1:26" hidden="1" x14ac:dyDescent="0.2">
      <c r="A2653" s="9">
        <v>2652</v>
      </c>
      <c r="B2653" s="9">
        <v>14692</v>
      </c>
      <c r="C2653" s="9" t="s">
        <v>197</v>
      </c>
      <c r="D2653" s="9" t="s">
        <v>20</v>
      </c>
      <c r="E2653" s="9" t="s">
        <v>9177</v>
      </c>
      <c r="F2653" s="9" t="s">
        <v>124</v>
      </c>
      <c r="G2653" s="9" t="s">
        <v>9178</v>
      </c>
      <c r="H2653" s="9" t="s">
        <v>24477</v>
      </c>
      <c r="I2653" s="9" t="s">
        <v>9179</v>
      </c>
      <c r="J2653" s="9" t="s">
        <v>9180</v>
      </c>
      <c r="K2653" s="9" t="s">
        <v>24478</v>
      </c>
      <c r="L2653" s="9" t="s">
        <v>18289</v>
      </c>
      <c r="M2653" s="2" t="e">
        <f>VLOOKUP(B2653,'HP List'!A:G,7,0)</f>
        <v>#N/A</v>
      </c>
      <c r="N2653" s="2" t="e">
        <f>VLOOKUP(B2653,'HP List'!A:H,8,0)</f>
        <v>#N/A</v>
      </c>
      <c r="P2653" s="2" t="e">
        <f>VLOOKUP(B2653,'Q1'!A:B,2,0)</f>
        <v>#N/A</v>
      </c>
      <c r="Q2653" s="2" t="e">
        <f t="shared" si="165"/>
        <v>#N/A</v>
      </c>
      <c r="R2653" s="2" t="e">
        <f>VLOOKUP(B2653,'Q2'!A:B,2,0)</f>
        <v>#N/A</v>
      </c>
      <c r="S2653" s="2" t="e">
        <f t="shared" si="168"/>
        <v>#N/A</v>
      </c>
      <c r="T2653" s="2" t="e">
        <f>VLOOKUP(B2653,'Q3'!A:B,2,0)</f>
        <v>#N/A</v>
      </c>
      <c r="U2653" s="2" t="e">
        <f t="shared" si="166"/>
        <v>#N/A</v>
      </c>
      <c r="V2653" s="2">
        <f>VLOOKUP(B2653,'Q4'!A:B,2,0)</f>
        <v>46380</v>
      </c>
      <c r="W2653" s="2" t="str">
        <f t="shared" si="167"/>
        <v>Unpaid</v>
      </c>
      <c r="X2653" s="2" t="e">
        <f>VLOOKUP(B2653,Food!A:B,2,0)</f>
        <v>#N/A</v>
      </c>
      <c r="Y2653" s="2">
        <f>VLOOKUP(B2653,'Call List'!A:A,1,0)</f>
        <v>14692</v>
      </c>
      <c r="Z2653" s="2" t="e">
        <f>VLOOKUP(B2653,Sheet4!A:A,1,0)</f>
        <v>#N/A</v>
      </c>
    </row>
    <row r="2654" spans="1:26" hidden="1" x14ac:dyDescent="0.2">
      <c r="A2654" s="9">
        <v>2653</v>
      </c>
      <c r="B2654" s="9">
        <v>14176</v>
      </c>
      <c r="C2654" s="9" t="s">
        <v>197</v>
      </c>
      <c r="D2654" s="9" t="s">
        <v>20</v>
      </c>
      <c r="E2654" s="9" t="s">
        <v>9181</v>
      </c>
      <c r="F2654" s="9" t="s">
        <v>9182</v>
      </c>
      <c r="G2654" s="9" t="s">
        <v>9183</v>
      </c>
      <c r="H2654" s="9" t="s">
        <v>24479</v>
      </c>
      <c r="I2654" s="9" t="s">
        <v>9184</v>
      </c>
      <c r="J2654" s="9" t="s">
        <v>9185</v>
      </c>
      <c r="K2654" s="9" t="s">
        <v>24480</v>
      </c>
      <c r="L2654" s="9" t="s">
        <v>18290</v>
      </c>
      <c r="M2654" s="2" t="e">
        <f>VLOOKUP(B2654,'HP List'!A:G,7,0)</f>
        <v>#N/A</v>
      </c>
      <c r="N2654" s="2" t="e">
        <f>VLOOKUP(B2654,'HP List'!A:H,8,0)</f>
        <v>#N/A</v>
      </c>
      <c r="P2654" s="2" t="e">
        <f>VLOOKUP(B2654,'Q1'!A:B,2,0)</f>
        <v>#N/A</v>
      </c>
      <c r="Q2654" s="2" t="e">
        <f t="shared" si="165"/>
        <v>#N/A</v>
      </c>
      <c r="R2654" s="2" t="e">
        <f>VLOOKUP(B2654,'Q2'!A:B,2,0)</f>
        <v>#N/A</v>
      </c>
      <c r="S2654" s="2" t="e">
        <f t="shared" si="168"/>
        <v>#N/A</v>
      </c>
      <c r="T2654" s="2" t="e">
        <f>VLOOKUP(B2654,'Q3'!A:B,2,0)</f>
        <v>#N/A</v>
      </c>
      <c r="U2654" s="2" t="e">
        <f t="shared" si="166"/>
        <v>#N/A</v>
      </c>
      <c r="V2654" s="2" t="e">
        <f>VLOOKUP(B2654,'Q4'!A:B,2,0)</f>
        <v>#N/A</v>
      </c>
      <c r="W2654" s="2" t="e">
        <f t="shared" si="167"/>
        <v>#N/A</v>
      </c>
      <c r="X2654" s="2" t="e">
        <f>VLOOKUP(B2654,Food!A:B,2,0)</f>
        <v>#N/A</v>
      </c>
      <c r="Y2654" s="2">
        <f>VLOOKUP(B2654,'Call List'!A:A,1,0)</f>
        <v>14176</v>
      </c>
      <c r="Z2654" s="2" t="e">
        <f>VLOOKUP(B2654,Sheet4!A:A,1,0)</f>
        <v>#N/A</v>
      </c>
    </row>
    <row r="2655" spans="1:26" hidden="1" x14ac:dyDescent="0.2">
      <c r="A2655" s="9">
        <v>2654</v>
      </c>
      <c r="B2655" s="9">
        <v>9729</v>
      </c>
      <c r="C2655" s="9" t="s">
        <v>197</v>
      </c>
      <c r="D2655" s="9" t="s">
        <v>20</v>
      </c>
      <c r="E2655" s="9" t="s">
        <v>9186</v>
      </c>
      <c r="F2655" s="9" t="s">
        <v>887</v>
      </c>
      <c r="G2655" s="9" t="s">
        <v>888</v>
      </c>
      <c r="H2655" s="9" t="s">
        <v>20797</v>
      </c>
      <c r="I2655" s="9" t="s">
        <v>889</v>
      </c>
      <c r="J2655" s="9" t="s">
        <v>888</v>
      </c>
      <c r="K2655" s="9" t="s">
        <v>20798</v>
      </c>
      <c r="L2655" s="9" t="s">
        <v>18305</v>
      </c>
      <c r="M2655" s="2" t="e">
        <f>VLOOKUP(B2655,'HP List'!A:G,7,0)</f>
        <v>#N/A</v>
      </c>
      <c r="N2655" s="2" t="e">
        <f>VLOOKUP(B2655,'HP List'!A:H,8,0)</f>
        <v>#N/A</v>
      </c>
      <c r="P2655" s="2" t="e">
        <f>VLOOKUP(B2655,'Q1'!A:B,2,0)</f>
        <v>#N/A</v>
      </c>
      <c r="Q2655" s="2" t="e">
        <f t="shared" si="165"/>
        <v>#N/A</v>
      </c>
      <c r="R2655" s="2" t="e">
        <f>VLOOKUP(B2655,'Q2'!A:B,2,0)</f>
        <v>#N/A</v>
      </c>
      <c r="S2655" s="2" t="e">
        <f t="shared" si="168"/>
        <v>#N/A</v>
      </c>
      <c r="T2655" s="2" t="e">
        <f>VLOOKUP(B2655,'Q3'!A:B,2,0)</f>
        <v>#N/A</v>
      </c>
      <c r="U2655" s="2" t="e">
        <f t="shared" si="166"/>
        <v>#N/A</v>
      </c>
      <c r="V2655" s="2" t="e">
        <f>VLOOKUP(B2655,'Q4'!A:B,2,0)</f>
        <v>#N/A</v>
      </c>
      <c r="W2655" s="2" t="e">
        <f t="shared" si="167"/>
        <v>#N/A</v>
      </c>
      <c r="X2655" s="2" t="str">
        <f>VLOOKUP(B2655,Food!A:B,2,0)</f>
        <v>Yes</v>
      </c>
      <c r="Y2655" s="2">
        <f>VLOOKUP(B2655,'Call List'!A:A,1,0)</f>
        <v>9729</v>
      </c>
      <c r="Z2655" s="2" t="e">
        <f>VLOOKUP(B2655,Sheet4!A:A,1,0)</f>
        <v>#N/A</v>
      </c>
    </row>
    <row r="2656" spans="1:26" hidden="1" x14ac:dyDescent="0.2">
      <c r="A2656" s="9">
        <v>2655</v>
      </c>
      <c r="B2656" s="9">
        <v>7143</v>
      </c>
      <c r="C2656" s="9" t="s">
        <v>197</v>
      </c>
      <c r="D2656" s="9" t="s">
        <v>20</v>
      </c>
      <c r="E2656" s="9" t="s">
        <v>9187</v>
      </c>
      <c r="F2656" s="9" t="s">
        <v>9188</v>
      </c>
      <c r="G2656" s="9" t="s">
        <v>9189</v>
      </c>
      <c r="H2656" s="9" t="s">
        <v>24481</v>
      </c>
      <c r="I2656" s="9" t="s">
        <v>9190</v>
      </c>
      <c r="J2656" s="9" t="s">
        <v>9189</v>
      </c>
      <c r="K2656" s="9" t="s">
        <v>24482</v>
      </c>
      <c r="L2656" s="9" t="s">
        <v>18311</v>
      </c>
      <c r="M2656" s="2" t="e">
        <f>VLOOKUP(B2656,'HP List'!A:G,7,0)</f>
        <v>#N/A</v>
      </c>
      <c r="N2656" s="2" t="e">
        <f>VLOOKUP(B2656,'HP List'!A:H,8,0)</f>
        <v>#N/A</v>
      </c>
      <c r="P2656" s="2" t="e">
        <f>VLOOKUP(B2656,'Q1'!A:B,2,0)</f>
        <v>#N/A</v>
      </c>
      <c r="Q2656" s="2" t="e">
        <f t="shared" si="165"/>
        <v>#N/A</v>
      </c>
      <c r="R2656" s="2" t="e">
        <f>VLOOKUP(B2656,'Q2'!A:B,2,0)</f>
        <v>#N/A</v>
      </c>
      <c r="S2656" s="2" t="e">
        <f t="shared" si="168"/>
        <v>#N/A</v>
      </c>
      <c r="T2656" s="2" t="e">
        <f>VLOOKUP(B2656,'Q3'!A:B,2,0)</f>
        <v>#N/A</v>
      </c>
      <c r="U2656" s="2" t="e">
        <f t="shared" si="166"/>
        <v>#N/A</v>
      </c>
      <c r="V2656" s="2">
        <f>VLOOKUP(B2656,'Q4'!A:B,2,0)</f>
        <v>54780</v>
      </c>
      <c r="W2656" s="2" t="str">
        <f t="shared" si="167"/>
        <v>Unpaid</v>
      </c>
      <c r="X2656" s="2" t="str">
        <f>VLOOKUP(B2656,Food!A:B,2,0)</f>
        <v>Yes</v>
      </c>
      <c r="Y2656" s="2">
        <f>VLOOKUP(B2656,'Call List'!A:A,1,0)</f>
        <v>7143</v>
      </c>
      <c r="Z2656" s="2" t="e">
        <f>VLOOKUP(B2656,Sheet4!A:A,1,0)</f>
        <v>#N/A</v>
      </c>
    </row>
    <row r="2657" spans="1:26" hidden="1" x14ac:dyDescent="0.2">
      <c r="A2657" s="9">
        <v>2656</v>
      </c>
      <c r="B2657" s="9">
        <v>14860</v>
      </c>
      <c r="C2657" s="9" t="s">
        <v>197</v>
      </c>
      <c r="D2657" s="9" t="s">
        <v>20</v>
      </c>
      <c r="E2657" s="9" t="s">
        <v>18703</v>
      </c>
      <c r="F2657" s="9" t="s">
        <v>3384</v>
      </c>
      <c r="G2657" s="9" t="s">
        <v>9191</v>
      </c>
      <c r="H2657" s="9" t="s">
        <v>24483</v>
      </c>
      <c r="I2657" s="9" t="s">
        <v>3386</v>
      </c>
      <c r="J2657" s="9" t="s">
        <v>9192</v>
      </c>
      <c r="K2657" s="9" t="s">
        <v>21954</v>
      </c>
      <c r="L2657" s="9" t="s">
        <v>18289</v>
      </c>
      <c r="M2657" s="2" t="e">
        <f>VLOOKUP(B2657,'HP List'!A:G,7,0)</f>
        <v>#N/A</v>
      </c>
      <c r="N2657" s="2" t="e">
        <f>VLOOKUP(B2657,'HP List'!A:H,8,0)</f>
        <v>#N/A</v>
      </c>
      <c r="P2657" s="2">
        <f>VLOOKUP(B2657,'Q1'!A:B,2,0)</f>
        <v>2000</v>
      </c>
      <c r="Q2657" s="2" t="str">
        <f t="shared" si="165"/>
        <v>Paid</v>
      </c>
      <c r="R2657" s="2">
        <f>VLOOKUP(B2657,'Q2'!A:B,2,0)</f>
        <v>2000</v>
      </c>
      <c r="S2657" s="2" t="str">
        <f t="shared" si="168"/>
        <v>Paid</v>
      </c>
      <c r="T2657" s="2" t="e">
        <f>VLOOKUP(B2657,'Q3'!A:B,2,0)</f>
        <v>#N/A</v>
      </c>
      <c r="U2657" s="2" t="e">
        <f t="shared" si="166"/>
        <v>#N/A</v>
      </c>
      <c r="V2657" s="2">
        <f>VLOOKUP(B2657,'Q4'!A:B,2,0)</f>
        <v>65730</v>
      </c>
      <c r="W2657" s="2" t="str">
        <f t="shared" si="167"/>
        <v>Unpaid</v>
      </c>
      <c r="X2657" s="2" t="str">
        <f>VLOOKUP(B2657,Food!A:B,2,0)</f>
        <v>Yes</v>
      </c>
      <c r="Y2657" s="2">
        <f>VLOOKUP(B2657,'Call List'!A:A,1,0)</f>
        <v>14860</v>
      </c>
      <c r="Z2657" s="2" t="e">
        <f>VLOOKUP(B2657,Sheet4!A:A,1,0)</f>
        <v>#N/A</v>
      </c>
    </row>
    <row r="2658" spans="1:26" hidden="1" x14ac:dyDescent="0.2">
      <c r="A2658" s="9">
        <v>2657</v>
      </c>
      <c r="B2658" s="9">
        <v>10111</v>
      </c>
      <c r="C2658" s="9" t="s">
        <v>197</v>
      </c>
      <c r="D2658" s="9" t="s">
        <v>20</v>
      </c>
      <c r="E2658" s="9" t="s">
        <v>9193</v>
      </c>
      <c r="F2658" s="9" t="s">
        <v>9194</v>
      </c>
      <c r="G2658" s="9" t="s">
        <v>9195</v>
      </c>
      <c r="H2658" s="9" t="s">
        <v>21211</v>
      </c>
      <c r="I2658" s="9" t="s">
        <v>1757</v>
      </c>
      <c r="J2658" s="9" t="s">
        <v>9195</v>
      </c>
      <c r="K2658" s="9" t="s">
        <v>21212</v>
      </c>
      <c r="L2658" s="9" t="s">
        <v>18306</v>
      </c>
      <c r="M2658" s="2" t="e">
        <f>VLOOKUP(B2658,'HP List'!A:G,7,0)</f>
        <v>#N/A</v>
      </c>
      <c r="N2658" s="2" t="e">
        <f>VLOOKUP(B2658,'HP List'!A:H,8,0)</f>
        <v>#N/A</v>
      </c>
      <c r="P2658" s="2" t="e">
        <f>VLOOKUP(B2658,'Q1'!A:B,2,0)</f>
        <v>#N/A</v>
      </c>
      <c r="Q2658" s="2" t="e">
        <f t="shared" si="165"/>
        <v>#N/A</v>
      </c>
      <c r="R2658" s="2" t="e">
        <f>VLOOKUP(B2658,'Q2'!A:B,2,0)</f>
        <v>#N/A</v>
      </c>
      <c r="S2658" s="2" t="e">
        <f t="shared" si="168"/>
        <v>#N/A</v>
      </c>
      <c r="T2658" s="2" t="e">
        <f>VLOOKUP(B2658,'Q3'!A:B,2,0)</f>
        <v>#N/A</v>
      </c>
      <c r="U2658" s="2" t="e">
        <f t="shared" si="166"/>
        <v>#N/A</v>
      </c>
      <c r="V2658" s="2">
        <f>VLOOKUP(B2658,'Q4'!A:B,2,0)</f>
        <v>68430</v>
      </c>
      <c r="W2658" s="2" t="str">
        <f t="shared" si="167"/>
        <v>Unpaid</v>
      </c>
      <c r="X2658" s="2" t="str">
        <f>VLOOKUP(B2658,Food!A:B,2,0)</f>
        <v>Yes</v>
      </c>
      <c r="Y2658" s="2">
        <f>VLOOKUP(B2658,'Call List'!A:A,1,0)</f>
        <v>10111</v>
      </c>
      <c r="Z2658" s="2" t="e">
        <f>VLOOKUP(B2658,Sheet4!A:A,1,0)</f>
        <v>#N/A</v>
      </c>
    </row>
    <row r="2659" spans="1:26" hidden="1" x14ac:dyDescent="0.2">
      <c r="A2659" s="9">
        <v>2658</v>
      </c>
      <c r="B2659" s="9">
        <v>15024</v>
      </c>
      <c r="C2659" s="9" t="s">
        <v>197</v>
      </c>
      <c r="D2659" s="9" t="s">
        <v>24</v>
      </c>
      <c r="E2659" s="9" t="s">
        <v>19068</v>
      </c>
      <c r="F2659" s="9" t="s">
        <v>19069</v>
      </c>
      <c r="G2659" s="9" t="s">
        <v>19639</v>
      </c>
      <c r="H2659" s="9" t="s">
        <v>24484</v>
      </c>
      <c r="I2659" s="9" t="s">
        <v>19070</v>
      </c>
      <c r="J2659" s="9" t="s">
        <v>19071</v>
      </c>
      <c r="K2659" s="9" t="s">
        <v>24485</v>
      </c>
      <c r="L2659" s="9" t="s">
        <v>18289</v>
      </c>
      <c r="M2659" s="2" t="e">
        <f>VLOOKUP(B2659,'HP List'!A:G,7,0)</f>
        <v>#N/A</v>
      </c>
      <c r="N2659" s="2" t="e">
        <f>VLOOKUP(B2659,'HP List'!A:H,8,0)</f>
        <v>#N/A</v>
      </c>
      <c r="P2659" s="2" t="e">
        <f>VLOOKUP(B2659,'Q1'!A:B,2,0)</f>
        <v>#N/A</v>
      </c>
      <c r="Q2659" s="2" t="e">
        <f t="shared" si="165"/>
        <v>#N/A</v>
      </c>
      <c r="R2659" s="2" t="e">
        <f>VLOOKUP(B2659,'Q2'!A:B,2,0)</f>
        <v>#N/A</v>
      </c>
      <c r="S2659" s="2" t="e">
        <f t="shared" si="168"/>
        <v>#N/A</v>
      </c>
      <c r="T2659" s="2" t="e">
        <f>VLOOKUP(B2659,'Q3'!A:B,2,0)</f>
        <v>#N/A</v>
      </c>
      <c r="U2659" s="2" t="e">
        <f t="shared" si="166"/>
        <v>#N/A</v>
      </c>
      <c r="V2659" s="2">
        <f>VLOOKUP(B2659,'Q4'!A:B,2,0)</f>
        <v>68430</v>
      </c>
      <c r="W2659" s="2" t="str">
        <f t="shared" si="167"/>
        <v>Unpaid</v>
      </c>
      <c r="X2659" s="2" t="str">
        <f>VLOOKUP(B2659,Food!A:B,2,0)</f>
        <v>Yes</v>
      </c>
      <c r="Y2659" s="2">
        <f>VLOOKUP(B2659,'Call List'!A:A,1,0)</f>
        <v>15024</v>
      </c>
      <c r="Z2659" s="2" t="e">
        <f>VLOOKUP(B2659,Sheet4!A:A,1,0)</f>
        <v>#N/A</v>
      </c>
    </row>
    <row r="2660" spans="1:26" hidden="1" x14ac:dyDescent="0.2">
      <c r="A2660" s="9">
        <v>2659</v>
      </c>
      <c r="B2660" s="9">
        <v>14233</v>
      </c>
      <c r="C2660" s="9" t="s">
        <v>197</v>
      </c>
      <c r="D2660" s="9" t="s">
        <v>24</v>
      </c>
      <c r="E2660" s="9" t="s">
        <v>9196</v>
      </c>
      <c r="F2660" s="9" t="s">
        <v>9197</v>
      </c>
      <c r="G2660" s="9" t="s">
        <v>9198</v>
      </c>
      <c r="H2660" s="9" t="s">
        <v>24486</v>
      </c>
      <c r="I2660" s="9" t="s">
        <v>9199</v>
      </c>
      <c r="J2660" s="9" t="s">
        <v>9200</v>
      </c>
      <c r="K2660" s="9" t="s">
        <v>24487</v>
      </c>
      <c r="L2660" s="9" t="s">
        <v>18290</v>
      </c>
      <c r="M2660" s="2" t="e">
        <f>VLOOKUP(B2660,'HP List'!A:G,7,0)</f>
        <v>#N/A</v>
      </c>
      <c r="N2660" s="2" t="e">
        <f>VLOOKUP(B2660,'HP List'!A:H,8,0)</f>
        <v>#N/A</v>
      </c>
      <c r="P2660" s="2" t="e">
        <f>VLOOKUP(B2660,'Q1'!A:B,2,0)</f>
        <v>#N/A</v>
      </c>
      <c r="Q2660" s="2" t="e">
        <f t="shared" si="165"/>
        <v>#N/A</v>
      </c>
      <c r="R2660" s="2" t="e">
        <f>VLOOKUP(B2660,'Q2'!A:B,2,0)</f>
        <v>#N/A</v>
      </c>
      <c r="S2660" s="2" t="e">
        <f t="shared" si="168"/>
        <v>#N/A</v>
      </c>
      <c r="T2660" s="2" t="e">
        <f>VLOOKUP(B2660,'Q3'!A:B,2,0)</f>
        <v>#N/A</v>
      </c>
      <c r="U2660" s="2" t="e">
        <f t="shared" si="166"/>
        <v>#N/A</v>
      </c>
      <c r="V2660" s="2">
        <f>VLOOKUP(B2660,'Q4'!A:B,2,0)</f>
        <v>58230</v>
      </c>
      <c r="W2660" s="2" t="str">
        <f t="shared" si="167"/>
        <v>Unpaid</v>
      </c>
      <c r="X2660" s="2" t="str">
        <f>VLOOKUP(B2660,Food!A:B,2,0)</f>
        <v>Yes</v>
      </c>
      <c r="Y2660" s="2">
        <f>VLOOKUP(B2660,'Call List'!A:A,1,0)</f>
        <v>14233</v>
      </c>
      <c r="Z2660" s="2" t="e">
        <f>VLOOKUP(B2660,Sheet4!A:A,1,0)</f>
        <v>#N/A</v>
      </c>
    </row>
    <row r="2661" spans="1:26" hidden="1" x14ac:dyDescent="0.2">
      <c r="A2661" s="9">
        <v>2660</v>
      </c>
      <c r="B2661" s="9">
        <v>14071</v>
      </c>
      <c r="C2661" s="9" t="s">
        <v>197</v>
      </c>
      <c r="D2661" s="9" t="s">
        <v>24</v>
      </c>
      <c r="E2661" s="9" t="s">
        <v>9201</v>
      </c>
      <c r="F2661" s="9" t="s">
        <v>8475</v>
      </c>
      <c r="G2661" s="9" t="s">
        <v>8476</v>
      </c>
      <c r="H2661" s="9" t="s">
        <v>24176</v>
      </c>
      <c r="I2661" s="9" t="s">
        <v>8477</v>
      </c>
      <c r="J2661" s="9" t="s">
        <v>9202</v>
      </c>
      <c r="K2661" s="9" t="s">
        <v>24177</v>
      </c>
      <c r="L2661" s="9" t="s">
        <v>18290</v>
      </c>
      <c r="M2661" s="2" t="e">
        <f>VLOOKUP(B2661,'HP List'!A:G,7,0)</f>
        <v>#N/A</v>
      </c>
      <c r="N2661" s="2" t="e">
        <f>VLOOKUP(B2661,'HP List'!A:H,8,0)</f>
        <v>#N/A</v>
      </c>
      <c r="P2661" s="2" t="e">
        <f>VLOOKUP(B2661,'Q1'!A:B,2,0)</f>
        <v>#N/A</v>
      </c>
      <c r="Q2661" s="2" t="e">
        <f t="shared" si="165"/>
        <v>#N/A</v>
      </c>
      <c r="R2661" s="2" t="e">
        <f>VLOOKUP(B2661,'Q2'!A:B,2,0)</f>
        <v>#N/A</v>
      </c>
      <c r="S2661" s="2" t="e">
        <f t="shared" si="168"/>
        <v>#N/A</v>
      </c>
      <c r="T2661" s="2" t="e">
        <f>VLOOKUP(B2661,'Q3'!A:B,2,0)</f>
        <v>#N/A</v>
      </c>
      <c r="U2661" s="2" t="e">
        <f t="shared" si="166"/>
        <v>#N/A</v>
      </c>
      <c r="V2661" s="2">
        <f>VLOOKUP(B2661,'Q4'!A:B,2,0)</f>
        <v>65730</v>
      </c>
      <c r="W2661" s="2" t="str">
        <f t="shared" si="167"/>
        <v>Unpaid</v>
      </c>
      <c r="X2661" s="2" t="str">
        <f>VLOOKUP(B2661,Food!A:B,2,0)</f>
        <v>Yes</v>
      </c>
      <c r="Y2661" s="2">
        <f>VLOOKUP(B2661,'Call List'!A:A,1,0)</f>
        <v>14071</v>
      </c>
      <c r="Z2661" s="2" t="e">
        <f>VLOOKUP(B2661,Sheet4!A:A,1,0)</f>
        <v>#N/A</v>
      </c>
    </row>
    <row r="2662" spans="1:26" hidden="1" x14ac:dyDescent="0.2">
      <c r="A2662" s="9">
        <v>2661</v>
      </c>
      <c r="B2662" s="9">
        <v>5903</v>
      </c>
      <c r="C2662" s="9" t="s">
        <v>197</v>
      </c>
      <c r="D2662" s="9" t="s">
        <v>24</v>
      </c>
      <c r="E2662" s="9" t="s">
        <v>9203</v>
      </c>
      <c r="F2662" s="9" t="s">
        <v>9204</v>
      </c>
      <c r="G2662" s="9" t="s">
        <v>9205</v>
      </c>
      <c r="H2662" s="9" t="s">
        <v>24488</v>
      </c>
      <c r="I2662" s="9" t="s">
        <v>9206</v>
      </c>
      <c r="J2662" s="9" t="s">
        <v>9205</v>
      </c>
      <c r="K2662" s="9" t="s">
        <v>24489</v>
      </c>
      <c r="L2662" s="9" t="s">
        <v>18310</v>
      </c>
      <c r="M2662" s="2" t="e">
        <f>VLOOKUP(B2662,'HP List'!A:G,7,0)</f>
        <v>#N/A</v>
      </c>
      <c r="N2662" s="2" t="e">
        <f>VLOOKUP(B2662,'HP List'!A:H,8,0)</f>
        <v>#N/A</v>
      </c>
      <c r="P2662" s="2" t="e">
        <f>VLOOKUP(B2662,'Q1'!A:B,2,0)</f>
        <v>#N/A</v>
      </c>
      <c r="Q2662" s="2" t="e">
        <f t="shared" si="165"/>
        <v>#N/A</v>
      </c>
      <c r="R2662" s="2" t="e">
        <f>VLOOKUP(B2662,'Q2'!A:B,2,0)</f>
        <v>#N/A</v>
      </c>
      <c r="S2662" s="2" t="e">
        <f t="shared" si="168"/>
        <v>#N/A</v>
      </c>
      <c r="T2662" s="2" t="e">
        <f>VLOOKUP(B2662,'Q3'!A:B,2,0)</f>
        <v>#N/A</v>
      </c>
      <c r="U2662" s="2" t="e">
        <f t="shared" si="166"/>
        <v>#N/A</v>
      </c>
      <c r="V2662" s="2">
        <f>VLOOKUP(B2662,'Q4'!A:B,2,0)</f>
        <v>65730</v>
      </c>
      <c r="W2662" s="2" t="str">
        <f t="shared" si="167"/>
        <v>Unpaid</v>
      </c>
      <c r="X2662" s="2" t="str">
        <f>VLOOKUP(B2662,Food!A:B,2,0)</f>
        <v>Yes</v>
      </c>
      <c r="Y2662" s="2">
        <f>VLOOKUP(B2662,'Call List'!A:A,1,0)</f>
        <v>5903</v>
      </c>
      <c r="Z2662" s="2" t="e">
        <f>VLOOKUP(B2662,Sheet4!A:A,1,0)</f>
        <v>#N/A</v>
      </c>
    </row>
    <row r="2663" spans="1:26" hidden="1" x14ac:dyDescent="0.2">
      <c r="A2663" s="9">
        <v>2662</v>
      </c>
      <c r="B2663" s="9">
        <v>6081</v>
      </c>
      <c r="C2663" s="9" t="s">
        <v>197</v>
      </c>
      <c r="D2663" s="9" t="s">
        <v>24</v>
      </c>
      <c r="E2663" s="9" t="s">
        <v>9207</v>
      </c>
      <c r="F2663" s="9" t="s">
        <v>6557</v>
      </c>
      <c r="G2663" s="9" t="s">
        <v>6558</v>
      </c>
      <c r="H2663" s="9" t="s">
        <v>23317</v>
      </c>
      <c r="I2663" s="9" t="s">
        <v>6559</v>
      </c>
      <c r="J2663" s="9" t="s">
        <v>6558</v>
      </c>
      <c r="K2663" s="9" t="s">
        <v>23318</v>
      </c>
      <c r="L2663" s="9" t="s">
        <v>18310</v>
      </c>
      <c r="M2663" s="2" t="e">
        <f>VLOOKUP(B2663,'HP List'!A:G,7,0)</f>
        <v>#N/A</v>
      </c>
      <c r="N2663" s="2" t="e">
        <f>VLOOKUP(B2663,'HP List'!A:H,8,0)</f>
        <v>#N/A</v>
      </c>
      <c r="P2663" s="2" t="e">
        <f>VLOOKUP(B2663,'Q1'!A:B,2,0)</f>
        <v>#N/A</v>
      </c>
      <c r="Q2663" s="2" t="e">
        <f t="shared" si="165"/>
        <v>#N/A</v>
      </c>
      <c r="R2663" s="2" t="e">
        <f>VLOOKUP(B2663,'Q2'!A:B,2,0)</f>
        <v>#N/A</v>
      </c>
      <c r="S2663" s="2" t="e">
        <f t="shared" si="168"/>
        <v>#N/A</v>
      </c>
      <c r="T2663" s="2" t="e">
        <f>VLOOKUP(B2663,'Q3'!A:B,2,0)</f>
        <v>#N/A</v>
      </c>
      <c r="U2663" s="2" t="e">
        <f t="shared" si="166"/>
        <v>#N/A</v>
      </c>
      <c r="V2663" s="2" t="e">
        <f>VLOOKUP(B2663,'Q4'!A:B,2,0)</f>
        <v>#N/A</v>
      </c>
      <c r="W2663" s="2" t="e">
        <f t="shared" si="167"/>
        <v>#N/A</v>
      </c>
      <c r="X2663" s="2" t="e">
        <f>VLOOKUP(B2663,Food!A:B,2,0)</f>
        <v>#N/A</v>
      </c>
      <c r="Y2663" s="2">
        <f>VLOOKUP(B2663,'Call List'!A:A,1,0)</f>
        <v>6081</v>
      </c>
      <c r="Z2663" s="2" t="e">
        <f>VLOOKUP(B2663,Sheet4!A:A,1,0)</f>
        <v>#N/A</v>
      </c>
    </row>
    <row r="2664" spans="1:26" hidden="1" x14ac:dyDescent="0.2">
      <c r="A2664" s="9">
        <v>2663</v>
      </c>
      <c r="B2664" s="9">
        <v>9673</v>
      </c>
      <c r="C2664" s="9" t="s">
        <v>197</v>
      </c>
      <c r="D2664" s="9" t="s">
        <v>24</v>
      </c>
      <c r="E2664" s="9" t="s">
        <v>9208</v>
      </c>
      <c r="F2664" s="9" t="s">
        <v>9209</v>
      </c>
      <c r="G2664" s="9" t="s">
        <v>9210</v>
      </c>
      <c r="H2664" s="9" t="s">
        <v>24490</v>
      </c>
      <c r="I2664" s="9" t="s">
        <v>5168</v>
      </c>
      <c r="J2664" s="9" t="s">
        <v>9210</v>
      </c>
      <c r="K2664" s="9" t="s">
        <v>24491</v>
      </c>
      <c r="L2664" s="9" t="s">
        <v>18305</v>
      </c>
      <c r="M2664" s="2" t="e">
        <f>VLOOKUP(B2664,'HP List'!A:G,7,0)</f>
        <v>#N/A</v>
      </c>
      <c r="N2664" s="2" t="e">
        <f>VLOOKUP(B2664,'HP List'!A:H,8,0)</f>
        <v>#N/A</v>
      </c>
      <c r="P2664" s="2" t="e">
        <f>VLOOKUP(B2664,'Q1'!A:B,2,0)</f>
        <v>#N/A</v>
      </c>
      <c r="Q2664" s="2" t="e">
        <f t="shared" si="165"/>
        <v>#N/A</v>
      </c>
      <c r="R2664" s="2" t="e">
        <f>VLOOKUP(B2664,'Q2'!A:B,2,0)</f>
        <v>#N/A</v>
      </c>
      <c r="S2664" s="2" t="e">
        <f t="shared" si="168"/>
        <v>#N/A</v>
      </c>
      <c r="T2664" s="2" t="e">
        <f>VLOOKUP(B2664,'Q3'!A:B,2,0)</f>
        <v>#N/A</v>
      </c>
      <c r="U2664" s="2" t="e">
        <f t="shared" si="166"/>
        <v>#N/A</v>
      </c>
      <c r="V2664" s="2">
        <f>VLOOKUP(B2664,'Q4'!A:B,2,0)</f>
        <v>54780</v>
      </c>
      <c r="W2664" s="2" t="str">
        <f t="shared" si="167"/>
        <v>Unpaid</v>
      </c>
      <c r="X2664" s="2" t="str">
        <f>VLOOKUP(B2664,Food!A:B,2,0)</f>
        <v>Yes</v>
      </c>
      <c r="Y2664" s="2">
        <f>VLOOKUP(B2664,'Call List'!A:A,1,0)</f>
        <v>9673</v>
      </c>
      <c r="Z2664" s="2" t="e">
        <f>VLOOKUP(B2664,Sheet4!A:A,1,0)</f>
        <v>#N/A</v>
      </c>
    </row>
    <row r="2665" spans="1:26" hidden="1" x14ac:dyDescent="0.2">
      <c r="A2665" s="9">
        <v>2664</v>
      </c>
      <c r="B2665" s="9">
        <v>7586</v>
      </c>
      <c r="C2665" s="9" t="s">
        <v>197</v>
      </c>
      <c r="D2665" s="9" t="s">
        <v>24</v>
      </c>
      <c r="E2665" s="9" t="s">
        <v>17213</v>
      </c>
      <c r="F2665" s="9" t="s">
        <v>8163</v>
      </c>
      <c r="G2665" s="9" t="s">
        <v>17214</v>
      </c>
      <c r="H2665" s="9" t="s">
        <v>24492</v>
      </c>
      <c r="I2665" s="9" t="s">
        <v>17215</v>
      </c>
      <c r="J2665" s="9" t="s">
        <v>18315</v>
      </c>
      <c r="K2665" s="9" t="s">
        <v>24493</v>
      </c>
      <c r="L2665" s="9" t="s">
        <v>18311</v>
      </c>
      <c r="M2665" s="2" t="e">
        <f>VLOOKUP(B2665,'HP List'!A:G,7,0)</f>
        <v>#N/A</v>
      </c>
      <c r="N2665" s="2" t="e">
        <f>VLOOKUP(B2665,'HP List'!A:H,8,0)</f>
        <v>#N/A</v>
      </c>
      <c r="P2665" s="2" t="e">
        <f>VLOOKUP(B2665,'Q1'!A:B,2,0)</f>
        <v>#N/A</v>
      </c>
      <c r="Q2665" s="2" t="e">
        <f t="shared" si="165"/>
        <v>#N/A</v>
      </c>
      <c r="R2665" s="2" t="e">
        <f>VLOOKUP(B2665,'Q2'!A:B,2,0)</f>
        <v>#N/A</v>
      </c>
      <c r="S2665" s="2" t="e">
        <f t="shared" si="168"/>
        <v>#N/A</v>
      </c>
      <c r="T2665" s="2">
        <f>VLOOKUP(B2665,'Q3'!A:B,2,0)</f>
        <v>58780</v>
      </c>
      <c r="U2665" s="2" t="str">
        <f t="shared" si="166"/>
        <v>Unpaid</v>
      </c>
      <c r="V2665" s="2">
        <f>VLOOKUP(B2665,'Q4'!A:B,2,0)</f>
        <v>113560</v>
      </c>
      <c r="W2665" s="2" t="str">
        <f t="shared" si="167"/>
        <v>Unpaid</v>
      </c>
      <c r="X2665" s="2" t="str">
        <f>VLOOKUP(B2665,Food!A:B,2,0)</f>
        <v>Yes</v>
      </c>
      <c r="Y2665" s="2">
        <f>VLOOKUP(B2665,'Call List'!A:A,1,0)</f>
        <v>7586</v>
      </c>
      <c r="Z2665" s="2" t="e">
        <f>VLOOKUP(B2665,Sheet4!A:A,1,0)</f>
        <v>#N/A</v>
      </c>
    </row>
    <row r="2666" spans="1:26" hidden="1" x14ac:dyDescent="0.2">
      <c r="A2666" s="9">
        <v>2665</v>
      </c>
      <c r="B2666" s="9">
        <v>6550</v>
      </c>
      <c r="C2666" s="9" t="s">
        <v>197</v>
      </c>
      <c r="D2666" s="9" t="s">
        <v>24</v>
      </c>
      <c r="E2666" s="9" t="s">
        <v>9211</v>
      </c>
      <c r="F2666" s="9" t="s">
        <v>9212</v>
      </c>
      <c r="G2666" s="9" t="s">
        <v>9213</v>
      </c>
      <c r="H2666" s="9" t="s">
        <v>24494</v>
      </c>
      <c r="I2666" s="9" t="s">
        <v>9214</v>
      </c>
      <c r="J2666" s="9" t="s">
        <v>9213</v>
      </c>
      <c r="K2666" s="9" t="s">
        <v>24495</v>
      </c>
      <c r="L2666" s="9" t="s">
        <v>18310</v>
      </c>
      <c r="M2666" s="2" t="e">
        <f>VLOOKUP(B2666,'HP List'!A:G,7,0)</f>
        <v>#N/A</v>
      </c>
      <c r="N2666" s="2" t="e">
        <f>VLOOKUP(B2666,'HP List'!A:H,8,0)</f>
        <v>#N/A</v>
      </c>
      <c r="P2666" s="2" t="e">
        <f>VLOOKUP(B2666,'Q1'!A:B,2,0)</f>
        <v>#N/A</v>
      </c>
      <c r="Q2666" s="2" t="e">
        <f t="shared" si="165"/>
        <v>#N/A</v>
      </c>
      <c r="R2666" s="2" t="e">
        <f>VLOOKUP(B2666,'Q2'!A:B,2,0)</f>
        <v>#N/A</v>
      </c>
      <c r="S2666" s="2" t="e">
        <f t="shared" si="168"/>
        <v>#N/A</v>
      </c>
      <c r="T2666" s="2" t="e">
        <f>VLOOKUP(B2666,'Q3'!A:B,2,0)</f>
        <v>#N/A</v>
      </c>
      <c r="U2666" s="2" t="e">
        <f t="shared" si="166"/>
        <v>#N/A</v>
      </c>
      <c r="V2666" s="2">
        <f>VLOOKUP(B2666,'Q4'!A:B,2,0)</f>
        <v>65730</v>
      </c>
      <c r="W2666" s="2" t="str">
        <f t="shared" si="167"/>
        <v>Unpaid</v>
      </c>
      <c r="X2666" s="2" t="str">
        <f>VLOOKUP(B2666,Food!A:B,2,0)</f>
        <v>Yes</v>
      </c>
      <c r="Y2666" s="2">
        <f>VLOOKUP(B2666,'Call List'!A:A,1,0)</f>
        <v>6550</v>
      </c>
      <c r="Z2666" s="2" t="e">
        <f>VLOOKUP(B2666,Sheet4!A:A,1,0)</f>
        <v>#N/A</v>
      </c>
    </row>
    <row r="2667" spans="1:26" hidden="1" x14ac:dyDescent="0.2">
      <c r="A2667" s="9">
        <v>2666</v>
      </c>
      <c r="B2667" s="9">
        <v>14210</v>
      </c>
      <c r="C2667" s="9" t="s">
        <v>197</v>
      </c>
      <c r="D2667" s="9" t="s">
        <v>24</v>
      </c>
      <c r="E2667" s="9" t="s">
        <v>9215</v>
      </c>
      <c r="F2667" s="9" t="s">
        <v>2586</v>
      </c>
      <c r="G2667" s="9" t="s">
        <v>2587</v>
      </c>
      <c r="H2667" s="9" t="s">
        <v>21599</v>
      </c>
      <c r="I2667" s="9" t="s">
        <v>2588</v>
      </c>
      <c r="J2667" s="9" t="s">
        <v>2589</v>
      </c>
      <c r="K2667" s="9" t="s">
        <v>21600</v>
      </c>
      <c r="L2667" s="9" t="s">
        <v>18290</v>
      </c>
      <c r="M2667" s="2" t="e">
        <f>VLOOKUP(B2667,'HP List'!A:G,7,0)</f>
        <v>#N/A</v>
      </c>
      <c r="N2667" s="2" t="e">
        <f>VLOOKUP(B2667,'HP List'!A:H,8,0)</f>
        <v>#N/A</v>
      </c>
      <c r="P2667" s="2" t="e">
        <f>VLOOKUP(B2667,'Q1'!A:B,2,0)</f>
        <v>#N/A</v>
      </c>
      <c r="Q2667" s="2" t="e">
        <f t="shared" si="165"/>
        <v>#N/A</v>
      </c>
      <c r="R2667" s="2" t="e">
        <f>VLOOKUP(B2667,'Q2'!A:B,2,0)</f>
        <v>#N/A</v>
      </c>
      <c r="S2667" s="2" t="e">
        <f t="shared" si="168"/>
        <v>#N/A</v>
      </c>
      <c r="T2667" s="2" t="e">
        <f>VLOOKUP(B2667,'Q3'!A:B,2,0)</f>
        <v>#N/A</v>
      </c>
      <c r="U2667" s="2" t="e">
        <f t="shared" si="166"/>
        <v>#N/A</v>
      </c>
      <c r="V2667" s="2" t="e">
        <f>VLOOKUP(B2667,'Q4'!A:B,2,0)</f>
        <v>#N/A</v>
      </c>
      <c r="W2667" s="2" t="e">
        <f t="shared" si="167"/>
        <v>#N/A</v>
      </c>
      <c r="X2667" s="2" t="str">
        <f>VLOOKUP(B2667,Food!A:B,2,0)</f>
        <v>Yes</v>
      </c>
      <c r="Y2667" s="2">
        <f>VLOOKUP(B2667,'Call List'!A:A,1,0)</f>
        <v>14210</v>
      </c>
      <c r="Z2667" s="2" t="e">
        <f>VLOOKUP(B2667,Sheet4!A:A,1,0)</f>
        <v>#N/A</v>
      </c>
    </row>
    <row r="2668" spans="1:26" hidden="1" x14ac:dyDescent="0.2">
      <c r="A2668" s="9">
        <v>2667</v>
      </c>
      <c r="B2668" s="9">
        <v>4900</v>
      </c>
      <c r="C2668" s="9" t="s">
        <v>197</v>
      </c>
      <c r="D2668" s="9" t="s">
        <v>24</v>
      </c>
      <c r="E2668" s="9" t="s">
        <v>9216</v>
      </c>
      <c r="F2668" s="9" t="s">
        <v>9217</v>
      </c>
      <c r="G2668" s="9" t="s">
        <v>9218</v>
      </c>
      <c r="H2668" s="9" t="s">
        <v>24496</v>
      </c>
      <c r="I2668" s="9" t="s">
        <v>9219</v>
      </c>
      <c r="J2668" s="9" t="s">
        <v>9218</v>
      </c>
      <c r="K2668" s="9" t="s">
        <v>24497</v>
      </c>
      <c r="L2668" s="9" t="s">
        <v>18312</v>
      </c>
      <c r="M2668" s="2" t="e">
        <f>VLOOKUP(B2668,'HP List'!A:G,7,0)</f>
        <v>#N/A</v>
      </c>
      <c r="N2668" s="2" t="e">
        <f>VLOOKUP(B2668,'HP List'!A:H,8,0)</f>
        <v>#N/A</v>
      </c>
      <c r="P2668" s="2">
        <f>VLOOKUP(B2668,'Q1'!A:B,2,0)</f>
        <v>1000</v>
      </c>
      <c r="Q2668" s="2" t="str">
        <f t="shared" si="165"/>
        <v>Paid</v>
      </c>
      <c r="R2668" s="2">
        <f>VLOOKUP(B2668,'Q2'!A:B,2,0)</f>
        <v>1000</v>
      </c>
      <c r="S2668" s="2" t="str">
        <f t="shared" si="168"/>
        <v>Paid</v>
      </c>
      <c r="T2668" s="2">
        <f>VLOOKUP(B2668,'Q3'!A:B,2,0)</f>
        <v>1000</v>
      </c>
      <c r="U2668" s="2" t="str">
        <f t="shared" si="166"/>
        <v>Paid</v>
      </c>
      <c r="V2668" s="2">
        <f>VLOOKUP(B2668,'Q4'!A:B,2,0)</f>
        <v>66730</v>
      </c>
      <c r="W2668" s="2" t="str">
        <f t="shared" si="167"/>
        <v>Unpaid</v>
      </c>
      <c r="X2668" s="2" t="str">
        <f>VLOOKUP(B2668,Food!A:B,2,0)</f>
        <v>Yes</v>
      </c>
      <c r="Y2668" s="2">
        <f>VLOOKUP(B2668,'Call List'!A:A,1,0)</f>
        <v>4900</v>
      </c>
      <c r="Z2668" s="2" t="e">
        <f>VLOOKUP(B2668,Sheet4!A:A,1,0)</f>
        <v>#N/A</v>
      </c>
    </row>
    <row r="2669" spans="1:26" hidden="1" x14ac:dyDescent="0.2">
      <c r="A2669" s="9">
        <v>2668</v>
      </c>
      <c r="B2669" s="9">
        <v>12011</v>
      </c>
      <c r="C2669" s="9" t="s">
        <v>197</v>
      </c>
      <c r="D2669" s="9" t="s">
        <v>24</v>
      </c>
      <c r="E2669" s="9" t="s">
        <v>9220</v>
      </c>
      <c r="F2669" s="9" t="s">
        <v>9221</v>
      </c>
      <c r="G2669" s="9" t="s">
        <v>9222</v>
      </c>
      <c r="H2669" s="9" t="s">
        <v>24498</v>
      </c>
      <c r="I2669" s="9" t="s">
        <v>9223</v>
      </c>
      <c r="J2669" s="9" t="s">
        <v>9224</v>
      </c>
      <c r="K2669" s="9" t="s">
        <v>24499</v>
      </c>
      <c r="L2669" s="9" t="s">
        <v>18297</v>
      </c>
      <c r="M2669" s="2" t="e">
        <f>VLOOKUP(B2669,'HP List'!A:G,7,0)</f>
        <v>#N/A</v>
      </c>
      <c r="N2669" s="2" t="e">
        <f>VLOOKUP(B2669,'HP List'!A:H,8,0)</f>
        <v>#N/A</v>
      </c>
      <c r="P2669" s="2" t="e">
        <f>VLOOKUP(B2669,'Q1'!A:B,2,0)</f>
        <v>#N/A</v>
      </c>
      <c r="Q2669" s="2" t="e">
        <f t="shared" si="165"/>
        <v>#N/A</v>
      </c>
      <c r="R2669" s="2" t="e">
        <f>VLOOKUP(B2669,'Q2'!A:B,2,0)</f>
        <v>#N/A</v>
      </c>
      <c r="S2669" s="2" t="e">
        <f t="shared" si="168"/>
        <v>#N/A</v>
      </c>
      <c r="T2669" s="2" t="e">
        <f>VLOOKUP(B2669,'Q3'!A:B,2,0)</f>
        <v>#N/A</v>
      </c>
      <c r="U2669" s="2" t="e">
        <f t="shared" si="166"/>
        <v>#N/A</v>
      </c>
      <c r="V2669" s="2">
        <f>VLOOKUP(B2669,'Q4'!A:B,2,0)</f>
        <v>46380</v>
      </c>
      <c r="W2669" s="2" t="str">
        <f t="shared" si="167"/>
        <v>Unpaid</v>
      </c>
      <c r="X2669" s="2" t="e">
        <f>VLOOKUP(B2669,Food!A:B,2,0)</f>
        <v>#N/A</v>
      </c>
      <c r="Y2669" s="2">
        <f>VLOOKUP(B2669,'Call List'!A:A,1,0)</f>
        <v>12011</v>
      </c>
      <c r="Z2669" s="2" t="e">
        <f>VLOOKUP(B2669,Sheet4!A:A,1,0)</f>
        <v>#N/A</v>
      </c>
    </row>
    <row r="2670" spans="1:26" hidden="1" x14ac:dyDescent="0.2">
      <c r="A2670" s="9">
        <v>2669</v>
      </c>
      <c r="B2670" s="9">
        <v>8978</v>
      </c>
      <c r="C2670" s="9" t="s">
        <v>197</v>
      </c>
      <c r="D2670" s="9" t="s">
        <v>24</v>
      </c>
      <c r="E2670" s="9" t="s">
        <v>9225</v>
      </c>
      <c r="F2670" s="9" t="s">
        <v>9226</v>
      </c>
      <c r="G2670" s="9" t="s">
        <v>9227</v>
      </c>
      <c r="H2670" s="9" t="s">
        <v>24500</v>
      </c>
      <c r="I2670" s="9" t="s">
        <v>9228</v>
      </c>
      <c r="J2670" s="9" t="s">
        <v>9227</v>
      </c>
      <c r="K2670" s="9" t="s">
        <v>24501</v>
      </c>
      <c r="L2670" s="9" t="s">
        <v>18305</v>
      </c>
      <c r="M2670" s="2" t="e">
        <f>VLOOKUP(B2670,'HP List'!A:G,7,0)</f>
        <v>#N/A</v>
      </c>
      <c r="N2670" s="2" t="e">
        <f>VLOOKUP(B2670,'HP List'!A:H,8,0)</f>
        <v>#N/A</v>
      </c>
      <c r="P2670" s="2" t="e">
        <f>VLOOKUP(B2670,'Q1'!A:B,2,0)</f>
        <v>#N/A</v>
      </c>
      <c r="Q2670" s="2" t="e">
        <f t="shared" si="165"/>
        <v>#N/A</v>
      </c>
      <c r="R2670" s="2" t="e">
        <f>VLOOKUP(B2670,'Q2'!A:B,2,0)</f>
        <v>#N/A</v>
      </c>
      <c r="S2670" s="2" t="e">
        <f t="shared" si="168"/>
        <v>#N/A</v>
      </c>
      <c r="T2670" s="2" t="e">
        <f>VLOOKUP(B2670,'Q3'!A:B,2,0)</f>
        <v>#N/A</v>
      </c>
      <c r="U2670" s="2" t="e">
        <f t="shared" si="166"/>
        <v>#N/A</v>
      </c>
      <c r="V2670" s="2">
        <f>VLOOKUP(B2670,'Q4'!A:B,2,0)</f>
        <v>68330</v>
      </c>
      <c r="W2670" s="2" t="str">
        <f t="shared" si="167"/>
        <v>Unpaid</v>
      </c>
      <c r="X2670" s="2" t="str">
        <f>VLOOKUP(B2670,Food!A:B,2,0)</f>
        <v>Yes</v>
      </c>
      <c r="Y2670" s="2">
        <f>VLOOKUP(B2670,'Call List'!A:A,1,0)</f>
        <v>8978</v>
      </c>
      <c r="Z2670" s="2" t="e">
        <f>VLOOKUP(B2670,Sheet4!A:A,1,0)</f>
        <v>#N/A</v>
      </c>
    </row>
    <row r="2671" spans="1:26" hidden="1" x14ac:dyDescent="0.2">
      <c r="A2671" s="9">
        <v>2670</v>
      </c>
      <c r="B2671" s="9">
        <v>14196</v>
      </c>
      <c r="C2671" s="9" t="s">
        <v>197</v>
      </c>
      <c r="D2671" s="9" t="s">
        <v>24</v>
      </c>
      <c r="E2671" s="9" t="s">
        <v>9229</v>
      </c>
      <c r="F2671" s="9" t="s">
        <v>9230</v>
      </c>
      <c r="G2671" s="9" t="s">
        <v>9231</v>
      </c>
      <c r="H2671" s="9" t="s">
        <v>24502</v>
      </c>
      <c r="I2671" s="9" t="s">
        <v>812</v>
      </c>
      <c r="J2671" s="9" t="s">
        <v>9232</v>
      </c>
      <c r="K2671" s="9" t="s">
        <v>24503</v>
      </c>
      <c r="L2671" s="9" t="s">
        <v>18290</v>
      </c>
      <c r="M2671" s="2" t="e">
        <f>VLOOKUP(B2671,'HP List'!A:G,7,0)</f>
        <v>#N/A</v>
      </c>
      <c r="N2671" s="2" t="e">
        <f>VLOOKUP(B2671,'HP List'!A:H,8,0)</f>
        <v>#N/A</v>
      </c>
      <c r="P2671" s="2" t="e">
        <f>VLOOKUP(B2671,'Q1'!A:B,2,0)</f>
        <v>#N/A</v>
      </c>
      <c r="Q2671" s="2" t="e">
        <f t="shared" si="165"/>
        <v>#N/A</v>
      </c>
      <c r="R2671" s="2" t="e">
        <f>VLOOKUP(B2671,'Q2'!A:B,2,0)</f>
        <v>#N/A</v>
      </c>
      <c r="S2671" s="2" t="e">
        <f t="shared" si="168"/>
        <v>#N/A</v>
      </c>
      <c r="T2671" s="2" t="e">
        <f>VLOOKUP(B2671,'Q3'!A:B,2,0)</f>
        <v>#N/A</v>
      </c>
      <c r="U2671" s="2" t="e">
        <f t="shared" si="166"/>
        <v>#N/A</v>
      </c>
      <c r="V2671" s="2" t="e">
        <f>VLOOKUP(B2671,'Q4'!A:B,2,0)</f>
        <v>#N/A</v>
      </c>
      <c r="W2671" s="2" t="e">
        <f t="shared" si="167"/>
        <v>#N/A</v>
      </c>
      <c r="X2671" s="2" t="str">
        <f>VLOOKUP(B2671,Food!A:B,2,0)</f>
        <v>Yes</v>
      </c>
      <c r="Y2671" s="2">
        <f>VLOOKUP(B2671,'Call List'!A:A,1,0)</f>
        <v>14196</v>
      </c>
      <c r="Z2671" s="2" t="e">
        <f>VLOOKUP(B2671,Sheet4!A:A,1,0)</f>
        <v>#N/A</v>
      </c>
    </row>
    <row r="2672" spans="1:26" hidden="1" x14ac:dyDescent="0.2">
      <c r="A2672" s="9">
        <v>2671</v>
      </c>
      <c r="B2672" s="9">
        <v>6856</v>
      </c>
      <c r="C2672" s="9" t="s">
        <v>197</v>
      </c>
      <c r="D2672" s="9" t="s">
        <v>24</v>
      </c>
      <c r="E2672" s="9" t="s">
        <v>9233</v>
      </c>
      <c r="F2672" s="9" t="s">
        <v>9234</v>
      </c>
      <c r="G2672" s="9" t="s">
        <v>9235</v>
      </c>
      <c r="H2672" s="9" t="s">
        <v>9236</v>
      </c>
      <c r="I2672" s="9" t="s">
        <v>9079</v>
      </c>
      <c r="J2672" s="9" t="s">
        <v>9235</v>
      </c>
      <c r="K2672" s="9" t="s">
        <v>24504</v>
      </c>
      <c r="L2672" s="9" t="s">
        <v>18311</v>
      </c>
      <c r="M2672" s="2" t="e">
        <f>VLOOKUP(B2672,'HP List'!A:G,7,0)</f>
        <v>#N/A</v>
      </c>
      <c r="N2672" s="2" t="e">
        <f>VLOOKUP(B2672,'HP List'!A:H,8,0)</f>
        <v>#N/A</v>
      </c>
      <c r="P2672" s="2" t="e">
        <f>VLOOKUP(B2672,'Q1'!A:B,2,0)</f>
        <v>#N/A</v>
      </c>
      <c r="Q2672" s="2" t="e">
        <f t="shared" si="165"/>
        <v>#N/A</v>
      </c>
      <c r="R2672" s="2" t="e">
        <f>VLOOKUP(B2672,'Q2'!A:B,2,0)</f>
        <v>#N/A</v>
      </c>
      <c r="S2672" s="2" t="e">
        <f t="shared" si="168"/>
        <v>#N/A</v>
      </c>
      <c r="T2672" s="2" t="e">
        <f>VLOOKUP(B2672,'Q3'!A:B,2,0)</f>
        <v>#N/A</v>
      </c>
      <c r="U2672" s="2" t="e">
        <f t="shared" si="166"/>
        <v>#N/A</v>
      </c>
      <c r="V2672" s="2">
        <f>VLOOKUP(B2672,'Q4'!A:B,2,0)</f>
        <v>46380</v>
      </c>
      <c r="W2672" s="2" t="str">
        <f t="shared" si="167"/>
        <v>Unpaid</v>
      </c>
      <c r="X2672" s="2" t="e">
        <f>VLOOKUP(B2672,Food!A:B,2,0)</f>
        <v>#N/A</v>
      </c>
      <c r="Y2672" s="2">
        <f>VLOOKUP(B2672,'Call List'!A:A,1,0)</f>
        <v>6856</v>
      </c>
      <c r="Z2672" s="2" t="e">
        <f>VLOOKUP(B2672,Sheet4!A:A,1,0)</f>
        <v>#N/A</v>
      </c>
    </row>
    <row r="2673" spans="1:26" hidden="1" x14ac:dyDescent="0.2">
      <c r="A2673" s="9">
        <v>2672</v>
      </c>
      <c r="B2673" s="9">
        <v>5948</v>
      </c>
      <c r="C2673" s="9" t="s">
        <v>197</v>
      </c>
      <c r="D2673" s="9" t="s">
        <v>24</v>
      </c>
      <c r="E2673" s="9" t="s">
        <v>9237</v>
      </c>
      <c r="F2673" s="9" t="s">
        <v>3582</v>
      </c>
      <c r="G2673" s="9" t="s">
        <v>9238</v>
      </c>
      <c r="H2673" s="9" t="s">
        <v>24505</v>
      </c>
      <c r="I2673" s="9" t="s">
        <v>9239</v>
      </c>
      <c r="J2673" s="9" t="s">
        <v>9238</v>
      </c>
      <c r="K2673" s="9" t="s">
        <v>24506</v>
      </c>
      <c r="L2673" s="9" t="s">
        <v>18310</v>
      </c>
      <c r="M2673" s="2" t="e">
        <f>VLOOKUP(B2673,'HP List'!A:G,7,0)</f>
        <v>#N/A</v>
      </c>
      <c r="N2673" s="2" t="e">
        <f>VLOOKUP(B2673,'HP List'!A:H,8,0)</f>
        <v>#N/A</v>
      </c>
      <c r="P2673" s="2">
        <f>VLOOKUP(B2673,'Q1'!A:B,2,0)</f>
        <v>5000</v>
      </c>
      <c r="Q2673" s="2" t="str">
        <f t="shared" si="165"/>
        <v>Paid</v>
      </c>
      <c r="R2673" s="2">
        <f>VLOOKUP(B2673,'Q2'!A:B,2,0)</f>
        <v>5060</v>
      </c>
      <c r="S2673" s="2" t="str">
        <f t="shared" si="168"/>
        <v>Unpaid</v>
      </c>
      <c r="T2673" s="2">
        <f>VLOOKUP(B2673,'Q3'!A:B,2,0)</f>
        <v>63340</v>
      </c>
      <c r="U2673" s="2" t="str">
        <f t="shared" si="166"/>
        <v>Unpaid</v>
      </c>
      <c r="V2673" s="2">
        <f>VLOOKUP(B2673,'Q4'!A:B,2,0)</f>
        <v>118120</v>
      </c>
      <c r="W2673" s="2" t="str">
        <f t="shared" si="167"/>
        <v>Unpaid</v>
      </c>
      <c r="X2673" s="2" t="str">
        <f>VLOOKUP(B2673,Food!A:B,2,0)</f>
        <v>Yes</v>
      </c>
      <c r="Y2673" s="2">
        <f>VLOOKUP(B2673,'Call List'!A:A,1,0)</f>
        <v>5948</v>
      </c>
      <c r="Z2673" s="2" t="e">
        <f>VLOOKUP(B2673,Sheet4!A:A,1,0)</f>
        <v>#N/A</v>
      </c>
    </row>
    <row r="2674" spans="1:26" hidden="1" x14ac:dyDescent="0.2">
      <c r="A2674" s="9">
        <v>2673</v>
      </c>
      <c r="B2674" s="9">
        <v>14245</v>
      </c>
      <c r="C2674" s="9" t="s">
        <v>197</v>
      </c>
      <c r="D2674" s="9" t="s">
        <v>24</v>
      </c>
      <c r="E2674" s="9" t="s">
        <v>9240</v>
      </c>
      <c r="F2674" s="9" t="s">
        <v>3736</v>
      </c>
      <c r="G2674" s="9" t="s">
        <v>3737</v>
      </c>
      <c r="H2674" s="9" t="s">
        <v>22110</v>
      </c>
      <c r="I2674" s="9" t="s">
        <v>3738</v>
      </c>
      <c r="J2674" s="9" t="s">
        <v>3739</v>
      </c>
      <c r="K2674" s="9" t="s">
        <v>22111</v>
      </c>
      <c r="L2674" s="9" t="s">
        <v>18290</v>
      </c>
      <c r="M2674" s="2" t="e">
        <f>VLOOKUP(B2674,'HP List'!A:G,7,0)</f>
        <v>#N/A</v>
      </c>
      <c r="N2674" s="2" t="e">
        <f>VLOOKUP(B2674,'HP List'!A:H,8,0)</f>
        <v>#N/A</v>
      </c>
      <c r="P2674" s="2" t="e">
        <f>VLOOKUP(B2674,'Q1'!A:B,2,0)</f>
        <v>#N/A</v>
      </c>
      <c r="Q2674" s="2" t="e">
        <f t="shared" si="165"/>
        <v>#N/A</v>
      </c>
      <c r="R2674" s="2" t="e">
        <f>VLOOKUP(B2674,'Q2'!A:B,2,0)</f>
        <v>#N/A</v>
      </c>
      <c r="S2674" s="2" t="e">
        <f t="shared" si="168"/>
        <v>#N/A</v>
      </c>
      <c r="T2674" s="2" t="e">
        <f>VLOOKUP(B2674,'Q3'!A:B,2,0)</f>
        <v>#N/A</v>
      </c>
      <c r="U2674" s="2" t="e">
        <f t="shared" si="166"/>
        <v>#N/A</v>
      </c>
      <c r="V2674" s="2">
        <f>VLOOKUP(B2674,'Q4'!A:B,2,0)</f>
        <v>65730</v>
      </c>
      <c r="W2674" s="2" t="str">
        <f t="shared" si="167"/>
        <v>Unpaid</v>
      </c>
      <c r="X2674" s="2" t="str">
        <f>VLOOKUP(B2674,Food!A:B,2,0)</f>
        <v>Yes</v>
      </c>
      <c r="Y2674" s="2">
        <f>VLOOKUP(B2674,'Call List'!A:A,1,0)</f>
        <v>14245</v>
      </c>
      <c r="Z2674" s="2" t="e">
        <f>VLOOKUP(B2674,Sheet4!A:A,1,0)</f>
        <v>#N/A</v>
      </c>
    </row>
    <row r="2675" spans="1:26" hidden="1" x14ac:dyDescent="0.2">
      <c r="A2675" s="9">
        <v>2674</v>
      </c>
      <c r="B2675" s="9">
        <v>4697</v>
      </c>
      <c r="C2675" s="9" t="s">
        <v>197</v>
      </c>
      <c r="D2675" s="9" t="s">
        <v>24</v>
      </c>
      <c r="E2675" s="9" t="s">
        <v>9241</v>
      </c>
      <c r="F2675" s="9" t="s">
        <v>9242</v>
      </c>
      <c r="G2675" s="9" t="s">
        <v>9243</v>
      </c>
      <c r="H2675" s="9" t="s">
        <v>9244</v>
      </c>
      <c r="I2675" s="9" t="s">
        <v>9245</v>
      </c>
      <c r="J2675" s="9" t="s">
        <v>9246</v>
      </c>
      <c r="K2675" s="9" t="s">
        <v>24507</v>
      </c>
      <c r="L2675" s="9" t="s">
        <v>18312</v>
      </c>
      <c r="M2675" s="2" t="e">
        <f>VLOOKUP(B2675,'HP List'!A:G,7,0)</f>
        <v>#N/A</v>
      </c>
      <c r="N2675" s="2" t="e">
        <f>VLOOKUP(B2675,'HP List'!A:H,8,0)</f>
        <v>#N/A</v>
      </c>
      <c r="P2675" s="2" t="e">
        <f>VLOOKUP(B2675,'Q1'!A:B,2,0)</f>
        <v>#N/A</v>
      </c>
      <c r="Q2675" s="2" t="e">
        <f t="shared" si="165"/>
        <v>#N/A</v>
      </c>
      <c r="R2675" s="2" t="e">
        <f>VLOOKUP(B2675,'Q2'!A:B,2,0)</f>
        <v>#N/A</v>
      </c>
      <c r="S2675" s="2" t="e">
        <f t="shared" si="168"/>
        <v>#N/A</v>
      </c>
      <c r="T2675" s="2" t="e">
        <f>VLOOKUP(B2675,'Q3'!A:B,2,0)</f>
        <v>#N/A</v>
      </c>
      <c r="U2675" s="2" t="e">
        <f t="shared" si="166"/>
        <v>#N/A</v>
      </c>
      <c r="V2675" s="2" t="e">
        <f>VLOOKUP(B2675,'Q4'!A:B,2,0)</f>
        <v>#N/A</v>
      </c>
      <c r="W2675" s="2" t="e">
        <f t="shared" si="167"/>
        <v>#N/A</v>
      </c>
      <c r="X2675" s="2" t="e">
        <f>VLOOKUP(B2675,Food!A:B,2,0)</f>
        <v>#N/A</v>
      </c>
      <c r="Y2675" s="2">
        <f>VLOOKUP(B2675,'Call List'!A:A,1,0)</f>
        <v>4697</v>
      </c>
      <c r="Z2675" s="2" t="e">
        <f>VLOOKUP(B2675,Sheet4!A:A,1,0)</f>
        <v>#N/A</v>
      </c>
    </row>
    <row r="2676" spans="1:26" hidden="1" x14ac:dyDescent="0.2">
      <c r="A2676" s="9">
        <v>2675</v>
      </c>
      <c r="B2676" s="9">
        <v>14308</v>
      </c>
      <c r="C2676" s="9" t="s">
        <v>197</v>
      </c>
      <c r="D2676" s="9" t="s">
        <v>24</v>
      </c>
      <c r="E2676" s="9" t="s">
        <v>9247</v>
      </c>
      <c r="F2676" s="9" t="s">
        <v>9248</v>
      </c>
      <c r="G2676" s="9" t="s">
        <v>9249</v>
      </c>
      <c r="H2676" s="9" t="s">
        <v>24508</v>
      </c>
      <c r="I2676" s="9" t="s">
        <v>9250</v>
      </c>
      <c r="J2676" s="9" t="s">
        <v>9251</v>
      </c>
      <c r="K2676" s="9" t="s">
        <v>24509</v>
      </c>
      <c r="L2676" s="9" t="s">
        <v>18290</v>
      </c>
      <c r="M2676" s="2" t="e">
        <f>VLOOKUP(B2676,'HP List'!A:G,7,0)</f>
        <v>#N/A</v>
      </c>
      <c r="N2676" s="2" t="e">
        <f>VLOOKUP(B2676,'HP List'!A:H,8,0)</f>
        <v>#N/A</v>
      </c>
      <c r="P2676" s="2" t="e">
        <f>VLOOKUP(B2676,'Q1'!A:B,2,0)</f>
        <v>#N/A</v>
      </c>
      <c r="Q2676" s="2" t="e">
        <f t="shared" si="165"/>
        <v>#N/A</v>
      </c>
      <c r="R2676" s="2" t="e">
        <f>VLOOKUP(B2676,'Q2'!A:B,2,0)</f>
        <v>#N/A</v>
      </c>
      <c r="S2676" s="2" t="e">
        <f t="shared" si="168"/>
        <v>#N/A</v>
      </c>
      <c r="T2676" s="2" t="e">
        <f>VLOOKUP(B2676,'Q3'!A:B,2,0)</f>
        <v>#N/A</v>
      </c>
      <c r="U2676" s="2" t="e">
        <f t="shared" si="166"/>
        <v>#N/A</v>
      </c>
      <c r="V2676" s="2" t="e">
        <f>VLOOKUP(B2676,'Q4'!A:B,2,0)</f>
        <v>#N/A</v>
      </c>
      <c r="W2676" s="2" t="e">
        <f t="shared" si="167"/>
        <v>#N/A</v>
      </c>
      <c r="X2676" s="2" t="str">
        <f>VLOOKUP(B2676,Food!A:B,2,0)</f>
        <v>Yes</v>
      </c>
      <c r="Y2676" s="2">
        <f>VLOOKUP(B2676,'Call List'!A:A,1,0)</f>
        <v>14308</v>
      </c>
      <c r="Z2676" s="2" t="e">
        <f>VLOOKUP(B2676,Sheet4!A:A,1,0)</f>
        <v>#N/A</v>
      </c>
    </row>
    <row r="2677" spans="1:26" hidden="1" x14ac:dyDescent="0.2">
      <c r="A2677" s="9">
        <v>2676</v>
      </c>
      <c r="B2677" s="9">
        <v>3999</v>
      </c>
      <c r="C2677" s="9" t="s">
        <v>197</v>
      </c>
      <c r="D2677" s="9" t="s">
        <v>24</v>
      </c>
      <c r="E2677" s="9" t="s">
        <v>9252</v>
      </c>
      <c r="F2677" s="9" t="s">
        <v>9253</v>
      </c>
      <c r="G2677" s="9" t="s">
        <v>9254</v>
      </c>
      <c r="H2677" s="9" t="s">
        <v>9255</v>
      </c>
      <c r="I2677" s="9" t="s">
        <v>9256</v>
      </c>
      <c r="J2677" s="9" t="s">
        <v>9254</v>
      </c>
      <c r="K2677" s="9" t="s">
        <v>24510</v>
      </c>
      <c r="L2677" s="9" t="s">
        <v>18314</v>
      </c>
      <c r="M2677" s="2" t="e">
        <f>VLOOKUP(B2677,'HP List'!A:G,7,0)</f>
        <v>#N/A</v>
      </c>
      <c r="N2677" s="2" t="e">
        <f>VLOOKUP(B2677,'HP List'!A:H,8,0)</f>
        <v>#N/A</v>
      </c>
      <c r="P2677" s="2" t="e">
        <f>VLOOKUP(B2677,'Q1'!A:B,2,0)</f>
        <v>#N/A</v>
      </c>
      <c r="Q2677" s="2" t="e">
        <f t="shared" si="165"/>
        <v>#N/A</v>
      </c>
      <c r="R2677" s="2" t="e">
        <f>VLOOKUP(B2677,'Q2'!A:B,2,0)</f>
        <v>#N/A</v>
      </c>
      <c r="S2677" s="2" t="e">
        <f t="shared" si="168"/>
        <v>#N/A</v>
      </c>
      <c r="T2677" s="2" t="e">
        <f>VLOOKUP(B2677,'Q3'!A:B,2,0)</f>
        <v>#N/A</v>
      </c>
      <c r="U2677" s="2" t="e">
        <f t="shared" si="166"/>
        <v>#N/A</v>
      </c>
      <c r="V2677" s="2" t="e">
        <f>VLOOKUP(B2677,'Q4'!A:B,2,0)</f>
        <v>#N/A</v>
      </c>
      <c r="W2677" s="2" t="e">
        <f t="shared" si="167"/>
        <v>#N/A</v>
      </c>
      <c r="X2677" s="2" t="str">
        <f>VLOOKUP(B2677,Food!A:B,2,0)</f>
        <v>Yes</v>
      </c>
      <c r="Y2677" s="2">
        <f>VLOOKUP(B2677,'Call List'!A:A,1,0)</f>
        <v>3999</v>
      </c>
      <c r="Z2677" s="2" t="e">
        <f>VLOOKUP(B2677,Sheet4!A:A,1,0)</f>
        <v>#N/A</v>
      </c>
    </row>
    <row r="2678" spans="1:26" hidden="1" x14ac:dyDescent="0.2">
      <c r="A2678" s="9">
        <v>2677</v>
      </c>
      <c r="B2678" s="9">
        <v>10068</v>
      </c>
      <c r="C2678" s="9" t="s">
        <v>197</v>
      </c>
      <c r="D2678" s="9" t="s">
        <v>24</v>
      </c>
      <c r="E2678" s="9" t="s">
        <v>9257</v>
      </c>
      <c r="F2678" s="9" t="s">
        <v>9258</v>
      </c>
      <c r="G2678" s="9" t="s">
        <v>9259</v>
      </c>
      <c r="H2678" s="9" t="s">
        <v>24511</v>
      </c>
      <c r="I2678" s="9" t="s">
        <v>9260</v>
      </c>
      <c r="J2678" s="9" t="s">
        <v>9261</v>
      </c>
      <c r="K2678" s="9" t="s">
        <v>24512</v>
      </c>
      <c r="L2678" s="9" t="s">
        <v>18306</v>
      </c>
      <c r="M2678" s="2" t="e">
        <f>VLOOKUP(B2678,'HP List'!A:G,7,0)</f>
        <v>#N/A</v>
      </c>
      <c r="N2678" s="2" t="e">
        <f>VLOOKUP(B2678,'HP List'!A:H,8,0)</f>
        <v>#N/A</v>
      </c>
      <c r="P2678" s="2" t="e">
        <f>VLOOKUP(B2678,'Q1'!A:B,2,0)</f>
        <v>#N/A</v>
      </c>
      <c r="Q2678" s="2" t="e">
        <f t="shared" si="165"/>
        <v>#N/A</v>
      </c>
      <c r="R2678" s="2" t="e">
        <f>VLOOKUP(B2678,'Q2'!A:B,2,0)</f>
        <v>#N/A</v>
      </c>
      <c r="S2678" s="2" t="e">
        <f t="shared" si="168"/>
        <v>#N/A</v>
      </c>
      <c r="T2678" s="2" t="e">
        <f>VLOOKUP(B2678,'Q3'!A:B,2,0)</f>
        <v>#N/A</v>
      </c>
      <c r="U2678" s="2" t="e">
        <f t="shared" si="166"/>
        <v>#N/A</v>
      </c>
      <c r="V2678" s="2">
        <f>VLOOKUP(B2678,'Q4'!A:B,2,0)</f>
        <v>22530</v>
      </c>
      <c r="W2678" s="2" t="str">
        <f t="shared" si="167"/>
        <v>Unpaid</v>
      </c>
      <c r="X2678" s="2" t="str">
        <f>VLOOKUP(B2678,Food!A:B,2,0)</f>
        <v>Yes</v>
      </c>
      <c r="Y2678" s="2">
        <f>VLOOKUP(B2678,'Call List'!A:A,1,0)</f>
        <v>10068</v>
      </c>
      <c r="Z2678" s="2" t="e">
        <f>VLOOKUP(B2678,Sheet4!A:A,1,0)</f>
        <v>#N/A</v>
      </c>
    </row>
    <row r="2679" spans="1:26" hidden="1" x14ac:dyDescent="0.2">
      <c r="A2679" s="9">
        <v>2678</v>
      </c>
      <c r="B2679" s="9">
        <v>4978</v>
      </c>
      <c r="C2679" s="9" t="s">
        <v>197</v>
      </c>
      <c r="D2679" s="9" t="s">
        <v>24</v>
      </c>
      <c r="E2679" s="9" t="s">
        <v>9262</v>
      </c>
      <c r="F2679" s="9" t="s">
        <v>9263</v>
      </c>
      <c r="G2679" s="9" t="s">
        <v>9264</v>
      </c>
      <c r="H2679" s="9" t="s">
        <v>24513</v>
      </c>
      <c r="I2679" s="9" t="s">
        <v>9265</v>
      </c>
      <c r="J2679" s="9" t="s">
        <v>9264</v>
      </c>
      <c r="K2679" s="9" t="s">
        <v>9266</v>
      </c>
      <c r="L2679" s="9" t="s">
        <v>18312</v>
      </c>
      <c r="M2679" s="2" t="e">
        <f>VLOOKUP(B2679,'HP List'!A:G,7,0)</f>
        <v>#N/A</v>
      </c>
      <c r="N2679" s="2" t="e">
        <f>VLOOKUP(B2679,'HP List'!A:H,8,0)</f>
        <v>#N/A</v>
      </c>
      <c r="P2679" s="2" t="e">
        <f>VLOOKUP(B2679,'Q1'!A:B,2,0)</f>
        <v>#N/A</v>
      </c>
      <c r="Q2679" s="2" t="e">
        <f t="shared" si="165"/>
        <v>#N/A</v>
      </c>
      <c r="R2679" s="2" t="e">
        <f>VLOOKUP(B2679,'Q2'!A:B,2,0)</f>
        <v>#N/A</v>
      </c>
      <c r="S2679" s="2" t="e">
        <f t="shared" si="168"/>
        <v>#N/A</v>
      </c>
      <c r="T2679" s="2" t="e">
        <f>VLOOKUP(B2679,'Q3'!A:B,2,0)</f>
        <v>#N/A</v>
      </c>
      <c r="U2679" s="2" t="e">
        <f t="shared" si="166"/>
        <v>#N/A</v>
      </c>
      <c r="V2679" s="2">
        <f>VLOOKUP(B2679,'Q4'!A:B,2,0)</f>
        <v>68430</v>
      </c>
      <c r="W2679" s="2" t="str">
        <f t="shared" si="167"/>
        <v>Unpaid</v>
      </c>
      <c r="X2679" s="2" t="str">
        <f>VLOOKUP(B2679,Food!A:B,2,0)</f>
        <v>Yes</v>
      </c>
      <c r="Y2679" s="2">
        <f>VLOOKUP(B2679,'Call List'!A:A,1,0)</f>
        <v>4978</v>
      </c>
      <c r="Z2679" s="2" t="e">
        <f>VLOOKUP(B2679,Sheet4!A:A,1,0)</f>
        <v>#N/A</v>
      </c>
    </row>
    <row r="2680" spans="1:26" hidden="1" x14ac:dyDescent="0.2">
      <c r="A2680" s="9">
        <v>2679</v>
      </c>
      <c r="B2680" s="9">
        <v>14076</v>
      </c>
      <c r="C2680" s="9" t="s">
        <v>197</v>
      </c>
      <c r="D2680" s="9" t="s">
        <v>24</v>
      </c>
      <c r="E2680" s="9" t="s">
        <v>9656</v>
      </c>
      <c r="F2680" s="9" t="s">
        <v>9657</v>
      </c>
      <c r="G2680" s="9" t="s">
        <v>9658</v>
      </c>
      <c r="H2680" s="9" t="s">
        <v>24514</v>
      </c>
      <c r="I2680" s="9" t="s">
        <v>9659</v>
      </c>
      <c r="J2680" s="9" t="s">
        <v>9658</v>
      </c>
      <c r="K2680" s="9" t="s">
        <v>24515</v>
      </c>
      <c r="L2680" s="9" t="s">
        <v>18290</v>
      </c>
      <c r="M2680" s="2" t="e">
        <f>VLOOKUP(B2680,'HP List'!A:G,7,0)</f>
        <v>#N/A</v>
      </c>
      <c r="N2680" s="2" t="e">
        <f>VLOOKUP(B2680,'HP List'!A:H,8,0)</f>
        <v>#N/A</v>
      </c>
      <c r="P2680" s="2" t="e">
        <f>VLOOKUP(B2680,'Q1'!A:B,2,0)</f>
        <v>#N/A</v>
      </c>
      <c r="Q2680" s="2" t="e">
        <f t="shared" si="165"/>
        <v>#N/A</v>
      </c>
      <c r="R2680" s="2" t="e">
        <f>VLOOKUP(B2680,'Q2'!A:B,2,0)</f>
        <v>#N/A</v>
      </c>
      <c r="S2680" s="2" t="e">
        <f t="shared" si="168"/>
        <v>#N/A</v>
      </c>
      <c r="T2680" s="2" t="e">
        <f>VLOOKUP(B2680,'Q3'!A:B,2,0)</f>
        <v>#N/A</v>
      </c>
      <c r="U2680" s="2" t="e">
        <f t="shared" si="166"/>
        <v>#N/A</v>
      </c>
      <c r="V2680" s="2">
        <f>VLOOKUP(B2680,'Q4'!A:B,2,0)</f>
        <v>70680</v>
      </c>
      <c r="W2680" s="2" t="str">
        <f t="shared" si="167"/>
        <v>Unpaid</v>
      </c>
      <c r="X2680" s="2" t="str">
        <f>VLOOKUP(B2680,Food!A:B,2,0)</f>
        <v>Yes</v>
      </c>
      <c r="Y2680" s="2">
        <f>VLOOKUP(B2680,'Call List'!A:A,1,0)</f>
        <v>14076</v>
      </c>
      <c r="Z2680" s="2" t="e">
        <f>VLOOKUP(B2680,Sheet4!A:A,1,0)</f>
        <v>#N/A</v>
      </c>
    </row>
    <row r="2681" spans="1:26" hidden="1" x14ac:dyDescent="0.2">
      <c r="A2681" s="9">
        <v>2680</v>
      </c>
      <c r="B2681" s="9">
        <v>6226</v>
      </c>
      <c r="C2681" s="9" t="s">
        <v>197</v>
      </c>
      <c r="D2681" s="9" t="s">
        <v>24</v>
      </c>
      <c r="E2681" s="9" t="s">
        <v>9267</v>
      </c>
      <c r="F2681" s="9" t="s">
        <v>9268</v>
      </c>
      <c r="G2681" s="9" t="s">
        <v>9269</v>
      </c>
      <c r="H2681" s="9" t="s">
        <v>24516</v>
      </c>
      <c r="I2681" s="9" t="s">
        <v>9270</v>
      </c>
      <c r="J2681" s="9" t="s">
        <v>9269</v>
      </c>
      <c r="K2681" s="9" t="s">
        <v>24517</v>
      </c>
      <c r="L2681" s="9" t="s">
        <v>18310</v>
      </c>
      <c r="M2681" s="2" t="e">
        <f>VLOOKUP(B2681,'HP List'!A:G,7,0)</f>
        <v>#N/A</v>
      </c>
      <c r="N2681" s="2" t="e">
        <f>VLOOKUP(B2681,'HP List'!A:H,8,0)</f>
        <v>#N/A</v>
      </c>
      <c r="P2681" s="2" t="e">
        <f>VLOOKUP(B2681,'Q1'!A:B,2,0)</f>
        <v>#N/A</v>
      </c>
      <c r="Q2681" s="2" t="e">
        <f t="shared" si="165"/>
        <v>#N/A</v>
      </c>
      <c r="R2681" s="2" t="e">
        <f>VLOOKUP(B2681,'Q2'!A:B,2,0)</f>
        <v>#N/A</v>
      </c>
      <c r="S2681" s="2" t="e">
        <f t="shared" si="168"/>
        <v>#N/A</v>
      </c>
      <c r="T2681" s="2" t="e">
        <f>VLOOKUP(B2681,'Q3'!A:B,2,0)</f>
        <v>#N/A</v>
      </c>
      <c r="U2681" s="2" t="e">
        <f t="shared" si="166"/>
        <v>#N/A</v>
      </c>
      <c r="V2681" s="2">
        <f>VLOOKUP(B2681,'Q4'!A:B,2,0)</f>
        <v>68430</v>
      </c>
      <c r="W2681" s="2" t="str">
        <f t="shared" si="167"/>
        <v>Unpaid</v>
      </c>
      <c r="X2681" s="2" t="str">
        <f>VLOOKUP(B2681,Food!A:B,2,0)</f>
        <v>Yes</v>
      </c>
      <c r="Y2681" s="2">
        <f>VLOOKUP(B2681,'Call List'!A:A,1,0)</f>
        <v>6226</v>
      </c>
      <c r="Z2681" s="2" t="e">
        <f>VLOOKUP(B2681,Sheet4!A:A,1,0)</f>
        <v>#N/A</v>
      </c>
    </row>
    <row r="2682" spans="1:26" hidden="1" x14ac:dyDescent="0.2">
      <c r="A2682" s="9">
        <v>2681</v>
      </c>
      <c r="B2682" s="9">
        <v>6131</v>
      </c>
      <c r="C2682" s="9" t="s">
        <v>197</v>
      </c>
      <c r="D2682" s="9" t="s">
        <v>24</v>
      </c>
      <c r="E2682" s="9" t="s">
        <v>9271</v>
      </c>
      <c r="F2682" s="9" t="s">
        <v>9272</v>
      </c>
      <c r="G2682" s="9" t="s">
        <v>9273</v>
      </c>
      <c r="H2682" s="9" t="s">
        <v>9274</v>
      </c>
      <c r="I2682" s="9" t="s">
        <v>9275</v>
      </c>
      <c r="J2682" s="9" t="s">
        <v>9273</v>
      </c>
      <c r="K2682" s="9" t="s">
        <v>9276</v>
      </c>
      <c r="L2682" s="9" t="s">
        <v>18310</v>
      </c>
      <c r="M2682" s="2" t="e">
        <f>VLOOKUP(B2682,'HP List'!A:G,7,0)</f>
        <v>#N/A</v>
      </c>
      <c r="N2682" s="2" t="e">
        <f>VLOOKUP(B2682,'HP List'!A:H,8,0)</f>
        <v>#N/A</v>
      </c>
      <c r="P2682" s="2">
        <f>VLOOKUP(B2682,'Q1'!A:B,2,0)</f>
        <v>6000</v>
      </c>
      <c r="Q2682" s="2" t="str">
        <f t="shared" si="165"/>
        <v>Unpaid</v>
      </c>
      <c r="R2682" s="2">
        <f>VLOOKUP(B2682,'Q2'!A:B,2,0)</f>
        <v>6000</v>
      </c>
      <c r="S2682" s="2" t="str">
        <f t="shared" si="168"/>
        <v>Unpaid</v>
      </c>
      <c r="T2682" s="2">
        <f>VLOOKUP(B2682,'Q3'!A:B,2,0)</f>
        <v>6000</v>
      </c>
      <c r="U2682" s="2" t="str">
        <f t="shared" si="166"/>
        <v>Unpaid</v>
      </c>
      <c r="V2682" s="2">
        <f>VLOOKUP(B2682,'Q4'!A:B,2,0)</f>
        <v>6000</v>
      </c>
      <c r="W2682" s="2" t="str">
        <f t="shared" si="167"/>
        <v>Unpaid</v>
      </c>
      <c r="X2682" s="2" t="e">
        <f>VLOOKUP(B2682,Food!A:B,2,0)</f>
        <v>#N/A</v>
      </c>
      <c r="Y2682" s="2">
        <f>VLOOKUP(B2682,'Call List'!A:A,1,0)</f>
        <v>6131</v>
      </c>
      <c r="Z2682" s="2" t="e">
        <f>VLOOKUP(B2682,Sheet4!A:A,1,0)</f>
        <v>#N/A</v>
      </c>
    </row>
    <row r="2683" spans="1:26" hidden="1" x14ac:dyDescent="0.2">
      <c r="A2683" s="9">
        <v>2682</v>
      </c>
      <c r="B2683" s="9">
        <v>9160</v>
      </c>
      <c r="C2683" s="9" t="s">
        <v>197</v>
      </c>
      <c r="D2683" s="9" t="s">
        <v>24</v>
      </c>
      <c r="E2683" s="9" t="s">
        <v>9277</v>
      </c>
      <c r="F2683" s="9" t="s">
        <v>9278</v>
      </c>
      <c r="G2683" s="9" t="s">
        <v>9279</v>
      </c>
      <c r="H2683" s="9" t="s">
        <v>24518</v>
      </c>
      <c r="I2683" s="9" t="s">
        <v>9280</v>
      </c>
      <c r="J2683" s="9" t="s">
        <v>9279</v>
      </c>
      <c r="K2683" s="9" t="s">
        <v>24519</v>
      </c>
      <c r="L2683" s="9" t="s">
        <v>18305</v>
      </c>
      <c r="M2683" s="2" t="e">
        <f>VLOOKUP(B2683,'HP List'!A:G,7,0)</f>
        <v>#N/A</v>
      </c>
      <c r="N2683" s="2" t="e">
        <f>VLOOKUP(B2683,'HP List'!A:H,8,0)</f>
        <v>#N/A</v>
      </c>
      <c r="P2683" s="2" t="e">
        <f>VLOOKUP(B2683,'Q1'!A:B,2,0)</f>
        <v>#N/A</v>
      </c>
      <c r="Q2683" s="2" t="e">
        <f t="shared" si="165"/>
        <v>#N/A</v>
      </c>
      <c r="R2683" s="2" t="e">
        <f>VLOOKUP(B2683,'Q2'!A:B,2,0)</f>
        <v>#N/A</v>
      </c>
      <c r="S2683" s="2" t="e">
        <f t="shared" si="168"/>
        <v>#N/A</v>
      </c>
      <c r="T2683" s="2" t="e">
        <f>VLOOKUP(B2683,'Q3'!A:B,2,0)</f>
        <v>#N/A</v>
      </c>
      <c r="U2683" s="2" t="e">
        <f t="shared" si="166"/>
        <v>#N/A</v>
      </c>
      <c r="V2683" s="2" t="e">
        <f>VLOOKUP(B2683,'Q4'!A:B,2,0)</f>
        <v>#N/A</v>
      </c>
      <c r="W2683" s="2" t="e">
        <f t="shared" si="167"/>
        <v>#N/A</v>
      </c>
      <c r="X2683" s="2" t="str">
        <f>VLOOKUP(B2683,Food!A:B,2,0)</f>
        <v>Yes</v>
      </c>
      <c r="Y2683" s="2">
        <f>VLOOKUP(B2683,'Call List'!A:A,1,0)</f>
        <v>9160</v>
      </c>
      <c r="Z2683" s="2" t="e">
        <f>VLOOKUP(B2683,Sheet4!A:A,1,0)</f>
        <v>#N/A</v>
      </c>
    </row>
    <row r="2684" spans="1:26" hidden="1" x14ac:dyDescent="0.2">
      <c r="A2684" s="9">
        <v>2683</v>
      </c>
      <c r="B2684" s="9">
        <v>13332</v>
      </c>
      <c r="C2684" s="9" t="s">
        <v>197</v>
      </c>
      <c r="D2684" s="9" t="s">
        <v>24</v>
      </c>
      <c r="E2684" s="9" t="s">
        <v>9281</v>
      </c>
      <c r="F2684" s="9" t="s">
        <v>17</v>
      </c>
      <c r="G2684" s="9" t="s">
        <v>9282</v>
      </c>
      <c r="H2684" s="9" t="s">
        <v>24520</v>
      </c>
      <c r="I2684" s="9" t="s">
        <v>9283</v>
      </c>
      <c r="J2684" s="9" t="s">
        <v>9282</v>
      </c>
      <c r="K2684" s="9" t="s">
        <v>24521</v>
      </c>
      <c r="L2684" s="9" t="s">
        <v>18294</v>
      </c>
      <c r="M2684" s="2" t="e">
        <f>VLOOKUP(B2684,'HP List'!A:G,7,0)</f>
        <v>#N/A</v>
      </c>
      <c r="N2684" s="2" t="e">
        <f>VLOOKUP(B2684,'HP List'!A:H,8,0)</f>
        <v>#N/A</v>
      </c>
      <c r="P2684" s="2" t="e">
        <f>VLOOKUP(B2684,'Q1'!A:B,2,0)</f>
        <v>#N/A</v>
      </c>
      <c r="Q2684" s="2" t="e">
        <f t="shared" si="165"/>
        <v>#N/A</v>
      </c>
      <c r="R2684" s="2" t="e">
        <f>VLOOKUP(B2684,'Q2'!A:B,2,0)</f>
        <v>#N/A</v>
      </c>
      <c r="S2684" s="2" t="e">
        <f t="shared" si="168"/>
        <v>#N/A</v>
      </c>
      <c r="T2684" s="2" t="e">
        <f>VLOOKUP(B2684,'Q3'!A:B,2,0)</f>
        <v>#N/A</v>
      </c>
      <c r="U2684" s="2" t="e">
        <f t="shared" si="166"/>
        <v>#N/A</v>
      </c>
      <c r="V2684" s="2">
        <f>VLOOKUP(B2684,'Q4'!A:B,2,0)</f>
        <v>46380</v>
      </c>
      <c r="W2684" s="2" t="str">
        <f t="shared" si="167"/>
        <v>Unpaid</v>
      </c>
      <c r="X2684" s="2" t="str">
        <f>VLOOKUP(B2684,Food!A:B,2,0)</f>
        <v>Yes</v>
      </c>
      <c r="Y2684" s="2">
        <f>VLOOKUP(B2684,'Call List'!A:A,1,0)</f>
        <v>13332</v>
      </c>
      <c r="Z2684" s="2" t="e">
        <f>VLOOKUP(B2684,Sheet4!A:A,1,0)</f>
        <v>#N/A</v>
      </c>
    </row>
    <row r="2685" spans="1:26" hidden="1" x14ac:dyDescent="0.2">
      <c r="A2685" s="9">
        <v>2684</v>
      </c>
      <c r="B2685" s="9">
        <v>14688</v>
      </c>
      <c r="C2685" s="9" t="s">
        <v>197</v>
      </c>
      <c r="D2685" s="9" t="s">
        <v>24</v>
      </c>
      <c r="E2685" s="9" t="s">
        <v>9284</v>
      </c>
      <c r="F2685" s="9" t="s">
        <v>3818</v>
      </c>
      <c r="G2685" s="9" t="s">
        <v>9285</v>
      </c>
      <c r="H2685" s="9" t="s">
        <v>24522</v>
      </c>
      <c r="I2685" s="9" t="s">
        <v>9286</v>
      </c>
      <c r="J2685" s="9" t="s">
        <v>9285</v>
      </c>
      <c r="K2685" s="9" t="s">
        <v>24523</v>
      </c>
      <c r="L2685" s="9" t="s">
        <v>18289</v>
      </c>
      <c r="M2685" s="2" t="e">
        <f>VLOOKUP(B2685,'HP List'!A:G,7,0)</f>
        <v>#N/A</v>
      </c>
      <c r="N2685" s="2" t="e">
        <f>VLOOKUP(B2685,'HP List'!A:H,8,0)</f>
        <v>#N/A</v>
      </c>
      <c r="P2685" s="2" t="e">
        <f>VLOOKUP(B2685,'Q1'!A:B,2,0)</f>
        <v>#N/A</v>
      </c>
      <c r="Q2685" s="2" t="e">
        <f t="shared" si="165"/>
        <v>#N/A</v>
      </c>
      <c r="R2685" s="2" t="e">
        <f>VLOOKUP(B2685,'Q2'!A:B,2,0)</f>
        <v>#N/A</v>
      </c>
      <c r="S2685" s="2" t="e">
        <f t="shared" si="168"/>
        <v>#N/A</v>
      </c>
      <c r="T2685" s="2" t="e">
        <f>VLOOKUP(B2685,'Q3'!A:B,2,0)</f>
        <v>#N/A</v>
      </c>
      <c r="U2685" s="2" t="e">
        <f t="shared" si="166"/>
        <v>#N/A</v>
      </c>
      <c r="V2685" s="2">
        <f>VLOOKUP(B2685,'Q4'!A:B,2,0)</f>
        <v>46380</v>
      </c>
      <c r="W2685" s="2" t="str">
        <f t="shared" si="167"/>
        <v>Unpaid</v>
      </c>
      <c r="X2685" s="2" t="str">
        <f>VLOOKUP(B2685,Food!A:B,2,0)</f>
        <v>Yes</v>
      </c>
      <c r="Y2685" s="2">
        <f>VLOOKUP(B2685,'Call List'!A:A,1,0)</f>
        <v>14688</v>
      </c>
      <c r="Z2685" s="2" t="e">
        <f>VLOOKUP(B2685,Sheet4!A:A,1,0)</f>
        <v>#N/A</v>
      </c>
    </row>
    <row r="2686" spans="1:26" hidden="1" x14ac:dyDescent="0.2">
      <c r="A2686" s="9">
        <v>2685</v>
      </c>
      <c r="B2686" s="9">
        <v>6872</v>
      </c>
      <c r="C2686" s="9" t="s">
        <v>197</v>
      </c>
      <c r="D2686" s="9" t="s">
        <v>24</v>
      </c>
      <c r="E2686" s="9" t="s">
        <v>9287</v>
      </c>
      <c r="F2686" s="9" t="s">
        <v>6779</v>
      </c>
      <c r="G2686" s="9" t="s">
        <v>9288</v>
      </c>
      <c r="H2686" s="9" t="s">
        <v>24524</v>
      </c>
      <c r="I2686" s="9" t="s">
        <v>9289</v>
      </c>
      <c r="J2686" s="9" t="s">
        <v>9288</v>
      </c>
      <c r="K2686" s="9" t="s">
        <v>24525</v>
      </c>
      <c r="L2686" s="9" t="s">
        <v>18311</v>
      </c>
      <c r="M2686" s="2" t="e">
        <f>VLOOKUP(B2686,'HP List'!A:G,7,0)</f>
        <v>#N/A</v>
      </c>
      <c r="N2686" s="2" t="e">
        <f>VLOOKUP(B2686,'HP List'!A:H,8,0)</f>
        <v>#N/A</v>
      </c>
      <c r="P2686" s="2" t="e">
        <f>VLOOKUP(B2686,'Q1'!A:B,2,0)</f>
        <v>#N/A</v>
      </c>
      <c r="Q2686" s="2" t="e">
        <f t="shared" si="165"/>
        <v>#N/A</v>
      </c>
      <c r="R2686" s="2" t="e">
        <f>VLOOKUP(B2686,'Q2'!A:B,2,0)</f>
        <v>#N/A</v>
      </c>
      <c r="S2686" s="2" t="e">
        <f t="shared" si="168"/>
        <v>#N/A</v>
      </c>
      <c r="T2686" s="2" t="e">
        <f>VLOOKUP(B2686,'Q3'!A:B,2,0)</f>
        <v>#N/A</v>
      </c>
      <c r="U2686" s="2" t="e">
        <f t="shared" si="166"/>
        <v>#N/A</v>
      </c>
      <c r="V2686" s="2">
        <f>VLOOKUP(B2686,'Q4'!A:B,2,0)</f>
        <v>41080</v>
      </c>
      <c r="W2686" s="2" t="str">
        <f t="shared" si="167"/>
        <v>Unpaid</v>
      </c>
      <c r="X2686" s="2" t="e">
        <f>VLOOKUP(B2686,Food!A:B,2,0)</f>
        <v>#N/A</v>
      </c>
      <c r="Y2686" s="2">
        <f>VLOOKUP(B2686,'Call List'!A:A,1,0)</f>
        <v>6872</v>
      </c>
      <c r="Z2686" s="2" t="e">
        <f>VLOOKUP(B2686,Sheet4!A:A,1,0)</f>
        <v>#N/A</v>
      </c>
    </row>
    <row r="2687" spans="1:26" hidden="1" x14ac:dyDescent="0.2">
      <c r="A2687" s="9">
        <v>2686</v>
      </c>
      <c r="B2687" s="9">
        <v>14832</v>
      </c>
      <c r="C2687" s="9" t="s">
        <v>197</v>
      </c>
      <c r="D2687" s="9" t="s">
        <v>12</v>
      </c>
      <c r="E2687" s="9" t="s">
        <v>9290</v>
      </c>
      <c r="F2687" s="9" t="s">
        <v>9291</v>
      </c>
      <c r="G2687" s="9" t="s">
        <v>18704</v>
      </c>
      <c r="H2687" s="9" t="s">
        <v>24526</v>
      </c>
      <c r="I2687" s="9" t="s">
        <v>9292</v>
      </c>
      <c r="J2687" s="9" t="s">
        <v>18705</v>
      </c>
      <c r="K2687" s="9" t="s">
        <v>24527</v>
      </c>
      <c r="L2687" s="9" t="s">
        <v>18289</v>
      </c>
      <c r="M2687" s="2" t="e">
        <f>VLOOKUP(B2687,'HP List'!A:G,7,0)</f>
        <v>#N/A</v>
      </c>
      <c r="N2687" s="2" t="e">
        <f>VLOOKUP(B2687,'HP List'!A:H,8,0)</f>
        <v>#N/A</v>
      </c>
      <c r="P2687" s="2" t="e">
        <f>VLOOKUP(B2687,'Q1'!A:B,2,0)</f>
        <v>#N/A</v>
      </c>
      <c r="Q2687" s="2" t="e">
        <f t="shared" si="165"/>
        <v>#N/A</v>
      </c>
      <c r="R2687" s="2" t="e">
        <f>VLOOKUP(B2687,'Q2'!A:B,2,0)</f>
        <v>#N/A</v>
      </c>
      <c r="S2687" s="2" t="e">
        <f t="shared" si="168"/>
        <v>#N/A</v>
      </c>
      <c r="T2687" s="2" t="e">
        <f>VLOOKUP(B2687,'Q3'!A:B,2,0)</f>
        <v>#N/A</v>
      </c>
      <c r="U2687" s="2" t="e">
        <f t="shared" si="166"/>
        <v>#N/A</v>
      </c>
      <c r="V2687" s="2">
        <f>VLOOKUP(B2687,'Q4'!A:B,2,0)</f>
        <v>57330</v>
      </c>
      <c r="W2687" s="2" t="str">
        <f t="shared" si="167"/>
        <v>Unpaid</v>
      </c>
      <c r="X2687" s="2" t="e">
        <f>VLOOKUP(B2687,Food!A:B,2,0)</f>
        <v>#N/A</v>
      </c>
      <c r="Y2687" s="2">
        <f>VLOOKUP(B2687,'Call List'!A:A,1,0)</f>
        <v>14832</v>
      </c>
      <c r="Z2687" s="2" t="e">
        <f>VLOOKUP(B2687,Sheet4!A:A,1,0)</f>
        <v>#N/A</v>
      </c>
    </row>
    <row r="2688" spans="1:26" hidden="1" x14ac:dyDescent="0.2">
      <c r="A2688" s="9">
        <v>2687</v>
      </c>
      <c r="B2688" s="9">
        <v>8241</v>
      </c>
      <c r="C2688" s="9" t="s">
        <v>197</v>
      </c>
      <c r="D2688" s="9" t="s">
        <v>12</v>
      </c>
      <c r="E2688" s="9" t="s">
        <v>9293</v>
      </c>
      <c r="F2688" s="9" t="s">
        <v>9294</v>
      </c>
      <c r="G2688" s="9" t="s">
        <v>9295</v>
      </c>
      <c r="H2688" s="9" t="s">
        <v>24528</v>
      </c>
      <c r="I2688" s="9" t="s">
        <v>9296</v>
      </c>
      <c r="J2688" s="9" t="s">
        <v>9295</v>
      </c>
      <c r="K2688" s="9" t="s">
        <v>24529</v>
      </c>
      <c r="L2688" s="9" t="s">
        <v>18308</v>
      </c>
      <c r="M2688" s="2" t="e">
        <f>VLOOKUP(B2688,'HP List'!A:G,7,0)</f>
        <v>#N/A</v>
      </c>
      <c r="N2688" s="2" t="e">
        <f>VLOOKUP(B2688,'HP List'!A:H,8,0)</f>
        <v>#N/A</v>
      </c>
      <c r="P2688" s="2" t="e">
        <f>VLOOKUP(B2688,'Q1'!A:B,2,0)</f>
        <v>#N/A</v>
      </c>
      <c r="Q2688" s="2" t="e">
        <f t="shared" si="165"/>
        <v>#N/A</v>
      </c>
      <c r="R2688" s="2" t="e">
        <f>VLOOKUP(B2688,'Q2'!A:B,2,0)</f>
        <v>#N/A</v>
      </c>
      <c r="S2688" s="2" t="e">
        <f t="shared" si="168"/>
        <v>#N/A</v>
      </c>
      <c r="T2688" s="2" t="e">
        <f>VLOOKUP(B2688,'Q3'!A:B,2,0)</f>
        <v>#N/A</v>
      </c>
      <c r="U2688" s="2" t="e">
        <f t="shared" si="166"/>
        <v>#N/A</v>
      </c>
      <c r="V2688" s="2" t="e">
        <f>VLOOKUP(B2688,'Q4'!A:B,2,0)</f>
        <v>#N/A</v>
      </c>
      <c r="W2688" s="2" t="e">
        <f t="shared" si="167"/>
        <v>#N/A</v>
      </c>
      <c r="X2688" s="2" t="e">
        <f>VLOOKUP(B2688,Food!A:B,2,0)</f>
        <v>#N/A</v>
      </c>
      <c r="Y2688" s="2">
        <f>VLOOKUP(B2688,'Call List'!A:A,1,0)</f>
        <v>8241</v>
      </c>
      <c r="Z2688" s="2" t="e">
        <f>VLOOKUP(B2688,Sheet4!A:A,1,0)</f>
        <v>#N/A</v>
      </c>
    </row>
    <row r="2689" spans="1:26" hidden="1" x14ac:dyDescent="0.2">
      <c r="A2689" s="9">
        <v>2688</v>
      </c>
      <c r="B2689" s="9">
        <v>5119</v>
      </c>
      <c r="C2689" s="9" t="s">
        <v>197</v>
      </c>
      <c r="D2689" s="9" t="s">
        <v>12</v>
      </c>
      <c r="E2689" s="9" t="s">
        <v>9297</v>
      </c>
      <c r="F2689" s="9" t="s">
        <v>9298</v>
      </c>
      <c r="G2689" s="9" t="s">
        <v>9299</v>
      </c>
      <c r="H2689" s="9" t="s">
        <v>24530</v>
      </c>
      <c r="I2689" s="9" t="s">
        <v>9300</v>
      </c>
      <c r="J2689" s="9" t="s">
        <v>9299</v>
      </c>
      <c r="K2689" s="9" t="s">
        <v>24531</v>
      </c>
      <c r="L2689" s="9" t="s">
        <v>18312</v>
      </c>
      <c r="M2689" s="2" t="e">
        <f>VLOOKUP(B2689,'HP List'!A:G,7,0)</f>
        <v>#N/A</v>
      </c>
      <c r="N2689" s="2" t="e">
        <f>VLOOKUP(B2689,'HP List'!A:H,8,0)</f>
        <v>#N/A</v>
      </c>
      <c r="P2689" s="2" t="e">
        <f>VLOOKUP(B2689,'Q1'!A:B,2,0)</f>
        <v>#N/A</v>
      </c>
      <c r="Q2689" s="2" t="e">
        <f t="shared" si="165"/>
        <v>#N/A</v>
      </c>
      <c r="R2689" s="2" t="e">
        <f>VLOOKUP(B2689,'Q2'!A:B,2,0)</f>
        <v>#N/A</v>
      </c>
      <c r="S2689" s="2" t="e">
        <f t="shared" si="168"/>
        <v>#N/A</v>
      </c>
      <c r="T2689" s="2" t="e">
        <f>VLOOKUP(B2689,'Q3'!A:B,2,0)</f>
        <v>#N/A</v>
      </c>
      <c r="U2689" s="2" t="e">
        <f t="shared" si="166"/>
        <v>#N/A</v>
      </c>
      <c r="V2689" s="2">
        <f>VLOOKUP(B2689,'Q4'!A:B,2,0)</f>
        <v>60030</v>
      </c>
      <c r="W2689" s="2" t="str">
        <f t="shared" si="167"/>
        <v>Unpaid</v>
      </c>
      <c r="X2689" s="2" t="e">
        <f>VLOOKUP(B2689,Food!A:B,2,0)</f>
        <v>#N/A</v>
      </c>
      <c r="Y2689" s="2">
        <f>VLOOKUP(B2689,'Call List'!A:A,1,0)</f>
        <v>5119</v>
      </c>
      <c r="Z2689" s="2" t="e">
        <f>VLOOKUP(B2689,Sheet4!A:A,1,0)</f>
        <v>#N/A</v>
      </c>
    </row>
    <row r="2690" spans="1:26" hidden="1" x14ac:dyDescent="0.2">
      <c r="A2690" s="9">
        <v>2689</v>
      </c>
      <c r="B2690" s="9">
        <v>7109</v>
      </c>
      <c r="C2690" s="9" t="s">
        <v>197</v>
      </c>
      <c r="D2690" s="9" t="s">
        <v>12</v>
      </c>
      <c r="E2690" s="9" t="s">
        <v>9301</v>
      </c>
      <c r="F2690" s="9" t="s">
        <v>9302</v>
      </c>
      <c r="G2690" s="9" t="s">
        <v>9303</v>
      </c>
      <c r="H2690" s="9" t="s">
        <v>24532</v>
      </c>
      <c r="I2690" s="9" t="s">
        <v>9304</v>
      </c>
      <c r="J2690" s="9" t="s">
        <v>9303</v>
      </c>
      <c r="K2690" s="9" t="s">
        <v>24533</v>
      </c>
      <c r="L2690" s="9" t="s">
        <v>18311</v>
      </c>
      <c r="M2690" s="2" t="e">
        <f>VLOOKUP(B2690,'HP List'!A:G,7,0)</f>
        <v>#N/A</v>
      </c>
      <c r="N2690" s="2" t="e">
        <f>VLOOKUP(B2690,'HP List'!A:H,8,0)</f>
        <v>#N/A</v>
      </c>
      <c r="P2690" s="2" t="e">
        <f>VLOOKUP(B2690,'Q1'!A:B,2,0)</f>
        <v>#N/A</v>
      </c>
      <c r="Q2690" s="2" t="e">
        <f t="shared" ref="Q2690:Q2753" si="169">IF(P2690&gt;5000,"Unpaid","Paid")</f>
        <v>#N/A</v>
      </c>
      <c r="R2690" s="2" t="e">
        <f>VLOOKUP(B2690,'Q2'!A:B,2,0)</f>
        <v>#N/A</v>
      </c>
      <c r="S2690" s="2" t="e">
        <f t="shared" si="168"/>
        <v>#N/A</v>
      </c>
      <c r="T2690" s="2" t="e">
        <f>VLOOKUP(B2690,'Q3'!A:B,2,0)</f>
        <v>#N/A</v>
      </c>
      <c r="U2690" s="2" t="e">
        <f t="shared" si="166"/>
        <v>#N/A</v>
      </c>
      <c r="V2690" s="2" t="e">
        <f>VLOOKUP(B2690,'Q4'!A:B,2,0)</f>
        <v>#N/A</v>
      </c>
      <c r="W2690" s="2" t="e">
        <f t="shared" si="167"/>
        <v>#N/A</v>
      </c>
      <c r="X2690" s="2" t="e">
        <f>VLOOKUP(B2690,Food!A:B,2,0)</f>
        <v>#N/A</v>
      </c>
      <c r="Y2690" s="2">
        <f>VLOOKUP(B2690,'Call List'!A:A,1,0)</f>
        <v>7109</v>
      </c>
      <c r="Z2690" s="2" t="e">
        <f>VLOOKUP(B2690,Sheet4!A:A,1,0)</f>
        <v>#N/A</v>
      </c>
    </row>
    <row r="2691" spans="1:26" hidden="1" x14ac:dyDescent="0.2">
      <c r="A2691" s="9">
        <v>2690</v>
      </c>
      <c r="B2691" s="9">
        <v>8620</v>
      </c>
      <c r="C2691" s="9" t="s">
        <v>197</v>
      </c>
      <c r="D2691" s="9" t="s">
        <v>12</v>
      </c>
      <c r="E2691" s="9" t="s">
        <v>9305</v>
      </c>
      <c r="F2691" s="9" t="s">
        <v>9306</v>
      </c>
      <c r="G2691" s="9" t="s">
        <v>9307</v>
      </c>
      <c r="H2691" s="9" t="s">
        <v>24534</v>
      </c>
      <c r="I2691" s="9" t="s">
        <v>9308</v>
      </c>
      <c r="J2691" s="9" t="s">
        <v>9307</v>
      </c>
      <c r="K2691" s="9" t="s">
        <v>24535</v>
      </c>
      <c r="L2691" s="9" t="s">
        <v>18308</v>
      </c>
      <c r="M2691" s="2" t="e">
        <f>VLOOKUP(B2691,'HP List'!A:G,7,0)</f>
        <v>#N/A</v>
      </c>
      <c r="N2691" s="2" t="e">
        <f>VLOOKUP(B2691,'HP List'!A:H,8,0)</f>
        <v>#N/A</v>
      </c>
      <c r="P2691" s="2" t="e">
        <f>VLOOKUP(B2691,'Q1'!A:B,2,0)</f>
        <v>#N/A</v>
      </c>
      <c r="Q2691" s="2" t="e">
        <f t="shared" si="169"/>
        <v>#N/A</v>
      </c>
      <c r="R2691" s="2" t="e">
        <f>VLOOKUP(B2691,'Q2'!A:B,2,0)</f>
        <v>#N/A</v>
      </c>
      <c r="S2691" s="2" t="e">
        <f t="shared" si="168"/>
        <v>#N/A</v>
      </c>
      <c r="T2691" s="2" t="e">
        <f>VLOOKUP(B2691,'Q3'!A:B,2,0)</f>
        <v>#N/A</v>
      </c>
      <c r="U2691" s="2" t="e">
        <f t="shared" ref="U2691:U2754" si="170">IF(T2691&gt;5000,"Unpaid","Paid")</f>
        <v>#N/A</v>
      </c>
      <c r="V2691" s="2">
        <f>VLOOKUP(B2691,'Q4'!A:B,2,0)</f>
        <v>37510</v>
      </c>
      <c r="W2691" s="2" t="str">
        <f t="shared" ref="W2691:W2754" si="171">IF(V2691&gt;5000,"Unpaid","Paid")</f>
        <v>Unpaid</v>
      </c>
      <c r="X2691" s="2" t="str">
        <f>VLOOKUP(B2691,Food!A:B,2,0)</f>
        <v>Yes</v>
      </c>
      <c r="Y2691" s="2">
        <f>VLOOKUP(B2691,'Call List'!A:A,1,0)</f>
        <v>8620</v>
      </c>
      <c r="Z2691" s="2" t="e">
        <f>VLOOKUP(B2691,Sheet4!A:A,1,0)</f>
        <v>#N/A</v>
      </c>
    </row>
    <row r="2692" spans="1:26" hidden="1" x14ac:dyDescent="0.2">
      <c r="A2692" s="9">
        <v>2691</v>
      </c>
      <c r="B2692" s="9">
        <v>12399</v>
      </c>
      <c r="C2692" s="9" t="s">
        <v>197</v>
      </c>
      <c r="D2692" s="9" t="s">
        <v>12</v>
      </c>
      <c r="E2692" s="9" t="s">
        <v>9309</v>
      </c>
      <c r="F2692" s="9" t="s">
        <v>9310</v>
      </c>
      <c r="G2692" s="9" t="s">
        <v>9311</v>
      </c>
      <c r="H2692" s="9" t="s">
        <v>24536</v>
      </c>
      <c r="I2692" s="9" t="s">
        <v>9312</v>
      </c>
      <c r="J2692" s="9" t="s">
        <v>9313</v>
      </c>
      <c r="K2692" s="9" t="s">
        <v>24537</v>
      </c>
      <c r="L2692" s="9" t="s">
        <v>18294</v>
      </c>
      <c r="M2692" s="2" t="e">
        <f>VLOOKUP(B2692,'HP List'!A:G,7,0)</f>
        <v>#N/A</v>
      </c>
      <c r="N2692" s="2" t="e">
        <f>VLOOKUP(B2692,'HP List'!A:H,8,0)</f>
        <v>#N/A</v>
      </c>
      <c r="P2692" s="2" t="e">
        <f>VLOOKUP(B2692,'Q1'!A:B,2,0)</f>
        <v>#N/A</v>
      </c>
      <c r="Q2692" s="2" t="e">
        <f t="shared" si="169"/>
        <v>#N/A</v>
      </c>
      <c r="R2692" s="2" t="e">
        <f>VLOOKUP(B2692,'Q2'!A:B,2,0)</f>
        <v>#N/A</v>
      </c>
      <c r="S2692" s="2" t="e">
        <f t="shared" si="168"/>
        <v>#N/A</v>
      </c>
      <c r="T2692" s="2" t="e">
        <f>VLOOKUP(B2692,'Q3'!A:B,2,0)</f>
        <v>#N/A</v>
      </c>
      <c r="U2692" s="2" t="e">
        <f t="shared" si="170"/>
        <v>#N/A</v>
      </c>
      <c r="V2692" s="2">
        <f>VLOOKUP(B2692,'Q4'!A:B,2,0)</f>
        <v>57330</v>
      </c>
      <c r="W2692" s="2" t="str">
        <f t="shared" si="171"/>
        <v>Unpaid</v>
      </c>
      <c r="X2692" s="2" t="e">
        <f>VLOOKUP(B2692,Food!A:B,2,0)</f>
        <v>#N/A</v>
      </c>
      <c r="Y2692" s="2">
        <f>VLOOKUP(B2692,'Call List'!A:A,1,0)</f>
        <v>12399</v>
      </c>
      <c r="Z2692" s="2" t="e">
        <f>VLOOKUP(B2692,Sheet4!A:A,1,0)</f>
        <v>#N/A</v>
      </c>
    </row>
    <row r="2693" spans="1:26" hidden="1" x14ac:dyDescent="0.2">
      <c r="A2693" s="9">
        <v>2692</v>
      </c>
      <c r="B2693" s="9">
        <v>7871</v>
      </c>
      <c r="C2693" s="9" t="s">
        <v>197</v>
      </c>
      <c r="D2693" s="9" t="s">
        <v>12</v>
      </c>
      <c r="E2693" s="9" t="s">
        <v>9314</v>
      </c>
      <c r="F2693" s="9" t="s">
        <v>9315</v>
      </c>
      <c r="G2693" s="9" t="s">
        <v>9316</v>
      </c>
      <c r="H2693" s="9" t="s">
        <v>24538</v>
      </c>
      <c r="I2693" s="9" t="s">
        <v>1335</v>
      </c>
      <c r="J2693" s="9" t="s">
        <v>9316</v>
      </c>
      <c r="K2693" s="9" t="s">
        <v>24539</v>
      </c>
      <c r="L2693" s="9" t="s">
        <v>18308</v>
      </c>
      <c r="M2693" s="2" t="e">
        <f>VLOOKUP(B2693,'HP List'!A:G,7,0)</f>
        <v>#N/A</v>
      </c>
      <c r="N2693" s="2" t="e">
        <f>VLOOKUP(B2693,'HP List'!A:H,8,0)</f>
        <v>#N/A</v>
      </c>
      <c r="P2693" s="2" t="e">
        <f>VLOOKUP(B2693,'Q1'!A:B,2,0)</f>
        <v>#N/A</v>
      </c>
      <c r="Q2693" s="2" t="e">
        <f t="shared" si="169"/>
        <v>#N/A</v>
      </c>
      <c r="R2693" s="2" t="e">
        <f>VLOOKUP(B2693,'Q2'!A:B,2,0)</f>
        <v>#N/A</v>
      </c>
      <c r="S2693" s="2" t="e">
        <f t="shared" si="168"/>
        <v>#N/A</v>
      </c>
      <c r="T2693" s="2" t="e">
        <f>VLOOKUP(B2693,'Q3'!A:B,2,0)</f>
        <v>#N/A</v>
      </c>
      <c r="U2693" s="2" t="e">
        <f t="shared" si="170"/>
        <v>#N/A</v>
      </c>
      <c r="V2693" s="2">
        <f>VLOOKUP(B2693,'Q4'!A:B,2,0)</f>
        <v>46380</v>
      </c>
      <c r="W2693" s="2" t="str">
        <f t="shared" si="171"/>
        <v>Unpaid</v>
      </c>
      <c r="X2693" s="2" t="e">
        <f>VLOOKUP(B2693,Food!A:B,2,0)</f>
        <v>#N/A</v>
      </c>
      <c r="Y2693" s="2">
        <f>VLOOKUP(B2693,'Call List'!A:A,1,0)</f>
        <v>7871</v>
      </c>
      <c r="Z2693" s="2" t="e">
        <f>VLOOKUP(B2693,Sheet4!A:A,1,0)</f>
        <v>#N/A</v>
      </c>
    </row>
    <row r="2694" spans="1:26" hidden="1" x14ac:dyDescent="0.2">
      <c r="A2694" s="9">
        <v>2693</v>
      </c>
      <c r="B2694" s="9">
        <v>6755</v>
      </c>
      <c r="C2694" s="9" t="s">
        <v>197</v>
      </c>
      <c r="D2694" s="9" t="s">
        <v>12</v>
      </c>
      <c r="E2694" s="9" t="s">
        <v>9317</v>
      </c>
      <c r="F2694" s="9" t="s">
        <v>9318</v>
      </c>
      <c r="G2694" s="9" t="s">
        <v>9319</v>
      </c>
      <c r="H2694" s="9" t="s">
        <v>24540</v>
      </c>
      <c r="I2694" s="9" t="s">
        <v>9320</v>
      </c>
      <c r="J2694" s="9" t="s">
        <v>9319</v>
      </c>
      <c r="K2694" s="9" t="s">
        <v>24541</v>
      </c>
      <c r="L2694" s="9" t="s">
        <v>18310</v>
      </c>
      <c r="M2694" s="2" t="e">
        <f>VLOOKUP(B2694,'HP List'!A:G,7,0)</f>
        <v>#N/A</v>
      </c>
      <c r="N2694" s="2" t="e">
        <f>VLOOKUP(B2694,'HP List'!A:H,8,0)</f>
        <v>#N/A</v>
      </c>
      <c r="P2694" s="2" t="e">
        <f>VLOOKUP(B2694,'Q1'!A:B,2,0)</f>
        <v>#N/A</v>
      </c>
      <c r="Q2694" s="2" t="e">
        <f t="shared" si="169"/>
        <v>#N/A</v>
      </c>
      <c r="R2694" s="2" t="e">
        <f>VLOOKUP(B2694,'Q2'!A:B,2,0)</f>
        <v>#N/A</v>
      </c>
      <c r="S2694" s="2" t="e">
        <f t="shared" si="168"/>
        <v>#N/A</v>
      </c>
      <c r="T2694" s="2" t="e">
        <f>VLOOKUP(B2694,'Q3'!A:B,2,0)</f>
        <v>#N/A</v>
      </c>
      <c r="U2694" s="2" t="e">
        <f t="shared" si="170"/>
        <v>#N/A</v>
      </c>
      <c r="V2694" s="2" t="e">
        <f>VLOOKUP(B2694,'Q4'!A:B,2,0)</f>
        <v>#N/A</v>
      </c>
      <c r="W2694" s="2" t="e">
        <f t="shared" si="171"/>
        <v>#N/A</v>
      </c>
      <c r="X2694" s="2" t="e">
        <f>VLOOKUP(B2694,Food!A:B,2,0)</f>
        <v>#N/A</v>
      </c>
      <c r="Y2694" s="2">
        <f>VLOOKUP(B2694,'Call List'!A:A,1,0)</f>
        <v>6755</v>
      </c>
      <c r="Z2694" s="2" t="e">
        <f>VLOOKUP(B2694,Sheet4!A:A,1,0)</f>
        <v>#N/A</v>
      </c>
    </row>
    <row r="2695" spans="1:26" hidden="1" x14ac:dyDescent="0.2">
      <c r="A2695" s="9">
        <v>2694</v>
      </c>
      <c r="B2695" s="9">
        <v>6890</v>
      </c>
      <c r="C2695" s="9" t="s">
        <v>197</v>
      </c>
      <c r="D2695" s="9" t="s">
        <v>12</v>
      </c>
      <c r="E2695" s="9" t="s">
        <v>9321</v>
      </c>
      <c r="F2695" s="9" t="s">
        <v>9322</v>
      </c>
      <c r="G2695" s="9" t="s">
        <v>9323</v>
      </c>
      <c r="H2695" s="9" t="s">
        <v>24542</v>
      </c>
      <c r="I2695" s="9" t="s">
        <v>9324</v>
      </c>
      <c r="J2695" s="9" t="s">
        <v>9323</v>
      </c>
      <c r="K2695" s="9" t="s">
        <v>24543</v>
      </c>
      <c r="L2695" s="9" t="s">
        <v>18311</v>
      </c>
      <c r="M2695" s="2" t="e">
        <f>VLOOKUP(B2695,'HP List'!A:G,7,0)</f>
        <v>#N/A</v>
      </c>
      <c r="N2695" s="2" t="e">
        <f>VLOOKUP(B2695,'HP List'!A:H,8,0)</f>
        <v>#N/A</v>
      </c>
      <c r="P2695" s="2">
        <f>VLOOKUP(B2695,'Q1'!A:B,2,0)</f>
        <v>730</v>
      </c>
      <c r="Q2695" s="2" t="str">
        <f t="shared" si="169"/>
        <v>Paid</v>
      </c>
      <c r="R2695" s="2">
        <f>VLOOKUP(B2695,'Q2'!A:B,2,0)</f>
        <v>730</v>
      </c>
      <c r="S2695" s="2" t="str">
        <f t="shared" si="168"/>
        <v>Paid</v>
      </c>
      <c r="T2695" s="2">
        <f>VLOOKUP(B2695,'Q3'!A:B,2,0)</f>
        <v>730</v>
      </c>
      <c r="U2695" s="2" t="str">
        <f t="shared" si="170"/>
        <v>Paid</v>
      </c>
      <c r="V2695" s="2">
        <f>VLOOKUP(B2695,'Q4'!A:B,2,0)</f>
        <v>60760</v>
      </c>
      <c r="W2695" s="2" t="str">
        <f t="shared" si="171"/>
        <v>Unpaid</v>
      </c>
      <c r="X2695" s="2" t="e">
        <f>VLOOKUP(B2695,Food!A:B,2,0)</f>
        <v>#N/A</v>
      </c>
      <c r="Y2695" s="2">
        <f>VLOOKUP(B2695,'Call List'!A:A,1,0)</f>
        <v>6890</v>
      </c>
      <c r="Z2695" s="2" t="e">
        <f>VLOOKUP(B2695,Sheet4!A:A,1,0)</f>
        <v>#N/A</v>
      </c>
    </row>
    <row r="2696" spans="1:26" hidden="1" x14ac:dyDescent="0.2">
      <c r="A2696" s="9">
        <v>2695</v>
      </c>
      <c r="B2696" s="9">
        <v>5770</v>
      </c>
      <c r="C2696" s="9" t="s">
        <v>197</v>
      </c>
      <c r="D2696" s="9" t="s">
        <v>12</v>
      </c>
      <c r="E2696" s="9" t="s">
        <v>9325</v>
      </c>
      <c r="F2696" s="9" t="s">
        <v>9326</v>
      </c>
      <c r="G2696" s="9" t="s">
        <v>9327</v>
      </c>
      <c r="H2696" s="9" t="s">
        <v>24544</v>
      </c>
      <c r="I2696" s="9" t="s">
        <v>9328</v>
      </c>
      <c r="J2696" s="9" t="s">
        <v>9329</v>
      </c>
      <c r="K2696" s="9" t="s">
        <v>24545</v>
      </c>
      <c r="L2696" s="9" t="s">
        <v>18310</v>
      </c>
      <c r="M2696" s="2" t="e">
        <f>VLOOKUP(B2696,'HP List'!A:G,7,0)</f>
        <v>#N/A</v>
      </c>
      <c r="N2696" s="2" t="e">
        <f>VLOOKUP(B2696,'HP List'!A:H,8,0)</f>
        <v>#N/A</v>
      </c>
      <c r="P2696" s="2" t="e">
        <f>VLOOKUP(B2696,'Q1'!A:B,2,0)</f>
        <v>#N/A</v>
      </c>
      <c r="Q2696" s="2" t="e">
        <f t="shared" si="169"/>
        <v>#N/A</v>
      </c>
      <c r="R2696" s="2" t="e">
        <f>VLOOKUP(B2696,'Q2'!A:B,2,0)</f>
        <v>#N/A</v>
      </c>
      <c r="S2696" s="2" t="e">
        <f t="shared" si="168"/>
        <v>#N/A</v>
      </c>
      <c r="T2696" s="2" t="e">
        <f>VLOOKUP(B2696,'Q3'!A:B,2,0)</f>
        <v>#N/A</v>
      </c>
      <c r="U2696" s="2" t="e">
        <f t="shared" si="170"/>
        <v>#N/A</v>
      </c>
      <c r="V2696" s="2">
        <f>VLOOKUP(B2696,'Q4'!A:B,2,0)</f>
        <v>46380</v>
      </c>
      <c r="W2696" s="2" t="str">
        <f t="shared" si="171"/>
        <v>Unpaid</v>
      </c>
      <c r="X2696" s="2" t="str">
        <f>VLOOKUP(B2696,Food!A:B,2,0)</f>
        <v>Yes</v>
      </c>
      <c r="Y2696" s="2">
        <f>VLOOKUP(B2696,'Call List'!A:A,1,0)</f>
        <v>5770</v>
      </c>
      <c r="Z2696" s="2" t="e">
        <f>VLOOKUP(B2696,Sheet4!A:A,1,0)</f>
        <v>#N/A</v>
      </c>
    </row>
    <row r="2697" spans="1:26" hidden="1" x14ac:dyDescent="0.2">
      <c r="A2697" s="9">
        <v>2696</v>
      </c>
      <c r="B2697" s="9">
        <v>14672</v>
      </c>
      <c r="C2697" s="9" t="s">
        <v>197</v>
      </c>
      <c r="D2697" s="9" t="s">
        <v>12</v>
      </c>
      <c r="E2697" s="9" t="s">
        <v>9330</v>
      </c>
      <c r="F2697" s="9" t="s">
        <v>9331</v>
      </c>
      <c r="G2697" s="9" t="s">
        <v>9332</v>
      </c>
      <c r="H2697" s="9" t="s">
        <v>24546</v>
      </c>
      <c r="I2697" s="9" t="s">
        <v>9333</v>
      </c>
      <c r="J2697" s="9" t="s">
        <v>18706</v>
      </c>
      <c r="K2697" s="9" t="s">
        <v>24547</v>
      </c>
      <c r="L2697" s="9" t="s">
        <v>18289</v>
      </c>
      <c r="M2697" s="2" t="e">
        <f>VLOOKUP(B2697,'HP List'!A:G,7,0)</f>
        <v>#N/A</v>
      </c>
      <c r="N2697" s="2" t="e">
        <f>VLOOKUP(B2697,'HP List'!A:H,8,0)</f>
        <v>#N/A</v>
      </c>
      <c r="P2697" s="2" t="e">
        <f>VLOOKUP(B2697,'Q1'!A:B,2,0)</f>
        <v>#N/A</v>
      </c>
      <c r="Q2697" s="2" t="e">
        <f t="shared" si="169"/>
        <v>#N/A</v>
      </c>
      <c r="R2697" s="2" t="e">
        <f>VLOOKUP(B2697,'Q2'!A:B,2,0)</f>
        <v>#N/A</v>
      </c>
      <c r="S2697" s="2" t="e">
        <f t="shared" si="168"/>
        <v>#N/A</v>
      </c>
      <c r="T2697" s="2" t="e">
        <f>VLOOKUP(B2697,'Q3'!A:B,2,0)</f>
        <v>#N/A</v>
      </c>
      <c r="U2697" s="2" t="e">
        <f t="shared" si="170"/>
        <v>#N/A</v>
      </c>
      <c r="V2697" s="2" t="e">
        <f>VLOOKUP(B2697,'Q4'!A:B,2,0)</f>
        <v>#N/A</v>
      </c>
      <c r="W2697" s="2" t="e">
        <f t="shared" si="171"/>
        <v>#N/A</v>
      </c>
      <c r="X2697" s="2" t="str">
        <f>VLOOKUP(B2697,Food!A:B,2,0)</f>
        <v>Yes</v>
      </c>
      <c r="Y2697" s="2">
        <f>VLOOKUP(B2697,'Call List'!A:A,1,0)</f>
        <v>14672</v>
      </c>
      <c r="Z2697" s="2" t="e">
        <f>VLOOKUP(B2697,Sheet4!A:A,1,0)</f>
        <v>#N/A</v>
      </c>
    </row>
    <row r="2698" spans="1:26" hidden="1" x14ac:dyDescent="0.2">
      <c r="A2698" s="9">
        <v>2697</v>
      </c>
      <c r="B2698" s="9">
        <v>7218</v>
      </c>
      <c r="C2698" s="9" t="s">
        <v>197</v>
      </c>
      <c r="D2698" s="9" t="s">
        <v>12</v>
      </c>
      <c r="E2698" s="9" t="s">
        <v>9334</v>
      </c>
      <c r="F2698" s="9" t="s">
        <v>9335</v>
      </c>
      <c r="G2698" s="9" t="s">
        <v>9336</v>
      </c>
      <c r="H2698" s="9" t="s">
        <v>24548</v>
      </c>
      <c r="I2698" s="9" t="s">
        <v>9337</v>
      </c>
      <c r="J2698" s="9" t="s">
        <v>9338</v>
      </c>
      <c r="K2698" s="9" t="s">
        <v>24549</v>
      </c>
      <c r="L2698" s="9" t="s">
        <v>18311</v>
      </c>
      <c r="M2698" s="2" t="e">
        <f>VLOOKUP(B2698,'HP List'!A:G,7,0)</f>
        <v>#N/A</v>
      </c>
      <c r="N2698" s="2" t="e">
        <f>VLOOKUP(B2698,'HP List'!A:H,8,0)</f>
        <v>#N/A</v>
      </c>
      <c r="P2698" s="2" t="e">
        <f>VLOOKUP(B2698,'Q1'!A:B,2,0)</f>
        <v>#N/A</v>
      </c>
      <c r="Q2698" s="2" t="e">
        <f t="shared" si="169"/>
        <v>#N/A</v>
      </c>
      <c r="R2698" s="2" t="e">
        <f>VLOOKUP(B2698,'Q2'!A:B,2,0)</f>
        <v>#N/A</v>
      </c>
      <c r="S2698" s="2" t="e">
        <f t="shared" si="168"/>
        <v>#N/A</v>
      </c>
      <c r="T2698" s="2" t="e">
        <f>VLOOKUP(B2698,'Q3'!A:B,2,0)</f>
        <v>#N/A</v>
      </c>
      <c r="U2698" s="2" t="e">
        <f t="shared" si="170"/>
        <v>#N/A</v>
      </c>
      <c r="V2698" s="2">
        <f>VLOOKUP(B2698,'Q4'!A:B,2,0)</f>
        <v>46380</v>
      </c>
      <c r="W2698" s="2" t="str">
        <f t="shared" si="171"/>
        <v>Unpaid</v>
      </c>
      <c r="X2698" s="2" t="e">
        <f>VLOOKUP(B2698,Food!A:B,2,0)</f>
        <v>#N/A</v>
      </c>
      <c r="Y2698" s="2">
        <f>VLOOKUP(B2698,'Call List'!A:A,1,0)</f>
        <v>7218</v>
      </c>
      <c r="Z2698" s="2" t="e">
        <f>VLOOKUP(B2698,Sheet4!A:A,1,0)</f>
        <v>#N/A</v>
      </c>
    </row>
    <row r="2699" spans="1:26" hidden="1" x14ac:dyDescent="0.2">
      <c r="A2699" s="9">
        <v>2698</v>
      </c>
      <c r="B2699" s="9">
        <v>5784</v>
      </c>
      <c r="C2699" s="9" t="s">
        <v>197</v>
      </c>
      <c r="D2699" s="9" t="s">
        <v>12</v>
      </c>
      <c r="E2699" s="9" t="s">
        <v>9339</v>
      </c>
      <c r="F2699" s="9" t="s">
        <v>9340</v>
      </c>
      <c r="G2699" s="9" t="s">
        <v>9341</v>
      </c>
      <c r="H2699" s="9" t="s">
        <v>24550</v>
      </c>
      <c r="I2699" s="9" t="s">
        <v>9342</v>
      </c>
      <c r="J2699" s="9" t="s">
        <v>9341</v>
      </c>
      <c r="K2699" s="9" t="s">
        <v>24551</v>
      </c>
      <c r="L2699" s="9" t="s">
        <v>18310</v>
      </c>
      <c r="M2699" s="2" t="e">
        <f>VLOOKUP(B2699,'HP List'!A:G,7,0)</f>
        <v>#N/A</v>
      </c>
      <c r="N2699" s="2" t="e">
        <f>VLOOKUP(B2699,'HP List'!A:H,8,0)</f>
        <v>#N/A</v>
      </c>
      <c r="P2699" s="2" t="e">
        <f>VLOOKUP(B2699,'Q1'!A:B,2,0)</f>
        <v>#N/A</v>
      </c>
      <c r="Q2699" s="2" t="e">
        <f t="shared" si="169"/>
        <v>#N/A</v>
      </c>
      <c r="R2699" s="2" t="e">
        <f>VLOOKUP(B2699,'Q2'!A:B,2,0)</f>
        <v>#N/A</v>
      </c>
      <c r="S2699" s="2" t="e">
        <f t="shared" si="168"/>
        <v>#N/A</v>
      </c>
      <c r="T2699" s="2" t="e">
        <f>VLOOKUP(B2699,'Q3'!A:B,2,0)</f>
        <v>#N/A</v>
      </c>
      <c r="U2699" s="2" t="e">
        <f t="shared" si="170"/>
        <v>#N/A</v>
      </c>
      <c r="V2699" s="2">
        <f>VLOOKUP(B2699,'Q4'!A:B,2,0)</f>
        <v>68430</v>
      </c>
      <c r="W2699" s="2" t="str">
        <f t="shared" si="171"/>
        <v>Unpaid</v>
      </c>
      <c r="X2699" s="2" t="str">
        <f>VLOOKUP(B2699,Food!A:B,2,0)</f>
        <v>Yes</v>
      </c>
      <c r="Y2699" s="2">
        <f>VLOOKUP(B2699,'Call List'!A:A,1,0)</f>
        <v>5784</v>
      </c>
      <c r="Z2699" s="2" t="e">
        <f>VLOOKUP(B2699,Sheet4!A:A,1,0)</f>
        <v>#N/A</v>
      </c>
    </row>
    <row r="2700" spans="1:26" hidden="1" x14ac:dyDescent="0.2">
      <c r="A2700" s="9">
        <v>2699</v>
      </c>
      <c r="B2700" s="9">
        <v>7167</v>
      </c>
      <c r="C2700" s="9" t="s">
        <v>197</v>
      </c>
      <c r="D2700" s="9" t="s">
        <v>12</v>
      </c>
      <c r="E2700" s="9" t="s">
        <v>9343</v>
      </c>
      <c r="F2700" s="9" t="s">
        <v>9344</v>
      </c>
      <c r="G2700" s="9" t="s">
        <v>9345</v>
      </c>
      <c r="H2700" s="9" t="s">
        <v>24552</v>
      </c>
      <c r="I2700" s="9" t="s">
        <v>9346</v>
      </c>
      <c r="J2700" s="9" t="s">
        <v>9345</v>
      </c>
      <c r="K2700" s="9" t="s">
        <v>24553</v>
      </c>
      <c r="L2700" s="9" t="s">
        <v>18311</v>
      </c>
      <c r="M2700" s="2" t="e">
        <f>VLOOKUP(B2700,'HP List'!A:G,7,0)</f>
        <v>#N/A</v>
      </c>
      <c r="N2700" s="2" t="e">
        <f>VLOOKUP(B2700,'HP List'!A:H,8,0)</f>
        <v>#N/A</v>
      </c>
      <c r="P2700" s="2" t="e">
        <f>VLOOKUP(B2700,'Q1'!A:B,2,0)</f>
        <v>#N/A</v>
      </c>
      <c r="Q2700" s="2" t="e">
        <f t="shared" si="169"/>
        <v>#N/A</v>
      </c>
      <c r="R2700" s="2" t="e">
        <f>VLOOKUP(B2700,'Q2'!A:B,2,0)</f>
        <v>#N/A</v>
      </c>
      <c r="S2700" s="2" t="e">
        <f t="shared" si="168"/>
        <v>#N/A</v>
      </c>
      <c r="T2700" s="2">
        <f>VLOOKUP(B2700,'Q3'!A:B,2,0)</f>
        <v>58780</v>
      </c>
      <c r="U2700" s="2" t="str">
        <f t="shared" si="170"/>
        <v>Unpaid</v>
      </c>
      <c r="V2700" s="2">
        <f>VLOOKUP(B2700,'Q4'!A:B,2,0)</f>
        <v>54780</v>
      </c>
      <c r="W2700" s="2" t="str">
        <f t="shared" si="171"/>
        <v>Unpaid</v>
      </c>
      <c r="X2700" s="2" t="str">
        <f>VLOOKUP(B2700,Food!A:B,2,0)</f>
        <v>Yes</v>
      </c>
      <c r="Y2700" s="2">
        <f>VLOOKUP(B2700,'Call List'!A:A,1,0)</f>
        <v>7167</v>
      </c>
      <c r="Z2700" s="2" t="e">
        <f>VLOOKUP(B2700,Sheet4!A:A,1,0)</f>
        <v>#N/A</v>
      </c>
    </row>
    <row r="2701" spans="1:26" hidden="1" x14ac:dyDescent="0.2">
      <c r="A2701" s="9">
        <v>2700</v>
      </c>
      <c r="B2701" s="9">
        <v>7014</v>
      </c>
      <c r="C2701" s="9" t="s">
        <v>197</v>
      </c>
      <c r="D2701" s="9" t="s">
        <v>12</v>
      </c>
      <c r="E2701" s="9" t="s">
        <v>9347</v>
      </c>
      <c r="F2701" s="9" t="s">
        <v>6895</v>
      </c>
      <c r="G2701" s="9" t="s">
        <v>6896</v>
      </c>
      <c r="H2701" s="9" t="s">
        <v>23472</v>
      </c>
      <c r="I2701" s="9" t="s">
        <v>9348</v>
      </c>
      <c r="J2701" s="9" t="s">
        <v>6896</v>
      </c>
      <c r="K2701" s="9" t="s">
        <v>23472</v>
      </c>
      <c r="L2701" s="9" t="s">
        <v>18311</v>
      </c>
      <c r="M2701" s="2" t="e">
        <f>VLOOKUP(B2701,'HP List'!A:G,7,0)</f>
        <v>#N/A</v>
      </c>
      <c r="N2701" s="2" t="e">
        <f>VLOOKUP(B2701,'HP List'!A:H,8,0)</f>
        <v>#N/A</v>
      </c>
      <c r="P2701" s="2">
        <f>VLOOKUP(B2701,'Q1'!A:B,2,0)</f>
        <v>23500</v>
      </c>
      <c r="Q2701" s="2" t="str">
        <f t="shared" si="169"/>
        <v>Unpaid</v>
      </c>
      <c r="R2701" s="2">
        <f>VLOOKUP(B2701,'Q2'!A:B,2,0)</f>
        <v>23500</v>
      </c>
      <c r="S2701" s="2" t="str">
        <f t="shared" si="168"/>
        <v>Unpaid</v>
      </c>
      <c r="T2701" s="2">
        <f>VLOOKUP(B2701,'Q3'!A:B,2,0)</f>
        <v>23500</v>
      </c>
      <c r="U2701" s="2" t="str">
        <f t="shared" si="170"/>
        <v>Unpaid</v>
      </c>
      <c r="V2701" s="2">
        <f>VLOOKUP(B2701,'Q4'!A:B,2,0)</f>
        <v>80830</v>
      </c>
      <c r="W2701" s="2" t="str">
        <f t="shared" si="171"/>
        <v>Unpaid</v>
      </c>
      <c r="X2701" s="2" t="e">
        <f>VLOOKUP(B2701,Food!A:B,2,0)</f>
        <v>#N/A</v>
      </c>
      <c r="Y2701" s="2">
        <f>VLOOKUP(B2701,'Call List'!A:A,1,0)</f>
        <v>7014</v>
      </c>
      <c r="Z2701" s="2" t="e">
        <f>VLOOKUP(B2701,Sheet4!A:A,1,0)</f>
        <v>#N/A</v>
      </c>
    </row>
    <row r="2702" spans="1:26" hidden="1" x14ac:dyDescent="0.2">
      <c r="A2702" s="9">
        <v>2701</v>
      </c>
      <c r="B2702" s="9">
        <v>5780</v>
      </c>
      <c r="C2702" s="9" t="s">
        <v>197</v>
      </c>
      <c r="D2702" s="9" t="s">
        <v>12</v>
      </c>
      <c r="E2702" s="9" t="s">
        <v>9349</v>
      </c>
      <c r="F2702" s="9" t="s">
        <v>1633</v>
      </c>
      <c r="G2702" s="9" t="s">
        <v>9350</v>
      </c>
      <c r="H2702" s="9" t="s">
        <v>21994</v>
      </c>
      <c r="I2702" s="9" t="s">
        <v>3488</v>
      </c>
      <c r="J2702" s="9" t="s">
        <v>9350</v>
      </c>
      <c r="K2702" s="9" t="s">
        <v>21995</v>
      </c>
      <c r="L2702" s="9" t="s">
        <v>18310</v>
      </c>
      <c r="M2702" s="2" t="e">
        <f>VLOOKUP(B2702,'HP List'!A:G,7,0)</f>
        <v>#N/A</v>
      </c>
      <c r="N2702" s="2" t="e">
        <f>VLOOKUP(B2702,'HP List'!A:H,8,0)</f>
        <v>#N/A</v>
      </c>
      <c r="P2702" s="2">
        <f>VLOOKUP(B2702,'Q1'!A:B,2,0)</f>
        <v>999.5</v>
      </c>
      <c r="Q2702" s="2" t="str">
        <f t="shared" si="169"/>
        <v>Paid</v>
      </c>
      <c r="R2702" s="2">
        <f>VLOOKUP(B2702,'Q2'!A:B,2,0)</f>
        <v>999.5</v>
      </c>
      <c r="S2702" s="2" t="str">
        <f t="shared" si="168"/>
        <v>Paid</v>
      </c>
      <c r="T2702" s="2">
        <f>VLOOKUP(B2702,'Q3'!A:B,2,0)</f>
        <v>999.5</v>
      </c>
      <c r="U2702" s="2" t="str">
        <f t="shared" si="170"/>
        <v>Paid</v>
      </c>
      <c r="V2702" s="2">
        <f>VLOOKUP(B2702,'Q4'!A:B,2,0)</f>
        <v>999.5</v>
      </c>
      <c r="W2702" s="2" t="str">
        <f t="shared" si="171"/>
        <v>Paid</v>
      </c>
      <c r="X2702" s="2" t="e">
        <f>VLOOKUP(B2702,Food!A:B,2,0)</f>
        <v>#N/A</v>
      </c>
      <c r="Y2702" s="2">
        <f>VLOOKUP(B2702,'Call List'!A:A,1,0)</f>
        <v>5780</v>
      </c>
      <c r="Z2702" s="2" t="e">
        <f>VLOOKUP(B2702,Sheet4!A:A,1,0)</f>
        <v>#N/A</v>
      </c>
    </row>
    <row r="2703" spans="1:26" hidden="1" x14ac:dyDescent="0.2">
      <c r="A2703" s="9">
        <v>2702</v>
      </c>
      <c r="B2703" s="9">
        <v>4732</v>
      </c>
      <c r="C2703" s="9" t="s">
        <v>197</v>
      </c>
      <c r="D2703" s="9" t="s">
        <v>12</v>
      </c>
      <c r="E2703" s="9" t="s">
        <v>9351</v>
      </c>
      <c r="F2703" s="9" t="s">
        <v>9352</v>
      </c>
      <c r="G2703" s="9" t="s">
        <v>9353</v>
      </c>
      <c r="H2703" s="9" t="s">
        <v>9354</v>
      </c>
      <c r="I2703" s="9" t="s">
        <v>9355</v>
      </c>
      <c r="J2703" s="9" t="s">
        <v>9353</v>
      </c>
      <c r="K2703" s="9" t="s">
        <v>24554</v>
      </c>
      <c r="L2703" s="9" t="s">
        <v>18312</v>
      </c>
      <c r="M2703" s="2" t="e">
        <f>VLOOKUP(B2703,'HP List'!A:G,7,0)</f>
        <v>#N/A</v>
      </c>
      <c r="N2703" s="2" t="e">
        <f>VLOOKUP(B2703,'HP List'!A:H,8,0)</f>
        <v>#N/A</v>
      </c>
      <c r="P2703" s="2" t="e">
        <f>VLOOKUP(B2703,'Q1'!A:B,2,0)</f>
        <v>#N/A</v>
      </c>
      <c r="Q2703" s="2" t="e">
        <f t="shared" si="169"/>
        <v>#N/A</v>
      </c>
      <c r="R2703" s="2" t="e">
        <f>VLOOKUP(B2703,'Q2'!A:B,2,0)</f>
        <v>#N/A</v>
      </c>
      <c r="S2703" s="2" t="e">
        <f t="shared" si="168"/>
        <v>#N/A</v>
      </c>
      <c r="T2703" s="2" t="e">
        <f>VLOOKUP(B2703,'Q3'!A:B,2,0)</f>
        <v>#N/A</v>
      </c>
      <c r="U2703" s="2" t="e">
        <f t="shared" si="170"/>
        <v>#N/A</v>
      </c>
      <c r="V2703" s="2">
        <f>VLOOKUP(B2703,'Q4'!A:B,2,0)</f>
        <v>54780</v>
      </c>
      <c r="W2703" s="2" t="str">
        <f t="shared" si="171"/>
        <v>Unpaid</v>
      </c>
      <c r="X2703" s="2" t="str">
        <f>VLOOKUP(B2703,Food!A:B,2,0)</f>
        <v>Yes</v>
      </c>
      <c r="Y2703" s="2">
        <f>VLOOKUP(B2703,'Call List'!A:A,1,0)</f>
        <v>4732</v>
      </c>
      <c r="Z2703" s="2" t="e">
        <f>VLOOKUP(B2703,Sheet4!A:A,1,0)</f>
        <v>#N/A</v>
      </c>
    </row>
    <row r="2704" spans="1:26" hidden="1" x14ac:dyDescent="0.2">
      <c r="A2704" s="9">
        <v>2703</v>
      </c>
      <c r="B2704" s="9">
        <v>12135</v>
      </c>
      <c r="C2704" s="9" t="s">
        <v>197</v>
      </c>
      <c r="D2704" s="9" t="s">
        <v>12</v>
      </c>
      <c r="E2704" s="9" t="s">
        <v>9356</v>
      </c>
      <c r="F2704" s="9" t="s">
        <v>9357</v>
      </c>
      <c r="G2704" s="9" t="s">
        <v>9358</v>
      </c>
      <c r="H2704" s="9" t="s">
        <v>24555</v>
      </c>
      <c r="I2704" s="9" t="s">
        <v>9359</v>
      </c>
      <c r="J2704" s="9" t="s">
        <v>9358</v>
      </c>
      <c r="K2704" s="9" t="s">
        <v>24556</v>
      </c>
      <c r="L2704" s="9" t="s">
        <v>18297</v>
      </c>
      <c r="M2704" s="2" t="e">
        <f>VLOOKUP(B2704,'HP List'!A:G,7,0)</f>
        <v>#N/A</v>
      </c>
      <c r="N2704" s="2" t="e">
        <f>VLOOKUP(B2704,'HP List'!A:H,8,0)</f>
        <v>#N/A</v>
      </c>
      <c r="P2704" s="2" t="e">
        <f>VLOOKUP(B2704,'Q1'!A:B,2,0)</f>
        <v>#N/A</v>
      </c>
      <c r="Q2704" s="2" t="e">
        <f t="shared" si="169"/>
        <v>#N/A</v>
      </c>
      <c r="R2704" s="2" t="e">
        <f>VLOOKUP(B2704,'Q2'!A:B,2,0)</f>
        <v>#N/A</v>
      </c>
      <c r="S2704" s="2" t="e">
        <f t="shared" si="168"/>
        <v>#N/A</v>
      </c>
      <c r="T2704" s="2" t="e">
        <f>VLOOKUP(B2704,'Q3'!A:B,2,0)</f>
        <v>#N/A</v>
      </c>
      <c r="U2704" s="2" t="e">
        <f t="shared" si="170"/>
        <v>#N/A</v>
      </c>
      <c r="V2704" s="2" t="e">
        <f>VLOOKUP(B2704,'Q4'!A:B,2,0)</f>
        <v>#N/A</v>
      </c>
      <c r="W2704" s="2" t="e">
        <f t="shared" si="171"/>
        <v>#N/A</v>
      </c>
      <c r="X2704" s="2" t="str">
        <f>VLOOKUP(B2704,Food!A:B,2,0)</f>
        <v>Yes</v>
      </c>
      <c r="Y2704" s="2">
        <f>VLOOKUP(B2704,'Call List'!A:A,1,0)</f>
        <v>12135</v>
      </c>
      <c r="Z2704" s="2" t="e">
        <f>VLOOKUP(B2704,Sheet4!A:A,1,0)</f>
        <v>#N/A</v>
      </c>
    </row>
    <row r="2705" spans="1:26" hidden="1" x14ac:dyDescent="0.2">
      <c r="A2705" s="9">
        <v>2704</v>
      </c>
      <c r="B2705" s="9">
        <v>7025</v>
      </c>
      <c r="C2705" s="9" t="s">
        <v>197</v>
      </c>
      <c r="D2705" s="9" t="s">
        <v>12</v>
      </c>
      <c r="E2705" s="9" t="s">
        <v>6209</v>
      </c>
      <c r="F2705" s="9" t="s">
        <v>2940</v>
      </c>
      <c r="G2705" s="9" t="s">
        <v>9360</v>
      </c>
      <c r="H2705" s="9" t="s">
        <v>21763</v>
      </c>
      <c r="I2705" s="9" t="s">
        <v>2942</v>
      </c>
      <c r="J2705" s="9" t="s">
        <v>9360</v>
      </c>
      <c r="K2705" s="9" t="s">
        <v>24557</v>
      </c>
      <c r="L2705" s="9" t="s">
        <v>18311</v>
      </c>
      <c r="M2705" s="2" t="e">
        <f>VLOOKUP(B2705,'HP List'!A:G,7,0)</f>
        <v>#N/A</v>
      </c>
      <c r="N2705" s="2" t="e">
        <f>VLOOKUP(B2705,'HP List'!A:H,8,0)</f>
        <v>#N/A</v>
      </c>
      <c r="P2705" s="2" t="e">
        <f>VLOOKUP(B2705,'Q1'!A:B,2,0)</f>
        <v>#N/A</v>
      </c>
      <c r="Q2705" s="2" t="e">
        <f t="shared" si="169"/>
        <v>#N/A</v>
      </c>
      <c r="R2705" s="2" t="e">
        <f>VLOOKUP(B2705,'Q2'!A:B,2,0)</f>
        <v>#N/A</v>
      </c>
      <c r="S2705" s="2" t="e">
        <f t="shared" si="168"/>
        <v>#N/A</v>
      </c>
      <c r="T2705" s="2" t="e">
        <f>VLOOKUP(B2705,'Q3'!A:B,2,0)</f>
        <v>#N/A</v>
      </c>
      <c r="U2705" s="2" t="e">
        <f t="shared" si="170"/>
        <v>#N/A</v>
      </c>
      <c r="V2705" s="2" t="e">
        <f>VLOOKUP(B2705,'Q4'!A:B,2,0)</f>
        <v>#N/A</v>
      </c>
      <c r="W2705" s="2" t="e">
        <f t="shared" si="171"/>
        <v>#N/A</v>
      </c>
      <c r="X2705" s="2" t="str">
        <f>VLOOKUP(B2705,Food!A:B,2,0)</f>
        <v>Yes</v>
      </c>
      <c r="Y2705" s="2">
        <f>VLOOKUP(B2705,'Call List'!A:A,1,0)</f>
        <v>7025</v>
      </c>
      <c r="Z2705" s="2" t="e">
        <f>VLOOKUP(B2705,Sheet4!A:A,1,0)</f>
        <v>#N/A</v>
      </c>
    </row>
    <row r="2706" spans="1:26" hidden="1" x14ac:dyDescent="0.2">
      <c r="A2706" s="9">
        <v>2705</v>
      </c>
      <c r="B2706" s="9">
        <v>6858</v>
      </c>
      <c r="C2706" s="9" t="s">
        <v>197</v>
      </c>
      <c r="D2706" s="9" t="s">
        <v>12</v>
      </c>
      <c r="E2706" s="9" t="s">
        <v>9361</v>
      </c>
      <c r="F2706" s="9" t="s">
        <v>9362</v>
      </c>
      <c r="G2706" s="9" t="s">
        <v>9363</v>
      </c>
      <c r="H2706" s="9" t="s">
        <v>20047</v>
      </c>
      <c r="I2706" s="9" t="s">
        <v>9364</v>
      </c>
      <c r="J2706" s="9" t="s">
        <v>9363</v>
      </c>
      <c r="K2706" s="9" t="s">
        <v>24558</v>
      </c>
      <c r="L2706" s="9" t="s">
        <v>18311</v>
      </c>
      <c r="M2706" s="2" t="e">
        <f>VLOOKUP(B2706,'HP List'!A:G,7,0)</f>
        <v>#N/A</v>
      </c>
      <c r="N2706" s="2" t="e">
        <f>VLOOKUP(B2706,'HP List'!A:H,8,0)</f>
        <v>#N/A</v>
      </c>
      <c r="P2706" s="2" t="e">
        <f>VLOOKUP(B2706,'Q1'!A:B,2,0)</f>
        <v>#N/A</v>
      </c>
      <c r="Q2706" s="2" t="e">
        <f t="shared" si="169"/>
        <v>#N/A</v>
      </c>
      <c r="R2706" s="2" t="e">
        <f>VLOOKUP(B2706,'Q2'!A:B,2,0)</f>
        <v>#N/A</v>
      </c>
      <c r="S2706" s="2" t="e">
        <f t="shared" ref="S2706:S2769" si="172">IF(R2706&gt;5000,"Unpaid","Paid")</f>
        <v>#N/A</v>
      </c>
      <c r="T2706" s="2" t="e">
        <f>VLOOKUP(B2706,'Q3'!A:B,2,0)</f>
        <v>#N/A</v>
      </c>
      <c r="U2706" s="2" t="e">
        <f t="shared" si="170"/>
        <v>#N/A</v>
      </c>
      <c r="V2706" s="2">
        <f>VLOOKUP(B2706,'Q4'!A:B,2,0)</f>
        <v>54780</v>
      </c>
      <c r="W2706" s="2" t="str">
        <f t="shared" si="171"/>
        <v>Unpaid</v>
      </c>
      <c r="X2706" s="2" t="str">
        <f>VLOOKUP(B2706,Food!A:B,2,0)</f>
        <v>Yes</v>
      </c>
      <c r="Y2706" s="2">
        <f>VLOOKUP(B2706,'Call List'!A:A,1,0)</f>
        <v>6858</v>
      </c>
      <c r="Z2706" s="2" t="e">
        <f>VLOOKUP(B2706,Sheet4!A:A,1,0)</f>
        <v>#N/A</v>
      </c>
    </row>
    <row r="2707" spans="1:26" hidden="1" x14ac:dyDescent="0.2">
      <c r="A2707" s="9">
        <v>2706</v>
      </c>
      <c r="B2707" s="9">
        <v>6035</v>
      </c>
      <c r="C2707" s="9" t="s">
        <v>197</v>
      </c>
      <c r="D2707" s="9" t="s">
        <v>12</v>
      </c>
      <c r="E2707" s="9" t="s">
        <v>9365</v>
      </c>
      <c r="F2707" s="9" t="s">
        <v>9366</v>
      </c>
      <c r="G2707" s="9" t="s">
        <v>9367</v>
      </c>
      <c r="H2707" s="9" t="s">
        <v>24559</v>
      </c>
      <c r="I2707" s="9" t="s">
        <v>9368</v>
      </c>
      <c r="J2707" s="9" t="s">
        <v>9367</v>
      </c>
      <c r="K2707" s="9" t="s">
        <v>24560</v>
      </c>
      <c r="L2707" s="9" t="s">
        <v>18310</v>
      </c>
      <c r="M2707" s="2" t="e">
        <f>VLOOKUP(B2707,'HP List'!A:G,7,0)</f>
        <v>#N/A</v>
      </c>
      <c r="N2707" s="2" t="e">
        <f>VLOOKUP(B2707,'HP List'!A:H,8,0)</f>
        <v>#N/A</v>
      </c>
      <c r="P2707" s="2" t="e">
        <f>VLOOKUP(B2707,'Q1'!A:B,2,0)</f>
        <v>#N/A</v>
      </c>
      <c r="Q2707" s="2" t="e">
        <f t="shared" si="169"/>
        <v>#N/A</v>
      </c>
      <c r="R2707" s="2" t="e">
        <f>VLOOKUP(B2707,'Q2'!A:B,2,0)</f>
        <v>#N/A</v>
      </c>
      <c r="S2707" s="2" t="e">
        <f t="shared" si="172"/>
        <v>#N/A</v>
      </c>
      <c r="T2707" s="2" t="e">
        <f>VLOOKUP(B2707,'Q3'!A:B,2,0)</f>
        <v>#N/A</v>
      </c>
      <c r="U2707" s="2" t="e">
        <f t="shared" si="170"/>
        <v>#N/A</v>
      </c>
      <c r="V2707" s="2">
        <f>VLOOKUP(B2707,'Q4'!A:B,2,0)</f>
        <v>54779.25</v>
      </c>
      <c r="W2707" s="2" t="str">
        <f t="shared" si="171"/>
        <v>Unpaid</v>
      </c>
      <c r="X2707" s="2" t="str">
        <f>VLOOKUP(B2707,Food!A:B,2,0)</f>
        <v>Yes</v>
      </c>
      <c r="Y2707" s="2">
        <f>VLOOKUP(B2707,'Call List'!A:A,1,0)</f>
        <v>6035</v>
      </c>
      <c r="Z2707" s="2" t="e">
        <f>VLOOKUP(B2707,Sheet4!A:A,1,0)</f>
        <v>#N/A</v>
      </c>
    </row>
    <row r="2708" spans="1:26" hidden="1" x14ac:dyDescent="0.2">
      <c r="A2708" s="9">
        <v>2707</v>
      </c>
      <c r="B2708" s="9">
        <v>12968</v>
      </c>
      <c r="C2708" s="9" t="s">
        <v>197</v>
      </c>
      <c r="D2708" s="9" t="s">
        <v>12</v>
      </c>
      <c r="E2708" s="9" t="s">
        <v>9369</v>
      </c>
      <c r="F2708" s="9" t="s">
        <v>9370</v>
      </c>
      <c r="G2708" s="9" t="s">
        <v>9371</v>
      </c>
      <c r="H2708" s="9" t="s">
        <v>24561</v>
      </c>
      <c r="I2708" s="9" t="s">
        <v>9372</v>
      </c>
      <c r="J2708" s="9" t="s">
        <v>9371</v>
      </c>
      <c r="K2708" s="9" t="s">
        <v>24561</v>
      </c>
      <c r="L2708" s="9" t="s">
        <v>18294</v>
      </c>
      <c r="M2708" s="2" t="e">
        <f>VLOOKUP(B2708,'HP List'!A:G,7,0)</f>
        <v>#N/A</v>
      </c>
      <c r="N2708" s="2" t="e">
        <f>VLOOKUP(B2708,'HP List'!A:H,8,0)</f>
        <v>#N/A</v>
      </c>
      <c r="P2708" s="2" t="e">
        <f>VLOOKUP(B2708,'Q1'!A:B,2,0)</f>
        <v>#N/A</v>
      </c>
      <c r="Q2708" s="2" t="e">
        <f t="shared" si="169"/>
        <v>#N/A</v>
      </c>
      <c r="R2708" s="2" t="e">
        <f>VLOOKUP(B2708,'Q2'!A:B,2,0)</f>
        <v>#N/A</v>
      </c>
      <c r="S2708" s="2" t="e">
        <f t="shared" si="172"/>
        <v>#N/A</v>
      </c>
      <c r="T2708" s="2" t="e">
        <f>VLOOKUP(B2708,'Q3'!A:B,2,0)</f>
        <v>#N/A</v>
      </c>
      <c r="U2708" s="2" t="e">
        <f t="shared" si="170"/>
        <v>#N/A</v>
      </c>
      <c r="V2708" s="2">
        <f>VLOOKUP(B2708,'Q4'!A:B,2,0)</f>
        <v>37510</v>
      </c>
      <c r="W2708" s="2" t="str">
        <f t="shared" si="171"/>
        <v>Unpaid</v>
      </c>
      <c r="X2708" s="2" t="str">
        <f>VLOOKUP(B2708,Food!A:B,2,0)</f>
        <v>Yes</v>
      </c>
      <c r="Y2708" s="2">
        <f>VLOOKUP(B2708,'Call List'!A:A,1,0)</f>
        <v>12968</v>
      </c>
      <c r="Z2708" s="2" t="e">
        <f>VLOOKUP(B2708,Sheet4!A:A,1,0)</f>
        <v>#N/A</v>
      </c>
    </row>
    <row r="2709" spans="1:26" hidden="1" x14ac:dyDescent="0.2">
      <c r="A2709" s="9">
        <v>2708</v>
      </c>
      <c r="B2709" s="9">
        <v>9028</v>
      </c>
      <c r="C2709" s="9" t="s">
        <v>197</v>
      </c>
      <c r="D2709" s="9" t="s">
        <v>12</v>
      </c>
      <c r="E2709" s="9" t="s">
        <v>9369</v>
      </c>
      <c r="F2709" s="9" t="s">
        <v>9373</v>
      </c>
      <c r="G2709" s="9" t="s">
        <v>9374</v>
      </c>
      <c r="H2709" s="9" t="s">
        <v>24562</v>
      </c>
      <c r="I2709" s="9" t="s">
        <v>9375</v>
      </c>
      <c r="J2709" s="9" t="s">
        <v>9374</v>
      </c>
      <c r="K2709" s="9" t="s">
        <v>24563</v>
      </c>
      <c r="L2709" s="9" t="s">
        <v>18305</v>
      </c>
      <c r="M2709" s="2" t="e">
        <f>VLOOKUP(B2709,'HP List'!A:G,7,0)</f>
        <v>#N/A</v>
      </c>
      <c r="N2709" s="2" t="e">
        <f>VLOOKUP(B2709,'HP List'!A:H,8,0)</f>
        <v>#N/A</v>
      </c>
      <c r="P2709" s="2" t="e">
        <f>VLOOKUP(B2709,'Q1'!A:B,2,0)</f>
        <v>#N/A</v>
      </c>
      <c r="Q2709" s="2" t="e">
        <f t="shared" si="169"/>
        <v>#N/A</v>
      </c>
      <c r="R2709" s="2" t="e">
        <f>VLOOKUP(B2709,'Q2'!A:B,2,0)</f>
        <v>#N/A</v>
      </c>
      <c r="S2709" s="2" t="e">
        <f t="shared" si="172"/>
        <v>#N/A</v>
      </c>
      <c r="T2709" s="2" t="e">
        <f>VLOOKUP(B2709,'Q3'!A:B,2,0)</f>
        <v>#N/A</v>
      </c>
      <c r="U2709" s="2" t="e">
        <f t="shared" si="170"/>
        <v>#N/A</v>
      </c>
      <c r="V2709" s="2" t="e">
        <f>VLOOKUP(B2709,'Q4'!A:B,2,0)</f>
        <v>#N/A</v>
      </c>
      <c r="W2709" s="2" t="e">
        <f t="shared" si="171"/>
        <v>#N/A</v>
      </c>
      <c r="X2709" s="2" t="e">
        <f>VLOOKUP(B2709,Food!A:B,2,0)</f>
        <v>#N/A</v>
      </c>
      <c r="Y2709" s="2">
        <f>VLOOKUP(B2709,'Call List'!A:A,1,0)</f>
        <v>9028</v>
      </c>
      <c r="Z2709" s="2" t="e">
        <f>VLOOKUP(B2709,Sheet4!A:A,1,0)</f>
        <v>#N/A</v>
      </c>
    </row>
    <row r="2710" spans="1:26" hidden="1" x14ac:dyDescent="0.2">
      <c r="A2710" s="9">
        <v>2709</v>
      </c>
      <c r="B2710" s="9">
        <v>8548</v>
      </c>
      <c r="C2710" s="9" t="s">
        <v>197</v>
      </c>
      <c r="D2710" s="9" t="s">
        <v>12</v>
      </c>
      <c r="E2710" s="9" t="s">
        <v>9376</v>
      </c>
      <c r="F2710" s="9" t="s">
        <v>9377</v>
      </c>
      <c r="G2710" s="9" t="s">
        <v>9378</v>
      </c>
      <c r="H2710" s="9" t="s">
        <v>24564</v>
      </c>
      <c r="I2710" s="9" t="s">
        <v>9379</v>
      </c>
      <c r="J2710" s="9" t="s">
        <v>9378</v>
      </c>
      <c r="K2710" s="9" t="s">
        <v>24565</v>
      </c>
      <c r="L2710" s="9" t="s">
        <v>18308</v>
      </c>
      <c r="M2710" s="2" t="e">
        <f>VLOOKUP(B2710,'HP List'!A:G,7,0)</f>
        <v>#N/A</v>
      </c>
      <c r="N2710" s="2" t="e">
        <f>VLOOKUP(B2710,'HP List'!A:H,8,0)</f>
        <v>#N/A</v>
      </c>
      <c r="P2710" s="2" t="e">
        <f>VLOOKUP(B2710,'Q1'!A:B,2,0)</f>
        <v>#N/A</v>
      </c>
      <c r="Q2710" s="2" t="e">
        <f t="shared" si="169"/>
        <v>#N/A</v>
      </c>
      <c r="R2710" s="2" t="e">
        <f>VLOOKUP(B2710,'Q2'!A:B,2,0)</f>
        <v>#N/A</v>
      </c>
      <c r="S2710" s="2" t="e">
        <f t="shared" si="172"/>
        <v>#N/A</v>
      </c>
      <c r="T2710" s="2" t="e">
        <f>VLOOKUP(B2710,'Q3'!A:B,2,0)</f>
        <v>#N/A</v>
      </c>
      <c r="U2710" s="2" t="e">
        <f t="shared" si="170"/>
        <v>#N/A</v>
      </c>
      <c r="V2710" s="2">
        <f>VLOOKUP(B2710,'Q4'!A:B,2,0)</f>
        <v>44060</v>
      </c>
      <c r="W2710" s="2" t="str">
        <f t="shared" si="171"/>
        <v>Unpaid</v>
      </c>
      <c r="X2710" s="2" t="e">
        <f>VLOOKUP(B2710,Food!A:B,2,0)</f>
        <v>#N/A</v>
      </c>
      <c r="Y2710" s="2">
        <f>VLOOKUP(B2710,'Call List'!A:A,1,0)</f>
        <v>8548</v>
      </c>
      <c r="Z2710" s="2" t="e">
        <f>VLOOKUP(B2710,Sheet4!A:A,1,0)</f>
        <v>#N/A</v>
      </c>
    </row>
    <row r="2711" spans="1:26" hidden="1" x14ac:dyDescent="0.2">
      <c r="A2711" s="9">
        <v>2710</v>
      </c>
      <c r="B2711" s="9">
        <v>13883</v>
      </c>
      <c r="C2711" s="9" t="s">
        <v>197</v>
      </c>
      <c r="D2711" s="9" t="s">
        <v>12</v>
      </c>
      <c r="E2711" s="9" t="s">
        <v>9380</v>
      </c>
      <c r="F2711" s="9" t="s">
        <v>9381</v>
      </c>
      <c r="G2711" s="9" t="s">
        <v>9382</v>
      </c>
      <c r="H2711" s="9" t="s">
        <v>24566</v>
      </c>
      <c r="I2711" s="9" t="s">
        <v>9383</v>
      </c>
      <c r="J2711" s="9" t="s">
        <v>9382</v>
      </c>
      <c r="K2711" s="9" t="s">
        <v>24567</v>
      </c>
      <c r="L2711" s="9" t="s">
        <v>18290</v>
      </c>
      <c r="M2711" s="2" t="e">
        <f>VLOOKUP(B2711,'HP List'!A:G,7,0)</f>
        <v>#N/A</v>
      </c>
      <c r="N2711" s="2" t="e">
        <f>VLOOKUP(B2711,'HP List'!A:H,8,0)</f>
        <v>#N/A</v>
      </c>
      <c r="P2711" s="2" t="e">
        <f>VLOOKUP(B2711,'Q1'!A:B,2,0)</f>
        <v>#N/A</v>
      </c>
      <c r="Q2711" s="2" t="e">
        <f t="shared" si="169"/>
        <v>#N/A</v>
      </c>
      <c r="R2711" s="2" t="e">
        <f>VLOOKUP(B2711,'Q2'!A:B,2,0)</f>
        <v>#N/A</v>
      </c>
      <c r="S2711" s="2" t="e">
        <f t="shared" si="172"/>
        <v>#N/A</v>
      </c>
      <c r="T2711" s="2" t="e">
        <f>VLOOKUP(B2711,'Q3'!A:B,2,0)</f>
        <v>#N/A</v>
      </c>
      <c r="U2711" s="2" t="e">
        <f t="shared" si="170"/>
        <v>#N/A</v>
      </c>
      <c r="V2711" s="2">
        <f>VLOOKUP(B2711,'Q4'!A:B,2,0)</f>
        <v>46380</v>
      </c>
      <c r="W2711" s="2" t="str">
        <f t="shared" si="171"/>
        <v>Unpaid</v>
      </c>
      <c r="X2711" s="2" t="str">
        <f>VLOOKUP(B2711,Food!A:B,2,0)</f>
        <v>Yes</v>
      </c>
      <c r="Y2711" s="2">
        <f>VLOOKUP(B2711,'Call List'!A:A,1,0)</f>
        <v>13883</v>
      </c>
      <c r="Z2711" s="2" t="e">
        <f>VLOOKUP(B2711,Sheet4!A:A,1,0)</f>
        <v>#N/A</v>
      </c>
    </row>
    <row r="2712" spans="1:26" hidden="1" x14ac:dyDescent="0.2">
      <c r="A2712" s="9">
        <v>2711</v>
      </c>
      <c r="B2712" s="9">
        <v>7829</v>
      </c>
      <c r="C2712" s="9" t="s">
        <v>197</v>
      </c>
      <c r="D2712" s="9" t="s">
        <v>12</v>
      </c>
      <c r="E2712" s="9" t="s">
        <v>9384</v>
      </c>
      <c r="F2712" s="9" t="s">
        <v>9385</v>
      </c>
      <c r="G2712" s="9" t="s">
        <v>9386</v>
      </c>
      <c r="H2712" s="9" t="s">
        <v>24568</v>
      </c>
      <c r="I2712" s="9" t="s">
        <v>9387</v>
      </c>
      <c r="J2712" s="9" t="s">
        <v>9386</v>
      </c>
      <c r="K2712" s="9" t="s">
        <v>24569</v>
      </c>
      <c r="L2712" s="9" t="s">
        <v>18311</v>
      </c>
      <c r="M2712" s="2" t="e">
        <f>VLOOKUP(B2712,'HP List'!A:G,7,0)</f>
        <v>#N/A</v>
      </c>
      <c r="N2712" s="2" t="e">
        <f>VLOOKUP(B2712,'HP List'!A:H,8,0)</f>
        <v>#N/A</v>
      </c>
      <c r="P2712" s="2" t="e">
        <f>VLOOKUP(B2712,'Q1'!A:B,2,0)</f>
        <v>#N/A</v>
      </c>
      <c r="Q2712" s="2" t="e">
        <f t="shared" si="169"/>
        <v>#N/A</v>
      </c>
      <c r="R2712" s="2" t="e">
        <f>VLOOKUP(B2712,'Q2'!A:B,2,0)</f>
        <v>#N/A</v>
      </c>
      <c r="S2712" s="2" t="e">
        <f t="shared" si="172"/>
        <v>#N/A</v>
      </c>
      <c r="T2712" s="2" t="e">
        <f>VLOOKUP(B2712,'Q3'!A:B,2,0)</f>
        <v>#N/A</v>
      </c>
      <c r="U2712" s="2" t="e">
        <f t="shared" si="170"/>
        <v>#N/A</v>
      </c>
      <c r="V2712" s="2">
        <f>VLOOKUP(B2712,'Q4'!A:B,2,0)</f>
        <v>46380</v>
      </c>
      <c r="W2712" s="2" t="str">
        <f t="shared" si="171"/>
        <v>Unpaid</v>
      </c>
      <c r="X2712" s="2" t="str">
        <f>VLOOKUP(B2712,Food!A:B,2,0)</f>
        <v>Yes</v>
      </c>
      <c r="Y2712" s="2">
        <f>VLOOKUP(B2712,'Call List'!A:A,1,0)</f>
        <v>7829</v>
      </c>
      <c r="Z2712" s="2" t="e">
        <f>VLOOKUP(B2712,Sheet4!A:A,1,0)</f>
        <v>#N/A</v>
      </c>
    </row>
    <row r="2713" spans="1:26" hidden="1" x14ac:dyDescent="0.2">
      <c r="A2713" s="9">
        <v>2712</v>
      </c>
      <c r="B2713" s="9">
        <v>12006</v>
      </c>
      <c r="C2713" s="9" t="s">
        <v>197</v>
      </c>
      <c r="D2713" s="9" t="s">
        <v>25</v>
      </c>
      <c r="E2713" s="9" t="s">
        <v>9388</v>
      </c>
      <c r="F2713" s="9" t="s">
        <v>9389</v>
      </c>
      <c r="G2713" s="9" t="s">
        <v>9390</v>
      </c>
      <c r="H2713" s="9" t="s">
        <v>24570</v>
      </c>
      <c r="I2713" s="9" t="s">
        <v>9391</v>
      </c>
      <c r="J2713" s="9" t="s">
        <v>9392</v>
      </c>
      <c r="K2713" s="9" t="s">
        <v>24571</v>
      </c>
      <c r="L2713" s="9" t="s">
        <v>18297</v>
      </c>
      <c r="M2713" s="2" t="e">
        <f>VLOOKUP(B2713,'HP List'!A:G,7,0)</f>
        <v>#N/A</v>
      </c>
      <c r="N2713" s="2" t="e">
        <f>VLOOKUP(B2713,'HP List'!A:H,8,0)</f>
        <v>#N/A</v>
      </c>
      <c r="P2713" s="2" t="e">
        <f>VLOOKUP(B2713,'Q1'!A:B,2,0)</f>
        <v>#N/A</v>
      </c>
      <c r="Q2713" s="2" t="e">
        <f t="shared" si="169"/>
        <v>#N/A</v>
      </c>
      <c r="R2713" s="2" t="e">
        <f>VLOOKUP(B2713,'Q2'!A:B,2,0)</f>
        <v>#N/A</v>
      </c>
      <c r="S2713" s="2" t="e">
        <f t="shared" si="172"/>
        <v>#N/A</v>
      </c>
      <c r="T2713" s="2" t="e">
        <f>VLOOKUP(B2713,'Q3'!A:B,2,0)</f>
        <v>#N/A</v>
      </c>
      <c r="U2713" s="2" t="e">
        <f t="shared" si="170"/>
        <v>#N/A</v>
      </c>
      <c r="V2713" s="2" t="e">
        <f>VLOOKUP(B2713,'Q4'!A:B,2,0)</f>
        <v>#N/A</v>
      </c>
      <c r="W2713" s="2" t="e">
        <f t="shared" si="171"/>
        <v>#N/A</v>
      </c>
      <c r="X2713" s="2" t="e">
        <f>VLOOKUP(B2713,Food!A:B,2,0)</f>
        <v>#N/A</v>
      </c>
      <c r="Y2713" s="2">
        <f>VLOOKUP(B2713,'Call List'!A:A,1,0)</f>
        <v>12006</v>
      </c>
      <c r="Z2713" s="2" t="e">
        <f>VLOOKUP(B2713,Sheet4!A:A,1,0)</f>
        <v>#N/A</v>
      </c>
    </row>
    <row r="2714" spans="1:26" hidden="1" x14ac:dyDescent="0.2">
      <c r="A2714" s="9">
        <v>2713</v>
      </c>
      <c r="B2714" s="9">
        <v>5142</v>
      </c>
      <c r="C2714" s="9" t="s">
        <v>197</v>
      </c>
      <c r="D2714" s="9" t="s">
        <v>25</v>
      </c>
      <c r="E2714" s="9" t="s">
        <v>9393</v>
      </c>
      <c r="F2714" s="9" t="s">
        <v>9394</v>
      </c>
      <c r="G2714" s="9" t="s">
        <v>9395</v>
      </c>
      <c r="H2714" s="9" t="s">
        <v>24572</v>
      </c>
      <c r="I2714" s="9" t="s">
        <v>9396</v>
      </c>
      <c r="J2714" s="9" t="s">
        <v>17216</v>
      </c>
      <c r="K2714" s="9" t="s">
        <v>24573</v>
      </c>
      <c r="L2714" s="9" t="s">
        <v>18312</v>
      </c>
      <c r="M2714" s="2" t="e">
        <f>VLOOKUP(B2714,'HP List'!A:G,7,0)</f>
        <v>#N/A</v>
      </c>
      <c r="N2714" s="2" t="e">
        <f>VLOOKUP(B2714,'HP List'!A:H,8,0)</f>
        <v>#N/A</v>
      </c>
      <c r="P2714" s="2" t="e">
        <f>VLOOKUP(B2714,'Q1'!A:B,2,0)</f>
        <v>#N/A</v>
      </c>
      <c r="Q2714" s="2" t="e">
        <f t="shared" si="169"/>
        <v>#N/A</v>
      </c>
      <c r="R2714" s="2" t="e">
        <f>VLOOKUP(B2714,'Q2'!A:B,2,0)</f>
        <v>#N/A</v>
      </c>
      <c r="S2714" s="2" t="e">
        <f t="shared" si="172"/>
        <v>#N/A</v>
      </c>
      <c r="T2714" s="2" t="e">
        <f>VLOOKUP(B2714,'Q3'!A:B,2,0)</f>
        <v>#N/A</v>
      </c>
      <c r="U2714" s="2" t="e">
        <f t="shared" si="170"/>
        <v>#N/A</v>
      </c>
      <c r="V2714" s="2">
        <f>VLOOKUP(B2714,'Q4'!A:B,2,0)</f>
        <v>54780</v>
      </c>
      <c r="W2714" s="2" t="str">
        <f t="shared" si="171"/>
        <v>Unpaid</v>
      </c>
      <c r="X2714" s="2" t="str">
        <f>VLOOKUP(B2714,Food!A:B,2,0)</f>
        <v>Yes</v>
      </c>
      <c r="Y2714" s="2">
        <f>VLOOKUP(B2714,'Call List'!A:A,1,0)</f>
        <v>5142</v>
      </c>
      <c r="Z2714" s="2" t="e">
        <f>VLOOKUP(B2714,Sheet4!A:A,1,0)</f>
        <v>#N/A</v>
      </c>
    </row>
    <row r="2715" spans="1:26" hidden="1" x14ac:dyDescent="0.2">
      <c r="A2715" s="9">
        <v>2714</v>
      </c>
      <c r="B2715" s="9">
        <v>14897</v>
      </c>
      <c r="C2715" s="9" t="s">
        <v>197</v>
      </c>
      <c r="D2715" s="9" t="s">
        <v>25</v>
      </c>
      <c r="E2715" s="9" t="s">
        <v>17217</v>
      </c>
      <c r="F2715" s="9" t="s">
        <v>17218</v>
      </c>
      <c r="G2715" s="9" t="s">
        <v>17219</v>
      </c>
      <c r="H2715" s="9" t="s">
        <v>24574</v>
      </c>
      <c r="I2715" s="9" t="s">
        <v>17220</v>
      </c>
      <c r="J2715" s="9" t="s">
        <v>17221</v>
      </c>
      <c r="K2715" s="9" t="s">
        <v>22528</v>
      </c>
      <c r="L2715" s="9" t="s">
        <v>18289</v>
      </c>
      <c r="M2715" s="2" t="e">
        <f>VLOOKUP(B2715,'HP List'!A:G,7,0)</f>
        <v>#N/A</v>
      </c>
      <c r="N2715" s="2" t="e">
        <f>VLOOKUP(B2715,'HP List'!A:H,8,0)</f>
        <v>#N/A</v>
      </c>
      <c r="P2715" s="2" t="e">
        <f>VLOOKUP(B2715,'Q1'!A:B,2,0)</f>
        <v>#N/A</v>
      </c>
      <c r="Q2715" s="2" t="e">
        <f t="shared" si="169"/>
        <v>#N/A</v>
      </c>
      <c r="R2715" s="2" t="e">
        <f>VLOOKUP(B2715,'Q2'!A:B,2,0)</f>
        <v>#N/A</v>
      </c>
      <c r="S2715" s="2" t="e">
        <f t="shared" si="172"/>
        <v>#N/A</v>
      </c>
      <c r="T2715" s="2" t="e">
        <f>VLOOKUP(B2715,'Q3'!A:B,2,0)</f>
        <v>#N/A</v>
      </c>
      <c r="U2715" s="2" t="e">
        <f t="shared" si="170"/>
        <v>#N/A</v>
      </c>
      <c r="V2715" s="2">
        <f>VLOOKUP(B2715,'Q4'!A:B,2,0)</f>
        <v>54780</v>
      </c>
      <c r="W2715" s="2" t="str">
        <f t="shared" si="171"/>
        <v>Unpaid</v>
      </c>
      <c r="X2715" s="2" t="str">
        <f>VLOOKUP(B2715,Food!A:B,2,0)</f>
        <v>Yes</v>
      </c>
      <c r="Y2715" s="2">
        <f>VLOOKUP(B2715,'Call List'!A:A,1,0)</f>
        <v>14897</v>
      </c>
      <c r="Z2715" s="2" t="e">
        <f>VLOOKUP(B2715,Sheet4!A:A,1,0)</f>
        <v>#N/A</v>
      </c>
    </row>
    <row r="2716" spans="1:26" hidden="1" x14ac:dyDescent="0.2">
      <c r="A2716" s="9">
        <v>2715</v>
      </c>
      <c r="B2716" s="9">
        <v>6048</v>
      </c>
      <c r="C2716" s="9" t="s">
        <v>197</v>
      </c>
      <c r="D2716" s="9" t="s">
        <v>25</v>
      </c>
      <c r="E2716" s="9" t="s">
        <v>17222</v>
      </c>
      <c r="F2716" s="9" t="s">
        <v>17223</v>
      </c>
      <c r="G2716" s="9" t="s">
        <v>17183</v>
      </c>
      <c r="H2716" s="9" t="s">
        <v>22241</v>
      </c>
      <c r="I2716" s="9" t="s">
        <v>17184</v>
      </c>
      <c r="J2716" s="9" t="s">
        <v>17183</v>
      </c>
      <c r="K2716" s="9" t="s">
        <v>24575</v>
      </c>
      <c r="L2716" s="9" t="s">
        <v>18310</v>
      </c>
      <c r="M2716" s="2" t="e">
        <f>VLOOKUP(B2716,'HP List'!A:G,7,0)</f>
        <v>#N/A</v>
      </c>
      <c r="N2716" s="2" t="e">
        <f>VLOOKUP(B2716,'HP List'!A:H,8,0)</f>
        <v>#N/A</v>
      </c>
      <c r="P2716" s="2" t="e">
        <f>VLOOKUP(B2716,'Q1'!A:B,2,0)</f>
        <v>#N/A</v>
      </c>
      <c r="Q2716" s="2" t="e">
        <f t="shared" si="169"/>
        <v>#N/A</v>
      </c>
      <c r="R2716" s="2" t="e">
        <f>VLOOKUP(B2716,'Q2'!A:B,2,0)</f>
        <v>#N/A</v>
      </c>
      <c r="S2716" s="2" t="e">
        <f t="shared" si="172"/>
        <v>#N/A</v>
      </c>
      <c r="T2716" s="2">
        <f>VLOOKUP(B2716,'Q3'!A:B,2,0)</f>
        <v>72430</v>
      </c>
      <c r="U2716" s="2" t="str">
        <f t="shared" si="170"/>
        <v>Unpaid</v>
      </c>
      <c r="V2716" s="2">
        <f>VLOOKUP(B2716,'Q4'!A:B,2,0)</f>
        <v>140860</v>
      </c>
      <c r="W2716" s="2" t="str">
        <f t="shared" si="171"/>
        <v>Unpaid</v>
      </c>
      <c r="X2716" s="2" t="str">
        <f>VLOOKUP(B2716,Food!A:B,2,0)</f>
        <v>Yes</v>
      </c>
      <c r="Y2716" s="2">
        <f>VLOOKUP(B2716,'Call List'!A:A,1,0)</f>
        <v>6048</v>
      </c>
      <c r="Z2716" s="2" t="e">
        <f>VLOOKUP(B2716,Sheet4!A:A,1,0)</f>
        <v>#N/A</v>
      </c>
    </row>
    <row r="2717" spans="1:26" hidden="1" x14ac:dyDescent="0.2">
      <c r="A2717" s="9">
        <v>2716</v>
      </c>
      <c r="B2717" s="9">
        <v>10580</v>
      </c>
      <c r="C2717" s="9" t="s">
        <v>197</v>
      </c>
      <c r="D2717" s="9" t="s">
        <v>25</v>
      </c>
      <c r="E2717" s="9" t="s">
        <v>9397</v>
      </c>
      <c r="F2717" s="9" t="s">
        <v>9398</v>
      </c>
      <c r="G2717" s="9" t="s">
        <v>9399</v>
      </c>
      <c r="H2717" s="9" t="s">
        <v>24576</v>
      </c>
      <c r="I2717" s="9" t="s">
        <v>9400</v>
      </c>
      <c r="J2717" s="9" t="s">
        <v>9401</v>
      </c>
      <c r="K2717" s="9" t="s">
        <v>24577</v>
      </c>
      <c r="L2717" s="9" t="s">
        <v>18306</v>
      </c>
      <c r="M2717" s="2" t="e">
        <f>VLOOKUP(B2717,'HP List'!A:G,7,0)</f>
        <v>#N/A</v>
      </c>
      <c r="N2717" s="2" t="e">
        <f>VLOOKUP(B2717,'HP List'!A:H,8,0)</f>
        <v>#N/A</v>
      </c>
      <c r="P2717" s="2" t="e">
        <f>VLOOKUP(B2717,'Q1'!A:B,2,0)</f>
        <v>#N/A</v>
      </c>
      <c r="Q2717" s="2" t="e">
        <f t="shared" si="169"/>
        <v>#N/A</v>
      </c>
      <c r="R2717" s="2" t="e">
        <f>VLOOKUP(B2717,'Q2'!A:B,2,0)</f>
        <v>#N/A</v>
      </c>
      <c r="S2717" s="2" t="e">
        <f t="shared" si="172"/>
        <v>#N/A</v>
      </c>
      <c r="T2717" s="2" t="e">
        <f>VLOOKUP(B2717,'Q3'!A:B,2,0)</f>
        <v>#N/A</v>
      </c>
      <c r="U2717" s="2" t="e">
        <f t="shared" si="170"/>
        <v>#N/A</v>
      </c>
      <c r="V2717" s="2" t="e">
        <f>VLOOKUP(B2717,'Q4'!A:B,2,0)</f>
        <v>#N/A</v>
      </c>
      <c r="W2717" s="2" t="e">
        <f t="shared" si="171"/>
        <v>#N/A</v>
      </c>
      <c r="X2717" s="2" t="e">
        <f>VLOOKUP(B2717,Food!A:B,2,0)</f>
        <v>#N/A</v>
      </c>
      <c r="Y2717" s="2">
        <f>VLOOKUP(B2717,'Call List'!A:A,1,0)</f>
        <v>10580</v>
      </c>
      <c r="Z2717" s="2" t="e">
        <f>VLOOKUP(B2717,Sheet4!A:A,1,0)</f>
        <v>#N/A</v>
      </c>
    </row>
    <row r="2718" spans="1:26" hidden="1" x14ac:dyDescent="0.2">
      <c r="A2718" s="9">
        <v>2717</v>
      </c>
      <c r="B2718" s="9">
        <v>13952</v>
      </c>
      <c r="C2718" s="9" t="s">
        <v>197</v>
      </c>
      <c r="D2718" s="9" t="s">
        <v>25</v>
      </c>
      <c r="E2718" s="9" t="s">
        <v>9402</v>
      </c>
      <c r="F2718" s="9" t="s">
        <v>4602</v>
      </c>
      <c r="G2718" s="9" t="s">
        <v>4603</v>
      </c>
      <c r="H2718" s="9" t="s">
        <v>22487</v>
      </c>
      <c r="I2718" s="9" t="s">
        <v>3662</v>
      </c>
      <c r="J2718" s="9" t="s">
        <v>4605</v>
      </c>
      <c r="K2718" s="9" t="s">
        <v>22488</v>
      </c>
      <c r="L2718" s="9" t="s">
        <v>18290</v>
      </c>
      <c r="M2718" s="2" t="e">
        <f>VLOOKUP(B2718,'HP List'!A:G,7,0)</f>
        <v>#N/A</v>
      </c>
      <c r="N2718" s="2" t="e">
        <f>VLOOKUP(B2718,'HP List'!A:H,8,0)</f>
        <v>#N/A</v>
      </c>
      <c r="P2718" s="2" t="e">
        <f>VLOOKUP(B2718,'Q1'!A:B,2,0)</f>
        <v>#N/A</v>
      </c>
      <c r="Q2718" s="2" t="e">
        <f t="shared" si="169"/>
        <v>#N/A</v>
      </c>
      <c r="R2718" s="2" t="e">
        <f>VLOOKUP(B2718,'Q2'!A:B,2,0)</f>
        <v>#N/A</v>
      </c>
      <c r="S2718" s="2" t="e">
        <f t="shared" si="172"/>
        <v>#N/A</v>
      </c>
      <c r="T2718" s="2" t="e">
        <f>VLOOKUP(B2718,'Q3'!A:B,2,0)</f>
        <v>#N/A</v>
      </c>
      <c r="U2718" s="2" t="e">
        <f t="shared" si="170"/>
        <v>#N/A</v>
      </c>
      <c r="V2718" s="2">
        <f>VLOOKUP(B2718,'Q4'!A:B,2,0)</f>
        <v>46380</v>
      </c>
      <c r="W2718" s="2" t="str">
        <f t="shared" si="171"/>
        <v>Unpaid</v>
      </c>
      <c r="X2718" s="2" t="e">
        <f>VLOOKUP(B2718,Food!A:B,2,0)</f>
        <v>#N/A</v>
      </c>
      <c r="Y2718" s="2">
        <f>VLOOKUP(B2718,'Call List'!A:A,1,0)</f>
        <v>13952</v>
      </c>
      <c r="Z2718" s="2" t="e">
        <f>VLOOKUP(B2718,Sheet4!A:A,1,0)</f>
        <v>#N/A</v>
      </c>
    </row>
    <row r="2719" spans="1:26" hidden="1" x14ac:dyDescent="0.2">
      <c r="A2719" s="9">
        <v>2718</v>
      </c>
      <c r="B2719" s="9">
        <v>11523</v>
      </c>
      <c r="C2719" s="9" t="s">
        <v>197</v>
      </c>
      <c r="D2719" s="9" t="s">
        <v>25</v>
      </c>
      <c r="E2719" s="9" t="s">
        <v>9403</v>
      </c>
      <c r="F2719" s="9" t="s">
        <v>9404</v>
      </c>
      <c r="G2719" s="9" t="s">
        <v>9405</v>
      </c>
      <c r="H2719" s="9" t="s">
        <v>24578</v>
      </c>
      <c r="I2719" s="9" t="s">
        <v>9406</v>
      </c>
      <c r="J2719" s="9" t="s">
        <v>9407</v>
      </c>
      <c r="K2719" s="9" t="s">
        <v>24579</v>
      </c>
      <c r="L2719" s="9" t="s">
        <v>18297</v>
      </c>
      <c r="M2719" s="2" t="e">
        <f>VLOOKUP(B2719,'HP List'!A:G,7,0)</f>
        <v>#N/A</v>
      </c>
      <c r="N2719" s="2" t="e">
        <f>VLOOKUP(B2719,'HP List'!A:H,8,0)</f>
        <v>#N/A</v>
      </c>
      <c r="P2719" s="2" t="e">
        <f>VLOOKUP(B2719,'Q1'!A:B,2,0)</f>
        <v>#N/A</v>
      </c>
      <c r="Q2719" s="2" t="e">
        <f t="shared" si="169"/>
        <v>#N/A</v>
      </c>
      <c r="R2719" s="2" t="e">
        <f>VLOOKUP(B2719,'Q2'!A:B,2,0)</f>
        <v>#N/A</v>
      </c>
      <c r="S2719" s="2" t="e">
        <f t="shared" si="172"/>
        <v>#N/A</v>
      </c>
      <c r="T2719" s="2" t="e">
        <f>VLOOKUP(B2719,'Q3'!A:B,2,0)</f>
        <v>#N/A</v>
      </c>
      <c r="U2719" s="2" t="e">
        <f t="shared" si="170"/>
        <v>#N/A</v>
      </c>
      <c r="V2719" s="2" t="e">
        <f>VLOOKUP(B2719,'Q4'!A:B,2,0)</f>
        <v>#N/A</v>
      </c>
      <c r="W2719" s="2" t="e">
        <f t="shared" si="171"/>
        <v>#N/A</v>
      </c>
      <c r="X2719" s="2" t="e">
        <f>VLOOKUP(B2719,Food!A:B,2,0)</f>
        <v>#N/A</v>
      </c>
      <c r="Y2719" s="2">
        <f>VLOOKUP(B2719,'Call List'!A:A,1,0)</f>
        <v>11523</v>
      </c>
      <c r="Z2719" s="2" t="e">
        <f>VLOOKUP(B2719,Sheet4!A:A,1,0)</f>
        <v>#N/A</v>
      </c>
    </row>
    <row r="2720" spans="1:26" hidden="1" x14ac:dyDescent="0.2">
      <c r="A2720" s="9">
        <v>2719</v>
      </c>
      <c r="B2720" s="9">
        <v>13272</v>
      </c>
      <c r="C2720" s="9" t="s">
        <v>197</v>
      </c>
      <c r="D2720" s="9" t="s">
        <v>25</v>
      </c>
      <c r="E2720" s="9" t="s">
        <v>9408</v>
      </c>
      <c r="F2720" s="9" t="s">
        <v>9409</v>
      </c>
      <c r="G2720" s="9" t="s">
        <v>9410</v>
      </c>
      <c r="H2720" s="9" t="s">
        <v>24580</v>
      </c>
      <c r="I2720" s="9" t="s">
        <v>9411</v>
      </c>
      <c r="J2720" s="9" t="s">
        <v>9412</v>
      </c>
      <c r="K2720" s="9" t="s">
        <v>24580</v>
      </c>
      <c r="L2720" s="9" t="s">
        <v>18294</v>
      </c>
      <c r="M2720" s="2" t="e">
        <f>VLOOKUP(B2720,'HP List'!A:G,7,0)</f>
        <v>#N/A</v>
      </c>
      <c r="N2720" s="2" t="e">
        <f>VLOOKUP(B2720,'HP List'!A:H,8,0)</f>
        <v>#N/A</v>
      </c>
      <c r="P2720" s="2" t="e">
        <f>VLOOKUP(B2720,'Q1'!A:B,2,0)</f>
        <v>#N/A</v>
      </c>
      <c r="Q2720" s="2" t="e">
        <f t="shared" si="169"/>
        <v>#N/A</v>
      </c>
      <c r="R2720" s="2" t="e">
        <f>VLOOKUP(B2720,'Q2'!A:B,2,0)</f>
        <v>#N/A</v>
      </c>
      <c r="S2720" s="2" t="e">
        <f t="shared" si="172"/>
        <v>#N/A</v>
      </c>
      <c r="T2720" s="2" t="e">
        <f>VLOOKUP(B2720,'Q3'!A:B,2,0)</f>
        <v>#N/A</v>
      </c>
      <c r="U2720" s="2" t="e">
        <f t="shared" si="170"/>
        <v>#N/A</v>
      </c>
      <c r="V2720" s="2" t="e">
        <f>VLOOKUP(B2720,'Q4'!A:B,2,0)</f>
        <v>#N/A</v>
      </c>
      <c r="W2720" s="2" t="e">
        <f t="shared" si="171"/>
        <v>#N/A</v>
      </c>
      <c r="X2720" s="2" t="e">
        <f>VLOOKUP(B2720,Food!A:B,2,0)</f>
        <v>#N/A</v>
      </c>
      <c r="Y2720" s="2">
        <f>VLOOKUP(B2720,'Call List'!A:A,1,0)</f>
        <v>13272</v>
      </c>
      <c r="Z2720" s="2" t="e">
        <f>VLOOKUP(B2720,Sheet4!A:A,1,0)</f>
        <v>#N/A</v>
      </c>
    </row>
    <row r="2721" spans="1:26" hidden="1" x14ac:dyDescent="0.2">
      <c r="A2721" s="9">
        <v>2720</v>
      </c>
      <c r="B2721" s="9">
        <v>6149</v>
      </c>
      <c r="C2721" s="9" t="s">
        <v>197</v>
      </c>
      <c r="D2721" s="9" t="s">
        <v>25</v>
      </c>
      <c r="E2721" s="9" t="s">
        <v>9413</v>
      </c>
      <c r="F2721" s="9" t="s">
        <v>9414</v>
      </c>
      <c r="G2721" s="9" t="s">
        <v>4470</v>
      </c>
      <c r="H2721" s="9" t="s">
        <v>24581</v>
      </c>
      <c r="I2721" s="9" t="s">
        <v>9415</v>
      </c>
      <c r="J2721" s="9" t="s">
        <v>4470</v>
      </c>
      <c r="K2721" s="9" t="s">
        <v>24582</v>
      </c>
      <c r="L2721" s="9" t="s">
        <v>18310</v>
      </c>
      <c r="M2721" s="2" t="e">
        <f>VLOOKUP(B2721,'HP List'!A:G,7,0)</f>
        <v>#N/A</v>
      </c>
      <c r="N2721" s="2" t="e">
        <f>VLOOKUP(B2721,'HP List'!A:H,8,0)</f>
        <v>#N/A</v>
      </c>
      <c r="P2721" s="2" t="e">
        <f>VLOOKUP(B2721,'Q1'!A:B,2,0)</f>
        <v>#N/A</v>
      </c>
      <c r="Q2721" s="2" t="e">
        <f t="shared" si="169"/>
        <v>#N/A</v>
      </c>
      <c r="R2721" s="2" t="e">
        <f>VLOOKUP(B2721,'Q2'!A:B,2,0)</f>
        <v>#N/A</v>
      </c>
      <c r="S2721" s="2" t="e">
        <f t="shared" si="172"/>
        <v>#N/A</v>
      </c>
      <c r="T2721" s="2" t="e">
        <f>VLOOKUP(B2721,'Q3'!A:B,2,0)</f>
        <v>#N/A</v>
      </c>
      <c r="U2721" s="2" t="e">
        <f t="shared" si="170"/>
        <v>#N/A</v>
      </c>
      <c r="V2721" s="2">
        <f>VLOOKUP(B2721,'Q4'!A:B,2,0)</f>
        <v>54780</v>
      </c>
      <c r="W2721" s="2" t="str">
        <f t="shared" si="171"/>
        <v>Unpaid</v>
      </c>
      <c r="X2721" s="2" t="str">
        <f>VLOOKUP(B2721,Food!A:B,2,0)</f>
        <v>Yes</v>
      </c>
      <c r="Y2721" s="2">
        <f>VLOOKUP(B2721,'Call List'!A:A,1,0)</f>
        <v>6149</v>
      </c>
      <c r="Z2721" s="2" t="e">
        <f>VLOOKUP(B2721,Sheet4!A:A,1,0)</f>
        <v>#N/A</v>
      </c>
    </row>
    <row r="2722" spans="1:26" hidden="1" x14ac:dyDescent="0.2">
      <c r="A2722" s="9">
        <v>2721</v>
      </c>
      <c r="B2722" s="9">
        <v>13383</v>
      </c>
      <c r="C2722" s="9" t="s">
        <v>197</v>
      </c>
      <c r="D2722" s="9" t="s">
        <v>25</v>
      </c>
      <c r="E2722" s="9" t="s">
        <v>9416</v>
      </c>
      <c r="F2722" s="9" t="s">
        <v>9417</v>
      </c>
      <c r="G2722" s="9" t="s">
        <v>9418</v>
      </c>
      <c r="H2722" s="9" t="s">
        <v>24583</v>
      </c>
      <c r="I2722" s="9" t="s">
        <v>9419</v>
      </c>
      <c r="J2722" s="9" t="s">
        <v>9418</v>
      </c>
      <c r="K2722" s="9" t="s">
        <v>24584</v>
      </c>
      <c r="L2722" s="9" t="s">
        <v>18290</v>
      </c>
      <c r="M2722" s="2" t="e">
        <f>VLOOKUP(B2722,'HP List'!A:G,7,0)</f>
        <v>#N/A</v>
      </c>
      <c r="N2722" s="2" t="e">
        <f>VLOOKUP(B2722,'HP List'!A:H,8,0)</f>
        <v>#N/A</v>
      </c>
      <c r="P2722" s="2" t="e">
        <f>VLOOKUP(B2722,'Q1'!A:B,2,0)</f>
        <v>#N/A</v>
      </c>
      <c r="Q2722" s="2" t="e">
        <f t="shared" si="169"/>
        <v>#N/A</v>
      </c>
      <c r="R2722" s="2" t="e">
        <f>VLOOKUP(B2722,'Q2'!A:B,2,0)</f>
        <v>#N/A</v>
      </c>
      <c r="S2722" s="2" t="e">
        <f t="shared" si="172"/>
        <v>#N/A</v>
      </c>
      <c r="T2722" s="2" t="e">
        <f>VLOOKUP(B2722,'Q3'!A:B,2,0)</f>
        <v>#N/A</v>
      </c>
      <c r="U2722" s="2" t="e">
        <f t="shared" si="170"/>
        <v>#N/A</v>
      </c>
      <c r="V2722" s="2">
        <f>VLOOKUP(B2722,'Q4'!A:B,2,0)</f>
        <v>54780</v>
      </c>
      <c r="W2722" s="2" t="str">
        <f t="shared" si="171"/>
        <v>Unpaid</v>
      </c>
      <c r="X2722" s="2" t="str">
        <f>VLOOKUP(B2722,Food!A:B,2,0)</f>
        <v>Yes</v>
      </c>
      <c r="Y2722" s="2">
        <f>VLOOKUP(B2722,'Call List'!A:A,1,0)</f>
        <v>13383</v>
      </c>
      <c r="Z2722" s="2" t="e">
        <f>VLOOKUP(B2722,Sheet4!A:A,1,0)</f>
        <v>#N/A</v>
      </c>
    </row>
    <row r="2723" spans="1:26" hidden="1" x14ac:dyDescent="0.2">
      <c r="A2723" s="9">
        <v>2722</v>
      </c>
      <c r="B2723" s="9">
        <v>10086</v>
      </c>
      <c r="C2723" s="9" t="s">
        <v>197</v>
      </c>
      <c r="D2723" s="9" t="s">
        <v>25</v>
      </c>
      <c r="E2723" s="9" t="s">
        <v>9420</v>
      </c>
      <c r="F2723" s="9" t="s">
        <v>9421</v>
      </c>
      <c r="G2723" s="9" t="s">
        <v>9422</v>
      </c>
      <c r="H2723" s="9" t="s">
        <v>24585</v>
      </c>
      <c r="I2723" s="9" t="s">
        <v>9423</v>
      </c>
      <c r="J2723" s="9" t="s">
        <v>9422</v>
      </c>
      <c r="K2723" s="9" t="s">
        <v>24586</v>
      </c>
      <c r="L2723" s="9" t="s">
        <v>18306</v>
      </c>
      <c r="M2723" s="2" t="e">
        <f>VLOOKUP(B2723,'HP List'!A:G,7,0)</f>
        <v>#N/A</v>
      </c>
      <c r="N2723" s="2" t="e">
        <f>VLOOKUP(B2723,'HP List'!A:H,8,0)</f>
        <v>#N/A</v>
      </c>
      <c r="P2723" s="2" t="e">
        <f>VLOOKUP(B2723,'Q1'!A:B,2,0)</f>
        <v>#N/A</v>
      </c>
      <c r="Q2723" s="2" t="e">
        <f t="shared" si="169"/>
        <v>#N/A</v>
      </c>
      <c r="R2723" s="2" t="e">
        <f>VLOOKUP(B2723,'Q2'!A:B,2,0)</f>
        <v>#N/A</v>
      </c>
      <c r="S2723" s="2" t="e">
        <f t="shared" si="172"/>
        <v>#N/A</v>
      </c>
      <c r="T2723" s="2" t="e">
        <f>VLOOKUP(B2723,'Q3'!A:B,2,0)</f>
        <v>#N/A</v>
      </c>
      <c r="U2723" s="2" t="e">
        <f t="shared" si="170"/>
        <v>#N/A</v>
      </c>
      <c r="V2723" s="2">
        <f>VLOOKUP(B2723,'Q4'!A:B,2,0)</f>
        <v>65730</v>
      </c>
      <c r="W2723" s="2" t="str">
        <f t="shared" si="171"/>
        <v>Unpaid</v>
      </c>
      <c r="X2723" s="2" t="str">
        <f>VLOOKUP(B2723,Food!A:B,2,0)</f>
        <v>Yes</v>
      </c>
      <c r="Y2723" s="2">
        <f>VLOOKUP(B2723,'Call List'!A:A,1,0)</f>
        <v>10086</v>
      </c>
      <c r="Z2723" s="2" t="e">
        <f>VLOOKUP(B2723,Sheet4!A:A,1,0)</f>
        <v>#N/A</v>
      </c>
    </row>
    <row r="2724" spans="1:26" hidden="1" x14ac:dyDescent="0.2">
      <c r="A2724" s="9">
        <v>2723</v>
      </c>
      <c r="B2724" s="9">
        <v>10792</v>
      </c>
      <c r="C2724" s="9" t="s">
        <v>197</v>
      </c>
      <c r="D2724" s="9" t="s">
        <v>25</v>
      </c>
      <c r="E2724" s="9" t="s">
        <v>9424</v>
      </c>
      <c r="F2724" s="9" t="s">
        <v>9425</v>
      </c>
      <c r="G2724" s="9" t="s">
        <v>9426</v>
      </c>
      <c r="H2724" s="9" t="s">
        <v>24587</v>
      </c>
      <c r="I2724" s="9" t="s">
        <v>9427</v>
      </c>
      <c r="J2724" s="9" t="s">
        <v>9428</v>
      </c>
      <c r="K2724" s="9" t="s">
        <v>24588</v>
      </c>
      <c r="L2724" s="9" t="s">
        <v>18304</v>
      </c>
      <c r="M2724" s="2" t="e">
        <f>VLOOKUP(B2724,'HP List'!A:G,7,0)</f>
        <v>#N/A</v>
      </c>
      <c r="N2724" s="2" t="e">
        <f>VLOOKUP(B2724,'HP List'!A:H,8,0)</f>
        <v>#N/A</v>
      </c>
      <c r="P2724" s="2" t="e">
        <f>VLOOKUP(B2724,'Q1'!A:B,2,0)</f>
        <v>#N/A</v>
      </c>
      <c r="Q2724" s="2" t="e">
        <f t="shared" si="169"/>
        <v>#N/A</v>
      </c>
      <c r="R2724" s="2" t="e">
        <f>VLOOKUP(B2724,'Q2'!A:B,2,0)</f>
        <v>#N/A</v>
      </c>
      <c r="S2724" s="2" t="e">
        <f t="shared" si="172"/>
        <v>#N/A</v>
      </c>
      <c r="T2724" s="2" t="e">
        <f>VLOOKUP(B2724,'Q3'!A:B,2,0)</f>
        <v>#N/A</v>
      </c>
      <c r="U2724" s="2" t="e">
        <f t="shared" si="170"/>
        <v>#N/A</v>
      </c>
      <c r="V2724" s="2" t="e">
        <f>VLOOKUP(B2724,'Q4'!A:B,2,0)</f>
        <v>#N/A</v>
      </c>
      <c r="W2724" s="2" t="e">
        <f t="shared" si="171"/>
        <v>#N/A</v>
      </c>
      <c r="X2724" s="2" t="str">
        <f>VLOOKUP(B2724,Food!A:B,2,0)</f>
        <v>Yes</v>
      </c>
      <c r="Y2724" s="2">
        <f>VLOOKUP(B2724,'Call List'!A:A,1,0)</f>
        <v>10792</v>
      </c>
      <c r="Z2724" s="2" t="e">
        <f>VLOOKUP(B2724,Sheet4!A:A,1,0)</f>
        <v>#N/A</v>
      </c>
    </row>
    <row r="2725" spans="1:26" hidden="1" x14ac:dyDescent="0.2">
      <c r="A2725" s="9">
        <v>2724</v>
      </c>
      <c r="B2725" s="9">
        <v>7016</v>
      </c>
      <c r="C2725" s="9" t="s">
        <v>197</v>
      </c>
      <c r="D2725" s="9" t="s">
        <v>25</v>
      </c>
      <c r="E2725" s="9" t="s">
        <v>9429</v>
      </c>
      <c r="F2725" s="9" t="s">
        <v>9430</v>
      </c>
      <c r="G2725" s="9" t="s">
        <v>9431</v>
      </c>
      <c r="H2725" s="9" t="s">
        <v>24589</v>
      </c>
      <c r="I2725" s="9" t="s">
        <v>9432</v>
      </c>
      <c r="J2725" s="9" t="s">
        <v>9431</v>
      </c>
      <c r="K2725" s="9" t="s">
        <v>24590</v>
      </c>
      <c r="L2725" s="9" t="s">
        <v>18311</v>
      </c>
      <c r="M2725" s="2" t="e">
        <f>VLOOKUP(B2725,'HP List'!A:G,7,0)</f>
        <v>#N/A</v>
      </c>
      <c r="N2725" s="2" t="e">
        <f>VLOOKUP(B2725,'HP List'!A:H,8,0)</f>
        <v>#N/A</v>
      </c>
      <c r="P2725" s="2" t="e">
        <f>VLOOKUP(B2725,'Q1'!A:B,2,0)</f>
        <v>#N/A</v>
      </c>
      <c r="Q2725" s="2" t="e">
        <f t="shared" si="169"/>
        <v>#N/A</v>
      </c>
      <c r="R2725" s="2" t="e">
        <f>VLOOKUP(B2725,'Q2'!A:B,2,0)</f>
        <v>#N/A</v>
      </c>
      <c r="S2725" s="2" t="e">
        <f t="shared" si="172"/>
        <v>#N/A</v>
      </c>
      <c r="T2725" s="2" t="e">
        <f>VLOOKUP(B2725,'Q3'!A:B,2,0)</f>
        <v>#N/A</v>
      </c>
      <c r="U2725" s="2" t="e">
        <f t="shared" si="170"/>
        <v>#N/A</v>
      </c>
      <c r="V2725" s="2">
        <f>VLOOKUP(B2725,'Q4'!A:B,2,0)</f>
        <v>54780</v>
      </c>
      <c r="W2725" s="2" t="str">
        <f t="shared" si="171"/>
        <v>Unpaid</v>
      </c>
      <c r="X2725" s="2" t="str">
        <f>VLOOKUP(B2725,Food!A:B,2,0)</f>
        <v>Yes</v>
      </c>
      <c r="Y2725" s="2">
        <f>VLOOKUP(B2725,'Call List'!A:A,1,0)</f>
        <v>7016</v>
      </c>
      <c r="Z2725" s="2" t="e">
        <f>VLOOKUP(B2725,Sheet4!A:A,1,0)</f>
        <v>#N/A</v>
      </c>
    </row>
    <row r="2726" spans="1:26" hidden="1" x14ac:dyDescent="0.2">
      <c r="A2726" s="9">
        <v>2725</v>
      </c>
      <c r="B2726" s="9">
        <v>6124</v>
      </c>
      <c r="C2726" s="9" t="s">
        <v>197</v>
      </c>
      <c r="D2726" s="9" t="s">
        <v>25</v>
      </c>
      <c r="E2726" s="9" t="s">
        <v>9125</v>
      </c>
      <c r="F2726" s="9" t="s">
        <v>9126</v>
      </c>
      <c r="G2726" s="9" t="s">
        <v>1311</v>
      </c>
      <c r="H2726" s="9" t="s">
        <v>24591</v>
      </c>
      <c r="I2726" s="9" t="s">
        <v>9127</v>
      </c>
      <c r="J2726" s="9" t="s">
        <v>7668</v>
      </c>
      <c r="K2726" s="9" t="s">
        <v>24592</v>
      </c>
      <c r="L2726" s="9" t="s">
        <v>18310</v>
      </c>
      <c r="M2726" s="2" t="e">
        <f>VLOOKUP(B2726,'HP List'!A:G,7,0)</f>
        <v>#N/A</v>
      </c>
      <c r="N2726" s="2" t="e">
        <f>VLOOKUP(B2726,'HP List'!A:H,8,0)</f>
        <v>#N/A</v>
      </c>
      <c r="P2726" s="2" t="e">
        <f>VLOOKUP(B2726,'Q1'!A:B,2,0)</f>
        <v>#N/A</v>
      </c>
      <c r="Q2726" s="2" t="e">
        <f t="shared" si="169"/>
        <v>#N/A</v>
      </c>
      <c r="R2726" s="2" t="e">
        <f>VLOOKUP(B2726,'Q2'!A:B,2,0)</f>
        <v>#N/A</v>
      </c>
      <c r="S2726" s="2" t="e">
        <f t="shared" si="172"/>
        <v>#N/A</v>
      </c>
      <c r="T2726" s="2" t="e">
        <f>VLOOKUP(B2726,'Q3'!A:B,2,0)</f>
        <v>#N/A</v>
      </c>
      <c r="U2726" s="2" t="e">
        <f t="shared" si="170"/>
        <v>#N/A</v>
      </c>
      <c r="V2726" s="2" t="e">
        <f>VLOOKUP(B2726,'Q4'!A:B,2,0)</f>
        <v>#N/A</v>
      </c>
      <c r="W2726" s="2" t="e">
        <f t="shared" si="171"/>
        <v>#N/A</v>
      </c>
      <c r="X2726" s="2" t="str">
        <f>VLOOKUP(B2726,Food!A:B,2,0)</f>
        <v>Yes</v>
      </c>
      <c r="Y2726" s="2">
        <f>VLOOKUP(B2726,'Call List'!A:A,1,0)</f>
        <v>6124</v>
      </c>
      <c r="Z2726" s="2" t="e">
        <f>VLOOKUP(B2726,Sheet4!A:A,1,0)</f>
        <v>#N/A</v>
      </c>
    </row>
    <row r="2727" spans="1:26" hidden="1" x14ac:dyDescent="0.2">
      <c r="A2727" s="9">
        <v>2726</v>
      </c>
      <c r="B2727" s="9">
        <v>5360</v>
      </c>
      <c r="C2727" s="9" t="s">
        <v>197</v>
      </c>
      <c r="D2727" s="9" t="s">
        <v>25</v>
      </c>
      <c r="E2727" s="9" t="s">
        <v>9433</v>
      </c>
      <c r="F2727" s="9" t="s">
        <v>9434</v>
      </c>
      <c r="G2727" s="9" t="s">
        <v>9435</v>
      </c>
      <c r="H2727" s="9" t="s">
        <v>24593</v>
      </c>
      <c r="I2727" s="9" t="s">
        <v>9436</v>
      </c>
      <c r="J2727" s="9" t="s">
        <v>9435</v>
      </c>
      <c r="K2727" s="9" t="s">
        <v>24594</v>
      </c>
      <c r="L2727" s="9" t="s">
        <v>18312</v>
      </c>
      <c r="M2727" s="2" t="e">
        <f>VLOOKUP(B2727,'HP List'!A:G,7,0)</f>
        <v>#N/A</v>
      </c>
      <c r="N2727" s="2" t="e">
        <f>VLOOKUP(B2727,'HP List'!A:H,8,0)</f>
        <v>#N/A</v>
      </c>
      <c r="P2727" s="2" t="e">
        <f>VLOOKUP(B2727,'Q1'!A:B,2,0)</f>
        <v>#N/A</v>
      </c>
      <c r="Q2727" s="2" t="e">
        <f t="shared" si="169"/>
        <v>#N/A</v>
      </c>
      <c r="R2727" s="2" t="e">
        <f>VLOOKUP(B2727,'Q2'!A:B,2,0)</f>
        <v>#N/A</v>
      </c>
      <c r="S2727" s="2" t="e">
        <f t="shared" si="172"/>
        <v>#N/A</v>
      </c>
      <c r="T2727" s="2" t="e">
        <f>VLOOKUP(B2727,'Q3'!A:B,2,0)</f>
        <v>#N/A</v>
      </c>
      <c r="U2727" s="2" t="e">
        <f t="shared" si="170"/>
        <v>#N/A</v>
      </c>
      <c r="V2727" s="2">
        <f>VLOOKUP(B2727,'Q4'!A:B,2,0)</f>
        <v>52460</v>
      </c>
      <c r="W2727" s="2" t="str">
        <f t="shared" si="171"/>
        <v>Unpaid</v>
      </c>
      <c r="X2727" s="2" t="str">
        <f>VLOOKUP(B2727,Food!A:B,2,0)</f>
        <v>Yes</v>
      </c>
      <c r="Y2727" s="2">
        <f>VLOOKUP(B2727,'Call List'!A:A,1,0)</f>
        <v>5360</v>
      </c>
      <c r="Z2727" s="2" t="e">
        <f>VLOOKUP(B2727,Sheet4!A:A,1,0)</f>
        <v>#N/A</v>
      </c>
    </row>
    <row r="2728" spans="1:26" hidden="1" x14ac:dyDescent="0.2">
      <c r="A2728" s="9">
        <v>2727</v>
      </c>
      <c r="B2728" s="9">
        <v>8999</v>
      </c>
      <c r="C2728" s="9" t="s">
        <v>197</v>
      </c>
      <c r="D2728" s="9" t="s">
        <v>25</v>
      </c>
      <c r="E2728" s="9" t="s">
        <v>9437</v>
      </c>
      <c r="F2728" s="9" t="s">
        <v>2441</v>
      </c>
      <c r="G2728" s="9" t="s">
        <v>2442</v>
      </c>
      <c r="H2728" s="9" t="s">
        <v>21532</v>
      </c>
      <c r="I2728" s="9" t="s">
        <v>2443</v>
      </c>
      <c r="J2728" s="9" t="s">
        <v>2442</v>
      </c>
      <c r="K2728" s="9" t="s">
        <v>24595</v>
      </c>
      <c r="L2728" s="9" t="s">
        <v>18305</v>
      </c>
      <c r="M2728" s="2" t="e">
        <f>VLOOKUP(B2728,'HP List'!A:G,7,0)</f>
        <v>#N/A</v>
      </c>
      <c r="N2728" s="2" t="e">
        <f>VLOOKUP(B2728,'HP List'!A:H,8,0)</f>
        <v>#N/A</v>
      </c>
      <c r="P2728" s="2" t="e">
        <f>VLOOKUP(B2728,'Q1'!A:B,2,0)</f>
        <v>#N/A</v>
      </c>
      <c r="Q2728" s="2" t="e">
        <f t="shared" si="169"/>
        <v>#N/A</v>
      </c>
      <c r="R2728" s="2" t="e">
        <f>VLOOKUP(B2728,'Q2'!A:B,2,0)</f>
        <v>#N/A</v>
      </c>
      <c r="S2728" s="2" t="e">
        <f t="shared" si="172"/>
        <v>#N/A</v>
      </c>
      <c r="T2728" s="2" t="e">
        <f>VLOOKUP(B2728,'Q3'!A:B,2,0)</f>
        <v>#N/A</v>
      </c>
      <c r="U2728" s="2" t="e">
        <f t="shared" si="170"/>
        <v>#N/A</v>
      </c>
      <c r="V2728" s="2">
        <f>VLOOKUP(B2728,'Q4'!A:B,2,0)</f>
        <v>65730</v>
      </c>
      <c r="W2728" s="2" t="str">
        <f t="shared" si="171"/>
        <v>Unpaid</v>
      </c>
      <c r="X2728" s="2" t="str">
        <f>VLOOKUP(B2728,Food!A:B,2,0)</f>
        <v>Yes</v>
      </c>
      <c r="Y2728" s="2">
        <f>VLOOKUP(B2728,'Call List'!A:A,1,0)</f>
        <v>8999</v>
      </c>
      <c r="Z2728" s="2" t="e">
        <f>VLOOKUP(B2728,Sheet4!A:A,1,0)</f>
        <v>#N/A</v>
      </c>
    </row>
    <row r="2729" spans="1:26" hidden="1" x14ac:dyDescent="0.2">
      <c r="A2729" s="9">
        <v>2728</v>
      </c>
      <c r="B2729" s="9">
        <v>13064</v>
      </c>
      <c r="C2729" s="9" t="s">
        <v>197</v>
      </c>
      <c r="D2729" s="9" t="s">
        <v>25</v>
      </c>
      <c r="E2729" s="9" t="s">
        <v>9438</v>
      </c>
      <c r="F2729" s="9" t="s">
        <v>9439</v>
      </c>
      <c r="G2729" s="9" t="s">
        <v>9440</v>
      </c>
      <c r="H2729" s="9" t="s">
        <v>24596</v>
      </c>
      <c r="I2729" s="9" t="s">
        <v>9441</v>
      </c>
      <c r="J2729" s="9" t="s">
        <v>9440</v>
      </c>
      <c r="K2729" s="9" t="s">
        <v>24596</v>
      </c>
      <c r="L2729" s="9" t="s">
        <v>18294</v>
      </c>
      <c r="M2729" s="2" t="e">
        <f>VLOOKUP(B2729,'HP List'!A:G,7,0)</f>
        <v>#N/A</v>
      </c>
      <c r="N2729" s="2" t="e">
        <f>VLOOKUP(B2729,'HP List'!A:H,8,0)</f>
        <v>#N/A</v>
      </c>
      <c r="P2729" s="2" t="e">
        <f>VLOOKUP(B2729,'Q1'!A:B,2,0)</f>
        <v>#N/A</v>
      </c>
      <c r="Q2729" s="2" t="e">
        <f t="shared" si="169"/>
        <v>#N/A</v>
      </c>
      <c r="R2729" s="2" t="e">
        <f>VLOOKUP(B2729,'Q2'!A:B,2,0)</f>
        <v>#N/A</v>
      </c>
      <c r="S2729" s="2" t="e">
        <f t="shared" si="172"/>
        <v>#N/A</v>
      </c>
      <c r="T2729" s="2" t="e">
        <f>VLOOKUP(B2729,'Q3'!A:B,2,0)</f>
        <v>#N/A</v>
      </c>
      <c r="U2729" s="2" t="e">
        <f t="shared" si="170"/>
        <v>#N/A</v>
      </c>
      <c r="V2729" s="2">
        <f>VLOOKUP(B2729,'Q4'!A:B,2,0)</f>
        <v>46380</v>
      </c>
      <c r="W2729" s="2" t="str">
        <f t="shared" si="171"/>
        <v>Unpaid</v>
      </c>
      <c r="X2729" s="2" t="e">
        <f>VLOOKUP(B2729,Food!A:B,2,0)</f>
        <v>#N/A</v>
      </c>
      <c r="Y2729" s="2">
        <f>VLOOKUP(B2729,'Call List'!A:A,1,0)</f>
        <v>13064</v>
      </c>
      <c r="Z2729" s="2" t="e">
        <f>VLOOKUP(B2729,Sheet4!A:A,1,0)</f>
        <v>#N/A</v>
      </c>
    </row>
    <row r="2730" spans="1:26" hidden="1" x14ac:dyDescent="0.2">
      <c r="A2730" s="9">
        <v>2729</v>
      </c>
      <c r="B2730" s="9">
        <v>4990</v>
      </c>
      <c r="C2730" s="9" t="s">
        <v>197</v>
      </c>
      <c r="D2730" s="9" t="s">
        <v>25</v>
      </c>
      <c r="E2730" s="9" t="s">
        <v>9442</v>
      </c>
      <c r="F2730" s="9" t="s">
        <v>9443</v>
      </c>
      <c r="G2730" s="9" t="s">
        <v>9444</v>
      </c>
      <c r="H2730" s="9" t="s">
        <v>24597</v>
      </c>
      <c r="I2730" s="9" t="s">
        <v>9445</v>
      </c>
      <c r="J2730" s="9" t="s">
        <v>9444</v>
      </c>
      <c r="K2730" s="9" t="s">
        <v>24598</v>
      </c>
      <c r="L2730" s="9" t="s">
        <v>18312</v>
      </c>
      <c r="M2730" s="2" t="e">
        <f>VLOOKUP(B2730,'HP List'!A:G,7,0)</f>
        <v>#N/A</v>
      </c>
      <c r="N2730" s="2" t="e">
        <f>VLOOKUP(B2730,'HP List'!A:H,8,0)</f>
        <v>#N/A</v>
      </c>
      <c r="P2730" s="2" t="e">
        <f>VLOOKUP(B2730,'Q1'!A:B,2,0)</f>
        <v>#N/A</v>
      </c>
      <c r="Q2730" s="2" t="e">
        <f t="shared" si="169"/>
        <v>#N/A</v>
      </c>
      <c r="R2730" s="2" t="e">
        <f>VLOOKUP(B2730,'Q2'!A:B,2,0)</f>
        <v>#N/A</v>
      </c>
      <c r="S2730" s="2" t="e">
        <f t="shared" si="172"/>
        <v>#N/A</v>
      </c>
      <c r="T2730" s="2" t="e">
        <f>VLOOKUP(B2730,'Q3'!A:B,2,0)</f>
        <v>#N/A</v>
      </c>
      <c r="U2730" s="2" t="e">
        <f t="shared" si="170"/>
        <v>#N/A</v>
      </c>
      <c r="V2730" s="2">
        <f>VLOOKUP(B2730,'Q4'!A:B,2,0)</f>
        <v>54780</v>
      </c>
      <c r="W2730" s="2" t="str">
        <f t="shared" si="171"/>
        <v>Unpaid</v>
      </c>
      <c r="X2730" s="2" t="str">
        <f>VLOOKUP(B2730,Food!A:B,2,0)</f>
        <v>Yes</v>
      </c>
      <c r="Y2730" s="2">
        <f>VLOOKUP(B2730,'Call List'!A:A,1,0)</f>
        <v>4990</v>
      </c>
      <c r="Z2730" s="2" t="e">
        <f>VLOOKUP(B2730,Sheet4!A:A,1,0)</f>
        <v>#N/A</v>
      </c>
    </row>
    <row r="2731" spans="1:26" hidden="1" x14ac:dyDescent="0.2">
      <c r="A2731" s="9">
        <v>2730</v>
      </c>
      <c r="B2731" s="9">
        <v>6160</v>
      </c>
      <c r="C2731" s="9" t="s">
        <v>197</v>
      </c>
      <c r="D2731" s="9" t="s">
        <v>25</v>
      </c>
      <c r="E2731" s="9" t="s">
        <v>9446</v>
      </c>
      <c r="F2731" s="9" t="s">
        <v>9447</v>
      </c>
      <c r="G2731" s="9" t="s">
        <v>9448</v>
      </c>
      <c r="H2731" s="9" t="s">
        <v>9449</v>
      </c>
      <c r="I2731" s="9" t="s">
        <v>9450</v>
      </c>
      <c r="J2731" s="9" t="s">
        <v>9448</v>
      </c>
      <c r="K2731" s="9" t="s">
        <v>9451</v>
      </c>
      <c r="L2731" s="9" t="s">
        <v>18310</v>
      </c>
      <c r="M2731" s="2" t="e">
        <f>VLOOKUP(B2731,'HP List'!A:G,7,0)</f>
        <v>#N/A</v>
      </c>
      <c r="N2731" s="2" t="e">
        <f>VLOOKUP(B2731,'HP List'!A:H,8,0)</f>
        <v>#N/A</v>
      </c>
      <c r="P2731" s="2" t="e">
        <f>VLOOKUP(B2731,'Q1'!A:B,2,0)</f>
        <v>#N/A</v>
      </c>
      <c r="Q2731" s="2" t="e">
        <f t="shared" si="169"/>
        <v>#N/A</v>
      </c>
      <c r="R2731" s="2" t="e">
        <f>VLOOKUP(B2731,'Q2'!A:B,2,0)</f>
        <v>#N/A</v>
      </c>
      <c r="S2731" s="2" t="e">
        <f t="shared" si="172"/>
        <v>#N/A</v>
      </c>
      <c r="T2731" s="2" t="e">
        <f>VLOOKUP(B2731,'Q3'!A:B,2,0)</f>
        <v>#N/A</v>
      </c>
      <c r="U2731" s="2" t="e">
        <f t="shared" si="170"/>
        <v>#N/A</v>
      </c>
      <c r="V2731" s="2" t="e">
        <f>VLOOKUP(B2731,'Q4'!A:B,2,0)</f>
        <v>#N/A</v>
      </c>
      <c r="W2731" s="2" t="e">
        <f t="shared" si="171"/>
        <v>#N/A</v>
      </c>
      <c r="X2731" s="2" t="str">
        <f>VLOOKUP(B2731,Food!A:B,2,0)</f>
        <v>Yes</v>
      </c>
      <c r="Y2731" s="2">
        <f>VLOOKUP(B2731,'Call List'!A:A,1,0)</f>
        <v>6160</v>
      </c>
      <c r="Z2731" s="2" t="e">
        <f>VLOOKUP(B2731,Sheet4!A:A,1,0)</f>
        <v>#N/A</v>
      </c>
    </row>
    <row r="2732" spans="1:26" hidden="1" x14ac:dyDescent="0.2">
      <c r="A2732" s="9">
        <v>2731</v>
      </c>
      <c r="B2732" s="9">
        <v>8949</v>
      </c>
      <c r="C2732" s="9" t="s">
        <v>197</v>
      </c>
      <c r="D2732" s="9" t="s">
        <v>25</v>
      </c>
      <c r="E2732" s="9" t="s">
        <v>9452</v>
      </c>
      <c r="F2732" s="9" t="s">
        <v>1642</v>
      </c>
      <c r="G2732" s="9" t="s">
        <v>1643</v>
      </c>
      <c r="H2732" s="9" t="s">
        <v>21167</v>
      </c>
      <c r="I2732" s="9" t="s">
        <v>1644</v>
      </c>
      <c r="J2732" s="9" t="s">
        <v>1643</v>
      </c>
      <c r="K2732" s="9" t="s">
        <v>24599</v>
      </c>
      <c r="L2732" s="9" t="s">
        <v>18305</v>
      </c>
      <c r="M2732" s="2" t="e">
        <f>VLOOKUP(B2732,'HP List'!A:G,7,0)</f>
        <v>#N/A</v>
      </c>
      <c r="N2732" s="2" t="e">
        <f>VLOOKUP(B2732,'HP List'!A:H,8,0)</f>
        <v>#N/A</v>
      </c>
      <c r="P2732" s="2" t="e">
        <f>VLOOKUP(B2732,'Q1'!A:B,2,0)</f>
        <v>#N/A</v>
      </c>
      <c r="Q2732" s="2" t="e">
        <f t="shared" si="169"/>
        <v>#N/A</v>
      </c>
      <c r="R2732" s="2" t="e">
        <f>VLOOKUP(B2732,'Q2'!A:B,2,0)</f>
        <v>#N/A</v>
      </c>
      <c r="S2732" s="2" t="e">
        <f t="shared" si="172"/>
        <v>#N/A</v>
      </c>
      <c r="T2732" s="2" t="e">
        <f>VLOOKUP(B2732,'Q3'!A:B,2,0)</f>
        <v>#N/A</v>
      </c>
      <c r="U2732" s="2" t="e">
        <f t="shared" si="170"/>
        <v>#N/A</v>
      </c>
      <c r="V2732" s="2" t="e">
        <f>VLOOKUP(B2732,'Q4'!A:B,2,0)</f>
        <v>#N/A</v>
      </c>
      <c r="W2732" s="2" t="e">
        <f t="shared" si="171"/>
        <v>#N/A</v>
      </c>
      <c r="X2732" s="2" t="str">
        <f>VLOOKUP(B2732,Food!A:B,2,0)</f>
        <v>Yes</v>
      </c>
      <c r="Y2732" s="2">
        <f>VLOOKUP(B2732,'Call List'!A:A,1,0)</f>
        <v>8949</v>
      </c>
      <c r="Z2732" s="2" t="e">
        <f>VLOOKUP(B2732,Sheet4!A:A,1,0)</f>
        <v>#N/A</v>
      </c>
    </row>
    <row r="2733" spans="1:26" hidden="1" x14ac:dyDescent="0.2">
      <c r="A2733" s="9">
        <v>2732</v>
      </c>
      <c r="B2733" s="9">
        <v>7794</v>
      </c>
      <c r="C2733" s="9" t="s">
        <v>197</v>
      </c>
      <c r="D2733" s="9" t="s">
        <v>25</v>
      </c>
      <c r="E2733" s="9" t="s">
        <v>9453</v>
      </c>
      <c r="F2733" s="9" t="s">
        <v>9454</v>
      </c>
      <c r="G2733" s="9" t="s">
        <v>9455</v>
      </c>
      <c r="H2733" s="9" t="s">
        <v>24600</v>
      </c>
      <c r="I2733" s="9" t="s">
        <v>9456</v>
      </c>
      <c r="J2733" s="9" t="s">
        <v>9455</v>
      </c>
      <c r="K2733" s="9" t="s">
        <v>24601</v>
      </c>
      <c r="L2733" s="9" t="s">
        <v>18311</v>
      </c>
      <c r="M2733" s="2" t="e">
        <f>VLOOKUP(B2733,'HP List'!A:G,7,0)</f>
        <v>#N/A</v>
      </c>
      <c r="N2733" s="2" t="e">
        <f>VLOOKUP(B2733,'HP List'!A:H,8,0)</f>
        <v>#N/A</v>
      </c>
      <c r="P2733" s="2" t="e">
        <f>VLOOKUP(B2733,'Q1'!A:B,2,0)</f>
        <v>#N/A</v>
      </c>
      <c r="Q2733" s="2" t="e">
        <f t="shared" si="169"/>
        <v>#N/A</v>
      </c>
      <c r="R2733" s="2" t="e">
        <f>VLOOKUP(B2733,'Q2'!A:B,2,0)</f>
        <v>#N/A</v>
      </c>
      <c r="S2733" s="2" t="e">
        <f t="shared" si="172"/>
        <v>#N/A</v>
      </c>
      <c r="T2733" s="2" t="e">
        <f>VLOOKUP(B2733,'Q3'!A:B,2,0)</f>
        <v>#N/A</v>
      </c>
      <c r="U2733" s="2" t="e">
        <f t="shared" si="170"/>
        <v>#N/A</v>
      </c>
      <c r="V2733" s="2">
        <f>VLOOKUP(B2733,'Q4'!A:B,2,0)</f>
        <v>54780</v>
      </c>
      <c r="W2733" s="2" t="str">
        <f t="shared" si="171"/>
        <v>Unpaid</v>
      </c>
      <c r="X2733" s="2" t="str">
        <f>VLOOKUP(B2733,Food!A:B,2,0)</f>
        <v>Yes</v>
      </c>
      <c r="Y2733" s="2">
        <f>VLOOKUP(B2733,'Call List'!A:A,1,0)</f>
        <v>7794</v>
      </c>
      <c r="Z2733" s="2" t="e">
        <f>VLOOKUP(B2733,Sheet4!A:A,1,0)</f>
        <v>#N/A</v>
      </c>
    </row>
    <row r="2734" spans="1:26" hidden="1" x14ac:dyDescent="0.2">
      <c r="A2734" s="9">
        <v>2733</v>
      </c>
      <c r="B2734" s="9">
        <v>5999</v>
      </c>
      <c r="C2734" s="9" t="s">
        <v>197</v>
      </c>
      <c r="D2734" s="9" t="s">
        <v>25</v>
      </c>
      <c r="E2734" s="9" t="s">
        <v>9457</v>
      </c>
      <c r="F2734" s="9" t="s">
        <v>9458</v>
      </c>
      <c r="G2734" s="9" t="s">
        <v>9459</v>
      </c>
      <c r="H2734" s="9" t="s">
        <v>24602</v>
      </c>
      <c r="I2734" s="9" t="s">
        <v>9460</v>
      </c>
      <c r="J2734" s="9" t="s">
        <v>9459</v>
      </c>
      <c r="K2734" s="9" t="s">
        <v>24603</v>
      </c>
      <c r="L2734" s="9" t="s">
        <v>18310</v>
      </c>
      <c r="M2734" s="2" t="e">
        <f>VLOOKUP(B2734,'HP List'!A:G,7,0)</f>
        <v>#N/A</v>
      </c>
      <c r="N2734" s="2" t="e">
        <f>VLOOKUP(B2734,'HP List'!A:H,8,0)</f>
        <v>#N/A</v>
      </c>
      <c r="P2734" s="2" t="e">
        <f>VLOOKUP(B2734,'Q1'!A:B,2,0)</f>
        <v>#N/A</v>
      </c>
      <c r="Q2734" s="2" t="e">
        <f t="shared" si="169"/>
        <v>#N/A</v>
      </c>
      <c r="R2734" s="2" t="e">
        <f>VLOOKUP(B2734,'Q2'!A:B,2,0)</f>
        <v>#N/A</v>
      </c>
      <c r="S2734" s="2" t="e">
        <f t="shared" si="172"/>
        <v>#N/A</v>
      </c>
      <c r="T2734" s="2" t="e">
        <f>VLOOKUP(B2734,'Q3'!A:B,2,0)</f>
        <v>#N/A</v>
      </c>
      <c r="U2734" s="2" t="e">
        <f t="shared" si="170"/>
        <v>#N/A</v>
      </c>
      <c r="V2734" s="2" t="e">
        <f>VLOOKUP(B2734,'Q4'!A:B,2,0)</f>
        <v>#N/A</v>
      </c>
      <c r="W2734" s="2" t="e">
        <f t="shared" si="171"/>
        <v>#N/A</v>
      </c>
      <c r="X2734" s="2" t="e">
        <f>VLOOKUP(B2734,Food!A:B,2,0)</f>
        <v>#N/A</v>
      </c>
      <c r="Y2734" s="2">
        <f>VLOOKUP(B2734,'Call List'!A:A,1,0)</f>
        <v>5999</v>
      </c>
      <c r="Z2734" s="2" t="e">
        <f>VLOOKUP(B2734,Sheet4!A:A,1,0)</f>
        <v>#N/A</v>
      </c>
    </row>
    <row r="2735" spans="1:26" hidden="1" x14ac:dyDescent="0.2">
      <c r="A2735" s="9">
        <v>2734</v>
      </c>
      <c r="B2735" s="9">
        <v>14502</v>
      </c>
      <c r="C2735" s="9" t="s">
        <v>197</v>
      </c>
      <c r="D2735" s="9" t="s">
        <v>25</v>
      </c>
      <c r="E2735" s="9" t="s">
        <v>9461</v>
      </c>
      <c r="F2735" s="9" t="s">
        <v>9462</v>
      </c>
      <c r="G2735" s="9" t="s">
        <v>9463</v>
      </c>
      <c r="H2735" s="9" t="s">
        <v>24604</v>
      </c>
      <c r="I2735" s="9" t="s">
        <v>9464</v>
      </c>
      <c r="J2735" s="9" t="s">
        <v>9465</v>
      </c>
      <c r="K2735" s="9" t="s">
        <v>24605</v>
      </c>
      <c r="L2735" s="9" t="s">
        <v>18289</v>
      </c>
      <c r="M2735" s="2" t="e">
        <f>VLOOKUP(B2735,'HP List'!A:G,7,0)</f>
        <v>#N/A</v>
      </c>
      <c r="N2735" s="2" t="e">
        <f>VLOOKUP(B2735,'HP List'!A:H,8,0)</f>
        <v>#N/A</v>
      </c>
      <c r="P2735" s="2" t="e">
        <f>VLOOKUP(B2735,'Q1'!A:B,2,0)</f>
        <v>#N/A</v>
      </c>
      <c r="Q2735" s="2" t="e">
        <f t="shared" si="169"/>
        <v>#N/A</v>
      </c>
      <c r="R2735" s="2" t="e">
        <f>VLOOKUP(B2735,'Q2'!A:B,2,0)</f>
        <v>#N/A</v>
      </c>
      <c r="S2735" s="2" t="e">
        <f t="shared" si="172"/>
        <v>#N/A</v>
      </c>
      <c r="T2735" s="2" t="e">
        <f>VLOOKUP(B2735,'Q3'!A:B,2,0)</f>
        <v>#N/A</v>
      </c>
      <c r="U2735" s="2" t="e">
        <f t="shared" si="170"/>
        <v>#N/A</v>
      </c>
      <c r="V2735" s="2" t="e">
        <f>VLOOKUP(B2735,'Q4'!A:B,2,0)</f>
        <v>#N/A</v>
      </c>
      <c r="W2735" s="2" t="e">
        <f t="shared" si="171"/>
        <v>#N/A</v>
      </c>
      <c r="X2735" s="2" t="e">
        <f>VLOOKUP(B2735,Food!A:B,2,0)</f>
        <v>#N/A</v>
      </c>
      <c r="Y2735" s="2">
        <f>VLOOKUP(B2735,'Call List'!A:A,1,0)</f>
        <v>14502</v>
      </c>
      <c r="Z2735" s="2" t="e">
        <f>VLOOKUP(B2735,Sheet4!A:A,1,0)</f>
        <v>#N/A</v>
      </c>
    </row>
    <row r="2736" spans="1:26" hidden="1" x14ac:dyDescent="0.2">
      <c r="A2736" s="9">
        <v>2735</v>
      </c>
      <c r="B2736" s="9">
        <v>8678</v>
      </c>
      <c r="C2736" s="9" t="s">
        <v>197</v>
      </c>
      <c r="D2736" s="9" t="s">
        <v>25</v>
      </c>
      <c r="E2736" s="9" t="s">
        <v>9466</v>
      </c>
      <c r="F2736" s="9" t="s">
        <v>9467</v>
      </c>
      <c r="G2736" s="9" t="s">
        <v>9468</v>
      </c>
      <c r="H2736" s="9" t="s">
        <v>24606</v>
      </c>
      <c r="I2736" s="9" t="s">
        <v>9469</v>
      </c>
      <c r="J2736" s="9" t="s">
        <v>9468</v>
      </c>
      <c r="K2736" s="9" t="s">
        <v>24607</v>
      </c>
      <c r="L2736" s="9" t="s">
        <v>18308</v>
      </c>
      <c r="M2736" s="2" t="e">
        <f>VLOOKUP(B2736,'HP List'!A:G,7,0)</f>
        <v>#N/A</v>
      </c>
      <c r="N2736" s="2" t="e">
        <f>VLOOKUP(B2736,'HP List'!A:H,8,0)</f>
        <v>#N/A</v>
      </c>
      <c r="P2736" s="2">
        <f>VLOOKUP(B2736,'Q1'!A:B,2,0)</f>
        <v>2250</v>
      </c>
      <c r="Q2736" s="2" t="str">
        <f t="shared" si="169"/>
        <v>Paid</v>
      </c>
      <c r="R2736" s="2">
        <f>VLOOKUP(B2736,'Q2'!A:B,2,0)</f>
        <v>2250</v>
      </c>
      <c r="S2736" s="2" t="str">
        <f t="shared" si="172"/>
        <v>Paid</v>
      </c>
      <c r="T2736" s="2">
        <f>VLOOKUP(B2736,'Q3'!A:B,2,0)</f>
        <v>2250</v>
      </c>
      <c r="U2736" s="2" t="str">
        <f t="shared" si="170"/>
        <v>Paid</v>
      </c>
      <c r="V2736" s="2">
        <f>VLOOKUP(B2736,'Q4'!A:B,2,0)</f>
        <v>2250</v>
      </c>
      <c r="W2736" s="2" t="str">
        <f t="shared" si="171"/>
        <v>Paid</v>
      </c>
      <c r="X2736" s="2" t="e">
        <f>VLOOKUP(B2736,Food!A:B,2,0)</f>
        <v>#N/A</v>
      </c>
      <c r="Y2736" s="2">
        <f>VLOOKUP(B2736,'Call List'!A:A,1,0)</f>
        <v>8678</v>
      </c>
      <c r="Z2736" s="2" t="e">
        <f>VLOOKUP(B2736,Sheet4!A:A,1,0)</f>
        <v>#N/A</v>
      </c>
    </row>
    <row r="2737" spans="1:26" hidden="1" x14ac:dyDescent="0.2">
      <c r="A2737" s="9">
        <v>2736</v>
      </c>
      <c r="B2737" s="9">
        <v>8679</v>
      </c>
      <c r="C2737" s="9" t="s">
        <v>197</v>
      </c>
      <c r="D2737" s="9" t="s">
        <v>25</v>
      </c>
      <c r="E2737" s="9" t="s">
        <v>9470</v>
      </c>
      <c r="F2737" s="9" t="s">
        <v>9467</v>
      </c>
      <c r="G2737" s="9" t="s">
        <v>9468</v>
      </c>
      <c r="H2737" s="9" t="s">
        <v>24606</v>
      </c>
      <c r="I2737" s="9" t="s">
        <v>9469</v>
      </c>
      <c r="J2737" s="9" t="s">
        <v>9468</v>
      </c>
      <c r="K2737" s="9" t="s">
        <v>24607</v>
      </c>
      <c r="L2737" s="9" t="s">
        <v>18308</v>
      </c>
      <c r="M2737" s="2" t="e">
        <f>VLOOKUP(B2737,'HP List'!A:G,7,0)</f>
        <v>#N/A</v>
      </c>
      <c r="N2737" s="2" t="e">
        <f>VLOOKUP(B2737,'HP List'!A:H,8,0)</f>
        <v>#N/A</v>
      </c>
      <c r="P2737" s="2">
        <f>VLOOKUP(B2737,'Q1'!A:B,2,0)</f>
        <v>2250</v>
      </c>
      <c r="Q2737" s="2" t="str">
        <f t="shared" si="169"/>
        <v>Paid</v>
      </c>
      <c r="R2737" s="2">
        <f>VLOOKUP(B2737,'Q2'!A:B,2,0)</f>
        <v>2250</v>
      </c>
      <c r="S2737" s="2" t="str">
        <f t="shared" si="172"/>
        <v>Paid</v>
      </c>
      <c r="T2737" s="2">
        <f>VLOOKUP(B2737,'Q3'!A:B,2,0)</f>
        <v>2250</v>
      </c>
      <c r="U2737" s="2" t="str">
        <f t="shared" si="170"/>
        <v>Paid</v>
      </c>
      <c r="V2737" s="2">
        <f>VLOOKUP(B2737,'Q4'!A:B,2,0)</f>
        <v>2250</v>
      </c>
      <c r="W2737" s="2" t="str">
        <f t="shared" si="171"/>
        <v>Paid</v>
      </c>
      <c r="X2737" s="2" t="e">
        <f>VLOOKUP(B2737,Food!A:B,2,0)</f>
        <v>#N/A</v>
      </c>
      <c r="Y2737" s="2">
        <f>VLOOKUP(B2737,'Call List'!A:A,1,0)</f>
        <v>8679</v>
      </c>
      <c r="Z2737" s="2" t="e">
        <f>VLOOKUP(B2737,Sheet4!A:A,1,0)</f>
        <v>#N/A</v>
      </c>
    </row>
    <row r="2738" spans="1:26" hidden="1" x14ac:dyDescent="0.2">
      <c r="A2738" s="9">
        <v>2737</v>
      </c>
      <c r="B2738" s="9">
        <v>8746</v>
      </c>
      <c r="C2738" s="9" t="s">
        <v>197</v>
      </c>
      <c r="D2738" s="9" t="s">
        <v>25</v>
      </c>
      <c r="E2738" s="9" t="s">
        <v>9471</v>
      </c>
      <c r="F2738" s="9" t="s">
        <v>9472</v>
      </c>
      <c r="G2738" s="9" t="s">
        <v>9473</v>
      </c>
      <c r="H2738" s="9" t="s">
        <v>24608</v>
      </c>
      <c r="I2738" s="9" t="s">
        <v>8469</v>
      </c>
      <c r="J2738" s="9" t="s">
        <v>9473</v>
      </c>
      <c r="K2738" s="9" t="s">
        <v>24609</v>
      </c>
      <c r="L2738" s="9" t="s">
        <v>18308</v>
      </c>
      <c r="M2738" s="2" t="e">
        <f>VLOOKUP(B2738,'HP List'!A:G,7,0)</f>
        <v>#N/A</v>
      </c>
      <c r="N2738" s="2" t="e">
        <f>VLOOKUP(B2738,'HP List'!A:H,8,0)</f>
        <v>#N/A</v>
      </c>
      <c r="P2738" s="2" t="e">
        <f>VLOOKUP(B2738,'Q1'!A:B,2,0)</f>
        <v>#N/A</v>
      </c>
      <c r="Q2738" s="2" t="e">
        <f t="shared" si="169"/>
        <v>#N/A</v>
      </c>
      <c r="R2738" s="2" t="e">
        <f>VLOOKUP(B2738,'Q2'!A:B,2,0)</f>
        <v>#N/A</v>
      </c>
      <c r="S2738" s="2" t="e">
        <f t="shared" si="172"/>
        <v>#N/A</v>
      </c>
      <c r="T2738" s="2" t="e">
        <f>VLOOKUP(B2738,'Q3'!A:B,2,0)</f>
        <v>#N/A</v>
      </c>
      <c r="U2738" s="2" t="e">
        <f t="shared" si="170"/>
        <v>#N/A</v>
      </c>
      <c r="V2738" s="2">
        <f>VLOOKUP(B2738,'Q4'!A:B,2,0)</f>
        <v>46380</v>
      </c>
      <c r="W2738" s="2" t="str">
        <f t="shared" si="171"/>
        <v>Unpaid</v>
      </c>
      <c r="X2738" s="2" t="e">
        <f>VLOOKUP(B2738,Food!A:B,2,0)</f>
        <v>#N/A</v>
      </c>
      <c r="Y2738" s="2">
        <f>VLOOKUP(B2738,'Call List'!A:A,1,0)</f>
        <v>8746</v>
      </c>
      <c r="Z2738" s="2" t="e">
        <f>VLOOKUP(B2738,Sheet4!A:A,1,0)</f>
        <v>#N/A</v>
      </c>
    </row>
    <row r="2739" spans="1:26" hidden="1" x14ac:dyDescent="0.2">
      <c r="A2739" s="9">
        <v>2738</v>
      </c>
      <c r="B2739" s="9">
        <v>8971</v>
      </c>
      <c r="C2739" s="9" t="s">
        <v>197</v>
      </c>
      <c r="D2739" s="9" t="s">
        <v>25</v>
      </c>
      <c r="E2739" s="9" t="s">
        <v>9474</v>
      </c>
      <c r="F2739" s="9" t="s">
        <v>9475</v>
      </c>
      <c r="G2739" s="9" t="s">
        <v>9476</v>
      </c>
      <c r="H2739" s="9" t="s">
        <v>24610</v>
      </c>
      <c r="I2739" s="9" t="s">
        <v>9477</v>
      </c>
      <c r="J2739" s="9" t="s">
        <v>9476</v>
      </c>
      <c r="K2739" s="9" t="s">
        <v>24611</v>
      </c>
      <c r="L2739" s="9" t="s">
        <v>18305</v>
      </c>
      <c r="M2739" s="2" t="e">
        <f>VLOOKUP(B2739,'HP List'!A:G,7,0)</f>
        <v>#N/A</v>
      </c>
      <c r="N2739" s="2" t="e">
        <f>VLOOKUP(B2739,'HP List'!A:H,8,0)</f>
        <v>#N/A</v>
      </c>
      <c r="P2739" s="2" t="e">
        <f>VLOOKUP(B2739,'Q1'!A:B,2,0)</f>
        <v>#N/A</v>
      </c>
      <c r="Q2739" s="2" t="e">
        <f t="shared" si="169"/>
        <v>#N/A</v>
      </c>
      <c r="R2739" s="2" t="e">
        <f>VLOOKUP(B2739,'Q2'!A:B,2,0)</f>
        <v>#N/A</v>
      </c>
      <c r="S2739" s="2" t="e">
        <f t="shared" si="172"/>
        <v>#N/A</v>
      </c>
      <c r="T2739" s="2" t="e">
        <f>VLOOKUP(B2739,'Q3'!A:B,2,0)</f>
        <v>#N/A</v>
      </c>
      <c r="U2739" s="2" t="e">
        <f t="shared" si="170"/>
        <v>#N/A</v>
      </c>
      <c r="V2739" s="2" t="e">
        <f>VLOOKUP(B2739,'Q4'!A:B,2,0)</f>
        <v>#N/A</v>
      </c>
      <c r="W2739" s="2" t="e">
        <f t="shared" si="171"/>
        <v>#N/A</v>
      </c>
      <c r="X2739" s="2" t="str">
        <f>VLOOKUP(B2739,Food!A:B,2,0)</f>
        <v>Yes</v>
      </c>
      <c r="Y2739" s="2">
        <f>VLOOKUP(B2739,'Call List'!A:A,1,0)</f>
        <v>8971</v>
      </c>
      <c r="Z2739" s="2" t="e">
        <f>VLOOKUP(B2739,Sheet4!A:A,1,0)</f>
        <v>#N/A</v>
      </c>
    </row>
    <row r="2740" spans="1:26" hidden="1" x14ac:dyDescent="0.2">
      <c r="A2740" s="9">
        <v>2739</v>
      </c>
      <c r="B2740" s="9">
        <v>8943</v>
      </c>
      <c r="C2740" s="9" t="s">
        <v>197</v>
      </c>
      <c r="D2740" s="9" t="s">
        <v>25</v>
      </c>
      <c r="E2740" s="9" t="s">
        <v>9478</v>
      </c>
      <c r="F2740" s="9" t="s">
        <v>9479</v>
      </c>
      <c r="G2740" s="9" t="s">
        <v>9480</v>
      </c>
      <c r="H2740" s="9" t="s">
        <v>24612</v>
      </c>
      <c r="I2740" s="9" t="s">
        <v>9481</v>
      </c>
      <c r="J2740" s="9" t="s">
        <v>9480</v>
      </c>
      <c r="K2740" s="9" t="s">
        <v>24613</v>
      </c>
      <c r="L2740" s="9" t="s">
        <v>18305</v>
      </c>
      <c r="M2740" s="2" t="e">
        <f>VLOOKUP(B2740,'HP List'!A:G,7,0)</f>
        <v>#N/A</v>
      </c>
      <c r="N2740" s="2" t="e">
        <f>VLOOKUP(B2740,'HP List'!A:H,8,0)</f>
        <v>#N/A</v>
      </c>
      <c r="P2740" s="2" t="e">
        <f>VLOOKUP(B2740,'Q1'!A:B,2,0)</f>
        <v>#N/A</v>
      </c>
      <c r="Q2740" s="2" t="e">
        <f t="shared" si="169"/>
        <v>#N/A</v>
      </c>
      <c r="R2740" s="2" t="e">
        <f>VLOOKUP(B2740,'Q2'!A:B,2,0)</f>
        <v>#N/A</v>
      </c>
      <c r="S2740" s="2" t="e">
        <f t="shared" si="172"/>
        <v>#N/A</v>
      </c>
      <c r="T2740" s="2" t="e">
        <f>VLOOKUP(B2740,'Q3'!A:B,2,0)</f>
        <v>#N/A</v>
      </c>
      <c r="U2740" s="2" t="e">
        <f t="shared" si="170"/>
        <v>#N/A</v>
      </c>
      <c r="V2740" s="2">
        <f>VLOOKUP(B2740,'Q4'!A:B,2,0)</f>
        <v>70680</v>
      </c>
      <c r="W2740" s="2" t="str">
        <f t="shared" si="171"/>
        <v>Unpaid</v>
      </c>
      <c r="X2740" s="2" t="str">
        <f>VLOOKUP(B2740,Food!A:B,2,0)</f>
        <v>Yes</v>
      </c>
      <c r="Y2740" s="2">
        <f>VLOOKUP(B2740,'Call List'!A:A,1,0)</f>
        <v>8943</v>
      </c>
      <c r="Z2740" s="2" t="e">
        <f>VLOOKUP(B2740,Sheet4!A:A,1,0)</f>
        <v>#N/A</v>
      </c>
    </row>
    <row r="2741" spans="1:26" hidden="1" x14ac:dyDescent="0.2">
      <c r="A2741" s="9">
        <v>2740</v>
      </c>
      <c r="B2741" s="9">
        <v>7072</v>
      </c>
      <c r="C2741" s="9" t="s">
        <v>197</v>
      </c>
      <c r="D2741" s="9" t="s">
        <v>26</v>
      </c>
      <c r="E2741" s="9" t="s">
        <v>9482</v>
      </c>
      <c r="F2741" s="9" t="s">
        <v>9483</v>
      </c>
      <c r="G2741" s="9" t="s">
        <v>9484</v>
      </c>
      <c r="H2741" s="9" t="s">
        <v>24614</v>
      </c>
      <c r="I2741" s="9" t="s">
        <v>9485</v>
      </c>
      <c r="J2741" s="9" t="s">
        <v>9484</v>
      </c>
      <c r="K2741" s="9" t="s">
        <v>24615</v>
      </c>
      <c r="L2741" s="9" t="s">
        <v>18311</v>
      </c>
      <c r="M2741" s="2" t="e">
        <f>VLOOKUP(B2741,'HP List'!A:G,7,0)</f>
        <v>#N/A</v>
      </c>
      <c r="N2741" s="2" t="e">
        <f>VLOOKUP(B2741,'HP List'!A:H,8,0)</f>
        <v>#N/A</v>
      </c>
      <c r="P2741" s="2" t="e">
        <f>VLOOKUP(B2741,'Q1'!A:B,2,0)</f>
        <v>#N/A</v>
      </c>
      <c r="Q2741" s="2" t="e">
        <f t="shared" si="169"/>
        <v>#N/A</v>
      </c>
      <c r="R2741" s="2" t="e">
        <f>VLOOKUP(B2741,'Q2'!A:B,2,0)</f>
        <v>#N/A</v>
      </c>
      <c r="S2741" s="2" t="e">
        <f t="shared" si="172"/>
        <v>#N/A</v>
      </c>
      <c r="T2741" s="2" t="e">
        <f>VLOOKUP(B2741,'Q3'!A:B,2,0)</f>
        <v>#N/A</v>
      </c>
      <c r="U2741" s="2" t="e">
        <f t="shared" si="170"/>
        <v>#N/A</v>
      </c>
      <c r="V2741" s="2" t="e">
        <f>VLOOKUP(B2741,'Q4'!A:B,2,0)</f>
        <v>#N/A</v>
      </c>
      <c r="W2741" s="2" t="e">
        <f t="shared" si="171"/>
        <v>#N/A</v>
      </c>
      <c r="X2741" s="2" t="str">
        <f>VLOOKUP(B2741,Food!A:B,2,0)</f>
        <v>Yes</v>
      </c>
      <c r="Y2741" s="2">
        <f>VLOOKUP(B2741,'Call List'!A:A,1,0)</f>
        <v>7072</v>
      </c>
      <c r="Z2741" s="2" t="e">
        <f>VLOOKUP(B2741,Sheet4!A:A,1,0)</f>
        <v>#N/A</v>
      </c>
    </row>
    <row r="2742" spans="1:26" hidden="1" x14ac:dyDescent="0.2">
      <c r="A2742" s="9">
        <v>2741</v>
      </c>
      <c r="B2742" s="9">
        <v>13500</v>
      </c>
      <c r="C2742" s="9" t="s">
        <v>197</v>
      </c>
      <c r="D2742" s="9" t="s">
        <v>26</v>
      </c>
      <c r="E2742" s="9" t="s">
        <v>9486</v>
      </c>
      <c r="F2742" s="9" t="s">
        <v>9487</v>
      </c>
      <c r="G2742" s="9" t="s">
        <v>9488</v>
      </c>
      <c r="H2742" s="9" t="s">
        <v>24616</v>
      </c>
      <c r="I2742" s="9" t="s">
        <v>9489</v>
      </c>
      <c r="J2742" s="9" t="s">
        <v>9490</v>
      </c>
      <c r="K2742" s="9" t="s">
        <v>24617</v>
      </c>
      <c r="L2742" s="9" t="s">
        <v>18290</v>
      </c>
      <c r="M2742" s="2" t="e">
        <f>VLOOKUP(B2742,'HP List'!A:G,7,0)</f>
        <v>#N/A</v>
      </c>
      <c r="N2742" s="2" t="e">
        <f>VLOOKUP(B2742,'HP List'!A:H,8,0)</f>
        <v>#N/A</v>
      </c>
      <c r="P2742" s="2" t="e">
        <f>VLOOKUP(B2742,'Q1'!A:B,2,0)</f>
        <v>#N/A</v>
      </c>
      <c r="Q2742" s="2" t="e">
        <f t="shared" si="169"/>
        <v>#N/A</v>
      </c>
      <c r="R2742" s="2" t="e">
        <f>VLOOKUP(B2742,'Q2'!A:B,2,0)</f>
        <v>#N/A</v>
      </c>
      <c r="S2742" s="2" t="e">
        <f t="shared" si="172"/>
        <v>#N/A</v>
      </c>
      <c r="T2742" s="2" t="e">
        <f>VLOOKUP(B2742,'Q3'!A:B,2,0)</f>
        <v>#N/A</v>
      </c>
      <c r="U2742" s="2" t="e">
        <f t="shared" si="170"/>
        <v>#N/A</v>
      </c>
      <c r="V2742" s="2">
        <f>VLOOKUP(B2742,'Q4'!A:B,2,0)</f>
        <v>66630</v>
      </c>
      <c r="W2742" s="2" t="str">
        <f t="shared" si="171"/>
        <v>Unpaid</v>
      </c>
      <c r="X2742" s="2" t="str">
        <f>VLOOKUP(B2742,Food!A:B,2,0)</f>
        <v>Yes</v>
      </c>
      <c r="Y2742" s="2">
        <f>VLOOKUP(B2742,'Call List'!A:A,1,0)</f>
        <v>13500</v>
      </c>
      <c r="Z2742" s="2" t="e">
        <f>VLOOKUP(B2742,Sheet4!A:A,1,0)</f>
        <v>#N/A</v>
      </c>
    </row>
    <row r="2743" spans="1:26" hidden="1" x14ac:dyDescent="0.2">
      <c r="A2743" s="9">
        <v>2742</v>
      </c>
      <c r="B2743" s="9">
        <v>5877</v>
      </c>
      <c r="C2743" s="9" t="s">
        <v>197</v>
      </c>
      <c r="D2743" s="9" t="s">
        <v>26</v>
      </c>
      <c r="E2743" s="9" t="s">
        <v>9491</v>
      </c>
      <c r="F2743" s="9" t="s">
        <v>9492</v>
      </c>
      <c r="G2743" s="9" t="s">
        <v>9493</v>
      </c>
      <c r="H2743" s="9" t="s">
        <v>24618</v>
      </c>
      <c r="I2743" s="9" t="s">
        <v>9494</v>
      </c>
      <c r="J2743" s="9" t="s">
        <v>9493</v>
      </c>
      <c r="K2743" s="9" t="s">
        <v>24619</v>
      </c>
      <c r="L2743" s="9" t="s">
        <v>18310</v>
      </c>
      <c r="M2743" s="2" t="e">
        <f>VLOOKUP(B2743,'HP List'!A:G,7,0)</f>
        <v>#N/A</v>
      </c>
      <c r="N2743" s="2" t="e">
        <f>VLOOKUP(B2743,'HP List'!A:H,8,0)</f>
        <v>#N/A</v>
      </c>
      <c r="P2743" s="2" t="e">
        <f>VLOOKUP(B2743,'Q1'!A:B,2,0)</f>
        <v>#N/A</v>
      </c>
      <c r="Q2743" s="2" t="e">
        <f t="shared" si="169"/>
        <v>#N/A</v>
      </c>
      <c r="R2743" s="2" t="e">
        <f>VLOOKUP(B2743,'Q2'!A:B,2,0)</f>
        <v>#N/A</v>
      </c>
      <c r="S2743" s="2" t="e">
        <f t="shared" si="172"/>
        <v>#N/A</v>
      </c>
      <c r="T2743" s="2" t="e">
        <f>VLOOKUP(B2743,'Q3'!A:B,2,0)</f>
        <v>#N/A</v>
      </c>
      <c r="U2743" s="2" t="e">
        <f t="shared" si="170"/>
        <v>#N/A</v>
      </c>
      <c r="V2743" s="2" t="e">
        <f>VLOOKUP(B2743,'Q4'!A:B,2,0)</f>
        <v>#N/A</v>
      </c>
      <c r="W2743" s="2" t="e">
        <f t="shared" si="171"/>
        <v>#N/A</v>
      </c>
      <c r="X2743" s="2" t="e">
        <f>VLOOKUP(B2743,Food!A:B,2,0)</f>
        <v>#N/A</v>
      </c>
      <c r="Y2743" s="2">
        <f>VLOOKUP(B2743,'Call List'!A:A,1,0)</f>
        <v>5877</v>
      </c>
      <c r="Z2743" s="2" t="e">
        <f>VLOOKUP(B2743,Sheet4!A:A,1,0)</f>
        <v>#N/A</v>
      </c>
    </row>
    <row r="2744" spans="1:26" hidden="1" x14ac:dyDescent="0.2">
      <c r="A2744" s="9">
        <v>2743</v>
      </c>
      <c r="B2744" s="9">
        <v>6231</v>
      </c>
      <c r="C2744" s="9" t="s">
        <v>197</v>
      </c>
      <c r="D2744" s="9" t="s">
        <v>26</v>
      </c>
      <c r="E2744" s="9" t="s">
        <v>9495</v>
      </c>
      <c r="F2744" s="9" t="s">
        <v>9496</v>
      </c>
      <c r="G2744" s="9" t="s">
        <v>9497</v>
      </c>
      <c r="H2744" s="9" t="s">
        <v>24620</v>
      </c>
      <c r="I2744" s="9" t="s">
        <v>9498</v>
      </c>
      <c r="J2744" s="9" t="s">
        <v>9497</v>
      </c>
      <c r="K2744" s="9" t="s">
        <v>24621</v>
      </c>
      <c r="L2744" s="9" t="s">
        <v>18310</v>
      </c>
      <c r="M2744" s="2" t="e">
        <f>VLOOKUP(B2744,'HP List'!A:G,7,0)</f>
        <v>#N/A</v>
      </c>
      <c r="N2744" s="2" t="e">
        <f>VLOOKUP(B2744,'HP List'!A:H,8,0)</f>
        <v>#N/A</v>
      </c>
      <c r="P2744" s="2" t="e">
        <f>VLOOKUP(B2744,'Q1'!A:B,2,0)</f>
        <v>#N/A</v>
      </c>
      <c r="Q2744" s="2" t="e">
        <f t="shared" si="169"/>
        <v>#N/A</v>
      </c>
      <c r="R2744" s="2" t="e">
        <f>VLOOKUP(B2744,'Q2'!A:B,2,0)</f>
        <v>#N/A</v>
      </c>
      <c r="S2744" s="2" t="e">
        <f t="shared" si="172"/>
        <v>#N/A</v>
      </c>
      <c r="T2744" s="2" t="e">
        <f>VLOOKUP(B2744,'Q3'!A:B,2,0)</f>
        <v>#N/A</v>
      </c>
      <c r="U2744" s="2" t="e">
        <f t="shared" si="170"/>
        <v>#N/A</v>
      </c>
      <c r="V2744" s="2">
        <f>VLOOKUP(B2744,'Q4'!A:B,2,0)</f>
        <v>54780</v>
      </c>
      <c r="W2744" s="2" t="str">
        <f t="shared" si="171"/>
        <v>Unpaid</v>
      </c>
      <c r="X2744" s="2" t="str">
        <f>VLOOKUP(B2744,Food!A:B,2,0)</f>
        <v>Yes</v>
      </c>
      <c r="Y2744" s="2">
        <f>VLOOKUP(B2744,'Call List'!A:A,1,0)</f>
        <v>6231</v>
      </c>
      <c r="Z2744" s="2" t="e">
        <f>VLOOKUP(B2744,Sheet4!A:A,1,0)</f>
        <v>#N/A</v>
      </c>
    </row>
    <row r="2745" spans="1:26" hidden="1" x14ac:dyDescent="0.2">
      <c r="A2745" s="9">
        <v>2744</v>
      </c>
      <c r="B2745" s="9">
        <v>6408</v>
      </c>
      <c r="C2745" s="9" t="s">
        <v>197</v>
      </c>
      <c r="D2745" s="9" t="s">
        <v>26</v>
      </c>
      <c r="E2745" s="9" t="s">
        <v>9499</v>
      </c>
      <c r="F2745" s="9" t="s">
        <v>9500</v>
      </c>
      <c r="G2745" s="9" t="s">
        <v>9501</v>
      </c>
      <c r="H2745" s="9" t="s">
        <v>24622</v>
      </c>
      <c r="I2745" s="9" t="s">
        <v>9502</v>
      </c>
      <c r="J2745" s="9" t="s">
        <v>9501</v>
      </c>
      <c r="K2745" s="9" t="s">
        <v>24623</v>
      </c>
      <c r="L2745" s="9" t="s">
        <v>18310</v>
      </c>
      <c r="M2745" s="2" t="e">
        <f>VLOOKUP(B2745,'HP List'!A:G,7,0)</f>
        <v>#N/A</v>
      </c>
      <c r="N2745" s="2" t="e">
        <f>VLOOKUP(B2745,'HP List'!A:H,8,0)</f>
        <v>#N/A</v>
      </c>
      <c r="P2745" s="2" t="e">
        <f>VLOOKUP(B2745,'Q1'!A:B,2,0)</f>
        <v>#N/A</v>
      </c>
      <c r="Q2745" s="2" t="e">
        <f t="shared" si="169"/>
        <v>#N/A</v>
      </c>
      <c r="R2745" s="2" t="e">
        <f>VLOOKUP(B2745,'Q2'!A:B,2,0)</f>
        <v>#N/A</v>
      </c>
      <c r="S2745" s="2" t="e">
        <f t="shared" si="172"/>
        <v>#N/A</v>
      </c>
      <c r="T2745" s="2" t="e">
        <f>VLOOKUP(B2745,'Q3'!A:B,2,0)</f>
        <v>#N/A</v>
      </c>
      <c r="U2745" s="2" t="e">
        <f t="shared" si="170"/>
        <v>#N/A</v>
      </c>
      <c r="V2745" s="2" t="e">
        <f>VLOOKUP(B2745,'Q4'!A:B,2,0)</f>
        <v>#N/A</v>
      </c>
      <c r="W2745" s="2" t="e">
        <f t="shared" si="171"/>
        <v>#N/A</v>
      </c>
      <c r="X2745" s="2" t="str">
        <f>VLOOKUP(B2745,Food!A:B,2,0)</f>
        <v>Yes</v>
      </c>
      <c r="Y2745" s="2">
        <f>VLOOKUP(B2745,'Call List'!A:A,1,0)</f>
        <v>6408</v>
      </c>
      <c r="Z2745" s="2" t="e">
        <f>VLOOKUP(B2745,Sheet4!A:A,1,0)</f>
        <v>#N/A</v>
      </c>
    </row>
    <row r="2746" spans="1:26" hidden="1" x14ac:dyDescent="0.2">
      <c r="A2746" s="9">
        <v>2745</v>
      </c>
      <c r="B2746" s="9">
        <v>11532</v>
      </c>
      <c r="C2746" s="9" t="s">
        <v>197</v>
      </c>
      <c r="D2746" s="9" t="s">
        <v>26</v>
      </c>
      <c r="E2746" s="9" t="s">
        <v>9503</v>
      </c>
      <c r="F2746" s="9" t="s">
        <v>9504</v>
      </c>
      <c r="G2746" s="9" t="s">
        <v>9505</v>
      </c>
      <c r="H2746" s="9" t="s">
        <v>24624</v>
      </c>
      <c r="I2746" s="9" t="s">
        <v>9506</v>
      </c>
      <c r="J2746" s="9" t="s">
        <v>9507</v>
      </c>
      <c r="K2746" s="9" t="s">
        <v>24625</v>
      </c>
      <c r="L2746" s="9" t="s">
        <v>18297</v>
      </c>
      <c r="M2746" s="2" t="e">
        <f>VLOOKUP(B2746,'HP List'!A:G,7,0)</f>
        <v>#N/A</v>
      </c>
      <c r="N2746" s="2" t="e">
        <f>VLOOKUP(B2746,'HP List'!A:H,8,0)</f>
        <v>#N/A</v>
      </c>
      <c r="P2746" s="2" t="e">
        <f>VLOOKUP(B2746,'Q1'!A:B,2,0)</f>
        <v>#N/A</v>
      </c>
      <c r="Q2746" s="2" t="e">
        <f t="shared" si="169"/>
        <v>#N/A</v>
      </c>
      <c r="R2746" s="2" t="e">
        <f>VLOOKUP(B2746,'Q2'!A:B,2,0)</f>
        <v>#N/A</v>
      </c>
      <c r="S2746" s="2" t="e">
        <f t="shared" si="172"/>
        <v>#N/A</v>
      </c>
      <c r="T2746" s="2" t="e">
        <f>VLOOKUP(B2746,'Q3'!A:B,2,0)</f>
        <v>#N/A</v>
      </c>
      <c r="U2746" s="2" t="e">
        <f t="shared" si="170"/>
        <v>#N/A</v>
      </c>
      <c r="V2746" s="2">
        <f>VLOOKUP(B2746,'Q4'!A:B,2,0)</f>
        <v>46380</v>
      </c>
      <c r="W2746" s="2" t="str">
        <f t="shared" si="171"/>
        <v>Unpaid</v>
      </c>
      <c r="X2746" s="2" t="e">
        <f>VLOOKUP(B2746,Food!A:B,2,0)</f>
        <v>#N/A</v>
      </c>
      <c r="Y2746" s="2">
        <f>VLOOKUP(B2746,'Call List'!A:A,1,0)</f>
        <v>11532</v>
      </c>
      <c r="Z2746" s="2" t="e">
        <f>VLOOKUP(B2746,Sheet4!A:A,1,0)</f>
        <v>#N/A</v>
      </c>
    </row>
    <row r="2747" spans="1:26" hidden="1" x14ac:dyDescent="0.2">
      <c r="A2747" s="9">
        <v>2746</v>
      </c>
      <c r="B2747" s="9">
        <v>11180</v>
      </c>
      <c r="C2747" s="9" t="s">
        <v>197</v>
      </c>
      <c r="D2747" s="9" t="s">
        <v>26</v>
      </c>
      <c r="E2747" s="9" t="s">
        <v>9508</v>
      </c>
      <c r="F2747" s="9" t="s">
        <v>9509</v>
      </c>
      <c r="G2747" s="9" t="s">
        <v>9510</v>
      </c>
      <c r="H2747" s="9" t="s">
        <v>24626</v>
      </c>
      <c r="I2747" s="9" t="s">
        <v>9511</v>
      </c>
      <c r="J2747" s="9" t="s">
        <v>9512</v>
      </c>
      <c r="K2747" s="9" t="s">
        <v>24627</v>
      </c>
      <c r="L2747" s="9" t="s">
        <v>18304</v>
      </c>
      <c r="M2747" s="2" t="e">
        <f>VLOOKUP(B2747,'HP List'!A:G,7,0)</f>
        <v>#N/A</v>
      </c>
      <c r="N2747" s="2" t="e">
        <f>VLOOKUP(B2747,'HP List'!A:H,8,0)</f>
        <v>#N/A</v>
      </c>
      <c r="P2747" s="2" t="e">
        <f>VLOOKUP(B2747,'Q1'!A:B,2,0)</f>
        <v>#N/A</v>
      </c>
      <c r="Q2747" s="2" t="e">
        <f t="shared" si="169"/>
        <v>#N/A</v>
      </c>
      <c r="R2747" s="2" t="e">
        <f>VLOOKUP(B2747,'Q2'!A:B,2,0)</f>
        <v>#N/A</v>
      </c>
      <c r="S2747" s="2" t="e">
        <f t="shared" si="172"/>
        <v>#N/A</v>
      </c>
      <c r="T2747" s="2" t="e">
        <f>VLOOKUP(B2747,'Q3'!A:B,2,0)</f>
        <v>#N/A</v>
      </c>
      <c r="U2747" s="2" t="e">
        <f t="shared" si="170"/>
        <v>#N/A</v>
      </c>
      <c r="V2747" s="2" t="e">
        <f>VLOOKUP(B2747,'Q4'!A:B,2,0)</f>
        <v>#N/A</v>
      </c>
      <c r="W2747" s="2" t="e">
        <f t="shared" si="171"/>
        <v>#N/A</v>
      </c>
      <c r="X2747" s="2" t="str">
        <f>VLOOKUP(B2747,Food!A:B,2,0)</f>
        <v>Yes</v>
      </c>
      <c r="Y2747" s="2">
        <f>VLOOKUP(B2747,'Call List'!A:A,1,0)</f>
        <v>11180</v>
      </c>
      <c r="Z2747" s="2" t="e">
        <f>VLOOKUP(B2747,Sheet4!A:A,1,0)</f>
        <v>#N/A</v>
      </c>
    </row>
    <row r="2748" spans="1:26" hidden="1" x14ac:dyDescent="0.2">
      <c r="A2748" s="9">
        <v>2747</v>
      </c>
      <c r="B2748" s="9">
        <v>4683</v>
      </c>
      <c r="C2748" s="9" t="s">
        <v>197</v>
      </c>
      <c r="D2748" s="9" t="s">
        <v>26</v>
      </c>
      <c r="E2748" s="9" t="s">
        <v>9513</v>
      </c>
      <c r="F2748" s="9" t="s">
        <v>9514</v>
      </c>
      <c r="G2748" s="9" t="s">
        <v>9515</v>
      </c>
      <c r="H2748" s="9" t="s">
        <v>24628</v>
      </c>
      <c r="I2748" s="9" t="s">
        <v>9516</v>
      </c>
      <c r="J2748" s="9" t="s">
        <v>9515</v>
      </c>
      <c r="K2748" s="9" t="s">
        <v>24629</v>
      </c>
      <c r="L2748" s="9" t="s">
        <v>18312</v>
      </c>
      <c r="M2748" s="2" t="e">
        <f>VLOOKUP(B2748,'HP List'!A:G,7,0)</f>
        <v>#N/A</v>
      </c>
      <c r="N2748" s="2" t="e">
        <f>VLOOKUP(B2748,'HP List'!A:H,8,0)</f>
        <v>#N/A</v>
      </c>
      <c r="P2748" s="2" t="e">
        <f>VLOOKUP(B2748,'Q1'!A:B,2,0)</f>
        <v>#N/A</v>
      </c>
      <c r="Q2748" s="2" t="e">
        <f t="shared" si="169"/>
        <v>#N/A</v>
      </c>
      <c r="R2748" s="2" t="e">
        <f>VLOOKUP(B2748,'Q2'!A:B,2,0)</f>
        <v>#N/A</v>
      </c>
      <c r="S2748" s="2" t="e">
        <f t="shared" si="172"/>
        <v>#N/A</v>
      </c>
      <c r="T2748" s="2" t="e">
        <f>VLOOKUP(B2748,'Q3'!A:B,2,0)</f>
        <v>#N/A</v>
      </c>
      <c r="U2748" s="2" t="e">
        <f t="shared" si="170"/>
        <v>#N/A</v>
      </c>
      <c r="V2748" s="2">
        <f>VLOOKUP(B2748,'Q4'!A:B,2,0)</f>
        <v>65730</v>
      </c>
      <c r="W2748" s="2" t="str">
        <f t="shared" si="171"/>
        <v>Unpaid</v>
      </c>
      <c r="X2748" s="2" t="str">
        <f>VLOOKUP(B2748,Food!A:B,2,0)</f>
        <v>Yes</v>
      </c>
      <c r="Y2748" s="2">
        <f>VLOOKUP(B2748,'Call List'!A:A,1,0)</f>
        <v>4683</v>
      </c>
      <c r="Z2748" s="2" t="e">
        <f>VLOOKUP(B2748,Sheet4!A:A,1,0)</f>
        <v>#N/A</v>
      </c>
    </row>
    <row r="2749" spans="1:26" hidden="1" x14ac:dyDescent="0.2">
      <c r="A2749" s="9">
        <v>2748</v>
      </c>
      <c r="B2749" s="9">
        <v>6087</v>
      </c>
      <c r="C2749" s="9" t="s">
        <v>197</v>
      </c>
      <c r="D2749" s="9" t="s">
        <v>26</v>
      </c>
      <c r="E2749" s="9" t="s">
        <v>9517</v>
      </c>
      <c r="F2749" s="9" t="s">
        <v>9518</v>
      </c>
      <c r="G2749" s="9" t="s">
        <v>9519</v>
      </c>
      <c r="H2749" s="9" t="s">
        <v>24630</v>
      </c>
      <c r="I2749" s="9" t="s">
        <v>9520</v>
      </c>
      <c r="J2749" s="9" t="s">
        <v>9519</v>
      </c>
      <c r="K2749" s="9" t="s">
        <v>24631</v>
      </c>
      <c r="L2749" s="9" t="s">
        <v>18310</v>
      </c>
      <c r="M2749" s="2" t="e">
        <f>VLOOKUP(B2749,'HP List'!A:G,7,0)</f>
        <v>#N/A</v>
      </c>
      <c r="N2749" s="2" t="e">
        <f>VLOOKUP(B2749,'HP List'!A:H,8,0)</f>
        <v>#N/A</v>
      </c>
      <c r="P2749" s="2">
        <f>VLOOKUP(B2749,'Q1'!A:B,2,0)</f>
        <v>1500</v>
      </c>
      <c r="Q2749" s="2" t="str">
        <f t="shared" si="169"/>
        <v>Paid</v>
      </c>
      <c r="R2749" s="2">
        <f>VLOOKUP(B2749,'Q2'!A:B,2,0)</f>
        <v>1500</v>
      </c>
      <c r="S2749" s="2" t="str">
        <f t="shared" si="172"/>
        <v>Paid</v>
      </c>
      <c r="T2749" s="2">
        <f>VLOOKUP(B2749,'Q3'!A:B,2,0)</f>
        <v>73930</v>
      </c>
      <c r="U2749" s="2" t="str">
        <f t="shared" si="170"/>
        <v>Unpaid</v>
      </c>
      <c r="V2749" s="2">
        <f>VLOOKUP(B2749,'Q4'!A:B,2,0)</f>
        <v>142360</v>
      </c>
      <c r="W2749" s="2" t="str">
        <f t="shared" si="171"/>
        <v>Unpaid</v>
      </c>
      <c r="X2749" s="2" t="str">
        <f>VLOOKUP(B2749,Food!A:B,2,0)</f>
        <v>Yes</v>
      </c>
      <c r="Y2749" s="2">
        <f>VLOOKUP(B2749,'Call List'!A:A,1,0)</f>
        <v>6087</v>
      </c>
      <c r="Z2749" s="2" t="e">
        <f>VLOOKUP(B2749,Sheet4!A:A,1,0)</f>
        <v>#N/A</v>
      </c>
    </row>
    <row r="2750" spans="1:26" hidden="1" x14ac:dyDescent="0.2">
      <c r="A2750" s="9">
        <v>2749</v>
      </c>
      <c r="B2750" s="9">
        <v>14307</v>
      </c>
      <c r="C2750" s="9" t="s">
        <v>197</v>
      </c>
      <c r="D2750" s="9" t="s">
        <v>26</v>
      </c>
      <c r="E2750" s="9" t="s">
        <v>9521</v>
      </c>
      <c r="F2750" s="9" t="s">
        <v>9522</v>
      </c>
      <c r="G2750" s="9" t="s">
        <v>9523</v>
      </c>
      <c r="H2750" s="9" t="s">
        <v>24632</v>
      </c>
      <c r="I2750" s="9" t="s">
        <v>9524</v>
      </c>
      <c r="J2750" s="9" t="s">
        <v>9525</v>
      </c>
      <c r="K2750" s="9" t="s">
        <v>24633</v>
      </c>
      <c r="L2750" s="9" t="s">
        <v>18289</v>
      </c>
      <c r="M2750" s="2" t="e">
        <f>VLOOKUP(B2750,'HP List'!A:G,7,0)</f>
        <v>#N/A</v>
      </c>
      <c r="N2750" s="2" t="e">
        <f>VLOOKUP(B2750,'HP List'!A:H,8,0)</f>
        <v>#N/A</v>
      </c>
      <c r="P2750" s="2" t="e">
        <f>VLOOKUP(B2750,'Q1'!A:B,2,0)</f>
        <v>#N/A</v>
      </c>
      <c r="Q2750" s="2" t="e">
        <f t="shared" si="169"/>
        <v>#N/A</v>
      </c>
      <c r="R2750" s="2" t="e">
        <f>VLOOKUP(B2750,'Q2'!A:B,2,0)</f>
        <v>#N/A</v>
      </c>
      <c r="S2750" s="2" t="e">
        <f t="shared" si="172"/>
        <v>#N/A</v>
      </c>
      <c r="T2750" s="2" t="e">
        <f>VLOOKUP(B2750,'Q3'!A:B,2,0)</f>
        <v>#N/A</v>
      </c>
      <c r="U2750" s="2" t="e">
        <f t="shared" si="170"/>
        <v>#N/A</v>
      </c>
      <c r="V2750" s="2">
        <f>VLOOKUP(B2750,'Q4'!A:B,2,0)</f>
        <v>54780</v>
      </c>
      <c r="W2750" s="2" t="str">
        <f t="shared" si="171"/>
        <v>Unpaid</v>
      </c>
      <c r="X2750" s="2" t="str">
        <f>VLOOKUP(B2750,Food!A:B,2,0)</f>
        <v>Yes</v>
      </c>
      <c r="Y2750" s="2">
        <f>VLOOKUP(B2750,'Call List'!A:A,1,0)</f>
        <v>14307</v>
      </c>
      <c r="Z2750" s="2" t="e">
        <f>VLOOKUP(B2750,Sheet4!A:A,1,0)</f>
        <v>#N/A</v>
      </c>
    </row>
    <row r="2751" spans="1:26" hidden="1" x14ac:dyDescent="0.2">
      <c r="A2751" s="9">
        <v>2750</v>
      </c>
      <c r="B2751" s="9">
        <v>12956</v>
      </c>
      <c r="C2751" s="9" t="s">
        <v>197</v>
      </c>
      <c r="D2751" s="9" t="s">
        <v>26</v>
      </c>
      <c r="E2751" s="9" t="s">
        <v>9526</v>
      </c>
      <c r="F2751" s="9" t="s">
        <v>9527</v>
      </c>
      <c r="G2751" s="9" t="s">
        <v>9528</v>
      </c>
      <c r="H2751" s="9" t="s">
        <v>24634</v>
      </c>
      <c r="I2751" s="9" t="s">
        <v>9529</v>
      </c>
      <c r="J2751" s="9" t="s">
        <v>9528</v>
      </c>
      <c r="K2751" s="9" t="s">
        <v>24635</v>
      </c>
      <c r="L2751" s="9" t="s">
        <v>18294</v>
      </c>
      <c r="M2751" s="2" t="e">
        <f>VLOOKUP(B2751,'HP List'!A:G,7,0)</f>
        <v>#N/A</v>
      </c>
      <c r="N2751" s="2" t="e">
        <f>VLOOKUP(B2751,'HP List'!A:H,8,0)</f>
        <v>#N/A</v>
      </c>
      <c r="P2751" s="2" t="e">
        <f>VLOOKUP(B2751,'Q1'!A:B,2,0)</f>
        <v>#N/A</v>
      </c>
      <c r="Q2751" s="2" t="e">
        <f t="shared" si="169"/>
        <v>#N/A</v>
      </c>
      <c r="R2751" s="2" t="e">
        <f>VLOOKUP(B2751,'Q2'!A:B,2,0)</f>
        <v>#N/A</v>
      </c>
      <c r="S2751" s="2" t="e">
        <f t="shared" si="172"/>
        <v>#N/A</v>
      </c>
      <c r="T2751" s="2" t="e">
        <f>VLOOKUP(B2751,'Q3'!A:B,2,0)</f>
        <v>#N/A</v>
      </c>
      <c r="U2751" s="2" t="e">
        <f t="shared" si="170"/>
        <v>#N/A</v>
      </c>
      <c r="V2751" s="2" t="e">
        <f>VLOOKUP(B2751,'Q4'!A:B,2,0)</f>
        <v>#N/A</v>
      </c>
      <c r="W2751" s="2" t="e">
        <f t="shared" si="171"/>
        <v>#N/A</v>
      </c>
      <c r="X2751" s="2" t="e">
        <f>VLOOKUP(B2751,Food!A:B,2,0)</f>
        <v>#N/A</v>
      </c>
      <c r="Y2751" s="2">
        <f>VLOOKUP(B2751,'Call List'!A:A,1,0)</f>
        <v>12956</v>
      </c>
      <c r="Z2751" s="2" t="e">
        <f>VLOOKUP(B2751,Sheet4!A:A,1,0)</f>
        <v>#N/A</v>
      </c>
    </row>
    <row r="2752" spans="1:26" hidden="1" x14ac:dyDescent="0.2">
      <c r="A2752" s="9">
        <v>2751</v>
      </c>
      <c r="B2752" s="9">
        <v>13280</v>
      </c>
      <c r="C2752" s="9" t="s">
        <v>197</v>
      </c>
      <c r="D2752" s="9" t="s">
        <v>26</v>
      </c>
      <c r="E2752" s="9" t="s">
        <v>9530</v>
      </c>
      <c r="F2752" s="9" t="s">
        <v>9531</v>
      </c>
      <c r="G2752" s="9" t="s">
        <v>9532</v>
      </c>
      <c r="H2752" s="9" t="s">
        <v>24636</v>
      </c>
      <c r="I2752" s="9" t="s">
        <v>9533</v>
      </c>
      <c r="J2752" s="9" t="s">
        <v>9532</v>
      </c>
      <c r="K2752" s="9" t="s">
        <v>24637</v>
      </c>
      <c r="L2752" s="9" t="s">
        <v>18294</v>
      </c>
      <c r="M2752" s="2" t="e">
        <f>VLOOKUP(B2752,'HP List'!A:G,7,0)</f>
        <v>#N/A</v>
      </c>
      <c r="N2752" s="2" t="e">
        <f>VLOOKUP(B2752,'HP List'!A:H,8,0)</f>
        <v>#N/A</v>
      </c>
      <c r="P2752" s="2" t="e">
        <f>VLOOKUP(B2752,'Q1'!A:B,2,0)</f>
        <v>#N/A</v>
      </c>
      <c r="Q2752" s="2" t="e">
        <f t="shared" si="169"/>
        <v>#N/A</v>
      </c>
      <c r="R2752" s="2" t="e">
        <f>VLOOKUP(B2752,'Q2'!A:B,2,0)</f>
        <v>#N/A</v>
      </c>
      <c r="S2752" s="2" t="e">
        <f t="shared" si="172"/>
        <v>#N/A</v>
      </c>
      <c r="T2752" s="2" t="e">
        <f>VLOOKUP(B2752,'Q3'!A:B,2,0)</f>
        <v>#N/A</v>
      </c>
      <c r="U2752" s="2" t="e">
        <f t="shared" si="170"/>
        <v>#N/A</v>
      </c>
      <c r="V2752" s="2">
        <f>VLOOKUP(B2752,'Q4'!A:B,2,0)</f>
        <v>65730</v>
      </c>
      <c r="W2752" s="2" t="str">
        <f t="shared" si="171"/>
        <v>Unpaid</v>
      </c>
      <c r="X2752" s="2" t="str">
        <f>VLOOKUP(B2752,Food!A:B,2,0)</f>
        <v>Yes</v>
      </c>
      <c r="Y2752" s="2">
        <f>VLOOKUP(B2752,'Call List'!A:A,1,0)</f>
        <v>13280</v>
      </c>
      <c r="Z2752" s="2" t="e">
        <f>VLOOKUP(B2752,Sheet4!A:A,1,0)</f>
        <v>#N/A</v>
      </c>
    </row>
    <row r="2753" spans="1:26" hidden="1" x14ac:dyDescent="0.2">
      <c r="A2753" s="9">
        <v>2752</v>
      </c>
      <c r="B2753" s="9">
        <v>9499</v>
      </c>
      <c r="C2753" s="9" t="s">
        <v>197</v>
      </c>
      <c r="D2753" s="9" t="s">
        <v>26</v>
      </c>
      <c r="E2753" s="9" t="s">
        <v>9534</v>
      </c>
      <c r="F2753" s="9" t="s">
        <v>9535</v>
      </c>
      <c r="G2753" s="9" t="s">
        <v>9536</v>
      </c>
      <c r="H2753" s="9" t="s">
        <v>20234</v>
      </c>
      <c r="I2753" s="9" t="s">
        <v>9537</v>
      </c>
      <c r="J2753" s="9" t="s">
        <v>9536</v>
      </c>
      <c r="K2753" s="9" t="s">
        <v>24638</v>
      </c>
      <c r="L2753" s="9" t="s">
        <v>18305</v>
      </c>
      <c r="M2753" s="2" t="e">
        <f>VLOOKUP(B2753,'HP List'!A:G,7,0)</f>
        <v>#N/A</v>
      </c>
      <c r="N2753" s="2" t="e">
        <f>VLOOKUP(B2753,'HP List'!A:H,8,0)</f>
        <v>#N/A</v>
      </c>
      <c r="P2753" s="2" t="e">
        <f>VLOOKUP(B2753,'Q1'!A:B,2,0)</f>
        <v>#N/A</v>
      </c>
      <c r="Q2753" s="2" t="e">
        <f t="shared" si="169"/>
        <v>#N/A</v>
      </c>
      <c r="R2753" s="2" t="e">
        <f>VLOOKUP(B2753,'Q2'!A:B,2,0)</f>
        <v>#N/A</v>
      </c>
      <c r="S2753" s="2" t="e">
        <f t="shared" si="172"/>
        <v>#N/A</v>
      </c>
      <c r="T2753" s="2" t="e">
        <f>VLOOKUP(B2753,'Q3'!A:B,2,0)</f>
        <v>#N/A</v>
      </c>
      <c r="U2753" s="2" t="e">
        <f t="shared" si="170"/>
        <v>#N/A</v>
      </c>
      <c r="V2753" s="2" t="e">
        <f>VLOOKUP(B2753,'Q4'!A:B,2,0)</f>
        <v>#N/A</v>
      </c>
      <c r="W2753" s="2" t="e">
        <f t="shared" si="171"/>
        <v>#N/A</v>
      </c>
      <c r="X2753" s="2" t="str">
        <f>VLOOKUP(B2753,Food!A:B,2,0)</f>
        <v>Yes</v>
      </c>
      <c r="Y2753" s="2">
        <f>VLOOKUP(B2753,'Call List'!A:A,1,0)</f>
        <v>9499</v>
      </c>
      <c r="Z2753" s="2" t="e">
        <f>VLOOKUP(B2753,Sheet4!A:A,1,0)</f>
        <v>#N/A</v>
      </c>
    </row>
    <row r="2754" spans="1:26" hidden="1" x14ac:dyDescent="0.2">
      <c r="A2754" s="9">
        <v>2753</v>
      </c>
      <c r="B2754" s="9">
        <v>9093</v>
      </c>
      <c r="C2754" s="9" t="s">
        <v>197</v>
      </c>
      <c r="D2754" s="9" t="s">
        <v>26</v>
      </c>
      <c r="E2754" s="9" t="s">
        <v>9538</v>
      </c>
      <c r="F2754" s="9" t="s">
        <v>9539</v>
      </c>
      <c r="G2754" s="9" t="s">
        <v>9540</v>
      </c>
      <c r="H2754" s="9" t="s">
        <v>24639</v>
      </c>
      <c r="I2754" s="9" t="s">
        <v>9541</v>
      </c>
      <c r="J2754" s="9" t="s">
        <v>9540</v>
      </c>
      <c r="K2754" s="9" t="s">
        <v>24640</v>
      </c>
      <c r="L2754" s="9" t="s">
        <v>18305</v>
      </c>
      <c r="M2754" s="2" t="e">
        <f>VLOOKUP(B2754,'HP List'!A:G,7,0)</f>
        <v>#N/A</v>
      </c>
      <c r="N2754" s="2" t="e">
        <f>VLOOKUP(B2754,'HP List'!A:H,8,0)</f>
        <v>#N/A</v>
      </c>
      <c r="P2754" s="2" t="e">
        <f>VLOOKUP(B2754,'Q1'!A:B,2,0)</f>
        <v>#N/A</v>
      </c>
      <c r="Q2754" s="2" t="e">
        <f t="shared" ref="Q2754:Q2817" si="173">IF(P2754&gt;5000,"Unpaid","Paid")</f>
        <v>#N/A</v>
      </c>
      <c r="R2754" s="2" t="e">
        <f>VLOOKUP(B2754,'Q2'!A:B,2,0)</f>
        <v>#N/A</v>
      </c>
      <c r="S2754" s="2" t="e">
        <f t="shared" si="172"/>
        <v>#N/A</v>
      </c>
      <c r="T2754" s="2" t="e">
        <f>VLOOKUP(B2754,'Q3'!A:B,2,0)</f>
        <v>#N/A</v>
      </c>
      <c r="U2754" s="2" t="e">
        <f t="shared" si="170"/>
        <v>#N/A</v>
      </c>
      <c r="V2754" s="2">
        <f>VLOOKUP(B2754,'Q4'!A:B,2,0)</f>
        <v>60030</v>
      </c>
      <c r="W2754" s="2" t="str">
        <f t="shared" si="171"/>
        <v>Unpaid</v>
      </c>
      <c r="X2754" s="2" t="e">
        <f>VLOOKUP(B2754,Food!A:B,2,0)</f>
        <v>#N/A</v>
      </c>
      <c r="Y2754" s="2">
        <f>VLOOKUP(B2754,'Call List'!A:A,1,0)</f>
        <v>9093</v>
      </c>
      <c r="Z2754" s="2" t="e">
        <f>VLOOKUP(B2754,Sheet4!A:A,1,0)</f>
        <v>#N/A</v>
      </c>
    </row>
    <row r="2755" spans="1:26" hidden="1" x14ac:dyDescent="0.2">
      <c r="A2755" s="9">
        <v>2754</v>
      </c>
      <c r="B2755" s="9">
        <v>10714</v>
      </c>
      <c r="C2755" s="9" t="s">
        <v>197</v>
      </c>
      <c r="D2755" s="9" t="s">
        <v>26</v>
      </c>
      <c r="E2755" s="9" t="s">
        <v>9542</v>
      </c>
      <c r="F2755" s="9" t="s">
        <v>9543</v>
      </c>
      <c r="G2755" s="9" t="s">
        <v>9544</v>
      </c>
      <c r="H2755" s="9" t="s">
        <v>24641</v>
      </c>
      <c r="I2755" s="9" t="s">
        <v>9545</v>
      </c>
      <c r="J2755" s="9" t="s">
        <v>9546</v>
      </c>
      <c r="K2755" s="9" t="s">
        <v>24642</v>
      </c>
      <c r="L2755" s="9" t="s">
        <v>18304</v>
      </c>
      <c r="M2755" s="2" t="e">
        <f>VLOOKUP(B2755,'HP List'!A:G,7,0)</f>
        <v>#N/A</v>
      </c>
      <c r="N2755" s="2" t="e">
        <f>VLOOKUP(B2755,'HP List'!A:H,8,0)</f>
        <v>#N/A</v>
      </c>
      <c r="P2755" s="2" t="e">
        <f>VLOOKUP(B2755,'Q1'!A:B,2,0)</f>
        <v>#N/A</v>
      </c>
      <c r="Q2755" s="2" t="e">
        <f t="shared" si="173"/>
        <v>#N/A</v>
      </c>
      <c r="R2755" s="2" t="e">
        <f>VLOOKUP(B2755,'Q2'!A:B,2,0)</f>
        <v>#N/A</v>
      </c>
      <c r="S2755" s="2" t="e">
        <f t="shared" si="172"/>
        <v>#N/A</v>
      </c>
      <c r="T2755" s="2" t="e">
        <f>VLOOKUP(B2755,'Q3'!A:B,2,0)</f>
        <v>#N/A</v>
      </c>
      <c r="U2755" s="2" t="e">
        <f t="shared" ref="U2755:U2818" si="174">IF(T2755&gt;5000,"Unpaid","Paid")</f>
        <v>#N/A</v>
      </c>
      <c r="V2755" s="2" t="e">
        <f>VLOOKUP(B2755,'Q4'!A:B,2,0)</f>
        <v>#N/A</v>
      </c>
      <c r="W2755" s="2" t="e">
        <f t="shared" ref="W2755:W2818" si="175">IF(V2755&gt;5000,"Unpaid","Paid")</f>
        <v>#N/A</v>
      </c>
      <c r="X2755" s="2" t="str">
        <f>VLOOKUP(B2755,Food!A:B,2,0)</f>
        <v>Yes</v>
      </c>
      <c r="Y2755" s="2">
        <f>VLOOKUP(B2755,'Call List'!A:A,1,0)</f>
        <v>10714</v>
      </c>
      <c r="Z2755" s="2" t="e">
        <f>VLOOKUP(B2755,Sheet4!A:A,1,0)</f>
        <v>#N/A</v>
      </c>
    </row>
    <row r="2756" spans="1:26" hidden="1" x14ac:dyDescent="0.2">
      <c r="A2756" s="9">
        <v>2755</v>
      </c>
      <c r="B2756" s="9">
        <v>7122</v>
      </c>
      <c r="C2756" s="9" t="s">
        <v>197</v>
      </c>
      <c r="D2756" s="9" t="s">
        <v>26</v>
      </c>
      <c r="E2756" s="9" t="s">
        <v>9547</v>
      </c>
      <c r="F2756" s="9" t="s">
        <v>9548</v>
      </c>
      <c r="G2756" s="9" t="s">
        <v>9549</v>
      </c>
      <c r="H2756" s="9" t="s">
        <v>24643</v>
      </c>
      <c r="I2756" s="9" t="s">
        <v>9550</v>
      </c>
      <c r="J2756" s="9" t="s">
        <v>9549</v>
      </c>
      <c r="K2756" s="9" t="s">
        <v>24644</v>
      </c>
      <c r="L2756" s="9" t="s">
        <v>18311</v>
      </c>
      <c r="M2756" s="2" t="e">
        <f>VLOOKUP(B2756,'HP List'!A:G,7,0)</f>
        <v>#N/A</v>
      </c>
      <c r="N2756" s="2" t="e">
        <f>VLOOKUP(B2756,'HP List'!A:H,8,0)</f>
        <v>#N/A</v>
      </c>
      <c r="P2756" s="2">
        <f>VLOOKUP(B2756,'Q1'!A:B,2,0)</f>
        <v>500</v>
      </c>
      <c r="Q2756" s="2" t="str">
        <f t="shared" si="173"/>
        <v>Paid</v>
      </c>
      <c r="R2756" s="2">
        <f>VLOOKUP(B2756,'Q2'!A:B,2,0)</f>
        <v>500</v>
      </c>
      <c r="S2756" s="2" t="str">
        <f t="shared" si="172"/>
        <v>Paid</v>
      </c>
      <c r="T2756" s="2">
        <f>VLOOKUP(B2756,'Q3'!A:B,2,0)</f>
        <v>500</v>
      </c>
      <c r="U2756" s="2" t="str">
        <f t="shared" si="174"/>
        <v>Paid</v>
      </c>
      <c r="V2756" s="2">
        <f>VLOOKUP(B2756,'Q4'!A:B,2,0)</f>
        <v>500</v>
      </c>
      <c r="W2756" s="2" t="str">
        <f t="shared" si="175"/>
        <v>Paid</v>
      </c>
      <c r="X2756" s="2" t="e">
        <f>VLOOKUP(B2756,Food!A:B,2,0)</f>
        <v>#N/A</v>
      </c>
      <c r="Y2756" s="2">
        <f>VLOOKUP(B2756,'Call List'!A:A,1,0)</f>
        <v>7122</v>
      </c>
      <c r="Z2756" s="2" t="e">
        <f>VLOOKUP(B2756,Sheet4!A:A,1,0)</f>
        <v>#N/A</v>
      </c>
    </row>
    <row r="2757" spans="1:26" hidden="1" x14ac:dyDescent="0.2">
      <c r="A2757" s="9">
        <v>2756</v>
      </c>
      <c r="B2757" s="9">
        <v>13899</v>
      </c>
      <c r="C2757" s="9" t="s">
        <v>197</v>
      </c>
      <c r="D2757" s="9" t="s">
        <v>26</v>
      </c>
      <c r="E2757" s="9" t="s">
        <v>9551</v>
      </c>
      <c r="F2757" s="9" t="s">
        <v>9552</v>
      </c>
      <c r="G2757" s="9" t="s">
        <v>9553</v>
      </c>
      <c r="H2757" s="9" t="s">
        <v>24645</v>
      </c>
      <c r="I2757" s="9" t="s">
        <v>9554</v>
      </c>
      <c r="J2757" s="9" t="s">
        <v>9555</v>
      </c>
      <c r="K2757" s="9" t="s">
        <v>24646</v>
      </c>
      <c r="L2757" s="9" t="s">
        <v>18290</v>
      </c>
      <c r="M2757" s="2" t="e">
        <f>VLOOKUP(B2757,'HP List'!A:G,7,0)</f>
        <v>#N/A</v>
      </c>
      <c r="N2757" s="2" t="e">
        <f>VLOOKUP(B2757,'HP List'!A:H,8,0)</f>
        <v>#N/A</v>
      </c>
      <c r="P2757" s="2" t="e">
        <f>VLOOKUP(B2757,'Q1'!A:B,2,0)</f>
        <v>#N/A</v>
      </c>
      <c r="Q2757" s="2" t="e">
        <f t="shared" si="173"/>
        <v>#N/A</v>
      </c>
      <c r="R2757" s="2" t="e">
        <f>VLOOKUP(B2757,'Q2'!A:B,2,0)</f>
        <v>#N/A</v>
      </c>
      <c r="S2757" s="2" t="e">
        <f t="shared" si="172"/>
        <v>#N/A</v>
      </c>
      <c r="T2757" s="2" t="e">
        <f>VLOOKUP(B2757,'Q3'!A:B,2,0)</f>
        <v>#N/A</v>
      </c>
      <c r="U2757" s="2" t="e">
        <f t="shared" si="174"/>
        <v>#N/A</v>
      </c>
      <c r="V2757" s="2">
        <f>VLOOKUP(B2757,'Q4'!A:B,2,0)</f>
        <v>68430</v>
      </c>
      <c r="W2757" s="2" t="str">
        <f t="shared" si="175"/>
        <v>Unpaid</v>
      </c>
      <c r="X2757" s="2" t="str">
        <f>VLOOKUP(B2757,Food!A:B,2,0)</f>
        <v>Yes</v>
      </c>
      <c r="Y2757" s="2">
        <f>VLOOKUP(B2757,'Call List'!A:A,1,0)</f>
        <v>13899</v>
      </c>
      <c r="Z2757" s="2" t="e">
        <f>VLOOKUP(B2757,Sheet4!A:A,1,0)</f>
        <v>#N/A</v>
      </c>
    </row>
    <row r="2758" spans="1:26" hidden="1" x14ac:dyDescent="0.2">
      <c r="A2758" s="9">
        <v>2757</v>
      </c>
      <c r="B2758" s="9">
        <v>11960</v>
      </c>
      <c r="C2758" s="9" t="s">
        <v>197</v>
      </c>
      <c r="D2758" s="9" t="s">
        <v>26</v>
      </c>
      <c r="E2758" s="9" t="s">
        <v>9556</v>
      </c>
      <c r="F2758" s="9" t="s">
        <v>9557</v>
      </c>
      <c r="G2758" s="9" t="s">
        <v>9558</v>
      </c>
      <c r="H2758" s="9" t="s">
        <v>24647</v>
      </c>
      <c r="I2758" s="9" t="s">
        <v>9559</v>
      </c>
      <c r="J2758" s="9" t="s">
        <v>9560</v>
      </c>
      <c r="K2758" s="9" t="s">
        <v>24648</v>
      </c>
      <c r="L2758" s="9" t="s">
        <v>18297</v>
      </c>
      <c r="M2758" s="2" t="e">
        <f>VLOOKUP(B2758,'HP List'!A:G,7,0)</f>
        <v>#N/A</v>
      </c>
      <c r="N2758" s="2" t="e">
        <f>VLOOKUP(B2758,'HP List'!A:H,8,0)</f>
        <v>#N/A</v>
      </c>
      <c r="P2758" s="2">
        <f>VLOOKUP(B2758,'Q1'!A:B,2,0)</f>
        <v>1000</v>
      </c>
      <c r="Q2758" s="2" t="str">
        <f t="shared" si="173"/>
        <v>Paid</v>
      </c>
      <c r="R2758" s="2">
        <f>VLOOKUP(B2758,'Q2'!A:B,2,0)</f>
        <v>1000</v>
      </c>
      <c r="S2758" s="2" t="str">
        <f t="shared" si="172"/>
        <v>Paid</v>
      </c>
      <c r="T2758" s="2">
        <f>VLOOKUP(B2758,'Q3'!A:B,2,0)</f>
        <v>1000</v>
      </c>
      <c r="U2758" s="2" t="str">
        <f t="shared" si="174"/>
        <v>Paid</v>
      </c>
      <c r="V2758" s="2">
        <f>VLOOKUP(B2758,'Q4'!A:B,2,0)</f>
        <v>7250</v>
      </c>
      <c r="W2758" s="2" t="str">
        <f t="shared" si="175"/>
        <v>Unpaid</v>
      </c>
      <c r="X2758" s="2" t="str">
        <f>VLOOKUP(B2758,Food!A:B,2,0)</f>
        <v>Yes</v>
      </c>
      <c r="Y2758" s="2">
        <f>VLOOKUP(B2758,'Call List'!A:A,1,0)</f>
        <v>11960</v>
      </c>
      <c r="Z2758" s="2" t="e">
        <f>VLOOKUP(B2758,Sheet4!A:A,1,0)</f>
        <v>#N/A</v>
      </c>
    </row>
    <row r="2759" spans="1:26" hidden="1" x14ac:dyDescent="0.2">
      <c r="A2759" s="9">
        <v>2758</v>
      </c>
      <c r="B2759" s="9">
        <v>6405</v>
      </c>
      <c r="C2759" s="9" t="s">
        <v>197</v>
      </c>
      <c r="D2759" s="9" t="s">
        <v>26</v>
      </c>
      <c r="E2759" s="9" t="s">
        <v>9561</v>
      </c>
      <c r="F2759" s="9" t="s">
        <v>1092</v>
      </c>
      <c r="G2759" s="9" t="s">
        <v>1093</v>
      </c>
      <c r="H2759" s="9" t="s">
        <v>20889</v>
      </c>
      <c r="I2759" s="9" t="s">
        <v>1094</v>
      </c>
      <c r="J2759" s="9" t="s">
        <v>1093</v>
      </c>
      <c r="K2759" s="9" t="s">
        <v>24649</v>
      </c>
      <c r="L2759" s="9" t="s">
        <v>18310</v>
      </c>
      <c r="M2759" s="2" t="e">
        <f>VLOOKUP(B2759,'HP List'!A:G,7,0)</f>
        <v>#N/A</v>
      </c>
      <c r="N2759" s="2" t="e">
        <f>VLOOKUP(B2759,'HP List'!A:H,8,0)</f>
        <v>#N/A</v>
      </c>
      <c r="P2759" s="2" t="e">
        <f>VLOOKUP(B2759,'Q1'!A:B,2,0)</f>
        <v>#N/A</v>
      </c>
      <c r="Q2759" s="2" t="e">
        <f t="shared" si="173"/>
        <v>#N/A</v>
      </c>
      <c r="R2759" s="2" t="e">
        <f>VLOOKUP(B2759,'Q2'!A:B,2,0)</f>
        <v>#N/A</v>
      </c>
      <c r="S2759" s="2" t="e">
        <f t="shared" si="172"/>
        <v>#N/A</v>
      </c>
      <c r="T2759" s="2" t="e">
        <f>VLOOKUP(B2759,'Q3'!A:B,2,0)</f>
        <v>#N/A</v>
      </c>
      <c r="U2759" s="2" t="e">
        <f t="shared" si="174"/>
        <v>#N/A</v>
      </c>
      <c r="V2759" s="2">
        <f>VLOOKUP(B2759,'Q4'!A:B,2,0)</f>
        <v>54780</v>
      </c>
      <c r="W2759" s="2" t="str">
        <f t="shared" si="175"/>
        <v>Unpaid</v>
      </c>
      <c r="X2759" s="2" t="str">
        <f>VLOOKUP(B2759,Food!A:B,2,0)</f>
        <v>Yes</v>
      </c>
      <c r="Y2759" s="2">
        <f>VLOOKUP(B2759,'Call List'!A:A,1,0)</f>
        <v>6405</v>
      </c>
      <c r="Z2759" s="2" t="e">
        <f>VLOOKUP(B2759,Sheet4!A:A,1,0)</f>
        <v>#N/A</v>
      </c>
    </row>
    <row r="2760" spans="1:26" hidden="1" x14ac:dyDescent="0.2">
      <c r="A2760" s="9">
        <v>2759</v>
      </c>
      <c r="B2760" s="9">
        <v>4762</v>
      </c>
      <c r="C2760" s="9" t="s">
        <v>197</v>
      </c>
      <c r="D2760" s="9" t="s">
        <v>26</v>
      </c>
      <c r="E2760" s="9" t="s">
        <v>9562</v>
      </c>
      <c r="F2760" s="9" t="s">
        <v>9563</v>
      </c>
      <c r="G2760" s="9" t="s">
        <v>9564</v>
      </c>
      <c r="H2760" s="9" t="s">
        <v>24650</v>
      </c>
      <c r="I2760" s="9" t="s">
        <v>9565</v>
      </c>
      <c r="J2760" s="9" t="s">
        <v>9564</v>
      </c>
      <c r="K2760" s="9" t="s">
        <v>24651</v>
      </c>
      <c r="L2760" s="9" t="s">
        <v>18312</v>
      </c>
      <c r="M2760" s="2" t="e">
        <f>VLOOKUP(B2760,'HP List'!A:G,7,0)</f>
        <v>#N/A</v>
      </c>
      <c r="N2760" s="2" t="e">
        <f>VLOOKUP(B2760,'HP List'!A:H,8,0)</f>
        <v>#N/A</v>
      </c>
      <c r="P2760" s="2" t="e">
        <f>VLOOKUP(B2760,'Q1'!A:B,2,0)</f>
        <v>#N/A</v>
      </c>
      <c r="Q2760" s="2" t="e">
        <f t="shared" si="173"/>
        <v>#N/A</v>
      </c>
      <c r="R2760" s="2" t="e">
        <f>VLOOKUP(B2760,'Q2'!A:B,2,0)</f>
        <v>#N/A</v>
      </c>
      <c r="S2760" s="2" t="e">
        <f t="shared" si="172"/>
        <v>#N/A</v>
      </c>
      <c r="T2760" s="2" t="e">
        <f>VLOOKUP(B2760,'Q3'!A:B,2,0)</f>
        <v>#N/A</v>
      </c>
      <c r="U2760" s="2" t="e">
        <f t="shared" si="174"/>
        <v>#N/A</v>
      </c>
      <c r="V2760" s="2" t="e">
        <f>VLOOKUP(B2760,'Q4'!A:B,2,0)</f>
        <v>#N/A</v>
      </c>
      <c r="W2760" s="2" t="e">
        <f t="shared" si="175"/>
        <v>#N/A</v>
      </c>
      <c r="X2760" s="2" t="str">
        <f>VLOOKUP(B2760,Food!A:B,2,0)</f>
        <v>Yes</v>
      </c>
      <c r="Y2760" s="2">
        <f>VLOOKUP(B2760,'Call List'!A:A,1,0)</f>
        <v>4762</v>
      </c>
      <c r="Z2760" s="2" t="e">
        <f>VLOOKUP(B2760,Sheet4!A:A,1,0)</f>
        <v>#N/A</v>
      </c>
    </row>
    <row r="2761" spans="1:26" hidden="1" x14ac:dyDescent="0.2">
      <c r="A2761" s="9">
        <v>2760</v>
      </c>
      <c r="B2761" s="9">
        <v>10360</v>
      </c>
      <c r="C2761" s="9" t="s">
        <v>197</v>
      </c>
      <c r="D2761" s="9" t="s">
        <v>26</v>
      </c>
      <c r="E2761" s="9" t="s">
        <v>9566</v>
      </c>
      <c r="F2761" s="9" t="s">
        <v>9567</v>
      </c>
      <c r="G2761" s="9" t="s">
        <v>9568</v>
      </c>
      <c r="H2761" s="9" t="s">
        <v>24652</v>
      </c>
      <c r="I2761" s="9" t="s">
        <v>9569</v>
      </c>
      <c r="J2761" s="9" t="s">
        <v>9568</v>
      </c>
      <c r="K2761" s="9" t="s">
        <v>24653</v>
      </c>
      <c r="L2761" s="9" t="s">
        <v>18306</v>
      </c>
      <c r="M2761" s="2" t="e">
        <f>VLOOKUP(B2761,'HP List'!A:G,7,0)</f>
        <v>#N/A</v>
      </c>
      <c r="N2761" s="2" t="e">
        <f>VLOOKUP(B2761,'HP List'!A:H,8,0)</f>
        <v>#N/A</v>
      </c>
      <c r="P2761" s="2" t="e">
        <f>VLOOKUP(B2761,'Q1'!A:B,2,0)</f>
        <v>#N/A</v>
      </c>
      <c r="Q2761" s="2" t="e">
        <f t="shared" si="173"/>
        <v>#N/A</v>
      </c>
      <c r="R2761" s="2" t="e">
        <f>VLOOKUP(B2761,'Q2'!A:B,2,0)</f>
        <v>#N/A</v>
      </c>
      <c r="S2761" s="2" t="e">
        <f t="shared" si="172"/>
        <v>#N/A</v>
      </c>
      <c r="T2761" s="2" t="e">
        <f>VLOOKUP(B2761,'Q3'!A:B,2,0)</f>
        <v>#N/A</v>
      </c>
      <c r="U2761" s="2" t="e">
        <f t="shared" si="174"/>
        <v>#N/A</v>
      </c>
      <c r="V2761" s="2" t="e">
        <f>VLOOKUP(B2761,'Q4'!A:B,2,0)</f>
        <v>#N/A</v>
      </c>
      <c r="W2761" s="2" t="e">
        <f t="shared" si="175"/>
        <v>#N/A</v>
      </c>
      <c r="X2761" s="2" t="e">
        <f>VLOOKUP(B2761,Food!A:B,2,0)</f>
        <v>#N/A</v>
      </c>
      <c r="Y2761" s="2">
        <f>VLOOKUP(B2761,'Call List'!A:A,1,0)</f>
        <v>10360</v>
      </c>
      <c r="Z2761" s="2" t="e">
        <f>VLOOKUP(B2761,Sheet4!A:A,1,0)</f>
        <v>#N/A</v>
      </c>
    </row>
    <row r="2762" spans="1:26" hidden="1" x14ac:dyDescent="0.2">
      <c r="A2762" s="9">
        <v>2761</v>
      </c>
      <c r="B2762" s="9">
        <v>6122</v>
      </c>
      <c r="C2762" s="9" t="s">
        <v>197</v>
      </c>
      <c r="D2762" s="9" t="s">
        <v>26</v>
      </c>
      <c r="E2762" s="9" t="s">
        <v>9570</v>
      </c>
      <c r="F2762" s="9" t="s">
        <v>9571</v>
      </c>
      <c r="G2762" s="9" t="s">
        <v>9572</v>
      </c>
      <c r="H2762" s="9" t="s">
        <v>24654</v>
      </c>
      <c r="I2762" s="9" t="s">
        <v>9573</v>
      </c>
      <c r="J2762" s="9" t="s">
        <v>9572</v>
      </c>
      <c r="K2762" s="9" t="s">
        <v>24655</v>
      </c>
      <c r="L2762" s="9" t="s">
        <v>18310</v>
      </c>
      <c r="M2762" s="2" t="e">
        <f>VLOOKUP(B2762,'HP List'!A:G,7,0)</f>
        <v>#N/A</v>
      </c>
      <c r="N2762" s="2" t="e">
        <f>VLOOKUP(B2762,'HP List'!A:H,8,0)</f>
        <v>#N/A</v>
      </c>
      <c r="P2762" s="2" t="e">
        <f>VLOOKUP(B2762,'Q1'!A:B,2,0)</f>
        <v>#N/A</v>
      </c>
      <c r="Q2762" s="2" t="e">
        <f t="shared" si="173"/>
        <v>#N/A</v>
      </c>
      <c r="R2762" s="2" t="e">
        <f>VLOOKUP(B2762,'Q2'!A:B,2,0)</f>
        <v>#N/A</v>
      </c>
      <c r="S2762" s="2" t="e">
        <f t="shared" si="172"/>
        <v>#N/A</v>
      </c>
      <c r="T2762" s="2" t="e">
        <f>VLOOKUP(B2762,'Q3'!A:B,2,0)</f>
        <v>#N/A</v>
      </c>
      <c r="U2762" s="2" t="e">
        <f t="shared" si="174"/>
        <v>#N/A</v>
      </c>
      <c r="V2762" s="2" t="e">
        <f>VLOOKUP(B2762,'Q4'!A:B,2,0)</f>
        <v>#N/A</v>
      </c>
      <c r="W2762" s="2" t="e">
        <f t="shared" si="175"/>
        <v>#N/A</v>
      </c>
      <c r="X2762" s="2" t="str">
        <f>VLOOKUP(B2762,Food!A:B,2,0)</f>
        <v>Yes</v>
      </c>
      <c r="Y2762" s="2">
        <f>VLOOKUP(B2762,'Call List'!A:A,1,0)</f>
        <v>6122</v>
      </c>
      <c r="Z2762" s="2" t="e">
        <f>VLOOKUP(B2762,Sheet4!A:A,1,0)</f>
        <v>#N/A</v>
      </c>
    </row>
    <row r="2763" spans="1:26" hidden="1" x14ac:dyDescent="0.2">
      <c r="A2763" s="9">
        <v>2762</v>
      </c>
      <c r="B2763" s="9">
        <v>7814</v>
      </c>
      <c r="C2763" s="9" t="s">
        <v>197</v>
      </c>
      <c r="D2763" s="9" t="s">
        <v>26</v>
      </c>
      <c r="E2763" s="9" t="s">
        <v>9574</v>
      </c>
      <c r="F2763" s="9" t="s">
        <v>9575</v>
      </c>
      <c r="G2763" s="9" t="s">
        <v>9576</v>
      </c>
      <c r="H2763" s="9" t="s">
        <v>24656</v>
      </c>
      <c r="I2763" s="9" t="s">
        <v>9577</v>
      </c>
      <c r="J2763" s="9" t="s">
        <v>9576</v>
      </c>
      <c r="K2763" s="9" t="s">
        <v>24657</v>
      </c>
      <c r="L2763" s="9" t="s">
        <v>18311</v>
      </c>
      <c r="M2763" s="2" t="e">
        <f>VLOOKUP(B2763,'HP List'!A:G,7,0)</f>
        <v>#N/A</v>
      </c>
      <c r="N2763" s="2" t="e">
        <f>VLOOKUP(B2763,'HP List'!A:H,8,0)</f>
        <v>#N/A</v>
      </c>
      <c r="P2763" s="2" t="e">
        <f>VLOOKUP(B2763,'Q1'!A:B,2,0)</f>
        <v>#N/A</v>
      </c>
      <c r="Q2763" s="2" t="e">
        <f t="shared" si="173"/>
        <v>#N/A</v>
      </c>
      <c r="R2763" s="2" t="e">
        <f>VLOOKUP(B2763,'Q2'!A:B,2,0)</f>
        <v>#N/A</v>
      </c>
      <c r="S2763" s="2" t="e">
        <f t="shared" si="172"/>
        <v>#N/A</v>
      </c>
      <c r="T2763" s="2">
        <f>VLOOKUP(B2763,'Q3'!A:B,2,0)</f>
        <v>50380</v>
      </c>
      <c r="U2763" s="2" t="str">
        <f t="shared" si="174"/>
        <v>Unpaid</v>
      </c>
      <c r="V2763" s="2">
        <f>VLOOKUP(B2763,'Q4'!A:B,2,0)</f>
        <v>96760</v>
      </c>
      <c r="W2763" s="2" t="str">
        <f t="shared" si="175"/>
        <v>Unpaid</v>
      </c>
      <c r="X2763" s="2" t="e">
        <f>VLOOKUP(B2763,Food!A:B,2,0)</f>
        <v>#N/A</v>
      </c>
      <c r="Y2763" s="2">
        <f>VLOOKUP(B2763,'Call List'!A:A,1,0)</f>
        <v>7814</v>
      </c>
      <c r="Z2763" s="2" t="e">
        <f>VLOOKUP(B2763,Sheet4!A:A,1,0)</f>
        <v>#N/A</v>
      </c>
    </row>
    <row r="2764" spans="1:26" hidden="1" x14ac:dyDescent="0.2">
      <c r="A2764" s="9">
        <v>2763</v>
      </c>
      <c r="B2764" s="9">
        <v>13889</v>
      </c>
      <c r="C2764" s="9" t="s">
        <v>197</v>
      </c>
      <c r="D2764" s="9" t="s">
        <v>26</v>
      </c>
      <c r="E2764" s="9" t="s">
        <v>9578</v>
      </c>
      <c r="F2764" s="9" t="s">
        <v>9579</v>
      </c>
      <c r="G2764" s="9" t="s">
        <v>9580</v>
      </c>
      <c r="H2764" s="9" t="s">
        <v>24658</v>
      </c>
      <c r="I2764" s="9" t="s">
        <v>9581</v>
      </c>
      <c r="J2764" s="9" t="s">
        <v>9582</v>
      </c>
      <c r="K2764" s="9" t="s">
        <v>24659</v>
      </c>
      <c r="L2764" s="9" t="s">
        <v>18290</v>
      </c>
      <c r="M2764" s="2" t="e">
        <f>VLOOKUP(B2764,'HP List'!A:G,7,0)</f>
        <v>#N/A</v>
      </c>
      <c r="N2764" s="2" t="e">
        <f>VLOOKUP(B2764,'HP List'!A:H,8,0)</f>
        <v>#N/A</v>
      </c>
      <c r="P2764" s="2" t="e">
        <f>VLOOKUP(B2764,'Q1'!A:B,2,0)</f>
        <v>#N/A</v>
      </c>
      <c r="Q2764" s="2" t="e">
        <f t="shared" si="173"/>
        <v>#N/A</v>
      </c>
      <c r="R2764" s="2" t="e">
        <f>VLOOKUP(B2764,'Q2'!A:B,2,0)</f>
        <v>#N/A</v>
      </c>
      <c r="S2764" s="2" t="e">
        <f t="shared" si="172"/>
        <v>#N/A</v>
      </c>
      <c r="T2764" s="2" t="e">
        <f>VLOOKUP(B2764,'Q3'!A:B,2,0)</f>
        <v>#N/A</v>
      </c>
      <c r="U2764" s="2" t="e">
        <f t="shared" si="174"/>
        <v>#N/A</v>
      </c>
      <c r="V2764" s="2" t="e">
        <f>VLOOKUP(B2764,'Q4'!A:B,2,0)</f>
        <v>#N/A</v>
      </c>
      <c r="W2764" s="2" t="e">
        <f t="shared" si="175"/>
        <v>#N/A</v>
      </c>
      <c r="X2764" s="2" t="str">
        <f>VLOOKUP(B2764,Food!A:B,2,0)</f>
        <v>Yes</v>
      </c>
      <c r="Y2764" s="2">
        <f>VLOOKUP(B2764,'Call List'!A:A,1,0)</f>
        <v>13889</v>
      </c>
      <c r="Z2764" s="2" t="e">
        <f>VLOOKUP(B2764,Sheet4!A:A,1,0)</f>
        <v>#N/A</v>
      </c>
    </row>
    <row r="2765" spans="1:26" hidden="1" x14ac:dyDescent="0.2">
      <c r="A2765" s="9">
        <v>2764</v>
      </c>
      <c r="B2765" s="9">
        <v>4804</v>
      </c>
      <c r="C2765" s="9" t="s">
        <v>197</v>
      </c>
      <c r="D2765" s="9" t="s">
        <v>26</v>
      </c>
      <c r="E2765" s="9" t="s">
        <v>9583</v>
      </c>
      <c r="F2765" s="9" t="s">
        <v>9584</v>
      </c>
      <c r="G2765" s="9" t="s">
        <v>9585</v>
      </c>
      <c r="H2765" s="9" t="s">
        <v>24660</v>
      </c>
      <c r="I2765" s="9" t="s">
        <v>9586</v>
      </c>
      <c r="J2765" s="9" t="s">
        <v>9587</v>
      </c>
      <c r="K2765" s="9" t="s">
        <v>24661</v>
      </c>
      <c r="L2765" s="9" t="s">
        <v>18312</v>
      </c>
      <c r="M2765" s="2" t="e">
        <f>VLOOKUP(B2765,'HP List'!A:G,7,0)</f>
        <v>#N/A</v>
      </c>
      <c r="N2765" s="2" t="e">
        <f>VLOOKUP(B2765,'HP List'!A:H,8,0)</f>
        <v>#N/A</v>
      </c>
      <c r="P2765" s="2" t="e">
        <f>VLOOKUP(B2765,'Q1'!A:B,2,0)</f>
        <v>#N/A</v>
      </c>
      <c r="Q2765" s="2" t="e">
        <f t="shared" si="173"/>
        <v>#N/A</v>
      </c>
      <c r="R2765" s="2" t="e">
        <f>VLOOKUP(B2765,'Q2'!A:B,2,0)</f>
        <v>#N/A</v>
      </c>
      <c r="S2765" s="2" t="e">
        <f t="shared" si="172"/>
        <v>#N/A</v>
      </c>
      <c r="T2765" s="2" t="e">
        <f>VLOOKUP(B2765,'Q3'!A:B,2,0)</f>
        <v>#N/A</v>
      </c>
      <c r="U2765" s="2" t="e">
        <f t="shared" si="174"/>
        <v>#N/A</v>
      </c>
      <c r="V2765" s="2">
        <f>VLOOKUP(B2765,'Q4'!A:B,2,0)</f>
        <v>22530</v>
      </c>
      <c r="W2765" s="2" t="str">
        <f t="shared" si="175"/>
        <v>Unpaid</v>
      </c>
      <c r="X2765" s="2" t="str">
        <f>VLOOKUP(B2765,Food!A:B,2,0)</f>
        <v>Yes</v>
      </c>
      <c r="Y2765" s="2">
        <f>VLOOKUP(B2765,'Call List'!A:A,1,0)</f>
        <v>4804</v>
      </c>
      <c r="Z2765" s="2" t="e">
        <f>VLOOKUP(B2765,Sheet4!A:A,1,0)</f>
        <v>#N/A</v>
      </c>
    </row>
    <row r="2766" spans="1:26" hidden="1" x14ac:dyDescent="0.2">
      <c r="A2766" s="9">
        <v>2765</v>
      </c>
      <c r="B2766" s="9">
        <v>4616</v>
      </c>
      <c r="C2766" s="9" t="s">
        <v>197</v>
      </c>
      <c r="D2766" s="9" t="s">
        <v>26</v>
      </c>
      <c r="E2766" s="9" t="s">
        <v>9588</v>
      </c>
      <c r="F2766" s="9" t="s">
        <v>9589</v>
      </c>
      <c r="G2766" s="9" t="s">
        <v>9590</v>
      </c>
      <c r="H2766" s="9" t="s">
        <v>9591</v>
      </c>
      <c r="I2766" s="9" t="s">
        <v>9592</v>
      </c>
      <c r="J2766" s="9" t="s">
        <v>9590</v>
      </c>
      <c r="K2766" s="9" t="s">
        <v>24662</v>
      </c>
      <c r="L2766" s="9" t="s">
        <v>18314</v>
      </c>
      <c r="M2766" s="2" t="e">
        <f>VLOOKUP(B2766,'HP List'!A:G,7,0)</f>
        <v>#N/A</v>
      </c>
      <c r="N2766" s="2" t="e">
        <f>VLOOKUP(B2766,'HP List'!A:H,8,0)</f>
        <v>#N/A</v>
      </c>
      <c r="P2766" s="2" t="e">
        <f>VLOOKUP(B2766,'Q1'!A:B,2,0)</f>
        <v>#N/A</v>
      </c>
      <c r="Q2766" s="2" t="e">
        <f t="shared" si="173"/>
        <v>#N/A</v>
      </c>
      <c r="R2766" s="2" t="e">
        <f>VLOOKUP(B2766,'Q2'!A:B,2,0)</f>
        <v>#N/A</v>
      </c>
      <c r="S2766" s="2" t="e">
        <f t="shared" si="172"/>
        <v>#N/A</v>
      </c>
      <c r="T2766" s="2" t="e">
        <f>VLOOKUP(B2766,'Q3'!A:B,2,0)</f>
        <v>#N/A</v>
      </c>
      <c r="U2766" s="2" t="e">
        <f t="shared" si="174"/>
        <v>#N/A</v>
      </c>
      <c r="V2766" s="2">
        <f>VLOOKUP(B2766,'Q4'!A:B,2,0)</f>
        <v>54780</v>
      </c>
      <c r="W2766" s="2" t="str">
        <f t="shared" si="175"/>
        <v>Unpaid</v>
      </c>
      <c r="X2766" s="2" t="str">
        <f>VLOOKUP(B2766,Food!A:B,2,0)</f>
        <v>Yes</v>
      </c>
      <c r="Y2766" s="2">
        <f>VLOOKUP(B2766,'Call List'!A:A,1,0)</f>
        <v>4616</v>
      </c>
      <c r="Z2766" s="2" t="e">
        <f>VLOOKUP(B2766,Sheet4!A:A,1,0)</f>
        <v>#N/A</v>
      </c>
    </row>
    <row r="2767" spans="1:26" hidden="1" x14ac:dyDescent="0.2">
      <c r="A2767" s="9">
        <v>2766</v>
      </c>
      <c r="B2767" s="9">
        <v>14839</v>
      </c>
      <c r="C2767" s="9" t="s">
        <v>197</v>
      </c>
      <c r="D2767" s="9" t="s">
        <v>26</v>
      </c>
      <c r="E2767" s="9" t="s">
        <v>9593</v>
      </c>
      <c r="F2767" s="9" t="s">
        <v>9594</v>
      </c>
      <c r="G2767" s="9" t="s">
        <v>9595</v>
      </c>
      <c r="H2767" s="9" t="s">
        <v>24663</v>
      </c>
      <c r="I2767" s="9" t="s">
        <v>9596</v>
      </c>
      <c r="J2767" s="9" t="s">
        <v>9597</v>
      </c>
      <c r="K2767" s="9" t="s">
        <v>24664</v>
      </c>
      <c r="L2767" s="9" t="s">
        <v>18289</v>
      </c>
      <c r="M2767" s="2" t="e">
        <f>VLOOKUP(B2767,'HP List'!A:G,7,0)</f>
        <v>#N/A</v>
      </c>
      <c r="N2767" s="2" t="e">
        <f>VLOOKUP(B2767,'HP List'!A:H,8,0)</f>
        <v>#N/A</v>
      </c>
      <c r="P2767" s="2" t="e">
        <f>VLOOKUP(B2767,'Q1'!A:B,2,0)</f>
        <v>#N/A</v>
      </c>
      <c r="Q2767" s="2" t="e">
        <f t="shared" si="173"/>
        <v>#N/A</v>
      </c>
      <c r="R2767" s="2" t="e">
        <f>VLOOKUP(B2767,'Q2'!A:B,2,0)</f>
        <v>#N/A</v>
      </c>
      <c r="S2767" s="2" t="e">
        <f t="shared" si="172"/>
        <v>#N/A</v>
      </c>
      <c r="T2767" s="2" t="e">
        <f>VLOOKUP(B2767,'Q3'!A:B,2,0)</f>
        <v>#N/A</v>
      </c>
      <c r="U2767" s="2" t="e">
        <f t="shared" si="174"/>
        <v>#N/A</v>
      </c>
      <c r="V2767" s="2">
        <f>VLOOKUP(B2767,'Q4'!A:B,2,0)</f>
        <v>58230</v>
      </c>
      <c r="W2767" s="2" t="str">
        <f t="shared" si="175"/>
        <v>Unpaid</v>
      </c>
      <c r="X2767" s="2" t="e">
        <f>VLOOKUP(B2767,Food!A:B,2,0)</f>
        <v>#N/A</v>
      </c>
      <c r="Y2767" s="2">
        <f>VLOOKUP(B2767,'Call List'!A:A,1,0)</f>
        <v>14839</v>
      </c>
      <c r="Z2767" s="2" t="e">
        <f>VLOOKUP(B2767,Sheet4!A:A,1,0)</f>
        <v>#N/A</v>
      </c>
    </row>
    <row r="2768" spans="1:26" hidden="1" x14ac:dyDescent="0.2">
      <c r="A2768" s="9">
        <v>2767</v>
      </c>
      <c r="B2768" s="9">
        <v>10079</v>
      </c>
      <c r="C2768" s="9" t="s">
        <v>197</v>
      </c>
      <c r="D2768" s="9" t="s">
        <v>26</v>
      </c>
      <c r="E2768" s="9" t="s">
        <v>9598</v>
      </c>
      <c r="F2768" s="9" t="s">
        <v>9599</v>
      </c>
      <c r="G2768" s="9" t="s">
        <v>9600</v>
      </c>
      <c r="H2768" s="9" t="s">
        <v>24665</v>
      </c>
      <c r="I2768" s="9" t="s">
        <v>9601</v>
      </c>
      <c r="J2768" s="9" t="s">
        <v>9600</v>
      </c>
      <c r="K2768" s="9" t="s">
        <v>24666</v>
      </c>
      <c r="L2768" s="9" t="s">
        <v>18306</v>
      </c>
      <c r="M2768" s="2" t="e">
        <f>VLOOKUP(B2768,'HP List'!A:G,7,0)</f>
        <v>#N/A</v>
      </c>
      <c r="N2768" s="2" t="e">
        <f>VLOOKUP(B2768,'HP List'!A:H,8,0)</f>
        <v>#N/A</v>
      </c>
      <c r="P2768" s="2" t="e">
        <f>VLOOKUP(B2768,'Q1'!A:B,2,0)</f>
        <v>#N/A</v>
      </c>
      <c r="Q2768" s="2" t="e">
        <f t="shared" si="173"/>
        <v>#N/A</v>
      </c>
      <c r="R2768" s="2" t="e">
        <f>VLOOKUP(B2768,'Q2'!A:B,2,0)</f>
        <v>#N/A</v>
      </c>
      <c r="S2768" s="2" t="e">
        <f t="shared" si="172"/>
        <v>#N/A</v>
      </c>
      <c r="T2768" s="2" t="e">
        <f>VLOOKUP(B2768,'Q3'!A:B,2,0)</f>
        <v>#N/A</v>
      </c>
      <c r="U2768" s="2" t="e">
        <f t="shared" si="174"/>
        <v>#N/A</v>
      </c>
      <c r="V2768" s="2">
        <f>VLOOKUP(B2768,'Q4'!A:B,2,0)</f>
        <v>54780</v>
      </c>
      <c r="W2768" s="2" t="str">
        <f t="shared" si="175"/>
        <v>Unpaid</v>
      </c>
      <c r="X2768" s="2" t="str">
        <f>VLOOKUP(B2768,Food!A:B,2,0)</f>
        <v>Yes</v>
      </c>
      <c r="Y2768" s="2">
        <f>VLOOKUP(B2768,'Call List'!A:A,1,0)</f>
        <v>10079</v>
      </c>
      <c r="Z2768" s="2" t="e">
        <f>VLOOKUP(B2768,Sheet4!A:A,1,0)</f>
        <v>#N/A</v>
      </c>
    </row>
    <row r="2769" spans="1:26" hidden="1" x14ac:dyDescent="0.2">
      <c r="A2769" s="9">
        <v>2768</v>
      </c>
      <c r="B2769" s="9">
        <v>4860</v>
      </c>
      <c r="C2769" s="9" t="s">
        <v>197</v>
      </c>
      <c r="D2769" s="9" t="s">
        <v>162</v>
      </c>
      <c r="E2769" s="9" t="s">
        <v>9602</v>
      </c>
      <c r="F2769" s="9" t="s">
        <v>9603</v>
      </c>
      <c r="G2769" s="9" t="s">
        <v>9604</v>
      </c>
      <c r="H2769" s="9" t="s">
        <v>9605</v>
      </c>
      <c r="I2769" s="9" t="s">
        <v>9606</v>
      </c>
      <c r="J2769" s="9" t="s">
        <v>9604</v>
      </c>
      <c r="K2769" s="9" t="s">
        <v>20119</v>
      </c>
      <c r="L2769" s="9" t="s">
        <v>18312</v>
      </c>
      <c r="M2769" s="2" t="e">
        <f>VLOOKUP(B2769,'HP List'!A:G,7,0)</f>
        <v>#N/A</v>
      </c>
      <c r="N2769" s="2" t="e">
        <f>VLOOKUP(B2769,'HP List'!A:H,8,0)</f>
        <v>#N/A</v>
      </c>
      <c r="P2769" s="2" t="e">
        <f>VLOOKUP(B2769,'Q1'!A:B,2,0)</f>
        <v>#N/A</v>
      </c>
      <c r="Q2769" s="2" t="e">
        <f t="shared" si="173"/>
        <v>#N/A</v>
      </c>
      <c r="R2769" s="2" t="e">
        <f>VLOOKUP(B2769,'Q2'!A:B,2,0)</f>
        <v>#N/A</v>
      </c>
      <c r="S2769" s="2" t="e">
        <f t="shared" si="172"/>
        <v>#N/A</v>
      </c>
      <c r="T2769" s="2" t="e">
        <f>VLOOKUP(B2769,'Q3'!A:B,2,0)</f>
        <v>#N/A</v>
      </c>
      <c r="U2769" s="2" t="e">
        <f t="shared" si="174"/>
        <v>#N/A</v>
      </c>
      <c r="V2769" s="2">
        <f>VLOOKUP(B2769,'Q4'!A:B,2,0)</f>
        <v>52730.999999940395</v>
      </c>
      <c r="W2769" s="2" t="str">
        <f t="shared" si="175"/>
        <v>Unpaid</v>
      </c>
      <c r="X2769" s="2" t="e">
        <f>VLOOKUP(B2769,Food!A:B,2,0)</f>
        <v>#N/A</v>
      </c>
      <c r="Y2769" s="2">
        <f>VLOOKUP(B2769,'Call List'!A:A,1,0)</f>
        <v>4860</v>
      </c>
      <c r="Z2769" s="2" t="e">
        <f>VLOOKUP(B2769,Sheet4!A:A,1,0)</f>
        <v>#N/A</v>
      </c>
    </row>
    <row r="2770" spans="1:26" hidden="1" x14ac:dyDescent="0.2">
      <c r="A2770" s="9">
        <v>2769</v>
      </c>
      <c r="B2770" s="9">
        <v>13609</v>
      </c>
      <c r="C2770" s="9" t="s">
        <v>197</v>
      </c>
      <c r="D2770" s="9" t="s">
        <v>162</v>
      </c>
      <c r="E2770" s="9" t="s">
        <v>9607</v>
      </c>
      <c r="F2770" s="9" t="s">
        <v>9608</v>
      </c>
      <c r="G2770" s="9" t="s">
        <v>9609</v>
      </c>
      <c r="H2770" s="9" t="s">
        <v>24667</v>
      </c>
      <c r="I2770" s="9" t="s">
        <v>4266</v>
      </c>
      <c r="J2770" s="9" t="s">
        <v>9610</v>
      </c>
      <c r="K2770" s="9" t="s">
        <v>24668</v>
      </c>
      <c r="L2770" s="9" t="s">
        <v>18290</v>
      </c>
      <c r="M2770" s="2" t="e">
        <f>VLOOKUP(B2770,'HP List'!A:G,7,0)</f>
        <v>#N/A</v>
      </c>
      <c r="N2770" s="2" t="e">
        <f>VLOOKUP(B2770,'HP List'!A:H,8,0)</f>
        <v>#N/A</v>
      </c>
      <c r="P2770" s="2" t="e">
        <f>VLOOKUP(B2770,'Q1'!A:B,2,0)</f>
        <v>#N/A</v>
      </c>
      <c r="Q2770" s="2" t="e">
        <f t="shared" si="173"/>
        <v>#N/A</v>
      </c>
      <c r="R2770" s="2" t="e">
        <f>VLOOKUP(B2770,'Q2'!A:B,2,0)</f>
        <v>#N/A</v>
      </c>
      <c r="S2770" s="2" t="e">
        <f t="shared" ref="S2770:S2833" si="176">IF(R2770&gt;5000,"Unpaid","Paid")</f>
        <v>#N/A</v>
      </c>
      <c r="T2770" s="2" t="e">
        <f>VLOOKUP(B2770,'Q3'!A:B,2,0)</f>
        <v>#N/A</v>
      </c>
      <c r="U2770" s="2" t="e">
        <f t="shared" si="174"/>
        <v>#N/A</v>
      </c>
      <c r="V2770" s="2">
        <f>VLOOKUP(B2770,'Q4'!A:B,2,0)</f>
        <v>33190</v>
      </c>
      <c r="W2770" s="2" t="str">
        <f t="shared" si="175"/>
        <v>Unpaid</v>
      </c>
      <c r="X2770" s="2" t="str">
        <f>VLOOKUP(B2770,Food!A:B,2,0)</f>
        <v>Yes</v>
      </c>
      <c r="Y2770" s="2">
        <f>VLOOKUP(B2770,'Call List'!A:A,1,0)</f>
        <v>13609</v>
      </c>
      <c r="Z2770" s="2" t="e">
        <f>VLOOKUP(B2770,Sheet4!A:A,1,0)</f>
        <v>#N/A</v>
      </c>
    </row>
    <row r="2771" spans="1:26" hidden="1" x14ac:dyDescent="0.2">
      <c r="A2771" s="9">
        <v>2770</v>
      </c>
      <c r="B2771" s="9">
        <v>11375</v>
      </c>
      <c r="C2771" s="9" t="s">
        <v>197</v>
      </c>
      <c r="D2771" s="9" t="s">
        <v>162</v>
      </c>
      <c r="E2771" s="9" t="s">
        <v>9611</v>
      </c>
      <c r="F2771" s="9" t="s">
        <v>9612</v>
      </c>
      <c r="G2771" s="9" t="s">
        <v>2875</v>
      </c>
      <c r="H2771" s="9" t="s">
        <v>24669</v>
      </c>
      <c r="I2771" s="9" t="s">
        <v>2876</v>
      </c>
      <c r="J2771" s="9" t="s">
        <v>2877</v>
      </c>
      <c r="K2771" s="9" t="s">
        <v>21737</v>
      </c>
      <c r="L2771" s="9" t="s">
        <v>18304</v>
      </c>
      <c r="M2771" s="2" t="e">
        <f>VLOOKUP(B2771,'HP List'!A:G,7,0)</f>
        <v>#N/A</v>
      </c>
      <c r="N2771" s="2" t="e">
        <f>VLOOKUP(B2771,'HP List'!A:H,8,0)</f>
        <v>#N/A</v>
      </c>
      <c r="P2771" s="2" t="e">
        <f>VLOOKUP(B2771,'Q1'!A:B,2,0)</f>
        <v>#N/A</v>
      </c>
      <c r="Q2771" s="2" t="e">
        <f t="shared" si="173"/>
        <v>#N/A</v>
      </c>
      <c r="R2771" s="2" t="e">
        <f>VLOOKUP(B2771,'Q2'!A:B,2,0)</f>
        <v>#N/A</v>
      </c>
      <c r="S2771" s="2" t="e">
        <f t="shared" si="176"/>
        <v>#N/A</v>
      </c>
      <c r="T2771" s="2" t="e">
        <f>VLOOKUP(B2771,'Q3'!A:B,2,0)</f>
        <v>#N/A</v>
      </c>
      <c r="U2771" s="2" t="e">
        <f t="shared" si="174"/>
        <v>#N/A</v>
      </c>
      <c r="V2771" s="2">
        <f>VLOOKUP(B2771,'Q4'!A:B,2,0)</f>
        <v>55710</v>
      </c>
      <c r="W2771" s="2" t="str">
        <f t="shared" si="175"/>
        <v>Unpaid</v>
      </c>
      <c r="X2771" s="2" t="e">
        <f>VLOOKUP(B2771,Food!A:B,2,0)</f>
        <v>#N/A</v>
      </c>
      <c r="Y2771" s="2">
        <f>VLOOKUP(B2771,'Call List'!A:A,1,0)</f>
        <v>11375</v>
      </c>
      <c r="Z2771" s="2" t="e">
        <f>VLOOKUP(B2771,Sheet4!A:A,1,0)</f>
        <v>#N/A</v>
      </c>
    </row>
    <row r="2772" spans="1:26" hidden="1" x14ac:dyDescent="0.2">
      <c r="A2772" s="9">
        <v>2771</v>
      </c>
      <c r="B2772" s="9">
        <v>7166</v>
      </c>
      <c r="C2772" s="9" t="s">
        <v>197</v>
      </c>
      <c r="D2772" s="9" t="s">
        <v>162</v>
      </c>
      <c r="E2772" s="9" t="s">
        <v>9613</v>
      </c>
      <c r="F2772" s="9" t="s">
        <v>9614</v>
      </c>
      <c r="G2772" s="9" t="s">
        <v>9615</v>
      </c>
      <c r="H2772" s="9" t="s">
        <v>24670</v>
      </c>
      <c r="I2772" s="9" t="s">
        <v>5527</v>
      </c>
      <c r="J2772" s="9" t="s">
        <v>9615</v>
      </c>
      <c r="K2772" s="9" t="s">
        <v>24671</v>
      </c>
      <c r="L2772" s="9" t="s">
        <v>18311</v>
      </c>
      <c r="M2772" s="2" t="e">
        <f>VLOOKUP(B2772,'HP List'!A:G,7,0)</f>
        <v>#N/A</v>
      </c>
      <c r="N2772" s="2" t="e">
        <f>VLOOKUP(B2772,'HP List'!A:H,8,0)</f>
        <v>#N/A</v>
      </c>
      <c r="P2772" s="2" t="e">
        <f>VLOOKUP(B2772,'Q1'!A:B,2,0)</f>
        <v>#N/A</v>
      </c>
      <c r="Q2772" s="2" t="e">
        <f t="shared" si="173"/>
        <v>#N/A</v>
      </c>
      <c r="R2772" s="2" t="e">
        <f>VLOOKUP(B2772,'Q2'!A:B,2,0)</f>
        <v>#N/A</v>
      </c>
      <c r="S2772" s="2" t="e">
        <f t="shared" si="176"/>
        <v>#N/A</v>
      </c>
      <c r="T2772" s="2" t="e">
        <f>VLOOKUP(B2772,'Q3'!A:B,2,0)</f>
        <v>#N/A</v>
      </c>
      <c r="U2772" s="2" t="e">
        <f t="shared" si="174"/>
        <v>#N/A</v>
      </c>
      <c r="V2772" s="2" t="e">
        <f>VLOOKUP(B2772,'Q4'!A:B,2,0)</f>
        <v>#N/A</v>
      </c>
      <c r="W2772" s="2" t="e">
        <f t="shared" si="175"/>
        <v>#N/A</v>
      </c>
      <c r="X2772" s="2" t="str">
        <f>VLOOKUP(B2772,Food!A:B,2,0)</f>
        <v>Yes</v>
      </c>
      <c r="Y2772" s="2">
        <f>VLOOKUP(B2772,'Call List'!A:A,1,0)</f>
        <v>7166</v>
      </c>
      <c r="Z2772" s="2" t="e">
        <f>VLOOKUP(B2772,Sheet4!A:A,1,0)</f>
        <v>#N/A</v>
      </c>
    </row>
    <row r="2773" spans="1:26" hidden="1" x14ac:dyDescent="0.2">
      <c r="A2773" s="9">
        <v>2772</v>
      </c>
      <c r="B2773" s="9">
        <v>13326</v>
      </c>
      <c r="C2773" s="9" t="s">
        <v>197</v>
      </c>
      <c r="D2773" s="9" t="s">
        <v>162</v>
      </c>
      <c r="E2773" s="9" t="s">
        <v>9616</v>
      </c>
      <c r="F2773" s="9" t="s">
        <v>4774</v>
      </c>
      <c r="G2773" s="9" t="s">
        <v>9617</v>
      </c>
      <c r="H2773" s="9" t="s">
        <v>24672</v>
      </c>
      <c r="I2773" s="9" t="s">
        <v>9618</v>
      </c>
      <c r="J2773" s="9" t="s">
        <v>9619</v>
      </c>
      <c r="K2773" s="9" t="s">
        <v>24673</v>
      </c>
      <c r="L2773" s="9" t="s">
        <v>18294</v>
      </c>
      <c r="M2773" s="2" t="e">
        <f>VLOOKUP(B2773,'HP List'!A:G,7,0)</f>
        <v>#N/A</v>
      </c>
      <c r="N2773" s="2" t="e">
        <f>VLOOKUP(B2773,'HP List'!A:H,8,0)</f>
        <v>#N/A</v>
      </c>
      <c r="P2773" s="2" t="e">
        <f>VLOOKUP(B2773,'Q1'!A:B,2,0)</f>
        <v>#N/A</v>
      </c>
      <c r="Q2773" s="2" t="e">
        <f t="shared" si="173"/>
        <v>#N/A</v>
      </c>
      <c r="R2773" s="2" t="e">
        <f>VLOOKUP(B2773,'Q2'!A:B,2,0)</f>
        <v>#N/A</v>
      </c>
      <c r="S2773" s="2" t="e">
        <f t="shared" si="176"/>
        <v>#N/A</v>
      </c>
      <c r="T2773" s="2" t="e">
        <f>VLOOKUP(B2773,'Q3'!A:B,2,0)</f>
        <v>#N/A</v>
      </c>
      <c r="U2773" s="2" t="e">
        <f t="shared" si="174"/>
        <v>#N/A</v>
      </c>
      <c r="V2773" s="2">
        <f>VLOOKUP(B2773,'Q4'!A:B,2,0)</f>
        <v>55710</v>
      </c>
      <c r="W2773" s="2" t="str">
        <f t="shared" si="175"/>
        <v>Unpaid</v>
      </c>
      <c r="X2773" s="2" t="e">
        <f>VLOOKUP(B2773,Food!A:B,2,0)</f>
        <v>#N/A</v>
      </c>
      <c r="Y2773" s="2">
        <f>VLOOKUP(B2773,'Call List'!A:A,1,0)</f>
        <v>13326</v>
      </c>
      <c r="Z2773" s="2" t="e">
        <f>VLOOKUP(B2773,Sheet4!A:A,1,0)</f>
        <v>#N/A</v>
      </c>
    </row>
    <row r="2774" spans="1:26" hidden="1" x14ac:dyDescent="0.2">
      <c r="A2774" s="9">
        <v>2773</v>
      </c>
      <c r="B2774" s="9">
        <v>11565</v>
      </c>
      <c r="C2774" s="9" t="s">
        <v>197</v>
      </c>
      <c r="D2774" s="9" t="s">
        <v>162</v>
      </c>
      <c r="E2774" s="9" t="s">
        <v>9620</v>
      </c>
      <c r="F2774" s="9" t="s">
        <v>9621</v>
      </c>
      <c r="G2774" s="9" t="s">
        <v>9622</v>
      </c>
      <c r="H2774" s="9" t="s">
        <v>24674</v>
      </c>
      <c r="I2774" s="9" t="s">
        <v>9623</v>
      </c>
      <c r="J2774" s="9" t="s">
        <v>9624</v>
      </c>
      <c r="K2774" s="9" t="s">
        <v>24675</v>
      </c>
      <c r="L2774" s="9" t="s">
        <v>18297</v>
      </c>
      <c r="M2774" s="2" t="e">
        <f>VLOOKUP(B2774,'HP List'!A:G,7,0)</f>
        <v>#N/A</v>
      </c>
      <c r="N2774" s="2" t="e">
        <f>VLOOKUP(B2774,'HP List'!A:H,8,0)</f>
        <v>#N/A</v>
      </c>
      <c r="P2774" s="2" t="e">
        <f>VLOOKUP(B2774,'Q1'!A:B,2,0)</f>
        <v>#N/A</v>
      </c>
      <c r="Q2774" s="2" t="e">
        <f t="shared" si="173"/>
        <v>#N/A</v>
      </c>
      <c r="R2774" s="2" t="e">
        <f>VLOOKUP(B2774,'Q2'!A:B,2,0)</f>
        <v>#N/A</v>
      </c>
      <c r="S2774" s="2" t="e">
        <f t="shared" si="176"/>
        <v>#N/A</v>
      </c>
      <c r="T2774" s="2" t="e">
        <f>VLOOKUP(B2774,'Q3'!A:B,2,0)</f>
        <v>#N/A</v>
      </c>
      <c r="U2774" s="2" t="e">
        <f t="shared" si="174"/>
        <v>#N/A</v>
      </c>
      <c r="V2774" s="2" t="e">
        <f>VLOOKUP(B2774,'Q4'!A:B,2,0)</f>
        <v>#N/A</v>
      </c>
      <c r="W2774" s="2" t="e">
        <f t="shared" si="175"/>
        <v>#N/A</v>
      </c>
      <c r="X2774" s="2" t="e">
        <f>VLOOKUP(B2774,Food!A:B,2,0)</f>
        <v>#N/A</v>
      </c>
      <c r="Y2774" s="2">
        <f>VLOOKUP(B2774,'Call List'!A:A,1,0)</f>
        <v>11565</v>
      </c>
      <c r="Z2774" s="2" t="e">
        <f>VLOOKUP(B2774,Sheet4!A:A,1,0)</f>
        <v>#N/A</v>
      </c>
    </row>
    <row r="2775" spans="1:26" hidden="1" x14ac:dyDescent="0.2">
      <c r="A2775" s="9">
        <v>2774</v>
      </c>
      <c r="B2775" s="9">
        <v>15059</v>
      </c>
      <c r="C2775" s="9" t="s">
        <v>197</v>
      </c>
      <c r="D2775" s="9" t="s">
        <v>162</v>
      </c>
      <c r="E2775" s="9" t="s">
        <v>19264</v>
      </c>
      <c r="F2775" s="9" t="s">
        <v>19265</v>
      </c>
      <c r="G2775" s="9" t="s">
        <v>19266</v>
      </c>
      <c r="H2775" s="9" t="s">
        <v>24676</v>
      </c>
      <c r="I2775" s="9" t="s">
        <v>19267</v>
      </c>
      <c r="J2775" s="9" t="s">
        <v>19268</v>
      </c>
      <c r="K2775" s="9" t="s">
        <v>24677</v>
      </c>
      <c r="L2775" s="9" t="s">
        <v>18289</v>
      </c>
      <c r="M2775" s="2" t="e">
        <f>VLOOKUP(B2775,'HP List'!A:G,7,0)</f>
        <v>#N/A</v>
      </c>
      <c r="N2775" s="2" t="e">
        <f>VLOOKUP(B2775,'HP List'!A:H,8,0)</f>
        <v>#N/A</v>
      </c>
      <c r="P2775" s="2" t="e">
        <f>VLOOKUP(B2775,'Q1'!A:B,2,0)</f>
        <v>#N/A</v>
      </c>
      <c r="Q2775" s="2" t="e">
        <f t="shared" si="173"/>
        <v>#N/A</v>
      </c>
      <c r="R2775" s="2" t="e">
        <f>VLOOKUP(B2775,'Q2'!A:B,2,0)</f>
        <v>#N/A</v>
      </c>
      <c r="S2775" s="2" t="e">
        <f t="shared" si="176"/>
        <v>#N/A</v>
      </c>
      <c r="T2775" s="2" t="e">
        <f>VLOOKUP(B2775,'Q3'!A:B,2,0)</f>
        <v>#N/A</v>
      </c>
      <c r="U2775" s="2" t="e">
        <f t="shared" si="174"/>
        <v>#N/A</v>
      </c>
      <c r="V2775" s="2">
        <f>VLOOKUP(B2775,'Q4'!A:B,2,0)</f>
        <v>69360</v>
      </c>
      <c r="W2775" s="2" t="str">
        <f t="shared" si="175"/>
        <v>Unpaid</v>
      </c>
      <c r="X2775" s="2" t="e">
        <f>VLOOKUP(B2775,Food!A:B,2,0)</f>
        <v>#N/A</v>
      </c>
      <c r="Y2775" s="2">
        <f>VLOOKUP(B2775,'Call List'!A:A,1,0)</f>
        <v>15059</v>
      </c>
      <c r="Z2775" s="2" t="e">
        <f>VLOOKUP(B2775,Sheet4!A:A,1,0)</f>
        <v>#N/A</v>
      </c>
    </row>
    <row r="2776" spans="1:26" hidden="1" x14ac:dyDescent="0.2">
      <c r="A2776" s="9">
        <v>2775</v>
      </c>
      <c r="B2776" s="9">
        <v>7165</v>
      </c>
      <c r="C2776" s="9" t="s">
        <v>197</v>
      </c>
      <c r="D2776" s="9" t="s">
        <v>162</v>
      </c>
      <c r="E2776" s="9" t="s">
        <v>9625</v>
      </c>
      <c r="F2776" s="9" t="s">
        <v>9614</v>
      </c>
      <c r="G2776" s="9" t="s">
        <v>9615</v>
      </c>
      <c r="H2776" s="9" t="s">
        <v>24670</v>
      </c>
      <c r="I2776" s="9" t="s">
        <v>5527</v>
      </c>
      <c r="J2776" s="9" t="s">
        <v>9615</v>
      </c>
      <c r="K2776" s="9" t="s">
        <v>24671</v>
      </c>
      <c r="L2776" s="9" t="s">
        <v>18311</v>
      </c>
      <c r="M2776" s="2" t="e">
        <f>VLOOKUP(B2776,'HP List'!A:G,7,0)</f>
        <v>#N/A</v>
      </c>
      <c r="N2776" s="2" t="e">
        <f>VLOOKUP(B2776,'HP List'!A:H,8,0)</f>
        <v>#N/A</v>
      </c>
      <c r="P2776" s="2" t="e">
        <f>VLOOKUP(B2776,'Q1'!A:B,2,0)</f>
        <v>#N/A</v>
      </c>
      <c r="Q2776" s="2" t="e">
        <f t="shared" si="173"/>
        <v>#N/A</v>
      </c>
      <c r="R2776" s="2" t="e">
        <f>VLOOKUP(B2776,'Q2'!A:B,2,0)</f>
        <v>#N/A</v>
      </c>
      <c r="S2776" s="2" t="e">
        <f t="shared" si="176"/>
        <v>#N/A</v>
      </c>
      <c r="T2776" s="2" t="e">
        <f>VLOOKUP(B2776,'Q3'!A:B,2,0)</f>
        <v>#N/A</v>
      </c>
      <c r="U2776" s="2" t="e">
        <f t="shared" si="174"/>
        <v>#N/A</v>
      </c>
      <c r="V2776" s="2" t="e">
        <f>VLOOKUP(B2776,'Q4'!A:B,2,0)</f>
        <v>#N/A</v>
      </c>
      <c r="W2776" s="2" t="e">
        <f t="shared" si="175"/>
        <v>#N/A</v>
      </c>
      <c r="X2776" s="2" t="str">
        <f>VLOOKUP(B2776,Food!A:B,2,0)</f>
        <v>Yes</v>
      </c>
      <c r="Y2776" s="2">
        <f>VLOOKUP(B2776,'Call List'!A:A,1,0)</f>
        <v>7165</v>
      </c>
      <c r="Z2776" s="2" t="e">
        <f>VLOOKUP(B2776,Sheet4!A:A,1,0)</f>
        <v>#N/A</v>
      </c>
    </row>
    <row r="2777" spans="1:26" hidden="1" x14ac:dyDescent="0.2">
      <c r="A2777" s="9">
        <v>2776</v>
      </c>
      <c r="B2777" s="9">
        <v>13104</v>
      </c>
      <c r="C2777" s="9" t="s">
        <v>197</v>
      </c>
      <c r="D2777" s="9" t="s">
        <v>162</v>
      </c>
      <c r="E2777" s="9" t="s">
        <v>9626</v>
      </c>
      <c r="F2777" s="9" t="s">
        <v>6837</v>
      </c>
      <c r="G2777" s="9" t="s">
        <v>9627</v>
      </c>
      <c r="H2777" s="9" t="s">
        <v>24678</v>
      </c>
      <c r="I2777" s="9" t="s">
        <v>9628</v>
      </c>
      <c r="J2777" s="9" t="s">
        <v>9627</v>
      </c>
      <c r="K2777" s="9" t="s">
        <v>24678</v>
      </c>
      <c r="L2777" s="9" t="s">
        <v>18294</v>
      </c>
      <c r="M2777" s="2" t="e">
        <f>VLOOKUP(B2777,'HP List'!A:G,7,0)</f>
        <v>#N/A</v>
      </c>
      <c r="N2777" s="2" t="e">
        <f>VLOOKUP(B2777,'HP List'!A:H,8,0)</f>
        <v>#N/A</v>
      </c>
      <c r="P2777" s="2" t="e">
        <f>VLOOKUP(B2777,'Q1'!A:B,2,0)</f>
        <v>#N/A</v>
      </c>
      <c r="Q2777" s="2" t="e">
        <f t="shared" si="173"/>
        <v>#N/A</v>
      </c>
      <c r="R2777" s="2" t="e">
        <f>VLOOKUP(B2777,'Q2'!A:B,2,0)</f>
        <v>#N/A</v>
      </c>
      <c r="S2777" s="2" t="e">
        <f t="shared" si="176"/>
        <v>#N/A</v>
      </c>
      <c r="T2777" s="2" t="e">
        <f>VLOOKUP(B2777,'Q3'!A:B,2,0)</f>
        <v>#N/A</v>
      </c>
      <c r="U2777" s="2" t="e">
        <f t="shared" si="174"/>
        <v>#N/A</v>
      </c>
      <c r="V2777" s="2">
        <f>VLOOKUP(B2777,'Q4'!A:B,2,0)</f>
        <v>75060</v>
      </c>
      <c r="W2777" s="2" t="str">
        <f t="shared" si="175"/>
        <v>Unpaid</v>
      </c>
      <c r="X2777" s="2" t="str">
        <f>VLOOKUP(B2777,Food!A:B,2,0)</f>
        <v>Yes</v>
      </c>
      <c r="Y2777" s="2">
        <f>VLOOKUP(B2777,'Call List'!A:A,1,0)</f>
        <v>13104</v>
      </c>
      <c r="Z2777" s="2" t="e">
        <f>VLOOKUP(B2777,Sheet4!A:A,1,0)</f>
        <v>#N/A</v>
      </c>
    </row>
    <row r="2778" spans="1:26" hidden="1" x14ac:dyDescent="0.2">
      <c r="A2778" s="9">
        <v>2777</v>
      </c>
      <c r="B2778" s="9">
        <v>6911</v>
      </c>
      <c r="C2778" s="9" t="s">
        <v>197</v>
      </c>
      <c r="D2778" s="9" t="s">
        <v>162</v>
      </c>
      <c r="E2778" s="9" t="s">
        <v>9629</v>
      </c>
      <c r="F2778" s="9" t="s">
        <v>4733</v>
      </c>
      <c r="G2778" s="9" t="s">
        <v>4734</v>
      </c>
      <c r="H2778" s="9" t="s">
        <v>24679</v>
      </c>
      <c r="I2778" s="9" t="s">
        <v>4735</v>
      </c>
      <c r="J2778" s="9" t="s">
        <v>4734</v>
      </c>
      <c r="K2778" s="9" t="s">
        <v>22537</v>
      </c>
      <c r="L2778" s="9" t="s">
        <v>18311</v>
      </c>
      <c r="M2778" s="2" t="e">
        <f>VLOOKUP(B2778,'HP List'!A:G,7,0)</f>
        <v>#N/A</v>
      </c>
      <c r="N2778" s="2" t="e">
        <f>VLOOKUP(B2778,'HP List'!A:H,8,0)</f>
        <v>#N/A</v>
      </c>
      <c r="P2778" s="2" t="e">
        <f>VLOOKUP(B2778,'Q1'!A:B,2,0)</f>
        <v>#N/A</v>
      </c>
      <c r="Q2778" s="2" t="e">
        <f t="shared" si="173"/>
        <v>#N/A</v>
      </c>
      <c r="R2778" s="2" t="e">
        <f>VLOOKUP(B2778,'Q2'!A:B,2,0)</f>
        <v>#N/A</v>
      </c>
      <c r="S2778" s="2" t="e">
        <f t="shared" si="176"/>
        <v>#N/A</v>
      </c>
      <c r="T2778" s="2" t="e">
        <f>VLOOKUP(B2778,'Q3'!A:B,2,0)</f>
        <v>#N/A</v>
      </c>
      <c r="U2778" s="2" t="e">
        <f t="shared" si="174"/>
        <v>#N/A</v>
      </c>
      <c r="V2778" s="2" t="e">
        <f>VLOOKUP(B2778,'Q4'!A:B,2,0)</f>
        <v>#N/A</v>
      </c>
      <c r="W2778" s="2" t="e">
        <f t="shared" si="175"/>
        <v>#N/A</v>
      </c>
      <c r="X2778" s="2" t="str">
        <f>VLOOKUP(B2778,Food!A:B,2,0)</f>
        <v>Yes</v>
      </c>
      <c r="Y2778" s="2">
        <f>VLOOKUP(B2778,'Call List'!A:A,1,0)</f>
        <v>6911</v>
      </c>
      <c r="Z2778" s="2" t="e">
        <f>VLOOKUP(B2778,Sheet4!A:A,1,0)</f>
        <v>#N/A</v>
      </c>
    </row>
    <row r="2779" spans="1:26" hidden="1" x14ac:dyDescent="0.2">
      <c r="A2779" s="9">
        <v>2778</v>
      </c>
      <c r="B2779" s="9">
        <v>13194</v>
      </c>
      <c r="C2779" s="9" t="s">
        <v>197</v>
      </c>
      <c r="D2779" s="9" t="s">
        <v>162</v>
      </c>
      <c r="E2779" s="9" t="s">
        <v>9630</v>
      </c>
      <c r="F2779" s="9" t="s">
        <v>9631</v>
      </c>
      <c r="G2779" s="9" t="s">
        <v>9632</v>
      </c>
      <c r="H2779" s="9" t="s">
        <v>24680</v>
      </c>
      <c r="I2779" s="9" t="s">
        <v>9633</v>
      </c>
      <c r="J2779" s="9" t="s">
        <v>9634</v>
      </c>
      <c r="K2779" s="9" t="s">
        <v>24681</v>
      </c>
      <c r="L2779" s="9" t="s">
        <v>18294</v>
      </c>
      <c r="M2779" s="2" t="e">
        <f>VLOOKUP(B2779,'HP List'!A:G,7,0)</f>
        <v>#N/A</v>
      </c>
      <c r="N2779" s="2" t="e">
        <f>VLOOKUP(B2779,'HP List'!A:H,8,0)</f>
        <v>#N/A</v>
      </c>
      <c r="P2779" s="2" t="e">
        <f>VLOOKUP(B2779,'Q1'!A:B,2,0)</f>
        <v>#N/A</v>
      </c>
      <c r="Q2779" s="2" t="e">
        <f t="shared" si="173"/>
        <v>#N/A</v>
      </c>
      <c r="R2779" s="2" t="e">
        <f>VLOOKUP(B2779,'Q2'!A:B,2,0)</f>
        <v>#N/A</v>
      </c>
      <c r="S2779" s="2" t="e">
        <f t="shared" si="176"/>
        <v>#N/A</v>
      </c>
      <c r="T2779" s="2" t="e">
        <f>VLOOKUP(B2779,'Q3'!A:B,2,0)</f>
        <v>#N/A</v>
      </c>
      <c r="U2779" s="2" t="e">
        <f t="shared" si="174"/>
        <v>#N/A</v>
      </c>
      <c r="V2779" s="2">
        <f>VLOOKUP(B2779,'Q4'!A:B,2,0)</f>
        <v>66660</v>
      </c>
      <c r="W2779" s="2" t="str">
        <f t="shared" si="175"/>
        <v>Unpaid</v>
      </c>
      <c r="X2779" s="2" t="e">
        <f>VLOOKUP(B2779,Food!A:B,2,0)</f>
        <v>#N/A</v>
      </c>
      <c r="Y2779" s="2">
        <f>VLOOKUP(B2779,'Call List'!A:A,1,0)</f>
        <v>13194</v>
      </c>
      <c r="Z2779" s="2" t="e">
        <f>VLOOKUP(B2779,Sheet4!A:A,1,0)</f>
        <v>#N/A</v>
      </c>
    </row>
    <row r="2780" spans="1:26" hidden="1" x14ac:dyDescent="0.2">
      <c r="A2780" s="9">
        <v>2779</v>
      </c>
      <c r="B2780" s="9">
        <v>4739</v>
      </c>
      <c r="C2780" s="9" t="s">
        <v>197</v>
      </c>
      <c r="D2780" s="9" t="s">
        <v>162</v>
      </c>
      <c r="E2780" s="9" t="s">
        <v>9635</v>
      </c>
      <c r="F2780" s="9" t="s">
        <v>9636</v>
      </c>
      <c r="G2780" s="9" t="s">
        <v>9637</v>
      </c>
      <c r="H2780" s="9" t="s">
        <v>24682</v>
      </c>
      <c r="I2780" s="9" t="s">
        <v>9638</v>
      </c>
      <c r="J2780" s="9" t="s">
        <v>9637</v>
      </c>
      <c r="K2780" s="9" t="s">
        <v>24683</v>
      </c>
      <c r="L2780" s="9" t="s">
        <v>18312</v>
      </c>
      <c r="M2780" s="2" t="e">
        <f>VLOOKUP(B2780,'HP List'!A:G,7,0)</f>
        <v>#N/A</v>
      </c>
      <c r="N2780" s="2" t="e">
        <f>VLOOKUP(B2780,'HP List'!A:H,8,0)</f>
        <v>#N/A</v>
      </c>
      <c r="P2780" s="2" t="e">
        <f>VLOOKUP(B2780,'Q1'!A:B,2,0)</f>
        <v>#N/A</v>
      </c>
      <c r="Q2780" s="2" t="e">
        <f t="shared" si="173"/>
        <v>#N/A</v>
      </c>
      <c r="R2780" s="2" t="e">
        <f>VLOOKUP(B2780,'Q2'!A:B,2,0)</f>
        <v>#N/A</v>
      </c>
      <c r="S2780" s="2" t="e">
        <f t="shared" si="176"/>
        <v>#N/A</v>
      </c>
      <c r="T2780" s="2" t="e">
        <f>VLOOKUP(B2780,'Q3'!A:B,2,0)</f>
        <v>#N/A</v>
      </c>
      <c r="U2780" s="2" t="e">
        <f t="shared" si="174"/>
        <v>#N/A</v>
      </c>
      <c r="V2780" s="2">
        <f>VLOOKUP(B2780,'Q4'!A:B,2,0)</f>
        <v>55710</v>
      </c>
      <c r="W2780" s="2" t="str">
        <f t="shared" si="175"/>
        <v>Unpaid</v>
      </c>
      <c r="X2780" s="2" t="e">
        <f>VLOOKUP(B2780,Food!A:B,2,0)</f>
        <v>#N/A</v>
      </c>
      <c r="Y2780" s="2">
        <f>VLOOKUP(B2780,'Call List'!A:A,1,0)</f>
        <v>4739</v>
      </c>
      <c r="Z2780" s="2" t="e">
        <f>VLOOKUP(B2780,Sheet4!A:A,1,0)</f>
        <v>#N/A</v>
      </c>
    </row>
    <row r="2781" spans="1:26" hidden="1" x14ac:dyDescent="0.2">
      <c r="A2781" s="9">
        <v>2780</v>
      </c>
      <c r="B2781" s="9">
        <v>3721</v>
      </c>
      <c r="C2781" s="9" t="s">
        <v>197</v>
      </c>
      <c r="D2781" s="9" t="s">
        <v>162</v>
      </c>
      <c r="E2781" s="9" t="s">
        <v>9639</v>
      </c>
      <c r="F2781" s="9" t="s">
        <v>9640</v>
      </c>
      <c r="G2781" s="9" t="s">
        <v>9641</v>
      </c>
      <c r="H2781" s="9" t="s">
        <v>24684</v>
      </c>
      <c r="I2781" s="9" t="s">
        <v>9642</v>
      </c>
      <c r="J2781" s="9" t="s">
        <v>9641</v>
      </c>
      <c r="K2781" s="9" t="s">
        <v>24685</v>
      </c>
      <c r="L2781" s="9" t="s">
        <v>18314</v>
      </c>
      <c r="M2781" s="2" t="e">
        <f>VLOOKUP(B2781,'HP List'!A:G,7,0)</f>
        <v>#N/A</v>
      </c>
      <c r="N2781" s="2" t="e">
        <f>VLOOKUP(B2781,'HP List'!A:H,8,0)</f>
        <v>#N/A</v>
      </c>
      <c r="P2781" s="2" t="e">
        <f>VLOOKUP(B2781,'Q1'!A:B,2,0)</f>
        <v>#N/A</v>
      </c>
      <c r="Q2781" s="2" t="e">
        <f t="shared" si="173"/>
        <v>#N/A</v>
      </c>
      <c r="R2781" s="2" t="e">
        <f>VLOOKUP(B2781,'Q2'!A:B,2,0)</f>
        <v>#N/A</v>
      </c>
      <c r="S2781" s="2" t="e">
        <f t="shared" si="176"/>
        <v>#N/A</v>
      </c>
      <c r="T2781" s="2" t="e">
        <f>VLOOKUP(B2781,'Q3'!A:B,2,0)</f>
        <v>#N/A</v>
      </c>
      <c r="U2781" s="2" t="e">
        <f t="shared" si="174"/>
        <v>#N/A</v>
      </c>
      <c r="V2781" s="2" t="e">
        <f>VLOOKUP(B2781,'Q4'!A:B,2,0)</f>
        <v>#N/A</v>
      </c>
      <c r="W2781" s="2" t="e">
        <f t="shared" si="175"/>
        <v>#N/A</v>
      </c>
      <c r="X2781" s="2" t="e">
        <f>VLOOKUP(B2781,Food!A:B,2,0)</f>
        <v>#N/A</v>
      </c>
      <c r="Y2781" s="2">
        <f>VLOOKUP(B2781,'Call List'!A:A,1,0)</f>
        <v>3721</v>
      </c>
      <c r="Z2781" s="2" t="e">
        <f>VLOOKUP(B2781,Sheet4!A:A,1,0)</f>
        <v>#N/A</v>
      </c>
    </row>
    <row r="2782" spans="1:26" hidden="1" x14ac:dyDescent="0.2">
      <c r="A2782" s="9">
        <v>2781</v>
      </c>
      <c r="B2782" s="9">
        <v>4610</v>
      </c>
      <c r="C2782" s="9" t="s">
        <v>197</v>
      </c>
      <c r="D2782" s="9" t="s">
        <v>162</v>
      </c>
      <c r="E2782" s="9" t="s">
        <v>9643</v>
      </c>
      <c r="F2782" s="9" t="s">
        <v>9644</v>
      </c>
      <c r="G2782" s="9" t="s">
        <v>9645</v>
      </c>
      <c r="H2782" s="9" t="s">
        <v>24686</v>
      </c>
      <c r="I2782" s="9" t="s">
        <v>652</v>
      </c>
      <c r="J2782" s="9" t="s">
        <v>9645</v>
      </c>
      <c r="K2782" s="9" t="s">
        <v>24687</v>
      </c>
      <c r="L2782" s="9" t="s">
        <v>18314</v>
      </c>
      <c r="M2782" s="2" t="e">
        <f>VLOOKUP(B2782,'HP List'!A:G,7,0)</f>
        <v>#N/A</v>
      </c>
      <c r="N2782" s="2" t="e">
        <f>VLOOKUP(B2782,'HP List'!A:H,8,0)</f>
        <v>#N/A</v>
      </c>
      <c r="P2782" s="2" t="e">
        <f>VLOOKUP(B2782,'Q1'!A:B,2,0)</f>
        <v>#N/A</v>
      </c>
      <c r="Q2782" s="2" t="e">
        <f t="shared" si="173"/>
        <v>#N/A</v>
      </c>
      <c r="R2782" s="2" t="e">
        <f>VLOOKUP(B2782,'Q2'!A:B,2,0)</f>
        <v>#N/A</v>
      </c>
      <c r="S2782" s="2" t="e">
        <f t="shared" si="176"/>
        <v>#N/A</v>
      </c>
      <c r="T2782" s="2">
        <f>VLOOKUP(B2782,'Q3'!A:B,2,0)</f>
        <v>68110</v>
      </c>
      <c r="U2782" s="2" t="str">
        <f t="shared" si="174"/>
        <v>Unpaid</v>
      </c>
      <c r="V2782" s="2">
        <f>VLOOKUP(B2782,'Q4'!A:B,2,0)</f>
        <v>132220</v>
      </c>
      <c r="W2782" s="2" t="str">
        <f t="shared" si="175"/>
        <v>Unpaid</v>
      </c>
      <c r="X2782" s="2" t="str">
        <f>VLOOKUP(B2782,Food!A:B,2,0)</f>
        <v>Yes</v>
      </c>
      <c r="Y2782" s="2">
        <f>VLOOKUP(B2782,'Call List'!A:A,1,0)</f>
        <v>4610</v>
      </c>
      <c r="Z2782" s="2" t="e">
        <f>VLOOKUP(B2782,Sheet4!A:A,1,0)</f>
        <v>#N/A</v>
      </c>
    </row>
    <row r="2783" spans="1:26" hidden="1" x14ac:dyDescent="0.2">
      <c r="A2783" s="9">
        <v>2782</v>
      </c>
      <c r="B2783" s="9">
        <v>6891</v>
      </c>
      <c r="C2783" s="9" t="s">
        <v>197</v>
      </c>
      <c r="D2783" s="9" t="s">
        <v>162</v>
      </c>
      <c r="E2783" s="9" t="s">
        <v>9646</v>
      </c>
      <c r="F2783" s="9" t="s">
        <v>9647</v>
      </c>
      <c r="G2783" s="9" t="s">
        <v>9648</v>
      </c>
      <c r="H2783" s="9" t="s">
        <v>24688</v>
      </c>
      <c r="I2783" s="9" t="s">
        <v>9649</v>
      </c>
      <c r="J2783" s="9" t="s">
        <v>9648</v>
      </c>
      <c r="K2783" s="9" t="s">
        <v>24689</v>
      </c>
      <c r="L2783" s="9" t="s">
        <v>18311</v>
      </c>
      <c r="M2783" s="2" t="e">
        <f>VLOOKUP(B2783,'HP List'!A:G,7,0)</f>
        <v>#N/A</v>
      </c>
      <c r="N2783" s="2" t="e">
        <f>VLOOKUP(B2783,'HP List'!A:H,8,0)</f>
        <v>#N/A</v>
      </c>
      <c r="P2783" s="2" t="e">
        <f>VLOOKUP(B2783,'Q1'!A:B,2,0)</f>
        <v>#N/A</v>
      </c>
      <c r="Q2783" s="2" t="e">
        <f t="shared" si="173"/>
        <v>#N/A</v>
      </c>
      <c r="R2783" s="2" t="e">
        <f>VLOOKUP(B2783,'Q2'!A:B,2,0)</f>
        <v>#N/A</v>
      </c>
      <c r="S2783" s="2" t="e">
        <f t="shared" si="176"/>
        <v>#N/A</v>
      </c>
      <c r="T2783" s="2" t="e">
        <f>VLOOKUP(B2783,'Q3'!A:B,2,0)</f>
        <v>#N/A</v>
      </c>
      <c r="U2783" s="2" t="e">
        <f t="shared" si="174"/>
        <v>#N/A</v>
      </c>
      <c r="V2783" s="2">
        <f>VLOOKUP(B2783,'Q4'!A:B,2,0)</f>
        <v>55710</v>
      </c>
      <c r="W2783" s="2" t="str">
        <f t="shared" si="175"/>
        <v>Unpaid</v>
      </c>
      <c r="X2783" s="2" t="e">
        <f>VLOOKUP(B2783,Food!A:B,2,0)</f>
        <v>#N/A</v>
      </c>
      <c r="Y2783" s="2">
        <f>VLOOKUP(B2783,'Call List'!A:A,1,0)</f>
        <v>6891</v>
      </c>
      <c r="Z2783" s="2" t="e">
        <f>VLOOKUP(B2783,Sheet4!A:A,1,0)</f>
        <v>#N/A</v>
      </c>
    </row>
    <row r="2784" spans="1:26" hidden="1" x14ac:dyDescent="0.2">
      <c r="A2784" s="9">
        <v>2783</v>
      </c>
      <c r="B2784" s="9">
        <v>7003</v>
      </c>
      <c r="C2784" s="9" t="s">
        <v>197</v>
      </c>
      <c r="D2784" s="9" t="s">
        <v>162</v>
      </c>
      <c r="E2784" s="9" t="s">
        <v>9650</v>
      </c>
      <c r="F2784" s="9" t="s">
        <v>9651</v>
      </c>
      <c r="G2784" s="9" t="s">
        <v>9652</v>
      </c>
      <c r="H2784" s="9" t="s">
        <v>24690</v>
      </c>
      <c r="I2784" s="9" t="s">
        <v>9653</v>
      </c>
      <c r="J2784" s="9" t="s">
        <v>9652</v>
      </c>
      <c r="K2784" s="9" t="s">
        <v>24691</v>
      </c>
      <c r="L2784" s="9" t="s">
        <v>18311</v>
      </c>
      <c r="M2784" s="2" t="e">
        <f>VLOOKUP(B2784,'HP List'!A:G,7,0)</f>
        <v>#N/A</v>
      </c>
      <c r="N2784" s="2" t="e">
        <f>VLOOKUP(B2784,'HP List'!A:H,8,0)</f>
        <v>#N/A</v>
      </c>
      <c r="P2784" s="2" t="e">
        <f>VLOOKUP(B2784,'Q1'!A:B,2,0)</f>
        <v>#N/A</v>
      </c>
      <c r="Q2784" s="2" t="e">
        <f t="shared" si="173"/>
        <v>#N/A</v>
      </c>
      <c r="R2784" s="2" t="e">
        <f>VLOOKUP(B2784,'Q2'!A:B,2,0)</f>
        <v>#N/A</v>
      </c>
      <c r="S2784" s="2" t="e">
        <f t="shared" si="176"/>
        <v>#N/A</v>
      </c>
      <c r="T2784" s="2" t="e">
        <f>VLOOKUP(B2784,'Q3'!A:B,2,0)</f>
        <v>#N/A</v>
      </c>
      <c r="U2784" s="2" t="e">
        <f t="shared" si="174"/>
        <v>#N/A</v>
      </c>
      <c r="V2784" s="2" t="e">
        <f>VLOOKUP(B2784,'Q4'!A:B,2,0)</f>
        <v>#N/A</v>
      </c>
      <c r="W2784" s="2" t="e">
        <f t="shared" si="175"/>
        <v>#N/A</v>
      </c>
      <c r="X2784" s="2" t="e">
        <f>VLOOKUP(B2784,Food!A:B,2,0)</f>
        <v>#N/A</v>
      </c>
      <c r="Y2784" s="2">
        <f>VLOOKUP(B2784,'Call List'!A:A,1,0)</f>
        <v>7003</v>
      </c>
      <c r="Z2784" s="2" t="e">
        <f>VLOOKUP(B2784,Sheet4!A:A,1,0)</f>
        <v>#N/A</v>
      </c>
    </row>
    <row r="2785" spans="1:26" hidden="1" x14ac:dyDescent="0.2">
      <c r="A2785" s="9">
        <v>2784</v>
      </c>
      <c r="B2785" s="9">
        <v>14221</v>
      </c>
      <c r="C2785" s="9" t="s">
        <v>197</v>
      </c>
      <c r="D2785" s="9" t="s">
        <v>162</v>
      </c>
      <c r="E2785" s="9" t="s">
        <v>9654</v>
      </c>
      <c r="F2785" s="9" t="s">
        <v>2381</v>
      </c>
      <c r="G2785" s="9" t="s">
        <v>2382</v>
      </c>
      <c r="H2785" s="9" t="s">
        <v>21495</v>
      </c>
      <c r="I2785" s="9" t="s">
        <v>2383</v>
      </c>
      <c r="J2785" s="9" t="s">
        <v>9655</v>
      </c>
      <c r="K2785" s="9" t="s">
        <v>21496</v>
      </c>
      <c r="L2785" s="9" t="s">
        <v>18290</v>
      </c>
      <c r="M2785" s="2" t="e">
        <f>VLOOKUP(B2785,'HP List'!A:G,7,0)</f>
        <v>#N/A</v>
      </c>
      <c r="N2785" s="2" t="e">
        <f>VLOOKUP(B2785,'HP List'!A:H,8,0)</f>
        <v>#N/A</v>
      </c>
      <c r="P2785" s="2" t="e">
        <f>VLOOKUP(B2785,'Q1'!A:B,2,0)</f>
        <v>#N/A</v>
      </c>
      <c r="Q2785" s="2" t="e">
        <f t="shared" si="173"/>
        <v>#N/A</v>
      </c>
      <c r="R2785" s="2" t="e">
        <f>VLOOKUP(B2785,'Q2'!A:B,2,0)</f>
        <v>#N/A</v>
      </c>
      <c r="S2785" s="2" t="e">
        <f t="shared" si="176"/>
        <v>#N/A</v>
      </c>
      <c r="T2785" s="2" t="e">
        <f>VLOOKUP(B2785,'Q3'!A:B,2,0)</f>
        <v>#N/A</v>
      </c>
      <c r="U2785" s="2" t="e">
        <f t="shared" si="174"/>
        <v>#N/A</v>
      </c>
      <c r="V2785" s="2">
        <f>VLOOKUP(B2785,'Q4'!A:B,2,0)</f>
        <v>75060</v>
      </c>
      <c r="W2785" s="2" t="str">
        <f t="shared" si="175"/>
        <v>Unpaid</v>
      </c>
      <c r="X2785" s="2" t="str">
        <f>VLOOKUP(B2785,Food!A:B,2,0)</f>
        <v>Yes</v>
      </c>
      <c r="Y2785" s="2">
        <f>VLOOKUP(B2785,'Call List'!A:A,1,0)</f>
        <v>14221</v>
      </c>
      <c r="Z2785" s="2" t="e">
        <f>VLOOKUP(B2785,Sheet4!A:A,1,0)</f>
        <v>#N/A</v>
      </c>
    </row>
    <row r="2786" spans="1:26" hidden="1" x14ac:dyDescent="0.2">
      <c r="A2786" s="9">
        <v>2785</v>
      </c>
      <c r="B2786" s="9">
        <v>4649</v>
      </c>
      <c r="C2786" s="9" t="s">
        <v>197</v>
      </c>
      <c r="D2786" s="9" t="s">
        <v>162</v>
      </c>
      <c r="E2786" s="9" t="s">
        <v>9660</v>
      </c>
      <c r="F2786" s="9" t="s">
        <v>9661</v>
      </c>
      <c r="G2786" s="9" t="s">
        <v>9662</v>
      </c>
      <c r="H2786" s="9" t="s">
        <v>24692</v>
      </c>
      <c r="I2786" s="9" t="s">
        <v>9663</v>
      </c>
      <c r="J2786" s="9" t="s">
        <v>9662</v>
      </c>
      <c r="K2786" s="9" t="s">
        <v>24693</v>
      </c>
      <c r="L2786" s="9" t="s">
        <v>18314</v>
      </c>
      <c r="M2786" s="2" t="e">
        <f>VLOOKUP(B2786,'HP List'!A:G,7,0)</f>
        <v>#N/A</v>
      </c>
      <c r="N2786" s="2" t="e">
        <f>VLOOKUP(B2786,'HP List'!A:H,8,0)</f>
        <v>#N/A</v>
      </c>
      <c r="P2786" s="2" t="e">
        <f>VLOOKUP(B2786,'Q1'!A:B,2,0)</f>
        <v>#N/A</v>
      </c>
      <c r="Q2786" s="2" t="e">
        <f t="shared" si="173"/>
        <v>#N/A</v>
      </c>
      <c r="R2786" s="2" t="e">
        <f>VLOOKUP(B2786,'Q2'!A:B,2,0)</f>
        <v>#N/A</v>
      </c>
      <c r="S2786" s="2" t="e">
        <f t="shared" si="176"/>
        <v>#N/A</v>
      </c>
      <c r="T2786" s="2" t="e">
        <f>VLOOKUP(B2786,'Q3'!A:B,2,0)</f>
        <v>#N/A</v>
      </c>
      <c r="U2786" s="2" t="e">
        <f t="shared" si="174"/>
        <v>#N/A</v>
      </c>
      <c r="V2786" s="2">
        <f>VLOOKUP(B2786,'Q4'!A:B,2,0)</f>
        <v>55710</v>
      </c>
      <c r="W2786" s="2" t="str">
        <f t="shared" si="175"/>
        <v>Unpaid</v>
      </c>
      <c r="X2786" s="2" t="e">
        <f>VLOOKUP(B2786,Food!A:B,2,0)</f>
        <v>#N/A</v>
      </c>
      <c r="Y2786" s="2">
        <f>VLOOKUP(B2786,'Call List'!A:A,1,0)</f>
        <v>4649</v>
      </c>
      <c r="Z2786" s="2" t="e">
        <f>VLOOKUP(B2786,Sheet4!A:A,1,0)</f>
        <v>#N/A</v>
      </c>
    </row>
    <row r="2787" spans="1:26" hidden="1" x14ac:dyDescent="0.2">
      <c r="A2787" s="9">
        <v>2786</v>
      </c>
      <c r="B2787" s="9">
        <v>13328</v>
      </c>
      <c r="C2787" s="9" t="s">
        <v>197</v>
      </c>
      <c r="D2787" s="9" t="s">
        <v>162</v>
      </c>
      <c r="E2787" s="9" t="s">
        <v>9664</v>
      </c>
      <c r="F2787" s="9" t="s">
        <v>9665</v>
      </c>
      <c r="G2787" s="9" t="s">
        <v>9666</v>
      </c>
      <c r="H2787" s="9" t="s">
        <v>24694</v>
      </c>
      <c r="I2787" s="9" t="s">
        <v>9667</v>
      </c>
      <c r="J2787" s="9" t="s">
        <v>9668</v>
      </c>
      <c r="K2787" s="9" t="s">
        <v>24695</v>
      </c>
      <c r="L2787" s="9" t="s">
        <v>18294</v>
      </c>
      <c r="M2787" s="2" t="e">
        <f>VLOOKUP(B2787,'HP List'!A:G,7,0)</f>
        <v>#N/A</v>
      </c>
      <c r="N2787" s="2" t="e">
        <f>VLOOKUP(B2787,'HP List'!A:H,8,0)</f>
        <v>#N/A</v>
      </c>
      <c r="P2787" s="2" t="e">
        <f>VLOOKUP(B2787,'Q1'!A:B,2,0)</f>
        <v>#N/A</v>
      </c>
      <c r="Q2787" s="2" t="e">
        <f t="shared" si="173"/>
        <v>#N/A</v>
      </c>
      <c r="R2787" s="2" t="e">
        <f>VLOOKUP(B2787,'Q2'!A:B,2,0)</f>
        <v>#N/A</v>
      </c>
      <c r="S2787" s="2" t="e">
        <f t="shared" si="176"/>
        <v>#N/A</v>
      </c>
      <c r="T2787" s="2" t="e">
        <f>VLOOKUP(B2787,'Q3'!A:B,2,0)</f>
        <v>#N/A</v>
      </c>
      <c r="U2787" s="2" t="e">
        <f t="shared" si="174"/>
        <v>#N/A</v>
      </c>
      <c r="V2787" s="2" t="e">
        <f>VLOOKUP(B2787,'Q4'!A:B,2,0)</f>
        <v>#N/A</v>
      </c>
      <c r="W2787" s="2" t="e">
        <f t="shared" si="175"/>
        <v>#N/A</v>
      </c>
      <c r="X2787" s="2" t="e">
        <f>VLOOKUP(B2787,Food!A:B,2,0)</f>
        <v>#N/A</v>
      </c>
      <c r="Y2787" s="2">
        <f>VLOOKUP(B2787,'Call List'!A:A,1,0)</f>
        <v>13328</v>
      </c>
      <c r="Z2787" s="2" t="e">
        <f>VLOOKUP(B2787,Sheet4!A:A,1,0)</f>
        <v>#N/A</v>
      </c>
    </row>
    <row r="2788" spans="1:26" hidden="1" x14ac:dyDescent="0.2">
      <c r="A2788" s="9">
        <v>2787</v>
      </c>
      <c r="B2788" s="9">
        <v>4701</v>
      </c>
      <c r="C2788" s="9" t="s">
        <v>197</v>
      </c>
      <c r="D2788" s="9" t="s">
        <v>162</v>
      </c>
      <c r="E2788" s="9" t="s">
        <v>9669</v>
      </c>
      <c r="F2788" s="9" t="s">
        <v>9670</v>
      </c>
      <c r="G2788" s="9" t="s">
        <v>9671</v>
      </c>
      <c r="H2788" s="9" t="s">
        <v>24696</v>
      </c>
      <c r="I2788" s="9" t="s">
        <v>9672</v>
      </c>
      <c r="J2788" s="9" t="s">
        <v>9671</v>
      </c>
      <c r="K2788" s="9" t="s">
        <v>24697</v>
      </c>
      <c r="L2788" s="9" t="s">
        <v>18312</v>
      </c>
      <c r="M2788" s="2" t="e">
        <f>VLOOKUP(B2788,'HP List'!A:G,7,0)</f>
        <v>#N/A</v>
      </c>
      <c r="N2788" s="2" t="e">
        <f>VLOOKUP(B2788,'HP List'!A:H,8,0)</f>
        <v>#N/A</v>
      </c>
      <c r="P2788" s="2" t="e">
        <f>VLOOKUP(B2788,'Q1'!A:B,2,0)</f>
        <v>#N/A</v>
      </c>
      <c r="Q2788" s="2" t="e">
        <f t="shared" si="173"/>
        <v>#N/A</v>
      </c>
      <c r="R2788" s="2" t="e">
        <f>VLOOKUP(B2788,'Q2'!A:B,2,0)</f>
        <v>#N/A</v>
      </c>
      <c r="S2788" s="2" t="e">
        <f t="shared" si="176"/>
        <v>#N/A</v>
      </c>
      <c r="T2788" s="2" t="e">
        <f>VLOOKUP(B2788,'Q3'!A:B,2,0)</f>
        <v>#N/A</v>
      </c>
      <c r="U2788" s="2" t="e">
        <f t="shared" si="174"/>
        <v>#N/A</v>
      </c>
      <c r="V2788" s="2">
        <f>VLOOKUP(B2788,'Q4'!A:B,2,0)</f>
        <v>55710</v>
      </c>
      <c r="W2788" s="2" t="str">
        <f t="shared" si="175"/>
        <v>Unpaid</v>
      </c>
      <c r="X2788" s="2" t="e">
        <f>VLOOKUP(B2788,Food!A:B,2,0)</f>
        <v>#N/A</v>
      </c>
      <c r="Y2788" s="2">
        <f>VLOOKUP(B2788,'Call List'!A:A,1,0)</f>
        <v>4701</v>
      </c>
      <c r="Z2788" s="2" t="e">
        <f>VLOOKUP(B2788,Sheet4!A:A,1,0)</f>
        <v>#N/A</v>
      </c>
    </row>
    <row r="2789" spans="1:26" hidden="1" x14ac:dyDescent="0.2">
      <c r="A2789" s="9">
        <v>2788</v>
      </c>
      <c r="B2789" s="9">
        <v>5071</v>
      </c>
      <c r="C2789" s="9" t="s">
        <v>197</v>
      </c>
      <c r="D2789" s="9" t="s">
        <v>162</v>
      </c>
      <c r="E2789" s="9" t="s">
        <v>9673</v>
      </c>
      <c r="F2789" s="9" t="s">
        <v>9674</v>
      </c>
      <c r="G2789" s="9" t="s">
        <v>9675</v>
      </c>
      <c r="H2789" s="9" t="s">
        <v>24698</v>
      </c>
      <c r="I2789" s="9" t="s">
        <v>9676</v>
      </c>
      <c r="J2789" s="9" t="s">
        <v>9675</v>
      </c>
      <c r="K2789" s="9" t="s">
        <v>24699</v>
      </c>
      <c r="L2789" s="9" t="s">
        <v>18312</v>
      </c>
      <c r="M2789" s="2" t="e">
        <f>VLOOKUP(B2789,'HP List'!A:G,7,0)</f>
        <v>#N/A</v>
      </c>
      <c r="N2789" s="2" t="e">
        <f>VLOOKUP(B2789,'HP List'!A:H,8,0)</f>
        <v>#N/A</v>
      </c>
      <c r="P2789" s="2" t="e">
        <f>VLOOKUP(B2789,'Q1'!A:B,2,0)</f>
        <v>#N/A</v>
      </c>
      <c r="Q2789" s="2" t="e">
        <f t="shared" si="173"/>
        <v>#N/A</v>
      </c>
      <c r="R2789" s="2" t="e">
        <f>VLOOKUP(B2789,'Q2'!A:B,2,0)</f>
        <v>#N/A</v>
      </c>
      <c r="S2789" s="2" t="e">
        <f t="shared" si="176"/>
        <v>#N/A</v>
      </c>
      <c r="T2789" s="2" t="e">
        <f>VLOOKUP(B2789,'Q3'!A:B,2,0)</f>
        <v>#N/A</v>
      </c>
      <c r="U2789" s="2" t="e">
        <f t="shared" si="174"/>
        <v>#N/A</v>
      </c>
      <c r="V2789" s="2">
        <f>VLOOKUP(B2789,'Q4'!A:B,2,0)</f>
        <v>66660</v>
      </c>
      <c r="W2789" s="2" t="str">
        <f t="shared" si="175"/>
        <v>Unpaid</v>
      </c>
      <c r="X2789" s="2" t="str">
        <f>VLOOKUP(B2789,Food!A:B,2,0)</f>
        <v>Yes</v>
      </c>
      <c r="Y2789" s="2">
        <f>VLOOKUP(B2789,'Call List'!A:A,1,0)</f>
        <v>5071</v>
      </c>
      <c r="Z2789" s="2" t="e">
        <f>VLOOKUP(B2789,Sheet4!A:A,1,0)</f>
        <v>#N/A</v>
      </c>
    </row>
    <row r="2790" spans="1:26" hidden="1" x14ac:dyDescent="0.2">
      <c r="A2790" s="9">
        <v>2789</v>
      </c>
      <c r="B2790" s="9">
        <v>12080</v>
      </c>
      <c r="C2790" s="9" t="s">
        <v>197</v>
      </c>
      <c r="D2790" s="9" t="s">
        <v>162</v>
      </c>
      <c r="E2790" s="9" t="s">
        <v>9677</v>
      </c>
      <c r="F2790" s="9" t="s">
        <v>9678</v>
      </c>
      <c r="G2790" s="9" t="s">
        <v>9679</v>
      </c>
      <c r="H2790" s="9" t="s">
        <v>24700</v>
      </c>
      <c r="I2790" s="9" t="s">
        <v>9680</v>
      </c>
      <c r="J2790" s="9" t="s">
        <v>9681</v>
      </c>
      <c r="K2790" s="9" t="s">
        <v>24701</v>
      </c>
      <c r="L2790" s="9" t="s">
        <v>18297</v>
      </c>
      <c r="M2790" s="2" t="e">
        <f>VLOOKUP(B2790,'HP List'!A:G,7,0)</f>
        <v>#N/A</v>
      </c>
      <c r="N2790" s="2" t="e">
        <f>VLOOKUP(B2790,'HP List'!A:H,8,0)</f>
        <v>#N/A</v>
      </c>
      <c r="P2790" s="2" t="e">
        <f>VLOOKUP(B2790,'Q1'!A:B,2,0)</f>
        <v>#N/A</v>
      </c>
      <c r="Q2790" s="2" t="e">
        <f t="shared" si="173"/>
        <v>#N/A</v>
      </c>
      <c r="R2790" s="2" t="e">
        <f>VLOOKUP(B2790,'Q2'!A:B,2,0)</f>
        <v>#N/A</v>
      </c>
      <c r="S2790" s="2" t="e">
        <f t="shared" si="176"/>
        <v>#N/A</v>
      </c>
      <c r="T2790" s="2" t="e">
        <f>VLOOKUP(B2790,'Q3'!A:B,2,0)</f>
        <v>#N/A</v>
      </c>
      <c r="U2790" s="2" t="e">
        <f t="shared" si="174"/>
        <v>#N/A</v>
      </c>
      <c r="V2790" s="2" t="e">
        <f>VLOOKUP(B2790,'Q4'!A:B,2,0)</f>
        <v>#N/A</v>
      </c>
      <c r="W2790" s="2" t="e">
        <f t="shared" si="175"/>
        <v>#N/A</v>
      </c>
      <c r="X2790" s="2" t="e">
        <f>VLOOKUP(B2790,Food!A:B,2,0)</f>
        <v>#N/A</v>
      </c>
      <c r="Y2790" s="2">
        <f>VLOOKUP(B2790,'Call List'!A:A,1,0)</f>
        <v>12080</v>
      </c>
      <c r="Z2790" s="2" t="e">
        <f>VLOOKUP(B2790,Sheet4!A:A,1,0)</f>
        <v>#N/A</v>
      </c>
    </row>
    <row r="2791" spans="1:26" hidden="1" x14ac:dyDescent="0.2">
      <c r="A2791" s="9">
        <v>2790</v>
      </c>
      <c r="B2791" s="9">
        <v>7092</v>
      </c>
      <c r="C2791" s="9" t="s">
        <v>197</v>
      </c>
      <c r="D2791" s="9" t="s">
        <v>162</v>
      </c>
      <c r="E2791" s="9" t="s">
        <v>9682</v>
      </c>
      <c r="F2791" s="9" t="s">
        <v>9683</v>
      </c>
      <c r="G2791" s="9" t="s">
        <v>9684</v>
      </c>
      <c r="H2791" s="9" t="s">
        <v>24702</v>
      </c>
      <c r="I2791" s="9" t="s">
        <v>9685</v>
      </c>
      <c r="J2791" s="9" t="s">
        <v>9684</v>
      </c>
      <c r="K2791" s="9" t="s">
        <v>24703</v>
      </c>
      <c r="L2791" s="9" t="s">
        <v>18311</v>
      </c>
      <c r="M2791" s="2" t="e">
        <f>VLOOKUP(B2791,'HP List'!A:G,7,0)</f>
        <v>#N/A</v>
      </c>
      <c r="N2791" s="2" t="e">
        <f>VLOOKUP(B2791,'HP List'!A:H,8,0)</f>
        <v>#N/A</v>
      </c>
      <c r="P2791" s="2" t="e">
        <f>VLOOKUP(B2791,'Q1'!A:B,2,0)</f>
        <v>#N/A</v>
      </c>
      <c r="Q2791" s="2" t="e">
        <f t="shared" si="173"/>
        <v>#N/A</v>
      </c>
      <c r="R2791" s="2" t="e">
        <f>VLOOKUP(B2791,'Q2'!A:B,2,0)</f>
        <v>#N/A</v>
      </c>
      <c r="S2791" s="2" t="e">
        <f t="shared" si="176"/>
        <v>#N/A</v>
      </c>
      <c r="T2791" s="2" t="e">
        <f>VLOOKUP(B2791,'Q3'!A:B,2,0)</f>
        <v>#N/A</v>
      </c>
      <c r="U2791" s="2" t="e">
        <f t="shared" si="174"/>
        <v>#N/A</v>
      </c>
      <c r="V2791" s="2" t="e">
        <f>VLOOKUP(B2791,'Q4'!A:B,2,0)</f>
        <v>#N/A</v>
      </c>
      <c r="W2791" s="2" t="e">
        <f t="shared" si="175"/>
        <v>#N/A</v>
      </c>
      <c r="X2791" s="2" t="str">
        <f>VLOOKUP(B2791,Food!A:B,2,0)</f>
        <v>Yes</v>
      </c>
      <c r="Y2791" s="2">
        <f>VLOOKUP(B2791,'Call List'!A:A,1,0)</f>
        <v>7092</v>
      </c>
      <c r="Z2791" s="2" t="e">
        <f>VLOOKUP(B2791,Sheet4!A:A,1,0)</f>
        <v>#N/A</v>
      </c>
    </row>
    <row r="2792" spans="1:26" hidden="1" x14ac:dyDescent="0.2">
      <c r="A2792" s="9">
        <v>2791</v>
      </c>
      <c r="B2792" s="9">
        <v>13232</v>
      </c>
      <c r="C2792" s="9" t="s">
        <v>211</v>
      </c>
      <c r="D2792" s="9" t="s">
        <v>13</v>
      </c>
      <c r="E2792" s="9" t="s">
        <v>9686</v>
      </c>
      <c r="F2792" s="9" t="s">
        <v>9687</v>
      </c>
      <c r="G2792" s="9" t="s">
        <v>9688</v>
      </c>
      <c r="H2792" s="9" t="s">
        <v>24704</v>
      </c>
      <c r="I2792" s="9" t="s">
        <v>9689</v>
      </c>
      <c r="J2792" s="9" t="s">
        <v>9688</v>
      </c>
      <c r="K2792" s="9" t="s">
        <v>24705</v>
      </c>
      <c r="L2792" s="9" t="s">
        <v>18294</v>
      </c>
      <c r="M2792" s="2" t="e">
        <f>VLOOKUP(B2792,'HP List'!A:G,7,0)</f>
        <v>#N/A</v>
      </c>
      <c r="N2792" s="2" t="e">
        <f>VLOOKUP(B2792,'HP List'!A:H,8,0)</f>
        <v>#N/A</v>
      </c>
      <c r="P2792" s="2" t="e">
        <f>VLOOKUP(B2792,'Q1'!A:B,2,0)</f>
        <v>#N/A</v>
      </c>
      <c r="Q2792" s="2" t="e">
        <f t="shared" si="173"/>
        <v>#N/A</v>
      </c>
      <c r="R2792" s="2" t="e">
        <f>VLOOKUP(B2792,'Q2'!A:B,2,0)</f>
        <v>#N/A</v>
      </c>
      <c r="S2792" s="2" t="e">
        <f t="shared" si="176"/>
        <v>#N/A</v>
      </c>
      <c r="T2792" s="2" t="e">
        <f>VLOOKUP(B2792,'Q3'!A:B,2,0)</f>
        <v>#N/A</v>
      </c>
      <c r="U2792" s="2" t="e">
        <f t="shared" si="174"/>
        <v>#N/A</v>
      </c>
      <c r="V2792" s="2">
        <f>VLOOKUP(B2792,'Q4'!A:B,2,0)</f>
        <v>54600</v>
      </c>
      <c r="W2792" s="2" t="str">
        <f t="shared" si="175"/>
        <v>Unpaid</v>
      </c>
      <c r="X2792" s="2" t="e">
        <f>VLOOKUP(B2792,Food!A:B,2,0)</f>
        <v>#N/A</v>
      </c>
      <c r="Y2792" s="2">
        <f>VLOOKUP(B2792,'Call List'!A:A,1,0)</f>
        <v>13232</v>
      </c>
      <c r="Z2792" s="2" t="e">
        <f>VLOOKUP(B2792,Sheet4!A:A,1,0)</f>
        <v>#N/A</v>
      </c>
    </row>
    <row r="2793" spans="1:26" hidden="1" x14ac:dyDescent="0.2">
      <c r="A2793" s="9">
        <v>2792</v>
      </c>
      <c r="B2793" s="9">
        <v>7906</v>
      </c>
      <c r="C2793" s="9" t="s">
        <v>211</v>
      </c>
      <c r="D2793" s="9" t="s">
        <v>13</v>
      </c>
      <c r="E2793" s="9" t="s">
        <v>9690</v>
      </c>
      <c r="F2793" s="9" t="s">
        <v>9691</v>
      </c>
      <c r="G2793" s="9" t="s">
        <v>9692</v>
      </c>
      <c r="H2793" s="9" t="s">
        <v>24706</v>
      </c>
      <c r="I2793" s="9" t="s">
        <v>9693</v>
      </c>
      <c r="J2793" s="9" t="s">
        <v>9692</v>
      </c>
      <c r="K2793" s="9" t="s">
        <v>24707</v>
      </c>
      <c r="L2793" s="9" t="s">
        <v>18308</v>
      </c>
      <c r="M2793" s="2" t="e">
        <f>VLOOKUP(B2793,'HP List'!A:G,7,0)</f>
        <v>#N/A</v>
      </c>
      <c r="N2793" s="2" t="e">
        <f>VLOOKUP(B2793,'HP List'!A:H,8,0)</f>
        <v>#N/A</v>
      </c>
      <c r="P2793" s="2" t="e">
        <f>VLOOKUP(B2793,'Q1'!A:B,2,0)</f>
        <v>#N/A</v>
      </c>
      <c r="Q2793" s="2" t="e">
        <f t="shared" si="173"/>
        <v>#N/A</v>
      </c>
      <c r="R2793" s="2" t="e">
        <f>VLOOKUP(B2793,'Q2'!A:B,2,0)</f>
        <v>#N/A</v>
      </c>
      <c r="S2793" s="2" t="e">
        <f t="shared" si="176"/>
        <v>#N/A</v>
      </c>
      <c r="T2793" s="2" t="e">
        <f>VLOOKUP(B2793,'Q3'!A:B,2,0)</f>
        <v>#N/A</v>
      </c>
      <c r="U2793" s="2" t="e">
        <f t="shared" si="174"/>
        <v>#N/A</v>
      </c>
      <c r="V2793" s="2">
        <f>VLOOKUP(B2793,'Q4'!A:B,2,0)</f>
        <v>64200</v>
      </c>
      <c r="W2793" s="2" t="str">
        <f t="shared" si="175"/>
        <v>Unpaid</v>
      </c>
      <c r="X2793" s="2" t="str">
        <f>VLOOKUP(B2793,Food!A:B,2,0)</f>
        <v>Yes</v>
      </c>
      <c r="Y2793" s="2">
        <f>VLOOKUP(B2793,'Call List'!A:A,1,0)</f>
        <v>7906</v>
      </c>
      <c r="Z2793" s="2" t="e">
        <f>VLOOKUP(B2793,Sheet4!A:A,1,0)</f>
        <v>#N/A</v>
      </c>
    </row>
    <row r="2794" spans="1:26" hidden="1" x14ac:dyDescent="0.2">
      <c r="A2794" s="9">
        <v>2793</v>
      </c>
      <c r="B2794" s="9">
        <v>6157</v>
      </c>
      <c r="C2794" s="9" t="s">
        <v>211</v>
      </c>
      <c r="D2794" s="9" t="s">
        <v>13</v>
      </c>
      <c r="E2794" s="9" t="s">
        <v>9694</v>
      </c>
      <c r="F2794" s="9" t="s">
        <v>9695</v>
      </c>
      <c r="G2794" s="9" t="s">
        <v>9696</v>
      </c>
      <c r="H2794" s="9" t="s">
        <v>24708</v>
      </c>
      <c r="I2794" s="9" t="s">
        <v>9697</v>
      </c>
      <c r="J2794" s="9" t="s">
        <v>9696</v>
      </c>
      <c r="K2794" s="9" t="s">
        <v>24709</v>
      </c>
      <c r="L2794" s="9" t="s">
        <v>18310</v>
      </c>
      <c r="M2794" s="2" t="e">
        <f>VLOOKUP(B2794,'HP List'!A:G,7,0)</f>
        <v>#N/A</v>
      </c>
      <c r="N2794" s="2" t="e">
        <f>VLOOKUP(B2794,'HP List'!A:H,8,0)</f>
        <v>#N/A</v>
      </c>
      <c r="P2794" s="2" t="e">
        <f>VLOOKUP(B2794,'Q1'!A:B,2,0)</f>
        <v>#N/A</v>
      </c>
      <c r="Q2794" s="2" t="e">
        <f t="shared" si="173"/>
        <v>#N/A</v>
      </c>
      <c r="R2794" s="2" t="e">
        <f>VLOOKUP(B2794,'Q2'!A:B,2,0)</f>
        <v>#N/A</v>
      </c>
      <c r="S2794" s="2" t="e">
        <f t="shared" si="176"/>
        <v>#N/A</v>
      </c>
      <c r="T2794" s="2">
        <f>VLOOKUP(B2794,'Q3'!A:B,2,0)</f>
        <v>81850</v>
      </c>
      <c r="U2794" s="2" t="str">
        <f t="shared" si="174"/>
        <v>Unpaid</v>
      </c>
      <c r="V2794" s="2">
        <f>VLOOKUP(B2794,'Q4'!A:B,2,0)</f>
        <v>159700</v>
      </c>
      <c r="W2794" s="2" t="str">
        <f t="shared" si="175"/>
        <v>Unpaid</v>
      </c>
      <c r="X2794" s="2" t="str">
        <f>VLOOKUP(B2794,Food!A:B,2,0)</f>
        <v>Yes</v>
      </c>
      <c r="Y2794" s="2">
        <f>VLOOKUP(B2794,'Call List'!A:A,1,0)</f>
        <v>6157</v>
      </c>
      <c r="Z2794" s="2" t="e">
        <f>VLOOKUP(B2794,Sheet4!A:A,1,0)</f>
        <v>#N/A</v>
      </c>
    </row>
    <row r="2795" spans="1:26" hidden="1" x14ac:dyDescent="0.2">
      <c r="A2795" s="9">
        <v>2794</v>
      </c>
      <c r="B2795" s="9">
        <v>4545</v>
      </c>
      <c r="C2795" s="9" t="s">
        <v>211</v>
      </c>
      <c r="D2795" s="9" t="s">
        <v>13</v>
      </c>
      <c r="E2795" s="9" t="s">
        <v>9698</v>
      </c>
      <c r="F2795" s="9" t="s">
        <v>3003</v>
      </c>
      <c r="G2795" s="9" t="s">
        <v>3004</v>
      </c>
      <c r="H2795" s="9" t="s">
        <v>21788</v>
      </c>
      <c r="I2795" s="9" t="s">
        <v>3005</v>
      </c>
      <c r="J2795" s="9" t="s">
        <v>3004</v>
      </c>
      <c r="K2795" s="9" t="s">
        <v>21788</v>
      </c>
      <c r="L2795" s="9" t="s">
        <v>18314</v>
      </c>
      <c r="M2795" s="2" t="e">
        <f>VLOOKUP(B2795,'HP List'!A:G,7,0)</f>
        <v>#N/A</v>
      </c>
      <c r="N2795" s="2" t="e">
        <f>VLOOKUP(B2795,'HP List'!A:H,8,0)</f>
        <v>#N/A</v>
      </c>
      <c r="P2795" s="2" t="e">
        <f>VLOOKUP(B2795,'Q1'!A:B,2,0)</f>
        <v>#N/A</v>
      </c>
      <c r="Q2795" s="2" t="e">
        <f t="shared" si="173"/>
        <v>#N/A</v>
      </c>
      <c r="R2795" s="2" t="e">
        <f>VLOOKUP(B2795,'Q2'!A:B,2,0)</f>
        <v>#N/A</v>
      </c>
      <c r="S2795" s="2" t="e">
        <f t="shared" si="176"/>
        <v>#N/A</v>
      </c>
      <c r="T2795" s="2" t="e">
        <f>VLOOKUP(B2795,'Q3'!A:B,2,0)</f>
        <v>#N/A</v>
      </c>
      <c r="U2795" s="2" t="e">
        <f t="shared" si="174"/>
        <v>#N/A</v>
      </c>
      <c r="V2795" s="2">
        <f>VLOOKUP(B2795,'Q4'!A:B,2,0)</f>
        <v>64200</v>
      </c>
      <c r="W2795" s="2" t="str">
        <f t="shared" si="175"/>
        <v>Unpaid</v>
      </c>
      <c r="X2795" s="2" t="str">
        <f>VLOOKUP(B2795,Food!A:B,2,0)</f>
        <v>Yes</v>
      </c>
      <c r="Y2795" s="2">
        <f>VLOOKUP(B2795,'Call List'!A:A,1,0)</f>
        <v>4545</v>
      </c>
      <c r="Z2795" s="2" t="e">
        <f>VLOOKUP(B2795,Sheet4!A:A,1,0)</f>
        <v>#N/A</v>
      </c>
    </row>
    <row r="2796" spans="1:26" hidden="1" x14ac:dyDescent="0.2">
      <c r="A2796" s="9">
        <v>2795</v>
      </c>
      <c r="B2796" s="9">
        <v>3693</v>
      </c>
      <c r="C2796" s="9" t="s">
        <v>211</v>
      </c>
      <c r="D2796" s="9" t="s">
        <v>13</v>
      </c>
      <c r="E2796" s="9" t="s">
        <v>9699</v>
      </c>
      <c r="F2796" s="9" t="s">
        <v>1549</v>
      </c>
      <c r="G2796" s="9" t="s">
        <v>1550</v>
      </c>
      <c r="H2796" s="9" t="s">
        <v>21091</v>
      </c>
      <c r="I2796" s="9" t="s">
        <v>1551</v>
      </c>
      <c r="J2796" s="9" t="s">
        <v>1550</v>
      </c>
      <c r="K2796" s="9" t="s">
        <v>9700</v>
      </c>
      <c r="L2796" s="9" t="s">
        <v>18313</v>
      </c>
      <c r="M2796" s="2" t="e">
        <f>VLOOKUP(B2796,'HP List'!A:G,7,0)</f>
        <v>#N/A</v>
      </c>
      <c r="N2796" s="2" t="e">
        <f>VLOOKUP(B2796,'HP List'!A:H,8,0)</f>
        <v>#N/A</v>
      </c>
      <c r="P2796" s="2" t="e">
        <f>VLOOKUP(B2796,'Q1'!A:B,2,0)</f>
        <v>#N/A</v>
      </c>
      <c r="Q2796" s="2" t="e">
        <f t="shared" si="173"/>
        <v>#N/A</v>
      </c>
      <c r="R2796" s="2" t="e">
        <f>VLOOKUP(B2796,'Q2'!A:B,2,0)</f>
        <v>#N/A</v>
      </c>
      <c r="S2796" s="2" t="e">
        <f t="shared" si="176"/>
        <v>#N/A</v>
      </c>
      <c r="T2796" s="2" t="e">
        <f>VLOOKUP(B2796,'Q3'!A:B,2,0)</f>
        <v>#N/A</v>
      </c>
      <c r="U2796" s="2" t="e">
        <f t="shared" si="174"/>
        <v>#N/A</v>
      </c>
      <c r="V2796" s="2">
        <f>VLOOKUP(B2796,'Q4'!A:B,2,0)</f>
        <v>64200</v>
      </c>
      <c r="W2796" s="2" t="str">
        <f t="shared" si="175"/>
        <v>Unpaid</v>
      </c>
      <c r="X2796" s="2" t="str">
        <f>VLOOKUP(B2796,Food!A:B,2,0)</f>
        <v>Yes</v>
      </c>
      <c r="Y2796" s="2">
        <f>VLOOKUP(B2796,'Call List'!A:A,1,0)</f>
        <v>3693</v>
      </c>
      <c r="Z2796" s="2" t="e">
        <f>VLOOKUP(B2796,Sheet4!A:A,1,0)</f>
        <v>#N/A</v>
      </c>
    </row>
    <row r="2797" spans="1:26" hidden="1" x14ac:dyDescent="0.2">
      <c r="A2797" s="9">
        <v>2796</v>
      </c>
      <c r="B2797" s="9">
        <v>6009</v>
      </c>
      <c r="C2797" s="9" t="s">
        <v>211</v>
      </c>
      <c r="D2797" s="9" t="s">
        <v>13</v>
      </c>
      <c r="E2797" s="9" t="s">
        <v>9701</v>
      </c>
      <c r="F2797" s="9" t="s">
        <v>1579</v>
      </c>
      <c r="G2797" s="9" t="s">
        <v>9702</v>
      </c>
      <c r="H2797" s="9" t="s">
        <v>9703</v>
      </c>
      <c r="I2797" s="9" t="s">
        <v>8352</v>
      </c>
      <c r="J2797" s="9" t="s">
        <v>9702</v>
      </c>
      <c r="K2797" s="9" t="s">
        <v>24710</v>
      </c>
      <c r="L2797" s="9" t="s">
        <v>18310</v>
      </c>
      <c r="M2797" s="2" t="e">
        <f>VLOOKUP(B2797,'HP List'!A:G,7,0)</f>
        <v>#N/A</v>
      </c>
      <c r="N2797" s="2" t="e">
        <f>VLOOKUP(B2797,'HP List'!A:H,8,0)</f>
        <v>#N/A</v>
      </c>
      <c r="P2797" s="2" t="e">
        <f>VLOOKUP(B2797,'Q1'!A:B,2,0)</f>
        <v>#N/A</v>
      </c>
      <c r="Q2797" s="2" t="e">
        <f t="shared" si="173"/>
        <v>#N/A</v>
      </c>
      <c r="R2797" s="2" t="e">
        <f>VLOOKUP(B2797,'Q2'!A:B,2,0)</f>
        <v>#N/A</v>
      </c>
      <c r="S2797" s="2" t="e">
        <f t="shared" si="176"/>
        <v>#N/A</v>
      </c>
      <c r="T2797" s="2" t="e">
        <f>VLOOKUP(B2797,'Q3'!A:B,2,0)</f>
        <v>#N/A</v>
      </c>
      <c r="U2797" s="2" t="e">
        <f t="shared" si="174"/>
        <v>#N/A</v>
      </c>
      <c r="V2797" s="2" t="e">
        <f>VLOOKUP(B2797,'Q4'!A:B,2,0)</f>
        <v>#N/A</v>
      </c>
      <c r="W2797" s="2" t="e">
        <f t="shared" si="175"/>
        <v>#N/A</v>
      </c>
      <c r="X2797" s="2" t="e">
        <f>VLOOKUP(B2797,Food!A:B,2,0)</f>
        <v>#N/A</v>
      </c>
      <c r="Y2797" s="2">
        <f>VLOOKUP(B2797,'Call List'!A:A,1,0)</f>
        <v>6009</v>
      </c>
      <c r="Z2797" s="2" t="e">
        <f>VLOOKUP(B2797,Sheet4!A:A,1,0)</f>
        <v>#N/A</v>
      </c>
    </row>
    <row r="2798" spans="1:26" hidden="1" x14ac:dyDescent="0.2">
      <c r="A2798" s="9">
        <v>2797</v>
      </c>
      <c r="B2798" s="9">
        <v>4761</v>
      </c>
      <c r="C2798" s="9" t="s">
        <v>211</v>
      </c>
      <c r="D2798" s="9" t="s">
        <v>13</v>
      </c>
      <c r="E2798" s="9" t="s">
        <v>9704</v>
      </c>
      <c r="F2798" s="9" t="s">
        <v>9705</v>
      </c>
      <c r="G2798" s="9" t="s">
        <v>9706</v>
      </c>
      <c r="H2798" s="9" t="s">
        <v>24711</v>
      </c>
      <c r="I2798" s="9" t="s">
        <v>9707</v>
      </c>
      <c r="J2798" s="9" t="s">
        <v>9706</v>
      </c>
      <c r="K2798" s="9" t="s">
        <v>24712</v>
      </c>
      <c r="L2798" s="9" t="s">
        <v>18312</v>
      </c>
      <c r="M2798" s="2" t="e">
        <f>VLOOKUP(B2798,'HP List'!A:G,7,0)</f>
        <v>#N/A</v>
      </c>
      <c r="N2798" s="2" t="e">
        <f>VLOOKUP(B2798,'HP List'!A:H,8,0)</f>
        <v>#N/A</v>
      </c>
      <c r="P2798" s="2" t="e">
        <f>VLOOKUP(B2798,'Q1'!A:B,2,0)</f>
        <v>#N/A</v>
      </c>
      <c r="Q2798" s="2" t="e">
        <f t="shared" si="173"/>
        <v>#N/A</v>
      </c>
      <c r="R2798" s="2" t="e">
        <f>VLOOKUP(B2798,'Q2'!A:B,2,0)</f>
        <v>#N/A</v>
      </c>
      <c r="S2798" s="2" t="e">
        <f t="shared" si="176"/>
        <v>#N/A</v>
      </c>
      <c r="T2798" s="2" t="e">
        <f>VLOOKUP(B2798,'Q3'!A:B,2,0)</f>
        <v>#N/A</v>
      </c>
      <c r="U2798" s="2" t="e">
        <f t="shared" si="174"/>
        <v>#N/A</v>
      </c>
      <c r="V2798" s="2">
        <f>VLOOKUP(B2798,'Q4'!A:B,2,0)</f>
        <v>54600</v>
      </c>
      <c r="W2798" s="2" t="str">
        <f t="shared" si="175"/>
        <v>Unpaid</v>
      </c>
      <c r="X2798" s="2" t="e">
        <f>VLOOKUP(B2798,Food!A:B,2,0)</f>
        <v>#N/A</v>
      </c>
      <c r="Y2798" s="2">
        <f>VLOOKUP(B2798,'Call List'!A:A,1,0)</f>
        <v>4761</v>
      </c>
      <c r="Z2798" s="2" t="e">
        <f>VLOOKUP(B2798,Sheet4!A:A,1,0)</f>
        <v>#N/A</v>
      </c>
    </row>
    <row r="2799" spans="1:26" hidden="1" x14ac:dyDescent="0.2">
      <c r="A2799" s="9">
        <v>2798</v>
      </c>
      <c r="B2799" s="9">
        <v>3720</v>
      </c>
      <c r="C2799" s="9" t="s">
        <v>211</v>
      </c>
      <c r="D2799" s="9" t="s">
        <v>13</v>
      </c>
      <c r="E2799" s="9" t="s">
        <v>9708</v>
      </c>
      <c r="F2799" s="9" t="s">
        <v>9709</v>
      </c>
      <c r="G2799" s="9" t="s">
        <v>9710</v>
      </c>
      <c r="H2799" s="9" t="s">
        <v>9711</v>
      </c>
      <c r="I2799" s="9" t="s">
        <v>9712</v>
      </c>
      <c r="J2799" s="9" t="s">
        <v>9710</v>
      </c>
      <c r="K2799" s="9" t="s">
        <v>24713</v>
      </c>
      <c r="L2799" s="9" t="s">
        <v>18314</v>
      </c>
      <c r="M2799" s="2" t="e">
        <f>VLOOKUP(B2799,'HP List'!A:G,7,0)</f>
        <v>#N/A</v>
      </c>
      <c r="N2799" s="2" t="e">
        <f>VLOOKUP(B2799,'HP List'!A:H,8,0)</f>
        <v>#N/A</v>
      </c>
      <c r="P2799" s="2" t="e">
        <f>VLOOKUP(B2799,'Q1'!A:B,2,0)</f>
        <v>#N/A</v>
      </c>
      <c r="Q2799" s="2" t="e">
        <f t="shared" si="173"/>
        <v>#N/A</v>
      </c>
      <c r="R2799" s="2" t="e">
        <f>VLOOKUP(B2799,'Q2'!A:B,2,0)</f>
        <v>#N/A</v>
      </c>
      <c r="S2799" s="2" t="e">
        <f t="shared" si="176"/>
        <v>#N/A</v>
      </c>
      <c r="T2799" s="2" t="e">
        <f>VLOOKUP(B2799,'Q3'!A:B,2,0)</f>
        <v>#N/A</v>
      </c>
      <c r="U2799" s="2" t="e">
        <f t="shared" si="174"/>
        <v>#N/A</v>
      </c>
      <c r="V2799" s="2">
        <f>VLOOKUP(B2799,'Q4'!A:B,2,0)</f>
        <v>54600</v>
      </c>
      <c r="W2799" s="2" t="str">
        <f t="shared" si="175"/>
        <v>Unpaid</v>
      </c>
      <c r="X2799" s="2" t="e">
        <f>VLOOKUP(B2799,Food!A:B,2,0)</f>
        <v>#N/A</v>
      </c>
      <c r="Y2799" s="2">
        <f>VLOOKUP(B2799,'Call List'!A:A,1,0)</f>
        <v>3720</v>
      </c>
      <c r="Z2799" s="2" t="e">
        <f>VLOOKUP(B2799,Sheet4!A:A,1,0)</f>
        <v>#N/A</v>
      </c>
    </row>
    <row r="2800" spans="1:26" hidden="1" x14ac:dyDescent="0.2">
      <c r="A2800" s="9">
        <v>2799</v>
      </c>
      <c r="B2800" s="9">
        <v>3688</v>
      </c>
      <c r="C2800" s="9" t="s">
        <v>211</v>
      </c>
      <c r="D2800" s="9" t="s">
        <v>13</v>
      </c>
      <c r="E2800" s="9" t="s">
        <v>9713</v>
      </c>
      <c r="F2800" s="9" t="s">
        <v>9714</v>
      </c>
      <c r="G2800" s="9" t="s">
        <v>9715</v>
      </c>
      <c r="H2800" s="9" t="s">
        <v>9716</v>
      </c>
      <c r="I2800" s="9" t="s">
        <v>9717</v>
      </c>
      <c r="J2800" s="9" t="s">
        <v>9715</v>
      </c>
      <c r="K2800" s="9" t="s">
        <v>24714</v>
      </c>
      <c r="L2800" s="9" t="s">
        <v>18313</v>
      </c>
      <c r="M2800" s="2" t="e">
        <f>VLOOKUP(B2800,'HP List'!A:G,7,0)</f>
        <v>#N/A</v>
      </c>
      <c r="N2800" s="2" t="e">
        <f>VLOOKUP(B2800,'HP List'!A:H,8,0)</f>
        <v>#N/A</v>
      </c>
      <c r="P2800" s="2" t="e">
        <f>VLOOKUP(B2800,'Q1'!A:B,2,0)</f>
        <v>#N/A</v>
      </c>
      <c r="Q2800" s="2" t="e">
        <f t="shared" si="173"/>
        <v>#N/A</v>
      </c>
      <c r="R2800" s="2" t="e">
        <f>VLOOKUP(B2800,'Q2'!A:B,2,0)</f>
        <v>#N/A</v>
      </c>
      <c r="S2800" s="2" t="e">
        <f t="shared" si="176"/>
        <v>#N/A</v>
      </c>
      <c r="T2800" s="2" t="e">
        <f>VLOOKUP(B2800,'Q3'!A:B,2,0)</f>
        <v>#N/A</v>
      </c>
      <c r="U2800" s="2" t="e">
        <f t="shared" si="174"/>
        <v>#N/A</v>
      </c>
      <c r="V2800" s="2">
        <f>VLOOKUP(B2800,'Q4'!A:B,2,0)</f>
        <v>77850</v>
      </c>
      <c r="W2800" s="2" t="str">
        <f t="shared" si="175"/>
        <v>Unpaid</v>
      </c>
      <c r="X2800" s="2" t="str">
        <f>VLOOKUP(B2800,Food!A:B,2,0)</f>
        <v>Yes</v>
      </c>
      <c r="Y2800" s="2">
        <f>VLOOKUP(B2800,'Call List'!A:A,1,0)</f>
        <v>3688</v>
      </c>
      <c r="Z2800" s="2" t="e">
        <f>VLOOKUP(B2800,Sheet4!A:A,1,0)</f>
        <v>#N/A</v>
      </c>
    </row>
    <row r="2801" spans="1:26" hidden="1" x14ac:dyDescent="0.2">
      <c r="A2801" s="9">
        <v>2800</v>
      </c>
      <c r="B2801" s="9">
        <v>7799</v>
      </c>
      <c r="C2801" s="9" t="s">
        <v>211</v>
      </c>
      <c r="D2801" s="9" t="s">
        <v>13</v>
      </c>
      <c r="E2801" s="9" t="s">
        <v>9718</v>
      </c>
      <c r="F2801" s="9" t="s">
        <v>9719</v>
      </c>
      <c r="G2801" s="9" t="s">
        <v>9720</v>
      </c>
      <c r="H2801" s="9" t="s">
        <v>24715</v>
      </c>
      <c r="I2801" s="9" t="s">
        <v>9721</v>
      </c>
      <c r="J2801" s="9" t="s">
        <v>9720</v>
      </c>
      <c r="K2801" s="9" t="s">
        <v>24716</v>
      </c>
      <c r="L2801" s="9" t="s">
        <v>18311</v>
      </c>
      <c r="M2801" s="2" t="e">
        <f>VLOOKUP(B2801,'HP List'!A:G,7,0)</f>
        <v>#N/A</v>
      </c>
      <c r="N2801" s="2" t="e">
        <f>VLOOKUP(B2801,'HP List'!A:H,8,0)</f>
        <v>#N/A</v>
      </c>
      <c r="P2801" s="2" t="e">
        <f>VLOOKUP(B2801,'Q1'!A:B,2,0)</f>
        <v>#N/A</v>
      </c>
      <c r="Q2801" s="2" t="e">
        <f t="shared" si="173"/>
        <v>#N/A</v>
      </c>
      <c r="R2801" s="2" t="e">
        <f>VLOOKUP(B2801,'Q2'!A:B,2,0)</f>
        <v>#N/A</v>
      </c>
      <c r="S2801" s="2" t="e">
        <f t="shared" si="176"/>
        <v>#N/A</v>
      </c>
      <c r="T2801" s="2" t="e">
        <f>VLOOKUP(B2801,'Q3'!A:B,2,0)</f>
        <v>#N/A</v>
      </c>
      <c r="U2801" s="2" t="e">
        <f t="shared" si="174"/>
        <v>#N/A</v>
      </c>
      <c r="V2801" s="2" t="e">
        <f>VLOOKUP(B2801,'Q4'!A:B,2,0)</f>
        <v>#N/A</v>
      </c>
      <c r="W2801" s="2" t="e">
        <f t="shared" si="175"/>
        <v>#N/A</v>
      </c>
      <c r="X2801" s="2" t="e">
        <f>VLOOKUP(B2801,Food!A:B,2,0)</f>
        <v>#N/A</v>
      </c>
      <c r="Y2801" s="2">
        <f>VLOOKUP(B2801,'Call List'!A:A,1,0)</f>
        <v>7799</v>
      </c>
      <c r="Z2801" s="2" t="e">
        <f>VLOOKUP(B2801,Sheet4!A:A,1,0)</f>
        <v>#N/A</v>
      </c>
    </row>
    <row r="2802" spans="1:26" hidden="1" x14ac:dyDescent="0.2">
      <c r="A2802" s="9">
        <v>2801</v>
      </c>
      <c r="B2802" s="9">
        <v>12775</v>
      </c>
      <c r="C2802" s="9" t="s">
        <v>211</v>
      </c>
      <c r="D2802" s="9" t="s">
        <v>13</v>
      </c>
      <c r="E2802" s="9" t="s">
        <v>9722</v>
      </c>
      <c r="F2802" s="9" t="s">
        <v>9723</v>
      </c>
      <c r="G2802" s="9" t="s">
        <v>9724</v>
      </c>
      <c r="H2802" s="9" t="s">
        <v>24717</v>
      </c>
      <c r="I2802" s="9" t="s">
        <v>9725</v>
      </c>
      <c r="J2802" s="9" t="s">
        <v>9726</v>
      </c>
      <c r="K2802" s="9" t="s">
        <v>24718</v>
      </c>
      <c r="L2802" s="9" t="s">
        <v>18294</v>
      </c>
      <c r="M2802" s="2" t="e">
        <f>VLOOKUP(B2802,'HP List'!A:G,7,0)</f>
        <v>#N/A</v>
      </c>
      <c r="N2802" s="2" t="e">
        <f>VLOOKUP(B2802,'HP List'!A:H,8,0)</f>
        <v>#N/A</v>
      </c>
      <c r="P2802" s="2" t="e">
        <f>VLOOKUP(B2802,'Q1'!A:B,2,0)</f>
        <v>#N/A</v>
      </c>
      <c r="Q2802" s="2" t="e">
        <f t="shared" si="173"/>
        <v>#N/A</v>
      </c>
      <c r="R2802" s="2" t="e">
        <f>VLOOKUP(B2802,'Q2'!A:B,2,0)</f>
        <v>#N/A</v>
      </c>
      <c r="S2802" s="2" t="e">
        <f t="shared" si="176"/>
        <v>#N/A</v>
      </c>
      <c r="T2802" s="2" t="e">
        <f>VLOOKUP(B2802,'Q3'!A:B,2,0)</f>
        <v>#N/A</v>
      </c>
      <c r="U2802" s="2" t="e">
        <f t="shared" si="174"/>
        <v>#N/A</v>
      </c>
      <c r="V2802" s="2">
        <f>VLOOKUP(B2802,'Q4'!A:B,2,0)</f>
        <v>64200</v>
      </c>
      <c r="W2802" s="2" t="str">
        <f t="shared" si="175"/>
        <v>Unpaid</v>
      </c>
      <c r="X2802" s="2" t="str">
        <f>VLOOKUP(B2802,Food!A:B,2,0)</f>
        <v>Yes</v>
      </c>
      <c r="Y2802" s="2">
        <f>VLOOKUP(B2802,'Call List'!A:A,1,0)</f>
        <v>12775</v>
      </c>
      <c r="Z2802" s="2" t="e">
        <f>VLOOKUP(B2802,Sheet4!A:A,1,0)</f>
        <v>#N/A</v>
      </c>
    </row>
    <row r="2803" spans="1:26" hidden="1" x14ac:dyDescent="0.2">
      <c r="A2803" s="9">
        <v>2802</v>
      </c>
      <c r="B2803" s="9">
        <v>12894</v>
      </c>
      <c r="C2803" s="9" t="s">
        <v>211</v>
      </c>
      <c r="D2803" s="9" t="s">
        <v>13</v>
      </c>
      <c r="E2803" s="9" t="s">
        <v>9727</v>
      </c>
      <c r="F2803" s="9" t="s">
        <v>9728</v>
      </c>
      <c r="G2803" s="9" t="s">
        <v>9729</v>
      </c>
      <c r="H2803" s="9" t="s">
        <v>24719</v>
      </c>
      <c r="I2803" s="9" t="s">
        <v>9730</v>
      </c>
      <c r="J2803" s="9" t="s">
        <v>9731</v>
      </c>
      <c r="K2803" s="9" t="s">
        <v>24720</v>
      </c>
      <c r="L2803" s="9" t="s">
        <v>18294</v>
      </c>
      <c r="M2803" s="2" t="e">
        <f>VLOOKUP(B2803,'HP List'!A:G,7,0)</f>
        <v>#N/A</v>
      </c>
      <c r="N2803" s="2" t="e">
        <f>VLOOKUP(B2803,'HP List'!A:H,8,0)</f>
        <v>#N/A</v>
      </c>
      <c r="P2803" s="2" t="e">
        <f>VLOOKUP(B2803,'Q1'!A:B,2,0)</f>
        <v>#N/A</v>
      </c>
      <c r="Q2803" s="2" t="e">
        <f t="shared" si="173"/>
        <v>#N/A</v>
      </c>
      <c r="R2803" s="2" t="e">
        <f>VLOOKUP(B2803,'Q2'!A:B,2,0)</f>
        <v>#N/A</v>
      </c>
      <c r="S2803" s="2" t="e">
        <f t="shared" si="176"/>
        <v>#N/A</v>
      </c>
      <c r="T2803" s="2" t="e">
        <f>VLOOKUP(B2803,'Q3'!A:B,2,0)</f>
        <v>#N/A</v>
      </c>
      <c r="U2803" s="2" t="e">
        <f t="shared" si="174"/>
        <v>#N/A</v>
      </c>
      <c r="V2803" s="2">
        <f>VLOOKUP(B2803,'Q4'!A:B,2,0)</f>
        <v>64200</v>
      </c>
      <c r="W2803" s="2" t="str">
        <f t="shared" si="175"/>
        <v>Unpaid</v>
      </c>
      <c r="X2803" s="2" t="str">
        <f>VLOOKUP(B2803,Food!A:B,2,0)</f>
        <v>Yes</v>
      </c>
      <c r="Y2803" s="2">
        <f>VLOOKUP(B2803,'Call List'!A:A,1,0)</f>
        <v>12894</v>
      </c>
      <c r="Z2803" s="2" t="e">
        <f>VLOOKUP(B2803,Sheet4!A:A,1,0)</f>
        <v>#N/A</v>
      </c>
    </row>
    <row r="2804" spans="1:26" hidden="1" x14ac:dyDescent="0.2">
      <c r="A2804" s="9">
        <v>2803</v>
      </c>
      <c r="B2804" s="9">
        <v>14734</v>
      </c>
      <c r="C2804" s="9" t="s">
        <v>211</v>
      </c>
      <c r="D2804" s="9" t="s">
        <v>13</v>
      </c>
      <c r="E2804" s="9" t="s">
        <v>9732</v>
      </c>
      <c r="F2804" s="9" t="s">
        <v>9733</v>
      </c>
      <c r="G2804" s="9" t="s">
        <v>9734</v>
      </c>
      <c r="H2804" s="9" t="s">
        <v>24721</v>
      </c>
      <c r="I2804" s="9" t="s">
        <v>9735</v>
      </c>
      <c r="J2804" s="9" t="s">
        <v>9736</v>
      </c>
      <c r="K2804" s="9" t="s">
        <v>24722</v>
      </c>
      <c r="L2804" s="9" t="s">
        <v>18289</v>
      </c>
      <c r="M2804" s="2" t="e">
        <f>VLOOKUP(B2804,'HP List'!A:G,7,0)</f>
        <v>#N/A</v>
      </c>
      <c r="N2804" s="2" t="e">
        <f>VLOOKUP(B2804,'HP List'!A:H,8,0)</f>
        <v>#N/A</v>
      </c>
      <c r="P2804" s="2" t="e">
        <f>VLOOKUP(B2804,'Q1'!A:B,2,0)</f>
        <v>#N/A</v>
      </c>
      <c r="Q2804" s="2" t="e">
        <f t="shared" si="173"/>
        <v>#N/A</v>
      </c>
      <c r="R2804" s="2" t="e">
        <f>VLOOKUP(B2804,'Q2'!A:B,2,0)</f>
        <v>#N/A</v>
      </c>
      <c r="S2804" s="2" t="e">
        <f t="shared" si="176"/>
        <v>#N/A</v>
      </c>
      <c r="T2804" s="2" t="e">
        <f>VLOOKUP(B2804,'Q3'!A:B,2,0)</f>
        <v>#N/A</v>
      </c>
      <c r="U2804" s="2" t="e">
        <f t="shared" si="174"/>
        <v>#N/A</v>
      </c>
      <c r="V2804" s="2">
        <f>VLOOKUP(B2804,'Q4'!A:B,2,0)</f>
        <v>54600</v>
      </c>
      <c r="W2804" s="2" t="str">
        <f t="shared" si="175"/>
        <v>Unpaid</v>
      </c>
      <c r="X2804" s="2" t="e">
        <f>VLOOKUP(B2804,Food!A:B,2,0)</f>
        <v>#N/A</v>
      </c>
      <c r="Y2804" s="2">
        <f>VLOOKUP(B2804,'Call List'!A:A,1,0)</f>
        <v>14734</v>
      </c>
      <c r="Z2804" s="2" t="e">
        <f>VLOOKUP(B2804,Sheet4!A:A,1,0)</f>
        <v>#N/A</v>
      </c>
    </row>
    <row r="2805" spans="1:26" hidden="1" x14ac:dyDescent="0.2">
      <c r="A2805" s="9">
        <v>2804</v>
      </c>
      <c r="B2805" s="9">
        <v>7055</v>
      </c>
      <c r="C2805" s="9" t="s">
        <v>211</v>
      </c>
      <c r="D2805" s="9" t="s">
        <v>13</v>
      </c>
      <c r="E2805" s="9" t="s">
        <v>9737</v>
      </c>
      <c r="F2805" s="9" t="s">
        <v>9738</v>
      </c>
      <c r="G2805" s="9" t="s">
        <v>9739</v>
      </c>
      <c r="H2805" s="9" t="s">
        <v>24723</v>
      </c>
      <c r="I2805" s="9" t="s">
        <v>9740</v>
      </c>
      <c r="J2805" s="9" t="s">
        <v>9739</v>
      </c>
      <c r="K2805" s="9" t="s">
        <v>24724</v>
      </c>
      <c r="L2805" s="9" t="s">
        <v>18311</v>
      </c>
      <c r="M2805" s="2" t="e">
        <f>VLOOKUP(B2805,'HP List'!A:G,7,0)</f>
        <v>#N/A</v>
      </c>
      <c r="N2805" s="2" t="e">
        <f>VLOOKUP(B2805,'HP List'!A:H,8,0)</f>
        <v>#N/A</v>
      </c>
      <c r="P2805" s="2" t="e">
        <f>VLOOKUP(B2805,'Q1'!A:B,2,0)</f>
        <v>#N/A</v>
      </c>
      <c r="Q2805" s="2" t="e">
        <f t="shared" si="173"/>
        <v>#N/A</v>
      </c>
      <c r="R2805" s="2" t="e">
        <f>VLOOKUP(B2805,'Q2'!A:B,2,0)</f>
        <v>#N/A</v>
      </c>
      <c r="S2805" s="2" t="e">
        <f t="shared" si="176"/>
        <v>#N/A</v>
      </c>
      <c r="T2805" s="2" t="e">
        <f>VLOOKUP(B2805,'Q3'!A:B,2,0)</f>
        <v>#N/A</v>
      </c>
      <c r="U2805" s="2" t="e">
        <f t="shared" si="174"/>
        <v>#N/A</v>
      </c>
      <c r="V2805" s="2">
        <f>VLOOKUP(B2805,'Q4'!A:B,2,0)</f>
        <v>68250</v>
      </c>
      <c r="W2805" s="2" t="str">
        <f t="shared" si="175"/>
        <v>Unpaid</v>
      </c>
      <c r="X2805" s="2" t="e">
        <f>VLOOKUP(B2805,Food!A:B,2,0)</f>
        <v>#N/A</v>
      </c>
      <c r="Y2805" s="2">
        <f>VLOOKUP(B2805,'Call List'!A:A,1,0)</f>
        <v>7055</v>
      </c>
      <c r="Z2805" s="2" t="e">
        <f>VLOOKUP(B2805,Sheet4!A:A,1,0)</f>
        <v>#N/A</v>
      </c>
    </row>
    <row r="2806" spans="1:26" hidden="1" x14ac:dyDescent="0.2">
      <c r="A2806" s="9">
        <v>2805</v>
      </c>
      <c r="B2806" s="9">
        <v>13430</v>
      </c>
      <c r="C2806" s="9" t="s">
        <v>211</v>
      </c>
      <c r="D2806" s="9" t="s">
        <v>13</v>
      </c>
      <c r="E2806" s="9" t="s">
        <v>10834</v>
      </c>
      <c r="F2806" s="9" t="s">
        <v>10835</v>
      </c>
      <c r="G2806" s="9" t="s">
        <v>10836</v>
      </c>
      <c r="H2806" s="9" t="s">
        <v>24725</v>
      </c>
      <c r="I2806" s="9" t="s">
        <v>10837</v>
      </c>
      <c r="J2806" s="9" t="s">
        <v>10838</v>
      </c>
      <c r="K2806" s="9" t="s">
        <v>24726</v>
      </c>
      <c r="L2806" s="9" t="s">
        <v>18290</v>
      </c>
      <c r="M2806" s="2" t="e">
        <f>VLOOKUP(B2806,'HP List'!A:G,7,0)</f>
        <v>#N/A</v>
      </c>
      <c r="N2806" s="2" t="e">
        <f>VLOOKUP(B2806,'HP List'!A:H,8,0)</f>
        <v>#N/A</v>
      </c>
      <c r="P2806" s="2" t="e">
        <f>VLOOKUP(B2806,'Q1'!A:B,2,0)</f>
        <v>#N/A</v>
      </c>
      <c r="Q2806" s="2" t="e">
        <f t="shared" si="173"/>
        <v>#N/A</v>
      </c>
      <c r="R2806" s="2" t="e">
        <f>VLOOKUP(B2806,'Q2'!A:B,2,0)</f>
        <v>#N/A</v>
      </c>
      <c r="S2806" s="2" t="e">
        <f t="shared" si="176"/>
        <v>#N/A</v>
      </c>
      <c r="T2806" s="2" t="e">
        <f>VLOOKUP(B2806,'Q3'!A:B,2,0)</f>
        <v>#N/A</v>
      </c>
      <c r="U2806" s="2" t="e">
        <f t="shared" si="174"/>
        <v>#N/A</v>
      </c>
      <c r="V2806" s="2">
        <f>VLOOKUP(B2806,'Q4'!A:B,2,0)</f>
        <v>64200</v>
      </c>
      <c r="W2806" s="2" t="str">
        <f t="shared" si="175"/>
        <v>Unpaid</v>
      </c>
      <c r="X2806" s="2" t="str">
        <f>VLOOKUP(B2806,Food!A:B,2,0)</f>
        <v>Yes</v>
      </c>
      <c r="Y2806" s="2">
        <f>VLOOKUP(B2806,'Call List'!A:A,1,0)</f>
        <v>13430</v>
      </c>
      <c r="Z2806" s="2" t="e">
        <f>VLOOKUP(B2806,Sheet4!A:A,1,0)</f>
        <v>#N/A</v>
      </c>
    </row>
    <row r="2807" spans="1:26" hidden="1" x14ac:dyDescent="0.2">
      <c r="A2807" s="9">
        <v>2806</v>
      </c>
      <c r="B2807" s="9">
        <v>4036</v>
      </c>
      <c r="C2807" s="9" t="s">
        <v>211</v>
      </c>
      <c r="D2807" s="9" t="s">
        <v>13</v>
      </c>
      <c r="E2807" s="9" t="s">
        <v>9743</v>
      </c>
      <c r="F2807" s="9" t="s">
        <v>9744</v>
      </c>
      <c r="G2807" s="9" t="s">
        <v>9745</v>
      </c>
      <c r="H2807" s="9" t="s">
        <v>24727</v>
      </c>
      <c r="I2807" s="9" t="s">
        <v>9746</v>
      </c>
      <c r="J2807" s="9" t="s">
        <v>9745</v>
      </c>
      <c r="K2807" s="9" t="s">
        <v>24728</v>
      </c>
      <c r="L2807" s="9" t="s">
        <v>18314</v>
      </c>
      <c r="M2807" s="2" t="e">
        <f>VLOOKUP(B2807,'HP List'!A:G,7,0)</f>
        <v>#N/A</v>
      </c>
      <c r="N2807" s="2" t="e">
        <f>VLOOKUP(B2807,'HP List'!A:H,8,0)</f>
        <v>#N/A</v>
      </c>
      <c r="P2807" s="2" t="e">
        <f>VLOOKUP(B2807,'Q1'!A:B,2,0)</f>
        <v>#N/A</v>
      </c>
      <c r="Q2807" s="2" t="e">
        <f t="shared" si="173"/>
        <v>#N/A</v>
      </c>
      <c r="R2807" s="2" t="e">
        <f>VLOOKUP(B2807,'Q2'!A:B,2,0)</f>
        <v>#N/A</v>
      </c>
      <c r="S2807" s="2" t="e">
        <f t="shared" si="176"/>
        <v>#N/A</v>
      </c>
      <c r="T2807" s="2" t="e">
        <f>VLOOKUP(B2807,'Q3'!A:B,2,0)</f>
        <v>#N/A</v>
      </c>
      <c r="U2807" s="2" t="e">
        <f t="shared" si="174"/>
        <v>#N/A</v>
      </c>
      <c r="V2807" s="2" t="e">
        <f>VLOOKUP(B2807,'Q4'!A:B,2,0)</f>
        <v>#N/A</v>
      </c>
      <c r="W2807" s="2" t="e">
        <f t="shared" si="175"/>
        <v>#N/A</v>
      </c>
      <c r="X2807" s="2" t="str">
        <f>VLOOKUP(B2807,Food!A:B,2,0)</f>
        <v>Yes</v>
      </c>
      <c r="Y2807" s="2">
        <f>VLOOKUP(B2807,'Call List'!A:A,1,0)</f>
        <v>4036</v>
      </c>
      <c r="Z2807" s="2" t="e">
        <f>VLOOKUP(B2807,Sheet4!A:A,1,0)</f>
        <v>#N/A</v>
      </c>
    </row>
    <row r="2808" spans="1:26" hidden="1" x14ac:dyDescent="0.2">
      <c r="A2808" s="9">
        <v>2807</v>
      </c>
      <c r="B2808" s="9">
        <v>7118</v>
      </c>
      <c r="C2808" s="9" t="s">
        <v>211</v>
      </c>
      <c r="D2808" s="9" t="s">
        <v>13</v>
      </c>
      <c r="E2808" s="9" t="s">
        <v>9747</v>
      </c>
      <c r="F2808" s="9" t="s">
        <v>9748</v>
      </c>
      <c r="G2808" s="9" t="s">
        <v>9749</v>
      </c>
      <c r="H2808" s="9" t="s">
        <v>24729</v>
      </c>
      <c r="I2808" s="9" t="s">
        <v>9750</v>
      </c>
      <c r="J2808" s="9" t="s">
        <v>9749</v>
      </c>
      <c r="K2808" s="9" t="s">
        <v>24730</v>
      </c>
      <c r="L2808" s="9" t="s">
        <v>18311</v>
      </c>
      <c r="M2808" s="2" t="e">
        <f>VLOOKUP(B2808,'HP List'!A:G,7,0)</f>
        <v>#N/A</v>
      </c>
      <c r="N2808" s="2" t="e">
        <f>VLOOKUP(B2808,'HP List'!A:H,8,0)</f>
        <v>#N/A</v>
      </c>
      <c r="P2808" s="2" t="e">
        <f>VLOOKUP(B2808,'Q1'!A:B,2,0)</f>
        <v>#N/A</v>
      </c>
      <c r="Q2808" s="2" t="e">
        <f t="shared" si="173"/>
        <v>#N/A</v>
      </c>
      <c r="R2808" s="2">
        <f>VLOOKUP(B2808,'Q2'!A:B,2,0)</f>
        <v>320</v>
      </c>
      <c r="S2808" s="2" t="str">
        <f t="shared" si="176"/>
        <v>Paid</v>
      </c>
      <c r="T2808" s="2">
        <f>VLOOKUP(B2808,'Q3'!A:B,2,0)</f>
        <v>29470</v>
      </c>
      <c r="U2808" s="2" t="str">
        <f t="shared" si="174"/>
        <v>Unpaid</v>
      </c>
      <c r="V2808" s="2">
        <f>VLOOKUP(B2808,'Q4'!A:B,2,0)</f>
        <v>104620</v>
      </c>
      <c r="W2808" s="2" t="str">
        <f t="shared" si="175"/>
        <v>Unpaid</v>
      </c>
      <c r="X2808" s="2" t="str">
        <f>VLOOKUP(B2808,Food!A:B,2,0)</f>
        <v>Yes</v>
      </c>
      <c r="Y2808" s="2">
        <f>VLOOKUP(B2808,'Call List'!A:A,1,0)</f>
        <v>7118</v>
      </c>
      <c r="Z2808" s="2" t="e">
        <f>VLOOKUP(B2808,Sheet4!A:A,1,0)</f>
        <v>#N/A</v>
      </c>
    </row>
    <row r="2809" spans="1:26" hidden="1" x14ac:dyDescent="0.2">
      <c r="A2809" s="9">
        <v>2808</v>
      </c>
      <c r="B2809" s="9">
        <v>12783</v>
      </c>
      <c r="C2809" s="9" t="s">
        <v>211</v>
      </c>
      <c r="D2809" s="9" t="s">
        <v>13</v>
      </c>
      <c r="E2809" s="9" t="s">
        <v>10417</v>
      </c>
      <c r="F2809" s="9" t="s">
        <v>10418</v>
      </c>
      <c r="G2809" s="9" t="s">
        <v>10419</v>
      </c>
      <c r="H2809" s="9" t="s">
        <v>24731</v>
      </c>
      <c r="I2809" s="9" t="s">
        <v>10420</v>
      </c>
      <c r="J2809" s="9" t="s">
        <v>10421</v>
      </c>
      <c r="K2809" s="9" t="s">
        <v>24732</v>
      </c>
      <c r="L2809" s="9" t="s">
        <v>18294</v>
      </c>
      <c r="M2809" s="2" t="e">
        <f>VLOOKUP(B2809,'HP List'!A:G,7,0)</f>
        <v>#N/A</v>
      </c>
      <c r="N2809" s="2" t="e">
        <f>VLOOKUP(B2809,'HP List'!A:H,8,0)</f>
        <v>#N/A</v>
      </c>
      <c r="P2809" s="2" t="e">
        <f>VLOOKUP(B2809,'Q1'!A:B,2,0)</f>
        <v>#N/A</v>
      </c>
      <c r="Q2809" s="2" t="e">
        <f t="shared" si="173"/>
        <v>#N/A</v>
      </c>
      <c r="R2809" s="2" t="e">
        <f>VLOOKUP(B2809,'Q2'!A:B,2,0)</f>
        <v>#N/A</v>
      </c>
      <c r="S2809" s="2" t="e">
        <f t="shared" si="176"/>
        <v>#N/A</v>
      </c>
      <c r="T2809" s="2" t="e">
        <f>VLOOKUP(B2809,'Q3'!A:B,2,0)</f>
        <v>#N/A</v>
      </c>
      <c r="U2809" s="2" t="e">
        <f t="shared" si="174"/>
        <v>#N/A</v>
      </c>
      <c r="V2809" s="2" t="e">
        <f>VLOOKUP(B2809,'Q4'!A:B,2,0)</f>
        <v>#N/A</v>
      </c>
      <c r="W2809" s="2" t="e">
        <f t="shared" si="175"/>
        <v>#N/A</v>
      </c>
      <c r="X2809" s="2" t="str">
        <f>VLOOKUP(B2809,Food!A:B,2,0)</f>
        <v>Yes</v>
      </c>
      <c r="Y2809" s="2">
        <f>VLOOKUP(B2809,'Call List'!A:A,1,0)</f>
        <v>12783</v>
      </c>
      <c r="Z2809" s="2" t="e">
        <f>VLOOKUP(B2809,Sheet4!A:A,1,0)</f>
        <v>#N/A</v>
      </c>
    </row>
    <row r="2810" spans="1:26" hidden="1" x14ac:dyDescent="0.2">
      <c r="A2810" s="9">
        <v>2809</v>
      </c>
      <c r="B2810" s="9">
        <v>4837</v>
      </c>
      <c r="C2810" s="9" t="s">
        <v>211</v>
      </c>
      <c r="D2810" s="9" t="s">
        <v>13</v>
      </c>
      <c r="E2810" s="9" t="s">
        <v>10203</v>
      </c>
      <c r="F2810" s="9" t="s">
        <v>5839</v>
      </c>
      <c r="G2810" s="9" t="s">
        <v>10204</v>
      </c>
      <c r="H2810" s="9" t="s">
        <v>24733</v>
      </c>
      <c r="I2810" s="9" t="s">
        <v>10205</v>
      </c>
      <c r="J2810" s="9" t="s">
        <v>10206</v>
      </c>
      <c r="K2810" s="9" t="s">
        <v>24734</v>
      </c>
      <c r="L2810" s="9" t="s">
        <v>18312</v>
      </c>
      <c r="M2810" s="2" t="e">
        <f>VLOOKUP(B2810,'HP List'!A:G,7,0)</f>
        <v>#N/A</v>
      </c>
      <c r="N2810" s="2" t="e">
        <f>VLOOKUP(B2810,'HP List'!A:H,8,0)</f>
        <v>#N/A</v>
      </c>
      <c r="P2810" s="2" t="e">
        <f>VLOOKUP(B2810,'Q1'!A:B,2,0)</f>
        <v>#N/A</v>
      </c>
      <c r="Q2810" s="2" t="e">
        <f t="shared" si="173"/>
        <v>#N/A</v>
      </c>
      <c r="R2810" s="2" t="e">
        <f>VLOOKUP(B2810,'Q2'!A:B,2,0)</f>
        <v>#N/A</v>
      </c>
      <c r="S2810" s="2" t="e">
        <f t="shared" si="176"/>
        <v>#N/A</v>
      </c>
      <c r="T2810" s="2" t="e">
        <f>VLOOKUP(B2810,'Q3'!A:B,2,0)</f>
        <v>#N/A</v>
      </c>
      <c r="U2810" s="2" t="e">
        <f t="shared" si="174"/>
        <v>#N/A</v>
      </c>
      <c r="V2810" s="2">
        <f>VLOOKUP(B2810,'Q4'!A:B,2,0)</f>
        <v>54600</v>
      </c>
      <c r="W2810" s="2" t="str">
        <f t="shared" si="175"/>
        <v>Unpaid</v>
      </c>
      <c r="X2810" s="2" t="e">
        <f>VLOOKUP(B2810,Food!A:B,2,0)</f>
        <v>#N/A</v>
      </c>
      <c r="Y2810" s="2">
        <f>VLOOKUP(B2810,'Call List'!A:A,1,0)</f>
        <v>4837</v>
      </c>
      <c r="Z2810" s="2" t="e">
        <f>VLOOKUP(B2810,Sheet4!A:A,1,0)</f>
        <v>#N/A</v>
      </c>
    </row>
    <row r="2811" spans="1:26" hidden="1" x14ac:dyDescent="0.2">
      <c r="A2811" s="9">
        <v>2810</v>
      </c>
      <c r="B2811" s="9">
        <v>11534</v>
      </c>
      <c r="C2811" s="9" t="s">
        <v>211</v>
      </c>
      <c r="D2811" s="9" t="s">
        <v>13</v>
      </c>
      <c r="E2811" s="9" t="s">
        <v>10549</v>
      </c>
      <c r="F2811" s="9" t="s">
        <v>10550</v>
      </c>
      <c r="G2811" s="9" t="s">
        <v>10551</v>
      </c>
      <c r="H2811" s="9" t="s">
        <v>24735</v>
      </c>
      <c r="I2811" s="9" t="s">
        <v>10552</v>
      </c>
      <c r="J2811" s="9" t="s">
        <v>10551</v>
      </c>
      <c r="K2811" s="9" t="s">
        <v>24736</v>
      </c>
      <c r="L2811" s="9" t="s">
        <v>18297</v>
      </c>
      <c r="M2811" s="2" t="e">
        <f>VLOOKUP(B2811,'HP List'!A:G,7,0)</f>
        <v>#N/A</v>
      </c>
      <c r="N2811" s="2" t="e">
        <f>VLOOKUP(B2811,'HP List'!A:H,8,0)</f>
        <v>#N/A</v>
      </c>
      <c r="P2811" s="2" t="e">
        <f>VLOOKUP(B2811,'Q1'!A:B,2,0)</f>
        <v>#N/A</v>
      </c>
      <c r="Q2811" s="2" t="e">
        <f t="shared" si="173"/>
        <v>#N/A</v>
      </c>
      <c r="R2811" s="2">
        <f>VLOOKUP(B2811,'Q2'!A:B,2,0)</f>
        <v>320</v>
      </c>
      <c r="S2811" s="2" t="str">
        <f t="shared" si="176"/>
        <v>Paid</v>
      </c>
      <c r="T2811" s="2" t="e">
        <f>VLOOKUP(B2811,'Q3'!A:B,2,0)</f>
        <v>#N/A</v>
      </c>
      <c r="U2811" s="2" t="e">
        <f t="shared" si="174"/>
        <v>#N/A</v>
      </c>
      <c r="V2811" s="2">
        <f>VLOOKUP(B2811,'Q4'!A:B,2,0)</f>
        <v>35320</v>
      </c>
      <c r="W2811" s="2" t="str">
        <f t="shared" si="175"/>
        <v>Unpaid</v>
      </c>
      <c r="X2811" s="2" t="e">
        <f>VLOOKUP(B2811,Food!A:B,2,0)</f>
        <v>#N/A</v>
      </c>
      <c r="Y2811" s="2">
        <f>VLOOKUP(B2811,'Call List'!A:A,1,0)</f>
        <v>11534</v>
      </c>
      <c r="Z2811" s="2" t="e">
        <f>VLOOKUP(B2811,Sheet4!A:A,1,0)</f>
        <v>#N/A</v>
      </c>
    </row>
    <row r="2812" spans="1:26" hidden="1" x14ac:dyDescent="0.2">
      <c r="A2812" s="9">
        <v>2811</v>
      </c>
      <c r="B2812" s="9">
        <v>5890</v>
      </c>
      <c r="C2812" s="9" t="s">
        <v>211</v>
      </c>
      <c r="D2812" s="9" t="s">
        <v>13</v>
      </c>
      <c r="E2812" s="9" t="s">
        <v>9751</v>
      </c>
      <c r="F2812" s="9" t="s">
        <v>9752</v>
      </c>
      <c r="G2812" s="9" t="s">
        <v>9753</v>
      </c>
      <c r="H2812" s="9" t="s">
        <v>24737</v>
      </c>
      <c r="I2812" s="9" t="s">
        <v>9754</v>
      </c>
      <c r="J2812" s="9" t="s">
        <v>9753</v>
      </c>
      <c r="K2812" s="9" t="s">
        <v>24738</v>
      </c>
      <c r="L2812" s="9" t="s">
        <v>18310</v>
      </c>
      <c r="M2812" s="2" t="e">
        <f>VLOOKUP(B2812,'HP List'!A:G,7,0)</f>
        <v>#N/A</v>
      </c>
      <c r="N2812" s="2" t="e">
        <f>VLOOKUP(B2812,'HP List'!A:H,8,0)</f>
        <v>#N/A</v>
      </c>
      <c r="P2812" s="2">
        <f>VLOOKUP(B2812,'Q1'!A:B,2,0)</f>
        <v>9000</v>
      </c>
      <c r="Q2812" s="2" t="str">
        <f t="shared" si="173"/>
        <v>Unpaid</v>
      </c>
      <c r="R2812" s="2">
        <f>VLOOKUP(B2812,'Q2'!A:B,2,0)</f>
        <v>43520</v>
      </c>
      <c r="S2812" s="2" t="str">
        <f t="shared" si="176"/>
        <v>Unpaid</v>
      </c>
      <c r="T2812" s="2">
        <f>VLOOKUP(B2812,'Q3'!A:B,2,0)</f>
        <v>102120</v>
      </c>
      <c r="U2812" s="2" t="str">
        <f t="shared" si="174"/>
        <v>Unpaid</v>
      </c>
      <c r="V2812" s="2">
        <f>VLOOKUP(B2812,'Q4'!A:B,2,0)</f>
        <v>156720</v>
      </c>
      <c r="W2812" s="2" t="str">
        <f t="shared" si="175"/>
        <v>Unpaid</v>
      </c>
      <c r="X2812" s="2" t="e">
        <f>VLOOKUP(B2812,Food!A:B,2,0)</f>
        <v>#N/A</v>
      </c>
      <c r="Y2812" s="2">
        <f>VLOOKUP(B2812,'Call List'!A:A,1,0)</f>
        <v>5890</v>
      </c>
      <c r="Z2812" s="2" t="e">
        <f>VLOOKUP(B2812,Sheet4!A:A,1,0)</f>
        <v>#N/A</v>
      </c>
    </row>
    <row r="2813" spans="1:26" hidden="1" x14ac:dyDescent="0.2">
      <c r="A2813" s="9">
        <v>2812</v>
      </c>
      <c r="B2813" s="9">
        <v>3147</v>
      </c>
      <c r="C2813" s="9" t="s">
        <v>211</v>
      </c>
      <c r="D2813" s="9" t="s">
        <v>13</v>
      </c>
      <c r="E2813" s="9" t="s">
        <v>9755</v>
      </c>
      <c r="F2813" s="9" t="s">
        <v>9756</v>
      </c>
      <c r="G2813" s="9" t="s">
        <v>9757</v>
      </c>
      <c r="H2813" s="9" t="s">
        <v>24739</v>
      </c>
      <c r="I2813" s="9" t="s">
        <v>9758</v>
      </c>
      <c r="J2813" s="9" t="s">
        <v>9757</v>
      </c>
      <c r="K2813" s="9" t="s">
        <v>24740</v>
      </c>
      <c r="L2813" s="9" t="s">
        <v>18313</v>
      </c>
      <c r="M2813" s="2" t="e">
        <f>VLOOKUP(B2813,'HP List'!A:G,7,0)</f>
        <v>#N/A</v>
      </c>
      <c r="N2813" s="2" t="e">
        <f>VLOOKUP(B2813,'HP List'!A:H,8,0)</f>
        <v>#N/A</v>
      </c>
      <c r="P2813" s="2" t="e">
        <f>VLOOKUP(B2813,'Q1'!A:B,2,0)</f>
        <v>#N/A</v>
      </c>
      <c r="Q2813" s="2" t="e">
        <f t="shared" si="173"/>
        <v>#N/A</v>
      </c>
      <c r="R2813" s="2" t="e">
        <f>VLOOKUP(B2813,'Q2'!A:B,2,0)</f>
        <v>#N/A</v>
      </c>
      <c r="S2813" s="2" t="e">
        <f t="shared" si="176"/>
        <v>#N/A</v>
      </c>
      <c r="T2813" s="2" t="e">
        <f>VLOOKUP(B2813,'Q3'!A:B,2,0)</f>
        <v>#N/A</v>
      </c>
      <c r="U2813" s="2" t="e">
        <f t="shared" si="174"/>
        <v>#N/A</v>
      </c>
      <c r="V2813" s="2">
        <f>VLOOKUP(B2813,'Q4'!A:B,2,0)</f>
        <v>54600</v>
      </c>
      <c r="W2813" s="2" t="str">
        <f t="shared" si="175"/>
        <v>Unpaid</v>
      </c>
      <c r="X2813" s="2" t="e">
        <f>VLOOKUP(B2813,Food!A:B,2,0)</f>
        <v>#N/A</v>
      </c>
      <c r="Y2813" s="2">
        <f>VLOOKUP(B2813,'Call List'!A:A,1,0)</f>
        <v>3147</v>
      </c>
      <c r="Z2813" s="2" t="e">
        <f>VLOOKUP(B2813,Sheet4!A:A,1,0)</f>
        <v>#N/A</v>
      </c>
    </row>
    <row r="2814" spans="1:26" hidden="1" x14ac:dyDescent="0.2">
      <c r="A2814" s="9">
        <v>2813</v>
      </c>
      <c r="B2814" s="9">
        <v>15051</v>
      </c>
      <c r="C2814" s="9" t="s">
        <v>211</v>
      </c>
      <c r="D2814" s="9" t="s">
        <v>13</v>
      </c>
      <c r="E2814" s="9" t="s">
        <v>19072</v>
      </c>
      <c r="F2814" s="9" t="s">
        <v>1354</v>
      </c>
      <c r="G2814" s="9" t="s">
        <v>19073</v>
      </c>
      <c r="H2814" s="9" t="s">
        <v>24741</v>
      </c>
      <c r="I2814" s="9" t="s">
        <v>19074</v>
      </c>
      <c r="J2814" s="9" t="s">
        <v>19075</v>
      </c>
      <c r="K2814" s="9" t="s">
        <v>24742</v>
      </c>
      <c r="L2814" s="9" t="s">
        <v>18289</v>
      </c>
      <c r="M2814" s="2" t="str">
        <f>VLOOKUP(B2814,'HP List'!A:G,7,0)</f>
        <v>DND</v>
      </c>
      <c r="N2814" s="2" t="str">
        <f>VLOOKUP(B2814,'HP List'!A:H,8,0)</f>
        <v>No</v>
      </c>
      <c r="P2814" s="2">
        <f>VLOOKUP(B2814,'Q1'!A:B,2,0)</f>
        <v>194600</v>
      </c>
      <c r="Q2814" s="2" t="str">
        <f t="shared" si="173"/>
        <v>Unpaid</v>
      </c>
      <c r="R2814" s="2">
        <f>VLOOKUP(B2814,'Q2'!A:B,2,0)</f>
        <v>249200</v>
      </c>
      <c r="S2814" s="2" t="str">
        <f t="shared" si="176"/>
        <v>Unpaid</v>
      </c>
      <c r="T2814" s="2">
        <f>VLOOKUP(B2814,'Q3'!A:B,2,0)</f>
        <v>307800</v>
      </c>
      <c r="U2814" s="2" t="str">
        <f t="shared" si="174"/>
        <v>Unpaid</v>
      </c>
      <c r="V2814" s="2">
        <f>VLOOKUP(B2814,'Q4'!A:B,2,0)</f>
        <v>362400</v>
      </c>
      <c r="W2814" s="2" t="str">
        <f t="shared" si="175"/>
        <v>Unpaid</v>
      </c>
      <c r="X2814" s="2" t="e">
        <f>VLOOKUP(B2814,Food!A:B,2,0)</f>
        <v>#N/A</v>
      </c>
      <c r="Y2814" s="2" t="e">
        <f>VLOOKUP(B2814,'Call List'!A:A,1,0)</f>
        <v>#N/A</v>
      </c>
      <c r="Z2814" s="2" t="e">
        <f>VLOOKUP(B2814,Sheet4!A:A,1,0)</f>
        <v>#N/A</v>
      </c>
    </row>
    <row r="2815" spans="1:26" hidden="1" x14ac:dyDescent="0.2">
      <c r="A2815" s="9">
        <v>2814</v>
      </c>
      <c r="B2815" s="9">
        <v>11716</v>
      </c>
      <c r="C2815" s="9" t="s">
        <v>211</v>
      </c>
      <c r="D2815" s="9" t="s">
        <v>14</v>
      </c>
      <c r="E2815" s="9" t="s">
        <v>9764</v>
      </c>
      <c r="F2815" s="9" t="s">
        <v>9765</v>
      </c>
      <c r="G2815" s="9" t="s">
        <v>9766</v>
      </c>
      <c r="H2815" s="9" t="s">
        <v>24743</v>
      </c>
      <c r="I2815" s="9" t="s">
        <v>9767</v>
      </c>
      <c r="J2815" s="9" t="s">
        <v>9768</v>
      </c>
      <c r="K2815" s="9" t="s">
        <v>24744</v>
      </c>
      <c r="L2815" s="9" t="s">
        <v>18297</v>
      </c>
      <c r="M2815" s="2" t="e">
        <f>VLOOKUP(B2815,'HP List'!A:G,7,0)</f>
        <v>#N/A</v>
      </c>
      <c r="N2815" s="2" t="e">
        <f>VLOOKUP(B2815,'HP List'!A:H,8,0)</f>
        <v>#N/A</v>
      </c>
      <c r="P2815" s="2" t="e">
        <f>VLOOKUP(B2815,'Q1'!A:B,2,0)</f>
        <v>#N/A</v>
      </c>
      <c r="Q2815" s="2" t="e">
        <f t="shared" si="173"/>
        <v>#N/A</v>
      </c>
      <c r="R2815" s="2" t="e">
        <f>VLOOKUP(B2815,'Q2'!A:B,2,0)</f>
        <v>#N/A</v>
      </c>
      <c r="S2815" s="2" t="e">
        <f t="shared" si="176"/>
        <v>#N/A</v>
      </c>
      <c r="T2815" s="2" t="e">
        <f>VLOOKUP(B2815,'Q3'!A:B,2,0)</f>
        <v>#N/A</v>
      </c>
      <c r="U2815" s="2" t="e">
        <f t="shared" si="174"/>
        <v>#N/A</v>
      </c>
      <c r="V2815" s="2" t="e">
        <f>VLOOKUP(B2815,'Q4'!A:B,2,0)</f>
        <v>#N/A</v>
      </c>
      <c r="W2815" s="2" t="e">
        <f t="shared" si="175"/>
        <v>#N/A</v>
      </c>
      <c r="X2815" s="2" t="e">
        <f>VLOOKUP(B2815,Food!A:B,2,0)</f>
        <v>#N/A</v>
      </c>
      <c r="Y2815" s="2">
        <f>VLOOKUP(B2815,'Call List'!A:A,1,0)</f>
        <v>11716</v>
      </c>
      <c r="Z2815" s="2" t="e">
        <f>VLOOKUP(B2815,Sheet4!A:A,1,0)</f>
        <v>#N/A</v>
      </c>
    </row>
    <row r="2816" spans="1:26" hidden="1" x14ac:dyDescent="0.2">
      <c r="A2816" s="9">
        <v>2815</v>
      </c>
      <c r="B2816" s="9">
        <v>3846</v>
      </c>
      <c r="C2816" s="9" t="s">
        <v>211</v>
      </c>
      <c r="D2816" s="9" t="s">
        <v>14</v>
      </c>
      <c r="E2816" s="9" t="s">
        <v>10342</v>
      </c>
      <c r="F2816" s="9" t="s">
        <v>10343</v>
      </c>
      <c r="G2816" s="9" t="s">
        <v>10344</v>
      </c>
      <c r="H2816" s="9" t="s">
        <v>10345</v>
      </c>
      <c r="I2816" s="9" t="s">
        <v>475</v>
      </c>
      <c r="J2816" s="9" t="s">
        <v>10344</v>
      </c>
      <c r="K2816" s="9" t="s">
        <v>24745</v>
      </c>
      <c r="L2816" s="9" t="s">
        <v>18314</v>
      </c>
      <c r="M2816" s="2" t="e">
        <f>VLOOKUP(B2816,'HP List'!A:G,7,0)</f>
        <v>#N/A</v>
      </c>
      <c r="N2816" s="2" t="e">
        <f>VLOOKUP(B2816,'HP List'!A:H,8,0)</f>
        <v>#N/A</v>
      </c>
      <c r="P2816" s="2" t="e">
        <f>VLOOKUP(B2816,'Q1'!A:B,2,0)</f>
        <v>#N/A</v>
      </c>
      <c r="Q2816" s="2" t="e">
        <f t="shared" si="173"/>
        <v>#N/A</v>
      </c>
      <c r="R2816" s="2" t="e">
        <f>VLOOKUP(B2816,'Q2'!A:B,2,0)</f>
        <v>#N/A</v>
      </c>
      <c r="S2816" s="2" t="e">
        <f t="shared" si="176"/>
        <v>#N/A</v>
      </c>
      <c r="T2816" s="2" t="e">
        <f>VLOOKUP(B2816,'Q3'!A:B,2,0)</f>
        <v>#N/A</v>
      </c>
      <c r="U2816" s="2" t="e">
        <f t="shared" si="174"/>
        <v>#N/A</v>
      </c>
      <c r="V2816" s="2" t="e">
        <f>VLOOKUP(B2816,'Q4'!A:B,2,0)</f>
        <v>#N/A</v>
      </c>
      <c r="W2816" s="2" t="e">
        <f t="shared" si="175"/>
        <v>#N/A</v>
      </c>
      <c r="X2816" s="2" t="str">
        <f>VLOOKUP(B2816,Food!A:B,2,0)</f>
        <v>Yes</v>
      </c>
      <c r="Y2816" s="2">
        <f>VLOOKUP(B2816,'Call List'!A:A,1,0)</f>
        <v>3846</v>
      </c>
      <c r="Z2816" s="2" t="e">
        <f>VLOOKUP(B2816,Sheet4!A:A,1,0)</f>
        <v>#N/A</v>
      </c>
    </row>
    <row r="2817" spans="1:26" hidden="1" x14ac:dyDescent="0.2">
      <c r="A2817" s="9">
        <v>2816</v>
      </c>
      <c r="B2817" s="9">
        <v>6538</v>
      </c>
      <c r="C2817" s="9" t="s">
        <v>211</v>
      </c>
      <c r="D2817" s="9" t="s">
        <v>14</v>
      </c>
      <c r="E2817" s="9" t="s">
        <v>9769</v>
      </c>
      <c r="F2817" s="9" t="s">
        <v>9770</v>
      </c>
      <c r="G2817" s="9" t="s">
        <v>9771</v>
      </c>
      <c r="H2817" s="9" t="s">
        <v>24746</v>
      </c>
      <c r="I2817" s="9" t="s">
        <v>9772</v>
      </c>
      <c r="J2817" s="9" t="s">
        <v>9771</v>
      </c>
      <c r="K2817" s="9" t="s">
        <v>24747</v>
      </c>
      <c r="L2817" s="9" t="s">
        <v>18310</v>
      </c>
      <c r="M2817" s="2" t="e">
        <f>VLOOKUP(B2817,'HP List'!A:G,7,0)</f>
        <v>#N/A</v>
      </c>
      <c r="N2817" s="2" t="e">
        <f>VLOOKUP(B2817,'HP List'!A:H,8,0)</f>
        <v>#N/A</v>
      </c>
      <c r="O2817" s="2" t="s">
        <v>19401</v>
      </c>
      <c r="P2817" s="2" t="e">
        <f>VLOOKUP(B2817,'Q1'!A:B,2,0)</f>
        <v>#N/A</v>
      </c>
      <c r="Q2817" s="2" t="e">
        <f t="shared" si="173"/>
        <v>#N/A</v>
      </c>
      <c r="R2817" s="2" t="e">
        <f>VLOOKUP(B2817,'Q2'!A:B,2,0)</f>
        <v>#N/A</v>
      </c>
      <c r="S2817" s="2" t="e">
        <f t="shared" si="176"/>
        <v>#N/A</v>
      </c>
      <c r="T2817" s="2" t="e">
        <f>VLOOKUP(B2817,'Q3'!A:B,2,0)</f>
        <v>#N/A</v>
      </c>
      <c r="U2817" s="2" t="e">
        <f t="shared" si="174"/>
        <v>#N/A</v>
      </c>
      <c r="V2817" s="2">
        <f>VLOOKUP(B2817,'Q4'!A:B,2,0)</f>
        <v>75150</v>
      </c>
      <c r="W2817" s="2" t="str">
        <f t="shared" si="175"/>
        <v>Unpaid</v>
      </c>
      <c r="X2817" s="2" t="str">
        <f>VLOOKUP(B2817,Food!A:B,2,0)</f>
        <v>Yes</v>
      </c>
      <c r="Y2817" s="2">
        <f>VLOOKUP(B2817,'Call List'!A:A,1,0)</f>
        <v>6538</v>
      </c>
      <c r="Z2817" s="2" t="e">
        <f>VLOOKUP(B2817,Sheet4!A:A,1,0)</f>
        <v>#N/A</v>
      </c>
    </row>
    <row r="2818" spans="1:26" hidden="1" x14ac:dyDescent="0.2">
      <c r="A2818" s="9">
        <v>2817</v>
      </c>
      <c r="B2818" s="9">
        <v>6119</v>
      </c>
      <c r="C2818" s="9" t="s">
        <v>211</v>
      </c>
      <c r="D2818" s="9" t="s">
        <v>14</v>
      </c>
      <c r="E2818" s="9" t="s">
        <v>9773</v>
      </c>
      <c r="F2818" s="9" t="s">
        <v>9774</v>
      </c>
      <c r="G2818" s="9" t="s">
        <v>9775</v>
      </c>
      <c r="H2818" s="9" t="s">
        <v>24748</v>
      </c>
      <c r="I2818" s="9" t="s">
        <v>9776</v>
      </c>
      <c r="J2818" s="9" t="s">
        <v>9775</v>
      </c>
      <c r="K2818" s="9" t="s">
        <v>24749</v>
      </c>
      <c r="L2818" s="9" t="s">
        <v>18310</v>
      </c>
      <c r="M2818" s="2" t="e">
        <f>VLOOKUP(B2818,'HP List'!A:G,7,0)</f>
        <v>#N/A</v>
      </c>
      <c r="N2818" s="2" t="e">
        <f>VLOOKUP(B2818,'HP List'!A:H,8,0)</f>
        <v>#N/A</v>
      </c>
      <c r="P2818" s="2" t="e">
        <f>VLOOKUP(B2818,'Q1'!A:B,2,0)</f>
        <v>#N/A</v>
      </c>
      <c r="Q2818" s="2" t="e">
        <f t="shared" ref="Q2818:Q2881" si="177">IF(P2818&gt;5000,"Unpaid","Paid")</f>
        <v>#N/A</v>
      </c>
      <c r="R2818" s="2" t="e">
        <f>VLOOKUP(B2818,'Q2'!A:B,2,0)</f>
        <v>#N/A</v>
      </c>
      <c r="S2818" s="2" t="e">
        <f t="shared" si="176"/>
        <v>#N/A</v>
      </c>
      <c r="T2818" s="2" t="e">
        <f>VLOOKUP(B2818,'Q3'!A:B,2,0)</f>
        <v>#N/A</v>
      </c>
      <c r="U2818" s="2" t="e">
        <f t="shared" si="174"/>
        <v>#N/A</v>
      </c>
      <c r="V2818" s="2" t="e">
        <f>VLOOKUP(B2818,'Q4'!A:B,2,0)</f>
        <v>#N/A</v>
      </c>
      <c r="W2818" s="2" t="e">
        <f t="shared" si="175"/>
        <v>#N/A</v>
      </c>
      <c r="X2818" s="2" t="str">
        <f>VLOOKUP(B2818,Food!A:B,2,0)</f>
        <v>Yes</v>
      </c>
      <c r="Y2818" s="2">
        <f>VLOOKUP(B2818,'Call List'!A:A,1,0)</f>
        <v>6119</v>
      </c>
      <c r="Z2818" s="2" t="e">
        <f>VLOOKUP(B2818,Sheet4!A:A,1,0)</f>
        <v>#N/A</v>
      </c>
    </row>
    <row r="2819" spans="1:26" hidden="1" x14ac:dyDescent="0.2">
      <c r="A2819" s="9">
        <v>2818</v>
      </c>
      <c r="B2819" s="9">
        <v>14231</v>
      </c>
      <c r="C2819" s="9" t="s">
        <v>211</v>
      </c>
      <c r="D2819" s="9" t="s">
        <v>14</v>
      </c>
      <c r="E2819" s="9" t="s">
        <v>9867</v>
      </c>
      <c r="F2819" s="9" t="s">
        <v>9868</v>
      </c>
      <c r="G2819" s="9" t="s">
        <v>9869</v>
      </c>
      <c r="H2819" s="9" t="s">
        <v>24750</v>
      </c>
      <c r="I2819" s="9" t="s">
        <v>9870</v>
      </c>
      <c r="J2819" s="9" t="s">
        <v>9869</v>
      </c>
      <c r="K2819" s="9" t="s">
        <v>24751</v>
      </c>
      <c r="L2819" s="9" t="s">
        <v>18290</v>
      </c>
      <c r="M2819" s="2" t="e">
        <f>VLOOKUP(B2819,'HP List'!A:G,7,0)</f>
        <v>#N/A</v>
      </c>
      <c r="N2819" s="2" t="e">
        <f>VLOOKUP(B2819,'HP List'!A:H,8,0)</f>
        <v>#N/A</v>
      </c>
      <c r="P2819" s="2" t="e">
        <f>VLOOKUP(B2819,'Q1'!A:B,2,0)</f>
        <v>#N/A</v>
      </c>
      <c r="Q2819" s="2" t="e">
        <f t="shared" si="177"/>
        <v>#N/A</v>
      </c>
      <c r="R2819" s="2" t="e">
        <f>VLOOKUP(B2819,'Q2'!A:B,2,0)</f>
        <v>#N/A</v>
      </c>
      <c r="S2819" s="2" t="e">
        <f t="shared" si="176"/>
        <v>#N/A</v>
      </c>
      <c r="T2819" s="2" t="e">
        <f>VLOOKUP(B2819,'Q3'!A:B,2,0)</f>
        <v>#N/A</v>
      </c>
      <c r="U2819" s="2" t="e">
        <f t="shared" ref="U2819:U2882" si="178">IF(T2819&gt;5000,"Unpaid","Paid")</f>
        <v>#N/A</v>
      </c>
      <c r="V2819" s="2">
        <f>VLOOKUP(B2819,'Q4'!A:B,2,0)</f>
        <v>68250</v>
      </c>
      <c r="W2819" s="2" t="str">
        <f t="shared" ref="W2819:W2882" si="179">IF(V2819&gt;5000,"Unpaid","Paid")</f>
        <v>Unpaid</v>
      </c>
      <c r="X2819" s="2" t="e">
        <f>VLOOKUP(B2819,Food!A:B,2,0)</f>
        <v>#N/A</v>
      </c>
      <c r="Y2819" s="2">
        <f>VLOOKUP(B2819,'Call List'!A:A,1,0)</f>
        <v>14231</v>
      </c>
      <c r="Z2819" s="2" t="e">
        <f>VLOOKUP(B2819,Sheet4!A:A,1,0)</f>
        <v>#N/A</v>
      </c>
    </row>
    <row r="2820" spans="1:26" hidden="1" x14ac:dyDescent="0.2">
      <c r="A2820" s="9">
        <v>2819</v>
      </c>
      <c r="B2820" s="9">
        <v>12773</v>
      </c>
      <c r="C2820" s="9" t="s">
        <v>211</v>
      </c>
      <c r="D2820" s="9" t="s">
        <v>14</v>
      </c>
      <c r="E2820" s="9" t="s">
        <v>9777</v>
      </c>
      <c r="F2820" s="9" t="s">
        <v>9778</v>
      </c>
      <c r="G2820" s="9" t="s">
        <v>9724</v>
      </c>
      <c r="H2820" s="9" t="s">
        <v>24717</v>
      </c>
      <c r="I2820" s="9" t="s">
        <v>9725</v>
      </c>
      <c r="J2820" s="9" t="s">
        <v>9726</v>
      </c>
      <c r="K2820" s="9" t="s">
        <v>24718</v>
      </c>
      <c r="L2820" s="9" t="s">
        <v>18294</v>
      </c>
      <c r="M2820" s="2" t="e">
        <f>VLOOKUP(B2820,'HP List'!A:G,7,0)</f>
        <v>#N/A</v>
      </c>
      <c r="N2820" s="2" t="e">
        <f>VLOOKUP(B2820,'HP List'!A:H,8,0)</f>
        <v>#N/A</v>
      </c>
      <c r="P2820" s="2" t="e">
        <f>VLOOKUP(B2820,'Q1'!A:B,2,0)</f>
        <v>#N/A</v>
      </c>
      <c r="Q2820" s="2" t="e">
        <f t="shared" si="177"/>
        <v>#N/A</v>
      </c>
      <c r="R2820" s="2" t="e">
        <f>VLOOKUP(B2820,'Q2'!A:B,2,0)</f>
        <v>#N/A</v>
      </c>
      <c r="S2820" s="2" t="e">
        <f t="shared" si="176"/>
        <v>#N/A</v>
      </c>
      <c r="T2820" s="2" t="e">
        <f>VLOOKUP(B2820,'Q3'!A:B,2,0)</f>
        <v>#N/A</v>
      </c>
      <c r="U2820" s="2" t="e">
        <f t="shared" si="178"/>
        <v>#N/A</v>
      </c>
      <c r="V2820" s="2">
        <f>VLOOKUP(B2820,'Q4'!A:B,2,0)</f>
        <v>64200</v>
      </c>
      <c r="W2820" s="2" t="str">
        <f t="shared" si="179"/>
        <v>Unpaid</v>
      </c>
      <c r="X2820" s="2" t="str">
        <f>VLOOKUP(B2820,Food!A:B,2,0)</f>
        <v>Yes</v>
      </c>
      <c r="Y2820" s="2">
        <f>VLOOKUP(B2820,'Call List'!A:A,1,0)</f>
        <v>12773</v>
      </c>
      <c r="Z2820" s="2" t="e">
        <f>VLOOKUP(B2820,Sheet4!A:A,1,0)</f>
        <v>#N/A</v>
      </c>
    </row>
    <row r="2821" spans="1:26" hidden="1" x14ac:dyDescent="0.2">
      <c r="A2821" s="9">
        <v>2820</v>
      </c>
      <c r="B2821" s="9">
        <v>10367</v>
      </c>
      <c r="C2821" s="9" t="s">
        <v>211</v>
      </c>
      <c r="D2821" s="9" t="s">
        <v>14</v>
      </c>
      <c r="E2821" s="9" t="s">
        <v>9779</v>
      </c>
      <c r="F2821" s="9" t="s">
        <v>9780</v>
      </c>
      <c r="G2821" s="9" t="s">
        <v>9781</v>
      </c>
      <c r="H2821" s="9" t="s">
        <v>24752</v>
      </c>
      <c r="I2821" s="9" t="s">
        <v>9782</v>
      </c>
      <c r="J2821" s="9" t="s">
        <v>9781</v>
      </c>
      <c r="K2821" s="9" t="s">
        <v>24753</v>
      </c>
      <c r="L2821" s="9" t="s">
        <v>18306</v>
      </c>
      <c r="M2821" s="2" t="e">
        <f>VLOOKUP(B2821,'HP List'!A:G,7,0)</f>
        <v>#N/A</v>
      </c>
      <c r="N2821" s="2" t="e">
        <f>VLOOKUP(B2821,'HP List'!A:H,8,0)</f>
        <v>#N/A</v>
      </c>
      <c r="P2821" s="2" t="e">
        <f>VLOOKUP(B2821,'Q1'!A:B,2,0)</f>
        <v>#N/A</v>
      </c>
      <c r="Q2821" s="2" t="e">
        <f t="shared" si="177"/>
        <v>#N/A</v>
      </c>
      <c r="R2821" s="2" t="e">
        <f>VLOOKUP(B2821,'Q2'!A:B,2,0)</f>
        <v>#N/A</v>
      </c>
      <c r="S2821" s="2" t="e">
        <f t="shared" si="176"/>
        <v>#N/A</v>
      </c>
      <c r="T2821" s="2" t="e">
        <f>VLOOKUP(B2821,'Q3'!A:B,2,0)</f>
        <v>#N/A</v>
      </c>
      <c r="U2821" s="2" t="e">
        <f t="shared" si="178"/>
        <v>#N/A</v>
      </c>
      <c r="V2821" s="2">
        <f>VLOOKUP(B2821,'Q4'!A:B,2,0)</f>
        <v>65550</v>
      </c>
      <c r="W2821" s="2" t="str">
        <f t="shared" si="179"/>
        <v>Unpaid</v>
      </c>
      <c r="X2821" s="2" t="e">
        <f>VLOOKUP(B2821,Food!A:B,2,0)</f>
        <v>#N/A</v>
      </c>
      <c r="Y2821" s="2">
        <f>VLOOKUP(B2821,'Call List'!A:A,1,0)</f>
        <v>10367</v>
      </c>
      <c r="Z2821" s="2" t="e">
        <f>VLOOKUP(B2821,Sheet4!A:A,1,0)</f>
        <v>#N/A</v>
      </c>
    </row>
    <row r="2822" spans="1:26" hidden="1" x14ac:dyDescent="0.2">
      <c r="A2822" s="9">
        <v>2821</v>
      </c>
      <c r="B2822" s="9">
        <v>6803</v>
      </c>
      <c r="C2822" s="9" t="s">
        <v>211</v>
      </c>
      <c r="D2822" s="9" t="s">
        <v>14</v>
      </c>
      <c r="E2822" s="9" t="s">
        <v>10358</v>
      </c>
      <c r="F2822" s="9" t="s">
        <v>4509</v>
      </c>
      <c r="G2822" s="9" t="s">
        <v>4510</v>
      </c>
      <c r="H2822" s="9" t="s">
        <v>22446</v>
      </c>
      <c r="I2822" s="9" t="s">
        <v>4511</v>
      </c>
      <c r="J2822" s="9" t="s">
        <v>4510</v>
      </c>
      <c r="K2822" s="9" t="s">
        <v>22447</v>
      </c>
      <c r="L2822" s="9" t="s">
        <v>18310</v>
      </c>
      <c r="M2822" s="2" t="e">
        <f>VLOOKUP(B2822,'HP List'!A:G,7,0)</f>
        <v>#N/A</v>
      </c>
      <c r="N2822" s="2" t="e">
        <f>VLOOKUP(B2822,'HP List'!A:H,8,0)</f>
        <v>#N/A</v>
      </c>
      <c r="P2822" s="2" t="e">
        <f>VLOOKUP(B2822,'Q1'!A:B,2,0)</f>
        <v>#N/A</v>
      </c>
      <c r="Q2822" s="2" t="e">
        <f t="shared" si="177"/>
        <v>#N/A</v>
      </c>
      <c r="R2822" s="2" t="e">
        <f>VLOOKUP(B2822,'Q2'!A:B,2,0)</f>
        <v>#N/A</v>
      </c>
      <c r="S2822" s="2" t="e">
        <f t="shared" si="176"/>
        <v>#N/A</v>
      </c>
      <c r="T2822" s="2" t="e">
        <f>VLOOKUP(B2822,'Q3'!A:B,2,0)</f>
        <v>#N/A</v>
      </c>
      <c r="U2822" s="2" t="e">
        <f t="shared" si="178"/>
        <v>#N/A</v>
      </c>
      <c r="V2822" s="2">
        <f>VLOOKUP(B2822,'Q4'!A:B,2,0)</f>
        <v>64200</v>
      </c>
      <c r="W2822" s="2" t="str">
        <f t="shared" si="179"/>
        <v>Unpaid</v>
      </c>
      <c r="X2822" s="2" t="str">
        <f>VLOOKUP(B2822,Food!A:B,2,0)</f>
        <v>Yes</v>
      </c>
      <c r="Y2822" s="2">
        <f>VLOOKUP(B2822,'Call List'!A:A,1,0)</f>
        <v>6803</v>
      </c>
      <c r="Z2822" s="2" t="e">
        <f>VLOOKUP(B2822,Sheet4!A:A,1,0)</f>
        <v>#N/A</v>
      </c>
    </row>
    <row r="2823" spans="1:26" hidden="1" x14ac:dyDescent="0.2">
      <c r="A2823" s="9">
        <v>2822</v>
      </c>
      <c r="B2823" s="9">
        <v>8597</v>
      </c>
      <c r="C2823" s="9" t="s">
        <v>211</v>
      </c>
      <c r="D2823" s="9" t="s">
        <v>14</v>
      </c>
      <c r="E2823" s="9" t="s">
        <v>9783</v>
      </c>
      <c r="F2823" s="9" t="s">
        <v>9784</v>
      </c>
      <c r="G2823" s="9" t="s">
        <v>9785</v>
      </c>
      <c r="H2823" s="9" t="s">
        <v>24754</v>
      </c>
      <c r="I2823" s="9" t="s">
        <v>2457</v>
      </c>
      <c r="J2823" s="9" t="s">
        <v>9785</v>
      </c>
      <c r="K2823" s="9" t="s">
        <v>24754</v>
      </c>
      <c r="L2823" s="9" t="s">
        <v>18308</v>
      </c>
      <c r="M2823" s="2" t="e">
        <f>VLOOKUP(B2823,'HP List'!A:G,7,0)</f>
        <v>#N/A</v>
      </c>
      <c r="N2823" s="2" t="e">
        <f>VLOOKUP(B2823,'HP List'!A:H,8,0)</f>
        <v>#N/A</v>
      </c>
      <c r="P2823" s="2" t="e">
        <f>VLOOKUP(B2823,'Q1'!A:B,2,0)</f>
        <v>#N/A</v>
      </c>
      <c r="Q2823" s="2" t="e">
        <f t="shared" si="177"/>
        <v>#N/A</v>
      </c>
      <c r="R2823" s="2" t="e">
        <f>VLOOKUP(B2823,'Q2'!A:B,2,0)</f>
        <v>#N/A</v>
      </c>
      <c r="S2823" s="2" t="e">
        <f t="shared" si="176"/>
        <v>#N/A</v>
      </c>
      <c r="T2823" s="2" t="e">
        <f>VLOOKUP(B2823,'Q3'!A:B,2,0)</f>
        <v>#N/A</v>
      </c>
      <c r="U2823" s="2" t="e">
        <f t="shared" si="178"/>
        <v>#N/A</v>
      </c>
      <c r="V2823" s="2" t="e">
        <f>VLOOKUP(B2823,'Q4'!A:B,2,0)</f>
        <v>#N/A</v>
      </c>
      <c r="W2823" s="2" t="e">
        <f t="shared" si="179"/>
        <v>#N/A</v>
      </c>
      <c r="X2823" s="2" t="str">
        <f>VLOOKUP(B2823,Food!A:B,2,0)</f>
        <v>Yes</v>
      </c>
      <c r="Y2823" s="2">
        <f>VLOOKUP(B2823,'Call List'!A:A,1,0)</f>
        <v>8597</v>
      </c>
      <c r="Z2823" s="2" t="e">
        <f>VLOOKUP(B2823,Sheet4!A:A,1,0)</f>
        <v>#N/A</v>
      </c>
    </row>
    <row r="2824" spans="1:26" hidden="1" x14ac:dyDescent="0.2">
      <c r="A2824" s="9">
        <v>2823</v>
      </c>
      <c r="B2824" s="9">
        <v>4023</v>
      </c>
      <c r="C2824" s="9" t="s">
        <v>211</v>
      </c>
      <c r="D2824" s="9" t="s">
        <v>14</v>
      </c>
      <c r="E2824" s="9" t="s">
        <v>9786</v>
      </c>
      <c r="F2824" s="9" t="s">
        <v>9787</v>
      </c>
      <c r="G2824" s="9" t="s">
        <v>9788</v>
      </c>
      <c r="H2824" s="9" t="s">
        <v>24755</v>
      </c>
      <c r="I2824" s="9" t="s">
        <v>9789</v>
      </c>
      <c r="J2824" s="9" t="s">
        <v>9790</v>
      </c>
      <c r="K2824" s="9" t="s">
        <v>24756</v>
      </c>
      <c r="L2824" s="9" t="s">
        <v>18314</v>
      </c>
      <c r="M2824" s="2" t="e">
        <f>VLOOKUP(B2824,'HP List'!A:G,7,0)</f>
        <v>#N/A</v>
      </c>
      <c r="N2824" s="2" t="e">
        <f>VLOOKUP(B2824,'HP List'!A:H,8,0)</f>
        <v>#N/A</v>
      </c>
      <c r="P2824" s="2" t="e">
        <f>VLOOKUP(B2824,'Q1'!A:B,2,0)</f>
        <v>#N/A</v>
      </c>
      <c r="Q2824" s="2" t="e">
        <f t="shared" si="177"/>
        <v>#N/A</v>
      </c>
      <c r="R2824" s="2" t="e">
        <f>VLOOKUP(B2824,'Q2'!A:B,2,0)</f>
        <v>#N/A</v>
      </c>
      <c r="S2824" s="2" t="e">
        <f t="shared" si="176"/>
        <v>#N/A</v>
      </c>
      <c r="T2824" s="2" t="e">
        <f>VLOOKUP(B2824,'Q3'!A:B,2,0)</f>
        <v>#N/A</v>
      </c>
      <c r="U2824" s="2" t="e">
        <f t="shared" si="178"/>
        <v>#N/A</v>
      </c>
      <c r="V2824" s="2" t="e">
        <f>VLOOKUP(B2824,'Q4'!A:B,2,0)</f>
        <v>#N/A</v>
      </c>
      <c r="W2824" s="2" t="e">
        <f t="shared" si="179"/>
        <v>#N/A</v>
      </c>
      <c r="X2824" s="2" t="str">
        <f>VLOOKUP(B2824,Food!A:B,2,0)</f>
        <v>Yes</v>
      </c>
      <c r="Y2824" s="2">
        <f>VLOOKUP(B2824,'Call List'!A:A,1,0)</f>
        <v>4023</v>
      </c>
      <c r="Z2824" s="2" t="e">
        <f>VLOOKUP(B2824,Sheet4!A:A,1,0)</f>
        <v>#N/A</v>
      </c>
    </row>
    <row r="2825" spans="1:26" hidden="1" x14ac:dyDescent="0.2">
      <c r="A2825" s="9">
        <v>2824</v>
      </c>
      <c r="B2825" s="9">
        <v>10704</v>
      </c>
      <c r="C2825" s="9" t="s">
        <v>211</v>
      </c>
      <c r="D2825" s="9" t="s">
        <v>14</v>
      </c>
      <c r="E2825" s="9" t="s">
        <v>9894</v>
      </c>
      <c r="F2825" s="9" t="s">
        <v>2404</v>
      </c>
      <c r="G2825" s="9" t="s">
        <v>9895</v>
      </c>
      <c r="H2825" s="9" t="s">
        <v>21511</v>
      </c>
      <c r="I2825" s="9" t="s">
        <v>2406</v>
      </c>
      <c r="J2825" s="9" t="s">
        <v>2405</v>
      </c>
      <c r="K2825" s="9" t="s">
        <v>21512</v>
      </c>
      <c r="L2825" s="9" t="s">
        <v>18304</v>
      </c>
      <c r="M2825" s="2" t="e">
        <f>VLOOKUP(B2825,'HP List'!A:G,7,0)</f>
        <v>#N/A</v>
      </c>
      <c r="N2825" s="2" t="e">
        <f>VLOOKUP(B2825,'HP List'!A:H,8,0)</f>
        <v>#N/A</v>
      </c>
      <c r="P2825" s="2" t="e">
        <f>VLOOKUP(B2825,'Q1'!A:B,2,0)</f>
        <v>#N/A</v>
      </c>
      <c r="Q2825" s="2" t="e">
        <f t="shared" si="177"/>
        <v>#N/A</v>
      </c>
      <c r="R2825" s="2" t="e">
        <f>VLOOKUP(B2825,'Q2'!A:B,2,0)</f>
        <v>#N/A</v>
      </c>
      <c r="S2825" s="2" t="e">
        <f t="shared" si="176"/>
        <v>#N/A</v>
      </c>
      <c r="T2825" s="2" t="e">
        <f>VLOOKUP(B2825,'Q3'!A:B,2,0)</f>
        <v>#N/A</v>
      </c>
      <c r="U2825" s="2" t="e">
        <f t="shared" si="178"/>
        <v>#N/A</v>
      </c>
      <c r="V2825" s="2">
        <f>VLOOKUP(B2825,'Q4'!A:B,2,0)</f>
        <v>64200</v>
      </c>
      <c r="W2825" s="2" t="str">
        <f t="shared" si="179"/>
        <v>Unpaid</v>
      </c>
      <c r="X2825" s="2" t="str">
        <f>VLOOKUP(B2825,Food!A:B,2,0)</f>
        <v>Yes</v>
      </c>
      <c r="Y2825" s="2">
        <f>VLOOKUP(B2825,'Call List'!A:A,1,0)</f>
        <v>10704</v>
      </c>
      <c r="Z2825" s="2" t="e">
        <f>VLOOKUP(B2825,Sheet4!A:A,1,0)</f>
        <v>#N/A</v>
      </c>
    </row>
    <row r="2826" spans="1:26" hidden="1" x14ac:dyDescent="0.2">
      <c r="A2826" s="9">
        <v>2825</v>
      </c>
      <c r="B2826" s="9">
        <v>12324</v>
      </c>
      <c r="C2826" s="9" t="s">
        <v>211</v>
      </c>
      <c r="D2826" s="9" t="s">
        <v>14</v>
      </c>
      <c r="E2826" s="9" t="s">
        <v>9791</v>
      </c>
      <c r="F2826" s="9" t="s">
        <v>9792</v>
      </c>
      <c r="G2826" s="9" t="s">
        <v>9793</v>
      </c>
      <c r="H2826" s="9" t="s">
        <v>24757</v>
      </c>
      <c r="I2826" s="9" t="s">
        <v>9794</v>
      </c>
      <c r="J2826" s="9" t="s">
        <v>9795</v>
      </c>
      <c r="K2826" s="9" t="s">
        <v>24758</v>
      </c>
      <c r="L2826" s="9" t="s">
        <v>18297</v>
      </c>
      <c r="M2826" s="2" t="e">
        <f>VLOOKUP(B2826,'HP List'!A:G,7,0)</f>
        <v>#N/A</v>
      </c>
      <c r="N2826" s="2" t="e">
        <f>VLOOKUP(B2826,'HP List'!A:H,8,0)</f>
        <v>#N/A</v>
      </c>
      <c r="P2826" s="2" t="e">
        <f>VLOOKUP(B2826,'Q1'!A:B,2,0)</f>
        <v>#N/A</v>
      </c>
      <c r="Q2826" s="2" t="e">
        <f t="shared" si="177"/>
        <v>#N/A</v>
      </c>
      <c r="R2826" s="2" t="e">
        <f>VLOOKUP(B2826,'Q2'!A:B,2,0)</f>
        <v>#N/A</v>
      </c>
      <c r="S2826" s="2" t="e">
        <f t="shared" si="176"/>
        <v>#N/A</v>
      </c>
      <c r="T2826" s="2" t="e">
        <f>VLOOKUP(B2826,'Q3'!A:B,2,0)</f>
        <v>#N/A</v>
      </c>
      <c r="U2826" s="2" t="e">
        <f t="shared" si="178"/>
        <v>#N/A</v>
      </c>
      <c r="V2826" s="2">
        <f>VLOOKUP(B2826,'Q4'!A:B,2,0)</f>
        <v>64200</v>
      </c>
      <c r="W2826" s="2" t="str">
        <f t="shared" si="179"/>
        <v>Unpaid</v>
      </c>
      <c r="X2826" s="2" t="str">
        <f>VLOOKUP(B2826,Food!A:B,2,0)</f>
        <v>Yes</v>
      </c>
      <c r="Y2826" s="2">
        <f>VLOOKUP(B2826,'Call List'!A:A,1,0)</f>
        <v>12324</v>
      </c>
      <c r="Z2826" s="2" t="e">
        <f>VLOOKUP(B2826,Sheet4!A:A,1,0)</f>
        <v>#N/A</v>
      </c>
    </row>
    <row r="2827" spans="1:26" hidden="1" x14ac:dyDescent="0.2">
      <c r="A2827" s="9">
        <v>2826</v>
      </c>
      <c r="B2827" s="9">
        <v>12651</v>
      </c>
      <c r="C2827" s="9" t="s">
        <v>211</v>
      </c>
      <c r="D2827" s="9" t="s">
        <v>14</v>
      </c>
      <c r="E2827" s="9" t="s">
        <v>9796</v>
      </c>
      <c r="F2827" s="9" t="s">
        <v>9797</v>
      </c>
      <c r="G2827" s="9" t="s">
        <v>9798</v>
      </c>
      <c r="H2827" s="9" t="s">
        <v>24759</v>
      </c>
      <c r="I2827" s="9" t="s">
        <v>9799</v>
      </c>
      <c r="J2827" s="9" t="s">
        <v>9798</v>
      </c>
      <c r="K2827" s="9" t="s">
        <v>24760</v>
      </c>
      <c r="L2827" s="9" t="s">
        <v>18294</v>
      </c>
      <c r="M2827" s="2" t="e">
        <f>VLOOKUP(B2827,'HP List'!A:G,7,0)</f>
        <v>#N/A</v>
      </c>
      <c r="N2827" s="2" t="e">
        <f>VLOOKUP(B2827,'HP List'!A:H,8,0)</f>
        <v>#N/A</v>
      </c>
      <c r="P2827" s="2" t="e">
        <f>VLOOKUP(B2827,'Q1'!A:B,2,0)</f>
        <v>#N/A</v>
      </c>
      <c r="Q2827" s="2" t="e">
        <f t="shared" si="177"/>
        <v>#N/A</v>
      </c>
      <c r="R2827" s="2" t="e">
        <f>VLOOKUP(B2827,'Q2'!A:B,2,0)</f>
        <v>#N/A</v>
      </c>
      <c r="S2827" s="2" t="e">
        <f t="shared" si="176"/>
        <v>#N/A</v>
      </c>
      <c r="T2827" s="2" t="e">
        <f>VLOOKUP(B2827,'Q3'!A:B,2,0)</f>
        <v>#N/A</v>
      </c>
      <c r="U2827" s="2" t="e">
        <f t="shared" si="178"/>
        <v>#N/A</v>
      </c>
      <c r="V2827" s="2" t="e">
        <f>VLOOKUP(B2827,'Q4'!A:B,2,0)</f>
        <v>#N/A</v>
      </c>
      <c r="W2827" s="2" t="e">
        <f t="shared" si="179"/>
        <v>#N/A</v>
      </c>
      <c r="X2827" s="2" t="str">
        <f>VLOOKUP(B2827,Food!A:B,2,0)</f>
        <v>Yes</v>
      </c>
      <c r="Y2827" s="2">
        <f>VLOOKUP(B2827,'Call List'!A:A,1,0)</f>
        <v>12651</v>
      </c>
      <c r="Z2827" s="2" t="e">
        <f>VLOOKUP(B2827,Sheet4!A:A,1,0)</f>
        <v>#N/A</v>
      </c>
    </row>
    <row r="2828" spans="1:26" hidden="1" x14ac:dyDescent="0.2">
      <c r="A2828" s="9">
        <v>2827</v>
      </c>
      <c r="B2828" s="9">
        <v>7113</v>
      </c>
      <c r="C2828" s="9" t="s">
        <v>211</v>
      </c>
      <c r="D2828" s="9" t="s">
        <v>14</v>
      </c>
      <c r="E2828" s="9" t="s">
        <v>9800</v>
      </c>
      <c r="F2828" s="9" t="s">
        <v>9801</v>
      </c>
      <c r="G2828" s="9" t="s">
        <v>9802</v>
      </c>
      <c r="H2828" s="9" t="s">
        <v>24761</v>
      </c>
      <c r="I2828" s="9" t="s">
        <v>9803</v>
      </c>
      <c r="J2828" s="9" t="s">
        <v>9802</v>
      </c>
      <c r="K2828" s="9" t="s">
        <v>24762</v>
      </c>
      <c r="L2828" s="9" t="s">
        <v>18311</v>
      </c>
      <c r="M2828" s="2" t="e">
        <f>VLOOKUP(B2828,'HP List'!A:G,7,0)</f>
        <v>#N/A</v>
      </c>
      <c r="N2828" s="2" t="e">
        <f>VLOOKUP(B2828,'HP List'!A:H,8,0)</f>
        <v>#N/A</v>
      </c>
      <c r="P2828" s="2" t="e">
        <f>VLOOKUP(B2828,'Q1'!A:B,2,0)</f>
        <v>#N/A</v>
      </c>
      <c r="Q2828" s="2" t="e">
        <f t="shared" si="177"/>
        <v>#N/A</v>
      </c>
      <c r="R2828" s="2" t="e">
        <f>VLOOKUP(B2828,'Q2'!A:B,2,0)</f>
        <v>#N/A</v>
      </c>
      <c r="S2828" s="2" t="e">
        <f t="shared" si="176"/>
        <v>#N/A</v>
      </c>
      <c r="T2828" s="2" t="e">
        <f>VLOOKUP(B2828,'Q3'!A:B,2,0)</f>
        <v>#N/A</v>
      </c>
      <c r="U2828" s="2" t="e">
        <f t="shared" si="178"/>
        <v>#N/A</v>
      </c>
      <c r="V2828" s="2">
        <f>VLOOKUP(B2828,'Q4'!A:B,2,0)</f>
        <v>54600</v>
      </c>
      <c r="W2828" s="2" t="str">
        <f t="shared" si="179"/>
        <v>Unpaid</v>
      </c>
      <c r="X2828" s="2" t="e">
        <f>VLOOKUP(B2828,Food!A:B,2,0)</f>
        <v>#N/A</v>
      </c>
      <c r="Y2828" s="2">
        <f>VLOOKUP(B2828,'Call List'!A:A,1,0)</f>
        <v>7113</v>
      </c>
      <c r="Z2828" s="2" t="e">
        <f>VLOOKUP(B2828,Sheet4!A:A,1,0)</f>
        <v>#N/A</v>
      </c>
    </row>
    <row r="2829" spans="1:26" hidden="1" x14ac:dyDescent="0.2">
      <c r="A2829" s="9">
        <v>2828</v>
      </c>
      <c r="B2829" s="9">
        <v>3730</v>
      </c>
      <c r="C2829" s="9" t="s">
        <v>211</v>
      </c>
      <c r="D2829" s="9" t="s">
        <v>14</v>
      </c>
      <c r="E2829" s="9" t="s">
        <v>9804</v>
      </c>
      <c r="F2829" s="9" t="s">
        <v>9805</v>
      </c>
      <c r="G2829" s="9" t="s">
        <v>9806</v>
      </c>
      <c r="H2829" s="9" t="s">
        <v>9807</v>
      </c>
      <c r="I2829" s="9" t="s">
        <v>9808</v>
      </c>
      <c r="J2829" s="9" t="s">
        <v>9806</v>
      </c>
      <c r="K2829" s="9" t="s">
        <v>24763</v>
      </c>
      <c r="L2829" s="9" t="s">
        <v>18314</v>
      </c>
      <c r="M2829" s="2" t="e">
        <f>VLOOKUP(B2829,'HP List'!A:G,7,0)</f>
        <v>#N/A</v>
      </c>
      <c r="N2829" s="2" t="e">
        <f>VLOOKUP(B2829,'HP List'!A:H,8,0)</f>
        <v>#N/A</v>
      </c>
      <c r="P2829" s="2" t="e">
        <f>VLOOKUP(B2829,'Q1'!A:B,2,0)</f>
        <v>#N/A</v>
      </c>
      <c r="Q2829" s="2" t="e">
        <f t="shared" si="177"/>
        <v>#N/A</v>
      </c>
      <c r="R2829" s="2">
        <f>VLOOKUP(B2829,'Q2'!A:B,2,0)</f>
        <v>320</v>
      </c>
      <c r="S2829" s="2" t="str">
        <f t="shared" si="176"/>
        <v>Paid</v>
      </c>
      <c r="T2829" s="2">
        <f>VLOOKUP(B2829,'Q3'!A:B,2,0)</f>
        <v>320</v>
      </c>
      <c r="U2829" s="2" t="str">
        <f t="shared" si="178"/>
        <v>Paid</v>
      </c>
      <c r="V2829" s="2">
        <f>VLOOKUP(B2829,'Q4'!A:B,2,0)</f>
        <v>320</v>
      </c>
      <c r="W2829" s="2" t="str">
        <f t="shared" si="179"/>
        <v>Paid</v>
      </c>
      <c r="X2829" s="2" t="str">
        <f>VLOOKUP(B2829,Food!A:B,2,0)</f>
        <v>Yes</v>
      </c>
      <c r="Y2829" s="2">
        <f>VLOOKUP(B2829,'Call List'!A:A,1,0)</f>
        <v>3730</v>
      </c>
      <c r="Z2829" s="2" t="e">
        <f>VLOOKUP(B2829,Sheet4!A:A,1,0)</f>
        <v>#N/A</v>
      </c>
    </row>
    <row r="2830" spans="1:26" hidden="1" x14ac:dyDescent="0.2">
      <c r="A2830" s="9">
        <v>2829</v>
      </c>
      <c r="B2830" s="9">
        <v>11542</v>
      </c>
      <c r="C2830" s="9" t="s">
        <v>211</v>
      </c>
      <c r="D2830" s="9" t="s">
        <v>14</v>
      </c>
      <c r="E2830" s="9" t="s">
        <v>9814</v>
      </c>
      <c r="F2830" s="9" t="s">
        <v>9815</v>
      </c>
      <c r="G2830" s="9" t="s">
        <v>9816</v>
      </c>
      <c r="H2830" s="9" t="s">
        <v>24764</v>
      </c>
      <c r="I2830" s="9" t="s">
        <v>9817</v>
      </c>
      <c r="J2830" s="9" t="s">
        <v>9818</v>
      </c>
      <c r="K2830" s="9" t="s">
        <v>24765</v>
      </c>
      <c r="L2830" s="9" t="s">
        <v>18297</v>
      </c>
      <c r="M2830" s="2" t="e">
        <f>VLOOKUP(B2830,'HP List'!A:G,7,0)</f>
        <v>#N/A</v>
      </c>
      <c r="N2830" s="2" t="e">
        <f>VLOOKUP(B2830,'HP List'!A:H,8,0)</f>
        <v>#N/A</v>
      </c>
      <c r="P2830" s="2" t="e">
        <f>VLOOKUP(B2830,'Q1'!A:B,2,0)</f>
        <v>#N/A</v>
      </c>
      <c r="Q2830" s="2" t="e">
        <f t="shared" si="177"/>
        <v>#N/A</v>
      </c>
      <c r="R2830" s="2" t="e">
        <f>VLOOKUP(B2830,'Q2'!A:B,2,0)</f>
        <v>#N/A</v>
      </c>
      <c r="S2830" s="2" t="e">
        <f t="shared" si="176"/>
        <v>#N/A</v>
      </c>
      <c r="T2830" s="2" t="e">
        <f>VLOOKUP(B2830,'Q3'!A:B,2,0)</f>
        <v>#N/A</v>
      </c>
      <c r="U2830" s="2" t="e">
        <f t="shared" si="178"/>
        <v>#N/A</v>
      </c>
      <c r="V2830" s="2">
        <f>VLOOKUP(B2830,'Q4'!A:B,2,0)</f>
        <v>58740</v>
      </c>
      <c r="W2830" s="2" t="str">
        <f t="shared" si="179"/>
        <v>Unpaid</v>
      </c>
      <c r="X2830" s="2" t="str">
        <f>VLOOKUP(B2830,Food!A:B,2,0)</f>
        <v>Yes</v>
      </c>
      <c r="Y2830" s="2">
        <f>VLOOKUP(B2830,'Call List'!A:A,1,0)</f>
        <v>11542</v>
      </c>
      <c r="Z2830" s="2" t="e">
        <f>VLOOKUP(B2830,Sheet4!A:A,1,0)</f>
        <v>#N/A</v>
      </c>
    </row>
    <row r="2831" spans="1:26" hidden="1" x14ac:dyDescent="0.2">
      <c r="A2831" s="9">
        <v>2830</v>
      </c>
      <c r="B2831" s="9">
        <v>3781</v>
      </c>
      <c r="C2831" s="9" t="s">
        <v>211</v>
      </c>
      <c r="D2831" s="9" t="s">
        <v>14</v>
      </c>
      <c r="E2831" s="9" t="s">
        <v>10280</v>
      </c>
      <c r="F2831" s="9" t="s">
        <v>10281</v>
      </c>
      <c r="G2831" s="9" t="s">
        <v>10282</v>
      </c>
      <c r="H2831" s="9" t="s">
        <v>24766</v>
      </c>
      <c r="I2831" s="9" t="s">
        <v>10283</v>
      </c>
      <c r="J2831" s="9" t="s">
        <v>10282</v>
      </c>
      <c r="K2831" s="9" t="s">
        <v>24767</v>
      </c>
      <c r="L2831" s="9" t="s">
        <v>18314</v>
      </c>
      <c r="M2831" s="2" t="e">
        <f>VLOOKUP(B2831,'HP List'!A:G,7,0)</f>
        <v>#N/A</v>
      </c>
      <c r="N2831" s="2" t="e">
        <f>VLOOKUP(B2831,'HP List'!A:H,8,0)</f>
        <v>#N/A</v>
      </c>
      <c r="P2831" s="2" t="e">
        <f>VLOOKUP(B2831,'Q1'!A:B,2,0)</f>
        <v>#N/A</v>
      </c>
      <c r="Q2831" s="2" t="e">
        <f t="shared" si="177"/>
        <v>#N/A</v>
      </c>
      <c r="R2831" s="2" t="e">
        <f>VLOOKUP(B2831,'Q2'!A:B,2,0)</f>
        <v>#N/A</v>
      </c>
      <c r="S2831" s="2" t="e">
        <f t="shared" si="176"/>
        <v>#N/A</v>
      </c>
      <c r="T2831" s="2" t="e">
        <f>VLOOKUP(B2831,'Q3'!A:B,2,0)</f>
        <v>#N/A</v>
      </c>
      <c r="U2831" s="2" t="e">
        <f t="shared" si="178"/>
        <v>#N/A</v>
      </c>
      <c r="V2831" s="2">
        <f>VLOOKUP(B2831,'Q4'!A:B,2,0)</f>
        <v>76050</v>
      </c>
      <c r="W2831" s="2" t="str">
        <f t="shared" si="179"/>
        <v>Unpaid</v>
      </c>
      <c r="X2831" s="2" t="str">
        <f>VLOOKUP(B2831,Food!A:B,2,0)</f>
        <v>Yes</v>
      </c>
      <c r="Y2831" s="2">
        <f>VLOOKUP(B2831,'Call List'!A:A,1,0)</f>
        <v>3781</v>
      </c>
      <c r="Z2831" s="2" t="e">
        <f>VLOOKUP(B2831,Sheet4!A:A,1,0)</f>
        <v>#N/A</v>
      </c>
    </row>
    <row r="2832" spans="1:26" hidden="1" x14ac:dyDescent="0.2">
      <c r="A2832" s="9">
        <v>2831</v>
      </c>
      <c r="B2832" s="9">
        <v>4627</v>
      </c>
      <c r="C2832" s="9" t="s">
        <v>211</v>
      </c>
      <c r="D2832" s="9" t="s">
        <v>14</v>
      </c>
      <c r="E2832" s="9" t="s">
        <v>9819</v>
      </c>
      <c r="F2832" s="9" t="s">
        <v>5021</v>
      </c>
      <c r="G2832" s="9" t="s">
        <v>5022</v>
      </c>
      <c r="H2832" s="9" t="s">
        <v>9820</v>
      </c>
      <c r="I2832" s="9" t="s">
        <v>5023</v>
      </c>
      <c r="J2832" s="9" t="s">
        <v>5022</v>
      </c>
      <c r="K2832" s="9" t="s">
        <v>24768</v>
      </c>
      <c r="L2832" s="9" t="s">
        <v>18314</v>
      </c>
      <c r="M2832" s="2" t="e">
        <f>VLOOKUP(B2832,'HP List'!A:G,7,0)</f>
        <v>#N/A</v>
      </c>
      <c r="N2832" s="2" t="e">
        <f>VLOOKUP(B2832,'HP List'!A:H,8,0)</f>
        <v>#N/A</v>
      </c>
      <c r="P2832" s="2" t="e">
        <f>VLOOKUP(B2832,'Q1'!A:B,2,0)</f>
        <v>#N/A</v>
      </c>
      <c r="Q2832" s="2" t="e">
        <f t="shared" si="177"/>
        <v>#N/A</v>
      </c>
      <c r="R2832" s="2" t="e">
        <f>VLOOKUP(B2832,'Q2'!A:B,2,0)</f>
        <v>#N/A</v>
      </c>
      <c r="S2832" s="2" t="e">
        <f t="shared" si="176"/>
        <v>#N/A</v>
      </c>
      <c r="T2832" s="2" t="e">
        <f>VLOOKUP(B2832,'Q3'!A:B,2,0)</f>
        <v>#N/A</v>
      </c>
      <c r="U2832" s="2" t="e">
        <f t="shared" si="178"/>
        <v>#N/A</v>
      </c>
      <c r="V2832" s="2" t="e">
        <f>VLOOKUP(B2832,'Q4'!A:B,2,0)</f>
        <v>#N/A</v>
      </c>
      <c r="W2832" s="2" t="e">
        <f t="shared" si="179"/>
        <v>#N/A</v>
      </c>
      <c r="X2832" s="2" t="str">
        <f>VLOOKUP(B2832,Food!A:B,2,0)</f>
        <v>Yes</v>
      </c>
      <c r="Y2832" s="2">
        <f>VLOOKUP(B2832,'Call List'!A:A,1,0)</f>
        <v>4627</v>
      </c>
      <c r="Z2832" s="2" t="e">
        <f>VLOOKUP(B2832,Sheet4!A:A,1,0)</f>
        <v>#N/A</v>
      </c>
    </row>
    <row r="2833" spans="1:27" hidden="1" x14ac:dyDescent="0.2">
      <c r="A2833" s="9">
        <v>2832</v>
      </c>
      <c r="B2833" s="9">
        <v>11541</v>
      </c>
      <c r="C2833" s="9" t="s">
        <v>211</v>
      </c>
      <c r="D2833" s="9" t="s">
        <v>14</v>
      </c>
      <c r="E2833" s="9" t="s">
        <v>9821</v>
      </c>
      <c r="F2833" s="9" t="s">
        <v>9822</v>
      </c>
      <c r="G2833" s="9" t="s">
        <v>9823</v>
      </c>
      <c r="H2833" s="9" t="s">
        <v>24769</v>
      </c>
      <c r="I2833" s="9" t="s">
        <v>9824</v>
      </c>
      <c r="J2833" s="9" t="s">
        <v>9825</v>
      </c>
      <c r="K2833" s="9" t="s">
        <v>24770</v>
      </c>
      <c r="L2833" s="9" t="s">
        <v>18297</v>
      </c>
      <c r="M2833" s="2" t="e">
        <f>VLOOKUP(B2833,'HP List'!A:G,7,0)</f>
        <v>#N/A</v>
      </c>
      <c r="N2833" s="2" t="e">
        <f>VLOOKUP(B2833,'HP List'!A:H,8,0)</f>
        <v>#N/A</v>
      </c>
      <c r="P2833" s="2" t="e">
        <f>VLOOKUP(B2833,'Q1'!A:B,2,0)</f>
        <v>#N/A</v>
      </c>
      <c r="Q2833" s="2" t="e">
        <f t="shared" si="177"/>
        <v>#N/A</v>
      </c>
      <c r="R2833" s="2" t="e">
        <f>VLOOKUP(B2833,'Q2'!A:B,2,0)</f>
        <v>#N/A</v>
      </c>
      <c r="S2833" s="2" t="e">
        <f t="shared" si="176"/>
        <v>#N/A</v>
      </c>
      <c r="T2833" s="2" t="e">
        <f>VLOOKUP(B2833,'Q3'!A:B,2,0)</f>
        <v>#N/A</v>
      </c>
      <c r="U2833" s="2" t="e">
        <f t="shared" si="178"/>
        <v>#N/A</v>
      </c>
      <c r="V2833" s="2" t="e">
        <f>VLOOKUP(B2833,'Q4'!A:B,2,0)</f>
        <v>#N/A</v>
      </c>
      <c r="W2833" s="2" t="e">
        <f t="shared" si="179"/>
        <v>#N/A</v>
      </c>
      <c r="X2833" s="2" t="e">
        <f>VLOOKUP(B2833,Food!A:B,2,0)</f>
        <v>#N/A</v>
      </c>
      <c r="Y2833" s="2">
        <f>VLOOKUP(B2833,'Call List'!A:A,1,0)</f>
        <v>11541</v>
      </c>
      <c r="Z2833" s="2" t="e">
        <f>VLOOKUP(B2833,Sheet4!A:A,1,0)</f>
        <v>#N/A</v>
      </c>
    </row>
    <row r="2834" spans="1:27" hidden="1" x14ac:dyDescent="0.2">
      <c r="A2834" s="9">
        <v>2833</v>
      </c>
      <c r="B2834" s="9">
        <v>12389</v>
      </c>
      <c r="C2834" s="9" t="s">
        <v>211</v>
      </c>
      <c r="D2834" s="9" t="s">
        <v>14</v>
      </c>
      <c r="E2834" s="9" t="s">
        <v>9830</v>
      </c>
      <c r="F2834" s="9" t="s">
        <v>9831</v>
      </c>
      <c r="G2834" s="9" t="s">
        <v>9832</v>
      </c>
      <c r="H2834" s="9" t="s">
        <v>24771</v>
      </c>
      <c r="I2834" s="9" t="s">
        <v>9833</v>
      </c>
      <c r="J2834" s="9" t="s">
        <v>9834</v>
      </c>
      <c r="K2834" s="9" t="s">
        <v>24772</v>
      </c>
      <c r="L2834" s="9" t="s">
        <v>18294</v>
      </c>
      <c r="M2834" s="2" t="e">
        <f>VLOOKUP(B2834,'HP List'!A:G,7,0)</f>
        <v>#N/A</v>
      </c>
      <c r="N2834" s="2" t="e">
        <f>VLOOKUP(B2834,'HP List'!A:H,8,0)</f>
        <v>#N/A</v>
      </c>
      <c r="P2834" s="2" t="e">
        <f>VLOOKUP(B2834,'Q1'!A:B,2,0)</f>
        <v>#N/A</v>
      </c>
      <c r="Q2834" s="2" t="e">
        <f t="shared" si="177"/>
        <v>#N/A</v>
      </c>
      <c r="R2834" s="2" t="e">
        <f>VLOOKUP(B2834,'Q2'!A:B,2,0)</f>
        <v>#N/A</v>
      </c>
      <c r="S2834" s="2" t="e">
        <f t="shared" ref="S2834:S2897" si="180">IF(R2834&gt;5000,"Unpaid","Paid")</f>
        <v>#N/A</v>
      </c>
      <c r="T2834" s="2" t="e">
        <f>VLOOKUP(B2834,'Q3'!A:B,2,0)</f>
        <v>#N/A</v>
      </c>
      <c r="U2834" s="2" t="e">
        <f t="shared" si="178"/>
        <v>#N/A</v>
      </c>
      <c r="V2834" s="2" t="e">
        <f>VLOOKUP(B2834,'Q4'!A:B,2,0)</f>
        <v>#N/A</v>
      </c>
      <c r="W2834" s="2" t="e">
        <f t="shared" si="179"/>
        <v>#N/A</v>
      </c>
      <c r="X2834" s="2" t="str">
        <f>VLOOKUP(B2834,Food!A:B,2,0)</f>
        <v>Yes</v>
      </c>
      <c r="Y2834" s="2">
        <f>VLOOKUP(B2834,'Call List'!A:A,1,0)</f>
        <v>12389</v>
      </c>
      <c r="Z2834" s="2" t="e">
        <f>VLOOKUP(B2834,Sheet4!A:A,1,0)</f>
        <v>#N/A</v>
      </c>
    </row>
    <row r="2835" spans="1:27" hidden="1" x14ac:dyDescent="0.2">
      <c r="A2835" s="9">
        <v>2834</v>
      </c>
      <c r="B2835" s="9">
        <v>13971</v>
      </c>
      <c r="C2835" s="9" t="s">
        <v>211</v>
      </c>
      <c r="D2835" s="9" t="s">
        <v>14</v>
      </c>
      <c r="E2835" s="9" t="s">
        <v>9835</v>
      </c>
      <c r="F2835" s="9" t="s">
        <v>9836</v>
      </c>
      <c r="G2835" s="9" t="s">
        <v>9837</v>
      </c>
      <c r="H2835" s="9" t="s">
        <v>20449</v>
      </c>
      <c r="I2835" s="9" t="s">
        <v>9838</v>
      </c>
      <c r="J2835" s="9" t="s">
        <v>9839</v>
      </c>
      <c r="K2835" s="9" t="s">
        <v>20450</v>
      </c>
      <c r="L2835" s="9" t="s">
        <v>18290</v>
      </c>
      <c r="M2835" s="2" t="e">
        <f>VLOOKUP(B2835,'HP List'!A:G,7,0)</f>
        <v>#N/A</v>
      </c>
      <c r="N2835" s="2" t="e">
        <f>VLOOKUP(B2835,'HP List'!A:H,8,0)</f>
        <v>#N/A</v>
      </c>
      <c r="P2835" s="2" t="e">
        <f>VLOOKUP(B2835,'Q1'!A:B,2,0)</f>
        <v>#N/A</v>
      </c>
      <c r="Q2835" s="2" t="e">
        <f t="shared" si="177"/>
        <v>#N/A</v>
      </c>
      <c r="R2835" s="2" t="e">
        <f>VLOOKUP(B2835,'Q2'!A:B,2,0)</f>
        <v>#N/A</v>
      </c>
      <c r="S2835" s="2" t="e">
        <f t="shared" si="180"/>
        <v>#N/A</v>
      </c>
      <c r="T2835" s="2" t="e">
        <f>VLOOKUP(B2835,'Q3'!A:B,2,0)</f>
        <v>#N/A</v>
      </c>
      <c r="U2835" s="2" t="e">
        <f t="shared" si="178"/>
        <v>#N/A</v>
      </c>
      <c r="V2835" s="2" t="e">
        <f>VLOOKUP(B2835,'Q4'!A:B,2,0)</f>
        <v>#N/A</v>
      </c>
      <c r="W2835" s="2" t="e">
        <f t="shared" si="179"/>
        <v>#N/A</v>
      </c>
      <c r="X2835" s="2" t="e">
        <f>VLOOKUP(B2835,Food!A:B,2,0)</f>
        <v>#N/A</v>
      </c>
      <c r="Y2835" s="2">
        <f>VLOOKUP(B2835,'Call List'!A:A,1,0)</f>
        <v>13971</v>
      </c>
      <c r="Z2835" s="2" t="e">
        <f>VLOOKUP(B2835,Sheet4!A:A,1,0)</f>
        <v>#N/A</v>
      </c>
    </row>
    <row r="2836" spans="1:27" hidden="1" x14ac:dyDescent="0.2">
      <c r="A2836" s="9">
        <v>2835</v>
      </c>
      <c r="B2836" s="9">
        <v>3969</v>
      </c>
      <c r="C2836" s="9" t="s">
        <v>211</v>
      </c>
      <c r="D2836" s="9" t="s">
        <v>14</v>
      </c>
      <c r="E2836" s="9" t="s">
        <v>9840</v>
      </c>
      <c r="F2836" s="9" t="s">
        <v>9841</v>
      </c>
      <c r="G2836" s="9" t="s">
        <v>9842</v>
      </c>
      <c r="H2836" s="9" t="s">
        <v>9843</v>
      </c>
      <c r="I2836" s="9" t="s">
        <v>9554</v>
      </c>
      <c r="J2836" s="9" t="s">
        <v>9842</v>
      </c>
      <c r="K2836" s="9" t="s">
        <v>24773</v>
      </c>
      <c r="L2836" s="9" t="s">
        <v>18314</v>
      </c>
      <c r="M2836" s="2" t="e">
        <f>VLOOKUP(B2836,'HP List'!A:G,7,0)</f>
        <v>#N/A</v>
      </c>
      <c r="N2836" s="2" t="e">
        <f>VLOOKUP(B2836,'HP List'!A:H,8,0)</f>
        <v>#N/A</v>
      </c>
      <c r="P2836" s="2" t="e">
        <f>VLOOKUP(B2836,'Q1'!A:B,2,0)</f>
        <v>#N/A</v>
      </c>
      <c r="Q2836" s="2" t="e">
        <f t="shared" si="177"/>
        <v>#N/A</v>
      </c>
      <c r="R2836" s="2">
        <f>VLOOKUP(B2836,'Q2'!A:B,2,0)</f>
        <v>319.5</v>
      </c>
      <c r="S2836" s="2" t="str">
        <f t="shared" si="180"/>
        <v>Paid</v>
      </c>
      <c r="T2836" s="2">
        <f>VLOOKUP(B2836,'Q3'!A:B,2,0)</f>
        <v>319.5</v>
      </c>
      <c r="U2836" s="2" t="str">
        <f t="shared" si="178"/>
        <v>Paid</v>
      </c>
      <c r="V2836" s="2">
        <f>VLOOKUP(B2836,'Q4'!A:B,2,0)</f>
        <v>54919.5</v>
      </c>
      <c r="W2836" s="2" t="str">
        <f t="shared" si="179"/>
        <v>Unpaid</v>
      </c>
      <c r="X2836" s="2" t="e">
        <f>VLOOKUP(B2836,Food!A:B,2,0)</f>
        <v>#N/A</v>
      </c>
      <c r="Y2836" s="2">
        <f>VLOOKUP(B2836,'Call List'!A:A,1,0)</f>
        <v>3969</v>
      </c>
      <c r="Z2836" s="2" t="e">
        <f>VLOOKUP(B2836,Sheet4!A:A,1,0)</f>
        <v>#N/A</v>
      </c>
    </row>
    <row r="2837" spans="1:27" hidden="1" x14ac:dyDescent="0.2">
      <c r="A2837" s="9">
        <v>2836</v>
      </c>
      <c r="B2837" s="9">
        <v>4892</v>
      </c>
      <c r="C2837" s="9" t="s">
        <v>211</v>
      </c>
      <c r="D2837" s="9" t="s">
        <v>14</v>
      </c>
      <c r="E2837" s="9" t="s">
        <v>9844</v>
      </c>
      <c r="F2837" s="9" t="s">
        <v>9845</v>
      </c>
      <c r="G2837" s="9" t="s">
        <v>9846</v>
      </c>
      <c r="H2837" s="9" t="s">
        <v>24774</v>
      </c>
      <c r="I2837" s="9" t="s">
        <v>9847</v>
      </c>
      <c r="J2837" s="9" t="s">
        <v>9846</v>
      </c>
      <c r="K2837" s="9" t="s">
        <v>24775</v>
      </c>
      <c r="L2837" s="9" t="s">
        <v>18312</v>
      </c>
      <c r="M2837" s="2" t="e">
        <f>VLOOKUP(B2837,'HP List'!A:G,7,0)</f>
        <v>#N/A</v>
      </c>
      <c r="N2837" s="2" t="e">
        <f>VLOOKUP(B2837,'HP List'!A:H,8,0)</f>
        <v>#N/A</v>
      </c>
      <c r="P2837" s="2" t="e">
        <f>VLOOKUP(B2837,'Q1'!A:B,2,0)</f>
        <v>#N/A</v>
      </c>
      <c r="Q2837" s="2" t="e">
        <f t="shared" si="177"/>
        <v>#N/A</v>
      </c>
      <c r="R2837" s="2" t="e">
        <f>VLOOKUP(B2837,'Q2'!A:B,2,0)</f>
        <v>#N/A</v>
      </c>
      <c r="S2837" s="2" t="e">
        <f t="shared" si="180"/>
        <v>#N/A</v>
      </c>
      <c r="T2837" s="2" t="e">
        <f>VLOOKUP(B2837,'Q3'!A:B,2,0)</f>
        <v>#N/A</v>
      </c>
      <c r="U2837" s="2" t="e">
        <f t="shared" si="178"/>
        <v>#N/A</v>
      </c>
      <c r="V2837" s="2">
        <f>VLOOKUP(B2837,'Q4'!A:B,2,0)</f>
        <v>64200</v>
      </c>
      <c r="W2837" s="2" t="str">
        <f t="shared" si="179"/>
        <v>Unpaid</v>
      </c>
      <c r="X2837" s="2" t="str">
        <f>VLOOKUP(B2837,Food!A:B,2,0)</f>
        <v>Yes</v>
      </c>
      <c r="Y2837" s="2">
        <f>VLOOKUP(B2837,'Call List'!A:A,1,0)</f>
        <v>4892</v>
      </c>
      <c r="Z2837" s="2" t="e">
        <f>VLOOKUP(B2837,Sheet4!A:A,1,0)</f>
        <v>#N/A</v>
      </c>
    </row>
    <row r="2838" spans="1:27" hidden="1" x14ac:dyDescent="0.2">
      <c r="A2838" s="9">
        <v>2837</v>
      </c>
      <c r="B2838" s="9">
        <v>8008</v>
      </c>
      <c r="C2838" s="9" t="s">
        <v>211</v>
      </c>
      <c r="D2838" s="9" t="s">
        <v>14</v>
      </c>
      <c r="E2838" s="9" t="s">
        <v>9848</v>
      </c>
      <c r="F2838" s="9" t="s">
        <v>9849</v>
      </c>
      <c r="G2838" s="9" t="s">
        <v>9850</v>
      </c>
      <c r="H2838" s="9" t="s">
        <v>24776</v>
      </c>
      <c r="I2838" s="9" t="s">
        <v>9851</v>
      </c>
      <c r="J2838" s="9" t="s">
        <v>9850</v>
      </c>
      <c r="K2838" s="9" t="s">
        <v>24777</v>
      </c>
      <c r="L2838" s="9" t="s">
        <v>18308</v>
      </c>
      <c r="M2838" s="2" t="e">
        <f>VLOOKUP(B2838,'HP List'!A:G,7,0)</f>
        <v>#N/A</v>
      </c>
      <c r="N2838" s="2" t="e">
        <f>VLOOKUP(B2838,'HP List'!A:H,8,0)</f>
        <v>#N/A</v>
      </c>
      <c r="P2838" s="2" t="e">
        <f>VLOOKUP(B2838,'Q1'!A:B,2,0)</f>
        <v>#N/A</v>
      </c>
      <c r="Q2838" s="2" t="e">
        <f t="shared" si="177"/>
        <v>#N/A</v>
      </c>
      <c r="R2838" s="2" t="e">
        <f>VLOOKUP(B2838,'Q2'!A:B,2,0)</f>
        <v>#N/A</v>
      </c>
      <c r="S2838" s="2" t="e">
        <f t="shared" si="180"/>
        <v>#N/A</v>
      </c>
      <c r="T2838" s="2" t="e">
        <f>VLOOKUP(B2838,'Q3'!A:B,2,0)</f>
        <v>#N/A</v>
      </c>
      <c r="U2838" s="2" t="e">
        <f t="shared" si="178"/>
        <v>#N/A</v>
      </c>
      <c r="V2838" s="2" t="e">
        <f>VLOOKUP(B2838,'Q4'!A:B,2,0)</f>
        <v>#N/A</v>
      </c>
      <c r="W2838" s="2" t="e">
        <f t="shared" si="179"/>
        <v>#N/A</v>
      </c>
      <c r="X2838" s="2" t="str">
        <f>VLOOKUP(B2838,Food!A:B,2,0)</f>
        <v>Yes</v>
      </c>
      <c r="Y2838" s="2">
        <f>VLOOKUP(B2838,'Call List'!A:A,1,0)</f>
        <v>8008</v>
      </c>
      <c r="Z2838" s="2" t="e">
        <f>VLOOKUP(B2838,Sheet4!A:A,1,0)</f>
        <v>#N/A</v>
      </c>
    </row>
    <row r="2839" spans="1:27" hidden="1" x14ac:dyDescent="0.2">
      <c r="A2839" s="9">
        <v>2838</v>
      </c>
      <c r="B2839" s="9">
        <v>5008</v>
      </c>
      <c r="C2839" s="9" t="s">
        <v>211</v>
      </c>
      <c r="D2839" s="9" t="s">
        <v>14</v>
      </c>
      <c r="E2839" s="9" t="s">
        <v>9852</v>
      </c>
      <c r="F2839" s="9" t="s">
        <v>4739</v>
      </c>
      <c r="G2839" s="9" t="s">
        <v>4740</v>
      </c>
      <c r="H2839" s="9" t="s">
        <v>9853</v>
      </c>
      <c r="I2839" s="9" t="s">
        <v>4741</v>
      </c>
      <c r="J2839" s="9" t="s">
        <v>4740</v>
      </c>
      <c r="K2839" s="9" t="s">
        <v>22541</v>
      </c>
      <c r="L2839" s="9" t="s">
        <v>18312</v>
      </c>
      <c r="M2839" s="2" t="e">
        <f>VLOOKUP(B2839,'HP List'!A:G,7,0)</f>
        <v>#N/A</v>
      </c>
      <c r="N2839" s="2" t="e">
        <f>VLOOKUP(B2839,'HP List'!A:H,8,0)</f>
        <v>#N/A</v>
      </c>
      <c r="P2839" s="2" t="e">
        <f>VLOOKUP(B2839,'Q1'!A:B,2,0)</f>
        <v>#N/A</v>
      </c>
      <c r="Q2839" s="2" t="e">
        <f t="shared" si="177"/>
        <v>#N/A</v>
      </c>
      <c r="R2839" s="2" t="e">
        <f>VLOOKUP(B2839,'Q2'!A:B,2,0)</f>
        <v>#N/A</v>
      </c>
      <c r="S2839" s="2" t="e">
        <f t="shared" si="180"/>
        <v>#N/A</v>
      </c>
      <c r="T2839" s="2" t="e">
        <f>VLOOKUP(B2839,'Q3'!A:B,2,0)</f>
        <v>#N/A</v>
      </c>
      <c r="U2839" s="2" t="e">
        <f t="shared" si="178"/>
        <v>#N/A</v>
      </c>
      <c r="V2839" s="2">
        <f>VLOOKUP(B2839,'Q4'!A:B,2,0)</f>
        <v>77850</v>
      </c>
      <c r="W2839" s="2" t="str">
        <f t="shared" si="179"/>
        <v>Unpaid</v>
      </c>
      <c r="X2839" s="2" t="str">
        <f>VLOOKUP(B2839,Food!A:B,2,0)</f>
        <v>Yes</v>
      </c>
      <c r="Y2839" s="2">
        <f>VLOOKUP(B2839,'Call List'!A:A,1,0)</f>
        <v>5008</v>
      </c>
      <c r="Z2839" s="2" t="e">
        <f>VLOOKUP(B2839,Sheet4!A:A,1,0)</f>
        <v>#N/A</v>
      </c>
    </row>
    <row r="2840" spans="1:27" hidden="1" x14ac:dyDescent="0.2">
      <c r="A2840" s="9">
        <v>2839</v>
      </c>
      <c r="B2840" s="9">
        <v>9683</v>
      </c>
      <c r="C2840" s="9" t="s">
        <v>211</v>
      </c>
      <c r="D2840" s="9" t="s">
        <v>15</v>
      </c>
      <c r="E2840" s="9" t="s">
        <v>9854</v>
      </c>
      <c r="F2840" s="9" t="s">
        <v>9855</v>
      </c>
      <c r="G2840" s="9" t="s">
        <v>9856</v>
      </c>
      <c r="H2840" s="9" t="s">
        <v>24778</v>
      </c>
      <c r="I2840" s="9" t="s">
        <v>9857</v>
      </c>
      <c r="J2840" s="9" t="s">
        <v>9856</v>
      </c>
      <c r="K2840" s="9" t="s">
        <v>24779</v>
      </c>
      <c r="L2840" s="9" t="s">
        <v>18305</v>
      </c>
      <c r="M2840" s="2" t="e">
        <f>VLOOKUP(B2840,'HP List'!A:G,7,0)</f>
        <v>#N/A</v>
      </c>
      <c r="N2840" s="2" t="e">
        <f>VLOOKUP(B2840,'HP List'!A:H,8,0)</f>
        <v>#N/A</v>
      </c>
      <c r="P2840" s="2" t="e">
        <f>VLOOKUP(B2840,'Q1'!A:B,2,0)</f>
        <v>#N/A</v>
      </c>
      <c r="Q2840" s="2" t="e">
        <f t="shared" si="177"/>
        <v>#N/A</v>
      </c>
      <c r="R2840" s="2" t="e">
        <f>VLOOKUP(B2840,'Q2'!A:B,2,0)</f>
        <v>#N/A</v>
      </c>
      <c r="S2840" s="2" t="e">
        <f t="shared" si="180"/>
        <v>#N/A</v>
      </c>
      <c r="T2840" s="2" t="e">
        <f>VLOOKUP(B2840,'Q3'!A:B,2,0)</f>
        <v>#N/A</v>
      </c>
      <c r="U2840" s="2" t="e">
        <f t="shared" si="178"/>
        <v>#N/A</v>
      </c>
      <c r="V2840" s="2" t="e">
        <f>VLOOKUP(B2840,'Q4'!A:B,2,0)</f>
        <v>#N/A</v>
      </c>
      <c r="W2840" s="2" t="e">
        <f t="shared" si="179"/>
        <v>#N/A</v>
      </c>
      <c r="X2840" s="2" t="e">
        <f>VLOOKUP(B2840,Food!A:B,2,0)</f>
        <v>#N/A</v>
      </c>
      <c r="Y2840" s="2">
        <f>VLOOKUP(B2840,'Call List'!A:A,1,0)</f>
        <v>9683</v>
      </c>
      <c r="Z2840" s="2" t="e">
        <f>VLOOKUP(B2840,Sheet4!A:A,1,0)</f>
        <v>#N/A</v>
      </c>
    </row>
    <row r="2841" spans="1:27" hidden="1" x14ac:dyDescent="0.2">
      <c r="A2841" s="9">
        <v>2840</v>
      </c>
      <c r="B2841" s="9">
        <v>7896</v>
      </c>
      <c r="C2841" s="9" t="s">
        <v>211</v>
      </c>
      <c r="D2841" s="9" t="s">
        <v>15</v>
      </c>
      <c r="E2841" s="9" t="s">
        <v>9858</v>
      </c>
      <c r="F2841" s="9" t="s">
        <v>9859</v>
      </c>
      <c r="G2841" s="9" t="s">
        <v>9860</v>
      </c>
      <c r="H2841" s="9" t="s">
        <v>24780</v>
      </c>
      <c r="I2841" s="9" t="s">
        <v>9861</v>
      </c>
      <c r="J2841" s="9" t="s">
        <v>9860</v>
      </c>
      <c r="K2841" s="9" t="s">
        <v>24781</v>
      </c>
      <c r="L2841" s="9" t="s">
        <v>18308</v>
      </c>
      <c r="M2841" s="2" t="e">
        <f>VLOOKUP(B2841,'HP List'!A:G,7,0)</f>
        <v>#N/A</v>
      </c>
      <c r="N2841" s="2" t="e">
        <f>VLOOKUP(B2841,'HP List'!A:H,8,0)</f>
        <v>#N/A</v>
      </c>
      <c r="P2841" s="2" t="e">
        <f>VLOOKUP(B2841,'Q1'!A:B,2,0)</f>
        <v>#N/A</v>
      </c>
      <c r="Q2841" s="2" t="e">
        <f t="shared" si="177"/>
        <v>#N/A</v>
      </c>
      <c r="R2841" s="2">
        <f>VLOOKUP(B2841,'Q2'!A:B,2,0)</f>
        <v>320</v>
      </c>
      <c r="S2841" s="2" t="str">
        <f t="shared" si="180"/>
        <v>Paid</v>
      </c>
      <c r="T2841" s="2">
        <f>VLOOKUP(B2841,'Q3'!A:B,2,0)</f>
        <v>320</v>
      </c>
      <c r="U2841" s="2" t="str">
        <f t="shared" si="178"/>
        <v>Paid</v>
      </c>
      <c r="V2841" s="2">
        <f>VLOOKUP(B2841,'Q4'!A:B,2,0)</f>
        <v>320</v>
      </c>
      <c r="W2841" s="2" t="str">
        <f t="shared" si="179"/>
        <v>Paid</v>
      </c>
      <c r="X2841" s="2" t="str">
        <f>VLOOKUP(B2841,Food!A:B,2,0)</f>
        <v>Yes</v>
      </c>
      <c r="Y2841" s="2">
        <f>VLOOKUP(B2841,'Call List'!A:A,1,0)</f>
        <v>7896</v>
      </c>
      <c r="Z2841" s="2" t="e">
        <f>VLOOKUP(B2841,Sheet4!A:A,1,0)</f>
        <v>#N/A</v>
      </c>
    </row>
    <row r="2842" spans="1:27" hidden="1" x14ac:dyDescent="0.2">
      <c r="A2842" s="9">
        <v>2841</v>
      </c>
      <c r="B2842" s="9">
        <v>4856</v>
      </c>
      <c r="C2842" s="9" t="s">
        <v>211</v>
      </c>
      <c r="D2842" s="9" t="s">
        <v>15</v>
      </c>
      <c r="E2842" s="9" t="s">
        <v>9862</v>
      </c>
      <c r="F2842" s="9" t="s">
        <v>9863</v>
      </c>
      <c r="G2842" s="9" t="s">
        <v>9864</v>
      </c>
      <c r="H2842" s="9" t="s">
        <v>9865</v>
      </c>
      <c r="I2842" s="9" t="s">
        <v>9866</v>
      </c>
      <c r="J2842" s="9" t="s">
        <v>9864</v>
      </c>
      <c r="K2842" s="9" t="s">
        <v>24782</v>
      </c>
      <c r="L2842" s="9" t="s">
        <v>18312</v>
      </c>
      <c r="M2842" s="2" t="e">
        <f>VLOOKUP(B2842,'HP List'!A:G,7,0)</f>
        <v>#N/A</v>
      </c>
      <c r="N2842" s="2" t="e">
        <f>VLOOKUP(B2842,'HP List'!A:H,8,0)</f>
        <v>#N/A</v>
      </c>
      <c r="P2842" s="2" t="e">
        <f>VLOOKUP(B2842,'Q1'!A:B,2,0)</f>
        <v>#N/A</v>
      </c>
      <c r="Q2842" s="2" t="e">
        <f t="shared" si="177"/>
        <v>#N/A</v>
      </c>
      <c r="R2842" s="2" t="e">
        <f>VLOOKUP(B2842,'Q2'!A:B,2,0)</f>
        <v>#N/A</v>
      </c>
      <c r="S2842" s="2" t="e">
        <f t="shared" si="180"/>
        <v>#N/A</v>
      </c>
      <c r="T2842" s="2" t="e">
        <f>VLOOKUP(B2842,'Q3'!A:B,2,0)</f>
        <v>#N/A</v>
      </c>
      <c r="U2842" s="2" t="e">
        <f t="shared" si="178"/>
        <v>#N/A</v>
      </c>
      <c r="V2842" s="2">
        <f>VLOOKUP(B2842,'Q4'!A:B,2,0)</f>
        <v>65550</v>
      </c>
      <c r="W2842" s="2" t="str">
        <f t="shared" si="179"/>
        <v>Unpaid</v>
      </c>
      <c r="X2842" s="2" t="e">
        <f>VLOOKUP(B2842,Food!A:B,2,0)</f>
        <v>#N/A</v>
      </c>
      <c r="Y2842" s="2">
        <f>VLOOKUP(B2842,'Call List'!A:A,1,0)</f>
        <v>4856</v>
      </c>
      <c r="Z2842" s="2" t="e">
        <f>VLOOKUP(B2842,Sheet4!A:A,1,0)</f>
        <v>#N/A</v>
      </c>
    </row>
    <row r="2843" spans="1:27" hidden="1" x14ac:dyDescent="0.2">
      <c r="A2843" s="9">
        <v>2842</v>
      </c>
      <c r="B2843" s="9">
        <v>14093</v>
      </c>
      <c r="C2843" s="9" t="s">
        <v>211</v>
      </c>
      <c r="D2843" s="9" t="s">
        <v>15</v>
      </c>
      <c r="E2843" s="9" t="s">
        <v>213</v>
      </c>
      <c r="F2843" s="9" t="s">
        <v>68</v>
      </c>
      <c r="G2843" s="9" t="s">
        <v>2281</v>
      </c>
      <c r="H2843" s="9" t="s">
        <v>21444</v>
      </c>
      <c r="I2843" s="9" t="s">
        <v>69</v>
      </c>
      <c r="J2843" s="9" t="s">
        <v>2282</v>
      </c>
      <c r="K2843" s="9" t="s">
        <v>21445</v>
      </c>
      <c r="L2843" s="9" t="s">
        <v>18290</v>
      </c>
      <c r="M2843" s="2" t="str">
        <f>VLOOKUP(B2843,'HP List'!A:G,7,0)</f>
        <v>HP</v>
      </c>
      <c r="N2843" s="2" t="str">
        <f>VLOOKUP(B2843,'HP List'!A:H,8,0)</f>
        <v>Yes</v>
      </c>
      <c r="P2843" s="2" t="e">
        <f>VLOOKUP(B2843,'Q1'!A:B,2,0)</f>
        <v>#N/A</v>
      </c>
      <c r="Q2843" s="2" t="e">
        <f t="shared" si="177"/>
        <v>#N/A</v>
      </c>
      <c r="R2843" s="2" t="e">
        <f>VLOOKUP(B2843,'Q2'!A:B,2,0)</f>
        <v>#N/A</v>
      </c>
      <c r="S2843" s="2" t="e">
        <f t="shared" si="180"/>
        <v>#N/A</v>
      </c>
      <c r="T2843" s="2" t="e">
        <f>VLOOKUP(B2843,'Q3'!A:B,2,0)</f>
        <v>#N/A</v>
      </c>
      <c r="U2843" s="2" t="e">
        <f t="shared" si="178"/>
        <v>#N/A</v>
      </c>
      <c r="V2843" s="2" t="e">
        <f>VLOOKUP(B2843,'Q4'!A:B,2,0)</f>
        <v>#N/A</v>
      </c>
      <c r="W2843" s="2" t="e">
        <f t="shared" si="179"/>
        <v>#N/A</v>
      </c>
      <c r="X2843" s="2" t="str">
        <f>VLOOKUP(B2843,Food!A:B,2,0)</f>
        <v>Yes</v>
      </c>
      <c r="Y2843" s="2" t="e">
        <f>VLOOKUP(B2843,'Call List'!A:A,1,0)</f>
        <v>#N/A</v>
      </c>
      <c r="Z2843" s="2" t="e">
        <f>VLOOKUP(B2843,Sheet4!A:A,1,0)</f>
        <v>#N/A</v>
      </c>
    </row>
    <row r="2844" spans="1:27" hidden="1" x14ac:dyDescent="0.2">
      <c r="A2844" s="9">
        <v>2843</v>
      </c>
      <c r="B2844" s="9">
        <v>14060</v>
      </c>
      <c r="C2844" s="9" t="s">
        <v>211</v>
      </c>
      <c r="D2844" s="9" t="s">
        <v>15</v>
      </c>
      <c r="E2844" s="9" t="s">
        <v>9871</v>
      </c>
      <c r="F2844" s="9" t="s">
        <v>9872</v>
      </c>
      <c r="G2844" s="9" t="s">
        <v>9873</v>
      </c>
      <c r="H2844" s="9" t="s">
        <v>24783</v>
      </c>
      <c r="I2844" s="9" t="s">
        <v>9874</v>
      </c>
      <c r="J2844" s="9" t="s">
        <v>9873</v>
      </c>
      <c r="K2844" s="9" t="s">
        <v>24784</v>
      </c>
      <c r="L2844" s="9" t="s">
        <v>18290</v>
      </c>
      <c r="M2844" s="2" t="e">
        <f>VLOOKUP(B2844,'HP List'!A:G,7,0)</f>
        <v>#N/A</v>
      </c>
      <c r="N2844" s="2" t="e">
        <f>VLOOKUP(B2844,'HP List'!A:H,8,0)</f>
        <v>#N/A</v>
      </c>
      <c r="P2844" s="2" t="e">
        <f>VLOOKUP(B2844,'Q1'!A:B,2,0)</f>
        <v>#N/A</v>
      </c>
      <c r="Q2844" s="2" t="e">
        <f t="shared" si="177"/>
        <v>#N/A</v>
      </c>
      <c r="R2844" s="2" t="e">
        <f>VLOOKUP(B2844,'Q2'!A:B,2,0)</f>
        <v>#N/A</v>
      </c>
      <c r="S2844" s="2" t="e">
        <f t="shared" si="180"/>
        <v>#N/A</v>
      </c>
      <c r="T2844" s="2" t="e">
        <f>VLOOKUP(B2844,'Q3'!A:B,2,0)</f>
        <v>#N/A</v>
      </c>
      <c r="U2844" s="2" t="e">
        <f t="shared" si="178"/>
        <v>#N/A</v>
      </c>
      <c r="V2844" s="2">
        <f>VLOOKUP(B2844,'Q4'!A:B,2,0)</f>
        <v>27800</v>
      </c>
      <c r="W2844" s="2" t="str">
        <f t="shared" si="179"/>
        <v>Unpaid</v>
      </c>
      <c r="X2844" s="2" t="str">
        <f>VLOOKUP(B2844,Food!A:B,2,0)</f>
        <v>Yes</v>
      </c>
      <c r="Y2844" s="2">
        <f>VLOOKUP(B2844,'Call List'!A:A,1,0)</f>
        <v>14060</v>
      </c>
      <c r="Z2844" s="2" t="e">
        <f>VLOOKUP(B2844,Sheet4!A:A,1,0)</f>
        <v>#N/A</v>
      </c>
      <c r="AA2844" s="2" t="s">
        <v>27858</v>
      </c>
    </row>
    <row r="2845" spans="1:27" hidden="1" x14ac:dyDescent="0.2">
      <c r="A2845" s="9">
        <v>2844</v>
      </c>
      <c r="B2845" s="9">
        <v>11286</v>
      </c>
      <c r="C2845" s="9" t="s">
        <v>211</v>
      </c>
      <c r="D2845" s="9" t="s">
        <v>15</v>
      </c>
      <c r="E2845" s="9" t="s">
        <v>9875</v>
      </c>
      <c r="F2845" s="9" t="s">
        <v>9876</v>
      </c>
      <c r="G2845" s="9" t="s">
        <v>9877</v>
      </c>
      <c r="H2845" s="9" t="s">
        <v>24785</v>
      </c>
      <c r="I2845" s="9" t="s">
        <v>9878</v>
      </c>
      <c r="J2845" s="9" t="s">
        <v>9879</v>
      </c>
      <c r="K2845" s="9" t="s">
        <v>24786</v>
      </c>
      <c r="L2845" s="9" t="s">
        <v>18304</v>
      </c>
      <c r="M2845" s="2" t="e">
        <f>VLOOKUP(B2845,'HP List'!A:G,7,0)</f>
        <v>#N/A</v>
      </c>
      <c r="N2845" s="2" t="e">
        <f>VLOOKUP(B2845,'HP List'!A:H,8,0)</f>
        <v>#N/A</v>
      </c>
      <c r="P2845" s="2" t="e">
        <f>VLOOKUP(B2845,'Q1'!A:B,2,0)</f>
        <v>#N/A</v>
      </c>
      <c r="Q2845" s="2" t="e">
        <f t="shared" si="177"/>
        <v>#N/A</v>
      </c>
      <c r="R2845" s="2" t="e">
        <f>VLOOKUP(B2845,'Q2'!A:B,2,0)</f>
        <v>#N/A</v>
      </c>
      <c r="S2845" s="2" t="e">
        <f t="shared" si="180"/>
        <v>#N/A</v>
      </c>
      <c r="T2845" s="2" t="e">
        <f>VLOOKUP(B2845,'Q3'!A:B,2,0)</f>
        <v>#N/A</v>
      </c>
      <c r="U2845" s="2" t="e">
        <f t="shared" si="178"/>
        <v>#N/A</v>
      </c>
      <c r="V2845" s="2">
        <f>VLOOKUP(B2845,'Q4'!A:B,2,0)</f>
        <v>75150</v>
      </c>
      <c r="W2845" s="2" t="str">
        <f t="shared" si="179"/>
        <v>Unpaid</v>
      </c>
      <c r="X2845" s="2" t="str">
        <f>VLOOKUP(B2845,Food!A:B,2,0)</f>
        <v>Yes</v>
      </c>
      <c r="Y2845" s="2">
        <f>VLOOKUP(B2845,'Call List'!A:A,1,0)</f>
        <v>11286</v>
      </c>
      <c r="Z2845" s="2" t="e">
        <f>VLOOKUP(B2845,Sheet4!A:A,1,0)</f>
        <v>#N/A</v>
      </c>
    </row>
    <row r="2846" spans="1:27" hidden="1" x14ac:dyDescent="0.2">
      <c r="A2846" s="9">
        <v>2845</v>
      </c>
      <c r="B2846" s="9">
        <v>8027</v>
      </c>
      <c r="C2846" s="9" t="s">
        <v>211</v>
      </c>
      <c r="D2846" s="9" t="s">
        <v>15</v>
      </c>
      <c r="E2846" s="9" t="s">
        <v>9880</v>
      </c>
      <c r="F2846" s="9" t="s">
        <v>3003</v>
      </c>
      <c r="G2846" s="9" t="s">
        <v>9881</v>
      </c>
      <c r="H2846" s="9" t="s">
        <v>24787</v>
      </c>
      <c r="I2846" s="9" t="s">
        <v>9882</v>
      </c>
      <c r="J2846" s="9" t="s">
        <v>9881</v>
      </c>
      <c r="K2846" s="9" t="s">
        <v>24788</v>
      </c>
      <c r="L2846" s="9" t="s">
        <v>18308</v>
      </c>
      <c r="M2846" s="2" t="e">
        <f>VLOOKUP(B2846,'HP List'!A:G,7,0)</f>
        <v>#N/A</v>
      </c>
      <c r="N2846" s="2" t="e">
        <f>VLOOKUP(B2846,'HP List'!A:H,8,0)</f>
        <v>#N/A</v>
      </c>
      <c r="P2846" s="2" t="e">
        <f>VLOOKUP(B2846,'Q1'!A:B,2,0)</f>
        <v>#N/A</v>
      </c>
      <c r="Q2846" s="2" t="e">
        <f t="shared" si="177"/>
        <v>#N/A</v>
      </c>
      <c r="R2846" s="2" t="e">
        <f>VLOOKUP(B2846,'Q2'!A:B,2,0)</f>
        <v>#N/A</v>
      </c>
      <c r="S2846" s="2" t="e">
        <f t="shared" si="180"/>
        <v>#N/A</v>
      </c>
      <c r="T2846" s="2" t="e">
        <f>VLOOKUP(B2846,'Q3'!A:B,2,0)</f>
        <v>#N/A</v>
      </c>
      <c r="U2846" s="2" t="e">
        <f t="shared" si="178"/>
        <v>#N/A</v>
      </c>
      <c r="V2846" s="2">
        <f>VLOOKUP(B2846,'Q4'!A:B,2,0)</f>
        <v>54600</v>
      </c>
      <c r="W2846" s="2" t="str">
        <f t="shared" si="179"/>
        <v>Unpaid</v>
      </c>
      <c r="X2846" s="2" t="e">
        <f>VLOOKUP(B2846,Food!A:B,2,0)</f>
        <v>#N/A</v>
      </c>
      <c r="Y2846" s="2">
        <f>VLOOKUP(B2846,'Call List'!A:A,1,0)</f>
        <v>8027</v>
      </c>
      <c r="Z2846" s="2" t="e">
        <f>VLOOKUP(B2846,Sheet4!A:A,1,0)</f>
        <v>#N/A</v>
      </c>
    </row>
    <row r="2847" spans="1:27" hidden="1" x14ac:dyDescent="0.2">
      <c r="A2847" s="9">
        <v>2846</v>
      </c>
      <c r="B2847" s="9">
        <v>12081</v>
      </c>
      <c r="C2847" s="9" t="s">
        <v>211</v>
      </c>
      <c r="D2847" s="9" t="s">
        <v>15</v>
      </c>
      <c r="E2847" s="9" t="s">
        <v>9883</v>
      </c>
      <c r="F2847" s="9" t="s">
        <v>9884</v>
      </c>
      <c r="G2847" s="9" t="s">
        <v>2695</v>
      </c>
      <c r="H2847" s="9" t="s">
        <v>21653</v>
      </c>
      <c r="I2847" s="9" t="s">
        <v>9885</v>
      </c>
      <c r="J2847" s="9" t="s">
        <v>2697</v>
      </c>
      <c r="K2847" s="9" t="s">
        <v>21653</v>
      </c>
      <c r="L2847" s="9" t="s">
        <v>18297</v>
      </c>
      <c r="M2847" s="2" t="e">
        <f>VLOOKUP(B2847,'HP List'!A:G,7,0)</f>
        <v>#N/A</v>
      </c>
      <c r="N2847" s="2" t="e">
        <f>VLOOKUP(B2847,'HP List'!A:H,8,0)</f>
        <v>#N/A</v>
      </c>
      <c r="P2847" s="2" t="e">
        <f>VLOOKUP(B2847,'Q1'!A:B,2,0)</f>
        <v>#N/A</v>
      </c>
      <c r="Q2847" s="2" t="e">
        <f t="shared" si="177"/>
        <v>#N/A</v>
      </c>
      <c r="R2847" s="2" t="e">
        <f>VLOOKUP(B2847,'Q2'!A:B,2,0)</f>
        <v>#N/A</v>
      </c>
      <c r="S2847" s="2" t="e">
        <f t="shared" si="180"/>
        <v>#N/A</v>
      </c>
      <c r="T2847" s="2" t="e">
        <f>VLOOKUP(B2847,'Q3'!A:B,2,0)</f>
        <v>#N/A</v>
      </c>
      <c r="U2847" s="2" t="e">
        <f t="shared" si="178"/>
        <v>#N/A</v>
      </c>
      <c r="V2847" s="2">
        <f>VLOOKUP(B2847,'Q4'!A:B,2,0)</f>
        <v>54600</v>
      </c>
      <c r="W2847" s="2" t="str">
        <f t="shared" si="179"/>
        <v>Unpaid</v>
      </c>
      <c r="X2847" s="2" t="e">
        <f>VLOOKUP(B2847,Food!A:B,2,0)</f>
        <v>#N/A</v>
      </c>
      <c r="Y2847" s="2">
        <f>VLOOKUP(B2847,'Call List'!A:A,1,0)</f>
        <v>12081</v>
      </c>
      <c r="Z2847" s="2" t="e">
        <f>VLOOKUP(B2847,Sheet4!A:A,1,0)</f>
        <v>#N/A</v>
      </c>
    </row>
    <row r="2848" spans="1:27" hidden="1" x14ac:dyDescent="0.2">
      <c r="A2848" s="9">
        <v>2847</v>
      </c>
      <c r="B2848" s="9">
        <v>14165</v>
      </c>
      <c r="C2848" s="9" t="s">
        <v>211</v>
      </c>
      <c r="D2848" s="9" t="s">
        <v>15</v>
      </c>
      <c r="E2848" s="9" t="s">
        <v>1932</v>
      </c>
      <c r="F2848" s="9" t="s">
        <v>9886</v>
      </c>
      <c r="G2848" s="9" t="s">
        <v>9887</v>
      </c>
      <c r="H2848" s="9" t="s">
        <v>24789</v>
      </c>
      <c r="I2848" s="9" t="s">
        <v>9888</v>
      </c>
      <c r="J2848" s="9" t="s">
        <v>9889</v>
      </c>
      <c r="K2848" s="9" t="s">
        <v>24790</v>
      </c>
      <c r="L2848" s="9" t="s">
        <v>18290</v>
      </c>
      <c r="M2848" s="2" t="e">
        <f>VLOOKUP(B2848,'HP List'!A:G,7,0)</f>
        <v>#N/A</v>
      </c>
      <c r="N2848" s="2" t="e">
        <f>VLOOKUP(B2848,'HP List'!A:H,8,0)</f>
        <v>#N/A</v>
      </c>
      <c r="P2848" s="2" t="e">
        <f>VLOOKUP(B2848,'Q1'!A:B,2,0)</f>
        <v>#N/A</v>
      </c>
      <c r="Q2848" s="2" t="e">
        <f t="shared" si="177"/>
        <v>#N/A</v>
      </c>
      <c r="R2848" s="2" t="e">
        <f>VLOOKUP(B2848,'Q2'!A:B,2,0)</f>
        <v>#N/A</v>
      </c>
      <c r="S2848" s="2" t="e">
        <f t="shared" si="180"/>
        <v>#N/A</v>
      </c>
      <c r="T2848" s="2" t="e">
        <f>VLOOKUP(B2848,'Q3'!A:B,2,0)</f>
        <v>#N/A</v>
      </c>
      <c r="U2848" s="2" t="e">
        <f t="shared" si="178"/>
        <v>#N/A</v>
      </c>
      <c r="V2848" s="2">
        <f>VLOOKUP(B2848,'Q4'!A:B,2,0)</f>
        <v>64200</v>
      </c>
      <c r="W2848" s="2" t="str">
        <f t="shared" si="179"/>
        <v>Unpaid</v>
      </c>
      <c r="X2848" s="2" t="str">
        <f>VLOOKUP(B2848,Food!A:B,2,0)</f>
        <v>Yes</v>
      </c>
      <c r="Y2848" s="2">
        <f>VLOOKUP(B2848,'Call List'!A:A,1,0)</f>
        <v>14165</v>
      </c>
      <c r="Z2848" s="2" t="e">
        <f>VLOOKUP(B2848,Sheet4!A:A,1,0)</f>
        <v>#N/A</v>
      </c>
    </row>
    <row r="2849" spans="1:26" hidden="1" x14ac:dyDescent="0.2">
      <c r="A2849" s="9">
        <v>2848</v>
      </c>
      <c r="B2849" s="9">
        <v>3187</v>
      </c>
      <c r="C2849" s="9" t="s">
        <v>211</v>
      </c>
      <c r="D2849" s="9" t="s">
        <v>15</v>
      </c>
      <c r="E2849" s="9" t="s">
        <v>9890</v>
      </c>
      <c r="F2849" s="9" t="s">
        <v>9891</v>
      </c>
      <c r="G2849" s="9" t="s">
        <v>9892</v>
      </c>
      <c r="H2849" s="9" t="s">
        <v>24791</v>
      </c>
      <c r="I2849" s="9" t="s">
        <v>9893</v>
      </c>
      <c r="J2849" s="9" t="s">
        <v>9892</v>
      </c>
      <c r="K2849" s="9" t="s">
        <v>24791</v>
      </c>
      <c r="L2849" s="9" t="s">
        <v>18313</v>
      </c>
      <c r="M2849" s="2" t="e">
        <f>VLOOKUP(B2849,'HP List'!A:G,7,0)</f>
        <v>#N/A</v>
      </c>
      <c r="N2849" s="2" t="e">
        <f>VLOOKUP(B2849,'HP List'!A:H,8,0)</f>
        <v>#N/A</v>
      </c>
      <c r="P2849" s="2" t="e">
        <f>VLOOKUP(B2849,'Q1'!A:B,2,0)</f>
        <v>#N/A</v>
      </c>
      <c r="Q2849" s="2" t="e">
        <f t="shared" si="177"/>
        <v>#N/A</v>
      </c>
      <c r="R2849" s="2" t="e">
        <f>VLOOKUP(B2849,'Q2'!A:B,2,0)</f>
        <v>#N/A</v>
      </c>
      <c r="S2849" s="2" t="e">
        <f t="shared" si="180"/>
        <v>#N/A</v>
      </c>
      <c r="T2849" s="2" t="e">
        <f>VLOOKUP(B2849,'Q3'!A:B,2,0)</f>
        <v>#N/A</v>
      </c>
      <c r="U2849" s="2" t="e">
        <f t="shared" si="178"/>
        <v>#N/A</v>
      </c>
      <c r="V2849" s="2">
        <f>VLOOKUP(B2849,'Q4'!A:B,2,0)</f>
        <v>65550</v>
      </c>
      <c r="W2849" s="2" t="str">
        <f t="shared" si="179"/>
        <v>Unpaid</v>
      </c>
      <c r="X2849" s="2" t="str">
        <f>VLOOKUP(B2849,Food!A:B,2,0)</f>
        <v>Yes</v>
      </c>
      <c r="Y2849" s="2">
        <f>VLOOKUP(B2849,'Call List'!A:A,1,0)</f>
        <v>3187</v>
      </c>
      <c r="Z2849" s="2" t="e">
        <f>VLOOKUP(B2849,Sheet4!A:A,1,0)</f>
        <v>#N/A</v>
      </c>
    </row>
    <row r="2850" spans="1:26" hidden="1" x14ac:dyDescent="0.2">
      <c r="A2850" s="9">
        <v>2849</v>
      </c>
      <c r="B2850" s="9">
        <v>4562</v>
      </c>
      <c r="C2850" s="9" t="s">
        <v>211</v>
      </c>
      <c r="D2850" s="9" t="s">
        <v>15</v>
      </c>
      <c r="E2850" s="9" t="s">
        <v>9896</v>
      </c>
      <c r="F2850" s="9" t="s">
        <v>9897</v>
      </c>
      <c r="G2850" s="9" t="s">
        <v>9898</v>
      </c>
      <c r="H2850" s="9" t="s">
        <v>9899</v>
      </c>
      <c r="I2850" s="9" t="s">
        <v>9900</v>
      </c>
      <c r="J2850" s="9" t="s">
        <v>9898</v>
      </c>
      <c r="K2850" s="9" t="s">
        <v>24792</v>
      </c>
      <c r="L2850" s="9" t="s">
        <v>18314</v>
      </c>
      <c r="M2850" s="2" t="e">
        <f>VLOOKUP(B2850,'HP List'!A:G,7,0)</f>
        <v>#N/A</v>
      </c>
      <c r="N2850" s="2" t="e">
        <f>VLOOKUP(B2850,'HP List'!A:H,8,0)</f>
        <v>#N/A</v>
      </c>
      <c r="P2850" s="2" t="e">
        <f>VLOOKUP(B2850,'Q1'!A:B,2,0)</f>
        <v>#N/A</v>
      </c>
      <c r="Q2850" s="2" t="e">
        <f t="shared" si="177"/>
        <v>#N/A</v>
      </c>
      <c r="R2850" s="2" t="e">
        <f>VLOOKUP(B2850,'Q2'!A:B,2,0)</f>
        <v>#N/A</v>
      </c>
      <c r="S2850" s="2" t="e">
        <f t="shared" si="180"/>
        <v>#N/A</v>
      </c>
      <c r="T2850" s="2" t="e">
        <f>VLOOKUP(B2850,'Q3'!A:B,2,0)</f>
        <v>#N/A</v>
      </c>
      <c r="U2850" s="2" t="e">
        <f t="shared" si="178"/>
        <v>#N/A</v>
      </c>
      <c r="V2850" s="2">
        <f>VLOOKUP(B2850,'Q4'!A:B,2,0)</f>
        <v>64200</v>
      </c>
      <c r="W2850" s="2" t="str">
        <f t="shared" si="179"/>
        <v>Unpaid</v>
      </c>
      <c r="X2850" s="2" t="str">
        <f>VLOOKUP(B2850,Food!A:B,2,0)</f>
        <v>Yes</v>
      </c>
      <c r="Y2850" s="2">
        <f>VLOOKUP(B2850,'Call List'!A:A,1,0)</f>
        <v>4562</v>
      </c>
      <c r="Z2850" s="2" t="e">
        <f>VLOOKUP(B2850,Sheet4!A:A,1,0)</f>
        <v>#N/A</v>
      </c>
    </row>
    <row r="2851" spans="1:26" hidden="1" x14ac:dyDescent="0.2">
      <c r="A2851" s="9">
        <v>2850</v>
      </c>
      <c r="B2851" s="9">
        <v>5511</v>
      </c>
      <c r="C2851" s="9" t="s">
        <v>211</v>
      </c>
      <c r="D2851" s="9" t="s">
        <v>15</v>
      </c>
      <c r="E2851" s="9" t="s">
        <v>9901</v>
      </c>
      <c r="F2851" s="9" t="s">
        <v>9902</v>
      </c>
      <c r="G2851" s="9" t="s">
        <v>9903</v>
      </c>
      <c r="H2851" s="9" t="s">
        <v>24793</v>
      </c>
      <c r="I2851" s="9" t="s">
        <v>9904</v>
      </c>
      <c r="J2851" s="9" t="s">
        <v>9903</v>
      </c>
      <c r="K2851" s="9" t="s">
        <v>24794</v>
      </c>
      <c r="L2851" s="9" t="s">
        <v>18312</v>
      </c>
      <c r="M2851" s="2" t="e">
        <f>VLOOKUP(B2851,'HP List'!A:G,7,0)</f>
        <v>#N/A</v>
      </c>
      <c r="N2851" s="2" t="e">
        <f>VLOOKUP(B2851,'HP List'!A:H,8,0)</f>
        <v>#N/A</v>
      </c>
      <c r="P2851" s="2" t="e">
        <f>VLOOKUP(B2851,'Q1'!A:B,2,0)</f>
        <v>#N/A</v>
      </c>
      <c r="Q2851" s="2" t="e">
        <f t="shared" si="177"/>
        <v>#N/A</v>
      </c>
      <c r="R2851" s="2" t="e">
        <f>VLOOKUP(B2851,'Q2'!A:B,2,0)</f>
        <v>#N/A</v>
      </c>
      <c r="S2851" s="2" t="e">
        <f t="shared" si="180"/>
        <v>#N/A</v>
      </c>
      <c r="T2851" s="2" t="e">
        <f>VLOOKUP(B2851,'Q3'!A:B,2,0)</f>
        <v>#N/A</v>
      </c>
      <c r="U2851" s="2" t="e">
        <f t="shared" si="178"/>
        <v>#N/A</v>
      </c>
      <c r="V2851" s="2">
        <f>VLOOKUP(B2851,'Q4'!A:B,2,0)</f>
        <v>68250</v>
      </c>
      <c r="W2851" s="2" t="str">
        <f t="shared" si="179"/>
        <v>Unpaid</v>
      </c>
      <c r="X2851" s="2" t="e">
        <f>VLOOKUP(B2851,Food!A:B,2,0)</f>
        <v>#N/A</v>
      </c>
      <c r="Y2851" s="2">
        <f>VLOOKUP(B2851,'Call List'!A:A,1,0)</f>
        <v>5511</v>
      </c>
      <c r="Z2851" s="2" t="e">
        <f>VLOOKUP(B2851,Sheet4!A:A,1,0)</f>
        <v>#N/A</v>
      </c>
    </row>
    <row r="2852" spans="1:26" hidden="1" x14ac:dyDescent="0.2">
      <c r="A2852" s="9">
        <v>2851</v>
      </c>
      <c r="B2852" s="9">
        <v>14283</v>
      </c>
      <c r="C2852" s="9" t="s">
        <v>211</v>
      </c>
      <c r="D2852" s="9" t="s">
        <v>15</v>
      </c>
      <c r="E2852" s="9" t="s">
        <v>9905</v>
      </c>
      <c r="F2852" s="9" t="s">
        <v>9906</v>
      </c>
      <c r="G2852" s="9" t="s">
        <v>9907</v>
      </c>
      <c r="H2852" s="9" t="s">
        <v>24795</v>
      </c>
      <c r="I2852" s="9" t="s">
        <v>9908</v>
      </c>
      <c r="J2852" s="9" t="s">
        <v>9907</v>
      </c>
      <c r="K2852" s="9" t="s">
        <v>24796</v>
      </c>
      <c r="L2852" s="9" t="s">
        <v>18289</v>
      </c>
      <c r="M2852" s="2" t="e">
        <f>VLOOKUP(B2852,'HP List'!A:G,7,0)</f>
        <v>#N/A</v>
      </c>
      <c r="N2852" s="2" t="e">
        <f>VLOOKUP(B2852,'HP List'!A:H,8,0)</f>
        <v>#N/A</v>
      </c>
      <c r="P2852" s="2" t="e">
        <f>VLOOKUP(B2852,'Q1'!A:B,2,0)</f>
        <v>#N/A</v>
      </c>
      <c r="Q2852" s="2" t="e">
        <f t="shared" si="177"/>
        <v>#N/A</v>
      </c>
      <c r="R2852" s="2" t="e">
        <f>VLOOKUP(B2852,'Q2'!A:B,2,0)</f>
        <v>#N/A</v>
      </c>
      <c r="S2852" s="2" t="e">
        <f t="shared" si="180"/>
        <v>#N/A</v>
      </c>
      <c r="T2852" s="2" t="e">
        <f>VLOOKUP(B2852,'Q3'!A:B,2,0)</f>
        <v>#N/A</v>
      </c>
      <c r="U2852" s="2" t="e">
        <f t="shared" si="178"/>
        <v>#N/A</v>
      </c>
      <c r="V2852" s="2">
        <f>VLOOKUP(B2852,'Q4'!A:B,2,0)</f>
        <v>64200</v>
      </c>
      <c r="W2852" s="2" t="str">
        <f t="shared" si="179"/>
        <v>Unpaid</v>
      </c>
      <c r="X2852" s="2" t="str">
        <f>VLOOKUP(B2852,Food!A:B,2,0)</f>
        <v>Yes</v>
      </c>
      <c r="Y2852" s="2">
        <f>VLOOKUP(B2852,'Call List'!A:A,1,0)</f>
        <v>14283</v>
      </c>
      <c r="Z2852" s="2" t="e">
        <f>VLOOKUP(B2852,Sheet4!A:A,1,0)</f>
        <v>#N/A</v>
      </c>
    </row>
    <row r="2853" spans="1:26" hidden="1" x14ac:dyDescent="0.2">
      <c r="A2853" s="9">
        <v>2852</v>
      </c>
      <c r="B2853" s="9">
        <v>12078</v>
      </c>
      <c r="C2853" s="9" t="s">
        <v>211</v>
      </c>
      <c r="D2853" s="9" t="s">
        <v>15</v>
      </c>
      <c r="E2853" s="9" t="s">
        <v>9909</v>
      </c>
      <c r="F2853" s="9" t="s">
        <v>9910</v>
      </c>
      <c r="G2853" s="9" t="s">
        <v>9911</v>
      </c>
      <c r="H2853" s="9" t="s">
        <v>24797</v>
      </c>
      <c r="I2853" s="9" t="s">
        <v>9912</v>
      </c>
      <c r="J2853" s="9" t="s">
        <v>9913</v>
      </c>
      <c r="K2853" s="9" t="s">
        <v>24798</v>
      </c>
      <c r="L2853" s="9" t="s">
        <v>18297</v>
      </c>
      <c r="M2853" s="2" t="e">
        <f>VLOOKUP(B2853,'HP List'!A:G,7,0)</f>
        <v>#N/A</v>
      </c>
      <c r="N2853" s="2" t="e">
        <f>VLOOKUP(B2853,'HP List'!A:H,8,0)</f>
        <v>#N/A</v>
      </c>
      <c r="P2853" s="2" t="e">
        <f>VLOOKUP(B2853,'Q1'!A:B,2,0)</f>
        <v>#N/A</v>
      </c>
      <c r="Q2853" s="2" t="e">
        <f t="shared" si="177"/>
        <v>#N/A</v>
      </c>
      <c r="R2853" s="2" t="e">
        <f>VLOOKUP(B2853,'Q2'!A:B,2,0)</f>
        <v>#N/A</v>
      </c>
      <c r="S2853" s="2" t="e">
        <f t="shared" si="180"/>
        <v>#N/A</v>
      </c>
      <c r="T2853" s="2" t="e">
        <f>VLOOKUP(B2853,'Q3'!A:B,2,0)</f>
        <v>#N/A</v>
      </c>
      <c r="U2853" s="2" t="e">
        <f t="shared" si="178"/>
        <v>#N/A</v>
      </c>
      <c r="V2853" s="2">
        <f>VLOOKUP(B2853,'Q4'!A:B,2,0)</f>
        <v>64200</v>
      </c>
      <c r="W2853" s="2" t="str">
        <f t="shared" si="179"/>
        <v>Unpaid</v>
      </c>
      <c r="X2853" s="2" t="str">
        <f>VLOOKUP(B2853,Food!A:B,2,0)</f>
        <v>Yes</v>
      </c>
      <c r="Y2853" s="2">
        <f>VLOOKUP(B2853,'Call List'!A:A,1,0)</f>
        <v>12078</v>
      </c>
      <c r="Z2853" s="2" t="e">
        <f>VLOOKUP(B2853,Sheet4!A:A,1,0)</f>
        <v>#N/A</v>
      </c>
    </row>
    <row r="2854" spans="1:26" hidden="1" x14ac:dyDescent="0.2">
      <c r="A2854" s="9">
        <v>2853</v>
      </c>
      <c r="B2854" s="9">
        <v>12093</v>
      </c>
      <c r="C2854" s="9" t="s">
        <v>211</v>
      </c>
      <c r="D2854" s="9" t="s">
        <v>15</v>
      </c>
      <c r="E2854" s="9" t="s">
        <v>9914</v>
      </c>
      <c r="F2854" s="9" t="s">
        <v>9915</v>
      </c>
      <c r="G2854" s="9" t="s">
        <v>9916</v>
      </c>
      <c r="H2854" s="9" t="s">
        <v>24799</v>
      </c>
      <c r="I2854" s="9" t="s">
        <v>9917</v>
      </c>
      <c r="J2854" s="9" t="s">
        <v>9916</v>
      </c>
      <c r="K2854" s="9" t="s">
        <v>24800</v>
      </c>
      <c r="L2854" s="9" t="s">
        <v>18297</v>
      </c>
      <c r="M2854" s="2" t="e">
        <f>VLOOKUP(B2854,'HP List'!A:G,7,0)</f>
        <v>#N/A</v>
      </c>
      <c r="N2854" s="2" t="e">
        <f>VLOOKUP(B2854,'HP List'!A:H,8,0)</f>
        <v>#N/A</v>
      </c>
      <c r="P2854" s="2" t="e">
        <f>VLOOKUP(B2854,'Q1'!A:B,2,0)</f>
        <v>#N/A</v>
      </c>
      <c r="Q2854" s="2" t="e">
        <f t="shared" si="177"/>
        <v>#N/A</v>
      </c>
      <c r="R2854" s="2" t="e">
        <f>VLOOKUP(B2854,'Q2'!A:B,2,0)</f>
        <v>#N/A</v>
      </c>
      <c r="S2854" s="2" t="e">
        <f t="shared" si="180"/>
        <v>#N/A</v>
      </c>
      <c r="T2854" s="2" t="e">
        <f>VLOOKUP(B2854,'Q3'!A:B,2,0)</f>
        <v>#N/A</v>
      </c>
      <c r="U2854" s="2" t="e">
        <f t="shared" si="178"/>
        <v>#N/A</v>
      </c>
      <c r="V2854" s="2" t="e">
        <f>VLOOKUP(B2854,'Q4'!A:B,2,0)</f>
        <v>#N/A</v>
      </c>
      <c r="W2854" s="2" t="e">
        <f t="shared" si="179"/>
        <v>#N/A</v>
      </c>
      <c r="X2854" s="2" t="str">
        <f>VLOOKUP(B2854,Food!A:B,2,0)</f>
        <v>Yes</v>
      </c>
      <c r="Y2854" s="2">
        <f>VLOOKUP(B2854,'Call List'!A:A,1,0)</f>
        <v>12093</v>
      </c>
      <c r="Z2854" s="2" t="e">
        <f>VLOOKUP(B2854,Sheet4!A:A,1,0)</f>
        <v>#N/A</v>
      </c>
    </row>
    <row r="2855" spans="1:26" hidden="1" x14ac:dyDescent="0.2">
      <c r="A2855" s="9">
        <v>2854</v>
      </c>
      <c r="B2855" s="9">
        <v>9993</v>
      </c>
      <c r="C2855" s="9" t="s">
        <v>211</v>
      </c>
      <c r="D2855" s="9" t="s">
        <v>15</v>
      </c>
      <c r="E2855" s="9" t="s">
        <v>9918</v>
      </c>
      <c r="F2855" s="9" t="s">
        <v>9919</v>
      </c>
      <c r="G2855" s="9" t="s">
        <v>9920</v>
      </c>
      <c r="H2855" s="9" t="s">
        <v>24801</v>
      </c>
      <c r="I2855" s="9" t="s">
        <v>9921</v>
      </c>
      <c r="J2855" s="9" t="s">
        <v>9920</v>
      </c>
      <c r="K2855" s="9" t="s">
        <v>24802</v>
      </c>
      <c r="L2855" s="9" t="s">
        <v>18306</v>
      </c>
      <c r="M2855" s="2" t="e">
        <f>VLOOKUP(B2855,'HP List'!A:G,7,0)</f>
        <v>#N/A</v>
      </c>
      <c r="N2855" s="2" t="e">
        <f>VLOOKUP(B2855,'HP List'!A:H,8,0)</f>
        <v>#N/A</v>
      </c>
      <c r="P2855" s="2" t="e">
        <f>VLOOKUP(B2855,'Q1'!A:B,2,0)</f>
        <v>#N/A</v>
      </c>
      <c r="Q2855" s="2" t="e">
        <f t="shared" si="177"/>
        <v>#N/A</v>
      </c>
      <c r="R2855" s="2" t="e">
        <f>VLOOKUP(B2855,'Q2'!A:B,2,0)</f>
        <v>#N/A</v>
      </c>
      <c r="S2855" s="2" t="e">
        <f t="shared" si="180"/>
        <v>#N/A</v>
      </c>
      <c r="T2855" s="2" t="e">
        <f>VLOOKUP(B2855,'Q3'!A:B,2,0)</f>
        <v>#N/A</v>
      </c>
      <c r="U2855" s="2" t="e">
        <f t="shared" si="178"/>
        <v>#N/A</v>
      </c>
      <c r="V2855" s="2">
        <f>VLOOKUP(B2855,'Q4'!A:B,2,0)</f>
        <v>80100</v>
      </c>
      <c r="W2855" s="2" t="str">
        <f t="shared" si="179"/>
        <v>Unpaid</v>
      </c>
      <c r="X2855" s="2" t="str">
        <f>VLOOKUP(B2855,Food!A:B,2,0)</f>
        <v>Yes</v>
      </c>
      <c r="Y2855" s="2">
        <f>VLOOKUP(B2855,'Call List'!A:A,1,0)</f>
        <v>9993</v>
      </c>
      <c r="Z2855" s="2" t="e">
        <f>VLOOKUP(B2855,Sheet4!A:A,1,0)</f>
        <v>#N/A</v>
      </c>
    </row>
    <row r="2856" spans="1:26" hidden="1" x14ac:dyDescent="0.2">
      <c r="A2856" s="9">
        <v>2855</v>
      </c>
      <c r="B2856" s="9">
        <v>12794</v>
      </c>
      <c r="C2856" s="9" t="s">
        <v>211</v>
      </c>
      <c r="D2856" s="9" t="s">
        <v>15</v>
      </c>
      <c r="E2856" s="9" t="s">
        <v>9922</v>
      </c>
      <c r="F2856" s="9" t="s">
        <v>2562</v>
      </c>
      <c r="G2856" s="9" t="s">
        <v>2563</v>
      </c>
      <c r="H2856" s="9" t="s">
        <v>21589</v>
      </c>
      <c r="I2856" s="9" t="s">
        <v>2564</v>
      </c>
      <c r="J2856" s="9" t="s">
        <v>2563</v>
      </c>
      <c r="K2856" s="9" t="s">
        <v>21589</v>
      </c>
      <c r="L2856" s="9" t="s">
        <v>18294</v>
      </c>
      <c r="M2856" s="2" t="e">
        <f>VLOOKUP(B2856,'HP List'!A:G,7,0)</f>
        <v>#N/A</v>
      </c>
      <c r="N2856" s="2" t="e">
        <f>VLOOKUP(B2856,'HP List'!A:H,8,0)</f>
        <v>#N/A</v>
      </c>
      <c r="P2856" s="2" t="e">
        <f>VLOOKUP(B2856,'Q1'!A:B,2,0)</f>
        <v>#N/A</v>
      </c>
      <c r="Q2856" s="2" t="e">
        <f t="shared" si="177"/>
        <v>#N/A</v>
      </c>
      <c r="R2856" s="2">
        <f>VLOOKUP(B2856,'Q2'!A:B,2,0)</f>
        <v>320</v>
      </c>
      <c r="S2856" s="2" t="str">
        <f t="shared" si="180"/>
        <v>Paid</v>
      </c>
      <c r="T2856" s="2" t="e">
        <f>VLOOKUP(B2856,'Q3'!A:B,2,0)</f>
        <v>#N/A</v>
      </c>
      <c r="U2856" s="2" t="e">
        <f t="shared" si="178"/>
        <v>#N/A</v>
      </c>
      <c r="V2856" s="2">
        <f>VLOOKUP(B2856,'Q4'!A:B,2,0)</f>
        <v>77850</v>
      </c>
      <c r="W2856" s="2" t="str">
        <f t="shared" si="179"/>
        <v>Unpaid</v>
      </c>
      <c r="X2856" s="2" t="str">
        <f>VLOOKUP(B2856,Food!A:B,2,0)</f>
        <v>Yes</v>
      </c>
      <c r="Y2856" s="2">
        <f>VLOOKUP(B2856,'Call List'!A:A,1,0)</f>
        <v>12794</v>
      </c>
      <c r="Z2856" s="2" t="e">
        <f>VLOOKUP(B2856,Sheet4!A:A,1,0)</f>
        <v>#N/A</v>
      </c>
    </row>
    <row r="2857" spans="1:26" hidden="1" x14ac:dyDescent="0.2">
      <c r="A2857" s="9">
        <v>2856</v>
      </c>
      <c r="B2857" s="9">
        <v>12977</v>
      </c>
      <c r="C2857" s="9" t="s">
        <v>211</v>
      </c>
      <c r="D2857" s="9" t="s">
        <v>15</v>
      </c>
      <c r="E2857" s="9" t="s">
        <v>9923</v>
      </c>
      <c r="F2857" s="9" t="s">
        <v>9924</v>
      </c>
      <c r="G2857" s="9" t="s">
        <v>9925</v>
      </c>
      <c r="H2857" s="9" t="s">
        <v>24803</v>
      </c>
      <c r="I2857" s="9" t="s">
        <v>9926</v>
      </c>
      <c r="J2857" s="9" t="s">
        <v>9927</v>
      </c>
      <c r="K2857" s="9" t="s">
        <v>24803</v>
      </c>
      <c r="L2857" s="9" t="s">
        <v>18294</v>
      </c>
      <c r="M2857" s="2" t="e">
        <f>VLOOKUP(B2857,'HP List'!A:G,7,0)</f>
        <v>#N/A</v>
      </c>
      <c r="N2857" s="2" t="e">
        <f>VLOOKUP(B2857,'HP List'!A:H,8,0)</f>
        <v>#N/A</v>
      </c>
      <c r="P2857" s="2" t="e">
        <f>VLOOKUP(B2857,'Q1'!A:B,2,0)</f>
        <v>#N/A</v>
      </c>
      <c r="Q2857" s="2" t="e">
        <f t="shared" si="177"/>
        <v>#N/A</v>
      </c>
      <c r="R2857" s="2" t="e">
        <f>VLOOKUP(B2857,'Q2'!A:B,2,0)</f>
        <v>#N/A</v>
      </c>
      <c r="S2857" s="2" t="e">
        <f t="shared" si="180"/>
        <v>#N/A</v>
      </c>
      <c r="T2857" s="2" t="e">
        <f>VLOOKUP(B2857,'Q3'!A:B,2,0)</f>
        <v>#N/A</v>
      </c>
      <c r="U2857" s="2" t="e">
        <f t="shared" si="178"/>
        <v>#N/A</v>
      </c>
      <c r="V2857" s="2" t="e">
        <f>VLOOKUP(B2857,'Q4'!A:B,2,0)</f>
        <v>#N/A</v>
      </c>
      <c r="W2857" s="2" t="e">
        <f t="shared" si="179"/>
        <v>#N/A</v>
      </c>
      <c r="X2857" s="2" t="e">
        <f>VLOOKUP(B2857,Food!A:B,2,0)</f>
        <v>#N/A</v>
      </c>
      <c r="Y2857" s="2">
        <f>VLOOKUP(B2857,'Call List'!A:A,1,0)</f>
        <v>12977</v>
      </c>
      <c r="Z2857" s="2" t="e">
        <f>VLOOKUP(B2857,Sheet4!A:A,1,0)</f>
        <v>#N/A</v>
      </c>
    </row>
    <row r="2858" spans="1:26" hidden="1" x14ac:dyDescent="0.2">
      <c r="A2858" s="9">
        <v>2857</v>
      </c>
      <c r="B2858" s="9">
        <v>7592</v>
      </c>
      <c r="C2858" s="9" t="s">
        <v>211</v>
      </c>
      <c r="D2858" s="9" t="s">
        <v>15</v>
      </c>
      <c r="E2858" s="9" t="s">
        <v>9928</v>
      </c>
      <c r="F2858" s="9" t="s">
        <v>9929</v>
      </c>
      <c r="G2858" s="9" t="s">
        <v>9930</v>
      </c>
      <c r="H2858" s="9" t="s">
        <v>24804</v>
      </c>
      <c r="I2858" s="9" t="s">
        <v>9931</v>
      </c>
      <c r="J2858" s="9" t="s">
        <v>9930</v>
      </c>
      <c r="K2858" s="9" t="s">
        <v>24805</v>
      </c>
      <c r="L2858" s="9" t="s">
        <v>18311</v>
      </c>
      <c r="M2858" s="2" t="e">
        <f>VLOOKUP(B2858,'HP List'!A:G,7,0)</f>
        <v>#N/A</v>
      </c>
      <c r="N2858" s="2" t="e">
        <f>VLOOKUP(B2858,'HP List'!A:H,8,0)</f>
        <v>#N/A</v>
      </c>
      <c r="P2858" s="2" t="e">
        <f>VLOOKUP(B2858,'Q1'!A:B,2,0)</f>
        <v>#N/A</v>
      </c>
      <c r="Q2858" s="2" t="e">
        <f t="shared" si="177"/>
        <v>#N/A</v>
      </c>
      <c r="R2858" s="2" t="e">
        <f>VLOOKUP(B2858,'Q2'!A:B,2,0)</f>
        <v>#N/A</v>
      </c>
      <c r="S2858" s="2" t="e">
        <f t="shared" si="180"/>
        <v>#N/A</v>
      </c>
      <c r="T2858" s="2" t="e">
        <f>VLOOKUP(B2858,'Q3'!A:B,2,0)</f>
        <v>#N/A</v>
      </c>
      <c r="U2858" s="2" t="e">
        <f t="shared" si="178"/>
        <v>#N/A</v>
      </c>
      <c r="V2858" s="2" t="e">
        <f>VLOOKUP(B2858,'Q4'!A:B,2,0)</f>
        <v>#N/A</v>
      </c>
      <c r="W2858" s="2" t="e">
        <f t="shared" si="179"/>
        <v>#N/A</v>
      </c>
      <c r="X2858" s="2" t="str">
        <f>VLOOKUP(B2858,Food!A:B,2,0)</f>
        <v>Yes</v>
      </c>
      <c r="Y2858" s="2">
        <f>VLOOKUP(B2858,'Call List'!A:A,1,0)</f>
        <v>7592</v>
      </c>
      <c r="Z2858" s="2" t="e">
        <f>VLOOKUP(B2858,Sheet4!A:A,1,0)</f>
        <v>#N/A</v>
      </c>
    </row>
    <row r="2859" spans="1:26" hidden="1" x14ac:dyDescent="0.2">
      <c r="A2859" s="9">
        <v>2858</v>
      </c>
      <c r="B2859" s="9">
        <v>8267</v>
      </c>
      <c r="C2859" s="9" t="s">
        <v>211</v>
      </c>
      <c r="D2859" s="9" t="s">
        <v>15</v>
      </c>
      <c r="E2859" s="9" t="s">
        <v>9932</v>
      </c>
      <c r="F2859" s="9" t="s">
        <v>9933</v>
      </c>
      <c r="G2859" s="9" t="s">
        <v>9934</v>
      </c>
      <c r="H2859" s="9" t="s">
        <v>24806</v>
      </c>
      <c r="I2859" s="9" t="s">
        <v>9935</v>
      </c>
      <c r="J2859" s="9" t="s">
        <v>9934</v>
      </c>
      <c r="K2859" s="9" t="s">
        <v>24807</v>
      </c>
      <c r="L2859" s="9" t="s">
        <v>18308</v>
      </c>
      <c r="M2859" s="2" t="e">
        <f>VLOOKUP(B2859,'HP List'!A:G,7,0)</f>
        <v>#N/A</v>
      </c>
      <c r="N2859" s="2" t="e">
        <f>VLOOKUP(B2859,'HP List'!A:H,8,0)</f>
        <v>#N/A</v>
      </c>
      <c r="P2859" s="2" t="e">
        <f>VLOOKUP(B2859,'Q1'!A:B,2,0)</f>
        <v>#N/A</v>
      </c>
      <c r="Q2859" s="2" t="e">
        <f t="shared" si="177"/>
        <v>#N/A</v>
      </c>
      <c r="R2859" s="2" t="e">
        <f>VLOOKUP(B2859,'Q2'!A:B,2,0)</f>
        <v>#N/A</v>
      </c>
      <c r="S2859" s="2" t="e">
        <f t="shared" si="180"/>
        <v>#N/A</v>
      </c>
      <c r="T2859" s="2" t="e">
        <f>VLOOKUP(B2859,'Q3'!A:B,2,0)</f>
        <v>#N/A</v>
      </c>
      <c r="U2859" s="2" t="e">
        <f t="shared" si="178"/>
        <v>#N/A</v>
      </c>
      <c r="V2859" s="2" t="e">
        <f>VLOOKUP(B2859,'Q4'!A:B,2,0)</f>
        <v>#N/A</v>
      </c>
      <c r="W2859" s="2" t="e">
        <f t="shared" si="179"/>
        <v>#N/A</v>
      </c>
      <c r="X2859" s="2" t="e">
        <f>VLOOKUP(B2859,Food!A:B,2,0)</f>
        <v>#N/A</v>
      </c>
      <c r="Y2859" s="2">
        <f>VLOOKUP(B2859,'Call List'!A:A,1,0)</f>
        <v>8267</v>
      </c>
      <c r="Z2859" s="2" t="e">
        <f>VLOOKUP(B2859,Sheet4!A:A,1,0)</f>
        <v>#N/A</v>
      </c>
    </row>
    <row r="2860" spans="1:26" hidden="1" x14ac:dyDescent="0.2">
      <c r="A2860" s="9">
        <v>2859</v>
      </c>
      <c r="B2860" s="9">
        <v>15126</v>
      </c>
      <c r="C2860" s="9" t="s">
        <v>211</v>
      </c>
      <c r="D2860" s="9" t="s">
        <v>15</v>
      </c>
      <c r="E2860" s="9" t="s">
        <v>19640</v>
      </c>
      <c r="F2860" s="9" t="s">
        <v>24808</v>
      </c>
      <c r="G2860" s="9" t="s">
        <v>19641</v>
      </c>
      <c r="H2860" s="9" t="s">
        <v>24809</v>
      </c>
      <c r="I2860" s="9" t="s">
        <v>19642</v>
      </c>
      <c r="J2860" s="9" t="s">
        <v>19643</v>
      </c>
      <c r="K2860" s="9" t="s">
        <v>24810</v>
      </c>
      <c r="L2860" s="9" t="s">
        <v>18289</v>
      </c>
      <c r="M2860" s="2" t="e">
        <f>VLOOKUP(B2860,'HP List'!A:G,7,0)</f>
        <v>#N/A</v>
      </c>
      <c r="N2860" s="2" t="e">
        <f>VLOOKUP(B2860,'HP List'!A:H,8,0)</f>
        <v>#N/A</v>
      </c>
      <c r="P2860" s="2">
        <f>VLOOKUP(B2860,'Q1'!A:B,2,0)</f>
        <v>1000</v>
      </c>
      <c r="Q2860" s="2" t="str">
        <f t="shared" si="177"/>
        <v>Paid</v>
      </c>
      <c r="R2860" s="2">
        <f>VLOOKUP(B2860,'Q2'!A:B,2,0)</f>
        <v>1000</v>
      </c>
      <c r="S2860" s="2" t="str">
        <f t="shared" si="180"/>
        <v>Paid</v>
      </c>
      <c r="T2860" s="2">
        <f>VLOOKUP(B2860,'Q3'!A:B,2,0)</f>
        <v>1000</v>
      </c>
      <c r="U2860" s="2" t="str">
        <f t="shared" si="178"/>
        <v>Paid</v>
      </c>
      <c r="V2860" s="2">
        <f>VLOOKUP(B2860,'Q4'!A:B,2,0)</f>
        <v>80100</v>
      </c>
      <c r="W2860" s="2" t="str">
        <f t="shared" si="179"/>
        <v>Unpaid</v>
      </c>
      <c r="X2860" s="2" t="e">
        <f>VLOOKUP(B2860,Food!A:B,2,0)</f>
        <v>#N/A</v>
      </c>
      <c r="Y2860" s="2">
        <f>VLOOKUP(B2860,'Call List'!A:A,1,0)</f>
        <v>15126</v>
      </c>
      <c r="Z2860" s="2" t="e">
        <f>VLOOKUP(B2860,Sheet4!A:A,1,0)</f>
        <v>#N/A</v>
      </c>
    </row>
    <row r="2861" spans="1:26" hidden="1" x14ac:dyDescent="0.2">
      <c r="A2861" s="9">
        <v>2860</v>
      </c>
      <c r="B2861" s="9">
        <v>15150</v>
      </c>
      <c r="C2861" s="9" t="s">
        <v>211</v>
      </c>
      <c r="D2861" s="9" t="s">
        <v>15</v>
      </c>
      <c r="E2861" s="9" t="s">
        <v>28001</v>
      </c>
      <c r="F2861" s="9" t="s">
        <v>28002</v>
      </c>
      <c r="G2861" s="9" t="s">
        <v>28003</v>
      </c>
      <c r="H2861" s="9" t="s">
        <v>28004</v>
      </c>
      <c r="I2861" s="9" t="s">
        <v>28005</v>
      </c>
      <c r="J2861" s="9" t="s">
        <v>28003</v>
      </c>
      <c r="K2861" s="9" t="s">
        <v>28006</v>
      </c>
      <c r="L2861" s="9" t="s">
        <v>18289</v>
      </c>
      <c r="M2861" s="2" t="e">
        <f>VLOOKUP(B2861,'HP List'!A:G,7,0)</f>
        <v>#N/A</v>
      </c>
      <c r="N2861" s="2" t="e">
        <f>VLOOKUP(B2861,'HP List'!A:H,8,0)</f>
        <v>#N/A</v>
      </c>
      <c r="P2861" s="2">
        <f>VLOOKUP(B2861,'Q1'!A:B,2,0)</f>
        <v>10000</v>
      </c>
      <c r="Q2861" s="2" t="str">
        <f t="shared" si="177"/>
        <v>Unpaid</v>
      </c>
      <c r="R2861" s="2">
        <f>VLOOKUP(B2861,'Q2'!A:B,2,0)</f>
        <v>10000</v>
      </c>
      <c r="S2861" s="2" t="str">
        <f t="shared" si="180"/>
        <v>Unpaid</v>
      </c>
      <c r="T2861" s="2" t="e">
        <f>VLOOKUP(B2861,'Q3'!A:B,2,0)</f>
        <v>#N/A</v>
      </c>
      <c r="U2861" s="2" t="e">
        <f t="shared" si="178"/>
        <v>#N/A</v>
      </c>
      <c r="V2861" s="2" t="e">
        <f>VLOOKUP(B2861,'Q4'!A:B,2,0)</f>
        <v>#N/A</v>
      </c>
      <c r="W2861" s="2" t="e">
        <f t="shared" si="179"/>
        <v>#N/A</v>
      </c>
      <c r="X2861" s="2" t="e">
        <f>VLOOKUP(B2861,Food!A:B,2,0)</f>
        <v>#N/A</v>
      </c>
      <c r="Y2861" s="2" t="e">
        <f>VLOOKUP(B2861,'Call List'!A:A,1,0)</f>
        <v>#N/A</v>
      </c>
      <c r="Z2861" s="2" t="e">
        <f>VLOOKUP(B2861,Sheet4!A:A,1,0)</f>
        <v>#N/A</v>
      </c>
    </row>
    <row r="2862" spans="1:26" hidden="1" x14ac:dyDescent="0.2">
      <c r="A2862" s="9">
        <v>2861</v>
      </c>
      <c r="B2862" s="9">
        <v>11348</v>
      </c>
      <c r="C2862" s="9" t="s">
        <v>211</v>
      </c>
      <c r="D2862" s="9" t="s">
        <v>15</v>
      </c>
      <c r="E2862" s="9" t="s">
        <v>9936</v>
      </c>
      <c r="F2862" s="9" t="s">
        <v>9937</v>
      </c>
      <c r="G2862" s="9" t="s">
        <v>9938</v>
      </c>
      <c r="H2862" s="9" t="s">
        <v>24811</v>
      </c>
      <c r="I2862" s="9" t="s">
        <v>9939</v>
      </c>
      <c r="J2862" s="9" t="s">
        <v>9940</v>
      </c>
      <c r="K2862" s="9" t="s">
        <v>24812</v>
      </c>
      <c r="L2862" s="9" t="s">
        <v>18304</v>
      </c>
      <c r="M2862" s="2" t="e">
        <f>VLOOKUP(B2862,'HP List'!A:G,7,0)</f>
        <v>#N/A</v>
      </c>
      <c r="N2862" s="2" t="e">
        <f>VLOOKUP(B2862,'HP List'!A:H,8,0)</f>
        <v>#N/A</v>
      </c>
      <c r="P2862" s="2" t="e">
        <f>VLOOKUP(B2862,'Q1'!A:B,2,0)</f>
        <v>#N/A</v>
      </c>
      <c r="Q2862" s="2" t="e">
        <f t="shared" si="177"/>
        <v>#N/A</v>
      </c>
      <c r="R2862" s="2" t="e">
        <f>VLOOKUP(B2862,'Q2'!A:B,2,0)</f>
        <v>#N/A</v>
      </c>
      <c r="S2862" s="2" t="e">
        <f t="shared" si="180"/>
        <v>#N/A</v>
      </c>
      <c r="T2862" s="2" t="e">
        <f>VLOOKUP(B2862,'Q3'!A:B,2,0)</f>
        <v>#N/A</v>
      </c>
      <c r="U2862" s="2" t="e">
        <f t="shared" si="178"/>
        <v>#N/A</v>
      </c>
      <c r="V2862" s="2">
        <f>VLOOKUP(B2862,'Q4'!A:B,2,0)</f>
        <v>54600</v>
      </c>
      <c r="W2862" s="2" t="str">
        <f t="shared" si="179"/>
        <v>Unpaid</v>
      </c>
      <c r="X2862" s="2" t="e">
        <f>VLOOKUP(B2862,Food!A:B,2,0)</f>
        <v>#N/A</v>
      </c>
      <c r="Y2862" s="2">
        <f>VLOOKUP(B2862,'Call List'!A:A,1,0)</f>
        <v>11348</v>
      </c>
      <c r="Z2862" s="2" t="e">
        <f>VLOOKUP(B2862,Sheet4!A:A,1,0)</f>
        <v>#N/A</v>
      </c>
    </row>
    <row r="2863" spans="1:26" hidden="1" x14ac:dyDescent="0.2">
      <c r="A2863" s="9">
        <v>2862</v>
      </c>
      <c r="B2863" s="9">
        <v>7273</v>
      </c>
      <c r="C2863" s="9" t="s">
        <v>211</v>
      </c>
      <c r="D2863" s="9" t="s">
        <v>15</v>
      </c>
      <c r="E2863" s="9" t="s">
        <v>9941</v>
      </c>
      <c r="F2863" s="9" t="s">
        <v>24813</v>
      </c>
      <c r="G2863" s="9" t="s">
        <v>9942</v>
      </c>
      <c r="H2863" s="9" t="s">
        <v>24814</v>
      </c>
      <c r="I2863" s="9" t="s">
        <v>9943</v>
      </c>
      <c r="J2863" s="9" t="s">
        <v>9942</v>
      </c>
      <c r="K2863" s="9" t="s">
        <v>24815</v>
      </c>
      <c r="L2863" s="9" t="s">
        <v>18311</v>
      </c>
      <c r="M2863" s="2" t="e">
        <f>VLOOKUP(B2863,'HP List'!A:G,7,0)</f>
        <v>#N/A</v>
      </c>
      <c r="N2863" s="2" t="e">
        <f>VLOOKUP(B2863,'HP List'!A:H,8,0)</f>
        <v>#N/A</v>
      </c>
      <c r="P2863" s="2" t="e">
        <f>VLOOKUP(B2863,'Q1'!A:B,2,0)</f>
        <v>#N/A</v>
      </c>
      <c r="Q2863" s="2" t="e">
        <f t="shared" si="177"/>
        <v>#N/A</v>
      </c>
      <c r="R2863" s="2">
        <f>VLOOKUP(B2863,'Q2'!A:B,2,0)</f>
        <v>320</v>
      </c>
      <c r="S2863" s="2" t="str">
        <f t="shared" si="180"/>
        <v>Paid</v>
      </c>
      <c r="T2863" s="2">
        <f>VLOOKUP(B2863,'Q3'!A:B,2,0)</f>
        <v>320</v>
      </c>
      <c r="U2863" s="2" t="str">
        <f t="shared" si="178"/>
        <v>Paid</v>
      </c>
      <c r="V2863" s="2">
        <f>VLOOKUP(B2863,'Q4'!A:B,2,0)</f>
        <v>320</v>
      </c>
      <c r="W2863" s="2" t="str">
        <f t="shared" si="179"/>
        <v>Paid</v>
      </c>
      <c r="X2863" s="2" t="e">
        <f>VLOOKUP(B2863,Food!A:B,2,0)</f>
        <v>#N/A</v>
      </c>
      <c r="Y2863" s="2">
        <f>VLOOKUP(B2863,'Call List'!A:A,1,0)</f>
        <v>7273</v>
      </c>
      <c r="Z2863" s="2" t="e">
        <f>VLOOKUP(B2863,Sheet4!A:A,1,0)</f>
        <v>#N/A</v>
      </c>
    </row>
    <row r="2864" spans="1:26" hidden="1" x14ac:dyDescent="0.2">
      <c r="A2864" s="9">
        <v>2863</v>
      </c>
      <c r="B2864" s="9">
        <v>6047</v>
      </c>
      <c r="C2864" s="9" t="s">
        <v>211</v>
      </c>
      <c r="D2864" s="9" t="s">
        <v>15</v>
      </c>
      <c r="E2864" s="9" t="s">
        <v>9944</v>
      </c>
      <c r="F2864" s="9" t="s">
        <v>9945</v>
      </c>
      <c r="G2864" s="9" t="s">
        <v>9946</v>
      </c>
      <c r="H2864" s="9" t="s">
        <v>24816</v>
      </c>
      <c r="I2864" s="9" t="s">
        <v>9947</v>
      </c>
      <c r="J2864" s="9" t="s">
        <v>9946</v>
      </c>
      <c r="K2864" s="9" t="s">
        <v>24817</v>
      </c>
      <c r="L2864" s="9" t="s">
        <v>18310</v>
      </c>
      <c r="M2864" s="2" t="e">
        <f>VLOOKUP(B2864,'HP List'!A:G,7,0)</f>
        <v>#N/A</v>
      </c>
      <c r="N2864" s="2" t="e">
        <f>VLOOKUP(B2864,'HP List'!A:H,8,0)</f>
        <v>#N/A</v>
      </c>
      <c r="P2864" s="2">
        <f>VLOOKUP(B2864,'Q1'!A:B,2,0)</f>
        <v>5500</v>
      </c>
      <c r="Q2864" s="2" t="str">
        <f t="shared" si="177"/>
        <v>Unpaid</v>
      </c>
      <c r="R2864" s="2">
        <f>VLOOKUP(B2864,'Q2'!A:B,2,0)</f>
        <v>5500</v>
      </c>
      <c r="S2864" s="2" t="str">
        <f t="shared" si="180"/>
        <v>Unpaid</v>
      </c>
      <c r="T2864" s="2">
        <f>VLOOKUP(B2864,'Q3'!A:B,2,0)</f>
        <v>5500</v>
      </c>
      <c r="U2864" s="2" t="str">
        <f t="shared" si="178"/>
        <v>Unpaid</v>
      </c>
      <c r="V2864" s="2">
        <f>VLOOKUP(B2864,'Q4'!A:B,2,0)</f>
        <v>66969</v>
      </c>
      <c r="W2864" s="2" t="str">
        <f t="shared" si="179"/>
        <v>Unpaid</v>
      </c>
      <c r="X2864" s="2" t="str">
        <f>VLOOKUP(B2864,Food!A:B,2,0)</f>
        <v>Yes</v>
      </c>
      <c r="Y2864" s="2">
        <f>VLOOKUP(B2864,'Call List'!A:A,1,0)</f>
        <v>6047</v>
      </c>
      <c r="Z2864" s="2" t="e">
        <f>VLOOKUP(B2864,Sheet4!A:A,1,0)</f>
        <v>#N/A</v>
      </c>
    </row>
    <row r="2865" spans="1:26" hidden="1" x14ac:dyDescent="0.2">
      <c r="A2865" s="9">
        <v>2864</v>
      </c>
      <c r="B2865" s="9">
        <v>6050</v>
      </c>
      <c r="C2865" s="9" t="s">
        <v>211</v>
      </c>
      <c r="D2865" s="9" t="s">
        <v>15</v>
      </c>
      <c r="E2865" s="9" t="s">
        <v>9948</v>
      </c>
      <c r="F2865" s="9" t="s">
        <v>9949</v>
      </c>
      <c r="G2865" s="9" t="s">
        <v>9950</v>
      </c>
      <c r="H2865" s="9" t="s">
        <v>24818</v>
      </c>
      <c r="I2865" s="9" t="s">
        <v>9951</v>
      </c>
      <c r="J2865" s="9" t="s">
        <v>9950</v>
      </c>
      <c r="K2865" s="9" t="s">
        <v>24819</v>
      </c>
      <c r="L2865" s="9" t="s">
        <v>18310</v>
      </c>
      <c r="M2865" s="2" t="e">
        <f>VLOOKUP(B2865,'HP List'!A:G,7,0)</f>
        <v>#N/A</v>
      </c>
      <c r="N2865" s="2" t="e">
        <f>VLOOKUP(B2865,'HP List'!A:H,8,0)</f>
        <v>#N/A</v>
      </c>
      <c r="P2865" s="2" t="e">
        <f>VLOOKUP(B2865,'Q1'!A:B,2,0)</f>
        <v>#N/A</v>
      </c>
      <c r="Q2865" s="2" t="e">
        <f t="shared" si="177"/>
        <v>#N/A</v>
      </c>
      <c r="R2865" s="2" t="e">
        <f>VLOOKUP(B2865,'Q2'!A:B,2,0)</f>
        <v>#N/A</v>
      </c>
      <c r="S2865" s="2" t="e">
        <f t="shared" si="180"/>
        <v>#N/A</v>
      </c>
      <c r="T2865" s="2" t="e">
        <f>VLOOKUP(B2865,'Q3'!A:B,2,0)</f>
        <v>#N/A</v>
      </c>
      <c r="U2865" s="2" t="e">
        <f t="shared" si="178"/>
        <v>#N/A</v>
      </c>
      <c r="V2865" s="2" t="e">
        <f>VLOOKUP(B2865,'Q4'!A:B,2,0)</f>
        <v>#N/A</v>
      </c>
      <c r="W2865" s="2" t="e">
        <f t="shared" si="179"/>
        <v>#N/A</v>
      </c>
      <c r="X2865" s="2" t="str">
        <f>VLOOKUP(B2865,Food!A:B,2,0)</f>
        <v>Yes</v>
      </c>
      <c r="Y2865" s="2">
        <f>VLOOKUP(B2865,'Call List'!A:A,1,0)</f>
        <v>6050</v>
      </c>
      <c r="Z2865" s="2" t="e">
        <f>VLOOKUP(B2865,Sheet4!A:A,1,0)</f>
        <v>#N/A</v>
      </c>
    </row>
    <row r="2866" spans="1:26" hidden="1" x14ac:dyDescent="0.2">
      <c r="A2866" s="9">
        <v>2865</v>
      </c>
      <c r="B2866" s="9">
        <v>6020</v>
      </c>
      <c r="C2866" s="9" t="s">
        <v>211</v>
      </c>
      <c r="D2866" s="9" t="s">
        <v>15</v>
      </c>
      <c r="E2866" s="9" t="s">
        <v>9952</v>
      </c>
      <c r="F2866" s="9" t="s">
        <v>2238</v>
      </c>
      <c r="G2866" s="9" t="s">
        <v>9953</v>
      </c>
      <c r="H2866" s="9" t="s">
        <v>9954</v>
      </c>
      <c r="I2866" s="9" t="s">
        <v>9955</v>
      </c>
      <c r="J2866" s="9" t="s">
        <v>9953</v>
      </c>
      <c r="K2866" s="9" t="s">
        <v>24820</v>
      </c>
      <c r="L2866" s="9" t="s">
        <v>18310</v>
      </c>
      <c r="M2866" s="2" t="e">
        <f>VLOOKUP(B2866,'HP List'!A:G,7,0)</f>
        <v>#N/A</v>
      </c>
      <c r="N2866" s="2" t="e">
        <f>VLOOKUP(B2866,'HP List'!A:H,8,0)</f>
        <v>#N/A</v>
      </c>
      <c r="P2866" s="2" t="e">
        <f>VLOOKUP(B2866,'Q1'!A:B,2,0)</f>
        <v>#N/A</v>
      </c>
      <c r="Q2866" s="2" t="e">
        <f t="shared" si="177"/>
        <v>#N/A</v>
      </c>
      <c r="R2866" s="2" t="e">
        <f>VLOOKUP(B2866,'Q2'!A:B,2,0)</f>
        <v>#N/A</v>
      </c>
      <c r="S2866" s="2" t="e">
        <f t="shared" si="180"/>
        <v>#N/A</v>
      </c>
      <c r="T2866" s="2" t="e">
        <f>VLOOKUP(B2866,'Q3'!A:B,2,0)</f>
        <v>#N/A</v>
      </c>
      <c r="U2866" s="2" t="e">
        <f t="shared" si="178"/>
        <v>#N/A</v>
      </c>
      <c r="V2866" s="2">
        <f>VLOOKUP(B2866,'Q4'!A:B,2,0)</f>
        <v>68250</v>
      </c>
      <c r="W2866" s="2" t="str">
        <f t="shared" si="179"/>
        <v>Unpaid</v>
      </c>
      <c r="X2866" s="2" t="e">
        <f>VLOOKUP(B2866,Food!A:B,2,0)</f>
        <v>#N/A</v>
      </c>
      <c r="Y2866" s="2">
        <f>VLOOKUP(B2866,'Call List'!A:A,1,0)</f>
        <v>6020</v>
      </c>
      <c r="Z2866" s="2" t="e">
        <f>VLOOKUP(B2866,Sheet4!A:A,1,0)</f>
        <v>#N/A</v>
      </c>
    </row>
    <row r="2867" spans="1:26" hidden="1" x14ac:dyDescent="0.2">
      <c r="A2867" s="9">
        <v>2866</v>
      </c>
      <c r="B2867" s="9">
        <v>4707</v>
      </c>
      <c r="C2867" s="9" t="s">
        <v>211</v>
      </c>
      <c r="D2867" s="9" t="s">
        <v>15</v>
      </c>
      <c r="E2867" s="9" t="s">
        <v>9956</v>
      </c>
      <c r="F2867" s="9" t="s">
        <v>9957</v>
      </c>
      <c r="G2867" s="9" t="s">
        <v>9958</v>
      </c>
      <c r="H2867" s="9" t="s">
        <v>24821</v>
      </c>
      <c r="I2867" s="9" t="s">
        <v>9959</v>
      </c>
      <c r="J2867" s="9" t="s">
        <v>9958</v>
      </c>
      <c r="K2867" s="9" t="s">
        <v>24822</v>
      </c>
      <c r="L2867" s="9" t="s">
        <v>18312</v>
      </c>
      <c r="M2867" s="2" t="e">
        <f>VLOOKUP(B2867,'HP List'!A:G,7,0)</f>
        <v>#N/A</v>
      </c>
      <c r="N2867" s="2" t="e">
        <f>VLOOKUP(B2867,'HP List'!A:H,8,0)</f>
        <v>#N/A</v>
      </c>
      <c r="P2867" s="2" t="e">
        <f>VLOOKUP(B2867,'Q1'!A:B,2,0)</f>
        <v>#N/A</v>
      </c>
      <c r="Q2867" s="2" t="e">
        <f t="shared" si="177"/>
        <v>#N/A</v>
      </c>
      <c r="R2867" s="2">
        <f>VLOOKUP(B2867,'Q2'!A:B,2,0)</f>
        <v>320</v>
      </c>
      <c r="S2867" s="2" t="str">
        <f t="shared" si="180"/>
        <v>Paid</v>
      </c>
      <c r="T2867" s="2">
        <f>VLOOKUP(B2867,'Q3'!A:B,2,0)</f>
        <v>320</v>
      </c>
      <c r="U2867" s="2" t="str">
        <f t="shared" si="178"/>
        <v>Paid</v>
      </c>
      <c r="V2867" s="2">
        <f>VLOOKUP(B2867,'Q4'!A:B,2,0)</f>
        <v>320</v>
      </c>
      <c r="W2867" s="2" t="str">
        <f t="shared" si="179"/>
        <v>Paid</v>
      </c>
      <c r="X2867" s="2" t="str">
        <f>VLOOKUP(B2867,Food!A:B,2,0)</f>
        <v>Yes</v>
      </c>
      <c r="Y2867" s="2">
        <f>VLOOKUP(B2867,'Call List'!A:A,1,0)</f>
        <v>4707</v>
      </c>
      <c r="Z2867" s="2" t="e">
        <f>VLOOKUP(B2867,Sheet4!A:A,1,0)</f>
        <v>#N/A</v>
      </c>
    </row>
    <row r="2868" spans="1:26" hidden="1" x14ac:dyDescent="0.2">
      <c r="A2868" s="9">
        <v>2867</v>
      </c>
      <c r="B2868" s="9">
        <v>7073</v>
      </c>
      <c r="C2868" s="9" t="s">
        <v>211</v>
      </c>
      <c r="D2868" s="9" t="s">
        <v>15</v>
      </c>
      <c r="E2868" s="9" t="s">
        <v>9960</v>
      </c>
      <c r="F2868" s="9" t="s">
        <v>4247</v>
      </c>
      <c r="G2868" s="9" t="s">
        <v>9961</v>
      </c>
      <c r="H2868" s="9" t="s">
        <v>22328</v>
      </c>
      <c r="I2868" s="9" t="s">
        <v>4249</v>
      </c>
      <c r="J2868" s="9" t="s">
        <v>9961</v>
      </c>
      <c r="K2868" s="9" t="s">
        <v>24823</v>
      </c>
      <c r="L2868" s="9" t="s">
        <v>18311</v>
      </c>
      <c r="M2868" s="2" t="e">
        <f>VLOOKUP(B2868,'HP List'!A:G,7,0)</f>
        <v>#N/A</v>
      </c>
      <c r="N2868" s="2" t="e">
        <f>VLOOKUP(B2868,'HP List'!A:H,8,0)</f>
        <v>#N/A</v>
      </c>
      <c r="P2868" s="2" t="e">
        <f>VLOOKUP(B2868,'Q1'!A:B,2,0)</f>
        <v>#N/A</v>
      </c>
      <c r="Q2868" s="2" t="e">
        <f t="shared" si="177"/>
        <v>#N/A</v>
      </c>
      <c r="R2868" s="2" t="e">
        <f>VLOOKUP(B2868,'Q2'!A:B,2,0)</f>
        <v>#N/A</v>
      </c>
      <c r="S2868" s="2" t="e">
        <f t="shared" si="180"/>
        <v>#N/A</v>
      </c>
      <c r="T2868" s="2" t="e">
        <f>VLOOKUP(B2868,'Q3'!A:B,2,0)</f>
        <v>#N/A</v>
      </c>
      <c r="U2868" s="2" t="e">
        <f t="shared" si="178"/>
        <v>#N/A</v>
      </c>
      <c r="V2868" s="2">
        <f>VLOOKUP(B2868,'Q4'!A:B,2,0)</f>
        <v>64200</v>
      </c>
      <c r="W2868" s="2" t="str">
        <f t="shared" si="179"/>
        <v>Unpaid</v>
      </c>
      <c r="X2868" s="2" t="str">
        <f>VLOOKUP(B2868,Food!A:B,2,0)</f>
        <v>Yes</v>
      </c>
      <c r="Y2868" s="2">
        <f>VLOOKUP(B2868,'Call List'!A:A,1,0)</f>
        <v>7073</v>
      </c>
      <c r="Z2868" s="2" t="e">
        <f>VLOOKUP(B2868,Sheet4!A:A,1,0)</f>
        <v>#N/A</v>
      </c>
    </row>
    <row r="2869" spans="1:26" hidden="1" x14ac:dyDescent="0.2">
      <c r="A2869" s="9">
        <v>2868</v>
      </c>
      <c r="B2869" s="9">
        <v>12862</v>
      </c>
      <c r="C2869" s="9" t="s">
        <v>211</v>
      </c>
      <c r="D2869" s="9" t="s">
        <v>15</v>
      </c>
      <c r="E2869" s="9" t="s">
        <v>9962</v>
      </c>
      <c r="F2869" s="9" t="s">
        <v>9963</v>
      </c>
      <c r="G2869" s="9" t="s">
        <v>9964</v>
      </c>
      <c r="H2869" s="9" t="s">
        <v>24824</v>
      </c>
      <c r="I2869" s="9" t="s">
        <v>9965</v>
      </c>
      <c r="J2869" s="9" t="s">
        <v>9964</v>
      </c>
      <c r="K2869" s="9" t="s">
        <v>24825</v>
      </c>
      <c r="L2869" s="9" t="s">
        <v>18294</v>
      </c>
      <c r="M2869" s="2" t="e">
        <f>VLOOKUP(B2869,'HP List'!A:G,7,0)</f>
        <v>#N/A</v>
      </c>
      <c r="N2869" s="2" t="e">
        <f>VLOOKUP(B2869,'HP List'!A:H,8,0)</f>
        <v>#N/A</v>
      </c>
      <c r="P2869" s="2" t="e">
        <f>VLOOKUP(B2869,'Q1'!A:B,2,0)</f>
        <v>#N/A</v>
      </c>
      <c r="Q2869" s="2" t="e">
        <f t="shared" si="177"/>
        <v>#N/A</v>
      </c>
      <c r="R2869" s="2" t="e">
        <f>VLOOKUP(B2869,'Q2'!A:B,2,0)</f>
        <v>#N/A</v>
      </c>
      <c r="S2869" s="2" t="e">
        <f t="shared" si="180"/>
        <v>#N/A</v>
      </c>
      <c r="T2869" s="2" t="e">
        <f>VLOOKUP(B2869,'Q3'!A:B,2,0)</f>
        <v>#N/A</v>
      </c>
      <c r="U2869" s="2" t="e">
        <f t="shared" si="178"/>
        <v>#N/A</v>
      </c>
      <c r="V2869" s="2" t="e">
        <f>VLOOKUP(B2869,'Q4'!A:B,2,0)</f>
        <v>#N/A</v>
      </c>
      <c r="W2869" s="2" t="e">
        <f t="shared" si="179"/>
        <v>#N/A</v>
      </c>
      <c r="X2869" s="2" t="str">
        <f>VLOOKUP(B2869,Food!A:B,2,0)</f>
        <v>Yes</v>
      </c>
      <c r="Y2869" s="2">
        <f>VLOOKUP(B2869,'Call List'!A:A,1,0)</f>
        <v>12862</v>
      </c>
      <c r="Z2869" s="2" t="e">
        <f>VLOOKUP(B2869,Sheet4!A:A,1,0)</f>
        <v>#N/A</v>
      </c>
    </row>
    <row r="2870" spans="1:26" hidden="1" x14ac:dyDescent="0.2">
      <c r="A2870" s="9">
        <v>2869</v>
      </c>
      <c r="B2870" s="9">
        <v>6099</v>
      </c>
      <c r="C2870" s="9" t="s">
        <v>211</v>
      </c>
      <c r="D2870" s="9" t="s">
        <v>15</v>
      </c>
      <c r="E2870" s="9" t="s">
        <v>9966</v>
      </c>
      <c r="F2870" s="9" t="s">
        <v>9967</v>
      </c>
      <c r="G2870" s="9" t="s">
        <v>9968</v>
      </c>
      <c r="H2870" s="9" t="s">
        <v>24826</v>
      </c>
      <c r="I2870" s="9" t="s">
        <v>9969</v>
      </c>
      <c r="J2870" s="9" t="s">
        <v>9968</v>
      </c>
      <c r="K2870" s="9" t="s">
        <v>24827</v>
      </c>
      <c r="L2870" s="9" t="s">
        <v>18310</v>
      </c>
      <c r="M2870" s="2" t="e">
        <f>VLOOKUP(B2870,'HP List'!A:G,7,0)</f>
        <v>#N/A</v>
      </c>
      <c r="N2870" s="2" t="e">
        <f>VLOOKUP(B2870,'HP List'!A:H,8,0)</f>
        <v>#N/A</v>
      </c>
      <c r="P2870" s="2" t="e">
        <f>VLOOKUP(B2870,'Q1'!A:B,2,0)</f>
        <v>#N/A</v>
      </c>
      <c r="Q2870" s="2" t="e">
        <f t="shared" si="177"/>
        <v>#N/A</v>
      </c>
      <c r="R2870" s="2" t="e">
        <f>VLOOKUP(B2870,'Q2'!A:B,2,0)</f>
        <v>#N/A</v>
      </c>
      <c r="S2870" s="2" t="e">
        <f t="shared" si="180"/>
        <v>#N/A</v>
      </c>
      <c r="T2870" s="2" t="e">
        <f>VLOOKUP(B2870,'Q3'!A:B,2,0)</f>
        <v>#N/A</v>
      </c>
      <c r="U2870" s="2" t="e">
        <f t="shared" si="178"/>
        <v>#N/A</v>
      </c>
      <c r="V2870" s="2">
        <f>VLOOKUP(B2870,'Q4'!A:B,2,0)</f>
        <v>66450</v>
      </c>
      <c r="W2870" s="2" t="str">
        <f t="shared" si="179"/>
        <v>Unpaid</v>
      </c>
      <c r="X2870" s="2" t="e">
        <f>VLOOKUP(B2870,Food!A:B,2,0)</f>
        <v>#N/A</v>
      </c>
      <c r="Y2870" s="2">
        <f>VLOOKUP(B2870,'Call List'!A:A,1,0)</f>
        <v>6099</v>
      </c>
      <c r="Z2870" s="2" t="e">
        <f>VLOOKUP(B2870,Sheet4!A:A,1,0)</f>
        <v>#N/A</v>
      </c>
    </row>
    <row r="2871" spans="1:26" hidden="1" x14ac:dyDescent="0.2">
      <c r="A2871" s="9">
        <v>2870</v>
      </c>
      <c r="B2871" s="9">
        <v>13960</v>
      </c>
      <c r="C2871" s="9" t="s">
        <v>211</v>
      </c>
      <c r="D2871" s="9" t="s">
        <v>15</v>
      </c>
      <c r="E2871" s="9" t="s">
        <v>9970</v>
      </c>
      <c r="F2871" s="9" t="s">
        <v>9971</v>
      </c>
      <c r="G2871" s="9" t="s">
        <v>9972</v>
      </c>
      <c r="H2871" s="9" t="s">
        <v>24828</v>
      </c>
      <c r="I2871" s="9" t="s">
        <v>9973</v>
      </c>
      <c r="J2871" s="9" t="s">
        <v>9974</v>
      </c>
      <c r="K2871" s="9" t="s">
        <v>24829</v>
      </c>
      <c r="L2871" s="9" t="s">
        <v>18290</v>
      </c>
      <c r="M2871" s="2" t="e">
        <f>VLOOKUP(B2871,'HP List'!A:G,7,0)</f>
        <v>#N/A</v>
      </c>
      <c r="N2871" s="2" t="e">
        <f>VLOOKUP(B2871,'HP List'!A:H,8,0)</f>
        <v>#N/A</v>
      </c>
      <c r="P2871" s="2" t="e">
        <f>VLOOKUP(B2871,'Q1'!A:B,2,0)</f>
        <v>#N/A</v>
      </c>
      <c r="Q2871" s="2" t="e">
        <f t="shared" si="177"/>
        <v>#N/A</v>
      </c>
      <c r="R2871" s="2" t="e">
        <f>VLOOKUP(B2871,'Q2'!A:B,2,0)</f>
        <v>#N/A</v>
      </c>
      <c r="S2871" s="2" t="e">
        <f t="shared" si="180"/>
        <v>#N/A</v>
      </c>
      <c r="T2871" s="2" t="e">
        <f>VLOOKUP(B2871,'Q3'!A:B,2,0)</f>
        <v>#N/A</v>
      </c>
      <c r="U2871" s="2" t="e">
        <f t="shared" si="178"/>
        <v>#N/A</v>
      </c>
      <c r="V2871" s="2">
        <f>VLOOKUP(B2871,'Q4'!A:B,2,0)</f>
        <v>65550</v>
      </c>
      <c r="W2871" s="2" t="str">
        <f t="shared" si="179"/>
        <v>Unpaid</v>
      </c>
      <c r="X2871" s="2" t="e">
        <f>VLOOKUP(B2871,Food!A:B,2,0)</f>
        <v>#N/A</v>
      </c>
      <c r="Y2871" s="2">
        <f>VLOOKUP(B2871,'Call List'!A:A,1,0)</f>
        <v>13960</v>
      </c>
      <c r="Z2871" s="2" t="e">
        <f>VLOOKUP(B2871,Sheet4!A:A,1,0)</f>
        <v>#N/A</v>
      </c>
    </row>
    <row r="2872" spans="1:26" hidden="1" x14ac:dyDescent="0.2">
      <c r="A2872" s="9">
        <v>2871</v>
      </c>
      <c r="B2872" s="9">
        <v>11990</v>
      </c>
      <c r="C2872" s="9" t="s">
        <v>211</v>
      </c>
      <c r="D2872" s="9" t="s">
        <v>16</v>
      </c>
      <c r="E2872" s="9" t="s">
        <v>9975</v>
      </c>
      <c r="F2872" s="9" t="s">
        <v>9976</v>
      </c>
      <c r="G2872" s="9" t="s">
        <v>9977</v>
      </c>
      <c r="H2872" s="9" t="s">
        <v>24830</v>
      </c>
      <c r="I2872" s="9" t="s">
        <v>9978</v>
      </c>
      <c r="J2872" s="9" t="s">
        <v>9979</v>
      </c>
      <c r="K2872" s="9" t="s">
        <v>24831</v>
      </c>
      <c r="L2872" s="9" t="s">
        <v>18297</v>
      </c>
      <c r="M2872" s="2" t="e">
        <f>VLOOKUP(B2872,'HP List'!A:G,7,0)</f>
        <v>#N/A</v>
      </c>
      <c r="N2872" s="2" t="e">
        <f>VLOOKUP(B2872,'HP List'!A:H,8,0)</f>
        <v>#N/A</v>
      </c>
      <c r="P2872" s="2" t="e">
        <f>VLOOKUP(B2872,'Q1'!A:B,2,0)</f>
        <v>#N/A</v>
      </c>
      <c r="Q2872" s="2" t="e">
        <f t="shared" si="177"/>
        <v>#N/A</v>
      </c>
      <c r="R2872" s="2" t="e">
        <f>VLOOKUP(B2872,'Q2'!A:B,2,0)</f>
        <v>#N/A</v>
      </c>
      <c r="S2872" s="2" t="e">
        <f t="shared" si="180"/>
        <v>#N/A</v>
      </c>
      <c r="T2872" s="2" t="e">
        <f>VLOOKUP(B2872,'Q3'!A:B,2,0)</f>
        <v>#N/A</v>
      </c>
      <c r="U2872" s="2" t="e">
        <f t="shared" si="178"/>
        <v>#N/A</v>
      </c>
      <c r="V2872" s="2">
        <f>VLOOKUP(B2872,'Q4'!A:B,2,0)</f>
        <v>76050</v>
      </c>
      <c r="W2872" s="2" t="str">
        <f t="shared" si="179"/>
        <v>Unpaid</v>
      </c>
      <c r="X2872" s="2" t="str">
        <f>VLOOKUP(B2872,Food!A:B,2,0)</f>
        <v>Yes</v>
      </c>
      <c r="Y2872" s="2">
        <f>VLOOKUP(B2872,'Call List'!A:A,1,0)</f>
        <v>11990</v>
      </c>
      <c r="Z2872" s="2" t="e">
        <f>VLOOKUP(B2872,Sheet4!A:A,1,0)</f>
        <v>#N/A</v>
      </c>
    </row>
    <row r="2873" spans="1:26" hidden="1" x14ac:dyDescent="0.2">
      <c r="A2873" s="9">
        <v>2872</v>
      </c>
      <c r="B2873" s="9">
        <v>10760</v>
      </c>
      <c r="C2873" s="9" t="s">
        <v>211</v>
      </c>
      <c r="D2873" s="9" t="s">
        <v>16</v>
      </c>
      <c r="E2873" s="9" t="s">
        <v>9980</v>
      </c>
      <c r="F2873" s="9" t="s">
        <v>9981</v>
      </c>
      <c r="G2873" s="9" t="s">
        <v>9982</v>
      </c>
      <c r="H2873" s="9" t="s">
        <v>24832</v>
      </c>
      <c r="I2873" s="9" t="s">
        <v>9983</v>
      </c>
      <c r="J2873" s="9" t="s">
        <v>9984</v>
      </c>
      <c r="K2873" s="9" t="s">
        <v>24833</v>
      </c>
      <c r="L2873" s="9" t="s">
        <v>18304</v>
      </c>
      <c r="M2873" s="2" t="e">
        <f>VLOOKUP(B2873,'HP List'!A:G,7,0)</f>
        <v>#N/A</v>
      </c>
      <c r="N2873" s="2" t="e">
        <f>VLOOKUP(B2873,'HP List'!A:H,8,0)</f>
        <v>#N/A</v>
      </c>
      <c r="P2873" s="2">
        <f>VLOOKUP(B2873,'Q1'!A:B,2,0)</f>
        <v>4000</v>
      </c>
      <c r="Q2873" s="2" t="str">
        <f t="shared" si="177"/>
        <v>Paid</v>
      </c>
      <c r="R2873" s="2">
        <f>VLOOKUP(B2873,'Q2'!A:B,2,0)</f>
        <v>4000</v>
      </c>
      <c r="S2873" s="2" t="str">
        <f t="shared" si="180"/>
        <v>Paid</v>
      </c>
      <c r="T2873" s="2">
        <f>VLOOKUP(B2873,'Q3'!A:B,2,0)</f>
        <v>83850</v>
      </c>
      <c r="U2873" s="2" t="str">
        <f t="shared" si="178"/>
        <v>Unpaid</v>
      </c>
      <c r="V2873" s="2">
        <f>VLOOKUP(B2873,'Q4'!A:B,2,0)</f>
        <v>161700</v>
      </c>
      <c r="W2873" s="2" t="str">
        <f t="shared" si="179"/>
        <v>Unpaid</v>
      </c>
      <c r="X2873" s="2" t="str">
        <f>VLOOKUP(B2873,Food!A:B,2,0)</f>
        <v>Yes</v>
      </c>
      <c r="Y2873" s="2">
        <f>VLOOKUP(B2873,'Call List'!A:A,1,0)</f>
        <v>10760</v>
      </c>
      <c r="Z2873" s="2" t="e">
        <f>VLOOKUP(B2873,Sheet4!A:A,1,0)</f>
        <v>#N/A</v>
      </c>
    </row>
    <row r="2874" spans="1:26" hidden="1" x14ac:dyDescent="0.2">
      <c r="A2874" s="9">
        <v>2873</v>
      </c>
      <c r="B2874" s="9">
        <v>7875</v>
      </c>
      <c r="C2874" s="9" t="s">
        <v>211</v>
      </c>
      <c r="D2874" s="9" t="s">
        <v>16</v>
      </c>
      <c r="E2874" s="9" t="s">
        <v>9985</v>
      </c>
      <c r="F2874" s="9" t="s">
        <v>9986</v>
      </c>
      <c r="G2874" s="9" t="s">
        <v>9987</v>
      </c>
      <c r="H2874" s="9" t="s">
        <v>24834</v>
      </c>
      <c r="I2874" s="9" t="s">
        <v>9988</v>
      </c>
      <c r="J2874" s="9" t="s">
        <v>9987</v>
      </c>
      <c r="K2874" s="9" t="s">
        <v>24835</v>
      </c>
      <c r="L2874" s="9" t="s">
        <v>18308</v>
      </c>
      <c r="M2874" s="2" t="e">
        <f>VLOOKUP(B2874,'HP List'!A:G,7,0)</f>
        <v>#N/A</v>
      </c>
      <c r="N2874" s="2" t="e">
        <f>VLOOKUP(B2874,'HP List'!A:H,8,0)</f>
        <v>#N/A</v>
      </c>
      <c r="P2874" s="2" t="e">
        <f>VLOOKUP(B2874,'Q1'!A:B,2,0)</f>
        <v>#N/A</v>
      </c>
      <c r="Q2874" s="2" t="e">
        <f t="shared" si="177"/>
        <v>#N/A</v>
      </c>
      <c r="R2874" s="2" t="e">
        <f>VLOOKUP(B2874,'Q2'!A:B,2,0)</f>
        <v>#N/A</v>
      </c>
      <c r="S2874" s="2" t="e">
        <f t="shared" si="180"/>
        <v>#N/A</v>
      </c>
      <c r="T2874" s="2" t="e">
        <f>VLOOKUP(B2874,'Q3'!A:B,2,0)</f>
        <v>#N/A</v>
      </c>
      <c r="U2874" s="2" t="e">
        <f t="shared" si="178"/>
        <v>#N/A</v>
      </c>
      <c r="V2874" s="2">
        <f>VLOOKUP(B2874,'Q4'!A:B,2,0)</f>
        <v>64200</v>
      </c>
      <c r="W2874" s="2" t="str">
        <f t="shared" si="179"/>
        <v>Unpaid</v>
      </c>
      <c r="X2874" s="2" t="str">
        <f>VLOOKUP(B2874,Food!A:B,2,0)</f>
        <v>Yes</v>
      </c>
      <c r="Y2874" s="2">
        <f>VLOOKUP(B2874,'Call List'!A:A,1,0)</f>
        <v>7875</v>
      </c>
      <c r="Z2874" s="2" t="e">
        <f>VLOOKUP(B2874,Sheet4!A:A,1,0)</f>
        <v>#N/A</v>
      </c>
    </row>
    <row r="2875" spans="1:26" hidden="1" x14ac:dyDescent="0.2">
      <c r="A2875" s="9">
        <v>2874</v>
      </c>
      <c r="B2875" s="9">
        <v>5949</v>
      </c>
      <c r="C2875" s="9" t="s">
        <v>211</v>
      </c>
      <c r="D2875" s="9" t="s">
        <v>16</v>
      </c>
      <c r="E2875" s="9" t="s">
        <v>9989</v>
      </c>
      <c r="F2875" s="9" t="s">
        <v>9990</v>
      </c>
      <c r="G2875" s="9" t="s">
        <v>9991</v>
      </c>
      <c r="H2875" s="9" t="s">
        <v>9992</v>
      </c>
      <c r="I2875" s="9" t="s">
        <v>9993</v>
      </c>
      <c r="J2875" s="9" t="s">
        <v>9991</v>
      </c>
      <c r="K2875" s="9" t="s">
        <v>24836</v>
      </c>
      <c r="L2875" s="9" t="s">
        <v>18310</v>
      </c>
      <c r="M2875" s="2" t="e">
        <f>VLOOKUP(B2875,'HP List'!A:G,7,0)</f>
        <v>#N/A</v>
      </c>
      <c r="N2875" s="2" t="e">
        <f>VLOOKUP(B2875,'HP List'!A:H,8,0)</f>
        <v>#N/A</v>
      </c>
      <c r="P2875" s="2">
        <f>VLOOKUP(B2875,'Q1'!A:B,2,0)</f>
        <v>1000</v>
      </c>
      <c r="Q2875" s="2" t="str">
        <f t="shared" si="177"/>
        <v>Paid</v>
      </c>
      <c r="R2875" s="2">
        <f>VLOOKUP(B2875,'Q2'!A:B,2,0)</f>
        <v>1000</v>
      </c>
      <c r="S2875" s="2" t="str">
        <f t="shared" si="180"/>
        <v>Paid</v>
      </c>
      <c r="T2875" s="2">
        <f>VLOOKUP(B2875,'Q3'!A:B,2,0)</f>
        <v>1000</v>
      </c>
      <c r="U2875" s="2" t="str">
        <f t="shared" si="178"/>
        <v>Paid</v>
      </c>
      <c r="V2875" s="2">
        <f>VLOOKUP(B2875,'Q4'!A:B,2,0)</f>
        <v>55600</v>
      </c>
      <c r="W2875" s="2" t="str">
        <f t="shared" si="179"/>
        <v>Unpaid</v>
      </c>
      <c r="X2875" s="2" t="e">
        <f>VLOOKUP(B2875,Food!A:B,2,0)</f>
        <v>#N/A</v>
      </c>
      <c r="Y2875" s="2">
        <f>VLOOKUP(B2875,'Call List'!A:A,1,0)</f>
        <v>5949</v>
      </c>
      <c r="Z2875" s="2" t="e">
        <f>VLOOKUP(B2875,Sheet4!A:A,1,0)</f>
        <v>#N/A</v>
      </c>
    </row>
    <row r="2876" spans="1:26" hidden="1" x14ac:dyDescent="0.2">
      <c r="A2876" s="9">
        <v>2875</v>
      </c>
      <c r="B2876" s="9">
        <v>13938</v>
      </c>
      <c r="C2876" s="9" t="s">
        <v>211</v>
      </c>
      <c r="D2876" s="9" t="s">
        <v>16</v>
      </c>
      <c r="E2876" s="9" t="s">
        <v>9999</v>
      </c>
      <c r="F2876" s="9" t="s">
        <v>10000</v>
      </c>
      <c r="G2876" s="9" t="s">
        <v>10001</v>
      </c>
      <c r="H2876" s="9" t="s">
        <v>24837</v>
      </c>
      <c r="I2876" s="9" t="s">
        <v>10002</v>
      </c>
      <c r="J2876" s="9" t="s">
        <v>10003</v>
      </c>
      <c r="K2876" s="9" t="s">
        <v>24838</v>
      </c>
      <c r="L2876" s="9" t="s">
        <v>18290</v>
      </c>
      <c r="M2876" s="2" t="e">
        <f>VLOOKUP(B2876,'HP List'!A:G,7,0)</f>
        <v>#N/A</v>
      </c>
      <c r="N2876" s="2" t="e">
        <f>VLOOKUP(B2876,'HP List'!A:H,8,0)</f>
        <v>#N/A</v>
      </c>
      <c r="P2876" s="2">
        <f>VLOOKUP(B2876,'Q1'!A:B,2,0)</f>
        <v>3650</v>
      </c>
      <c r="Q2876" s="2" t="str">
        <f t="shared" si="177"/>
        <v>Paid</v>
      </c>
      <c r="R2876" s="2">
        <f>VLOOKUP(B2876,'Q2'!A:B,2,0)</f>
        <v>3970</v>
      </c>
      <c r="S2876" s="2" t="str">
        <f t="shared" si="180"/>
        <v>Paid</v>
      </c>
      <c r="T2876" s="2">
        <f>VLOOKUP(B2876,'Q3'!A:B,2,0)</f>
        <v>3970</v>
      </c>
      <c r="U2876" s="2" t="str">
        <f t="shared" si="178"/>
        <v>Paid</v>
      </c>
      <c r="V2876" s="2">
        <f>VLOOKUP(B2876,'Q4'!A:B,2,0)</f>
        <v>14920</v>
      </c>
      <c r="W2876" s="2" t="str">
        <f t="shared" si="179"/>
        <v>Unpaid</v>
      </c>
      <c r="X2876" s="2" t="e">
        <f>VLOOKUP(B2876,Food!A:B,2,0)</f>
        <v>#N/A</v>
      </c>
      <c r="Y2876" s="2">
        <f>VLOOKUP(B2876,'Call List'!A:A,1,0)</f>
        <v>13938</v>
      </c>
      <c r="Z2876" s="2" t="e">
        <f>VLOOKUP(B2876,Sheet4!A:A,1,0)</f>
        <v>#N/A</v>
      </c>
    </row>
    <row r="2877" spans="1:26" hidden="1" x14ac:dyDescent="0.2">
      <c r="A2877" s="9">
        <v>2876</v>
      </c>
      <c r="B2877" s="9">
        <v>5458</v>
      </c>
      <c r="C2877" s="9" t="s">
        <v>211</v>
      </c>
      <c r="D2877" s="9" t="s">
        <v>16</v>
      </c>
      <c r="E2877" s="9" t="s">
        <v>10004</v>
      </c>
      <c r="F2877" s="9" t="s">
        <v>10005</v>
      </c>
      <c r="G2877" s="9" t="s">
        <v>1311</v>
      </c>
      <c r="H2877" s="9" t="s">
        <v>24839</v>
      </c>
      <c r="I2877" s="9" t="s">
        <v>10006</v>
      </c>
      <c r="J2877" s="9" t="s">
        <v>7668</v>
      </c>
      <c r="K2877" s="9" t="s">
        <v>24840</v>
      </c>
      <c r="L2877" s="9" t="s">
        <v>18312</v>
      </c>
      <c r="M2877" s="2" t="e">
        <f>VLOOKUP(B2877,'HP List'!A:G,7,0)</f>
        <v>#N/A</v>
      </c>
      <c r="N2877" s="2" t="e">
        <f>VLOOKUP(B2877,'HP List'!A:H,8,0)</f>
        <v>#N/A</v>
      </c>
      <c r="P2877" s="2" t="e">
        <f>VLOOKUP(B2877,'Q1'!A:B,2,0)</f>
        <v>#N/A</v>
      </c>
      <c r="Q2877" s="2" t="e">
        <f t="shared" si="177"/>
        <v>#N/A</v>
      </c>
      <c r="R2877" s="2">
        <f>VLOOKUP(B2877,'Q2'!A:B,2,0)</f>
        <v>320</v>
      </c>
      <c r="S2877" s="2" t="str">
        <f t="shared" si="180"/>
        <v>Paid</v>
      </c>
      <c r="T2877" s="2">
        <f>VLOOKUP(B2877,'Q3'!A:B,2,0)</f>
        <v>320</v>
      </c>
      <c r="U2877" s="2" t="str">
        <f t="shared" si="178"/>
        <v>Paid</v>
      </c>
      <c r="V2877" s="2">
        <f>VLOOKUP(B2877,'Q4'!A:B,2,0)</f>
        <v>320</v>
      </c>
      <c r="W2877" s="2" t="str">
        <f t="shared" si="179"/>
        <v>Paid</v>
      </c>
      <c r="X2877" s="2" t="str">
        <f>VLOOKUP(B2877,Food!A:B,2,0)</f>
        <v>Yes</v>
      </c>
      <c r="Y2877" s="2">
        <f>VLOOKUP(B2877,'Call List'!A:A,1,0)</f>
        <v>5458</v>
      </c>
      <c r="Z2877" s="2" t="e">
        <f>VLOOKUP(B2877,Sheet4!A:A,1,0)</f>
        <v>#N/A</v>
      </c>
    </row>
    <row r="2878" spans="1:26" hidden="1" x14ac:dyDescent="0.2">
      <c r="A2878" s="9">
        <v>2877</v>
      </c>
      <c r="B2878" s="9">
        <v>4736</v>
      </c>
      <c r="C2878" s="9" t="s">
        <v>211</v>
      </c>
      <c r="D2878" s="9" t="s">
        <v>16</v>
      </c>
      <c r="E2878" s="9" t="s">
        <v>10007</v>
      </c>
      <c r="F2878" s="9" t="s">
        <v>10008</v>
      </c>
      <c r="G2878" s="9" t="s">
        <v>10009</v>
      </c>
      <c r="H2878" s="9" t="s">
        <v>10010</v>
      </c>
      <c r="I2878" s="9" t="s">
        <v>10011</v>
      </c>
      <c r="J2878" s="9" t="s">
        <v>10009</v>
      </c>
      <c r="K2878" s="9" t="s">
        <v>24841</v>
      </c>
      <c r="L2878" s="9" t="s">
        <v>18312</v>
      </c>
      <c r="M2878" s="2" t="e">
        <f>VLOOKUP(B2878,'HP List'!A:G,7,0)</f>
        <v>#N/A</v>
      </c>
      <c r="N2878" s="2" t="e">
        <f>VLOOKUP(B2878,'HP List'!A:H,8,0)</f>
        <v>#N/A</v>
      </c>
      <c r="P2878" s="2" t="e">
        <f>VLOOKUP(B2878,'Q1'!A:B,2,0)</f>
        <v>#N/A</v>
      </c>
      <c r="Q2878" s="2" t="e">
        <f t="shared" si="177"/>
        <v>#N/A</v>
      </c>
      <c r="R2878" s="2" t="e">
        <f>VLOOKUP(B2878,'Q2'!A:B,2,0)</f>
        <v>#N/A</v>
      </c>
      <c r="S2878" s="2" t="e">
        <f t="shared" si="180"/>
        <v>#N/A</v>
      </c>
      <c r="T2878" s="2" t="e">
        <f>VLOOKUP(B2878,'Q3'!A:B,2,0)</f>
        <v>#N/A</v>
      </c>
      <c r="U2878" s="2" t="e">
        <f t="shared" si="178"/>
        <v>#N/A</v>
      </c>
      <c r="V2878" s="2" t="e">
        <f>VLOOKUP(B2878,'Q4'!A:B,2,0)</f>
        <v>#N/A</v>
      </c>
      <c r="W2878" s="2" t="e">
        <f t="shared" si="179"/>
        <v>#N/A</v>
      </c>
      <c r="X2878" s="2" t="e">
        <f>VLOOKUP(B2878,Food!A:B,2,0)</f>
        <v>#N/A</v>
      </c>
      <c r="Y2878" s="2">
        <f>VLOOKUP(B2878,'Call List'!A:A,1,0)</f>
        <v>4736</v>
      </c>
      <c r="Z2878" s="2" t="e">
        <f>VLOOKUP(B2878,Sheet4!A:A,1,0)</f>
        <v>#N/A</v>
      </c>
    </row>
    <row r="2879" spans="1:26" hidden="1" x14ac:dyDescent="0.2">
      <c r="A2879" s="9">
        <v>2878</v>
      </c>
      <c r="B2879" s="9">
        <v>13894</v>
      </c>
      <c r="C2879" s="9" t="s">
        <v>211</v>
      </c>
      <c r="D2879" s="9" t="s">
        <v>16</v>
      </c>
      <c r="E2879" s="9" t="s">
        <v>10012</v>
      </c>
      <c r="F2879" s="9" t="s">
        <v>5420</v>
      </c>
      <c r="G2879" s="9" t="s">
        <v>5421</v>
      </c>
      <c r="H2879" s="9" t="s">
        <v>22819</v>
      </c>
      <c r="I2879" s="9" t="s">
        <v>3185</v>
      </c>
      <c r="J2879" s="9" t="s">
        <v>5422</v>
      </c>
      <c r="K2879" s="9" t="s">
        <v>22820</v>
      </c>
      <c r="L2879" s="9" t="s">
        <v>18290</v>
      </c>
      <c r="M2879" s="2" t="e">
        <f>VLOOKUP(B2879,'HP List'!A:G,7,0)</f>
        <v>#N/A</v>
      </c>
      <c r="N2879" s="2" t="e">
        <f>VLOOKUP(B2879,'HP List'!A:H,8,0)</f>
        <v>#N/A</v>
      </c>
      <c r="P2879" s="2" t="e">
        <f>VLOOKUP(B2879,'Q1'!A:B,2,0)</f>
        <v>#N/A</v>
      </c>
      <c r="Q2879" s="2" t="e">
        <f t="shared" si="177"/>
        <v>#N/A</v>
      </c>
      <c r="R2879" s="2" t="e">
        <f>VLOOKUP(B2879,'Q2'!A:B,2,0)</f>
        <v>#N/A</v>
      </c>
      <c r="S2879" s="2" t="e">
        <f t="shared" si="180"/>
        <v>#N/A</v>
      </c>
      <c r="T2879" s="2" t="e">
        <f>VLOOKUP(B2879,'Q3'!A:B,2,0)</f>
        <v>#N/A</v>
      </c>
      <c r="U2879" s="2" t="e">
        <f t="shared" si="178"/>
        <v>#N/A</v>
      </c>
      <c r="V2879" s="2">
        <f>VLOOKUP(B2879,'Q4'!A:B,2,0)</f>
        <v>64200</v>
      </c>
      <c r="W2879" s="2" t="str">
        <f t="shared" si="179"/>
        <v>Unpaid</v>
      </c>
      <c r="X2879" s="2" t="str">
        <f>VLOOKUP(B2879,Food!A:B,2,0)</f>
        <v>Yes</v>
      </c>
      <c r="Y2879" s="2">
        <f>VLOOKUP(B2879,'Call List'!A:A,1,0)</f>
        <v>13894</v>
      </c>
      <c r="Z2879" s="2" t="e">
        <f>VLOOKUP(B2879,Sheet4!A:A,1,0)</f>
        <v>#N/A</v>
      </c>
    </row>
    <row r="2880" spans="1:26" hidden="1" x14ac:dyDescent="0.2">
      <c r="A2880" s="9">
        <v>2879</v>
      </c>
      <c r="B2880" s="9">
        <v>11173</v>
      </c>
      <c r="C2880" s="9" t="s">
        <v>211</v>
      </c>
      <c r="D2880" s="9" t="s">
        <v>16</v>
      </c>
      <c r="E2880" s="9" t="s">
        <v>10013</v>
      </c>
      <c r="F2880" s="9" t="s">
        <v>10014</v>
      </c>
      <c r="G2880" s="9" t="s">
        <v>10015</v>
      </c>
      <c r="H2880" s="9" t="s">
        <v>24842</v>
      </c>
      <c r="I2880" s="9" t="s">
        <v>10016</v>
      </c>
      <c r="J2880" s="9" t="s">
        <v>10017</v>
      </c>
      <c r="K2880" s="9" t="s">
        <v>24843</v>
      </c>
      <c r="L2880" s="9" t="s">
        <v>18304</v>
      </c>
      <c r="M2880" s="2" t="e">
        <f>VLOOKUP(B2880,'HP List'!A:G,7,0)</f>
        <v>#N/A</v>
      </c>
      <c r="N2880" s="2" t="e">
        <f>VLOOKUP(B2880,'HP List'!A:H,8,0)</f>
        <v>#N/A</v>
      </c>
      <c r="P2880" s="2" t="e">
        <f>VLOOKUP(B2880,'Q1'!A:B,2,0)</f>
        <v>#N/A</v>
      </c>
      <c r="Q2880" s="2" t="e">
        <f t="shared" si="177"/>
        <v>#N/A</v>
      </c>
      <c r="R2880" s="2" t="e">
        <f>VLOOKUP(B2880,'Q2'!A:B,2,0)</f>
        <v>#N/A</v>
      </c>
      <c r="S2880" s="2" t="e">
        <f t="shared" si="180"/>
        <v>#N/A</v>
      </c>
      <c r="T2880" s="2" t="e">
        <f>VLOOKUP(B2880,'Q3'!A:B,2,0)</f>
        <v>#N/A</v>
      </c>
      <c r="U2880" s="2" t="e">
        <f t="shared" si="178"/>
        <v>#N/A</v>
      </c>
      <c r="V2880" s="2" t="e">
        <f>VLOOKUP(B2880,'Q4'!A:B,2,0)</f>
        <v>#N/A</v>
      </c>
      <c r="W2880" s="2" t="e">
        <f t="shared" si="179"/>
        <v>#N/A</v>
      </c>
      <c r="X2880" s="2" t="e">
        <f>VLOOKUP(B2880,Food!A:B,2,0)</f>
        <v>#N/A</v>
      </c>
      <c r="Y2880" s="2">
        <f>VLOOKUP(B2880,'Call List'!A:A,1,0)</f>
        <v>11173</v>
      </c>
      <c r="Z2880" s="2" t="e">
        <f>VLOOKUP(B2880,Sheet4!A:A,1,0)</f>
        <v>#N/A</v>
      </c>
    </row>
    <row r="2881" spans="1:26" hidden="1" x14ac:dyDescent="0.2">
      <c r="A2881" s="9">
        <v>2880</v>
      </c>
      <c r="B2881" s="9">
        <v>4722</v>
      </c>
      <c r="C2881" s="9" t="s">
        <v>211</v>
      </c>
      <c r="D2881" s="9" t="s">
        <v>16</v>
      </c>
      <c r="E2881" s="9" t="s">
        <v>10018</v>
      </c>
      <c r="F2881" s="9" t="s">
        <v>10019</v>
      </c>
      <c r="G2881" s="9" t="s">
        <v>10020</v>
      </c>
      <c r="H2881" s="9" t="s">
        <v>19924</v>
      </c>
      <c r="I2881" s="9" t="s">
        <v>10021</v>
      </c>
      <c r="J2881" s="9" t="s">
        <v>10020</v>
      </c>
      <c r="K2881" s="9" t="s">
        <v>19925</v>
      </c>
      <c r="L2881" s="9" t="s">
        <v>18312</v>
      </c>
      <c r="M2881" s="2" t="e">
        <f>VLOOKUP(B2881,'HP List'!A:G,7,0)</f>
        <v>#N/A</v>
      </c>
      <c r="N2881" s="2" t="e">
        <f>VLOOKUP(B2881,'HP List'!A:H,8,0)</f>
        <v>#N/A</v>
      </c>
      <c r="P2881" s="2">
        <f>VLOOKUP(B2881,'Q1'!A:B,2,0)</f>
        <v>1000</v>
      </c>
      <c r="Q2881" s="2" t="str">
        <f t="shared" si="177"/>
        <v>Paid</v>
      </c>
      <c r="R2881" s="2">
        <f>VLOOKUP(B2881,'Q2'!A:B,2,0)</f>
        <v>1000</v>
      </c>
      <c r="S2881" s="2" t="str">
        <f t="shared" si="180"/>
        <v>Paid</v>
      </c>
      <c r="T2881" s="2">
        <f>VLOOKUP(B2881,'Q3'!A:B,2,0)</f>
        <v>1000</v>
      </c>
      <c r="U2881" s="2" t="str">
        <f t="shared" si="178"/>
        <v>Paid</v>
      </c>
      <c r="V2881" s="2">
        <f>VLOOKUP(B2881,'Q4'!A:B,2,0)</f>
        <v>1000</v>
      </c>
      <c r="W2881" s="2" t="str">
        <f t="shared" si="179"/>
        <v>Paid</v>
      </c>
      <c r="X2881" s="2" t="e">
        <f>VLOOKUP(B2881,Food!A:B,2,0)</f>
        <v>#N/A</v>
      </c>
      <c r="Y2881" s="2">
        <f>VLOOKUP(B2881,'Call List'!A:A,1,0)</f>
        <v>4722</v>
      </c>
      <c r="Z2881" s="2" t="e">
        <f>VLOOKUP(B2881,Sheet4!A:A,1,0)</f>
        <v>#N/A</v>
      </c>
    </row>
    <row r="2882" spans="1:26" hidden="1" x14ac:dyDescent="0.2">
      <c r="A2882" s="9">
        <v>2881</v>
      </c>
      <c r="B2882" s="9">
        <v>9001</v>
      </c>
      <c r="C2882" s="9" t="s">
        <v>211</v>
      </c>
      <c r="D2882" s="9" t="s">
        <v>16</v>
      </c>
      <c r="E2882" s="9" t="s">
        <v>10022</v>
      </c>
      <c r="F2882" s="9" t="s">
        <v>7001</v>
      </c>
      <c r="G2882" s="9" t="s">
        <v>7003</v>
      </c>
      <c r="H2882" s="9" t="s">
        <v>23527</v>
      </c>
      <c r="I2882" s="9" t="s">
        <v>7002</v>
      </c>
      <c r="J2882" s="9" t="s">
        <v>7003</v>
      </c>
      <c r="K2882" s="9" t="s">
        <v>24844</v>
      </c>
      <c r="L2882" s="9" t="s">
        <v>18305</v>
      </c>
      <c r="M2882" s="2" t="e">
        <f>VLOOKUP(B2882,'HP List'!A:G,7,0)</f>
        <v>#N/A</v>
      </c>
      <c r="N2882" s="2" t="e">
        <f>VLOOKUP(B2882,'HP List'!A:H,8,0)</f>
        <v>#N/A</v>
      </c>
      <c r="P2882" s="2" t="e">
        <f>VLOOKUP(B2882,'Q1'!A:B,2,0)</f>
        <v>#N/A</v>
      </c>
      <c r="Q2882" s="2" t="e">
        <f t="shared" ref="Q2882:Q2945" si="181">IF(P2882&gt;5000,"Unpaid","Paid")</f>
        <v>#N/A</v>
      </c>
      <c r="R2882" s="2" t="e">
        <f>VLOOKUP(B2882,'Q2'!A:B,2,0)</f>
        <v>#N/A</v>
      </c>
      <c r="S2882" s="2" t="e">
        <f t="shared" si="180"/>
        <v>#N/A</v>
      </c>
      <c r="T2882" s="2" t="e">
        <f>VLOOKUP(B2882,'Q3'!A:B,2,0)</f>
        <v>#N/A</v>
      </c>
      <c r="U2882" s="2" t="e">
        <f t="shared" si="178"/>
        <v>#N/A</v>
      </c>
      <c r="V2882" s="2">
        <f>VLOOKUP(B2882,'Q4'!A:B,2,0)</f>
        <v>64199.75</v>
      </c>
      <c r="W2882" s="2" t="str">
        <f t="shared" si="179"/>
        <v>Unpaid</v>
      </c>
      <c r="X2882" s="2" t="str">
        <f>VLOOKUP(B2882,Food!A:B,2,0)</f>
        <v>Yes</v>
      </c>
      <c r="Y2882" s="2">
        <f>VLOOKUP(B2882,'Call List'!A:A,1,0)</f>
        <v>9001</v>
      </c>
      <c r="Z2882" s="2" t="e">
        <f>VLOOKUP(B2882,Sheet4!A:A,1,0)</f>
        <v>#N/A</v>
      </c>
    </row>
    <row r="2883" spans="1:26" hidden="1" x14ac:dyDescent="0.2">
      <c r="A2883" s="9">
        <v>2882</v>
      </c>
      <c r="B2883" s="9">
        <v>10032</v>
      </c>
      <c r="C2883" s="9" t="s">
        <v>211</v>
      </c>
      <c r="D2883" s="9" t="s">
        <v>16</v>
      </c>
      <c r="E2883" s="9" t="s">
        <v>10023</v>
      </c>
      <c r="F2883" s="9" t="s">
        <v>6718</v>
      </c>
      <c r="G2883" s="9" t="s">
        <v>10024</v>
      </c>
      <c r="H2883" s="9" t="s">
        <v>24845</v>
      </c>
      <c r="I2883" s="9" t="s">
        <v>10025</v>
      </c>
      <c r="J2883" s="9" t="s">
        <v>10024</v>
      </c>
      <c r="K2883" s="9" t="s">
        <v>24846</v>
      </c>
      <c r="L2883" s="9" t="s">
        <v>18306</v>
      </c>
      <c r="M2883" s="2" t="e">
        <f>VLOOKUP(B2883,'HP List'!A:G,7,0)</f>
        <v>#N/A</v>
      </c>
      <c r="N2883" s="2" t="e">
        <f>VLOOKUP(B2883,'HP List'!A:H,8,0)</f>
        <v>#N/A</v>
      </c>
      <c r="P2883" s="2" t="e">
        <f>VLOOKUP(B2883,'Q1'!A:B,2,0)</f>
        <v>#N/A</v>
      </c>
      <c r="Q2883" s="2" t="e">
        <f t="shared" si="181"/>
        <v>#N/A</v>
      </c>
      <c r="R2883" s="2" t="e">
        <f>VLOOKUP(B2883,'Q2'!A:B,2,0)</f>
        <v>#N/A</v>
      </c>
      <c r="S2883" s="2" t="e">
        <f t="shared" si="180"/>
        <v>#N/A</v>
      </c>
      <c r="T2883" s="2" t="e">
        <f>VLOOKUP(B2883,'Q3'!A:B,2,0)</f>
        <v>#N/A</v>
      </c>
      <c r="U2883" s="2" t="e">
        <f t="shared" ref="U2883:U2946" si="182">IF(T2883&gt;5000,"Unpaid","Paid")</f>
        <v>#N/A</v>
      </c>
      <c r="V2883" s="2" t="e">
        <f>VLOOKUP(B2883,'Q4'!A:B,2,0)</f>
        <v>#N/A</v>
      </c>
      <c r="W2883" s="2" t="e">
        <f t="shared" ref="W2883:W2946" si="183">IF(V2883&gt;5000,"Unpaid","Paid")</f>
        <v>#N/A</v>
      </c>
      <c r="X2883" s="2" t="e">
        <f>VLOOKUP(B2883,Food!A:B,2,0)</f>
        <v>#N/A</v>
      </c>
      <c r="Y2883" s="2">
        <f>VLOOKUP(B2883,'Call List'!A:A,1,0)</f>
        <v>10032</v>
      </c>
      <c r="Z2883" s="2" t="e">
        <f>VLOOKUP(B2883,Sheet4!A:A,1,0)</f>
        <v>#N/A</v>
      </c>
    </row>
    <row r="2884" spans="1:26" hidden="1" x14ac:dyDescent="0.2">
      <c r="A2884" s="9">
        <v>2883</v>
      </c>
      <c r="B2884" s="9">
        <v>5137</v>
      </c>
      <c r="C2884" s="9" t="s">
        <v>211</v>
      </c>
      <c r="D2884" s="9" t="s">
        <v>16</v>
      </c>
      <c r="E2884" s="9" t="s">
        <v>10026</v>
      </c>
      <c r="F2884" s="9" t="s">
        <v>10027</v>
      </c>
      <c r="G2884" s="9" t="s">
        <v>10028</v>
      </c>
      <c r="H2884" s="9" t="s">
        <v>24847</v>
      </c>
      <c r="I2884" s="9" t="s">
        <v>10029</v>
      </c>
      <c r="J2884" s="9" t="s">
        <v>10028</v>
      </c>
      <c r="K2884" s="9" t="s">
        <v>24848</v>
      </c>
      <c r="L2884" s="9" t="s">
        <v>18312</v>
      </c>
      <c r="M2884" s="2" t="e">
        <f>VLOOKUP(B2884,'HP List'!A:G,7,0)</f>
        <v>#N/A</v>
      </c>
      <c r="N2884" s="2" t="e">
        <f>VLOOKUP(B2884,'HP List'!A:H,8,0)</f>
        <v>#N/A</v>
      </c>
      <c r="P2884" s="2" t="e">
        <f>VLOOKUP(B2884,'Q1'!A:B,2,0)</f>
        <v>#N/A</v>
      </c>
      <c r="Q2884" s="2" t="e">
        <f t="shared" si="181"/>
        <v>#N/A</v>
      </c>
      <c r="R2884" s="2" t="e">
        <f>VLOOKUP(B2884,'Q2'!A:B,2,0)</f>
        <v>#N/A</v>
      </c>
      <c r="S2884" s="2" t="e">
        <f t="shared" si="180"/>
        <v>#N/A</v>
      </c>
      <c r="T2884" s="2" t="e">
        <f>VLOOKUP(B2884,'Q3'!A:B,2,0)</f>
        <v>#N/A</v>
      </c>
      <c r="U2884" s="2" t="e">
        <f t="shared" si="182"/>
        <v>#N/A</v>
      </c>
      <c r="V2884" s="2" t="e">
        <f>VLOOKUP(B2884,'Q4'!A:B,2,0)</f>
        <v>#N/A</v>
      </c>
      <c r="W2884" s="2" t="e">
        <f t="shared" si="183"/>
        <v>#N/A</v>
      </c>
      <c r="X2884" s="2" t="str">
        <f>VLOOKUP(B2884,Food!A:B,2,0)</f>
        <v>Yes</v>
      </c>
      <c r="Y2884" s="2">
        <f>VLOOKUP(B2884,'Call List'!A:A,1,0)</f>
        <v>5137</v>
      </c>
      <c r="Z2884" s="2" t="e">
        <f>VLOOKUP(B2884,Sheet4!A:A,1,0)</f>
        <v>#N/A</v>
      </c>
    </row>
    <row r="2885" spans="1:26" hidden="1" x14ac:dyDescent="0.2">
      <c r="A2885" s="9">
        <v>2884</v>
      </c>
      <c r="B2885" s="9">
        <v>5003</v>
      </c>
      <c r="C2885" s="9" t="s">
        <v>211</v>
      </c>
      <c r="D2885" s="9" t="s">
        <v>16</v>
      </c>
      <c r="E2885" s="9" t="s">
        <v>10030</v>
      </c>
      <c r="F2885" s="9" t="s">
        <v>10031</v>
      </c>
      <c r="G2885" s="9" t="s">
        <v>10032</v>
      </c>
      <c r="H2885" s="9" t="s">
        <v>10033</v>
      </c>
      <c r="I2885" s="9" t="s">
        <v>10034</v>
      </c>
      <c r="J2885" s="9" t="s">
        <v>10032</v>
      </c>
      <c r="K2885" s="9" t="s">
        <v>24849</v>
      </c>
      <c r="L2885" s="9" t="s">
        <v>18312</v>
      </c>
      <c r="M2885" s="2" t="e">
        <f>VLOOKUP(B2885,'HP List'!A:G,7,0)</f>
        <v>#N/A</v>
      </c>
      <c r="N2885" s="2" t="e">
        <f>VLOOKUP(B2885,'HP List'!A:H,8,0)</f>
        <v>#N/A</v>
      </c>
      <c r="P2885" s="2" t="e">
        <f>VLOOKUP(B2885,'Q1'!A:B,2,0)</f>
        <v>#N/A</v>
      </c>
      <c r="Q2885" s="2" t="e">
        <f t="shared" si="181"/>
        <v>#N/A</v>
      </c>
      <c r="R2885" s="2" t="e">
        <f>VLOOKUP(B2885,'Q2'!A:B,2,0)</f>
        <v>#N/A</v>
      </c>
      <c r="S2885" s="2" t="e">
        <f t="shared" si="180"/>
        <v>#N/A</v>
      </c>
      <c r="T2885" s="2" t="e">
        <f>VLOOKUP(B2885,'Q3'!A:B,2,0)</f>
        <v>#N/A</v>
      </c>
      <c r="U2885" s="2" t="e">
        <f t="shared" si="182"/>
        <v>#N/A</v>
      </c>
      <c r="V2885" s="2">
        <f>VLOOKUP(B2885,'Q4'!A:B,2,0)</f>
        <v>64200</v>
      </c>
      <c r="W2885" s="2" t="str">
        <f t="shared" si="183"/>
        <v>Unpaid</v>
      </c>
      <c r="X2885" s="2" t="str">
        <f>VLOOKUP(B2885,Food!A:B,2,0)</f>
        <v>Yes</v>
      </c>
      <c r="Y2885" s="2">
        <f>VLOOKUP(B2885,'Call List'!A:A,1,0)</f>
        <v>5003</v>
      </c>
      <c r="Z2885" s="2" t="e">
        <f>VLOOKUP(B2885,Sheet4!A:A,1,0)</f>
        <v>#N/A</v>
      </c>
    </row>
    <row r="2886" spans="1:26" hidden="1" x14ac:dyDescent="0.2">
      <c r="A2886" s="9">
        <v>2885</v>
      </c>
      <c r="B2886" s="9">
        <v>4929</v>
      </c>
      <c r="C2886" s="9" t="s">
        <v>211</v>
      </c>
      <c r="D2886" s="9" t="s">
        <v>16</v>
      </c>
      <c r="E2886" s="9" t="s">
        <v>10035</v>
      </c>
      <c r="F2886" s="9" t="s">
        <v>10036</v>
      </c>
      <c r="G2886" s="9" t="s">
        <v>10037</v>
      </c>
      <c r="H2886" s="9" t="s">
        <v>10038</v>
      </c>
      <c r="I2886" s="9" t="s">
        <v>10039</v>
      </c>
      <c r="J2886" s="9" t="s">
        <v>10037</v>
      </c>
      <c r="K2886" s="9" t="s">
        <v>24850</v>
      </c>
      <c r="L2886" s="9" t="s">
        <v>18312</v>
      </c>
      <c r="M2886" s="2" t="e">
        <f>VLOOKUP(B2886,'HP List'!A:G,7,0)</f>
        <v>#N/A</v>
      </c>
      <c r="N2886" s="2" t="e">
        <f>VLOOKUP(B2886,'HP List'!A:H,8,0)</f>
        <v>#N/A</v>
      </c>
      <c r="P2886" s="2" t="e">
        <f>VLOOKUP(B2886,'Q1'!A:B,2,0)</f>
        <v>#N/A</v>
      </c>
      <c r="Q2886" s="2" t="e">
        <f t="shared" si="181"/>
        <v>#N/A</v>
      </c>
      <c r="R2886" s="2" t="e">
        <f>VLOOKUP(B2886,'Q2'!A:B,2,0)</f>
        <v>#N/A</v>
      </c>
      <c r="S2886" s="2" t="e">
        <f t="shared" si="180"/>
        <v>#N/A</v>
      </c>
      <c r="T2886" s="2" t="e">
        <f>VLOOKUP(B2886,'Q3'!A:B,2,0)</f>
        <v>#N/A</v>
      </c>
      <c r="U2886" s="2" t="e">
        <f t="shared" si="182"/>
        <v>#N/A</v>
      </c>
      <c r="V2886" s="2">
        <f>VLOOKUP(B2886,'Q4'!A:B,2,0)</f>
        <v>77850</v>
      </c>
      <c r="W2886" s="2" t="str">
        <f t="shared" si="183"/>
        <v>Unpaid</v>
      </c>
      <c r="X2886" s="2" t="str">
        <f>VLOOKUP(B2886,Food!A:B,2,0)</f>
        <v>Yes</v>
      </c>
      <c r="Y2886" s="2">
        <f>VLOOKUP(B2886,'Call List'!A:A,1,0)</f>
        <v>4929</v>
      </c>
      <c r="Z2886" s="2" t="e">
        <f>VLOOKUP(B2886,Sheet4!A:A,1,0)</f>
        <v>#N/A</v>
      </c>
    </row>
    <row r="2887" spans="1:26" hidden="1" x14ac:dyDescent="0.2">
      <c r="A2887" s="9">
        <v>2886</v>
      </c>
      <c r="B2887" s="9">
        <v>3249</v>
      </c>
      <c r="C2887" s="9" t="s">
        <v>211</v>
      </c>
      <c r="D2887" s="9" t="s">
        <v>16</v>
      </c>
      <c r="E2887" s="9" t="s">
        <v>10040</v>
      </c>
      <c r="F2887" s="9" t="s">
        <v>10041</v>
      </c>
      <c r="G2887" s="9" t="s">
        <v>10042</v>
      </c>
      <c r="H2887" s="9" t="s">
        <v>24851</v>
      </c>
      <c r="I2887" s="9" t="s">
        <v>10043</v>
      </c>
      <c r="J2887" s="9" t="s">
        <v>10042</v>
      </c>
      <c r="K2887" s="9" t="s">
        <v>24852</v>
      </c>
      <c r="L2887" s="9" t="s">
        <v>18313</v>
      </c>
      <c r="M2887" s="2" t="e">
        <f>VLOOKUP(B2887,'HP List'!A:G,7,0)</f>
        <v>#N/A</v>
      </c>
      <c r="N2887" s="2" t="e">
        <f>VLOOKUP(B2887,'HP List'!A:H,8,0)</f>
        <v>#N/A</v>
      </c>
      <c r="P2887" s="2" t="e">
        <f>VLOOKUP(B2887,'Q1'!A:B,2,0)</f>
        <v>#N/A</v>
      </c>
      <c r="Q2887" s="2" t="e">
        <f t="shared" si="181"/>
        <v>#N/A</v>
      </c>
      <c r="R2887" s="2" t="e">
        <f>VLOOKUP(B2887,'Q2'!A:B,2,0)</f>
        <v>#N/A</v>
      </c>
      <c r="S2887" s="2" t="e">
        <f t="shared" si="180"/>
        <v>#N/A</v>
      </c>
      <c r="T2887" s="2" t="e">
        <f>VLOOKUP(B2887,'Q3'!A:B,2,0)</f>
        <v>#N/A</v>
      </c>
      <c r="U2887" s="2" t="e">
        <f t="shared" si="182"/>
        <v>#N/A</v>
      </c>
      <c r="V2887" s="2">
        <f>VLOOKUP(B2887,'Q4'!A:B,2,0)</f>
        <v>64200</v>
      </c>
      <c r="W2887" s="2" t="str">
        <f t="shared" si="183"/>
        <v>Unpaid</v>
      </c>
      <c r="X2887" s="2" t="str">
        <f>VLOOKUP(B2887,Food!A:B,2,0)</f>
        <v>Yes</v>
      </c>
      <c r="Y2887" s="2">
        <f>VLOOKUP(B2887,'Call List'!A:A,1,0)</f>
        <v>3249</v>
      </c>
      <c r="Z2887" s="2" t="e">
        <f>VLOOKUP(B2887,Sheet4!A:A,1,0)</f>
        <v>#N/A</v>
      </c>
    </row>
    <row r="2888" spans="1:26" hidden="1" x14ac:dyDescent="0.2">
      <c r="A2888" s="9">
        <v>2887</v>
      </c>
      <c r="B2888" s="9">
        <v>12069</v>
      </c>
      <c r="C2888" s="9" t="s">
        <v>211</v>
      </c>
      <c r="D2888" s="9" t="s">
        <v>16</v>
      </c>
      <c r="E2888" s="9" t="s">
        <v>9809</v>
      </c>
      <c r="F2888" s="9" t="s">
        <v>9810</v>
      </c>
      <c r="G2888" s="9" t="s">
        <v>9811</v>
      </c>
      <c r="H2888" s="9" t="s">
        <v>24853</v>
      </c>
      <c r="I2888" s="9" t="s">
        <v>9812</v>
      </c>
      <c r="J2888" s="9" t="s">
        <v>9813</v>
      </c>
      <c r="K2888" s="9" t="s">
        <v>24854</v>
      </c>
      <c r="L2888" s="9" t="s">
        <v>18297</v>
      </c>
      <c r="M2888" s="2" t="e">
        <f>VLOOKUP(B2888,'HP List'!A:G,7,0)</f>
        <v>#N/A</v>
      </c>
      <c r="N2888" s="2" t="e">
        <f>VLOOKUP(B2888,'HP List'!A:H,8,0)</f>
        <v>#N/A</v>
      </c>
      <c r="P2888" s="2" t="e">
        <f>VLOOKUP(B2888,'Q1'!A:B,2,0)</f>
        <v>#N/A</v>
      </c>
      <c r="Q2888" s="2" t="e">
        <f t="shared" si="181"/>
        <v>#N/A</v>
      </c>
      <c r="R2888" s="2" t="e">
        <f>VLOOKUP(B2888,'Q2'!A:B,2,0)</f>
        <v>#N/A</v>
      </c>
      <c r="S2888" s="2" t="e">
        <f t="shared" si="180"/>
        <v>#N/A</v>
      </c>
      <c r="T2888" s="2" t="e">
        <f>VLOOKUP(B2888,'Q3'!A:B,2,0)</f>
        <v>#N/A</v>
      </c>
      <c r="U2888" s="2" t="e">
        <f t="shared" si="182"/>
        <v>#N/A</v>
      </c>
      <c r="V2888" s="2" t="e">
        <f>VLOOKUP(B2888,'Q4'!A:B,2,0)</f>
        <v>#N/A</v>
      </c>
      <c r="W2888" s="2" t="e">
        <f t="shared" si="183"/>
        <v>#N/A</v>
      </c>
      <c r="X2888" s="2" t="e">
        <f>VLOOKUP(B2888,Food!A:B,2,0)</f>
        <v>#N/A</v>
      </c>
      <c r="Y2888" s="2">
        <f>VLOOKUP(B2888,'Call List'!A:A,1,0)</f>
        <v>12069</v>
      </c>
      <c r="Z2888" s="2" t="e">
        <f>VLOOKUP(B2888,Sheet4!A:A,1,0)</f>
        <v>#N/A</v>
      </c>
    </row>
    <row r="2889" spans="1:26" hidden="1" x14ac:dyDescent="0.2">
      <c r="A2889" s="9">
        <v>2888</v>
      </c>
      <c r="B2889" s="9">
        <v>6063</v>
      </c>
      <c r="C2889" s="9" t="s">
        <v>211</v>
      </c>
      <c r="D2889" s="9" t="s">
        <v>16</v>
      </c>
      <c r="E2889" s="9" t="s">
        <v>10044</v>
      </c>
      <c r="F2889" s="9" t="s">
        <v>10045</v>
      </c>
      <c r="G2889" s="9" t="s">
        <v>10046</v>
      </c>
      <c r="H2889" s="9" t="s">
        <v>24855</v>
      </c>
      <c r="I2889" s="9" t="s">
        <v>10047</v>
      </c>
      <c r="J2889" s="9" t="s">
        <v>10046</v>
      </c>
      <c r="K2889" s="9" t="s">
        <v>24856</v>
      </c>
      <c r="L2889" s="9" t="s">
        <v>18310</v>
      </c>
      <c r="M2889" s="2" t="e">
        <f>VLOOKUP(B2889,'HP List'!A:G,7,0)</f>
        <v>#N/A</v>
      </c>
      <c r="N2889" s="2" t="e">
        <f>VLOOKUP(B2889,'HP List'!A:H,8,0)</f>
        <v>#N/A</v>
      </c>
      <c r="P2889" s="2">
        <f>VLOOKUP(B2889,'Q1'!A:B,2,0)</f>
        <v>3000</v>
      </c>
      <c r="Q2889" s="2" t="str">
        <f t="shared" si="181"/>
        <v>Paid</v>
      </c>
      <c r="R2889" s="2">
        <f>VLOOKUP(B2889,'Q2'!A:B,2,0)</f>
        <v>3000</v>
      </c>
      <c r="S2889" s="2" t="str">
        <f t="shared" si="180"/>
        <v>Paid</v>
      </c>
      <c r="T2889" s="2">
        <f>VLOOKUP(B2889,'Q3'!A:B,2,0)</f>
        <v>3000</v>
      </c>
      <c r="U2889" s="2" t="str">
        <f t="shared" si="182"/>
        <v>Paid</v>
      </c>
      <c r="V2889" s="2">
        <f>VLOOKUP(B2889,'Q4'!A:B,2,0)</f>
        <v>68550</v>
      </c>
      <c r="W2889" s="2" t="str">
        <f t="shared" si="183"/>
        <v>Unpaid</v>
      </c>
      <c r="X2889" s="2" t="e">
        <f>VLOOKUP(B2889,Food!A:B,2,0)</f>
        <v>#N/A</v>
      </c>
      <c r="Y2889" s="2">
        <f>VLOOKUP(B2889,'Call List'!A:A,1,0)</f>
        <v>6063</v>
      </c>
      <c r="Z2889" s="2" t="e">
        <f>VLOOKUP(B2889,Sheet4!A:A,1,0)</f>
        <v>#N/A</v>
      </c>
    </row>
    <row r="2890" spans="1:26" hidden="1" x14ac:dyDescent="0.2">
      <c r="A2890" s="9">
        <v>2889</v>
      </c>
      <c r="B2890" s="9">
        <v>3995</v>
      </c>
      <c r="C2890" s="9" t="s">
        <v>211</v>
      </c>
      <c r="D2890" s="9" t="s">
        <v>16</v>
      </c>
      <c r="E2890" s="9" t="s">
        <v>10048</v>
      </c>
      <c r="F2890" s="9" t="s">
        <v>10049</v>
      </c>
      <c r="G2890" s="9" t="s">
        <v>10050</v>
      </c>
      <c r="H2890" s="9" t="s">
        <v>24857</v>
      </c>
      <c r="I2890" s="9" t="s">
        <v>10051</v>
      </c>
      <c r="J2890" s="9" t="s">
        <v>10050</v>
      </c>
      <c r="K2890" s="9" t="s">
        <v>24858</v>
      </c>
      <c r="L2890" s="9" t="s">
        <v>18314</v>
      </c>
      <c r="M2890" s="2" t="e">
        <f>VLOOKUP(B2890,'HP List'!A:G,7,0)</f>
        <v>#N/A</v>
      </c>
      <c r="N2890" s="2" t="e">
        <f>VLOOKUP(B2890,'HP List'!A:H,8,0)</f>
        <v>#N/A</v>
      </c>
      <c r="P2890" s="2" t="e">
        <f>VLOOKUP(B2890,'Q1'!A:B,2,0)</f>
        <v>#N/A</v>
      </c>
      <c r="Q2890" s="2" t="e">
        <f t="shared" si="181"/>
        <v>#N/A</v>
      </c>
      <c r="R2890" s="2" t="e">
        <f>VLOOKUP(B2890,'Q2'!A:B,2,0)</f>
        <v>#N/A</v>
      </c>
      <c r="S2890" s="2" t="e">
        <f t="shared" si="180"/>
        <v>#N/A</v>
      </c>
      <c r="T2890" s="2" t="e">
        <f>VLOOKUP(B2890,'Q3'!A:B,2,0)</f>
        <v>#N/A</v>
      </c>
      <c r="U2890" s="2" t="e">
        <f t="shared" si="182"/>
        <v>#N/A</v>
      </c>
      <c r="V2890" s="2">
        <f>VLOOKUP(B2890,'Q4'!A:B,2,0)</f>
        <v>77850</v>
      </c>
      <c r="W2890" s="2" t="str">
        <f t="shared" si="183"/>
        <v>Unpaid</v>
      </c>
      <c r="X2890" s="2" t="str">
        <f>VLOOKUP(B2890,Food!A:B,2,0)</f>
        <v>Yes</v>
      </c>
      <c r="Y2890" s="2">
        <f>VLOOKUP(B2890,'Call List'!A:A,1,0)</f>
        <v>3995</v>
      </c>
      <c r="Z2890" s="2" t="e">
        <f>VLOOKUP(B2890,Sheet4!A:A,1,0)</f>
        <v>#N/A</v>
      </c>
    </row>
    <row r="2891" spans="1:26" hidden="1" x14ac:dyDescent="0.2">
      <c r="A2891" s="9">
        <v>2890</v>
      </c>
      <c r="B2891" s="9">
        <v>14034</v>
      </c>
      <c r="C2891" s="9" t="s">
        <v>211</v>
      </c>
      <c r="D2891" s="9" t="s">
        <v>16</v>
      </c>
      <c r="E2891" s="9" t="s">
        <v>10052</v>
      </c>
      <c r="F2891" s="9" t="s">
        <v>10053</v>
      </c>
      <c r="G2891" s="9" t="s">
        <v>10054</v>
      </c>
      <c r="H2891" s="9" t="s">
        <v>24859</v>
      </c>
      <c r="I2891" s="9" t="s">
        <v>10055</v>
      </c>
      <c r="J2891" s="9" t="s">
        <v>10056</v>
      </c>
      <c r="K2891" s="9" t="s">
        <v>24860</v>
      </c>
      <c r="L2891" s="9" t="s">
        <v>18290</v>
      </c>
      <c r="M2891" s="2" t="e">
        <f>VLOOKUP(B2891,'HP List'!A:G,7,0)</f>
        <v>#N/A</v>
      </c>
      <c r="N2891" s="2" t="e">
        <f>VLOOKUP(B2891,'HP List'!A:H,8,0)</f>
        <v>#N/A</v>
      </c>
      <c r="P2891" s="2" t="e">
        <f>VLOOKUP(B2891,'Q1'!A:B,2,0)</f>
        <v>#N/A</v>
      </c>
      <c r="Q2891" s="2" t="e">
        <f t="shared" si="181"/>
        <v>#N/A</v>
      </c>
      <c r="R2891" s="2">
        <f>VLOOKUP(B2891,'Q2'!A:B,2,0)</f>
        <v>320</v>
      </c>
      <c r="S2891" s="2" t="str">
        <f t="shared" si="180"/>
        <v>Paid</v>
      </c>
      <c r="T2891" s="2">
        <f>VLOOKUP(B2891,'Q3'!A:B,2,0)</f>
        <v>320</v>
      </c>
      <c r="U2891" s="2" t="str">
        <f t="shared" si="182"/>
        <v>Paid</v>
      </c>
      <c r="V2891" s="2">
        <f>VLOOKUP(B2891,'Q4'!A:B,2,0)</f>
        <v>64520</v>
      </c>
      <c r="W2891" s="2" t="str">
        <f t="shared" si="183"/>
        <v>Unpaid</v>
      </c>
      <c r="X2891" s="2" t="str">
        <f>VLOOKUP(B2891,Food!A:B,2,0)</f>
        <v>Yes</v>
      </c>
      <c r="Y2891" s="2">
        <f>VLOOKUP(B2891,'Call List'!A:A,1,0)</f>
        <v>14034</v>
      </c>
      <c r="Z2891" s="2" t="e">
        <f>VLOOKUP(B2891,Sheet4!A:A,1,0)</f>
        <v>#N/A</v>
      </c>
    </row>
    <row r="2892" spans="1:26" hidden="1" x14ac:dyDescent="0.2">
      <c r="A2892" s="9">
        <v>2891</v>
      </c>
      <c r="B2892" s="9">
        <v>4096</v>
      </c>
      <c r="C2892" s="9" t="s">
        <v>211</v>
      </c>
      <c r="D2892" s="9" t="s">
        <v>16</v>
      </c>
      <c r="E2892" s="9" t="s">
        <v>10057</v>
      </c>
      <c r="F2892" s="9" t="s">
        <v>10058</v>
      </c>
      <c r="G2892" s="9" t="s">
        <v>10059</v>
      </c>
      <c r="H2892" s="9" t="s">
        <v>10060</v>
      </c>
      <c r="I2892" s="9" t="s">
        <v>10061</v>
      </c>
      <c r="J2892" s="9" t="s">
        <v>10059</v>
      </c>
      <c r="K2892" s="9" t="s">
        <v>24861</v>
      </c>
      <c r="L2892" s="9" t="s">
        <v>18314</v>
      </c>
      <c r="M2892" s="2" t="e">
        <f>VLOOKUP(B2892,'HP List'!A:G,7,0)</f>
        <v>#N/A</v>
      </c>
      <c r="N2892" s="2" t="e">
        <f>VLOOKUP(B2892,'HP List'!A:H,8,0)</f>
        <v>#N/A</v>
      </c>
      <c r="P2892" s="2" t="e">
        <f>VLOOKUP(B2892,'Q1'!A:B,2,0)</f>
        <v>#N/A</v>
      </c>
      <c r="Q2892" s="2" t="e">
        <f t="shared" si="181"/>
        <v>#N/A</v>
      </c>
      <c r="R2892" s="2" t="e">
        <f>VLOOKUP(B2892,'Q2'!A:B,2,0)</f>
        <v>#N/A</v>
      </c>
      <c r="S2892" s="2" t="e">
        <f t="shared" si="180"/>
        <v>#N/A</v>
      </c>
      <c r="T2892" s="2" t="e">
        <f>VLOOKUP(B2892,'Q3'!A:B,2,0)</f>
        <v>#N/A</v>
      </c>
      <c r="U2892" s="2" t="e">
        <f t="shared" si="182"/>
        <v>#N/A</v>
      </c>
      <c r="V2892" s="2" t="e">
        <f>VLOOKUP(B2892,'Q4'!A:B,2,0)</f>
        <v>#N/A</v>
      </c>
      <c r="W2892" s="2" t="e">
        <f t="shared" si="183"/>
        <v>#N/A</v>
      </c>
      <c r="X2892" s="2" t="e">
        <f>VLOOKUP(B2892,Food!A:B,2,0)</f>
        <v>#N/A</v>
      </c>
      <c r="Y2892" s="2">
        <f>VLOOKUP(B2892,'Call List'!A:A,1,0)</f>
        <v>4096</v>
      </c>
      <c r="Z2892" s="2" t="e">
        <f>VLOOKUP(B2892,Sheet4!A:A,1,0)</f>
        <v>#N/A</v>
      </c>
    </row>
    <row r="2893" spans="1:26" hidden="1" x14ac:dyDescent="0.2">
      <c r="A2893" s="9">
        <v>2892</v>
      </c>
      <c r="B2893" s="9">
        <v>5841</v>
      </c>
      <c r="C2893" s="9" t="s">
        <v>211</v>
      </c>
      <c r="D2893" s="9" t="s">
        <v>16</v>
      </c>
      <c r="E2893" s="9" t="s">
        <v>10062</v>
      </c>
      <c r="F2893" s="9" t="s">
        <v>10063</v>
      </c>
      <c r="G2893" s="9" t="s">
        <v>10064</v>
      </c>
      <c r="H2893" s="9" t="s">
        <v>24862</v>
      </c>
      <c r="I2893" s="9" t="s">
        <v>10065</v>
      </c>
      <c r="J2893" s="9" t="s">
        <v>10064</v>
      </c>
      <c r="K2893" s="9" t="s">
        <v>24863</v>
      </c>
      <c r="L2893" s="9" t="s">
        <v>18310</v>
      </c>
      <c r="M2893" s="2" t="e">
        <f>VLOOKUP(B2893,'HP List'!A:G,7,0)</f>
        <v>#N/A</v>
      </c>
      <c r="N2893" s="2" t="e">
        <f>VLOOKUP(B2893,'HP List'!A:H,8,0)</f>
        <v>#N/A</v>
      </c>
      <c r="P2893" s="2" t="e">
        <f>VLOOKUP(B2893,'Q1'!A:B,2,0)</f>
        <v>#N/A</v>
      </c>
      <c r="Q2893" s="2" t="e">
        <f t="shared" si="181"/>
        <v>#N/A</v>
      </c>
      <c r="R2893" s="2" t="e">
        <f>VLOOKUP(B2893,'Q2'!A:B,2,0)</f>
        <v>#N/A</v>
      </c>
      <c r="S2893" s="2" t="e">
        <f t="shared" si="180"/>
        <v>#N/A</v>
      </c>
      <c r="T2893" s="2" t="e">
        <f>VLOOKUP(B2893,'Q3'!A:B,2,0)</f>
        <v>#N/A</v>
      </c>
      <c r="U2893" s="2" t="e">
        <f t="shared" si="182"/>
        <v>#N/A</v>
      </c>
      <c r="V2893" s="2" t="e">
        <f>VLOOKUP(B2893,'Q4'!A:B,2,0)</f>
        <v>#N/A</v>
      </c>
      <c r="W2893" s="2" t="e">
        <f t="shared" si="183"/>
        <v>#N/A</v>
      </c>
      <c r="X2893" s="2" t="e">
        <f>VLOOKUP(B2893,Food!A:B,2,0)</f>
        <v>#N/A</v>
      </c>
      <c r="Y2893" s="2">
        <f>VLOOKUP(B2893,'Call List'!A:A,1,0)</f>
        <v>5841</v>
      </c>
      <c r="Z2893" s="2" t="e">
        <f>VLOOKUP(B2893,Sheet4!A:A,1,0)</f>
        <v>#N/A</v>
      </c>
    </row>
    <row r="2894" spans="1:26" hidden="1" x14ac:dyDescent="0.2">
      <c r="A2894" s="9">
        <v>2893</v>
      </c>
      <c r="B2894" s="9">
        <v>5661</v>
      </c>
      <c r="C2894" s="9" t="s">
        <v>211</v>
      </c>
      <c r="D2894" s="9" t="s">
        <v>16</v>
      </c>
      <c r="E2894" s="9" t="s">
        <v>10066</v>
      </c>
      <c r="F2894" s="9" t="s">
        <v>10067</v>
      </c>
      <c r="G2894" s="9" t="s">
        <v>10068</v>
      </c>
      <c r="H2894" s="9" t="s">
        <v>10069</v>
      </c>
      <c r="I2894" s="9" t="s">
        <v>10070</v>
      </c>
      <c r="J2894" s="9" t="s">
        <v>10068</v>
      </c>
      <c r="K2894" s="9" t="s">
        <v>24864</v>
      </c>
      <c r="L2894" s="9" t="s">
        <v>18312</v>
      </c>
      <c r="M2894" s="2" t="e">
        <f>VLOOKUP(B2894,'HP List'!A:G,7,0)</f>
        <v>#N/A</v>
      </c>
      <c r="N2894" s="2" t="e">
        <f>VLOOKUP(B2894,'HP List'!A:H,8,0)</f>
        <v>#N/A</v>
      </c>
      <c r="P2894" s="2" t="e">
        <f>VLOOKUP(B2894,'Q1'!A:B,2,0)</f>
        <v>#N/A</v>
      </c>
      <c r="Q2894" s="2" t="e">
        <f t="shared" si="181"/>
        <v>#N/A</v>
      </c>
      <c r="R2894" s="2" t="e">
        <f>VLOOKUP(B2894,'Q2'!A:B,2,0)</f>
        <v>#N/A</v>
      </c>
      <c r="S2894" s="2" t="e">
        <f t="shared" si="180"/>
        <v>#N/A</v>
      </c>
      <c r="T2894" s="2" t="e">
        <f>VLOOKUP(B2894,'Q3'!A:B,2,0)</f>
        <v>#N/A</v>
      </c>
      <c r="U2894" s="2" t="e">
        <f t="shared" si="182"/>
        <v>#N/A</v>
      </c>
      <c r="V2894" s="2">
        <f>VLOOKUP(B2894,'Q4'!A:B,2,0)</f>
        <v>64200</v>
      </c>
      <c r="W2894" s="2" t="str">
        <f t="shared" si="183"/>
        <v>Unpaid</v>
      </c>
      <c r="X2894" s="2" t="str">
        <f>VLOOKUP(B2894,Food!A:B,2,0)</f>
        <v>Yes</v>
      </c>
      <c r="Y2894" s="2">
        <f>VLOOKUP(B2894,'Call List'!A:A,1,0)</f>
        <v>5661</v>
      </c>
      <c r="Z2894" s="2" t="e">
        <f>VLOOKUP(B2894,Sheet4!A:A,1,0)</f>
        <v>#N/A</v>
      </c>
    </row>
    <row r="2895" spans="1:26" hidden="1" x14ac:dyDescent="0.2">
      <c r="A2895" s="9">
        <v>2894</v>
      </c>
      <c r="B2895" s="9">
        <v>12448</v>
      </c>
      <c r="C2895" s="9" t="s">
        <v>211</v>
      </c>
      <c r="D2895" s="9" t="s">
        <v>16</v>
      </c>
      <c r="E2895" s="9" t="s">
        <v>10071</v>
      </c>
      <c r="F2895" s="9" t="s">
        <v>10072</v>
      </c>
      <c r="G2895" s="9" t="s">
        <v>10073</v>
      </c>
      <c r="H2895" s="9" t="s">
        <v>24865</v>
      </c>
      <c r="I2895" s="9" t="s">
        <v>10074</v>
      </c>
      <c r="J2895" s="9" t="s">
        <v>10073</v>
      </c>
      <c r="K2895" s="9" t="s">
        <v>24866</v>
      </c>
      <c r="L2895" s="9" t="s">
        <v>18294</v>
      </c>
      <c r="M2895" s="2" t="e">
        <f>VLOOKUP(B2895,'HP List'!A:G,7,0)</f>
        <v>#N/A</v>
      </c>
      <c r="N2895" s="2" t="e">
        <f>VLOOKUP(B2895,'HP List'!A:H,8,0)</f>
        <v>#N/A</v>
      </c>
      <c r="P2895" s="2" t="e">
        <f>VLOOKUP(B2895,'Q1'!A:B,2,0)</f>
        <v>#N/A</v>
      </c>
      <c r="Q2895" s="2" t="e">
        <f t="shared" si="181"/>
        <v>#N/A</v>
      </c>
      <c r="R2895" s="2">
        <f>VLOOKUP(B2895,'Q2'!A:B,2,0)</f>
        <v>320</v>
      </c>
      <c r="S2895" s="2" t="str">
        <f t="shared" si="180"/>
        <v>Paid</v>
      </c>
      <c r="T2895" s="2" t="e">
        <f>VLOOKUP(B2895,'Q3'!A:B,2,0)</f>
        <v>#N/A</v>
      </c>
      <c r="U2895" s="2" t="e">
        <f t="shared" si="182"/>
        <v>#N/A</v>
      </c>
      <c r="V2895" s="2" t="e">
        <f>VLOOKUP(B2895,'Q4'!A:B,2,0)</f>
        <v>#N/A</v>
      </c>
      <c r="W2895" s="2" t="e">
        <f t="shared" si="183"/>
        <v>#N/A</v>
      </c>
      <c r="X2895" s="2" t="e">
        <f>VLOOKUP(B2895,Food!A:B,2,0)</f>
        <v>#N/A</v>
      </c>
      <c r="Y2895" s="2">
        <f>VLOOKUP(B2895,'Call List'!A:A,1,0)</f>
        <v>12448</v>
      </c>
      <c r="Z2895" s="2" t="e">
        <f>VLOOKUP(B2895,Sheet4!A:A,1,0)</f>
        <v>#N/A</v>
      </c>
    </row>
    <row r="2896" spans="1:26" hidden="1" x14ac:dyDescent="0.2">
      <c r="A2896" s="9">
        <v>2895</v>
      </c>
      <c r="B2896" s="9">
        <v>11556</v>
      </c>
      <c r="C2896" s="9" t="s">
        <v>211</v>
      </c>
      <c r="D2896" s="9" t="s">
        <v>16</v>
      </c>
      <c r="E2896" s="9" t="s">
        <v>10075</v>
      </c>
      <c r="F2896" s="9" t="s">
        <v>10076</v>
      </c>
      <c r="G2896" s="9" t="s">
        <v>10077</v>
      </c>
      <c r="H2896" s="9" t="s">
        <v>24867</v>
      </c>
      <c r="I2896" s="9" t="s">
        <v>10078</v>
      </c>
      <c r="J2896" s="9" t="s">
        <v>10079</v>
      </c>
      <c r="K2896" s="9" t="s">
        <v>24868</v>
      </c>
      <c r="L2896" s="9" t="s">
        <v>18297</v>
      </c>
      <c r="M2896" s="2" t="e">
        <f>VLOOKUP(B2896,'HP List'!A:G,7,0)</f>
        <v>#N/A</v>
      </c>
      <c r="N2896" s="2" t="e">
        <f>VLOOKUP(B2896,'HP List'!A:H,8,0)</f>
        <v>#N/A</v>
      </c>
      <c r="P2896" s="2">
        <f>VLOOKUP(B2896,'Q1'!A:B,2,0)</f>
        <v>1000</v>
      </c>
      <c r="Q2896" s="2" t="str">
        <f t="shared" si="181"/>
        <v>Paid</v>
      </c>
      <c r="R2896" s="2">
        <f>VLOOKUP(B2896,'Q2'!A:B,2,0)</f>
        <v>1000</v>
      </c>
      <c r="S2896" s="2" t="str">
        <f t="shared" si="180"/>
        <v>Paid</v>
      </c>
      <c r="T2896" s="2">
        <f>VLOOKUP(B2896,'Q3'!A:B,2,0)</f>
        <v>1000</v>
      </c>
      <c r="U2896" s="2" t="str">
        <f t="shared" si="182"/>
        <v>Paid</v>
      </c>
      <c r="V2896" s="2" t="e">
        <f>VLOOKUP(B2896,'Q4'!A:B,2,0)</f>
        <v>#N/A</v>
      </c>
      <c r="W2896" s="2" t="e">
        <f t="shared" si="183"/>
        <v>#N/A</v>
      </c>
      <c r="X2896" s="2" t="str">
        <f>VLOOKUP(B2896,Food!A:B,2,0)</f>
        <v>Yes</v>
      </c>
      <c r="Y2896" s="2">
        <f>VLOOKUP(B2896,'Call List'!A:A,1,0)</f>
        <v>11556</v>
      </c>
      <c r="Z2896" s="2" t="e">
        <f>VLOOKUP(B2896,Sheet4!A:A,1,0)</f>
        <v>#N/A</v>
      </c>
    </row>
    <row r="2897" spans="1:26" hidden="1" x14ac:dyDescent="0.2">
      <c r="A2897" s="9">
        <v>2896</v>
      </c>
      <c r="B2897" s="9">
        <v>6080</v>
      </c>
      <c r="C2897" s="9" t="s">
        <v>211</v>
      </c>
      <c r="D2897" s="9" t="s">
        <v>16</v>
      </c>
      <c r="E2897" s="9" t="s">
        <v>10080</v>
      </c>
      <c r="F2897" s="9" t="s">
        <v>3984</v>
      </c>
      <c r="G2897" s="9" t="s">
        <v>3985</v>
      </c>
      <c r="H2897" s="9" t="s">
        <v>22216</v>
      </c>
      <c r="I2897" s="9" t="s">
        <v>3986</v>
      </c>
      <c r="J2897" s="9" t="s">
        <v>3985</v>
      </c>
      <c r="K2897" s="9" t="s">
        <v>10081</v>
      </c>
      <c r="L2897" s="9" t="s">
        <v>18310</v>
      </c>
      <c r="M2897" s="2" t="e">
        <f>VLOOKUP(B2897,'HP List'!A:G,7,0)</f>
        <v>#N/A</v>
      </c>
      <c r="N2897" s="2" t="e">
        <f>VLOOKUP(B2897,'HP List'!A:H,8,0)</f>
        <v>#N/A</v>
      </c>
      <c r="P2897" s="2" t="e">
        <f>VLOOKUP(B2897,'Q1'!A:B,2,0)</f>
        <v>#N/A</v>
      </c>
      <c r="Q2897" s="2" t="e">
        <f t="shared" si="181"/>
        <v>#N/A</v>
      </c>
      <c r="R2897" s="2" t="e">
        <f>VLOOKUP(B2897,'Q2'!A:B,2,0)</f>
        <v>#N/A</v>
      </c>
      <c r="S2897" s="2" t="e">
        <f t="shared" si="180"/>
        <v>#N/A</v>
      </c>
      <c r="T2897" s="2" t="e">
        <f>VLOOKUP(B2897,'Q3'!A:B,2,0)</f>
        <v>#N/A</v>
      </c>
      <c r="U2897" s="2" t="e">
        <f t="shared" si="182"/>
        <v>#N/A</v>
      </c>
      <c r="V2897" s="2">
        <f>VLOOKUP(B2897,'Q4'!A:B,2,0)</f>
        <v>54600</v>
      </c>
      <c r="W2897" s="2" t="str">
        <f t="shared" si="183"/>
        <v>Unpaid</v>
      </c>
      <c r="X2897" s="2" t="str">
        <f>VLOOKUP(B2897,Food!A:B,2,0)</f>
        <v>Yes</v>
      </c>
      <c r="Y2897" s="2">
        <f>VLOOKUP(B2897,'Call List'!A:A,1,0)</f>
        <v>6080</v>
      </c>
      <c r="Z2897" s="2" t="e">
        <f>VLOOKUP(B2897,Sheet4!A:A,1,0)</f>
        <v>#N/A</v>
      </c>
    </row>
    <row r="2898" spans="1:26" hidden="1" x14ac:dyDescent="0.2">
      <c r="A2898" s="9">
        <v>2897</v>
      </c>
      <c r="B2898" s="9">
        <v>11699</v>
      </c>
      <c r="C2898" s="9" t="s">
        <v>211</v>
      </c>
      <c r="D2898" s="9" t="s">
        <v>16</v>
      </c>
      <c r="E2898" s="9" t="s">
        <v>10082</v>
      </c>
      <c r="F2898" s="9" t="s">
        <v>10083</v>
      </c>
      <c r="G2898" s="9" t="s">
        <v>10084</v>
      </c>
      <c r="H2898" s="9" t="s">
        <v>24869</v>
      </c>
      <c r="I2898" s="9" t="s">
        <v>10085</v>
      </c>
      <c r="J2898" s="9" t="s">
        <v>10086</v>
      </c>
      <c r="K2898" s="9" t="s">
        <v>24870</v>
      </c>
      <c r="L2898" s="9" t="s">
        <v>18297</v>
      </c>
      <c r="M2898" s="2" t="e">
        <f>VLOOKUP(B2898,'HP List'!A:G,7,0)</f>
        <v>#N/A</v>
      </c>
      <c r="N2898" s="2" t="e">
        <f>VLOOKUP(B2898,'HP List'!A:H,8,0)</f>
        <v>#N/A</v>
      </c>
      <c r="P2898" s="2" t="e">
        <f>VLOOKUP(B2898,'Q1'!A:B,2,0)</f>
        <v>#N/A</v>
      </c>
      <c r="Q2898" s="2" t="e">
        <f t="shared" si="181"/>
        <v>#N/A</v>
      </c>
      <c r="R2898" s="2" t="e">
        <f>VLOOKUP(B2898,'Q2'!A:B,2,0)</f>
        <v>#N/A</v>
      </c>
      <c r="S2898" s="2" t="e">
        <f t="shared" ref="S2898:S2961" si="184">IF(R2898&gt;5000,"Unpaid","Paid")</f>
        <v>#N/A</v>
      </c>
      <c r="T2898" s="2" t="e">
        <f>VLOOKUP(B2898,'Q3'!A:B,2,0)</f>
        <v>#N/A</v>
      </c>
      <c r="U2898" s="2" t="e">
        <f t="shared" si="182"/>
        <v>#N/A</v>
      </c>
      <c r="V2898" s="2">
        <f>VLOOKUP(B2898,'Q4'!A:B,2,0)</f>
        <v>54600</v>
      </c>
      <c r="W2898" s="2" t="str">
        <f t="shared" si="183"/>
        <v>Unpaid</v>
      </c>
      <c r="X2898" s="2" t="e">
        <f>VLOOKUP(B2898,Food!A:B,2,0)</f>
        <v>#N/A</v>
      </c>
      <c r="Y2898" s="2">
        <f>VLOOKUP(B2898,'Call List'!A:A,1,0)</f>
        <v>11699</v>
      </c>
      <c r="Z2898" s="2" t="e">
        <f>VLOOKUP(B2898,Sheet4!A:A,1,0)</f>
        <v>#N/A</v>
      </c>
    </row>
    <row r="2899" spans="1:26" hidden="1" x14ac:dyDescent="0.2">
      <c r="A2899" s="9">
        <v>2898</v>
      </c>
      <c r="B2899" s="9">
        <v>13117</v>
      </c>
      <c r="C2899" s="9" t="s">
        <v>211</v>
      </c>
      <c r="D2899" s="9" t="s">
        <v>16</v>
      </c>
      <c r="E2899" s="9" t="s">
        <v>10087</v>
      </c>
      <c r="F2899" s="9" t="s">
        <v>10088</v>
      </c>
      <c r="G2899" s="9" t="s">
        <v>10089</v>
      </c>
      <c r="H2899" s="9" t="s">
        <v>24871</v>
      </c>
      <c r="I2899" s="9" t="s">
        <v>10090</v>
      </c>
      <c r="J2899" s="9" t="s">
        <v>10091</v>
      </c>
      <c r="K2899" s="9" t="s">
        <v>24872</v>
      </c>
      <c r="L2899" s="9" t="s">
        <v>18294</v>
      </c>
      <c r="M2899" s="2" t="e">
        <f>VLOOKUP(B2899,'HP List'!A:G,7,0)</f>
        <v>#N/A</v>
      </c>
      <c r="N2899" s="2" t="e">
        <f>VLOOKUP(B2899,'HP List'!A:H,8,0)</f>
        <v>#N/A</v>
      </c>
      <c r="P2899" s="2" t="e">
        <f>VLOOKUP(B2899,'Q1'!A:B,2,0)</f>
        <v>#N/A</v>
      </c>
      <c r="Q2899" s="2" t="e">
        <f t="shared" si="181"/>
        <v>#N/A</v>
      </c>
      <c r="R2899" s="2" t="e">
        <f>VLOOKUP(B2899,'Q2'!A:B,2,0)</f>
        <v>#N/A</v>
      </c>
      <c r="S2899" s="2" t="e">
        <f t="shared" si="184"/>
        <v>#N/A</v>
      </c>
      <c r="T2899" s="2" t="e">
        <f>VLOOKUP(B2899,'Q3'!A:B,2,0)</f>
        <v>#N/A</v>
      </c>
      <c r="U2899" s="2" t="e">
        <f t="shared" si="182"/>
        <v>#N/A</v>
      </c>
      <c r="V2899" s="2">
        <f>VLOOKUP(B2899,'Q4'!A:B,2,0)</f>
        <v>65550</v>
      </c>
      <c r="W2899" s="2" t="str">
        <f t="shared" si="183"/>
        <v>Unpaid</v>
      </c>
      <c r="X2899" s="2" t="str">
        <f>VLOOKUP(B2899,Food!A:B,2,0)</f>
        <v>Yes</v>
      </c>
      <c r="Y2899" s="2">
        <f>VLOOKUP(B2899,'Call List'!A:A,1,0)</f>
        <v>13117</v>
      </c>
      <c r="Z2899" s="2" t="e">
        <f>VLOOKUP(B2899,Sheet4!A:A,1,0)</f>
        <v>#N/A</v>
      </c>
    </row>
    <row r="2900" spans="1:26" hidden="1" x14ac:dyDescent="0.2">
      <c r="A2900" s="9">
        <v>2899</v>
      </c>
      <c r="B2900" s="9">
        <v>13508</v>
      </c>
      <c r="C2900" s="9" t="s">
        <v>211</v>
      </c>
      <c r="D2900" s="9" t="s">
        <v>16</v>
      </c>
      <c r="E2900" s="9" t="s">
        <v>10092</v>
      </c>
      <c r="F2900" s="9" t="s">
        <v>10093</v>
      </c>
      <c r="G2900" s="9" t="s">
        <v>10094</v>
      </c>
      <c r="H2900" s="9" t="s">
        <v>24873</v>
      </c>
      <c r="I2900" s="9" t="s">
        <v>10095</v>
      </c>
      <c r="J2900" s="9" t="s">
        <v>10096</v>
      </c>
      <c r="K2900" s="9" t="s">
        <v>24874</v>
      </c>
      <c r="L2900" s="9" t="s">
        <v>18290</v>
      </c>
      <c r="M2900" s="2" t="e">
        <f>VLOOKUP(B2900,'HP List'!A:G,7,0)</f>
        <v>#N/A</v>
      </c>
      <c r="N2900" s="2" t="e">
        <f>VLOOKUP(B2900,'HP List'!A:H,8,0)</f>
        <v>#N/A</v>
      </c>
      <c r="P2900" s="2" t="e">
        <f>VLOOKUP(B2900,'Q1'!A:B,2,0)</f>
        <v>#N/A</v>
      </c>
      <c r="Q2900" s="2" t="e">
        <f t="shared" si="181"/>
        <v>#N/A</v>
      </c>
      <c r="R2900" s="2" t="e">
        <f>VLOOKUP(B2900,'Q2'!A:B,2,0)</f>
        <v>#N/A</v>
      </c>
      <c r="S2900" s="2" t="e">
        <f t="shared" si="184"/>
        <v>#N/A</v>
      </c>
      <c r="T2900" s="2" t="e">
        <f>VLOOKUP(B2900,'Q3'!A:B,2,0)</f>
        <v>#N/A</v>
      </c>
      <c r="U2900" s="2" t="e">
        <f t="shared" si="182"/>
        <v>#N/A</v>
      </c>
      <c r="V2900" s="2" t="e">
        <f>VLOOKUP(B2900,'Q4'!A:B,2,0)</f>
        <v>#N/A</v>
      </c>
      <c r="W2900" s="2" t="e">
        <f t="shared" si="183"/>
        <v>#N/A</v>
      </c>
      <c r="X2900" s="2" t="e">
        <f>VLOOKUP(B2900,Food!A:B,2,0)</f>
        <v>#N/A</v>
      </c>
      <c r="Y2900" s="2">
        <f>VLOOKUP(B2900,'Call List'!A:A,1,0)</f>
        <v>13508</v>
      </c>
      <c r="Z2900" s="2" t="e">
        <f>VLOOKUP(B2900,Sheet4!A:A,1,0)</f>
        <v>#N/A</v>
      </c>
    </row>
    <row r="2901" spans="1:26" hidden="1" x14ac:dyDescent="0.2">
      <c r="A2901" s="9">
        <v>2900</v>
      </c>
      <c r="B2901" s="9">
        <v>4581</v>
      </c>
      <c r="C2901" s="9" t="s">
        <v>211</v>
      </c>
      <c r="D2901" s="9" t="s">
        <v>16</v>
      </c>
      <c r="E2901" s="9" t="s">
        <v>10097</v>
      </c>
      <c r="F2901" s="9" t="s">
        <v>10098</v>
      </c>
      <c r="G2901" s="9" t="s">
        <v>10099</v>
      </c>
      <c r="H2901" s="9" t="s">
        <v>24875</v>
      </c>
      <c r="I2901" s="9" t="s">
        <v>10090</v>
      </c>
      <c r="J2901" s="9" t="s">
        <v>10099</v>
      </c>
      <c r="K2901" s="9" t="s">
        <v>24876</v>
      </c>
      <c r="L2901" s="9" t="s">
        <v>18314</v>
      </c>
      <c r="M2901" s="2" t="e">
        <f>VLOOKUP(B2901,'HP List'!A:G,7,0)</f>
        <v>#N/A</v>
      </c>
      <c r="N2901" s="2" t="e">
        <f>VLOOKUP(B2901,'HP List'!A:H,8,0)</f>
        <v>#N/A</v>
      </c>
      <c r="P2901" s="2" t="e">
        <f>VLOOKUP(B2901,'Q1'!A:B,2,0)</f>
        <v>#N/A</v>
      </c>
      <c r="Q2901" s="2" t="e">
        <f t="shared" si="181"/>
        <v>#N/A</v>
      </c>
      <c r="R2901" s="2" t="e">
        <f>VLOOKUP(B2901,'Q2'!A:B,2,0)</f>
        <v>#N/A</v>
      </c>
      <c r="S2901" s="2" t="e">
        <f t="shared" si="184"/>
        <v>#N/A</v>
      </c>
      <c r="T2901" s="2" t="e">
        <f>VLOOKUP(B2901,'Q3'!A:B,2,0)</f>
        <v>#N/A</v>
      </c>
      <c r="U2901" s="2" t="e">
        <f t="shared" si="182"/>
        <v>#N/A</v>
      </c>
      <c r="V2901" s="2">
        <f>VLOOKUP(B2901,'Q4'!A:B,2,0)</f>
        <v>65550</v>
      </c>
      <c r="W2901" s="2" t="str">
        <f t="shared" si="183"/>
        <v>Unpaid</v>
      </c>
      <c r="X2901" s="2" t="e">
        <f>VLOOKUP(B2901,Food!A:B,2,0)</f>
        <v>#N/A</v>
      </c>
      <c r="Y2901" s="2">
        <f>VLOOKUP(B2901,'Call List'!A:A,1,0)</f>
        <v>4581</v>
      </c>
      <c r="Z2901" s="2" t="e">
        <f>VLOOKUP(B2901,Sheet4!A:A,1,0)</f>
        <v>#N/A</v>
      </c>
    </row>
    <row r="2902" spans="1:26" hidden="1" x14ac:dyDescent="0.2">
      <c r="A2902" s="9">
        <v>2901</v>
      </c>
      <c r="B2902" s="9">
        <v>6015</v>
      </c>
      <c r="C2902" s="9" t="s">
        <v>211</v>
      </c>
      <c r="D2902" s="9" t="s">
        <v>16</v>
      </c>
      <c r="E2902" s="9" t="s">
        <v>10100</v>
      </c>
      <c r="F2902" s="9" t="s">
        <v>10101</v>
      </c>
      <c r="G2902" s="9" t="s">
        <v>10102</v>
      </c>
      <c r="H2902" s="9" t="s">
        <v>24877</v>
      </c>
      <c r="I2902" s="9" t="s">
        <v>10103</v>
      </c>
      <c r="J2902" s="9" t="s">
        <v>10102</v>
      </c>
      <c r="K2902" s="9" t="s">
        <v>24878</v>
      </c>
      <c r="L2902" s="9" t="s">
        <v>18310</v>
      </c>
      <c r="M2902" s="2" t="e">
        <f>VLOOKUP(B2902,'HP List'!A:G,7,0)</f>
        <v>#N/A</v>
      </c>
      <c r="N2902" s="2" t="e">
        <f>VLOOKUP(B2902,'HP List'!A:H,8,0)</f>
        <v>#N/A</v>
      </c>
      <c r="P2902" s="2" t="e">
        <f>VLOOKUP(B2902,'Q1'!A:B,2,0)</f>
        <v>#N/A</v>
      </c>
      <c r="Q2902" s="2" t="e">
        <f t="shared" si="181"/>
        <v>#N/A</v>
      </c>
      <c r="R2902" s="2" t="e">
        <f>VLOOKUP(B2902,'Q2'!A:B,2,0)</f>
        <v>#N/A</v>
      </c>
      <c r="S2902" s="2" t="e">
        <f t="shared" si="184"/>
        <v>#N/A</v>
      </c>
      <c r="T2902" s="2" t="e">
        <f>VLOOKUP(B2902,'Q3'!A:B,2,0)</f>
        <v>#N/A</v>
      </c>
      <c r="U2902" s="2" t="e">
        <f t="shared" si="182"/>
        <v>#N/A</v>
      </c>
      <c r="V2902" s="2" t="e">
        <f>VLOOKUP(B2902,'Q4'!A:B,2,0)</f>
        <v>#N/A</v>
      </c>
      <c r="W2902" s="2" t="e">
        <f t="shared" si="183"/>
        <v>#N/A</v>
      </c>
      <c r="X2902" s="2" t="e">
        <f>VLOOKUP(B2902,Food!A:B,2,0)</f>
        <v>#N/A</v>
      </c>
      <c r="Y2902" s="2">
        <f>VLOOKUP(B2902,'Call List'!A:A,1,0)</f>
        <v>6015</v>
      </c>
      <c r="Z2902" s="2" t="e">
        <f>VLOOKUP(B2902,Sheet4!A:A,1,0)</f>
        <v>#N/A</v>
      </c>
    </row>
    <row r="2903" spans="1:26" hidden="1" x14ac:dyDescent="0.2">
      <c r="A2903" s="9">
        <v>2902</v>
      </c>
      <c r="B2903" s="9">
        <v>5011</v>
      </c>
      <c r="C2903" s="9" t="s">
        <v>211</v>
      </c>
      <c r="D2903" s="9" t="s">
        <v>16</v>
      </c>
      <c r="E2903" s="9" t="s">
        <v>10104</v>
      </c>
      <c r="F2903" s="9" t="s">
        <v>10105</v>
      </c>
      <c r="G2903" s="9" t="s">
        <v>10106</v>
      </c>
      <c r="H2903" s="9" t="s">
        <v>24879</v>
      </c>
      <c r="I2903" s="9" t="s">
        <v>10107</v>
      </c>
      <c r="J2903" s="9" t="s">
        <v>10106</v>
      </c>
      <c r="K2903" s="9" t="s">
        <v>24880</v>
      </c>
      <c r="L2903" s="9" t="s">
        <v>18312</v>
      </c>
      <c r="M2903" s="2" t="e">
        <f>VLOOKUP(B2903,'HP List'!A:G,7,0)</f>
        <v>#N/A</v>
      </c>
      <c r="N2903" s="2" t="e">
        <f>VLOOKUP(B2903,'HP List'!A:H,8,0)</f>
        <v>#N/A</v>
      </c>
      <c r="P2903" s="2" t="e">
        <f>VLOOKUP(B2903,'Q1'!A:B,2,0)</f>
        <v>#N/A</v>
      </c>
      <c r="Q2903" s="2" t="e">
        <f t="shared" si="181"/>
        <v>#N/A</v>
      </c>
      <c r="R2903" s="2">
        <f>VLOOKUP(B2903,'Q2'!A:B,2,0)</f>
        <v>320</v>
      </c>
      <c r="S2903" s="2" t="str">
        <f t="shared" si="184"/>
        <v>Paid</v>
      </c>
      <c r="T2903" s="2">
        <f>VLOOKUP(B2903,'Q3'!A:B,2,0)</f>
        <v>320</v>
      </c>
      <c r="U2903" s="2" t="str">
        <f t="shared" si="182"/>
        <v>Paid</v>
      </c>
      <c r="V2903" s="2">
        <f>VLOOKUP(B2903,'Q4'!A:B,2,0)</f>
        <v>54920</v>
      </c>
      <c r="W2903" s="2" t="str">
        <f t="shared" si="183"/>
        <v>Unpaid</v>
      </c>
      <c r="X2903" s="2" t="e">
        <f>VLOOKUP(B2903,Food!A:B,2,0)</f>
        <v>#N/A</v>
      </c>
      <c r="Y2903" s="2">
        <f>VLOOKUP(B2903,'Call List'!A:A,1,0)</f>
        <v>5011</v>
      </c>
      <c r="Z2903" s="2" t="e">
        <f>VLOOKUP(B2903,Sheet4!A:A,1,0)</f>
        <v>#N/A</v>
      </c>
    </row>
    <row r="2904" spans="1:26" hidden="1" x14ac:dyDescent="0.2">
      <c r="A2904" s="9">
        <v>2903</v>
      </c>
      <c r="B2904" s="9">
        <v>5464</v>
      </c>
      <c r="C2904" s="9" t="s">
        <v>211</v>
      </c>
      <c r="D2904" s="9" t="s">
        <v>16</v>
      </c>
      <c r="E2904" s="9" t="s">
        <v>10108</v>
      </c>
      <c r="F2904" s="9" t="s">
        <v>10109</v>
      </c>
      <c r="G2904" s="9" t="s">
        <v>10110</v>
      </c>
      <c r="H2904" s="9" t="s">
        <v>10111</v>
      </c>
      <c r="I2904" s="9" t="s">
        <v>6852</v>
      </c>
      <c r="J2904" s="9" t="s">
        <v>10110</v>
      </c>
      <c r="K2904" s="9" t="s">
        <v>24881</v>
      </c>
      <c r="L2904" s="9" t="s">
        <v>18312</v>
      </c>
      <c r="M2904" s="2" t="e">
        <f>VLOOKUP(B2904,'HP List'!A:G,7,0)</f>
        <v>#N/A</v>
      </c>
      <c r="N2904" s="2" t="e">
        <f>VLOOKUP(B2904,'HP List'!A:H,8,0)</f>
        <v>#N/A</v>
      </c>
      <c r="P2904" s="2" t="e">
        <f>VLOOKUP(B2904,'Q1'!A:B,2,0)</f>
        <v>#N/A</v>
      </c>
      <c r="Q2904" s="2" t="e">
        <f t="shared" si="181"/>
        <v>#N/A</v>
      </c>
      <c r="R2904" s="2" t="e">
        <f>VLOOKUP(B2904,'Q2'!A:B,2,0)</f>
        <v>#N/A</v>
      </c>
      <c r="S2904" s="2" t="e">
        <f t="shared" si="184"/>
        <v>#N/A</v>
      </c>
      <c r="T2904" s="2" t="e">
        <f>VLOOKUP(B2904,'Q3'!A:B,2,0)</f>
        <v>#N/A</v>
      </c>
      <c r="U2904" s="2" t="e">
        <f t="shared" si="182"/>
        <v>#N/A</v>
      </c>
      <c r="V2904" s="2" t="e">
        <f>VLOOKUP(B2904,'Q4'!A:B,2,0)</f>
        <v>#N/A</v>
      </c>
      <c r="W2904" s="2" t="e">
        <f t="shared" si="183"/>
        <v>#N/A</v>
      </c>
      <c r="X2904" s="2" t="e">
        <f>VLOOKUP(B2904,Food!A:B,2,0)</f>
        <v>#N/A</v>
      </c>
      <c r="Y2904" s="2">
        <f>VLOOKUP(B2904,'Call List'!A:A,1,0)</f>
        <v>5464</v>
      </c>
      <c r="Z2904" s="2" t="e">
        <f>VLOOKUP(B2904,Sheet4!A:A,1,0)</f>
        <v>#N/A</v>
      </c>
    </row>
    <row r="2905" spans="1:26" hidden="1" x14ac:dyDescent="0.2">
      <c r="A2905" s="9">
        <v>2904</v>
      </c>
      <c r="B2905" s="9">
        <v>11335</v>
      </c>
      <c r="C2905" s="9" t="s">
        <v>211</v>
      </c>
      <c r="D2905" s="9" t="s">
        <v>16</v>
      </c>
      <c r="E2905" s="9" t="s">
        <v>10112</v>
      </c>
      <c r="F2905" s="9" t="s">
        <v>10113</v>
      </c>
      <c r="G2905" s="9" t="s">
        <v>10114</v>
      </c>
      <c r="H2905" s="9" t="s">
        <v>24882</v>
      </c>
      <c r="I2905" s="9" t="s">
        <v>10115</v>
      </c>
      <c r="J2905" s="9" t="s">
        <v>19644</v>
      </c>
      <c r="K2905" s="9" t="s">
        <v>24883</v>
      </c>
      <c r="L2905" s="9" t="s">
        <v>18304</v>
      </c>
      <c r="M2905" s="2" t="e">
        <f>VLOOKUP(B2905,'HP List'!A:G,7,0)</f>
        <v>#N/A</v>
      </c>
      <c r="N2905" s="2" t="e">
        <f>VLOOKUP(B2905,'HP List'!A:H,8,0)</f>
        <v>#N/A</v>
      </c>
      <c r="P2905" s="2">
        <f>VLOOKUP(B2905,'Q1'!A:B,2,0)</f>
        <v>3000</v>
      </c>
      <c r="Q2905" s="2" t="str">
        <f t="shared" si="181"/>
        <v>Paid</v>
      </c>
      <c r="R2905" s="2">
        <f>VLOOKUP(B2905,'Q2'!A:B,2,0)</f>
        <v>3320</v>
      </c>
      <c r="S2905" s="2" t="str">
        <f t="shared" si="184"/>
        <v>Paid</v>
      </c>
      <c r="T2905" s="2">
        <f>VLOOKUP(B2905,'Q3'!A:B,2,0)</f>
        <v>3320</v>
      </c>
      <c r="U2905" s="2" t="str">
        <f t="shared" si="182"/>
        <v>Paid</v>
      </c>
      <c r="V2905" s="2">
        <f>VLOOKUP(B2905,'Q4'!A:B,2,0)</f>
        <v>83420</v>
      </c>
      <c r="W2905" s="2" t="str">
        <f t="shared" si="183"/>
        <v>Unpaid</v>
      </c>
      <c r="X2905" s="2" t="str">
        <f>VLOOKUP(B2905,Food!A:B,2,0)</f>
        <v>Yes</v>
      </c>
      <c r="Y2905" s="2">
        <f>VLOOKUP(B2905,'Call List'!A:A,1,0)</f>
        <v>11335</v>
      </c>
      <c r="Z2905" s="2" t="e">
        <f>VLOOKUP(B2905,Sheet4!A:A,1,0)</f>
        <v>#N/A</v>
      </c>
    </row>
    <row r="2906" spans="1:26" hidden="1" x14ac:dyDescent="0.2">
      <c r="A2906" s="9">
        <v>2905</v>
      </c>
      <c r="B2906" s="9">
        <v>7602</v>
      </c>
      <c r="C2906" s="9" t="s">
        <v>211</v>
      </c>
      <c r="D2906" s="9" t="s">
        <v>18</v>
      </c>
      <c r="E2906" s="9" t="s">
        <v>10116</v>
      </c>
      <c r="F2906" s="9" t="s">
        <v>10117</v>
      </c>
      <c r="G2906" s="9" t="s">
        <v>10118</v>
      </c>
      <c r="H2906" s="9" t="s">
        <v>24884</v>
      </c>
      <c r="I2906" s="9" t="s">
        <v>10119</v>
      </c>
      <c r="J2906" s="9" t="s">
        <v>10118</v>
      </c>
      <c r="K2906" s="9" t="s">
        <v>24885</v>
      </c>
      <c r="L2906" s="9" t="s">
        <v>18311</v>
      </c>
      <c r="M2906" s="2" t="e">
        <f>VLOOKUP(B2906,'HP List'!A:G,7,0)</f>
        <v>#N/A</v>
      </c>
      <c r="N2906" s="2" t="e">
        <f>VLOOKUP(B2906,'HP List'!A:H,8,0)</f>
        <v>#N/A</v>
      </c>
      <c r="P2906" s="2">
        <f>VLOOKUP(B2906,'Q1'!A:B,2,0)</f>
        <v>500</v>
      </c>
      <c r="Q2906" s="2" t="str">
        <f t="shared" si="181"/>
        <v>Paid</v>
      </c>
      <c r="R2906" s="2">
        <f>VLOOKUP(B2906,'Q2'!A:B,2,0)</f>
        <v>500</v>
      </c>
      <c r="S2906" s="2" t="str">
        <f t="shared" si="184"/>
        <v>Paid</v>
      </c>
      <c r="T2906" s="2">
        <f>VLOOKUP(B2906,'Q3'!A:B,2,0)</f>
        <v>68700</v>
      </c>
      <c r="U2906" s="2" t="str">
        <f t="shared" si="182"/>
        <v>Unpaid</v>
      </c>
      <c r="V2906" s="2">
        <f>VLOOKUP(B2906,'Q4'!A:B,2,0)</f>
        <v>132900</v>
      </c>
      <c r="W2906" s="2" t="str">
        <f t="shared" si="183"/>
        <v>Unpaid</v>
      </c>
      <c r="X2906" s="2" t="str">
        <f>VLOOKUP(B2906,Food!A:B,2,0)</f>
        <v>Yes</v>
      </c>
      <c r="Y2906" s="2">
        <f>VLOOKUP(B2906,'Call List'!A:A,1,0)</f>
        <v>7602</v>
      </c>
      <c r="Z2906" s="2" t="e">
        <f>VLOOKUP(B2906,Sheet4!A:A,1,0)</f>
        <v>#N/A</v>
      </c>
    </row>
    <row r="2907" spans="1:26" hidden="1" x14ac:dyDescent="0.2">
      <c r="A2907" s="9">
        <v>2906</v>
      </c>
      <c r="B2907" s="9">
        <v>12871</v>
      </c>
      <c r="C2907" s="9" t="s">
        <v>211</v>
      </c>
      <c r="D2907" s="9" t="s">
        <v>18</v>
      </c>
      <c r="E2907" s="9" t="s">
        <v>10120</v>
      </c>
      <c r="F2907" s="9" t="s">
        <v>10121</v>
      </c>
      <c r="G2907" s="9" t="s">
        <v>10122</v>
      </c>
      <c r="H2907" s="9" t="s">
        <v>24886</v>
      </c>
      <c r="I2907" s="9" t="s">
        <v>10123</v>
      </c>
      <c r="J2907" s="9" t="s">
        <v>10124</v>
      </c>
      <c r="K2907" s="9" t="s">
        <v>24887</v>
      </c>
      <c r="L2907" s="9" t="s">
        <v>18294</v>
      </c>
      <c r="M2907" s="2" t="e">
        <f>VLOOKUP(B2907,'HP List'!A:G,7,0)</f>
        <v>#N/A</v>
      </c>
      <c r="N2907" s="2" t="e">
        <f>VLOOKUP(B2907,'HP List'!A:H,8,0)</f>
        <v>#N/A</v>
      </c>
      <c r="P2907" s="2" t="e">
        <f>VLOOKUP(B2907,'Q1'!A:B,2,0)</f>
        <v>#N/A</v>
      </c>
      <c r="Q2907" s="2" t="e">
        <f t="shared" si="181"/>
        <v>#N/A</v>
      </c>
      <c r="R2907" s="2" t="e">
        <f>VLOOKUP(B2907,'Q2'!A:B,2,0)</f>
        <v>#N/A</v>
      </c>
      <c r="S2907" s="2" t="e">
        <f t="shared" si="184"/>
        <v>#N/A</v>
      </c>
      <c r="T2907" s="2" t="e">
        <f>VLOOKUP(B2907,'Q3'!A:B,2,0)</f>
        <v>#N/A</v>
      </c>
      <c r="U2907" s="2" t="e">
        <f t="shared" si="182"/>
        <v>#N/A</v>
      </c>
      <c r="V2907" s="2" t="e">
        <f>VLOOKUP(B2907,'Q4'!A:B,2,0)</f>
        <v>#N/A</v>
      </c>
      <c r="W2907" s="2" t="e">
        <f t="shared" si="183"/>
        <v>#N/A</v>
      </c>
      <c r="X2907" s="2" t="str">
        <f>VLOOKUP(B2907,Food!A:B,2,0)</f>
        <v>Yes</v>
      </c>
      <c r="Y2907" s="2">
        <f>VLOOKUP(B2907,'Call List'!A:A,1,0)</f>
        <v>12871</v>
      </c>
      <c r="Z2907" s="2" t="e">
        <f>VLOOKUP(B2907,Sheet4!A:A,1,0)</f>
        <v>#N/A</v>
      </c>
    </row>
    <row r="2908" spans="1:26" hidden="1" x14ac:dyDescent="0.2">
      <c r="A2908" s="9">
        <v>2907</v>
      </c>
      <c r="B2908" s="9">
        <v>8656</v>
      </c>
      <c r="C2908" s="9" t="s">
        <v>211</v>
      </c>
      <c r="D2908" s="9" t="s">
        <v>18</v>
      </c>
      <c r="E2908" s="9" t="s">
        <v>10125</v>
      </c>
      <c r="F2908" s="9" t="s">
        <v>10126</v>
      </c>
      <c r="G2908" s="9" t="s">
        <v>10127</v>
      </c>
      <c r="H2908" s="9" t="s">
        <v>24888</v>
      </c>
      <c r="I2908" s="9" t="s">
        <v>10128</v>
      </c>
      <c r="J2908" s="9" t="s">
        <v>10127</v>
      </c>
      <c r="K2908" s="9" t="s">
        <v>24889</v>
      </c>
      <c r="L2908" s="9" t="s">
        <v>18308</v>
      </c>
      <c r="M2908" s="2" t="e">
        <f>VLOOKUP(B2908,'HP List'!A:G,7,0)</f>
        <v>#N/A</v>
      </c>
      <c r="N2908" s="2" t="e">
        <f>VLOOKUP(B2908,'HP List'!A:H,8,0)</f>
        <v>#N/A</v>
      </c>
      <c r="P2908" s="2" t="e">
        <f>VLOOKUP(B2908,'Q1'!A:B,2,0)</f>
        <v>#N/A</v>
      </c>
      <c r="Q2908" s="2" t="e">
        <f t="shared" si="181"/>
        <v>#N/A</v>
      </c>
      <c r="R2908" s="2" t="e">
        <f>VLOOKUP(B2908,'Q2'!A:B,2,0)</f>
        <v>#N/A</v>
      </c>
      <c r="S2908" s="2" t="e">
        <f t="shared" si="184"/>
        <v>#N/A</v>
      </c>
      <c r="T2908" s="2" t="e">
        <f>VLOOKUP(B2908,'Q3'!A:B,2,0)</f>
        <v>#N/A</v>
      </c>
      <c r="U2908" s="2" t="e">
        <f t="shared" si="182"/>
        <v>#N/A</v>
      </c>
      <c r="V2908" s="2">
        <f>VLOOKUP(B2908,'Q4'!A:B,2,0)</f>
        <v>64200</v>
      </c>
      <c r="W2908" s="2" t="str">
        <f t="shared" si="183"/>
        <v>Unpaid</v>
      </c>
      <c r="X2908" s="2" t="str">
        <f>VLOOKUP(B2908,Food!A:B,2,0)</f>
        <v>Yes</v>
      </c>
      <c r="Y2908" s="2">
        <f>VLOOKUP(B2908,'Call List'!A:A,1,0)</f>
        <v>8656</v>
      </c>
      <c r="Z2908" s="2" t="e">
        <f>VLOOKUP(B2908,Sheet4!A:A,1,0)</f>
        <v>#N/A</v>
      </c>
    </row>
    <row r="2909" spans="1:26" hidden="1" x14ac:dyDescent="0.2">
      <c r="A2909" s="9">
        <v>2908</v>
      </c>
      <c r="B2909" s="9">
        <v>4041</v>
      </c>
      <c r="C2909" s="9" t="s">
        <v>211</v>
      </c>
      <c r="D2909" s="9" t="s">
        <v>18</v>
      </c>
      <c r="E2909" s="9" t="s">
        <v>19645</v>
      </c>
      <c r="F2909" s="9" t="s">
        <v>19646</v>
      </c>
      <c r="G2909" s="9" t="s">
        <v>19647</v>
      </c>
      <c r="H2909" s="9" t="s">
        <v>19648</v>
      </c>
      <c r="I2909" s="9" t="s">
        <v>19649</v>
      </c>
      <c r="J2909" s="9" t="s">
        <v>19647</v>
      </c>
      <c r="K2909" s="9" t="s">
        <v>24890</v>
      </c>
      <c r="L2909" s="9" t="s">
        <v>18314</v>
      </c>
      <c r="M2909" s="2" t="e">
        <f>VLOOKUP(B2909,'HP List'!A:G,7,0)</f>
        <v>#N/A</v>
      </c>
      <c r="N2909" s="2" t="e">
        <f>VLOOKUP(B2909,'HP List'!A:H,8,0)</f>
        <v>#N/A</v>
      </c>
      <c r="P2909" s="2" t="e">
        <f>VLOOKUP(B2909,'Q1'!A:B,2,0)</f>
        <v>#N/A</v>
      </c>
      <c r="Q2909" s="2" t="e">
        <f t="shared" si="181"/>
        <v>#N/A</v>
      </c>
      <c r="R2909" s="2">
        <f>VLOOKUP(B2909,'Q2'!A:B,2,0)</f>
        <v>320</v>
      </c>
      <c r="S2909" s="2" t="str">
        <f t="shared" si="184"/>
        <v>Paid</v>
      </c>
      <c r="T2909" s="2">
        <f>VLOOKUP(B2909,'Q3'!A:B,2,0)</f>
        <v>68520</v>
      </c>
      <c r="U2909" s="2" t="str">
        <f t="shared" si="182"/>
        <v>Unpaid</v>
      </c>
      <c r="V2909" s="2">
        <f>VLOOKUP(B2909,'Q4'!A:B,2,0)</f>
        <v>132720</v>
      </c>
      <c r="W2909" s="2" t="str">
        <f t="shared" si="183"/>
        <v>Unpaid</v>
      </c>
      <c r="X2909" s="2" t="str">
        <f>VLOOKUP(B2909,Food!A:B,2,0)</f>
        <v>Yes</v>
      </c>
      <c r="Y2909" s="2">
        <f>VLOOKUP(B2909,'Call List'!A:A,1,0)</f>
        <v>4041</v>
      </c>
      <c r="Z2909" s="2" t="e">
        <f>VLOOKUP(B2909,Sheet4!A:A,1,0)</f>
        <v>#N/A</v>
      </c>
    </row>
    <row r="2910" spans="1:26" hidden="1" x14ac:dyDescent="0.2">
      <c r="A2910" s="9">
        <v>2909</v>
      </c>
      <c r="B2910" s="9">
        <v>13884</v>
      </c>
      <c r="C2910" s="9" t="s">
        <v>211</v>
      </c>
      <c r="D2910" s="9" t="s">
        <v>18</v>
      </c>
      <c r="E2910" s="9" t="s">
        <v>10129</v>
      </c>
      <c r="F2910" s="9" t="s">
        <v>1251</v>
      </c>
      <c r="G2910" s="9" t="s">
        <v>10130</v>
      </c>
      <c r="H2910" s="9" t="s">
        <v>24891</v>
      </c>
      <c r="I2910" s="9" t="s">
        <v>2692</v>
      </c>
      <c r="J2910" s="9" t="s">
        <v>10131</v>
      </c>
      <c r="K2910" s="9" t="s">
        <v>24892</v>
      </c>
      <c r="L2910" s="9" t="s">
        <v>18290</v>
      </c>
      <c r="M2910" s="2" t="e">
        <f>VLOOKUP(B2910,'HP List'!A:G,7,0)</f>
        <v>#N/A</v>
      </c>
      <c r="N2910" s="2" t="e">
        <f>VLOOKUP(B2910,'HP List'!A:H,8,0)</f>
        <v>#N/A</v>
      </c>
      <c r="P2910" s="2" t="e">
        <f>VLOOKUP(B2910,'Q1'!A:B,2,0)</f>
        <v>#N/A</v>
      </c>
      <c r="Q2910" s="2" t="e">
        <f t="shared" si="181"/>
        <v>#N/A</v>
      </c>
      <c r="R2910" s="2" t="e">
        <f>VLOOKUP(B2910,'Q2'!A:B,2,0)</f>
        <v>#N/A</v>
      </c>
      <c r="S2910" s="2" t="e">
        <f t="shared" si="184"/>
        <v>#N/A</v>
      </c>
      <c r="T2910" s="2" t="e">
        <f>VLOOKUP(B2910,'Q3'!A:B,2,0)</f>
        <v>#N/A</v>
      </c>
      <c r="U2910" s="2" t="e">
        <f t="shared" si="182"/>
        <v>#N/A</v>
      </c>
      <c r="V2910" s="2" t="e">
        <f>VLOOKUP(B2910,'Q4'!A:B,2,0)</f>
        <v>#N/A</v>
      </c>
      <c r="W2910" s="2" t="e">
        <f t="shared" si="183"/>
        <v>#N/A</v>
      </c>
      <c r="X2910" s="2" t="str">
        <f>VLOOKUP(B2910,Food!A:B,2,0)</f>
        <v>Yes</v>
      </c>
      <c r="Y2910" s="2">
        <f>VLOOKUP(B2910,'Call List'!A:A,1,0)</f>
        <v>13884</v>
      </c>
      <c r="Z2910" s="2" t="e">
        <f>VLOOKUP(B2910,Sheet4!A:A,1,0)</f>
        <v>#N/A</v>
      </c>
    </row>
    <row r="2911" spans="1:26" hidden="1" x14ac:dyDescent="0.2">
      <c r="A2911" s="9">
        <v>2910</v>
      </c>
      <c r="B2911" s="9">
        <v>11507</v>
      </c>
      <c r="C2911" s="9" t="s">
        <v>211</v>
      </c>
      <c r="D2911" s="9" t="s">
        <v>18</v>
      </c>
      <c r="E2911" s="9" t="s">
        <v>4667</v>
      </c>
      <c r="F2911" s="9" t="s">
        <v>10132</v>
      </c>
      <c r="G2911" s="9" t="s">
        <v>10133</v>
      </c>
      <c r="H2911" s="9" t="s">
        <v>24893</v>
      </c>
      <c r="I2911" s="9" t="s">
        <v>9250</v>
      </c>
      <c r="J2911" s="9" t="s">
        <v>10134</v>
      </c>
      <c r="K2911" s="9" t="s">
        <v>24894</v>
      </c>
      <c r="L2911" s="9" t="s">
        <v>18297</v>
      </c>
      <c r="M2911" s="2" t="e">
        <f>VLOOKUP(B2911,'HP List'!A:G,7,0)</f>
        <v>#N/A</v>
      </c>
      <c r="N2911" s="2" t="e">
        <f>VLOOKUP(B2911,'HP List'!A:H,8,0)</f>
        <v>#N/A</v>
      </c>
      <c r="P2911" s="2" t="e">
        <f>VLOOKUP(B2911,'Q1'!A:B,2,0)</f>
        <v>#N/A</v>
      </c>
      <c r="Q2911" s="2" t="e">
        <f t="shared" si="181"/>
        <v>#N/A</v>
      </c>
      <c r="R2911" s="2" t="e">
        <f>VLOOKUP(B2911,'Q2'!A:B,2,0)</f>
        <v>#N/A</v>
      </c>
      <c r="S2911" s="2" t="e">
        <f t="shared" si="184"/>
        <v>#N/A</v>
      </c>
      <c r="T2911" s="2" t="e">
        <f>VLOOKUP(B2911,'Q3'!A:B,2,0)</f>
        <v>#N/A</v>
      </c>
      <c r="U2911" s="2" t="e">
        <f t="shared" si="182"/>
        <v>#N/A</v>
      </c>
      <c r="V2911" s="2" t="e">
        <f>VLOOKUP(B2911,'Q4'!A:B,2,0)</f>
        <v>#N/A</v>
      </c>
      <c r="W2911" s="2" t="e">
        <f t="shared" si="183"/>
        <v>#N/A</v>
      </c>
      <c r="X2911" s="2" t="str">
        <f>VLOOKUP(B2911,Food!A:B,2,0)</f>
        <v>Yes</v>
      </c>
      <c r="Y2911" s="2">
        <f>VLOOKUP(B2911,'Call List'!A:A,1,0)</f>
        <v>11507</v>
      </c>
      <c r="Z2911" s="2" t="e">
        <f>VLOOKUP(B2911,Sheet4!A:A,1,0)</f>
        <v>#N/A</v>
      </c>
    </row>
    <row r="2912" spans="1:26" hidden="1" x14ac:dyDescent="0.2">
      <c r="A2912" s="9">
        <v>2911</v>
      </c>
      <c r="B2912" s="9">
        <v>13646</v>
      </c>
      <c r="C2912" s="9" t="s">
        <v>211</v>
      </c>
      <c r="D2912" s="9" t="s">
        <v>18</v>
      </c>
      <c r="E2912" s="9" t="s">
        <v>10135</v>
      </c>
      <c r="F2912" s="9" t="s">
        <v>10136</v>
      </c>
      <c r="G2912" s="9" t="s">
        <v>10137</v>
      </c>
      <c r="H2912" s="9" t="s">
        <v>19787</v>
      </c>
      <c r="I2912" s="9" t="s">
        <v>10138</v>
      </c>
      <c r="J2912" s="9" t="s">
        <v>10137</v>
      </c>
      <c r="K2912" s="9" t="s">
        <v>19788</v>
      </c>
      <c r="L2912" s="9" t="s">
        <v>18290</v>
      </c>
      <c r="M2912" s="2" t="e">
        <f>VLOOKUP(B2912,'HP List'!A:G,7,0)</f>
        <v>#N/A</v>
      </c>
      <c r="N2912" s="2" t="e">
        <f>VLOOKUP(B2912,'HP List'!A:H,8,0)</f>
        <v>#N/A</v>
      </c>
      <c r="P2912" s="2" t="e">
        <f>VLOOKUP(B2912,'Q1'!A:B,2,0)</f>
        <v>#N/A</v>
      </c>
      <c r="Q2912" s="2" t="e">
        <f t="shared" si="181"/>
        <v>#N/A</v>
      </c>
      <c r="R2912" s="2" t="e">
        <f>VLOOKUP(B2912,'Q2'!A:B,2,0)</f>
        <v>#N/A</v>
      </c>
      <c r="S2912" s="2" t="e">
        <f t="shared" si="184"/>
        <v>#N/A</v>
      </c>
      <c r="T2912" s="2" t="e">
        <f>VLOOKUP(B2912,'Q3'!A:B,2,0)</f>
        <v>#N/A</v>
      </c>
      <c r="U2912" s="2" t="e">
        <f t="shared" si="182"/>
        <v>#N/A</v>
      </c>
      <c r="V2912" s="2">
        <f>VLOOKUP(B2912,'Q4'!A:B,2,0)</f>
        <v>27800</v>
      </c>
      <c r="W2912" s="2" t="str">
        <f t="shared" si="183"/>
        <v>Unpaid</v>
      </c>
      <c r="X2912" s="2" t="str">
        <f>VLOOKUP(B2912,Food!A:B,2,0)</f>
        <v>Yes</v>
      </c>
      <c r="Y2912" s="2">
        <f>VLOOKUP(B2912,'Call List'!A:A,1,0)</f>
        <v>13646</v>
      </c>
      <c r="Z2912" s="2" t="e">
        <f>VLOOKUP(B2912,Sheet4!A:A,1,0)</f>
        <v>#N/A</v>
      </c>
    </row>
    <row r="2913" spans="1:26" hidden="1" x14ac:dyDescent="0.2">
      <c r="A2913" s="9">
        <v>2912</v>
      </c>
      <c r="B2913" s="9">
        <v>7236</v>
      </c>
      <c r="C2913" s="9" t="s">
        <v>211</v>
      </c>
      <c r="D2913" s="9" t="s">
        <v>18</v>
      </c>
      <c r="E2913" s="9" t="s">
        <v>10139</v>
      </c>
      <c r="F2913" s="9" t="s">
        <v>10140</v>
      </c>
      <c r="G2913" s="9" t="s">
        <v>10141</v>
      </c>
      <c r="H2913" s="9" t="s">
        <v>24895</v>
      </c>
      <c r="I2913" s="9" t="s">
        <v>10142</v>
      </c>
      <c r="J2913" s="9" t="s">
        <v>10141</v>
      </c>
      <c r="K2913" s="9" t="s">
        <v>24896</v>
      </c>
      <c r="L2913" s="9" t="s">
        <v>18311</v>
      </c>
      <c r="M2913" s="2" t="e">
        <f>VLOOKUP(B2913,'HP List'!A:G,7,0)</f>
        <v>#N/A</v>
      </c>
      <c r="N2913" s="2" t="e">
        <f>VLOOKUP(B2913,'HP List'!A:H,8,0)</f>
        <v>#N/A</v>
      </c>
      <c r="P2913" s="2" t="e">
        <f>VLOOKUP(B2913,'Q1'!A:B,2,0)</f>
        <v>#N/A</v>
      </c>
      <c r="Q2913" s="2" t="e">
        <f t="shared" si="181"/>
        <v>#N/A</v>
      </c>
      <c r="R2913" s="2" t="e">
        <f>VLOOKUP(B2913,'Q2'!A:B,2,0)</f>
        <v>#N/A</v>
      </c>
      <c r="S2913" s="2" t="e">
        <f t="shared" si="184"/>
        <v>#N/A</v>
      </c>
      <c r="T2913" s="2" t="e">
        <f>VLOOKUP(B2913,'Q3'!A:B,2,0)</f>
        <v>#N/A</v>
      </c>
      <c r="U2913" s="2" t="e">
        <f t="shared" si="182"/>
        <v>#N/A</v>
      </c>
      <c r="V2913" s="2" t="e">
        <f>VLOOKUP(B2913,'Q4'!A:B,2,0)</f>
        <v>#N/A</v>
      </c>
      <c r="W2913" s="2" t="e">
        <f t="shared" si="183"/>
        <v>#N/A</v>
      </c>
      <c r="X2913" s="2" t="e">
        <f>VLOOKUP(B2913,Food!A:B,2,0)</f>
        <v>#N/A</v>
      </c>
      <c r="Y2913" s="2">
        <f>VLOOKUP(B2913,'Call List'!A:A,1,0)</f>
        <v>7236</v>
      </c>
      <c r="Z2913" s="2" t="e">
        <f>VLOOKUP(B2913,Sheet4!A:A,1,0)</f>
        <v>#N/A</v>
      </c>
    </row>
    <row r="2914" spans="1:26" hidden="1" x14ac:dyDescent="0.2">
      <c r="A2914" s="9">
        <v>2913</v>
      </c>
      <c r="B2914" s="9">
        <v>8966</v>
      </c>
      <c r="C2914" s="9" t="s">
        <v>211</v>
      </c>
      <c r="D2914" s="9" t="s">
        <v>18</v>
      </c>
      <c r="E2914" s="9" t="s">
        <v>10143</v>
      </c>
      <c r="F2914" s="9" t="s">
        <v>10144</v>
      </c>
      <c r="G2914" s="9" t="s">
        <v>10145</v>
      </c>
      <c r="H2914" s="9" t="s">
        <v>24897</v>
      </c>
      <c r="I2914" s="9" t="s">
        <v>10146</v>
      </c>
      <c r="J2914" s="9" t="s">
        <v>10145</v>
      </c>
      <c r="K2914" s="9" t="s">
        <v>24898</v>
      </c>
      <c r="L2914" s="9" t="s">
        <v>18305</v>
      </c>
      <c r="M2914" s="2" t="e">
        <f>VLOOKUP(B2914,'HP List'!A:G,7,0)</f>
        <v>#N/A</v>
      </c>
      <c r="N2914" s="2" t="e">
        <f>VLOOKUP(B2914,'HP List'!A:H,8,0)</f>
        <v>#N/A</v>
      </c>
      <c r="P2914" s="2" t="e">
        <f>VLOOKUP(B2914,'Q1'!A:B,2,0)</f>
        <v>#N/A</v>
      </c>
      <c r="Q2914" s="2" t="e">
        <f t="shared" si="181"/>
        <v>#N/A</v>
      </c>
      <c r="R2914" s="2" t="e">
        <f>VLOOKUP(B2914,'Q2'!A:B,2,0)</f>
        <v>#N/A</v>
      </c>
      <c r="S2914" s="2" t="e">
        <f t="shared" si="184"/>
        <v>#N/A</v>
      </c>
      <c r="T2914" s="2" t="e">
        <f>VLOOKUP(B2914,'Q3'!A:B,2,0)</f>
        <v>#N/A</v>
      </c>
      <c r="U2914" s="2" t="e">
        <f t="shared" si="182"/>
        <v>#N/A</v>
      </c>
      <c r="V2914" s="2" t="e">
        <f>VLOOKUP(B2914,'Q4'!A:B,2,0)</f>
        <v>#N/A</v>
      </c>
      <c r="W2914" s="2" t="e">
        <f t="shared" si="183"/>
        <v>#N/A</v>
      </c>
      <c r="X2914" s="2" t="str">
        <f>VLOOKUP(B2914,Food!A:B,2,0)</f>
        <v>Yes</v>
      </c>
      <c r="Y2914" s="2">
        <f>VLOOKUP(B2914,'Call List'!A:A,1,0)</f>
        <v>8966</v>
      </c>
      <c r="Z2914" s="2" t="e">
        <f>VLOOKUP(B2914,Sheet4!A:A,1,0)</f>
        <v>#N/A</v>
      </c>
    </row>
    <row r="2915" spans="1:26" hidden="1" x14ac:dyDescent="0.2">
      <c r="A2915" s="9">
        <v>2914</v>
      </c>
      <c r="B2915" s="9">
        <v>12958</v>
      </c>
      <c r="C2915" s="9" t="s">
        <v>211</v>
      </c>
      <c r="D2915" s="9" t="s">
        <v>18</v>
      </c>
      <c r="E2915" s="9" t="s">
        <v>10147</v>
      </c>
      <c r="F2915" s="9" t="s">
        <v>1720</v>
      </c>
      <c r="G2915" s="9" t="s">
        <v>1721</v>
      </c>
      <c r="H2915" s="9" t="s">
        <v>21196</v>
      </c>
      <c r="I2915" s="9" t="s">
        <v>1722</v>
      </c>
      <c r="J2915" s="9" t="s">
        <v>1721</v>
      </c>
      <c r="K2915" s="9" t="s">
        <v>21197</v>
      </c>
      <c r="L2915" s="9" t="s">
        <v>18294</v>
      </c>
      <c r="M2915" s="2" t="e">
        <f>VLOOKUP(B2915,'HP List'!A:G,7,0)</f>
        <v>#N/A</v>
      </c>
      <c r="N2915" s="2" t="e">
        <f>VLOOKUP(B2915,'HP List'!A:H,8,0)</f>
        <v>#N/A</v>
      </c>
      <c r="P2915" s="2" t="e">
        <f>VLOOKUP(B2915,'Q1'!A:B,2,0)</f>
        <v>#N/A</v>
      </c>
      <c r="Q2915" s="2" t="e">
        <f t="shared" si="181"/>
        <v>#N/A</v>
      </c>
      <c r="R2915" s="2" t="e">
        <f>VLOOKUP(B2915,'Q2'!A:B,2,0)</f>
        <v>#N/A</v>
      </c>
      <c r="S2915" s="2" t="e">
        <f t="shared" si="184"/>
        <v>#N/A</v>
      </c>
      <c r="T2915" s="2" t="e">
        <f>VLOOKUP(B2915,'Q3'!A:B,2,0)</f>
        <v>#N/A</v>
      </c>
      <c r="U2915" s="2" t="e">
        <f t="shared" si="182"/>
        <v>#N/A</v>
      </c>
      <c r="V2915" s="2">
        <f>VLOOKUP(B2915,'Q4'!A:B,2,0)</f>
        <v>65550</v>
      </c>
      <c r="W2915" s="2" t="str">
        <f t="shared" si="183"/>
        <v>Unpaid</v>
      </c>
      <c r="X2915" s="2" t="e">
        <f>VLOOKUP(B2915,Food!A:B,2,0)</f>
        <v>#N/A</v>
      </c>
      <c r="Y2915" s="2">
        <f>VLOOKUP(B2915,'Call List'!A:A,1,0)</f>
        <v>12958</v>
      </c>
      <c r="Z2915" s="2" t="e">
        <f>VLOOKUP(B2915,Sheet4!A:A,1,0)</f>
        <v>#N/A</v>
      </c>
    </row>
    <row r="2916" spans="1:26" hidden="1" x14ac:dyDescent="0.2">
      <c r="A2916" s="9">
        <v>2915</v>
      </c>
      <c r="B2916" s="9">
        <v>3069</v>
      </c>
      <c r="C2916" s="9" t="s">
        <v>211</v>
      </c>
      <c r="D2916" s="9" t="s">
        <v>18</v>
      </c>
      <c r="E2916" s="9" t="s">
        <v>18820</v>
      </c>
      <c r="F2916" s="9" t="s">
        <v>9741</v>
      </c>
      <c r="G2916" s="9" t="s">
        <v>9742</v>
      </c>
      <c r="H2916" s="9" t="s">
        <v>24899</v>
      </c>
      <c r="I2916" s="9" t="s">
        <v>2789</v>
      </c>
      <c r="J2916" s="9" t="s">
        <v>9742</v>
      </c>
      <c r="K2916" s="9" t="s">
        <v>24900</v>
      </c>
      <c r="L2916" s="9" t="s">
        <v>18313</v>
      </c>
      <c r="M2916" s="2" t="e">
        <f>VLOOKUP(B2916,'HP List'!A:G,7,0)</f>
        <v>#N/A</v>
      </c>
      <c r="N2916" s="2" t="e">
        <f>VLOOKUP(B2916,'HP List'!A:H,8,0)</f>
        <v>#N/A</v>
      </c>
      <c r="P2916" s="2" t="e">
        <f>VLOOKUP(B2916,'Q1'!A:B,2,0)</f>
        <v>#N/A</v>
      </c>
      <c r="Q2916" s="2" t="e">
        <f t="shared" si="181"/>
        <v>#N/A</v>
      </c>
      <c r="R2916" s="2">
        <f>VLOOKUP(B2916,'Q2'!A:B,2,0)</f>
        <v>320</v>
      </c>
      <c r="S2916" s="2" t="str">
        <f t="shared" si="184"/>
        <v>Paid</v>
      </c>
      <c r="T2916" s="2">
        <f>VLOOKUP(B2916,'Q3'!A:B,2,0)</f>
        <v>320</v>
      </c>
      <c r="U2916" s="2" t="str">
        <f t="shared" si="182"/>
        <v>Paid</v>
      </c>
      <c r="V2916" s="2">
        <f>VLOOKUP(B2916,'Q4'!A:B,2,0)</f>
        <v>54920</v>
      </c>
      <c r="W2916" s="2" t="str">
        <f t="shared" si="183"/>
        <v>Unpaid</v>
      </c>
      <c r="X2916" s="2" t="str">
        <f>VLOOKUP(B2916,Food!A:B,2,0)</f>
        <v>Yes</v>
      </c>
      <c r="Y2916" s="2">
        <f>VLOOKUP(B2916,'Call List'!A:A,1,0)</f>
        <v>3069</v>
      </c>
      <c r="Z2916" s="2" t="e">
        <f>VLOOKUP(B2916,Sheet4!A:A,1,0)</f>
        <v>#N/A</v>
      </c>
    </row>
    <row r="2917" spans="1:26" hidden="1" x14ac:dyDescent="0.2">
      <c r="A2917" s="9">
        <v>2916</v>
      </c>
      <c r="B2917" s="9">
        <v>3755</v>
      </c>
      <c r="C2917" s="9" t="s">
        <v>211</v>
      </c>
      <c r="D2917" s="9" t="s">
        <v>18</v>
      </c>
      <c r="E2917" s="9" t="s">
        <v>10148</v>
      </c>
      <c r="F2917" s="9" t="s">
        <v>10149</v>
      </c>
      <c r="G2917" s="9" t="s">
        <v>10150</v>
      </c>
      <c r="H2917" s="9" t="s">
        <v>24901</v>
      </c>
      <c r="I2917" s="9" t="s">
        <v>10151</v>
      </c>
      <c r="J2917" s="9" t="s">
        <v>10152</v>
      </c>
      <c r="K2917" s="9" t="s">
        <v>24902</v>
      </c>
      <c r="L2917" s="9" t="s">
        <v>18314</v>
      </c>
      <c r="M2917" s="2" t="e">
        <f>VLOOKUP(B2917,'HP List'!A:G,7,0)</f>
        <v>#N/A</v>
      </c>
      <c r="N2917" s="2" t="e">
        <f>VLOOKUP(B2917,'HP List'!A:H,8,0)</f>
        <v>#N/A</v>
      </c>
      <c r="P2917" s="2" t="e">
        <f>VLOOKUP(B2917,'Q1'!A:B,2,0)</f>
        <v>#N/A</v>
      </c>
      <c r="Q2917" s="2" t="e">
        <f t="shared" si="181"/>
        <v>#N/A</v>
      </c>
      <c r="R2917" s="2" t="e">
        <f>VLOOKUP(B2917,'Q2'!A:B,2,0)</f>
        <v>#N/A</v>
      </c>
      <c r="S2917" s="2" t="e">
        <f t="shared" si="184"/>
        <v>#N/A</v>
      </c>
      <c r="T2917" s="2">
        <f>VLOOKUP(B2917,'Q3'!A:B,2,0)</f>
        <v>58600</v>
      </c>
      <c r="U2917" s="2" t="str">
        <f t="shared" si="182"/>
        <v>Unpaid</v>
      </c>
      <c r="V2917" s="2">
        <f>VLOOKUP(B2917,'Q4'!A:B,2,0)</f>
        <v>113200</v>
      </c>
      <c r="W2917" s="2" t="str">
        <f t="shared" si="183"/>
        <v>Unpaid</v>
      </c>
      <c r="X2917" s="2" t="e">
        <f>VLOOKUP(B2917,Food!A:B,2,0)</f>
        <v>#N/A</v>
      </c>
      <c r="Y2917" s="2">
        <f>VLOOKUP(B2917,'Call List'!A:A,1,0)</f>
        <v>3755</v>
      </c>
      <c r="Z2917" s="2" t="e">
        <f>VLOOKUP(B2917,Sheet4!A:A,1,0)</f>
        <v>#N/A</v>
      </c>
    </row>
    <row r="2918" spans="1:26" hidden="1" x14ac:dyDescent="0.2">
      <c r="A2918" s="9">
        <v>2917</v>
      </c>
      <c r="B2918" s="9">
        <v>4891</v>
      </c>
      <c r="C2918" s="9" t="s">
        <v>211</v>
      </c>
      <c r="D2918" s="9" t="s">
        <v>18</v>
      </c>
      <c r="E2918" s="9" t="s">
        <v>10153</v>
      </c>
      <c r="F2918" s="9" t="s">
        <v>6664</v>
      </c>
      <c r="G2918" s="9" t="s">
        <v>6665</v>
      </c>
      <c r="H2918" s="9" t="s">
        <v>24903</v>
      </c>
      <c r="I2918" s="9" t="s">
        <v>6666</v>
      </c>
      <c r="J2918" s="9" t="s">
        <v>6665</v>
      </c>
      <c r="K2918" s="9" t="s">
        <v>23364</v>
      </c>
      <c r="L2918" s="9" t="s">
        <v>18312</v>
      </c>
      <c r="M2918" s="2" t="e">
        <f>VLOOKUP(B2918,'HP List'!A:G,7,0)</f>
        <v>#N/A</v>
      </c>
      <c r="N2918" s="2" t="e">
        <f>VLOOKUP(B2918,'HP List'!A:H,8,0)</f>
        <v>#N/A</v>
      </c>
      <c r="P2918" s="2" t="e">
        <f>VLOOKUP(B2918,'Q1'!A:B,2,0)</f>
        <v>#N/A</v>
      </c>
      <c r="Q2918" s="2" t="e">
        <f t="shared" si="181"/>
        <v>#N/A</v>
      </c>
      <c r="R2918" s="2" t="e">
        <f>VLOOKUP(B2918,'Q2'!A:B,2,0)</f>
        <v>#N/A</v>
      </c>
      <c r="S2918" s="2" t="e">
        <f t="shared" si="184"/>
        <v>#N/A</v>
      </c>
      <c r="T2918" s="2" t="e">
        <f>VLOOKUP(B2918,'Q3'!A:B,2,0)</f>
        <v>#N/A</v>
      </c>
      <c r="U2918" s="2" t="e">
        <f t="shared" si="182"/>
        <v>#N/A</v>
      </c>
      <c r="V2918" s="2">
        <f>VLOOKUP(B2918,'Q4'!A:B,2,0)</f>
        <v>65550</v>
      </c>
      <c r="W2918" s="2" t="str">
        <f t="shared" si="183"/>
        <v>Unpaid</v>
      </c>
      <c r="X2918" s="2" t="e">
        <f>VLOOKUP(B2918,Food!A:B,2,0)</f>
        <v>#N/A</v>
      </c>
      <c r="Y2918" s="2">
        <f>VLOOKUP(B2918,'Call List'!A:A,1,0)</f>
        <v>4891</v>
      </c>
      <c r="Z2918" s="2" t="e">
        <f>VLOOKUP(B2918,Sheet4!A:A,1,0)</f>
        <v>#N/A</v>
      </c>
    </row>
    <row r="2919" spans="1:26" hidden="1" x14ac:dyDescent="0.2">
      <c r="A2919" s="9">
        <v>2918</v>
      </c>
      <c r="B2919" s="9">
        <v>13866</v>
      </c>
      <c r="C2919" s="9" t="s">
        <v>211</v>
      </c>
      <c r="D2919" s="9" t="s">
        <v>18</v>
      </c>
      <c r="E2919" s="9" t="s">
        <v>10154</v>
      </c>
      <c r="F2919" s="9" t="s">
        <v>1620</v>
      </c>
      <c r="G2919" s="9" t="s">
        <v>1621</v>
      </c>
      <c r="H2919" s="9" t="s">
        <v>21158</v>
      </c>
      <c r="I2919" s="9" t="s">
        <v>1622</v>
      </c>
      <c r="J2919" s="9" t="s">
        <v>1621</v>
      </c>
      <c r="K2919" s="9" t="s">
        <v>21159</v>
      </c>
      <c r="L2919" s="9" t="s">
        <v>18290</v>
      </c>
      <c r="M2919" s="2" t="e">
        <f>VLOOKUP(B2919,'HP List'!A:G,7,0)</f>
        <v>#N/A</v>
      </c>
      <c r="N2919" s="2" t="e">
        <f>VLOOKUP(B2919,'HP List'!A:H,8,0)</f>
        <v>#N/A</v>
      </c>
      <c r="P2919" s="2" t="e">
        <f>VLOOKUP(B2919,'Q1'!A:B,2,0)</f>
        <v>#N/A</v>
      </c>
      <c r="Q2919" s="2" t="e">
        <f t="shared" si="181"/>
        <v>#N/A</v>
      </c>
      <c r="R2919" s="2">
        <f>VLOOKUP(B2919,'Q2'!A:B,2,0)</f>
        <v>320</v>
      </c>
      <c r="S2919" s="2" t="str">
        <f t="shared" si="184"/>
        <v>Paid</v>
      </c>
      <c r="T2919" s="2">
        <f>VLOOKUP(B2919,'Q3'!A:B,2,0)</f>
        <v>320</v>
      </c>
      <c r="U2919" s="2" t="str">
        <f t="shared" si="182"/>
        <v>Paid</v>
      </c>
      <c r="V2919" s="2">
        <f>VLOOKUP(B2919,'Q4'!A:B,2,0)</f>
        <v>320</v>
      </c>
      <c r="W2919" s="2" t="str">
        <f t="shared" si="183"/>
        <v>Paid</v>
      </c>
      <c r="X2919" s="2" t="e">
        <f>VLOOKUP(B2919,Food!A:B,2,0)</f>
        <v>#N/A</v>
      </c>
      <c r="Y2919" s="2">
        <f>VLOOKUP(B2919,'Call List'!A:A,1,0)</f>
        <v>13866</v>
      </c>
      <c r="Z2919" s="2" t="e">
        <f>VLOOKUP(B2919,Sheet4!A:A,1,0)</f>
        <v>#N/A</v>
      </c>
    </row>
    <row r="2920" spans="1:26" hidden="1" x14ac:dyDescent="0.2">
      <c r="A2920" s="9">
        <v>2919</v>
      </c>
      <c r="B2920" s="9">
        <v>11741</v>
      </c>
      <c r="C2920" s="9" t="s">
        <v>211</v>
      </c>
      <c r="D2920" s="9" t="s">
        <v>18</v>
      </c>
      <c r="E2920" s="9" t="s">
        <v>10155</v>
      </c>
      <c r="F2920" s="9" t="s">
        <v>10156</v>
      </c>
      <c r="G2920" s="9" t="s">
        <v>10157</v>
      </c>
      <c r="H2920" s="9" t="s">
        <v>24904</v>
      </c>
      <c r="I2920" s="9" t="s">
        <v>10158</v>
      </c>
      <c r="J2920" s="9" t="s">
        <v>10159</v>
      </c>
      <c r="K2920" s="9" t="s">
        <v>24905</v>
      </c>
      <c r="L2920" s="9" t="s">
        <v>18297</v>
      </c>
      <c r="M2920" s="2" t="e">
        <f>VLOOKUP(B2920,'HP List'!A:G,7,0)</f>
        <v>#N/A</v>
      </c>
      <c r="N2920" s="2" t="e">
        <f>VLOOKUP(B2920,'HP List'!A:H,8,0)</f>
        <v>#N/A</v>
      </c>
      <c r="P2920" s="2" t="e">
        <f>VLOOKUP(B2920,'Q1'!A:B,2,0)</f>
        <v>#N/A</v>
      </c>
      <c r="Q2920" s="2" t="e">
        <f t="shared" si="181"/>
        <v>#N/A</v>
      </c>
      <c r="R2920" s="2">
        <f>VLOOKUP(B2920,'Q2'!A:B,2,0)</f>
        <v>320</v>
      </c>
      <c r="S2920" s="2" t="str">
        <f t="shared" si="184"/>
        <v>Paid</v>
      </c>
      <c r="T2920" s="2">
        <f>VLOOKUP(B2920,'Q3'!A:B,2,0)</f>
        <v>320</v>
      </c>
      <c r="U2920" s="2" t="str">
        <f t="shared" si="182"/>
        <v>Paid</v>
      </c>
      <c r="V2920" s="2" t="e">
        <f>VLOOKUP(B2920,'Q4'!A:B,2,0)</f>
        <v>#N/A</v>
      </c>
      <c r="W2920" s="2" t="e">
        <f t="shared" si="183"/>
        <v>#N/A</v>
      </c>
      <c r="X2920" s="2" t="e">
        <f>VLOOKUP(B2920,Food!A:B,2,0)</f>
        <v>#N/A</v>
      </c>
      <c r="Y2920" s="2">
        <f>VLOOKUP(B2920,'Call List'!A:A,1,0)</f>
        <v>11741</v>
      </c>
      <c r="Z2920" s="2" t="e">
        <f>VLOOKUP(B2920,Sheet4!A:A,1,0)</f>
        <v>#N/A</v>
      </c>
    </row>
    <row r="2921" spans="1:26" hidden="1" x14ac:dyDescent="0.2">
      <c r="A2921" s="9">
        <v>2920</v>
      </c>
      <c r="B2921" s="9">
        <v>3660</v>
      </c>
      <c r="C2921" s="9" t="s">
        <v>211</v>
      </c>
      <c r="D2921" s="9" t="s">
        <v>18</v>
      </c>
      <c r="E2921" s="9" t="s">
        <v>10160</v>
      </c>
      <c r="F2921" s="9" t="s">
        <v>2792</v>
      </c>
      <c r="G2921" s="9" t="s">
        <v>2793</v>
      </c>
      <c r="H2921" s="9" t="s">
        <v>10161</v>
      </c>
      <c r="I2921" s="9" t="s">
        <v>2794</v>
      </c>
      <c r="J2921" s="9" t="s">
        <v>2793</v>
      </c>
      <c r="K2921" s="9" t="s">
        <v>21700</v>
      </c>
      <c r="L2921" s="9" t="s">
        <v>18313</v>
      </c>
      <c r="M2921" s="2" t="e">
        <f>VLOOKUP(B2921,'HP List'!A:G,7,0)</f>
        <v>#N/A</v>
      </c>
      <c r="N2921" s="2" t="e">
        <f>VLOOKUP(B2921,'HP List'!A:H,8,0)</f>
        <v>#N/A</v>
      </c>
      <c r="P2921" s="2" t="e">
        <f>VLOOKUP(B2921,'Q1'!A:B,2,0)</f>
        <v>#N/A</v>
      </c>
      <c r="Q2921" s="2" t="e">
        <f t="shared" si="181"/>
        <v>#N/A</v>
      </c>
      <c r="R2921" s="2">
        <f>VLOOKUP(B2921,'Q2'!A:B,2,0)</f>
        <v>320</v>
      </c>
      <c r="S2921" s="2" t="str">
        <f t="shared" si="184"/>
        <v>Paid</v>
      </c>
      <c r="T2921" s="2">
        <f>VLOOKUP(B2921,'Q3'!A:B,2,0)</f>
        <v>320</v>
      </c>
      <c r="U2921" s="2" t="str">
        <f t="shared" si="182"/>
        <v>Paid</v>
      </c>
      <c r="V2921" s="2">
        <f>VLOOKUP(B2921,'Q4'!A:B,2,0)</f>
        <v>320</v>
      </c>
      <c r="W2921" s="2" t="str">
        <f t="shared" si="183"/>
        <v>Paid</v>
      </c>
      <c r="X2921" s="2" t="e">
        <f>VLOOKUP(B2921,Food!A:B,2,0)</f>
        <v>#N/A</v>
      </c>
      <c r="Y2921" s="2">
        <f>VLOOKUP(B2921,'Call List'!A:A,1,0)</f>
        <v>3660</v>
      </c>
      <c r="Z2921" s="2" t="e">
        <f>VLOOKUP(B2921,Sheet4!A:A,1,0)</f>
        <v>#N/A</v>
      </c>
    </row>
    <row r="2922" spans="1:26" hidden="1" x14ac:dyDescent="0.2">
      <c r="A2922" s="9">
        <v>2921</v>
      </c>
      <c r="B2922" s="9">
        <v>4800</v>
      </c>
      <c r="C2922" s="9" t="s">
        <v>211</v>
      </c>
      <c r="D2922" s="9" t="s">
        <v>18</v>
      </c>
      <c r="E2922" s="9" t="s">
        <v>10162</v>
      </c>
      <c r="F2922" s="9" t="s">
        <v>10163</v>
      </c>
      <c r="G2922" s="9" t="s">
        <v>10164</v>
      </c>
      <c r="H2922" s="9" t="s">
        <v>24906</v>
      </c>
      <c r="I2922" s="9" t="s">
        <v>10165</v>
      </c>
      <c r="J2922" s="9" t="s">
        <v>10164</v>
      </c>
      <c r="K2922" s="9" t="s">
        <v>24907</v>
      </c>
      <c r="L2922" s="9" t="s">
        <v>18312</v>
      </c>
      <c r="M2922" s="2" t="e">
        <f>VLOOKUP(B2922,'HP List'!A:G,7,0)</f>
        <v>#N/A</v>
      </c>
      <c r="N2922" s="2" t="e">
        <f>VLOOKUP(B2922,'HP List'!A:H,8,0)</f>
        <v>#N/A</v>
      </c>
      <c r="P2922" s="2" t="e">
        <f>VLOOKUP(B2922,'Q1'!A:B,2,0)</f>
        <v>#N/A</v>
      </c>
      <c r="Q2922" s="2" t="e">
        <f t="shared" si="181"/>
        <v>#N/A</v>
      </c>
      <c r="R2922" s="2" t="e">
        <f>VLOOKUP(B2922,'Q2'!A:B,2,0)</f>
        <v>#N/A</v>
      </c>
      <c r="S2922" s="2" t="e">
        <f t="shared" si="184"/>
        <v>#N/A</v>
      </c>
      <c r="T2922" s="2" t="e">
        <f>VLOOKUP(B2922,'Q3'!A:B,2,0)</f>
        <v>#N/A</v>
      </c>
      <c r="U2922" s="2" t="e">
        <f t="shared" si="182"/>
        <v>#N/A</v>
      </c>
      <c r="V2922" s="2" t="e">
        <f>VLOOKUP(B2922,'Q4'!A:B,2,0)</f>
        <v>#N/A</v>
      </c>
      <c r="W2922" s="2" t="e">
        <f t="shared" si="183"/>
        <v>#N/A</v>
      </c>
      <c r="X2922" s="2" t="str">
        <f>VLOOKUP(B2922,Food!A:B,2,0)</f>
        <v>Yes</v>
      </c>
      <c r="Y2922" s="2">
        <f>VLOOKUP(B2922,'Call List'!A:A,1,0)</f>
        <v>4800</v>
      </c>
      <c r="Z2922" s="2" t="e">
        <f>VLOOKUP(B2922,Sheet4!A:A,1,0)</f>
        <v>#N/A</v>
      </c>
    </row>
    <row r="2923" spans="1:26" hidden="1" x14ac:dyDescent="0.2">
      <c r="A2923" s="9">
        <v>2922</v>
      </c>
      <c r="B2923" s="9">
        <v>11508</v>
      </c>
      <c r="C2923" s="9" t="s">
        <v>211</v>
      </c>
      <c r="D2923" s="9" t="s">
        <v>18</v>
      </c>
      <c r="E2923" s="9" t="s">
        <v>10166</v>
      </c>
      <c r="F2923" s="9" t="s">
        <v>10167</v>
      </c>
      <c r="G2923" s="9" t="s">
        <v>6914</v>
      </c>
      <c r="H2923" s="9" t="s">
        <v>23479</v>
      </c>
      <c r="I2923" s="9" t="s">
        <v>10168</v>
      </c>
      <c r="J2923" s="9" t="s">
        <v>10169</v>
      </c>
      <c r="K2923" s="9" t="s">
        <v>23480</v>
      </c>
      <c r="L2923" s="9" t="s">
        <v>18297</v>
      </c>
      <c r="M2923" s="2" t="e">
        <f>VLOOKUP(B2923,'HP List'!A:G,7,0)</f>
        <v>#N/A</v>
      </c>
      <c r="N2923" s="2" t="e">
        <f>VLOOKUP(B2923,'HP List'!A:H,8,0)</f>
        <v>#N/A</v>
      </c>
      <c r="P2923" s="2" t="e">
        <f>VLOOKUP(B2923,'Q1'!A:B,2,0)</f>
        <v>#N/A</v>
      </c>
      <c r="Q2923" s="2" t="e">
        <f t="shared" si="181"/>
        <v>#N/A</v>
      </c>
      <c r="R2923" s="2" t="e">
        <f>VLOOKUP(B2923,'Q2'!A:B,2,0)</f>
        <v>#N/A</v>
      </c>
      <c r="S2923" s="2" t="e">
        <f t="shared" si="184"/>
        <v>#N/A</v>
      </c>
      <c r="T2923" s="2" t="e">
        <f>VLOOKUP(B2923,'Q3'!A:B,2,0)</f>
        <v>#N/A</v>
      </c>
      <c r="U2923" s="2" t="e">
        <f t="shared" si="182"/>
        <v>#N/A</v>
      </c>
      <c r="V2923" s="2">
        <f>VLOOKUP(B2923,'Q4'!A:B,2,0)</f>
        <v>77850</v>
      </c>
      <c r="W2923" s="2" t="str">
        <f t="shared" si="183"/>
        <v>Unpaid</v>
      </c>
      <c r="X2923" s="2" t="str">
        <f>VLOOKUP(B2923,Food!A:B,2,0)</f>
        <v>Yes</v>
      </c>
      <c r="Y2923" s="2">
        <f>VLOOKUP(B2923,'Call List'!A:A,1,0)</f>
        <v>11508</v>
      </c>
      <c r="Z2923" s="2" t="e">
        <f>VLOOKUP(B2923,Sheet4!A:A,1,0)</f>
        <v>#N/A</v>
      </c>
    </row>
    <row r="2924" spans="1:26" hidden="1" x14ac:dyDescent="0.2">
      <c r="A2924" s="9">
        <v>2923</v>
      </c>
      <c r="B2924" s="9">
        <v>4821</v>
      </c>
      <c r="C2924" s="9" t="s">
        <v>211</v>
      </c>
      <c r="D2924" s="9" t="s">
        <v>18</v>
      </c>
      <c r="E2924" s="9" t="s">
        <v>10170</v>
      </c>
      <c r="F2924" s="9" t="s">
        <v>20539</v>
      </c>
      <c r="G2924" s="9" t="s">
        <v>10171</v>
      </c>
      <c r="H2924" s="9" t="s">
        <v>24908</v>
      </c>
      <c r="I2924" s="9" t="s">
        <v>10172</v>
      </c>
      <c r="J2924" s="9" t="s">
        <v>10171</v>
      </c>
      <c r="K2924" s="9" t="s">
        <v>24909</v>
      </c>
      <c r="L2924" s="9" t="s">
        <v>18312</v>
      </c>
      <c r="M2924" s="2" t="e">
        <f>VLOOKUP(B2924,'HP List'!A:G,7,0)</f>
        <v>#N/A</v>
      </c>
      <c r="N2924" s="2" t="e">
        <f>VLOOKUP(B2924,'HP List'!A:H,8,0)</f>
        <v>#N/A</v>
      </c>
      <c r="P2924" s="2" t="e">
        <f>VLOOKUP(B2924,'Q1'!A:B,2,0)</f>
        <v>#N/A</v>
      </c>
      <c r="Q2924" s="2" t="e">
        <f t="shared" si="181"/>
        <v>#N/A</v>
      </c>
      <c r="R2924" s="2" t="e">
        <f>VLOOKUP(B2924,'Q2'!A:B,2,0)</f>
        <v>#N/A</v>
      </c>
      <c r="S2924" s="2" t="e">
        <f t="shared" si="184"/>
        <v>#N/A</v>
      </c>
      <c r="T2924" s="2" t="e">
        <f>VLOOKUP(B2924,'Q3'!A:B,2,0)</f>
        <v>#N/A</v>
      </c>
      <c r="U2924" s="2" t="e">
        <f t="shared" si="182"/>
        <v>#N/A</v>
      </c>
      <c r="V2924" s="2">
        <f>VLOOKUP(B2924,'Q4'!A:B,2,0)</f>
        <v>54599.0996094</v>
      </c>
      <c r="W2924" s="2" t="str">
        <f t="shared" si="183"/>
        <v>Unpaid</v>
      </c>
      <c r="X2924" s="2" t="e">
        <f>VLOOKUP(B2924,Food!A:B,2,0)</f>
        <v>#N/A</v>
      </c>
      <c r="Y2924" s="2">
        <f>VLOOKUP(B2924,'Call List'!A:A,1,0)</f>
        <v>4821</v>
      </c>
      <c r="Z2924" s="2" t="e">
        <f>VLOOKUP(B2924,Sheet4!A:A,1,0)</f>
        <v>#N/A</v>
      </c>
    </row>
    <row r="2925" spans="1:26" hidden="1" x14ac:dyDescent="0.2">
      <c r="A2925" s="9">
        <v>2924</v>
      </c>
      <c r="B2925" s="9">
        <v>11451</v>
      </c>
      <c r="C2925" s="9" t="s">
        <v>211</v>
      </c>
      <c r="D2925" s="9" t="s">
        <v>18</v>
      </c>
      <c r="E2925" s="9" t="s">
        <v>10173</v>
      </c>
      <c r="F2925" s="9" t="s">
        <v>5659</v>
      </c>
      <c r="G2925" s="9" t="s">
        <v>10174</v>
      </c>
      <c r="H2925" s="9" t="s">
        <v>22924</v>
      </c>
      <c r="I2925" s="9" t="s">
        <v>5661</v>
      </c>
      <c r="J2925" s="9" t="s">
        <v>10174</v>
      </c>
      <c r="K2925" s="9" t="s">
        <v>22925</v>
      </c>
      <c r="L2925" s="9" t="s">
        <v>18304</v>
      </c>
      <c r="M2925" s="2" t="e">
        <f>VLOOKUP(B2925,'HP List'!A:G,7,0)</f>
        <v>#N/A</v>
      </c>
      <c r="N2925" s="2" t="e">
        <f>VLOOKUP(B2925,'HP List'!A:H,8,0)</f>
        <v>#N/A</v>
      </c>
      <c r="P2925" s="2" t="e">
        <f>VLOOKUP(B2925,'Q1'!A:B,2,0)</f>
        <v>#N/A</v>
      </c>
      <c r="Q2925" s="2" t="e">
        <f t="shared" si="181"/>
        <v>#N/A</v>
      </c>
      <c r="R2925" s="2" t="e">
        <f>VLOOKUP(B2925,'Q2'!A:B,2,0)</f>
        <v>#N/A</v>
      </c>
      <c r="S2925" s="2" t="e">
        <f t="shared" si="184"/>
        <v>#N/A</v>
      </c>
      <c r="T2925" s="2" t="e">
        <f>VLOOKUP(B2925,'Q3'!A:B,2,0)</f>
        <v>#N/A</v>
      </c>
      <c r="U2925" s="2" t="e">
        <f t="shared" si="182"/>
        <v>#N/A</v>
      </c>
      <c r="V2925" s="2">
        <f>VLOOKUP(B2925,'Q4'!A:B,2,0)</f>
        <v>54600</v>
      </c>
      <c r="W2925" s="2" t="str">
        <f t="shared" si="183"/>
        <v>Unpaid</v>
      </c>
      <c r="X2925" s="2" t="e">
        <f>VLOOKUP(B2925,Food!A:B,2,0)</f>
        <v>#N/A</v>
      </c>
      <c r="Y2925" s="2">
        <f>VLOOKUP(B2925,'Call List'!A:A,1,0)</f>
        <v>11451</v>
      </c>
      <c r="Z2925" s="2" t="e">
        <f>VLOOKUP(B2925,Sheet4!A:A,1,0)</f>
        <v>#N/A</v>
      </c>
    </row>
    <row r="2926" spans="1:26" hidden="1" x14ac:dyDescent="0.2">
      <c r="A2926" s="9">
        <v>2925</v>
      </c>
      <c r="B2926" s="9">
        <v>8172</v>
      </c>
      <c r="C2926" s="9" t="s">
        <v>211</v>
      </c>
      <c r="D2926" s="9" t="s">
        <v>18</v>
      </c>
      <c r="E2926" s="9" t="s">
        <v>10175</v>
      </c>
      <c r="F2926" s="9" t="s">
        <v>10176</v>
      </c>
      <c r="G2926" s="9" t="s">
        <v>10177</v>
      </c>
      <c r="H2926" s="9" t="s">
        <v>24910</v>
      </c>
      <c r="I2926" s="9" t="s">
        <v>10178</v>
      </c>
      <c r="J2926" s="9" t="s">
        <v>10177</v>
      </c>
      <c r="K2926" s="9" t="s">
        <v>24911</v>
      </c>
      <c r="L2926" s="9" t="s">
        <v>18308</v>
      </c>
      <c r="M2926" s="2" t="e">
        <f>VLOOKUP(B2926,'HP List'!A:G,7,0)</f>
        <v>#N/A</v>
      </c>
      <c r="N2926" s="2" t="e">
        <f>VLOOKUP(B2926,'HP List'!A:H,8,0)</f>
        <v>#N/A</v>
      </c>
      <c r="P2926" s="2" t="e">
        <f>VLOOKUP(B2926,'Q1'!A:B,2,0)</f>
        <v>#N/A</v>
      </c>
      <c r="Q2926" s="2" t="e">
        <f t="shared" si="181"/>
        <v>#N/A</v>
      </c>
      <c r="R2926" s="2" t="e">
        <f>VLOOKUP(B2926,'Q2'!A:B,2,0)</f>
        <v>#N/A</v>
      </c>
      <c r="S2926" s="2" t="e">
        <f t="shared" si="184"/>
        <v>#N/A</v>
      </c>
      <c r="T2926" s="2" t="e">
        <f>VLOOKUP(B2926,'Q3'!A:B,2,0)</f>
        <v>#N/A</v>
      </c>
      <c r="U2926" s="2" t="e">
        <f t="shared" si="182"/>
        <v>#N/A</v>
      </c>
      <c r="V2926" s="2">
        <f>VLOOKUP(B2926,'Q4'!A:B,2,0)</f>
        <v>77850</v>
      </c>
      <c r="W2926" s="2" t="str">
        <f t="shared" si="183"/>
        <v>Unpaid</v>
      </c>
      <c r="X2926" s="2" t="str">
        <f>VLOOKUP(B2926,Food!A:B,2,0)</f>
        <v>Yes</v>
      </c>
      <c r="Y2926" s="2">
        <f>VLOOKUP(B2926,'Call List'!A:A,1,0)</f>
        <v>8172</v>
      </c>
      <c r="Z2926" s="2" t="e">
        <f>VLOOKUP(B2926,Sheet4!A:A,1,0)</f>
        <v>#N/A</v>
      </c>
    </row>
    <row r="2927" spans="1:26" hidden="1" x14ac:dyDescent="0.2">
      <c r="A2927" s="9">
        <v>2926</v>
      </c>
      <c r="B2927" s="9">
        <v>9100</v>
      </c>
      <c r="C2927" s="9" t="s">
        <v>211</v>
      </c>
      <c r="D2927" s="9" t="s">
        <v>18</v>
      </c>
      <c r="E2927" s="9" t="s">
        <v>3182</v>
      </c>
      <c r="F2927" s="9" t="s">
        <v>10179</v>
      </c>
      <c r="G2927" s="9" t="s">
        <v>10180</v>
      </c>
      <c r="H2927" s="9" t="s">
        <v>24912</v>
      </c>
      <c r="I2927" s="9" t="s">
        <v>10181</v>
      </c>
      <c r="J2927" s="9" t="s">
        <v>10180</v>
      </c>
      <c r="K2927" s="9" t="s">
        <v>24913</v>
      </c>
      <c r="L2927" s="9" t="s">
        <v>18305</v>
      </c>
      <c r="M2927" s="2" t="e">
        <f>VLOOKUP(B2927,'HP List'!A:G,7,0)</f>
        <v>#N/A</v>
      </c>
      <c r="N2927" s="2" t="e">
        <f>VLOOKUP(B2927,'HP List'!A:H,8,0)</f>
        <v>#N/A</v>
      </c>
      <c r="P2927" s="2" t="e">
        <f>VLOOKUP(B2927,'Q1'!A:B,2,0)</f>
        <v>#N/A</v>
      </c>
      <c r="Q2927" s="2" t="e">
        <f t="shared" si="181"/>
        <v>#N/A</v>
      </c>
      <c r="R2927" s="2" t="e">
        <f>VLOOKUP(B2927,'Q2'!A:B,2,0)</f>
        <v>#N/A</v>
      </c>
      <c r="S2927" s="2" t="e">
        <f t="shared" si="184"/>
        <v>#N/A</v>
      </c>
      <c r="T2927" s="2" t="e">
        <f>VLOOKUP(B2927,'Q3'!A:B,2,0)</f>
        <v>#N/A</v>
      </c>
      <c r="U2927" s="2" t="e">
        <f t="shared" si="182"/>
        <v>#N/A</v>
      </c>
      <c r="V2927" s="2">
        <f>VLOOKUP(B2927,'Q4'!A:B,2,0)</f>
        <v>64200</v>
      </c>
      <c r="W2927" s="2" t="str">
        <f t="shared" si="183"/>
        <v>Unpaid</v>
      </c>
      <c r="X2927" s="2" t="str">
        <f>VLOOKUP(B2927,Food!A:B,2,0)</f>
        <v>Yes</v>
      </c>
      <c r="Y2927" s="2">
        <f>VLOOKUP(B2927,'Call List'!A:A,1,0)</f>
        <v>9100</v>
      </c>
      <c r="Z2927" s="2" t="e">
        <f>VLOOKUP(B2927,Sheet4!A:A,1,0)</f>
        <v>#N/A</v>
      </c>
    </row>
    <row r="2928" spans="1:26" hidden="1" x14ac:dyDescent="0.2">
      <c r="A2928" s="9">
        <v>2927</v>
      </c>
      <c r="B2928" s="9">
        <v>9725</v>
      </c>
      <c r="C2928" s="9" t="s">
        <v>211</v>
      </c>
      <c r="D2928" s="9" t="s">
        <v>18</v>
      </c>
      <c r="E2928" s="9" t="s">
        <v>10182</v>
      </c>
      <c r="F2928" s="9" t="s">
        <v>10183</v>
      </c>
      <c r="G2928" s="9" t="s">
        <v>10184</v>
      </c>
      <c r="H2928" s="9" t="s">
        <v>24914</v>
      </c>
      <c r="I2928" s="9" t="s">
        <v>10185</v>
      </c>
      <c r="J2928" s="9" t="s">
        <v>10184</v>
      </c>
      <c r="K2928" s="9" t="s">
        <v>24915</v>
      </c>
      <c r="L2928" s="9" t="s">
        <v>18305</v>
      </c>
      <c r="M2928" s="2" t="e">
        <f>VLOOKUP(B2928,'HP List'!A:G,7,0)</f>
        <v>#N/A</v>
      </c>
      <c r="N2928" s="2" t="e">
        <f>VLOOKUP(B2928,'HP List'!A:H,8,0)</f>
        <v>#N/A</v>
      </c>
      <c r="P2928" s="2" t="e">
        <f>VLOOKUP(B2928,'Q1'!A:B,2,0)</f>
        <v>#N/A</v>
      </c>
      <c r="Q2928" s="2" t="e">
        <f t="shared" si="181"/>
        <v>#N/A</v>
      </c>
      <c r="R2928" s="2" t="e">
        <f>VLOOKUP(B2928,'Q2'!A:B,2,0)</f>
        <v>#N/A</v>
      </c>
      <c r="S2928" s="2" t="e">
        <f t="shared" si="184"/>
        <v>#N/A</v>
      </c>
      <c r="T2928" s="2" t="e">
        <f>VLOOKUP(B2928,'Q3'!A:B,2,0)</f>
        <v>#N/A</v>
      </c>
      <c r="U2928" s="2" t="e">
        <f t="shared" si="182"/>
        <v>#N/A</v>
      </c>
      <c r="V2928" s="2">
        <f>VLOOKUP(B2928,'Q4'!A:B,2,0)</f>
        <v>54600</v>
      </c>
      <c r="W2928" s="2" t="str">
        <f t="shared" si="183"/>
        <v>Unpaid</v>
      </c>
      <c r="X2928" s="2" t="e">
        <f>VLOOKUP(B2928,Food!A:B,2,0)</f>
        <v>#N/A</v>
      </c>
      <c r="Y2928" s="2">
        <f>VLOOKUP(B2928,'Call List'!A:A,1,0)</f>
        <v>9725</v>
      </c>
      <c r="Z2928" s="2" t="e">
        <f>VLOOKUP(B2928,Sheet4!A:A,1,0)</f>
        <v>#N/A</v>
      </c>
    </row>
    <row r="2929" spans="1:26" hidden="1" x14ac:dyDescent="0.2">
      <c r="A2929" s="9">
        <v>2928</v>
      </c>
      <c r="B2929" s="9">
        <v>11519</v>
      </c>
      <c r="C2929" s="9" t="s">
        <v>211</v>
      </c>
      <c r="D2929" s="9" t="s">
        <v>18</v>
      </c>
      <c r="E2929" s="9" t="s">
        <v>10186</v>
      </c>
      <c r="F2929" s="9" t="s">
        <v>4846</v>
      </c>
      <c r="G2929" s="9" t="s">
        <v>4847</v>
      </c>
      <c r="H2929" s="9" t="s">
        <v>24916</v>
      </c>
      <c r="I2929" s="9" t="s">
        <v>4848</v>
      </c>
      <c r="J2929" s="9" t="s">
        <v>4849</v>
      </c>
      <c r="K2929" s="9" t="s">
        <v>24916</v>
      </c>
      <c r="L2929" s="9" t="s">
        <v>18297</v>
      </c>
      <c r="M2929" s="2" t="e">
        <f>VLOOKUP(B2929,'HP List'!A:G,7,0)</f>
        <v>#N/A</v>
      </c>
      <c r="N2929" s="2" t="e">
        <f>VLOOKUP(B2929,'HP List'!A:H,8,0)</f>
        <v>#N/A</v>
      </c>
      <c r="P2929" s="2" t="e">
        <f>VLOOKUP(B2929,'Q1'!A:B,2,0)</f>
        <v>#N/A</v>
      </c>
      <c r="Q2929" s="2" t="e">
        <f t="shared" si="181"/>
        <v>#N/A</v>
      </c>
      <c r="R2929" s="2" t="e">
        <f>VLOOKUP(B2929,'Q2'!A:B,2,0)</f>
        <v>#N/A</v>
      </c>
      <c r="S2929" s="2" t="e">
        <f t="shared" si="184"/>
        <v>#N/A</v>
      </c>
      <c r="T2929" s="2" t="e">
        <f>VLOOKUP(B2929,'Q3'!A:B,2,0)</f>
        <v>#N/A</v>
      </c>
      <c r="U2929" s="2" t="e">
        <f t="shared" si="182"/>
        <v>#N/A</v>
      </c>
      <c r="V2929" s="2">
        <f>VLOOKUP(B2929,'Q4'!A:B,2,0)</f>
        <v>66450</v>
      </c>
      <c r="W2929" s="2" t="str">
        <f t="shared" si="183"/>
        <v>Unpaid</v>
      </c>
      <c r="X2929" s="2" t="str">
        <f>VLOOKUP(B2929,Food!A:B,2,0)</f>
        <v>Yes</v>
      </c>
      <c r="Y2929" s="2">
        <f>VLOOKUP(B2929,'Call List'!A:A,1,0)</f>
        <v>11519</v>
      </c>
      <c r="Z2929" s="2" t="e">
        <f>VLOOKUP(B2929,Sheet4!A:A,1,0)</f>
        <v>#N/A</v>
      </c>
    </row>
    <row r="2930" spans="1:26" hidden="1" x14ac:dyDescent="0.2">
      <c r="A2930" s="9">
        <v>2929</v>
      </c>
      <c r="B2930" s="9">
        <v>4081</v>
      </c>
      <c r="C2930" s="9" t="s">
        <v>211</v>
      </c>
      <c r="D2930" s="9" t="s">
        <v>18</v>
      </c>
      <c r="E2930" s="9" t="s">
        <v>10187</v>
      </c>
      <c r="F2930" s="9" t="s">
        <v>10188</v>
      </c>
      <c r="G2930" s="9" t="s">
        <v>10189</v>
      </c>
      <c r="H2930" s="9" t="s">
        <v>24917</v>
      </c>
      <c r="I2930" s="9" t="s">
        <v>7745</v>
      </c>
      <c r="J2930" s="9" t="s">
        <v>10189</v>
      </c>
      <c r="K2930" s="9" t="s">
        <v>23851</v>
      </c>
      <c r="L2930" s="9" t="s">
        <v>18314</v>
      </c>
      <c r="M2930" s="2" t="e">
        <f>VLOOKUP(B2930,'HP List'!A:G,7,0)</f>
        <v>#N/A</v>
      </c>
      <c r="N2930" s="2" t="e">
        <f>VLOOKUP(B2930,'HP List'!A:H,8,0)</f>
        <v>#N/A</v>
      </c>
      <c r="P2930" s="2" t="e">
        <f>VLOOKUP(B2930,'Q1'!A:B,2,0)</f>
        <v>#N/A</v>
      </c>
      <c r="Q2930" s="2" t="e">
        <f t="shared" si="181"/>
        <v>#N/A</v>
      </c>
      <c r="R2930" s="2" t="e">
        <f>VLOOKUP(B2930,'Q2'!A:B,2,0)</f>
        <v>#N/A</v>
      </c>
      <c r="S2930" s="2" t="e">
        <f t="shared" si="184"/>
        <v>#N/A</v>
      </c>
      <c r="T2930" s="2" t="e">
        <f>VLOOKUP(B2930,'Q3'!A:B,2,0)</f>
        <v>#N/A</v>
      </c>
      <c r="U2930" s="2" t="e">
        <f t="shared" si="182"/>
        <v>#N/A</v>
      </c>
      <c r="V2930" s="2" t="e">
        <f>VLOOKUP(B2930,'Q4'!A:B,2,0)</f>
        <v>#N/A</v>
      </c>
      <c r="W2930" s="2" t="e">
        <f t="shared" si="183"/>
        <v>#N/A</v>
      </c>
      <c r="X2930" s="2" t="str">
        <f>VLOOKUP(B2930,Food!A:B,2,0)</f>
        <v>Yes</v>
      </c>
      <c r="Y2930" s="2">
        <f>VLOOKUP(B2930,'Call List'!A:A,1,0)</f>
        <v>4081</v>
      </c>
      <c r="Z2930" s="2" t="e">
        <f>VLOOKUP(B2930,Sheet4!A:A,1,0)</f>
        <v>#N/A</v>
      </c>
    </row>
    <row r="2931" spans="1:26" hidden="1" x14ac:dyDescent="0.2">
      <c r="A2931" s="9">
        <v>2930</v>
      </c>
      <c r="B2931" s="9">
        <v>11264</v>
      </c>
      <c r="C2931" s="9" t="s">
        <v>211</v>
      </c>
      <c r="D2931" s="9" t="s">
        <v>18</v>
      </c>
      <c r="E2931" s="9" t="s">
        <v>10190</v>
      </c>
      <c r="F2931" s="9" t="s">
        <v>5565</v>
      </c>
      <c r="G2931" s="9" t="s">
        <v>5566</v>
      </c>
      <c r="H2931" s="9" t="s">
        <v>22887</v>
      </c>
      <c r="I2931" s="9" t="s">
        <v>5567</v>
      </c>
      <c r="J2931" s="9" t="s">
        <v>5568</v>
      </c>
      <c r="K2931" s="9" t="s">
        <v>22888</v>
      </c>
      <c r="L2931" s="9" t="s">
        <v>18304</v>
      </c>
      <c r="M2931" s="2" t="e">
        <f>VLOOKUP(B2931,'HP List'!A:G,7,0)</f>
        <v>#N/A</v>
      </c>
      <c r="N2931" s="2" t="e">
        <f>VLOOKUP(B2931,'HP List'!A:H,8,0)</f>
        <v>#N/A</v>
      </c>
      <c r="P2931" s="2" t="e">
        <f>VLOOKUP(B2931,'Q1'!A:B,2,0)</f>
        <v>#N/A</v>
      </c>
      <c r="Q2931" s="2" t="e">
        <f t="shared" si="181"/>
        <v>#N/A</v>
      </c>
      <c r="R2931" s="2" t="e">
        <f>VLOOKUP(B2931,'Q2'!A:B,2,0)</f>
        <v>#N/A</v>
      </c>
      <c r="S2931" s="2" t="e">
        <f t="shared" si="184"/>
        <v>#N/A</v>
      </c>
      <c r="T2931" s="2" t="e">
        <f>VLOOKUP(B2931,'Q3'!A:B,2,0)</f>
        <v>#N/A</v>
      </c>
      <c r="U2931" s="2" t="e">
        <f t="shared" si="182"/>
        <v>#N/A</v>
      </c>
      <c r="V2931" s="2" t="e">
        <f>VLOOKUP(B2931,'Q4'!A:B,2,0)</f>
        <v>#N/A</v>
      </c>
      <c r="W2931" s="2" t="e">
        <f t="shared" si="183"/>
        <v>#N/A</v>
      </c>
      <c r="X2931" s="2" t="e">
        <f>VLOOKUP(B2931,Food!A:B,2,0)</f>
        <v>#N/A</v>
      </c>
      <c r="Y2931" s="2">
        <f>VLOOKUP(B2931,'Call List'!A:A,1,0)</f>
        <v>11264</v>
      </c>
      <c r="Z2931" s="2" t="e">
        <f>VLOOKUP(B2931,Sheet4!A:A,1,0)</f>
        <v>#N/A</v>
      </c>
    </row>
    <row r="2932" spans="1:26" hidden="1" x14ac:dyDescent="0.2">
      <c r="A2932" s="9">
        <v>2931</v>
      </c>
      <c r="B2932" s="9">
        <v>3883</v>
      </c>
      <c r="C2932" s="9" t="s">
        <v>211</v>
      </c>
      <c r="D2932" s="9" t="s">
        <v>18</v>
      </c>
      <c r="E2932" s="9" t="s">
        <v>10191</v>
      </c>
      <c r="F2932" s="9" t="s">
        <v>10192</v>
      </c>
      <c r="G2932" s="9" t="s">
        <v>10193</v>
      </c>
      <c r="H2932" s="9" t="s">
        <v>24918</v>
      </c>
      <c r="I2932" s="9" t="s">
        <v>10194</v>
      </c>
      <c r="J2932" s="9" t="s">
        <v>10193</v>
      </c>
      <c r="K2932" s="9" t="s">
        <v>24919</v>
      </c>
      <c r="L2932" s="9" t="s">
        <v>18314</v>
      </c>
      <c r="M2932" s="2" t="e">
        <f>VLOOKUP(B2932,'HP List'!A:G,7,0)</f>
        <v>#N/A</v>
      </c>
      <c r="N2932" s="2" t="e">
        <f>VLOOKUP(B2932,'HP List'!A:H,8,0)</f>
        <v>#N/A</v>
      </c>
      <c r="P2932" s="2" t="e">
        <f>VLOOKUP(B2932,'Q1'!A:B,2,0)</f>
        <v>#N/A</v>
      </c>
      <c r="Q2932" s="2" t="e">
        <f t="shared" si="181"/>
        <v>#N/A</v>
      </c>
      <c r="R2932" s="2" t="e">
        <f>VLOOKUP(B2932,'Q2'!A:B,2,0)</f>
        <v>#N/A</v>
      </c>
      <c r="S2932" s="2" t="e">
        <f t="shared" si="184"/>
        <v>#N/A</v>
      </c>
      <c r="T2932" s="2" t="e">
        <f>VLOOKUP(B2932,'Q3'!A:B,2,0)</f>
        <v>#N/A</v>
      </c>
      <c r="U2932" s="2" t="e">
        <f t="shared" si="182"/>
        <v>#N/A</v>
      </c>
      <c r="V2932" s="2">
        <f>VLOOKUP(B2932,'Q4'!A:B,2,0)</f>
        <v>64200</v>
      </c>
      <c r="W2932" s="2" t="str">
        <f t="shared" si="183"/>
        <v>Unpaid</v>
      </c>
      <c r="X2932" s="2" t="str">
        <f>VLOOKUP(B2932,Food!A:B,2,0)</f>
        <v>Yes</v>
      </c>
      <c r="Y2932" s="2">
        <f>VLOOKUP(B2932,'Call List'!A:A,1,0)</f>
        <v>3883</v>
      </c>
      <c r="Z2932" s="2" t="e">
        <f>VLOOKUP(B2932,Sheet4!A:A,1,0)</f>
        <v>#N/A</v>
      </c>
    </row>
    <row r="2933" spans="1:26" hidden="1" x14ac:dyDescent="0.2">
      <c r="A2933" s="9">
        <v>2932</v>
      </c>
      <c r="B2933" s="9">
        <v>10706</v>
      </c>
      <c r="C2933" s="9" t="s">
        <v>211</v>
      </c>
      <c r="D2933" s="9" t="s">
        <v>18</v>
      </c>
      <c r="E2933" s="9" t="s">
        <v>10195</v>
      </c>
      <c r="F2933" s="9" t="s">
        <v>10196</v>
      </c>
      <c r="G2933" s="9" t="s">
        <v>10197</v>
      </c>
      <c r="H2933" s="9" t="s">
        <v>24920</v>
      </c>
      <c r="I2933" s="9" t="s">
        <v>10198</v>
      </c>
      <c r="J2933" s="9" t="s">
        <v>10197</v>
      </c>
      <c r="K2933" s="9" t="s">
        <v>24921</v>
      </c>
      <c r="L2933" s="9" t="s">
        <v>18304</v>
      </c>
      <c r="M2933" s="2" t="e">
        <f>VLOOKUP(B2933,'HP List'!A:G,7,0)</f>
        <v>#N/A</v>
      </c>
      <c r="N2933" s="2" t="e">
        <f>VLOOKUP(B2933,'HP List'!A:H,8,0)</f>
        <v>#N/A</v>
      </c>
      <c r="P2933" s="2" t="e">
        <f>VLOOKUP(B2933,'Q1'!A:B,2,0)</f>
        <v>#N/A</v>
      </c>
      <c r="Q2933" s="2" t="e">
        <f t="shared" si="181"/>
        <v>#N/A</v>
      </c>
      <c r="R2933" s="2" t="e">
        <f>VLOOKUP(B2933,'Q2'!A:B,2,0)</f>
        <v>#N/A</v>
      </c>
      <c r="S2933" s="2" t="e">
        <f t="shared" si="184"/>
        <v>#N/A</v>
      </c>
      <c r="T2933" s="2" t="e">
        <f>VLOOKUP(B2933,'Q3'!A:B,2,0)</f>
        <v>#N/A</v>
      </c>
      <c r="U2933" s="2" t="e">
        <f t="shared" si="182"/>
        <v>#N/A</v>
      </c>
      <c r="V2933" s="2">
        <f>VLOOKUP(B2933,'Q4'!A:B,2,0)</f>
        <v>64200</v>
      </c>
      <c r="W2933" s="2" t="str">
        <f t="shared" si="183"/>
        <v>Unpaid</v>
      </c>
      <c r="X2933" s="2" t="str">
        <f>VLOOKUP(B2933,Food!A:B,2,0)</f>
        <v>Yes</v>
      </c>
      <c r="Y2933" s="2">
        <f>VLOOKUP(B2933,'Call List'!A:A,1,0)</f>
        <v>10706</v>
      </c>
      <c r="Z2933" s="2" t="e">
        <f>VLOOKUP(B2933,Sheet4!A:A,1,0)</f>
        <v>#N/A</v>
      </c>
    </row>
    <row r="2934" spans="1:26" hidden="1" x14ac:dyDescent="0.2">
      <c r="A2934" s="9">
        <v>2933</v>
      </c>
      <c r="B2934" s="9">
        <v>8020</v>
      </c>
      <c r="C2934" s="9" t="s">
        <v>211</v>
      </c>
      <c r="D2934" s="9" t="s">
        <v>18</v>
      </c>
      <c r="E2934" s="9" t="s">
        <v>10199</v>
      </c>
      <c r="F2934" s="9" t="s">
        <v>10200</v>
      </c>
      <c r="G2934" s="9" t="s">
        <v>10201</v>
      </c>
      <c r="H2934" s="9" t="s">
        <v>24922</v>
      </c>
      <c r="I2934" s="9" t="s">
        <v>10202</v>
      </c>
      <c r="J2934" s="9" t="s">
        <v>10201</v>
      </c>
      <c r="K2934" s="9" t="s">
        <v>24923</v>
      </c>
      <c r="L2934" s="9" t="s">
        <v>18308</v>
      </c>
      <c r="M2934" s="2" t="e">
        <f>VLOOKUP(B2934,'HP List'!A:G,7,0)</f>
        <v>#N/A</v>
      </c>
      <c r="N2934" s="2" t="e">
        <f>VLOOKUP(B2934,'HP List'!A:H,8,0)</f>
        <v>#N/A</v>
      </c>
      <c r="P2934" s="2" t="e">
        <f>VLOOKUP(B2934,'Q1'!A:B,2,0)</f>
        <v>#N/A</v>
      </c>
      <c r="Q2934" s="2" t="e">
        <f t="shared" si="181"/>
        <v>#N/A</v>
      </c>
      <c r="R2934" s="2" t="e">
        <f>VLOOKUP(B2934,'Q2'!A:B,2,0)</f>
        <v>#N/A</v>
      </c>
      <c r="S2934" s="2" t="e">
        <f t="shared" si="184"/>
        <v>#N/A</v>
      </c>
      <c r="T2934" s="2" t="e">
        <f>VLOOKUP(B2934,'Q3'!A:B,2,0)</f>
        <v>#N/A</v>
      </c>
      <c r="U2934" s="2" t="e">
        <f t="shared" si="182"/>
        <v>#N/A</v>
      </c>
      <c r="V2934" s="2">
        <f>VLOOKUP(B2934,'Q4'!A:B,2,0)</f>
        <v>68250</v>
      </c>
      <c r="W2934" s="2" t="str">
        <f t="shared" si="183"/>
        <v>Unpaid</v>
      </c>
      <c r="X2934" s="2" t="e">
        <f>VLOOKUP(B2934,Food!A:B,2,0)</f>
        <v>#N/A</v>
      </c>
      <c r="Y2934" s="2">
        <f>VLOOKUP(B2934,'Call List'!A:A,1,0)</f>
        <v>8020</v>
      </c>
      <c r="Z2934" s="2" t="e">
        <f>VLOOKUP(B2934,Sheet4!A:A,1,0)</f>
        <v>#N/A</v>
      </c>
    </row>
    <row r="2935" spans="1:26" hidden="1" x14ac:dyDescent="0.2">
      <c r="A2935" s="9">
        <v>2934</v>
      </c>
      <c r="B2935" s="9">
        <v>5162</v>
      </c>
      <c r="C2935" s="9" t="s">
        <v>211</v>
      </c>
      <c r="D2935" s="9" t="s">
        <v>18</v>
      </c>
      <c r="E2935" s="9" t="s">
        <v>10207</v>
      </c>
      <c r="F2935" s="9" t="s">
        <v>10208</v>
      </c>
      <c r="G2935" s="9" t="s">
        <v>10209</v>
      </c>
      <c r="H2935" s="9" t="s">
        <v>24924</v>
      </c>
      <c r="I2935" s="9" t="s">
        <v>10210</v>
      </c>
      <c r="J2935" s="9" t="s">
        <v>10209</v>
      </c>
      <c r="K2935" s="9" t="s">
        <v>24925</v>
      </c>
      <c r="L2935" s="9" t="s">
        <v>18312</v>
      </c>
      <c r="M2935" s="2" t="e">
        <f>VLOOKUP(B2935,'HP List'!A:G,7,0)</f>
        <v>#N/A</v>
      </c>
      <c r="N2935" s="2" t="e">
        <f>VLOOKUP(B2935,'HP List'!A:H,8,0)</f>
        <v>#N/A</v>
      </c>
      <c r="P2935" s="2">
        <f>VLOOKUP(B2935,'Q1'!A:B,2,0)</f>
        <v>8020</v>
      </c>
      <c r="Q2935" s="2" t="str">
        <f t="shared" si="181"/>
        <v>Unpaid</v>
      </c>
      <c r="R2935" s="2">
        <f>VLOOKUP(B2935,'Q2'!A:B,2,0)</f>
        <v>76540</v>
      </c>
      <c r="S2935" s="2" t="str">
        <f t="shared" si="184"/>
        <v>Unpaid</v>
      </c>
      <c r="T2935" s="2">
        <f>VLOOKUP(B2935,'Q3'!A:B,2,0)</f>
        <v>144740</v>
      </c>
      <c r="U2935" s="2" t="str">
        <f t="shared" si="182"/>
        <v>Unpaid</v>
      </c>
      <c r="V2935" s="2">
        <f>VLOOKUP(B2935,'Q4'!A:B,2,0)</f>
        <v>208940</v>
      </c>
      <c r="W2935" s="2" t="str">
        <f t="shared" si="183"/>
        <v>Unpaid</v>
      </c>
      <c r="X2935" s="2" t="str">
        <f>VLOOKUP(B2935,Food!A:B,2,0)</f>
        <v>Yes</v>
      </c>
      <c r="Y2935" s="2">
        <f>VLOOKUP(B2935,'Call List'!A:A,1,0)</f>
        <v>5162</v>
      </c>
      <c r="Z2935" s="2" t="e">
        <f>VLOOKUP(B2935,Sheet4!A:A,1,0)</f>
        <v>#N/A</v>
      </c>
    </row>
    <row r="2936" spans="1:26" hidden="1" x14ac:dyDescent="0.2">
      <c r="A2936" s="9">
        <v>2935</v>
      </c>
      <c r="B2936" s="9">
        <v>11282</v>
      </c>
      <c r="C2936" s="9" t="s">
        <v>211</v>
      </c>
      <c r="D2936" s="9" t="s">
        <v>18</v>
      </c>
      <c r="E2936" s="9" t="s">
        <v>10211</v>
      </c>
      <c r="F2936" s="9" t="s">
        <v>10212</v>
      </c>
      <c r="G2936" s="9" t="s">
        <v>10213</v>
      </c>
      <c r="H2936" s="9" t="s">
        <v>24926</v>
      </c>
      <c r="I2936" s="9" t="s">
        <v>10214</v>
      </c>
      <c r="J2936" s="9" t="s">
        <v>10215</v>
      </c>
      <c r="K2936" s="9" t="s">
        <v>24927</v>
      </c>
      <c r="L2936" s="9" t="s">
        <v>18304</v>
      </c>
      <c r="M2936" s="2" t="e">
        <f>VLOOKUP(B2936,'HP List'!A:G,7,0)</f>
        <v>#N/A</v>
      </c>
      <c r="N2936" s="2" t="e">
        <f>VLOOKUP(B2936,'HP List'!A:H,8,0)</f>
        <v>#N/A</v>
      </c>
      <c r="P2936" s="2" t="e">
        <f>VLOOKUP(B2936,'Q1'!A:B,2,0)</f>
        <v>#N/A</v>
      </c>
      <c r="Q2936" s="2" t="e">
        <f t="shared" si="181"/>
        <v>#N/A</v>
      </c>
      <c r="R2936" s="2" t="e">
        <f>VLOOKUP(B2936,'Q2'!A:B,2,0)</f>
        <v>#N/A</v>
      </c>
      <c r="S2936" s="2" t="e">
        <f t="shared" si="184"/>
        <v>#N/A</v>
      </c>
      <c r="T2936" s="2" t="e">
        <f>VLOOKUP(B2936,'Q3'!A:B,2,0)</f>
        <v>#N/A</v>
      </c>
      <c r="U2936" s="2" t="e">
        <f t="shared" si="182"/>
        <v>#N/A</v>
      </c>
      <c r="V2936" s="2" t="e">
        <f>VLOOKUP(B2936,'Q4'!A:B,2,0)</f>
        <v>#N/A</v>
      </c>
      <c r="W2936" s="2" t="e">
        <f t="shared" si="183"/>
        <v>#N/A</v>
      </c>
      <c r="X2936" s="2" t="e">
        <f>VLOOKUP(B2936,Food!A:B,2,0)</f>
        <v>#N/A</v>
      </c>
      <c r="Y2936" s="2">
        <f>VLOOKUP(B2936,'Call List'!A:A,1,0)</f>
        <v>11282</v>
      </c>
      <c r="Z2936" s="2" t="e">
        <f>VLOOKUP(B2936,Sheet4!A:A,1,0)</f>
        <v>#N/A</v>
      </c>
    </row>
    <row r="2937" spans="1:26" hidden="1" x14ac:dyDescent="0.2">
      <c r="A2937" s="9">
        <v>2936</v>
      </c>
      <c r="B2937" s="9">
        <v>5660</v>
      </c>
      <c r="C2937" s="9" t="s">
        <v>211</v>
      </c>
      <c r="D2937" s="9" t="s">
        <v>18</v>
      </c>
      <c r="E2937" s="9" t="s">
        <v>4877</v>
      </c>
      <c r="F2937" s="9" t="s">
        <v>10216</v>
      </c>
      <c r="G2937" s="9" t="s">
        <v>1311</v>
      </c>
      <c r="H2937" s="9" t="s">
        <v>24928</v>
      </c>
      <c r="I2937" s="9" t="s">
        <v>10217</v>
      </c>
      <c r="J2937" s="9" t="s">
        <v>7668</v>
      </c>
      <c r="K2937" s="9" t="s">
        <v>24929</v>
      </c>
      <c r="L2937" s="9" t="s">
        <v>18312</v>
      </c>
      <c r="M2937" s="2" t="e">
        <f>VLOOKUP(B2937,'HP List'!A:G,7,0)</f>
        <v>#N/A</v>
      </c>
      <c r="N2937" s="2" t="e">
        <f>VLOOKUP(B2937,'HP List'!A:H,8,0)</f>
        <v>#N/A</v>
      </c>
      <c r="P2937" s="2">
        <f>VLOOKUP(B2937,'Q1'!A:B,2,0)</f>
        <v>2000</v>
      </c>
      <c r="Q2937" s="2" t="str">
        <f t="shared" si="181"/>
        <v>Paid</v>
      </c>
      <c r="R2937" s="2">
        <f>VLOOKUP(B2937,'Q2'!A:B,2,0)</f>
        <v>2000</v>
      </c>
      <c r="S2937" s="2" t="str">
        <f t="shared" si="184"/>
        <v>Paid</v>
      </c>
      <c r="T2937" s="2">
        <f>VLOOKUP(B2937,'Q3'!A:B,2,0)</f>
        <v>2000</v>
      </c>
      <c r="U2937" s="2" t="str">
        <f t="shared" si="182"/>
        <v>Paid</v>
      </c>
      <c r="V2937" s="2">
        <f>VLOOKUP(B2937,'Q4'!A:B,2,0)</f>
        <v>72500</v>
      </c>
      <c r="W2937" s="2" t="str">
        <f t="shared" si="183"/>
        <v>Unpaid</v>
      </c>
      <c r="X2937" s="2" t="e">
        <f>VLOOKUP(B2937,Food!A:B,2,0)</f>
        <v>#N/A</v>
      </c>
      <c r="Y2937" s="2">
        <f>VLOOKUP(B2937,'Call List'!A:A,1,0)</f>
        <v>5660</v>
      </c>
      <c r="Z2937" s="2" t="e">
        <f>VLOOKUP(B2937,Sheet4!A:A,1,0)</f>
        <v>#N/A</v>
      </c>
    </row>
    <row r="2938" spans="1:26" hidden="1" x14ac:dyDescent="0.2">
      <c r="A2938" s="9">
        <v>2937</v>
      </c>
      <c r="B2938" s="9">
        <v>15105</v>
      </c>
      <c r="C2938" s="9" t="s">
        <v>211</v>
      </c>
      <c r="D2938" s="9" t="s">
        <v>18</v>
      </c>
      <c r="E2938" s="9" t="s">
        <v>19471</v>
      </c>
      <c r="F2938" s="9" t="s">
        <v>19472</v>
      </c>
      <c r="G2938" s="9" t="s">
        <v>19473</v>
      </c>
      <c r="H2938" s="9" t="s">
        <v>24930</v>
      </c>
      <c r="I2938" s="9" t="s">
        <v>19474</v>
      </c>
      <c r="J2938" s="9" t="s">
        <v>19475</v>
      </c>
      <c r="K2938" s="9" t="s">
        <v>24931</v>
      </c>
      <c r="L2938" s="9" t="s">
        <v>18289</v>
      </c>
      <c r="M2938" s="2" t="str">
        <f>VLOOKUP(B2938,'HP List'!A:G,7,0)</f>
        <v>HP</v>
      </c>
      <c r="N2938" s="2" t="s">
        <v>378</v>
      </c>
      <c r="P2938" s="2">
        <f>VLOOKUP(B2938,'Q1'!A:B,2,0)</f>
        <v>15000</v>
      </c>
      <c r="Q2938" s="2" t="str">
        <f t="shared" si="181"/>
        <v>Unpaid</v>
      </c>
      <c r="R2938" s="2">
        <f>VLOOKUP(B2938,'Q2'!A:B,2,0)</f>
        <v>69919</v>
      </c>
      <c r="S2938" s="2" t="str">
        <f t="shared" si="184"/>
        <v>Unpaid</v>
      </c>
      <c r="T2938" s="2">
        <f>VLOOKUP(B2938,'Q3'!A:B,2,0)</f>
        <v>124518</v>
      </c>
      <c r="U2938" s="2" t="str">
        <f t="shared" si="182"/>
        <v>Unpaid</v>
      </c>
      <c r="V2938" s="2">
        <f>VLOOKUP(B2938,'Q4'!A:B,2,0)</f>
        <v>179117</v>
      </c>
      <c r="W2938" s="2" t="str">
        <f t="shared" si="183"/>
        <v>Unpaid</v>
      </c>
      <c r="X2938" s="2" t="e">
        <f>VLOOKUP(B2938,Food!A:B,2,0)</f>
        <v>#N/A</v>
      </c>
      <c r="Y2938" s="2" t="e">
        <f>VLOOKUP(B2938,'Call List'!A:A,1,0)</f>
        <v>#N/A</v>
      </c>
      <c r="Z2938" s="2" t="e">
        <f>VLOOKUP(B2938,Sheet4!A:A,1,0)</f>
        <v>#N/A</v>
      </c>
    </row>
    <row r="2939" spans="1:26" hidden="1" x14ac:dyDescent="0.2">
      <c r="A2939" s="9">
        <v>2938</v>
      </c>
      <c r="B2939" s="9">
        <v>4009</v>
      </c>
      <c r="C2939" s="9" t="s">
        <v>211</v>
      </c>
      <c r="D2939" s="9" t="s">
        <v>19</v>
      </c>
      <c r="E2939" s="9" t="s">
        <v>10218</v>
      </c>
      <c r="F2939" s="9" t="s">
        <v>2450</v>
      </c>
      <c r="G2939" s="9" t="s">
        <v>2451</v>
      </c>
      <c r="H2939" s="9" t="s">
        <v>21538</v>
      </c>
      <c r="I2939" s="9" t="s">
        <v>2452</v>
      </c>
      <c r="J2939" s="9" t="s">
        <v>2451</v>
      </c>
      <c r="K2939" s="9" t="s">
        <v>21539</v>
      </c>
      <c r="L2939" s="9" t="s">
        <v>18314</v>
      </c>
      <c r="M2939" s="2" t="e">
        <f>VLOOKUP(B2939,'HP List'!A:G,7,0)</f>
        <v>#N/A</v>
      </c>
      <c r="N2939" s="2" t="e">
        <f>VLOOKUP(B2939,'HP List'!A:H,8,0)</f>
        <v>#N/A</v>
      </c>
      <c r="P2939" s="2" t="e">
        <f>VLOOKUP(B2939,'Q1'!A:B,2,0)</f>
        <v>#N/A</v>
      </c>
      <c r="Q2939" s="2" t="e">
        <f t="shared" si="181"/>
        <v>#N/A</v>
      </c>
      <c r="R2939" s="2">
        <f>VLOOKUP(B2939,'Q2'!A:B,2,0)</f>
        <v>320</v>
      </c>
      <c r="S2939" s="2" t="str">
        <f t="shared" si="184"/>
        <v>Paid</v>
      </c>
      <c r="T2939" s="2">
        <f>VLOOKUP(B2939,'Q3'!A:B,2,0)</f>
        <v>320</v>
      </c>
      <c r="U2939" s="2" t="str">
        <f t="shared" si="182"/>
        <v>Paid</v>
      </c>
      <c r="V2939" s="2" t="e">
        <f>VLOOKUP(B2939,'Q4'!A:B,2,0)</f>
        <v>#N/A</v>
      </c>
      <c r="W2939" s="2" t="e">
        <f t="shared" si="183"/>
        <v>#N/A</v>
      </c>
      <c r="X2939" s="2" t="str">
        <f>VLOOKUP(B2939,Food!A:B,2,0)</f>
        <v>Yes</v>
      </c>
      <c r="Y2939" s="2">
        <f>VLOOKUP(B2939,'Call List'!A:A,1,0)</f>
        <v>4009</v>
      </c>
      <c r="Z2939" s="2" t="e">
        <f>VLOOKUP(B2939,Sheet4!A:A,1,0)</f>
        <v>#N/A</v>
      </c>
    </row>
    <row r="2940" spans="1:26" hidden="1" x14ac:dyDescent="0.2">
      <c r="A2940" s="9">
        <v>2939</v>
      </c>
      <c r="B2940" s="9">
        <v>5840</v>
      </c>
      <c r="C2940" s="9" t="s">
        <v>211</v>
      </c>
      <c r="D2940" s="9" t="s">
        <v>19</v>
      </c>
      <c r="E2940" s="9" t="s">
        <v>10219</v>
      </c>
      <c r="F2940" s="9" t="s">
        <v>10220</v>
      </c>
      <c r="G2940" s="9" t="s">
        <v>10221</v>
      </c>
      <c r="H2940" s="9" t="s">
        <v>10222</v>
      </c>
      <c r="I2940" s="9" t="s">
        <v>10223</v>
      </c>
      <c r="J2940" s="9" t="s">
        <v>10221</v>
      </c>
      <c r="K2940" s="9" t="s">
        <v>24932</v>
      </c>
      <c r="L2940" s="9" t="s">
        <v>18310</v>
      </c>
      <c r="M2940" s="2" t="e">
        <f>VLOOKUP(B2940,'HP List'!A:G,7,0)</f>
        <v>#N/A</v>
      </c>
      <c r="N2940" s="2" t="e">
        <f>VLOOKUP(B2940,'HP List'!A:H,8,0)</f>
        <v>#N/A</v>
      </c>
      <c r="P2940" s="2" t="e">
        <f>VLOOKUP(B2940,'Q1'!A:B,2,0)</f>
        <v>#N/A</v>
      </c>
      <c r="Q2940" s="2" t="e">
        <f t="shared" si="181"/>
        <v>#N/A</v>
      </c>
      <c r="R2940" s="2" t="e">
        <f>VLOOKUP(B2940,'Q2'!A:B,2,0)</f>
        <v>#N/A</v>
      </c>
      <c r="S2940" s="2" t="e">
        <f t="shared" si="184"/>
        <v>#N/A</v>
      </c>
      <c r="T2940" s="2" t="e">
        <f>VLOOKUP(B2940,'Q3'!A:B,2,0)</f>
        <v>#N/A</v>
      </c>
      <c r="U2940" s="2" t="e">
        <f t="shared" si="182"/>
        <v>#N/A</v>
      </c>
      <c r="V2940" s="2">
        <f>VLOOKUP(B2940,'Q4'!A:B,2,0)</f>
        <v>77850</v>
      </c>
      <c r="W2940" s="2" t="str">
        <f t="shared" si="183"/>
        <v>Unpaid</v>
      </c>
      <c r="X2940" s="2" t="str">
        <f>VLOOKUP(B2940,Food!A:B,2,0)</f>
        <v>Yes</v>
      </c>
      <c r="Y2940" s="2">
        <f>VLOOKUP(B2940,'Call List'!A:A,1,0)</f>
        <v>5840</v>
      </c>
      <c r="Z2940" s="2" t="e">
        <f>VLOOKUP(B2940,Sheet4!A:A,1,0)</f>
        <v>#N/A</v>
      </c>
    </row>
    <row r="2941" spans="1:26" hidden="1" x14ac:dyDescent="0.2">
      <c r="A2941" s="9">
        <v>2940</v>
      </c>
      <c r="B2941" s="9">
        <v>4675</v>
      </c>
      <c r="C2941" s="9" t="s">
        <v>211</v>
      </c>
      <c r="D2941" s="9" t="s">
        <v>19</v>
      </c>
      <c r="E2941" s="9" t="s">
        <v>10224</v>
      </c>
      <c r="F2941" s="9" t="s">
        <v>10225</v>
      </c>
      <c r="G2941" s="9" t="s">
        <v>10226</v>
      </c>
      <c r="H2941" s="9" t="s">
        <v>19862</v>
      </c>
      <c r="I2941" s="9" t="s">
        <v>10227</v>
      </c>
      <c r="J2941" s="9" t="s">
        <v>10226</v>
      </c>
      <c r="K2941" s="9" t="s">
        <v>24933</v>
      </c>
      <c r="L2941" s="9" t="s">
        <v>18312</v>
      </c>
      <c r="M2941" s="2" t="e">
        <f>VLOOKUP(B2941,'HP List'!A:G,7,0)</f>
        <v>#N/A</v>
      </c>
      <c r="N2941" s="2" t="e">
        <f>VLOOKUP(B2941,'HP List'!A:H,8,0)</f>
        <v>#N/A</v>
      </c>
      <c r="P2941" s="2">
        <f>VLOOKUP(B2941,'Q1'!A:B,2,0)</f>
        <v>1000</v>
      </c>
      <c r="Q2941" s="2" t="str">
        <f t="shared" si="181"/>
        <v>Paid</v>
      </c>
      <c r="R2941" s="2">
        <f>VLOOKUP(B2941,'Q2'!A:B,2,0)</f>
        <v>1000</v>
      </c>
      <c r="S2941" s="2" t="str">
        <f t="shared" si="184"/>
        <v>Paid</v>
      </c>
      <c r="T2941" s="2">
        <f>VLOOKUP(B2941,'Q3'!A:B,2,0)</f>
        <v>1000</v>
      </c>
      <c r="U2941" s="2" t="str">
        <f t="shared" si="182"/>
        <v>Paid</v>
      </c>
      <c r="V2941" s="2">
        <f>VLOOKUP(B2941,'Q4'!A:B,2,0)</f>
        <v>67450</v>
      </c>
      <c r="W2941" s="2" t="str">
        <f t="shared" si="183"/>
        <v>Unpaid</v>
      </c>
      <c r="X2941" s="2" t="e">
        <f>VLOOKUP(B2941,Food!A:B,2,0)</f>
        <v>#N/A</v>
      </c>
      <c r="Y2941" s="2">
        <f>VLOOKUP(B2941,'Call List'!A:A,1,0)</f>
        <v>4675</v>
      </c>
      <c r="Z2941" s="2" t="e">
        <f>VLOOKUP(B2941,Sheet4!A:A,1,0)</f>
        <v>#N/A</v>
      </c>
    </row>
    <row r="2942" spans="1:26" hidden="1" x14ac:dyDescent="0.2">
      <c r="A2942" s="9">
        <v>2941</v>
      </c>
      <c r="B2942" s="9">
        <v>12036</v>
      </c>
      <c r="C2942" s="9" t="s">
        <v>211</v>
      </c>
      <c r="D2942" s="9" t="s">
        <v>19</v>
      </c>
      <c r="E2942" s="9" t="s">
        <v>10228</v>
      </c>
      <c r="F2942" s="9" t="s">
        <v>10229</v>
      </c>
      <c r="G2942" s="9" t="s">
        <v>10230</v>
      </c>
      <c r="H2942" s="9" t="s">
        <v>24934</v>
      </c>
      <c r="I2942" s="9" t="s">
        <v>10231</v>
      </c>
      <c r="J2942" s="9" t="s">
        <v>10230</v>
      </c>
      <c r="K2942" s="9" t="s">
        <v>24934</v>
      </c>
      <c r="L2942" s="9" t="s">
        <v>18297</v>
      </c>
      <c r="M2942" s="2" t="e">
        <f>VLOOKUP(B2942,'HP List'!A:G,7,0)</f>
        <v>#N/A</v>
      </c>
      <c r="N2942" s="2" t="e">
        <f>VLOOKUP(B2942,'HP List'!A:H,8,0)</f>
        <v>#N/A</v>
      </c>
      <c r="P2942" s="2" t="e">
        <f>VLOOKUP(B2942,'Q1'!A:B,2,0)</f>
        <v>#N/A</v>
      </c>
      <c r="Q2942" s="2" t="e">
        <f t="shared" si="181"/>
        <v>#N/A</v>
      </c>
      <c r="R2942" s="2" t="e">
        <f>VLOOKUP(B2942,'Q2'!A:B,2,0)</f>
        <v>#N/A</v>
      </c>
      <c r="S2942" s="2" t="e">
        <f t="shared" si="184"/>
        <v>#N/A</v>
      </c>
      <c r="T2942" s="2" t="e">
        <f>VLOOKUP(B2942,'Q3'!A:B,2,0)</f>
        <v>#N/A</v>
      </c>
      <c r="U2942" s="2" t="e">
        <f t="shared" si="182"/>
        <v>#N/A</v>
      </c>
      <c r="V2942" s="2">
        <f>VLOOKUP(B2942,'Q4'!A:B,2,0)</f>
        <v>70500</v>
      </c>
      <c r="W2942" s="2" t="str">
        <f t="shared" si="183"/>
        <v>Unpaid</v>
      </c>
      <c r="X2942" s="2" t="str">
        <f>VLOOKUP(B2942,Food!A:B,2,0)</f>
        <v>Yes</v>
      </c>
      <c r="Y2942" s="2">
        <f>VLOOKUP(B2942,'Call List'!A:A,1,0)</f>
        <v>12036</v>
      </c>
      <c r="Z2942" s="2" t="e">
        <f>VLOOKUP(B2942,Sheet4!A:A,1,0)</f>
        <v>#N/A</v>
      </c>
    </row>
    <row r="2943" spans="1:26" hidden="1" x14ac:dyDescent="0.2">
      <c r="A2943" s="9">
        <v>2942</v>
      </c>
      <c r="B2943" s="9">
        <v>10093</v>
      </c>
      <c r="C2943" s="9" t="s">
        <v>211</v>
      </c>
      <c r="D2943" s="9" t="s">
        <v>19</v>
      </c>
      <c r="E2943" s="9" t="s">
        <v>10232</v>
      </c>
      <c r="F2943" s="9" t="s">
        <v>10233</v>
      </c>
      <c r="G2943" s="9" t="s">
        <v>10234</v>
      </c>
      <c r="H2943" s="9" t="s">
        <v>24935</v>
      </c>
      <c r="I2943" s="9" t="s">
        <v>10235</v>
      </c>
      <c r="J2943" s="9" t="s">
        <v>10234</v>
      </c>
      <c r="K2943" s="9" t="s">
        <v>24936</v>
      </c>
      <c r="L2943" s="9" t="s">
        <v>18306</v>
      </c>
      <c r="M2943" s="2" t="e">
        <f>VLOOKUP(B2943,'HP List'!A:G,7,0)</f>
        <v>#N/A</v>
      </c>
      <c r="N2943" s="2" t="e">
        <f>VLOOKUP(B2943,'HP List'!A:H,8,0)</f>
        <v>#N/A</v>
      </c>
      <c r="P2943" s="2" t="e">
        <f>VLOOKUP(B2943,'Q1'!A:B,2,0)</f>
        <v>#N/A</v>
      </c>
      <c r="Q2943" s="2" t="e">
        <f t="shared" si="181"/>
        <v>#N/A</v>
      </c>
      <c r="R2943" s="2" t="e">
        <f>VLOOKUP(B2943,'Q2'!A:B,2,0)</f>
        <v>#N/A</v>
      </c>
      <c r="S2943" s="2" t="e">
        <f t="shared" si="184"/>
        <v>#N/A</v>
      </c>
      <c r="T2943" s="2" t="e">
        <f>VLOOKUP(B2943,'Q3'!A:B,2,0)</f>
        <v>#N/A</v>
      </c>
      <c r="U2943" s="2" t="e">
        <f t="shared" si="182"/>
        <v>#N/A</v>
      </c>
      <c r="V2943" s="2">
        <f>VLOOKUP(B2943,'Q4'!A:B,2,0)</f>
        <v>75150</v>
      </c>
      <c r="W2943" s="2" t="str">
        <f t="shared" si="183"/>
        <v>Unpaid</v>
      </c>
      <c r="X2943" s="2" t="str">
        <f>VLOOKUP(B2943,Food!A:B,2,0)</f>
        <v>Yes</v>
      </c>
      <c r="Y2943" s="2">
        <f>VLOOKUP(B2943,'Call List'!A:A,1,0)</f>
        <v>10093</v>
      </c>
      <c r="Z2943" s="2" t="e">
        <f>VLOOKUP(B2943,Sheet4!A:A,1,0)</f>
        <v>#N/A</v>
      </c>
    </row>
    <row r="2944" spans="1:26" hidden="1" x14ac:dyDescent="0.2">
      <c r="A2944" s="9">
        <v>2943</v>
      </c>
      <c r="B2944" s="9">
        <v>5882</v>
      </c>
      <c r="C2944" s="9" t="s">
        <v>211</v>
      </c>
      <c r="D2944" s="9" t="s">
        <v>19</v>
      </c>
      <c r="E2944" s="9" t="s">
        <v>10236</v>
      </c>
      <c r="F2944" s="9" t="s">
        <v>10237</v>
      </c>
      <c r="G2944" s="9" t="s">
        <v>10238</v>
      </c>
      <c r="H2944" s="9" t="s">
        <v>24937</v>
      </c>
      <c r="I2944" s="9" t="s">
        <v>10239</v>
      </c>
      <c r="J2944" s="9" t="s">
        <v>10238</v>
      </c>
      <c r="K2944" s="9" t="s">
        <v>24938</v>
      </c>
      <c r="L2944" s="9" t="s">
        <v>18310</v>
      </c>
      <c r="M2944" s="2" t="e">
        <f>VLOOKUP(B2944,'HP List'!A:G,7,0)</f>
        <v>#N/A</v>
      </c>
      <c r="N2944" s="2" t="e">
        <f>VLOOKUP(B2944,'HP List'!A:H,8,0)</f>
        <v>#N/A</v>
      </c>
      <c r="P2944" s="2" t="e">
        <f>VLOOKUP(B2944,'Q1'!A:B,2,0)</f>
        <v>#N/A</v>
      </c>
      <c r="Q2944" s="2" t="e">
        <f t="shared" si="181"/>
        <v>#N/A</v>
      </c>
      <c r="R2944" s="2" t="e">
        <f>VLOOKUP(B2944,'Q2'!A:B,2,0)</f>
        <v>#N/A</v>
      </c>
      <c r="S2944" s="2" t="e">
        <f t="shared" si="184"/>
        <v>#N/A</v>
      </c>
      <c r="T2944" s="2" t="e">
        <f>VLOOKUP(B2944,'Q3'!A:B,2,0)</f>
        <v>#N/A</v>
      </c>
      <c r="U2944" s="2" t="e">
        <f t="shared" si="182"/>
        <v>#N/A</v>
      </c>
      <c r="V2944" s="2" t="e">
        <f>VLOOKUP(B2944,'Q4'!A:B,2,0)</f>
        <v>#N/A</v>
      </c>
      <c r="W2944" s="2" t="e">
        <f t="shared" si="183"/>
        <v>#N/A</v>
      </c>
      <c r="X2944" s="2" t="str">
        <f>VLOOKUP(B2944,Food!A:B,2,0)</f>
        <v>Yes</v>
      </c>
      <c r="Y2944" s="2">
        <f>VLOOKUP(B2944,'Call List'!A:A,1,0)</f>
        <v>5882</v>
      </c>
      <c r="Z2944" s="2" t="e">
        <f>VLOOKUP(B2944,Sheet4!A:A,1,0)</f>
        <v>#N/A</v>
      </c>
    </row>
    <row r="2945" spans="1:26" hidden="1" x14ac:dyDescent="0.2">
      <c r="A2945" s="9">
        <v>2944</v>
      </c>
      <c r="B2945" s="9">
        <v>12955</v>
      </c>
      <c r="C2945" s="9" t="s">
        <v>211</v>
      </c>
      <c r="D2945" s="9" t="s">
        <v>19</v>
      </c>
      <c r="E2945" s="9" t="s">
        <v>10240</v>
      </c>
      <c r="F2945" s="9" t="s">
        <v>9527</v>
      </c>
      <c r="G2945" s="9" t="s">
        <v>9528</v>
      </c>
      <c r="H2945" s="9" t="s">
        <v>24634</v>
      </c>
      <c r="I2945" s="9" t="s">
        <v>10241</v>
      </c>
      <c r="J2945" s="9" t="s">
        <v>9528</v>
      </c>
      <c r="K2945" s="9" t="s">
        <v>24635</v>
      </c>
      <c r="L2945" s="9" t="s">
        <v>18294</v>
      </c>
      <c r="M2945" s="2" t="e">
        <f>VLOOKUP(B2945,'HP List'!A:G,7,0)</f>
        <v>#N/A</v>
      </c>
      <c r="N2945" s="2" t="e">
        <f>VLOOKUP(B2945,'HP List'!A:H,8,0)</f>
        <v>#N/A</v>
      </c>
      <c r="P2945" s="2" t="e">
        <f>VLOOKUP(B2945,'Q1'!A:B,2,0)</f>
        <v>#N/A</v>
      </c>
      <c r="Q2945" s="2" t="e">
        <f t="shared" si="181"/>
        <v>#N/A</v>
      </c>
      <c r="R2945" s="2">
        <f>VLOOKUP(B2945,'Q2'!A:B,2,0)</f>
        <v>320</v>
      </c>
      <c r="S2945" s="2" t="str">
        <f t="shared" si="184"/>
        <v>Paid</v>
      </c>
      <c r="T2945" s="2">
        <f>VLOOKUP(B2945,'Q3'!A:B,2,0)</f>
        <v>320</v>
      </c>
      <c r="U2945" s="2" t="str">
        <f t="shared" si="182"/>
        <v>Paid</v>
      </c>
      <c r="V2945" s="2">
        <f>VLOOKUP(B2945,'Q4'!A:B,2,0)</f>
        <v>320</v>
      </c>
      <c r="W2945" s="2" t="str">
        <f t="shared" si="183"/>
        <v>Paid</v>
      </c>
      <c r="X2945" s="2" t="e">
        <f>VLOOKUP(B2945,Food!A:B,2,0)</f>
        <v>#N/A</v>
      </c>
      <c r="Y2945" s="2">
        <f>VLOOKUP(B2945,'Call List'!A:A,1,0)</f>
        <v>12955</v>
      </c>
      <c r="Z2945" s="2" t="e">
        <f>VLOOKUP(B2945,Sheet4!A:A,1,0)</f>
        <v>#N/A</v>
      </c>
    </row>
    <row r="2946" spans="1:26" hidden="1" x14ac:dyDescent="0.2">
      <c r="A2946" s="9">
        <v>2945</v>
      </c>
      <c r="B2946" s="9">
        <v>8229</v>
      </c>
      <c r="C2946" s="9" t="s">
        <v>211</v>
      </c>
      <c r="D2946" s="9" t="s">
        <v>19</v>
      </c>
      <c r="E2946" s="9" t="s">
        <v>10242</v>
      </c>
      <c r="F2946" s="9" t="s">
        <v>2087</v>
      </c>
      <c r="G2946" s="9" t="s">
        <v>10243</v>
      </c>
      <c r="H2946" s="9" t="s">
        <v>24939</v>
      </c>
      <c r="I2946" s="9" t="s">
        <v>10244</v>
      </c>
      <c r="J2946" s="9" t="s">
        <v>10245</v>
      </c>
      <c r="K2946" s="9" t="s">
        <v>24940</v>
      </c>
      <c r="L2946" s="9" t="s">
        <v>18308</v>
      </c>
      <c r="M2946" s="2" t="e">
        <f>VLOOKUP(B2946,'HP List'!A:G,7,0)</f>
        <v>#N/A</v>
      </c>
      <c r="N2946" s="2" t="e">
        <f>VLOOKUP(B2946,'HP List'!A:H,8,0)</f>
        <v>#N/A</v>
      </c>
      <c r="P2946" s="2" t="e">
        <f>VLOOKUP(B2946,'Q1'!A:B,2,0)</f>
        <v>#N/A</v>
      </c>
      <c r="Q2946" s="2" t="e">
        <f t="shared" ref="Q2946:Q3009" si="185">IF(P2946&gt;5000,"Unpaid","Paid")</f>
        <v>#N/A</v>
      </c>
      <c r="R2946" s="2" t="e">
        <f>VLOOKUP(B2946,'Q2'!A:B,2,0)</f>
        <v>#N/A</v>
      </c>
      <c r="S2946" s="2" t="e">
        <f t="shared" si="184"/>
        <v>#N/A</v>
      </c>
      <c r="T2946" s="2" t="e">
        <f>VLOOKUP(B2946,'Q3'!A:B,2,0)</f>
        <v>#N/A</v>
      </c>
      <c r="U2946" s="2" t="e">
        <f t="shared" si="182"/>
        <v>#N/A</v>
      </c>
      <c r="V2946" s="2">
        <f>VLOOKUP(B2946,'Q4'!A:B,2,0)</f>
        <v>54600</v>
      </c>
      <c r="W2946" s="2" t="str">
        <f t="shared" si="183"/>
        <v>Unpaid</v>
      </c>
      <c r="X2946" s="2" t="e">
        <f>VLOOKUP(B2946,Food!A:B,2,0)</f>
        <v>#N/A</v>
      </c>
      <c r="Y2946" s="2">
        <f>VLOOKUP(B2946,'Call List'!A:A,1,0)</f>
        <v>8229</v>
      </c>
      <c r="Z2946" s="2" t="e">
        <f>VLOOKUP(B2946,Sheet4!A:A,1,0)</f>
        <v>#N/A</v>
      </c>
    </row>
    <row r="2947" spans="1:26" hidden="1" x14ac:dyDescent="0.2">
      <c r="A2947" s="9">
        <v>2946</v>
      </c>
      <c r="B2947" s="9">
        <v>3289</v>
      </c>
      <c r="C2947" s="9" t="s">
        <v>211</v>
      </c>
      <c r="D2947" s="9" t="s">
        <v>19</v>
      </c>
      <c r="E2947" s="9" t="s">
        <v>10246</v>
      </c>
      <c r="F2947" s="9" t="s">
        <v>10247</v>
      </c>
      <c r="G2947" s="9" t="s">
        <v>10248</v>
      </c>
      <c r="H2947" s="9" t="s">
        <v>24941</v>
      </c>
      <c r="I2947" s="9" t="s">
        <v>10249</v>
      </c>
      <c r="J2947" s="9" t="s">
        <v>10248</v>
      </c>
      <c r="K2947" s="9" t="s">
        <v>24942</v>
      </c>
      <c r="L2947" s="9" t="s">
        <v>18313</v>
      </c>
      <c r="M2947" s="2" t="e">
        <f>VLOOKUP(B2947,'HP List'!A:G,7,0)</f>
        <v>#N/A</v>
      </c>
      <c r="N2947" s="2" t="e">
        <f>VLOOKUP(B2947,'HP List'!A:H,8,0)</f>
        <v>#N/A</v>
      </c>
      <c r="P2947" s="2" t="e">
        <f>VLOOKUP(B2947,'Q1'!A:B,2,0)</f>
        <v>#N/A</v>
      </c>
      <c r="Q2947" s="2" t="e">
        <f t="shared" si="185"/>
        <v>#N/A</v>
      </c>
      <c r="R2947" s="2">
        <f>VLOOKUP(B2947,'Q2'!A:B,2,0)</f>
        <v>320</v>
      </c>
      <c r="S2947" s="2" t="str">
        <f t="shared" si="184"/>
        <v>Paid</v>
      </c>
      <c r="T2947" s="2">
        <f>VLOOKUP(B2947,'Q3'!A:B,2,0)</f>
        <v>320</v>
      </c>
      <c r="U2947" s="2" t="str">
        <f t="shared" ref="U2947:U3010" si="186">IF(T2947&gt;5000,"Unpaid","Paid")</f>
        <v>Paid</v>
      </c>
      <c r="V2947" s="2">
        <f>VLOOKUP(B2947,'Q4'!A:B,2,0)</f>
        <v>320</v>
      </c>
      <c r="W2947" s="2" t="str">
        <f t="shared" ref="W2947:W3010" si="187">IF(V2947&gt;5000,"Unpaid","Paid")</f>
        <v>Paid</v>
      </c>
      <c r="X2947" s="2" t="str">
        <f>VLOOKUP(B2947,Food!A:B,2,0)</f>
        <v>Yes</v>
      </c>
      <c r="Y2947" s="2">
        <f>VLOOKUP(B2947,'Call List'!A:A,1,0)</f>
        <v>3289</v>
      </c>
      <c r="Z2947" s="2" t="e">
        <f>VLOOKUP(B2947,Sheet4!A:A,1,0)</f>
        <v>#N/A</v>
      </c>
    </row>
    <row r="2948" spans="1:26" hidden="1" x14ac:dyDescent="0.2">
      <c r="A2948" s="9">
        <v>2947</v>
      </c>
      <c r="B2948" s="9">
        <v>13567</v>
      </c>
      <c r="C2948" s="9" t="s">
        <v>211</v>
      </c>
      <c r="D2948" s="9" t="s">
        <v>19</v>
      </c>
      <c r="E2948" s="9" t="s">
        <v>10250</v>
      </c>
      <c r="F2948" s="9" t="s">
        <v>10251</v>
      </c>
      <c r="G2948" s="9" t="s">
        <v>10252</v>
      </c>
      <c r="H2948" s="9" t="s">
        <v>24943</v>
      </c>
      <c r="I2948" s="9" t="s">
        <v>10253</v>
      </c>
      <c r="J2948" s="9" t="s">
        <v>10252</v>
      </c>
      <c r="K2948" s="9" t="s">
        <v>24944</v>
      </c>
      <c r="L2948" s="9" t="s">
        <v>18290</v>
      </c>
      <c r="M2948" s="2" t="e">
        <f>VLOOKUP(B2948,'HP List'!A:G,7,0)</f>
        <v>#N/A</v>
      </c>
      <c r="N2948" s="2" t="e">
        <f>VLOOKUP(B2948,'HP List'!A:H,8,0)</f>
        <v>#N/A</v>
      </c>
      <c r="P2948" s="2" t="e">
        <f>VLOOKUP(B2948,'Q1'!A:B,2,0)</f>
        <v>#N/A</v>
      </c>
      <c r="Q2948" s="2" t="e">
        <f t="shared" si="185"/>
        <v>#N/A</v>
      </c>
      <c r="R2948" s="2" t="e">
        <f>VLOOKUP(B2948,'Q2'!A:B,2,0)</f>
        <v>#N/A</v>
      </c>
      <c r="S2948" s="2" t="e">
        <f t="shared" si="184"/>
        <v>#N/A</v>
      </c>
      <c r="T2948" s="2" t="e">
        <f>VLOOKUP(B2948,'Q3'!A:B,2,0)</f>
        <v>#N/A</v>
      </c>
      <c r="U2948" s="2" t="e">
        <f t="shared" si="186"/>
        <v>#N/A</v>
      </c>
      <c r="V2948" s="2">
        <f>VLOOKUP(B2948,'Q4'!A:B,2,0)</f>
        <v>64200</v>
      </c>
      <c r="W2948" s="2" t="str">
        <f t="shared" si="187"/>
        <v>Unpaid</v>
      </c>
      <c r="X2948" s="2" t="str">
        <f>VLOOKUP(B2948,Food!A:B,2,0)</f>
        <v>Yes</v>
      </c>
      <c r="Y2948" s="2">
        <f>VLOOKUP(B2948,'Call List'!A:A,1,0)</f>
        <v>13567</v>
      </c>
      <c r="Z2948" s="2" t="e">
        <f>VLOOKUP(B2948,Sheet4!A:A,1,0)</f>
        <v>#N/A</v>
      </c>
    </row>
    <row r="2949" spans="1:26" hidden="1" x14ac:dyDescent="0.2">
      <c r="A2949" s="9">
        <v>2948</v>
      </c>
      <c r="B2949" s="9">
        <v>5641</v>
      </c>
      <c r="C2949" s="9" t="s">
        <v>211</v>
      </c>
      <c r="D2949" s="9" t="s">
        <v>19</v>
      </c>
      <c r="E2949" s="9" t="s">
        <v>10254</v>
      </c>
      <c r="F2949" s="9" t="s">
        <v>10255</v>
      </c>
      <c r="G2949" s="9" t="s">
        <v>10256</v>
      </c>
      <c r="H2949" s="9" t="s">
        <v>10257</v>
      </c>
      <c r="I2949" s="9" t="s">
        <v>7087</v>
      </c>
      <c r="J2949" s="9" t="s">
        <v>10256</v>
      </c>
      <c r="K2949" s="9" t="s">
        <v>10258</v>
      </c>
      <c r="L2949" s="9" t="s">
        <v>18312</v>
      </c>
      <c r="M2949" s="2" t="e">
        <f>VLOOKUP(B2949,'HP List'!A:G,7,0)</f>
        <v>#N/A</v>
      </c>
      <c r="N2949" s="2" t="e">
        <f>VLOOKUP(B2949,'HP List'!A:H,8,0)</f>
        <v>#N/A</v>
      </c>
      <c r="P2949" s="2" t="e">
        <f>VLOOKUP(B2949,'Q1'!A:B,2,0)</f>
        <v>#N/A</v>
      </c>
      <c r="Q2949" s="2" t="e">
        <f t="shared" si="185"/>
        <v>#N/A</v>
      </c>
      <c r="R2949" s="2" t="e">
        <f>VLOOKUP(B2949,'Q2'!A:B,2,0)</f>
        <v>#N/A</v>
      </c>
      <c r="S2949" s="2" t="e">
        <f t="shared" si="184"/>
        <v>#N/A</v>
      </c>
      <c r="T2949" s="2" t="e">
        <f>VLOOKUP(B2949,'Q3'!A:B,2,0)</f>
        <v>#N/A</v>
      </c>
      <c r="U2949" s="2" t="e">
        <f t="shared" si="186"/>
        <v>#N/A</v>
      </c>
      <c r="V2949" s="2">
        <f>VLOOKUP(B2949,'Q4'!A:B,2,0)</f>
        <v>54600</v>
      </c>
      <c r="W2949" s="2" t="str">
        <f t="shared" si="187"/>
        <v>Unpaid</v>
      </c>
      <c r="X2949" s="2" t="e">
        <f>VLOOKUP(B2949,Food!A:B,2,0)</f>
        <v>#N/A</v>
      </c>
      <c r="Y2949" s="2">
        <f>VLOOKUP(B2949,'Call List'!A:A,1,0)</f>
        <v>5641</v>
      </c>
      <c r="Z2949" s="2" t="e">
        <f>VLOOKUP(B2949,Sheet4!A:A,1,0)</f>
        <v>#N/A</v>
      </c>
    </row>
    <row r="2950" spans="1:26" hidden="1" x14ac:dyDescent="0.2">
      <c r="A2950" s="9">
        <v>2949</v>
      </c>
      <c r="B2950" s="9">
        <v>11744</v>
      </c>
      <c r="C2950" s="9" t="s">
        <v>211</v>
      </c>
      <c r="D2950" s="9" t="s">
        <v>19</v>
      </c>
      <c r="E2950" s="9" t="s">
        <v>10259</v>
      </c>
      <c r="F2950" s="9" t="s">
        <v>10260</v>
      </c>
      <c r="G2950" s="9" t="s">
        <v>10261</v>
      </c>
      <c r="H2950" s="9" t="s">
        <v>24945</v>
      </c>
      <c r="I2950" s="9" t="s">
        <v>10262</v>
      </c>
      <c r="J2950" s="9" t="s">
        <v>10263</v>
      </c>
      <c r="K2950" s="9" t="s">
        <v>24946</v>
      </c>
      <c r="L2950" s="9" t="s">
        <v>18297</v>
      </c>
      <c r="M2950" s="2" t="e">
        <f>VLOOKUP(B2950,'HP List'!A:G,7,0)</f>
        <v>#N/A</v>
      </c>
      <c r="N2950" s="2" t="e">
        <f>VLOOKUP(B2950,'HP List'!A:H,8,0)</f>
        <v>#N/A</v>
      </c>
      <c r="P2950" s="2" t="e">
        <f>VLOOKUP(B2950,'Q1'!A:B,2,0)</f>
        <v>#N/A</v>
      </c>
      <c r="Q2950" s="2" t="e">
        <f t="shared" si="185"/>
        <v>#N/A</v>
      </c>
      <c r="R2950" s="2" t="e">
        <f>VLOOKUP(B2950,'Q2'!A:B,2,0)</f>
        <v>#N/A</v>
      </c>
      <c r="S2950" s="2" t="e">
        <f t="shared" si="184"/>
        <v>#N/A</v>
      </c>
      <c r="T2950" s="2" t="e">
        <f>VLOOKUP(B2950,'Q3'!A:B,2,0)</f>
        <v>#N/A</v>
      </c>
      <c r="U2950" s="2" t="e">
        <f t="shared" si="186"/>
        <v>#N/A</v>
      </c>
      <c r="V2950" s="2" t="e">
        <f>VLOOKUP(B2950,'Q4'!A:B,2,0)</f>
        <v>#N/A</v>
      </c>
      <c r="W2950" s="2" t="e">
        <f t="shared" si="187"/>
        <v>#N/A</v>
      </c>
      <c r="X2950" s="2" t="e">
        <f>VLOOKUP(B2950,Food!A:B,2,0)</f>
        <v>#N/A</v>
      </c>
      <c r="Y2950" s="2">
        <f>VLOOKUP(B2950,'Call List'!A:A,1,0)</f>
        <v>11744</v>
      </c>
      <c r="Z2950" s="2" t="e">
        <f>VLOOKUP(B2950,Sheet4!A:A,1,0)</f>
        <v>#N/A</v>
      </c>
    </row>
    <row r="2951" spans="1:26" hidden="1" x14ac:dyDescent="0.2">
      <c r="A2951" s="9">
        <v>2950</v>
      </c>
      <c r="B2951" s="9">
        <v>3936</v>
      </c>
      <c r="C2951" s="9" t="s">
        <v>211</v>
      </c>
      <c r="D2951" s="9" t="s">
        <v>19</v>
      </c>
      <c r="E2951" s="9" t="s">
        <v>10264</v>
      </c>
      <c r="F2951" s="9" t="s">
        <v>10265</v>
      </c>
      <c r="G2951" s="9" t="s">
        <v>10266</v>
      </c>
      <c r="H2951" s="9" t="s">
        <v>24947</v>
      </c>
      <c r="I2951" s="9" t="s">
        <v>10267</v>
      </c>
      <c r="J2951" s="9" t="s">
        <v>10266</v>
      </c>
      <c r="K2951" s="9" t="s">
        <v>24948</v>
      </c>
      <c r="L2951" s="9" t="s">
        <v>18314</v>
      </c>
      <c r="M2951" s="2" t="e">
        <f>VLOOKUP(B2951,'HP List'!A:G,7,0)</f>
        <v>#N/A</v>
      </c>
      <c r="N2951" s="2" t="e">
        <f>VLOOKUP(B2951,'HP List'!A:H,8,0)</f>
        <v>#N/A</v>
      </c>
      <c r="P2951" s="2" t="e">
        <f>VLOOKUP(B2951,'Q1'!A:B,2,0)</f>
        <v>#N/A</v>
      </c>
      <c r="Q2951" s="2" t="e">
        <f t="shared" si="185"/>
        <v>#N/A</v>
      </c>
      <c r="R2951" s="2" t="e">
        <f>VLOOKUP(B2951,'Q2'!A:B,2,0)</f>
        <v>#N/A</v>
      </c>
      <c r="S2951" s="2" t="e">
        <f t="shared" si="184"/>
        <v>#N/A</v>
      </c>
      <c r="T2951" s="2" t="e">
        <f>VLOOKUP(B2951,'Q3'!A:B,2,0)</f>
        <v>#N/A</v>
      </c>
      <c r="U2951" s="2" t="e">
        <f t="shared" si="186"/>
        <v>#N/A</v>
      </c>
      <c r="V2951" s="2">
        <f>VLOOKUP(B2951,'Q4'!A:B,2,0)</f>
        <v>54600</v>
      </c>
      <c r="W2951" s="2" t="str">
        <f t="shared" si="187"/>
        <v>Unpaid</v>
      </c>
      <c r="X2951" s="2" t="e">
        <f>VLOOKUP(B2951,Food!A:B,2,0)</f>
        <v>#N/A</v>
      </c>
      <c r="Y2951" s="2">
        <f>VLOOKUP(B2951,'Call List'!A:A,1,0)</f>
        <v>3936</v>
      </c>
      <c r="Z2951" s="2" t="e">
        <f>VLOOKUP(B2951,Sheet4!A:A,1,0)</f>
        <v>#N/A</v>
      </c>
    </row>
    <row r="2952" spans="1:26" hidden="1" x14ac:dyDescent="0.2">
      <c r="A2952" s="9">
        <v>2951</v>
      </c>
      <c r="B2952" s="9">
        <v>14796</v>
      </c>
      <c r="C2952" s="9" t="s">
        <v>211</v>
      </c>
      <c r="D2952" s="9" t="s">
        <v>19</v>
      </c>
      <c r="E2952" s="9" t="s">
        <v>10268</v>
      </c>
      <c r="F2952" s="9" t="s">
        <v>10269</v>
      </c>
      <c r="G2952" s="9" t="s">
        <v>10270</v>
      </c>
      <c r="H2952" s="9" t="s">
        <v>24949</v>
      </c>
      <c r="I2952" s="9" t="s">
        <v>10271</v>
      </c>
      <c r="J2952" s="9" t="s">
        <v>10270</v>
      </c>
      <c r="K2952" s="9" t="s">
        <v>24950</v>
      </c>
      <c r="L2952" s="9" t="s">
        <v>18289</v>
      </c>
      <c r="M2952" s="2" t="e">
        <f>VLOOKUP(B2952,'HP List'!A:G,7,0)</f>
        <v>#N/A</v>
      </c>
      <c r="N2952" s="2" t="e">
        <f>VLOOKUP(B2952,'HP List'!A:H,8,0)</f>
        <v>#N/A</v>
      </c>
      <c r="P2952" s="2" t="e">
        <f>VLOOKUP(B2952,'Q1'!A:B,2,0)</f>
        <v>#N/A</v>
      </c>
      <c r="Q2952" s="2" t="e">
        <f t="shared" si="185"/>
        <v>#N/A</v>
      </c>
      <c r="R2952" s="2" t="e">
        <f>VLOOKUP(B2952,'Q2'!A:B,2,0)</f>
        <v>#N/A</v>
      </c>
      <c r="S2952" s="2" t="e">
        <f t="shared" si="184"/>
        <v>#N/A</v>
      </c>
      <c r="T2952" s="2" t="e">
        <f>VLOOKUP(B2952,'Q3'!A:B,2,0)</f>
        <v>#N/A</v>
      </c>
      <c r="U2952" s="2" t="e">
        <f t="shared" si="186"/>
        <v>#N/A</v>
      </c>
      <c r="V2952" s="2">
        <f>VLOOKUP(B2952,'Q4'!A:B,2,0)</f>
        <v>54600</v>
      </c>
      <c r="W2952" s="2" t="str">
        <f t="shared" si="187"/>
        <v>Unpaid</v>
      </c>
      <c r="X2952" s="2" t="e">
        <f>VLOOKUP(B2952,Food!A:B,2,0)</f>
        <v>#N/A</v>
      </c>
      <c r="Y2952" s="2">
        <f>VLOOKUP(B2952,'Call List'!A:A,1,0)</f>
        <v>14796</v>
      </c>
      <c r="Z2952" s="2" t="e">
        <f>VLOOKUP(B2952,Sheet4!A:A,1,0)</f>
        <v>#N/A</v>
      </c>
    </row>
    <row r="2953" spans="1:26" hidden="1" x14ac:dyDescent="0.2">
      <c r="A2953" s="9">
        <v>2952</v>
      </c>
      <c r="B2953" s="9">
        <v>5930</v>
      </c>
      <c r="C2953" s="9" t="s">
        <v>211</v>
      </c>
      <c r="D2953" s="9" t="s">
        <v>19</v>
      </c>
      <c r="E2953" s="9" t="s">
        <v>10272</v>
      </c>
      <c r="F2953" s="9" t="s">
        <v>10273</v>
      </c>
      <c r="G2953" s="9" t="s">
        <v>10274</v>
      </c>
      <c r="H2953" s="9" t="s">
        <v>24951</v>
      </c>
      <c r="I2953" s="9" t="s">
        <v>10275</v>
      </c>
      <c r="J2953" s="9" t="s">
        <v>10274</v>
      </c>
      <c r="K2953" s="9" t="s">
        <v>24952</v>
      </c>
      <c r="L2953" s="9" t="s">
        <v>18310</v>
      </c>
      <c r="M2953" s="2" t="e">
        <f>VLOOKUP(B2953,'HP List'!A:G,7,0)</f>
        <v>#N/A</v>
      </c>
      <c r="N2953" s="2" t="e">
        <f>VLOOKUP(B2953,'HP List'!A:H,8,0)</f>
        <v>#N/A</v>
      </c>
      <c r="P2953" s="2" t="e">
        <f>VLOOKUP(B2953,'Q1'!A:B,2,0)</f>
        <v>#N/A</v>
      </c>
      <c r="Q2953" s="2" t="e">
        <f t="shared" si="185"/>
        <v>#N/A</v>
      </c>
      <c r="R2953" s="2" t="e">
        <f>VLOOKUP(B2953,'Q2'!A:B,2,0)</f>
        <v>#N/A</v>
      </c>
      <c r="S2953" s="2" t="e">
        <f t="shared" si="184"/>
        <v>#N/A</v>
      </c>
      <c r="T2953" s="2" t="e">
        <f>VLOOKUP(B2953,'Q3'!A:B,2,0)</f>
        <v>#N/A</v>
      </c>
      <c r="U2953" s="2" t="e">
        <f t="shared" si="186"/>
        <v>#N/A</v>
      </c>
      <c r="V2953" s="2">
        <f>VLOOKUP(B2953,'Q4'!A:B,2,0)</f>
        <v>68250</v>
      </c>
      <c r="W2953" s="2" t="str">
        <f t="shared" si="187"/>
        <v>Unpaid</v>
      </c>
      <c r="X2953" s="2" t="e">
        <f>VLOOKUP(B2953,Food!A:B,2,0)</f>
        <v>#N/A</v>
      </c>
      <c r="Y2953" s="2">
        <f>VLOOKUP(B2953,'Call List'!A:A,1,0)</f>
        <v>5930</v>
      </c>
      <c r="Z2953" s="2" t="e">
        <f>VLOOKUP(B2953,Sheet4!A:A,1,0)</f>
        <v>#N/A</v>
      </c>
    </row>
    <row r="2954" spans="1:26" hidden="1" x14ac:dyDescent="0.2">
      <c r="A2954" s="9">
        <v>2953</v>
      </c>
      <c r="B2954" s="9">
        <v>8206</v>
      </c>
      <c r="C2954" s="9" t="s">
        <v>211</v>
      </c>
      <c r="D2954" s="9" t="s">
        <v>19</v>
      </c>
      <c r="E2954" s="9" t="s">
        <v>10276</v>
      </c>
      <c r="F2954" s="9" t="s">
        <v>10277</v>
      </c>
      <c r="G2954" s="9" t="s">
        <v>10278</v>
      </c>
      <c r="H2954" s="9" t="s">
        <v>24953</v>
      </c>
      <c r="I2954" s="9" t="s">
        <v>10279</v>
      </c>
      <c r="J2954" s="9" t="s">
        <v>10278</v>
      </c>
      <c r="K2954" s="9" t="s">
        <v>24954</v>
      </c>
      <c r="L2954" s="9" t="s">
        <v>18308</v>
      </c>
      <c r="M2954" s="2" t="e">
        <f>VLOOKUP(B2954,'HP List'!A:G,7,0)</f>
        <v>#N/A</v>
      </c>
      <c r="N2954" s="2" t="e">
        <f>VLOOKUP(B2954,'HP List'!A:H,8,0)</f>
        <v>#N/A</v>
      </c>
      <c r="P2954" s="2" t="e">
        <f>VLOOKUP(B2954,'Q1'!A:B,2,0)</f>
        <v>#N/A</v>
      </c>
      <c r="Q2954" s="2" t="e">
        <f t="shared" si="185"/>
        <v>#N/A</v>
      </c>
      <c r="R2954" s="2" t="e">
        <f>VLOOKUP(B2954,'Q2'!A:B,2,0)</f>
        <v>#N/A</v>
      </c>
      <c r="S2954" s="2" t="e">
        <f t="shared" si="184"/>
        <v>#N/A</v>
      </c>
      <c r="T2954" s="2" t="e">
        <f>VLOOKUP(B2954,'Q3'!A:B,2,0)</f>
        <v>#N/A</v>
      </c>
      <c r="U2954" s="2" t="e">
        <f t="shared" si="186"/>
        <v>#N/A</v>
      </c>
      <c r="V2954" s="2">
        <f>VLOOKUP(B2954,'Q4'!A:B,2,0)</f>
        <v>64200</v>
      </c>
      <c r="W2954" s="2" t="str">
        <f t="shared" si="187"/>
        <v>Unpaid</v>
      </c>
      <c r="X2954" s="2" t="str">
        <f>VLOOKUP(B2954,Food!A:B,2,0)</f>
        <v>Yes</v>
      </c>
      <c r="Y2954" s="2">
        <f>VLOOKUP(B2954,'Call List'!A:A,1,0)</f>
        <v>8206</v>
      </c>
      <c r="Z2954" s="2" t="e">
        <f>VLOOKUP(B2954,Sheet4!A:A,1,0)</f>
        <v>#N/A</v>
      </c>
    </row>
    <row r="2955" spans="1:26" hidden="1" x14ac:dyDescent="0.2">
      <c r="A2955" s="9">
        <v>2954</v>
      </c>
      <c r="B2955" s="9">
        <v>9098</v>
      </c>
      <c r="C2955" s="9" t="s">
        <v>211</v>
      </c>
      <c r="D2955" s="9" t="s">
        <v>19</v>
      </c>
      <c r="E2955" s="9" t="s">
        <v>10284</v>
      </c>
      <c r="F2955" s="9" t="s">
        <v>10285</v>
      </c>
      <c r="G2955" s="9" t="s">
        <v>10286</v>
      </c>
      <c r="H2955" s="9" t="s">
        <v>24955</v>
      </c>
      <c r="I2955" s="9" t="s">
        <v>10287</v>
      </c>
      <c r="J2955" s="9" t="s">
        <v>10286</v>
      </c>
      <c r="K2955" s="9" t="s">
        <v>24956</v>
      </c>
      <c r="L2955" s="9" t="s">
        <v>18305</v>
      </c>
      <c r="M2955" s="2" t="e">
        <f>VLOOKUP(B2955,'HP List'!A:G,7,0)</f>
        <v>#N/A</v>
      </c>
      <c r="N2955" s="2" t="e">
        <f>VLOOKUP(B2955,'HP List'!A:H,8,0)</f>
        <v>#N/A</v>
      </c>
      <c r="P2955" s="2" t="e">
        <f>VLOOKUP(B2955,'Q1'!A:B,2,0)</f>
        <v>#N/A</v>
      </c>
      <c r="Q2955" s="2" t="e">
        <f t="shared" si="185"/>
        <v>#N/A</v>
      </c>
      <c r="R2955" s="2" t="e">
        <f>VLOOKUP(B2955,'Q2'!A:B,2,0)</f>
        <v>#N/A</v>
      </c>
      <c r="S2955" s="2" t="e">
        <f t="shared" si="184"/>
        <v>#N/A</v>
      </c>
      <c r="T2955" s="2" t="e">
        <f>VLOOKUP(B2955,'Q3'!A:B,2,0)</f>
        <v>#N/A</v>
      </c>
      <c r="U2955" s="2" t="e">
        <f t="shared" si="186"/>
        <v>#N/A</v>
      </c>
      <c r="V2955" s="2">
        <f>VLOOKUP(B2955,'Q4'!A:B,2,0)</f>
        <v>77850</v>
      </c>
      <c r="W2955" s="2" t="str">
        <f t="shared" si="187"/>
        <v>Unpaid</v>
      </c>
      <c r="X2955" s="2" t="str">
        <f>VLOOKUP(B2955,Food!A:B,2,0)</f>
        <v>Yes</v>
      </c>
      <c r="Y2955" s="2">
        <f>VLOOKUP(B2955,'Call List'!A:A,1,0)</f>
        <v>9098</v>
      </c>
      <c r="Z2955" s="2" t="e">
        <f>VLOOKUP(B2955,Sheet4!A:A,1,0)</f>
        <v>#N/A</v>
      </c>
    </row>
    <row r="2956" spans="1:26" hidden="1" x14ac:dyDescent="0.2">
      <c r="A2956" s="9">
        <v>2955</v>
      </c>
      <c r="B2956" s="9">
        <v>2950</v>
      </c>
      <c r="C2956" s="9" t="s">
        <v>211</v>
      </c>
      <c r="D2956" s="9" t="s">
        <v>19</v>
      </c>
      <c r="E2956" s="9" t="s">
        <v>10288</v>
      </c>
      <c r="F2956" s="9" t="s">
        <v>10289</v>
      </c>
      <c r="G2956" s="9" t="s">
        <v>10290</v>
      </c>
      <c r="H2956" s="9" t="s">
        <v>24957</v>
      </c>
      <c r="I2956" s="9" t="s">
        <v>10291</v>
      </c>
      <c r="J2956" s="9" t="s">
        <v>10290</v>
      </c>
      <c r="K2956" s="9" t="s">
        <v>10292</v>
      </c>
      <c r="L2956" s="9" t="s">
        <v>18313</v>
      </c>
      <c r="M2956" s="2" t="e">
        <f>VLOOKUP(B2956,'HP List'!A:G,7,0)</f>
        <v>#N/A</v>
      </c>
      <c r="N2956" s="2" t="e">
        <f>VLOOKUP(B2956,'HP List'!A:H,8,0)</f>
        <v>#N/A</v>
      </c>
      <c r="P2956" s="2" t="e">
        <f>VLOOKUP(B2956,'Q1'!A:B,2,0)</f>
        <v>#N/A</v>
      </c>
      <c r="Q2956" s="2" t="e">
        <f t="shared" si="185"/>
        <v>#N/A</v>
      </c>
      <c r="R2956" s="2" t="e">
        <f>VLOOKUP(B2956,'Q2'!A:B,2,0)</f>
        <v>#N/A</v>
      </c>
      <c r="S2956" s="2" t="e">
        <f t="shared" si="184"/>
        <v>#N/A</v>
      </c>
      <c r="T2956" s="2" t="e">
        <f>VLOOKUP(B2956,'Q3'!A:B,2,0)</f>
        <v>#N/A</v>
      </c>
      <c r="U2956" s="2" t="e">
        <f t="shared" si="186"/>
        <v>#N/A</v>
      </c>
      <c r="V2956" s="2">
        <f>VLOOKUP(B2956,'Q4'!A:B,2,0)</f>
        <v>64200</v>
      </c>
      <c r="W2956" s="2" t="str">
        <f t="shared" si="187"/>
        <v>Unpaid</v>
      </c>
      <c r="X2956" s="2" t="str">
        <f>VLOOKUP(B2956,Food!A:B,2,0)</f>
        <v>Yes</v>
      </c>
      <c r="Y2956" s="2">
        <f>VLOOKUP(B2956,'Call List'!A:A,1,0)</f>
        <v>2950</v>
      </c>
      <c r="Z2956" s="2" t="e">
        <f>VLOOKUP(B2956,Sheet4!A:A,1,0)</f>
        <v>#N/A</v>
      </c>
    </row>
    <row r="2957" spans="1:26" hidden="1" x14ac:dyDescent="0.2">
      <c r="A2957" s="9">
        <v>2956</v>
      </c>
      <c r="B2957" s="9">
        <v>8655</v>
      </c>
      <c r="C2957" s="9" t="s">
        <v>211</v>
      </c>
      <c r="D2957" s="9" t="s">
        <v>19</v>
      </c>
      <c r="E2957" s="9" t="s">
        <v>10293</v>
      </c>
      <c r="F2957" s="9" t="s">
        <v>10294</v>
      </c>
      <c r="G2957" s="9" t="s">
        <v>10295</v>
      </c>
      <c r="H2957" s="9" t="s">
        <v>24958</v>
      </c>
      <c r="I2957" s="9" t="s">
        <v>10296</v>
      </c>
      <c r="J2957" s="9" t="s">
        <v>10295</v>
      </c>
      <c r="K2957" s="9" t="s">
        <v>24959</v>
      </c>
      <c r="L2957" s="9" t="s">
        <v>18308</v>
      </c>
      <c r="M2957" s="2" t="e">
        <f>VLOOKUP(B2957,'HP List'!A:G,7,0)</f>
        <v>#N/A</v>
      </c>
      <c r="N2957" s="2" t="e">
        <f>VLOOKUP(B2957,'HP List'!A:H,8,0)</f>
        <v>#N/A</v>
      </c>
      <c r="P2957" s="2" t="e">
        <f>VLOOKUP(B2957,'Q1'!A:B,2,0)</f>
        <v>#N/A</v>
      </c>
      <c r="Q2957" s="2" t="e">
        <f t="shared" si="185"/>
        <v>#N/A</v>
      </c>
      <c r="R2957" s="2">
        <f>VLOOKUP(B2957,'Q2'!A:B,2,0)</f>
        <v>320</v>
      </c>
      <c r="S2957" s="2" t="str">
        <f t="shared" si="184"/>
        <v>Paid</v>
      </c>
      <c r="T2957" s="2">
        <f>VLOOKUP(B2957,'Q3'!A:B,2,0)</f>
        <v>320</v>
      </c>
      <c r="U2957" s="2" t="str">
        <f t="shared" si="186"/>
        <v>Paid</v>
      </c>
      <c r="V2957" s="2">
        <f>VLOOKUP(B2957,'Q4'!A:B,2,0)</f>
        <v>1320</v>
      </c>
      <c r="W2957" s="2" t="str">
        <f t="shared" si="187"/>
        <v>Paid</v>
      </c>
      <c r="X2957" s="2" t="str">
        <f>VLOOKUP(B2957,Food!A:B,2,0)</f>
        <v>Yes</v>
      </c>
      <c r="Y2957" s="2">
        <f>VLOOKUP(B2957,'Call List'!A:A,1,0)</f>
        <v>8655</v>
      </c>
      <c r="Z2957" s="2" t="e">
        <f>VLOOKUP(B2957,Sheet4!A:A,1,0)</f>
        <v>#N/A</v>
      </c>
    </row>
    <row r="2958" spans="1:26" hidden="1" x14ac:dyDescent="0.2">
      <c r="A2958" s="9">
        <v>2957</v>
      </c>
      <c r="B2958" s="9">
        <v>3128</v>
      </c>
      <c r="C2958" s="9" t="s">
        <v>211</v>
      </c>
      <c r="D2958" s="9" t="s">
        <v>19</v>
      </c>
      <c r="E2958" s="9" t="s">
        <v>10297</v>
      </c>
      <c r="F2958" s="9" t="s">
        <v>4663</v>
      </c>
      <c r="G2958" s="9" t="s">
        <v>10298</v>
      </c>
      <c r="H2958" s="9" t="s">
        <v>10299</v>
      </c>
      <c r="I2958" s="9" t="s">
        <v>4665</v>
      </c>
      <c r="J2958" s="9" t="s">
        <v>4666</v>
      </c>
      <c r="K2958" s="9" t="s">
        <v>22511</v>
      </c>
      <c r="L2958" s="9" t="s">
        <v>18313</v>
      </c>
      <c r="M2958" s="2" t="e">
        <f>VLOOKUP(B2958,'HP List'!A:G,7,0)</f>
        <v>#N/A</v>
      </c>
      <c r="N2958" s="2" t="e">
        <f>VLOOKUP(B2958,'HP List'!A:H,8,0)</f>
        <v>#N/A</v>
      </c>
      <c r="P2958" s="2" t="e">
        <f>VLOOKUP(B2958,'Q1'!A:B,2,0)</f>
        <v>#N/A</v>
      </c>
      <c r="Q2958" s="2" t="e">
        <f t="shared" si="185"/>
        <v>#N/A</v>
      </c>
      <c r="R2958" s="2" t="e">
        <f>VLOOKUP(B2958,'Q2'!A:B,2,0)</f>
        <v>#N/A</v>
      </c>
      <c r="S2958" s="2" t="e">
        <f t="shared" si="184"/>
        <v>#N/A</v>
      </c>
      <c r="T2958" s="2" t="e">
        <f>VLOOKUP(B2958,'Q3'!A:B,2,0)</f>
        <v>#N/A</v>
      </c>
      <c r="U2958" s="2" t="e">
        <f t="shared" si="186"/>
        <v>#N/A</v>
      </c>
      <c r="V2958" s="2">
        <f>VLOOKUP(B2958,'Q4'!A:B,2,0)</f>
        <v>54600</v>
      </c>
      <c r="W2958" s="2" t="str">
        <f t="shared" si="187"/>
        <v>Unpaid</v>
      </c>
      <c r="X2958" s="2" t="e">
        <f>VLOOKUP(B2958,Food!A:B,2,0)</f>
        <v>#N/A</v>
      </c>
      <c r="Y2958" s="2">
        <f>VLOOKUP(B2958,'Call List'!A:A,1,0)</f>
        <v>3128</v>
      </c>
      <c r="Z2958" s="2" t="e">
        <f>VLOOKUP(B2958,Sheet4!A:A,1,0)</f>
        <v>#N/A</v>
      </c>
    </row>
    <row r="2959" spans="1:26" hidden="1" x14ac:dyDescent="0.2">
      <c r="A2959" s="9">
        <v>2958</v>
      </c>
      <c r="B2959" s="9">
        <v>11555</v>
      </c>
      <c r="C2959" s="9" t="s">
        <v>211</v>
      </c>
      <c r="D2959" s="9" t="s">
        <v>19</v>
      </c>
      <c r="E2959" s="9" t="s">
        <v>10300</v>
      </c>
      <c r="F2959" s="9" t="s">
        <v>10076</v>
      </c>
      <c r="G2959" s="9" t="s">
        <v>10077</v>
      </c>
      <c r="H2959" s="9" t="s">
        <v>24867</v>
      </c>
      <c r="I2959" s="9" t="s">
        <v>10078</v>
      </c>
      <c r="J2959" s="9" t="s">
        <v>10079</v>
      </c>
      <c r="K2959" s="9" t="s">
        <v>24868</v>
      </c>
      <c r="L2959" s="9" t="s">
        <v>18297</v>
      </c>
      <c r="M2959" s="2" t="e">
        <f>VLOOKUP(B2959,'HP List'!A:G,7,0)</f>
        <v>#N/A</v>
      </c>
      <c r="N2959" s="2" t="e">
        <f>VLOOKUP(B2959,'HP List'!A:H,8,0)</f>
        <v>#N/A</v>
      </c>
      <c r="P2959" s="2" t="e">
        <f>VLOOKUP(B2959,'Q1'!A:B,2,0)</f>
        <v>#N/A</v>
      </c>
      <c r="Q2959" s="2" t="e">
        <f t="shared" si="185"/>
        <v>#N/A</v>
      </c>
      <c r="R2959" s="2" t="e">
        <f>VLOOKUP(B2959,'Q2'!A:B,2,0)</f>
        <v>#N/A</v>
      </c>
      <c r="S2959" s="2" t="e">
        <f t="shared" si="184"/>
        <v>#N/A</v>
      </c>
      <c r="T2959" s="2" t="e">
        <f>VLOOKUP(B2959,'Q3'!A:B,2,0)</f>
        <v>#N/A</v>
      </c>
      <c r="U2959" s="2" t="e">
        <f t="shared" si="186"/>
        <v>#N/A</v>
      </c>
      <c r="V2959" s="2" t="e">
        <f>VLOOKUP(B2959,'Q4'!A:B,2,0)</f>
        <v>#N/A</v>
      </c>
      <c r="W2959" s="2" t="e">
        <f t="shared" si="187"/>
        <v>#N/A</v>
      </c>
      <c r="X2959" s="2" t="str">
        <f>VLOOKUP(B2959,Food!A:B,2,0)</f>
        <v>Yes</v>
      </c>
      <c r="Y2959" s="2">
        <f>VLOOKUP(B2959,'Call List'!A:A,1,0)</f>
        <v>11555</v>
      </c>
      <c r="Z2959" s="2" t="e">
        <f>VLOOKUP(B2959,Sheet4!A:A,1,0)</f>
        <v>#N/A</v>
      </c>
    </row>
    <row r="2960" spans="1:26" hidden="1" x14ac:dyDescent="0.2">
      <c r="A2960" s="9">
        <v>2959</v>
      </c>
      <c r="B2960" s="9">
        <v>6460</v>
      </c>
      <c r="C2960" s="9" t="s">
        <v>211</v>
      </c>
      <c r="D2960" s="9" t="s">
        <v>19</v>
      </c>
      <c r="E2960" s="9" t="s">
        <v>9826</v>
      </c>
      <c r="F2960" s="9" t="s">
        <v>9827</v>
      </c>
      <c r="G2960" s="9" t="s">
        <v>9828</v>
      </c>
      <c r="H2960" s="9" t="s">
        <v>24960</v>
      </c>
      <c r="I2960" s="9" t="s">
        <v>9829</v>
      </c>
      <c r="J2960" s="9" t="s">
        <v>9828</v>
      </c>
      <c r="K2960" s="9" t="s">
        <v>24961</v>
      </c>
      <c r="L2960" s="9" t="s">
        <v>18310</v>
      </c>
      <c r="M2960" s="2" t="e">
        <f>VLOOKUP(B2960,'HP List'!A:G,7,0)</f>
        <v>#N/A</v>
      </c>
      <c r="N2960" s="2" t="e">
        <f>VLOOKUP(B2960,'HP List'!A:H,8,0)</f>
        <v>#N/A</v>
      </c>
      <c r="P2960" s="2" t="e">
        <f>VLOOKUP(B2960,'Q1'!A:B,2,0)</f>
        <v>#N/A</v>
      </c>
      <c r="Q2960" s="2" t="e">
        <f t="shared" si="185"/>
        <v>#N/A</v>
      </c>
      <c r="R2960" s="2">
        <f>VLOOKUP(B2960,'Q2'!A:B,2,0)</f>
        <v>320</v>
      </c>
      <c r="S2960" s="2" t="str">
        <f t="shared" si="184"/>
        <v>Paid</v>
      </c>
      <c r="T2960" s="2">
        <f>VLOOKUP(B2960,'Q3'!A:B,2,0)</f>
        <v>320</v>
      </c>
      <c r="U2960" s="2" t="str">
        <f t="shared" si="186"/>
        <v>Paid</v>
      </c>
      <c r="V2960" s="2">
        <f>VLOOKUP(B2960,'Q4'!A:B,2,0)</f>
        <v>320</v>
      </c>
      <c r="W2960" s="2" t="str">
        <f t="shared" si="187"/>
        <v>Paid</v>
      </c>
      <c r="X2960" s="2" t="str">
        <f>VLOOKUP(B2960,Food!A:B,2,0)</f>
        <v>Yes</v>
      </c>
      <c r="Y2960" s="2">
        <f>VLOOKUP(B2960,'Call List'!A:A,1,0)</f>
        <v>6460</v>
      </c>
      <c r="Z2960" s="2" t="e">
        <f>VLOOKUP(B2960,Sheet4!A:A,1,0)</f>
        <v>#N/A</v>
      </c>
    </row>
    <row r="2961" spans="1:26" hidden="1" x14ac:dyDescent="0.2">
      <c r="A2961" s="9">
        <v>2960</v>
      </c>
      <c r="B2961" s="9">
        <v>3582</v>
      </c>
      <c r="C2961" s="9" t="s">
        <v>211</v>
      </c>
      <c r="D2961" s="9" t="s">
        <v>19</v>
      </c>
      <c r="E2961" s="9" t="s">
        <v>10301</v>
      </c>
      <c r="F2961" s="9" t="s">
        <v>10302</v>
      </c>
      <c r="G2961" s="9" t="s">
        <v>10303</v>
      </c>
      <c r="H2961" s="9" t="s">
        <v>10304</v>
      </c>
      <c r="I2961" s="9" t="s">
        <v>10305</v>
      </c>
      <c r="J2961" s="9" t="s">
        <v>10303</v>
      </c>
      <c r="K2961" s="9" t="s">
        <v>24962</v>
      </c>
      <c r="L2961" s="9" t="s">
        <v>18313</v>
      </c>
      <c r="M2961" s="2" t="e">
        <f>VLOOKUP(B2961,'HP List'!A:G,7,0)</f>
        <v>#N/A</v>
      </c>
      <c r="N2961" s="2" t="e">
        <f>VLOOKUP(B2961,'HP List'!A:H,8,0)</f>
        <v>#N/A</v>
      </c>
      <c r="P2961" s="2" t="e">
        <f>VLOOKUP(B2961,'Q1'!A:B,2,0)</f>
        <v>#N/A</v>
      </c>
      <c r="Q2961" s="2" t="e">
        <f t="shared" si="185"/>
        <v>#N/A</v>
      </c>
      <c r="R2961" s="2" t="e">
        <f>VLOOKUP(B2961,'Q2'!A:B,2,0)</f>
        <v>#N/A</v>
      </c>
      <c r="S2961" s="2" t="e">
        <f t="shared" si="184"/>
        <v>#N/A</v>
      </c>
      <c r="T2961" s="2" t="e">
        <f>VLOOKUP(B2961,'Q3'!A:B,2,0)</f>
        <v>#N/A</v>
      </c>
      <c r="U2961" s="2" t="e">
        <f t="shared" si="186"/>
        <v>#N/A</v>
      </c>
      <c r="V2961" s="2">
        <f>VLOOKUP(B2961,'Q4'!A:B,2,0)</f>
        <v>26610</v>
      </c>
      <c r="W2961" s="2" t="str">
        <f t="shared" si="187"/>
        <v>Unpaid</v>
      </c>
      <c r="X2961" s="2" t="str">
        <f>VLOOKUP(B2961,Food!A:B,2,0)</f>
        <v>Yes</v>
      </c>
      <c r="Y2961" s="2">
        <f>VLOOKUP(B2961,'Call List'!A:A,1,0)</f>
        <v>3582</v>
      </c>
      <c r="Z2961" s="2" t="e">
        <f>VLOOKUP(B2961,Sheet4!A:A,1,0)</f>
        <v>#N/A</v>
      </c>
    </row>
    <row r="2962" spans="1:26" hidden="1" x14ac:dyDescent="0.2">
      <c r="A2962" s="9">
        <v>2961</v>
      </c>
      <c r="B2962" s="9">
        <v>4666</v>
      </c>
      <c r="C2962" s="9" t="s">
        <v>211</v>
      </c>
      <c r="D2962" s="9" t="s">
        <v>19</v>
      </c>
      <c r="E2962" s="9" t="s">
        <v>10306</v>
      </c>
      <c r="F2962" s="9" t="s">
        <v>6356</v>
      </c>
      <c r="G2962" s="9" t="s">
        <v>10307</v>
      </c>
      <c r="H2962" s="9" t="s">
        <v>24963</v>
      </c>
      <c r="I2962" s="9" t="s">
        <v>2416</v>
      </c>
      <c r="J2962" s="9" t="s">
        <v>10308</v>
      </c>
      <c r="K2962" s="9" t="s">
        <v>24964</v>
      </c>
      <c r="L2962" s="9" t="s">
        <v>18312</v>
      </c>
      <c r="M2962" s="2" t="e">
        <f>VLOOKUP(B2962,'HP List'!A:G,7,0)</f>
        <v>#N/A</v>
      </c>
      <c r="N2962" s="2" t="e">
        <f>VLOOKUP(B2962,'HP List'!A:H,8,0)</f>
        <v>#N/A</v>
      </c>
      <c r="P2962" s="2" t="e">
        <f>VLOOKUP(B2962,'Q1'!A:B,2,0)</f>
        <v>#N/A</v>
      </c>
      <c r="Q2962" s="2" t="e">
        <f t="shared" si="185"/>
        <v>#N/A</v>
      </c>
      <c r="R2962" s="2" t="e">
        <f>VLOOKUP(B2962,'Q2'!A:B,2,0)</f>
        <v>#N/A</v>
      </c>
      <c r="S2962" s="2" t="e">
        <f t="shared" ref="S2962:S3025" si="188">IF(R2962&gt;5000,"Unpaid","Paid")</f>
        <v>#N/A</v>
      </c>
      <c r="T2962" s="2" t="e">
        <f>VLOOKUP(B2962,'Q3'!A:B,2,0)</f>
        <v>#N/A</v>
      </c>
      <c r="U2962" s="2" t="e">
        <f t="shared" si="186"/>
        <v>#N/A</v>
      </c>
      <c r="V2962" s="2" t="e">
        <f>VLOOKUP(B2962,'Q4'!A:B,2,0)</f>
        <v>#N/A</v>
      </c>
      <c r="W2962" s="2" t="e">
        <f t="shared" si="187"/>
        <v>#N/A</v>
      </c>
      <c r="X2962" s="2" t="str">
        <f>VLOOKUP(B2962,Food!A:B,2,0)</f>
        <v>Yes</v>
      </c>
      <c r="Y2962" s="2">
        <f>VLOOKUP(B2962,'Call List'!A:A,1,0)</f>
        <v>4666</v>
      </c>
      <c r="Z2962" s="2" t="e">
        <f>VLOOKUP(B2962,Sheet4!A:A,1,0)</f>
        <v>#N/A</v>
      </c>
    </row>
    <row r="2963" spans="1:26" hidden="1" x14ac:dyDescent="0.2">
      <c r="A2963" s="9">
        <v>2962</v>
      </c>
      <c r="B2963" s="9">
        <v>4829</v>
      </c>
      <c r="C2963" s="9" t="s">
        <v>211</v>
      </c>
      <c r="D2963" s="9" t="s">
        <v>19</v>
      </c>
      <c r="E2963" s="9" t="s">
        <v>10309</v>
      </c>
      <c r="F2963" s="9" t="s">
        <v>10310</v>
      </c>
      <c r="G2963" s="9" t="s">
        <v>10311</v>
      </c>
      <c r="H2963" s="9" t="s">
        <v>24965</v>
      </c>
      <c r="I2963" s="9" t="s">
        <v>10312</v>
      </c>
      <c r="J2963" s="9" t="s">
        <v>10311</v>
      </c>
      <c r="K2963" s="9" t="s">
        <v>10313</v>
      </c>
      <c r="L2963" s="9" t="s">
        <v>18312</v>
      </c>
      <c r="M2963" s="2" t="e">
        <f>VLOOKUP(B2963,'HP List'!A:G,7,0)</f>
        <v>#N/A</v>
      </c>
      <c r="N2963" s="2" t="e">
        <f>VLOOKUP(B2963,'HP List'!A:H,8,0)</f>
        <v>#N/A</v>
      </c>
      <c r="P2963" s="2" t="e">
        <f>VLOOKUP(B2963,'Q1'!A:B,2,0)</f>
        <v>#N/A</v>
      </c>
      <c r="Q2963" s="2" t="e">
        <f t="shared" si="185"/>
        <v>#N/A</v>
      </c>
      <c r="R2963" s="2" t="e">
        <f>VLOOKUP(B2963,'Q2'!A:B,2,0)</f>
        <v>#N/A</v>
      </c>
      <c r="S2963" s="2" t="e">
        <f t="shared" si="188"/>
        <v>#N/A</v>
      </c>
      <c r="T2963" s="2" t="e">
        <f>VLOOKUP(B2963,'Q3'!A:B,2,0)</f>
        <v>#N/A</v>
      </c>
      <c r="U2963" s="2" t="e">
        <f t="shared" si="186"/>
        <v>#N/A</v>
      </c>
      <c r="V2963" s="2">
        <f>VLOOKUP(B2963,'Q4'!A:B,2,0)</f>
        <v>77850</v>
      </c>
      <c r="W2963" s="2" t="str">
        <f t="shared" si="187"/>
        <v>Unpaid</v>
      </c>
      <c r="X2963" s="2" t="str">
        <f>VLOOKUP(B2963,Food!A:B,2,0)</f>
        <v>Yes</v>
      </c>
      <c r="Y2963" s="2">
        <f>VLOOKUP(B2963,'Call List'!A:A,1,0)</f>
        <v>4829</v>
      </c>
      <c r="Z2963" s="2" t="e">
        <f>VLOOKUP(B2963,Sheet4!A:A,1,0)</f>
        <v>#N/A</v>
      </c>
    </row>
    <row r="2964" spans="1:26" hidden="1" x14ac:dyDescent="0.2">
      <c r="A2964" s="9">
        <v>2963</v>
      </c>
      <c r="B2964" s="9">
        <v>5936</v>
      </c>
      <c r="C2964" s="9" t="s">
        <v>211</v>
      </c>
      <c r="D2964" s="9" t="s">
        <v>19</v>
      </c>
      <c r="E2964" s="9" t="s">
        <v>10314</v>
      </c>
      <c r="F2964" s="9" t="s">
        <v>10315</v>
      </c>
      <c r="G2964" s="9" t="s">
        <v>10316</v>
      </c>
      <c r="H2964" s="9" t="s">
        <v>24966</v>
      </c>
      <c r="I2964" s="9" t="s">
        <v>10317</v>
      </c>
      <c r="J2964" s="9" t="s">
        <v>10316</v>
      </c>
      <c r="K2964" s="9" t="s">
        <v>24967</v>
      </c>
      <c r="L2964" s="9" t="s">
        <v>18310</v>
      </c>
      <c r="M2964" s="2" t="e">
        <f>VLOOKUP(B2964,'HP List'!A:G,7,0)</f>
        <v>#N/A</v>
      </c>
      <c r="N2964" s="2" t="e">
        <f>VLOOKUP(B2964,'HP List'!A:H,8,0)</f>
        <v>#N/A</v>
      </c>
      <c r="P2964" s="2" t="e">
        <f>VLOOKUP(B2964,'Q1'!A:B,2,0)</f>
        <v>#N/A</v>
      </c>
      <c r="Q2964" s="2" t="e">
        <f t="shared" si="185"/>
        <v>#N/A</v>
      </c>
      <c r="R2964" s="2" t="e">
        <f>VLOOKUP(B2964,'Q2'!A:B,2,0)</f>
        <v>#N/A</v>
      </c>
      <c r="S2964" s="2" t="e">
        <f t="shared" si="188"/>
        <v>#N/A</v>
      </c>
      <c r="T2964" s="2" t="e">
        <f>VLOOKUP(B2964,'Q3'!A:B,2,0)</f>
        <v>#N/A</v>
      </c>
      <c r="U2964" s="2" t="e">
        <f t="shared" si="186"/>
        <v>#N/A</v>
      </c>
      <c r="V2964" s="2" t="e">
        <f>VLOOKUP(B2964,'Q4'!A:B,2,0)</f>
        <v>#N/A</v>
      </c>
      <c r="W2964" s="2" t="e">
        <f t="shared" si="187"/>
        <v>#N/A</v>
      </c>
      <c r="X2964" s="2" t="e">
        <f>VLOOKUP(B2964,Food!A:B,2,0)</f>
        <v>#N/A</v>
      </c>
      <c r="Y2964" s="2">
        <f>VLOOKUP(B2964,'Call List'!A:A,1,0)</f>
        <v>5936</v>
      </c>
      <c r="Z2964" s="2" t="e">
        <f>VLOOKUP(B2964,Sheet4!A:A,1,0)</f>
        <v>#N/A</v>
      </c>
    </row>
    <row r="2965" spans="1:26" hidden="1" x14ac:dyDescent="0.2">
      <c r="A2965" s="9">
        <v>2964</v>
      </c>
      <c r="B2965" s="9">
        <v>3600</v>
      </c>
      <c r="C2965" s="9" t="s">
        <v>211</v>
      </c>
      <c r="D2965" s="9" t="s">
        <v>19</v>
      </c>
      <c r="E2965" s="9" t="s">
        <v>10318</v>
      </c>
      <c r="F2965" s="9" t="s">
        <v>10319</v>
      </c>
      <c r="G2965" s="9" t="s">
        <v>10320</v>
      </c>
      <c r="H2965" s="9" t="s">
        <v>23227</v>
      </c>
      <c r="I2965" s="9" t="s">
        <v>10321</v>
      </c>
      <c r="J2965" s="9" t="s">
        <v>10320</v>
      </c>
      <c r="K2965" s="9" t="s">
        <v>24968</v>
      </c>
      <c r="L2965" s="9" t="s">
        <v>18313</v>
      </c>
      <c r="M2965" s="2" t="e">
        <f>VLOOKUP(B2965,'HP List'!A:G,7,0)</f>
        <v>#N/A</v>
      </c>
      <c r="N2965" s="2" t="e">
        <f>VLOOKUP(B2965,'HP List'!A:H,8,0)</f>
        <v>#N/A</v>
      </c>
      <c r="P2965" s="2" t="e">
        <f>VLOOKUP(B2965,'Q1'!A:B,2,0)</f>
        <v>#N/A</v>
      </c>
      <c r="Q2965" s="2" t="e">
        <f t="shared" si="185"/>
        <v>#N/A</v>
      </c>
      <c r="R2965" s="2" t="e">
        <f>VLOOKUP(B2965,'Q2'!A:B,2,0)</f>
        <v>#N/A</v>
      </c>
      <c r="S2965" s="2" t="e">
        <f t="shared" si="188"/>
        <v>#N/A</v>
      </c>
      <c r="T2965" s="2" t="e">
        <f>VLOOKUP(B2965,'Q3'!A:B,2,0)</f>
        <v>#N/A</v>
      </c>
      <c r="U2965" s="2" t="e">
        <f t="shared" si="186"/>
        <v>#N/A</v>
      </c>
      <c r="V2965" s="2" t="e">
        <f>VLOOKUP(B2965,'Q4'!A:B,2,0)</f>
        <v>#N/A</v>
      </c>
      <c r="W2965" s="2" t="e">
        <f t="shared" si="187"/>
        <v>#N/A</v>
      </c>
      <c r="X2965" s="2" t="str">
        <f>VLOOKUP(B2965,Food!A:B,2,0)</f>
        <v>Yes</v>
      </c>
      <c r="Y2965" s="2">
        <f>VLOOKUP(B2965,'Call List'!A:A,1,0)</f>
        <v>3600</v>
      </c>
      <c r="Z2965" s="2" t="e">
        <f>VLOOKUP(B2965,Sheet4!A:A,1,0)</f>
        <v>#N/A</v>
      </c>
    </row>
    <row r="2966" spans="1:26" hidden="1" x14ac:dyDescent="0.2">
      <c r="A2966" s="9">
        <v>2965</v>
      </c>
      <c r="B2966" s="9">
        <v>12237</v>
      </c>
      <c r="C2966" s="9" t="s">
        <v>211</v>
      </c>
      <c r="D2966" s="9" t="s">
        <v>19</v>
      </c>
      <c r="E2966" s="9" t="s">
        <v>10322</v>
      </c>
      <c r="F2966" s="9" t="s">
        <v>10323</v>
      </c>
      <c r="G2966" s="9" t="s">
        <v>10324</v>
      </c>
      <c r="H2966" s="9" t="s">
        <v>24969</v>
      </c>
      <c r="I2966" s="9" t="s">
        <v>10325</v>
      </c>
      <c r="J2966" s="9" t="s">
        <v>10326</v>
      </c>
      <c r="K2966" s="9" t="s">
        <v>24970</v>
      </c>
      <c r="L2966" s="9" t="s">
        <v>18297</v>
      </c>
      <c r="M2966" s="2" t="e">
        <f>VLOOKUP(B2966,'HP List'!A:G,7,0)</f>
        <v>#N/A</v>
      </c>
      <c r="N2966" s="2" t="e">
        <f>VLOOKUP(B2966,'HP List'!A:H,8,0)</f>
        <v>#N/A</v>
      </c>
      <c r="P2966" s="2" t="e">
        <f>VLOOKUP(B2966,'Q1'!A:B,2,0)</f>
        <v>#N/A</v>
      </c>
      <c r="Q2966" s="2" t="e">
        <f t="shared" si="185"/>
        <v>#N/A</v>
      </c>
      <c r="R2966" s="2" t="e">
        <f>VLOOKUP(B2966,'Q2'!A:B,2,0)</f>
        <v>#N/A</v>
      </c>
      <c r="S2966" s="2" t="e">
        <f t="shared" si="188"/>
        <v>#N/A</v>
      </c>
      <c r="T2966" s="2" t="e">
        <f>VLOOKUP(B2966,'Q3'!A:B,2,0)</f>
        <v>#N/A</v>
      </c>
      <c r="U2966" s="2" t="e">
        <f t="shared" si="186"/>
        <v>#N/A</v>
      </c>
      <c r="V2966" s="2" t="e">
        <f>VLOOKUP(B2966,'Q4'!A:B,2,0)</f>
        <v>#N/A</v>
      </c>
      <c r="W2966" s="2" t="e">
        <f t="shared" si="187"/>
        <v>#N/A</v>
      </c>
      <c r="X2966" s="2" t="e">
        <f>VLOOKUP(B2966,Food!A:B,2,0)</f>
        <v>#N/A</v>
      </c>
      <c r="Y2966" s="2">
        <f>VLOOKUP(B2966,'Call List'!A:A,1,0)</f>
        <v>12237</v>
      </c>
      <c r="Z2966" s="2" t="e">
        <f>VLOOKUP(B2966,Sheet4!A:A,1,0)</f>
        <v>#N/A</v>
      </c>
    </row>
    <row r="2967" spans="1:26" hidden="1" x14ac:dyDescent="0.2">
      <c r="A2967" s="9">
        <v>2966</v>
      </c>
      <c r="B2967" s="9">
        <v>12441</v>
      </c>
      <c r="C2967" s="9" t="s">
        <v>211</v>
      </c>
      <c r="D2967" s="9" t="s">
        <v>19</v>
      </c>
      <c r="E2967" s="9" t="s">
        <v>10327</v>
      </c>
      <c r="F2967" s="9" t="s">
        <v>10328</v>
      </c>
      <c r="G2967" s="9" t="s">
        <v>10329</v>
      </c>
      <c r="H2967" s="9" t="s">
        <v>24971</v>
      </c>
      <c r="I2967" s="9" t="s">
        <v>10330</v>
      </c>
      <c r="J2967" s="9" t="s">
        <v>10331</v>
      </c>
      <c r="K2967" s="9" t="s">
        <v>24972</v>
      </c>
      <c r="L2967" s="9" t="s">
        <v>18294</v>
      </c>
      <c r="M2967" s="2" t="e">
        <f>VLOOKUP(B2967,'HP List'!A:G,7,0)</f>
        <v>#N/A</v>
      </c>
      <c r="N2967" s="2" t="e">
        <f>VLOOKUP(B2967,'HP List'!A:H,8,0)</f>
        <v>#N/A</v>
      </c>
      <c r="P2967" s="2" t="e">
        <f>VLOOKUP(B2967,'Q1'!A:B,2,0)</f>
        <v>#N/A</v>
      </c>
      <c r="Q2967" s="2" t="e">
        <f t="shared" si="185"/>
        <v>#N/A</v>
      </c>
      <c r="R2967" s="2" t="e">
        <f>VLOOKUP(B2967,'Q2'!A:B,2,0)</f>
        <v>#N/A</v>
      </c>
      <c r="S2967" s="2" t="e">
        <f t="shared" si="188"/>
        <v>#N/A</v>
      </c>
      <c r="T2967" s="2" t="e">
        <f>VLOOKUP(B2967,'Q3'!A:B,2,0)</f>
        <v>#N/A</v>
      </c>
      <c r="U2967" s="2" t="e">
        <f t="shared" si="186"/>
        <v>#N/A</v>
      </c>
      <c r="V2967" s="2">
        <f>VLOOKUP(B2967,'Q4'!A:B,2,0)</f>
        <v>80100</v>
      </c>
      <c r="W2967" s="2" t="str">
        <f t="shared" si="187"/>
        <v>Unpaid</v>
      </c>
      <c r="X2967" s="2" t="str">
        <f>VLOOKUP(B2967,Food!A:B,2,0)</f>
        <v>Yes</v>
      </c>
      <c r="Y2967" s="2">
        <f>VLOOKUP(B2967,'Call List'!A:A,1,0)</f>
        <v>12441</v>
      </c>
      <c r="Z2967" s="2" t="e">
        <f>VLOOKUP(B2967,Sheet4!A:A,1,0)</f>
        <v>#N/A</v>
      </c>
    </row>
    <row r="2968" spans="1:26" hidden="1" x14ac:dyDescent="0.2">
      <c r="A2968" s="9">
        <v>2967</v>
      </c>
      <c r="B2968" s="9">
        <v>13632</v>
      </c>
      <c r="C2968" s="9" t="s">
        <v>211</v>
      </c>
      <c r="D2968" s="9" t="s">
        <v>19</v>
      </c>
      <c r="E2968" s="9" t="s">
        <v>10332</v>
      </c>
      <c r="F2968" s="9" t="s">
        <v>10333</v>
      </c>
      <c r="G2968" s="9" t="s">
        <v>10334</v>
      </c>
      <c r="H2968" s="9" t="s">
        <v>20148</v>
      </c>
      <c r="I2968" s="9" t="s">
        <v>10335</v>
      </c>
      <c r="J2968" s="9" t="s">
        <v>10336</v>
      </c>
      <c r="K2968" s="9" t="s">
        <v>20149</v>
      </c>
      <c r="L2968" s="9" t="s">
        <v>18290</v>
      </c>
      <c r="M2968" s="2" t="e">
        <f>VLOOKUP(B2968,'HP List'!A:G,7,0)</f>
        <v>#N/A</v>
      </c>
      <c r="N2968" s="2" t="e">
        <f>VLOOKUP(B2968,'HP List'!A:H,8,0)</f>
        <v>#N/A</v>
      </c>
      <c r="P2968" s="2" t="e">
        <f>VLOOKUP(B2968,'Q1'!A:B,2,0)</f>
        <v>#N/A</v>
      </c>
      <c r="Q2968" s="2" t="e">
        <f t="shared" si="185"/>
        <v>#N/A</v>
      </c>
      <c r="R2968" s="2" t="e">
        <f>VLOOKUP(B2968,'Q2'!A:B,2,0)</f>
        <v>#N/A</v>
      </c>
      <c r="S2968" s="2" t="e">
        <f t="shared" si="188"/>
        <v>#N/A</v>
      </c>
      <c r="T2968" s="2" t="e">
        <f>VLOOKUP(B2968,'Q3'!A:B,2,0)</f>
        <v>#N/A</v>
      </c>
      <c r="U2968" s="2" t="e">
        <f t="shared" si="186"/>
        <v>#N/A</v>
      </c>
      <c r="V2968" s="2">
        <f>VLOOKUP(B2968,'Q4'!A:B,2,0)</f>
        <v>75150</v>
      </c>
      <c r="W2968" s="2" t="str">
        <f t="shared" si="187"/>
        <v>Unpaid</v>
      </c>
      <c r="X2968" s="2" t="str">
        <f>VLOOKUP(B2968,Food!A:B,2,0)</f>
        <v>Yes</v>
      </c>
      <c r="Y2968" s="2">
        <f>VLOOKUP(B2968,'Call List'!A:A,1,0)</f>
        <v>13632</v>
      </c>
      <c r="Z2968" s="2" t="e">
        <f>VLOOKUP(B2968,Sheet4!A:A,1,0)</f>
        <v>#N/A</v>
      </c>
    </row>
    <row r="2969" spans="1:26" hidden="1" x14ac:dyDescent="0.2">
      <c r="A2969" s="9">
        <v>2968</v>
      </c>
      <c r="B2969" s="9">
        <v>14024</v>
      </c>
      <c r="C2969" s="9" t="s">
        <v>211</v>
      </c>
      <c r="D2969" s="9" t="s">
        <v>20</v>
      </c>
      <c r="E2969" s="9" t="s">
        <v>10337</v>
      </c>
      <c r="F2969" s="9" t="s">
        <v>10338</v>
      </c>
      <c r="G2969" s="9" t="s">
        <v>10339</v>
      </c>
      <c r="H2969" s="9" t="s">
        <v>24973</v>
      </c>
      <c r="I2969" s="9" t="s">
        <v>10340</v>
      </c>
      <c r="J2969" s="9" t="s">
        <v>10341</v>
      </c>
      <c r="K2969" s="9" t="s">
        <v>24974</v>
      </c>
      <c r="L2969" s="9" t="s">
        <v>18290</v>
      </c>
      <c r="M2969" s="2" t="e">
        <f>VLOOKUP(B2969,'HP List'!A:G,7,0)</f>
        <v>#N/A</v>
      </c>
      <c r="N2969" s="2" t="e">
        <f>VLOOKUP(B2969,'HP List'!A:H,8,0)</f>
        <v>#N/A</v>
      </c>
      <c r="P2969" s="2" t="e">
        <f>VLOOKUP(B2969,'Q1'!A:B,2,0)</f>
        <v>#N/A</v>
      </c>
      <c r="Q2969" s="2" t="e">
        <f t="shared" si="185"/>
        <v>#N/A</v>
      </c>
      <c r="R2969" s="2" t="e">
        <f>VLOOKUP(B2969,'Q2'!A:B,2,0)</f>
        <v>#N/A</v>
      </c>
      <c r="S2969" s="2" t="e">
        <f t="shared" si="188"/>
        <v>#N/A</v>
      </c>
      <c r="T2969" s="2" t="e">
        <f>VLOOKUP(B2969,'Q3'!A:B,2,0)</f>
        <v>#N/A</v>
      </c>
      <c r="U2969" s="2" t="e">
        <f t="shared" si="186"/>
        <v>#N/A</v>
      </c>
      <c r="V2969" s="2" t="e">
        <f>VLOOKUP(B2969,'Q4'!A:B,2,0)</f>
        <v>#N/A</v>
      </c>
      <c r="W2969" s="2" t="e">
        <f t="shared" si="187"/>
        <v>#N/A</v>
      </c>
      <c r="X2969" s="2" t="str">
        <f>VLOOKUP(B2969,Food!A:B,2,0)</f>
        <v>Yes</v>
      </c>
      <c r="Y2969" s="2">
        <f>VLOOKUP(B2969,'Call List'!A:A,1,0)</f>
        <v>14024</v>
      </c>
      <c r="Z2969" s="2" t="e">
        <f>VLOOKUP(B2969,Sheet4!A:A,1,0)</f>
        <v>#N/A</v>
      </c>
    </row>
    <row r="2970" spans="1:26" hidden="1" x14ac:dyDescent="0.2">
      <c r="A2970" s="9">
        <v>2969</v>
      </c>
      <c r="B2970" s="9">
        <v>14786</v>
      </c>
      <c r="C2970" s="9" t="s">
        <v>211</v>
      </c>
      <c r="D2970" s="9" t="s">
        <v>20</v>
      </c>
      <c r="E2970" s="9" t="s">
        <v>212</v>
      </c>
      <c r="F2970" s="9" t="s">
        <v>17</v>
      </c>
      <c r="G2970" s="9" t="s">
        <v>3801</v>
      </c>
      <c r="H2970" s="9" t="s">
        <v>22140</v>
      </c>
      <c r="I2970" s="9" t="s">
        <v>155</v>
      </c>
      <c r="J2970" s="9" t="s">
        <v>3802</v>
      </c>
      <c r="K2970" s="9" t="s">
        <v>22141</v>
      </c>
      <c r="L2970" s="9" t="s">
        <v>18289</v>
      </c>
      <c r="M2970" s="2" t="str">
        <f>VLOOKUP(B2970,'HP List'!A:G,7,0)</f>
        <v>HP</v>
      </c>
      <c r="N2970" s="2" t="str">
        <f>VLOOKUP(B2970,'HP List'!A:H,8,0)</f>
        <v>Yes</v>
      </c>
      <c r="P2970" s="2" t="e">
        <f>VLOOKUP(B2970,'Q1'!A:B,2,0)</f>
        <v>#N/A</v>
      </c>
      <c r="Q2970" s="2" t="e">
        <f t="shared" si="185"/>
        <v>#N/A</v>
      </c>
      <c r="R2970" s="2" t="e">
        <f>VLOOKUP(B2970,'Q2'!A:B,2,0)</f>
        <v>#N/A</v>
      </c>
      <c r="S2970" s="2" t="e">
        <f t="shared" si="188"/>
        <v>#N/A</v>
      </c>
      <c r="T2970" s="2" t="e">
        <f>VLOOKUP(B2970,'Q3'!A:B,2,0)</f>
        <v>#N/A</v>
      </c>
      <c r="U2970" s="2" t="e">
        <f t="shared" si="186"/>
        <v>#N/A</v>
      </c>
      <c r="V2970" s="2" t="e">
        <f>VLOOKUP(B2970,'Q4'!A:B,2,0)</f>
        <v>#N/A</v>
      </c>
      <c r="W2970" s="2" t="e">
        <f t="shared" si="187"/>
        <v>#N/A</v>
      </c>
      <c r="X2970" s="2" t="str">
        <f>VLOOKUP(B2970,Food!A:B,2,0)</f>
        <v>Yes</v>
      </c>
      <c r="Y2970" s="2" t="e">
        <f>VLOOKUP(B2970,'Call List'!A:A,1,0)</f>
        <v>#N/A</v>
      </c>
      <c r="Z2970" s="2" t="e">
        <f>VLOOKUP(B2970,Sheet4!A:A,1,0)</f>
        <v>#N/A</v>
      </c>
    </row>
    <row r="2971" spans="1:26" hidden="1" x14ac:dyDescent="0.2">
      <c r="A2971" s="9">
        <v>2970</v>
      </c>
      <c r="B2971" s="9">
        <v>8661</v>
      </c>
      <c r="C2971" s="9" t="s">
        <v>211</v>
      </c>
      <c r="D2971" s="9" t="s">
        <v>20</v>
      </c>
      <c r="E2971" s="9" t="s">
        <v>10346</v>
      </c>
      <c r="F2971" s="9" t="s">
        <v>10347</v>
      </c>
      <c r="G2971" s="9" t="s">
        <v>10348</v>
      </c>
      <c r="H2971" s="9" t="s">
        <v>24975</v>
      </c>
      <c r="I2971" s="9" t="s">
        <v>10349</v>
      </c>
      <c r="J2971" s="9" t="s">
        <v>10348</v>
      </c>
      <c r="K2971" s="9" t="s">
        <v>24976</v>
      </c>
      <c r="L2971" s="9" t="s">
        <v>18308</v>
      </c>
      <c r="M2971" s="2" t="e">
        <f>VLOOKUP(B2971,'HP List'!A:G,7,0)</f>
        <v>#N/A</v>
      </c>
      <c r="N2971" s="2" t="e">
        <f>VLOOKUP(B2971,'HP List'!A:H,8,0)</f>
        <v>#N/A</v>
      </c>
      <c r="P2971" s="2" t="e">
        <f>VLOOKUP(B2971,'Q1'!A:B,2,0)</f>
        <v>#N/A</v>
      </c>
      <c r="Q2971" s="2" t="e">
        <f t="shared" si="185"/>
        <v>#N/A</v>
      </c>
      <c r="R2971" s="2" t="e">
        <f>VLOOKUP(B2971,'Q2'!A:B,2,0)</f>
        <v>#N/A</v>
      </c>
      <c r="S2971" s="2" t="e">
        <f t="shared" si="188"/>
        <v>#N/A</v>
      </c>
      <c r="T2971" s="2" t="e">
        <f>VLOOKUP(B2971,'Q3'!A:B,2,0)</f>
        <v>#N/A</v>
      </c>
      <c r="U2971" s="2" t="e">
        <f t="shared" si="186"/>
        <v>#N/A</v>
      </c>
      <c r="V2971" s="2">
        <f>VLOOKUP(B2971,'Q4'!A:B,2,0)</f>
        <v>54600</v>
      </c>
      <c r="W2971" s="2" t="str">
        <f t="shared" si="187"/>
        <v>Unpaid</v>
      </c>
      <c r="X2971" s="2" t="e">
        <f>VLOOKUP(B2971,Food!A:B,2,0)</f>
        <v>#N/A</v>
      </c>
      <c r="Y2971" s="2">
        <f>VLOOKUP(B2971,'Call List'!A:A,1,0)</f>
        <v>8661</v>
      </c>
      <c r="Z2971" s="2" t="e">
        <f>VLOOKUP(B2971,Sheet4!A:A,1,0)</f>
        <v>#N/A</v>
      </c>
    </row>
    <row r="2972" spans="1:26" hidden="1" x14ac:dyDescent="0.2">
      <c r="A2972" s="9">
        <v>2971</v>
      </c>
      <c r="B2972" s="9">
        <v>7575</v>
      </c>
      <c r="C2972" s="9" t="s">
        <v>211</v>
      </c>
      <c r="D2972" s="9" t="s">
        <v>20</v>
      </c>
      <c r="E2972" s="9" t="s">
        <v>9862</v>
      </c>
      <c r="F2972" s="9" t="s">
        <v>5012</v>
      </c>
      <c r="G2972" s="9" t="s">
        <v>5013</v>
      </c>
      <c r="H2972" s="9" t="s">
        <v>22648</v>
      </c>
      <c r="I2972" s="9" t="s">
        <v>5014</v>
      </c>
      <c r="J2972" s="9" t="s">
        <v>5013</v>
      </c>
      <c r="K2972" s="9" t="s">
        <v>22647</v>
      </c>
      <c r="L2972" s="9" t="s">
        <v>18311</v>
      </c>
      <c r="M2972" s="2" t="e">
        <f>VLOOKUP(B2972,'HP List'!A:G,7,0)</f>
        <v>#N/A</v>
      </c>
      <c r="N2972" s="2" t="e">
        <f>VLOOKUP(B2972,'HP List'!A:H,8,0)</f>
        <v>#N/A</v>
      </c>
      <c r="P2972" s="2" t="e">
        <f>VLOOKUP(B2972,'Q1'!A:B,2,0)</f>
        <v>#N/A</v>
      </c>
      <c r="Q2972" s="2" t="e">
        <f t="shared" si="185"/>
        <v>#N/A</v>
      </c>
      <c r="R2972" s="2" t="e">
        <f>VLOOKUP(B2972,'Q2'!A:B,2,0)</f>
        <v>#N/A</v>
      </c>
      <c r="S2972" s="2" t="e">
        <f t="shared" si="188"/>
        <v>#N/A</v>
      </c>
      <c r="T2972" s="2" t="e">
        <f>VLOOKUP(B2972,'Q3'!A:B,2,0)</f>
        <v>#N/A</v>
      </c>
      <c r="U2972" s="2" t="e">
        <f t="shared" si="186"/>
        <v>#N/A</v>
      </c>
      <c r="V2972" s="2">
        <f>VLOOKUP(B2972,'Q4'!A:B,2,0)</f>
        <v>64200</v>
      </c>
      <c r="W2972" s="2" t="str">
        <f t="shared" si="187"/>
        <v>Unpaid</v>
      </c>
      <c r="X2972" s="2" t="str">
        <f>VLOOKUP(B2972,Food!A:B,2,0)</f>
        <v>Yes</v>
      </c>
      <c r="Y2972" s="2">
        <f>VLOOKUP(B2972,'Call List'!A:A,1,0)</f>
        <v>7575</v>
      </c>
      <c r="Z2972" s="2" t="e">
        <f>VLOOKUP(B2972,Sheet4!A:A,1,0)</f>
        <v>#N/A</v>
      </c>
    </row>
    <row r="2973" spans="1:26" hidden="1" x14ac:dyDescent="0.2">
      <c r="A2973" s="9">
        <v>2972</v>
      </c>
      <c r="B2973" s="9">
        <v>5820</v>
      </c>
      <c r="C2973" s="9" t="s">
        <v>211</v>
      </c>
      <c r="D2973" s="9" t="s">
        <v>20</v>
      </c>
      <c r="E2973" s="9" t="s">
        <v>10350</v>
      </c>
      <c r="F2973" s="9" t="s">
        <v>10351</v>
      </c>
      <c r="G2973" s="9" t="s">
        <v>10352</v>
      </c>
      <c r="H2973" s="9" t="s">
        <v>24977</v>
      </c>
      <c r="I2973" s="9" t="s">
        <v>10353</v>
      </c>
      <c r="J2973" s="9" t="s">
        <v>10352</v>
      </c>
      <c r="K2973" s="9" t="s">
        <v>24978</v>
      </c>
      <c r="L2973" s="9" t="s">
        <v>18310</v>
      </c>
      <c r="M2973" s="2" t="e">
        <f>VLOOKUP(B2973,'HP List'!A:G,7,0)</f>
        <v>#N/A</v>
      </c>
      <c r="N2973" s="2" t="e">
        <f>VLOOKUP(B2973,'HP List'!A:H,8,0)</f>
        <v>#N/A</v>
      </c>
      <c r="P2973" s="2" t="e">
        <f>VLOOKUP(B2973,'Q1'!A:B,2,0)</f>
        <v>#N/A</v>
      </c>
      <c r="Q2973" s="2" t="e">
        <f t="shared" si="185"/>
        <v>#N/A</v>
      </c>
      <c r="R2973" s="2" t="e">
        <f>VLOOKUP(B2973,'Q2'!A:B,2,0)</f>
        <v>#N/A</v>
      </c>
      <c r="S2973" s="2" t="e">
        <f t="shared" si="188"/>
        <v>#N/A</v>
      </c>
      <c r="T2973" s="2" t="e">
        <f>VLOOKUP(B2973,'Q3'!A:B,2,0)</f>
        <v>#N/A</v>
      </c>
      <c r="U2973" s="2" t="e">
        <f t="shared" si="186"/>
        <v>#N/A</v>
      </c>
      <c r="V2973" s="2">
        <f>VLOOKUP(B2973,'Q4'!A:B,2,0)</f>
        <v>64200</v>
      </c>
      <c r="W2973" s="2" t="str">
        <f t="shared" si="187"/>
        <v>Unpaid</v>
      </c>
      <c r="X2973" s="2" t="str">
        <f>VLOOKUP(B2973,Food!A:B,2,0)</f>
        <v>Yes</v>
      </c>
      <c r="Y2973" s="2">
        <f>VLOOKUP(B2973,'Call List'!A:A,1,0)</f>
        <v>5820</v>
      </c>
      <c r="Z2973" s="2" t="e">
        <f>VLOOKUP(B2973,Sheet4!A:A,1,0)</f>
        <v>#N/A</v>
      </c>
    </row>
    <row r="2974" spans="1:26" hidden="1" x14ac:dyDescent="0.2">
      <c r="A2974" s="9">
        <v>2973</v>
      </c>
      <c r="B2974" s="9">
        <v>10195</v>
      </c>
      <c r="C2974" s="9" t="s">
        <v>211</v>
      </c>
      <c r="D2974" s="9" t="s">
        <v>20</v>
      </c>
      <c r="E2974" s="9" t="s">
        <v>10354</v>
      </c>
      <c r="F2974" s="9" t="s">
        <v>10355</v>
      </c>
      <c r="G2974" s="9" t="s">
        <v>10356</v>
      </c>
      <c r="H2974" s="9" t="s">
        <v>24979</v>
      </c>
      <c r="I2974" s="9" t="s">
        <v>10357</v>
      </c>
      <c r="J2974" s="9" t="s">
        <v>10356</v>
      </c>
      <c r="K2974" s="9" t="s">
        <v>24979</v>
      </c>
      <c r="L2974" s="9" t="s">
        <v>18306</v>
      </c>
      <c r="M2974" s="2" t="e">
        <f>VLOOKUP(B2974,'HP List'!A:G,7,0)</f>
        <v>#N/A</v>
      </c>
      <c r="N2974" s="2" t="e">
        <f>VLOOKUP(B2974,'HP List'!A:H,8,0)</f>
        <v>#N/A</v>
      </c>
      <c r="P2974" s="2" t="e">
        <f>VLOOKUP(B2974,'Q1'!A:B,2,0)</f>
        <v>#N/A</v>
      </c>
      <c r="Q2974" s="2" t="e">
        <f t="shared" si="185"/>
        <v>#N/A</v>
      </c>
      <c r="R2974" s="2" t="e">
        <f>VLOOKUP(B2974,'Q2'!A:B,2,0)</f>
        <v>#N/A</v>
      </c>
      <c r="S2974" s="2" t="e">
        <f t="shared" si="188"/>
        <v>#N/A</v>
      </c>
      <c r="T2974" s="2" t="e">
        <f>VLOOKUP(B2974,'Q3'!A:B,2,0)</f>
        <v>#N/A</v>
      </c>
      <c r="U2974" s="2" t="e">
        <f t="shared" si="186"/>
        <v>#N/A</v>
      </c>
      <c r="V2974" s="2">
        <f>VLOOKUP(B2974,'Q4'!A:B,2,0)</f>
        <v>54600</v>
      </c>
      <c r="W2974" s="2" t="str">
        <f t="shared" si="187"/>
        <v>Unpaid</v>
      </c>
      <c r="X2974" s="2" t="e">
        <f>VLOOKUP(B2974,Food!A:B,2,0)</f>
        <v>#N/A</v>
      </c>
      <c r="Y2974" s="2">
        <f>VLOOKUP(B2974,'Call List'!A:A,1,0)</f>
        <v>10195</v>
      </c>
      <c r="Z2974" s="2" t="e">
        <f>VLOOKUP(B2974,Sheet4!A:A,1,0)</f>
        <v>#N/A</v>
      </c>
    </row>
    <row r="2975" spans="1:26" hidden="1" x14ac:dyDescent="0.2">
      <c r="A2975" s="9">
        <v>2974</v>
      </c>
      <c r="B2975" s="9">
        <v>11167</v>
      </c>
      <c r="C2975" s="9" t="s">
        <v>211</v>
      </c>
      <c r="D2975" s="9" t="s">
        <v>20</v>
      </c>
      <c r="E2975" s="9" t="s">
        <v>10359</v>
      </c>
      <c r="F2975" s="9" t="s">
        <v>10360</v>
      </c>
      <c r="G2975" s="9" t="s">
        <v>10361</v>
      </c>
      <c r="H2975" s="9" t="s">
        <v>24980</v>
      </c>
      <c r="I2975" s="9" t="s">
        <v>10362</v>
      </c>
      <c r="J2975" s="9" t="s">
        <v>10361</v>
      </c>
      <c r="K2975" s="9" t="s">
        <v>24981</v>
      </c>
      <c r="L2975" s="9" t="s">
        <v>18304</v>
      </c>
      <c r="M2975" s="2" t="e">
        <f>VLOOKUP(B2975,'HP List'!A:G,7,0)</f>
        <v>#N/A</v>
      </c>
      <c r="N2975" s="2" t="e">
        <f>VLOOKUP(B2975,'HP List'!A:H,8,0)</f>
        <v>#N/A</v>
      </c>
      <c r="P2975" s="2" t="e">
        <f>VLOOKUP(B2975,'Q1'!A:B,2,0)</f>
        <v>#N/A</v>
      </c>
      <c r="Q2975" s="2" t="e">
        <f t="shared" si="185"/>
        <v>#N/A</v>
      </c>
      <c r="R2975" s="2" t="e">
        <f>VLOOKUP(B2975,'Q2'!A:B,2,0)</f>
        <v>#N/A</v>
      </c>
      <c r="S2975" s="2" t="e">
        <f t="shared" si="188"/>
        <v>#N/A</v>
      </c>
      <c r="T2975" s="2" t="e">
        <f>VLOOKUP(B2975,'Q3'!A:B,2,0)</f>
        <v>#N/A</v>
      </c>
      <c r="U2975" s="2" t="e">
        <f t="shared" si="186"/>
        <v>#N/A</v>
      </c>
      <c r="V2975" s="2">
        <f>VLOOKUP(B2975,'Q4'!A:B,2,0)</f>
        <v>65550</v>
      </c>
      <c r="W2975" s="2" t="str">
        <f t="shared" si="187"/>
        <v>Unpaid</v>
      </c>
      <c r="X2975" s="2" t="e">
        <f>VLOOKUP(B2975,Food!A:B,2,0)</f>
        <v>#N/A</v>
      </c>
      <c r="Y2975" s="2">
        <f>VLOOKUP(B2975,'Call List'!A:A,1,0)</f>
        <v>11167</v>
      </c>
      <c r="Z2975" s="2" t="e">
        <f>VLOOKUP(B2975,Sheet4!A:A,1,0)</f>
        <v>#N/A</v>
      </c>
    </row>
    <row r="2976" spans="1:26" hidden="1" x14ac:dyDescent="0.2">
      <c r="A2976" s="9">
        <v>2975</v>
      </c>
      <c r="B2976" s="9">
        <v>11945</v>
      </c>
      <c r="C2976" s="9" t="s">
        <v>211</v>
      </c>
      <c r="D2976" s="9" t="s">
        <v>20</v>
      </c>
      <c r="E2976" s="9" t="s">
        <v>10363</v>
      </c>
      <c r="F2976" s="9" t="s">
        <v>10364</v>
      </c>
      <c r="G2976" s="9" t="s">
        <v>10365</v>
      </c>
      <c r="H2976" s="9" t="s">
        <v>24982</v>
      </c>
      <c r="I2976" s="9" t="s">
        <v>10366</v>
      </c>
      <c r="J2976" s="9" t="s">
        <v>10367</v>
      </c>
      <c r="K2976" s="9" t="s">
        <v>24983</v>
      </c>
      <c r="L2976" s="9" t="s">
        <v>18297</v>
      </c>
      <c r="M2976" s="2" t="e">
        <f>VLOOKUP(B2976,'HP List'!A:G,7,0)</f>
        <v>#N/A</v>
      </c>
      <c r="N2976" s="2" t="e">
        <f>VLOOKUP(B2976,'HP List'!A:H,8,0)</f>
        <v>#N/A</v>
      </c>
      <c r="P2976" s="2" t="e">
        <f>VLOOKUP(B2976,'Q1'!A:B,2,0)</f>
        <v>#N/A</v>
      </c>
      <c r="Q2976" s="2" t="e">
        <f t="shared" si="185"/>
        <v>#N/A</v>
      </c>
      <c r="R2976" s="2" t="e">
        <f>VLOOKUP(B2976,'Q2'!A:B,2,0)</f>
        <v>#N/A</v>
      </c>
      <c r="S2976" s="2" t="e">
        <f t="shared" si="188"/>
        <v>#N/A</v>
      </c>
      <c r="T2976" s="2" t="e">
        <f>VLOOKUP(B2976,'Q3'!A:B,2,0)</f>
        <v>#N/A</v>
      </c>
      <c r="U2976" s="2" t="e">
        <f t="shared" si="186"/>
        <v>#N/A</v>
      </c>
      <c r="V2976" s="2">
        <f>VLOOKUP(B2976,'Q4'!A:B,2,0)</f>
        <v>54600</v>
      </c>
      <c r="W2976" s="2" t="str">
        <f t="shared" si="187"/>
        <v>Unpaid</v>
      </c>
      <c r="X2976" s="2" t="e">
        <f>VLOOKUP(B2976,Food!A:B,2,0)</f>
        <v>#N/A</v>
      </c>
      <c r="Y2976" s="2">
        <f>VLOOKUP(B2976,'Call List'!A:A,1,0)</f>
        <v>11945</v>
      </c>
      <c r="Z2976" s="2" t="e">
        <f>VLOOKUP(B2976,Sheet4!A:A,1,0)</f>
        <v>#N/A</v>
      </c>
    </row>
    <row r="2977" spans="1:26" hidden="1" x14ac:dyDescent="0.2">
      <c r="A2977" s="9">
        <v>2976</v>
      </c>
      <c r="B2977" s="9">
        <v>4049</v>
      </c>
      <c r="C2977" s="9" t="s">
        <v>211</v>
      </c>
      <c r="D2977" s="9" t="s">
        <v>20</v>
      </c>
      <c r="E2977" s="9" t="s">
        <v>10368</v>
      </c>
      <c r="F2977" s="9" t="s">
        <v>2297</v>
      </c>
      <c r="G2977" s="9" t="s">
        <v>10369</v>
      </c>
      <c r="H2977" s="9" t="s">
        <v>10370</v>
      </c>
      <c r="I2977" s="9" t="s">
        <v>2299</v>
      </c>
      <c r="J2977" s="9" t="s">
        <v>10369</v>
      </c>
      <c r="K2977" s="9" t="s">
        <v>21457</v>
      </c>
      <c r="L2977" s="9" t="s">
        <v>18314</v>
      </c>
      <c r="M2977" s="2" t="e">
        <f>VLOOKUP(B2977,'HP List'!A:G,7,0)</f>
        <v>#N/A</v>
      </c>
      <c r="N2977" s="2" t="e">
        <f>VLOOKUP(B2977,'HP List'!A:H,8,0)</f>
        <v>#N/A</v>
      </c>
      <c r="P2977" s="2" t="e">
        <f>VLOOKUP(B2977,'Q1'!A:B,2,0)</f>
        <v>#N/A</v>
      </c>
      <c r="Q2977" s="2" t="e">
        <f t="shared" si="185"/>
        <v>#N/A</v>
      </c>
      <c r="R2977" s="2" t="e">
        <f>VLOOKUP(B2977,'Q2'!A:B,2,0)</f>
        <v>#N/A</v>
      </c>
      <c r="S2977" s="2" t="e">
        <f t="shared" si="188"/>
        <v>#N/A</v>
      </c>
      <c r="T2977" s="2" t="e">
        <f>VLOOKUP(B2977,'Q3'!A:B,2,0)</f>
        <v>#N/A</v>
      </c>
      <c r="U2977" s="2" t="e">
        <f t="shared" si="186"/>
        <v>#N/A</v>
      </c>
      <c r="V2977" s="2">
        <f>VLOOKUP(B2977,'Q4'!A:B,2,0)</f>
        <v>64200</v>
      </c>
      <c r="W2977" s="2" t="str">
        <f t="shared" si="187"/>
        <v>Unpaid</v>
      </c>
      <c r="X2977" s="2" t="str">
        <f>VLOOKUP(B2977,Food!A:B,2,0)</f>
        <v>Yes</v>
      </c>
      <c r="Y2977" s="2">
        <f>VLOOKUP(B2977,'Call List'!A:A,1,0)</f>
        <v>4049</v>
      </c>
      <c r="Z2977" s="2" t="e">
        <f>VLOOKUP(B2977,Sheet4!A:A,1,0)</f>
        <v>#N/A</v>
      </c>
    </row>
    <row r="2978" spans="1:26" hidden="1" x14ac:dyDescent="0.2">
      <c r="A2978" s="9">
        <v>2977</v>
      </c>
      <c r="B2978" s="9">
        <v>5988</v>
      </c>
      <c r="C2978" s="9" t="s">
        <v>211</v>
      </c>
      <c r="D2978" s="9" t="s">
        <v>20</v>
      </c>
      <c r="E2978" s="9" t="s">
        <v>10371</v>
      </c>
      <c r="F2978" s="9" t="s">
        <v>5403</v>
      </c>
      <c r="G2978" s="9" t="s">
        <v>5404</v>
      </c>
      <c r="H2978" s="9" t="s">
        <v>10372</v>
      </c>
      <c r="I2978" s="9" t="s">
        <v>5405</v>
      </c>
      <c r="J2978" s="9" t="s">
        <v>5404</v>
      </c>
      <c r="K2978" s="9" t="s">
        <v>22813</v>
      </c>
      <c r="L2978" s="9" t="s">
        <v>18310</v>
      </c>
      <c r="M2978" s="2" t="e">
        <f>VLOOKUP(B2978,'HP List'!A:G,7,0)</f>
        <v>#N/A</v>
      </c>
      <c r="N2978" s="2" t="e">
        <f>VLOOKUP(B2978,'HP List'!A:H,8,0)</f>
        <v>#N/A</v>
      </c>
      <c r="P2978" s="2" t="e">
        <f>VLOOKUP(B2978,'Q1'!A:B,2,0)</f>
        <v>#N/A</v>
      </c>
      <c r="Q2978" s="2" t="e">
        <f t="shared" si="185"/>
        <v>#N/A</v>
      </c>
      <c r="R2978" s="2" t="e">
        <f>VLOOKUP(B2978,'Q2'!A:B,2,0)</f>
        <v>#N/A</v>
      </c>
      <c r="S2978" s="2" t="e">
        <f t="shared" si="188"/>
        <v>#N/A</v>
      </c>
      <c r="T2978" s="2" t="e">
        <f>VLOOKUP(B2978,'Q3'!A:B,2,0)</f>
        <v>#N/A</v>
      </c>
      <c r="U2978" s="2" t="e">
        <f t="shared" si="186"/>
        <v>#N/A</v>
      </c>
      <c r="V2978" s="2">
        <f>VLOOKUP(B2978,'Q4'!A:B,2,0)</f>
        <v>77850</v>
      </c>
      <c r="W2978" s="2" t="str">
        <f t="shared" si="187"/>
        <v>Unpaid</v>
      </c>
      <c r="X2978" s="2" t="str">
        <f>VLOOKUP(B2978,Food!A:B,2,0)</f>
        <v>Yes</v>
      </c>
      <c r="Y2978" s="2">
        <f>VLOOKUP(B2978,'Call List'!A:A,1,0)</f>
        <v>5988</v>
      </c>
      <c r="Z2978" s="2" t="e">
        <f>VLOOKUP(B2978,Sheet4!A:A,1,0)</f>
        <v>#N/A</v>
      </c>
    </row>
    <row r="2979" spans="1:26" hidden="1" x14ac:dyDescent="0.2">
      <c r="A2979" s="9">
        <v>2978</v>
      </c>
      <c r="B2979" s="9">
        <v>3784</v>
      </c>
      <c r="C2979" s="9" t="s">
        <v>211</v>
      </c>
      <c r="D2979" s="9" t="s">
        <v>20</v>
      </c>
      <c r="E2979" s="9" t="s">
        <v>10373</v>
      </c>
      <c r="F2979" s="9" t="s">
        <v>10374</v>
      </c>
      <c r="G2979" s="9" t="s">
        <v>10375</v>
      </c>
      <c r="H2979" s="9" t="s">
        <v>24984</v>
      </c>
      <c r="I2979" s="9" t="s">
        <v>10376</v>
      </c>
      <c r="J2979" s="9" t="s">
        <v>10375</v>
      </c>
      <c r="K2979" s="9" t="s">
        <v>24985</v>
      </c>
      <c r="L2979" s="9" t="s">
        <v>18314</v>
      </c>
      <c r="M2979" s="2" t="e">
        <f>VLOOKUP(B2979,'HP List'!A:G,7,0)</f>
        <v>#N/A</v>
      </c>
      <c r="N2979" s="2" t="e">
        <f>VLOOKUP(B2979,'HP List'!A:H,8,0)</f>
        <v>#N/A</v>
      </c>
      <c r="P2979" s="2" t="e">
        <f>VLOOKUP(B2979,'Q1'!A:B,2,0)</f>
        <v>#N/A</v>
      </c>
      <c r="Q2979" s="2" t="e">
        <f t="shared" si="185"/>
        <v>#N/A</v>
      </c>
      <c r="R2979" s="2" t="e">
        <f>VLOOKUP(B2979,'Q2'!A:B,2,0)</f>
        <v>#N/A</v>
      </c>
      <c r="S2979" s="2" t="e">
        <f t="shared" si="188"/>
        <v>#N/A</v>
      </c>
      <c r="T2979" s="2" t="e">
        <f>VLOOKUP(B2979,'Q3'!A:B,2,0)</f>
        <v>#N/A</v>
      </c>
      <c r="U2979" s="2" t="e">
        <f t="shared" si="186"/>
        <v>#N/A</v>
      </c>
      <c r="V2979" s="2">
        <f>VLOOKUP(B2979,'Q4'!A:B,2,0)</f>
        <v>54600</v>
      </c>
      <c r="W2979" s="2" t="str">
        <f t="shared" si="187"/>
        <v>Unpaid</v>
      </c>
      <c r="X2979" s="2" t="e">
        <f>VLOOKUP(B2979,Food!A:B,2,0)</f>
        <v>#N/A</v>
      </c>
      <c r="Y2979" s="2">
        <f>VLOOKUP(B2979,'Call List'!A:A,1,0)</f>
        <v>3784</v>
      </c>
      <c r="Z2979" s="2" t="e">
        <f>VLOOKUP(B2979,Sheet4!A:A,1,0)</f>
        <v>#N/A</v>
      </c>
    </row>
    <row r="2980" spans="1:26" hidden="1" x14ac:dyDescent="0.2">
      <c r="A2980" s="9">
        <v>2979</v>
      </c>
      <c r="B2980" s="9">
        <v>14840</v>
      </c>
      <c r="C2980" s="9" t="s">
        <v>211</v>
      </c>
      <c r="D2980" s="9" t="s">
        <v>20</v>
      </c>
      <c r="E2980" s="9" t="s">
        <v>10377</v>
      </c>
      <c r="F2980" s="9" t="s">
        <v>10378</v>
      </c>
      <c r="G2980" s="9" t="s">
        <v>10379</v>
      </c>
      <c r="H2980" s="9" t="s">
        <v>24986</v>
      </c>
      <c r="I2980" s="9" t="s">
        <v>10380</v>
      </c>
      <c r="J2980" s="9" t="s">
        <v>10381</v>
      </c>
      <c r="K2980" s="9" t="s">
        <v>24987</v>
      </c>
      <c r="L2980" s="9" t="s">
        <v>18289</v>
      </c>
      <c r="M2980" s="2" t="str">
        <f>VLOOKUP(B2980,'HP List'!A:G,7,0)</f>
        <v>HP</v>
      </c>
      <c r="N2980" s="2" t="str">
        <f>VLOOKUP(B2980,'HP List'!A:H,8,0)</f>
        <v>Yes</v>
      </c>
      <c r="P2980" s="2" t="e">
        <f>VLOOKUP(B2980,'Q1'!A:B,2,0)</f>
        <v>#N/A</v>
      </c>
      <c r="Q2980" s="2" t="e">
        <f t="shared" si="185"/>
        <v>#N/A</v>
      </c>
      <c r="R2980" s="2" t="e">
        <f>VLOOKUP(B2980,'Q2'!A:B,2,0)</f>
        <v>#N/A</v>
      </c>
      <c r="S2980" s="2" t="e">
        <f t="shared" si="188"/>
        <v>#N/A</v>
      </c>
      <c r="T2980" s="2" t="e">
        <f>VLOOKUP(B2980,'Q3'!A:B,2,0)</f>
        <v>#N/A</v>
      </c>
      <c r="U2980" s="2" t="e">
        <f t="shared" si="186"/>
        <v>#N/A</v>
      </c>
      <c r="V2980" s="2" t="e">
        <f>VLOOKUP(B2980,'Q4'!A:B,2,0)</f>
        <v>#N/A</v>
      </c>
      <c r="W2980" s="2" t="e">
        <f t="shared" si="187"/>
        <v>#N/A</v>
      </c>
      <c r="X2980" s="2" t="e">
        <f>VLOOKUP(B2980,Food!A:B,2,0)</f>
        <v>#N/A</v>
      </c>
      <c r="Y2980" s="2" t="e">
        <f>VLOOKUP(B2980,'Call List'!A:A,1,0)</f>
        <v>#N/A</v>
      </c>
      <c r="Z2980" s="2" t="e">
        <f>VLOOKUP(B2980,Sheet4!A:A,1,0)</f>
        <v>#N/A</v>
      </c>
    </row>
    <row r="2981" spans="1:26" hidden="1" x14ac:dyDescent="0.2">
      <c r="A2981" s="9">
        <v>2980</v>
      </c>
      <c r="B2981" s="9">
        <v>13324</v>
      </c>
      <c r="C2981" s="9" t="s">
        <v>211</v>
      </c>
      <c r="D2981" s="9" t="s">
        <v>20</v>
      </c>
      <c r="E2981" s="9" t="s">
        <v>10382</v>
      </c>
      <c r="F2981" s="9" t="s">
        <v>10383</v>
      </c>
      <c r="G2981" s="9" t="s">
        <v>10384</v>
      </c>
      <c r="H2981" s="9" t="s">
        <v>24988</v>
      </c>
      <c r="I2981" s="9" t="s">
        <v>10385</v>
      </c>
      <c r="J2981" s="9" t="s">
        <v>10384</v>
      </c>
      <c r="K2981" s="9" t="s">
        <v>24988</v>
      </c>
      <c r="L2981" s="9" t="s">
        <v>18294</v>
      </c>
      <c r="M2981" s="2" t="e">
        <f>VLOOKUP(B2981,'HP List'!A:G,7,0)</f>
        <v>#N/A</v>
      </c>
      <c r="N2981" s="2" t="e">
        <f>VLOOKUP(B2981,'HP List'!A:H,8,0)</f>
        <v>#N/A</v>
      </c>
      <c r="P2981" s="2" t="e">
        <f>VLOOKUP(B2981,'Q1'!A:B,2,0)</f>
        <v>#N/A</v>
      </c>
      <c r="Q2981" s="2" t="e">
        <f t="shared" si="185"/>
        <v>#N/A</v>
      </c>
      <c r="R2981" s="2" t="e">
        <f>VLOOKUP(B2981,'Q2'!A:B,2,0)</f>
        <v>#N/A</v>
      </c>
      <c r="S2981" s="2" t="e">
        <f t="shared" si="188"/>
        <v>#N/A</v>
      </c>
      <c r="T2981" s="2" t="e">
        <f>VLOOKUP(B2981,'Q3'!A:B,2,0)</f>
        <v>#N/A</v>
      </c>
      <c r="U2981" s="2" t="e">
        <f t="shared" si="186"/>
        <v>#N/A</v>
      </c>
      <c r="V2981" s="2" t="e">
        <f>VLOOKUP(B2981,'Q4'!A:B,2,0)</f>
        <v>#N/A</v>
      </c>
      <c r="W2981" s="2" t="e">
        <f t="shared" si="187"/>
        <v>#N/A</v>
      </c>
      <c r="X2981" s="2" t="e">
        <f>VLOOKUP(B2981,Food!A:B,2,0)</f>
        <v>#N/A</v>
      </c>
      <c r="Y2981" s="2">
        <f>VLOOKUP(B2981,'Call List'!A:A,1,0)</f>
        <v>13324</v>
      </c>
      <c r="Z2981" s="2" t="e">
        <f>VLOOKUP(B2981,Sheet4!A:A,1,0)</f>
        <v>#N/A</v>
      </c>
    </row>
    <row r="2982" spans="1:26" hidden="1" x14ac:dyDescent="0.2">
      <c r="A2982" s="9">
        <v>2981</v>
      </c>
      <c r="B2982" s="9">
        <v>12045</v>
      </c>
      <c r="C2982" s="9" t="s">
        <v>211</v>
      </c>
      <c r="D2982" s="9" t="s">
        <v>20</v>
      </c>
      <c r="E2982" s="9" t="s">
        <v>10386</v>
      </c>
      <c r="F2982" s="9" t="s">
        <v>10387</v>
      </c>
      <c r="G2982" s="9" t="s">
        <v>10388</v>
      </c>
      <c r="H2982" s="9" t="s">
        <v>24989</v>
      </c>
      <c r="I2982" s="9" t="s">
        <v>10389</v>
      </c>
      <c r="J2982" s="9" t="s">
        <v>10390</v>
      </c>
      <c r="K2982" s="9" t="s">
        <v>24990</v>
      </c>
      <c r="L2982" s="9" t="s">
        <v>18297</v>
      </c>
      <c r="M2982" s="2" t="e">
        <f>VLOOKUP(B2982,'HP List'!A:G,7,0)</f>
        <v>#N/A</v>
      </c>
      <c r="N2982" s="2" t="e">
        <f>VLOOKUP(B2982,'HP List'!A:H,8,0)</f>
        <v>#N/A</v>
      </c>
      <c r="P2982" s="2" t="e">
        <f>VLOOKUP(B2982,'Q1'!A:B,2,0)</f>
        <v>#N/A</v>
      </c>
      <c r="Q2982" s="2" t="e">
        <f t="shared" si="185"/>
        <v>#N/A</v>
      </c>
      <c r="R2982" s="2" t="e">
        <f>VLOOKUP(B2982,'Q2'!A:B,2,0)</f>
        <v>#N/A</v>
      </c>
      <c r="S2982" s="2" t="e">
        <f t="shared" si="188"/>
        <v>#N/A</v>
      </c>
      <c r="T2982" s="2" t="e">
        <f>VLOOKUP(B2982,'Q3'!A:B,2,0)</f>
        <v>#N/A</v>
      </c>
      <c r="U2982" s="2" t="e">
        <f t="shared" si="186"/>
        <v>#N/A</v>
      </c>
      <c r="V2982" s="2" t="e">
        <f>VLOOKUP(B2982,'Q4'!A:B,2,0)</f>
        <v>#N/A</v>
      </c>
      <c r="W2982" s="2" t="e">
        <f t="shared" si="187"/>
        <v>#N/A</v>
      </c>
      <c r="X2982" s="2" t="str">
        <f>VLOOKUP(B2982,Food!A:B,2,0)</f>
        <v>Yes</v>
      </c>
      <c r="Y2982" s="2">
        <f>VLOOKUP(B2982,'Call List'!A:A,1,0)</f>
        <v>12045</v>
      </c>
      <c r="Z2982" s="2" t="e">
        <f>VLOOKUP(B2982,Sheet4!A:A,1,0)</f>
        <v>#N/A</v>
      </c>
    </row>
    <row r="2983" spans="1:26" hidden="1" x14ac:dyDescent="0.2">
      <c r="A2983" s="9">
        <v>2982</v>
      </c>
      <c r="B2983" s="9">
        <v>5624</v>
      </c>
      <c r="C2983" s="9" t="s">
        <v>211</v>
      </c>
      <c r="D2983" s="9" t="s">
        <v>20</v>
      </c>
      <c r="E2983" s="9" t="s">
        <v>10391</v>
      </c>
      <c r="F2983" s="9" t="s">
        <v>10392</v>
      </c>
      <c r="G2983" s="9" t="s">
        <v>10393</v>
      </c>
      <c r="H2983" s="9" t="s">
        <v>10394</v>
      </c>
      <c r="I2983" s="9" t="s">
        <v>10395</v>
      </c>
      <c r="J2983" s="9" t="s">
        <v>10393</v>
      </c>
      <c r="K2983" s="9" t="s">
        <v>24991</v>
      </c>
      <c r="L2983" s="9" t="s">
        <v>18312</v>
      </c>
      <c r="M2983" s="2" t="e">
        <f>VLOOKUP(B2983,'HP List'!A:G,7,0)</f>
        <v>#N/A</v>
      </c>
      <c r="N2983" s="2" t="e">
        <f>VLOOKUP(B2983,'HP List'!A:H,8,0)</f>
        <v>#N/A</v>
      </c>
      <c r="P2983" s="2" t="e">
        <f>VLOOKUP(B2983,'Q1'!A:B,2,0)</f>
        <v>#N/A</v>
      </c>
      <c r="Q2983" s="2" t="e">
        <f t="shared" si="185"/>
        <v>#N/A</v>
      </c>
      <c r="R2983" s="2" t="e">
        <f>VLOOKUP(B2983,'Q2'!A:B,2,0)</f>
        <v>#N/A</v>
      </c>
      <c r="S2983" s="2" t="e">
        <f t="shared" si="188"/>
        <v>#N/A</v>
      </c>
      <c r="T2983" s="2" t="e">
        <f>VLOOKUP(B2983,'Q3'!A:B,2,0)</f>
        <v>#N/A</v>
      </c>
      <c r="U2983" s="2" t="e">
        <f t="shared" si="186"/>
        <v>#N/A</v>
      </c>
      <c r="V2983" s="2">
        <f>VLOOKUP(B2983,'Q4'!A:B,2,0)</f>
        <v>64200</v>
      </c>
      <c r="W2983" s="2" t="str">
        <f t="shared" si="187"/>
        <v>Unpaid</v>
      </c>
      <c r="X2983" s="2" t="str">
        <f>VLOOKUP(B2983,Food!A:B,2,0)</f>
        <v>Yes</v>
      </c>
      <c r="Y2983" s="2">
        <f>VLOOKUP(B2983,'Call List'!A:A,1,0)</f>
        <v>5624</v>
      </c>
      <c r="Z2983" s="2" t="e">
        <f>VLOOKUP(B2983,Sheet4!A:A,1,0)</f>
        <v>#N/A</v>
      </c>
    </row>
    <row r="2984" spans="1:26" hidden="1" x14ac:dyDescent="0.2">
      <c r="A2984" s="9">
        <v>2983</v>
      </c>
      <c r="B2984" s="9">
        <v>9134</v>
      </c>
      <c r="C2984" s="9" t="s">
        <v>211</v>
      </c>
      <c r="D2984" s="9" t="s">
        <v>20</v>
      </c>
      <c r="E2984" s="9" t="s">
        <v>10396</v>
      </c>
      <c r="F2984" s="9" t="s">
        <v>7206</v>
      </c>
      <c r="G2984" s="9" t="s">
        <v>7207</v>
      </c>
      <c r="H2984" s="9" t="s">
        <v>23616</v>
      </c>
      <c r="I2984" s="9" t="s">
        <v>7208</v>
      </c>
      <c r="J2984" s="9" t="s">
        <v>7207</v>
      </c>
      <c r="K2984" s="9" t="s">
        <v>23617</v>
      </c>
      <c r="L2984" s="9" t="s">
        <v>18305</v>
      </c>
      <c r="M2984" s="2" t="e">
        <f>VLOOKUP(B2984,'HP List'!A:G,7,0)</f>
        <v>#N/A</v>
      </c>
      <c r="N2984" s="2" t="e">
        <f>VLOOKUP(B2984,'HP List'!A:H,8,0)</f>
        <v>#N/A</v>
      </c>
      <c r="P2984" s="2" t="e">
        <f>VLOOKUP(B2984,'Q1'!A:B,2,0)</f>
        <v>#N/A</v>
      </c>
      <c r="Q2984" s="2" t="e">
        <f t="shared" si="185"/>
        <v>#N/A</v>
      </c>
      <c r="R2984" s="2" t="e">
        <f>VLOOKUP(B2984,'Q2'!A:B,2,0)</f>
        <v>#N/A</v>
      </c>
      <c r="S2984" s="2" t="e">
        <f t="shared" si="188"/>
        <v>#N/A</v>
      </c>
      <c r="T2984" s="2" t="e">
        <f>VLOOKUP(B2984,'Q3'!A:B,2,0)</f>
        <v>#N/A</v>
      </c>
      <c r="U2984" s="2" t="e">
        <f t="shared" si="186"/>
        <v>#N/A</v>
      </c>
      <c r="V2984" s="2">
        <f>VLOOKUP(B2984,'Q4'!A:B,2,0)</f>
        <v>75150</v>
      </c>
      <c r="W2984" s="2" t="str">
        <f t="shared" si="187"/>
        <v>Unpaid</v>
      </c>
      <c r="X2984" s="2" t="str">
        <f>VLOOKUP(B2984,Food!A:B,2,0)</f>
        <v>Yes</v>
      </c>
      <c r="Y2984" s="2">
        <f>VLOOKUP(B2984,'Call List'!A:A,1,0)</f>
        <v>9134</v>
      </c>
      <c r="Z2984" s="2" t="e">
        <f>VLOOKUP(B2984,Sheet4!A:A,1,0)</f>
        <v>#N/A</v>
      </c>
    </row>
    <row r="2985" spans="1:26" hidden="1" x14ac:dyDescent="0.2">
      <c r="A2985" s="9">
        <v>2984</v>
      </c>
      <c r="B2985" s="9">
        <v>2951</v>
      </c>
      <c r="C2985" s="9" t="s">
        <v>211</v>
      </c>
      <c r="D2985" s="9" t="s">
        <v>20</v>
      </c>
      <c r="E2985" s="9" t="s">
        <v>10397</v>
      </c>
      <c r="F2985" s="9" t="s">
        <v>10289</v>
      </c>
      <c r="G2985" s="9" t="s">
        <v>10290</v>
      </c>
      <c r="H2985" s="9" t="s">
        <v>24957</v>
      </c>
      <c r="I2985" s="9" t="s">
        <v>10291</v>
      </c>
      <c r="J2985" s="9" t="s">
        <v>10290</v>
      </c>
      <c r="K2985" s="9" t="s">
        <v>10292</v>
      </c>
      <c r="L2985" s="9" t="s">
        <v>18313</v>
      </c>
      <c r="M2985" s="2" t="e">
        <f>VLOOKUP(B2985,'HP List'!A:G,7,0)</f>
        <v>#N/A</v>
      </c>
      <c r="N2985" s="2" t="e">
        <f>VLOOKUP(B2985,'HP List'!A:H,8,0)</f>
        <v>#N/A</v>
      </c>
      <c r="P2985" s="2" t="e">
        <f>VLOOKUP(B2985,'Q1'!A:B,2,0)</f>
        <v>#N/A</v>
      </c>
      <c r="Q2985" s="2" t="e">
        <f t="shared" si="185"/>
        <v>#N/A</v>
      </c>
      <c r="R2985" s="2" t="e">
        <f>VLOOKUP(B2985,'Q2'!A:B,2,0)</f>
        <v>#N/A</v>
      </c>
      <c r="S2985" s="2" t="e">
        <f t="shared" si="188"/>
        <v>#N/A</v>
      </c>
      <c r="T2985" s="2" t="e">
        <f>VLOOKUP(B2985,'Q3'!A:B,2,0)</f>
        <v>#N/A</v>
      </c>
      <c r="U2985" s="2" t="e">
        <f t="shared" si="186"/>
        <v>#N/A</v>
      </c>
      <c r="V2985" s="2">
        <f>VLOOKUP(B2985,'Q4'!A:B,2,0)</f>
        <v>61469</v>
      </c>
      <c r="W2985" s="2" t="str">
        <f t="shared" si="187"/>
        <v>Unpaid</v>
      </c>
      <c r="X2985" s="2" t="str">
        <f>VLOOKUP(B2985,Food!A:B,2,0)</f>
        <v>Yes</v>
      </c>
      <c r="Y2985" s="2">
        <f>VLOOKUP(B2985,'Call List'!A:A,1,0)</f>
        <v>2951</v>
      </c>
      <c r="Z2985" s="2" t="e">
        <f>VLOOKUP(B2985,Sheet4!A:A,1,0)</f>
        <v>#N/A</v>
      </c>
    </row>
    <row r="2986" spans="1:26" hidden="1" x14ac:dyDescent="0.2">
      <c r="A2986" s="9">
        <v>2985</v>
      </c>
      <c r="B2986" s="9">
        <v>6096</v>
      </c>
      <c r="C2986" s="9" t="s">
        <v>211</v>
      </c>
      <c r="D2986" s="9" t="s">
        <v>20</v>
      </c>
      <c r="E2986" s="9" t="s">
        <v>10398</v>
      </c>
      <c r="F2986" s="9" t="s">
        <v>10399</v>
      </c>
      <c r="G2986" s="9" t="s">
        <v>10400</v>
      </c>
      <c r="H2986" s="9" t="s">
        <v>10401</v>
      </c>
      <c r="I2986" s="9" t="s">
        <v>10402</v>
      </c>
      <c r="J2986" s="9" t="s">
        <v>10400</v>
      </c>
      <c r="K2986" s="9" t="s">
        <v>10403</v>
      </c>
      <c r="L2986" s="9" t="s">
        <v>18310</v>
      </c>
      <c r="M2986" s="2" t="e">
        <f>VLOOKUP(B2986,'HP List'!A:G,7,0)</f>
        <v>#N/A</v>
      </c>
      <c r="N2986" s="2" t="e">
        <f>VLOOKUP(B2986,'HP List'!A:H,8,0)</f>
        <v>#N/A</v>
      </c>
      <c r="P2986" s="2" t="e">
        <f>VLOOKUP(B2986,'Q1'!A:B,2,0)</f>
        <v>#N/A</v>
      </c>
      <c r="Q2986" s="2" t="e">
        <f t="shared" si="185"/>
        <v>#N/A</v>
      </c>
      <c r="R2986" s="2" t="e">
        <f>VLOOKUP(B2986,'Q2'!A:B,2,0)</f>
        <v>#N/A</v>
      </c>
      <c r="S2986" s="2" t="e">
        <f t="shared" si="188"/>
        <v>#N/A</v>
      </c>
      <c r="T2986" s="2" t="e">
        <f>VLOOKUP(B2986,'Q3'!A:B,2,0)</f>
        <v>#N/A</v>
      </c>
      <c r="U2986" s="2" t="e">
        <f t="shared" si="186"/>
        <v>#N/A</v>
      </c>
      <c r="V2986" s="2" t="e">
        <f>VLOOKUP(B2986,'Q4'!A:B,2,0)</f>
        <v>#N/A</v>
      </c>
      <c r="W2986" s="2" t="e">
        <f t="shared" si="187"/>
        <v>#N/A</v>
      </c>
      <c r="X2986" s="2" t="str">
        <f>VLOOKUP(B2986,Food!A:B,2,0)</f>
        <v>Yes</v>
      </c>
      <c r="Y2986" s="2">
        <f>VLOOKUP(B2986,'Call List'!A:A,1,0)</f>
        <v>6096</v>
      </c>
      <c r="Z2986" s="2" t="e">
        <f>VLOOKUP(B2986,Sheet4!A:A,1,0)</f>
        <v>#N/A</v>
      </c>
    </row>
    <row r="2987" spans="1:26" hidden="1" x14ac:dyDescent="0.2">
      <c r="A2987" s="9">
        <v>2986</v>
      </c>
      <c r="B2987" s="9">
        <v>10661</v>
      </c>
      <c r="C2987" s="9" t="s">
        <v>211</v>
      </c>
      <c r="D2987" s="9" t="s">
        <v>20</v>
      </c>
      <c r="E2987" s="9" t="s">
        <v>10404</v>
      </c>
      <c r="F2987" s="9" t="s">
        <v>10405</v>
      </c>
      <c r="G2987" s="9" t="s">
        <v>10406</v>
      </c>
      <c r="H2987" s="9" t="s">
        <v>20174</v>
      </c>
      <c r="I2987" s="9" t="s">
        <v>4176</v>
      </c>
      <c r="J2987" s="9" t="s">
        <v>10407</v>
      </c>
      <c r="K2987" s="9" t="s">
        <v>20175</v>
      </c>
      <c r="L2987" s="9" t="s">
        <v>18304</v>
      </c>
      <c r="M2987" s="2" t="e">
        <f>VLOOKUP(B2987,'HP List'!A:G,7,0)</f>
        <v>#N/A</v>
      </c>
      <c r="N2987" s="2" t="e">
        <f>VLOOKUP(B2987,'HP List'!A:H,8,0)</f>
        <v>#N/A</v>
      </c>
      <c r="P2987" s="2" t="e">
        <f>VLOOKUP(B2987,'Q1'!A:B,2,0)</f>
        <v>#N/A</v>
      </c>
      <c r="Q2987" s="2" t="e">
        <f t="shared" si="185"/>
        <v>#N/A</v>
      </c>
      <c r="R2987" s="2" t="e">
        <f>VLOOKUP(B2987,'Q2'!A:B,2,0)</f>
        <v>#N/A</v>
      </c>
      <c r="S2987" s="2" t="e">
        <f t="shared" si="188"/>
        <v>#N/A</v>
      </c>
      <c r="T2987" s="2" t="e">
        <f>VLOOKUP(B2987,'Q3'!A:B,2,0)</f>
        <v>#N/A</v>
      </c>
      <c r="U2987" s="2" t="e">
        <f t="shared" si="186"/>
        <v>#N/A</v>
      </c>
      <c r="V2987" s="2">
        <f>VLOOKUP(B2987,'Q4'!A:B,2,0)</f>
        <v>64200</v>
      </c>
      <c r="W2987" s="2" t="str">
        <f t="shared" si="187"/>
        <v>Unpaid</v>
      </c>
      <c r="X2987" s="2" t="str">
        <f>VLOOKUP(B2987,Food!A:B,2,0)</f>
        <v>Yes</v>
      </c>
      <c r="Y2987" s="2">
        <f>VLOOKUP(B2987,'Call List'!A:A,1,0)</f>
        <v>10661</v>
      </c>
      <c r="Z2987" s="2" t="e">
        <f>VLOOKUP(B2987,Sheet4!A:A,1,0)</f>
        <v>#N/A</v>
      </c>
    </row>
    <row r="2988" spans="1:26" hidden="1" x14ac:dyDescent="0.2">
      <c r="A2988" s="9">
        <v>2987</v>
      </c>
      <c r="B2988" s="9">
        <v>6562</v>
      </c>
      <c r="C2988" s="9" t="s">
        <v>211</v>
      </c>
      <c r="D2988" s="9" t="s">
        <v>20</v>
      </c>
      <c r="E2988" s="9" t="s">
        <v>8837</v>
      </c>
      <c r="F2988" s="9" t="s">
        <v>10408</v>
      </c>
      <c r="G2988" s="9" t="s">
        <v>10409</v>
      </c>
      <c r="H2988" s="9" t="s">
        <v>24992</v>
      </c>
      <c r="I2988" s="9" t="s">
        <v>10410</v>
      </c>
      <c r="J2988" s="9" t="s">
        <v>10409</v>
      </c>
      <c r="K2988" s="9" t="s">
        <v>24993</v>
      </c>
      <c r="L2988" s="9" t="s">
        <v>18310</v>
      </c>
      <c r="M2988" s="2" t="e">
        <f>VLOOKUP(B2988,'HP List'!A:G,7,0)</f>
        <v>#N/A</v>
      </c>
      <c r="N2988" s="2" t="e">
        <f>VLOOKUP(B2988,'HP List'!A:H,8,0)</f>
        <v>#N/A</v>
      </c>
      <c r="P2988" s="2" t="e">
        <f>VLOOKUP(B2988,'Q1'!A:B,2,0)</f>
        <v>#N/A</v>
      </c>
      <c r="Q2988" s="2" t="e">
        <f t="shared" si="185"/>
        <v>#N/A</v>
      </c>
      <c r="R2988" s="2" t="e">
        <f>VLOOKUP(B2988,'Q2'!A:B,2,0)</f>
        <v>#N/A</v>
      </c>
      <c r="S2988" s="2" t="e">
        <f t="shared" si="188"/>
        <v>#N/A</v>
      </c>
      <c r="T2988" s="2" t="e">
        <f>VLOOKUP(B2988,'Q3'!A:B,2,0)</f>
        <v>#N/A</v>
      </c>
      <c r="U2988" s="2" t="e">
        <f t="shared" si="186"/>
        <v>#N/A</v>
      </c>
      <c r="V2988" s="2">
        <f>VLOOKUP(B2988,'Q4'!A:B,2,0)</f>
        <v>54600</v>
      </c>
      <c r="W2988" s="2" t="str">
        <f t="shared" si="187"/>
        <v>Unpaid</v>
      </c>
      <c r="X2988" s="2" t="str">
        <f>VLOOKUP(B2988,Food!A:B,2,0)</f>
        <v>Yes</v>
      </c>
      <c r="Y2988" s="2">
        <f>VLOOKUP(B2988,'Call List'!A:A,1,0)</f>
        <v>6562</v>
      </c>
      <c r="Z2988" s="2" t="e">
        <f>VLOOKUP(B2988,Sheet4!A:A,1,0)</f>
        <v>#N/A</v>
      </c>
    </row>
    <row r="2989" spans="1:26" hidden="1" x14ac:dyDescent="0.2">
      <c r="A2989" s="9">
        <v>2988</v>
      </c>
      <c r="B2989" s="9">
        <v>4668</v>
      </c>
      <c r="C2989" s="9" t="s">
        <v>211</v>
      </c>
      <c r="D2989" s="9" t="s">
        <v>20</v>
      </c>
      <c r="E2989" s="9" t="s">
        <v>2163</v>
      </c>
      <c r="F2989" s="9" t="s">
        <v>10411</v>
      </c>
      <c r="G2989" s="9" t="s">
        <v>10412</v>
      </c>
      <c r="H2989" s="9" t="s">
        <v>24994</v>
      </c>
      <c r="I2989" s="9" t="s">
        <v>10413</v>
      </c>
      <c r="J2989" s="9" t="s">
        <v>10412</v>
      </c>
      <c r="K2989" s="9" t="s">
        <v>24995</v>
      </c>
      <c r="L2989" s="9" t="s">
        <v>18312</v>
      </c>
      <c r="M2989" s="2" t="e">
        <f>VLOOKUP(B2989,'HP List'!A:G,7,0)</f>
        <v>#N/A</v>
      </c>
      <c r="N2989" s="2" t="e">
        <f>VLOOKUP(B2989,'HP List'!A:H,8,0)</f>
        <v>#N/A</v>
      </c>
      <c r="P2989" s="2" t="e">
        <f>VLOOKUP(B2989,'Q1'!A:B,2,0)</f>
        <v>#N/A</v>
      </c>
      <c r="Q2989" s="2" t="e">
        <f t="shared" si="185"/>
        <v>#N/A</v>
      </c>
      <c r="R2989" s="2" t="e">
        <f>VLOOKUP(B2989,'Q2'!A:B,2,0)</f>
        <v>#N/A</v>
      </c>
      <c r="S2989" s="2" t="e">
        <f t="shared" si="188"/>
        <v>#N/A</v>
      </c>
      <c r="T2989" s="2" t="e">
        <f>VLOOKUP(B2989,'Q3'!A:B,2,0)</f>
        <v>#N/A</v>
      </c>
      <c r="U2989" s="2" t="e">
        <f t="shared" si="186"/>
        <v>#N/A</v>
      </c>
      <c r="V2989" s="2">
        <f>VLOOKUP(B2989,'Q4'!A:B,2,0)</f>
        <v>64200</v>
      </c>
      <c r="W2989" s="2" t="str">
        <f t="shared" si="187"/>
        <v>Unpaid</v>
      </c>
      <c r="X2989" s="2" t="str">
        <f>VLOOKUP(B2989,Food!A:B,2,0)</f>
        <v>Yes</v>
      </c>
      <c r="Y2989" s="2">
        <f>VLOOKUP(B2989,'Call List'!A:A,1,0)</f>
        <v>4668</v>
      </c>
      <c r="Z2989" s="2" t="e">
        <f>VLOOKUP(B2989,Sheet4!A:A,1,0)</f>
        <v>#N/A</v>
      </c>
    </row>
    <row r="2990" spans="1:26" hidden="1" x14ac:dyDescent="0.2">
      <c r="A2990" s="9">
        <v>2989</v>
      </c>
      <c r="B2990" s="9">
        <v>10782</v>
      </c>
      <c r="C2990" s="9" t="s">
        <v>211</v>
      </c>
      <c r="D2990" s="9" t="s">
        <v>20</v>
      </c>
      <c r="E2990" s="9" t="s">
        <v>1937</v>
      </c>
      <c r="F2990" s="9" t="s">
        <v>10414</v>
      </c>
      <c r="G2990" s="9" t="s">
        <v>10415</v>
      </c>
      <c r="H2990" s="9" t="s">
        <v>24996</v>
      </c>
      <c r="I2990" s="9" t="s">
        <v>10416</v>
      </c>
      <c r="J2990" s="9" t="s">
        <v>10415</v>
      </c>
      <c r="K2990" s="9" t="s">
        <v>24997</v>
      </c>
      <c r="L2990" s="9" t="s">
        <v>18304</v>
      </c>
      <c r="M2990" s="2" t="e">
        <f>VLOOKUP(B2990,'HP List'!A:G,7,0)</f>
        <v>#N/A</v>
      </c>
      <c r="N2990" s="2" t="e">
        <f>VLOOKUP(B2990,'HP List'!A:H,8,0)</f>
        <v>#N/A</v>
      </c>
      <c r="P2990" s="2" t="e">
        <f>VLOOKUP(B2990,'Q1'!A:B,2,0)</f>
        <v>#N/A</v>
      </c>
      <c r="Q2990" s="2" t="e">
        <f t="shared" si="185"/>
        <v>#N/A</v>
      </c>
      <c r="R2990" s="2" t="e">
        <f>VLOOKUP(B2990,'Q2'!A:B,2,0)</f>
        <v>#N/A</v>
      </c>
      <c r="S2990" s="2" t="e">
        <f t="shared" si="188"/>
        <v>#N/A</v>
      </c>
      <c r="T2990" s="2" t="e">
        <f>VLOOKUP(B2990,'Q3'!A:B,2,0)</f>
        <v>#N/A</v>
      </c>
      <c r="U2990" s="2" t="e">
        <f t="shared" si="186"/>
        <v>#N/A</v>
      </c>
      <c r="V2990" s="2">
        <f>VLOOKUP(B2990,'Q4'!A:B,2,0)</f>
        <v>54600</v>
      </c>
      <c r="W2990" s="2" t="str">
        <f t="shared" si="187"/>
        <v>Unpaid</v>
      </c>
      <c r="X2990" s="2" t="e">
        <f>VLOOKUP(B2990,Food!A:B,2,0)</f>
        <v>#N/A</v>
      </c>
      <c r="Y2990" s="2">
        <f>VLOOKUP(B2990,'Call List'!A:A,1,0)</f>
        <v>10782</v>
      </c>
      <c r="Z2990" s="2" t="e">
        <f>VLOOKUP(B2990,Sheet4!A:A,1,0)</f>
        <v>#N/A</v>
      </c>
    </row>
    <row r="2991" spans="1:26" hidden="1" x14ac:dyDescent="0.2">
      <c r="A2991" s="9">
        <v>2990</v>
      </c>
      <c r="B2991" s="9">
        <v>3717</v>
      </c>
      <c r="C2991" s="9" t="s">
        <v>211</v>
      </c>
      <c r="D2991" s="9" t="s">
        <v>20</v>
      </c>
      <c r="E2991" s="9" t="s">
        <v>10422</v>
      </c>
      <c r="F2991" s="9" t="s">
        <v>10423</v>
      </c>
      <c r="G2991" s="9" t="s">
        <v>10424</v>
      </c>
      <c r="H2991" s="9" t="s">
        <v>24998</v>
      </c>
      <c r="I2991" s="9" t="s">
        <v>10425</v>
      </c>
      <c r="J2991" s="9" t="s">
        <v>10424</v>
      </c>
      <c r="K2991" s="9" t="s">
        <v>24999</v>
      </c>
      <c r="L2991" s="9" t="s">
        <v>18314</v>
      </c>
      <c r="M2991" s="2" t="e">
        <f>VLOOKUP(B2991,'HP List'!A:G,7,0)</f>
        <v>#N/A</v>
      </c>
      <c r="N2991" s="2" t="e">
        <f>VLOOKUP(B2991,'HP List'!A:H,8,0)</f>
        <v>#N/A</v>
      </c>
      <c r="P2991" s="2" t="e">
        <f>VLOOKUP(B2991,'Q1'!A:B,2,0)</f>
        <v>#N/A</v>
      </c>
      <c r="Q2991" s="2" t="e">
        <f t="shared" si="185"/>
        <v>#N/A</v>
      </c>
      <c r="R2991" s="2" t="e">
        <f>VLOOKUP(B2991,'Q2'!A:B,2,0)</f>
        <v>#N/A</v>
      </c>
      <c r="S2991" s="2" t="e">
        <f t="shared" si="188"/>
        <v>#N/A</v>
      </c>
      <c r="T2991" s="2" t="e">
        <f>VLOOKUP(B2991,'Q3'!A:B,2,0)</f>
        <v>#N/A</v>
      </c>
      <c r="U2991" s="2" t="e">
        <f t="shared" si="186"/>
        <v>#N/A</v>
      </c>
      <c r="V2991" s="2">
        <f>VLOOKUP(B2991,'Q4'!A:B,2,0)</f>
        <v>9600</v>
      </c>
      <c r="W2991" s="2" t="str">
        <f t="shared" si="187"/>
        <v>Unpaid</v>
      </c>
      <c r="X2991" s="2" t="str">
        <f>VLOOKUP(B2991,Food!A:B,2,0)</f>
        <v>Yes</v>
      </c>
      <c r="Y2991" s="2">
        <f>VLOOKUP(B2991,'Call List'!A:A,1,0)</f>
        <v>3717</v>
      </c>
      <c r="Z2991" s="2" t="e">
        <f>VLOOKUP(B2991,Sheet4!A:A,1,0)</f>
        <v>#N/A</v>
      </c>
    </row>
    <row r="2992" spans="1:26" hidden="1" x14ac:dyDescent="0.2">
      <c r="A2992" s="9">
        <v>2991</v>
      </c>
      <c r="B2992" s="9">
        <v>10634</v>
      </c>
      <c r="C2992" s="9" t="s">
        <v>211</v>
      </c>
      <c r="D2992" s="9" t="s">
        <v>20</v>
      </c>
      <c r="E2992" s="9" t="s">
        <v>10426</v>
      </c>
      <c r="F2992" s="9" t="s">
        <v>10427</v>
      </c>
      <c r="G2992" s="9" t="s">
        <v>10428</v>
      </c>
      <c r="H2992" s="9" t="s">
        <v>25000</v>
      </c>
      <c r="I2992" s="9" t="s">
        <v>10429</v>
      </c>
      <c r="J2992" s="9" t="s">
        <v>10428</v>
      </c>
      <c r="K2992" s="9" t="s">
        <v>25001</v>
      </c>
      <c r="L2992" s="9" t="s">
        <v>18304</v>
      </c>
      <c r="M2992" s="2" t="e">
        <f>VLOOKUP(B2992,'HP List'!A:G,7,0)</f>
        <v>#N/A</v>
      </c>
      <c r="N2992" s="2" t="e">
        <f>VLOOKUP(B2992,'HP List'!A:H,8,0)</f>
        <v>#N/A</v>
      </c>
      <c r="P2992" s="2" t="e">
        <f>VLOOKUP(B2992,'Q1'!A:B,2,0)</f>
        <v>#N/A</v>
      </c>
      <c r="Q2992" s="2" t="e">
        <f t="shared" si="185"/>
        <v>#N/A</v>
      </c>
      <c r="R2992" s="2" t="e">
        <f>VLOOKUP(B2992,'Q2'!A:B,2,0)</f>
        <v>#N/A</v>
      </c>
      <c r="S2992" s="2" t="e">
        <f t="shared" si="188"/>
        <v>#N/A</v>
      </c>
      <c r="T2992" s="2" t="e">
        <f>VLOOKUP(B2992,'Q3'!A:B,2,0)</f>
        <v>#N/A</v>
      </c>
      <c r="U2992" s="2" t="e">
        <f t="shared" si="186"/>
        <v>#N/A</v>
      </c>
      <c r="V2992" s="2" t="e">
        <f>VLOOKUP(B2992,'Q4'!A:B,2,0)</f>
        <v>#N/A</v>
      </c>
      <c r="W2992" s="2" t="e">
        <f t="shared" si="187"/>
        <v>#N/A</v>
      </c>
      <c r="X2992" s="2" t="str">
        <f>VLOOKUP(B2992,Food!A:B,2,0)</f>
        <v>Yes</v>
      </c>
      <c r="Y2992" s="2">
        <f>VLOOKUP(B2992,'Call List'!A:A,1,0)</f>
        <v>10634</v>
      </c>
      <c r="Z2992" s="2" t="e">
        <f>VLOOKUP(B2992,Sheet4!A:A,1,0)</f>
        <v>#N/A</v>
      </c>
    </row>
    <row r="2993" spans="1:26" hidden="1" x14ac:dyDescent="0.2">
      <c r="A2993" s="9">
        <v>2992</v>
      </c>
      <c r="B2993" s="9">
        <v>3652</v>
      </c>
      <c r="C2993" s="9" t="s">
        <v>211</v>
      </c>
      <c r="D2993" s="9" t="s">
        <v>20</v>
      </c>
      <c r="E2993" s="9" t="s">
        <v>10430</v>
      </c>
      <c r="F2993" s="9" t="s">
        <v>10431</v>
      </c>
      <c r="G2993" s="9" t="s">
        <v>10432</v>
      </c>
      <c r="H2993" s="9" t="s">
        <v>25002</v>
      </c>
      <c r="I2993" s="9" t="s">
        <v>10433</v>
      </c>
      <c r="J2993" s="9" t="s">
        <v>10432</v>
      </c>
      <c r="K2993" s="9" t="s">
        <v>25003</v>
      </c>
      <c r="L2993" s="9" t="s">
        <v>18313</v>
      </c>
      <c r="M2993" s="2" t="e">
        <f>VLOOKUP(B2993,'HP List'!A:G,7,0)</f>
        <v>#N/A</v>
      </c>
      <c r="N2993" s="2" t="e">
        <f>VLOOKUP(B2993,'HP List'!A:H,8,0)</f>
        <v>#N/A</v>
      </c>
      <c r="P2993" s="2" t="e">
        <f>VLOOKUP(B2993,'Q1'!A:B,2,0)</f>
        <v>#N/A</v>
      </c>
      <c r="Q2993" s="2" t="e">
        <f t="shared" si="185"/>
        <v>#N/A</v>
      </c>
      <c r="R2993" s="2" t="e">
        <f>VLOOKUP(B2993,'Q2'!A:B,2,0)</f>
        <v>#N/A</v>
      </c>
      <c r="S2993" s="2" t="e">
        <f t="shared" si="188"/>
        <v>#N/A</v>
      </c>
      <c r="T2993" s="2" t="e">
        <f>VLOOKUP(B2993,'Q3'!A:B,2,0)</f>
        <v>#N/A</v>
      </c>
      <c r="U2993" s="2" t="e">
        <f t="shared" si="186"/>
        <v>#N/A</v>
      </c>
      <c r="V2993" s="2">
        <f>VLOOKUP(B2993,'Q4'!A:B,2,0)</f>
        <v>54600</v>
      </c>
      <c r="W2993" s="2" t="str">
        <f t="shared" si="187"/>
        <v>Unpaid</v>
      </c>
      <c r="X2993" s="2" t="str">
        <f>VLOOKUP(B2993,Food!A:B,2,0)</f>
        <v>Yes</v>
      </c>
      <c r="Y2993" s="2">
        <f>VLOOKUP(B2993,'Call List'!A:A,1,0)</f>
        <v>3652</v>
      </c>
      <c r="Z2993" s="2" t="e">
        <f>VLOOKUP(B2993,Sheet4!A:A,1,0)</f>
        <v>#N/A</v>
      </c>
    </row>
    <row r="2994" spans="1:26" hidden="1" x14ac:dyDescent="0.2">
      <c r="A2994" s="9">
        <v>2993</v>
      </c>
      <c r="B2994" s="9">
        <v>11681</v>
      </c>
      <c r="C2994" s="9" t="s">
        <v>211</v>
      </c>
      <c r="D2994" s="9" t="s">
        <v>20</v>
      </c>
      <c r="E2994" s="9" t="s">
        <v>10434</v>
      </c>
      <c r="F2994" s="9" t="s">
        <v>10435</v>
      </c>
      <c r="G2994" s="9" t="s">
        <v>10436</v>
      </c>
      <c r="H2994" s="9" t="s">
        <v>25004</v>
      </c>
      <c r="I2994" s="9" t="s">
        <v>10437</v>
      </c>
      <c r="J2994" s="9" t="s">
        <v>10436</v>
      </c>
      <c r="K2994" s="9" t="s">
        <v>25005</v>
      </c>
      <c r="L2994" s="9" t="s">
        <v>18297</v>
      </c>
      <c r="M2994" s="2" t="e">
        <f>VLOOKUP(B2994,'HP List'!A:G,7,0)</f>
        <v>#N/A</v>
      </c>
      <c r="N2994" s="2" t="e">
        <f>VLOOKUP(B2994,'HP List'!A:H,8,0)</f>
        <v>#N/A</v>
      </c>
      <c r="P2994" s="2" t="e">
        <f>VLOOKUP(B2994,'Q1'!A:B,2,0)</f>
        <v>#N/A</v>
      </c>
      <c r="Q2994" s="2" t="e">
        <f t="shared" si="185"/>
        <v>#N/A</v>
      </c>
      <c r="R2994" s="2" t="e">
        <f>VLOOKUP(B2994,'Q2'!A:B,2,0)</f>
        <v>#N/A</v>
      </c>
      <c r="S2994" s="2" t="e">
        <f t="shared" si="188"/>
        <v>#N/A</v>
      </c>
      <c r="T2994" s="2" t="e">
        <f>VLOOKUP(B2994,'Q3'!A:B,2,0)</f>
        <v>#N/A</v>
      </c>
      <c r="U2994" s="2" t="e">
        <f t="shared" si="186"/>
        <v>#N/A</v>
      </c>
      <c r="V2994" s="2" t="e">
        <f>VLOOKUP(B2994,'Q4'!A:B,2,0)</f>
        <v>#N/A</v>
      </c>
      <c r="W2994" s="2" t="e">
        <f t="shared" si="187"/>
        <v>#N/A</v>
      </c>
      <c r="X2994" s="2" t="e">
        <f>VLOOKUP(B2994,Food!A:B,2,0)</f>
        <v>#N/A</v>
      </c>
      <c r="Y2994" s="2">
        <f>VLOOKUP(B2994,'Call List'!A:A,1,0)</f>
        <v>11681</v>
      </c>
      <c r="Z2994" s="2" t="e">
        <f>VLOOKUP(B2994,Sheet4!A:A,1,0)</f>
        <v>#N/A</v>
      </c>
    </row>
    <row r="2995" spans="1:26" hidden="1" x14ac:dyDescent="0.2">
      <c r="A2995" s="9">
        <v>2994</v>
      </c>
      <c r="B2995" s="9">
        <v>5094</v>
      </c>
      <c r="C2995" s="9" t="s">
        <v>211</v>
      </c>
      <c r="D2995" s="9" t="s">
        <v>20</v>
      </c>
      <c r="E2995" s="9" t="s">
        <v>10438</v>
      </c>
      <c r="F2995" s="9" t="s">
        <v>10439</v>
      </c>
      <c r="G2995" s="9" t="s">
        <v>10440</v>
      </c>
      <c r="H2995" s="9" t="s">
        <v>10441</v>
      </c>
      <c r="I2995" s="9" t="s">
        <v>10442</v>
      </c>
      <c r="J2995" s="9" t="s">
        <v>10440</v>
      </c>
      <c r="K2995" s="9" t="s">
        <v>25006</v>
      </c>
      <c r="L2995" s="9" t="s">
        <v>18312</v>
      </c>
      <c r="M2995" s="2" t="e">
        <f>VLOOKUP(B2995,'HP List'!A:G,7,0)</f>
        <v>#N/A</v>
      </c>
      <c r="N2995" s="2" t="e">
        <f>VLOOKUP(B2995,'HP List'!A:H,8,0)</f>
        <v>#N/A</v>
      </c>
      <c r="P2995" s="2" t="e">
        <f>VLOOKUP(B2995,'Q1'!A:B,2,0)</f>
        <v>#N/A</v>
      </c>
      <c r="Q2995" s="2" t="e">
        <f t="shared" si="185"/>
        <v>#N/A</v>
      </c>
      <c r="R2995" s="2" t="e">
        <f>VLOOKUP(B2995,'Q2'!A:B,2,0)</f>
        <v>#N/A</v>
      </c>
      <c r="S2995" s="2" t="e">
        <f t="shared" si="188"/>
        <v>#N/A</v>
      </c>
      <c r="T2995" s="2" t="e">
        <f>VLOOKUP(B2995,'Q3'!A:B,2,0)</f>
        <v>#N/A</v>
      </c>
      <c r="U2995" s="2" t="e">
        <f t="shared" si="186"/>
        <v>#N/A</v>
      </c>
      <c r="V2995" s="2">
        <f>VLOOKUP(B2995,'Q4'!A:B,2,0)</f>
        <v>64200</v>
      </c>
      <c r="W2995" s="2" t="str">
        <f t="shared" si="187"/>
        <v>Unpaid</v>
      </c>
      <c r="X2995" s="2" t="str">
        <f>VLOOKUP(B2995,Food!A:B,2,0)</f>
        <v>Yes</v>
      </c>
      <c r="Y2995" s="2">
        <f>VLOOKUP(B2995,'Call List'!A:A,1,0)</f>
        <v>5094</v>
      </c>
      <c r="Z2995" s="2" t="e">
        <f>VLOOKUP(B2995,Sheet4!A:A,1,0)</f>
        <v>#N/A</v>
      </c>
    </row>
    <row r="2996" spans="1:26" hidden="1" x14ac:dyDescent="0.2">
      <c r="A2996" s="9">
        <v>2995</v>
      </c>
      <c r="B2996" s="9">
        <v>12024</v>
      </c>
      <c r="C2996" s="9" t="s">
        <v>211</v>
      </c>
      <c r="D2996" s="9" t="s">
        <v>20</v>
      </c>
      <c r="E2996" s="9" t="s">
        <v>10443</v>
      </c>
      <c r="F2996" s="9" t="s">
        <v>10444</v>
      </c>
      <c r="G2996" s="9" t="s">
        <v>10445</v>
      </c>
      <c r="H2996" s="9" t="s">
        <v>25007</v>
      </c>
      <c r="I2996" s="9" t="s">
        <v>10446</v>
      </c>
      <c r="J2996" s="9" t="s">
        <v>10447</v>
      </c>
      <c r="K2996" s="9" t="s">
        <v>25008</v>
      </c>
      <c r="L2996" s="9" t="s">
        <v>18297</v>
      </c>
      <c r="M2996" s="2" t="e">
        <f>VLOOKUP(B2996,'HP List'!A:G,7,0)</f>
        <v>#N/A</v>
      </c>
      <c r="N2996" s="2" t="e">
        <f>VLOOKUP(B2996,'HP List'!A:H,8,0)</f>
        <v>#N/A</v>
      </c>
      <c r="P2996" s="2" t="e">
        <f>VLOOKUP(B2996,'Q1'!A:B,2,0)</f>
        <v>#N/A</v>
      </c>
      <c r="Q2996" s="2" t="e">
        <f t="shared" si="185"/>
        <v>#N/A</v>
      </c>
      <c r="R2996" s="2" t="e">
        <f>VLOOKUP(B2996,'Q2'!A:B,2,0)</f>
        <v>#N/A</v>
      </c>
      <c r="S2996" s="2" t="e">
        <f t="shared" si="188"/>
        <v>#N/A</v>
      </c>
      <c r="T2996" s="2" t="e">
        <f>VLOOKUP(B2996,'Q3'!A:B,2,0)</f>
        <v>#N/A</v>
      </c>
      <c r="U2996" s="2" t="e">
        <f t="shared" si="186"/>
        <v>#N/A</v>
      </c>
      <c r="V2996" s="2" t="e">
        <f>VLOOKUP(B2996,'Q4'!A:B,2,0)</f>
        <v>#N/A</v>
      </c>
      <c r="W2996" s="2" t="e">
        <f t="shared" si="187"/>
        <v>#N/A</v>
      </c>
      <c r="X2996" s="2" t="e">
        <f>VLOOKUP(B2996,Food!A:B,2,0)</f>
        <v>#N/A</v>
      </c>
      <c r="Y2996" s="2">
        <f>VLOOKUP(B2996,'Call List'!A:A,1,0)</f>
        <v>12024</v>
      </c>
      <c r="Z2996" s="2" t="e">
        <f>VLOOKUP(B2996,Sheet4!A:A,1,0)</f>
        <v>#N/A</v>
      </c>
    </row>
    <row r="2997" spans="1:26" hidden="1" x14ac:dyDescent="0.2">
      <c r="A2997" s="9">
        <v>2996</v>
      </c>
      <c r="B2997" s="9">
        <v>4592</v>
      </c>
      <c r="C2997" s="9" t="s">
        <v>211</v>
      </c>
      <c r="D2997" s="9" t="s">
        <v>20</v>
      </c>
      <c r="E2997" s="9" t="s">
        <v>10448</v>
      </c>
      <c r="F2997" s="9" t="s">
        <v>10449</v>
      </c>
      <c r="G2997" s="9" t="s">
        <v>10450</v>
      </c>
      <c r="H2997" s="9" t="s">
        <v>25009</v>
      </c>
      <c r="I2997" s="9" t="s">
        <v>2240</v>
      </c>
      <c r="J2997" s="9" t="s">
        <v>10450</v>
      </c>
      <c r="K2997" s="9" t="s">
        <v>10451</v>
      </c>
      <c r="L2997" s="9" t="s">
        <v>18314</v>
      </c>
      <c r="M2997" s="2" t="e">
        <f>VLOOKUP(B2997,'HP List'!A:G,7,0)</f>
        <v>#N/A</v>
      </c>
      <c r="N2997" s="2" t="e">
        <f>VLOOKUP(B2997,'HP List'!A:H,8,0)</f>
        <v>#N/A</v>
      </c>
      <c r="P2997" s="2" t="e">
        <f>VLOOKUP(B2997,'Q1'!A:B,2,0)</f>
        <v>#N/A</v>
      </c>
      <c r="Q2997" s="2" t="e">
        <f t="shared" si="185"/>
        <v>#N/A</v>
      </c>
      <c r="R2997" s="2" t="e">
        <f>VLOOKUP(B2997,'Q2'!A:B,2,0)</f>
        <v>#N/A</v>
      </c>
      <c r="S2997" s="2" t="e">
        <f t="shared" si="188"/>
        <v>#N/A</v>
      </c>
      <c r="T2997" s="2" t="e">
        <f>VLOOKUP(B2997,'Q3'!A:B,2,0)</f>
        <v>#N/A</v>
      </c>
      <c r="U2997" s="2" t="e">
        <f t="shared" si="186"/>
        <v>#N/A</v>
      </c>
      <c r="V2997" s="2">
        <f>VLOOKUP(B2997,'Q4'!A:B,2,0)</f>
        <v>64200</v>
      </c>
      <c r="W2997" s="2" t="str">
        <f t="shared" si="187"/>
        <v>Unpaid</v>
      </c>
      <c r="X2997" s="2" t="str">
        <f>VLOOKUP(B2997,Food!A:B,2,0)</f>
        <v>Yes</v>
      </c>
      <c r="Y2997" s="2">
        <f>VLOOKUP(B2997,'Call List'!A:A,1,0)</f>
        <v>4592</v>
      </c>
      <c r="Z2997" s="2" t="e">
        <f>VLOOKUP(B2997,Sheet4!A:A,1,0)</f>
        <v>#N/A</v>
      </c>
    </row>
    <row r="2998" spans="1:26" hidden="1" x14ac:dyDescent="0.2">
      <c r="A2998" s="9">
        <v>2997</v>
      </c>
      <c r="B2998" s="9">
        <v>4894</v>
      </c>
      <c r="C2998" s="9" t="s">
        <v>211</v>
      </c>
      <c r="D2998" s="9" t="s">
        <v>20</v>
      </c>
      <c r="E2998" s="9" t="s">
        <v>10452</v>
      </c>
      <c r="F2998" s="9" t="s">
        <v>10453</v>
      </c>
      <c r="G2998" s="9" t="s">
        <v>10454</v>
      </c>
      <c r="H2998" s="9" t="s">
        <v>10455</v>
      </c>
      <c r="I2998" s="9" t="s">
        <v>10456</v>
      </c>
      <c r="J2998" s="9" t="s">
        <v>10454</v>
      </c>
      <c r="K2998" s="9" t="s">
        <v>25010</v>
      </c>
      <c r="L2998" s="9" t="s">
        <v>18312</v>
      </c>
      <c r="M2998" s="2" t="e">
        <f>VLOOKUP(B2998,'HP List'!A:G,7,0)</f>
        <v>#N/A</v>
      </c>
      <c r="N2998" s="2" t="e">
        <f>VLOOKUP(B2998,'HP List'!A:H,8,0)</f>
        <v>#N/A</v>
      </c>
      <c r="P2998" s="2" t="e">
        <f>VLOOKUP(B2998,'Q1'!A:B,2,0)</f>
        <v>#N/A</v>
      </c>
      <c r="Q2998" s="2" t="e">
        <f t="shared" si="185"/>
        <v>#N/A</v>
      </c>
      <c r="R2998" s="2" t="e">
        <f>VLOOKUP(B2998,'Q2'!A:B,2,0)</f>
        <v>#N/A</v>
      </c>
      <c r="S2998" s="2" t="e">
        <f t="shared" si="188"/>
        <v>#N/A</v>
      </c>
      <c r="T2998" s="2" t="e">
        <f>VLOOKUP(B2998,'Q3'!A:B,2,0)</f>
        <v>#N/A</v>
      </c>
      <c r="U2998" s="2" t="e">
        <f t="shared" si="186"/>
        <v>#N/A</v>
      </c>
      <c r="V2998" s="2" t="e">
        <f>VLOOKUP(B2998,'Q4'!A:B,2,0)</f>
        <v>#N/A</v>
      </c>
      <c r="W2998" s="2" t="e">
        <f t="shared" si="187"/>
        <v>#N/A</v>
      </c>
      <c r="X2998" s="2" t="e">
        <f>VLOOKUP(B2998,Food!A:B,2,0)</f>
        <v>#N/A</v>
      </c>
      <c r="Y2998" s="2">
        <f>VLOOKUP(B2998,'Call List'!A:A,1,0)</f>
        <v>4894</v>
      </c>
      <c r="Z2998" s="2" t="e">
        <f>VLOOKUP(B2998,Sheet4!A:A,1,0)</f>
        <v>#N/A</v>
      </c>
    </row>
    <row r="2999" spans="1:26" hidden="1" x14ac:dyDescent="0.2">
      <c r="A2999" s="9">
        <v>2998</v>
      </c>
      <c r="B2999" s="9">
        <v>10433</v>
      </c>
      <c r="C2999" s="9" t="s">
        <v>211</v>
      </c>
      <c r="D2999" s="9" t="s">
        <v>20</v>
      </c>
      <c r="E2999" s="9" t="s">
        <v>10457</v>
      </c>
      <c r="F2999" s="9" t="s">
        <v>10458</v>
      </c>
      <c r="G2999" s="9" t="s">
        <v>10459</v>
      </c>
      <c r="H2999" s="9" t="s">
        <v>25011</v>
      </c>
      <c r="I2999" s="9" t="s">
        <v>10460</v>
      </c>
      <c r="J2999" s="9" t="s">
        <v>10459</v>
      </c>
      <c r="K2999" s="9" t="s">
        <v>25012</v>
      </c>
      <c r="L2999" s="9" t="s">
        <v>18306</v>
      </c>
      <c r="M2999" s="2" t="e">
        <f>VLOOKUP(B2999,'HP List'!A:G,7,0)</f>
        <v>#N/A</v>
      </c>
      <c r="N2999" s="2" t="e">
        <f>VLOOKUP(B2999,'HP List'!A:H,8,0)</f>
        <v>#N/A</v>
      </c>
      <c r="P2999" s="2" t="e">
        <f>VLOOKUP(B2999,'Q1'!A:B,2,0)</f>
        <v>#N/A</v>
      </c>
      <c r="Q2999" s="2" t="e">
        <f t="shared" si="185"/>
        <v>#N/A</v>
      </c>
      <c r="R2999" s="2" t="e">
        <f>VLOOKUP(B2999,'Q2'!A:B,2,0)</f>
        <v>#N/A</v>
      </c>
      <c r="S2999" s="2" t="e">
        <f t="shared" si="188"/>
        <v>#N/A</v>
      </c>
      <c r="T2999" s="2" t="e">
        <f>VLOOKUP(B2999,'Q3'!A:B,2,0)</f>
        <v>#N/A</v>
      </c>
      <c r="U2999" s="2" t="e">
        <f t="shared" si="186"/>
        <v>#N/A</v>
      </c>
      <c r="V2999" s="2" t="e">
        <f>VLOOKUP(B2999,'Q4'!A:B,2,0)</f>
        <v>#N/A</v>
      </c>
      <c r="W2999" s="2" t="e">
        <f t="shared" si="187"/>
        <v>#N/A</v>
      </c>
      <c r="X2999" s="2" t="e">
        <f>VLOOKUP(B2999,Food!A:B,2,0)</f>
        <v>#N/A</v>
      </c>
      <c r="Y2999" s="2">
        <f>VLOOKUP(B2999,'Call List'!A:A,1,0)</f>
        <v>10433</v>
      </c>
      <c r="Z2999" s="2" t="e">
        <f>VLOOKUP(B2999,Sheet4!A:A,1,0)</f>
        <v>#N/A</v>
      </c>
    </row>
    <row r="3000" spans="1:26" hidden="1" x14ac:dyDescent="0.2">
      <c r="A3000" s="9">
        <v>2999</v>
      </c>
      <c r="B3000" s="9">
        <v>3785</v>
      </c>
      <c r="C3000" s="9" t="s">
        <v>211</v>
      </c>
      <c r="D3000" s="9" t="s">
        <v>24</v>
      </c>
      <c r="E3000" s="9" t="s">
        <v>10461</v>
      </c>
      <c r="F3000" s="9" t="s">
        <v>10462</v>
      </c>
      <c r="G3000" s="9" t="s">
        <v>10463</v>
      </c>
      <c r="H3000" s="9" t="s">
        <v>10464</v>
      </c>
      <c r="I3000" s="9" t="s">
        <v>10465</v>
      </c>
      <c r="J3000" s="9" t="s">
        <v>10463</v>
      </c>
      <c r="K3000" s="9" t="s">
        <v>25013</v>
      </c>
      <c r="L3000" s="9" t="s">
        <v>18314</v>
      </c>
      <c r="M3000" s="2" t="e">
        <f>VLOOKUP(B3000,'HP List'!A:G,7,0)</f>
        <v>#N/A</v>
      </c>
      <c r="N3000" s="2" t="e">
        <f>VLOOKUP(B3000,'HP List'!A:H,8,0)</f>
        <v>#N/A</v>
      </c>
      <c r="P3000" s="2">
        <f>VLOOKUP(B3000,'Q1'!A:B,2,0)</f>
        <v>1000</v>
      </c>
      <c r="Q3000" s="2" t="str">
        <f t="shared" si="185"/>
        <v>Paid</v>
      </c>
      <c r="R3000" s="2">
        <f>VLOOKUP(B3000,'Q2'!A:B,2,0)</f>
        <v>1000</v>
      </c>
      <c r="S3000" s="2" t="str">
        <f t="shared" si="188"/>
        <v>Paid</v>
      </c>
      <c r="T3000" s="2">
        <f>VLOOKUP(B3000,'Q3'!A:B,2,0)</f>
        <v>1000</v>
      </c>
      <c r="U3000" s="2" t="str">
        <f t="shared" si="186"/>
        <v>Paid</v>
      </c>
      <c r="V3000" s="2">
        <f>VLOOKUP(B3000,'Q4'!A:B,2,0)</f>
        <v>68250</v>
      </c>
      <c r="W3000" s="2" t="str">
        <f t="shared" si="187"/>
        <v>Unpaid</v>
      </c>
      <c r="X3000" s="2" t="e">
        <f>VLOOKUP(B3000,Food!A:B,2,0)</f>
        <v>#N/A</v>
      </c>
      <c r="Y3000" s="2">
        <f>VLOOKUP(B3000,'Call List'!A:A,1,0)</f>
        <v>3785</v>
      </c>
      <c r="Z3000" s="2" t="e">
        <f>VLOOKUP(B3000,Sheet4!A:A,1,0)</f>
        <v>#N/A</v>
      </c>
    </row>
    <row r="3001" spans="1:26" hidden="1" x14ac:dyDescent="0.2">
      <c r="A3001" s="9">
        <v>3000</v>
      </c>
      <c r="B3001" s="9">
        <v>13254</v>
      </c>
      <c r="C3001" s="9" t="s">
        <v>211</v>
      </c>
      <c r="D3001" s="9" t="s">
        <v>24</v>
      </c>
      <c r="E3001" s="9" t="s">
        <v>10466</v>
      </c>
      <c r="F3001" s="9" t="s">
        <v>10467</v>
      </c>
      <c r="G3001" s="9" t="s">
        <v>10468</v>
      </c>
      <c r="H3001" s="9" t="s">
        <v>25014</v>
      </c>
      <c r="I3001" s="9" t="s">
        <v>10469</v>
      </c>
      <c r="J3001" s="9" t="s">
        <v>10470</v>
      </c>
      <c r="K3001" s="9" t="s">
        <v>25015</v>
      </c>
      <c r="L3001" s="9" t="s">
        <v>18294</v>
      </c>
      <c r="M3001" s="2" t="e">
        <f>VLOOKUP(B3001,'HP List'!A:G,7,0)</f>
        <v>#N/A</v>
      </c>
      <c r="N3001" s="2" t="e">
        <f>VLOOKUP(B3001,'HP List'!A:H,8,0)</f>
        <v>#N/A</v>
      </c>
      <c r="P3001" s="2" t="e">
        <f>VLOOKUP(B3001,'Q1'!A:B,2,0)</f>
        <v>#N/A</v>
      </c>
      <c r="Q3001" s="2" t="e">
        <f t="shared" si="185"/>
        <v>#N/A</v>
      </c>
      <c r="R3001" s="2" t="e">
        <f>VLOOKUP(B3001,'Q2'!A:B,2,0)</f>
        <v>#N/A</v>
      </c>
      <c r="S3001" s="2" t="e">
        <f t="shared" si="188"/>
        <v>#N/A</v>
      </c>
      <c r="T3001" s="2" t="e">
        <f>VLOOKUP(B3001,'Q3'!A:B,2,0)</f>
        <v>#N/A</v>
      </c>
      <c r="U3001" s="2" t="e">
        <f t="shared" si="186"/>
        <v>#N/A</v>
      </c>
      <c r="V3001" s="2">
        <f>VLOOKUP(B3001,'Q4'!A:B,2,0)</f>
        <v>54600</v>
      </c>
      <c r="W3001" s="2" t="str">
        <f t="shared" si="187"/>
        <v>Unpaid</v>
      </c>
      <c r="X3001" s="2" t="e">
        <f>VLOOKUP(B3001,Food!A:B,2,0)</f>
        <v>#N/A</v>
      </c>
      <c r="Y3001" s="2">
        <f>VLOOKUP(B3001,'Call List'!A:A,1,0)</f>
        <v>13254</v>
      </c>
      <c r="Z3001" s="2" t="e">
        <f>VLOOKUP(B3001,Sheet4!A:A,1,0)</f>
        <v>#N/A</v>
      </c>
    </row>
    <row r="3002" spans="1:26" hidden="1" x14ac:dyDescent="0.2">
      <c r="A3002" s="9">
        <v>3001</v>
      </c>
      <c r="B3002" s="9">
        <v>5856</v>
      </c>
      <c r="C3002" s="9" t="s">
        <v>211</v>
      </c>
      <c r="D3002" s="9" t="s">
        <v>24</v>
      </c>
      <c r="E3002" s="9" t="s">
        <v>10471</v>
      </c>
      <c r="F3002" s="9" t="s">
        <v>3192</v>
      </c>
      <c r="G3002" s="9" t="s">
        <v>3193</v>
      </c>
      <c r="H3002" s="9" t="s">
        <v>21864</v>
      </c>
      <c r="I3002" s="9" t="s">
        <v>3194</v>
      </c>
      <c r="J3002" s="9" t="s">
        <v>3193</v>
      </c>
      <c r="K3002" s="9" t="s">
        <v>25016</v>
      </c>
      <c r="L3002" s="9" t="s">
        <v>18310</v>
      </c>
      <c r="M3002" s="2" t="e">
        <f>VLOOKUP(B3002,'HP List'!A:G,7,0)</f>
        <v>#N/A</v>
      </c>
      <c r="N3002" s="2" t="e">
        <f>VLOOKUP(B3002,'HP List'!A:H,8,0)</f>
        <v>#N/A</v>
      </c>
      <c r="P3002" s="2" t="e">
        <f>VLOOKUP(B3002,'Q1'!A:B,2,0)</f>
        <v>#N/A</v>
      </c>
      <c r="Q3002" s="2" t="e">
        <f t="shared" si="185"/>
        <v>#N/A</v>
      </c>
      <c r="R3002" s="2" t="e">
        <f>VLOOKUP(B3002,'Q2'!A:B,2,0)</f>
        <v>#N/A</v>
      </c>
      <c r="S3002" s="2" t="e">
        <f t="shared" si="188"/>
        <v>#N/A</v>
      </c>
      <c r="T3002" s="2" t="e">
        <f>VLOOKUP(B3002,'Q3'!A:B,2,0)</f>
        <v>#N/A</v>
      </c>
      <c r="U3002" s="2" t="e">
        <f t="shared" si="186"/>
        <v>#N/A</v>
      </c>
      <c r="V3002" s="2" t="e">
        <f>VLOOKUP(B3002,'Q4'!A:B,2,0)</f>
        <v>#N/A</v>
      </c>
      <c r="W3002" s="2" t="e">
        <f t="shared" si="187"/>
        <v>#N/A</v>
      </c>
      <c r="X3002" s="2" t="str">
        <f>VLOOKUP(B3002,Food!A:B,2,0)</f>
        <v>Yes</v>
      </c>
      <c r="Y3002" s="2">
        <f>VLOOKUP(B3002,'Call List'!A:A,1,0)</f>
        <v>5856</v>
      </c>
      <c r="Z3002" s="2" t="e">
        <f>VLOOKUP(B3002,Sheet4!A:A,1,0)</f>
        <v>#N/A</v>
      </c>
    </row>
    <row r="3003" spans="1:26" hidden="1" x14ac:dyDescent="0.2">
      <c r="A3003" s="9">
        <v>3002</v>
      </c>
      <c r="B3003" s="9">
        <v>13367</v>
      </c>
      <c r="C3003" s="9" t="s">
        <v>211</v>
      </c>
      <c r="D3003" s="9" t="s">
        <v>24</v>
      </c>
      <c r="E3003" s="9" t="s">
        <v>10472</v>
      </c>
      <c r="F3003" s="9" t="s">
        <v>10473</v>
      </c>
      <c r="G3003" s="9" t="s">
        <v>10474</v>
      </c>
      <c r="H3003" s="9" t="s">
        <v>25017</v>
      </c>
      <c r="I3003" s="9" t="s">
        <v>3743</v>
      </c>
      <c r="J3003" s="9" t="s">
        <v>10474</v>
      </c>
      <c r="K3003" s="9" t="s">
        <v>25018</v>
      </c>
      <c r="L3003" s="9" t="s">
        <v>18290</v>
      </c>
      <c r="M3003" s="2" t="e">
        <f>VLOOKUP(B3003,'HP List'!A:G,7,0)</f>
        <v>#N/A</v>
      </c>
      <c r="N3003" s="2" t="e">
        <f>VLOOKUP(B3003,'HP List'!A:H,8,0)</f>
        <v>#N/A</v>
      </c>
      <c r="P3003" s="2" t="e">
        <f>VLOOKUP(B3003,'Q1'!A:B,2,0)</f>
        <v>#N/A</v>
      </c>
      <c r="Q3003" s="2" t="e">
        <f t="shared" si="185"/>
        <v>#N/A</v>
      </c>
      <c r="R3003" s="2" t="e">
        <f>VLOOKUP(B3003,'Q2'!A:B,2,0)</f>
        <v>#N/A</v>
      </c>
      <c r="S3003" s="2" t="e">
        <f t="shared" si="188"/>
        <v>#N/A</v>
      </c>
      <c r="T3003" s="2" t="e">
        <f>VLOOKUP(B3003,'Q3'!A:B,2,0)</f>
        <v>#N/A</v>
      </c>
      <c r="U3003" s="2" t="e">
        <f t="shared" si="186"/>
        <v>#N/A</v>
      </c>
      <c r="V3003" s="2" t="e">
        <f>VLOOKUP(B3003,'Q4'!A:B,2,0)</f>
        <v>#N/A</v>
      </c>
      <c r="W3003" s="2" t="e">
        <f t="shared" si="187"/>
        <v>#N/A</v>
      </c>
      <c r="X3003" s="2" t="str">
        <f>VLOOKUP(B3003,Food!A:B,2,0)</f>
        <v>Yes</v>
      </c>
      <c r="Y3003" s="2">
        <f>VLOOKUP(B3003,'Call List'!A:A,1,0)</f>
        <v>13367</v>
      </c>
      <c r="Z3003" s="2" t="e">
        <f>VLOOKUP(B3003,Sheet4!A:A,1,0)</f>
        <v>#N/A</v>
      </c>
    </row>
    <row r="3004" spans="1:26" hidden="1" x14ac:dyDescent="0.2">
      <c r="A3004" s="9">
        <v>3003</v>
      </c>
      <c r="B3004" s="9">
        <v>12367</v>
      </c>
      <c r="C3004" s="9" t="s">
        <v>211</v>
      </c>
      <c r="D3004" s="9" t="s">
        <v>24</v>
      </c>
      <c r="E3004" s="9" t="s">
        <v>10475</v>
      </c>
      <c r="F3004" s="9" t="s">
        <v>10476</v>
      </c>
      <c r="G3004" s="9" t="s">
        <v>10477</v>
      </c>
      <c r="H3004" s="9" t="s">
        <v>25019</v>
      </c>
      <c r="I3004" s="9" t="s">
        <v>10478</v>
      </c>
      <c r="J3004" s="9" t="s">
        <v>10479</v>
      </c>
      <c r="K3004" s="9" t="s">
        <v>25020</v>
      </c>
      <c r="L3004" s="9" t="s">
        <v>18297</v>
      </c>
      <c r="M3004" s="2" t="e">
        <f>VLOOKUP(B3004,'HP List'!A:G,7,0)</f>
        <v>#N/A</v>
      </c>
      <c r="N3004" s="2" t="e">
        <f>VLOOKUP(B3004,'HP List'!A:H,8,0)</f>
        <v>#N/A</v>
      </c>
      <c r="P3004" s="2" t="e">
        <f>VLOOKUP(B3004,'Q1'!A:B,2,0)</f>
        <v>#N/A</v>
      </c>
      <c r="Q3004" s="2" t="e">
        <f t="shared" si="185"/>
        <v>#N/A</v>
      </c>
      <c r="R3004" s="2" t="e">
        <f>VLOOKUP(B3004,'Q2'!A:B,2,0)</f>
        <v>#N/A</v>
      </c>
      <c r="S3004" s="2" t="e">
        <f t="shared" si="188"/>
        <v>#N/A</v>
      </c>
      <c r="T3004" s="2" t="e">
        <f>VLOOKUP(B3004,'Q3'!A:B,2,0)</f>
        <v>#N/A</v>
      </c>
      <c r="U3004" s="2" t="e">
        <f t="shared" si="186"/>
        <v>#N/A</v>
      </c>
      <c r="V3004" s="2">
        <f>VLOOKUP(B3004,'Q4'!A:B,2,0)</f>
        <v>38750</v>
      </c>
      <c r="W3004" s="2" t="str">
        <f t="shared" si="187"/>
        <v>Unpaid</v>
      </c>
      <c r="X3004" s="2" t="str">
        <f>VLOOKUP(B3004,Food!A:B,2,0)</f>
        <v>Yes</v>
      </c>
      <c r="Y3004" s="2">
        <f>VLOOKUP(B3004,'Call List'!A:A,1,0)</f>
        <v>12367</v>
      </c>
      <c r="Z3004" s="2" t="e">
        <f>VLOOKUP(B3004,Sheet4!A:A,1,0)</f>
        <v>#N/A</v>
      </c>
    </row>
    <row r="3005" spans="1:26" hidden="1" x14ac:dyDescent="0.2">
      <c r="A3005" s="9">
        <v>3004</v>
      </c>
      <c r="B3005" s="9">
        <v>11327</v>
      </c>
      <c r="C3005" s="9" t="s">
        <v>211</v>
      </c>
      <c r="D3005" s="9" t="s">
        <v>24</v>
      </c>
      <c r="E3005" s="9" t="s">
        <v>10480</v>
      </c>
      <c r="F3005" s="9" t="s">
        <v>10481</v>
      </c>
      <c r="G3005" s="9" t="s">
        <v>10482</v>
      </c>
      <c r="H3005" s="9" t="s">
        <v>25021</v>
      </c>
      <c r="I3005" s="9" t="s">
        <v>10483</v>
      </c>
      <c r="J3005" s="9" t="s">
        <v>10484</v>
      </c>
      <c r="K3005" s="9" t="s">
        <v>25022</v>
      </c>
      <c r="L3005" s="9" t="s">
        <v>18304</v>
      </c>
      <c r="M3005" s="2" t="e">
        <f>VLOOKUP(B3005,'HP List'!A:G,7,0)</f>
        <v>#N/A</v>
      </c>
      <c r="N3005" s="2" t="e">
        <f>VLOOKUP(B3005,'HP List'!A:H,8,0)</f>
        <v>#N/A</v>
      </c>
      <c r="P3005" s="2" t="e">
        <f>VLOOKUP(B3005,'Q1'!A:B,2,0)</f>
        <v>#N/A</v>
      </c>
      <c r="Q3005" s="2" t="e">
        <f t="shared" si="185"/>
        <v>#N/A</v>
      </c>
      <c r="R3005" s="2" t="e">
        <f>VLOOKUP(B3005,'Q2'!A:B,2,0)</f>
        <v>#N/A</v>
      </c>
      <c r="S3005" s="2" t="e">
        <f t="shared" si="188"/>
        <v>#N/A</v>
      </c>
      <c r="T3005" s="2" t="e">
        <f>VLOOKUP(B3005,'Q3'!A:B,2,0)</f>
        <v>#N/A</v>
      </c>
      <c r="U3005" s="2" t="e">
        <f t="shared" si="186"/>
        <v>#N/A</v>
      </c>
      <c r="V3005" s="2">
        <f>VLOOKUP(B3005,'Q4'!A:B,2,0)</f>
        <v>68250</v>
      </c>
      <c r="W3005" s="2" t="str">
        <f t="shared" si="187"/>
        <v>Unpaid</v>
      </c>
      <c r="X3005" s="2" t="e">
        <f>VLOOKUP(B3005,Food!A:B,2,0)</f>
        <v>#N/A</v>
      </c>
      <c r="Y3005" s="2">
        <f>VLOOKUP(B3005,'Call List'!A:A,1,0)</f>
        <v>11327</v>
      </c>
      <c r="Z3005" s="2" t="e">
        <f>VLOOKUP(B3005,Sheet4!A:A,1,0)</f>
        <v>#N/A</v>
      </c>
    </row>
    <row r="3006" spans="1:26" hidden="1" x14ac:dyDescent="0.2">
      <c r="A3006" s="9">
        <v>3005</v>
      </c>
      <c r="B3006" s="9">
        <v>7804</v>
      </c>
      <c r="C3006" s="9" t="s">
        <v>211</v>
      </c>
      <c r="D3006" s="9" t="s">
        <v>24</v>
      </c>
      <c r="E3006" s="9" t="s">
        <v>10485</v>
      </c>
      <c r="F3006" s="9" t="s">
        <v>10486</v>
      </c>
      <c r="G3006" s="9" t="s">
        <v>10487</v>
      </c>
      <c r="H3006" s="9" t="s">
        <v>25023</v>
      </c>
      <c r="I3006" s="9" t="s">
        <v>10488</v>
      </c>
      <c r="J3006" s="9" t="s">
        <v>10487</v>
      </c>
      <c r="K3006" s="9" t="s">
        <v>25024</v>
      </c>
      <c r="L3006" s="9" t="s">
        <v>18311</v>
      </c>
      <c r="M3006" s="2" t="e">
        <f>VLOOKUP(B3006,'HP List'!A:G,7,0)</f>
        <v>#N/A</v>
      </c>
      <c r="N3006" s="2" t="e">
        <f>VLOOKUP(B3006,'HP List'!A:H,8,0)</f>
        <v>#N/A</v>
      </c>
      <c r="P3006" s="2" t="e">
        <f>VLOOKUP(B3006,'Q1'!A:B,2,0)</f>
        <v>#N/A</v>
      </c>
      <c r="Q3006" s="2" t="e">
        <f t="shared" si="185"/>
        <v>#N/A</v>
      </c>
      <c r="R3006" s="2" t="e">
        <f>VLOOKUP(B3006,'Q2'!A:B,2,0)</f>
        <v>#N/A</v>
      </c>
      <c r="S3006" s="2" t="e">
        <f t="shared" si="188"/>
        <v>#N/A</v>
      </c>
      <c r="T3006" s="2" t="e">
        <f>VLOOKUP(B3006,'Q3'!A:B,2,0)</f>
        <v>#N/A</v>
      </c>
      <c r="U3006" s="2" t="e">
        <f t="shared" si="186"/>
        <v>#N/A</v>
      </c>
      <c r="V3006" s="2">
        <f>VLOOKUP(B3006,'Q4'!A:B,2,0)</f>
        <v>64200</v>
      </c>
      <c r="W3006" s="2" t="str">
        <f t="shared" si="187"/>
        <v>Unpaid</v>
      </c>
      <c r="X3006" s="2" t="str">
        <f>VLOOKUP(B3006,Food!A:B,2,0)</f>
        <v>Yes</v>
      </c>
      <c r="Y3006" s="2">
        <f>VLOOKUP(B3006,'Call List'!A:A,1,0)</f>
        <v>7804</v>
      </c>
      <c r="Z3006" s="2" t="e">
        <f>VLOOKUP(B3006,Sheet4!A:A,1,0)</f>
        <v>#N/A</v>
      </c>
    </row>
    <row r="3007" spans="1:26" hidden="1" x14ac:dyDescent="0.2">
      <c r="A3007" s="9">
        <v>3006</v>
      </c>
      <c r="B3007" s="9">
        <v>9626</v>
      </c>
      <c r="C3007" s="9" t="s">
        <v>211</v>
      </c>
      <c r="D3007" s="9" t="s">
        <v>24</v>
      </c>
      <c r="E3007" s="9" t="s">
        <v>10489</v>
      </c>
      <c r="F3007" s="9" t="s">
        <v>10490</v>
      </c>
      <c r="G3007" s="9" t="s">
        <v>10491</v>
      </c>
      <c r="H3007" s="9" t="s">
        <v>25025</v>
      </c>
      <c r="I3007" s="9" t="s">
        <v>10492</v>
      </c>
      <c r="J3007" s="9" t="s">
        <v>10491</v>
      </c>
      <c r="K3007" s="9" t="s">
        <v>25026</v>
      </c>
      <c r="L3007" s="9" t="s">
        <v>18305</v>
      </c>
      <c r="M3007" s="2" t="e">
        <f>VLOOKUP(B3007,'HP List'!A:G,7,0)</f>
        <v>#N/A</v>
      </c>
      <c r="N3007" s="2" t="e">
        <f>VLOOKUP(B3007,'HP List'!A:H,8,0)</f>
        <v>#N/A</v>
      </c>
      <c r="P3007" s="2" t="e">
        <f>VLOOKUP(B3007,'Q1'!A:B,2,0)</f>
        <v>#N/A</v>
      </c>
      <c r="Q3007" s="2" t="e">
        <f t="shared" si="185"/>
        <v>#N/A</v>
      </c>
      <c r="R3007" s="2" t="e">
        <f>VLOOKUP(B3007,'Q2'!A:B,2,0)</f>
        <v>#N/A</v>
      </c>
      <c r="S3007" s="2" t="e">
        <f t="shared" si="188"/>
        <v>#N/A</v>
      </c>
      <c r="T3007" s="2" t="e">
        <f>VLOOKUP(B3007,'Q3'!A:B,2,0)</f>
        <v>#N/A</v>
      </c>
      <c r="U3007" s="2" t="e">
        <f t="shared" si="186"/>
        <v>#N/A</v>
      </c>
      <c r="V3007" s="2">
        <f>VLOOKUP(B3007,'Q4'!A:B,2,0)</f>
        <v>77850</v>
      </c>
      <c r="W3007" s="2" t="str">
        <f t="shared" si="187"/>
        <v>Unpaid</v>
      </c>
      <c r="X3007" s="2" t="str">
        <f>VLOOKUP(B3007,Food!A:B,2,0)</f>
        <v>Yes</v>
      </c>
      <c r="Y3007" s="2">
        <f>VLOOKUP(B3007,'Call List'!A:A,1,0)</f>
        <v>9626</v>
      </c>
      <c r="Z3007" s="2" t="e">
        <f>VLOOKUP(B3007,Sheet4!A:A,1,0)</f>
        <v>#N/A</v>
      </c>
    </row>
    <row r="3008" spans="1:26" hidden="1" x14ac:dyDescent="0.2">
      <c r="A3008" s="9">
        <v>3007</v>
      </c>
      <c r="B3008" s="9">
        <v>3114</v>
      </c>
      <c r="C3008" s="9" t="s">
        <v>211</v>
      </c>
      <c r="D3008" s="9" t="s">
        <v>24</v>
      </c>
      <c r="E3008" s="9" t="s">
        <v>10493</v>
      </c>
      <c r="F3008" s="9" t="s">
        <v>5856</v>
      </c>
      <c r="G3008" s="9" t="s">
        <v>10494</v>
      </c>
      <c r="H3008" s="9" t="s">
        <v>25027</v>
      </c>
      <c r="I3008" s="9" t="s">
        <v>10495</v>
      </c>
      <c r="J3008" s="9" t="s">
        <v>10494</v>
      </c>
      <c r="K3008" s="9" t="s">
        <v>25027</v>
      </c>
      <c r="L3008" s="9" t="s">
        <v>18313</v>
      </c>
      <c r="M3008" s="2" t="e">
        <f>VLOOKUP(B3008,'HP List'!A:G,7,0)</f>
        <v>#N/A</v>
      </c>
      <c r="N3008" s="2" t="e">
        <f>VLOOKUP(B3008,'HP List'!A:H,8,0)</f>
        <v>#N/A</v>
      </c>
      <c r="P3008" s="2" t="e">
        <f>VLOOKUP(B3008,'Q1'!A:B,2,0)</f>
        <v>#N/A</v>
      </c>
      <c r="Q3008" s="2" t="e">
        <f t="shared" si="185"/>
        <v>#N/A</v>
      </c>
      <c r="R3008" s="2">
        <f>VLOOKUP(B3008,'Q2'!A:B,2,0)</f>
        <v>320</v>
      </c>
      <c r="S3008" s="2" t="str">
        <f t="shared" si="188"/>
        <v>Paid</v>
      </c>
      <c r="T3008" s="2" t="e">
        <f>VLOOKUP(B3008,'Q3'!A:B,2,0)</f>
        <v>#N/A</v>
      </c>
      <c r="U3008" s="2" t="e">
        <f t="shared" si="186"/>
        <v>#N/A</v>
      </c>
      <c r="V3008" s="2">
        <f>VLOOKUP(B3008,'Q4'!A:B,2,0)</f>
        <v>64200</v>
      </c>
      <c r="W3008" s="2" t="str">
        <f t="shared" si="187"/>
        <v>Unpaid</v>
      </c>
      <c r="X3008" s="2" t="str">
        <f>VLOOKUP(B3008,Food!A:B,2,0)</f>
        <v>Yes</v>
      </c>
      <c r="Y3008" s="2">
        <f>VLOOKUP(B3008,'Call List'!A:A,1,0)</f>
        <v>3114</v>
      </c>
      <c r="Z3008" s="2" t="e">
        <f>VLOOKUP(B3008,Sheet4!A:A,1,0)</f>
        <v>#N/A</v>
      </c>
    </row>
    <row r="3009" spans="1:26" hidden="1" x14ac:dyDescent="0.2">
      <c r="A3009" s="9">
        <v>3008</v>
      </c>
      <c r="B3009" s="9">
        <v>13396</v>
      </c>
      <c r="C3009" s="9" t="s">
        <v>211</v>
      </c>
      <c r="D3009" s="9" t="s">
        <v>24</v>
      </c>
      <c r="E3009" s="9" t="s">
        <v>10496</v>
      </c>
      <c r="F3009" s="9" t="s">
        <v>7467</v>
      </c>
      <c r="G3009" s="9" t="s">
        <v>7468</v>
      </c>
      <c r="H3009" s="9" t="s">
        <v>25028</v>
      </c>
      <c r="I3009" s="9" t="s">
        <v>7469</v>
      </c>
      <c r="J3009" s="9" t="s">
        <v>7468</v>
      </c>
      <c r="K3009" s="9" t="s">
        <v>23731</v>
      </c>
      <c r="L3009" s="9" t="s">
        <v>18290</v>
      </c>
      <c r="M3009" s="2" t="e">
        <f>VLOOKUP(B3009,'HP List'!A:G,7,0)</f>
        <v>#N/A</v>
      </c>
      <c r="N3009" s="2" t="e">
        <f>VLOOKUP(B3009,'HP List'!A:H,8,0)</f>
        <v>#N/A</v>
      </c>
      <c r="P3009" s="2" t="e">
        <f>VLOOKUP(B3009,'Q1'!A:B,2,0)</f>
        <v>#N/A</v>
      </c>
      <c r="Q3009" s="2" t="e">
        <f t="shared" si="185"/>
        <v>#N/A</v>
      </c>
      <c r="R3009" s="2" t="e">
        <f>VLOOKUP(B3009,'Q2'!A:B,2,0)</f>
        <v>#N/A</v>
      </c>
      <c r="S3009" s="2" t="e">
        <f t="shared" si="188"/>
        <v>#N/A</v>
      </c>
      <c r="T3009" s="2" t="e">
        <f>VLOOKUP(B3009,'Q3'!A:B,2,0)</f>
        <v>#N/A</v>
      </c>
      <c r="U3009" s="2" t="e">
        <f t="shared" si="186"/>
        <v>#N/A</v>
      </c>
      <c r="V3009" s="2">
        <f>VLOOKUP(B3009,'Q4'!A:B,2,0)</f>
        <v>64200</v>
      </c>
      <c r="W3009" s="2" t="str">
        <f t="shared" si="187"/>
        <v>Unpaid</v>
      </c>
      <c r="X3009" s="2" t="str">
        <f>VLOOKUP(B3009,Food!A:B,2,0)</f>
        <v>Yes</v>
      </c>
      <c r="Y3009" s="2">
        <f>VLOOKUP(B3009,'Call List'!A:A,1,0)</f>
        <v>13396</v>
      </c>
      <c r="Z3009" s="2" t="e">
        <f>VLOOKUP(B3009,Sheet4!A:A,1,0)</f>
        <v>#N/A</v>
      </c>
    </row>
    <row r="3010" spans="1:26" hidden="1" x14ac:dyDescent="0.2">
      <c r="A3010" s="9">
        <v>3009</v>
      </c>
      <c r="B3010" s="9">
        <v>12043</v>
      </c>
      <c r="C3010" s="9" t="s">
        <v>211</v>
      </c>
      <c r="D3010" s="9" t="s">
        <v>24</v>
      </c>
      <c r="E3010" s="9" t="s">
        <v>10497</v>
      </c>
      <c r="F3010" s="9" t="s">
        <v>10498</v>
      </c>
      <c r="G3010" s="9" t="s">
        <v>10499</v>
      </c>
      <c r="H3010" s="9" t="s">
        <v>25029</v>
      </c>
      <c r="I3010" s="9" t="s">
        <v>10500</v>
      </c>
      <c r="J3010" s="9" t="s">
        <v>10499</v>
      </c>
      <c r="K3010" s="9" t="s">
        <v>25029</v>
      </c>
      <c r="L3010" s="9" t="s">
        <v>18297</v>
      </c>
      <c r="M3010" s="2" t="e">
        <f>VLOOKUP(B3010,'HP List'!A:G,7,0)</f>
        <v>#N/A</v>
      </c>
      <c r="N3010" s="2" t="e">
        <f>VLOOKUP(B3010,'HP List'!A:H,8,0)</f>
        <v>#N/A</v>
      </c>
      <c r="P3010" s="2" t="e">
        <f>VLOOKUP(B3010,'Q1'!A:B,2,0)</f>
        <v>#N/A</v>
      </c>
      <c r="Q3010" s="2" t="e">
        <f t="shared" ref="Q3010:Q3073" si="189">IF(P3010&gt;5000,"Unpaid","Paid")</f>
        <v>#N/A</v>
      </c>
      <c r="R3010" s="2" t="e">
        <f>VLOOKUP(B3010,'Q2'!A:B,2,0)</f>
        <v>#N/A</v>
      </c>
      <c r="S3010" s="2" t="e">
        <f t="shared" si="188"/>
        <v>#N/A</v>
      </c>
      <c r="T3010" s="2" t="e">
        <f>VLOOKUP(B3010,'Q3'!A:B,2,0)</f>
        <v>#N/A</v>
      </c>
      <c r="U3010" s="2" t="e">
        <f t="shared" si="186"/>
        <v>#N/A</v>
      </c>
      <c r="V3010" s="2" t="e">
        <f>VLOOKUP(B3010,'Q4'!A:B,2,0)</f>
        <v>#N/A</v>
      </c>
      <c r="W3010" s="2" t="e">
        <f t="shared" si="187"/>
        <v>#N/A</v>
      </c>
      <c r="X3010" s="2" t="str">
        <f>VLOOKUP(B3010,Food!A:B,2,0)</f>
        <v>Yes</v>
      </c>
      <c r="Y3010" s="2">
        <f>VLOOKUP(B3010,'Call List'!A:A,1,0)</f>
        <v>12043</v>
      </c>
      <c r="Z3010" s="2" t="e">
        <f>VLOOKUP(B3010,Sheet4!A:A,1,0)</f>
        <v>#N/A</v>
      </c>
    </row>
    <row r="3011" spans="1:26" hidden="1" x14ac:dyDescent="0.2">
      <c r="A3011" s="9">
        <v>3010</v>
      </c>
      <c r="B3011" s="9">
        <v>14948</v>
      </c>
      <c r="C3011" s="9" t="s">
        <v>211</v>
      </c>
      <c r="D3011" s="9" t="s">
        <v>24</v>
      </c>
      <c r="E3011" s="9" t="s">
        <v>18522</v>
      </c>
      <c r="F3011" s="9" t="s">
        <v>18523</v>
      </c>
      <c r="G3011" s="9" t="s">
        <v>18524</v>
      </c>
      <c r="H3011" s="9" t="s">
        <v>25030</v>
      </c>
      <c r="I3011" s="9" t="s">
        <v>18525</v>
      </c>
      <c r="J3011" s="9" t="s">
        <v>18526</v>
      </c>
      <c r="K3011" s="9" t="s">
        <v>25031</v>
      </c>
      <c r="L3011" s="9" t="s">
        <v>18289</v>
      </c>
      <c r="M3011" s="2" t="e">
        <f>VLOOKUP(B3011,'HP List'!A:G,7,0)</f>
        <v>#N/A</v>
      </c>
      <c r="N3011" s="2" t="e">
        <f>VLOOKUP(B3011,'HP List'!A:H,8,0)</f>
        <v>#N/A</v>
      </c>
      <c r="P3011" s="2" t="e">
        <f>VLOOKUP(B3011,'Q1'!A:B,2,0)</f>
        <v>#N/A</v>
      </c>
      <c r="Q3011" s="2" t="e">
        <f t="shared" si="189"/>
        <v>#N/A</v>
      </c>
      <c r="R3011" s="2">
        <f>VLOOKUP(B3011,'Q2'!A:B,2,0)</f>
        <v>320</v>
      </c>
      <c r="S3011" s="2" t="str">
        <f t="shared" si="188"/>
        <v>Paid</v>
      </c>
      <c r="T3011" s="2">
        <f>VLOOKUP(B3011,'Q3'!A:B,2,0)</f>
        <v>320</v>
      </c>
      <c r="U3011" s="2" t="str">
        <f t="shared" ref="U3011:U3074" si="190">IF(T3011&gt;5000,"Unpaid","Paid")</f>
        <v>Paid</v>
      </c>
      <c r="V3011" s="2">
        <f>VLOOKUP(B3011,'Q4'!A:B,2,0)</f>
        <v>54920</v>
      </c>
      <c r="W3011" s="2" t="str">
        <f t="shared" ref="W3011:W3074" si="191">IF(V3011&gt;5000,"Unpaid","Paid")</f>
        <v>Unpaid</v>
      </c>
      <c r="X3011" s="2" t="e">
        <f>VLOOKUP(B3011,Food!A:B,2,0)</f>
        <v>#N/A</v>
      </c>
      <c r="Y3011" s="2">
        <f>VLOOKUP(B3011,'Call List'!A:A,1,0)</f>
        <v>14948</v>
      </c>
      <c r="Z3011" s="2" t="e">
        <f>VLOOKUP(B3011,Sheet4!A:A,1,0)</f>
        <v>#N/A</v>
      </c>
    </row>
    <row r="3012" spans="1:26" hidden="1" x14ac:dyDescent="0.2">
      <c r="A3012" s="9">
        <v>3011</v>
      </c>
      <c r="B3012" s="9">
        <v>13431</v>
      </c>
      <c r="C3012" s="9" t="s">
        <v>211</v>
      </c>
      <c r="D3012" s="9" t="s">
        <v>24</v>
      </c>
      <c r="E3012" s="9" t="s">
        <v>10501</v>
      </c>
      <c r="F3012" s="9" t="s">
        <v>10502</v>
      </c>
      <c r="G3012" s="9" t="s">
        <v>10503</v>
      </c>
      <c r="H3012" s="9" t="s">
        <v>25032</v>
      </c>
      <c r="I3012" s="9" t="s">
        <v>10504</v>
      </c>
      <c r="J3012" s="9" t="s">
        <v>10505</v>
      </c>
      <c r="K3012" s="9" t="s">
        <v>25033</v>
      </c>
      <c r="L3012" s="9" t="s">
        <v>18290</v>
      </c>
      <c r="M3012" s="2" t="e">
        <f>VLOOKUP(B3012,'HP List'!A:G,7,0)</f>
        <v>#N/A</v>
      </c>
      <c r="N3012" s="2" t="e">
        <f>VLOOKUP(B3012,'HP List'!A:H,8,0)</f>
        <v>#N/A</v>
      </c>
      <c r="P3012" s="2" t="e">
        <f>VLOOKUP(B3012,'Q1'!A:B,2,0)</f>
        <v>#N/A</v>
      </c>
      <c r="Q3012" s="2" t="e">
        <f t="shared" si="189"/>
        <v>#N/A</v>
      </c>
      <c r="R3012" s="2" t="e">
        <f>VLOOKUP(B3012,'Q2'!A:B,2,0)</f>
        <v>#N/A</v>
      </c>
      <c r="S3012" s="2" t="e">
        <f t="shared" si="188"/>
        <v>#N/A</v>
      </c>
      <c r="T3012" s="2" t="e">
        <f>VLOOKUP(B3012,'Q3'!A:B,2,0)</f>
        <v>#N/A</v>
      </c>
      <c r="U3012" s="2" t="e">
        <f t="shared" si="190"/>
        <v>#N/A</v>
      </c>
      <c r="V3012" s="2" t="e">
        <f>VLOOKUP(B3012,'Q4'!A:B,2,0)</f>
        <v>#N/A</v>
      </c>
      <c r="W3012" s="2" t="e">
        <f t="shared" si="191"/>
        <v>#N/A</v>
      </c>
      <c r="X3012" s="2" t="str">
        <f>VLOOKUP(B3012,Food!A:B,2,0)</f>
        <v>Yes</v>
      </c>
      <c r="Y3012" s="2">
        <f>VLOOKUP(B3012,'Call List'!A:A,1,0)</f>
        <v>13431</v>
      </c>
      <c r="Z3012" s="2" t="e">
        <f>VLOOKUP(B3012,Sheet4!A:A,1,0)</f>
        <v>#N/A</v>
      </c>
    </row>
    <row r="3013" spans="1:26" hidden="1" x14ac:dyDescent="0.2">
      <c r="A3013" s="9">
        <v>3012</v>
      </c>
      <c r="B3013" s="9">
        <v>3648</v>
      </c>
      <c r="C3013" s="9" t="s">
        <v>211</v>
      </c>
      <c r="D3013" s="9" t="s">
        <v>24</v>
      </c>
      <c r="E3013" s="9" t="s">
        <v>10506</v>
      </c>
      <c r="F3013" s="9" t="s">
        <v>10507</v>
      </c>
      <c r="G3013" s="9" t="s">
        <v>10508</v>
      </c>
      <c r="H3013" s="9" t="s">
        <v>25034</v>
      </c>
      <c r="I3013" s="9" t="s">
        <v>10509</v>
      </c>
      <c r="J3013" s="9" t="s">
        <v>10508</v>
      </c>
      <c r="K3013" s="9" t="s">
        <v>25035</v>
      </c>
      <c r="L3013" s="9" t="s">
        <v>18313</v>
      </c>
      <c r="M3013" s="2" t="e">
        <f>VLOOKUP(B3013,'HP List'!A:G,7,0)</f>
        <v>#N/A</v>
      </c>
      <c r="N3013" s="2" t="e">
        <f>VLOOKUP(B3013,'HP List'!A:H,8,0)</f>
        <v>#N/A</v>
      </c>
      <c r="P3013" s="2" t="e">
        <f>VLOOKUP(B3013,'Q1'!A:B,2,0)</f>
        <v>#N/A</v>
      </c>
      <c r="Q3013" s="2" t="e">
        <f t="shared" si="189"/>
        <v>#N/A</v>
      </c>
      <c r="R3013" s="2" t="e">
        <f>VLOOKUP(B3013,'Q2'!A:B,2,0)</f>
        <v>#N/A</v>
      </c>
      <c r="S3013" s="2" t="e">
        <f t="shared" si="188"/>
        <v>#N/A</v>
      </c>
      <c r="T3013" s="2" t="e">
        <f>VLOOKUP(B3013,'Q3'!A:B,2,0)</f>
        <v>#N/A</v>
      </c>
      <c r="U3013" s="2" t="e">
        <f t="shared" si="190"/>
        <v>#N/A</v>
      </c>
      <c r="V3013" s="2" t="e">
        <f>VLOOKUP(B3013,'Q4'!A:B,2,0)</f>
        <v>#N/A</v>
      </c>
      <c r="W3013" s="2" t="e">
        <f t="shared" si="191"/>
        <v>#N/A</v>
      </c>
      <c r="X3013" s="2" t="str">
        <f>VLOOKUP(B3013,Food!A:B,2,0)</f>
        <v>Yes</v>
      </c>
      <c r="Y3013" s="2">
        <f>VLOOKUP(B3013,'Call List'!A:A,1,0)</f>
        <v>3648</v>
      </c>
      <c r="Z3013" s="2" t="e">
        <f>VLOOKUP(B3013,Sheet4!A:A,1,0)</f>
        <v>#N/A</v>
      </c>
    </row>
    <row r="3014" spans="1:26" hidden="1" x14ac:dyDescent="0.2">
      <c r="A3014" s="9">
        <v>3013</v>
      </c>
      <c r="B3014" s="9">
        <v>3638</v>
      </c>
      <c r="C3014" s="9" t="s">
        <v>211</v>
      </c>
      <c r="D3014" s="9" t="s">
        <v>24</v>
      </c>
      <c r="E3014" s="9" t="s">
        <v>10510</v>
      </c>
      <c r="F3014" s="9" t="s">
        <v>10511</v>
      </c>
      <c r="G3014" s="9" t="s">
        <v>10512</v>
      </c>
      <c r="H3014" s="9" t="s">
        <v>25036</v>
      </c>
      <c r="I3014" s="9" t="s">
        <v>10513</v>
      </c>
      <c r="J3014" s="9" t="s">
        <v>10512</v>
      </c>
      <c r="K3014" s="9" t="s">
        <v>25036</v>
      </c>
      <c r="L3014" s="9" t="s">
        <v>18313</v>
      </c>
      <c r="M3014" s="2" t="e">
        <f>VLOOKUP(B3014,'HP List'!A:G,7,0)</f>
        <v>#N/A</v>
      </c>
      <c r="N3014" s="2" t="e">
        <f>VLOOKUP(B3014,'HP List'!A:H,8,0)</f>
        <v>#N/A</v>
      </c>
      <c r="P3014" s="2" t="e">
        <f>VLOOKUP(B3014,'Q1'!A:B,2,0)</f>
        <v>#N/A</v>
      </c>
      <c r="Q3014" s="2" t="e">
        <f t="shared" si="189"/>
        <v>#N/A</v>
      </c>
      <c r="R3014" s="2" t="e">
        <f>VLOOKUP(B3014,'Q2'!A:B,2,0)</f>
        <v>#N/A</v>
      </c>
      <c r="S3014" s="2" t="e">
        <f t="shared" si="188"/>
        <v>#N/A</v>
      </c>
      <c r="T3014" s="2" t="e">
        <f>VLOOKUP(B3014,'Q3'!A:B,2,0)</f>
        <v>#N/A</v>
      </c>
      <c r="U3014" s="2" t="e">
        <f t="shared" si="190"/>
        <v>#N/A</v>
      </c>
      <c r="V3014" s="2" t="e">
        <f>VLOOKUP(B3014,'Q4'!A:B,2,0)</f>
        <v>#N/A</v>
      </c>
      <c r="W3014" s="2" t="e">
        <f t="shared" si="191"/>
        <v>#N/A</v>
      </c>
      <c r="X3014" s="2" t="str">
        <f>VLOOKUP(B3014,Food!A:B,2,0)</f>
        <v>Yes</v>
      </c>
      <c r="Y3014" s="2">
        <f>VLOOKUP(B3014,'Call List'!A:A,1,0)</f>
        <v>3638</v>
      </c>
      <c r="Z3014" s="2" t="e">
        <f>VLOOKUP(B3014,Sheet4!A:A,1,0)</f>
        <v>#N/A</v>
      </c>
    </row>
    <row r="3015" spans="1:26" hidden="1" x14ac:dyDescent="0.2">
      <c r="A3015" s="9">
        <v>3014</v>
      </c>
      <c r="B3015" s="9">
        <v>4699</v>
      </c>
      <c r="C3015" s="9" t="s">
        <v>211</v>
      </c>
      <c r="D3015" s="9" t="s">
        <v>24</v>
      </c>
      <c r="E3015" s="9" t="s">
        <v>10514</v>
      </c>
      <c r="F3015" s="9" t="s">
        <v>10515</v>
      </c>
      <c r="G3015" s="9" t="s">
        <v>10516</v>
      </c>
      <c r="H3015" s="9" t="s">
        <v>25037</v>
      </c>
      <c r="I3015" s="9" t="s">
        <v>10517</v>
      </c>
      <c r="J3015" s="9" t="s">
        <v>10516</v>
      </c>
      <c r="K3015" s="9" t="s">
        <v>25038</v>
      </c>
      <c r="L3015" s="9" t="s">
        <v>18312</v>
      </c>
      <c r="M3015" s="2" t="e">
        <f>VLOOKUP(B3015,'HP List'!A:G,7,0)</f>
        <v>#N/A</v>
      </c>
      <c r="N3015" s="2" t="e">
        <f>VLOOKUP(B3015,'HP List'!A:H,8,0)</f>
        <v>#N/A</v>
      </c>
      <c r="P3015" s="2" t="e">
        <f>VLOOKUP(B3015,'Q1'!A:B,2,0)</f>
        <v>#N/A</v>
      </c>
      <c r="Q3015" s="2" t="e">
        <f t="shared" si="189"/>
        <v>#N/A</v>
      </c>
      <c r="R3015" s="2" t="e">
        <f>VLOOKUP(B3015,'Q2'!A:B,2,0)</f>
        <v>#N/A</v>
      </c>
      <c r="S3015" s="2" t="e">
        <f t="shared" si="188"/>
        <v>#N/A</v>
      </c>
      <c r="T3015" s="2" t="e">
        <f>VLOOKUP(B3015,'Q3'!A:B,2,0)</f>
        <v>#N/A</v>
      </c>
      <c r="U3015" s="2" t="e">
        <f t="shared" si="190"/>
        <v>#N/A</v>
      </c>
      <c r="V3015" s="2">
        <f>VLOOKUP(B3015,'Q4'!A:B,2,0)</f>
        <v>54600</v>
      </c>
      <c r="W3015" s="2" t="str">
        <f t="shared" si="191"/>
        <v>Unpaid</v>
      </c>
      <c r="X3015" s="2" t="str">
        <f>VLOOKUP(B3015,Food!A:B,2,0)</f>
        <v>Yes</v>
      </c>
      <c r="Y3015" s="2">
        <f>VLOOKUP(B3015,'Call List'!A:A,1,0)</f>
        <v>4699</v>
      </c>
      <c r="Z3015" s="2" t="e">
        <f>VLOOKUP(B3015,Sheet4!A:A,1,0)</f>
        <v>#N/A</v>
      </c>
    </row>
    <row r="3016" spans="1:26" hidden="1" x14ac:dyDescent="0.2">
      <c r="A3016" s="9">
        <v>3015</v>
      </c>
      <c r="B3016" s="9">
        <v>3895</v>
      </c>
      <c r="C3016" s="9" t="s">
        <v>211</v>
      </c>
      <c r="D3016" s="9" t="s">
        <v>24</v>
      </c>
      <c r="E3016" s="9" t="s">
        <v>10518</v>
      </c>
      <c r="F3016" s="9" t="s">
        <v>10519</v>
      </c>
      <c r="G3016" s="9" t="s">
        <v>10520</v>
      </c>
      <c r="H3016" s="9" t="s">
        <v>25039</v>
      </c>
      <c r="I3016" s="9" t="s">
        <v>10521</v>
      </c>
      <c r="J3016" s="9" t="s">
        <v>10520</v>
      </c>
      <c r="K3016" s="9" t="s">
        <v>25040</v>
      </c>
      <c r="L3016" s="9" t="s">
        <v>18314</v>
      </c>
      <c r="M3016" s="2" t="e">
        <f>VLOOKUP(B3016,'HP List'!A:G,7,0)</f>
        <v>#N/A</v>
      </c>
      <c r="N3016" s="2" t="e">
        <f>VLOOKUP(B3016,'HP List'!A:H,8,0)</f>
        <v>#N/A</v>
      </c>
      <c r="P3016" s="2" t="e">
        <f>VLOOKUP(B3016,'Q1'!A:B,2,0)</f>
        <v>#N/A</v>
      </c>
      <c r="Q3016" s="2" t="e">
        <f t="shared" si="189"/>
        <v>#N/A</v>
      </c>
      <c r="R3016" s="2" t="e">
        <f>VLOOKUP(B3016,'Q2'!A:B,2,0)</f>
        <v>#N/A</v>
      </c>
      <c r="S3016" s="2" t="e">
        <f t="shared" si="188"/>
        <v>#N/A</v>
      </c>
      <c r="T3016" s="2" t="e">
        <f>VLOOKUP(B3016,'Q3'!A:B,2,0)</f>
        <v>#N/A</v>
      </c>
      <c r="U3016" s="2" t="e">
        <f t="shared" si="190"/>
        <v>#N/A</v>
      </c>
      <c r="V3016" s="2" t="e">
        <f>VLOOKUP(B3016,'Q4'!A:B,2,0)</f>
        <v>#N/A</v>
      </c>
      <c r="W3016" s="2" t="e">
        <f t="shared" si="191"/>
        <v>#N/A</v>
      </c>
      <c r="X3016" s="2" t="e">
        <f>VLOOKUP(B3016,Food!A:B,2,0)</f>
        <v>#N/A</v>
      </c>
      <c r="Y3016" s="2">
        <f>VLOOKUP(B3016,'Call List'!A:A,1,0)</f>
        <v>3895</v>
      </c>
      <c r="Z3016" s="2" t="e">
        <f>VLOOKUP(B3016,Sheet4!A:A,1,0)</f>
        <v>#N/A</v>
      </c>
    </row>
    <row r="3017" spans="1:26" hidden="1" x14ac:dyDescent="0.2">
      <c r="A3017" s="9">
        <v>3016</v>
      </c>
      <c r="B3017" s="9">
        <v>4605</v>
      </c>
      <c r="C3017" s="9" t="s">
        <v>211</v>
      </c>
      <c r="D3017" s="9" t="s">
        <v>24</v>
      </c>
      <c r="E3017" s="9" t="s">
        <v>10522</v>
      </c>
      <c r="F3017" s="9" t="s">
        <v>10523</v>
      </c>
      <c r="G3017" s="9" t="s">
        <v>10524</v>
      </c>
      <c r="H3017" s="9" t="s">
        <v>25041</v>
      </c>
      <c r="I3017" s="9" t="s">
        <v>10525</v>
      </c>
      <c r="J3017" s="9" t="s">
        <v>10524</v>
      </c>
      <c r="K3017" s="9" t="s">
        <v>25042</v>
      </c>
      <c r="L3017" s="9" t="s">
        <v>18314</v>
      </c>
      <c r="M3017" s="2" t="e">
        <f>VLOOKUP(B3017,'HP List'!A:G,7,0)</f>
        <v>#N/A</v>
      </c>
      <c r="N3017" s="2" t="e">
        <f>VLOOKUP(B3017,'HP List'!A:H,8,0)</f>
        <v>#N/A</v>
      </c>
      <c r="P3017" s="2" t="e">
        <f>VLOOKUP(B3017,'Q1'!A:B,2,0)</f>
        <v>#N/A</v>
      </c>
      <c r="Q3017" s="2" t="e">
        <f t="shared" si="189"/>
        <v>#N/A</v>
      </c>
      <c r="R3017" s="2" t="e">
        <f>VLOOKUP(B3017,'Q2'!A:B,2,0)</f>
        <v>#N/A</v>
      </c>
      <c r="S3017" s="2" t="e">
        <f t="shared" si="188"/>
        <v>#N/A</v>
      </c>
      <c r="T3017" s="2" t="e">
        <f>VLOOKUP(B3017,'Q3'!A:B,2,0)</f>
        <v>#N/A</v>
      </c>
      <c r="U3017" s="2" t="e">
        <f t="shared" si="190"/>
        <v>#N/A</v>
      </c>
      <c r="V3017" s="2">
        <f>VLOOKUP(B3017,'Q4'!A:B,2,0)</f>
        <v>76050</v>
      </c>
      <c r="W3017" s="2" t="str">
        <f t="shared" si="191"/>
        <v>Unpaid</v>
      </c>
      <c r="X3017" s="2" t="str">
        <f>VLOOKUP(B3017,Food!A:B,2,0)</f>
        <v>Yes</v>
      </c>
      <c r="Y3017" s="2">
        <f>VLOOKUP(B3017,'Call List'!A:A,1,0)</f>
        <v>4605</v>
      </c>
      <c r="Z3017" s="2" t="e">
        <f>VLOOKUP(B3017,Sheet4!A:A,1,0)</f>
        <v>#N/A</v>
      </c>
    </row>
    <row r="3018" spans="1:26" hidden="1" x14ac:dyDescent="0.2">
      <c r="A3018" s="9">
        <v>3017</v>
      </c>
      <c r="B3018" s="9">
        <v>11250</v>
      </c>
      <c r="C3018" s="9" t="s">
        <v>211</v>
      </c>
      <c r="D3018" s="9" t="s">
        <v>24</v>
      </c>
      <c r="E3018" s="9" t="s">
        <v>10526</v>
      </c>
      <c r="F3018" s="9" t="s">
        <v>1655</v>
      </c>
      <c r="G3018" s="9" t="s">
        <v>10527</v>
      </c>
      <c r="H3018" s="9" t="s">
        <v>25043</v>
      </c>
      <c r="I3018" s="9" t="s">
        <v>10528</v>
      </c>
      <c r="J3018" s="9" t="s">
        <v>10527</v>
      </c>
      <c r="K3018" s="9" t="s">
        <v>25044</v>
      </c>
      <c r="L3018" s="9" t="s">
        <v>18304</v>
      </c>
      <c r="M3018" s="2" t="e">
        <f>VLOOKUP(B3018,'HP List'!A:G,7,0)</f>
        <v>#N/A</v>
      </c>
      <c r="N3018" s="2" t="e">
        <f>VLOOKUP(B3018,'HP List'!A:H,8,0)</f>
        <v>#N/A</v>
      </c>
      <c r="P3018" s="2" t="e">
        <f>VLOOKUP(B3018,'Q1'!A:B,2,0)</f>
        <v>#N/A</v>
      </c>
      <c r="Q3018" s="2" t="e">
        <f t="shared" si="189"/>
        <v>#N/A</v>
      </c>
      <c r="R3018" s="2" t="e">
        <f>VLOOKUP(B3018,'Q2'!A:B,2,0)</f>
        <v>#N/A</v>
      </c>
      <c r="S3018" s="2" t="e">
        <f t="shared" si="188"/>
        <v>#N/A</v>
      </c>
      <c r="T3018" s="2" t="e">
        <f>VLOOKUP(B3018,'Q3'!A:B,2,0)</f>
        <v>#N/A</v>
      </c>
      <c r="U3018" s="2" t="e">
        <f t="shared" si="190"/>
        <v>#N/A</v>
      </c>
      <c r="V3018" s="2">
        <f>VLOOKUP(B3018,'Q4'!A:B,2,0)</f>
        <v>66450</v>
      </c>
      <c r="W3018" s="2" t="str">
        <f t="shared" si="191"/>
        <v>Unpaid</v>
      </c>
      <c r="X3018" s="2" t="str">
        <f>VLOOKUP(B3018,Food!A:B,2,0)</f>
        <v>Yes</v>
      </c>
      <c r="Y3018" s="2">
        <f>VLOOKUP(B3018,'Call List'!A:A,1,0)</f>
        <v>11250</v>
      </c>
      <c r="Z3018" s="2" t="e">
        <f>VLOOKUP(B3018,Sheet4!A:A,1,0)</f>
        <v>#N/A</v>
      </c>
    </row>
    <row r="3019" spans="1:26" hidden="1" x14ac:dyDescent="0.2">
      <c r="A3019" s="9">
        <v>3018</v>
      </c>
      <c r="B3019" s="9">
        <v>5792</v>
      </c>
      <c r="C3019" s="9" t="s">
        <v>211</v>
      </c>
      <c r="D3019" s="9" t="s">
        <v>24</v>
      </c>
      <c r="E3019" s="9" t="s">
        <v>10529</v>
      </c>
      <c r="F3019" s="9" t="s">
        <v>10530</v>
      </c>
      <c r="G3019" s="9" t="s">
        <v>10531</v>
      </c>
      <c r="H3019" s="9" t="s">
        <v>10532</v>
      </c>
      <c r="I3019" s="9" t="s">
        <v>10533</v>
      </c>
      <c r="J3019" s="9" t="s">
        <v>10531</v>
      </c>
      <c r="K3019" s="9" t="s">
        <v>25045</v>
      </c>
      <c r="L3019" s="9" t="s">
        <v>18310</v>
      </c>
      <c r="M3019" s="2" t="e">
        <f>VLOOKUP(B3019,'HP List'!A:G,7,0)</f>
        <v>#N/A</v>
      </c>
      <c r="N3019" s="2" t="e">
        <f>VLOOKUP(B3019,'HP List'!A:H,8,0)</f>
        <v>#N/A</v>
      </c>
      <c r="P3019" s="2" t="e">
        <f>VLOOKUP(B3019,'Q1'!A:B,2,0)</f>
        <v>#N/A</v>
      </c>
      <c r="Q3019" s="2" t="e">
        <f t="shared" si="189"/>
        <v>#N/A</v>
      </c>
      <c r="R3019" s="2" t="e">
        <f>VLOOKUP(B3019,'Q2'!A:B,2,0)</f>
        <v>#N/A</v>
      </c>
      <c r="S3019" s="2" t="e">
        <f t="shared" si="188"/>
        <v>#N/A</v>
      </c>
      <c r="T3019" s="2" t="e">
        <f>VLOOKUP(B3019,'Q3'!A:B,2,0)</f>
        <v>#N/A</v>
      </c>
      <c r="U3019" s="2" t="e">
        <f t="shared" si="190"/>
        <v>#N/A</v>
      </c>
      <c r="V3019" s="2" t="e">
        <f>VLOOKUP(B3019,'Q4'!A:B,2,0)</f>
        <v>#N/A</v>
      </c>
      <c r="W3019" s="2" t="e">
        <f t="shared" si="191"/>
        <v>#N/A</v>
      </c>
      <c r="X3019" s="2" t="str">
        <f>VLOOKUP(B3019,Food!A:B,2,0)</f>
        <v>Yes</v>
      </c>
      <c r="Y3019" s="2">
        <f>VLOOKUP(B3019,'Call List'!A:A,1,0)</f>
        <v>5792</v>
      </c>
      <c r="Z3019" s="2" t="e">
        <f>VLOOKUP(B3019,Sheet4!A:A,1,0)</f>
        <v>#N/A</v>
      </c>
    </row>
    <row r="3020" spans="1:26" hidden="1" x14ac:dyDescent="0.2">
      <c r="A3020" s="9">
        <v>3019</v>
      </c>
      <c r="B3020" s="9">
        <v>3280</v>
      </c>
      <c r="C3020" s="9" t="s">
        <v>211</v>
      </c>
      <c r="D3020" s="9" t="s">
        <v>24</v>
      </c>
      <c r="E3020" s="9" t="s">
        <v>10534</v>
      </c>
      <c r="F3020" s="9" t="s">
        <v>7978</v>
      </c>
      <c r="G3020" s="9" t="s">
        <v>7979</v>
      </c>
      <c r="H3020" s="9" t="s">
        <v>23956</v>
      </c>
      <c r="I3020" s="9" t="s">
        <v>7980</v>
      </c>
      <c r="J3020" s="9" t="s">
        <v>10535</v>
      </c>
      <c r="K3020" s="9" t="s">
        <v>25046</v>
      </c>
      <c r="L3020" s="9" t="s">
        <v>18313</v>
      </c>
      <c r="M3020" s="2" t="e">
        <f>VLOOKUP(B3020,'HP List'!A:G,7,0)</f>
        <v>#N/A</v>
      </c>
      <c r="N3020" s="2" t="e">
        <f>VLOOKUP(B3020,'HP List'!A:H,8,0)</f>
        <v>#N/A</v>
      </c>
      <c r="P3020" s="2">
        <f>VLOOKUP(B3020,'Q1'!A:B,2,0)</f>
        <v>4000</v>
      </c>
      <c r="Q3020" s="2" t="str">
        <f t="shared" si="189"/>
        <v>Paid</v>
      </c>
      <c r="R3020" s="2">
        <f>VLOOKUP(B3020,'Q2'!A:B,2,0)</f>
        <v>4000</v>
      </c>
      <c r="S3020" s="2" t="str">
        <f t="shared" si="188"/>
        <v>Paid</v>
      </c>
      <c r="T3020" s="2">
        <f>VLOOKUP(B3020,'Q3'!A:B,2,0)</f>
        <v>62600</v>
      </c>
      <c r="U3020" s="2" t="str">
        <f t="shared" si="190"/>
        <v>Unpaid</v>
      </c>
      <c r="V3020" s="2">
        <f>VLOOKUP(B3020,'Q4'!A:B,2,0)</f>
        <v>117200</v>
      </c>
      <c r="W3020" s="2" t="str">
        <f t="shared" si="191"/>
        <v>Unpaid</v>
      </c>
      <c r="X3020" s="2" t="e">
        <f>VLOOKUP(B3020,Food!A:B,2,0)</f>
        <v>#N/A</v>
      </c>
      <c r="Y3020" s="2">
        <f>VLOOKUP(B3020,'Call List'!A:A,1,0)</f>
        <v>3280</v>
      </c>
      <c r="Z3020" s="2" t="e">
        <f>VLOOKUP(B3020,Sheet4!A:A,1,0)</f>
        <v>#N/A</v>
      </c>
    </row>
    <row r="3021" spans="1:26" hidden="1" x14ac:dyDescent="0.2">
      <c r="A3021" s="9">
        <v>3020</v>
      </c>
      <c r="B3021" s="9">
        <v>11536</v>
      </c>
      <c r="C3021" s="9" t="s">
        <v>211</v>
      </c>
      <c r="D3021" s="9" t="s">
        <v>24</v>
      </c>
      <c r="E3021" s="9" t="s">
        <v>10536</v>
      </c>
      <c r="F3021" s="9" t="s">
        <v>10537</v>
      </c>
      <c r="G3021" s="9" t="s">
        <v>10538</v>
      </c>
      <c r="H3021" s="9" t="s">
        <v>25047</v>
      </c>
      <c r="I3021" s="9" t="s">
        <v>10539</v>
      </c>
      <c r="J3021" s="9" t="s">
        <v>10540</v>
      </c>
      <c r="K3021" s="9" t="s">
        <v>25048</v>
      </c>
      <c r="L3021" s="9" t="s">
        <v>18297</v>
      </c>
      <c r="M3021" s="2" t="e">
        <f>VLOOKUP(B3021,'HP List'!A:G,7,0)</f>
        <v>#N/A</v>
      </c>
      <c r="N3021" s="2" t="e">
        <f>VLOOKUP(B3021,'HP List'!A:H,8,0)</f>
        <v>#N/A</v>
      </c>
      <c r="P3021" s="2">
        <f>VLOOKUP(B3021,'Q1'!A:B,2,0)</f>
        <v>1000</v>
      </c>
      <c r="Q3021" s="2" t="str">
        <f t="shared" si="189"/>
        <v>Paid</v>
      </c>
      <c r="R3021" s="2">
        <f>VLOOKUP(B3021,'Q2'!A:B,2,0)</f>
        <v>1000</v>
      </c>
      <c r="S3021" s="2" t="str">
        <f t="shared" si="188"/>
        <v>Paid</v>
      </c>
      <c r="T3021" s="2">
        <f>VLOOKUP(B3021,'Q3'!A:B,2,0)</f>
        <v>1000</v>
      </c>
      <c r="U3021" s="2" t="str">
        <f t="shared" si="190"/>
        <v>Paid</v>
      </c>
      <c r="V3021" s="2">
        <f>VLOOKUP(B3021,'Q4'!A:B,2,0)</f>
        <v>1000</v>
      </c>
      <c r="W3021" s="2" t="str">
        <f t="shared" si="191"/>
        <v>Paid</v>
      </c>
      <c r="X3021" s="2" t="str">
        <f>VLOOKUP(B3021,Food!A:B,2,0)</f>
        <v>Yes</v>
      </c>
      <c r="Y3021" s="2">
        <f>VLOOKUP(B3021,'Call List'!A:A,1,0)</f>
        <v>11536</v>
      </c>
      <c r="Z3021" s="2" t="e">
        <f>VLOOKUP(B3021,Sheet4!A:A,1,0)</f>
        <v>#N/A</v>
      </c>
    </row>
    <row r="3022" spans="1:26" hidden="1" x14ac:dyDescent="0.2">
      <c r="A3022" s="9">
        <v>3021</v>
      </c>
      <c r="B3022" s="9">
        <v>10151</v>
      </c>
      <c r="C3022" s="9" t="s">
        <v>211</v>
      </c>
      <c r="D3022" s="9" t="s">
        <v>24</v>
      </c>
      <c r="E3022" s="9" t="s">
        <v>10541</v>
      </c>
      <c r="F3022" s="9" t="s">
        <v>10542</v>
      </c>
      <c r="G3022" s="9" t="s">
        <v>13834</v>
      </c>
      <c r="H3022" s="9" t="s">
        <v>25049</v>
      </c>
      <c r="I3022" s="9" t="s">
        <v>10544</v>
      </c>
      <c r="J3022" s="9" t="s">
        <v>10543</v>
      </c>
      <c r="K3022" s="9" t="s">
        <v>25050</v>
      </c>
      <c r="L3022" s="9" t="s">
        <v>18306</v>
      </c>
      <c r="M3022" s="2" t="e">
        <f>VLOOKUP(B3022,'HP List'!A:G,7,0)</f>
        <v>#N/A</v>
      </c>
      <c r="N3022" s="2" t="e">
        <f>VLOOKUP(B3022,'HP List'!A:H,8,0)</f>
        <v>#N/A</v>
      </c>
      <c r="P3022" s="2" t="e">
        <f>VLOOKUP(B3022,'Q1'!A:B,2,0)</f>
        <v>#N/A</v>
      </c>
      <c r="Q3022" s="2" t="e">
        <f t="shared" si="189"/>
        <v>#N/A</v>
      </c>
      <c r="R3022" s="2" t="e">
        <f>VLOOKUP(B3022,'Q2'!A:B,2,0)</f>
        <v>#N/A</v>
      </c>
      <c r="S3022" s="2" t="e">
        <f t="shared" si="188"/>
        <v>#N/A</v>
      </c>
      <c r="T3022" s="2" t="e">
        <f>VLOOKUP(B3022,'Q3'!A:B,2,0)</f>
        <v>#N/A</v>
      </c>
      <c r="U3022" s="2" t="e">
        <f t="shared" si="190"/>
        <v>#N/A</v>
      </c>
      <c r="V3022" s="2">
        <f>VLOOKUP(B3022,'Q4'!A:B,2,0)</f>
        <v>64200</v>
      </c>
      <c r="W3022" s="2" t="str">
        <f t="shared" si="191"/>
        <v>Unpaid</v>
      </c>
      <c r="X3022" s="2" t="str">
        <f>VLOOKUP(B3022,Food!A:B,2,0)</f>
        <v>Yes</v>
      </c>
      <c r="Y3022" s="2">
        <f>VLOOKUP(B3022,'Call List'!A:A,1,0)</f>
        <v>10151</v>
      </c>
      <c r="Z3022" s="2" t="e">
        <f>VLOOKUP(B3022,Sheet4!A:A,1,0)</f>
        <v>#N/A</v>
      </c>
    </row>
    <row r="3023" spans="1:26" hidden="1" x14ac:dyDescent="0.2">
      <c r="A3023" s="9">
        <v>3022</v>
      </c>
      <c r="B3023" s="9">
        <v>6487</v>
      </c>
      <c r="C3023" s="9" t="s">
        <v>211</v>
      </c>
      <c r="D3023" s="9" t="s">
        <v>24</v>
      </c>
      <c r="E3023" s="9" t="s">
        <v>10545</v>
      </c>
      <c r="F3023" s="9" t="s">
        <v>2136</v>
      </c>
      <c r="G3023" s="9" t="s">
        <v>10546</v>
      </c>
      <c r="H3023" s="9" t="s">
        <v>10547</v>
      </c>
      <c r="I3023" s="9" t="s">
        <v>10548</v>
      </c>
      <c r="J3023" s="9" t="s">
        <v>10546</v>
      </c>
      <c r="K3023" s="9" t="s">
        <v>25051</v>
      </c>
      <c r="L3023" s="9" t="s">
        <v>18310</v>
      </c>
      <c r="M3023" s="2" t="e">
        <f>VLOOKUP(B3023,'HP List'!A:G,7,0)</f>
        <v>#N/A</v>
      </c>
      <c r="N3023" s="2" t="e">
        <f>VLOOKUP(B3023,'HP List'!A:H,8,0)</f>
        <v>#N/A</v>
      </c>
      <c r="P3023" s="2" t="e">
        <f>VLOOKUP(B3023,'Q1'!A:B,2,0)</f>
        <v>#N/A</v>
      </c>
      <c r="Q3023" s="2" t="e">
        <f t="shared" si="189"/>
        <v>#N/A</v>
      </c>
      <c r="R3023" s="2" t="e">
        <f>VLOOKUP(B3023,'Q2'!A:B,2,0)</f>
        <v>#N/A</v>
      </c>
      <c r="S3023" s="2" t="e">
        <f t="shared" si="188"/>
        <v>#N/A</v>
      </c>
      <c r="T3023" s="2" t="e">
        <f>VLOOKUP(B3023,'Q3'!A:B,2,0)</f>
        <v>#N/A</v>
      </c>
      <c r="U3023" s="2" t="e">
        <f t="shared" si="190"/>
        <v>#N/A</v>
      </c>
      <c r="V3023" s="2" t="e">
        <f>VLOOKUP(B3023,'Q4'!A:B,2,0)</f>
        <v>#N/A</v>
      </c>
      <c r="W3023" s="2" t="e">
        <f t="shared" si="191"/>
        <v>#N/A</v>
      </c>
      <c r="X3023" s="2" t="str">
        <f>VLOOKUP(B3023,Food!A:B,2,0)</f>
        <v>Yes</v>
      </c>
      <c r="Y3023" s="2">
        <f>VLOOKUP(B3023,'Call List'!A:A,1,0)</f>
        <v>6487</v>
      </c>
      <c r="Z3023" s="2" t="e">
        <f>VLOOKUP(B3023,Sheet4!A:A,1,0)</f>
        <v>#N/A</v>
      </c>
    </row>
    <row r="3024" spans="1:26" hidden="1" x14ac:dyDescent="0.2">
      <c r="A3024" s="9">
        <v>3023</v>
      </c>
      <c r="B3024" s="9">
        <v>3194</v>
      </c>
      <c r="C3024" s="9" t="s">
        <v>211</v>
      </c>
      <c r="D3024" s="9" t="s">
        <v>24</v>
      </c>
      <c r="E3024" s="9" t="s">
        <v>10553</v>
      </c>
      <c r="F3024" s="9" t="s">
        <v>10554</v>
      </c>
      <c r="G3024" s="9" t="s">
        <v>10555</v>
      </c>
      <c r="H3024" s="9" t="s">
        <v>25052</v>
      </c>
      <c r="I3024" s="9" t="s">
        <v>10556</v>
      </c>
      <c r="J3024" s="9" t="s">
        <v>10555</v>
      </c>
      <c r="K3024" s="9" t="s">
        <v>25053</v>
      </c>
      <c r="L3024" s="9" t="s">
        <v>18313</v>
      </c>
      <c r="M3024" s="2" t="e">
        <f>VLOOKUP(B3024,'HP List'!A:G,7,0)</f>
        <v>#N/A</v>
      </c>
      <c r="N3024" s="2" t="e">
        <f>VLOOKUP(B3024,'HP List'!A:H,8,0)</f>
        <v>#N/A</v>
      </c>
      <c r="P3024" s="2" t="e">
        <f>VLOOKUP(B3024,'Q1'!A:B,2,0)</f>
        <v>#N/A</v>
      </c>
      <c r="Q3024" s="2" t="e">
        <f t="shared" si="189"/>
        <v>#N/A</v>
      </c>
      <c r="R3024" s="2" t="e">
        <f>VLOOKUP(B3024,'Q2'!A:B,2,0)</f>
        <v>#N/A</v>
      </c>
      <c r="S3024" s="2" t="e">
        <f t="shared" si="188"/>
        <v>#N/A</v>
      </c>
      <c r="T3024" s="2" t="e">
        <f>VLOOKUP(B3024,'Q3'!A:B,2,0)</f>
        <v>#N/A</v>
      </c>
      <c r="U3024" s="2" t="e">
        <f t="shared" si="190"/>
        <v>#N/A</v>
      </c>
      <c r="V3024" s="2">
        <f>VLOOKUP(B3024,'Q4'!A:B,2,0)</f>
        <v>61469</v>
      </c>
      <c r="W3024" s="2" t="str">
        <f t="shared" si="191"/>
        <v>Unpaid</v>
      </c>
      <c r="X3024" s="2" t="str">
        <f>VLOOKUP(B3024,Food!A:B,2,0)</f>
        <v>Yes</v>
      </c>
      <c r="Y3024" s="2">
        <f>VLOOKUP(B3024,'Call List'!A:A,1,0)</f>
        <v>3194</v>
      </c>
      <c r="Z3024" s="2" t="e">
        <f>VLOOKUP(B3024,Sheet4!A:A,1,0)</f>
        <v>#N/A</v>
      </c>
    </row>
    <row r="3025" spans="1:26" hidden="1" x14ac:dyDescent="0.2">
      <c r="A3025" s="9">
        <v>3024</v>
      </c>
      <c r="B3025" s="9">
        <v>4034</v>
      </c>
      <c r="C3025" s="9" t="s">
        <v>211</v>
      </c>
      <c r="D3025" s="9" t="s">
        <v>24</v>
      </c>
      <c r="E3025" s="9" t="s">
        <v>10557</v>
      </c>
      <c r="F3025" s="9" t="s">
        <v>10558</v>
      </c>
      <c r="G3025" s="9" t="s">
        <v>1311</v>
      </c>
      <c r="H3025" s="9" t="s">
        <v>25054</v>
      </c>
      <c r="I3025" s="9" t="s">
        <v>10559</v>
      </c>
      <c r="J3025" s="9" t="s">
        <v>7668</v>
      </c>
      <c r="K3025" s="9" t="s">
        <v>25055</v>
      </c>
      <c r="L3025" s="9" t="s">
        <v>18314</v>
      </c>
      <c r="M3025" s="2" t="e">
        <f>VLOOKUP(B3025,'HP List'!A:G,7,0)</f>
        <v>#N/A</v>
      </c>
      <c r="N3025" s="2" t="e">
        <f>VLOOKUP(B3025,'HP List'!A:H,8,0)</f>
        <v>#N/A</v>
      </c>
      <c r="P3025" s="2">
        <f>VLOOKUP(B3025,'Q1'!A:B,2,0)</f>
        <v>4000.0200195299999</v>
      </c>
      <c r="Q3025" s="2" t="str">
        <f t="shared" si="189"/>
        <v>Paid</v>
      </c>
      <c r="R3025" s="2">
        <f>VLOOKUP(B3025,'Q2'!A:B,2,0)</f>
        <v>4320.0200195300004</v>
      </c>
      <c r="S3025" s="2" t="str">
        <f t="shared" si="188"/>
        <v>Paid</v>
      </c>
      <c r="T3025" s="2">
        <f>VLOOKUP(B3025,'Q3'!A:B,2,0)</f>
        <v>4320.0200195300004</v>
      </c>
      <c r="U3025" s="2" t="str">
        <f t="shared" si="190"/>
        <v>Paid</v>
      </c>
      <c r="V3025" s="2">
        <f>VLOOKUP(B3025,'Q4'!A:B,2,0)</f>
        <v>4320.0200195300004</v>
      </c>
      <c r="W3025" s="2" t="str">
        <f t="shared" si="191"/>
        <v>Paid</v>
      </c>
      <c r="X3025" s="2" t="str">
        <f>VLOOKUP(B3025,Food!A:B,2,0)</f>
        <v>Yes</v>
      </c>
      <c r="Y3025" s="2">
        <f>VLOOKUP(B3025,'Call List'!A:A,1,0)</f>
        <v>4034</v>
      </c>
      <c r="Z3025" s="2" t="e">
        <f>VLOOKUP(B3025,Sheet4!A:A,1,0)</f>
        <v>#N/A</v>
      </c>
    </row>
    <row r="3026" spans="1:26" hidden="1" x14ac:dyDescent="0.2">
      <c r="A3026" s="9">
        <v>3025</v>
      </c>
      <c r="B3026" s="9">
        <v>7140</v>
      </c>
      <c r="C3026" s="9" t="s">
        <v>211</v>
      </c>
      <c r="D3026" s="9" t="s">
        <v>24</v>
      </c>
      <c r="E3026" s="9" t="s">
        <v>10560</v>
      </c>
      <c r="F3026" s="9" t="s">
        <v>10561</v>
      </c>
      <c r="G3026" s="9" t="s">
        <v>10562</v>
      </c>
      <c r="H3026" s="9" t="s">
        <v>25056</v>
      </c>
      <c r="I3026" s="9" t="s">
        <v>10563</v>
      </c>
      <c r="J3026" s="9" t="s">
        <v>10562</v>
      </c>
      <c r="K3026" s="9" t="s">
        <v>25057</v>
      </c>
      <c r="L3026" s="9" t="s">
        <v>18311</v>
      </c>
      <c r="M3026" s="2" t="e">
        <f>VLOOKUP(B3026,'HP List'!A:G,7,0)</f>
        <v>#N/A</v>
      </c>
      <c r="N3026" s="2" t="e">
        <f>VLOOKUP(B3026,'HP List'!A:H,8,0)</f>
        <v>#N/A</v>
      </c>
      <c r="P3026" s="2" t="e">
        <f>VLOOKUP(B3026,'Q1'!A:B,2,0)</f>
        <v>#N/A</v>
      </c>
      <c r="Q3026" s="2" t="e">
        <f t="shared" si="189"/>
        <v>#N/A</v>
      </c>
      <c r="R3026" s="2" t="e">
        <f>VLOOKUP(B3026,'Q2'!A:B,2,0)</f>
        <v>#N/A</v>
      </c>
      <c r="S3026" s="2" t="e">
        <f t="shared" ref="S3026:S3089" si="192">IF(R3026&gt;5000,"Unpaid","Paid")</f>
        <v>#N/A</v>
      </c>
      <c r="T3026" s="2" t="e">
        <f>VLOOKUP(B3026,'Q3'!A:B,2,0)</f>
        <v>#N/A</v>
      </c>
      <c r="U3026" s="2" t="e">
        <f t="shared" si="190"/>
        <v>#N/A</v>
      </c>
      <c r="V3026" s="2">
        <f>VLOOKUP(B3026,'Q4'!A:B,2,0)</f>
        <v>54600</v>
      </c>
      <c r="W3026" s="2" t="str">
        <f t="shared" si="191"/>
        <v>Unpaid</v>
      </c>
      <c r="X3026" s="2" t="e">
        <f>VLOOKUP(B3026,Food!A:B,2,0)</f>
        <v>#N/A</v>
      </c>
      <c r="Y3026" s="2">
        <f>VLOOKUP(B3026,'Call List'!A:A,1,0)</f>
        <v>7140</v>
      </c>
      <c r="Z3026" s="2" t="e">
        <f>VLOOKUP(B3026,Sheet4!A:A,1,0)</f>
        <v>#N/A</v>
      </c>
    </row>
    <row r="3027" spans="1:26" hidden="1" x14ac:dyDescent="0.2">
      <c r="A3027" s="9">
        <v>3026</v>
      </c>
      <c r="B3027" s="9">
        <v>13373</v>
      </c>
      <c r="C3027" s="9" t="s">
        <v>211</v>
      </c>
      <c r="D3027" s="9" t="s">
        <v>24</v>
      </c>
      <c r="E3027" s="9" t="s">
        <v>10564</v>
      </c>
      <c r="F3027" s="9" t="s">
        <v>3943</v>
      </c>
      <c r="G3027" s="9" t="s">
        <v>10565</v>
      </c>
      <c r="H3027" s="9" t="s">
        <v>22198</v>
      </c>
      <c r="I3027" s="9" t="s">
        <v>3945</v>
      </c>
      <c r="J3027" s="9" t="s">
        <v>3944</v>
      </c>
      <c r="K3027" s="9" t="s">
        <v>22199</v>
      </c>
      <c r="L3027" s="9" t="s">
        <v>18290</v>
      </c>
      <c r="M3027" s="2" t="e">
        <f>VLOOKUP(B3027,'HP List'!A:G,7,0)</f>
        <v>#N/A</v>
      </c>
      <c r="N3027" s="2" t="e">
        <f>VLOOKUP(B3027,'HP List'!A:H,8,0)</f>
        <v>#N/A</v>
      </c>
      <c r="P3027" s="2" t="e">
        <f>VLOOKUP(B3027,'Q1'!A:B,2,0)</f>
        <v>#N/A</v>
      </c>
      <c r="Q3027" s="2" t="e">
        <f t="shared" si="189"/>
        <v>#N/A</v>
      </c>
      <c r="R3027" s="2" t="e">
        <f>VLOOKUP(B3027,'Q2'!A:B,2,0)</f>
        <v>#N/A</v>
      </c>
      <c r="S3027" s="2" t="e">
        <f t="shared" si="192"/>
        <v>#N/A</v>
      </c>
      <c r="T3027" s="2" t="e">
        <f>VLOOKUP(B3027,'Q3'!A:B,2,0)</f>
        <v>#N/A</v>
      </c>
      <c r="U3027" s="2" t="e">
        <f t="shared" si="190"/>
        <v>#N/A</v>
      </c>
      <c r="V3027" s="2">
        <f>VLOOKUP(B3027,'Q4'!A:B,2,0)</f>
        <v>64200</v>
      </c>
      <c r="W3027" s="2" t="str">
        <f t="shared" si="191"/>
        <v>Unpaid</v>
      </c>
      <c r="X3027" s="2" t="str">
        <f>VLOOKUP(B3027,Food!A:B,2,0)</f>
        <v>Yes</v>
      </c>
      <c r="Y3027" s="2">
        <f>VLOOKUP(B3027,'Call List'!A:A,1,0)</f>
        <v>13373</v>
      </c>
      <c r="Z3027" s="2" t="e">
        <f>VLOOKUP(B3027,Sheet4!A:A,1,0)</f>
        <v>#N/A</v>
      </c>
    </row>
    <row r="3028" spans="1:26" hidden="1" x14ac:dyDescent="0.2">
      <c r="A3028" s="9">
        <v>3027</v>
      </c>
      <c r="B3028" s="9">
        <v>6028</v>
      </c>
      <c r="C3028" s="9" t="s">
        <v>211</v>
      </c>
      <c r="D3028" s="9" t="s">
        <v>24</v>
      </c>
      <c r="E3028" s="9" t="s">
        <v>10566</v>
      </c>
      <c r="F3028" s="9" t="s">
        <v>10567</v>
      </c>
      <c r="G3028" s="9" t="s">
        <v>10568</v>
      </c>
      <c r="H3028" s="9" t="s">
        <v>10569</v>
      </c>
      <c r="I3028" s="9" t="s">
        <v>10570</v>
      </c>
      <c r="J3028" s="9" t="s">
        <v>10568</v>
      </c>
      <c r="K3028" s="9" t="s">
        <v>25058</v>
      </c>
      <c r="L3028" s="9" t="s">
        <v>18310</v>
      </c>
      <c r="M3028" s="2" t="e">
        <f>VLOOKUP(B3028,'HP List'!A:G,7,0)</f>
        <v>#N/A</v>
      </c>
      <c r="N3028" s="2" t="e">
        <f>VLOOKUP(B3028,'HP List'!A:H,8,0)</f>
        <v>#N/A</v>
      </c>
      <c r="P3028" s="2" t="e">
        <f>VLOOKUP(B3028,'Q1'!A:B,2,0)</f>
        <v>#N/A</v>
      </c>
      <c r="Q3028" s="2" t="e">
        <f t="shared" si="189"/>
        <v>#N/A</v>
      </c>
      <c r="R3028" s="2" t="e">
        <f>VLOOKUP(B3028,'Q2'!A:B,2,0)</f>
        <v>#N/A</v>
      </c>
      <c r="S3028" s="2" t="e">
        <f t="shared" si="192"/>
        <v>#N/A</v>
      </c>
      <c r="T3028" s="2" t="e">
        <f>VLOOKUP(B3028,'Q3'!A:B,2,0)</f>
        <v>#N/A</v>
      </c>
      <c r="U3028" s="2" t="e">
        <f t="shared" si="190"/>
        <v>#N/A</v>
      </c>
      <c r="V3028" s="2" t="e">
        <f>VLOOKUP(B3028,'Q4'!A:B,2,0)</f>
        <v>#N/A</v>
      </c>
      <c r="W3028" s="2" t="e">
        <f t="shared" si="191"/>
        <v>#N/A</v>
      </c>
      <c r="X3028" s="2" t="e">
        <f>VLOOKUP(B3028,Food!A:B,2,0)</f>
        <v>#N/A</v>
      </c>
      <c r="Y3028" s="2">
        <f>VLOOKUP(B3028,'Call List'!A:A,1,0)</f>
        <v>6028</v>
      </c>
      <c r="Z3028" s="2" t="e">
        <f>VLOOKUP(B3028,Sheet4!A:A,1,0)</f>
        <v>#N/A</v>
      </c>
    </row>
    <row r="3029" spans="1:26" hidden="1" x14ac:dyDescent="0.2">
      <c r="A3029" s="9">
        <v>3028</v>
      </c>
      <c r="B3029" s="9">
        <v>5933</v>
      </c>
      <c r="C3029" s="9" t="s">
        <v>211</v>
      </c>
      <c r="D3029" s="9" t="s">
        <v>12</v>
      </c>
      <c r="E3029" s="9" t="s">
        <v>10571</v>
      </c>
      <c r="F3029" s="9" t="s">
        <v>10572</v>
      </c>
      <c r="G3029" s="9" t="s">
        <v>10573</v>
      </c>
      <c r="H3029" s="9" t="s">
        <v>25059</v>
      </c>
      <c r="I3029" s="9" t="s">
        <v>10574</v>
      </c>
      <c r="J3029" s="9" t="s">
        <v>10573</v>
      </c>
      <c r="K3029" s="9" t="s">
        <v>25060</v>
      </c>
      <c r="L3029" s="9" t="s">
        <v>18310</v>
      </c>
      <c r="M3029" s="2" t="e">
        <f>VLOOKUP(B3029,'HP List'!A:G,7,0)</f>
        <v>#N/A</v>
      </c>
      <c r="N3029" s="2" t="e">
        <f>VLOOKUP(B3029,'HP List'!A:H,8,0)</f>
        <v>#N/A</v>
      </c>
      <c r="P3029" s="2" t="e">
        <f>VLOOKUP(B3029,'Q1'!A:B,2,0)</f>
        <v>#N/A</v>
      </c>
      <c r="Q3029" s="2" t="e">
        <f t="shared" si="189"/>
        <v>#N/A</v>
      </c>
      <c r="R3029" s="2" t="e">
        <f>VLOOKUP(B3029,'Q2'!A:B,2,0)</f>
        <v>#N/A</v>
      </c>
      <c r="S3029" s="2" t="e">
        <f t="shared" si="192"/>
        <v>#N/A</v>
      </c>
      <c r="T3029" s="2" t="e">
        <f>VLOOKUP(B3029,'Q3'!A:B,2,0)</f>
        <v>#N/A</v>
      </c>
      <c r="U3029" s="2" t="e">
        <f t="shared" si="190"/>
        <v>#N/A</v>
      </c>
      <c r="V3029" s="2">
        <f>VLOOKUP(B3029,'Q4'!A:B,2,0)</f>
        <v>54600</v>
      </c>
      <c r="W3029" s="2" t="str">
        <f t="shared" si="191"/>
        <v>Unpaid</v>
      </c>
      <c r="X3029" s="2" t="e">
        <f>VLOOKUP(B3029,Food!A:B,2,0)</f>
        <v>#N/A</v>
      </c>
      <c r="Y3029" s="2">
        <f>VLOOKUP(B3029,'Call List'!A:A,1,0)</f>
        <v>5933</v>
      </c>
      <c r="Z3029" s="2" t="e">
        <f>VLOOKUP(B3029,Sheet4!A:A,1,0)</f>
        <v>#N/A</v>
      </c>
    </row>
    <row r="3030" spans="1:26" hidden="1" x14ac:dyDescent="0.2">
      <c r="A3030" s="9">
        <v>3029</v>
      </c>
      <c r="B3030" s="9">
        <v>4759</v>
      </c>
      <c r="C3030" s="9" t="s">
        <v>211</v>
      </c>
      <c r="D3030" s="9" t="s">
        <v>12</v>
      </c>
      <c r="E3030" s="9" t="s">
        <v>10575</v>
      </c>
      <c r="F3030" s="9" t="s">
        <v>10576</v>
      </c>
      <c r="G3030" s="9" t="s">
        <v>10577</v>
      </c>
      <c r="H3030" s="9" t="s">
        <v>25061</v>
      </c>
      <c r="I3030" s="9" t="s">
        <v>10578</v>
      </c>
      <c r="J3030" s="9" t="s">
        <v>10577</v>
      </c>
      <c r="K3030" s="9" t="s">
        <v>25062</v>
      </c>
      <c r="L3030" s="9" t="s">
        <v>18312</v>
      </c>
      <c r="M3030" s="2" t="e">
        <f>VLOOKUP(B3030,'HP List'!A:G,7,0)</f>
        <v>#N/A</v>
      </c>
      <c r="N3030" s="2" t="e">
        <f>VLOOKUP(B3030,'HP List'!A:H,8,0)</f>
        <v>#N/A</v>
      </c>
      <c r="P3030" s="2" t="e">
        <f>VLOOKUP(B3030,'Q1'!A:B,2,0)</f>
        <v>#N/A</v>
      </c>
      <c r="Q3030" s="2" t="e">
        <f t="shared" si="189"/>
        <v>#N/A</v>
      </c>
      <c r="R3030" s="2" t="e">
        <f>VLOOKUP(B3030,'Q2'!A:B,2,0)</f>
        <v>#N/A</v>
      </c>
      <c r="S3030" s="2" t="e">
        <f t="shared" si="192"/>
        <v>#N/A</v>
      </c>
      <c r="T3030" s="2" t="e">
        <f>VLOOKUP(B3030,'Q3'!A:B,2,0)</f>
        <v>#N/A</v>
      </c>
      <c r="U3030" s="2" t="e">
        <f t="shared" si="190"/>
        <v>#N/A</v>
      </c>
      <c r="V3030" s="2">
        <f>VLOOKUP(B3030,'Q4'!A:B,2,0)</f>
        <v>77850</v>
      </c>
      <c r="W3030" s="2" t="str">
        <f t="shared" si="191"/>
        <v>Unpaid</v>
      </c>
      <c r="X3030" s="2" t="str">
        <f>VLOOKUP(B3030,Food!A:B,2,0)</f>
        <v>Yes</v>
      </c>
      <c r="Y3030" s="2">
        <f>VLOOKUP(B3030,'Call List'!A:A,1,0)</f>
        <v>4759</v>
      </c>
      <c r="Z3030" s="2" t="e">
        <f>VLOOKUP(B3030,Sheet4!A:A,1,0)</f>
        <v>#N/A</v>
      </c>
    </row>
    <row r="3031" spans="1:26" hidden="1" x14ac:dyDescent="0.2">
      <c r="A3031" s="9">
        <v>3030</v>
      </c>
      <c r="B3031" s="9">
        <v>6039</v>
      </c>
      <c r="C3031" s="9" t="s">
        <v>211</v>
      </c>
      <c r="D3031" s="9" t="s">
        <v>12</v>
      </c>
      <c r="E3031" s="9" t="s">
        <v>10579</v>
      </c>
      <c r="F3031" s="9" t="s">
        <v>10580</v>
      </c>
      <c r="G3031" s="9" t="s">
        <v>10581</v>
      </c>
      <c r="H3031" s="9" t="s">
        <v>25063</v>
      </c>
      <c r="I3031" s="9" t="s">
        <v>10582</v>
      </c>
      <c r="J3031" s="9" t="s">
        <v>10581</v>
      </c>
      <c r="K3031" s="9" t="s">
        <v>25064</v>
      </c>
      <c r="L3031" s="9" t="s">
        <v>18310</v>
      </c>
      <c r="M3031" s="2" t="e">
        <f>VLOOKUP(B3031,'HP List'!A:G,7,0)</f>
        <v>#N/A</v>
      </c>
      <c r="N3031" s="2" t="e">
        <f>VLOOKUP(B3031,'HP List'!A:H,8,0)</f>
        <v>#N/A</v>
      </c>
      <c r="P3031" s="2" t="e">
        <f>VLOOKUP(B3031,'Q1'!A:B,2,0)</f>
        <v>#N/A</v>
      </c>
      <c r="Q3031" s="2" t="e">
        <f t="shared" si="189"/>
        <v>#N/A</v>
      </c>
      <c r="R3031" s="2" t="e">
        <f>VLOOKUP(B3031,'Q2'!A:B,2,0)</f>
        <v>#N/A</v>
      </c>
      <c r="S3031" s="2" t="e">
        <f t="shared" si="192"/>
        <v>#N/A</v>
      </c>
      <c r="T3031" s="2" t="e">
        <f>VLOOKUP(B3031,'Q3'!A:B,2,0)</f>
        <v>#N/A</v>
      </c>
      <c r="U3031" s="2" t="e">
        <f t="shared" si="190"/>
        <v>#N/A</v>
      </c>
      <c r="V3031" s="2">
        <f>VLOOKUP(B3031,'Q4'!A:B,2,0)</f>
        <v>68250</v>
      </c>
      <c r="W3031" s="2" t="str">
        <f t="shared" si="191"/>
        <v>Unpaid</v>
      </c>
      <c r="X3031" s="2" t="e">
        <f>VLOOKUP(B3031,Food!A:B,2,0)</f>
        <v>#N/A</v>
      </c>
      <c r="Y3031" s="2">
        <f>VLOOKUP(B3031,'Call List'!A:A,1,0)</f>
        <v>6039</v>
      </c>
      <c r="Z3031" s="2" t="e">
        <f>VLOOKUP(B3031,Sheet4!A:A,1,0)</f>
        <v>#N/A</v>
      </c>
    </row>
    <row r="3032" spans="1:26" hidden="1" x14ac:dyDescent="0.2">
      <c r="A3032" s="9">
        <v>3031</v>
      </c>
      <c r="B3032" s="9">
        <v>4747</v>
      </c>
      <c r="C3032" s="9" t="s">
        <v>211</v>
      </c>
      <c r="D3032" s="9" t="s">
        <v>12</v>
      </c>
      <c r="E3032" s="9" t="s">
        <v>10583</v>
      </c>
      <c r="F3032" s="9" t="s">
        <v>5388</v>
      </c>
      <c r="G3032" s="9" t="s">
        <v>10584</v>
      </c>
      <c r="H3032" s="9" t="s">
        <v>22807</v>
      </c>
      <c r="I3032" s="9" t="s">
        <v>5390</v>
      </c>
      <c r="J3032" s="9" t="s">
        <v>10584</v>
      </c>
      <c r="K3032" s="9" t="s">
        <v>25065</v>
      </c>
      <c r="L3032" s="9" t="s">
        <v>18312</v>
      </c>
      <c r="M3032" s="2" t="e">
        <f>VLOOKUP(B3032,'HP List'!A:G,7,0)</f>
        <v>#N/A</v>
      </c>
      <c r="N3032" s="2" t="e">
        <f>VLOOKUP(B3032,'HP List'!A:H,8,0)</f>
        <v>#N/A</v>
      </c>
      <c r="P3032" s="2" t="e">
        <f>VLOOKUP(B3032,'Q1'!A:B,2,0)</f>
        <v>#N/A</v>
      </c>
      <c r="Q3032" s="2" t="e">
        <f t="shared" si="189"/>
        <v>#N/A</v>
      </c>
      <c r="R3032" s="2" t="e">
        <f>VLOOKUP(B3032,'Q2'!A:B,2,0)</f>
        <v>#N/A</v>
      </c>
      <c r="S3032" s="2" t="e">
        <f t="shared" si="192"/>
        <v>#N/A</v>
      </c>
      <c r="T3032" s="2" t="e">
        <f>VLOOKUP(B3032,'Q3'!A:B,2,0)</f>
        <v>#N/A</v>
      </c>
      <c r="U3032" s="2" t="e">
        <f t="shared" si="190"/>
        <v>#N/A</v>
      </c>
      <c r="V3032" s="2">
        <f>VLOOKUP(B3032,'Q4'!A:B,2,0)</f>
        <v>77850</v>
      </c>
      <c r="W3032" s="2" t="str">
        <f t="shared" si="191"/>
        <v>Unpaid</v>
      </c>
      <c r="X3032" s="2" t="str">
        <f>VLOOKUP(B3032,Food!A:B,2,0)</f>
        <v>Yes</v>
      </c>
      <c r="Y3032" s="2">
        <f>VLOOKUP(B3032,'Call List'!A:A,1,0)</f>
        <v>4747</v>
      </c>
      <c r="Z3032" s="2" t="e">
        <f>VLOOKUP(B3032,Sheet4!A:A,1,0)</f>
        <v>#N/A</v>
      </c>
    </row>
    <row r="3033" spans="1:26" hidden="1" x14ac:dyDescent="0.2">
      <c r="A3033" s="9">
        <v>3032</v>
      </c>
      <c r="B3033" s="9">
        <v>4865</v>
      </c>
      <c r="C3033" s="9" t="s">
        <v>211</v>
      </c>
      <c r="D3033" s="9" t="s">
        <v>12</v>
      </c>
      <c r="E3033" s="9" t="s">
        <v>10585</v>
      </c>
      <c r="F3033" s="9" t="s">
        <v>10586</v>
      </c>
      <c r="G3033" s="9" t="s">
        <v>10587</v>
      </c>
      <c r="H3033" s="9" t="s">
        <v>25066</v>
      </c>
      <c r="I3033" s="9" t="s">
        <v>5125</v>
      </c>
      <c r="J3033" s="9" t="s">
        <v>10587</v>
      </c>
      <c r="K3033" s="9" t="s">
        <v>25067</v>
      </c>
      <c r="L3033" s="9" t="s">
        <v>18312</v>
      </c>
      <c r="M3033" s="2" t="e">
        <f>VLOOKUP(B3033,'HP List'!A:G,7,0)</f>
        <v>#N/A</v>
      </c>
      <c r="N3033" s="2" t="e">
        <f>VLOOKUP(B3033,'HP List'!A:H,8,0)</f>
        <v>#N/A</v>
      </c>
      <c r="P3033" s="2" t="e">
        <f>VLOOKUP(B3033,'Q1'!A:B,2,0)</f>
        <v>#N/A</v>
      </c>
      <c r="Q3033" s="2" t="e">
        <f t="shared" si="189"/>
        <v>#N/A</v>
      </c>
      <c r="R3033" s="2">
        <f>VLOOKUP(B3033,'Q2'!A:B,2,0)</f>
        <v>320</v>
      </c>
      <c r="S3033" s="2" t="str">
        <f t="shared" si="192"/>
        <v>Paid</v>
      </c>
      <c r="T3033" s="2">
        <f>VLOOKUP(B3033,'Q3'!A:B,2,0)</f>
        <v>320</v>
      </c>
      <c r="U3033" s="2" t="str">
        <f t="shared" si="190"/>
        <v>Paid</v>
      </c>
      <c r="V3033" s="2">
        <f>VLOOKUP(B3033,'Q4'!A:B,2,0)</f>
        <v>320</v>
      </c>
      <c r="W3033" s="2" t="str">
        <f t="shared" si="191"/>
        <v>Paid</v>
      </c>
      <c r="X3033" s="2" t="e">
        <f>VLOOKUP(B3033,Food!A:B,2,0)</f>
        <v>#N/A</v>
      </c>
      <c r="Y3033" s="2">
        <f>VLOOKUP(B3033,'Call List'!A:A,1,0)</f>
        <v>4865</v>
      </c>
      <c r="Z3033" s="2" t="e">
        <f>VLOOKUP(B3033,Sheet4!A:A,1,0)</f>
        <v>#N/A</v>
      </c>
    </row>
    <row r="3034" spans="1:26" hidden="1" x14ac:dyDescent="0.2">
      <c r="A3034" s="9">
        <v>3033</v>
      </c>
      <c r="B3034" s="9">
        <v>6105</v>
      </c>
      <c r="C3034" s="9" t="s">
        <v>211</v>
      </c>
      <c r="D3034" s="9" t="s">
        <v>12</v>
      </c>
      <c r="E3034" s="9" t="s">
        <v>10588</v>
      </c>
      <c r="F3034" s="9" t="s">
        <v>4682</v>
      </c>
      <c r="G3034" s="9" t="s">
        <v>10589</v>
      </c>
      <c r="H3034" s="9" t="s">
        <v>25068</v>
      </c>
      <c r="I3034" s="9" t="s">
        <v>8045</v>
      </c>
      <c r="J3034" s="9" t="s">
        <v>10589</v>
      </c>
      <c r="K3034" s="9" t="s">
        <v>25069</v>
      </c>
      <c r="L3034" s="9" t="s">
        <v>18310</v>
      </c>
      <c r="M3034" s="2" t="e">
        <f>VLOOKUP(B3034,'HP List'!A:G,7,0)</f>
        <v>#N/A</v>
      </c>
      <c r="N3034" s="2" t="e">
        <f>VLOOKUP(B3034,'HP List'!A:H,8,0)</f>
        <v>#N/A</v>
      </c>
      <c r="P3034" s="2" t="e">
        <f>VLOOKUP(B3034,'Q1'!A:B,2,0)</f>
        <v>#N/A</v>
      </c>
      <c r="Q3034" s="2" t="e">
        <f t="shared" si="189"/>
        <v>#N/A</v>
      </c>
      <c r="R3034" s="2" t="e">
        <f>VLOOKUP(B3034,'Q2'!A:B,2,0)</f>
        <v>#N/A</v>
      </c>
      <c r="S3034" s="2" t="e">
        <f t="shared" si="192"/>
        <v>#N/A</v>
      </c>
      <c r="T3034" s="2" t="e">
        <f>VLOOKUP(B3034,'Q3'!A:B,2,0)</f>
        <v>#N/A</v>
      </c>
      <c r="U3034" s="2" t="e">
        <f t="shared" si="190"/>
        <v>#N/A</v>
      </c>
      <c r="V3034" s="2">
        <f>VLOOKUP(B3034,'Q4'!A:B,2,0)</f>
        <v>54600</v>
      </c>
      <c r="W3034" s="2" t="str">
        <f t="shared" si="191"/>
        <v>Unpaid</v>
      </c>
      <c r="X3034" s="2" t="e">
        <f>VLOOKUP(B3034,Food!A:B,2,0)</f>
        <v>#N/A</v>
      </c>
      <c r="Y3034" s="2">
        <f>VLOOKUP(B3034,'Call List'!A:A,1,0)</f>
        <v>6105</v>
      </c>
      <c r="Z3034" s="2" t="e">
        <f>VLOOKUP(B3034,Sheet4!A:A,1,0)</f>
        <v>#N/A</v>
      </c>
    </row>
    <row r="3035" spans="1:26" hidden="1" x14ac:dyDescent="0.2">
      <c r="A3035" s="9">
        <v>3034</v>
      </c>
      <c r="B3035" s="9">
        <v>11504</v>
      </c>
      <c r="C3035" s="9" t="s">
        <v>211</v>
      </c>
      <c r="D3035" s="9" t="s">
        <v>12</v>
      </c>
      <c r="E3035" s="9" t="s">
        <v>10590</v>
      </c>
      <c r="F3035" s="9" t="s">
        <v>10591</v>
      </c>
      <c r="G3035" s="9" t="s">
        <v>1141</v>
      </c>
      <c r="H3035" s="9" t="s">
        <v>20915</v>
      </c>
      <c r="I3035" s="9" t="s">
        <v>10592</v>
      </c>
      <c r="J3035" s="9" t="s">
        <v>1141</v>
      </c>
      <c r="K3035" s="9" t="s">
        <v>25070</v>
      </c>
      <c r="L3035" s="9" t="s">
        <v>18297</v>
      </c>
      <c r="M3035" s="2" t="e">
        <f>VLOOKUP(B3035,'HP List'!A:G,7,0)</f>
        <v>#N/A</v>
      </c>
      <c r="N3035" s="2" t="e">
        <f>VLOOKUP(B3035,'HP List'!A:H,8,0)</f>
        <v>#N/A</v>
      </c>
      <c r="P3035" s="2" t="e">
        <f>VLOOKUP(B3035,'Q1'!A:B,2,0)</f>
        <v>#N/A</v>
      </c>
      <c r="Q3035" s="2" t="e">
        <f t="shared" si="189"/>
        <v>#N/A</v>
      </c>
      <c r="R3035" s="2" t="e">
        <f>VLOOKUP(B3035,'Q2'!A:B,2,0)</f>
        <v>#N/A</v>
      </c>
      <c r="S3035" s="2" t="e">
        <f t="shared" si="192"/>
        <v>#N/A</v>
      </c>
      <c r="T3035" s="2" t="e">
        <f>VLOOKUP(B3035,'Q3'!A:B,2,0)</f>
        <v>#N/A</v>
      </c>
      <c r="U3035" s="2" t="e">
        <f t="shared" si="190"/>
        <v>#N/A</v>
      </c>
      <c r="V3035" s="2" t="e">
        <f>VLOOKUP(B3035,'Q4'!A:B,2,0)</f>
        <v>#N/A</v>
      </c>
      <c r="W3035" s="2" t="e">
        <f t="shared" si="191"/>
        <v>#N/A</v>
      </c>
      <c r="X3035" s="2" t="e">
        <f>VLOOKUP(B3035,Food!A:B,2,0)</f>
        <v>#N/A</v>
      </c>
      <c r="Y3035" s="2">
        <f>VLOOKUP(B3035,'Call List'!A:A,1,0)</f>
        <v>11504</v>
      </c>
      <c r="Z3035" s="2" t="e">
        <f>VLOOKUP(B3035,Sheet4!A:A,1,0)</f>
        <v>#N/A</v>
      </c>
    </row>
    <row r="3036" spans="1:26" hidden="1" x14ac:dyDescent="0.2">
      <c r="A3036" s="9">
        <v>3035</v>
      </c>
      <c r="B3036" s="9">
        <v>11294</v>
      </c>
      <c r="C3036" s="9" t="s">
        <v>211</v>
      </c>
      <c r="D3036" s="9" t="s">
        <v>12</v>
      </c>
      <c r="E3036" s="9" t="s">
        <v>10593</v>
      </c>
      <c r="F3036" s="9" t="s">
        <v>9760</v>
      </c>
      <c r="G3036" s="9" t="s">
        <v>9761</v>
      </c>
      <c r="H3036" s="9" t="s">
        <v>25071</v>
      </c>
      <c r="I3036" s="9" t="s">
        <v>9762</v>
      </c>
      <c r="J3036" s="9" t="s">
        <v>9763</v>
      </c>
      <c r="K3036" s="9" t="s">
        <v>25072</v>
      </c>
      <c r="L3036" s="9" t="s">
        <v>18304</v>
      </c>
      <c r="M3036" s="2" t="e">
        <f>VLOOKUP(B3036,'HP List'!A:G,7,0)</f>
        <v>#N/A</v>
      </c>
      <c r="N3036" s="2" t="e">
        <f>VLOOKUP(B3036,'HP List'!A:H,8,0)</f>
        <v>#N/A</v>
      </c>
      <c r="P3036" s="2" t="e">
        <f>VLOOKUP(B3036,'Q1'!A:B,2,0)</f>
        <v>#N/A</v>
      </c>
      <c r="Q3036" s="2" t="e">
        <f t="shared" si="189"/>
        <v>#N/A</v>
      </c>
      <c r="R3036" s="2" t="e">
        <f>VLOOKUP(B3036,'Q2'!A:B,2,0)</f>
        <v>#N/A</v>
      </c>
      <c r="S3036" s="2" t="e">
        <f t="shared" si="192"/>
        <v>#N/A</v>
      </c>
      <c r="T3036" s="2" t="e">
        <f>VLOOKUP(B3036,'Q3'!A:B,2,0)</f>
        <v>#N/A</v>
      </c>
      <c r="U3036" s="2" t="e">
        <f t="shared" si="190"/>
        <v>#N/A</v>
      </c>
      <c r="V3036" s="2">
        <f>VLOOKUP(B3036,'Q4'!A:B,2,0)</f>
        <v>75150</v>
      </c>
      <c r="W3036" s="2" t="str">
        <f t="shared" si="191"/>
        <v>Unpaid</v>
      </c>
      <c r="X3036" s="2" t="str">
        <f>VLOOKUP(B3036,Food!A:B,2,0)</f>
        <v>Yes</v>
      </c>
      <c r="Y3036" s="2">
        <f>VLOOKUP(B3036,'Call List'!A:A,1,0)</f>
        <v>11294</v>
      </c>
      <c r="Z3036" s="2" t="e">
        <f>VLOOKUP(B3036,Sheet4!A:A,1,0)</f>
        <v>#N/A</v>
      </c>
    </row>
    <row r="3037" spans="1:26" hidden="1" x14ac:dyDescent="0.2">
      <c r="A3037" s="9">
        <v>3036</v>
      </c>
      <c r="B3037" s="9">
        <v>13885</v>
      </c>
      <c r="C3037" s="9" t="s">
        <v>211</v>
      </c>
      <c r="D3037" s="9" t="s">
        <v>12</v>
      </c>
      <c r="E3037" s="9" t="s">
        <v>9994</v>
      </c>
      <c r="F3037" s="9" t="s">
        <v>9995</v>
      </c>
      <c r="G3037" s="9" t="s">
        <v>9996</v>
      </c>
      <c r="H3037" s="9" t="s">
        <v>25073</v>
      </c>
      <c r="I3037" s="9" t="s">
        <v>9997</v>
      </c>
      <c r="J3037" s="9" t="s">
        <v>9998</v>
      </c>
      <c r="K3037" s="9" t="s">
        <v>25074</v>
      </c>
      <c r="L3037" s="9" t="s">
        <v>18290</v>
      </c>
      <c r="M3037" s="2" t="e">
        <f>VLOOKUP(B3037,'HP List'!A:G,7,0)</f>
        <v>#N/A</v>
      </c>
      <c r="N3037" s="2" t="e">
        <f>VLOOKUP(B3037,'HP List'!A:H,8,0)</f>
        <v>#N/A</v>
      </c>
      <c r="P3037" s="2" t="e">
        <f>VLOOKUP(B3037,'Q1'!A:B,2,0)</f>
        <v>#N/A</v>
      </c>
      <c r="Q3037" s="2" t="e">
        <f t="shared" si="189"/>
        <v>#N/A</v>
      </c>
      <c r="R3037" s="2" t="e">
        <f>VLOOKUP(B3037,'Q2'!A:B,2,0)</f>
        <v>#N/A</v>
      </c>
      <c r="S3037" s="2" t="e">
        <f t="shared" si="192"/>
        <v>#N/A</v>
      </c>
      <c r="T3037" s="2" t="e">
        <f>VLOOKUP(B3037,'Q3'!A:B,2,0)</f>
        <v>#N/A</v>
      </c>
      <c r="U3037" s="2" t="e">
        <f t="shared" si="190"/>
        <v>#N/A</v>
      </c>
      <c r="V3037" s="2" t="e">
        <f>VLOOKUP(B3037,'Q4'!A:B,2,0)</f>
        <v>#N/A</v>
      </c>
      <c r="W3037" s="2" t="e">
        <f t="shared" si="191"/>
        <v>#N/A</v>
      </c>
      <c r="X3037" s="2" t="str">
        <f>VLOOKUP(B3037,Food!A:B,2,0)</f>
        <v>Yes</v>
      </c>
      <c r="Y3037" s="2">
        <f>VLOOKUP(B3037,'Call List'!A:A,1,0)</f>
        <v>13885</v>
      </c>
      <c r="Z3037" s="2" t="e">
        <f>VLOOKUP(B3037,Sheet4!A:A,1,0)</f>
        <v>#N/A</v>
      </c>
    </row>
    <row r="3038" spans="1:26" hidden="1" x14ac:dyDescent="0.2">
      <c r="A3038" s="9">
        <v>3037</v>
      </c>
      <c r="B3038" s="9">
        <v>10672</v>
      </c>
      <c r="C3038" s="9" t="s">
        <v>211</v>
      </c>
      <c r="D3038" s="9" t="s">
        <v>12</v>
      </c>
      <c r="E3038" s="9" t="s">
        <v>10594</v>
      </c>
      <c r="F3038" s="9" t="s">
        <v>10595</v>
      </c>
      <c r="G3038" s="9" t="s">
        <v>10596</v>
      </c>
      <c r="H3038" s="9" t="s">
        <v>25075</v>
      </c>
      <c r="I3038" s="9" t="s">
        <v>10597</v>
      </c>
      <c r="J3038" s="9" t="s">
        <v>10598</v>
      </c>
      <c r="K3038" s="9" t="s">
        <v>25076</v>
      </c>
      <c r="L3038" s="9" t="s">
        <v>18304</v>
      </c>
      <c r="M3038" s="2" t="e">
        <f>VLOOKUP(B3038,'HP List'!A:G,7,0)</f>
        <v>#N/A</v>
      </c>
      <c r="N3038" s="2" t="e">
        <f>VLOOKUP(B3038,'HP List'!A:H,8,0)</f>
        <v>#N/A</v>
      </c>
      <c r="P3038" s="2" t="e">
        <f>VLOOKUP(B3038,'Q1'!A:B,2,0)</f>
        <v>#N/A</v>
      </c>
      <c r="Q3038" s="2" t="e">
        <f t="shared" si="189"/>
        <v>#N/A</v>
      </c>
      <c r="R3038" s="2" t="e">
        <f>VLOOKUP(B3038,'Q2'!A:B,2,0)</f>
        <v>#N/A</v>
      </c>
      <c r="S3038" s="2" t="e">
        <f t="shared" si="192"/>
        <v>#N/A</v>
      </c>
      <c r="T3038" s="2" t="e">
        <f>VLOOKUP(B3038,'Q3'!A:B,2,0)</f>
        <v>#N/A</v>
      </c>
      <c r="U3038" s="2" t="e">
        <f t="shared" si="190"/>
        <v>#N/A</v>
      </c>
      <c r="V3038" s="2" t="e">
        <f>VLOOKUP(B3038,'Q4'!A:B,2,0)</f>
        <v>#N/A</v>
      </c>
      <c r="W3038" s="2" t="e">
        <f t="shared" si="191"/>
        <v>#N/A</v>
      </c>
      <c r="X3038" s="2" t="str">
        <f>VLOOKUP(B3038,Food!A:B,2,0)</f>
        <v>Yes</v>
      </c>
      <c r="Y3038" s="2">
        <f>VLOOKUP(B3038,'Call List'!A:A,1,0)</f>
        <v>10672</v>
      </c>
      <c r="Z3038" s="2" t="e">
        <f>VLOOKUP(B3038,Sheet4!A:A,1,0)</f>
        <v>#N/A</v>
      </c>
    </row>
    <row r="3039" spans="1:26" hidden="1" x14ac:dyDescent="0.2">
      <c r="A3039" s="9">
        <v>3038</v>
      </c>
      <c r="B3039" s="9">
        <v>7865</v>
      </c>
      <c r="C3039" s="9" t="s">
        <v>211</v>
      </c>
      <c r="D3039" s="9" t="s">
        <v>12</v>
      </c>
      <c r="E3039" s="9" t="s">
        <v>10599</v>
      </c>
      <c r="F3039" s="9" t="s">
        <v>2671</v>
      </c>
      <c r="G3039" s="9" t="s">
        <v>2672</v>
      </c>
      <c r="H3039" s="9" t="s">
        <v>21641</v>
      </c>
      <c r="I3039" s="9" t="s">
        <v>1444</v>
      </c>
      <c r="J3039" s="9" t="s">
        <v>2672</v>
      </c>
      <c r="K3039" s="9" t="s">
        <v>21642</v>
      </c>
      <c r="L3039" s="9" t="s">
        <v>18308</v>
      </c>
      <c r="M3039" s="2" t="e">
        <f>VLOOKUP(B3039,'HP List'!A:G,7,0)</f>
        <v>#N/A</v>
      </c>
      <c r="N3039" s="2" t="e">
        <f>VLOOKUP(B3039,'HP List'!A:H,8,0)</f>
        <v>#N/A</v>
      </c>
      <c r="P3039" s="2" t="e">
        <f>VLOOKUP(B3039,'Q1'!A:B,2,0)</f>
        <v>#N/A</v>
      </c>
      <c r="Q3039" s="2" t="e">
        <f t="shared" si="189"/>
        <v>#N/A</v>
      </c>
      <c r="R3039" s="2" t="e">
        <f>VLOOKUP(B3039,'Q2'!A:B,2,0)</f>
        <v>#N/A</v>
      </c>
      <c r="S3039" s="2" t="e">
        <f t="shared" si="192"/>
        <v>#N/A</v>
      </c>
      <c r="T3039" s="2" t="e">
        <f>VLOOKUP(B3039,'Q3'!A:B,2,0)</f>
        <v>#N/A</v>
      </c>
      <c r="U3039" s="2" t="e">
        <f t="shared" si="190"/>
        <v>#N/A</v>
      </c>
      <c r="V3039" s="2" t="e">
        <f>VLOOKUP(B3039,'Q4'!A:B,2,0)</f>
        <v>#N/A</v>
      </c>
      <c r="W3039" s="2" t="e">
        <f t="shared" si="191"/>
        <v>#N/A</v>
      </c>
      <c r="X3039" s="2" t="str">
        <f>VLOOKUP(B3039,Food!A:B,2,0)</f>
        <v>Yes</v>
      </c>
      <c r="Y3039" s="2">
        <f>VLOOKUP(B3039,'Call List'!A:A,1,0)</f>
        <v>7865</v>
      </c>
      <c r="Z3039" s="2" t="e">
        <f>VLOOKUP(B3039,Sheet4!A:A,1,0)</f>
        <v>#N/A</v>
      </c>
    </row>
    <row r="3040" spans="1:26" hidden="1" x14ac:dyDescent="0.2">
      <c r="A3040" s="9">
        <v>3039</v>
      </c>
      <c r="B3040" s="9">
        <v>11215</v>
      </c>
      <c r="C3040" s="9" t="s">
        <v>211</v>
      </c>
      <c r="D3040" s="9" t="s">
        <v>12</v>
      </c>
      <c r="E3040" s="9" t="s">
        <v>10600</v>
      </c>
      <c r="F3040" s="9" t="s">
        <v>10601</v>
      </c>
      <c r="G3040" s="9" t="s">
        <v>10602</v>
      </c>
      <c r="H3040" s="9" t="s">
        <v>25077</v>
      </c>
      <c r="I3040" s="9" t="s">
        <v>3662</v>
      </c>
      <c r="J3040" s="9" t="s">
        <v>10603</v>
      </c>
      <c r="K3040" s="9" t="s">
        <v>25078</v>
      </c>
      <c r="L3040" s="9" t="s">
        <v>18304</v>
      </c>
      <c r="M3040" s="2" t="e">
        <f>VLOOKUP(B3040,'HP List'!A:G,7,0)</f>
        <v>#N/A</v>
      </c>
      <c r="N3040" s="2" t="e">
        <f>VLOOKUP(B3040,'HP List'!A:H,8,0)</f>
        <v>#N/A</v>
      </c>
      <c r="P3040" s="2" t="e">
        <f>VLOOKUP(B3040,'Q1'!A:B,2,0)</f>
        <v>#N/A</v>
      </c>
      <c r="Q3040" s="2" t="e">
        <f t="shared" si="189"/>
        <v>#N/A</v>
      </c>
      <c r="R3040" s="2">
        <f>VLOOKUP(B3040,'Q2'!A:B,2,0)</f>
        <v>320</v>
      </c>
      <c r="S3040" s="2" t="str">
        <f t="shared" si="192"/>
        <v>Paid</v>
      </c>
      <c r="T3040" s="2">
        <f>VLOOKUP(B3040,'Q3'!A:B,2,0)</f>
        <v>320</v>
      </c>
      <c r="U3040" s="2" t="str">
        <f t="shared" si="190"/>
        <v>Paid</v>
      </c>
      <c r="V3040" s="2">
        <f>VLOOKUP(B3040,'Q4'!A:B,2,0)</f>
        <v>68570</v>
      </c>
      <c r="W3040" s="2" t="str">
        <f t="shared" si="191"/>
        <v>Unpaid</v>
      </c>
      <c r="X3040" s="2" t="e">
        <f>VLOOKUP(B3040,Food!A:B,2,0)</f>
        <v>#N/A</v>
      </c>
      <c r="Y3040" s="2">
        <f>VLOOKUP(B3040,'Call List'!A:A,1,0)</f>
        <v>11215</v>
      </c>
      <c r="Z3040" s="2" t="e">
        <f>VLOOKUP(B3040,Sheet4!A:A,1,0)</f>
        <v>#N/A</v>
      </c>
    </row>
    <row r="3041" spans="1:26" hidden="1" x14ac:dyDescent="0.2">
      <c r="A3041" s="9">
        <v>3040</v>
      </c>
      <c r="B3041" s="9">
        <v>6180</v>
      </c>
      <c r="C3041" s="9" t="s">
        <v>211</v>
      </c>
      <c r="D3041" s="9" t="s">
        <v>12</v>
      </c>
      <c r="E3041" s="9" t="s">
        <v>10604</v>
      </c>
      <c r="F3041" s="9" t="s">
        <v>10605</v>
      </c>
      <c r="G3041" s="9" t="s">
        <v>10606</v>
      </c>
      <c r="H3041" s="9" t="s">
        <v>25079</v>
      </c>
      <c r="I3041" s="9" t="s">
        <v>10607</v>
      </c>
      <c r="J3041" s="9" t="s">
        <v>10606</v>
      </c>
      <c r="K3041" s="9" t="s">
        <v>25080</v>
      </c>
      <c r="L3041" s="9" t="s">
        <v>18310</v>
      </c>
      <c r="M3041" s="2" t="e">
        <f>VLOOKUP(B3041,'HP List'!A:G,7,0)</f>
        <v>#N/A</v>
      </c>
      <c r="N3041" s="2" t="e">
        <f>VLOOKUP(B3041,'HP List'!A:H,8,0)</f>
        <v>#N/A</v>
      </c>
      <c r="P3041" s="2">
        <f>VLOOKUP(B3041,'Q1'!A:B,2,0)</f>
        <v>1000</v>
      </c>
      <c r="Q3041" s="2" t="str">
        <f t="shared" si="189"/>
        <v>Paid</v>
      </c>
      <c r="R3041" s="2">
        <f>VLOOKUP(B3041,'Q2'!A:B,2,0)</f>
        <v>1000</v>
      </c>
      <c r="S3041" s="2" t="str">
        <f t="shared" si="192"/>
        <v>Paid</v>
      </c>
      <c r="T3041" s="2">
        <f>VLOOKUP(B3041,'Q3'!A:B,2,0)</f>
        <v>1000</v>
      </c>
      <c r="U3041" s="2" t="str">
        <f t="shared" si="190"/>
        <v>Paid</v>
      </c>
      <c r="V3041" s="2">
        <f>VLOOKUP(B3041,'Q4'!A:B,2,0)</f>
        <v>55600</v>
      </c>
      <c r="W3041" s="2" t="str">
        <f t="shared" si="191"/>
        <v>Unpaid</v>
      </c>
      <c r="X3041" s="2" t="e">
        <f>VLOOKUP(B3041,Food!A:B,2,0)</f>
        <v>#N/A</v>
      </c>
      <c r="Y3041" s="2">
        <f>VLOOKUP(B3041,'Call List'!A:A,1,0)</f>
        <v>6180</v>
      </c>
      <c r="Z3041" s="2" t="e">
        <f>VLOOKUP(B3041,Sheet4!A:A,1,0)</f>
        <v>#N/A</v>
      </c>
    </row>
    <row r="3042" spans="1:26" hidden="1" x14ac:dyDescent="0.2">
      <c r="A3042" s="9">
        <v>3041</v>
      </c>
      <c r="B3042" s="9">
        <v>7975</v>
      </c>
      <c r="C3042" s="9" t="s">
        <v>211</v>
      </c>
      <c r="D3042" s="9" t="s">
        <v>12</v>
      </c>
      <c r="E3042" s="9" t="s">
        <v>10608</v>
      </c>
      <c r="F3042" s="9" t="s">
        <v>10609</v>
      </c>
      <c r="G3042" s="9" t="s">
        <v>10610</v>
      </c>
      <c r="H3042" s="9" t="s">
        <v>25081</v>
      </c>
      <c r="I3042" s="9" t="s">
        <v>10611</v>
      </c>
      <c r="J3042" s="9" t="s">
        <v>10610</v>
      </c>
      <c r="K3042" s="9" t="s">
        <v>25082</v>
      </c>
      <c r="L3042" s="9" t="s">
        <v>18308</v>
      </c>
      <c r="M3042" s="2" t="e">
        <f>VLOOKUP(B3042,'HP List'!A:G,7,0)</f>
        <v>#N/A</v>
      </c>
      <c r="N3042" s="2" t="e">
        <f>VLOOKUP(B3042,'HP List'!A:H,8,0)</f>
        <v>#N/A</v>
      </c>
      <c r="P3042" s="2" t="e">
        <f>VLOOKUP(B3042,'Q1'!A:B,2,0)</f>
        <v>#N/A</v>
      </c>
      <c r="Q3042" s="2" t="e">
        <f t="shared" si="189"/>
        <v>#N/A</v>
      </c>
      <c r="R3042" s="2" t="e">
        <f>VLOOKUP(B3042,'Q2'!A:B,2,0)</f>
        <v>#N/A</v>
      </c>
      <c r="S3042" s="2" t="e">
        <f t="shared" si="192"/>
        <v>#N/A</v>
      </c>
      <c r="T3042" s="2" t="e">
        <f>VLOOKUP(B3042,'Q3'!A:B,2,0)</f>
        <v>#N/A</v>
      </c>
      <c r="U3042" s="2" t="e">
        <f t="shared" si="190"/>
        <v>#N/A</v>
      </c>
      <c r="V3042" s="2" t="e">
        <f>VLOOKUP(B3042,'Q4'!A:B,2,0)</f>
        <v>#N/A</v>
      </c>
      <c r="W3042" s="2" t="e">
        <f t="shared" si="191"/>
        <v>#N/A</v>
      </c>
      <c r="X3042" s="2" t="e">
        <f>VLOOKUP(B3042,Food!A:B,2,0)</f>
        <v>#N/A</v>
      </c>
      <c r="Y3042" s="2">
        <f>VLOOKUP(B3042,'Call List'!A:A,1,0)</f>
        <v>7975</v>
      </c>
      <c r="Z3042" s="2" t="e">
        <f>VLOOKUP(B3042,Sheet4!A:A,1,0)</f>
        <v>#N/A</v>
      </c>
    </row>
    <row r="3043" spans="1:26" hidden="1" x14ac:dyDescent="0.2">
      <c r="A3043" s="9">
        <v>3042</v>
      </c>
      <c r="B3043" s="9">
        <v>14984</v>
      </c>
      <c r="C3043" s="9" t="s">
        <v>211</v>
      </c>
      <c r="D3043" s="9" t="s">
        <v>12</v>
      </c>
      <c r="E3043" s="9" t="s">
        <v>18707</v>
      </c>
      <c r="F3043" s="9" t="s">
        <v>18708</v>
      </c>
      <c r="G3043" s="9" t="s">
        <v>18709</v>
      </c>
      <c r="H3043" s="9" t="s">
        <v>25083</v>
      </c>
      <c r="I3043" s="9" t="s">
        <v>18710</v>
      </c>
      <c r="J3043" s="9" t="s">
        <v>18709</v>
      </c>
      <c r="K3043" s="9" t="s">
        <v>25083</v>
      </c>
      <c r="L3043" s="9" t="s">
        <v>18289</v>
      </c>
      <c r="M3043" s="2" t="e">
        <f>VLOOKUP(B3043,'HP List'!A:G,7,0)</f>
        <v>#N/A</v>
      </c>
      <c r="N3043" s="2" t="e">
        <f>VLOOKUP(B3043,'HP List'!A:H,8,0)</f>
        <v>#N/A</v>
      </c>
      <c r="P3043" s="2" t="e">
        <f>VLOOKUP(B3043,'Q1'!A:B,2,0)</f>
        <v>#N/A</v>
      </c>
      <c r="Q3043" s="2" t="e">
        <f t="shared" si="189"/>
        <v>#N/A</v>
      </c>
      <c r="R3043" s="2" t="e">
        <f>VLOOKUP(B3043,'Q2'!A:B,2,0)</f>
        <v>#N/A</v>
      </c>
      <c r="S3043" s="2" t="e">
        <f t="shared" si="192"/>
        <v>#N/A</v>
      </c>
      <c r="T3043" s="2" t="e">
        <f>VLOOKUP(B3043,'Q3'!A:B,2,0)</f>
        <v>#N/A</v>
      </c>
      <c r="U3043" s="2" t="e">
        <f t="shared" si="190"/>
        <v>#N/A</v>
      </c>
      <c r="V3043" s="2">
        <f>VLOOKUP(B3043,'Q4'!A:B,2,0)</f>
        <v>75150</v>
      </c>
      <c r="W3043" s="2" t="str">
        <f t="shared" si="191"/>
        <v>Unpaid</v>
      </c>
      <c r="X3043" s="2" t="str">
        <f>VLOOKUP(B3043,Food!A:B,2,0)</f>
        <v>Yes</v>
      </c>
      <c r="Y3043" s="2">
        <f>VLOOKUP(B3043,'Call List'!A:A,1,0)</f>
        <v>14984</v>
      </c>
      <c r="Z3043" s="2" t="e">
        <f>VLOOKUP(B3043,Sheet4!A:A,1,0)</f>
        <v>#N/A</v>
      </c>
    </row>
    <row r="3044" spans="1:26" hidden="1" x14ac:dyDescent="0.2">
      <c r="A3044" s="9">
        <v>3043</v>
      </c>
      <c r="B3044" s="9">
        <v>11995</v>
      </c>
      <c r="C3044" s="9" t="s">
        <v>211</v>
      </c>
      <c r="D3044" s="9" t="s">
        <v>12</v>
      </c>
      <c r="E3044" s="9" t="s">
        <v>10612</v>
      </c>
      <c r="F3044" s="9" t="s">
        <v>10613</v>
      </c>
      <c r="G3044" s="9" t="s">
        <v>10614</v>
      </c>
      <c r="H3044" s="9" t="s">
        <v>25084</v>
      </c>
      <c r="I3044" s="9" t="s">
        <v>10615</v>
      </c>
      <c r="J3044" s="9" t="s">
        <v>10616</v>
      </c>
      <c r="K3044" s="9" t="s">
        <v>25085</v>
      </c>
      <c r="L3044" s="9" t="s">
        <v>18297</v>
      </c>
      <c r="M3044" s="2" t="e">
        <f>VLOOKUP(B3044,'HP List'!A:G,7,0)</f>
        <v>#N/A</v>
      </c>
      <c r="N3044" s="2" t="e">
        <f>VLOOKUP(B3044,'HP List'!A:H,8,0)</f>
        <v>#N/A</v>
      </c>
      <c r="P3044" s="2" t="e">
        <f>VLOOKUP(B3044,'Q1'!A:B,2,0)</f>
        <v>#N/A</v>
      </c>
      <c r="Q3044" s="2" t="e">
        <f t="shared" si="189"/>
        <v>#N/A</v>
      </c>
      <c r="R3044" s="2" t="e">
        <f>VLOOKUP(B3044,'Q2'!A:B,2,0)</f>
        <v>#N/A</v>
      </c>
      <c r="S3044" s="2" t="e">
        <f t="shared" si="192"/>
        <v>#N/A</v>
      </c>
      <c r="T3044" s="2" t="e">
        <f>VLOOKUP(B3044,'Q3'!A:B,2,0)</f>
        <v>#N/A</v>
      </c>
      <c r="U3044" s="2" t="e">
        <f t="shared" si="190"/>
        <v>#N/A</v>
      </c>
      <c r="V3044" s="2" t="e">
        <f>VLOOKUP(B3044,'Q4'!A:B,2,0)</f>
        <v>#N/A</v>
      </c>
      <c r="W3044" s="2" t="e">
        <f t="shared" si="191"/>
        <v>#N/A</v>
      </c>
      <c r="X3044" s="2" t="e">
        <f>VLOOKUP(B3044,Food!A:B,2,0)</f>
        <v>#N/A</v>
      </c>
      <c r="Y3044" s="2">
        <f>VLOOKUP(B3044,'Call List'!A:A,1,0)</f>
        <v>11995</v>
      </c>
      <c r="Z3044" s="2" t="e">
        <f>VLOOKUP(B3044,Sheet4!A:A,1,0)</f>
        <v>#N/A</v>
      </c>
    </row>
    <row r="3045" spans="1:26" hidden="1" x14ac:dyDescent="0.2">
      <c r="A3045" s="9">
        <v>3044</v>
      </c>
      <c r="B3045" s="9">
        <v>11526</v>
      </c>
      <c r="C3045" s="9" t="s">
        <v>211</v>
      </c>
      <c r="D3045" s="9" t="s">
        <v>12</v>
      </c>
      <c r="E3045" s="9" t="s">
        <v>10617</v>
      </c>
      <c r="F3045" s="9" t="s">
        <v>10618</v>
      </c>
      <c r="G3045" s="9" t="s">
        <v>10619</v>
      </c>
      <c r="H3045" s="9" t="s">
        <v>25086</v>
      </c>
      <c r="I3045" s="9" t="s">
        <v>10620</v>
      </c>
      <c r="J3045" s="9" t="s">
        <v>10619</v>
      </c>
      <c r="K3045" s="9" t="s">
        <v>25087</v>
      </c>
      <c r="L3045" s="9" t="s">
        <v>18297</v>
      </c>
      <c r="M3045" s="2" t="e">
        <f>VLOOKUP(B3045,'HP List'!A:G,7,0)</f>
        <v>#N/A</v>
      </c>
      <c r="N3045" s="2" t="e">
        <f>VLOOKUP(B3045,'HP List'!A:H,8,0)</f>
        <v>#N/A</v>
      </c>
      <c r="P3045" s="2" t="e">
        <f>VLOOKUP(B3045,'Q1'!A:B,2,0)</f>
        <v>#N/A</v>
      </c>
      <c r="Q3045" s="2" t="e">
        <f t="shared" si="189"/>
        <v>#N/A</v>
      </c>
      <c r="R3045" s="2" t="e">
        <f>VLOOKUP(B3045,'Q2'!A:B,2,0)</f>
        <v>#N/A</v>
      </c>
      <c r="S3045" s="2" t="e">
        <f t="shared" si="192"/>
        <v>#N/A</v>
      </c>
      <c r="T3045" s="2" t="e">
        <f>VLOOKUP(B3045,'Q3'!A:B,2,0)</f>
        <v>#N/A</v>
      </c>
      <c r="U3045" s="2" t="e">
        <f t="shared" si="190"/>
        <v>#N/A</v>
      </c>
      <c r="V3045" s="2">
        <f>VLOOKUP(B3045,'Q4'!A:B,2,0)</f>
        <v>54600</v>
      </c>
      <c r="W3045" s="2" t="str">
        <f t="shared" si="191"/>
        <v>Unpaid</v>
      </c>
      <c r="X3045" s="2" t="e">
        <f>VLOOKUP(B3045,Food!A:B,2,0)</f>
        <v>#N/A</v>
      </c>
      <c r="Y3045" s="2">
        <f>VLOOKUP(B3045,'Call List'!A:A,1,0)</f>
        <v>11526</v>
      </c>
      <c r="Z3045" s="2" t="e">
        <f>VLOOKUP(B3045,Sheet4!A:A,1,0)</f>
        <v>#N/A</v>
      </c>
    </row>
    <row r="3046" spans="1:26" hidden="1" x14ac:dyDescent="0.2">
      <c r="A3046" s="9">
        <v>3045</v>
      </c>
      <c r="B3046" s="9">
        <v>5982</v>
      </c>
      <c r="C3046" s="9" t="s">
        <v>211</v>
      </c>
      <c r="D3046" s="9" t="s">
        <v>12</v>
      </c>
      <c r="E3046" s="9" t="s">
        <v>10621</v>
      </c>
      <c r="F3046" s="9" t="s">
        <v>1564</v>
      </c>
      <c r="G3046" s="9" t="s">
        <v>1565</v>
      </c>
      <c r="H3046" s="9" t="s">
        <v>21132</v>
      </c>
      <c r="I3046" s="9" t="s">
        <v>1566</v>
      </c>
      <c r="J3046" s="9" t="s">
        <v>1565</v>
      </c>
      <c r="K3046" s="9" t="s">
        <v>10622</v>
      </c>
      <c r="L3046" s="9" t="s">
        <v>18310</v>
      </c>
      <c r="M3046" s="2" t="e">
        <f>VLOOKUP(B3046,'HP List'!A:G,7,0)</f>
        <v>#N/A</v>
      </c>
      <c r="N3046" s="2" t="e">
        <f>VLOOKUP(B3046,'HP List'!A:H,8,0)</f>
        <v>#N/A</v>
      </c>
      <c r="P3046" s="2" t="e">
        <f>VLOOKUP(B3046,'Q1'!A:B,2,0)</f>
        <v>#N/A</v>
      </c>
      <c r="Q3046" s="2" t="e">
        <f t="shared" si="189"/>
        <v>#N/A</v>
      </c>
      <c r="R3046" s="2" t="e">
        <f>VLOOKUP(B3046,'Q2'!A:B,2,0)</f>
        <v>#N/A</v>
      </c>
      <c r="S3046" s="2" t="e">
        <f t="shared" si="192"/>
        <v>#N/A</v>
      </c>
      <c r="T3046" s="2" t="e">
        <f>VLOOKUP(B3046,'Q3'!A:B,2,0)</f>
        <v>#N/A</v>
      </c>
      <c r="U3046" s="2" t="e">
        <f t="shared" si="190"/>
        <v>#N/A</v>
      </c>
      <c r="V3046" s="2">
        <f>VLOOKUP(B3046,'Q4'!A:B,2,0)</f>
        <v>64200</v>
      </c>
      <c r="W3046" s="2" t="str">
        <f t="shared" si="191"/>
        <v>Unpaid</v>
      </c>
      <c r="X3046" s="2" t="str">
        <f>VLOOKUP(B3046,Food!A:B,2,0)</f>
        <v>Yes</v>
      </c>
      <c r="Y3046" s="2">
        <f>VLOOKUP(B3046,'Call List'!A:A,1,0)</f>
        <v>5982</v>
      </c>
      <c r="Z3046" s="2" t="e">
        <f>VLOOKUP(B3046,Sheet4!A:A,1,0)</f>
        <v>#N/A</v>
      </c>
    </row>
    <row r="3047" spans="1:26" hidden="1" x14ac:dyDescent="0.2">
      <c r="A3047" s="9">
        <v>3046</v>
      </c>
      <c r="B3047" s="9">
        <v>3739</v>
      </c>
      <c r="C3047" s="9" t="s">
        <v>211</v>
      </c>
      <c r="D3047" s="9" t="s">
        <v>12</v>
      </c>
      <c r="E3047" s="9" t="s">
        <v>10623</v>
      </c>
      <c r="F3047" s="9" t="s">
        <v>5066</v>
      </c>
      <c r="G3047" s="9" t="s">
        <v>10624</v>
      </c>
      <c r="H3047" s="9" t="s">
        <v>25088</v>
      </c>
      <c r="I3047" s="9" t="s">
        <v>5068</v>
      </c>
      <c r="J3047" s="9" t="s">
        <v>10624</v>
      </c>
      <c r="K3047" s="9" t="s">
        <v>22672</v>
      </c>
      <c r="L3047" s="9" t="s">
        <v>18314</v>
      </c>
      <c r="M3047" s="2" t="e">
        <f>VLOOKUP(B3047,'HP List'!A:G,7,0)</f>
        <v>#N/A</v>
      </c>
      <c r="N3047" s="2" t="e">
        <f>VLOOKUP(B3047,'HP List'!A:H,8,0)</f>
        <v>#N/A</v>
      </c>
      <c r="P3047" s="2" t="e">
        <f>VLOOKUP(B3047,'Q1'!A:B,2,0)</f>
        <v>#N/A</v>
      </c>
      <c r="Q3047" s="2" t="e">
        <f t="shared" si="189"/>
        <v>#N/A</v>
      </c>
      <c r="R3047" s="2" t="e">
        <f>VLOOKUP(B3047,'Q2'!A:B,2,0)</f>
        <v>#N/A</v>
      </c>
      <c r="S3047" s="2" t="e">
        <f t="shared" si="192"/>
        <v>#N/A</v>
      </c>
      <c r="T3047" s="2" t="e">
        <f>VLOOKUP(B3047,'Q3'!A:B,2,0)</f>
        <v>#N/A</v>
      </c>
      <c r="U3047" s="2" t="e">
        <f t="shared" si="190"/>
        <v>#N/A</v>
      </c>
      <c r="V3047" s="2">
        <f>VLOOKUP(B3047,'Q4'!A:B,2,0)</f>
        <v>68250</v>
      </c>
      <c r="W3047" s="2" t="str">
        <f t="shared" si="191"/>
        <v>Unpaid</v>
      </c>
      <c r="X3047" s="2" t="e">
        <f>VLOOKUP(B3047,Food!A:B,2,0)</f>
        <v>#N/A</v>
      </c>
      <c r="Y3047" s="2">
        <f>VLOOKUP(B3047,'Call List'!A:A,1,0)</f>
        <v>3739</v>
      </c>
      <c r="Z3047" s="2" t="e">
        <f>VLOOKUP(B3047,Sheet4!A:A,1,0)</f>
        <v>#N/A</v>
      </c>
    </row>
    <row r="3048" spans="1:26" hidden="1" x14ac:dyDescent="0.2">
      <c r="A3048" s="9">
        <v>3047</v>
      </c>
      <c r="B3048" s="9">
        <v>6112</v>
      </c>
      <c r="C3048" s="9" t="s">
        <v>211</v>
      </c>
      <c r="D3048" s="9" t="s">
        <v>12</v>
      </c>
      <c r="E3048" s="9" t="s">
        <v>10625</v>
      </c>
      <c r="F3048" s="9" t="s">
        <v>10626</v>
      </c>
      <c r="G3048" s="9" t="s">
        <v>10627</v>
      </c>
      <c r="H3048" s="9" t="s">
        <v>10628</v>
      </c>
      <c r="I3048" s="9" t="s">
        <v>10629</v>
      </c>
      <c r="J3048" s="9" t="s">
        <v>10627</v>
      </c>
      <c r="K3048" s="9" t="s">
        <v>25089</v>
      </c>
      <c r="L3048" s="9" t="s">
        <v>18310</v>
      </c>
      <c r="M3048" s="2" t="e">
        <f>VLOOKUP(B3048,'HP List'!A:G,7,0)</f>
        <v>#N/A</v>
      </c>
      <c r="N3048" s="2" t="e">
        <f>VLOOKUP(B3048,'HP List'!A:H,8,0)</f>
        <v>#N/A</v>
      </c>
      <c r="P3048" s="2" t="e">
        <f>VLOOKUP(B3048,'Q1'!A:B,2,0)</f>
        <v>#N/A</v>
      </c>
      <c r="Q3048" s="2" t="e">
        <f t="shared" si="189"/>
        <v>#N/A</v>
      </c>
      <c r="R3048" s="2" t="e">
        <f>VLOOKUP(B3048,'Q2'!A:B,2,0)</f>
        <v>#N/A</v>
      </c>
      <c r="S3048" s="2" t="e">
        <f t="shared" si="192"/>
        <v>#N/A</v>
      </c>
      <c r="T3048" s="2" t="e">
        <f>VLOOKUP(B3048,'Q3'!A:B,2,0)</f>
        <v>#N/A</v>
      </c>
      <c r="U3048" s="2" t="e">
        <f t="shared" si="190"/>
        <v>#N/A</v>
      </c>
      <c r="V3048" s="2">
        <f>VLOOKUP(B3048,'Q4'!A:B,2,0)</f>
        <v>77850</v>
      </c>
      <c r="W3048" s="2" t="str">
        <f t="shared" si="191"/>
        <v>Unpaid</v>
      </c>
      <c r="X3048" s="2" t="str">
        <f>VLOOKUP(B3048,Food!A:B,2,0)</f>
        <v>Yes</v>
      </c>
      <c r="Y3048" s="2">
        <f>VLOOKUP(B3048,'Call List'!A:A,1,0)</f>
        <v>6112</v>
      </c>
      <c r="Z3048" s="2" t="e">
        <f>VLOOKUP(B3048,Sheet4!A:A,1,0)</f>
        <v>#N/A</v>
      </c>
    </row>
    <row r="3049" spans="1:26" hidden="1" x14ac:dyDescent="0.2">
      <c r="A3049" s="9">
        <v>3048</v>
      </c>
      <c r="B3049" s="9">
        <v>8687</v>
      </c>
      <c r="C3049" s="9" t="s">
        <v>211</v>
      </c>
      <c r="D3049" s="9" t="s">
        <v>12</v>
      </c>
      <c r="E3049" s="9" t="s">
        <v>10630</v>
      </c>
      <c r="F3049" s="9" t="s">
        <v>10631</v>
      </c>
      <c r="G3049" s="9" t="s">
        <v>10632</v>
      </c>
      <c r="H3049" s="9" t="s">
        <v>25090</v>
      </c>
      <c r="I3049" s="9" t="s">
        <v>10633</v>
      </c>
      <c r="J3049" s="9" t="s">
        <v>10632</v>
      </c>
      <c r="K3049" s="9" t="s">
        <v>25091</v>
      </c>
      <c r="L3049" s="9" t="s">
        <v>18308</v>
      </c>
      <c r="M3049" s="2" t="e">
        <f>VLOOKUP(B3049,'HP List'!A:G,7,0)</f>
        <v>#N/A</v>
      </c>
      <c r="N3049" s="2" t="e">
        <f>VLOOKUP(B3049,'HP List'!A:H,8,0)</f>
        <v>#N/A</v>
      </c>
      <c r="P3049" s="2" t="e">
        <f>VLOOKUP(B3049,'Q1'!A:B,2,0)</f>
        <v>#N/A</v>
      </c>
      <c r="Q3049" s="2" t="e">
        <f t="shared" si="189"/>
        <v>#N/A</v>
      </c>
      <c r="R3049" s="2" t="e">
        <f>VLOOKUP(B3049,'Q2'!A:B,2,0)</f>
        <v>#N/A</v>
      </c>
      <c r="S3049" s="2" t="e">
        <f t="shared" si="192"/>
        <v>#N/A</v>
      </c>
      <c r="T3049" s="2" t="e">
        <f>VLOOKUP(B3049,'Q3'!A:B,2,0)</f>
        <v>#N/A</v>
      </c>
      <c r="U3049" s="2" t="e">
        <f t="shared" si="190"/>
        <v>#N/A</v>
      </c>
      <c r="V3049" s="2" t="e">
        <f>VLOOKUP(B3049,'Q4'!A:B,2,0)</f>
        <v>#N/A</v>
      </c>
      <c r="W3049" s="2" t="e">
        <f t="shared" si="191"/>
        <v>#N/A</v>
      </c>
      <c r="X3049" s="2" t="e">
        <f>VLOOKUP(B3049,Food!A:B,2,0)</f>
        <v>#N/A</v>
      </c>
      <c r="Y3049" s="2">
        <f>VLOOKUP(B3049,'Call List'!A:A,1,0)</f>
        <v>8687</v>
      </c>
      <c r="Z3049" s="2" t="e">
        <f>VLOOKUP(B3049,Sheet4!A:A,1,0)</f>
        <v>#N/A</v>
      </c>
    </row>
    <row r="3050" spans="1:26" hidden="1" x14ac:dyDescent="0.2">
      <c r="A3050" s="9">
        <v>3049</v>
      </c>
      <c r="B3050" s="9">
        <v>4767</v>
      </c>
      <c r="C3050" s="9" t="s">
        <v>211</v>
      </c>
      <c r="D3050" s="9" t="s">
        <v>12</v>
      </c>
      <c r="E3050" s="9" t="s">
        <v>10634</v>
      </c>
      <c r="F3050" s="9" t="s">
        <v>10635</v>
      </c>
      <c r="G3050" s="9" t="s">
        <v>10636</v>
      </c>
      <c r="H3050" s="9" t="s">
        <v>25092</v>
      </c>
      <c r="I3050" s="9" t="s">
        <v>10637</v>
      </c>
      <c r="J3050" s="9" t="s">
        <v>10636</v>
      </c>
      <c r="K3050" s="9" t="s">
        <v>25093</v>
      </c>
      <c r="L3050" s="9" t="s">
        <v>18312</v>
      </c>
      <c r="M3050" s="2" t="e">
        <f>VLOOKUP(B3050,'HP List'!A:G,7,0)</f>
        <v>#N/A</v>
      </c>
      <c r="N3050" s="2" t="e">
        <f>VLOOKUP(B3050,'HP List'!A:H,8,0)</f>
        <v>#N/A</v>
      </c>
      <c r="P3050" s="2" t="e">
        <f>VLOOKUP(B3050,'Q1'!A:B,2,0)</f>
        <v>#N/A</v>
      </c>
      <c r="Q3050" s="2" t="e">
        <f t="shared" si="189"/>
        <v>#N/A</v>
      </c>
      <c r="R3050" s="2" t="e">
        <f>VLOOKUP(B3050,'Q2'!A:B,2,0)</f>
        <v>#N/A</v>
      </c>
      <c r="S3050" s="2" t="e">
        <f t="shared" si="192"/>
        <v>#N/A</v>
      </c>
      <c r="T3050" s="2" t="e">
        <f>VLOOKUP(B3050,'Q3'!A:B,2,0)</f>
        <v>#N/A</v>
      </c>
      <c r="U3050" s="2" t="e">
        <f t="shared" si="190"/>
        <v>#N/A</v>
      </c>
      <c r="V3050" s="2">
        <f>VLOOKUP(B3050,'Q4'!A:B,2,0)</f>
        <v>54600</v>
      </c>
      <c r="W3050" s="2" t="str">
        <f t="shared" si="191"/>
        <v>Unpaid</v>
      </c>
      <c r="X3050" s="2" t="e">
        <f>VLOOKUP(B3050,Food!A:B,2,0)</f>
        <v>#N/A</v>
      </c>
      <c r="Y3050" s="2">
        <f>VLOOKUP(B3050,'Call List'!A:A,1,0)</f>
        <v>4767</v>
      </c>
      <c r="Z3050" s="2" t="e">
        <f>VLOOKUP(B3050,Sheet4!A:A,1,0)</f>
        <v>#N/A</v>
      </c>
    </row>
    <row r="3051" spans="1:26" hidden="1" x14ac:dyDescent="0.2">
      <c r="A3051" s="9">
        <v>3050</v>
      </c>
      <c r="B3051" s="9">
        <v>10139</v>
      </c>
      <c r="C3051" s="9" t="s">
        <v>211</v>
      </c>
      <c r="D3051" s="9" t="s">
        <v>12</v>
      </c>
      <c r="E3051" s="9" t="s">
        <v>10638</v>
      </c>
      <c r="F3051" s="9" t="s">
        <v>10639</v>
      </c>
      <c r="G3051" s="9" t="s">
        <v>10640</v>
      </c>
      <c r="H3051" s="9" t="s">
        <v>25094</v>
      </c>
      <c r="I3051" s="9" t="s">
        <v>1142</v>
      </c>
      <c r="J3051" s="9" t="s">
        <v>10640</v>
      </c>
      <c r="K3051" s="9" t="s">
        <v>25095</v>
      </c>
      <c r="L3051" s="9" t="s">
        <v>18306</v>
      </c>
      <c r="M3051" s="2" t="e">
        <f>VLOOKUP(B3051,'HP List'!A:G,7,0)</f>
        <v>#N/A</v>
      </c>
      <c r="N3051" s="2" t="e">
        <f>VLOOKUP(B3051,'HP List'!A:H,8,0)</f>
        <v>#N/A</v>
      </c>
      <c r="P3051" s="2" t="e">
        <f>VLOOKUP(B3051,'Q1'!A:B,2,0)</f>
        <v>#N/A</v>
      </c>
      <c r="Q3051" s="2" t="e">
        <f t="shared" si="189"/>
        <v>#N/A</v>
      </c>
      <c r="R3051" s="2" t="e">
        <f>VLOOKUP(B3051,'Q2'!A:B,2,0)</f>
        <v>#N/A</v>
      </c>
      <c r="S3051" s="2" t="e">
        <f t="shared" si="192"/>
        <v>#N/A</v>
      </c>
      <c r="T3051" s="2" t="e">
        <f>VLOOKUP(B3051,'Q3'!A:B,2,0)</f>
        <v>#N/A</v>
      </c>
      <c r="U3051" s="2" t="e">
        <f t="shared" si="190"/>
        <v>#N/A</v>
      </c>
      <c r="V3051" s="2">
        <f>VLOOKUP(B3051,'Q4'!A:B,2,0)</f>
        <v>64200</v>
      </c>
      <c r="W3051" s="2" t="str">
        <f t="shared" si="191"/>
        <v>Unpaid</v>
      </c>
      <c r="X3051" s="2" t="str">
        <f>VLOOKUP(B3051,Food!A:B,2,0)</f>
        <v>Yes</v>
      </c>
      <c r="Y3051" s="2">
        <f>VLOOKUP(B3051,'Call List'!A:A,1,0)</f>
        <v>10139</v>
      </c>
      <c r="Z3051" s="2" t="e">
        <f>VLOOKUP(B3051,Sheet4!A:A,1,0)</f>
        <v>#N/A</v>
      </c>
    </row>
    <row r="3052" spans="1:26" hidden="1" x14ac:dyDescent="0.2">
      <c r="A3052" s="9">
        <v>3051</v>
      </c>
      <c r="B3052" s="9">
        <v>13363</v>
      </c>
      <c r="C3052" s="9" t="s">
        <v>211</v>
      </c>
      <c r="D3052" s="9" t="s">
        <v>12</v>
      </c>
      <c r="E3052" s="9" t="s">
        <v>10641</v>
      </c>
      <c r="F3052" s="9" t="s">
        <v>5138</v>
      </c>
      <c r="G3052" s="9" t="s">
        <v>10642</v>
      </c>
      <c r="H3052" s="9" t="s">
        <v>22699</v>
      </c>
      <c r="I3052" s="9" t="s">
        <v>5140</v>
      </c>
      <c r="J3052" s="9" t="s">
        <v>10642</v>
      </c>
      <c r="K3052" s="9" t="s">
        <v>22700</v>
      </c>
      <c r="L3052" s="9" t="s">
        <v>18290</v>
      </c>
      <c r="M3052" s="2" t="e">
        <f>VLOOKUP(B3052,'HP List'!A:G,7,0)</f>
        <v>#N/A</v>
      </c>
      <c r="N3052" s="2" t="e">
        <f>VLOOKUP(B3052,'HP List'!A:H,8,0)</f>
        <v>#N/A</v>
      </c>
      <c r="P3052" s="2" t="e">
        <f>VLOOKUP(B3052,'Q1'!A:B,2,0)</f>
        <v>#N/A</v>
      </c>
      <c r="Q3052" s="2" t="e">
        <f t="shared" si="189"/>
        <v>#N/A</v>
      </c>
      <c r="R3052" s="2" t="e">
        <f>VLOOKUP(B3052,'Q2'!A:B,2,0)</f>
        <v>#N/A</v>
      </c>
      <c r="S3052" s="2" t="e">
        <f t="shared" si="192"/>
        <v>#N/A</v>
      </c>
      <c r="T3052" s="2" t="e">
        <f>VLOOKUP(B3052,'Q3'!A:B,2,0)</f>
        <v>#N/A</v>
      </c>
      <c r="U3052" s="2" t="e">
        <f t="shared" si="190"/>
        <v>#N/A</v>
      </c>
      <c r="V3052" s="2">
        <f>VLOOKUP(B3052,'Q4'!A:B,2,0)</f>
        <v>65550</v>
      </c>
      <c r="W3052" s="2" t="str">
        <f t="shared" si="191"/>
        <v>Unpaid</v>
      </c>
      <c r="X3052" s="2" t="e">
        <f>VLOOKUP(B3052,Food!A:B,2,0)</f>
        <v>#N/A</v>
      </c>
      <c r="Y3052" s="2">
        <f>VLOOKUP(B3052,'Call List'!A:A,1,0)</f>
        <v>13363</v>
      </c>
      <c r="Z3052" s="2" t="e">
        <f>VLOOKUP(B3052,Sheet4!A:A,1,0)</f>
        <v>#N/A</v>
      </c>
    </row>
    <row r="3053" spans="1:26" hidden="1" x14ac:dyDescent="0.2">
      <c r="A3053" s="9">
        <v>3052</v>
      </c>
      <c r="B3053" s="9">
        <v>5990</v>
      </c>
      <c r="C3053" s="9" t="s">
        <v>211</v>
      </c>
      <c r="D3053" s="9" t="s">
        <v>12</v>
      </c>
      <c r="E3053" s="9" t="s">
        <v>10643</v>
      </c>
      <c r="F3053" s="9" t="s">
        <v>10644</v>
      </c>
      <c r="G3053" s="9" t="s">
        <v>10645</v>
      </c>
      <c r="H3053" s="9" t="s">
        <v>10646</v>
      </c>
      <c r="I3053" s="9" t="s">
        <v>10647</v>
      </c>
      <c r="J3053" s="9" t="s">
        <v>10645</v>
      </c>
      <c r="K3053" s="9" t="s">
        <v>25096</v>
      </c>
      <c r="L3053" s="9" t="s">
        <v>18310</v>
      </c>
      <c r="M3053" s="2" t="e">
        <f>VLOOKUP(B3053,'HP List'!A:G,7,0)</f>
        <v>#N/A</v>
      </c>
      <c r="N3053" s="2" t="e">
        <f>VLOOKUP(B3053,'HP List'!A:H,8,0)</f>
        <v>#N/A</v>
      </c>
      <c r="P3053" s="2" t="e">
        <f>VLOOKUP(B3053,'Q1'!A:B,2,0)</f>
        <v>#N/A</v>
      </c>
      <c r="Q3053" s="2" t="e">
        <f t="shared" si="189"/>
        <v>#N/A</v>
      </c>
      <c r="R3053" s="2" t="e">
        <f>VLOOKUP(B3053,'Q2'!A:B,2,0)</f>
        <v>#N/A</v>
      </c>
      <c r="S3053" s="2" t="e">
        <f t="shared" si="192"/>
        <v>#N/A</v>
      </c>
      <c r="T3053" s="2" t="e">
        <f>VLOOKUP(B3053,'Q3'!A:B,2,0)</f>
        <v>#N/A</v>
      </c>
      <c r="U3053" s="2" t="e">
        <f t="shared" si="190"/>
        <v>#N/A</v>
      </c>
      <c r="V3053" s="2">
        <f>VLOOKUP(B3053,'Q4'!A:B,2,0)</f>
        <v>64200</v>
      </c>
      <c r="W3053" s="2" t="str">
        <f t="shared" si="191"/>
        <v>Unpaid</v>
      </c>
      <c r="X3053" s="2" t="str">
        <f>VLOOKUP(B3053,Food!A:B,2,0)</f>
        <v>Yes</v>
      </c>
      <c r="Y3053" s="2">
        <f>VLOOKUP(B3053,'Call List'!A:A,1,0)</f>
        <v>5990</v>
      </c>
      <c r="Z3053" s="2" t="e">
        <f>VLOOKUP(B3053,Sheet4!A:A,1,0)</f>
        <v>#N/A</v>
      </c>
    </row>
    <row r="3054" spans="1:26" hidden="1" x14ac:dyDescent="0.2">
      <c r="A3054" s="9">
        <v>3053</v>
      </c>
      <c r="B3054" s="9">
        <v>6091</v>
      </c>
      <c r="C3054" s="9" t="s">
        <v>211</v>
      </c>
      <c r="D3054" s="9" t="s">
        <v>12</v>
      </c>
      <c r="E3054" s="9" t="s">
        <v>10648</v>
      </c>
      <c r="F3054" s="9" t="s">
        <v>4836</v>
      </c>
      <c r="G3054" s="9" t="s">
        <v>4837</v>
      </c>
      <c r="H3054" s="9" t="s">
        <v>22580</v>
      </c>
      <c r="I3054" s="9" t="s">
        <v>4838</v>
      </c>
      <c r="J3054" s="9" t="s">
        <v>4837</v>
      </c>
      <c r="K3054" s="9" t="s">
        <v>25097</v>
      </c>
      <c r="L3054" s="9" t="s">
        <v>18310</v>
      </c>
      <c r="M3054" s="2" t="e">
        <f>VLOOKUP(B3054,'HP List'!A:G,7,0)</f>
        <v>#N/A</v>
      </c>
      <c r="N3054" s="2" t="e">
        <f>VLOOKUP(B3054,'HP List'!A:H,8,0)</f>
        <v>#N/A</v>
      </c>
      <c r="P3054" s="2" t="e">
        <f>VLOOKUP(B3054,'Q1'!A:B,2,0)</f>
        <v>#N/A</v>
      </c>
      <c r="Q3054" s="2" t="e">
        <f t="shared" si="189"/>
        <v>#N/A</v>
      </c>
      <c r="R3054" s="2" t="e">
        <f>VLOOKUP(B3054,'Q2'!A:B,2,0)</f>
        <v>#N/A</v>
      </c>
      <c r="S3054" s="2" t="e">
        <f t="shared" si="192"/>
        <v>#N/A</v>
      </c>
      <c r="T3054" s="2" t="e">
        <f>VLOOKUP(B3054,'Q3'!A:B,2,0)</f>
        <v>#N/A</v>
      </c>
      <c r="U3054" s="2" t="e">
        <f t="shared" si="190"/>
        <v>#N/A</v>
      </c>
      <c r="V3054" s="2" t="e">
        <f>VLOOKUP(B3054,'Q4'!A:B,2,0)</f>
        <v>#N/A</v>
      </c>
      <c r="W3054" s="2" t="e">
        <f t="shared" si="191"/>
        <v>#N/A</v>
      </c>
      <c r="X3054" s="2" t="str">
        <f>VLOOKUP(B3054,Food!A:B,2,0)</f>
        <v>Yes</v>
      </c>
      <c r="Y3054" s="2">
        <f>VLOOKUP(B3054,'Call List'!A:A,1,0)</f>
        <v>6091</v>
      </c>
      <c r="Z3054" s="2" t="e">
        <f>VLOOKUP(B3054,Sheet4!A:A,1,0)</f>
        <v>#N/A</v>
      </c>
    </row>
    <row r="3055" spans="1:26" hidden="1" x14ac:dyDescent="0.2">
      <c r="A3055" s="9">
        <v>3054</v>
      </c>
      <c r="B3055" s="9">
        <v>5675</v>
      </c>
      <c r="C3055" s="9" t="s">
        <v>211</v>
      </c>
      <c r="D3055" s="9" t="s">
        <v>12</v>
      </c>
      <c r="E3055" s="9" t="s">
        <v>10649</v>
      </c>
      <c r="F3055" s="9" t="s">
        <v>10650</v>
      </c>
      <c r="G3055" s="9" t="s">
        <v>10651</v>
      </c>
      <c r="H3055" s="9" t="s">
        <v>10652</v>
      </c>
      <c r="I3055" s="9" t="s">
        <v>10653</v>
      </c>
      <c r="J3055" s="9" t="s">
        <v>10651</v>
      </c>
      <c r="K3055" s="9" t="s">
        <v>25098</v>
      </c>
      <c r="L3055" s="9" t="s">
        <v>18312</v>
      </c>
      <c r="M3055" s="2" t="e">
        <f>VLOOKUP(B3055,'HP List'!A:G,7,0)</f>
        <v>#N/A</v>
      </c>
      <c r="N3055" s="2" t="e">
        <f>VLOOKUP(B3055,'HP List'!A:H,8,0)</f>
        <v>#N/A</v>
      </c>
      <c r="P3055" s="2" t="e">
        <f>VLOOKUP(B3055,'Q1'!A:B,2,0)</f>
        <v>#N/A</v>
      </c>
      <c r="Q3055" s="2" t="e">
        <f t="shared" si="189"/>
        <v>#N/A</v>
      </c>
      <c r="R3055" s="2" t="e">
        <f>VLOOKUP(B3055,'Q2'!A:B,2,0)</f>
        <v>#N/A</v>
      </c>
      <c r="S3055" s="2" t="e">
        <f t="shared" si="192"/>
        <v>#N/A</v>
      </c>
      <c r="T3055" s="2" t="e">
        <f>VLOOKUP(B3055,'Q3'!A:B,2,0)</f>
        <v>#N/A</v>
      </c>
      <c r="U3055" s="2" t="e">
        <f t="shared" si="190"/>
        <v>#N/A</v>
      </c>
      <c r="V3055" s="2" t="e">
        <f>VLOOKUP(B3055,'Q4'!A:B,2,0)</f>
        <v>#N/A</v>
      </c>
      <c r="W3055" s="2" t="e">
        <f t="shared" si="191"/>
        <v>#N/A</v>
      </c>
      <c r="X3055" s="2" t="e">
        <f>VLOOKUP(B3055,Food!A:B,2,0)</f>
        <v>#N/A</v>
      </c>
      <c r="Y3055" s="2">
        <f>VLOOKUP(B3055,'Call List'!A:A,1,0)</f>
        <v>5675</v>
      </c>
      <c r="Z3055" s="2" t="e">
        <f>VLOOKUP(B3055,Sheet4!A:A,1,0)</f>
        <v>#N/A</v>
      </c>
    </row>
    <row r="3056" spans="1:26" hidden="1" x14ac:dyDescent="0.2">
      <c r="A3056" s="9">
        <v>3055</v>
      </c>
      <c r="B3056" s="9">
        <v>13329</v>
      </c>
      <c r="C3056" s="9" t="s">
        <v>211</v>
      </c>
      <c r="D3056" s="9" t="s">
        <v>12</v>
      </c>
      <c r="E3056" s="9" t="s">
        <v>10654</v>
      </c>
      <c r="F3056" s="9" t="s">
        <v>828</v>
      </c>
      <c r="G3056" s="9" t="s">
        <v>829</v>
      </c>
      <c r="H3056" s="9" t="s">
        <v>20762</v>
      </c>
      <c r="I3056" s="9" t="s">
        <v>830</v>
      </c>
      <c r="J3056" s="9" t="s">
        <v>831</v>
      </c>
      <c r="K3056" s="9" t="s">
        <v>20763</v>
      </c>
      <c r="L3056" s="9" t="s">
        <v>18294</v>
      </c>
      <c r="M3056" s="2" t="e">
        <f>VLOOKUP(B3056,'HP List'!A:G,7,0)</f>
        <v>#N/A</v>
      </c>
      <c r="N3056" s="2" t="e">
        <f>VLOOKUP(B3056,'HP List'!A:H,8,0)</f>
        <v>#N/A</v>
      </c>
      <c r="P3056" s="2" t="e">
        <f>VLOOKUP(B3056,'Q1'!A:B,2,0)</f>
        <v>#N/A</v>
      </c>
      <c r="Q3056" s="2" t="e">
        <f t="shared" si="189"/>
        <v>#N/A</v>
      </c>
      <c r="R3056" s="2" t="e">
        <f>VLOOKUP(B3056,'Q2'!A:B,2,0)</f>
        <v>#N/A</v>
      </c>
      <c r="S3056" s="2" t="e">
        <f t="shared" si="192"/>
        <v>#N/A</v>
      </c>
      <c r="T3056" s="2" t="e">
        <f>VLOOKUP(B3056,'Q3'!A:B,2,0)</f>
        <v>#N/A</v>
      </c>
      <c r="U3056" s="2" t="e">
        <f t="shared" si="190"/>
        <v>#N/A</v>
      </c>
      <c r="V3056" s="2">
        <f>VLOOKUP(B3056,'Q4'!A:B,2,0)</f>
        <v>65550</v>
      </c>
      <c r="W3056" s="2" t="str">
        <f t="shared" si="191"/>
        <v>Unpaid</v>
      </c>
      <c r="X3056" s="2" t="e">
        <f>VLOOKUP(B3056,Food!A:B,2,0)</f>
        <v>#N/A</v>
      </c>
      <c r="Y3056" s="2">
        <f>VLOOKUP(B3056,'Call List'!A:A,1,0)</f>
        <v>13329</v>
      </c>
      <c r="Z3056" s="2" t="e">
        <f>VLOOKUP(B3056,Sheet4!A:A,1,0)</f>
        <v>#N/A</v>
      </c>
    </row>
    <row r="3057" spans="1:26" hidden="1" x14ac:dyDescent="0.2">
      <c r="A3057" s="9">
        <v>3056</v>
      </c>
      <c r="B3057" s="9">
        <v>11182</v>
      </c>
      <c r="C3057" s="9" t="s">
        <v>211</v>
      </c>
      <c r="D3057" s="9" t="s">
        <v>12</v>
      </c>
      <c r="E3057" s="9" t="s">
        <v>10655</v>
      </c>
      <c r="F3057" s="9" t="s">
        <v>10656</v>
      </c>
      <c r="G3057" s="9" t="s">
        <v>10657</v>
      </c>
      <c r="H3057" s="9" t="s">
        <v>25099</v>
      </c>
      <c r="I3057" s="9" t="s">
        <v>10658</v>
      </c>
      <c r="J3057" s="9" t="s">
        <v>10659</v>
      </c>
      <c r="K3057" s="9" t="s">
        <v>25100</v>
      </c>
      <c r="L3057" s="9" t="s">
        <v>18304</v>
      </c>
      <c r="M3057" s="2" t="e">
        <f>VLOOKUP(B3057,'HP List'!A:G,7,0)</f>
        <v>#N/A</v>
      </c>
      <c r="N3057" s="2" t="e">
        <f>VLOOKUP(B3057,'HP List'!A:H,8,0)</f>
        <v>#N/A</v>
      </c>
      <c r="P3057" s="2" t="e">
        <f>VLOOKUP(B3057,'Q1'!A:B,2,0)</f>
        <v>#N/A</v>
      </c>
      <c r="Q3057" s="2" t="e">
        <f t="shared" si="189"/>
        <v>#N/A</v>
      </c>
      <c r="R3057" s="2" t="e">
        <f>VLOOKUP(B3057,'Q2'!A:B,2,0)</f>
        <v>#N/A</v>
      </c>
      <c r="S3057" s="2" t="e">
        <f t="shared" si="192"/>
        <v>#N/A</v>
      </c>
      <c r="T3057" s="2" t="e">
        <f>VLOOKUP(B3057,'Q3'!A:B,2,0)</f>
        <v>#N/A</v>
      </c>
      <c r="U3057" s="2" t="e">
        <f t="shared" si="190"/>
        <v>#N/A</v>
      </c>
      <c r="V3057" s="2">
        <f>VLOOKUP(B3057,'Q4'!A:B,2,0)</f>
        <v>68250</v>
      </c>
      <c r="W3057" s="2" t="str">
        <f t="shared" si="191"/>
        <v>Unpaid</v>
      </c>
      <c r="X3057" s="2" t="e">
        <f>VLOOKUP(B3057,Food!A:B,2,0)</f>
        <v>#N/A</v>
      </c>
      <c r="Y3057" s="2">
        <f>VLOOKUP(B3057,'Call List'!A:A,1,0)</f>
        <v>11182</v>
      </c>
      <c r="Z3057" s="2" t="e">
        <f>VLOOKUP(B3057,Sheet4!A:A,1,0)</f>
        <v>#N/A</v>
      </c>
    </row>
    <row r="3058" spans="1:26" hidden="1" x14ac:dyDescent="0.2">
      <c r="A3058" s="9">
        <v>3057</v>
      </c>
      <c r="B3058" s="9">
        <v>13286</v>
      </c>
      <c r="C3058" s="9" t="s">
        <v>211</v>
      </c>
      <c r="D3058" s="9" t="s">
        <v>12</v>
      </c>
      <c r="E3058" s="9" t="s">
        <v>10660</v>
      </c>
      <c r="F3058" s="9" t="s">
        <v>10661</v>
      </c>
      <c r="G3058" s="9" t="s">
        <v>10662</v>
      </c>
      <c r="H3058" s="9" t="s">
        <v>25101</v>
      </c>
      <c r="I3058" s="9" t="s">
        <v>10663</v>
      </c>
      <c r="J3058" s="9" t="s">
        <v>10662</v>
      </c>
      <c r="K3058" s="9" t="s">
        <v>25101</v>
      </c>
      <c r="L3058" s="9" t="s">
        <v>18294</v>
      </c>
      <c r="M3058" s="2" t="e">
        <f>VLOOKUP(B3058,'HP List'!A:G,7,0)</f>
        <v>#N/A</v>
      </c>
      <c r="N3058" s="2" t="e">
        <f>VLOOKUP(B3058,'HP List'!A:H,8,0)</f>
        <v>#N/A</v>
      </c>
      <c r="P3058" s="2" t="e">
        <f>VLOOKUP(B3058,'Q1'!A:B,2,0)</f>
        <v>#N/A</v>
      </c>
      <c r="Q3058" s="2" t="e">
        <f t="shared" si="189"/>
        <v>#N/A</v>
      </c>
      <c r="R3058" s="2" t="e">
        <f>VLOOKUP(B3058,'Q2'!A:B,2,0)</f>
        <v>#N/A</v>
      </c>
      <c r="S3058" s="2" t="e">
        <f t="shared" si="192"/>
        <v>#N/A</v>
      </c>
      <c r="T3058" s="2" t="e">
        <f>VLOOKUP(B3058,'Q3'!A:B,2,0)</f>
        <v>#N/A</v>
      </c>
      <c r="U3058" s="2" t="e">
        <f t="shared" si="190"/>
        <v>#N/A</v>
      </c>
      <c r="V3058" s="2">
        <f>VLOOKUP(B3058,'Q4'!A:B,2,0)</f>
        <v>77850</v>
      </c>
      <c r="W3058" s="2" t="str">
        <f t="shared" si="191"/>
        <v>Unpaid</v>
      </c>
      <c r="X3058" s="2" t="str">
        <f>VLOOKUP(B3058,Food!A:B,2,0)</f>
        <v>Yes</v>
      </c>
      <c r="Y3058" s="2">
        <f>VLOOKUP(B3058,'Call List'!A:A,1,0)</f>
        <v>13286</v>
      </c>
      <c r="Z3058" s="2" t="e">
        <f>VLOOKUP(B3058,Sheet4!A:A,1,0)</f>
        <v>#N/A</v>
      </c>
    </row>
    <row r="3059" spans="1:26" hidden="1" x14ac:dyDescent="0.2">
      <c r="A3059" s="9">
        <v>3058</v>
      </c>
      <c r="B3059" s="9">
        <v>9678</v>
      </c>
      <c r="C3059" s="9" t="s">
        <v>211</v>
      </c>
      <c r="D3059" s="9" t="s">
        <v>12</v>
      </c>
      <c r="E3059" s="9" t="s">
        <v>10664</v>
      </c>
      <c r="F3059" s="9" t="s">
        <v>10665</v>
      </c>
      <c r="G3059" s="9" t="s">
        <v>10666</v>
      </c>
      <c r="H3059" s="9" t="s">
        <v>25102</v>
      </c>
      <c r="I3059" s="9" t="s">
        <v>10667</v>
      </c>
      <c r="J3059" s="9" t="s">
        <v>10666</v>
      </c>
      <c r="K3059" s="9" t="s">
        <v>25103</v>
      </c>
      <c r="L3059" s="9" t="s">
        <v>18305</v>
      </c>
      <c r="M3059" s="2" t="e">
        <f>VLOOKUP(B3059,'HP List'!A:G,7,0)</f>
        <v>#N/A</v>
      </c>
      <c r="N3059" s="2" t="e">
        <f>VLOOKUP(B3059,'HP List'!A:H,8,0)</f>
        <v>#N/A</v>
      </c>
      <c r="P3059" s="2" t="e">
        <f>VLOOKUP(B3059,'Q1'!A:B,2,0)</f>
        <v>#N/A</v>
      </c>
      <c r="Q3059" s="2" t="e">
        <f t="shared" si="189"/>
        <v>#N/A</v>
      </c>
      <c r="R3059" s="2" t="e">
        <f>VLOOKUP(B3059,'Q2'!A:B,2,0)</f>
        <v>#N/A</v>
      </c>
      <c r="S3059" s="2" t="e">
        <f t="shared" si="192"/>
        <v>#N/A</v>
      </c>
      <c r="T3059" s="2" t="e">
        <f>VLOOKUP(B3059,'Q3'!A:B,2,0)</f>
        <v>#N/A</v>
      </c>
      <c r="U3059" s="2" t="e">
        <f t="shared" si="190"/>
        <v>#N/A</v>
      </c>
      <c r="V3059" s="2" t="e">
        <f>VLOOKUP(B3059,'Q4'!A:B,2,0)</f>
        <v>#N/A</v>
      </c>
      <c r="W3059" s="2" t="e">
        <f t="shared" si="191"/>
        <v>#N/A</v>
      </c>
      <c r="X3059" s="2" t="str">
        <f>VLOOKUP(B3059,Food!A:B,2,0)</f>
        <v>Yes</v>
      </c>
      <c r="Y3059" s="2">
        <f>VLOOKUP(B3059,'Call List'!A:A,1,0)</f>
        <v>9678</v>
      </c>
      <c r="Z3059" s="2" t="e">
        <f>VLOOKUP(B3059,Sheet4!A:A,1,0)</f>
        <v>#N/A</v>
      </c>
    </row>
    <row r="3060" spans="1:26" hidden="1" x14ac:dyDescent="0.2">
      <c r="A3060" s="9">
        <v>3059</v>
      </c>
      <c r="B3060" s="9">
        <v>14858</v>
      </c>
      <c r="C3060" s="9" t="s">
        <v>211</v>
      </c>
      <c r="D3060" s="9" t="s">
        <v>12</v>
      </c>
      <c r="E3060" s="9" t="s">
        <v>10668</v>
      </c>
      <c r="F3060" s="9" t="s">
        <v>157</v>
      </c>
      <c r="G3060" s="9" t="s">
        <v>4221</v>
      </c>
      <c r="H3060" s="9" t="s">
        <v>22314</v>
      </c>
      <c r="I3060" s="9" t="s">
        <v>158</v>
      </c>
      <c r="J3060" s="9" t="s">
        <v>4221</v>
      </c>
      <c r="K3060" s="9" t="s">
        <v>22315</v>
      </c>
      <c r="L3060" s="9" t="s">
        <v>18289</v>
      </c>
      <c r="M3060" s="2" t="str">
        <f>VLOOKUP(B3060,'HP List'!A:G,7,0)</f>
        <v>HP</v>
      </c>
      <c r="N3060" s="2" t="str">
        <f>VLOOKUP(B3060,'HP List'!A:H,8,0)</f>
        <v>Yes</v>
      </c>
      <c r="P3060" s="2" t="e">
        <f>VLOOKUP(B3060,'Q1'!A:B,2,0)</f>
        <v>#N/A</v>
      </c>
      <c r="Q3060" s="2" t="e">
        <f t="shared" si="189"/>
        <v>#N/A</v>
      </c>
      <c r="R3060" s="2" t="e">
        <f>VLOOKUP(B3060,'Q2'!A:B,2,0)</f>
        <v>#N/A</v>
      </c>
      <c r="S3060" s="2" t="e">
        <f t="shared" si="192"/>
        <v>#N/A</v>
      </c>
      <c r="T3060" s="2" t="e">
        <f>VLOOKUP(B3060,'Q3'!A:B,2,0)</f>
        <v>#N/A</v>
      </c>
      <c r="U3060" s="2" t="e">
        <f t="shared" si="190"/>
        <v>#N/A</v>
      </c>
      <c r="V3060" s="2">
        <f>VLOOKUP(B3060,'Q4'!A:B,2,0)</f>
        <v>54600</v>
      </c>
      <c r="W3060" s="2" t="str">
        <f t="shared" si="191"/>
        <v>Unpaid</v>
      </c>
      <c r="X3060" s="2" t="str">
        <f>VLOOKUP(B3060,Food!A:B,2,0)</f>
        <v>Yes</v>
      </c>
      <c r="Y3060" s="2" t="e">
        <f>VLOOKUP(B3060,'Call List'!A:A,1,0)</f>
        <v>#N/A</v>
      </c>
      <c r="Z3060" s="2" t="e">
        <f>VLOOKUP(B3060,Sheet4!A:A,1,0)</f>
        <v>#N/A</v>
      </c>
    </row>
    <row r="3061" spans="1:26" hidden="1" x14ac:dyDescent="0.2">
      <c r="A3061" s="9">
        <v>3060</v>
      </c>
      <c r="B3061" s="9">
        <v>11295</v>
      </c>
      <c r="C3061" s="9" t="s">
        <v>211</v>
      </c>
      <c r="D3061" s="9" t="s">
        <v>12</v>
      </c>
      <c r="E3061" s="9" t="s">
        <v>9759</v>
      </c>
      <c r="F3061" s="9" t="s">
        <v>9760</v>
      </c>
      <c r="G3061" s="9" t="s">
        <v>9761</v>
      </c>
      <c r="H3061" s="9" t="s">
        <v>25071</v>
      </c>
      <c r="I3061" s="9" t="s">
        <v>9762</v>
      </c>
      <c r="J3061" s="9" t="s">
        <v>9763</v>
      </c>
      <c r="K3061" s="9" t="s">
        <v>25072</v>
      </c>
      <c r="L3061" s="9" t="s">
        <v>18304</v>
      </c>
      <c r="M3061" s="2" t="e">
        <f>VLOOKUP(B3061,'HP List'!A:G,7,0)</f>
        <v>#N/A</v>
      </c>
      <c r="N3061" s="2" t="e">
        <f>VLOOKUP(B3061,'HP List'!A:H,8,0)</f>
        <v>#N/A</v>
      </c>
      <c r="P3061" s="2" t="e">
        <f>VLOOKUP(B3061,'Q1'!A:B,2,0)</f>
        <v>#N/A</v>
      </c>
      <c r="Q3061" s="2" t="e">
        <f t="shared" si="189"/>
        <v>#N/A</v>
      </c>
      <c r="R3061" s="2" t="e">
        <f>VLOOKUP(B3061,'Q2'!A:B,2,0)</f>
        <v>#N/A</v>
      </c>
      <c r="S3061" s="2" t="e">
        <f t="shared" si="192"/>
        <v>#N/A</v>
      </c>
      <c r="T3061" s="2" t="e">
        <f>VLOOKUP(B3061,'Q3'!A:B,2,0)</f>
        <v>#N/A</v>
      </c>
      <c r="U3061" s="2" t="e">
        <f t="shared" si="190"/>
        <v>#N/A</v>
      </c>
      <c r="V3061" s="2">
        <f>VLOOKUP(B3061,'Q4'!A:B,2,0)</f>
        <v>75150</v>
      </c>
      <c r="W3061" s="2" t="str">
        <f t="shared" si="191"/>
        <v>Unpaid</v>
      </c>
      <c r="X3061" s="2" t="str">
        <f>VLOOKUP(B3061,Food!A:B,2,0)</f>
        <v>Yes</v>
      </c>
      <c r="Y3061" s="2">
        <f>VLOOKUP(B3061,'Call List'!A:A,1,0)</f>
        <v>11295</v>
      </c>
      <c r="Z3061" s="2" t="e">
        <f>VLOOKUP(B3061,Sheet4!A:A,1,0)</f>
        <v>#N/A</v>
      </c>
    </row>
    <row r="3062" spans="1:26" hidden="1" x14ac:dyDescent="0.2">
      <c r="A3062" s="9">
        <v>3061</v>
      </c>
      <c r="B3062" s="9">
        <v>14069</v>
      </c>
      <c r="C3062" s="9" t="s">
        <v>211</v>
      </c>
      <c r="D3062" s="9" t="s">
        <v>25</v>
      </c>
      <c r="E3062" s="9" t="s">
        <v>10669</v>
      </c>
      <c r="F3062" s="9" t="s">
        <v>10670</v>
      </c>
      <c r="G3062" s="9" t="s">
        <v>10671</v>
      </c>
      <c r="H3062" s="9" t="s">
        <v>25104</v>
      </c>
      <c r="I3062" s="9" t="s">
        <v>10672</v>
      </c>
      <c r="J3062" s="9" t="s">
        <v>10673</v>
      </c>
      <c r="K3062" s="9" t="s">
        <v>25105</v>
      </c>
      <c r="L3062" s="9" t="s">
        <v>18290</v>
      </c>
      <c r="M3062" s="2" t="e">
        <f>VLOOKUP(B3062,'HP List'!A:G,7,0)</f>
        <v>#N/A</v>
      </c>
      <c r="N3062" s="2" t="e">
        <f>VLOOKUP(B3062,'HP List'!A:H,8,0)</f>
        <v>#N/A</v>
      </c>
      <c r="P3062" s="2" t="e">
        <f>VLOOKUP(B3062,'Q1'!A:B,2,0)</f>
        <v>#N/A</v>
      </c>
      <c r="Q3062" s="2" t="e">
        <f t="shared" si="189"/>
        <v>#N/A</v>
      </c>
      <c r="R3062" s="2" t="e">
        <f>VLOOKUP(B3062,'Q2'!A:B,2,0)</f>
        <v>#N/A</v>
      </c>
      <c r="S3062" s="2" t="e">
        <f t="shared" si="192"/>
        <v>#N/A</v>
      </c>
      <c r="T3062" s="2" t="e">
        <f>VLOOKUP(B3062,'Q3'!A:B,2,0)</f>
        <v>#N/A</v>
      </c>
      <c r="U3062" s="2" t="e">
        <f t="shared" si="190"/>
        <v>#N/A</v>
      </c>
      <c r="V3062" s="2">
        <f>VLOOKUP(B3062,'Q4'!A:B,2,0)</f>
        <v>64200</v>
      </c>
      <c r="W3062" s="2" t="str">
        <f t="shared" si="191"/>
        <v>Unpaid</v>
      </c>
      <c r="X3062" s="2" t="str">
        <f>VLOOKUP(B3062,Food!A:B,2,0)</f>
        <v>Yes</v>
      </c>
      <c r="Y3062" s="2">
        <f>VLOOKUP(B3062,'Call List'!A:A,1,0)</f>
        <v>14069</v>
      </c>
      <c r="Z3062" s="2" t="e">
        <f>VLOOKUP(B3062,Sheet4!A:A,1,0)</f>
        <v>#N/A</v>
      </c>
    </row>
    <row r="3063" spans="1:26" hidden="1" x14ac:dyDescent="0.2">
      <c r="A3063" s="9">
        <v>3062</v>
      </c>
      <c r="B3063" s="9">
        <v>10066</v>
      </c>
      <c r="C3063" s="9" t="s">
        <v>211</v>
      </c>
      <c r="D3063" s="9" t="s">
        <v>25</v>
      </c>
      <c r="E3063" s="9" t="s">
        <v>10674</v>
      </c>
      <c r="F3063" s="9" t="s">
        <v>10675</v>
      </c>
      <c r="G3063" s="9" t="s">
        <v>10676</v>
      </c>
      <c r="H3063" s="9" t="s">
        <v>25106</v>
      </c>
      <c r="I3063" s="9" t="s">
        <v>10677</v>
      </c>
      <c r="J3063" s="9" t="s">
        <v>10676</v>
      </c>
      <c r="K3063" s="9" t="s">
        <v>25107</v>
      </c>
      <c r="L3063" s="9" t="s">
        <v>18306</v>
      </c>
      <c r="M3063" s="2" t="e">
        <f>VLOOKUP(B3063,'HP List'!A:G,7,0)</f>
        <v>#N/A</v>
      </c>
      <c r="N3063" s="2" t="e">
        <f>VLOOKUP(B3063,'HP List'!A:H,8,0)</f>
        <v>#N/A</v>
      </c>
      <c r="P3063" s="2" t="e">
        <f>VLOOKUP(B3063,'Q1'!A:B,2,0)</f>
        <v>#N/A</v>
      </c>
      <c r="Q3063" s="2" t="e">
        <f t="shared" si="189"/>
        <v>#N/A</v>
      </c>
      <c r="R3063" s="2" t="e">
        <f>VLOOKUP(B3063,'Q2'!A:B,2,0)</f>
        <v>#N/A</v>
      </c>
      <c r="S3063" s="2" t="e">
        <f t="shared" si="192"/>
        <v>#N/A</v>
      </c>
      <c r="T3063" s="2" t="e">
        <f>VLOOKUP(B3063,'Q3'!A:B,2,0)</f>
        <v>#N/A</v>
      </c>
      <c r="U3063" s="2" t="e">
        <f t="shared" si="190"/>
        <v>#N/A</v>
      </c>
      <c r="V3063" s="2">
        <f>VLOOKUP(B3063,'Q4'!A:B,2,0)</f>
        <v>41450</v>
      </c>
      <c r="W3063" s="2" t="str">
        <f t="shared" si="191"/>
        <v>Unpaid</v>
      </c>
      <c r="X3063" s="2" t="str">
        <f>VLOOKUP(B3063,Food!A:B,2,0)</f>
        <v>Yes</v>
      </c>
      <c r="Y3063" s="2">
        <f>VLOOKUP(B3063,'Call List'!A:A,1,0)</f>
        <v>10066</v>
      </c>
      <c r="Z3063" s="2" t="e">
        <f>VLOOKUP(B3063,Sheet4!A:A,1,0)</f>
        <v>#N/A</v>
      </c>
    </row>
    <row r="3064" spans="1:26" hidden="1" x14ac:dyDescent="0.2">
      <c r="A3064" s="9">
        <v>3063</v>
      </c>
      <c r="B3064" s="9">
        <v>10469</v>
      </c>
      <c r="C3064" s="9" t="s">
        <v>211</v>
      </c>
      <c r="D3064" s="9" t="s">
        <v>25</v>
      </c>
      <c r="E3064" s="9" t="s">
        <v>10678</v>
      </c>
      <c r="F3064" s="9" t="s">
        <v>10679</v>
      </c>
      <c r="G3064" s="9" t="s">
        <v>10680</v>
      </c>
      <c r="H3064" s="9" t="s">
        <v>25108</v>
      </c>
      <c r="I3064" s="9" t="s">
        <v>10681</v>
      </c>
      <c r="J3064" s="9" t="s">
        <v>10680</v>
      </c>
      <c r="K3064" s="9" t="s">
        <v>25109</v>
      </c>
      <c r="L3064" s="9" t="s">
        <v>18306</v>
      </c>
      <c r="M3064" s="2" t="e">
        <f>VLOOKUP(B3064,'HP List'!A:G,7,0)</f>
        <v>#N/A</v>
      </c>
      <c r="N3064" s="2" t="e">
        <f>VLOOKUP(B3064,'HP List'!A:H,8,0)</f>
        <v>#N/A</v>
      </c>
      <c r="P3064" s="2" t="e">
        <f>VLOOKUP(B3064,'Q1'!A:B,2,0)</f>
        <v>#N/A</v>
      </c>
      <c r="Q3064" s="2" t="e">
        <f t="shared" si="189"/>
        <v>#N/A</v>
      </c>
      <c r="R3064" s="2" t="e">
        <f>VLOOKUP(B3064,'Q2'!A:B,2,0)</f>
        <v>#N/A</v>
      </c>
      <c r="S3064" s="2" t="e">
        <f t="shared" si="192"/>
        <v>#N/A</v>
      </c>
      <c r="T3064" s="2" t="e">
        <f>VLOOKUP(B3064,'Q3'!A:B,2,0)</f>
        <v>#N/A</v>
      </c>
      <c r="U3064" s="2" t="e">
        <f t="shared" si="190"/>
        <v>#N/A</v>
      </c>
      <c r="V3064" s="2" t="e">
        <f>VLOOKUP(B3064,'Q4'!A:B,2,0)</f>
        <v>#N/A</v>
      </c>
      <c r="W3064" s="2" t="e">
        <f t="shared" si="191"/>
        <v>#N/A</v>
      </c>
      <c r="X3064" s="2" t="e">
        <f>VLOOKUP(B3064,Food!A:B,2,0)</f>
        <v>#N/A</v>
      </c>
      <c r="Y3064" s="2">
        <f>VLOOKUP(B3064,'Call List'!A:A,1,0)</f>
        <v>10469</v>
      </c>
      <c r="Z3064" s="2" t="e">
        <f>VLOOKUP(B3064,Sheet4!A:A,1,0)</f>
        <v>#N/A</v>
      </c>
    </row>
    <row r="3065" spans="1:26" hidden="1" x14ac:dyDescent="0.2">
      <c r="A3065" s="9">
        <v>3064</v>
      </c>
      <c r="B3065" s="9">
        <v>10404</v>
      </c>
      <c r="C3065" s="9" t="s">
        <v>211</v>
      </c>
      <c r="D3065" s="9" t="s">
        <v>25</v>
      </c>
      <c r="E3065" s="9" t="s">
        <v>10682</v>
      </c>
      <c r="F3065" s="9" t="s">
        <v>10683</v>
      </c>
      <c r="G3065" s="9" t="s">
        <v>10684</v>
      </c>
      <c r="H3065" s="9" t="s">
        <v>25110</v>
      </c>
      <c r="I3065" s="9" t="s">
        <v>10685</v>
      </c>
      <c r="J3065" s="9" t="s">
        <v>10684</v>
      </c>
      <c r="K3065" s="9" t="s">
        <v>25111</v>
      </c>
      <c r="L3065" s="9" t="s">
        <v>18306</v>
      </c>
      <c r="M3065" s="2" t="e">
        <f>VLOOKUP(B3065,'HP List'!A:G,7,0)</f>
        <v>#N/A</v>
      </c>
      <c r="N3065" s="2" t="e">
        <f>VLOOKUP(B3065,'HP List'!A:H,8,0)</f>
        <v>#N/A</v>
      </c>
      <c r="P3065" s="2" t="e">
        <f>VLOOKUP(B3065,'Q1'!A:B,2,0)</f>
        <v>#N/A</v>
      </c>
      <c r="Q3065" s="2" t="e">
        <f t="shared" si="189"/>
        <v>#N/A</v>
      </c>
      <c r="R3065" s="2" t="e">
        <f>VLOOKUP(B3065,'Q2'!A:B,2,0)</f>
        <v>#N/A</v>
      </c>
      <c r="S3065" s="2" t="e">
        <f t="shared" si="192"/>
        <v>#N/A</v>
      </c>
      <c r="T3065" s="2" t="e">
        <f>VLOOKUP(B3065,'Q3'!A:B,2,0)</f>
        <v>#N/A</v>
      </c>
      <c r="U3065" s="2" t="e">
        <f t="shared" si="190"/>
        <v>#N/A</v>
      </c>
      <c r="V3065" s="2">
        <f>VLOOKUP(B3065,'Q4'!A:B,2,0)</f>
        <v>66450</v>
      </c>
      <c r="W3065" s="2" t="str">
        <f t="shared" si="191"/>
        <v>Unpaid</v>
      </c>
      <c r="X3065" s="2" t="str">
        <f>VLOOKUP(B3065,Food!A:B,2,0)</f>
        <v>Yes</v>
      </c>
      <c r="Y3065" s="2">
        <f>VLOOKUP(B3065,'Call List'!A:A,1,0)</f>
        <v>10404</v>
      </c>
      <c r="Z3065" s="2" t="e">
        <f>VLOOKUP(B3065,Sheet4!A:A,1,0)</f>
        <v>#N/A</v>
      </c>
    </row>
    <row r="3066" spans="1:26" hidden="1" x14ac:dyDescent="0.2">
      <c r="A3066" s="9">
        <v>3065</v>
      </c>
      <c r="B3066" s="9">
        <v>14933</v>
      </c>
      <c r="C3066" s="9" t="s">
        <v>211</v>
      </c>
      <c r="D3066" s="9" t="s">
        <v>25</v>
      </c>
      <c r="E3066" s="9" t="s">
        <v>18424</v>
      </c>
      <c r="F3066" s="9" t="s">
        <v>18425</v>
      </c>
      <c r="G3066" s="9" t="s">
        <v>18426</v>
      </c>
      <c r="H3066" s="9" t="s">
        <v>25112</v>
      </c>
      <c r="I3066" s="9" t="s">
        <v>18427</v>
      </c>
      <c r="J3066" s="9" t="s">
        <v>18426</v>
      </c>
      <c r="K3066" s="9" t="s">
        <v>25113</v>
      </c>
      <c r="L3066" s="9" t="s">
        <v>18289</v>
      </c>
      <c r="M3066" s="2" t="e">
        <f>VLOOKUP(B3066,'HP List'!A:G,7,0)</f>
        <v>#N/A</v>
      </c>
      <c r="N3066" s="2" t="e">
        <f>VLOOKUP(B3066,'HP List'!A:H,8,0)</f>
        <v>#N/A</v>
      </c>
      <c r="P3066" s="2" t="e">
        <f>VLOOKUP(B3066,'Q1'!A:B,2,0)</f>
        <v>#N/A</v>
      </c>
      <c r="Q3066" s="2" t="e">
        <f t="shared" si="189"/>
        <v>#N/A</v>
      </c>
      <c r="R3066" s="2" t="e">
        <f>VLOOKUP(B3066,'Q2'!A:B,2,0)</f>
        <v>#N/A</v>
      </c>
      <c r="S3066" s="2" t="e">
        <f t="shared" si="192"/>
        <v>#N/A</v>
      </c>
      <c r="T3066" s="2" t="e">
        <f>VLOOKUP(B3066,'Q3'!A:B,2,0)</f>
        <v>#N/A</v>
      </c>
      <c r="U3066" s="2" t="e">
        <f t="shared" si="190"/>
        <v>#N/A</v>
      </c>
      <c r="V3066" s="2">
        <f>VLOOKUP(B3066,'Q4'!A:B,2,0)</f>
        <v>54600</v>
      </c>
      <c r="W3066" s="2" t="str">
        <f t="shared" si="191"/>
        <v>Unpaid</v>
      </c>
      <c r="X3066" s="2" t="e">
        <f>VLOOKUP(B3066,Food!A:B,2,0)</f>
        <v>#N/A</v>
      </c>
      <c r="Y3066" s="2">
        <f>VLOOKUP(B3066,'Call List'!A:A,1,0)</f>
        <v>14933</v>
      </c>
      <c r="Z3066" s="2" t="e">
        <f>VLOOKUP(B3066,Sheet4!A:A,1,0)</f>
        <v>#N/A</v>
      </c>
    </row>
    <row r="3067" spans="1:26" hidden="1" x14ac:dyDescent="0.2">
      <c r="A3067" s="9">
        <v>3066</v>
      </c>
      <c r="B3067" s="9">
        <v>4798</v>
      </c>
      <c r="C3067" s="9" t="s">
        <v>211</v>
      </c>
      <c r="D3067" s="9" t="s">
        <v>25</v>
      </c>
      <c r="E3067" s="9" t="s">
        <v>10686</v>
      </c>
      <c r="F3067" s="9" t="s">
        <v>6174</v>
      </c>
      <c r="G3067" s="9" t="s">
        <v>10687</v>
      </c>
      <c r="H3067" s="9" t="s">
        <v>23154</v>
      </c>
      <c r="I3067" s="9" t="s">
        <v>10688</v>
      </c>
      <c r="J3067" s="9" t="s">
        <v>10687</v>
      </c>
      <c r="K3067" s="9" t="s">
        <v>23155</v>
      </c>
      <c r="L3067" s="9" t="s">
        <v>18312</v>
      </c>
      <c r="M3067" s="2" t="e">
        <f>VLOOKUP(B3067,'HP List'!A:G,7,0)</f>
        <v>#N/A</v>
      </c>
      <c r="N3067" s="2" t="e">
        <f>VLOOKUP(B3067,'HP List'!A:H,8,0)</f>
        <v>#N/A</v>
      </c>
      <c r="P3067" s="2" t="e">
        <f>VLOOKUP(B3067,'Q1'!A:B,2,0)</f>
        <v>#N/A</v>
      </c>
      <c r="Q3067" s="2" t="e">
        <f t="shared" si="189"/>
        <v>#N/A</v>
      </c>
      <c r="R3067" s="2" t="e">
        <f>VLOOKUP(B3067,'Q2'!A:B,2,0)</f>
        <v>#N/A</v>
      </c>
      <c r="S3067" s="2" t="e">
        <f t="shared" si="192"/>
        <v>#N/A</v>
      </c>
      <c r="T3067" s="2" t="e">
        <f>VLOOKUP(B3067,'Q3'!A:B,2,0)</f>
        <v>#N/A</v>
      </c>
      <c r="U3067" s="2" t="e">
        <f t="shared" si="190"/>
        <v>#N/A</v>
      </c>
      <c r="V3067" s="2" t="e">
        <f>VLOOKUP(B3067,'Q4'!A:B,2,0)</f>
        <v>#N/A</v>
      </c>
      <c r="W3067" s="2" t="e">
        <f t="shared" si="191"/>
        <v>#N/A</v>
      </c>
      <c r="X3067" s="2" t="e">
        <f>VLOOKUP(B3067,Food!A:B,2,0)</f>
        <v>#N/A</v>
      </c>
      <c r="Y3067" s="2">
        <f>VLOOKUP(B3067,'Call List'!A:A,1,0)</f>
        <v>4798</v>
      </c>
      <c r="Z3067" s="2" t="e">
        <f>VLOOKUP(B3067,Sheet4!A:A,1,0)</f>
        <v>#N/A</v>
      </c>
    </row>
    <row r="3068" spans="1:26" hidden="1" x14ac:dyDescent="0.2">
      <c r="A3068" s="9">
        <v>3067</v>
      </c>
      <c r="B3068" s="9">
        <v>6075</v>
      </c>
      <c r="C3068" s="9" t="s">
        <v>211</v>
      </c>
      <c r="D3068" s="9" t="s">
        <v>25</v>
      </c>
      <c r="E3068" s="9" t="s">
        <v>10689</v>
      </c>
      <c r="F3068" s="9" t="s">
        <v>10690</v>
      </c>
      <c r="G3068" s="9" t="s">
        <v>10691</v>
      </c>
      <c r="H3068" s="9" t="s">
        <v>25114</v>
      </c>
      <c r="I3068" s="9" t="s">
        <v>10692</v>
      </c>
      <c r="J3068" s="9" t="s">
        <v>10691</v>
      </c>
      <c r="K3068" s="9" t="s">
        <v>25115</v>
      </c>
      <c r="L3068" s="9" t="s">
        <v>18310</v>
      </c>
      <c r="M3068" s="2" t="e">
        <f>VLOOKUP(B3068,'HP List'!A:G,7,0)</f>
        <v>#N/A</v>
      </c>
      <c r="N3068" s="2" t="e">
        <f>VLOOKUP(B3068,'HP List'!A:H,8,0)</f>
        <v>#N/A</v>
      </c>
      <c r="P3068" s="2" t="e">
        <f>VLOOKUP(B3068,'Q1'!A:B,2,0)</f>
        <v>#N/A</v>
      </c>
      <c r="Q3068" s="2" t="e">
        <f t="shared" si="189"/>
        <v>#N/A</v>
      </c>
      <c r="R3068" s="2" t="e">
        <f>VLOOKUP(B3068,'Q2'!A:B,2,0)</f>
        <v>#N/A</v>
      </c>
      <c r="S3068" s="2" t="e">
        <f t="shared" si="192"/>
        <v>#N/A</v>
      </c>
      <c r="T3068" s="2" t="e">
        <f>VLOOKUP(B3068,'Q3'!A:B,2,0)</f>
        <v>#N/A</v>
      </c>
      <c r="U3068" s="2" t="e">
        <f t="shared" si="190"/>
        <v>#N/A</v>
      </c>
      <c r="V3068" s="2">
        <f>VLOOKUP(B3068,'Q4'!A:B,2,0)</f>
        <v>54600</v>
      </c>
      <c r="W3068" s="2" t="str">
        <f t="shared" si="191"/>
        <v>Unpaid</v>
      </c>
      <c r="X3068" s="2" t="e">
        <f>VLOOKUP(B3068,Food!A:B,2,0)</f>
        <v>#N/A</v>
      </c>
      <c r="Y3068" s="2">
        <f>VLOOKUP(B3068,'Call List'!A:A,1,0)</f>
        <v>6075</v>
      </c>
      <c r="Z3068" s="2" t="e">
        <f>VLOOKUP(B3068,Sheet4!A:A,1,0)</f>
        <v>#N/A</v>
      </c>
    </row>
    <row r="3069" spans="1:26" hidden="1" x14ac:dyDescent="0.2">
      <c r="A3069" s="9">
        <v>3068</v>
      </c>
      <c r="B3069" s="9">
        <v>11725</v>
      </c>
      <c r="C3069" s="9" t="s">
        <v>211</v>
      </c>
      <c r="D3069" s="9" t="s">
        <v>25</v>
      </c>
      <c r="E3069" s="9" t="s">
        <v>7902</v>
      </c>
      <c r="F3069" s="9" t="s">
        <v>5272</v>
      </c>
      <c r="G3069" s="9" t="s">
        <v>5273</v>
      </c>
      <c r="H3069" s="9" t="s">
        <v>22756</v>
      </c>
      <c r="I3069" s="9" t="s">
        <v>5274</v>
      </c>
      <c r="J3069" s="9" t="s">
        <v>5273</v>
      </c>
      <c r="K3069" s="9" t="s">
        <v>25116</v>
      </c>
      <c r="L3069" s="9" t="s">
        <v>18297</v>
      </c>
      <c r="M3069" s="2" t="e">
        <f>VLOOKUP(B3069,'HP List'!A:G,7,0)</f>
        <v>#N/A</v>
      </c>
      <c r="N3069" s="2" t="e">
        <f>VLOOKUP(B3069,'HP List'!A:H,8,0)</f>
        <v>#N/A</v>
      </c>
      <c r="P3069" s="2" t="e">
        <f>VLOOKUP(B3069,'Q1'!A:B,2,0)</f>
        <v>#N/A</v>
      </c>
      <c r="Q3069" s="2" t="e">
        <f t="shared" si="189"/>
        <v>#N/A</v>
      </c>
      <c r="R3069" s="2" t="e">
        <f>VLOOKUP(B3069,'Q2'!A:B,2,0)</f>
        <v>#N/A</v>
      </c>
      <c r="S3069" s="2" t="e">
        <f t="shared" si="192"/>
        <v>#N/A</v>
      </c>
      <c r="T3069" s="2" t="e">
        <f>VLOOKUP(B3069,'Q3'!A:B,2,0)</f>
        <v>#N/A</v>
      </c>
      <c r="U3069" s="2" t="e">
        <f t="shared" si="190"/>
        <v>#N/A</v>
      </c>
      <c r="V3069" s="2">
        <f>VLOOKUP(B3069,'Q4'!A:B,2,0)</f>
        <v>77850</v>
      </c>
      <c r="W3069" s="2" t="str">
        <f t="shared" si="191"/>
        <v>Unpaid</v>
      </c>
      <c r="X3069" s="2" t="str">
        <f>VLOOKUP(B3069,Food!A:B,2,0)</f>
        <v>Yes</v>
      </c>
      <c r="Y3069" s="2">
        <f>VLOOKUP(B3069,'Call List'!A:A,1,0)</f>
        <v>11725</v>
      </c>
      <c r="Z3069" s="2" t="e">
        <f>VLOOKUP(B3069,Sheet4!A:A,1,0)</f>
        <v>#N/A</v>
      </c>
    </row>
    <row r="3070" spans="1:26" hidden="1" x14ac:dyDescent="0.2">
      <c r="A3070" s="9">
        <v>3069</v>
      </c>
      <c r="B3070" s="9">
        <v>3060</v>
      </c>
      <c r="C3070" s="9" t="s">
        <v>211</v>
      </c>
      <c r="D3070" s="9" t="s">
        <v>25</v>
      </c>
      <c r="E3070" s="9" t="s">
        <v>10693</v>
      </c>
      <c r="F3070" s="9" t="s">
        <v>2377</v>
      </c>
      <c r="G3070" s="9" t="s">
        <v>10694</v>
      </c>
      <c r="H3070" s="9" t="s">
        <v>21493</v>
      </c>
      <c r="I3070" s="9" t="s">
        <v>2379</v>
      </c>
      <c r="J3070" s="9" t="s">
        <v>10694</v>
      </c>
      <c r="K3070" s="9" t="s">
        <v>25117</v>
      </c>
      <c r="L3070" s="9" t="s">
        <v>18313</v>
      </c>
      <c r="M3070" s="2" t="e">
        <f>VLOOKUP(B3070,'HP List'!A:G,7,0)</f>
        <v>#N/A</v>
      </c>
      <c r="N3070" s="2" t="e">
        <f>VLOOKUP(B3070,'HP List'!A:H,8,0)</f>
        <v>#N/A</v>
      </c>
      <c r="P3070" s="2" t="e">
        <f>VLOOKUP(B3070,'Q1'!A:B,2,0)</f>
        <v>#N/A</v>
      </c>
      <c r="Q3070" s="2" t="e">
        <f t="shared" si="189"/>
        <v>#N/A</v>
      </c>
      <c r="R3070" s="2" t="e">
        <f>VLOOKUP(B3070,'Q2'!A:B,2,0)</f>
        <v>#N/A</v>
      </c>
      <c r="S3070" s="2" t="e">
        <f t="shared" si="192"/>
        <v>#N/A</v>
      </c>
      <c r="T3070" s="2" t="e">
        <f>VLOOKUP(B3070,'Q3'!A:B,2,0)</f>
        <v>#N/A</v>
      </c>
      <c r="U3070" s="2" t="e">
        <f t="shared" si="190"/>
        <v>#N/A</v>
      </c>
      <c r="V3070" s="2" t="e">
        <f>VLOOKUP(B3070,'Q4'!A:B,2,0)</f>
        <v>#N/A</v>
      </c>
      <c r="W3070" s="2" t="e">
        <f t="shared" si="191"/>
        <v>#N/A</v>
      </c>
      <c r="X3070" s="2" t="str">
        <f>VLOOKUP(B3070,Food!A:B,2,0)</f>
        <v>Yes</v>
      </c>
      <c r="Y3070" s="2">
        <f>VLOOKUP(B3070,'Call List'!A:A,1,0)</f>
        <v>3060</v>
      </c>
      <c r="Z3070" s="2" t="e">
        <f>VLOOKUP(B3070,Sheet4!A:A,1,0)</f>
        <v>#N/A</v>
      </c>
    </row>
    <row r="3071" spans="1:26" hidden="1" x14ac:dyDescent="0.2">
      <c r="A3071" s="9">
        <v>3070</v>
      </c>
      <c r="B3071" s="9">
        <v>12835</v>
      </c>
      <c r="C3071" s="9" t="s">
        <v>211</v>
      </c>
      <c r="D3071" s="9" t="s">
        <v>25</v>
      </c>
      <c r="E3071" s="9" t="s">
        <v>10695</v>
      </c>
      <c r="F3071" s="9" t="s">
        <v>10696</v>
      </c>
      <c r="G3071" s="9" t="s">
        <v>10697</v>
      </c>
      <c r="H3071" s="9" t="s">
        <v>25118</v>
      </c>
      <c r="I3071" s="9" t="s">
        <v>10698</v>
      </c>
      <c r="J3071" s="9" t="s">
        <v>10697</v>
      </c>
      <c r="K3071" s="9" t="s">
        <v>25119</v>
      </c>
      <c r="L3071" s="9" t="s">
        <v>18294</v>
      </c>
      <c r="M3071" s="2" t="e">
        <f>VLOOKUP(B3071,'HP List'!A:G,7,0)</f>
        <v>#N/A</v>
      </c>
      <c r="N3071" s="2" t="e">
        <f>VLOOKUP(B3071,'HP List'!A:H,8,0)</f>
        <v>#N/A</v>
      </c>
      <c r="P3071" s="2" t="e">
        <f>VLOOKUP(B3071,'Q1'!A:B,2,0)</f>
        <v>#N/A</v>
      </c>
      <c r="Q3071" s="2" t="e">
        <f t="shared" si="189"/>
        <v>#N/A</v>
      </c>
      <c r="R3071" s="2" t="e">
        <f>VLOOKUP(B3071,'Q2'!A:B,2,0)</f>
        <v>#N/A</v>
      </c>
      <c r="S3071" s="2" t="e">
        <f t="shared" si="192"/>
        <v>#N/A</v>
      </c>
      <c r="T3071" s="2" t="e">
        <f>VLOOKUP(B3071,'Q3'!A:B,2,0)</f>
        <v>#N/A</v>
      </c>
      <c r="U3071" s="2" t="e">
        <f t="shared" si="190"/>
        <v>#N/A</v>
      </c>
      <c r="V3071" s="2" t="e">
        <f>VLOOKUP(B3071,'Q4'!A:B,2,0)</f>
        <v>#N/A</v>
      </c>
      <c r="W3071" s="2" t="e">
        <f t="shared" si="191"/>
        <v>#N/A</v>
      </c>
      <c r="X3071" s="2" t="e">
        <f>VLOOKUP(B3071,Food!A:B,2,0)</f>
        <v>#N/A</v>
      </c>
      <c r="Y3071" s="2">
        <f>VLOOKUP(B3071,'Call List'!A:A,1,0)</f>
        <v>12835</v>
      </c>
      <c r="Z3071" s="2" t="e">
        <f>VLOOKUP(B3071,Sheet4!A:A,1,0)</f>
        <v>#N/A</v>
      </c>
    </row>
    <row r="3072" spans="1:26" hidden="1" x14ac:dyDescent="0.2">
      <c r="A3072" s="9">
        <v>3071</v>
      </c>
      <c r="B3072" s="9">
        <v>6852</v>
      </c>
      <c r="C3072" s="9" t="s">
        <v>211</v>
      </c>
      <c r="D3072" s="9" t="s">
        <v>25</v>
      </c>
      <c r="E3072" s="9" t="s">
        <v>10699</v>
      </c>
      <c r="F3072" s="9" t="s">
        <v>8035</v>
      </c>
      <c r="G3072" s="9" t="s">
        <v>8036</v>
      </c>
      <c r="H3072" s="9" t="s">
        <v>25120</v>
      </c>
      <c r="I3072" s="9" t="s">
        <v>10700</v>
      </c>
      <c r="J3072" s="9" t="s">
        <v>8036</v>
      </c>
      <c r="K3072" s="9" t="s">
        <v>25121</v>
      </c>
      <c r="L3072" s="9" t="s">
        <v>18311</v>
      </c>
      <c r="M3072" s="2" t="e">
        <f>VLOOKUP(B3072,'HP List'!A:G,7,0)</f>
        <v>#N/A</v>
      </c>
      <c r="N3072" s="2" t="e">
        <f>VLOOKUP(B3072,'HP List'!A:H,8,0)</f>
        <v>#N/A</v>
      </c>
      <c r="P3072" s="2" t="e">
        <f>VLOOKUP(B3072,'Q1'!A:B,2,0)</f>
        <v>#N/A</v>
      </c>
      <c r="Q3072" s="2" t="e">
        <f t="shared" si="189"/>
        <v>#N/A</v>
      </c>
      <c r="R3072" s="2" t="e">
        <f>VLOOKUP(B3072,'Q2'!A:B,2,0)</f>
        <v>#N/A</v>
      </c>
      <c r="S3072" s="2" t="e">
        <f t="shared" si="192"/>
        <v>#N/A</v>
      </c>
      <c r="T3072" s="2" t="e">
        <f>VLOOKUP(B3072,'Q3'!A:B,2,0)</f>
        <v>#N/A</v>
      </c>
      <c r="U3072" s="2" t="e">
        <f t="shared" si="190"/>
        <v>#N/A</v>
      </c>
      <c r="V3072" s="2">
        <f>VLOOKUP(B3072,'Q4'!A:B,2,0)</f>
        <v>75150</v>
      </c>
      <c r="W3072" s="2" t="str">
        <f t="shared" si="191"/>
        <v>Unpaid</v>
      </c>
      <c r="X3072" s="2" t="str">
        <f>VLOOKUP(B3072,Food!A:B,2,0)</f>
        <v>Yes</v>
      </c>
      <c r="Y3072" s="2">
        <f>VLOOKUP(B3072,'Call List'!A:A,1,0)</f>
        <v>6852</v>
      </c>
      <c r="Z3072" s="2" t="e">
        <f>VLOOKUP(B3072,Sheet4!A:A,1,0)</f>
        <v>#N/A</v>
      </c>
    </row>
    <row r="3073" spans="1:26" hidden="1" x14ac:dyDescent="0.2">
      <c r="A3073" s="9">
        <v>3072</v>
      </c>
      <c r="B3073" s="9">
        <v>8286</v>
      </c>
      <c r="C3073" s="9" t="s">
        <v>211</v>
      </c>
      <c r="D3073" s="9" t="s">
        <v>25</v>
      </c>
      <c r="E3073" s="9" t="s">
        <v>10701</v>
      </c>
      <c r="F3073" s="9" t="s">
        <v>10702</v>
      </c>
      <c r="G3073" s="9" t="s">
        <v>10703</v>
      </c>
      <c r="H3073" s="9" t="s">
        <v>25122</v>
      </c>
      <c r="I3073" s="9" t="s">
        <v>10704</v>
      </c>
      <c r="J3073" s="9" t="s">
        <v>10703</v>
      </c>
      <c r="K3073" s="9" t="s">
        <v>25123</v>
      </c>
      <c r="L3073" s="9" t="s">
        <v>18308</v>
      </c>
      <c r="M3073" s="2" t="e">
        <f>VLOOKUP(B3073,'HP List'!A:G,7,0)</f>
        <v>#N/A</v>
      </c>
      <c r="N3073" s="2" t="e">
        <f>VLOOKUP(B3073,'HP List'!A:H,8,0)</f>
        <v>#N/A</v>
      </c>
      <c r="P3073" s="2" t="e">
        <f>VLOOKUP(B3073,'Q1'!A:B,2,0)</f>
        <v>#N/A</v>
      </c>
      <c r="Q3073" s="2" t="e">
        <f t="shared" si="189"/>
        <v>#N/A</v>
      </c>
      <c r="R3073" s="2" t="e">
        <f>VLOOKUP(B3073,'Q2'!A:B,2,0)</f>
        <v>#N/A</v>
      </c>
      <c r="S3073" s="2" t="e">
        <f t="shared" si="192"/>
        <v>#N/A</v>
      </c>
      <c r="T3073" s="2" t="e">
        <f>VLOOKUP(B3073,'Q3'!A:B,2,0)</f>
        <v>#N/A</v>
      </c>
      <c r="U3073" s="2" t="e">
        <f t="shared" si="190"/>
        <v>#N/A</v>
      </c>
      <c r="V3073" s="2">
        <f>VLOOKUP(B3073,'Q4'!A:B,2,0)</f>
        <v>54600</v>
      </c>
      <c r="W3073" s="2" t="str">
        <f t="shared" si="191"/>
        <v>Unpaid</v>
      </c>
      <c r="X3073" s="2" t="e">
        <f>VLOOKUP(B3073,Food!A:B,2,0)</f>
        <v>#N/A</v>
      </c>
      <c r="Y3073" s="2">
        <f>VLOOKUP(B3073,'Call List'!A:A,1,0)</f>
        <v>8286</v>
      </c>
      <c r="Z3073" s="2" t="e">
        <f>VLOOKUP(B3073,Sheet4!A:A,1,0)</f>
        <v>#N/A</v>
      </c>
    </row>
    <row r="3074" spans="1:26" hidden="1" x14ac:dyDescent="0.2">
      <c r="A3074" s="9">
        <v>3073</v>
      </c>
      <c r="B3074" s="9">
        <v>5447</v>
      </c>
      <c r="C3074" s="9" t="s">
        <v>211</v>
      </c>
      <c r="D3074" s="9" t="s">
        <v>25</v>
      </c>
      <c r="E3074" s="9" t="s">
        <v>10705</v>
      </c>
      <c r="F3074" s="9" t="s">
        <v>1814</v>
      </c>
      <c r="G3074" s="9" t="s">
        <v>1815</v>
      </c>
      <c r="H3074" s="9" t="s">
        <v>21232</v>
      </c>
      <c r="I3074" s="9" t="s">
        <v>1816</v>
      </c>
      <c r="J3074" s="9" t="s">
        <v>1815</v>
      </c>
      <c r="K3074" s="9" t="s">
        <v>21233</v>
      </c>
      <c r="L3074" s="9" t="s">
        <v>18312</v>
      </c>
      <c r="M3074" s="2" t="e">
        <f>VLOOKUP(B3074,'HP List'!A:G,7,0)</f>
        <v>#N/A</v>
      </c>
      <c r="N3074" s="2" t="e">
        <f>VLOOKUP(B3074,'HP List'!A:H,8,0)</f>
        <v>#N/A</v>
      </c>
      <c r="P3074" s="2" t="e">
        <f>VLOOKUP(B3074,'Q1'!A:B,2,0)</f>
        <v>#N/A</v>
      </c>
      <c r="Q3074" s="2" t="e">
        <f t="shared" ref="Q3074:Q3137" si="193">IF(P3074&gt;5000,"Unpaid","Paid")</f>
        <v>#N/A</v>
      </c>
      <c r="R3074" s="2" t="e">
        <f>VLOOKUP(B3074,'Q2'!A:B,2,0)</f>
        <v>#N/A</v>
      </c>
      <c r="S3074" s="2" t="e">
        <f t="shared" si="192"/>
        <v>#N/A</v>
      </c>
      <c r="T3074" s="2" t="e">
        <f>VLOOKUP(B3074,'Q3'!A:B,2,0)</f>
        <v>#N/A</v>
      </c>
      <c r="U3074" s="2" t="e">
        <f t="shared" si="190"/>
        <v>#N/A</v>
      </c>
      <c r="V3074" s="2" t="e">
        <f>VLOOKUP(B3074,'Q4'!A:B,2,0)</f>
        <v>#N/A</v>
      </c>
      <c r="W3074" s="2" t="e">
        <f t="shared" si="191"/>
        <v>#N/A</v>
      </c>
      <c r="X3074" s="2" t="e">
        <f>VLOOKUP(B3074,Food!A:B,2,0)</f>
        <v>#N/A</v>
      </c>
      <c r="Y3074" s="2">
        <f>VLOOKUP(B3074,'Call List'!A:A,1,0)</f>
        <v>5447</v>
      </c>
      <c r="Z3074" s="2" t="e">
        <f>VLOOKUP(B3074,Sheet4!A:A,1,0)</f>
        <v>#N/A</v>
      </c>
    </row>
    <row r="3075" spans="1:26" hidden="1" x14ac:dyDescent="0.2">
      <c r="A3075" s="9">
        <v>3074</v>
      </c>
      <c r="B3075" s="9">
        <v>3539</v>
      </c>
      <c r="C3075" s="9" t="s">
        <v>211</v>
      </c>
      <c r="D3075" s="9" t="s">
        <v>25</v>
      </c>
      <c r="E3075" s="9" t="s">
        <v>18939</v>
      </c>
      <c r="F3075" s="9" t="s">
        <v>10754</v>
      </c>
      <c r="G3075" s="9" t="s">
        <v>10755</v>
      </c>
      <c r="H3075" s="9" t="s">
        <v>25124</v>
      </c>
      <c r="I3075" s="9" t="s">
        <v>10756</v>
      </c>
      <c r="J3075" s="9" t="s">
        <v>10755</v>
      </c>
      <c r="K3075" s="9" t="s">
        <v>25125</v>
      </c>
      <c r="L3075" s="9" t="s">
        <v>18313</v>
      </c>
      <c r="M3075" s="2" t="e">
        <f>VLOOKUP(B3075,'HP List'!A:G,7,0)</f>
        <v>#N/A</v>
      </c>
      <c r="N3075" s="2" t="e">
        <f>VLOOKUP(B3075,'HP List'!A:H,8,0)</f>
        <v>#N/A</v>
      </c>
      <c r="P3075" s="2" t="e">
        <f>VLOOKUP(B3075,'Q1'!A:B,2,0)</f>
        <v>#N/A</v>
      </c>
      <c r="Q3075" s="2" t="e">
        <f t="shared" si="193"/>
        <v>#N/A</v>
      </c>
      <c r="R3075" s="2" t="e">
        <f>VLOOKUP(B3075,'Q2'!A:B,2,0)</f>
        <v>#N/A</v>
      </c>
      <c r="S3075" s="2" t="e">
        <f t="shared" si="192"/>
        <v>#N/A</v>
      </c>
      <c r="T3075" s="2" t="e">
        <f>VLOOKUP(B3075,'Q3'!A:B,2,0)</f>
        <v>#N/A</v>
      </c>
      <c r="U3075" s="2" t="e">
        <f t="shared" ref="U3075:U3138" si="194">IF(T3075&gt;5000,"Unpaid","Paid")</f>
        <v>#N/A</v>
      </c>
      <c r="V3075" s="2">
        <f>VLOOKUP(B3075,'Q4'!A:B,2,0)</f>
        <v>64200</v>
      </c>
      <c r="W3075" s="2" t="str">
        <f t="shared" ref="W3075:W3138" si="195">IF(V3075&gt;5000,"Unpaid","Paid")</f>
        <v>Unpaid</v>
      </c>
      <c r="X3075" s="2" t="str">
        <f>VLOOKUP(B3075,Food!A:B,2,0)</f>
        <v>Yes</v>
      </c>
      <c r="Y3075" s="2">
        <f>VLOOKUP(B3075,'Call List'!A:A,1,0)</f>
        <v>3539</v>
      </c>
      <c r="Z3075" s="2" t="e">
        <f>VLOOKUP(B3075,Sheet4!A:A,1,0)</f>
        <v>#N/A</v>
      </c>
    </row>
    <row r="3076" spans="1:26" hidden="1" x14ac:dyDescent="0.2">
      <c r="A3076" s="9">
        <v>3075</v>
      </c>
      <c r="B3076" s="9">
        <v>6073</v>
      </c>
      <c r="C3076" s="9" t="s">
        <v>211</v>
      </c>
      <c r="D3076" s="9" t="s">
        <v>25</v>
      </c>
      <c r="E3076" s="9" t="s">
        <v>10706</v>
      </c>
      <c r="F3076" s="9" t="s">
        <v>10707</v>
      </c>
      <c r="G3076" s="9" t="s">
        <v>10708</v>
      </c>
      <c r="H3076" s="9" t="s">
        <v>25126</v>
      </c>
      <c r="I3076" s="9" t="s">
        <v>10709</v>
      </c>
      <c r="J3076" s="9" t="s">
        <v>10708</v>
      </c>
      <c r="K3076" s="9" t="s">
        <v>25127</v>
      </c>
      <c r="L3076" s="9" t="s">
        <v>18310</v>
      </c>
      <c r="M3076" s="2" t="e">
        <f>VLOOKUP(B3076,'HP List'!A:G,7,0)</f>
        <v>#N/A</v>
      </c>
      <c r="N3076" s="2" t="e">
        <f>VLOOKUP(B3076,'HP List'!A:H,8,0)</f>
        <v>#N/A</v>
      </c>
      <c r="P3076" s="2" t="e">
        <f>VLOOKUP(B3076,'Q1'!A:B,2,0)</f>
        <v>#N/A</v>
      </c>
      <c r="Q3076" s="2" t="e">
        <f t="shared" si="193"/>
        <v>#N/A</v>
      </c>
      <c r="R3076" s="2" t="e">
        <f>VLOOKUP(B3076,'Q2'!A:B,2,0)</f>
        <v>#N/A</v>
      </c>
      <c r="S3076" s="2" t="e">
        <f t="shared" si="192"/>
        <v>#N/A</v>
      </c>
      <c r="T3076" s="2" t="e">
        <f>VLOOKUP(B3076,'Q3'!A:B,2,0)</f>
        <v>#N/A</v>
      </c>
      <c r="U3076" s="2" t="e">
        <f t="shared" si="194"/>
        <v>#N/A</v>
      </c>
      <c r="V3076" s="2">
        <f>VLOOKUP(B3076,'Q4'!A:B,2,0)</f>
        <v>68250</v>
      </c>
      <c r="W3076" s="2" t="str">
        <f t="shared" si="195"/>
        <v>Unpaid</v>
      </c>
      <c r="X3076" s="2" t="str">
        <f>VLOOKUP(B3076,Food!A:B,2,0)</f>
        <v>Yes</v>
      </c>
      <c r="Y3076" s="2">
        <f>VLOOKUP(B3076,'Call List'!A:A,1,0)</f>
        <v>6073</v>
      </c>
      <c r="Z3076" s="2" t="e">
        <f>VLOOKUP(B3076,Sheet4!A:A,1,0)</f>
        <v>#N/A</v>
      </c>
    </row>
    <row r="3077" spans="1:26" hidden="1" x14ac:dyDescent="0.2">
      <c r="A3077" s="9">
        <v>3076</v>
      </c>
      <c r="B3077" s="9">
        <v>4835</v>
      </c>
      <c r="C3077" s="9" t="s">
        <v>211</v>
      </c>
      <c r="D3077" s="9" t="s">
        <v>25</v>
      </c>
      <c r="E3077" s="9" t="s">
        <v>10710</v>
      </c>
      <c r="F3077" s="9" t="s">
        <v>1497</v>
      </c>
      <c r="G3077" s="9" t="s">
        <v>1498</v>
      </c>
      <c r="H3077" s="9" t="s">
        <v>21105</v>
      </c>
      <c r="I3077" s="9" t="s">
        <v>10711</v>
      </c>
      <c r="J3077" s="9" t="s">
        <v>1498</v>
      </c>
      <c r="K3077" s="9" t="s">
        <v>25128</v>
      </c>
      <c r="L3077" s="9" t="s">
        <v>18312</v>
      </c>
      <c r="M3077" s="2" t="e">
        <f>VLOOKUP(B3077,'HP List'!A:G,7,0)</f>
        <v>#N/A</v>
      </c>
      <c r="N3077" s="2" t="e">
        <f>VLOOKUP(B3077,'HP List'!A:H,8,0)</f>
        <v>#N/A</v>
      </c>
      <c r="P3077" s="2" t="e">
        <f>VLOOKUP(B3077,'Q1'!A:B,2,0)</f>
        <v>#N/A</v>
      </c>
      <c r="Q3077" s="2" t="e">
        <f t="shared" si="193"/>
        <v>#N/A</v>
      </c>
      <c r="R3077" s="2" t="e">
        <f>VLOOKUP(B3077,'Q2'!A:B,2,0)</f>
        <v>#N/A</v>
      </c>
      <c r="S3077" s="2" t="e">
        <f t="shared" si="192"/>
        <v>#N/A</v>
      </c>
      <c r="T3077" s="2" t="e">
        <f>VLOOKUP(B3077,'Q3'!A:B,2,0)</f>
        <v>#N/A</v>
      </c>
      <c r="U3077" s="2" t="e">
        <f t="shared" si="194"/>
        <v>#N/A</v>
      </c>
      <c r="V3077" s="2">
        <f>VLOOKUP(B3077,'Q4'!A:B,2,0)</f>
        <v>64200</v>
      </c>
      <c r="W3077" s="2" t="str">
        <f t="shared" si="195"/>
        <v>Unpaid</v>
      </c>
      <c r="X3077" s="2" t="str">
        <f>VLOOKUP(B3077,Food!A:B,2,0)</f>
        <v>Yes</v>
      </c>
      <c r="Y3077" s="2">
        <f>VLOOKUP(B3077,'Call List'!A:A,1,0)</f>
        <v>4835</v>
      </c>
      <c r="Z3077" s="2" t="e">
        <f>VLOOKUP(B3077,Sheet4!A:A,1,0)</f>
        <v>#N/A</v>
      </c>
    </row>
    <row r="3078" spans="1:26" hidden="1" x14ac:dyDescent="0.2">
      <c r="A3078" s="9">
        <v>3077</v>
      </c>
      <c r="B3078" s="9">
        <v>4953</v>
      </c>
      <c r="C3078" s="9" t="s">
        <v>211</v>
      </c>
      <c r="D3078" s="9" t="s">
        <v>25</v>
      </c>
      <c r="E3078" s="9" t="s">
        <v>10712</v>
      </c>
      <c r="F3078" s="9" t="s">
        <v>10713</v>
      </c>
      <c r="G3078" s="9" t="s">
        <v>10714</v>
      </c>
      <c r="H3078" s="9" t="s">
        <v>25129</v>
      </c>
      <c r="I3078" s="9" t="s">
        <v>10715</v>
      </c>
      <c r="J3078" s="9" t="s">
        <v>10714</v>
      </c>
      <c r="K3078" s="9" t="s">
        <v>25130</v>
      </c>
      <c r="L3078" s="9" t="s">
        <v>18312</v>
      </c>
      <c r="M3078" s="2" t="e">
        <f>VLOOKUP(B3078,'HP List'!A:G,7,0)</f>
        <v>#N/A</v>
      </c>
      <c r="N3078" s="2" t="e">
        <f>VLOOKUP(B3078,'HP List'!A:H,8,0)</f>
        <v>#N/A</v>
      </c>
      <c r="P3078" s="2" t="e">
        <f>VLOOKUP(B3078,'Q1'!A:B,2,0)</f>
        <v>#N/A</v>
      </c>
      <c r="Q3078" s="2" t="e">
        <f t="shared" si="193"/>
        <v>#N/A</v>
      </c>
      <c r="R3078" s="2">
        <f>VLOOKUP(B3078,'Q2'!A:B,2,0)</f>
        <v>320</v>
      </c>
      <c r="S3078" s="2" t="str">
        <f t="shared" si="192"/>
        <v>Paid</v>
      </c>
      <c r="T3078" s="2">
        <f>VLOOKUP(B3078,'Q3'!A:B,2,0)</f>
        <v>320</v>
      </c>
      <c r="U3078" s="2" t="str">
        <f t="shared" si="194"/>
        <v>Paid</v>
      </c>
      <c r="V3078" s="2">
        <f>VLOOKUP(B3078,'Q4'!A:B,2,0)</f>
        <v>54920</v>
      </c>
      <c r="W3078" s="2" t="str">
        <f t="shared" si="195"/>
        <v>Unpaid</v>
      </c>
      <c r="X3078" s="2" t="e">
        <f>VLOOKUP(B3078,Food!A:B,2,0)</f>
        <v>#N/A</v>
      </c>
      <c r="Y3078" s="2">
        <f>VLOOKUP(B3078,'Call List'!A:A,1,0)</f>
        <v>4953</v>
      </c>
      <c r="Z3078" s="2" t="e">
        <f>VLOOKUP(B3078,Sheet4!A:A,1,0)</f>
        <v>#N/A</v>
      </c>
    </row>
    <row r="3079" spans="1:26" hidden="1" x14ac:dyDescent="0.2">
      <c r="A3079" s="9">
        <v>3078</v>
      </c>
      <c r="B3079" s="9">
        <v>13257</v>
      </c>
      <c r="C3079" s="9" t="s">
        <v>211</v>
      </c>
      <c r="D3079" s="9" t="s">
        <v>25</v>
      </c>
      <c r="E3079" s="9" t="s">
        <v>10716</v>
      </c>
      <c r="F3079" s="9" t="s">
        <v>10717</v>
      </c>
      <c r="G3079" s="9" t="s">
        <v>10718</v>
      </c>
      <c r="H3079" s="9" t="s">
        <v>25131</v>
      </c>
      <c r="I3079" s="9" t="s">
        <v>10719</v>
      </c>
      <c r="J3079" s="9" t="s">
        <v>10718</v>
      </c>
      <c r="K3079" s="9" t="s">
        <v>25132</v>
      </c>
      <c r="L3079" s="9" t="s">
        <v>18294</v>
      </c>
      <c r="M3079" s="2" t="e">
        <f>VLOOKUP(B3079,'HP List'!A:G,7,0)</f>
        <v>#N/A</v>
      </c>
      <c r="N3079" s="2" t="e">
        <f>VLOOKUP(B3079,'HP List'!A:H,8,0)</f>
        <v>#N/A</v>
      </c>
      <c r="P3079" s="2" t="e">
        <f>VLOOKUP(B3079,'Q1'!A:B,2,0)</f>
        <v>#N/A</v>
      </c>
      <c r="Q3079" s="2" t="e">
        <f t="shared" si="193"/>
        <v>#N/A</v>
      </c>
      <c r="R3079" s="2">
        <f>VLOOKUP(B3079,'Q2'!A:B,2,0)</f>
        <v>320</v>
      </c>
      <c r="S3079" s="2" t="str">
        <f t="shared" si="192"/>
        <v>Paid</v>
      </c>
      <c r="T3079" s="2">
        <f>VLOOKUP(B3079,'Q3'!A:B,2,0)</f>
        <v>320</v>
      </c>
      <c r="U3079" s="2" t="str">
        <f t="shared" si="194"/>
        <v>Paid</v>
      </c>
      <c r="V3079" s="2">
        <f>VLOOKUP(B3079,'Q4'!A:B,2,0)</f>
        <v>320</v>
      </c>
      <c r="W3079" s="2" t="str">
        <f t="shared" si="195"/>
        <v>Paid</v>
      </c>
      <c r="X3079" s="2" t="e">
        <f>VLOOKUP(B3079,Food!A:B,2,0)</f>
        <v>#N/A</v>
      </c>
      <c r="Y3079" s="2">
        <f>VLOOKUP(B3079,'Call List'!A:A,1,0)</f>
        <v>13257</v>
      </c>
      <c r="Z3079" s="2" t="e">
        <f>VLOOKUP(B3079,Sheet4!A:A,1,0)</f>
        <v>#N/A</v>
      </c>
    </row>
    <row r="3080" spans="1:26" hidden="1" x14ac:dyDescent="0.2">
      <c r="A3080" s="9">
        <v>3079</v>
      </c>
      <c r="B3080" s="9">
        <v>3858</v>
      </c>
      <c r="C3080" s="9" t="s">
        <v>211</v>
      </c>
      <c r="D3080" s="9" t="s">
        <v>25</v>
      </c>
      <c r="E3080" s="9" t="s">
        <v>10720</v>
      </c>
      <c r="F3080" s="9" t="s">
        <v>10721</v>
      </c>
      <c r="G3080" s="9" t="s">
        <v>10722</v>
      </c>
      <c r="H3080" s="9" t="s">
        <v>10723</v>
      </c>
      <c r="I3080" s="9" t="s">
        <v>10724</v>
      </c>
      <c r="J3080" s="9" t="s">
        <v>10722</v>
      </c>
      <c r="K3080" s="9" t="s">
        <v>25133</v>
      </c>
      <c r="L3080" s="9" t="s">
        <v>18314</v>
      </c>
      <c r="M3080" s="2" t="e">
        <f>VLOOKUP(B3080,'HP List'!A:G,7,0)</f>
        <v>#N/A</v>
      </c>
      <c r="N3080" s="2" t="e">
        <f>VLOOKUP(B3080,'HP List'!A:H,8,0)</f>
        <v>#N/A</v>
      </c>
      <c r="P3080" s="2" t="e">
        <f>VLOOKUP(B3080,'Q1'!A:B,2,0)</f>
        <v>#N/A</v>
      </c>
      <c r="Q3080" s="2" t="e">
        <f t="shared" si="193"/>
        <v>#N/A</v>
      </c>
      <c r="R3080" s="2" t="e">
        <f>VLOOKUP(B3080,'Q2'!A:B,2,0)</f>
        <v>#N/A</v>
      </c>
      <c r="S3080" s="2" t="e">
        <f t="shared" si="192"/>
        <v>#N/A</v>
      </c>
      <c r="T3080" s="2" t="e">
        <f>VLOOKUP(B3080,'Q3'!A:B,2,0)</f>
        <v>#N/A</v>
      </c>
      <c r="U3080" s="2" t="e">
        <f t="shared" si="194"/>
        <v>#N/A</v>
      </c>
      <c r="V3080" s="2">
        <f>VLOOKUP(B3080,'Q4'!A:B,2,0)</f>
        <v>40260</v>
      </c>
      <c r="W3080" s="2" t="str">
        <f t="shared" si="195"/>
        <v>Unpaid</v>
      </c>
      <c r="X3080" s="2" t="str">
        <f>VLOOKUP(B3080,Food!A:B,2,0)</f>
        <v>Yes</v>
      </c>
      <c r="Y3080" s="2">
        <f>VLOOKUP(B3080,'Call List'!A:A,1,0)</f>
        <v>3858</v>
      </c>
      <c r="Z3080" s="2" t="e">
        <f>VLOOKUP(B3080,Sheet4!A:A,1,0)</f>
        <v>#N/A</v>
      </c>
    </row>
    <row r="3081" spans="1:26" hidden="1" x14ac:dyDescent="0.2">
      <c r="A3081" s="9">
        <v>3080</v>
      </c>
      <c r="B3081" s="9">
        <v>6056</v>
      </c>
      <c r="C3081" s="9" t="s">
        <v>211</v>
      </c>
      <c r="D3081" s="9" t="s">
        <v>25</v>
      </c>
      <c r="E3081" s="9" t="s">
        <v>10725</v>
      </c>
      <c r="F3081" s="9" t="s">
        <v>10726</v>
      </c>
      <c r="G3081" s="9" t="s">
        <v>10727</v>
      </c>
      <c r="H3081" s="9" t="s">
        <v>20186</v>
      </c>
      <c r="I3081" s="9" t="s">
        <v>10728</v>
      </c>
      <c r="J3081" s="9" t="s">
        <v>10727</v>
      </c>
      <c r="K3081" s="9" t="s">
        <v>20187</v>
      </c>
      <c r="L3081" s="9" t="s">
        <v>18310</v>
      </c>
      <c r="M3081" s="2" t="e">
        <f>VLOOKUP(B3081,'HP List'!A:G,7,0)</f>
        <v>#N/A</v>
      </c>
      <c r="N3081" s="2" t="e">
        <f>VLOOKUP(B3081,'HP List'!A:H,8,0)</f>
        <v>#N/A</v>
      </c>
      <c r="P3081" s="2" t="e">
        <f>VLOOKUP(B3081,'Q1'!A:B,2,0)</f>
        <v>#N/A</v>
      </c>
      <c r="Q3081" s="2" t="e">
        <f t="shared" si="193"/>
        <v>#N/A</v>
      </c>
      <c r="R3081" s="2" t="e">
        <f>VLOOKUP(B3081,'Q2'!A:B,2,0)</f>
        <v>#N/A</v>
      </c>
      <c r="S3081" s="2" t="e">
        <f t="shared" si="192"/>
        <v>#N/A</v>
      </c>
      <c r="T3081" s="2" t="e">
        <f>VLOOKUP(B3081,'Q3'!A:B,2,0)</f>
        <v>#N/A</v>
      </c>
      <c r="U3081" s="2" t="e">
        <f t="shared" si="194"/>
        <v>#N/A</v>
      </c>
      <c r="V3081" s="2">
        <f>VLOOKUP(B3081,'Q4'!A:B,2,0)</f>
        <v>64200</v>
      </c>
      <c r="W3081" s="2" t="str">
        <f t="shared" si="195"/>
        <v>Unpaid</v>
      </c>
      <c r="X3081" s="2" t="str">
        <f>VLOOKUP(B3081,Food!A:B,2,0)</f>
        <v>Yes</v>
      </c>
      <c r="Y3081" s="2">
        <f>VLOOKUP(B3081,'Call List'!A:A,1,0)</f>
        <v>6056</v>
      </c>
      <c r="Z3081" s="2" t="e">
        <f>VLOOKUP(B3081,Sheet4!A:A,1,0)</f>
        <v>#N/A</v>
      </c>
    </row>
    <row r="3082" spans="1:26" hidden="1" x14ac:dyDescent="0.2">
      <c r="A3082" s="9">
        <v>3081</v>
      </c>
      <c r="B3082" s="9">
        <v>12148</v>
      </c>
      <c r="C3082" s="9" t="s">
        <v>211</v>
      </c>
      <c r="D3082" s="9" t="s">
        <v>25</v>
      </c>
      <c r="E3082" s="9" t="s">
        <v>10729</v>
      </c>
      <c r="F3082" s="9" t="s">
        <v>10730</v>
      </c>
      <c r="G3082" s="9" t="s">
        <v>10731</v>
      </c>
      <c r="H3082" s="9" t="s">
        <v>25134</v>
      </c>
      <c r="I3082" s="9" t="s">
        <v>3475</v>
      </c>
      <c r="J3082" s="9" t="s">
        <v>10731</v>
      </c>
      <c r="K3082" s="9" t="s">
        <v>25135</v>
      </c>
      <c r="L3082" s="9" t="s">
        <v>18297</v>
      </c>
      <c r="M3082" s="2" t="e">
        <f>VLOOKUP(B3082,'HP List'!A:G,7,0)</f>
        <v>#N/A</v>
      </c>
      <c r="N3082" s="2" t="e">
        <f>VLOOKUP(B3082,'HP List'!A:H,8,0)</f>
        <v>#N/A</v>
      </c>
      <c r="P3082" s="2" t="e">
        <f>VLOOKUP(B3082,'Q1'!A:B,2,0)</f>
        <v>#N/A</v>
      </c>
      <c r="Q3082" s="2" t="e">
        <f t="shared" si="193"/>
        <v>#N/A</v>
      </c>
      <c r="R3082" s="2">
        <f>VLOOKUP(B3082,'Q2'!A:B,2,0)</f>
        <v>320</v>
      </c>
      <c r="S3082" s="2" t="str">
        <f t="shared" si="192"/>
        <v>Paid</v>
      </c>
      <c r="T3082" s="2">
        <f>VLOOKUP(B3082,'Q3'!A:B,2,0)</f>
        <v>320</v>
      </c>
      <c r="U3082" s="2" t="str">
        <f t="shared" si="194"/>
        <v>Paid</v>
      </c>
      <c r="V3082" s="2">
        <f>VLOOKUP(B3082,'Q4'!A:B,2,0)</f>
        <v>320</v>
      </c>
      <c r="W3082" s="2" t="str">
        <f t="shared" si="195"/>
        <v>Paid</v>
      </c>
      <c r="X3082" s="2" t="str">
        <f>VLOOKUP(B3082,Food!A:B,2,0)</f>
        <v>Yes</v>
      </c>
      <c r="Y3082" s="2">
        <f>VLOOKUP(B3082,'Call List'!A:A,1,0)</f>
        <v>12148</v>
      </c>
      <c r="Z3082" s="2" t="e">
        <f>VLOOKUP(B3082,Sheet4!A:A,1,0)</f>
        <v>#N/A</v>
      </c>
    </row>
    <row r="3083" spans="1:26" hidden="1" x14ac:dyDescent="0.2">
      <c r="A3083" s="9">
        <v>3082</v>
      </c>
      <c r="B3083" s="9">
        <v>4857</v>
      </c>
      <c r="C3083" s="9" t="s">
        <v>211</v>
      </c>
      <c r="D3083" s="9" t="s">
        <v>25</v>
      </c>
      <c r="E3083" s="9" t="s">
        <v>10732</v>
      </c>
      <c r="F3083" s="9" t="s">
        <v>10733</v>
      </c>
      <c r="G3083" s="9" t="s">
        <v>10734</v>
      </c>
      <c r="H3083" s="9" t="s">
        <v>25136</v>
      </c>
      <c r="I3083" s="9" t="s">
        <v>10735</v>
      </c>
      <c r="J3083" s="9" t="s">
        <v>10734</v>
      </c>
      <c r="K3083" s="9" t="s">
        <v>25137</v>
      </c>
      <c r="L3083" s="9" t="s">
        <v>18312</v>
      </c>
      <c r="M3083" s="2" t="e">
        <f>VLOOKUP(B3083,'HP List'!A:G,7,0)</f>
        <v>#N/A</v>
      </c>
      <c r="N3083" s="2" t="e">
        <f>VLOOKUP(B3083,'HP List'!A:H,8,0)</f>
        <v>#N/A</v>
      </c>
      <c r="P3083" s="2" t="e">
        <f>VLOOKUP(B3083,'Q1'!A:B,2,0)</f>
        <v>#N/A</v>
      </c>
      <c r="Q3083" s="2" t="e">
        <f t="shared" si="193"/>
        <v>#N/A</v>
      </c>
      <c r="R3083" s="2" t="e">
        <f>VLOOKUP(B3083,'Q2'!A:B,2,0)</f>
        <v>#N/A</v>
      </c>
      <c r="S3083" s="2" t="e">
        <f t="shared" si="192"/>
        <v>#N/A</v>
      </c>
      <c r="T3083" s="2" t="e">
        <f>VLOOKUP(B3083,'Q3'!A:B,2,0)</f>
        <v>#N/A</v>
      </c>
      <c r="U3083" s="2" t="e">
        <f t="shared" si="194"/>
        <v>#N/A</v>
      </c>
      <c r="V3083" s="2">
        <f>VLOOKUP(B3083,'Q4'!A:B,2,0)</f>
        <v>77850</v>
      </c>
      <c r="W3083" s="2" t="str">
        <f t="shared" si="195"/>
        <v>Unpaid</v>
      </c>
      <c r="X3083" s="2" t="str">
        <f>VLOOKUP(B3083,Food!A:B,2,0)</f>
        <v>Yes</v>
      </c>
      <c r="Y3083" s="2">
        <f>VLOOKUP(B3083,'Call List'!A:A,1,0)</f>
        <v>4857</v>
      </c>
      <c r="Z3083" s="2" t="e">
        <f>VLOOKUP(B3083,Sheet4!A:A,1,0)</f>
        <v>#N/A</v>
      </c>
    </row>
    <row r="3084" spans="1:26" hidden="1" x14ac:dyDescent="0.2">
      <c r="A3084" s="9">
        <v>3083</v>
      </c>
      <c r="B3084" s="9">
        <v>13645</v>
      </c>
      <c r="C3084" s="9" t="s">
        <v>211</v>
      </c>
      <c r="D3084" s="9" t="s">
        <v>25</v>
      </c>
      <c r="E3084" s="9" t="s">
        <v>10736</v>
      </c>
      <c r="F3084" s="9" t="s">
        <v>10737</v>
      </c>
      <c r="G3084" s="9" t="s">
        <v>10738</v>
      </c>
      <c r="H3084" s="9" t="s">
        <v>25138</v>
      </c>
      <c r="I3084" s="9" t="s">
        <v>10739</v>
      </c>
      <c r="J3084" s="9" t="s">
        <v>10738</v>
      </c>
      <c r="K3084" s="9" t="s">
        <v>25138</v>
      </c>
      <c r="L3084" s="9" t="s">
        <v>18290</v>
      </c>
      <c r="M3084" s="2" t="e">
        <f>VLOOKUP(B3084,'HP List'!A:G,7,0)</f>
        <v>#N/A</v>
      </c>
      <c r="N3084" s="2" t="e">
        <f>VLOOKUP(B3084,'HP List'!A:H,8,0)</f>
        <v>#N/A</v>
      </c>
      <c r="P3084" s="2" t="e">
        <f>VLOOKUP(B3084,'Q1'!A:B,2,0)</f>
        <v>#N/A</v>
      </c>
      <c r="Q3084" s="2" t="e">
        <f t="shared" si="193"/>
        <v>#N/A</v>
      </c>
      <c r="R3084" s="2">
        <f>VLOOKUP(B3084,'Q2'!A:B,2,0)</f>
        <v>320</v>
      </c>
      <c r="S3084" s="2" t="str">
        <f t="shared" si="192"/>
        <v>Paid</v>
      </c>
      <c r="T3084" s="2" t="e">
        <f>VLOOKUP(B3084,'Q3'!A:B,2,0)</f>
        <v>#N/A</v>
      </c>
      <c r="U3084" s="2" t="e">
        <f t="shared" si="194"/>
        <v>#N/A</v>
      </c>
      <c r="V3084" s="2">
        <f>VLOOKUP(B3084,'Q4'!A:B,2,0)</f>
        <v>65550</v>
      </c>
      <c r="W3084" s="2" t="str">
        <f t="shared" si="195"/>
        <v>Unpaid</v>
      </c>
      <c r="X3084" s="2" t="str">
        <f>VLOOKUP(B3084,Food!A:B,2,0)</f>
        <v>Yes</v>
      </c>
      <c r="Y3084" s="2">
        <f>VLOOKUP(B3084,'Call List'!A:A,1,0)</f>
        <v>13645</v>
      </c>
      <c r="Z3084" s="2" t="e">
        <f>VLOOKUP(B3084,Sheet4!A:A,1,0)</f>
        <v>#N/A</v>
      </c>
    </row>
    <row r="3085" spans="1:26" hidden="1" x14ac:dyDescent="0.2">
      <c r="A3085" s="9">
        <v>3084</v>
      </c>
      <c r="B3085" s="9">
        <v>5984</v>
      </c>
      <c r="C3085" s="9" t="s">
        <v>211</v>
      </c>
      <c r="D3085" s="9" t="s">
        <v>25</v>
      </c>
      <c r="E3085" s="9" t="s">
        <v>10740</v>
      </c>
      <c r="F3085" s="9" t="s">
        <v>10741</v>
      </c>
      <c r="G3085" s="9" t="s">
        <v>920</v>
      </c>
      <c r="H3085" s="9" t="s">
        <v>25139</v>
      </c>
      <c r="I3085" s="9" t="s">
        <v>921</v>
      </c>
      <c r="J3085" s="9" t="s">
        <v>920</v>
      </c>
      <c r="K3085" s="9" t="s">
        <v>20811</v>
      </c>
      <c r="L3085" s="9" t="s">
        <v>18310</v>
      </c>
      <c r="M3085" s="2" t="e">
        <f>VLOOKUP(B3085,'HP List'!A:G,7,0)</f>
        <v>#N/A</v>
      </c>
      <c r="N3085" s="2" t="e">
        <f>VLOOKUP(B3085,'HP List'!A:H,8,0)</f>
        <v>#N/A</v>
      </c>
      <c r="P3085" s="2" t="e">
        <f>VLOOKUP(B3085,'Q1'!A:B,2,0)</f>
        <v>#N/A</v>
      </c>
      <c r="Q3085" s="2" t="e">
        <f t="shared" si="193"/>
        <v>#N/A</v>
      </c>
      <c r="R3085" s="2" t="e">
        <f>VLOOKUP(B3085,'Q2'!A:B,2,0)</f>
        <v>#N/A</v>
      </c>
      <c r="S3085" s="2" t="e">
        <f t="shared" si="192"/>
        <v>#N/A</v>
      </c>
      <c r="T3085" s="2" t="e">
        <f>VLOOKUP(B3085,'Q3'!A:B,2,0)</f>
        <v>#N/A</v>
      </c>
      <c r="U3085" s="2" t="e">
        <f t="shared" si="194"/>
        <v>#N/A</v>
      </c>
      <c r="V3085" s="2">
        <f>VLOOKUP(B3085,'Q4'!A:B,2,0)</f>
        <v>54599.25</v>
      </c>
      <c r="W3085" s="2" t="str">
        <f t="shared" si="195"/>
        <v>Unpaid</v>
      </c>
      <c r="X3085" s="2" t="e">
        <f>VLOOKUP(B3085,Food!A:B,2,0)</f>
        <v>#N/A</v>
      </c>
      <c r="Y3085" s="2">
        <f>VLOOKUP(B3085,'Call List'!A:A,1,0)</f>
        <v>5984</v>
      </c>
      <c r="Z3085" s="2" t="e">
        <f>VLOOKUP(B3085,Sheet4!A:A,1,0)</f>
        <v>#N/A</v>
      </c>
    </row>
    <row r="3086" spans="1:26" hidden="1" x14ac:dyDescent="0.2">
      <c r="A3086" s="9">
        <v>3085</v>
      </c>
      <c r="B3086" s="9">
        <v>12146</v>
      </c>
      <c r="C3086" s="9" t="s">
        <v>211</v>
      </c>
      <c r="D3086" s="9" t="s">
        <v>25</v>
      </c>
      <c r="E3086" s="9" t="s">
        <v>7718</v>
      </c>
      <c r="F3086" s="9" t="s">
        <v>10742</v>
      </c>
      <c r="G3086" s="9" t="s">
        <v>10743</v>
      </c>
      <c r="H3086" s="9" t="s">
        <v>25140</v>
      </c>
      <c r="I3086" s="9" t="s">
        <v>10744</v>
      </c>
      <c r="J3086" s="9" t="s">
        <v>10745</v>
      </c>
      <c r="K3086" s="9" t="s">
        <v>25141</v>
      </c>
      <c r="L3086" s="9" t="s">
        <v>18297</v>
      </c>
      <c r="M3086" s="2" t="e">
        <f>VLOOKUP(B3086,'HP List'!A:G,7,0)</f>
        <v>#N/A</v>
      </c>
      <c r="N3086" s="2" t="e">
        <f>VLOOKUP(B3086,'HP List'!A:H,8,0)</f>
        <v>#N/A</v>
      </c>
      <c r="P3086" s="2" t="e">
        <f>VLOOKUP(B3086,'Q1'!A:B,2,0)</f>
        <v>#N/A</v>
      </c>
      <c r="Q3086" s="2" t="e">
        <f t="shared" si="193"/>
        <v>#N/A</v>
      </c>
      <c r="R3086" s="2" t="e">
        <f>VLOOKUP(B3086,'Q2'!A:B,2,0)</f>
        <v>#N/A</v>
      </c>
      <c r="S3086" s="2" t="e">
        <f t="shared" si="192"/>
        <v>#N/A</v>
      </c>
      <c r="T3086" s="2" t="e">
        <f>VLOOKUP(B3086,'Q3'!A:B,2,0)</f>
        <v>#N/A</v>
      </c>
      <c r="U3086" s="2" t="e">
        <f t="shared" si="194"/>
        <v>#N/A</v>
      </c>
      <c r="V3086" s="2" t="e">
        <f>VLOOKUP(B3086,'Q4'!A:B,2,0)</f>
        <v>#N/A</v>
      </c>
      <c r="W3086" s="2" t="e">
        <f t="shared" si="195"/>
        <v>#N/A</v>
      </c>
      <c r="X3086" s="2" t="str">
        <f>VLOOKUP(B3086,Food!A:B,2,0)</f>
        <v>Yes</v>
      </c>
      <c r="Y3086" s="2">
        <f>VLOOKUP(B3086,'Call List'!A:A,1,0)</f>
        <v>12146</v>
      </c>
      <c r="Z3086" s="2" t="e">
        <f>VLOOKUP(B3086,Sheet4!A:A,1,0)</f>
        <v>#N/A</v>
      </c>
    </row>
    <row r="3087" spans="1:26" hidden="1" x14ac:dyDescent="0.2">
      <c r="A3087" s="9">
        <v>3086</v>
      </c>
      <c r="B3087" s="9">
        <v>8644</v>
      </c>
      <c r="C3087" s="9" t="s">
        <v>211</v>
      </c>
      <c r="D3087" s="9" t="s">
        <v>25</v>
      </c>
      <c r="E3087" s="9" t="s">
        <v>10746</v>
      </c>
      <c r="F3087" s="9" t="s">
        <v>10747</v>
      </c>
      <c r="G3087" s="9" t="s">
        <v>10748</v>
      </c>
      <c r="H3087" s="9" t="s">
        <v>25142</v>
      </c>
      <c r="I3087" s="9" t="s">
        <v>10749</v>
      </c>
      <c r="J3087" s="9" t="s">
        <v>10748</v>
      </c>
      <c r="K3087" s="9" t="s">
        <v>25143</v>
      </c>
      <c r="L3087" s="9" t="s">
        <v>18308</v>
      </c>
      <c r="M3087" s="2" t="e">
        <f>VLOOKUP(B3087,'HP List'!A:G,7,0)</f>
        <v>#N/A</v>
      </c>
      <c r="N3087" s="2" t="e">
        <f>VLOOKUP(B3087,'HP List'!A:H,8,0)</f>
        <v>#N/A</v>
      </c>
      <c r="P3087" s="2" t="e">
        <f>VLOOKUP(B3087,'Q1'!A:B,2,0)</f>
        <v>#N/A</v>
      </c>
      <c r="Q3087" s="2" t="e">
        <f t="shared" si="193"/>
        <v>#N/A</v>
      </c>
      <c r="R3087" s="2" t="e">
        <f>VLOOKUP(B3087,'Q2'!A:B,2,0)</f>
        <v>#N/A</v>
      </c>
      <c r="S3087" s="2" t="e">
        <f t="shared" si="192"/>
        <v>#N/A</v>
      </c>
      <c r="T3087" s="2" t="e">
        <f>VLOOKUP(B3087,'Q3'!A:B,2,0)</f>
        <v>#N/A</v>
      </c>
      <c r="U3087" s="2" t="e">
        <f t="shared" si="194"/>
        <v>#N/A</v>
      </c>
      <c r="V3087" s="2" t="e">
        <f>VLOOKUP(B3087,'Q4'!A:B,2,0)</f>
        <v>#N/A</v>
      </c>
      <c r="W3087" s="2" t="e">
        <f t="shared" si="195"/>
        <v>#N/A</v>
      </c>
      <c r="X3087" s="2" t="str">
        <f>VLOOKUP(B3087,Food!A:B,2,0)</f>
        <v>Yes</v>
      </c>
      <c r="Y3087" s="2">
        <f>VLOOKUP(B3087,'Call List'!A:A,1,0)</f>
        <v>8644</v>
      </c>
      <c r="Z3087" s="2" t="e">
        <f>VLOOKUP(B3087,Sheet4!A:A,1,0)</f>
        <v>#N/A</v>
      </c>
    </row>
    <row r="3088" spans="1:26" hidden="1" x14ac:dyDescent="0.2">
      <c r="A3088" s="9">
        <v>3087</v>
      </c>
      <c r="B3088" s="9">
        <v>4609</v>
      </c>
      <c r="C3088" s="9" t="s">
        <v>211</v>
      </c>
      <c r="D3088" s="9" t="s">
        <v>25</v>
      </c>
      <c r="E3088" s="9" t="s">
        <v>10750</v>
      </c>
      <c r="F3088" s="9" t="s">
        <v>10751</v>
      </c>
      <c r="G3088" s="9" t="s">
        <v>10752</v>
      </c>
      <c r="H3088" s="9" t="s">
        <v>25144</v>
      </c>
      <c r="I3088" s="9" t="s">
        <v>10753</v>
      </c>
      <c r="J3088" s="9" t="s">
        <v>10752</v>
      </c>
      <c r="K3088" s="9" t="s">
        <v>25145</v>
      </c>
      <c r="L3088" s="9" t="s">
        <v>18314</v>
      </c>
      <c r="M3088" s="2" t="e">
        <f>VLOOKUP(B3088,'HP List'!A:G,7,0)</f>
        <v>#N/A</v>
      </c>
      <c r="N3088" s="2" t="e">
        <f>VLOOKUP(B3088,'HP List'!A:H,8,0)</f>
        <v>#N/A</v>
      </c>
      <c r="P3088" s="2" t="e">
        <f>VLOOKUP(B3088,'Q1'!A:B,2,0)</f>
        <v>#N/A</v>
      </c>
      <c r="Q3088" s="2" t="e">
        <f t="shared" si="193"/>
        <v>#N/A</v>
      </c>
      <c r="R3088" s="2" t="e">
        <f>VLOOKUP(B3088,'Q2'!A:B,2,0)</f>
        <v>#N/A</v>
      </c>
      <c r="S3088" s="2" t="e">
        <f t="shared" si="192"/>
        <v>#N/A</v>
      </c>
      <c r="T3088" s="2" t="e">
        <f>VLOOKUP(B3088,'Q3'!A:B,2,0)</f>
        <v>#N/A</v>
      </c>
      <c r="U3088" s="2" t="e">
        <f t="shared" si="194"/>
        <v>#N/A</v>
      </c>
      <c r="V3088" s="2" t="e">
        <f>VLOOKUP(B3088,'Q4'!A:B,2,0)</f>
        <v>#N/A</v>
      </c>
      <c r="W3088" s="2" t="e">
        <f t="shared" si="195"/>
        <v>#N/A</v>
      </c>
      <c r="X3088" s="2" t="e">
        <f>VLOOKUP(B3088,Food!A:B,2,0)</f>
        <v>#N/A</v>
      </c>
      <c r="Y3088" s="2">
        <f>VLOOKUP(B3088,'Call List'!A:A,1,0)</f>
        <v>4609</v>
      </c>
      <c r="Z3088" s="2" t="e">
        <f>VLOOKUP(B3088,Sheet4!A:A,1,0)</f>
        <v>#N/A</v>
      </c>
    </row>
    <row r="3089" spans="1:26" hidden="1" x14ac:dyDescent="0.2">
      <c r="A3089" s="9">
        <v>3088</v>
      </c>
      <c r="B3089" s="9">
        <v>7153</v>
      </c>
      <c r="C3089" s="9" t="s">
        <v>211</v>
      </c>
      <c r="D3089" s="9" t="s">
        <v>25</v>
      </c>
      <c r="E3089" s="9" t="s">
        <v>10757</v>
      </c>
      <c r="F3089" s="9" t="s">
        <v>10758</v>
      </c>
      <c r="G3089" s="9" t="s">
        <v>10759</v>
      </c>
      <c r="H3089" s="9" t="s">
        <v>25146</v>
      </c>
      <c r="I3089" s="9" t="s">
        <v>10760</v>
      </c>
      <c r="J3089" s="9" t="s">
        <v>10759</v>
      </c>
      <c r="K3089" s="9" t="s">
        <v>25146</v>
      </c>
      <c r="L3089" s="9" t="s">
        <v>18311</v>
      </c>
      <c r="M3089" s="2" t="e">
        <f>VLOOKUP(B3089,'HP List'!A:G,7,0)</f>
        <v>#N/A</v>
      </c>
      <c r="N3089" s="2" t="e">
        <f>VLOOKUP(B3089,'HP List'!A:H,8,0)</f>
        <v>#N/A</v>
      </c>
      <c r="P3089" s="2" t="e">
        <f>VLOOKUP(B3089,'Q1'!A:B,2,0)</f>
        <v>#N/A</v>
      </c>
      <c r="Q3089" s="2" t="e">
        <f t="shared" si="193"/>
        <v>#N/A</v>
      </c>
      <c r="R3089" s="2" t="e">
        <f>VLOOKUP(B3089,'Q2'!A:B,2,0)</f>
        <v>#N/A</v>
      </c>
      <c r="S3089" s="2" t="e">
        <f t="shared" si="192"/>
        <v>#N/A</v>
      </c>
      <c r="T3089" s="2" t="e">
        <f>VLOOKUP(B3089,'Q3'!A:B,2,0)</f>
        <v>#N/A</v>
      </c>
      <c r="U3089" s="2" t="e">
        <f t="shared" si="194"/>
        <v>#N/A</v>
      </c>
      <c r="V3089" s="2" t="e">
        <f>VLOOKUP(B3089,'Q4'!A:B,2,0)</f>
        <v>#N/A</v>
      </c>
      <c r="W3089" s="2" t="e">
        <f t="shared" si="195"/>
        <v>#N/A</v>
      </c>
      <c r="X3089" s="2" t="str">
        <f>VLOOKUP(B3089,Food!A:B,2,0)</f>
        <v>Yes</v>
      </c>
      <c r="Y3089" s="2">
        <f>VLOOKUP(B3089,'Call List'!A:A,1,0)</f>
        <v>7153</v>
      </c>
      <c r="Z3089" s="2" t="e">
        <f>VLOOKUP(B3089,Sheet4!A:A,1,0)</f>
        <v>#N/A</v>
      </c>
    </row>
    <row r="3090" spans="1:26" hidden="1" x14ac:dyDescent="0.2">
      <c r="A3090" s="9">
        <v>3089</v>
      </c>
      <c r="B3090" s="9">
        <v>11697</v>
      </c>
      <c r="C3090" s="9" t="s">
        <v>211</v>
      </c>
      <c r="D3090" s="9" t="s">
        <v>25</v>
      </c>
      <c r="E3090" s="9" t="s">
        <v>10761</v>
      </c>
      <c r="F3090" s="9" t="s">
        <v>10762</v>
      </c>
      <c r="G3090" s="9" t="s">
        <v>10763</v>
      </c>
      <c r="H3090" s="9" t="s">
        <v>25147</v>
      </c>
      <c r="I3090" s="9" t="s">
        <v>10764</v>
      </c>
      <c r="J3090" s="9" t="s">
        <v>10765</v>
      </c>
      <c r="K3090" s="9" t="s">
        <v>25148</v>
      </c>
      <c r="L3090" s="9" t="s">
        <v>18297</v>
      </c>
      <c r="M3090" s="2" t="e">
        <f>VLOOKUP(B3090,'HP List'!A:G,7,0)</f>
        <v>#N/A</v>
      </c>
      <c r="N3090" s="2" t="e">
        <f>VLOOKUP(B3090,'HP List'!A:H,8,0)</f>
        <v>#N/A</v>
      </c>
      <c r="P3090" s="2" t="e">
        <f>VLOOKUP(B3090,'Q1'!A:B,2,0)</f>
        <v>#N/A</v>
      </c>
      <c r="Q3090" s="2" t="e">
        <f t="shared" si="193"/>
        <v>#N/A</v>
      </c>
      <c r="R3090" s="2" t="e">
        <f>VLOOKUP(B3090,'Q2'!A:B,2,0)</f>
        <v>#N/A</v>
      </c>
      <c r="S3090" s="2" t="e">
        <f t="shared" ref="S3090:S3153" si="196">IF(R3090&gt;5000,"Unpaid","Paid")</f>
        <v>#N/A</v>
      </c>
      <c r="T3090" s="2" t="e">
        <f>VLOOKUP(B3090,'Q3'!A:B,2,0)</f>
        <v>#N/A</v>
      </c>
      <c r="U3090" s="2" t="e">
        <f t="shared" si="194"/>
        <v>#N/A</v>
      </c>
      <c r="V3090" s="2" t="e">
        <f>VLOOKUP(B3090,'Q4'!A:B,2,0)</f>
        <v>#N/A</v>
      </c>
      <c r="W3090" s="2" t="e">
        <f t="shared" si="195"/>
        <v>#N/A</v>
      </c>
      <c r="X3090" s="2" t="str">
        <f>VLOOKUP(B3090,Food!A:B,2,0)</f>
        <v>Yes</v>
      </c>
      <c r="Y3090" s="2">
        <f>VLOOKUP(B3090,'Call List'!A:A,1,0)</f>
        <v>11697</v>
      </c>
      <c r="Z3090" s="2" t="e">
        <f>VLOOKUP(B3090,Sheet4!A:A,1,0)</f>
        <v>#N/A</v>
      </c>
    </row>
    <row r="3091" spans="1:26" hidden="1" x14ac:dyDescent="0.2">
      <c r="A3091" s="9">
        <v>3090</v>
      </c>
      <c r="B3091" s="9">
        <v>13256</v>
      </c>
      <c r="C3091" s="9" t="s">
        <v>211</v>
      </c>
      <c r="D3091" s="9" t="s">
        <v>25</v>
      </c>
      <c r="E3091" s="9" t="s">
        <v>10766</v>
      </c>
      <c r="F3091" s="9" t="s">
        <v>8266</v>
      </c>
      <c r="G3091" s="9" t="s">
        <v>10767</v>
      </c>
      <c r="H3091" s="9" t="s">
        <v>25149</v>
      </c>
      <c r="I3091" s="9" t="s">
        <v>10768</v>
      </c>
      <c r="J3091" s="9" t="s">
        <v>10767</v>
      </c>
      <c r="K3091" s="9" t="s">
        <v>25150</v>
      </c>
      <c r="L3091" s="9" t="s">
        <v>18294</v>
      </c>
      <c r="M3091" s="2" t="e">
        <f>VLOOKUP(B3091,'HP List'!A:G,7,0)</f>
        <v>#N/A</v>
      </c>
      <c r="N3091" s="2" t="e">
        <f>VLOOKUP(B3091,'HP List'!A:H,8,0)</f>
        <v>#N/A</v>
      </c>
      <c r="P3091" s="2" t="e">
        <f>VLOOKUP(B3091,'Q1'!A:B,2,0)</f>
        <v>#N/A</v>
      </c>
      <c r="Q3091" s="2" t="e">
        <f t="shared" si="193"/>
        <v>#N/A</v>
      </c>
      <c r="R3091" s="2" t="e">
        <f>VLOOKUP(B3091,'Q2'!A:B,2,0)</f>
        <v>#N/A</v>
      </c>
      <c r="S3091" s="2" t="e">
        <f t="shared" si="196"/>
        <v>#N/A</v>
      </c>
      <c r="T3091" s="2" t="e">
        <f>VLOOKUP(B3091,'Q3'!A:B,2,0)</f>
        <v>#N/A</v>
      </c>
      <c r="U3091" s="2" t="e">
        <f t="shared" si="194"/>
        <v>#N/A</v>
      </c>
      <c r="V3091" s="2">
        <f>VLOOKUP(B3091,'Q4'!A:B,2,0)</f>
        <v>64200</v>
      </c>
      <c r="W3091" s="2" t="str">
        <f t="shared" si="195"/>
        <v>Unpaid</v>
      </c>
      <c r="X3091" s="2" t="str">
        <f>VLOOKUP(B3091,Food!A:B,2,0)</f>
        <v>Yes</v>
      </c>
      <c r="Y3091" s="2">
        <f>VLOOKUP(B3091,'Call List'!A:A,1,0)</f>
        <v>13256</v>
      </c>
      <c r="Z3091" s="2" t="e">
        <f>VLOOKUP(B3091,Sheet4!A:A,1,0)</f>
        <v>#N/A</v>
      </c>
    </row>
    <row r="3092" spans="1:26" hidden="1" x14ac:dyDescent="0.2">
      <c r="A3092" s="9">
        <v>3091</v>
      </c>
      <c r="B3092" s="9">
        <v>14876</v>
      </c>
      <c r="C3092" s="9" t="s">
        <v>211</v>
      </c>
      <c r="D3092" s="9" t="s">
        <v>25</v>
      </c>
      <c r="E3092" s="9" t="s">
        <v>18711</v>
      </c>
      <c r="F3092" s="9" t="s">
        <v>10769</v>
      </c>
      <c r="G3092" s="9" t="s">
        <v>10770</v>
      </c>
      <c r="H3092" s="9" t="s">
        <v>25151</v>
      </c>
      <c r="I3092" s="9" t="s">
        <v>10771</v>
      </c>
      <c r="J3092" s="9" t="s">
        <v>10770</v>
      </c>
      <c r="K3092" s="9" t="s">
        <v>25152</v>
      </c>
      <c r="L3092" s="9" t="s">
        <v>18289</v>
      </c>
      <c r="M3092" s="2" t="e">
        <f>VLOOKUP(B3092,'HP List'!A:G,7,0)</f>
        <v>#N/A</v>
      </c>
      <c r="N3092" s="2" t="e">
        <f>VLOOKUP(B3092,'HP List'!A:H,8,0)</f>
        <v>#N/A</v>
      </c>
      <c r="P3092" s="2" t="e">
        <f>VLOOKUP(B3092,'Q1'!A:B,2,0)</f>
        <v>#N/A</v>
      </c>
      <c r="Q3092" s="2" t="e">
        <f t="shared" si="193"/>
        <v>#N/A</v>
      </c>
      <c r="R3092" s="2" t="e">
        <f>VLOOKUP(B3092,'Q2'!A:B,2,0)</f>
        <v>#N/A</v>
      </c>
      <c r="S3092" s="2" t="e">
        <f t="shared" si="196"/>
        <v>#N/A</v>
      </c>
      <c r="T3092" s="2" t="e">
        <f>VLOOKUP(B3092,'Q3'!A:B,2,0)</f>
        <v>#N/A</v>
      </c>
      <c r="U3092" s="2" t="e">
        <f t="shared" si="194"/>
        <v>#N/A</v>
      </c>
      <c r="V3092" s="2" t="e">
        <f>VLOOKUP(B3092,'Q4'!A:B,2,0)</f>
        <v>#N/A</v>
      </c>
      <c r="W3092" s="2" t="e">
        <f t="shared" si="195"/>
        <v>#N/A</v>
      </c>
      <c r="X3092" s="2" t="e">
        <f>VLOOKUP(B3092,Food!A:B,2,0)</f>
        <v>#N/A</v>
      </c>
      <c r="Y3092" s="2">
        <f>VLOOKUP(B3092,'Call List'!A:A,1,0)</f>
        <v>14876</v>
      </c>
      <c r="Z3092" s="2" t="e">
        <f>VLOOKUP(B3092,Sheet4!A:A,1,0)</f>
        <v>#N/A</v>
      </c>
    </row>
    <row r="3093" spans="1:26" hidden="1" x14ac:dyDescent="0.2">
      <c r="A3093" s="9">
        <v>3092</v>
      </c>
      <c r="B3093" s="9">
        <v>11496</v>
      </c>
      <c r="C3093" s="9" t="s">
        <v>211</v>
      </c>
      <c r="D3093" s="9" t="s">
        <v>25</v>
      </c>
      <c r="E3093" s="9" t="s">
        <v>10772</v>
      </c>
      <c r="F3093" s="9" t="s">
        <v>10773</v>
      </c>
      <c r="G3093" s="9" t="s">
        <v>10774</v>
      </c>
      <c r="H3093" s="9" t="s">
        <v>25153</v>
      </c>
      <c r="I3093" s="9" t="s">
        <v>10775</v>
      </c>
      <c r="J3093" s="9" t="s">
        <v>10774</v>
      </c>
      <c r="K3093" s="9" t="s">
        <v>24809</v>
      </c>
      <c r="L3093" s="9" t="s">
        <v>18304</v>
      </c>
      <c r="M3093" s="2" t="e">
        <f>VLOOKUP(B3093,'HP List'!A:G,7,0)</f>
        <v>#N/A</v>
      </c>
      <c r="N3093" s="2" t="e">
        <f>VLOOKUP(B3093,'HP List'!A:H,8,0)</f>
        <v>#N/A</v>
      </c>
      <c r="P3093" s="2">
        <f>VLOOKUP(B3093,'Q1'!A:B,2,0)</f>
        <v>3000</v>
      </c>
      <c r="Q3093" s="2" t="str">
        <f t="shared" si="193"/>
        <v>Paid</v>
      </c>
      <c r="R3093" s="2">
        <f>VLOOKUP(B3093,'Q2'!A:B,2,0)</f>
        <v>3000</v>
      </c>
      <c r="S3093" s="2" t="str">
        <f t="shared" si="196"/>
        <v>Paid</v>
      </c>
      <c r="T3093" s="2">
        <f>VLOOKUP(B3093,'Q3'!A:B,2,0)</f>
        <v>3000</v>
      </c>
      <c r="U3093" s="2" t="str">
        <f t="shared" si="194"/>
        <v>Paid</v>
      </c>
      <c r="V3093" s="2">
        <f>VLOOKUP(B3093,'Q4'!A:B,2,0)</f>
        <v>73500</v>
      </c>
      <c r="W3093" s="2" t="str">
        <f t="shared" si="195"/>
        <v>Unpaid</v>
      </c>
      <c r="X3093" s="2" t="str">
        <f>VLOOKUP(B3093,Food!A:B,2,0)</f>
        <v>Yes</v>
      </c>
      <c r="Y3093" s="2">
        <f>VLOOKUP(B3093,'Call List'!A:A,1,0)</f>
        <v>11496</v>
      </c>
      <c r="Z3093" s="2" t="e">
        <f>VLOOKUP(B3093,Sheet4!A:A,1,0)</f>
        <v>#N/A</v>
      </c>
    </row>
    <row r="3094" spans="1:26" hidden="1" x14ac:dyDescent="0.2">
      <c r="A3094" s="9">
        <v>3093</v>
      </c>
      <c r="B3094" s="9">
        <v>8301</v>
      </c>
      <c r="C3094" s="9" t="s">
        <v>211</v>
      </c>
      <c r="D3094" s="9" t="s">
        <v>26</v>
      </c>
      <c r="E3094" s="9" t="s">
        <v>10776</v>
      </c>
      <c r="F3094" s="9" t="s">
        <v>10777</v>
      </c>
      <c r="G3094" s="9" t="s">
        <v>10778</v>
      </c>
      <c r="H3094" s="9" t="s">
        <v>25154</v>
      </c>
      <c r="I3094" s="9" t="s">
        <v>10779</v>
      </c>
      <c r="J3094" s="9" t="s">
        <v>10778</v>
      </c>
      <c r="K3094" s="9" t="s">
        <v>25155</v>
      </c>
      <c r="L3094" s="9" t="s">
        <v>18308</v>
      </c>
      <c r="M3094" s="2" t="e">
        <f>VLOOKUP(B3094,'HP List'!A:G,7,0)</f>
        <v>#N/A</v>
      </c>
      <c r="N3094" s="2" t="e">
        <f>VLOOKUP(B3094,'HP List'!A:H,8,0)</f>
        <v>#N/A</v>
      </c>
      <c r="P3094" s="2" t="e">
        <f>VLOOKUP(B3094,'Q1'!A:B,2,0)</f>
        <v>#N/A</v>
      </c>
      <c r="Q3094" s="2" t="e">
        <f t="shared" si="193"/>
        <v>#N/A</v>
      </c>
      <c r="R3094" s="2" t="e">
        <f>VLOOKUP(B3094,'Q2'!A:B,2,0)</f>
        <v>#N/A</v>
      </c>
      <c r="S3094" s="2" t="e">
        <f t="shared" si="196"/>
        <v>#N/A</v>
      </c>
      <c r="T3094" s="2" t="e">
        <f>VLOOKUP(B3094,'Q3'!A:B,2,0)</f>
        <v>#N/A</v>
      </c>
      <c r="U3094" s="2" t="e">
        <f t="shared" si="194"/>
        <v>#N/A</v>
      </c>
      <c r="V3094" s="2">
        <f>VLOOKUP(B3094,'Q4'!A:B,2,0)</f>
        <v>75150</v>
      </c>
      <c r="W3094" s="2" t="str">
        <f t="shared" si="195"/>
        <v>Unpaid</v>
      </c>
      <c r="X3094" s="2" t="str">
        <f>VLOOKUP(B3094,Food!A:B,2,0)</f>
        <v>Yes</v>
      </c>
      <c r="Y3094" s="2">
        <f>VLOOKUP(B3094,'Call List'!A:A,1,0)</f>
        <v>8301</v>
      </c>
      <c r="Z3094" s="2" t="e">
        <f>VLOOKUP(B3094,Sheet4!A:A,1,0)</f>
        <v>#N/A</v>
      </c>
    </row>
    <row r="3095" spans="1:26" hidden="1" x14ac:dyDescent="0.2">
      <c r="A3095" s="9">
        <v>3094</v>
      </c>
      <c r="B3095" s="9">
        <v>5451</v>
      </c>
      <c r="C3095" s="9" t="s">
        <v>211</v>
      </c>
      <c r="D3095" s="9" t="s">
        <v>26</v>
      </c>
      <c r="E3095" s="9" t="s">
        <v>10780</v>
      </c>
      <c r="F3095" s="9" t="s">
        <v>10781</v>
      </c>
      <c r="G3095" s="9" t="s">
        <v>10782</v>
      </c>
      <c r="H3095" s="9" t="s">
        <v>25156</v>
      </c>
      <c r="I3095" s="9" t="s">
        <v>10783</v>
      </c>
      <c r="J3095" s="9" t="s">
        <v>10782</v>
      </c>
      <c r="K3095" s="9" t="s">
        <v>25156</v>
      </c>
      <c r="L3095" s="9" t="s">
        <v>18312</v>
      </c>
      <c r="M3095" s="2" t="e">
        <f>VLOOKUP(B3095,'HP List'!A:G,7,0)</f>
        <v>#N/A</v>
      </c>
      <c r="N3095" s="2" t="e">
        <f>VLOOKUP(B3095,'HP List'!A:H,8,0)</f>
        <v>#N/A</v>
      </c>
      <c r="P3095" s="2" t="e">
        <f>VLOOKUP(B3095,'Q1'!A:B,2,0)</f>
        <v>#N/A</v>
      </c>
      <c r="Q3095" s="2" t="e">
        <f t="shared" si="193"/>
        <v>#N/A</v>
      </c>
      <c r="R3095" s="2" t="e">
        <f>VLOOKUP(B3095,'Q2'!A:B,2,0)</f>
        <v>#N/A</v>
      </c>
      <c r="S3095" s="2" t="e">
        <f t="shared" si="196"/>
        <v>#N/A</v>
      </c>
      <c r="T3095" s="2" t="e">
        <f>VLOOKUP(B3095,'Q3'!A:B,2,0)</f>
        <v>#N/A</v>
      </c>
      <c r="U3095" s="2" t="e">
        <f t="shared" si="194"/>
        <v>#N/A</v>
      </c>
      <c r="V3095" s="2">
        <f>VLOOKUP(B3095,'Q4'!A:B,2,0)</f>
        <v>68250</v>
      </c>
      <c r="W3095" s="2" t="str">
        <f t="shared" si="195"/>
        <v>Unpaid</v>
      </c>
      <c r="X3095" s="2" t="e">
        <f>VLOOKUP(B3095,Food!A:B,2,0)</f>
        <v>#N/A</v>
      </c>
      <c r="Y3095" s="2">
        <f>VLOOKUP(B3095,'Call List'!A:A,1,0)</f>
        <v>5451</v>
      </c>
      <c r="Z3095" s="2" t="e">
        <f>VLOOKUP(B3095,Sheet4!A:A,1,0)</f>
        <v>#N/A</v>
      </c>
    </row>
    <row r="3096" spans="1:26" hidden="1" x14ac:dyDescent="0.2">
      <c r="A3096" s="9">
        <v>3095</v>
      </c>
      <c r="B3096" s="9">
        <v>4775</v>
      </c>
      <c r="C3096" s="9" t="s">
        <v>211</v>
      </c>
      <c r="D3096" s="9" t="s">
        <v>26</v>
      </c>
      <c r="E3096" s="9" t="s">
        <v>10784</v>
      </c>
      <c r="F3096" s="9" t="s">
        <v>10785</v>
      </c>
      <c r="G3096" s="9" t="s">
        <v>10786</v>
      </c>
      <c r="H3096" s="9" t="s">
        <v>10787</v>
      </c>
      <c r="I3096" s="9" t="s">
        <v>10788</v>
      </c>
      <c r="J3096" s="9" t="s">
        <v>10786</v>
      </c>
      <c r="K3096" s="9" t="s">
        <v>25157</v>
      </c>
      <c r="L3096" s="9" t="s">
        <v>18312</v>
      </c>
      <c r="M3096" s="2" t="e">
        <f>VLOOKUP(B3096,'HP List'!A:G,7,0)</f>
        <v>#N/A</v>
      </c>
      <c r="N3096" s="2" t="e">
        <f>VLOOKUP(B3096,'HP List'!A:H,8,0)</f>
        <v>#N/A</v>
      </c>
      <c r="P3096" s="2">
        <f>VLOOKUP(B3096,'Q1'!A:B,2,0)</f>
        <v>3000</v>
      </c>
      <c r="Q3096" s="2" t="str">
        <f t="shared" si="193"/>
        <v>Paid</v>
      </c>
      <c r="R3096" s="2">
        <f>VLOOKUP(B3096,'Q2'!A:B,2,0)</f>
        <v>4320</v>
      </c>
      <c r="S3096" s="2" t="str">
        <f t="shared" si="196"/>
        <v>Paid</v>
      </c>
      <c r="T3096" s="2">
        <f>VLOOKUP(B3096,'Q3'!A:B,2,0)</f>
        <v>4320</v>
      </c>
      <c r="U3096" s="2" t="str">
        <f t="shared" si="194"/>
        <v>Paid</v>
      </c>
      <c r="V3096" s="2">
        <f>VLOOKUP(B3096,'Q4'!A:B,2,0)</f>
        <v>4370</v>
      </c>
      <c r="W3096" s="2" t="str">
        <f t="shared" si="195"/>
        <v>Paid</v>
      </c>
      <c r="X3096" s="2" t="str">
        <f>VLOOKUP(B3096,Food!A:B,2,0)</f>
        <v>Yes</v>
      </c>
      <c r="Y3096" s="2">
        <f>VLOOKUP(B3096,'Call List'!A:A,1,0)</f>
        <v>4775</v>
      </c>
      <c r="Z3096" s="2" t="e">
        <f>VLOOKUP(B3096,Sheet4!A:A,1,0)</f>
        <v>#N/A</v>
      </c>
    </row>
    <row r="3097" spans="1:26" hidden="1" x14ac:dyDescent="0.2">
      <c r="A3097" s="9">
        <v>3096</v>
      </c>
      <c r="B3097" s="9">
        <v>5053</v>
      </c>
      <c r="C3097" s="9" t="s">
        <v>211</v>
      </c>
      <c r="D3097" s="9" t="s">
        <v>26</v>
      </c>
      <c r="E3097" s="9" t="s">
        <v>10789</v>
      </c>
      <c r="F3097" s="9" t="s">
        <v>10790</v>
      </c>
      <c r="G3097" s="9" t="s">
        <v>10791</v>
      </c>
      <c r="H3097" s="9" t="s">
        <v>10792</v>
      </c>
      <c r="I3097" s="9" t="s">
        <v>10793</v>
      </c>
      <c r="J3097" s="9" t="s">
        <v>10791</v>
      </c>
      <c r="K3097" s="9" t="s">
        <v>25158</v>
      </c>
      <c r="L3097" s="9" t="s">
        <v>18312</v>
      </c>
      <c r="M3097" s="2" t="e">
        <f>VLOOKUP(B3097,'HP List'!A:G,7,0)</f>
        <v>#N/A</v>
      </c>
      <c r="N3097" s="2" t="e">
        <f>VLOOKUP(B3097,'HP List'!A:H,8,0)</f>
        <v>#N/A</v>
      </c>
      <c r="P3097" s="2">
        <f>VLOOKUP(B3097,'Q1'!A:B,2,0)</f>
        <v>3500</v>
      </c>
      <c r="Q3097" s="2" t="str">
        <f t="shared" si="193"/>
        <v>Paid</v>
      </c>
      <c r="R3097" s="2">
        <f>VLOOKUP(B3097,'Q2'!A:B,2,0)</f>
        <v>3500</v>
      </c>
      <c r="S3097" s="2" t="str">
        <f t="shared" si="196"/>
        <v>Paid</v>
      </c>
      <c r="T3097" s="2">
        <f>VLOOKUP(B3097,'Q3'!A:B,2,0)</f>
        <v>3500</v>
      </c>
      <c r="U3097" s="2" t="str">
        <f t="shared" si="194"/>
        <v>Paid</v>
      </c>
      <c r="V3097" s="2">
        <f>VLOOKUP(B3097,'Q4'!A:B,2,0)</f>
        <v>67700</v>
      </c>
      <c r="W3097" s="2" t="str">
        <f t="shared" si="195"/>
        <v>Unpaid</v>
      </c>
      <c r="X3097" s="2" t="str">
        <f>VLOOKUP(B3097,Food!A:B,2,0)</f>
        <v>Yes</v>
      </c>
      <c r="Y3097" s="2">
        <f>VLOOKUP(B3097,'Call List'!A:A,1,0)</f>
        <v>5053</v>
      </c>
      <c r="Z3097" s="2" t="e">
        <f>VLOOKUP(B3097,Sheet4!A:A,1,0)</f>
        <v>#N/A</v>
      </c>
    </row>
    <row r="3098" spans="1:26" hidden="1" x14ac:dyDescent="0.2">
      <c r="A3098" s="9">
        <v>3097</v>
      </c>
      <c r="B3098" s="9">
        <v>12017</v>
      </c>
      <c r="C3098" s="9" t="s">
        <v>211</v>
      </c>
      <c r="D3098" s="9" t="s">
        <v>26</v>
      </c>
      <c r="E3098" s="9" t="s">
        <v>10794</v>
      </c>
      <c r="F3098" s="9" t="s">
        <v>10795</v>
      </c>
      <c r="G3098" s="9" t="s">
        <v>10796</v>
      </c>
      <c r="H3098" s="9" t="s">
        <v>25159</v>
      </c>
      <c r="I3098" s="9" t="s">
        <v>10637</v>
      </c>
      <c r="J3098" s="9" t="s">
        <v>10797</v>
      </c>
      <c r="K3098" s="9" t="s">
        <v>25159</v>
      </c>
      <c r="L3098" s="9" t="s">
        <v>18297</v>
      </c>
      <c r="M3098" s="2" t="e">
        <f>VLOOKUP(B3098,'HP List'!A:G,7,0)</f>
        <v>#N/A</v>
      </c>
      <c r="N3098" s="2" t="e">
        <f>VLOOKUP(B3098,'HP List'!A:H,8,0)</f>
        <v>#N/A</v>
      </c>
      <c r="P3098" s="2" t="e">
        <f>VLOOKUP(B3098,'Q1'!A:B,2,0)</f>
        <v>#N/A</v>
      </c>
      <c r="Q3098" s="2" t="e">
        <f t="shared" si="193"/>
        <v>#N/A</v>
      </c>
      <c r="R3098" s="2" t="e">
        <f>VLOOKUP(B3098,'Q2'!A:B,2,0)</f>
        <v>#N/A</v>
      </c>
      <c r="S3098" s="2" t="e">
        <f t="shared" si="196"/>
        <v>#N/A</v>
      </c>
      <c r="T3098" s="2" t="e">
        <f>VLOOKUP(B3098,'Q3'!A:B,2,0)</f>
        <v>#N/A</v>
      </c>
      <c r="U3098" s="2" t="e">
        <f t="shared" si="194"/>
        <v>#N/A</v>
      </c>
      <c r="V3098" s="2">
        <f>VLOOKUP(B3098,'Q4'!A:B,2,0)</f>
        <v>70500</v>
      </c>
      <c r="W3098" s="2" t="str">
        <f t="shared" si="195"/>
        <v>Unpaid</v>
      </c>
      <c r="X3098" s="2" t="e">
        <f>VLOOKUP(B3098,Food!A:B,2,0)</f>
        <v>#N/A</v>
      </c>
      <c r="Y3098" s="2">
        <f>VLOOKUP(B3098,'Call List'!A:A,1,0)</f>
        <v>12017</v>
      </c>
      <c r="Z3098" s="2" t="e">
        <f>VLOOKUP(B3098,Sheet4!A:A,1,0)</f>
        <v>#N/A</v>
      </c>
    </row>
    <row r="3099" spans="1:26" hidden="1" x14ac:dyDescent="0.2">
      <c r="A3099" s="9">
        <v>3098</v>
      </c>
      <c r="B3099" s="9">
        <v>6542</v>
      </c>
      <c r="C3099" s="9" t="s">
        <v>211</v>
      </c>
      <c r="D3099" s="9" t="s">
        <v>26</v>
      </c>
      <c r="E3099" s="9" t="s">
        <v>10798</v>
      </c>
      <c r="F3099" s="9" t="s">
        <v>10799</v>
      </c>
      <c r="G3099" s="9" t="s">
        <v>10800</v>
      </c>
      <c r="H3099" s="9" t="s">
        <v>10801</v>
      </c>
      <c r="I3099" s="9" t="s">
        <v>10802</v>
      </c>
      <c r="J3099" s="9" t="s">
        <v>10800</v>
      </c>
      <c r="K3099" s="9" t="s">
        <v>25160</v>
      </c>
      <c r="L3099" s="9" t="s">
        <v>18310</v>
      </c>
      <c r="M3099" s="2" t="e">
        <f>VLOOKUP(B3099,'HP List'!A:G,7,0)</f>
        <v>#N/A</v>
      </c>
      <c r="N3099" s="2" t="e">
        <f>VLOOKUP(B3099,'HP List'!A:H,8,0)</f>
        <v>#N/A</v>
      </c>
      <c r="P3099" s="2" t="e">
        <f>VLOOKUP(B3099,'Q1'!A:B,2,0)</f>
        <v>#N/A</v>
      </c>
      <c r="Q3099" s="2" t="e">
        <f t="shared" si="193"/>
        <v>#N/A</v>
      </c>
      <c r="R3099" s="2" t="e">
        <f>VLOOKUP(B3099,'Q2'!A:B,2,0)</f>
        <v>#N/A</v>
      </c>
      <c r="S3099" s="2" t="e">
        <f t="shared" si="196"/>
        <v>#N/A</v>
      </c>
      <c r="T3099" s="2" t="e">
        <f>VLOOKUP(B3099,'Q3'!A:B,2,0)</f>
        <v>#N/A</v>
      </c>
      <c r="U3099" s="2" t="e">
        <f t="shared" si="194"/>
        <v>#N/A</v>
      </c>
      <c r="V3099" s="2">
        <f>VLOOKUP(B3099,'Q4'!A:B,2,0)</f>
        <v>64200</v>
      </c>
      <c r="W3099" s="2" t="str">
        <f t="shared" si="195"/>
        <v>Unpaid</v>
      </c>
      <c r="X3099" s="2" t="str">
        <f>VLOOKUP(B3099,Food!A:B,2,0)</f>
        <v>Yes</v>
      </c>
      <c r="Y3099" s="2">
        <f>VLOOKUP(B3099,'Call List'!A:A,1,0)</f>
        <v>6542</v>
      </c>
      <c r="Z3099" s="2" t="e">
        <f>VLOOKUP(B3099,Sheet4!A:A,1,0)</f>
        <v>#N/A</v>
      </c>
    </row>
    <row r="3100" spans="1:26" hidden="1" x14ac:dyDescent="0.2">
      <c r="A3100" s="9">
        <v>3099</v>
      </c>
      <c r="B3100" s="9">
        <v>13624</v>
      </c>
      <c r="C3100" s="9" t="s">
        <v>211</v>
      </c>
      <c r="D3100" s="9" t="s">
        <v>26</v>
      </c>
      <c r="E3100" s="9" t="s">
        <v>10803</v>
      </c>
      <c r="F3100" s="9" t="s">
        <v>10804</v>
      </c>
      <c r="G3100" s="9" t="s">
        <v>10805</v>
      </c>
      <c r="H3100" s="9" t="s">
        <v>25161</v>
      </c>
      <c r="I3100" s="9" t="s">
        <v>10806</v>
      </c>
      <c r="J3100" s="9" t="s">
        <v>10805</v>
      </c>
      <c r="K3100" s="9" t="s">
        <v>25162</v>
      </c>
      <c r="L3100" s="9" t="s">
        <v>18290</v>
      </c>
      <c r="M3100" s="2" t="e">
        <f>VLOOKUP(B3100,'HP List'!A:G,7,0)</f>
        <v>#N/A</v>
      </c>
      <c r="N3100" s="2" t="e">
        <f>VLOOKUP(B3100,'HP List'!A:H,8,0)</f>
        <v>#N/A</v>
      </c>
      <c r="P3100" s="2" t="e">
        <f>VLOOKUP(B3100,'Q1'!A:B,2,0)</f>
        <v>#N/A</v>
      </c>
      <c r="Q3100" s="2" t="e">
        <f t="shared" si="193"/>
        <v>#N/A</v>
      </c>
      <c r="R3100" s="2" t="e">
        <f>VLOOKUP(B3100,'Q2'!A:B,2,0)</f>
        <v>#N/A</v>
      </c>
      <c r="S3100" s="2" t="e">
        <f t="shared" si="196"/>
        <v>#N/A</v>
      </c>
      <c r="T3100" s="2" t="e">
        <f>VLOOKUP(B3100,'Q3'!A:B,2,0)</f>
        <v>#N/A</v>
      </c>
      <c r="U3100" s="2" t="e">
        <f t="shared" si="194"/>
        <v>#N/A</v>
      </c>
      <c r="V3100" s="2" t="e">
        <f>VLOOKUP(B3100,'Q4'!A:B,2,0)</f>
        <v>#N/A</v>
      </c>
      <c r="W3100" s="2" t="e">
        <f t="shared" si="195"/>
        <v>#N/A</v>
      </c>
      <c r="X3100" s="2" t="e">
        <f>VLOOKUP(B3100,Food!A:B,2,0)</f>
        <v>#N/A</v>
      </c>
      <c r="Y3100" s="2">
        <f>VLOOKUP(B3100,'Call List'!A:A,1,0)</f>
        <v>13624</v>
      </c>
      <c r="Z3100" s="2" t="e">
        <f>VLOOKUP(B3100,Sheet4!A:A,1,0)</f>
        <v>#N/A</v>
      </c>
    </row>
    <row r="3101" spans="1:26" hidden="1" x14ac:dyDescent="0.2">
      <c r="A3101" s="9">
        <v>3100</v>
      </c>
      <c r="B3101" s="9">
        <v>11999</v>
      </c>
      <c r="C3101" s="9" t="s">
        <v>211</v>
      </c>
      <c r="D3101" s="9" t="s">
        <v>26</v>
      </c>
      <c r="E3101" s="9" t="s">
        <v>10807</v>
      </c>
      <c r="F3101" s="9" t="s">
        <v>1388</v>
      </c>
      <c r="G3101" s="9" t="s">
        <v>1389</v>
      </c>
      <c r="H3101" s="9" t="s">
        <v>21055</v>
      </c>
      <c r="I3101" s="9" t="s">
        <v>1390</v>
      </c>
      <c r="J3101" s="9" t="s">
        <v>1391</v>
      </c>
      <c r="K3101" s="9" t="s">
        <v>21056</v>
      </c>
      <c r="L3101" s="9" t="s">
        <v>18297</v>
      </c>
      <c r="M3101" s="2" t="e">
        <f>VLOOKUP(B3101,'HP List'!A:G,7,0)</f>
        <v>#N/A</v>
      </c>
      <c r="N3101" s="2" t="e">
        <f>VLOOKUP(B3101,'HP List'!A:H,8,0)</f>
        <v>#N/A</v>
      </c>
      <c r="P3101" s="2" t="e">
        <f>VLOOKUP(B3101,'Q1'!A:B,2,0)</f>
        <v>#N/A</v>
      </c>
      <c r="Q3101" s="2" t="e">
        <f t="shared" si="193"/>
        <v>#N/A</v>
      </c>
      <c r="R3101" s="2" t="e">
        <f>VLOOKUP(B3101,'Q2'!A:B,2,0)</f>
        <v>#N/A</v>
      </c>
      <c r="S3101" s="2" t="e">
        <f t="shared" si="196"/>
        <v>#N/A</v>
      </c>
      <c r="T3101" s="2" t="e">
        <f>VLOOKUP(B3101,'Q3'!A:B,2,0)</f>
        <v>#N/A</v>
      </c>
      <c r="U3101" s="2" t="e">
        <f t="shared" si="194"/>
        <v>#N/A</v>
      </c>
      <c r="V3101" s="2" t="e">
        <f>VLOOKUP(B3101,'Q4'!A:B,2,0)</f>
        <v>#N/A</v>
      </c>
      <c r="W3101" s="2" t="e">
        <f t="shared" si="195"/>
        <v>#N/A</v>
      </c>
      <c r="X3101" s="2" t="str">
        <f>VLOOKUP(B3101,Food!A:B,2,0)</f>
        <v>Yes</v>
      </c>
      <c r="Y3101" s="2">
        <f>VLOOKUP(B3101,'Call List'!A:A,1,0)</f>
        <v>11999</v>
      </c>
      <c r="Z3101" s="2" t="e">
        <f>VLOOKUP(B3101,Sheet4!A:A,1,0)</f>
        <v>#N/A</v>
      </c>
    </row>
    <row r="3102" spans="1:26" hidden="1" x14ac:dyDescent="0.2">
      <c r="A3102" s="9">
        <v>3101</v>
      </c>
      <c r="B3102" s="9">
        <v>12115</v>
      </c>
      <c r="C3102" s="9" t="s">
        <v>211</v>
      </c>
      <c r="D3102" s="9" t="s">
        <v>26</v>
      </c>
      <c r="E3102" s="9" t="s">
        <v>10808</v>
      </c>
      <c r="F3102" s="9" t="s">
        <v>10809</v>
      </c>
      <c r="G3102" s="9" t="s">
        <v>10810</v>
      </c>
      <c r="H3102" s="9" t="s">
        <v>25163</v>
      </c>
      <c r="I3102" s="9" t="s">
        <v>10811</v>
      </c>
      <c r="J3102" s="9" t="s">
        <v>10812</v>
      </c>
      <c r="K3102" s="9" t="s">
        <v>25164</v>
      </c>
      <c r="L3102" s="9" t="s">
        <v>18297</v>
      </c>
      <c r="M3102" s="2" t="e">
        <f>VLOOKUP(B3102,'HP List'!A:G,7,0)</f>
        <v>#N/A</v>
      </c>
      <c r="N3102" s="2" t="e">
        <f>VLOOKUP(B3102,'HP List'!A:H,8,0)</f>
        <v>#N/A</v>
      </c>
      <c r="P3102" s="2" t="e">
        <f>VLOOKUP(B3102,'Q1'!A:B,2,0)</f>
        <v>#N/A</v>
      </c>
      <c r="Q3102" s="2" t="e">
        <f t="shared" si="193"/>
        <v>#N/A</v>
      </c>
      <c r="R3102" s="2" t="e">
        <f>VLOOKUP(B3102,'Q2'!A:B,2,0)</f>
        <v>#N/A</v>
      </c>
      <c r="S3102" s="2" t="e">
        <f t="shared" si="196"/>
        <v>#N/A</v>
      </c>
      <c r="T3102" s="2" t="e">
        <f>VLOOKUP(B3102,'Q3'!A:B,2,0)</f>
        <v>#N/A</v>
      </c>
      <c r="U3102" s="2" t="e">
        <f t="shared" si="194"/>
        <v>#N/A</v>
      </c>
      <c r="V3102" s="2">
        <f>VLOOKUP(B3102,'Q4'!A:B,2,0)</f>
        <v>54600</v>
      </c>
      <c r="W3102" s="2" t="str">
        <f t="shared" si="195"/>
        <v>Unpaid</v>
      </c>
      <c r="X3102" s="2" t="e">
        <f>VLOOKUP(B3102,Food!A:B,2,0)</f>
        <v>#N/A</v>
      </c>
      <c r="Y3102" s="2">
        <f>VLOOKUP(B3102,'Call List'!A:A,1,0)</f>
        <v>12115</v>
      </c>
      <c r="Z3102" s="2" t="e">
        <f>VLOOKUP(B3102,Sheet4!A:A,1,0)</f>
        <v>#N/A</v>
      </c>
    </row>
    <row r="3103" spans="1:26" hidden="1" x14ac:dyDescent="0.2">
      <c r="A3103" s="9">
        <v>3102</v>
      </c>
      <c r="B3103" s="9">
        <v>11977</v>
      </c>
      <c r="C3103" s="9" t="s">
        <v>211</v>
      </c>
      <c r="D3103" s="9" t="s">
        <v>26</v>
      </c>
      <c r="E3103" s="9" t="s">
        <v>10813</v>
      </c>
      <c r="F3103" s="9" t="s">
        <v>10814</v>
      </c>
      <c r="G3103" s="9" t="s">
        <v>10815</v>
      </c>
      <c r="H3103" s="9" t="s">
        <v>25165</v>
      </c>
      <c r="I3103" s="9" t="s">
        <v>10816</v>
      </c>
      <c r="J3103" s="9" t="s">
        <v>10817</v>
      </c>
      <c r="K3103" s="9" t="s">
        <v>25166</v>
      </c>
      <c r="L3103" s="9" t="s">
        <v>18297</v>
      </c>
      <c r="M3103" s="2" t="e">
        <f>VLOOKUP(B3103,'HP List'!A:G,7,0)</f>
        <v>#N/A</v>
      </c>
      <c r="N3103" s="2" t="e">
        <f>VLOOKUP(B3103,'HP List'!A:H,8,0)</f>
        <v>#N/A</v>
      </c>
      <c r="P3103" s="2" t="e">
        <f>VLOOKUP(B3103,'Q1'!A:B,2,0)</f>
        <v>#N/A</v>
      </c>
      <c r="Q3103" s="2" t="e">
        <f t="shared" si="193"/>
        <v>#N/A</v>
      </c>
      <c r="R3103" s="2" t="e">
        <f>VLOOKUP(B3103,'Q2'!A:B,2,0)</f>
        <v>#N/A</v>
      </c>
      <c r="S3103" s="2" t="e">
        <f t="shared" si="196"/>
        <v>#N/A</v>
      </c>
      <c r="T3103" s="2" t="e">
        <f>VLOOKUP(B3103,'Q3'!A:B,2,0)</f>
        <v>#N/A</v>
      </c>
      <c r="U3103" s="2" t="e">
        <f t="shared" si="194"/>
        <v>#N/A</v>
      </c>
      <c r="V3103" s="2">
        <f>VLOOKUP(B3103,'Q4'!A:B,2,0)</f>
        <v>65550</v>
      </c>
      <c r="W3103" s="2" t="str">
        <f t="shared" si="195"/>
        <v>Unpaid</v>
      </c>
      <c r="X3103" s="2" t="e">
        <f>VLOOKUP(B3103,Food!A:B,2,0)</f>
        <v>#N/A</v>
      </c>
      <c r="Y3103" s="2">
        <f>VLOOKUP(B3103,'Call List'!A:A,1,0)</f>
        <v>11977</v>
      </c>
      <c r="Z3103" s="2" t="e">
        <f>VLOOKUP(B3103,Sheet4!A:A,1,0)</f>
        <v>#N/A</v>
      </c>
    </row>
    <row r="3104" spans="1:26" hidden="1" x14ac:dyDescent="0.2">
      <c r="A3104" s="9">
        <v>3103</v>
      </c>
      <c r="B3104" s="9">
        <v>10535</v>
      </c>
      <c r="C3104" s="9" t="s">
        <v>211</v>
      </c>
      <c r="D3104" s="9" t="s">
        <v>26</v>
      </c>
      <c r="E3104" s="9" t="s">
        <v>10818</v>
      </c>
      <c r="F3104" s="9" t="s">
        <v>10819</v>
      </c>
      <c r="G3104" s="9" t="s">
        <v>10820</v>
      </c>
      <c r="H3104" s="9" t="s">
        <v>25167</v>
      </c>
      <c r="I3104" s="9" t="s">
        <v>10821</v>
      </c>
      <c r="J3104" s="9" t="s">
        <v>10820</v>
      </c>
      <c r="K3104" s="9" t="s">
        <v>25168</v>
      </c>
      <c r="L3104" s="9" t="s">
        <v>18306</v>
      </c>
      <c r="M3104" s="2" t="e">
        <f>VLOOKUP(B3104,'HP List'!A:G,7,0)</f>
        <v>#N/A</v>
      </c>
      <c r="N3104" s="2" t="e">
        <f>VLOOKUP(B3104,'HP List'!A:H,8,0)</f>
        <v>#N/A</v>
      </c>
      <c r="P3104" s="2" t="e">
        <f>VLOOKUP(B3104,'Q1'!A:B,2,0)</f>
        <v>#N/A</v>
      </c>
      <c r="Q3104" s="2" t="e">
        <f t="shared" si="193"/>
        <v>#N/A</v>
      </c>
      <c r="R3104" s="2" t="e">
        <f>VLOOKUP(B3104,'Q2'!A:B,2,0)</f>
        <v>#N/A</v>
      </c>
      <c r="S3104" s="2" t="e">
        <f t="shared" si="196"/>
        <v>#N/A</v>
      </c>
      <c r="T3104" s="2" t="e">
        <f>VLOOKUP(B3104,'Q3'!A:B,2,0)</f>
        <v>#N/A</v>
      </c>
      <c r="U3104" s="2" t="e">
        <f t="shared" si="194"/>
        <v>#N/A</v>
      </c>
      <c r="V3104" s="2" t="e">
        <f>VLOOKUP(B3104,'Q4'!A:B,2,0)</f>
        <v>#N/A</v>
      </c>
      <c r="W3104" s="2" t="e">
        <f t="shared" si="195"/>
        <v>#N/A</v>
      </c>
      <c r="X3104" s="2" t="e">
        <f>VLOOKUP(B3104,Food!A:B,2,0)</f>
        <v>#N/A</v>
      </c>
      <c r="Y3104" s="2">
        <f>VLOOKUP(B3104,'Call List'!A:A,1,0)</f>
        <v>10535</v>
      </c>
      <c r="Z3104" s="2" t="e">
        <f>VLOOKUP(B3104,Sheet4!A:A,1,0)</f>
        <v>#N/A</v>
      </c>
    </row>
    <row r="3105" spans="1:26" hidden="1" x14ac:dyDescent="0.2">
      <c r="A3105" s="9">
        <v>3104</v>
      </c>
      <c r="B3105" s="9">
        <v>15136</v>
      </c>
      <c r="C3105" s="9" t="s">
        <v>211</v>
      </c>
      <c r="D3105" s="9" t="s">
        <v>26</v>
      </c>
      <c r="E3105" s="9" t="s">
        <v>25169</v>
      </c>
      <c r="F3105" s="9" t="s">
        <v>4797</v>
      </c>
      <c r="G3105" s="9" t="s">
        <v>27933</v>
      </c>
      <c r="H3105" s="9" t="s">
        <v>25170</v>
      </c>
      <c r="I3105" s="9" t="s">
        <v>25171</v>
      </c>
      <c r="J3105" s="9" t="s">
        <v>27934</v>
      </c>
      <c r="K3105" s="9" t="s">
        <v>22562</v>
      </c>
      <c r="L3105" s="9" t="s">
        <v>18289</v>
      </c>
      <c r="M3105" s="2" t="e">
        <f>VLOOKUP(B3105,'HP List'!A:G,7,0)</f>
        <v>#N/A</v>
      </c>
      <c r="N3105" s="2" t="e">
        <f>VLOOKUP(B3105,'HP List'!A:H,8,0)</f>
        <v>#N/A</v>
      </c>
      <c r="P3105" s="2" t="e">
        <f>VLOOKUP(B3105,'Q1'!A:B,2,0)</f>
        <v>#N/A</v>
      </c>
      <c r="Q3105" s="2" t="e">
        <f t="shared" si="193"/>
        <v>#N/A</v>
      </c>
      <c r="R3105" s="2" t="e">
        <f>VLOOKUP(B3105,'Q2'!A:B,2,0)</f>
        <v>#N/A</v>
      </c>
      <c r="S3105" s="2" t="e">
        <f t="shared" si="196"/>
        <v>#N/A</v>
      </c>
      <c r="T3105" s="2" t="e">
        <f>VLOOKUP(B3105,'Q3'!A:B,2,0)</f>
        <v>#N/A</v>
      </c>
      <c r="U3105" s="2" t="e">
        <f t="shared" si="194"/>
        <v>#N/A</v>
      </c>
      <c r="V3105" s="2">
        <f>VLOOKUP(B3105,'Q4'!A:B,2,0)</f>
        <v>64200</v>
      </c>
      <c r="W3105" s="2" t="str">
        <f t="shared" si="195"/>
        <v>Unpaid</v>
      </c>
      <c r="X3105" s="2" t="e">
        <f>VLOOKUP(B3105,Food!A:B,2,0)</f>
        <v>#N/A</v>
      </c>
      <c r="Y3105" s="2">
        <f>VLOOKUP(B3105,'Call List'!A:A,1,0)</f>
        <v>15136</v>
      </c>
      <c r="Z3105" s="2" t="e">
        <f>VLOOKUP(B3105,Sheet4!A:A,1,0)</f>
        <v>#N/A</v>
      </c>
    </row>
    <row r="3106" spans="1:26" hidden="1" x14ac:dyDescent="0.2">
      <c r="A3106" s="9">
        <v>3105</v>
      </c>
      <c r="B3106" s="9">
        <v>3815</v>
      </c>
      <c r="C3106" s="9" t="s">
        <v>211</v>
      </c>
      <c r="D3106" s="9" t="s">
        <v>26</v>
      </c>
      <c r="E3106" s="9" t="s">
        <v>10822</v>
      </c>
      <c r="F3106" s="9" t="s">
        <v>10823</v>
      </c>
      <c r="G3106" s="9" t="s">
        <v>10824</v>
      </c>
      <c r="H3106" s="9" t="s">
        <v>25172</v>
      </c>
      <c r="I3106" s="9" t="s">
        <v>10825</v>
      </c>
      <c r="J3106" s="9" t="s">
        <v>10824</v>
      </c>
      <c r="K3106" s="9" t="s">
        <v>25172</v>
      </c>
      <c r="L3106" s="9" t="s">
        <v>18314</v>
      </c>
      <c r="M3106" s="2" t="e">
        <f>VLOOKUP(B3106,'HP List'!A:G,7,0)</f>
        <v>#N/A</v>
      </c>
      <c r="N3106" s="2" t="e">
        <f>VLOOKUP(B3106,'HP List'!A:H,8,0)</f>
        <v>#N/A</v>
      </c>
      <c r="P3106" s="2" t="e">
        <f>VLOOKUP(B3106,'Q1'!A:B,2,0)</f>
        <v>#N/A</v>
      </c>
      <c r="Q3106" s="2" t="e">
        <f t="shared" si="193"/>
        <v>#N/A</v>
      </c>
      <c r="R3106" s="2" t="e">
        <f>VLOOKUP(B3106,'Q2'!A:B,2,0)</f>
        <v>#N/A</v>
      </c>
      <c r="S3106" s="2" t="e">
        <f t="shared" si="196"/>
        <v>#N/A</v>
      </c>
      <c r="T3106" s="2" t="e">
        <f>VLOOKUP(B3106,'Q3'!A:B,2,0)</f>
        <v>#N/A</v>
      </c>
      <c r="U3106" s="2" t="e">
        <f t="shared" si="194"/>
        <v>#N/A</v>
      </c>
      <c r="V3106" s="2">
        <f>VLOOKUP(B3106,'Q4'!A:B,2,0)</f>
        <v>76050</v>
      </c>
      <c r="W3106" s="2" t="str">
        <f t="shared" si="195"/>
        <v>Unpaid</v>
      </c>
      <c r="X3106" s="2" t="str">
        <f>VLOOKUP(B3106,Food!A:B,2,0)</f>
        <v>Yes</v>
      </c>
      <c r="Y3106" s="2">
        <f>VLOOKUP(B3106,'Call List'!A:A,1,0)</f>
        <v>3815</v>
      </c>
      <c r="Z3106" s="2" t="e">
        <f>VLOOKUP(B3106,Sheet4!A:A,1,0)</f>
        <v>#N/A</v>
      </c>
    </row>
    <row r="3107" spans="1:26" hidden="1" x14ac:dyDescent="0.2">
      <c r="A3107" s="9">
        <v>3106</v>
      </c>
      <c r="B3107" s="9">
        <v>4623</v>
      </c>
      <c r="C3107" s="9" t="s">
        <v>211</v>
      </c>
      <c r="D3107" s="9" t="s">
        <v>26</v>
      </c>
      <c r="E3107" s="9" t="s">
        <v>10826</v>
      </c>
      <c r="F3107" s="9" t="s">
        <v>9871</v>
      </c>
      <c r="G3107" s="9" t="s">
        <v>10827</v>
      </c>
      <c r="H3107" s="9" t="s">
        <v>25173</v>
      </c>
      <c r="I3107" s="9" t="s">
        <v>10828</v>
      </c>
      <c r="J3107" s="9" t="s">
        <v>10827</v>
      </c>
      <c r="K3107" s="9" t="s">
        <v>25174</v>
      </c>
      <c r="L3107" s="9" t="s">
        <v>18314</v>
      </c>
      <c r="M3107" s="2" t="e">
        <f>VLOOKUP(B3107,'HP List'!A:G,7,0)</f>
        <v>#N/A</v>
      </c>
      <c r="N3107" s="2" t="e">
        <f>VLOOKUP(B3107,'HP List'!A:H,8,0)</f>
        <v>#N/A</v>
      </c>
      <c r="P3107" s="2" t="e">
        <f>VLOOKUP(B3107,'Q1'!A:B,2,0)</f>
        <v>#N/A</v>
      </c>
      <c r="Q3107" s="2" t="e">
        <f t="shared" si="193"/>
        <v>#N/A</v>
      </c>
      <c r="R3107" s="2" t="e">
        <f>VLOOKUP(B3107,'Q2'!A:B,2,0)</f>
        <v>#N/A</v>
      </c>
      <c r="S3107" s="2" t="e">
        <f t="shared" si="196"/>
        <v>#N/A</v>
      </c>
      <c r="T3107" s="2" t="e">
        <f>VLOOKUP(B3107,'Q3'!A:B,2,0)</f>
        <v>#N/A</v>
      </c>
      <c r="U3107" s="2" t="e">
        <f t="shared" si="194"/>
        <v>#N/A</v>
      </c>
      <c r="V3107" s="2" t="e">
        <f>VLOOKUP(B3107,'Q4'!A:B,2,0)</f>
        <v>#N/A</v>
      </c>
      <c r="W3107" s="2" t="e">
        <f t="shared" si="195"/>
        <v>#N/A</v>
      </c>
      <c r="X3107" s="2" t="str">
        <f>VLOOKUP(B3107,Food!A:B,2,0)</f>
        <v>Yes</v>
      </c>
      <c r="Y3107" s="2">
        <f>VLOOKUP(B3107,'Call List'!A:A,1,0)</f>
        <v>4623</v>
      </c>
      <c r="Z3107" s="2" t="e">
        <f>VLOOKUP(B3107,Sheet4!A:A,1,0)</f>
        <v>#N/A</v>
      </c>
    </row>
    <row r="3108" spans="1:26" hidden="1" x14ac:dyDescent="0.2">
      <c r="A3108" s="9">
        <v>3107</v>
      </c>
      <c r="B3108" s="9">
        <v>4898</v>
      </c>
      <c r="C3108" s="9" t="s">
        <v>211</v>
      </c>
      <c r="D3108" s="9" t="s">
        <v>26</v>
      </c>
      <c r="E3108" s="9" t="s">
        <v>10829</v>
      </c>
      <c r="F3108" s="9" t="s">
        <v>10830</v>
      </c>
      <c r="G3108" s="9" t="s">
        <v>10831</v>
      </c>
      <c r="H3108" s="9" t="s">
        <v>25175</v>
      </c>
      <c r="I3108" s="9" t="s">
        <v>10832</v>
      </c>
      <c r="J3108" s="9" t="s">
        <v>10833</v>
      </c>
      <c r="K3108" s="9" t="s">
        <v>25176</v>
      </c>
      <c r="L3108" s="9" t="s">
        <v>18312</v>
      </c>
      <c r="M3108" s="2" t="e">
        <f>VLOOKUP(B3108,'HP List'!A:G,7,0)</f>
        <v>#N/A</v>
      </c>
      <c r="N3108" s="2" t="e">
        <f>VLOOKUP(B3108,'HP List'!A:H,8,0)</f>
        <v>#N/A</v>
      </c>
      <c r="P3108" s="2" t="e">
        <f>VLOOKUP(B3108,'Q1'!A:B,2,0)</f>
        <v>#N/A</v>
      </c>
      <c r="Q3108" s="2" t="e">
        <f t="shared" si="193"/>
        <v>#N/A</v>
      </c>
      <c r="R3108" s="2" t="e">
        <f>VLOOKUP(B3108,'Q2'!A:B,2,0)</f>
        <v>#N/A</v>
      </c>
      <c r="S3108" s="2" t="e">
        <f t="shared" si="196"/>
        <v>#N/A</v>
      </c>
      <c r="T3108" s="2" t="e">
        <f>VLOOKUP(B3108,'Q3'!A:B,2,0)</f>
        <v>#N/A</v>
      </c>
      <c r="U3108" s="2" t="e">
        <f t="shared" si="194"/>
        <v>#N/A</v>
      </c>
      <c r="V3108" s="2">
        <f>VLOOKUP(B3108,'Q4'!A:B,2,0)</f>
        <v>61469</v>
      </c>
      <c r="W3108" s="2" t="str">
        <f t="shared" si="195"/>
        <v>Unpaid</v>
      </c>
      <c r="X3108" s="2" t="str">
        <f>VLOOKUP(B3108,Food!A:B,2,0)</f>
        <v>Yes</v>
      </c>
      <c r="Y3108" s="2">
        <f>VLOOKUP(B3108,'Call List'!A:A,1,0)</f>
        <v>4898</v>
      </c>
      <c r="Z3108" s="2" t="e">
        <f>VLOOKUP(B3108,Sheet4!A:A,1,0)</f>
        <v>#N/A</v>
      </c>
    </row>
    <row r="3109" spans="1:26" hidden="1" x14ac:dyDescent="0.2">
      <c r="A3109" s="9">
        <v>3108</v>
      </c>
      <c r="B3109" s="9">
        <v>6457</v>
      </c>
      <c r="C3109" s="9" t="s">
        <v>211</v>
      </c>
      <c r="D3109" s="9" t="s">
        <v>26</v>
      </c>
      <c r="E3109" s="9" t="s">
        <v>10839</v>
      </c>
      <c r="F3109" s="9" t="s">
        <v>10840</v>
      </c>
      <c r="G3109" s="9" t="s">
        <v>10841</v>
      </c>
      <c r="H3109" s="9" t="s">
        <v>25177</v>
      </c>
      <c r="I3109" s="9" t="s">
        <v>10842</v>
      </c>
      <c r="J3109" s="9" t="s">
        <v>10843</v>
      </c>
      <c r="K3109" s="9" t="s">
        <v>25178</v>
      </c>
      <c r="L3109" s="9" t="s">
        <v>18310</v>
      </c>
      <c r="M3109" s="2" t="e">
        <f>VLOOKUP(B3109,'HP List'!A:G,7,0)</f>
        <v>#N/A</v>
      </c>
      <c r="N3109" s="2" t="e">
        <f>VLOOKUP(B3109,'HP List'!A:H,8,0)</f>
        <v>#N/A</v>
      </c>
      <c r="P3109" s="2">
        <f>VLOOKUP(B3109,'Q1'!A:B,2,0)</f>
        <v>1000</v>
      </c>
      <c r="Q3109" s="2" t="str">
        <f t="shared" si="193"/>
        <v>Paid</v>
      </c>
      <c r="R3109" s="2">
        <f>VLOOKUP(B3109,'Q2'!A:B,2,0)</f>
        <v>1000</v>
      </c>
      <c r="S3109" s="2" t="str">
        <f t="shared" si="196"/>
        <v>Paid</v>
      </c>
      <c r="T3109" s="2">
        <f>VLOOKUP(B3109,'Q3'!A:B,2,0)</f>
        <v>1000</v>
      </c>
      <c r="U3109" s="2" t="str">
        <f t="shared" si="194"/>
        <v>Paid</v>
      </c>
      <c r="V3109" s="2">
        <f>VLOOKUP(B3109,'Q4'!A:B,2,0)</f>
        <v>65200</v>
      </c>
      <c r="W3109" s="2" t="str">
        <f t="shared" si="195"/>
        <v>Unpaid</v>
      </c>
      <c r="X3109" s="2" t="str">
        <f>VLOOKUP(B3109,Food!A:B,2,0)</f>
        <v>Yes</v>
      </c>
      <c r="Y3109" s="2">
        <f>VLOOKUP(B3109,'Call List'!A:A,1,0)</f>
        <v>6457</v>
      </c>
      <c r="Z3109" s="2" t="e">
        <f>VLOOKUP(B3109,Sheet4!A:A,1,0)</f>
        <v>#N/A</v>
      </c>
    </row>
    <row r="3110" spans="1:26" hidden="1" x14ac:dyDescent="0.2">
      <c r="A3110" s="9">
        <v>3109</v>
      </c>
      <c r="B3110" s="9">
        <v>7007</v>
      </c>
      <c r="C3110" s="9" t="s">
        <v>211</v>
      </c>
      <c r="D3110" s="9" t="s">
        <v>26</v>
      </c>
      <c r="E3110" s="9" t="s">
        <v>10844</v>
      </c>
      <c r="F3110" s="9" t="s">
        <v>10845</v>
      </c>
      <c r="G3110" s="9" t="s">
        <v>10846</v>
      </c>
      <c r="H3110" s="9" t="s">
        <v>25179</v>
      </c>
      <c r="I3110" s="9" t="s">
        <v>10847</v>
      </c>
      <c r="J3110" s="9" t="s">
        <v>10846</v>
      </c>
      <c r="K3110" s="9" t="s">
        <v>25180</v>
      </c>
      <c r="L3110" s="9" t="s">
        <v>18311</v>
      </c>
      <c r="M3110" s="2" t="e">
        <f>VLOOKUP(B3110,'HP List'!A:G,7,0)</f>
        <v>#N/A</v>
      </c>
      <c r="N3110" s="2" t="e">
        <f>VLOOKUP(B3110,'HP List'!A:H,8,0)</f>
        <v>#N/A</v>
      </c>
      <c r="P3110" s="2" t="e">
        <f>VLOOKUP(B3110,'Q1'!A:B,2,0)</f>
        <v>#N/A</v>
      </c>
      <c r="Q3110" s="2" t="e">
        <f t="shared" si="193"/>
        <v>#N/A</v>
      </c>
      <c r="R3110" s="2" t="e">
        <f>VLOOKUP(B3110,'Q2'!A:B,2,0)</f>
        <v>#N/A</v>
      </c>
      <c r="S3110" s="2" t="e">
        <f t="shared" si="196"/>
        <v>#N/A</v>
      </c>
      <c r="T3110" s="2" t="e">
        <f>VLOOKUP(B3110,'Q3'!A:B,2,0)</f>
        <v>#N/A</v>
      </c>
      <c r="U3110" s="2" t="e">
        <f t="shared" si="194"/>
        <v>#N/A</v>
      </c>
      <c r="V3110" s="2">
        <f>VLOOKUP(B3110,'Q4'!A:B,2,0)</f>
        <v>68250</v>
      </c>
      <c r="W3110" s="2" t="str">
        <f t="shared" si="195"/>
        <v>Unpaid</v>
      </c>
      <c r="X3110" s="2" t="e">
        <f>VLOOKUP(B3110,Food!A:B,2,0)</f>
        <v>#N/A</v>
      </c>
      <c r="Y3110" s="2">
        <f>VLOOKUP(B3110,'Call List'!A:A,1,0)</f>
        <v>7007</v>
      </c>
      <c r="Z3110" s="2" t="e">
        <f>VLOOKUP(B3110,Sheet4!A:A,1,0)</f>
        <v>#N/A</v>
      </c>
    </row>
    <row r="3111" spans="1:26" hidden="1" x14ac:dyDescent="0.2">
      <c r="A3111" s="9">
        <v>3110</v>
      </c>
      <c r="B3111" s="9">
        <v>4799</v>
      </c>
      <c r="C3111" s="9" t="s">
        <v>211</v>
      </c>
      <c r="D3111" s="9" t="s">
        <v>26</v>
      </c>
      <c r="E3111" s="9" t="s">
        <v>10848</v>
      </c>
      <c r="F3111" s="9" t="s">
        <v>6927</v>
      </c>
      <c r="G3111" s="9" t="s">
        <v>10849</v>
      </c>
      <c r="H3111" s="9" t="s">
        <v>21390</v>
      </c>
      <c r="I3111" s="9" t="s">
        <v>2157</v>
      </c>
      <c r="J3111" s="9" t="s">
        <v>10849</v>
      </c>
      <c r="K3111" s="9" t="s">
        <v>25181</v>
      </c>
      <c r="L3111" s="9" t="s">
        <v>18312</v>
      </c>
      <c r="M3111" s="2" t="e">
        <f>VLOOKUP(B3111,'HP List'!A:G,7,0)</f>
        <v>#N/A</v>
      </c>
      <c r="N3111" s="2" t="e">
        <f>VLOOKUP(B3111,'HP List'!A:H,8,0)</f>
        <v>#N/A</v>
      </c>
      <c r="P3111" s="2">
        <f>VLOOKUP(B3111,'Q1'!A:B,2,0)</f>
        <v>1000</v>
      </c>
      <c r="Q3111" s="2" t="str">
        <f t="shared" si="193"/>
        <v>Paid</v>
      </c>
      <c r="R3111" s="2">
        <f>VLOOKUP(B3111,'Q2'!A:B,2,0)</f>
        <v>2320</v>
      </c>
      <c r="S3111" s="2" t="str">
        <f t="shared" si="196"/>
        <v>Paid</v>
      </c>
      <c r="T3111" s="2">
        <f>VLOOKUP(B3111,'Q3'!A:B,2,0)</f>
        <v>84170</v>
      </c>
      <c r="U3111" s="2" t="str">
        <f t="shared" si="194"/>
        <v>Unpaid</v>
      </c>
      <c r="V3111" s="2">
        <f>VLOOKUP(B3111,'Q4'!A:B,2,0)</f>
        <v>77850</v>
      </c>
      <c r="W3111" s="2" t="str">
        <f t="shared" si="195"/>
        <v>Unpaid</v>
      </c>
      <c r="X3111" s="2" t="str">
        <f>VLOOKUP(B3111,Food!A:B,2,0)</f>
        <v>Yes</v>
      </c>
      <c r="Y3111" s="2">
        <f>VLOOKUP(B3111,'Call List'!A:A,1,0)</f>
        <v>4799</v>
      </c>
      <c r="Z3111" s="2" t="e">
        <f>VLOOKUP(B3111,Sheet4!A:A,1,0)</f>
        <v>#N/A</v>
      </c>
    </row>
    <row r="3112" spans="1:26" hidden="1" x14ac:dyDescent="0.2">
      <c r="A3112" s="9">
        <v>3111</v>
      </c>
      <c r="B3112" s="9">
        <v>10605</v>
      </c>
      <c r="C3112" s="9" t="s">
        <v>211</v>
      </c>
      <c r="D3112" s="9" t="s">
        <v>26</v>
      </c>
      <c r="E3112" s="9" t="s">
        <v>10850</v>
      </c>
      <c r="F3112" s="9" t="s">
        <v>10851</v>
      </c>
      <c r="G3112" s="9" t="s">
        <v>10852</v>
      </c>
      <c r="H3112" s="9" t="s">
        <v>25182</v>
      </c>
      <c r="I3112" s="9" t="s">
        <v>10853</v>
      </c>
      <c r="J3112" s="9" t="s">
        <v>10852</v>
      </c>
      <c r="K3112" s="9" t="s">
        <v>25183</v>
      </c>
      <c r="L3112" s="9" t="s">
        <v>18306</v>
      </c>
      <c r="M3112" s="2" t="e">
        <f>VLOOKUP(B3112,'HP List'!A:G,7,0)</f>
        <v>#N/A</v>
      </c>
      <c r="N3112" s="2" t="e">
        <f>VLOOKUP(B3112,'HP List'!A:H,8,0)</f>
        <v>#N/A</v>
      </c>
      <c r="P3112" s="2" t="e">
        <f>VLOOKUP(B3112,'Q1'!A:B,2,0)</f>
        <v>#N/A</v>
      </c>
      <c r="Q3112" s="2" t="e">
        <f t="shared" si="193"/>
        <v>#N/A</v>
      </c>
      <c r="R3112" s="2" t="e">
        <f>VLOOKUP(B3112,'Q2'!A:B,2,0)</f>
        <v>#N/A</v>
      </c>
      <c r="S3112" s="2" t="e">
        <f t="shared" si="196"/>
        <v>#N/A</v>
      </c>
      <c r="T3112" s="2" t="e">
        <f>VLOOKUP(B3112,'Q3'!A:B,2,0)</f>
        <v>#N/A</v>
      </c>
      <c r="U3112" s="2" t="e">
        <f t="shared" si="194"/>
        <v>#N/A</v>
      </c>
      <c r="V3112" s="2">
        <f>VLOOKUP(B3112,'Q4'!A:B,2,0)</f>
        <v>77850</v>
      </c>
      <c r="W3112" s="2" t="str">
        <f t="shared" si="195"/>
        <v>Unpaid</v>
      </c>
      <c r="X3112" s="2" t="str">
        <f>VLOOKUP(B3112,Food!A:B,2,0)</f>
        <v>Yes</v>
      </c>
      <c r="Y3112" s="2">
        <f>VLOOKUP(B3112,'Call List'!A:A,1,0)</f>
        <v>10605</v>
      </c>
      <c r="Z3112" s="2" t="e">
        <f>VLOOKUP(B3112,Sheet4!A:A,1,0)</f>
        <v>#N/A</v>
      </c>
    </row>
    <row r="3113" spans="1:26" hidden="1" x14ac:dyDescent="0.2">
      <c r="A3113" s="9">
        <v>3112</v>
      </c>
      <c r="B3113" s="9">
        <v>4681</v>
      </c>
      <c r="C3113" s="9" t="s">
        <v>211</v>
      </c>
      <c r="D3113" s="9" t="s">
        <v>26</v>
      </c>
      <c r="E3113" s="9" t="s">
        <v>10854</v>
      </c>
      <c r="F3113" s="9" t="s">
        <v>10855</v>
      </c>
      <c r="G3113" s="9" t="s">
        <v>10856</v>
      </c>
      <c r="H3113" s="9" t="s">
        <v>25184</v>
      </c>
      <c r="I3113" s="9" t="s">
        <v>10857</v>
      </c>
      <c r="J3113" s="9" t="s">
        <v>10858</v>
      </c>
      <c r="K3113" s="9" t="s">
        <v>25185</v>
      </c>
      <c r="L3113" s="9" t="s">
        <v>18312</v>
      </c>
      <c r="M3113" s="2" t="e">
        <f>VLOOKUP(B3113,'HP List'!A:G,7,0)</f>
        <v>#N/A</v>
      </c>
      <c r="N3113" s="2" t="e">
        <f>VLOOKUP(B3113,'HP List'!A:H,8,0)</f>
        <v>#N/A</v>
      </c>
      <c r="P3113" s="2" t="e">
        <f>VLOOKUP(B3113,'Q1'!A:B,2,0)</f>
        <v>#N/A</v>
      </c>
      <c r="Q3113" s="2" t="e">
        <f t="shared" si="193"/>
        <v>#N/A</v>
      </c>
      <c r="R3113" s="2">
        <f>VLOOKUP(B3113,'Q2'!A:B,2,0)</f>
        <v>320</v>
      </c>
      <c r="S3113" s="2" t="str">
        <f t="shared" si="196"/>
        <v>Paid</v>
      </c>
      <c r="T3113" s="2">
        <f>VLOOKUP(B3113,'Q3'!A:B,2,0)</f>
        <v>320</v>
      </c>
      <c r="U3113" s="2" t="str">
        <f t="shared" si="194"/>
        <v>Paid</v>
      </c>
      <c r="V3113" s="2">
        <f>VLOOKUP(B3113,'Q4'!A:B,2,0)</f>
        <v>320</v>
      </c>
      <c r="W3113" s="2" t="str">
        <f t="shared" si="195"/>
        <v>Paid</v>
      </c>
      <c r="X3113" s="2" t="str">
        <f>VLOOKUP(B3113,Food!A:B,2,0)</f>
        <v>Yes</v>
      </c>
      <c r="Y3113" s="2">
        <f>VLOOKUP(B3113,'Call List'!A:A,1,0)</f>
        <v>4681</v>
      </c>
      <c r="Z3113" s="2" t="e">
        <f>VLOOKUP(B3113,Sheet4!A:A,1,0)</f>
        <v>#N/A</v>
      </c>
    </row>
    <row r="3114" spans="1:26" hidden="1" x14ac:dyDescent="0.2">
      <c r="A3114" s="9">
        <v>3113</v>
      </c>
      <c r="B3114" s="9">
        <v>6128</v>
      </c>
      <c r="C3114" s="9" t="s">
        <v>211</v>
      </c>
      <c r="D3114" s="9" t="s">
        <v>26</v>
      </c>
      <c r="E3114" s="9" t="s">
        <v>10859</v>
      </c>
      <c r="F3114" s="9" t="s">
        <v>10860</v>
      </c>
      <c r="G3114" s="9" t="s">
        <v>10861</v>
      </c>
      <c r="H3114" s="9" t="s">
        <v>25186</v>
      </c>
      <c r="I3114" s="9" t="s">
        <v>10862</v>
      </c>
      <c r="J3114" s="9" t="s">
        <v>10861</v>
      </c>
      <c r="K3114" s="9" t="s">
        <v>25187</v>
      </c>
      <c r="L3114" s="9" t="s">
        <v>18310</v>
      </c>
      <c r="M3114" s="2" t="e">
        <f>VLOOKUP(B3114,'HP List'!A:G,7,0)</f>
        <v>#N/A</v>
      </c>
      <c r="N3114" s="2" t="e">
        <f>VLOOKUP(B3114,'HP List'!A:H,8,0)</f>
        <v>#N/A</v>
      </c>
      <c r="P3114" s="2">
        <f>VLOOKUP(B3114,'Q1'!A:B,2,0)</f>
        <v>4000</v>
      </c>
      <c r="Q3114" s="2" t="str">
        <f t="shared" si="193"/>
        <v>Paid</v>
      </c>
      <c r="R3114" s="2">
        <f>VLOOKUP(B3114,'Q2'!A:B,2,0)</f>
        <v>4000</v>
      </c>
      <c r="S3114" s="2" t="str">
        <f t="shared" si="196"/>
        <v>Paid</v>
      </c>
      <c r="T3114" s="2">
        <f>VLOOKUP(B3114,'Q3'!A:B,2,0)</f>
        <v>73250</v>
      </c>
      <c r="U3114" s="2" t="str">
        <f t="shared" si="194"/>
        <v>Unpaid</v>
      </c>
      <c r="V3114" s="2">
        <f>VLOOKUP(B3114,'Q4'!A:B,2,0)</f>
        <v>141500</v>
      </c>
      <c r="W3114" s="2" t="str">
        <f t="shared" si="195"/>
        <v>Unpaid</v>
      </c>
      <c r="X3114" s="2" t="e">
        <f>VLOOKUP(B3114,Food!A:B,2,0)</f>
        <v>#N/A</v>
      </c>
      <c r="Y3114" s="2">
        <f>VLOOKUP(B3114,'Call List'!A:A,1,0)</f>
        <v>6128</v>
      </c>
      <c r="Z3114" s="2" t="e">
        <f>VLOOKUP(B3114,Sheet4!A:A,1,0)</f>
        <v>#N/A</v>
      </c>
    </row>
    <row r="3115" spans="1:26" hidden="1" x14ac:dyDescent="0.2">
      <c r="A3115" s="9">
        <v>3114</v>
      </c>
      <c r="B3115" s="9">
        <v>10715</v>
      </c>
      <c r="C3115" s="9" t="s">
        <v>211</v>
      </c>
      <c r="D3115" s="9" t="s">
        <v>26</v>
      </c>
      <c r="E3115" s="9" t="s">
        <v>10863</v>
      </c>
      <c r="F3115" s="9" t="s">
        <v>10864</v>
      </c>
      <c r="G3115" s="9" t="s">
        <v>14709</v>
      </c>
      <c r="H3115" s="9" t="s">
        <v>25188</v>
      </c>
      <c r="I3115" s="9" t="s">
        <v>10866</v>
      </c>
      <c r="J3115" s="9" t="s">
        <v>10865</v>
      </c>
      <c r="K3115" s="9" t="s">
        <v>25189</v>
      </c>
      <c r="L3115" s="9" t="s">
        <v>18304</v>
      </c>
      <c r="M3115" s="2" t="e">
        <f>VLOOKUP(B3115,'HP List'!A:G,7,0)</f>
        <v>#N/A</v>
      </c>
      <c r="N3115" s="2" t="e">
        <f>VLOOKUP(B3115,'HP List'!A:H,8,0)</f>
        <v>#N/A</v>
      </c>
      <c r="P3115" s="2" t="e">
        <f>VLOOKUP(B3115,'Q1'!A:B,2,0)</f>
        <v>#N/A</v>
      </c>
      <c r="Q3115" s="2" t="e">
        <f t="shared" si="193"/>
        <v>#N/A</v>
      </c>
      <c r="R3115" s="2" t="e">
        <f>VLOOKUP(B3115,'Q2'!A:B,2,0)</f>
        <v>#N/A</v>
      </c>
      <c r="S3115" s="2" t="e">
        <f t="shared" si="196"/>
        <v>#N/A</v>
      </c>
      <c r="T3115" s="2" t="e">
        <f>VLOOKUP(B3115,'Q3'!A:B,2,0)</f>
        <v>#N/A</v>
      </c>
      <c r="U3115" s="2" t="e">
        <f t="shared" si="194"/>
        <v>#N/A</v>
      </c>
      <c r="V3115" s="2">
        <f>VLOOKUP(B3115,'Q4'!A:B,2,0)</f>
        <v>64200</v>
      </c>
      <c r="W3115" s="2" t="str">
        <f t="shared" si="195"/>
        <v>Unpaid</v>
      </c>
      <c r="X3115" s="2" t="str">
        <f>VLOOKUP(B3115,Food!A:B,2,0)</f>
        <v>Yes</v>
      </c>
      <c r="Y3115" s="2">
        <f>VLOOKUP(B3115,'Call List'!A:A,1,0)</f>
        <v>10715</v>
      </c>
      <c r="Z3115" s="2" t="e">
        <f>VLOOKUP(B3115,Sheet4!A:A,1,0)</f>
        <v>#N/A</v>
      </c>
    </row>
    <row r="3116" spans="1:26" hidden="1" x14ac:dyDescent="0.2">
      <c r="A3116" s="9">
        <v>3115</v>
      </c>
      <c r="B3116" s="9">
        <v>10673</v>
      </c>
      <c r="C3116" s="9" t="s">
        <v>211</v>
      </c>
      <c r="D3116" s="9" t="s">
        <v>26</v>
      </c>
      <c r="E3116" s="9" t="s">
        <v>10867</v>
      </c>
      <c r="F3116" s="9" t="s">
        <v>10868</v>
      </c>
      <c r="G3116" s="9" t="s">
        <v>10869</v>
      </c>
      <c r="H3116" s="9" t="s">
        <v>25190</v>
      </c>
      <c r="I3116" s="9" t="s">
        <v>10870</v>
      </c>
      <c r="J3116" s="9" t="s">
        <v>10871</v>
      </c>
      <c r="K3116" s="9" t="s">
        <v>25191</v>
      </c>
      <c r="L3116" s="9" t="s">
        <v>18306</v>
      </c>
      <c r="M3116" s="2" t="e">
        <f>VLOOKUP(B3116,'HP List'!A:G,7,0)</f>
        <v>#N/A</v>
      </c>
      <c r="N3116" s="2" t="e">
        <f>VLOOKUP(B3116,'HP List'!A:H,8,0)</f>
        <v>#N/A</v>
      </c>
      <c r="P3116" s="2" t="e">
        <f>VLOOKUP(B3116,'Q1'!A:B,2,0)</f>
        <v>#N/A</v>
      </c>
      <c r="Q3116" s="2" t="e">
        <f t="shared" si="193"/>
        <v>#N/A</v>
      </c>
      <c r="R3116" s="2" t="e">
        <f>VLOOKUP(B3116,'Q2'!A:B,2,0)</f>
        <v>#N/A</v>
      </c>
      <c r="S3116" s="2" t="e">
        <f t="shared" si="196"/>
        <v>#N/A</v>
      </c>
      <c r="T3116" s="2" t="e">
        <f>VLOOKUP(B3116,'Q3'!A:B,2,0)</f>
        <v>#N/A</v>
      </c>
      <c r="U3116" s="2" t="e">
        <f t="shared" si="194"/>
        <v>#N/A</v>
      </c>
      <c r="V3116" s="2" t="e">
        <f>VLOOKUP(B3116,'Q4'!A:B,2,0)</f>
        <v>#N/A</v>
      </c>
      <c r="W3116" s="2" t="e">
        <f t="shared" si="195"/>
        <v>#N/A</v>
      </c>
      <c r="X3116" s="2" t="str">
        <f>VLOOKUP(B3116,Food!A:B,2,0)</f>
        <v>Yes</v>
      </c>
      <c r="Y3116" s="2">
        <f>VLOOKUP(B3116,'Call List'!A:A,1,0)</f>
        <v>10673</v>
      </c>
      <c r="Z3116" s="2" t="e">
        <f>VLOOKUP(B3116,Sheet4!A:A,1,0)</f>
        <v>#N/A</v>
      </c>
    </row>
    <row r="3117" spans="1:26" hidden="1" x14ac:dyDescent="0.2">
      <c r="A3117" s="9">
        <v>3116</v>
      </c>
      <c r="B3117" s="9">
        <v>12897</v>
      </c>
      <c r="C3117" s="9" t="s">
        <v>211</v>
      </c>
      <c r="D3117" s="9" t="s">
        <v>26</v>
      </c>
      <c r="E3117" s="9" t="s">
        <v>10872</v>
      </c>
      <c r="F3117" s="9" t="s">
        <v>10873</v>
      </c>
      <c r="G3117" s="9" t="s">
        <v>10874</v>
      </c>
      <c r="H3117" s="9" t="s">
        <v>25192</v>
      </c>
      <c r="I3117" s="9" t="s">
        <v>10875</v>
      </c>
      <c r="J3117" s="9" t="s">
        <v>10874</v>
      </c>
      <c r="K3117" s="9" t="s">
        <v>25193</v>
      </c>
      <c r="L3117" s="9" t="s">
        <v>18294</v>
      </c>
      <c r="M3117" s="2" t="e">
        <f>VLOOKUP(B3117,'HP List'!A:G,7,0)</f>
        <v>#N/A</v>
      </c>
      <c r="N3117" s="2" t="e">
        <f>VLOOKUP(B3117,'HP List'!A:H,8,0)</f>
        <v>#N/A</v>
      </c>
      <c r="P3117" s="2" t="e">
        <f>VLOOKUP(B3117,'Q1'!A:B,2,0)</f>
        <v>#N/A</v>
      </c>
      <c r="Q3117" s="2" t="e">
        <f t="shared" si="193"/>
        <v>#N/A</v>
      </c>
      <c r="R3117" s="2" t="e">
        <f>VLOOKUP(B3117,'Q2'!A:B,2,0)</f>
        <v>#N/A</v>
      </c>
      <c r="S3117" s="2" t="e">
        <f t="shared" si="196"/>
        <v>#N/A</v>
      </c>
      <c r="T3117" s="2" t="e">
        <f>VLOOKUP(B3117,'Q3'!A:B,2,0)</f>
        <v>#N/A</v>
      </c>
      <c r="U3117" s="2" t="e">
        <f t="shared" si="194"/>
        <v>#N/A</v>
      </c>
      <c r="V3117" s="2">
        <f>VLOOKUP(B3117,'Q4'!A:B,2,0)</f>
        <v>75150</v>
      </c>
      <c r="W3117" s="2" t="str">
        <f t="shared" si="195"/>
        <v>Unpaid</v>
      </c>
      <c r="X3117" s="2" t="str">
        <f>VLOOKUP(B3117,Food!A:B,2,0)</f>
        <v>Yes</v>
      </c>
      <c r="Y3117" s="2">
        <f>VLOOKUP(B3117,'Call List'!A:A,1,0)</f>
        <v>12897</v>
      </c>
      <c r="Z3117" s="2" t="e">
        <f>VLOOKUP(B3117,Sheet4!A:A,1,0)</f>
        <v>#N/A</v>
      </c>
    </row>
    <row r="3118" spans="1:26" hidden="1" x14ac:dyDescent="0.2">
      <c r="A3118" s="9">
        <v>3117</v>
      </c>
      <c r="B3118" s="9">
        <v>3232</v>
      </c>
      <c r="C3118" s="9" t="s">
        <v>211</v>
      </c>
      <c r="D3118" s="9" t="s">
        <v>26</v>
      </c>
      <c r="E3118" s="9" t="s">
        <v>10876</v>
      </c>
      <c r="F3118" s="9" t="s">
        <v>10877</v>
      </c>
      <c r="G3118" s="9" t="s">
        <v>10878</v>
      </c>
      <c r="H3118" s="9" t="s">
        <v>25194</v>
      </c>
      <c r="I3118" s="9" t="s">
        <v>10879</v>
      </c>
      <c r="J3118" s="9" t="s">
        <v>10878</v>
      </c>
      <c r="K3118" s="9" t="s">
        <v>25195</v>
      </c>
      <c r="L3118" s="9" t="s">
        <v>18313</v>
      </c>
      <c r="M3118" s="2" t="e">
        <f>VLOOKUP(B3118,'HP List'!A:G,7,0)</f>
        <v>#N/A</v>
      </c>
      <c r="N3118" s="2" t="e">
        <f>VLOOKUP(B3118,'HP List'!A:H,8,0)</f>
        <v>#N/A</v>
      </c>
      <c r="P3118" s="2" t="e">
        <f>VLOOKUP(B3118,'Q1'!A:B,2,0)</f>
        <v>#N/A</v>
      </c>
      <c r="Q3118" s="2" t="e">
        <f t="shared" si="193"/>
        <v>#N/A</v>
      </c>
      <c r="R3118" s="2">
        <f>VLOOKUP(B3118,'Q2'!A:B,2,0)</f>
        <v>320</v>
      </c>
      <c r="S3118" s="2" t="str">
        <f t="shared" si="196"/>
        <v>Paid</v>
      </c>
      <c r="T3118" s="2" t="e">
        <f>VLOOKUP(B3118,'Q3'!A:B,2,0)</f>
        <v>#N/A</v>
      </c>
      <c r="U3118" s="2" t="e">
        <f t="shared" si="194"/>
        <v>#N/A</v>
      </c>
      <c r="V3118" s="2">
        <f>VLOOKUP(B3118,'Q4'!A:B,2,0)</f>
        <v>64200</v>
      </c>
      <c r="W3118" s="2" t="str">
        <f t="shared" si="195"/>
        <v>Unpaid</v>
      </c>
      <c r="X3118" s="2" t="str">
        <f>VLOOKUP(B3118,Food!A:B,2,0)</f>
        <v>Yes</v>
      </c>
      <c r="Y3118" s="2">
        <f>VLOOKUP(B3118,'Call List'!A:A,1,0)</f>
        <v>3232</v>
      </c>
      <c r="Z3118" s="2" t="e">
        <f>VLOOKUP(B3118,Sheet4!A:A,1,0)</f>
        <v>#N/A</v>
      </c>
    </row>
    <row r="3119" spans="1:26" hidden="1" x14ac:dyDescent="0.2">
      <c r="A3119" s="9">
        <v>3118</v>
      </c>
      <c r="B3119" s="9">
        <v>3827</v>
      </c>
      <c r="C3119" s="9" t="s">
        <v>211</v>
      </c>
      <c r="D3119" s="9" t="s">
        <v>26</v>
      </c>
      <c r="E3119" s="9" t="s">
        <v>10880</v>
      </c>
      <c r="F3119" s="9" t="s">
        <v>10881</v>
      </c>
      <c r="G3119" s="9" t="s">
        <v>10882</v>
      </c>
      <c r="H3119" s="9" t="s">
        <v>25196</v>
      </c>
      <c r="I3119" s="9" t="s">
        <v>10883</v>
      </c>
      <c r="J3119" s="9" t="s">
        <v>10882</v>
      </c>
      <c r="K3119" s="9" t="s">
        <v>25197</v>
      </c>
      <c r="L3119" s="9" t="s">
        <v>18314</v>
      </c>
      <c r="M3119" s="2" t="e">
        <f>VLOOKUP(B3119,'HP List'!A:G,7,0)</f>
        <v>#N/A</v>
      </c>
      <c r="N3119" s="2" t="e">
        <f>VLOOKUP(B3119,'HP List'!A:H,8,0)</f>
        <v>#N/A</v>
      </c>
      <c r="P3119" s="2">
        <f>VLOOKUP(B3119,'Q1'!A:B,2,0)</f>
        <v>500</v>
      </c>
      <c r="Q3119" s="2" t="str">
        <f t="shared" si="193"/>
        <v>Paid</v>
      </c>
      <c r="R3119" s="2">
        <f>VLOOKUP(B3119,'Q2'!A:B,2,0)</f>
        <v>500</v>
      </c>
      <c r="S3119" s="2" t="str">
        <f t="shared" si="196"/>
        <v>Paid</v>
      </c>
      <c r="T3119" s="2">
        <f>VLOOKUP(B3119,'Q3'!A:B,2,0)</f>
        <v>500</v>
      </c>
      <c r="U3119" s="2" t="str">
        <f t="shared" si="194"/>
        <v>Paid</v>
      </c>
      <c r="V3119" s="2">
        <f>VLOOKUP(B3119,'Q4'!A:B,2,0)</f>
        <v>64700</v>
      </c>
      <c r="W3119" s="2" t="str">
        <f t="shared" si="195"/>
        <v>Unpaid</v>
      </c>
      <c r="X3119" s="2" t="str">
        <f>VLOOKUP(B3119,Food!A:B,2,0)</f>
        <v>Yes</v>
      </c>
      <c r="Y3119" s="2">
        <f>VLOOKUP(B3119,'Call List'!A:A,1,0)</f>
        <v>3827</v>
      </c>
      <c r="Z3119" s="2" t="e">
        <f>VLOOKUP(B3119,Sheet4!A:A,1,0)</f>
        <v>#N/A</v>
      </c>
    </row>
    <row r="3120" spans="1:26" hidden="1" x14ac:dyDescent="0.2">
      <c r="A3120" s="9">
        <v>3119</v>
      </c>
      <c r="B3120" s="9">
        <v>4850</v>
      </c>
      <c r="C3120" s="9" t="s">
        <v>211</v>
      </c>
      <c r="D3120" s="9" t="s">
        <v>26</v>
      </c>
      <c r="E3120" s="9" t="s">
        <v>10884</v>
      </c>
      <c r="F3120" s="9" t="s">
        <v>10885</v>
      </c>
      <c r="G3120" s="9" t="s">
        <v>10886</v>
      </c>
      <c r="H3120" s="9" t="s">
        <v>25198</v>
      </c>
      <c r="I3120" s="9" t="s">
        <v>10887</v>
      </c>
      <c r="J3120" s="9" t="s">
        <v>10886</v>
      </c>
      <c r="K3120" s="9" t="s">
        <v>25199</v>
      </c>
      <c r="L3120" s="9" t="s">
        <v>18312</v>
      </c>
      <c r="M3120" s="2" t="e">
        <f>VLOOKUP(B3120,'HP List'!A:G,7,0)</f>
        <v>#N/A</v>
      </c>
      <c r="N3120" s="2" t="e">
        <f>VLOOKUP(B3120,'HP List'!A:H,8,0)</f>
        <v>#N/A</v>
      </c>
      <c r="P3120" s="2" t="e">
        <f>VLOOKUP(B3120,'Q1'!A:B,2,0)</f>
        <v>#N/A</v>
      </c>
      <c r="Q3120" s="2" t="e">
        <f t="shared" si="193"/>
        <v>#N/A</v>
      </c>
      <c r="R3120" s="2" t="e">
        <f>VLOOKUP(B3120,'Q2'!A:B,2,0)</f>
        <v>#N/A</v>
      </c>
      <c r="S3120" s="2" t="e">
        <f t="shared" si="196"/>
        <v>#N/A</v>
      </c>
      <c r="T3120" s="2" t="e">
        <f>VLOOKUP(B3120,'Q3'!A:B,2,0)</f>
        <v>#N/A</v>
      </c>
      <c r="U3120" s="2" t="e">
        <f t="shared" si="194"/>
        <v>#N/A</v>
      </c>
      <c r="V3120" s="2">
        <f>VLOOKUP(B3120,'Q4'!A:B,2,0)</f>
        <v>54600</v>
      </c>
      <c r="W3120" s="2" t="str">
        <f t="shared" si="195"/>
        <v>Unpaid</v>
      </c>
      <c r="X3120" s="2" t="e">
        <f>VLOOKUP(B3120,Food!A:B,2,0)</f>
        <v>#N/A</v>
      </c>
      <c r="Y3120" s="2">
        <f>VLOOKUP(B3120,'Call List'!A:A,1,0)</f>
        <v>4850</v>
      </c>
      <c r="Z3120" s="2" t="e">
        <f>VLOOKUP(B3120,Sheet4!A:A,1,0)</f>
        <v>#N/A</v>
      </c>
    </row>
    <row r="3121" spans="1:26" hidden="1" x14ac:dyDescent="0.2">
      <c r="A3121" s="9">
        <v>3120</v>
      </c>
      <c r="B3121" s="9">
        <v>3186</v>
      </c>
      <c r="C3121" s="9" t="s">
        <v>211</v>
      </c>
      <c r="D3121" s="9" t="s">
        <v>26</v>
      </c>
      <c r="E3121" s="9" t="s">
        <v>10888</v>
      </c>
      <c r="F3121" s="9" t="s">
        <v>10889</v>
      </c>
      <c r="G3121" s="9" t="s">
        <v>10890</v>
      </c>
      <c r="H3121" s="9" t="s">
        <v>25200</v>
      </c>
      <c r="I3121" s="9" t="s">
        <v>10891</v>
      </c>
      <c r="J3121" s="9" t="s">
        <v>10890</v>
      </c>
      <c r="K3121" s="9" t="s">
        <v>25201</v>
      </c>
      <c r="L3121" s="9" t="s">
        <v>18313</v>
      </c>
      <c r="M3121" s="2" t="e">
        <f>VLOOKUP(B3121,'HP List'!A:G,7,0)</f>
        <v>#N/A</v>
      </c>
      <c r="N3121" s="2" t="e">
        <f>VLOOKUP(B3121,'HP List'!A:H,8,0)</f>
        <v>#N/A</v>
      </c>
      <c r="P3121" s="2">
        <f>VLOOKUP(B3121,'Q1'!A:B,2,0)</f>
        <v>650</v>
      </c>
      <c r="Q3121" s="2" t="str">
        <f t="shared" si="193"/>
        <v>Paid</v>
      </c>
      <c r="R3121" s="2">
        <f>VLOOKUP(B3121,'Q2'!A:B,2,0)</f>
        <v>650</v>
      </c>
      <c r="S3121" s="2" t="str">
        <f t="shared" si="196"/>
        <v>Paid</v>
      </c>
      <c r="T3121" s="2">
        <f>VLOOKUP(B3121,'Q3'!A:B,2,0)</f>
        <v>650</v>
      </c>
      <c r="U3121" s="2" t="str">
        <f t="shared" si="194"/>
        <v>Paid</v>
      </c>
      <c r="V3121" s="2">
        <f>VLOOKUP(B3121,'Q4'!A:B,2,0)</f>
        <v>650</v>
      </c>
      <c r="W3121" s="2" t="str">
        <f t="shared" si="195"/>
        <v>Paid</v>
      </c>
      <c r="X3121" s="2" t="e">
        <f>VLOOKUP(B3121,Food!A:B,2,0)</f>
        <v>#N/A</v>
      </c>
      <c r="Y3121" s="2">
        <f>VLOOKUP(B3121,'Call List'!A:A,1,0)</f>
        <v>3186</v>
      </c>
      <c r="Z3121" s="2" t="e">
        <f>VLOOKUP(B3121,Sheet4!A:A,1,0)</f>
        <v>#N/A</v>
      </c>
    </row>
    <row r="3122" spans="1:26" hidden="1" x14ac:dyDescent="0.2">
      <c r="A3122" s="9">
        <v>3121</v>
      </c>
      <c r="B3122" s="9">
        <v>15133</v>
      </c>
      <c r="C3122" s="9" t="s">
        <v>211</v>
      </c>
      <c r="D3122" s="9" t="s">
        <v>26</v>
      </c>
      <c r="E3122" s="9" t="s">
        <v>20540</v>
      </c>
      <c r="F3122" s="9" t="s">
        <v>20541</v>
      </c>
      <c r="G3122" s="9" t="s">
        <v>20542</v>
      </c>
      <c r="H3122" s="9" t="s">
        <v>25202</v>
      </c>
      <c r="I3122" s="9" t="s">
        <v>11725</v>
      </c>
      <c r="J3122" s="9" t="s">
        <v>20542</v>
      </c>
      <c r="K3122" s="9" t="s">
        <v>25203</v>
      </c>
      <c r="L3122" s="9" t="s">
        <v>18289</v>
      </c>
      <c r="M3122" s="2" t="e">
        <f>VLOOKUP(B3122,'HP List'!A:G,7,0)</f>
        <v>#N/A</v>
      </c>
      <c r="N3122" s="2" t="e">
        <f>VLOOKUP(B3122,'HP List'!A:H,8,0)</f>
        <v>#N/A</v>
      </c>
      <c r="P3122" s="2" t="e">
        <f>VLOOKUP(B3122,'Q1'!A:B,2,0)</f>
        <v>#N/A</v>
      </c>
      <c r="Q3122" s="2" t="e">
        <f t="shared" si="193"/>
        <v>#N/A</v>
      </c>
      <c r="R3122" s="2" t="e">
        <f>VLOOKUP(B3122,'Q2'!A:B,2,0)</f>
        <v>#N/A</v>
      </c>
      <c r="S3122" s="2" t="e">
        <f t="shared" si="196"/>
        <v>#N/A</v>
      </c>
      <c r="T3122" s="2" t="e">
        <f>VLOOKUP(B3122,'Q3'!A:B,2,0)</f>
        <v>#N/A</v>
      </c>
      <c r="U3122" s="2" t="e">
        <f t="shared" si="194"/>
        <v>#N/A</v>
      </c>
      <c r="V3122" s="2" t="e">
        <f>VLOOKUP(B3122,'Q4'!A:B,2,0)</f>
        <v>#N/A</v>
      </c>
      <c r="W3122" s="2" t="e">
        <f t="shared" si="195"/>
        <v>#N/A</v>
      </c>
      <c r="X3122" s="2" t="e">
        <f>VLOOKUP(B3122,Food!A:B,2,0)</f>
        <v>#N/A</v>
      </c>
      <c r="Y3122" s="2">
        <f>VLOOKUP(B3122,'Call List'!A:A,1,0)</f>
        <v>15133</v>
      </c>
      <c r="Z3122" s="2" t="e">
        <f>VLOOKUP(B3122,Sheet4!A:A,1,0)</f>
        <v>#N/A</v>
      </c>
    </row>
    <row r="3123" spans="1:26" hidden="1" x14ac:dyDescent="0.2">
      <c r="A3123" s="9">
        <v>3122</v>
      </c>
      <c r="B3123" s="9">
        <v>11457</v>
      </c>
      <c r="C3123" s="9" t="s">
        <v>211</v>
      </c>
      <c r="D3123" s="9" t="s">
        <v>26</v>
      </c>
      <c r="E3123" s="9" t="s">
        <v>10892</v>
      </c>
      <c r="F3123" s="9" t="s">
        <v>10893</v>
      </c>
      <c r="G3123" s="9" t="s">
        <v>10894</v>
      </c>
      <c r="H3123" s="9" t="s">
        <v>25204</v>
      </c>
      <c r="I3123" s="9" t="s">
        <v>9324</v>
      </c>
      <c r="J3123" s="9" t="s">
        <v>10895</v>
      </c>
      <c r="K3123" s="9" t="s">
        <v>25205</v>
      </c>
      <c r="L3123" s="9" t="s">
        <v>18304</v>
      </c>
      <c r="M3123" s="2" t="e">
        <f>VLOOKUP(B3123,'HP List'!A:G,7,0)</f>
        <v>#N/A</v>
      </c>
      <c r="N3123" s="2" t="e">
        <f>VLOOKUP(B3123,'HP List'!A:H,8,0)</f>
        <v>#N/A</v>
      </c>
      <c r="P3123" s="2" t="e">
        <f>VLOOKUP(B3123,'Q1'!A:B,2,0)</f>
        <v>#N/A</v>
      </c>
      <c r="Q3123" s="2" t="e">
        <f t="shared" si="193"/>
        <v>#N/A</v>
      </c>
      <c r="R3123" s="2" t="e">
        <f>VLOOKUP(B3123,'Q2'!A:B,2,0)</f>
        <v>#N/A</v>
      </c>
      <c r="S3123" s="2" t="e">
        <f t="shared" si="196"/>
        <v>#N/A</v>
      </c>
      <c r="T3123" s="2" t="e">
        <f>VLOOKUP(B3123,'Q3'!A:B,2,0)</f>
        <v>#N/A</v>
      </c>
      <c r="U3123" s="2" t="e">
        <f t="shared" si="194"/>
        <v>#N/A</v>
      </c>
      <c r="V3123" s="2">
        <f>VLOOKUP(B3123,'Q4'!A:B,2,0)</f>
        <v>64200</v>
      </c>
      <c r="W3123" s="2" t="str">
        <f t="shared" si="195"/>
        <v>Unpaid</v>
      </c>
      <c r="X3123" s="2" t="str">
        <f>VLOOKUP(B3123,Food!A:B,2,0)</f>
        <v>Yes</v>
      </c>
      <c r="Y3123" s="2">
        <f>VLOOKUP(B3123,'Call List'!A:A,1,0)</f>
        <v>11457</v>
      </c>
      <c r="Z3123" s="2" t="e">
        <f>VLOOKUP(B3123,Sheet4!A:A,1,0)</f>
        <v>#N/A</v>
      </c>
    </row>
    <row r="3124" spans="1:26" hidden="1" x14ac:dyDescent="0.2">
      <c r="A3124" s="9">
        <v>3123</v>
      </c>
      <c r="B3124" s="9">
        <v>15139</v>
      </c>
      <c r="C3124" s="9" t="s">
        <v>211</v>
      </c>
      <c r="D3124" s="9" t="s">
        <v>26</v>
      </c>
      <c r="E3124" s="9" t="s">
        <v>25206</v>
      </c>
      <c r="F3124" s="9" t="s">
        <v>25207</v>
      </c>
      <c r="G3124" s="9" t="s">
        <v>23469</v>
      </c>
      <c r="H3124" s="9" t="s">
        <v>27961</v>
      </c>
      <c r="I3124" s="9" t="s">
        <v>23470</v>
      </c>
      <c r="J3124" s="9" t="s">
        <v>25208</v>
      </c>
      <c r="K3124" s="9" t="s">
        <v>27962</v>
      </c>
      <c r="L3124" s="9" t="s">
        <v>18289</v>
      </c>
      <c r="M3124" s="2" t="e">
        <f>VLOOKUP(B3124,'HP List'!A:G,7,0)</f>
        <v>#N/A</v>
      </c>
      <c r="N3124" s="2" t="e">
        <f>VLOOKUP(B3124,'HP List'!A:H,8,0)</f>
        <v>#N/A</v>
      </c>
      <c r="P3124" s="2" t="e">
        <f>VLOOKUP(B3124,'Q1'!A:B,2,0)</f>
        <v>#N/A</v>
      </c>
      <c r="Q3124" s="2" t="e">
        <f t="shared" si="193"/>
        <v>#N/A</v>
      </c>
      <c r="R3124" s="2" t="e">
        <f>VLOOKUP(B3124,'Q2'!A:B,2,0)</f>
        <v>#N/A</v>
      </c>
      <c r="S3124" s="2" t="e">
        <f t="shared" si="196"/>
        <v>#N/A</v>
      </c>
      <c r="T3124" s="2" t="e">
        <f>VLOOKUP(B3124,'Q3'!A:B,2,0)</f>
        <v>#N/A</v>
      </c>
      <c r="U3124" s="2" t="e">
        <f t="shared" si="194"/>
        <v>#N/A</v>
      </c>
      <c r="V3124" s="2" t="e">
        <f>VLOOKUP(B3124,'Q4'!A:B,2,0)</f>
        <v>#N/A</v>
      </c>
      <c r="W3124" s="2" t="e">
        <f t="shared" si="195"/>
        <v>#N/A</v>
      </c>
      <c r="X3124" s="2" t="e">
        <f>VLOOKUP(B3124,Food!A:B,2,0)</f>
        <v>#N/A</v>
      </c>
      <c r="Y3124" s="2">
        <f>VLOOKUP(B3124,'Call List'!A:A,1,0)</f>
        <v>15139</v>
      </c>
      <c r="Z3124" s="2" t="e">
        <f>VLOOKUP(B3124,Sheet4!A:A,1,0)</f>
        <v>#N/A</v>
      </c>
    </row>
    <row r="3125" spans="1:26" hidden="1" x14ac:dyDescent="0.2">
      <c r="A3125" s="9">
        <v>3124</v>
      </c>
      <c r="B3125" s="9">
        <v>12046</v>
      </c>
      <c r="C3125" s="9" t="s">
        <v>211</v>
      </c>
      <c r="D3125" s="9" t="s">
        <v>162</v>
      </c>
      <c r="E3125" s="9" t="s">
        <v>10896</v>
      </c>
      <c r="F3125" s="9" t="s">
        <v>10897</v>
      </c>
      <c r="G3125" s="9" t="s">
        <v>10898</v>
      </c>
      <c r="H3125" s="9" t="s">
        <v>25209</v>
      </c>
      <c r="I3125" s="9" t="s">
        <v>10899</v>
      </c>
      <c r="J3125" s="9" t="s">
        <v>10898</v>
      </c>
      <c r="K3125" s="9" t="s">
        <v>25209</v>
      </c>
      <c r="L3125" s="9" t="s">
        <v>18297</v>
      </c>
      <c r="M3125" s="2" t="e">
        <f>VLOOKUP(B3125,'HP List'!A:G,7,0)</f>
        <v>#N/A</v>
      </c>
      <c r="N3125" s="2" t="e">
        <f>VLOOKUP(B3125,'HP List'!A:H,8,0)</f>
        <v>#N/A</v>
      </c>
      <c r="P3125" s="2">
        <f>VLOOKUP(B3125,'Q1'!A:B,2,0)</f>
        <v>2500</v>
      </c>
      <c r="Q3125" s="2" t="str">
        <f t="shared" si="193"/>
        <v>Paid</v>
      </c>
      <c r="R3125" s="2">
        <f>VLOOKUP(B3125,'Q2'!A:B,2,0)</f>
        <v>2500</v>
      </c>
      <c r="S3125" s="2" t="str">
        <f t="shared" si="196"/>
        <v>Paid</v>
      </c>
      <c r="T3125" s="2">
        <f>VLOOKUP(B3125,'Q3'!A:B,2,0)</f>
        <v>2500</v>
      </c>
      <c r="U3125" s="2" t="str">
        <f t="shared" si="194"/>
        <v>Paid</v>
      </c>
      <c r="V3125" s="2">
        <f>VLOOKUP(B3125,'Q4'!A:B,2,0)</f>
        <v>85870</v>
      </c>
      <c r="W3125" s="2" t="str">
        <f t="shared" si="195"/>
        <v>Unpaid</v>
      </c>
      <c r="X3125" s="2" t="str">
        <f>VLOOKUP(B3125,Food!A:B,2,0)</f>
        <v>Yes</v>
      </c>
      <c r="Y3125" s="2">
        <f>VLOOKUP(B3125,'Call List'!A:A,1,0)</f>
        <v>12046</v>
      </c>
      <c r="Z3125" s="2" t="e">
        <f>VLOOKUP(B3125,Sheet4!A:A,1,0)</f>
        <v>#N/A</v>
      </c>
    </row>
    <row r="3126" spans="1:26" hidden="1" x14ac:dyDescent="0.2">
      <c r="A3126" s="9">
        <v>3125</v>
      </c>
      <c r="B3126" s="9">
        <v>14102</v>
      </c>
      <c r="C3126" s="9" t="s">
        <v>211</v>
      </c>
      <c r="D3126" s="9" t="s">
        <v>162</v>
      </c>
      <c r="E3126" s="9" t="s">
        <v>10900</v>
      </c>
      <c r="F3126" s="9" t="s">
        <v>6039</v>
      </c>
      <c r="G3126" s="9" t="s">
        <v>6040</v>
      </c>
      <c r="H3126" s="9" t="s">
        <v>23097</v>
      </c>
      <c r="I3126" s="9" t="s">
        <v>6041</v>
      </c>
      <c r="J3126" s="9" t="s">
        <v>6042</v>
      </c>
      <c r="K3126" s="9" t="s">
        <v>23098</v>
      </c>
      <c r="L3126" s="9" t="s">
        <v>18290</v>
      </c>
      <c r="M3126" s="2" t="e">
        <f>VLOOKUP(B3126,'HP List'!A:G,7,0)</f>
        <v>#N/A</v>
      </c>
      <c r="N3126" s="2" t="e">
        <f>VLOOKUP(B3126,'HP List'!A:H,8,0)</f>
        <v>#N/A</v>
      </c>
      <c r="P3126" s="2" t="e">
        <f>VLOOKUP(B3126,'Q1'!A:B,2,0)</f>
        <v>#N/A</v>
      </c>
      <c r="Q3126" s="2" t="e">
        <f t="shared" si="193"/>
        <v>#N/A</v>
      </c>
      <c r="R3126" s="2" t="e">
        <f>VLOOKUP(B3126,'Q2'!A:B,2,0)</f>
        <v>#N/A</v>
      </c>
      <c r="S3126" s="2" t="e">
        <f t="shared" si="196"/>
        <v>#N/A</v>
      </c>
      <c r="T3126" s="2" t="e">
        <f>VLOOKUP(B3126,'Q3'!A:B,2,0)</f>
        <v>#N/A</v>
      </c>
      <c r="U3126" s="2" t="e">
        <f t="shared" si="194"/>
        <v>#N/A</v>
      </c>
      <c r="V3126" s="2">
        <f>VLOOKUP(B3126,'Q4'!A:B,2,0)</f>
        <v>62820</v>
      </c>
      <c r="W3126" s="2" t="str">
        <f t="shared" si="195"/>
        <v>Unpaid</v>
      </c>
      <c r="X3126" s="2" t="e">
        <f>VLOOKUP(B3126,Food!A:B,2,0)</f>
        <v>#N/A</v>
      </c>
      <c r="Y3126" s="2">
        <f>VLOOKUP(B3126,'Call List'!A:A,1,0)</f>
        <v>14102</v>
      </c>
      <c r="Z3126" s="2" t="e">
        <f>VLOOKUP(B3126,Sheet4!A:A,1,0)</f>
        <v>#N/A</v>
      </c>
    </row>
    <row r="3127" spans="1:26" hidden="1" x14ac:dyDescent="0.2">
      <c r="A3127" s="9">
        <v>3126</v>
      </c>
      <c r="B3127" s="9">
        <v>11175</v>
      </c>
      <c r="C3127" s="9" t="s">
        <v>211</v>
      </c>
      <c r="D3127" s="9" t="s">
        <v>162</v>
      </c>
      <c r="E3127" s="9" t="s">
        <v>10901</v>
      </c>
      <c r="F3127" s="9" t="s">
        <v>450</v>
      </c>
      <c r="G3127" s="9" t="s">
        <v>451</v>
      </c>
      <c r="H3127" s="9" t="s">
        <v>25210</v>
      </c>
      <c r="I3127" s="9" t="s">
        <v>452</v>
      </c>
      <c r="J3127" s="9" t="s">
        <v>10902</v>
      </c>
      <c r="K3127" s="9" t="s">
        <v>20582</v>
      </c>
      <c r="L3127" s="9" t="s">
        <v>18304</v>
      </c>
      <c r="M3127" s="2" t="e">
        <f>VLOOKUP(B3127,'HP List'!A:G,7,0)</f>
        <v>#N/A</v>
      </c>
      <c r="N3127" s="2" t="e">
        <f>VLOOKUP(B3127,'HP List'!A:H,8,0)</f>
        <v>#N/A</v>
      </c>
      <c r="P3127" s="2" t="e">
        <f>VLOOKUP(B3127,'Q1'!A:B,2,0)</f>
        <v>#N/A</v>
      </c>
      <c r="Q3127" s="2" t="e">
        <f t="shared" si="193"/>
        <v>#N/A</v>
      </c>
      <c r="R3127" s="2" t="e">
        <f>VLOOKUP(B3127,'Q2'!A:B,2,0)</f>
        <v>#N/A</v>
      </c>
      <c r="S3127" s="2" t="e">
        <f t="shared" si="196"/>
        <v>#N/A</v>
      </c>
      <c r="T3127" s="2" t="e">
        <f>VLOOKUP(B3127,'Q3'!A:B,2,0)</f>
        <v>#N/A</v>
      </c>
      <c r="U3127" s="2" t="e">
        <f t="shared" si="194"/>
        <v>#N/A</v>
      </c>
      <c r="V3127" s="2">
        <f>VLOOKUP(B3127,'Q4'!A:B,2,0)</f>
        <v>83370</v>
      </c>
      <c r="W3127" s="2" t="str">
        <f t="shared" si="195"/>
        <v>Unpaid</v>
      </c>
      <c r="X3127" s="2" t="str">
        <f>VLOOKUP(B3127,Food!A:B,2,0)</f>
        <v>Yes</v>
      </c>
      <c r="Y3127" s="2">
        <f>VLOOKUP(B3127,'Call List'!A:A,1,0)</f>
        <v>11175</v>
      </c>
      <c r="Z3127" s="2" t="e">
        <f>VLOOKUP(B3127,Sheet4!A:A,1,0)</f>
        <v>#N/A</v>
      </c>
    </row>
    <row r="3128" spans="1:26" hidden="1" x14ac:dyDescent="0.2">
      <c r="A3128" s="9">
        <v>3127</v>
      </c>
      <c r="B3128" s="9">
        <v>13986</v>
      </c>
      <c r="C3128" s="9" t="s">
        <v>211</v>
      </c>
      <c r="D3128" s="9" t="s">
        <v>162</v>
      </c>
      <c r="E3128" s="9" t="s">
        <v>10903</v>
      </c>
      <c r="F3128" s="9" t="s">
        <v>10904</v>
      </c>
      <c r="G3128" s="9" t="s">
        <v>10905</v>
      </c>
      <c r="H3128" s="9" t="s">
        <v>25211</v>
      </c>
      <c r="I3128" s="9" t="s">
        <v>8560</v>
      </c>
      <c r="J3128" s="9" t="s">
        <v>10906</v>
      </c>
      <c r="K3128" s="9" t="s">
        <v>25212</v>
      </c>
      <c r="L3128" s="9" t="s">
        <v>18290</v>
      </c>
      <c r="M3128" s="2" t="e">
        <f>VLOOKUP(B3128,'HP List'!A:G,7,0)</f>
        <v>#N/A</v>
      </c>
      <c r="N3128" s="2" t="e">
        <f>VLOOKUP(B3128,'HP List'!A:H,8,0)</f>
        <v>#N/A</v>
      </c>
      <c r="P3128" s="2" t="e">
        <f>VLOOKUP(B3128,'Q1'!A:B,2,0)</f>
        <v>#N/A</v>
      </c>
      <c r="Q3128" s="2" t="e">
        <f t="shared" si="193"/>
        <v>#N/A</v>
      </c>
      <c r="R3128" s="2" t="e">
        <f>VLOOKUP(B3128,'Q2'!A:B,2,0)</f>
        <v>#N/A</v>
      </c>
      <c r="S3128" s="2" t="e">
        <f t="shared" si="196"/>
        <v>#N/A</v>
      </c>
      <c r="T3128" s="2">
        <f>VLOOKUP(B3128,'Q3'!A:B,2,0)</f>
        <v>77770</v>
      </c>
      <c r="U3128" s="2" t="str">
        <f t="shared" si="194"/>
        <v>Unpaid</v>
      </c>
      <c r="V3128" s="2">
        <f>VLOOKUP(B3128,'Q4'!A:B,2,0)</f>
        <v>73770</v>
      </c>
      <c r="W3128" s="2" t="str">
        <f t="shared" si="195"/>
        <v>Unpaid</v>
      </c>
      <c r="X3128" s="2" t="e">
        <f>VLOOKUP(B3128,Food!A:B,2,0)</f>
        <v>#N/A</v>
      </c>
      <c r="Y3128" s="2">
        <f>VLOOKUP(B3128,'Call List'!A:A,1,0)</f>
        <v>13986</v>
      </c>
      <c r="Z3128" s="2" t="e">
        <f>VLOOKUP(B3128,Sheet4!A:A,1,0)</f>
        <v>#N/A</v>
      </c>
    </row>
    <row r="3129" spans="1:26" hidden="1" x14ac:dyDescent="0.2">
      <c r="A3129" s="9">
        <v>3128</v>
      </c>
      <c r="B3129" s="9">
        <v>12784</v>
      </c>
      <c r="C3129" s="9" t="s">
        <v>211</v>
      </c>
      <c r="D3129" s="9" t="s">
        <v>162</v>
      </c>
      <c r="E3129" s="9" t="s">
        <v>10907</v>
      </c>
      <c r="F3129" s="9" t="s">
        <v>10908</v>
      </c>
      <c r="G3129" s="9" t="s">
        <v>10909</v>
      </c>
      <c r="H3129" s="9" t="s">
        <v>25213</v>
      </c>
      <c r="I3129" s="9" t="s">
        <v>10910</v>
      </c>
      <c r="J3129" s="9" t="s">
        <v>10909</v>
      </c>
      <c r="K3129" s="9" t="s">
        <v>25214</v>
      </c>
      <c r="L3129" s="9" t="s">
        <v>18294</v>
      </c>
      <c r="M3129" s="2" t="e">
        <f>VLOOKUP(B3129,'HP List'!A:G,7,0)</f>
        <v>#N/A</v>
      </c>
      <c r="N3129" s="2" t="e">
        <f>VLOOKUP(B3129,'HP List'!A:H,8,0)</f>
        <v>#N/A</v>
      </c>
      <c r="P3129" s="2" t="e">
        <f>VLOOKUP(B3129,'Q1'!A:B,2,0)</f>
        <v>#N/A</v>
      </c>
      <c r="Q3129" s="2" t="e">
        <f t="shared" si="193"/>
        <v>#N/A</v>
      </c>
      <c r="R3129" s="2" t="e">
        <f>VLOOKUP(B3129,'Q2'!A:B,2,0)</f>
        <v>#N/A</v>
      </c>
      <c r="S3129" s="2" t="e">
        <f t="shared" si="196"/>
        <v>#N/A</v>
      </c>
      <c r="T3129" s="2" t="e">
        <f>VLOOKUP(B3129,'Q3'!A:B,2,0)</f>
        <v>#N/A</v>
      </c>
      <c r="U3129" s="2" t="e">
        <f t="shared" si="194"/>
        <v>#N/A</v>
      </c>
      <c r="V3129" s="2">
        <f>VLOOKUP(B3129,'Q4'!A:B,2,0)</f>
        <v>72420</v>
      </c>
      <c r="W3129" s="2" t="str">
        <f t="shared" si="195"/>
        <v>Unpaid</v>
      </c>
      <c r="X3129" s="2" t="str">
        <f>VLOOKUP(B3129,Food!A:B,2,0)</f>
        <v>Yes</v>
      </c>
      <c r="Y3129" s="2">
        <f>VLOOKUP(B3129,'Call List'!A:A,1,0)</f>
        <v>12784</v>
      </c>
      <c r="Z3129" s="2" t="e">
        <f>VLOOKUP(B3129,Sheet4!A:A,1,0)</f>
        <v>#N/A</v>
      </c>
    </row>
    <row r="3130" spans="1:26" hidden="1" x14ac:dyDescent="0.2">
      <c r="A3130" s="9">
        <v>3129</v>
      </c>
      <c r="B3130" s="9">
        <v>15158</v>
      </c>
      <c r="C3130" s="9" t="s">
        <v>211</v>
      </c>
      <c r="D3130" s="9" t="s">
        <v>162</v>
      </c>
      <c r="E3130" s="9" t="s">
        <v>28007</v>
      </c>
      <c r="F3130" s="9" t="s">
        <v>28008</v>
      </c>
      <c r="G3130" s="9" t="s">
        <v>28009</v>
      </c>
      <c r="H3130" s="9" t="s">
        <v>28010</v>
      </c>
      <c r="I3130" s="9" t="s">
        <v>28011</v>
      </c>
      <c r="J3130" s="9" t="s">
        <v>28012</v>
      </c>
      <c r="K3130" s="9" t="s">
        <v>28013</v>
      </c>
      <c r="L3130" s="9" t="s">
        <v>18289</v>
      </c>
      <c r="M3130" s="2" t="e">
        <f>VLOOKUP(B3130,'HP List'!A:G,7,0)</f>
        <v>#N/A</v>
      </c>
      <c r="N3130" s="2" t="e">
        <f>VLOOKUP(B3130,'HP List'!A:H,8,0)</f>
        <v>#N/A</v>
      </c>
      <c r="P3130" s="2" t="e">
        <f>VLOOKUP(B3130,'Q1'!A:B,2,0)</f>
        <v>#N/A</v>
      </c>
      <c r="Q3130" s="2" t="e">
        <f t="shared" si="193"/>
        <v>#N/A</v>
      </c>
      <c r="R3130" s="2" t="e">
        <f>VLOOKUP(B3130,'Q2'!A:B,2,0)</f>
        <v>#N/A</v>
      </c>
      <c r="S3130" s="2" t="e">
        <f t="shared" si="196"/>
        <v>#N/A</v>
      </c>
      <c r="T3130" s="2" t="e">
        <f>VLOOKUP(B3130,'Q3'!A:B,2,0)</f>
        <v>#N/A</v>
      </c>
      <c r="U3130" s="2" t="e">
        <f t="shared" si="194"/>
        <v>#N/A</v>
      </c>
      <c r="V3130" s="2">
        <f>VLOOKUP(B3130,'Q4'!A:B,2,0)</f>
        <v>55530</v>
      </c>
      <c r="W3130" s="2" t="str">
        <f t="shared" si="195"/>
        <v>Unpaid</v>
      </c>
      <c r="X3130" s="2" t="e">
        <f>VLOOKUP(B3130,Food!A:B,2,0)</f>
        <v>#N/A</v>
      </c>
      <c r="Y3130" s="2" t="e">
        <f>VLOOKUP(B3130,'Call List'!A:A,1,0)</f>
        <v>#N/A</v>
      </c>
      <c r="Z3130" s="2" t="e">
        <f>VLOOKUP(B3130,Sheet4!A:A,1,0)</f>
        <v>#N/A</v>
      </c>
    </row>
    <row r="3131" spans="1:26" hidden="1" x14ac:dyDescent="0.2">
      <c r="A3131" s="9">
        <v>3130</v>
      </c>
      <c r="B3131" s="9">
        <v>13343</v>
      </c>
      <c r="C3131" s="9" t="s">
        <v>211</v>
      </c>
      <c r="D3131" s="9" t="s">
        <v>162</v>
      </c>
      <c r="E3131" s="9" t="s">
        <v>10911</v>
      </c>
      <c r="F3131" s="9" t="s">
        <v>2817</v>
      </c>
      <c r="G3131" s="9" t="s">
        <v>2818</v>
      </c>
      <c r="H3131" s="9" t="s">
        <v>21709</v>
      </c>
      <c r="I3131" s="9" t="s">
        <v>2819</v>
      </c>
      <c r="J3131" s="9" t="s">
        <v>10912</v>
      </c>
      <c r="K3131" s="9" t="s">
        <v>25215</v>
      </c>
      <c r="L3131" s="9" t="s">
        <v>18290</v>
      </c>
      <c r="M3131" s="2" t="e">
        <f>VLOOKUP(B3131,'HP List'!A:G,7,0)</f>
        <v>#N/A</v>
      </c>
      <c r="N3131" s="2" t="e">
        <f>VLOOKUP(B3131,'HP List'!A:H,8,0)</f>
        <v>#N/A</v>
      </c>
      <c r="P3131" s="2" t="e">
        <f>VLOOKUP(B3131,'Q1'!A:B,2,0)</f>
        <v>#N/A</v>
      </c>
      <c r="Q3131" s="2" t="e">
        <f t="shared" si="193"/>
        <v>#N/A</v>
      </c>
      <c r="R3131" s="2" t="e">
        <f>VLOOKUP(B3131,'Q2'!A:B,2,0)</f>
        <v>#N/A</v>
      </c>
      <c r="S3131" s="2" t="e">
        <f t="shared" si="196"/>
        <v>#N/A</v>
      </c>
      <c r="T3131" s="2" t="e">
        <f>VLOOKUP(B3131,'Q3'!A:B,2,0)</f>
        <v>#N/A</v>
      </c>
      <c r="U3131" s="2" t="e">
        <f t="shared" si="194"/>
        <v>#N/A</v>
      </c>
      <c r="V3131" s="2">
        <f>VLOOKUP(B3131,'Q4'!A:B,2,0)</f>
        <v>83370</v>
      </c>
      <c r="W3131" s="2" t="str">
        <f t="shared" si="195"/>
        <v>Unpaid</v>
      </c>
      <c r="X3131" s="2" t="str">
        <f>VLOOKUP(B3131,Food!A:B,2,0)</f>
        <v>Yes</v>
      </c>
      <c r="Y3131" s="2">
        <f>VLOOKUP(B3131,'Call List'!A:A,1,0)</f>
        <v>13343</v>
      </c>
      <c r="Z3131" s="2" t="e">
        <f>VLOOKUP(B3131,Sheet4!A:A,1,0)</f>
        <v>#N/A</v>
      </c>
    </row>
    <row r="3132" spans="1:26" hidden="1" x14ac:dyDescent="0.2">
      <c r="A3132" s="9">
        <v>3131</v>
      </c>
      <c r="B3132" s="9">
        <v>12954</v>
      </c>
      <c r="C3132" s="9" t="s">
        <v>211</v>
      </c>
      <c r="D3132" s="9" t="s">
        <v>162</v>
      </c>
      <c r="E3132" s="9" t="s">
        <v>28014</v>
      </c>
      <c r="F3132" s="9" t="s">
        <v>8804</v>
      </c>
      <c r="G3132" s="9" t="s">
        <v>28015</v>
      </c>
      <c r="H3132" s="9" t="s">
        <v>28016</v>
      </c>
      <c r="I3132" s="9" t="s">
        <v>28017</v>
      </c>
      <c r="J3132" s="9" t="s">
        <v>28018</v>
      </c>
      <c r="K3132" s="9" t="s">
        <v>28019</v>
      </c>
      <c r="L3132" s="9" t="s">
        <v>18294</v>
      </c>
      <c r="M3132" s="2" t="e">
        <f>VLOOKUP(B3132,'HP List'!A:G,7,0)</f>
        <v>#N/A</v>
      </c>
      <c r="N3132" s="2" t="e">
        <f>VLOOKUP(B3132,'HP List'!A:H,8,0)</f>
        <v>#N/A</v>
      </c>
      <c r="P3132" s="2" t="e">
        <f>VLOOKUP(B3132,'Q1'!A:B,2,0)</f>
        <v>#N/A</v>
      </c>
      <c r="Q3132" s="2" t="e">
        <f t="shared" si="193"/>
        <v>#N/A</v>
      </c>
      <c r="R3132" s="2" t="e">
        <f>VLOOKUP(B3132,'Q2'!A:B,2,0)</f>
        <v>#N/A</v>
      </c>
      <c r="S3132" s="2" t="e">
        <f t="shared" si="196"/>
        <v>#N/A</v>
      </c>
      <c r="T3132" s="2" t="e">
        <f>VLOOKUP(B3132,'Q3'!A:B,2,0)</f>
        <v>#N/A</v>
      </c>
      <c r="U3132" s="2" t="e">
        <f t="shared" si="194"/>
        <v>#N/A</v>
      </c>
      <c r="V3132" s="2">
        <f>VLOOKUP(B3132,'Q4'!A:B,2,0)</f>
        <v>72420</v>
      </c>
      <c r="W3132" s="2" t="str">
        <f t="shared" si="195"/>
        <v>Unpaid</v>
      </c>
      <c r="X3132" s="2" t="str">
        <f>VLOOKUP(B3132,Food!A:B,2,0)</f>
        <v>Yes</v>
      </c>
      <c r="Y3132" s="2">
        <f>VLOOKUP(B3132,'Call List'!A:A,1,0)</f>
        <v>12954</v>
      </c>
      <c r="Z3132" s="2" t="e">
        <f>VLOOKUP(B3132,Sheet4!A:A,1,0)</f>
        <v>#N/A</v>
      </c>
    </row>
    <row r="3133" spans="1:26" hidden="1" x14ac:dyDescent="0.2">
      <c r="A3133" s="9">
        <v>3132</v>
      </c>
      <c r="B3133" s="9">
        <v>14729</v>
      </c>
      <c r="C3133" s="9" t="s">
        <v>211</v>
      </c>
      <c r="D3133" s="9" t="s">
        <v>162</v>
      </c>
      <c r="E3133" s="9" t="s">
        <v>10913</v>
      </c>
      <c r="F3133" s="9" t="s">
        <v>10914</v>
      </c>
      <c r="G3133" s="9" t="s">
        <v>10915</v>
      </c>
      <c r="H3133" s="9" t="s">
        <v>25216</v>
      </c>
      <c r="I3133" s="9" t="s">
        <v>10916</v>
      </c>
      <c r="J3133" s="9" t="s">
        <v>10915</v>
      </c>
      <c r="K3133" s="9" t="s">
        <v>25216</v>
      </c>
      <c r="L3133" s="9" t="s">
        <v>18289</v>
      </c>
      <c r="M3133" s="2" t="e">
        <f>VLOOKUP(B3133,'HP List'!A:G,7,0)</f>
        <v>#N/A</v>
      </c>
      <c r="N3133" s="2" t="e">
        <f>VLOOKUP(B3133,'HP List'!A:H,8,0)</f>
        <v>#N/A</v>
      </c>
      <c r="P3133" s="2" t="e">
        <f>VLOOKUP(B3133,'Q1'!A:B,2,0)</f>
        <v>#N/A</v>
      </c>
      <c r="Q3133" s="2" t="e">
        <f t="shared" si="193"/>
        <v>#N/A</v>
      </c>
      <c r="R3133" s="2" t="e">
        <f>VLOOKUP(B3133,'Q2'!A:B,2,0)</f>
        <v>#N/A</v>
      </c>
      <c r="S3133" s="2" t="e">
        <f t="shared" si="196"/>
        <v>#N/A</v>
      </c>
      <c r="T3133" s="2" t="e">
        <f>VLOOKUP(B3133,'Q3'!A:B,2,0)</f>
        <v>#N/A</v>
      </c>
      <c r="U3133" s="2" t="e">
        <f t="shared" si="194"/>
        <v>#N/A</v>
      </c>
      <c r="V3133" s="2">
        <f>VLOOKUP(B3133,'Q4'!A:B,2,0)</f>
        <v>62820</v>
      </c>
      <c r="W3133" s="2" t="str">
        <f t="shared" si="195"/>
        <v>Unpaid</v>
      </c>
      <c r="X3133" s="2" t="e">
        <f>VLOOKUP(B3133,Food!A:B,2,0)</f>
        <v>#N/A</v>
      </c>
      <c r="Y3133" s="2">
        <f>VLOOKUP(B3133,'Call List'!A:A,1,0)</f>
        <v>14729</v>
      </c>
      <c r="Z3133" s="2" t="e">
        <f>VLOOKUP(B3133,Sheet4!A:A,1,0)</f>
        <v>#N/A</v>
      </c>
    </row>
    <row r="3134" spans="1:26" hidden="1" x14ac:dyDescent="0.2">
      <c r="A3134" s="9">
        <v>3133</v>
      </c>
      <c r="B3134" s="9">
        <v>3832</v>
      </c>
      <c r="C3134" s="9" t="s">
        <v>211</v>
      </c>
      <c r="D3134" s="9" t="s">
        <v>162</v>
      </c>
      <c r="E3134" s="9" t="s">
        <v>10917</v>
      </c>
      <c r="F3134" s="9" t="s">
        <v>10918</v>
      </c>
      <c r="G3134" s="9" t="s">
        <v>10919</v>
      </c>
      <c r="H3134" s="9" t="s">
        <v>25217</v>
      </c>
      <c r="I3134" s="9" t="s">
        <v>10920</v>
      </c>
      <c r="J3134" s="9" t="s">
        <v>10919</v>
      </c>
      <c r="K3134" s="9" t="s">
        <v>25218</v>
      </c>
      <c r="L3134" s="9" t="s">
        <v>18314</v>
      </c>
      <c r="M3134" s="2" t="e">
        <f>VLOOKUP(B3134,'HP List'!A:G,7,0)</f>
        <v>#N/A</v>
      </c>
      <c r="N3134" s="2" t="e">
        <f>VLOOKUP(B3134,'HP List'!A:H,8,0)</f>
        <v>#N/A</v>
      </c>
      <c r="P3134" s="2" t="e">
        <f>VLOOKUP(B3134,'Q1'!A:B,2,0)</f>
        <v>#N/A</v>
      </c>
      <c r="Q3134" s="2" t="e">
        <f t="shared" si="193"/>
        <v>#N/A</v>
      </c>
      <c r="R3134" s="2" t="e">
        <f>VLOOKUP(B3134,'Q2'!A:B,2,0)</f>
        <v>#N/A</v>
      </c>
      <c r="S3134" s="2" t="e">
        <f t="shared" si="196"/>
        <v>#N/A</v>
      </c>
      <c r="T3134" s="2" t="e">
        <f>VLOOKUP(B3134,'Q3'!A:B,2,0)</f>
        <v>#N/A</v>
      </c>
      <c r="U3134" s="2" t="e">
        <f t="shared" si="194"/>
        <v>#N/A</v>
      </c>
      <c r="V3134" s="2" t="e">
        <f>VLOOKUP(B3134,'Q4'!A:B,2,0)</f>
        <v>#N/A</v>
      </c>
      <c r="W3134" s="2" t="e">
        <f t="shared" si="195"/>
        <v>#N/A</v>
      </c>
      <c r="X3134" s="2" t="str">
        <f>VLOOKUP(B3134,Food!A:B,2,0)</f>
        <v>Yes</v>
      </c>
      <c r="Y3134" s="2">
        <f>VLOOKUP(B3134,'Call List'!A:A,1,0)</f>
        <v>3832</v>
      </c>
      <c r="Z3134" s="2" t="e">
        <f>VLOOKUP(B3134,Sheet4!A:A,1,0)</f>
        <v>#N/A</v>
      </c>
    </row>
    <row r="3135" spans="1:26" hidden="1" x14ac:dyDescent="0.2">
      <c r="A3135" s="9">
        <v>3134</v>
      </c>
      <c r="B3135" s="9">
        <v>10200</v>
      </c>
      <c r="C3135" s="9" t="s">
        <v>211</v>
      </c>
      <c r="D3135" s="9" t="s">
        <v>162</v>
      </c>
      <c r="E3135" s="9" t="s">
        <v>10921</v>
      </c>
      <c r="F3135" s="9" t="s">
        <v>10922</v>
      </c>
      <c r="G3135" s="9" t="s">
        <v>5967</v>
      </c>
      <c r="H3135" s="9" t="s">
        <v>23063</v>
      </c>
      <c r="I3135" s="9" t="s">
        <v>5968</v>
      </c>
      <c r="J3135" s="9" t="s">
        <v>5967</v>
      </c>
      <c r="K3135" s="9" t="s">
        <v>23064</v>
      </c>
      <c r="L3135" s="9" t="s">
        <v>18306</v>
      </c>
      <c r="M3135" s="2" t="e">
        <f>VLOOKUP(B3135,'HP List'!A:G,7,0)</f>
        <v>#N/A</v>
      </c>
      <c r="N3135" s="2" t="e">
        <f>VLOOKUP(B3135,'HP List'!A:H,8,0)</f>
        <v>#N/A</v>
      </c>
      <c r="P3135" s="2" t="e">
        <f>VLOOKUP(B3135,'Q1'!A:B,2,0)</f>
        <v>#N/A</v>
      </c>
      <c r="Q3135" s="2" t="e">
        <f t="shared" si="193"/>
        <v>#N/A</v>
      </c>
      <c r="R3135" s="2" t="e">
        <f>VLOOKUP(B3135,'Q2'!A:B,2,0)</f>
        <v>#N/A</v>
      </c>
      <c r="S3135" s="2" t="e">
        <f t="shared" si="196"/>
        <v>#N/A</v>
      </c>
      <c r="T3135" s="2" t="e">
        <f>VLOOKUP(B3135,'Q3'!A:B,2,0)</f>
        <v>#N/A</v>
      </c>
      <c r="U3135" s="2" t="e">
        <f t="shared" si="194"/>
        <v>#N/A</v>
      </c>
      <c r="V3135" s="2" t="e">
        <f>VLOOKUP(B3135,'Q4'!A:B,2,0)</f>
        <v>#N/A</v>
      </c>
      <c r="W3135" s="2" t="e">
        <f t="shared" si="195"/>
        <v>#N/A</v>
      </c>
      <c r="X3135" s="2" t="str">
        <f>VLOOKUP(B3135,Food!A:B,2,0)</f>
        <v>Yes</v>
      </c>
      <c r="Y3135" s="2">
        <f>VLOOKUP(B3135,'Call List'!A:A,1,0)</f>
        <v>10200</v>
      </c>
      <c r="Z3135" s="2" t="e">
        <f>VLOOKUP(B3135,Sheet4!A:A,1,0)</f>
        <v>#N/A</v>
      </c>
    </row>
    <row r="3136" spans="1:26" hidden="1" x14ac:dyDescent="0.2">
      <c r="A3136" s="9">
        <v>3135</v>
      </c>
      <c r="B3136" s="9">
        <v>6849</v>
      </c>
      <c r="C3136" s="9" t="s">
        <v>211</v>
      </c>
      <c r="D3136" s="9" t="s">
        <v>162</v>
      </c>
      <c r="E3136" s="9" t="s">
        <v>10923</v>
      </c>
      <c r="F3136" s="9" t="s">
        <v>10924</v>
      </c>
      <c r="G3136" s="9" t="s">
        <v>10925</v>
      </c>
      <c r="H3136" s="9" t="s">
        <v>25219</v>
      </c>
      <c r="I3136" s="9" t="s">
        <v>10926</v>
      </c>
      <c r="J3136" s="9" t="s">
        <v>10925</v>
      </c>
      <c r="K3136" s="9" t="s">
        <v>25220</v>
      </c>
      <c r="L3136" s="9" t="s">
        <v>18311</v>
      </c>
      <c r="M3136" s="2" t="e">
        <f>VLOOKUP(B3136,'HP List'!A:G,7,0)</f>
        <v>#N/A</v>
      </c>
      <c r="N3136" s="2" t="e">
        <f>VLOOKUP(B3136,'HP List'!A:H,8,0)</f>
        <v>#N/A</v>
      </c>
      <c r="P3136" s="2" t="e">
        <f>VLOOKUP(B3136,'Q1'!A:B,2,0)</f>
        <v>#N/A</v>
      </c>
      <c r="Q3136" s="2" t="e">
        <f t="shared" si="193"/>
        <v>#N/A</v>
      </c>
      <c r="R3136" s="2" t="e">
        <f>VLOOKUP(B3136,'Q2'!A:B,2,0)</f>
        <v>#N/A</v>
      </c>
      <c r="S3136" s="2" t="e">
        <f t="shared" si="196"/>
        <v>#N/A</v>
      </c>
      <c r="T3136" s="2" t="e">
        <f>VLOOKUP(B3136,'Q3'!A:B,2,0)</f>
        <v>#N/A</v>
      </c>
      <c r="U3136" s="2" t="e">
        <f t="shared" si="194"/>
        <v>#N/A</v>
      </c>
      <c r="V3136" s="2">
        <f>VLOOKUP(B3136,'Q4'!A:B,2,0)</f>
        <v>72420</v>
      </c>
      <c r="W3136" s="2" t="str">
        <f t="shared" si="195"/>
        <v>Unpaid</v>
      </c>
      <c r="X3136" s="2" t="str">
        <f>VLOOKUP(B3136,Food!A:B,2,0)</f>
        <v>Yes</v>
      </c>
      <c r="Y3136" s="2">
        <f>VLOOKUP(B3136,'Call List'!A:A,1,0)</f>
        <v>6849</v>
      </c>
      <c r="Z3136" s="2" t="e">
        <f>VLOOKUP(B3136,Sheet4!A:A,1,0)</f>
        <v>#N/A</v>
      </c>
    </row>
    <row r="3137" spans="1:27" hidden="1" x14ac:dyDescent="0.2">
      <c r="A3137" s="9">
        <v>3136</v>
      </c>
      <c r="B3137" s="9">
        <v>10087</v>
      </c>
      <c r="C3137" s="9" t="s">
        <v>211</v>
      </c>
      <c r="D3137" s="9" t="s">
        <v>162</v>
      </c>
      <c r="E3137" s="9" t="s">
        <v>10927</v>
      </c>
      <c r="F3137" s="9" t="s">
        <v>10928</v>
      </c>
      <c r="G3137" s="9" t="s">
        <v>10929</v>
      </c>
      <c r="H3137" s="9" t="s">
        <v>25221</v>
      </c>
      <c r="I3137" s="9" t="s">
        <v>10930</v>
      </c>
      <c r="J3137" s="9" t="s">
        <v>10929</v>
      </c>
      <c r="K3137" s="9" t="s">
        <v>25222</v>
      </c>
      <c r="L3137" s="9" t="s">
        <v>18306</v>
      </c>
      <c r="M3137" s="2" t="e">
        <f>VLOOKUP(B3137,'HP List'!A:G,7,0)</f>
        <v>#N/A</v>
      </c>
      <c r="N3137" s="2" t="e">
        <f>VLOOKUP(B3137,'HP List'!A:H,8,0)</f>
        <v>#N/A</v>
      </c>
      <c r="P3137" s="2" t="e">
        <f>VLOOKUP(B3137,'Q1'!A:B,2,0)</f>
        <v>#N/A</v>
      </c>
      <c r="Q3137" s="2" t="e">
        <f t="shared" si="193"/>
        <v>#N/A</v>
      </c>
      <c r="R3137" s="2" t="e">
        <f>VLOOKUP(B3137,'Q2'!A:B,2,0)</f>
        <v>#N/A</v>
      </c>
      <c r="S3137" s="2" t="e">
        <f t="shared" si="196"/>
        <v>#N/A</v>
      </c>
      <c r="T3137" s="2" t="e">
        <f>VLOOKUP(B3137,'Q3'!A:B,2,0)</f>
        <v>#N/A</v>
      </c>
      <c r="U3137" s="2" t="e">
        <f t="shared" si="194"/>
        <v>#N/A</v>
      </c>
      <c r="V3137" s="2">
        <f>VLOOKUP(B3137,'Q4'!A:B,2,0)</f>
        <v>62820</v>
      </c>
      <c r="W3137" s="2" t="str">
        <f t="shared" si="195"/>
        <v>Unpaid</v>
      </c>
      <c r="X3137" s="2" t="e">
        <f>VLOOKUP(B3137,Food!A:B,2,0)</f>
        <v>#N/A</v>
      </c>
      <c r="Y3137" s="2">
        <f>VLOOKUP(B3137,'Call List'!A:A,1,0)</f>
        <v>10087</v>
      </c>
      <c r="Z3137" s="2" t="e">
        <f>VLOOKUP(B3137,Sheet4!A:A,1,0)</f>
        <v>#N/A</v>
      </c>
    </row>
    <row r="3138" spans="1:27" hidden="1" x14ac:dyDescent="0.2">
      <c r="A3138" s="9">
        <v>3137</v>
      </c>
      <c r="B3138" s="9">
        <v>13327</v>
      </c>
      <c r="C3138" s="9" t="s">
        <v>211</v>
      </c>
      <c r="D3138" s="9" t="s">
        <v>162</v>
      </c>
      <c r="E3138" s="9" t="s">
        <v>10931</v>
      </c>
      <c r="F3138" s="9" t="s">
        <v>10932</v>
      </c>
      <c r="G3138" s="9" t="s">
        <v>10933</v>
      </c>
      <c r="H3138" s="9" t="s">
        <v>19918</v>
      </c>
      <c r="I3138" s="9" t="s">
        <v>10934</v>
      </c>
      <c r="J3138" s="9" t="s">
        <v>10933</v>
      </c>
      <c r="K3138" s="9" t="s">
        <v>19919</v>
      </c>
      <c r="L3138" s="9" t="s">
        <v>18294</v>
      </c>
      <c r="M3138" s="2" t="e">
        <f>VLOOKUP(B3138,'HP List'!A:G,7,0)</f>
        <v>#N/A</v>
      </c>
      <c r="N3138" s="2" t="e">
        <f>VLOOKUP(B3138,'HP List'!A:H,8,0)</f>
        <v>#N/A</v>
      </c>
      <c r="P3138" s="2" t="e">
        <f>VLOOKUP(B3138,'Q1'!A:B,2,0)</f>
        <v>#N/A</v>
      </c>
      <c r="Q3138" s="2" t="e">
        <f t="shared" ref="Q3138:Q3201" si="197">IF(P3138&gt;5000,"Unpaid","Paid")</f>
        <v>#N/A</v>
      </c>
      <c r="R3138" s="2" t="e">
        <f>VLOOKUP(B3138,'Q2'!A:B,2,0)</f>
        <v>#N/A</v>
      </c>
      <c r="S3138" s="2" t="e">
        <f t="shared" si="196"/>
        <v>#N/A</v>
      </c>
      <c r="T3138" s="2" t="e">
        <f>VLOOKUP(B3138,'Q3'!A:B,2,0)</f>
        <v>#N/A</v>
      </c>
      <c r="U3138" s="2" t="e">
        <f t="shared" si="194"/>
        <v>#N/A</v>
      </c>
      <c r="V3138" s="2" t="e">
        <f>VLOOKUP(B3138,'Q4'!A:B,2,0)</f>
        <v>#N/A</v>
      </c>
      <c r="W3138" s="2" t="e">
        <f t="shared" si="195"/>
        <v>#N/A</v>
      </c>
      <c r="X3138" s="2" t="str">
        <f>VLOOKUP(B3138,Food!A:B,2,0)</f>
        <v>Yes</v>
      </c>
      <c r="Y3138" s="2">
        <f>VLOOKUP(B3138,'Call List'!A:A,1,0)</f>
        <v>13327</v>
      </c>
      <c r="Z3138" s="2" t="e">
        <f>VLOOKUP(B3138,Sheet4!A:A,1,0)</f>
        <v>#N/A</v>
      </c>
    </row>
    <row r="3139" spans="1:27" hidden="1" x14ac:dyDescent="0.2">
      <c r="A3139" s="9">
        <v>3138</v>
      </c>
      <c r="B3139" s="9">
        <v>10615</v>
      </c>
      <c r="C3139" s="9" t="s">
        <v>214</v>
      </c>
      <c r="D3139" s="9" t="s">
        <v>13</v>
      </c>
      <c r="E3139" s="9" t="s">
        <v>10935</v>
      </c>
      <c r="F3139" s="9" t="s">
        <v>10936</v>
      </c>
      <c r="G3139" s="9" t="s">
        <v>10937</v>
      </c>
      <c r="H3139" s="9" t="s">
        <v>25223</v>
      </c>
      <c r="I3139" s="9" t="s">
        <v>10938</v>
      </c>
      <c r="J3139" s="9" t="s">
        <v>10937</v>
      </c>
      <c r="K3139" s="9" t="s">
        <v>25224</v>
      </c>
      <c r="L3139" s="9" t="s">
        <v>18306</v>
      </c>
      <c r="M3139" s="2" t="e">
        <f>VLOOKUP(B3139,'HP List'!A:G,7,0)</f>
        <v>#N/A</v>
      </c>
      <c r="N3139" s="2" t="e">
        <f>VLOOKUP(B3139,'HP List'!A:H,8,0)</f>
        <v>#N/A</v>
      </c>
      <c r="P3139" s="2" t="e">
        <f>VLOOKUP(B3139,'Q1'!A:B,2,0)</f>
        <v>#N/A</v>
      </c>
      <c r="Q3139" s="2" t="e">
        <f t="shared" si="197"/>
        <v>#N/A</v>
      </c>
      <c r="R3139" s="2" t="e">
        <f>VLOOKUP(B3139,'Q2'!A:B,2,0)</f>
        <v>#N/A</v>
      </c>
      <c r="S3139" s="2" t="e">
        <f t="shared" si="196"/>
        <v>#N/A</v>
      </c>
      <c r="T3139" s="2" t="e">
        <f>VLOOKUP(B3139,'Q3'!A:B,2,0)</f>
        <v>#N/A</v>
      </c>
      <c r="U3139" s="2" t="e">
        <f t="shared" ref="U3139:U3202" si="198">IF(T3139&gt;5000,"Unpaid","Paid")</f>
        <v>#N/A</v>
      </c>
      <c r="V3139" s="2" t="e">
        <f>VLOOKUP(B3139,'Q4'!A:B,2,0)</f>
        <v>#N/A</v>
      </c>
      <c r="W3139" s="2" t="e">
        <f t="shared" ref="W3139:W3202" si="199">IF(V3139&gt;5000,"Unpaid","Paid")</f>
        <v>#N/A</v>
      </c>
      <c r="X3139" s="2" t="str">
        <f>VLOOKUP(B3139,Food!A:B,2,0)</f>
        <v>Yes</v>
      </c>
      <c r="Y3139" s="2">
        <f>VLOOKUP(B3139,'Call List'!A:A,1,0)</f>
        <v>10615</v>
      </c>
      <c r="Z3139" s="2" t="e">
        <f>VLOOKUP(B3139,Sheet4!A:A,1,0)</f>
        <v>#N/A</v>
      </c>
    </row>
    <row r="3140" spans="1:27" hidden="1" x14ac:dyDescent="0.2">
      <c r="A3140" s="9">
        <v>3139</v>
      </c>
      <c r="B3140" s="9">
        <v>2345</v>
      </c>
      <c r="C3140" s="9" t="s">
        <v>214</v>
      </c>
      <c r="D3140" s="9" t="s">
        <v>13</v>
      </c>
      <c r="E3140" s="9" t="s">
        <v>10939</v>
      </c>
      <c r="F3140" s="9" t="s">
        <v>10940</v>
      </c>
      <c r="G3140" s="9" t="s">
        <v>10941</v>
      </c>
      <c r="H3140" s="9" t="s">
        <v>25225</v>
      </c>
      <c r="I3140" s="9" t="s">
        <v>2147</v>
      </c>
      <c r="J3140" s="9" t="s">
        <v>10941</v>
      </c>
      <c r="K3140" s="9" t="s">
        <v>25226</v>
      </c>
      <c r="L3140" s="9" t="s">
        <v>18316</v>
      </c>
      <c r="M3140" s="2" t="e">
        <f>VLOOKUP(B3140,'HP List'!A:G,7,0)</f>
        <v>#N/A</v>
      </c>
      <c r="N3140" s="2" t="e">
        <f>VLOOKUP(B3140,'HP List'!A:H,8,0)</f>
        <v>#N/A</v>
      </c>
      <c r="P3140" s="2" t="e">
        <f>VLOOKUP(B3140,'Q1'!A:B,2,0)</f>
        <v>#N/A</v>
      </c>
      <c r="Q3140" s="2" t="e">
        <f t="shared" si="197"/>
        <v>#N/A</v>
      </c>
      <c r="R3140" s="2" t="e">
        <f>VLOOKUP(B3140,'Q2'!A:B,2,0)</f>
        <v>#N/A</v>
      </c>
      <c r="S3140" s="2" t="e">
        <f t="shared" si="196"/>
        <v>#N/A</v>
      </c>
      <c r="T3140" s="2" t="e">
        <f>VLOOKUP(B3140,'Q3'!A:B,2,0)</f>
        <v>#N/A</v>
      </c>
      <c r="U3140" s="2" t="e">
        <f t="shared" si="198"/>
        <v>#N/A</v>
      </c>
      <c r="V3140" s="2">
        <f>VLOOKUP(B3140,'Q4'!A:B,2,0)</f>
        <v>54600</v>
      </c>
      <c r="W3140" s="2" t="str">
        <f t="shared" si="199"/>
        <v>Unpaid</v>
      </c>
      <c r="X3140" s="2" t="e">
        <f>VLOOKUP(B3140,Food!A:B,2,0)</f>
        <v>#N/A</v>
      </c>
      <c r="Y3140" s="2">
        <f>VLOOKUP(B3140,'Call List'!A:A,1,0)</f>
        <v>2345</v>
      </c>
      <c r="Z3140" s="2" t="e">
        <f>VLOOKUP(B3140,Sheet4!A:A,1,0)</f>
        <v>#N/A</v>
      </c>
    </row>
    <row r="3141" spans="1:27" hidden="1" x14ac:dyDescent="0.2">
      <c r="A3141" s="9">
        <v>3140</v>
      </c>
      <c r="B3141" s="9">
        <v>2984</v>
      </c>
      <c r="C3141" s="9" t="s">
        <v>214</v>
      </c>
      <c r="D3141" s="9" t="s">
        <v>13</v>
      </c>
      <c r="E3141" s="9" t="s">
        <v>10942</v>
      </c>
      <c r="F3141" s="9" t="s">
        <v>10943</v>
      </c>
      <c r="G3141" s="9" t="s">
        <v>10944</v>
      </c>
      <c r="H3141" s="9" t="s">
        <v>25227</v>
      </c>
      <c r="I3141" s="9" t="s">
        <v>10945</v>
      </c>
      <c r="J3141" s="9" t="s">
        <v>10944</v>
      </c>
      <c r="K3141" s="9" t="s">
        <v>25228</v>
      </c>
      <c r="L3141" s="9" t="s">
        <v>18313</v>
      </c>
      <c r="M3141" s="2" t="e">
        <f>VLOOKUP(B3141,'HP List'!A:G,7,0)</f>
        <v>#N/A</v>
      </c>
      <c r="N3141" s="2" t="e">
        <f>VLOOKUP(B3141,'HP List'!A:H,8,0)</f>
        <v>#N/A</v>
      </c>
      <c r="P3141" s="2" t="e">
        <f>VLOOKUP(B3141,'Q1'!A:B,2,0)</f>
        <v>#N/A</v>
      </c>
      <c r="Q3141" s="2" t="e">
        <f t="shared" si="197"/>
        <v>#N/A</v>
      </c>
      <c r="R3141" s="2" t="e">
        <f>VLOOKUP(B3141,'Q2'!A:B,2,0)</f>
        <v>#N/A</v>
      </c>
      <c r="S3141" s="2" t="e">
        <f t="shared" si="196"/>
        <v>#N/A</v>
      </c>
      <c r="T3141" s="2" t="e">
        <f>VLOOKUP(B3141,'Q3'!A:B,2,0)</f>
        <v>#N/A</v>
      </c>
      <c r="U3141" s="2" t="e">
        <f t="shared" si="198"/>
        <v>#N/A</v>
      </c>
      <c r="V3141" s="2" t="e">
        <f>VLOOKUP(B3141,'Q4'!A:B,2,0)</f>
        <v>#N/A</v>
      </c>
      <c r="W3141" s="2" t="e">
        <f t="shared" si="199"/>
        <v>#N/A</v>
      </c>
      <c r="X3141" s="2" t="str">
        <f>VLOOKUP(B3141,Food!A:B,2,0)</f>
        <v>Yes</v>
      </c>
      <c r="Y3141" s="2">
        <f>VLOOKUP(B3141,'Call List'!A:A,1,0)</f>
        <v>2984</v>
      </c>
      <c r="Z3141" s="2" t="e">
        <f>VLOOKUP(B3141,Sheet4!A:A,1,0)</f>
        <v>#N/A</v>
      </c>
    </row>
    <row r="3142" spans="1:27" hidden="1" x14ac:dyDescent="0.2">
      <c r="A3142" s="9">
        <v>3141</v>
      </c>
      <c r="B3142" s="9">
        <v>10655</v>
      </c>
      <c r="C3142" s="9" t="s">
        <v>214</v>
      </c>
      <c r="D3142" s="9" t="s">
        <v>13</v>
      </c>
      <c r="E3142" s="9" t="s">
        <v>10946</v>
      </c>
      <c r="F3142" s="9" t="s">
        <v>10947</v>
      </c>
      <c r="G3142" s="9" t="s">
        <v>10948</v>
      </c>
      <c r="H3142" s="9" t="s">
        <v>25229</v>
      </c>
      <c r="I3142" s="9" t="s">
        <v>10949</v>
      </c>
      <c r="J3142" s="9" t="s">
        <v>10948</v>
      </c>
      <c r="K3142" s="9" t="s">
        <v>25230</v>
      </c>
      <c r="L3142" s="9" t="s">
        <v>18304</v>
      </c>
      <c r="M3142" s="2" t="e">
        <f>VLOOKUP(B3142,'HP List'!A:G,7,0)</f>
        <v>#N/A</v>
      </c>
      <c r="N3142" s="2" t="e">
        <f>VLOOKUP(B3142,'HP List'!A:H,8,0)</f>
        <v>#N/A</v>
      </c>
      <c r="P3142" s="2" t="e">
        <f>VLOOKUP(B3142,'Q1'!A:B,2,0)</f>
        <v>#N/A</v>
      </c>
      <c r="Q3142" s="2" t="e">
        <f t="shared" si="197"/>
        <v>#N/A</v>
      </c>
      <c r="R3142" s="2" t="e">
        <f>VLOOKUP(B3142,'Q2'!A:B,2,0)</f>
        <v>#N/A</v>
      </c>
      <c r="S3142" s="2" t="e">
        <f t="shared" si="196"/>
        <v>#N/A</v>
      </c>
      <c r="T3142" s="2" t="e">
        <f>VLOOKUP(B3142,'Q3'!A:B,2,0)</f>
        <v>#N/A</v>
      </c>
      <c r="U3142" s="2" t="e">
        <f t="shared" si="198"/>
        <v>#N/A</v>
      </c>
      <c r="V3142" s="2">
        <f>VLOOKUP(B3142,'Q4'!A:B,2,0)</f>
        <v>64200</v>
      </c>
      <c r="W3142" s="2" t="str">
        <f t="shared" si="199"/>
        <v>Unpaid</v>
      </c>
      <c r="X3142" s="2" t="str">
        <f>VLOOKUP(B3142,Food!A:B,2,0)</f>
        <v>Yes</v>
      </c>
      <c r="Y3142" s="2">
        <f>VLOOKUP(B3142,'Call List'!A:A,1,0)</f>
        <v>10655</v>
      </c>
      <c r="Z3142" s="2" t="e">
        <f>VLOOKUP(B3142,Sheet4!A:A,1,0)</f>
        <v>#N/A</v>
      </c>
    </row>
    <row r="3143" spans="1:27" hidden="1" x14ac:dyDescent="0.2">
      <c r="A3143" s="9">
        <v>3142</v>
      </c>
      <c r="B3143" s="9">
        <v>3765</v>
      </c>
      <c r="C3143" s="9" t="s">
        <v>214</v>
      </c>
      <c r="D3143" s="9" t="s">
        <v>13</v>
      </c>
      <c r="E3143" s="9" t="s">
        <v>10950</v>
      </c>
      <c r="F3143" s="9" t="s">
        <v>10951</v>
      </c>
      <c r="G3143" s="9" t="s">
        <v>3922</v>
      </c>
      <c r="H3143" s="9" t="s">
        <v>22190</v>
      </c>
      <c r="I3143" s="9" t="s">
        <v>6742</v>
      </c>
      <c r="J3143" s="9" t="s">
        <v>3922</v>
      </c>
      <c r="K3143" s="9" t="s">
        <v>22191</v>
      </c>
      <c r="L3143" s="9" t="s">
        <v>18314</v>
      </c>
      <c r="M3143" s="2" t="e">
        <f>VLOOKUP(B3143,'HP List'!A:G,7,0)</f>
        <v>#N/A</v>
      </c>
      <c r="N3143" s="2" t="e">
        <f>VLOOKUP(B3143,'HP List'!A:H,8,0)</f>
        <v>#N/A</v>
      </c>
      <c r="P3143" s="2" t="e">
        <f>VLOOKUP(B3143,'Q1'!A:B,2,0)</f>
        <v>#N/A</v>
      </c>
      <c r="Q3143" s="2" t="e">
        <f t="shared" si="197"/>
        <v>#N/A</v>
      </c>
      <c r="R3143" s="2" t="e">
        <f>VLOOKUP(B3143,'Q2'!A:B,2,0)</f>
        <v>#N/A</v>
      </c>
      <c r="S3143" s="2" t="e">
        <f t="shared" si="196"/>
        <v>#N/A</v>
      </c>
      <c r="T3143" s="2" t="e">
        <f>VLOOKUP(B3143,'Q3'!A:B,2,0)</f>
        <v>#N/A</v>
      </c>
      <c r="U3143" s="2" t="e">
        <f t="shared" si="198"/>
        <v>#N/A</v>
      </c>
      <c r="V3143" s="2" t="e">
        <f>VLOOKUP(B3143,'Q4'!A:B,2,0)</f>
        <v>#N/A</v>
      </c>
      <c r="W3143" s="2" t="e">
        <f t="shared" si="199"/>
        <v>#N/A</v>
      </c>
      <c r="X3143" s="2" t="str">
        <f>VLOOKUP(B3143,Food!A:B,2,0)</f>
        <v>Yes</v>
      </c>
      <c r="Y3143" s="2">
        <f>VLOOKUP(B3143,'Call List'!A:A,1,0)</f>
        <v>3765</v>
      </c>
      <c r="Z3143" s="2" t="e">
        <f>VLOOKUP(B3143,Sheet4!A:A,1,0)</f>
        <v>#N/A</v>
      </c>
    </row>
    <row r="3144" spans="1:27" hidden="1" x14ac:dyDescent="0.2">
      <c r="A3144" s="9">
        <v>3143</v>
      </c>
      <c r="B3144" s="9">
        <v>3854</v>
      </c>
      <c r="C3144" s="9" t="s">
        <v>214</v>
      </c>
      <c r="D3144" s="9" t="s">
        <v>13</v>
      </c>
      <c r="E3144" s="9" t="s">
        <v>10952</v>
      </c>
      <c r="F3144" s="9" t="s">
        <v>10953</v>
      </c>
      <c r="G3144" s="9" t="s">
        <v>10954</v>
      </c>
      <c r="H3144" s="9" t="s">
        <v>10955</v>
      </c>
      <c r="I3144" s="9" t="s">
        <v>5443</v>
      </c>
      <c r="J3144" s="9" t="s">
        <v>10954</v>
      </c>
      <c r="K3144" s="9" t="s">
        <v>10956</v>
      </c>
      <c r="L3144" s="9" t="s">
        <v>18314</v>
      </c>
      <c r="M3144" s="2" t="e">
        <f>VLOOKUP(B3144,'HP List'!A:G,7,0)</f>
        <v>#N/A</v>
      </c>
      <c r="N3144" s="2" t="e">
        <f>VLOOKUP(B3144,'HP List'!A:H,8,0)</f>
        <v>#N/A</v>
      </c>
      <c r="P3144" s="2" t="e">
        <f>VLOOKUP(B3144,'Q1'!A:B,2,0)</f>
        <v>#N/A</v>
      </c>
      <c r="Q3144" s="2" t="e">
        <f t="shared" si="197"/>
        <v>#N/A</v>
      </c>
      <c r="R3144" s="2" t="e">
        <f>VLOOKUP(B3144,'Q2'!A:B,2,0)</f>
        <v>#N/A</v>
      </c>
      <c r="S3144" s="2" t="e">
        <f t="shared" si="196"/>
        <v>#N/A</v>
      </c>
      <c r="T3144" s="2" t="e">
        <f>VLOOKUP(B3144,'Q3'!A:B,2,0)</f>
        <v>#N/A</v>
      </c>
      <c r="U3144" s="2" t="e">
        <f t="shared" si="198"/>
        <v>#N/A</v>
      </c>
      <c r="V3144" s="2">
        <f>VLOOKUP(B3144,'Q4'!A:B,2,0)</f>
        <v>54600</v>
      </c>
      <c r="W3144" s="2" t="str">
        <f t="shared" si="199"/>
        <v>Unpaid</v>
      </c>
      <c r="X3144" s="2" t="e">
        <f>VLOOKUP(B3144,Food!A:B,2,0)</f>
        <v>#N/A</v>
      </c>
      <c r="Y3144" s="2">
        <f>VLOOKUP(B3144,'Call List'!A:A,1,0)</f>
        <v>3854</v>
      </c>
      <c r="Z3144" s="2" t="e">
        <f>VLOOKUP(B3144,Sheet4!A:A,1,0)</f>
        <v>#N/A</v>
      </c>
      <c r="AA3144" s="2" t="s">
        <v>27856</v>
      </c>
    </row>
    <row r="3145" spans="1:27" hidden="1" x14ac:dyDescent="0.2">
      <c r="A3145" s="9">
        <v>3144</v>
      </c>
      <c r="B3145" s="9">
        <v>12870</v>
      </c>
      <c r="C3145" s="9" t="s">
        <v>214</v>
      </c>
      <c r="D3145" s="9" t="s">
        <v>13</v>
      </c>
      <c r="E3145" s="9" t="s">
        <v>10957</v>
      </c>
      <c r="F3145" s="9" t="s">
        <v>10958</v>
      </c>
      <c r="G3145" s="9" t="s">
        <v>10959</v>
      </c>
      <c r="H3145" s="9" t="s">
        <v>25231</v>
      </c>
      <c r="I3145" s="9" t="s">
        <v>10960</v>
      </c>
      <c r="J3145" s="9" t="s">
        <v>10959</v>
      </c>
      <c r="K3145" s="9" t="s">
        <v>25232</v>
      </c>
      <c r="L3145" s="9" t="s">
        <v>18294</v>
      </c>
      <c r="M3145" s="2" t="e">
        <f>VLOOKUP(B3145,'HP List'!A:G,7,0)</f>
        <v>#N/A</v>
      </c>
      <c r="N3145" s="2" t="e">
        <f>VLOOKUP(B3145,'HP List'!A:H,8,0)</f>
        <v>#N/A</v>
      </c>
      <c r="P3145" s="2" t="e">
        <f>VLOOKUP(B3145,'Q1'!A:B,2,0)</f>
        <v>#N/A</v>
      </c>
      <c r="Q3145" s="2" t="e">
        <f t="shared" si="197"/>
        <v>#N/A</v>
      </c>
      <c r="R3145" s="2" t="e">
        <f>VLOOKUP(B3145,'Q2'!A:B,2,0)</f>
        <v>#N/A</v>
      </c>
      <c r="S3145" s="2" t="e">
        <f t="shared" si="196"/>
        <v>#N/A</v>
      </c>
      <c r="T3145" s="2" t="e">
        <f>VLOOKUP(B3145,'Q3'!A:B,2,0)</f>
        <v>#N/A</v>
      </c>
      <c r="U3145" s="2" t="e">
        <f t="shared" si="198"/>
        <v>#N/A</v>
      </c>
      <c r="V3145" s="2" t="e">
        <f>VLOOKUP(B3145,'Q4'!A:B,2,0)</f>
        <v>#N/A</v>
      </c>
      <c r="W3145" s="2" t="e">
        <f t="shared" si="199"/>
        <v>#N/A</v>
      </c>
      <c r="X3145" s="2" t="str">
        <f>VLOOKUP(B3145,Food!A:B,2,0)</f>
        <v>Yes</v>
      </c>
      <c r="Y3145" s="2">
        <f>VLOOKUP(B3145,'Call List'!A:A,1,0)</f>
        <v>12870</v>
      </c>
      <c r="Z3145" s="2" t="e">
        <f>VLOOKUP(B3145,Sheet4!A:A,1,0)</f>
        <v>#N/A</v>
      </c>
    </row>
    <row r="3146" spans="1:27" hidden="1" x14ac:dyDescent="0.2">
      <c r="A3146" s="9">
        <v>3145</v>
      </c>
      <c r="B3146" s="9">
        <v>10228</v>
      </c>
      <c r="C3146" s="9" t="s">
        <v>214</v>
      </c>
      <c r="D3146" s="9" t="s">
        <v>13</v>
      </c>
      <c r="E3146" s="9" t="s">
        <v>10961</v>
      </c>
      <c r="F3146" s="9" t="s">
        <v>3980</v>
      </c>
      <c r="G3146" s="9" t="s">
        <v>3981</v>
      </c>
      <c r="H3146" s="9" t="s">
        <v>22214</v>
      </c>
      <c r="I3146" s="9" t="s">
        <v>3982</v>
      </c>
      <c r="J3146" s="9" t="s">
        <v>3981</v>
      </c>
      <c r="K3146" s="9" t="s">
        <v>22215</v>
      </c>
      <c r="L3146" s="9" t="s">
        <v>18306</v>
      </c>
      <c r="M3146" s="2" t="e">
        <f>VLOOKUP(B3146,'HP List'!A:G,7,0)</f>
        <v>#N/A</v>
      </c>
      <c r="N3146" s="2" t="e">
        <f>VLOOKUP(B3146,'HP List'!A:H,8,0)</f>
        <v>#N/A</v>
      </c>
      <c r="P3146" s="2" t="e">
        <f>VLOOKUP(B3146,'Q1'!A:B,2,0)</f>
        <v>#N/A</v>
      </c>
      <c r="Q3146" s="2" t="e">
        <f t="shared" si="197"/>
        <v>#N/A</v>
      </c>
      <c r="R3146" s="2" t="e">
        <f>VLOOKUP(B3146,'Q2'!A:B,2,0)</f>
        <v>#N/A</v>
      </c>
      <c r="S3146" s="2" t="e">
        <f t="shared" si="196"/>
        <v>#N/A</v>
      </c>
      <c r="T3146" s="2" t="e">
        <f>VLOOKUP(B3146,'Q3'!A:B,2,0)</f>
        <v>#N/A</v>
      </c>
      <c r="U3146" s="2" t="e">
        <f t="shared" si="198"/>
        <v>#N/A</v>
      </c>
      <c r="V3146" s="2">
        <f>VLOOKUP(B3146,'Q4'!A:B,2,0)</f>
        <v>70500</v>
      </c>
      <c r="W3146" s="2" t="str">
        <f t="shared" si="199"/>
        <v>Unpaid</v>
      </c>
      <c r="X3146" s="2" t="e">
        <f>VLOOKUP(B3146,Food!A:B,2,0)</f>
        <v>#N/A</v>
      </c>
      <c r="Y3146" s="2">
        <f>VLOOKUP(B3146,'Call List'!A:A,1,0)</f>
        <v>10228</v>
      </c>
      <c r="Z3146" s="2" t="e">
        <f>VLOOKUP(B3146,Sheet4!A:A,1,0)</f>
        <v>#N/A</v>
      </c>
    </row>
    <row r="3147" spans="1:27" hidden="1" x14ac:dyDescent="0.2">
      <c r="A3147" s="9">
        <v>3146</v>
      </c>
      <c r="B3147" s="9">
        <v>8213</v>
      </c>
      <c r="C3147" s="9" t="s">
        <v>214</v>
      </c>
      <c r="D3147" s="9" t="s">
        <v>13</v>
      </c>
      <c r="E3147" s="9" t="s">
        <v>10962</v>
      </c>
      <c r="F3147" s="9" t="s">
        <v>10963</v>
      </c>
      <c r="G3147" s="9" t="s">
        <v>10964</v>
      </c>
      <c r="H3147" s="9" t="s">
        <v>25233</v>
      </c>
      <c r="I3147" s="9" t="s">
        <v>10965</v>
      </c>
      <c r="J3147" s="9" t="s">
        <v>10964</v>
      </c>
      <c r="K3147" s="9" t="s">
        <v>25234</v>
      </c>
      <c r="L3147" s="9" t="s">
        <v>18308</v>
      </c>
      <c r="M3147" s="2" t="e">
        <f>VLOOKUP(B3147,'HP List'!A:G,7,0)</f>
        <v>#N/A</v>
      </c>
      <c r="N3147" s="2" t="e">
        <f>VLOOKUP(B3147,'HP List'!A:H,8,0)</f>
        <v>#N/A</v>
      </c>
      <c r="P3147" s="2" t="e">
        <f>VLOOKUP(B3147,'Q1'!A:B,2,0)</f>
        <v>#N/A</v>
      </c>
      <c r="Q3147" s="2" t="e">
        <f t="shared" si="197"/>
        <v>#N/A</v>
      </c>
      <c r="R3147" s="2" t="e">
        <f>VLOOKUP(B3147,'Q2'!A:B,2,0)</f>
        <v>#N/A</v>
      </c>
      <c r="S3147" s="2" t="e">
        <f t="shared" si="196"/>
        <v>#N/A</v>
      </c>
      <c r="T3147" s="2" t="e">
        <f>VLOOKUP(B3147,'Q3'!A:B,2,0)</f>
        <v>#N/A</v>
      </c>
      <c r="U3147" s="2" t="e">
        <f t="shared" si="198"/>
        <v>#N/A</v>
      </c>
      <c r="V3147" s="2">
        <f>VLOOKUP(B3147,'Q4'!A:B,2,0)</f>
        <v>68250</v>
      </c>
      <c r="W3147" s="2" t="str">
        <f t="shared" si="199"/>
        <v>Unpaid</v>
      </c>
      <c r="X3147" s="2" t="e">
        <f>VLOOKUP(B3147,Food!A:B,2,0)</f>
        <v>#N/A</v>
      </c>
      <c r="Y3147" s="2">
        <f>VLOOKUP(B3147,'Call List'!A:A,1,0)</f>
        <v>8213</v>
      </c>
      <c r="Z3147" s="2" t="e">
        <f>VLOOKUP(B3147,Sheet4!A:A,1,0)</f>
        <v>#N/A</v>
      </c>
    </row>
    <row r="3148" spans="1:27" hidden="1" x14ac:dyDescent="0.2">
      <c r="A3148" s="9">
        <v>3147</v>
      </c>
      <c r="B3148" s="9">
        <v>4025</v>
      </c>
      <c r="C3148" s="9" t="s">
        <v>214</v>
      </c>
      <c r="D3148" s="9" t="s">
        <v>13</v>
      </c>
      <c r="E3148" s="9" t="s">
        <v>10966</v>
      </c>
      <c r="F3148" s="9" t="s">
        <v>10967</v>
      </c>
      <c r="G3148" s="9" t="s">
        <v>10968</v>
      </c>
      <c r="H3148" s="9" t="s">
        <v>25235</v>
      </c>
      <c r="I3148" s="9" t="s">
        <v>10969</v>
      </c>
      <c r="J3148" s="9" t="s">
        <v>10968</v>
      </c>
      <c r="K3148" s="9" t="s">
        <v>25236</v>
      </c>
      <c r="L3148" s="9" t="s">
        <v>18314</v>
      </c>
      <c r="M3148" s="2" t="e">
        <f>VLOOKUP(B3148,'HP List'!A:G,7,0)</f>
        <v>#N/A</v>
      </c>
      <c r="N3148" s="2" t="e">
        <f>VLOOKUP(B3148,'HP List'!A:H,8,0)</f>
        <v>#N/A</v>
      </c>
      <c r="P3148" s="2" t="e">
        <f>VLOOKUP(B3148,'Q1'!A:B,2,0)</f>
        <v>#N/A</v>
      </c>
      <c r="Q3148" s="2" t="e">
        <f t="shared" si="197"/>
        <v>#N/A</v>
      </c>
      <c r="R3148" s="2" t="e">
        <f>VLOOKUP(B3148,'Q2'!A:B,2,0)</f>
        <v>#N/A</v>
      </c>
      <c r="S3148" s="2" t="e">
        <f t="shared" si="196"/>
        <v>#N/A</v>
      </c>
      <c r="T3148" s="2" t="e">
        <f>VLOOKUP(B3148,'Q3'!A:B,2,0)</f>
        <v>#N/A</v>
      </c>
      <c r="U3148" s="2" t="e">
        <f t="shared" si="198"/>
        <v>#N/A</v>
      </c>
      <c r="V3148" s="2">
        <f>VLOOKUP(B3148,'Q4'!A:B,2,0)</f>
        <v>64200</v>
      </c>
      <c r="W3148" s="2" t="str">
        <f t="shared" si="199"/>
        <v>Unpaid</v>
      </c>
      <c r="X3148" s="2" t="str">
        <f>VLOOKUP(B3148,Food!A:B,2,0)</f>
        <v>Yes</v>
      </c>
      <c r="Y3148" s="2">
        <f>VLOOKUP(B3148,'Call List'!A:A,1,0)</f>
        <v>4025</v>
      </c>
      <c r="Z3148" s="2" t="e">
        <f>VLOOKUP(B3148,Sheet4!A:A,1,0)</f>
        <v>#N/A</v>
      </c>
    </row>
    <row r="3149" spans="1:27" hidden="1" x14ac:dyDescent="0.2">
      <c r="A3149" s="9">
        <v>3148</v>
      </c>
      <c r="B3149" s="9">
        <v>13197</v>
      </c>
      <c r="C3149" s="9" t="s">
        <v>214</v>
      </c>
      <c r="D3149" s="9" t="s">
        <v>13</v>
      </c>
      <c r="E3149" s="9" t="s">
        <v>10970</v>
      </c>
      <c r="F3149" s="9" t="s">
        <v>10971</v>
      </c>
      <c r="G3149" s="9" t="s">
        <v>10972</v>
      </c>
      <c r="H3149" s="9" t="s">
        <v>25237</v>
      </c>
      <c r="I3149" s="9" t="s">
        <v>10973</v>
      </c>
      <c r="J3149" s="9" t="s">
        <v>10974</v>
      </c>
      <c r="K3149" s="9" t="s">
        <v>25238</v>
      </c>
      <c r="L3149" s="9" t="s">
        <v>18294</v>
      </c>
      <c r="M3149" s="2" t="e">
        <f>VLOOKUP(B3149,'HP List'!A:G,7,0)</f>
        <v>#N/A</v>
      </c>
      <c r="N3149" s="2" t="e">
        <f>VLOOKUP(B3149,'HP List'!A:H,8,0)</f>
        <v>#N/A</v>
      </c>
      <c r="P3149" s="2" t="e">
        <f>VLOOKUP(B3149,'Q1'!A:B,2,0)</f>
        <v>#N/A</v>
      </c>
      <c r="Q3149" s="2" t="e">
        <f t="shared" si="197"/>
        <v>#N/A</v>
      </c>
      <c r="R3149" s="2" t="e">
        <f>VLOOKUP(B3149,'Q2'!A:B,2,0)</f>
        <v>#N/A</v>
      </c>
      <c r="S3149" s="2" t="e">
        <f t="shared" si="196"/>
        <v>#N/A</v>
      </c>
      <c r="T3149" s="2" t="e">
        <f>VLOOKUP(B3149,'Q3'!A:B,2,0)</f>
        <v>#N/A</v>
      </c>
      <c r="U3149" s="2" t="e">
        <f t="shared" si="198"/>
        <v>#N/A</v>
      </c>
      <c r="V3149" s="2">
        <f>VLOOKUP(B3149,'Q4'!A:B,2,0)</f>
        <v>54600</v>
      </c>
      <c r="W3149" s="2" t="str">
        <f t="shared" si="199"/>
        <v>Unpaid</v>
      </c>
      <c r="X3149" s="2" t="e">
        <f>VLOOKUP(B3149,Food!A:B,2,0)</f>
        <v>#N/A</v>
      </c>
      <c r="Y3149" s="2">
        <f>VLOOKUP(B3149,'Call List'!A:A,1,0)</f>
        <v>13197</v>
      </c>
      <c r="Z3149" s="2" t="e">
        <f>VLOOKUP(B3149,Sheet4!A:A,1,0)</f>
        <v>#N/A</v>
      </c>
    </row>
    <row r="3150" spans="1:27" hidden="1" x14ac:dyDescent="0.2">
      <c r="A3150" s="9">
        <v>3149</v>
      </c>
      <c r="B3150" s="9">
        <v>5786</v>
      </c>
      <c r="C3150" s="9" t="s">
        <v>214</v>
      </c>
      <c r="D3150" s="9" t="s">
        <v>13</v>
      </c>
      <c r="E3150" s="9" t="s">
        <v>10975</v>
      </c>
      <c r="F3150" s="9" t="s">
        <v>10976</v>
      </c>
      <c r="G3150" s="9" t="s">
        <v>10977</v>
      </c>
      <c r="H3150" s="9" t="s">
        <v>10978</v>
      </c>
      <c r="I3150" s="9" t="s">
        <v>10979</v>
      </c>
      <c r="J3150" s="9" t="s">
        <v>10977</v>
      </c>
      <c r="K3150" s="9" t="s">
        <v>25239</v>
      </c>
      <c r="L3150" s="9" t="s">
        <v>18310</v>
      </c>
      <c r="M3150" s="2" t="e">
        <f>VLOOKUP(B3150,'HP List'!A:G,7,0)</f>
        <v>#N/A</v>
      </c>
      <c r="N3150" s="2" t="e">
        <f>VLOOKUP(B3150,'HP List'!A:H,8,0)</f>
        <v>#N/A</v>
      </c>
      <c r="P3150" s="2" t="e">
        <f>VLOOKUP(B3150,'Q1'!A:B,2,0)</f>
        <v>#N/A</v>
      </c>
      <c r="Q3150" s="2" t="e">
        <f t="shared" si="197"/>
        <v>#N/A</v>
      </c>
      <c r="R3150" s="2" t="e">
        <f>VLOOKUP(B3150,'Q2'!A:B,2,0)</f>
        <v>#N/A</v>
      </c>
      <c r="S3150" s="2" t="e">
        <f t="shared" si="196"/>
        <v>#N/A</v>
      </c>
      <c r="T3150" s="2" t="e">
        <f>VLOOKUP(B3150,'Q3'!A:B,2,0)</f>
        <v>#N/A</v>
      </c>
      <c r="U3150" s="2" t="e">
        <f t="shared" si="198"/>
        <v>#N/A</v>
      </c>
      <c r="V3150" s="2">
        <f>VLOOKUP(B3150,'Q4'!A:B,2,0)</f>
        <v>54600</v>
      </c>
      <c r="W3150" s="2" t="str">
        <f t="shared" si="199"/>
        <v>Unpaid</v>
      </c>
      <c r="X3150" s="2" t="e">
        <f>VLOOKUP(B3150,Food!A:B,2,0)</f>
        <v>#N/A</v>
      </c>
      <c r="Y3150" s="2">
        <f>VLOOKUP(B3150,'Call List'!A:A,1,0)</f>
        <v>5786</v>
      </c>
      <c r="Z3150" s="2" t="e">
        <f>VLOOKUP(B3150,Sheet4!A:A,1,0)</f>
        <v>#N/A</v>
      </c>
    </row>
    <row r="3151" spans="1:27" hidden="1" x14ac:dyDescent="0.2">
      <c r="A3151" s="9">
        <v>3150</v>
      </c>
      <c r="B3151" s="9">
        <v>5016</v>
      </c>
      <c r="C3151" s="9" t="s">
        <v>214</v>
      </c>
      <c r="D3151" s="9" t="s">
        <v>13</v>
      </c>
      <c r="E3151" s="9" t="s">
        <v>10980</v>
      </c>
      <c r="F3151" s="9" t="s">
        <v>10981</v>
      </c>
      <c r="G3151" s="9" t="s">
        <v>10982</v>
      </c>
      <c r="H3151" s="9" t="s">
        <v>10983</v>
      </c>
      <c r="I3151" s="9" t="s">
        <v>10984</v>
      </c>
      <c r="J3151" s="9" t="s">
        <v>10982</v>
      </c>
      <c r="K3151" s="9" t="s">
        <v>25240</v>
      </c>
      <c r="L3151" s="9" t="s">
        <v>18312</v>
      </c>
      <c r="M3151" s="2" t="e">
        <f>VLOOKUP(B3151,'HP List'!A:G,7,0)</f>
        <v>#N/A</v>
      </c>
      <c r="N3151" s="2" t="e">
        <f>VLOOKUP(B3151,'HP List'!A:H,8,0)</f>
        <v>#N/A</v>
      </c>
      <c r="P3151" s="2" t="e">
        <f>VLOOKUP(B3151,'Q1'!A:B,2,0)</f>
        <v>#N/A</v>
      </c>
      <c r="Q3151" s="2" t="e">
        <f t="shared" si="197"/>
        <v>#N/A</v>
      </c>
      <c r="R3151" s="2" t="e">
        <f>VLOOKUP(B3151,'Q2'!A:B,2,0)</f>
        <v>#N/A</v>
      </c>
      <c r="S3151" s="2" t="e">
        <f t="shared" si="196"/>
        <v>#N/A</v>
      </c>
      <c r="T3151" s="2" t="e">
        <f>VLOOKUP(B3151,'Q3'!A:B,2,0)</f>
        <v>#N/A</v>
      </c>
      <c r="U3151" s="2" t="e">
        <f t="shared" si="198"/>
        <v>#N/A</v>
      </c>
      <c r="V3151" s="2">
        <f>VLOOKUP(B3151,'Q4'!A:B,2,0)</f>
        <v>64200</v>
      </c>
      <c r="W3151" s="2" t="str">
        <f t="shared" si="199"/>
        <v>Unpaid</v>
      </c>
      <c r="X3151" s="2" t="str">
        <f>VLOOKUP(B3151,Food!A:B,2,0)</f>
        <v>Yes</v>
      </c>
      <c r="Y3151" s="2">
        <f>VLOOKUP(B3151,'Call List'!A:A,1,0)</f>
        <v>5016</v>
      </c>
      <c r="Z3151" s="2" t="e">
        <f>VLOOKUP(B3151,Sheet4!A:A,1,0)</f>
        <v>#N/A</v>
      </c>
    </row>
    <row r="3152" spans="1:27" hidden="1" x14ac:dyDescent="0.2">
      <c r="A3152" s="9">
        <v>3151</v>
      </c>
      <c r="B3152" s="9">
        <v>12102</v>
      </c>
      <c r="C3152" s="9" t="s">
        <v>214</v>
      </c>
      <c r="D3152" s="9" t="s">
        <v>13</v>
      </c>
      <c r="E3152" s="9" t="s">
        <v>10985</v>
      </c>
      <c r="F3152" s="9" t="s">
        <v>10986</v>
      </c>
      <c r="G3152" s="9" t="s">
        <v>10987</v>
      </c>
      <c r="H3152" s="9" t="s">
        <v>25241</v>
      </c>
      <c r="I3152" s="9" t="s">
        <v>10988</v>
      </c>
      <c r="J3152" s="9" t="s">
        <v>10987</v>
      </c>
      <c r="K3152" s="9" t="s">
        <v>25242</v>
      </c>
      <c r="L3152" s="9" t="s">
        <v>18297</v>
      </c>
      <c r="M3152" s="2" t="e">
        <f>VLOOKUP(B3152,'HP List'!A:G,7,0)</f>
        <v>#N/A</v>
      </c>
      <c r="N3152" s="2" t="e">
        <f>VLOOKUP(B3152,'HP List'!A:H,8,0)</f>
        <v>#N/A</v>
      </c>
      <c r="P3152" s="2" t="e">
        <f>VLOOKUP(B3152,'Q1'!A:B,2,0)</f>
        <v>#N/A</v>
      </c>
      <c r="Q3152" s="2" t="e">
        <f t="shared" si="197"/>
        <v>#N/A</v>
      </c>
      <c r="R3152" s="2" t="e">
        <f>VLOOKUP(B3152,'Q2'!A:B,2,0)</f>
        <v>#N/A</v>
      </c>
      <c r="S3152" s="2" t="e">
        <f t="shared" si="196"/>
        <v>#N/A</v>
      </c>
      <c r="T3152" s="2" t="e">
        <f>VLOOKUP(B3152,'Q3'!A:B,2,0)</f>
        <v>#N/A</v>
      </c>
      <c r="U3152" s="2" t="e">
        <f t="shared" si="198"/>
        <v>#N/A</v>
      </c>
      <c r="V3152" s="2" t="e">
        <f>VLOOKUP(B3152,'Q4'!A:B,2,0)</f>
        <v>#N/A</v>
      </c>
      <c r="W3152" s="2" t="e">
        <f t="shared" si="199"/>
        <v>#N/A</v>
      </c>
      <c r="X3152" s="2" t="str">
        <f>VLOOKUP(B3152,Food!A:B,2,0)</f>
        <v>Yes</v>
      </c>
      <c r="Y3152" s="2">
        <f>VLOOKUP(B3152,'Call List'!A:A,1,0)</f>
        <v>12102</v>
      </c>
      <c r="Z3152" s="2" t="e">
        <f>VLOOKUP(B3152,Sheet4!A:A,1,0)</f>
        <v>#N/A</v>
      </c>
    </row>
    <row r="3153" spans="1:26" hidden="1" x14ac:dyDescent="0.2">
      <c r="A3153" s="9">
        <v>3152</v>
      </c>
      <c r="B3153" s="9">
        <v>4527</v>
      </c>
      <c r="C3153" s="9" t="s">
        <v>214</v>
      </c>
      <c r="D3153" s="9" t="s">
        <v>13</v>
      </c>
      <c r="E3153" s="9" t="s">
        <v>10989</v>
      </c>
      <c r="F3153" s="9" t="s">
        <v>10990</v>
      </c>
      <c r="G3153" s="9" t="s">
        <v>10991</v>
      </c>
      <c r="H3153" s="9" t="s">
        <v>25243</v>
      </c>
      <c r="I3153" s="9" t="s">
        <v>10992</v>
      </c>
      <c r="J3153" s="9" t="s">
        <v>10991</v>
      </c>
      <c r="K3153" s="9" t="s">
        <v>25244</v>
      </c>
      <c r="L3153" s="9" t="s">
        <v>18314</v>
      </c>
      <c r="M3153" s="2" t="e">
        <f>VLOOKUP(B3153,'HP List'!A:G,7,0)</f>
        <v>#N/A</v>
      </c>
      <c r="N3153" s="2" t="e">
        <f>VLOOKUP(B3153,'HP List'!A:H,8,0)</f>
        <v>#N/A</v>
      </c>
      <c r="P3153" s="2" t="e">
        <f>VLOOKUP(B3153,'Q1'!A:B,2,0)</f>
        <v>#N/A</v>
      </c>
      <c r="Q3153" s="2" t="e">
        <f t="shared" si="197"/>
        <v>#N/A</v>
      </c>
      <c r="R3153" s="2" t="e">
        <f>VLOOKUP(B3153,'Q2'!A:B,2,0)</f>
        <v>#N/A</v>
      </c>
      <c r="S3153" s="2" t="e">
        <f t="shared" si="196"/>
        <v>#N/A</v>
      </c>
      <c r="T3153" s="2" t="e">
        <f>VLOOKUP(B3153,'Q3'!A:B,2,0)</f>
        <v>#N/A</v>
      </c>
      <c r="U3153" s="2" t="e">
        <f t="shared" si="198"/>
        <v>#N/A</v>
      </c>
      <c r="V3153" s="2" t="e">
        <f>VLOOKUP(B3153,'Q4'!A:B,2,0)</f>
        <v>#N/A</v>
      </c>
      <c r="W3153" s="2" t="e">
        <f t="shared" si="199"/>
        <v>#N/A</v>
      </c>
      <c r="X3153" s="2" t="str">
        <f>VLOOKUP(B3153,Food!A:B,2,0)</f>
        <v>Yes</v>
      </c>
      <c r="Y3153" s="2">
        <f>VLOOKUP(B3153,'Call List'!A:A,1,0)</f>
        <v>4527</v>
      </c>
      <c r="Z3153" s="2" t="e">
        <f>VLOOKUP(B3153,Sheet4!A:A,1,0)</f>
        <v>#N/A</v>
      </c>
    </row>
    <row r="3154" spans="1:26" hidden="1" x14ac:dyDescent="0.2">
      <c r="A3154" s="9">
        <v>3153</v>
      </c>
      <c r="B3154" s="9">
        <v>10059</v>
      </c>
      <c r="C3154" s="9" t="s">
        <v>214</v>
      </c>
      <c r="D3154" s="9" t="s">
        <v>13</v>
      </c>
      <c r="E3154" s="9" t="s">
        <v>10993</v>
      </c>
      <c r="F3154" s="9" t="s">
        <v>10994</v>
      </c>
      <c r="G3154" s="9" t="s">
        <v>10995</v>
      </c>
      <c r="H3154" s="9" t="s">
        <v>25245</v>
      </c>
      <c r="I3154" s="9" t="s">
        <v>10996</v>
      </c>
      <c r="J3154" s="9" t="s">
        <v>10995</v>
      </c>
      <c r="K3154" s="9" t="s">
        <v>25246</v>
      </c>
      <c r="L3154" s="9" t="s">
        <v>18306</v>
      </c>
      <c r="M3154" s="2" t="e">
        <f>VLOOKUP(B3154,'HP List'!A:G,7,0)</f>
        <v>#N/A</v>
      </c>
      <c r="N3154" s="2" t="e">
        <f>VLOOKUP(B3154,'HP List'!A:H,8,0)</f>
        <v>#N/A</v>
      </c>
      <c r="P3154" s="2" t="e">
        <f>VLOOKUP(B3154,'Q1'!A:B,2,0)</f>
        <v>#N/A</v>
      </c>
      <c r="Q3154" s="2" t="e">
        <f t="shared" si="197"/>
        <v>#N/A</v>
      </c>
      <c r="R3154" s="2" t="e">
        <f>VLOOKUP(B3154,'Q2'!A:B,2,0)</f>
        <v>#N/A</v>
      </c>
      <c r="S3154" s="2" t="e">
        <f t="shared" ref="S3154:S3217" si="200">IF(R3154&gt;5000,"Unpaid","Paid")</f>
        <v>#N/A</v>
      </c>
      <c r="T3154" s="2" t="e">
        <f>VLOOKUP(B3154,'Q3'!A:B,2,0)</f>
        <v>#N/A</v>
      </c>
      <c r="U3154" s="2" t="e">
        <f t="shared" si="198"/>
        <v>#N/A</v>
      </c>
      <c r="V3154" s="2">
        <f>VLOOKUP(B3154,'Q4'!A:B,2,0)</f>
        <v>54600</v>
      </c>
      <c r="W3154" s="2" t="str">
        <f t="shared" si="199"/>
        <v>Unpaid</v>
      </c>
      <c r="X3154" s="2" t="str">
        <f>VLOOKUP(B3154,Food!A:B,2,0)</f>
        <v>Yes</v>
      </c>
      <c r="Y3154" s="2">
        <f>VLOOKUP(B3154,'Call List'!A:A,1,0)</f>
        <v>10059</v>
      </c>
      <c r="Z3154" s="2" t="e">
        <f>VLOOKUP(B3154,Sheet4!A:A,1,0)</f>
        <v>#N/A</v>
      </c>
    </row>
    <row r="3155" spans="1:26" hidden="1" x14ac:dyDescent="0.2">
      <c r="A3155" s="9">
        <v>3154</v>
      </c>
      <c r="B3155" s="9">
        <v>14708</v>
      </c>
      <c r="C3155" s="9" t="s">
        <v>214</v>
      </c>
      <c r="D3155" s="9" t="s">
        <v>13</v>
      </c>
      <c r="E3155" s="9" t="s">
        <v>10997</v>
      </c>
      <c r="F3155" s="9" t="s">
        <v>459</v>
      </c>
      <c r="G3155" s="9" t="s">
        <v>1379</v>
      </c>
      <c r="H3155" s="9" t="s">
        <v>21051</v>
      </c>
      <c r="I3155" s="9" t="s">
        <v>1380</v>
      </c>
      <c r="J3155" s="9" t="s">
        <v>1381</v>
      </c>
      <c r="K3155" s="9" t="s">
        <v>21052</v>
      </c>
      <c r="L3155" s="9" t="s">
        <v>18289</v>
      </c>
      <c r="M3155" s="2" t="e">
        <f>VLOOKUP(B3155,'HP List'!A:G,7,0)</f>
        <v>#N/A</v>
      </c>
      <c r="N3155" s="2" t="e">
        <f>VLOOKUP(B3155,'HP List'!A:H,8,0)</f>
        <v>#N/A</v>
      </c>
      <c r="P3155" s="2" t="e">
        <f>VLOOKUP(B3155,'Q1'!A:B,2,0)</f>
        <v>#N/A</v>
      </c>
      <c r="Q3155" s="2" t="e">
        <f t="shared" si="197"/>
        <v>#N/A</v>
      </c>
      <c r="R3155" s="2" t="e">
        <f>VLOOKUP(B3155,'Q2'!A:B,2,0)</f>
        <v>#N/A</v>
      </c>
      <c r="S3155" s="2" t="e">
        <f t="shared" si="200"/>
        <v>#N/A</v>
      </c>
      <c r="T3155" s="2" t="e">
        <f>VLOOKUP(B3155,'Q3'!A:B,2,0)</f>
        <v>#N/A</v>
      </c>
      <c r="U3155" s="2" t="e">
        <f t="shared" si="198"/>
        <v>#N/A</v>
      </c>
      <c r="V3155" s="2" t="e">
        <f>VLOOKUP(B3155,'Q4'!A:B,2,0)</f>
        <v>#N/A</v>
      </c>
      <c r="W3155" s="2" t="e">
        <f t="shared" si="199"/>
        <v>#N/A</v>
      </c>
      <c r="X3155" s="2" t="str">
        <f>VLOOKUP(B3155,Food!A:B,2,0)</f>
        <v>Yes</v>
      </c>
      <c r="Y3155" s="2">
        <f>VLOOKUP(B3155,'Call List'!A:A,1,0)</f>
        <v>14708</v>
      </c>
      <c r="Z3155" s="2" t="e">
        <f>VLOOKUP(B3155,Sheet4!A:A,1,0)</f>
        <v>#N/A</v>
      </c>
    </row>
    <row r="3156" spans="1:26" hidden="1" x14ac:dyDescent="0.2">
      <c r="A3156" s="9">
        <v>3155</v>
      </c>
      <c r="B3156" s="9">
        <v>5696</v>
      </c>
      <c r="C3156" s="9" t="s">
        <v>214</v>
      </c>
      <c r="D3156" s="9" t="s">
        <v>13</v>
      </c>
      <c r="E3156" s="9" t="s">
        <v>10998</v>
      </c>
      <c r="F3156" s="9" t="s">
        <v>10999</v>
      </c>
      <c r="G3156" s="9" t="s">
        <v>11000</v>
      </c>
      <c r="H3156" s="9" t="s">
        <v>25247</v>
      </c>
      <c r="I3156" s="9" t="s">
        <v>11001</v>
      </c>
      <c r="J3156" s="9" t="s">
        <v>11000</v>
      </c>
      <c r="K3156" s="9" t="s">
        <v>25248</v>
      </c>
      <c r="L3156" s="9" t="s">
        <v>18312</v>
      </c>
      <c r="M3156" s="2" t="e">
        <f>VLOOKUP(B3156,'HP List'!A:G,7,0)</f>
        <v>#N/A</v>
      </c>
      <c r="N3156" s="2" t="e">
        <f>VLOOKUP(B3156,'HP List'!A:H,8,0)</f>
        <v>#N/A</v>
      </c>
      <c r="P3156" s="2" t="e">
        <f>VLOOKUP(B3156,'Q1'!A:B,2,0)</f>
        <v>#N/A</v>
      </c>
      <c r="Q3156" s="2" t="e">
        <f t="shared" si="197"/>
        <v>#N/A</v>
      </c>
      <c r="R3156" s="2" t="e">
        <f>VLOOKUP(B3156,'Q2'!A:B,2,0)</f>
        <v>#N/A</v>
      </c>
      <c r="S3156" s="2" t="e">
        <f t="shared" si="200"/>
        <v>#N/A</v>
      </c>
      <c r="T3156" s="2" t="e">
        <f>VLOOKUP(B3156,'Q3'!A:B,2,0)</f>
        <v>#N/A</v>
      </c>
      <c r="U3156" s="2" t="e">
        <f t="shared" si="198"/>
        <v>#N/A</v>
      </c>
      <c r="V3156" s="2">
        <f>VLOOKUP(B3156,'Q4'!A:B,2,0)</f>
        <v>68250</v>
      </c>
      <c r="W3156" s="2" t="str">
        <f t="shared" si="199"/>
        <v>Unpaid</v>
      </c>
      <c r="X3156" s="2" t="e">
        <f>VLOOKUP(B3156,Food!A:B,2,0)</f>
        <v>#N/A</v>
      </c>
      <c r="Y3156" s="2">
        <f>VLOOKUP(B3156,'Call List'!A:A,1,0)</f>
        <v>5696</v>
      </c>
      <c r="Z3156" s="2" t="e">
        <f>VLOOKUP(B3156,Sheet4!A:A,1,0)</f>
        <v>#N/A</v>
      </c>
    </row>
    <row r="3157" spans="1:26" hidden="1" x14ac:dyDescent="0.2">
      <c r="A3157" s="9">
        <v>3156</v>
      </c>
      <c r="B3157" s="9">
        <v>13864</v>
      </c>
      <c r="C3157" s="9" t="s">
        <v>214</v>
      </c>
      <c r="D3157" s="9" t="s">
        <v>13</v>
      </c>
      <c r="E3157" s="9" t="s">
        <v>11002</v>
      </c>
      <c r="F3157" s="9" t="s">
        <v>11003</v>
      </c>
      <c r="G3157" s="9" t="s">
        <v>11004</v>
      </c>
      <c r="H3157" s="9" t="s">
        <v>25249</v>
      </c>
      <c r="I3157" s="9" t="s">
        <v>11005</v>
      </c>
      <c r="J3157" s="9" t="s">
        <v>11006</v>
      </c>
      <c r="K3157" s="9" t="s">
        <v>25250</v>
      </c>
      <c r="L3157" s="9" t="s">
        <v>18290</v>
      </c>
      <c r="M3157" s="2" t="e">
        <f>VLOOKUP(B3157,'HP List'!A:G,7,0)</f>
        <v>#N/A</v>
      </c>
      <c r="N3157" s="2" t="e">
        <f>VLOOKUP(B3157,'HP List'!A:H,8,0)</f>
        <v>#N/A</v>
      </c>
      <c r="P3157" s="2" t="e">
        <f>VLOOKUP(B3157,'Q1'!A:B,2,0)</f>
        <v>#N/A</v>
      </c>
      <c r="Q3157" s="2" t="e">
        <f t="shared" si="197"/>
        <v>#N/A</v>
      </c>
      <c r="R3157" s="2" t="e">
        <f>VLOOKUP(B3157,'Q2'!A:B,2,0)</f>
        <v>#N/A</v>
      </c>
      <c r="S3157" s="2" t="e">
        <f t="shared" si="200"/>
        <v>#N/A</v>
      </c>
      <c r="T3157" s="2" t="e">
        <f>VLOOKUP(B3157,'Q3'!A:B,2,0)</f>
        <v>#N/A</v>
      </c>
      <c r="U3157" s="2" t="e">
        <f t="shared" si="198"/>
        <v>#N/A</v>
      </c>
      <c r="V3157" s="2">
        <f>VLOOKUP(B3157,'Q4'!A:B,2,0)</f>
        <v>75150</v>
      </c>
      <c r="W3157" s="2" t="str">
        <f t="shared" si="199"/>
        <v>Unpaid</v>
      </c>
      <c r="X3157" s="2" t="str">
        <f>VLOOKUP(B3157,Food!A:B,2,0)</f>
        <v>Yes</v>
      </c>
      <c r="Y3157" s="2">
        <f>VLOOKUP(B3157,'Call List'!A:A,1,0)</f>
        <v>13864</v>
      </c>
      <c r="Z3157" s="2" t="e">
        <f>VLOOKUP(B3157,Sheet4!A:A,1,0)</f>
        <v>#N/A</v>
      </c>
    </row>
    <row r="3158" spans="1:26" hidden="1" x14ac:dyDescent="0.2">
      <c r="A3158" s="9">
        <v>3157</v>
      </c>
      <c r="B3158" s="9">
        <v>14166</v>
      </c>
      <c r="C3158" s="9" t="s">
        <v>214</v>
      </c>
      <c r="D3158" s="9" t="s">
        <v>13</v>
      </c>
      <c r="E3158" s="9" t="s">
        <v>11007</v>
      </c>
      <c r="F3158" s="9" t="s">
        <v>8141</v>
      </c>
      <c r="G3158" s="9" t="s">
        <v>8142</v>
      </c>
      <c r="H3158" s="9" t="s">
        <v>24034</v>
      </c>
      <c r="I3158" s="9" t="s">
        <v>8143</v>
      </c>
      <c r="J3158" s="9" t="s">
        <v>11008</v>
      </c>
      <c r="K3158" s="9" t="s">
        <v>25251</v>
      </c>
      <c r="L3158" s="9" t="s">
        <v>18290</v>
      </c>
      <c r="M3158" s="2" t="e">
        <f>VLOOKUP(B3158,'HP List'!A:G,7,0)</f>
        <v>#N/A</v>
      </c>
      <c r="N3158" s="2" t="e">
        <f>VLOOKUP(B3158,'HP List'!A:H,8,0)</f>
        <v>#N/A</v>
      </c>
      <c r="P3158" s="2" t="e">
        <f>VLOOKUP(B3158,'Q1'!A:B,2,0)</f>
        <v>#N/A</v>
      </c>
      <c r="Q3158" s="2" t="e">
        <f t="shared" si="197"/>
        <v>#N/A</v>
      </c>
      <c r="R3158" s="2" t="e">
        <f>VLOOKUP(B3158,'Q2'!A:B,2,0)</f>
        <v>#N/A</v>
      </c>
      <c r="S3158" s="2" t="e">
        <f t="shared" si="200"/>
        <v>#N/A</v>
      </c>
      <c r="T3158" s="2" t="e">
        <f>VLOOKUP(B3158,'Q3'!A:B,2,0)</f>
        <v>#N/A</v>
      </c>
      <c r="U3158" s="2" t="e">
        <f t="shared" si="198"/>
        <v>#N/A</v>
      </c>
      <c r="V3158" s="2" t="e">
        <f>VLOOKUP(B3158,'Q4'!A:B,2,0)</f>
        <v>#N/A</v>
      </c>
      <c r="W3158" s="2" t="e">
        <f t="shared" si="199"/>
        <v>#N/A</v>
      </c>
      <c r="X3158" s="2" t="e">
        <f>VLOOKUP(B3158,Food!A:B,2,0)</f>
        <v>#N/A</v>
      </c>
      <c r="Y3158" s="2">
        <f>VLOOKUP(B3158,'Call List'!A:A,1,0)</f>
        <v>14166</v>
      </c>
      <c r="Z3158" s="2" t="e">
        <f>VLOOKUP(B3158,Sheet4!A:A,1,0)</f>
        <v>#N/A</v>
      </c>
    </row>
    <row r="3159" spans="1:26" hidden="1" x14ac:dyDescent="0.2">
      <c r="A3159" s="9">
        <v>3158</v>
      </c>
      <c r="B3159" s="9">
        <v>13638</v>
      </c>
      <c r="C3159" s="9" t="s">
        <v>214</v>
      </c>
      <c r="D3159" s="9" t="s">
        <v>13</v>
      </c>
      <c r="E3159" s="9" t="s">
        <v>11009</v>
      </c>
      <c r="F3159" s="9" t="s">
        <v>11010</v>
      </c>
      <c r="G3159" s="9" t="s">
        <v>11011</v>
      </c>
      <c r="H3159" s="9" t="s">
        <v>25252</v>
      </c>
      <c r="I3159" s="9" t="s">
        <v>11012</v>
      </c>
      <c r="J3159" s="9" t="s">
        <v>11013</v>
      </c>
      <c r="K3159" s="9" t="s">
        <v>25253</v>
      </c>
      <c r="L3159" s="9" t="s">
        <v>18290</v>
      </c>
      <c r="M3159" s="2" t="e">
        <f>VLOOKUP(B3159,'HP List'!A:G,7,0)</f>
        <v>#N/A</v>
      </c>
      <c r="N3159" s="2" t="e">
        <f>VLOOKUP(B3159,'HP List'!A:H,8,0)</f>
        <v>#N/A</v>
      </c>
      <c r="P3159" s="2" t="e">
        <f>VLOOKUP(B3159,'Q1'!A:B,2,0)</f>
        <v>#N/A</v>
      </c>
      <c r="Q3159" s="2" t="e">
        <f t="shared" si="197"/>
        <v>#N/A</v>
      </c>
      <c r="R3159" s="2" t="e">
        <f>VLOOKUP(B3159,'Q2'!A:B,2,0)</f>
        <v>#N/A</v>
      </c>
      <c r="S3159" s="2" t="e">
        <f t="shared" si="200"/>
        <v>#N/A</v>
      </c>
      <c r="T3159" s="2" t="e">
        <f>VLOOKUP(B3159,'Q3'!A:B,2,0)</f>
        <v>#N/A</v>
      </c>
      <c r="U3159" s="2" t="e">
        <f t="shared" si="198"/>
        <v>#N/A</v>
      </c>
      <c r="V3159" s="2" t="e">
        <f>VLOOKUP(B3159,'Q4'!A:B,2,0)</f>
        <v>#N/A</v>
      </c>
      <c r="W3159" s="2" t="e">
        <f t="shared" si="199"/>
        <v>#N/A</v>
      </c>
      <c r="X3159" s="2" t="str">
        <f>VLOOKUP(B3159,Food!A:B,2,0)</f>
        <v>Yes</v>
      </c>
      <c r="Y3159" s="2">
        <f>VLOOKUP(B3159,'Call List'!A:A,1,0)</f>
        <v>13638</v>
      </c>
      <c r="Z3159" s="2" t="e">
        <f>VLOOKUP(B3159,Sheet4!A:A,1,0)</f>
        <v>#N/A</v>
      </c>
    </row>
    <row r="3160" spans="1:26" hidden="1" x14ac:dyDescent="0.2">
      <c r="A3160" s="9">
        <v>3159</v>
      </c>
      <c r="B3160" s="9">
        <v>5953</v>
      </c>
      <c r="C3160" s="9" t="s">
        <v>214</v>
      </c>
      <c r="D3160" s="9" t="s">
        <v>13</v>
      </c>
      <c r="E3160" s="9" t="s">
        <v>11014</v>
      </c>
      <c r="F3160" s="9" t="s">
        <v>11015</v>
      </c>
      <c r="G3160" s="9" t="s">
        <v>11016</v>
      </c>
      <c r="H3160" s="9" t="s">
        <v>25254</v>
      </c>
      <c r="I3160" s="9" t="s">
        <v>11017</v>
      </c>
      <c r="J3160" s="9" t="s">
        <v>11016</v>
      </c>
      <c r="K3160" s="9" t="s">
        <v>25255</v>
      </c>
      <c r="L3160" s="9" t="s">
        <v>18310</v>
      </c>
      <c r="M3160" s="2" t="e">
        <f>VLOOKUP(B3160,'HP List'!A:G,7,0)</f>
        <v>#N/A</v>
      </c>
      <c r="N3160" s="2" t="e">
        <f>VLOOKUP(B3160,'HP List'!A:H,8,0)</f>
        <v>#N/A</v>
      </c>
      <c r="P3160" s="2" t="e">
        <f>VLOOKUP(B3160,'Q1'!A:B,2,0)</f>
        <v>#N/A</v>
      </c>
      <c r="Q3160" s="2" t="e">
        <f t="shared" si="197"/>
        <v>#N/A</v>
      </c>
      <c r="R3160" s="2" t="e">
        <f>VLOOKUP(B3160,'Q2'!A:B,2,0)</f>
        <v>#N/A</v>
      </c>
      <c r="S3160" s="2" t="e">
        <f t="shared" si="200"/>
        <v>#N/A</v>
      </c>
      <c r="T3160" s="2" t="e">
        <f>VLOOKUP(B3160,'Q3'!A:B,2,0)</f>
        <v>#N/A</v>
      </c>
      <c r="U3160" s="2" t="e">
        <f t="shared" si="198"/>
        <v>#N/A</v>
      </c>
      <c r="V3160" s="2" t="e">
        <f>VLOOKUP(B3160,'Q4'!A:B,2,0)</f>
        <v>#N/A</v>
      </c>
      <c r="W3160" s="2" t="e">
        <f t="shared" si="199"/>
        <v>#N/A</v>
      </c>
      <c r="X3160" s="2" t="str">
        <f>VLOOKUP(B3160,Food!A:B,2,0)</f>
        <v>Yes</v>
      </c>
      <c r="Y3160" s="2">
        <f>VLOOKUP(B3160,'Call List'!A:A,1,0)</f>
        <v>5953</v>
      </c>
      <c r="Z3160" s="2" t="e">
        <f>VLOOKUP(B3160,Sheet4!A:A,1,0)</f>
        <v>#N/A</v>
      </c>
    </row>
    <row r="3161" spans="1:26" hidden="1" x14ac:dyDescent="0.2">
      <c r="A3161" s="9">
        <v>3160</v>
      </c>
      <c r="B3161" s="9">
        <v>12906</v>
      </c>
      <c r="C3161" s="9" t="s">
        <v>214</v>
      </c>
      <c r="D3161" s="9" t="s">
        <v>13</v>
      </c>
      <c r="E3161" s="9" t="s">
        <v>11018</v>
      </c>
      <c r="F3161" s="9" t="s">
        <v>11019</v>
      </c>
      <c r="G3161" s="9" t="s">
        <v>11020</v>
      </c>
      <c r="H3161" s="9" t="s">
        <v>25256</v>
      </c>
      <c r="I3161" s="9" t="s">
        <v>11021</v>
      </c>
      <c r="J3161" s="9" t="s">
        <v>11020</v>
      </c>
      <c r="K3161" s="9" t="s">
        <v>25257</v>
      </c>
      <c r="L3161" s="9" t="s">
        <v>18294</v>
      </c>
      <c r="M3161" s="2" t="e">
        <f>VLOOKUP(B3161,'HP List'!A:G,7,0)</f>
        <v>#N/A</v>
      </c>
      <c r="N3161" s="2" t="e">
        <f>VLOOKUP(B3161,'HP List'!A:H,8,0)</f>
        <v>#N/A</v>
      </c>
      <c r="P3161" s="2" t="e">
        <f>VLOOKUP(B3161,'Q1'!A:B,2,0)</f>
        <v>#N/A</v>
      </c>
      <c r="Q3161" s="2" t="e">
        <f t="shared" si="197"/>
        <v>#N/A</v>
      </c>
      <c r="R3161" s="2" t="e">
        <f>VLOOKUP(B3161,'Q2'!A:B,2,0)</f>
        <v>#N/A</v>
      </c>
      <c r="S3161" s="2" t="e">
        <f t="shared" si="200"/>
        <v>#N/A</v>
      </c>
      <c r="T3161" s="2" t="e">
        <f>VLOOKUP(B3161,'Q3'!A:B,2,0)</f>
        <v>#N/A</v>
      </c>
      <c r="U3161" s="2" t="e">
        <f t="shared" si="198"/>
        <v>#N/A</v>
      </c>
      <c r="V3161" s="2">
        <f>VLOOKUP(B3161,'Q4'!A:B,2,0)</f>
        <v>64200</v>
      </c>
      <c r="W3161" s="2" t="str">
        <f t="shared" si="199"/>
        <v>Unpaid</v>
      </c>
      <c r="X3161" s="2" t="str">
        <f>VLOOKUP(B3161,Food!A:B,2,0)</f>
        <v>Yes</v>
      </c>
      <c r="Y3161" s="2">
        <f>VLOOKUP(B3161,'Call List'!A:A,1,0)</f>
        <v>12906</v>
      </c>
      <c r="Z3161" s="2" t="e">
        <f>VLOOKUP(B3161,Sheet4!A:A,1,0)</f>
        <v>#N/A</v>
      </c>
    </row>
    <row r="3162" spans="1:26" hidden="1" x14ac:dyDescent="0.2">
      <c r="A3162" s="9">
        <v>3161</v>
      </c>
      <c r="B3162" s="9">
        <v>12444</v>
      </c>
      <c r="C3162" s="9" t="s">
        <v>214</v>
      </c>
      <c r="D3162" s="9" t="s">
        <v>13</v>
      </c>
      <c r="E3162" s="9" t="s">
        <v>11022</v>
      </c>
      <c r="F3162" s="9" t="s">
        <v>11023</v>
      </c>
      <c r="G3162" s="9" t="s">
        <v>11024</v>
      </c>
      <c r="H3162" s="9" t="s">
        <v>25258</v>
      </c>
      <c r="I3162" s="9" t="s">
        <v>11025</v>
      </c>
      <c r="J3162" s="9" t="s">
        <v>11024</v>
      </c>
      <c r="K3162" s="9" t="s">
        <v>25259</v>
      </c>
      <c r="L3162" s="9" t="s">
        <v>18294</v>
      </c>
      <c r="M3162" s="2" t="e">
        <f>VLOOKUP(B3162,'HP List'!A:G,7,0)</f>
        <v>#N/A</v>
      </c>
      <c r="N3162" s="2" t="e">
        <f>VLOOKUP(B3162,'HP List'!A:H,8,0)</f>
        <v>#N/A</v>
      </c>
      <c r="P3162" s="2" t="e">
        <f>VLOOKUP(B3162,'Q1'!A:B,2,0)</f>
        <v>#N/A</v>
      </c>
      <c r="Q3162" s="2" t="e">
        <f t="shared" si="197"/>
        <v>#N/A</v>
      </c>
      <c r="R3162" s="2" t="e">
        <f>VLOOKUP(B3162,'Q2'!A:B,2,0)</f>
        <v>#N/A</v>
      </c>
      <c r="S3162" s="2" t="e">
        <f t="shared" si="200"/>
        <v>#N/A</v>
      </c>
      <c r="T3162" s="2" t="e">
        <f>VLOOKUP(B3162,'Q3'!A:B,2,0)</f>
        <v>#N/A</v>
      </c>
      <c r="U3162" s="2" t="e">
        <f t="shared" si="198"/>
        <v>#N/A</v>
      </c>
      <c r="V3162" s="2" t="e">
        <f>VLOOKUP(B3162,'Q4'!A:B,2,0)</f>
        <v>#N/A</v>
      </c>
      <c r="W3162" s="2" t="e">
        <f t="shared" si="199"/>
        <v>#N/A</v>
      </c>
      <c r="X3162" s="2" t="str">
        <f>VLOOKUP(B3162,Food!A:B,2,0)</f>
        <v>Yes</v>
      </c>
      <c r="Y3162" s="2">
        <f>VLOOKUP(B3162,'Call List'!A:A,1,0)</f>
        <v>12444</v>
      </c>
      <c r="Z3162" s="2" t="e">
        <f>VLOOKUP(B3162,Sheet4!A:A,1,0)</f>
        <v>#N/A</v>
      </c>
    </row>
    <row r="3163" spans="1:26" hidden="1" x14ac:dyDescent="0.2">
      <c r="A3163" s="9">
        <v>3162</v>
      </c>
      <c r="B3163" s="9">
        <v>4378</v>
      </c>
      <c r="C3163" s="9" t="s">
        <v>214</v>
      </c>
      <c r="D3163" s="9" t="s">
        <v>13</v>
      </c>
      <c r="E3163" s="9" t="s">
        <v>11026</v>
      </c>
      <c r="F3163" s="9" t="s">
        <v>11027</v>
      </c>
      <c r="G3163" s="9" t="s">
        <v>11028</v>
      </c>
      <c r="H3163" s="9" t="s">
        <v>25260</v>
      </c>
      <c r="I3163" s="9" t="s">
        <v>11029</v>
      </c>
      <c r="J3163" s="9" t="s">
        <v>11028</v>
      </c>
      <c r="K3163" s="9" t="s">
        <v>25261</v>
      </c>
      <c r="L3163" s="9" t="s">
        <v>18314</v>
      </c>
      <c r="M3163" s="2" t="e">
        <f>VLOOKUP(B3163,'HP List'!A:G,7,0)</f>
        <v>#N/A</v>
      </c>
      <c r="N3163" s="2" t="e">
        <f>VLOOKUP(B3163,'HP List'!A:H,8,0)</f>
        <v>#N/A</v>
      </c>
      <c r="P3163" s="2" t="e">
        <f>VLOOKUP(B3163,'Q1'!A:B,2,0)</f>
        <v>#N/A</v>
      </c>
      <c r="Q3163" s="2" t="e">
        <f t="shared" si="197"/>
        <v>#N/A</v>
      </c>
      <c r="R3163" s="2" t="e">
        <f>VLOOKUP(B3163,'Q2'!A:B,2,0)</f>
        <v>#N/A</v>
      </c>
      <c r="S3163" s="2" t="e">
        <f t="shared" si="200"/>
        <v>#N/A</v>
      </c>
      <c r="T3163" s="2" t="e">
        <f>VLOOKUP(B3163,'Q3'!A:B,2,0)</f>
        <v>#N/A</v>
      </c>
      <c r="U3163" s="2" t="e">
        <f t="shared" si="198"/>
        <v>#N/A</v>
      </c>
      <c r="V3163" s="2">
        <f>VLOOKUP(B3163,'Q4'!A:B,2,0)</f>
        <v>64200</v>
      </c>
      <c r="W3163" s="2" t="str">
        <f t="shared" si="199"/>
        <v>Unpaid</v>
      </c>
      <c r="X3163" s="2" t="str">
        <f>VLOOKUP(B3163,Food!A:B,2,0)</f>
        <v>Yes</v>
      </c>
      <c r="Y3163" s="2">
        <f>VLOOKUP(B3163,'Call List'!A:A,1,0)</f>
        <v>4378</v>
      </c>
      <c r="Z3163" s="2" t="e">
        <f>VLOOKUP(B3163,Sheet4!A:A,1,0)</f>
        <v>#N/A</v>
      </c>
    </row>
    <row r="3164" spans="1:26" hidden="1" x14ac:dyDescent="0.2">
      <c r="A3164" s="9">
        <v>3163</v>
      </c>
      <c r="B3164" s="9">
        <v>3856</v>
      </c>
      <c r="C3164" s="9" t="s">
        <v>214</v>
      </c>
      <c r="D3164" s="9" t="s">
        <v>13</v>
      </c>
      <c r="E3164" s="9" t="s">
        <v>11030</v>
      </c>
      <c r="F3164" s="9" t="s">
        <v>7518</v>
      </c>
      <c r="G3164" s="9" t="s">
        <v>11031</v>
      </c>
      <c r="H3164" s="9" t="s">
        <v>11032</v>
      </c>
      <c r="I3164" s="9" t="s">
        <v>11033</v>
      </c>
      <c r="J3164" s="9" t="s">
        <v>11031</v>
      </c>
      <c r="K3164" s="9" t="s">
        <v>21863</v>
      </c>
      <c r="L3164" s="9" t="s">
        <v>18314</v>
      </c>
      <c r="M3164" s="2" t="e">
        <f>VLOOKUP(B3164,'HP List'!A:G,7,0)</f>
        <v>#N/A</v>
      </c>
      <c r="N3164" s="2" t="e">
        <f>VLOOKUP(B3164,'HP List'!A:H,8,0)</f>
        <v>#N/A</v>
      </c>
      <c r="P3164" s="2" t="e">
        <f>VLOOKUP(B3164,'Q1'!A:B,2,0)</f>
        <v>#N/A</v>
      </c>
      <c r="Q3164" s="2" t="e">
        <f t="shared" si="197"/>
        <v>#N/A</v>
      </c>
      <c r="R3164" s="2">
        <f>VLOOKUP(B3164,'Q2'!A:B,2,0)</f>
        <v>1920</v>
      </c>
      <c r="S3164" s="2" t="str">
        <f t="shared" si="200"/>
        <v>Paid</v>
      </c>
      <c r="T3164" s="2">
        <f>VLOOKUP(B3164,'Q3'!A:B,2,0)</f>
        <v>68120</v>
      </c>
      <c r="U3164" s="2" t="str">
        <f t="shared" si="198"/>
        <v>Unpaid</v>
      </c>
      <c r="V3164" s="2">
        <f>VLOOKUP(B3164,'Q4'!A:B,2,0)</f>
        <v>132320</v>
      </c>
      <c r="W3164" s="2" t="str">
        <f t="shared" si="199"/>
        <v>Unpaid</v>
      </c>
      <c r="X3164" s="2" t="str">
        <f>VLOOKUP(B3164,Food!A:B,2,0)</f>
        <v>Yes</v>
      </c>
      <c r="Y3164" s="2">
        <f>VLOOKUP(B3164,'Call List'!A:A,1,0)</f>
        <v>3856</v>
      </c>
      <c r="Z3164" s="2" t="e">
        <f>VLOOKUP(B3164,Sheet4!A:A,1,0)</f>
        <v>#N/A</v>
      </c>
    </row>
    <row r="3165" spans="1:26" hidden="1" x14ac:dyDescent="0.2">
      <c r="A3165" s="9">
        <v>3164</v>
      </c>
      <c r="B3165" s="9">
        <v>13325</v>
      </c>
      <c r="C3165" s="9" t="s">
        <v>214</v>
      </c>
      <c r="D3165" s="9" t="s">
        <v>13</v>
      </c>
      <c r="E3165" s="9" t="s">
        <v>11034</v>
      </c>
      <c r="F3165" s="9" t="s">
        <v>11035</v>
      </c>
      <c r="G3165" s="9" t="s">
        <v>11036</v>
      </c>
      <c r="H3165" s="9" t="s">
        <v>25262</v>
      </c>
      <c r="I3165" s="9" t="s">
        <v>11037</v>
      </c>
      <c r="J3165" s="9" t="s">
        <v>11036</v>
      </c>
      <c r="K3165" s="9" t="s">
        <v>25263</v>
      </c>
      <c r="L3165" s="9" t="s">
        <v>18294</v>
      </c>
      <c r="M3165" s="2" t="e">
        <f>VLOOKUP(B3165,'HP List'!A:G,7,0)</f>
        <v>#N/A</v>
      </c>
      <c r="N3165" s="2" t="e">
        <f>VLOOKUP(B3165,'HP List'!A:H,8,0)</f>
        <v>#N/A</v>
      </c>
      <c r="P3165" s="2" t="e">
        <f>VLOOKUP(B3165,'Q1'!A:B,2,0)</f>
        <v>#N/A</v>
      </c>
      <c r="Q3165" s="2" t="e">
        <f t="shared" si="197"/>
        <v>#N/A</v>
      </c>
      <c r="R3165" s="2" t="e">
        <f>VLOOKUP(B3165,'Q2'!A:B,2,0)</f>
        <v>#N/A</v>
      </c>
      <c r="S3165" s="2" t="e">
        <f t="shared" si="200"/>
        <v>#N/A</v>
      </c>
      <c r="T3165" s="2" t="e">
        <f>VLOOKUP(B3165,'Q3'!A:B,2,0)</f>
        <v>#N/A</v>
      </c>
      <c r="U3165" s="2" t="e">
        <f t="shared" si="198"/>
        <v>#N/A</v>
      </c>
      <c r="V3165" s="2" t="e">
        <f>VLOOKUP(B3165,'Q4'!A:B,2,0)</f>
        <v>#N/A</v>
      </c>
      <c r="W3165" s="2" t="e">
        <f t="shared" si="199"/>
        <v>#N/A</v>
      </c>
      <c r="X3165" s="2" t="e">
        <f>VLOOKUP(B3165,Food!A:B,2,0)</f>
        <v>#N/A</v>
      </c>
      <c r="Y3165" s="2">
        <f>VLOOKUP(B3165,'Call List'!A:A,1,0)</f>
        <v>13325</v>
      </c>
      <c r="Z3165" s="2" t="e">
        <f>VLOOKUP(B3165,Sheet4!A:A,1,0)</f>
        <v>#N/A</v>
      </c>
    </row>
    <row r="3166" spans="1:26" hidden="1" x14ac:dyDescent="0.2">
      <c r="A3166" s="9">
        <v>3165</v>
      </c>
      <c r="B3166" s="9">
        <v>7869</v>
      </c>
      <c r="C3166" s="9" t="s">
        <v>214</v>
      </c>
      <c r="D3166" s="9" t="s">
        <v>13</v>
      </c>
      <c r="E3166" s="9" t="s">
        <v>11038</v>
      </c>
      <c r="F3166" s="9" t="s">
        <v>11039</v>
      </c>
      <c r="G3166" s="9" t="s">
        <v>11040</v>
      </c>
      <c r="H3166" s="9" t="s">
        <v>25264</v>
      </c>
      <c r="I3166" s="9" t="s">
        <v>9452</v>
      </c>
      <c r="J3166" s="9" t="s">
        <v>11040</v>
      </c>
      <c r="K3166" s="9" t="s">
        <v>25265</v>
      </c>
      <c r="L3166" s="9" t="s">
        <v>18308</v>
      </c>
      <c r="M3166" s="2" t="e">
        <f>VLOOKUP(B3166,'HP List'!A:G,7,0)</f>
        <v>#N/A</v>
      </c>
      <c r="N3166" s="2" t="e">
        <f>VLOOKUP(B3166,'HP List'!A:H,8,0)</f>
        <v>#N/A</v>
      </c>
      <c r="P3166" s="2" t="e">
        <f>VLOOKUP(B3166,'Q1'!A:B,2,0)</f>
        <v>#N/A</v>
      </c>
      <c r="Q3166" s="2" t="e">
        <f t="shared" si="197"/>
        <v>#N/A</v>
      </c>
      <c r="R3166" s="2" t="e">
        <f>VLOOKUP(B3166,'Q2'!A:B,2,0)</f>
        <v>#N/A</v>
      </c>
      <c r="S3166" s="2" t="e">
        <f t="shared" si="200"/>
        <v>#N/A</v>
      </c>
      <c r="T3166" s="2" t="e">
        <f>VLOOKUP(B3166,'Q3'!A:B,2,0)</f>
        <v>#N/A</v>
      </c>
      <c r="U3166" s="2" t="e">
        <f t="shared" si="198"/>
        <v>#N/A</v>
      </c>
      <c r="V3166" s="2">
        <f>VLOOKUP(B3166,'Q4'!A:B,2,0)</f>
        <v>51400</v>
      </c>
      <c r="W3166" s="2" t="str">
        <f t="shared" si="199"/>
        <v>Unpaid</v>
      </c>
      <c r="X3166" s="2" t="str">
        <f>VLOOKUP(B3166,Food!A:B,2,0)</f>
        <v>Yes</v>
      </c>
      <c r="Y3166" s="2">
        <f>VLOOKUP(B3166,'Call List'!A:A,1,0)</f>
        <v>7869</v>
      </c>
      <c r="Z3166" s="2" t="e">
        <f>VLOOKUP(B3166,Sheet4!A:A,1,0)</f>
        <v>#N/A</v>
      </c>
    </row>
    <row r="3167" spans="1:26" hidden="1" x14ac:dyDescent="0.2">
      <c r="A3167" s="9">
        <v>3166</v>
      </c>
      <c r="B3167" s="9">
        <v>10082</v>
      </c>
      <c r="C3167" s="9" t="s">
        <v>214</v>
      </c>
      <c r="D3167" s="9" t="s">
        <v>13</v>
      </c>
      <c r="E3167" s="9" t="s">
        <v>11041</v>
      </c>
      <c r="F3167" s="9" t="s">
        <v>11042</v>
      </c>
      <c r="G3167" s="9" t="s">
        <v>11043</v>
      </c>
      <c r="H3167" s="9" t="s">
        <v>25266</v>
      </c>
      <c r="I3167" s="9" t="s">
        <v>6790</v>
      </c>
      <c r="J3167" s="9" t="s">
        <v>11043</v>
      </c>
      <c r="K3167" s="9" t="s">
        <v>25267</v>
      </c>
      <c r="L3167" s="9" t="s">
        <v>18306</v>
      </c>
      <c r="M3167" s="2" t="e">
        <f>VLOOKUP(B3167,'HP List'!A:G,7,0)</f>
        <v>#N/A</v>
      </c>
      <c r="N3167" s="2" t="e">
        <f>VLOOKUP(B3167,'HP List'!A:H,8,0)</f>
        <v>#N/A</v>
      </c>
      <c r="P3167" s="2" t="e">
        <f>VLOOKUP(B3167,'Q1'!A:B,2,0)</f>
        <v>#N/A</v>
      </c>
      <c r="Q3167" s="2" t="e">
        <f t="shared" si="197"/>
        <v>#N/A</v>
      </c>
      <c r="R3167" s="2" t="e">
        <f>VLOOKUP(B3167,'Q2'!A:B,2,0)</f>
        <v>#N/A</v>
      </c>
      <c r="S3167" s="2" t="e">
        <f t="shared" si="200"/>
        <v>#N/A</v>
      </c>
      <c r="T3167" s="2" t="e">
        <f>VLOOKUP(B3167,'Q3'!A:B,2,0)</f>
        <v>#N/A</v>
      </c>
      <c r="U3167" s="2" t="e">
        <f t="shared" si="198"/>
        <v>#N/A</v>
      </c>
      <c r="V3167" s="2" t="e">
        <f>VLOOKUP(B3167,'Q4'!A:B,2,0)</f>
        <v>#N/A</v>
      </c>
      <c r="W3167" s="2" t="e">
        <f t="shared" si="199"/>
        <v>#N/A</v>
      </c>
      <c r="X3167" s="2" t="e">
        <f>VLOOKUP(B3167,Food!A:B,2,0)</f>
        <v>#N/A</v>
      </c>
      <c r="Y3167" s="2">
        <f>VLOOKUP(B3167,'Call List'!A:A,1,0)</f>
        <v>10082</v>
      </c>
      <c r="Z3167" s="2" t="e">
        <f>VLOOKUP(B3167,Sheet4!A:A,1,0)</f>
        <v>#N/A</v>
      </c>
    </row>
    <row r="3168" spans="1:26" hidden="1" x14ac:dyDescent="0.2">
      <c r="A3168" s="9">
        <v>3167</v>
      </c>
      <c r="B3168" s="9">
        <v>10119</v>
      </c>
      <c r="C3168" s="9" t="s">
        <v>214</v>
      </c>
      <c r="D3168" s="9" t="s">
        <v>13</v>
      </c>
      <c r="E3168" s="9" t="s">
        <v>11044</v>
      </c>
      <c r="F3168" s="9" t="s">
        <v>11045</v>
      </c>
      <c r="G3168" s="9" t="s">
        <v>11046</v>
      </c>
      <c r="H3168" s="9" t="s">
        <v>25268</v>
      </c>
      <c r="I3168" s="9" t="s">
        <v>11047</v>
      </c>
      <c r="J3168" s="9" t="s">
        <v>11046</v>
      </c>
      <c r="K3168" s="9" t="s">
        <v>25269</v>
      </c>
      <c r="L3168" s="9" t="s">
        <v>18306</v>
      </c>
      <c r="M3168" s="2" t="e">
        <f>VLOOKUP(B3168,'HP List'!A:G,7,0)</f>
        <v>#N/A</v>
      </c>
      <c r="N3168" s="2" t="e">
        <f>VLOOKUP(B3168,'HP List'!A:H,8,0)</f>
        <v>#N/A</v>
      </c>
      <c r="P3168" s="2" t="e">
        <f>VLOOKUP(B3168,'Q1'!A:B,2,0)</f>
        <v>#N/A</v>
      </c>
      <c r="Q3168" s="2" t="e">
        <f t="shared" si="197"/>
        <v>#N/A</v>
      </c>
      <c r="R3168" s="2" t="e">
        <f>VLOOKUP(B3168,'Q2'!A:B,2,0)</f>
        <v>#N/A</v>
      </c>
      <c r="S3168" s="2" t="e">
        <f t="shared" si="200"/>
        <v>#N/A</v>
      </c>
      <c r="T3168" s="2" t="e">
        <f>VLOOKUP(B3168,'Q3'!A:B,2,0)</f>
        <v>#N/A</v>
      </c>
      <c r="U3168" s="2" t="e">
        <f t="shared" si="198"/>
        <v>#N/A</v>
      </c>
      <c r="V3168" s="2">
        <f>VLOOKUP(B3168,'Q4'!A:B,2,0)</f>
        <v>64200</v>
      </c>
      <c r="W3168" s="2" t="str">
        <f t="shared" si="199"/>
        <v>Unpaid</v>
      </c>
      <c r="X3168" s="2" t="str">
        <f>VLOOKUP(B3168,Food!A:B,2,0)</f>
        <v>Yes</v>
      </c>
      <c r="Y3168" s="2">
        <f>VLOOKUP(B3168,'Call List'!A:A,1,0)</f>
        <v>10119</v>
      </c>
      <c r="Z3168" s="2" t="e">
        <f>VLOOKUP(B3168,Sheet4!A:A,1,0)</f>
        <v>#N/A</v>
      </c>
    </row>
    <row r="3169" spans="1:26" hidden="1" x14ac:dyDescent="0.2">
      <c r="A3169" s="9">
        <v>3168</v>
      </c>
      <c r="B3169" s="9">
        <v>13090</v>
      </c>
      <c r="C3169" s="9" t="s">
        <v>214</v>
      </c>
      <c r="D3169" s="9" t="s">
        <v>13</v>
      </c>
      <c r="E3169" s="9" t="s">
        <v>11048</v>
      </c>
      <c r="F3169" s="9" t="s">
        <v>11049</v>
      </c>
      <c r="G3169" s="9" t="s">
        <v>11050</v>
      </c>
      <c r="H3169" s="9" t="s">
        <v>25270</v>
      </c>
      <c r="I3169" s="9" t="s">
        <v>11051</v>
      </c>
      <c r="J3169" s="9" t="s">
        <v>11052</v>
      </c>
      <c r="K3169" s="9" t="s">
        <v>25271</v>
      </c>
      <c r="L3169" s="9" t="s">
        <v>18294</v>
      </c>
      <c r="M3169" s="2" t="e">
        <f>VLOOKUP(B3169,'HP List'!A:G,7,0)</f>
        <v>#N/A</v>
      </c>
      <c r="N3169" s="2" t="e">
        <f>VLOOKUP(B3169,'HP List'!A:H,8,0)</f>
        <v>#N/A</v>
      </c>
      <c r="P3169" s="2" t="e">
        <f>VLOOKUP(B3169,'Q1'!A:B,2,0)</f>
        <v>#N/A</v>
      </c>
      <c r="Q3169" s="2" t="e">
        <f t="shared" si="197"/>
        <v>#N/A</v>
      </c>
      <c r="R3169" s="2" t="e">
        <f>VLOOKUP(B3169,'Q2'!A:B,2,0)</f>
        <v>#N/A</v>
      </c>
      <c r="S3169" s="2" t="e">
        <f t="shared" si="200"/>
        <v>#N/A</v>
      </c>
      <c r="T3169" s="2" t="e">
        <f>VLOOKUP(B3169,'Q3'!A:B,2,0)</f>
        <v>#N/A</v>
      </c>
      <c r="U3169" s="2" t="e">
        <f t="shared" si="198"/>
        <v>#N/A</v>
      </c>
      <c r="V3169" s="2">
        <f>VLOOKUP(B3169,'Q4'!A:B,2,0)</f>
        <v>77850</v>
      </c>
      <c r="W3169" s="2" t="str">
        <f t="shared" si="199"/>
        <v>Unpaid</v>
      </c>
      <c r="X3169" s="2" t="str">
        <f>VLOOKUP(B3169,Food!A:B,2,0)</f>
        <v>Yes</v>
      </c>
      <c r="Y3169" s="2">
        <f>VLOOKUP(B3169,'Call List'!A:A,1,0)</f>
        <v>13090</v>
      </c>
      <c r="Z3169" s="2" t="e">
        <f>VLOOKUP(B3169,Sheet4!A:A,1,0)</f>
        <v>#N/A</v>
      </c>
    </row>
    <row r="3170" spans="1:26" hidden="1" x14ac:dyDescent="0.2">
      <c r="A3170" s="9">
        <v>3169</v>
      </c>
      <c r="B3170" s="9">
        <v>6145</v>
      </c>
      <c r="C3170" s="9" t="s">
        <v>214</v>
      </c>
      <c r="D3170" s="9" t="s">
        <v>13</v>
      </c>
      <c r="E3170" s="9" t="s">
        <v>11053</v>
      </c>
      <c r="F3170" s="9" t="s">
        <v>11054</v>
      </c>
      <c r="G3170" s="9" t="s">
        <v>11055</v>
      </c>
      <c r="H3170" s="9" t="s">
        <v>11056</v>
      </c>
      <c r="I3170" s="9" t="s">
        <v>11057</v>
      </c>
      <c r="J3170" s="9" t="s">
        <v>11055</v>
      </c>
      <c r="K3170" s="9" t="s">
        <v>25272</v>
      </c>
      <c r="L3170" s="9" t="s">
        <v>18310</v>
      </c>
      <c r="M3170" s="2" t="e">
        <f>VLOOKUP(B3170,'HP List'!A:G,7,0)</f>
        <v>#N/A</v>
      </c>
      <c r="N3170" s="2" t="e">
        <f>VLOOKUP(B3170,'HP List'!A:H,8,0)</f>
        <v>#N/A</v>
      </c>
      <c r="P3170" s="2" t="e">
        <f>VLOOKUP(B3170,'Q1'!A:B,2,0)</f>
        <v>#N/A</v>
      </c>
      <c r="Q3170" s="2" t="e">
        <f t="shared" si="197"/>
        <v>#N/A</v>
      </c>
      <c r="R3170" s="2" t="e">
        <f>VLOOKUP(B3170,'Q2'!A:B,2,0)</f>
        <v>#N/A</v>
      </c>
      <c r="S3170" s="2" t="e">
        <f t="shared" si="200"/>
        <v>#N/A</v>
      </c>
      <c r="T3170" s="2" t="e">
        <f>VLOOKUP(B3170,'Q3'!A:B,2,0)</f>
        <v>#N/A</v>
      </c>
      <c r="U3170" s="2" t="e">
        <f t="shared" si="198"/>
        <v>#N/A</v>
      </c>
      <c r="V3170" s="2">
        <f>VLOOKUP(B3170,'Q4'!A:B,2,0)</f>
        <v>64200</v>
      </c>
      <c r="W3170" s="2" t="str">
        <f t="shared" si="199"/>
        <v>Unpaid</v>
      </c>
      <c r="X3170" s="2" t="str">
        <f>VLOOKUP(B3170,Food!A:B,2,0)</f>
        <v>Yes</v>
      </c>
      <c r="Y3170" s="2">
        <f>VLOOKUP(B3170,'Call List'!A:A,1,0)</f>
        <v>6145</v>
      </c>
      <c r="Z3170" s="2" t="e">
        <f>VLOOKUP(B3170,Sheet4!A:A,1,0)</f>
        <v>#N/A</v>
      </c>
    </row>
    <row r="3171" spans="1:26" hidden="1" x14ac:dyDescent="0.2">
      <c r="A3171" s="9">
        <v>3170</v>
      </c>
      <c r="B3171" s="9">
        <v>5996</v>
      </c>
      <c r="C3171" s="9" t="s">
        <v>214</v>
      </c>
      <c r="D3171" s="9" t="s">
        <v>14</v>
      </c>
      <c r="E3171" s="9" t="s">
        <v>18000</v>
      </c>
      <c r="F3171" s="9" t="s">
        <v>18001</v>
      </c>
      <c r="G3171" s="9" t="s">
        <v>18002</v>
      </c>
      <c r="H3171" s="9" t="s">
        <v>18003</v>
      </c>
      <c r="I3171" s="9" t="s">
        <v>18004</v>
      </c>
      <c r="J3171" s="9" t="s">
        <v>18002</v>
      </c>
      <c r="K3171" s="9" t="s">
        <v>25273</v>
      </c>
      <c r="L3171" s="9" t="s">
        <v>18310</v>
      </c>
      <c r="M3171" s="2" t="e">
        <f>VLOOKUP(B3171,'HP List'!A:G,7,0)</f>
        <v>#N/A</v>
      </c>
      <c r="N3171" s="2" t="e">
        <f>VLOOKUP(B3171,'HP List'!A:H,8,0)</f>
        <v>#N/A</v>
      </c>
      <c r="P3171" s="2" t="e">
        <f>VLOOKUP(B3171,'Q1'!A:B,2,0)</f>
        <v>#N/A</v>
      </c>
      <c r="Q3171" s="2" t="e">
        <f t="shared" si="197"/>
        <v>#N/A</v>
      </c>
      <c r="R3171" s="2" t="e">
        <f>VLOOKUP(B3171,'Q2'!A:B,2,0)</f>
        <v>#N/A</v>
      </c>
      <c r="S3171" s="2" t="e">
        <f t="shared" si="200"/>
        <v>#N/A</v>
      </c>
      <c r="T3171" s="2" t="e">
        <f>VLOOKUP(B3171,'Q3'!A:B,2,0)</f>
        <v>#N/A</v>
      </c>
      <c r="U3171" s="2" t="e">
        <f t="shared" si="198"/>
        <v>#N/A</v>
      </c>
      <c r="V3171" s="2">
        <f>VLOOKUP(B3171,'Q4'!A:B,2,0)</f>
        <v>64200</v>
      </c>
      <c r="W3171" s="2" t="str">
        <f t="shared" si="199"/>
        <v>Unpaid</v>
      </c>
      <c r="X3171" s="2" t="str">
        <f>VLOOKUP(B3171,Food!A:B,2,0)</f>
        <v>Yes</v>
      </c>
      <c r="Y3171" s="2">
        <f>VLOOKUP(B3171,'Call List'!A:A,1,0)</f>
        <v>5996</v>
      </c>
      <c r="Z3171" s="2" t="e">
        <f>VLOOKUP(B3171,Sheet4!A:A,1,0)</f>
        <v>#N/A</v>
      </c>
    </row>
    <row r="3172" spans="1:26" hidden="1" x14ac:dyDescent="0.2">
      <c r="A3172" s="9">
        <v>3171</v>
      </c>
      <c r="B3172" s="9">
        <v>5097</v>
      </c>
      <c r="C3172" s="9" t="s">
        <v>214</v>
      </c>
      <c r="D3172" s="9" t="s">
        <v>14</v>
      </c>
      <c r="E3172" s="9" t="s">
        <v>11058</v>
      </c>
      <c r="F3172" s="9" t="s">
        <v>2861</v>
      </c>
      <c r="G3172" s="9" t="s">
        <v>2862</v>
      </c>
      <c r="H3172" s="9" t="s">
        <v>11059</v>
      </c>
      <c r="I3172" s="9" t="s">
        <v>2863</v>
      </c>
      <c r="J3172" s="9" t="s">
        <v>2862</v>
      </c>
      <c r="K3172" s="9" t="s">
        <v>21731</v>
      </c>
      <c r="L3172" s="9" t="s">
        <v>18312</v>
      </c>
      <c r="M3172" s="2" t="e">
        <f>VLOOKUP(B3172,'HP List'!A:G,7,0)</f>
        <v>#N/A</v>
      </c>
      <c r="N3172" s="2" t="e">
        <f>VLOOKUP(B3172,'HP List'!A:H,8,0)</f>
        <v>#N/A</v>
      </c>
      <c r="P3172" s="2" t="e">
        <f>VLOOKUP(B3172,'Q1'!A:B,2,0)</f>
        <v>#N/A</v>
      </c>
      <c r="Q3172" s="2" t="e">
        <f t="shared" si="197"/>
        <v>#N/A</v>
      </c>
      <c r="R3172" s="2" t="e">
        <f>VLOOKUP(B3172,'Q2'!A:B,2,0)</f>
        <v>#N/A</v>
      </c>
      <c r="S3172" s="2" t="e">
        <f t="shared" si="200"/>
        <v>#N/A</v>
      </c>
      <c r="T3172" s="2" t="e">
        <f>VLOOKUP(B3172,'Q3'!A:B,2,0)</f>
        <v>#N/A</v>
      </c>
      <c r="U3172" s="2" t="e">
        <f t="shared" si="198"/>
        <v>#N/A</v>
      </c>
      <c r="V3172" s="2">
        <f>VLOOKUP(B3172,'Q4'!A:B,2,0)</f>
        <v>54600</v>
      </c>
      <c r="W3172" s="2" t="str">
        <f t="shared" si="199"/>
        <v>Unpaid</v>
      </c>
      <c r="X3172" s="2" t="e">
        <f>VLOOKUP(B3172,Food!A:B,2,0)</f>
        <v>#N/A</v>
      </c>
      <c r="Y3172" s="2">
        <f>VLOOKUP(B3172,'Call List'!A:A,1,0)</f>
        <v>5097</v>
      </c>
      <c r="Z3172" s="2" t="e">
        <f>VLOOKUP(B3172,Sheet4!A:A,1,0)</f>
        <v>#N/A</v>
      </c>
    </row>
    <row r="3173" spans="1:26" hidden="1" x14ac:dyDescent="0.2">
      <c r="A3173" s="9">
        <v>3172</v>
      </c>
      <c r="B3173" s="9">
        <v>12312</v>
      </c>
      <c r="C3173" s="9" t="s">
        <v>214</v>
      </c>
      <c r="D3173" s="9" t="s">
        <v>14</v>
      </c>
      <c r="E3173" s="9" t="s">
        <v>18527</v>
      </c>
      <c r="F3173" s="9" t="s">
        <v>18528</v>
      </c>
      <c r="G3173" s="9" t="s">
        <v>18529</v>
      </c>
      <c r="H3173" s="9" t="s">
        <v>25274</v>
      </c>
      <c r="I3173" s="9" t="s">
        <v>18530</v>
      </c>
      <c r="J3173" s="9" t="s">
        <v>18531</v>
      </c>
      <c r="K3173" s="9" t="s">
        <v>25275</v>
      </c>
      <c r="L3173" s="9" t="s">
        <v>18297</v>
      </c>
      <c r="M3173" s="2" t="e">
        <f>VLOOKUP(B3173,'HP List'!A:G,7,0)</f>
        <v>#N/A</v>
      </c>
      <c r="N3173" s="2" t="e">
        <f>VLOOKUP(B3173,'HP List'!A:H,8,0)</f>
        <v>#N/A</v>
      </c>
      <c r="P3173" s="2" t="e">
        <f>VLOOKUP(B3173,'Q1'!A:B,2,0)</f>
        <v>#N/A</v>
      </c>
      <c r="Q3173" s="2" t="e">
        <f t="shared" si="197"/>
        <v>#N/A</v>
      </c>
      <c r="R3173" s="2" t="e">
        <f>VLOOKUP(B3173,'Q2'!A:B,2,0)</f>
        <v>#N/A</v>
      </c>
      <c r="S3173" s="2" t="e">
        <f t="shared" si="200"/>
        <v>#N/A</v>
      </c>
      <c r="T3173" s="2" t="e">
        <f>VLOOKUP(B3173,'Q3'!A:B,2,0)</f>
        <v>#N/A</v>
      </c>
      <c r="U3173" s="2" t="e">
        <f t="shared" si="198"/>
        <v>#N/A</v>
      </c>
      <c r="V3173" s="2">
        <f>VLOOKUP(B3173,'Q4'!A:B,2,0)</f>
        <v>68250</v>
      </c>
      <c r="W3173" s="2" t="str">
        <f t="shared" si="199"/>
        <v>Unpaid</v>
      </c>
      <c r="X3173" s="2" t="e">
        <f>VLOOKUP(B3173,Food!A:B,2,0)</f>
        <v>#N/A</v>
      </c>
      <c r="Y3173" s="2">
        <f>VLOOKUP(B3173,'Call List'!A:A,1,0)</f>
        <v>12312</v>
      </c>
      <c r="Z3173" s="2" t="e">
        <f>VLOOKUP(B3173,Sheet4!A:A,1,0)</f>
        <v>#N/A</v>
      </c>
    </row>
    <row r="3174" spans="1:26" hidden="1" x14ac:dyDescent="0.2">
      <c r="A3174" s="9">
        <v>3173</v>
      </c>
      <c r="B3174" s="9">
        <v>3878</v>
      </c>
      <c r="C3174" s="9" t="s">
        <v>214</v>
      </c>
      <c r="D3174" s="9" t="s">
        <v>14</v>
      </c>
      <c r="E3174" s="9" t="s">
        <v>18532</v>
      </c>
      <c r="F3174" s="9" t="s">
        <v>18533</v>
      </c>
      <c r="G3174" s="9" t="s">
        <v>18534</v>
      </c>
      <c r="H3174" s="9" t="s">
        <v>25276</v>
      </c>
      <c r="I3174" s="9" t="s">
        <v>18535</v>
      </c>
      <c r="J3174" s="9" t="s">
        <v>18534</v>
      </c>
      <c r="K3174" s="9" t="s">
        <v>25277</v>
      </c>
      <c r="L3174" s="9" t="s">
        <v>18314</v>
      </c>
      <c r="M3174" s="2" t="e">
        <f>VLOOKUP(B3174,'HP List'!A:G,7,0)</f>
        <v>#N/A</v>
      </c>
      <c r="N3174" s="2" t="e">
        <f>VLOOKUP(B3174,'HP List'!A:H,8,0)</f>
        <v>#N/A</v>
      </c>
      <c r="P3174" s="2" t="e">
        <f>VLOOKUP(B3174,'Q1'!A:B,2,0)</f>
        <v>#N/A</v>
      </c>
      <c r="Q3174" s="2" t="e">
        <f t="shared" si="197"/>
        <v>#N/A</v>
      </c>
      <c r="R3174" s="2">
        <f>VLOOKUP(B3174,'Q2'!A:B,2,0)</f>
        <v>1920</v>
      </c>
      <c r="S3174" s="2" t="str">
        <f t="shared" si="200"/>
        <v>Paid</v>
      </c>
      <c r="T3174" s="2">
        <f>VLOOKUP(B3174,'Q3'!A:B,2,0)</f>
        <v>1920</v>
      </c>
      <c r="U3174" s="2" t="str">
        <f t="shared" si="198"/>
        <v>Paid</v>
      </c>
      <c r="V3174" s="2">
        <f>VLOOKUP(B3174,'Q4'!A:B,2,0)</f>
        <v>1920</v>
      </c>
      <c r="W3174" s="2" t="str">
        <f t="shared" si="199"/>
        <v>Paid</v>
      </c>
      <c r="X3174" s="2" t="str">
        <f>VLOOKUP(B3174,Food!A:B,2,0)</f>
        <v>Yes</v>
      </c>
      <c r="Y3174" s="2">
        <f>VLOOKUP(B3174,'Call List'!A:A,1,0)</f>
        <v>3878</v>
      </c>
      <c r="Z3174" s="2" t="e">
        <f>VLOOKUP(B3174,Sheet4!A:A,1,0)</f>
        <v>#N/A</v>
      </c>
    </row>
    <row r="3175" spans="1:26" hidden="1" x14ac:dyDescent="0.2">
      <c r="A3175" s="9">
        <v>3174</v>
      </c>
      <c r="B3175" s="9">
        <v>14151</v>
      </c>
      <c r="C3175" s="9" t="s">
        <v>214</v>
      </c>
      <c r="D3175" s="9" t="s">
        <v>14</v>
      </c>
      <c r="E3175" s="9" t="s">
        <v>18005</v>
      </c>
      <c r="F3175" s="9" t="s">
        <v>18006</v>
      </c>
      <c r="G3175" s="9" t="s">
        <v>18007</v>
      </c>
      <c r="H3175" s="9" t="s">
        <v>25278</v>
      </c>
      <c r="I3175" s="9" t="s">
        <v>18008</v>
      </c>
      <c r="J3175" s="9" t="s">
        <v>18009</v>
      </c>
      <c r="K3175" s="9" t="s">
        <v>25279</v>
      </c>
      <c r="L3175" s="9" t="s">
        <v>18290</v>
      </c>
      <c r="M3175" s="2" t="e">
        <f>VLOOKUP(B3175,'HP List'!A:G,7,0)</f>
        <v>#N/A</v>
      </c>
      <c r="N3175" s="2" t="e">
        <f>VLOOKUP(B3175,'HP List'!A:H,8,0)</f>
        <v>#N/A</v>
      </c>
      <c r="P3175" s="2">
        <f>VLOOKUP(B3175,'Q1'!A:B,2,0)</f>
        <v>2000</v>
      </c>
      <c r="Q3175" s="2" t="str">
        <f t="shared" si="197"/>
        <v>Paid</v>
      </c>
      <c r="R3175" s="2">
        <f>VLOOKUP(B3175,'Q2'!A:B,2,0)</f>
        <v>2000</v>
      </c>
      <c r="S3175" s="2" t="str">
        <f t="shared" si="200"/>
        <v>Paid</v>
      </c>
      <c r="T3175" s="2">
        <f>VLOOKUP(B3175,'Q3'!A:B,2,0)</f>
        <v>60600</v>
      </c>
      <c r="U3175" s="2" t="str">
        <f t="shared" si="198"/>
        <v>Unpaid</v>
      </c>
      <c r="V3175" s="2">
        <f>VLOOKUP(B3175,'Q4'!A:B,2,0)</f>
        <v>115200</v>
      </c>
      <c r="W3175" s="2" t="str">
        <f t="shared" si="199"/>
        <v>Unpaid</v>
      </c>
      <c r="X3175" s="2" t="str">
        <f>VLOOKUP(B3175,Food!A:B,2,0)</f>
        <v>Yes</v>
      </c>
      <c r="Y3175" s="2">
        <f>VLOOKUP(B3175,'Call List'!A:A,1,0)</f>
        <v>14151</v>
      </c>
      <c r="Z3175" s="2" t="e">
        <f>VLOOKUP(B3175,Sheet4!A:A,1,0)</f>
        <v>#N/A</v>
      </c>
    </row>
    <row r="3176" spans="1:26" hidden="1" x14ac:dyDescent="0.2">
      <c r="A3176" s="9">
        <v>3175</v>
      </c>
      <c r="B3176" s="9">
        <v>2955</v>
      </c>
      <c r="C3176" s="9" t="s">
        <v>214</v>
      </c>
      <c r="D3176" s="9" t="s">
        <v>14</v>
      </c>
      <c r="E3176" s="9" t="s">
        <v>11060</v>
      </c>
      <c r="F3176" s="9" t="s">
        <v>11061</v>
      </c>
      <c r="G3176" s="9" t="s">
        <v>11062</v>
      </c>
      <c r="H3176" s="9" t="s">
        <v>11063</v>
      </c>
      <c r="I3176" s="9" t="s">
        <v>11064</v>
      </c>
      <c r="J3176" s="9" t="s">
        <v>11062</v>
      </c>
      <c r="K3176" s="9" t="s">
        <v>25280</v>
      </c>
      <c r="L3176" s="9" t="s">
        <v>18313</v>
      </c>
      <c r="M3176" s="2" t="e">
        <f>VLOOKUP(B3176,'HP List'!A:G,7,0)</f>
        <v>#N/A</v>
      </c>
      <c r="N3176" s="2" t="e">
        <f>VLOOKUP(B3176,'HP List'!A:H,8,0)</f>
        <v>#N/A</v>
      </c>
      <c r="P3176" s="2" t="e">
        <f>VLOOKUP(B3176,'Q1'!A:B,2,0)</f>
        <v>#N/A</v>
      </c>
      <c r="Q3176" s="2" t="e">
        <f t="shared" si="197"/>
        <v>#N/A</v>
      </c>
      <c r="R3176" s="2" t="e">
        <f>VLOOKUP(B3176,'Q2'!A:B,2,0)</f>
        <v>#N/A</v>
      </c>
      <c r="S3176" s="2" t="e">
        <f t="shared" si="200"/>
        <v>#N/A</v>
      </c>
      <c r="T3176" s="2" t="e">
        <f>VLOOKUP(B3176,'Q3'!A:B,2,0)</f>
        <v>#N/A</v>
      </c>
      <c r="U3176" s="2" t="e">
        <f t="shared" si="198"/>
        <v>#N/A</v>
      </c>
      <c r="V3176" s="2">
        <f>VLOOKUP(B3176,'Q4'!A:B,2,0)</f>
        <v>54600</v>
      </c>
      <c r="W3176" s="2" t="str">
        <f t="shared" si="199"/>
        <v>Unpaid</v>
      </c>
      <c r="X3176" s="2" t="e">
        <f>VLOOKUP(B3176,Food!A:B,2,0)</f>
        <v>#N/A</v>
      </c>
      <c r="Y3176" s="2">
        <f>VLOOKUP(B3176,'Call List'!A:A,1,0)</f>
        <v>2955</v>
      </c>
      <c r="Z3176" s="2" t="e">
        <f>VLOOKUP(B3176,Sheet4!A:A,1,0)</f>
        <v>#N/A</v>
      </c>
    </row>
    <row r="3177" spans="1:26" hidden="1" x14ac:dyDescent="0.2">
      <c r="A3177" s="9">
        <v>3176</v>
      </c>
      <c r="B3177" s="9">
        <v>6054</v>
      </c>
      <c r="C3177" s="9" t="s">
        <v>214</v>
      </c>
      <c r="D3177" s="9" t="s">
        <v>14</v>
      </c>
      <c r="E3177" s="9" t="s">
        <v>11969</v>
      </c>
      <c r="F3177" s="9" t="s">
        <v>11970</v>
      </c>
      <c r="G3177" s="9" t="s">
        <v>11971</v>
      </c>
      <c r="H3177" s="9" t="s">
        <v>25281</v>
      </c>
      <c r="I3177" s="9" t="s">
        <v>11972</v>
      </c>
      <c r="J3177" s="9" t="s">
        <v>11971</v>
      </c>
      <c r="K3177" s="9" t="s">
        <v>25282</v>
      </c>
      <c r="L3177" s="9" t="s">
        <v>18310</v>
      </c>
      <c r="M3177" s="2" t="e">
        <f>VLOOKUP(B3177,'HP List'!A:G,7,0)</f>
        <v>#N/A</v>
      </c>
      <c r="N3177" s="2" t="e">
        <f>VLOOKUP(B3177,'HP List'!A:H,8,0)</f>
        <v>#N/A</v>
      </c>
      <c r="P3177" s="2" t="e">
        <f>VLOOKUP(B3177,'Q1'!A:B,2,0)</f>
        <v>#N/A</v>
      </c>
      <c r="Q3177" s="2" t="e">
        <f t="shared" si="197"/>
        <v>#N/A</v>
      </c>
      <c r="R3177" s="2" t="e">
        <f>VLOOKUP(B3177,'Q2'!A:B,2,0)</f>
        <v>#N/A</v>
      </c>
      <c r="S3177" s="2" t="e">
        <f t="shared" si="200"/>
        <v>#N/A</v>
      </c>
      <c r="T3177" s="2" t="e">
        <f>VLOOKUP(B3177,'Q3'!A:B,2,0)</f>
        <v>#N/A</v>
      </c>
      <c r="U3177" s="2" t="e">
        <f t="shared" si="198"/>
        <v>#N/A</v>
      </c>
      <c r="V3177" s="2">
        <f>VLOOKUP(B3177,'Q4'!A:B,2,0)</f>
        <v>54600</v>
      </c>
      <c r="W3177" s="2" t="str">
        <f t="shared" si="199"/>
        <v>Unpaid</v>
      </c>
      <c r="X3177" s="2" t="e">
        <f>VLOOKUP(B3177,Food!A:B,2,0)</f>
        <v>#N/A</v>
      </c>
      <c r="Y3177" s="2">
        <f>VLOOKUP(B3177,'Call List'!A:A,1,0)</f>
        <v>6054</v>
      </c>
      <c r="Z3177" s="2" t="e">
        <f>VLOOKUP(B3177,Sheet4!A:A,1,0)</f>
        <v>#N/A</v>
      </c>
    </row>
    <row r="3178" spans="1:26" hidden="1" x14ac:dyDescent="0.2">
      <c r="A3178" s="9">
        <v>3177</v>
      </c>
      <c r="B3178" s="9">
        <v>3727</v>
      </c>
      <c r="C3178" s="9" t="s">
        <v>214</v>
      </c>
      <c r="D3178" s="9" t="s">
        <v>14</v>
      </c>
      <c r="E3178" s="9" t="s">
        <v>11065</v>
      </c>
      <c r="F3178" s="9" t="s">
        <v>11066</v>
      </c>
      <c r="G3178" s="9" t="s">
        <v>11067</v>
      </c>
      <c r="H3178" s="9" t="s">
        <v>25283</v>
      </c>
      <c r="I3178" s="9" t="s">
        <v>11068</v>
      </c>
      <c r="J3178" s="9" t="s">
        <v>11067</v>
      </c>
      <c r="K3178" s="9" t="s">
        <v>25284</v>
      </c>
      <c r="L3178" s="9" t="s">
        <v>18313</v>
      </c>
      <c r="M3178" s="2" t="e">
        <f>VLOOKUP(B3178,'HP List'!A:G,7,0)</f>
        <v>#N/A</v>
      </c>
      <c r="N3178" s="2" t="e">
        <f>VLOOKUP(B3178,'HP List'!A:H,8,0)</f>
        <v>#N/A</v>
      </c>
      <c r="P3178" s="2" t="e">
        <f>VLOOKUP(B3178,'Q1'!A:B,2,0)</f>
        <v>#N/A</v>
      </c>
      <c r="Q3178" s="2" t="e">
        <f t="shared" si="197"/>
        <v>#N/A</v>
      </c>
      <c r="R3178" s="2" t="e">
        <f>VLOOKUP(B3178,'Q2'!A:B,2,0)</f>
        <v>#N/A</v>
      </c>
      <c r="S3178" s="2" t="e">
        <f t="shared" si="200"/>
        <v>#N/A</v>
      </c>
      <c r="T3178" s="2" t="e">
        <f>VLOOKUP(B3178,'Q3'!A:B,2,0)</f>
        <v>#N/A</v>
      </c>
      <c r="U3178" s="2" t="e">
        <f t="shared" si="198"/>
        <v>#N/A</v>
      </c>
      <c r="V3178" s="2" t="e">
        <f>VLOOKUP(B3178,'Q4'!A:B,2,0)</f>
        <v>#N/A</v>
      </c>
      <c r="W3178" s="2" t="e">
        <f t="shared" si="199"/>
        <v>#N/A</v>
      </c>
      <c r="X3178" s="2" t="str">
        <f>VLOOKUP(B3178,Food!A:B,2,0)</f>
        <v>Yes</v>
      </c>
      <c r="Y3178" s="2">
        <f>VLOOKUP(B3178,'Call List'!A:A,1,0)</f>
        <v>3727</v>
      </c>
      <c r="Z3178" s="2" t="e">
        <f>VLOOKUP(B3178,Sheet4!A:A,1,0)</f>
        <v>#N/A</v>
      </c>
    </row>
    <row r="3179" spans="1:26" hidden="1" x14ac:dyDescent="0.2">
      <c r="A3179" s="9">
        <v>3178</v>
      </c>
      <c r="B3179" s="9">
        <v>3956</v>
      </c>
      <c r="C3179" s="9" t="s">
        <v>214</v>
      </c>
      <c r="D3179" s="9" t="s">
        <v>14</v>
      </c>
      <c r="E3179" s="9" t="s">
        <v>17343</v>
      </c>
      <c r="F3179" s="9" t="s">
        <v>18010</v>
      </c>
      <c r="G3179" s="9" t="s">
        <v>18011</v>
      </c>
      <c r="H3179" s="9" t="s">
        <v>25285</v>
      </c>
      <c r="I3179" s="9" t="s">
        <v>18012</v>
      </c>
      <c r="J3179" s="9" t="s">
        <v>18011</v>
      </c>
      <c r="K3179" s="9" t="s">
        <v>25286</v>
      </c>
      <c r="L3179" s="9" t="s">
        <v>18314</v>
      </c>
      <c r="M3179" s="2" t="e">
        <f>VLOOKUP(B3179,'HP List'!A:G,7,0)</f>
        <v>#N/A</v>
      </c>
      <c r="N3179" s="2" t="e">
        <f>VLOOKUP(B3179,'HP List'!A:H,8,0)</f>
        <v>#N/A</v>
      </c>
      <c r="P3179" s="2">
        <f>VLOOKUP(B3179,'Q1'!A:B,2,0)</f>
        <v>500</v>
      </c>
      <c r="Q3179" s="2" t="str">
        <f t="shared" si="197"/>
        <v>Paid</v>
      </c>
      <c r="R3179" s="2">
        <f>VLOOKUP(B3179,'Q2'!A:B,2,0)</f>
        <v>2420</v>
      </c>
      <c r="S3179" s="2" t="str">
        <f t="shared" si="200"/>
        <v>Paid</v>
      </c>
      <c r="T3179" s="2">
        <f>VLOOKUP(B3179,'Q3'!A:B,2,0)</f>
        <v>2420</v>
      </c>
      <c r="U3179" s="2" t="str">
        <f t="shared" si="198"/>
        <v>Paid</v>
      </c>
      <c r="V3179" s="2">
        <f>VLOOKUP(B3179,'Q4'!A:B,2,0)</f>
        <v>72920</v>
      </c>
      <c r="W3179" s="2" t="str">
        <f t="shared" si="199"/>
        <v>Unpaid</v>
      </c>
      <c r="X3179" s="2" t="e">
        <f>VLOOKUP(B3179,Food!A:B,2,0)</f>
        <v>#N/A</v>
      </c>
      <c r="Y3179" s="2">
        <f>VLOOKUP(B3179,'Call List'!A:A,1,0)</f>
        <v>3956</v>
      </c>
      <c r="Z3179" s="2" t="e">
        <f>VLOOKUP(B3179,Sheet4!A:A,1,0)</f>
        <v>#N/A</v>
      </c>
    </row>
    <row r="3180" spans="1:26" hidden="1" x14ac:dyDescent="0.2">
      <c r="A3180" s="9">
        <v>3179</v>
      </c>
      <c r="B3180" s="9">
        <v>2553</v>
      </c>
      <c r="C3180" s="9" t="s">
        <v>214</v>
      </c>
      <c r="D3180" s="9" t="s">
        <v>14</v>
      </c>
      <c r="E3180" s="9" t="s">
        <v>11069</v>
      </c>
      <c r="F3180" s="9" t="s">
        <v>11070</v>
      </c>
      <c r="G3180" s="9" t="s">
        <v>11071</v>
      </c>
      <c r="H3180" s="9" t="s">
        <v>25287</v>
      </c>
      <c r="I3180" s="9" t="s">
        <v>11072</v>
      </c>
      <c r="J3180" s="9" t="s">
        <v>11071</v>
      </c>
      <c r="K3180" s="9" t="s">
        <v>25287</v>
      </c>
      <c r="L3180" s="9" t="s">
        <v>18316</v>
      </c>
      <c r="M3180" s="2" t="e">
        <f>VLOOKUP(B3180,'HP List'!A:G,7,0)</f>
        <v>#N/A</v>
      </c>
      <c r="N3180" s="2" t="e">
        <f>VLOOKUP(B3180,'HP List'!A:H,8,0)</f>
        <v>#N/A</v>
      </c>
      <c r="P3180" s="2" t="e">
        <f>VLOOKUP(B3180,'Q1'!A:B,2,0)</f>
        <v>#N/A</v>
      </c>
      <c r="Q3180" s="2" t="e">
        <f t="shared" si="197"/>
        <v>#N/A</v>
      </c>
      <c r="R3180" s="2" t="e">
        <f>VLOOKUP(B3180,'Q2'!A:B,2,0)</f>
        <v>#N/A</v>
      </c>
      <c r="S3180" s="2" t="e">
        <f t="shared" si="200"/>
        <v>#N/A</v>
      </c>
      <c r="T3180" s="2" t="e">
        <f>VLOOKUP(B3180,'Q3'!A:B,2,0)</f>
        <v>#N/A</v>
      </c>
      <c r="U3180" s="2" t="e">
        <f t="shared" si="198"/>
        <v>#N/A</v>
      </c>
      <c r="V3180" s="2">
        <f>VLOOKUP(B3180,'Q4'!A:B,2,0)</f>
        <v>26610</v>
      </c>
      <c r="W3180" s="2" t="str">
        <f t="shared" si="199"/>
        <v>Unpaid</v>
      </c>
      <c r="X3180" s="2" t="str">
        <f>VLOOKUP(B3180,Food!A:B,2,0)</f>
        <v>Yes</v>
      </c>
      <c r="Y3180" s="2">
        <f>VLOOKUP(B3180,'Call List'!A:A,1,0)</f>
        <v>2553</v>
      </c>
      <c r="Z3180" s="2" t="e">
        <f>VLOOKUP(B3180,Sheet4!A:A,1,0)</f>
        <v>#N/A</v>
      </c>
    </row>
    <row r="3181" spans="1:26" hidden="1" x14ac:dyDescent="0.2">
      <c r="A3181" s="9">
        <v>3180</v>
      </c>
      <c r="B3181" s="9">
        <v>11612</v>
      </c>
      <c r="C3181" s="9" t="s">
        <v>214</v>
      </c>
      <c r="D3181" s="9" t="s">
        <v>14</v>
      </c>
      <c r="E3181" s="9" t="s">
        <v>11073</v>
      </c>
      <c r="F3181" s="9" t="s">
        <v>11074</v>
      </c>
      <c r="G3181" s="9" t="s">
        <v>11075</v>
      </c>
      <c r="H3181" s="9" t="s">
        <v>25288</v>
      </c>
      <c r="I3181" s="9" t="s">
        <v>11076</v>
      </c>
      <c r="J3181" s="9" t="s">
        <v>11075</v>
      </c>
      <c r="K3181" s="9" t="s">
        <v>25289</v>
      </c>
      <c r="L3181" s="9" t="s">
        <v>18297</v>
      </c>
      <c r="M3181" s="2" t="e">
        <f>VLOOKUP(B3181,'HP List'!A:G,7,0)</f>
        <v>#N/A</v>
      </c>
      <c r="N3181" s="2" t="e">
        <f>VLOOKUP(B3181,'HP List'!A:H,8,0)</f>
        <v>#N/A</v>
      </c>
      <c r="P3181" s="2" t="e">
        <f>VLOOKUP(B3181,'Q1'!A:B,2,0)</f>
        <v>#N/A</v>
      </c>
      <c r="Q3181" s="2" t="e">
        <f t="shared" si="197"/>
        <v>#N/A</v>
      </c>
      <c r="R3181" s="2" t="e">
        <f>VLOOKUP(B3181,'Q2'!A:B,2,0)</f>
        <v>#N/A</v>
      </c>
      <c r="S3181" s="2" t="e">
        <f t="shared" si="200"/>
        <v>#N/A</v>
      </c>
      <c r="T3181" s="2" t="e">
        <f>VLOOKUP(B3181,'Q3'!A:B,2,0)</f>
        <v>#N/A</v>
      </c>
      <c r="U3181" s="2" t="e">
        <f t="shared" si="198"/>
        <v>#N/A</v>
      </c>
      <c r="V3181" s="2">
        <f>VLOOKUP(B3181,'Q4'!A:B,2,0)</f>
        <v>26610</v>
      </c>
      <c r="W3181" s="2" t="str">
        <f t="shared" si="199"/>
        <v>Unpaid</v>
      </c>
      <c r="X3181" s="2" t="str">
        <f>VLOOKUP(B3181,Food!A:B,2,0)</f>
        <v>Yes</v>
      </c>
      <c r="Y3181" s="2">
        <f>VLOOKUP(B3181,'Call List'!A:A,1,0)</f>
        <v>11612</v>
      </c>
      <c r="Z3181" s="2" t="e">
        <f>VLOOKUP(B3181,Sheet4!A:A,1,0)</f>
        <v>#N/A</v>
      </c>
    </row>
    <row r="3182" spans="1:26" hidden="1" x14ac:dyDescent="0.2">
      <c r="A3182" s="9">
        <v>3181</v>
      </c>
      <c r="B3182" s="9">
        <v>4002</v>
      </c>
      <c r="C3182" s="9" t="s">
        <v>214</v>
      </c>
      <c r="D3182" s="9" t="s">
        <v>14</v>
      </c>
      <c r="E3182" s="9" t="s">
        <v>11077</v>
      </c>
      <c r="F3182" s="9" t="s">
        <v>910</v>
      </c>
      <c r="G3182" s="9" t="s">
        <v>913</v>
      </c>
      <c r="H3182" s="9" t="s">
        <v>11078</v>
      </c>
      <c r="I3182" s="9" t="s">
        <v>912</v>
      </c>
      <c r="J3182" s="9" t="s">
        <v>913</v>
      </c>
      <c r="K3182" s="9" t="s">
        <v>20807</v>
      </c>
      <c r="L3182" s="9" t="s">
        <v>18314</v>
      </c>
      <c r="M3182" s="2" t="e">
        <f>VLOOKUP(B3182,'HP List'!A:G,7,0)</f>
        <v>#N/A</v>
      </c>
      <c r="N3182" s="2" t="e">
        <f>VLOOKUP(B3182,'HP List'!A:H,8,0)</f>
        <v>#N/A</v>
      </c>
      <c r="P3182" s="2" t="e">
        <f>VLOOKUP(B3182,'Q1'!A:B,2,0)</f>
        <v>#N/A</v>
      </c>
      <c r="Q3182" s="2" t="e">
        <f t="shared" si="197"/>
        <v>#N/A</v>
      </c>
      <c r="R3182" s="2" t="e">
        <f>VLOOKUP(B3182,'Q2'!A:B,2,0)</f>
        <v>#N/A</v>
      </c>
      <c r="S3182" s="2" t="e">
        <f t="shared" si="200"/>
        <v>#N/A</v>
      </c>
      <c r="T3182" s="2" t="e">
        <f>VLOOKUP(B3182,'Q3'!A:B,2,0)</f>
        <v>#N/A</v>
      </c>
      <c r="U3182" s="2" t="e">
        <f t="shared" si="198"/>
        <v>#N/A</v>
      </c>
      <c r="V3182" s="2" t="e">
        <f>VLOOKUP(B3182,'Q4'!A:B,2,0)</f>
        <v>#N/A</v>
      </c>
      <c r="W3182" s="2" t="e">
        <f t="shared" si="199"/>
        <v>#N/A</v>
      </c>
      <c r="X3182" s="2" t="str">
        <f>VLOOKUP(B3182,Food!A:B,2,0)</f>
        <v>Yes</v>
      </c>
      <c r="Y3182" s="2">
        <f>VLOOKUP(B3182,'Call List'!A:A,1,0)</f>
        <v>4002</v>
      </c>
      <c r="Z3182" s="2" t="e">
        <f>VLOOKUP(B3182,Sheet4!A:A,1,0)</f>
        <v>#N/A</v>
      </c>
    </row>
    <row r="3183" spans="1:26" hidden="1" x14ac:dyDescent="0.2">
      <c r="A3183" s="9">
        <v>3182</v>
      </c>
      <c r="B3183" s="9">
        <v>15081</v>
      </c>
      <c r="C3183" s="9" t="s">
        <v>214</v>
      </c>
      <c r="D3183" s="9" t="s">
        <v>14</v>
      </c>
      <c r="E3183" s="9" t="s">
        <v>19269</v>
      </c>
      <c r="F3183" s="9" t="s">
        <v>19650</v>
      </c>
      <c r="G3183" s="9" t="s">
        <v>19270</v>
      </c>
      <c r="H3183" s="9" t="s">
        <v>25290</v>
      </c>
      <c r="I3183" s="9" t="s">
        <v>19651</v>
      </c>
      <c r="J3183" s="9" t="s">
        <v>19270</v>
      </c>
      <c r="K3183" s="9" t="s">
        <v>25291</v>
      </c>
      <c r="L3183" s="9" t="s">
        <v>18289</v>
      </c>
      <c r="M3183" s="2" t="e">
        <f>VLOOKUP(B3183,'HP List'!A:G,7,0)</f>
        <v>#N/A</v>
      </c>
      <c r="N3183" s="2" t="e">
        <f>VLOOKUP(B3183,'HP List'!A:H,8,0)</f>
        <v>#N/A</v>
      </c>
      <c r="P3183" s="2" t="e">
        <f>VLOOKUP(B3183,'Q1'!A:B,2,0)</f>
        <v>#N/A</v>
      </c>
      <c r="Q3183" s="2" t="e">
        <f t="shared" si="197"/>
        <v>#N/A</v>
      </c>
      <c r="R3183" s="2" t="e">
        <f>VLOOKUP(B3183,'Q2'!A:B,2,0)</f>
        <v>#N/A</v>
      </c>
      <c r="S3183" s="2" t="e">
        <f t="shared" si="200"/>
        <v>#N/A</v>
      </c>
      <c r="T3183" s="2">
        <f>VLOOKUP(B3183,'Q3'!A:B,2,0)</f>
        <v>72250</v>
      </c>
      <c r="U3183" s="2" t="str">
        <f t="shared" si="198"/>
        <v>Unpaid</v>
      </c>
      <c r="V3183" s="2">
        <f>VLOOKUP(B3183,'Q4'!A:B,2,0)</f>
        <v>140500</v>
      </c>
      <c r="W3183" s="2" t="str">
        <f t="shared" si="199"/>
        <v>Unpaid</v>
      </c>
      <c r="X3183" s="2" t="str">
        <f>VLOOKUP(B3183,Food!A:B,2,0)</f>
        <v>Yes</v>
      </c>
      <c r="Y3183" s="2">
        <f>VLOOKUP(B3183,'Call List'!A:A,1,0)</f>
        <v>15081</v>
      </c>
      <c r="Z3183" s="2" t="e">
        <f>VLOOKUP(B3183,Sheet4!A:A,1,0)</f>
        <v>#N/A</v>
      </c>
    </row>
    <row r="3184" spans="1:26" hidden="1" x14ac:dyDescent="0.2">
      <c r="A3184" s="9">
        <v>3183</v>
      </c>
      <c r="B3184" s="9">
        <v>12828</v>
      </c>
      <c r="C3184" s="9" t="s">
        <v>214</v>
      </c>
      <c r="D3184" s="9" t="s">
        <v>14</v>
      </c>
      <c r="E3184" s="9" t="s">
        <v>11079</v>
      </c>
      <c r="F3184" s="9" t="s">
        <v>11080</v>
      </c>
      <c r="G3184" s="9" t="s">
        <v>11081</v>
      </c>
      <c r="H3184" s="9" t="s">
        <v>25292</v>
      </c>
      <c r="I3184" s="9" t="s">
        <v>11082</v>
      </c>
      <c r="J3184" s="9" t="s">
        <v>11081</v>
      </c>
      <c r="K3184" s="9" t="s">
        <v>25293</v>
      </c>
      <c r="L3184" s="9" t="s">
        <v>18294</v>
      </c>
      <c r="M3184" s="2" t="e">
        <f>VLOOKUP(B3184,'HP List'!A:G,7,0)</f>
        <v>#N/A</v>
      </c>
      <c r="N3184" s="2" t="e">
        <f>VLOOKUP(B3184,'HP List'!A:H,8,0)</f>
        <v>#N/A</v>
      </c>
      <c r="P3184" s="2" t="e">
        <f>VLOOKUP(B3184,'Q1'!A:B,2,0)</f>
        <v>#N/A</v>
      </c>
      <c r="Q3184" s="2" t="e">
        <f t="shared" si="197"/>
        <v>#N/A</v>
      </c>
      <c r="R3184" s="2" t="e">
        <f>VLOOKUP(B3184,'Q2'!A:B,2,0)</f>
        <v>#N/A</v>
      </c>
      <c r="S3184" s="2" t="e">
        <f t="shared" si="200"/>
        <v>#N/A</v>
      </c>
      <c r="T3184" s="2" t="e">
        <f>VLOOKUP(B3184,'Q3'!A:B,2,0)</f>
        <v>#N/A</v>
      </c>
      <c r="U3184" s="2" t="e">
        <f t="shared" si="198"/>
        <v>#N/A</v>
      </c>
      <c r="V3184" s="2">
        <f>VLOOKUP(B3184,'Q4'!A:B,2,0)</f>
        <v>80100</v>
      </c>
      <c r="W3184" s="2" t="str">
        <f t="shared" si="199"/>
        <v>Unpaid</v>
      </c>
      <c r="X3184" s="2" t="str">
        <f>VLOOKUP(B3184,Food!A:B,2,0)</f>
        <v>Yes</v>
      </c>
      <c r="Y3184" s="2">
        <f>VLOOKUP(B3184,'Call List'!A:A,1,0)</f>
        <v>12828</v>
      </c>
      <c r="Z3184" s="2" t="e">
        <f>VLOOKUP(B3184,Sheet4!A:A,1,0)</f>
        <v>#N/A</v>
      </c>
    </row>
    <row r="3185" spans="1:26" hidden="1" x14ac:dyDescent="0.2">
      <c r="A3185" s="9">
        <v>3184</v>
      </c>
      <c r="B3185" s="9">
        <v>2852</v>
      </c>
      <c r="C3185" s="9" t="s">
        <v>214</v>
      </c>
      <c r="D3185" s="9" t="s">
        <v>14</v>
      </c>
      <c r="E3185" s="9" t="s">
        <v>11083</v>
      </c>
      <c r="F3185" s="9" t="s">
        <v>11084</v>
      </c>
      <c r="G3185" s="9" t="s">
        <v>11085</v>
      </c>
      <c r="H3185" s="9" t="s">
        <v>20726</v>
      </c>
      <c r="I3185" s="9" t="s">
        <v>751</v>
      </c>
      <c r="J3185" s="9" t="s">
        <v>11085</v>
      </c>
      <c r="K3185" s="9" t="s">
        <v>20726</v>
      </c>
      <c r="L3185" s="9" t="s">
        <v>18316</v>
      </c>
      <c r="M3185" s="2" t="e">
        <f>VLOOKUP(B3185,'HP List'!A:G,7,0)</f>
        <v>#N/A</v>
      </c>
      <c r="N3185" s="2" t="e">
        <f>VLOOKUP(B3185,'HP List'!A:H,8,0)</f>
        <v>#N/A</v>
      </c>
      <c r="P3185" s="2" t="e">
        <f>VLOOKUP(B3185,'Q1'!A:B,2,0)</f>
        <v>#N/A</v>
      </c>
      <c r="Q3185" s="2" t="e">
        <f t="shared" si="197"/>
        <v>#N/A</v>
      </c>
      <c r="R3185" s="2">
        <f>VLOOKUP(B3185,'Q2'!A:B,2,0)</f>
        <v>1920</v>
      </c>
      <c r="S3185" s="2" t="str">
        <f t="shared" si="200"/>
        <v>Paid</v>
      </c>
      <c r="T3185" s="2" t="e">
        <f>VLOOKUP(B3185,'Q3'!A:B,2,0)</f>
        <v>#N/A</v>
      </c>
      <c r="U3185" s="2" t="e">
        <f t="shared" si="198"/>
        <v>#N/A</v>
      </c>
      <c r="V3185" s="2">
        <f>VLOOKUP(B3185,'Q4'!A:B,2,0)</f>
        <v>64200</v>
      </c>
      <c r="W3185" s="2" t="str">
        <f t="shared" si="199"/>
        <v>Unpaid</v>
      </c>
      <c r="X3185" s="2" t="str">
        <f>VLOOKUP(B3185,Food!A:B,2,0)</f>
        <v>Yes</v>
      </c>
      <c r="Y3185" s="2">
        <f>VLOOKUP(B3185,'Call List'!A:A,1,0)</f>
        <v>2852</v>
      </c>
      <c r="Z3185" s="2" t="e">
        <f>VLOOKUP(B3185,Sheet4!A:A,1,0)</f>
        <v>#N/A</v>
      </c>
    </row>
    <row r="3186" spans="1:26" hidden="1" x14ac:dyDescent="0.2">
      <c r="A3186" s="9">
        <v>3185</v>
      </c>
      <c r="B3186" s="9">
        <v>2251</v>
      </c>
      <c r="C3186" s="9" t="s">
        <v>214</v>
      </c>
      <c r="D3186" s="9" t="s">
        <v>14</v>
      </c>
      <c r="E3186" s="9" t="s">
        <v>11086</v>
      </c>
      <c r="F3186" s="9" t="s">
        <v>11087</v>
      </c>
      <c r="G3186" s="9" t="s">
        <v>11088</v>
      </c>
      <c r="H3186" s="9" t="s">
        <v>25294</v>
      </c>
      <c r="I3186" s="9" t="s">
        <v>11089</v>
      </c>
      <c r="J3186" s="9" t="s">
        <v>11088</v>
      </c>
      <c r="K3186" s="9" t="s">
        <v>25295</v>
      </c>
      <c r="L3186" s="9" t="s">
        <v>18316</v>
      </c>
      <c r="M3186" s="2" t="e">
        <f>VLOOKUP(B3186,'HP List'!A:G,7,0)</f>
        <v>#N/A</v>
      </c>
      <c r="N3186" s="2" t="e">
        <f>VLOOKUP(B3186,'HP List'!A:H,8,0)</f>
        <v>#N/A</v>
      </c>
      <c r="P3186" s="2" t="e">
        <f>VLOOKUP(B3186,'Q1'!A:B,2,0)</f>
        <v>#N/A</v>
      </c>
      <c r="Q3186" s="2" t="e">
        <f t="shared" si="197"/>
        <v>#N/A</v>
      </c>
      <c r="R3186" s="2" t="e">
        <f>VLOOKUP(B3186,'Q2'!A:B,2,0)</f>
        <v>#N/A</v>
      </c>
      <c r="S3186" s="2" t="e">
        <f t="shared" si="200"/>
        <v>#N/A</v>
      </c>
      <c r="T3186" s="2" t="e">
        <f>VLOOKUP(B3186,'Q3'!A:B,2,0)</f>
        <v>#N/A</v>
      </c>
      <c r="U3186" s="2" t="e">
        <f t="shared" si="198"/>
        <v>#N/A</v>
      </c>
      <c r="V3186" s="2">
        <f>VLOOKUP(B3186,'Q4'!A:B,2,0)</f>
        <v>64200</v>
      </c>
      <c r="W3186" s="2" t="str">
        <f t="shared" si="199"/>
        <v>Unpaid</v>
      </c>
      <c r="X3186" s="2" t="str">
        <f>VLOOKUP(B3186,Food!A:B,2,0)</f>
        <v>Yes</v>
      </c>
      <c r="Y3186" s="2">
        <f>VLOOKUP(B3186,'Call List'!A:A,1,0)</f>
        <v>2251</v>
      </c>
      <c r="Z3186" s="2" t="e">
        <f>VLOOKUP(B3186,Sheet4!A:A,1,0)</f>
        <v>#N/A</v>
      </c>
    </row>
    <row r="3187" spans="1:26" hidden="1" x14ac:dyDescent="0.2">
      <c r="A3187" s="9">
        <v>3186</v>
      </c>
      <c r="B3187" s="9">
        <v>4035</v>
      </c>
      <c r="C3187" s="9" t="s">
        <v>214</v>
      </c>
      <c r="D3187" s="9" t="s">
        <v>14</v>
      </c>
      <c r="E3187" s="9" t="s">
        <v>18013</v>
      </c>
      <c r="F3187" s="9" t="s">
        <v>18014</v>
      </c>
      <c r="G3187" s="9" t="s">
        <v>18015</v>
      </c>
      <c r="H3187" s="9" t="s">
        <v>25296</v>
      </c>
      <c r="I3187" s="9" t="s">
        <v>18016</v>
      </c>
      <c r="J3187" s="9" t="s">
        <v>18015</v>
      </c>
      <c r="K3187" s="9" t="s">
        <v>25297</v>
      </c>
      <c r="L3187" s="9" t="s">
        <v>18314</v>
      </c>
      <c r="M3187" s="2" t="e">
        <f>VLOOKUP(B3187,'HP List'!A:G,7,0)</f>
        <v>#N/A</v>
      </c>
      <c r="N3187" s="2" t="e">
        <f>VLOOKUP(B3187,'HP List'!A:H,8,0)</f>
        <v>#N/A</v>
      </c>
      <c r="P3187" s="2" t="e">
        <f>VLOOKUP(B3187,'Q1'!A:B,2,0)</f>
        <v>#N/A</v>
      </c>
      <c r="Q3187" s="2" t="e">
        <f t="shared" si="197"/>
        <v>#N/A</v>
      </c>
      <c r="R3187" s="2" t="e">
        <f>VLOOKUP(B3187,'Q2'!A:B,2,0)</f>
        <v>#N/A</v>
      </c>
      <c r="S3187" s="2" t="e">
        <f t="shared" si="200"/>
        <v>#N/A</v>
      </c>
      <c r="T3187" s="2" t="e">
        <f>VLOOKUP(B3187,'Q3'!A:B,2,0)</f>
        <v>#N/A</v>
      </c>
      <c r="U3187" s="2" t="e">
        <f t="shared" si="198"/>
        <v>#N/A</v>
      </c>
      <c r="V3187" s="2">
        <f>VLOOKUP(B3187,'Q4'!A:B,2,0)</f>
        <v>54600</v>
      </c>
      <c r="W3187" s="2" t="str">
        <f t="shared" si="199"/>
        <v>Unpaid</v>
      </c>
      <c r="X3187" s="2" t="e">
        <f>VLOOKUP(B3187,Food!A:B,2,0)</f>
        <v>#N/A</v>
      </c>
      <c r="Y3187" s="2">
        <f>VLOOKUP(B3187,'Call List'!A:A,1,0)</f>
        <v>4035</v>
      </c>
      <c r="Z3187" s="2" t="e">
        <f>VLOOKUP(B3187,Sheet4!A:A,1,0)</f>
        <v>#N/A</v>
      </c>
    </row>
    <row r="3188" spans="1:26" hidden="1" x14ac:dyDescent="0.2">
      <c r="A3188" s="9">
        <v>3187</v>
      </c>
      <c r="B3188" s="9">
        <v>9026</v>
      </c>
      <c r="C3188" s="9" t="s">
        <v>214</v>
      </c>
      <c r="D3188" s="9" t="s">
        <v>14</v>
      </c>
      <c r="E3188" s="9" t="s">
        <v>11090</v>
      </c>
      <c r="F3188" s="9" t="s">
        <v>11091</v>
      </c>
      <c r="G3188" s="9" t="s">
        <v>11092</v>
      </c>
      <c r="H3188" s="9" t="s">
        <v>25298</v>
      </c>
      <c r="I3188" s="9" t="s">
        <v>11093</v>
      </c>
      <c r="J3188" s="9" t="s">
        <v>11092</v>
      </c>
      <c r="K3188" s="9" t="s">
        <v>25299</v>
      </c>
      <c r="L3188" s="9" t="s">
        <v>18305</v>
      </c>
      <c r="M3188" s="2" t="e">
        <f>VLOOKUP(B3188,'HP List'!A:G,7,0)</f>
        <v>#N/A</v>
      </c>
      <c r="N3188" s="2" t="e">
        <f>VLOOKUP(B3188,'HP List'!A:H,8,0)</f>
        <v>#N/A</v>
      </c>
      <c r="P3188" s="2" t="e">
        <f>VLOOKUP(B3188,'Q1'!A:B,2,0)</f>
        <v>#N/A</v>
      </c>
      <c r="Q3188" s="2" t="e">
        <f t="shared" si="197"/>
        <v>#N/A</v>
      </c>
      <c r="R3188" s="2" t="e">
        <f>VLOOKUP(B3188,'Q2'!A:B,2,0)</f>
        <v>#N/A</v>
      </c>
      <c r="S3188" s="2" t="e">
        <f t="shared" si="200"/>
        <v>#N/A</v>
      </c>
      <c r="T3188" s="2" t="e">
        <f>VLOOKUP(B3188,'Q3'!A:B,2,0)</f>
        <v>#N/A</v>
      </c>
      <c r="U3188" s="2" t="e">
        <f t="shared" si="198"/>
        <v>#N/A</v>
      </c>
      <c r="V3188" s="2" t="e">
        <f>VLOOKUP(B3188,'Q4'!A:B,2,0)</f>
        <v>#N/A</v>
      </c>
      <c r="W3188" s="2" t="e">
        <f t="shared" si="199"/>
        <v>#N/A</v>
      </c>
      <c r="X3188" s="2" t="e">
        <f>VLOOKUP(B3188,Food!A:B,2,0)</f>
        <v>#N/A</v>
      </c>
      <c r="Y3188" s="2">
        <f>VLOOKUP(B3188,'Call List'!A:A,1,0)</f>
        <v>9026</v>
      </c>
      <c r="Z3188" s="2" t="e">
        <f>VLOOKUP(B3188,Sheet4!A:A,1,0)</f>
        <v>#N/A</v>
      </c>
    </row>
    <row r="3189" spans="1:26" hidden="1" x14ac:dyDescent="0.2">
      <c r="A3189" s="9">
        <v>3188</v>
      </c>
      <c r="B3189" s="9">
        <v>4831</v>
      </c>
      <c r="C3189" s="9" t="s">
        <v>214</v>
      </c>
      <c r="D3189" s="9" t="s">
        <v>14</v>
      </c>
      <c r="E3189" s="9" t="s">
        <v>10142</v>
      </c>
      <c r="F3189" s="9" t="s">
        <v>11094</v>
      </c>
      <c r="G3189" s="9" t="s">
        <v>11095</v>
      </c>
      <c r="H3189" s="9" t="s">
        <v>11096</v>
      </c>
      <c r="I3189" s="9" t="s">
        <v>3986</v>
      </c>
      <c r="J3189" s="9" t="s">
        <v>11095</v>
      </c>
      <c r="K3189" s="9" t="s">
        <v>25300</v>
      </c>
      <c r="L3189" s="9" t="s">
        <v>18312</v>
      </c>
      <c r="M3189" s="2" t="e">
        <f>VLOOKUP(B3189,'HP List'!A:G,7,0)</f>
        <v>#N/A</v>
      </c>
      <c r="N3189" s="2" t="e">
        <f>VLOOKUP(B3189,'HP List'!A:H,8,0)</f>
        <v>#N/A</v>
      </c>
      <c r="P3189" s="2" t="e">
        <f>VLOOKUP(B3189,'Q1'!A:B,2,0)</f>
        <v>#N/A</v>
      </c>
      <c r="Q3189" s="2" t="e">
        <f t="shared" si="197"/>
        <v>#N/A</v>
      </c>
      <c r="R3189" s="2" t="e">
        <f>VLOOKUP(B3189,'Q2'!A:B,2,0)</f>
        <v>#N/A</v>
      </c>
      <c r="S3189" s="2" t="e">
        <f t="shared" si="200"/>
        <v>#N/A</v>
      </c>
      <c r="T3189" s="2" t="e">
        <f>VLOOKUP(B3189,'Q3'!A:B,2,0)</f>
        <v>#N/A</v>
      </c>
      <c r="U3189" s="2" t="e">
        <f t="shared" si="198"/>
        <v>#N/A</v>
      </c>
      <c r="V3189" s="2" t="e">
        <f>VLOOKUP(B3189,'Q4'!A:B,2,0)</f>
        <v>#N/A</v>
      </c>
      <c r="W3189" s="2" t="e">
        <f t="shared" si="199"/>
        <v>#N/A</v>
      </c>
      <c r="X3189" s="2" t="str">
        <f>VLOOKUP(B3189,Food!A:B,2,0)</f>
        <v>Yes</v>
      </c>
      <c r="Y3189" s="2">
        <f>VLOOKUP(B3189,'Call List'!A:A,1,0)</f>
        <v>4831</v>
      </c>
      <c r="Z3189" s="2" t="e">
        <f>VLOOKUP(B3189,Sheet4!A:A,1,0)</f>
        <v>#N/A</v>
      </c>
    </row>
    <row r="3190" spans="1:26" hidden="1" x14ac:dyDescent="0.2">
      <c r="A3190" s="9">
        <v>3189</v>
      </c>
      <c r="B3190" s="9">
        <v>12826</v>
      </c>
      <c r="C3190" s="9" t="s">
        <v>214</v>
      </c>
      <c r="D3190" s="9" t="s">
        <v>14</v>
      </c>
      <c r="E3190" s="9" t="s">
        <v>11097</v>
      </c>
      <c r="F3190" s="9" t="s">
        <v>11098</v>
      </c>
      <c r="G3190" s="9" t="s">
        <v>11099</v>
      </c>
      <c r="H3190" s="9" t="s">
        <v>25301</v>
      </c>
      <c r="I3190" s="9" t="s">
        <v>11100</v>
      </c>
      <c r="J3190" s="9" t="s">
        <v>11101</v>
      </c>
      <c r="K3190" s="9" t="s">
        <v>25302</v>
      </c>
      <c r="L3190" s="9" t="s">
        <v>18294</v>
      </c>
      <c r="M3190" s="2" t="e">
        <f>VLOOKUP(B3190,'HP List'!A:G,7,0)</f>
        <v>#N/A</v>
      </c>
      <c r="N3190" s="2" t="e">
        <f>VLOOKUP(B3190,'HP List'!A:H,8,0)</f>
        <v>#N/A</v>
      </c>
      <c r="P3190" s="2" t="e">
        <f>VLOOKUP(B3190,'Q1'!A:B,2,0)</f>
        <v>#N/A</v>
      </c>
      <c r="Q3190" s="2" t="e">
        <f t="shared" si="197"/>
        <v>#N/A</v>
      </c>
      <c r="R3190" s="2" t="e">
        <f>VLOOKUP(B3190,'Q2'!A:B,2,0)</f>
        <v>#N/A</v>
      </c>
      <c r="S3190" s="2" t="e">
        <f t="shared" si="200"/>
        <v>#N/A</v>
      </c>
      <c r="T3190" s="2" t="e">
        <f>VLOOKUP(B3190,'Q3'!A:B,2,0)</f>
        <v>#N/A</v>
      </c>
      <c r="U3190" s="2" t="e">
        <f t="shared" si="198"/>
        <v>#N/A</v>
      </c>
      <c r="V3190" s="2">
        <f>VLOOKUP(B3190,'Q4'!A:B,2,0)</f>
        <v>75150</v>
      </c>
      <c r="W3190" s="2" t="str">
        <f t="shared" si="199"/>
        <v>Unpaid</v>
      </c>
      <c r="X3190" s="2" t="str">
        <f>VLOOKUP(B3190,Food!A:B,2,0)</f>
        <v>Yes</v>
      </c>
      <c r="Y3190" s="2">
        <f>VLOOKUP(B3190,'Call List'!A:A,1,0)</f>
        <v>12826</v>
      </c>
      <c r="Z3190" s="2" t="e">
        <f>VLOOKUP(B3190,Sheet4!A:A,1,0)</f>
        <v>#N/A</v>
      </c>
    </row>
    <row r="3191" spans="1:26" hidden="1" x14ac:dyDescent="0.2">
      <c r="A3191" s="9">
        <v>3190</v>
      </c>
      <c r="B3191" s="9">
        <v>13285</v>
      </c>
      <c r="C3191" s="9" t="s">
        <v>214</v>
      </c>
      <c r="D3191" s="9" t="s">
        <v>14</v>
      </c>
      <c r="E3191" s="9" t="s">
        <v>11102</v>
      </c>
      <c r="F3191" s="9" t="s">
        <v>7085</v>
      </c>
      <c r="G3191" s="9" t="s">
        <v>7086</v>
      </c>
      <c r="H3191" s="9" t="s">
        <v>23558</v>
      </c>
      <c r="I3191" s="9" t="s">
        <v>7087</v>
      </c>
      <c r="J3191" s="9" t="s">
        <v>11103</v>
      </c>
      <c r="K3191" s="9" t="s">
        <v>23559</v>
      </c>
      <c r="L3191" s="9" t="s">
        <v>18294</v>
      </c>
      <c r="M3191" s="2" t="e">
        <f>VLOOKUP(B3191,'HP List'!A:G,7,0)</f>
        <v>#N/A</v>
      </c>
      <c r="N3191" s="2" t="e">
        <f>VLOOKUP(B3191,'HP List'!A:H,8,0)</f>
        <v>#N/A</v>
      </c>
      <c r="P3191" s="2" t="e">
        <f>VLOOKUP(B3191,'Q1'!A:B,2,0)</f>
        <v>#N/A</v>
      </c>
      <c r="Q3191" s="2" t="e">
        <f t="shared" si="197"/>
        <v>#N/A</v>
      </c>
      <c r="R3191" s="2" t="e">
        <f>VLOOKUP(B3191,'Q2'!A:B,2,0)</f>
        <v>#N/A</v>
      </c>
      <c r="S3191" s="2" t="e">
        <f t="shared" si="200"/>
        <v>#N/A</v>
      </c>
      <c r="T3191" s="2" t="e">
        <f>VLOOKUP(B3191,'Q3'!A:B,2,0)</f>
        <v>#N/A</v>
      </c>
      <c r="U3191" s="2" t="e">
        <f t="shared" si="198"/>
        <v>#N/A</v>
      </c>
      <c r="V3191" s="2" t="e">
        <f>VLOOKUP(B3191,'Q4'!A:B,2,0)</f>
        <v>#N/A</v>
      </c>
      <c r="W3191" s="2" t="e">
        <f t="shared" si="199"/>
        <v>#N/A</v>
      </c>
      <c r="X3191" s="2" t="e">
        <f>VLOOKUP(B3191,Food!A:B,2,0)</f>
        <v>#N/A</v>
      </c>
      <c r="Y3191" s="2">
        <f>VLOOKUP(B3191,'Call List'!A:A,1,0)</f>
        <v>13285</v>
      </c>
      <c r="Z3191" s="2" t="e">
        <f>VLOOKUP(B3191,Sheet4!A:A,1,0)</f>
        <v>#N/A</v>
      </c>
    </row>
    <row r="3192" spans="1:26" hidden="1" x14ac:dyDescent="0.2">
      <c r="A3192" s="9">
        <v>3191</v>
      </c>
      <c r="B3192" s="9">
        <v>12443</v>
      </c>
      <c r="C3192" s="9" t="s">
        <v>214</v>
      </c>
      <c r="D3192" s="9" t="s">
        <v>14</v>
      </c>
      <c r="E3192" s="9" t="s">
        <v>18017</v>
      </c>
      <c r="F3192" s="9" t="s">
        <v>18018</v>
      </c>
      <c r="G3192" s="9" t="s">
        <v>18019</v>
      </c>
      <c r="H3192" s="9" t="s">
        <v>25303</v>
      </c>
      <c r="I3192" s="9" t="s">
        <v>18020</v>
      </c>
      <c r="J3192" s="9" t="s">
        <v>18019</v>
      </c>
      <c r="K3192" s="9" t="s">
        <v>25304</v>
      </c>
      <c r="L3192" s="9" t="s">
        <v>18294</v>
      </c>
      <c r="M3192" s="2" t="e">
        <f>VLOOKUP(B3192,'HP List'!A:G,7,0)</f>
        <v>#N/A</v>
      </c>
      <c r="N3192" s="2" t="e">
        <f>VLOOKUP(B3192,'HP List'!A:H,8,0)</f>
        <v>#N/A</v>
      </c>
      <c r="P3192" s="2" t="e">
        <f>VLOOKUP(B3192,'Q1'!A:B,2,0)</f>
        <v>#N/A</v>
      </c>
      <c r="Q3192" s="2" t="e">
        <f t="shared" si="197"/>
        <v>#N/A</v>
      </c>
      <c r="R3192" s="2" t="e">
        <f>VLOOKUP(B3192,'Q2'!A:B,2,0)</f>
        <v>#N/A</v>
      </c>
      <c r="S3192" s="2" t="e">
        <f t="shared" si="200"/>
        <v>#N/A</v>
      </c>
      <c r="T3192" s="2" t="e">
        <f>VLOOKUP(B3192,'Q3'!A:B,2,0)</f>
        <v>#N/A</v>
      </c>
      <c r="U3192" s="2" t="e">
        <f t="shared" si="198"/>
        <v>#N/A</v>
      </c>
      <c r="V3192" s="2" t="e">
        <f>VLOOKUP(B3192,'Q4'!A:B,2,0)</f>
        <v>#N/A</v>
      </c>
      <c r="W3192" s="2" t="e">
        <f t="shared" si="199"/>
        <v>#N/A</v>
      </c>
      <c r="X3192" s="2" t="e">
        <f>VLOOKUP(B3192,Food!A:B,2,0)</f>
        <v>#N/A</v>
      </c>
      <c r="Y3192" s="2">
        <f>VLOOKUP(B3192,'Call List'!A:A,1,0)</f>
        <v>12443</v>
      </c>
      <c r="Z3192" s="2" t="e">
        <f>VLOOKUP(B3192,Sheet4!A:A,1,0)</f>
        <v>#N/A</v>
      </c>
    </row>
    <row r="3193" spans="1:26" hidden="1" x14ac:dyDescent="0.2">
      <c r="A3193" s="9">
        <v>3192</v>
      </c>
      <c r="B3193" s="9">
        <v>3009</v>
      </c>
      <c r="C3193" s="9" t="s">
        <v>214</v>
      </c>
      <c r="D3193" s="9" t="s">
        <v>14</v>
      </c>
      <c r="E3193" s="9" t="s">
        <v>11104</v>
      </c>
      <c r="F3193" s="9" t="s">
        <v>11105</v>
      </c>
      <c r="G3193" s="9" t="s">
        <v>11106</v>
      </c>
      <c r="H3193" s="9" t="s">
        <v>25305</v>
      </c>
      <c r="I3193" s="9" t="s">
        <v>4433</v>
      </c>
      <c r="J3193" s="9" t="s">
        <v>11106</v>
      </c>
      <c r="K3193" s="9" t="s">
        <v>25306</v>
      </c>
      <c r="L3193" s="9" t="s">
        <v>18316</v>
      </c>
      <c r="M3193" s="2" t="e">
        <f>VLOOKUP(B3193,'HP List'!A:G,7,0)</f>
        <v>#N/A</v>
      </c>
      <c r="N3193" s="2" t="e">
        <f>VLOOKUP(B3193,'HP List'!A:H,8,0)</f>
        <v>#N/A</v>
      </c>
      <c r="P3193" s="2">
        <f>VLOOKUP(B3193,'Q1'!A:B,2,0)</f>
        <v>2250</v>
      </c>
      <c r="Q3193" s="2" t="str">
        <f t="shared" si="197"/>
        <v>Paid</v>
      </c>
      <c r="R3193" s="2">
        <f>VLOOKUP(B3193,'Q2'!A:B,2,0)</f>
        <v>2250</v>
      </c>
      <c r="S3193" s="2" t="str">
        <f t="shared" si="200"/>
        <v>Paid</v>
      </c>
      <c r="T3193" s="2">
        <f>VLOOKUP(B3193,'Q3'!A:B,2,0)</f>
        <v>2250</v>
      </c>
      <c r="U3193" s="2" t="str">
        <f t="shared" si="198"/>
        <v>Paid</v>
      </c>
      <c r="V3193" s="2">
        <f>VLOOKUP(B3193,'Q4'!A:B,2,0)</f>
        <v>2250</v>
      </c>
      <c r="W3193" s="2" t="str">
        <f t="shared" si="199"/>
        <v>Paid</v>
      </c>
      <c r="X3193" s="2" t="e">
        <f>VLOOKUP(B3193,Food!A:B,2,0)</f>
        <v>#N/A</v>
      </c>
      <c r="Y3193" s="2">
        <f>VLOOKUP(B3193,'Call List'!A:A,1,0)</f>
        <v>3009</v>
      </c>
      <c r="Z3193" s="2" t="e">
        <f>VLOOKUP(B3193,Sheet4!A:A,1,0)</f>
        <v>#N/A</v>
      </c>
    </row>
    <row r="3194" spans="1:26" hidden="1" x14ac:dyDescent="0.2">
      <c r="A3194" s="9">
        <v>3193</v>
      </c>
      <c r="B3194" s="9">
        <v>13259</v>
      </c>
      <c r="C3194" s="9" t="s">
        <v>214</v>
      </c>
      <c r="D3194" s="9" t="s">
        <v>14</v>
      </c>
      <c r="E3194" s="9" t="s">
        <v>18021</v>
      </c>
      <c r="F3194" s="9" t="s">
        <v>2761</v>
      </c>
      <c r="G3194" s="9" t="s">
        <v>2762</v>
      </c>
      <c r="H3194" s="9" t="s">
        <v>25307</v>
      </c>
      <c r="I3194" s="9" t="s">
        <v>2763</v>
      </c>
      <c r="J3194" s="9" t="s">
        <v>2762</v>
      </c>
      <c r="K3194" s="9" t="s">
        <v>21684</v>
      </c>
      <c r="L3194" s="9" t="s">
        <v>18294</v>
      </c>
      <c r="M3194" s="2" t="e">
        <f>VLOOKUP(B3194,'HP List'!A:G,7,0)</f>
        <v>#N/A</v>
      </c>
      <c r="N3194" s="2" t="e">
        <f>VLOOKUP(B3194,'HP List'!A:H,8,0)</f>
        <v>#N/A</v>
      </c>
      <c r="P3194" s="2" t="e">
        <f>VLOOKUP(B3194,'Q1'!A:B,2,0)</f>
        <v>#N/A</v>
      </c>
      <c r="Q3194" s="2" t="e">
        <f t="shared" si="197"/>
        <v>#N/A</v>
      </c>
      <c r="R3194" s="2" t="e">
        <f>VLOOKUP(B3194,'Q2'!A:B,2,0)</f>
        <v>#N/A</v>
      </c>
      <c r="S3194" s="2" t="e">
        <f t="shared" si="200"/>
        <v>#N/A</v>
      </c>
      <c r="T3194" s="2" t="e">
        <f>VLOOKUP(B3194,'Q3'!A:B,2,0)</f>
        <v>#N/A</v>
      </c>
      <c r="U3194" s="2" t="e">
        <f t="shared" si="198"/>
        <v>#N/A</v>
      </c>
      <c r="V3194" s="2">
        <f>VLOOKUP(B3194,'Q4'!A:B,2,0)</f>
        <v>50549</v>
      </c>
      <c r="W3194" s="2" t="str">
        <f t="shared" si="199"/>
        <v>Unpaid</v>
      </c>
      <c r="X3194" s="2" t="e">
        <f>VLOOKUP(B3194,Food!A:B,2,0)</f>
        <v>#N/A</v>
      </c>
      <c r="Y3194" s="2">
        <f>VLOOKUP(B3194,'Call List'!A:A,1,0)</f>
        <v>13259</v>
      </c>
      <c r="Z3194" s="2" t="e">
        <f>VLOOKUP(B3194,Sheet4!A:A,1,0)</f>
        <v>#N/A</v>
      </c>
    </row>
    <row r="3195" spans="1:26" hidden="1" x14ac:dyDescent="0.2">
      <c r="A3195" s="9">
        <v>3194</v>
      </c>
      <c r="B3195" s="9">
        <v>3729</v>
      </c>
      <c r="C3195" s="9" t="s">
        <v>214</v>
      </c>
      <c r="D3195" s="9" t="s">
        <v>14</v>
      </c>
      <c r="E3195" s="9" t="s">
        <v>11107</v>
      </c>
      <c r="F3195" s="9" t="s">
        <v>11108</v>
      </c>
      <c r="G3195" s="9" t="s">
        <v>11109</v>
      </c>
      <c r="H3195" s="9" t="s">
        <v>11110</v>
      </c>
      <c r="I3195" s="9" t="s">
        <v>11111</v>
      </c>
      <c r="J3195" s="9" t="s">
        <v>11109</v>
      </c>
      <c r="K3195" s="9" t="s">
        <v>25308</v>
      </c>
      <c r="L3195" s="9" t="s">
        <v>18314</v>
      </c>
      <c r="M3195" s="2" t="e">
        <f>VLOOKUP(B3195,'HP List'!A:G,7,0)</f>
        <v>#N/A</v>
      </c>
      <c r="N3195" s="2" t="e">
        <f>VLOOKUP(B3195,'HP List'!A:H,8,0)</f>
        <v>#N/A</v>
      </c>
      <c r="P3195" s="2" t="e">
        <f>VLOOKUP(B3195,'Q1'!A:B,2,0)</f>
        <v>#N/A</v>
      </c>
      <c r="Q3195" s="2" t="e">
        <f t="shared" si="197"/>
        <v>#N/A</v>
      </c>
      <c r="R3195" s="2" t="e">
        <f>VLOOKUP(B3195,'Q2'!A:B,2,0)</f>
        <v>#N/A</v>
      </c>
      <c r="S3195" s="2" t="e">
        <f t="shared" si="200"/>
        <v>#N/A</v>
      </c>
      <c r="T3195" s="2" t="e">
        <f>VLOOKUP(B3195,'Q3'!A:B,2,0)</f>
        <v>#N/A</v>
      </c>
      <c r="U3195" s="2" t="e">
        <f t="shared" si="198"/>
        <v>#N/A</v>
      </c>
      <c r="V3195" s="2">
        <f>VLOOKUP(B3195,'Q4'!A:B,2,0)</f>
        <v>64200</v>
      </c>
      <c r="W3195" s="2" t="str">
        <f t="shared" si="199"/>
        <v>Unpaid</v>
      </c>
      <c r="X3195" s="2" t="str">
        <f>VLOOKUP(B3195,Food!A:B,2,0)</f>
        <v>Yes</v>
      </c>
      <c r="Y3195" s="2">
        <f>VLOOKUP(B3195,'Call List'!A:A,1,0)</f>
        <v>3729</v>
      </c>
      <c r="Z3195" s="2" t="e">
        <f>VLOOKUP(B3195,Sheet4!A:A,1,0)</f>
        <v>#N/A</v>
      </c>
    </row>
    <row r="3196" spans="1:26" hidden="1" x14ac:dyDescent="0.2">
      <c r="A3196" s="9">
        <v>3195</v>
      </c>
      <c r="B3196" s="9">
        <v>5697</v>
      </c>
      <c r="C3196" s="9" t="s">
        <v>214</v>
      </c>
      <c r="D3196" s="9" t="s">
        <v>15</v>
      </c>
      <c r="E3196" s="9" t="s">
        <v>11112</v>
      </c>
      <c r="F3196" s="9" t="s">
        <v>11113</v>
      </c>
      <c r="G3196" s="9" t="s">
        <v>11114</v>
      </c>
      <c r="H3196" s="9" t="s">
        <v>11115</v>
      </c>
      <c r="I3196" s="9" t="s">
        <v>11116</v>
      </c>
      <c r="J3196" s="9" t="s">
        <v>11114</v>
      </c>
      <c r="K3196" s="9" t="s">
        <v>25309</v>
      </c>
      <c r="L3196" s="9" t="s">
        <v>18312</v>
      </c>
      <c r="M3196" s="2" t="e">
        <f>VLOOKUP(B3196,'HP List'!A:G,7,0)</f>
        <v>#N/A</v>
      </c>
      <c r="N3196" s="2" t="e">
        <f>VLOOKUP(B3196,'HP List'!A:H,8,0)</f>
        <v>#N/A</v>
      </c>
      <c r="P3196" s="2" t="e">
        <f>VLOOKUP(B3196,'Q1'!A:B,2,0)</f>
        <v>#N/A</v>
      </c>
      <c r="Q3196" s="2" t="e">
        <f t="shared" si="197"/>
        <v>#N/A</v>
      </c>
      <c r="R3196" s="2" t="e">
        <f>VLOOKUP(B3196,'Q2'!A:B,2,0)</f>
        <v>#N/A</v>
      </c>
      <c r="S3196" s="2" t="e">
        <f t="shared" si="200"/>
        <v>#N/A</v>
      </c>
      <c r="T3196" s="2" t="e">
        <f>VLOOKUP(B3196,'Q3'!A:B,2,0)</f>
        <v>#N/A</v>
      </c>
      <c r="U3196" s="2" t="e">
        <f t="shared" si="198"/>
        <v>#N/A</v>
      </c>
      <c r="V3196" s="2" t="e">
        <f>VLOOKUP(B3196,'Q4'!A:B,2,0)</f>
        <v>#N/A</v>
      </c>
      <c r="W3196" s="2" t="e">
        <f t="shared" si="199"/>
        <v>#N/A</v>
      </c>
      <c r="X3196" s="2" t="e">
        <f>VLOOKUP(B3196,Food!A:B,2,0)</f>
        <v>#N/A</v>
      </c>
      <c r="Y3196" s="2">
        <f>VLOOKUP(B3196,'Call List'!A:A,1,0)</f>
        <v>5697</v>
      </c>
      <c r="Z3196" s="2" t="e">
        <f>VLOOKUP(B3196,Sheet4!A:A,1,0)</f>
        <v>#N/A</v>
      </c>
    </row>
    <row r="3197" spans="1:26" hidden="1" x14ac:dyDescent="0.2">
      <c r="A3197" s="9">
        <v>3196</v>
      </c>
      <c r="B3197" s="9">
        <v>3177</v>
      </c>
      <c r="C3197" s="9" t="s">
        <v>214</v>
      </c>
      <c r="D3197" s="9" t="s">
        <v>15</v>
      </c>
      <c r="E3197" s="9" t="s">
        <v>11117</v>
      </c>
      <c r="F3197" s="9" t="s">
        <v>11118</v>
      </c>
      <c r="G3197" s="9" t="s">
        <v>11119</v>
      </c>
      <c r="H3197" s="9" t="s">
        <v>25310</v>
      </c>
      <c r="I3197" s="9" t="s">
        <v>7922</v>
      </c>
      <c r="J3197" s="9" t="s">
        <v>11120</v>
      </c>
      <c r="K3197" s="9" t="s">
        <v>25311</v>
      </c>
      <c r="L3197" s="9" t="s">
        <v>18313</v>
      </c>
      <c r="M3197" s="2" t="e">
        <f>VLOOKUP(B3197,'HP List'!A:G,7,0)</f>
        <v>#N/A</v>
      </c>
      <c r="N3197" s="2" t="e">
        <f>VLOOKUP(B3197,'HP List'!A:H,8,0)</f>
        <v>#N/A</v>
      </c>
      <c r="P3197" s="2" t="e">
        <f>VLOOKUP(B3197,'Q1'!A:B,2,0)</f>
        <v>#N/A</v>
      </c>
      <c r="Q3197" s="2" t="e">
        <f t="shared" si="197"/>
        <v>#N/A</v>
      </c>
      <c r="R3197" s="2" t="e">
        <f>VLOOKUP(B3197,'Q2'!A:B,2,0)</f>
        <v>#N/A</v>
      </c>
      <c r="S3197" s="2" t="e">
        <f t="shared" si="200"/>
        <v>#N/A</v>
      </c>
      <c r="T3197" s="2" t="e">
        <f>VLOOKUP(B3197,'Q3'!A:B,2,0)</f>
        <v>#N/A</v>
      </c>
      <c r="U3197" s="2" t="e">
        <f t="shared" si="198"/>
        <v>#N/A</v>
      </c>
      <c r="V3197" s="2">
        <f>VLOOKUP(B3197,'Q4'!A:B,2,0)</f>
        <v>66450</v>
      </c>
      <c r="W3197" s="2" t="str">
        <f t="shared" si="199"/>
        <v>Unpaid</v>
      </c>
      <c r="X3197" s="2" t="str">
        <f>VLOOKUP(B3197,Food!A:B,2,0)</f>
        <v>Yes</v>
      </c>
      <c r="Y3197" s="2">
        <f>VLOOKUP(B3197,'Call List'!A:A,1,0)</f>
        <v>3177</v>
      </c>
      <c r="Z3197" s="2" t="e">
        <f>VLOOKUP(B3197,Sheet4!A:A,1,0)</f>
        <v>#N/A</v>
      </c>
    </row>
    <row r="3198" spans="1:26" hidden="1" x14ac:dyDescent="0.2">
      <c r="A3198" s="9">
        <v>3197</v>
      </c>
      <c r="B3198" s="9">
        <v>5959</v>
      </c>
      <c r="C3198" s="9" t="s">
        <v>214</v>
      </c>
      <c r="D3198" s="9" t="s">
        <v>15</v>
      </c>
      <c r="E3198" s="9" t="s">
        <v>11121</v>
      </c>
      <c r="F3198" s="9" t="s">
        <v>8801</v>
      </c>
      <c r="G3198" s="9" t="s">
        <v>8802</v>
      </c>
      <c r="H3198" s="9" t="s">
        <v>24312</v>
      </c>
      <c r="I3198" s="9" t="s">
        <v>4409</v>
      </c>
      <c r="J3198" s="9" t="s">
        <v>8802</v>
      </c>
      <c r="K3198" s="9" t="s">
        <v>24313</v>
      </c>
      <c r="L3198" s="9" t="s">
        <v>18310</v>
      </c>
      <c r="M3198" s="2" t="e">
        <f>VLOOKUP(B3198,'HP List'!A:G,7,0)</f>
        <v>#N/A</v>
      </c>
      <c r="N3198" s="2" t="e">
        <f>VLOOKUP(B3198,'HP List'!A:H,8,0)</f>
        <v>#N/A</v>
      </c>
      <c r="P3198" s="2" t="e">
        <f>VLOOKUP(B3198,'Q1'!A:B,2,0)</f>
        <v>#N/A</v>
      </c>
      <c r="Q3198" s="2" t="e">
        <f t="shared" si="197"/>
        <v>#N/A</v>
      </c>
      <c r="R3198" s="2" t="e">
        <f>VLOOKUP(B3198,'Q2'!A:B,2,0)</f>
        <v>#N/A</v>
      </c>
      <c r="S3198" s="2" t="e">
        <f t="shared" si="200"/>
        <v>#N/A</v>
      </c>
      <c r="T3198" s="2" t="e">
        <f>VLOOKUP(B3198,'Q3'!A:B,2,0)</f>
        <v>#N/A</v>
      </c>
      <c r="U3198" s="2" t="e">
        <f t="shared" si="198"/>
        <v>#N/A</v>
      </c>
      <c r="V3198" s="2">
        <f>VLOOKUP(B3198,'Q4'!A:B,2,0)</f>
        <v>54600</v>
      </c>
      <c r="W3198" s="2" t="str">
        <f t="shared" si="199"/>
        <v>Unpaid</v>
      </c>
      <c r="X3198" s="2" t="e">
        <f>VLOOKUP(B3198,Food!A:B,2,0)</f>
        <v>#N/A</v>
      </c>
      <c r="Y3198" s="2">
        <f>VLOOKUP(B3198,'Call List'!A:A,1,0)</f>
        <v>5959</v>
      </c>
      <c r="Z3198" s="2" t="e">
        <f>VLOOKUP(B3198,Sheet4!A:A,1,0)</f>
        <v>#N/A</v>
      </c>
    </row>
    <row r="3199" spans="1:26" hidden="1" x14ac:dyDescent="0.2">
      <c r="A3199" s="9">
        <v>3198</v>
      </c>
      <c r="B3199" s="9">
        <v>8957</v>
      </c>
      <c r="C3199" s="9" t="s">
        <v>214</v>
      </c>
      <c r="D3199" s="9" t="s">
        <v>15</v>
      </c>
      <c r="E3199" s="9" t="s">
        <v>9315</v>
      </c>
      <c r="F3199" s="9" t="s">
        <v>11122</v>
      </c>
      <c r="G3199" s="9" t="s">
        <v>11123</v>
      </c>
      <c r="H3199" s="9" t="s">
        <v>25312</v>
      </c>
      <c r="I3199" s="9" t="s">
        <v>1253</v>
      </c>
      <c r="J3199" s="9" t="s">
        <v>11123</v>
      </c>
      <c r="K3199" s="9" t="s">
        <v>25313</v>
      </c>
      <c r="L3199" s="9" t="s">
        <v>18305</v>
      </c>
      <c r="M3199" s="2" t="e">
        <f>VLOOKUP(B3199,'HP List'!A:G,7,0)</f>
        <v>#N/A</v>
      </c>
      <c r="N3199" s="2" t="e">
        <f>VLOOKUP(B3199,'HP List'!A:H,8,0)</f>
        <v>#N/A</v>
      </c>
      <c r="P3199" s="2" t="e">
        <f>VLOOKUP(B3199,'Q1'!A:B,2,0)</f>
        <v>#N/A</v>
      </c>
      <c r="Q3199" s="2" t="e">
        <f t="shared" si="197"/>
        <v>#N/A</v>
      </c>
      <c r="R3199" s="2" t="e">
        <f>VLOOKUP(B3199,'Q2'!A:B,2,0)</f>
        <v>#N/A</v>
      </c>
      <c r="S3199" s="2" t="e">
        <f t="shared" si="200"/>
        <v>#N/A</v>
      </c>
      <c r="T3199" s="2" t="e">
        <f>VLOOKUP(B3199,'Q3'!A:B,2,0)</f>
        <v>#N/A</v>
      </c>
      <c r="U3199" s="2" t="e">
        <f t="shared" si="198"/>
        <v>#N/A</v>
      </c>
      <c r="V3199" s="2">
        <f>VLOOKUP(B3199,'Q4'!A:B,2,0)</f>
        <v>70500</v>
      </c>
      <c r="W3199" s="2" t="str">
        <f t="shared" si="199"/>
        <v>Unpaid</v>
      </c>
      <c r="X3199" s="2" t="e">
        <f>VLOOKUP(B3199,Food!A:B,2,0)</f>
        <v>#N/A</v>
      </c>
      <c r="Y3199" s="2">
        <f>VLOOKUP(B3199,'Call List'!A:A,1,0)</f>
        <v>8957</v>
      </c>
      <c r="Z3199" s="2" t="e">
        <f>VLOOKUP(B3199,Sheet4!A:A,1,0)</f>
        <v>#N/A</v>
      </c>
    </row>
    <row r="3200" spans="1:26" hidden="1" x14ac:dyDescent="0.2">
      <c r="A3200" s="9">
        <v>3199</v>
      </c>
      <c r="B3200" s="9">
        <v>11967</v>
      </c>
      <c r="C3200" s="9" t="s">
        <v>214</v>
      </c>
      <c r="D3200" s="9" t="s">
        <v>15</v>
      </c>
      <c r="E3200" s="9" t="s">
        <v>11124</v>
      </c>
      <c r="F3200" s="9" t="s">
        <v>11125</v>
      </c>
      <c r="G3200" s="9" t="s">
        <v>11126</v>
      </c>
      <c r="H3200" s="9" t="s">
        <v>25314</v>
      </c>
      <c r="I3200" s="9" t="s">
        <v>11127</v>
      </c>
      <c r="J3200" s="9" t="s">
        <v>11126</v>
      </c>
      <c r="K3200" s="9" t="s">
        <v>25314</v>
      </c>
      <c r="L3200" s="9" t="s">
        <v>18297</v>
      </c>
      <c r="M3200" s="2" t="e">
        <f>VLOOKUP(B3200,'HP List'!A:G,7,0)</f>
        <v>#N/A</v>
      </c>
      <c r="N3200" s="2" t="e">
        <f>VLOOKUP(B3200,'HP List'!A:H,8,0)</f>
        <v>#N/A</v>
      </c>
      <c r="P3200" s="2" t="e">
        <f>VLOOKUP(B3200,'Q1'!A:B,2,0)</f>
        <v>#N/A</v>
      </c>
      <c r="Q3200" s="2" t="e">
        <f t="shared" si="197"/>
        <v>#N/A</v>
      </c>
      <c r="R3200" s="2" t="e">
        <f>VLOOKUP(B3200,'Q2'!A:B,2,0)</f>
        <v>#N/A</v>
      </c>
      <c r="S3200" s="2" t="e">
        <f t="shared" si="200"/>
        <v>#N/A</v>
      </c>
      <c r="T3200" s="2" t="e">
        <f>VLOOKUP(B3200,'Q3'!A:B,2,0)</f>
        <v>#N/A</v>
      </c>
      <c r="U3200" s="2" t="e">
        <f t="shared" si="198"/>
        <v>#N/A</v>
      </c>
      <c r="V3200" s="2" t="e">
        <f>VLOOKUP(B3200,'Q4'!A:B,2,0)</f>
        <v>#N/A</v>
      </c>
      <c r="W3200" s="2" t="e">
        <f t="shared" si="199"/>
        <v>#N/A</v>
      </c>
      <c r="X3200" s="2" t="str">
        <f>VLOOKUP(B3200,Food!A:B,2,0)</f>
        <v>Yes</v>
      </c>
      <c r="Y3200" s="2">
        <f>VLOOKUP(B3200,'Call List'!A:A,1,0)</f>
        <v>11967</v>
      </c>
      <c r="Z3200" s="2" t="e">
        <f>VLOOKUP(B3200,Sheet4!A:A,1,0)</f>
        <v>#N/A</v>
      </c>
    </row>
    <row r="3201" spans="1:26" hidden="1" x14ac:dyDescent="0.2">
      <c r="A3201" s="9">
        <v>3200</v>
      </c>
      <c r="B3201" s="9">
        <v>8031</v>
      </c>
      <c r="C3201" s="9" t="s">
        <v>214</v>
      </c>
      <c r="D3201" s="9" t="s">
        <v>15</v>
      </c>
      <c r="E3201" s="9" t="s">
        <v>11128</v>
      </c>
      <c r="F3201" s="9" t="s">
        <v>11129</v>
      </c>
      <c r="G3201" s="9" t="s">
        <v>11130</v>
      </c>
      <c r="H3201" s="9" t="s">
        <v>25315</v>
      </c>
      <c r="I3201" s="9" t="s">
        <v>11131</v>
      </c>
      <c r="J3201" s="9" t="s">
        <v>11130</v>
      </c>
      <c r="K3201" s="9" t="s">
        <v>11132</v>
      </c>
      <c r="L3201" s="9" t="s">
        <v>18308</v>
      </c>
      <c r="M3201" s="2" t="e">
        <f>VLOOKUP(B3201,'HP List'!A:G,7,0)</f>
        <v>#N/A</v>
      </c>
      <c r="N3201" s="2" t="e">
        <f>VLOOKUP(B3201,'HP List'!A:H,8,0)</f>
        <v>#N/A</v>
      </c>
      <c r="P3201" s="2" t="e">
        <f>VLOOKUP(B3201,'Q1'!A:B,2,0)</f>
        <v>#N/A</v>
      </c>
      <c r="Q3201" s="2" t="e">
        <f t="shared" si="197"/>
        <v>#N/A</v>
      </c>
      <c r="R3201" s="2" t="e">
        <f>VLOOKUP(B3201,'Q2'!A:B,2,0)</f>
        <v>#N/A</v>
      </c>
      <c r="S3201" s="2" t="e">
        <f t="shared" si="200"/>
        <v>#N/A</v>
      </c>
      <c r="T3201" s="2" t="e">
        <f>VLOOKUP(B3201,'Q3'!A:B,2,0)</f>
        <v>#N/A</v>
      </c>
      <c r="U3201" s="2" t="e">
        <f t="shared" si="198"/>
        <v>#N/A</v>
      </c>
      <c r="V3201" s="2" t="e">
        <f>VLOOKUP(B3201,'Q4'!A:B,2,0)</f>
        <v>#N/A</v>
      </c>
      <c r="W3201" s="2" t="e">
        <f t="shared" si="199"/>
        <v>#N/A</v>
      </c>
      <c r="X3201" s="2" t="str">
        <f>VLOOKUP(B3201,Food!A:B,2,0)</f>
        <v>Yes</v>
      </c>
      <c r="Y3201" s="2">
        <f>VLOOKUP(B3201,'Call List'!A:A,1,0)</f>
        <v>8031</v>
      </c>
      <c r="Z3201" s="2" t="e">
        <f>VLOOKUP(B3201,Sheet4!A:A,1,0)</f>
        <v>#N/A</v>
      </c>
    </row>
    <row r="3202" spans="1:26" hidden="1" x14ac:dyDescent="0.2">
      <c r="A3202" s="9">
        <v>3201</v>
      </c>
      <c r="B3202" s="9">
        <v>12050</v>
      </c>
      <c r="C3202" s="9" t="s">
        <v>214</v>
      </c>
      <c r="D3202" s="9" t="s">
        <v>15</v>
      </c>
      <c r="E3202" s="9" t="s">
        <v>11133</v>
      </c>
      <c r="F3202" s="9" t="s">
        <v>11134</v>
      </c>
      <c r="G3202" s="9" t="s">
        <v>11135</v>
      </c>
      <c r="H3202" s="9" t="s">
        <v>25316</v>
      </c>
      <c r="I3202" s="9" t="s">
        <v>11136</v>
      </c>
      <c r="J3202" s="9" t="s">
        <v>11137</v>
      </c>
      <c r="K3202" s="9" t="s">
        <v>25317</v>
      </c>
      <c r="L3202" s="9" t="s">
        <v>18297</v>
      </c>
      <c r="M3202" s="2" t="e">
        <f>VLOOKUP(B3202,'HP List'!A:G,7,0)</f>
        <v>#N/A</v>
      </c>
      <c r="N3202" s="2" t="e">
        <f>VLOOKUP(B3202,'HP List'!A:H,8,0)</f>
        <v>#N/A</v>
      </c>
      <c r="P3202" s="2" t="e">
        <f>VLOOKUP(B3202,'Q1'!A:B,2,0)</f>
        <v>#N/A</v>
      </c>
      <c r="Q3202" s="2" t="e">
        <f t="shared" ref="Q3202:Q3265" si="201">IF(P3202&gt;5000,"Unpaid","Paid")</f>
        <v>#N/A</v>
      </c>
      <c r="R3202" s="2" t="e">
        <f>VLOOKUP(B3202,'Q2'!A:B,2,0)</f>
        <v>#N/A</v>
      </c>
      <c r="S3202" s="2" t="e">
        <f t="shared" si="200"/>
        <v>#N/A</v>
      </c>
      <c r="T3202" s="2" t="e">
        <f>VLOOKUP(B3202,'Q3'!A:B,2,0)</f>
        <v>#N/A</v>
      </c>
      <c r="U3202" s="2" t="e">
        <f t="shared" si="198"/>
        <v>#N/A</v>
      </c>
      <c r="V3202" s="2" t="e">
        <f>VLOOKUP(B3202,'Q4'!A:B,2,0)</f>
        <v>#N/A</v>
      </c>
      <c r="W3202" s="2" t="e">
        <f t="shared" si="199"/>
        <v>#N/A</v>
      </c>
      <c r="X3202" s="2" t="e">
        <f>VLOOKUP(B3202,Food!A:B,2,0)</f>
        <v>#N/A</v>
      </c>
      <c r="Y3202" s="2">
        <f>VLOOKUP(B3202,'Call List'!A:A,1,0)</f>
        <v>12050</v>
      </c>
      <c r="Z3202" s="2" t="e">
        <f>VLOOKUP(B3202,Sheet4!A:A,1,0)</f>
        <v>#N/A</v>
      </c>
    </row>
    <row r="3203" spans="1:26" hidden="1" x14ac:dyDescent="0.2">
      <c r="A3203" s="9">
        <v>3202</v>
      </c>
      <c r="B3203" s="9">
        <v>9331</v>
      </c>
      <c r="C3203" s="9" t="s">
        <v>214</v>
      </c>
      <c r="D3203" s="9" t="s">
        <v>15</v>
      </c>
      <c r="E3203" s="9" t="s">
        <v>11138</v>
      </c>
      <c r="F3203" s="9" t="s">
        <v>7053</v>
      </c>
      <c r="G3203" s="9" t="s">
        <v>11139</v>
      </c>
      <c r="H3203" s="9" t="s">
        <v>25318</v>
      </c>
      <c r="I3203" s="9" t="s">
        <v>11140</v>
      </c>
      <c r="J3203" s="9" t="s">
        <v>11139</v>
      </c>
      <c r="K3203" s="9" t="s">
        <v>25319</v>
      </c>
      <c r="L3203" s="9" t="s">
        <v>18305</v>
      </c>
      <c r="M3203" s="2" t="e">
        <f>VLOOKUP(B3203,'HP List'!A:G,7,0)</f>
        <v>#N/A</v>
      </c>
      <c r="N3203" s="2" t="e">
        <f>VLOOKUP(B3203,'HP List'!A:H,8,0)</f>
        <v>#N/A</v>
      </c>
      <c r="P3203" s="2" t="e">
        <f>VLOOKUP(B3203,'Q1'!A:B,2,0)</f>
        <v>#N/A</v>
      </c>
      <c r="Q3203" s="2" t="e">
        <f t="shared" si="201"/>
        <v>#N/A</v>
      </c>
      <c r="R3203" s="2" t="e">
        <f>VLOOKUP(B3203,'Q2'!A:B,2,0)</f>
        <v>#N/A</v>
      </c>
      <c r="S3203" s="2" t="e">
        <f t="shared" si="200"/>
        <v>#N/A</v>
      </c>
      <c r="T3203" s="2" t="e">
        <f>VLOOKUP(B3203,'Q3'!A:B,2,0)</f>
        <v>#N/A</v>
      </c>
      <c r="U3203" s="2" t="e">
        <f t="shared" ref="U3203:U3266" si="202">IF(T3203&gt;5000,"Unpaid","Paid")</f>
        <v>#N/A</v>
      </c>
      <c r="V3203" s="2">
        <f>VLOOKUP(B3203,'Q4'!A:B,2,0)</f>
        <v>64200</v>
      </c>
      <c r="W3203" s="2" t="str">
        <f t="shared" ref="W3203:W3266" si="203">IF(V3203&gt;5000,"Unpaid","Paid")</f>
        <v>Unpaid</v>
      </c>
      <c r="X3203" s="2" t="str">
        <f>VLOOKUP(B3203,Food!A:B,2,0)</f>
        <v>Yes</v>
      </c>
      <c r="Y3203" s="2">
        <f>VLOOKUP(B3203,'Call List'!A:A,1,0)</f>
        <v>9331</v>
      </c>
      <c r="Z3203" s="2" t="e">
        <f>VLOOKUP(B3203,Sheet4!A:A,1,0)</f>
        <v>#N/A</v>
      </c>
    </row>
    <row r="3204" spans="1:26" hidden="1" x14ac:dyDescent="0.2">
      <c r="A3204" s="9">
        <v>3203</v>
      </c>
      <c r="B3204" s="9">
        <v>12372</v>
      </c>
      <c r="C3204" s="9" t="s">
        <v>214</v>
      </c>
      <c r="D3204" s="9" t="s">
        <v>15</v>
      </c>
      <c r="E3204" s="9" t="s">
        <v>11141</v>
      </c>
      <c r="F3204" s="9" t="s">
        <v>11142</v>
      </c>
      <c r="G3204" s="9" t="s">
        <v>11143</v>
      </c>
      <c r="H3204" s="9" t="s">
        <v>25320</v>
      </c>
      <c r="I3204" s="9" t="s">
        <v>11144</v>
      </c>
      <c r="J3204" s="9" t="s">
        <v>11143</v>
      </c>
      <c r="K3204" s="9" t="s">
        <v>25321</v>
      </c>
      <c r="L3204" s="9" t="s">
        <v>18297</v>
      </c>
      <c r="M3204" s="2" t="e">
        <f>VLOOKUP(B3204,'HP List'!A:G,7,0)</f>
        <v>#N/A</v>
      </c>
      <c r="N3204" s="2" t="e">
        <f>VLOOKUP(B3204,'HP List'!A:H,8,0)</f>
        <v>#N/A</v>
      </c>
      <c r="P3204" s="2" t="e">
        <f>VLOOKUP(B3204,'Q1'!A:B,2,0)</f>
        <v>#N/A</v>
      </c>
      <c r="Q3204" s="2" t="e">
        <f t="shared" si="201"/>
        <v>#N/A</v>
      </c>
      <c r="R3204" s="2" t="e">
        <f>VLOOKUP(B3204,'Q2'!A:B,2,0)</f>
        <v>#N/A</v>
      </c>
      <c r="S3204" s="2" t="e">
        <f t="shared" si="200"/>
        <v>#N/A</v>
      </c>
      <c r="T3204" s="2" t="e">
        <f>VLOOKUP(B3204,'Q3'!A:B,2,0)</f>
        <v>#N/A</v>
      </c>
      <c r="U3204" s="2" t="e">
        <f t="shared" si="202"/>
        <v>#N/A</v>
      </c>
      <c r="V3204" s="2">
        <f>VLOOKUP(B3204,'Q4'!A:B,2,0)</f>
        <v>68250</v>
      </c>
      <c r="W3204" s="2" t="str">
        <f t="shared" si="203"/>
        <v>Unpaid</v>
      </c>
      <c r="X3204" s="2" t="e">
        <f>VLOOKUP(B3204,Food!A:B,2,0)</f>
        <v>#N/A</v>
      </c>
      <c r="Y3204" s="2">
        <f>VLOOKUP(B3204,'Call List'!A:A,1,0)</f>
        <v>12372</v>
      </c>
      <c r="Z3204" s="2" t="e">
        <f>VLOOKUP(B3204,Sheet4!A:A,1,0)</f>
        <v>#N/A</v>
      </c>
    </row>
    <row r="3205" spans="1:26" hidden="1" x14ac:dyDescent="0.2">
      <c r="A3205" s="9">
        <v>3204</v>
      </c>
      <c r="B3205" s="9">
        <v>8034</v>
      </c>
      <c r="C3205" s="9" t="s">
        <v>214</v>
      </c>
      <c r="D3205" s="9" t="s">
        <v>15</v>
      </c>
      <c r="E3205" s="9" t="s">
        <v>11145</v>
      </c>
      <c r="F3205" s="9" t="s">
        <v>11146</v>
      </c>
      <c r="G3205" s="9" t="s">
        <v>11147</v>
      </c>
      <c r="H3205" s="9" t="s">
        <v>25322</v>
      </c>
      <c r="I3205" s="9" t="s">
        <v>11148</v>
      </c>
      <c r="J3205" s="9" t="s">
        <v>11147</v>
      </c>
      <c r="K3205" s="9" t="s">
        <v>25323</v>
      </c>
      <c r="L3205" s="9" t="s">
        <v>18308</v>
      </c>
      <c r="M3205" s="2" t="e">
        <f>VLOOKUP(B3205,'HP List'!A:G,7,0)</f>
        <v>#N/A</v>
      </c>
      <c r="N3205" s="2" t="e">
        <f>VLOOKUP(B3205,'HP List'!A:H,8,0)</f>
        <v>#N/A</v>
      </c>
      <c r="P3205" s="2" t="e">
        <f>VLOOKUP(B3205,'Q1'!A:B,2,0)</f>
        <v>#N/A</v>
      </c>
      <c r="Q3205" s="2" t="e">
        <f t="shared" si="201"/>
        <v>#N/A</v>
      </c>
      <c r="R3205" s="2" t="e">
        <f>VLOOKUP(B3205,'Q2'!A:B,2,0)</f>
        <v>#N/A</v>
      </c>
      <c r="S3205" s="2" t="e">
        <f t="shared" si="200"/>
        <v>#N/A</v>
      </c>
      <c r="T3205" s="2" t="e">
        <f>VLOOKUP(B3205,'Q3'!A:B,2,0)</f>
        <v>#N/A</v>
      </c>
      <c r="U3205" s="2" t="e">
        <f t="shared" si="202"/>
        <v>#N/A</v>
      </c>
      <c r="V3205" s="2">
        <f>VLOOKUP(B3205,'Q4'!A:B,2,0)</f>
        <v>26610</v>
      </c>
      <c r="W3205" s="2" t="str">
        <f t="shared" si="203"/>
        <v>Unpaid</v>
      </c>
      <c r="X3205" s="2" t="str">
        <f>VLOOKUP(B3205,Food!A:B,2,0)</f>
        <v>Yes</v>
      </c>
      <c r="Y3205" s="2">
        <f>VLOOKUP(B3205,'Call List'!A:A,1,0)</f>
        <v>8034</v>
      </c>
      <c r="Z3205" s="2" t="e">
        <f>VLOOKUP(B3205,Sheet4!A:A,1,0)</f>
        <v>#N/A</v>
      </c>
    </row>
    <row r="3206" spans="1:26" hidden="1" x14ac:dyDescent="0.2">
      <c r="A3206" s="9">
        <v>3205</v>
      </c>
      <c r="B3206" s="9">
        <v>9062</v>
      </c>
      <c r="C3206" s="9" t="s">
        <v>214</v>
      </c>
      <c r="D3206" s="9" t="s">
        <v>15</v>
      </c>
      <c r="E3206" s="9" t="s">
        <v>11149</v>
      </c>
      <c r="F3206" s="9" t="s">
        <v>11150</v>
      </c>
      <c r="G3206" s="9" t="s">
        <v>11151</v>
      </c>
      <c r="H3206" s="9" t="s">
        <v>25324</v>
      </c>
      <c r="I3206" s="9" t="s">
        <v>11152</v>
      </c>
      <c r="J3206" s="9" t="s">
        <v>11151</v>
      </c>
      <c r="K3206" s="9" t="s">
        <v>25325</v>
      </c>
      <c r="L3206" s="9" t="s">
        <v>18305</v>
      </c>
      <c r="M3206" s="2" t="e">
        <f>VLOOKUP(B3206,'HP List'!A:G,7,0)</f>
        <v>#N/A</v>
      </c>
      <c r="N3206" s="2" t="e">
        <f>VLOOKUP(B3206,'HP List'!A:H,8,0)</f>
        <v>#N/A</v>
      </c>
      <c r="P3206" s="2" t="e">
        <f>VLOOKUP(B3206,'Q1'!A:B,2,0)</f>
        <v>#N/A</v>
      </c>
      <c r="Q3206" s="2" t="e">
        <f t="shared" si="201"/>
        <v>#N/A</v>
      </c>
      <c r="R3206" s="2" t="e">
        <f>VLOOKUP(B3206,'Q2'!A:B,2,0)</f>
        <v>#N/A</v>
      </c>
      <c r="S3206" s="2" t="e">
        <f t="shared" si="200"/>
        <v>#N/A</v>
      </c>
      <c r="T3206" s="2" t="e">
        <f>VLOOKUP(B3206,'Q3'!A:B,2,0)</f>
        <v>#N/A</v>
      </c>
      <c r="U3206" s="2" t="e">
        <f t="shared" si="202"/>
        <v>#N/A</v>
      </c>
      <c r="V3206" s="2" t="e">
        <f>VLOOKUP(B3206,'Q4'!A:B,2,0)</f>
        <v>#N/A</v>
      </c>
      <c r="W3206" s="2" t="e">
        <f t="shared" si="203"/>
        <v>#N/A</v>
      </c>
      <c r="X3206" s="2" t="str">
        <f>VLOOKUP(B3206,Food!A:B,2,0)</f>
        <v>Yes</v>
      </c>
      <c r="Y3206" s="2">
        <f>VLOOKUP(B3206,'Call List'!A:A,1,0)</f>
        <v>9062</v>
      </c>
      <c r="Z3206" s="2" t="e">
        <f>VLOOKUP(B3206,Sheet4!A:A,1,0)</f>
        <v>#N/A</v>
      </c>
    </row>
    <row r="3207" spans="1:26" hidden="1" x14ac:dyDescent="0.2">
      <c r="A3207" s="9">
        <v>3206</v>
      </c>
      <c r="B3207" s="9">
        <v>6598</v>
      </c>
      <c r="C3207" s="9" t="s">
        <v>214</v>
      </c>
      <c r="D3207" s="9" t="s">
        <v>15</v>
      </c>
      <c r="E3207" s="9" t="s">
        <v>11153</v>
      </c>
      <c r="F3207" s="9" t="s">
        <v>11154</v>
      </c>
      <c r="G3207" s="9" t="s">
        <v>11155</v>
      </c>
      <c r="H3207" s="9" t="s">
        <v>25326</v>
      </c>
      <c r="I3207" s="9" t="s">
        <v>11156</v>
      </c>
      <c r="J3207" s="9" t="s">
        <v>11155</v>
      </c>
      <c r="K3207" s="9" t="s">
        <v>25327</v>
      </c>
      <c r="L3207" s="9" t="s">
        <v>18310</v>
      </c>
      <c r="M3207" s="2" t="e">
        <f>VLOOKUP(B3207,'HP List'!A:G,7,0)</f>
        <v>#N/A</v>
      </c>
      <c r="N3207" s="2" t="e">
        <f>VLOOKUP(B3207,'HP List'!A:H,8,0)</f>
        <v>#N/A</v>
      </c>
      <c r="P3207" s="2">
        <f>VLOOKUP(B3207,'Q1'!A:B,2,0)</f>
        <v>6000</v>
      </c>
      <c r="Q3207" s="2" t="str">
        <f t="shared" si="201"/>
        <v>Unpaid</v>
      </c>
      <c r="R3207" s="2">
        <f>VLOOKUP(B3207,'Q2'!A:B,2,0)</f>
        <v>6000</v>
      </c>
      <c r="S3207" s="2" t="str">
        <f t="shared" si="200"/>
        <v>Unpaid</v>
      </c>
      <c r="T3207" s="2">
        <f>VLOOKUP(B3207,'Q3'!A:B,2,0)</f>
        <v>10000</v>
      </c>
      <c r="U3207" s="2" t="str">
        <f t="shared" si="202"/>
        <v>Unpaid</v>
      </c>
      <c r="V3207" s="2">
        <f>VLOOKUP(B3207,'Q4'!A:B,2,0)</f>
        <v>78250</v>
      </c>
      <c r="W3207" s="2" t="str">
        <f t="shared" si="203"/>
        <v>Unpaid</v>
      </c>
      <c r="X3207" s="2" t="e">
        <f>VLOOKUP(B3207,Food!A:B,2,0)</f>
        <v>#N/A</v>
      </c>
      <c r="Y3207" s="2">
        <f>VLOOKUP(B3207,'Call List'!A:A,1,0)</f>
        <v>6598</v>
      </c>
      <c r="Z3207" s="2" t="e">
        <f>VLOOKUP(B3207,Sheet4!A:A,1,0)</f>
        <v>#N/A</v>
      </c>
    </row>
    <row r="3208" spans="1:26" hidden="1" x14ac:dyDescent="0.2">
      <c r="A3208" s="9">
        <v>3207</v>
      </c>
      <c r="B3208" s="9">
        <v>3166</v>
      </c>
      <c r="C3208" s="9" t="s">
        <v>214</v>
      </c>
      <c r="D3208" s="9" t="s">
        <v>15</v>
      </c>
      <c r="E3208" s="9" t="s">
        <v>11157</v>
      </c>
      <c r="F3208" s="9" t="s">
        <v>3013</v>
      </c>
      <c r="G3208" s="9" t="s">
        <v>3014</v>
      </c>
      <c r="H3208" s="9" t="s">
        <v>21791</v>
      </c>
      <c r="I3208" s="9" t="s">
        <v>11158</v>
      </c>
      <c r="J3208" s="9" t="s">
        <v>3014</v>
      </c>
      <c r="K3208" s="9" t="s">
        <v>20156</v>
      </c>
      <c r="L3208" s="9" t="s">
        <v>18313</v>
      </c>
      <c r="M3208" s="2" t="e">
        <f>VLOOKUP(B3208,'HP List'!A:G,7,0)</f>
        <v>#N/A</v>
      </c>
      <c r="N3208" s="2" t="e">
        <f>VLOOKUP(B3208,'HP List'!A:H,8,0)</f>
        <v>#N/A</v>
      </c>
      <c r="P3208" s="2" t="e">
        <f>VLOOKUP(B3208,'Q1'!A:B,2,0)</f>
        <v>#N/A</v>
      </c>
      <c r="Q3208" s="2" t="e">
        <f t="shared" si="201"/>
        <v>#N/A</v>
      </c>
      <c r="R3208" s="2" t="e">
        <f>VLOOKUP(B3208,'Q2'!A:B,2,0)</f>
        <v>#N/A</v>
      </c>
      <c r="S3208" s="2" t="e">
        <f t="shared" si="200"/>
        <v>#N/A</v>
      </c>
      <c r="T3208" s="2" t="e">
        <f>VLOOKUP(B3208,'Q3'!A:B,2,0)</f>
        <v>#N/A</v>
      </c>
      <c r="U3208" s="2" t="e">
        <f t="shared" si="202"/>
        <v>#N/A</v>
      </c>
      <c r="V3208" s="2">
        <f>VLOOKUP(B3208,'Q4'!A:B,2,0)</f>
        <v>64200</v>
      </c>
      <c r="W3208" s="2" t="str">
        <f t="shared" si="203"/>
        <v>Unpaid</v>
      </c>
      <c r="X3208" s="2" t="str">
        <f>VLOOKUP(B3208,Food!A:B,2,0)</f>
        <v>Yes</v>
      </c>
      <c r="Y3208" s="2">
        <f>VLOOKUP(B3208,'Call List'!A:A,1,0)</f>
        <v>3166</v>
      </c>
      <c r="Z3208" s="2" t="e">
        <f>VLOOKUP(B3208,Sheet4!A:A,1,0)</f>
        <v>#N/A</v>
      </c>
    </row>
    <row r="3209" spans="1:26" hidden="1" x14ac:dyDescent="0.2">
      <c r="A3209" s="9">
        <v>3208</v>
      </c>
      <c r="B3209" s="9">
        <v>5836</v>
      </c>
      <c r="C3209" s="9" t="s">
        <v>214</v>
      </c>
      <c r="D3209" s="9" t="s">
        <v>15</v>
      </c>
      <c r="E3209" s="9" t="s">
        <v>11159</v>
      </c>
      <c r="F3209" s="9" t="s">
        <v>11160</v>
      </c>
      <c r="G3209" s="9" t="s">
        <v>11161</v>
      </c>
      <c r="H3209" s="9" t="s">
        <v>25328</v>
      </c>
      <c r="I3209" s="9" t="s">
        <v>11162</v>
      </c>
      <c r="J3209" s="9" t="s">
        <v>11161</v>
      </c>
      <c r="K3209" s="9" t="s">
        <v>25329</v>
      </c>
      <c r="L3209" s="9" t="s">
        <v>18310</v>
      </c>
      <c r="M3209" s="2" t="e">
        <f>VLOOKUP(B3209,'HP List'!A:G,7,0)</f>
        <v>#N/A</v>
      </c>
      <c r="N3209" s="2" t="e">
        <f>VLOOKUP(B3209,'HP List'!A:H,8,0)</f>
        <v>#N/A</v>
      </c>
      <c r="P3209" s="2" t="e">
        <f>VLOOKUP(B3209,'Q1'!A:B,2,0)</f>
        <v>#N/A</v>
      </c>
      <c r="Q3209" s="2" t="e">
        <f t="shared" si="201"/>
        <v>#N/A</v>
      </c>
      <c r="R3209" s="2" t="e">
        <f>VLOOKUP(B3209,'Q2'!A:B,2,0)</f>
        <v>#N/A</v>
      </c>
      <c r="S3209" s="2" t="e">
        <f t="shared" si="200"/>
        <v>#N/A</v>
      </c>
      <c r="T3209" s="2" t="e">
        <f>VLOOKUP(B3209,'Q3'!A:B,2,0)</f>
        <v>#N/A</v>
      </c>
      <c r="U3209" s="2" t="e">
        <f t="shared" si="202"/>
        <v>#N/A</v>
      </c>
      <c r="V3209" s="2" t="e">
        <f>VLOOKUP(B3209,'Q4'!A:B,2,0)</f>
        <v>#N/A</v>
      </c>
      <c r="W3209" s="2" t="e">
        <f t="shared" si="203"/>
        <v>#N/A</v>
      </c>
      <c r="X3209" s="2" t="str">
        <f>VLOOKUP(B3209,Food!A:B,2,0)</f>
        <v>Yes</v>
      </c>
      <c r="Y3209" s="2">
        <f>VLOOKUP(B3209,'Call List'!A:A,1,0)</f>
        <v>5836</v>
      </c>
      <c r="Z3209" s="2" t="e">
        <f>VLOOKUP(B3209,Sheet4!A:A,1,0)</f>
        <v>#N/A</v>
      </c>
    </row>
    <row r="3210" spans="1:26" hidden="1" x14ac:dyDescent="0.2">
      <c r="A3210" s="9">
        <v>3209</v>
      </c>
      <c r="B3210" s="9">
        <v>4822</v>
      </c>
      <c r="C3210" s="9" t="s">
        <v>214</v>
      </c>
      <c r="D3210" s="9" t="s">
        <v>15</v>
      </c>
      <c r="E3210" s="9" t="s">
        <v>18712</v>
      </c>
      <c r="F3210" s="9" t="s">
        <v>18713</v>
      </c>
      <c r="G3210" s="9" t="s">
        <v>18714</v>
      </c>
      <c r="H3210" s="9" t="s">
        <v>25330</v>
      </c>
      <c r="I3210" s="9" t="s">
        <v>18715</v>
      </c>
      <c r="J3210" s="9" t="s">
        <v>18714</v>
      </c>
      <c r="K3210" s="9" t="s">
        <v>25331</v>
      </c>
      <c r="L3210" s="9" t="s">
        <v>18312</v>
      </c>
      <c r="M3210" s="2" t="e">
        <f>VLOOKUP(B3210,'HP List'!A:G,7,0)</f>
        <v>#N/A</v>
      </c>
      <c r="N3210" s="2" t="e">
        <f>VLOOKUP(B3210,'HP List'!A:H,8,0)</f>
        <v>#N/A</v>
      </c>
      <c r="P3210" s="2">
        <f>VLOOKUP(B3210,'Q1'!A:B,2,0)</f>
        <v>6000</v>
      </c>
      <c r="Q3210" s="2" t="str">
        <f t="shared" si="201"/>
        <v>Unpaid</v>
      </c>
      <c r="R3210" s="2">
        <f>VLOOKUP(B3210,'Q2'!A:B,2,0)</f>
        <v>30250</v>
      </c>
      <c r="S3210" s="2" t="str">
        <f t="shared" si="200"/>
        <v>Unpaid</v>
      </c>
      <c r="T3210" s="2">
        <f>VLOOKUP(B3210,'Q3'!A:B,2,0)</f>
        <v>102500</v>
      </c>
      <c r="U3210" s="2" t="str">
        <f t="shared" si="202"/>
        <v>Unpaid</v>
      </c>
      <c r="V3210" s="2">
        <f>VLOOKUP(B3210,'Q4'!A:B,2,0)</f>
        <v>170750</v>
      </c>
      <c r="W3210" s="2" t="str">
        <f t="shared" si="203"/>
        <v>Unpaid</v>
      </c>
      <c r="X3210" s="2" t="e">
        <f>VLOOKUP(B3210,Food!A:B,2,0)</f>
        <v>#N/A</v>
      </c>
      <c r="Y3210" s="2">
        <f>VLOOKUP(B3210,'Call List'!A:A,1,0)</f>
        <v>4822</v>
      </c>
      <c r="Z3210" s="2" t="e">
        <f>VLOOKUP(B3210,Sheet4!A:A,1,0)</f>
        <v>#N/A</v>
      </c>
    </row>
    <row r="3211" spans="1:26" hidden="1" x14ac:dyDescent="0.2">
      <c r="A3211" s="9">
        <v>3210</v>
      </c>
      <c r="B3211" s="9">
        <v>11547</v>
      </c>
      <c r="C3211" s="9" t="s">
        <v>214</v>
      </c>
      <c r="D3211" s="9" t="s">
        <v>15</v>
      </c>
      <c r="E3211" s="9" t="s">
        <v>11163</v>
      </c>
      <c r="F3211" s="9" t="s">
        <v>11164</v>
      </c>
      <c r="G3211" s="9" t="s">
        <v>11165</v>
      </c>
      <c r="H3211" s="9" t="s">
        <v>25332</v>
      </c>
      <c r="I3211" s="9" t="s">
        <v>11166</v>
      </c>
      <c r="J3211" s="9" t="s">
        <v>11167</v>
      </c>
      <c r="K3211" s="9" t="s">
        <v>25333</v>
      </c>
      <c r="L3211" s="9" t="s">
        <v>18297</v>
      </c>
      <c r="M3211" s="2" t="e">
        <f>VLOOKUP(B3211,'HP List'!A:G,7,0)</f>
        <v>#N/A</v>
      </c>
      <c r="N3211" s="2" t="e">
        <f>VLOOKUP(B3211,'HP List'!A:H,8,0)</f>
        <v>#N/A</v>
      </c>
      <c r="P3211" s="2" t="e">
        <f>VLOOKUP(B3211,'Q1'!A:B,2,0)</f>
        <v>#N/A</v>
      </c>
      <c r="Q3211" s="2" t="e">
        <f t="shared" si="201"/>
        <v>#N/A</v>
      </c>
      <c r="R3211" s="2" t="e">
        <f>VLOOKUP(B3211,'Q2'!A:B,2,0)</f>
        <v>#N/A</v>
      </c>
      <c r="S3211" s="2" t="e">
        <f t="shared" si="200"/>
        <v>#N/A</v>
      </c>
      <c r="T3211" s="2" t="e">
        <f>VLOOKUP(B3211,'Q3'!A:B,2,0)</f>
        <v>#N/A</v>
      </c>
      <c r="U3211" s="2" t="e">
        <f t="shared" si="202"/>
        <v>#N/A</v>
      </c>
      <c r="V3211" s="2" t="e">
        <f>VLOOKUP(B3211,'Q4'!A:B,2,0)</f>
        <v>#N/A</v>
      </c>
      <c r="W3211" s="2" t="e">
        <f t="shared" si="203"/>
        <v>#N/A</v>
      </c>
      <c r="X3211" s="2" t="e">
        <f>VLOOKUP(B3211,Food!A:B,2,0)</f>
        <v>#N/A</v>
      </c>
      <c r="Y3211" s="2">
        <f>VLOOKUP(B3211,'Call List'!A:A,1,0)</f>
        <v>11547</v>
      </c>
      <c r="Z3211" s="2" t="e">
        <f>VLOOKUP(B3211,Sheet4!A:A,1,0)</f>
        <v>#N/A</v>
      </c>
    </row>
    <row r="3212" spans="1:26" hidden="1" x14ac:dyDescent="0.2">
      <c r="A3212" s="9">
        <v>3211</v>
      </c>
      <c r="B3212" s="9">
        <v>11548</v>
      </c>
      <c r="C3212" s="9" t="s">
        <v>214</v>
      </c>
      <c r="D3212" s="9" t="s">
        <v>15</v>
      </c>
      <c r="E3212" s="9" t="s">
        <v>11168</v>
      </c>
      <c r="F3212" s="9" t="s">
        <v>11169</v>
      </c>
      <c r="G3212" s="9" t="s">
        <v>11170</v>
      </c>
      <c r="H3212" s="9" t="s">
        <v>25332</v>
      </c>
      <c r="I3212" s="9" t="s">
        <v>11166</v>
      </c>
      <c r="J3212" s="9" t="s">
        <v>11167</v>
      </c>
      <c r="K3212" s="9" t="s">
        <v>25333</v>
      </c>
      <c r="L3212" s="9" t="s">
        <v>18297</v>
      </c>
      <c r="M3212" s="2" t="e">
        <f>VLOOKUP(B3212,'HP List'!A:G,7,0)</f>
        <v>#N/A</v>
      </c>
      <c r="N3212" s="2" t="e">
        <f>VLOOKUP(B3212,'HP List'!A:H,8,0)</f>
        <v>#N/A</v>
      </c>
      <c r="P3212" s="2" t="e">
        <f>VLOOKUP(B3212,'Q1'!A:B,2,0)</f>
        <v>#N/A</v>
      </c>
      <c r="Q3212" s="2" t="e">
        <f t="shared" si="201"/>
        <v>#N/A</v>
      </c>
      <c r="R3212" s="2" t="e">
        <f>VLOOKUP(B3212,'Q2'!A:B,2,0)</f>
        <v>#N/A</v>
      </c>
      <c r="S3212" s="2" t="e">
        <f t="shared" si="200"/>
        <v>#N/A</v>
      </c>
      <c r="T3212" s="2" t="e">
        <f>VLOOKUP(B3212,'Q3'!A:B,2,0)</f>
        <v>#N/A</v>
      </c>
      <c r="U3212" s="2" t="e">
        <f t="shared" si="202"/>
        <v>#N/A</v>
      </c>
      <c r="V3212" s="2" t="e">
        <f>VLOOKUP(B3212,'Q4'!A:B,2,0)</f>
        <v>#N/A</v>
      </c>
      <c r="W3212" s="2" t="e">
        <f t="shared" si="203"/>
        <v>#N/A</v>
      </c>
      <c r="X3212" s="2" t="e">
        <f>VLOOKUP(B3212,Food!A:B,2,0)</f>
        <v>#N/A</v>
      </c>
      <c r="Y3212" s="2">
        <f>VLOOKUP(B3212,'Call List'!A:A,1,0)</f>
        <v>11548</v>
      </c>
      <c r="Z3212" s="2" t="e">
        <f>VLOOKUP(B3212,Sheet4!A:A,1,0)</f>
        <v>#N/A</v>
      </c>
    </row>
    <row r="3213" spans="1:26" hidden="1" x14ac:dyDescent="0.2">
      <c r="A3213" s="9">
        <v>3212</v>
      </c>
      <c r="B3213" s="9">
        <v>5995</v>
      </c>
      <c r="C3213" s="9" t="s">
        <v>214</v>
      </c>
      <c r="D3213" s="9" t="s">
        <v>15</v>
      </c>
      <c r="E3213" s="9" t="s">
        <v>11171</v>
      </c>
      <c r="F3213" s="9" t="s">
        <v>11172</v>
      </c>
      <c r="G3213" s="9" t="s">
        <v>11173</v>
      </c>
      <c r="H3213" s="9" t="s">
        <v>25334</v>
      </c>
      <c r="I3213" s="9" t="s">
        <v>11174</v>
      </c>
      <c r="J3213" s="9" t="s">
        <v>11173</v>
      </c>
      <c r="K3213" s="9" t="s">
        <v>25335</v>
      </c>
      <c r="L3213" s="9" t="s">
        <v>18310</v>
      </c>
      <c r="M3213" s="2" t="e">
        <f>VLOOKUP(B3213,'HP List'!A:G,7,0)</f>
        <v>#N/A</v>
      </c>
      <c r="N3213" s="2" t="e">
        <f>VLOOKUP(B3213,'HP List'!A:H,8,0)</f>
        <v>#N/A</v>
      </c>
      <c r="P3213" s="2" t="e">
        <f>VLOOKUP(B3213,'Q1'!A:B,2,0)</f>
        <v>#N/A</v>
      </c>
      <c r="Q3213" s="2" t="e">
        <f t="shared" si="201"/>
        <v>#N/A</v>
      </c>
      <c r="R3213" s="2" t="e">
        <f>VLOOKUP(B3213,'Q2'!A:B,2,0)</f>
        <v>#N/A</v>
      </c>
      <c r="S3213" s="2" t="e">
        <f t="shared" si="200"/>
        <v>#N/A</v>
      </c>
      <c r="T3213" s="2" t="e">
        <f>VLOOKUP(B3213,'Q3'!A:B,2,0)</f>
        <v>#N/A</v>
      </c>
      <c r="U3213" s="2" t="e">
        <f t="shared" si="202"/>
        <v>#N/A</v>
      </c>
      <c r="V3213" s="2">
        <f>VLOOKUP(B3213,'Q4'!A:B,2,0)</f>
        <v>54600</v>
      </c>
      <c r="W3213" s="2" t="str">
        <f t="shared" si="203"/>
        <v>Unpaid</v>
      </c>
      <c r="X3213" s="2" t="e">
        <f>VLOOKUP(B3213,Food!A:B,2,0)</f>
        <v>#N/A</v>
      </c>
      <c r="Y3213" s="2">
        <f>VLOOKUP(B3213,'Call List'!A:A,1,0)</f>
        <v>5995</v>
      </c>
      <c r="Z3213" s="2" t="e">
        <f>VLOOKUP(B3213,Sheet4!A:A,1,0)</f>
        <v>#N/A</v>
      </c>
    </row>
    <row r="3214" spans="1:26" hidden="1" x14ac:dyDescent="0.2">
      <c r="A3214" s="9">
        <v>3213</v>
      </c>
      <c r="B3214" s="9">
        <v>10678</v>
      </c>
      <c r="C3214" s="9" t="s">
        <v>214</v>
      </c>
      <c r="D3214" s="9" t="s">
        <v>15</v>
      </c>
      <c r="E3214" s="9" t="s">
        <v>11175</v>
      </c>
      <c r="F3214" s="9" t="s">
        <v>11176</v>
      </c>
      <c r="G3214" s="9" t="s">
        <v>11177</v>
      </c>
      <c r="H3214" s="9" t="s">
        <v>25336</v>
      </c>
      <c r="I3214" s="9" t="s">
        <v>11178</v>
      </c>
      <c r="J3214" s="9" t="s">
        <v>11177</v>
      </c>
      <c r="K3214" s="9" t="s">
        <v>25337</v>
      </c>
      <c r="L3214" s="9" t="s">
        <v>18304</v>
      </c>
      <c r="M3214" s="2" t="e">
        <f>VLOOKUP(B3214,'HP List'!A:G,7,0)</f>
        <v>#N/A</v>
      </c>
      <c r="N3214" s="2" t="e">
        <f>VLOOKUP(B3214,'HP List'!A:H,8,0)</f>
        <v>#N/A</v>
      </c>
      <c r="P3214" s="2" t="e">
        <f>VLOOKUP(B3214,'Q1'!A:B,2,0)</f>
        <v>#N/A</v>
      </c>
      <c r="Q3214" s="2" t="e">
        <f t="shared" si="201"/>
        <v>#N/A</v>
      </c>
      <c r="R3214" s="2" t="e">
        <f>VLOOKUP(B3214,'Q2'!A:B,2,0)</f>
        <v>#N/A</v>
      </c>
      <c r="S3214" s="2" t="e">
        <f t="shared" si="200"/>
        <v>#N/A</v>
      </c>
      <c r="T3214" s="2" t="e">
        <f>VLOOKUP(B3214,'Q3'!A:B,2,0)</f>
        <v>#N/A</v>
      </c>
      <c r="U3214" s="2" t="e">
        <f t="shared" si="202"/>
        <v>#N/A</v>
      </c>
      <c r="V3214" s="2" t="e">
        <f>VLOOKUP(B3214,'Q4'!A:B,2,0)</f>
        <v>#N/A</v>
      </c>
      <c r="W3214" s="2" t="e">
        <f t="shared" si="203"/>
        <v>#N/A</v>
      </c>
      <c r="X3214" s="2" t="str">
        <f>VLOOKUP(B3214,Food!A:B,2,0)</f>
        <v>Yes</v>
      </c>
      <c r="Y3214" s="2">
        <f>VLOOKUP(B3214,'Call List'!A:A,1,0)</f>
        <v>10678</v>
      </c>
      <c r="Z3214" s="2" t="e">
        <f>VLOOKUP(B3214,Sheet4!A:A,1,0)</f>
        <v>#N/A</v>
      </c>
    </row>
    <row r="3215" spans="1:26" hidden="1" x14ac:dyDescent="0.2">
      <c r="A3215" s="9">
        <v>3214</v>
      </c>
      <c r="B3215" s="9">
        <v>3807</v>
      </c>
      <c r="C3215" s="9" t="s">
        <v>214</v>
      </c>
      <c r="D3215" s="9" t="s">
        <v>15</v>
      </c>
      <c r="E3215" s="9" t="s">
        <v>11179</v>
      </c>
      <c r="F3215" s="9" t="s">
        <v>11180</v>
      </c>
      <c r="G3215" s="9" t="s">
        <v>11181</v>
      </c>
      <c r="H3215" s="9" t="s">
        <v>11182</v>
      </c>
      <c r="I3215" s="9" t="s">
        <v>11183</v>
      </c>
      <c r="J3215" s="9" t="s">
        <v>11181</v>
      </c>
      <c r="K3215" s="9" t="s">
        <v>25338</v>
      </c>
      <c r="L3215" s="9" t="s">
        <v>18314</v>
      </c>
      <c r="M3215" s="2" t="e">
        <f>VLOOKUP(B3215,'HP List'!A:G,7,0)</f>
        <v>#N/A</v>
      </c>
      <c r="N3215" s="2" t="e">
        <f>VLOOKUP(B3215,'HP List'!A:H,8,0)</f>
        <v>#N/A</v>
      </c>
      <c r="P3215" s="2" t="e">
        <f>VLOOKUP(B3215,'Q1'!A:B,2,0)</f>
        <v>#N/A</v>
      </c>
      <c r="Q3215" s="2" t="e">
        <f t="shared" si="201"/>
        <v>#N/A</v>
      </c>
      <c r="R3215" s="2" t="e">
        <f>VLOOKUP(B3215,'Q2'!A:B,2,0)</f>
        <v>#N/A</v>
      </c>
      <c r="S3215" s="2" t="e">
        <f t="shared" si="200"/>
        <v>#N/A</v>
      </c>
      <c r="T3215" s="2" t="e">
        <f>VLOOKUP(B3215,'Q3'!A:B,2,0)</f>
        <v>#N/A</v>
      </c>
      <c r="U3215" s="2" t="e">
        <f t="shared" si="202"/>
        <v>#N/A</v>
      </c>
      <c r="V3215" s="2" t="e">
        <f>VLOOKUP(B3215,'Q4'!A:B,2,0)</f>
        <v>#N/A</v>
      </c>
      <c r="W3215" s="2" t="e">
        <f t="shared" si="203"/>
        <v>#N/A</v>
      </c>
      <c r="X3215" s="2" t="str">
        <f>VLOOKUP(B3215,Food!A:B,2,0)</f>
        <v>Yes</v>
      </c>
      <c r="Y3215" s="2">
        <f>VLOOKUP(B3215,'Call List'!A:A,1,0)</f>
        <v>3807</v>
      </c>
      <c r="Z3215" s="2" t="e">
        <f>VLOOKUP(B3215,Sheet4!A:A,1,0)</f>
        <v>#N/A</v>
      </c>
    </row>
    <row r="3216" spans="1:26" hidden="1" x14ac:dyDescent="0.2">
      <c r="A3216" s="9">
        <v>3215</v>
      </c>
      <c r="B3216" s="9">
        <v>11511</v>
      </c>
      <c r="C3216" s="9" t="s">
        <v>214</v>
      </c>
      <c r="D3216" s="9" t="s">
        <v>15</v>
      </c>
      <c r="E3216" s="9" t="s">
        <v>11184</v>
      </c>
      <c r="F3216" s="9" t="s">
        <v>11185</v>
      </c>
      <c r="G3216" s="9" t="s">
        <v>11186</v>
      </c>
      <c r="H3216" s="9" t="s">
        <v>25339</v>
      </c>
      <c r="I3216" s="9" t="s">
        <v>11187</v>
      </c>
      <c r="J3216" s="9" t="s">
        <v>11188</v>
      </c>
      <c r="K3216" s="9" t="s">
        <v>25340</v>
      </c>
      <c r="L3216" s="9" t="s">
        <v>18297</v>
      </c>
      <c r="M3216" s="2" t="e">
        <f>VLOOKUP(B3216,'HP List'!A:G,7,0)</f>
        <v>#N/A</v>
      </c>
      <c r="N3216" s="2" t="e">
        <f>VLOOKUP(B3216,'HP List'!A:H,8,0)</f>
        <v>#N/A</v>
      </c>
      <c r="P3216" s="2" t="e">
        <f>VLOOKUP(B3216,'Q1'!A:B,2,0)</f>
        <v>#N/A</v>
      </c>
      <c r="Q3216" s="2" t="e">
        <f t="shared" si="201"/>
        <v>#N/A</v>
      </c>
      <c r="R3216" s="2" t="e">
        <f>VLOOKUP(B3216,'Q2'!A:B,2,0)</f>
        <v>#N/A</v>
      </c>
      <c r="S3216" s="2" t="e">
        <f t="shared" si="200"/>
        <v>#N/A</v>
      </c>
      <c r="T3216" s="2" t="e">
        <f>VLOOKUP(B3216,'Q3'!A:B,2,0)</f>
        <v>#N/A</v>
      </c>
      <c r="U3216" s="2" t="e">
        <f t="shared" si="202"/>
        <v>#N/A</v>
      </c>
      <c r="V3216" s="2">
        <f>VLOOKUP(B3216,'Q4'!A:B,2,0)</f>
        <v>75150</v>
      </c>
      <c r="W3216" s="2" t="str">
        <f t="shared" si="203"/>
        <v>Unpaid</v>
      </c>
      <c r="X3216" s="2" t="str">
        <f>VLOOKUP(B3216,Food!A:B,2,0)</f>
        <v>Yes</v>
      </c>
      <c r="Y3216" s="2">
        <f>VLOOKUP(B3216,'Call List'!A:A,1,0)</f>
        <v>11511</v>
      </c>
      <c r="Z3216" s="2" t="e">
        <f>VLOOKUP(B3216,Sheet4!A:A,1,0)</f>
        <v>#N/A</v>
      </c>
    </row>
    <row r="3217" spans="1:26" hidden="1" x14ac:dyDescent="0.2">
      <c r="A3217" s="9">
        <v>3216</v>
      </c>
      <c r="B3217" s="9">
        <v>3752</v>
      </c>
      <c r="C3217" s="9" t="s">
        <v>214</v>
      </c>
      <c r="D3217" s="9" t="s">
        <v>15</v>
      </c>
      <c r="E3217" s="9" t="s">
        <v>11189</v>
      </c>
      <c r="F3217" s="9" t="s">
        <v>11190</v>
      </c>
      <c r="G3217" s="9" t="s">
        <v>11191</v>
      </c>
      <c r="H3217" s="9" t="s">
        <v>25341</v>
      </c>
      <c r="I3217" s="9" t="s">
        <v>11192</v>
      </c>
      <c r="J3217" s="9" t="s">
        <v>11191</v>
      </c>
      <c r="K3217" s="9" t="s">
        <v>11193</v>
      </c>
      <c r="L3217" s="9" t="s">
        <v>18314</v>
      </c>
      <c r="M3217" s="2" t="e">
        <f>VLOOKUP(B3217,'HP List'!A:G,7,0)</f>
        <v>#N/A</v>
      </c>
      <c r="N3217" s="2" t="e">
        <f>VLOOKUP(B3217,'HP List'!A:H,8,0)</f>
        <v>#N/A</v>
      </c>
      <c r="P3217" s="2" t="e">
        <f>VLOOKUP(B3217,'Q1'!A:B,2,0)</f>
        <v>#N/A</v>
      </c>
      <c r="Q3217" s="2" t="e">
        <f t="shared" si="201"/>
        <v>#N/A</v>
      </c>
      <c r="R3217" s="2" t="e">
        <f>VLOOKUP(B3217,'Q2'!A:B,2,0)</f>
        <v>#N/A</v>
      </c>
      <c r="S3217" s="2" t="e">
        <f t="shared" si="200"/>
        <v>#N/A</v>
      </c>
      <c r="T3217" s="2" t="e">
        <f>VLOOKUP(B3217,'Q3'!A:B,2,0)</f>
        <v>#N/A</v>
      </c>
      <c r="U3217" s="2" t="e">
        <f t="shared" si="202"/>
        <v>#N/A</v>
      </c>
      <c r="V3217" s="2" t="e">
        <f>VLOOKUP(B3217,'Q4'!A:B,2,0)</f>
        <v>#N/A</v>
      </c>
      <c r="W3217" s="2" t="e">
        <f t="shared" si="203"/>
        <v>#N/A</v>
      </c>
      <c r="X3217" s="2" t="e">
        <f>VLOOKUP(B3217,Food!A:B,2,0)</f>
        <v>#N/A</v>
      </c>
      <c r="Y3217" s="2">
        <f>VLOOKUP(B3217,'Call List'!A:A,1,0)</f>
        <v>3752</v>
      </c>
      <c r="Z3217" s="2" t="e">
        <f>VLOOKUP(B3217,Sheet4!A:A,1,0)</f>
        <v>#N/A</v>
      </c>
    </row>
    <row r="3218" spans="1:26" hidden="1" x14ac:dyDescent="0.2">
      <c r="A3218" s="9">
        <v>3217</v>
      </c>
      <c r="B3218" s="9">
        <v>12234</v>
      </c>
      <c r="C3218" s="9" t="s">
        <v>214</v>
      </c>
      <c r="D3218" s="9" t="s">
        <v>15</v>
      </c>
      <c r="E3218" s="9" t="s">
        <v>11194</v>
      </c>
      <c r="F3218" s="9" t="s">
        <v>11195</v>
      </c>
      <c r="G3218" s="9" t="s">
        <v>11196</v>
      </c>
      <c r="H3218" s="9" t="s">
        <v>25342</v>
      </c>
      <c r="I3218" s="9" t="s">
        <v>11197</v>
      </c>
      <c r="J3218" s="9" t="s">
        <v>11198</v>
      </c>
      <c r="K3218" s="9" t="s">
        <v>25343</v>
      </c>
      <c r="L3218" s="9" t="s">
        <v>18297</v>
      </c>
      <c r="M3218" s="2" t="e">
        <f>VLOOKUP(B3218,'HP List'!A:G,7,0)</f>
        <v>#N/A</v>
      </c>
      <c r="N3218" s="2" t="e">
        <f>VLOOKUP(B3218,'HP List'!A:H,8,0)</f>
        <v>#N/A</v>
      </c>
      <c r="P3218" s="2" t="e">
        <f>VLOOKUP(B3218,'Q1'!A:B,2,0)</f>
        <v>#N/A</v>
      </c>
      <c r="Q3218" s="2" t="e">
        <f t="shared" si="201"/>
        <v>#N/A</v>
      </c>
      <c r="R3218" s="2" t="e">
        <f>VLOOKUP(B3218,'Q2'!A:B,2,0)</f>
        <v>#N/A</v>
      </c>
      <c r="S3218" s="2" t="e">
        <f t="shared" ref="S3218:S3281" si="204">IF(R3218&gt;5000,"Unpaid","Paid")</f>
        <v>#N/A</v>
      </c>
      <c r="T3218" s="2" t="e">
        <f>VLOOKUP(B3218,'Q3'!A:B,2,0)</f>
        <v>#N/A</v>
      </c>
      <c r="U3218" s="2" t="e">
        <f t="shared" si="202"/>
        <v>#N/A</v>
      </c>
      <c r="V3218" s="2" t="e">
        <f>VLOOKUP(B3218,'Q4'!A:B,2,0)</f>
        <v>#N/A</v>
      </c>
      <c r="W3218" s="2" t="e">
        <f t="shared" si="203"/>
        <v>#N/A</v>
      </c>
      <c r="X3218" s="2" t="e">
        <f>VLOOKUP(B3218,Food!A:B,2,0)</f>
        <v>#N/A</v>
      </c>
      <c r="Y3218" s="2">
        <f>VLOOKUP(B3218,'Call List'!A:A,1,0)</f>
        <v>12234</v>
      </c>
      <c r="Z3218" s="2" t="e">
        <f>VLOOKUP(B3218,Sheet4!A:A,1,0)</f>
        <v>#N/A</v>
      </c>
    </row>
    <row r="3219" spans="1:26" hidden="1" x14ac:dyDescent="0.2">
      <c r="A3219" s="9">
        <v>3218</v>
      </c>
      <c r="B3219" s="9">
        <v>3738</v>
      </c>
      <c r="C3219" s="9" t="s">
        <v>214</v>
      </c>
      <c r="D3219" s="9" t="s">
        <v>15</v>
      </c>
      <c r="E3219" s="9" t="s">
        <v>11199</v>
      </c>
      <c r="F3219" s="9" t="s">
        <v>11200</v>
      </c>
      <c r="G3219" s="9" t="s">
        <v>11201</v>
      </c>
      <c r="H3219" s="9" t="s">
        <v>11202</v>
      </c>
      <c r="I3219" s="9" t="s">
        <v>11203</v>
      </c>
      <c r="J3219" s="9" t="s">
        <v>11201</v>
      </c>
      <c r="K3219" s="9" t="s">
        <v>25344</v>
      </c>
      <c r="L3219" s="9" t="s">
        <v>18314</v>
      </c>
      <c r="M3219" s="2" t="e">
        <f>VLOOKUP(B3219,'HP List'!A:G,7,0)</f>
        <v>#N/A</v>
      </c>
      <c r="N3219" s="2" t="e">
        <f>VLOOKUP(B3219,'HP List'!A:H,8,0)</f>
        <v>#N/A</v>
      </c>
      <c r="P3219" s="2" t="e">
        <f>VLOOKUP(B3219,'Q1'!A:B,2,0)</f>
        <v>#N/A</v>
      </c>
      <c r="Q3219" s="2" t="e">
        <f t="shared" si="201"/>
        <v>#N/A</v>
      </c>
      <c r="R3219" s="2" t="e">
        <f>VLOOKUP(B3219,'Q2'!A:B,2,0)</f>
        <v>#N/A</v>
      </c>
      <c r="S3219" s="2" t="e">
        <f t="shared" si="204"/>
        <v>#N/A</v>
      </c>
      <c r="T3219" s="2" t="e">
        <f>VLOOKUP(B3219,'Q3'!A:B,2,0)</f>
        <v>#N/A</v>
      </c>
      <c r="U3219" s="2" t="e">
        <f t="shared" si="202"/>
        <v>#N/A</v>
      </c>
      <c r="V3219" s="2">
        <f>VLOOKUP(B3219,'Q4'!A:B,2,0)</f>
        <v>64200</v>
      </c>
      <c r="W3219" s="2" t="str">
        <f t="shared" si="203"/>
        <v>Unpaid</v>
      </c>
      <c r="X3219" s="2" t="str">
        <f>VLOOKUP(B3219,Food!A:B,2,0)</f>
        <v>Yes</v>
      </c>
      <c r="Y3219" s="2">
        <f>VLOOKUP(B3219,'Call List'!A:A,1,0)</f>
        <v>3738</v>
      </c>
      <c r="Z3219" s="2" t="e">
        <f>VLOOKUP(B3219,Sheet4!A:A,1,0)</f>
        <v>#N/A</v>
      </c>
    </row>
    <row r="3220" spans="1:26" hidden="1" x14ac:dyDescent="0.2">
      <c r="A3220" s="9">
        <v>3219</v>
      </c>
      <c r="B3220" s="9">
        <v>10801</v>
      </c>
      <c r="C3220" s="9" t="s">
        <v>214</v>
      </c>
      <c r="D3220" s="9" t="s">
        <v>15</v>
      </c>
      <c r="E3220" s="9" t="s">
        <v>11204</v>
      </c>
      <c r="F3220" s="9" t="s">
        <v>11205</v>
      </c>
      <c r="G3220" s="9" t="s">
        <v>11206</v>
      </c>
      <c r="H3220" s="9" t="s">
        <v>25345</v>
      </c>
      <c r="I3220" s="9" t="s">
        <v>11207</v>
      </c>
      <c r="J3220" s="9" t="s">
        <v>11208</v>
      </c>
      <c r="K3220" s="9" t="s">
        <v>25346</v>
      </c>
      <c r="L3220" s="9" t="s">
        <v>18304</v>
      </c>
      <c r="M3220" s="2" t="e">
        <f>VLOOKUP(B3220,'HP List'!A:G,7,0)</f>
        <v>#N/A</v>
      </c>
      <c r="N3220" s="2" t="e">
        <f>VLOOKUP(B3220,'HP List'!A:H,8,0)</f>
        <v>#N/A</v>
      </c>
      <c r="P3220" s="2" t="e">
        <f>VLOOKUP(B3220,'Q1'!A:B,2,0)</f>
        <v>#N/A</v>
      </c>
      <c r="Q3220" s="2" t="e">
        <f t="shared" si="201"/>
        <v>#N/A</v>
      </c>
      <c r="R3220" s="2" t="e">
        <f>VLOOKUP(B3220,'Q2'!A:B,2,0)</f>
        <v>#N/A</v>
      </c>
      <c r="S3220" s="2" t="e">
        <f t="shared" si="204"/>
        <v>#N/A</v>
      </c>
      <c r="T3220" s="2" t="e">
        <f>VLOOKUP(B3220,'Q3'!A:B,2,0)</f>
        <v>#N/A</v>
      </c>
      <c r="U3220" s="2" t="e">
        <f t="shared" si="202"/>
        <v>#N/A</v>
      </c>
      <c r="V3220" s="2">
        <f>VLOOKUP(B3220,'Q4'!A:B,2,0)</f>
        <v>64200</v>
      </c>
      <c r="W3220" s="2" t="str">
        <f t="shared" si="203"/>
        <v>Unpaid</v>
      </c>
      <c r="X3220" s="2" t="str">
        <f>VLOOKUP(B3220,Food!A:B,2,0)</f>
        <v>Yes</v>
      </c>
      <c r="Y3220" s="2">
        <f>VLOOKUP(B3220,'Call List'!A:A,1,0)</f>
        <v>10801</v>
      </c>
      <c r="Z3220" s="2" t="e">
        <f>VLOOKUP(B3220,Sheet4!A:A,1,0)</f>
        <v>#N/A</v>
      </c>
    </row>
    <row r="3221" spans="1:26" hidden="1" x14ac:dyDescent="0.2">
      <c r="A3221" s="9">
        <v>3220</v>
      </c>
      <c r="B3221" s="9">
        <v>13347</v>
      </c>
      <c r="C3221" s="9" t="s">
        <v>214</v>
      </c>
      <c r="D3221" s="9" t="s">
        <v>15</v>
      </c>
      <c r="E3221" s="9" t="s">
        <v>11209</v>
      </c>
      <c r="F3221" s="9" t="s">
        <v>11210</v>
      </c>
      <c r="G3221" s="9" t="s">
        <v>11211</v>
      </c>
      <c r="H3221" s="9" t="s">
        <v>25347</v>
      </c>
      <c r="I3221" s="9" t="s">
        <v>11212</v>
      </c>
      <c r="J3221" s="9" t="s">
        <v>11211</v>
      </c>
      <c r="K3221" s="9" t="s">
        <v>25348</v>
      </c>
      <c r="L3221" s="9" t="s">
        <v>18290</v>
      </c>
      <c r="M3221" s="2" t="e">
        <f>VLOOKUP(B3221,'HP List'!A:G,7,0)</f>
        <v>#N/A</v>
      </c>
      <c r="N3221" s="2" t="e">
        <f>VLOOKUP(B3221,'HP List'!A:H,8,0)</f>
        <v>#N/A</v>
      </c>
      <c r="P3221" s="2" t="e">
        <f>VLOOKUP(B3221,'Q1'!A:B,2,0)</f>
        <v>#N/A</v>
      </c>
      <c r="Q3221" s="2" t="e">
        <f t="shared" si="201"/>
        <v>#N/A</v>
      </c>
      <c r="R3221" s="2" t="e">
        <f>VLOOKUP(B3221,'Q2'!A:B,2,0)</f>
        <v>#N/A</v>
      </c>
      <c r="S3221" s="2" t="e">
        <f t="shared" si="204"/>
        <v>#N/A</v>
      </c>
      <c r="T3221" s="2" t="e">
        <f>VLOOKUP(B3221,'Q3'!A:B,2,0)</f>
        <v>#N/A</v>
      </c>
      <c r="U3221" s="2" t="e">
        <f t="shared" si="202"/>
        <v>#N/A</v>
      </c>
      <c r="V3221" s="2">
        <f>VLOOKUP(B3221,'Q4'!A:B,2,0)</f>
        <v>54600</v>
      </c>
      <c r="W3221" s="2" t="str">
        <f t="shared" si="203"/>
        <v>Unpaid</v>
      </c>
      <c r="X3221" s="2" t="e">
        <f>VLOOKUP(B3221,Food!A:B,2,0)</f>
        <v>#N/A</v>
      </c>
      <c r="Y3221" s="2">
        <f>VLOOKUP(B3221,'Call List'!A:A,1,0)</f>
        <v>13347</v>
      </c>
      <c r="Z3221" s="2" t="e">
        <f>VLOOKUP(B3221,Sheet4!A:A,1,0)</f>
        <v>#N/A</v>
      </c>
    </row>
    <row r="3222" spans="1:26" hidden="1" x14ac:dyDescent="0.2">
      <c r="A3222" s="9">
        <v>3221</v>
      </c>
      <c r="B3222" s="9">
        <v>5449</v>
      </c>
      <c r="C3222" s="9" t="s">
        <v>214</v>
      </c>
      <c r="D3222" s="9" t="s">
        <v>15</v>
      </c>
      <c r="E3222" s="9" t="s">
        <v>11213</v>
      </c>
      <c r="F3222" s="9" t="s">
        <v>7417</v>
      </c>
      <c r="G3222" s="9" t="s">
        <v>7418</v>
      </c>
      <c r="H3222" s="9" t="s">
        <v>25349</v>
      </c>
      <c r="I3222" s="9" t="s">
        <v>3607</v>
      </c>
      <c r="J3222" s="9" t="s">
        <v>7419</v>
      </c>
      <c r="K3222" s="9" t="s">
        <v>23709</v>
      </c>
      <c r="L3222" s="9" t="s">
        <v>18312</v>
      </c>
      <c r="M3222" s="2" t="e">
        <f>VLOOKUP(B3222,'HP List'!A:G,7,0)</f>
        <v>#N/A</v>
      </c>
      <c r="N3222" s="2" t="e">
        <f>VLOOKUP(B3222,'HP List'!A:H,8,0)</f>
        <v>#N/A</v>
      </c>
      <c r="P3222" s="2" t="e">
        <f>VLOOKUP(B3222,'Q1'!A:B,2,0)</f>
        <v>#N/A</v>
      </c>
      <c r="Q3222" s="2" t="e">
        <f t="shared" si="201"/>
        <v>#N/A</v>
      </c>
      <c r="R3222" s="2" t="e">
        <f>VLOOKUP(B3222,'Q2'!A:B,2,0)</f>
        <v>#N/A</v>
      </c>
      <c r="S3222" s="2" t="e">
        <f t="shared" si="204"/>
        <v>#N/A</v>
      </c>
      <c r="T3222" s="2" t="e">
        <f>VLOOKUP(B3222,'Q3'!A:B,2,0)</f>
        <v>#N/A</v>
      </c>
      <c r="U3222" s="2" t="e">
        <f t="shared" si="202"/>
        <v>#N/A</v>
      </c>
      <c r="V3222" s="2" t="e">
        <f>VLOOKUP(B3222,'Q4'!A:B,2,0)</f>
        <v>#N/A</v>
      </c>
      <c r="W3222" s="2" t="e">
        <f t="shared" si="203"/>
        <v>#N/A</v>
      </c>
      <c r="X3222" s="2" t="e">
        <f>VLOOKUP(B3222,Food!A:B,2,0)</f>
        <v>#N/A</v>
      </c>
      <c r="Y3222" s="2">
        <f>VLOOKUP(B3222,'Call List'!A:A,1,0)</f>
        <v>5449</v>
      </c>
      <c r="Z3222" s="2" t="e">
        <f>VLOOKUP(B3222,Sheet4!A:A,1,0)</f>
        <v>#N/A</v>
      </c>
    </row>
    <row r="3223" spans="1:26" hidden="1" x14ac:dyDescent="0.2">
      <c r="A3223" s="9">
        <v>3222</v>
      </c>
      <c r="B3223" s="9">
        <v>7662</v>
      </c>
      <c r="C3223" s="9" t="s">
        <v>214</v>
      </c>
      <c r="D3223" s="9" t="s">
        <v>15</v>
      </c>
      <c r="E3223" s="9" t="s">
        <v>4859</v>
      </c>
      <c r="F3223" s="9" t="s">
        <v>11214</v>
      </c>
      <c r="G3223" s="9" t="s">
        <v>11215</v>
      </c>
      <c r="H3223" s="9" t="s">
        <v>25350</v>
      </c>
      <c r="I3223" s="9" t="s">
        <v>11216</v>
      </c>
      <c r="J3223" s="9" t="s">
        <v>11215</v>
      </c>
      <c r="K3223" s="9" t="s">
        <v>25351</v>
      </c>
      <c r="L3223" s="9" t="s">
        <v>18311</v>
      </c>
      <c r="M3223" s="2" t="e">
        <f>VLOOKUP(B3223,'HP List'!A:G,7,0)</f>
        <v>#N/A</v>
      </c>
      <c r="N3223" s="2" t="e">
        <f>VLOOKUP(B3223,'HP List'!A:H,8,0)</f>
        <v>#N/A</v>
      </c>
      <c r="P3223" s="2" t="e">
        <f>VLOOKUP(B3223,'Q1'!A:B,2,0)</f>
        <v>#N/A</v>
      </c>
      <c r="Q3223" s="2" t="e">
        <f t="shared" si="201"/>
        <v>#N/A</v>
      </c>
      <c r="R3223" s="2" t="e">
        <f>VLOOKUP(B3223,'Q2'!A:B,2,0)</f>
        <v>#N/A</v>
      </c>
      <c r="S3223" s="2" t="e">
        <f t="shared" si="204"/>
        <v>#N/A</v>
      </c>
      <c r="T3223" s="2" t="e">
        <f>VLOOKUP(B3223,'Q3'!A:B,2,0)</f>
        <v>#N/A</v>
      </c>
      <c r="U3223" s="2" t="e">
        <f t="shared" si="202"/>
        <v>#N/A</v>
      </c>
      <c r="V3223" s="2">
        <f>VLOOKUP(B3223,'Q4'!A:B,2,0)</f>
        <v>66450</v>
      </c>
      <c r="W3223" s="2" t="str">
        <f t="shared" si="203"/>
        <v>Unpaid</v>
      </c>
      <c r="X3223" s="2" t="e">
        <f>VLOOKUP(B3223,Food!A:B,2,0)</f>
        <v>#N/A</v>
      </c>
      <c r="Y3223" s="2">
        <f>VLOOKUP(B3223,'Call List'!A:A,1,0)</f>
        <v>7662</v>
      </c>
      <c r="Z3223" s="2" t="e">
        <f>VLOOKUP(B3223,Sheet4!A:A,1,0)</f>
        <v>#N/A</v>
      </c>
    </row>
    <row r="3224" spans="1:26" hidden="1" x14ac:dyDescent="0.2">
      <c r="A3224" s="9">
        <v>3223</v>
      </c>
      <c r="B3224" s="9">
        <v>10149</v>
      </c>
      <c r="C3224" s="9" t="s">
        <v>214</v>
      </c>
      <c r="D3224" s="9" t="s">
        <v>15</v>
      </c>
      <c r="E3224" s="9" t="s">
        <v>11217</v>
      </c>
      <c r="F3224" s="9" t="s">
        <v>11218</v>
      </c>
      <c r="G3224" s="9" t="s">
        <v>11219</v>
      </c>
      <c r="H3224" s="9" t="s">
        <v>25352</v>
      </c>
      <c r="I3224" s="9" t="s">
        <v>11220</v>
      </c>
      <c r="J3224" s="9" t="s">
        <v>11221</v>
      </c>
      <c r="K3224" s="9" t="s">
        <v>25353</v>
      </c>
      <c r="L3224" s="9" t="s">
        <v>18306</v>
      </c>
      <c r="M3224" s="2" t="e">
        <f>VLOOKUP(B3224,'HP List'!A:G,7,0)</f>
        <v>#N/A</v>
      </c>
      <c r="N3224" s="2" t="e">
        <f>VLOOKUP(B3224,'HP List'!A:H,8,0)</f>
        <v>#N/A</v>
      </c>
      <c r="P3224" s="2" t="e">
        <f>VLOOKUP(B3224,'Q1'!A:B,2,0)</f>
        <v>#N/A</v>
      </c>
      <c r="Q3224" s="2" t="e">
        <f t="shared" si="201"/>
        <v>#N/A</v>
      </c>
      <c r="R3224" s="2" t="e">
        <f>VLOOKUP(B3224,'Q2'!A:B,2,0)</f>
        <v>#N/A</v>
      </c>
      <c r="S3224" s="2" t="e">
        <f t="shared" si="204"/>
        <v>#N/A</v>
      </c>
      <c r="T3224" s="2" t="e">
        <f>VLOOKUP(B3224,'Q3'!A:B,2,0)</f>
        <v>#N/A</v>
      </c>
      <c r="U3224" s="2" t="e">
        <f t="shared" si="202"/>
        <v>#N/A</v>
      </c>
      <c r="V3224" s="2" t="e">
        <f>VLOOKUP(B3224,'Q4'!A:B,2,0)</f>
        <v>#N/A</v>
      </c>
      <c r="W3224" s="2" t="e">
        <f t="shared" si="203"/>
        <v>#N/A</v>
      </c>
      <c r="X3224" s="2" t="str">
        <f>VLOOKUP(B3224,Food!A:B,2,0)</f>
        <v>Yes</v>
      </c>
      <c r="Y3224" s="2">
        <f>VLOOKUP(B3224,'Call List'!A:A,1,0)</f>
        <v>10149</v>
      </c>
      <c r="Z3224" s="2" t="e">
        <f>VLOOKUP(B3224,Sheet4!A:A,1,0)</f>
        <v>#N/A</v>
      </c>
    </row>
    <row r="3225" spans="1:26" hidden="1" x14ac:dyDescent="0.2">
      <c r="A3225" s="9">
        <v>3224</v>
      </c>
      <c r="B3225" s="9">
        <v>3641</v>
      </c>
      <c r="C3225" s="9" t="s">
        <v>214</v>
      </c>
      <c r="D3225" s="9" t="s">
        <v>15</v>
      </c>
      <c r="E3225" s="9" t="s">
        <v>11222</v>
      </c>
      <c r="F3225" s="9" t="s">
        <v>11223</v>
      </c>
      <c r="G3225" s="9" t="s">
        <v>11224</v>
      </c>
      <c r="H3225" s="9" t="s">
        <v>25354</v>
      </c>
      <c r="I3225" s="9" t="s">
        <v>11225</v>
      </c>
      <c r="J3225" s="9" t="s">
        <v>11224</v>
      </c>
      <c r="K3225" s="9" t="s">
        <v>25355</v>
      </c>
      <c r="L3225" s="9" t="s">
        <v>18313</v>
      </c>
      <c r="M3225" s="2" t="e">
        <f>VLOOKUP(B3225,'HP List'!A:G,7,0)</f>
        <v>#N/A</v>
      </c>
      <c r="N3225" s="2" t="e">
        <f>VLOOKUP(B3225,'HP List'!A:H,8,0)</f>
        <v>#N/A</v>
      </c>
      <c r="P3225" s="2" t="e">
        <f>VLOOKUP(B3225,'Q1'!A:B,2,0)</f>
        <v>#N/A</v>
      </c>
      <c r="Q3225" s="2" t="e">
        <f t="shared" si="201"/>
        <v>#N/A</v>
      </c>
      <c r="R3225" s="2" t="e">
        <f>VLOOKUP(B3225,'Q2'!A:B,2,0)</f>
        <v>#N/A</v>
      </c>
      <c r="S3225" s="2" t="e">
        <f t="shared" si="204"/>
        <v>#N/A</v>
      </c>
      <c r="T3225" s="2" t="e">
        <f>VLOOKUP(B3225,'Q3'!A:B,2,0)</f>
        <v>#N/A</v>
      </c>
      <c r="U3225" s="2" t="e">
        <f t="shared" si="202"/>
        <v>#N/A</v>
      </c>
      <c r="V3225" s="2">
        <f>VLOOKUP(B3225,'Q4'!A:B,2,0)</f>
        <v>64200</v>
      </c>
      <c r="W3225" s="2" t="str">
        <f t="shared" si="203"/>
        <v>Unpaid</v>
      </c>
      <c r="X3225" s="2" t="str">
        <f>VLOOKUP(B3225,Food!A:B,2,0)</f>
        <v>Yes</v>
      </c>
      <c r="Y3225" s="2">
        <f>VLOOKUP(B3225,'Call List'!A:A,1,0)</f>
        <v>3641</v>
      </c>
      <c r="Z3225" s="2" t="e">
        <f>VLOOKUP(B3225,Sheet4!A:A,1,0)</f>
        <v>#N/A</v>
      </c>
    </row>
    <row r="3226" spans="1:26" hidden="1" x14ac:dyDescent="0.2">
      <c r="A3226" s="9">
        <v>3225</v>
      </c>
      <c r="B3226" s="9">
        <v>9102</v>
      </c>
      <c r="C3226" s="9" t="s">
        <v>214</v>
      </c>
      <c r="D3226" s="9" t="s">
        <v>15</v>
      </c>
      <c r="E3226" s="9" t="s">
        <v>11226</v>
      </c>
      <c r="F3226" s="9" t="s">
        <v>11227</v>
      </c>
      <c r="G3226" s="9" t="s">
        <v>11228</v>
      </c>
      <c r="H3226" s="9" t="s">
        <v>25356</v>
      </c>
      <c r="I3226" s="9" t="s">
        <v>559</v>
      </c>
      <c r="J3226" s="9" t="s">
        <v>11228</v>
      </c>
      <c r="K3226" s="9" t="s">
        <v>25357</v>
      </c>
      <c r="L3226" s="9" t="s">
        <v>18305</v>
      </c>
      <c r="M3226" s="2" t="e">
        <f>VLOOKUP(B3226,'HP List'!A:G,7,0)</f>
        <v>#N/A</v>
      </c>
      <c r="N3226" s="2" t="e">
        <f>VLOOKUP(B3226,'HP List'!A:H,8,0)</f>
        <v>#N/A</v>
      </c>
      <c r="P3226" s="2" t="e">
        <f>VLOOKUP(B3226,'Q1'!A:B,2,0)</f>
        <v>#N/A</v>
      </c>
      <c r="Q3226" s="2" t="e">
        <f t="shared" si="201"/>
        <v>#N/A</v>
      </c>
      <c r="R3226" s="2" t="e">
        <f>VLOOKUP(B3226,'Q2'!A:B,2,0)</f>
        <v>#N/A</v>
      </c>
      <c r="S3226" s="2" t="e">
        <f t="shared" si="204"/>
        <v>#N/A</v>
      </c>
      <c r="T3226" s="2" t="e">
        <f>VLOOKUP(B3226,'Q3'!A:B,2,0)</f>
        <v>#N/A</v>
      </c>
      <c r="U3226" s="2" t="e">
        <f t="shared" si="202"/>
        <v>#N/A</v>
      </c>
      <c r="V3226" s="2">
        <f>VLOOKUP(B3226,'Q4'!A:B,2,0)</f>
        <v>64200</v>
      </c>
      <c r="W3226" s="2" t="str">
        <f t="shared" si="203"/>
        <v>Unpaid</v>
      </c>
      <c r="X3226" s="2" t="str">
        <f>VLOOKUP(B3226,Food!A:B,2,0)</f>
        <v>Yes</v>
      </c>
      <c r="Y3226" s="2">
        <f>VLOOKUP(B3226,'Call List'!A:A,1,0)</f>
        <v>9102</v>
      </c>
      <c r="Z3226" s="2" t="e">
        <f>VLOOKUP(B3226,Sheet4!A:A,1,0)</f>
        <v>#N/A</v>
      </c>
    </row>
    <row r="3227" spans="1:26" hidden="1" x14ac:dyDescent="0.2">
      <c r="A3227" s="9">
        <v>3226</v>
      </c>
      <c r="B3227" s="9">
        <v>6165</v>
      </c>
      <c r="C3227" s="9" t="s">
        <v>214</v>
      </c>
      <c r="D3227" s="9" t="s">
        <v>15</v>
      </c>
      <c r="E3227" s="9" t="s">
        <v>11229</v>
      </c>
      <c r="F3227" s="9" t="s">
        <v>11230</v>
      </c>
      <c r="G3227" s="9" t="s">
        <v>11231</v>
      </c>
      <c r="H3227" s="9" t="s">
        <v>25358</v>
      </c>
      <c r="I3227" s="9" t="s">
        <v>11232</v>
      </c>
      <c r="J3227" s="9" t="s">
        <v>11231</v>
      </c>
      <c r="K3227" s="9" t="s">
        <v>25359</v>
      </c>
      <c r="L3227" s="9" t="s">
        <v>18310</v>
      </c>
      <c r="M3227" s="2" t="e">
        <f>VLOOKUP(B3227,'HP List'!A:G,7,0)</f>
        <v>#N/A</v>
      </c>
      <c r="N3227" s="2" t="e">
        <f>VLOOKUP(B3227,'HP List'!A:H,8,0)</f>
        <v>#N/A</v>
      </c>
      <c r="P3227" s="2" t="e">
        <f>VLOOKUP(B3227,'Q1'!A:B,2,0)</f>
        <v>#N/A</v>
      </c>
      <c r="Q3227" s="2" t="e">
        <f t="shared" si="201"/>
        <v>#N/A</v>
      </c>
      <c r="R3227" s="2" t="e">
        <f>VLOOKUP(B3227,'Q2'!A:B,2,0)</f>
        <v>#N/A</v>
      </c>
      <c r="S3227" s="2" t="e">
        <f t="shared" si="204"/>
        <v>#N/A</v>
      </c>
      <c r="T3227" s="2" t="e">
        <f>VLOOKUP(B3227,'Q3'!A:B,2,0)</f>
        <v>#N/A</v>
      </c>
      <c r="U3227" s="2" t="e">
        <f t="shared" si="202"/>
        <v>#N/A</v>
      </c>
      <c r="V3227" s="2">
        <f>VLOOKUP(B3227,'Q4'!A:B,2,0)</f>
        <v>29320</v>
      </c>
      <c r="W3227" s="2" t="str">
        <f t="shared" si="203"/>
        <v>Unpaid</v>
      </c>
      <c r="X3227" s="2" t="str">
        <f>VLOOKUP(B3227,Food!A:B,2,0)</f>
        <v>Yes</v>
      </c>
      <c r="Y3227" s="2">
        <f>VLOOKUP(B3227,'Call List'!A:A,1,0)</f>
        <v>6165</v>
      </c>
      <c r="Z3227" s="2" t="e">
        <f>VLOOKUP(B3227,Sheet4!A:A,1,0)</f>
        <v>#N/A</v>
      </c>
    </row>
    <row r="3228" spans="1:26" hidden="1" x14ac:dyDescent="0.2">
      <c r="A3228" s="9">
        <v>3227</v>
      </c>
      <c r="B3228" s="9">
        <v>9634</v>
      </c>
      <c r="C3228" s="9" t="s">
        <v>214</v>
      </c>
      <c r="D3228" s="9" t="s">
        <v>15</v>
      </c>
      <c r="E3228" s="9" t="s">
        <v>11233</v>
      </c>
      <c r="F3228" s="9" t="s">
        <v>11234</v>
      </c>
      <c r="G3228" s="9" t="s">
        <v>11235</v>
      </c>
      <c r="H3228" s="9" t="s">
        <v>25360</v>
      </c>
      <c r="I3228" s="9" t="s">
        <v>11236</v>
      </c>
      <c r="J3228" s="9" t="s">
        <v>11235</v>
      </c>
      <c r="K3228" s="9" t="s">
        <v>25361</v>
      </c>
      <c r="L3228" s="9" t="s">
        <v>18305</v>
      </c>
      <c r="M3228" s="2" t="e">
        <f>VLOOKUP(B3228,'HP List'!A:G,7,0)</f>
        <v>#N/A</v>
      </c>
      <c r="N3228" s="2" t="e">
        <f>VLOOKUP(B3228,'HP List'!A:H,8,0)</f>
        <v>#N/A</v>
      </c>
      <c r="P3228" s="2" t="e">
        <f>VLOOKUP(B3228,'Q1'!A:B,2,0)</f>
        <v>#N/A</v>
      </c>
      <c r="Q3228" s="2" t="e">
        <f t="shared" si="201"/>
        <v>#N/A</v>
      </c>
      <c r="R3228" s="2" t="e">
        <f>VLOOKUP(B3228,'Q2'!A:B,2,0)</f>
        <v>#N/A</v>
      </c>
      <c r="S3228" s="2" t="e">
        <f t="shared" si="204"/>
        <v>#N/A</v>
      </c>
      <c r="T3228" s="2" t="e">
        <f>VLOOKUP(B3228,'Q3'!A:B,2,0)</f>
        <v>#N/A</v>
      </c>
      <c r="U3228" s="2" t="e">
        <f t="shared" si="202"/>
        <v>#N/A</v>
      </c>
      <c r="V3228" s="2" t="e">
        <f>VLOOKUP(B3228,'Q4'!A:B,2,0)</f>
        <v>#N/A</v>
      </c>
      <c r="W3228" s="2" t="e">
        <f t="shared" si="203"/>
        <v>#N/A</v>
      </c>
      <c r="X3228" s="2" t="str">
        <f>VLOOKUP(B3228,Food!A:B,2,0)</f>
        <v>Yes</v>
      </c>
      <c r="Y3228" s="2">
        <f>VLOOKUP(B3228,'Call List'!A:A,1,0)</f>
        <v>9634</v>
      </c>
      <c r="Z3228" s="2" t="e">
        <f>VLOOKUP(B3228,Sheet4!A:A,1,0)</f>
        <v>#N/A</v>
      </c>
    </row>
    <row r="3229" spans="1:26" hidden="1" x14ac:dyDescent="0.2">
      <c r="A3229" s="9">
        <v>3228</v>
      </c>
      <c r="B3229" s="9">
        <v>12838</v>
      </c>
      <c r="C3229" s="9" t="s">
        <v>214</v>
      </c>
      <c r="D3229" s="9" t="s">
        <v>16</v>
      </c>
      <c r="E3229" s="9" t="s">
        <v>11237</v>
      </c>
      <c r="F3229" s="9" t="s">
        <v>5712</v>
      </c>
      <c r="G3229" s="9" t="s">
        <v>5713</v>
      </c>
      <c r="H3229" s="9" t="s">
        <v>22948</v>
      </c>
      <c r="I3229" s="9" t="s">
        <v>5714</v>
      </c>
      <c r="J3229" s="9" t="s">
        <v>11238</v>
      </c>
      <c r="K3229" s="9" t="s">
        <v>25362</v>
      </c>
      <c r="L3229" s="9" t="s">
        <v>18294</v>
      </c>
      <c r="M3229" s="2" t="e">
        <f>VLOOKUP(B3229,'HP List'!A:G,7,0)</f>
        <v>#N/A</v>
      </c>
      <c r="N3229" s="2" t="e">
        <f>VLOOKUP(B3229,'HP List'!A:H,8,0)</f>
        <v>#N/A</v>
      </c>
      <c r="P3229" s="2" t="e">
        <f>VLOOKUP(B3229,'Q1'!A:B,2,0)</f>
        <v>#N/A</v>
      </c>
      <c r="Q3229" s="2" t="e">
        <f t="shared" si="201"/>
        <v>#N/A</v>
      </c>
      <c r="R3229" s="2" t="e">
        <f>VLOOKUP(B3229,'Q2'!A:B,2,0)</f>
        <v>#N/A</v>
      </c>
      <c r="S3229" s="2" t="e">
        <f t="shared" si="204"/>
        <v>#N/A</v>
      </c>
      <c r="T3229" s="2" t="e">
        <f>VLOOKUP(B3229,'Q3'!A:B,2,0)</f>
        <v>#N/A</v>
      </c>
      <c r="U3229" s="2" t="e">
        <f t="shared" si="202"/>
        <v>#N/A</v>
      </c>
      <c r="V3229" s="2">
        <f>VLOOKUP(B3229,'Q4'!A:B,2,0)</f>
        <v>54600</v>
      </c>
      <c r="W3229" s="2" t="str">
        <f t="shared" si="203"/>
        <v>Unpaid</v>
      </c>
      <c r="X3229" s="2" t="e">
        <f>VLOOKUP(B3229,Food!A:B,2,0)</f>
        <v>#N/A</v>
      </c>
      <c r="Y3229" s="2">
        <f>VLOOKUP(B3229,'Call List'!A:A,1,0)</f>
        <v>12838</v>
      </c>
      <c r="Z3229" s="2" t="e">
        <f>VLOOKUP(B3229,Sheet4!A:A,1,0)</f>
        <v>#N/A</v>
      </c>
    </row>
    <row r="3230" spans="1:26" hidden="1" x14ac:dyDescent="0.2">
      <c r="A3230" s="9">
        <v>3229</v>
      </c>
      <c r="B3230" s="9">
        <v>6722</v>
      </c>
      <c r="C3230" s="9" t="s">
        <v>214</v>
      </c>
      <c r="D3230" s="9" t="s">
        <v>16</v>
      </c>
      <c r="E3230" s="9" t="s">
        <v>6755</v>
      </c>
      <c r="F3230" s="9" t="s">
        <v>6147</v>
      </c>
      <c r="G3230" s="9" t="s">
        <v>11239</v>
      </c>
      <c r="H3230" s="9" t="s">
        <v>25363</v>
      </c>
      <c r="I3230" s="9" t="s">
        <v>11240</v>
      </c>
      <c r="J3230" s="9" t="s">
        <v>11239</v>
      </c>
      <c r="K3230" s="9" t="s">
        <v>25364</v>
      </c>
      <c r="L3230" s="9" t="s">
        <v>18310</v>
      </c>
      <c r="M3230" s="2" t="e">
        <f>VLOOKUP(B3230,'HP List'!A:G,7,0)</f>
        <v>#N/A</v>
      </c>
      <c r="N3230" s="2" t="e">
        <f>VLOOKUP(B3230,'HP List'!A:H,8,0)</f>
        <v>#N/A</v>
      </c>
      <c r="P3230" s="2" t="e">
        <f>VLOOKUP(B3230,'Q1'!A:B,2,0)</f>
        <v>#N/A</v>
      </c>
      <c r="Q3230" s="2" t="e">
        <f t="shared" si="201"/>
        <v>#N/A</v>
      </c>
      <c r="R3230" s="2" t="e">
        <f>VLOOKUP(B3230,'Q2'!A:B,2,0)</f>
        <v>#N/A</v>
      </c>
      <c r="S3230" s="2" t="e">
        <f t="shared" si="204"/>
        <v>#N/A</v>
      </c>
      <c r="T3230" s="2" t="e">
        <f>VLOOKUP(B3230,'Q3'!A:B,2,0)</f>
        <v>#N/A</v>
      </c>
      <c r="U3230" s="2" t="e">
        <f t="shared" si="202"/>
        <v>#N/A</v>
      </c>
      <c r="V3230" s="2">
        <f>VLOOKUP(B3230,'Q4'!A:B,2,0)</f>
        <v>75150</v>
      </c>
      <c r="W3230" s="2" t="str">
        <f t="shared" si="203"/>
        <v>Unpaid</v>
      </c>
      <c r="X3230" s="2" t="str">
        <f>VLOOKUP(B3230,Food!A:B,2,0)</f>
        <v>Yes</v>
      </c>
      <c r="Y3230" s="2">
        <f>VLOOKUP(B3230,'Call List'!A:A,1,0)</f>
        <v>6722</v>
      </c>
      <c r="Z3230" s="2" t="e">
        <f>VLOOKUP(B3230,Sheet4!A:A,1,0)</f>
        <v>#N/A</v>
      </c>
    </row>
    <row r="3231" spans="1:26" hidden="1" x14ac:dyDescent="0.2">
      <c r="A3231" s="9">
        <v>3230</v>
      </c>
      <c r="B3231" s="9">
        <v>12419</v>
      </c>
      <c r="C3231" s="9" t="s">
        <v>214</v>
      </c>
      <c r="D3231" s="9" t="s">
        <v>16</v>
      </c>
      <c r="E3231" s="9" t="s">
        <v>11241</v>
      </c>
      <c r="F3231" s="9" t="s">
        <v>11242</v>
      </c>
      <c r="G3231" s="9" t="s">
        <v>11243</v>
      </c>
      <c r="H3231" s="9" t="s">
        <v>25365</v>
      </c>
      <c r="I3231" s="9" t="s">
        <v>11244</v>
      </c>
      <c r="J3231" s="9" t="s">
        <v>11245</v>
      </c>
      <c r="K3231" s="9" t="s">
        <v>25366</v>
      </c>
      <c r="L3231" s="9" t="s">
        <v>18294</v>
      </c>
      <c r="M3231" s="2" t="e">
        <f>VLOOKUP(B3231,'HP List'!A:G,7,0)</f>
        <v>#N/A</v>
      </c>
      <c r="N3231" s="2" t="e">
        <f>VLOOKUP(B3231,'HP List'!A:H,8,0)</f>
        <v>#N/A</v>
      </c>
      <c r="P3231" s="2">
        <f>VLOOKUP(B3231,'Q1'!A:B,2,0)</f>
        <v>1000</v>
      </c>
      <c r="Q3231" s="2" t="str">
        <f t="shared" si="201"/>
        <v>Paid</v>
      </c>
      <c r="R3231" s="2">
        <f>VLOOKUP(B3231,'Q2'!A:B,2,0)</f>
        <v>1000</v>
      </c>
      <c r="S3231" s="2" t="str">
        <f t="shared" si="204"/>
        <v>Paid</v>
      </c>
      <c r="T3231" s="2">
        <f>VLOOKUP(B3231,'Q3'!A:B,2,0)</f>
        <v>1000</v>
      </c>
      <c r="U3231" s="2" t="str">
        <f t="shared" si="202"/>
        <v>Paid</v>
      </c>
      <c r="V3231" s="2">
        <f>VLOOKUP(B3231,'Q4'!A:B,2,0)</f>
        <v>81100</v>
      </c>
      <c r="W3231" s="2" t="str">
        <f t="shared" si="203"/>
        <v>Unpaid</v>
      </c>
      <c r="X3231" s="2" t="str">
        <f>VLOOKUP(B3231,Food!A:B,2,0)</f>
        <v>Yes</v>
      </c>
      <c r="Y3231" s="2">
        <f>VLOOKUP(B3231,'Call List'!A:A,1,0)</f>
        <v>12419</v>
      </c>
      <c r="Z3231" s="2" t="e">
        <f>VLOOKUP(B3231,Sheet4!A:A,1,0)</f>
        <v>#N/A</v>
      </c>
    </row>
    <row r="3232" spans="1:26" hidden="1" x14ac:dyDescent="0.2">
      <c r="A3232" s="9">
        <v>3231</v>
      </c>
      <c r="B3232" s="9">
        <v>3734</v>
      </c>
      <c r="C3232" s="9" t="s">
        <v>214</v>
      </c>
      <c r="D3232" s="9" t="s">
        <v>16</v>
      </c>
      <c r="E3232" s="9" t="s">
        <v>11246</v>
      </c>
      <c r="F3232" s="9" t="s">
        <v>11247</v>
      </c>
      <c r="G3232" s="9" t="s">
        <v>11248</v>
      </c>
      <c r="H3232" s="9" t="s">
        <v>11249</v>
      </c>
      <c r="I3232" s="9" t="s">
        <v>11250</v>
      </c>
      <c r="J3232" s="9" t="s">
        <v>11248</v>
      </c>
      <c r="K3232" s="9" t="s">
        <v>25367</v>
      </c>
      <c r="L3232" s="9" t="s">
        <v>18314</v>
      </c>
      <c r="M3232" s="2" t="e">
        <f>VLOOKUP(B3232,'HP List'!A:G,7,0)</f>
        <v>#N/A</v>
      </c>
      <c r="N3232" s="2" t="e">
        <f>VLOOKUP(B3232,'HP List'!A:H,8,0)</f>
        <v>#N/A</v>
      </c>
      <c r="P3232" s="2" t="e">
        <f>VLOOKUP(B3232,'Q1'!A:B,2,0)</f>
        <v>#N/A</v>
      </c>
      <c r="Q3232" s="2" t="e">
        <f t="shared" si="201"/>
        <v>#N/A</v>
      </c>
      <c r="R3232" s="2" t="e">
        <f>VLOOKUP(B3232,'Q2'!A:B,2,0)</f>
        <v>#N/A</v>
      </c>
      <c r="S3232" s="2" t="e">
        <f t="shared" si="204"/>
        <v>#N/A</v>
      </c>
      <c r="T3232" s="2" t="e">
        <f>VLOOKUP(B3232,'Q3'!A:B,2,0)</f>
        <v>#N/A</v>
      </c>
      <c r="U3232" s="2" t="e">
        <f t="shared" si="202"/>
        <v>#N/A</v>
      </c>
      <c r="V3232" s="2" t="e">
        <f>VLOOKUP(B3232,'Q4'!A:B,2,0)</f>
        <v>#N/A</v>
      </c>
      <c r="W3232" s="2" t="e">
        <f t="shared" si="203"/>
        <v>#N/A</v>
      </c>
      <c r="X3232" s="2" t="e">
        <f>VLOOKUP(B3232,Food!A:B,2,0)</f>
        <v>#N/A</v>
      </c>
      <c r="Y3232" s="2">
        <f>VLOOKUP(B3232,'Call List'!A:A,1,0)</f>
        <v>3734</v>
      </c>
      <c r="Z3232" s="2" t="e">
        <f>VLOOKUP(B3232,Sheet4!A:A,1,0)</f>
        <v>#N/A</v>
      </c>
    </row>
    <row r="3233" spans="1:26" hidden="1" x14ac:dyDescent="0.2">
      <c r="A3233" s="9">
        <v>3232</v>
      </c>
      <c r="B3233" s="9">
        <v>12062</v>
      </c>
      <c r="C3233" s="9" t="s">
        <v>214</v>
      </c>
      <c r="D3233" s="9" t="s">
        <v>16</v>
      </c>
      <c r="E3233" s="9" t="s">
        <v>11251</v>
      </c>
      <c r="F3233" s="9" t="s">
        <v>11252</v>
      </c>
      <c r="G3233" s="9" t="s">
        <v>11253</v>
      </c>
      <c r="H3233" s="9" t="s">
        <v>25368</v>
      </c>
      <c r="I3233" s="9" t="s">
        <v>11254</v>
      </c>
      <c r="J3233" s="9" t="s">
        <v>11255</v>
      </c>
      <c r="K3233" s="9" t="s">
        <v>25369</v>
      </c>
      <c r="L3233" s="9" t="s">
        <v>18297</v>
      </c>
      <c r="M3233" s="2" t="e">
        <f>VLOOKUP(B3233,'HP List'!A:G,7,0)</f>
        <v>#N/A</v>
      </c>
      <c r="N3233" s="2" t="e">
        <f>VLOOKUP(B3233,'HP List'!A:H,8,0)</f>
        <v>#N/A</v>
      </c>
      <c r="P3233" s="2" t="e">
        <f>VLOOKUP(B3233,'Q1'!A:B,2,0)</f>
        <v>#N/A</v>
      </c>
      <c r="Q3233" s="2" t="e">
        <f t="shared" si="201"/>
        <v>#N/A</v>
      </c>
      <c r="R3233" s="2" t="e">
        <f>VLOOKUP(B3233,'Q2'!A:B,2,0)</f>
        <v>#N/A</v>
      </c>
      <c r="S3233" s="2" t="e">
        <f t="shared" si="204"/>
        <v>#N/A</v>
      </c>
      <c r="T3233" s="2" t="e">
        <f>VLOOKUP(B3233,'Q3'!A:B,2,0)</f>
        <v>#N/A</v>
      </c>
      <c r="U3233" s="2" t="e">
        <f t="shared" si="202"/>
        <v>#N/A</v>
      </c>
      <c r="V3233" s="2">
        <f>VLOOKUP(B3233,'Q4'!A:B,2,0)</f>
        <v>54600</v>
      </c>
      <c r="W3233" s="2" t="str">
        <f t="shared" si="203"/>
        <v>Unpaid</v>
      </c>
      <c r="X3233" s="2" t="e">
        <f>VLOOKUP(B3233,Food!A:B,2,0)</f>
        <v>#N/A</v>
      </c>
      <c r="Y3233" s="2">
        <f>VLOOKUP(B3233,'Call List'!A:A,1,0)</f>
        <v>12062</v>
      </c>
      <c r="Z3233" s="2" t="e">
        <f>VLOOKUP(B3233,Sheet4!A:A,1,0)</f>
        <v>#N/A</v>
      </c>
    </row>
    <row r="3234" spans="1:26" hidden="1" x14ac:dyDescent="0.2">
      <c r="A3234" s="9">
        <v>3233</v>
      </c>
      <c r="B3234" s="9">
        <v>13070</v>
      </c>
      <c r="C3234" s="9" t="s">
        <v>214</v>
      </c>
      <c r="D3234" s="9" t="s">
        <v>16</v>
      </c>
      <c r="E3234" s="9" t="s">
        <v>11256</v>
      </c>
      <c r="F3234" s="9" t="s">
        <v>11257</v>
      </c>
      <c r="G3234" s="9" t="s">
        <v>3712</v>
      </c>
      <c r="H3234" s="9" t="s">
        <v>22098</v>
      </c>
      <c r="I3234" s="9" t="s">
        <v>2669</v>
      </c>
      <c r="J3234" s="9" t="s">
        <v>3712</v>
      </c>
      <c r="K3234" s="9" t="s">
        <v>22099</v>
      </c>
      <c r="L3234" s="9" t="s">
        <v>18294</v>
      </c>
      <c r="M3234" s="2" t="e">
        <f>VLOOKUP(B3234,'HP List'!A:G,7,0)</f>
        <v>#N/A</v>
      </c>
      <c r="N3234" s="2" t="e">
        <f>VLOOKUP(B3234,'HP List'!A:H,8,0)</f>
        <v>#N/A</v>
      </c>
      <c r="P3234" s="2">
        <f>VLOOKUP(B3234,'Q1'!A:B,2,0)</f>
        <v>2000</v>
      </c>
      <c r="Q3234" s="2" t="str">
        <f t="shared" si="201"/>
        <v>Paid</v>
      </c>
      <c r="R3234" s="2">
        <f>VLOOKUP(B3234,'Q2'!A:B,2,0)</f>
        <v>2000</v>
      </c>
      <c r="S3234" s="2" t="str">
        <f t="shared" si="204"/>
        <v>Paid</v>
      </c>
      <c r="T3234" s="2">
        <f>VLOOKUP(B3234,'Q3'!A:B,2,0)</f>
        <v>2000</v>
      </c>
      <c r="U3234" s="2" t="str">
        <f t="shared" si="202"/>
        <v>Paid</v>
      </c>
      <c r="V3234" s="2">
        <f>VLOOKUP(B3234,'Q4'!A:B,2,0)</f>
        <v>2000</v>
      </c>
      <c r="W3234" s="2" t="str">
        <f t="shared" si="203"/>
        <v>Paid</v>
      </c>
      <c r="X3234" s="2" t="e">
        <f>VLOOKUP(B3234,Food!A:B,2,0)</f>
        <v>#N/A</v>
      </c>
      <c r="Y3234" s="2">
        <f>VLOOKUP(B3234,'Call List'!A:A,1,0)</f>
        <v>13070</v>
      </c>
      <c r="Z3234" s="2" t="e">
        <f>VLOOKUP(B3234,Sheet4!A:A,1,0)</f>
        <v>#N/A</v>
      </c>
    </row>
    <row r="3235" spans="1:26" hidden="1" x14ac:dyDescent="0.2">
      <c r="A3235" s="9">
        <v>3234</v>
      </c>
      <c r="B3235" s="9">
        <v>12907</v>
      </c>
      <c r="C3235" s="9" t="s">
        <v>214</v>
      </c>
      <c r="D3235" s="9" t="s">
        <v>16</v>
      </c>
      <c r="E3235" s="9" t="s">
        <v>11258</v>
      </c>
      <c r="F3235" s="9" t="s">
        <v>11259</v>
      </c>
      <c r="G3235" s="9" t="s">
        <v>11260</v>
      </c>
      <c r="H3235" s="9" t="s">
        <v>25370</v>
      </c>
      <c r="I3235" s="9" t="s">
        <v>11261</v>
      </c>
      <c r="J3235" s="9" t="s">
        <v>11262</v>
      </c>
      <c r="K3235" s="9" t="s">
        <v>25371</v>
      </c>
      <c r="L3235" s="9" t="s">
        <v>18294</v>
      </c>
      <c r="M3235" s="2" t="e">
        <f>VLOOKUP(B3235,'HP List'!A:G,7,0)</f>
        <v>#N/A</v>
      </c>
      <c r="N3235" s="2" t="e">
        <f>VLOOKUP(B3235,'HP List'!A:H,8,0)</f>
        <v>#N/A</v>
      </c>
      <c r="P3235" s="2" t="e">
        <f>VLOOKUP(B3235,'Q1'!A:B,2,0)</f>
        <v>#N/A</v>
      </c>
      <c r="Q3235" s="2" t="e">
        <f t="shared" si="201"/>
        <v>#N/A</v>
      </c>
      <c r="R3235" s="2" t="e">
        <f>VLOOKUP(B3235,'Q2'!A:B,2,0)</f>
        <v>#N/A</v>
      </c>
      <c r="S3235" s="2" t="e">
        <f t="shared" si="204"/>
        <v>#N/A</v>
      </c>
      <c r="T3235" s="2" t="e">
        <f>VLOOKUP(B3235,'Q3'!A:B,2,0)</f>
        <v>#N/A</v>
      </c>
      <c r="U3235" s="2" t="e">
        <f t="shared" si="202"/>
        <v>#N/A</v>
      </c>
      <c r="V3235" s="2">
        <f>VLOOKUP(B3235,'Q4'!A:B,2,0)</f>
        <v>68250</v>
      </c>
      <c r="W3235" s="2" t="str">
        <f t="shared" si="203"/>
        <v>Unpaid</v>
      </c>
      <c r="X3235" s="2" t="e">
        <f>VLOOKUP(B3235,Food!A:B,2,0)</f>
        <v>#N/A</v>
      </c>
      <c r="Y3235" s="2">
        <f>VLOOKUP(B3235,'Call List'!A:A,1,0)</f>
        <v>12907</v>
      </c>
      <c r="Z3235" s="2" t="e">
        <f>VLOOKUP(B3235,Sheet4!A:A,1,0)</f>
        <v>#N/A</v>
      </c>
    </row>
    <row r="3236" spans="1:26" hidden="1" x14ac:dyDescent="0.2">
      <c r="A3236" s="9">
        <v>3235</v>
      </c>
      <c r="B3236" s="9">
        <v>10413</v>
      </c>
      <c r="C3236" s="9" t="s">
        <v>214</v>
      </c>
      <c r="D3236" s="9" t="s">
        <v>16</v>
      </c>
      <c r="E3236" s="9" t="s">
        <v>11263</v>
      </c>
      <c r="F3236" s="9" t="s">
        <v>11264</v>
      </c>
      <c r="G3236" s="9" t="s">
        <v>11265</v>
      </c>
      <c r="H3236" s="9" t="s">
        <v>25372</v>
      </c>
      <c r="I3236" s="9" t="s">
        <v>11266</v>
      </c>
      <c r="J3236" s="9" t="s">
        <v>11265</v>
      </c>
      <c r="K3236" s="9" t="s">
        <v>11267</v>
      </c>
      <c r="L3236" s="9" t="s">
        <v>18306</v>
      </c>
      <c r="M3236" s="2" t="e">
        <f>VLOOKUP(B3236,'HP List'!A:G,7,0)</f>
        <v>#N/A</v>
      </c>
      <c r="N3236" s="2" t="e">
        <f>VLOOKUP(B3236,'HP List'!A:H,8,0)</f>
        <v>#N/A</v>
      </c>
      <c r="P3236" s="2" t="e">
        <f>VLOOKUP(B3236,'Q1'!A:B,2,0)</f>
        <v>#N/A</v>
      </c>
      <c r="Q3236" s="2" t="e">
        <f t="shared" si="201"/>
        <v>#N/A</v>
      </c>
      <c r="R3236" s="2" t="e">
        <f>VLOOKUP(B3236,'Q2'!A:B,2,0)</f>
        <v>#N/A</v>
      </c>
      <c r="S3236" s="2" t="e">
        <f t="shared" si="204"/>
        <v>#N/A</v>
      </c>
      <c r="T3236" s="2" t="e">
        <f>VLOOKUP(B3236,'Q3'!A:B,2,0)</f>
        <v>#N/A</v>
      </c>
      <c r="U3236" s="2" t="e">
        <f t="shared" si="202"/>
        <v>#N/A</v>
      </c>
      <c r="V3236" s="2">
        <f>VLOOKUP(B3236,'Q4'!A:B,2,0)</f>
        <v>65550</v>
      </c>
      <c r="W3236" s="2" t="str">
        <f t="shared" si="203"/>
        <v>Unpaid</v>
      </c>
      <c r="X3236" s="2" t="e">
        <f>VLOOKUP(B3236,Food!A:B,2,0)</f>
        <v>#N/A</v>
      </c>
      <c r="Y3236" s="2">
        <f>VLOOKUP(B3236,'Call List'!A:A,1,0)</f>
        <v>10413</v>
      </c>
      <c r="Z3236" s="2" t="e">
        <f>VLOOKUP(B3236,Sheet4!A:A,1,0)</f>
        <v>#N/A</v>
      </c>
    </row>
    <row r="3237" spans="1:26" hidden="1" x14ac:dyDescent="0.2">
      <c r="A3237" s="9">
        <v>3236</v>
      </c>
      <c r="B3237" s="9">
        <v>4867</v>
      </c>
      <c r="C3237" s="9" t="s">
        <v>214</v>
      </c>
      <c r="D3237" s="9" t="s">
        <v>16</v>
      </c>
      <c r="E3237" s="9" t="s">
        <v>11268</v>
      </c>
      <c r="F3237" s="9" t="s">
        <v>7185</v>
      </c>
      <c r="G3237" s="9" t="s">
        <v>11269</v>
      </c>
      <c r="H3237" s="9" t="s">
        <v>25373</v>
      </c>
      <c r="I3237" s="9" t="s">
        <v>7187</v>
      </c>
      <c r="J3237" s="9" t="s">
        <v>11269</v>
      </c>
      <c r="K3237" s="9" t="s">
        <v>25374</v>
      </c>
      <c r="L3237" s="9" t="s">
        <v>18312</v>
      </c>
      <c r="M3237" s="2" t="e">
        <f>VLOOKUP(B3237,'HP List'!A:G,7,0)</f>
        <v>#N/A</v>
      </c>
      <c r="N3237" s="2" t="e">
        <f>VLOOKUP(B3237,'HP List'!A:H,8,0)</f>
        <v>#N/A</v>
      </c>
      <c r="P3237" s="2" t="e">
        <f>VLOOKUP(B3237,'Q1'!A:B,2,0)</f>
        <v>#N/A</v>
      </c>
      <c r="Q3237" s="2" t="e">
        <f t="shared" si="201"/>
        <v>#N/A</v>
      </c>
      <c r="R3237" s="2">
        <f>VLOOKUP(B3237,'Q2'!A:B,2,0)</f>
        <v>1920</v>
      </c>
      <c r="S3237" s="2" t="str">
        <f t="shared" si="204"/>
        <v>Paid</v>
      </c>
      <c r="T3237" s="2" t="e">
        <f>VLOOKUP(B3237,'Q3'!A:B,2,0)</f>
        <v>#N/A</v>
      </c>
      <c r="U3237" s="2" t="e">
        <f t="shared" si="202"/>
        <v>#N/A</v>
      </c>
      <c r="V3237" s="2">
        <f>VLOOKUP(B3237,'Q4'!A:B,2,0)</f>
        <v>77850</v>
      </c>
      <c r="W3237" s="2" t="str">
        <f t="shared" si="203"/>
        <v>Unpaid</v>
      </c>
      <c r="X3237" s="2" t="str">
        <f>VLOOKUP(B3237,Food!A:B,2,0)</f>
        <v>Yes</v>
      </c>
      <c r="Y3237" s="2">
        <f>VLOOKUP(B3237,'Call List'!A:A,1,0)</f>
        <v>4867</v>
      </c>
      <c r="Z3237" s="2" t="e">
        <f>VLOOKUP(B3237,Sheet4!A:A,1,0)</f>
        <v>#N/A</v>
      </c>
    </row>
    <row r="3238" spans="1:26" hidden="1" x14ac:dyDescent="0.2">
      <c r="A3238" s="9">
        <v>3237</v>
      </c>
      <c r="B3238" s="9">
        <v>4061</v>
      </c>
      <c r="C3238" s="9" t="s">
        <v>214</v>
      </c>
      <c r="D3238" s="9" t="s">
        <v>16</v>
      </c>
      <c r="E3238" s="9" t="s">
        <v>11270</v>
      </c>
      <c r="F3238" s="9" t="s">
        <v>11271</v>
      </c>
      <c r="G3238" s="9" t="s">
        <v>11272</v>
      </c>
      <c r="H3238" s="9" t="s">
        <v>25375</v>
      </c>
      <c r="I3238" s="9" t="s">
        <v>11273</v>
      </c>
      <c r="J3238" s="9" t="s">
        <v>11272</v>
      </c>
      <c r="K3238" s="9" t="s">
        <v>25376</v>
      </c>
      <c r="L3238" s="9" t="s">
        <v>18314</v>
      </c>
      <c r="M3238" s="2" t="e">
        <f>VLOOKUP(B3238,'HP List'!A:G,7,0)</f>
        <v>#N/A</v>
      </c>
      <c r="N3238" s="2" t="e">
        <f>VLOOKUP(B3238,'HP List'!A:H,8,0)</f>
        <v>#N/A</v>
      </c>
      <c r="P3238" s="2" t="e">
        <f>VLOOKUP(B3238,'Q1'!A:B,2,0)</f>
        <v>#N/A</v>
      </c>
      <c r="Q3238" s="2" t="e">
        <f t="shared" si="201"/>
        <v>#N/A</v>
      </c>
      <c r="R3238" s="2" t="e">
        <f>VLOOKUP(B3238,'Q2'!A:B,2,0)</f>
        <v>#N/A</v>
      </c>
      <c r="S3238" s="2" t="e">
        <f t="shared" si="204"/>
        <v>#N/A</v>
      </c>
      <c r="T3238" s="2" t="e">
        <f>VLOOKUP(B3238,'Q3'!A:B,2,0)</f>
        <v>#N/A</v>
      </c>
      <c r="U3238" s="2" t="e">
        <f t="shared" si="202"/>
        <v>#N/A</v>
      </c>
      <c r="V3238" s="2">
        <f>VLOOKUP(B3238,'Q4'!A:B,2,0)</f>
        <v>77850</v>
      </c>
      <c r="W3238" s="2" t="str">
        <f t="shared" si="203"/>
        <v>Unpaid</v>
      </c>
      <c r="X3238" s="2" t="str">
        <f>VLOOKUP(B3238,Food!A:B,2,0)</f>
        <v>Yes</v>
      </c>
      <c r="Y3238" s="2">
        <f>VLOOKUP(B3238,'Call List'!A:A,1,0)</f>
        <v>4061</v>
      </c>
      <c r="Z3238" s="2" t="e">
        <f>VLOOKUP(B3238,Sheet4!A:A,1,0)</f>
        <v>#N/A</v>
      </c>
    </row>
    <row r="3239" spans="1:26" hidden="1" x14ac:dyDescent="0.2">
      <c r="A3239" s="9">
        <v>3238</v>
      </c>
      <c r="B3239" s="9">
        <v>3046</v>
      </c>
      <c r="C3239" s="9" t="s">
        <v>214</v>
      </c>
      <c r="D3239" s="9" t="s">
        <v>16</v>
      </c>
      <c r="E3239" s="9" t="s">
        <v>11274</v>
      </c>
      <c r="F3239" s="9" t="s">
        <v>4415</v>
      </c>
      <c r="G3239" s="9" t="s">
        <v>4416</v>
      </c>
      <c r="H3239" s="9" t="s">
        <v>22406</v>
      </c>
      <c r="I3239" s="9" t="s">
        <v>11275</v>
      </c>
      <c r="J3239" s="9" t="s">
        <v>4416</v>
      </c>
      <c r="K3239" s="9" t="s">
        <v>22405</v>
      </c>
      <c r="L3239" s="9" t="s">
        <v>18313</v>
      </c>
      <c r="M3239" s="2" t="e">
        <f>VLOOKUP(B3239,'HP List'!A:G,7,0)</f>
        <v>#N/A</v>
      </c>
      <c r="N3239" s="2" t="e">
        <f>VLOOKUP(B3239,'HP List'!A:H,8,0)</f>
        <v>#N/A</v>
      </c>
      <c r="P3239" s="2" t="e">
        <f>VLOOKUP(B3239,'Q1'!A:B,2,0)</f>
        <v>#N/A</v>
      </c>
      <c r="Q3239" s="2" t="e">
        <f t="shared" si="201"/>
        <v>#N/A</v>
      </c>
      <c r="R3239" s="2" t="e">
        <f>VLOOKUP(B3239,'Q2'!A:B,2,0)</f>
        <v>#N/A</v>
      </c>
      <c r="S3239" s="2" t="e">
        <f t="shared" si="204"/>
        <v>#N/A</v>
      </c>
      <c r="T3239" s="2" t="e">
        <f>VLOOKUP(B3239,'Q3'!A:B,2,0)</f>
        <v>#N/A</v>
      </c>
      <c r="U3239" s="2" t="e">
        <f t="shared" si="202"/>
        <v>#N/A</v>
      </c>
      <c r="V3239" s="2">
        <f>VLOOKUP(B3239,'Q4'!A:B,2,0)</f>
        <v>75150</v>
      </c>
      <c r="W3239" s="2" t="str">
        <f t="shared" si="203"/>
        <v>Unpaid</v>
      </c>
      <c r="X3239" s="2" t="str">
        <f>VLOOKUP(B3239,Food!A:B,2,0)</f>
        <v>Yes</v>
      </c>
      <c r="Y3239" s="2">
        <f>VLOOKUP(B3239,'Call List'!A:A,1,0)</f>
        <v>3046</v>
      </c>
      <c r="Z3239" s="2" t="e">
        <f>VLOOKUP(B3239,Sheet4!A:A,1,0)</f>
        <v>#N/A</v>
      </c>
    </row>
    <row r="3240" spans="1:26" hidden="1" x14ac:dyDescent="0.2">
      <c r="A3240" s="9">
        <v>3239</v>
      </c>
      <c r="B3240" s="9">
        <v>5825</v>
      </c>
      <c r="C3240" s="9" t="s">
        <v>214</v>
      </c>
      <c r="D3240" s="9" t="s">
        <v>16</v>
      </c>
      <c r="E3240" s="9" t="s">
        <v>11276</v>
      </c>
      <c r="F3240" s="9" t="s">
        <v>11277</v>
      </c>
      <c r="G3240" s="9" t="s">
        <v>11278</v>
      </c>
      <c r="H3240" s="9" t="s">
        <v>25377</v>
      </c>
      <c r="I3240" s="9" t="s">
        <v>11279</v>
      </c>
      <c r="J3240" s="9" t="s">
        <v>11278</v>
      </c>
      <c r="K3240" s="9" t="s">
        <v>25378</v>
      </c>
      <c r="L3240" s="9" t="s">
        <v>18310</v>
      </c>
      <c r="M3240" s="2" t="e">
        <f>VLOOKUP(B3240,'HP List'!A:G,7,0)</f>
        <v>#N/A</v>
      </c>
      <c r="N3240" s="2" t="e">
        <f>VLOOKUP(B3240,'HP List'!A:H,8,0)</f>
        <v>#N/A</v>
      </c>
      <c r="P3240" s="2" t="e">
        <f>VLOOKUP(B3240,'Q1'!A:B,2,0)</f>
        <v>#N/A</v>
      </c>
      <c r="Q3240" s="2" t="e">
        <f t="shared" si="201"/>
        <v>#N/A</v>
      </c>
      <c r="R3240" s="2" t="e">
        <f>VLOOKUP(B3240,'Q2'!A:B,2,0)</f>
        <v>#N/A</v>
      </c>
      <c r="S3240" s="2" t="e">
        <f t="shared" si="204"/>
        <v>#N/A</v>
      </c>
      <c r="T3240" s="2" t="e">
        <f>VLOOKUP(B3240,'Q3'!A:B,2,0)</f>
        <v>#N/A</v>
      </c>
      <c r="U3240" s="2" t="e">
        <f t="shared" si="202"/>
        <v>#N/A</v>
      </c>
      <c r="V3240" s="2" t="e">
        <f>VLOOKUP(B3240,'Q4'!A:B,2,0)</f>
        <v>#N/A</v>
      </c>
      <c r="W3240" s="2" t="e">
        <f t="shared" si="203"/>
        <v>#N/A</v>
      </c>
      <c r="X3240" s="2" t="e">
        <f>VLOOKUP(B3240,Food!A:B,2,0)</f>
        <v>#N/A</v>
      </c>
      <c r="Y3240" s="2">
        <f>VLOOKUP(B3240,'Call List'!A:A,1,0)</f>
        <v>5825</v>
      </c>
      <c r="Z3240" s="2" t="e">
        <f>VLOOKUP(B3240,Sheet4!A:A,1,0)</f>
        <v>#N/A</v>
      </c>
    </row>
    <row r="3241" spans="1:26" hidden="1" x14ac:dyDescent="0.2">
      <c r="A3241" s="9">
        <v>3240</v>
      </c>
      <c r="B3241" s="9">
        <v>14186</v>
      </c>
      <c r="C3241" s="9" t="s">
        <v>214</v>
      </c>
      <c r="D3241" s="9" t="s">
        <v>16</v>
      </c>
      <c r="E3241" s="9" t="s">
        <v>11280</v>
      </c>
      <c r="F3241" s="9" t="s">
        <v>11281</v>
      </c>
      <c r="G3241" s="9" t="s">
        <v>11282</v>
      </c>
      <c r="H3241" s="9" t="s">
        <v>25379</v>
      </c>
      <c r="I3241" s="9" t="s">
        <v>11283</v>
      </c>
      <c r="J3241" s="9" t="s">
        <v>11284</v>
      </c>
      <c r="K3241" s="9" t="s">
        <v>25380</v>
      </c>
      <c r="L3241" s="9" t="s">
        <v>18290</v>
      </c>
      <c r="M3241" s="2" t="e">
        <f>VLOOKUP(B3241,'HP List'!A:G,7,0)</f>
        <v>#N/A</v>
      </c>
      <c r="N3241" s="2" t="e">
        <f>VLOOKUP(B3241,'HP List'!A:H,8,0)</f>
        <v>#N/A</v>
      </c>
      <c r="P3241" s="2" t="e">
        <f>VLOOKUP(B3241,'Q1'!A:B,2,0)</f>
        <v>#N/A</v>
      </c>
      <c r="Q3241" s="2" t="e">
        <f t="shared" si="201"/>
        <v>#N/A</v>
      </c>
      <c r="R3241" s="2" t="e">
        <f>VLOOKUP(B3241,'Q2'!A:B,2,0)</f>
        <v>#N/A</v>
      </c>
      <c r="S3241" s="2" t="e">
        <f t="shared" si="204"/>
        <v>#N/A</v>
      </c>
      <c r="T3241" s="2" t="e">
        <f>VLOOKUP(B3241,'Q3'!A:B,2,0)</f>
        <v>#N/A</v>
      </c>
      <c r="U3241" s="2" t="e">
        <f t="shared" si="202"/>
        <v>#N/A</v>
      </c>
      <c r="V3241" s="2">
        <f>VLOOKUP(B3241,'Q4'!A:B,2,0)</f>
        <v>75150</v>
      </c>
      <c r="W3241" s="2" t="str">
        <f t="shared" si="203"/>
        <v>Unpaid</v>
      </c>
      <c r="X3241" s="2" t="str">
        <f>VLOOKUP(B3241,Food!A:B,2,0)</f>
        <v>Yes</v>
      </c>
      <c r="Y3241" s="2">
        <f>VLOOKUP(B3241,'Call List'!A:A,1,0)</f>
        <v>14186</v>
      </c>
      <c r="Z3241" s="2" t="e">
        <f>VLOOKUP(B3241,Sheet4!A:A,1,0)</f>
        <v>#N/A</v>
      </c>
    </row>
    <row r="3242" spans="1:26" hidden="1" x14ac:dyDescent="0.2">
      <c r="A3242" s="9">
        <v>3241</v>
      </c>
      <c r="B3242" s="9">
        <v>2717</v>
      </c>
      <c r="C3242" s="9" t="s">
        <v>214</v>
      </c>
      <c r="D3242" s="9" t="s">
        <v>16</v>
      </c>
      <c r="E3242" s="9" t="s">
        <v>11285</v>
      </c>
      <c r="F3242" s="9" t="s">
        <v>2233</v>
      </c>
      <c r="G3242" s="9" t="s">
        <v>2234</v>
      </c>
      <c r="H3242" s="9" t="s">
        <v>11286</v>
      </c>
      <c r="I3242" s="9" t="s">
        <v>11287</v>
      </c>
      <c r="J3242" s="9" t="s">
        <v>2234</v>
      </c>
      <c r="K3242" s="9" t="s">
        <v>21425</v>
      </c>
      <c r="L3242" s="9" t="s">
        <v>18316</v>
      </c>
      <c r="M3242" s="2" t="e">
        <f>VLOOKUP(B3242,'HP List'!A:G,7,0)</f>
        <v>#N/A</v>
      </c>
      <c r="N3242" s="2" t="e">
        <f>VLOOKUP(B3242,'HP List'!A:H,8,0)</f>
        <v>#N/A</v>
      </c>
      <c r="P3242" s="2" t="e">
        <f>VLOOKUP(B3242,'Q1'!A:B,2,0)</f>
        <v>#N/A</v>
      </c>
      <c r="Q3242" s="2" t="e">
        <f t="shared" si="201"/>
        <v>#N/A</v>
      </c>
      <c r="R3242" s="2" t="e">
        <f>VLOOKUP(B3242,'Q2'!A:B,2,0)</f>
        <v>#N/A</v>
      </c>
      <c r="S3242" s="2" t="e">
        <f t="shared" si="204"/>
        <v>#N/A</v>
      </c>
      <c r="T3242" s="2" t="e">
        <f>VLOOKUP(B3242,'Q3'!A:B,2,0)</f>
        <v>#N/A</v>
      </c>
      <c r="U3242" s="2" t="e">
        <f t="shared" si="202"/>
        <v>#N/A</v>
      </c>
      <c r="V3242" s="2">
        <f>VLOOKUP(B3242,'Q4'!A:B,2,0)</f>
        <v>64200</v>
      </c>
      <c r="W3242" s="2" t="str">
        <f t="shared" si="203"/>
        <v>Unpaid</v>
      </c>
      <c r="X3242" s="2" t="str">
        <f>VLOOKUP(B3242,Food!A:B,2,0)</f>
        <v>Yes</v>
      </c>
      <c r="Y3242" s="2">
        <f>VLOOKUP(B3242,'Call List'!A:A,1,0)</f>
        <v>2717</v>
      </c>
      <c r="Z3242" s="2" t="e">
        <f>VLOOKUP(B3242,Sheet4!A:A,1,0)</f>
        <v>#N/A</v>
      </c>
    </row>
    <row r="3243" spans="1:26" hidden="1" x14ac:dyDescent="0.2">
      <c r="A3243" s="9">
        <v>3242</v>
      </c>
      <c r="B3243" s="9">
        <v>3220</v>
      </c>
      <c r="C3243" s="9" t="s">
        <v>214</v>
      </c>
      <c r="D3243" s="9" t="s">
        <v>16</v>
      </c>
      <c r="E3243" s="9" t="s">
        <v>11288</v>
      </c>
      <c r="F3243" s="9" t="s">
        <v>11289</v>
      </c>
      <c r="G3243" s="9" t="s">
        <v>11290</v>
      </c>
      <c r="H3243" s="9" t="s">
        <v>21895</v>
      </c>
      <c r="I3243" s="9" t="s">
        <v>11291</v>
      </c>
      <c r="J3243" s="9" t="s">
        <v>11290</v>
      </c>
      <c r="K3243" s="9" t="s">
        <v>21895</v>
      </c>
      <c r="L3243" s="9" t="s">
        <v>18313</v>
      </c>
      <c r="M3243" s="2" t="e">
        <f>VLOOKUP(B3243,'HP List'!A:G,7,0)</f>
        <v>#N/A</v>
      </c>
      <c r="N3243" s="2" t="e">
        <f>VLOOKUP(B3243,'HP List'!A:H,8,0)</f>
        <v>#N/A</v>
      </c>
      <c r="P3243" s="2" t="e">
        <f>VLOOKUP(B3243,'Q1'!A:B,2,0)</f>
        <v>#N/A</v>
      </c>
      <c r="Q3243" s="2" t="e">
        <f t="shared" si="201"/>
        <v>#N/A</v>
      </c>
      <c r="R3243" s="2" t="e">
        <f>VLOOKUP(B3243,'Q2'!A:B,2,0)</f>
        <v>#N/A</v>
      </c>
      <c r="S3243" s="2" t="e">
        <f t="shared" si="204"/>
        <v>#N/A</v>
      </c>
      <c r="T3243" s="2">
        <f>VLOOKUP(B3243,'Q3'!A:B,2,0)</f>
        <v>58600</v>
      </c>
      <c r="U3243" s="2" t="str">
        <f t="shared" si="202"/>
        <v>Unpaid</v>
      </c>
      <c r="V3243" s="2">
        <f>VLOOKUP(B3243,'Q4'!A:B,2,0)</f>
        <v>113200</v>
      </c>
      <c r="W3243" s="2" t="str">
        <f t="shared" si="203"/>
        <v>Unpaid</v>
      </c>
      <c r="X3243" s="2" t="e">
        <f>VLOOKUP(B3243,Food!A:B,2,0)</f>
        <v>#N/A</v>
      </c>
      <c r="Y3243" s="2">
        <f>VLOOKUP(B3243,'Call List'!A:A,1,0)</f>
        <v>3220</v>
      </c>
      <c r="Z3243" s="2" t="e">
        <f>VLOOKUP(B3243,Sheet4!A:A,1,0)</f>
        <v>#N/A</v>
      </c>
    </row>
    <row r="3244" spans="1:26" hidden="1" x14ac:dyDescent="0.2">
      <c r="A3244" s="9">
        <v>3243</v>
      </c>
      <c r="B3244" s="9">
        <v>3831</v>
      </c>
      <c r="C3244" s="9" t="s">
        <v>214</v>
      </c>
      <c r="D3244" s="9" t="s">
        <v>16</v>
      </c>
      <c r="E3244" s="9" t="s">
        <v>11292</v>
      </c>
      <c r="F3244" s="9" t="s">
        <v>11293</v>
      </c>
      <c r="G3244" s="9" t="s">
        <v>11294</v>
      </c>
      <c r="H3244" s="9" t="s">
        <v>11295</v>
      </c>
      <c r="I3244" s="9" t="s">
        <v>11296</v>
      </c>
      <c r="J3244" s="9" t="s">
        <v>11294</v>
      </c>
      <c r="K3244" s="9" t="s">
        <v>25381</v>
      </c>
      <c r="L3244" s="9" t="s">
        <v>18314</v>
      </c>
      <c r="M3244" s="2" t="e">
        <f>VLOOKUP(B3244,'HP List'!A:G,7,0)</f>
        <v>#N/A</v>
      </c>
      <c r="N3244" s="2" t="e">
        <f>VLOOKUP(B3244,'HP List'!A:H,8,0)</f>
        <v>#N/A</v>
      </c>
      <c r="P3244" s="2" t="e">
        <f>VLOOKUP(B3244,'Q1'!A:B,2,0)</f>
        <v>#N/A</v>
      </c>
      <c r="Q3244" s="2" t="e">
        <f t="shared" si="201"/>
        <v>#N/A</v>
      </c>
      <c r="R3244" s="2" t="e">
        <f>VLOOKUP(B3244,'Q2'!A:B,2,0)</f>
        <v>#N/A</v>
      </c>
      <c r="S3244" s="2" t="e">
        <f t="shared" si="204"/>
        <v>#N/A</v>
      </c>
      <c r="T3244" s="2" t="e">
        <f>VLOOKUP(B3244,'Q3'!A:B,2,0)</f>
        <v>#N/A</v>
      </c>
      <c r="U3244" s="2" t="e">
        <f t="shared" si="202"/>
        <v>#N/A</v>
      </c>
      <c r="V3244" s="2">
        <f>VLOOKUP(B3244,'Q4'!A:B,2,0)</f>
        <v>68250</v>
      </c>
      <c r="W3244" s="2" t="str">
        <f t="shared" si="203"/>
        <v>Unpaid</v>
      </c>
      <c r="X3244" s="2" t="e">
        <f>VLOOKUP(B3244,Food!A:B,2,0)</f>
        <v>#N/A</v>
      </c>
      <c r="Y3244" s="2">
        <f>VLOOKUP(B3244,'Call List'!A:A,1,0)</f>
        <v>3831</v>
      </c>
      <c r="Z3244" s="2" t="e">
        <f>VLOOKUP(B3244,Sheet4!A:A,1,0)</f>
        <v>#N/A</v>
      </c>
    </row>
    <row r="3245" spans="1:26" hidden="1" x14ac:dyDescent="0.2">
      <c r="A3245" s="9">
        <v>3244</v>
      </c>
      <c r="B3245" s="9">
        <v>3164</v>
      </c>
      <c r="C3245" s="9" t="s">
        <v>214</v>
      </c>
      <c r="D3245" s="9" t="s">
        <v>16</v>
      </c>
      <c r="E3245" s="9" t="s">
        <v>11297</v>
      </c>
      <c r="F3245" s="9" t="s">
        <v>11298</v>
      </c>
      <c r="G3245" s="9" t="s">
        <v>11299</v>
      </c>
      <c r="H3245" s="9" t="s">
        <v>25382</v>
      </c>
      <c r="I3245" s="9" t="s">
        <v>11300</v>
      </c>
      <c r="J3245" s="9" t="s">
        <v>11299</v>
      </c>
      <c r="K3245" s="9" t="s">
        <v>11301</v>
      </c>
      <c r="L3245" s="9" t="s">
        <v>18313</v>
      </c>
      <c r="M3245" s="2" t="e">
        <f>VLOOKUP(B3245,'HP List'!A:G,7,0)</f>
        <v>#N/A</v>
      </c>
      <c r="N3245" s="2" t="e">
        <f>VLOOKUP(B3245,'HP List'!A:H,8,0)</f>
        <v>#N/A</v>
      </c>
      <c r="P3245" s="2" t="e">
        <f>VLOOKUP(B3245,'Q1'!A:B,2,0)</f>
        <v>#N/A</v>
      </c>
      <c r="Q3245" s="2" t="e">
        <f t="shared" si="201"/>
        <v>#N/A</v>
      </c>
      <c r="R3245" s="2" t="e">
        <f>VLOOKUP(B3245,'Q2'!A:B,2,0)</f>
        <v>#N/A</v>
      </c>
      <c r="S3245" s="2" t="e">
        <f t="shared" si="204"/>
        <v>#N/A</v>
      </c>
      <c r="T3245" s="2" t="e">
        <f>VLOOKUP(B3245,'Q3'!A:B,2,0)</f>
        <v>#N/A</v>
      </c>
      <c r="U3245" s="2" t="e">
        <f t="shared" si="202"/>
        <v>#N/A</v>
      </c>
      <c r="V3245" s="2" t="e">
        <f>VLOOKUP(B3245,'Q4'!A:B,2,0)</f>
        <v>#N/A</v>
      </c>
      <c r="W3245" s="2" t="e">
        <f t="shared" si="203"/>
        <v>#N/A</v>
      </c>
      <c r="X3245" s="2" t="str">
        <f>VLOOKUP(B3245,Food!A:B,2,0)</f>
        <v>Yes</v>
      </c>
      <c r="Y3245" s="2">
        <f>VLOOKUP(B3245,'Call List'!A:A,1,0)</f>
        <v>3164</v>
      </c>
      <c r="Z3245" s="2" t="e">
        <f>VLOOKUP(B3245,Sheet4!A:A,1,0)</f>
        <v>#N/A</v>
      </c>
    </row>
    <row r="3246" spans="1:26" hidden="1" x14ac:dyDescent="0.2">
      <c r="A3246" s="9">
        <v>3245</v>
      </c>
      <c r="B3246" s="9">
        <v>4792</v>
      </c>
      <c r="C3246" s="9" t="s">
        <v>214</v>
      </c>
      <c r="D3246" s="9" t="s">
        <v>16</v>
      </c>
      <c r="E3246" s="9" t="s">
        <v>11302</v>
      </c>
      <c r="F3246" s="9" t="s">
        <v>11303</v>
      </c>
      <c r="G3246" s="9" t="s">
        <v>11304</v>
      </c>
      <c r="H3246" s="9" t="s">
        <v>25383</v>
      </c>
      <c r="I3246" s="9" t="s">
        <v>11305</v>
      </c>
      <c r="J3246" s="9" t="s">
        <v>11304</v>
      </c>
      <c r="K3246" s="9" t="s">
        <v>25384</v>
      </c>
      <c r="L3246" s="9" t="s">
        <v>18312</v>
      </c>
      <c r="M3246" s="2" t="e">
        <f>VLOOKUP(B3246,'HP List'!A:G,7,0)</f>
        <v>#N/A</v>
      </c>
      <c r="N3246" s="2" t="e">
        <f>VLOOKUP(B3246,'HP List'!A:H,8,0)</f>
        <v>#N/A</v>
      </c>
      <c r="P3246" s="2">
        <f>VLOOKUP(B3246,'Q1'!A:B,2,0)</f>
        <v>500</v>
      </c>
      <c r="Q3246" s="2" t="str">
        <f t="shared" si="201"/>
        <v>Paid</v>
      </c>
      <c r="R3246" s="2">
        <f>VLOOKUP(B3246,'Q2'!A:B,2,0)</f>
        <v>500</v>
      </c>
      <c r="S3246" s="2" t="str">
        <f t="shared" si="204"/>
        <v>Paid</v>
      </c>
      <c r="T3246" s="2">
        <f>VLOOKUP(B3246,'Q3'!A:B,2,0)</f>
        <v>500</v>
      </c>
      <c r="U3246" s="2" t="str">
        <f t="shared" si="202"/>
        <v>Paid</v>
      </c>
      <c r="V3246" s="2">
        <f>VLOOKUP(B3246,'Q4'!A:B,2,0)</f>
        <v>500</v>
      </c>
      <c r="W3246" s="2" t="str">
        <f t="shared" si="203"/>
        <v>Paid</v>
      </c>
      <c r="X3246" s="2" t="str">
        <f>VLOOKUP(B3246,Food!A:B,2,0)</f>
        <v>Yes</v>
      </c>
      <c r="Y3246" s="2">
        <f>VLOOKUP(B3246,'Call List'!A:A,1,0)</f>
        <v>4792</v>
      </c>
      <c r="Z3246" s="2" t="e">
        <f>VLOOKUP(B3246,Sheet4!A:A,1,0)</f>
        <v>#N/A</v>
      </c>
    </row>
    <row r="3247" spans="1:26" hidden="1" x14ac:dyDescent="0.2">
      <c r="A3247" s="9">
        <v>3246</v>
      </c>
      <c r="B3247" s="9">
        <v>12375</v>
      </c>
      <c r="C3247" s="9" t="s">
        <v>214</v>
      </c>
      <c r="D3247" s="9" t="s">
        <v>16</v>
      </c>
      <c r="E3247" s="9" t="s">
        <v>11306</v>
      </c>
      <c r="F3247" s="9" t="s">
        <v>11307</v>
      </c>
      <c r="G3247" s="9" t="s">
        <v>11308</v>
      </c>
      <c r="H3247" s="9" t="s">
        <v>25385</v>
      </c>
      <c r="I3247" s="9" t="s">
        <v>11309</v>
      </c>
      <c r="J3247" s="9" t="s">
        <v>11310</v>
      </c>
      <c r="K3247" s="9" t="s">
        <v>25386</v>
      </c>
      <c r="L3247" s="9" t="s">
        <v>18297</v>
      </c>
      <c r="M3247" s="2" t="e">
        <f>VLOOKUP(B3247,'HP List'!A:G,7,0)</f>
        <v>#N/A</v>
      </c>
      <c r="N3247" s="2" t="e">
        <f>VLOOKUP(B3247,'HP List'!A:H,8,0)</f>
        <v>#N/A</v>
      </c>
      <c r="P3247" s="2" t="e">
        <f>VLOOKUP(B3247,'Q1'!A:B,2,0)</f>
        <v>#N/A</v>
      </c>
      <c r="Q3247" s="2" t="e">
        <f t="shared" si="201"/>
        <v>#N/A</v>
      </c>
      <c r="R3247" s="2" t="e">
        <f>VLOOKUP(B3247,'Q2'!A:B,2,0)</f>
        <v>#N/A</v>
      </c>
      <c r="S3247" s="2" t="e">
        <f t="shared" si="204"/>
        <v>#N/A</v>
      </c>
      <c r="T3247" s="2" t="e">
        <f>VLOOKUP(B3247,'Q3'!A:B,2,0)</f>
        <v>#N/A</v>
      </c>
      <c r="U3247" s="2" t="e">
        <f t="shared" si="202"/>
        <v>#N/A</v>
      </c>
      <c r="V3247" s="2">
        <f>VLOOKUP(B3247,'Q4'!A:B,2,0)</f>
        <v>54600</v>
      </c>
      <c r="W3247" s="2" t="str">
        <f t="shared" si="203"/>
        <v>Unpaid</v>
      </c>
      <c r="X3247" s="2" t="e">
        <f>VLOOKUP(B3247,Food!A:B,2,0)</f>
        <v>#N/A</v>
      </c>
      <c r="Y3247" s="2">
        <f>VLOOKUP(B3247,'Call List'!A:A,1,0)</f>
        <v>12375</v>
      </c>
      <c r="Z3247" s="2" t="e">
        <f>VLOOKUP(B3247,Sheet4!A:A,1,0)</f>
        <v>#N/A</v>
      </c>
    </row>
    <row r="3248" spans="1:26" hidden="1" x14ac:dyDescent="0.2">
      <c r="A3248" s="9">
        <v>3247</v>
      </c>
      <c r="B3248" s="9">
        <v>4820</v>
      </c>
      <c r="C3248" s="9" t="s">
        <v>214</v>
      </c>
      <c r="D3248" s="9" t="s">
        <v>16</v>
      </c>
      <c r="E3248" s="9" t="s">
        <v>11311</v>
      </c>
      <c r="F3248" s="9" t="s">
        <v>8043</v>
      </c>
      <c r="G3248" s="9" t="s">
        <v>11312</v>
      </c>
      <c r="H3248" s="9" t="s">
        <v>11313</v>
      </c>
      <c r="I3248" s="9" t="s">
        <v>8045</v>
      </c>
      <c r="J3248" s="9" t="s">
        <v>11312</v>
      </c>
      <c r="K3248" s="9" t="s">
        <v>23989</v>
      </c>
      <c r="L3248" s="9" t="s">
        <v>18312</v>
      </c>
      <c r="M3248" s="2" t="e">
        <f>VLOOKUP(B3248,'HP List'!A:G,7,0)</f>
        <v>#N/A</v>
      </c>
      <c r="N3248" s="2" t="e">
        <f>VLOOKUP(B3248,'HP List'!A:H,8,0)</f>
        <v>#N/A</v>
      </c>
      <c r="P3248" s="2" t="e">
        <f>VLOOKUP(B3248,'Q1'!A:B,2,0)</f>
        <v>#N/A</v>
      </c>
      <c r="Q3248" s="2" t="e">
        <f t="shared" si="201"/>
        <v>#N/A</v>
      </c>
      <c r="R3248" s="2">
        <f>VLOOKUP(B3248,'Q2'!A:B,2,0)</f>
        <v>1920</v>
      </c>
      <c r="S3248" s="2" t="str">
        <f t="shared" si="204"/>
        <v>Paid</v>
      </c>
      <c r="T3248" s="2">
        <f>VLOOKUP(B3248,'Q3'!A:B,2,0)</f>
        <v>1920</v>
      </c>
      <c r="U3248" s="2" t="str">
        <f t="shared" si="202"/>
        <v>Paid</v>
      </c>
      <c r="V3248" s="2">
        <f>VLOOKUP(B3248,'Q4'!A:B,2,0)</f>
        <v>1920</v>
      </c>
      <c r="W3248" s="2" t="str">
        <f t="shared" si="203"/>
        <v>Paid</v>
      </c>
      <c r="X3248" s="2" t="str">
        <f>VLOOKUP(B3248,Food!A:B,2,0)</f>
        <v>Yes</v>
      </c>
      <c r="Y3248" s="2">
        <f>VLOOKUP(B3248,'Call List'!A:A,1,0)</f>
        <v>4820</v>
      </c>
      <c r="Z3248" s="2" t="e">
        <f>VLOOKUP(B3248,Sheet4!A:A,1,0)</f>
        <v>#N/A</v>
      </c>
    </row>
    <row r="3249" spans="1:26" hidden="1" x14ac:dyDescent="0.2">
      <c r="A3249" s="9">
        <v>3248</v>
      </c>
      <c r="B3249" s="9">
        <v>8876</v>
      </c>
      <c r="C3249" s="9" t="s">
        <v>214</v>
      </c>
      <c r="D3249" s="9" t="s">
        <v>16</v>
      </c>
      <c r="E3249" s="9" t="s">
        <v>11314</v>
      </c>
      <c r="F3249" s="9" t="s">
        <v>11315</v>
      </c>
      <c r="G3249" s="9" t="s">
        <v>11316</v>
      </c>
      <c r="H3249" s="9" t="s">
        <v>22265</v>
      </c>
      <c r="I3249" s="9" t="s">
        <v>4118</v>
      </c>
      <c r="J3249" s="9" t="s">
        <v>11316</v>
      </c>
      <c r="K3249" s="9" t="s">
        <v>22265</v>
      </c>
      <c r="L3249" s="9" t="s">
        <v>18308</v>
      </c>
      <c r="M3249" s="2" t="e">
        <f>VLOOKUP(B3249,'HP List'!A:G,7,0)</f>
        <v>#N/A</v>
      </c>
      <c r="N3249" s="2" t="e">
        <f>VLOOKUP(B3249,'HP List'!A:H,8,0)</f>
        <v>#N/A</v>
      </c>
      <c r="P3249" s="2">
        <f>VLOOKUP(B3249,'Q1'!A:B,2,0)</f>
        <v>2500</v>
      </c>
      <c r="Q3249" s="2" t="str">
        <f t="shared" si="201"/>
        <v>Paid</v>
      </c>
      <c r="R3249" s="2">
        <f>VLOOKUP(B3249,'Q2'!A:B,2,0)</f>
        <v>2500</v>
      </c>
      <c r="S3249" s="2" t="str">
        <f t="shared" si="204"/>
        <v>Paid</v>
      </c>
      <c r="T3249" s="2">
        <f>VLOOKUP(B3249,'Q3'!A:B,2,0)</f>
        <v>2500</v>
      </c>
      <c r="U3249" s="2" t="str">
        <f t="shared" si="202"/>
        <v>Paid</v>
      </c>
      <c r="V3249" s="2" t="e">
        <f>VLOOKUP(B3249,'Q4'!A:B,2,0)</f>
        <v>#N/A</v>
      </c>
      <c r="W3249" s="2" t="e">
        <f t="shared" si="203"/>
        <v>#N/A</v>
      </c>
      <c r="X3249" s="2" t="str">
        <f>VLOOKUP(B3249,Food!A:B,2,0)</f>
        <v>Yes</v>
      </c>
      <c r="Y3249" s="2">
        <f>VLOOKUP(B3249,'Call List'!A:A,1,0)</f>
        <v>8876</v>
      </c>
      <c r="Z3249" s="2" t="e">
        <f>VLOOKUP(B3249,Sheet4!A:A,1,0)</f>
        <v>#N/A</v>
      </c>
    </row>
    <row r="3250" spans="1:26" hidden="1" x14ac:dyDescent="0.2">
      <c r="A3250" s="9">
        <v>3249</v>
      </c>
      <c r="B3250" s="9">
        <v>12803</v>
      </c>
      <c r="C3250" s="9" t="s">
        <v>214</v>
      </c>
      <c r="D3250" s="9" t="s">
        <v>16</v>
      </c>
      <c r="E3250" s="9" t="s">
        <v>11317</v>
      </c>
      <c r="F3250" s="9" t="s">
        <v>11318</v>
      </c>
      <c r="G3250" s="9" t="s">
        <v>11319</v>
      </c>
      <c r="H3250" s="9" t="s">
        <v>25387</v>
      </c>
      <c r="I3250" s="9" t="s">
        <v>11320</v>
      </c>
      <c r="J3250" s="9" t="s">
        <v>11321</v>
      </c>
      <c r="K3250" s="9" t="s">
        <v>25388</v>
      </c>
      <c r="L3250" s="9" t="s">
        <v>18294</v>
      </c>
      <c r="M3250" s="2" t="e">
        <f>VLOOKUP(B3250,'HP List'!A:G,7,0)</f>
        <v>#N/A</v>
      </c>
      <c r="N3250" s="2" t="e">
        <f>VLOOKUP(B3250,'HP List'!A:H,8,0)</f>
        <v>#N/A</v>
      </c>
      <c r="P3250" s="2" t="e">
        <f>VLOOKUP(B3250,'Q1'!A:B,2,0)</f>
        <v>#N/A</v>
      </c>
      <c r="Q3250" s="2" t="e">
        <f t="shared" si="201"/>
        <v>#N/A</v>
      </c>
      <c r="R3250" s="2" t="e">
        <f>VLOOKUP(B3250,'Q2'!A:B,2,0)</f>
        <v>#N/A</v>
      </c>
      <c r="S3250" s="2" t="e">
        <f t="shared" si="204"/>
        <v>#N/A</v>
      </c>
      <c r="T3250" s="2" t="e">
        <f>VLOOKUP(B3250,'Q3'!A:B,2,0)</f>
        <v>#N/A</v>
      </c>
      <c r="U3250" s="2" t="e">
        <f t="shared" si="202"/>
        <v>#N/A</v>
      </c>
      <c r="V3250" s="2">
        <f>VLOOKUP(B3250,'Q4'!A:B,2,0)</f>
        <v>65550</v>
      </c>
      <c r="W3250" s="2" t="str">
        <f t="shared" si="203"/>
        <v>Unpaid</v>
      </c>
      <c r="X3250" s="2" t="e">
        <f>VLOOKUP(B3250,Food!A:B,2,0)</f>
        <v>#N/A</v>
      </c>
      <c r="Y3250" s="2">
        <f>VLOOKUP(B3250,'Call List'!A:A,1,0)</f>
        <v>12803</v>
      </c>
      <c r="Z3250" s="2" t="e">
        <f>VLOOKUP(B3250,Sheet4!A:A,1,0)</f>
        <v>#N/A</v>
      </c>
    </row>
    <row r="3251" spans="1:26" hidden="1" x14ac:dyDescent="0.2">
      <c r="A3251" s="9">
        <v>3250</v>
      </c>
      <c r="B3251" s="9">
        <v>9033</v>
      </c>
      <c r="C3251" s="9" t="s">
        <v>214</v>
      </c>
      <c r="D3251" s="9" t="s">
        <v>16</v>
      </c>
      <c r="E3251" s="9" t="s">
        <v>11322</v>
      </c>
      <c r="F3251" s="9" t="s">
        <v>11323</v>
      </c>
      <c r="G3251" s="9" t="s">
        <v>11324</v>
      </c>
      <c r="H3251" s="9" t="s">
        <v>11325</v>
      </c>
      <c r="I3251" s="9" t="s">
        <v>11326</v>
      </c>
      <c r="J3251" s="9" t="s">
        <v>11324</v>
      </c>
      <c r="K3251" s="9" t="s">
        <v>25389</v>
      </c>
      <c r="L3251" s="9" t="s">
        <v>18305</v>
      </c>
      <c r="M3251" s="2" t="e">
        <f>VLOOKUP(B3251,'HP List'!A:G,7,0)</f>
        <v>#N/A</v>
      </c>
      <c r="N3251" s="2" t="e">
        <f>VLOOKUP(B3251,'HP List'!A:H,8,0)</f>
        <v>#N/A</v>
      </c>
      <c r="P3251" s="2" t="e">
        <f>VLOOKUP(B3251,'Q1'!A:B,2,0)</f>
        <v>#N/A</v>
      </c>
      <c r="Q3251" s="2" t="e">
        <f t="shared" si="201"/>
        <v>#N/A</v>
      </c>
      <c r="R3251" s="2" t="e">
        <f>VLOOKUP(B3251,'Q2'!A:B,2,0)</f>
        <v>#N/A</v>
      </c>
      <c r="S3251" s="2" t="e">
        <f t="shared" si="204"/>
        <v>#N/A</v>
      </c>
      <c r="T3251" s="2" t="e">
        <f>VLOOKUP(B3251,'Q3'!A:B,2,0)</f>
        <v>#N/A</v>
      </c>
      <c r="U3251" s="2" t="e">
        <f t="shared" si="202"/>
        <v>#N/A</v>
      </c>
      <c r="V3251" s="2">
        <f>VLOOKUP(B3251,'Q4'!A:B,2,0)</f>
        <v>64200</v>
      </c>
      <c r="W3251" s="2" t="str">
        <f t="shared" si="203"/>
        <v>Unpaid</v>
      </c>
      <c r="X3251" s="2" t="str">
        <f>VLOOKUP(B3251,Food!A:B,2,0)</f>
        <v>Yes</v>
      </c>
      <c r="Y3251" s="2">
        <f>VLOOKUP(B3251,'Call List'!A:A,1,0)</f>
        <v>9033</v>
      </c>
      <c r="Z3251" s="2" t="e">
        <f>VLOOKUP(B3251,Sheet4!A:A,1,0)</f>
        <v>#N/A</v>
      </c>
    </row>
    <row r="3252" spans="1:26" hidden="1" x14ac:dyDescent="0.2">
      <c r="A3252" s="9">
        <v>3251</v>
      </c>
      <c r="B3252" s="9">
        <v>5957</v>
      </c>
      <c r="C3252" s="9" t="s">
        <v>214</v>
      </c>
      <c r="D3252" s="9" t="s">
        <v>16</v>
      </c>
      <c r="E3252" s="9" t="s">
        <v>11327</v>
      </c>
      <c r="F3252" s="9" t="s">
        <v>11328</v>
      </c>
      <c r="G3252" s="9" t="s">
        <v>11329</v>
      </c>
      <c r="H3252" s="9" t="s">
        <v>25390</v>
      </c>
      <c r="I3252" s="9" t="s">
        <v>11330</v>
      </c>
      <c r="J3252" s="9" t="s">
        <v>11329</v>
      </c>
      <c r="K3252" s="9" t="s">
        <v>25391</v>
      </c>
      <c r="L3252" s="9" t="s">
        <v>18310</v>
      </c>
      <c r="M3252" s="2" t="e">
        <f>VLOOKUP(B3252,'HP List'!A:G,7,0)</f>
        <v>#N/A</v>
      </c>
      <c r="N3252" s="2" t="e">
        <f>VLOOKUP(B3252,'HP List'!A:H,8,0)</f>
        <v>#N/A</v>
      </c>
      <c r="P3252" s="2" t="e">
        <f>VLOOKUP(B3252,'Q1'!A:B,2,0)</f>
        <v>#N/A</v>
      </c>
      <c r="Q3252" s="2" t="e">
        <f t="shared" si="201"/>
        <v>#N/A</v>
      </c>
      <c r="R3252" s="2" t="e">
        <f>VLOOKUP(B3252,'Q2'!A:B,2,0)</f>
        <v>#N/A</v>
      </c>
      <c r="S3252" s="2" t="e">
        <f t="shared" si="204"/>
        <v>#N/A</v>
      </c>
      <c r="T3252" s="2" t="e">
        <f>VLOOKUP(B3252,'Q3'!A:B,2,0)</f>
        <v>#N/A</v>
      </c>
      <c r="U3252" s="2" t="e">
        <f t="shared" si="202"/>
        <v>#N/A</v>
      </c>
      <c r="V3252" s="2" t="e">
        <f>VLOOKUP(B3252,'Q4'!A:B,2,0)</f>
        <v>#N/A</v>
      </c>
      <c r="W3252" s="2" t="e">
        <f t="shared" si="203"/>
        <v>#N/A</v>
      </c>
      <c r="X3252" s="2" t="e">
        <f>VLOOKUP(B3252,Food!A:B,2,0)</f>
        <v>#N/A</v>
      </c>
      <c r="Y3252" s="2">
        <f>VLOOKUP(B3252,'Call List'!A:A,1,0)</f>
        <v>5957</v>
      </c>
      <c r="Z3252" s="2" t="e">
        <f>VLOOKUP(B3252,Sheet4!A:A,1,0)</f>
        <v>#N/A</v>
      </c>
    </row>
    <row r="3253" spans="1:26" hidden="1" x14ac:dyDescent="0.2">
      <c r="A3253" s="9">
        <v>3252</v>
      </c>
      <c r="B3253" s="9">
        <v>13036</v>
      </c>
      <c r="C3253" s="9" t="s">
        <v>214</v>
      </c>
      <c r="D3253" s="9" t="s">
        <v>16</v>
      </c>
      <c r="E3253" s="9" t="s">
        <v>11331</v>
      </c>
      <c r="F3253" s="9" t="s">
        <v>11332</v>
      </c>
      <c r="G3253" s="9" t="s">
        <v>11333</v>
      </c>
      <c r="H3253" s="9" t="s">
        <v>25392</v>
      </c>
      <c r="I3253" s="9" t="s">
        <v>11334</v>
      </c>
      <c r="J3253" s="9" t="s">
        <v>28020</v>
      </c>
      <c r="K3253" s="9" t="s">
        <v>25392</v>
      </c>
      <c r="L3253" s="9" t="s">
        <v>18294</v>
      </c>
      <c r="M3253" s="2" t="e">
        <f>VLOOKUP(B3253,'HP List'!A:G,7,0)</f>
        <v>#N/A</v>
      </c>
      <c r="N3253" s="2" t="e">
        <f>VLOOKUP(B3253,'HP List'!A:H,8,0)</f>
        <v>#N/A</v>
      </c>
      <c r="P3253" s="2" t="e">
        <f>VLOOKUP(B3253,'Q1'!A:B,2,0)</f>
        <v>#N/A</v>
      </c>
      <c r="Q3253" s="2" t="e">
        <f t="shared" si="201"/>
        <v>#N/A</v>
      </c>
      <c r="R3253" s="2" t="e">
        <f>VLOOKUP(B3253,'Q2'!A:B,2,0)</f>
        <v>#N/A</v>
      </c>
      <c r="S3253" s="2" t="e">
        <f t="shared" si="204"/>
        <v>#N/A</v>
      </c>
      <c r="T3253" s="2" t="e">
        <f>VLOOKUP(B3253,'Q3'!A:B,2,0)</f>
        <v>#N/A</v>
      </c>
      <c r="U3253" s="2" t="e">
        <f t="shared" si="202"/>
        <v>#N/A</v>
      </c>
      <c r="V3253" s="2" t="e">
        <f>VLOOKUP(B3253,'Q4'!A:B,2,0)</f>
        <v>#N/A</v>
      </c>
      <c r="W3253" s="2" t="e">
        <f t="shared" si="203"/>
        <v>#N/A</v>
      </c>
      <c r="X3253" s="2" t="e">
        <f>VLOOKUP(B3253,Food!A:B,2,0)</f>
        <v>#N/A</v>
      </c>
      <c r="Y3253" s="2">
        <f>VLOOKUP(B3253,'Call List'!A:A,1,0)</f>
        <v>13036</v>
      </c>
      <c r="Z3253" s="2" t="e">
        <f>VLOOKUP(B3253,Sheet4!A:A,1,0)</f>
        <v>#N/A</v>
      </c>
    </row>
    <row r="3254" spans="1:26" hidden="1" x14ac:dyDescent="0.2">
      <c r="A3254" s="9">
        <v>3253</v>
      </c>
      <c r="B3254" s="9">
        <v>14023</v>
      </c>
      <c r="C3254" s="9" t="s">
        <v>214</v>
      </c>
      <c r="D3254" s="9" t="s">
        <v>16</v>
      </c>
      <c r="E3254" s="9" t="s">
        <v>11335</v>
      </c>
      <c r="F3254" s="9" t="s">
        <v>11336</v>
      </c>
      <c r="G3254" s="9" t="s">
        <v>11337</v>
      </c>
      <c r="H3254" s="9" t="s">
        <v>25393</v>
      </c>
      <c r="I3254" s="9" t="s">
        <v>11338</v>
      </c>
      <c r="J3254" s="9" t="s">
        <v>11339</v>
      </c>
      <c r="K3254" s="9" t="s">
        <v>25394</v>
      </c>
      <c r="L3254" s="9" t="s">
        <v>18290</v>
      </c>
      <c r="M3254" s="2" t="e">
        <f>VLOOKUP(B3254,'HP List'!A:G,7,0)</f>
        <v>#N/A</v>
      </c>
      <c r="N3254" s="2" t="e">
        <f>VLOOKUP(B3254,'HP List'!A:H,8,0)</f>
        <v>#N/A</v>
      </c>
      <c r="P3254" s="2" t="e">
        <f>VLOOKUP(B3254,'Q1'!A:B,2,0)</f>
        <v>#N/A</v>
      </c>
      <c r="Q3254" s="2" t="e">
        <f t="shared" si="201"/>
        <v>#N/A</v>
      </c>
      <c r="R3254" s="2" t="e">
        <f>VLOOKUP(B3254,'Q2'!A:B,2,0)</f>
        <v>#N/A</v>
      </c>
      <c r="S3254" s="2" t="e">
        <f t="shared" si="204"/>
        <v>#N/A</v>
      </c>
      <c r="T3254" s="2" t="e">
        <f>VLOOKUP(B3254,'Q3'!A:B,2,0)</f>
        <v>#N/A</v>
      </c>
      <c r="U3254" s="2" t="e">
        <f t="shared" si="202"/>
        <v>#N/A</v>
      </c>
      <c r="V3254" s="2" t="e">
        <f>VLOOKUP(B3254,'Q4'!A:B,2,0)</f>
        <v>#N/A</v>
      </c>
      <c r="W3254" s="2" t="e">
        <f t="shared" si="203"/>
        <v>#N/A</v>
      </c>
      <c r="X3254" s="2" t="e">
        <f>VLOOKUP(B3254,Food!A:B,2,0)</f>
        <v>#N/A</v>
      </c>
      <c r="Y3254" s="2">
        <f>VLOOKUP(B3254,'Call List'!A:A,1,0)</f>
        <v>14023</v>
      </c>
      <c r="Z3254" s="2" t="e">
        <f>VLOOKUP(B3254,Sheet4!A:A,1,0)</f>
        <v>#N/A</v>
      </c>
    </row>
    <row r="3255" spans="1:26" hidden="1" x14ac:dyDescent="0.2">
      <c r="A3255" s="9">
        <v>3254</v>
      </c>
      <c r="B3255" s="9">
        <v>3756</v>
      </c>
      <c r="C3255" s="9" t="s">
        <v>214</v>
      </c>
      <c r="D3255" s="9" t="s">
        <v>16</v>
      </c>
      <c r="E3255" s="9" t="s">
        <v>11340</v>
      </c>
      <c r="F3255" s="9" t="s">
        <v>11341</v>
      </c>
      <c r="G3255" s="9" t="s">
        <v>11342</v>
      </c>
      <c r="H3255" s="9" t="s">
        <v>25395</v>
      </c>
      <c r="I3255" s="9" t="s">
        <v>11343</v>
      </c>
      <c r="J3255" s="9" t="s">
        <v>11344</v>
      </c>
      <c r="K3255" s="9" t="s">
        <v>25396</v>
      </c>
      <c r="L3255" s="9" t="s">
        <v>18314</v>
      </c>
      <c r="M3255" s="2" t="e">
        <f>VLOOKUP(B3255,'HP List'!A:G,7,0)</f>
        <v>#N/A</v>
      </c>
      <c r="N3255" s="2" t="e">
        <f>VLOOKUP(B3255,'HP List'!A:H,8,0)</f>
        <v>#N/A</v>
      </c>
      <c r="P3255" s="2" t="e">
        <f>VLOOKUP(B3255,'Q1'!A:B,2,0)</f>
        <v>#N/A</v>
      </c>
      <c r="Q3255" s="2" t="e">
        <f t="shared" si="201"/>
        <v>#N/A</v>
      </c>
      <c r="R3255" s="2" t="e">
        <f>VLOOKUP(B3255,'Q2'!A:B,2,0)</f>
        <v>#N/A</v>
      </c>
      <c r="S3255" s="2" t="e">
        <f t="shared" si="204"/>
        <v>#N/A</v>
      </c>
      <c r="T3255" s="2" t="e">
        <f>VLOOKUP(B3255,'Q3'!A:B,2,0)</f>
        <v>#N/A</v>
      </c>
      <c r="U3255" s="2" t="e">
        <f t="shared" si="202"/>
        <v>#N/A</v>
      </c>
      <c r="V3255" s="2">
        <f>VLOOKUP(B3255,'Q4'!A:B,2,0)</f>
        <v>54600</v>
      </c>
      <c r="W3255" s="2" t="str">
        <f t="shared" si="203"/>
        <v>Unpaid</v>
      </c>
      <c r="X3255" s="2" t="e">
        <f>VLOOKUP(B3255,Food!A:B,2,0)</f>
        <v>#N/A</v>
      </c>
      <c r="Y3255" s="2">
        <f>VLOOKUP(B3255,'Call List'!A:A,1,0)</f>
        <v>3756</v>
      </c>
      <c r="Z3255" s="2" t="e">
        <f>VLOOKUP(B3255,Sheet4!A:A,1,0)</f>
        <v>#N/A</v>
      </c>
    </row>
    <row r="3256" spans="1:26" hidden="1" x14ac:dyDescent="0.2">
      <c r="A3256" s="9">
        <v>3255</v>
      </c>
      <c r="B3256" s="9">
        <v>4992</v>
      </c>
      <c r="C3256" s="9" t="s">
        <v>214</v>
      </c>
      <c r="D3256" s="9" t="s">
        <v>16</v>
      </c>
      <c r="E3256" s="9" t="s">
        <v>11345</v>
      </c>
      <c r="F3256" s="9" t="s">
        <v>11346</v>
      </c>
      <c r="G3256" s="9" t="s">
        <v>11347</v>
      </c>
      <c r="H3256" s="9" t="s">
        <v>25397</v>
      </c>
      <c r="I3256" s="9" t="s">
        <v>11348</v>
      </c>
      <c r="J3256" s="9" t="s">
        <v>11347</v>
      </c>
      <c r="K3256" s="9" t="s">
        <v>25398</v>
      </c>
      <c r="L3256" s="9" t="s">
        <v>18312</v>
      </c>
      <c r="M3256" s="2" t="e">
        <f>VLOOKUP(B3256,'HP List'!A:G,7,0)</f>
        <v>#N/A</v>
      </c>
      <c r="N3256" s="2" t="e">
        <f>VLOOKUP(B3256,'HP List'!A:H,8,0)</f>
        <v>#N/A</v>
      </c>
      <c r="P3256" s="2" t="e">
        <f>VLOOKUP(B3256,'Q1'!A:B,2,0)</f>
        <v>#N/A</v>
      </c>
      <c r="Q3256" s="2" t="e">
        <f t="shared" si="201"/>
        <v>#N/A</v>
      </c>
      <c r="R3256" s="2" t="e">
        <f>VLOOKUP(B3256,'Q2'!A:B,2,0)</f>
        <v>#N/A</v>
      </c>
      <c r="S3256" s="2" t="e">
        <f t="shared" si="204"/>
        <v>#N/A</v>
      </c>
      <c r="T3256" s="2" t="e">
        <f>VLOOKUP(B3256,'Q3'!A:B,2,0)</f>
        <v>#N/A</v>
      </c>
      <c r="U3256" s="2" t="e">
        <f t="shared" si="202"/>
        <v>#N/A</v>
      </c>
      <c r="V3256" s="2" t="e">
        <f>VLOOKUP(B3256,'Q4'!A:B,2,0)</f>
        <v>#N/A</v>
      </c>
      <c r="W3256" s="2" t="e">
        <f t="shared" si="203"/>
        <v>#N/A</v>
      </c>
      <c r="X3256" s="2" t="str">
        <f>VLOOKUP(B3256,Food!A:B,2,0)</f>
        <v>Yes</v>
      </c>
      <c r="Y3256" s="2">
        <f>VLOOKUP(B3256,'Call List'!A:A,1,0)</f>
        <v>4992</v>
      </c>
      <c r="Z3256" s="2" t="e">
        <f>VLOOKUP(B3256,Sheet4!A:A,1,0)</f>
        <v>#N/A</v>
      </c>
    </row>
    <row r="3257" spans="1:26" hidden="1" x14ac:dyDescent="0.2">
      <c r="A3257" s="9">
        <v>3256</v>
      </c>
      <c r="B3257" s="9">
        <v>11134</v>
      </c>
      <c r="C3257" s="9" t="s">
        <v>214</v>
      </c>
      <c r="D3257" s="9" t="s">
        <v>16</v>
      </c>
      <c r="E3257" s="9" t="s">
        <v>11349</v>
      </c>
      <c r="F3257" s="9" t="s">
        <v>11350</v>
      </c>
      <c r="G3257" s="9" t="s">
        <v>11351</v>
      </c>
      <c r="H3257" s="9" t="s">
        <v>25399</v>
      </c>
      <c r="I3257" s="9" t="s">
        <v>11352</v>
      </c>
      <c r="J3257" s="9" t="s">
        <v>11351</v>
      </c>
      <c r="K3257" s="9" t="s">
        <v>25400</v>
      </c>
      <c r="L3257" s="9" t="s">
        <v>18304</v>
      </c>
      <c r="M3257" s="2" t="e">
        <f>VLOOKUP(B3257,'HP List'!A:G,7,0)</f>
        <v>#N/A</v>
      </c>
      <c r="N3257" s="2" t="e">
        <f>VLOOKUP(B3257,'HP List'!A:H,8,0)</f>
        <v>#N/A</v>
      </c>
      <c r="P3257" s="2" t="e">
        <f>VLOOKUP(B3257,'Q1'!A:B,2,0)</f>
        <v>#N/A</v>
      </c>
      <c r="Q3257" s="2" t="e">
        <f t="shared" si="201"/>
        <v>#N/A</v>
      </c>
      <c r="R3257" s="2" t="e">
        <f>VLOOKUP(B3257,'Q2'!A:B,2,0)</f>
        <v>#N/A</v>
      </c>
      <c r="S3257" s="2" t="e">
        <f t="shared" si="204"/>
        <v>#N/A</v>
      </c>
      <c r="T3257" s="2" t="e">
        <f>VLOOKUP(B3257,'Q3'!A:B,2,0)</f>
        <v>#N/A</v>
      </c>
      <c r="U3257" s="2" t="e">
        <f t="shared" si="202"/>
        <v>#N/A</v>
      </c>
      <c r="V3257" s="2" t="e">
        <f>VLOOKUP(B3257,'Q4'!A:B,2,0)</f>
        <v>#N/A</v>
      </c>
      <c r="W3257" s="2" t="e">
        <f t="shared" si="203"/>
        <v>#N/A</v>
      </c>
      <c r="X3257" s="2" t="e">
        <f>VLOOKUP(B3257,Food!A:B,2,0)</f>
        <v>#N/A</v>
      </c>
      <c r="Y3257" s="2">
        <f>VLOOKUP(B3257,'Call List'!A:A,1,0)</f>
        <v>11134</v>
      </c>
      <c r="Z3257" s="2" t="e">
        <f>VLOOKUP(B3257,Sheet4!A:A,1,0)</f>
        <v>#N/A</v>
      </c>
    </row>
    <row r="3258" spans="1:26" hidden="1" x14ac:dyDescent="0.2">
      <c r="A3258" s="9">
        <v>3257</v>
      </c>
      <c r="B3258" s="9">
        <v>3053</v>
      </c>
      <c r="C3258" s="9" t="s">
        <v>214</v>
      </c>
      <c r="D3258" s="9" t="s">
        <v>16</v>
      </c>
      <c r="E3258" s="9" t="s">
        <v>11353</v>
      </c>
      <c r="F3258" s="9" t="s">
        <v>5317</v>
      </c>
      <c r="G3258" s="9" t="s">
        <v>5318</v>
      </c>
      <c r="H3258" s="9" t="s">
        <v>11354</v>
      </c>
      <c r="I3258" s="9" t="s">
        <v>5319</v>
      </c>
      <c r="J3258" s="9" t="s">
        <v>5318</v>
      </c>
      <c r="K3258" s="9" t="s">
        <v>22775</v>
      </c>
      <c r="L3258" s="9" t="s">
        <v>18313</v>
      </c>
      <c r="M3258" s="2" t="e">
        <f>VLOOKUP(B3258,'HP List'!A:G,7,0)</f>
        <v>#N/A</v>
      </c>
      <c r="N3258" s="2" t="e">
        <f>VLOOKUP(B3258,'HP List'!A:H,8,0)</f>
        <v>#N/A</v>
      </c>
      <c r="P3258" s="2" t="e">
        <f>VLOOKUP(B3258,'Q1'!A:B,2,0)</f>
        <v>#N/A</v>
      </c>
      <c r="Q3258" s="2" t="e">
        <f t="shared" si="201"/>
        <v>#N/A</v>
      </c>
      <c r="R3258" s="2">
        <f>VLOOKUP(B3258,'Q2'!A:B,2,0)</f>
        <v>1920</v>
      </c>
      <c r="S3258" s="2" t="str">
        <f t="shared" si="204"/>
        <v>Paid</v>
      </c>
      <c r="T3258" s="2">
        <f>VLOOKUP(B3258,'Q3'!A:B,2,0)</f>
        <v>1920</v>
      </c>
      <c r="U3258" s="2" t="str">
        <f t="shared" si="202"/>
        <v>Paid</v>
      </c>
      <c r="V3258" s="2">
        <f>VLOOKUP(B3258,'Q4'!A:B,2,0)</f>
        <v>1920</v>
      </c>
      <c r="W3258" s="2" t="str">
        <f t="shared" si="203"/>
        <v>Paid</v>
      </c>
      <c r="X3258" s="2" t="str">
        <f>VLOOKUP(B3258,Food!A:B,2,0)</f>
        <v>Yes</v>
      </c>
      <c r="Y3258" s="2">
        <f>VLOOKUP(B3258,'Call List'!A:A,1,0)</f>
        <v>3053</v>
      </c>
      <c r="Z3258" s="2" t="e">
        <f>VLOOKUP(B3258,Sheet4!A:A,1,0)</f>
        <v>#N/A</v>
      </c>
    </row>
    <row r="3259" spans="1:26" hidden="1" x14ac:dyDescent="0.2">
      <c r="A3259" s="9">
        <v>3258</v>
      </c>
      <c r="B3259" s="9">
        <v>10072</v>
      </c>
      <c r="C3259" s="9" t="s">
        <v>214</v>
      </c>
      <c r="D3259" s="9" t="s">
        <v>16</v>
      </c>
      <c r="E3259" s="9" t="s">
        <v>11355</v>
      </c>
      <c r="F3259" s="9" t="s">
        <v>11356</v>
      </c>
      <c r="G3259" s="9" t="s">
        <v>11357</v>
      </c>
      <c r="H3259" s="9" t="s">
        <v>25401</v>
      </c>
      <c r="I3259" s="9" t="s">
        <v>11358</v>
      </c>
      <c r="J3259" s="9" t="s">
        <v>11357</v>
      </c>
      <c r="K3259" s="9" t="s">
        <v>25402</v>
      </c>
      <c r="L3259" s="9" t="s">
        <v>18306</v>
      </c>
      <c r="M3259" s="2" t="e">
        <f>VLOOKUP(B3259,'HP List'!A:G,7,0)</f>
        <v>#N/A</v>
      </c>
      <c r="N3259" s="2" t="e">
        <f>VLOOKUP(B3259,'HP List'!A:H,8,0)</f>
        <v>#N/A</v>
      </c>
      <c r="P3259" s="2" t="e">
        <f>VLOOKUP(B3259,'Q1'!A:B,2,0)</f>
        <v>#N/A</v>
      </c>
      <c r="Q3259" s="2" t="e">
        <f t="shared" si="201"/>
        <v>#N/A</v>
      </c>
      <c r="R3259" s="2" t="e">
        <f>VLOOKUP(B3259,'Q2'!A:B,2,0)</f>
        <v>#N/A</v>
      </c>
      <c r="S3259" s="2" t="e">
        <f t="shared" si="204"/>
        <v>#N/A</v>
      </c>
      <c r="T3259" s="2" t="e">
        <f>VLOOKUP(B3259,'Q3'!A:B,2,0)</f>
        <v>#N/A</v>
      </c>
      <c r="U3259" s="2" t="e">
        <f t="shared" si="202"/>
        <v>#N/A</v>
      </c>
      <c r="V3259" s="2" t="e">
        <f>VLOOKUP(B3259,'Q4'!A:B,2,0)</f>
        <v>#N/A</v>
      </c>
      <c r="W3259" s="2" t="e">
        <f t="shared" si="203"/>
        <v>#N/A</v>
      </c>
      <c r="X3259" s="2" t="e">
        <f>VLOOKUP(B3259,Food!A:B,2,0)</f>
        <v>#N/A</v>
      </c>
      <c r="Y3259" s="2">
        <f>VLOOKUP(B3259,'Call List'!A:A,1,0)</f>
        <v>10072</v>
      </c>
      <c r="Z3259" s="2" t="e">
        <f>VLOOKUP(B3259,Sheet4!A:A,1,0)</f>
        <v>#N/A</v>
      </c>
    </row>
    <row r="3260" spans="1:26" hidden="1" x14ac:dyDescent="0.2">
      <c r="A3260" s="9">
        <v>3259</v>
      </c>
      <c r="B3260" s="9">
        <v>3800</v>
      </c>
      <c r="C3260" s="9" t="s">
        <v>214</v>
      </c>
      <c r="D3260" s="9" t="s">
        <v>18</v>
      </c>
      <c r="E3260" s="9" t="s">
        <v>11359</v>
      </c>
      <c r="F3260" s="9" t="s">
        <v>11360</v>
      </c>
      <c r="G3260" s="9" t="s">
        <v>11361</v>
      </c>
      <c r="H3260" s="9" t="s">
        <v>25403</v>
      </c>
      <c r="I3260" s="9" t="s">
        <v>11362</v>
      </c>
      <c r="J3260" s="9" t="s">
        <v>11361</v>
      </c>
      <c r="K3260" s="9" t="s">
        <v>25404</v>
      </c>
      <c r="L3260" s="9" t="s">
        <v>18314</v>
      </c>
      <c r="M3260" s="2" t="e">
        <f>VLOOKUP(B3260,'HP List'!A:G,7,0)</f>
        <v>#N/A</v>
      </c>
      <c r="N3260" s="2" t="e">
        <f>VLOOKUP(B3260,'HP List'!A:H,8,0)</f>
        <v>#N/A</v>
      </c>
      <c r="P3260" s="2" t="e">
        <f>VLOOKUP(B3260,'Q1'!A:B,2,0)</f>
        <v>#N/A</v>
      </c>
      <c r="Q3260" s="2" t="e">
        <f t="shared" si="201"/>
        <v>#N/A</v>
      </c>
      <c r="R3260" s="2" t="e">
        <f>VLOOKUP(B3260,'Q2'!A:B,2,0)</f>
        <v>#N/A</v>
      </c>
      <c r="S3260" s="2" t="e">
        <f t="shared" si="204"/>
        <v>#N/A</v>
      </c>
      <c r="T3260" s="2" t="e">
        <f>VLOOKUP(B3260,'Q3'!A:B,2,0)</f>
        <v>#N/A</v>
      </c>
      <c r="U3260" s="2" t="e">
        <f t="shared" si="202"/>
        <v>#N/A</v>
      </c>
      <c r="V3260" s="2">
        <f>VLOOKUP(B3260,'Q4'!A:B,2,0)</f>
        <v>64200</v>
      </c>
      <c r="W3260" s="2" t="str">
        <f t="shared" si="203"/>
        <v>Unpaid</v>
      </c>
      <c r="X3260" s="2" t="str">
        <f>VLOOKUP(B3260,Food!A:B,2,0)</f>
        <v>Yes</v>
      </c>
      <c r="Y3260" s="2">
        <f>VLOOKUP(B3260,'Call List'!A:A,1,0)</f>
        <v>3800</v>
      </c>
      <c r="Z3260" s="2" t="e">
        <f>VLOOKUP(B3260,Sheet4!A:A,1,0)</f>
        <v>#N/A</v>
      </c>
    </row>
    <row r="3261" spans="1:26" hidden="1" x14ac:dyDescent="0.2">
      <c r="A3261" s="9">
        <v>3260</v>
      </c>
      <c r="B3261" s="9">
        <v>5961</v>
      </c>
      <c r="C3261" s="9" t="s">
        <v>214</v>
      </c>
      <c r="D3261" s="9" t="s">
        <v>18</v>
      </c>
      <c r="E3261" s="9" t="s">
        <v>11363</v>
      </c>
      <c r="F3261" s="9" t="s">
        <v>4182</v>
      </c>
      <c r="G3261" s="9" t="s">
        <v>4183</v>
      </c>
      <c r="H3261" s="9" t="s">
        <v>22299</v>
      </c>
      <c r="I3261" s="9" t="s">
        <v>4184</v>
      </c>
      <c r="J3261" s="9" t="s">
        <v>4183</v>
      </c>
      <c r="K3261" s="9" t="s">
        <v>22298</v>
      </c>
      <c r="L3261" s="9" t="s">
        <v>18310</v>
      </c>
      <c r="M3261" s="2" t="e">
        <f>VLOOKUP(B3261,'HP List'!A:G,7,0)</f>
        <v>#N/A</v>
      </c>
      <c r="N3261" s="2" t="e">
        <f>VLOOKUP(B3261,'HP List'!A:H,8,0)</f>
        <v>#N/A</v>
      </c>
      <c r="P3261" s="2" t="e">
        <f>VLOOKUP(B3261,'Q1'!A:B,2,0)</f>
        <v>#N/A</v>
      </c>
      <c r="Q3261" s="2" t="e">
        <f t="shared" si="201"/>
        <v>#N/A</v>
      </c>
      <c r="R3261" s="2" t="e">
        <f>VLOOKUP(B3261,'Q2'!A:B,2,0)</f>
        <v>#N/A</v>
      </c>
      <c r="S3261" s="2" t="e">
        <f t="shared" si="204"/>
        <v>#N/A</v>
      </c>
      <c r="T3261" s="2" t="e">
        <f>VLOOKUP(B3261,'Q3'!A:B,2,0)</f>
        <v>#N/A</v>
      </c>
      <c r="U3261" s="2" t="e">
        <f t="shared" si="202"/>
        <v>#N/A</v>
      </c>
      <c r="V3261" s="2">
        <f>VLOOKUP(B3261,'Q4'!A:B,2,0)</f>
        <v>64200</v>
      </c>
      <c r="W3261" s="2" t="str">
        <f t="shared" si="203"/>
        <v>Unpaid</v>
      </c>
      <c r="X3261" s="2" t="str">
        <f>VLOOKUP(B3261,Food!A:B,2,0)</f>
        <v>Yes</v>
      </c>
      <c r="Y3261" s="2">
        <f>VLOOKUP(B3261,'Call List'!A:A,1,0)</f>
        <v>5961</v>
      </c>
      <c r="Z3261" s="2" t="e">
        <f>VLOOKUP(B3261,Sheet4!A:A,1,0)</f>
        <v>#N/A</v>
      </c>
    </row>
    <row r="3262" spans="1:26" hidden="1" x14ac:dyDescent="0.2">
      <c r="A3262" s="9">
        <v>3261</v>
      </c>
      <c r="B3262" s="9">
        <v>7927</v>
      </c>
      <c r="C3262" s="9" t="s">
        <v>214</v>
      </c>
      <c r="D3262" s="9" t="s">
        <v>18</v>
      </c>
      <c r="E3262" s="9" t="s">
        <v>11364</v>
      </c>
      <c r="F3262" s="9" t="s">
        <v>11365</v>
      </c>
      <c r="G3262" s="9" t="s">
        <v>11366</v>
      </c>
      <c r="H3262" s="9" t="s">
        <v>25405</v>
      </c>
      <c r="I3262" s="9" t="s">
        <v>11367</v>
      </c>
      <c r="J3262" s="9" t="s">
        <v>11366</v>
      </c>
      <c r="K3262" s="9" t="s">
        <v>25406</v>
      </c>
      <c r="L3262" s="9" t="s">
        <v>18308</v>
      </c>
      <c r="M3262" s="2" t="e">
        <f>VLOOKUP(B3262,'HP List'!A:G,7,0)</f>
        <v>#N/A</v>
      </c>
      <c r="N3262" s="2" t="e">
        <f>VLOOKUP(B3262,'HP List'!A:H,8,0)</f>
        <v>#N/A</v>
      </c>
      <c r="P3262" s="2" t="e">
        <f>VLOOKUP(B3262,'Q1'!A:B,2,0)</f>
        <v>#N/A</v>
      </c>
      <c r="Q3262" s="2" t="e">
        <f t="shared" si="201"/>
        <v>#N/A</v>
      </c>
      <c r="R3262" s="2" t="e">
        <f>VLOOKUP(B3262,'Q2'!A:B,2,0)</f>
        <v>#N/A</v>
      </c>
      <c r="S3262" s="2" t="e">
        <f t="shared" si="204"/>
        <v>#N/A</v>
      </c>
      <c r="T3262" s="2" t="e">
        <f>VLOOKUP(B3262,'Q3'!A:B,2,0)</f>
        <v>#N/A</v>
      </c>
      <c r="U3262" s="2" t="e">
        <f t="shared" si="202"/>
        <v>#N/A</v>
      </c>
      <c r="V3262" s="2">
        <f>VLOOKUP(B3262,'Q4'!A:B,2,0)</f>
        <v>54600</v>
      </c>
      <c r="W3262" s="2" t="str">
        <f t="shared" si="203"/>
        <v>Unpaid</v>
      </c>
      <c r="X3262" s="2" t="e">
        <f>VLOOKUP(B3262,Food!A:B,2,0)</f>
        <v>#N/A</v>
      </c>
      <c r="Y3262" s="2">
        <f>VLOOKUP(B3262,'Call List'!A:A,1,0)</f>
        <v>7927</v>
      </c>
      <c r="Z3262" s="2" t="e">
        <f>VLOOKUP(B3262,Sheet4!A:A,1,0)</f>
        <v>#N/A</v>
      </c>
    </row>
    <row r="3263" spans="1:26" hidden="1" x14ac:dyDescent="0.2">
      <c r="A3263" s="9">
        <v>3262</v>
      </c>
      <c r="B3263" s="9">
        <v>12857</v>
      </c>
      <c r="C3263" s="9" t="s">
        <v>214</v>
      </c>
      <c r="D3263" s="9" t="s">
        <v>18</v>
      </c>
      <c r="E3263" s="9" t="s">
        <v>11368</v>
      </c>
      <c r="F3263" s="9" t="s">
        <v>11369</v>
      </c>
      <c r="G3263" s="9" t="s">
        <v>11370</v>
      </c>
      <c r="H3263" s="9" t="s">
        <v>25407</v>
      </c>
      <c r="I3263" s="9" t="s">
        <v>11371</v>
      </c>
      <c r="J3263" s="9" t="s">
        <v>11370</v>
      </c>
      <c r="K3263" s="9" t="s">
        <v>25407</v>
      </c>
      <c r="L3263" s="9" t="s">
        <v>18294</v>
      </c>
      <c r="M3263" s="2" t="e">
        <f>VLOOKUP(B3263,'HP List'!A:G,7,0)</f>
        <v>#N/A</v>
      </c>
      <c r="N3263" s="2" t="e">
        <f>VLOOKUP(B3263,'HP List'!A:H,8,0)</f>
        <v>#N/A</v>
      </c>
      <c r="P3263" s="2" t="e">
        <f>VLOOKUP(B3263,'Q1'!A:B,2,0)</f>
        <v>#N/A</v>
      </c>
      <c r="Q3263" s="2" t="e">
        <f t="shared" si="201"/>
        <v>#N/A</v>
      </c>
      <c r="R3263" s="2" t="e">
        <f>VLOOKUP(B3263,'Q2'!A:B,2,0)</f>
        <v>#N/A</v>
      </c>
      <c r="S3263" s="2" t="e">
        <f t="shared" si="204"/>
        <v>#N/A</v>
      </c>
      <c r="T3263" s="2" t="e">
        <f>VLOOKUP(B3263,'Q3'!A:B,2,0)</f>
        <v>#N/A</v>
      </c>
      <c r="U3263" s="2" t="e">
        <f t="shared" si="202"/>
        <v>#N/A</v>
      </c>
      <c r="V3263" s="2">
        <f>VLOOKUP(B3263,'Q4'!A:B,2,0)</f>
        <v>64200</v>
      </c>
      <c r="W3263" s="2" t="str">
        <f t="shared" si="203"/>
        <v>Unpaid</v>
      </c>
      <c r="X3263" s="2" t="str">
        <f>VLOOKUP(B3263,Food!A:B,2,0)</f>
        <v>Yes</v>
      </c>
      <c r="Y3263" s="2">
        <f>VLOOKUP(B3263,'Call List'!A:A,1,0)</f>
        <v>12857</v>
      </c>
      <c r="Z3263" s="2" t="e">
        <f>VLOOKUP(B3263,Sheet4!A:A,1,0)</f>
        <v>#N/A</v>
      </c>
    </row>
    <row r="3264" spans="1:26" hidden="1" x14ac:dyDescent="0.2">
      <c r="A3264" s="9">
        <v>3263</v>
      </c>
      <c r="B3264" s="9">
        <v>12844</v>
      </c>
      <c r="C3264" s="9" t="s">
        <v>214</v>
      </c>
      <c r="D3264" s="9" t="s">
        <v>18</v>
      </c>
      <c r="E3264" s="9" t="s">
        <v>11372</v>
      </c>
      <c r="F3264" s="9" t="s">
        <v>11373</v>
      </c>
      <c r="G3264" s="9" t="s">
        <v>11374</v>
      </c>
      <c r="H3264" s="9" t="s">
        <v>25408</v>
      </c>
      <c r="I3264" s="9" t="s">
        <v>11375</v>
      </c>
      <c r="J3264" s="9" t="s">
        <v>11374</v>
      </c>
      <c r="K3264" s="9" t="s">
        <v>25409</v>
      </c>
      <c r="L3264" s="9" t="s">
        <v>18294</v>
      </c>
      <c r="M3264" s="2" t="e">
        <f>VLOOKUP(B3264,'HP List'!A:G,7,0)</f>
        <v>#N/A</v>
      </c>
      <c r="N3264" s="2" t="e">
        <f>VLOOKUP(B3264,'HP List'!A:H,8,0)</f>
        <v>#N/A</v>
      </c>
      <c r="P3264" s="2" t="e">
        <f>VLOOKUP(B3264,'Q1'!A:B,2,0)</f>
        <v>#N/A</v>
      </c>
      <c r="Q3264" s="2" t="e">
        <f t="shared" si="201"/>
        <v>#N/A</v>
      </c>
      <c r="R3264" s="2" t="e">
        <f>VLOOKUP(B3264,'Q2'!A:B,2,0)</f>
        <v>#N/A</v>
      </c>
      <c r="S3264" s="2" t="e">
        <f t="shared" si="204"/>
        <v>#N/A</v>
      </c>
      <c r="T3264" s="2" t="e">
        <f>VLOOKUP(B3264,'Q3'!A:B,2,0)</f>
        <v>#N/A</v>
      </c>
      <c r="U3264" s="2" t="e">
        <f t="shared" si="202"/>
        <v>#N/A</v>
      </c>
      <c r="V3264" s="2">
        <f>VLOOKUP(B3264,'Q4'!A:B,2,0)</f>
        <v>68250</v>
      </c>
      <c r="W3264" s="2" t="str">
        <f t="shared" si="203"/>
        <v>Unpaid</v>
      </c>
      <c r="X3264" s="2" t="str">
        <f>VLOOKUP(B3264,Food!A:B,2,0)</f>
        <v>Yes</v>
      </c>
      <c r="Y3264" s="2">
        <f>VLOOKUP(B3264,'Call List'!A:A,1,0)</f>
        <v>12844</v>
      </c>
      <c r="Z3264" s="2" t="e">
        <f>VLOOKUP(B3264,Sheet4!A:A,1,0)</f>
        <v>#N/A</v>
      </c>
    </row>
    <row r="3265" spans="1:26" hidden="1" x14ac:dyDescent="0.2">
      <c r="A3265" s="9">
        <v>3264</v>
      </c>
      <c r="B3265" s="9">
        <v>10370</v>
      </c>
      <c r="C3265" s="9" t="s">
        <v>214</v>
      </c>
      <c r="D3265" s="9" t="s">
        <v>18</v>
      </c>
      <c r="E3265" s="9" t="s">
        <v>11376</v>
      </c>
      <c r="F3265" s="9" t="s">
        <v>11377</v>
      </c>
      <c r="G3265" s="9" t="s">
        <v>11378</v>
      </c>
      <c r="H3265" s="9" t="s">
        <v>25410</v>
      </c>
      <c r="I3265" s="9" t="s">
        <v>11379</v>
      </c>
      <c r="J3265" s="9" t="s">
        <v>11378</v>
      </c>
      <c r="K3265" s="9" t="s">
        <v>25411</v>
      </c>
      <c r="L3265" s="9" t="s">
        <v>18306</v>
      </c>
      <c r="M3265" s="2" t="e">
        <f>VLOOKUP(B3265,'HP List'!A:G,7,0)</f>
        <v>#N/A</v>
      </c>
      <c r="N3265" s="2" t="e">
        <f>VLOOKUP(B3265,'HP List'!A:H,8,0)</f>
        <v>#N/A</v>
      </c>
      <c r="P3265" s="2" t="e">
        <f>VLOOKUP(B3265,'Q1'!A:B,2,0)</f>
        <v>#N/A</v>
      </c>
      <c r="Q3265" s="2" t="e">
        <f t="shared" si="201"/>
        <v>#N/A</v>
      </c>
      <c r="R3265" s="2" t="e">
        <f>VLOOKUP(B3265,'Q2'!A:B,2,0)</f>
        <v>#N/A</v>
      </c>
      <c r="S3265" s="2" t="e">
        <f t="shared" si="204"/>
        <v>#N/A</v>
      </c>
      <c r="T3265" s="2" t="e">
        <f>VLOOKUP(B3265,'Q3'!A:B,2,0)</f>
        <v>#N/A</v>
      </c>
      <c r="U3265" s="2" t="e">
        <f t="shared" si="202"/>
        <v>#N/A</v>
      </c>
      <c r="V3265" s="2">
        <f>VLOOKUP(B3265,'Q4'!A:B,2,0)</f>
        <v>75150</v>
      </c>
      <c r="W3265" s="2" t="str">
        <f t="shared" si="203"/>
        <v>Unpaid</v>
      </c>
      <c r="X3265" s="2" t="str">
        <f>VLOOKUP(B3265,Food!A:B,2,0)</f>
        <v>Yes</v>
      </c>
      <c r="Y3265" s="2">
        <f>VLOOKUP(B3265,'Call List'!A:A,1,0)</f>
        <v>10370</v>
      </c>
      <c r="Z3265" s="2" t="e">
        <f>VLOOKUP(B3265,Sheet4!A:A,1,0)</f>
        <v>#N/A</v>
      </c>
    </row>
    <row r="3266" spans="1:26" hidden="1" x14ac:dyDescent="0.2">
      <c r="A3266" s="9">
        <v>3265</v>
      </c>
      <c r="B3266" s="9">
        <v>13987</v>
      </c>
      <c r="C3266" s="9" t="s">
        <v>214</v>
      </c>
      <c r="D3266" s="9" t="s">
        <v>18</v>
      </c>
      <c r="E3266" s="9" t="s">
        <v>11380</v>
      </c>
      <c r="F3266" s="9" t="s">
        <v>11381</v>
      </c>
      <c r="G3266" s="9" t="s">
        <v>11382</v>
      </c>
      <c r="H3266" s="9" t="s">
        <v>25412</v>
      </c>
      <c r="I3266" s="9" t="s">
        <v>4300</v>
      </c>
      <c r="J3266" s="9" t="s">
        <v>11383</v>
      </c>
      <c r="K3266" s="9" t="s">
        <v>25413</v>
      </c>
      <c r="L3266" s="9" t="s">
        <v>18290</v>
      </c>
      <c r="M3266" s="2" t="e">
        <f>VLOOKUP(B3266,'HP List'!A:G,7,0)</f>
        <v>#N/A</v>
      </c>
      <c r="N3266" s="2" t="e">
        <f>VLOOKUP(B3266,'HP List'!A:H,8,0)</f>
        <v>#N/A</v>
      </c>
      <c r="P3266" s="2">
        <f>VLOOKUP(B3266,'Q1'!A:B,2,0)</f>
        <v>2000</v>
      </c>
      <c r="Q3266" s="2" t="str">
        <f t="shared" ref="Q3266:Q3329" si="205">IF(P3266&gt;5000,"Unpaid","Paid")</f>
        <v>Paid</v>
      </c>
      <c r="R3266" s="2">
        <f>VLOOKUP(B3266,'Q2'!A:B,2,0)</f>
        <v>3920</v>
      </c>
      <c r="S3266" s="2" t="str">
        <f t="shared" si="204"/>
        <v>Paid</v>
      </c>
      <c r="T3266" s="2">
        <f>VLOOKUP(B3266,'Q3'!A:B,2,0)</f>
        <v>6920</v>
      </c>
      <c r="U3266" s="2" t="str">
        <f t="shared" si="202"/>
        <v>Unpaid</v>
      </c>
      <c r="V3266" s="2">
        <f>VLOOKUP(B3266,'Q4'!A:B,2,0)</f>
        <v>73370</v>
      </c>
      <c r="W3266" s="2" t="str">
        <f t="shared" si="203"/>
        <v>Unpaid</v>
      </c>
      <c r="X3266" s="2" t="e">
        <f>VLOOKUP(B3266,Food!A:B,2,0)</f>
        <v>#N/A</v>
      </c>
      <c r="Y3266" s="2">
        <f>VLOOKUP(B3266,'Call List'!A:A,1,0)</f>
        <v>13987</v>
      </c>
      <c r="Z3266" s="2" t="e">
        <f>VLOOKUP(B3266,Sheet4!A:A,1,0)</f>
        <v>#N/A</v>
      </c>
    </row>
    <row r="3267" spans="1:26" hidden="1" x14ac:dyDescent="0.2">
      <c r="A3267" s="9">
        <v>3266</v>
      </c>
      <c r="B3267" s="9">
        <v>3749</v>
      </c>
      <c r="C3267" s="9" t="s">
        <v>214</v>
      </c>
      <c r="D3267" s="9" t="s">
        <v>18</v>
      </c>
      <c r="E3267" s="9" t="s">
        <v>11384</v>
      </c>
      <c r="F3267" s="9" t="s">
        <v>11385</v>
      </c>
      <c r="G3267" s="9" t="s">
        <v>11386</v>
      </c>
      <c r="H3267" s="9" t="s">
        <v>25414</v>
      </c>
      <c r="I3267" s="9" t="s">
        <v>11387</v>
      </c>
      <c r="J3267" s="9" t="s">
        <v>11388</v>
      </c>
      <c r="K3267" s="9" t="s">
        <v>25415</v>
      </c>
      <c r="L3267" s="9" t="s">
        <v>18314</v>
      </c>
      <c r="M3267" s="2" t="e">
        <f>VLOOKUP(B3267,'HP List'!A:G,7,0)</f>
        <v>#N/A</v>
      </c>
      <c r="N3267" s="2" t="e">
        <f>VLOOKUP(B3267,'HP List'!A:H,8,0)</f>
        <v>#N/A</v>
      </c>
      <c r="P3267" s="2" t="e">
        <f>VLOOKUP(B3267,'Q1'!A:B,2,0)</f>
        <v>#N/A</v>
      </c>
      <c r="Q3267" s="2" t="e">
        <f t="shared" si="205"/>
        <v>#N/A</v>
      </c>
      <c r="R3267" s="2" t="e">
        <f>VLOOKUP(B3267,'Q2'!A:B,2,0)</f>
        <v>#N/A</v>
      </c>
      <c r="S3267" s="2" t="e">
        <f t="shared" si="204"/>
        <v>#N/A</v>
      </c>
      <c r="T3267" s="2" t="e">
        <f>VLOOKUP(B3267,'Q3'!A:B,2,0)</f>
        <v>#N/A</v>
      </c>
      <c r="U3267" s="2" t="e">
        <f t="shared" ref="U3267:U3330" si="206">IF(T3267&gt;5000,"Unpaid","Paid")</f>
        <v>#N/A</v>
      </c>
      <c r="V3267" s="2">
        <f>VLOOKUP(B3267,'Q4'!A:B,2,0)</f>
        <v>66450</v>
      </c>
      <c r="W3267" s="2" t="str">
        <f t="shared" ref="W3267:W3330" si="207">IF(V3267&gt;5000,"Unpaid","Paid")</f>
        <v>Unpaid</v>
      </c>
      <c r="X3267" s="2" t="e">
        <f>VLOOKUP(B3267,Food!A:B,2,0)</f>
        <v>#N/A</v>
      </c>
      <c r="Y3267" s="2">
        <f>VLOOKUP(B3267,'Call List'!A:A,1,0)</f>
        <v>3749</v>
      </c>
      <c r="Z3267" s="2" t="e">
        <f>VLOOKUP(B3267,Sheet4!A:A,1,0)</f>
        <v>#N/A</v>
      </c>
    </row>
    <row r="3268" spans="1:26" hidden="1" x14ac:dyDescent="0.2">
      <c r="A3268" s="9">
        <v>3267</v>
      </c>
      <c r="B3268" s="9">
        <v>11176</v>
      </c>
      <c r="C3268" s="9" t="s">
        <v>214</v>
      </c>
      <c r="D3268" s="9" t="s">
        <v>18</v>
      </c>
      <c r="E3268" s="9" t="s">
        <v>215</v>
      </c>
      <c r="F3268" s="9" t="s">
        <v>216</v>
      </c>
      <c r="G3268" s="9" t="s">
        <v>11389</v>
      </c>
      <c r="H3268" s="9" t="s">
        <v>25416</v>
      </c>
      <c r="I3268" s="9" t="s">
        <v>217</v>
      </c>
      <c r="J3268" s="9" t="s">
        <v>11389</v>
      </c>
      <c r="K3268" s="9" t="s">
        <v>25416</v>
      </c>
      <c r="L3268" s="9" t="s">
        <v>18304</v>
      </c>
      <c r="M3268" s="2" t="str">
        <f>VLOOKUP(B3268,'HP List'!A:G,7,0)</f>
        <v>HP</v>
      </c>
      <c r="N3268" s="2" t="str">
        <f>VLOOKUP(B3268,'HP List'!A:H,8,0)</f>
        <v>Yes</v>
      </c>
      <c r="P3268" s="2" t="e">
        <f>VLOOKUP(B3268,'Q1'!A:B,2,0)</f>
        <v>#N/A</v>
      </c>
      <c r="Q3268" s="2" t="e">
        <f t="shared" si="205"/>
        <v>#N/A</v>
      </c>
      <c r="R3268" s="2">
        <f>VLOOKUP(B3268,'Q2'!A:B,2,0)</f>
        <v>1920</v>
      </c>
      <c r="S3268" s="2" t="str">
        <f t="shared" si="204"/>
        <v>Paid</v>
      </c>
      <c r="T3268" s="2">
        <f>VLOOKUP(B3268,'Q3'!A:B,2,0)</f>
        <v>1920</v>
      </c>
      <c r="U3268" s="2" t="str">
        <f t="shared" si="206"/>
        <v>Paid</v>
      </c>
      <c r="V3268" s="2">
        <f>VLOOKUP(B3268,'Q4'!A:B,2,0)</f>
        <v>15570</v>
      </c>
      <c r="W3268" s="2" t="str">
        <f t="shared" si="207"/>
        <v>Unpaid</v>
      </c>
      <c r="X3268" s="2" t="str">
        <f>VLOOKUP(B3268,Food!A:B,2,0)</f>
        <v>Yes</v>
      </c>
      <c r="Y3268" s="2" t="e">
        <f>VLOOKUP(B3268,'Call List'!A:A,1,0)</f>
        <v>#N/A</v>
      </c>
      <c r="Z3268" s="2" t="e">
        <f>VLOOKUP(B3268,Sheet4!A:A,1,0)</f>
        <v>#N/A</v>
      </c>
    </row>
    <row r="3269" spans="1:26" hidden="1" x14ac:dyDescent="0.2">
      <c r="A3269" s="9">
        <v>3268</v>
      </c>
      <c r="B3269" s="9">
        <v>2776</v>
      </c>
      <c r="C3269" s="9" t="s">
        <v>214</v>
      </c>
      <c r="D3269" s="9" t="s">
        <v>18</v>
      </c>
      <c r="E3269" s="9" t="s">
        <v>11390</v>
      </c>
      <c r="F3269" s="9" t="s">
        <v>11391</v>
      </c>
      <c r="G3269" s="9" t="s">
        <v>11392</v>
      </c>
      <c r="H3269" s="9" t="s">
        <v>25417</v>
      </c>
      <c r="I3269" s="9" t="s">
        <v>11393</v>
      </c>
      <c r="J3269" s="9" t="s">
        <v>11392</v>
      </c>
      <c r="K3269" s="9" t="s">
        <v>11394</v>
      </c>
      <c r="L3269" s="9" t="s">
        <v>18316</v>
      </c>
      <c r="M3269" s="2" t="e">
        <f>VLOOKUP(B3269,'HP List'!A:G,7,0)</f>
        <v>#N/A</v>
      </c>
      <c r="N3269" s="2" t="e">
        <f>VLOOKUP(B3269,'HP List'!A:H,8,0)</f>
        <v>#N/A</v>
      </c>
      <c r="P3269" s="2" t="e">
        <f>VLOOKUP(B3269,'Q1'!A:B,2,0)</f>
        <v>#N/A</v>
      </c>
      <c r="Q3269" s="2" t="e">
        <f t="shared" si="205"/>
        <v>#N/A</v>
      </c>
      <c r="R3269" s="2" t="e">
        <f>VLOOKUP(B3269,'Q2'!A:B,2,0)</f>
        <v>#N/A</v>
      </c>
      <c r="S3269" s="2" t="e">
        <f t="shared" si="204"/>
        <v>#N/A</v>
      </c>
      <c r="T3269" s="2" t="e">
        <f>VLOOKUP(B3269,'Q3'!A:B,2,0)</f>
        <v>#N/A</v>
      </c>
      <c r="U3269" s="2" t="e">
        <f t="shared" si="206"/>
        <v>#N/A</v>
      </c>
      <c r="V3269" s="2">
        <f>VLOOKUP(B3269,'Q4'!A:B,2,0)</f>
        <v>54600</v>
      </c>
      <c r="W3269" s="2" t="str">
        <f t="shared" si="207"/>
        <v>Unpaid</v>
      </c>
      <c r="X3269" s="2" t="e">
        <f>VLOOKUP(B3269,Food!A:B,2,0)</f>
        <v>#N/A</v>
      </c>
      <c r="Y3269" s="2">
        <f>VLOOKUP(B3269,'Call List'!A:A,1,0)</f>
        <v>2776</v>
      </c>
      <c r="Z3269" s="2" t="e">
        <f>VLOOKUP(B3269,Sheet4!A:A,1,0)</f>
        <v>#N/A</v>
      </c>
    </row>
    <row r="3270" spans="1:26" hidden="1" x14ac:dyDescent="0.2">
      <c r="A3270" s="9">
        <v>3269</v>
      </c>
      <c r="B3270" s="9">
        <v>10870</v>
      </c>
      <c r="C3270" s="9" t="s">
        <v>214</v>
      </c>
      <c r="D3270" s="9" t="s">
        <v>18</v>
      </c>
      <c r="E3270" s="9" t="s">
        <v>11395</v>
      </c>
      <c r="F3270" s="9" t="s">
        <v>11396</v>
      </c>
      <c r="G3270" s="9" t="s">
        <v>11397</v>
      </c>
      <c r="H3270" s="9" t="s">
        <v>25418</v>
      </c>
      <c r="I3270" s="9" t="s">
        <v>11398</v>
      </c>
      <c r="J3270" s="9" t="s">
        <v>11399</v>
      </c>
      <c r="K3270" s="9" t="s">
        <v>25419</v>
      </c>
      <c r="L3270" s="9" t="s">
        <v>18304</v>
      </c>
      <c r="M3270" s="2" t="e">
        <f>VLOOKUP(B3270,'HP List'!A:G,7,0)</f>
        <v>#N/A</v>
      </c>
      <c r="N3270" s="2" t="e">
        <f>VLOOKUP(B3270,'HP List'!A:H,8,0)</f>
        <v>#N/A</v>
      </c>
      <c r="P3270" s="2" t="e">
        <f>VLOOKUP(B3270,'Q1'!A:B,2,0)</f>
        <v>#N/A</v>
      </c>
      <c r="Q3270" s="2" t="e">
        <f t="shared" si="205"/>
        <v>#N/A</v>
      </c>
      <c r="R3270" s="2" t="e">
        <f>VLOOKUP(B3270,'Q2'!A:B,2,0)</f>
        <v>#N/A</v>
      </c>
      <c r="S3270" s="2" t="e">
        <f t="shared" si="204"/>
        <v>#N/A</v>
      </c>
      <c r="T3270" s="2" t="e">
        <f>VLOOKUP(B3270,'Q3'!A:B,2,0)</f>
        <v>#N/A</v>
      </c>
      <c r="U3270" s="2" t="e">
        <f t="shared" si="206"/>
        <v>#N/A</v>
      </c>
      <c r="V3270" s="2">
        <f>VLOOKUP(B3270,'Q4'!A:B,2,0)</f>
        <v>54600</v>
      </c>
      <c r="W3270" s="2" t="str">
        <f t="shared" si="207"/>
        <v>Unpaid</v>
      </c>
      <c r="X3270" s="2" t="e">
        <f>VLOOKUP(B3270,Food!A:B,2,0)</f>
        <v>#N/A</v>
      </c>
      <c r="Y3270" s="2">
        <f>VLOOKUP(B3270,'Call List'!A:A,1,0)</f>
        <v>10870</v>
      </c>
      <c r="Z3270" s="2" t="e">
        <f>VLOOKUP(B3270,Sheet4!A:A,1,0)</f>
        <v>#N/A</v>
      </c>
    </row>
    <row r="3271" spans="1:26" hidden="1" x14ac:dyDescent="0.2">
      <c r="A3271" s="9">
        <v>3270</v>
      </c>
      <c r="B3271" s="9">
        <v>12130</v>
      </c>
      <c r="C3271" s="9" t="s">
        <v>214</v>
      </c>
      <c r="D3271" s="9" t="s">
        <v>18</v>
      </c>
      <c r="E3271" s="9" t="s">
        <v>11400</v>
      </c>
      <c r="F3271" s="9" t="s">
        <v>11401</v>
      </c>
      <c r="G3271" s="9" t="s">
        <v>11402</v>
      </c>
      <c r="H3271" s="9" t="s">
        <v>25420</v>
      </c>
      <c r="I3271" s="9" t="s">
        <v>11403</v>
      </c>
      <c r="J3271" s="9" t="s">
        <v>11402</v>
      </c>
      <c r="K3271" s="9" t="s">
        <v>25421</v>
      </c>
      <c r="L3271" s="9" t="s">
        <v>18297</v>
      </c>
      <c r="M3271" s="2" t="e">
        <f>VLOOKUP(B3271,'HP List'!A:G,7,0)</f>
        <v>#N/A</v>
      </c>
      <c r="N3271" s="2" t="e">
        <f>VLOOKUP(B3271,'HP List'!A:H,8,0)</f>
        <v>#N/A</v>
      </c>
      <c r="P3271" s="2" t="e">
        <f>VLOOKUP(B3271,'Q1'!A:B,2,0)</f>
        <v>#N/A</v>
      </c>
      <c r="Q3271" s="2" t="e">
        <f t="shared" si="205"/>
        <v>#N/A</v>
      </c>
      <c r="R3271" s="2" t="e">
        <f>VLOOKUP(B3271,'Q2'!A:B,2,0)</f>
        <v>#N/A</v>
      </c>
      <c r="S3271" s="2" t="e">
        <f t="shared" si="204"/>
        <v>#N/A</v>
      </c>
      <c r="T3271" s="2" t="e">
        <f>VLOOKUP(B3271,'Q3'!A:B,2,0)</f>
        <v>#N/A</v>
      </c>
      <c r="U3271" s="2" t="e">
        <f t="shared" si="206"/>
        <v>#N/A</v>
      </c>
      <c r="V3271" s="2">
        <f>VLOOKUP(B3271,'Q4'!A:B,2,0)</f>
        <v>26610</v>
      </c>
      <c r="W3271" s="2" t="str">
        <f t="shared" si="207"/>
        <v>Unpaid</v>
      </c>
      <c r="X3271" s="2" t="str">
        <f>VLOOKUP(B3271,Food!A:B,2,0)</f>
        <v>Yes</v>
      </c>
      <c r="Y3271" s="2">
        <f>VLOOKUP(B3271,'Call List'!A:A,1,0)</f>
        <v>12130</v>
      </c>
      <c r="Z3271" s="2" t="e">
        <f>VLOOKUP(B3271,Sheet4!A:A,1,0)</f>
        <v>#N/A</v>
      </c>
    </row>
    <row r="3272" spans="1:26" hidden="1" x14ac:dyDescent="0.2">
      <c r="A3272" s="9">
        <v>3271</v>
      </c>
      <c r="B3272" s="9">
        <v>9138</v>
      </c>
      <c r="C3272" s="9" t="s">
        <v>214</v>
      </c>
      <c r="D3272" s="9" t="s">
        <v>18</v>
      </c>
      <c r="E3272" s="9" t="s">
        <v>11404</v>
      </c>
      <c r="F3272" s="9" t="s">
        <v>11405</v>
      </c>
      <c r="G3272" s="9" t="s">
        <v>11406</v>
      </c>
      <c r="H3272" s="9" t="s">
        <v>25422</v>
      </c>
      <c r="I3272" s="9" t="s">
        <v>11407</v>
      </c>
      <c r="J3272" s="9" t="s">
        <v>11406</v>
      </c>
      <c r="K3272" s="9" t="s">
        <v>25423</v>
      </c>
      <c r="L3272" s="9" t="s">
        <v>18305</v>
      </c>
      <c r="M3272" s="2" t="e">
        <f>VLOOKUP(B3272,'HP List'!A:G,7,0)</f>
        <v>#N/A</v>
      </c>
      <c r="N3272" s="2" t="e">
        <f>VLOOKUP(B3272,'HP List'!A:H,8,0)</f>
        <v>#N/A</v>
      </c>
      <c r="P3272" s="2" t="e">
        <f>VLOOKUP(B3272,'Q1'!A:B,2,0)</f>
        <v>#N/A</v>
      </c>
      <c r="Q3272" s="2" t="e">
        <f t="shared" si="205"/>
        <v>#N/A</v>
      </c>
      <c r="R3272" s="2" t="e">
        <f>VLOOKUP(B3272,'Q2'!A:B,2,0)</f>
        <v>#N/A</v>
      </c>
      <c r="S3272" s="2" t="e">
        <f t="shared" si="204"/>
        <v>#N/A</v>
      </c>
      <c r="T3272" s="2" t="e">
        <f>VLOOKUP(B3272,'Q3'!A:B,2,0)</f>
        <v>#N/A</v>
      </c>
      <c r="U3272" s="2" t="e">
        <f t="shared" si="206"/>
        <v>#N/A</v>
      </c>
      <c r="V3272" s="2">
        <f>VLOOKUP(B3272,'Q4'!A:B,2,0)</f>
        <v>54600</v>
      </c>
      <c r="W3272" s="2" t="str">
        <f t="shared" si="207"/>
        <v>Unpaid</v>
      </c>
      <c r="X3272" s="2" t="str">
        <f>VLOOKUP(B3272,Food!A:B,2,0)</f>
        <v>Yes</v>
      </c>
      <c r="Y3272" s="2">
        <f>VLOOKUP(B3272,'Call List'!A:A,1,0)</f>
        <v>9138</v>
      </c>
      <c r="Z3272" s="2" t="e">
        <f>VLOOKUP(B3272,Sheet4!A:A,1,0)</f>
        <v>#N/A</v>
      </c>
    </row>
    <row r="3273" spans="1:26" hidden="1" x14ac:dyDescent="0.2">
      <c r="A3273" s="9">
        <v>3272</v>
      </c>
      <c r="B3273" s="9">
        <v>13449</v>
      </c>
      <c r="C3273" s="9" t="s">
        <v>214</v>
      </c>
      <c r="D3273" s="9" t="s">
        <v>18</v>
      </c>
      <c r="E3273" s="9" t="s">
        <v>11408</v>
      </c>
      <c r="F3273" s="9" t="s">
        <v>11409</v>
      </c>
      <c r="G3273" s="9" t="s">
        <v>11410</v>
      </c>
      <c r="H3273" s="9" t="s">
        <v>25424</v>
      </c>
      <c r="I3273" s="9" t="s">
        <v>11411</v>
      </c>
      <c r="J3273" s="9" t="s">
        <v>11410</v>
      </c>
      <c r="K3273" s="9" t="s">
        <v>25424</v>
      </c>
      <c r="L3273" s="9" t="s">
        <v>18290</v>
      </c>
      <c r="M3273" s="2" t="e">
        <f>VLOOKUP(B3273,'HP List'!A:G,7,0)</f>
        <v>#N/A</v>
      </c>
      <c r="N3273" s="2" t="e">
        <f>VLOOKUP(B3273,'HP List'!A:H,8,0)</f>
        <v>#N/A</v>
      </c>
      <c r="P3273" s="2" t="e">
        <f>VLOOKUP(B3273,'Q1'!A:B,2,0)</f>
        <v>#N/A</v>
      </c>
      <c r="Q3273" s="2" t="e">
        <f t="shared" si="205"/>
        <v>#N/A</v>
      </c>
      <c r="R3273" s="2" t="e">
        <f>VLOOKUP(B3273,'Q2'!A:B,2,0)</f>
        <v>#N/A</v>
      </c>
      <c r="S3273" s="2" t="e">
        <f t="shared" si="204"/>
        <v>#N/A</v>
      </c>
      <c r="T3273" s="2" t="e">
        <f>VLOOKUP(B3273,'Q3'!A:B,2,0)</f>
        <v>#N/A</v>
      </c>
      <c r="U3273" s="2" t="e">
        <f t="shared" si="206"/>
        <v>#N/A</v>
      </c>
      <c r="V3273" s="2">
        <f>VLOOKUP(B3273,'Q4'!A:B,2,0)</f>
        <v>64200</v>
      </c>
      <c r="W3273" s="2" t="str">
        <f t="shared" si="207"/>
        <v>Unpaid</v>
      </c>
      <c r="X3273" s="2" t="str">
        <f>VLOOKUP(B3273,Food!A:B,2,0)</f>
        <v>Yes</v>
      </c>
      <c r="Y3273" s="2">
        <f>VLOOKUP(B3273,'Call List'!A:A,1,0)</f>
        <v>13449</v>
      </c>
      <c r="Z3273" s="2" t="e">
        <f>VLOOKUP(B3273,Sheet4!A:A,1,0)</f>
        <v>#N/A</v>
      </c>
    </row>
    <row r="3274" spans="1:26" hidden="1" x14ac:dyDescent="0.2">
      <c r="A3274" s="9">
        <v>3273</v>
      </c>
      <c r="B3274" s="9">
        <v>14070</v>
      </c>
      <c r="C3274" s="9" t="s">
        <v>214</v>
      </c>
      <c r="D3274" s="9" t="s">
        <v>18</v>
      </c>
      <c r="E3274" s="9" t="s">
        <v>11412</v>
      </c>
      <c r="F3274" s="9" t="s">
        <v>11413</v>
      </c>
      <c r="G3274" s="9" t="s">
        <v>11414</v>
      </c>
      <c r="H3274" s="9" t="s">
        <v>25425</v>
      </c>
      <c r="I3274" s="9" t="s">
        <v>11415</v>
      </c>
      <c r="J3274" s="9" t="s">
        <v>11416</v>
      </c>
      <c r="K3274" s="9" t="s">
        <v>25426</v>
      </c>
      <c r="L3274" s="9" t="s">
        <v>18290</v>
      </c>
      <c r="M3274" s="2" t="e">
        <f>VLOOKUP(B3274,'HP List'!A:G,7,0)</f>
        <v>#N/A</v>
      </c>
      <c r="N3274" s="2" t="e">
        <f>VLOOKUP(B3274,'HP List'!A:H,8,0)</f>
        <v>#N/A</v>
      </c>
      <c r="P3274" s="2">
        <f>VLOOKUP(B3274,'Q1'!A:B,2,0)</f>
        <v>54100</v>
      </c>
      <c r="Q3274" s="2" t="str">
        <f t="shared" si="205"/>
        <v>Unpaid</v>
      </c>
      <c r="R3274" s="2">
        <f>VLOOKUP(B3274,'Q2'!A:B,2,0)</f>
        <v>110120</v>
      </c>
      <c r="S3274" s="2" t="str">
        <f t="shared" si="204"/>
        <v>Unpaid</v>
      </c>
      <c r="T3274" s="2">
        <f>VLOOKUP(B3274,'Q3'!A:B,2,0)</f>
        <v>164220</v>
      </c>
      <c r="U3274" s="2" t="str">
        <f t="shared" si="206"/>
        <v>Unpaid</v>
      </c>
      <c r="V3274" s="2">
        <f>VLOOKUP(B3274,'Q4'!A:B,2,0)</f>
        <v>214320</v>
      </c>
      <c r="W3274" s="2" t="str">
        <f t="shared" si="207"/>
        <v>Unpaid</v>
      </c>
      <c r="X3274" s="2" t="str">
        <f>VLOOKUP(B3274,Food!A:B,2,0)</f>
        <v>Yes</v>
      </c>
      <c r="Y3274" s="2">
        <f>VLOOKUP(B3274,'Call List'!A:A,1,0)</f>
        <v>14070</v>
      </c>
      <c r="Z3274" s="2" t="e">
        <f>VLOOKUP(B3274,Sheet4!A:A,1,0)</f>
        <v>#N/A</v>
      </c>
    </row>
    <row r="3275" spans="1:26" hidden="1" x14ac:dyDescent="0.2">
      <c r="A3275" s="9">
        <v>3274</v>
      </c>
      <c r="B3275" s="9">
        <v>7235</v>
      </c>
      <c r="C3275" s="9" t="s">
        <v>214</v>
      </c>
      <c r="D3275" s="9" t="s">
        <v>18</v>
      </c>
      <c r="E3275" s="9" t="s">
        <v>11417</v>
      </c>
      <c r="F3275" s="9" t="s">
        <v>11418</v>
      </c>
      <c r="G3275" s="9" t="s">
        <v>11419</v>
      </c>
      <c r="H3275" s="9" t="s">
        <v>25427</v>
      </c>
      <c r="I3275" s="9" t="s">
        <v>11420</v>
      </c>
      <c r="J3275" s="9" t="s">
        <v>11419</v>
      </c>
      <c r="K3275" s="9" t="s">
        <v>25428</v>
      </c>
      <c r="L3275" s="9" t="s">
        <v>18311</v>
      </c>
      <c r="M3275" s="2" t="e">
        <f>VLOOKUP(B3275,'HP List'!A:G,7,0)</f>
        <v>#N/A</v>
      </c>
      <c r="N3275" s="2" t="e">
        <f>VLOOKUP(B3275,'HP List'!A:H,8,0)</f>
        <v>#N/A</v>
      </c>
      <c r="P3275" s="2" t="e">
        <f>VLOOKUP(B3275,'Q1'!A:B,2,0)</f>
        <v>#N/A</v>
      </c>
      <c r="Q3275" s="2" t="e">
        <f t="shared" si="205"/>
        <v>#N/A</v>
      </c>
      <c r="R3275" s="2" t="e">
        <f>VLOOKUP(B3275,'Q2'!A:B,2,0)</f>
        <v>#N/A</v>
      </c>
      <c r="S3275" s="2" t="e">
        <f t="shared" si="204"/>
        <v>#N/A</v>
      </c>
      <c r="T3275" s="2" t="e">
        <f>VLOOKUP(B3275,'Q3'!A:B,2,0)</f>
        <v>#N/A</v>
      </c>
      <c r="U3275" s="2" t="e">
        <f t="shared" si="206"/>
        <v>#N/A</v>
      </c>
      <c r="V3275" s="2" t="e">
        <f>VLOOKUP(B3275,'Q4'!A:B,2,0)</f>
        <v>#N/A</v>
      </c>
      <c r="W3275" s="2" t="e">
        <f t="shared" si="207"/>
        <v>#N/A</v>
      </c>
      <c r="X3275" s="2" t="str">
        <f>VLOOKUP(B3275,Food!A:B,2,0)</f>
        <v>Yes</v>
      </c>
      <c r="Y3275" s="2">
        <f>VLOOKUP(B3275,'Call List'!A:A,1,0)</f>
        <v>7235</v>
      </c>
      <c r="Z3275" s="2" t="e">
        <f>VLOOKUP(B3275,Sheet4!A:A,1,0)</f>
        <v>#N/A</v>
      </c>
    </row>
    <row r="3276" spans="1:26" hidden="1" x14ac:dyDescent="0.2">
      <c r="A3276" s="9">
        <v>3275</v>
      </c>
      <c r="B3276" s="9">
        <v>4576</v>
      </c>
      <c r="C3276" s="9" t="s">
        <v>214</v>
      </c>
      <c r="D3276" s="9" t="s">
        <v>18</v>
      </c>
      <c r="E3276" s="9" t="s">
        <v>11421</v>
      </c>
      <c r="F3276" s="9" t="s">
        <v>11422</v>
      </c>
      <c r="G3276" s="9" t="s">
        <v>11423</v>
      </c>
      <c r="H3276" s="9" t="s">
        <v>25429</v>
      </c>
      <c r="I3276" s="9" t="s">
        <v>11424</v>
      </c>
      <c r="J3276" s="9" t="s">
        <v>11423</v>
      </c>
      <c r="K3276" s="9" t="s">
        <v>25430</v>
      </c>
      <c r="L3276" s="9" t="s">
        <v>18314</v>
      </c>
      <c r="M3276" s="2" t="e">
        <f>VLOOKUP(B3276,'HP List'!A:G,7,0)</f>
        <v>#N/A</v>
      </c>
      <c r="N3276" s="2" t="e">
        <f>VLOOKUP(B3276,'HP List'!A:H,8,0)</f>
        <v>#N/A</v>
      </c>
      <c r="P3276" s="2" t="e">
        <f>VLOOKUP(B3276,'Q1'!A:B,2,0)</f>
        <v>#N/A</v>
      </c>
      <c r="Q3276" s="2" t="e">
        <f t="shared" si="205"/>
        <v>#N/A</v>
      </c>
      <c r="R3276" s="2" t="e">
        <f>VLOOKUP(B3276,'Q2'!A:B,2,0)</f>
        <v>#N/A</v>
      </c>
      <c r="S3276" s="2" t="e">
        <f t="shared" si="204"/>
        <v>#N/A</v>
      </c>
      <c r="T3276" s="2" t="e">
        <f>VLOOKUP(B3276,'Q3'!A:B,2,0)</f>
        <v>#N/A</v>
      </c>
      <c r="U3276" s="2" t="e">
        <f t="shared" si="206"/>
        <v>#N/A</v>
      </c>
      <c r="V3276" s="2">
        <f>VLOOKUP(B3276,'Q4'!A:B,2,0)</f>
        <v>64200</v>
      </c>
      <c r="W3276" s="2" t="str">
        <f t="shared" si="207"/>
        <v>Unpaid</v>
      </c>
      <c r="X3276" s="2" t="str">
        <f>VLOOKUP(B3276,Food!A:B,2,0)</f>
        <v>Yes</v>
      </c>
      <c r="Y3276" s="2">
        <f>VLOOKUP(B3276,'Call List'!A:A,1,0)</f>
        <v>4576</v>
      </c>
      <c r="Z3276" s="2" t="e">
        <f>VLOOKUP(B3276,Sheet4!A:A,1,0)</f>
        <v>#N/A</v>
      </c>
    </row>
    <row r="3277" spans="1:26" hidden="1" x14ac:dyDescent="0.2">
      <c r="A3277" s="9">
        <v>3276</v>
      </c>
      <c r="B3277" s="9">
        <v>12325</v>
      </c>
      <c r="C3277" s="9" t="s">
        <v>214</v>
      </c>
      <c r="D3277" s="9" t="s">
        <v>18</v>
      </c>
      <c r="E3277" s="9" t="s">
        <v>11425</v>
      </c>
      <c r="F3277" s="9" t="s">
        <v>11426</v>
      </c>
      <c r="G3277" s="9" t="s">
        <v>11427</v>
      </c>
      <c r="H3277" s="9" t="s">
        <v>25431</v>
      </c>
      <c r="I3277" s="9" t="s">
        <v>11428</v>
      </c>
      <c r="J3277" s="9" t="s">
        <v>11429</v>
      </c>
      <c r="K3277" s="9" t="s">
        <v>25432</v>
      </c>
      <c r="L3277" s="9" t="s">
        <v>18297</v>
      </c>
      <c r="M3277" s="2" t="e">
        <f>VLOOKUP(B3277,'HP List'!A:G,7,0)</f>
        <v>#N/A</v>
      </c>
      <c r="N3277" s="2" t="e">
        <f>VLOOKUP(B3277,'HP List'!A:H,8,0)</f>
        <v>#N/A</v>
      </c>
      <c r="P3277" s="2" t="e">
        <f>VLOOKUP(B3277,'Q1'!A:B,2,0)</f>
        <v>#N/A</v>
      </c>
      <c r="Q3277" s="2" t="e">
        <f t="shared" si="205"/>
        <v>#N/A</v>
      </c>
      <c r="R3277" s="2" t="e">
        <f>VLOOKUP(B3277,'Q2'!A:B,2,0)</f>
        <v>#N/A</v>
      </c>
      <c r="S3277" s="2" t="e">
        <f t="shared" si="204"/>
        <v>#N/A</v>
      </c>
      <c r="T3277" s="2" t="e">
        <f>VLOOKUP(B3277,'Q3'!A:B,2,0)</f>
        <v>#N/A</v>
      </c>
      <c r="U3277" s="2" t="e">
        <f t="shared" si="206"/>
        <v>#N/A</v>
      </c>
      <c r="V3277" s="2" t="e">
        <f>VLOOKUP(B3277,'Q4'!A:B,2,0)</f>
        <v>#N/A</v>
      </c>
      <c r="W3277" s="2" t="e">
        <f t="shared" si="207"/>
        <v>#N/A</v>
      </c>
      <c r="X3277" s="2" t="str">
        <f>VLOOKUP(B3277,Food!A:B,2,0)</f>
        <v>Yes</v>
      </c>
      <c r="Y3277" s="2">
        <f>VLOOKUP(B3277,'Call List'!A:A,1,0)</f>
        <v>12325</v>
      </c>
      <c r="Z3277" s="2" t="e">
        <f>VLOOKUP(B3277,Sheet4!A:A,1,0)</f>
        <v>#N/A</v>
      </c>
    </row>
    <row r="3278" spans="1:26" hidden="1" x14ac:dyDescent="0.2">
      <c r="A3278" s="9">
        <v>3277</v>
      </c>
      <c r="B3278" s="9">
        <v>8837</v>
      </c>
      <c r="C3278" s="9" t="s">
        <v>214</v>
      </c>
      <c r="D3278" s="9" t="s">
        <v>18</v>
      </c>
      <c r="E3278" s="9" t="s">
        <v>11430</v>
      </c>
      <c r="F3278" s="9" t="s">
        <v>11431</v>
      </c>
      <c r="G3278" s="9" t="s">
        <v>11432</v>
      </c>
      <c r="H3278" s="9" t="s">
        <v>25433</v>
      </c>
      <c r="I3278" s="9" t="s">
        <v>11433</v>
      </c>
      <c r="J3278" s="9" t="s">
        <v>11432</v>
      </c>
      <c r="K3278" s="9" t="s">
        <v>25434</v>
      </c>
      <c r="L3278" s="9" t="s">
        <v>18308</v>
      </c>
      <c r="M3278" s="2" t="e">
        <f>VLOOKUP(B3278,'HP List'!A:G,7,0)</f>
        <v>#N/A</v>
      </c>
      <c r="N3278" s="2" t="e">
        <f>VLOOKUP(B3278,'HP List'!A:H,8,0)</f>
        <v>#N/A</v>
      </c>
      <c r="P3278" s="2" t="e">
        <f>VLOOKUP(B3278,'Q1'!A:B,2,0)</f>
        <v>#N/A</v>
      </c>
      <c r="Q3278" s="2" t="e">
        <f t="shared" si="205"/>
        <v>#N/A</v>
      </c>
      <c r="R3278" s="2" t="e">
        <f>VLOOKUP(B3278,'Q2'!A:B,2,0)</f>
        <v>#N/A</v>
      </c>
      <c r="S3278" s="2" t="e">
        <f t="shared" si="204"/>
        <v>#N/A</v>
      </c>
      <c r="T3278" s="2" t="e">
        <f>VLOOKUP(B3278,'Q3'!A:B,2,0)</f>
        <v>#N/A</v>
      </c>
      <c r="U3278" s="2" t="e">
        <f t="shared" si="206"/>
        <v>#N/A</v>
      </c>
      <c r="V3278" s="2">
        <f>VLOOKUP(B3278,'Q4'!A:B,2,0)</f>
        <v>64200</v>
      </c>
      <c r="W3278" s="2" t="str">
        <f t="shared" si="207"/>
        <v>Unpaid</v>
      </c>
      <c r="X3278" s="2" t="str">
        <f>VLOOKUP(B3278,Food!A:B,2,0)</f>
        <v>Yes</v>
      </c>
      <c r="Y3278" s="2">
        <f>VLOOKUP(B3278,'Call List'!A:A,1,0)</f>
        <v>8837</v>
      </c>
      <c r="Z3278" s="2" t="e">
        <f>VLOOKUP(B3278,Sheet4!A:A,1,0)</f>
        <v>#N/A</v>
      </c>
    </row>
    <row r="3279" spans="1:26" hidden="1" x14ac:dyDescent="0.2">
      <c r="A3279" s="9">
        <v>3278</v>
      </c>
      <c r="B3279" s="9">
        <v>11678</v>
      </c>
      <c r="C3279" s="9" t="s">
        <v>214</v>
      </c>
      <c r="D3279" s="9" t="s">
        <v>18</v>
      </c>
      <c r="E3279" s="9" t="s">
        <v>11434</v>
      </c>
      <c r="F3279" s="9" t="s">
        <v>11435</v>
      </c>
      <c r="G3279" s="9" t="s">
        <v>11436</v>
      </c>
      <c r="H3279" s="9" t="s">
        <v>25435</v>
      </c>
      <c r="I3279" s="9" t="s">
        <v>11437</v>
      </c>
      <c r="J3279" s="9" t="s">
        <v>11438</v>
      </c>
      <c r="K3279" s="9" t="s">
        <v>25436</v>
      </c>
      <c r="L3279" s="9" t="s">
        <v>18297</v>
      </c>
      <c r="M3279" s="2" t="e">
        <f>VLOOKUP(B3279,'HP List'!A:G,7,0)</f>
        <v>#N/A</v>
      </c>
      <c r="N3279" s="2" t="e">
        <f>VLOOKUP(B3279,'HP List'!A:H,8,0)</f>
        <v>#N/A</v>
      </c>
      <c r="P3279" s="2" t="e">
        <f>VLOOKUP(B3279,'Q1'!A:B,2,0)</f>
        <v>#N/A</v>
      </c>
      <c r="Q3279" s="2" t="e">
        <f t="shared" si="205"/>
        <v>#N/A</v>
      </c>
      <c r="R3279" s="2" t="e">
        <f>VLOOKUP(B3279,'Q2'!A:B,2,0)</f>
        <v>#N/A</v>
      </c>
      <c r="S3279" s="2" t="e">
        <f t="shared" si="204"/>
        <v>#N/A</v>
      </c>
      <c r="T3279" s="2" t="e">
        <f>VLOOKUP(B3279,'Q3'!A:B,2,0)</f>
        <v>#N/A</v>
      </c>
      <c r="U3279" s="2" t="e">
        <f t="shared" si="206"/>
        <v>#N/A</v>
      </c>
      <c r="V3279" s="2" t="e">
        <f>VLOOKUP(B3279,'Q4'!A:B,2,0)</f>
        <v>#N/A</v>
      </c>
      <c r="W3279" s="2" t="e">
        <f t="shared" si="207"/>
        <v>#N/A</v>
      </c>
      <c r="X3279" s="2" t="str">
        <f>VLOOKUP(B3279,Food!A:B,2,0)</f>
        <v>Yes</v>
      </c>
      <c r="Y3279" s="2">
        <f>VLOOKUP(B3279,'Call List'!A:A,1,0)</f>
        <v>11678</v>
      </c>
      <c r="Z3279" s="2" t="e">
        <f>VLOOKUP(B3279,Sheet4!A:A,1,0)</f>
        <v>#N/A</v>
      </c>
    </row>
    <row r="3280" spans="1:26" hidden="1" x14ac:dyDescent="0.2">
      <c r="A3280" s="9">
        <v>3279</v>
      </c>
      <c r="B3280" s="9">
        <v>2936</v>
      </c>
      <c r="C3280" s="9" t="s">
        <v>214</v>
      </c>
      <c r="D3280" s="9" t="s">
        <v>18</v>
      </c>
      <c r="E3280" s="9" t="s">
        <v>11439</v>
      </c>
      <c r="F3280" s="9" t="s">
        <v>18536</v>
      </c>
      <c r="G3280" s="9" t="s">
        <v>11440</v>
      </c>
      <c r="H3280" s="9" t="s">
        <v>11441</v>
      </c>
      <c r="I3280" s="9" t="s">
        <v>18537</v>
      </c>
      <c r="J3280" s="9" t="s">
        <v>11440</v>
      </c>
      <c r="K3280" s="9" t="s">
        <v>25437</v>
      </c>
      <c r="L3280" s="9" t="s">
        <v>18313</v>
      </c>
      <c r="M3280" s="2" t="e">
        <f>VLOOKUP(B3280,'HP List'!A:G,7,0)</f>
        <v>#N/A</v>
      </c>
      <c r="N3280" s="2" t="e">
        <f>VLOOKUP(B3280,'HP List'!A:H,8,0)</f>
        <v>#N/A</v>
      </c>
      <c r="P3280" s="2" t="e">
        <f>VLOOKUP(B3280,'Q1'!A:B,2,0)</f>
        <v>#N/A</v>
      </c>
      <c r="Q3280" s="2" t="e">
        <f t="shared" si="205"/>
        <v>#N/A</v>
      </c>
      <c r="R3280" s="2">
        <f>VLOOKUP(B3280,'Q2'!A:B,2,0)</f>
        <v>1920</v>
      </c>
      <c r="S3280" s="2" t="str">
        <f t="shared" si="204"/>
        <v>Paid</v>
      </c>
      <c r="T3280" s="2">
        <f>VLOOKUP(B3280,'Q3'!A:B,2,0)</f>
        <v>1920</v>
      </c>
      <c r="U3280" s="2" t="str">
        <f t="shared" si="206"/>
        <v>Paid</v>
      </c>
      <c r="V3280" s="2">
        <f>VLOOKUP(B3280,'Q4'!A:B,2,0)</f>
        <v>56520</v>
      </c>
      <c r="W3280" s="2" t="str">
        <f t="shared" si="207"/>
        <v>Unpaid</v>
      </c>
      <c r="X3280" s="2" t="e">
        <f>VLOOKUP(B3280,Food!A:B,2,0)</f>
        <v>#N/A</v>
      </c>
      <c r="Y3280" s="2">
        <f>VLOOKUP(B3280,'Call List'!A:A,1,0)</f>
        <v>2936</v>
      </c>
      <c r="Z3280" s="2" t="e">
        <f>VLOOKUP(B3280,Sheet4!A:A,1,0)</f>
        <v>#N/A</v>
      </c>
    </row>
    <row r="3281" spans="1:26" hidden="1" x14ac:dyDescent="0.2">
      <c r="A3281" s="9">
        <v>3280</v>
      </c>
      <c r="B3281" s="9">
        <v>12690</v>
      </c>
      <c r="C3281" s="9" t="s">
        <v>214</v>
      </c>
      <c r="D3281" s="9" t="s">
        <v>18</v>
      </c>
      <c r="E3281" s="9" t="s">
        <v>11442</v>
      </c>
      <c r="F3281" s="9" t="s">
        <v>11443</v>
      </c>
      <c r="G3281" s="9" t="s">
        <v>11444</v>
      </c>
      <c r="H3281" s="9" t="s">
        <v>25438</v>
      </c>
      <c r="I3281" s="9" t="s">
        <v>5769</v>
      </c>
      <c r="J3281" s="9" t="s">
        <v>11445</v>
      </c>
      <c r="K3281" s="9" t="s">
        <v>25439</v>
      </c>
      <c r="L3281" s="9" t="s">
        <v>18294</v>
      </c>
      <c r="M3281" s="2" t="e">
        <f>VLOOKUP(B3281,'HP List'!A:G,7,0)</f>
        <v>#N/A</v>
      </c>
      <c r="N3281" s="2" t="e">
        <f>VLOOKUP(B3281,'HP List'!A:H,8,0)</f>
        <v>#N/A</v>
      </c>
      <c r="P3281" s="2" t="e">
        <f>VLOOKUP(B3281,'Q1'!A:B,2,0)</f>
        <v>#N/A</v>
      </c>
      <c r="Q3281" s="2" t="e">
        <f t="shared" si="205"/>
        <v>#N/A</v>
      </c>
      <c r="R3281" s="2" t="e">
        <f>VLOOKUP(B3281,'Q2'!A:B,2,0)</f>
        <v>#N/A</v>
      </c>
      <c r="S3281" s="2" t="e">
        <f t="shared" si="204"/>
        <v>#N/A</v>
      </c>
      <c r="T3281" s="2" t="e">
        <f>VLOOKUP(B3281,'Q3'!A:B,2,0)</f>
        <v>#N/A</v>
      </c>
      <c r="U3281" s="2" t="e">
        <f t="shared" si="206"/>
        <v>#N/A</v>
      </c>
      <c r="V3281" s="2" t="e">
        <f>VLOOKUP(B3281,'Q4'!A:B,2,0)</f>
        <v>#N/A</v>
      </c>
      <c r="W3281" s="2" t="e">
        <f t="shared" si="207"/>
        <v>#N/A</v>
      </c>
      <c r="X3281" s="2" t="e">
        <f>VLOOKUP(B3281,Food!A:B,2,0)</f>
        <v>#N/A</v>
      </c>
      <c r="Y3281" s="2">
        <f>VLOOKUP(B3281,'Call List'!A:A,1,0)</f>
        <v>12690</v>
      </c>
      <c r="Z3281" s="2" t="e">
        <f>VLOOKUP(B3281,Sheet4!A:A,1,0)</f>
        <v>#N/A</v>
      </c>
    </row>
    <row r="3282" spans="1:26" hidden="1" x14ac:dyDescent="0.2">
      <c r="A3282" s="9">
        <v>3281</v>
      </c>
      <c r="B3282" s="9">
        <v>4883</v>
      </c>
      <c r="C3282" s="9" t="s">
        <v>214</v>
      </c>
      <c r="D3282" s="9" t="s">
        <v>18</v>
      </c>
      <c r="E3282" s="9" t="s">
        <v>28021</v>
      </c>
      <c r="F3282" s="9" t="s">
        <v>2238</v>
      </c>
      <c r="G3282" s="9" t="s">
        <v>11446</v>
      </c>
      <c r="H3282" s="9" t="s">
        <v>21427</v>
      </c>
      <c r="I3282" s="9" t="s">
        <v>2240</v>
      </c>
      <c r="J3282" s="9" t="s">
        <v>11446</v>
      </c>
      <c r="K3282" s="9" t="s">
        <v>21428</v>
      </c>
      <c r="L3282" s="9" t="s">
        <v>18312</v>
      </c>
      <c r="M3282" s="2" t="e">
        <f>VLOOKUP(B3282,'HP List'!A:G,7,0)</f>
        <v>#N/A</v>
      </c>
      <c r="N3282" s="2" t="e">
        <f>VLOOKUP(B3282,'HP List'!A:H,8,0)</f>
        <v>#N/A</v>
      </c>
      <c r="P3282" s="2" t="e">
        <f>VLOOKUP(B3282,'Q1'!A:B,2,0)</f>
        <v>#N/A</v>
      </c>
      <c r="Q3282" s="2" t="e">
        <f t="shared" si="205"/>
        <v>#N/A</v>
      </c>
      <c r="R3282" s="2" t="e">
        <f>VLOOKUP(B3282,'Q2'!A:B,2,0)</f>
        <v>#N/A</v>
      </c>
      <c r="S3282" s="2" t="e">
        <f t="shared" ref="S3282:S3345" si="208">IF(R3282&gt;5000,"Unpaid","Paid")</f>
        <v>#N/A</v>
      </c>
      <c r="T3282" s="2" t="e">
        <f>VLOOKUP(B3282,'Q3'!A:B,2,0)</f>
        <v>#N/A</v>
      </c>
      <c r="U3282" s="2" t="e">
        <f t="shared" si="206"/>
        <v>#N/A</v>
      </c>
      <c r="V3282" s="2">
        <f>VLOOKUP(B3282,'Q4'!A:B,2,0)</f>
        <v>64200</v>
      </c>
      <c r="W3282" s="2" t="str">
        <f t="shared" si="207"/>
        <v>Unpaid</v>
      </c>
      <c r="X3282" s="2" t="str">
        <f>VLOOKUP(B3282,Food!A:B,2,0)</f>
        <v>Yes</v>
      </c>
      <c r="Y3282" s="2">
        <f>VLOOKUP(B3282,'Call List'!A:A,1,0)</f>
        <v>4883</v>
      </c>
      <c r="Z3282" s="2" t="e">
        <f>VLOOKUP(B3282,Sheet4!A:A,1,0)</f>
        <v>#N/A</v>
      </c>
    </row>
    <row r="3283" spans="1:26" hidden="1" x14ac:dyDescent="0.2">
      <c r="A3283" s="9">
        <v>3282</v>
      </c>
      <c r="B3283" s="9">
        <v>2288</v>
      </c>
      <c r="C3283" s="9" t="s">
        <v>214</v>
      </c>
      <c r="D3283" s="9" t="s">
        <v>18</v>
      </c>
      <c r="E3283" s="9" t="s">
        <v>11447</v>
      </c>
      <c r="F3283" s="9" t="s">
        <v>11448</v>
      </c>
      <c r="G3283" s="9" t="s">
        <v>11449</v>
      </c>
      <c r="H3283" s="9" t="s">
        <v>25440</v>
      </c>
      <c r="I3283" s="9" t="s">
        <v>11450</v>
      </c>
      <c r="J3283" s="9" t="s">
        <v>11449</v>
      </c>
      <c r="K3283" s="9" t="s">
        <v>25440</v>
      </c>
      <c r="L3283" s="9" t="s">
        <v>18317</v>
      </c>
      <c r="M3283" s="2" t="e">
        <f>VLOOKUP(B3283,'HP List'!A:G,7,0)</f>
        <v>#N/A</v>
      </c>
      <c r="N3283" s="2" t="e">
        <f>VLOOKUP(B3283,'HP List'!A:H,8,0)</f>
        <v>#N/A</v>
      </c>
      <c r="P3283" s="2" t="e">
        <f>VLOOKUP(B3283,'Q1'!A:B,2,0)</f>
        <v>#N/A</v>
      </c>
      <c r="Q3283" s="2" t="e">
        <f t="shared" si="205"/>
        <v>#N/A</v>
      </c>
      <c r="R3283" s="2" t="e">
        <f>VLOOKUP(B3283,'Q2'!A:B,2,0)</f>
        <v>#N/A</v>
      </c>
      <c r="S3283" s="2" t="e">
        <f t="shared" si="208"/>
        <v>#N/A</v>
      </c>
      <c r="T3283" s="2" t="e">
        <f>VLOOKUP(B3283,'Q3'!A:B,2,0)</f>
        <v>#N/A</v>
      </c>
      <c r="U3283" s="2" t="e">
        <f t="shared" si="206"/>
        <v>#N/A</v>
      </c>
      <c r="V3283" s="2" t="e">
        <f>VLOOKUP(B3283,'Q4'!A:B,2,0)</f>
        <v>#N/A</v>
      </c>
      <c r="W3283" s="2" t="e">
        <f t="shared" si="207"/>
        <v>#N/A</v>
      </c>
      <c r="X3283" s="2" t="str">
        <f>VLOOKUP(B3283,Food!A:B,2,0)</f>
        <v>Yes</v>
      </c>
      <c r="Y3283" s="2">
        <f>VLOOKUP(B3283,'Call List'!A:A,1,0)</f>
        <v>2288</v>
      </c>
      <c r="Z3283" s="2" t="e">
        <f>VLOOKUP(B3283,Sheet4!A:A,1,0)</f>
        <v>#N/A</v>
      </c>
    </row>
    <row r="3284" spans="1:26" hidden="1" x14ac:dyDescent="0.2">
      <c r="A3284" s="9">
        <v>3283</v>
      </c>
      <c r="B3284" s="9">
        <v>12360</v>
      </c>
      <c r="C3284" s="9" t="s">
        <v>214</v>
      </c>
      <c r="D3284" s="9" t="s">
        <v>18</v>
      </c>
      <c r="E3284" s="9" t="s">
        <v>11451</v>
      </c>
      <c r="F3284" s="9" t="s">
        <v>11452</v>
      </c>
      <c r="G3284" s="9" t="s">
        <v>11453</v>
      </c>
      <c r="H3284" s="9" t="s">
        <v>25441</v>
      </c>
      <c r="I3284" s="9" t="s">
        <v>11454</v>
      </c>
      <c r="J3284" s="9" t="s">
        <v>11455</v>
      </c>
      <c r="K3284" s="9" t="s">
        <v>25442</v>
      </c>
      <c r="L3284" s="9" t="s">
        <v>18297</v>
      </c>
      <c r="M3284" s="2" t="e">
        <f>VLOOKUP(B3284,'HP List'!A:G,7,0)</f>
        <v>#N/A</v>
      </c>
      <c r="N3284" s="2" t="e">
        <f>VLOOKUP(B3284,'HP List'!A:H,8,0)</f>
        <v>#N/A</v>
      </c>
      <c r="P3284" s="2" t="e">
        <f>VLOOKUP(B3284,'Q1'!A:B,2,0)</f>
        <v>#N/A</v>
      </c>
      <c r="Q3284" s="2" t="e">
        <f t="shared" si="205"/>
        <v>#N/A</v>
      </c>
      <c r="R3284" s="2" t="e">
        <f>VLOOKUP(B3284,'Q2'!A:B,2,0)</f>
        <v>#N/A</v>
      </c>
      <c r="S3284" s="2" t="e">
        <f t="shared" si="208"/>
        <v>#N/A</v>
      </c>
      <c r="T3284" s="2" t="e">
        <f>VLOOKUP(B3284,'Q3'!A:B,2,0)</f>
        <v>#N/A</v>
      </c>
      <c r="U3284" s="2" t="e">
        <f t="shared" si="206"/>
        <v>#N/A</v>
      </c>
      <c r="V3284" s="2" t="e">
        <f>VLOOKUP(B3284,'Q4'!A:B,2,0)</f>
        <v>#N/A</v>
      </c>
      <c r="W3284" s="2" t="e">
        <f t="shared" si="207"/>
        <v>#N/A</v>
      </c>
      <c r="X3284" s="2" t="str">
        <f>VLOOKUP(B3284,Food!A:B,2,0)</f>
        <v>Yes</v>
      </c>
      <c r="Y3284" s="2">
        <f>VLOOKUP(B3284,'Call List'!A:A,1,0)</f>
        <v>12360</v>
      </c>
      <c r="Z3284" s="2" t="e">
        <f>VLOOKUP(B3284,Sheet4!A:A,1,0)</f>
        <v>#N/A</v>
      </c>
    </row>
    <row r="3285" spans="1:26" hidden="1" x14ac:dyDescent="0.2">
      <c r="A3285" s="9">
        <v>3284</v>
      </c>
      <c r="B3285" s="9">
        <v>12318</v>
      </c>
      <c r="C3285" s="9" t="s">
        <v>214</v>
      </c>
      <c r="D3285" s="9" t="s">
        <v>18</v>
      </c>
      <c r="E3285" s="9" t="s">
        <v>11456</v>
      </c>
      <c r="F3285" s="9" t="s">
        <v>3762</v>
      </c>
      <c r="G3285" s="9" t="s">
        <v>3763</v>
      </c>
      <c r="H3285" s="9" t="s">
        <v>22122</v>
      </c>
      <c r="I3285" s="9" t="s">
        <v>3764</v>
      </c>
      <c r="J3285" s="9" t="s">
        <v>3765</v>
      </c>
      <c r="K3285" s="9" t="s">
        <v>22123</v>
      </c>
      <c r="L3285" s="9" t="s">
        <v>18297</v>
      </c>
      <c r="M3285" s="2" t="e">
        <f>VLOOKUP(B3285,'HP List'!A:G,7,0)</f>
        <v>#N/A</v>
      </c>
      <c r="N3285" s="2" t="e">
        <f>VLOOKUP(B3285,'HP List'!A:H,8,0)</f>
        <v>#N/A</v>
      </c>
      <c r="P3285" s="2" t="e">
        <f>VLOOKUP(B3285,'Q1'!A:B,2,0)</f>
        <v>#N/A</v>
      </c>
      <c r="Q3285" s="2" t="e">
        <f t="shared" si="205"/>
        <v>#N/A</v>
      </c>
      <c r="R3285" s="2" t="e">
        <f>VLOOKUP(B3285,'Q2'!A:B,2,0)</f>
        <v>#N/A</v>
      </c>
      <c r="S3285" s="2" t="e">
        <f t="shared" si="208"/>
        <v>#N/A</v>
      </c>
      <c r="T3285" s="2" t="e">
        <f>VLOOKUP(B3285,'Q3'!A:B,2,0)</f>
        <v>#N/A</v>
      </c>
      <c r="U3285" s="2" t="e">
        <f t="shared" si="206"/>
        <v>#N/A</v>
      </c>
      <c r="V3285" s="2">
        <f>VLOOKUP(B3285,'Q4'!A:B,2,0)</f>
        <v>54600</v>
      </c>
      <c r="W3285" s="2" t="str">
        <f t="shared" si="207"/>
        <v>Unpaid</v>
      </c>
      <c r="X3285" s="2" t="e">
        <f>VLOOKUP(B3285,Food!A:B,2,0)</f>
        <v>#N/A</v>
      </c>
      <c r="Y3285" s="2">
        <f>VLOOKUP(B3285,'Call List'!A:A,1,0)</f>
        <v>12318</v>
      </c>
      <c r="Z3285" s="2" t="e">
        <f>VLOOKUP(B3285,Sheet4!A:A,1,0)</f>
        <v>#N/A</v>
      </c>
    </row>
    <row r="3286" spans="1:26" hidden="1" x14ac:dyDescent="0.2">
      <c r="A3286" s="9">
        <v>3285</v>
      </c>
      <c r="B3286" s="9">
        <v>3891</v>
      </c>
      <c r="C3286" s="9" t="s">
        <v>214</v>
      </c>
      <c r="D3286" s="9" t="s">
        <v>18</v>
      </c>
      <c r="E3286" s="9" t="s">
        <v>11457</v>
      </c>
      <c r="F3286" s="9" t="s">
        <v>11458</v>
      </c>
      <c r="G3286" s="9" t="s">
        <v>11459</v>
      </c>
      <c r="H3286" s="9" t="s">
        <v>25443</v>
      </c>
      <c r="I3286" s="9" t="s">
        <v>11460</v>
      </c>
      <c r="J3286" s="9" t="s">
        <v>11459</v>
      </c>
      <c r="K3286" s="9" t="s">
        <v>25444</v>
      </c>
      <c r="L3286" s="9" t="s">
        <v>18314</v>
      </c>
      <c r="M3286" s="2" t="e">
        <f>VLOOKUP(B3286,'HP List'!A:G,7,0)</f>
        <v>#N/A</v>
      </c>
      <c r="N3286" s="2" t="e">
        <f>VLOOKUP(B3286,'HP List'!A:H,8,0)</f>
        <v>#N/A</v>
      </c>
      <c r="P3286" s="2" t="e">
        <f>VLOOKUP(B3286,'Q1'!A:B,2,0)</f>
        <v>#N/A</v>
      </c>
      <c r="Q3286" s="2" t="e">
        <f t="shared" si="205"/>
        <v>#N/A</v>
      </c>
      <c r="R3286" s="2" t="e">
        <f>VLOOKUP(B3286,'Q2'!A:B,2,0)</f>
        <v>#N/A</v>
      </c>
      <c r="S3286" s="2" t="e">
        <f t="shared" si="208"/>
        <v>#N/A</v>
      </c>
      <c r="T3286" s="2" t="e">
        <f>VLOOKUP(B3286,'Q3'!A:B,2,0)</f>
        <v>#N/A</v>
      </c>
      <c r="U3286" s="2" t="e">
        <f t="shared" si="206"/>
        <v>#N/A</v>
      </c>
      <c r="V3286" s="2">
        <f>VLOOKUP(B3286,'Q4'!A:B,2,0)</f>
        <v>64200</v>
      </c>
      <c r="W3286" s="2" t="str">
        <f t="shared" si="207"/>
        <v>Unpaid</v>
      </c>
      <c r="X3286" s="2" t="str">
        <f>VLOOKUP(B3286,Food!A:B,2,0)</f>
        <v>Yes</v>
      </c>
      <c r="Y3286" s="2">
        <f>VLOOKUP(B3286,'Call List'!A:A,1,0)</f>
        <v>3891</v>
      </c>
      <c r="Z3286" s="2" t="e">
        <f>VLOOKUP(B3286,Sheet4!A:A,1,0)</f>
        <v>#N/A</v>
      </c>
    </row>
    <row r="3287" spans="1:26" hidden="1" x14ac:dyDescent="0.2">
      <c r="A3287" s="9">
        <v>3286</v>
      </c>
      <c r="B3287" s="9">
        <v>2287</v>
      </c>
      <c r="C3287" s="9" t="s">
        <v>214</v>
      </c>
      <c r="D3287" s="9" t="s">
        <v>18</v>
      </c>
      <c r="E3287" s="9" t="s">
        <v>11461</v>
      </c>
      <c r="F3287" s="9" t="s">
        <v>11448</v>
      </c>
      <c r="G3287" s="9" t="s">
        <v>11449</v>
      </c>
      <c r="H3287" s="9" t="s">
        <v>25445</v>
      </c>
      <c r="I3287" s="9" t="s">
        <v>11462</v>
      </c>
      <c r="J3287" s="9" t="s">
        <v>11449</v>
      </c>
      <c r="K3287" s="9" t="s">
        <v>25440</v>
      </c>
      <c r="L3287" s="9" t="s">
        <v>18317</v>
      </c>
      <c r="M3287" s="2" t="e">
        <f>VLOOKUP(B3287,'HP List'!A:G,7,0)</f>
        <v>#N/A</v>
      </c>
      <c r="N3287" s="2" t="e">
        <f>VLOOKUP(B3287,'HP List'!A:H,8,0)</f>
        <v>#N/A</v>
      </c>
      <c r="P3287" s="2" t="e">
        <f>VLOOKUP(B3287,'Q1'!A:B,2,0)</f>
        <v>#N/A</v>
      </c>
      <c r="Q3287" s="2" t="e">
        <f t="shared" si="205"/>
        <v>#N/A</v>
      </c>
      <c r="R3287" s="2" t="e">
        <f>VLOOKUP(B3287,'Q2'!A:B,2,0)</f>
        <v>#N/A</v>
      </c>
      <c r="S3287" s="2" t="e">
        <f t="shared" si="208"/>
        <v>#N/A</v>
      </c>
      <c r="T3287" s="2" t="e">
        <f>VLOOKUP(B3287,'Q3'!A:B,2,0)</f>
        <v>#N/A</v>
      </c>
      <c r="U3287" s="2" t="e">
        <f t="shared" si="206"/>
        <v>#N/A</v>
      </c>
      <c r="V3287" s="2" t="e">
        <f>VLOOKUP(B3287,'Q4'!A:B,2,0)</f>
        <v>#N/A</v>
      </c>
      <c r="W3287" s="2" t="e">
        <f t="shared" si="207"/>
        <v>#N/A</v>
      </c>
      <c r="X3287" s="2" t="str">
        <f>VLOOKUP(B3287,Food!A:B,2,0)</f>
        <v>Yes</v>
      </c>
      <c r="Y3287" s="2">
        <f>VLOOKUP(B3287,'Call List'!A:A,1,0)</f>
        <v>2287</v>
      </c>
      <c r="Z3287" s="2" t="e">
        <f>VLOOKUP(B3287,Sheet4!A:A,1,0)</f>
        <v>#N/A</v>
      </c>
    </row>
    <row r="3288" spans="1:26" hidden="1" x14ac:dyDescent="0.2">
      <c r="A3288" s="9">
        <v>3287</v>
      </c>
      <c r="B3288" s="9">
        <v>13622</v>
      </c>
      <c r="C3288" s="9" t="s">
        <v>214</v>
      </c>
      <c r="D3288" s="9" t="s">
        <v>18</v>
      </c>
      <c r="E3288" s="9" t="s">
        <v>11463</v>
      </c>
      <c r="F3288" s="9" t="s">
        <v>11464</v>
      </c>
      <c r="G3288" s="9" t="s">
        <v>11465</v>
      </c>
      <c r="H3288" s="9" t="s">
        <v>25446</v>
      </c>
      <c r="I3288" s="9" t="s">
        <v>8371</v>
      </c>
      <c r="J3288" s="9" t="s">
        <v>11465</v>
      </c>
      <c r="K3288" s="9" t="s">
        <v>25447</v>
      </c>
      <c r="L3288" s="9" t="s">
        <v>18290</v>
      </c>
      <c r="M3288" s="2" t="e">
        <f>VLOOKUP(B3288,'HP List'!A:G,7,0)</f>
        <v>#N/A</v>
      </c>
      <c r="N3288" s="2" t="e">
        <f>VLOOKUP(B3288,'HP List'!A:H,8,0)</f>
        <v>#N/A</v>
      </c>
      <c r="P3288" s="2" t="e">
        <f>VLOOKUP(B3288,'Q1'!A:B,2,0)</f>
        <v>#N/A</v>
      </c>
      <c r="Q3288" s="2" t="e">
        <f t="shared" si="205"/>
        <v>#N/A</v>
      </c>
      <c r="R3288" s="2" t="e">
        <f>VLOOKUP(B3288,'Q2'!A:B,2,0)</f>
        <v>#N/A</v>
      </c>
      <c r="S3288" s="2" t="e">
        <f t="shared" si="208"/>
        <v>#N/A</v>
      </c>
      <c r="T3288" s="2" t="e">
        <f>VLOOKUP(B3288,'Q3'!A:B,2,0)</f>
        <v>#N/A</v>
      </c>
      <c r="U3288" s="2" t="e">
        <f t="shared" si="206"/>
        <v>#N/A</v>
      </c>
      <c r="V3288" s="2">
        <f>VLOOKUP(B3288,'Q4'!A:B,2,0)</f>
        <v>68250</v>
      </c>
      <c r="W3288" s="2" t="str">
        <f t="shared" si="207"/>
        <v>Unpaid</v>
      </c>
      <c r="X3288" s="2" t="str">
        <f>VLOOKUP(B3288,Food!A:B,2,0)</f>
        <v>Yes</v>
      </c>
      <c r="Y3288" s="2">
        <f>VLOOKUP(B3288,'Call List'!A:A,1,0)</f>
        <v>13622</v>
      </c>
      <c r="Z3288" s="2" t="e">
        <f>VLOOKUP(B3288,Sheet4!A:A,1,0)</f>
        <v>#N/A</v>
      </c>
    </row>
    <row r="3289" spans="1:26" hidden="1" x14ac:dyDescent="0.2">
      <c r="A3289" s="9">
        <v>3288</v>
      </c>
      <c r="B3289" s="9">
        <v>12766</v>
      </c>
      <c r="C3289" s="9" t="s">
        <v>214</v>
      </c>
      <c r="D3289" s="9" t="s">
        <v>18</v>
      </c>
      <c r="E3289" s="9" t="s">
        <v>11466</v>
      </c>
      <c r="F3289" s="9" t="s">
        <v>11467</v>
      </c>
      <c r="G3289" s="9" t="s">
        <v>11468</v>
      </c>
      <c r="H3289" s="9" t="s">
        <v>25448</v>
      </c>
      <c r="I3289" s="9" t="s">
        <v>11469</v>
      </c>
      <c r="J3289" s="9" t="s">
        <v>11470</v>
      </c>
      <c r="K3289" s="9" t="s">
        <v>25448</v>
      </c>
      <c r="L3289" s="9" t="s">
        <v>18294</v>
      </c>
      <c r="M3289" s="2" t="e">
        <f>VLOOKUP(B3289,'HP List'!A:G,7,0)</f>
        <v>#N/A</v>
      </c>
      <c r="N3289" s="2" t="e">
        <f>VLOOKUP(B3289,'HP List'!A:H,8,0)</f>
        <v>#N/A</v>
      </c>
      <c r="P3289" s="2" t="e">
        <f>VLOOKUP(B3289,'Q1'!A:B,2,0)</f>
        <v>#N/A</v>
      </c>
      <c r="Q3289" s="2" t="e">
        <f t="shared" si="205"/>
        <v>#N/A</v>
      </c>
      <c r="R3289" s="2" t="e">
        <f>VLOOKUP(B3289,'Q2'!A:B,2,0)</f>
        <v>#N/A</v>
      </c>
      <c r="S3289" s="2" t="e">
        <f t="shared" si="208"/>
        <v>#N/A</v>
      </c>
      <c r="T3289" s="2" t="e">
        <f>VLOOKUP(B3289,'Q3'!A:B,2,0)</f>
        <v>#N/A</v>
      </c>
      <c r="U3289" s="2" t="e">
        <f t="shared" si="206"/>
        <v>#N/A</v>
      </c>
      <c r="V3289" s="2" t="e">
        <f>VLOOKUP(B3289,'Q4'!A:B,2,0)</f>
        <v>#N/A</v>
      </c>
      <c r="W3289" s="2" t="e">
        <f t="shared" si="207"/>
        <v>#N/A</v>
      </c>
      <c r="X3289" s="2" t="str">
        <f>VLOOKUP(B3289,Food!A:B,2,0)</f>
        <v>Yes</v>
      </c>
      <c r="Y3289" s="2">
        <f>VLOOKUP(B3289,'Call List'!A:A,1,0)</f>
        <v>12766</v>
      </c>
      <c r="Z3289" s="2" t="e">
        <f>VLOOKUP(B3289,Sheet4!A:A,1,0)</f>
        <v>#N/A</v>
      </c>
    </row>
    <row r="3290" spans="1:26" hidden="1" x14ac:dyDescent="0.2">
      <c r="A3290" s="9">
        <v>3289</v>
      </c>
      <c r="B3290" s="9">
        <v>7756</v>
      </c>
      <c r="C3290" s="9" t="s">
        <v>214</v>
      </c>
      <c r="D3290" s="9" t="s">
        <v>18</v>
      </c>
      <c r="E3290" s="9" t="s">
        <v>11471</v>
      </c>
      <c r="F3290" s="9" t="s">
        <v>655</v>
      </c>
      <c r="G3290" s="9" t="s">
        <v>656</v>
      </c>
      <c r="H3290" s="9" t="s">
        <v>20684</v>
      </c>
      <c r="I3290" s="9" t="s">
        <v>657</v>
      </c>
      <c r="J3290" s="9" t="s">
        <v>656</v>
      </c>
      <c r="K3290" s="9" t="s">
        <v>20685</v>
      </c>
      <c r="L3290" s="9" t="s">
        <v>18311</v>
      </c>
      <c r="M3290" s="2" t="e">
        <f>VLOOKUP(B3290,'HP List'!A:G,7,0)</f>
        <v>#N/A</v>
      </c>
      <c r="N3290" s="2" t="e">
        <f>VLOOKUP(B3290,'HP List'!A:H,8,0)</f>
        <v>#N/A</v>
      </c>
      <c r="P3290" s="2" t="e">
        <f>VLOOKUP(B3290,'Q1'!A:B,2,0)</f>
        <v>#N/A</v>
      </c>
      <c r="Q3290" s="2" t="e">
        <f t="shared" si="205"/>
        <v>#N/A</v>
      </c>
      <c r="R3290" s="2" t="e">
        <f>VLOOKUP(B3290,'Q2'!A:B,2,0)</f>
        <v>#N/A</v>
      </c>
      <c r="S3290" s="2" t="e">
        <f t="shared" si="208"/>
        <v>#N/A</v>
      </c>
      <c r="T3290" s="2" t="e">
        <f>VLOOKUP(B3290,'Q3'!A:B,2,0)</f>
        <v>#N/A</v>
      </c>
      <c r="U3290" s="2" t="e">
        <f t="shared" si="206"/>
        <v>#N/A</v>
      </c>
      <c r="V3290" s="2">
        <f>VLOOKUP(B3290,'Q4'!A:B,2,0)</f>
        <v>75150</v>
      </c>
      <c r="W3290" s="2" t="str">
        <f t="shared" si="207"/>
        <v>Unpaid</v>
      </c>
      <c r="X3290" s="2" t="str">
        <f>VLOOKUP(B3290,Food!A:B,2,0)</f>
        <v>Yes</v>
      </c>
      <c r="Y3290" s="2">
        <f>VLOOKUP(B3290,'Call List'!A:A,1,0)</f>
        <v>7756</v>
      </c>
      <c r="Z3290" s="2" t="e">
        <f>VLOOKUP(B3290,Sheet4!A:A,1,0)</f>
        <v>#N/A</v>
      </c>
    </row>
    <row r="3291" spans="1:26" hidden="1" x14ac:dyDescent="0.2">
      <c r="A3291" s="9">
        <v>3290</v>
      </c>
      <c r="B3291" s="9">
        <v>13309</v>
      </c>
      <c r="C3291" s="9" t="s">
        <v>214</v>
      </c>
      <c r="D3291" s="9" t="s">
        <v>18</v>
      </c>
      <c r="E3291" s="9" t="s">
        <v>11472</v>
      </c>
      <c r="F3291" s="9" t="s">
        <v>11473</v>
      </c>
      <c r="G3291" s="9" t="s">
        <v>11474</v>
      </c>
      <c r="H3291" s="9" t="s">
        <v>25449</v>
      </c>
      <c r="I3291" s="9" t="s">
        <v>11475</v>
      </c>
      <c r="J3291" s="9" t="s">
        <v>11476</v>
      </c>
      <c r="K3291" s="9" t="s">
        <v>25450</v>
      </c>
      <c r="L3291" s="9" t="s">
        <v>18294</v>
      </c>
      <c r="M3291" s="2" t="e">
        <f>VLOOKUP(B3291,'HP List'!A:G,7,0)</f>
        <v>#N/A</v>
      </c>
      <c r="N3291" s="2" t="e">
        <f>VLOOKUP(B3291,'HP List'!A:H,8,0)</f>
        <v>#N/A</v>
      </c>
      <c r="P3291" s="2" t="e">
        <f>VLOOKUP(B3291,'Q1'!A:B,2,0)</f>
        <v>#N/A</v>
      </c>
      <c r="Q3291" s="2" t="e">
        <f t="shared" si="205"/>
        <v>#N/A</v>
      </c>
      <c r="R3291" s="2" t="e">
        <f>VLOOKUP(B3291,'Q2'!A:B,2,0)</f>
        <v>#N/A</v>
      </c>
      <c r="S3291" s="2" t="e">
        <f t="shared" si="208"/>
        <v>#N/A</v>
      </c>
      <c r="T3291" s="2" t="e">
        <f>VLOOKUP(B3291,'Q3'!A:B,2,0)</f>
        <v>#N/A</v>
      </c>
      <c r="U3291" s="2" t="e">
        <f t="shared" si="206"/>
        <v>#N/A</v>
      </c>
      <c r="V3291" s="2" t="e">
        <f>VLOOKUP(B3291,'Q4'!A:B,2,0)</f>
        <v>#N/A</v>
      </c>
      <c r="W3291" s="2" t="e">
        <f t="shared" si="207"/>
        <v>#N/A</v>
      </c>
      <c r="X3291" s="2" t="str">
        <f>VLOOKUP(B3291,Food!A:B,2,0)</f>
        <v>Yes</v>
      </c>
      <c r="Y3291" s="2">
        <f>VLOOKUP(B3291,'Call List'!A:A,1,0)</f>
        <v>13309</v>
      </c>
      <c r="Z3291" s="2" t="e">
        <f>VLOOKUP(B3291,Sheet4!A:A,1,0)</f>
        <v>#N/A</v>
      </c>
    </row>
    <row r="3292" spans="1:26" hidden="1" x14ac:dyDescent="0.2">
      <c r="A3292" s="9">
        <v>3291</v>
      </c>
      <c r="B3292" s="9">
        <v>2994</v>
      </c>
      <c r="C3292" s="9" t="s">
        <v>214</v>
      </c>
      <c r="D3292" s="9" t="s">
        <v>18</v>
      </c>
      <c r="E3292" s="9" t="s">
        <v>11477</v>
      </c>
      <c r="F3292" s="9" t="s">
        <v>11478</v>
      </c>
      <c r="G3292" s="9" t="s">
        <v>11479</v>
      </c>
      <c r="H3292" s="9" t="s">
        <v>25451</v>
      </c>
      <c r="I3292" s="9" t="s">
        <v>11480</v>
      </c>
      <c r="J3292" s="9" t="s">
        <v>11479</v>
      </c>
      <c r="K3292" s="9" t="s">
        <v>25452</v>
      </c>
      <c r="L3292" s="9" t="s">
        <v>18313</v>
      </c>
      <c r="M3292" s="2" t="e">
        <f>VLOOKUP(B3292,'HP List'!A:G,7,0)</f>
        <v>#N/A</v>
      </c>
      <c r="N3292" s="2" t="e">
        <f>VLOOKUP(B3292,'HP List'!A:H,8,0)</f>
        <v>#N/A</v>
      </c>
      <c r="P3292" s="2" t="e">
        <f>VLOOKUP(B3292,'Q1'!A:B,2,0)</f>
        <v>#N/A</v>
      </c>
      <c r="Q3292" s="2" t="e">
        <f t="shared" si="205"/>
        <v>#N/A</v>
      </c>
      <c r="R3292" s="2">
        <f>VLOOKUP(B3292,'Q2'!A:B,2,0)</f>
        <v>1920</v>
      </c>
      <c r="S3292" s="2" t="str">
        <f t="shared" si="208"/>
        <v>Paid</v>
      </c>
      <c r="T3292" s="2" t="e">
        <f>VLOOKUP(B3292,'Q3'!A:B,2,0)</f>
        <v>#N/A</v>
      </c>
      <c r="U3292" s="2" t="e">
        <f t="shared" si="206"/>
        <v>#N/A</v>
      </c>
      <c r="V3292" s="2">
        <f>VLOOKUP(B3292,'Q4'!A:B,2,0)</f>
        <v>77850</v>
      </c>
      <c r="W3292" s="2" t="str">
        <f t="shared" si="207"/>
        <v>Unpaid</v>
      </c>
      <c r="X3292" s="2" t="str">
        <f>VLOOKUP(B3292,Food!A:B,2,0)</f>
        <v>Yes</v>
      </c>
      <c r="Y3292" s="2">
        <f>VLOOKUP(B3292,'Call List'!A:A,1,0)</f>
        <v>2994</v>
      </c>
      <c r="Z3292" s="2" t="e">
        <f>VLOOKUP(B3292,Sheet4!A:A,1,0)</f>
        <v>#N/A</v>
      </c>
    </row>
    <row r="3293" spans="1:26" hidden="1" x14ac:dyDescent="0.2">
      <c r="A3293" s="9">
        <v>3292</v>
      </c>
      <c r="B3293" s="9">
        <v>14847</v>
      </c>
      <c r="C3293" s="9" t="s">
        <v>214</v>
      </c>
      <c r="D3293" s="9" t="s">
        <v>18</v>
      </c>
      <c r="E3293" s="9" t="s">
        <v>11481</v>
      </c>
      <c r="F3293" s="9" t="s">
        <v>11482</v>
      </c>
      <c r="G3293" s="9" t="s">
        <v>11483</v>
      </c>
      <c r="H3293" s="9" t="s">
        <v>25453</v>
      </c>
      <c r="I3293" s="9" t="s">
        <v>11484</v>
      </c>
      <c r="J3293" s="9" t="s">
        <v>11483</v>
      </c>
      <c r="K3293" s="9" t="s">
        <v>25454</v>
      </c>
      <c r="L3293" s="9" t="s">
        <v>18289</v>
      </c>
      <c r="M3293" s="2" t="e">
        <f>VLOOKUP(B3293,'HP List'!A:G,7,0)</f>
        <v>#N/A</v>
      </c>
      <c r="N3293" s="2" t="e">
        <f>VLOOKUP(B3293,'HP List'!A:H,8,0)</f>
        <v>#N/A</v>
      </c>
      <c r="P3293" s="2" t="e">
        <f>VLOOKUP(B3293,'Q1'!A:B,2,0)</f>
        <v>#N/A</v>
      </c>
      <c r="Q3293" s="2" t="e">
        <f t="shared" si="205"/>
        <v>#N/A</v>
      </c>
      <c r="R3293" s="2" t="e">
        <f>VLOOKUP(B3293,'Q2'!A:B,2,0)</f>
        <v>#N/A</v>
      </c>
      <c r="S3293" s="2" t="e">
        <f t="shared" si="208"/>
        <v>#N/A</v>
      </c>
      <c r="T3293" s="2" t="e">
        <f>VLOOKUP(B3293,'Q3'!A:B,2,0)</f>
        <v>#N/A</v>
      </c>
      <c r="U3293" s="2" t="e">
        <f t="shared" si="206"/>
        <v>#N/A</v>
      </c>
      <c r="V3293" s="2">
        <f>VLOOKUP(B3293,'Q4'!A:B,2,0)</f>
        <v>64200</v>
      </c>
      <c r="W3293" s="2" t="str">
        <f t="shared" si="207"/>
        <v>Unpaid</v>
      </c>
      <c r="X3293" s="2" t="str">
        <f>VLOOKUP(B3293,Food!A:B,2,0)</f>
        <v>Yes</v>
      </c>
      <c r="Y3293" s="2">
        <f>VLOOKUP(B3293,'Call List'!A:A,1,0)</f>
        <v>14847</v>
      </c>
      <c r="Z3293" s="2" t="e">
        <f>VLOOKUP(B3293,Sheet4!A:A,1,0)</f>
        <v>#N/A</v>
      </c>
    </row>
    <row r="3294" spans="1:26" hidden="1" x14ac:dyDescent="0.2">
      <c r="A3294" s="9">
        <v>3293</v>
      </c>
      <c r="B3294" s="9">
        <v>5797</v>
      </c>
      <c r="C3294" s="9" t="s">
        <v>214</v>
      </c>
      <c r="D3294" s="9" t="s">
        <v>19</v>
      </c>
      <c r="E3294" s="9" t="s">
        <v>11485</v>
      </c>
      <c r="F3294" s="9" t="s">
        <v>11486</v>
      </c>
      <c r="G3294" s="9" t="s">
        <v>11487</v>
      </c>
      <c r="H3294" s="9" t="s">
        <v>25455</v>
      </c>
      <c r="I3294" s="9" t="s">
        <v>771</v>
      </c>
      <c r="J3294" s="9" t="s">
        <v>11487</v>
      </c>
      <c r="K3294" s="9" t="s">
        <v>25456</v>
      </c>
      <c r="L3294" s="9" t="s">
        <v>18310</v>
      </c>
      <c r="M3294" s="2" t="s">
        <v>381</v>
      </c>
      <c r="N3294" s="2" t="s">
        <v>386</v>
      </c>
      <c r="P3294" s="2" t="e">
        <f>VLOOKUP(B3294,'Q1'!A:B,2,0)</f>
        <v>#N/A</v>
      </c>
      <c r="Q3294" s="2" t="e">
        <f t="shared" si="205"/>
        <v>#N/A</v>
      </c>
      <c r="R3294" s="2" t="e">
        <f>VLOOKUP(B3294,'Q2'!A:B,2,0)</f>
        <v>#N/A</v>
      </c>
      <c r="S3294" s="2" t="e">
        <f t="shared" si="208"/>
        <v>#N/A</v>
      </c>
      <c r="T3294" s="2" t="e">
        <f>VLOOKUP(B3294,'Q3'!A:B,2,0)</f>
        <v>#N/A</v>
      </c>
      <c r="U3294" s="2" t="e">
        <f t="shared" si="206"/>
        <v>#N/A</v>
      </c>
      <c r="V3294" s="2">
        <f>VLOOKUP(B3294,'Q4'!A:B,2,0)</f>
        <v>26610</v>
      </c>
      <c r="W3294" s="2" t="str">
        <f t="shared" si="207"/>
        <v>Unpaid</v>
      </c>
      <c r="X3294" s="2" t="str">
        <f>VLOOKUP(B3294,Food!A:B,2,0)</f>
        <v>Yes</v>
      </c>
      <c r="Y3294" s="2">
        <f>VLOOKUP(B3294,'Call List'!A:A,1,0)</f>
        <v>5797</v>
      </c>
      <c r="Z3294" s="2" t="e">
        <f>VLOOKUP(B3294,Sheet4!A:A,1,0)</f>
        <v>#N/A</v>
      </c>
    </row>
    <row r="3295" spans="1:26" hidden="1" x14ac:dyDescent="0.2">
      <c r="A3295" s="9">
        <v>3294</v>
      </c>
      <c r="B3295" s="9">
        <v>4632</v>
      </c>
      <c r="C3295" s="9" t="s">
        <v>214</v>
      </c>
      <c r="D3295" s="9" t="s">
        <v>19</v>
      </c>
      <c r="E3295" s="9" t="s">
        <v>11488</v>
      </c>
      <c r="F3295" s="9" t="s">
        <v>11489</v>
      </c>
      <c r="G3295" s="9" t="s">
        <v>11490</v>
      </c>
      <c r="H3295" s="9" t="s">
        <v>25457</v>
      </c>
      <c r="I3295" s="9" t="s">
        <v>11491</v>
      </c>
      <c r="J3295" s="9" t="s">
        <v>11490</v>
      </c>
      <c r="K3295" s="9" t="s">
        <v>25458</v>
      </c>
      <c r="L3295" s="9" t="s">
        <v>18314</v>
      </c>
      <c r="M3295" s="2" t="e">
        <f>VLOOKUP(B3295,'HP List'!A:G,7,0)</f>
        <v>#N/A</v>
      </c>
      <c r="N3295" s="2" t="e">
        <f>VLOOKUP(B3295,'HP List'!A:H,8,0)</f>
        <v>#N/A</v>
      </c>
      <c r="P3295" s="2" t="e">
        <f>VLOOKUP(B3295,'Q1'!A:B,2,0)</f>
        <v>#N/A</v>
      </c>
      <c r="Q3295" s="2" t="e">
        <f t="shared" si="205"/>
        <v>#N/A</v>
      </c>
      <c r="R3295" s="2" t="e">
        <f>VLOOKUP(B3295,'Q2'!A:B,2,0)</f>
        <v>#N/A</v>
      </c>
      <c r="S3295" s="2" t="e">
        <f t="shared" si="208"/>
        <v>#N/A</v>
      </c>
      <c r="T3295" s="2" t="e">
        <f>VLOOKUP(B3295,'Q3'!A:B,2,0)</f>
        <v>#N/A</v>
      </c>
      <c r="U3295" s="2" t="e">
        <f t="shared" si="206"/>
        <v>#N/A</v>
      </c>
      <c r="V3295" s="2">
        <f>VLOOKUP(B3295,'Q4'!A:B,2,0)</f>
        <v>64200</v>
      </c>
      <c r="W3295" s="2" t="str">
        <f t="shared" si="207"/>
        <v>Unpaid</v>
      </c>
      <c r="X3295" s="2" t="str">
        <f>VLOOKUP(B3295,Food!A:B,2,0)</f>
        <v>Yes</v>
      </c>
      <c r="Y3295" s="2">
        <f>VLOOKUP(B3295,'Call List'!A:A,1,0)</f>
        <v>4632</v>
      </c>
      <c r="Z3295" s="2" t="e">
        <f>VLOOKUP(B3295,Sheet4!A:A,1,0)</f>
        <v>#N/A</v>
      </c>
    </row>
    <row r="3296" spans="1:26" hidden="1" x14ac:dyDescent="0.2">
      <c r="A3296" s="9">
        <v>3295</v>
      </c>
      <c r="B3296" s="9">
        <v>10053</v>
      </c>
      <c r="C3296" s="9" t="s">
        <v>214</v>
      </c>
      <c r="D3296" s="9" t="s">
        <v>19</v>
      </c>
      <c r="E3296" s="9" t="s">
        <v>11492</v>
      </c>
      <c r="F3296" s="9" t="s">
        <v>11493</v>
      </c>
      <c r="G3296" s="9" t="s">
        <v>11494</v>
      </c>
      <c r="H3296" s="9" t="s">
        <v>25459</v>
      </c>
      <c r="I3296" s="9" t="s">
        <v>11495</v>
      </c>
      <c r="J3296" s="9" t="s">
        <v>11494</v>
      </c>
      <c r="K3296" s="9" t="s">
        <v>25460</v>
      </c>
      <c r="L3296" s="9" t="s">
        <v>18306</v>
      </c>
      <c r="M3296" s="2" t="e">
        <f>VLOOKUP(B3296,'HP List'!A:G,7,0)</f>
        <v>#N/A</v>
      </c>
      <c r="N3296" s="2" t="e">
        <f>VLOOKUP(B3296,'HP List'!A:H,8,0)</f>
        <v>#N/A</v>
      </c>
      <c r="P3296" s="2" t="e">
        <f>VLOOKUP(B3296,'Q1'!A:B,2,0)</f>
        <v>#N/A</v>
      </c>
      <c r="Q3296" s="2" t="e">
        <f t="shared" si="205"/>
        <v>#N/A</v>
      </c>
      <c r="R3296" s="2" t="e">
        <f>VLOOKUP(B3296,'Q2'!A:B,2,0)</f>
        <v>#N/A</v>
      </c>
      <c r="S3296" s="2" t="e">
        <f t="shared" si="208"/>
        <v>#N/A</v>
      </c>
      <c r="T3296" s="2" t="e">
        <f>VLOOKUP(B3296,'Q3'!A:B,2,0)</f>
        <v>#N/A</v>
      </c>
      <c r="U3296" s="2" t="e">
        <f t="shared" si="206"/>
        <v>#N/A</v>
      </c>
      <c r="V3296" s="2">
        <f>VLOOKUP(B3296,'Q4'!A:B,2,0)</f>
        <v>54600</v>
      </c>
      <c r="W3296" s="2" t="str">
        <f t="shared" si="207"/>
        <v>Unpaid</v>
      </c>
      <c r="X3296" s="2" t="e">
        <f>VLOOKUP(B3296,Food!A:B,2,0)</f>
        <v>#N/A</v>
      </c>
      <c r="Y3296" s="2">
        <f>VLOOKUP(B3296,'Call List'!A:A,1,0)</f>
        <v>10053</v>
      </c>
      <c r="Z3296" s="2" t="e">
        <f>VLOOKUP(B3296,Sheet4!A:A,1,0)</f>
        <v>#N/A</v>
      </c>
    </row>
    <row r="3297" spans="1:26" hidden="1" x14ac:dyDescent="0.2">
      <c r="A3297" s="9">
        <v>3296</v>
      </c>
      <c r="B3297" s="9">
        <v>12076</v>
      </c>
      <c r="C3297" s="9" t="s">
        <v>214</v>
      </c>
      <c r="D3297" s="9" t="s">
        <v>19</v>
      </c>
      <c r="E3297" s="9" t="s">
        <v>11496</v>
      </c>
      <c r="F3297" s="9" t="s">
        <v>11497</v>
      </c>
      <c r="G3297" s="9" t="s">
        <v>11498</v>
      </c>
      <c r="H3297" s="9" t="s">
        <v>25461</v>
      </c>
      <c r="I3297" s="9" t="s">
        <v>11499</v>
      </c>
      <c r="J3297" s="9" t="s">
        <v>11498</v>
      </c>
      <c r="K3297" s="9" t="s">
        <v>25461</v>
      </c>
      <c r="L3297" s="9" t="s">
        <v>18297</v>
      </c>
      <c r="M3297" s="2" t="e">
        <f>VLOOKUP(B3297,'HP List'!A:G,7,0)</f>
        <v>#N/A</v>
      </c>
      <c r="N3297" s="2" t="e">
        <f>VLOOKUP(B3297,'HP List'!A:H,8,0)</f>
        <v>#N/A</v>
      </c>
      <c r="P3297" s="2" t="e">
        <f>VLOOKUP(B3297,'Q1'!A:B,2,0)</f>
        <v>#N/A</v>
      </c>
      <c r="Q3297" s="2" t="e">
        <f t="shared" si="205"/>
        <v>#N/A</v>
      </c>
      <c r="R3297" s="2" t="e">
        <f>VLOOKUP(B3297,'Q2'!A:B,2,0)</f>
        <v>#N/A</v>
      </c>
      <c r="S3297" s="2" t="e">
        <f t="shared" si="208"/>
        <v>#N/A</v>
      </c>
      <c r="T3297" s="2" t="e">
        <f>VLOOKUP(B3297,'Q3'!A:B,2,0)</f>
        <v>#N/A</v>
      </c>
      <c r="U3297" s="2" t="e">
        <f t="shared" si="206"/>
        <v>#N/A</v>
      </c>
      <c r="V3297" s="2" t="e">
        <f>VLOOKUP(B3297,'Q4'!A:B,2,0)</f>
        <v>#N/A</v>
      </c>
      <c r="W3297" s="2" t="e">
        <f t="shared" si="207"/>
        <v>#N/A</v>
      </c>
      <c r="X3297" s="2" t="e">
        <f>VLOOKUP(B3297,Food!A:B,2,0)</f>
        <v>#N/A</v>
      </c>
      <c r="Y3297" s="2">
        <f>VLOOKUP(B3297,'Call List'!A:A,1,0)</f>
        <v>12076</v>
      </c>
      <c r="Z3297" s="2" t="e">
        <f>VLOOKUP(B3297,Sheet4!A:A,1,0)</f>
        <v>#N/A</v>
      </c>
    </row>
    <row r="3298" spans="1:26" hidden="1" x14ac:dyDescent="0.2">
      <c r="A3298" s="9">
        <v>3297</v>
      </c>
      <c r="B3298" s="9">
        <v>11396</v>
      </c>
      <c r="C3298" s="9" t="s">
        <v>214</v>
      </c>
      <c r="D3298" s="9" t="s">
        <v>19</v>
      </c>
      <c r="E3298" s="9" t="s">
        <v>11500</v>
      </c>
      <c r="F3298" s="9" t="s">
        <v>5588</v>
      </c>
      <c r="G3298" s="9" t="s">
        <v>11501</v>
      </c>
      <c r="H3298" s="9" t="s">
        <v>22895</v>
      </c>
      <c r="I3298" s="9" t="s">
        <v>5590</v>
      </c>
      <c r="J3298" s="9" t="s">
        <v>11501</v>
      </c>
      <c r="K3298" s="9" t="s">
        <v>22896</v>
      </c>
      <c r="L3298" s="9" t="s">
        <v>18304</v>
      </c>
      <c r="M3298" s="2" t="e">
        <f>VLOOKUP(B3298,'HP List'!A:G,7,0)</f>
        <v>#N/A</v>
      </c>
      <c r="N3298" s="2" t="e">
        <f>VLOOKUP(B3298,'HP List'!A:H,8,0)</f>
        <v>#N/A</v>
      </c>
      <c r="P3298" s="2" t="e">
        <f>VLOOKUP(B3298,'Q1'!A:B,2,0)</f>
        <v>#N/A</v>
      </c>
      <c r="Q3298" s="2" t="e">
        <f t="shared" si="205"/>
        <v>#N/A</v>
      </c>
      <c r="R3298" s="2" t="e">
        <f>VLOOKUP(B3298,'Q2'!A:B,2,0)</f>
        <v>#N/A</v>
      </c>
      <c r="S3298" s="2" t="e">
        <f t="shared" si="208"/>
        <v>#N/A</v>
      </c>
      <c r="T3298" s="2" t="e">
        <f>VLOOKUP(B3298,'Q3'!A:B,2,0)</f>
        <v>#N/A</v>
      </c>
      <c r="U3298" s="2" t="e">
        <f t="shared" si="206"/>
        <v>#N/A</v>
      </c>
      <c r="V3298" s="2">
        <f>VLOOKUP(B3298,'Q4'!A:B,2,0)</f>
        <v>54600</v>
      </c>
      <c r="W3298" s="2" t="str">
        <f t="shared" si="207"/>
        <v>Unpaid</v>
      </c>
      <c r="X3298" s="2" t="e">
        <f>VLOOKUP(B3298,Food!A:B,2,0)</f>
        <v>#N/A</v>
      </c>
      <c r="Y3298" s="2">
        <f>VLOOKUP(B3298,'Call List'!A:A,1,0)</f>
        <v>11396</v>
      </c>
      <c r="Z3298" s="2" t="e">
        <f>VLOOKUP(B3298,Sheet4!A:A,1,0)</f>
        <v>#N/A</v>
      </c>
    </row>
    <row r="3299" spans="1:26" hidden="1" x14ac:dyDescent="0.2">
      <c r="A3299" s="9">
        <v>3298</v>
      </c>
      <c r="B3299" s="9">
        <v>4079</v>
      </c>
      <c r="C3299" s="9" t="s">
        <v>214</v>
      </c>
      <c r="D3299" s="9" t="s">
        <v>19</v>
      </c>
      <c r="E3299" s="9" t="s">
        <v>11502</v>
      </c>
      <c r="F3299" s="9" t="s">
        <v>11503</v>
      </c>
      <c r="G3299" s="9" t="s">
        <v>11504</v>
      </c>
      <c r="H3299" s="9" t="s">
        <v>25462</v>
      </c>
      <c r="I3299" s="9" t="s">
        <v>11505</v>
      </c>
      <c r="J3299" s="9" t="s">
        <v>11504</v>
      </c>
      <c r="K3299" s="9" t="s">
        <v>25463</v>
      </c>
      <c r="L3299" s="9" t="s">
        <v>18314</v>
      </c>
      <c r="M3299" s="2" t="e">
        <f>VLOOKUP(B3299,'HP List'!A:G,7,0)</f>
        <v>#N/A</v>
      </c>
      <c r="N3299" s="2" t="e">
        <f>VLOOKUP(B3299,'HP List'!A:H,8,0)</f>
        <v>#N/A</v>
      </c>
      <c r="P3299" s="2" t="e">
        <f>VLOOKUP(B3299,'Q1'!A:B,2,0)</f>
        <v>#N/A</v>
      </c>
      <c r="Q3299" s="2" t="e">
        <f t="shared" si="205"/>
        <v>#N/A</v>
      </c>
      <c r="R3299" s="2" t="e">
        <f>VLOOKUP(B3299,'Q2'!A:B,2,0)</f>
        <v>#N/A</v>
      </c>
      <c r="S3299" s="2" t="e">
        <f t="shared" si="208"/>
        <v>#N/A</v>
      </c>
      <c r="T3299" s="2" t="e">
        <f>VLOOKUP(B3299,'Q3'!A:B,2,0)</f>
        <v>#N/A</v>
      </c>
      <c r="U3299" s="2" t="e">
        <f t="shared" si="206"/>
        <v>#N/A</v>
      </c>
      <c r="V3299" s="2">
        <f>VLOOKUP(B3299,'Q4'!A:B,2,0)</f>
        <v>72419</v>
      </c>
      <c r="W3299" s="2" t="str">
        <f t="shared" si="207"/>
        <v>Unpaid</v>
      </c>
      <c r="X3299" s="2" t="str">
        <f>VLOOKUP(B3299,Food!A:B,2,0)</f>
        <v>Yes</v>
      </c>
      <c r="Y3299" s="2">
        <f>VLOOKUP(B3299,'Call List'!A:A,1,0)</f>
        <v>4079</v>
      </c>
      <c r="Z3299" s="2" t="e">
        <f>VLOOKUP(B3299,Sheet4!A:A,1,0)</f>
        <v>#N/A</v>
      </c>
    </row>
    <row r="3300" spans="1:26" hidden="1" x14ac:dyDescent="0.2">
      <c r="A3300" s="9">
        <v>3299</v>
      </c>
      <c r="B3300" s="9">
        <v>10007</v>
      </c>
      <c r="C3300" s="9" t="s">
        <v>214</v>
      </c>
      <c r="D3300" s="9" t="s">
        <v>19</v>
      </c>
      <c r="E3300" s="9" t="s">
        <v>11506</v>
      </c>
      <c r="F3300" s="9" t="s">
        <v>11507</v>
      </c>
      <c r="G3300" s="9" t="s">
        <v>11508</v>
      </c>
      <c r="H3300" s="9" t="s">
        <v>25464</v>
      </c>
      <c r="I3300" s="9" t="s">
        <v>11509</v>
      </c>
      <c r="J3300" s="9" t="s">
        <v>11508</v>
      </c>
      <c r="K3300" s="9" t="s">
        <v>25465</v>
      </c>
      <c r="L3300" s="9" t="s">
        <v>18306</v>
      </c>
      <c r="M3300" s="2" t="e">
        <f>VLOOKUP(B3300,'HP List'!A:G,7,0)</f>
        <v>#N/A</v>
      </c>
      <c r="N3300" s="2" t="e">
        <f>VLOOKUP(B3300,'HP List'!A:H,8,0)</f>
        <v>#N/A</v>
      </c>
      <c r="P3300" s="2" t="e">
        <f>VLOOKUP(B3300,'Q1'!A:B,2,0)</f>
        <v>#N/A</v>
      </c>
      <c r="Q3300" s="2" t="e">
        <f t="shared" si="205"/>
        <v>#N/A</v>
      </c>
      <c r="R3300" s="2" t="e">
        <f>VLOOKUP(B3300,'Q2'!A:B,2,0)</f>
        <v>#N/A</v>
      </c>
      <c r="S3300" s="2" t="e">
        <f t="shared" si="208"/>
        <v>#N/A</v>
      </c>
      <c r="T3300" s="2" t="e">
        <f>VLOOKUP(B3300,'Q3'!A:B,2,0)</f>
        <v>#N/A</v>
      </c>
      <c r="U3300" s="2" t="e">
        <f t="shared" si="206"/>
        <v>#N/A</v>
      </c>
      <c r="V3300" s="2" t="e">
        <f>VLOOKUP(B3300,'Q4'!A:B,2,0)</f>
        <v>#N/A</v>
      </c>
      <c r="W3300" s="2" t="e">
        <f t="shared" si="207"/>
        <v>#N/A</v>
      </c>
      <c r="X3300" s="2" t="str">
        <f>VLOOKUP(B3300,Food!A:B,2,0)</f>
        <v>Yes</v>
      </c>
      <c r="Y3300" s="2">
        <f>VLOOKUP(B3300,'Call List'!A:A,1,0)</f>
        <v>10007</v>
      </c>
      <c r="Z3300" s="2" t="e">
        <f>VLOOKUP(B3300,Sheet4!A:A,1,0)</f>
        <v>#N/A</v>
      </c>
    </row>
    <row r="3301" spans="1:26" hidden="1" x14ac:dyDescent="0.2">
      <c r="A3301" s="9">
        <v>3300</v>
      </c>
      <c r="B3301" s="9">
        <v>8176</v>
      </c>
      <c r="C3301" s="9" t="s">
        <v>214</v>
      </c>
      <c r="D3301" s="9" t="s">
        <v>19</v>
      </c>
      <c r="E3301" s="9" t="s">
        <v>11510</v>
      </c>
      <c r="F3301" s="9" t="s">
        <v>7527</v>
      </c>
      <c r="G3301" s="9" t="s">
        <v>7528</v>
      </c>
      <c r="H3301" s="9" t="s">
        <v>23755</v>
      </c>
      <c r="I3301" s="9" t="s">
        <v>7529</v>
      </c>
      <c r="J3301" s="9" t="s">
        <v>7530</v>
      </c>
      <c r="K3301" s="9" t="s">
        <v>23756</v>
      </c>
      <c r="L3301" s="9" t="s">
        <v>18308</v>
      </c>
      <c r="M3301" s="2" t="e">
        <f>VLOOKUP(B3301,'HP List'!A:G,7,0)</f>
        <v>#N/A</v>
      </c>
      <c r="N3301" s="2" t="e">
        <f>VLOOKUP(B3301,'HP List'!A:H,8,0)</f>
        <v>#N/A</v>
      </c>
      <c r="P3301" s="2" t="e">
        <f>VLOOKUP(B3301,'Q1'!A:B,2,0)</f>
        <v>#N/A</v>
      </c>
      <c r="Q3301" s="2" t="e">
        <f t="shared" si="205"/>
        <v>#N/A</v>
      </c>
      <c r="R3301" s="2" t="e">
        <f>VLOOKUP(B3301,'Q2'!A:B,2,0)</f>
        <v>#N/A</v>
      </c>
      <c r="S3301" s="2" t="e">
        <f t="shared" si="208"/>
        <v>#N/A</v>
      </c>
      <c r="T3301" s="2" t="e">
        <f>VLOOKUP(B3301,'Q3'!A:B,2,0)</f>
        <v>#N/A</v>
      </c>
      <c r="U3301" s="2" t="e">
        <f t="shared" si="206"/>
        <v>#N/A</v>
      </c>
      <c r="V3301" s="2">
        <f>VLOOKUP(B3301,'Q4'!A:B,2,0)</f>
        <v>37560</v>
      </c>
      <c r="W3301" s="2" t="str">
        <f t="shared" si="207"/>
        <v>Unpaid</v>
      </c>
      <c r="X3301" s="2" t="str">
        <f>VLOOKUP(B3301,Food!A:B,2,0)</f>
        <v>Yes</v>
      </c>
      <c r="Y3301" s="2">
        <f>VLOOKUP(B3301,'Call List'!A:A,1,0)</f>
        <v>8176</v>
      </c>
      <c r="Z3301" s="2" t="e">
        <f>VLOOKUP(B3301,Sheet4!A:A,1,0)</f>
        <v>#N/A</v>
      </c>
    </row>
    <row r="3302" spans="1:26" hidden="1" x14ac:dyDescent="0.2">
      <c r="A3302" s="9">
        <v>3301</v>
      </c>
      <c r="B3302" s="9">
        <v>8035</v>
      </c>
      <c r="C3302" s="9" t="s">
        <v>214</v>
      </c>
      <c r="D3302" s="9" t="s">
        <v>19</v>
      </c>
      <c r="E3302" s="9" t="s">
        <v>11511</v>
      </c>
      <c r="F3302" s="9" t="s">
        <v>11512</v>
      </c>
      <c r="G3302" s="9" t="s">
        <v>11513</v>
      </c>
      <c r="H3302" s="9" t="s">
        <v>25466</v>
      </c>
      <c r="I3302" s="9" t="s">
        <v>2240</v>
      </c>
      <c r="J3302" s="9" t="s">
        <v>11513</v>
      </c>
      <c r="K3302" s="9" t="s">
        <v>25467</v>
      </c>
      <c r="L3302" s="9" t="s">
        <v>18308</v>
      </c>
      <c r="M3302" s="2" t="e">
        <f>VLOOKUP(B3302,'HP List'!A:G,7,0)</f>
        <v>#N/A</v>
      </c>
      <c r="N3302" s="2" t="e">
        <f>VLOOKUP(B3302,'HP List'!A:H,8,0)</f>
        <v>#N/A</v>
      </c>
      <c r="P3302" s="2" t="e">
        <f>VLOOKUP(B3302,'Q1'!A:B,2,0)</f>
        <v>#N/A</v>
      </c>
      <c r="Q3302" s="2" t="e">
        <f t="shared" si="205"/>
        <v>#N/A</v>
      </c>
      <c r="R3302" s="2" t="e">
        <f>VLOOKUP(B3302,'Q2'!A:B,2,0)</f>
        <v>#N/A</v>
      </c>
      <c r="S3302" s="2" t="e">
        <f t="shared" si="208"/>
        <v>#N/A</v>
      </c>
      <c r="T3302" s="2" t="e">
        <f>VLOOKUP(B3302,'Q3'!A:B,2,0)</f>
        <v>#N/A</v>
      </c>
      <c r="U3302" s="2" t="e">
        <f t="shared" si="206"/>
        <v>#N/A</v>
      </c>
      <c r="V3302" s="2">
        <f>VLOOKUP(B3302,'Q4'!A:B,2,0)</f>
        <v>64200</v>
      </c>
      <c r="W3302" s="2" t="str">
        <f t="shared" si="207"/>
        <v>Unpaid</v>
      </c>
      <c r="X3302" s="2" t="str">
        <f>VLOOKUP(B3302,Food!A:B,2,0)</f>
        <v>Yes</v>
      </c>
      <c r="Y3302" s="2">
        <f>VLOOKUP(B3302,'Call List'!A:A,1,0)</f>
        <v>8035</v>
      </c>
      <c r="Z3302" s="2" t="e">
        <f>VLOOKUP(B3302,Sheet4!A:A,1,0)</f>
        <v>#N/A</v>
      </c>
    </row>
    <row r="3303" spans="1:26" hidden="1" x14ac:dyDescent="0.2">
      <c r="A3303" s="9">
        <v>3302</v>
      </c>
      <c r="B3303" s="9">
        <v>7108</v>
      </c>
      <c r="C3303" s="9" t="s">
        <v>214</v>
      </c>
      <c r="D3303" s="9" t="s">
        <v>19</v>
      </c>
      <c r="E3303" s="9" t="s">
        <v>11514</v>
      </c>
      <c r="F3303" s="9" t="s">
        <v>11515</v>
      </c>
      <c r="G3303" s="9" t="s">
        <v>11516</v>
      </c>
      <c r="H3303" s="9" t="s">
        <v>25468</v>
      </c>
      <c r="I3303" s="9" t="s">
        <v>11517</v>
      </c>
      <c r="J3303" s="9" t="s">
        <v>11516</v>
      </c>
      <c r="K3303" s="9" t="s">
        <v>25469</v>
      </c>
      <c r="L3303" s="9" t="s">
        <v>18311</v>
      </c>
      <c r="M3303" s="2" t="e">
        <f>VLOOKUP(B3303,'HP List'!A:G,7,0)</f>
        <v>#N/A</v>
      </c>
      <c r="N3303" s="2" t="e">
        <f>VLOOKUP(B3303,'HP List'!A:H,8,0)</f>
        <v>#N/A</v>
      </c>
      <c r="P3303" s="2">
        <f>VLOOKUP(B3303,'Q1'!A:B,2,0)</f>
        <v>2850</v>
      </c>
      <c r="Q3303" s="2" t="str">
        <f t="shared" si="205"/>
        <v>Paid</v>
      </c>
      <c r="R3303" s="2">
        <f>VLOOKUP(B3303,'Q2'!A:B,2,0)</f>
        <v>2850</v>
      </c>
      <c r="S3303" s="2" t="str">
        <f t="shared" si="208"/>
        <v>Paid</v>
      </c>
      <c r="T3303" s="2">
        <f>VLOOKUP(B3303,'Q3'!A:B,2,0)</f>
        <v>4700</v>
      </c>
      <c r="U3303" s="2" t="str">
        <f t="shared" si="206"/>
        <v>Paid</v>
      </c>
      <c r="V3303" s="2">
        <f>VLOOKUP(B3303,'Q4'!A:B,2,0)</f>
        <v>82550</v>
      </c>
      <c r="W3303" s="2" t="str">
        <f t="shared" si="207"/>
        <v>Unpaid</v>
      </c>
      <c r="X3303" s="2" t="str">
        <f>VLOOKUP(B3303,Food!A:B,2,0)</f>
        <v>Yes</v>
      </c>
      <c r="Y3303" s="2">
        <f>VLOOKUP(B3303,'Call List'!A:A,1,0)</f>
        <v>7108</v>
      </c>
      <c r="Z3303" s="2" t="e">
        <f>VLOOKUP(B3303,Sheet4!A:A,1,0)</f>
        <v>#N/A</v>
      </c>
    </row>
    <row r="3304" spans="1:26" hidden="1" x14ac:dyDescent="0.2">
      <c r="A3304" s="9">
        <v>3303</v>
      </c>
      <c r="B3304" s="9">
        <v>4572</v>
      </c>
      <c r="C3304" s="9" t="s">
        <v>214</v>
      </c>
      <c r="D3304" s="9" t="s">
        <v>19</v>
      </c>
      <c r="E3304" s="9" t="s">
        <v>11518</v>
      </c>
      <c r="F3304" s="9" t="s">
        <v>11519</v>
      </c>
      <c r="G3304" s="9" t="s">
        <v>11520</v>
      </c>
      <c r="H3304" s="9" t="s">
        <v>25470</v>
      </c>
      <c r="I3304" s="9" t="s">
        <v>11521</v>
      </c>
      <c r="J3304" s="9" t="s">
        <v>11520</v>
      </c>
      <c r="K3304" s="9" t="s">
        <v>25471</v>
      </c>
      <c r="L3304" s="9" t="s">
        <v>18314</v>
      </c>
      <c r="M3304" s="2" t="e">
        <f>VLOOKUP(B3304,'HP List'!A:G,7,0)</f>
        <v>#N/A</v>
      </c>
      <c r="N3304" s="2" t="e">
        <f>VLOOKUP(B3304,'HP List'!A:H,8,0)</f>
        <v>#N/A</v>
      </c>
      <c r="P3304" s="2" t="e">
        <f>VLOOKUP(B3304,'Q1'!A:B,2,0)</f>
        <v>#N/A</v>
      </c>
      <c r="Q3304" s="2" t="e">
        <f t="shared" si="205"/>
        <v>#N/A</v>
      </c>
      <c r="R3304" s="2">
        <f>VLOOKUP(B3304,'Q2'!A:B,2,0)</f>
        <v>1920</v>
      </c>
      <c r="S3304" s="2" t="str">
        <f t="shared" si="208"/>
        <v>Paid</v>
      </c>
      <c r="T3304" s="2">
        <f>VLOOKUP(B3304,'Q3'!A:B,2,0)</f>
        <v>1920</v>
      </c>
      <c r="U3304" s="2" t="str">
        <f t="shared" si="206"/>
        <v>Paid</v>
      </c>
      <c r="V3304" s="2">
        <f>VLOOKUP(B3304,'Q4'!A:B,2,0)</f>
        <v>1920</v>
      </c>
      <c r="W3304" s="2" t="str">
        <f t="shared" si="207"/>
        <v>Paid</v>
      </c>
      <c r="X3304" s="2" t="str">
        <f>VLOOKUP(B3304,Food!A:B,2,0)</f>
        <v>Yes</v>
      </c>
      <c r="Y3304" s="2">
        <f>VLOOKUP(B3304,'Call List'!A:A,1,0)</f>
        <v>4572</v>
      </c>
      <c r="Z3304" s="2" t="e">
        <f>VLOOKUP(B3304,Sheet4!A:A,1,0)</f>
        <v>#N/A</v>
      </c>
    </row>
    <row r="3305" spans="1:26" hidden="1" x14ac:dyDescent="0.2">
      <c r="A3305" s="9">
        <v>3304</v>
      </c>
      <c r="B3305" s="9">
        <v>4688</v>
      </c>
      <c r="C3305" s="9" t="s">
        <v>214</v>
      </c>
      <c r="D3305" s="9" t="s">
        <v>19</v>
      </c>
      <c r="E3305" s="9" t="s">
        <v>11522</v>
      </c>
      <c r="F3305" s="9" t="s">
        <v>11523</v>
      </c>
      <c r="G3305" s="9" t="s">
        <v>11524</v>
      </c>
      <c r="H3305" s="9" t="s">
        <v>25472</v>
      </c>
      <c r="I3305" s="9" t="s">
        <v>11525</v>
      </c>
      <c r="J3305" s="9" t="s">
        <v>11524</v>
      </c>
      <c r="K3305" s="9" t="s">
        <v>25473</v>
      </c>
      <c r="L3305" s="9" t="s">
        <v>18312</v>
      </c>
      <c r="M3305" s="2" t="e">
        <f>VLOOKUP(B3305,'HP List'!A:G,7,0)</f>
        <v>#N/A</v>
      </c>
      <c r="N3305" s="2" t="e">
        <f>VLOOKUP(B3305,'HP List'!A:H,8,0)</f>
        <v>#N/A</v>
      </c>
      <c r="P3305" s="2" t="e">
        <f>VLOOKUP(B3305,'Q1'!A:B,2,0)</f>
        <v>#N/A</v>
      </c>
      <c r="Q3305" s="2" t="e">
        <f t="shared" si="205"/>
        <v>#N/A</v>
      </c>
      <c r="R3305" s="2" t="e">
        <f>VLOOKUP(B3305,'Q2'!A:B,2,0)</f>
        <v>#N/A</v>
      </c>
      <c r="S3305" s="2" t="e">
        <f t="shared" si="208"/>
        <v>#N/A</v>
      </c>
      <c r="T3305" s="2" t="e">
        <f>VLOOKUP(B3305,'Q3'!A:B,2,0)</f>
        <v>#N/A</v>
      </c>
      <c r="U3305" s="2" t="e">
        <f t="shared" si="206"/>
        <v>#N/A</v>
      </c>
      <c r="V3305" s="2">
        <f>VLOOKUP(B3305,'Q4'!A:B,2,0)</f>
        <v>64200</v>
      </c>
      <c r="W3305" s="2" t="str">
        <f t="shared" si="207"/>
        <v>Unpaid</v>
      </c>
      <c r="X3305" s="2" t="str">
        <f>VLOOKUP(B3305,Food!A:B,2,0)</f>
        <v>Yes</v>
      </c>
      <c r="Y3305" s="2">
        <f>VLOOKUP(B3305,'Call List'!A:A,1,0)</f>
        <v>4688</v>
      </c>
      <c r="Z3305" s="2" t="e">
        <f>VLOOKUP(B3305,Sheet4!A:A,1,0)</f>
        <v>#N/A</v>
      </c>
    </row>
    <row r="3306" spans="1:26" hidden="1" x14ac:dyDescent="0.2">
      <c r="A3306" s="9">
        <v>3305</v>
      </c>
      <c r="B3306" s="9">
        <v>8259</v>
      </c>
      <c r="C3306" s="9" t="s">
        <v>214</v>
      </c>
      <c r="D3306" s="9" t="s">
        <v>19</v>
      </c>
      <c r="E3306" s="9" t="s">
        <v>11526</v>
      </c>
      <c r="F3306" s="9" t="s">
        <v>11527</v>
      </c>
      <c r="G3306" s="9" t="s">
        <v>11528</v>
      </c>
      <c r="H3306" s="9" t="s">
        <v>25474</v>
      </c>
      <c r="I3306" s="9" t="s">
        <v>11529</v>
      </c>
      <c r="J3306" s="9" t="s">
        <v>11528</v>
      </c>
      <c r="K3306" s="9" t="s">
        <v>25475</v>
      </c>
      <c r="L3306" s="9" t="s">
        <v>18308</v>
      </c>
      <c r="M3306" s="2" t="e">
        <f>VLOOKUP(B3306,'HP List'!A:G,7,0)</f>
        <v>#N/A</v>
      </c>
      <c r="N3306" s="2" t="e">
        <f>VLOOKUP(B3306,'HP List'!A:H,8,0)</f>
        <v>#N/A</v>
      </c>
      <c r="P3306" s="2">
        <f>VLOOKUP(B3306,'Q1'!A:B,2,0)</f>
        <v>1000</v>
      </c>
      <c r="Q3306" s="2" t="str">
        <f t="shared" si="205"/>
        <v>Paid</v>
      </c>
      <c r="R3306" s="2">
        <f>VLOOKUP(B3306,'Q2'!A:B,2,0)</f>
        <v>2920</v>
      </c>
      <c r="S3306" s="2" t="str">
        <f t="shared" si="208"/>
        <v>Paid</v>
      </c>
      <c r="T3306" s="2">
        <f>VLOOKUP(B3306,'Q3'!A:B,2,0)</f>
        <v>2920</v>
      </c>
      <c r="U3306" s="2" t="str">
        <f t="shared" si="206"/>
        <v>Paid</v>
      </c>
      <c r="V3306" s="2">
        <f>VLOOKUP(B3306,'Q4'!A:B,2,0)</f>
        <v>2920</v>
      </c>
      <c r="W3306" s="2" t="str">
        <f t="shared" si="207"/>
        <v>Paid</v>
      </c>
      <c r="X3306" s="2" t="str">
        <f>VLOOKUP(B3306,Food!A:B,2,0)</f>
        <v>Yes</v>
      </c>
      <c r="Y3306" s="2">
        <f>VLOOKUP(B3306,'Call List'!A:A,1,0)</f>
        <v>8259</v>
      </c>
      <c r="Z3306" s="2" t="e">
        <f>VLOOKUP(B3306,Sheet4!A:A,1,0)</f>
        <v>#N/A</v>
      </c>
    </row>
    <row r="3307" spans="1:26" hidden="1" x14ac:dyDescent="0.2">
      <c r="A3307" s="9">
        <v>3306</v>
      </c>
      <c r="B3307" s="9">
        <v>2929</v>
      </c>
      <c r="C3307" s="9" t="s">
        <v>214</v>
      </c>
      <c r="D3307" s="9" t="s">
        <v>19</v>
      </c>
      <c r="E3307" s="9" t="s">
        <v>11530</v>
      </c>
      <c r="F3307" s="9" t="s">
        <v>11531</v>
      </c>
      <c r="G3307" s="9" t="s">
        <v>11532</v>
      </c>
      <c r="H3307" s="9" t="s">
        <v>11533</v>
      </c>
      <c r="I3307" s="9" t="s">
        <v>780</v>
      </c>
      <c r="J3307" s="9" t="s">
        <v>11532</v>
      </c>
      <c r="K3307" s="9" t="s">
        <v>11534</v>
      </c>
      <c r="L3307" s="9" t="s">
        <v>18316</v>
      </c>
      <c r="M3307" s="2" t="e">
        <f>VLOOKUP(B3307,'HP List'!A:G,7,0)</f>
        <v>#N/A</v>
      </c>
      <c r="N3307" s="2" t="e">
        <f>VLOOKUP(B3307,'HP List'!A:H,8,0)</f>
        <v>#N/A</v>
      </c>
      <c r="P3307" s="2" t="e">
        <f>VLOOKUP(B3307,'Q1'!A:B,2,0)</f>
        <v>#N/A</v>
      </c>
      <c r="Q3307" s="2" t="e">
        <f t="shared" si="205"/>
        <v>#N/A</v>
      </c>
      <c r="R3307" s="2">
        <f>VLOOKUP(B3307,'Q2'!A:B,2,0)</f>
        <v>1920</v>
      </c>
      <c r="S3307" s="2" t="str">
        <f t="shared" si="208"/>
        <v>Paid</v>
      </c>
      <c r="T3307" s="2">
        <f>VLOOKUP(B3307,'Q3'!A:B,2,0)</f>
        <v>1920</v>
      </c>
      <c r="U3307" s="2" t="str">
        <f t="shared" si="206"/>
        <v>Paid</v>
      </c>
      <c r="V3307" s="2">
        <f>VLOOKUP(B3307,'Q4'!A:B,2,0)</f>
        <v>1920</v>
      </c>
      <c r="W3307" s="2" t="str">
        <f t="shared" si="207"/>
        <v>Paid</v>
      </c>
      <c r="X3307" s="2" t="e">
        <f>VLOOKUP(B3307,Food!A:B,2,0)</f>
        <v>#N/A</v>
      </c>
      <c r="Y3307" s="2">
        <f>VLOOKUP(B3307,'Call List'!A:A,1,0)</f>
        <v>2929</v>
      </c>
      <c r="Z3307" s="2" t="e">
        <f>VLOOKUP(B3307,Sheet4!A:A,1,0)</f>
        <v>#N/A</v>
      </c>
    </row>
    <row r="3308" spans="1:26" hidden="1" x14ac:dyDescent="0.2">
      <c r="A3308" s="9">
        <v>3307</v>
      </c>
      <c r="B3308" s="9">
        <v>13330</v>
      </c>
      <c r="C3308" s="9" t="s">
        <v>214</v>
      </c>
      <c r="D3308" s="9" t="s">
        <v>19</v>
      </c>
      <c r="E3308" s="9" t="s">
        <v>11535</v>
      </c>
      <c r="F3308" s="9" t="s">
        <v>11536</v>
      </c>
      <c r="G3308" s="9" t="s">
        <v>11537</v>
      </c>
      <c r="H3308" s="9" t="s">
        <v>25476</v>
      </c>
      <c r="I3308" s="9" t="s">
        <v>11538</v>
      </c>
      <c r="J3308" s="9" t="s">
        <v>11539</v>
      </c>
      <c r="K3308" s="9" t="s">
        <v>25476</v>
      </c>
      <c r="L3308" s="9" t="s">
        <v>18294</v>
      </c>
      <c r="M3308" s="2" t="e">
        <f>VLOOKUP(B3308,'HP List'!A:G,7,0)</f>
        <v>#N/A</v>
      </c>
      <c r="N3308" s="2" t="e">
        <f>VLOOKUP(B3308,'HP List'!A:H,8,0)</f>
        <v>#N/A</v>
      </c>
      <c r="P3308" s="2" t="e">
        <f>VLOOKUP(B3308,'Q1'!A:B,2,0)</f>
        <v>#N/A</v>
      </c>
      <c r="Q3308" s="2" t="e">
        <f t="shared" si="205"/>
        <v>#N/A</v>
      </c>
      <c r="R3308" s="2" t="e">
        <f>VLOOKUP(B3308,'Q2'!A:B,2,0)</f>
        <v>#N/A</v>
      </c>
      <c r="S3308" s="2" t="e">
        <f t="shared" si="208"/>
        <v>#N/A</v>
      </c>
      <c r="T3308" s="2" t="e">
        <f>VLOOKUP(B3308,'Q3'!A:B,2,0)</f>
        <v>#N/A</v>
      </c>
      <c r="U3308" s="2" t="e">
        <f t="shared" si="206"/>
        <v>#N/A</v>
      </c>
      <c r="V3308" s="2">
        <f>VLOOKUP(B3308,'Q4'!A:B,2,0)</f>
        <v>54600</v>
      </c>
      <c r="W3308" s="2" t="str">
        <f t="shared" si="207"/>
        <v>Unpaid</v>
      </c>
      <c r="X3308" s="2" t="e">
        <f>VLOOKUP(B3308,Food!A:B,2,0)</f>
        <v>#N/A</v>
      </c>
      <c r="Y3308" s="2">
        <f>VLOOKUP(B3308,'Call List'!A:A,1,0)</f>
        <v>13330</v>
      </c>
      <c r="Z3308" s="2" t="e">
        <f>VLOOKUP(B3308,Sheet4!A:A,1,0)</f>
        <v>#N/A</v>
      </c>
    </row>
    <row r="3309" spans="1:26" hidden="1" x14ac:dyDescent="0.2">
      <c r="A3309" s="9">
        <v>3308</v>
      </c>
      <c r="B3309" s="9">
        <v>4878</v>
      </c>
      <c r="C3309" s="9" t="s">
        <v>214</v>
      </c>
      <c r="D3309" s="9" t="s">
        <v>19</v>
      </c>
      <c r="E3309" s="9" t="s">
        <v>11540</v>
      </c>
      <c r="F3309" s="9" t="s">
        <v>11541</v>
      </c>
      <c r="G3309" s="9" t="s">
        <v>11542</v>
      </c>
      <c r="H3309" s="9" t="s">
        <v>25477</v>
      </c>
      <c r="I3309" s="9" t="s">
        <v>11543</v>
      </c>
      <c r="J3309" s="9" t="s">
        <v>11542</v>
      </c>
      <c r="K3309" s="9" t="s">
        <v>25478</v>
      </c>
      <c r="L3309" s="9" t="s">
        <v>18312</v>
      </c>
      <c r="M3309" s="2" t="e">
        <f>VLOOKUP(B3309,'HP List'!A:G,7,0)</f>
        <v>#N/A</v>
      </c>
      <c r="N3309" s="2" t="e">
        <f>VLOOKUP(B3309,'HP List'!A:H,8,0)</f>
        <v>#N/A</v>
      </c>
      <c r="P3309" s="2" t="e">
        <f>VLOOKUP(B3309,'Q1'!A:B,2,0)</f>
        <v>#N/A</v>
      </c>
      <c r="Q3309" s="2" t="e">
        <f t="shared" si="205"/>
        <v>#N/A</v>
      </c>
      <c r="R3309" s="2" t="e">
        <f>VLOOKUP(B3309,'Q2'!A:B,2,0)</f>
        <v>#N/A</v>
      </c>
      <c r="S3309" s="2" t="e">
        <f t="shared" si="208"/>
        <v>#N/A</v>
      </c>
      <c r="T3309" s="2" t="e">
        <f>VLOOKUP(B3309,'Q3'!A:B,2,0)</f>
        <v>#N/A</v>
      </c>
      <c r="U3309" s="2" t="e">
        <f t="shared" si="206"/>
        <v>#N/A</v>
      </c>
      <c r="V3309" s="2">
        <f>VLOOKUP(B3309,'Q4'!A:B,2,0)</f>
        <v>64200</v>
      </c>
      <c r="W3309" s="2" t="str">
        <f t="shared" si="207"/>
        <v>Unpaid</v>
      </c>
      <c r="X3309" s="2" t="str">
        <f>VLOOKUP(B3309,Food!A:B,2,0)</f>
        <v>Yes</v>
      </c>
      <c r="Y3309" s="2">
        <f>VLOOKUP(B3309,'Call List'!A:A,1,0)</f>
        <v>4878</v>
      </c>
      <c r="Z3309" s="2" t="e">
        <f>VLOOKUP(B3309,Sheet4!A:A,1,0)</f>
        <v>#N/A</v>
      </c>
    </row>
    <row r="3310" spans="1:26" hidden="1" x14ac:dyDescent="0.2">
      <c r="A3310" s="9">
        <v>3309</v>
      </c>
      <c r="B3310" s="9">
        <v>8326</v>
      </c>
      <c r="C3310" s="9" t="s">
        <v>214</v>
      </c>
      <c r="D3310" s="9" t="s">
        <v>19</v>
      </c>
      <c r="E3310" s="9" t="s">
        <v>11544</v>
      </c>
      <c r="F3310" s="9" t="s">
        <v>11545</v>
      </c>
      <c r="G3310" s="9" t="s">
        <v>11546</v>
      </c>
      <c r="H3310" s="9" t="s">
        <v>25479</v>
      </c>
      <c r="I3310" s="9" t="s">
        <v>11547</v>
      </c>
      <c r="J3310" s="9" t="s">
        <v>11546</v>
      </c>
      <c r="K3310" s="9" t="s">
        <v>25480</v>
      </c>
      <c r="L3310" s="9" t="s">
        <v>18308</v>
      </c>
      <c r="M3310" s="2" t="e">
        <f>VLOOKUP(B3310,'HP List'!A:G,7,0)</f>
        <v>#N/A</v>
      </c>
      <c r="N3310" s="2" t="e">
        <f>VLOOKUP(B3310,'HP List'!A:H,8,0)</f>
        <v>#N/A</v>
      </c>
      <c r="P3310" s="2">
        <f>VLOOKUP(B3310,'Q1'!A:B,2,0)</f>
        <v>25000</v>
      </c>
      <c r="Q3310" s="2" t="str">
        <f t="shared" si="205"/>
        <v>Unpaid</v>
      </c>
      <c r="R3310" s="2">
        <f>VLOOKUP(B3310,'Q2'!A:B,2,0)</f>
        <v>25000</v>
      </c>
      <c r="S3310" s="2" t="str">
        <f t="shared" si="208"/>
        <v>Unpaid</v>
      </c>
      <c r="T3310" s="2">
        <f>VLOOKUP(B3310,'Q3'!A:B,2,0)</f>
        <v>25000</v>
      </c>
      <c r="U3310" s="2" t="str">
        <f t="shared" si="206"/>
        <v>Unpaid</v>
      </c>
      <c r="V3310" s="2">
        <f>VLOOKUP(B3310,'Q4'!A:B,2,0)</f>
        <v>62830</v>
      </c>
      <c r="W3310" s="2" t="str">
        <f t="shared" si="207"/>
        <v>Unpaid</v>
      </c>
      <c r="X3310" s="2" t="str">
        <f>VLOOKUP(B3310,Food!A:B,2,0)</f>
        <v>Yes</v>
      </c>
      <c r="Y3310" s="2">
        <f>VLOOKUP(B3310,'Call List'!A:A,1,0)</f>
        <v>8326</v>
      </c>
      <c r="Z3310" s="2" t="e">
        <f>VLOOKUP(B3310,Sheet4!A:A,1,0)</f>
        <v>#N/A</v>
      </c>
    </row>
    <row r="3311" spans="1:26" hidden="1" x14ac:dyDescent="0.2">
      <c r="A3311" s="9">
        <v>3310</v>
      </c>
      <c r="B3311" s="9">
        <v>10164</v>
      </c>
      <c r="C3311" s="9" t="s">
        <v>214</v>
      </c>
      <c r="D3311" s="9" t="s">
        <v>19</v>
      </c>
      <c r="E3311" s="9" t="s">
        <v>11548</v>
      </c>
      <c r="F3311" s="9" t="s">
        <v>8285</v>
      </c>
      <c r="G3311" s="9" t="s">
        <v>8286</v>
      </c>
      <c r="H3311" s="9" t="s">
        <v>24098</v>
      </c>
      <c r="I3311" s="9" t="s">
        <v>11549</v>
      </c>
      <c r="J3311" s="9" t="s">
        <v>8286</v>
      </c>
      <c r="K3311" s="9" t="s">
        <v>24099</v>
      </c>
      <c r="L3311" s="9" t="s">
        <v>18306</v>
      </c>
      <c r="M3311" s="2" t="e">
        <f>VLOOKUP(B3311,'HP List'!A:G,7,0)</f>
        <v>#N/A</v>
      </c>
      <c r="N3311" s="2" t="e">
        <f>VLOOKUP(B3311,'HP List'!A:H,8,0)</f>
        <v>#N/A</v>
      </c>
      <c r="P3311" s="2" t="e">
        <f>VLOOKUP(B3311,'Q1'!A:B,2,0)</f>
        <v>#N/A</v>
      </c>
      <c r="Q3311" s="2" t="e">
        <f t="shared" si="205"/>
        <v>#N/A</v>
      </c>
      <c r="R3311" s="2" t="e">
        <f>VLOOKUP(B3311,'Q2'!A:B,2,0)</f>
        <v>#N/A</v>
      </c>
      <c r="S3311" s="2" t="e">
        <f t="shared" si="208"/>
        <v>#N/A</v>
      </c>
      <c r="T3311" s="2" t="e">
        <f>VLOOKUP(B3311,'Q3'!A:B,2,0)</f>
        <v>#N/A</v>
      </c>
      <c r="U3311" s="2" t="e">
        <f t="shared" si="206"/>
        <v>#N/A</v>
      </c>
      <c r="V3311" s="2" t="e">
        <f>VLOOKUP(B3311,'Q4'!A:B,2,0)</f>
        <v>#N/A</v>
      </c>
      <c r="W3311" s="2" t="e">
        <f t="shared" si="207"/>
        <v>#N/A</v>
      </c>
      <c r="X3311" s="2" t="e">
        <f>VLOOKUP(B3311,Food!A:B,2,0)</f>
        <v>#N/A</v>
      </c>
      <c r="Y3311" s="2">
        <f>VLOOKUP(B3311,'Call List'!A:A,1,0)</f>
        <v>10164</v>
      </c>
      <c r="Z3311" s="2" t="e">
        <f>VLOOKUP(B3311,Sheet4!A:A,1,0)</f>
        <v>#N/A</v>
      </c>
    </row>
    <row r="3312" spans="1:26" hidden="1" x14ac:dyDescent="0.2">
      <c r="A3312" s="9">
        <v>3311</v>
      </c>
      <c r="B3312" s="9">
        <v>9711</v>
      </c>
      <c r="C3312" s="9" t="s">
        <v>214</v>
      </c>
      <c r="D3312" s="9" t="s">
        <v>19</v>
      </c>
      <c r="E3312" s="9" t="s">
        <v>11550</v>
      </c>
      <c r="F3312" s="9" t="s">
        <v>11551</v>
      </c>
      <c r="G3312" s="9" t="s">
        <v>11552</v>
      </c>
      <c r="H3312" s="9" t="s">
        <v>25481</v>
      </c>
      <c r="I3312" s="9" t="s">
        <v>11553</v>
      </c>
      <c r="J3312" s="9" t="s">
        <v>11552</v>
      </c>
      <c r="K3312" s="9" t="s">
        <v>25482</v>
      </c>
      <c r="L3312" s="9" t="s">
        <v>18305</v>
      </c>
      <c r="M3312" s="2" t="e">
        <f>VLOOKUP(B3312,'HP List'!A:G,7,0)</f>
        <v>#N/A</v>
      </c>
      <c r="N3312" s="2" t="e">
        <f>VLOOKUP(B3312,'HP List'!A:H,8,0)</f>
        <v>#N/A</v>
      </c>
      <c r="P3312" s="2" t="e">
        <f>VLOOKUP(B3312,'Q1'!A:B,2,0)</f>
        <v>#N/A</v>
      </c>
      <c r="Q3312" s="2" t="e">
        <f t="shared" si="205"/>
        <v>#N/A</v>
      </c>
      <c r="R3312" s="2" t="e">
        <f>VLOOKUP(B3312,'Q2'!A:B,2,0)</f>
        <v>#N/A</v>
      </c>
      <c r="S3312" s="2" t="e">
        <f t="shared" si="208"/>
        <v>#N/A</v>
      </c>
      <c r="T3312" s="2" t="e">
        <f>VLOOKUP(B3312,'Q3'!A:B,2,0)</f>
        <v>#N/A</v>
      </c>
      <c r="U3312" s="2" t="e">
        <f t="shared" si="206"/>
        <v>#N/A</v>
      </c>
      <c r="V3312" s="2">
        <f>VLOOKUP(B3312,'Q4'!A:B,2,0)</f>
        <v>75150</v>
      </c>
      <c r="W3312" s="2" t="str">
        <f t="shared" si="207"/>
        <v>Unpaid</v>
      </c>
      <c r="X3312" s="2" t="str">
        <f>VLOOKUP(B3312,Food!A:B,2,0)</f>
        <v>Yes</v>
      </c>
      <c r="Y3312" s="2">
        <f>VLOOKUP(B3312,'Call List'!A:A,1,0)</f>
        <v>9711</v>
      </c>
      <c r="Z3312" s="2" t="e">
        <f>VLOOKUP(B3312,Sheet4!A:A,1,0)</f>
        <v>#N/A</v>
      </c>
    </row>
    <row r="3313" spans="1:26" hidden="1" x14ac:dyDescent="0.2">
      <c r="A3313" s="9">
        <v>3312</v>
      </c>
      <c r="B3313" s="9">
        <v>2874</v>
      </c>
      <c r="C3313" s="9" t="s">
        <v>214</v>
      </c>
      <c r="D3313" s="9" t="s">
        <v>19</v>
      </c>
      <c r="E3313" s="9" t="s">
        <v>11554</v>
      </c>
      <c r="F3313" s="9" t="s">
        <v>11555</v>
      </c>
      <c r="G3313" s="9" t="s">
        <v>11556</v>
      </c>
      <c r="H3313" s="9" t="s">
        <v>25483</v>
      </c>
      <c r="I3313" s="9" t="s">
        <v>11557</v>
      </c>
      <c r="J3313" s="9" t="s">
        <v>11556</v>
      </c>
      <c r="K3313" s="9" t="s">
        <v>25484</v>
      </c>
      <c r="L3313" s="9" t="s">
        <v>18316</v>
      </c>
      <c r="M3313" s="2" t="e">
        <f>VLOOKUP(B3313,'HP List'!A:G,7,0)</f>
        <v>#N/A</v>
      </c>
      <c r="N3313" s="2" t="e">
        <f>VLOOKUP(B3313,'HP List'!A:H,8,0)</f>
        <v>#N/A</v>
      </c>
      <c r="P3313" s="2" t="e">
        <f>VLOOKUP(B3313,'Q1'!A:B,2,0)</f>
        <v>#N/A</v>
      </c>
      <c r="Q3313" s="2" t="e">
        <f t="shared" si="205"/>
        <v>#N/A</v>
      </c>
      <c r="R3313" s="2" t="e">
        <f>VLOOKUP(B3313,'Q2'!A:B,2,0)</f>
        <v>#N/A</v>
      </c>
      <c r="S3313" s="2" t="e">
        <f t="shared" si="208"/>
        <v>#N/A</v>
      </c>
      <c r="T3313" s="2" t="e">
        <f>VLOOKUP(B3313,'Q3'!A:B,2,0)</f>
        <v>#N/A</v>
      </c>
      <c r="U3313" s="2" t="e">
        <f t="shared" si="206"/>
        <v>#N/A</v>
      </c>
      <c r="V3313" s="2">
        <f>VLOOKUP(B3313,'Q4'!A:B,2,0)</f>
        <v>54600</v>
      </c>
      <c r="W3313" s="2" t="str">
        <f t="shared" si="207"/>
        <v>Unpaid</v>
      </c>
      <c r="X3313" s="2" t="str">
        <f>VLOOKUP(B3313,Food!A:B,2,0)</f>
        <v>Yes</v>
      </c>
      <c r="Y3313" s="2">
        <f>VLOOKUP(B3313,'Call List'!A:A,1,0)</f>
        <v>2874</v>
      </c>
      <c r="Z3313" s="2" t="e">
        <f>VLOOKUP(B3313,Sheet4!A:A,1,0)</f>
        <v>#N/A</v>
      </c>
    </row>
    <row r="3314" spans="1:26" hidden="1" x14ac:dyDescent="0.2">
      <c r="A3314" s="9">
        <v>3313</v>
      </c>
      <c r="B3314" s="9">
        <v>12394</v>
      </c>
      <c r="C3314" s="9" t="s">
        <v>214</v>
      </c>
      <c r="D3314" s="9" t="s">
        <v>19</v>
      </c>
      <c r="E3314" s="9" t="s">
        <v>11558</v>
      </c>
      <c r="F3314" s="9" t="s">
        <v>11559</v>
      </c>
      <c r="G3314" s="9" t="s">
        <v>11560</v>
      </c>
      <c r="H3314" s="9" t="s">
        <v>25485</v>
      </c>
      <c r="I3314" s="9" t="s">
        <v>11561</v>
      </c>
      <c r="J3314" s="9" t="s">
        <v>11562</v>
      </c>
      <c r="K3314" s="9" t="s">
        <v>25486</v>
      </c>
      <c r="L3314" s="9" t="s">
        <v>18294</v>
      </c>
      <c r="M3314" s="2" t="e">
        <f>VLOOKUP(B3314,'HP List'!A:G,7,0)</f>
        <v>#N/A</v>
      </c>
      <c r="N3314" s="2" t="e">
        <f>VLOOKUP(B3314,'HP List'!A:H,8,0)</f>
        <v>#N/A</v>
      </c>
      <c r="P3314" s="2" t="e">
        <f>VLOOKUP(B3314,'Q1'!A:B,2,0)</f>
        <v>#N/A</v>
      </c>
      <c r="Q3314" s="2" t="e">
        <f t="shared" si="205"/>
        <v>#N/A</v>
      </c>
      <c r="R3314" s="2" t="e">
        <f>VLOOKUP(B3314,'Q2'!A:B,2,0)</f>
        <v>#N/A</v>
      </c>
      <c r="S3314" s="2" t="e">
        <f t="shared" si="208"/>
        <v>#N/A</v>
      </c>
      <c r="T3314" s="2" t="e">
        <f>VLOOKUP(B3314,'Q3'!A:B,2,0)</f>
        <v>#N/A</v>
      </c>
      <c r="U3314" s="2" t="e">
        <f t="shared" si="206"/>
        <v>#N/A</v>
      </c>
      <c r="V3314" s="2" t="e">
        <f>VLOOKUP(B3314,'Q4'!A:B,2,0)</f>
        <v>#N/A</v>
      </c>
      <c r="W3314" s="2" t="e">
        <f t="shared" si="207"/>
        <v>#N/A</v>
      </c>
      <c r="X3314" s="2" t="str">
        <f>VLOOKUP(B3314,Food!A:B,2,0)</f>
        <v>Yes</v>
      </c>
      <c r="Y3314" s="2">
        <f>VLOOKUP(B3314,'Call List'!A:A,1,0)</f>
        <v>12394</v>
      </c>
      <c r="Z3314" s="2" t="e">
        <f>VLOOKUP(B3314,Sheet4!A:A,1,0)</f>
        <v>#N/A</v>
      </c>
    </row>
    <row r="3315" spans="1:26" hidden="1" x14ac:dyDescent="0.2">
      <c r="A3315" s="9">
        <v>3314</v>
      </c>
      <c r="B3315" s="9">
        <v>14816</v>
      </c>
      <c r="C3315" s="9" t="s">
        <v>214</v>
      </c>
      <c r="D3315" s="9" t="s">
        <v>19</v>
      </c>
      <c r="E3315" s="9" t="s">
        <v>11563</v>
      </c>
      <c r="F3315" s="9" t="s">
        <v>11564</v>
      </c>
      <c r="G3315" s="9" t="s">
        <v>18716</v>
      </c>
      <c r="H3315" s="9" t="s">
        <v>25487</v>
      </c>
      <c r="I3315" s="9" t="s">
        <v>11565</v>
      </c>
      <c r="J3315" s="9" t="s">
        <v>11566</v>
      </c>
      <c r="K3315" s="9" t="s">
        <v>25488</v>
      </c>
      <c r="L3315" s="9" t="s">
        <v>18289</v>
      </c>
      <c r="M3315" s="2" t="e">
        <f>VLOOKUP(B3315,'HP List'!A:G,7,0)</f>
        <v>#N/A</v>
      </c>
      <c r="N3315" s="2" t="e">
        <f>VLOOKUP(B3315,'HP List'!A:H,8,0)</f>
        <v>#N/A</v>
      </c>
      <c r="P3315" s="2" t="e">
        <f>VLOOKUP(B3315,'Q1'!A:B,2,0)</f>
        <v>#N/A</v>
      </c>
      <c r="Q3315" s="2" t="e">
        <f t="shared" si="205"/>
        <v>#N/A</v>
      </c>
      <c r="R3315" s="2" t="e">
        <f>VLOOKUP(B3315,'Q2'!A:B,2,0)</f>
        <v>#N/A</v>
      </c>
      <c r="S3315" s="2" t="e">
        <f t="shared" si="208"/>
        <v>#N/A</v>
      </c>
      <c r="T3315" s="2" t="e">
        <f>VLOOKUP(B3315,'Q3'!A:B,2,0)</f>
        <v>#N/A</v>
      </c>
      <c r="U3315" s="2" t="e">
        <f t="shared" si="206"/>
        <v>#N/A</v>
      </c>
      <c r="V3315" s="2">
        <f>VLOOKUP(B3315,'Q4'!A:B,2,0)</f>
        <v>75150</v>
      </c>
      <c r="W3315" s="2" t="str">
        <f t="shared" si="207"/>
        <v>Unpaid</v>
      </c>
      <c r="X3315" s="2" t="str">
        <f>VLOOKUP(B3315,Food!A:B,2,0)</f>
        <v>Yes</v>
      </c>
      <c r="Y3315" s="2">
        <f>VLOOKUP(B3315,'Call List'!A:A,1,0)</f>
        <v>14816</v>
      </c>
      <c r="Z3315" s="2" t="e">
        <f>VLOOKUP(B3315,Sheet4!A:A,1,0)</f>
        <v>#N/A</v>
      </c>
    </row>
    <row r="3316" spans="1:26" hidden="1" x14ac:dyDescent="0.2">
      <c r="A3316" s="9">
        <v>3315</v>
      </c>
      <c r="B3316" s="9">
        <v>8675</v>
      </c>
      <c r="C3316" s="9" t="s">
        <v>214</v>
      </c>
      <c r="D3316" s="9" t="s">
        <v>19</v>
      </c>
      <c r="E3316" s="9" t="s">
        <v>11567</v>
      </c>
      <c r="F3316" s="9" t="s">
        <v>6629</v>
      </c>
      <c r="G3316" s="9" t="s">
        <v>11568</v>
      </c>
      <c r="H3316" s="9" t="s">
        <v>23348</v>
      </c>
      <c r="I3316" s="9" t="s">
        <v>11569</v>
      </c>
      <c r="J3316" s="9" t="s">
        <v>11568</v>
      </c>
      <c r="K3316" s="9" t="s">
        <v>25489</v>
      </c>
      <c r="L3316" s="9" t="s">
        <v>18308</v>
      </c>
      <c r="M3316" s="2" t="e">
        <f>VLOOKUP(B3316,'HP List'!A:G,7,0)</f>
        <v>#N/A</v>
      </c>
      <c r="N3316" s="2" t="e">
        <f>VLOOKUP(B3316,'HP List'!A:H,8,0)</f>
        <v>#N/A</v>
      </c>
      <c r="P3316" s="2" t="e">
        <f>VLOOKUP(B3316,'Q1'!A:B,2,0)</f>
        <v>#N/A</v>
      </c>
      <c r="Q3316" s="2" t="e">
        <f t="shared" si="205"/>
        <v>#N/A</v>
      </c>
      <c r="R3316" s="2">
        <f>VLOOKUP(B3316,'Q2'!A:B,2,0)</f>
        <v>1920</v>
      </c>
      <c r="S3316" s="2" t="str">
        <f t="shared" si="208"/>
        <v>Paid</v>
      </c>
      <c r="T3316" s="2">
        <f>VLOOKUP(B3316,'Q3'!A:B,2,0)</f>
        <v>1920</v>
      </c>
      <c r="U3316" s="2" t="str">
        <f t="shared" si="206"/>
        <v>Paid</v>
      </c>
      <c r="V3316" s="2" t="e">
        <f>VLOOKUP(B3316,'Q4'!A:B,2,0)</f>
        <v>#N/A</v>
      </c>
      <c r="W3316" s="2" t="e">
        <f t="shared" si="207"/>
        <v>#N/A</v>
      </c>
      <c r="X3316" s="2" t="str">
        <f>VLOOKUP(B3316,Food!A:B,2,0)</f>
        <v>Yes</v>
      </c>
      <c r="Y3316" s="2">
        <f>VLOOKUP(B3316,'Call List'!A:A,1,0)</f>
        <v>8675</v>
      </c>
      <c r="Z3316" s="2" t="e">
        <f>VLOOKUP(B3316,Sheet4!A:A,1,0)</f>
        <v>#N/A</v>
      </c>
    </row>
    <row r="3317" spans="1:26" hidden="1" x14ac:dyDescent="0.2">
      <c r="A3317" s="9">
        <v>3316</v>
      </c>
      <c r="B3317" s="9">
        <v>4834</v>
      </c>
      <c r="C3317" s="9" t="s">
        <v>214</v>
      </c>
      <c r="D3317" s="9" t="s">
        <v>19</v>
      </c>
      <c r="E3317" s="9" t="s">
        <v>11570</v>
      </c>
      <c r="F3317" s="9" t="s">
        <v>11571</v>
      </c>
      <c r="G3317" s="9" t="s">
        <v>11572</v>
      </c>
      <c r="H3317" s="9" t="s">
        <v>25490</v>
      </c>
      <c r="I3317" s="9" t="s">
        <v>11573</v>
      </c>
      <c r="J3317" s="9" t="s">
        <v>11572</v>
      </c>
      <c r="K3317" s="9" t="s">
        <v>25490</v>
      </c>
      <c r="L3317" s="9" t="s">
        <v>18312</v>
      </c>
      <c r="M3317" s="2" t="e">
        <f>VLOOKUP(B3317,'HP List'!A:G,7,0)</f>
        <v>#N/A</v>
      </c>
      <c r="N3317" s="2" t="e">
        <f>VLOOKUP(B3317,'HP List'!A:H,8,0)</f>
        <v>#N/A</v>
      </c>
      <c r="P3317" s="2" t="e">
        <f>VLOOKUP(B3317,'Q1'!A:B,2,0)</f>
        <v>#N/A</v>
      </c>
      <c r="Q3317" s="2" t="e">
        <f t="shared" si="205"/>
        <v>#N/A</v>
      </c>
      <c r="R3317" s="2" t="e">
        <f>VLOOKUP(B3317,'Q2'!A:B,2,0)</f>
        <v>#N/A</v>
      </c>
      <c r="S3317" s="2" t="e">
        <f t="shared" si="208"/>
        <v>#N/A</v>
      </c>
      <c r="T3317" s="2" t="e">
        <f>VLOOKUP(B3317,'Q3'!A:B,2,0)</f>
        <v>#N/A</v>
      </c>
      <c r="U3317" s="2" t="e">
        <f t="shared" si="206"/>
        <v>#N/A</v>
      </c>
      <c r="V3317" s="2" t="e">
        <f>VLOOKUP(B3317,'Q4'!A:B,2,0)</f>
        <v>#N/A</v>
      </c>
      <c r="W3317" s="2" t="e">
        <f t="shared" si="207"/>
        <v>#N/A</v>
      </c>
      <c r="X3317" s="2" t="str">
        <f>VLOOKUP(B3317,Food!A:B,2,0)</f>
        <v>Yes</v>
      </c>
      <c r="Y3317" s="2">
        <f>VLOOKUP(B3317,'Call List'!A:A,1,0)</f>
        <v>4834</v>
      </c>
      <c r="Z3317" s="2" t="e">
        <f>VLOOKUP(B3317,Sheet4!A:A,1,0)</f>
        <v>#N/A</v>
      </c>
    </row>
    <row r="3318" spans="1:26" hidden="1" x14ac:dyDescent="0.2">
      <c r="A3318" s="9">
        <v>3317</v>
      </c>
      <c r="B3318" s="9">
        <v>7825</v>
      </c>
      <c r="C3318" s="9" t="s">
        <v>214</v>
      </c>
      <c r="D3318" s="9" t="s">
        <v>19</v>
      </c>
      <c r="E3318" s="9" t="s">
        <v>11574</v>
      </c>
      <c r="F3318" s="9" t="s">
        <v>11575</v>
      </c>
      <c r="G3318" s="9" t="s">
        <v>11576</v>
      </c>
      <c r="H3318" s="9" t="s">
        <v>25491</v>
      </c>
      <c r="I3318" s="9" t="s">
        <v>11577</v>
      </c>
      <c r="J3318" s="9" t="s">
        <v>11576</v>
      </c>
      <c r="K3318" s="9" t="s">
        <v>20249</v>
      </c>
      <c r="L3318" s="9" t="s">
        <v>18311</v>
      </c>
      <c r="M3318" s="2" t="e">
        <f>VLOOKUP(B3318,'HP List'!A:G,7,0)</f>
        <v>#N/A</v>
      </c>
      <c r="N3318" s="2" t="e">
        <f>VLOOKUP(B3318,'HP List'!A:H,8,0)</f>
        <v>#N/A</v>
      </c>
      <c r="P3318" s="2" t="e">
        <f>VLOOKUP(B3318,'Q1'!A:B,2,0)</f>
        <v>#N/A</v>
      </c>
      <c r="Q3318" s="2" t="e">
        <f t="shared" si="205"/>
        <v>#N/A</v>
      </c>
      <c r="R3318" s="2" t="e">
        <f>VLOOKUP(B3318,'Q2'!A:B,2,0)</f>
        <v>#N/A</v>
      </c>
      <c r="S3318" s="2" t="e">
        <f t="shared" si="208"/>
        <v>#N/A</v>
      </c>
      <c r="T3318" s="2" t="e">
        <f>VLOOKUP(B3318,'Q3'!A:B,2,0)</f>
        <v>#N/A</v>
      </c>
      <c r="U3318" s="2" t="e">
        <f t="shared" si="206"/>
        <v>#N/A</v>
      </c>
      <c r="V3318" s="2">
        <f>VLOOKUP(B3318,'Q4'!A:B,2,0)</f>
        <v>64200</v>
      </c>
      <c r="W3318" s="2" t="str">
        <f t="shared" si="207"/>
        <v>Unpaid</v>
      </c>
      <c r="X3318" s="2" t="str">
        <f>VLOOKUP(B3318,Food!A:B,2,0)</f>
        <v>Yes</v>
      </c>
      <c r="Y3318" s="2">
        <f>VLOOKUP(B3318,'Call List'!A:A,1,0)</f>
        <v>7825</v>
      </c>
      <c r="Z3318" s="2" t="e">
        <f>VLOOKUP(B3318,Sheet4!A:A,1,0)</f>
        <v>#N/A</v>
      </c>
    </row>
    <row r="3319" spans="1:26" hidden="1" x14ac:dyDescent="0.2">
      <c r="A3319" s="9">
        <v>3318</v>
      </c>
      <c r="B3319" s="9">
        <v>13880</v>
      </c>
      <c r="C3319" s="9" t="s">
        <v>214</v>
      </c>
      <c r="D3319" s="9" t="s">
        <v>19</v>
      </c>
      <c r="E3319" s="9" t="s">
        <v>11578</v>
      </c>
      <c r="F3319" s="9" t="s">
        <v>3916</v>
      </c>
      <c r="G3319" s="9" t="s">
        <v>3917</v>
      </c>
      <c r="H3319" s="9" t="s">
        <v>22188</v>
      </c>
      <c r="I3319" s="9" t="s">
        <v>3918</v>
      </c>
      <c r="J3319" s="9" t="s">
        <v>3919</v>
      </c>
      <c r="K3319" s="9" t="s">
        <v>22189</v>
      </c>
      <c r="L3319" s="9" t="s">
        <v>18290</v>
      </c>
      <c r="M3319" s="2" t="e">
        <f>VLOOKUP(B3319,'HP List'!A:G,7,0)</f>
        <v>#N/A</v>
      </c>
      <c r="N3319" s="2" t="e">
        <f>VLOOKUP(B3319,'HP List'!A:H,8,0)</f>
        <v>#N/A</v>
      </c>
      <c r="P3319" s="2" t="e">
        <f>VLOOKUP(B3319,'Q1'!A:B,2,0)</f>
        <v>#N/A</v>
      </c>
      <c r="Q3319" s="2" t="e">
        <f t="shared" si="205"/>
        <v>#N/A</v>
      </c>
      <c r="R3319" s="2" t="e">
        <f>VLOOKUP(B3319,'Q2'!A:B,2,0)</f>
        <v>#N/A</v>
      </c>
      <c r="S3319" s="2" t="e">
        <f t="shared" si="208"/>
        <v>#N/A</v>
      </c>
      <c r="T3319" s="2" t="e">
        <f>VLOOKUP(B3319,'Q3'!A:B,2,0)</f>
        <v>#N/A</v>
      </c>
      <c r="U3319" s="2" t="e">
        <f t="shared" si="206"/>
        <v>#N/A</v>
      </c>
      <c r="V3319" s="2">
        <f>VLOOKUP(B3319,'Q4'!A:B,2,0)</f>
        <v>65550</v>
      </c>
      <c r="W3319" s="2" t="str">
        <f t="shared" si="207"/>
        <v>Unpaid</v>
      </c>
      <c r="X3319" s="2" t="e">
        <f>VLOOKUP(B3319,Food!A:B,2,0)</f>
        <v>#N/A</v>
      </c>
      <c r="Y3319" s="2">
        <f>VLOOKUP(B3319,'Call List'!A:A,1,0)</f>
        <v>13880</v>
      </c>
      <c r="Z3319" s="2" t="e">
        <f>VLOOKUP(B3319,Sheet4!A:A,1,0)</f>
        <v>#N/A</v>
      </c>
    </row>
    <row r="3320" spans="1:26" hidden="1" x14ac:dyDescent="0.2">
      <c r="A3320" s="9">
        <v>3319</v>
      </c>
      <c r="B3320" s="9">
        <v>12796</v>
      </c>
      <c r="C3320" s="9" t="s">
        <v>214</v>
      </c>
      <c r="D3320" s="9" t="s">
        <v>19</v>
      </c>
      <c r="E3320" s="9" t="s">
        <v>11579</v>
      </c>
      <c r="F3320" s="9" t="s">
        <v>11580</v>
      </c>
      <c r="G3320" s="9" t="s">
        <v>11581</v>
      </c>
      <c r="H3320" s="9" t="s">
        <v>25492</v>
      </c>
      <c r="I3320" s="9" t="s">
        <v>11582</v>
      </c>
      <c r="J3320" s="9" t="s">
        <v>11583</v>
      </c>
      <c r="K3320" s="9" t="s">
        <v>25493</v>
      </c>
      <c r="L3320" s="9" t="s">
        <v>18294</v>
      </c>
      <c r="M3320" s="2" t="e">
        <f>VLOOKUP(B3320,'HP List'!A:G,7,0)</f>
        <v>#N/A</v>
      </c>
      <c r="N3320" s="2" t="e">
        <f>VLOOKUP(B3320,'HP List'!A:H,8,0)</f>
        <v>#N/A</v>
      </c>
      <c r="P3320" s="2" t="e">
        <f>VLOOKUP(B3320,'Q1'!A:B,2,0)</f>
        <v>#N/A</v>
      </c>
      <c r="Q3320" s="2" t="e">
        <f t="shared" si="205"/>
        <v>#N/A</v>
      </c>
      <c r="R3320" s="2" t="e">
        <f>VLOOKUP(B3320,'Q2'!A:B,2,0)</f>
        <v>#N/A</v>
      </c>
      <c r="S3320" s="2" t="e">
        <f t="shared" si="208"/>
        <v>#N/A</v>
      </c>
      <c r="T3320" s="2" t="e">
        <f>VLOOKUP(B3320,'Q3'!A:B,2,0)</f>
        <v>#N/A</v>
      </c>
      <c r="U3320" s="2" t="e">
        <f t="shared" si="206"/>
        <v>#N/A</v>
      </c>
      <c r="V3320" s="2" t="e">
        <f>VLOOKUP(B3320,'Q4'!A:B,2,0)</f>
        <v>#N/A</v>
      </c>
      <c r="W3320" s="2" t="e">
        <f t="shared" si="207"/>
        <v>#N/A</v>
      </c>
      <c r="X3320" s="2" t="e">
        <f>VLOOKUP(B3320,Food!A:B,2,0)</f>
        <v>#N/A</v>
      </c>
      <c r="Y3320" s="2">
        <f>VLOOKUP(B3320,'Call List'!A:A,1,0)</f>
        <v>12796</v>
      </c>
      <c r="Z3320" s="2" t="e">
        <f>VLOOKUP(B3320,Sheet4!A:A,1,0)</f>
        <v>#N/A</v>
      </c>
    </row>
    <row r="3321" spans="1:26" hidden="1" x14ac:dyDescent="0.2">
      <c r="A3321" s="9">
        <v>3320</v>
      </c>
      <c r="B3321" s="9">
        <v>14086</v>
      </c>
      <c r="C3321" s="9" t="s">
        <v>214</v>
      </c>
      <c r="D3321" s="9" t="s">
        <v>19</v>
      </c>
      <c r="E3321" s="9" t="s">
        <v>11584</v>
      </c>
      <c r="F3321" s="9" t="s">
        <v>11585</v>
      </c>
      <c r="G3321" s="9" t="s">
        <v>11586</v>
      </c>
      <c r="H3321" s="9" t="s">
        <v>25494</v>
      </c>
      <c r="I3321" s="9" t="s">
        <v>11587</v>
      </c>
      <c r="J3321" s="9" t="s">
        <v>11588</v>
      </c>
      <c r="K3321" s="9" t="s">
        <v>25495</v>
      </c>
      <c r="L3321" s="9" t="s">
        <v>18290</v>
      </c>
      <c r="M3321" s="2" t="e">
        <f>VLOOKUP(B3321,'HP List'!A:G,7,0)</f>
        <v>#N/A</v>
      </c>
      <c r="N3321" s="2" t="e">
        <f>VLOOKUP(B3321,'HP List'!A:H,8,0)</f>
        <v>#N/A</v>
      </c>
      <c r="P3321" s="2" t="e">
        <f>VLOOKUP(B3321,'Q1'!A:B,2,0)</f>
        <v>#N/A</v>
      </c>
      <c r="Q3321" s="2" t="e">
        <f t="shared" si="205"/>
        <v>#N/A</v>
      </c>
      <c r="R3321" s="2" t="e">
        <f>VLOOKUP(B3321,'Q2'!A:B,2,0)</f>
        <v>#N/A</v>
      </c>
      <c r="S3321" s="2" t="e">
        <f t="shared" si="208"/>
        <v>#N/A</v>
      </c>
      <c r="T3321" s="2" t="e">
        <f>VLOOKUP(B3321,'Q3'!A:B,2,0)</f>
        <v>#N/A</v>
      </c>
      <c r="U3321" s="2" t="e">
        <f t="shared" si="206"/>
        <v>#N/A</v>
      </c>
      <c r="V3321" s="2">
        <f>VLOOKUP(B3321,'Q4'!A:B,2,0)</f>
        <v>27800</v>
      </c>
      <c r="W3321" s="2" t="str">
        <f t="shared" si="207"/>
        <v>Unpaid</v>
      </c>
      <c r="X3321" s="2" t="str">
        <f>VLOOKUP(B3321,Food!A:B,2,0)</f>
        <v>Yes</v>
      </c>
      <c r="Y3321" s="2">
        <f>VLOOKUP(B3321,'Call List'!A:A,1,0)</f>
        <v>14086</v>
      </c>
      <c r="Z3321" s="2" t="e">
        <f>VLOOKUP(B3321,Sheet4!A:A,1,0)</f>
        <v>#N/A</v>
      </c>
    </row>
    <row r="3322" spans="1:26" hidden="1" x14ac:dyDescent="0.2">
      <c r="A3322" s="9">
        <v>3321</v>
      </c>
      <c r="B3322" s="9">
        <v>14960</v>
      </c>
      <c r="C3322" s="9" t="s">
        <v>214</v>
      </c>
      <c r="D3322" s="9" t="s">
        <v>19</v>
      </c>
      <c r="E3322" s="9" t="s">
        <v>18717</v>
      </c>
      <c r="F3322" s="9" t="s">
        <v>18718</v>
      </c>
      <c r="G3322" s="9" t="s">
        <v>18719</v>
      </c>
      <c r="H3322" s="9" t="s">
        <v>25496</v>
      </c>
      <c r="I3322" s="9" t="s">
        <v>18720</v>
      </c>
      <c r="J3322" s="9" t="s">
        <v>18721</v>
      </c>
      <c r="K3322" s="9" t="s">
        <v>25497</v>
      </c>
      <c r="L3322" s="9" t="s">
        <v>18289</v>
      </c>
      <c r="M3322" s="2" t="e">
        <f>VLOOKUP(B3322,'HP List'!A:G,7,0)</f>
        <v>#N/A</v>
      </c>
      <c r="N3322" s="2" t="e">
        <f>VLOOKUP(B3322,'HP List'!A:H,8,0)</f>
        <v>#N/A</v>
      </c>
      <c r="P3322" s="2" t="e">
        <f>VLOOKUP(B3322,'Q1'!A:B,2,0)</f>
        <v>#N/A</v>
      </c>
      <c r="Q3322" s="2" t="e">
        <f t="shared" si="205"/>
        <v>#N/A</v>
      </c>
      <c r="R3322" s="2" t="e">
        <f>VLOOKUP(B3322,'Q2'!A:B,2,0)</f>
        <v>#N/A</v>
      </c>
      <c r="S3322" s="2" t="e">
        <f t="shared" si="208"/>
        <v>#N/A</v>
      </c>
      <c r="T3322" s="2" t="e">
        <f>VLOOKUP(B3322,'Q3'!A:B,2,0)</f>
        <v>#N/A</v>
      </c>
      <c r="U3322" s="2" t="e">
        <f t="shared" si="206"/>
        <v>#N/A</v>
      </c>
      <c r="V3322" s="2">
        <f>VLOOKUP(B3322,'Q4'!A:B,2,0)</f>
        <v>51869</v>
      </c>
      <c r="W3322" s="2" t="str">
        <f t="shared" si="207"/>
        <v>Unpaid</v>
      </c>
      <c r="X3322" s="2" t="e">
        <f>VLOOKUP(B3322,Food!A:B,2,0)</f>
        <v>#N/A</v>
      </c>
      <c r="Y3322" s="2">
        <f>VLOOKUP(B3322,'Call List'!A:A,1,0)</f>
        <v>14960</v>
      </c>
      <c r="Z3322" s="2" t="e">
        <f>VLOOKUP(B3322,Sheet4!A:A,1,0)</f>
        <v>#N/A</v>
      </c>
    </row>
    <row r="3323" spans="1:26" hidden="1" x14ac:dyDescent="0.2">
      <c r="A3323" s="9">
        <v>3322</v>
      </c>
      <c r="B3323" s="9">
        <v>6193</v>
      </c>
      <c r="C3323" s="9" t="s">
        <v>214</v>
      </c>
      <c r="D3323" s="9" t="s">
        <v>20</v>
      </c>
      <c r="E3323" s="9" t="s">
        <v>11589</v>
      </c>
      <c r="F3323" s="9" t="s">
        <v>11590</v>
      </c>
      <c r="G3323" s="9" t="s">
        <v>11591</v>
      </c>
      <c r="H3323" s="9" t="s">
        <v>11592</v>
      </c>
      <c r="I3323" s="9" t="s">
        <v>11593</v>
      </c>
      <c r="J3323" s="9" t="s">
        <v>11594</v>
      </c>
      <c r="K3323" s="9" t="s">
        <v>11592</v>
      </c>
      <c r="L3323" s="9" t="s">
        <v>18310</v>
      </c>
      <c r="M3323" s="2" t="e">
        <f>VLOOKUP(B3323,'HP List'!A:G,7,0)</f>
        <v>#N/A</v>
      </c>
      <c r="N3323" s="2" t="e">
        <f>VLOOKUP(B3323,'HP List'!A:H,8,0)</f>
        <v>#N/A</v>
      </c>
      <c r="P3323" s="2" t="e">
        <f>VLOOKUP(B3323,'Q1'!A:B,2,0)</f>
        <v>#N/A</v>
      </c>
      <c r="Q3323" s="2" t="e">
        <f t="shared" si="205"/>
        <v>#N/A</v>
      </c>
      <c r="R3323" s="2" t="e">
        <f>VLOOKUP(B3323,'Q2'!A:B,2,0)</f>
        <v>#N/A</v>
      </c>
      <c r="S3323" s="2" t="e">
        <f t="shared" si="208"/>
        <v>#N/A</v>
      </c>
      <c r="T3323" s="2" t="e">
        <f>VLOOKUP(B3323,'Q3'!A:B,2,0)</f>
        <v>#N/A</v>
      </c>
      <c r="U3323" s="2" t="e">
        <f t="shared" si="206"/>
        <v>#N/A</v>
      </c>
      <c r="V3323" s="2" t="e">
        <f>VLOOKUP(B3323,'Q4'!A:B,2,0)</f>
        <v>#N/A</v>
      </c>
      <c r="W3323" s="2" t="e">
        <f t="shared" si="207"/>
        <v>#N/A</v>
      </c>
      <c r="X3323" s="2" t="str">
        <f>VLOOKUP(B3323,Food!A:B,2,0)</f>
        <v>Yes</v>
      </c>
      <c r="Y3323" s="2">
        <f>VLOOKUP(B3323,'Call List'!A:A,1,0)</f>
        <v>6193</v>
      </c>
      <c r="Z3323" s="2" t="e">
        <f>VLOOKUP(B3323,Sheet4!A:A,1,0)</f>
        <v>#N/A</v>
      </c>
    </row>
    <row r="3324" spans="1:26" hidden="1" x14ac:dyDescent="0.2">
      <c r="A3324" s="9">
        <v>3323</v>
      </c>
      <c r="B3324" s="9">
        <v>3140</v>
      </c>
      <c r="C3324" s="9" t="s">
        <v>214</v>
      </c>
      <c r="D3324" s="9" t="s">
        <v>20</v>
      </c>
      <c r="E3324" s="9" t="s">
        <v>11363</v>
      </c>
      <c r="F3324" s="9" t="s">
        <v>11595</v>
      </c>
      <c r="G3324" s="9" t="s">
        <v>11596</v>
      </c>
      <c r="H3324" s="9" t="s">
        <v>25498</v>
      </c>
      <c r="I3324" s="9" t="s">
        <v>11597</v>
      </c>
      <c r="J3324" s="9" t="s">
        <v>11596</v>
      </c>
      <c r="K3324" s="9" t="s">
        <v>25499</v>
      </c>
      <c r="L3324" s="9" t="s">
        <v>18313</v>
      </c>
      <c r="M3324" s="2" t="e">
        <f>VLOOKUP(B3324,'HP List'!A:G,7,0)</f>
        <v>#N/A</v>
      </c>
      <c r="N3324" s="2" t="e">
        <f>VLOOKUP(B3324,'HP List'!A:H,8,0)</f>
        <v>#N/A</v>
      </c>
      <c r="P3324" s="2" t="e">
        <f>VLOOKUP(B3324,'Q1'!A:B,2,0)</f>
        <v>#N/A</v>
      </c>
      <c r="Q3324" s="2" t="e">
        <f t="shared" si="205"/>
        <v>#N/A</v>
      </c>
      <c r="R3324" s="2" t="e">
        <f>VLOOKUP(B3324,'Q2'!A:B,2,0)</f>
        <v>#N/A</v>
      </c>
      <c r="S3324" s="2" t="e">
        <f t="shared" si="208"/>
        <v>#N/A</v>
      </c>
      <c r="T3324" s="2" t="e">
        <f>VLOOKUP(B3324,'Q3'!A:B,2,0)</f>
        <v>#N/A</v>
      </c>
      <c r="U3324" s="2" t="e">
        <f t="shared" si="206"/>
        <v>#N/A</v>
      </c>
      <c r="V3324" s="2" t="e">
        <f>VLOOKUP(B3324,'Q4'!A:B,2,0)</f>
        <v>#N/A</v>
      </c>
      <c r="W3324" s="2" t="e">
        <f t="shared" si="207"/>
        <v>#N/A</v>
      </c>
      <c r="X3324" s="2" t="str">
        <f>VLOOKUP(B3324,Food!A:B,2,0)</f>
        <v>Yes</v>
      </c>
      <c r="Y3324" s="2">
        <f>VLOOKUP(B3324,'Call List'!A:A,1,0)</f>
        <v>3140</v>
      </c>
      <c r="Z3324" s="2" t="e">
        <f>VLOOKUP(B3324,Sheet4!A:A,1,0)</f>
        <v>#N/A</v>
      </c>
    </row>
    <row r="3325" spans="1:26" hidden="1" x14ac:dyDescent="0.2">
      <c r="A3325" s="9">
        <v>3324</v>
      </c>
      <c r="B3325" s="9">
        <v>3170</v>
      </c>
      <c r="C3325" s="9" t="s">
        <v>214</v>
      </c>
      <c r="D3325" s="9" t="s">
        <v>20</v>
      </c>
      <c r="E3325" s="9" t="s">
        <v>11598</v>
      </c>
      <c r="F3325" s="9" t="s">
        <v>11599</v>
      </c>
      <c r="G3325" s="9" t="s">
        <v>11600</v>
      </c>
      <c r="H3325" s="9" t="s">
        <v>25500</v>
      </c>
      <c r="I3325" s="9" t="s">
        <v>4249</v>
      </c>
      <c r="J3325" s="9" t="s">
        <v>11600</v>
      </c>
      <c r="K3325" s="9" t="s">
        <v>25501</v>
      </c>
      <c r="L3325" s="9" t="s">
        <v>18313</v>
      </c>
      <c r="M3325" s="2" t="e">
        <f>VLOOKUP(B3325,'HP List'!A:G,7,0)</f>
        <v>#N/A</v>
      </c>
      <c r="N3325" s="2" t="e">
        <f>VLOOKUP(B3325,'HP List'!A:H,8,0)</f>
        <v>#N/A</v>
      </c>
      <c r="P3325" s="2" t="e">
        <f>VLOOKUP(B3325,'Q1'!A:B,2,0)</f>
        <v>#N/A</v>
      </c>
      <c r="Q3325" s="2" t="e">
        <f t="shared" si="205"/>
        <v>#N/A</v>
      </c>
      <c r="R3325" s="2" t="e">
        <f>VLOOKUP(B3325,'Q2'!A:B,2,0)</f>
        <v>#N/A</v>
      </c>
      <c r="S3325" s="2" t="e">
        <f t="shared" si="208"/>
        <v>#N/A</v>
      </c>
      <c r="T3325" s="2" t="e">
        <f>VLOOKUP(B3325,'Q3'!A:B,2,0)</f>
        <v>#N/A</v>
      </c>
      <c r="U3325" s="2" t="e">
        <f t="shared" si="206"/>
        <v>#N/A</v>
      </c>
      <c r="V3325" s="2">
        <f>VLOOKUP(B3325,'Q4'!A:B,2,0)</f>
        <v>27800</v>
      </c>
      <c r="W3325" s="2" t="str">
        <f t="shared" si="207"/>
        <v>Unpaid</v>
      </c>
      <c r="X3325" s="2" t="str">
        <f>VLOOKUP(B3325,Food!A:B,2,0)</f>
        <v>Yes</v>
      </c>
      <c r="Y3325" s="2">
        <f>VLOOKUP(B3325,'Call List'!A:A,1,0)</f>
        <v>3170</v>
      </c>
      <c r="Z3325" s="2" t="e">
        <f>VLOOKUP(B3325,Sheet4!A:A,1,0)</f>
        <v>#N/A</v>
      </c>
    </row>
    <row r="3326" spans="1:26" hidden="1" x14ac:dyDescent="0.2">
      <c r="A3326" s="9">
        <v>3325</v>
      </c>
      <c r="B3326" s="9">
        <v>11209</v>
      </c>
      <c r="C3326" s="9" t="s">
        <v>214</v>
      </c>
      <c r="D3326" s="9" t="s">
        <v>20</v>
      </c>
      <c r="E3326" s="9" t="s">
        <v>11601</v>
      </c>
      <c r="F3326" s="9" t="s">
        <v>11602</v>
      </c>
      <c r="G3326" s="9" t="s">
        <v>11603</v>
      </c>
      <c r="H3326" s="9" t="s">
        <v>25502</v>
      </c>
      <c r="I3326" s="9" t="s">
        <v>11604</v>
      </c>
      <c r="J3326" s="9" t="s">
        <v>11605</v>
      </c>
      <c r="K3326" s="9" t="s">
        <v>25503</v>
      </c>
      <c r="L3326" s="9" t="s">
        <v>18304</v>
      </c>
      <c r="M3326" s="2" t="e">
        <f>VLOOKUP(B3326,'HP List'!A:G,7,0)</f>
        <v>#N/A</v>
      </c>
      <c r="N3326" s="2" t="e">
        <f>VLOOKUP(B3326,'HP List'!A:H,8,0)</f>
        <v>#N/A</v>
      </c>
      <c r="P3326" s="2" t="e">
        <f>VLOOKUP(B3326,'Q1'!A:B,2,0)</f>
        <v>#N/A</v>
      </c>
      <c r="Q3326" s="2" t="e">
        <f t="shared" si="205"/>
        <v>#N/A</v>
      </c>
      <c r="R3326" s="2" t="e">
        <f>VLOOKUP(B3326,'Q2'!A:B,2,0)</f>
        <v>#N/A</v>
      </c>
      <c r="S3326" s="2" t="e">
        <f t="shared" si="208"/>
        <v>#N/A</v>
      </c>
      <c r="T3326" s="2" t="e">
        <f>VLOOKUP(B3326,'Q3'!A:B,2,0)</f>
        <v>#N/A</v>
      </c>
      <c r="U3326" s="2" t="e">
        <f t="shared" si="206"/>
        <v>#N/A</v>
      </c>
      <c r="V3326" s="2" t="e">
        <f>VLOOKUP(B3326,'Q4'!A:B,2,0)</f>
        <v>#N/A</v>
      </c>
      <c r="W3326" s="2" t="e">
        <f t="shared" si="207"/>
        <v>#N/A</v>
      </c>
      <c r="X3326" s="2" t="str">
        <f>VLOOKUP(B3326,Food!A:B,2,0)</f>
        <v>Yes</v>
      </c>
      <c r="Y3326" s="2">
        <f>VLOOKUP(B3326,'Call List'!A:A,1,0)</f>
        <v>11209</v>
      </c>
      <c r="Z3326" s="2" t="e">
        <f>VLOOKUP(B3326,Sheet4!A:A,1,0)</f>
        <v>#N/A</v>
      </c>
    </row>
    <row r="3327" spans="1:26" hidden="1" x14ac:dyDescent="0.2">
      <c r="A3327" s="9">
        <v>3326</v>
      </c>
      <c r="B3327" s="9">
        <v>2993</v>
      </c>
      <c r="C3327" s="9" t="s">
        <v>214</v>
      </c>
      <c r="D3327" s="9" t="s">
        <v>20</v>
      </c>
      <c r="E3327" s="9" t="s">
        <v>11606</v>
      </c>
      <c r="F3327" s="9" t="s">
        <v>11607</v>
      </c>
      <c r="G3327" s="9" t="s">
        <v>11608</v>
      </c>
      <c r="H3327" s="9" t="s">
        <v>25504</v>
      </c>
      <c r="I3327" s="9" t="s">
        <v>11609</v>
      </c>
      <c r="J3327" s="9" t="s">
        <v>11608</v>
      </c>
      <c r="K3327" s="9" t="s">
        <v>11610</v>
      </c>
      <c r="L3327" s="9" t="s">
        <v>18313</v>
      </c>
      <c r="M3327" s="2" t="e">
        <f>VLOOKUP(B3327,'HP List'!A:G,7,0)</f>
        <v>#N/A</v>
      </c>
      <c r="N3327" s="2" t="e">
        <f>VLOOKUP(B3327,'HP List'!A:H,8,0)</f>
        <v>#N/A</v>
      </c>
      <c r="P3327" s="2" t="e">
        <f>VLOOKUP(B3327,'Q1'!A:B,2,0)</f>
        <v>#N/A</v>
      </c>
      <c r="Q3327" s="2" t="e">
        <f t="shared" si="205"/>
        <v>#N/A</v>
      </c>
      <c r="R3327" s="2" t="e">
        <f>VLOOKUP(B3327,'Q2'!A:B,2,0)</f>
        <v>#N/A</v>
      </c>
      <c r="S3327" s="2" t="e">
        <f t="shared" si="208"/>
        <v>#N/A</v>
      </c>
      <c r="T3327" s="2" t="e">
        <f>VLOOKUP(B3327,'Q3'!A:B,2,0)</f>
        <v>#N/A</v>
      </c>
      <c r="U3327" s="2" t="e">
        <f t="shared" si="206"/>
        <v>#N/A</v>
      </c>
      <c r="V3327" s="2" t="e">
        <f>VLOOKUP(B3327,'Q4'!A:B,2,0)</f>
        <v>#N/A</v>
      </c>
      <c r="W3327" s="2" t="e">
        <f t="shared" si="207"/>
        <v>#N/A</v>
      </c>
      <c r="X3327" s="2" t="e">
        <f>VLOOKUP(B3327,Food!A:B,2,0)</f>
        <v>#N/A</v>
      </c>
      <c r="Y3327" s="2">
        <f>VLOOKUP(B3327,'Call List'!A:A,1,0)</f>
        <v>2993</v>
      </c>
      <c r="Z3327" s="2" t="e">
        <f>VLOOKUP(B3327,Sheet4!A:A,1,0)</f>
        <v>#N/A</v>
      </c>
    </row>
    <row r="3328" spans="1:26" hidden="1" x14ac:dyDescent="0.2">
      <c r="A3328" s="9">
        <v>3327</v>
      </c>
      <c r="B3328" s="9">
        <v>12789</v>
      </c>
      <c r="C3328" s="9" t="s">
        <v>214</v>
      </c>
      <c r="D3328" s="9" t="s">
        <v>20</v>
      </c>
      <c r="E3328" s="9" t="s">
        <v>11611</v>
      </c>
      <c r="F3328" s="9" t="s">
        <v>11612</v>
      </c>
      <c r="G3328" s="9" t="s">
        <v>11613</v>
      </c>
      <c r="H3328" s="9" t="s">
        <v>25505</v>
      </c>
      <c r="I3328" s="9" t="s">
        <v>11614</v>
      </c>
      <c r="J3328" s="9" t="s">
        <v>11613</v>
      </c>
      <c r="K3328" s="9" t="s">
        <v>25506</v>
      </c>
      <c r="L3328" s="9" t="s">
        <v>18294</v>
      </c>
      <c r="M3328" s="2" t="e">
        <f>VLOOKUP(B3328,'HP List'!A:G,7,0)</f>
        <v>#N/A</v>
      </c>
      <c r="N3328" s="2" t="e">
        <f>VLOOKUP(B3328,'HP List'!A:H,8,0)</f>
        <v>#N/A</v>
      </c>
      <c r="P3328" s="2" t="e">
        <f>VLOOKUP(B3328,'Q1'!A:B,2,0)</f>
        <v>#N/A</v>
      </c>
      <c r="Q3328" s="2" t="e">
        <f t="shared" si="205"/>
        <v>#N/A</v>
      </c>
      <c r="R3328" s="2" t="e">
        <f>VLOOKUP(B3328,'Q2'!A:B,2,0)</f>
        <v>#N/A</v>
      </c>
      <c r="S3328" s="2" t="e">
        <f t="shared" si="208"/>
        <v>#N/A</v>
      </c>
      <c r="T3328" s="2" t="e">
        <f>VLOOKUP(B3328,'Q3'!A:B,2,0)</f>
        <v>#N/A</v>
      </c>
      <c r="U3328" s="2" t="e">
        <f t="shared" si="206"/>
        <v>#N/A</v>
      </c>
      <c r="V3328" s="2">
        <f>VLOOKUP(B3328,'Q4'!A:B,2,0)</f>
        <v>75150</v>
      </c>
      <c r="W3328" s="2" t="str">
        <f t="shared" si="207"/>
        <v>Unpaid</v>
      </c>
      <c r="X3328" s="2" t="str">
        <f>VLOOKUP(B3328,Food!A:B,2,0)</f>
        <v>Yes</v>
      </c>
      <c r="Y3328" s="2">
        <f>VLOOKUP(B3328,'Call List'!A:A,1,0)</f>
        <v>12789</v>
      </c>
      <c r="Z3328" s="2" t="e">
        <f>VLOOKUP(B3328,Sheet4!A:A,1,0)</f>
        <v>#N/A</v>
      </c>
    </row>
    <row r="3329" spans="1:26" hidden="1" x14ac:dyDescent="0.2">
      <c r="A3329" s="9">
        <v>3328</v>
      </c>
      <c r="B3329" s="9">
        <v>3996</v>
      </c>
      <c r="C3329" s="9" t="s">
        <v>214</v>
      </c>
      <c r="D3329" s="9" t="s">
        <v>20</v>
      </c>
      <c r="E3329" s="9" t="s">
        <v>11615</v>
      </c>
      <c r="F3329" s="9" t="s">
        <v>8320</v>
      </c>
      <c r="G3329" s="9" t="s">
        <v>11616</v>
      </c>
      <c r="H3329" s="9" t="s">
        <v>25507</v>
      </c>
      <c r="I3329" s="9" t="s">
        <v>8322</v>
      </c>
      <c r="J3329" s="9" t="s">
        <v>11616</v>
      </c>
      <c r="K3329" s="9" t="s">
        <v>24113</v>
      </c>
      <c r="L3329" s="9" t="s">
        <v>18314</v>
      </c>
      <c r="M3329" s="2" t="e">
        <f>VLOOKUP(B3329,'HP List'!A:G,7,0)</f>
        <v>#N/A</v>
      </c>
      <c r="N3329" s="2" t="e">
        <f>VLOOKUP(B3329,'HP List'!A:H,8,0)</f>
        <v>#N/A</v>
      </c>
      <c r="P3329" s="2" t="e">
        <f>VLOOKUP(B3329,'Q1'!A:B,2,0)</f>
        <v>#N/A</v>
      </c>
      <c r="Q3329" s="2" t="e">
        <f t="shared" si="205"/>
        <v>#N/A</v>
      </c>
      <c r="R3329" s="2" t="e">
        <f>VLOOKUP(B3329,'Q2'!A:B,2,0)</f>
        <v>#N/A</v>
      </c>
      <c r="S3329" s="2" t="e">
        <f t="shared" si="208"/>
        <v>#N/A</v>
      </c>
      <c r="T3329" s="2" t="e">
        <f>VLOOKUP(B3329,'Q3'!A:B,2,0)</f>
        <v>#N/A</v>
      </c>
      <c r="U3329" s="2" t="e">
        <f t="shared" si="206"/>
        <v>#N/A</v>
      </c>
      <c r="V3329" s="2">
        <f>VLOOKUP(B3329,'Q4'!A:B,2,0)</f>
        <v>77850</v>
      </c>
      <c r="W3329" s="2" t="str">
        <f t="shared" si="207"/>
        <v>Unpaid</v>
      </c>
      <c r="X3329" s="2" t="str">
        <f>VLOOKUP(B3329,Food!A:B,2,0)</f>
        <v>Yes</v>
      </c>
      <c r="Y3329" s="2">
        <f>VLOOKUP(B3329,'Call List'!A:A,1,0)</f>
        <v>3996</v>
      </c>
      <c r="Z3329" s="2" t="e">
        <f>VLOOKUP(B3329,Sheet4!A:A,1,0)</f>
        <v>#N/A</v>
      </c>
    </row>
    <row r="3330" spans="1:26" hidden="1" x14ac:dyDescent="0.2">
      <c r="A3330" s="9">
        <v>3329</v>
      </c>
      <c r="B3330" s="9">
        <v>10538</v>
      </c>
      <c r="C3330" s="9" t="s">
        <v>214</v>
      </c>
      <c r="D3330" s="9" t="s">
        <v>20</v>
      </c>
      <c r="E3330" s="9" t="s">
        <v>11617</v>
      </c>
      <c r="F3330" s="9" t="s">
        <v>11618</v>
      </c>
      <c r="G3330" s="9" t="s">
        <v>11619</v>
      </c>
      <c r="H3330" s="9" t="s">
        <v>25508</v>
      </c>
      <c r="I3330" s="9" t="s">
        <v>11620</v>
      </c>
      <c r="J3330" s="9" t="s">
        <v>11621</v>
      </c>
      <c r="K3330" s="9" t="s">
        <v>25509</v>
      </c>
      <c r="L3330" s="9" t="s">
        <v>18306</v>
      </c>
      <c r="M3330" s="2" t="e">
        <f>VLOOKUP(B3330,'HP List'!A:G,7,0)</f>
        <v>#N/A</v>
      </c>
      <c r="N3330" s="2" t="e">
        <f>VLOOKUP(B3330,'HP List'!A:H,8,0)</f>
        <v>#N/A</v>
      </c>
      <c r="P3330" s="2" t="e">
        <f>VLOOKUP(B3330,'Q1'!A:B,2,0)</f>
        <v>#N/A</v>
      </c>
      <c r="Q3330" s="2" t="e">
        <f t="shared" ref="Q3330:Q3393" si="209">IF(P3330&gt;5000,"Unpaid","Paid")</f>
        <v>#N/A</v>
      </c>
      <c r="R3330" s="2" t="e">
        <f>VLOOKUP(B3330,'Q2'!A:B,2,0)</f>
        <v>#N/A</v>
      </c>
      <c r="S3330" s="2" t="e">
        <f t="shared" si="208"/>
        <v>#N/A</v>
      </c>
      <c r="T3330" s="2" t="e">
        <f>VLOOKUP(B3330,'Q3'!A:B,2,0)</f>
        <v>#N/A</v>
      </c>
      <c r="U3330" s="2" t="e">
        <f t="shared" si="206"/>
        <v>#N/A</v>
      </c>
      <c r="V3330" s="2" t="e">
        <f>VLOOKUP(B3330,'Q4'!A:B,2,0)</f>
        <v>#N/A</v>
      </c>
      <c r="W3330" s="2" t="e">
        <f t="shared" si="207"/>
        <v>#N/A</v>
      </c>
      <c r="X3330" s="2" t="e">
        <f>VLOOKUP(B3330,Food!A:B,2,0)</f>
        <v>#N/A</v>
      </c>
      <c r="Y3330" s="2">
        <f>VLOOKUP(B3330,'Call List'!A:A,1,0)</f>
        <v>10538</v>
      </c>
      <c r="Z3330" s="2" t="e">
        <f>VLOOKUP(B3330,Sheet4!A:A,1,0)</f>
        <v>#N/A</v>
      </c>
    </row>
    <row r="3331" spans="1:26" hidden="1" x14ac:dyDescent="0.2">
      <c r="A3331" s="9">
        <v>3330</v>
      </c>
      <c r="B3331" s="9">
        <v>10444</v>
      </c>
      <c r="C3331" s="9" t="s">
        <v>214</v>
      </c>
      <c r="D3331" s="9" t="s">
        <v>20</v>
      </c>
      <c r="E3331" s="9" t="s">
        <v>11622</v>
      </c>
      <c r="F3331" s="9" t="s">
        <v>11623</v>
      </c>
      <c r="G3331" s="9" t="s">
        <v>11624</v>
      </c>
      <c r="H3331" s="9" t="s">
        <v>25510</v>
      </c>
      <c r="I3331" s="9" t="s">
        <v>11625</v>
      </c>
      <c r="J3331" s="9" t="s">
        <v>11624</v>
      </c>
      <c r="K3331" s="9" t="s">
        <v>25511</v>
      </c>
      <c r="L3331" s="9" t="s">
        <v>18306</v>
      </c>
      <c r="M3331" s="2" t="e">
        <f>VLOOKUP(B3331,'HP List'!A:G,7,0)</f>
        <v>#N/A</v>
      </c>
      <c r="N3331" s="2" t="e">
        <f>VLOOKUP(B3331,'HP List'!A:H,8,0)</f>
        <v>#N/A</v>
      </c>
      <c r="P3331" s="2" t="e">
        <f>VLOOKUP(B3331,'Q1'!A:B,2,0)</f>
        <v>#N/A</v>
      </c>
      <c r="Q3331" s="2" t="e">
        <f t="shared" si="209"/>
        <v>#N/A</v>
      </c>
      <c r="R3331" s="2" t="e">
        <f>VLOOKUP(B3331,'Q2'!A:B,2,0)</f>
        <v>#N/A</v>
      </c>
      <c r="S3331" s="2" t="e">
        <f t="shared" si="208"/>
        <v>#N/A</v>
      </c>
      <c r="T3331" s="2" t="e">
        <f>VLOOKUP(B3331,'Q3'!A:B,2,0)</f>
        <v>#N/A</v>
      </c>
      <c r="U3331" s="2" t="e">
        <f t="shared" ref="U3331:U3394" si="210">IF(T3331&gt;5000,"Unpaid","Paid")</f>
        <v>#N/A</v>
      </c>
      <c r="V3331" s="2">
        <f>VLOOKUP(B3331,'Q4'!A:B,2,0)</f>
        <v>54600</v>
      </c>
      <c r="W3331" s="2" t="str">
        <f t="shared" ref="W3331:W3394" si="211">IF(V3331&gt;5000,"Unpaid","Paid")</f>
        <v>Unpaid</v>
      </c>
      <c r="X3331" s="2" t="e">
        <f>VLOOKUP(B3331,Food!A:B,2,0)</f>
        <v>#N/A</v>
      </c>
      <c r="Y3331" s="2">
        <f>VLOOKUP(B3331,'Call List'!A:A,1,0)</f>
        <v>10444</v>
      </c>
      <c r="Z3331" s="2" t="e">
        <f>VLOOKUP(B3331,Sheet4!A:A,1,0)</f>
        <v>#N/A</v>
      </c>
    </row>
    <row r="3332" spans="1:26" hidden="1" x14ac:dyDescent="0.2">
      <c r="A3332" s="9">
        <v>3331</v>
      </c>
      <c r="B3332" s="9">
        <v>2425</v>
      </c>
      <c r="C3332" s="9" t="s">
        <v>214</v>
      </c>
      <c r="D3332" s="9" t="s">
        <v>20</v>
      </c>
      <c r="E3332" s="9" t="s">
        <v>11626</v>
      </c>
      <c r="F3332" s="9" t="s">
        <v>11627</v>
      </c>
      <c r="G3332" s="9" t="s">
        <v>11628</v>
      </c>
      <c r="H3332" s="9" t="s">
        <v>25512</v>
      </c>
      <c r="I3332" s="9" t="s">
        <v>11629</v>
      </c>
      <c r="J3332" s="9" t="s">
        <v>11628</v>
      </c>
      <c r="K3332" s="9" t="s">
        <v>25513</v>
      </c>
      <c r="L3332" s="9" t="s">
        <v>18316</v>
      </c>
      <c r="M3332" s="2" t="e">
        <f>VLOOKUP(B3332,'HP List'!A:G,7,0)</f>
        <v>#N/A</v>
      </c>
      <c r="N3332" s="2" t="e">
        <f>VLOOKUP(B3332,'HP List'!A:H,8,0)</f>
        <v>#N/A</v>
      </c>
      <c r="P3332" s="2">
        <f>VLOOKUP(B3332,'Q1'!A:B,2,0)</f>
        <v>28000</v>
      </c>
      <c r="Q3332" s="2" t="str">
        <f t="shared" si="209"/>
        <v>Unpaid</v>
      </c>
      <c r="R3332" s="2">
        <f>VLOOKUP(B3332,'Q2'!A:B,2,0)</f>
        <v>28000</v>
      </c>
      <c r="S3332" s="2" t="str">
        <f t="shared" si="208"/>
        <v>Unpaid</v>
      </c>
      <c r="T3332" s="2">
        <f>VLOOKUP(B3332,'Q3'!A:B,2,0)</f>
        <v>32000</v>
      </c>
      <c r="U3332" s="2" t="str">
        <f t="shared" si="210"/>
        <v>Unpaid</v>
      </c>
      <c r="V3332" s="2">
        <f>VLOOKUP(B3332,'Q4'!A:B,2,0)</f>
        <v>96200</v>
      </c>
      <c r="W3332" s="2" t="str">
        <f t="shared" si="211"/>
        <v>Unpaid</v>
      </c>
      <c r="X3332" s="2" t="str">
        <f>VLOOKUP(B3332,Food!A:B,2,0)</f>
        <v>Yes</v>
      </c>
      <c r="Y3332" s="2">
        <f>VLOOKUP(B3332,'Call List'!A:A,1,0)</f>
        <v>2425</v>
      </c>
      <c r="Z3332" s="2" t="e">
        <f>VLOOKUP(B3332,Sheet4!A:A,1,0)</f>
        <v>#N/A</v>
      </c>
    </row>
    <row r="3333" spans="1:26" hidden="1" x14ac:dyDescent="0.2">
      <c r="A3333" s="9">
        <v>3332</v>
      </c>
      <c r="B3333" s="9">
        <v>10724</v>
      </c>
      <c r="C3333" s="9" t="s">
        <v>214</v>
      </c>
      <c r="D3333" s="9" t="s">
        <v>20</v>
      </c>
      <c r="E3333" s="9" t="s">
        <v>11630</v>
      </c>
      <c r="F3333" s="9" t="s">
        <v>11631</v>
      </c>
      <c r="G3333" s="9" t="s">
        <v>11632</v>
      </c>
      <c r="H3333" s="9" t="s">
        <v>25514</v>
      </c>
      <c r="I3333" s="9" t="s">
        <v>11203</v>
      </c>
      <c r="J3333" s="9" t="s">
        <v>11633</v>
      </c>
      <c r="K3333" s="9" t="s">
        <v>25515</v>
      </c>
      <c r="L3333" s="9" t="s">
        <v>18304</v>
      </c>
      <c r="M3333" s="2" t="e">
        <f>VLOOKUP(B3333,'HP List'!A:G,7,0)</f>
        <v>#N/A</v>
      </c>
      <c r="N3333" s="2" t="e">
        <f>VLOOKUP(B3333,'HP List'!A:H,8,0)</f>
        <v>#N/A</v>
      </c>
      <c r="P3333" s="2" t="e">
        <f>VLOOKUP(B3333,'Q1'!A:B,2,0)</f>
        <v>#N/A</v>
      </c>
      <c r="Q3333" s="2" t="e">
        <f t="shared" si="209"/>
        <v>#N/A</v>
      </c>
      <c r="R3333" s="2" t="e">
        <f>VLOOKUP(B3333,'Q2'!A:B,2,0)</f>
        <v>#N/A</v>
      </c>
      <c r="S3333" s="2" t="e">
        <f t="shared" si="208"/>
        <v>#N/A</v>
      </c>
      <c r="T3333" s="2" t="e">
        <f>VLOOKUP(B3333,'Q3'!A:B,2,0)</f>
        <v>#N/A</v>
      </c>
      <c r="U3333" s="2" t="e">
        <f t="shared" si="210"/>
        <v>#N/A</v>
      </c>
      <c r="V3333" s="2">
        <f>VLOOKUP(B3333,'Q4'!A:B,2,0)</f>
        <v>54600</v>
      </c>
      <c r="W3333" s="2" t="str">
        <f t="shared" si="211"/>
        <v>Unpaid</v>
      </c>
      <c r="X3333" s="2" t="e">
        <f>VLOOKUP(B3333,Food!A:B,2,0)</f>
        <v>#N/A</v>
      </c>
      <c r="Y3333" s="2">
        <f>VLOOKUP(B3333,'Call List'!A:A,1,0)</f>
        <v>10724</v>
      </c>
      <c r="Z3333" s="2" t="e">
        <f>VLOOKUP(B3333,Sheet4!A:A,1,0)</f>
        <v>#N/A</v>
      </c>
    </row>
    <row r="3334" spans="1:26" hidden="1" x14ac:dyDescent="0.2">
      <c r="A3334" s="9">
        <v>3333</v>
      </c>
      <c r="B3334" s="9">
        <v>3852</v>
      </c>
      <c r="C3334" s="9" t="s">
        <v>214</v>
      </c>
      <c r="D3334" s="9" t="s">
        <v>20</v>
      </c>
      <c r="E3334" s="9" t="s">
        <v>11634</v>
      </c>
      <c r="F3334" s="9" t="s">
        <v>11635</v>
      </c>
      <c r="G3334" s="9" t="s">
        <v>11636</v>
      </c>
      <c r="H3334" s="9" t="s">
        <v>11637</v>
      </c>
      <c r="I3334" s="9" t="s">
        <v>11638</v>
      </c>
      <c r="J3334" s="9" t="s">
        <v>11636</v>
      </c>
      <c r="K3334" s="9" t="s">
        <v>25516</v>
      </c>
      <c r="L3334" s="9" t="s">
        <v>18314</v>
      </c>
      <c r="M3334" s="2" t="e">
        <f>VLOOKUP(B3334,'HP List'!A:G,7,0)</f>
        <v>#N/A</v>
      </c>
      <c r="N3334" s="2" t="e">
        <f>VLOOKUP(B3334,'HP List'!A:H,8,0)</f>
        <v>#N/A</v>
      </c>
      <c r="P3334" s="2" t="e">
        <f>VLOOKUP(B3334,'Q1'!A:B,2,0)</f>
        <v>#N/A</v>
      </c>
      <c r="Q3334" s="2" t="e">
        <f t="shared" si="209"/>
        <v>#N/A</v>
      </c>
      <c r="R3334" s="2" t="e">
        <f>VLOOKUP(B3334,'Q2'!A:B,2,0)</f>
        <v>#N/A</v>
      </c>
      <c r="S3334" s="2" t="e">
        <f t="shared" si="208"/>
        <v>#N/A</v>
      </c>
      <c r="T3334" s="2" t="e">
        <f>VLOOKUP(B3334,'Q3'!A:B,2,0)</f>
        <v>#N/A</v>
      </c>
      <c r="U3334" s="2" t="e">
        <f t="shared" si="210"/>
        <v>#N/A</v>
      </c>
      <c r="V3334" s="2" t="e">
        <f>VLOOKUP(B3334,'Q4'!A:B,2,0)</f>
        <v>#N/A</v>
      </c>
      <c r="W3334" s="2" t="e">
        <f t="shared" si="211"/>
        <v>#N/A</v>
      </c>
      <c r="X3334" s="2" t="str">
        <f>VLOOKUP(B3334,Food!A:B,2,0)</f>
        <v>Yes</v>
      </c>
      <c r="Y3334" s="2">
        <f>VLOOKUP(B3334,'Call List'!A:A,1,0)</f>
        <v>3852</v>
      </c>
      <c r="Z3334" s="2" t="e">
        <f>VLOOKUP(B3334,Sheet4!A:A,1,0)</f>
        <v>#N/A</v>
      </c>
    </row>
    <row r="3335" spans="1:26" hidden="1" x14ac:dyDescent="0.2">
      <c r="A3335" s="9">
        <v>3334</v>
      </c>
      <c r="B3335" s="9">
        <v>10125</v>
      </c>
      <c r="C3335" s="9" t="s">
        <v>214</v>
      </c>
      <c r="D3335" s="9" t="s">
        <v>20</v>
      </c>
      <c r="E3335" s="9" t="s">
        <v>11639</v>
      </c>
      <c r="F3335" s="9" t="s">
        <v>5281</v>
      </c>
      <c r="G3335" s="9" t="s">
        <v>5282</v>
      </c>
      <c r="H3335" s="9" t="s">
        <v>22759</v>
      </c>
      <c r="I3335" s="9" t="s">
        <v>5283</v>
      </c>
      <c r="J3335" s="9" t="s">
        <v>5282</v>
      </c>
      <c r="K3335" s="9" t="s">
        <v>25517</v>
      </c>
      <c r="L3335" s="9" t="s">
        <v>18306</v>
      </c>
      <c r="M3335" s="2" t="e">
        <f>VLOOKUP(B3335,'HP List'!A:G,7,0)</f>
        <v>#N/A</v>
      </c>
      <c r="N3335" s="2" t="e">
        <f>VLOOKUP(B3335,'HP List'!A:H,8,0)</f>
        <v>#N/A</v>
      </c>
      <c r="P3335" s="2" t="e">
        <f>VLOOKUP(B3335,'Q1'!A:B,2,0)</f>
        <v>#N/A</v>
      </c>
      <c r="Q3335" s="2" t="e">
        <f t="shared" si="209"/>
        <v>#N/A</v>
      </c>
      <c r="R3335" s="2" t="e">
        <f>VLOOKUP(B3335,'Q2'!A:B,2,0)</f>
        <v>#N/A</v>
      </c>
      <c r="S3335" s="2" t="e">
        <f t="shared" si="208"/>
        <v>#N/A</v>
      </c>
      <c r="T3335" s="2" t="e">
        <f>VLOOKUP(B3335,'Q3'!A:B,2,0)</f>
        <v>#N/A</v>
      </c>
      <c r="U3335" s="2" t="e">
        <f t="shared" si="210"/>
        <v>#N/A</v>
      </c>
      <c r="V3335" s="2" t="e">
        <f>VLOOKUP(B3335,'Q4'!A:B,2,0)</f>
        <v>#N/A</v>
      </c>
      <c r="W3335" s="2" t="e">
        <f t="shared" si="211"/>
        <v>#N/A</v>
      </c>
      <c r="X3335" s="2" t="e">
        <f>VLOOKUP(B3335,Food!A:B,2,0)</f>
        <v>#N/A</v>
      </c>
      <c r="Y3335" s="2">
        <f>VLOOKUP(B3335,'Call List'!A:A,1,0)</f>
        <v>10125</v>
      </c>
      <c r="Z3335" s="2" t="e">
        <f>VLOOKUP(B3335,Sheet4!A:A,1,0)</f>
        <v>#N/A</v>
      </c>
    </row>
    <row r="3336" spans="1:26" hidden="1" x14ac:dyDescent="0.2">
      <c r="A3336" s="9">
        <v>3335</v>
      </c>
      <c r="B3336" s="9">
        <v>5670</v>
      </c>
      <c r="C3336" s="9" t="s">
        <v>214</v>
      </c>
      <c r="D3336" s="9" t="s">
        <v>20</v>
      </c>
      <c r="E3336" s="9" t="s">
        <v>11640</v>
      </c>
      <c r="F3336" s="9" t="s">
        <v>11641</v>
      </c>
      <c r="G3336" s="9" t="s">
        <v>11642</v>
      </c>
      <c r="H3336" s="9" t="s">
        <v>11643</v>
      </c>
      <c r="I3336" s="9" t="s">
        <v>11644</v>
      </c>
      <c r="J3336" s="9" t="s">
        <v>11642</v>
      </c>
      <c r="K3336" s="9" t="s">
        <v>25518</v>
      </c>
      <c r="L3336" s="9" t="s">
        <v>18312</v>
      </c>
      <c r="M3336" s="2" t="e">
        <f>VLOOKUP(B3336,'HP List'!A:G,7,0)</f>
        <v>#N/A</v>
      </c>
      <c r="N3336" s="2" t="e">
        <f>VLOOKUP(B3336,'HP List'!A:H,8,0)</f>
        <v>#N/A</v>
      </c>
      <c r="P3336" s="2" t="e">
        <f>VLOOKUP(B3336,'Q1'!A:B,2,0)</f>
        <v>#N/A</v>
      </c>
      <c r="Q3336" s="2" t="e">
        <f t="shared" si="209"/>
        <v>#N/A</v>
      </c>
      <c r="R3336" s="2" t="e">
        <f>VLOOKUP(B3336,'Q2'!A:B,2,0)</f>
        <v>#N/A</v>
      </c>
      <c r="S3336" s="2" t="e">
        <f t="shared" si="208"/>
        <v>#N/A</v>
      </c>
      <c r="T3336" s="2" t="e">
        <f>VLOOKUP(B3336,'Q3'!A:B,2,0)</f>
        <v>#N/A</v>
      </c>
      <c r="U3336" s="2" t="e">
        <f t="shared" si="210"/>
        <v>#N/A</v>
      </c>
      <c r="V3336" s="2" t="e">
        <f>VLOOKUP(B3336,'Q4'!A:B,2,0)</f>
        <v>#N/A</v>
      </c>
      <c r="W3336" s="2" t="e">
        <f t="shared" si="211"/>
        <v>#N/A</v>
      </c>
      <c r="X3336" s="2" t="str">
        <f>VLOOKUP(B3336,Food!A:B,2,0)</f>
        <v>Yes</v>
      </c>
      <c r="Y3336" s="2">
        <f>VLOOKUP(B3336,'Call List'!A:A,1,0)</f>
        <v>5670</v>
      </c>
      <c r="Z3336" s="2" t="e">
        <f>VLOOKUP(B3336,Sheet4!A:A,1,0)</f>
        <v>#N/A</v>
      </c>
    </row>
    <row r="3337" spans="1:26" hidden="1" x14ac:dyDescent="0.2">
      <c r="A3337" s="9">
        <v>3336</v>
      </c>
      <c r="B3337" s="9">
        <v>3743</v>
      </c>
      <c r="C3337" s="9" t="s">
        <v>214</v>
      </c>
      <c r="D3337" s="9" t="s">
        <v>20</v>
      </c>
      <c r="E3337" s="9" t="s">
        <v>11645</v>
      </c>
      <c r="F3337" s="9" t="s">
        <v>11646</v>
      </c>
      <c r="G3337" s="9" t="s">
        <v>11647</v>
      </c>
      <c r="H3337" s="9" t="s">
        <v>19897</v>
      </c>
      <c r="I3337" s="9" t="s">
        <v>11648</v>
      </c>
      <c r="J3337" s="9" t="s">
        <v>11647</v>
      </c>
      <c r="K3337" s="9" t="s">
        <v>25519</v>
      </c>
      <c r="L3337" s="9" t="s">
        <v>18314</v>
      </c>
      <c r="M3337" s="2" t="e">
        <f>VLOOKUP(B3337,'HP List'!A:G,7,0)</f>
        <v>#N/A</v>
      </c>
      <c r="N3337" s="2" t="e">
        <f>VLOOKUP(B3337,'HP List'!A:H,8,0)</f>
        <v>#N/A</v>
      </c>
      <c r="P3337" s="2" t="e">
        <f>VLOOKUP(B3337,'Q1'!A:B,2,0)</f>
        <v>#N/A</v>
      </c>
      <c r="Q3337" s="2" t="e">
        <f t="shared" si="209"/>
        <v>#N/A</v>
      </c>
      <c r="R3337" s="2" t="e">
        <f>VLOOKUP(B3337,'Q2'!A:B,2,0)</f>
        <v>#N/A</v>
      </c>
      <c r="S3337" s="2" t="e">
        <f t="shared" si="208"/>
        <v>#N/A</v>
      </c>
      <c r="T3337" s="2" t="e">
        <f>VLOOKUP(B3337,'Q3'!A:B,2,0)</f>
        <v>#N/A</v>
      </c>
      <c r="U3337" s="2" t="e">
        <f t="shared" si="210"/>
        <v>#N/A</v>
      </c>
      <c r="V3337" s="2">
        <f>VLOOKUP(B3337,'Q4'!A:B,2,0)</f>
        <v>54600</v>
      </c>
      <c r="W3337" s="2" t="str">
        <f t="shared" si="211"/>
        <v>Unpaid</v>
      </c>
      <c r="X3337" s="2" t="e">
        <f>VLOOKUP(B3337,Food!A:B,2,0)</f>
        <v>#N/A</v>
      </c>
      <c r="Y3337" s="2">
        <f>VLOOKUP(B3337,'Call List'!A:A,1,0)</f>
        <v>3743</v>
      </c>
      <c r="Z3337" s="2" t="e">
        <f>VLOOKUP(B3337,Sheet4!A:A,1,0)</f>
        <v>#N/A</v>
      </c>
    </row>
    <row r="3338" spans="1:26" hidden="1" x14ac:dyDescent="0.2">
      <c r="A3338" s="9">
        <v>3337</v>
      </c>
      <c r="B3338" s="9">
        <v>9061</v>
      </c>
      <c r="C3338" s="9" t="s">
        <v>214</v>
      </c>
      <c r="D3338" s="9" t="s">
        <v>20</v>
      </c>
      <c r="E3338" s="9" t="s">
        <v>152</v>
      </c>
      <c r="F3338" s="9" t="s">
        <v>3846</v>
      </c>
      <c r="G3338" s="9" t="s">
        <v>3847</v>
      </c>
      <c r="H3338" s="9" t="s">
        <v>22160</v>
      </c>
      <c r="I3338" s="9" t="s">
        <v>3848</v>
      </c>
      <c r="J3338" s="9" t="s">
        <v>3847</v>
      </c>
      <c r="K3338" s="9" t="s">
        <v>22161</v>
      </c>
      <c r="L3338" s="9" t="s">
        <v>18305</v>
      </c>
      <c r="M3338" s="2" t="e">
        <f>VLOOKUP(B3338,'HP List'!A:G,7,0)</f>
        <v>#N/A</v>
      </c>
      <c r="N3338" s="2" t="e">
        <f>VLOOKUP(B3338,'HP List'!A:H,8,0)</f>
        <v>#N/A</v>
      </c>
      <c r="P3338" s="2" t="e">
        <f>VLOOKUP(B3338,'Q1'!A:B,2,0)</f>
        <v>#N/A</v>
      </c>
      <c r="Q3338" s="2" t="e">
        <f t="shared" si="209"/>
        <v>#N/A</v>
      </c>
      <c r="R3338" s="2" t="e">
        <f>VLOOKUP(B3338,'Q2'!A:B,2,0)</f>
        <v>#N/A</v>
      </c>
      <c r="S3338" s="2" t="e">
        <f t="shared" si="208"/>
        <v>#N/A</v>
      </c>
      <c r="T3338" s="2" t="e">
        <f>VLOOKUP(B3338,'Q3'!A:B,2,0)</f>
        <v>#N/A</v>
      </c>
      <c r="U3338" s="2" t="e">
        <f t="shared" si="210"/>
        <v>#N/A</v>
      </c>
      <c r="V3338" s="2" t="e">
        <f>VLOOKUP(B3338,'Q4'!A:B,2,0)</f>
        <v>#N/A</v>
      </c>
      <c r="W3338" s="2" t="e">
        <f t="shared" si="211"/>
        <v>#N/A</v>
      </c>
      <c r="X3338" s="2" t="str">
        <f>VLOOKUP(B3338,Food!A:B,2,0)</f>
        <v>Yes</v>
      </c>
      <c r="Y3338" s="2">
        <f>VLOOKUP(B3338,'Call List'!A:A,1,0)</f>
        <v>9061</v>
      </c>
      <c r="Z3338" s="2" t="e">
        <f>VLOOKUP(B3338,Sheet4!A:A,1,0)</f>
        <v>#N/A</v>
      </c>
    </row>
    <row r="3339" spans="1:26" hidden="1" x14ac:dyDescent="0.2">
      <c r="A3339" s="9">
        <v>3338</v>
      </c>
      <c r="B3339" s="9">
        <v>12097</v>
      </c>
      <c r="C3339" s="9" t="s">
        <v>214</v>
      </c>
      <c r="D3339" s="9" t="s">
        <v>20</v>
      </c>
      <c r="E3339" s="9" t="s">
        <v>11649</v>
      </c>
      <c r="F3339" s="9" t="s">
        <v>11650</v>
      </c>
      <c r="G3339" s="9" t="s">
        <v>11651</v>
      </c>
      <c r="H3339" s="9" t="s">
        <v>25520</v>
      </c>
      <c r="I3339" s="9" t="s">
        <v>11652</v>
      </c>
      <c r="J3339" s="9" t="s">
        <v>11651</v>
      </c>
      <c r="K3339" s="9" t="s">
        <v>25521</v>
      </c>
      <c r="L3339" s="9" t="s">
        <v>18297</v>
      </c>
      <c r="M3339" s="2" t="e">
        <f>VLOOKUP(B3339,'HP List'!A:G,7,0)</f>
        <v>#N/A</v>
      </c>
      <c r="N3339" s="2" t="e">
        <f>VLOOKUP(B3339,'HP List'!A:H,8,0)</f>
        <v>#N/A</v>
      </c>
      <c r="P3339" s="2" t="e">
        <f>VLOOKUP(B3339,'Q1'!A:B,2,0)</f>
        <v>#N/A</v>
      </c>
      <c r="Q3339" s="2" t="e">
        <f t="shared" si="209"/>
        <v>#N/A</v>
      </c>
      <c r="R3339" s="2" t="e">
        <f>VLOOKUP(B3339,'Q2'!A:B,2,0)</f>
        <v>#N/A</v>
      </c>
      <c r="S3339" s="2" t="e">
        <f t="shared" si="208"/>
        <v>#N/A</v>
      </c>
      <c r="T3339" s="2" t="e">
        <f>VLOOKUP(B3339,'Q3'!A:B,2,0)</f>
        <v>#N/A</v>
      </c>
      <c r="U3339" s="2" t="e">
        <f t="shared" si="210"/>
        <v>#N/A</v>
      </c>
      <c r="V3339" s="2">
        <f>VLOOKUP(B3339,'Q4'!A:B,2,0)</f>
        <v>54600</v>
      </c>
      <c r="W3339" s="2" t="str">
        <f t="shared" si="211"/>
        <v>Unpaid</v>
      </c>
      <c r="X3339" s="2" t="e">
        <f>VLOOKUP(B3339,Food!A:B,2,0)</f>
        <v>#N/A</v>
      </c>
      <c r="Y3339" s="2">
        <f>VLOOKUP(B3339,'Call List'!A:A,1,0)</f>
        <v>12097</v>
      </c>
      <c r="Z3339" s="2" t="e">
        <f>VLOOKUP(B3339,Sheet4!A:A,1,0)</f>
        <v>#N/A</v>
      </c>
    </row>
    <row r="3340" spans="1:26" hidden="1" x14ac:dyDescent="0.2">
      <c r="A3340" s="9">
        <v>3339</v>
      </c>
      <c r="B3340" s="9">
        <v>12104</v>
      </c>
      <c r="C3340" s="9" t="s">
        <v>214</v>
      </c>
      <c r="D3340" s="9" t="s">
        <v>20</v>
      </c>
      <c r="E3340" s="9" t="s">
        <v>11653</v>
      </c>
      <c r="F3340" s="9" t="s">
        <v>5255</v>
      </c>
      <c r="G3340" s="9" t="s">
        <v>5256</v>
      </c>
      <c r="H3340" s="9" t="s">
        <v>22748</v>
      </c>
      <c r="I3340" s="9" t="s">
        <v>5257</v>
      </c>
      <c r="J3340" s="9" t="s">
        <v>5258</v>
      </c>
      <c r="K3340" s="9" t="s">
        <v>25522</v>
      </c>
      <c r="L3340" s="9" t="s">
        <v>18297</v>
      </c>
      <c r="M3340" s="2" t="e">
        <f>VLOOKUP(B3340,'HP List'!A:G,7,0)</f>
        <v>#N/A</v>
      </c>
      <c r="N3340" s="2" t="e">
        <f>VLOOKUP(B3340,'HP List'!A:H,8,0)</f>
        <v>#N/A</v>
      </c>
      <c r="P3340" s="2" t="e">
        <f>VLOOKUP(B3340,'Q1'!A:B,2,0)</f>
        <v>#N/A</v>
      </c>
      <c r="Q3340" s="2" t="e">
        <f t="shared" si="209"/>
        <v>#N/A</v>
      </c>
      <c r="R3340" s="2" t="e">
        <f>VLOOKUP(B3340,'Q2'!A:B,2,0)</f>
        <v>#N/A</v>
      </c>
      <c r="S3340" s="2" t="e">
        <f t="shared" si="208"/>
        <v>#N/A</v>
      </c>
      <c r="T3340" s="2" t="e">
        <f>VLOOKUP(B3340,'Q3'!A:B,2,0)</f>
        <v>#N/A</v>
      </c>
      <c r="U3340" s="2" t="e">
        <f t="shared" si="210"/>
        <v>#N/A</v>
      </c>
      <c r="V3340" s="2" t="e">
        <f>VLOOKUP(B3340,'Q4'!A:B,2,0)</f>
        <v>#N/A</v>
      </c>
      <c r="W3340" s="2" t="e">
        <f t="shared" si="211"/>
        <v>#N/A</v>
      </c>
      <c r="X3340" s="2" t="str">
        <f>VLOOKUP(B3340,Food!A:B,2,0)</f>
        <v>Yes</v>
      </c>
      <c r="Y3340" s="2">
        <f>VLOOKUP(B3340,'Call List'!A:A,1,0)</f>
        <v>12104</v>
      </c>
      <c r="Z3340" s="2" t="e">
        <f>VLOOKUP(B3340,Sheet4!A:A,1,0)</f>
        <v>#N/A</v>
      </c>
    </row>
    <row r="3341" spans="1:26" hidden="1" x14ac:dyDescent="0.2">
      <c r="A3341" s="9">
        <v>3340</v>
      </c>
      <c r="B3341" s="9">
        <v>4110</v>
      </c>
      <c r="C3341" s="9" t="s">
        <v>214</v>
      </c>
      <c r="D3341" s="9" t="s">
        <v>20</v>
      </c>
      <c r="E3341" s="9" t="s">
        <v>11654</v>
      </c>
      <c r="F3341" s="9" t="s">
        <v>11655</v>
      </c>
      <c r="G3341" s="9" t="s">
        <v>11656</v>
      </c>
      <c r="H3341" s="9" t="s">
        <v>25523</v>
      </c>
      <c r="I3341" s="9" t="s">
        <v>11657</v>
      </c>
      <c r="J3341" s="9" t="s">
        <v>11656</v>
      </c>
      <c r="K3341" s="9" t="s">
        <v>25524</v>
      </c>
      <c r="L3341" s="9" t="s">
        <v>18314</v>
      </c>
      <c r="M3341" s="2" t="e">
        <f>VLOOKUP(B3341,'HP List'!A:G,7,0)</f>
        <v>#N/A</v>
      </c>
      <c r="N3341" s="2" t="e">
        <f>VLOOKUP(B3341,'HP List'!A:H,8,0)</f>
        <v>#N/A</v>
      </c>
      <c r="P3341" s="2" t="e">
        <f>VLOOKUP(B3341,'Q1'!A:B,2,0)</f>
        <v>#N/A</v>
      </c>
      <c r="Q3341" s="2" t="e">
        <f t="shared" si="209"/>
        <v>#N/A</v>
      </c>
      <c r="R3341" s="2" t="e">
        <f>VLOOKUP(B3341,'Q2'!A:B,2,0)</f>
        <v>#N/A</v>
      </c>
      <c r="S3341" s="2" t="e">
        <f t="shared" si="208"/>
        <v>#N/A</v>
      </c>
      <c r="T3341" s="2" t="e">
        <f>VLOOKUP(B3341,'Q3'!A:B,2,0)</f>
        <v>#N/A</v>
      </c>
      <c r="U3341" s="2" t="e">
        <f t="shared" si="210"/>
        <v>#N/A</v>
      </c>
      <c r="V3341" s="2">
        <f>VLOOKUP(B3341,'Q4'!A:B,2,0)</f>
        <v>54600</v>
      </c>
      <c r="W3341" s="2" t="str">
        <f t="shared" si="211"/>
        <v>Unpaid</v>
      </c>
      <c r="X3341" s="2" t="str">
        <f>VLOOKUP(B3341,Food!A:B,2,0)</f>
        <v>Yes</v>
      </c>
      <c r="Y3341" s="2">
        <f>VLOOKUP(B3341,'Call List'!A:A,1,0)</f>
        <v>4110</v>
      </c>
      <c r="Z3341" s="2" t="e">
        <f>VLOOKUP(B3341,Sheet4!A:A,1,0)</f>
        <v>#N/A</v>
      </c>
    </row>
    <row r="3342" spans="1:26" hidden="1" x14ac:dyDescent="0.2">
      <c r="A3342" s="9">
        <v>3341</v>
      </c>
      <c r="B3342" s="9">
        <v>5112</v>
      </c>
      <c r="C3342" s="9" t="s">
        <v>214</v>
      </c>
      <c r="D3342" s="9" t="s">
        <v>20</v>
      </c>
      <c r="E3342" s="9" t="s">
        <v>11658</v>
      </c>
      <c r="F3342" s="9" t="s">
        <v>11659</v>
      </c>
      <c r="G3342" s="9" t="s">
        <v>11660</v>
      </c>
      <c r="H3342" s="9" t="s">
        <v>25525</v>
      </c>
      <c r="I3342" s="9" t="s">
        <v>11661</v>
      </c>
      <c r="J3342" s="9" t="s">
        <v>11660</v>
      </c>
      <c r="K3342" s="9" t="s">
        <v>25526</v>
      </c>
      <c r="L3342" s="9" t="s">
        <v>18312</v>
      </c>
      <c r="M3342" s="2" t="e">
        <f>VLOOKUP(B3342,'HP List'!A:G,7,0)</f>
        <v>#N/A</v>
      </c>
      <c r="N3342" s="2" t="e">
        <f>VLOOKUP(B3342,'HP List'!A:H,8,0)</f>
        <v>#N/A</v>
      </c>
      <c r="P3342" s="2" t="e">
        <f>VLOOKUP(B3342,'Q1'!A:B,2,0)</f>
        <v>#N/A</v>
      </c>
      <c r="Q3342" s="2" t="e">
        <f t="shared" si="209"/>
        <v>#N/A</v>
      </c>
      <c r="R3342" s="2" t="e">
        <f>VLOOKUP(B3342,'Q2'!A:B,2,0)</f>
        <v>#N/A</v>
      </c>
      <c r="S3342" s="2" t="e">
        <f t="shared" si="208"/>
        <v>#N/A</v>
      </c>
      <c r="T3342" s="2" t="e">
        <f>VLOOKUP(B3342,'Q3'!A:B,2,0)</f>
        <v>#N/A</v>
      </c>
      <c r="U3342" s="2" t="e">
        <f t="shared" si="210"/>
        <v>#N/A</v>
      </c>
      <c r="V3342" s="2">
        <f>VLOOKUP(B3342,'Q4'!A:B,2,0)</f>
        <v>64200</v>
      </c>
      <c r="W3342" s="2" t="str">
        <f t="shared" si="211"/>
        <v>Unpaid</v>
      </c>
      <c r="X3342" s="2" t="str">
        <f>VLOOKUP(B3342,Food!A:B,2,0)</f>
        <v>Yes</v>
      </c>
      <c r="Y3342" s="2">
        <f>VLOOKUP(B3342,'Call List'!A:A,1,0)</f>
        <v>5112</v>
      </c>
      <c r="Z3342" s="2" t="e">
        <f>VLOOKUP(B3342,Sheet4!A:A,1,0)</f>
        <v>#N/A</v>
      </c>
    </row>
    <row r="3343" spans="1:26" hidden="1" x14ac:dyDescent="0.2">
      <c r="A3343" s="9">
        <v>3342</v>
      </c>
      <c r="B3343" s="9">
        <v>3005</v>
      </c>
      <c r="C3343" s="9" t="s">
        <v>214</v>
      </c>
      <c r="D3343" s="9" t="s">
        <v>20</v>
      </c>
      <c r="E3343" s="9" t="s">
        <v>11662</v>
      </c>
      <c r="F3343" s="9" t="s">
        <v>11663</v>
      </c>
      <c r="G3343" s="9" t="s">
        <v>11664</v>
      </c>
      <c r="H3343" s="9" t="s">
        <v>25527</v>
      </c>
      <c r="I3343" s="9" t="s">
        <v>11665</v>
      </c>
      <c r="J3343" s="9" t="s">
        <v>11664</v>
      </c>
      <c r="K3343" s="9" t="s">
        <v>25528</v>
      </c>
      <c r="L3343" s="9" t="s">
        <v>18316</v>
      </c>
      <c r="M3343" s="2" t="e">
        <f>VLOOKUP(B3343,'HP List'!A:G,7,0)</f>
        <v>#N/A</v>
      </c>
      <c r="N3343" s="2" t="e">
        <f>VLOOKUP(B3343,'HP List'!A:H,8,0)</f>
        <v>#N/A</v>
      </c>
      <c r="P3343" s="2" t="e">
        <f>VLOOKUP(B3343,'Q1'!A:B,2,0)</f>
        <v>#N/A</v>
      </c>
      <c r="Q3343" s="2" t="e">
        <f t="shared" si="209"/>
        <v>#N/A</v>
      </c>
      <c r="R3343" s="2" t="e">
        <f>VLOOKUP(B3343,'Q2'!A:B,2,0)</f>
        <v>#N/A</v>
      </c>
      <c r="S3343" s="2" t="e">
        <f t="shared" si="208"/>
        <v>#N/A</v>
      </c>
      <c r="T3343" s="2" t="e">
        <f>VLOOKUP(B3343,'Q3'!A:B,2,0)</f>
        <v>#N/A</v>
      </c>
      <c r="U3343" s="2" t="e">
        <f t="shared" si="210"/>
        <v>#N/A</v>
      </c>
      <c r="V3343" s="2">
        <f>VLOOKUP(B3343,'Q4'!A:B,2,0)</f>
        <v>27300</v>
      </c>
      <c r="W3343" s="2" t="str">
        <f t="shared" si="211"/>
        <v>Unpaid</v>
      </c>
      <c r="X3343" s="2" t="e">
        <f>VLOOKUP(B3343,Food!A:B,2,0)</f>
        <v>#N/A</v>
      </c>
      <c r="Y3343" s="2">
        <f>VLOOKUP(B3343,'Call List'!A:A,1,0)</f>
        <v>3005</v>
      </c>
      <c r="Z3343" s="2" t="e">
        <f>VLOOKUP(B3343,Sheet4!A:A,1,0)</f>
        <v>#N/A</v>
      </c>
    </row>
    <row r="3344" spans="1:26" hidden="1" x14ac:dyDescent="0.2">
      <c r="A3344" s="9">
        <v>3343</v>
      </c>
      <c r="B3344" s="9">
        <v>10635</v>
      </c>
      <c r="C3344" s="9" t="s">
        <v>214</v>
      </c>
      <c r="D3344" s="9" t="s">
        <v>20</v>
      </c>
      <c r="E3344" s="9" t="s">
        <v>11666</v>
      </c>
      <c r="F3344" s="9" t="s">
        <v>2798</v>
      </c>
      <c r="G3344" s="9" t="s">
        <v>2799</v>
      </c>
      <c r="H3344" s="9" t="s">
        <v>21703</v>
      </c>
      <c r="I3344" s="9" t="s">
        <v>2800</v>
      </c>
      <c r="J3344" s="9" t="s">
        <v>2801</v>
      </c>
      <c r="K3344" s="9" t="s">
        <v>21704</v>
      </c>
      <c r="L3344" s="9" t="s">
        <v>18304</v>
      </c>
      <c r="M3344" s="2" t="e">
        <f>VLOOKUP(B3344,'HP List'!A:G,7,0)</f>
        <v>#N/A</v>
      </c>
      <c r="N3344" s="2" t="e">
        <f>VLOOKUP(B3344,'HP List'!A:H,8,0)</f>
        <v>#N/A</v>
      </c>
      <c r="P3344" s="2" t="e">
        <f>VLOOKUP(B3344,'Q1'!A:B,2,0)</f>
        <v>#N/A</v>
      </c>
      <c r="Q3344" s="2" t="e">
        <f t="shared" si="209"/>
        <v>#N/A</v>
      </c>
      <c r="R3344" s="2" t="e">
        <f>VLOOKUP(B3344,'Q2'!A:B,2,0)</f>
        <v>#N/A</v>
      </c>
      <c r="S3344" s="2" t="e">
        <f t="shared" si="208"/>
        <v>#N/A</v>
      </c>
      <c r="T3344" s="2" t="e">
        <f>VLOOKUP(B3344,'Q3'!A:B,2,0)</f>
        <v>#N/A</v>
      </c>
      <c r="U3344" s="2" t="e">
        <f t="shared" si="210"/>
        <v>#N/A</v>
      </c>
      <c r="V3344" s="2" t="e">
        <f>VLOOKUP(B3344,'Q4'!A:B,2,0)</f>
        <v>#N/A</v>
      </c>
      <c r="W3344" s="2" t="e">
        <f t="shared" si="211"/>
        <v>#N/A</v>
      </c>
      <c r="X3344" s="2" t="e">
        <f>VLOOKUP(B3344,Food!A:B,2,0)</f>
        <v>#N/A</v>
      </c>
      <c r="Y3344" s="2">
        <f>VLOOKUP(B3344,'Call List'!A:A,1,0)</f>
        <v>10635</v>
      </c>
      <c r="Z3344" s="2" t="e">
        <f>VLOOKUP(B3344,Sheet4!A:A,1,0)</f>
        <v>#N/A</v>
      </c>
    </row>
    <row r="3345" spans="1:26" hidden="1" x14ac:dyDescent="0.2">
      <c r="A3345" s="9">
        <v>3344</v>
      </c>
      <c r="B3345" s="9">
        <v>3304</v>
      </c>
      <c r="C3345" s="9" t="s">
        <v>214</v>
      </c>
      <c r="D3345" s="9" t="s">
        <v>20</v>
      </c>
      <c r="E3345" s="9" t="s">
        <v>11667</v>
      </c>
      <c r="F3345" s="9" t="s">
        <v>11668</v>
      </c>
      <c r="G3345" s="9" t="s">
        <v>11669</v>
      </c>
      <c r="H3345" s="9" t="s">
        <v>25529</v>
      </c>
      <c r="I3345" s="9" t="s">
        <v>11670</v>
      </c>
      <c r="J3345" s="9" t="s">
        <v>11671</v>
      </c>
      <c r="K3345" s="9" t="s">
        <v>25529</v>
      </c>
      <c r="L3345" s="9" t="s">
        <v>18313</v>
      </c>
      <c r="M3345" s="2" t="e">
        <f>VLOOKUP(B3345,'HP List'!A:G,7,0)</f>
        <v>#N/A</v>
      </c>
      <c r="N3345" s="2" t="e">
        <f>VLOOKUP(B3345,'HP List'!A:H,8,0)</f>
        <v>#N/A</v>
      </c>
      <c r="P3345" s="2" t="e">
        <f>VLOOKUP(B3345,'Q1'!A:B,2,0)</f>
        <v>#N/A</v>
      </c>
      <c r="Q3345" s="2" t="e">
        <f t="shared" si="209"/>
        <v>#N/A</v>
      </c>
      <c r="R3345" s="2" t="e">
        <f>VLOOKUP(B3345,'Q2'!A:B,2,0)</f>
        <v>#N/A</v>
      </c>
      <c r="S3345" s="2" t="e">
        <f t="shared" si="208"/>
        <v>#N/A</v>
      </c>
      <c r="T3345" s="2" t="e">
        <f>VLOOKUP(B3345,'Q3'!A:B,2,0)</f>
        <v>#N/A</v>
      </c>
      <c r="U3345" s="2" t="e">
        <f t="shared" si="210"/>
        <v>#N/A</v>
      </c>
      <c r="V3345" s="2" t="e">
        <f>VLOOKUP(B3345,'Q4'!A:B,2,0)</f>
        <v>#N/A</v>
      </c>
      <c r="W3345" s="2" t="e">
        <f t="shared" si="211"/>
        <v>#N/A</v>
      </c>
      <c r="X3345" s="2" t="e">
        <f>VLOOKUP(B3345,Food!A:B,2,0)</f>
        <v>#N/A</v>
      </c>
      <c r="Y3345" s="2">
        <f>VLOOKUP(B3345,'Call List'!A:A,1,0)</f>
        <v>3304</v>
      </c>
      <c r="Z3345" s="2" t="e">
        <f>VLOOKUP(B3345,Sheet4!A:A,1,0)</f>
        <v>#N/A</v>
      </c>
    </row>
    <row r="3346" spans="1:26" hidden="1" x14ac:dyDescent="0.2">
      <c r="A3346" s="9">
        <v>3345</v>
      </c>
      <c r="B3346" s="9">
        <v>5821</v>
      </c>
      <c r="C3346" s="9" t="s">
        <v>214</v>
      </c>
      <c r="D3346" s="9" t="s">
        <v>20</v>
      </c>
      <c r="E3346" s="9" t="s">
        <v>11672</v>
      </c>
      <c r="F3346" s="9" t="s">
        <v>11673</v>
      </c>
      <c r="G3346" s="9" t="s">
        <v>11674</v>
      </c>
      <c r="H3346" s="9" t="s">
        <v>11675</v>
      </c>
      <c r="I3346" s="9" t="s">
        <v>11676</v>
      </c>
      <c r="J3346" s="9" t="s">
        <v>11674</v>
      </c>
      <c r="K3346" s="9" t="s">
        <v>25530</v>
      </c>
      <c r="L3346" s="9" t="s">
        <v>18310</v>
      </c>
      <c r="M3346" s="2" t="e">
        <f>VLOOKUP(B3346,'HP List'!A:G,7,0)</f>
        <v>#N/A</v>
      </c>
      <c r="N3346" s="2" t="e">
        <f>VLOOKUP(B3346,'HP List'!A:H,8,0)</f>
        <v>#N/A</v>
      </c>
      <c r="P3346" s="2" t="e">
        <f>VLOOKUP(B3346,'Q1'!A:B,2,0)</f>
        <v>#N/A</v>
      </c>
      <c r="Q3346" s="2" t="e">
        <f t="shared" si="209"/>
        <v>#N/A</v>
      </c>
      <c r="R3346" s="2" t="e">
        <f>VLOOKUP(B3346,'Q2'!A:B,2,0)</f>
        <v>#N/A</v>
      </c>
      <c r="S3346" s="2" t="e">
        <f t="shared" ref="S3346:S3409" si="212">IF(R3346&gt;5000,"Unpaid","Paid")</f>
        <v>#N/A</v>
      </c>
      <c r="T3346" s="2" t="e">
        <f>VLOOKUP(B3346,'Q3'!A:B,2,0)</f>
        <v>#N/A</v>
      </c>
      <c r="U3346" s="2" t="e">
        <f t="shared" si="210"/>
        <v>#N/A</v>
      </c>
      <c r="V3346" s="2">
        <f>VLOOKUP(B3346,'Q4'!A:B,2,0)</f>
        <v>75150</v>
      </c>
      <c r="W3346" s="2" t="str">
        <f t="shared" si="211"/>
        <v>Unpaid</v>
      </c>
      <c r="X3346" s="2" t="str">
        <f>VLOOKUP(B3346,Food!A:B,2,0)</f>
        <v>Yes</v>
      </c>
      <c r="Y3346" s="2">
        <f>VLOOKUP(B3346,'Call List'!A:A,1,0)</f>
        <v>5821</v>
      </c>
      <c r="Z3346" s="2" t="e">
        <f>VLOOKUP(B3346,Sheet4!A:A,1,0)</f>
        <v>#N/A</v>
      </c>
    </row>
    <row r="3347" spans="1:26" hidden="1" x14ac:dyDescent="0.2">
      <c r="A3347" s="9">
        <v>3346</v>
      </c>
      <c r="B3347" s="9">
        <v>3708</v>
      </c>
      <c r="C3347" s="9" t="s">
        <v>214</v>
      </c>
      <c r="D3347" s="9" t="s">
        <v>20</v>
      </c>
      <c r="E3347" s="9" t="s">
        <v>11677</v>
      </c>
      <c r="F3347" s="9" t="s">
        <v>11678</v>
      </c>
      <c r="G3347" s="9" t="s">
        <v>11679</v>
      </c>
      <c r="H3347" s="9" t="s">
        <v>25531</v>
      </c>
      <c r="I3347" s="9" t="s">
        <v>11680</v>
      </c>
      <c r="J3347" s="9" t="s">
        <v>11679</v>
      </c>
      <c r="K3347" s="9" t="s">
        <v>11681</v>
      </c>
      <c r="L3347" s="9" t="s">
        <v>18314</v>
      </c>
      <c r="M3347" s="2" t="e">
        <f>VLOOKUP(B3347,'HP List'!A:G,7,0)</f>
        <v>#N/A</v>
      </c>
      <c r="N3347" s="2" t="e">
        <f>VLOOKUP(B3347,'HP List'!A:H,8,0)</f>
        <v>#N/A</v>
      </c>
      <c r="P3347" s="2" t="e">
        <f>VLOOKUP(B3347,'Q1'!A:B,2,0)</f>
        <v>#N/A</v>
      </c>
      <c r="Q3347" s="2" t="e">
        <f t="shared" si="209"/>
        <v>#N/A</v>
      </c>
      <c r="R3347" s="2" t="e">
        <f>VLOOKUP(B3347,'Q2'!A:B,2,0)</f>
        <v>#N/A</v>
      </c>
      <c r="S3347" s="2" t="e">
        <f t="shared" si="212"/>
        <v>#N/A</v>
      </c>
      <c r="T3347" s="2" t="e">
        <f>VLOOKUP(B3347,'Q3'!A:B,2,0)</f>
        <v>#N/A</v>
      </c>
      <c r="U3347" s="2" t="e">
        <f t="shared" si="210"/>
        <v>#N/A</v>
      </c>
      <c r="V3347" s="2">
        <f>VLOOKUP(B3347,'Q4'!A:B,2,0)</f>
        <v>64200</v>
      </c>
      <c r="W3347" s="2" t="str">
        <f t="shared" si="211"/>
        <v>Unpaid</v>
      </c>
      <c r="X3347" s="2" t="str">
        <f>VLOOKUP(B3347,Food!A:B,2,0)</f>
        <v>Yes</v>
      </c>
      <c r="Y3347" s="2">
        <f>VLOOKUP(B3347,'Call List'!A:A,1,0)</f>
        <v>3708</v>
      </c>
      <c r="Z3347" s="2" t="e">
        <f>VLOOKUP(B3347,Sheet4!A:A,1,0)</f>
        <v>#N/A</v>
      </c>
    </row>
    <row r="3348" spans="1:26" hidden="1" x14ac:dyDescent="0.2">
      <c r="A3348" s="9">
        <v>3347</v>
      </c>
      <c r="B3348" s="9">
        <v>8951</v>
      </c>
      <c r="C3348" s="9" t="s">
        <v>214</v>
      </c>
      <c r="D3348" s="9" t="s">
        <v>20</v>
      </c>
      <c r="E3348" s="9" t="s">
        <v>11682</v>
      </c>
      <c r="F3348" s="9" t="s">
        <v>11683</v>
      </c>
      <c r="G3348" s="9" t="s">
        <v>11684</v>
      </c>
      <c r="H3348" s="9" t="s">
        <v>25532</v>
      </c>
      <c r="I3348" s="9" t="s">
        <v>11685</v>
      </c>
      <c r="J3348" s="9" t="s">
        <v>11684</v>
      </c>
      <c r="K3348" s="9" t="s">
        <v>25533</v>
      </c>
      <c r="L3348" s="9" t="s">
        <v>18305</v>
      </c>
      <c r="M3348" s="2" t="e">
        <f>VLOOKUP(B3348,'HP List'!A:G,7,0)</f>
        <v>#N/A</v>
      </c>
      <c r="N3348" s="2" t="e">
        <f>VLOOKUP(B3348,'HP List'!A:H,8,0)</f>
        <v>#N/A</v>
      </c>
      <c r="P3348" s="2" t="e">
        <f>VLOOKUP(B3348,'Q1'!A:B,2,0)</f>
        <v>#N/A</v>
      </c>
      <c r="Q3348" s="2" t="e">
        <f t="shared" si="209"/>
        <v>#N/A</v>
      </c>
      <c r="R3348" s="2" t="e">
        <f>VLOOKUP(B3348,'Q2'!A:B,2,0)</f>
        <v>#N/A</v>
      </c>
      <c r="S3348" s="2" t="e">
        <f t="shared" si="212"/>
        <v>#N/A</v>
      </c>
      <c r="T3348" s="2" t="e">
        <f>VLOOKUP(B3348,'Q3'!A:B,2,0)</f>
        <v>#N/A</v>
      </c>
      <c r="U3348" s="2" t="e">
        <f t="shared" si="210"/>
        <v>#N/A</v>
      </c>
      <c r="V3348" s="2">
        <f>VLOOKUP(B3348,'Q4'!A:B,2,0)</f>
        <v>54600</v>
      </c>
      <c r="W3348" s="2" t="str">
        <f t="shared" si="211"/>
        <v>Unpaid</v>
      </c>
      <c r="X3348" s="2" t="e">
        <f>VLOOKUP(B3348,Food!A:B,2,0)</f>
        <v>#N/A</v>
      </c>
      <c r="Y3348" s="2">
        <f>VLOOKUP(B3348,'Call List'!A:A,1,0)</f>
        <v>8951</v>
      </c>
      <c r="Z3348" s="2" t="e">
        <f>VLOOKUP(B3348,Sheet4!A:A,1,0)</f>
        <v>#N/A</v>
      </c>
    </row>
    <row r="3349" spans="1:26" hidden="1" x14ac:dyDescent="0.2">
      <c r="A3349" s="9">
        <v>3348</v>
      </c>
      <c r="B3349" s="9">
        <v>4617</v>
      </c>
      <c r="C3349" s="9" t="s">
        <v>214</v>
      </c>
      <c r="D3349" s="9" t="s">
        <v>20</v>
      </c>
      <c r="E3349" s="9" t="s">
        <v>11686</v>
      </c>
      <c r="F3349" s="9" t="s">
        <v>3108</v>
      </c>
      <c r="G3349" s="9" t="s">
        <v>11687</v>
      </c>
      <c r="H3349" s="9" t="s">
        <v>11688</v>
      </c>
      <c r="I3349" s="9" t="s">
        <v>11689</v>
      </c>
      <c r="J3349" s="9" t="s">
        <v>11687</v>
      </c>
      <c r="K3349" s="9" t="s">
        <v>25534</v>
      </c>
      <c r="L3349" s="9" t="s">
        <v>18314</v>
      </c>
      <c r="M3349" s="2" t="e">
        <f>VLOOKUP(B3349,'HP List'!A:G,7,0)</f>
        <v>#N/A</v>
      </c>
      <c r="N3349" s="2" t="e">
        <f>VLOOKUP(B3349,'HP List'!A:H,8,0)</f>
        <v>#N/A</v>
      </c>
      <c r="P3349" s="2" t="e">
        <f>VLOOKUP(B3349,'Q1'!A:B,2,0)</f>
        <v>#N/A</v>
      </c>
      <c r="Q3349" s="2" t="e">
        <f t="shared" si="209"/>
        <v>#N/A</v>
      </c>
      <c r="R3349" s="2" t="e">
        <f>VLOOKUP(B3349,'Q2'!A:B,2,0)</f>
        <v>#N/A</v>
      </c>
      <c r="S3349" s="2" t="e">
        <f t="shared" si="212"/>
        <v>#N/A</v>
      </c>
      <c r="T3349" s="2" t="e">
        <f>VLOOKUP(B3349,'Q3'!A:B,2,0)</f>
        <v>#N/A</v>
      </c>
      <c r="U3349" s="2" t="e">
        <f t="shared" si="210"/>
        <v>#N/A</v>
      </c>
      <c r="V3349" s="2" t="e">
        <f>VLOOKUP(B3349,'Q4'!A:B,2,0)</f>
        <v>#N/A</v>
      </c>
      <c r="W3349" s="2" t="e">
        <f t="shared" si="211"/>
        <v>#N/A</v>
      </c>
      <c r="X3349" s="2" t="str">
        <f>VLOOKUP(B3349,Food!A:B,2,0)</f>
        <v>Yes</v>
      </c>
      <c r="Y3349" s="2">
        <f>VLOOKUP(B3349,'Call List'!A:A,1,0)</f>
        <v>4617</v>
      </c>
      <c r="Z3349" s="2" t="e">
        <f>VLOOKUP(B3349,Sheet4!A:A,1,0)</f>
        <v>#N/A</v>
      </c>
    </row>
    <row r="3350" spans="1:26" hidden="1" x14ac:dyDescent="0.2">
      <c r="A3350" s="9">
        <v>3349</v>
      </c>
      <c r="B3350" s="9">
        <v>12449</v>
      </c>
      <c r="C3350" s="9" t="s">
        <v>214</v>
      </c>
      <c r="D3350" s="9" t="s">
        <v>20</v>
      </c>
      <c r="E3350" s="9" t="s">
        <v>11690</v>
      </c>
      <c r="F3350" s="9" t="s">
        <v>11691</v>
      </c>
      <c r="G3350" s="9" t="s">
        <v>11692</v>
      </c>
      <c r="H3350" s="9" t="s">
        <v>25535</v>
      </c>
      <c r="I3350" s="9" t="s">
        <v>11693</v>
      </c>
      <c r="J3350" s="9" t="s">
        <v>11694</v>
      </c>
      <c r="K3350" s="9" t="s">
        <v>25536</v>
      </c>
      <c r="L3350" s="9" t="s">
        <v>18294</v>
      </c>
      <c r="M3350" s="2" t="e">
        <f>VLOOKUP(B3350,'HP List'!A:G,7,0)</f>
        <v>#N/A</v>
      </c>
      <c r="N3350" s="2" t="e">
        <f>VLOOKUP(B3350,'HP List'!A:H,8,0)</f>
        <v>#N/A</v>
      </c>
      <c r="P3350" s="2" t="e">
        <f>VLOOKUP(B3350,'Q1'!A:B,2,0)</f>
        <v>#N/A</v>
      </c>
      <c r="Q3350" s="2" t="e">
        <f t="shared" si="209"/>
        <v>#N/A</v>
      </c>
      <c r="R3350" s="2" t="e">
        <f>VLOOKUP(B3350,'Q2'!A:B,2,0)</f>
        <v>#N/A</v>
      </c>
      <c r="S3350" s="2" t="e">
        <f t="shared" si="212"/>
        <v>#N/A</v>
      </c>
      <c r="T3350" s="2" t="e">
        <f>VLOOKUP(B3350,'Q3'!A:B,2,0)</f>
        <v>#N/A</v>
      </c>
      <c r="U3350" s="2" t="e">
        <f t="shared" si="210"/>
        <v>#N/A</v>
      </c>
      <c r="V3350" s="2" t="e">
        <f>VLOOKUP(B3350,'Q4'!A:B,2,0)</f>
        <v>#N/A</v>
      </c>
      <c r="W3350" s="2" t="e">
        <f t="shared" si="211"/>
        <v>#N/A</v>
      </c>
      <c r="X3350" s="2" t="str">
        <f>VLOOKUP(B3350,Food!A:B,2,0)</f>
        <v>Yes</v>
      </c>
      <c r="Y3350" s="2">
        <f>VLOOKUP(B3350,'Call List'!A:A,1,0)</f>
        <v>12449</v>
      </c>
      <c r="Z3350" s="2" t="e">
        <f>VLOOKUP(B3350,Sheet4!A:A,1,0)</f>
        <v>#N/A</v>
      </c>
    </row>
    <row r="3351" spans="1:26" hidden="1" x14ac:dyDescent="0.2">
      <c r="A3351" s="9">
        <v>3350</v>
      </c>
      <c r="B3351" s="9">
        <v>5319</v>
      </c>
      <c r="C3351" s="9" t="s">
        <v>214</v>
      </c>
      <c r="D3351" s="9" t="s">
        <v>20</v>
      </c>
      <c r="E3351" s="9" t="s">
        <v>11695</v>
      </c>
      <c r="F3351" s="9" t="s">
        <v>11696</v>
      </c>
      <c r="G3351" s="9" t="s">
        <v>11697</v>
      </c>
      <c r="H3351" s="9" t="s">
        <v>11698</v>
      </c>
      <c r="I3351" s="9" t="s">
        <v>11699</v>
      </c>
      <c r="J3351" s="9" t="s">
        <v>11697</v>
      </c>
      <c r="K3351" s="9" t="s">
        <v>25537</v>
      </c>
      <c r="L3351" s="9" t="s">
        <v>18312</v>
      </c>
      <c r="M3351" s="2" t="e">
        <f>VLOOKUP(B3351,'HP List'!A:G,7,0)</f>
        <v>#N/A</v>
      </c>
      <c r="N3351" s="2" t="e">
        <f>VLOOKUP(B3351,'HP List'!A:H,8,0)</f>
        <v>#N/A</v>
      </c>
      <c r="P3351" s="2" t="e">
        <f>VLOOKUP(B3351,'Q1'!A:B,2,0)</f>
        <v>#N/A</v>
      </c>
      <c r="Q3351" s="2" t="e">
        <f t="shared" si="209"/>
        <v>#N/A</v>
      </c>
      <c r="R3351" s="2" t="e">
        <f>VLOOKUP(B3351,'Q2'!A:B,2,0)</f>
        <v>#N/A</v>
      </c>
      <c r="S3351" s="2" t="e">
        <f t="shared" si="212"/>
        <v>#N/A</v>
      </c>
      <c r="T3351" s="2" t="e">
        <f>VLOOKUP(B3351,'Q3'!A:B,2,0)</f>
        <v>#N/A</v>
      </c>
      <c r="U3351" s="2" t="e">
        <f t="shared" si="210"/>
        <v>#N/A</v>
      </c>
      <c r="V3351" s="2" t="e">
        <f>VLOOKUP(B3351,'Q4'!A:B,2,0)</f>
        <v>#N/A</v>
      </c>
      <c r="W3351" s="2" t="e">
        <f t="shared" si="211"/>
        <v>#N/A</v>
      </c>
      <c r="X3351" s="2" t="str">
        <f>VLOOKUP(B3351,Food!A:B,2,0)</f>
        <v>Yes</v>
      </c>
      <c r="Y3351" s="2">
        <f>VLOOKUP(B3351,'Call List'!A:A,1,0)</f>
        <v>5319</v>
      </c>
      <c r="Z3351" s="2" t="e">
        <f>VLOOKUP(B3351,Sheet4!A:A,1,0)</f>
        <v>#N/A</v>
      </c>
    </row>
    <row r="3352" spans="1:26" hidden="1" x14ac:dyDescent="0.2">
      <c r="A3352" s="9">
        <v>3351</v>
      </c>
      <c r="B3352" s="9">
        <v>5925</v>
      </c>
      <c r="C3352" s="9" t="s">
        <v>214</v>
      </c>
      <c r="D3352" s="9" t="s">
        <v>20</v>
      </c>
      <c r="E3352" s="9" t="s">
        <v>11700</v>
      </c>
      <c r="F3352" s="9" t="s">
        <v>11701</v>
      </c>
      <c r="G3352" s="9" t="s">
        <v>11702</v>
      </c>
      <c r="H3352" s="9" t="s">
        <v>25538</v>
      </c>
      <c r="I3352" s="9" t="s">
        <v>11703</v>
      </c>
      <c r="J3352" s="9" t="s">
        <v>11702</v>
      </c>
      <c r="K3352" s="9" t="s">
        <v>25539</v>
      </c>
      <c r="L3352" s="9" t="s">
        <v>18310</v>
      </c>
      <c r="M3352" s="2" t="e">
        <f>VLOOKUP(B3352,'HP List'!A:G,7,0)</f>
        <v>#N/A</v>
      </c>
      <c r="N3352" s="2" t="e">
        <f>VLOOKUP(B3352,'HP List'!A:H,8,0)</f>
        <v>#N/A</v>
      </c>
      <c r="P3352" s="2" t="e">
        <f>VLOOKUP(B3352,'Q1'!A:B,2,0)</f>
        <v>#N/A</v>
      </c>
      <c r="Q3352" s="2" t="e">
        <f t="shared" si="209"/>
        <v>#N/A</v>
      </c>
      <c r="R3352" s="2" t="e">
        <f>VLOOKUP(B3352,'Q2'!A:B,2,0)</f>
        <v>#N/A</v>
      </c>
      <c r="S3352" s="2" t="e">
        <f t="shared" si="212"/>
        <v>#N/A</v>
      </c>
      <c r="T3352" s="2" t="e">
        <f>VLOOKUP(B3352,'Q3'!A:B,2,0)</f>
        <v>#N/A</v>
      </c>
      <c r="U3352" s="2" t="e">
        <f t="shared" si="210"/>
        <v>#N/A</v>
      </c>
      <c r="V3352" s="2">
        <f>VLOOKUP(B3352,'Q4'!A:B,2,0)</f>
        <v>54600</v>
      </c>
      <c r="W3352" s="2" t="str">
        <f t="shared" si="211"/>
        <v>Unpaid</v>
      </c>
      <c r="X3352" s="2" t="e">
        <f>VLOOKUP(B3352,Food!A:B,2,0)</f>
        <v>#N/A</v>
      </c>
      <c r="Y3352" s="2">
        <f>VLOOKUP(B3352,'Call List'!A:A,1,0)</f>
        <v>5925</v>
      </c>
      <c r="Z3352" s="2" t="e">
        <f>VLOOKUP(B3352,Sheet4!A:A,1,0)</f>
        <v>#N/A</v>
      </c>
    </row>
    <row r="3353" spans="1:26" hidden="1" x14ac:dyDescent="0.2">
      <c r="A3353" s="9">
        <v>3352</v>
      </c>
      <c r="B3353" s="9">
        <v>3080</v>
      </c>
      <c r="C3353" s="9" t="s">
        <v>214</v>
      </c>
      <c r="D3353" s="9" t="s">
        <v>20</v>
      </c>
      <c r="E3353" s="9" t="s">
        <v>11704</v>
      </c>
      <c r="F3353" s="9" t="s">
        <v>11705</v>
      </c>
      <c r="G3353" s="9" t="s">
        <v>11706</v>
      </c>
      <c r="H3353" s="9" t="s">
        <v>25540</v>
      </c>
      <c r="I3353" s="9" t="s">
        <v>11707</v>
      </c>
      <c r="J3353" s="9" t="s">
        <v>11706</v>
      </c>
      <c r="K3353" s="9" t="s">
        <v>25541</v>
      </c>
      <c r="L3353" s="9" t="s">
        <v>18313</v>
      </c>
      <c r="M3353" s="2" t="e">
        <f>VLOOKUP(B3353,'HP List'!A:G,7,0)</f>
        <v>#N/A</v>
      </c>
      <c r="N3353" s="2" t="e">
        <f>VLOOKUP(B3353,'HP List'!A:H,8,0)</f>
        <v>#N/A</v>
      </c>
      <c r="P3353" s="2" t="e">
        <f>VLOOKUP(B3353,'Q1'!A:B,2,0)</f>
        <v>#N/A</v>
      </c>
      <c r="Q3353" s="2" t="e">
        <f t="shared" si="209"/>
        <v>#N/A</v>
      </c>
      <c r="R3353" s="2" t="e">
        <f>VLOOKUP(B3353,'Q2'!A:B,2,0)</f>
        <v>#N/A</v>
      </c>
      <c r="S3353" s="2" t="e">
        <f t="shared" si="212"/>
        <v>#N/A</v>
      </c>
      <c r="T3353" s="2" t="e">
        <f>VLOOKUP(B3353,'Q3'!A:B,2,0)</f>
        <v>#N/A</v>
      </c>
      <c r="U3353" s="2" t="e">
        <f t="shared" si="210"/>
        <v>#N/A</v>
      </c>
      <c r="V3353" s="2">
        <f>VLOOKUP(B3353,'Q4'!A:B,2,0)</f>
        <v>54600</v>
      </c>
      <c r="W3353" s="2" t="str">
        <f t="shared" si="211"/>
        <v>Unpaid</v>
      </c>
      <c r="X3353" s="2" t="e">
        <f>VLOOKUP(B3353,Food!A:B,2,0)</f>
        <v>#N/A</v>
      </c>
      <c r="Y3353" s="2">
        <f>VLOOKUP(B3353,'Call List'!A:A,1,0)</f>
        <v>3080</v>
      </c>
      <c r="Z3353" s="2" t="e">
        <f>VLOOKUP(B3353,Sheet4!A:A,1,0)</f>
        <v>#N/A</v>
      </c>
    </row>
    <row r="3354" spans="1:26" hidden="1" x14ac:dyDescent="0.2">
      <c r="A3354" s="9">
        <v>3353</v>
      </c>
      <c r="B3354" s="9">
        <v>4345</v>
      </c>
      <c r="C3354" s="9" t="s">
        <v>214</v>
      </c>
      <c r="D3354" s="9" t="s">
        <v>20</v>
      </c>
      <c r="E3354" s="9" t="s">
        <v>11708</v>
      </c>
      <c r="F3354" s="9" t="s">
        <v>11709</v>
      </c>
      <c r="G3354" s="9" t="s">
        <v>11710</v>
      </c>
      <c r="H3354" s="9" t="s">
        <v>25542</v>
      </c>
      <c r="I3354" s="9" t="s">
        <v>11711</v>
      </c>
      <c r="J3354" s="9" t="s">
        <v>11710</v>
      </c>
      <c r="K3354" s="9" t="s">
        <v>25543</v>
      </c>
      <c r="L3354" s="9" t="s">
        <v>18314</v>
      </c>
      <c r="M3354" s="2" t="e">
        <f>VLOOKUP(B3354,'HP List'!A:G,7,0)</f>
        <v>#N/A</v>
      </c>
      <c r="N3354" s="2" t="e">
        <f>VLOOKUP(B3354,'HP List'!A:H,8,0)</f>
        <v>#N/A</v>
      </c>
      <c r="P3354" s="2" t="e">
        <f>VLOOKUP(B3354,'Q1'!A:B,2,0)</f>
        <v>#N/A</v>
      </c>
      <c r="Q3354" s="2" t="e">
        <f t="shared" si="209"/>
        <v>#N/A</v>
      </c>
      <c r="R3354" s="2" t="e">
        <f>VLOOKUP(B3354,'Q2'!A:B,2,0)</f>
        <v>#N/A</v>
      </c>
      <c r="S3354" s="2" t="e">
        <f t="shared" si="212"/>
        <v>#N/A</v>
      </c>
      <c r="T3354" s="2" t="e">
        <f>VLOOKUP(B3354,'Q3'!A:B,2,0)</f>
        <v>#N/A</v>
      </c>
      <c r="U3354" s="2" t="e">
        <f t="shared" si="210"/>
        <v>#N/A</v>
      </c>
      <c r="V3354" s="2">
        <f>VLOOKUP(B3354,'Q4'!A:B,2,0)</f>
        <v>64200</v>
      </c>
      <c r="W3354" s="2" t="str">
        <f t="shared" si="211"/>
        <v>Unpaid</v>
      </c>
      <c r="X3354" s="2" t="str">
        <f>VLOOKUP(B3354,Food!A:B,2,0)</f>
        <v>Yes</v>
      </c>
      <c r="Y3354" s="2">
        <f>VLOOKUP(B3354,'Call List'!A:A,1,0)</f>
        <v>4345</v>
      </c>
      <c r="Z3354" s="2" t="e">
        <f>VLOOKUP(B3354,Sheet4!A:A,1,0)</f>
        <v>#N/A</v>
      </c>
    </row>
    <row r="3355" spans="1:26" hidden="1" x14ac:dyDescent="0.2">
      <c r="A3355" s="9">
        <v>3354</v>
      </c>
      <c r="B3355" s="9">
        <v>6917</v>
      </c>
      <c r="C3355" s="9" t="s">
        <v>214</v>
      </c>
      <c r="D3355" s="9" t="s">
        <v>20</v>
      </c>
      <c r="E3355" s="9" t="s">
        <v>11712</v>
      </c>
      <c r="F3355" s="9" t="s">
        <v>11713</v>
      </c>
      <c r="G3355" s="9" t="s">
        <v>11714</v>
      </c>
      <c r="H3355" s="9" t="s">
        <v>11715</v>
      </c>
      <c r="I3355" s="9" t="s">
        <v>6410</v>
      </c>
      <c r="J3355" s="9" t="s">
        <v>11714</v>
      </c>
      <c r="K3355" s="9" t="s">
        <v>25544</v>
      </c>
      <c r="L3355" s="9" t="s">
        <v>18311</v>
      </c>
      <c r="M3355" s="2" t="e">
        <f>VLOOKUP(B3355,'HP List'!A:G,7,0)</f>
        <v>#N/A</v>
      </c>
      <c r="N3355" s="2" t="e">
        <f>VLOOKUP(B3355,'HP List'!A:H,8,0)</f>
        <v>#N/A</v>
      </c>
      <c r="P3355" s="2" t="e">
        <f>VLOOKUP(B3355,'Q1'!A:B,2,0)</f>
        <v>#N/A</v>
      </c>
      <c r="Q3355" s="2" t="e">
        <f t="shared" si="209"/>
        <v>#N/A</v>
      </c>
      <c r="R3355" s="2" t="e">
        <f>VLOOKUP(B3355,'Q2'!A:B,2,0)</f>
        <v>#N/A</v>
      </c>
      <c r="S3355" s="2" t="e">
        <f t="shared" si="212"/>
        <v>#N/A</v>
      </c>
      <c r="T3355" s="2" t="e">
        <f>VLOOKUP(B3355,'Q3'!A:B,2,0)</f>
        <v>#N/A</v>
      </c>
      <c r="U3355" s="2" t="e">
        <f t="shared" si="210"/>
        <v>#N/A</v>
      </c>
      <c r="V3355" s="2">
        <f>VLOOKUP(B3355,'Q4'!A:B,2,0)</f>
        <v>75150</v>
      </c>
      <c r="W3355" s="2" t="str">
        <f t="shared" si="211"/>
        <v>Unpaid</v>
      </c>
      <c r="X3355" s="2" t="str">
        <f>VLOOKUP(B3355,Food!A:B,2,0)</f>
        <v>Yes</v>
      </c>
      <c r="Y3355" s="2">
        <f>VLOOKUP(B3355,'Call List'!A:A,1,0)</f>
        <v>6917</v>
      </c>
      <c r="Z3355" s="2" t="e">
        <f>VLOOKUP(B3355,Sheet4!A:A,1,0)</f>
        <v>#N/A</v>
      </c>
    </row>
    <row r="3356" spans="1:26" hidden="1" x14ac:dyDescent="0.2">
      <c r="A3356" s="9">
        <v>3355</v>
      </c>
      <c r="B3356" s="9">
        <v>3949</v>
      </c>
      <c r="C3356" s="9" t="s">
        <v>214</v>
      </c>
      <c r="D3356" s="9" t="s">
        <v>20</v>
      </c>
      <c r="E3356" s="9" t="s">
        <v>11340</v>
      </c>
      <c r="F3356" s="9" t="s">
        <v>11716</v>
      </c>
      <c r="G3356" s="9" t="s">
        <v>11717</v>
      </c>
      <c r="H3356" s="9" t="s">
        <v>25545</v>
      </c>
      <c r="I3356" s="9" t="s">
        <v>11718</v>
      </c>
      <c r="J3356" s="9" t="s">
        <v>11717</v>
      </c>
      <c r="K3356" s="9" t="s">
        <v>25546</v>
      </c>
      <c r="L3356" s="9" t="s">
        <v>18314</v>
      </c>
      <c r="M3356" s="2" t="e">
        <f>VLOOKUP(B3356,'HP List'!A:G,7,0)</f>
        <v>#N/A</v>
      </c>
      <c r="N3356" s="2" t="e">
        <f>VLOOKUP(B3356,'HP List'!A:H,8,0)</f>
        <v>#N/A</v>
      </c>
      <c r="P3356" s="2" t="e">
        <f>VLOOKUP(B3356,'Q1'!A:B,2,0)</f>
        <v>#N/A</v>
      </c>
      <c r="Q3356" s="2" t="e">
        <f t="shared" si="209"/>
        <v>#N/A</v>
      </c>
      <c r="R3356" s="2" t="e">
        <f>VLOOKUP(B3356,'Q2'!A:B,2,0)</f>
        <v>#N/A</v>
      </c>
      <c r="S3356" s="2" t="e">
        <f t="shared" si="212"/>
        <v>#N/A</v>
      </c>
      <c r="T3356" s="2" t="e">
        <f>VLOOKUP(B3356,'Q3'!A:B,2,0)</f>
        <v>#N/A</v>
      </c>
      <c r="U3356" s="2" t="e">
        <f t="shared" si="210"/>
        <v>#N/A</v>
      </c>
      <c r="V3356" s="2">
        <f>VLOOKUP(B3356,'Q4'!A:B,2,0)</f>
        <v>54600</v>
      </c>
      <c r="W3356" s="2" t="str">
        <f t="shared" si="211"/>
        <v>Unpaid</v>
      </c>
      <c r="X3356" s="2" t="e">
        <f>VLOOKUP(B3356,Food!A:B,2,0)</f>
        <v>#N/A</v>
      </c>
      <c r="Y3356" s="2">
        <f>VLOOKUP(B3356,'Call List'!A:A,1,0)</f>
        <v>3949</v>
      </c>
      <c r="Z3356" s="2" t="e">
        <f>VLOOKUP(B3356,Sheet4!A:A,1,0)</f>
        <v>#N/A</v>
      </c>
    </row>
    <row r="3357" spans="1:26" hidden="1" x14ac:dyDescent="0.2">
      <c r="A3357" s="9">
        <v>3356</v>
      </c>
      <c r="B3357" s="9">
        <v>3762</v>
      </c>
      <c r="C3357" s="9" t="s">
        <v>214</v>
      </c>
      <c r="D3357" s="9" t="s">
        <v>20</v>
      </c>
      <c r="E3357" s="9" t="s">
        <v>11719</v>
      </c>
      <c r="F3357" s="9" t="s">
        <v>11720</v>
      </c>
      <c r="G3357" s="9" t="s">
        <v>11721</v>
      </c>
      <c r="H3357" s="9" t="s">
        <v>25547</v>
      </c>
      <c r="I3357" s="9" t="s">
        <v>11722</v>
      </c>
      <c r="J3357" s="9" t="s">
        <v>11721</v>
      </c>
      <c r="K3357" s="9" t="s">
        <v>25548</v>
      </c>
      <c r="L3357" s="9" t="s">
        <v>18313</v>
      </c>
      <c r="M3357" s="2" t="e">
        <f>VLOOKUP(B3357,'HP List'!A:G,7,0)</f>
        <v>#N/A</v>
      </c>
      <c r="N3357" s="2" t="e">
        <f>VLOOKUP(B3357,'HP List'!A:H,8,0)</f>
        <v>#N/A</v>
      </c>
      <c r="P3357" s="2" t="e">
        <f>VLOOKUP(B3357,'Q1'!A:B,2,0)</f>
        <v>#N/A</v>
      </c>
      <c r="Q3357" s="2" t="e">
        <f t="shared" si="209"/>
        <v>#N/A</v>
      </c>
      <c r="R3357" s="2" t="e">
        <f>VLOOKUP(B3357,'Q2'!A:B,2,0)</f>
        <v>#N/A</v>
      </c>
      <c r="S3357" s="2" t="e">
        <f t="shared" si="212"/>
        <v>#N/A</v>
      </c>
      <c r="T3357" s="2" t="e">
        <f>VLOOKUP(B3357,'Q3'!A:B,2,0)</f>
        <v>#N/A</v>
      </c>
      <c r="U3357" s="2" t="e">
        <f t="shared" si="210"/>
        <v>#N/A</v>
      </c>
      <c r="V3357" s="2">
        <f>VLOOKUP(B3357,'Q4'!A:B,2,0)</f>
        <v>63750</v>
      </c>
      <c r="W3357" s="2" t="str">
        <f t="shared" si="211"/>
        <v>Unpaid</v>
      </c>
      <c r="X3357" s="2" t="e">
        <f>VLOOKUP(B3357,Food!A:B,2,0)</f>
        <v>#N/A</v>
      </c>
      <c r="Y3357" s="2">
        <f>VLOOKUP(B3357,'Call List'!A:A,1,0)</f>
        <v>3762</v>
      </c>
      <c r="Z3357" s="2" t="e">
        <f>VLOOKUP(B3357,Sheet4!A:A,1,0)</f>
        <v>#N/A</v>
      </c>
    </row>
    <row r="3358" spans="1:26" hidden="1" x14ac:dyDescent="0.2">
      <c r="A3358" s="9">
        <v>3357</v>
      </c>
      <c r="B3358" s="9">
        <v>6159</v>
      </c>
      <c r="C3358" s="9" t="s">
        <v>214</v>
      </c>
      <c r="D3358" s="9" t="s">
        <v>20</v>
      </c>
      <c r="E3358" s="9" t="s">
        <v>11723</v>
      </c>
      <c r="F3358" s="9" t="s">
        <v>10200</v>
      </c>
      <c r="G3358" s="9" t="s">
        <v>11724</v>
      </c>
      <c r="H3358" s="9" t="s">
        <v>25549</v>
      </c>
      <c r="I3358" s="9" t="s">
        <v>11725</v>
      </c>
      <c r="J3358" s="9" t="s">
        <v>11724</v>
      </c>
      <c r="K3358" s="9" t="s">
        <v>20515</v>
      </c>
      <c r="L3358" s="9" t="s">
        <v>18310</v>
      </c>
      <c r="M3358" s="2" t="e">
        <f>VLOOKUP(B3358,'HP List'!A:G,7,0)</f>
        <v>#N/A</v>
      </c>
      <c r="N3358" s="2" t="e">
        <f>VLOOKUP(B3358,'HP List'!A:H,8,0)</f>
        <v>#N/A</v>
      </c>
      <c r="P3358" s="2" t="e">
        <f>VLOOKUP(B3358,'Q1'!A:B,2,0)</f>
        <v>#N/A</v>
      </c>
      <c r="Q3358" s="2" t="e">
        <f t="shared" si="209"/>
        <v>#N/A</v>
      </c>
      <c r="R3358" s="2" t="e">
        <f>VLOOKUP(B3358,'Q2'!A:B,2,0)</f>
        <v>#N/A</v>
      </c>
      <c r="S3358" s="2" t="e">
        <f t="shared" si="212"/>
        <v>#N/A</v>
      </c>
      <c r="T3358" s="2" t="e">
        <f>VLOOKUP(B3358,'Q3'!A:B,2,0)</f>
        <v>#N/A</v>
      </c>
      <c r="U3358" s="2" t="e">
        <f t="shared" si="210"/>
        <v>#N/A</v>
      </c>
      <c r="V3358" s="2">
        <f>VLOOKUP(B3358,'Q4'!A:B,2,0)</f>
        <v>13700</v>
      </c>
      <c r="W3358" s="2" t="str">
        <f t="shared" si="211"/>
        <v>Unpaid</v>
      </c>
      <c r="X3358" s="2" t="str">
        <f>VLOOKUP(B3358,Food!A:B,2,0)</f>
        <v>Yes</v>
      </c>
      <c r="Y3358" s="2">
        <f>VLOOKUP(B3358,'Call List'!A:A,1,0)</f>
        <v>6159</v>
      </c>
      <c r="Z3358" s="2" t="e">
        <f>VLOOKUP(B3358,Sheet4!A:A,1,0)</f>
        <v>#N/A</v>
      </c>
    </row>
    <row r="3359" spans="1:26" hidden="1" x14ac:dyDescent="0.2">
      <c r="A3359" s="9">
        <v>3358</v>
      </c>
      <c r="B3359" s="9">
        <v>10428</v>
      </c>
      <c r="C3359" s="9" t="s">
        <v>214</v>
      </c>
      <c r="D3359" s="9" t="s">
        <v>24</v>
      </c>
      <c r="E3359" s="9" t="s">
        <v>8000</v>
      </c>
      <c r="F3359" s="9" t="s">
        <v>4749</v>
      </c>
      <c r="G3359" s="9" t="s">
        <v>11726</v>
      </c>
      <c r="H3359" s="9" t="s">
        <v>25550</v>
      </c>
      <c r="I3359" s="9" t="s">
        <v>11727</v>
      </c>
      <c r="J3359" s="9" t="s">
        <v>11726</v>
      </c>
      <c r="K3359" s="9" t="s">
        <v>25551</v>
      </c>
      <c r="L3359" s="9" t="s">
        <v>18306</v>
      </c>
      <c r="M3359" s="2" t="e">
        <f>VLOOKUP(B3359,'HP List'!A:G,7,0)</f>
        <v>#N/A</v>
      </c>
      <c r="N3359" s="2" t="e">
        <f>VLOOKUP(B3359,'HP List'!A:H,8,0)</f>
        <v>#N/A</v>
      </c>
      <c r="P3359" s="2" t="e">
        <f>VLOOKUP(B3359,'Q1'!A:B,2,0)</f>
        <v>#N/A</v>
      </c>
      <c r="Q3359" s="2" t="e">
        <f t="shared" si="209"/>
        <v>#N/A</v>
      </c>
      <c r="R3359" s="2" t="e">
        <f>VLOOKUP(B3359,'Q2'!A:B,2,0)</f>
        <v>#N/A</v>
      </c>
      <c r="S3359" s="2" t="e">
        <f t="shared" si="212"/>
        <v>#N/A</v>
      </c>
      <c r="T3359" s="2" t="e">
        <f>VLOOKUP(B3359,'Q3'!A:B,2,0)</f>
        <v>#N/A</v>
      </c>
      <c r="U3359" s="2" t="e">
        <f t="shared" si="210"/>
        <v>#N/A</v>
      </c>
      <c r="V3359" s="2" t="e">
        <f>VLOOKUP(B3359,'Q4'!A:B,2,0)</f>
        <v>#N/A</v>
      </c>
      <c r="W3359" s="2" t="e">
        <f t="shared" si="211"/>
        <v>#N/A</v>
      </c>
      <c r="X3359" s="2" t="str">
        <f>VLOOKUP(B3359,Food!A:B,2,0)</f>
        <v>Yes</v>
      </c>
      <c r="Y3359" s="2">
        <f>VLOOKUP(B3359,'Call List'!A:A,1,0)</f>
        <v>10428</v>
      </c>
      <c r="Z3359" s="2" t="e">
        <f>VLOOKUP(B3359,Sheet4!A:A,1,0)</f>
        <v>#N/A</v>
      </c>
    </row>
    <row r="3360" spans="1:26" hidden="1" x14ac:dyDescent="0.2">
      <c r="A3360" s="9">
        <v>3359</v>
      </c>
      <c r="B3360" s="9">
        <v>12884</v>
      </c>
      <c r="C3360" s="9" t="s">
        <v>214</v>
      </c>
      <c r="D3360" s="9" t="s">
        <v>24</v>
      </c>
      <c r="E3360" s="9" t="s">
        <v>11728</v>
      </c>
      <c r="F3360" s="9" t="s">
        <v>11729</v>
      </c>
      <c r="G3360" s="9" t="s">
        <v>11730</v>
      </c>
      <c r="H3360" s="9" t="s">
        <v>25552</v>
      </c>
      <c r="I3360" s="9" t="s">
        <v>11731</v>
      </c>
      <c r="J3360" s="9" t="s">
        <v>11732</v>
      </c>
      <c r="K3360" s="9" t="s">
        <v>25552</v>
      </c>
      <c r="L3360" s="9" t="s">
        <v>18294</v>
      </c>
      <c r="M3360" s="2" t="e">
        <f>VLOOKUP(B3360,'HP List'!A:G,7,0)</f>
        <v>#N/A</v>
      </c>
      <c r="N3360" s="2" t="e">
        <f>VLOOKUP(B3360,'HP List'!A:H,8,0)</f>
        <v>#N/A</v>
      </c>
      <c r="P3360" s="2" t="e">
        <f>VLOOKUP(B3360,'Q1'!A:B,2,0)</f>
        <v>#N/A</v>
      </c>
      <c r="Q3360" s="2" t="e">
        <f t="shared" si="209"/>
        <v>#N/A</v>
      </c>
      <c r="R3360" s="2" t="e">
        <f>VLOOKUP(B3360,'Q2'!A:B,2,0)</f>
        <v>#N/A</v>
      </c>
      <c r="S3360" s="2" t="e">
        <f t="shared" si="212"/>
        <v>#N/A</v>
      </c>
      <c r="T3360" s="2" t="e">
        <f>VLOOKUP(B3360,'Q3'!A:B,2,0)</f>
        <v>#N/A</v>
      </c>
      <c r="U3360" s="2" t="e">
        <f t="shared" si="210"/>
        <v>#N/A</v>
      </c>
      <c r="V3360" s="2" t="e">
        <f>VLOOKUP(B3360,'Q4'!A:B,2,0)</f>
        <v>#N/A</v>
      </c>
      <c r="W3360" s="2" t="e">
        <f t="shared" si="211"/>
        <v>#N/A</v>
      </c>
      <c r="X3360" s="2" t="str">
        <f>VLOOKUP(B3360,Food!A:B,2,0)</f>
        <v>Yes</v>
      </c>
      <c r="Y3360" s="2">
        <f>VLOOKUP(B3360,'Call List'!A:A,1,0)</f>
        <v>12884</v>
      </c>
      <c r="Z3360" s="2" t="e">
        <f>VLOOKUP(B3360,Sheet4!A:A,1,0)</f>
        <v>#N/A</v>
      </c>
    </row>
    <row r="3361" spans="1:26" hidden="1" x14ac:dyDescent="0.2">
      <c r="A3361" s="9">
        <v>3360</v>
      </c>
      <c r="B3361" s="9">
        <v>7187</v>
      </c>
      <c r="C3361" s="9" t="s">
        <v>214</v>
      </c>
      <c r="D3361" s="9" t="s">
        <v>24</v>
      </c>
      <c r="E3361" s="9" t="s">
        <v>11733</v>
      </c>
      <c r="F3361" s="9" t="s">
        <v>11734</v>
      </c>
      <c r="G3361" s="9" t="s">
        <v>11735</v>
      </c>
      <c r="H3361" s="9" t="s">
        <v>19712</v>
      </c>
      <c r="I3361" s="9" t="s">
        <v>11736</v>
      </c>
      <c r="J3361" s="9" t="s">
        <v>11735</v>
      </c>
      <c r="K3361" s="9" t="s">
        <v>19713</v>
      </c>
      <c r="L3361" s="9" t="s">
        <v>18311</v>
      </c>
      <c r="M3361" s="2" t="e">
        <f>VLOOKUP(B3361,'HP List'!A:G,7,0)</f>
        <v>#N/A</v>
      </c>
      <c r="N3361" s="2" t="e">
        <f>VLOOKUP(B3361,'HP List'!A:H,8,0)</f>
        <v>#N/A</v>
      </c>
      <c r="P3361" s="2" t="e">
        <f>VLOOKUP(B3361,'Q1'!A:B,2,0)</f>
        <v>#N/A</v>
      </c>
      <c r="Q3361" s="2" t="e">
        <f t="shared" si="209"/>
        <v>#N/A</v>
      </c>
      <c r="R3361" s="2" t="e">
        <f>VLOOKUP(B3361,'Q2'!A:B,2,0)</f>
        <v>#N/A</v>
      </c>
      <c r="S3361" s="2" t="e">
        <f t="shared" si="212"/>
        <v>#N/A</v>
      </c>
      <c r="T3361" s="2" t="e">
        <f>VLOOKUP(B3361,'Q3'!A:B,2,0)</f>
        <v>#N/A</v>
      </c>
      <c r="U3361" s="2" t="e">
        <f t="shared" si="210"/>
        <v>#N/A</v>
      </c>
      <c r="V3361" s="2" t="e">
        <f>VLOOKUP(B3361,'Q4'!A:B,2,0)</f>
        <v>#N/A</v>
      </c>
      <c r="W3361" s="2" t="e">
        <f t="shared" si="211"/>
        <v>#N/A</v>
      </c>
      <c r="X3361" s="2" t="str">
        <f>VLOOKUP(B3361,Food!A:B,2,0)</f>
        <v>Yes</v>
      </c>
      <c r="Y3361" s="2">
        <f>VLOOKUP(B3361,'Call List'!A:A,1,0)</f>
        <v>7187</v>
      </c>
      <c r="Z3361" s="2" t="e">
        <f>VLOOKUP(B3361,Sheet4!A:A,1,0)</f>
        <v>#N/A</v>
      </c>
    </row>
    <row r="3362" spans="1:26" hidden="1" x14ac:dyDescent="0.2">
      <c r="A3362" s="9">
        <v>3361</v>
      </c>
      <c r="B3362" s="9">
        <v>6438</v>
      </c>
      <c r="C3362" s="9" t="s">
        <v>214</v>
      </c>
      <c r="D3362" s="9" t="s">
        <v>24</v>
      </c>
      <c r="E3362" s="9" t="s">
        <v>11737</v>
      </c>
      <c r="F3362" s="9" t="s">
        <v>11738</v>
      </c>
      <c r="G3362" s="9" t="s">
        <v>11739</v>
      </c>
      <c r="H3362" s="9" t="s">
        <v>25553</v>
      </c>
      <c r="I3362" s="9" t="s">
        <v>11740</v>
      </c>
      <c r="J3362" s="9" t="s">
        <v>11739</v>
      </c>
      <c r="K3362" s="9" t="s">
        <v>25554</v>
      </c>
      <c r="L3362" s="9" t="s">
        <v>18310</v>
      </c>
      <c r="M3362" s="2" t="e">
        <f>VLOOKUP(B3362,'HP List'!A:G,7,0)</f>
        <v>#N/A</v>
      </c>
      <c r="N3362" s="2" t="e">
        <f>VLOOKUP(B3362,'HP List'!A:H,8,0)</f>
        <v>#N/A</v>
      </c>
      <c r="P3362" s="2" t="e">
        <f>VLOOKUP(B3362,'Q1'!A:B,2,0)</f>
        <v>#N/A</v>
      </c>
      <c r="Q3362" s="2" t="e">
        <f t="shared" si="209"/>
        <v>#N/A</v>
      </c>
      <c r="R3362" s="2" t="e">
        <f>VLOOKUP(B3362,'Q2'!A:B,2,0)</f>
        <v>#N/A</v>
      </c>
      <c r="S3362" s="2" t="e">
        <f t="shared" si="212"/>
        <v>#N/A</v>
      </c>
      <c r="T3362" s="2" t="e">
        <f>VLOOKUP(B3362,'Q3'!A:B,2,0)</f>
        <v>#N/A</v>
      </c>
      <c r="U3362" s="2" t="e">
        <f t="shared" si="210"/>
        <v>#N/A</v>
      </c>
      <c r="V3362" s="2" t="e">
        <f>VLOOKUP(B3362,'Q4'!A:B,2,0)</f>
        <v>#N/A</v>
      </c>
      <c r="W3362" s="2" t="e">
        <f t="shared" si="211"/>
        <v>#N/A</v>
      </c>
      <c r="X3362" s="2" t="str">
        <f>VLOOKUP(B3362,Food!A:B,2,0)</f>
        <v>Yes</v>
      </c>
      <c r="Y3362" s="2">
        <f>VLOOKUP(B3362,'Call List'!A:A,1,0)</f>
        <v>6438</v>
      </c>
      <c r="Z3362" s="2" t="e">
        <f>VLOOKUP(B3362,Sheet4!A:A,1,0)</f>
        <v>#N/A</v>
      </c>
    </row>
    <row r="3363" spans="1:26" hidden="1" x14ac:dyDescent="0.2">
      <c r="A3363" s="9">
        <v>3362</v>
      </c>
      <c r="B3363" s="9">
        <v>4846</v>
      </c>
      <c r="C3363" s="9" t="s">
        <v>214</v>
      </c>
      <c r="D3363" s="9" t="s">
        <v>24</v>
      </c>
      <c r="E3363" s="9" t="s">
        <v>11741</v>
      </c>
      <c r="F3363" s="9" t="s">
        <v>11742</v>
      </c>
      <c r="G3363" s="9" t="s">
        <v>11743</v>
      </c>
      <c r="H3363" s="9" t="s">
        <v>25555</v>
      </c>
      <c r="I3363" s="9" t="s">
        <v>11744</v>
      </c>
      <c r="J3363" s="9" t="s">
        <v>11743</v>
      </c>
      <c r="K3363" s="9" t="s">
        <v>25556</v>
      </c>
      <c r="L3363" s="9" t="s">
        <v>18312</v>
      </c>
      <c r="M3363" s="2" t="e">
        <f>VLOOKUP(B3363,'HP List'!A:G,7,0)</f>
        <v>#N/A</v>
      </c>
      <c r="N3363" s="2" t="e">
        <f>VLOOKUP(B3363,'HP List'!A:H,8,0)</f>
        <v>#N/A</v>
      </c>
      <c r="P3363" s="2">
        <f>VLOOKUP(B3363,'Q1'!A:B,2,0)</f>
        <v>500</v>
      </c>
      <c r="Q3363" s="2" t="str">
        <f t="shared" si="209"/>
        <v>Paid</v>
      </c>
      <c r="R3363" s="2">
        <f>VLOOKUP(B3363,'Q2'!A:B,2,0)</f>
        <v>500</v>
      </c>
      <c r="S3363" s="2" t="str">
        <f t="shared" si="212"/>
        <v>Paid</v>
      </c>
      <c r="T3363" s="2">
        <f>VLOOKUP(B3363,'Q3'!A:B,2,0)</f>
        <v>10455</v>
      </c>
      <c r="U3363" s="2" t="str">
        <f t="shared" si="210"/>
        <v>Unpaid</v>
      </c>
      <c r="V3363" s="2">
        <f>VLOOKUP(B3363,'Q4'!A:B,2,0)</f>
        <v>10455</v>
      </c>
      <c r="W3363" s="2" t="str">
        <f t="shared" si="211"/>
        <v>Unpaid</v>
      </c>
      <c r="X3363" s="2" t="e">
        <f>VLOOKUP(B3363,Food!A:B,2,0)</f>
        <v>#N/A</v>
      </c>
      <c r="Y3363" s="2">
        <f>VLOOKUP(B3363,'Call List'!A:A,1,0)</f>
        <v>4846</v>
      </c>
      <c r="Z3363" s="2" t="e">
        <f>VLOOKUP(B3363,Sheet4!A:A,1,0)</f>
        <v>#N/A</v>
      </c>
    </row>
    <row r="3364" spans="1:26" hidden="1" x14ac:dyDescent="0.2">
      <c r="A3364" s="9">
        <v>3363</v>
      </c>
      <c r="B3364" s="9">
        <v>14203</v>
      </c>
      <c r="C3364" s="9" t="s">
        <v>214</v>
      </c>
      <c r="D3364" s="9" t="s">
        <v>24</v>
      </c>
      <c r="E3364" s="9" t="s">
        <v>11745</v>
      </c>
      <c r="F3364" s="9" t="s">
        <v>6329</v>
      </c>
      <c r="G3364" s="9" t="s">
        <v>6330</v>
      </c>
      <c r="H3364" s="9" t="s">
        <v>23221</v>
      </c>
      <c r="I3364" s="9" t="s">
        <v>6331</v>
      </c>
      <c r="J3364" s="9" t="s">
        <v>6332</v>
      </c>
      <c r="K3364" s="9" t="s">
        <v>23222</v>
      </c>
      <c r="L3364" s="9" t="s">
        <v>18290</v>
      </c>
      <c r="M3364" s="2" t="e">
        <f>VLOOKUP(B3364,'HP List'!A:G,7,0)</f>
        <v>#N/A</v>
      </c>
      <c r="N3364" s="2" t="e">
        <f>VLOOKUP(B3364,'HP List'!A:H,8,0)</f>
        <v>#N/A</v>
      </c>
      <c r="P3364" s="2" t="e">
        <f>VLOOKUP(B3364,'Q1'!A:B,2,0)</f>
        <v>#N/A</v>
      </c>
      <c r="Q3364" s="2" t="e">
        <f t="shared" si="209"/>
        <v>#N/A</v>
      </c>
      <c r="R3364" s="2" t="e">
        <f>VLOOKUP(B3364,'Q2'!A:B,2,0)</f>
        <v>#N/A</v>
      </c>
      <c r="S3364" s="2" t="e">
        <f t="shared" si="212"/>
        <v>#N/A</v>
      </c>
      <c r="T3364" s="2" t="e">
        <f>VLOOKUP(B3364,'Q3'!A:B,2,0)</f>
        <v>#N/A</v>
      </c>
      <c r="U3364" s="2" t="e">
        <f t="shared" si="210"/>
        <v>#N/A</v>
      </c>
      <c r="V3364" s="2">
        <f>VLOOKUP(B3364,'Q4'!A:B,2,0)</f>
        <v>75150</v>
      </c>
      <c r="W3364" s="2" t="str">
        <f t="shared" si="211"/>
        <v>Unpaid</v>
      </c>
      <c r="X3364" s="2" t="str">
        <f>VLOOKUP(B3364,Food!A:B,2,0)</f>
        <v>Yes</v>
      </c>
      <c r="Y3364" s="2">
        <f>VLOOKUP(B3364,'Call List'!A:A,1,0)</f>
        <v>14203</v>
      </c>
      <c r="Z3364" s="2" t="e">
        <f>VLOOKUP(B3364,Sheet4!A:A,1,0)</f>
        <v>#N/A</v>
      </c>
    </row>
    <row r="3365" spans="1:26" hidden="1" x14ac:dyDescent="0.2">
      <c r="A3365" s="9">
        <v>3364</v>
      </c>
      <c r="B3365" s="9">
        <v>4752</v>
      </c>
      <c r="C3365" s="9" t="s">
        <v>214</v>
      </c>
      <c r="D3365" s="9" t="s">
        <v>24</v>
      </c>
      <c r="E3365" s="9" t="s">
        <v>11746</v>
      </c>
      <c r="F3365" s="9" t="s">
        <v>11747</v>
      </c>
      <c r="G3365" s="9" t="s">
        <v>11748</v>
      </c>
      <c r="H3365" s="9" t="s">
        <v>25557</v>
      </c>
      <c r="I3365" s="9" t="s">
        <v>11749</v>
      </c>
      <c r="J3365" s="9" t="s">
        <v>11748</v>
      </c>
      <c r="K3365" s="9" t="s">
        <v>25558</v>
      </c>
      <c r="L3365" s="9" t="s">
        <v>18312</v>
      </c>
      <c r="M3365" s="2" t="e">
        <f>VLOOKUP(B3365,'HP List'!A:G,7,0)</f>
        <v>#N/A</v>
      </c>
      <c r="N3365" s="2" t="e">
        <f>VLOOKUP(B3365,'HP List'!A:H,8,0)</f>
        <v>#N/A</v>
      </c>
      <c r="P3365" s="2" t="e">
        <f>VLOOKUP(B3365,'Q1'!A:B,2,0)</f>
        <v>#N/A</v>
      </c>
      <c r="Q3365" s="2" t="e">
        <f t="shared" si="209"/>
        <v>#N/A</v>
      </c>
      <c r="R3365" s="2" t="e">
        <f>VLOOKUP(B3365,'Q2'!A:B,2,0)</f>
        <v>#N/A</v>
      </c>
      <c r="S3365" s="2" t="e">
        <f t="shared" si="212"/>
        <v>#N/A</v>
      </c>
      <c r="T3365" s="2" t="e">
        <f>VLOOKUP(B3365,'Q3'!A:B,2,0)</f>
        <v>#N/A</v>
      </c>
      <c r="U3365" s="2" t="e">
        <f t="shared" si="210"/>
        <v>#N/A</v>
      </c>
      <c r="V3365" s="2">
        <f>VLOOKUP(B3365,'Q4'!A:B,2,0)</f>
        <v>65550</v>
      </c>
      <c r="W3365" s="2" t="str">
        <f t="shared" si="211"/>
        <v>Unpaid</v>
      </c>
      <c r="X3365" s="2" t="e">
        <f>VLOOKUP(B3365,Food!A:B,2,0)</f>
        <v>#N/A</v>
      </c>
      <c r="Y3365" s="2">
        <f>VLOOKUP(B3365,'Call List'!A:A,1,0)</f>
        <v>4752</v>
      </c>
      <c r="Z3365" s="2" t="e">
        <f>VLOOKUP(B3365,Sheet4!A:A,1,0)</f>
        <v>#N/A</v>
      </c>
    </row>
    <row r="3366" spans="1:26" hidden="1" x14ac:dyDescent="0.2">
      <c r="A3366" s="9">
        <v>3365</v>
      </c>
      <c r="B3366" s="9">
        <v>13415</v>
      </c>
      <c r="C3366" s="9" t="s">
        <v>214</v>
      </c>
      <c r="D3366" s="9" t="s">
        <v>24</v>
      </c>
      <c r="E3366" s="9" t="s">
        <v>11750</v>
      </c>
      <c r="F3366" s="9" t="s">
        <v>3122</v>
      </c>
      <c r="G3366" s="9" t="s">
        <v>11751</v>
      </c>
      <c r="H3366" s="9" t="s">
        <v>21838</v>
      </c>
      <c r="I3366" s="9" t="s">
        <v>3124</v>
      </c>
      <c r="J3366" s="9" t="s">
        <v>11751</v>
      </c>
      <c r="K3366" s="9" t="s">
        <v>21839</v>
      </c>
      <c r="L3366" s="9" t="s">
        <v>18290</v>
      </c>
      <c r="M3366" s="2" t="e">
        <f>VLOOKUP(B3366,'HP List'!A:G,7,0)</f>
        <v>#N/A</v>
      </c>
      <c r="N3366" s="2" t="e">
        <f>VLOOKUP(B3366,'HP List'!A:H,8,0)</f>
        <v>#N/A</v>
      </c>
      <c r="P3366" s="2" t="e">
        <f>VLOOKUP(B3366,'Q1'!A:B,2,0)</f>
        <v>#N/A</v>
      </c>
      <c r="Q3366" s="2" t="e">
        <f t="shared" si="209"/>
        <v>#N/A</v>
      </c>
      <c r="R3366" s="2" t="e">
        <f>VLOOKUP(B3366,'Q2'!A:B,2,0)</f>
        <v>#N/A</v>
      </c>
      <c r="S3366" s="2" t="e">
        <f t="shared" si="212"/>
        <v>#N/A</v>
      </c>
      <c r="T3366" s="2" t="e">
        <f>VLOOKUP(B3366,'Q3'!A:B,2,0)</f>
        <v>#N/A</v>
      </c>
      <c r="U3366" s="2" t="e">
        <f t="shared" si="210"/>
        <v>#N/A</v>
      </c>
      <c r="V3366" s="2">
        <f>VLOOKUP(B3366,'Q4'!A:B,2,0)</f>
        <v>54600</v>
      </c>
      <c r="W3366" s="2" t="str">
        <f t="shared" si="211"/>
        <v>Unpaid</v>
      </c>
      <c r="X3366" s="2" t="str">
        <f>VLOOKUP(B3366,Food!A:B,2,0)</f>
        <v>Yes</v>
      </c>
      <c r="Y3366" s="2">
        <f>VLOOKUP(B3366,'Call List'!A:A,1,0)</f>
        <v>13415</v>
      </c>
      <c r="Z3366" s="2" t="e">
        <f>VLOOKUP(B3366,Sheet4!A:A,1,0)</f>
        <v>#N/A</v>
      </c>
    </row>
    <row r="3367" spans="1:26" hidden="1" x14ac:dyDescent="0.2">
      <c r="A3367" s="9">
        <v>3366</v>
      </c>
      <c r="B3367" s="9">
        <v>4967</v>
      </c>
      <c r="C3367" s="9" t="s">
        <v>214</v>
      </c>
      <c r="D3367" s="9" t="s">
        <v>24</v>
      </c>
      <c r="E3367" s="9" t="s">
        <v>11752</v>
      </c>
      <c r="F3367" s="9" t="s">
        <v>11753</v>
      </c>
      <c r="G3367" s="9" t="s">
        <v>11754</v>
      </c>
      <c r="H3367" s="9" t="s">
        <v>11755</v>
      </c>
      <c r="I3367" s="9" t="s">
        <v>11756</v>
      </c>
      <c r="J3367" s="9" t="s">
        <v>11754</v>
      </c>
      <c r="K3367" s="9" t="s">
        <v>25559</v>
      </c>
      <c r="L3367" s="9" t="s">
        <v>18312</v>
      </c>
      <c r="M3367" s="2" t="e">
        <f>VLOOKUP(B3367,'HP List'!A:G,7,0)</f>
        <v>#N/A</v>
      </c>
      <c r="N3367" s="2" t="e">
        <f>VLOOKUP(B3367,'HP List'!A:H,8,0)</f>
        <v>#N/A</v>
      </c>
      <c r="P3367" s="2" t="e">
        <f>VLOOKUP(B3367,'Q1'!A:B,2,0)</f>
        <v>#N/A</v>
      </c>
      <c r="Q3367" s="2" t="e">
        <f t="shared" si="209"/>
        <v>#N/A</v>
      </c>
      <c r="R3367" s="2" t="e">
        <f>VLOOKUP(B3367,'Q2'!A:B,2,0)</f>
        <v>#N/A</v>
      </c>
      <c r="S3367" s="2" t="e">
        <f t="shared" si="212"/>
        <v>#N/A</v>
      </c>
      <c r="T3367" s="2" t="e">
        <f>VLOOKUP(B3367,'Q3'!A:B,2,0)</f>
        <v>#N/A</v>
      </c>
      <c r="U3367" s="2" t="e">
        <f t="shared" si="210"/>
        <v>#N/A</v>
      </c>
      <c r="V3367" s="2" t="e">
        <f>VLOOKUP(B3367,'Q4'!A:B,2,0)</f>
        <v>#N/A</v>
      </c>
      <c r="W3367" s="2" t="e">
        <f t="shared" si="211"/>
        <v>#N/A</v>
      </c>
      <c r="X3367" s="2" t="str">
        <f>VLOOKUP(B3367,Food!A:B,2,0)</f>
        <v>Yes</v>
      </c>
      <c r="Y3367" s="2">
        <f>VLOOKUP(B3367,'Call List'!A:A,1,0)</f>
        <v>4967</v>
      </c>
      <c r="Z3367" s="2" t="e">
        <f>VLOOKUP(B3367,Sheet4!A:A,1,0)</f>
        <v>#N/A</v>
      </c>
    </row>
    <row r="3368" spans="1:26" hidden="1" x14ac:dyDescent="0.2">
      <c r="A3368" s="9">
        <v>3367</v>
      </c>
      <c r="B3368" s="9">
        <v>10749</v>
      </c>
      <c r="C3368" s="9" t="s">
        <v>214</v>
      </c>
      <c r="D3368" s="9" t="s">
        <v>24</v>
      </c>
      <c r="E3368" s="9" t="s">
        <v>11757</v>
      </c>
      <c r="F3368" s="9" t="s">
        <v>11758</v>
      </c>
      <c r="G3368" s="9" t="s">
        <v>11759</v>
      </c>
      <c r="H3368" s="9" t="s">
        <v>25560</v>
      </c>
      <c r="I3368" s="9" t="s">
        <v>11760</v>
      </c>
      <c r="J3368" s="9" t="s">
        <v>11759</v>
      </c>
      <c r="K3368" s="9" t="s">
        <v>25561</v>
      </c>
      <c r="L3368" s="9" t="s">
        <v>18304</v>
      </c>
      <c r="M3368" s="2" t="e">
        <f>VLOOKUP(B3368,'HP List'!A:G,7,0)</f>
        <v>#N/A</v>
      </c>
      <c r="N3368" s="2" t="e">
        <f>VLOOKUP(B3368,'HP List'!A:H,8,0)</f>
        <v>#N/A</v>
      </c>
      <c r="P3368" s="2" t="e">
        <f>VLOOKUP(B3368,'Q1'!A:B,2,0)</f>
        <v>#N/A</v>
      </c>
      <c r="Q3368" s="2" t="e">
        <f t="shared" si="209"/>
        <v>#N/A</v>
      </c>
      <c r="R3368" s="2" t="e">
        <f>VLOOKUP(B3368,'Q2'!A:B,2,0)</f>
        <v>#N/A</v>
      </c>
      <c r="S3368" s="2" t="e">
        <f t="shared" si="212"/>
        <v>#N/A</v>
      </c>
      <c r="T3368" s="2" t="e">
        <f>VLOOKUP(B3368,'Q3'!A:B,2,0)</f>
        <v>#N/A</v>
      </c>
      <c r="U3368" s="2" t="e">
        <f t="shared" si="210"/>
        <v>#N/A</v>
      </c>
      <c r="V3368" s="2" t="e">
        <f>VLOOKUP(B3368,'Q4'!A:B,2,0)</f>
        <v>#N/A</v>
      </c>
      <c r="W3368" s="2" t="e">
        <f t="shared" si="211"/>
        <v>#N/A</v>
      </c>
      <c r="X3368" s="2" t="str">
        <f>VLOOKUP(B3368,Food!A:B,2,0)</f>
        <v>Yes</v>
      </c>
      <c r="Y3368" s="2">
        <f>VLOOKUP(B3368,'Call List'!A:A,1,0)</f>
        <v>10749</v>
      </c>
      <c r="Z3368" s="2" t="e">
        <f>VLOOKUP(B3368,Sheet4!A:A,1,0)</f>
        <v>#N/A</v>
      </c>
    </row>
    <row r="3369" spans="1:26" hidden="1" x14ac:dyDescent="0.2">
      <c r="A3369" s="9">
        <v>3368</v>
      </c>
      <c r="B3369" s="9">
        <v>3710</v>
      </c>
      <c r="C3369" s="9" t="s">
        <v>214</v>
      </c>
      <c r="D3369" s="9" t="s">
        <v>24</v>
      </c>
      <c r="E3369" s="9" t="s">
        <v>11761</v>
      </c>
      <c r="F3369" s="9" t="s">
        <v>11762</v>
      </c>
      <c r="G3369" s="9" t="s">
        <v>11763</v>
      </c>
      <c r="H3369" s="9" t="s">
        <v>25562</v>
      </c>
      <c r="I3369" s="9" t="s">
        <v>11764</v>
      </c>
      <c r="J3369" s="9" t="s">
        <v>11763</v>
      </c>
      <c r="K3369" s="9" t="s">
        <v>25563</v>
      </c>
      <c r="L3369" s="9" t="s">
        <v>18314</v>
      </c>
      <c r="M3369" s="2" t="e">
        <f>VLOOKUP(B3369,'HP List'!A:G,7,0)</f>
        <v>#N/A</v>
      </c>
      <c r="N3369" s="2" t="e">
        <f>VLOOKUP(B3369,'HP List'!A:H,8,0)</f>
        <v>#N/A</v>
      </c>
      <c r="P3369" s="2" t="e">
        <f>VLOOKUP(B3369,'Q1'!A:B,2,0)</f>
        <v>#N/A</v>
      </c>
      <c r="Q3369" s="2" t="e">
        <f t="shared" si="209"/>
        <v>#N/A</v>
      </c>
      <c r="R3369" s="2" t="e">
        <f>VLOOKUP(B3369,'Q2'!A:B,2,0)</f>
        <v>#N/A</v>
      </c>
      <c r="S3369" s="2" t="e">
        <f t="shared" si="212"/>
        <v>#N/A</v>
      </c>
      <c r="T3369" s="2" t="e">
        <f>VLOOKUP(B3369,'Q3'!A:B,2,0)</f>
        <v>#N/A</v>
      </c>
      <c r="U3369" s="2" t="e">
        <f t="shared" si="210"/>
        <v>#N/A</v>
      </c>
      <c r="V3369" s="2">
        <f>VLOOKUP(B3369,'Q4'!A:B,2,0)</f>
        <v>54600</v>
      </c>
      <c r="W3369" s="2" t="str">
        <f t="shared" si="211"/>
        <v>Unpaid</v>
      </c>
      <c r="X3369" s="2" t="e">
        <f>VLOOKUP(B3369,Food!A:B,2,0)</f>
        <v>#N/A</v>
      </c>
      <c r="Y3369" s="2">
        <f>VLOOKUP(B3369,'Call List'!A:A,1,0)</f>
        <v>3710</v>
      </c>
      <c r="Z3369" s="2" t="e">
        <f>VLOOKUP(B3369,Sheet4!A:A,1,0)</f>
        <v>#N/A</v>
      </c>
    </row>
    <row r="3370" spans="1:26" hidden="1" x14ac:dyDescent="0.2">
      <c r="A3370" s="9">
        <v>3369</v>
      </c>
      <c r="B3370" s="9">
        <v>10776</v>
      </c>
      <c r="C3370" s="9" t="s">
        <v>214</v>
      </c>
      <c r="D3370" s="9" t="s">
        <v>24</v>
      </c>
      <c r="E3370" s="9" t="s">
        <v>11765</v>
      </c>
      <c r="F3370" s="9" t="s">
        <v>11766</v>
      </c>
      <c r="G3370" s="9" t="s">
        <v>11767</v>
      </c>
      <c r="H3370" s="9" t="s">
        <v>25564</v>
      </c>
      <c r="I3370" s="9" t="s">
        <v>11768</v>
      </c>
      <c r="J3370" s="9" t="s">
        <v>11769</v>
      </c>
      <c r="K3370" s="9" t="s">
        <v>25565</v>
      </c>
      <c r="L3370" s="9" t="s">
        <v>18304</v>
      </c>
      <c r="M3370" s="2" t="e">
        <f>VLOOKUP(B3370,'HP List'!A:G,7,0)</f>
        <v>#N/A</v>
      </c>
      <c r="N3370" s="2" t="e">
        <f>VLOOKUP(B3370,'HP List'!A:H,8,0)</f>
        <v>#N/A</v>
      </c>
      <c r="P3370" s="2" t="e">
        <f>VLOOKUP(B3370,'Q1'!A:B,2,0)</f>
        <v>#N/A</v>
      </c>
      <c r="Q3370" s="2" t="e">
        <f t="shared" si="209"/>
        <v>#N/A</v>
      </c>
      <c r="R3370" s="2" t="e">
        <f>VLOOKUP(B3370,'Q2'!A:B,2,0)</f>
        <v>#N/A</v>
      </c>
      <c r="S3370" s="2" t="e">
        <f t="shared" si="212"/>
        <v>#N/A</v>
      </c>
      <c r="T3370" s="2" t="e">
        <f>VLOOKUP(B3370,'Q3'!A:B,2,0)</f>
        <v>#N/A</v>
      </c>
      <c r="U3370" s="2" t="e">
        <f t="shared" si="210"/>
        <v>#N/A</v>
      </c>
      <c r="V3370" s="2" t="e">
        <f>VLOOKUP(B3370,'Q4'!A:B,2,0)</f>
        <v>#N/A</v>
      </c>
      <c r="W3370" s="2" t="e">
        <f t="shared" si="211"/>
        <v>#N/A</v>
      </c>
      <c r="X3370" s="2" t="e">
        <f>VLOOKUP(B3370,Food!A:B,2,0)</f>
        <v>#N/A</v>
      </c>
      <c r="Y3370" s="2">
        <f>VLOOKUP(B3370,'Call List'!A:A,1,0)</f>
        <v>10776</v>
      </c>
      <c r="Z3370" s="2" t="e">
        <f>VLOOKUP(B3370,Sheet4!A:A,1,0)</f>
        <v>#N/A</v>
      </c>
    </row>
    <row r="3371" spans="1:26" hidden="1" x14ac:dyDescent="0.2">
      <c r="A3371" s="9">
        <v>3370</v>
      </c>
      <c r="B3371" s="9">
        <v>4090</v>
      </c>
      <c r="C3371" s="9" t="s">
        <v>214</v>
      </c>
      <c r="D3371" s="9" t="s">
        <v>24</v>
      </c>
      <c r="E3371" s="9" t="s">
        <v>11770</v>
      </c>
      <c r="F3371" s="9" t="s">
        <v>11771</v>
      </c>
      <c r="G3371" s="9" t="s">
        <v>11772</v>
      </c>
      <c r="H3371" s="9" t="s">
        <v>25566</v>
      </c>
      <c r="I3371" s="9" t="s">
        <v>11773</v>
      </c>
      <c r="J3371" s="9" t="s">
        <v>11772</v>
      </c>
      <c r="K3371" s="9" t="s">
        <v>25567</v>
      </c>
      <c r="L3371" s="9" t="s">
        <v>18314</v>
      </c>
      <c r="M3371" s="2" t="e">
        <f>VLOOKUP(B3371,'HP List'!A:G,7,0)</f>
        <v>#N/A</v>
      </c>
      <c r="N3371" s="2" t="e">
        <f>VLOOKUP(B3371,'HP List'!A:H,8,0)</f>
        <v>#N/A</v>
      </c>
      <c r="P3371" s="2">
        <f>VLOOKUP(B3371,'Q1'!A:B,2,0)</f>
        <v>500</v>
      </c>
      <c r="Q3371" s="2" t="str">
        <f t="shared" si="209"/>
        <v>Paid</v>
      </c>
      <c r="R3371" s="2">
        <f>VLOOKUP(B3371,'Q2'!A:B,2,0)</f>
        <v>500</v>
      </c>
      <c r="S3371" s="2" t="str">
        <f t="shared" si="212"/>
        <v>Paid</v>
      </c>
      <c r="T3371" s="2">
        <f>VLOOKUP(B3371,'Q3'!A:B,2,0)</f>
        <v>500</v>
      </c>
      <c r="U3371" s="2" t="str">
        <f t="shared" si="210"/>
        <v>Paid</v>
      </c>
      <c r="V3371" s="2">
        <f>VLOOKUP(B3371,'Q4'!A:B,2,0)</f>
        <v>500</v>
      </c>
      <c r="W3371" s="2" t="str">
        <f t="shared" si="211"/>
        <v>Paid</v>
      </c>
      <c r="X3371" s="2" t="e">
        <f>VLOOKUP(B3371,Food!A:B,2,0)</f>
        <v>#N/A</v>
      </c>
      <c r="Y3371" s="2">
        <f>VLOOKUP(B3371,'Call List'!A:A,1,0)</f>
        <v>4090</v>
      </c>
      <c r="Z3371" s="2" t="e">
        <f>VLOOKUP(B3371,Sheet4!A:A,1,0)</f>
        <v>#N/A</v>
      </c>
    </row>
    <row r="3372" spans="1:26" hidden="1" x14ac:dyDescent="0.2">
      <c r="A3372" s="9">
        <v>3371</v>
      </c>
      <c r="B3372" s="9">
        <v>5058</v>
      </c>
      <c r="C3372" s="9" t="s">
        <v>214</v>
      </c>
      <c r="D3372" s="9" t="s">
        <v>24</v>
      </c>
      <c r="E3372" s="9" t="s">
        <v>11774</v>
      </c>
      <c r="F3372" s="9" t="s">
        <v>11775</v>
      </c>
      <c r="G3372" s="9" t="s">
        <v>11776</v>
      </c>
      <c r="H3372" s="9" t="s">
        <v>25568</v>
      </c>
      <c r="I3372" s="9" t="s">
        <v>11777</v>
      </c>
      <c r="J3372" s="9" t="s">
        <v>11776</v>
      </c>
      <c r="K3372" s="9" t="s">
        <v>25569</v>
      </c>
      <c r="L3372" s="9" t="s">
        <v>18312</v>
      </c>
      <c r="M3372" s="2" t="e">
        <f>VLOOKUP(B3372,'HP List'!A:G,7,0)</f>
        <v>#N/A</v>
      </c>
      <c r="N3372" s="2" t="e">
        <f>VLOOKUP(B3372,'HP List'!A:H,8,0)</f>
        <v>#N/A</v>
      </c>
      <c r="P3372" s="2" t="e">
        <f>VLOOKUP(B3372,'Q1'!A:B,2,0)</f>
        <v>#N/A</v>
      </c>
      <c r="Q3372" s="2" t="e">
        <f t="shared" si="209"/>
        <v>#N/A</v>
      </c>
      <c r="R3372" s="2" t="e">
        <f>VLOOKUP(B3372,'Q2'!A:B,2,0)</f>
        <v>#N/A</v>
      </c>
      <c r="S3372" s="2" t="e">
        <f t="shared" si="212"/>
        <v>#N/A</v>
      </c>
      <c r="T3372" s="2" t="e">
        <f>VLOOKUP(B3372,'Q3'!A:B,2,0)</f>
        <v>#N/A</v>
      </c>
      <c r="U3372" s="2" t="e">
        <f t="shared" si="210"/>
        <v>#N/A</v>
      </c>
      <c r="V3372" s="2">
        <f>VLOOKUP(B3372,'Q4'!A:B,2,0)</f>
        <v>77850</v>
      </c>
      <c r="W3372" s="2" t="str">
        <f t="shared" si="211"/>
        <v>Unpaid</v>
      </c>
      <c r="X3372" s="2" t="str">
        <f>VLOOKUP(B3372,Food!A:B,2,0)</f>
        <v>Yes</v>
      </c>
      <c r="Y3372" s="2">
        <f>VLOOKUP(B3372,'Call List'!A:A,1,0)</f>
        <v>5058</v>
      </c>
      <c r="Z3372" s="2" t="e">
        <f>VLOOKUP(B3372,Sheet4!A:A,1,0)</f>
        <v>#N/A</v>
      </c>
    </row>
    <row r="3373" spans="1:26" hidden="1" x14ac:dyDescent="0.2">
      <c r="A3373" s="9">
        <v>3372</v>
      </c>
      <c r="B3373" s="9">
        <v>4083</v>
      </c>
      <c r="C3373" s="9" t="s">
        <v>214</v>
      </c>
      <c r="D3373" s="9" t="s">
        <v>24</v>
      </c>
      <c r="E3373" s="9" t="s">
        <v>11778</v>
      </c>
      <c r="F3373" s="9" t="s">
        <v>11779</v>
      </c>
      <c r="G3373" s="9" t="s">
        <v>11780</v>
      </c>
      <c r="H3373" s="9" t="s">
        <v>11781</v>
      </c>
      <c r="I3373" s="9" t="s">
        <v>11782</v>
      </c>
      <c r="J3373" s="9" t="s">
        <v>11780</v>
      </c>
      <c r="K3373" s="9" t="s">
        <v>25570</v>
      </c>
      <c r="L3373" s="9" t="s">
        <v>18314</v>
      </c>
      <c r="M3373" s="2" t="e">
        <f>VLOOKUP(B3373,'HP List'!A:G,7,0)</f>
        <v>#N/A</v>
      </c>
      <c r="N3373" s="2" t="e">
        <f>VLOOKUP(B3373,'HP List'!A:H,8,0)</f>
        <v>#N/A</v>
      </c>
      <c r="P3373" s="2" t="e">
        <f>VLOOKUP(B3373,'Q1'!A:B,2,0)</f>
        <v>#N/A</v>
      </c>
      <c r="Q3373" s="2" t="e">
        <f t="shared" si="209"/>
        <v>#N/A</v>
      </c>
      <c r="R3373" s="2" t="e">
        <f>VLOOKUP(B3373,'Q2'!A:B,2,0)</f>
        <v>#N/A</v>
      </c>
      <c r="S3373" s="2" t="e">
        <f t="shared" si="212"/>
        <v>#N/A</v>
      </c>
      <c r="T3373" s="2" t="e">
        <f>VLOOKUP(B3373,'Q3'!A:B,2,0)</f>
        <v>#N/A</v>
      </c>
      <c r="U3373" s="2" t="e">
        <f t="shared" si="210"/>
        <v>#N/A</v>
      </c>
      <c r="V3373" s="2">
        <f>VLOOKUP(B3373,'Q4'!A:B,2,0)</f>
        <v>54600</v>
      </c>
      <c r="W3373" s="2" t="str">
        <f t="shared" si="211"/>
        <v>Unpaid</v>
      </c>
      <c r="X3373" s="2" t="e">
        <f>VLOOKUP(B3373,Food!A:B,2,0)</f>
        <v>#N/A</v>
      </c>
      <c r="Y3373" s="2">
        <f>VLOOKUP(B3373,'Call List'!A:A,1,0)</f>
        <v>4083</v>
      </c>
      <c r="Z3373" s="2" t="e">
        <f>VLOOKUP(B3373,Sheet4!A:A,1,0)</f>
        <v>#N/A</v>
      </c>
    </row>
    <row r="3374" spans="1:26" hidden="1" x14ac:dyDescent="0.2">
      <c r="A3374" s="9">
        <v>3373</v>
      </c>
      <c r="B3374" s="9">
        <v>5878</v>
      </c>
      <c r="C3374" s="9" t="s">
        <v>214</v>
      </c>
      <c r="D3374" s="9" t="s">
        <v>24</v>
      </c>
      <c r="E3374" s="9" t="s">
        <v>11783</v>
      </c>
      <c r="F3374" s="9" t="s">
        <v>11784</v>
      </c>
      <c r="G3374" s="9" t="s">
        <v>11785</v>
      </c>
      <c r="H3374" s="9" t="s">
        <v>25571</v>
      </c>
      <c r="I3374" s="9" t="s">
        <v>11786</v>
      </c>
      <c r="J3374" s="9" t="s">
        <v>11785</v>
      </c>
      <c r="K3374" s="9" t="s">
        <v>25572</v>
      </c>
      <c r="L3374" s="9" t="s">
        <v>18310</v>
      </c>
      <c r="M3374" s="2" t="e">
        <f>VLOOKUP(B3374,'HP List'!A:G,7,0)</f>
        <v>#N/A</v>
      </c>
      <c r="N3374" s="2" t="e">
        <f>VLOOKUP(B3374,'HP List'!A:H,8,0)</f>
        <v>#N/A</v>
      </c>
      <c r="P3374" s="2" t="e">
        <f>VLOOKUP(B3374,'Q1'!A:B,2,0)</f>
        <v>#N/A</v>
      </c>
      <c r="Q3374" s="2" t="e">
        <f t="shared" si="209"/>
        <v>#N/A</v>
      </c>
      <c r="R3374" s="2" t="e">
        <f>VLOOKUP(B3374,'Q2'!A:B,2,0)</f>
        <v>#N/A</v>
      </c>
      <c r="S3374" s="2" t="e">
        <f t="shared" si="212"/>
        <v>#N/A</v>
      </c>
      <c r="T3374" s="2" t="e">
        <f>VLOOKUP(B3374,'Q3'!A:B,2,0)</f>
        <v>#N/A</v>
      </c>
      <c r="U3374" s="2" t="e">
        <f t="shared" si="210"/>
        <v>#N/A</v>
      </c>
      <c r="V3374" s="2" t="e">
        <f>VLOOKUP(B3374,'Q4'!A:B,2,0)</f>
        <v>#N/A</v>
      </c>
      <c r="W3374" s="2" t="e">
        <f t="shared" si="211"/>
        <v>#N/A</v>
      </c>
      <c r="X3374" s="2" t="e">
        <f>VLOOKUP(B3374,Food!A:B,2,0)</f>
        <v>#N/A</v>
      </c>
      <c r="Y3374" s="2">
        <f>VLOOKUP(B3374,'Call List'!A:A,1,0)</f>
        <v>5878</v>
      </c>
      <c r="Z3374" s="2" t="e">
        <f>VLOOKUP(B3374,Sheet4!A:A,1,0)</f>
        <v>#N/A</v>
      </c>
    </row>
    <row r="3375" spans="1:26" hidden="1" x14ac:dyDescent="0.2">
      <c r="A3375" s="9">
        <v>3374</v>
      </c>
      <c r="B3375" s="9">
        <v>4029</v>
      </c>
      <c r="C3375" s="9" t="s">
        <v>214</v>
      </c>
      <c r="D3375" s="9" t="s">
        <v>24</v>
      </c>
      <c r="E3375" s="9" t="s">
        <v>11787</v>
      </c>
      <c r="F3375" s="9" t="s">
        <v>11788</v>
      </c>
      <c r="G3375" s="9" t="s">
        <v>11789</v>
      </c>
      <c r="H3375" s="9" t="s">
        <v>11790</v>
      </c>
      <c r="I3375" s="9" t="s">
        <v>11791</v>
      </c>
      <c r="J3375" s="9" t="s">
        <v>11789</v>
      </c>
      <c r="K3375" s="9" t="s">
        <v>25573</v>
      </c>
      <c r="L3375" s="9" t="s">
        <v>18314</v>
      </c>
      <c r="M3375" s="2" t="e">
        <f>VLOOKUP(B3375,'HP List'!A:G,7,0)</f>
        <v>#N/A</v>
      </c>
      <c r="N3375" s="2" t="e">
        <f>VLOOKUP(B3375,'HP List'!A:H,8,0)</f>
        <v>#N/A</v>
      </c>
      <c r="P3375" s="2" t="e">
        <f>VLOOKUP(B3375,'Q1'!A:B,2,0)</f>
        <v>#N/A</v>
      </c>
      <c r="Q3375" s="2" t="e">
        <f t="shared" si="209"/>
        <v>#N/A</v>
      </c>
      <c r="R3375" s="2" t="e">
        <f>VLOOKUP(B3375,'Q2'!A:B,2,0)</f>
        <v>#N/A</v>
      </c>
      <c r="S3375" s="2" t="e">
        <f t="shared" si="212"/>
        <v>#N/A</v>
      </c>
      <c r="T3375" s="2" t="e">
        <f>VLOOKUP(B3375,'Q3'!A:B,2,0)</f>
        <v>#N/A</v>
      </c>
      <c r="U3375" s="2" t="e">
        <f t="shared" si="210"/>
        <v>#N/A</v>
      </c>
      <c r="V3375" s="2">
        <f>VLOOKUP(B3375,'Q4'!A:B,2,0)</f>
        <v>77850</v>
      </c>
      <c r="W3375" s="2" t="str">
        <f t="shared" si="211"/>
        <v>Unpaid</v>
      </c>
      <c r="X3375" s="2" t="str">
        <f>VLOOKUP(B3375,Food!A:B,2,0)</f>
        <v>Yes</v>
      </c>
      <c r="Y3375" s="2">
        <f>VLOOKUP(B3375,'Call List'!A:A,1,0)</f>
        <v>4029</v>
      </c>
      <c r="Z3375" s="2" t="e">
        <f>VLOOKUP(B3375,Sheet4!A:A,1,0)</f>
        <v>#N/A</v>
      </c>
    </row>
    <row r="3376" spans="1:26" hidden="1" x14ac:dyDescent="0.2">
      <c r="A3376" s="9">
        <v>3375</v>
      </c>
      <c r="B3376" s="9">
        <v>5361</v>
      </c>
      <c r="C3376" s="9" t="s">
        <v>214</v>
      </c>
      <c r="D3376" s="9" t="s">
        <v>24</v>
      </c>
      <c r="E3376" s="9" t="s">
        <v>11792</v>
      </c>
      <c r="F3376" s="9" t="s">
        <v>4242</v>
      </c>
      <c r="G3376" s="9" t="s">
        <v>4245</v>
      </c>
      <c r="H3376" s="9" t="s">
        <v>22327</v>
      </c>
      <c r="I3376" s="9" t="s">
        <v>4244</v>
      </c>
      <c r="J3376" s="9" t="s">
        <v>4245</v>
      </c>
      <c r="K3376" s="9" t="s">
        <v>22327</v>
      </c>
      <c r="L3376" s="9" t="s">
        <v>18312</v>
      </c>
      <c r="M3376" s="2" t="e">
        <f>VLOOKUP(B3376,'HP List'!A:G,7,0)</f>
        <v>#N/A</v>
      </c>
      <c r="N3376" s="2" t="e">
        <f>VLOOKUP(B3376,'HP List'!A:H,8,0)</f>
        <v>#N/A</v>
      </c>
      <c r="P3376" s="2" t="e">
        <f>VLOOKUP(B3376,'Q1'!A:B,2,0)</f>
        <v>#N/A</v>
      </c>
      <c r="Q3376" s="2" t="e">
        <f t="shared" si="209"/>
        <v>#N/A</v>
      </c>
      <c r="R3376" s="2" t="e">
        <f>VLOOKUP(B3376,'Q2'!A:B,2,0)</f>
        <v>#N/A</v>
      </c>
      <c r="S3376" s="2" t="e">
        <f t="shared" si="212"/>
        <v>#N/A</v>
      </c>
      <c r="T3376" s="2" t="e">
        <f>VLOOKUP(B3376,'Q3'!A:B,2,0)</f>
        <v>#N/A</v>
      </c>
      <c r="U3376" s="2" t="e">
        <f t="shared" si="210"/>
        <v>#N/A</v>
      </c>
      <c r="V3376" s="2">
        <f>VLOOKUP(B3376,'Q4'!A:B,2,0)</f>
        <v>77850</v>
      </c>
      <c r="W3376" s="2" t="str">
        <f t="shared" si="211"/>
        <v>Unpaid</v>
      </c>
      <c r="X3376" s="2" t="str">
        <f>VLOOKUP(B3376,Food!A:B,2,0)</f>
        <v>Yes</v>
      </c>
      <c r="Y3376" s="2">
        <f>VLOOKUP(B3376,'Call List'!A:A,1,0)</f>
        <v>5361</v>
      </c>
      <c r="Z3376" s="2" t="e">
        <f>VLOOKUP(B3376,Sheet4!A:A,1,0)</f>
        <v>#N/A</v>
      </c>
    </row>
    <row r="3377" spans="1:26" hidden="1" x14ac:dyDescent="0.2">
      <c r="A3377" s="9">
        <v>3376</v>
      </c>
      <c r="B3377" s="9">
        <v>3759</v>
      </c>
      <c r="C3377" s="9" t="s">
        <v>214</v>
      </c>
      <c r="D3377" s="9" t="s">
        <v>24</v>
      </c>
      <c r="E3377" s="9" t="s">
        <v>11793</v>
      </c>
      <c r="F3377" s="9" t="s">
        <v>3316</v>
      </c>
      <c r="G3377" s="9" t="s">
        <v>11794</v>
      </c>
      <c r="H3377" s="9" t="s">
        <v>11795</v>
      </c>
      <c r="I3377" s="9" t="s">
        <v>11796</v>
      </c>
      <c r="J3377" s="9" t="s">
        <v>11794</v>
      </c>
      <c r="K3377" s="9" t="s">
        <v>25574</v>
      </c>
      <c r="L3377" s="9" t="s">
        <v>18314</v>
      </c>
      <c r="M3377" s="2" t="e">
        <f>VLOOKUP(B3377,'HP List'!A:G,7,0)</f>
        <v>#N/A</v>
      </c>
      <c r="N3377" s="2" t="e">
        <f>VLOOKUP(B3377,'HP List'!A:H,8,0)</f>
        <v>#N/A</v>
      </c>
      <c r="P3377" s="2" t="e">
        <f>VLOOKUP(B3377,'Q1'!A:B,2,0)</f>
        <v>#N/A</v>
      </c>
      <c r="Q3377" s="2" t="e">
        <f t="shared" si="209"/>
        <v>#N/A</v>
      </c>
      <c r="R3377" s="2">
        <f>VLOOKUP(B3377,'Q2'!A:B,2,0)</f>
        <v>1920</v>
      </c>
      <c r="S3377" s="2" t="str">
        <f t="shared" si="212"/>
        <v>Paid</v>
      </c>
      <c r="T3377" s="2">
        <f>VLOOKUP(B3377,'Q3'!A:B,2,0)</f>
        <v>70120</v>
      </c>
      <c r="U3377" s="2" t="str">
        <f t="shared" si="210"/>
        <v>Unpaid</v>
      </c>
      <c r="V3377" s="2">
        <f>VLOOKUP(B3377,'Q4'!A:B,2,0)</f>
        <v>66200</v>
      </c>
      <c r="W3377" s="2" t="str">
        <f t="shared" si="211"/>
        <v>Unpaid</v>
      </c>
      <c r="X3377" s="2" t="str">
        <f>VLOOKUP(B3377,Food!A:B,2,0)</f>
        <v>Yes</v>
      </c>
      <c r="Y3377" s="2">
        <f>VLOOKUP(B3377,'Call List'!A:A,1,0)</f>
        <v>3759</v>
      </c>
      <c r="Z3377" s="2" t="e">
        <f>VLOOKUP(B3377,Sheet4!A:A,1,0)</f>
        <v>#N/A</v>
      </c>
    </row>
    <row r="3378" spans="1:26" hidden="1" x14ac:dyDescent="0.2">
      <c r="A3378" s="9">
        <v>3377</v>
      </c>
      <c r="B3378" s="9">
        <v>12239</v>
      </c>
      <c r="C3378" s="9" t="s">
        <v>214</v>
      </c>
      <c r="D3378" s="9" t="s">
        <v>24</v>
      </c>
      <c r="E3378" s="9" t="s">
        <v>11797</v>
      </c>
      <c r="F3378" s="9" t="s">
        <v>11798</v>
      </c>
      <c r="G3378" s="9" t="s">
        <v>11799</v>
      </c>
      <c r="H3378" s="9" t="s">
        <v>25575</v>
      </c>
      <c r="I3378" s="9" t="s">
        <v>11800</v>
      </c>
      <c r="J3378" s="9" t="s">
        <v>11799</v>
      </c>
      <c r="K3378" s="9" t="s">
        <v>25575</v>
      </c>
      <c r="L3378" s="9" t="s">
        <v>18297</v>
      </c>
      <c r="M3378" s="2" t="e">
        <f>VLOOKUP(B3378,'HP List'!A:G,7,0)</f>
        <v>#N/A</v>
      </c>
      <c r="N3378" s="2" t="e">
        <f>VLOOKUP(B3378,'HP List'!A:H,8,0)</f>
        <v>#N/A</v>
      </c>
      <c r="P3378" s="2" t="e">
        <f>VLOOKUP(B3378,'Q1'!A:B,2,0)</f>
        <v>#N/A</v>
      </c>
      <c r="Q3378" s="2" t="e">
        <f t="shared" si="209"/>
        <v>#N/A</v>
      </c>
      <c r="R3378" s="2" t="e">
        <f>VLOOKUP(B3378,'Q2'!A:B,2,0)</f>
        <v>#N/A</v>
      </c>
      <c r="S3378" s="2" t="e">
        <f t="shared" si="212"/>
        <v>#N/A</v>
      </c>
      <c r="T3378" s="2" t="e">
        <f>VLOOKUP(B3378,'Q3'!A:B,2,0)</f>
        <v>#N/A</v>
      </c>
      <c r="U3378" s="2" t="e">
        <f t="shared" si="210"/>
        <v>#N/A</v>
      </c>
      <c r="V3378" s="2" t="e">
        <f>VLOOKUP(B3378,'Q4'!A:B,2,0)</f>
        <v>#N/A</v>
      </c>
      <c r="W3378" s="2" t="e">
        <f t="shared" si="211"/>
        <v>#N/A</v>
      </c>
      <c r="X3378" s="2" t="e">
        <f>VLOOKUP(B3378,Food!A:B,2,0)</f>
        <v>#N/A</v>
      </c>
      <c r="Y3378" s="2">
        <f>VLOOKUP(B3378,'Call List'!A:A,1,0)</f>
        <v>12239</v>
      </c>
      <c r="Z3378" s="2" t="e">
        <f>VLOOKUP(B3378,Sheet4!A:A,1,0)</f>
        <v>#N/A</v>
      </c>
    </row>
    <row r="3379" spans="1:26" hidden="1" x14ac:dyDescent="0.2">
      <c r="A3379" s="9">
        <v>3378</v>
      </c>
      <c r="B3379" s="9">
        <v>13205</v>
      </c>
      <c r="C3379" s="9" t="s">
        <v>214</v>
      </c>
      <c r="D3379" s="9" t="s">
        <v>24</v>
      </c>
      <c r="E3379" s="9" t="s">
        <v>11801</v>
      </c>
      <c r="F3379" s="9" t="s">
        <v>11802</v>
      </c>
      <c r="G3379" s="9" t="s">
        <v>11803</v>
      </c>
      <c r="H3379" s="9" t="s">
        <v>25576</v>
      </c>
      <c r="I3379" s="9" t="s">
        <v>11804</v>
      </c>
      <c r="J3379" s="9" t="s">
        <v>11805</v>
      </c>
      <c r="K3379" s="9" t="s">
        <v>25577</v>
      </c>
      <c r="L3379" s="9" t="s">
        <v>18294</v>
      </c>
      <c r="M3379" s="2" t="e">
        <f>VLOOKUP(B3379,'HP List'!A:G,7,0)</f>
        <v>#N/A</v>
      </c>
      <c r="N3379" s="2" t="e">
        <f>VLOOKUP(B3379,'HP List'!A:H,8,0)</f>
        <v>#N/A</v>
      </c>
      <c r="P3379" s="2">
        <f>VLOOKUP(B3379,'Q1'!A:B,2,0)</f>
        <v>8000</v>
      </c>
      <c r="Q3379" s="2" t="str">
        <f t="shared" si="209"/>
        <v>Unpaid</v>
      </c>
      <c r="R3379" s="2">
        <f>VLOOKUP(B3379,'Q2'!A:B,2,0)</f>
        <v>63500</v>
      </c>
      <c r="S3379" s="2" t="str">
        <f t="shared" si="212"/>
        <v>Unpaid</v>
      </c>
      <c r="T3379" s="2">
        <f>VLOOKUP(B3379,'Q3'!A:B,2,0)</f>
        <v>135750</v>
      </c>
      <c r="U3379" s="2" t="str">
        <f t="shared" si="210"/>
        <v>Unpaid</v>
      </c>
      <c r="V3379" s="2">
        <f>VLOOKUP(B3379,'Q4'!A:B,2,0)</f>
        <v>119250</v>
      </c>
      <c r="W3379" s="2" t="str">
        <f t="shared" si="211"/>
        <v>Unpaid</v>
      </c>
      <c r="X3379" s="2" t="str">
        <f>VLOOKUP(B3379,Food!A:B,2,0)</f>
        <v>Yes</v>
      </c>
      <c r="Y3379" s="2">
        <f>VLOOKUP(B3379,'Call List'!A:A,1,0)</f>
        <v>13205</v>
      </c>
      <c r="Z3379" s="2" t="e">
        <f>VLOOKUP(B3379,Sheet4!A:A,1,0)</f>
        <v>#N/A</v>
      </c>
    </row>
    <row r="3380" spans="1:26" hidden="1" x14ac:dyDescent="0.2">
      <c r="A3380" s="9">
        <v>3379</v>
      </c>
      <c r="B3380" s="9">
        <v>4670</v>
      </c>
      <c r="C3380" s="9" t="s">
        <v>214</v>
      </c>
      <c r="D3380" s="9" t="s">
        <v>24</v>
      </c>
      <c r="E3380" s="9" t="s">
        <v>11806</v>
      </c>
      <c r="F3380" s="9" t="s">
        <v>11807</v>
      </c>
      <c r="G3380" s="9" t="s">
        <v>11808</v>
      </c>
      <c r="H3380" s="9" t="s">
        <v>25578</v>
      </c>
      <c r="I3380" s="9" t="s">
        <v>11809</v>
      </c>
      <c r="J3380" s="9" t="s">
        <v>11808</v>
      </c>
      <c r="K3380" s="9" t="s">
        <v>25579</v>
      </c>
      <c r="L3380" s="9" t="s">
        <v>18312</v>
      </c>
      <c r="M3380" s="2" t="e">
        <f>VLOOKUP(B3380,'HP List'!A:G,7,0)</f>
        <v>#N/A</v>
      </c>
      <c r="N3380" s="2" t="e">
        <f>VLOOKUP(B3380,'HP List'!A:H,8,0)</f>
        <v>#N/A</v>
      </c>
      <c r="P3380" s="2" t="e">
        <f>VLOOKUP(B3380,'Q1'!A:B,2,0)</f>
        <v>#N/A</v>
      </c>
      <c r="Q3380" s="2" t="e">
        <f t="shared" si="209"/>
        <v>#N/A</v>
      </c>
      <c r="R3380" s="2" t="e">
        <f>VLOOKUP(B3380,'Q2'!A:B,2,0)</f>
        <v>#N/A</v>
      </c>
      <c r="S3380" s="2" t="e">
        <f t="shared" si="212"/>
        <v>#N/A</v>
      </c>
      <c r="T3380" s="2" t="e">
        <f>VLOOKUP(B3380,'Q3'!A:B,2,0)</f>
        <v>#N/A</v>
      </c>
      <c r="U3380" s="2" t="e">
        <f t="shared" si="210"/>
        <v>#N/A</v>
      </c>
      <c r="V3380" s="2">
        <f>VLOOKUP(B3380,'Q4'!A:B,2,0)</f>
        <v>64200</v>
      </c>
      <c r="W3380" s="2" t="str">
        <f t="shared" si="211"/>
        <v>Unpaid</v>
      </c>
      <c r="X3380" s="2" t="str">
        <f>VLOOKUP(B3380,Food!A:B,2,0)</f>
        <v>Yes</v>
      </c>
      <c r="Y3380" s="2">
        <f>VLOOKUP(B3380,'Call List'!A:A,1,0)</f>
        <v>4670</v>
      </c>
      <c r="Z3380" s="2" t="e">
        <f>VLOOKUP(B3380,Sheet4!A:A,1,0)</f>
        <v>#N/A</v>
      </c>
    </row>
    <row r="3381" spans="1:26" hidden="1" x14ac:dyDescent="0.2">
      <c r="A3381" s="9">
        <v>3380</v>
      </c>
      <c r="B3381" s="9">
        <v>12088</v>
      </c>
      <c r="C3381" s="9" t="s">
        <v>214</v>
      </c>
      <c r="D3381" s="9" t="s">
        <v>24</v>
      </c>
      <c r="E3381" s="9" t="s">
        <v>11810</v>
      </c>
      <c r="F3381" s="9" t="s">
        <v>11811</v>
      </c>
      <c r="G3381" s="9" t="s">
        <v>11812</v>
      </c>
      <c r="H3381" s="9" t="s">
        <v>25580</v>
      </c>
      <c r="I3381" s="9" t="s">
        <v>11813</v>
      </c>
      <c r="J3381" s="9" t="s">
        <v>11812</v>
      </c>
      <c r="K3381" s="9" t="s">
        <v>25581</v>
      </c>
      <c r="L3381" s="9" t="s">
        <v>18297</v>
      </c>
      <c r="M3381" s="2" t="e">
        <f>VLOOKUP(B3381,'HP List'!A:G,7,0)</f>
        <v>#N/A</v>
      </c>
      <c r="N3381" s="2" t="e">
        <f>VLOOKUP(B3381,'HP List'!A:H,8,0)</f>
        <v>#N/A</v>
      </c>
      <c r="P3381" s="2" t="e">
        <f>VLOOKUP(B3381,'Q1'!A:B,2,0)</f>
        <v>#N/A</v>
      </c>
      <c r="Q3381" s="2" t="e">
        <f t="shared" si="209"/>
        <v>#N/A</v>
      </c>
      <c r="R3381" s="2" t="e">
        <f>VLOOKUP(B3381,'Q2'!A:B,2,0)</f>
        <v>#N/A</v>
      </c>
      <c r="S3381" s="2" t="e">
        <f t="shared" si="212"/>
        <v>#N/A</v>
      </c>
      <c r="T3381" s="2" t="e">
        <f>VLOOKUP(B3381,'Q3'!A:B,2,0)</f>
        <v>#N/A</v>
      </c>
      <c r="U3381" s="2" t="e">
        <f t="shared" si="210"/>
        <v>#N/A</v>
      </c>
      <c r="V3381" s="2">
        <f>VLOOKUP(B3381,'Q4'!A:B,2,0)</f>
        <v>54600</v>
      </c>
      <c r="W3381" s="2" t="str">
        <f t="shared" si="211"/>
        <v>Unpaid</v>
      </c>
      <c r="X3381" s="2" t="e">
        <f>VLOOKUP(B3381,Food!A:B,2,0)</f>
        <v>#N/A</v>
      </c>
      <c r="Y3381" s="2">
        <f>VLOOKUP(B3381,'Call List'!A:A,1,0)</f>
        <v>12088</v>
      </c>
      <c r="Z3381" s="2" t="e">
        <f>VLOOKUP(B3381,Sheet4!A:A,1,0)</f>
        <v>#N/A</v>
      </c>
    </row>
    <row r="3382" spans="1:26" hidden="1" x14ac:dyDescent="0.2">
      <c r="A3382" s="9">
        <v>3381</v>
      </c>
      <c r="B3382" s="9">
        <v>6114</v>
      </c>
      <c r="C3382" s="9" t="s">
        <v>214</v>
      </c>
      <c r="D3382" s="9" t="s">
        <v>24</v>
      </c>
      <c r="E3382" s="9" t="s">
        <v>11814</v>
      </c>
      <c r="F3382" s="9" t="s">
        <v>11815</v>
      </c>
      <c r="G3382" s="9" t="s">
        <v>11816</v>
      </c>
      <c r="H3382" s="9" t="s">
        <v>25582</v>
      </c>
      <c r="I3382" s="9" t="s">
        <v>11817</v>
      </c>
      <c r="J3382" s="9" t="s">
        <v>11816</v>
      </c>
      <c r="K3382" s="9" t="s">
        <v>25583</v>
      </c>
      <c r="L3382" s="9" t="s">
        <v>18310</v>
      </c>
      <c r="M3382" s="2" t="e">
        <f>VLOOKUP(B3382,'HP List'!A:G,7,0)</f>
        <v>#N/A</v>
      </c>
      <c r="N3382" s="2" t="e">
        <f>VLOOKUP(B3382,'HP List'!A:H,8,0)</f>
        <v>#N/A</v>
      </c>
      <c r="P3382" s="2" t="e">
        <f>VLOOKUP(B3382,'Q1'!A:B,2,0)</f>
        <v>#N/A</v>
      </c>
      <c r="Q3382" s="2" t="e">
        <f t="shared" si="209"/>
        <v>#N/A</v>
      </c>
      <c r="R3382" s="2" t="e">
        <f>VLOOKUP(B3382,'Q2'!A:B,2,0)</f>
        <v>#N/A</v>
      </c>
      <c r="S3382" s="2" t="e">
        <f t="shared" si="212"/>
        <v>#N/A</v>
      </c>
      <c r="T3382" s="2" t="e">
        <f>VLOOKUP(B3382,'Q3'!A:B,2,0)</f>
        <v>#N/A</v>
      </c>
      <c r="U3382" s="2" t="e">
        <f t="shared" si="210"/>
        <v>#N/A</v>
      </c>
      <c r="V3382" s="2">
        <f>VLOOKUP(B3382,'Q4'!A:B,2,0)</f>
        <v>54600</v>
      </c>
      <c r="W3382" s="2" t="str">
        <f t="shared" si="211"/>
        <v>Unpaid</v>
      </c>
      <c r="X3382" s="2" t="e">
        <f>VLOOKUP(B3382,Food!A:B,2,0)</f>
        <v>#N/A</v>
      </c>
      <c r="Y3382" s="2">
        <f>VLOOKUP(B3382,'Call List'!A:A,1,0)</f>
        <v>6114</v>
      </c>
      <c r="Z3382" s="2" t="e">
        <f>VLOOKUP(B3382,Sheet4!A:A,1,0)</f>
        <v>#N/A</v>
      </c>
    </row>
    <row r="3383" spans="1:26" hidden="1" x14ac:dyDescent="0.2">
      <c r="A3383" s="9">
        <v>3382</v>
      </c>
      <c r="B3383" s="9">
        <v>6148</v>
      </c>
      <c r="C3383" s="9" t="s">
        <v>214</v>
      </c>
      <c r="D3383" s="9" t="s">
        <v>24</v>
      </c>
      <c r="E3383" s="9" t="s">
        <v>11818</v>
      </c>
      <c r="F3383" s="9" t="s">
        <v>7326</v>
      </c>
      <c r="G3383" s="9" t="s">
        <v>7327</v>
      </c>
      <c r="H3383" s="9" t="s">
        <v>23668</v>
      </c>
      <c r="I3383" s="9" t="s">
        <v>7328</v>
      </c>
      <c r="J3383" s="9" t="s">
        <v>7327</v>
      </c>
      <c r="K3383" s="9" t="s">
        <v>25584</v>
      </c>
      <c r="L3383" s="9" t="s">
        <v>18310</v>
      </c>
      <c r="M3383" s="2" t="e">
        <f>VLOOKUP(B3383,'HP List'!A:G,7,0)</f>
        <v>#N/A</v>
      </c>
      <c r="N3383" s="2" t="e">
        <f>VLOOKUP(B3383,'HP List'!A:H,8,0)</f>
        <v>#N/A</v>
      </c>
      <c r="P3383" s="2" t="e">
        <f>VLOOKUP(B3383,'Q1'!A:B,2,0)</f>
        <v>#N/A</v>
      </c>
      <c r="Q3383" s="2" t="e">
        <f t="shared" si="209"/>
        <v>#N/A</v>
      </c>
      <c r="R3383" s="2" t="e">
        <f>VLOOKUP(B3383,'Q2'!A:B,2,0)</f>
        <v>#N/A</v>
      </c>
      <c r="S3383" s="2" t="e">
        <f t="shared" si="212"/>
        <v>#N/A</v>
      </c>
      <c r="T3383" s="2" t="e">
        <f>VLOOKUP(B3383,'Q3'!A:B,2,0)</f>
        <v>#N/A</v>
      </c>
      <c r="U3383" s="2" t="e">
        <f t="shared" si="210"/>
        <v>#N/A</v>
      </c>
      <c r="V3383" s="2">
        <f>VLOOKUP(B3383,'Q4'!A:B,2,0)</f>
        <v>54600</v>
      </c>
      <c r="W3383" s="2" t="str">
        <f t="shared" si="211"/>
        <v>Unpaid</v>
      </c>
      <c r="X3383" s="2" t="str">
        <f>VLOOKUP(B3383,Food!A:B,2,0)</f>
        <v>Yes</v>
      </c>
      <c r="Y3383" s="2">
        <f>VLOOKUP(B3383,'Call List'!A:A,1,0)</f>
        <v>6148</v>
      </c>
      <c r="Z3383" s="2" t="e">
        <f>VLOOKUP(B3383,Sheet4!A:A,1,0)</f>
        <v>#N/A</v>
      </c>
    </row>
    <row r="3384" spans="1:26" hidden="1" x14ac:dyDescent="0.2">
      <c r="A3384" s="9">
        <v>3383</v>
      </c>
      <c r="B3384" s="9">
        <v>10147</v>
      </c>
      <c r="C3384" s="9" t="s">
        <v>214</v>
      </c>
      <c r="D3384" s="9" t="s">
        <v>24</v>
      </c>
      <c r="E3384" s="9" t="s">
        <v>11819</v>
      </c>
      <c r="F3384" s="9" t="s">
        <v>11820</v>
      </c>
      <c r="G3384" s="9" t="s">
        <v>11821</v>
      </c>
      <c r="H3384" s="9" t="s">
        <v>25585</v>
      </c>
      <c r="I3384" s="9" t="s">
        <v>11822</v>
      </c>
      <c r="J3384" s="9" t="s">
        <v>11821</v>
      </c>
      <c r="K3384" s="9" t="s">
        <v>25586</v>
      </c>
      <c r="L3384" s="9" t="s">
        <v>18306</v>
      </c>
      <c r="M3384" s="2" t="e">
        <f>VLOOKUP(B3384,'HP List'!A:G,7,0)</f>
        <v>#N/A</v>
      </c>
      <c r="N3384" s="2" t="e">
        <f>VLOOKUP(B3384,'HP List'!A:H,8,0)</f>
        <v>#N/A</v>
      </c>
      <c r="P3384" s="2" t="e">
        <f>VLOOKUP(B3384,'Q1'!A:B,2,0)</f>
        <v>#N/A</v>
      </c>
      <c r="Q3384" s="2" t="e">
        <f t="shared" si="209"/>
        <v>#N/A</v>
      </c>
      <c r="R3384" s="2" t="e">
        <f>VLOOKUP(B3384,'Q2'!A:B,2,0)</f>
        <v>#N/A</v>
      </c>
      <c r="S3384" s="2" t="e">
        <f t="shared" si="212"/>
        <v>#N/A</v>
      </c>
      <c r="T3384" s="2" t="e">
        <f>VLOOKUP(B3384,'Q3'!A:B,2,0)</f>
        <v>#N/A</v>
      </c>
      <c r="U3384" s="2" t="e">
        <f t="shared" si="210"/>
        <v>#N/A</v>
      </c>
      <c r="V3384" s="2">
        <f>VLOOKUP(B3384,'Q4'!A:B,2,0)</f>
        <v>64200</v>
      </c>
      <c r="W3384" s="2" t="str">
        <f t="shared" si="211"/>
        <v>Unpaid</v>
      </c>
      <c r="X3384" s="2" t="str">
        <f>VLOOKUP(B3384,Food!A:B,2,0)</f>
        <v>Yes</v>
      </c>
      <c r="Y3384" s="2">
        <f>VLOOKUP(B3384,'Call List'!A:A,1,0)</f>
        <v>10147</v>
      </c>
      <c r="Z3384" s="2" t="e">
        <f>VLOOKUP(B3384,Sheet4!A:A,1,0)</f>
        <v>#N/A</v>
      </c>
    </row>
    <row r="3385" spans="1:26" hidden="1" x14ac:dyDescent="0.2">
      <c r="A3385" s="9">
        <v>3384</v>
      </c>
      <c r="B3385" s="9">
        <v>11561</v>
      </c>
      <c r="C3385" s="9" t="s">
        <v>214</v>
      </c>
      <c r="D3385" s="9" t="s">
        <v>24</v>
      </c>
      <c r="E3385" s="9" t="s">
        <v>11823</v>
      </c>
      <c r="F3385" s="9" t="s">
        <v>3804</v>
      </c>
      <c r="G3385" s="9" t="s">
        <v>3805</v>
      </c>
      <c r="H3385" s="9" t="s">
        <v>22142</v>
      </c>
      <c r="I3385" s="9" t="s">
        <v>3806</v>
      </c>
      <c r="J3385" s="9" t="s">
        <v>3807</v>
      </c>
      <c r="K3385" s="9" t="s">
        <v>22143</v>
      </c>
      <c r="L3385" s="9" t="s">
        <v>18297</v>
      </c>
      <c r="M3385" s="2" t="e">
        <f>VLOOKUP(B3385,'HP List'!A:G,7,0)</f>
        <v>#N/A</v>
      </c>
      <c r="N3385" s="2" t="e">
        <f>VLOOKUP(B3385,'HP List'!A:H,8,0)</f>
        <v>#N/A</v>
      </c>
      <c r="P3385" s="2" t="e">
        <f>VLOOKUP(B3385,'Q1'!A:B,2,0)</f>
        <v>#N/A</v>
      </c>
      <c r="Q3385" s="2" t="e">
        <f t="shared" si="209"/>
        <v>#N/A</v>
      </c>
      <c r="R3385" s="2" t="e">
        <f>VLOOKUP(B3385,'Q2'!A:B,2,0)</f>
        <v>#N/A</v>
      </c>
      <c r="S3385" s="2" t="e">
        <f t="shared" si="212"/>
        <v>#N/A</v>
      </c>
      <c r="T3385" s="2" t="e">
        <f>VLOOKUP(B3385,'Q3'!A:B,2,0)</f>
        <v>#N/A</v>
      </c>
      <c r="U3385" s="2" t="e">
        <f t="shared" si="210"/>
        <v>#N/A</v>
      </c>
      <c r="V3385" s="2" t="e">
        <f>VLOOKUP(B3385,'Q4'!A:B,2,0)</f>
        <v>#N/A</v>
      </c>
      <c r="W3385" s="2" t="e">
        <f t="shared" si="211"/>
        <v>#N/A</v>
      </c>
      <c r="X3385" s="2" t="e">
        <f>VLOOKUP(B3385,Food!A:B,2,0)</f>
        <v>#N/A</v>
      </c>
      <c r="Y3385" s="2">
        <f>VLOOKUP(B3385,'Call List'!A:A,1,0)</f>
        <v>11561</v>
      </c>
      <c r="Z3385" s="2" t="e">
        <f>VLOOKUP(B3385,Sheet4!A:A,1,0)</f>
        <v>#N/A</v>
      </c>
    </row>
    <row r="3386" spans="1:26" hidden="1" x14ac:dyDescent="0.2">
      <c r="A3386" s="9">
        <v>3385</v>
      </c>
      <c r="B3386" s="9">
        <v>11713</v>
      </c>
      <c r="C3386" s="9" t="s">
        <v>214</v>
      </c>
      <c r="D3386" s="9" t="s">
        <v>24</v>
      </c>
      <c r="E3386" s="9" t="s">
        <v>11824</v>
      </c>
      <c r="F3386" s="9" t="s">
        <v>11825</v>
      </c>
      <c r="G3386" s="9" t="s">
        <v>11826</v>
      </c>
      <c r="H3386" s="9" t="s">
        <v>25587</v>
      </c>
      <c r="I3386" s="9" t="s">
        <v>11827</v>
      </c>
      <c r="J3386" s="9" t="s">
        <v>11828</v>
      </c>
      <c r="K3386" s="9" t="s">
        <v>25588</v>
      </c>
      <c r="L3386" s="9" t="s">
        <v>18297</v>
      </c>
      <c r="M3386" s="2" t="e">
        <f>VLOOKUP(B3386,'HP List'!A:G,7,0)</f>
        <v>#N/A</v>
      </c>
      <c r="N3386" s="2" t="e">
        <f>VLOOKUP(B3386,'HP List'!A:H,8,0)</f>
        <v>#N/A</v>
      </c>
      <c r="P3386" s="2" t="e">
        <f>VLOOKUP(B3386,'Q1'!A:B,2,0)</f>
        <v>#N/A</v>
      </c>
      <c r="Q3386" s="2" t="e">
        <f t="shared" si="209"/>
        <v>#N/A</v>
      </c>
      <c r="R3386" s="2" t="e">
        <f>VLOOKUP(B3386,'Q2'!A:B,2,0)</f>
        <v>#N/A</v>
      </c>
      <c r="S3386" s="2" t="e">
        <f t="shared" si="212"/>
        <v>#N/A</v>
      </c>
      <c r="T3386" s="2" t="e">
        <f>VLOOKUP(B3386,'Q3'!A:B,2,0)</f>
        <v>#N/A</v>
      </c>
      <c r="U3386" s="2" t="e">
        <f t="shared" si="210"/>
        <v>#N/A</v>
      </c>
      <c r="V3386" s="2">
        <f>VLOOKUP(B3386,'Q4'!A:B,2,0)</f>
        <v>80100</v>
      </c>
      <c r="W3386" s="2" t="str">
        <f t="shared" si="211"/>
        <v>Unpaid</v>
      </c>
      <c r="X3386" s="2" t="str">
        <f>VLOOKUP(B3386,Food!A:B,2,0)</f>
        <v>Yes</v>
      </c>
      <c r="Y3386" s="2">
        <f>VLOOKUP(B3386,'Call List'!A:A,1,0)</f>
        <v>11713</v>
      </c>
      <c r="Z3386" s="2" t="e">
        <f>VLOOKUP(B3386,Sheet4!A:A,1,0)</f>
        <v>#N/A</v>
      </c>
    </row>
    <row r="3387" spans="1:26" hidden="1" x14ac:dyDescent="0.2">
      <c r="A3387" s="9">
        <v>3386</v>
      </c>
      <c r="B3387" s="9">
        <v>4884</v>
      </c>
      <c r="C3387" s="9" t="s">
        <v>214</v>
      </c>
      <c r="D3387" s="9" t="s">
        <v>24</v>
      </c>
      <c r="E3387" s="9" t="s">
        <v>11829</v>
      </c>
      <c r="F3387" s="9" t="s">
        <v>11830</v>
      </c>
      <c r="G3387" s="9" t="s">
        <v>11831</v>
      </c>
      <c r="H3387" s="9" t="s">
        <v>11832</v>
      </c>
      <c r="I3387" s="9" t="s">
        <v>11833</v>
      </c>
      <c r="J3387" s="9" t="s">
        <v>11831</v>
      </c>
      <c r="K3387" s="9" t="s">
        <v>25589</v>
      </c>
      <c r="L3387" s="9" t="s">
        <v>18312</v>
      </c>
      <c r="M3387" s="2" t="e">
        <f>VLOOKUP(B3387,'HP List'!A:G,7,0)</f>
        <v>#N/A</v>
      </c>
      <c r="N3387" s="2" t="e">
        <f>VLOOKUP(B3387,'HP List'!A:H,8,0)</f>
        <v>#N/A</v>
      </c>
      <c r="P3387" s="2" t="e">
        <f>VLOOKUP(B3387,'Q1'!A:B,2,0)</f>
        <v>#N/A</v>
      </c>
      <c r="Q3387" s="2" t="e">
        <f t="shared" si="209"/>
        <v>#N/A</v>
      </c>
      <c r="R3387" s="2" t="e">
        <f>VLOOKUP(B3387,'Q2'!A:B,2,0)</f>
        <v>#N/A</v>
      </c>
      <c r="S3387" s="2" t="e">
        <f t="shared" si="212"/>
        <v>#N/A</v>
      </c>
      <c r="T3387" s="2" t="e">
        <f>VLOOKUP(B3387,'Q3'!A:B,2,0)</f>
        <v>#N/A</v>
      </c>
      <c r="U3387" s="2" t="e">
        <f t="shared" si="210"/>
        <v>#N/A</v>
      </c>
      <c r="V3387" s="2">
        <f>VLOOKUP(B3387,'Q4'!A:B,2,0)</f>
        <v>54600</v>
      </c>
      <c r="W3387" s="2" t="str">
        <f t="shared" si="211"/>
        <v>Unpaid</v>
      </c>
      <c r="X3387" s="2" t="e">
        <f>VLOOKUP(B3387,Food!A:B,2,0)</f>
        <v>#N/A</v>
      </c>
      <c r="Y3387" s="2">
        <f>VLOOKUP(B3387,'Call List'!A:A,1,0)</f>
        <v>4884</v>
      </c>
      <c r="Z3387" s="2" t="e">
        <f>VLOOKUP(B3387,Sheet4!A:A,1,0)</f>
        <v>#N/A</v>
      </c>
    </row>
    <row r="3388" spans="1:26" hidden="1" x14ac:dyDescent="0.2">
      <c r="A3388" s="9">
        <v>3387</v>
      </c>
      <c r="B3388" s="9">
        <v>8925</v>
      </c>
      <c r="C3388" s="9" t="s">
        <v>214</v>
      </c>
      <c r="D3388" s="9" t="s">
        <v>12</v>
      </c>
      <c r="E3388" s="9" t="s">
        <v>11834</v>
      </c>
      <c r="F3388" s="9" t="s">
        <v>6065</v>
      </c>
      <c r="G3388" s="9" t="s">
        <v>6066</v>
      </c>
      <c r="H3388" s="9" t="s">
        <v>25590</v>
      </c>
      <c r="I3388" s="9" t="s">
        <v>6067</v>
      </c>
      <c r="J3388" s="9" t="s">
        <v>6066</v>
      </c>
      <c r="K3388" s="9" t="s">
        <v>25591</v>
      </c>
      <c r="L3388" s="9" t="s">
        <v>18308</v>
      </c>
      <c r="M3388" s="2" t="e">
        <f>VLOOKUP(B3388,'HP List'!A:G,7,0)</f>
        <v>#N/A</v>
      </c>
      <c r="N3388" s="2" t="e">
        <f>VLOOKUP(B3388,'HP List'!A:H,8,0)</f>
        <v>#N/A</v>
      </c>
      <c r="P3388" s="2" t="e">
        <f>VLOOKUP(B3388,'Q1'!A:B,2,0)</f>
        <v>#N/A</v>
      </c>
      <c r="Q3388" s="2" t="e">
        <f t="shared" si="209"/>
        <v>#N/A</v>
      </c>
      <c r="R3388" s="2" t="e">
        <f>VLOOKUP(B3388,'Q2'!A:B,2,0)</f>
        <v>#N/A</v>
      </c>
      <c r="S3388" s="2" t="e">
        <f t="shared" si="212"/>
        <v>#N/A</v>
      </c>
      <c r="T3388" s="2" t="e">
        <f>VLOOKUP(B3388,'Q3'!A:B,2,0)</f>
        <v>#N/A</v>
      </c>
      <c r="U3388" s="2" t="e">
        <f t="shared" si="210"/>
        <v>#N/A</v>
      </c>
      <c r="V3388" s="2">
        <f>VLOOKUP(B3388,'Q4'!A:B,2,0)</f>
        <v>65550</v>
      </c>
      <c r="W3388" s="2" t="str">
        <f t="shared" si="211"/>
        <v>Unpaid</v>
      </c>
      <c r="X3388" s="2" t="e">
        <f>VLOOKUP(B3388,Food!A:B,2,0)</f>
        <v>#N/A</v>
      </c>
      <c r="Y3388" s="2">
        <f>VLOOKUP(B3388,'Call List'!A:A,1,0)</f>
        <v>8925</v>
      </c>
      <c r="Z3388" s="2" t="e">
        <f>VLOOKUP(B3388,Sheet4!A:A,1,0)</f>
        <v>#N/A</v>
      </c>
    </row>
    <row r="3389" spans="1:26" hidden="1" x14ac:dyDescent="0.2">
      <c r="A3389" s="9">
        <v>3388</v>
      </c>
      <c r="B3389" s="9">
        <v>13026</v>
      </c>
      <c r="C3389" s="9" t="s">
        <v>214</v>
      </c>
      <c r="D3389" s="9" t="s">
        <v>12</v>
      </c>
      <c r="E3389" s="9" t="s">
        <v>11835</v>
      </c>
      <c r="F3389" s="9" t="s">
        <v>11836</v>
      </c>
      <c r="G3389" s="9" t="s">
        <v>11837</v>
      </c>
      <c r="H3389" s="9" t="s">
        <v>25592</v>
      </c>
      <c r="I3389" s="9" t="s">
        <v>11838</v>
      </c>
      <c r="J3389" s="9" t="s">
        <v>11837</v>
      </c>
      <c r="K3389" s="9" t="s">
        <v>25593</v>
      </c>
      <c r="L3389" s="9" t="s">
        <v>18294</v>
      </c>
      <c r="M3389" s="2" t="e">
        <f>VLOOKUP(B3389,'HP List'!A:G,7,0)</f>
        <v>#N/A</v>
      </c>
      <c r="N3389" s="2" t="e">
        <f>VLOOKUP(B3389,'HP List'!A:H,8,0)</f>
        <v>#N/A</v>
      </c>
      <c r="P3389" s="2" t="e">
        <f>VLOOKUP(B3389,'Q1'!A:B,2,0)</f>
        <v>#N/A</v>
      </c>
      <c r="Q3389" s="2" t="e">
        <f t="shared" si="209"/>
        <v>#N/A</v>
      </c>
      <c r="R3389" s="2" t="e">
        <f>VLOOKUP(B3389,'Q2'!A:B,2,0)</f>
        <v>#N/A</v>
      </c>
      <c r="S3389" s="2" t="e">
        <f t="shared" si="212"/>
        <v>#N/A</v>
      </c>
      <c r="T3389" s="2" t="e">
        <f>VLOOKUP(B3389,'Q3'!A:B,2,0)</f>
        <v>#N/A</v>
      </c>
      <c r="U3389" s="2" t="e">
        <f t="shared" si="210"/>
        <v>#N/A</v>
      </c>
      <c r="V3389" s="2" t="e">
        <f>VLOOKUP(B3389,'Q4'!A:B,2,0)</f>
        <v>#N/A</v>
      </c>
      <c r="W3389" s="2" t="e">
        <f t="shared" si="211"/>
        <v>#N/A</v>
      </c>
      <c r="X3389" s="2" t="str">
        <f>VLOOKUP(B3389,Food!A:B,2,0)</f>
        <v>Yes</v>
      </c>
      <c r="Y3389" s="2">
        <f>VLOOKUP(B3389,'Call List'!A:A,1,0)</f>
        <v>13026</v>
      </c>
      <c r="Z3389" s="2" t="e">
        <f>VLOOKUP(B3389,Sheet4!A:A,1,0)</f>
        <v>#N/A</v>
      </c>
    </row>
    <row r="3390" spans="1:26" hidden="1" x14ac:dyDescent="0.2">
      <c r="A3390" s="9">
        <v>3389</v>
      </c>
      <c r="B3390" s="9">
        <v>10060</v>
      </c>
      <c r="C3390" s="9" t="s">
        <v>214</v>
      </c>
      <c r="D3390" s="9" t="s">
        <v>12</v>
      </c>
      <c r="E3390" s="9" t="s">
        <v>11839</v>
      </c>
      <c r="F3390" s="9" t="s">
        <v>3931</v>
      </c>
      <c r="G3390" s="9" t="s">
        <v>3932</v>
      </c>
      <c r="H3390" s="9" t="s">
        <v>22192</v>
      </c>
      <c r="I3390" s="9" t="s">
        <v>3933</v>
      </c>
      <c r="J3390" s="9" t="s">
        <v>3932</v>
      </c>
      <c r="K3390" s="9" t="s">
        <v>22193</v>
      </c>
      <c r="L3390" s="9" t="s">
        <v>18306</v>
      </c>
      <c r="M3390" s="2" t="e">
        <f>VLOOKUP(B3390,'HP List'!A:G,7,0)</f>
        <v>#N/A</v>
      </c>
      <c r="N3390" s="2" t="e">
        <f>VLOOKUP(B3390,'HP List'!A:H,8,0)</f>
        <v>#N/A</v>
      </c>
      <c r="P3390" s="2" t="e">
        <f>VLOOKUP(B3390,'Q1'!A:B,2,0)</f>
        <v>#N/A</v>
      </c>
      <c r="Q3390" s="2" t="e">
        <f t="shared" si="209"/>
        <v>#N/A</v>
      </c>
      <c r="R3390" s="2" t="e">
        <f>VLOOKUP(B3390,'Q2'!A:B,2,0)</f>
        <v>#N/A</v>
      </c>
      <c r="S3390" s="2" t="e">
        <f t="shared" si="212"/>
        <v>#N/A</v>
      </c>
      <c r="T3390" s="2" t="e">
        <f>VLOOKUP(B3390,'Q3'!A:B,2,0)</f>
        <v>#N/A</v>
      </c>
      <c r="U3390" s="2" t="e">
        <f t="shared" si="210"/>
        <v>#N/A</v>
      </c>
      <c r="V3390" s="2" t="e">
        <f>VLOOKUP(B3390,'Q4'!A:B,2,0)</f>
        <v>#N/A</v>
      </c>
      <c r="W3390" s="2" t="e">
        <f t="shared" si="211"/>
        <v>#N/A</v>
      </c>
      <c r="X3390" s="2" t="str">
        <f>VLOOKUP(B3390,Food!A:B,2,0)</f>
        <v>Yes</v>
      </c>
      <c r="Y3390" s="2">
        <f>VLOOKUP(B3390,'Call List'!A:A,1,0)</f>
        <v>10060</v>
      </c>
      <c r="Z3390" s="2" t="e">
        <f>VLOOKUP(B3390,Sheet4!A:A,1,0)</f>
        <v>#N/A</v>
      </c>
    </row>
    <row r="3391" spans="1:26" hidden="1" x14ac:dyDescent="0.2">
      <c r="A3391" s="9">
        <v>3390</v>
      </c>
      <c r="B3391" s="9">
        <v>10383</v>
      </c>
      <c r="C3391" s="9" t="s">
        <v>214</v>
      </c>
      <c r="D3391" s="9" t="s">
        <v>12</v>
      </c>
      <c r="E3391" s="9" t="s">
        <v>11840</v>
      </c>
      <c r="F3391" s="9" t="s">
        <v>11841</v>
      </c>
      <c r="G3391" s="9" t="s">
        <v>11842</v>
      </c>
      <c r="H3391" s="9" t="s">
        <v>25594</v>
      </c>
      <c r="I3391" s="9" t="s">
        <v>11843</v>
      </c>
      <c r="J3391" s="9" t="s">
        <v>11842</v>
      </c>
      <c r="K3391" s="9" t="s">
        <v>25595</v>
      </c>
      <c r="L3391" s="9" t="s">
        <v>18306</v>
      </c>
      <c r="M3391" s="2" t="e">
        <f>VLOOKUP(B3391,'HP List'!A:G,7,0)</f>
        <v>#N/A</v>
      </c>
      <c r="N3391" s="2" t="e">
        <f>VLOOKUP(B3391,'HP List'!A:H,8,0)</f>
        <v>#N/A</v>
      </c>
      <c r="P3391" s="2" t="e">
        <f>VLOOKUP(B3391,'Q1'!A:B,2,0)</f>
        <v>#N/A</v>
      </c>
      <c r="Q3391" s="2" t="e">
        <f t="shared" si="209"/>
        <v>#N/A</v>
      </c>
      <c r="R3391" s="2" t="e">
        <f>VLOOKUP(B3391,'Q2'!A:B,2,0)</f>
        <v>#N/A</v>
      </c>
      <c r="S3391" s="2" t="e">
        <f t="shared" si="212"/>
        <v>#N/A</v>
      </c>
      <c r="T3391" s="2" t="e">
        <f>VLOOKUP(B3391,'Q3'!A:B,2,0)</f>
        <v>#N/A</v>
      </c>
      <c r="U3391" s="2" t="e">
        <f t="shared" si="210"/>
        <v>#N/A</v>
      </c>
      <c r="V3391" s="2">
        <f>VLOOKUP(B3391,'Q4'!A:B,2,0)</f>
        <v>77850</v>
      </c>
      <c r="W3391" s="2" t="str">
        <f t="shared" si="211"/>
        <v>Unpaid</v>
      </c>
      <c r="X3391" s="2" t="str">
        <f>VLOOKUP(B3391,Food!A:B,2,0)</f>
        <v>Yes</v>
      </c>
      <c r="Y3391" s="2">
        <f>VLOOKUP(B3391,'Call List'!A:A,1,0)</f>
        <v>10383</v>
      </c>
      <c r="Z3391" s="2" t="e">
        <f>VLOOKUP(B3391,Sheet4!A:A,1,0)</f>
        <v>#N/A</v>
      </c>
    </row>
    <row r="3392" spans="1:26" hidden="1" x14ac:dyDescent="0.2">
      <c r="A3392" s="9">
        <v>3391</v>
      </c>
      <c r="B3392" s="9">
        <v>5042</v>
      </c>
      <c r="C3392" s="9" t="s">
        <v>214</v>
      </c>
      <c r="D3392" s="9" t="s">
        <v>12</v>
      </c>
      <c r="E3392" s="9" t="s">
        <v>11844</v>
      </c>
      <c r="F3392" s="9" t="s">
        <v>11845</v>
      </c>
      <c r="G3392" s="9" t="s">
        <v>11846</v>
      </c>
      <c r="H3392" s="9" t="s">
        <v>25596</v>
      </c>
      <c r="I3392" s="9" t="s">
        <v>11847</v>
      </c>
      <c r="J3392" s="9" t="s">
        <v>11846</v>
      </c>
      <c r="K3392" s="9" t="s">
        <v>25596</v>
      </c>
      <c r="L3392" s="9" t="s">
        <v>18312</v>
      </c>
      <c r="M3392" s="2" t="e">
        <f>VLOOKUP(B3392,'HP List'!A:G,7,0)</f>
        <v>#N/A</v>
      </c>
      <c r="N3392" s="2" t="e">
        <f>VLOOKUP(B3392,'HP List'!A:H,8,0)</f>
        <v>#N/A</v>
      </c>
      <c r="P3392" s="2" t="e">
        <f>VLOOKUP(B3392,'Q1'!A:B,2,0)</f>
        <v>#N/A</v>
      </c>
      <c r="Q3392" s="2" t="e">
        <f t="shared" si="209"/>
        <v>#N/A</v>
      </c>
      <c r="R3392" s="2" t="e">
        <f>VLOOKUP(B3392,'Q2'!A:B,2,0)</f>
        <v>#N/A</v>
      </c>
      <c r="S3392" s="2" t="e">
        <f t="shared" si="212"/>
        <v>#N/A</v>
      </c>
      <c r="T3392" s="2" t="e">
        <f>VLOOKUP(B3392,'Q3'!A:B,2,0)</f>
        <v>#N/A</v>
      </c>
      <c r="U3392" s="2" t="e">
        <f t="shared" si="210"/>
        <v>#N/A</v>
      </c>
      <c r="V3392" s="2">
        <f>VLOOKUP(B3392,'Q4'!A:B,2,0)</f>
        <v>64200</v>
      </c>
      <c r="W3392" s="2" t="str">
        <f t="shared" si="211"/>
        <v>Unpaid</v>
      </c>
      <c r="X3392" s="2" t="str">
        <f>VLOOKUP(B3392,Food!A:B,2,0)</f>
        <v>Yes</v>
      </c>
      <c r="Y3392" s="2">
        <f>VLOOKUP(B3392,'Call List'!A:A,1,0)</f>
        <v>5042</v>
      </c>
      <c r="Z3392" s="2" t="e">
        <f>VLOOKUP(B3392,Sheet4!A:A,1,0)</f>
        <v>#N/A</v>
      </c>
    </row>
    <row r="3393" spans="1:26" hidden="1" x14ac:dyDescent="0.2">
      <c r="A3393" s="9">
        <v>3392</v>
      </c>
      <c r="B3393" s="9">
        <v>12015</v>
      </c>
      <c r="C3393" s="9" t="s">
        <v>214</v>
      </c>
      <c r="D3393" s="9" t="s">
        <v>12</v>
      </c>
      <c r="E3393" s="9" t="s">
        <v>11848</v>
      </c>
      <c r="F3393" s="9" t="s">
        <v>11849</v>
      </c>
      <c r="G3393" s="9" t="s">
        <v>11850</v>
      </c>
      <c r="H3393" s="9" t="s">
        <v>25597</v>
      </c>
      <c r="I3393" s="9" t="s">
        <v>11851</v>
      </c>
      <c r="J3393" s="9" t="s">
        <v>11852</v>
      </c>
      <c r="K3393" s="9" t="s">
        <v>25597</v>
      </c>
      <c r="L3393" s="9" t="s">
        <v>18297</v>
      </c>
      <c r="M3393" s="2" t="e">
        <f>VLOOKUP(B3393,'HP List'!A:G,7,0)</f>
        <v>#N/A</v>
      </c>
      <c r="N3393" s="2" t="e">
        <f>VLOOKUP(B3393,'HP List'!A:H,8,0)</f>
        <v>#N/A</v>
      </c>
      <c r="P3393" s="2" t="e">
        <f>VLOOKUP(B3393,'Q1'!A:B,2,0)</f>
        <v>#N/A</v>
      </c>
      <c r="Q3393" s="2" t="e">
        <f t="shared" si="209"/>
        <v>#N/A</v>
      </c>
      <c r="R3393" s="2" t="e">
        <f>VLOOKUP(B3393,'Q2'!A:B,2,0)</f>
        <v>#N/A</v>
      </c>
      <c r="S3393" s="2" t="e">
        <f t="shared" si="212"/>
        <v>#N/A</v>
      </c>
      <c r="T3393" s="2" t="e">
        <f>VLOOKUP(B3393,'Q3'!A:B,2,0)</f>
        <v>#N/A</v>
      </c>
      <c r="U3393" s="2" t="e">
        <f t="shared" si="210"/>
        <v>#N/A</v>
      </c>
      <c r="V3393" s="2" t="e">
        <f>VLOOKUP(B3393,'Q4'!A:B,2,0)</f>
        <v>#N/A</v>
      </c>
      <c r="W3393" s="2" t="e">
        <f t="shared" si="211"/>
        <v>#N/A</v>
      </c>
      <c r="X3393" s="2" t="str">
        <f>VLOOKUP(B3393,Food!A:B,2,0)</f>
        <v>Yes</v>
      </c>
      <c r="Y3393" s="2">
        <f>VLOOKUP(B3393,'Call List'!A:A,1,0)</f>
        <v>12015</v>
      </c>
      <c r="Z3393" s="2" t="e">
        <f>VLOOKUP(B3393,Sheet4!A:A,1,0)</f>
        <v>#N/A</v>
      </c>
    </row>
    <row r="3394" spans="1:26" hidden="1" x14ac:dyDescent="0.2">
      <c r="A3394" s="9">
        <v>3393</v>
      </c>
      <c r="B3394" s="9">
        <v>14095</v>
      </c>
      <c r="C3394" s="9" t="s">
        <v>214</v>
      </c>
      <c r="D3394" s="9" t="s">
        <v>12</v>
      </c>
      <c r="E3394" s="9" t="s">
        <v>11853</v>
      </c>
      <c r="F3394" s="9" t="s">
        <v>11854</v>
      </c>
      <c r="G3394" s="9" t="s">
        <v>11855</v>
      </c>
      <c r="H3394" s="9" t="s">
        <v>25598</v>
      </c>
      <c r="I3394" s="9" t="s">
        <v>11856</v>
      </c>
      <c r="J3394" s="9" t="s">
        <v>11857</v>
      </c>
      <c r="K3394" s="9" t="s">
        <v>25599</v>
      </c>
      <c r="L3394" s="9" t="s">
        <v>18290</v>
      </c>
      <c r="M3394" s="2" t="e">
        <f>VLOOKUP(B3394,'HP List'!A:G,7,0)</f>
        <v>#N/A</v>
      </c>
      <c r="N3394" s="2" t="e">
        <f>VLOOKUP(B3394,'HP List'!A:H,8,0)</f>
        <v>#N/A</v>
      </c>
      <c r="P3394" s="2" t="e">
        <f>VLOOKUP(B3394,'Q1'!A:B,2,0)</f>
        <v>#N/A</v>
      </c>
      <c r="Q3394" s="2" t="e">
        <f t="shared" ref="Q3394:Q3457" si="213">IF(P3394&gt;5000,"Unpaid","Paid")</f>
        <v>#N/A</v>
      </c>
      <c r="R3394" s="2" t="e">
        <f>VLOOKUP(B3394,'Q2'!A:B,2,0)</f>
        <v>#N/A</v>
      </c>
      <c r="S3394" s="2" t="e">
        <f t="shared" si="212"/>
        <v>#N/A</v>
      </c>
      <c r="T3394" s="2" t="e">
        <f>VLOOKUP(B3394,'Q3'!A:B,2,0)</f>
        <v>#N/A</v>
      </c>
      <c r="U3394" s="2" t="e">
        <f t="shared" si="210"/>
        <v>#N/A</v>
      </c>
      <c r="V3394" s="2" t="e">
        <f>VLOOKUP(B3394,'Q4'!A:B,2,0)</f>
        <v>#N/A</v>
      </c>
      <c r="W3394" s="2" t="e">
        <f t="shared" si="211"/>
        <v>#N/A</v>
      </c>
      <c r="X3394" s="2" t="str">
        <f>VLOOKUP(B3394,Food!A:B,2,0)</f>
        <v>Yes</v>
      </c>
      <c r="Y3394" s="2">
        <f>VLOOKUP(B3394,'Call List'!A:A,1,0)</f>
        <v>14095</v>
      </c>
      <c r="Z3394" s="2" t="e">
        <f>VLOOKUP(B3394,Sheet4!A:A,1,0)</f>
        <v>#N/A</v>
      </c>
    </row>
    <row r="3395" spans="1:26" hidden="1" x14ac:dyDescent="0.2">
      <c r="A3395" s="9">
        <v>3394</v>
      </c>
      <c r="B3395" s="9">
        <v>6029</v>
      </c>
      <c r="C3395" s="9" t="s">
        <v>214</v>
      </c>
      <c r="D3395" s="9" t="s">
        <v>12</v>
      </c>
      <c r="E3395" s="9" t="s">
        <v>11858</v>
      </c>
      <c r="F3395" s="9" t="s">
        <v>11859</v>
      </c>
      <c r="G3395" s="9" t="s">
        <v>11860</v>
      </c>
      <c r="H3395" s="9" t="s">
        <v>25600</v>
      </c>
      <c r="I3395" s="9" t="s">
        <v>11861</v>
      </c>
      <c r="J3395" s="9" t="s">
        <v>11860</v>
      </c>
      <c r="K3395" s="9" t="s">
        <v>25601</v>
      </c>
      <c r="L3395" s="9" t="s">
        <v>18310</v>
      </c>
      <c r="M3395" s="2" t="e">
        <f>VLOOKUP(B3395,'HP List'!A:G,7,0)</f>
        <v>#N/A</v>
      </c>
      <c r="N3395" s="2" t="e">
        <f>VLOOKUP(B3395,'HP List'!A:H,8,0)</f>
        <v>#N/A</v>
      </c>
      <c r="P3395" s="2" t="e">
        <f>VLOOKUP(B3395,'Q1'!A:B,2,0)</f>
        <v>#N/A</v>
      </c>
      <c r="Q3395" s="2" t="e">
        <f t="shared" si="213"/>
        <v>#N/A</v>
      </c>
      <c r="R3395" s="2" t="e">
        <f>VLOOKUP(B3395,'Q2'!A:B,2,0)</f>
        <v>#N/A</v>
      </c>
      <c r="S3395" s="2" t="e">
        <f t="shared" si="212"/>
        <v>#N/A</v>
      </c>
      <c r="T3395" s="2" t="e">
        <f>VLOOKUP(B3395,'Q3'!A:B,2,0)</f>
        <v>#N/A</v>
      </c>
      <c r="U3395" s="2" t="e">
        <f t="shared" ref="U3395:U3458" si="214">IF(T3395&gt;5000,"Unpaid","Paid")</f>
        <v>#N/A</v>
      </c>
      <c r="V3395" s="2">
        <f>VLOOKUP(B3395,'Q4'!A:B,2,0)</f>
        <v>68250</v>
      </c>
      <c r="W3395" s="2" t="str">
        <f t="shared" ref="W3395:W3458" si="215">IF(V3395&gt;5000,"Unpaid","Paid")</f>
        <v>Unpaid</v>
      </c>
      <c r="X3395" s="2" t="e">
        <f>VLOOKUP(B3395,Food!A:B,2,0)</f>
        <v>#N/A</v>
      </c>
      <c r="Y3395" s="2">
        <f>VLOOKUP(B3395,'Call List'!A:A,1,0)</f>
        <v>6029</v>
      </c>
      <c r="Z3395" s="2" t="e">
        <f>VLOOKUP(B3395,Sheet4!A:A,1,0)</f>
        <v>#N/A</v>
      </c>
    </row>
    <row r="3396" spans="1:26" hidden="1" x14ac:dyDescent="0.2">
      <c r="A3396" s="9">
        <v>3395</v>
      </c>
      <c r="B3396" s="9">
        <v>13623</v>
      </c>
      <c r="C3396" s="9" t="s">
        <v>214</v>
      </c>
      <c r="D3396" s="9" t="s">
        <v>12</v>
      </c>
      <c r="E3396" s="9" t="s">
        <v>11862</v>
      </c>
      <c r="F3396" s="9" t="s">
        <v>11863</v>
      </c>
      <c r="G3396" s="9" t="s">
        <v>11864</v>
      </c>
      <c r="H3396" s="9" t="s">
        <v>25602</v>
      </c>
      <c r="I3396" s="9" t="s">
        <v>11865</v>
      </c>
      <c r="J3396" s="9" t="s">
        <v>11866</v>
      </c>
      <c r="K3396" s="9" t="s">
        <v>25603</v>
      </c>
      <c r="L3396" s="9" t="s">
        <v>18290</v>
      </c>
      <c r="M3396" s="2" t="e">
        <f>VLOOKUP(B3396,'HP List'!A:G,7,0)</f>
        <v>#N/A</v>
      </c>
      <c r="N3396" s="2" t="e">
        <f>VLOOKUP(B3396,'HP List'!A:H,8,0)</f>
        <v>#N/A</v>
      </c>
      <c r="P3396" s="2" t="e">
        <f>VLOOKUP(B3396,'Q1'!A:B,2,0)</f>
        <v>#N/A</v>
      </c>
      <c r="Q3396" s="2" t="e">
        <f t="shared" si="213"/>
        <v>#N/A</v>
      </c>
      <c r="R3396" s="2" t="e">
        <f>VLOOKUP(B3396,'Q2'!A:B,2,0)</f>
        <v>#N/A</v>
      </c>
      <c r="S3396" s="2" t="e">
        <f t="shared" si="212"/>
        <v>#N/A</v>
      </c>
      <c r="T3396" s="2" t="e">
        <f>VLOOKUP(B3396,'Q3'!A:B,2,0)</f>
        <v>#N/A</v>
      </c>
      <c r="U3396" s="2" t="e">
        <f t="shared" si="214"/>
        <v>#N/A</v>
      </c>
      <c r="V3396" s="2" t="e">
        <f>VLOOKUP(B3396,'Q4'!A:B,2,0)</f>
        <v>#N/A</v>
      </c>
      <c r="W3396" s="2" t="e">
        <f t="shared" si="215"/>
        <v>#N/A</v>
      </c>
      <c r="X3396" s="2" t="str">
        <f>VLOOKUP(B3396,Food!A:B,2,0)</f>
        <v>Yes</v>
      </c>
      <c r="Y3396" s="2">
        <f>VLOOKUP(B3396,'Call List'!A:A,1,0)</f>
        <v>13623</v>
      </c>
      <c r="Z3396" s="2" t="e">
        <f>VLOOKUP(B3396,Sheet4!A:A,1,0)</f>
        <v>#N/A</v>
      </c>
    </row>
    <row r="3397" spans="1:26" hidden="1" x14ac:dyDescent="0.2">
      <c r="A3397" s="9">
        <v>3396</v>
      </c>
      <c r="B3397" s="9">
        <v>2694</v>
      </c>
      <c r="C3397" s="9" t="s">
        <v>214</v>
      </c>
      <c r="D3397" s="9" t="s">
        <v>12</v>
      </c>
      <c r="E3397" s="9" t="s">
        <v>11867</v>
      </c>
      <c r="F3397" s="9" t="s">
        <v>2455</v>
      </c>
      <c r="G3397" s="9" t="s">
        <v>11868</v>
      </c>
      <c r="H3397" s="9" t="s">
        <v>25604</v>
      </c>
      <c r="I3397" s="9" t="s">
        <v>11869</v>
      </c>
      <c r="J3397" s="9" t="s">
        <v>11868</v>
      </c>
      <c r="K3397" s="9" t="s">
        <v>25605</v>
      </c>
      <c r="L3397" s="9" t="s">
        <v>18316</v>
      </c>
      <c r="M3397" s="2" t="e">
        <f>VLOOKUP(B3397,'HP List'!A:G,7,0)</f>
        <v>#N/A</v>
      </c>
      <c r="N3397" s="2" t="e">
        <f>VLOOKUP(B3397,'HP List'!A:H,8,0)</f>
        <v>#N/A</v>
      </c>
      <c r="P3397" s="2" t="e">
        <f>VLOOKUP(B3397,'Q1'!A:B,2,0)</f>
        <v>#N/A</v>
      </c>
      <c r="Q3397" s="2" t="e">
        <f t="shared" si="213"/>
        <v>#N/A</v>
      </c>
      <c r="R3397" s="2" t="e">
        <f>VLOOKUP(B3397,'Q2'!A:B,2,0)</f>
        <v>#N/A</v>
      </c>
      <c r="S3397" s="2" t="e">
        <f t="shared" si="212"/>
        <v>#N/A</v>
      </c>
      <c r="T3397" s="2" t="e">
        <f>VLOOKUP(B3397,'Q3'!A:B,2,0)</f>
        <v>#N/A</v>
      </c>
      <c r="U3397" s="2" t="e">
        <f t="shared" si="214"/>
        <v>#N/A</v>
      </c>
      <c r="V3397" s="2" t="e">
        <f>VLOOKUP(B3397,'Q4'!A:B,2,0)</f>
        <v>#N/A</v>
      </c>
      <c r="W3397" s="2" t="e">
        <f t="shared" si="215"/>
        <v>#N/A</v>
      </c>
      <c r="X3397" s="2" t="e">
        <f>VLOOKUP(B3397,Food!A:B,2,0)</f>
        <v>#N/A</v>
      </c>
      <c r="Y3397" s="2">
        <f>VLOOKUP(B3397,'Call List'!A:A,1,0)</f>
        <v>2694</v>
      </c>
      <c r="Z3397" s="2" t="e">
        <f>VLOOKUP(B3397,Sheet4!A:A,1,0)</f>
        <v>#N/A</v>
      </c>
    </row>
    <row r="3398" spans="1:26" hidden="1" x14ac:dyDescent="0.2">
      <c r="A3398" s="9">
        <v>3397</v>
      </c>
      <c r="B3398" s="9">
        <v>11510</v>
      </c>
      <c r="C3398" s="9" t="s">
        <v>214</v>
      </c>
      <c r="D3398" s="9" t="s">
        <v>12</v>
      </c>
      <c r="E3398" s="9" t="s">
        <v>11870</v>
      </c>
      <c r="F3398" s="9" t="s">
        <v>11871</v>
      </c>
      <c r="G3398" s="9" t="s">
        <v>11872</v>
      </c>
      <c r="H3398" s="9" t="s">
        <v>20492</v>
      </c>
      <c r="I3398" s="9" t="s">
        <v>11873</v>
      </c>
      <c r="J3398" s="9" t="s">
        <v>11874</v>
      </c>
      <c r="K3398" s="9" t="s">
        <v>20492</v>
      </c>
      <c r="L3398" s="9" t="s">
        <v>18297</v>
      </c>
      <c r="M3398" s="2" t="e">
        <f>VLOOKUP(B3398,'HP List'!A:G,7,0)</f>
        <v>#N/A</v>
      </c>
      <c r="N3398" s="2" t="e">
        <f>VLOOKUP(B3398,'HP List'!A:H,8,0)</f>
        <v>#N/A</v>
      </c>
      <c r="P3398" s="2" t="e">
        <f>VLOOKUP(B3398,'Q1'!A:B,2,0)</f>
        <v>#N/A</v>
      </c>
      <c r="Q3398" s="2" t="e">
        <f t="shared" si="213"/>
        <v>#N/A</v>
      </c>
      <c r="R3398" s="2" t="e">
        <f>VLOOKUP(B3398,'Q2'!A:B,2,0)</f>
        <v>#N/A</v>
      </c>
      <c r="S3398" s="2" t="e">
        <f t="shared" si="212"/>
        <v>#N/A</v>
      </c>
      <c r="T3398" s="2" t="e">
        <f>VLOOKUP(B3398,'Q3'!A:B,2,0)</f>
        <v>#N/A</v>
      </c>
      <c r="U3398" s="2" t="e">
        <f t="shared" si="214"/>
        <v>#N/A</v>
      </c>
      <c r="V3398" s="2" t="e">
        <f>VLOOKUP(B3398,'Q4'!A:B,2,0)</f>
        <v>#N/A</v>
      </c>
      <c r="W3398" s="2" t="e">
        <f t="shared" si="215"/>
        <v>#N/A</v>
      </c>
      <c r="X3398" s="2" t="e">
        <f>VLOOKUP(B3398,Food!A:B,2,0)</f>
        <v>#N/A</v>
      </c>
      <c r="Y3398" s="2">
        <f>VLOOKUP(B3398,'Call List'!A:A,1,0)</f>
        <v>11510</v>
      </c>
      <c r="Z3398" s="2" t="e">
        <f>VLOOKUP(B3398,Sheet4!A:A,1,0)</f>
        <v>#N/A</v>
      </c>
    </row>
    <row r="3399" spans="1:26" hidden="1" x14ac:dyDescent="0.2">
      <c r="A3399" s="9">
        <v>3398</v>
      </c>
      <c r="B3399" s="9">
        <v>5853</v>
      </c>
      <c r="C3399" s="9" t="s">
        <v>214</v>
      </c>
      <c r="D3399" s="9" t="s">
        <v>12</v>
      </c>
      <c r="E3399" s="9" t="s">
        <v>11875</v>
      </c>
      <c r="F3399" s="9" t="s">
        <v>11876</v>
      </c>
      <c r="G3399" s="9" t="s">
        <v>11877</v>
      </c>
      <c r="H3399" s="9" t="s">
        <v>25606</v>
      </c>
      <c r="I3399" s="9" t="s">
        <v>10194</v>
      </c>
      <c r="J3399" s="9" t="s">
        <v>11877</v>
      </c>
      <c r="K3399" s="9" t="s">
        <v>25607</v>
      </c>
      <c r="L3399" s="9" t="s">
        <v>18310</v>
      </c>
      <c r="M3399" s="2" t="e">
        <f>VLOOKUP(B3399,'HP List'!A:G,7,0)</f>
        <v>#N/A</v>
      </c>
      <c r="N3399" s="2" t="e">
        <f>VLOOKUP(B3399,'HP List'!A:H,8,0)</f>
        <v>#N/A</v>
      </c>
      <c r="P3399" s="2" t="e">
        <f>VLOOKUP(B3399,'Q1'!A:B,2,0)</f>
        <v>#N/A</v>
      </c>
      <c r="Q3399" s="2" t="e">
        <f t="shared" si="213"/>
        <v>#N/A</v>
      </c>
      <c r="R3399" s="2" t="e">
        <f>VLOOKUP(B3399,'Q2'!A:B,2,0)</f>
        <v>#N/A</v>
      </c>
      <c r="S3399" s="2" t="e">
        <f t="shared" si="212"/>
        <v>#N/A</v>
      </c>
      <c r="T3399" s="2" t="e">
        <f>VLOOKUP(B3399,'Q3'!A:B,2,0)</f>
        <v>#N/A</v>
      </c>
      <c r="U3399" s="2" t="e">
        <f t="shared" si="214"/>
        <v>#N/A</v>
      </c>
      <c r="V3399" s="2">
        <f>VLOOKUP(B3399,'Q4'!A:B,2,0)</f>
        <v>54600</v>
      </c>
      <c r="W3399" s="2" t="str">
        <f t="shared" si="215"/>
        <v>Unpaid</v>
      </c>
      <c r="X3399" s="2" t="e">
        <f>VLOOKUP(B3399,Food!A:B,2,0)</f>
        <v>#N/A</v>
      </c>
      <c r="Y3399" s="2">
        <f>VLOOKUP(B3399,'Call List'!A:A,1,0)</f>
        <v>5853</v>
      </c>
      <c r="Z3399" s="2" t="e">
        <f>VLOOKUP(B3399,Sheet4!A:A,1,0)</f>
        <v>#N/A</v>
      </c>
    </row>
    <row r="3400" spans="1:26" hidden="1" x14ac:dyDescent="0.2">
      <c r="A3400" s="9">
        <v>3399</v>
      </c>
      <c r="B3400" s="9">
        <v>13380</v>
      </c>
      <c r="C3400" s="9" t="s">
        <v>214</v>
      </c>
      <c r="D3400" s="9" t="s">
        <v>12</v>
      </c>
      <c r="E3400" s="9" t="s">
        <v>11878</v>
      </c>
      <c r="F3400" s="9" t="s">
        <v>5342</v>
      </c>
      <c r="G3400" s="9" t="s">
        <v>5343</v>
      </c>
      <c r="H3400" s="9" t="s">
        <v>22786</v>
      </c>
      <c r="I3400" s="9" t="s">
        <v>5344</v>
      </c>
      <c r="J3400" s="9" t="s">
        <v>5343</v>
      </c>
      <c r="K3400" s="9" t="s">
        <v>22787</v>
      </c>
      <c r="L3400" s="9" t="s">
        <v>18290</v>
      </c>
      <c r="M3400" s="2" t="e">
        <f>VLOOKUP(B3400,'HP List'!A:G,7,0)</f>
        <v>#N/A</v>
      </c>
      <c r="N3400" s="2" t="e">
        <f>VLOOKUP(B3400,'HP List'!A:H,8,0)</f>
        <v>#N/A</v>
      </c>
      <c r="P3400" s="2" t="e">
        <f>VLOOKUP(B3400,'Q1'!A:B,2,0)</f>
        <v>#N/A</v>
      </c>
      <c r="Q3400" s="2" t="e">
        <f t="shared" si="213"/>
        <v>#N/A</v>
      </c>
      <c r="R3400" s="2" t="e">
        <f>VLOOKUP(B3400,'Q2'!A:B,2,0)</f>
        <v>#N/A</v>
      </c>
      <c r="S3400" s="2" t="e">
        <f t="shared" si="212"/>
        <v>#N/A</v>
      </c>
      <c r="T3400" s="2" t="e">
        <f>VLOOKUP(B3400,'Q3'!A:B,2,0)</f>
        <v>#N/A</v>
      </c>
      <c r="U3400" s="2" t="e">
        <f t="shared" si="214"/>
        <v>#N/A</v>
      </c>
      <c r="V3400" s="2">
        <f>VLOOKUP(B3400,'Q4'!A:B,2,0)</f>
        <v>65550</v>
      </c>
      <c r="W3400" s="2" t="str">
        <f t="shared" si="215"/>
        <v>Unpaid</v>
      </c>
      <c r="X3400" s="2" t="e">
        <f>VLOOKUP(B3400,Food!A:B,2,0)</f>
        <v>#N/A</v>
      </c>
      <c r="Y3400" s="2">
        <f>VLOOKUP(B3400,'Call List'!A:A,1,0)</f>
        <v>13380</v>
      </c>
      <c r="Z3400" s="2" t="e">
        <f>VLOOKUP(B3400,Sheet4!A:A,1,0)</f>
        <v>#N/A</v>
      </c>
    </row>
    <row r="3401" spans="1:26" hidden="1" x14ac:dyDescent="0.2">
      <c r="A3401" s="9">
        <v>3400</v>
      </c>
      <c r="B3401" s="9">
        <v>3707</v>
      </c>
      <c r="C3401" s="9" t="s">
        <v>214</v>
      </c>
      <c r="D3401" s="9" t="s">
        <v>12</v>
      </c>
      <c r="E3401" s="9" t="s">
        <v>11879</v>
      </c>
      <c r="F3401" s="9" t="s">
        <v>11880</v>
      </c>
      <c r="G3401" s="9" t="s">
        <v>11881</v>
      </c>
      <c r="H3401" s="9" t="s">
        <v>25608</v>
      </c>
      <c r="I3401" s="9" t="s">
        <v>11882</v>
      </c>
      <c r="J3401" s="9" t="s">
        <v>11881</v>
      </c>
      <c r="K3401" s="9" t="s">
        <v>25609</v>
      </c>
      <c r="L3401" s="9" t="s">
        <v>18313</v>
      </c>
      <c r="M3401" s="2" t="e">
        <f>VLOOKUP(B3401,'HP List'!A:G,7,0)</f>
        <v>#N/A</v>
      </c>
      <c r="N3401" s="2" t="e">
        <f>VLOOKUP(B3401,'HP List'!A:H,8,0)</f>
        <v>#N/A</v>
      </c>
      <c r="P3401" s="2" t="e">
        <f>VLOOKUP(B3401,'Q1'!A:B,2,0)</f>
        <v>#N/A</v>
      </c>
      <c r="Q3401" s="2" t="e">
        <f t="shared" si="213"/>
        <v>#N/A</v>
      </c>
      <c r="R3401" s="2" t="e">
        <f>VLOOKUP(B3401,'Q2'!A:B,2,0)</f>
        <v>#N/A</v>
      </c>
      <c r="S3401" s="2" t="e">
        <f t="shared" si="212"/>
        <v>#N/A</v>
      </c>
      <c r="T3401" s="2" t="e">
        <f>VLOOKUP(B3401,'Q3'!A:B,2,0)</f>
        <v>#N/A</v>
      </c>
      <c r="U3401" s="2" t="e">
        <f t="shared" si="214"/>
        <v>#N/A</v>
      </c>
      <c r="V3401" s="2">
        <f>VLOOKUP(B3401,'Q4'!A:B,2,0)</f>
        <v>54600</v>
      </c>
      <c r="W3401" s="2" t="str">
        <f t="shared" si="215"/>
        <v>Unpaid</v>
      </c>
      <c r="X3401" s="2" t="e">
        <f>VLOOKUP(B3401,Food!A:B,2,0)</f>
        <v>#N/A</v>
      </c>
      <c r="Y3401" s="2">
        <f>VLOOKUP(B3401,'Call List'!A:A,1,0)</f>
        <v>3707</v>
      </c>
      <c r="Z3401" s="2" t="e">
        <f>VLOOKUP(B3401,Sheet4!A:A,1,0)</f>
        <v>#N/A</v>
      </c>
    </row>
    <row r="3402" spans="1:26" hidden="1" x14ac:dyDescent="0.2">
      <c r="A3402" s="9">
        <v>3401</v>
      </c>
      <c r="B3402" s="9">
        <v>11179</v>
      </c>
      <c r="C3402" s="9" t="s">
        <v>214</v>
      </c>
      <c r="D3402" s="9" t="s">
        <v>12</v>
      </c>
      <c r="E3402" s="9" t="s">
        <v>11883</v>
      </c>
      <c r="F3402" s="9" t="s">
        <v>11884</v>
      </c>
      <c r="G3402" s="9" t="s">
        <v>4442</v>
      </c>
      <c r="H3402" s="9" t="s">
        <v>22416</v>
      </c>
      <c r="I3402" s="9" t="s">
        <v>11885</v>
      </c>
      <c r="J3402" s="9" t="s">
        <v>4444</v>
      </c>
      <c r="K3402" s="9" t="s">
        <v>22417</v>
      </c>
      <c r="L3402" s="9" t="s">
        <v>18304</v>
      </c>
      <c r="M3402" s="2" t="e">
        <f>VLOOKUP(B3402,'HP List'!A:G,7,0)</f>
        <v>#N/A</v>
      </c>
      <c r="N3402" s="2" t="e">
        <f>VLOOKUP(B3402,'HP List'!A:H,8,0)</f>
        <v>#N/A</v>
      </c>
      <c r="P3402" s="2" t="e">
        <f>VLOOKUP(B3402,'Q1'!A:B,2,0)</f>
        <v>#N/A</v>
      </c>
      <c r="Q3402" s="2" t="e">
        <f t="shared" si="213"/>
        <v>#N/A</v>
      </c>
      <c r="R3402" s="2" t="e">
        <f>VLOOKUP(B3402,'Q2'!A:B,2,0)</f>
        <v>#N/A</v>
      </c>
      <c r="S3402" s="2" t="e">
        <f t="shared" si="212"/>
        <v>#N/A</v>
      </c>
      <c r="T3402" s="2" t="e">
        <f>VLOOKUP(B3402,'Q3'!A:B,2,0)</f>
        <v>#N/A</v>
      </c>
      <c r="U3402" s="2" t="e">
        <f t="shared" si="214"/>
        <v>#N/A</v>
      </c>
      <c r="V3402" s="2" t="e">
        <f>VLOOKUP(B3402,'Q4'!A:B,2,0)</f>
        <v>#N/A</v>
      </c>
      <c r="W3402" s="2" t="e">
        <f t="shared" si="215"/>
        <v>#N/A</v>
      </c>
      <c r="X3402" s="2" t="str">
        <f>VLOOKUP(B3402,Food!A:B,2,0)</f>
        <v>Yes</v>
      </c>
      <c r="Y3402" s="2">
        <f>VLOOKUP(B3402,'Call List'!A:A,1,0)</f>
        <v>11179</v>
      </c>
      <c r="Z3402" s="2" t="e">
        <f>VLOOKUP(B3402,Sheet4!A:A,1,0)</f>
        <v>#N/A</v>
      </c>
    </row>
    <row r="3403" spans="1:26" hidden="1" x14ac:dyDescent="0.2">
      <c r="A3403" s="9">
        <v>3402</v>
      </c>
      <c r="B3403" s="9">
        <v>3715</v>
      </c>
      <c r="C3403" s="9" t="s">
        <v>214</v>
      </c>
      <c r="D3403" s="9" t="s">
        <v>12</v>
      </c>
      <c r="E3403" s="9" t="s">
        <v>11886</v>
      </c>
      <c r="F3403" s="9" t="s">
        <v>11887</v>
      </c>
      <c r="G3403" s="9" t="s">
        <v>11888</v>
      </c>
      <c r="H3403" s="9" t="s">
        <v>25610</v>
      </c>
      <c r="I3403" s="9" t="s">
        <v>11889</v>
      </c>
      <c r="J3403" s="9" t="s">
        <v>11888</v>
      </c>
      <c r="K3403" s="9" t="s">
        <v>25611</v>
      </c>
      <c r="L3403" s="9" t="s">
        <v>18314</v>
      </c>
      <c r="M3403" s="2" t="e">
        <f>VLOOKUP(B3403,'HP List'!A:G,7,0)</f>
        <v>#N/A</v>
      </c>
      <c r="N3403" s="2" t="e">
        <f>VLOOKUP(B3403,'HP List'!A:H,8,0)</f>
        <v>#N/A</v>
      </c>
      <c r="P3403" s="2" t="e">
        <f>VLOOKUP(B3403,'Q1'!A:B,2,0)</f>
        <v>#N/A</v>
      </c>
      <c r="Q3403" s="2" t="e">
        <f t="shared" si="213"/>
        <v>#N/A</v>
      </c>
      <c r="R3403" s="2" t="e">
        <f>VLOOKUP(B3403,'Q2'!A:B,2,0)</f>
        <v>#N/A</v>
      </c>
      <c r="S3403" s="2" t="e">
        <f t="shared" si="212"/>
        <v>#N/A</v>
      </c>
      <c r="T3403" s="2" t="e">
        <f>VLOOKUP(B3403,'Q3'!A:B,2,0)</f>
        <v>#N/A</v>
      </c>
      <c r="U3403" s="2" t="e">
        <f t="shared" si="214"/>
        <v>#N/A</v>
      </c>
      <c r="V3403" s="2">
        <f>VLOOKUP(B3403,'Q4'!A:B,2,0)</f>
        <v>77850</v>
      </c>
      <c r="W3403" s="2" t="str">
        <f t="shared" si="215"/>
        <v>Unpaid</v>
      </c>
      <c r="X3403" s="2" t="str">
        <f>VLOOKUP(B3403,Food!A:B,2,0)</f>
        <v>Yes</v>
      </c>
      <c r="Y3403" s="2">
        <f>VLOOKUP(B3403,'Call List'!A:A,1,0)</f>
        <v>3715</v>
      </c>
      <c r="Z3403" s="2" t="e">
        <f>VLOOKUP(B3403,Sheet4!A:A,1,0)</f>
        <v>#N/A</v>
      </c>
    </row>
    <row r="3404" spans="1:26" hidden="1" x14ac:dyDescent="0.2">
      <c r="A3404" s="9">
        <v>3403</v>
      </c>
      <c r="B3404" s="9">
        <v>13935</v>
      </c>
      <c r="C3404" s="9" t="s">
        <v>214</v>
      </c>
      <c r="D3404" s="9" t="s">
        <v>12</v>
      </c>
      <c r="E3404" s="9" t="s">
        <v>11890</v>
      </c>
      <c r="F3404" s="9" t="s">
        <v>6972</v>
      </c>
      <c r="G3404" s="9" t="s">
        <v>6973</v>
      </c>
      <c r="H3404" s="9" t="s">
        <v>23510</v>
      </c>
      <c r="I3404" s="9" t="s">
        <v>6974</v>
      </c>
      <c r="J3404" s="9" t="s">
        <v>6975</v>
      </c>
      <c r="K3404" s="9" t="s">
        <v>23511</v>
      </c>
      <c r="L3404" s="9" t="s">
        <v>18290</v>
      </c>
      <c r="M3404" s="2" t="e">
        <f>VLOOKUP(B3404,'HP List'!A:G,7,0)</f>
        <v>#N/A</v>
      </c>
      <c r="N3404" s="2" t="e">
        <f>VLOOKUP(B3404,'HP List'!A:H,8,0)</f>
        <v>#N/A</v>
      </c>
      <c r="P3404" s="2" t="e">
        <f>VLOOKUP(B3404,'Q1'!A:B,2,0)</f>
        <v>#N/A</v>
      </c>
      <c r="Q3404" s="2" t="e">
        <f t="shared" si="213"/>
        <v>#N/A</v>
      </c>
      <c r="R3404" s="2" t="e">
        <f>VLOOKUP(B3404,'Q2'!A:B,2,0)</f>
        <v>#N/A</v>
      </c>
      <c r="S3404" s="2" t="e">
        <f t="shared" si="212"/>
        <v>#N/A</v>
      </c>
      <c r="T3404" s="2" t="e">
        <f>VLOOKUP(B3404,'Q3'!A:B,2,0)</f>
        <v>#N/A</v>
      </c>
      <c r="U3404" s="2" t="e">
        <f t="shared" si="214"/>
        <v>#N/A</v>
      </c>
      <c r="V3404" s="2" t="e">
        <f>VLOOKUP(B3404,'Q4'!A:B,2,0)</f>
        <v>#N/A</v>
      </c>
      <c r="W3404" s="2" t="e">
        <f t="shared" si="215"/>
        <v>#N/A</v>
      </c>
      <c r="X3404" s="2" t="e">
        <f>VLOOKUP(B3404,Food!A:B,2,0)</f>
        <v>#N/A</v>
      </c>
      <c r="Y3404" s="2">
        <f>VLOOKUP(B3404,'Call List'!A:A,1,0)</f>
        <v>13935</v>
      </c>
      <c r="Z3404" s="2" t="e">
        <f>VLOOKUP(B3404,Sheet4!A:A,1,0)</f>
        <v>#N/A</v>
      </c>
    </row>
    <row r="3405" spans="1:26" hidden="1" x14ac:dyDescent="0.2">
      <c r="A3405" s="9">
        <v>3404</v>
      </c>
      <c r="B3405" s="9">
        <v>4818</v>
      </c>
      <c r="C3405" s="9" t="s">
        <v>214</v>
      </c>
      <c r="D3405" s="9" t="s">
        <v>12</v>
      </c>
      <c r="E3405" s="9" t="s">
        <v>11891</v>
      </c>
      <c r="F3405" s="9" t="s">
        <v>11892</v>
      </c>
      <c r="G3405" s="9" t="s">
        <v>11893</v>
      </c>
      <c r="H3405" s="9" t="s">
        <v>25612</v>
      </c>
      <c r="I3405" s="9" t="s">
        <v>11894</v>
      </c>
      <c r="J3405" s="9" t="s">
        <v>11893</v>
      </c>
      <c r="K3405" s="9" t="s">
        <v>25613</v>
      </c>
      <c r="L3405" s="9" t="s">
        <v>18312</v>
      </c>
      <c r="M3405" s="2" t="e">
        <f>VLOOKUP(B3405,'HP List'!A:G,7,0)</f>
        <v>#N/A</v>
      </c>
      <c r="N3405" s="2" t="e">
        <f>VLOOKUP(B3405,'HP List'!A:H,8,0)</f>
        <v>#N/A</v>
      </c>
      <c r="P3405" s="2" t="e">
        <f>VLOOKUP(B3405,'Q1'!A:B,2,0)</f>
        <v>#N/A</v>
      </c>
      <c r="Q3405" s="2" t="e">
        <f t="shared" si="213"/>
        <v>#N/A</v>
      </c>
      <c r="R3405" s="2" t="e">
        <f>VLOOKUP(B3405,'Q2'!A:B,2,0)</f>
        <v>#N/A</v>
      </c>
      <c r="S3405" s="2" t="e">
        <f t="shared" si="212"/>
        <v>#N/A</v>
      </c>
      <c r="T3405" s="2" t="e">
        <f>VLOOKUP(B3405,'Q3'!A:B,2,0)</f>
        <v>#N/A</v>
      </c>
      <c r="U3405" s="2" t="e">
        <f t="shared" si="214"/>
        <v>#N/A</v>
      </c>
      <c r="V3405" s="2" t="e">
        <f>VLOOKUP(B3405,'Q4'!A:B,2,0)</f>
        <v>#N/A</v>
      </c>
      <c r="W3405" s="2" t="e">
        <f t="shared" si="215"/>
        <v>#N/A</v>
      </c>
      <c r="X3405" s="2" t="str">
        <f>VLOOKUP(B3405,Food!A:B,2,0)</f>
        <v>Yes</v>
      </c>
      <c r="Y3405" s="2">
        <f>VLOOKUP(B3405,'Call List'!A:A,1,0)</f>
        <v>4818</v>
      </c>
      <c r="Z3405" s="2" t="e">
        <f>VLOOKUP(B3405,Sheet4!A:A,1,0)</f>
        <v>#N/A</v>
      </c>
    </row>
    <row r="3406" spans="1:26" hidden="1" x14ac:dyDescent="0.2">
      <c r="A3406" s="9">
        <v>3405</v>
      </c>
      <c r="B3406" s="9">
        <v>4709</v>
      </c>
      <c r="C3406" s="9" t="s">
        <v>214</v>
      </c>
      <c r="D3406" s="9" t="s">
        <v>12</v>
      </c>
      <c r="E3406" s="9" t="s">
        <v>11895</v>
      </c>
      <c r="F3406" s="9" t="s">
        <v>6478</v>
      </c>
      <c r="G3406" s="9" t="s">
        <v>11896</v>
      </c>
      <c r="H3406" s="9" t="s">
        <v>23287</v>
      </c>
      <c r="I3406" s="9" t="s">
        <v>6480</v>
      </c>
      <c r="J3406" s="9" t="s">
        <v>11896</v>
      </c>
      <c r="K3406" s="9" t="s">
        <v>23286</v>
      </c>
      <c r="L3406" s="9" t="s">
        <v>18312</v>
      </c>
      <c r="M3406" s="2" t="e">
        <f>VLOOKUP(B3406,'HP List'!A:G,7,0)</f>
        <v>#N/A</v>
      </c>
      <c r="N3406" s="2" t="e">
        <f>VLOOKUP(B3406,'HP List'!A:H,8,0)</f>
        <v>#N/A</v>
      </c>
      <c r="P3406" s="2" t="e">
        <f>VLOOKUP(B3406,'Q1'!A:B,2,0)</f>
        <v>#N/A</v>
      </c>
      <c r="Q3406" s="2" t="e">
        <f t="shared" si="213"/>
        <v>#N/A</v>
      </c>
      <c r="R3406" s="2" t="e">
        <f>VLOOKUP(B3406,'Q2'!A:B,2,0)</f>
        <v>#N/A</v>
      </c>
      <c r="S3406" s="2" t="e">
        <f t="shared" si="212"/>
        <v>#N/A</v>
      </c>
      <c r="T3406" s="2">
        <f>VLOOKUP(B3406,'Q3'!A:B,2,0)</f>
        <v>5920</v>
      </c>
      <c r="U3406" s="2" t="str">
        <f t="shared" si="214"/>
        <v>Unpaid</v>
      </c>
      <c r="V3406" s="2">
        <f>VLOOKUP(B3406,'Q4'!A:B,2,0)</f>
        <v>74170</v>
      </c>
      <c r="W3406" s="2" t="str">
        <f t="shared" si="215"/>
        <v>Unpaid</v>
      </c>
      <c r="X3406" s="2" t="e">
        <f>VLOOKUP(B3406,Food!A:B,2,0)</f>
        <v>#N/A</v>
      </c>
      <c r="Y3406" s="2">
        <f>VLOOKUP(B3406,'Call List'!A:A,1,0)</f>
        <v>4709</v>
      </c>
      <c r="Z3406" s="2" t="e">
        <f>VLOOKUP(B3406,Sheet4!A:A,1,0)</f>
        <v>#N/A</v>
      </c>
    </row>
    <row r="3407" spans="1:26" hidden="1" x14ac:dyDescent="0.2">
      <c r="A3407" s="9">
        <v>3406</v>
      </c>
      <c r="B3407" s="9">
        <v>13240</v>
      </c>
      <c r="C3407" s="9" t="s">
        <v>214</v>
      </c>
      <c r="D3407" s="9" t="s">
        <v>12</v>
      </c>
      <c r="E3407" s="9" t="s">
        <v>11897</v>
      </c>
      <c r="F3407" s="9" t="s">
        <v>9886</v>
      </c>
      <c r="G3407" s="9" t="s">
        <v>11898</v>
      </c>
      <c r="H3407" s="9" t="s">
        <v>25614</v>
      </c>
      <c r="I3407" s="9" t="s">
        <v>11899</v>
      </c>
      <c r="J3407" s="9" t="s">
        <v>11900</v>
      </c>
      <c r="K3407" s="9" t="s">
        <v>25615</v>
      </c>
      <c r="L3407" s="9" t="s">
        <v>18294</v>
      </c>
      <c r="M3407" s="2" t="e">
        <f>VLOOKUP(B3407,'HP List'!A:G,7,0)</f>
        <v>#N/A</v>
      </c>
      <c r="N3407" s="2" t="e">
        <f>VLOOKUP(B3407,'HP List'!A:H,8,0)</f>
        <v>#N/A</v>
      </c>
      <c r="P3407" s="2" t="e">
        <f>VLOOKUP(B3407,'Q1'!A:B,2,0)</f>
        <v>#N/A</v>
      </c>
      <c r="Q3407" s="2" t="e">
        <f t="shared" si="213"/>
        <v>#N/A</v>
      </c>
      <c r="R3407" s="2" t="e">
        <f>VLOOKUP(B3407,'Q2'!A:B,2,0)</f>
        <v>#N/A</v>
      </c>
      <c r="S3407" s="2" t="e">
        <f t="shared" si="212"/>
        <v>#N/A</v>
      </c>
      <c r="T3407" s="2" t="e">
        <f>VLOOKUP(B3407,'Q3'!A:B,2,0)</f>
        <v>#N/A</v>
      </c>
      <c r="U3407" s="2" t="e">
        <f t="shared" si="214"/>
        <v>#N/A</v>
      </c>
      <c r="V3407" s="2">
        <f>VLOOKUP(B3407,'Q4'!A:B,2,0)</f>
        <v>64200</v>
      </c>
      <c r="W3407" s="2" t="str">
        <f t="shared" si="215"/>
        <v>Unpaid</v>
      </c>
      <c r="X3407" s="2" t="str">
        <f>VLOOKUP(B3407,Food!A:B,2,0)</f>
        <v>Yes</v>
      </c>
      <c r="Y3407" s="2">
        <f>VLOOKUP(B3407,'Call List'!A:A,1,0)</f>
        <v>13240</v>
      </c>
      <c r="Z3407" s="2" t="e">
        <f>VLOOKUP(B3407,Sheet4!A:A,1,0)</f>
        <v>#N/A</v>
      </c>
    </row>
    <row r="3408" spans="1:26" hidden="1" x14ac:dyDescent="0.2">
      <c r="A3408" s="9">
        <v>3407</v>
      </c>
      <c r="B3408" s="9">
        <v>10190</v>
      </c>
      <c r="C3408" s="9" t="s">
        <v>214</v>
      </c>
      <c r="D3408" s="9" t="s">
        <v>12</v>
      </c>
      <c r="E3408" s="9" t="s">
        <v>11901</v>
      </c>
      <c r="F3408" s="9" t="s">
        <v>11902</v>
      </c>
      <c r="G3408" s="9" t="s">
        <v>11903</v>
      </c>
      <c r="H3408" s="9" t="s">
        <v>25616</v>
      </c>
      <c r="I3408" s="9" t="s">
        <v>11904</v>
      </c>
      <c r="J3408" s="9" t="s">
        <v>11903</v>
      </c>
      <c r="K3408" s="9" t="s">
        <v>25617</v>
      </c>
      <c r="L3408" s="9" t="s">
        <v>18306</v>
      </c>
      <c r="M3408" s="2" t="e">
        <f>VLOOKUP(B3408,'HP List'!A:G,7,0)</f>
        <v>#N/A</v>
      </c>
      <c r="N3408" s="2" t="e">
        <f>VLOOKUP(B3408,'HP List'!A:H,8,0)</f>
        <v>#N/A</v>
      </c>
      <c r="P3408" s="2" t="e">
        <f>VLOOKUP(B3408,'Q1'!A:B,2,0)</f>
        <v>#N/A</v>
      </c>
      <c r="Q3408" s="2" t="e">
        <f t="shared" si="213"/>
        <v>#N/A</v>
      </c>
      <c r="R3408" s="2" t="e">
        <f>VLOOKUP(B3408,'Q2'!A:B,2,0)</f>
        <v>#N/A</v>
      </c>
      <c r="S3408" s="2" t="e">
        <f t="shared" si="212"/>
        <v>#N/A</v>
      </c>
      <c r="T3408" s="2" t="e">
        <f>VLOOKUP(B3408,'Q3'!A:B,2,0)</f>
        <v>#N/A</v>
      </c>
      <c r="U3408" s="2" t="e">
        <f t="shared" si="214"/>
        <v>#N/A</v>
      </c>
      <c r="V3408" s="2" t="e">
        <f>VLOOKUP(B3408,'Q4'!A:B,2,0)</f>
        <v>#N/A</v>
      </c>
      <c r="W3408" s="2" t="e">
        <f t="shared" si="215"/>
        <v>#N/A</v>
      </c>
      <c r="X3408" s="2" t="str">
        <f>VLOOKUP(B3408,Food!A:B,2,0)</f>
        <v>Yes</v>
      </c>
      <c r="Y3408" s="2">
        <f>VLOOKUP(B3408,'Call List'!A:A,1,0)</f>
        <v>10190</v>
      </c>
      <c r="Z3408" s="2" t="e">
        <f>VLOOKUP(B3408,Sheet4!A:A,1,0)</f>
        <v>#N/A</v>
      </c>
    </row>
    <row r="3409" spans="1:26" hidden="1" x14ac:dyDescent="0.2">
      <c r="A3409" s="9">
        <v>3408</v>
      </c>
      <c r="B3409" s="9">
        <v>5457</v>
      </c>
      <c r="C3409" s="9" t="s">
        <v>214</v>
      </c>
      <c r="D3409" s="9" t="s">
        <v>12</v>
      </c>
      <c r="E3409" s="9" t="s">
        <v>11905</v>
      </c>
      <c r="F3409" s="9" t="s">
        <v>11906</v>
      </c>
      <c r="G3409" s="9" t="s">
        <v>11907</v>
      </c>
      <c r="H3409" s="9" t="s">
        <v>11908</v>
      </c>
      <c r="I3409" s="9" t="s">
        <v>11909</v>
      </c>
      <c r="J3409" s="9" t="s">
        <v>11907</v>
      </c>
      <c r="K3409" s="9" t="s">
        <v>25618</v>
      </c>
      <c r="L3409" s="9" t="s">
        <v>18312</v>
      </c>
      <c r="M3409" s="2" t="e">
        <f>VLOOKUP(B3409,'HP List'!A:G,7,0)</f>
        <v>#N/A</v>
      </c>
      <c r="N3409" s="2" t="e">
        <f>VLOOKUP(B3409,'HP List'!A:H,8,0)</f>
        <v>#N/A</v>
      </c>
      <c r="P3409" s="2" t="e">
        <f>VLOOKUP(B3409,'Q1'!A:B,2,0)</f>
        <v>#N/A</v>
      </c>
      <c r="Q3409" s="2" t="e">
        <f t="shared" si="213"/>
        <v>#N/A</v>
      </c>
      <c r="R3409" s="2" t="e">
        <f>VLOOKUP(B3409,'Q2'!A:B,2,0)</f>
        <v>#N/A</v>
      </c>
      <c r="S3409" s="2" t="e">
        <f t="shared" si="212"/>
        <v>#N/A</v>
      </c>
      <c r="T3409" s="2" t="e">
        <f>VLOOKUP(B3409,'Q3'!A:B,2,0)</f>
        <v>#N/A</v>
      </c>
      <c r="U3409" s="2" t="e">
        <f t="shared" si="214"/>
        <v>#N/A</v>
      </c>
      <c r="V3409" s="2" t="e">
        <f>VLOOKUP(B3409,'Q4'!A:B,2,0)</f>
        <v>#N/A</v>
      </c>
      <c r="W3409" s="2" t="e">
        <f t="shared" si="215"/>
        <v>#N/A</v>
      </c>
      <c r="X3409" s="2" t="str">
        <f>VLOOKUP(B3409,Food!A:B,2,0)</f>
        <v>Yes</v>
      </c>
      <c r="Y3409" s="2">
        <f>VLOOKUP(B3409,'Call List'!A:A,1,0)</f>
        <v>5457</v>
      </c>
      <c r="Z3409" s="2" t="e">
        <f>VLOOKUP(B3409,Sheet4!A:A,1,0)</f>
        <v>#N/A</v>
      </c>
    </row>
    <row r="3410" spans="1:26" hidden="1" x14ac:dyDescent="0.2">
      <c r="A3410" s="9">
        <v>3409</v>
      </c>
      <c r="B3410" s="9">
        <v>3900</v>
      </c>
      <c r="C3410" s="9" t="s">
        <v>214</v>
      </c>
      <c r="D3410" s="9" t="s">
        <v>12</v>
      </c>
      <c r="E3410" s="9" t="s">
        <v>11910</v>
      </c>
      <c r="F3410" s="9" t="s">
        <v>1743</v>
      </c>
      <c r="G3410" s="9" t="s">
        <v>1744</v>
      </c>
      <c r="H3410" s="9" t="s">
        <v>21206</v>
      </c>
      <c r="I3410" s="9" t="s">
        <v>28022</v>
      </c>
      <c r="J3410" s="9" t="s">
        <v>1744</v>
      </c>
      <c r="K3410" s="9" t="s">
        <v>25619</v>
      </c>
      <c r="L3410" s="9" t="s">
        <v>18314</v>
      </c>
      <c r="M3410" s="2" t="e">
        <f>VLOOKUP(B3410,'HP List'!A:G,7,0)</f>
        <v>#N/A</v>
      </c>
      <c r="N3410" s="2" t="e">
        <f>VLOOKUP(B3410,'HP List'!A:H,8,0)</f>
        <v>#N/A</v>
      </c>
      <c r="P3410" s="2" t="e">
        <f>VLOOKUP(B3410,'Q1'!A:B,2,0)</f>
        <v>#N/A</v>
      </c>
      <c r="Q3410" s="2" t="e">
        <f t="shared" si="213"/>
        <v>#N/A</v>
      </c>
      <c r="R3410" s="2">
        <f>VLOOKUP(B3410,'Q2'!A:B,2,0)</f>
        <v>1920</v>
      </c>
      <c r="S3410" s="2" t="str">
        <f t="shared" ref="S3410:S3473" si="216">IF(R3410&gt;5000,"Unpaid","Paid")</f>
        <v>Paid</v>
      </c>
      <c r="T3410" s="2" t="e">
        <f>VLOOKUP(B3410,'Q3'!A:B,2,0)</f>
        <v>#N/A</v>
      </c>
      <c r="U3410" s="2" t="e">
        <f t="shared" si="214"/>
        <v>#N/A</v>
      </c>
      <c r="V3410" s="2" t="e">
        <f>VLOOKUP(B3410,'Q4'!A:B,2,0)</f>
        <v>#N/A</v>
      </c>
      <c r="W3410" s="2" t="e">
        <f t="shared" si="215"/>
        <v>#N/A</v>
      </c>
      <c r="X3410" s="2" t="str">
        <f>VLOOKUP(B3410,Food!A:B,2,0)</f>
        <v>Yes</v>
      </c>
      <c r="Y3410" s="2">
        <f>VLOOKUP(B3410,'Call List'!A:A,1,0)</f>
        <v>3900</v>
      </c>
      <c r="Z3410" s="2" t="e">
        <f>VLOOKUP(B3410,Sheet4!A:A,1,0)</f>
        <v>#N/A</v>
      </c>
    </row>
    <row r="3411" spans="1:26" hidden="1" x14ac:dyDescent="0.2">
      <c r="A3411" s="9">
        <v>3410</v>
      </c>
      <c r="B3411" s="9">
        <v>11627</v>
      </c>
      <c r="C3411" s="9" t="s">
        <v>214</v>
      </c>
      <c r="D3411" s="9" t="s">
        <v>12</v>
      </c>
      <c r="E3411" s="9" t="s">
        <v>11911</v>
      </c>
      <c r="F3411" s="9" t="s">
        <v>11912</v>
      </c>
      <c r="G3411" s="9" t="s">
        <v>4823</v>
      </c>
      <c r="H3411" s="9" t="s">
        <v>25620</v>
      </c>
      <c r="I3411" s="9" t="s">
        <v>11913</v>
      </c>
      <c r="J3411" s="9" t="s">
        <v>4823</v>
      </c>
      <c r="K3411" s="9" t="s">
        <v>22574</v>
      </c>
      <c r="L3411" s="9" t="s">
        <v>18297</v>
      </c>
      <c r="M3411" s="2" t="e">
        <f>VLOOKUP(B3411,'HP List'!A:G,7,0)</f>
        <v>#N/A</v>
      </c>
      <c r="N3411" s="2" t="e">
        <f>VLOOKUP(B3411,'HP List'!A:H,8,0)</f>
        <v>#N/A</v>
      </c>
      <c r="P3411" s="2" t="e">
        <f>VLOOKUP(B3411,'Q1'!A:B,2,0)</f>
        <v>#N/A</v>
      </c>
      <c r="Q3411" s="2" t="e">
        <f t="shared" si="213"/>
        <v>#N/A</v>
      </c>
      <c r="R3411" s="2" t="e">
        <f>VLOOKUP(B3411,'Q2'!A:B,2,0)</f>
        <v>#N/A</v>
      </c>
      <c r="S3411" s="2" t="e">
        <f t="shared" si="216"/>
        <v>#N/A</v>
      </c>
      <c r="T3411" s="2" t="e">
        <f>VLOOKUP(B3411,'Q3'!A:B,2,0)</f>
        <v>#N/A</v>
      </c>
      <c r="U3411" s="2" t="e">
        <f t="shared" si="214"/>
        <v>#N/A</v>
      </c>
      <c r="V3411" s="2">
        <f>VLOOKUP(B3411,'Q4'!A:B,2,0)</f>
        <v>54600</v>
      </c>
      <c r="W3411" s="2" t="str">
        <f t="shared" si="215"/>
        <v>Unpaid</v>
      </c>
      <c r="X3411" s="2" t="e">
        <f>VLOOKUP(B3411,Food!A:B,2,0)</f>
        <v>#N/A</v>
      </c>
      <c r="Y3411" s="2">
        <f>VLOOKUP(B3411,'Call List'!A:A,1,0)</f>
        <v>11627</v>
      </c>
      <c r="Z3411" s="2" t="e">
        <f>VLOOKUP(B3411,Sheet4!A:A,1,0)</f>
        <v>#N/A</v>
      </c>
    </row>
    <row r="3412" spans="1:26" hidden="1" x14ac:dyDescent="0.2">
      <c r="A3412" s="9">
        <v>3411</v>
      </c>
      <c r="B3412" s="9">
        <v>13260</v>
      </c>
      <c r="C3412" s="9" t="s">
        <v>214</v>
      </c>
      <c r="D3412" s="9" t="s">
        <v>12</v>
      </c>
      <c r="E3412" s="9" t="s">
        <v>11914</v>
      </c>
      <c r="F3412" s="9" t="s">
        <v>11915</v>
      </c>
      <c r="G3412" s="9" t="s">
        <v>11916</v>
      </c>
      <c r="H3412" s="9" t="s">
        <v>25621</v>
      </c>
      <c r="I3412" s="9" t="s">
        <v>11917</v>
      </c>
      <c r="J3412" s="9" t="s">
        <v>11918</v>
      </c>
      <c r="K3412" s="9" t="s">
        <v>25622</v>
      </c>
      <c r="L3412" s="9" t="s">
        <v>18294</v>
      </c>
      <c r="M3412" s="2" t="e">
        <f>VLOOKUP(B3412,'HP List'!A:G,7,0)</f>
        <v>#N/A</v>
      </c>
      <c r="N3412" s="2" t="e">
        <f>VLOOKUP(B3412,'HP List'!A:H,8,0)</f>
        <v>#N/A</v>
      </c>
      <c r="P3412" s="2" t="e">
        <f>VLOOKUP(B3412,'Q1'!A:B,2,0)</f>
        <v>#N/A</v>
      </c>
      <c r="Q3412" s="2" t="e">
        <f t="shared" si="213"/>
        <v>#N/A</v>
      </c>
      <c r="R3412" s="2" t="e">
        <f>VLOOKUP(B3412,'Q2'!A:B,2,0)</f>
        <v>#N/A</v>
      </c>
      <c r="S3412" s="2" t="e">
        <f t="shared" si="216"/>
        <v>#N/A</v>
      </c>
      <c r="T3412" s="2" t="e">
        <f>VLOOKUP(B3412,'Q3'!A:B,2,0)</f>
        <v>#N/A</v>
      </c>
      <c r="U3412" s="2" t="e">
        <f t="shared" si="214"/>
        <v>#N/A</v>
      </c>
      <c r="V3412" s="2">
        <f>VLOOKUP(B3412,'Q4'!A:B,2,0)</f>
        <v>64200</v>
      </c>
      <c r="W3412" s="2" t="str">
        <f t="shared" si="215"/>
        <v>Unpaid</v>
      </c>
      <c r="X3412" s="2" t="str">
        <f>VLOOKUP(B3412,Food!A:B,2,0)</f>
        <v>Yes</v>
      </c>
      <c r="Y3412" s="2">
        <f>VLOOKUP(B3412,'Call List'!A:A,1,0)</f>
        <v>13260</v>
      </c>
      <c r="Z3412" s="2" t="e">
        <f>VLOOKUP(B3412,Sheet4!A:A,1,0)</f>
        <v>#N/A</v>
      </c>
    </row>
    <row r="3413" spans="1:26" hidden="1" x14ac:dyDescent="0.2">
      <c r="A3413" s="9">
        <v>3412</v>
      </c>
      <c r="B3413" s="9">
        <v>7868</v>
      </c>
      <c r="C3413" s="9" t="s">
        <v>214</v>
      </c>
      <c r="D3413" s="9" t="s">
        <v>12</v>
      </c>
      <c r="E3413" s="9" t="s">
        <v>11919</v>
      </c>
      <c r="F3413" s="9" t="s">
        <v>11039</v>
      </c>
      <c r="G3413" s="9" t="s">
        <v>11040</v>
      </c>
      <c r="H3413" s="9" t="s">
        <v>25264</v>
      </c>
      <c r="I3413" s="9" t="s">
        <v>9452</v>
      </c>
      <c r="J3413" s="9" t="s">
        <v>11040</v>
      </c>
      <c r="K3413" s="9" t="s">
        <v>25265</v>
      </c>
      <c r="L3413" s="9" t="s">
        <v>18308</v>
      </c>
      <c r="M3413" s="2" t="e">
        <f>VLOOKUP(B3413,'HP List'!A:G,7,0)</f>
        <v>#N/A</v>
      </c>
      <c r="N3413" s="2" t="e">
        <f>VLOOKUP(B3413,'HP List'!A:H,8,0)</f>
        <v>#N/A</v>
      </c>
      <c r="P3413" s="2" t="e">
        <f>VLOOKUP(B3413,'Q1'!A:B,2,0)</f>
        <v>#N/A</v>
      </c>
      <c r="Q3413" s="2" t="e">
        <f t="shared" si="213"/>
        <v>#N/A</v>
      </c>
      <c r="R3413" s="2" t="e">
        <f>VLOOKUP(B3413,'Q2'!A:B,2,0)</f>
        <v>#N/A</v>
      </c>
      <c r="S3413" s="2" t="e">
        <f t="shared" si="216"/>
        <v>#N/A</v>
      </c>
      <c r="T3413" s="2" t="e">
        <f>VLOOKUP(B3413,'Q3'!A:B,2,0)</f>
        <v>#N/A</v>
      </c>
      <c r="U3413" s="2" t="e">
        <f t="shared" si="214"/>
        <v>#N/A</v>
      </c>
      <c r="V3413" s="2">
        <f>VLOOKUP(B3413,'Q4'!A:B,2,0)</f>
        <v>51400</v>
      </c>
      <c r="W3413" s="2" t="str">
        <f t="shared" si="215"/>
        <v>Unpaid</v>
      </c>
      <c r="X3413" s="2" t="str">
        <f>VLOOKUP(B3413,Food!A:B,2,0)</f>
        <v>Yes</v>
      </c>
      <c r="Y3413" s="2">
        <f>VLOOKUP(B3413,'Call List'!A:A,1,0)</f>
        <v>7868</v>
      </c>
      <c r="Z3413" s="2" t="e">
        <f>VLOOKUP(B3413,Sheet4!A:A,1,0)</f>
        <v>#N/A</v>
      </c>
    </row>
    <row r="3414" spans="1:26" hidden="1" x14ac:dyDescent="0.2">
      <c r="A3414" s="9">
        <v>3413</v>
      </c>
      <c r="B3414" s="9">
        <v>2904</v>
      </c>
      <c r="C3414" s="9" t="s">
        <v>214</v>
      </c>
      <c r="D3414" s="9" t="s">
        <v>12</v>
      </c>
      <c r="E3414" s="9" t="s">
        <v>11920</v>
      </c>
      <c r="F3414" s="9" t="s">
        <v>11921</v>
      </c>
      <c r="G3414" s="9" t="s">
        <v>11922</v>
      </c>
      <c r="H3414" s="9" t="s">
        <v>25623</v>
      </c>
      <c r="I3414" s="9" t="s">
        <v>11923</v>
      </c>
      <c r="J3414" s="9" t="s">
        <v>11922</v>
      </c>
      <c r="K3414" s="9" t="s">
        <v>25624</v>
      </c>
      <c r="L3414" s="9" t="s">
        <v>18316</v>
      </c>
      <c r="M3414" s="2" t="e">
        <f>VLOOKUP(B3414,'HP List'!A:G,7,0)</f>
        <v>#N/A</v>
      </c>
      <c r="N3414" s="2" t="e">
        <f>VLOOKUP(B3414,'HP List'!A:H,8,0)</f>
        <v>#N/A</v>
      </c>
      <c r="P3414" s="2" t="e">
        <f>VLOOKUP(B3414,'Q1'!A:B,2,0)</f>
        <v>#N/A</v>
      </c>
      <c r="Q3414" s="2" t="e">
        <f t="shared" si="213"/>
        <v>#N/A</v>
      </c>
      <c r="R3414" s="2" t="e">
        <f>VLOOKUP(B3414,'Q2'!A:B,2,0)</f>
        <v>#N/A</v>
      </c>
      <c r="S3414" s="2" t="e">
        <f t="shared" si="216"/>
        <v>#N/A</v>
      </c>
      <c r="T3414" s="2" t="e">
        <f>VLOOKUP(B3414,'Q3'!A:B,2,0)</f>
        <v>#N/A</v>
      </c>
      <c r="U3414" s="2" t="e">
        <f t="shared" si="214"/>
        <v>#N/A</v>
      </c>
      <c r="V3414" s="2">
        <f>VLOOKUP(B3414,'Q4'!A:B,2,0)</f>
        <v>65550</v>
      </c>
      <c r="W3414" s="2" t="str">
        <f t="shared" si="215"/>
        <v>Unpaid</v>
      </c>
      <c r="X3414" s="2" t="e">
        <f>VLOOKUP(B3414,Food!A:B,2,0)</f>
        <v>#N/A</v>
      </c>
      <c r="Y3414" s="2">
        <f>VLOOKUP(B3414,'Call List'!A:A,1,0)</f>
        <v>2904</v>
      </c>
      <c r="Z3414" s="2" t="e">
        <f>VLOOKUP(B3414,Sheet4!A:A,1,0)</f>
        <v>#N/A</v>
      </c>
    </row>
    <row r="3415" spans="1:26" hidden="1" x14ac:dyDescent="0.2">
      <c r="A3415" s="9">
        <v>3414</v>
      </c>
      <c r="B3415" s="9">
        <v>4065</v>
      </c>
      <c r="C3415" s="9" t="s">
        <v>214</v>
      </c>
      <c r="D3415" s="9" t="s">
        <v>12</v>
      </c>
      <c r="E3415" s="9" t="s">
        <v>11924</v>
      </c>
      <c r="F3415" s="9" t="s">
        <v>11925</v>
      </c>
      <c r="G3415" s="9" t="s">
        <v>11926</v>
      </c>
      <c r="H3415" s="9" t="s">
        <v>25625</v>
      </c>
      <c r="I3415" s="9" t="s">
        <v>11927</v>
      </c>
      <c r="J3415" s="9" t="s">
        <v>11926</v>
      </c>
      <c r="K3415" s="9" t="s">
        <v>25626</v>
      </c>
      <c r="L3415" s="9" t="s">
        <v>18314</v>
      </c>
      <c r="M3415" s="2" t="e">
        <f>VLOOKUP(B3415,'HP List'!A:G,7,0)</f>
        <v>#N/A</v>
      </c>
      <c r="N3415" s="2" t="e">
        <f>VLOOKUP(B3415,'HP List'!A:H,8,0)</f>
        <v>#N/A</v>
      </c>
      <c r="P3415" s="2" t="e">
        <f>VLOOKUP(B3415,'Q1'!A:B,2,0)</f>
        <v>#N/A</v>
      </c>
      <c r="Q3415" s="2" t="e">
        <f t="shared" si="213"/>
        <v>#N/A</v>
      </c>
      <c r="R3415" s="2" t="e">
        <f>VLOOKUP(B3415,'Q2'!A:B,2,0)</f>
        <v>#N/A</v>
      </c>
      <c r="S3415" s="2" t="e">
        <f t="shared" si="216"/>
        <v>#N/A</v>
      </c>
      <c r="T3415" s="2" t="e">
        <f>VLOOKUP(B3415,'Q3'!A:B,2,0)</f>
        <v>#N/A</v>
      </c>
      <c r="U3415" s="2" t="e">
        <f t="shared" si="214"/>
        <v>#N/A</v>
      </c>
      <c r="V3415" s="2">
        <f>VLOOKUP(B3415,'Q4'!A:B,2,0)</f>
        <v>64200</v>
      </c>
      <c r="W3415" s="2" t="str">
        <f t="shared" si="215"/>
        <v>Unpaid</v>
      </c>
      <c r="X3415" s="2" t="str">
        <f>VLOOKUP(B3415,Food!A:B,2,0)</f>
        <v>Yes</v>
      </c>
      <c r="Y3415" s="2">
        <f>VLOOKUP(B3415,'Call List'!A:A,1,0)</f>
        <v>4065</v>
      </c>
      <c r="Z3415" s="2" t="e">
        <f>VLOOKUP(B3415,Sheet4!A:A,1,0)</f>
        <v>#N/A</v>
      </c>
    </row>
    <row r="3416" spans="1:26" hidden="1" x14ac:dyDescent="0.2">
      <c r="A3416" s="9">
        <v>3415</v>
      </c>
      <c r="B3416" s="9">
        <v>4667</v>
      </c>
      <c r="C3416" s="9" t="s">
        <v>214</v>
      </c>
      <c r="D3416" s="9" t="s">
        <v>12</v>
      </c>
      <c r="E3416" s="9" t="s">
        <v>11928</v>
      </c>
      <c r="F3416" s="9" t="s">
        <v>11929</v>
      </c>
      <c r="G3416" s="9" t="s">
        <v>11930</v>
      </c>
      <c r="H3416" s="9" t="s">
        <v>25627</v>
      </c>
      <c r="I3416" s="9" t="s">
        <v>11931</v>
      </c>
      <c r="J3416" s="9" t="s">
        <v>11930</v>
      </c>
      <c r="K3416" s="9" t="s">
        <v>25628</v>
      </c>
      <c r="L3416" s="9" t="s">
        <v>18312</v>
      </c>
      <c r="M3416" s="2" t="e">
        <f>VLOOKUP(B3416,'HP List'!A:G,7,0)</f>
        <v>#N/A</v>
      </c>
      <c r="N3416" s="2" t="e">
        <f>VLOOKUP(B3416,'HP List'!A:H,8,0)</f>
        <v>#N/A</v>
      </c>
      <c r="P3416" s="2" t="e">
        <f>VLOOKUP(B3416,'Q1'!A:B,2,0)</f>
        <v>#N/A</v>
      </c>
      <c r="Q3416" s="2" t="e">
        <f t="shared" si="213"/>
        <v>#N/A</v>
      </c>
      <c r="R3416" s="2" t="e">
        <f>VLOOKUP(B3416,'Q2'!A:B,2,0)</f>
        <v>#N/A</v>
      </c>
      <c r="S3416" s="2" t="e">
        <f t="shared" si="216"/>
        <v>#N/A</v>
      </c>
      <c r="T3416" s="2" t="e">
        <f>VLOOKUP(B3416,'Q3'!A:B,2,0)</f>
        <v>#N/A</v>
      </c>
      <c r="U3416" s="2" t="e">
        <f t="shared" si="214"/>
        <v>#N/A</v>
      </c>
      <c r="V3416" s="2">
        <f>VLOOKUP(B3416,'Q4'!A:B,2,0)</f>
        <v>75150</v>
      </c>
      <c r="W3416" s="2" t="str">
        <f t="shared" si="215"/>
        <v>Unpaid</v>
      </c>
      <c r="X3416" s="2" t="str">
        <f>VLOOKUP(B3416,Food!A:B,2,0)</f>
        <v>Yes</v>
      </c>
      <c r="Y3416" s="2">
        <f>VLOOKUP(B3416,'Call List'!A:A,1,0)</f>
        <v>4667</v>
      </c>
      <c r="Z3416" s="2" t="e">
        <f>VLOOKUP(B3416,Sheet4!A:A,1,0)</f>
        <v>#N/A</v>
      </c>
    </row>
    <row r="3417" spans="1:26" hidden="1" x14ac:dyDescent="0.2">
      <c r="A3417" s="9">
        <v>3416</v>
      </c>
      <c r="B3417" s="9">
        <v>10095</v>
      </c>
      <c r="C3417" s="9" t="s">
        <v>214</v>
      </c>
      <c r="D3417" s="9" t="s">
        <v>12</v>
      </c>
      <c r="E3417" s="9" t="s">
        <v>11932</v>
      </c>
      <c r="F3417" s="9" t="s">
        <v>8167</v>
      </c>
      <c r="G3417" s="9" t="s">
        <v>8168</v>
      </c>
      <c r="H3417" s="9" t="s">
        <v>24047</v>
      </c>
      <c r="I3417" s="9" t="s">
        <v>11933</v>
      </c>
      <c r="J3417" s="9" t="s">
        <v>8168</v>
      </c>
      <c r="K3417" s="9" t="s">
        <v>25629</v>
      </c>
      <c r="L3417" s="9" t="s">
        <v>18306</v>
      </c>
      <c r="M3417" s="2" t="e">
        <f>VLOOKUP(B3417,'HP List'!A:G,7,0)</f>
        <v>#N/A</v>
      </c>
      <c r="N3417" s="2" t="e">
        <f>VLOOKUP(B3417,'HP List'!A:H,8,0)</f>
        <v>#N/A</v>
      </c>
      <c r="P3417" s="2" t="e">
        <f>VLOOKUP(B3417,'Q1'!A:B,2,0)</f>
        <v>#N/A</v>
      </c>
      <c r="Q3417" s="2" t="e">
        <f t="shared" si="213"/>
        <v>#N/A</v>
      </c>
      <c r="R3417" s="2" t="e">
        <f>VLOOKUP(B3417,'Q2'!A:B,2,0)</f>
        <v>#N/A</v>
      </c>
      <c r="S3417" s="2" t="e">
        <f t="shared" si="216"/>
        <v>#N/A</v>
      </c>
      <c r="T3417" s="2" t="e">
        <f>VLOOKUP(B3417,'Q3'!A:B,2,0)</f>
        <v>#N/A</v>
      </c>
      <c r="U3417" s="2" t="e">
        <f t="shared" si="214"/>
        <v>#N/A</v>
      </c>
      <c r="V3417" s="2">
        <f>VLOOKUP(B3417,'Q4'!A:B,2,0)</f>
        <v>54600</v>
      </c>
      <c r="W3417" s="2" t="str">
        <f t="shared" si="215"/>
        <v>Unpaid</v>
      </c>
      <c r="X3417" s="2" t="str">
        <f>VLOOKUP(B3417,Food!A:B,2,0)</f>
        <v>Yes</v>
      </c>
      <c r="Y3417" s="2">
        <f>VLOOKUP(B3417,'Call List'!A:A,1,0)</f>
        <v>10095</v>
      </c>
      <c r="Z3417" s="2" t="e">
        <f>VLOOKUP(B3417,Sheet4!A:A,1,0)</f>
        <v>#N/A</v>
      </c>
    </row>
    <row r="3418" spans="1:26" hidden="1" x14ac:dyDescent="0.2">
      <c r="A3418" s="9">
        <v>3417</v>
      </c>
      <c r="B3418" s="9">
        <v>13394</v>
      </c>
      <c r="C3418" s="9" t="s">
        <v>214</v>
      </c>
      <c r="D3418" s="9" t="s">
        <v>12</v>
      </c>
      <c r="E3418" s="9" t="s">
        <v>11934</v>
      </c>
      <c r="F3418" s="9" t="s">
        <v>11935</v>
      </c>
      <c r="G3418" s="9" t="s">
        <v>11936</v>
      </c>
      <c r="H3418" s="9" t="s">
        <v>25630</v>
      </c>
      <c r="I3418" s="9" t="s">
        <v>11937</v>
      </c>
      <c r="J3418" s="9" t="s">
        <v>11936</v>
      </c>
      <c r="K3418" s="9" t="s">
        <v>25631</v>
      </c>
      <c r="L3418" s="9" t="s">
        <v>18290</v>
      </c>
      <c r="M3418" s="2" t="e">
        <f>VLOOKUP(B3418,'HP List'!A:G,7,0)</f>
        <v>#N/A</v>
      </c>
      <c r="N3418" s="2" t="e">
        <f>VLOOKUP(B3418,'HP List'!A:H,8,0)</f>
        <v>#N/A</v>
      </c>
      <c r="P3418" s="2" t="e">
        <f>VLOOKUP(B3418,'Q1'!A:B,2,0)</f>
        <v>#N/A</v>
      </c>
      <c r="Q3418" s="2" t="e">
        <f t="shared" si="213"/>
        <v>#N/A</v>
      </c>
      <c r="R3418" s="2" t="e">
        <f>VLOOKUP(B3418,'Q2'!A:B,2,0)</f>
        <v>#N/A</v>
      </c>
      <c r="S3418" s="2" t="e">
        <f t="shared" si="216"/>
        <v>#N/A</v>
      </c>
      <c r="T3418" s="2" t="e">
        <f>VLOOKUP(B3418,'Q3'!A:B,2,0)</f>
        <v>#N/A</v>
      </c>
      <c r="U3418" s="2" t="e">
        <f t="shared" si="214"/>
        <v>#N/A</v>
      </c>
      <c r="V3418" s="2">
        <f>VLOOKUP(B3418,'Q4'!A:B,2,0)</f>
        <v>54600</v>
      </c>
      <c r="W3418" s="2" t="str">
        <f t="shared" si="215"/>
        <v>Unpaid</v>
      </c>
      <c r="X3418" s="2" t="e">
        <f>VLOOKUP(B3418,Food!A:B,2,0)</f>
        <v>#N/A</v>
      </c>
      <c r="Y3418" s="2">
        <f>VLOOKUP(B3418,'Call List'!A:A,1,0)</f>
        <v>13394</v>
      </c>
      <c r="Z3418" s="2" t="e">
        <f>VLOOKUP(B3418,Sheet4!A:A,1,0)</f>
        <v>#N/A</v>
      </c>
    </row>
    <row r="3419" spans="1:26" hidden="1" x14ac:dyDescent="0.2">
      <c r="A3419" s="9">
        <v>3418</v>
      </c>
      <c r="B3419" s="9">
        <v>12792</v>
      </c>
      <c r="C3419" s="9" t="s">
        <v>214</v>
      </c>
      <c r="D3419" s="9" t="s">
        <v>12</v>
      </c>
      <c r="E3419" s="9" t="s">
        <v>11938</v>
      </c>
      <c r="F3419" s="9" t="s">
        <v>11939</v>
      </c>
      <c r="G3419" s="9" t="s">
        <v>11940</v>
      </c>
      <c r="H3419" s="9" t="s">
        <v>25632</v>
      </c>
      <c r="I3419" s="9" t="s">
        <v>11941</v>
      </c>
      <c r="J3419" s="9" t="s">
        <v>11942</v>
      </c>
      <c r="K3419" s="9" t="s">
        <v>25633</v>
      </c>
      <c r="L3419" s="9" t="s">
        <v>18294</v>
      </c>
      <c r="M3419" s="2" t="e">
        <f>VLOOKUP(B3419,'HP List'!A:G,7,0)</f>
        <v>#N/A</v>
      </c>
      <c r="N3419" s="2" t="e">
        <f>VLOOKUP(B3419,'HP List'!A:H,8,0)</f>
        <v>#N/A</v>
      </c>
      <c r="P3419" s="2" t="e">
        <f>VLOOKUP(B3419,'Q1'!A:B,2,0)</f>
        <v>#N/A</v>
      </c>
      <c r="Q3419" s="2" t="e">
        <f t="shared" si="213"/>
        <v>#N/A</v>
      </c>
      <c r="R3419" s="2" t="e">
        <f>VLOOKUP(B3419,'Q2'!A:B,2,0)</f>
        <v>#N/A</v>
      </c>
      <c r="S3419" s="2" t="e">
        <f t="shared" si="216"/>
        <v>#N/A</v>
      </c>
      <c r="T3419" s="2" t="e">
        <f>VLOOKUP(B3419,'Q3'!A:B,2,0)</f>
        <v>#N/A</v>
      </c>
      <c r="U3419" s="2" t="e">
        <f t="shared" si="214"/>
        <v>#N/A</v>
      </c>
      <c r="V3419" s="2" t="e">
        <f>VLOOKUP(B3419,'Q4'!A:B,2,0)</f>
        <v>#N/A</v>
      </c>
      <c r="W3419" s="2" t="e">
        <f t="shared" si="215"/>
        <v>#N/A</v>
      </c>
      <c r="X3419" s="2" t="str">
        <f>VLOOKUP(B3419,Food!A:B,2,0)</f>
        <v>Yes</v>
      </c>
      <c r="Y3419" s="2">
        <f>VLOOKUP(B3419,'Call List'!A:A,1,0)</f>
        <v>12792</v>
      </c>
      <c r="Z3419" s="2" t="e">
        <f>VLOOKUP(B3419,Sheet4!A:A,1,0)</f>
        <v>#N/A</v>
      </c>
    </row>
    <row r="3420" spans="1:26" hidden="1" x14ac:dyDescent="0.2">
      <c r="A3420" s="9">
        <v>3419</v>
      </c>
      <c r="B3420" s="9">
        <v>2469</v>
      </c>
      <c r="C3420" s="9" t="s">
        <v>214</v>
      </c>
      <c r="D3420" s="9" t="s">
        <v>25</v>
      </c>
      <c r="E3420" s="9" t="s">
        <v>11943</v>
      </c>
      <c r="F3420" s="9" t="s">
        <v>11944</v>
      </c>
      <c r="G3420" s="9" t="s">
        <v>11945</v>
      </c>
      <c r="H3420" s="9" t="s">
        <v>25634</v>
      </c>
      <c r="I3420" s="9" t="s">
        <v>11946</v>
      </c>
      <c r="J3420" s="9" t="s">
        <v>11945</v>
      </c>
      <c r="K3420" s="9" t="s">
        <v>25635</v>
      </c>
      <c r="L3420" s="9" t="s">
        <v>18316</v>
      </c>
      <c r="M3420" s="2" t="e">
        <f>VLOOKUP(B3420,'HP List'!A:G,7,0)</f>
        <v>#N/A</v>
      </c>
      <c r="N3420" s="2" t="e">
        <f>VLOOKUP(B3420,'HP List'!A:H,8,0)</f>
        <v>#N/A</v>
      </c>
      <c r="P3420" s="2" t="e">
        <f>VLOOKUP(B3420,'Q1'!A:B,2,0)</f>
        <v>#N/A</v>
      </c>
      <c r="Q3420" s="2" t="e">
        <f t="shared" si="213"/>
        <v>#N/A</v>
      </c>
      <c r="R3420" s="2" t="e">
        <f>VLOOKUP(B3420,'Q2'!A:B,2,0)</f>
        <v>#N/A</v>
      </c>
      <c r="S3420" s="2" t="e">
        <f t="shared" si="216"/>
        <v>#N/A</v>
      </c>
      <c r="T3420" s="2" t="e">
        <f>VLOOKUP(B3420,'Q3'!A:B,2,0)</f>
        <v>#N/A</v>
      </c>
      <c r="U3420" s="2" t="e">
        <f t="shared" si="214"/>
        <v>#N/A</v>
      </c>
      <c r="V3420" s="2" t="e">
        <f>VLOOKUP(B3420,'Q4'!A:B,2,0)</f>
        <v>#N/A</v>
      </c>
      <c r="W3420" s="2" t="e">
        <f t="shared" si="215"/>
        <v>#N/A</v>
      </c>
      <c r="X3420" s="2" t="e">
        <f>VLOOKUP(B3420,Food!A:B,2,0)</f>
        <v>#N/A</v>
      </c>
      <c r="Y3420" s="2">
        <f>VLOOKUP(B3420,'Call List'!A:A,1,0)</f>
        <v>2469</v>
      </c>
      <c r="Z3420" s="2" t="e">
        <f>VLOOKUP(B3420,Sheet4!A:A,1,0)</f>
        <v>#N/A</v>
      </c>
    </row>
    <row r="3421" spans="1:26" hidden="1" x14ac:dyDescent="0.2">
      <c r="A3421" s="9">
        <v>3420</v>
      </c>
      <c r="B3421" s="9">
        <v>4595</v>
      </c>
      <c r="C3421" s="9" t="s">
        <v>214</v>
      </c>
      <c r="D3421" s="9" t="s">
        <v>25</v>
      </c>
      <c r="E3421" s="9" t="s">
        <v>11947</v>
      </c>
      <c r="F3421" s="9" t="s">
        <v>11948</v>
      </c>
      <c r="G3421" s="9" t="s">
        <v>11949</v>
      </c>
      <c r="H3421" s="9" t="s">
        <v>25636</v>
      </c>
      <c r="I3421" s="9" t="s">
        <v>11950</v>
      </c>
      <c r="J3421" s="9" t="s">
        <v>11949</v>
      </c>
      <c r="K3421" s="9" t="s">
        <v>25637</v>
      </c>
      <c r="L3421" s="9" t="s">
        <v>18314</v>
      </c>
      <c r="M3421" s="2" t="e">
        <f>VLOOKUP(B3421,'HP List'!A:G,7,0)</f>
        <v>#N/A</v>
      </c>
      <c r="N3421" s="2" t="e">
        <f>VLOOKUP(B3421,'HP List'!A:H,8,0)</f>
        <v>#N/A</v>
      </c>
      <c r="P3421" s="2">
        <f>VLOOKUP(B3421,'Q1'!A:B,2,0)</f>
        <v>1000</v>
      </c>
      <c r="Q3421" s="2" t="str">
        <f t="shared" si="213"/>
        <v>Paid</v>
      </c>
      <c r="R3421" s="2">
        <f>VLOOKUP(B3421,'Q2'!A:B,2,0)</f>
        <v>1000</v>
      </c>
      <c r="S3421" s="2" t="str">
        <f t="shared" si="216"/>
        <v>Paid</v>
      </c>
      <c r="T3421" s="2">
        <f>VLOOKUP(B3421,'Q3'!A:B,2,0)</f>
        <v>57600</v>
      </c>
      <c r="U3421" s="2" t="str">
        <f t="shared" si="214"/>
        <v>Unpaid</v>
      </c>
      <c r="V3421" s="2">
        <f>VLOOKUP(B3421,'Q4'!A:B,2,0)</f>
        <v>112200</v>
      </c>
      <c r="W3421" s="2" t="str">
        <f t="shared" si="215"/>
        <v>Unpaid</v>
      </c>
      <c r="X3421" s="2" t="e">
        <f>VLOOKUP(B3421,Food!A:B,2,0)</f>
        <v>#N/A</v>
      </c>
      <c r="Y3421" s="2">
        <f>VLOOKUP(B3421,'Call List'!A:A,1,0)</f>
        <v>4595</v>
      </c>
      <c r="Z3421" s="2" t="e">
        <f>VLOOKUP(B3421,Sheet4!A:A,1,0)</f>
        <v>#N/A</v>
      </c>
    </row>
    <row r="3422" spans="1:26" hidden="1" x14ac:dyDescent="0.2">
      <c r="A3422" s="9">
        <v>3421</v>
      </c>
      <c r="B3422" s="9">
        <v>13615</v>
      </c>
      <c r="C3422" s="9" t="s">
        <v>214</v>
      </c>
      <c r="D3422" s="9" t="s">
        <v>25</v>
      </c>
      <c r="E3422" s="9" t="s">
        <v>11951</v>
      </c>
      <c r="F3422" s="9" t="s">
        <v>6403</v>
      </c>
      <c r="G3422" s="9" t="s">
        <v>6404</v>
      </c>
      <c r="H3422" s="9" t="s">
        <v>23256</v>
      </c>
      <c r="I3422" s="9" t="s">
        <v>6405</v>
      </c>
      <c r="J3422" s="9" t="s">
        <v>6404</v>
      </c>
      <c r="K3422" s="9" t="s">
        <v>23257</v>
      </c>
      <c r="L3422" s="9" t="s">
        <v>18290</v>
      </c>
      <c r="M3422" s="2" t="e">
        <f>VLOOKUP(B3422,'HP List'!A:G,7,0)</f>
        <v>#N/A</v>
      </c>
      <c r="N3422" s="2" t="e">
        <f>VLOOKUP(B3422,'HP List'!A:H,8,0)</f>
        <v>#N/A</v>
      </c>
      <c r="P3422" s="2" t="e">
        <f>VLOOKUP(B3422,'Q1'!A:B,2,0)</f>
        <v>#N/A</v>
      </c>
      <c r="Q3422" s="2" t="e">
        <f t="shared" si="213"/>
        <v>#N/A</v>
      </c>
      <c r="R3422" s="2" t="e">
        <f>VLOOKUP(B3422,'Q2'!A:B,2,0)</f>
        <v>#N/A</v>
      </c>
      <c r="S3422" s="2" t="e">
        <f t="shared" si="216"/>
        <v>#N/A</v>
      </c>
      <c r="T3422" s="2" t="e">
        <f>VLOOKUP(B3422,'Q3'!A:B,2,0)</f>
        <v>#N/A</v>
      </c>
      <c r="U3422" s="2" t="e">
        <f t="shared" si="214"/>
        <v>#N/A</v>
      </c>
      <c r="V3422" s="2">
        <f>VLOOKUP(B3422,'Q4'!A:B,2,0)</f>
        <v>54600</v>
      </c>
      <c r="W3422" s="2" t="str">
        <f t="shared" si="215"/>
        <v>Unpaid</v>
      </c>
      <c r="X3422" s="2" t="str">
        <f>VLOOKUP(B3422,Food!A:B,2,0)</f>
        <v>Yes</v>
      </c>
      <c r="Y3422" s="2">
        <f>VLOOKUP(B3422,'Call List'!A:A,1,0)</f>
        <v>13615</v>
      </c>
      <c r="Z3422" s="2" t="e">
        <f>VLOOKUP(B3422,Sheet4!A:A,1,0)</f>
        <v>#N/A</v>
      </c>
    </row>
    <row r="3423" spans="1:26" hidden="1" x14ac:dyDescent="0.2">
      <c r="A3423" s="9">
        <v>3422</v>
      </c>
      <c r="B3423" s="9">
        <v>11237</v>
      </c>
      <c r="C3423" s="9" t="s">
        <v>214</v>
      </c>
      <c r="D3423" s="9" t="s">
        <v>25</v>
      </c>
      <c r="E3423" s="9" t="s">
        <v>11952</v>
      </c>
      <c r="F3423" s="9" t="s">
        <v>9509</v>
      </c>
      <c r="G3423" s="9" t="s">
        <v>11953</v>
      </c>
      <c r="H3423" s="9" t="s">
        <v>24626</v>
      </c>
      <c r="I3423" s="9" t="s">
        <v>9511</v>
      </c>
      <c r="J3423" s="9" t="s">
        <v>11954</v>
      </c>
      <c r="K3423" s="9" t="s">
        <v>24627</v>
      </c>
      <c r="L3423" s="9" t="s">
        <v>18304</v>
      </c>
      <c r="M3423" s="2" t="e">
        <f>VLOOKUP(B3423,'HP List'!A:G,7,0)</f>
        <v>#N/A</v>
      </c>
      <c r="N3423" s="2" t="e">
        <f>VLOOKUP(B3423,'HP List'!A:H,8,0)</f>
        <v>#N/A</v>
      </c>
      <c r="P3423" s="2" t="e">
        <f>VLOOKUP(B3423,'Q1'!A:B,2,0)</f>
        <v>#N/A</v>
      </c>
      <c r="Q3423" s="2" t="e">
        <f t="shared" si="213"/>
        <v>#N/A</v>
      </c>
      <c r="R3423" s="2">
        <f>VLOOKUP(B3423,'Q2'!A:B,2,0)</f>
        <v>1920</v>
      </c>
      <c r="S3423" s="2" t="str">
        <f t="shared" si="216"/>
        <v>Paid</v>
      </c>
      <c r="T3423" s="2">
        <f>VLOOKUP(B3423,'Q3'!A:B,2,0)</f>
        <v>1920</v>
      </c>
      <c r="U3423" s="2" t="str">
        <f t="shared" si="214"/>
        <v>Paid</v>
      </c>
      <c r="V3423" s="2">
        <f>VLOOKUP(B3423,'Q4'!A:B,2,0)</f>
        <v>1920</v>
      </c>
      <c r="W3423" s="2" t="str">
        <f t="shared" si="215"/>
        <v>Paid</v>
      </c>
      <c r="X3423" s="2" t="str">
        <f>VLOOKUP(B3423,Food!A:B,2,0)</f>
        <v>Yes</v>
      </c>
      <c r="Y3423" s="2">
        <f>VLOOKUP(B3423,'Call List'!A:A,1,0)</f>
        <v>11237</v>
      </c>
      <c r="Z3423" s="2" t="e">
        <f>VLOOKUP(B3423,Sheet4!A:A,1,0)</f>
        <v>#N/A</v>
      </c>
    </row>
    <row r="3424" spans="1:26" hidden="1" x14ac:dyDescent="0.2">
      <c r="A3424" s="9">
        <v>3423</v>
      </c>
      <c r="B3424" s="9">
        <v>11314</v>
      </c>
      <c r="C3424" s="9" t="s">
        <v>214</v>
      </c>
      <c r="D3424" s="9" t="s">
        <v>25</v>
      </c>
      <c r="E3424" s="9" t="s">
        <v>11955</v>
      </c>
      <c r="F3424" s="9" t="s">
        <v>7271</v>
      </c>
      <c r="G3424" s="9" t="s">
        <v>11956</v>
      </c>
      <c r="H3424" s="9" t="s">
        <v>25638</v>
      </c>
      <c r="I3424" s="9" t="s">
        <v>11957</v>
      </c>
      <c r="J3424" s="9" t="s">
        <v>11958</v>
      </c>
      <c r="K3424" s="9" t="s">
        <v>25639</v>
      </c>
      <c r="L3424" s="9" t="s">
        <v>18304</v>
      </c>
      <c r="M3424" s="2" t="e">
        <f>VLOOKUP(B3424,'HP List'!A:G,7,0)</f>
        <v>#N/A</v>
      </c>
      <c r="N3424" s="2" t="e">
        <f>VLOOKUP(B3424,'HP List'!A:H,8,0)</f>
        <v>#N/A</v>
      </c>
      <c r="P3424" s="2" t="e">
        <f>VLOOKUP(B3424,'Q1'!A:B,2,0)</f>
        <v>#N/A</v>
      </c>
      <c r="Q3424" s="2" t="e">
        <f t="shared" si="213"/>
        <v>#N/A</v>
      </c>
      <c r="R3424" s="2" t="e">
        <f>VLOOKUP(B3424,'Q2'!A:B,2,0)</f>
        <v>#N/A</v>
      </c>
      <c r="S3424" s="2" t="e">
        <f t="shared" si="216"/>
        <v>#N/A</v>
      </c>
      <c r="T3424" s="2" t="e">
        <f>VLOOKUP(B3424,'Q3'!A:B,2,0)</f>
        <v>#N/A</v>
      </c>
      <c r="U3424" s="2" t="e">
        <f t="shared" si="214"/>
        <v>#N/A</v>
      </c>
      <c r="V3424" s="2" t="e">
        <f>VLOOKUP(B3424,'Q4'!A:B,2,0)</f>
        <v>#N/A</v>
      </c>
      <c r="W3424" s="2" t="e">
        <f t="shared" si="215"/>
        <v>#N/A</v>
      </c>
      <c r="X3424" s="2" t="e">
        <f>VLOOKUP(B3424,Food!A:B,2,0)</f>
        <v>#N/A</v>
      </c>
      <c r="Y3424" s="2">
        <f>VLOOKUP(B3424,'Call List'!A:A,1,0)</f>
        <v>11314</v>
      </c>
      <c r="Z3424" s="2" t="e">
        <f>VLOOKUP(B3424,Sheet4!A:A,1,0)</f>
        <v>#N/A</v>
      </c>
    </row>
    <row r="3425" spans="1:26" hidden="1" x14ac:dyDescent="0.2">
      <c r="A3425" s="9">
        <v>3424</v>
      </c>
      <c r="B3425" s="9">
        <v>4901</v>
      </c>
      <c r="C3425" s="9" t="s">
        <v>214</v>
      </c>
      <c r="D3425" s="9" t="s">
        <v>25</v>
      </c>
      <c r="E3425" s="9" t="s">
        <v>11959</v>
      </c>
      <c r="F3425" s="9" t="s">
        <v>11960</v>
      </c>
      <c r="G3425" s="9" t="s">
        <v>11961</v>
      </c>
      <c r="H3425" s="9" t="s">
        <v>25640</v>
      </c>
      <c r="I3425" s="9" t="s">
        <v>11962</v>
      </c>
      <c r="J3425" s="9" t="s">
        <v>11961</v>
      </c>
      <c r="K3425" s="9" t="s">
        <v>25641</v>
      </c>
      <c r="L3425" s="9" t="s">
        <v>18312</v>
      </c>
      <c r="M3425" s="2" t="e">
        <f>VLOOKUP(B3425,'HP List'!A:G,7,0)</f>
        <v>#N/A</v>
      </c>
      <c r="N3425" s="2" t="e">
        <f>VLOOKUP(B3425,'HP List'!A:H,8,0)</f>
        <v>#N/A</v>
      </c>
      <c r="P3425" s="2" t="e">
        <f>VLOOKUP(B3425,'Q1'!A:B,2,0)</f>
        <v>#N/A</v>
      </c>
      <c r="Q3425" s="2" t="e">
        <f t="shared" si="213"/>
        <v>#N/A</v>
      </c>
      <c r="R3425" s="2" t="e">
        <f>VLOOKUP(B3425,'Q2'!A:B,2,0)</f>
        <v>#N/A</v>
      </c>
      <c r="S3425" s="2" t="e">
        <f t="shared" si="216"/>
        <v>#N/A</v>
      </c>
      <c r="T3425" s="2" t="e">
        <f>VLOOKUP(B3425,'Q3'!A:B,2,0)</f>
        <v>#N/A</v>
      </c>
      <c r="U3425" s="2" t="e">
        <f t="shared" si="214"/>
        <v>#N/A</v>
      </c>
      <c r="V3425" s="2" t="e">
        <f>VLOOKUP(B3425,'Q4'!A:B,2,0)</f>
        <v>#N/A</v>
      </c>
      <c r="W3425" s="2" t="e">
        <f t="shared" si="215"/>
        <v>#N/A</v>
      </c>
      <c r="X3425" s="2" t="e">
        <f>VLOOKUP(B3425,Food!A:B,2,0)</f>
        <v>#N/A</v>
      </c>
      <c r="Y3425" s="2">
        <f>VLOOKUP(B3425,'Call List'!A:A,1,0)</f>
        <v>4901</v>
      </c>
      <c r="Z3425" s="2" t="e">
        <f>VLOOKUP(B3425,Sheet4!A:A,1,0)</f>
        <v>#N/A</v>
      </c>
    </row>
    <row r="3426" spans="1:26" hidden="1" x14ac:dyDescent="0.2">
      <c r="A3426" s="9">
        <v>3425</v>
      </c>
      <c r="B3426" s="9">
        <v>4751</v>
      </c>
      <c r="C3426" s="9" t="s">
        <v>214</v>
      </c>
      <c r="D3426" s="9" t="s">
        <v>25</v>
      </c>
      <c r="E3426" s="9" t="s">
        <v>11963</v>
      </c>
      <c r="F3426" s="9" t="s">
        <v>11964</v>
      </c>
      <c r="G3426" s="9" t="s">
        <v>11965</v>
      </c>
      <c r="H3426" s="9" t="s">
        <v>11966</v>
      </c>
      <c r="I3426" s="9" t="s">
        <v>11967</v>
      </c>
      <c r="J3426" s="9" t="s">
        <v>11965</v>
      </c>
      <c r="K3426" s="9" t="s">
        <v>11968</v>
      </c>
      <c r="L3426" s="9" t="s">
        <v>18312</v>
      </c>
      <c r="M3426" s="2" t="e">
        <f>VLOOKUP(B3426,'HP List'!A:G,7,0)</f>
        <v>#N/A</v>
      </c>
      <c r="N3426" s="2" t="e">
        <f>VLOOKUP(B3426,'HP List'!A:H,8,0)</f>
        <v>#N/A</v>
      </c>
      <c r="P3426" s="2" t="e">
        <f>VLOOKUP(B3426,'Q1'!A:B,2,0)</f>
        <v>#N/A</v>
      </c>
      <c r="Q3426" s="2" t="e">
        <f t="shared" si="213"/>
        <v>#N/A</v>
      </c>
      <c r="R3426" s="2" t="e">
        <f>VLOOKUP(B3426,'Q2'!A:B,2,0)</f>
        <v>#N/A</v>
      </c>
      <c r="S3426" s="2" t="e">
        <f t="shared" si="216"/>
        <v>#N/A</v>
      </c>
      <c r="T3426" s="2" t="e">
        <f>VLOOKUP(B3426,'Q3'!A:B,2,0)</f>
        <v>#N/A</v>
      </c>
      <c r="U3426" s="2" t="e">
        <f t="shared" si="214"/>
        <v>#N/A</v>
      </c>
      <c r="V3426" s="2" t="e">
        <f>VLOOKUP(B3426,'Q4'!A:B,2,0)</f>
        <v>#N/A</v>
      </c>
      <c r="W3426" s="2" t="e">
        <f t="shared" si="215"/>
        <v>#N/A</v>
      </c>
      <c r="X3426" s="2" t="e">
        <f>VLOOKUP(B3426,Food!A:B,2,0)</f>
        <v>#N/A</v>
      </c>
      <c r="Y3426" s="2">
        <f>VLOOKUP(B3426,'Call List'!A:A,1,0)</f>
        <v>4751</v>
      </c>
      <c r="Z3426" s="2" t="e">
        <f>VLOOKUP(B3426,Sheet4!A:A,1,0)</f>
        <v>#N/A</v>
      </c>
    </row>
    <row r="3427" spans="1:26" hidden="1" x14ac:dyDescent="0.2">
      <c r="A3427" s="9">
        <v>3426</v>
      </c>
      <c r="B3427" s="9">
        <v>3833</v>
      </c>
      <c r="C3427" s="9" t="s">
        <v>214</v>
      </c>
      <c r="D3427" s="9" t="s">
        <v>25</v>
      </c>
      <c r="E3427" s="9" t="s">
        <v>11973</v>
      </c>
      <c r="F3427" s="9" t="s">
        <v>11974</v>
      </c>
      <c r="G3427" s="9" t="s">
        <v>11975</v>
      </c>
      <c r="H3427" s="9" t="s">
        <v>11976</v>
      </c>
      <c r="I3427" s="9" t="s">
        <v>11977</v>
      </c>
      <c r="J3427" s="9" t="s">
        <v>11975</v>
      </c>
      <c r="K3427" s="9" t="s">
        <v>25642</v>
      </c>
      <c r="L3427" s="9" t="s">
        <v>18314</v>
      </c>
      <c r="M3427" s="2" t="e">
        <f>VLOOKUP(B3427,'HP List'!A:G,7,0)</f>
        <v>#N/A</v>
      </c>
      <c r="N3427" s="2" t="e">
        <f>VLOOKUP(B3427,'HP List'!A:H,8,0)</f>
        <v>#N/A</v>
      </c>
      <c r="P3427" s="2" t="e">
        <f>VLOOKUP(B3427,'Q1'!A:B,2,0)</f>
        <v>#N/A</v>
      </c>
      <c r="Q3427" s="2" t="e">
        <f t="shared" si="213"/>
        <v>#N/A</v>
      </c>
      <c r="R3427" s="2" t="e">
        <f>VLOOKUP(B3427,'Q2'!A:B,2,0)</f>
        <v>#N/A</v>
      </c>
      <c r="S3427" s="2" t="e">
        <f t="shared" si="216"/>
        <v>#N/A</v>
      </c>
      <c r="T3427" s="2" t="e">
        <f>VLOOKUP(B3427,'Q3'!A:B,2,0)</f>
        <v>#N/A</v>
      </c>
      <c r="U3427" s="2" t="e">
        <f t="shared" si="214"/>
        <v>#N/A</v>
      </c>
      <c r="V3427" s="2">
        <f>VLOOKUP(B3427,'Q4'!A:B,2,0)</f>
        <v>54600</v>
      </c>
      <c r="W3427" s="2" t="str">
        <f t="shared" si="215"/>
        <v>Unpaid</v>
      </c>
      <c r="X3427" s="2" t="e">
        <f>VLOOKUP(B3427,Food!A:B,2,0)</f>
        <v>#N/A</v>
      </c>
      <c r="Y3427" s="2">
        <f>VLOOKUP(B3427,'Call List'!A:A,1,0)</f>
        <v>3833</v>
      </c>
      <c r="Z3427" s="2" t="e">
        <f>VLOOKUP(B3427,Sheet4!A:A,1,0)</f>
        <v>#N/A</v>
      </c>
    </row>
    <row r="3428" spans="1:26" hidden="1" x14ac:dyDescent="0.2">
      <c r="A3428" s="9">
        <v>3427</v>
      </c>
      <c r="B3428" s="9">
        <v>2962</v>
      </c>
      <c r="C3428" s="9" t="s">
        <v>214</v>
      </c>
      <c r="D3428" s="9" t="s">
        <v>25</v>
      </c>
      <c r="E3428" s="9" t="s">
        <v>11978</v>
      </c>
      <c r="F3428" s="9" t="s">
        <v>4771</v>
      </c>
      <c r="G3428" s="9" t="s">
        <v>11979</v>
      </c>
      <c r="H3428" s="9" t="s">
        <v>25643</v>
      </c>
      <c r="I3428" s="9" t="s">
        <v>11980</v>
      </c>
      <c r="J3428" s="9" t="s">
        <v>11979</v>
      </c>
      <c r="K3428" s="9" t="s">
        <v>25644</v>
      </c>
      <c r="L3428" s="9" t="s">
        <v>18313</v>
      </c>
      <c r="M3428" s="2" t="e">
        <f>VLOOKUP(B3428,'HP List'!A:G,7,0)</f>
        <v>#N/A</v>
      </c>
      <c r="N3428" s="2" t="e">
        <f>VLOOKUP(B3428,'HP List'!A:H,8,0)</f>
        <v>#N/A</v>
      </c>
      <c r="P3428" s="2" t="e">
        <f>VLOOKUP(B3428,'Q1'!A:B,2,0)</f>
        <v>#N/A</v>
      </c>
      <c r="Q3428" s="2" t="e">
        <f t="shared" si="213"/>
        <v>#N/A</v>
      </c>
      <c r="R3428" s="2" t="e">
        <f>VLOOKUP(B3428,'Q2'!A:B,2,0)</f>
        <v>#N/A</v>
      </c>
      <c r="S3428" s="2" t="e">
        <f t="shared" si="216"/>
        <v>#N/A</v>
      </c>
      <c r="T3428" s="2" t="e">
        <f>VLOOKUP(B3428,'Q3'!A:B,2,0)</f>
        <v>#N/A</v>
      </c>
      <c r="U3428" s="2" t="e">
        <f t="shared" si="214"/>
        <v>#N/A</v>
      </c>
      <c r="V3428" s="2" t="e">
        <f>VLOOKUP(B3428,'Q4'!A:B,2,0)</f>
        <v>#N/A</v>
      </c>
      <c r="W3428" s="2" t="e">
        <f t="shared" si="215"/>
        <v>#N/A</v>
      </c>
      <c r="X3428" s="2" t="str">
        <f>VLOOKUP(B3428,Food!A:B,2,0)</f>
        <v>Yes</v>
      </c>
      <c r="Y3428" s="2">
        <f>VLOOKUP(B3428,'Call List'!A:A,1,0)</f>
        <v>2962</v>
      </c>
      <c r="Z3428" s="2" t="e">
        <f>VLOOKUP(B3428,Sheet4!A:A,1,0)</f>
        <v>#N/A</v>
      </c>
    </row>
    <row r="3429" spans="1:26" hidden="1" x14ac:dyDescent="0.2">
      <c r="A3429" s="9">
        <v>3428</v>
      </c>
      <c r="B3429" s="9">
        <v>13282</v>
      </c>
      <c r="C3429" s="9" t="s">
        <v>214</v>
      </c>
      <c r="D3429" s="9" t="s">
        <v>25</v>
      </c>
      <c r="E3429" s="9" t="s">
        <v>11981</v>
      </c>
      <c r="F3429" s="9" t="s">
        <v>4808</v>
      </c>
      <c r="G3429" s="9" t="s">
        <v>4809</v>
      </c>
      <c r="H3429" s="9" t="s">
        <v>22567</v>
      </c>
      <c r="I3429" s="9" t="s">
        <v>4810</v>
      </c>
      <c r="J3429" s="9" t="s">
        <v>4811</v>
      </c>
      <c r="K3429" s="9" t="s">
        <v>22568</v>
      </c>
      <c r="L3429" s="9" t="s">
        <v>18294</v>
      </c>
      <c r="M3429" s="2" t="e">
        <f>VLOOKUP(B3429,'HP List'!A:G,7,0)</f>
        <v>#N/A</v>
      </c>
      <c r="N3429" s="2" t="e">
        <f>VLOOKUP(B3429,'HP List'!A:H,8,0)</f>
        <v>#N/A</v>
      </c>
      <c r="P3429" s="2" t="e">
        <f>VLOOKUP(B3429,'Q1'!A:B,2,0)</f>
        <v>#N/A</v>
      </c>
      <c r="Q3429" s="2" t="e">
        <f t="shared" si="213"/>
        <v>#N/A</v>
      </c>
      <c r="R3429" s="2" t="e">
        <f>VLOOKUP(B3429,'Q2'!A:B,2,0)</f>
        <v>#N/A</v>
      </c>
      <c r="S3429" s="2" t="e">
        <f t="shared" si="216"/>
        <v>#N/A</v>
      </c>
      <c r="T3429" s="2" t="e">
        <f>VLOOKUP(B3429,'Q3'!A:B,2,0)</f>
        <v>#N/A</v>
      </c>
      <c r="U3429" s="2" t="e">
        <f t="shared" si="214"/>
        <v>#N/A</v>
      </c>
      <c r="V3429" s="2">
        <f>VLOOKUP(B3429,'Q4'!A:B,2,0)</f>
        <v>64200</v>
      </c>
      <c r="W3429" s="2" t="str">
        <f t="shared" si="215"/>
        <v>Unpaid</v>
      </c>
      <c r="X3429" s="2" t="str">
        <f>VLOOKUP(B3429,Food!A:B,2,0)</f>
        <v>Yes</v>
      </c>
      <c r="Y3429" s="2">
        <f>VLOOKUP(B3429,'Call List'!A:A,1,0)</f>
        <v>13282</v>
      </c>
      <c r="Z3429" s="2" t="e">
        <f>VLOOKUP(B3429,Sheet4!A:A,1,0)</f>
        <v>#N/A</v>
      </c>
    </row>
    <row r="3430" spans="1:26" hidden="1" x14ac:dyDescent="0.2">
      <c r="A3430" s="9">
        <v>3429</v>
      </c>
      <c r="B3430" s="9">
        <v>7593</v>
      </c>
      <c r="C3430" s="9" t="s">
        <v>214</v>
      </c>
      <c r="D3430" s="9" t="s">
        <v>25</v>
      </c>
      <c r="E3430" s="9" t="s">
        <v>11982</v>
      </c>
      <c r="F3430" s="9" t="s">
        <v>9929</v>
      </c>
      <c r="G3430" s="9" t="s">
        <v>9930</v>
      </c>
      <c r="H3430" s="9" t="s">
        <v>24804</v>
      </c>
      <c r="I3430" s="9" t="s">
        <v>9931</v>
      </c>
      <c r="J3430" s="9" t="s">
        <v>9930</v>
      </c>
      <c r="K3430" s="9" t="s">
        <v>24805</v>
      </c>
      <c r="L3430" s="9" t="s">
        <v>18311</v>
      </c>
      <c r="M3430" s="2" t="e">
        <f>VLOOKUP(B3430,'HP List'!A:G,7,0)</f>
        <v>#N/A</v>
      </c>
      <c r="N3430" s="2" t="e">
        <f>VLOOKUP(B3430,'HP List'!A:H,8,0)</f>
        <v>#N/A</v>
      </c>
      <c r="P3430" s="2" t="e">
        <f>VLOOKUP(B3430,'Q1'!A:B,2,0)</f>
        <v>#N/A</v>
      </c>
      <c r="Q3430" s="2" t="e">
        <f t="shared" si="213"/>
        <v>#N/A</v>
      </c>
      <c r="R3430" s="2" t="e">
        <f>VLOOKUP(B3430,'Q2'!A:B,2,0)</f>
        <v>#N/A</v>
      </c>
      <c r="S3430" s="2" t="e">
        <f t="shared" si="216"/>
        <v>#N/A</v>
      </c>
      <c r="T3430" s="2" t="e">
        <f>VLOOKUP(B3430,'Q3'!A:B,2,0)</f>
        <v>#N/A</v>
      </c>
      <c r="U3430" s="2" t="e">
        <f t="shared" si="214"/>
        <v>#N/A</v>
      </c>
      <c r="V3430" s="2" t="e">
        <f>VLOOKUP(B3430,'Q4'!A:B,2,0)</f>
        <v>#N/A</v>
      </c>
      <c r="W3430" s="2" t="e">
        <f t="shared" si="215"/>
        <v>#N/A</v>
      </c>
      <c r="X3430" s="2" t="str">
        <f>VLOOKUP(B3430,Food!A:B,2,0)</f>
        <v>Yes</v>
      </c>
      <c r="Y3430" s="2">
        <f>VLOOKUP(B3430,'Call List'!A:A,1,0)</f>
        <v>7593</v>
      </c>
      <c r="Z3430" s="2" t="e">
        <f>VLOOKUP(B3430,Sheet4!A:A,1,0)</f>
        <v>#N/A</v>
      </c>
    </row>
    <row r="3431" spans="1:26" hidden="1" x14ac:dyDescent="0.2">
      <c r="A3431" s="9">
        <v>3430</v>
      </c>
      <c r="B3431" s="9">
        <v>12112</v>
      </c>
      <c r="C3431" s="9" t="s">
        <v>214</v>
      </c>
      <c r="D3431" s="9" t="s">
        <v>25</v>
      </c>
      <c r="E3431" s="9" t="s">
        <v>11983</v>
      </c>
      <c r="F3431" s="9" t="s">
        <v>11984</v>
      </c>
      <c r="G3431" s="9" t="s">
        <v>11985</v>
      </c>
      <c r="H3431" s="9" t="s">
        <v>25645</v>
      </c>
      <c r="I3431" s="9" t="s">
        <v>11986</v>
      </c>
      <c r="J3431" s="9" t="s">
        <v>11987</v>
      </c>
      <c r="K3431" s="9" t="s">
        <v>25646</v>
      </c>
      <c r="L3431" s="9" t="s">
        <v>18297</v>
      </c>
      <c r="M3431" s="2" t="e">
        <f>VLOOKUP(B3431,'HP List'!A:G,7,0)</f>
        <v>#N/A</v>
      </c>
      <c r="N3431" s="2" t="e">
        <f>VLOOKUP(B3431,'HP List'!A:H,8,0)</f>
        <v>#N/A</v>
      </c>
      <c r="P3431" s="2" t="e">
        <f>VLOOKUP(B3431,'Q1'!A:B,2,0)</f>
        <v>#N/A</v>
      </c>
      <c r="Q3431" s="2" t="e">
        <f t="shared" si="213"/>
        <v>#N/A</v>
      </c>
      <c r="R3431" s="2" t="e">
        <f>VLOOKUP(B3431,'Q2'!A:B,2,0)</f>
        <v>#N/A</v>
      </c>
      <c r="S3431" s="2" t="e">
        <f t="shared" si="216"/>
        <v>#N/A</v>
      </c>
      <c r="T3431" s="2" t="e">
        <f>VLOOKUP(B3431,'Q3'!A:B,2,0)</f>
        <v>#N/A</v>
      </c>
      <c r="U3431" s="2" t="e">
        <f t="shared" si="214"/>
        <v>#N/A</v>
      </c>
      <c r="V3431" s="2">
        <f>VLOOKUP(B3431,'Q4'!A:B,2,0)</f>
        <v>80100</v>
      </c>
      <c r="W3431" s="2" t="str">
        <f t="shared" si="215"/>
        <v>Unpaid</v>
      </c>
      <c r="X3431" s="2" t="str">
        <f>VLOOKUP(B3431,Food!A:B,2,0)</f>
        <v>Yes</v>
      </c>
      <c r="Y3431" s="2">
        <f>VLOOKUP(B3431,'Call List'!A:A,1,0)</f>
        <v>12112</v>
      </c>
      <c r="Z3431" s="2" t="e">
        <f>VLOOKUP(B3431,Sheet4!A:A,1,0)</f>
        <v>#N/A</v>
      </c>
    </row>
    <row r="3432" spans="1:26" hidden="1" x14ac:dyDescent="0.2">
      <c r="A3432" s="9">
        <v>3431</v>
      </c>
      <c r="B3432" s="9">
        <v>9116</v>
      </c>
      <c r="C3432" s="9" t="s">
        <v>214</v>
      </c>
      <c r="D3432" s="9" t="s">
        <v>25</v>
      </c>
      <c r="E3432" s="9" t="s">
        <v>11988</v>
      </c>
      <c r="F3432" s="9" t="s">
        <v>2520</v>
      </c>
      <c r="G3432" s="9" t="s">
        <v>2521</v>
      </c>
      <c r="H3432" s="9" t="s">
        <v>21570</v>
      </c>
      <c r="I3432" s="9" t="s">
        <v>1366</v>
      </c>
      <c r="J3432" s="9" t="s">
        <v>2521</v>
      </c>
      <c r="K3432" s="9" t="s">
        <v>21570</v>
      </c>
      <c r="L3432" s="9" t="s">
        <v>18305</v>
      </c>
      <c r="M3432" s="2" t="e">
        <f>VLOOKUP(B3432,'HP List'!A:G,7,0)</f>
        <v>#N/A</v>
      </c>
      <c r="N3432" s="2" t="e">
        <f>VLOOKUP(B3432,'HP List'!A:H,8,0)</f>
        <v>#N/A</v>
      </c>
      <c r="P3432" s="2" t="e">
        <f>VLOOKUP(B3432,'Q1'!A:B,2,0)</f>
        <v>#N/A</v>
      </c>
      <c r="Q3432" s="2" t="e">
        <f t="shared" si="213"/>
        <v>#N/A</v>
      </c>
      <c r="R3432" s="2" t="e">
        <f>VLOOKUP(B3432,'Q2'!A:B,2,0)</f>
        <v>#N/A</v>
      </c>
      <c r="S3432" s="2" t="e">
        <f t="shared" si="216"/>
        <v>#N/A</v>
      </c>
      <c r="T3432" s="2" t="e">
        <f>VLOOKUP(B3432,'Q3'!A:B,2,0)</f>
        <v>#N/A</v>
      </c>
      <c r="U3432" s="2" t="e">
        <f t="shared" si="214"/>
        <v>#N/A</v>
      </c>
      <c r="V3432" s="2" t="e">
        <f>VLOOKUP(B3432,'Q4'!A:B,2,0)</f>
        <v>#N/A</v>
      </c>
      <c r="W3432" s="2" t="e">
        <f t="shared" si="215"/>
        <v>#N/A</v>
      </c>
      <c r="X3432" s="2" t="str">
        <f>VLOOKUP(B3432,Food!A:B,2,0)</f>
        <v>Yes</v>
      </c>
      <c r="Y3432" s="2">
        <f>VLOOKUP(B3432,'Call List'!A:A,1,0)</f>
        <v>9116</v>
      </c>
      <c r="Z3432" s="2" t="e">
        <f>VLOOKUP(B3432,Sheet4!A:A,1,0)</f>
        <v>#N/A</v>
      </c>
    </row>
    <row r="3433" spans="1:26" hidden="1" x14ac:dyDescent="0.2">
      <c r="A3433" s="9">
        <v>3432</v>
      </c>
      <c r="B3433" s="9">
        <v>3670</v>
      </c>
      <c r="C3433" s="9" t="s">
        <v>214</v>
      </c>
      <c r="D3433" s="9" t="s">
        <v>25</v>
      </c>
      <c r="E3433" s="9" t="s">
        <v>11989</v>
      </c>
      <c r="F3433" s="9" t="s">
        <v>11990</v>
      </c>
      <c r="G3433" s="9" t="s">
        <v>11991</v>
      </c>
      <c r="H3433" s="9" t="s">
        <v>11992</v>
      </c>
      <c r="I3433" s="9" t="s">
        <v>11993</v>
      </c>
      <c r="J3433" s="9" t="s">
        <v>11991</v>
      </c>
      <c r="K3433" s="9" t="s">
        <v>25647</v>
      </c>
      <c r="L3433" s="9" t="s">
        <v>18313</v>
      </c>
      <c r="M3433" s="2" t="e">
        <f>VLOOKUP(B3433,'HP List'!A:G,7,0)</f>
        <v>#N/A</v>
      </c>
      <c r="N3433" s="2" t="e">
        <f>VLOOKUP(B3433,'HP List'!A:H,8,0)</f>
        <v>#N/A</v>
      </c>
      <c r="P3433" s="2" t="e">
        <f>VLOOKUP(B3433,'Q1'!A:B,2,0)</f>
        <v>#N/A</v>
      </c>
      <c r="Q3433" s="2" t="e">
        <f t="shared" si="213"/>
        <v>#N/A</v>
      </c>
      <c r="R3433" s="2" t="e">
        <f>VLOOKUP(B3433,'Q2'!A:B,2,0)</f>
        <v>#N/A</v>
      </c>
      <c r="S3433" s="2" t="e">
        <f t="shared" si="216"/>
        <v>#N/A</v>
      </c>
      <c r="T3433" s="2" t="e">
        <f>VLOOKUP(B3433,'Q3'!A:B,2,0)</f>
        <v>#N/A</v>
      </c>
      <c r="U3433" s="2" t="e">
        <f t="shared" si="214"/>
        <v>#N/A</v>
      </c>
      <c r="V3433" s="2">
        <f>VLOOKUP(B3433,'Q4'!A:B,2,0)</f>
        <v>54600</v>
      </c>
      <c r="W3433" s="2" t="str">
        <f t="shared" si="215"/>
        <v>Unpaid</v>
      </c>
      <c r="X3433" s="2" t="e">
        <f>VLOOKUP(B3433,Food!A:B,2,0)</f>
        <v>#N/A</v>
      </c>
      <c r="Y3433" s="2">
        <f>VLOOKUP(B3433,'Call List'!A:A,1,0)</f>
        <v>3670</v>
      </c>
      <c r="Z3433" s="2" t="e">
        <f>VLOOKUP(B3433,Sheet4!A:A,1,0)</f>
        <v>#N/A</v>
      </c>
    </row>
    <row r="3434" spans="1:26" hidden="1" x14ac:dyDescent="0.2">
      <c r="A3434" s="9">
        <v>3433</v>
      </c>
      <c r="B3434" s="9">
        <v>8022</v>
      </c>
      <c r="C3434" s="9" t="s">
        <v>214</v>
      </c>
      <c r="D3434" s="9" t="s">
        <v>25</v>
      </c>
      <c r="E3434" s="9" t="s">
        <v>11994</v>
      </c>
      <c r="F3434" s="9" t="s">
        <v>11995</v>
      </c>
      <c r="G3434" s="9" t="s">
        <v>11996</v>
      </c>
      <c r="H3434" s="9" t="s">
        <v>21160</v>
      </c>
      <c r="I3434" s="9" t="s">
        <v>1626</v>
      </c>
      <c r="J3434" s="9" t="s">
        <v>11996</v>
      </c>
      <c r="K3434" s="9" t="s">
        <v>21161</v>
      </c>
      <c r="L3434" s="9" t="s">
        <v>18308</v>
      </c>
      <c r="M3434" s="2" t="e">
        <f>VLOOKUP(B3434,'HP List'!A:G,7,0)</f>
        <v>#N/A</v>
      </c>
      <c r="N3434" s="2" t="e">
        <f>VLOOKUP(B3434,'HP List'!A:H,8,0)</f>
        <v>#N/A</v>
      </c>
      <c r="P3434" s="2" t="e">
        <f>VLOOKUP(B3434,'Q1'!A:B,2,0)</f>
        <v>#N/A</v>
      </c>
      <c r="Q3434" s="2" t="e">
        <f t="shared" si="213"/>
        <v>#N/A</v>
      </c>
      <c r="R3434" s="2" t="e">
        <f>VLOOKUP(B3434,'Q2'!A:B,2,0)</f>
        <v>#N/A</v>
      </c>
      <c r="S3434" s="2" t="e">
        <f t="shared" si="216"/>
        <v>#N/A</v>
      </c>
      <c r="T3434" s="2" t="e">
        <f>VLOOKUP(B3434,'Q3'!A:B,2,0)</f>
        <v>#N/A</v>
      </c>
      <c r="U3434" s="2" t="e">
        <f t="shared" si="214"/>
        <v>#N/A</v>
      </c>
      <c r="V3434" s="2">
        <f>VLOOKUP(B3434,'Q4'!A:B,2,0)</f>
        <v>80100</v>
      </c>
      <c r="W3434" s="2" t="str">
        <f t="shared" si="215"/>
        <v>Unpaid</v>
      </c>
      <c r="X3434" s="2" t="str">
        <f>VLOOKUP(B3434,Food!A:B,2,0)</f>
        <v>Yes</v>
      </c>
      <c r="Y3434" s="2">
        <f>VLOOKUP(B3434,'Call List'!A:A,1,0)</f>
        <v>8022</v>
      </c>
      <c r="Z3434" s="2" t="e">
        <f>VLOOKUP(B3434,Sheet4!A:A,1,0)</f>
        <v>#N/A</v>
      </c>
    </row>
    <row r="3435" spans="1:26" hidden="1" x14ac:dyDescent="0.2">
      <c r="A3435" s="9">
        <v>3434</v>
      </c>
      <c r="B3435" s="9">
        <v>10856</v>
      </c>
      <c r="C3435" s="9" t="s">
        <v>214</v>
      </c>
      <c r="D3435" s="9" t="s">
        <v>25</v>
      </c>
      <c r="E3435" s="9" t="s">
        <v>11997</v>
      </c>
      <c r="F3435" s="9" t="s">
        <v>11998</v>
      </c>
      <c r="G3435" s="9" t="s">
        <v>11999</v>
      </c>
      <c r="H3435" s="9" t="s">
        <v>25648</v>
      </c>
      <c r="I3435" s="9" t="s">
        <v>12000</v>
      </c>
      <c r="J3435" s="9" t="s">
        <v>11999</v>
      </c>
      <c r="K3435" s="9" t="s">
        <v>25649</v>
      </c>
      <c r="L3435" s="9" t="s">
        <v>18304</v>
      </c>
      <c r="M3435" s="2" t="e">
        <f>VLOOKUP(B3435,'HP List'!A:G,7,0)</f>
        <v>#N/A</v>
      </c>
      <c r="N3435" s="2" t="e">
        <f>VLOOKUP(B3435,'HP List'!A:H,8,0)</f>
        <v>#N/A</v>
      </c>
      <c r="P3435" s="2" t="e">
        <f>VLOOKUP(B3435,'Q1'!A:B,2,0)</f>
        <v>#N/A</v>
      </c>
      <c r="Q3435" s="2" t="e">
        <f t="shared" si="213"/>
        <v>#N/A</v>
      </c>
      <c r="R3435" s="2" t="e">
        <f>VLOOKUP(B3435,'Q2'!A:B,2,0)</f>
        <v>#N/A</v>
      </c>
      <c r="S3435" s="2" t="e">
        <f t="shared" si="216"/>
        <v>#N/A</v>
      </c>
      <c r="T3435" s="2" t="e">
        <f>VLOOKUP(B3435,'Q3'!A:B,2,0)</f>
        <v>#N/A</v>
      </c>
      <c r="U3435" s="2" t="e">
        <f t="shared" si="214"/>
        <v>#N/A</v>
      </c>
      <c r="V3435" s="2">
        <f>VLOOKUP(B3435,'Q4'!A:B,2,0)</f>
        <v>26610</v>
      </c>
      <c r="W3435" s="2" t="str">
        <f t="shared" si="215"/>
        <v>Unpaid</v>
      </c>
      <c r="X3435" s="2" t="str">
        <f>VLOOKUP(B3435,Food!A:B,2,0)</f>
        <v>Yes</v>
      </c>
      <c r="Y3435" s="2">
        <f>VLOOKUP(B3435,'Call List'!A:A,1,0)</f>
        <v>10856</v>
      </c>
      <c r="Z3435" s="2" t="e">
        <f>VLOOKUP(B3435,Sheet4!A:A,1,0)</f>
        <v>#N/A</v>
      </c>
    </row>
    <row r="3436" spans="1:26" hidden="1" x14ac:dyDescent="0.2">
      <c r="A3436" s="9">
        <v>3435</v>
      </c>
      <c r="B3436" s="9">
        <v>5157</v>
      </c>
      <c r="C3436" s="9" t="s">
        <v>214</v>
      </c>
      <c r="D3436" s="9" t="s">
        <v>25</v>
      </c>
      <c r="E3436" s="9" t="s">
        <v>12001</v>
      </c>
      <c r="F3436" s="9" t="s">
        <v>12002</v>
      </c>
      <c r="G3436" s="9" t="s">
        <v>12003</v>
      </c>
      <c r="H3436" s="9" t="s">
        <v>25650</v>
      </c>
      <c r="I3436" s="9" t="s">
        <v>12004</v>
      </c>
      <c r="J3436" s="9" t="s">
        <v>12003</v>
      </c>
      <c r="K3436" s="9" t="s">
        <v>25651</v>
      </c>
      <c r="L3436" s="9" t="s">
        <v>18312</v>
      </c>
      <c r="M3436" s="2" t="e">
        <f>VLOOKUP(B3436,'HP List'!A:G,7,0)</f>
        <v>#N/A</v>
      </c>
      <c r="N3436" s="2" t="e">
        <f>VLOOKUP(B3436,'HP List'!A:H,8,0)</f>
        <v>#N/A</v>
      </c>
      <c r="P3436" s="2" t="e">
        <f>VLOOKUP(B3436,'Q1'!A:B,2,0)</f>
        <v>#N/A</v>
      </c>
      <c r="Q3436" s="2" t="e">
        <f t="shared" si="213"/>
        <v>#N/A</v>
      </c>
      <c r="R3436" s="2" t="e">
        <f>VLOOKUP(B3436,'Q2'!A:B,2,0)</f>
        <v>#N/A</v>
      </c>
      <c r="S3436" s="2" t="e">
        <f t="shared" si="216"/>
        <v>#N/A</v>
      </c>
      <c r="T3436" s="2" t="e">
        <f>VLOOKUP(B3436,'Q3'!A:B,2,0)</f>
        <v>#N/A</v>
      </c>
      <c r="U3436" s="2" t="e">
        <f t="shared" si="214"/>
        <v>#N/A</v>
      </c>
      <c r="V3436" s="2">
        <f>VLOOKUP(B3436,'Q4'!A:B,2,0)</f>
        <v>26610</v>
      </c>
      <c r="W3436" s="2" t="str">
        <f t="shared" si="215"/>
        <v>Unpaid</v>
      </c>
      <c r="X3436" s="2" t="str">
        <f>VLOOKUP(B3436,Food!A:B,2,0)</f>
        <v>Yes</v>
      </c>
      <c r="Y3436" s="2">
        <f>VLOOKUP(B3436,'Call List'!A:A,1,0)</f>
        <v>5157</v>
      </c>
      <c r="Z3436" s="2" t="e">
        <f>VLOOKUP(B3436,Sheet4!A:A,1,0)</f>
        <v>#N/A</v>
      </c>
    </row>
    <row r="3437" spans="1:26" hidden="1" x14ac:dyDescent="0.2">
      <c r="A3437" s="9">
        <v>3436</v>
      </c>
      <c r="B3437" s="9">
        <v>2450</v>
      </c>
      <c r="C3437" s="9" t="s">
        <v>214</v>
      </c>
      <c r="D3437" s="9" t="s">
        <v>25</v>
      </c>
      <c r="E3437" s="9" t="s">
        <v>3058</v>
      </c>
      <c r="F3437" s="9" t="s">
        <v>12005</v>
      </c>
      <c r="G3437" s="9" t="s">
        <v>12006</v>
      </c>
      <c r="H3437" s="9" t="s">
        <v>25652</v>
      </c>
      <c r="I3437" s="9" t="s">
        <v>12007</v>
      </c>
      <c r="J3437" s="9" t="s">
        <v>12006</v>
      </c>
      <c r="K3437" s="9" t="s">
        <v>25653</v>
      </c>
      <c r="L3437" s="9" t="s">
        <v>18316</v>
      </c>
      <c r="M3437" s="2" t="e">
        <f>VLOOKUP(B3437,'HP List'!A:G,7,0)</f>
        <v>#N/A</v>
      </c>
      <c r="N3437" s="2" t="e">
        <f>VLOOKUP(B3437,'HP List'!A:H,8,0)</f>
        <v>#N/A</v>
      </c>
      <c r="P3437" s="2" t="e">
        <f>VLOOKUP(B3437,'Q1'!A:B,2,0)</f>
        <v>#N/A</v>
      </c>
      <c r="Q3437" s="2" t="e">
        <f t="shared" si="213"/>
        <v>#N/A</v>
      </c>
      <c r="R3437" s="2" t="e">
        <f>VLOOKUP(B3437,'Q2'!A:B,2,0)</f>
        <v>#N/A</v>
      </c>
      <c r="S3437" s="2" t="e">
        <f t="shared" si="216"/>
        <v>#N/A</v>
      </c>
      <c r="T3437" s="2" t="e">
        <f>VLOOKUP(B3437,'Q3'!A:B,2,0)</f>
        <v>#N/A</v>
      </c>
      <c r="U3437" s="2" t="e">
        <f t="shared" si="214"/>
        <v>#N/A</v>
      </c>
      <c r="V3437" s="2" t="e">
        <f>VLOOKUP(B3437,'Q4'!A:B,2,0)</f>
        <v>#N/A</v>
      </c>
      <c r="W3437" s="2" t="e">
        <f t="shared" si="215"/>
        <v>#N/A</v>
      </c>
      <c r="X3437" s="2" t="str">
        <f>VLOOKUP(B3437,Food!A:B,2,0)</f>
        <v>Yes</v>
      </c>
      <c r="Y3437" s="2">
        <f>VLOOKUP(B3437,'Call List'!A:A,1,0)</f>
        <v>2450</v>
      </c>
      <c r="Z3437" s="2" t="e">
        <f>VLOOKUP(B3437,Sheet4!A:A,1,0)</f>
        <v>#N/A</v>
      </c>
    </row>
    <row r="3438" spans="1:26" hidden="1" x14ac:dyDescent="0.2">
      <c r="A3438" s="9">
        <v>3437</v>
      </c>
      <c r="B3438" s="9">
        <v>4084</v>
      </c>
      <c r="C3438" s="9" t="s">
        <v>214</v>
      </c>
      <c r="D3438" s="9" t="s">
        <v>25</v>
      </c>
      <c r="E3438" s="9" t="s">
        <v>12008</v>
      </c>
      <c r="F3438" s="9" t="s">
        <v>12009</v>
      </c>
      <c r="G3438" s="9" t="s">
        <v>12010</v>
      </c>
      <c r="H3438" s="9" t="s">
        <v>25654</v>
      </c>
      <c r="I3438" s="9" t="s">
        <v>12011</v>
      </c>
      <c r="J3438" s="9" t="s">
        <v>12010</v>
      </c>
      <c r="K3438" s="9" t="s">
        <v>25655</v>
      </c>
      <c r="L3438" s="9" t="s">
        <v>18314</v>
      </c>
      <c r="M3438" s="2" t="e">
        <f>VLOOKUP(B3438,'HP List'!A:G,7,0)</f>
        <v>#N/A</v>
      </c>
      <c r="N3438" s="2" t="e">
        <f>VLOOKUP(B3438,'HP List'!A:H,8,0)</f>
        <v>#N/A</v>
      </c>
      <c r="P3438" s="2" t="e">
        <f>VLOOKUP(B3438,'Q1'!A:B,2,0)</f>
        <v>#N/A</v>
      </c>
      <c r="Q3438" s="2" t="e">
        <f t="shared" si="213"/>
        <v>#N/A</v>
      </c>
      <c r="R3438" s="2" t="e">
        <f>VLOOKUP(B3438,'Q2'!A:B,2,0)</f>
        <v>#N/A</v>
      </c>
      <c r="S3438" s="2" t="e">
        <f t="shared" si="216"/>
        <v>#N/A</v>
      </c>
      <c r="T3438" s="2" t="e">
        <f>VLOOKUP(B3438,'Q3'!A:B,2,0)</f>
        <v>#N/A</v>
      </c>
      <c r="U3438" s="2" t="e">
        <f t="shared" si="214"/>
        <v>#N/A</v>
      </c>
      <c r="V3438" s="2" t="e">
        <f>VLOOKUP(B3438,'Q4'!A:B,2,0)</f>
        <v>#N/A</v>
      </c>
      <c r="W3438" s="2" t="e">
        <f t="shared" si="215"/>
        <v>#N/A</v>
      </c>
      <c r="X3438" s="2" t="str">
        <f>VLOOKUP(B3438,Food!A:B,2,0)</f>
        <v>Yes</v>
      </c>
      <c r="Y3438" s="2">
        <f>VLOOKUP(B3438,'Call List'!A:A,1,0)</f>
        <v>4084</v>
      </c>
      <c r="Z3438" s="2" t="e">
        <f>VLOOKUP(B3438,Sheet4!A:A,1,0)</f>
        <v>#N/A</v>
      </c>
    </row>
    <row r="3439" spans="1:26" hidden="1" x14ac:dyDescent="0.2">
      <c r="A3439" s="9">
        <v>3438</v>
      </c>
      <c r="B3439" s="9">
        <v>4696</v>
      </c>
      <c r="C3439" s="9" t="s">
        <v>214</v>
      </c>
      <c r="D3439" s="9" t="s">
        <v>25</v>
      </c>
      <c r="E3439" s="9" t="s">
        <v>12012</v>
      </c>
      <c r="F3439" s="9" t="s">
        <v>12013</v>
      </c>
      <c r="G3439" s="9" t="s">
        <v>12014</v>
      </c>
      <c r="H3439" s="9" t="s">
        <v>12015</v>
      </c>
      <c r="I3439" s="9" t="s">
        <v>12016</v>
      </c>
      <c r="J3439" s="9" t="s">
        <v>12014</v>
      </c>
      <c r="K3439" s="9" t="s">
        <v>25656</v>
      </c>
      <c r="L3439" s="9" t="s">
        <v>18312</v>
      </c>
      <c r="M3439" s="2" t="e">
        <f>VLOOKUP(B3439,'HP List'!A:G,7,0)</f>
        <v>#N/A</v>
      </c>
      <c r="N3439" s="2" t="e">
        <f>VLOOKUP(B3439,'HP List'!A:H,8,0)</f>
        <v>#N/A</v>
      </c>
      <c r="O3439" s="2" t="s">
        <v>19399</v>
      </c>
      <c r="P3439" s="2" t="e">
        <f>VLOOKUP(B3439,'Q1'!A:B,2,0)</f>
        <v>#N/A</v>
      </c>
      <c r="Q3439" s="2" t="e">
        <f t="shared" si="213"/>
        <v>#N/A</v>
      </c>
      <c r="R3439" s="2" t="e">
        <f>VLOOKUP(B3439,'Q2'!A:B,2,0)</f>
        <v>#N/A</v>
      </c>
      <c r="S3439" s="2" t="e">
        <f t="shared" si="216"/>
        <v>#N/A</v>
      </c>
      <c r="T3439" s="2" t="e">
        <f>VLOOKUP(B3439,'Q3'!A:B,2,0)</f>
        <v>#N/A</v>
      </c>
      <c r="U3439" s="2" t="e">
        <f t="shared" si="214"/>
        <v>#N/A</v>
      </c>
      <c r="V3439" s="2">
        <f>VLOOKUP(B3439,'Q4'!A:B,2,0)</f>
        <v>64200</v>
      </c>
      <c r="W3439" s="2" t="str">
        <f t="shared" si="215"/>
        <v>Unpaid</v>
      </c>
      <c r="X3439" s="2" t="str">
        <f>VLOOKUP(B3439,Food!A:B,2,0)</f>
        <v>Yes</v>
      </c>
      <c r="Y3439" s="2">
        <f>VLOOKUP(B3439,'Call List'!A:A,1,0)</f>
        <v>4696</v>
      </c>
      <c r="Z3439" s="2" t="e">
        <f>VLOOKUP(B3439,Sheet4!A:A,1,0)</f>
        <v>#N/A</v>
      </c>
    </row>
    <row r="3440" spans="1:26" hidden="1" x14ac:dyDescent="0.2">
      <c r="A3440" s="9">
        <v>3439</v>
      </c>
      <c r="B3440" s="9">
        <v>14213</v>
      </c>
      <c r="C3440" s="9" t="s">
        <v>214</v>
      </c>
      <c r="D3440" s="9" t="s">
        <v>25</v>
      </c>
      <c r="E3440" s="9" t="s">
        <v>12017</v>
      </c>
      <c r="F3440" s="9" t="s">
        <v>12018</v>
      </c>
      <c r="G3440" s="9" t="s">
        <v>12019</v>
      </c>
      <c r="H3440" s="9" t="s">
        <v>25657</v>
      </c>
      <c r="I3440" s="9" t="s">
        <v>12020</v>
      </c>
      <c r="J3440" s="9" t="s">
        <v>12021</v>
      </c>
      <c r="K3440" s="9" t="s">
        <v>25658</v>
      </c>
      <c r="L3440" s="9" t="s">
        <v>18290</v>
      </c>
      <c r="M3440" s="2" t="e">
        <f>VLOOKUP(B3440,'HP List'!A:G,7,0)</f>
        <v>#N/A</v>
      </c>
      <c r="N3440" s="2" t="e">
        <f>VLOOKUP(B3440,'HP List'!A:H,8,0)</f>
        <v>#N/A</v>
      </c>
      <c r="P3440" s="2" t="e">
        <f>VLOOKUP(B3440,'Q1'!A:B,2,0)</f>
        <v>#N/A</v>
      </c>
      <c r="Q3440" s="2" t="e">
        <f t="shared" si="213"/>
        <v>#N/A</v>
      </c>
      <c r="R3440" s="2" t="e">
        <f>VLOOKUP(B3440,'Q2'!A:B,2,0)</f>
        <v>#N/A</v>
      </c>
      <c r="S3440" s="2" t="e">
        <f t="shared" si="216"/>
        <v>#N/A</v>
      </c>
      <c r="T3440" s="2" t="e">
        <f>VLOOKUP(B3440,'Q3'!A:B,2,0)</f>
        <v>#N/A</v>
      </c>
      <c r="U3440" s="2" t="e">
        <f t="shared" si="214"/>
        <v>#N/A</v>
      </c>
      <c r="V3440" s="2" t="e">
        <f>VLOOKUP(B3440,'Q4'!A:B,2,0)</f>
        <v>#N/A</v>
      </c>
      <c r="W3440" s="2" t="e">
        <f t="shared" si="215"/>
        <v>#N/A</v>
      </c>
      <c r="X3440" s="2" t="e">
        <f>VLOOKUP(B3440,Food!A:B,2,0)</f>
        <v>#N/A</v>
      </c>
      <c r="Y3440" s="2">
        <f>VLOOKUP(B3440,'Call List'!A:A,1,0)</f>
        <v>14213</v>
      </c>
      <c r="Z3440" s="2" t="e">
        <f>VLOOKUP(B3440,Sheet4!A:A,1,0)</f>
        <v>#N/A</v>
      </c>
    </row>
    <row r="3441" spans="1:26" hidden="1" x14ac:dyDescent="0.2">
      <c r="A3441" s="9">
        <v>3440</v>
      </c>
      <c r="B3441" s="9">
        <v>4593</v>
      </c>
      <c r="C3441" s="9" t="s">
        <v>214</v>
      </c>
      <c r="D3441" s="9" t="s">
        <v>25</v>
      </c>
      <c r="E3441" s="9" t="s">
        <v>12022</v>
      </c>
      <c r="F3441" s="9" t="s">
        <v>12023</v>
      </c>
      <c r="G3441" s="9" t="s">
        <v>12024</v>
      </c>
      <c r="H3441" s="9" t="s">
        <v>12025</v>
      </c>
      <c r="I3441" s="9" t="s">
        <v>7336</v>
      </c>
      <c r="J3441" s="9" t="s">
        <v>12024</v>
      </c>
      <c r="K3441" s="9" t="s">
        <v>12026</v>
      </c>
      <c r="L3441" s="9" t="s">
        <v>18314</v>
      </c>
      <c r="M3441" s="2" t="e">
        <f>VLOOKUP(B3441,'HP List'!A:G,7,0)</f>
        <v>#N/A</v>
      </c>
      <c r="N3441" s="2" t="e">
        <f>VLOOKUP(B3441,'HP List'!A:H,8,0)</f>
        <v>#N/A</v>
      </c>
      <c r="P3441" s="2" t="e">
        <f>VLOOKUP(B3441,'Q1'!A:B,2,0)</f>
        <v>#N/A</v>
      </c>
      <c r="Q3441" s="2" t="e">
        <f t="shared" si="213"/>
        <v>#N/A</v>
      </c>
      <c r="R3441" s="2" t="e">
        <f>VLOOKUP(B3441,'Q2'!A:B,2,0)</f>
        <v>#N/A</v>
      </c>
      <c r="S3441" s="2" t="e">
        <f t="shared" si="216"/>
        <v>#N/A</v>
      </c>
      <c r="T3441" s="2" t="e">
        <f>VLOOKUP(B3441,'Q3'!A:B,2,0)</f>
        <v>#N/A</v>
      </c>
      <c r="U3441" s="2" t="e">
        <f t="shared" si="214"/>
        <v>#N/A</v>
      </c>
      <c r="V3441" s="2">
        <f>VLOOKUP(B3441,'Q4'!A:B,2,0)</f>
        <v>64200</v>
      </c>
      <c r="W3441" s="2" t="str">
        <f t="shared" si="215"/>
        <v>Unpaid</v>
      </c>
      <c r="X3441" s="2" t="str">
        <f>VLOOKUP(B3441,Food!A:B,2,0)</f>
        <v>Yes</v>
      </c>
      <c r="Y3441" s="2">
        <f>VLOOKUP(B3441,'Call List'!A:A,1,0)</f>
        <v>4593</v>
      </c>
      <c r="Z3441" s="2" t="e">
        <f>VLOOKUP(B3441,Sheet4!A:A,1,0)</f>
        <v>#N/A</v>
      </c>
    </row>
    <row r="3442" spans="1:26" hidden="1" x14ac:dyDescent="0.2">
      <c r="A3442" s="9">
        <v>3441</v>
      </c>
      <c r="B3442" s="9">
        <v>5013</v>
      </c>
      <c r="C3442" s="9" t="s">
        <v>214</v>
      </c>
      <c r="D3442" s="9" t="s">
        <v>25</v>
      </c>
      <c r="E3442" s="9" t="s">
        <v>12027</v>
      </c>
      <c r="F3442" s="9" t="s">
        <v>12028</v>
      </c>
      <c r="G3442" s="9" t="s">
        <v>12029</v>
      </c>
      <c r="H3442" s="9" t="s">
        <v>12030</v>
      </c>
      <c r="I3442" s="9" t="s">
        <v>6515</v>
      </c>
      <c r="J3442" s="9" t="s">
        <v>12029</v>
      </c>
      <c r="K3442" s="9" t="s">
        <v>23301</v>
      </c>
      <c r="L3442" s="9" t="s">
        <v>18312</v>
      </c>
      <c r="M3442" s="2" t="e">
        <f>VLOOKUP(B3442,'HP List'!A:G,7,0)</f>
        <v>#N/A</v>
      </c>
      <c r="N3442" s="2" t="e">
        <f>VLOOKUP(B3442,'HP List'!A:H,8,0)</f>
        <v>#N/A</v>
      </c>
      <c r="P3442" s="2" t="e">
        <f>VLOOKUP(B3442,'Q1'!A:B,2,0)</f>
        <v>#N/A</v>
      </c>
      <c r="Q3442" s="2" t="e">
        <f t="shared" si="213"/>
        <v>#N/A</v>
      </c>
      <c r="R3442" s="2" t="e">
        <f>VLOOKUP(B3442,'Q2'!A:B,2,0)</f>
        <v>#N/A</v>
      </c>
      <c r="S3442" s="2" t="e">
        <f t="shared" si="216"/>
        <v>#N/A</v>
      </c>
      <c r="T3442" s="2" t="e">
        <f>VLOOKUP(B3442,'Q3'!A:B,2,0)</f>
        <v>#N/A</v>
      </c>
      <c r="U3442" s="2" t="e">
        <f t="shared" si="214"/>
        <v>#N/A</v>
      </c>
      <c r="V3442" s="2">
        <f>VLOOKUP(B3442,'Q4'!A:B,2,0)</f>
        <v>64200</v>
      </c>
      <c r="W3442" s="2" t="str">
        <f t="shared" si="215"/>
        <v>Unpaid</v>
      </c>
      <c r="X3442" s="2" t="str">
        <f>VLOOKUP(B3442,Food!A:B,2,0)</f>
        <v>Yes</v>
      </c>
      <c r="Y3442" s="2">
        <f>VLOOKUP(B3442,'Call List'!A:A,1,0)</f>
        <v>5013</v>
      </c>
      <c r="Z3442" s="2" t="e">
        <f>VLOOKUP(B3442,Sheet4!A:A,1,0)</f>
        <v>#N/A</v>
      </c>
    </row>
    <row r="3443" spans="1:26" hidden="1" x14ac:dyDescent="0.2">
      <c r="A3443" s="9">
        <v>3442</v>
      </c>
      <c r="B3443" s="9">
        <v>3767</v>
      </c>
      <c r="C3443" s="9" t="s">
        <v>214</v>
      </c>
      <c r="D3443" s="9" t="s">
        <v>25</v>
      </c>
      <c r="E3443" s="9" t="s">
        <v>12031</v>
      </c>
      <c r="F3443" s="9" t="s">
        <v>12032</v>
      </c>
      <c r="G3443" s="9" t="s">
        <v>12033</v>
      </c>
      <c r="H3443" s="9" t="s">
        <v>25659</v>
      </c>
      <c r="I3443" s="9" t="s">
        <v>7749</v>
      </c>
      <c r="J3443" s="9" t="s">
        <v>12033</v>
      </c>
      <c r="K3443" s="9" t="s">
        <v>25660</v>
      </c>
      <c r="L3443" s="9" t="s">
        <v>18314</v>
      </c>
      <c r="M3443" s="2" t="e">
        <f>VLOOKUP(B3443,'HP List'!A:G,7,0)</f>
        <v>#N/A</v>
      </c>
      <c r="N3443" s="2" t="e">
        <f>VLOOKUP(B3443,'HP List'!A:H,8,0)</f>
        <v>#N/A</v>
      </c>
      <c r="P3443" s="2" t="e">
        <f>VLOOKUP(B3443,'Q1'!A:B,2,0)</f>
        <v>#N/A</v>
      </c>
      <c r="Q3443" s="2" t="e">
        <f t="shared" si="213"/>
        <v>#N/A</v>
      </c>
      <c r="R3443" s="2">
        <f>VLOOKUP(B3443,'Q2'!A:B,2,0)</f>
        <v>1920</v>
      </c>
      <c r="S3443" s="2" t="str">
        <f t="shared" si="216"/>
        <v>Paid</v>
      </c>
      <c r="T3443" s="2" t="e">
        <f>VLOOKUP(B3443,'Q3'!A:B,2,0)</f>
        <v>#N/A</v>
      </c>
      <c r="U3443" s="2" t="e">
        <f t="shared" si="214"/>
        <v>#N/A</v>
      </c>
      <c r="V3443" s="2">
        <f>VLOOKUP(B3443,'Q4'!A:B,2,0)</f>
        <v>54600</v>
      </c>
      <c r="W3443" s="2" t="str">
        <f t="shared" si="215"/>
        <v>Unpaid</v>
      </c>
      <c r="X3443" s="2" t="e">
        <f>VLOOKUP(B3443,Food!A:B,2,0)</f>
        <v>#N/A</v>
      </c>
      <c r="Y3443" s="2">
        <f>VLOOKUP(B3443,'Call List'!A:A,1,0)</f>
        <v>3767</v>
      </c>
      <c r="Z3443" s="2" t="e">
        <f>VLOOKUP(B3443,Sheet4!A:A,1,0)</f>
        <v>#N/A</v>
      </c>
    </row>
    <row r="3444" spans="1:26" hidden="1" x14ac:dyDescent="0.2">
      <c r="A3444" s="9">
        <v>3443</v>
      </c>
      <c r="B3444" s="9">
        <v>4868</v>
      </c>
      <c r="C3444" s="9" t="s">
        <v>214</v>
      </c>
      <c r="D3444" s="9" t="s">
        <v>25</v>
      </c>
      <c r="E3444" s="9" t="s">
        <v>12034</v>
      </c>
      <c r="F3444" s="9" t="s">
        <v>6505</v>
      </c>
      <c r="G3444" s="9" t="s">
        <v>12035</v>
      </c>
      <c r="H3444" s="9" t="s">
        <v>25661</v>
      </c>
      <c r="I3444" s="9" t="s">
        <v>6507</v>
      </c>
      <c r="J3444" s="9" t="s">
        <v>12035</v>
      </c>
      <c r="K3444" s="9" t="s">
        <v>23297</v>
      </c>
      <c r="L3444" s="9" t="s">
        <v>18312</v>
      </c>
      <c r="M3444" s="2" t="e">
        <f>VLOOKUP(B3444,'HP List'!A:G,7,0)</f>
        <v>#N/A</v>
      </c>
      <c r="N3444" s="2" t="e">
        <f>VLOOKUP(B3444,'HP List'!A:H,8,0)</f>
        <v>#N/A</v>
      </c>
      <c r="P3444" s="2">
        <f>VLOOKUP(B3444,'Q1'!A:B,2,0)</f>
        <v>3000</v>
      </c>
      <c r="Q3444" s="2" t="str">
        <f t="shared" si="213"/>
        <v>Paid</v>
      </c>
      <c r="R3444" s="2">
        <f>VLOOKUP(B3444,'Q2'!A:B,2,0)</f>
        <v>3000</v>
      </c>
      <c r="S3444" s="2" t="str">
        <f t="shared" si="216"/>
        <v>Paid</v>
      </c>
      <c r="T3444" s="2">
        <f>VLOOKUP(B3444,'Q3'!A:B,2,0)</f>
        <v>3000</v>
      </c>
      <c r="U3444" s="2" t="str">
        <f t="shared" si="214"/>
        <v>Paid</v>
      </c>
      <c r="V3444" s="2">
        <f>VLOOKUP(B3444,'Q4'!A:B,2,0)</f>
        <v>67200</v>
      </c>
      <c r="W3444" s="2" t="str">
        <f t="shared" si="215"/>
        <v>Unpaid</v>
      </c>
      <c r="X3444" s="2" t="str">
        <f>VLOOKUP(B3444,Food!A:B,2,0)</f>
        <v>Yes</v>
      </c>
      <c r="Y3444" s="2">
        <f>VLOOKUP(B3444,'Call List'!A:A,1,0)</f>
        <v>4868</v>
      </c>
      <c r="Z3444" s="2" t="e">
        <f>VLOOKUP(B3444,Sheet4!A:A,1,0)</f>
        <v>#N/A</v>
      </c>
    </row>
    <row r="3445" spans="1:26" hidden="1" x14ac:dyDescent="0.2">
      <c r="A3445" s="9">
        <v>3444</v>
      </c>
      <c r="B3445" s="9">
        <v>8862</v>
      </c>
      <c r="C3445" s="9" t="s">
        <v>214</v>
      </c>
      <c r="D3445" s="9" t="s">
        <v>25</v>
      </c>
      <c r="E3445" s="9" t="s">
        <v>12036</v>
      </c>
      <c r="F3445" s="9" t="s">
        <v>5507</v>
      </c>
      <c r="G3445" s="9" t="s">
        <v>5508</v>
      </c>
      <c r="H3445" s="9" t="s">
        <v>22861</v>
      </c>
      <c r="I3445" s="9" t="s">
        <v>5509</v>
      </c>
      <c r="J3445" s="9" t="s">
        <v>5508</v>
      </c>
      <c r="K3445" s="9" t="s">
        <v>25662</v>
      </c>
      <c r="L3445" s="9" t="s">
        <v>18308</v>
      </c>
      <c r="M3445" s="2" t="e">
        <f>VLOOKUP(B3445,'HP List'!A:G,7,0)</f>
        <v>#N/A</v>
      </c>
      <c r="N3445" s="2" t="e">
        <f>VLOOKUP(B3445,'HP List'!A:H,8,0)</f>
        <v>#N/A</v>
      </c>
      <c r="P3445" s="2" t="e">
        <f>VLOOKUP(B3445,'Q1'!A:B,2,0)</f>
        <v>#N/A</v>
      </c>
      <c r="Q3445" s="2" t="e">
        <f t="shared" si="213"/>
        <v>#N/A</v>
      </c>
      <c r="R3445" s="2" t="e">
        <f>VLOOKUP(B3445,'Q2'!A:B,2,0)</f>
        <v>#N/A</v>
      </c>
      <c r="S3445" s="2" t="e">
        <f t="shared" si="216"/>
        <v>#N/A</v>
      </c>
      <c r="T3445" s="2" t="e">
        <f>VLOOKUP(B3445,'Q3'!A:B,2,0)</f>
        <v>#N/A</v>
      </c>
      <c r="U3445" s="2" t="e">
        <f t="shared" si="214"/>
        <v>#N/A</v>
      </c>
      <c r="V3445" s="2" t="e">
        <f>VLOOKUP(B3445,'Q4'!A:B,2,0)</f>
        <v>#N/A</v>
      </c>
      <c r="W3445" s="2" t="e">
        <f t="shared" si="215"/>
        <v>#N/A</v>
      </c>
      <c r="X3445" s="2" t="e">
        <f>VLOOKUP(B3445,Food!A:B,2,0)</f>
        <v>#N/A</v>
      </c>
      <c r="Y3445" s="2">
        <f>VLOOKUP(B3445,'Call List'!A:A,1,0)</f>
        <v>8862</v>
      </c>
      <c r="Z3445" s="2" t="e">
        <f>VLOOKUP(B3445,Sheet4!A:A,1,0)</f>
        <v>#N/A</v>
      </c>
    </row>
    <row r="3446" spans="1:26" hidden="1" x14ac:dyDescent="0.2">
      <c r="A3446" s="9">
        <v>3445</v>
      </c>
      <c r="B3446" s="9">
        <v>2927</v>
      </c>
      <c r="C3446" s="9" t="s">
        <v>214</v>
      </c>
      <c r="D3446" s="9" t="s">
        <v>25</v>
      </c>
      <c r="E3446" s="9" t="s">
        <v>12037</v>
      </c>
      <c r="F3446" s="9" t="s">
        <v>12038</v>
      </c>
      <c r="G3446" s="9" t="s">
        <v>12039</v>
      </c>
      <c r="H3446" s="9" t="s">
        <v>12040</v>
      </c>
      <c r="I3446" s="9" t="s">
        <v>5471</v>
      </c>
      <c r="J3446" s="9" t="s">
        <v>12039</v>
      </c>
      <c r="K3446" s="9" t="s">
        <v>25663</v>
      </c>
      <c r="L3446" s="9" t="s">
        <v>18313</v>
      </c>
      <c r="M3446" s="2" t="e">
        <f>VLOOKUP(B3446,'HP List'!A:G,7,0)</f>
        <v>#N/A</v>
      </c>
      <c r="N3446" s="2" t="e">
        <f>VLOOKUP(B3446,'HP List'!A:H,8,0)</f>
        <v>#N/A</v>
      </c>
      <c r="P3446" s="2" t="e">
        <f>VLOOKUP(B3446,'Q1'!A:B,2,0)</f>
        <v>#N/A</v>
      </c>
      <c r="Q3446" s="2" t="e">
        <f t="shared" si="213"/>
        <v>#N/A</v>
      </c>
      <c r="R3446" s="2" t="e">
        <f>VLOOKUP(B3446,'Q2'!A:B,2,0)</f>
        <v>#N/A</v>
      </c>
      <c r="S3446" s="2" t="e">
        <f t="shared" si="216"/>
        <v>#N/A</v>
      </c>
      <c r="T3446" s="2" t="e">
        <f>VLOOKUP(B3446,'Q3'!A:B,2,0)</f>
        <v>#N/A</v>
      </c>
      <c r="U3446" s="2" t="e">
        <f t="shared" si="214"/>
        <v>#N/A</v>
      </c>
      <c r="V3446" s="2" t="e">
        <f>VLOOKUP(B3446,'Q4'!A:B,2,0)</f>
        <v>#N/A</v>
      </c>
      <c r="W3446" s="2" t="e">
        <f t="shared" si="215"/>
        <v>#N/A</v>
      </c>
      <c r="X3446" s="2" t="e">
        <f>VLOOKUP(B3446,Food!A:B,2,0)</f>
        <v>#N/A</v>
      </c>
      <c r="Y3446" s="2">
        <f>VLOOKUP(B3446,'Call List'!A:A,1,0)</f>
        <v>2927</v>
      </c>
      <c r="Z3446" s="2" t="e">
        <f>VLOOKUP(B3446,Sheet4!A:A,1,0)</f>
        <v>#N/A</v>
      </c>
    </row>
    <row r="3447" spans="1:26" hidden="1" x14ac:dyDescent="0.2">
      <c r="A3447" s="9">
        <v>3446</v>
      </c>
      <c r="B3447" s="9">
        <v>2868</v>
      </c>
      <c r="C3447" s="9" t="s">
        <v>214</v>
      </c>
      <c r="D3447" s="9" t="s">
        <v>26</v>
      </c>
      <c r="E3447" s="9" t="s">
        <v>12041</v>
      </c>
      <c r="F3447" s="9" t="s">
        <v>2145</v>
      </c>
      <c r="G3447" s="9" t="s">
        <v>2146</v>
      </c>
      <c r="H3447" s="9" t="s">
        <v>25664</v>
      </c>
      <c r="I3447" s="9" t="s">
        <v>2147</v>
      </c>
      <c r="J3447" s="9" t="s">
        <v>2146</v>
      </c>
      <c r="K3447" s="9" t="s">
        <v>25665</v>
      </c>
      <c r="L3447" s="9" t="s">
        <v>18316</v>
      </c>
      <c r="M3447" s="2" t="e">
        <f>VLOOKUP(B3447,'HP List'!A:G,7,0)</f>
        <v>#N/A</v>
      </c>
      <c r="N3447" s="2" t="e">
        <f>VLOOKUP(B3447,'HP List'!A:H,8,0)</f>
        <v>#N/A</v>
      </c>
      <c r="P3447" s="2" t="e">
        <f>VLOOKUP(B3447,'Q1'!A:B,2,0)</f>
        <v>#N/A</v>
      </c>
      <c r="Q3447" s="2" t="e">
        <f t="shared" si="213"/>
        <v>#N/A</v>
      </c>
      <c r="R3447" s="2" t="e">
        <f>VLOOKUP(B3447,'Q2'!A:B,2,0)</f>
        <v>#N/A</v>
      </c>
      <c r="S3447" s="2" t="e">
        <f t="shared" si="216"/>
        <v>#N/A</v>
      </c>
      <c r="T3447" s="2" t="e">
        <f>VLOOKUP(B3447,'Q3'!A:B,2,0)</f>
        <v>#N/A</v>
      </c>
      <c r="U3447" s="2" t="e">
        <f t="shared" si="214"/>
        <v>#N/A</v>
      </c>
      <c r="V3447" s="2">
        <f>VLOOKUP(B3447,'Q4'!A:B,2,0)</f>
        <v>26610</v>
      </c>
      <c r="W3447" s="2" t="str">
        <f t="shared" si="215"/>
        <v>Unpaid</v>
      </c>
      <c r="X3447" s="2" t="str">
        <f>VLOOKUP(B3447,Food!A:B,2,0)</f>
        <v>Yes</v>
      </c>
      <c r="Y3447" s="2">
        <f>VLOOKUP(B3447,'Call List'!A:A,1,0)</f>
        <v>2868</v>
      </c>
      <c r="Z3447" s="2" t="e">
        <f>VLOOKUP(B3447,Sheet4!A:A,1,0)</f>
        <v>#N/A</v>
      </c>
    </row>
    <row r="3448" spans="1:26" hidden="1" x14ac:dyDescent="0.2">
      <c r="A3448" s="9">
        <v>3447</v>
      </c>
      <c r="B3448" s="9">
        <v>9461</v>
      </c>
      <c r="C3448" s="9" t="s">
        <v>214</v>
      </c>
      <c r="D3448" s="9" t="s">
        <v>26</v>
      </c>
      <c r="E3448" s="9" t="s">
        <v>12042</v>
      </c>
      <c r="F3448" s="9" t="s">
        <v>12043</v>
      </c>
      <c r="G3448" s="9" t="s">
        <v>12044</v>
      </c>
      <c r="H3448" s="9" t="s">
        <v>25666</v>
      </c>
      <c r="I3448" s="9" t="s">
        <v>12045</v>
      </c>
      <c r="J3448" s="9" t="s">
        <v>12044</v>
      </c>
      <c r="K3448" s="9" t="s">
        <v>25667</v>
      </c>
      <c r="L3448" s="9" t="s">
        <v>18305</v>
      </c>
      <c r="M3448" s="2" t="e">
        <f>VLOOKUP(B3448,'HP List'!A:G,7,0)</f>
        <v>#N/A</v>
      </c>
      <c r="N3448" s="2" t="e">
        <f>VLOOKUP(B3448,'HP List'!A:H,8,0)</f>
        <v>#N/A</v>
      </c>
      <c r="P3448" s="2" t="e">
        <f>VLOOKUP(B3448,'Q1'!A:B,2,0)</f>
        <v>#N/A</v>
      </c>
      <c r="Q3448" s="2" t="e">
        <f t="shared" si="213"/>
        <v>#N/A</v>
      </c>
      <c r="R3448" s="2" t="e">
        <f>VLOOKUP(B3448,'Q2'!A:B,2,0)</f>
        <v>#N/A</v>
      </c>
      <c r="S3448" s="2" t="e">
        <f t="shared" si="216"/>
        <v>#N/A</v>
      </c>
      <c r="T3448" s="2" t="e">
        <f>VLOOKUP(B3448,'Q3'!A:B,2,0)</f>
        <v>#N/A</v>
      </c>
      <c r="U3448" s="2" t="e">
        <f t="shared" si="214"/>
        <v>#N/A</v>
      </c>
      <c r="V3448" s="2">
        <f>VLOOKUP(B3448,'Q4'!A:B,2,0)</f>
        <v>54600</v>
      </c>
      <c r="W3448" s="2" t="str">
        <f t="shared" si="215"/>
        <v>Unpaid</v>
      </c>
      <c r="X3448" s="2" t="e">
        <f>VLOOKUP(B3448,Food!A:B,2,0)</f>
        <v>#N/A</v>
      </c>
      <c r="Y3448" s="2">
        <f>VLOOKUP(B3448,'Call List'!A:A,1,0)</f>
        <v>9461</v>
      </c>
      <c r="Z3448" s="2" t="e">
        <f>VLOOKUP(B3448,Sheet4!A:A,1,0)</f>
        <v>#N/A</v>
      </c>
    </row>
    <row r="3449" spans="1:26" hidden="1" x14ac:dyDescent="0.2">
      <c r="A3449" s="9">
        <v>3448</v>
      </c>
      <c r="B3449" s="9">
        <v>5834</v>
      </c>
      <c r="C3449" s="9" t="s">
        <v>214</v>
      </c>
      <c r="D3449" s="9" t="s">
        <v>26</v>
      </c>
      <c r="E3449" s="9" t="s">
        <v>12046</v>
      </c>
      <c r="F3449" s="9" t="s">
        <v>12047</v>
      </c>
      <c r="G3449" s="9" t="s">
        <v>12048</v>
      </c>
      <c r="H3449" s="9" t="s">
        <v>25668</v>
      </c>
      <c r="I3449" s="9" t="s">
        <v>12049</v>
      </c>
      <c r="J3449" s="9" t="s">
        <v>12048</v>
      </c>
      <c r="K3449" s="9" t="s">
        <v>25669</v>
      </c>
      <c r="L3449" s="9" t="s">
        <v>18310</v>
      </c>
      <c r="M3449" s="2" t="e">
        <f>VLOOKUP(B3449,'HP List'!A:G,7,0)</f>
        <v>#N/A</v>
      </c>
      <c r="N3449" s="2" t="e">
        <f>VLOOKUP(B3449,'HP List'!A:H,8,0)</f>
        <v>#N/A</v>
      </c>
      <c r="P3449" s="2" t="e">
        <f>VLOOKUP(B3449,'Q1'!A:B,2,0)</f>
        <v>#N/A</v>
      </c>
      <c r="Q3449" s="2" t="e">
        <f t="shared" si="213"/>
        <v>#N/A</v>
      </c>
      <c r="R3449" s="2" t="e">
        <f>VLOOKUP(B3449,'Q2'!A:B,2,0)</f>
        <v>#N/A</v>
      </c>
      <c r="S3449" s="2" t="e">
        <f t="shared" si="216"/>
        <v>#N/A</v>
      </c>
      <c r="T3449" s="2" t="e">
        <f>VLOOKUP(B3449,'Q3'!A:B,2,0)</f>
        <v>#N/A</v>
      </c>
      <c r="U3449" s="2" t="e">
        <f t="shared" si="214"/>
        <v>#N/A</v>
      </c>
      <c r="V3449" s="2" t="e">
        <f>VLOOKUP(B3449,'Q4'!A:B,2,0)</f>
        <v>#N/A</v>
      </c>
      <c r="W3449" s="2" t="e">
        <f t="shared" si="215"/>
        <v>#N/A</v>
      </c>
      <c r="X3449" s="2" t="str">
        <f>VLOOKUP(B3449,Food!A:B,2,0)</f>
        <v>Yes</v>
      </c>
      <c r="Y3449" s="2">
        <f>VLOOKUP(B3449,'Call List'!A:A,1,0)</f>
        <v>5834</v>
      </c>
      <c r="Z3449" s="2" t="e">
        <f>VLOOKUP(B3449,Sheet4!A:A,1,0)</f>
        <v>#N/A</v>
      </c>
    </row>
    <row r="3450" spans="1:26" hidden="1" x14ac:dyDescent="0.2">
      <c r="A3450" s="9">
        <v>3449</v>
      </c>
      <c r="B3450" s="9">
        <v>6437</v>
      </c>
      <c r="C3450" s="9" t="s">
        <v>214</v>
      </c>
      <c r="D3450" s="9" t="s">
        <v>26</v>
      </c>
      <c r="E3450" s="9" t="s">
        <v>12050</v>
      </c>
      <c r="F3450" s="9" t="s">
        <v>12051</v>
      </c>
      <c r="G3450" s="9" t="s">
        <v>12052</v>
      </c>
      <c r="H3450" s="9" t="s">
        <v>12053</v>
      </c>
      <c r="I3450" s="9" t="s">
        <v>12054</v>
      </c>
      <c r="J3450" s="9" t="s">
        <v>12052</v>
      </c>
      <c r="K3450" s="9" t="s">
        <v>12055</v>
      </c>
      <c r="L3450" s="9" t="s">
        <v>18310</v>
      </c>
      <c r="M3450" s="2" t="e">
        <f>VLOOKUP(B3450,'HP List'!A:G,7,0)</f>
        <v>#N/A</v>
      </c>
      <c r="N3450" s="2" t="e">
        <f>VLOOKUP(B3450,'HP List'!A:H,8,0)</f>
        <v>#N/A</v>
      </c>
      <c r="P3450" s="2" t="e">
        <f>VLOOKUP(B3450,'Q1'!A:B,2,0)</f>
        <v>#N/A</v>
      </c>
      <c r="Q3450" s="2" t="e">
        <f t="shared" si="213"/>
        <v>#N/A</v>
      </c>
      <c r="R3450" s="2" t="e">
        <f>VLOOKUP(B3450,'Q2'!A:B,2,0)</f>
        <v>#N/A</v>
      </c>
      <c r="S3450" s="2" t="e">
        <f t="shared" si="216"/>
        <v>#N/A</v>
      </c>
      <c r="T3450" s="2" t="e">
        <f>VLOOKUP(B3450,'Q3'!A:B,2,0)</f>
        <v>#N/A</v>
      </c>
      <c r="U3450" s="2" t="e">
        <f t="shared" si="214"/>
        <v>#N/A</v>
      </c>
      <c r="V3450" s="2" t="e">
        <f>VLOOKUP(B3450,'Q4'!A:B,2,0)</f>
        <v>#N/A</v>
      </c>
      <c r="W3450" s="2" t="e">
        <f t="shared" si="215"/>
        <v>#N/A</v>
      </c>
      <c r="X3450" s="2" t="str">
        <f>VLOOKUP(B3450,Food!A:B,2,0)</f>
        <v>Yes</v>
      </c>
      <c r="Y3450" s="2">
        <f>VLOOKUP(B3450,'Call List'!A:A,1,0)</f>
        <v>6437</v>
      </c>
      <c r="Z3450" s="2" t="e">
        <f>VLOOKUP(B3450,Sheet4!A:A,1,0)</f>
        <v>#N/A</v>
      </c>
    </row>
    <row r="3451" spans="1:26" hidden="1" x14ac:dyDescent="0.2">
      <c r="A3451" s="9">
        <v>3450</v>
      </c>
      <c r="B3451" s="9">
        <v>15113</v>
      </c>
      <c r="C3451" s="9" t="s">
        <v>214</v>
      </c>
      <c r="D3451" s="9" t="s">
        <v>26</v>
      </c>
      <c r="E3451" s="9" t="s">
        <v>19652</v>
      </c>
      <c r="F3451" s="9" t="s">
        <v>19626</v>
      </c>
      <c r="G3451" s="9" t="s">
        <v>19627</v>
      </c>
      <c r="H3451" s="9" t="s">
        <v>23323</v>
      </c>
      <c r="I3451" s="9" t="s">
        <v>19628</v>
      </c>
      <c r="J3451" s="9" t="s">
        <v>19627</v>
      </c>
      <c r="K3451" s="9" t="s">
        <v>23324</v>
      </c>
      <c r="L3451" s="9" t="s">
        <v>18289</v>
      </c>
      <c r="M3451" s="2" t="e">
        <f>VLOOKUP(B3451,'HP List'!A:G,7,0)</f>
        <v>#N/A</v>
      </c>
      <c r="N3451" s="2" t="e">
        <f>VLOOKUP(B3451,'HP List'!A:H,8,0)</f>
        <v>#N/A</v>
      </c>
      <c r="P3451" s="2">
        <f>VLOOKUP(B3451,'Q1'!A:B,2,0)</f>
        <v>1000</v>
      </c>
      <c r="Q3451" s="2" t="str">
        <f t="shared" si="213"/>
        <v>Paid</v>
      </c>
      <c r="R3451" s="2">
        <f>VLOOKUP(B3451,'Q2'!A:B,2,0)</f>
        <v>1000</v>
      </c>
      <c r="S3451" s="2" t="str">
        <f t="shared" si="216"/>
        <v>Paid</v>
      </c>
      <c r="T3451" s="2">
        <f>VLOOKUP(B3451,'Q3'!A:B,2,0)</f>
        <v>1000</v>
      </c>
      <c r="U3451" s="2" t="str">
        <f t="shared" si="214"/>
        <v>Paid</v>
      </c>
      <c r="V3451" s="2">
        <f>VLOOKUP(B3451,'Q4'!A:B,2,0)</f>
        <v>66250</v>
      </c>
      <c r="W3451" s="2" t="str">
        <f t="shared" si="215"/>
        <v>Unpaid</v>
      </c>
      <c r="X3451" s="2" t="e">
        <f>VLOOKUP(B3451,Food!A:B,2,0)</f>
        <v>#N/A</v>
      </c>
      <c r="Y3451" s="2">
        <f>VLOOKUP(B3451,'Call List'!A:A,1,0)</f>
        <v>15113</v>
      </c>
      <c r="Z3451" s="2" t="e">
        <f>VLOOKUP(B3451,Sheet4!A:A,1,0)</f>
        <v>#N/A</v>
      </c>
    </row>
    <row r="3452" spans="1:26" hidden="1" x14ac:dyDescent="0.2">
      <c r="A3452" s="9">
        <v>3451</v>
      </c>
      <c r="B3452" s="9">
        <v>6486</v>
      </c>
      <c r="C3452" s="9" t="s">
        <v>214</v>
      </c>
      <c r="D3452" s="9" t="s">
        <v>26</v>
      </c>
      <c r="E3452" s="9" t="s">
        <v>12056</v>
      </c>
      <c r="F3452" s="9" t="s">
        <v>12057</v>
      </c>
      <c r="G3452" s="9" t="s">
        <v>7570</v>
      </c>
      <c r="H3452" s="9" t="s">
        <v>23776</v>
      </c>
      <c r="I3452" s="9" t="s">
        <v>10205</v>
      </c>
      <c r="J3452" s="9" t="s">
        <v>7570</v>
      </c>
      <c r="K3452" s="9" t="s">
        <v>23777</v>
      </c>
      <c r="L3452" s="9" t="s">
        <v>18310</v>
      </c>
      <c r="M3452" s="2" t="e">
        <f>VLOOKUP(B3452,'HP List'!A:G,7,0)</f>
        <v>#N/A</v>
      </c>
      <c r="N3452" s="2" t="e">
        <f>VLOOKUP(B3452,'HP List'!A:H,8,0)</f>
        <v>#N/A</v>
      </c>
      <c r="P3452" s="2" t="e">
        <f>VLOOKUP(B3452,'Q1'!A:B,2,0)</f>
        <v>#N/A</v>
      </c>
      <c r="Q3452" s="2" t="e">
        <f t="shared" si="213"/>
        <v>#N/A</v>
      </c>
      <c r="R3452" s="2" t="e">
        <f>VLOOKUP(B3452,'Q2'!A:B,2,0)</f>
        <v>#N/A</v>
      </c>
      <c r="S3452" s="2" t="e">
        <f t="shared" si="216"/>
        <v>#N/A</v>
      </c>
      <c r="T3452" s="2" t="e">
        <f>VLOOKUP(B3452,'Q3'!A:B,2,0)</f>
        <v>#N/A</v>
      </c>
      <c r="U3452" s="2" t="e">
        <f t="shared" si="214"/>
        <v>#N/A</v>
      </c>
      <c r="V3452" s="2">
        <f>VLOOKUP(B3452,'Q4'!A:B,2,0)</f>
        <v>54600</v>
      </c>
      <c r="W3452" s="2" t="str">
        <f t="shared" si="215"/>
        <v>Unpaid</v>
      </c>
      <c r="X3452" s="2" t="e">
        <f>VLOOKUP(B3452,Food!A:B,2,0)</f>
        <v>#N/A</v>
      </c>
      <c r="Y3452" s="2">
        <f>VLOOKUP(B3452,'Call List'!A:A,1,0)</f>
        <v>6486</v>
      </c>
      <c r="Z3452" s="2" t="e">
        <f>VLOOKUP(B3452,Sheet4!A:A,1,0)</f>
        <v>#N/A</v>
      </c>
    </row>
    <row r="3453" spans="1:26" hidden="1" x14ac:dyDescent="0.2">
      <c r="A3453" s="9">
        <v>3452</v>
      </c>
      <c r="B3453" s="9">
        <v>4684</v>
      </c>
      <c r="C3453" s="9" t="s">
        <v>214</v>
      </c>
      <c r="D3453" s="9" t="s">
        <v>26</v>
      </c>
      <c r="E3453" s="9" t="s">
        <v>12058</v>
      </c>
      <c r="F3453" s="9" t="s">
        <v>12059</v>
      </c>
      <c r="G3453" s="9" t="s">
        <v>12060</v>
      </c>
      <c r="H3453" s="9" t="s">
        <v>25670</v>
      </c>
      <c r="I3453" s="9" t="s">
        <v>12061</v>
      </c>
      <c r="J3453" s="9" t="s">
        <v>12060</v>
      </c>
      <c r="K3453" s="9" t="s">
        <v>25671</v>
      </c>
      <c r="L3453" s="9" t="s">
        <v>18312</v>
      </c>
      <c r="M3453" s="2" t="e">
        <f>VLOOKUP(B3453,'HP List'!A:G,7,0)</f>
        <v>#N/A</v>
      </c>
      <c r="N3453" s="2" t="e">
        <f>VLOOKUP(B3453,'HP List'!A:H,8,0)</f>
        <v>#N/A</v>
      </c>
      <c r="P3453" s="2" t="e">
        <f>VLOOKUP(B3453,'Q1'!A:B,2,0)</f>
        <v>#N/A</v>
      </c>
      <c r="Q3453" s="2" t="e">
        <f t="shared" si="213"/>
        <v>#N/A</v>
      </c>
      <c r="R3453" s="2" t="e">
        <f>VLOOKUP(B3453,'Q2'!A:B,2,0)</f>
        <v>#N/A</v>
      </c>
      <c r="S3453" s="2" t="e">
        <f t="shared" si="216"/>
        <v>#N/A</v>
      </c>
      <c r="T3453" s="2" t="e">
        <f>VLOOKUP(B3453,'Q3'!A:B,2,0)</f>
        <v>#N/A</v>
      </c>
      <c r="U3453" s="2" t="e">
        <f t="shared" si="214"/>
        <v>#N/A</v>
      </c>
      <c r="V3453" s="2">
        <f>VLOOKUP(B3453,'Q4'!A:B,2,0)</f>
        <v>54600</v>
      </c>
      <c r="W3453" s="2" t="str">
        <f t="shared" si="215"/>
        <v>Unpaid</v>
      </c>
      <c r="X3453" s="2" t="e">
        <f>VLOOKUP(B3453,Food!A:B,2,0)</f>
        <v>#N/A</v>
      </c>
      <c r="Y3453" s="2">
        <f>VLOOKUP(B3453,'Call List'!A:A,1,0)</f>
        <v>4684</v>
      </c>
      <c r="Z3453" s="2" t="e">
        <f>VLOOKUP(B3453,Sheet4!A:A,1,0)</f>
        <v>#N/A</v>
      </c>
    </row>
    <row r="3454" spans="1:26" hidden="1" x14ac:dyDescent="0.2">
      <c r="A3454" s="9">
        <v>3453</v>
      </c>
      <c r="B3454" s="9">
        <v>3492</v>
      </c>
      <c r="C3454" s="9" t="s">
        <v>214</v>
      </c>
      <c r="D3454" s="9" t="s">
        <v>26</v>
      </c>
      <c r="E3454" s="9" t="s">
        <v>12062</v>
      </c>
      <c r="F3454" s="9" t="s">
        <v>12063</v>
      </c>
      <c r="G3454" s="9" t="s">
        <v>12064</v>
      </c>
      <c r="H3454" s="9" t="s">
        <v>25672</v>
      </c>
      <c r="I3454" s="9" t="s">
        <v>12065</v>
      </c>
      <c r="J3454" s="9" t="s">
        <v>12064</v>
      </c>
      <c r="K3454" s="9" t="s">
        <v>25673</v>
      </c>
      <c r="L3454" s="9" t="s">
        <v>18313</v>
      </c>
      <c r="M3454" s="2" t="e">
        <f>VLOOKUP(B3454,'HP List'!A:G,7,0)</f>
        <v>#N/A</v>
      </c>
      <c r="N3454" s="2" t="e">
        <f>VLOOKUP(B3454,'HP List'!A:H,8,0)</f>
        <v>#N/A</v>
      </c>
      <c r="P3454" s="2" t="e">
        <f>VLOOKUP(B3454,'Q1'!A:B,2,0)</f>
        <v>#N/A</v>
      </c>
      <c r="Q3454" s="2" t="e">
        <f t="shared" si="213"/>
        <v>#N/A</v>
      </c>
      <c r="R3454" s="2" t="e">
        <f>VLOOKUP(B3454,'Q2'!A:B,2,0)</f>
        <v>#N/A</v>
      </c>
      <c r="S3454" s="2" t="e">
        <f t="shared" si="216"/>
        <v>#N/A</v>
      </c>
      <c r="T3454" s="2" t="e">
        <f>VLOOKUP(B3454,'Q3'!A:B,2,0)</f>
        <v>#N/A</v>
      </c>
      <c r="U3454" s="2" t="e">
        <f t="shared" si="214"/>
        <v>#N/A</v>
      </c>
      <c r="V3454" s="2" t="e">
        <f>VLOOKUP(B3454,'Q4'!A:B,2,0)</f>
        <v>#N/A</v>
      </c>
      <c r="W3454" s="2" t="e">
        <f t="shared" si="215"/>
        <v>#N/A</v>
      </c>
      <c r="X3454" s="2" t="str">
        <f>VLOOKUP(B3454,Food!A:B,2,0)</f>
        <v>Yes</v>
      </c>
      <c r="Y3454" s="2">
        <f>VLOOKUP(B3454,'Call List'!A:A,1,0)</f>
        <v>3492</v>
      </c>
      <c r="Z3454" s="2" t="e">
        <f>VLOOKUP(B3454,Sheet4!A:A,1,0)</f>
        <v>#N/A</v>
      </c>
    </row>
    <row r="3455" spans="1:26" hidden="1" x14ac:dyDescent="0.2">
      <c r="A3455" s="9">
        <v>3454</v>
      </c>
      <c r="B3455" s="9">
        <v>4730</v>
      </c>
      <c r="C3455" s="9" t="s">
        <v>214</v>
      </c>
      <c r="D3455" s="9" t="s">
        <v>26</v>
      </c>
      <c r="E3455" s="9" t="s">
        <v>12066</v>
      </c>
      <c r="F3455" s="9" t="s">
        <v>2320</v>
      </c>
      <c r="G3455" s="9" t="s">
        <v>2321</v>
      </c>
      <c r="H3455" s="9" t="s">
        <v>21470</v>
      </c>
      <c r="I3455" s="9" t="s">
        <v>2322</v>
      </c>
      <c r="J3455" s="9" t="s">
        <v>2321</v>
      </c>
      <c r="K3455" s="9" t="s">
        <v>21471</v>
      </c>
      <c r="L3455" s="9" t="s">
        <v>18312</v>
      </c>
      <c r="M3455" s="2" t="e">
        <f>VLOOKUP(B3455,'HP List'!A:G,7,0)</f>
        <v>#N/A</v>
      </c>
      <c r="N3455" s="2" t="e">
        <f>VLOOKUP(B3455,'HP List'!A:H,8,0)</f>
        <v>#N/A</v>
      </c>
      <c r="P3455" s="2" t="e">
        <f>VLOOKUP(B3455,'Q1'!A:B,2,0)</f>
        <v>#N/A</v>
      </c>
      <c r="Q3455" s="2" t="e">
        <f t="shared" si="213"/>
        <v>#N/A</v>
      </c>
      <c r="R3455" s="2" t="e">
        <f>VLOOKUP(B3455,'Q2'!A:B,2,0)</f>
        <v>#N/A</v>
      </c>
      <c r="S3455" s="2" t="e">
        <f t="shared" si="216"/>
        <v>#N/A</v>
      </c>
      <c r="T3455" s="2" t="e">
        <f>VLOOKUP(B3455,'Q3'!A:B,2,0)</f>
        <v>#N/A</v>
      </c>
      <c r="U3455" s="2" t="e">
        <f t="shared" si="214"/>
        <v>#N/A</v>
      </c>
      <c r="V3455" s="2" t="e">
        <f>VLOOKUP(B3455,'Q4'!A:B,2,0)</f>
        <v>#N/A</v>
      </c>
      <c r="W3455" s="2" t="e">
        <f t="shared" si="215"/>
        <v>#N/A</v>
      </c>
      <c r="X3455" s="2" t="e">
        <f>VLOOKUP(B3455,Food!A:B,2,0)</f>
        <v>#N/A</v>
      </c>
      <c r="Y3455" s="2">
        <f>VLOOKUP(B3455,'Call List'!A:A,1,0)</f>
        <v>4730</v>
      </c>
      <c r="Z3455" s="2" t="e">
        <f>VLOOKUP(B3455,Sheet4!A:A,1,0)</f>
        <v>#N/A</v>
      </c>
    </row>
    <row r="3456" spans="1:26" hidden="1" x14ac:dyDescent="0.2">
      <c r="A3456" s="9">
        <v>3455</v>
      </c>
      <c r="B3456" s="9">
        <v>3726</v>
      </c>
      <c r="C3456" s="9" t="s">
        <v>214</v>
      </c>
      <c r="D3456" s="9" t="s">
        <v>26</v>
      </c>
      <c r="E3456" s="9" t="s">
        <v>12067</v>
      </c>
      <c r="F3456" s="9" t="s">
        <v>12068</v>
      </c>
      <c r="G3456" s="9" t="s">
        <v>12069</v>
      </c>
      <c r="H3456" s="9" t="s">
        <v>12070</v>
      </c>
      <c r="I3456" s="9" t="s">
        <v>12071</v>
      </c>
      <c r="J3456" s="9" t="s">
        <v>12069</v>
      </c>
      <c r="K3456" s="9" t="s">
        <v>25674</v>
      </c>
      <c r="L3456" s="9" t="s">
        <v>18314</v>
      </c>
      <c r="M3456" s="2" t="e">
        <f>VLOOKUP(B3456,'HP List'!A:G,7,0)</f>
        <v>#N/A</v>
      </c>
      <c r="N3456" s="2" t="e">
        <f>VLOOKUP(B3456,'HP List'!A:H,8,0)</f>
        <v>#N/A</v>
      </c>
      <c r="P3456" s="2" t="e">
        <f>VLOOKUP(B3456,'Q1'!A:B,2,0)</f>
        <v>#N/A</v>
      </c>
      <c r="Q3456" s="2" t="e">
        <f t="shared" si="213"/>
        <v>#N/A</v>
      </c>
      <c r="R3456" s="2" t="e">
        <f>VLOOKUP(B3456,'Q2'!A:B,2,0)</f>
        <v>#N/A</v>
      </c>
      <c r="S3456" s="2" t="e">
        <f t="shared" si="216"/>
        <v>#N/A</v>
      </c>
      <c r="T3456" s="2" t="e">
        <f>VLOOKUP(B3456,'Q3'!A:B,2,0)</f>
        <v>#N/A</v>
      </c>
      <c r="U3456" s="2" t="e">
        <f t="shared" si="214"/>
        <v>#N/A</v>
      </c>
      <c r="V3456" s="2" t="e">
        <f>VLOOKUP(B3456,'Q4'!A:B,2,0)</f>
        <v>#N/A</v>
      </c>
      <c r="W3456" s="2" t="e">
        <f t="shared" si="215"/>
        <v>#N/A</v>
      </c>
      <c r="X3456" s="2" t="str">
        <f>VLOOKUP(B3456,Food!A:B,2,0)</f>
        <v>Yes</v>
      </c>
      <c r="Y3456" s="2">
        <f>VLOOKUP(B3456,'Call List'!A:A,1,0)</f>
        <v>3726</v>
      </c>
      <c r="Z3456" s="2" t="e">
        <f>VLOOKUP(B3456,Sheet4!A:A,1,0)</f>
        <v>#N/A</v>
      </c>
    </row>
    <row r="3457" spans="1:27" hidden="1" x14ac:dyDescent="0.2">
      <c r="A3457" s="9">
        <v>3456</v>
      </c>
      <c r="B3457" s="9">
        <v>4885</v>
      </c>
      <c r="C3457" s="9" t="s">
        <v>214</v>
      </c>
      <c r="D3457" s="9" t="s">
        <v>26</v>
      </c>
      <c r="E3457" s="9" t="s">
        <v>12072</v>
      </c>
      <c r="F3457" s="9" t="s">
        <v>12073</v>
      </c>
      <c r="G3457" s="9" t="s">
        <v>12074</v>
      </c>
      <c r="H3457" s="9" t="s">
        <v>12075</v>
      </c>
      <c r="I3457" s="9" t="s">
        <v>12076</v>
      </c>
      <c r="J3457" s="9" t="s">
        <v>12074</v>
      </c>
      <c r="K3457" s="9" t="s">
        <v>25675</v>
      </c>
      <c r="L3457" s="9" t="s">
        <v>18312</v>
      </c>
      <c r="M3457" s="2" t="e">
        <f>VLOOKUP(B3457,'HP List'!A:G,7,0)</f>
        <v>#N/A</v>
      </c>
      <c r="N3457" s="2" t="e">
        <f>VLOOKUP(B3457,'HP List'!A:H,8,0)</f>
        <v>#N/A</v>
      </c>
      <c r="P3457" s="2" t="e">
        <f>VLOOKUP(B3457,'Q1'!A:B,2,0)</f>
        <v>#N/A</v>
      </c>
      <c r="Q3457" s="2" t="e">
        <f t="shared" si="213"/>
        <v>#N/A</v>
      </c>
      <c r="R3457" s="2" t="e">
        <f>VLOOKUP(B3457,'Q2'!A:B,2,0)</f>
        <v>#N/A</v>
      </c>
      <c r="S3457" s="2" t="e">
        <f t="shared" si="216"/>
        <v>#N/A</v>
      </c>
      <c r="T3457" s="2" t="e">
        <f>VLOOKUP(B3457,'Q3'!A:B,2,0)</f>
        <v>#N/A</v>
      </c>
      <c r="U3457" s="2" t="e">
        <f t="shared" si="214"/>
        <v>#N/A</v>
      </c>
      <c r="V3457" s="2">
        <f>VLOOKUP(B3457,'Q4'!A:B,2,0)</f>
        <v>54600</v>
      </c>
      <c r="W3457" s="2" t="str">
        <f t="shared" si="215"/>
        <v>Unpaid</v>
      </c>
      <c r="X3457" s="2" t="e">
        <f>VLOOKUP(B3457,Food!A:B,2,0)</f>
        <v>#N/A</v>
      </c>
      <c r="Y3457" s="2">
        <f>VLOOKUP(B3457,'Call List'!A:A,1,0)</f>
        <v>4885</v>
      </c>
      <c r="Z3457" s="2" t="e">
        <f>VLOOKUP(B3457,Sheet4!A:A,1,0)</f>
        <v>#N/A</v>
      </c>
    </row>
    <row r="3458" spans="1:27" hidden="1" x14ac:dyDescent="0.2">
      <c r="A3458" s="9">
        <v>3457</v>
      </c>
      <c r="B3458" s="9">
        <v>2286</v>
      </c>
      <c r="C3458" s="9" t="s">
        <v>214</v>
      </c>
      <c r="D3458" s="9" t="s">
        <v>26</v>
      </c>
      <c r="E3458" s="9" t="s">
        <v>12077</v>
      </c>
      <c r="F3458" s="9" t="s">
        <v>12078</v>
      </c>
      <c r="G3458" s="9" t="s">
        <v>12079</v>
      </c>
      <c r="H3458" s="9" t="s">
        <v>25676</v>
      </c>
      <c r="I3458" s="9" t="s">
        <v>12080</v>
      </c>
      <c r="J3458" s="9" t="s">
        <v>12079</v>
      </c>
      <c r="K3458" s="9" t="s">
        <v>25677</v>
      </c>
      <c r="L3458" s="9" t="s">
        <v>18316</v>
      </c>
      <c r="M3458" s="2" t="e">
        <f>VLOOKUP(B3458,'HP List'!A:G,7,0)</f>
        <v>#N/A</v>
      </c>
      <c r="N3458" s="2" t="e">
        <f>VLOOKUP(B3458,'HP List'!A:H,8,0)</f>
        <v>#N/A</v>
      </c>
      <c r="P3458" s="2" t="e">
        <f>VLOOKUP(B3458,'Q1'!A:B,2,0)</f>
        <v>#N/A</v>
      </c>
      <c r="Q3458" s="2" t="e">
        <f t="shared" ref="Q3458:Q3521" si="217">IF(P3458&gt;5000,"Unpaid","Paid")</f>
        <v>#N/A</v>
      </c>
      <c r="R3458" s="2" t="e">
        <f>VLOOKUP(B3458,'Q2'!A:B,2,0)</f>
        <v>#N/A</v>
      </c>
      <c r="S3458" s="2" t="e">
        <f t="shared" si="216"/>
        <v>#N/A</v>
      </c>
      <c r="T3458" s="2" t="e">
        <f>VLOOKUP(B3458,'Q3'!A:B,2,0)</f>
        <v>#N/A</v>
      </c>
      <c r="U3458" s="2" t="e">
        <f t="shared" si="214"/>
        <v>#N/A</v>
      </c>
      <c r="V3458" s="2">
        <f>VLOOKUP(B3458,'Q4'!A:B,2,0)</f>
        <v>54600</v>
      </c>
      <c r="W3458" s="2" t="str">
        <f t="shared" si="215"/>
        <v>Unpaid</v>
      </c>
      <c r="X3458" s="2" t="e">
        <f>VLOOKUP(B3458,Food!A:B,2,0)</f>
        <v>#N/A</v>
      </c>
      <c r="Y3458" s="2">
        <f>VLOOKUP(B3458,'Call List'!A:A,1,0)</f>
        <v>2286</v>
      </c>
      <c r="Z3458" s="2" t="e">
        <f>VLOOKUP(B3458,Sheet4!A:A,1,0)</f>
        <v>#N/A</v>
      </c>
    </row>
    <row r="3459" spans="1:27" hidden="1" x14ac:dyDescent="0.2">
      <c r="A3459" s="9">
        <v>3458</v>
      </c>
      <c r="B3459" s="9">
        <v>3742</v>
      </c>
      <c r="C3459" s="9" t="s">
        <v>214</v>
      </c>
      <c r="D3459" s="9" t="s">
        <v>26</v>
      </c>
      <c r="E3459" s="9" t="s">
        <v>12081</v>
      </c>
      <c r="F3459" s="9" t="s">
        <v>3450</v>
      </c>
      <c r="G3459" s="9" t="s">
        <v>3451</v>
      </c>
      <c r="H3459" s="9" t="s">
        <v>21974</v>
      </c>
      <c r="I3459" s="9" t="s">
        <v>3452</v>
      </c>
      <c r="J3459" s="9" t="s">
        <v>3451</v>
      </c>
      <c r="K3459" s="9" t="s">
        <v>21975</v>
      </c>
      <c r="L3459" s="9" t="s">
        <v>18314</v>
      </c>
      <c r="M3459" s="2" t="e">
        <f>VLOOKUP(B3459,'HP List'!A:G,7,0)</f>
        <v>#N/A</v>
      </c>
      <c r="N3459" s="2" t="e">
        <f>VLOOKUP(B3459,'HP List'!A:H,8,0)</f>
        <v>#N/A</v>
      </c>
      <c r="P3459" s="2" t="e">
        <f>VLOOKUP(B3459,'Q1'!A:B,2,0)</f>
        <v>#N/A</v>
      </c>
      <c r="Q3459" s="2" t="e">
        <f t="shared" si="217"/>
        <v>#N/A</v>
      </c>
      <c r="R3459" s="2" t="e">
        <f>VLOOKUP(B3459,'Q2'!A:B,2,0)</f>
        <v>#N/A</v>
      </c>
      <c r="S3459" s="2" t="e">
        <f t="shared" si="216"/>
        <v>#N/A</v>
      </c>
      <c r="T3459" s="2">
        <f>VLOOKUP(B3459,'Q3'!A:B,2,0)</f>
        <v>3992</v>
      </c>
      <c r="U3459" s="2" t="str">
        <f t="shared" ref="U3459:U3522" si="218">IF(T3459&gt;5000,"Unpaid","Paid")</f>
        <v>Paid</v>
      </c>
      <c r="V3459" s="2">
        <f>VLOOKUP(B3459,'Q4'!A:B,2,0)</f>
        <v>82342</v>
      </c>
      <c r="W3459" s="2" t="str">
        <f t="shared" ref="W3459:W3522" si="219">IF(V3459&gt;5000,"Unpaid","Paid")</f>
        <v>Unpaid</v>
      </c>
      <c r="X3459" s="2" t="str">
        <f>VLOOKUP(B3459,Food!A:B,2,0)</f>
        <v>Yes</v>
      </c>
      <c r="Y3459" s="2">
        <f>VLOOKUP(B3459,'Call List'!A:A,1,0)</f>
        <v>3742</v>
      </c>
      <c r="Z3459" s="2" t="e">
        <f>VLOOKUP(B3459,Sheet4!A:A,1,0)</f>
        <v>#N/A</v>
      </c>
    </row>
    <row r="3460" spans="1:27" hidden="1" x14ac:dyDescent="0.2">
      <c r="A3460" s="9">
        <v>3459</v>
      </c>
      <c r="B3460" s="9">
        <v>8317</v>
      </c>
      <c r="C3460" s="9" t="s">
        <v>214</v>
      </c>
      <c r="D3460" s="9" t="s">
        <v>26</v>
      </c>
      <c r="E3460" s="9" t="s">
        <v>12082</v>
      </c>
      <c r="F3460" s="9" t="s">
        <v>12083</v>
      </c>
      <c r="G3460" s="9" t="s">
        <v>12084</v>
      </c>
      <c r="H3460" s="9" t="s">
        <v>25678</v>
      </c>
      <c r="I3460" s="9" t="s">
        <v>12085</v>
      </c>
      <c r="J3460" s="9" t="s">
        <v>12084</v>
      </c>
      <c r="K3460" s="9" t="s">
        <v>25679</v>
      </c>
      <c r="L3460" s="9" t="s">
        <v>18308</v>
      </c>
      <c r="M3460" s="2" t="e">
        <f>VLOOKUP(B3460,'HP List'!A:G,7,0)</f>
        <v>#N/A</v>
      </c>
      <c r="N3460" s="2" t="e">
        <f>VLOOKUP(B3460,'HP List'!A:H,8,0)</f>
        <v>#N/A</v>
      </c>
      <c r="P3460" s="2">
        <f>VLOOKUP(B3460,'Q1'!A:B,2,0)</f>
        <v>1000</v>
      </c>
      <c r="Q3460" s="2" t="str">
        <f t="shared" si="217"/>
        <v>Paid</v>
      </c>
      <c r="R3460" s="2">
        <f>VLOOKUP(B3460,'Q2'!A:B,2,0)</f>
        <v>1000</v>
      </c>
      <c r="S3460" s="2" t="str">
        <f t="shared" si="216"/>
        <v>Paid</v>
      </c>
      <c r="T3460" s="2">
        <f>VLOOKUP(B3460,'Q3'!A:B,2,0)</f>
        <v>1000</v>
      </c>
      <c r="U3460" s="2" t="str">
        <f t="shared" si="218"/>
        <v>Paid</v>
      </c>
      <c r="V3460" s="2" t="e">
        <f>VLOOKUP(B3460,'Q4'!A:B,2,0)</f>
        <v>#N/A</v>
      </c>
      <c r="W3460" s="2" t="e">
        <f t="shared" si="219"/>
        <v>#N/A</v>
      </c>
      <c r="X3460" s="2" t="str">
        <f>VLOOKUP(B3460,Food!A:B,2,0)</f>
        <v>Yes</v>
      </c>
      <c r="Y3460" s="2">
        <f>VLOOKUP(B3460,'Call List'!A:A,1,0)</f>
        <v>8317</v>
      </c>
      <c r="Z3460" s="2" t="e">
        <f>VLOOKUP(B3460,Sheet4!A:A,1,0)</f>
        <v>#N/A</v>
      </c>
    </row>
    <row r="3461" spans="1:27" hidden="1" x14ac:dyDescent="0.2">
      <c r="A3461" s="9">
        <v>3460</v>
      </c>
      <c r="B3461" s="9">
        <v>4716</v>
      </c>
      <c r="C3461" s="9" t="s">
        <v>214</v>
      </c>
      <c r="D3461" s="9" t="s">
        <v>26</v>
      </c>
      <c r="E3461" s="9" t="s">
        <v>12086</v>
      </c>
      <c r="F3461" s="9" t="s">
        <v>5478</v>
      </c>
      <c r="G3461" s="9" t="s">
        <v>12087</v>
      </c>
      <c r="H3461" s="9" t="s">
        <v>22847</v>
      </c>
      <c r="I3461" s="9" t="s">
        <v>5480</v>
      </c>
      <c r="J3461" s="9" t="s">
        <v>12087</v>
      </c>
      <c r="K3461" s="9" t="s">
        <v>22848</v>
      </c>
      <c r="L3461" s="9" t="s">
        <v>18312</v>
      </c>
      <c r="M3461" s="2" t="e">
        <f>VLOOKUP(B3461,'HP List'!A:G,7,0)</f>
        <v>#N/A</v>
      </c>
      <c r="N3461" s="2" t="e">
        <f>VLOOKUP(B3461,'HP List'!A:H,8,0)</f>
        <v>#N/A</v>
      </c>
      <c r="P3461" s="2" t="e">
        <f>VLOOKUP(B3461,'Q1'!A:B,2,0)</f>
        <v>#N/A</v>
      </c>
      <c r="Q3461" s="2" t="e">
        <f t="shared" si="217"/>
        <v>#N/A</v>
      </c>
      <c r="R3461" s="2" t="e">
        <f>VLOOKUP(B3461,'Q2'!A:B,2,0)</f>
        <v>#N/A</v>
      </c>
      <c r="S3461" s="2" t="e">
        <f t="shared" si="216"/>
        <v>#N/A</v>
      </c>
      <c r="T3461" s="2" t="e">
        <f>VLOOKUP(B3461,'Q3'!A:B,2,0)</f>
        <v>#N/A</v>
      </c>
      <c r="U3461" s="2" t="e">
        <f t="shared" si="218"/>
        <v>#N/A</v>
      </c>
      <c r="V3461" s="2" t="e">
        <f>VLOOKUP(B3461,'Q4'!A:B,2,0)</f>
        <v>#N/A</v>
      </c>
      <c r="W3461" s="2" t="e">
        <f t="shared" si="219"/>
        <v>#N/A</v>
      </c>
      <c r="X3461" s="2" t="e">
        <f>VLOOKUP(B3461,Food!A:B,2,0)</f>
        <v>#N/A</v>
      </c>
      <c r="Y3461" s="2">
        <f>VLOOKUP(B3461,'Call List'!A:A,1,0)</f>
        <v>4716</v>
      </c>
      <c r="Z3461" s="2" t="e">
        <f>VLOOKUP(B3461,Sheet4!A:A,1,0)</f>
        <v>#N/A</v>
      </c>
    </row>
    <row r="3462" spans="1:27" hidden="1" x14ac:dyDescent="0.2">
      <c r="A3462" s="9">
        <v>3461</v>
      </c>
      <c r="B3462" s="9">
        <v>3698</v>
      </c>
      <c r="C3462" s="9" t="s">
        <v>214</v>
      </c>
      <c r="D3462" s="9" t="s">
        <v>26</v>
      </c>
      <c r="E3462" s="9" t="s">
        <v>12088</v>
      </c>
      <c r="F3462" s="9" t="s">
        <v>12089</v>
      </c>
      <c r="G3462" s="9" t="s">
        <v>12090</v>
      </c>
      <c r="H3462" s="9" t="s">
        <v>12091</v>
      </c>
      <c r="I3462" s="9" t="s">
        <v>12092</v>
      </c>
      <c r="J3462" s="9" t="s">
        <v>12090</v>
      </c>
      <c r="K3462" s="9" t="s">
        <v>12093</v>
      </c>
      <c r="L3462" s="9" t="s">
        <v>18314</v>
      </c>
      <c r="M3462" s="2" t="e">
        <f>VLOOKUP(B3462,'HP List'!A:G,7,0)</f>
        <v>#N/A</v>
      </c>
      <c r="N3462" s="2" t="e">
        <f>VLOOKUP(B3462,'HP List'!A:H,8,0)</f>
        <v>#N/A</v>
      </c>
      <c r="P3462" s="2" t="e">
        <f>VLOOKUP(B3462,'Q1'!A:B,2,0)</f>
        <v>#N/A</v>
      </c>
      <c r="Q3462" s="2" t="e">
        <f t="shared" si="217"/>
        <v>#N/A</v>
      </c>
      <c r="R3462" s="2">
        <f>VLOOKUP(B3462,'Q2'!A:B,2,0)</f>
        <v>1920</v>
      </c>
      <c r="S3462" s="2" t="str">
        <f t="shared" si="216"/>
        <v>Paid</v>
      </c>
      <c r="T3462" s="2">
        <f>VLOOKUP(B3462,'Q3'!A:B,2,0)</f>
        <v>1920</v>
      </c>
      <c r="U3462" s="2" t="str">
        <f t="shared" si="218"/>
        <v>Paid</v>
      </c>
      <c r="V3462" s="2" t="e">
        <f>VLOOKUP(B3462,'Q4'!A:B,2,0)</f>
        <v>#N/A</v>
      </c>
      <c r="W3462" s="2" t="e">
        <f t="shared" si="219"/>
        <v>#N/A</v>
      </c>
      <c r="X3462" s="2" t="str">
        <f>VLOOKUP(B3462,Food!A:B,2,0)</f>
        <v>Yes</v>
      </c>
      <c r="Y3462" s="2">
        <f>VLOOKUP(B3462,'Call List'!A:A,1,0)</f>
        <v>3698</v>
      </c>
      <c r="Z3462" s="2" t="e">
        <f>VLOOKUP(B3462,Sheet4!A:A,1,0)</f>
        <v>#N/A</v>
      </c>
    </row>
    <row r="3463" spans="1:27" hidden="1" x14ac:dyDescent="0.2">
      <c r="A3463" s="9">
        <v>3462</v>
      </c>
      <c r="B3463" s="9">
        <v>10626</v>
      </c>
      <c r="C3463" s="9" t="s">
        <v>214</v>
      </c>
      <c r="D3463" s="9" t="s">
        <v>26</v>
      </c>
      <c r="E3463" s="9" t="s">
        <v>12094</v>
      </c>
      <c r="F3463" s="9" t="s">
        <v>5012</v>
      </c>
      <c r="G3463" s="9" t="s">
        <v>12095</v>
      </c>
      <c r="H3463" s="9" t="s">
        <v>25680</v>
      </c>
      <c r="I3463" s="9" t="s">
        <v>12096</v>
      </c>
      <c r="J3463" s="9" t="s">
        <v>12097</v>
      </c>
      <c r="K3463" s="9" t="s">
        <v>25680</v>
      </c>
      <c r="L3463" s="9" t="s">
        <v>18306</v>
      </c>
      <c r="M3463" s="2" t="e">
        <f>VLOOKUP(B3463,'HP List'!A:G,7,0)</f>
        <v>#N/A</v>
      </c>
      <c r="N3463" s="2" t="e">
        <f>VLOOKUP(B3463,'HP List'!A:H,8,0)</f>
        <v>#N/A</v>
      </c>
      <c r="P3463" s="2" t="e">
        <f>VLOOKUP(B3463,'Q1'!A:B,2,0)</f>
        <v>#N/A</v>
      </c>
      <c r="Q3463" s="2" t="e">
        <f t="shared" si="217"/>
        <v>#N/A</v>
      </c>
      <c r="R3463" s="2" t="e">
        <f>VLOOKUP(B3463,'Q2'!A:B,2,0)</f>
        <v>#N/A</v>
      </c>
      <c r="S3463" s="2" t="e">
        <f t="shared" si="216"/>
        <v>#N/A</v>
      </c>
      <c r="T3463" s="2" t="e">
        <f>VLOOKUP(B3463,'Q3'!A:B,2,0)</f>
        <v>#N/A</v>
      </c>
      <c r="U3463" s="2" t="e">
        <f t="shared" si="218"/>
        <v>#N/A</v>
      </c>
      <c r="V3463" s="2" t="e">
        <f>VLOOKUP(B3463,'Q4'!A:B,2,0)</f>
        <v>#N/A</v>
      </c>
      <c r="W3463" s="2" t="e">
        <f t="shared" si="219"/>
        <v>#N/A</v>
      </c>
      <c r="X3463" s="2" t="str">
        <f>VLOOKUP(B3463,Food!A:B,2,0)</f>
        <v>Yes</v>
      </c>
      <c r="Y3463" s="2">
        <f>VLOOKUP(B3463,'Call List'!A:A,1,0)</f>
        <v>10626</v>
      </c>
      <c r="Z3463" s="2" t="e">
        <f>VLOOKUP(B3463,Sheet4!A:A,1,0)</f>
        <v>#N/A</v>
      </c>
    </row>
    <row r="3464" spans="1:27" hidden="1" x14ac:dyDescent="0.2">
      <c r="A3464" s="9">
        <v>3463</v>
      </c>
      <c r="B3464" s="9">
        <v>3086</v>
      </c>
      <c r="C3464" s="9" t="s">
        <v>214</v>
      </c>
      <c r="D3464" s="9" t="s">
        <v>26</v>
      </c>
      <c r="E3464" s="9" t="s">
        <v>12098</v>
      </c>
      <c r="F3464" s="9" t="s">
        <v>12099</v>
      </c>
      <c r="G3464" s="9" t="s">
        <v>8366</v>
      </c>
      <c r="H3464" s="9" t="s">
        <v>24129</v>
      </c>
      <c r="I3464" s="9" t="s">
        <v>12100</v>
      </c>
      <c r="J3464" s="9" t="s">
        <v>8366</v>
      </c>
      <c r="K3464" s="9" t="s">
        <v>24130</v>
      </c>
      <c r="L3464" s="9" t="s">
        <v>18313</v>
      </c>
      <c r="M3464" s="2" t="e">
        <f>VLOOKUP(B3464,'HP List'!A:G,7,0)</f>
        <v>#N/A</v>
      </c>
      <c r="N3464" s="2" t="e">
        <f>VLOOKUP(B3464,'HP List'!A:H,8,0)</f>
        <v>#N/A</v>
      </c>
      <c r="P3464" s="2" t="e">
        <f>VLOOKUP(B3464,'Q1'!A:B,2,0)</f>
        <v>#N/A</v>
      </c>
      <c r="Q3464" s="2" t="e">
        <f t="shared" si="217"/>
        <v>#N/A</v>
      </c>
      <c r="R3464" s="2" t="e">
        <f>VLOOKUP(B3464,'Q2'!A:B,2,0)</f>
        <v>#N/A</v>
      </c>
      <c r="S3464" s="2" t="e">
        <f t="shared" si="216"/>
        <v>#N/A</v>
      </c>
      <c r="T3464" s="2" t="e">
        <f>VLOOKUP(B3464,'Q3'!A:B,2,0)</f>
        <v>#N/A</v>
      </c>
      <c r="U3464" s="2" t="e">
        <f t="shared" si="218"/>
        <v>#N/A</v>
      </c>
      <c r="V3464" s="2" t="e">
        <f>VLOOKUP(B3464,'Q4'!A:B,2,0)</f>
        <v>#N/A</v>
      </c>
      <c r="W3464" s="2" t="e">
        <f t="shared" si="219"/>
        <v>#N/A</v>
      </c>
      <c r="X3464" s="2" t="str">
        <f>VLOOKUP(B3464,Food!A:B,2,0)</f>
        <v>Yes</v>
      </c>
      <c r="Y3464" s="2">
        <f>VLOOKUP(B3464,'Call List'!A:A,1,0)</f>
        <v>3086</v>
      </c>
      <c r="Z3464" s="2" t="e">
        <f>VLOOKUP(B3464,Sheet4!A:A,1,0)</f>
        <v>#N/A</v>
      </c>
    </row>
    <row r="3465" spans="1:27" hidden="1" x14ac:dyDescent="0.2">
      <c r="A3465" s="9">
        <v>3464</v>
      </c>
      <c r="B3465" s="9">
        <v>3918</v>
      </c>
      <c r="C3465" s="9" t="s">
        <v>214</v>
      </c>
      <c r="D3465" s="9" t="s">
        <v>26</v>
      </c>
      <c r="E3465" s="9" t="s">
        <v>12101</v>
      </c>
      <c r="F3465" s="9" t="s">
        <v>12102</v>
      </c>
      <c r="G3465" s="9" t="s">
        <v>12103</v>
      </c>
      <c r="H3465" s="9" t="s">
        <v>25681</v>
      </c>
      <c r="I3465" s="9" t="s">
        <v>12104</v>
      </c>
      <c r="J3465" s="9" t="s">
        <v>12103</v>
      </c>
      <c r="K3465" s="9" t="s">
        <v>25682</v>
      </c>
      <c r="L3465" s="9" t="s">
        <v>18314</v>
      </c>
      <c r="M3465" s="2" t="e">
        <f>VLOOKUP(B3465,'HP List'!A:G,7,0)</f>
        <v>#N/A</v>
      </c>
      <c r="N3465" s="2" t="e">
        <f>VLOOKUP(B3465,'HP List'!A:H,8,0)</f>
        <v>#N/A</v>
      </c>
      <c r="P3465" s="2" t="e">
        <f>VLOOKUP(B3465,'Q1'!A:B,2,0)</f>
        <v>#N/A</v>
      </c>
      <c r="Q3465" s="2" t="e">
        <f t="shared" si="217"/>
        <v>#N/A</v>
      </c>
      <c r="R3465" s="2" t="e">
        <f>VLOOKUP(B3465,'Q2'!A:B,2,0)</f>
        <v>#N/A</v>
      </c>
      <c r="S3465" s="2" t="e">
        <f t="shared" si="216"/>
        <v>#N/A</v>
      </c>
      <c r="T3465" s="2" t="e">
        <f>VLOOKUP(B3465,'Q3'!A:B,2,0)</f>
        <v>#N/A</v>
      </c>
      <c r="U3465" s="2" t="e">
        <f t="shared" si="218"/>
        <v>#N/A</v>
      </c>
      <c r="V3465" s="2" t="e">
        <f>VLOOKUP(B3465,'Q4'!A:B,2,0)</f>
        <v>#N/A</v>
      </c>
      <c r="W3465" s="2" t="e">
        <f t="shared" si="219"/>
        <v>#N/A</v>
      </c>
      <c r="X3465" s="2" t="e">
        <f>VLOOKUP(B3465,Food!A:B,2,0)</f>
        <v>#N/A</v>
      </c>
      <c r="Y3465" s="2">
        <f>VLOOKUP(B3465,'Call List'!A:A,1,0)</f>
        <v>3918</v>
      </c>
      <c r="Z3465" s="2" t="e">
        <f>VLOOKUP(B3465,Sheet4!A:A,1,0)</f>
        <v>#N/A</v>
      </c>
    </row>
    <row r="3466" spans="1:27" hidden="1" x14ac:dyDescent="0.2">
      <c r="A3466" s="9">
        <v>3465</v>
      </c>
      <c r="B3466" s="9">
        <v>12798</v>
      </c>
      <c r="C3466" s="9" t="s">
        <v>214</v>
      </c>
      <c r="D3466" s="9" t="s">
        <v>26</v>
      </c>
      <c r="E3466" s="9" t="s">
        <v>12105</v>
      </c>
      <c r="F3466" s="9" t="s">
        <v>12106</v>
      </c>
      <c r="G3466" s="9" t="s">
        <v>12107</v>
      </c>
      <c r="H3466" s="9" t="s">
        <v>25683</v>
      </c>
      <c r="I3466" s="9" t="s">
        <v>12108</v>
      </c>
      <c r="J3466" s="9" t="s">
        <v>12109</v>
      </c>
      <c r="K3466" s="9" t="s">
        <v>25683</v>
      </c>
      <c r="L3466" s="9" t="s">
        <v>18294</v>
      </c>
      <c r="M3466" s="2" t="e">
        <f>VLOOKUP(B3466,'HP List'!A:G,7,0)</f>
        <v>#N/A</v>
      </c>
      <c r="N3466" s="2" t="e">
        <f>VLOOKUP(B3466,'HP List'!A:H,8,0)</f>
        <v>#N/A</v>
      </c>
      <c r="P3466" s="2" t="e">
        <f>VLOOKUP(B3466,'Q1'!A:B,2,0)</f>
        <v>#N/A</v>
      </c>
      <c r="Q3466" s="2" t="e">
        <f t="shared" si="217"/>
        <v>#N/A</v>
      </c>
      <c r="R3466" s="2" t="e">
        <f>VLOOKUP(B3466,'Q2'!A:B,2,0)</f>
        <v>#N/A</v>
      </c>
      <c r="S3466" s="2" t="e">
        <f t="shared" si="216"/>
        <v>#N/A</v>
      </c>
      <c r="T3466" s="2" t="e">
        <f>VLOOKUP(B3466,'Q3'!A:B,2,0)</f>
        <v>#N/A</v>
      </c>
      <c r="U3466" s="2" t="e">
        <f t="shared" si="218"/>
        <v>#N/A</v>
      </c>
      <c r="V3466" s="2" t="e">
        <f>VLOOKUP(B3466,'Q4'!A:B,2,0)</f>
        <v>#N/A</v>
      </c>
      <c r="W3466" s="2" t="e">
        <f t="shared" si="219"/>
        <v>#N/A</v>
      </c>
      <c r="X3466" s="2" t="str">
        <f>VLOOKUP(B3466,Food!A:B,2,0)</f>
        <v>Yes</v>
      </c>
      <c r="Y3466" s="2">
        <f>VLOOKUP(B3466,'Call List'!A:A,1,0)</f>
        <v>12798</v>
      </c>
      <c r="Z3466" s="2" t="e">
        <f>VLOOKUP(B3466,Sheet4!A:A,1,0)</f>
        <v>#N/A</v>
      </c>
    </row>
    <row r="3467" spans="1:27" hidden="1" x14ac:dyDescent="0.2">
      <c r="A3467" s="9">
        <v>3466</v>
      </c>
      <c r="B3467" s="9">
        <v>10044</v>
      </c>
      <c r="C3467" s="9" t="s">
        <v>214</v>
      </c>
      <c r="D3467" s="9" t="s">
        <v>26</v>
      </c>
      <c r="E3467" s="9" t="s">
        <v>12110</v>
      </c>
      <c r="F3467" s="9" t="s">
        <v>12111</v>
      </c>
      <c r="G3467" s="9" t="s">
        <v>12112</v>
      </c>
      <c r="H3467" s="9" t="s">
        <v>25684</v>
      </c>
      <c r="I3467" s="9" t="s">
        <v>12113</v>
      </c>
      <c r="J3467" s="9" t="s">
        <v>12112</v>
      </c>
      <c r="K3467" s="9" t="s">
        <v>25685</v>
      </c>
      <c r="L3467" s="9" t="s">
        <v>18306</v>
      </c>
      <c r="M3467" s="2" t="e">
        <f>VLOOKUP(B3467,'HP List'!A:G,7,0)</f>
        <v>#N/A</v>
      </c>
      <c r="N3467" s="2" t="e">
        <f>VLOOKUP(B3467,'HP List'!A:H,8,0)</f>
        <v>#N/A</v>
      </c>
      <c r="P3467" s="2" t="e">
        <f>VLOOKUP(B3467,'Q1'!A:B,2,0)</f>
        <v>#N/A</v>
      </c>
      <c r="Q3467" s="2" t="e">
        <f t="shared" si="217"/>
        <v>#N/A</v>
      </c>
      <c r="R3467" s="2" t="e">
        <f>VLOOKUP(B3467,'Q2'!A:B,2,0)</f>
        <v>#N/A</v>
      </c>
      <c r="S3467" s="2" t="e">
        <f t="shared" si="216"/>
        <v>#N/A</v>
      </c>
      <c r="T3467" s="2" t="e">
        <f>VLOOKUP(B3467,'Q3'!A:B,2,0)</f>
        <v>#N/A</v>
      </c>
      <c r="U3467" s="2" t="e">
        <f t="shared" si="218"/>
        <v>#N/A</v>
      </c>
      <c r="V3467" s="2" t="e">
        <f>VLOOKUP(B3467,'Q4'!A:B,2,0)</f>
        <v>#N/A</v>
      </c>
      <c r="W3467" s="2" t="e">
        <f t="shared" si="219"/>
        <v>#N/A</v>
      </c>
      <c r="X3467" s="2" t="str">
        <f>VLOOKUP(B3467,Food!A:B,2,0)</f>
        <v>Yes</v>
      </c>
      <c r="Y3467" s="2">
        <f>VLOOKUP(B3467,'Call List'!A:A,1,0)</f>
        <v>10044</v>
      </c>
      <c r="Z3467" s="2" t="e">
        <f>VLOOKUP(B3467,Sheet4!A:A,1,0)</f>
        <v>#N/A</v>
      </c>
    </row>
    <row r="3468" spans="1:27" hidden="1" x14ac:dyDescent="0.2">
      <c r="A3468" s="9">
        <v>3467</v>
      </c>
      <c r="B3468" s="9">
        <v>6829</v>
      </c>
      <c r="C3468" s="9" t="s">
        <v>214</v>
      </c>
      <c r="D3468" s="9" t="s">
        <v>26</v>
      </c>
      <c r="E3468" s="9" t="s">
        <v>12114</v>
      </c>
      <c r="F3468" s="9" t="s">
        <v>12115</v>
      </c>
      <c r="G3468" s="9" t="s">
        <v>12116</v>
      </c>
      <c r="H3468" s="9" t="s">
        <v>25686</v>
      </c>
      <c r="I3468" s="9" t="s">
        <v>12117</v>
      </c>
      <c r="J3468" s="9" t="s">
        <v>12116</v>
      </c>
      <c r="K3468" s="9" t="s">
        <v>12118</v>
      </c>
      <c r="L3468" s="9" t="s">
        <v>18310</v>
      </c>
      <c r="M3468" s="2" t="e">
        <f>VLOOKUP(B3468,'HP List'!A:G,7,0)</f>
        <v>#N/A</v>
      </c>
      <c r="N3468" s="2" t="e">
        <f>VLOOKUP(B3468,'HP List'!A:H,8,0)</f>
        <v>#N/A</v>
      </c>
      <c r="P3468" s="2" t="e">
        <f>VLOOKUP(B3468,'Q1'!A:B,2,0)</f>
        <v>#N/A</v>
      </c>
      <c r="Q3468" s="2" t="e">
        <f t="shared" si="217"/>
        <v>#N/A</v>
      </c>
      <c r="R3468" s="2" t="e">
        <f>VLOOKUP(B3468,'Q2'!A:B,2,0)</f>
        <v>#N/A</v>
      </c>
      <c r="S3468" s="2" t="e">
        <f t="shared" si="216"/>
        <v>#N/A</v>
      </c>
      <c r="T3468" s="2" t="e">
        <f>VLOOKUP(B3468,'Q3'!A:B,2,0)</f>
        <v>#N/A</v>
      </c>
      <c r="U3468" s="2" t="e">
        <f t="shared" si="218"/>
        <v>#N/A</v>
      </c>
      <c r="V3468" s="2">
        <f>VLOOKUP(B3468,'Q4'!A:B,2,0)</f>
        <v>64200</v>
      </c>
      <c r="W3468" s="2" t="str">
        <f t="shared" si="219"/>
        <v>Unpaid</v>
      </c>
      <c r="X3468" s="2" t="str">
        <f>VLOOKUP(B3468,Food!A:B,2,0)</f>
        <v>Yes</v>
      </c>
      <c r="Y3468" s="2">
        <f>VLOOKUP(B3468,'Call List'!A:A,1,0)</f>
        <v>6829</v>
      </c>
      <c r="Z3468" s="2" t="e">
        <f>VLOOKUP(B3468,Sheet4!A:A,1,0)</f>
        <v>#N/A</v>
      </c>
    </row>
    <row r="3469" spans="1:27" hidden="1" x14ac:dyDescent="0.2">
      <c r="A3469" s="9">
        <v>3468</v>
      </c>
      <c r="B3469" s="9">
        <v>12118</v>
      </c>
      <c r="C3469" s="9" t="s">
        <v>214</v>
      </c>
      <c r="D3469" s="9" t="s">
        <v>26</v>
      </c>
      <c r="E3469" s="9" t="s">
        <v>12119</v>
      </c>
      <c r="F3469" s="9" t="s">
        <v>12120</v>
      </c>
      <c r="G3469" s="9" t="s">
        <v>12121</v>
      </c>
      <c r="H3469" s="9" t="s">
        <v>25687</v>
      </c>
      <c r="I3469" s="9" t="s">
        <v>12122</v>
      </c>
      <c r="J3469" s="9" t="s">
        <v>12123</v>
      </c>
      <c r="K3469" s="9" t="s">
        <v>25688</v>
      </c>
      <c r="L3469" s="9" t="s">
        <v>18297</v>
      </c>
      <c r="M3469" s="2" t="e">
        <f>VLOOKUP(B3469,'HP List'!A:G,7,0)</f>
        <v>#N/A</v>
      </c>
      <c r="N3469" s="2" t="e">
        <f>VLOOKUP(B3469,'HP List'!A:H,8,0)</f>
        <v>#N/A</v>
      </c>
      <c r="P3469" s="2" t="e">
        <f>VLOOKUP(B3469,'Q1'!A:B,2,0)</f>
        <v>#N/A</v>
      </c>
      <c r="Q3469" s="2" t="e">
        <f t="shared" si="217"/>
        <v>#N/A</v>
      </c>
      <c r="R3469" s="2">
        <f>VLOOKUP(B3469,'Q2'!A:B,2,0)</f>
        <v>1920</v>
      </c>
      <c r="S3469" s="2" t="str">
        <f t="shared" si="216"/>
        <v>Paid</v>
      </c>
      <c r="T3469" s="2" t="e">
        <f>VLOOKUP(B3469,'Q3'!A:B,2,0)</f>
        <v>#N/A</v>
      </c>
      <c r="U3469" s="2" t="e">
        <f t="shared" si="218"/>
        <v>#N/A</v>
      </c>
      <c r="V3469" s="2" t="e">
        <f>VLOOKUP(B3469,'Q4'!A:B,2,0)</f>
        <v>#N/A</v>
      </c>
      <c r="W3469" s="2" t="e">
        <f t="shared" si="219"/>
        <v>#N/A</v>
      </c>
      <c r="X3469" s="2" t="str">
        <f>VLOOKUP(B3469,Food!A:B,2,0)</f>
        <v>Yes</v>
      </c>
      <c r="Y3469" s="2">
        <f>VLOOKUP(B3469,'Call List'!A:A,1,0)</f>
        <v>12118</v>
      </c>
      <c r="Z3469" s="2" t="e">
        <f>VLOOKUP(B3469,Sheet4!A:A,1,0)</f>
        <v>#N/A</v>
      </c>
    </row>
    <row r="3470" spans="1:27" hidden="1" x14ac:dyDescent="0.2">
      <c r="A3470" s="9">
        <v>3469</v>
      </c>
      <c r="B3470" s="9">
        <v>3662</v>
      </c>
      <c r="C3470" s="9" t="s">
        <v>214</v>
      </c>
      <c r="D3470" s="9" t="s">
        <v>26</v>
      </c>
      <c r="E3470" s="9" t="s">
        <v>12124</v>
      </c>
      <c r="F3470" s="9" t="s">
        <v>12125</v>
      </c>
      <c r="G3470" s="9" t="s">
        <v>12126</v>
      </c>
      <c r="H3470" s="9" t="s">
        <v>25689</v>
      </c>
      <c r="I3470" s="9" t="s">
        <v>12127</v>
      </c>
      <c r="J3470" s="9" t="s">
        <v>12128</v>
      </c>
      <c r="K3470" s="9" t="s">
        <v>25690</v>
      </c>
      <c r="L3470" s="9" t="s">
        <v>18313</v>
      </c>
      <c r="M3470" s="2" t="e">
        <f>VLOOKUP(B3470,'HP List'!A:G,7,0)</f>
        <v>#N/A</v>
      </c>
      <c r="N3470" s="2" t="e">
        <f>VLOOKUP(B3470,'HP List'!A:H,8,0)</f>
        <v>#N/A</v>
      </c>
      <c r="P3470" s="2" t="e">
        <f>VLOOKUP(B3470,'Q1'!A:B,2,0)</f>
        <v>#N/A</v>
      </c>
      <c r="Q3470" s="2" t="e">
        <f t="shared" si="217"/>
        <v>#N/A</v>
      </c>
      <c r="R3470" s="2" t="e">
        <f>VLOOKUP(B3470,'Q2'!A:B,2,0)</f>
        <v>#N/A</v>
      </c>
      <c r="S3470" s="2" t="e">
        <f t="shared" si="216"/>
        <v>#N/A</v>
      </c>
      <c r="T3470" s="2" t="e">
        <f>VLOOKUP(B3470,'Q3'!A:B,2,0)</f>
        <v>#N/A</v>
      </c>
      <c r="U3470" s="2" t="e">
        <f t="shared" si="218"/>
        <v>#N/A</v>
      </c>
      <c r="V3470" s="2" t="e">
        <f>VLOOKUP(B3470,'Q4'!A:B,2,0)</f>
        <v>#N/A</v>
      </c>
      <c r="W3470" s="2" t="e">
        <f t="shared" si="219"/>
        <v>#N/A</v>
      </c>
      <c r="X3470" s="2" t="str">
        <f>VLOOKUP(B3470,Food!A:B,2,0)</f>
        <v>Yes</v>
      </c>
      <c r="Y3470" s="2">
        <f>VLOOKUP(B3470,'Call List'!A:A,1,0)</f>
        <v>3662</v>
      </c>
      <c r="Z3470" s="2" t="e">
        <f>VLOOKUP(B3470,Sheet4!A:A,1,0)</f>
        <v>#N/A</v>
      </c>
      <c r="AA3470" s="2" t="s">
        <v>27856</v>
      </c>
    </row>
    <row r="3471" spans="1:27" hidden="1" x14ac:dyDescent="0.2">
      <c r="A3471" s="9">
        <v>3470</v>
      </c>
      <c r="B3471" s="9">
        <v>5787</v>
      </c>
      <c r="C3471" s="9" t="s">
        <v>214</v>
      </c>
      <c r="D3471" s="9" t="s">
        <v>26</v>
      </c>
      <c r="E3471" s="9" t="s">
        <v>12129</v>
      </c>
      <c r="F3471" s="9" t="s">
        <v>12130</v>
      </c>
      <c r="G3471" s="9" t="s">
        <v>12131</v>
      </c>
      <c r="H3471" s="9" t="s">
        <v>12132</v>
      </c>
      <c r="I3471" s="9" t="s">
        <v>12133</v>
      </c>
      <c r="J3471" s="9" t="s">
        <v>12131</v>
      </c>
      <c r="K3471" s="9" t="s">
        <v>25691</v>
      </c>
      <c r="L3471" s="9" t="s">
        <v>18310</v>
      </c>
      <c r="M3471" s="2" t="e">
        <f>VLOOKUP(B3471,'HP List'!A:G,7,0)</f>
        <v>#N/A</v>
      </c>
      <c r="N3471" s="2" t="e">
        <f>VLOOKUP(B3471,'HP List'!A:H,8,0)</f>
        <v>#N/A</v>
      </c>
      <c r="P3471" s="2" t="e">
        <f>VLOOKUP(B3471,'Q1'!A:B,2,0)</f>
        <v>#N/A</v>
      </c>
      <c r="Q3471" s="2" t="e">
        <f t="shared" si="217"/>
        <v>#N/A</v>
      </c>
      <c r="R3471" s="2" t="e">
        <f>VLOOKUP(B3471,'Q2'!A:B,2,0)</f>
        <v>#N/A</v>
      </c>
      <c r="S3471" s="2" t="e">
        <f t="shared" si="216"/>
        <v>#N/A</v>
      </c>
      <c r="T3471" s="2" t="e">
        <f>VLOOKUP(B3471,'Q3'!A:B,2,0)</f>
        <v>#N/A</v>
      </c>
      <c r="U3471" s="2" t="e">
        <f t="shared" si="218"/>
        <v>#N/A</v>
      </c>
      <c r="V3471" s="2" t="e">
        <f>VLOOKUP(B3471,'Q4'!A:B,2,0)</f>
        <v>#N/A</v>
      </c>
      <c r="W3471" s="2" t="e">
        <f t="shared" si="219"/>
        <v>#N/A</v>
      </c>
      <c r="X3471" s="2" t="e">
        <f>VLOOKUP(B3471,Food!A:B,2,0)</f>
        <v>#N/A</v>
      </c>
      <c r="Y3471" s="2">
        <f>VLOOKUP(B3471,'Call List'!A:A,1,0)</f>
        <v>5787</v>
      </c>
      <c r="Z3471" s="2" t="e">
        <f>VLOOKUP(B3471,Sheet4!A:A,1,0)</f>
        <v>#N/A</v>
      </c>
    </row>
    <row r="3472" spans="1:27" hidden="1" x14ac:dyDescent="0.2">
      <c r="A3472" s="9">
        <v>3471</v>
      </c>
      <c r="B3472" s="9">
        <v>7823</v>
      </c>
      <c r="C3472" s="9" t="s">
        <v>214</v>
      </c>
      <c r="D3472" s="9" t="s">
        <v>26</v>
      </c>
      <c r="E3472" s="9" t="s">
        <v>12134</v>
      </c>
      <c r="F3472" s="9" t="s">
        <v>12135</v>
      </c>
      <c r="G3472" s="9" t="s">
        <v>12136</v>
      </c>
      <c r="H3472" s="9" t="s">
        <v>25692</v>
      </c>
      <c r="I3472" s="9" t="s">
        <v>12137</v>
      </c>
      <c r="J3472" s="9" t="s">
        <v>12136</v>
      </c>
      <c r="K3472" s="9" t="s">
        <v>25693</v>
      </c>
      <c r="L3472" s="9" t="s">
        <v>18311</v>
      </c>
      <c r="M3472" s="2" t="e">
        <f>VLOOKUP(B3472,'HP List'!A:G,7,0)</f>
        <v>#N/A</v>
      </c>
      <c r="N3472" s="2" t="e">
        <f>VLOOKUP(B3472,'HP List'!A:H,8,0)</f>
        <v>#N/A</v>
      </c>
      <c r="P3472" s="2" t="e">
        <f>VLOOKUP(B3472,'Q1'!A:B,2,0)</f>
        <v>#N/A</v>
      </c>
      <c r="Q3472" s="2" t="e">
        <f t="shared" si="217"/>
        <v>#N/A</v>
      </c>
      <c r="R3472" s="2" t="e">
        <f>VLOOKUP(B3472,'Q2'!A:B,2,0)</f>
        <v>#N/A</v>
      </c>
      <c r="S3472" s="2" t="e">
        <f t="shared" si="216"/>
        <v>#N/A</v>
      </c>
      <c r="T3472" s="2" t="e">
        <f>VLOOKUP(B3472,'Q3'!A:B,2,0)</f>
        <v>#N/A</v>
      </c>
      <c r="U3472" s="2" t="e">
        <f t="shared" si="218"/>
        <v>#N/A</v>
      </c>
      <c r="V3472" s="2" t="e">
        <f>VLOOKUP(B3472,'Q4'!A:B,2,0)</f>
        <v>#N/A</v>
      </c>
      <c r="W3472" s="2" t="e">
        <f t="shared" si="219"/>
        <v>#N/A</v>
      </c>
      <c r="X3472" s="2" t="e">
        <f>VLOOKUP(B3472,Food!A:B,2,0)</f>
        <v>#N/A</v>
      </c>
      <c r="Y3472" s="2">
        <f>VLOOKUP(B3472,'Call List'!A:A,1,0)</f>
        <v>7823</v>
      </c>
      <c r="Z3472" s="2" t="e">
        <f>VLOOKUP(B3472,Sheet4!A:A,1,0)</f>
        <v>#N/A</v>
      </c>
    </row>
    <row r="3473" spans="1:26" hidden="1" x14ac:dyDescent="0.2">
      <c r="A3473" s="9">
        <v>3472</v>
      </c>
      <c r="B3473" s="9">
        <v>3792</v>
      </c>
      <c r="C3473" s="9" t="s">
        <v>214</v>
      </c>
      <c r="D3473" s="9" t="s">
        <v>26</v>
      </c>
      <c r="E3473" s="9" t="s">
        <v>12138</v>
      </c>
      <c r="F3473" s="9" t="s">
        <v>12139</v>
      </c>
      <c r="G3473" s="9" t="s">
        <v>12140</v>
      </c>
      <c r="H3473" s="9" t="s">
        <v>25694</v>
      </c>
      <c r="I3473" s="9" t="s">
        <v>12141</v>
      </c>
      <c r="J3473" s="9" t="s">
        <v>12140</v>
      </c>
      <c r="K3473" s="9" t="s">
        <v>25695</v>
      </c>
      <c r="L3473" s="9" t="s">
        <v>18314</v>
      </c>
      <c r="M3473" s="2" t="e">
        <f>VLOOKUP(B3473,'HP List'!A:G,7,0)</f>
        <v>#N/A</v>
      </c>
      <c r="N3473" s="2" t="e">
        <f>VLOOKUP(B3473,'HP List'!A:H,8,0)</f>
        <v>#N/A</v>
      </c>
      <c r="P3473" s="2" t="e">
        <f>VLOOKUP(B3473,'Q1'!A:B,2,0)</f>
        <v>#N/A</v>
      </c>
      <c r="Q3473" s="2" t="e">
        <f t="shared" si="217"/>
        <v>#N/A</v>
      </c>
      <c r="R3473" s="2" t="e">
        <f>VLOOKUP(B3473,'Q2'!A:B,2,0)</f>
        <v>#N/A</v>
      </c>
      <c r="S3473" s="2" t="e">
        <f t="shared" si="216"/>
        <v>#N/A</v>
      </c>
      <c r="T3473" s="2" t="e">
        <f>VLOOKUP(B3473,'Q3'!A:B,2,0)</f>
        <v>#N/A</v>
      </c>
      <c r="U3473" s="2" t="e">
        <f t="shared" si="218"/>
        <v>#N/A</v>
      </c>
      <c r="V3473" s="2" t="e">
        <f>VLOOKUP(B3473,'Q4'!A:B,2,0)</f>
        <v>#N/A</v>
      </c>
      <c r="W3473" s="2" t="e">
        <f t="shared" si="219"/>
        <v>#N/A</v>
      </c>
      <c r="X3473" s="2" t="str">
        <f>VLOOKUP(B3473,Food!A:B,2,0)</f>
        <v>Yes</v>
      </c>
      <c r="Y3473" s="2">
        <f>VLOOKUP(B3473,'Call List'!A:A,1,0)</f>
        <v>3792</v>
      </c>
      <c r="Z3473" s="2" t="e">
        <f>VLOOKUP(B3473,Sheet4!A:A,1,0)</f>
        <v>#N/A</v>
      </c>
    </row>
    <row r="3474" spans="1:26" hidden="1" x14ac:dyDescent="0.2">
      <c r="A3474" s="9">
        <v>3473</v>
      </c>
      <c r="B3474" s="9">
        <v>10621</v>
      </c>
      <c r="C3474" s="9" t="s">
        <v>214</v>
      </c>
      <c r="D3474" s="9" t="s">
        <v>26</v>
      </c>
      <c r="E3474" s="9" t="s">
        <v>12142</v>
      </c>
      <c r="F3474" s="9" t="s">
        <v>12143</v>
      </c>
      <c r="G3474" s="9" t="s">
        <v>5105</v>
      </c>
      <c r="H3474" s="9" t="s">
        <v>22687</v>
      </c>
      <c r="I3474" s="9" t="s">
        <v>5106</v>
      </c>
      <c r="J3474" s="9" t="s">
        <v>5105</v>
      </c>
      <c r="K3474" s="9" t="s">
        <v>22688</v>
      </c>
      <c r="L3474" s="9" t="s">
        <v>18304</v>
      </c>
      <c r="M3474" s="2" t="e">
        <f>VLOOKUP(B3474,'HP List'!A:G,7,0)</f>
        <v>#N/A</v>
      </c>
      <c r="N3474" s="2" t="e">
        <f>VLOOKUP(B3474,'HP List'!A:H,8,0)</f>
        <v>#N/A</v>
      </c>
      <c r="P3474" s="2" t="e">
        <f>VLOOKUP(B3474,'Q1'!A:B,2,0)</f>
        <v>#N/A</v>
      </c>
      <c r="Q3474" s="2" t="e">
        <f t="shared" si="217"/>
        <v>#N/A</v>
      </c>
      <c r="R3474" s="2" t="e">
        <f>VLOOKUP(B3474,'Q2'!A:B,2,0)</f>
        <v>#N/A</v>
      </c>
      <c r="S3474" s="2" t="e">
        <f t="shared" ref="S3474:S3537" si="220">IF(R3474&gt;5000,"Unpaid","Paid")</f>
        <v>#N/A</v>
      </c>
      <c r="T3474" s="2" t="e">
        <f>VLOOKUP(B3474,'Q3'!A:B,2,0)</f>
        <v>#N/A</v>
      </c>
      <c r="U3474" s="2" t="e">
        <f t="shared" si="218"/>
        <v>#N/A</v>
      </c>
      <c r="V3474" s="2" t="e">
        <f>VLOOKUP(B3474,'Q4'!A:B,2,0)</f>
        <v>#N/A</v>
      </c>
      <c r="W3474" s="2" t="e">
        <f t="shared" si="219"/>
        <v>#N/A</v>
      </c>
      <c r="X3474" s="2" t="str">
        <f>VLOOKUP(B3474,Food!A:B,2,0)</f>
        <v>Yes</v>
      </c>
      <c r="Y3474" s="2">
        <f>VLOOKUP(B3474,'Call List'!A:A,1,0)</f>
        <v>10621</v>
      </c>
      <c r="Z3474" s="2" t="e">
        <f>VLOOKUP(B3474,Sheet4!A:A,1,0)</f>
        <v>#N/A</v>
      </c>
    </row>
    <row r="3475" spans="1:26" hidden="1" x14ac:dyDescent="0.2">
      <c r="A3475" s="9">
        <v>3474</v>
      </c>
      <c r="B3475" s="9">
        <v>9008</v>
      </c>
      <c r="C3475" s="9" t="s">
        <v>214</v>
      </c>
      <c r="D3475" s="9" t="s">
        <v>26</v>
      </c>
      <c r="E3475" s="9" t="s">
        <v>12144</v>
      </c>
      <c r="F3475" s="9" t="s">
        <v>12145</v>
      </c>
      <c r="G3475" s="9" t="s">
        <v>12146</v>
      </c>
      <c r="H3475" s="9" t="s">
        <v>25696</v>
      </c>
      <c r="I3475" s="9" t="s">
        <v>12147</v>
      </c>
      <c r="J3475" s="9" t="s">
        <v>12146</v>
      </c>
      <c r="K3475" s="9" t="s">
        <v>25697</v>
      </c>
      <c r="L3475" s="9" t="s">
        <v>18305</v>
      </c>
      <c r="M3475" s="2" t="e">
        <f>VLOOKUP(B3475,'HP List'!A:G,7,0)</f>
        <v>#N/A</v>
      </c>
      <c r="N3475" s="2" t="e">
        <f>VLOOKUP(B3475,'HP List'!A:H,8,0)</f>
        <v>#N/A</v>
      </c>
      <c r="P3475" s="2" t="e">
        <f>VLOOKUP(B3475,'Q1'!A:B,2,0)</f>
        <v>#N/A</v>
      </c>
      <c r="Q3475" s="2" t="e">
        <f t="shared" si="217"/>
        <v>#N/A</v>
      </c>
      <c r="R3475" s="2" t="e">
        <f>VLOOKUP(B3475,'Q2'!A:B,2,0)</f>
        <v>#N/A</v>
      </c>
      <c r="S3475" s="2" t="e">
        <f t="shared" si="220"/>
        <v>#N/A</v>
      </c>
      <c r="T3475" s="2" t="e">
        <f>VLOOKUP(B3475,'Q3'!A:B,2,0)</f>
        <v>#N/A</v>
      </c>
      <c r="U3475" s="2" t="e">
        <f t="shared" si="218"/>
        <v>#N/A</v>
      </c>
      <c r="V3475" s="2" t="e">
        <f>VLOOKUP(B3475,'Q4'!A:B,2,0)</f>
        <v>#N/A</v>
      </c>
      <c r="W3475" s="2" t="e">
        <f t="shared" si="219"/>
        <v>#N/A</v>
      </c>
      <c r="X3475" s="2" t="str">
        <f>VLOOKUP(B3475,Food!A:B,2,0)</f>
        <v>Yes</v>
      </c>
      <c r="Y3475" s="2">
        <f>VLOOKUP(B3475,'Call List'!A:A,1,0)</f>
        <v>9008</v>
      </c>
      <c r="Z3475" s="2" t="e">
        <f>VLOOKUP(B3475,Sheet4!A:A,1,0)</f>
        <v>#N/A</v>
      </c>
    </row>
    <row r="3476" spans="1:26" hidden="1" x14ac:dyDescent="0.2">
      <c r="A3476" s="9">
        <v>3475</v>
      </c>
      <c r="B3476" s="9">
        <v>4964</v>
      </c>
      <c r="C3476" s="9" t="s">
        <v>214</v>
      </c>
      <c r="D3476" s="9" t="s">
        <v>26</v>
      </c>
      <c r="E3476" s="9" t="s">
        <v>12148</v>
      </c>
      <c r="F3476" s="9" t="s">
        <v>12149</v>
      </c>
      <c r="G3476" s="9" t="s">
        <v>1872</v>
      </c>
      <c r="H3476" s="9" t="s">
        <v>21254</v>
      </c>
      <c r="I3476" s="9" t="s">
        <v>1873</v>
      </c>
      <c r="J3476" s="9" t="s">
        <v>1872</v>
      </c>
      <c r="K3476" s="9" t="s">
        <v>25698</v>
      </c>
      <c r="L3476" s="9" t="s">
        <v>18312</v>
      </c>
      <c r="M3476" s="2" t="e">
        <f>VLOOKUP(B3476,'HP List'!A:G,7,0)</f>
        <v>#N/A</v>
      </c>
      <c r="N3476" s="2" t="e">
        <f>VLOOKUP(B3476,'HP List'!A:H,8,0)</f>
        <v>#N/A</v>
      </c>
      <c r="P3476" s="2" t="e">
        <f>VLOOKUP(B3476,'Q1'!A:B,2,0)</f>
        <v>#N/A</v>
      </c>
      <c r="Q3476" s="2" t="e">
        <f t="shared" si="217"/>
        <v>#N/A</v>
      </c>
      <c r="R3476" s="2" t="e">
        <f>VLOOKUP(B3476,'Q2'!A:B,2,0)</f>
        <v>#N/A</v>
      </c>
      <c r="S3476" s="2" t="e">
        <f t="shared" si="220"/>
        <v>#N/A</v>
      </c>
      <c r="T3476" s="2" t="e">
        <f>VLOOKUP(B3476,'Q3'!A:B,2,0)</f>
        <v>#N/A</v>
      </c>
      <c r="U3476" s="2" t="e">
        <f t="shared" si="218"/>
        <v>#N/A</v>
      </c>
      <c r="V3476" s="2">
        <f>VLOOKUP(B3476,'Q4'!A:B,2,0)</f>
        <v>77850</v>
      </c>
      <c r="W3476" s="2" t="str">
        <f t="shared" si="219"/>
        <v>Unpaid</v>
      </c>
      <c r="X3476" s="2" t="str">
        <f>VLOOKUP(B3476,Food!A:B,2,0)</f>
        <v>Yes</v>
      </c>
      <c r="Y3476" s="2">
        <f>VLOOKUP(B3476,'Call List'!A:A,1,0)</f>
        <v>4964</v>
      </c>
      <c r="Z3476" s="2" t="e">
        <f>VLOOKUP(B3476,Sheet4!A:A,1,0)</f>
        <v>#N/A</v>
      </c>
    </row>
    <row r="3477" spans="1:26" hidden="1" x14ac:dyDescent="0.2">
      <c r="A3477" s="9">
        <v>3476</v>
      </c>
      <c r="B3477" s="9">
        <v>3507</v>
      </c>
      <c r="C3477" s="9" t="s">
        <v>214</v>
      </c>
      <c r="D3477" s="9" t="s">
        <v>26</v>
      </c>
      <c r="E3477" s="9" t="s">
        <v>12150</v>
      </c>
      <c r="F3477" s="9" t="s">
        <v>3814</v>
      </c>
      <c r="G3477" s="9" t="s">
        <v>12151</v>
      </c>
      <c r="H3477" s="9" t="s">
        <v>25699</v>
      </c>
      <c r="I3477" s="9" t="s">
        <v>12152</v>
      </c>
      <c r="J3477" s="9" t="s">
        <v>12151</v>
      </c>
      <c r="K3477" s="9" t="s">
        <v>25700</v>
      </c>
      <c r="L3477" s="9" t="s">
        <v>18313</v>
      </c>
      <c r="M3477" s="2" t="e">
        <f>VLOOKUP(B3477,'HP List'!A:G,7,0)</f>
        <v>#N/A</v>
      </c>
      <c r="N3477" s="2" t="e">
        <f>VLOOKUP(B3477,'HP List'!A:H,8,0)</f>
        <v>#N/A</v>
      </c>
      <c r="P3477" s="2" t="e">
        <f>VLOOKUP(B3477,'Q1'!A:B,2,0)</f>
        <v>#N/A</v>
      </c>
      <c r="Q3477" s="2" t="e">
        <f t="shared" si="217"/>
        <v>#N/A</v>
      </c>
      <c r="R3477" s="2" t="e">
        <f>VLOOKUP(B3477,'Q2'!A:B,2,0)</f>
        <v>#N/A</v>
      </c>
      <c r="S3477" s="2" t="e">
        <f t="shared" si="220"/>
        <v>#N/A</v>
      </c>
      <c r="T3477" s="2" t="e">
        <f>VLOOKUP(B3477,'Q3'!A:B,2,0)</f>
        <v>#N/A</v>
      </c>
      <c r="U3477" s="2" t="e">
        <f t="shared" si="218"/>
        <v>#N/A</v>
      </c>
      <c r="V3477" s="2" t="e">
        <f>VLOOKUP(B3477,'Q4'!A:B,2,0)</f>
        <v>#N/A</v>
      </c>
      <c r="W3477" s="2" t="e">
        <f t="shared" si="219"/>
        <v>#N/A</v>
      </c>
      <c r="X3477" s="2" t="e">
        <f>VLOOKUP(B3477,Food!A:B,2,0)</f>
        <v>#N/A</v>
      </c>
      <c r="Y3477" s="2">
        <f>VLOOKUP(B3477,'Call List'!A:A,1,0)</f>
        <v>3507</v>
      </c>
      <c r="Z3477" s="2" t="e">
        <f>VLOOKUP(B3477,Sheet4!A:A,1,0)</f>
        <v>#N/A</v>
      </c>
    </row>
    <row r="3478" spans="1:26" hidden="1" x14ac:dyDescent="0.2">
      <c r="A3478" s="9">
        <v>3477</v>
      </c>
      <c r="B3478" s="9">
        <v>7833</v>
      </c>
      <c r="C3478" s="9" t="s">
        <v>214</v>
      </c>
      <c r="D3478" s="9" t="s">
        <v>26</v>
      </c>
      <c r="E3478" s="9" t="s">
        <v>12153</v>
      </c>
      <c r="F3478" s="9" t="s">
        <v>2330</v>
      </c>
      <c r="G3478" s="9" t="s">
        <v>12154</v>
      </c>
      <c r="H3478" s="9" t="s">
        <v>25701</v>
      </c>
      <c r="I3478" s="9" t="s">
        <v>12155</v>
      </c>
      <c r="J3478" s="9" t="s">
        <v>12154</v>
      </c>
      <c r="K3478" s="9" t="s">
        <v>25702</v>
      </c>
      <c r="L3478" s="9" t="s">
        <v>18311</v>
      </c>
      <c r="M3478" s="2" t="e">
        <f>VLOOKUP(B3478,'HP List'!A:G,7,0)</f>
        <v>#N/A</v>
      </c>
      <c r="N3478" s="2" t="e">
        <f>VLOOKUP(B3478,'HP List'!A:H,8,0)</f>
        <v>#N/A</v>
      </c>
      <c r="P3478" s="2" t="e">
        <f>VLOOKUP(B3478,'Q1'!A:B,2,0)</f>
        <v>#N/A</v>
      </c>
      <c r="Q3478" s="2" t="e">
        <f t="shared" si="217"/>
        <v>#N/A</v>
      </c>
      <c r="R3478" s="2" t="e">
        <f>VLOOKUP(B3478,'Q2'!A:B,2,0)</f>
        <v>#N/A</v>
      </c>
      <c r="S3478" s="2" t="e">
        <f t="shared" si="220"/>
        <v>#N/A</v>
      </c>
      <c r="T3478" s="2" t="e">
        <f>VLOOKUP(B3478,'Q3'!A:B,2,0)</f>
        <v>#N/A</v>
      </c>
      <c r="U3478" s="2" t="e">
        <f t="shared" si="218"/>
        <v>#N/A</v>
      </c>
      <c r="V3478" s="2" t="e">
        <f>VLOOKUP(B3478,'Q4'!A:B,2,0)</f>
        <v>#N/A</v>
      </c>
      <c r="W3478" s="2" t="e">
        <f t="shared" si="219"/>
        <v>#N/A</v>
      </c>
      <c r="X3478" s="2" t="e">
        <f>VLOOKUP(B3478,Food!A:B,2,0)</f>
        <v>#N/A</v>
      </c>
      <c r="Y3478" s="2">
        <f>VLOOKUP(B3478,'Call List'!A:A,1,0)</f>
        <v>7833</v>
      </c>
      <c r="Z3478" s="2" t="e">
        <f>VLOOKUP(B3478,Sheet4!A:A,1,0)</f>
        <v>#N/A</v>
      </c>
    </row>
    <row r="3479" spans="1:26" hidden="1" x14ac:dyDescent="0.2">
      <c r="A3479" s="9">
        <v>3478</v>
      </c>
      <c r="B3479" s="9">
        <v>9531</v>
      </c>
      <c r="C3479" s="9" t="s">
        <v>214</v>
      </c>
      <c r="D3479" s="9" t="s">
        <v>162</v>
      </c>
      <c r="E3479" s="9" t="s">
        <v>12156</v>
      </c>
      <c r="F3479" s="9" t="s">
        <v>12157</v>
      </c>
      <c r="G3479" s="9" t="s">
        <v>12158</v>
      </c>
      <c r="H3479" s="9" t="s">
        <v>25703</v>
      </c>
      <c r="I3479" s="9" t="s">
        <v>12159</v>
      </c>
      <c r="J3479" s="9" t="s">
        <v>12158</v>
      </c>
      <c r="K3479" s="9" t="s">
        <v>25704</v>
      </c>
      <c r="L3479" s="9" t="s">
        <v>18305</v>
      </c>
      <c r="M3479" s="2" t="e">
        <f>VLOOKUP(B3479,'HP List'!A:G,7,0)</f>
        <v>#N/A</v>
      </c>
      <c r="N3479" s="2" t="e">
        <f>VLOOKUP(B3479,'HP List'!A:H,8,0)</f>
        <v>#N/A</v>
      </c>
      <c r="P3479" s="2" t="e">
        <f>VLOOKUP(B3479,'Q1'!A:B,2,0)</f>
        <v>#N/A</v>
      </c>
      <c r="Q3479" s="2" t="e">
        <f t="shared" si="217"/>
        <v>#N/A</v>
      </c>
      <c r="R3479" s="2" t="e">
        <f>VLOOKUP(B3479,'Q2'!A:B,2,0)</f>
        <v>#N/A</v>
      </c>
      <c r="S3479" s="2" t="e">
        <f t="shared" si="220"/>
        <v>#N/A</v>
      </c>
      <c r="T3479" s="2" t="e">
        <f>VLOOKUP(B3479,'Q3'!A:B,2,0)</f>
        <v>#N/A</v>
      </c>
      <c r="U3479" s="2" t="e">
        <f t="shared" si="218"/>
        <v>#N/A</v>
      </c>
      <c r="V3479" s="2" t="e">
        <f>VLOOKUP(B3479,'Q4'!A:B,2,0)</f>
        <v>#N/A</v>
      </c>
      <c r="W3479" s="2" t="e">
        <f t="shared" si="219"/>
        <v>#N/A</v>
      </c>
      <c r="X3479" s="2" t="str">
        <f>VLOOKUP(B3479,Food!A:B,2,0)</f>
        <v>Yes</v>
      </c>
      <c r="Y3479" s="2">
        <f>VLOOKUP(B3479,'Call List'!A:A,1,0)</f>
        <v>9531</v>
      </c>
      <c r="Z3479" s="2" t="e">
        <f>VLOOKUP(B3479,Sheet4!A:A,1,0)</f>
        <v>#N/A</v>
      </c>
    </row>
    <row r="3480" spans="1:26" hidden="1" x14ac:dyDescent="0.2">
      <c r="A3480" s="9">
        <v>3479</v>
      </c>
      <c r="B3480" s="9">
        <v>2933</v>
      </c>
      <c r="C3480" s="9" t="s">
        <v>214</v>
      </c>
      <c r="D3480" s="9" t="s">
        <v>162</v>
      </c>
      <c r="E3480" s="9" t="s">
        <v>12160</v>
      </c>
      <c r="F3480" s="9" t="s">
        <v>12161</v>
      </c>
      <c r="G3480" s="9" t="s">
        <v>12162</v>
      </c>
      <c r="H3480" s="9" t="s">
        <v>25705</v>
      </c>
      <c r="I3480" s="9" t="s">
        <v>12163</v>
      </c>
      <c r="J3480" s="9" t="s">
        <v>12162</v>
      </c>
      <c r="K3480" s="9" t="s">
        <v>25706</v>
      </c>
      <c r="L3480" s="9" t="s">
        <v>18313</v>
      </c>
      <c r="M3480" s="2" t="s">
        <v>377</v>
      </c>
      <c r="N3480" s="2" t="s">
        <v>378</v>
      </c>
      <c r="P3480" s="2" t="e">
        <f>VLOOKUP(B3480,'Q1'!A:B,2,0)</f>
        <v>#N/A</v>
      </c>
      <c r="Q3480" s="2" t="e">
        <f t="shared" si="217"/>
        <v>#N/A</v>
      </c>
      <c r="R3480" s="2" t="e">
        <f>VLOOKUP(B3480,'Q2'!A:B,2,0)</f>
        <v>#N/A</v>
      </c>
      <c r="S3480" s="2" t="e">
        <f t="shared" si="220"/>
        <v>#N/A</v>
      </c>
      <c r="T3480" s="2" t="e">
        <f>VLOOKUP(B3480,'Q3'!A:B,2,0)</f>
        <v>#N/A</v>
      </c>
      <c r="U3480" s="2" t="e">
        <f t="shared" si="218"/>
        <v>#N/A</v>
      </c>
      <c r="V3480" s="2">
        <f>VLOOKUP(B3480,'Q4'!A:B,2,0)</f>
        <v>42760</v>
      </c>
      <c r="W3480" s="2" t="str">
        <f t="shared" si="219"/>
        <v>Unpaid</v>
      </c>
      <c r="X3480" s="2" t="str">
        <f>VLOOKUP(B3480,Food!A:B,2,0)</f>
        <v>Yes</v>
      </c>
      <c r="Y3480" s="2">
        <f>VLOOKUP(B3480,'Call List'!A:A,1,0)</f>
        <v>2933</v>
      </c>
      <c r="Z3480" s="2" t="e">
        <f>VLOOKUP(B3480,Sheet4!A:A,1,0)</f>
        <v>#N/A</v>
      </c>
    </row>
    <row r="3481" spans="1:26" hidden="1" x14ac:dyDescent="0.2">
      <c r="A3481" s="9">
        <v>3480</v>
      </c>
      <c r="B3481" s="9">
        <v>13107</v>
      </c>
      <c r="C3481" s="9" t="s">
        <v>214</v>
      </c>
      <c r="D3481" s="9" t="s">
        <v>162</v>
      </c>
      <c r="E3481" s="9" t="s">
        <v>12164</v>
      </c>
      <c r="F3481" s="9" t="s">
        <v>12165</v>
      </c>
      <c r="G3481" s="9" t="s">
        <v>12166</v>
      </c>
      <c r="H3481" s="9" t="s">
        <v>25707</v>
      </c>
      <c r="I3481" s="9" t="s">
        <v>12167</v>
      </c>
      <c r="J3481" s="9" t="s">
        <v>12166</v>
      </c>
      <c r="K3481" s="9" t="s">
        <v>25707</v>
      </c>
      <c r="L3481" s="9" t="s">
        <v>18294</v>
      </c>
      <c r="M3481" s="2" t="e">
        <f>VLOOKUP(B3481,'HP List'!A:G,7,0)</f>
        <v>#N/A</v>
      </c>
      <c r="N3481" s="2" t="e">
        <f>VLOOKUP(B3481,'HP List'!A:H,8,0)</f>
        <v>#N/A</v>
      </c>
      <c r="P3481" s="2" t="e">
        <f>VLOOKUP(B3481,'Q1'!A:B,2,0)</f>
        <v>#N/A</v>
      </c>
      <c r="Q3481" s="2" t="e">
        <f t="shared" si="217"/>
        <v>#N/A</v>
      </c>
      <c r="R3481" s="2" t="e">
        <f>VLOOKUP(B3481,'Q2'!A:B,2,0)</f>
        <v>#N/A</v>
      </c>
      <c r="S3481" s="2" t="e">
        <f t="shared" si="220"/>
        <v>#N/A</v>
      </c>
      <c r="T3481" s="2" t="e">
        <f>VLOOKUP(B3481,'Q3'!A:B,2,0)</f>
        <v>#N/A</v>
      </c>
      <c r="U3481" s="2" t="e">
        <f t="shared" si="218"/>
        <v>#N/A</v>
      </c>
      <c r="V3481" s="2">
        <f>VLOOKUP(B3481,'Q4'!A:B,2,0)</f>
        <v>62820</v>
      </c>
      <c r="W3481" s="2" t="str">
        <f t="shared" si="219"/>
        <v>Unpaid</v>
      </c>
      <c r="X3481" s="2" t="e">
        <f>VLOOKUP(B3481,Food!A:B,2,0)</f>
        <v>#N/A</v>
      </c>
      <c r="Y3481" s="2">
        <f>VLOOKUP(B3481,'Call List'!A:A,1,0)</f>
        <v>13107</v>
      </c>
      <c r="Z3481" s="2" t="e">
        <f>VLOOKUP(B3481,Sheet4!A:A,1,0)</f>
        <v>#N/A</v>
      </c>
    </row>
    <row r="3482" spans="1:26" hidden="1" x14ac:dyDescent="0.2">
      <c r="A3482" s="9">
        <v>3481</v>
      </c>
      <c r="B3482" s="9">
        <v>6125</v>
      </c>
      <c r="C3482" s="9" t="s">
        <v>214</v>
      </c>
      <c r="D3482" s="9" t="s">
        <v>162</v>
      </c>
      <c r="E3482" s="9" t="s">
        <v>12168</v>
      </c>
      <c r="F3482" s="9" t="s">
        <v>12169</v>
      </c>
      <c r="G3482" s="9" t="s">
        <v>12170</v>
      </c>
      <c r="H3482" s="9" t="s">
        <v>25708</v>
      </c>
      <c r="I3482" s="9" t="s">
        <v>12171</v>
      </c>
      <c r="J3482" s="9" t="s">
        <v>12170</v>
      </c>
      <c r="K3482" s="9" t="s">
        <v>25708</v>
      </c>
      <c r="L3482" s="9" t="s">
        <v>18310</v>
      </c>
      <c r="M3482" s="2" t="e">
        <f>VLOOKUP(B3482,'HP List'!A:G,7,0)</f>
        <v>#N/A</v>
      </c>
      <c r="N3482" s="2" t="e">
        <f>VLOOKUP(B3482,'HP List'!A:H,8,0)</f>
        <v>#N/A</v>
      </c>
      <c r="P3482" s="2" t="e">
        <f>VLOOKUP(B3482,'Q1'!A:B,2,0)</f>
        <v>#N/A</v>
      </c>
      <c r="Q3482" s="2" t="e">
        <f t="shared" si="217"/>
        <v>#N/A</v>
      </c>
      <c r="R3482" s="2" t="e">
        <f>VLOOKUP(B3482,'Q2'!A:B,2,0)</f>
        <v>#N/A</v>
      </c>
      <c r="S3482" s="2" t="e">
        <f t="shared" si="220"/>
        <v>#N/A</v>
      </c>
      <c r="T3482" s="2" t="e">
        <f>VLOOKUP(B3482,'Q3'!A:B,2,0)</f>
        <v>#N/A</v>
      </c>
      <c r="U3482" s="2" t="e">
        <f t="shared" si="218"/>
        <v>#N/A</v>
      </c>
      <c r="V3482" s="2">
        <f>VLOOKUP(B3482,'Q4'!A:B,2,0)</f>
        <v>62820</v>
      </c>
      <c r="W3482" s="2" t="str">
        <f t="shared" si="219"/>
        <v>Unpaid</v>
      </c>
      <c r="X3482" s="2" t="e">
        <f>VLOOKUP(B3482,Food!A:B,2,0)</f>
        <v>#N/A</v>
      </c>
      <c r="Y3482" s="2">
        <f>VLOOKUP(B3482,'Call List'!A:A,1,0)</f>
        <v>6125</v>
      </c>
      <c r="Z3482" s="2" t="e">
        <f>VLOOKUP(B3482,Sheet4!A:A,1,0)</f>
        <v>#N/A</v>
      </c>
    </row>
    <row r="3483" spans="1:26" hidden="1" x14ac:dyDescent="0.2">
      <c r="A3483" s="9">
        <v>3482</v>
      </c>
      <c r="B3483" s="9">
        <v>13307</v>
      </c>
      <c r="C3483" s="9" t="s">
        <v>214</v>
      </c>
      <c r="D3483" s="9" t="s">
        <v>162</v>
      </c>
      <c r="E3483" s="9" t="s">
        <v>12172</v>
      </c>
      <c r="F3483" s="9" t="s">
        <v>3032</v>
      </c>
      <c r="G3483" s="9" t="s">
        <v>3033</v>
      </c>
      <c r="H3483" s="9" t="s">
        <v>21798</v>
      </c>
      <c r="I3483" s="9" t="s">
        <v>3034</v>
      </c>
      <c r="J3483" s="9" t="s">
        <v>3033</v>
      </c>
      <c r="K3483" s="9" t="s">
        <v>21799</v>
      </c>
      <c r="L3483" s="9" t="s">
        <v>18294</v>
      </c>
      <c r="M3483" s="2" t="e">
        <f>VLOOKUP(B3483,'HP List'!A:G,7,0)</f>
        <v>#N/A</v>
      </c>
      <c r="N3483" s="2" t="e">
        <f>VLOOKUP(B3483,'HP List'!A:H,8,0)</f>
        <v>#N/A</v>
      </c>
      <c r="P3483" s="2" t="e">
        <f>VLOOKUP(B3483,'Q1'!A:B,2,0)</f>
        <v>#N/A</v>
      </c>
      <c r="Q3483" s="2" t="e">
        <f t="shared" si="217"/>
        <v>#N/A</v>
      </c>
      <c r="R3483" s="2" t="e">
        <f>VLOOKUP(B3483,'Q2'!A:B,2,0)</f>
        <v>#N/A</v>
      </c>
      <c r="S3483" s="2" t="e">
        <f t="shared" si="220"/>
        <v>#N/A</v>
      </c>
      <c r="T3483" s="2" t="e">
        <f>VLOOKUP(B3483,'Q3'!A:B,2,0)</f>
        <v>#N/A</v>
      </c>
      <c r="U3483" s="2" t="e">
        <f t="shared" si="218"/>
        <v>#N/A</v>
      </c>
      <c r="V3483" s="2">
        <f>VLOOKUP(B3483,'Q4'!A:B,2,0)</f>
        <v>72420</v>
      </c>
      <c r="W3483" s="2" t="str">
        <f t="shared" si="219"/>
        <v>Unpaid</v>
      </c>
      <c r="X3483" s="2" t="str">
        <f>VLOOKUP(B3483,Food!A:B,2,0)</f>
        <v>Yes</v>
      </c>
      <c r="Y3483" s="2">
        <f>VLOOKUP(B3483,'Call List'!A:A,1,0)</f>
        <v>13307</v>
      </c>
      <c r="Z3483" s="2" t="e">
        <f>VLOOKUP(B3483,Sheet4!A:A,1,0)</f>
        <v>#N/A</v>
      </c>
    </row>
    <row r="3484" spans="1:26" hidden="1" x14ac:dyDescent="0.2">
      <c r="A3484" s="9">
        <v>3483</v>
      </c>
      <c r="B3484" s="9">
        <v>11252</v>
      </c>
      <c r="C3484" s="9" t="s">
        <v>214</v>
      </c>
      <c r="D3484" s="9" t="s">
        <v>162</v>
      </c>
      <c r="E3484" s="9" t="s">
        <v>12173</v>
      </c>
      <c r="F3484" s="9" t="s">
        <v>12174</v>
      </c>
      <c r="G3484" s="9" t="s">
        <v>12175</v>
      </c>
      <c r="H3484" s="9" t="s">
        <v>25709</v>
      </c>
      <c r="I3484" s="9" t="s">
        <v>12176</v>
      </c>
      <c r="J3484" s="9" t="s">
        <v>12177</v>
      </c>
      <c r="K3484" s="9" t="s">
        <v>25710</v>
      </c>
      <c r="L3484" s="9" t="s">
        <v>18304</v>
      </c>
      <c r="M3484" s="2" t="e">
        <f>VLOOKUP(B3484,'HP List'!A:G,7,0)</f>
        <v>#N/A</v>
      </c>
      <c r="N3484" s="2" t="e">
        <f>VLOOKUP(B3484,'HP List'!A:H,8,0)</f>
        <v>#N/A</v>
      </c>
      <c r="P3484" s="2" t="e">
        <f>VLOOKUP(B3484,'Q1'!A:B,2,0)</f>
        <v>#N/A</v>
      </c>
      <c r="Q3484" s="2" t="e">
        <f t="shared" si="217"/>
        <v>#N/A</v>
      </c>
      <c r="R3484" s="2" t="e">
        <f>VLOOKUP(B3484,'Q2'!A:B,2,0)</f>
        <v>#N/A</v>
      </c>
      <c r="S3484" s="2" t="e">
        <f t="shared" si="220"/>
        <v>#N/A</v>
      </c>
      <c r="T3484" s="2" t="e">
        <f>VLOOKUP(B3484,'Q3'!A:B,2,0)</f>
        <v>#N/A</v>
      </c>
      <c r="U3484" s="2" t="e">
        <f t="shared" si="218"/>
        <v>#N/A</v>
      </c>
      <c r="V3484" s="2" t="e">
        <f>VLOOKUP(B3484,'Q4'!A:B,2,0)</f>
        <v>#N/A</v>
      </c>
      <c r="W3484" s="2" t="e">
        <f t="shared" si="219"/>
        <v>#N/A</v>
      </c>
      <c r="X3484" s="2" t="str">
        <f>VLOOKUP(B3484,Food!A:B,2,0)</f>
        <v>Yes</v>
      </c>
      <c r="Y3484" s="2">
        <f>VLOOKUP(B3484,'Call List'!A:A,1,0)</f>
        <v>11252</v>
      </c>
      <c r="Z3484" s="2" t="e">
        <f>VLOOKUP(B3484,Sheet4!A:A,1,0)</f>
        <v>#N/A</v>
      </c>
    </row>
    <row r="3485" spans="1:26" hidden="1" x14ac:dyDescent="0.2">
      <c r="A3485" s="9">
        <v>3484</v>
      </c>
      <c r="B3485" s="9">
        <v>12238</v>
      </c>
      <c r="C3485" s="9" t="s">
        <v>214</v>
      </c>
      <c r="D3485" s="9" t="s">
        <v>162</v>
      </c>
      <c r="E3485" s="9" t="s">
        <v>12178</v>
      </c>
      <c r="F3485" s="9" t="s">
        <v>12179</v>
      </c>
      <c r="G3485" s="9" t="s">
        <v>12180</v>
      </c>
      <c r="H3485" s="9" t="s">
        <v>20463</v>
      </c>
      <c r="I3485" s="9" t="s">
        <v>12181</v>
      </c>
      <c r="J3485" s="9" t="s">
        <v>12182</v>
      </c>
      <c r="K3485" s="9" t="s">
        <v>20464</v>
      </c>
      <c r="L3485" s="9" t="s">
        <v>18297</v>
      </c>
      <c r="M3485" s="2" t="e">
        <f>VLOOKUP(B3485,'HP List'!A:G,7,0)</f>
        <v>#N/A</v>
      </c>
      <c r="N3485" s="2" t="e">
        <f>VLOOKUP(B3485,'HP List'!A:H,8,0)</f>
        <v>#N/A</v>
      </c>
      <c r="P3485" s="2" t="e">
        <f>VLOOKUP(B3485,'Q1'!A:B,2,0)</f>
        <v>#N/A</v>
      </c>
      <c r="Q3485" s="2" t="e">
        <f t="shared" si="217"/>
        <v>#N/A</v>
      </c>
      <c r="R3485" s="2">
        <f>VLOOKUP(B3485,'Q2'!A:B,2,0)</f>
        <v>4950</v>
      </c>
      <c r="S3485" s="2" t="str">
        <f t="shared" si="220"/>
        <v>Paid</v>
      </c>
      <c r="T3485" s="2">
        <f>VLOOKUP(B3485,'Q3'!A:B,2,0)</f>
        <v>9770</v>
      </c>
      <c r="U3485" s="2" t="str">
        <f t="shared" si="218"/>
        <v>Unpaid</v>
      </c>
      <c r="V3485" s="2">
        <f>VLOOKUP(B3485,'Q4'!A:B,2,0)</f>
        <v>72590</v>
      </c>
      <c r="W3485" s="2" t="str">
        <f t="shared" si="219"/>
        <v>Unpaid</v>
      </c>
      <c r="X3485" s="2" t="e">
        <f>VLOOKUP(B3485,Food!A:B,2,0)</f>
        <v>#N/A</v>
      </c>
      <c r="Y3485" s="2">
        <f>VLOOKUP(B3485,'Call List'!A:A,1,0)</f>
        <v>12238</v>
      </c>
      <c r="Z3485" s="2" t="e">
        <f>VLOOKUP(B3485,Sheet4!A:A,1,0)</f>
        <v>#N/A</v>
      </c>
    </row>
    <row r="3486" spans="1:26" hidden="1" x14ac:dyDescent="0.2">
      <c r="A3486" s="9">
        <v>3485</v>
      </c>
      <c r="B3486" s="9">
        <v>14008</v>
      </c>
      <c r="C3486" s="9" t="s">
        <v>214</v>
      </c>
      <c r="D3486" s="9" t="s">
        <v>162</v>
      </c>
      <c r="E3486" s="9" t="s">
        <v>12183</v>
      </c>
      <c r="F3486" s="9" t="s">
        <v>12184</v>
      </c>
      <c r="G3486" s="9" t="s">
        <v>12185</v>
      </c>
      <c r="H3486" s="9" t="s">
        <v>25711</v>
      </c>
      <c r="I3486" s="9" t="s">
        <v>12186</v>
      </c>
      <c r="J3486" s="9" t="s">
        <v>12187</v>
      </c>
      <c r="K3486" s="9" t="s">
        <v>25711</v>
      </c>
      <c r="L3486" s="9" t="s">
        <v>18290</v>
      </c>
      <c r="M3486" s="2" t="e">
        <f>VLOOKUP(B3486,'HP List'!A:G,7,0)</f>
        <v>#N/A</v>
      </c>
      <c r="N3486" s="2" t="e">
        <f>VLOOKUP(B3486,'HP List'!A:H,8,0)</f>
        <v>#N/A</v>
      </c>
      <c r="P3486" s="2" t="e">
        <f>VLOOKUP(B3486,'Q1'!A:B,2,0)</f>
        <v>#N/A</v>
      </c>
      <c r="Q3486" s="2" t="e">
        <f t="shared" si="217"/>
        <v>#N/A</v>
      </c>
      <c r="R3486" s="2" t="e">
        <f>VLOOKUP(B3486,'Q2'!A:B,2,0)</f>
        <v>#N/A</v>
      </c>
      <c r="S3486" s="2" t="e">
        <f t="shared" si="220"/>
        <v>#N/A</v>
      </c>
      <c r="T3486" s="2" t="e">
        <f>VLOOKUP(B3486,'Q3'!A:B,2,0)</f>
        <v>#N/A</v>
      </c>
      <c r="U3486" s="2" t="e">
        <f t="shared" si="218"/>
        <v>#N/A</v>
      </c>
      <c r="V3486" s="2">
        <f>VLOOKUP(B3486,'Q4'!A:B,2,0)</f>
        <v>86070</v>
      </c>
      <c r="W3486" s="2" t="str">
        <f t="shared" si="219"/>
        <v>Unpaid</v>
      </c>
      <c r="X3486" s="2" t="str">
        <f>VLOOKUP(B3486,Food!A:B,2,0)</f>
        <v>Yes</v>
      </c>
      <c r="Y3486" s="2">
        <f>VLOOKUP(B3486,'Call List'!A:A,1,0)</f>
        <v>14008</v>
      </c>
      <c r="Z3486" s="2" t="e">
        <f>VLOOKUP(B3486,Sheet4!A:A,1,0)</f>
        <v>#N/A</v>
      </c>
    </row>
    <row r="3487" spans="1:26" hidden="1" x14ac:dyDescent="0.2">
      <c r="A3487" s="9">
        <v>3486</v>
      </c>
      <c r="B3487" s="9">
        <v>15145</v>
      </c>
      <c r="C3487" s="9" t="s">
        <v>214</v>
      </c>
      <c r="D3487" s="9" t="s">
        <v>162</v>
      </c>
      <c r="E3487" s="9" t="s">
        <v>25712</v>
      </c>
      <c r="F3487" s="9" t="s">
        <v>25713</v>
      </c>
      <c r="G3487" s="9" t="s">
        <v>25714</v>
      </c>
      <c r="H3487" s="9" t="s">
        <v>25715</v>
      </c>
      <c r="I3487" s="9" t="s">
        <v>25716</v>
      </c>
      <c r="J3487" s="9" t="s">
        <v>25717</v>
      </c>
      <c r="K3487" s="9" t="s">
        <v>25715</v>
      </c>
      <c r="L3487" s="9" t="s">
        <v>18289</v>
      </c>
      <c r="M3487" s="2" t="e">
        <f>VLOOKUP(B3487,'HP List'!A:G,7,0)</f>
        <v>#N/A</v>
      </c>
      <c r="N3487" s="2" t="e">
        <f>VLOOKUP(B3487,'HP List'!A:H,8,0)</f>
        <v>#N/A</v>
      </c>
      <c r="P3487" s="2" t="e">
        <f>VLOOKUP(B3487,'Q1'!A:B,2,0)</f>
        <v>#N/A</v>
      </c>
      <c r="Q3487" s="2" t="e">
        <f t="shared" si="217"/>
        <v>#N/A</v>
      </c>
      <c r="R3487" s="2" t="e">
        <f>VLOOKUP(B3487,'Q2'!A:B,2,0)</f>
        <v>#N/A</v>
      </c>
      <c r="S3487" s="2" t="e">
        <f t="shared" si="220"/>
        <v>#N/A</v>
      </c>
      <c r="T3487" s="2" t="e">
        <f>VLOOKUP(B3487,'Q3'!A:B,2,0)</f>
        <v>#N/A</v>
      </c>
      <c r="U3487" s="2" t="e">
        <f t="shared" si="218"/>
        <v>#N/A</v>
      </c>
      <c r="V3487" s="2">
        <f>VLOOKUP(B3487,'Q4'!A:B,2,0)</f>
        <v>86070</v>
      </c>
      <c r="W3487" s="2" t="str">
        <f t="shared" si="219"/>
        <v>Unpaid</v>
      </c>
      <c r="X3487" s="2" t="e">
        <f>VLOOKUP(B3487,Food!A:B,2,0)</f>
        <v>#N/A</v>
      </c>
      <c r="Y3487" s="2">
        <f>VLOOKUP(B3487,'Call List'!A:A,1,0)</f>
        <v>15145</v>
      </c>
      <c r="Z3487" s="2" t="e">
        <f>VLOOKUP(B3487,Sheet4!A:A,1,0)</f>
        <v>#N/A</v>
      </c>
    </row>
    <row r="3488" spans="1:26" hidden="1" x14ac:dyDescent="0.2">
      <c r="A3488" s="9">
        <v>3487</v>
      </c>
      <c r="B3488" s="9">
        <v>2815</v>
      </c>
      <c r="C3488" s="9" t="s">
        <v>214</v>
      </c>
      <c r="D3488" s="9" t="s">
        <v>162</v>
      </c>
      <c r="E3488" s="9" t="s">
        <v>12188</v>
      </c>
      <c r="F3488" s="9" t="s">
        <v>12189</v>
      </c>
      <c r="G3488" s="9" t="s">
        <v>12190</v>
      </c>
      <c r="H3488" s="9" t="s">
        <v>25718</v>
      </c>
      <c r="I3488" s="9" t="s">
        <v>12191</v>
      </c>
      <c r="J3488" s="9" t="s">
        <v>12190</v>
      </c>
      <c r="K3488" s="9" t="s">
        <v>25719</v>
      </c>
      <c r="L3488" s="9" t="s">
        <v>18316</v>
      </c>
      <c r="M3488" s="2" t="e">
        <f>VLOOKUP(B3488,'HP List'!A:G,7,0)</f>
        <v>#N/A</v>
      </c>
      <c r="N3488" s="2" t="e">
        <f>VLOOKUP(B3488,'HP List'!A:H,8,0)</f>
        <v>#N/A</v>
      </c>
      <c r="P3488" s="2" t="e">
        <f>VLOOKUP(B3488,'Q1'!A:B,2,0)</f>
        <v>#N/A</v>
      </c>
      <c r="Q3488" s="2" t="e">
        <f t="shared" si="217"/>
        <v>#N/A</v>
      </c>
      <c r="R3488" s="2" t="e">
        <f>VLOOKUP(B3488,'Q2'!A:B,2,0)</f>
        <v>#N/A</v>
      </c>
      <c r="S3488" s="2" t="e">
        <f t="shared" si="220"/>
        <v>#N/A</v>
      </c>
      <c r="T3488" s="2" t="e">
        <f>VLOOKUP(B3488,'Q3'!A:B,2,0)</f>
        <v>#N/A</v>
      </c>
      <c r="U3488" s="2" t="e">
        <f t="shared" si="218"/>
        <v>#N/A</v>
      </c>
      <c r="V3488" s="2">
        <f>VLOOKUP(B3488,'Q4'!A:B,2,0)</f>
        <v>72420</v>
      </c>
      <c r="W3488" s="2" t="str">
        <f t="shared" si="219"/>
        <v>Unpaid</v>
      </c>
      <c r="X3488" s="2" t="str">
        <f>VLOOKUP(B3488,Food!A:B,2,0)</f>
        <v>Yes</v>
      </c>
      <c r="Y3488" s="2">
        <f>VLOOKUP(B3488,'Call List'!A:A,1,0)</f>
        <v>2815</v>
      </c>
      <c r="Z3488" s="2" t="e">
        <f>VLOOKUP(B3488,Sheet4!A:A,1,0)</f>
        <v>#N/A</v>
      </c>
    </row>
    <row r="3489" spans="1:26" hidden="1" x14ac:dyDescent="0.2">
      <c r="A3489" s="9">
        <v>3488</v>
      </c>
      <c r="B3489" s="9">
        <v>11251</v>
      </c>
      <c r="C3489" s="9" t="s">
        <v>214</v>
      </c>
      <c r="D3489" s="9" t="s">
        <v>162</v>
      </c>
      <c r="E3489" s="9" t="s">
        <v>12192</v>
      </c>
      <c r="F3489" s="9" t="s">
        <v>12174</v>
      </c>
      <c r="G3489" s="9" t="s">
        <v>12175</v>
      </c>
      <c r="H3489" s="9" t="s">
        <v>25709</v>
      </c>
      <c r="I3489" s="9" t="s">
        <v>12176</v>
      </c>
      <c r="J3489" s="9" t="s">
        <v>12177</v>
      </c>
      <c r="K3489" s="9" t="s">
        <v>25710</v>
      </c>
      <c r="L3489" s="9" t="s">
        <v>18304</v>
      </c>
      <c r="M3489" s="2" t="e">
        <f>VLOOKUP(B3489,'HP List'!A:G,7,0)</f>
        <v>#N/A</v>
      </c>
      <c r="N3489" s="2" t="e">
        <f>VLOOKUP(B3489,'HP List'!A:H,8,0)</f>
        <v>#N/A</v>
      </c>
      <c r="P3489" s="2" t="e">
        <f>VLOOKUP(B3489,'Q1'!A:B,2,0)</f>
        <v>#N/A</v>
      </c>
      <c r="Q3489" s="2" t="e">
        <f t="shared" si="217"/>
        <v>#N/A</v>
      </c>
      <c r="R3489" s="2" t="e">
        <f>VLOOKUP(B3489,'Q2'!A:B,2,0)</f>
        <v>#N/A</v>
      </c>
      <c r="S3489" s="2" t="e">
        <f t="shared" si="220"/>
        <v>#N/A</v>
      </c>
      <c r="T3489" s="2" t="e">
        <f>VLOOKUP(B3489,'Q3'!A:B,2,0)</f>
        <v>#N/A</v>
      </c>
      <c r="U3489" s="2" t="e">
        <f t="shared" si="218"/>
        <v>#N/A</v>
      </c>
      <c r="V3489" s="2" t="e">
        <f>VLOOKUP(B3489,'Q4'!A:B,2,0)</f>
        <v>#N/A</v>
      </c>
      <c r="W3489" s="2" t="e">
        <f t="shared" si="219"/>
        <v>#N/A</v>
      </c>
      <c r="X3489" s="2" t="str">
        <f>VLOOKUP(B3489,Food!A:B,2,0)</f>
        <v>Yes</v>
      </c>
      <c r="Y3489" s="2">
        <f>VLOOKUP(B3489,'Call List'!A:A,1,0)</f>
        <v>11251</v>
      </c>
      <c r="Z3489" s="2" t="e">
        <f>VLOOKUP(B3489,Sheet4!A:A,1,0)</f>
        <v>#N/A</v>
      </c>
    </row>
    <row r="3490" spans="1:26" hidden="1" x14ac:dyDescent="0.2">
      <c r="A3490" s="9">
        <v>3489</v>
      </c>
      <c r="B3490" s="9">
        <v>14767</v>
      </c>
      <c r="C3490" s="9" t="s">
        <v>218</v>
      </c>
      <c r="D3490" s="9" t="s">
        <v>13</v>
      </c>
      <c r="E3490" s="9" t="s">
        <v>12193</v>
      </c>
      <c r="F3490" s="9" t="s">
        <v>6977</v>
      </c>
      <c r="G3490" s="9" t="s">
        <v>12194</v>
      </c>
      <c r="H3490" s="9" t="s">
        <v>25720</v>
      </c>
      <c r="I3490" s="9" t="s">
        <v>12195</v>
      </c>
      <c r="J3490" s="9" t="s">
        <v>12196</v>
      </c>
      <c r="K3490" s="9" t="s">
        <v>25721</v>
      </c>
      <c r="L3490" s="9" t="s">
        <v>18289</v>
      </c>
      <c r="M3490" s="2" t="e">
        <f>VLOOKUP(B3490,'HP List'!A:G,7,0)</f>
        <v>#N/A</v>
      </c>
      <c r="N3490" s="2" t="e">
        <f>VLOOKUP(B3490,'HP List'!A:H,8,0)</f>
        <v>#N/A</v>
      </c>
      <c r="P3490" s="2" t="e">
        <f>VLOOKUP(B3490,'Q1'!A:B,2,0)</f>
        <v>#N/A</v>
      </c>
      <c r="Q3490" s="2" t="e">
        <f t="shared" si="217"/>
        <v>#N/A</v>
      </c>
      <c r="R3490" s="2" t="e">
        <f>VLOOKUP(B3490,'Q2'!A:B,2,0)</f>
        <v>#N/A</v>
      </c>
      <c r="S3490" s="2" t="e">
        <f t="shared" si="220"/>
        <v>#N/A</v>
      </c>
      <c r="T3490" s="2" t="e">
        <f>VLOOKUP(B3490,'Q3'!A:B,2,0)</f>
        <v>#N/A</v>
      </c>
      <c r="U3490" s="2" t="e">
        <f t="shared" si="218"/>
        <v>#N/A</v>
      </c>
      <c r="V3490" s="2" t="e">
        <f>VLOOKUP(B3490,'Q4'!A:B,2,0)</f>
        <v>#N/A</v>
      </c>
      <c r="W3490" s="2" t="e">
        <f t="shared" si="219"/>
        <v>#N/A</v>
      </c>
      <c r="X3490" s="2" t="str">
        <f>VLOOKUP(B3490,Food!A:B,2,0)</f>
        <v>Yes</v>
      </c>
      <c r="Y3490" s="2">
        <f>VLOOKUP(B3490,'Call List'!A:A,1,0)</f>
        <v>14767</v>
      </c>
      <c r="Z3490" s="2" t="e">
        <f>VLOOKUP(B3490,Sheet4!A:A,1,0)</f>
        <v>#N/A</v>
      </c>
    </row>
    <row r="3491" spans="1:26" hidden="1" x14ac:dyDescent="0.2">
      <c r="A3491" s="9">
        <v>3490</v>
      </c>
      <c r="B3491" s="9">
        <v>4786</v>
      </c>
      <c r="C3491" s="9" t="s">
        <v>218</v>
      </c>
      <c r="D3491" s="9" t="s">
        <v>13</v>
      </c>
      <c r="E3491" s="9" t="s">
        <v>17626</v>
      </c>
      <c r="F3491" s="9" t="s">
        <v>17627</v>
      </c>
      <c r="G3491" s="9" t="s">
        <v>17628</v>
      </c>
      <c r="H3491" s="9" t="s">
        <v>25722</v>
      </c>
      <c r="I3491" s="9" t="s">
        <v>17629</v>
      </c>
      <c r="J3491" s="9" t="s">
        <v>17630</v>
      </c>
      <c r="K3491" s="9" t="s">
        <v>25723</v>
      </c>
      <c r="L3491" s="9" t="s">
        <v>18312</v>
      </c>
      <c r="M3491" s="2" t="e">
        <f>VLOOKUP(B3491,'HP List'!A:G,7,0)</f>
        <v>#N/A</v>
      </c>
      <c r="N3491" s="2" t="e">
        <f>VLOOKUP(B3491,'HP List'!A:H,8,0)</f>
        <v>#N/A</v>
      </c>
      <c r="P3491" s="2" t="e">
        <f>VLOOKUP(B3491,'Q1'!A:B,2,0)</f>
        <v>#N/A</v>
      </c>
      <c r="Q3491" s="2" t="e">
        <f t="shared" si="217"/>
        <v>#N/A</v>
      </c>
      <c r="R3491" s="2" t="e">
        <f>VLOOKUP(B3491,'Q2'!A:B,2,0)</f>
        <v>#N/A</v>
      </c>
      <c r="S3491" s="2" t="e">
        <f t="shared" si="220"/>
        <v>#N/A</v>
      </c>
      <c r="T3491" s="2" t="e">
        <f>VLOOKUP(B3491,'Q3'!A:B,2,0)</f>
        <v>#N/A</v>
      </c>
      <c r="U3491" s="2" t="e">
        <f t="shared" si="218"/>
        <v>#N/A</v>
      </c>
      <c r="V3491" s="2">
        <f>VLOOKUP(B3491,'Q4'!A:B,2,0)</f>
        <v>46499.7001953</v>
      </c>
      <c r="W3491" s="2" t="str">
        <f t="shared" si="219"/>
        <v>Unpaid</v>
      </c>
      <c r="X3491" s="2" t="e">
        <f>VLOOKUP(B3491,Food!A:B,2,0)</f>
        <v>#N/A</v>
      </c>
      <c r="Y3491" s="2">
        <f>VLOOKUP(B3491,'Call List'!A:A,1,0)</f>
        <v>4786</v>
      </c>
      <c r="Z3491" s="2" t="e">
        <f>VLOOKUP(B3491,Sheet4!A:A,1,0)</f>
        <v>#N/A</v>
      </c>
    </row>
    <row r="3492" spans="1:26" hidden="1" x14ac:dyDescent="0.2">
      <c r="A3492" s="9">
        <v>3491</v>
      </c>
      <c r="B3492" s="9">
        <v>14891</v>
      </c>
      <c r="C3492" s="9" t="s">
        <v>218</v>
      </c>
      <c r="D3492" s="9" t="s">
        <v>13</v>
      </c>
      <c r="E3492" s="9" t="s">
        <v>17224</v>
      </c>
      <c r="F3492" s="9" t="s">
        <v>17225</v>
      </c>
      <c r="G3492" s="9" t="s">
        <v>17226</v>
      </c>
      <c r="H3492" s="9" t="s">
        <v>25724</v>
      </c>
      <c r="I3492" s="9" t="s">
        <v>19076</v>
      </c>
      <c r="J3492" s="9" t="s">
        <v>17227</v>
      </c>
      <c r="K3492" s="9" t="s">
        <v>25725</v>
      </c>
      <c r="L3492" s="9" t="s">
        <v>18289</v>
      </c>
      <c r="M3492" s="2" t="e">
        <f>VLOOKUP(B3492,'HP List'!A:G,7,0)</f>
        <v>#N/A</v>
      </c>
      <c r="N3492" s="2" t="e">
        <f>VLOOKUP(B3492,'HP List'!A:H,8,0)</f>
        <v>#N/A</v>
      </c>
      <c r="P3492" s="2" t="e">
        <f>VLOOKUP(B3492,'Q1'!A:B,2,0)</f>
        <v>#N/A</v>
      </c>
      <c r="Q3492" s="2" t="e">
        <f t="shared" si="217"/>
        <v>#N/A</v>
      </c>
      <c r="R3492" s="2">
        <f>VLOOKUP(B3492,'Q2'!A:B,2,0)</f>
        <v>320</v>
      </c>
      <c r="S3492" s="2" t="str">
        <f t="shared" si="220"/>
        <v>Paid</v>
      </c>
      <c r="T3492" s="2">
        <f>VLOOKUP(B3492,'Q3'!A:B,2,0)</f>
        <v>320</v>
      </c>
      <c r="U3492" s="2" t="str">
        <f t="shared" si="218"/>
        <v>Paid</v>
      </c>
      <c r="V3492" s="2">
        <f>VLOOKUP(B3492,'Q4'!A:B,2,0)</f>
        <v>320</v>
      </c>
      <c r="W3492" s="2" t="str">
        <f t="shared" si="219"/>
        <v>Paid</v>
      </c>
      <c r="X3492" s="2" t="str">
        <f>VLOOKUP(B3492,Food!A:B,2,0)</f>
        <v>Yes</v>
      </c>
      <c r="Y3492" s="2">
        <f>VLOOKUP(B3492,'Call List'!A:A,1,0)</f>
        <v>14891</v>
      </c>
      <c r="Z3492" s="2" t="e">
        <f>VLOOKUP(B3492,Sheet4!A:A,1,0)</f>
        <v>#N/A</v>
      </c>
    </row>
    <row r="3493" spans="1:26" hidden="1" x14ac:dyDescent="0.2">
      <c r="A3493" s="9">
        <v>3492</v>
      </c>
      <c r="B3493" s="9">
        <v>10377</v>
      </c>
      <c r="C3493" s="9" t="s">
        <v>218</v>
      </c>
      <c r="D3493" s="9" t="s">
        <v>13</v>
      </c>
      <c r="E3493" s="9" t="s">
        <v>17228</v>
      </c>
      <c r="F3493" s="9" t="s">
        <v>17229</v>
      </c>
      <c r="G3493" s="9" t="s">
        <v>17230</v>
      </c>
      <c r="H3493" s="9" t="s">
        <v>25726</v>
      </c>
      <c r="I3493" s="9" t="s">
        <v>3185</v>
      </c>
      <c r="J3493" s="9" t="s">
        <v>17230</v>
      </c>
      <c r="K3493" s="9" t="s">
        <v>25727</v>
      </c>
      <c r="L3493" s="9" t="s">
        <v>18306</v>
      </c>
      <c r="M3493" s="2" t="e">
        <f>VLOOKUP(B3493,'HP List'!A:G,7,0)</f>
        <v>#N/A</v>
      </c>
      <c r="N3493" s="2" t="e">
        <f>VLOOKUP(B3493,'HP List'!A:H,8,0)</f>
        <v>#N/A</v>
      </c>
      <c r="P3493" s="2" t="e">
        <f>VLOOKUP(B3493,'Q1'!A:B,2,0)</f>
        <v>#N/A</v>
      </c>
      <c r="Q3493" s="2" t="e">
        <f t="shared" si="217"/>
        <v>#N/A</v>
      </c>
      <c r="R3493" s="2" t="e">
        <f>VLOOKUP(B3493,'Q2'!A:B,2,0)</f>
        <v>#N/A</v>
      </c>
      <c r="S3493" s="2" t="e">
        <f t="shared" si="220"/>
        <v>#N/A</v>
      </c>
      <c r="T3493" s="2" t="e">
        <f>VLOOKUP(B3493,'Q3'!A:B,2,0)</f>
        <v>#N/A</v>
      </c>
      <c r="U3493" s="2" t="e">
        <f t="shared" si="218"/>
        <v>#N/A</v>
      </c>
      <c r="V3493" s="2">
        <f>VLOOKUP(B3493,'Q4'!A:B,2,0)</f>
        <v>41450</v>
      </c>
      <c r="W3493" s="2" t="str">
        <f t="shared" si="219"/>
        <v>Unpaid</v>
      </c>
      <c r="X3493" s="2" t="str">
        <f>VLOOKUP(B3493,Food!A:B,2,0)</f>
        <v>Yes</v>
      </c>
      <c r="Y3493" s="2">
        <f>VLOOKUP(B3493,'Call List'!A:A,1,0)</f>
        <v>10377</v>
      </c>
      <c r="Z3493" s="2" t="e">
        <f>VLOOKUP(B3493,Sheet4!A:A,1,0)</f>
        <v>#N/A</v>
      </c>
    </row>
    <row r="3494" spans="1:26" hidden="1" x14ac:dyDescent="0.2">
      <c r="A3494" s="9">
        <v>3493</v>
      </c>
      <c r="B3494" s="9">
        <v>14601</v>
      </c>
      <c r="C3494" s="9" t="s">
        <v>218</v>
      </c>
      <c r="D3494" s="9" t="s">
        <v>13</v>
      </c>
      <c r="E3494" s="9" t="s">
        <v>12207</v>
      </c>
      <c r="F3494" s="9" t="s">
        <v>12208</v>
      </c>
      <c r="G3494" s="9" t="s">
        <v>12209</v>
      </c>
      <c r="H3494" s="9" t="s">
        <v>25728</v>
      </c>
      <c r="I3494" s="9" t="s">
        <v>12210</v>
      </c>
      <c r="J3494" s="9" t="s">
        <v>18821</v>
      </c>
      <c r="K3494" s="9" t="s">
        <v>25729</v>
      </c>
      <c r="L3494" s="9" t="s">
        <v>18289</v>
      </c>
      <c r="M3494" s="2" t="e">
        <f>VLOOKUP(B3494,'HP List'!A:G,7,0)</f>
        <v>#N/A</v>
      </c>
      <c r="N3494" s="2" t="e">
        <f>VLOOKUP(B3494,'HP List'!A:H,8,0)</f>
        <v>#N/A</v>
      </c>
      <c r="P3494" s="2" t="e">
        <f>VLOOKUP(B3494,'Q1'!A:B,2,0)</f>
        <v>#N/A</v>
      </c>
      <c r="Q3494" s="2" t="e">
        <f t="shared" si="217"/>
        <v>#N/A</v>
      </c>
      <c r="R3494" s="2" t="e">
        <f>VLOOKUP(B3494,'Q2'!A:B,2,0)</f>
        <v>#N/A</v>
      </c>
      <c r="S3494" s="2" t="e">
        <f t="shared" si="220"/>
        <v>#N/A</v>
      </c>
      <c r="T3494" s="2" t="e">
        <f>VLOOKUP(B3494,'Q3'!A:B,2,0)</f>
        <v>#N/A</v>
      </c>
      <c r="U3494" s="2" t="e">
        <f t="shared" si="218"/>
        <v>#N/A</v>
      </c>
      <c r="V3494" s="2">
        <f>VLOOKUP(B3494,'Q4'!A:B,2,0)</f>
        <v>51084</v>
      </c>
      <c r="W3494" s="2" t="str">
        <f t="shared" si="219"/>
        <v>Unpaid</v>
      </c>
      <c r="X3494" s="2" t="str">
        <f>VLOOKUP(B3494,Food!A:B,2,0)</f>
        <v>Yes</v>
      </c>
      <c r="Y3494" s="2">
        <f>VLOOKUP(B3494,'Call List'!A:A,1,0)</f>
        <v>14601</v>
      </c>
      <c r="Z3494" s="2" t="e">
        <f>VLOOKUP(B3494,Sheet4!A:A,1,0)</f>
        <v>#N/A</v>
      </c>
    </row>
    <row r="3495" spans="1:26" hidden="1" x14ac:dyDescent="0.2">
      <c r="A3495" s="9">
        <v>3494</v>
      </c>
      <c r="B3495" s="9">
        <v>14519</v>
      </c>
      <c r="C3495" s="9" t="s">
        <v>218</v>
      </c>
      <c r="D3495" s="9" t="s">
        <v>13</v>
      </c>
      <c r="E3495" s="9" t="s">
        <v>12211</v>
      </c>
      <c r="F3495" s="9" t="s">
        <v>12212</v>
      </c>
      <c r="G3495" s="9" t="s">
        <v>12213</v>
      </c>
      <c r="H3495" s="9" t="s">
        <v>25730</v>
      </c>
      <c r="I3495" s="9" t="s">
        <v>12214</v>
      </c>
      <c r="J3495" s="9" t="s">
        <v>12215</v>
      </c>
      <c r="K3495" s="9" t="s">
        <v>25731</v>
      </c>
      <c r="L3495" s="9" t="s">
        <v>18289</v>
      </c>
      <c r="M3495" s="2" t="e">
        <f>VLOOKUP(B3495,'HP List'!A:G,7,0)</f>
        <v>#N/A</v>
      </c>
      <c r="N3495" s="2" t="e">
        <f>VLOOKUP(B3495,'HP List'!A:H,8,0)</f>
        <v>#N/A</v>
      </c>
      <c r="P3495" s="2" t="e">
        <f>VLOOKUP(B3495,'Q1'!A:B,2,0)</f>
        <v>#N/A</v>
      </c>
      <c r="Q3495" s="2" t="e">
        <f t="shared" si="217"/>
        <v>#N/A</v>
      </c>
      <c r="R3495" s="2" t="e">
        <f>VLOOKUP(B3495,'Q2'!A:B,2,0)</f>
        <v>#N/A</v>
      </c>
      <c r="S3495" s="2" t="e">
        <f t="shared" si="220"/>
        <v>#N/A</v>
      </c>
      <c r="T3495" s="2" t="e">
        <f>VLOOKUP(B3495,'Q3'!A:B,2,0)</f>
        <v>#N/A</v>
      </c>
      <c r="U3495" s="2" t="e">
        <f t="shared" si="218"/>
        <v>#N/A</v>
      </c>
      <c r="V3495" s="2">
        <f>VLOOKUP(B3495,'Q4'!A:B,2,0)</f>
        <v>54600</v>
      </c>
      <c r="W3495" s="2" t="str">
        <f t="shared" si="219"/>
        <v>Unpaid</v>
      </c>
      <c r="X3495" s="2" t="str">
        <f>VLOOKUP(B3495,Food!A:B,2,0)</f>
        <v>Yes</v>
      </c>
      <c r="Y3495" s="2">
        <f>VLOOKUP(B3495,'Call List'!A:A,1,0)</f>
        <v>14519</v>
      </c>
      <c r="Z3495" s="2" t="e">
        <f>VLOOKUP(B3495,Sheet4!A:A,1,0)</f>
        <v>#N/A</v>
      </c>
    </row>
    <row r="3496" spans="1:26" hidden="1" x14ac:dyDescent="0.2">
      <c r="A3496" s="9">
        <v>3495</v>
      </c>
      <c r="B3496" s="9">
        <v>14923</v>
      </c>
      <c r="C3496" s="9" t="s">
        <v>218</v>
      </c>
      <c r="D3496" s="9" t="s">
        <v>13</v>
      </c>
      <c r="E3496" s="9" t="s">
        <v>18318</v>
      </c>
      <c r="F3496" s="9" t="s">
        <v>18319</v>
      </c>
      <c r="G3496" s="9" t="s">
        <v>18320</v>
      </c>
      <c r="H3496" s="9" t="s">
        <v>25732</v>
      </c>
      <c r="I3496" s="9" t="s">
        <v>18321</v>
      </c>
      <c r="J3496" s="9" t="s">
        <v>18320</v>
      </c>
      <c r="K3496" s="9" t="s">
        <v>25733</v>
      </c>
      <c r="L3496" s="9" t="s">
        <v>18289</v>
      </c>
      <c r="M3496" s="2" t="e">
        <f>VLOOKUP(B3496,'HP List'!A:G,7,0)</f>
        <v>#N/A</v>
      </c>
      <c r="N3496" s="2" t="e">
        <f>VLOOKUP(B3496,'HP List'!A:H,8,0)</f>
        <v>#N/A</v>
      </c>
      <c r="P3496" s="2" t="e">
        <f>VLOOKUP(B3496,'Q1'!A:B,2,0)</f>
        <v>#N/A</v>
      </c>
      <c r="Q3496" s="2" t="e">
        <f t="shared" si="217"/>
        <v>#N/A</v>
      </c>
      <c r="R3496" s="2" t="e">
        <f>VLOOKUP(B3496,'Q2'!A:B,2,0)</f>
        <v>#N/A</v>
      </c>
      <c r="S3496" s="2" t="e">
        <f t="shared" si="220"/>
        <v>#N/A</v>
      </c>
      <c r="T3496" s="2" t="e">
        <f>VLOOKUP(B3496,'Q3'!A:B,2,0)</f>
        <v>#N/A</v>
      </c>
      <c r="U3496" s="2" t="e">
        <f t="shared" si="218"/>
        <v>#N/A</v>
      </c>
      <c r="V3496" s="2" t="e">
        <f>VLOOKUP(B3496,'Q4'!A:B,2,0)</f>
        <v>#N/A</v>
      </c>
      <c r="W3496" s="2" t="e">
        <f t="shared" si="219"/>
        <v>#N/A</v>
      </c>
      <c r="X3496" s="2" t="str">
        <f>VLOOKUP(B3496,Food!A:B,2,0)</f>
        <v>Yes</v>
      </c>
      <c r="Y3496" s="2">
        <f>VLOOKUP(B3496,'Call List'!A:A,1,0)</f>
        <v>14923</v>
      </c>
      <c r="Z3496" s="2" t="e">
        <f>VLOOKUP(B3496,Sheet4!A:A,1,0)</f>
        <v>#N/A</v>
      </c>
    </row>
    <row r="3497" spans="1:26" hidden="1" x14ac:dyDescent="0.2">
      <c r="A3497" s="9">
        <v>3496</v>
      </c>
      <c r="B3497" s="9">
        <v>11509</v>
      </c>
      <c r="C3497" s="9" t="s">
        <v>218</v>
      </c>
      <c r="D3497" s="9" t="s">
        <v>13</v>
      </c>
      <c r="E3497" s="9" t="s">
        <v>17588</v>
      </c>
      <c r="F3497" s="9" t="s">
        <v>7259</v>
      </c>
      <c r="G3497" s="9" t="s">
        <v>17589</v>
      </c>
      <c r="H3497" s="9" t="s">
        <v>25734</v>
      </c>
      <c r="I3497" s="9" t="s">
        <v>17590</v>
      </c>
      <c r="J3497" s="9" t="s">
        <v>17591</v>
      </c>
      <c r="K3497" s="9" t="s">
        <v>25735</v>
      </c>
      <c r="L3497" s="9" t="s">
        <v>18297</v>
      </c>
      <c r="M3497" s="2" t="e">
        <f>VLOOKUP(B3497,'HP List'!A:G,7,0)</f>
        <v>#N/A</v>
      </c>
      <c r="N3497" s="2" t="e">
        <f>VLOOKUP(B3497,'HP List'!A:H,8,0)</f>
        <v>#N/A</v>
      </c>
      <c r="P3497" s="2" t="e">
        <f>VLOOKUP(B3497,'Q1'!A:B,2,0)</f>
        <v>#N/A</v>
      </c>
      <c r="Q3497" s="2" t="e">
        <f t="shared" si="217"/>
        <v>#N/A</v>
      </c>
      <c r="R3497" s="2" t="e">
        <f>VLOOKUP(B3497,'Q2'!A:B,2,0)</f>
        <v>#N/A</v>
      </c>
      <c r="S3497" s="2" t="e">
        <f t="shared" si="220"/>
        <v>#N/A</v>
      </c>
      <c r="T3497" s="2" t="e">
        <f>VLOOKUP(B3497,'Q3'!A:B,2,0)</f>
        <v>#N/A</v>
      </c>
      <c r="U3497" s="2" t="e">
        <f t="shared" si="218"/>
        <v>#N/A</v>
      </c>
      <c r="V3497" s="2" t="e">
        <f>VLOOKUP(B3497,'Q4'!A:B,2,0)</f>
        <v>#N/A</v>
      </c>
      <c r="W3497" s="2" t="e">
        <f t="shared" si="219"/>
        <v>#N/A</v>
      </c>
      <c r="X3497" s="2" t="str">
        <f>VLOOKUP(B3497,Food!A:B,2,0)</f>
        <v>Yes</v>
      </c>
      <c r="Y3497" s="2">
        <f>VLOOKUP(B3497,'Call List'!A:A,1,0)</f>
        <v>11509</v>
      </c>
      <c r="Z3497" s="2" t="e">
        <f>VLOOKUP(B3497,Sheet4!A:A,1,0)</f>
        <v>#N/A</v>
      </c>
    </row>
    <row r="3498" spans="1:26" hidden="1" x14ac:dyDescent="0.2">
      <c r="A3498" s="9">
        <v>3497</v>
      </c>
      <c r="B3498" s="9">
        <v>10550</v>
      </c>
      <c r="C3498" s="9" t="s">
        <v>218</v>
      </c>
      <c r="D3498" s="9" t="s">
        <v>13</v>
      </c>
      <c r="E3498" s="9" t="s">
        <v>18102</v>
      </c>
      <c r="F3498" s="9" t="s">
        <v>18103</v>
      </c>
      <c r="G3498" s="9" t="s">
        <v>18104</v>
      </c>
      <c r="H3498" s="9" t="s">
        <v>25736</v>
      </c>
      <c r="I3498" s="9" t="s">
        <v>18105</v>
      </c>
      <c r="J3498" s="9" t="s">
        <v>18106</v>
      </c>
      <c r="K3498" s="9" t="s">
        <v>25737</v>
      </c>
      <c r="L3498" s="9" t="s">
        <v>18306</v>
      </c>
      <c r="M3498" s="2" t="e">
        <f>VLOOKUP(B3498,'HP List'!A:G,7,0)</f>
        <v>#N/A</v>
      </c>
      <c r="N3498" s="2" t="e">
        <f>VLOOKUP(B3498,'HP List'!A:H,8,0)</f>
        <v>#N/A</v>
      </c>
      <c r="P3498" s="2" t="e">
        <f>VLOOKUP(B3498,'Q1'!A:B,2,0)</f>
        <v>#N/A</v>
      </c>
      <c r="Q3498" s="2" t="e">
        <f t="shared" si="217"/>
        <v>#N/A</v>
      </c>
      <c r="R3498" s="2" t="e">
        <f>VLOOKUP(B3498,'Q2'!A:B,2,0)</f>
        <v>#N/A</v>
      </c>
      <c r="S3498" s="2" t="e">
        <f t="shared" si="220"/>
        <v>#N/A</v>
      </c>
      <c r="T3498" s="2" t="e">
        <f>VLOOKUP(B3498,'Q3'!A:B,2,0)</f>
        <v>#N/A</v>
      </c>
      <c r="U3498" s="2" t="e">
        <f t="shared" si="218"/>
        <v>#N/A</v>
      </c>
      <c r="V3498" s="2">
        <f>VLOOKUP(B3498,'Q4'!A:B,2,0)</f>
        <v>46500</v>
      </c>
      <c r="W3498" s="2" t="str">
        <f t="shared" si="219"/>
        <v>Unpaid</v>
      </c>
      <c r="X3498" s="2" t="e">
        <f>VLOOKUP(B3498,Food!A:B,2,0)</f>
        <v>#N/A</v>
      </c>
      <c r="Y3498" s="2">
        <f>VLOOKUP(B3498,'Call List'!A:A,1,0)</f>
        <v>10550</v>
      </c>
      <c r="Z3498" s="2" t="e">
        <f>VLOOKUP(B3498,Sheet4!A:A,1,0)</f>
        <v>#N/A</v>
      </c>
    </row>
    <row r="3499" spans="1:26" hidden="1" x14ac:dyDescent="0.2">
      <c r="A3499" s="9">
        <v>3498</v>
      </c>
      <c r="B3499" s="9">
        <v>14696</v>
      </c>
      <c r="C3499" s="9" t="s">
        <v>218</v>
      </c>
      <c r="D3499" s="9" t="s">
        <v>13</v>
      </c>
      <c r="E3499" s="9" t="s">
        <v>12216</v>
      </c>
      <c r="F3499" s="9" t="s">
        <v>12217</v>
      </c>
      <c r="G3499" s="9" t="s">
        <v>12218</v>
      </c>
      <c r="H3499" s="9" t="s">
        <v>25738</v>
      </c>
      <c r="I3499" s="9" t="s">
        <v>12219</v>
      </c>
      <c r="J3499" s="9" t="s">
        <v>12220</v>
      </c>
      <c r="K3499" s="9" t="s">
        <v>25739</v>
      </c>
      <c r="L3499" s="9" t="s">
        <v>18289</v>
      </c>
      <c r="M3499" s="2" t="e">
        <f>VLOOKUP(B3499,'HP List'!A:G,7,0)</f>
        <v>#N/A</v>
      </c>
      <c r="N3499" s="2" t="e">
        <f>VLOOKUP(B3499,'HP List'!A:H,8,0)</f>
        <v>#N/A</v>
      </c>
      <c r="P3499" s="2" t="e">
        <f>VLOOKUP(B3499,'Q1'!A:B,2,0)</f>
        <v>#N/A</v>
      </c>
      <c r="Q3499" s="2" t="e">
        <f t="shared" si="217"/>
        <v>#N/A</v>
      </c>
      <c r="R3499" s="2" t="e">
        <f>VLOOKUP(B3499,'Q2'!A:B,2,0)</f>
        <v>#N/A</v>
      </c>
      <c r="S3499" s="2" t="e">
        <f t="shared" si="220"/>
        <v>#N/A</v>
      </c>
      <c r="T3499" s="2" t="e">
        <f>VLOOKUP(B3499,'Q3'!A:B,2,0)</f>
        <v>#N/A</v>
      </c>
      <c r="U3499" s="2" t="e">
        <f t="shared" si="218"/>
        <v>#N/A</v>
      </c>
      <c r="V3499" s="2">
        <f>VLOOKUP(B3499,'Q4'!A:B,2,0)</f>
        <v>16200</v>
      </c>
      <c r="W3499" s="2" t="str">
        <f t="shared" si="219"/>
        <v>Unpaid</v>
      </c>
      <c r="X3499" s="2" t="str">
        <f>VLOOKUP(B3499,Food!A:B,2,0)</f>
        <v>Yes</v>
      </c>
      <c r="Y3499" s="2">
        <f>VLOOKUP(B3499,'Call List'!A:A,1,0)</f>
        <v>14696</v>
      </c>
      <c r="Z3499" s="2" t="e">
        <f>VLOOKUP(B3499,Sheet4!A:A,1,0)</f>
        <v>#N/A</v>
      </c>
    </row>
    <row r="3500" spans="1:26" hidden="1" x14ac:dyDescent="0.2">
      <c r="A3500" s="9">
        <v>3499</v>
      </c>
      <c r="B3500" s="9">
        <v>13135</v>
      </c>
      <c r="C3500" s="9" t="s">
        <v>218</v>
      </c>
      <c r="D3500" s="9" t="s">
        <v>13</v>
      </c>
      <c r="E3500" s="9" t="s">
        <v>17235</v>
      </c>
      <c r="F3500" s="9" t="s">
        <v>17236</v>
      </c>
      <c r="G3500" s="9" t="s">
        <v>17237</v>
      </c>
      <c r="H3500" s="9" t="s">
        <v>25740</v>
      </c>
      <c r="I3500" s="9" t="s">
        <v>17238</v>
      </c>
      <c r="J3500" s="9" t="s">
        <v>17239</v>
      </c>
      <c r="K3500" s="9" t="s">
        <v>25741</v>
      </c>
      <c r="L3500" s="9" t="s">
        <v>18294</v>
      </c>
      <c r="M3500" s="2" t="e">
        <f>VLOOKUP(B3500,'HP List'!A:G,7,0)</f>
        <v>#N/A</v>
      </c>
      <c r="N3500" s="2" t="e">
        <f>VLOOKUP(B3500,'HP List'!A:H,8,0)</f>
        <v>#N/A</v>
      </c>
      <c r="P3500" s="2" t="e">
        <f>VLOOKUP(B3500,'Q1'!A:B,2,0)</f>
        <v>#N/A</v>
      </c>
      <c r="Q3500" s="2" t="e">
        <f t="shared" si="217"/>
        <v>#N/A</v>
      </c>
      <c r="R3500" s="2" t="e">
        <f>VLOOKUP(B3500,'Q2'!A:B,2,0)</f>
        <v>#N/A</v>
      </c>
      <c r="S3500" s="2" t="e">
        <f t="shared" si="220"/>
        <v>#N/A</v>
      </c>
      <c r="T3500" s="2" t="e">
        <f>VLOOKUP(B3500,'Q3'!A:B,2,0)</f>
        <v>#N/A</v>
      </c>
      <c r="U3500" s="2" t="e">
        <f t="shared" si="218"/>
        <v>#N/A</v>
      </c>
      <c r="V3500" s="2" t="e">
        <f>VLOOKUP(B3500,'Q4'!A:B,2,0)</f>
        <v>#N/A</v>
      </c>
      <c r="W3500" s="2" t="e">
        <f t="shared" si="219"/>
        <v>#N/A</v>
      </c>
      <c r="X3500" s="2" t="str">
        <f>VLOOKUP(B3500,Food!A:B,2,0)</f>
        <v>Yes</v>
      </c>
      <c r="Y3500" s="2">
        <f>VLOOKUP(B3500,'Call List'!A:A,1,0)</f>
        <v>13135</v>
      </c>
      <c r="Z3500" s="2" t="e">
        <f>VLOOKUP(B3500,Sheet4!A:A,1,0)</f>
        <v>#N/A</v>
      </c>
    </row>
    <row r="3501" spans="1:26" hidden="1" x14ac:dyDescent="0.2">
      <c r="A3501" s="9">
        <v>3500</v>
      </c>
      <c r="B3501" s="9">
        <v>14660</v>
      </c>
      <c r="C3501" s="9" t="s">
        <v>218</v>
      </c>
      <c r="D3501" s="9" t="s">
        <v>13</v>
      </c>
      <c r="E3501" s="9" t="s">
        <v>12225</v>
      </c>
      <c r="F3501" s="9" t="s">
        <v>12226</v>
      </c>
      <c r="G3501" s="9" t="s">
        <v>12227</v>
      </c>
      <c r="H3501" s="9" t="s">
        <v>25742</v>
      </c>
      <c r="I3501" s="9" t="s">
        <v>12228</v>
      </c>
      <c r="J3501" s="9" t="s">
        <v>12229</v>
      </c>
      <c r="K3501" s="9" t="s">
        <v>25743</v>
      </c>
      <c r="L3501" s="9" t="s">
        <v>18289</v>
      </c>
      <c r="M3501" s="2" t="e">
        <f>VLOOKUP(B3501,'HP List'!A:G,7,0)</f>
        <v>#N/A</v>
      </c>
      <c r="N3501" s="2" t="e">
        <f>VLOOKUP(B3501,'HP List'!A:H,8,0)</f>
        <v>#N/A</v>
      </c>
      <c r="P3501" s="2" t="e">
        <f>VLOOKUP(B3501,'Q1'!A:B,2,0)</f>
        <v>#N/A</v>
      </c>
      <c r="Q3501" s="2" t="e">
        <f t="shared" si="217"/>
        <v>#N/A</v>
      </c>
      <c r="R3501" s="2">
        <f>VLOOKUP(B3501,'Q2'!A:B,2,0)</f>
        <v>320</v>
      </c>
      <c r="S3501" s="2" t="str">
        <f t="shared" si="220"/>
        <v>Paid</v>
      </c>
      <c r="T3501" s="2">
        <f>VLOOKUP(B3501,'Q3'!A:B,2,0)</f>
        <v>320</v>
      </c>
      <c r="U3501" s="2" t="str">
        <f t="shared" si="218"/>
        <v>Paid</v>
      </c>
      <c r="V3501" s="2">
        <f>VLOOKUP(B3501,'Q4'!A:B,2,0)</f>
        <v>320</v>
      </c>
      <c r="W3501" s="2" t="str">
        <f t="shared" si="219"/>
        <v>Paid</v>
      </c>
      <c r="X3501" s="2" t="str">
        <f>VLOOKUP(B3501,Food!A:B,2,0)</f>
        <v>Yes</v>
      </c>
      <c r="Y3501" s="2">
        <f>VLOOKUP(B3501,'Call List'!A:A,1,0)</f>
        <v>14660</v>
      </c>
      <c r="Z3501" s="2" t="e">
        <f>VLOOKUP(B3501,Sheet4!A:A,1,0)</f>
        <v>#N/A</v>
      </c>
    </row>
    <row r="3502" spans="1:26" hidden="1" x14ac:dyDescent="0.2">
      <c r="A3502" s="9">
        <v>3501</v>
      </c>
      <c r="B3502" s="9">
        <v>14313</v>
      </c>
      <c r="C3502" s="9" t="s">
        <v>218</v>
      </c>
      <c r="D3502" s="9" t="s">
        <v>13</v>
      </c>
      <c r="E3502" s="9" t="s">
        <v>12230</v>
      </c>
      <c r="F3502" s="9" t="s">
        <v>18722</v>
      </c>
      <c r="G3502" s="9" t="s">
        <v>12231</v>
      </c>
      <c r="H3502" s="9" t="s">
        <v>25744</v>
      </c>
      <c r="I3502" s="9" t="s">
        <v>12232</v>
      </c>
      <c r="J3502" s="9" t="s">
        <v>12231</v>
      </c>
      <c r="K3502" s="9" t="s">
        <v>25745</v>
      </c>
      <c r="L3502" s="9" t="s">
        <v>18289</v>
      </c>
      <c r="M3502" s="2" t="e">
        <f>VLOOKUP(B3502,'HP List'!A:G,7,0)</f>
        <v>#N/A</v>
      </c>
      <c r="N3502" s="2" t="e">
        <f>VLOOKUP(B3502,'HP List'!A:H,8,0)</f>
        <v>#N/A</v>
      </c>
      <c r="P3502" s="2" t="e">
        <f>VLOOKUP(B3502,'Q1'!A:B,2,0)</f>
        <v>#N/A</v>
      </c>
      <c r="Q3502" s="2" t="e">
        <f t="shared" si="217"/>
        <v>#N/A</v>
      </c>
      <c r="R3502" s="2">
        <f>VLOOKUP(B3502,'Q2'!A:B,2,0)</f>
        <v>320</v>
      </c>
      <c r="S3502" s="2" t="str">
        <f t="shared" si="220"/>
        <v>Paid</v>
      </c>
      <c r="T3502" s="2">
        <f>VLOOKUP(B3502,'Q3'!A:B,2,0)</f>
        <v>320</v>
      </c>
      <c r="U3502" s="2" t="str">
        <f t="shared" si="218"/>
        <v>Paid</v>
      </c>
      <c r="V3502" s="2">
        <f>VLOOKUP(B3502,'Q4'!A:B,2,0)</f>
        <v>320</v>
      </c>
      <c r="W3502" s="2" t="str">
        <f t="shared" si="219"/>
        <v>Paid</v>
      </c>
      <c r="X3502" s="2" t="str">
        <f>VLOOKUP(B3502,Food!A:B,2,0)</f>
        <v>Yes</v>
      </c>
      <c r="Y3502" s="2">
        <f>VLOOKUP(B3502,'Call List'!A:A,1,0)</f>
        <v>14313</v>
      </c>
      <c r="Z3502" s="2" t="e">
        <f>VLOOKUP(B3502,Sheet4!A:A,1,0)</f>
        <v>#N/A</v>
      </c>
    </row>
    <row r="3503" spans="1:26" hidden="1" x14ac:dyDescent="0.2">
      <c r="A3503" s="9">
        <v>3502</v>
      </c>
      <c r="B3503" s="9">
        <v>14772</v>
      </c>
      <c r="C3503" s="9" t="s">
        <v>218</v>
      </c>
      <c r="D3503" s="9" t="s">
        <v>13</v>
      </c>
      <c r="E3503" s="9" t="s">
        <v>12233</v>
      </c>
      <c r="F3503" s="9" t="s">
        <v>12234</v>
      </c>
      <c r="G3503" s="9" t="s">
        <v>12235</v>
      </c>
      <c r="H3503" s="9" t="s">
        <v>25746</v>
      </c>
      <c r="I3503" s="9" t="s">
        <v>11927</v>
      </c>
      <c r="J3503" s="9" t="s">
        <v>12235</v>
      </c>
      <c r="K3503" s="9" t="s">
        <v>25747</v>
      </c>
      <c r="L3503" s="9" t="s">
        <v>18289</v>
      </c>
      <c r="M3503" s="2" t="e">
        <f>VLOOKUP(B3503,'HP List'!A:G,7,0)</f>
        <v>#N/A</v>
      </c>
      <c r="N3503" s="2" t="e">
        <f>VLOOKUP(B3503,'HP List'!A:H,8,0)</f>
        <v>#N/A</v>
      </c>
      <c r="P3503" s="2" t="e">
        <f>VLOOKUP(B3503,'Q1'!A:B,2,0)</f>
        <v>#N/A</v>
      </c>
      <c r="Q3503" s="2" t="e">
        <f t="shared" si="217"/>
        <v>#N/A</v>
      </c>
      <c r="R3503" s="2" t="e">
        <f>VLOOKUP(B3503,'Q2'!A:B,2,0)</f>
        <v>#N/A</v>
      </c>
      <c r="S3503" s="2" t="e">
        <f t="shared" si="220"/>
        <v>#N/A</v>
      </c>
      <c r="T3503" s="2" t="e">
        <f>VLOOKUP(B3503,'Q3'!A:B,2,0)</f>
        <v>#N/A</v>
      </c>
      <c r="U3503" s="2" t="e">
        <f t="shared" si="218"/>
        <v>#N/A</v>
      </c>
      <c r="V3503" s="2" t="e">
        <f>VLOOKUP(B3503,'Q4'!A:B,2,0)</f>
        <v>#N/A</v>
      </c>
      <c r="W3503" s="2" t="e">
        <f t="shared" si="219"/>
        <v>#N/A</v>
      </c>
      <c r="X3503" s="2" t="str">
        <f>VLOOKUP(B3503,Food!A:B,2,0)</f>
        <v>Yes</v>
      </c>
      <c r="Y3503" s="2">
        <f>VLOOKUP(B3503,'Call List'!A:A,1,0)</f>
        <v>14772</v>
      </c>
      <c r="Z3503" s="2" t="e">
        <f>VLOOKUP(B3503,Sheet4!A:A,1,0)</f>
        <v>#N/A</v>
      </c>
    </row>
    <row r="3504" spans="1:26" hidden="1" x14ac:dyDescent="0.2">
      <c r="A3504" s="9">
        <v>3503</v>
      </c>
      <c r="B3504" s="9">
        <v>14579</v>
      </c>
      <c r="C3504" s="9" t="s">
        <v>218</v>
      </c>
      <c r="D3504" s="9" t="s">
        <v>13</v>
      </c>
      <c r="E3504" s="9" t="s">
        <v>12773</v>
      </c>
      <c r="F3504" s="9" t="s">
        <v>12774</v>
      </c>
      <c r="G3504" s="9" t="s">
        <v>12775</v>
      </c>
      <c r="H3504" s="9" t="s">
        <v>25748</v>
      </c>
      <c r="I3504" s="9" t="s">
        <v>12776</v>
      </c>
      <c r="J3504" s="9" t="s">
        <v>12777</v>
      </c>
      <c r="K3504" s="9" t="s">
        <v>25749</v>
      </c>
      <c r="L3504" s="9" t="s">
        <v>18289</v>
      </c>
      <c r="M3504" s="2" t="e">
        <f>VLOOKUP(B3504,'HP List'!A:G,7,0)</f>
        <v>#N/A</v>
      </c>
      <c r="N3504" s="2" t="e">
        <f>VLOOKUP(B3504,'HP List'!A:H,8,0)</f>
        <v>#N/A</v>
      </c>
      <c r="P3504" s="2" t="e">
        <f>VLOOKUP(B3504,'Q1'!A:B,2,0)</f>
        <v>#N/A</v>
      </c>
      <c r="Q3504" s="2" t="e">
        <f t="shared" si="217"/>
        <v>#N/A</v>
      </c>
      <c r="R3504" s="2" t="e">
        <f>VLOOKUP(B3504,'Q2'!A:B,2,0)</f>
        <v>#N/A</v>
      </c>
      <c r="S3504" s="2" t="e">
        <f t="shared" si="220"/>
        <v>#N/A</v>
      </c>
      <c r="T3504" s="2" t="e">
        <f>VLOOKUP(B3504,'Q3'!A:B,2,0)</f>
        <v>#N/A</v>
      </c>
      <c r="U3504" s="2" t="e">
        <f t="shared" si="218"/>
        <v>#N/A</v>
      </c>
      <c r="V3504" s="2" t="e">
        <f>VLOOKUP(B3504,'Q4'!A:B,2,0)</f>
        <v>#N/A</v>
      </c>
      <c r="W3504" s="2" t="e">
        <f t="shared" si="219"/>
        <v>#N/A</v>
      </c>
      <c r="X3504" s="2" t="e">
        <f>VLOOKUP(B3504,Food!A:B,2,0)</f>
        <v>#N/A</v>
      </c>
      <c r="Y3504" s="2">
        <f>VLOOKUP(B3504,'Call List'!A:A,1,0)</f>
        <v>14579</v>
      </c>
      <c r="Z3504" s="2" t="e">
        <f>VLOOKUP(B3504,Sheet4!A:A,1,0)</f>
        <v>#N/A</v>
      </c>
    </row>
    <row r="3505" spans="1:26" hidden="1" x14ac:dyDescent="0.2">
      <c r="A3505" s="9">
        <v>3504</v>
      </c>
      <c r="B3505" s="9">
        <v>12134</v>
      </c>
      <c r="C3505" s="9" t="s">
        <v>218</v>
      </c>
      <c r="D3505" s="9" t="s">
        <v>13</v>
      </c>
      <c r="E3505" s="9" t="s">
        <v>17240</v>
      </c>
      <c r="F3505" s="9" t="s">
        <v>17241</v>
      </c>
      <c r="G3505" s="9" t="s">
        <v>16922</v>
      </c>
      <c r="H3505" s="9" t="s">
        <v>20418</v>
      </c>
      <c r="I3505" s="9" t="s">
        <v>16923</v>
      </c>
      <c r="J3505" s="9" t="s">
        <v>16922</v>
      </c>
      <c r="K3505" s="9" t="s">
        <v>25750</v>
      </c>
      <c r="L3505" s="9" t="s">
        <v>18297</v>
      </c>
      <c r="M3505" s="2" t="e">
        <f>VLOOKUP(B3505,'HP List'!A:G,7,0)</f>
        <v>#N/A</v>
      </c>
      <c r="N3505" s="2" t="e">
        <f>VLOOKUP(B3505,'HP List'!A:H,8,0)</f>
        <v>#N/A</v>
      </c>
      <c r="P3505" s="2" t="e">
        <f>VLOOKUP(B3505,'Q1'!A:B,2,0)</f>
        <v>#N/A</v>
      </c>
      <c r="Q3505" s="2" t="e">
        <f t="shared" si="217"/>
        <v>#N/A</v>
      </c>
      <c r="R3505" s="2" t="e">
        <f>VLOOKUP(B3505,'Q2'!A:B,2,0)</f>
        <v>#N/A</v>
      </c>
      <c r="S3505" s="2" t="e">
        <f t="shared" si="220"/>
        <v>#N/A</v>
      </c>
      <c r="T3505" s="2" t="e">
        <f>VLOOKUP(B3505,'Q3'!A:B,2,0)</f>
        <v>#N/A</v>
      </c>
      <c r="U3505" s="2" t="e">
        <f t="shared" si="218"/>
        <v>#N/A</v>
      </c>
      <c r="V3505" s="2">
        <f>VLOOKUP(B3505,'Q4'!A:B,2,0)</f>
        <v>33900</v>
      </c>
      <c r="W3505" s="2" t="str">
        <f t="shared" si="219"/>
        <v>Unpaid</v>
      </c>
      <c r="X3505" s="2" t="e">
        <f>VLOOKUP(B3505,Food!A:B,2,0)</f>
        <v>#N/A</v>
      </c>
      <c r="Y3505" s="2">
        <f>VLOOKUP(B3505,'Call List'!A:A,1,0)</f>
        <v>12134</v>
      </c>
      <c r="Z3505" s="2" t="e">
        <f>VLOOKUP(B3505,Sheet4!A:A,1,0)</f>
        <v>#N/A</v>
      </c>
    </row>
    <row r="3506" spans="1:26" hidden="1" x14ac:dyDescent="0.2">
      <c r="A3506" s="9">
        <v>3505</v>
      </c>
      <c r="B3506" s="9">
        <v>7060</v>
      </c>
      <c r="C3506" s="9" t="s">
        <v>218</v>
      </c>
      <c r="D3506" s="9" t="s">
        <v>13</v>
      </c>
      <c r="E3506" s="9" t="s">
        <v>18726</v>
      </c>
      <c r="F3506" s="9" t="s">
        <v>18727</v>
      </c>
      <c r="G3506" s="9" t="s">
        <v>18728</v>
      </c>
      <c r="H3506" s="9" t="s">
        <v>25751</v>
      </c>
      <c r="I3506" s="9" t="s">
        <v>3289</v>
      </c>
      <c r="J3506" s="9" t="s">
        <v>18728</v>
      </c>
      <c r="K3506" s="9" t="s">
        <v>25752</v>
      </c>
      <c r="L3506" s="9" t="s">
        <v>18311</v>
      </c>
      <c r="M3506" s="2" t="e">
        <f>VLOOKUP(B3506,'HP List'!A:G,7,0)</f>
        <v>#N/A</v>
      </c>
      <c r="N3506" s="2" t="e">
        <f>VLOOKUP(B3506,'HP List'!A:H,8,0)</f>
        <v>#N/A</v>
      </c>
      <c r="P3506" s="2" t="e">
        <f>VLOOKUP(B3506,'Q1'!A:B,2,0)</f>
        <v>#N/A</v>
      </c>
      <c r="Q3506" s="2" t="e">
        <f t="shared" si="217"/>
        <v>#N/A</v>
      </c>
      <c r="R3506" s="2" t="e">
        <f>VLOOKUP(B3506,'Q2'!A:B,2,0)</f>
        <v>#N/A</v>
      </c>
      <c r="S3506" s="2" t="e">
        <f t="shared" si="220"/>
        <v>#N/A</v>
      </c>
      <c r="T3506" s="2" t="e">
        <f>VLOOKUP(B3506,'Q3'!A:B,2,0)</f>
        <v>#N/A</v>
      </c>
      <c r="U3506" s="2" t="e">
        <f t="shared" si="218"/>
        <v>#N/A</v>
      </c>
      <c r="V3506" s="2">
        <f>VLOOKUP(B3506,'Q4'!A:B,2,0)</f>
        <v>75149.5</v>
      </c>
      <c r="W3506" s="2" t="str">
        <f t="shared" si="219"/>
        <v>Unpaid</v>
      </c>
      <c r="X3506" s="2" t="str">
        <f>VLOOKUP(B3506,Food!A:B,2,0)</f>
        <v>Yes</v>
      </c>
      <c r="Y3506" s="2">
        <f>VLOOKUP(B3506,'Call List'!A:A,1,0)</f>
        <v>7060</v>
      </c>
      <c r="Z3506" s="2" t="e">
        <f>VLOOKUP(B3506,Sheet4!A:A,1,0)</f>
        <v>#N/A</v>
      </c>
    </row>
    <row r="3507" spans="1:26" hidden="1" x14ac:dyDescent="0.2">
      <c r="A3507" s="9">
        <v>3506</v>
      </c>
      <c r="B3507" s="9">
        <v>3957</v>
      </c>
      <c r="C3507" s="9" t="s">
        <v>218</v>
      </c>
      <c r="D3507" s="9" t="s">
        <v>13</v>
      </c>
      <c r="E3507" s="9" t="s">
        <v>17242</v>
      </c>
      <c r="F3507" s="9" t="s">
        <v>3178</v>
      </c>
      <c r="G3507" s="9" t="s">
        <v>17243</v>
      </c>
      <c r="H3507" s="9" t="s">
        <v>21858</v>
      </c>
      <c r="I3507" s="9" t="s">
        <v>3180</v>
      </c>
      <c r="J3507" s="9" t="s">
        <v>3181</v>
      </c>
      <c r="K3507" s="9" t="s">
        <v>21859</v>
      </c>
      <c r="L3507" s="9" t="s">
        <v>18314</v>
      </c>
      <c r="M3507" s="2" t="e">
        <f>VLOOKUP(B3507,'HP List'!A:G,7,0)</f>
        <v>#N/A</v>
      </c>
      <c r="N3507" s="2" t="e">
        <f>VLOOKUP(B3507,'HP List'!A:H,8,0)</f>
        <v>#N/A</v>
      </c>
      <c r="P3507" s="2" t="e">
        <f>VLOOKUP(B3507,'Q1'!A:B,2,0)</f>
        <v>#N/A</v>
      </c>
      <c r="Q3507" s="2" t="e">
        <f t="shared" si="217"/>
        <v>#N/A</v>
      </c>
      <c r="R3507" s="2" t="e">
        <f>VLOOKUP(B3507,'Q2'!A:B,2,0)</f>
        <v>#N/A</v>
      </c>
      <c r="S3507" s="2" t="e">
        <f t="shared" si="220"/>
        <v>#N/A</v>
      </c>
      <c r="T3507" s="2" t="e">
        <f>VLOOKUP(B3507,'Q3'!A:B,2,0)</f>
        <v>#N/A</v>
      </c>
      <c r="U3507" s="2" t="e">
        <f t="shared" si="218"/>
        <v>#N/A</v>
      </c>
      <c r="V3507" s="2">
        <f>VLOOKUP(B3507,'Q4'!A:B,2,0)</f>
        <v>27300</v>
      </c>
      <c r="W3507" s="2" t="str">
        <f t="shared" si="219"/>
        <v>Unpaid</v>
      </c>
      <c r="X3507" s="2" t="e">
        <f>VLOOKUP(B3507,Food!A:B,2,0)</f>
        <v>#N/A</v>
      </c>
      <c r="Y3507" s="2">
        <f>VLOOKUP(B3507,'Call List'!A:A,1,0)</f>
        <v>3957</v>
      </c>
      <c r="Z3507" s="2" t="e">
        <f>VLOOKUP(B3507,Sheet4!A:A,1,0)</f>
        <v>#N/A</v>
      </c>
    </row>
    <row r="3508" spans="1:26" hidden="1" x14ac:dyDescent="0.2">
      <c r="A3508" s="9">
        <v>3507</v>
      </c>
      <c r="B3508" s="9">
        <v>14561</v>
      </c>
      <c r="C3508" s="9" t="s">
        <v>218</v>
      </c>
      <c r="D3508" s="9" t="s">
        <v>13</v>
      </c>
      <c r="E3508" s="9" t="s">
        <v>12822</v>
      </c>
      <c r="F3508" s="9" t="s">
        <v>12823</v>
      </c>
      <c r="G3508" s="9" t="s">
        <v>12824</v>
      </c>
      <c r="H3508" s="9" t="s">
        <v>25753</v>
      </c>
      <c r="I3508" s="9" t="s">
        <v>12825</v>
      </c>
      <c r="J3508" s="9" t="s">
        <v>12826</v>
      </c>
      <c r="K3508" s="9" t="s">
        <v>25754</v>
      </c>
      <c r="L3508" s="9" t="s">
        <v>18289</v>
      </c>
      <c r="M3508" s="2" t="e">
        <f>VLOOKUP(B3508,'HP List'!A:G,7,0)</f>
        <v>#N/A</v>
      </c>
      <c r="N3508" s="2" t="e">
        <f>VLOOKUP(B3508,'HP List'!A:H,8,0)</f>
        <v>#N/A</v>
      </c>
      <c r="P3508" s="2" t="e">
        <f>VLOOKUP(B3508,'Q1'!A:B,2,0)</f>
        <v>#N/A</v>
      </c>
      <c r="Q3508" s="2" t="e">
        <f t="shared" si="217"/>
        <v>#N/A</v>
      </c>
      <c r="R3508" s="2" t="e">
        <f>VLOOKUP(B3508,'Q2'!A:B,2,0)</f>
        <v>#N/A</v>
      </c>
      <c r="S3508" s="2" t="e">
        <f t="shared" si="220"/>
        <v>#N/A</v>
      </c>
      <c r="T3508" s="2" t="e">
        <f>VLOOKUP(B3508,'Q3'!A:B,2,0)</f>
        <v>#N/A</v>
      </c>
      <c r="U3508" s="2" t="e">
        <f t="shared" si="218"/>
        <v>#N/A</v>
      </c>
      <c r="V3508" s="2">
        <f>VLOOKUP(B3508,'Q4'!A:B,2,0)</f>
        <v>97750</v>
      </c>
      <c r="W3508" s="2" t="str">
        <f t="shared" si="219"/>
        <v>Unpaid</v>
      </c>
      <c r="X3508" s="2" t="e">
        <f>VLOOKUP(B3508,Food!A:B,2,0)</f>
        <v>#N/A</v>
      </c>
      <c r="Y3508" s="2">
        <f>VLOOKUP(B3508,'Call List'!A:A,1,0)</f>
        <v>14561</v>
      </c>
      <c r="Z3508" s="2" t="e">
        <f>VLOOKUP(B3508,Sheet4!A:A,1,0)</f>
        <v>#N/A</v>
      </c>
    </row>
    <row r="3509" spans="1:26" hidden="1" x14ac:dyDescent="0.2">
      <c r="A3509" s="9">
        <v>3508</v>
      </c>
      <c r="B3509" s="9">
        <v>14599</v>
      </c>
      <c r="C3509" s="9" t="s">
        <v>218</v>
      </c>
      <c r="D3509" s="9" t="s">
        <v>13</v>
      </c>
      <c r="E3509" s="9" t="s">
        <v>12827</v>
      </c>
      <c r="F3509" s="9" t="s">
        <v>12828</v>
      </c>
      <c r="G3509" s="9" t="s">
        <v>12829</v>
      </c>
      <c r="H3509" s="9" t="s">
        <v>25755</v>
      </c>
      <c r="I3509" s="9" t="s">
        <v>12830</v>
      </c>
      <c r="J3509" s="9" t="s">
        <v>12831</v>
      </c>
      <c r="K3509" s="9" t="s">
        <v>25756</v>
      </c>
      <c r="L3509" s="9" t="s">
        <v>18289</v>
      </c>
      <c r="M3509" s="2" t="e">
        <f>VLOOKUP(B3509,'HP List'!A:G,7,0)</f>
        <v>#N/A</v>
      </c>
      <c r="N3509" s="2" t="e">
        <f>VLOOKUP(B3509,'HP List'!A:H,8,0)</f>
        <v>#N/A</v>
      </c>
      <c r="P3509" s="2" t="e">
        <f>VLOOKUP(B3509,'Q1'!A:B,2,0)</f>
        <v>#N/A</v>
      </c>
      <c r="Q3509" s="2" t="e">
        <f t="shared" si="217"/>
        <v>#N/A</v>
      </c>
      <c r="R3509" s="2" t="e">
        <f>VLOOKUP(B3509,'Q2'!A:B,2,0)</f>
        <v>#N/A</v>
      </c>
      <c r="S3509" s="2" t="e">
        <f t="shared" si="220"/>
        <v>#N/A</v>
      </c>
      <c r="T3509" s="2" t="e">
        <f>VLOOKUP(B3509,'Q3'!A:B,2,0)</f>
        <v>#N/A</v>
      </c>
      <c r="U3509" s="2" t="e">
        <f t="shared" si="218"/>
        <v>#N/A</v>
      </c>
      <c r="V3509" s="2">
        <f>VLOOKUP(B3509,'Q4'!A:B,2,0)</f>
        <v>48200</v>
      </c>
      <c r="W3509" s="2" t="str">
        <f t="shared" si="219"/>
        <v>Unpaid</v>
      </c>
      <c r="X3509" s="2" t="str">
        <f>VLOOKUP(B3509,Food!A:B,2,0)</f>
        <v>Yes</v>
      </c>
      <c r="Y3509" s="2">
        <f>VLOOKUP(B3509,'Call List'!A:A,1,0)</f>
        <v>14599</v>
      </c>
      <c r="Z3509" s="2" t="e">
        <f>VLOOKUP(B3509,Sheet4!A:A,1,0)</f>
        <v>#N/A</v>
      </c>
    </row>
    <row r="3510" spans="1:26" hidden="1" x14ac:dyDescent="0.2">
      <c r="A3510" s="9">
        <v>3509</v>
      </c>
      <c r="B3510" s="9">
        <v>5037</v>
      </c>
      <c r="C3510" s="9" t="s">
        <v>218</v>
      </c>
      <c r="D3510" s="9" t="s">
        <v>13</v>
      </c>
      <c r="E3510" s="9" t="s">
        <v>17244</v>
      </c>
      <c r="F3510" s="9" t="s">
        <v>17245</v>
      </c>
      <c r="G3510" s="9" t="s">
        <v>17246</v>
      </c>
      <c r="H3510" s="9" t="s">
        <v>25757</v>
      </c>
      <c r="I3510" s="9" t="s">
        <v>17247</v>
      </c>
      <c r="J3510" s="9" t="s">
        <v>17248</v>
      </c>
      <c r="K3510" s="9" t="s">
        <v>25758</v>
      </c>
      <c r="L3510" s="9" t="s">
        <v>18312</v>
      </c>
      <c r="M3510" s="2" t="e">
        <f>VLOOKUP(B3510,'HP List'!A:G,7,0)</f>
        <v>#N/A</v>
      </c>
      <c r="N3510" s="2" t="e">
        <f>VLOOKUP(B3510,'HP List'!A:H,8,0)</f>
        <v>#N/A</v>
      </c>
      <c r="P3510" s="2" t="e">
        <f>VLOOKUP(B3510,'Q1'!A:B,2,0)</f>
        <v>#N/A</v>
      </c>
      <c r="Q3510" s="2" t="e">
        <f t="shared" si="217"/>
        <v>#N/A</v>
      </c>
      <c r="R3510" s="2" t="e">
        <f>VLOOKUP(B3510,'Q2'!A:B,2,0)</f>
        <v>#N/A</v>
      </c>
      <c r="S3510" s="2" t="e">
        <f t="shared" si="220"/>
        <v>#N/A</v>
      </c>
      <c r="T3510" s="2" t="e">
        <f>VLOOKUP(B3510,'Q3'!A:B,2,0)</f>
        <v>#N/A</v>
      </c>
      <c r="U3510" s="2" t="e">
        <f t="shared" si="218"/>
        <v>#N/A</v>
      </c>
      <c r="V3510" s="2">
        <f>VLOOKUP(B3510,'Q4'!A:B,2,0)</f>
        <v>53550</v>
      </c>
      <c r="W3510" s="2" t="str">
        <f t="shared" si="219"/>
        <v>Unpaid</v>
      </c>
      <c r="X3510" s="2" t="str">
        <f>VLOOKUP(B3510,Food!A:B,2,0)</f>
        <v>Yes</v>
      </c>
      <c r="Y3510" s="2">
        <f>VLOOKUP(B3510,'Call List'!A:A,1,0)</f>
        <v>5037</v>
      </c>
      <c r="Z3510" s="2" t="e">
        <f>VLOOKUP(B3510,Sheet4!A:A,1,0)</f>
        <v>#N/A</v>
      </c>
    </row>
    <row r="3511" spans="1:26" hidden="1" x14ac:dyDescent="0.2">
      <c r="A3511" s="9">
        <v>3510</v>
      </c>
      <c r="B3511" s="9">
        <v>14319</v>
      </c>
      <c r="C3511" s="9" t="s">
        <v>218</v>
      </c>
      <c r="D3511" s="9" t="s">
        <v>13</v>
      </c>
      <c r="E3511" s="9" t="s">
        <v>12245</v>
      </c>
      <c r="F3511" s="9" t="s">
        <v>12246</v>
      </c>
      <c r="G3511" s="9" t="s">
        <v>12247</v>
      </c>
      <c r="H3511" s="9" t="s">
        <v>25759</v>
      </c>
      <c r="I3511" s="9" t="s">
        <v>12248</v>
      </c>
      <c r="J3511" s="9" t="s">
        <v>12249</v>
      </c>
      <c r="K3511" s="9" t="s">
        <v>25760</v>
      </c>
      <c r="L3511" s="9" t="s">
        <v>18289</v>
      </c>
      <c r="M3511" s="2" t="e">
        <f>VLOOKUP(B3511,'HP List'!A:G,7,0)</f>
        <v>#N/A</v>
      </c>
      <c r="N3511" s="2" t="e">
        <f>VLOOKUP(B3511,'HP List'!A:H,8,0)</f>
        <v>#N/A</v>
      </c>
      <c r="P3511" s="2" t="e">
        <f>VLOOKUP(B3511,'Q1'!A:B,2,0)</f>
        <v>#N/A</v>
      </c>
      <c r="Q3511" s="2" t="e">
        <f t="shared" si="217"/>
        <v>#N/A</v>
      </c>
      <c r="R3511" s="2" t="e">
        <f>VLOOKUP(B3511,'Q2'!A:B,2,0)</f>
        <v>#N/A</v>
      </c>
      <c r="S3511" s="2" t="e">
        <f t="shared" si="220"/>
        <v>#N/A</v>
      </c>
      <c r="T3511" s="2" t="e">
        <f>VLOOKUP(B3511,'Q3'!A:B,2,0)</f>
        <v>#N/A</v>
      </c>
      <c r="U3511" s="2" t="e">
        <f t="shared" si="218"/>
        <v>#N/A</v>
      </c>
      <c r="V3511" s="2" t="e">
        <f>VLOOKUP(B3511,'Q4'!A:B,2,0)</f>
        <v>#N/A</v>
      </c>
      <c r="W3511" s="2" t="e">
        <f t="shared" si="219"/>
        <v>#N/A</v>
      </c>
      <c r="X3511" s="2" t="str">
        <f>VLOOKUP(B3511,Food!A:B,2,0)</f>
        <v>Yes</v>
      </c>
      <c r="Y3511" s="2">
        <f>VLOOKUP(B3511,'Call List'!A:A,1,0)</f>
        <v>14319</v>
      </c>
      <c r="Z3511" s="2" t="e">
        <f>VLOOKUP(B3511,Sheet4!A:A,1,0)</f>
        <v>#N/A</v>
      </c>
    </row>
    <row r="3512" spans="1:26" hidden="1" x14ac:dyDescent="0.2">
      <c r="A3512" s="9">
        <v>3511</v>
      </c>
      <c r="B3512" s="9">
        <v>3612</v>
      </c>
      <c r="C3512" s="9" t="s">
        <v>218</v>
      </c>
      <c r="D3512" s="9" t="s">
        <v>13</v>
      </c>
      <c r="E3512" s="9" t="s">
        <v>18195</v>
      </c>
      <c r="F3512" s="9" t="s">
        <v>18196</v>
      </c>
      <c r="G3512" s="9" t="s">
        <v>18197</v>
      </c>
      <c r="H3512" s="9" t="s">
        <v>25761</v>
      </c>
      <c r="I3512" s="9" t="s">
        <v>9172</v>
      </c>
      <c r="J3512" s="9" t="s">
        <v>18198</v>
      </c>
      <c r="K3512" s="9" t="s">
        <v>25762</v>
      </c>
      <c r="L3512" s="9" t="s">
        <v>18313</v>
      </c>
      <c r="M3512" s="2" t="e">
        <f>VLOOKUP(B3512,'HP List'!A:G,7,0)</f>
        <v>#N/A</v>
      </c>
      <c r="N3512" s="2" t="e">
        <f>VLOOKUP(B3512,'HP List'!A:H,8,0)</f>
        <v>#N/A</v>
      </c>
      <c r="P3512" s="2">
        <f>VLOOKUP(B3512,'Q1'!A:B,2,0)</f>
        <v>5000</v>
      </c>
      <c r="Q3512" s="2" t="str">
        <f t="shared" si="217"/>
        <v>Paid</v>
      </c>
      <c r="R3512" s="2">
        <f>VLOOKUP(B3512,'Q2'!A:B,2,0)</f>
        <v>5000</v>
      </c>
      <c r="S3512" s="2" t="str">
        <f t="shared" si="220"/>
        <v>Paid</v>
      </c>
      <c r="T3512" s="2">
        <f>VLOOKUP(B3512,'Q3'!A:B,2,0)</f>
        <v>6070</v>
      </c>
      <c r="U3512" s="2" t="str">
        <f t="shared" si="218"/>
        <v>Unpaid</v>
      </c>
      <c r="V3512" s="2">
        <f>VLOOKUP(B3512,'Q4'!A:B,2,0)</f>
        <v>74320</v>
      </c>
      <c r="W3512" s="2" t="str">
        <f t="shared" si="219"/>
        <v>Unpaid</v>
      </c>
      <c r="X3512" s="2" t="str">
        <f>VLOOKUP(B3512,Food!A:B,2,0)</f>
        <v>Yes</v>
      </c>
      <c r="Y3512" s="2">
        <f>VLOOKUP(B3512,'Call List'!A:A,1,0)</f>
        <v>3612</v>
      </c>
      <c r="Z3512" s="2" t="e">
        <f>VLOOKUP(B3512,Sheet4!A:A,1,0)</f>
        <v>#N/A</v>
      </c>
    </row>
    <row r="3513" spans="1:26" hidden="1" x14ac:dyDescent="0.2">
      <c r="A3513" s="9">
        <v>3512</v>
      </c>
      <c r="B3513" s="9">
        <v>8616</v>
      </c>
      <c r="C3513" s="9" t="s">
        <v>218</v>
      </c>
      <c r="D3513" s="9" t="s">
        <v>13</v>
      </c>
      <c r="E3513" s="9" t="s">
        <v>17249</v>
      </c>
      <c r="F3513" s="9" t="s">
        <v>3677</v>
      </c>
      <c r="G3513" s="9" t="s">
        <v>3678</v>
      </c>
      <c r="H3513" s="9" t="s">
        <v>22082</v>
      </c>
      <c r="I3513" s="9" t="s">
        <v>2914</v>
      </c>
      <c r="J3513" s="9" t="s">
        <v>17250</v>
      </c>
      <c r="K3513" s="9" t="s">
        <v>22083</v>
      </c>
      <c r="L3513" s="9" t="s">
        <v>18308</v>
      </c>
      <c r="M3513" s="2" t="e">
        <f>VLOOKUP(B3513,'HP List'!A:G,7,0)</f>
        <v>#N/A</v>
      </c>
      <c r="N3513" s="2" t="e">
        <f>VLOOKUP(B3513,'HP List'!A:H,8,0)</f>
        <v>#N/A</v>
      </c>
      <c r="P3513" s="2" t="e">
        <f>VLOOKUP(B3513,'Q1'!A:B,2,0)</f>
        <v>#N/A</v>
      </c>
      <c r="Q3513" s="2" t="e">
        <f t="shared" si="217"/>
        <v>#N/A</v>
      </c>
      <c r="R3513" s="2" t="e">
        <f>VLOOKUP(B3513,'Q2'!A:B,2,0)</f>
        <v>#N/A</v>
      </c>
      <c r="S3513" s="2" t="e">
        <f t="shared" si="220"/>
        <v>#N/A</v>
      </c>
      <c r="T3513" s="2" t="e">
        <f>VLOOKUP(B3513,'Q3'!A:B,2,0)</f>
        <v>#N/A</v>
      </c>
      <c r="U3513" s="2" t="e">
        <f t="shared" si="218"/>
        <v>#N/A</v>
      </c>
      <c r="V3513" s="2">
        <f>VLOOKUP(B3513,'Q4'!A:B,2,0)</f>
        <v>46500</v>
      </c>
      <c r="W3513" s="2" t="str">
        <f t="shared" si="219"/>
        <v>Unpaid</v>
      </c>
      <c r="X3513" s="2" t="e">
        <f>VLOOKUP(B3513,Food!A:B,2,0)</f>
        <v>#N/A</v>
      </c>
      <c r="Y3513" s="2">
        <f>VLOOKUP(B3513,'Call List'!A:A,1,0)</f>
        <v>8616</v>
      </c>
      <c r="Z3513" s="2" t="e">
        <f>VLOOKUP(B3513,Sheet4!A:A,1,0)</f>
        <v>#N/A</v>
      </c>
    </row>
    <row r="3514" spans="1:26" hidden="1" x14ac:dyDescent="0.2">
      <c r="A3514" s="9">
        <v>3513</v>
      </c>
      <c r="B3514" s="9">
        <v>14552</v>
      </c>
      <c r="C3514" s="9" t="s">
        <v>218</v>
      </c>
      <c r="D3514" s="9" t="s">
        <v>13</v>
      </c>
      <c r="E3514" s="9" t="s">
        <v>12254</v>
      </c>
      <c r="F3514" s="9" t="s">
        <v>12255</v>
      </c>
      <c r="G3514" s="9" t="s">
        <v>12256</v>
      </c>
      <c r="H3514" s="9" t="s">
        <v>25763</v>
      </c>
      <c r="I3514" s="9" t="s">
        <v>12257</v>
      </c>
      <c r="J3514" s="9" t="s">
        <v>12258</v>
      </c>
      <c r="K3514" s="9" t="s">
        <v>25764</v>
      </c>
      <c r="L3514" s="9" t="s">
        <v>18289</v>
      </c>
      <c r="M3514" s="2" t="e">
        <f>VLOOKUP(B3514,'HP List'!A:G,7,0)</f>
        <v>#N/A</v>
      </c>
      <c r="N3514" s="2" t="e">
        <f>VLOOKUP(B3514,'HP List'!A:H,8,0)</f>
        <v>#N/A</v>
      </c>
      <c r="P3514" s="2" t="e">
        <f>VLOOKUP(B3514,'Q1'!A:B,2,0)</f>
        <v>#N/A</v>
      </c>
      <c r="Q3514" s="2" t="e">
        <f t="shared" si="217"/>
        <v>#N/A</v>
      </c>
      <c r="R3514" s="2" t="e">
        <f>VLOOKUP(B3514,'Q2'!A:B,2,0)</f>
        <v>#N/A</v>
      </c>
      <c r="S3514" s="2" t="e">
        <f t="shared" si="220"/>
        <v>#N/A</v>
      </c>
      <c r="T3514" s="2" t="e">
        <f>VLOOKUP(B3514,'Q3'!A:B,2,0)</f>
        <v>#N/A</v>
      </c>
      <c r="U3514" s="2" t="e">
        <f t="shared" si="218"/>
        <v>#N/A</v>
      </c>
      <c r="V3514" s="2">
        <f>VLOOKUP(B3514,'Q4'!A:B,2,0)</f>
        <v>41100</v>
      </c>
      <c r="W3514" s="2" t="str">
        <f t="shared" si="219"/>
        <v>Unpaid</v>
      </c>
      <c r="X3514" s="2" t="e">
        <f>VLOOKUP(B3514,Food!A:B,2,0)</f>
        <v>#N/A</v>
      </c>
      <c r="Y3514" s="2">
        <f>VLOOKUP(B3514,'Call List'!A:A,1,0)</f>
        <v>14552</v>
      </c>
      <c r="Z3514" s="2" t="e">
        <f>VLOOKUP(B3514,Sheet4!A:A,1,0)</f>
        <v>#N/A</v>
      </c>
    </row>
    <row r="3515" spans="1:26" hidden="1" x14ac:dyDescent="0.2">
      <c r="A3515" s="9">
        <v>3514</v>
      </c>
      <c r="B3515" s="9">
        <v>4956</v>
      </c>
      <c r="C3515" s="9" t="s">
        <v>218</v>
      </c>
      <c r="D3515" s="9" t="s">
        <v>13</v>
      </c>
      <c r="E3515" s="9" t="s">
        <v>17417</v>
      </c>
      <c r="F3515" s="9" t="s">
        <v>17418</v>
      </c>
      <c r="G3515" s="9" t="s">
        <v>17419</v>
      </c>
      <c r="H3515" s="9" t="s">
        <v>17420</v>
      </c>
      <c r="I3515" s="9" t="s">
        <v>17421</v>
      </c>
      <c r="J3515" s="9" t="s">
        <v>17422</v>
      </c>
      <c r="K3515" s="9" t="s">
        <v>25765</v>
      </c>
      <c r="L3515" s="9" t="s">
        <v>18312</v>
      </c>
      <c r="M3515" s="2" t="e">
        <f>VLOOKUP(B3515,'HP List'!A:G,7,0)</f>
        <v>#N/A</v>
      </c>
      <c r="N3515" s="2" t="e">
        <f>VLOOKUP(B3515,'HP List'!A:H,8,0)</f>
        <v>#N/A</v>
      </c>
      <c r="P3515" s="2" t="e">
        <f>VLOOKUP(B3515,'Q1'!A:B,2,0)</f>
        <v>#N/A</v>
      </c>
      <c r="Q3515" s="2" t="e">
        <f t="shared" si="217"/>
        <v>#N/A</v>
      </c>
      <c r="R3515" s="2" t="e">
        <f>VLOOKUP(B3515,'Q2'!A:B,2,0)</f>
        <v>#N/A</v>
      </c>
      <c r="S3515" s="2" t="e">
        <f t="shared" si="220"/>
        <v>#N/A</v>
      </c>
      <c r="T3515" s="2" t="e">
        <f>VLOOKUP(B3515,'Q3'!A:B,2,0)</f>
        <v>#N/A</v>
      </c>
      <c r="U3515" s="2" t="e">
        <f t="shared" si="218"/>
        <v>#N/A</v>
      </c>
      <c r="V3515" s="2" t="e">
        <f>VLOOKUP(B3515,'Q4'!A:B,2,0)</f>
        <v>#N/A</v>
      </c>
      <c r="W3515" s="2" t="e">
        <f t="shared" si="219"/>
        <v>#N/A</v>
      </c>
      <c r="X3515" s="2" t="e">
        <f>VLOOKUP(B3515,Food!A:B,2,0)</f>
        <v>#N/A</v>
      </c>
      <c r="Y3515" s="2">
        <f>VLOOKUP(B3515,'Call List'!A:A,1,0)</f>
        <v>4956</v>
      </c>
      <c r="Z3515" s="2" t="e">
        <f>VLOOKUP(B3515,Sheet4!A:A,1,0)</f>
        <v>#N/A</v>
      </c>
    </row>
    <row r="3516" spans="1:26" hidden="1" x14ac:dyDescent="0.2">
      <c r="A3516" s="9">
        <v>3515</v>
      </c>
      <c r="B3516" s="9">
        <v>13032</v>
      </c>
      <c r="C3516" s="9" t="s">
        <v>218</v>
      </c>
      <c r="D3516" s="9" t="s">
        <v>13</v>
      </c>
      <c r="E3516" s="9" t="s">
        <v>17251</v>
      </c>
      <c r="F3516" s="9" t="s">
        <v>17252</v>
      </c>
      <c r="G3516" s="9" t="s">
        <v>17253</v>
      </c>
      <c r="H3516" s="9" t="s">
        <v>25766</v>
      </c>
      <c r="I3516" s="9" t="s">
        <v>17254</v>
      </c>
      <c r="J3516" s="9" t="s">
        <v>17255</v>
      </c>
      <c r="K3516" s="9" t="s">
        <v>25767</v>
      </c>
      <c r="L3516" s="9" t="s">
        <v>18294</v>
      </c>
      <c r="M3516" s="2" t="e">
        <f>VLOOKUP(B3516,'HP List'!A:G,7,0)</f>
        <v>#N/A</v>
      </c>
      <c r="N3516" s="2" t="e">
        <f>VLOOKUP(B3516,'HP List'!A:H,8,0)</f>
        <v>#N/A</v>
      </c>
      <c r="P3516" s="2" t="e">
        <f>VLOOKUP(B3516,'Q1'!A:B,2,0)</f>
        <v>#N/A</v>
      </c>
      <c r="Q3516" s="2" t="e">
        <f t="shared" si="217"/>
        <v>#N/A</v>
      </c>
      <c r="R3516" s="2" t="e">
        <f>VLOOKUP(B3516,'Q2'!A:B,2,0)</f>
        <v>#N/A</v>
      </c>
      <c r="S3516" s="2" t="e">
        <f t="shared" si="220"/>
        <v>#N/A</v>
      </c>
      <c r="T3516" s="2" t="e">
        <f>VLOOKUP(B3516,'Q3'!A:B,2,0)</f>
        <v>#N/A</v>
      </c>
      <c r="U3516" s="2" t="e">
        <f t="shared" si="218"/>
        <v>#N/A</v>
      </c>
      <c r="V3516" s="2">
        <f>VLOOKUP(B3516,'Q4'!A:B,2,0)</f>
        <v>46650</v>
      </c>
      <c r="W3516" s="2" t="str">
        <f t="shared" si="219"/>
        <v>Unpaid</v>
      </c>
      <c r="X3516" s="2" t="str">
        <f>VLOOKUP(B3516,Food!A:B,2,0)</f>
        <v>Yes</v>
      </c>
      <c r="Y3516" s="2">
        <f>VLOOKUP(B3516,'Call List'!A:A,1,0)</f>
        <v>13032</v>
      </c>
      <c r="Z3516" s="2" t="e">
        <f>VLOOKUP(B3516,Sheet4!A:A,1,0)</f>
        <v>#N/A</v>
      </c>
    </row>
    <row r="3517" spans="1:26" hidden="1" x14ac:dyDescent="0.2">
      <c r="A3517" s="9">
        <v>3516</v>
      </c>
      <c r="B3517" s="9">
        <v>14585</v>
      </c>
      <c r="C3517" s="9" t="s">
        <v>218</v>
      </c>
      <c r="D3517" s="9" t="s">
        <v>13</v>
      </c>
      <c r="E3517" s="9" t="s">
        <v>12259</v>
      </c>
      <c r="F3517" s="9" t="s">
        <v>12260</v>
      </c>
      <c r="G3517" s="9" t="s">
        <v>12261</v>
      </c>
      <c r="H3517" s="9" t="s">
        <v>25768</v>
      </c>
      <c r="I3517" s="9" t="s">
        <v>12262</v>
      </c>
      <c r="J3517" s="9" t="s">
        <v>12261</v>
      </c>
      <c r="K3517" s="9" t="s">
        <v>25769</v>
      </c>
      <c r="L3517" s="9" t="s">
        <v>18289</v>
      </c>
      <c r="M3517" s="2" t="e">
        <f>VLOOKUP(B3517,'HP List'!A:G,7,0)</f>
        <v>#N/A</v>
      </c>
      <c r="N3517" s="2" t="e">
        <f>VLOOKUP(B3517,'HP List'!A:H,8,0)</f>
        <v>#N/A</v>
      </c>
      <c r="P3517" s="2" t="e">
        <f>VLOOKUP(B3517,'Q1'!A:B,2,0)</f>
        <v>#N/A</v>
      </c>
      <c r="Q3517" s="2" t="e">
        <f t="shared" si="217"/>
        <v>#N/A</v>
      </c>
      <c r="R3517" s="2" t="e">
        <f>VLOOKUP(B3517,'Q2'!A:B,2,0)</f>
        <v>#N/A</v>
      </c>
      <c r="S3517" s="2" t="e">
        <f t="shared" si="220"/>
        <v>#N/A</v>
      </c>
      <c r="T3517" s="2" t="e">
        <f>VLOOKUP(B3517,'Q3'!A:B,2,0)</f>
        <v>#N/A</v>
      </c>
      <c r="U3517" s="2" t="e">
        <f t="shared" si="218"/>
        <v>#N/A</v>
      </c>
      <c r="V3517" s="2" t="e">
        <f>VLOOKUP(B3517,'Q4'!A:B,2,0)</f>
        <v>#N/A</v>
      </c>
      <c r="W3517" s="2" t="e">
        <f t="shared" si="219"/>
        <v>#N/A</v>
      </c>
      <c r="X3517" s="2" t="e">
        <f>VLOOKUP(B3517,Food!A:B,2,0)</f>
        <v>#N/A</v>
      </c>
      <c r="Y3517" s="2">
        <f>VLOOKUP(B3517,'Call List'!A:A,1,0)</f>
        <v>14585</v>
      </c>
      <c r="Z3517" s="2" t="e">
        <f>VLOOKUP(B3517,Sheet4!A:A,1,0)</f>
        <v>#N/A</v>
      </c>
    </row>
    <row r="3518" spans="1:26" hidden="1" x14ac:dyDescent="0.2">
      <c r="A3518" s="9">
        <v>3517</v>
      </c>
      <c r="B3518" s="9">
        <v>14295</v>
      </c>
      <c r="C3518" s="9" t="s">
        <v>218</v>
      </c>
      <c r="D3518" s="9" t="s">
        <v>13</v>
      </c>
      <c r="E3518" s="9" t="s">
        <v>12263</v>
      </c>
      <c r="F3518" s="9" t="s">
        <v>12264</v>
      </c>
      <c r="G3518" s="9" t="s">
        <v>12265</v>
      </c>
      <c r="H3518" s="9" t="s">
        <v>25772</v>
      </c>
      <c r="I3518" s="9" t="s">
        <v>18723</v>
      </c>
      <c r="J3518" s="9" t="s">
        <v>12266</v>
      </c>
      <c r="K3518" s="9" t="s">
        <v>25773</v>
      </c>
      <c r="L3518" s="9" t="s">
        <v>18289</v>
      </c>
      <c r="M3518" s="2" t="e">
        <f>VLOOKUP(B3518,'HP List'!A:G,7,0)</f>
        <v>#N/A</v>
      </c>
      <c r="N3518" s="2" t="e">
        <f>VLOOKUP(B3518,'HP List'!A:H,8,0)</f>
        <v>#N/A</v>
      </c>
      <c r="P3518" s="2" t="e">
        <f>VLOOKUP(B3518,'Q1'!A:B,2,0)</f>
        <v>#N/A</v>
      </c>
      <c r="Q3518" s="2" t="e">
        <f t="shared" si="217"/>
        <v>#N/A</v>
      </c>
      <c r="R3518" s="2" t="e">
        <f>VLOOKUP(B3518,'Q2'!A:B,2,0)</f>
        <v>#N/A</v>
      </c>
      <c r="S3518" s="2" t="e">
        <f t="shared" si="220"/>
        <v>#N/A</v>
      </c>
      <c r="T3518" s="2" t="e">
        <f>VLOOKUP(B3518,'Q3'!A:B,2,0)</f>
        <v>#N/A</v>
      </c>
      <c r="U3518" s="2" t="e">
        <f t="shared" si="218"/>
        <v>#N/A</v>
      </c>
      <c r="V3518" s="2" t="e">
        <f>VLOOKUP(B3518,'Q4'!A:B,2,0)</f>
        <v>#N/A</v>
      </c>
      <c r="W3518" s="2" t="e">
        <f t="shared" si="219"/>
        <v>#N/A</v>
      </c>
      <c r="X3518" s="2" t="e">
        <f>VLOOKUP(B3518,Food!A:B,2,0)</f>
        <v>#N/A</v>
      </c>
      <c r="Y3518" s="2">
        <f>VLOOKUP(B3518,'Call List'!A:A,1,0)</f>
        <v>14295</v>
      </c>
      <c r="Z3518" s="2" t="e">
        <f>VLOOKUP(B3518,Sheet4!A:A,1,0)</f>
        <v>#N/A</v>
      </c>
    </row>
    <row r="3519" spans="1:26" hidden="1" x14ac:dyDescent="0.2">
      <c r="A3519" s="9">
        <v>3518</v>
      </c>
      <c r="B3519" s="9">
        <v>14716</v>
      </c>
      <c r="C3519" s="9" t="s">
        <v>218</v>
      </c>
      <c r="D3519" s="9" t="s">
        <v>13</v>
      </c>
      <c r="E3519" s="9" t="s">
        <v>12267</v>
      </c>
      <c r="F3519" s="9" t="s">
        <v>7380</v>
      </c>
      <c r="G3519" s="9" t="s">
        <v>12268</v>
      </c>
      <c r="H3519" s="9" t="s">
        <v>25774</v>
      </c>
      <c r="I3519" s="9" t="s">
        <v>12269</v>
      </c>
      <c r="J3519" s="9" t="s">
        <v>19078</v>
      </c>
      <c r="K3519" s="9" t="s">
        <v>25775</v>
      </c>
      <c r="L3519" s="9" t="s">
        <v>18289</v>
      </c>
      <c r="M3519" s="2" t="e">
        <f>VLOOKUP(B3519,'HP List'!A:G,7,0)</f>
        <v>#N/A</v>
      </c>
      <c r="N3519" s="2" t="e">
        <f>VLOOKUP(B3519,'HP List'!A:H,8,0)</f>
        <v>#N/A</v>
      </c>
      <c r="P3519" s="2" t="e">
        <f>VLOOKUP(B3519,'Q1'!A:B,2,0)</f>
        <v>#N/A</v>
      </c>
      <c r="Q3519" s="2" t="e">
        <f t="shared" si="217"/>
        <v>#N/A</v>
      </c>
      <c r="R3519" s="2">
        <f>VLOOKUP(B3519,'Q2'!A:B,2,0)</f>
        <v>320</v>
      </c>
      <c r="S3519" s="2" t="str">
        <f t="shared" si="220"/>
        <v>Paid</v>
      </c>
      <c r="T3519" s="2">
        <f>VLOOKUP(B3519,'Q3'!A:B,2,0)</f>
        <v>320</v>
      </c>
      <c r="U3519" s="2" t="str">
        <f t="shared" si="218"/>
        <v>Paid</v>
      </c>
      <c r="V3519" s="2">
        <f>VLOOKUP(B3519,'Q4'!A:B,2,0)</f>
        <v>320</v>
      </c>
      <c r="W3519" s="2" t="str">
        <f t="shared" si="219"/>
        <v>Paid</v>
      </c>
      <c r="X3519" s="2" t="e">
        <f>VLOOKUP(B3519,Food!A:B,2,0)</f>
        <v>#N/A</v>
      </c>
      <c r="Y3519" s="2">
        <f>VLOOKUP(B3519,'Call List'!A:A,1,0)</f>
        <v>14716</v>
      </c>
      <c r="Z3519" s="2" t="e">
        <f>VLOOKUP(B3519,Sheet4!A:A,1,0)</f>
        <v>#N/A</v>
      </c>
    </row>
    <row r="3520" spans="1:26" hidden="1" x14ac:dyDescent="0.2">
      <c r="A3520" s="9">
        <v>3519</v>
      </c>
      <c r="B3520" s="9">
        <v>14282</v>
      </c>
      <c r="C3520" s="9" t="s">
        <v>218</v>
      </c>
      <c r="D3520" s="9" t="s">
        <v>13</v>
      </c>
      <c r="E3520" s="9" t="s">
        <v>12270</v>
      </c>
      <c r="F3520" s="9" t="s">
        <v>12271</v>
      </c>
      <c r="G3520" s="9" t="s">
        <v>12272</v>
      </c>
      <c r="H3520" s="9" t="s">
        <v>25776</v>
      </c>
      <c r="I3520" s="9" t="s">
        <v>12273</v>
      </c>
      <c r="J3520" s="9" t="s">
        <v>12274</v>
      </c>
      <c r="K3520" s="9" t="s">
        <v>25777</v>
      </c>
      <c r="L3520" s="9" t="s">
        <v>18289</v>
      </c>
      <c r="M3520" s="2" t="e">
        <f>VLOOKUP(B3520,'HP List'!A:G,7,0)</f>
        <v>#N/A</v>
      </c>
      <c r="N3520" s="2" t="e">
        <f>VLOOKUP(B3520,'HP List'!A:H,8,0)</f>
        <v>#N/A</v>
      </c>
      <c r="P3520" s="2" t="e">
        <f>VLOOKUP(B3520,'Q1'!A:B,2,0)</f>
        <v>#N/A</v>
      </c>
      <c r="Q3520" s="2" t="e">
        <f t="shared" si="217"/>
        <v>#N/A</v>
      </c>
      <c r="R3520" s="2" t="e">
        <f>VLOOKUP(B3520,'Q2'!A:B,2,0)</f>
        <v>#N/A</v>
      </c>
      <c r="S3520" s="2" t="e">
        <f t="shared" si="220"/>
        <v>#N/A</v>
      </c>
      <c r="T3520" s="2" t="e">
        <f>VLOOKUP(B3520,'Q3'!A:B,2,0)</f>
        <v>#N/A</v>
      </c>
      <c r="U3520" s="2" t="e">
        <f t="shared" si="218"/>
        <v>#N/A</v>
      </c>
      <c r="V3520" s="2">
        <f>VLOOKUP(B3520,'Q4'!A:B,2,0)</f>
        <v>68598</v>
      </c>
      <c r="W3520" s="2" t="str">
        <f t="shared" si="219"/>
        <v>Unpaid</v>
      </c>
      <c r="X3520" s="2" t="str">
        <f>VLOOKUP(B3520,Food!A:B,2,0)</f>
        <v>Yes</v>
      </c>
      <c r="Y3520" s="2">
        <f>VLOOKUP(B3520,'Call List'!A:A,1,0)</f>
        <v>14282</v>
      </c>
      <c r="Z3520" s="2" t="e">
        <f>VLOOKUP(B3520,Sheet4!A:A,1,0)</f>
        <v>#N/A</v>
      </c>
    </row>
    <row r="3521" spans="1:26" hidden="1" x14ac:dyDescent="0.2">
      <c r="A3521" s="9">
        <v>3520</v>
      </c>
      <c r="B3521" s="9">
        <v>12407</v>
      </c>
      <c r="C3521" s="9" t="s">
        <v>218</v>
      </c>
      <c r="D3521" s="9" t="s">
        <v>13</v>
      </c>
      <c r="E3521" s="9" t="s">
        <v>17698</v>
      </c>
      <c r="F3521" s="9" t="s">
        <v>17699</v>
      </c>
      <c r="G3521" s="9" t="s">
        <v>17700</v>
      </c>
      <c r="H3521" s="9" t="s">
        <v>25778</v>
      </c>
      <c r="I3521" s="9" t="s">
        <v>17701</v>
      </c>
      <c r="J3521" s="9" t="s">
        <v>17702</v>
      </c>
      <c r="K3521" s="9" t="s">
        <v>25779</v>
      </c>
      <c r="L3521" s="9" t="s">
        <v>18294</v>
      </c>
      <c r="M3521" s="2" t="e">
        <f>VLOOKUP(B3521,'HP List'!A:G,7,0)</f>
        <v>#N/A</v>
      </c>
      <c r="N3521" s="2" t="e">
        <f>VLOOKUP(B3521,'HP List'!A:H,8,0)</f>
        <v>#N/A</v>
      </c>
      <c r="P3521" s="2" t="e">
        <f>VLOOKUP(B3521,'Q1'!A:B,2,0)</f>
        <v>#N/A</v>
      </c>
      <c r="Q3521" s="2" t="e">
        <f t="shared" si="217"/>
        <v>#N/A</v>
      </c>
      <c r="R3521" s="2" t="e">
        <f>VLOOKUP(B3521,'Q2'!A:B,2,0)</f>
        <v>#N/A</v>
      </c>
      <c r="S3521" s="2" t="e">
        <f t="shared" si="220"/>
        <v>#N/A</v>
      </c>
      <c r="T3521" s="2" t="e">
        <f>VLOOKUP(B3521,'Q3'!A:B,2,0)</f>
        <v>#N/A</v>
      </c>
      <c r="U3521" s="2" t="e">
        <f t="shared" si="218"/>
        <v>#N/A</v>
      </c>
      <c r="V3521" s="2">
        <f>VLOOKUP(B3521,'Q4'!A:B,2,0)</f>
        <v>64200</v>
      </c>
      <c r="W3521" s="2" t="str">
        <f t="shared" si="219"/>
        <v>Unpaid</v>
      </c>
      <c r="X3521" s="2" t="str">
        <f>VLOOKUP(B3521,Food!A:B,2,0)</f>
        <v>Yes</v>
      </c>
      <c r="Y3521" s="2">
        <f>VLOOKUP(B3521,'Call List'!A:A,1,0)</f>
        <v>12407</v>
      </c>
      <c r="Z3521" s="2" t="e">
        <f>VLOOKUP(B3521,Sheet4!A:A,1,0)</f>
        <v>#N/A</v>
      </c>
    </row>
    <row r="3522" spans="1:26" hidden="1" x14ac:dyDescent="0.2">
      <c r="A3522" s="9">
        <v>3521</v>
      </c>
      <c r="B3522" s="9">
        <v>14288</v>
      </c>
      <c r="C3522" s="9" t="s">
        <v>218</v>
      </c>
      <c r="D3522" s="9" t="s">
        <v>13</v>
      </c>
      <c r="E3522" s="9" t="s">
        <v>12275</v>
      </c>
      <c r="F3522" s="9" t="s">
        <v>12276</v>
      </c>
      <c r="G3522" s="9" t="s">
        <v>12277</v>
      </c>
      <c r="H3522" s="9" t="s">
        <v>25780</v>
      </c>
      <c r="I3522" s="9" t="s">
        <v>12278</v>
      </c>
      <c r="J3522" s="9" t="s">
        <v>12279</v>
      </c>
      <c r="K3522" s="9" t="s">
        <v>25781</v>
      </c>
      <c r="L3522" s="9" t="s">
        <v>18289</v>
      </c>
      <c r="M3522" s="2" t="e">
        <f>VLOOKUP(B3522,'HP List'!A:G,7,0)</f>
        <v>#N/A</v>
      </c>
      <c r="N3522" s="2" t="e">
        <f>VLOOKUP(B3522,'HP List'!A:H,8,0)</f>
        <v>#N/A</v>
      </c>
      <c r="P3522" s="2" t="e">
        <f>VLOOKUP(B3522,'Q1'!A:B,2,0)</f>
        <v>#N/A</v>
      </c>
      <c r="Q3522" s="2" t="e">
        <f t="shared" ref="Q3522:Q3585" si="221">IF(P3522&gt;5000,"Unpaid","Paid")</f>
        <v>#N/A</v>
      </c>
      <c r="R3522" s="2" t="e">
        <f>VLOOKUP(B3522,'Q2'!A:B,2,0)</f>
        <v>#N/A</v>
      </c>
      <c r="S3522" s="2" t="e">
        <f t="shared" si="220"/>
        <v>#N/A</v>
      </c>
      <c r="T3522" s="2" t="e">
        <f>VLOOKUP(B3522,'Q3'!A:B,2,0)</f>
        <v>#N/A</v>
      </c>
      <c r="U3522" s="2" t="e">
        <f t="shared" si="218"/>
        <v>#N/A</v>
      </c>
      <c r="V3522" s="2">
        <f>VLOOKUP(B3522,'Q4'!A:B,2,0)</f>
        <v>39629</v>
      </c>
      <c r="W3522" s="2" t="str">
        <f t="shared" si="219"/>
        <v>Unpaid</v>
      </c>
      <c r="X3522" s="2" t="str">
        <f>VLOOKUP(B3522,Food!A:B,2,0)</f>
        <v>Yes</v>
      </c>
      <c r="Y3522" s="2">
        <f>VLOOKUP(B3522,'Call List'!A:A,1,0)</f>
        <v>14288</v>
      </c>
      <c r="Z3522" s="2" t="e">
        <f>VLOOKUP(B3522,Sheet4!A:A,1,0)</f>
        <v>#N/A</v>
      </c>
    </row>
    <row r="3523" spans="1:26" hidden="1" x14ac:dyDescent="0.2">
      <c r="A3523" s="9">
        <v>3522</v>
      </c>
      <c r="B3523" s="9">
        <v>14292</v>
      </c>
      <c r="C3523" s="9" t="s">
        <v>218</v>
      </c>
      <c r="D3523" s="9" t="s">
        <v>13</v>
      </c>
      <c r="E3523" s="9" t="s">
        <v>12280</v>
      </c>
      <c r="F3523" s="9" t="s">
        <v>12281</v>
      </c>
      <c r="G3523" s="9" t="s">
        <v>12282</v>
      </c>
      <c r="H3523" s="9" t="s">
        <v>25782</v>
      </c>
      <c r="I3523" s="9" t="s">
        <v>12283</v>
      </c>
      <c r="J3523" s="9" t="s">
        <v>12282</v>
      </c>
      <c r="K3523" s="9" t="s">
        <v>25783</v>
      </c>
      <c r="L3523" s="9" t="s">
        <v>18289</v>
      </c>
      <c r="M3523" s="2" t="e">
        <f>VLOOKUP(B3523,'HP List'!A:G,7,0)</f>
        <v>#N/A</v>
      </c>
      <c r="N3523" s="2" t="e">
        <f>VLOOKUP(B3523,'HP List'!A:H,8,0)</f>
        <v>#N/A</v>
      </c>
      <c r="P3523" s="2" t="e">
        <f>VLOOKUP(B3523,'Q1'!A:B,2,0)</f>
        <v>#N/A</v>
      </c>
      <c r="Q3523" s="2" t="e">
        <f t="shared" si="221"/>
        <v>#N/A</v>
      </c>
      <c r="R3523" s="2">
        <f>VLOOKUP(B3523,'Q2'!A:B,2,0)</f>
        <v>320</v>
      </c>
      <c r="S3523" s="2" t="str">
        <f t="shared" si="220"/>
        <v>Paid</v>
      </c>
      <c r="T3523" s="2">
        <f>VLOOKUP(B3523,'Q3'!A:B,2,0)</f>
        <v>320</v>
      </c>
      <c r="U3523" s="2" t="str">
        <f t="shared" ref="U3523:U3586" si="222">IF(T3523&gt;5000,"Unpaid","Paid")</f>
        <v>Paid</v>
      </c>
      <c r="V3523" s="2">
        <f>VLOOKUP(B3523,'Q4'!A:B,2,0)</f>
        <v>320</v>
      </c>
      <c r="W3523" s="2" t="str">
        <f t="shared" ref="W3523:W3586" si="223">IF(V3523&gt;5000,"Unpaid","Paid")</f>
        <v>Paid</v>
      </c>
      <c r="X3523" s="2" t="str">
        <f>VLOOKUP(B3523,Food!A:B,2,0)</f>
        <v>Yes</v>
      </c>
      <c r="Y3523" s="2">
        <f>VLOOKUP(B3523,'Call List'!A:A,1,0)</f>
        <v>14292</v>
      </c>
      <c r="Z3523" s="2" t="e">
        <f>VLOOKUP(B3523,Sheet4!A:A,1,0)</f>
        <v>#N/A</v>
      </c>
    </row>
    <row r="3524" spans="1:26" hidden="1" x14ac:dyDescent="0.2">
      <c r="A3524" s="9">
        <v>3523</v>
      </c>
      <c r="B3524" s="9">
        <v>14511</v>
      </c>
      <c r="C3524" s="9" t="s">
        <v>218</v>
      </c>
      <c r="D3524" s="9" t="s">
        <v>13</v>
      </c>
      <c r="E3524" s="9" t="s">
        <v>12288</v>
      </c>
      <c r="F3524" s="9" t="s">
        <v>12289</v>
      </c>
      <c r="G3524" s="9" t="s">
        <v>12290</v>
      </c>
      <c r="H3524" s="9" t="s">
        <v>25784</v>
      </c>
      <c r="I3524" s="9" t="s">
        <v>12291</v>
      </c>
      <c r="J3524" s="9" t="s">
        <v>18724</v>
      </c>
      <c r="K3524" s="9" t="s">
        <v>25785</v>
      </c>
      <c r="L3524" s="9" t="s">
        <v>18289</v>
      </c>
      <c r="M3524" s="2" t="e">
        <f>VLOOKUP(B3524,'HP List'!A:G,7,0)</f>
        <v>#N/A</v>
      </c>
      <c r="N3524" s="2" t="e">
        <f>VLOOKUP(B3524,'HP List'!A:H,8,0)</f>
        <v>#N/A</v>
      </c>
      <c r="P3524" s="2" t="e">
        <f>VLOOKUP(B3524,'Q1'!A:B,2,0)</f>
        <v>#N/A</v>
      </c>
      <c r="Q3524" s="2" t="e">
        <f t="shared" si="221"/>
        <v>#N/A</v>
      </c>
      <c r="R3524" s="2" t="e">
        <f>VLOOKUP(B3524,'Q2'!A:B,2,0)</f>
        <v>#N/A</v>
      </c>
      <c r="S3524" s="2" t="e">
        <f t="shared" si="220"/>
        <v>#N/A</v>
      </c>
      <c r="T3524" s="2" t="e">
        <f>VLOOKUP(B3524,'Q3'!A:B,2,0)</f>
        <v>#N/A</v>
      </c>
      <c r="U3524" s="2" t="e">
        <f t="shared" si="222"/>
        <v>#N/A</v>
      </c>
      <c r="V3524" s="2">
        <f>VLOOKUP(B3524,'Q4'!A:B,2,0)</f>
        <v>50317</v>
      </c>
      <c r="W3524" s="2" t="str">
        <f t="shared" si="223"/>
        <v>Unpaid</v>
      </c>
      <c r="X3524" s="2" t="e">
        <f>VLOOKUP(B3524,Food!A:B,2,0)</f>
        <v>#N/A</v>
      </c>
      <c r="Y3524" s="2">
        <f>VLOOKUP(B3524,'Call List'!A:A,1,0)</f>
        <v>14511</v>
      </c>
      <c r="Z3524" s="2" t="e">
        <f>VLOOKUP(B3524,Sheet4!A:A,1,0)</f>
        <v>#N/A</v>
      </c>
    </row>
    <row r="3525" spans="1:26" hidden="1" x14ac:dyDescent="0.2">
      <c r="A3525" s="9">
        <v>3524</v>
      </c>
      <c r="B3525" s="9">
        <v>14903</v>
      </c>
      <c r="C3525" s="9" t="s">
        <v>218</v>
      </c>
      <c r="D3525" s="9" t="s">
        <v>13</v>
      </c>
      <c r="E3525" s="9" t="s">
        <v>18022</v>
      </c>
      <c r="F3525" s="9" t="s">
        <v>18023</v>
      </c>
      <c r="G3525" s="9" t="s">
        <v>18024</v>
      </c>
      <c r="H3525" s="9" t="s">
        <v>25786</v>
      </c>
      <c r="I3525" s="9" t="s">
        <v>19079</v>
      </c>
      <c r="J3525" s="9" t="s">
        <v>18024</v>
      </c>
      <c r="K3525" s="9" t="s">
        <v>25787</v>
      </c>
      <c r="L3525" s="9" t="s">
        <v>18289</v>
      </c>
      <c r="M3525" s="2" t="e">
        <f>VLOOKUP(B3525,'HP List'!A:G,7,0)</f>
        <v>#N/A</v>
      </c>
      <c r="N3525" s="2" t="e">
        <f>VLOOKUP(B3525,'HP List'!A:H,8,0)</f>
        <v>#N/A</v>
      </c>
      <c r="P3525" s="2" t="e">
        <f>VLOOKUP(B3525,'Q1'!A:B,2,0)</f>
        <v>#N/A</v>
      </c>
      <c r="Q3525" s="2" t="e">
        <f t="shared" si="221"/>
        <v>#N/A</v>
      </c>
      <c r="R3525" s="2" t="e">
        <f>VLOOKUP(B3525,'Q2'!A:B,2,0)</f>
        <v>#N/A</v>
      </c>
      <c r="S3525" s="2" t="e">
        <f t="shared" si="220"/>
        <v>#N/A</v>
      </c>
      <c r="T3525" s="2" t="e">
        <f>VLOOKUP(B3525,'Q3'!A:B,2,0)</f>
        <v>#N/A</v>
      </c>
      <c r="U3525" s="2" t="e">
        <f t="shared" si="222"/>
        <v>#N/A</v>
      </c>
      <c r="V3525" s="2" t="e">
        <f>VLOOKUP(B3525,'Q4'!A:B,2,0)</f>
        <v>#N/A</v>
      </c>
      <c r="W3525" s="2" t="e">
        <f t="shared" si="223"/>
        <v>#N/A</v>
      </c>
      <c r="X3525" s="2" t="e">
        <f>VLOOKUP(B3525,Food!A:B,2,0)</f>
        <v>#N/A</v>
      </c>
      <c r="Y3525" s="2">
        <f>VLOOKUP(B3525,'Call List'!A:A,1,0)</f>
        <v>14903</v>
      </c>
      <c r="Z3525" s="2" t="e">
        <f>VLOOKUP(B3525,Sheet4!A:A,1,0)</f>
        <v>#N/A</v>
      </c>
    </row>
    <row r="3526" spans="1:26" hidden="1" x14ac:dyDescent="0.2">
      <c r="A3526" s="9">
        <v>3525</v>
      </c>
      <c r="B3526" s="9">
        <v>14505</v>
      </c>
      <c r="C3526" s="9" t="s">
        <v>218</v>
      </c>
      <c r="D3526" s="9" t="s">
        <v>13</v>
      </c>
      <c r="E3526" s="9" t="s">
        <v>12292</v>
      </c>
      <c r="F3526" s="9" t="s">
        <v>12293</v>
      </c>
      <c r="G3526" s="9" t="s">
        <v>12294</v>
      </c>
      <c r="H3526" s="9" t="s">
        <v>25788</v>
      </c>
      <c r="I3526" s="9" t="s">
        <v>12295</v>
      </c>
      <c r="J3526" s="9" t="s">
        <v>12296</v>
      </c>
      <c r="K3526" s="9" t="s">
        <v>25789</v>
      </c>
      <c r="L3526" s="9" t="s">
        <v>18289</v>
      </c>
      <c r="M3526" s="2" t="e">
        <f>VLOOKUP(B3526,'HP List'!A:G,7,0)</f>
        <v>#N/A</v>
      </c>
      <c r="N3526" s="2" t="e">
        <f>VLOOKUP(B3526,'HP List'!A:H,8,0)</f>
        <v>#N/A</v>
      </c>
      <c r="P3526" s="2" t="e">
        <f>VLOOKUP(B3526,'Q1'!A:B,2,0)</f>
        <v>#N/A</v>
      </c>
      <c r="Q3526" s="2" t="e">
        <f t="shared" si="221"/>
        <v>#N/A</v>
      </c>
      <c r="R3526" s="2" t="e">
        <f>VLOOKUP(B3526,'Q2'!A:B,2,0)</f>
        <v>#N/A</v>
      </c>
      <c r="S3526" s="2" t="e">
        <f t="shared" si="220"/>
        <v>#N/A</v>
      </c>
      <c r="T3526" s="2" t="e">
        <f>VLOOKUP(B3526,'Q3'!A:B,2,0)</f>
        <v>#N/A</v>
      </c>
      <c r="U3526" s="2" t="e">
        <f t="shared" si="222"/>
        <v>#N/A</v>
      </c>
      <c r="V3526" s="2" t="e">
        <f>VLOOKUP(B3526,'Q4'!A:B,2,0)</f>
        <v>#N/A</v>
      </c>
      <c r="W3526" s="2" t="e">
        <f t="shared" si="223"/>
        <v>#N/A</v>
      </c>
      <c r="X3526" s="2" t="str">
        <f>VLOOKUP(B3526,Food!A:B,2,0)</f>
        <v>Yes</v>
      </c>
      <c r="Y3526" s="2">
        <f>VLOOKUP(B3526,'Call List'!A:A,1,0)</f>
        <v>14505</v>
      </c>
      <c r="Z3526" s="2" t="e">
        <f>VLOOKUP(B3526,Sheet4!A:A,1,0)</f>
        <v>#N/A</v>
      </c>
    </row>
    <row r="3527" spans="1:26" hidden="1" x14ac:dyDescent="0.2">
      <c r="A3527" s="9">
        <v>3526</v>
      </c>
      <c r="B3527" s="9">
        <v>3105</v>
      </c>
      <c r="C3527" s="9" t="s">
        <v>218</v>
      </c>
      <c r="D3527" s="9" t="s">
        <v>13</v>
      </c>
      <c r="E3527" s="9" t="s">
        <v>17258</v>
      </c>
      <c r="F3527" s="9" t="s">
        <v>17259</v>
      </c>
      <c r="G3527" s="9" t="s">
        <v>17260</v>
      </c>
      <c r="H3527" s="9" t="s">
        <v>25790</v>
      </c>
      <c r="I3527" s="9" t="s">
        <v>17261</v>
      </c>
      <c r="J3527" s="9" t="s">
        <v>17262</v>
      </c>
      <c r="K3527" s="9" t="s">
        <v>25791</v>
      </c>
      <c r="L3527" s="9" t="s">
        <v>18313</v>
      </c>
      <c r="M3527" s="2" t="e">
        <f>VLOOKUP(B3527,'HP List'!A:G,7,0)</f>
        <v>#N/A</v>
      </c>
      <c r="N3527" s="2" t="e">
        <f>VLOOKUP(B3527,'HP List'!A:H,8,0)</f>
        <v>#N/A</v>
      </c>
      <c r="P3527" s="2" t="e">
        <f>VLOOKUP(B3527,'Q1'!A:B,2,0)</f>
        <v>#N/A</v>
      </c>
      <c r="Q3527" s="2" t="e">
        <f t="shared" si="221"/>
        <v>#N/A</v>
      </c>
      <c r="R3527" s="2" t="e">
        <f>VLOOKUP(B3527,'Q2'!A:B,2,0)</f>
        <v>#N/A</v>
      </c>
      <c r="S3527" s="2" t="e">
        <f t="shared" si="220"/>
        <v>#N/A</v>
      </c>
      <c r="T3527" s="2" t="e">
        <f>VLOOKUP(B3527,'Q3'!A:B,2,0)</f>
        <v>#N/A</v>
      </c>
      <c r="U3527" s="2" t="e">
        <f t="shared" si="222"/>
        <v>#N/A</v>
      </c>
      <c r="V3527" s="2" t="e">
        <f>VLOOKUP(B3527,'Q4'!A:B,2,0)</f>
        <v>#N/A</v>
      </c>
      <c r="W3527" s="2" t="e">
        <f t="shared" si="223"/>
        <v>#N/A</v>
      </c>
      <c r="X3527" s="2" t="str">
        <f>VLOOKUP(B3527,Food!A:B,2,0)</f>
        <v>Yes</v>
      </c>
      <c r="Y3527" s="2">
        <f>VLOOKUP(B3527,'Call List'!A:A,1,0)</f>
        <v>3105</v>
      </c>
      <c r="Z3527" s="2" t="e">
        <f>VLOOKUP(B3527,Sheet4!A:A,1,0)</f>
        <v>#N/A</v>
      </c>
    </row>
    <row r="3528" spans="1:26" hidden="1" x14ac:dyDescent="0.2">
      <c r="A3528" s="9">
        <v>3527</v>
      </c>
      <c r="B3528" s="9">
        <v>9079</v>
      </c>
      <c r="C3528" s="9" t="s">
        <v>218</v>
      </c>
      <c r="D3528" s="9" t="s">
        <v>13</v>
      </c>
      <c r="E3528" s="9" t="s">
        <v>17263</v>
      </c>
      <c r="F3528" s="9" t="s">
        <v>17264</v>
      </c>
      <c r="G3528" s="9" t="s">
        <v>17265</v>
      </c>
      <c r="H3528" s="9" t="s">
        <v>25792</v>
      </c>
      <c r="I3528" s="9" t="s">
        <v>17266</v>
      </c>
      <c r="J3528" s="9" t="s">
        <v>17267</v>
      </c>
      <c r="K3528" s="9" t="s">
        <v>25793</v>
      </c>
      <c r="L3528" s="9" t="s">
        <v>18305</v>
      </c>
      <c r="M3528" s="2" t="e">
        <f>VLOOKUP(B3528,'HP List'!A:G,7,0)</f>
        <v>#N/A</v>
      </c>
      <c r="N3528" s="2" t="e">
        <f>VLOOKUP(B3528,'HP List'!A:H,8,0)</f>
        <v>#N/A</v>
      </c>
      <c r="P3528" s="2" t="e">
        <f>VLOOKUP(B3528,'Q1'!A:B,2,0)</f>
        <v>#N/A</v>
      </c>
      <c r="Q3528" s="2" t="e">
        <f t="shared" si="221"/>
        <v>#N/A</v>
      </c>
      <c r="R3528" s="2" t="e">
        <f>VLOOKUP(B3528,'Q2'!A:B,2,0)</f>
        <v>#N/A</v>
      </c>
      <c r="S3528" s="2" t="e">
        <f t="shared" si="220"/>
        <v>#N/A</v>
      </c>
      <c r="T3528" s="2" t="e">
        <f>VLOOKUP(B3528,'Q3'!A:B,2,0)</f>
        <v>#N/A</v>
      </c>
      <c r="U3528" s="2" t="e">
        <f t="shared" si="222"/>
        <v>#N/A</v>
      </c>
      <c r="V3528" s="2" t="e">
        <f>VLOOKUP(B3528,'Q4'!A:B,2,0)</f>
        <v>#N/A</v>
      </c>
      <c r="W3528" s="2" t="e">
        <f t="shared" si="223"/>
        <v>#N/A</v>
      </c>
      <c r="X3528" s="2" t="e">
        <f>VLOOKUP(B3528,Food!A:B,2,0)</f>
        <v>#N/A</v>
      </c>
      <c r="Y3528" s="2">
        <f>VLOOKUP(B3528,'Call List'!A:A,1,0)</f>
        <v>9079</v>
      </c>
      <c r="Z3528" s="2" t="e">
        <f>VLOOKUP(B3528,Sheet4!A:A,1,0)</f>
        <v>#N/A</v>
      </c>
    </row>
    <row r="3529" spans="1:26" hidden="1" x14ac:dyDescent="0.2">
      <c r="A3529" s="9">
        <v>3528</v>
      </c>
      <c r="B3529" s="9">
        <v>13276</v>
      </c>
      <c r="C3529" s="9" t="s">
        <v>218</v>
      </c>
      <c r="D3529" s="9" t="s">
        <v>13</v>
      </c>
      <c r="E3529" s="9" t="s">
        <v>411</v>
      </c>
      <c r="F3529" s="9" t="s">
        <v>412</v>
      </c>
      <c r="G3529" s="9" t="s">
        <v>18107</v>
      </c>
      <c r="H3529" s="9" t="s">
        <v>25794</v>
      </c>
      <c r="I3529" s="9" t="s">
        <v>413</v>
      </c>
      <c r="J3529" s="9" t="s">
        <v>18108</v>
      </c>
      <c r="K3529" s="9" t="s">
        <v>25795</v>
      </c>
      <c r="L3529" s="9" t="s">
        <v>18294</v>
      </c>
      <c r="M3529" s="2" t="str">
        <f>VLOOKUP(B3529,'HP List'!A:G,7,0)</f>
        <v xml:space="preserve">HP </v>
      </c>
      <c r="N3529" s="2" t="str">
        <f>VLOOKUP(B3529,'HP List'!A:H,8,0)</f>
        <v>Yes</v>
      </c>
      <c r="P3529" s="2" t="e">
        <f>VLOOKUP(B3529,'Q1'!A:B,2,0)</f>
        <v>#N/A</v>
      </c>
      <c r="Q3529" s="2" t="e">
        <f t="shared" si="221"/>
        <v>#N/A</v>
      </c>
      <c r="R3529" s="2" t="e">
        <f>VLOOKUP(B3529,'Q2'!A:B,2,0)</f>
        <v>#N/A</v>
      </c>
      <c r="S3529" s="2" t="e">
        <f t="shared" si="220"/>
        <v>#N/A</v>
      </c>
      <c r="T3529" s="2" t="e">
        <f>VLOOKUP(B3529,'Q3'!A:B,2,0)</f>
        <v>#N/A</v>
      </c>
      <c r="U3529" s="2" t="e">
        <f t="shared" si="222"/>
        <v>#N/A</v>
      </c>
      <c r="V3529" s="2" t="e">
        <f>VLOOKUP(B3529,'Q4'!A:B,2,0)</f>
        <v>#N/A</v>
      </c>
      <c r="W3529" s="2" t="e">
        <f t="shared" si="223"/>
        <v>#N/A</v>
      </c>
      <c r="X3529" s="2" t="str">
        <f>VLOOKUP(B3529,Food!A:B,2,0)</f>
        <v>Yes</v>
      </c>
      <c r="Y3529" s="2" t="e">
        <f>VLOOKUP(B3529,'Call List'!A:A,1,0)</f>
        <v>#N/A</v>
      </c>
      <c r="Z3529" s="2" t="e">
        <f>VLOOKUP(B3529,Sheet4!A:A,1,0)</f>
        <v>#N/A</v>
      </c>
    </row>
    <row r="3530" spans="1:26" hidden="1" x14ac:dyDescent="0.2">
      <c r="A3530" s="9">
        <v>3529</v>
      </c>
      <c r="B3530" s="9">
        <v>14586</v>
      </c>
      <c r="C3530" s="9" t="s">
        <v>218</v>
      </c>
      <c r="D3530" s="9" t="s">
        <v>13</v>
      </c>
      <c r="E3530" s="9" t="s">
        <v>12297</v>
      </c>
      <c r="F3530" s="9" t="s">
        <v>12298</v>
      </c>
      <c r="G3530" s="9" t="s">
        <v>12299</v>
      </c>
      <c r="H3530" s="9" t="s">
        <v>25796</v>
      </c>
      <c r="I3530" s="9" t="s">
        <v>12300</v>
      </c>
      <c r="J3530" s="9" t="s">
        <v>12299</v>
      </c>
      <c r="K3530" s="9" t="s">
        <v>25797</v>
      </c>
      <c r="L3530" s="9" t="s">
        <v>18289</v>
      </c>
      <c r="M3530" s="2" t="e">
        <f>VLOOKUP(B3530,'HP List'!A:G,7,0)</f>
        <v>#N/A</v>
      </c>
      <c r="N3530" s="2" t="e">
        <f>VLOOKUP(B3530,'HP List'!A:H,8,0)</f>
        <v>#N/A</v>
      </c>
      <c r="P3530" s="2" t="e">
        <f>VLOOKUP(B3530,'Q1'!A:B,2,0)</f>
        <v>#N/A</v>
      </c>
      <c r="Q3530" s="2" t="e">
        <f t="shared" si="221"/>
        <v>#N/A</v>
      </c>
      <c r="R3530" s="2" t="e">
        <f>VLOOKUP(B3530,'Q2'!A:B,2,0)</f>
        <v>#N/A</v>
      </c>
      <c r="S3530" s="2" t="e">
        <f t="shared" si="220"/>
        <v>#N/A</v>
      </c>
      <c r="T3530" s="2" t="e">
        <f>VLOOKUP(B3530,'Q3'!A:B,2,0)</f>
        <v>#N/A</v>
      </c>
      <c r="U3530" s="2" t="e">
        <f t="shared" si="222"/>
        <v>#N/A</v>
      </c>
      <c r="V3530" s="2">
        <f>VLOOKUP(B3530,'Q4'!A:B,2,0)</f>
        <v>105850</v>
      </c>
      <c r="W3530" s="2" t="str">
        <f t="shared" si="223"/>
        <v>Unpaid</v>
      </c>
      <c r="X3530" s="2" t="e">
        <f>VLOOKUP(B3530,Food!A:B,2,0)</f>
        <v>#N/A</v>
      </c>
      <c r="Y3530" s="2">
        <f>VLOOKUP(B3530,'Call List'!A:A,1,0)</f>
        <v>14586</v>
      </c>
      <c r="Z3530" s="2" t="e">
        <f>VLOOKUP(B3530,Sheet4!A:A,1,0)</f>
        <v>#N/A</v>
      </c>
    </row>
    <row r="3531" spans="1:26" hidden="1" x14ac:dyDescent="0.2">
      <c r="A3531" s="9">
        <v>3530</v>
      </c>
      <c r="B3531" s="9">
        <v>2218</v>
      </c>
      <c r="C3531" s="9" t="s">
        <v>218</v>
      </c>
      <c r="D3531" s="9" t="s">
        <v>13</v>
      </c>
      <c r="E3531" s="9" t="s">
        <v>17707</v>
      </c>
      <c r="F3531" s="9" t="s">
        <v>17708</v>
      </c>
      <c r="G3531" s="9" t="s">
        <v>17709</v>
      </c>
      <c r="H3531" s="9" t="s">
        <v>25798</v>
      </c>
      <c r="I3531" s="9" t="s">
        <v>17710</v>
      </c>
      <c r="J3531" s="9" t="s">
        <v>17709</v>
      </c>
      <c r="K3531" s="9" t="s">
        <v>25799</v>
      </c>
      <c r="L3531" s="9" t="s">
        <v>18316</v>
      </c>
      <c r="M3531" s="2" t="e">
        <f>VLOOKUP(B3531,'HP List'!A:G,7,0)</f>
        <v>#N/A</v>
      </c>
      <c r="N3531" s="2" t="e">
        <f>VLOOKUP(B3531,'HP List'!A:H,8,0)</f>
        <v>#N/A</v>
      </c>
      <c r="P3531" s="2" t="e">
        <f>VLOOKUP(B3531,'Q1'!A:B,2,0)</f>
        <v>#N/A</v>
      </c>
      <c r="Q3531" s="2" t="e">
        <f t="shared" si="221"/>
        <v>#N/A</v>
      </c>
      <c r="R3531" s="2" t="e">
        <f>VLOOKUP(B3531,'Q2'!A:B,2,0)</f>
        <v>#N/A</v>
      </c>
      <c r="S3531" s="2" t="e">
        <f t="shared" si="220"/>
        <v>#N/A</v>
      </c>
      <c r="T3531" s="2" t="e">
        <f>VLOOKUP(B3531,'Q3'!A:B,2,0)</f>
        <v>#N/A</v>
      </c>
      <c r="U3531" s="2" t="e">
        <f t="shared" si="222"/>
        <v>#N/A</v>
      </c>
      <c r="V3531" s="2">
        <f>VLOOKUP(B3531,'Q4'!A:B,2,0)</f>
        <v>46500</v>
      </c>
      <c r="W3531" s="2" t="str">
        <f t="shared" si="223"/>
        <v>Unpaid</v>
      </c>
      <c r="X3531" s="2" t="e">
        <f>VLOOKUP(B3531,Food!A:B,2,0)</f>
        <v>#N/A</v>
      </c>
      <c r="Y3531" s="2">
        <f>VLOOKUP(B3531,'Call List'!A:A,1,0)</f>
        <v>2218</v>
      </c>
      <c r="Z3531" s="2" t="e">
        <f>VLOOKUP(B3531,Sheet4!A:A,1,0)</f>
        <v>#N/A</v>
      </c>
    </row>
    <row r="3532" spans="1:26" hidden="1" x14ac:dyDescent="0.2">
      <c r="A3532" s="9">
        <v>3531</v>
      </c>
      <c r="B3532" s="9">
        <v>4875</v>
      </c>
      <c r="C3532" s="9" t="s">
        <v>218</v>
      </c>
      <c r="D3532" s="9" t="s">
        <v>13</v>
      </c>
      <c r="E3532" s="9" t="s">
        <v>17268</v>
      </c>
      <c r="F3532" s="9" t="s">
        <v>17269</v>
      </c>
      <c r="G3532" s="9" t="s">
        <v>17270</v>
      </c>
      <c r="H3532" s="9" t="s">
        <v>25800</v>
      </c>
      <c r="I3532" s="9" t="s">
        <v>12991</v>
      </c>
      <c r="J3532" s="9" t="s">
        <v>17271</v>
      </c>
      <c r="K3532" s="9" t="s">
        <v>25801</v>
      </c>
      <c r="L3532" s="9" t="s">
        <v>18312</v>
      </c>
      <c r="M3532" s="2" t="e">
        <f>VLOOKUP(B3532,'HP List'!A:G,7,0)</f>
        <v>#N/A</v>
      </c>
      <c r="N3532" s="2" t="e">
        <f>VLOOKUP(B3532,'HP List'!A:H,8,0)</f>
        <v>#N/A</v>
      </c>
      <c r="P3532" s="2" t="e">
        <f>VLOOKUP(B3532,'Q1'!A:B,2,0)</f>
        <v>#N/A</v>
      </c>
      <c r="Q3532" s="2" t="e">
        <f t="shared" si="221"/>
        <v>#N/A</v>
      </c>
      <c r="R3532" s="2" t="e">
        <f>VLOOKUP(B3532,'Q2'!A:B,2,0)</f>
        <v>#N/A</v>
      </c>
      <c r="S3532" s="2" t="e">
        <f t="shared" si="220"/>
        <v>#N/A</v>
      </c>
      <c r="T3532" s="2" t="e">
        <f>VLOOKUP(B3532,'Q3'!A:B,2,0)</f>
        <v>#N/A</v>
      </c>
      <c r="U3532" s="2" t="e">
        <f t="shared" si="222"/>
        <v>#N/A</v>
      </c>
      <c r="V3532" s="2">
        <f>VLOOKUP(B3532,'Q4'!A:B,2,0)</f>
        <v>56100</v>
      </c>
      <c r="W3532" s="2" t="str">
        <f t="shared" si="223"/>
        <v>Unpaid</v>
      </c>
      <c r="X3532" s="2" t="str">
        <f>VLOOKUP(B3532,Food!A:B,2,0)</f>
        <v>Yes</v>
      </c>
      <c r="Y3532" s="2">
        <f>VLOOKUP(B3532,'Call List'!A:A,1,0)</f>
        <v>4875</v>
      </c>
      <c r="Z3532" s="2" t="e">
        <f>VLOOKUP(B3532,Sheet4!A:A,1,0)</f>
        <v>#N/A</v>
      </c>
    </row>
    <row r="3533" spans="1:26" hidden="1" x14ac:dyDescent="0.2">
      <c r="A3533" s="9">
        <v>3532</v>
      </c>
      <c r="B3533" s="9">
        <v>14669</v>
      </c>
      <c r="C3533" s="9" t="s">
        <v>218</v>
      </c>
      <c r="D3533" s="9" t="s">
        <v>13</v>
      </c>
      <c r="E3533" s="9" t="s">
        <v>12302</v>
      </c>
      <c r="F3533" s="9" t="s">
        <v>12303</v>
      </c>
      <c r="G3533" s="9" t="s">
        <v>12305</v>
      </c>
      <c r="H3533" s="9" t="s">
        <v>25802</v>
      </c>
      <c r="I3533" s="9" t="s">
        <v>12304</v>
      </c>
      <c r="J3533" s="9" t="s">
        <v>12305</v>
      </c>
      <c r="K3533" s="9" t="s">
        <v>25803</v>
      </c>
      <c r="L3533" s="9" t="s">
        <v>18289</v>
      </c>
      <c r="M3533" s="2" t="e">
        <f>VLOOKUP(B3533,'HP List'!A:G,7,0)</f>
        <v>#N/A</v>
      </c>
      <c r="N3533" s="2" t="e">
        <f>VLOOKUP(B3533,'HP List'!A:H,8,0)</f>
        <v>#N/A</v>
      </c>
      <c r="P3533" s="2" t="e">
        <f>VLOOKUP(B3533,'Q1'!A:B,2,0)</f>
        <v>#N/A</v>
      </c>
      <c r="Q3533" s="2" t="e">
        <f t="shared" si="221"/>
        <v>#N/A</v>
      </c>
      <c r="R3533" s="2">
        <f>VLOOKUP(B3533,'Q2'!A:B,2,0)</f>
        <v>320</v>
      </c>
      <c r="S3533" s="2" t="str">
        <f t="shared" si="220"/>
        <v>Paid</v>
      </c>
      <c r="T3533" s="2">
        <f>VLOOKUP(B3533,'Q3'!A:B,2,0)</f>
        <v>320</v>
      </c>
      <c r="U3533" s="2" t="str">
        <f t="shared" si="222"/>
        <v>Paid</v>
      </c>
      <c r="V3533" s="2">
        <f>VLOOKUP(B3533,'Q4'!A:B,2,0)</f>
        <v>320</v>
      </c>
      <c r="W3533" s="2" t="str">
        <f t="shared" si="223"/>
        <v>Paid</v>
      </c>
      <c r="X3533" s="2" t="str">
        <f>VLOOKUP(B3533,Food!A:B,2,0)</f>
        <v>Yes</v>
      </c>
      <c r="Y3533" s="2">
        <f>VLOOKUP(B3533,'Call List'!A:A,1,0)</f>
        <v>14669</v>
      </c>
      <c r="Z3533" s="2" t="e">
        <f>VLOOKUP(B3533,Sheet4!A:A,1,0)</f>
        <v>#N/A</v>
      </c>
    </row>
    <row r="3534" spans="1:26" hidden="1" x14ac:dyDescent="0.2">
      <c r="A3534" s="9">
        <v>3533</v>
      </c>
      <c r="B3534" s="9">
        <v>14315</v>
      </c>
      <c r="C3534" s="9" t="s">
        <v>218</v>
      </c>
      <c r="D3534" s="9" t="s">
        <v>13</v>
      </c>
      <c r="E3534" s="9" t="s">
        <v>12306</v>
      </c>
      <c r="F3534" s="9" t="s">
        <v>12307</v>
      </c>
      <c r="G3534" s="9" t="s">
        <v>12308</v>
      </c>
      <c r="H3534" s="9" t="s">
        <v>25804</v>
      </c>
      <c r="I3534" s="9" t="s">
        <v>12309</v>
      </c>
      <c r="J3534" s="9" t="s">
        <v>12310</v>
      </c>
      <c r="K3534" s="9" t="s">
        <v>25804</v>
      </c>
      <c r="L3534" s="9" t="s">
        <v>18289</v>
      </c>
      <c r="M3534" s="2" t="e">
        <f>VLOOKUP(B3534,'HP List'!A:G,7,0)</f>
        <v>#N/A</v>
      </c>
      <c r="N3534" s="2" t="e">
        <f>VLOOKUP(B3534,'HP List'!A:H,8,0)</f>
        <v>#N/A</v>
      </c>
      <c r="P3534" s="2" t="e">
        <f>VLOOKUP(B3534,'Q1'!A:B,2,0)</f>
        <v>#N/A</v>
      </c>
      <c r="Q3534" s="2" t="e">
        <f t="shared" si="221"/>
        <v>#N/A</v>
      </c>
      <c r="R3534" s="2">
        <f>VLOOKUP(B3534,'Q2'!A:B,2,0)</f>
        <v>320</v>
      </c>
      <c r="S3534" s="2" t="str">
        <f t="shared" si="220"/>
        <v>Paid</v>
      </c>
      <c r="T3534" s="2">
        <f>VLOOKUP(B3534,'Q3'!A:B,2,0)</f>
        <v>320</v>
      </c>
      <c r="U3534" s="2" t="str">
        <f t="shared" si="222"/>
        <v>Paid</v>
      </c>
      <c r="V3534" s="2">
        <f>VLOOKUP(B3534,'Q4'!A:B,2,0)</f>
        <v>320</v>
      </c>
      <c r="W3534" s="2" t="str">
        <f t="shared" si="223"/>
        <v>Paid</v>
      </c>
      <c r="X3534" s="2" t="str">
        <f>VLOOKUP(B3534,Food!A:B,2,0)</f>
        <v>Yes</v>
      </c>
      <c r="Y3534" s="2">
        <f>VLOOKUP(B3534,'Call List'!A:A,1,0)</f>
        <v>14315</v>
      </c>
      <c r="Z3534" s="2" t="e">
        <f>VLOOKUP(B3534,Sheet4!A:A,1,0)</f>
        <v>#N/A</v>
      </c>
    </row>
    <row r="3535" spans="1:26" hidden="1" x14ac:dyDescent="0.2">
      <c r="A3535" s="9">
        <v>3534</v>
      </c>
      <c r="B3535" s="9">
        <v>14581</v>
      </c>
      <c r="C3535" s="9" t="s">
        <v>218</v>
      </c>
      <c r="D3535" s="9" t="s">
        <v>13</v>
      </c>
      <c r="E3535" s="9" t="s">
        <v>12311</v>
      </c>
      <c r="F3535" s="9" t="s">
        <v>12312</v>
      </c>
      <c r="G3535" s="9" t="s">
        <v>12313</v>
      </c>
      <c r="H3535" s="9" t="s">
        <v>25805</v>
      </c>
      <c r="I3535" s="9" t="s">
        <v>12314</v>
      </c>
      <c r="J3535" s="9" t="s">
        <v>12315</v>
      </c>
      <c r="K3535" s="9" t="s">
        <v>25806</v>
      </c>
      <c r="L3535" s="9" t="s">
        <v>18289</v>
      </c>
      <c r="M3535" s="2" t="e">
        <f>VLOOKUP(B3535,'HP List'!A:G,7,0)</f>
        <v>#N/A</v>
      </c>
      <c r="N3535" s="2" t="e">
        <f>VLOOKUP(B3535,'HP List'!A:H,8,0)</f>
        <v>#N/A</v>
      </c>
      <c r="P3535" s="2" t="e">
        <f>VLOOKUP(B3535,'Q1'!A:B,2,0)</f>
        <v>#N/A</v>
      </c>
      <c r="Q3535" s="2" t="e">
        <f t="shared" si="221"/>
        <v>#N/A</v>
      </c>
      <c r="R3535" s="2">
        <f>VLOOKUP(B3535,'Q2'!A:B,2,0)</f>
        <v>320</v>
      </c>
      <c r="S3535" s="2" t="str">
        <f t="shared" si="220"/>
        <v>Paid</v>
      </c>
      <c r="T3535" s="2">
        <f>VLOOKUP(B3535,'Q3'!A:B,2,0)</f>
        <v>320</v>
      </c>
      <c r="U3535" s="2" t="str">
        <f t="shared" si="222"/>
        <v>Paid</v>
      </c>
      <c r="V3535" s="2">
        <f>VLOOKUP(B3535,'Q4'!A:B,2,0)</f>
        <v>320</v>
      </c>
      <c r="W3535" s="2" t="str">
        <f t="shared" si="223"/>
        <v>Paid</v>
      </c>
      <c r="X3535" s="2" t="str">
        <f>VLOOKUP(B3535,Food!A:B,2,0)</f>
        <v>Yes</v>
      </c>
      <c r="Y3535" s="2">
        <f>VLOOKUP(B3535,'Call List'!A:A,1,0)</f>
        <v>14581</v>
      </c>
      <c r="Z3535" s="2" t="e">
        <f>VLOOKUP(B3535,Sheet4!A:A,1,0)</f>
        <v>#N/A</v>
      </c>
    </row>
    <row r="3536" spans="1:26" hidden="1" x14ac:dyDescent="0.2">
      <c r="A3536" s="9">
        <v>3535</v>
      </c>
      <c r="B3536" s="9">
        <v>15083</v>
      </c>
      <c r="C3536" s="9" t="s">
        <v>218</v>
      </c>
      <c r="D3536" s="9" t="s">
        <v>13</v>
      </c>
      <c r="E3536" s="9" t="s">
        <v>1937</v>
      </c>
      <c r="F3536" s="9" t="s">
        <v>19311</v>
      </c>
      <c r="G3536" s="9" t="s">
        <v>19312</v>
      </c>
      <c r="H3536" s="9" t="s">
        <v>20543</v>
      </c>
      <c r="I3536" s="9" t="s">
        <v>3986</v>
      </c>
      <c r="J3536" s="9" t="s">
        <v>19313</v>
      </c>
      <c r="K3536" s="9" t="s">
        <v>20544</v>
      </c>
      <c r="L3536" s="9" t="s">
        <v>18289</v>
      </c>
      <c r="M3536" s="2" t="e">
        <f>VLOOKUP(B3536,'HP List'!A:G,7,0)</f>
        <v>#N/A</v>
      </c>
      <c r="N3536" s="2" t="e">
        <f>VLOOKUP(B3536,'HP List'!A:H,8,0)</f>
        <v>#N/A</v>
      </c>
      <c r="P3536" s="2" t="e">
        <f>VLOOKUP(B3536,'Q1'!A:B,2,0)</f>
        <v>#N/A</v>
      </c>
      <c r="Q3536" s="2" t="e">
        <f t="shared" si="221"/>
        <v>#N/A</v>
      </c>
      <c r="R3536" s="2" t="e">
        <f>VLOOKUP(B3536,'Q2'!A:B,2,0)</f>
        <v>#N/A</v>
      </c>
      <c r="S3536" s="2" t="e">
        <f t="shared" si="220"/>
        <v>#N/A</v>
      </c>
      <c r="T3536" s="2" t="e">
        <f>VLOOKUP(B3536,'Q3'!A:B,2,0)</f>
        <v>#N/A</v>
      </c>
      <c r="U3536" s="2" t="e">
        <f t="shared" si="222"/>
        <v>#N/A</v>
      </c>
      <c r="V3536" s="2" t="e">
        <f>VLOOKUP(B3536,'Q4'!A:B,2,0)</f>
        <v>#N/A</v>
      </c>
      <c r="W3536" s="2" t="e">
        <f t="shared" si="223"/>
        <v>#N/A</v>
      </c>
      <c r="X3536" s="2" t="str">
        <f>VLOOKUP(B3536,Food!A:B,2,0)</f>
        <v>Yes</v>
      </c>
      <c r="Y3536" s="2">
        <f>VLOOKUP(B3536,'Call List'!A:A,1,0)</f>
        <v>15083</v>
      </c>
      <c r="Z3536" s="2" t="e">
        <f>VLOOKUP(B3536,Sheet4!A:A,1,0)</f>
        <v>#N/A</v>
      </c>
    </row>
    <row r="3537" spans="1:26" hidden="1" x14ac:dyDescent="0.2">
      <c r="A3537" s="9">
        <v>3536</v>
      </c>
      <c r="B3537" s="9">
        <v>1650</v>
      </c>
      <c r="C3537" s="9" t="s">
        <v>218</v>
      </c>
      <c r="D3537" s="9" t="s">
        <v>13</v>
      </c>
      <c r="E3537" s="9" t="s">
        <v>17273</v>
      </c>
      <c r="F3537" s="9" t="s">
        <v>17274</v>
      </c>
      <c r="G3537" s="9" t="s">
        <v>17275</v>
      </c>
      <c r="H3537" s="9" t="s">
        <v>25807</v>
      </c>
      <c r="I3537" s="9" t="s">
        <v>12653</v>
      </c>
      <c r="J3537" s="9" t="s">
        <v>17275</v>
      </c>
      <c r="K3537" s="9" t="s">
        <v>25808</v>
      </c>
      <c r="L3537" s="9" t="s">
        <v>18317</v>
      </c>
      <c r="M3537" s="2" t="e">
        <f>VLOOKUP(B3537,'HP List'!A:G,7,0)</f>
        <v>#N/A</v>
      </c>
      <c r="N3537" s="2" t="e">
        <f>VLOOKUP(B3537,'HP List'!A:H,8,0)</f>
        <v>#N/A</v>
      </c>
      <c r="P3537" s="2" t="e">
        <f>VLOOKUP(B3537,'Q1'!A:B,2,0)</f>
        <v>#N/A</v>
      </c>
      <c r="Q3537" s="2" t="e">
        <f t="shared" si="221"/>
        <v>#N/A</v>
      </c>
      <c r="R3537" s="2" t="e">
        <f>VLOOKUP(B3537,'Q2'!A:B,2,0)</f>
        <v>#N/A</v>
      </c>
      <c r="S3537" s="2" t="e">
        <f t="shared" si="220"/>
        <v>#N/A</v>
      </c>
      <c r="T3537" s="2" t="e">
        <f>VLOOKUP(B3537,'Q3'!A:B,2,0)</f>
        <v>#N/A</v>
      </c>
      <c r="U3537" s="2" t="e">
        <f t="shared" si="222"/>
        <v>#N/A</v>
      </c>
      <c r="V3537" s="2" t="e">
        <f>VLOOKUP(B3537,'Q4'!A:B,2,0)</f>
        <v>#N/A</v>
      </c>
      <c r="W3537" s="2" t="e">
        <f t="shared" si="223"/>
        <v>#N/A</v>
      </c>
      <c r="X3537" s="2" t="str">
        <f>VLOOKUP(B3537,Food!A:B,2,0)</f>
        <v>Yes</v>
      </c>
      <c r="Y3537" s="2">
        <f>VLOOKUP(B3537,'Call List'!A:A,1,0)</f>
        <v>1650</v>
      </c>
      <c r="Z3537" s="2" t="e">
        <f>VLOOKUP(B3537,Sheet4!A:A,1,0)</f>
        <v>#N/A</v>
      </c>
    </row>
    <row r="3538" spans="1:26" hidden="1" x14ac:dyDescent="0.2">
      <c r="A3538" s="9">
        <v>3537</v>
      </c>
      <c r="B3538" s="9">
        <v>14497</v>
      </c>
      <c r="C3538" s="9" t="s">
        <v>218</v>
      </c>
      <c r="D3538" s="9" t="s">
        <v>13</v>
      </c>
      <c r="E3538" s="9" t="s">
        <v>12316</v>
      </c>
      <c r="F3538" s="9" t="s">
        <v>12317</v>
      </c>
      <c r="G3538" s="9" t="s">
        <v>12318</v>
      </c>
      <c r="H3538" s="9" t="s">
        <v>25809</v>
      </c>
      <c r="I3538" s="9" t="s">
        <v>12319</v>
      </c>
      <c r="J3538" s="9" t="s">
        <v>12320</v>
      </c>
      <c r="K3538" s="9" t="s">
        <v>25810</v>
      </c>
      <c r="L3538" s="9" t="s">
        <v>18289</v>
      </c>
      <c r="M3538" s="2" t="e">
        <f>VLOOKUP(B3538,'HP List'!A:G,7,0)</f>
        <v>#N/A</v>
      </c>
      <c r="N3538" s="2" t="e">
        <f>VLOOKUP(B3538,'HP List'!A:H,8,0)</f>
        <v>#N/A</v>
      </c>
      <c r="P3538" s="2" t="e">
        <f>VLOOKUP(B3538,'Q1'!A:B,2,0)</f>
        <v>#N/A</v>
      </c>
      <c r="Q3538" s="2" t="e">
        <f t="shared" si="221"/>
        <v>#N/A</v>
      </c>
      <c r="R3538" s="2" t="e">
        <f>VLOOKUP(B3538,'Q2'!A:B,2,0)</f>
        <v>#N/A</v>
      </c>
      <c r="S3538" s="2" t="e">
        <f t="shared" ref="S3538:S3601" si="224">IF(R3538&gt;5000,"Unpaid","Paid")</f>
        <v>#N/A</v>
      </c>
      <c r="T3538" s="2" t="e">
        <f>VLOOKUP(B3538,'Q3'!A:B,2,0)</f>
        <v>#N/A</v>
      </c>
      <c r="U3538" s="2" t="e">
        <f t="shared" si="222"/>
        <v>#N/A</v>
      </c>
      <c r="V3538" s="2" t="e">
        <f>VLOOKUP(B3538,'Q4'!A:B,2,0)</f>
        <v>#N/A</v>
      </c>
      <c r="W3538" s="2" t="e">
        <f t="shared" si="223"/>
        <v>#N/A</v>
      </c>
      <c r="X3538" s="2" t="str">
        <f>VLOOKUP(B3538,Food!A:B,2,0)</f>
        <v>Yes</v>
      </c>
      <c r="Y3538" s="2">
        <f>VLOOKUP(B3538,'Call List'!A:A,1,0)</f>
        <v>14497</v>
      </c>
      <c r="Z3538" s="2" t="e">
        <f>VLOOKUP(B3538,Sheet4!A:A,1,0)</f>
        <v>#N/A</v>
      </c>
    </row>
    <row r="3539" spans="1:26" hidden="1" x14ac:dyDescent="0.2">
      <c r="A3539" s="9">
        <v>3538</v>
      </c>
      <c r="B3539" s="9">
        <v>14600</v>
      </c>
      <c r="C3539" s="9" t="s">
        <v>218</v>
      </c>
      <c r="D3539" s="9" t="s">
        <v>13</v>
      </c>
      <c r="E3539" s="9" t="s">
        <v>12325</v>
      </c>
      <c r="F3539" s="9" t="s">
        <v>3463</v>
      </c>
      <c r="G3539" s="9" t="s">
        <v>12326</v>
      </c>
      <c r="H3539" s="9" t="s">
        <v>25811</v>
      </c>
      <c r="I3539" s="9" t="s">
        <v>4328</v>
      </c>
      <c r="J3539" s="9" t="s">
        <v>12327</v>
      </c>
      <c r="K3539" s="9" t="s">
        <v>25812</v>
      </c>
      <c r="L3539" s="9" t="s">
        <v>18289</v>
      </c>
      <c r="M3539" s="2" t="e">
        <f>VLOOKUP(B3539,'HP List'!A:G,7,0)</f>
        <v>#N/A</v>
      </c>
      <c r="N3539" s="2" t="e">
        <f>VLOOKUP(B3539,'HP List'!A:H,8,0)</f>
        <v>#N/A</v>
      </c>
      <c r="P3539" s="2" t="e">
        <f>VLOOKUP(B3539,'Q1'!A:B,2,0)</f>
        <v>#N/A</v>
      </c>
      <c r="Q3539" s="2" t="e">
        <f t="shared" si="221"/>
        <v>#N/A</v>
      </c>
      <c r="R3539" s="2" t="e">
        <f>VLOOKUP(B3539,'Q2'!A:B,2,0)</f>
        <v>#N/A</v>
      </c>
      <c r="S3539" s="2" t="e">
        <f t="shared" si="224"/>
        <v>#N/A</v>
      </c>
      <c r="T3539" s="2" t="e">
        <f>VLOOKUP(B3539,'Q3'!A:B,2,0)</f>
        <v>#N/A</v>
      </c>
      <c r="U3539" s="2" t="e">
        <f t="shared" si="222"/>
        <v>#N/A</v>
      </c>
      <c r="V3539" s="2" t="e">
        <f>VLOOKUP(B3539,'Q4'!A:B,2,0)</f>
        <v>#N/A</v>
      </c>
      <c r="W3539" s="2" t="e">
        <f t="shared" si="223"/>
        <v>#N/A</v>
      </c>
      <c r="X3539" s="2" t="str">
        <f>VLOOKUP(B3539,Food!A:B,2,0)</f>
        <v>Yes</v>
      </c>
      <c r="Y3539" s="2">
        <f>VLOOKUP(B3539,'Call List'!A:A,1,0)</f>
        <v>14600</v>
      </c>
      <c r="Z3539" s="2" t="e">
        <f>VLOOKUP(B3539,Sheet4!A:A,1,0)</f>
        <v>#N/A</v>
      </c>
    </row>
    <row r="3540" spans="1:26" hidden="1" x14ac:dyDescent="0.2">
      <c r="A3540" s="9">
        <v>3539</v>
      </c>
      <c r="B3540" s="9">
        <v>14325</v>
      </c>
      <c r="C3540" s="9" t="s">
        <v>218</v>
      </c>
      <c r="D3540" s="9" t="s">
        <v>13</v>
      </c>
      <c r="E3540" s="9" t="s">
        <v>12328</v>
      </c>
      <c r="F3540" s="9" t="s">
        <v>12329</v>
      </c>
      <c r="G3540" s="9" t="s">
        <v>12330</v>
      </c>
      <c r="H3540" s="9" t="s">
        <v>25813</v>
      </c>
      <c r="I3540" s="9" t="s">
        <v>12331</v>
      </c>
      <c r="J3540" s="9" t="s">
        <v>12332</v>
      </c>
      <c r="K3540" s="9" t="s">
        <v>25814</v>
      </c>
      <c r="L3540" s="9" t="s">
        <v>18289</v>
      </c>
      <c r="M3540" s="2" t="e">
        <f>VLOOKUP(B3540,'HP List'!A:G,7,0)</f>
        <v>#N/A</v>
      </c>
      <c r="N3540" s="2" t="e">
        <f>VLOOKUP(B3540,'HP List'!A:H,8,0)</f>
        <v>#N/A</v>
      </c>
      <c r="P3540" s="2" t="e">
        <f>VLOOKUP(B3540,'Q1'!A:B,2,0)</f>
        <v>#N/A</v>
      </c>
      <c r="Q3540" s="2" t="e">
        <f t="shared" si="221"/>
        <v>#N/A</v>
      </c>
      <c r="R3540" s="2">
        <f>VLOOKUP(B3540,'Q2'!A:B,2,0)</f>
        <v>320</v>
      </c>
      <c r="S3540" s="2" t="str">
        <f t="shared" si="224"/>
        <v>Paid</v>
      </c>
      <c r="T3540" s="2">
        <f>VLOOKUP(B3540,'Q3'!A:B,2,0)</f>
        <v>320</v>
      </c>
      <c r="U3540" s="2" t="str">
        <f t="shared" si="222"/>
        <v>Paid</v>
      </c>
      <c r="V3540" s="2">
        <f>VLOOKUP(B3540,'Q4'!A:B,2,0)</f>
        <v>320</v>
      </c>
      <c r="W3540" s="2" t="str">
        <f t="shared" si="223"/>
        <v>Paid</v>
      </c>
      <c r="X3540" s="2" t="str">
        <f>VLOOKUP(B3540,Food!A:B,2,0)</f>
        <v>Yes</v>
      </c>
      <c r="Y3540" s="2">
        <f>VLOOKUP(B3540,'Call List'!A:A,1,0)</f>
        <v>14325</v>
      </c>
      <c r="Z3540" s="2" t="e">
        <f>VLOOKUP(B3540,Sheet4!A:A,1,0)</f>
        <v>#N/A</v>
      </c>
    </row>
    <row r="3541" spans="1:26" hidden="1" x14ac:dyDescent="0.2">
      <c r="A3541" s="9">
        <v>3540</v>
      </c>
      <c r="B3541" s="9">
        <v>11712</v>
      </c>
      <c r="C3541" s="9" t="s">
        <v>218</v>
      </c>
      <c r="D3541" s="9" t="s">
        <v>13</v>
      </c>
      <c r="E3541" s="9" t="s">
        <v>18204</v>
      </c>
      <c r="F3541" s="9" t="s">
        <v>18205</v>
      </c>
      <c r="G3541" s="9" t="s">
        <v>18206</v>
      </c>
      <c r="H3541" s="9" t="s">
        <v>25815</v>
      </c>
      <c r="I3541" s="9" t="s">
        <v>18207</v>
      </c>
      <c r="J3541" s="9" t="s">
        <v>18208</v>
      </c>
      <c r="K3541" s="9" t="s">
        <v>25816</v>
      </c>
      <c r="L3541" s="9" t="s">
        <v>18297</v>
      </c>
      <c r="M3541" s="2" t="e">
        <f>VLOOKUP(B3541,'HP List'!A:G,7,0)</f>
        <v>#N/A</v>
      </c>
      <c r="N3541" s="2" t="e">
        <f>VLOOKUP(B3541,'HP List'!A:H,8,0)</f>
        <v>#N/A</v>
      </c>
      <c r="P3541" s="2" t="e">
        <f>VLOOKUP(B3541,'Q1'!A:B,2,0)</f>
        <v>#N/A</v>
      </c>
      <c r="Q3541" s="2" t="e">
        <f t="shared" si="221"/>
        <v>#N/A</v>
      </c>
      <c r="R3541" s="2" t="e">
        <f>VLOOKUP(B3541,'Q2'!A:B,2,0)</f>
        <v>#N/A</v>
      </c>
      <c r="S3541" s="2" t="e">
        <f t="shared" si="224"/>
        <v>#N/A</v>
      </c>
      <c r="T3541" s="2" t="e">
        <f>VLOOKUP(B3541,'Q3'!A:B,2,0)</f>
        <v>#N/A</v>
      </c>
      <c r="U3541" s="2" t="e">
        <f t="shared" si="222"/>
        <v>#N/A</v>
      </c>
      <c r="V3541" s="2">
        <f>VLOOKUP(B3541,'Q4'!A:B,2,0)</f>
        <v>76050</v>
      </c>
      <c r="W3541" s="2" t="str">
        <f t="shared" si="223"/>
        <v>Unpaid</v>
      </c>
      <c r="X3541" s="2" t="str">
        <f>VLOOKUP(B3541,Food!A:B,2,0)</f>
        <v>Yes</v>
      </c>
      <c r="Y3541" s="2">
        <f>VLOOKUP(B3541,'Call List'!A:A,1,0)</f>
        <v>11712</v>
      </c>
      <c r="Z3541" s="2" t="e">
        <f>VLOOKUP(B3541,Sheet4!A:A,1,0)</f>
        <v>#N/A</v>
      </c>
    </row>
    <row r="3542" spans="1:26" hidden="1" x14ac:dyDescent="0.2">
      <c r="A3542" s="9">
        <v>3541</v>
      </c>
      <c r="B3542" s="9">
        <v>14885</v>
      </c>
      <c r="C3542" s="9" t="s">
        <v>218</v>
      </c>
      <c r="D3542" s="9" t="s">
        <v>13</v>
      </c>
      <c r="E3542" s="9" t="s">
        <v>17276</v>
      </c>
      <c r="F3542" s="9" t="s">
        <v>17277</v>
      </c>
      <c r="G3542" s="9" t="s">
        <v>19080</v>
      </c>
      <c r="H3542" s="9" t="s">
        <v>25817</v>
      </c>
      <c r="I3542" s="9" t="s">
        <v>17279</v>
      </c>
      <c r="J3542" s="9" t="s">
        <v>17278</v>
      </c>
      <c r="K3542" s="9" t="s">
        <v>25818</v>
      </c>
      <c r="L3542" s="9" t="s">
        <v>18289</v>
      </c>
      <c r="M3542" s="2" t="e">
        <f>VLOOKUP(B3542,'HP List'!A:G,7,0)</f>
        <v>#N/A</v>
      </c>
      <c r="N3542" s="2" t="e">
        <f>VLOOKUP(B3542,'HP List'!A:H,8,0)</f>
        <v>#N/A</v>
      </c>
      <c r="P3542" s="2" t="e">
        <f>VLOOKUP(B3542,'Q1'!A:B,2,0)</f>
        <v>#N/A</v>
      </c>
      <c r="Q3542" s="2" t="e">
        <f t="shared" si="221"/>
        <v>#N/A</v>
      </c>
      <c r="R3542" s="2">
        <f>VLOOKUP(B3542,'Q2'!A:B,2,0)</f>
        <v>320</v>
      </c>
      <c r="S3542" s="2" t="str">
        <f t="shared" si="224"/>
        <v>Paid</v>
      </c>
      <c r="T3542" s="2">
        <f>VLOOKUP(B3542,'Q3'!A:B,2,0)</f>
        <v>320</v>
      </c>
      <c r="U3542" s="2" t="str">
        <f t="shared" si="222"/>
        <v>Paid</v>
      </c>
      <c r="V3542" s="2">
        <f>VLOOKUP(B3542,'Q4'!A:B,2,0)</f>
        <v>320</v>
      </c>
      <c r="W3542" s="2" t="str">
        <f t="shared" si="223"/>
        <v>Paid</v>
      </c>
      <c r="X3542" s="2" t="str">
        <f>VLOOKUP(B3542,Food!A:B,2,0)</f>
        <v>Yes</v>
      </c>
      <c r="Y3542" s="2">
        <f>VLOOKUP(B3542,'Call List'!A:A,1,0)</f>
        <v>14885</v>
      </c>
      <c r="Z3542" s="2" t="e">
        <f>VLOOKUP(B3542,Sheet4!A:A,1,0)</f>
        <v>#N/A</v>
      </c>
    </row>
    <row r="3543" spans="1:26" hidden="1" x14ac:dyDescent="0.2">
      <c r="A3543" s="9">
        <v>3542</v>
      </c>
      <c r="B3543" s="9">
        <v>14286</v>
      </c>
      <c r="C3543" s="9" t="s">
        <v>218</v>
      </c>
      <c r="D3543" s="9" t="s">
        <v>13</v>
      </c>
      <c r="E3543" s="9" t="s">
        <v>12645</v>
      </c>
      <c r="F3543" s="9" t="s">
        <v>12646</v>
      </c>
      <c r="G3543" s="9" t="s">
        <v>12647</v>
      </c>
      <c r="H3543" s="9" t="s">
        <v>25819</v>
      </c>
      <c r="I3543" s="9" t="s">
        <v>12648</v>
      </c>
      <c r="J3543" s="9" t="s">
        <v>12649</v>
      </c>
      <c r="K3543" s="9" t="s">
        <v>25820</v>
      </c>
      <c r="L3543" s="9" t="s">
        <v>18289</v>
      </c>
      <c r="M3543" s="2" t="e">
        <f>VLOOKUP(B3543,'HP List'!A:G,7,0)</f>
        <v>#N/A</v>
      </c>
      <c r="N3543" s="2" t="e">
        <f>VLOOKUP(B3543,'HP List'!A:H,8,0)</f>
        <v>#N/A</v>
      </c>
      <c r="P3543" s="2" t="e">
        <f>VLOOKUP(B3543,'Q1'!A:B,2,0)</f>
        <v>#N/A</v>
      </c>
      <c r="Q3543" s="2" t="e">
        <f t="shared" si="221"/>
        <v>#N/A</v>
      </c>
      <c r="R3543" s="2" t="e">
        <f>VLOOKUP(B3543,'Q2'!A:B,2,0)</f>
        <v>#N/A</v>
      </c>
      <c r="S3543" s="2" t="e">
        <f t="shared" si="224"/>
        <v>#N/A</v>
      </c>
      <c r="T3543" s="2" t="e">
        <f>VLOOKUP(B3543,'Q3'!A:B,2,0)</f>
        <v>#N/A</v>
      </c>
      <c r="U3543" s="2" t="e">
        <f t="shared" si="222"/>
        <v>#N/A</v>
      </c>
      <c r="V3543" s="2" t="e">
        <f>VLOOKUP(B3543,'Q4'!A:B,2,0)</f>
        <v>#N/A</v>
      </c>
      <c r="W3543" s="2" t="e">
        <f t="shared" si="223"/>
        <v>#N/A</v>
      </c>
      <c r="X3543" s="2" t="str">
        <f>VLOOKUP(B3543,Food!A:B,2,0)</f>
        <v>Yes</v>
      </c>
      <c r="Y3543" s="2">
        <f>VLOOKUP(B3543,'Call List'!A:A,1,0)</f>
        <v>14286</v>
      </c>
      <c r="Z3543" s="2" t="e">
        <f>VLOOKUP(B3543,Sheet4!A:A,1,0)</f>
        <v>#N/A</v>
      </c>
    </row>
    <row r="3544" spans="1:26" hidden="1" x14ac:dyDescent="0.2">
      <c r="A3544" s="9">
        <v>3543</v>
      </c>
      <c r="B3544" s="9">
        <v>14705</v>
      </c>
      <c r="C3544" s="9" t="s">
        <v>218</v>
      </c>
      <c r="D3544" s="9" t="s">
        <v>13</v>
      </c>
      <c r="E3544" s="9" t="s">
        <v>12344</v>
      </c>
      <c r="F3544" s="9" t="s">
        <v>12345</v>
      </c>
      <c r="G3544" s="9" t="s">
        <v>12346</v>
      </c>
      <c r="H3544" s="9" t="s">
        <v>25821</v>
      </c>
      <c r="I3544" s="9" t="s">
        <v>19081</v>
      </c>
      <c r="J3544" s="9" t="s">
        <v>12347</v>
      </c>
      <c r="K3544" s="9" t="s">
        <v>25822</v>
      </c>
      <c r="L3544" s="9" t="s">
        <v>18289</v>
      </c>
      <c r="M3544" s="2" t="e">
        <f>VLOOKUP(B3544,'HP List'!A:G,7,0)</f>
        <v>#N/A</v>
      </c>
      <c r="N3544" s="2" t="e">
        <f>VLOOKUP(B3544,'HP List'!A:H,8,0)</f>
        <v>#N/A</v>
      </c>
      <c r="P3544" s="2" t="e">
        <f>VLOOKUP(B3544,'Q1'!A:B,2,0)</f>
        <v>#N/A</v>
      </c>
      <c r="Q3544" s="2" t="e">
        <f t="shared" si="221"/>
        <v>#N/A</v>
      </c>
      <c r="R3544" s="2" t="e">
        <f>VLOOKUP(B3544,'Q2'!A:B,2,0)</f>
        <v>#N/A</v>
      </c>
      <c r="S3544" s="2" t="e">
        <f t="shared" si="224"/>
        <v>#N/A</v>
      </c>
      <c r="T3544" s="2" t="e">
        <f>VLOOKUP(B3544,'Q3'!A:B,2,0)</f>
        <v>#N/A</v>
      </c>
      <c r="U3544" s="2" t="e">
        <f t="shared" si="222"/>
        <v>#N/A</v>
      </c>
      <c r="V3544" s="2" t="e">
        <f>VLOOKUP(B3544,'Q4'!A:B,2,0)</f>
        <v>#N/A</v>
      </c>
      <c r="W3544" s="2" t="e">
        <f t="shared" si="223"/>
        <v>#N/A</v>
      </c>
      <c r="X3544" s="2" t="str">
        <f>VLOOKUP(B3544,Food!A:B,2,0)</f>
        <v>Yes</v>
      </c>
      <c r="Y3544" s="2">
        <f>VLOOKUP(B3544,'Call List'!A:A,1,0)</f>
        <v>14705</v>
      </c>
      <c r="Z3544" s="2" t="e">
        <f>VLOOKUP(B3544,Sheet4!A:A,1,0)</f>
        <v>#N/A</v>
      </c>
    </row>
    <row r="3545" spans="1:26" hidden="1" x14ac:dyDescent="0.2">
      <c r="A3545" s="9">
        <v>3544</v>
      </c>
      <c r="B3545" s="9">
        <v>14312</v>
      </c>
      <c r="C3545" s="9" t="s">
        <v>218</v>
      </c>
      <c r="D3545" s="9" t="s">
        <v>13</v>
      </c>
      <c r="E3545" s="9" t="s">
        <v>12661</v>
      </c>
      <c r="F3545" s="9" t="s">
        <v>12662</v>
      </c>
      <c r="G3545" s="9" t="s">
        <v>12663</v>
      </c>
      <c r="H3545" s="9" t="s">
        <v>25823</v>
      </c>
      <c r="I3545" s="9" t="s">
        <v>12664</v>
      </c>
      <c r="J3545" s="9" t="s">
        <v>12663</v>
      </c>
      <c r="K3545" s="9" t="s">
        <v>25824</v>
      </c>
      <c r="L3545" s="9" t="s">
        <v>18289</v>
      </c>
      <c r="M3545" s="2" t="e">
        <f>VLOOKUP(B3545,'HP List'!A:G,7,0)</f>
        <v>#N/A</v>
      </c>
      <c r="N3545" s="2" t="e">
        <f>VLOOKUP(B3545,'HP List'!A:H,8,0)</f>
        <v>#N/A</v>
      </c>
      <c r="P3545" s="2" t="e">
        <f>VLOOKUP(B3545,'Q1'!A:B,2,0)</f>
        <v>#N/A</v>
      </c>
      <c r="Q3545" s="2" t="e">
        <f t="shared" si="221"/>
        <v>#N/A</v>
      </c>
      <c r="R3545" s="2" t="e">
        <f>VLOOKUP(B3545,'Q2'!A:B,2,0)</f>
        <v>#N/A</v>
      </c>
      <c r="S3545" s="2" t="e">
        <f t="shared" si="224"/>
        <v>#N/A</v>
      </c>
      <c r="T3545" s="2" t="e">
        <f>VLOOKUP(B3545,'Q3'!A:B,2,0)</f>
        <v>#N/A</v>
      </c>
      <c r="U3545" s="2" t="e">
        <f t="shared" si="222"/>
        <v>#N/A</v>
      </c>
      <c r="V3545" s="2" t="e">
        <f>VLOOKUP(B3545,'Q4'!A:B,2,0)</f>
        <v>#N/A</v>
      </c>
      <c r="W3545" s="2" t="e">
        <f t="shared" si="223"/>
        <v>#N/A</v>
      </c>
      <c r="X3545" s="2" t="str">
        <f>VLOOKUP(B3545,Food!A:B,2,0)</f>
        <v>Yes</v>
      </c>
      <c r="Y3545" s="2">
        <f>VLOOKUP(B3545,'Call List'!A:A,1,0)</f>
        <v>14312</v>
      </c>
      <c r="Z3545" s="2" t="e">
        <f>VLOOKUP(B3545,Sheet4!A:A,1,0)</f>
        <v>#N/A</v>
      </c>
    </row>
    <row r="3546" spans="1:26" hidden="1" x14ac:dyDescent="0.2">
      <c r="A3546" s="9">
        <v>3545</v>
      </c>
      <c r="B3546" s="9">
        <v>14316</v>
      </c>
      <c r="C3546" s="9" t="s">
        <v>218</v>
      </c>
      <c r="D3546" s="9" t="s">
        <v>13</v>
      </c>
      <c r="E3546" s="9" t="s">
        <v>12348</v>
      </c>
      <c r="F3546" s="9" t="s">
        <v>12349</v>
      </c>
      <c r="G3546" s="9" t="s">
        <v>18725</v>
      </c>
      <c r="H3546" s="9" t="s">
        <v>25825</v>
      </c>
      <c r="I3546" s="9" t="s">
        <v>12350</v>
      </c>
      <c r="J3546" s="9" t="s">
        <v>12351</v>
      </c>
      <c r="K3546" s="9" t="s">
        <v>25826</v>
      </c>
      <c r="L3546" s="9" t="s">
        <v>18289</v>
      </c>
      <c r="M3546" s="2" t="e">
        <f>VLOOKUP(B3546,'HP List'!A:G,7,0)</f>
        <v>#N/A</v>
      </c>
      <c r="N3546" s="2" t="e">
        <f>VLOOKUP(B3546,'HP List'!A:H,8,0)</f>
        <v>#N/A</v>
      </c>
      <c r="P3546" s="2" t="e">
        <f>VLOOKUP(B3546,'Q1'!A:B,2,0)</f>
        <v>#N/A</v>
      </c>
      <c r="Q3546" s="2" t="e">
        <f t="shared" si="221"/>
        <v>#N/A</v>
      </c>
      <c r="R3546" s="2">
        <f>VLOOKUP(B3546,'Q2'!A:B,2,0)</f>
        <v>320</v>
      </c>
      <c r="S3546" s="2" t="str">
        <f t="shared" si="224"/>
        <v>Paid</v>
      </c>
      <c r="T3546" s="2">
        <f>VLOOKUP(B3546,'Q3'!A:B,2,0)</f>
        <v>320</v>
      </c>
      <c r="U3546" s="2" t="str">
        <f t="shared" si="222"/>
        <v>Paid</v>
      </c>
      <c r="V3546" s="2">
        <f>VLOOKUP(B3546,'Q4'!A:B,2,0)</f>
        <v>320</v>
      </c>
      <c r="W3546" s="2" t="str">
        <f t="shared" si="223"/>
        <v>Paid</v>
      </c>
      <c r="X3546" s="2" t="str">
        <f>VLOOKUP(B3546,Food!A:B,2,0)</f>
        <v>Yes</v>
      </c>
      <c r="Y3546" s="2">
        <f>VLOOKUP(B3546,'Call List'!A:A,1,0)</f>
        <v>14316</v>
      </c>
      <c r="Z3546" s="2" t="e">
        <f>VLOOKUP(B3546,Sheet4!A:A,1,0)</f>
        <v>#N/A</v>
      </c>
    </row>
    <row r="3547" spans="1:26" hidden="1" x14ac:dyDescent="0.2">
      <c r="A3547" s="9">
        <v>3546</v>
      </c>
      <c r="B3547" s="9">
        <v>4854</v>
      </c>
      <c r="C3547" s="9" t="s">
        <v>218</v>
      </c>
      <c r="D3547" s="9" t="s">
        <v>13</v>
      </c>
      <c r="E3547" s="9" t="s">
        <v>17280</v>
      </c>
      <c r="F3547" s="9" t="s">
        <v>17281</v>
      </c>
      <c r="G3547" s="9" t="s">
        <v>3852</v>
      </c>
      <c r="H3547" s="9" t="s">
        <v>17282</v>
      </c>
      <c r="I3547" s="9" t="s">
        <v>6301</v>
      </c>
      <c r="J3547" s="9" t="s">
        <v>3852</v>
      </c>
      <c r="K3547" s="9" t="s">
        <v>25827</v>
      </c>
      <c r="L3547" s="9" t="s">
        <v>18312</v>
      </c>
      <c r="M3547" s="2" t="str">
        <f>VLOOKUP(B3547,'HP List'!A:G,7,0)</f>
        <v>HP</v>
      </c>
      <c r="N3547" s="2" t="str">
        <f>VLOOKUP(B3547,'HP List'!A:H,8,0)</f>
        <v>No</v>
      </c>
      <c r="P3547" s="2" t="e">
        <f>VLOOKUP(B3547,'Q1'!A:B,2,0)</f>
        <v>#N/A</v>
      </c>
      <c r="Q3547" s="2" t="e">
        <f t="shared" si="221"/>
        <v>#N/A</v>
      </c>
      <c r="R3547" s="2" t="e">
        <f>VLOOKUP(B3547,'Q2'!A:B,2,0)</f>
        <v>#N/A</v>
      </c>
      <c r="S3547" s="2" t="e">
        <f t="shared" si="224"/>
        <v>#N/A</v>
      </c>
      <c r="T3547" s="2" t="e">
        <f>VLOOKUP(B3547,'Q3'!A:B,2,0)</f>
        <v>#N/A</v>
      </c>
      <c r="U3547" s="2" t="e">
        <f t="shared" si="222"/>
        <v>#N/A</v>
      </c>
      <c r="V3547" s="2">
        <f>VLOOKUP(B3547,'Q4'!A:B,2,0)</f>
        <v>75119</v>
      </c>
      <c r="W3547" s="2" t="str">
        <f t="shared" si="223"/>
        <v>Unpaid</v>
      </c>
      <c r="X3547" s="2" t="str">
        <f>VLOOKUP(B3547,Food!A:B,2,0)</f>
        <v>Yes</v>
      </c>
      <c r="Y3547" s="2">
        <f>VLOOKUP(B3547,'Call List'!A:A,1,0)</f>
        <v>4854</v>
      </c>
      <c r="Z3547" s="2" t="e">
        <f>VLOOKUP(B3547,Sheet4!A:A,1,0)</f>
        <v>#N/A</v>
      </c>
    </row>
    <row r="3548" spans="1:26" hidden="1" x14ac:dyDescent="0.2">
      <c r="A3548" s="9">
        <v>3547</v>
      </c>
      <c r="B3548" s="9">
        <v>14664</v>
      </c>
      <c r="C3548" s="9" t="s">
        <v>218</v>
      </c>
      <c r="D3548" s="9" t="s">
        <v>13</v>
      </c>
      <c r="E3548" s="9" t="s">
        <v>12352</v>
      </c>
      <c r="F3548" s="9" t="s">
        <v>12353</v>
      </c>
      <c r="G3548" s="9" t="s">
        <v>12354</v>
      </c>
      <c r="H3548" s="9" t="s">
        <v>25828</v>
      </c>
      <c r="I3548" s="9" t="s">
        <v>12355</v>
      </c>
      <c r="J3548" s="9" t="s">
        <v>12356</v>
      </c>
      <c r="K3548" s="9" t="s">
        <v>25829</v>
      </c>
      <c r="L3548" s="9" t="s">
        <v>18289</v>
      </c>
      <c r="M3548" s="2" t="e">
        <f>VLOOKUP(B3548,'HP List'!A:G,7,0)</f>
        <v>#N/A</v>
      </c>
      <c r="N3548" s="2" t="e">
        <f>VLOOKUP(B3548,'HP List'!A:H,8,0)</f>
        <v>#N/A</v>
      </c>
      <c r="P3548" s="2" t="e">
        <f>VLOOKUP(B3548,'Q1'!A:B,2,0)</f>
        <v>#N/A</v>
      </c>
      <c r="Q3548" s="2" t="e">
        <f t="shared" si="221"/>
        <v>#N/A</v>
      </c>
      <c r="R3548" s="2">
        <f>VLOOKUP(B3548,'Q2'!A:B,2,0)</f>
        <v>320</v>
      </c>
      <c r="S3548" s="2" t="str">
        <f t="shared" si="224"/>
        <v>Paid</v>
      </c>
      <c r="T3548" s="2">
        <f>VLOOKUP(B3548,'Q3'!A:B,2,0)</f>
        <v>320</v>
      </c>
      <c r="U3548" s="2" t="str">
        <f t="shared" si="222"/>
        <v>Paid</v>
      </c>
      <c r="V3548" s="2">
        <f>VLOOKUP(B3548,'Q4'!A:B,2,0)</f>
        <v>320</v>
      </c>
      <c r="W3548" s="2" t="str">
        <f t="shared" si="223"/>
        <v>Paid</v>
      </c>
      <c r="X3548" s="2" t="str">
        <f>VLOOKUP(B3548,Food!A:B,2,0)</f>
        <v>Yes</v>
      </c>
      <c r="Y3548" s="2">
        <f>VLOOKUP(B3548,'Call List'!A:A,1,0)</f>
        <v>14664</v>
      </c>
      <c r="Z3548" s="2" t="e">
        <f>VLOOKUP(B3548,Sheet4!A:A,1,0)</f>
        <v>#N/A</v>
      </c>
    </row>
    <row r="3549" spans="1:26" hidden="1" x14ac:dyDescent="0.2">
      <c r="A3549" s="9">
        <v>3548</v>
      </c>
      <c r="B3549" s="9">
        <v>14726</v>
      </c>
      <c r="C3549" s="9" t="s">
        <v>218</v>
      </c>
      <c r="D3549" s="9" t="s">
        <v>13</v>
      </c>
      <c r="E3549" s="9" t="s">
        <v>12365</v>
      </c>
      <c r="F3549" s="9" t="s">
        <v>12366</v>
      </c>
      <c r="G3549" s="9" t="s">
        <v>12367</v>
      </c>
      <c r="H3549" s="9" t="s">
        <v>25830</v>
      </c>
      <c r="I3549" s="9" t="s">
        <v>12368</v>
      </c>
      <c r="J3549" s="9" t="s">
        <v>12367</v>
      </c>
      <c r="K3549" s="9" t="s">
        <v>25831</v>
      </c>
      <c r="L3549" s="9" t="s">
        <v>18289</v>
      </c>
      <c r="M3549" s="2" t="e">
        <f>VLOOKUP(B3549,'HP List'!A:G,7,0)</f>
        <v>#N/A</v>
      </c>
      <c r="N3549" s="2" t="e">
        <f>VLOOKUP(B3549,'HP List'!A:H,8,0)</f>
        <v>#N/A</v>
      </c>
      <c r="P3549" s="2" t="e">
        <f>VLOOKUP(B3549,'Q1'!A:B,2,0)</f>
        <v>#N/A</v>
      </c>
      <c r="Q3549" s="2" t="e">
        <f t="shared" si="221"/>
        <v>#N/A</v>
      </c>
      <c r="R3549" s="2" t="e">
        <f>VLOOKUP(B3549,'Q2'!A:B,2,0)</f>
        <v>#N/A</v>
      </c>
      <c r="S3549" s="2" t="e">
        <f t="shared" si="224"/>
        <v>#N/A</v>
      </c>
      <c r="T3549" s="2" t="e">
        <f>VLOOKUP(B3549,'Q3'!A:B,2,0)</f>
        <v>#N/A</v>
      </c>
      <c r="U3549" s="2" t="e">
        <f t="shared" si="222"/>
        <v>#N/A</v>
      </c>
      <c r="V3549" s="2" t="e">
        <f>VLOOKUP(B3549,'Q4'!A:B,2,0)</f>
        <v>#N/A</v>
      </c>
      <c r="W3549" s="2" t="e">
        <f t="shared" si="223"/>
        <v>#N/A</v>
      </c>
      <c r="X3549" s="2" t="e">
        <f>VLOOKUP(B3549,Food!A:B,2,0)</f>
        <v>#N/A</v>
      </c>
      <c r="Y3549" s="2">
        <f>VLOOKUP(B3549,'Call List'!A:A,1,0)</f>
        <v>14726</v>
      </c>
      <c r="Z3549" s="2" t="e">
        <f>VLOOKUP(B3549,Sheet4!A:A,1,0)</f>
        <v>#N/A</v>
      </c>
    </row>
    <row r="3550" spans="1:26" hidden="1" x14ac:dyDescent="0.2">
      <c r="A3550" s="9">
        <v>3549</v>
      </c>
      <c r="B3550" s="9">
        <v>14881</v>
      </c>
      <c r="C3550" s="9" t="s">
        <v>218</v>
      </c>
      <c r="D3550" s="9" t="s">
        <v>13</v>
      </c>
      <c r="E3550" s="9" t="s">
        <v>17153</v>
      </c>
      <c r="F3550" s="9" t="s">
        <v>17154</v>
      </c>
      <c r="G3550" s="9" t="s">
        <v>17155</v>
      </c>
      <c r="H3550" s="9" t="s">
        <v>25832</v>
      </c>
      <c r="I3550" s="9" t="s">
        <v>17156</v>
      </c>
      <c r="J3550" s="9" t="s">
        <v>17157</v>
      </c>
      <c r="K3550" s="9" t="s">
        <v>25833</v>
      </c>
      <c r="L3550" s="9" t="s">
        <v>18289</v>
      </c>
      <c r="M3550" s="2" t="e">
        <f>VLOOKUP(B3550,'HP List'!A:G,7,0)</f>
        <v>#N/A</v>
      </c>
      <c r="N3550" s="2" t="e">
        <f>VLOOKUP(B3550,'HP List'!A:H,8,0)</f>
        <v>#N/A</v>
      </c>
      <c r="P3550" s="2" t="e">
        <f>VLOOKUP(B3550,'Q1'!A:B,2,0)</f>
        <v>#N/A</v>
      </c>
      <c r="Q3550" s="2" t="e">
        <f t="shared" si="221"/>
        <v>#N/A</v>
      </c>
      <c r="R3550" s="2" t="e">
        <f>VLOOKUP(B3550,'Q2'!A:B,2,0)</f>
        <v>#N/A</v>
      </c>
      <c r="S3550" s="2" t="e">
        <f t="shared" si="224"/>
        <v>#N/A</v>
      </c>
      <c r="T3550" s="2" t="e">
        <f>VLOOKUP(B3550,'Q3'!A:B,2,0)</f>
        <v>#N/A</v>
      </c>
      <c r="U3550" s="2" t="e">
        <f t="shared" si="222"/>
        <v>#N/A</v>
      </c>
      <c r="V3550" s="2" t="e">
        <f>VLOOKUP(B3550,'Q4'!A:B,2,0)</f>
        <v>#N/A</v>
      </c>
      <c r="W3550" s="2" t="e">
        <f t="shared" si="223"/>
        <v>#N/A</v>
      </c>
      <c r="X3550" s="2" t="str">
        <f>VLOOKUP(B3550,Food!A:B,2,0)</f>
        <v>Yes</v>
      </c>
      <c r="Y3550" s="2">
        <f>VLOOKUP(B3550,'Call List'!A:A,1,0)</f>
        <v>14881</v>
      </c>
      <c r="Z3550" s="2" t="e">
        <f>VLOOKUP(B3550,Sheet4!A:A,1,0)</f>
        <v>#N/A</v>
      </c>
    </row>
    <row r="3551" spans="1:26" hidden="1" x14ac:dyDescent="0.2">
      <c r="A3551" s="9">
        <v>3550</v>
      </c>
      <c r="B3551" s="9">
        <v>12451</v>
      </c>
      <c r="C3551" s="9" t="s">
        <v>218</v>
      </c>
      <c r="D3551" s="9" t="s">
        <v>13</v>
      </c>
      <c r="E3551" s="9" t="s">
        <v>17283</v>
      </c>
      <c r="F3551" s="9" t="s">
        <v>5455</v>
      </c>
      <c r="G3551" s="9" t="s">
        <v>5456</v>
      </c>
      <c r="H3551" s="9" t="s">
        <v>22837</v>
      </c>
      <c r="I3551" s="9" t="s">
        <v>5457</v>
      </c>
      <c r="J3551" s="9" t="s">
        <v>5458</v>
      </c>
      <c r="K3551" s="9" t="s">
        <v>22838</v>
      </c>
      <c r="L3551" s="9" t="s">
        <v>18294</v>
      </c>
      <c r="M3551" s="2" t="e">
        <f>VLOOKUP(B3551,'HP List'!A:G,7,0)</f>
        <v>#N/A</v>
      </c>
      <c r="N3551" s="2" t="e">
        <f>VLOOKUP(B3551,'HP List'!A:H,8,0)</f>
        <v>#N/A</v>
      </c>
      <c r="P3551" s="2" t="e">
        <f>VLOOKUP(B3551,'Q1'!A:B,2,0)</f>
        <v>#N/A</v>
      </c>
      <c r="Q3551" s="2" t="e">
        <f t="shared" si="221"/>
        <v>#N/A</v>
      </c>
      <c r="R3551" s="2" t="e">
        <f>VLOOKUP(B3551,'Q2'!A:B,2,0)</f>
        <v>#N/A</v>
      </c>
      <c r="S3551" s="2" t="e">
        <f t="shared" si="224"/>
        <v>#N/A</v>
      </c>
      <c r="T3551" s="2" t="e">
        <f>VLOOKUP(B3551,'Q3'!A:B,2,0)</f>
        <v>#N/A</v>
      </c>
      <c r="U3551" s="2" t="e">
        <f t="shared" si="222"/>
        <v>#N/A</v>
      </c>
      <c r="V3551" s="2" t="e">
        <f>VLOOKUP(B3551,'Q4'!A:B,2,0)</f>
        <v>#N/A</v>
      </c>
      <c r="W3551" s="2" t="e">
        <f t="shared" si="223"/>
        <v>#N/A</v>
      </c>
      <c r="X3551" s="2" t="str">
        <f>VLOOKUP(B3551,Food!A:B,2,0)</f>
        <v>Yes</v>
      </c>
      <c r="Y3551" s="2">
        <f>VLOOKUP(B3551,'Call List'!A:A,1,0)</f>
        <v>12451</v>
      </c>
      <c r="Z3551" s="2" t="e">
        <f>VLOOKUP(B3551,Sheet4!A:A,1,0)</f>
        <v>#N/A</v>
      </c>
    </row>
    <row r="3552" spans="1:26" hidden="1" x14ac:dyDescent="0.2">
      <c r="A3552" s="9">
        <v>3551</v>
      </c>
      <c r="B3552" s="9">
        <v>14133</v>
      </c>
      <c r="C3552" s="9" t="s">
        <v>218</v>
      </c>
      <c r="D3552" s="9" t="s">
        <v>13</v>
      </c>
      <c r="E3552" s="9" t="s">
        <v>17284</v>
      </c>
      <c r="F3552" s="9" t="s">
        <v>17285</v>
      </c>
      <c r="G3552" s="9" t="s">
        <v>17286</v>
      </c>
      <c r="H3552" s="9" t="s">
        <v>25834</v>
      </c>
      <c r="I3552" s="9" t="s">
        <v>17287</v>
      </c>
      <c r="J3552" s="9" t="s">
        <v>17288</v>
      </c>
      <c r="K3552" s="9" t="s">
        <v>25835</v>
      </c>
      <c r="L3552" s="9" t="s">
        <v>18290</v>
      </c>
      <c r="M3552" s="2" t="e">
        <f>VLOOKUP(B3552,'HP List'!A:G,7,0)</f>
        <v>#N/A</v>
      </c>
      <c r="N3552" s="2" t="e">
        <f>VLOOKUP(B3552,'HP List'!A:H,8,0)</f>
        <v>#N/A</v>
      </c>
      <c r="P3552" s="2" t="e">
        <f>VLOOKUP(B3552,'Q1'!A:B,2,0)</f>
        <v>#N/A</v>
      </c>
      <c r="Q3552" s="2" t="e">
        <f t="shared" si="221"/>
        <v>#N/A</v>
      </c>
      <c r="R3552" s="2" t="e">
        <f>VLOOKUP(B3552,'Q2'!A:B,2,0)</f>
        <v>#N/A</v>
      </c>
      <c r="S3552" s="2" t="e">
        <f t="shared" si="224"/>
        <v>#N/A</v>
      </c>
      <c r="T3552" s="2" t="e">
        <f>VLOOKUP(B3552,'Q3'!A:B,2,0)</f>
        <v>#N/A</v>
      </c>
      <c r="U3552" s="2" t="e">
        <f t="shared" si="222"/>
        <v>#N/A</v>
      </c>
      <c r="V3552" s="2" t="e">
        <f>VLOOKUP(B3552,'Q4'!A:B,2,0)</f>
        <v>#N/A</v>
      </c>
      <c r="W3552" s="2" t="e">
        <f t="shared" si="223"/>
        <v>#N/A</v>
      </c>
      <c r="X3552" s="2" t="str">
        <f>VLOOKUP(B3552,Food!A:B,2,0)</f>
        <v>Yes</v>
      </c>
      <c r="Y3552" s="2">
        <f>VLOOKUP(B3552,'Call List'!A:A,1,0)</f>
        <v>14133</v>
      </c>
      <c r="Z3552" s="2" t="e">
        <f>VLOOKUP(B3552,Sheet4!A:A,1,0)</f>
        <v>#N/A</v>
      </c>
    </row>
    <row r="3553" spans="1:26" hidden="1" x14ac:dyDescent="0.2">
      <c r="A3553" s="9">
        <v>3552</v>
      </c>
      <c r="B3553" s="9">
        <v>14310</v>
      </c>
      <c r="C3553" s="9" t="s">
        <v>218</v>
      </c>
      <c r="D3553" s="9" t="s">
        <v>13</v>
      </c>
      <c r="E3553" s="9" t="s">
        <v>12696</v>
      </c>
      <c r="F3553" s="9" t="s">
        <v>12697</v>
      </c>
      <c r="G3553" s="9" t="s">
        <v>12698</v>
      </c>
      <c r="H3553" s="9" t="s">
        <v>25836</v>
      </c>
      <c r="I3553" s="9" t="s">
        <v>12699</v>
      </c>
      <c r="J3553" s="9" t="s">
        <v>12698</v>
      </c>
      <c r="K3553" s="9" t="s">
        <v>25837</v>
      </c>
      <c r="L3553" s="9" t="s">
        <v>18289</v>
      </c>
      <c r="M3553" s="2" t="e">
        <f>VLOOKUP(B3553,'HP List'!A:G,7,0)</f>
        <v>#N/A</v>
      </c>
      <c r="N3553" s="2" t="e">
        <f>VLOOKUP(B3553,'HP List'!A:H,8,0)</f>
        <v>#N/A</v>
      </c>
      <c r="P3553" s="2" t="e">
        <f>VLOOKUP(B3553,'Q1'!A:B,2,0)</f>
        <v>#N/A</v>
      </c>
      <c r="Q3553" s="2" t="e">
        <f t="shared" si="221"/>
        <v>#N/A</v>
      </c>
      <c r="R3553" s="2" t="e">
        <f>VLOOKUP(B3553,'Q2'!A:B,2,0)</f>
        <v>#N/A</v>
      </c>
      <c r="S3553" s="2" t="e">
        <f t="shared" si="224"/>
        <v>#N/A</v>
      </c>
      <c r="T3553" s="2" t="e">
        <f>VLOOKUP(B3553,'Q3'!A:B,2,0)</f>
        <v>#N/A</v>
      </c>
      <c r="U3553" s="2" t="e">
        <f t="shared" si="222"/>
        <v>#N/A</v>
      </c>
      <c r="V3553" s="2">
        <f>VLOOKUP(B3553,'Q4'!A:B,2,0)</f>
        <v>78550</v>
      </c>
      <c r="W3553" s="2" t="str">
        <f t="shared" si="223"/>
        <v>Unpaid</v>
      </c>
      <c r="X3553" s="2" t="e">
        <f>VLOOKUP(B3553,Food!A:B,2,0)</f>
        <v>#N/A</v>
      </c>
      <c r="Y3553" s="2">
        <f>VLOOKUP(B3553,'Call List'!A:A,1,0)</f>
        <v>14310</v>
      </c>
      <c r="Z3553" s="2" t="e">
        <f>VLOOKUP(B3553,Sheet4!A:A,1,0)</f>
        <v>#N/A</v>
      </c>
    </row>
    <row r="3554" spans="1:26" hidden="1" x14ac:dyDescent="0.2">
      <c r="A3554" s="9">
        <v>3553</v>
      </c>
      <c r="B3554" s="9">
        <v>14575</v>
      </c>
      <c r="C3554" s="9" t="s">
        <v>218</v>
      </c>
      <c r="D3554" s="9" t="s">
        <v>13</v>
      </c>
      <c r="E3554" s="9" t="s">
        <v>12369</v>
      </c>
      <c r="F3554" s="9" t="s">
        <v>12370</v>
      </c>
      <c r="G3554" s="9" t="s">
        <v>12371</v>
      </c>
      <c r="H3554" s="9" t="s">
        <v>25838</v>
      </c>
      <c r="I3554" s="9" t="s">
        <v>12372</v>
      </c>
      <c r="J3554" s="9" t="s">
        <v>12373</v>
      </c>
      <c r="K3554" s="9" t="s">
        <v>25839</v>
      </c>
      <c r="L3554" s="9" t="s">
        <v>18289</v>
      </c>
      <c r="M3554" s="2" t="e">
        <f>VLOOKUP(B3554,'HP List'!A:G,7,0)</f>
        <v>#N/A</v>
      </c>
      <c r="N3554" s="2" t="e">
        <f>VLOOKUP(B3554,'HP List'!A:H,8,0)</f>
        <v>#N/A</v>
      </c>
      <c r="P3554" s="2" t="e">
        <f>VLOOKUP(B3554,'Q1'!A:B,2,0)</f>
        <v>#N/A</v>
      </c>
      <c r="Q3554" s="2" t="e">
        <f t="shared" si="221"/>
        <v>#N/A</v>
      </c>
      <c r="R3554" s="2" t="e">
        <f>VLOOKUP(B3554,'Q2'!A:B,2,0)</f>
        <v>#N/A</v>
      </c>
      <c r="S3554" s="2" t="e">
        <f t="shared" si="224"/>
        <v>#N/A</v>
      </c>
      <c r="T3554" s="2" t="e">
        <f>VLOOKUP(B3554,'Q3'!A:B,2,0)</f>
        <v>#N/A</v>
      </c>
      <c r="U3554" s="2" t="e">
        <f t="shared" si="222"/>
        <v>#N/A</v>
      </c>
      <c r="V3554" s="2">
        <f>VLOOKUP(B3554,'Q4'!A:B,2,0)</f>
        <v>69750</v>
      </c>
      <c r="W3554" s="2" t="str">
        <f t="shared" si="223"/>
        <v>Unpaid</v>
      </c>
      <c r="X3554" s="2" t="str">
        <f>VLOOKUP(B3554,Food!A:B,2,0)</f>
        <v>Yes</v>
      </c>
      <c r="Y3554" s="2">
        <f>VLOOKUP(B3554,'Call List'!A:A,1,0)</f>
        <v>14575</v>
      </c>
      <c r="Z3554" s="2" t="e">
        <f>VLOOKUP(B3554,Sheet4!A:A,1,0)</f>
        <v>#N/A</v>
      </c>
    </row>
    <row r="3555" spans="1:26" hidden="1" x14ac:dyDescent="0.2">
      <c r="A3555" s="9">
        <v>3554</v>
      </c>
      <c r="B3555" s="9">
        <v>14588</v>
      </c>
      <c r="C3555" s="9" t="s">
        <v>218</v>
      </c>
      <c r="D3555" s="9" t="s">
        <v>13</v>
      </c>
      <c r="E3555" s="9" t="s">
        <v>12374</v>
      </c>
      <c r="F3555" s="9" t="s">
        <v>18521</v>
      </c>
      <c r="G3555" s="9" t="s">
        <v>5924</v>
      </c>
      <c r="H3555" s="9" t="s">
        <v>23045</v>
      </c>
      <c r="I3555" s="9" t="s">
        <v>5925</v>
      </c>
      <c r="J3555" s="9" t="s">
        <v>5926</v>
      </c>
      <c r="K3555" s="9" t="s">
        <v>23046</v>
      </c>
      <c r="L3555" s="9" t="s">
        <v>18289</v>
      </c>
      <c r="M3555" s="2" t="e">
        <f>VLOOKUP(B3555,'HP List'!A:G,7,0)</f>
        <v>#N/A</v>
      </c>
      <c r="N3555" s="2" t="e">
        <f>VLOOKUP(B3555,'HP List'!A:H,8,0)</f>
        <v>#N/A</v>
      </c>
      <c r="P3555" s="2" t="e">
        <f>VLOOKUP(B3555,'Q1'!A:B,2,0)</f>
        <v>#N/A</v>
      </c>
      <c r="Q3555" s="2" t="e">
        <f t="shared" si="221"/>
        <v>#N/A</v>
      </c>
      <c r="R3555" s="2" t="e">
        <f>VLOOKUP(B3555,'Q2'!A:B,2,0)</f>
        <v>#N/A</v>
      </c>
      <c r="S3555" s="2" t="e">
        <f t="shared" si="224"/>
        <v>#N/A</v>
      </c>
      <c r="T3555" s="2" t="e">
        <f>VLOOKUP(B3555,'Q3'!A:B,2,0)</f>
        <v>#N/A</v>
      </c>
      <c r="U3555" s="2" t="e">
        <f t="shared" si="222"/>
        <v>#N/A</v>
      </c>
      <c r="V3555" s="2">
        <f>VLOOKUP(B3555,'Q4'!A:B,2,0)</f>
        <v>56250</v>
      </c>
      <c r="W3555" s="2" t="str">
        <f t="shared" si="223"/>
        <v>Unpaid</v>
      </c>
      <c r="X3555" s="2" t="str">
        <f>VLOOKUP(B3555,Food!A:B,2,0)</f>
        <v>Yes</v>
      </c>
      <c r="Y3555" s="2">
        <f>VLOOKUP(B3555,'Call List'!A:A,1,0)</f>
        <v>14588</v>
      </c>
      <c r="Z3555" s="2" t="e">
        <f>VLOOKUP(B3555,Sheet4!A:A,1,0)</f>
        <v>#N/A</v>
      </c>
    </row>
    <row r="3556" spans="1:26" hidden="1" x14ac:dyDescent="0.2">
      <c r="A3556" s="9">
        <v>3555</v>
      </c>
      <c r="B3556" s="9">
        <v>5075</v>
      </c>
      <c r="C3556" s="9" t="s">
        <v>218</v>
      </c>
      <c r="D3556" s="9" t="s">
        <v>13</v>
      </c>
      <c r="E3556" s="9" t="s">
        <v>17289</v>
      </c>
      <c r="F3556" s="9" t="s">
        <v>17290</v>
      </c>
      <c r="G3556" s="9" t="s">
        <v>17291</v>
      </c>
      <c r="H3556" s="9" t="s">
        <v>25840</v>
      </c>
      <c r="I3556" s="9" t="s">
        <v>17292</v>
      </c>
      <c r="J3556" s="9" t="s">
        <v>17291</v>
      </c>
      <c r="K3556" s="9" t="s">
        <v>25841</v>
      </c>
      <c r="L3556" s="9" t="s">
        <v>18312</v>
      </c>
      <c r="M3556" s="2" t="e">
        <f>VLOOKUP(B3556,'HP List'!A:G,7,0)</f>
        <v>#N/A</v>
      </c>
      <c r="N3556" s="2" t="e">
        <f>VLOOKUP(B3556,'HP List'!A:H,8,0)</f>
        <v>#N/A</v>
      </c>
      <c r="P3556" s="2" t="e">
        <f>VLOOKUP(B3556,'Q1'!A:B,2,0)</f>
        <v>#N/A</v>
      </c>
      <c r="Q3556" s="2" t="e">
        <f t="shared" si="221"/>
        <v>#N/A</v>
      </c>
      <c r="R3556" s="2" t="e">
        <f>VLOOKUP(B3556,'Q2'!A:B,2,0)</f>
        <v>#N/A</v>
      </c>
      <c r="S3556" s="2" t="e">
        <f t="shared" si="224"/>
        <v>#N/A</v>
      </c>
      <c r="T3556" s="2" t="e">
        <f>VLOOKUP(B3556,'Q3'!A:B,2,0)</f>
        <v>#N/A</v>
      </c>
      <c r="U3556" s="2" t="e">
        <f t="shared" si="222"/>
        <v>#N/A</v>
      </c>
      <c r="V3556" s="2" t="e">
        <f>VLOOKUP(B3556,'Q4'!A:B,2,0)</f>
        <v>#N/A</v>
      </c>
      <c r="W3556" s="2" t="e">
        <f t="shared" si="223"/>
        <v>#N/A</v>
      </c>
      <c r="X3556" s="2" t="e">
        <f>VLOOKUP(B3556,Food!A:B,2,0)</f>
        <v>#N/A</v>
      </c>
      <c r="Y3556" s="2">
        <f>VLOOKUP(B3556,'Call List'!A:A,1,0)</f>
        <v>5075</v>
      </c>
      <c r="Z3556" s="2" t="e">
        <f>VLOOKUP(B3556,Sheet4!A:A,1,0)</f>
        <v>#N/A</v>
      </c>
    </row>
    <row r="3557" spans="1:26" hidden="1" x14ac:dyDescent="0.2">
      <c r="A3557" s="9">
        <v>3556</v>
      </c>
      <c r="B3557" s="9">
        <v>1741</v>
      </c>
      <c r="C3557" s="9" t="s">
        <v>218</v>
      </c>
      <c r="D3557" s="9" t="s">
        <v>13</v>
      </c>
      <c r="E3557" s="9" t="s">
        <v>17293</v>
      </c>
      <c r="F3557" s="9" t="s">
        <v>11503</v>
      </c>
      <c r="G3557" s="9" t="s">
        <v>11504</v>
      </c>
      <c r="H3557" s="9" t="s">
        <v>25462</v>
      </c>
      <c r="I3557" s="9" t="s">
        <v>11505</v>
      </c>
      <c r="J3557" s="9" t="s">
        <v>17294</v>
      </c>
      <c r="K3557" s="9" t="s">
        <v>25463</v>
      </c>
      <c r="L3557" s="9" t="s">
        <v>18317</v>
      </c>
      <c r="M3557" s="2" t="e">
        <f>VLOOKUP(B3557,'HP List'!A:G,7,0)</f>
        <v>#N/A</v>
      </c>
      <c r="N3557" s="2" t="e">
        <f>VLOOKUP(B3557,'HP List'!A:H,8,0)</f>
        <v>#N/A</v>
      </c>
      <c r="P3557" s="2" t="e">
        <f>VLOOKUP(B3557,'Q1'!A:B,2,0)</f>
        <v>#N/A</v>
      </c>
      <c r="Q3557" s="2" t="e">
        <f t="shared" si="221"/>
        <v>#N/A</v>
      </c>
      <c r="R3557" s="2" t="e">
        <f>VLOOKUP(B3557,'Q2'!A:B,2,0)</f>
        <v>#N/A</v>
      </c>
      <c r="S3557" s="2" t="e">
        <f t="shared" si="224"/>
        <v>#N/A</v>
      </c>
      <c r="T3557" s="2" t="e">
        <f>VLOOKUP(B3557,'Q3'!A:B,2,0)</f>
        <v>#N/A</v>
      </c>
      <c r="U3557" s="2" t="e">
        <f t="shared" si="222"/>
        <v>#N/A</v>
      </c>
      <c r="V3557" s="2">
        <f>VLOOKUP(B3557,'Q4'!A:B,2,0)</f>
        <v>62550</v>
      </c>
      <c r="W3557" s="2" t="str">
        <f t="shared" si="223"/>
        <v>Unpaid</v>
      </c>
      <c r="X3557" s="2" t="str">
        <f>VLOOKUP(B3557,Food!A:B,2,0)</f>
        <v>Yes</v>
      </c>
      <c r="Y3557" s="2">
        <f>VLOOKUP(B3557,'Call List'!A:A,1,0)</f>
        <v>1741</v>
      </c>
      <c r="Z3557" s="2" t="e">
        <f>VLOOKUP(B3557,Sheet4!A:A,1,0)</f>
        <v>#N/A</v>
      </c>
    </row>
    <row r="3558" spans="1:26" hidden="1" x14ac:dyDescent="0.2">
      <c r="A3558" s="9">
        <v>3557</v>
      </c>
      <c r="B3558" s="9">
        <v>14612</v>
      </c>
      <c r="C3558" s="9" t="s">
        <v>218</v>
      </c>
      <c r="D3558" s="9" t="s">
        <v>14</v>
      </c>
      <c r="E3558" s="9" t="s">
        <v>12375</v>
      </c>
      <c r="F3558" s="9" t="s">
        <v>12376</v>
      </c>
      <c r="G3558" s="9" t="s">
        <v>12377</v>
      </c>
      <c r="H3558" s="9" t="s">
        <v>25842</v>
      </c>
      <c r="I3558" s="9" t="s">
        <v>12378</v>
      </c>
      <c r="J3558" s="9" t="s">
        <v>12379</v>
      </c>
      <c r="K3558" s="9" t="s">
        <v>25843</v>
      </c>
      <c r="L3558" s="9" t="s">
        <v>18289</v>
      </c>
      <c r="M3558" s="2" t="e">
        <f>VLOOKUP(B3558,'HP List'!A:G,7,0)</f>
        <v>#N/A</v>
      </c>
      <c r="N3558" s="2" t="e">
        <f>VLOOKUP(B3558,'HP List'!A:H,8,0)</f>
        <v>#N/A</v>
      </c>
      <c r="P3558" s="2" t="e">
        <f>VLOOKUP(B3558,'Q1'!A:B,2,0)</f>
        <v>#N/A</v>
      </c>
      <c r="Q3558" s="2" t="e">
        <f t="shared" si="221"/>
        <v>#N/A</v>
      </c>
      <c r="R3558" s="2" t="e">
        <f>VLOOKUP(B3558,'Q2'!A:B,2,0)</f>
        <v>#N/A</v>
      </c>
      <c r="S3558" s="2" t="e">
        <f t="shared" si="224"/>
        <v>#N/A</v>
      </c>
      <c r="T3558" s="2" t="e">
        <f>VLOOKUP(B3558,'Q3'!A:B,2,0)</f>
        <v>#N/A</v>
      </c>
      <c r="U3558" s="2" t="e">
        <f t="shared" si="222"/>
        <v>#N/A</v>
      </c>
      <c r="V3558" s="2">
        <f>VLOOKUP(B3558,'Q4'!A:B,2,0)</f>
        <v>68250</v>
      </c>
      <c r="W3558" s="2" t="str">
        <f t="shared" si="223"/>
        <v>Unpaid</v>
      </c>
      <c r="X3558" s="2" t="e">
        <f>VLOOKUP(B3558,Food!A:B,2,0)</f>
        <v>#N/A</v>
      </c>
      <c r="Y3558" s="2">
        <f>VLOOKUP(B3558,'Call List'!A:A,1,0)</f>
        <v>14612</v>
      </c>
      <c r="Z3558" s="2" t="e">
        <f>VLOOKUP(B3558,Sheet4!A:A,1,0)</f>
        <v>#N/A</v>
      </c>
    </row>
    <row r="3559" spans="1:26" hidden="1" x14ac:dyDescent="0.2">
      <c r="A3559" s="9">
        <v>3558</v>
      </c>
      <c r="B3559" s="9">
        <v>10627</v>
      </c>
      <c r="C3559" s="9" t="s">
        <v>218</v>
      </c>
      <c r="D3559" s="9" t="s">
        <v>14</v>
      </c>
      <c r="E3559" s="9" t="s">
        <v>17295</v>
      </c>
      <c r="F3559" s="9" t="s">
        <v>17296</v>
      </c>
      <c r="G3559" s="9" t="s">
        <v>17297</v>
      </c>
      <c r="H3559" s="9" t="s">
        <v>25844</v>
      </c>
      <c r="I3559" s="9" t="s">
        <v>17298</v>
      </c>
      <c r="J3559" s="9" t="s">
        <v>17299</v>
      </c>
      <c r="K3559" s="9" t="s">
        <v>25845</v>
      </c>
      <c r="L3559" s="9" t="s">
        <v>18304</v>
      </c>
      <c r="M3559" s="2" t="e">
        <f>VLOOKUP(B3559,'HP List'!A:G,7,0)</f>
        <v>#N/A</v>
      </c>
      <c r="N3559" s="2" t="e">
        <f>VLOOKUP(B3559,'HP List'!A:H,8,0)</f>
        <v>#N/A</v>
      </c>
      <c r="P3559" s="2" t="e">
        <f>VLOOKUP(B3559,'Q1'!A:B,2,0)</f>
        <v>#N/A</v>
      </c>
      <c r="Q3559" s="2" t="e">
        <f t="shared" si="221"/>
        <v>#N/A</v>
      </c>
      <c r="R3559" s="2" t="e">
        <f>VLOOKUP(B3559,'Q2'!A:B,2,0)</f>
        <v>#N/A</v>
      </c>
      <c r="S3559" s="2" t="e">
        <f t="shared" si="224"/>
        <v>#N/A</v>
      </c>
      <c r="T3559" s="2" t="e">
        <f>VLOOKUP(B3559,'Q3'!A:B,2,0)</f>
        <v>#N/A</v>
      </c>
      <c r="U3559" s="2" t="e">
        <f t="shared" si="222"/>
        <v>#N/A</v>
      </c>
      <c r="V3559" s="2">
        <f>VLOOKUP(B3559,'Q4'!A:B,2,0)</f>
        <v>600</v>
      </c>
      <c r="W3559" s="2" t="str">
        <f t="shared" si="223"/>
        <v>Paid</v>
      </c>
      <c r="X3559" s="2" t="e">
        <f>VLOOKUP(B3559,Food!A:B,2,0)</f>
        <v>#N/A</v>
      </c>
      <c r="Y3559" s="2">
        <f>VLOOKUP(B3559,'Call List'!A:A,1,0)</f>
        <v>10627</v>
      </c>
      <c r="Z3559" s="2" t="e">
        <f>VLOOKUP(B3559,Sheet4!A:A,1,0)</f>
        <v>#N/A</v>
      </c>
    </row>
    <row r="3560" spans="1:26" hidden="1" x14ac:dyDescent="0.2">
      <c r="A3560" s="9">
        <v>3559</v>
      </c>
      <c r="B3560" s="9">
        <v>14605</v>
      </c>
      <c r="C3560" s="9" t="s">
        <v>218</v>
      </c>
      <c r="D3560" s="9" t="s">
        <v>14</v>
      </c>
      <c r="E3560" s="9" t="s">
        <v>12380</v>
      </c>
      <c r="F3560" s="9" t="s">
        <v>12381</v>
      </c>
      <c r="G3560" s="9" t="s">
        <v>12382</v>
      </c>
      <c r="H3560" s="9" t="s">
        <v>25846</v>
      </c>
      <c r="I3560" s="9" t="s">
        <v>12383</v>
      </c>
      <c r="J3560" s="9" t="s">
        <v>12384</v>
      </c>
      <c r="K3560" s="9" t="s">
        <v>25847</v>
      </c>
      <c r="L3560" s="9" t="s">
        <v>18289</v>
      </c>
      <c r="M3560" s="2" t="e">
        <f>VLOOKUP(B3560,'HP List'!A:G,7,0)</f>
        <v>#N/A</v>
      </c>
      <c r="N3560" s="2" t="e">
        <f>VLOOKUP(B3560,'HP List'!A:H,8,0)</f>
        <v>#N/A</v>
      </c>
      <c r="P3560" s="2" t="e">
        <f>VLOOKUP(B3560,'Q1'!A:B,2,0)</f>
        <v>#N/A</v>
      </c>
      <c r="Q3560" s="2" t="e">
        <f t="shared" si="221"/>
        <v>#N/A</v>
      </c>
      <c r="R3560" s="2" t="e">
        <f>VLOOKUP(B3560,'Q2'!A:B,2,0)</f>
        <v>#N/A</v>
      </c>
      <c r="S3560" s="2" t="e">
        <f t="shared" si="224"/>
        <v>#N/A</v>
      </c>
      <c r="T3560" s="2" t="e">
        <f>VLOOKUP(B3560,'Q3'!A:B,2,0)</f>
        <v>#N/A</v>
      </c>
      <c r="U3560" s="2" t="e">
        <f t="shared" si="222"/>
        <v>#N/A</v>
      </c>
      <c r="V3560" s="2" t="e">
        <f>VLOOKUP(B3560,'Q4'!A:B,2,0)</f>
        <v>#N/A</v>
      </c>
      <c r="W3560" s="2" t="e">
        <f t="shared" si="223"/>
        <v>#N/A</v>
      </c>
      <c r="X3560" s="2" t="str">
        <f>VLOOKUP(B3560,Food!A:B,2,0)</f>
        <v>Yes</v>
      </c>
      <c r="Y3560" s="2">
        <f>VLOOKUP(B3560,'Call List'!A:A,1,0)</f>
        <v>14605</v>
      </c>
      <c r="Z3560" s="2" t="e">
        <f>VLOOKUP(B3560,Sheet4!A:A,1,0)</f>
        <v>#N/A</v>
      </c>
    </row>
    <row r="3561" spans="1:26" hidden="1" x14ac:dyDescent="0.2">
      <c r="A3561" s="9">
        <v>3560</v>
      </c>
      <c r="B3561" s="9">
        <v>15108</v>
      </c>
      <c r="C3561" s="9" t="s">
        <v>218</v>
      </c>
      <c r="D3561" s="9" t="s">
        <v>14</v>
      </c>
      <c r="E3561" s="9" t="s">
        <v>19654</v>
      </c>
      <c r="F3561" s="9" t="s">
        <v>19655</v>
      </c>
      <c r="G3561" s="9" t="s">
        <v>19656</v>
      </c>
      <c r="H3561" s="9" t="s">
        <v>26319</v>
      </c>
      <c r="I3561" s="9" t="s">
        <v>19657</v>
      </c>
      <c r="J3561" s="9" t="s">
        <v>19658</v>
      </c>
      <c r="K3561" s="9" t="s">
        <v>26320</v>
      </c>
      <c r="L3561" s="9" t="s">
        <v>18289</v>
      </c>
      <c r="M3561" s="2" t="e">
        <f>VLOOKUP(B3561,'HP List'!A:G,7,0)</f>
        <v>#N/A</v>
      </c>
      <c r="N3561" s="2" t="e">
        <f>VLOOKUP(B3561,'HP List'!A:H,8,0)</f>
        <v>#N/A</v>
      </c>
      <c r="P3561" s="2" t="e">
        <f>VLOOKUP(B3561,'Q1'!A:B,2,0)</f>
        <v>#N/A</v>
      </c>
      <c r="Q3561" s="2" t="e">
        <f t="shared" si="221"/>
        <v>#N/A</v>
      </c>
      <c r="R3561" s="2" t="e">
        <f>VLOOKUP(B3561,'Q2'!A:B,2,0)</f>
        <v>#N/A</v>
      </c>
      <c r="S3561" s="2" t="e">
        <f t="shared" si="224"/>
        <v>#N/A</v>
      </c>
      <c r="T3561" s="2" t="e">
        <f>VLOOKUP(B3561,'Q3'!A:B,2,0)</f>
        <v>#N/A</v>
      </c>
      <c r="U3561" s="2" t="e">
        <f t="shared" si="222"/>
        <v>#N/A</v>
      </c>
      <c r="V3561" s="2">
        <f>VLOOKUP(B3561,'Q4'!A:B,2,0)</f>
        <v>35661</v>
      </c>
      <c r="W3561" s="2" t="str">
        <f t="shared" si="223"/>
        <v>Unpaid</v>
      </c>
      <c r="X3561" s="2" t="e">
        <f>VLOOKUP(B3561,Food!A:B,2,0)</f>
        <v>#N/A</v>
      </c>
      <c r="Y3561" s="2">
        <f>VLOOKUP(B3561,'Call List'!A:A,1,0)</f>
        <v>15108</v>
      </c>
      <c r="Z3561" s="2" t="e">
        <f>VLOOKUP(B3561,Sheet4!A:A,1,0)</f>
        <v>#N/A</v>
      </c>
    </row>
    <row r="3562" spans="1:26" hidden="1" x14ac:dyDescent="0.2">
      <c r="A3562" s="9">
        <v>3561</v>
      </c>
      <c r="B3562" s="9">
        <v>14829</v>
      </c>
      <c r="C3562" s="9" t="s">
        <v>218</v>
      </c>
      <c r="D3562" s="9" t="s">
        <v>14</v>
      </c>
      <c r="E3562" s="9" t="s">
        <v>12390</v>
      </c>
      <c r="F3562" s="9" t="s">
        <v>12391</v>
      </c>
      <c r="G3562" s="9" t="s">
        <v>19082</v>
      </c>
      <c r="H3562" s="9" t="s">
        <v>25848</v>
      </c>
      <c r="I3562" s="9" t="s">
        <v>12392</v>
      </c>
      <c r="J3562" s="9" t="s">
        <v>12393</v>
      </c>
      <c r="K3562" s="9" t="s">
        <v>25849</v>
      </c>
      <c r="L3562" s="9" t="s">
        <v>18289</v>
      </c>
      <c r="M3562" s="2" t="e">
        <f>VLOOKUP(B3562,'HP List'!A:G,7,0)</f>
        <v>#N/A</v>
      </c>
      <c r="N3562" s="2" t="e">
        <f>VLOOKUP(B3562,'HP List'!A:H,8,0)</f>
        <v>#N/A</v>
      </c>
      <c r="P3562" s="2" t="e">
        <f>VLOOKUP(B3562,'Q1'!A:B,2,0)</f>
        <v>#N/A</v>
      </c>
      <c r="Q3562" s="2" t="e">
        <f t="shared" si="221"/>
        <v>#N/A</v>
      </c>
      <c r="R3562" s="2" t="e">
        <f>VLOOKUP(B3562,'Q2'!A:B,2,0)</f>
        <v>#N/A</v>
      </c>
      <c r="S3562" s="2" t="e">
        <f t="shared" si="224"/>
        <v>#N/A</v>
      </c>
      <c r="T3562" s="2" t="e">
        <f>VLOOKUP(B3562,'Q3'!A:B,2,0)</f>
        <v>#N/A</v>
      </c>
      <c r="U3562" s="2" t="e">
        <f t="shared" si="222"/>
        <v>#N/A</v>
      </c>
      <c r="V3562" s="2" t="e">
        <f>VLOOKUP(B3562,'Q4'!A:B,2,0)</f>
        <v>#N/A</v>
      </c>
      <c r="W3562" s="2" t="e">
        <f t="shared" si="223"/>
        <v>#N/A</v>
      </c>
      <c r="X3562" s="2" t="e">
        <f>VLOOKUP(B3562,Food!A:B,2,0)</f>
        <v>#N/A</v>
      </c>
      <c r="Y3562" s="2">
        <f>VLOOKUP(B3562,'Call List'!A:A,1,0)</f>
        <v>14829</v>
      </c>
      <c r="Z3562" s="2" t="e">
        <f>VLOOKUP(B3562,Sheet4!A:A,1,0)</f>
        <v>#N/A</v>
      </c>
    </row>
    <row r="3563" spans="1:26" hidden="1" x14ac:dyDescent="0.2">
      <c r="A3563" s="9">
        <v>3562</v>
      </c>
      <c r="B3563" s="9">
        <v>6757</v>
      </c>
      <c r="C3563" s="9" t="s">
        <v>218</v>
      </c>
      <c r="D3563" s="9" t="s">
        <v>14</v>
      </c>
      <c r="E3563" s="9" t="s">
        <v>17300</v>
      </c>
      <c r="F3563" s="9" t="s">
        <v>17301</v>
      </c>
      <c r="G3563" s="9" t="s">
        <v>17302</v>
      </c>
      <c r="H3563" s="9" t="s">
        <v>25850</v>
      </c>
      <c r="I3563" s="9" t="s">
        <v>17303</v>
      </c>
      <c r="J3563" s="9" t="s">
        <v>17304</v>
      </c>
      <c r="K3563" s="9" t="s">
        <v>25851</v>
      </c>
      <c r="L3563" s="9" t="s">
        <v>18310</v>
      </c>
      <c r="M3563" s="2" t="e">
        <f>VLOOKUP(B3563,'HP List'!A:G,7,0)</f>
        <v>#N/A</v>
      </c>
      <c r="N3563" s="2" t="e">
        <f>VLOOKUP(B3563,'HP List'!A:H,8,0)</f>
        <v>#N/A</v>
      </c>
      <c r="P3563" s="2" t="e">
        <f>VLOOKUP(B3563,'Q1'!A:B,2,0)</f>
        <v>#N/A</v>
      </c>
      <c r="Q3563" s="2" t="e">
        <f t="shared" si="221"/>
        <v>#N/A</v>
      </c>
      <c r="R3563" s="2" t="e">
        <f>VLOOKUP(B3563,'Q2'!A:B,2,0)</f>
        <v>#N/A</v>
      </c>
      <c r="S3563" s="2" t="e">
        <f t="shared" si="224"/>
        <v>#N/A</v>
      </c>
      <c r="T3563" s="2" t="e">
        <f>VLOOKUP(B3563,'Q3'!A:B,2,0)</f>
        <v>#N/A</v>
      </c>
      <c r="U3563" s="2" t="e">
        <f t="shared" si="222"/>
        <v>#N/A</v>
      </c>
      <c r="V3563" s="2" t="e">
        <f>VLOOKUP(B3563,'Q4'!A:B,2,0)</f>
        <v>#N/A</v>
      </c>
      <c r="W3563" s="2" t="e">
        <f t="shared" si="223"/>
        <v>#N/A</v>
      </c>
      <c r="X3563" s="2" t="str">
        <f>VLOOKUP(B3563,Food!A:B,2,0)</f>
        <v>Yes</v>
      </c>
      <c r="Y3563" s="2">
        <f>VLOOKUP(B3563,'Call List'!A:A,1,0)</f>
        <v>6757</v>
      </c>
      <c r="Z3563" s="2" t="e">
        <f>VLOOKUP(B3563,Sheet4!A:A,1,0)</f>
        <v>#N/A</v>
      </c>
    </row>
    <row r="3564" spans="1:26" hidden="1" x14ac:dyDescent="0.2">
      <c r="A3564" s="9">
        <v>3563</v>
      </c>
      <c r="B3564" s="9">
        <v>14871</v>
      </c>
      <c r="C3564" s="9" t="s">
        <v>218</v>
      </c>
      <c r="D3564" s="9" t="s">
        <v>14</v>
      </c>
      <c r="E3564" s="9" t="s">
        <v>12394</v>
      </c>
      <c r="F3564" s="9" t="s">
        <v>12395</v>
      </c>
      <c r="G3564" s="9" t="s">
        <v>12396</v>
      </c>
      <c r="H3564" s="9" t="s">
        <v>25852</v>
      </c>
      <c r="I3564" s="9" t="s">
        <v>19083</v>
      </c>
      <c r="J3564" s="9" t="s">
        <v>19084</v>
      </c>
      <c r="K3564" s="9" t="s">
        <v>25853</v>
      </c>
      <c r="L3564" s="9" t="s">
        <v>18289</v>
      </c>
      <c r="M3564" s="2" t="e">
        <f>VLOOKUP(B3564,'HP List'!A:G,7,0)</f>
        <v>#N/A</v>
      </c>
      <c r="N3564" s="2" t="e">
        <f>VLOOKUP(B3564,'HP List'!A:H,8,0)</f>
        <v>#N/A</v>
      </c>
      <c r="P3564" s="2" t="e">
        <f>VLOOKUP(B3564,'Q1'!A:B,2,0)</f>
        <v>#N/A</v>
      </c>
      <c r="Q3564" s="2" t="e">
        <f t="shared" si="221"/>
        <v>#N/A</v>
      </c>
      <c r="R3564" s="2" t="e">
        <f>VLOOKUP(B3564,'Q2'!A:B,2,0)</f>
        <v>#N/A</v>
      </c>
      <c r="S3564" s="2" t="e">
        <f t="shared" si="224"/>
        <v>#N/A</v>
      </c>
      <c r="T3564" s="2" t="e">
        <f>VLOOKUP(B3564,'Q3'!A:B,2,0)</f>
        <v>#N/A</v>
      </c>
      <c r="U3564" s="2" t="e">
        <f t="shared" si="222"/>
        <v>#N/A</v>
      </c>
      <c r="V3564" s="2" t="e">
        <f>VLOOKUP(B3564,'Q4'!A:B,2,0)</f>
        <v>#N/A</v>
      </c>
      <c r="W3564" s="2" t="e">
        <f t="shared" si="223"/>
        <v>#N/A</v>
      </c>
      <c r="X3564" s="2" t="str">
        <f>VLOOKUP(B3564,Food!A:B,2,0)</f>
        <v>Yes</v>
      </c>
      <c r="Y3564" s="2">
        <f>VLOOKUP(B3564,'Call List'!A:A,1,0)</f>
        <v>14871</v>
      </c>
      <c r="Z3564" s="2" t="e">
        <f>VLOOKUP(B3564,Sheet4!A:A,1,0)</f>
        <v>#N/A</v>
      </c>
    </row>
    <row r="3565" spans="1:26" hidden="1" x14ac:dyDescent="0.2">
      <c r="A3565" s="9">
        <v>3564</v>
      </c>
      <c r="B3565" s="9">
        <v>14687</v>
      </c>
      <c r="C3565" s="9" t="s">
        <v>218</v>
      </c>
      <c r="D3565" s="9" t="s">
        <v>14</v>
      </c>
      <c r="E3565" s="9" t="s">
        <v>12397</v>
      </c>
      <c r="F3565" s="9" t="s">
        <v>12398</v>
      </c>
      <c r="G3565" s="9" t="s">
        <v>12399</v>
      </c>
      <c r="H3565" s="9" t="s">
        <v>25854</v>
      </c>
      <c r="I3565" s="9" t="s">
        <v>12400</v>
      </c>
      <c r="J3565" s="9" t="s">
        <v>12401</v>
      </c>
      <c r="K3565" s="9" t="s">
        <v>18942</v>
      </c>
      <c r="L3565" s="9" t="s">
        <v>18289</v>
      </c>
      <c r="M3565" s="2" t="e">
        <f>VLOOKUP(B3565,'HP List'!A:G,7,0)</f>
        <v>#N/A</v>
      </c>
      <c r="N3565" s="2" t="e">
        <f>VLOOKUP(B3565,'HP List'!A:H,8,0)</f>
        <v>#N/A</v>
      </c>
      <c r="P3565" s="2" t="e">
        <f>VLOOKUP(B3565,'Q1'!A:B,2,0)</f>
        <v>#N/A</v>
      </c>
      <c r="Q3565" s="2" t="e">
        <f t="shared" si="221"/>
        <v>#N/A</v>
      </c>
      <c r="R3565" s="2" t="e">
        <f>VLOOKUP(B3565,'Q2'!A:B,2,0)</f>
        <v>#N/A</v>
      </c>
      <c r="S3565" s="2" t="e">
        <f t="shared" si="224"/>
        <v>#N/A</v>
      </c>
      <c r="T3565" s="2" t="e">
        <f>VLOOKUP(B3565,'Q3'!A:B,2,0)</f>
        <v>#N/A</v>
      </c>
      <c r="U3565" s="2" t="e">
        <f t="shared" si="222"/>
        <v>#N/A</v>
      </c>
      <c r="V3565" s="2" t="e">
        <f>VLOOKUP(B3565,'Q4'!A:B,2,0)</f>
        <v>#N/A</v>
      </c>
      <c r="W3565" s="2" t="e">
        <f t="shared" si="223"/>
        <v>#N/A</v>
      </c>
      <c r="X3565" s="2" t="e">
        <f>VLOOKUP(B3565,Food!A:B,2,0)</f>
        <v>#N/A</v>
      </c>
      <c r="Y3565" s="2">
        <f>VLOOKUP(B3565,'Call List'!A:A,1,0)</f>
        <v>14687</v>
      </c>
      <c r="Z3565" s="2" t="e">
        <f>VLOOKUP(B3565,Sheet4!A:A,1,0)</f>
        <v>#N/A</v>
      </c>
    </row>
    <row r="3566" spans="1:26" s="22" customFormat="1" hidden="1" x14ac:dyDescent="0.2">
      <c r="A3566" s="24">
        <v>3565</v>
      </c>
      <c r="B3566" s="24">
        <v>13225</v>
      </c>
      <c r="C3566" s="24" t="s">
        <v>218</v>
      </c>
      <c r="D3566" s="24" t="s">
        <v>14</v>
      </c>
      <c r="E3566" s="24" t="s">
        <v>408</v>
      </c>
      <c r="F3566" s="24" t="s">
        <v>409</v>
      </c>
      <c r="G3566" s="24" t="s">
        <v>17305</v>
      </c>
      <c r="H3566" s="24" t="s">
        <v>25855</v>
      </c>
      <c r="I3566" s="24" t="s">
        <v>410</v>
      </c>
      <c r="J3566" s="24" t="s">
        <v>17305</v>
      </c>
      <c r="K3566" s="24" t="s">
        <v>25856</v>
      </c>
      <c r="L3566" s="24" t="s">
        <v>18294</v>
      </c>
      <c r="M3566" s="22" t="str">
        <f>VLOOKUP(B3566,'HP List'!A:G,7,0)</f>
        <v>HP</v>
      </c>
      <c r="N3566" s="22" t="str">
        <f>VLOOKUP(B3566,'HP List'!A:H,8,0)</f>
        <v>Yes</v>
      </c>
      <c r="P3566" s="22" t="e">
        <f>VLOOKUP(B3566,'Q1'!A:B,2,0)</f>
        <v>#N/A</v>
      </c>
      <c r="Q3566" s="22" t="e">
        <f t="shared" si="221"/>
        <v>#N/A</v>
      </c>
      <c r="R3566" s="22" t="e">
        <f>VLOOKUP(B3566,'Q2'!A:B,2,0)</f>
        <v>#N/A</v>
      </c>
      <c r="S3566" s="22" t="e">
        <f t="shared" si="224"/>
        <v>#N/A</v>
      </c>
      <c r="T3566" s="22" t="e">
        <f>VLOOKUP(B3566,'Q3'!A:B,2,0)</f>
        <v>#N/A</v>
      </c>
      <c r="U3566" s="22" t="e">
        <f t="shared" si="222"/>
        <v>#N/A</v>
      </c>
      <c r="V3566" s="2">
        <f>VLOOKUP(B3566,'Q4'!A:B,2,0)</f>
        <v>27300</v>
      </c>
      <c r="W3566" s="2" t="str">
        <f t="shared" si="223"/>
        <v>Unpaid</v>
      </c>
      <c r="X3566" s="22" t="e">
        <f>VLOOKUP(B3566,Food!A:B,2,0)</f>
        <v>#N/A</v>
      </c>
      <c r="Y3566" s="22" t="e">
        <f>VLOOKUP(B3566,'Call List'!A:A,1,0)</f>
        <v>#N/A</v>
      </c>
      <c r="Z3566" s="2" t="e">
        <f>VLOOKUP(B3566,Sheet4!A:A,1,0)</f>
        <v>#N/A</v>
      </c>
    </row>
    <row r="3567" spans="1:26" hidden="1" x14ac:dyDescent="0.2">
      <c r="A3567" s="9">
        <v>3566</v>
      </c>
      <c r="B3567" s="9">
        <v>14934</v>
      </c>
      <c r="C3567" s="9" t="s">
        <v>218</v>
      </c>
      <c r="D3567" s="9" t="s">
        <v>14</v>
      </c>
      <c r="E3567" s="9" t="s">
        <v>18428</v>
      </c>
      <c r="F3567" s="9" t="s">
        <v>18429</v>
      </c>
      <c r="G3567" s="9" t="s">
        <v>18430</v>
      </c>
      <c r="H3567" s="9" t="s">
        <v>25857</v>
      </c>
      <c r="I3567" s="9" t="s">
        <v>18431</v>
      </c>
      <c r="J3567" s="9" t="s">
        <v>18432</v>
      </c>
      <c r="K3567" s="9" t="s">
        <v>25858</v>
      </c>
      <c r="L3567" s="9" t="s">
        <v>18289</v>
      </c>
      <c r="M3567" s="2" t="e">
        <f>VLOOKUP(B3567,'HP List'!A:G,7,0)</f>
        <v>#N/A</v>
      </c>
      <c r="N3567" s="2" t="e">
        <f>VLOOKUP(B3567,'HP List'!A:H,8,0)</f>
        <v>#N/A</v>
      </c>
      <c r="P3567" s="2" t="e">
        <f>VLOOKUP(B3567,'Q1'!A:B,2,0)</f>
        <v>#N/A</v>
      </c>
      <c r="Q3567" s="2" t="e">
        <f t="shared" si="221"/>
        <v>#N/A</v>
      </c>
      <c r="R3567" s="2" t="e">
        <f>VLOOKUP(B3567,'Q2'!A:B,2,0)</f>
        <v>#N/A</v>
      </c>
      <c r="S3567" s="2" t="e">
        <f t="shared" si="224"/>
        <v>#N/A</v>
      </c>
      <c r="T3567" s="2" t="e">
        <f>VLOOKUP(B3567,'Q3'!A:B,2,0)</f>
        <v>#N/A</v>
      </c>
      <c r="U3567" s="2" t="e">
        <f t="shared" si="222"/>
        <v>#N/A</v>
      </c>
      <c r="V3567" s="2" t="e">
        <f>VLOOKUP(B3567,'Q4'!A:B,2,0)</f>
        <v>#N/A</v>
      </c>
      <c r="W3567" s="2" t="e">
        <f t="shared" si="223"/>
        <v>#N/A</v>
      </c>
      <c r="X3567" s="2" t="e">
        <f>VLOOKUP(B3567,Food!A:B,2,0)</f>
        <v>#N/A</v>
      </c>
      <c r="Y3567" s="2">
        <f>VLOOKUP(B3567,'Call List'!A:A,1,0)</f>
        <v>14934</v>
      </c>
      <c r="Z3567" s="2" t="e">
        <f>VLOOKUP(B3567,Sheet4!A:A,1,0)</f>
        <v>#N/A</v>
      </c>
    </row>
    <row r="3568" spans="1:26" hidden="1" x14ac:dyDescent="0.2">
      <c r="A3568" s="9">
        <v>3567</v>
      </c>
      <c r="B3568" s="9">
        <v>9128</v>
      </c>
      <c r="C3568" s="9" t="s">
        <v>218</v>
      </c>
      <c r="D3568" s="9" t="s">
        <v>14</v>
      </c>
      <c r="E3568" s="9" t="s">
        <v>17306</v>
      </c>
      <c r="F3568" s="9" t="s">
        <v>17307</v>
      </c>
      <c r="G3568" s="9" t="s">
        <v>17308</v>
      </c>
      <c r="H3568" s="9" t="s">
        <v>25859</v>
      </c>
      <c r="I3568" s="9" t="s">
        <v>17309</v>
      </c>
      <c r="J3568" s="9" t="s">
        <v>17308</v>
      </c>
      <c r="K3568" s="9" t="s">
        <v>25860</v>
      </c>
      <c r="L3568" s="9" t="s">
        <v>18305</v>
      </c>
      <c r="M3568" s="2" t="e">
        <f>VLOOKUP(B3568,'HP List'!A:G,7,0)</f>
        <v>#N/A</v>
      </c>
      <c r="N3568" s="2" t="e">
        <f>VLOOKUP(B3568,'HP List'!A:H,8,0)</f>
        <v>#N/A</v>
      </c>
      <c r="P3568" s="2" t="e">
        <f>VLOOKUP(B3568,'Q1'!A:B,2,0)</f>
        <v>#N/A</v>
      </c>
      <c r="Q3568" s="2" t="e">
        <f t="shared" si="221"/>
        <v>#N/A</v>
      </c>
      <c r="R3568" s="2" t="e">
        <f>VLOOKUP(B3568,'Q2'!A:B,2,0)</f>
        <v>#N/A</v>
      </c>
      <c r="S3568" s="2" t="e">
        <f t="shared" si="224"/>
        <v>#N/A</v>
      </c>
      <c r="T3568" s="2" t="e">
        <f>VLOOKUP(B3568,'Q3'!A:B,2,0)</f>
        <v>#N/A</v>
      </c>
      <c r="U3568" s="2" t="e">
        <f t="shared" si="222"/>
        <v>#N/A</v>
      </c>
      <c r="V3568" s="2" t="e">
        <f>VLOOKUP(B3568,'Q4'!A:B,2,0)</f>
        <v>#N/A</v>
      </c>
      <c r="W3568" s="2" t="e">
        <f t="shared" si="223"/>
        <v>#N/A</v>
      </c>
      <c r="X3568" s="2" t="str">
        <f>VLOOKUP(B3568,Food!A:B,2,0)</f>
        <v>Yes</v>
      </c>
      <c r="Y3568" s="2">
        <f>VLOOKUP(B3568,'Call List'!A:A,1,0)</f>
        <v>9128</v>
      </c>
      <c r="Z3568" s="2" t="e">
        <f>VLOOKUP(B3568,Sheet4!A:A,1,0)</f>
        <v>#N/A</v>
      </c>
    </row>
    <row r="3569" spans="1:26" hidden="1" x14ac:dyDescent="0.2">
      <c r="A3569" s="9">
        <v>3568</v>
      </c>
      <c r="B3569" s="9">
        <v>14287</v>
      </c>
      <c r="C3569" s="9" t="s">
        <v>218</v>
      </c>
      <c r="D3569" s="9" t="s">
        <v>14</v>
      </c>
      <c r="E3569" s="9" t="s">
        <v>12406</v>
      </c>
      <c r="F3569" s="9" t="s">
        <v>12407</v>
      </c>
      <c r="G3569" s="9" t="s">
        <v>12408</v>
      </c>
      <c r="H3569" s="9" t="s">
        <v>25861</v>
      </c>
      <c r="I3569" s="9" t="s">
        <v>12409</v>
      </c>
      <c r="J3569" s="9" t="s">
        <v>12408</v>
      </c>
      <c r="K3569" s="9" t="s">
        <v>25862</v>
      </c>
      <c r="L3569" s="9" t="s">
        <v>18289</v>
      </c>
      <c r="M3569" s="2" t="e">
        <f>VLOOKUP(B3569,'HP List'!A:G,7,0)</f>
        <v>#N/A</v>
      </c>
      <c r="N3569" s="2" t="e">
        <f>VLOOKUP(B3569,'HP List'!A:H,8,0)</f>
        <v>#N/A</v>
      </c>
      <c r="P3569" s="2" t="e">
        <f>VLOOKUP(B3569,'Q1'!A:B,2,0)</f>
        <v>#N/A</v>
      </c>
      <c r="Q3569" s="2" t="e">
        <f t="shared" si="221"/>
        <v>#N/A</v>
      </c>
      <c r="R3569" s="2">
        <f>VLOOKUP(B3569,'Q2'!A:B,2,0)</f>
        <v>320</v>
      </c>
      <c r="S3569" s="2" t="str">
        <f t="shared" si="224"/>
        <v>Paid</v>
      </c>
      <c r="T3569" s="2">
        <f>VLOOKUP(B3569,'Q3'!A:B,2,0)</f>
        <v>320</v>
      </c>
      <c r="U3569" s="2" t="str">
        <f t="shared" si="222"/>
        <v>Paid</v>
      </c>
      <c r="V3569" s="2">
        <f>VLOOKUP(B3569,'Q4'!A:B,2,0)</f>
        <v>320</v>
      </c>
      <c r="W3569" s="2" t="str">
        <f t="shared" si="223"/>
        <v>Paid</v>
      </c>
      <c r="X3569" s="2" t="str">
        <f>VLOOKUP(B3569,Food!A:B,2,0)</f>
        <v>Yes</v>
      </c>
      <c r="Y3569" s="2">
        <f>VLOOKUP(B3569,'Call List'!A:A,1,0)</f>
        <v>14287</v>
      </c>
      <c r="Z3569" s="2" t="e">
        <f>VLOOKUP(B3569,Sheet4!A:A,1,0)</f>
        <v>#N/A</v>
      </c>
    </row>
    <row r="3570" spans="1:26" hidden="1" x14ac:dyDescent="0.2">
      <c r="A3570" s="9">
        <v>3569</v>
      </c>
      <c r="B3570" s="9">
        <v>14554</v>
      </c>
      <c r="C3570" s="9" t="s">
        <v>218</v>
      </c>
      <c r="D3570" s="9" t="s">
        <v>14</v>
      </c>
      <c r="E3570" s="9" t="s">
        <v>12410</v>
      </c>
      <c r="F3570" s="9" t="s">
        <v>12411</v>
      </c>
      <c r="G3570" s="9" t="s">
        <v>12412</v>
      </c>
      <c r="H3570" s="9" t="s">
        <v>25863</v>
      </c>
      <c r="I3570" s="9" t="s">
        <v>12413</v>
      </c>
      <c r="J3570" s="9" t="s">
        <v>12414</v>
      </c>
      <c r="K3570" s="9" t="s">
        <v>25864</v>
      </c>
      <c r="L3570" s="9" t="s">
        <v>18289</v>
      </c>
      <c r="M3570" s="2" t="e">
        <f>VLOOKUP(B3570,'HP List'!A:G,7,0)</f>
        <v>#N/A</v>
      </c>
      <c r="N3570" s="2" t="e">
        <f>VLOOKUP(B3570,'HP List'!A:H,8,0)</f>
        <v>#N/A</v>
      </c>
      <c r="P3570" s="2" t="e">
        <f>VLOOKUP(B3570,'Q1'!A:B,2,0)</f>
        <v>#N/A</v>
      </c>
      <c r="Q3570" s="2" t="e">
        <f t="shared" si="221"/>
        <v>#N/A</v>
      </c>
      <c r="R3570" s="2">
        <f>VLOOKUP(B3570,'Q2'!A:B,2,0)</f>
        <v>320</v>
      </c>
      <c r="S3570" s="2" t="str">
        <f t="shared" si="224"/>
        <v>Paid</v>
      </c>
      <c r="T3570" s="2">
        <f>VLOOKUP(B3570,'Q3'!A:B,2,0)</f>
        <v>320</v>
      </c>
      <c r="U3570" s="2" t="str">
        <f t="shared" si="222"/>
        <v>Paid</v>
      </c>
      <c r="V3570" s="2">
        <f>VLOOKUP(B3570,'Q4'!A:B,2,0)</f>
        <v>320</v>
      </c>
      <c r="W3570" s="2" t="str">
        <f t="shared" si="223"/>
        <v>Paid</v>
      </c>
      <c r="X3570" s="2" t="str">
        <f>VLOOKUP(B3570,Food!A:B,2,0)</f>
        <v>Yes</v>
      </c>
      <c r="Y3570" s="2">
        <f>VLOOKUP(B3570,'Call List'!A:A,1,0)</f>
        <v>14554</v>
      </c>
      <c r="Z3570" s="2" t="e">
        <f>VLOOKUP(B3570,Sheet4!A:A,1,0)</f>
        <v>#N/A</v>
      </c>
    </row>
    <row r="3571" spans="1:26" hidden="1" x14ac:dyDescent="0.2">
      <c r="A3571" s="9">
        <v>3570</v>
      </c>
      <c r="B3571" s="9">
        <v>6236</v>
      </c>
      <c r="C3571" s="9" t="s">
        <v>218</v>
      </c>
      <c r="D3571" s="9" t="s">
        <v>14</v>
      </c>
      <c r="E3571" s="9" t="s">
        <v>17468</v>
      </c>
      <c r="F3571" s="9" t="s">
        <v>4015</v>
      </c>
      <c r="G3571" s="9" t="s">
        <v>17469</v>
      </c>
      <c r="H3571" s="9" t="s">
        <v>25865</v>
      </c>
      <c r="I3571" s="9" t="s">
        <v>17470</v>
      </c>
      <c r="J3571" s="9" t="s">
        <v>17471</v>
      </c>
      <c r="K3571" s="9" t="s">
        <v>25866</v>
      </c>
      <c r="L3571" s="9" t="s">
        <v>18310</v>
      </c>
      <c r="M3571" s="2" t="e">
        <f>VLOOKUP(B3571,'HP List'!A:G,7,0)</f>
        <v>#N/A</v>
      </c>
      <c r="N3571" s="2" t="e">
        <f>VLOOKUP(B3571,'HP List'!A:H,8,0)</f>
        <v>#N/A</v>
      </c>
      <c r="P3571" s="2" t="e">
        <f>VLOOKUP(B3571,'Q1'!A:B,2,0)</f>
        <v>#N/A</v>
      </c>
      <c r="Q3571" s="2" t="e">
        <f t="shared" si="221"/>
        <v>#N/A</v>
      </c>
      <c r="R3571" s="2" t="e">
        <f>VLOOKUP(B3571,'Q2'!A:B,2,0)</f>
        <v>#N/A</v>
      </c>
      <c r="S3571" s="2" t="e">
        <f t="shared" si="224"/>
        <v>#N/A</v>
      </c>
      <c r="T3571" s="2" t="e">
        <f>VLOOKUP(B3571,'Q3'!A:B,2,0)</f>
        <v>#N/A</v>
      </c>
      <c r="U3571" s="2" t="e">
        <f t="shared" si="222"/>
        <v>#N/A</v>
      </c>
      <c r="V3571" s="2">
        <f>VLOOKUP(B3571,'Q4'!A:B,2,0)</f>
        <v>30300</v>
      </c>
      <c r="W3571" s="2" t="str">
        <f t="shared" si="223"/>
        <v>Unpaid</v>
      </c>
      <c r="X3571" s="2" t="e">
        <f>VLOOKUP(B3571,Food!A:B,2,0)</f>
        <v>#N/A</v>
      </c>
      <c r="Y3571" s="2">
        <f>VLOOKUP(B3571,'Call List'!A:A,1,0)</f>
        <v>6236</v>
      </c>
      <c r="Z3571" s="2" t="e">
        <f>VLOOKUP(B3571,Sheet4!A:A,1,0)</f>
        <v>#N/A</v>
      </c>
    </row>
    <row r="3572" spans="1:26" hidden="1" x14ac:dyDescent="0.2">
      <c r="A3572" s="9">
        <v>3571</v>
      </c>
      <c r="B3572" s="9">
        <v>14276</v>
      </c>
      <c r="C3572" s="9" t="s">
        <v>218</v>
      </c>
      <c r="D3572" s="9" t="s">
        <v>14</v>
      </c>
      <c r="E3572" s="9" t="s">
        <v>12415</v>
      </c>
      <c r="F3572" s="9" t="s">
        <v>12416</v>
      </c>
      <c r="G3572" s="9" t="s">
        <v>12417</v>
      </c>
      <c r="H3572" s="9" t="s">
        <v>25867</v>
      </c>
      <c r="I3572" s="9" t="s">
        <v>12418</v>
      </c>
      <c r="J3572" s="9" t="s">
        <v>12417</v>
      </c>
      <c r="K3572" s="9" t="s">
        <v>25868</v>
      </c>
      <c r="L3572" s="9" t="s">
        <v>18289</v>
      </c>
      <c r="M3572" s="2" t="e">
        <f>VLOOKUP(B3572,'HP List'!A:G,7,0)</f>
        <v>#N/A</v>
      </c>
      <c r="N3572" s="2" t="e">
        <f>VLOOKUP(B3572,'HP List'!A:H,8,0)</f>
        <v>#N/A</v>
      </c>
      <c r="P3572" s="2" t="e">
        <f>VLOOKUP(B3572,'Q1'!A:B,2,0)</f>
        <v>#N/A</v>
      </c>
      <c r="Q3572" s="2" t="e">
        <f t="shared" si="221"/>
        <v>#N/A</v>
      </c>
      <c r="R3572" s="2" t="e">
        <f>VLOOKUP(B3572,'Q2'!A:B,2,0)</f>
        <v>#N/A</v>
      </c>
      <c r="S3572" s="2" t="e">
        <f t="shared" si="224"/>
        <v>#N/A</v>
      </c>
      <c r="T3572" s="2" t="e">
        <f>VLOOKUP(B3572,'Q3'!A:B,2,0)</f>
        <v>#N/A</v>
      </c>
      <c r="U3572" s="2" t="e">
        <f t="shared" si="222"/>
        <v>#N/A</v>
      </c>
      <c r="V3572" s="2" t="e">
        <f>VLOOKUP(B3572,'Q4'!A:B,2,0)</f>
        <v>#N/A</v>
      </c>
      <c r="W3572" s="2" t="e">
        <f t="shared" si="223"/>
        <v>#N/A</v>
      </c>
      <c r="X3572" s="2" t="e">
        <f>VLOOKUP(B3572,Food!A:B,2,0)</f>
        <v>#N/A</v>
      </c>
      <c r="Y3572" s="2">
        <f>VLOOKUP(B3572,'Call List'!A:A,1,0)</f>
        <v>14276</v>
      </c>
      <c r="Z3572" s="2" t="e">
        <f>VLOOKUP(B3572,Sheet4!A:A,1,0)</f>
        <v>#N/A</v>
      </c>
    </row>
    <row r="3573" spans="1:26" hidden="1" x14ac:dyDescent="0.2">
      <c r="A3573" s="9">
        <v>3572</v>
      </c>
      <c r="B3573" s="9">
        <v>14530</v>
      </c>
      <c r="C3573" s="9" t="s">
        <v>218</v>
      </c>
      <c r="D3573" s="9" t="s">
        <v>14</v>
      </c>
      <c r="E3573" s="9" t="s">
        <v>12419</v>
      </c>
      <c r="F3573" s="9" t="s">
        <v>12420</v>
      </c>
      <c r="G3573" s="9" t="s">
        <v>12421</v>
      </c>
      <c r="H3573" s="9" t="s">
        <v>25869</v>
      </c>
      <c r="I3573" s="9" t="s">
        <v>5283</v>
      </c>
      <c r="J3573" s="9" t="s">
        <v>12421</v>
      </c>
      <c r="K3573" s="9" t="s">
        <v>25870</v>
      </c>
      <c r="L3573" s="9" t="s">
        <v>18289</v>
      </c>
      <c r="M3573" s="2" t="e">
        <f>VLOOKUP(B3573,'HP List'!A:G,7,0)</f>
        <v>#N/A</v>
      </c>
      <c r="N3573" s="2" t="e">
        <f>VLOOKUP(B3573,'HP List'!A:H,8,0)</f>
        <v>#N/A</v>
      </c>
      <c r="P3573" s="2" t="e">
        <f>VLOOKUP(B3573,'Q1'!A:B,2,0)</f>
        <v>#N/A</v>
      </c>
      <c r="Q3573" s="2" t="e">
        <f t="shared" si="221"/>
        <v>#N/A</v>
      </c>
      <c r="R3573" s="2">
        <f>VLOOKUP(B3573,'Q2'!A:B,2,0)</f>
        <v>320</v>
      </c>
      <c r="S3573" s="2" t="str">
        <f t="shared" si="224"/>
        <v>Paid</v>
      </c>
      <c r="T3573" s="2">
        <f>VLOOKUP(B3573,'Q3'!A:B,2,0)</f>
        <v>320</v>
      </c>
      <c r="U3573" s="2" t="str">
        <f t="shared" si="222"/>
        <v>Paid</v>
      </c>
      <c r="V3573" s="2">
        <f>VLOOKUP(B3573,'Q4'!A:B,2,0)</f>
        <v>320</v>
      </c>
      <c r="W3573" s="2" t="str">
        <f t="shared" si="223"/>
        <v>Paid</v>
      </c>
      <c r="X3573" s="2" t="str">
        <f>VLOOKUP(B3573,Food!A:B,2,0)</f>
        <v>Yes</v>
      </c>
      <c r="Y3573" s="2">
        <f>VLOOKUP(B3573,'Call List'!A:A,1,0)</f>
        <v>14530</v>
      </c>
      <c r="Z3573" s="2" t="e">
        <f>VLOOKUP(B3573,Sheet4!A:A,1,0)</f>
        <v>#N/A</v>
      </c>
    </row>
    <row r="3574" spans="1:26" hidden="1" x14ac:dyDescent="0.2">
      <c r="A3574" s="9">
        <v>3573</v>
      </c>
      <c r="B3574" s="9">
        <v>14593</v>
      </c>
      <c r="C3574" s="9" t="s">
        <v>218</v>
      </c>
      <c r="D3574" s="9" t="s">
        <v>14</v>
      </c>
      <c r="E3574" s="9" t="s">
        <v>12428</v>
      </c>
      <c r="F3574" s="9" t="s">
        <v>12429</v>
      </c>
      <c r="G3574" s="9" t="s">
        <v>12430</v>
      </c>
      <c r="H3574" s="9" t="s">
        <v>25873</v>
      </c>
      <c r="I3574" s="9" t="s">
        <v>12431</v>
      </c>
      <c r="J3574" s="9" t="s">
        <v>12430</v>
      </c>
      <c r="K3574" s="9" t="s">
        <v>25874</v>
      </c>
      <c r="L3574" s="9" t="s">
        <v>18289</v>
      </c>
      <c r="M3574" s="2" t="e">
        <f>VLOOKUP(B3574,'HP List'!A:G,7,0)</f>
        <v>#N/A</v>
      </c>
      <c r="N3574" s="2" t="e">
        <f>VLOOKUP(B3574,'HP List'!A:H,8,0)</f>
        <v>#N/A</v>
      </c>
      <c r="P3574" s="2" t="e">
        <f>VLOOKUP(B3574,'Q1'!A:B,2,0)</f>
        <v>#N/A</v>
      </c>
      <c r="Q3574" s="2" t="e">
        <f t="shared" si="221"/>
        <v>#N/A</v>
      </c>
      <c r="R3574" s="2">
        <f>VLOOKUP(B3574,'Q2'!A:B,2,0)</f>
        <v>320</v>
      </c>
      <c r="S3574" s="2" t="str">
        <f t="shared" si="224"/>
        <v>Paid</v>
      </c>
      <c r="T3574" s="2">
        <f>VLOOKUP(B3574,'Q3'!A:B,2,0)</f>
        <v>320</v>
      </c>
      <c r="U3574" s="2" t="str">
        <f t="shared" si="222"/>
        <v>Paid</v>
      </c>
      <c r="V3574" s="2">
        <f>VLOOKUP(B3574,'Q4'!A:B,2,0)</f>
        <v>320</v>
      </c>
      <c r="W3574" s="2" t="str">
        <f t="shared" si="223"/>
        <v>Paid</v>
      </c>
      <c r="X3574" s="2" t="str">
        <f>VLOOKUP(B3574,Food!A:B,2,0)</f>
        <v>Yes</v>
      </c>
      <c r="Y3574" s="2">
        <f>VLOOKUP(B3574,'Call List'!A:A,1,0)</f>
        <v>14593</v>
      </c>
      <c r="Z3574" s="2" t="e">
        <f>VLOOKUP(B3574,Sheet4!A:A,1,0)</f>
        <v>#N/A</v>
      </c>
    </row>
    <row r="3575" spans="1:26" hidden="1" x14ac:dyDescent="0.2">
      <c r="A3575" s="9">
        <v>3574</v>
      </c>
      <c r="B3575" s="9">
        <v>14318</v>
      </c>
      <c r="C3575" s="9" t="s">
        <v>218</v>
      </c>
      <c r="D3575" s="9" t="s">
        <v>14</v>
      </c>
      <c r="E3575" s="9" t="s">
        <v>28023</v>
      </c>
      <c r="F3575" s="9" t="s">
        <v>12425</v>
      </c>
      <c r="G3575" s="9" t="s">
        <v>12426</v>
      </c>
      <c r="H3575" s="9" t="s">
        <v>25871</v>
      </c>
      <c r="I3575" s="9" t="s">
        <v>12427</v>
      </c>
      <c r="J3575" s="9" t="s">
        <v>12426</v>
      </c>
      <c r="K3575" s="9" t="s">
        <v>25872</v>
      </c>
      <c r="L3575" s="9" t="s">
        <v>18289</v>
      </c>
      <c r="M3575" s="2" t="e">
        <f>VLOOKUP(B3575,'HP List'!A:G,7,0)</f>
        <v>#N/A</v>
      </c>
      <c r="N3575" s="2" t="e">
        <f>VLOOKUP(B3575,'HP List'!A:H,8,0)</f>
        <v>#N/A</v>
      </c>
      <c r="P3575" s="2" t="e">
        <f>VLOOKUP(B3575,'Q1'!A:B,2,0)</f>
        <v>#N/A</v>
      </c>
      <c r="Q3575" s="2" t="e">
        <f t="shared" si="221"/>
        <v>#N/A</v>
      </c>
      <c r="R3575" s="2" t="e">
        <f>VLOOKUP(B3575,'Q2'!A:B,2,0)</f>
        <v>#N/A</v>
      </c>
      <c r="S3575" s="2" t="e">
        <f t="shared" si="224"/>
        <v>#N/A</v>
      </c>
      <c r="T3575" s="2" t="e">
        <f>VLOOKUP(B3575,'Q3'!A:B,2,0)</f>
        <v>#N/A</v>
      </c>
      <c r="U3575" s="2" t="e">
        <f t="shared" si="222"/>
        <v>#N/A</v>
      </c>
      <c r="V3575" s="2" t="e">
        <f>VLOOKUP(B3575,'Q4'!A:B,2,0)</f>
        <v>#N/A</v>
      </c>
      <c r="W3575" s="2" t="e">
        <f t="shared" si="223"/>
        <v>#N/A</v>
      </c>
      <c r="X3575" s="2" t="str">
        <f>VLOOKUP(B3575,Food!A:B,2,0)</f>
        <v>Yes</v>
      </c>
      <c r="Y3575" s="2">
        <f>VLOOKUP(B3575,'Call List'!A:A,1,0)</f>
        <v>14318</v>
      </c>
      <c r="Z3575" s="2" t="e">
        <f>VLOOKUP(B3575,Sheet4!A:A,1,0)</f>
        <v>#N/A</v>
      </c>
    </row>
    <row r="3576" spans="1:26" hidden="1" x14ac:dyDescent="0.2">
      <c r="A3576" s="9">
        <v>3575</v>
      </c>
      <c r="B3576" s="9">
        <v>14731</v>
      </c>
      <c r="C3576" s="9" t="s">
        <v>218</v>
      </c>
      <c r="D3576" s="9" t="s">
        <v>14</v>
      </c>
      <c r="E3576" s="9" t="s">
        <v>10149</v>
      </c>
      <c r="F3576" s="9" t="s">
        <v>12432</v>
      </c>
      <c r="G3576" s="9" t="s">
        <v>12433</v>
      </c>
      <c r="H3576" s="9" t="s">
        <v>25875</v>
      </c>
      <c r="I3576" s="9" t="s">
        <v>12434</v>
      </c>
      <c r="J3576" s="9" t="s">
        <v>12435</v>
      </c>
      <c r="K3576" s="9" t="s">
        <v>25876</v>
      </c>
      <c r="L3576" s="9" t="s">
        <v>18289</v>
      </c>
      <c r="M3576" s="2" t="e">
        <f>VLOOKUP(B3576,'HP List'!A:G,7,0)</f>
        <v>#N/A</v>
      </c>
      <c r="N3576" s="2" t="e">
        <f>VLOOKUP(B3576,'HP List'!A:H,8,0)</f>
        <v>#N/A</v>
      </c>
      <c r="P3576" s="2" t="e">
        <f>VLOOKUP(B3576,'Q1'!A:B,2,0)</f>
        <v>#N/A</v>
      </c>
      <c r="Q3576" s="2" t="e">
        <f t="shared" si="221"/>
        <v>#N/A</v>
      </c>
      <c r="R3576" s="2" t="e">
        <f>VLOOKUP(B3576,'Q2'!A:B,2,0)</f>
        <v>#N/A</v>
      </c>
      <c r="S3576" s="2" t="e">
        <f t="shared" si="224"/>
        <v>#N/A</v>
      </c>
      <c r="T3576" s="2" t="e">
        <f>VLOOKUP(B3576,'Q3'!A:B,2,0)</f>
        <v>#N/A</v>
      </c>
      <c r="U3576" s="2" t="e">
        <f t="shared" si="222"/>
        <v>#N/A</v>
      </c>
      <c r="V3576" s="2" t="e">
        <f>VLOOKUP(B3576,'Q4'!A:B,2,0)</f>
        <v>#N/A</v>
      </c>
      <c r="W3576" s="2" t="e">
        <f t="shared" si="223"/>
        <v>#N/A</v>
      </c>
      <c r="X3576" s="2" t="str">
        <f>VLOOKUP(B3576,Food!A:B,2,0)</f>
        <v>Yes</v>
      </c>
      <c r="Y3576" s="2">
        <f>VLOOKUP(B3576,'Call List'!A:A,1,0)</f>
        <v>14731</v>
      </c>
      <c r="Z3576" s="2" t="e">
        <f>VLOOKUP(B3576,Sheet4!A:A,1,0)</f>
        <v>#N/A</v>
      </c>
    </row>
    <row r="3577" spans="1:26" hidden="1" x14ac:dyDescent="0.2">
      <c r="A3577" s="9">
        <v>3576</v>
      </c>
      <c r="B3577" s="9">
        <v>14677</v>
      </c>
      <c r="C3577" s="9" t="s">
        <v>218</v>
      </c>
      <c r="D3577" s="9" t="s">
        <v>14</v>
      </c>
      <c r="E3577" s="9" t="s">
        <v>12436</v>
      </c>
      <c r="F3577" s="9" t="s">
        <v>12437</v>
      </c>
      <c r="G3577" s="9" t="s">
        <v>12439</v>
      </c>
      <c r="H3577" s="9" t="s">
        <v>25877</v>
      </c>
      <c r="I3577" s="9" t="s">
        <v>12438</v>
      </c>
      <c r="J3577" s="9" t="s">
        <v>12439</v>
      </c>
      <c r="K3577" s="9" t="s">
        <v>25877</v>
      </c>
      <c r="L3577" s="9" t="s">
        <v>18289</v>
      </c>
      <c r="M3577" s="2" t="e">
        <f>VLOOKUP(B3577,'HP List'!A:G,7,0)</f>
        <v>#N/A</v>
      </c>
      <c r="N3577" s="2" t="e">
        <f>VLOOKUP(B3577,'HP List'!A:H,8,0)</f>
        <v>#N/A</v>
      </c>
      <c r="P3577" s="2" t="e">
        <f>VLOOKUP(B3577,'Q1'!A:B,2,0)</f>
        <v>#N/A</v>
      </c>
      <c r="Q3577" s="2" t="e">
        <f t="shared" si="221"/>
        <v>#N/A</v>
      </c>
      <c r="R3577" s="2" t="e">
        <f>VLOOKUP(B3577,'Q2'!A:B,2,0)</f>
        <v>#N/A</v>
      </c>
      <c r="S3577" s="2" t="e">
        <f t="shared" si="224"/>
        <v>#N/A</v>
      </c>
      <c r="T3577" s="2" t="e">
        <f>VLOOKUP(B3577,'Q3'!A:B,2,0)</f>
        <v>#N/A</v>
      </c>
      <c r="U3577" s="2" t="e">
        <f t="shared" si="222"/>
        <v>#N/A</v>
      </c>
      <c r="V3577" s="2" t="e">
        <f>VLOOKUP(B3577,'Q4'!A:B,2,0)</f>
        <v>#N/A</v>
      </c>
      <c r="W3577" s="2" t="e">
        <f t="shared" si="223"/>
        <v>#N/A</v>
      </c>
      <c r="X3577" s="2" t="str">
        <f>VLOOKUP(B3577,Food!A:B,2,0)</f>
        <v>Yes</v>
      </c>
      <c r="Y3577" s="2">
        <f>VLOOKUP(B3577,'Call List'!A:A,1,0)</f>
        <v>14677</v>
      </c>
      <c r="Z3577" s="2" t="e">
        <f>VLOOKUP(B3577,Sheet4!A:A,1,0)</f>
        <v>#N/A</v>
      </c>
    </row>
    <row r="3578" spans="1:26" hidden="1" x14ac:dyDescent="0.2">
      <c r="A3578" s="9">
        <v>3577</v>
      </c>
      <c r="B3578" s="9">
        <v>14300</v>
      </c>
      <c r="C3578" s="9" t="s">
        <v>218</v>
      </c>
      <c r="D3578" s="9" t="s">
        <v>14</v>
      </c>
      <c r="E3578" s="9" t="s">
        <v>12440</v>
      </c>
      <c r="F3578" s="9" t="s">
        <v>12441</v>
      </c>
      <c r="G3578" s="9" t="s">
        <v>12442</v>
      </c>
      <c r="H3578" s="9" t="s">
        <v>25878</v>
      </c>
      <c r="I3578" s="9" t="s">
        <v>12443</v>
      </c>
      <c r="J3578" s="9" t="s">
        <v>12442</v>
      </c>
      <c r="K3578" s="9" t="s">
        <v>25879</v>
      </c>
      <c r="L3578" s="9" t="s">
        <v>18289</v>
      </c>
      <c r="M3578" s="2" t="e">
        <f>VLOOKUP(B3578,'HP List'!A:G,7,0)</f>
        <v>#N/A</v>
      </c>
      <c r="N3578" s="2" t="e">
        <f>VLOOKUP(B3578,'HP List'!A:H,8,0)</f>
        <v>#N/A</v>
      </c>
      <c r="P3578" s="2" t="e">
        <f>VLOOKUP(B3578,'Q1'!A:B,2,0)</f>
        <v>#N/A</v>
      </c>
      <c r="Q3578" s="2" t="e">
        <f t="shared" si="221"/>
        <v>#N/A</v>
      </c>
      <c r="R3578" s="2" t="e">
        <f>VLOOKUP(B3578,'Q2'!A:B,2,0)</f>
        <v>#N/A</v>
      </c>
      <c r="S3578" s="2" t="e">
        <f t="shared" si="224"/>
        <v>#N/A</v>
      </c>
      <c r="T3578" s="2" t="e">
        <f>VLOOKUP(B3578,'Q3'!A:B,2,0)</f>
        <v>#N/A</v>
      </c>
      <c r="U3578" s="2" t="e">
        <f t="shared" si="222"/>
        <v>#N/A</v>
      </c>
      <c r="V3578" s="2" t="e">
        <f>VLOOKUP(B3578,'Q4'!A:B,2,0)</f>
        <v>#N/A</v>
      </c>
      <c r="W3578" s="2" t="e">
        <f t="shared" si="223"/>
        <v>#N/A</v>
      </c>
      <c r="X3578" s="2" t="str">
        <f>VLOOKUP(B3578,Food!A:B,2,0)</f>
        <v>Yes</v>
      </c>
      <c r="Y3578" s="2">
        <f>VLOOKUP(B3578,'Call List'!A:A,1,0)</f>
        <v>14300</v>
      </c>
      <c r="Z3578" s="2" t="e">
        <f>VLOOKUP(B3578,Sheet4!A:A,1,0)</f>
        <v>#N/A</v>
      </c>
    </row>
    <row r="3579" spans="1:26" hidden="1" x14ac:dyDescent="0.2">
      <c r="A3579" s="9">
        <v>3578</v>
      </c>
      <c r="B3579" s="9">
        <v>14877</v>
      </c>
      <c r="C3579" s="9" t="s">
        <v>218</v>
      </c>
      <c r="D3579" s="9" t="s">
        <v>14</v>
      </c>
      <c r="E3579" s="9" t="s">
        <v>12444</v>
      </c>
      <c r="F3579" s="9" t="s">
        <v>12445</v>
      </c>
      <c r="G3579" s="9" t="s">
        <v>12446</v>
      </c>
      <c r="H3579" s="9" t="s">
        <v>25880</v>
      </c>
      <c r="I3579" s="9" t="s">
        <v>12447</v>
      </c>
      <c r="J3579" s="9" t="s">
        <v>12446</v>
      </c>
      <c r="K3579" s="9" t="s">
        <v>25881</v>
      </c>
      <c r="L3579" s="9" t="s">
        <v>18289</v>
      </c>
      <c r="M3579" s="2" t="e">
        <f>VLOOKUP(B3579,'HP List'!A:G,7,0)</f>
        <v>#N/A</v>
      </c>
      <c r="N3579" s="2" t="e">
        <f>VLOOKUP(B3579,'HP List'!A:H,8,0)</f>
        <v>#N/A</v>
      </c>
      <c r="P3579" s="2" t="e">
        <f>VLOOKUP(B3579,'Q1'!A:B,2,0)</f>
        <v>#N/A</v>
      </c>
      <c r="Q3579" s="2" t="e">
        <f t="shared" si="221"/>
        <v>#N/A</v>
      </c>
      <c r="R3579" s="2" t="e">
        <f>VLOOKUP(B3579,'Q2'!A:B,2,0)</f>
        <v>#N/A</v>
      </c>
      <c r="S3579" s="2" t="e">
        <f t="shared" si="224"/>
        <v>#N/A</v>
      </c>
      <c r="T3579" s="2" t="e">
        <f>VLOOKUP(B3579,'Q3'!A:B,2,0)</f>
        <v>#N/A</v>
      </c>
      <c r="U3579" s="2" t="e">
        <f t="shared" si="222"/>
        <v>#N/A</v>
      </c>
      <c r="V3579" s="2">
        <f>VLOOKUP(B3579,'Q4'!A:B,2,0)</f>
        <v>58950</v>
      </c>
      <c r="W3579" s="2" t="str">
        <f t="shared" si="223"/>
        <v>Unpaid</v>
      </c>
      <c r="X3579" s="2" t="str">
        <f>VLOOKUP(B3579,Food!A:B,2,0)</f>
        <v>Yes</v>
      </c>
      <c r="Y3579" s="2">
        <f>VLOOKUP(B3579,'Call List'!A:A,1,0)</f>
        <v>14877</v>
      </c>
      <c r="Z3579" s="2" t="e">
        <f>VLOOKUP(B3579,Sheet4!A:A,1,0)</f>
        <v>#N/A</v>
      </c>
    </row>
    <row r="3580" spans="1:26" hidden="1" x14ac:dyDescent="0.2">
      <c r="A3580" s="9">
        <v>3579</v>
      </c>
      <c r="B3580" s="9">
        <v>14633</v>
      </c>
      <c r="C3580" s="9" t="s">
        <v>218</v>
      </c>
      <c r="D3580" s="9" t="s">
        <v>14</v>
      </c>
      <c r="E3580" s="9" t="s">
        <v>12448</v>
      </c>
      <c r="F3580" s="9" t="s">
        <v>12449</v>
      </c>
      <c r="G3580" s="9" t="s">
        <v>19085</v>
      </c>
      <c r="H3580" s="9" t="s">
        <v>25882</v>
      </c>
      <c r="I3580" s="9" t="s">
        <v>12450</v>
      </c>
      <c r="J3580" s="9" t="s">
        <v>12451</v>
      </c>
      <c r="K3580" s="9" t="s">
        <v>25883</v>
      </c>
      <c r="L3580" s="9" t="s">
        <v>18289</v>
      </c>
      <c r="M3580" s="2" t="e">
        <f>VLOOKUP(B3580,'HP List'!A:G,7,0)</f>
        <v>#N/A</v>
      </c>
      <c r="N3580" s="2" t="e">
        <f>VLOOKUP(B3580,'HP List'!A:H,8,0)</f>
        <v>#N/A</v>
      </c>
      <c r="P3580" s="2" t="e">
        <f>VLOOKUP(B3580,'Q1'!A:B,2,0)</f>
        <v>#N/A</v>
      </c>
      <c r="Q3580" s="2" t="e">
        <f t="shared" si="221"/>
        <v>#N/A</v>
      </c>
      <c r="R3580" s="2" t="e">
        <f>VLOOKUP(B3580,'Q2'!A:B,2,0)</f>
        <v>#N/A</v>
      </c>
      <c r="S3580" s="2" t="e">
        <f t="shared" si="224"/>
        <v>#N/A</v>
      </c>
      <c r="T3580" s="2" t="e">
        <f>VLOOKUP(B3580,'Q3'!A:B,2,0)</f>
        <v>#N/A</v>
      </c>
      <c r="U3580" s="2" t="e">
        <f t="shared" si="222"/>
        <v>#N/A</v>
      </c>
      <c r="V3580" s="2">
        <f>VLOOKUP(B3580,'Q4'!A:B,2,0)</f>
        <v>105850</v>
      </c>
      <c r="W3580" s="2" t="str">
        <f t="shared" si="223"/>
        <v>Unpaid</v>
      </c>
      <c r="X3580" s="2" t="e">
        <f>VLOOKUP(B3580,Food!A:B,2,0)</f>
        <v>#N/A</v>
      </c>
      <c r="Y3580" s="2">
        <f>VLOOKUP(B3580,'Call List'!A:A,1,0)</f>
        <v>14633</v>
      </c>
      <c r="Z3580" s="2" t="e">
        <f>VLOOKUP(B3580,Sheet4!A:A,1,0)</f>
        <v>#N/A</v>
      </c>
    </row>
    <row r="3581" spans="1:26" hidden="1" x14ac:dyDescent="0.2">
      <c r="A3581" s="9">
        <v>3580</v>
      </c>
      <c r="B3581" s="9">
        <v>6621</v>
      </c>
      <c r="C3581" s="9" t="s">
        <v>218</v>
      </c>
      <c r="D3581" s="9" t="s">
        <v>14</v>
      </c>
      <c r="E3581" s="9" t="s">
        <v>17669</v>
      </c>
      <c r="F3581" s="9" t="s">
        <v>17670</v>
      </c>
      <c r="G3581" s="9" t="s">
        <v>17671</v>
      </c>
      <c r="H3581" s="9" t="s">
        <v>25884</v>
      </c>
      <c r="I3581" s="9" t="s">
        <v>17672</v>
      </c>
      <c r="J3581" s="9" t="s">
        <v>17673</v>
      </c>
      <c r="K3581" s="9" t="s">
        <v>25885</v>
      </c>
      <c r="L3581" s="9" t="s">
        <v>18310</v>
      </c>
      <c r="M3581" s="2" t="e">
        <f>VLOOKUP(B3581,'HP List'!A:G,7,0)</f>
        <v>#N/A</v>
      </c>
      <c r="N3581" s="2" t="e">
        <f>VLOOKUP(B3581,'HP List'!A:H,8,0)</f>
        <v>#N/A</v>
      </c>
      <c r="P3581" s="2" t="e">
        <f>VLOOKUP(B3581,'Q1'!A:B,2,0)</f>
        <v>#N/A</v>
      </c>
      <c r="Q3581" s="2" t="e">
        <f t="shared" si="221"/>
        <v>#N/A</v>
      </c>
      <c r="R3581" s="2" t="e">
        <f>VLOOKUP(B3581,'Q2'!A:B,2,0)</f>
        <v>#N/A</v>
      </c>
      <c r="S3581" s="2" t="e">
        <f t="shared" si="224"/>
        <v>#N/A</v>
      </c>
      <c r="T3581" s="2" t="e">
        <f>VLOOKUP(B3581,'Q3'!A:B,2,0)</f>
        <v>#N/A</v>
      </c>
      <c r="U3581" s="2" t="e">
        <f t="shared" si="222"/>
        <v>#N/A</v>
      </c>
      <c r="V3581" s="2">
        <f>VLOOKUP(B3581,'Q4'!A:B,2,0)</f>
        <v>50700</v>
      </c>
      <c r="W3581" s="2" t="str">
        <f t="shared" si="223"/>
        <v>Unpaid</v>
      </c>
      <c r="X3581" s="2" t="str">
        <f>VLOOKUP(B3581,Food!A:B,2,0)</f>
        <v>Yes</v>
      </c>
      <c r="Y3581" s="2">
        <f>VLOOKUP(B3581,'Call List'!A:A,1,0)</f>
        <v>6621</v>
      </c>
      <c r="Z3581" s="2" t="e">
        <f>VLOOKUP(B3581,Sheet4!A:A,1,0)</f>
        <v>#N/A</v>
      </c>
    </row>
    <row r="3582" spans="1:26" hidden="1" x14ac:dyDescent="0.2">
      <c r="A3582" s="9">
        <v>3581</v>
      </c>
      <c r="B3582" s="9">
        <v>14732</v>
      </c>
      <c r="C3582" s="9" t="s">
        <v>218</v>
      </c>
      <c r="D3582" s="9" t="s">
        <v>14</v>
      </c>
      <c r="E3582" s="9" t="s">
        <v>12452</v>
      </c>
      <c r="F3582" s="9" t="s">
        <v>12453</v>
      </c>
      <c r="G3582" s="9" t="s">
        <v>12454</v>
      </c>
      <c r="H3582" s="9" t="s">
        <v>25886</v>
      </c>
      <c r="I3582" s="9" t="s">
        <v>12455</v>
      </c>
      <c r="J3582" s="9" t="s">
        <v>12454</v>
      </c>
      <c r="K3582" s="9" t="s">
        <v>25887</v>
      </c>
      <c r="L3582" s="9" t="s">
        <v>18289</v>
      </c>
      <c r="M3582" s="2" t="e">
        <f>VLOOKUP(B3582,'HP List'!A:G,7,0)</f>
        <v>#N/A</v>
      </c>
      <c r="N3582" s="2" t="e">
        <f>VLOOKUP(B3582,'HP List'!A:H,8,0)</f>
        <v>#N/A</v>
      </c>
      <c r="P3582" s="2">
        <f>VLOOKUP(B3582,'Q1'!A:B,2,0)</f>
        <v>1000</v>
      </c>
      <c r="Q3582" s="2" t="str">
        <f t="shared" si="221"/>
        <v>Paid</v>
      </c>
      <c r="R3582" s="2">
        <f>VLOOKUP(B3582,'Q2'!A:B,2,0)</f>
        <v>1000</v>
      </c>
      <c r="S3582" s="2" t="str">
        <f t="shared" si="224"/>
        <v>Paid</v>
      </c>
      <c r="T3582" s="2">
        <f>VLOOKUP(B3582,'Q3'!A:B,2,0)</f>
        <v>1000</v>
      </c>
      <c r="U3582" s="2" t="str">
        <f t="shared" si="222"/>
        <v>Paid</v>
      </c>
      <c r="V3582" s="2">
        <f>VLOOKUP(B3582,'Q4'!A:B,2,0)</f>
        <v>1000</v>
      </c>
      <c r="W3582" s="2" t="str">
        <f t="shared" si="223"/>
        <v>Paid</v>
      </c>
      <c r="X3582" s="2" t="e">
        <f>VLOOKUP(B3582,Food!A:B,2,0)</f>
        <v>#N/A</v>
      </c>
      <c r="Y3582" s="2">
        <f>VLOOKUP(B3582,'Call List'!A:A,1,0)</f>
        <v>14732</v>
      </c>
      <c r="Z3582" s="2" t="e">
        <f>VLOOKUP(B3582,Sheet4!A:A,1,0)</f>
        <v>#N/A</v>
      </c>
    </row>
    <row r="3583" spans="1:26" hidden="1" x14ac:dyDescent="0.2">
      <c r="A3583" s="9">
        <v>3582</v>
      </c>
      <c r="B3583" s="9">
        <v>14504</v>
      </c>
      <c r="C3583" s="9" t="s">
        <v>218</v>
      </c>
      <c r="D3583" s="9" t="s">
        <v>14</v>
      </c>
      <c r="E3583" s="9" t="s">
        <v>12787</v>
      </c>
      <c r="F3583" s="9" t="s">
        <v>12788</v>
      </c>
      <c r="G3583" s="9" t="s">
        <v>12789</v>
      </c>
      <c r="H3583" s="9" t="s">
        <v>25888</v>
      </c>
      <c r="I3583" s="9" t="s">
        <v>12790</v>
      </c>
      <c r="J3583" s="9" t="s">
        <v>12791</v>
      </c>
      <c r="K3583" s="9" t="s">
        <v>25889</v>
      </c>
      <c r="L3583" s="9" t="s">
        <v>18289</v>
      </c>
      <c r="M3583" s="2" t="e">
        <f>VLOOKUP(B3583,'HP List'!A:G,7,0)</f>
        <v>#N/A</v>
      </c>
      <c r="N3583" s="2" t="e">
        <f>VLOOKUP(B3583,'HP List'!A:H,8,0)</f>
        <v>#N/A</v>
      </c>
      <c r="P3583" s="2" t="e">
        <f>VLOOKUP(B3583,'Q1'!A:B,2,0)</f>
        <v>#N/A</v>
      </c>
      <c r="Q3583" s="2" t="e">
        <f t="shared" si="221"/>
        <v>#N/A</v>
      </c>
      <c r="R3583" s="2" t="e">
        <f>VLOOKUP(B3583,'Q2'!A:B,2,0)</f>
        <v>#N/A</v>
      </c>
      <c r="S3583" s="2" t="e">
        <f t="shared" si="224"/>
        <v>#N/A</v>
      </c>
      <c r="T3583" s="2" t="e">
        <f>VLOOKUP(B3583,'Q3'!A:B,2,0)</f>
        <v>#N/A</v>
      </c>
      <c r="U3583" s="2" t="e">
        <f t="shared" si="222"/>
        <v>#N/A</v>
      </c>
      <c r="V3583" s="2">
        <f>VLOOKUP(B3583,'Q4'!A:B,2,0)</f>
        <v>54150</v>
      </c>
      <c r="W3583" s="2" t="str">
        <f t="shared" si="223"/>
        <v>Unpaid</v>
      </c>
      <c r="X3583" s="2" t="str">
        <f>VLOOKUP(B3583,Food!A:B,2,0)</f>
        <v>Yes</v>
      </c>
      <c r="Y3583" s="2">
        <f>VLOOKUP(B3583,'Call List'!A:A,1,0)</f>
        <v>14504</v>
      </c>
      <c r="Z3583" s="2" t="e">
        <f>VLOOKUP(B3583,Sheet4!A:A,1,0)</f>
        <v>#N/A</v>
      </c>
    </row>
    <row r="3584" spans="1:26" hidden="1" x14ac:dyDescent="0.2">
      <c r="A3584" s="9">
        <v>3583</v>
      </c>
      <c r="B3584" s="9">
        <v>14289</v>
      </c>
      <c r="C3584" s="9" t="s">
        <v>218</v>
      </c>
      <c r="D3584" s="9" t="s">
        <v>14</v>
      </c>
      <c r="E3584" s="9" t="s">
        <v>12456</v>
      </c>
      <c r="F3584" s="9" t="s">
        <v>9608</v>
      </c>
      <c r="G3584" s="9" t="s">
        <v>12457</v>
      </c>
      <c r="H3584" s="9" t="s">
        <v>25890</v>
      </c>
      <c r="I3584" s="9" t="s">
        <v>12152</v>
      </c>
      <c r="J3584" s="9" t="s">
        <v>12458</v>
      </c>
      <c r="K3584" s="9" t="s">
        <v>25891</v>
      </c>
      <c r="L3584" s="9" t="s">
        <v>18289</v>
      </c>
      <c r="M3584" s="2" t="e">
        <f>VLOOKUP(B3584,'HP List'!A:G,7,0)</f>
        <v>#N/A</v>
      </c>
      <c r="N3584" s="2" t="e">
        <f>VLOOKUP(B3584,'HP List'!A:H,8,0)</f>
        <v>#N/A</v>
      </c>
      <c r="P3584" s="2" t="e">
        <f>VLOOKUP(B3584,'Q1'!A:B,2,0)</f>
        <v>#N/A</v>
      </c>
      <c r="Q3584" s="2" t="e">
        <f t="shared" si="221"/>
        <v>#N/A</v>
      </c>
      <c r="R3584" s="2" t="e">
        <f>VLOOKUP(B3584,'Q2'!A:B,2,0)</f>
        <v>#N/A</v>
      </c>
      <c r="S3584" s="2" t="e">
        <f t="shared" si="224"/>
        <v>#N/A</v>
      </c>
      <c r="T3584" s="2" t="e">
        <f>VLOOKUP(B3584,'Q3'!A:B,2,0)</f>
        <v>#N/A</v>
      </c>
      <c r="U3584" s="2" t="e">
        <f t="shared" si="222"/>
        <v>#N/A</v>
      </c>
      <c r="V3584" s="2" t="e">
        <f>VLOOKUP(B3584,'Q4'!A:B,2,0)</f>
        <v>#N/A</v>
      </c>
      <c r="W3584" s="2" t="e">
        <f t="shared" si="223"/>
        <v>#N/A</v>
      </c>
      <c r="X3584" s="2" t="str">
        <f>VLOOKUP(B3584,Food!A:B,2,0)</f>
        <v>Yes</v>
      </c>
      <c r="Y3584" s="2">
        <f>VLOOKUP(B3584,'Call List'!A:A,1,0)</f>
        <v>14289</v>
      </c>
      <c r="Z3584" s="2" t="e">
        <f>VLOOKUP(B3584,Sheet4!A:A,1,0)</f>
        <v>#N/A</v>
      </c>
    </row>
    <row r="3585" spans="1:26" hidden="1" x14ac:dyDescent="0.2">
      <c r="A3585" s="9">
        <v>3584</v>
      </c>
      <c r="B3585" s="9">
        <v>4054</v>
      </c>
      <c r="C3585" s="9" t="s">
        <v>218</v>
      </c>
      <c r="D3585" s="9" t="s">
        <v>14</v>
      </c>
      <c r="E3585" s="9" t="s">
        <v>17310</v>
      </c>
      <c r="F3585" s="9" t="s">
        <v>17311</v>
      </c>
      <c r="G3585" s="9" t="s">
        <v>17312</v>
      </c>
      <c r="H3585" s="9" t="s">
        <v>17313</v>
      </c>
      <c r="I3585" s="9" t="s">
        <v>17314</v>
      </c>
      <c r="J3585" s="9" t="s">
        <v>17312</v>
      </c>
      <c r="K3585" s="9" t="s">
        <v>25892</v>
      </c>
      <c r="L3585" s="9" t="s">
        <v>18314</v>
      </c>
      <c r="M3585" s="2" t="e">
        <f>VLOOKUP(B3585,'HP List'!A:G,7,0)</f>
        <v>#N/A</v>
      </c>
      <c r="N3585" s="2" t="e">
        <f>VLOOKUP(B3585,'HP List'!A:H,8,0)</f>
        <v>#N/A</v>
      </c>
      <c r="P3585" s="2">
        <f>VLOOKUP(B3585,'Q1'!A:B,2,0)</f>
        <v>9500</v>
      </c>
      <c r="Q3585" s="2" t="str">
        <f t="shared" si="221"/>
        <v>Unpaid</v>
      </c>
      <c r="R3585" s="2">
        <f>VLOOKUP(B3585,'Q2'!A:B,2,0)</f>
        <v>9500</v>
      </c>
      <c r="S3585" s="2" t="str">
        <f t="shared" si="224"/>
        <v>Unpaid</v>
      </c>
      <c r="T3585" s="2">
        <f>VLOOKUP(B3585,'Q3'!A:B,2,0)</f>
        <v>45100</v>
      </c>
      <c r="U3585" s="2" t="str">
        <f t="shared" si="222"/>
        <v>Unpaid</v>
      </c>
      <c r="V3585" s="2">
        <f>VLOOKUP(B3585,'Q4'!A:B,2,0)</f>
        <v>109300</v>
      </c>
      <c r="W3585" s="2" t="str">
        <f t="shared" si="223"/>
        <v>Unpaid</v>
      </c>
      <c r="X3585" s="2" t="str">
        <f>VLOOKUP(B3585,Food!A:B,2,0)</f>
        <v>Yes</v>
      </c>
      <c r="Y3585" s="2">
        <f>VLOOKUP(B3585,'Call List'!A:A,1,0)</f>
        <v>4054</v>
      </c>
      <c r="Z3585" s="2" t="e">
        <f>VLOOKUP(B3585,Sheet4!A:A,1,0)</f>
        <v>#N/A</v>
      </c>
    </row>
    <row r="3586" spans="1:26" hidden="1" x14ac:dyDescent="0.2">
      <c r="A3586" s="9">
        <v>3585</v>
      </c>
      <c r="B3586" s="9">
        <v>8685</v>
      </c>
      <c r="C3586" s="9" t="s">
        <v>218</v>
      </c>
      <c r="D3586" s="9" t="s">
        <v>14</v>
      </c>
      <c r="E3586" s="9" t="s">
        <v>17315</v>
      </c>
      <c r="F3586" s="9" t="s">
        <v>17316</v>
      </c>
      <c r="G3586" s="9" t="s">
        <v>17317</v>
      </c>
      <c r="H3586" s="9" t="s">
        <v>25893</v>
      </c>
      <c r="I3586" s="9" t="s">
        <v>17318</v>
      </c>
      <c r="J3586" s="9" t="s">
        <v>17317</v>
      </c>
      <c r="K3586" s="9" t="s">
        <v>25894</v>
      </c>
      <c r="L3586" s="9" t="s">
        <v>18308</v>
      </c>
      <c r="M3586" s="2" t="e">
        <f>VLOOKUP(B3586,'HP List'!A:G,7,0)</f>
        <v>#N/A</v>
      </c>
      <c r="N3586" s="2" t="e">
        <f>VLOOKUP(B3586,'HP List'!A:H,8,0)</f>
        <v>#N/A</v>
      </c>
      <c r="P3586" s="2" t="e">
        <f>VLOOKUP(B3586,'Q1'!A:B,2,0)</f>
        <v>#N/A</v>
      </c>
      <c r="Q3586" s="2" t="e">
        <f t="shared" ref="Q3586:Q3649" si="225">IF(P3586&gt;5000,"Unpaid","Paid")</f>
        <v>#N/A</v>
      </c>
      <c r="R3586" s="2" t="e">
        <f>VLOOKUP(B3586,'Q2'!A:B,2,0)</f>
        <v>#N/A</v>
      </c>
      <c r="S3586" s="2" t="e">
        <f t="shared" si="224"/>
        <v>#N/A</v>
      </c>
      <c r="T3586" s="2" t="e">
        <f>VLOOKUP(B3586,'Q3'!A:B,2,0)</f>
        <v>#N/A</v>
      </c>
      <c r="U3586" s="2" t="e">
        <f t="shared" si="222"/>
        <v>#N/A</v>
      </c>
      <c r="V3586" s="2">
        <f>VLOOKUP(B3586,'Q4'!A:B,2,0)</f>
        <v>53550</v>
      </c>
      <c r="W3586" s="2" t="str">
        <f t="shared" si="223"/>
        <v>Unpaid</v>
      </c>
      <c r="X3586" s="2" t="str">
        <f>VLOOKUP(B3586,Food!A:B,2,0)</f>
        <v>Yes</v>
      </c>
      <c r="Y3586" s="2">
        <f>VLOOKUP(B3586,'Call List'!A:A,1,0)</f>
        <v>8685</v>
      </c>
      <c r="Z3586" s="2" t="e">
        <f>VLOOKUP(B3586,Sheet4!A:A,1,0)</f>
        <v>#N/A</v>
      </c>
    </row>
    <row r="3587" spans="1:26" hidden="1" x14ac:dyDescent="0.2">
      <c r="A3587" s="9">
        <v>3586</v>
      </c>
      <c r="B3587" s="9">
        <v>14496</v>
      </c>
      <c r="C3587" s="9" t="s">
        <v>218</v>
      </c>
      <c r="D3587" s="9" t="s">
        <v>14</v>
      </c>
      <c r="E3587" s="9" t="s">
        <v>12459</v>
      </c>
      <c r="F3587" s="9" t="s">
        <v>12460</v>
      </c>
      <c r="G3587" s="9" t="s">
        <v>12461</v>
      </c>
      <c r="H3587" s="9" t="s">
        <v>25895</v>
      </c>
      <c r="I3587" s="9" t="s">
        <v>12462</v>
      </c>
      <c r="J3587" s="9" t="s">
        <v>12463</v>
      </c>
      <c r="K3587" s="9" t="s">
        <v>25896</v>
      </c>
      <c r="L3587" s="9" t="s">
        <v>18289</v>
      </c>
      <c r="M3587" s="2" t="e">
        <f>VLOOKUP(B3587,'HP List'!A:G,7,0)</f>
        <v>#N/A</v>
      </c>
      <c r="N3587" s="2" t="e">
        <f>VLOOKUP(B3587,'HP List'!A:H,8,0)</f>
        <v>#N/A</v>
      </c>
      <c r="P3587" s="2" t="e">
        <f>VLOOKUP(B3587,'Q1'!A:B,2,0)</f>
        <v>#N/A</v>
      </c>
      <c r="Q3587" s="2" t="e">
        <f t="shared" si="225"/>
        <v>#N/A</v>
      </c>
      <c r="R3587" s="2" t="e">
        <f>VLOOKUP(B3587,'Q2'!A:B,2,0)</f>
        <v>#N/A</v>
      </c>
      <c r="S3587" s="2" t="e">
        <f t="shared" si="224"/>
        <v>#N/A</v>
      </c>
      <c r="T3587" s="2" t="e">
        <f>VLOOKUP(B3587,'Q3'!A:B,2,0)</f>
        <v>#N/A</v>
      </c>
      <c r="U3587" s="2" t="e">
        <f t="shared" ref="U3587:U3650" si="226">IF(T3587&gt;5000,"Unpaid","Paid")</f>
        <v>#N/A</v>
      </c>
      <c r="V3587" s="2" t="e">
        <f>VLOOKUP(B3587,'Q4'!A:B,2,0)</f>
        <v>#N/A</v>
      </c>
      <c r="W3587" s="2" t="e">
        <f t="shared" ref="W3587:W3650" si="227">IF(V3587&gt;5000,"Unpaid","Paid")</f>
        <v>#N/A</v>
      </c>
      <c r="X3587" s="2" t="str">
        <f>VLOOKUP(B3587,Food!A:B,2,0)</f>
        <v>Yes</v>
      </c>
      <c r="Y3587" s="2">
        <f>VLOOKUP(B3587,'Call List'!A:A,1,0)</f>
        <v>14496</v>
      </c>
      <c r="Z3587" s="2" t="e">
        <f>VLOOKUP(B3587,Sheet4!A:A,1,0)</f>
        <v>#N/A</v>
      </c>
    </row>
    <row r="3588" spans="1:26" hidden="1" x14ac:dyDescent="0.2">
      <c r="A3588" s="9">
        <v>3587</v>
      </c>
      <c r="B3588" s="9">
        <v>2946</v>
      </c>
      <c r="C3588" s="9" t="s">
        <v>218</v>
      </c>
      <c r="D3588" s="9" t="s">
        <v>14</v>
      </c>
      <c r="E3588" s="9" t="s">
        <v>17319</v>
      </c>
      <c r="F3588" s="9" t="s">
        <v>15817</v>
      </c>
      <c r="G3588" s="9" t="s">
        <v>17320</v>
      </c>
      <c r="H3588" s="9" t="s">
        <v>25897</v>
      </c>
      <c r="I3588" s="9" t="s">
        <v>4266</v>
      </c>
      <c r="J3588" s="9" t="s">
        <v>17321</v>
      </c>
      <c r="K3588" s="9" t="s">
        <v>25898</v>
      </c>
      <c r="L3588" s="9" t="s">
        <v>18313</v>
      </c>
      <c r="M3588" s="2" t="e">
        <f>VLOOKUP(B3588,'HP List'!A:G,7,0)</f>
        <v>#N/A</v>
      </c>
      <c r="N3588" s="2" t="e">
        <f>VLOOKUP(B3588,'HP List'!A:H,8,0)</f>
        <v>#N/A</v>
      </c>
      <c r="P3588" s="2" t="e">
        <f>VLOOKUP(B3588,'Q1'!A:B,2,0)</f>
        <v>#N/A</v>
      </c>
      <c r="Q3588" s="2" t="e">
        <f t="shared" si="225"/>
        <v>#N/A</v>
      </c>
      <c r="R3588" s="2" t="e">
        <f>VLOOKUP(B3588,'Q2'!A:B,2,0)</f>
        <v>#N/A</v>
      </c>
      <c r="S3588" s="2" t="e">
        <f t="shared" si="224"/>
        <v>#N/A</v>
      </c>
      <c r="T3588" s="2" t="e">
        <f>VLOOKUP(B3588,'Q3'!A:B,2,0)</f>
        <v>#N/A</v>
      </c>
      <c r="U3588" s="2" t="e">
        <f t="shared" si="226"/>
        <v>#N/A</v>
      </c>
      <c r="V3588" s="2">
        <f>VLOOKUP(B3588,'Q4'!A:B,2,0)</f>
        <v>54600</v>
      </c>
      <c r="W3588" s="2" t="str">
        <f t="shared" si="227"/>
        <v>Unpaid</v>
      </c>
      <c r="X3588" s="2" t="e">
        <f>VLOOKUP(B3588,Food!A:B,2,0)</f>
        <v>#N/A</v>
      </c>
      <c r="Y3588" s="2">
        <f>VLOOKUP(B3588,'Call List'!A:A,1,0)</f>
        <v>2946</v>
      </c>
      <c r="Z3588" s="2" t="e">
        <f>VLOOKUP(B3588,Sheet4!A:A,1,0)</f>
        <v>#N/A</v>
      </c>
    </row>
    <row r="3589" spans="1:26" hidden="1" x14ac:dyDescent="0.2">
      <c r="A3589" s="9">
        <v>3588</v>
      </c>
      <c r="B3589" s="9">
        <v>10227</v>
      </c>
      <c r="C3589" s="9" t="s">
        <v>218</v>
      </c>
      <c r="D3589" s="9" t="s">
        <v>14</v>
      </c>
      <c r="E3589" s="9" t="s">
        <v>17322</v>
      </c>
      <c r="F3589" s="9" t="s">
        <v>17323</v>
      </c>
      <c r="G3589" s="9" t="s">
        <v>17324</v>
      </c>
      <c r="H3589" s="9" t="s">
        <v>25899</v>
      </c>
      <c r="I3589" s="9" t="s">
        <v>17325</v>
      </c>
      <c r="J3589" s="9" t="s">
        <v>17324</v>
      </c>
      <c r="K3589" s="9" t="s">
        <v>25900</v>
      </c>
      <c r="L3589" s="9" t="s">
        <v>18306</v>
      </c>
      <c r="M3589" s="2" t="e">
        <f>VLOOKUP(B3589,'HP List'!A:G,7,0)</f>
        <v>#N/A</v>
      </c>
      <c r="N3589" s="2" t="e">
        <f>VLOOKUP(B3589,'HP List'!A:H,8,0)</f>
        <v>#N/A</v>
      </c>
      <c r="P3589" s="2" t="e">
        <f>VLOOKUP(B3589,'Q1'!A:B,2,0)</f>
        <v>#N/A</v>
      </c>
      <c r="Q3589" s="2" t="e">
        <f t="shared" si="225"/>
        <v>#N/A</v>
      </c>
      <c r="R3589" s="2" t="e">
        <f>VLOOKUP(B3589,'Q2'!A:B,2,0)</f>
        <v>#N/A</v>
      </c>
      <c r="S3589" s="2" t="e">
        <f t="shared" si="224"/>
        <v>#N/A</v>
      </c>
      <c r="T3589" s="2" t="e">
        <f>VLOOKUP(B3589,'Q3'!A:B,2,0)</f>
        <v>#N/A</v>
      </c>
      <c r="U3589" s="2" t="e">
        <f t="shared" si="226"/>
        <v>#N/A</v>
      </c>
      <c r="V3589" s="2">
        <f>VLOOKUP(B3589,'Q4'!A:B,2,0)</f>
        <v>50700</v>
      </c>
      <c r="W3589" s="2" t="str">
        <f t="shared" si="227"/>
        <v>Unpaid</v>
      </c>
      <c r="X3589" s="2" t="str">
        <f>VLOOKUP(B3589,Food!A:B,2,0)</f>
        <v>Yes</v>
      </c>
      <c r="Y3589" s="2">
        <f>VLOOKUP(B3589,'Call List'!A:A,1,0)</f>
        <v>10227</v>
      </c>
      <c r="Z3589" s="2" t="e">
        <f>VLOOKUP(B3589,Sheet4!A:A,1,0)</f>
        <v>#N/A</v>
      </c>
    </row>
    <row r="3590" spans="1:26" hidden="1" x14ac:dyDescent="0.2">
      <c r="A3590" s="9">
        <v>3589</v>
      </c>
      <c r="B3590" s="9">
        <v>11674</v>
      </c>
      <c r="C3590" s="9" t="s">
        <v>218</v>
      </c>
      <c r="D3590" s="9" t="s">
        <v>14</v>
      </c>
      <c r="E3590" s="9" t="s">
        <v>396</v>
      </c>
      <c r="F3590" s="9" t="s">
        <v>397</v>
      </c>
      <c r="G3590" s="9" t="s">
        <v>17326</v>
      </c>
      <c r="H3590" s="9" t="s">
        <v>25901</v>
      </c>
      <c r="I3590" s="9" t="s">
        <v>398</v>
      </c>
      <c r="J3590" s="9" t="s">
        <v>17327</v>
      </c>
      <c r="K3590" s="9" t="s">
        <v>25902</v>
      </c>
      <c r="L3590" s="9" t="s">
        <v>18297</v>
      </c>
      <c r="M3590" s="2" t="str">
        <f>VLOOKUP(B3590,'HP List'!A:G,7,0)</f>
        <v>HP</v>
      </c>
      <c r="N3590" s="2" t="str">
        <f>VLOOKUP(B3590,'HP List'!A:H,8,0)</f>
        <v>Yes</v>
      </c>
      <c r="P3590" s="2" t="e">
        <f>VLOOKUP(B3590,'Q1'!A:B,2,0)</f>
        <v>#N/A</v>
      </c>
      <c r="Q3590" s="2" t="e">
        <f t="shared" si="225"/>
        <v>#N/A</v>
      </c>
      <c r="R3590" s="2" t="e">
        <f>VLOOKUP(B3590,'Q2'!A:B,2,0)</f>
        <v>#N/A</v>
      </c>
      <c r="S3590" s="2" t="e">
        <f t="shared" si="224"/>
        <v>#N/A</v>
      </c>
      <c r="T3590" s="2" t="e">
        <f>VLOOKUP(B3590,'Q3'!A:B,2,0)</f>
        <v>#N/A</v>
      </c>
      <c r="U3590" s="2" t="e">
        <f t="shared" si="226"/>
        <v>#N/A</v>
      </c>
      <c r="V3590" s="2">
        <f>VLOOKUP(B3590,'Q4'!A:B,2,0)</f>
        <v>50550</v>
      </c>
      <c r="W3590" s="2" t="str">
        <f t="shared" si="227"/>
        <v>Unpaid</v>
      </c>
      <c r="X3590" s="2" t="str">
        <f>VLOOKUP(B3590,Food!A:B,2,0)</f>
        <v>Yes</v>
      </c>
      <c r="Y3590" s="2" t="e">
        <f>VLOOKUP(B3590,'Call List'!A:A,1,0)</f>
        <v>#N/A</v>
      </c>
      <c r="Z3590" s="2" t="e">
        <f>VLOOKUP(B3590,Sheet4!A:A,1,0)</f>
        <v>#N/A</v>
      </c>
    </row>
    <row r="3591" spans="1:26" hidden="1" x14ac:dyDescent="0.2">
      <c r="A3591" s="9">
        <v>3590</v>
      </c>
      <c r="B3591" s="9">
        <v>5645</v>
      </c>
      <c r="C3591" s="9" t="s">
        <v>218</v>
      </c>
      <c r="D3591" s="9" t="s">
        <v>14</v>
      </c>
      <c r="E3591" s="9" t="s">
        <v>17328</v>
      </c>
      <c r="F3591" s="9" t="s">
        <v>17329</v>
      </c>
      <c r="G3591" s="9" t="s">
        <v>17330</v>
      </c>
      <c r="H3591" s="9" t="s">
        <v>25903</v>
      </c>
      <c r="I3591" s="9" t="s">
        <v>17331</v>
      </c>
      <c r="J3591" s="9" t="s">
        <v>17330</v>
      </c>
      <c r="K3591" s="9" t="s">
        <v>25904</v>
      </c>
      <c r="L3591" s="9" t="s">
        <v>18312</v>
      </c>
      <c r="M3591" s="2" t="e">
        <f>VLOOKUP(B3591,'HP List'!A:G,7,0)</f>
        <v>#N/A</v>
      </c>
      <c r="N3591" s="2" t="e">
        <f>VLOOKUP(B3591,'HP List'!A:H,8,0)</f>
        <v>#N/A</v>
      </c>
      <c r="P3591" s="2" t="e">
        <f>VLOOKUP(B3591,'Q1'!A:B,2,0)</f>
        <v>#N/A</v>
      </c>
      <c r="Q3591" s="2" t="e">
        <f t="shared" si="225"/>
        <v>#N/A</v>
      </c>
      <c r="R3591" s="2" t="e">
        <f>VLOOKUP(B3591,'Q2'!A:B,2,0)</f>
        <v>#N/A</v>
      </c>
      <c r="S3591" s="2" t="e">
        <f t="shared" si="224"/>
        <v>#N/A</v>
      </c>
      <c r="T3591" s="2" t="e">
        <f>VLOOKUP(B3591,'Q3'!A:B,2,0)</f>
        <v>#N/A</v>
      </c>
      <c r="U3591" s="2" t="e">
        <f t="shared" si="226"/>
        <v>#N/A</v>
      </c>
      <c r="V3591" s="2">
        <f>VLOOKUP(B3591,'Q4'!A:B,2,0)</f>
        <v>60150</v>
      </c>
      <c r="W3591" s="2" t="str">
        <f t="shared" si="227"/>
        <v>Unpaid</v>
      </c>
      <c r="X3591" s="2" t="e">
        <f>VLOOKUP(B3591,Food!A:B,2,0)</f>
        <v>#N/A</v>
      </c>
      <c r="Y3591" s="2">
        <f>VLOOKUP(B3591,'Call List'!A:A,1,0)</f>
        <v>5645</v>
      </c>
      <c r="Z3591" s="2" t="e">
        <f>VLOOKUP(B3591,Sheet4!A:A,1,0)</f>
        <v>#N/A</v>
      </c>
    </row>
    <row r="3592" spans="1:26" hidden="1" x14ac:dyDescent="0.2">
      <c r="A3592" s="9">
        <v>3591</v>
      </c>
      <c r="B3592" s="9">
        <v>14654</v>
      </c>
      <c r="C3592" s="9" t="s">
        <v>218</v>
      </c>
      <c r="D3592" s="9" t="s">
        <v>14</v>
      </c>
      <c r="E3592" s="9" t="s">
        <v>12464</v>
      </c>
      <c r="F3592" s="9" t="s">
        <v>12465</v>
      </c>
      <c r="G3592" s="9" t="s">
        <v>12466</v>
      </c>
      <c r="H3592" s="9" t="s">
        <v>25905</v>
      </c>
      <c r="I3592" s="9" t="s">
        <v>12467</v>
      </c>
      <c r="J3592" s="9" t="s">
        <v>12466</v>
      </c>
      <c r="K3592" s="9" t="s">
        <v>25906</v>
      </c>
      <c r="L3592" s="9" t="s">
        <v>18289</v>
      </c>
      <c r="M3592" s="2" t="e">
        <f>VLOOKUP(B3592,'HP List'!A:G,7,0)</f>
        <v>#N/A</v>
      </c>
      <c r="N3592" s="2" t="e">
        <f>VLOOKUP(B3592,'HP List'!A:H,8,0)</f>
        <v>#N/A</v>
      </c>
      <c r="O3592" s="2" t="s">
        <v>19398</v>
      </c>
      <c r="P3592" s="2">
        <f>VLOOKUP(B3592,'Q1'!A:B,2,0)</f>
        <v>1000</v>
      </c>
      <c r="Q3592" s="2" t="str">
        <f t="shared" si="225"/>
        <v>Paid</v>
      </c>
      <c r="R3592" s="2">
        <f>VLOOKUP(B3592,'Q2'!A:B,2,0)</f>
        <v>1000</v>
      </c>
      <c r="S3592" s="2" t="str">
        <f t="shared" si="224"/>
        <v>Paid</v>
      </c>
      <c r="T3592" s="2">
        <f>VLOOKUP(B3592,'Q3'!A:B,2,0)</f>
        <v>50170</v>
      </c>
      <c r="U3592" s="2" t="str">
        <f t="shared" si="226"/>
        <v>Unpaid</v>
      </c>
      <c r="V3592" s="2">
        <f>VLOOKUP(B3592,'Q4'!A:B,2,0)</f>
        <v>156020</v>
      </c>
      <c r="W3592" s="2" t="str">
        <f t="shared" si="227"/>
        <v>Unpaid</v>
      </c>
      <c r="X3592" s="2" t="e">
        <f>VLOOKUP(B3592,Food!A:B,2,0)</f>
        <v>#N/A</v>
      </c>
      <c r="Y3592" s="2">
        <f>VLOOKUP(B3592,'Call List'!A:A,1,0)</f>
        <v>14654</v>
      </c>
      <c r="Z3592" s="2" t="e">
        <f>VLOOKUP(B3592,Sheet4!A:A,1,0)</f>
        <v>#N/A</v>
      </c>
    </row>
    <row r="3593" spans="1:26" hidden="1" x14ac:dyDescent="0.2">
      <c r="A3593" s="9">
        <v>3592</v>
      </c>
      <c r="B3593" s="9">
        <v>12757</v>
      </c>
      <c r="C3593" s="9" t="s">
        <v>218</v>
      </c>
      <c r="D3593" s="9" t="s">
        <v>14</v>
      </c>
      <c r="E3593" s="9" t="s">
        <v>17542</v>
      </c>
      <c r="F3593" s="9" t="s">
        <v>17543</v>
      </c>
      <c r="G3593" s="9" t="s">
        <v>17544</v>
      </c>
      <c r="H3593" s="9" t="s">
        <v>25907</v>
      </c>
      <c r="I3593" s="9" t="s">
        <v>17545</v>
      </c>
      <c r="J3593" s="9" t="s">
        <v>17546</v>
      </c>
      <c r="K3593" s="9" t="s">
        <v>25908</v>
      </c>
      <c r="L3593" s="9" t="s">
        <v>18294</v>
      </c>
      <c r="M3593" s="2" t="e">
        <f>VLOOKUP(B3593,'HP List'!A:G,7,0)</f>
        <v>#N/A</v>
      </c>
      <c r="N3593" s="2" t="e">
        <f>VLOOKUP(B3593,'HP List'!A:H,8,0)</f>
        <v>#N/A</v>
      </c>
      <c r="P3593" s="2" t="e">
        <f>VLOOKUP(B3593,'Q1'!A:B,2,0)</f>
        <v>#N/A</v>
      </c>
      <c r="Q3593" s="2" t="e">
        <f t="shared" si="225"/>
        <v>#N/A</v>
      </c>
      <c r="R3593" s="2" t="e">
        <f>VLOOKUP(B3593,'Q2'!A:B,2,0)</f>
        <v>#N/A</v>
      </c>
      <c r="S3593" s="2" t="e">
        <f t="shared" si="224"/>
        <v>#N/A</v>
      </c>
      <c r="T3593" s="2" t="e">
        <f>VLOOKUP(B3593,'Q3'!A:B,2,0)</f>
        <v>#N/A</v>
      </c>
      <c r="U3593" s="2" t="e">
        <f t="shared" si="226"/>
        <v>#N/A</v>
      </c>
      <c r="V3593" s="2" t="e">
        <f>VLOOKUP(B3593,'Q4'!A:B,2,0)</f>
        <v>#N/A</v>
      </c>
      <c r="W3593" s="2" t="e">
        <f t="shared" si="227"/>
        <v>#N/A</v>
      </c>
      <c r="X3593" s="2" t="e">
        <f>VLOOKUP(B3593,Food!A:B,2,0)</f>
        <v>#N/A</v>
      </c>
      <c r="Y3593" s="2">
        <f>VLOOKUP(B3593,'Call List'!A:A,1,0)</f>
        <v>12757</v>
      </c>
      <c r="Z3593" s="2" t="e">
        <f>VLOOKUP(B3593,Sheet4!A:A,1,0)</f>
        <v>#N/A</v>
      </c>
    </row>
    <row r="3594" spans="1:26" hidden="1" x14ac:dyDescent="0.2">
      <c r="A3594" s="9">
        <v>3593</v>
      </c>
      <c r="B3594" s="9">
        <v>3823</v>
      </c>
      <c r="C3594" s="9" t="s">
        <v>218</v>
      </c>
      <c r="D3594" s="9" t="s">
        <v>14</v>
      </c>
      <c r="E3594" s="9" t="s">
        <v>17332</v>
      </c>
      <c r="F3594" s="9" t="s">
        <v>17333</v>
      </c>
      <c r="G3594" s="9" t="s">
        <v>17334</v>
      </c>
      <c r="H3594" s="9" t="s">
        <v>25909</v>
      </c>
      <c r="I3594" s="9" t="s">
        <v>17335</v>
      </c>
      <c r="J3594" s="9" t="s">
        <v>17334</v>
      </c>
      <c r="K3594" s="9" t="s">
        <v>25910</v>
      </c>
      <c r="L3594" s="9" t="s">
        <v>18314</v>
      </c>
      <c r="M3594" s="2" t="e">
        <f>VLOOKUP(B3594,'HP List'!A:G,7,0)</f>
        <v>#N/A</v>
      </c>
      <c r="N3594" s="2" t="e">
        <f>VLOOKUP(B3594,'HP List'!A:H,8,0)</f>
        <v>#N/A</v>
      </c>
      <c r="P3594" s="2" t="e">
        <f>VLOOKUP(B3594,'Q1'!A:B,2,0)</f>
        <v>#N/A</v>
      </c>
      <c r="Q3594" s="2" t="e">
        <f t="shared" si="225"/>
        <v>#N/A</v>
      </c>
      <c r="R3594" s="2">
        <f>VLOOKUP(B3594,'Q2'!A:B,2,0)</f>
        <v>320</v>
      </c>
      <c r="S3594" s="2" t="str">
        <f t="shared" si="224"/>
        <v>Paid</v>
      </c>
      <c r="T3594" s="2">
        <f>VLOOKUP(B3594,'Q3'!A:B,2,0)</f>
        <v>320</v>
      </c>
      <c r="U3594" s="2" t="str">
        <f t="shared" si="226"/>
        <v>Paid</v>
      </c>
      <c r="V3594" s="2">
        <f>VLOOKUP(B3594,'Q4'!A:B,2,0)</f>
        <v>320</v>
      </c>
      <c r="W3594" s="2" t="str">
        <f t="shared" si="227"/>
        <v>Paid</v>
      </c>
      <c r="X3594" s="2" t="e">
        <f>VLOOKUP(B3594,Food!A:B,2,0)</f>
        <v>#N/A</v>
      </c>
      <c r="Y3594" s="2">
        <f>VLOOKUP(B3594,'Call List'!A:A,1,0)</f>
        <v>3823</v>
      </c>
      <c r="Z3594" s="2" t="e">
        <f>VLOOKUP(B3594,Sheet4!A:A,1,0)</f>
        <v>#N/A</v>
      </c>
    </row>
    <row r="3595" spans="1:26" hidden="1" x14ac:dyDescent="0.2">
      <c r="A3595" s="9">
        <v>3594</v>
      </c>
      <c r="B3595" s="9">
        <v>8171</v>
      </c>
      <c r="C3595" s="9" t="s">
        <v>218</v>
      </c>
      <c r="D3595" s="9" t="s">
        <v>14</v>
      </c>
      <c r="E3595" s="9" t="s">
        <v>17336</v>
      </c>
      <c r="F3595" s="9" t="s">
        <v>6539</v>
      </c>
      <c r="G3595" s="9" t="s">
        <v>17337</v>
      </c>
      <c r="H3595" s="9" t="s">
        <v>23311</v>
      </c>
      <c r="I3595" s="9" t="s">
        <v>6541</v>
      </c>
      <c r="J3595" s="9" t="s">
        <v>17338</v>
      </c>
      <c r="K3595" s="9" t="s">
        <v>25911</v>
      </c>
      <c r="L3595" s="9" t="s">
        <v>18308</v>
      </c>
      <c r="M3595" s="2" t="e">
        <f>VLOOKUP(B3595,'HP List'!A:G,7,0)</f>
        <v>#N/A</v>
      </c>
      <c r="N3595" s="2" t="e">
        <f>VLOOKUP(B3595,'HP List'!A:H,8,0)</f>
        <v>#N/A</v>
      </c>
      <c r="P3595" s="2">
        <f>VLOOKUP(B3595,'Q1'!A:B,2,0)</f>
        <v>320</v>
      </c>
      <c r="Q3595" s="2" t="str">
        <f t="shared" si="225"/>
        <v>Paid</v>
      </c>
      <c r="R3595" s="2">
        <f>VLOOKUP(B3595,'Q2'!A:B,2,0)</f>
        <v>320</v>
      </c>
      <c r="S3595" s="2" t="str">
        <f t="shared" si="224"/>
        <v>Paid</v>
      </c>
      <c r="T3595" s="2">
        <f>VLOOKUP(B3595,'Q3'!A:B,2,0)</f>
        <v>320</v>
      </c>
      <c r="U3595" s="2" t="str">
        <f t="shared" si="226"/>
        <v>Paid</v>
      </c>
      <c r="V3595" s="2">
        <f>VLOOKUP(B3595,'Q4'!A:B,2,0)</f>
        <v>72320</v>
      </c>
      <c r="W3595" s="2" t="str">
        <f t="shared" si="227"/>
        <v>Unpaid</v>
      </c>
      <c r="X3595" s="2" t="str">
        <f>VLOOKUP(B3595,Food!A:B,2,0)</f>
        <v>Yes</v>
      </c>
      <c r="Y3595" s="2">
        <f>VLOOKUP(B3595,'Call List'!A:A,1,0)</f>
        <v>8171</v>
      </c>
      <c r="Z3595" s="2" t="e">
        <f>VLOOKUP(B3595,Sheet4!A:A,1,0)</f>
        <v>#N/A</v>
      </c>
    </row>
    <row r="3596" spans="1:26" hidden="1" x14ac:dyDescent="0.2">
      <c r="A3596" s="9">
        <v>3595</v>
      </c>
      <c r="B3596" s="9">
        <v>14659</v>
      </c>
      <c r="C3596" s="9" t="s">
        <v>218</v>
      </c>
      <c r="D3596" s="9" t="s">
        <v>14</v>
      </c>
      <c r="E3596" s="9" t="s">
        <v>12468</v>
      </c>
      <c r="F3596" s="9" t="s">
        <v>12469</v>
      </c>
      <c r="G3596" s="9" t="s">
        <v>12470</v>
      </c>
      <c r="H3596" s="9" t="s">
        <v>25912</v>
      </c>
      <c r="I3596" s="9" t="s">
        <v>18943</v>
      </c>
      <c r="J3596" s="9" t="s">
        <v>12470</v>
      </c>
      <c r="K3596" s="9" t="s">
        <v>25913</v>
      </c>
      <c r="L3596" s="9" t="s">
        <v>18289</v>
      </c>
      <c r="M3596" s="2" t="e">
        <f>VLOOKUP(B3596,'HP List'!A:G,7,0)</f>
        <v>#N/A</v>
      </c>
      <c r="N3596" s="2" t="e">
        <f>VLOOKUP(B3596,'HP List'!A:H,8,0)</f>
        <v>#N/A</v>
      </c>
      <c r="P3596" s="2" t="e">
        <f>VLOOKUP(B3596,'Q1'!A:B,2,0)</f>
        <v>#N/A</v>
      </c>
      <c r="Q3596" s="2" t="e">
        <f t="shared" si="225"/>
        <v>#N/A</v>
      </c>
      <c r="R3596" s="2" t="e">
        <f>VLOOKUP(B3596,'Q2'!A:B,2,0)</f>
        <v>#N/A</v>
      </c>
      <c r="S3596" s="2" t="e">
        <f t="shared" si="224"/>
        <v>#N/A</v>
      </c>
      <c r="T3596" s="2" t="e">
        <f>VLOOKUP(B3596,'Q3'!A:B,2,0)</f>
        <v>#N/A</v>
      </c>
      <c r="U3596" s="2" t="e">
        <f t="shared" si="226"/>
        <v>#N/A</v>
      </c>
      <c r="V3596" s="2">
        <f>VLOOKUP(B3596,'Q4'!A:B,2,0)</f>
        <v>45300</v>
      </c>
      <c r="W3596" s="2" t="str">
        <f t="shared" si="227"/>
        <v>Unpaid</v>
      </c>
      <c r="X3596" s="2" t="str">
        <f>VLOOKUP(B3596,Food!A:B,2,0)</f>
        <v>Yes</v>
      </c>
      <c r="Y3596" s="2">
        <f>VLOOKUP(B3596,'Call List'!A:A,1,0)</f>
        <v>14659</v>
      </c>
      <c r="Z3596" s="2" t="e">
        <f>VLOOKUP(B3596,Sheet4!A:A,1,0)</f>
        <v>#N/A</v>
      </c>
    </row>
    <row r="3597" spans="1:26" hidden="1" x14ac:dyDescent="0.2">
      <c r="A3597" s="9">
        <v>3596</v>
      </c>
      <c r="B3597" s="9">
        <v>14322</v>
      </c>
      <c r="C3597" s="9" t="s">
        <v>218</v>
      </c>
      <c r="D3597" s="9" t="s">
        <v>14</v>
      </c>
      <c r="E3597" s="9" t="s">
        <v>12471</v>
      </c>
      <c r="F3597" s="9" t="s">
        <v>12472</v>
      </c>
      <c r="G3597" s="9" t="s">
        <v>12473</v>
      </c>
      <c r="H3597" s="9" t="s">
        <v>25914</v>
      </c>
      <c r="I3597" s="9" t="s">
        <v>12474</v>
      </c>
      <c r="J3597" s="9" t="s">
        <v>18729</v>
      </c>
      <c r="K3597" s="9" t="s">
        <v>25915</v>
      </c>
      <c r="L3597" s="9" t="s">
        <v>18289</v>
      </c>
      <c r="M3597" s="2" t="e">
        <f>VLOOKUP(B3597,'HP List'!A:G,7,0)</f>
        <v>#N/A</v>
      </c>
      <c r="N3597" s="2" t="e">
        <f>VLOOKUP(B3597,'HP List'!A:H,8,0)</f>
        <v>#N/A</v>
      </c>
      <c r="P3597" s="2" t="e">
        <f>VLOOKUP(B3597,'Q1'!A:B,2,0)</f>
        <v>#N/A</v>
      </c>
      <c r="Q3597" s="2" t="e">
        <f t="shared" si="225"/>
        <v>#N/A</v>
      </c>
      <c r="R3597" s="2" t="e">
        <f>VLOOKUP(B3597,'Q2'!A:B,2,0)</f>
        <v>#N/A</v>
      </c>
      <c r="S3597" s="2" t="e">
        <f t="shared" si="224"/>
        <v>#N/A</v>
      </c>
      <c r="T3597" s="2" t="e">
        <f>VLOOKUP(B3597,'Q3'!A:B,2,0)</f>
        <v>#N/A</v>
      </c>
      <c r="U3597" s="2" t="e">
        <f t="shared" si="226"/>
        <v>#N/A</v>
      </c>
      <c r="V3597" s="2" t="e">
        <f>VLOOKUP(B3597,'Q4'!A:B,2,0)</f>
        <v>#N/A</v>
      </c>
      <c r="W3597" s="2" t="e">
        <f t="shared" si="227"/>
        <v>#N/A</v>
      </c>
      <c r="X3597" s="2" t="str">
        <f>VLOOKUP(B3597,Food!A:B,2,0)</f>
        <v>Yes</v>
      </c>
      <c r="Y3597" s="2">
        <f>VLOOKUP(B3597,'Call List'!A:A,1,0)</f>
        <v>14322</v>
      </c>
      <c r="Z3597" s="2" t="e">
        <f>VLOOKUP(B3597,Sheet4!A:A,1,0)</f>
        <v>#N/A</v>
      </c>
    </row>
    <row r="3598" spans="1:26" hidden="1" x14ac:dyDescent="0.2">
      <c r="A3598" s="9">
        <v>3597</v>
      </c>
      <c r="B3598" s="9">
        <v>14768</v>
      </c>
      <c r="C3598" s="9" t="s">
        <v>218</v>
      </c>
      <c r="D3598" s="9" t="s">
        <v>14</v>
      </c>
      <c r="E3598" s="9" t="s">
        <v>12479</v>
      </c>
      <c r="F3598" s="9" t="s">
        <v>12480</v>
      </c>
      <c r="G3598" s="9" t="s">
        <v>12481</v>
      </c>
      <c r="H3598" s="9" t="s">
        <v>25916</v>
      </c>
      <c r="I3598" s="9" t="s">
        <v>7374</v>
      </c>
      <c r="J3598" s="9" t="s">
        <v>12482</v>
      </c>
      <c r="K3598" s="9" t="s">
        <v>25917</v>
      </c>
      <c r="L3598" s="9" t="s">
        <v>18289</v>
      </c>
      <c r="M3598" s="2" t="e">
        <f>VLOOKUP(B3598,'HP List'!A:G,7,0)</f>
        <v>#N/A</v>
      </c>
      <c r="N3598" s="2" t="e">
        <f>VLOOKUP(B3598,'HP List'!A:H,8,0)</f>
        <v>#N/A</v>
      </c>
      <c r="P3598" s="2" t="e">
        <f>VLOOKUP(B3598,'Q1'!A:B,2,0)</f>
        <v>#N/A</v>
      </c>
      <c r="Q3598" s="2" t="e">
        <f t="shared" si="225"/>
        <v>#N/A</v>
      </c>
      <c r="R3598" s="2" t="e">
        <f>VLOOKUP(B3598,'Q2'!A:B,2,0)</f>
        <v>#N/A</v>
      </c>
      <c r="S3598" s="2" t="e">
        <f t="shared" si="224"/>
        <v>#N/A</v>
      </c>
      <c r="T3598" s="2" t="e">
        <f>VLOOKUP(B3598,'Q3'!A:B,2,0)</f>
        <v>#N/A</v>
      </c>
      <c r="U3598" s="2" t="e">
        <f t="shared" si="226"/>
        <v>#N/A</v>
      </c>
      <c r="V3598" s="2" t="e">
        <f>VLOOKUP(B3598,'Q4'!A:B,2,0)</f>
        <v>#N/A</v>
      </c>
      <c r="W3598" s="2" t="e">
        <f t="shared" si="227"/>
        <v>#N/A</v>
      </c>
      <c r="X3598" s="2" t="str">
        <f>VLOOKUP(B3598,Food!A:B,2,0)</f>
        <v>Yes</v>
      </c>
      <c r="Y3598" s="2">
        <f>VLOOKUP(B3598,'Call List'!A:A,1,0)</f>
        <v>14768</v>
      </c>
      <c r="Z3598" s="2" t="e">
        <f>VLOOKUP(B3598,Sheet4!A:A,1,0)</f>
        <v>#N/A</v>
      </c>
    </row>
    <row r="3599" spans="1:26" hidden="1" x14ac:dyDescent="0.2">
      <c r="A3599" s="9">
        <v>3598</v>
      </c>
      <c r="B3599" s="9">
        <v>14495</v>
      </c>
      <c r="C3599" s="9" t="s">
        <v>218</v>
      </c>
      <c r="D3599" s="9" t="s">
        <v>14</v>
      </c>
      <c r="E3599" s="9" t="s">
        <v>12483</v>
      </c>
      <c r="F3599" s="9" t="s">
        <v>12484</v>
      </c>
      <c r="G3599" s="9" t="s">
        <v>12485</v>
      </c>
      <c r="H3599" s="9" t="s">
        <v>25918</v>
      </c>
      <c r="I3599" s="9" t="s">
        <v>12486</v>
      </c>
      <c r="J3599" s="9" t="s">
        <v>12485</v>
      </c>
      <c r="K3599" s="9" t="s">
        <v>25919</v>
      </c>
      <c r="L3599" s="9" t="s">
        <v>18289</v>
      </c>
      <c r="M3599" s="2" t="e">
        <f>VLOOKUP(B3599,'HP List'!A:G,7,0)</f>
        <v>#N/A</v>
      </c>
      <c r="N3599" s="2" t="e">
        <f>VLOOKUP(B3599,'HP List'!A:H,8,0)</f>
        <v>#N/A</v>
      </c>
      <c r="P3599" s="2" t="e">
        <f>VLOOKUP(B3599,'Q1'!A:B,2,0)</f>
        <v>#N/A</v>
      </c>
      <c r="Q3599" s="2" t="e">
        <f t="shared" si="225"/>
        <v>#N/A</v>
      </c>
      <c r="R3599" s="2" t="e">
        <f>VLOOKUP(B3599,'Q2'!A:B,2,0)</f>
        <v>#N/A</v>
      </c>
      <c r="S3599" s="2" t="e">
        <f t="shared" si="224"/>
        <v>#N/A</v>
      </c>
      <c r="T3599" s="2" t="e">
        <f>VLOOKUP(B3599,'Q3'!A:B,2,0)</f>
        <v>#N/A</v>
      </c>
      <c r="U3599" s="2" t="e">
        <f t="shared" si="226"/>
        <v>#N/A</v>
      </c>
      <c r="V3599" s="2" t="e">
        <f>VLOOKUP(B3599,'Q4'!A:B,2,0)</f>
        <v>#N/A</v>
      </c>
      <c r="W3599" s="2" t="e">
        <f t="shared" si="227"/>
        <v>#N/A</v>
      </c>
      <c r="X3599" s="2" t="str">
        <f>VLOOKUP(B3599,Food!A:B,2,0)</f>
        <v>Yes</v>
      </c>
      <c r="Y3599" s="2">
        <f>VLOOKUP(B3599,'Call List'!A:A,1,0)</f>
        <v>14495</v>
      </c>
      <c r="Z3599" s="2" t="e">
        <f>VLOOKUP(B3599,Sheet4!A:A,1,0)</f>
        <v>#N/A</v>
      </c>
    </row>
    <row r="3600" spans="1:26" hidden="1" x14ac:dyDescent="0.2">
      <c r="A3600" s="9">
        <v>3599</v>
      </c>
      <c r="B3600" s="9">
        <v>14643</v>
      </c>
      <c r="C3600" s="9" t="s">
        <v>218</v>
      </c>
      <c r="D3600" s="9" t="s">
        <v>14</v>
      </c>
      <c r="E3600" s="9" t="s">
        <v>12487</v>
      </c>
      <c r="F3600" s="9" t="s">
        <v>12488</v>
      </c>
      <c r="G3600" s="9" t="s">
        <v>12489</v>
      </c>
      <c r="H3600" s="9" t="s">
        <v>25920</v>
      </c>
      <c r="I3600" s="9" t="s">
        <v>12490</v>
      </c>
      <c r="J3600" s="9" t="s">
        <v>12491</v>
      </c>
      <c r="K3600" s="9" t="s">
        <v>25921</v>
      </c>
      <c r="L3600" s="9" t="s">
        <v>18289</v>
      </c>
      <c r="M3600" s="2" t="e">
        <f>VLOOKUP(B3600,'HP List'!A:G,7,0)</f>
        <v>#N/A</v>
      </c>
      <c r="N3600" s="2" t="e">
        <f>VLOOKUP(B3600,'HP List'!A:H,8,0)</f>
        <v>#N/A</v>
      </c>
      <c r="P3600" s="2" t="e">
        <f>VLOOKUP(B3600,'Q1'!A:B,2,0)</f>
        <v>#N/A</v>
      </c>
      <c r="Q3600" s="2" t="e">
        <f t="shared" si="225"/>
        <v>#N/A</v>
      </c>
      <c r="R3600" s="2">
        <f>VLOOKUP(B3600,'Q2'!A:B,2,0)</f>
        <v>320</v>
      </c>
      <c r="S3600" s="2" t="str">
        <f t="shared" si="224"/>
        <v>Paid</v>
      </c>
      <c r="T3600" s="2">
        <f>VLOOKUP(B3600,'Q3'!A:B,2,0)</f>
        <v>320</v>
      </c>
      <c r="U3600" s="2" t="str">
        <f t="shared" si="226"/>
        <v>Paid</v>
      </c>
      <c r="V3600" s="2">
        <f>VLOOKUP(B3600,'Q4'!A:B,2,0)</f>
        <v>320</v>
      </c>
      <c r="W3600" s="2" t="str">
        <f t="shared" si="227"/>
        <v>Paid</v>
      </c>
      <c r="X3600" s="2" t="str">
        <f>VLOOKUP(B3600,Food!A:B,2,0)</f>
        <v>Yes</v>
      </c>
      <c r="Y3600" s="2">
        <f>VLOOKUP(B3600,'Call List'!A:A,1,0)</f>
        <v>14643</v>
      </c>
      <c r="Z3600" s="2" t="e">
        <f>VLOOKUP(B3600,Sheet4!A:A,1,0)</f>
        <v>#N/A</v>
      </c>
    </row>
    <row r="3601" spans="1:26" hidden="1" x14ac:dyDescent="0.2">
      <c r="A3601" s="9">
        <v>3600</v>
      </c>
      <c r="B3601" s="9">
        <v>14498</v>
      </c>
      <c r="C3601" s="9" t="s">
        <v>218</v>
      </c>
      <c r="D3601" s="9" t="s">
        <v>14</v>
      </c>
      <c r="E3601" s="9" t="s">
        <v>12492</v>
      </c>
      <c r="F3601" s="9" t="s">
        <v>12493</v>
      </c>
      <c r="G3601" s="9" t="s">
        <v>12494</v>
      </c>
      <c r="H3601" s="9" t="s">
        <v>25922</v>
      </c>
      <c r="I3601" s="9" t="s">
        <v>12495</v>
      </c>
      <c r="J3601" s="9" t="s">
        <v>12496</v>
      </c>
      <c r="K3601" s="9" t="s">
        <v>25923</v>
      </c>
      <c r="L3601" s="9" t="s">
        <v>18289</v>
      </c>
      <c r="M3601" s="2" t="e">
        <f>VLOOKUP(B3601,'HP List'!A:G,7,0)</f>
        <v>#N/A</v>
      </c>
      <c r="N3601" s="2" t="e">
        <f>VLOOKUP(B3601,'HP List'!A:H,8,0)</f>
        <v>#N/A</v>
      </c>
      <c r="P3601" s="2" t="e">
        <f>VLOOKUP(B3601,'Q1'!A:B,2,0)</f>
        <v>#N/A</v>
      </c>
      <c r="Q3601" s="2" t="e">
        <f t="shared" si="225"/>
        <v>#N/A</v>
      </c>
      <c r="R3601" s="2" t="e">
        <f>VLOOKUP(B3601,'Q2'!A:B,2,0)</f>
        <v>#N/A</v>
      </c>
      <c r="S3601" s="2" t="e">
        <f t="shared" si="224"/>
        <v>#N/A</v>
      </c>
      <c r="T3601" s="2" t="e">
        <f>VLOOKUP(B3601,'Q3'!A:B,2,0)</f>
        <v>#N/A</v>
      </c>
      <c r="U3601" s="2" t="e">
        <f t="shared" si="226"/>
        <v>#N/A</v>
      </c>
      <c r="V3601" s="2" t="e">
        <f>VLOOKUP(B3601,'Q4'!A:B,2,0)</f>
        <v>#N/A</v>
      </c>
      <c r="W3601" s="2" t="e">
        <f t="shared" si="227"/>
        <v>#N/A</v>
      </c>
      <c r="X3601" s="2" t="str">
        <f>VLOOKUP(B3601,Food!A:B,2,0)</f>
        <v>Yes</v>
      </c>
      <c r="Y3601" s="2">
        <f>VLOOKUP(B3601,'Call List'!A:A,1,0)</f>
        <v>14498</v>
      </c>
      <c r="Z3601" s="2" t="e">
        <f>VLOOKUP(B3601,Sheet4!A:A,1,0)</f>
        <v>#N/A</v>
      </c>
    </row>
    <row r="3602" spans="1:26" hidden="1" x14ac:dyDescent="0.2">
      <c r="A3602" s="9">
        <v>3601</v>
      </c>
      <c r="B3602" s="9">
        <v>14521</v>
      </c>
      <c r="C3602" s="9" t="s">
        <v>218</v>
      </c>
      <c r="D3602" s="9" t="s">
        <v>14</v>
      </c>
      <c r="E3602" s="9" t="s">
        <v>12497</v>
      </c>
      <c r="F3602" s="9" t="s">
        <v>12498</v>
      </c>
      <c r="G3602" s="9" t="s">
        <v>12499</v>
      </c>
      <c r="H3602" s="9" t="s">
        <v>25924</v>
      </c>
      <c r="I3602" s="9" t="s">
        <v>12500</v>
      </c>
      <c r="J3602" s="9" t="s">
        <v>12501</v>
      </c>
      <c r="K3602" s="9" t="s">
        <v>25925</v>
      </c>
      <c r="L3602" s="9" t="s">
        <v>18289</v>
      </c>
      <c r="M3602" s="2" t="e">
        <f>VLOOKUP(B3602,'HP List'!A:G,7,0)</f>
        <v>#N/A</v>
      </c>
      <c r="N3602" s="2" t="e">
        <f>VLOOKUP(B3602,'HP List'!A:H,8,0)</f>
        <v>#N/A</v>
      </c>
      <c r="P3602" s="2" t="e">
        <f>VLOOKUP(B3602,'Q1'!A:B,2,0)</f>
        <v>#N/A</v>
      </c>
      <c r="Q3602" s="2" t="e">
        <f t="shared" si="225"/>
        <v>#N/A</v>
      </c>
      <c r="R3602" s="2">
        <f>VLOOKUP(B3602,'Q2'!A:B,2,0)</f>
        <v>320</v>
      </c>
      <c r="S3602" s="2" t="str">
        <f t="shared" ref="S3602:S3665" si="228">IF(R3602&gt;5000,"Unpaid","Paid")</f>
        <v>Paid</v>
      </c>
      <c r="T3602" s="2">
        <f>VLOOKUP(B3602,'Q3'!A:B,2,0)</f>
        <v>320</v>
      </c>
      <c r="U3602" s="2" t="str">
        <f t="shared" si="226"/>
        <v>Paid</v>
      </c>
      <c r="V3602" s="2">
        <f>VLOOKUP(B3602,'Q4'!A:B,2,0)</f>
        <v>70070</v>
      </c>
      <c r="W3602" s="2" t="str">
        <f t="shared" si="227"/>
        <v>Unpaid</v>
      </c>
      <c r="X3602" s="2" t="e">
        <f>VLOOKUP(B3602,Food!A:B,2,0)</f>
        <v>#N/A</v>
      </c>
      <c r="Y3602" s="2">
        <f>VLOOKUP(B3602,'Call List'!A:A,1,0)</f>
        <v>14521</v>
      </c>
      <c r="Z3602" s="2" t="e">
        <f>VLOOKUP(B3602,Sheet4!A:A,1,0)</f>
        <v>#N/A</v>
      </c>
    </row>
    <row r="3603" spans="1:26" hidden="1" x14ac:dyDescent="0.2">
      <c r="A3603" s="9">
        <v>3602</v>
      </c>
      <c r="B3603" s="9">
        <v>14720</v>
      </c>
      <c r="C3603" s="9" t="s">
        <v>218</v>
      </c>
      <c r="D3603" s="9" t="s">
        <v>14</v>
      </c>
      <c r="E3603" s="9" t="s">
        <v>12502</v>
      </c>
      <c r="F3603" s="9" t="s">
        <v>12503</v>
      </c>
      <c r="G3603" s="9" t="s">
        <v>12504</v>
      </c>
      <c r="H3603" s="9" t="s">
        <v>25926</v>
      </c>
      <c r="I3603" s="9" t="s">
        <v>12505</v>
      </c>
      <c r="J3603" s="9" t="s">
        <v>12504</v>
      </c>
      <c r="K3603" s="9" t="s">
        <v>25927</v>
      </c>
      <c r="L3603" s="9" t="s">
        <v>18289</v>
      </c>
      <c r="M3603" s="2" t="e">
        <f>VLOOKUP(B3603,'HP List'!A:G,7,0)</f>
        <v>#N/A</v>
      </c>
      <c r="N3603" s="2" t="e">
        <f>VLOOKUP(B3603,'HP List'!A:H,8,0)</f>
        <v>#N/A</v>
      </c>
      <c r="P3603" s="2" t="e">
        <f>VLOOKUP(B3603,'Q1'!A:B,2,0)</f>
        <v>#N/A</v>
      </c>
      <c r="Q3603" s="2" t="e">
        <f t="shared" si="225"/>
        <v>#N/A</v>
      </c>
      <c r="R3603" s="2">
        <f>VLOOKUP(B3603,'Q2'!A:B,2,0)</f>
        <v>320</v>
      </c>
      <c r="S3603" s="2" t="str">
        <f t="shared" si="228"/>
        <v>Paid</v>
      </c>
      <c r="T3603" s="2" t="e">
        <f>VLOOKUP(B3603,'Q3'!A:B,2,0)</f>
        <v>#N/A</v>
      </c>
      <c r="U3603" s="2" t="e">
        <f t="shared" si="226"/>
        <v>#N/A</v>
      </c>
      <c r="V3603" s="2" t="e">
        <f>VLOOKUP(B3603,'Q4'!A:B,2,0)</f>
        <v>#N/A</v>
      </c>
      <c r="W3603" s="2" t="e">
        <f t="shared" si="227"/>
        <v>#N/A</v>
      </c>
      <c r="X3603" s="2" t="e">
        <f>VLOOKUP(B3603,Food!A:B,2,0)</f>
        <v>#N/A</v>
      </c>
      <c r="Y3603" s="2">
        <f>VLOOKUP(B3603,'Call List'!A:A,1,0)</f>
        <v>14720</v>
      </c>
      <c r="Z3603" s="2" t="e">
        <f>VLOOKUP(B3603,Sheet4!A:A,1,0)</f>
        <v>#N/A</v>
      </c>
    </row>
    <row r="3604" spans="1:26" hidden="1" x14ac:dyDescent="0.2">
      <c r="A3604" s="9">
        <v>3603</v>
      </c>
      <c r="B3604" s="9">
        <v>14294</v>
      </c>
      <c r="C3604" s="9" t="s">
        <v>218</v>
      </c>
      <c r="D3604" s="9" t="s">
        <v>14</v>
      </c>
      <c r="E3604" s="9" t="s">
        <v>12506</v>
      </c>
      <c r="F3604" s="9" t="s">
        <v>12507</v>
      </c>
      <c r="G3604" s="9" t="s">
        <v>12508</v>
      </c>
      <c r="H3604" s="9" t="s">
        <v>25928</v>
      </c>
      <c r="I3604" s="9" t="s">
        <v>12509</v>
      </c>
      <c r="J3604" s="9" t="s">
        <v>12510</v>
      </c>
      <c r="K3604" s="9" t="s">
        <v>25929</v>
      </c>
      <c r="L3604" s="9" t="s">
        <v>18289</v>
      </c>
      <c r="M3604" s="2" t="e">
        <f>VLOOKUP(B3604,'HP List'!A:G,7,0)</f>
        <v>#N/A</v>
      </c>
      <c r="N3604" s="2" t="e">
        <f>VLOOKUP(B3604,'HP List'!A:H,8,0)</f>
        <v>#N/A</v>
      </c>
      <c r="P3604" s="2" t="e">
        <f>VLOOKUP(B3604,'Q1'!A:B,2,0)</f>
        <v>#N/A</v>
      </c>
      <c r="Q3604" s="2" t="e">
        <f t="shared" si="225"/>
        <v>#N/A</v>
      </c>
      <c r="R3604" s="2" t="e">
        <f>VLOOKUP(B3604,'Q2'!A:B,2,0)</f>
        <v>#N/A</v>
      </c>
      <c r="S3604" s="2" t="e">
        <f t="shared" si="228"/>
        <v>#N/A</v>
      </c>
      <c r="T3604" s="2" t="e">
        <f>VLOOKUP(B3604,'Q3'!A:B,2,0)</f>
        <v>#N/A</v>
      </c>
      <c r="U3604" s="2" t="e">
        <f t="shared" si="226"/>
        <v>#N/A</v>
      </c>
      <c r="V3604" s="2" t="e">
        <f>VLOOKUP(B3604,'Q4'!A:B,2,0)</f>
        <v>#N/A</v>
      </c>
      <c r="W3604" s="2" t="e">
        <f t="shared" si="227"/>
        <v>#N/A</v>
      </c>
      <c r="X3604" s="2" t="str">
        <f>VLOOKUP(B3604,Food!A:B,2,0)</f>
        <v>Yes</v>
      </c>
      <c r="Y3604" s="2">
        <f>VLOOKUP(B3604,'Call List'!A:A,1,0)</f>
        <v>14294</v>
      </c>
      <c r="Z3604" s="2" t="e">
        <f>VLOOKUP(B3604,Sheet4!A:A,1,0)</f>
        <v>#N/A</v>
      </c>
    </row>
    <row r="3605" spans="1:26" hidden="1" x14ac:dyDescent="0.2">
      <c r="A3605" s="9">
        <v>3604</v>
      </c>
      <c r="B3605" s="9">
        <v>14730</v>
      </c>
      <c r="C3605" s="9" t="s">
        <v>218</v>
      </c>
      <c r="D3605" s="9" t="s">
        <v>14</v>
      </c>
      <c r="E3605" s="9" t="s">
        <v>12511</v>
      </c>
      <c r="F3605" s="9" t="s">
        <v>12512</v>
      </c>
      <c r="G3605" s="9" t="s">
        <v>12513</v>
      </c>
      <c r="H3605" s="9" t="s">
        <v>25930</v>
      </c>
      <c r="I3605" s="9" t="s">
        <v>12514</v>
      </c>
      <c r="J3605" s="9" t="s">
        <v>12513</v>
      </c>
      <c r="K3605" s="9" t="s">
        <v>25931</v>
      </c>
      <c r="L3605" s="9" t="s">
        <v>18289</v>
      </c>
      <c r="M3605" s="2" t="e">
        <f>VLOOKUP(B3605,'HP List'!A:G,7,0)</f>
        <v>#N/A</v>
      </c>
      <c r="N3605" s="2" t="e">
        <f>VLOOKUP(B3605,'HP List'!A:H,8,0)</f>
        <v>#N/A</v>
      </c>
      <c r="P3605" s="2" t="e">
        <f>VLOOKUP(B3605,'Q1'!A:B,2,0)</f>
        <v>#N/A</v>
      </c>
      <c r="Q3605" s="2" t="e">
        <f t="shared" si="225"/>
        <v>#N/A</v>
      </c>
      <c r="R3605" s="2">
        <f>VLOOKUP(B3605,'Q2'!A:B,2,0)</f>
        <v>320</v>
      </c>
      <c r="S3605" s="2" t="str">
        <f t="shared" si="228"/>
        <v>Paid</v>
      </c>
      <c r="T3605" s="2">
        <f>VLOOKUP(B3605,'Q3'!A:B,2,0)</f>
        <v>320</v>
      </c>
      <c r="U3605" s="2" t="str">
        <f t="shared" si="226"/>
        <v>Paid</v>
      </c>
      <c r="V3605" s="2">
        <f>VLOOKUP(B3605,'Q4'!A:B,2,0)</f>
        <v>320</v>
      </c>
      <c r="W3605" s="2" t="str">
        <f t="shared" si="227"/>
        <v>Paid</v>
      </c>
      <c r="X3605" s="2" t="e">
        <f>VLOOKUP(B3605,Food!A:B,2,0)</f>
        <v>#N/A</v>
      </c>
      <c r="Y3605" s="2">
        <f>VLOOKUP(B3605,'Call List'!A:A,1,0)</f>
        <v>14730</v>
      </c>
      <c r="Z3605" s="2" t="e">
        <f>VLOOKUP(B3605,Sheet4!A:A,1,0)</f>
        <v>#N/A</v>
      </c>
    </row>
    <row r="3606" spans="1:26" hidden="1" x14ac:dyDescent="0.2">
      <c r="A3606" s="9">
        <v>3605</v>
      </c>
      <c r="B3606" s="9">
        <v>14926</v>
      </c>
      <c r="C3606" s="9" t="s">
        <v>218</v>
      </c>
      <c r="D3606" s="9" t="s">
        <v>14</v>
      </c>
      <c r="E3606" s="9" t="s">
        <v>18369</v>
      </c>
      <c r="F3606" s="9" t="s">
        <v>18370</v>
      </c>
      <c r="G3606" s="9" t="s">
        <v>18371</v>
      </c>
      <c r="H3606" s="9" t="s">
        <v>25932</v>
      </c>
      <c r="I3606" s="9" t="s">
        <v>18372</v>
      </c>
      <c r="J3606" s="9" t="s">
        <v>18373</v>
      </c>
      <c r="K3606" s="9" t="s">
        <v>25933</v>
      </c>
      <c r="L3606" s="9" t="s">
        <v>18289</v>
      </c>
      <c r="M3606" s="2" t="e">
        <f>VLOOKUP(B3606,'HP List'!A:G,7,0)</f>
        <v>#N/A</v>
      </c>
      <c r="N3606" s="2" t="e">
        <f>VLOOKUP(B3606,'HP List'!A:H,8,0)</f>
        <v>#N/A</v>
      </c>
      <c r="P3606" s="2" t="e">
        <f>VLOOKUP(B3606,'Q1'!A:B,2,0)</f>
        <v>#N/A</v>
      </c>
      <c r="Q3606" s="2" t="e">
        <f t="shared" si="225"/>
        <v>#N/A</v>
      </c>
      <c r="R3606" s="2" t="e">
        <f>VLOOKUP(B3606,'Q2'!A:B,2,0)</f>
        <v>#N/A</v>
      </c>
      <c r="S3606" s="2" t="e">
        <f t="shared" si="228"/>
        <v>#N/A</v>
      </c>
      <c r="T3606" s="2" t="e">
        <f>VLOOKUP(B3606,'Q3'!A:B,2,0)</f>
        <v>#N/A</v>
      </c>
      <c r="U3606" s="2" t="e">
        <f t="shared" si="226"/>
        <v>#N/A</v>
      </c>
      <c r="V3606" s="2" t="e">
        <f>VLOOKUP(B3606,'Q4'!A:B,2,0)</f>
        <v>#N/A</v>
      </c>
      <c r="W3606" s="2" t="e">
        <f t="shared" si="227"/>
        <v>#N/A</v>
      </c>
      <c r="X3606" s="2" t="e">
        <f>VLOOKUP(B3606,Food!A:B,2,0)</f>
        <v>#N/A</v>
      </c>
      <c r="Y3606" s="2">
        <f>VLOOKUP(B3606,'Call List'!A:A,1,0)</f>
        <v>14926</v>
      </c>
      <c r="Z3606" s="2" t="e">
        <f>VLOOKUP(B3606,Sheet4!A:A,1,0)</f>
        <v>#N/A</v>
      </c>
    </row>
    <row r="3607" spans="1:26" hidden="1" x14ac:dyDescent="0.2">
      <c r="A3607" s="9">
        <v>3606</v>
      </c>
      <c r="B3607" s="9">
        <v>14323</v>
      </c>
      <c r="C3607" s="9" t="s">
        <v>218</v>
      </c>
      <c r="D3607" s="9" t="s">
        <v>14</v>
      </c>
      <c r="E3607" s="9" t="s">
        <v>12520</v>
      </c>
      <c r="F3607" s="9" t="s">
        <v>12521</v>
      </c>
      <c r="G3607" s="9" t="s">
        <v>12522</v>
      </c>
      <c r="H3607" s="9" t="s">
        <v>25934</v>
      </c>
      <c r="I3607" s="9" t="s">
        <v>6176</v>
      </c>
      <c r="J3607" s="9" t="s">
        <v>12522</v>
      </c>
      <c r="K3607" s="9" t="s">
        <v>25935</v>
      </c>
      <c r="L3607" s="9" t="s">
        <v>18289</v>
      </c>
      <c r="M3607" s="2" t="e">
        <f>VLOOKUP(B3607,'HP List'!A:G,7,0)</f>
        <v>#N/A</v>
      </c>
      <c r="N3607" s="2" t="e">
        <f>VLOOKUP(B3607,'HP List'!A:H,8,0)</f>
        <v>#N/A</v>
      </c>
      <c r="P3607" s="2" t="e">
        <f>VLOOKUP(B3607,'Q1'!A:B,2,0)</f>
        <v>#N/A</v>
      </c>
      <c r="Q3607" s="2" t="e">
        <f t="shared" si="225"/>
        <v>#N/A</v>
      </c>
      <c r="R3607" s="2" t="e">
        <f>VLOOKUP(B3607,'Q2'!A:B,2,0)</f>
        <v>#N/A</v>
      </c>
      <c r="S3607" s="2" t="e">
        <f t="shared" si="228"/>
        <v>#N/A</v>
      </c>
      <c r="T3607" s="2" t="e">
        <f>VLOOKUP(B3607,'Q3'!A:B,2,0)</f>
        <v>#N/A</v>
      </c>
      <c r="U3607" s="2" t="e">
        <f t="shared" si="226"/>
        <v>#N/A</v>
      </c>
      <c r="V3607" s="2" t="e">
        <f>VLOOKUP(B3607,'Q4'!A:B,2,0)</f>
        <v>#N/A</v>
      </c>
      <c r="W3607" s="2" t="e">
        <f t="shared" si="227"/>
        <v>#N/A</v>
      </c>
      <c r="X3607" s="2" t="str">
        <f>VLOOKUP(B3607,Food!A:B,2,0)</f>
        <v>Yes</v>
      </c>
      <c r="Y3607" s="2">
        <f>VLOOKUP(B3607,'Call List'!A:A,1,0)</f>
        <v>14323</v>
      </c>
      <c r="Z3607" s="2" t="e">
        <f>VLOOKUP(B3607,Sheet4!A:A,1,0)</f>
        <v>#N/A</v>
      </c>
    </row>
    <row r="3608" spans="1:26" hidden="1" x14ac:dyDescent="0.2">
      <c r="A3608" s="9">
        <v>3607</v>
      </c>
      <c r="B3608" s="9">
        <v>10063</v>
      </c>
      <c r="C3608" s="9" t="s">
        <v>218</v>
      </c>
      <c r="D3608" s="9" t="s">
        <v>14</v>
      </c>
      <c r="E3608" s="9" t="s">
        <v>18199</v>
      </c>
      <c r="F3608" s="9" t="s">
        <v>18200</v>
      </c>
      <c r="G3608" s="9" t="s">
        <v>18201</v>
      </c>
      <c r="H3608" s="9" t="s">
        <v>25936</v>
      </c>
      <c r="I3608" s="9" t="s">
        <v>18202</v>
      </c>
      <c r="J3608" s="9" t="s">
        <v>18203</v>
      </c>
      <c r="K3608" s="9" t="s">
        <v>25937</v>
      </c>
      <c r="L3608" s="9" t="s">
        <v>18306</v>
      </c>
      <c r="M3608" s="2" t="e">
        <f>VLOOKUP(B3608,'HP List'!A:G,7,0)</f>
        <v>#N/A</v>
      </c>
      <c r="N3608" s="2" t="e">
        <f>VLOOKUP(B3608,'HP List'!A:H,8,0)</f>
        <v>#N/A</v>
      </c>
      <c r="P3608" s="2" t="e">
        <f>VLOOKUP(B3608,'Q1'!A:B,2,0)</f>
        <v>#N/A</v>
      </c>
      <c r="Q3608" s="2" t="e">
        <f t="shared" si="225"/>
        <v>#N/A</v>
      </c>
      <c r="R3608" s="2" t="e">
        <f>VLOOKUP(B3608,'Q2'!A:B,2,0)</f>
        <v>#N/A</v>
      </c>
      <c r="S3608" s="2" t="e">
        <f t="shared" si="228"/>
        <v>#N/A</v>
      </c>
      <c r="T3608" s="2" t="e">
        <f>VLOOKUP(B3608,'Q3'!A:B,2,0)</f>
        <v>#N/A</v>
      </c>
      <c r="U3608" s="2" t="e">
        <f t="shared" si="226"/>
        <v>#N/A</v>
      </c>
      <c r="V3608" s="2" t="e">
        <f>VLOOKUP(B3608,'Q4'!A:B,2,0)</f>
        <v>#N/A</v>
      </c>
      <c r="W3608" s="2" t="e">
        <f t="shared" si="227"/>
        <v>#N/A</v>
      </c>
      <c r="X3608" s="2" t="str">
        <f>VLOOKUP(B3608,Food!A:B,2,0)</f>
        <v>Yes</v>
      </c>
      <c r="Y3608" s="2">
        <f>VLOOKUP(B3608,'Call List'!A:A,1,0)</f>
        <v>10063</v>
      </c>
      <c r="Z3608" s="2" t="e">
        <f>VLOOKUP(B3608,Sheet4!A:A,1,0)</f>
        <v>#N/A</v>
      </c>
    </row>
    <row r="3609" spans="1:26" hidden="1" x14ac:dyDescent="0.2">
      <c r="A3609" s="9">
        <v>3608</v>
      </c>
      <c r="B3609" s="9">
        <v>14620</v>
      </c>
      <c r="C3609" s="9" t="s">
        <v>218</v>
      </c>
      <c r="D3609" s="9" t="s">
        <v>14</v>
      </c>
      <c r="E3609" s="9" t="s">
        <v>12523</v>
      </c>
      <c r="F3609" s="9" t="s">
        <v>12524</v>
      </c>
      <c r="G3609" s="9" t="s">
        <v>12525</v>
      </c>
      <c r="H3609" s="9" t="s">
        <v>25938</v>
      </c>
      <c r="I3609" s="9" t="s">
        <v>12526</v>
      </c>
      <c r="J3609" s="9" t="s">
        <v>12527</v>
      </c>
      <c r="K3609" s="9" t="s">
        <v>25939</v>
      </c>
      <c r="L3609" s="9" t="s">
        <v>18289</v>
      </c>
      <c r="M3609" s="2" t="e">
        <f>VLOOKUP(B3609,'HP List'!A:G,7,0)</f>
        <v>#N/A</v>
      </c>
      <c r="N3609" s="2" t="e">
        <f>VLOOKUP(B3609,'HP List'!A:H,8,0)</f>
        <v>#N/A</v>
      </c>
      <c r="P3609" s="2" t="e">
        <f>VLOOKUP(B3609,'Q1'!A:B,2,0)</f>
        <v>#N/A</v>
      </c>
      <c r="Q3609" s="2" t="e">
        <f t="shared" si="225"/>
        <v>#N/A</v>
      </c>
      <c r="R3609" s="2" t="e">
        <f>VLOOKUP(B3609,'Q2'!A:B,2,0)</f>
        <v>#N/A</v>
      </c>
      <c r="S3609" s="2" t="e">
        <f t="shared" si="228"/>
        <v>#N/A</v>
      </c>
      <c r="T3609" s="2" t="e">
        <f>VLOOKUP(B3609,'Q3'!A:B,2,0)</f>
        <v>#N/A</v>
      </c>
      <c r="U3609" s="2" t="e">
        <f t="shared" si="226"/>
        <v>#N/A</v>
      </c>
      <c r="V3609" s="2">
        <f>VLOOKUP(B3609,'Q4'!A:B,2,0)</f>
        <v>61650</v>
      </c>
      <c r="W3609" s="2" t="str">
        <f t="shared" si="227"/>
        <v>Unpaid</v>
      </c>
      <c r="X3609" s="2" t="str">
        <f>VLOOKUP(B3609,Food!A:B,2,0)</f>
        <v>Yes</v>
      </c>
      <c r="Y3609" s="2">
        <f>VLOOKUP(B3609,'Call List'!A:A,1,0)</f>
        <v>14620</v>
      </c>
      <c r="Z3609" s="2" t="e">
        <f>VLOOKUP(B3609,Sheet4!A:A,1,0)</f>
        <v>#N/A</v>
      </c>
    </row>
    <row r="3610" spans="1:26" hidden="1" x14ac:dyDescent="0.2">
      <c r="A3610" s="9">
        <v>3609</v>
      </c>
      <c r="B3610" s="9">
        <v>4633</v>
      </c>
      <c r="C3610" s="9" t="s">
        <v>218</v>
      </c>
      <c r="D3610" s="9" t="s">
        <v>14</v>
      </c>
      <c r="E3610" s="9" t="s">
        <v>17342</v>
      </c>
      <c r="F3610" s="9" t="s">
        <v>17343</v>
      </c>
      <c r="G3610" s="9" t="s">
        <v>17344</v>
      </c>
      <c r="H3610" s="9" t="s">
        <v>25940</v>
      </c>
      <c r="I3610" s="9" t="s">
        <v>17345</v>
      </c>
      <c r="J3610" s="9" t="s">
        <v>17346</v>
      </c>
      <c r="K3610" s="9" t="s">
        <v>25941</v>
      </c>
      <c r="L3610" s="9" t="s">
        <v>18314</v>
      </c>
      <c r="M3610" s="2" t="e">
        <f>VLOOKUP(B3610,'HP List'!A:G,7,0)</f>
        <v>#N/A</v>
      </c>
      <c r="N3610" s="2" t="e">
        <f>VLOOKUP(B3610,'HP List'!A:H,8,0)</f>
        <v>#N/A</v>
      </c>
      <c r="P3610" s="2" t="e">
        <f>VLOOKUP(B3610,'Q1'!A:B,2,0)</f>
        <v>#N/A</v>
      </c>
      <c r="Q3610" s="2" t="e">
        <f t="shared" si="225"/>
        <v>#N/A</v>
      </c>
      <c r="R3610" s="2">
        <f>VLOOKUP(B3610,'Q2'!A:B,2,0)</f>
        <v>320</v>
      </c>
      <c r="S3610" s="2" t="str">
        <f t="shared" si="228"/>
        <v>Paid</v>
      </c>
      <c r="T3610" s="2">
        <f>VLOOKUP(B3610,'Q3'!A:B,2,0)</f>
        <v>320</v>
      </c>
      <c r="U3610" s="2" t="str">
        <f t="shared" si="226"/>
        <v>Paid</v>
      </c>
      <c r="V3610" s="2">
        <f>VLOOKUP(B3610,'Q4'!A:B,2,0)</f>
        <v>320</v>
      </c>
      <c r="W3610" s="2" t="str">
        <f t="shared" si="227"/>
        <v>Paid</v>
      </c>
      <c r="X3610" s="2" t="str">
        <f>VLOOKUP(B3610,Food!A:B,2,0)</f>
        <v>Yes</v>
      </c>
      <c r="Y3610" s="2">
        <f>VLOOKUP(B3610,'Call List'!A:A,1,0)</f>
        <v>4633</v>
      </c>
      <c r="Z3610" s="2" t="e">
        <f>VLOOKUP(B3610,Sheet4!A:A,1,0)</f>
        <v>#N/A</v>
      </c>
    </row>
    <row r="3611" spans="1:26" hidden="1" x14ac:dyDescent="0.2">
      <c r="A3611" s="9">
        <v>3610</v>
      </c>
      <c r="B3611" s="9">
        <v>14745</v>
      </c>
      <c r="C3611" s="9" t="s">
        <v>218</v>
      </c>
      <c r="D3611" s="9" t="s">
        <v>14</v>
      </c>
      <c r="E3611" s="9" t="s">
        <v>12528</v>
      </c>
      <c r="F3611" s="9" t="s">
        <v>19086</v>
      </c>
      <c r="G3611" s="9" t="s">
        <v>12529</v>
      </c>
      <c r="H3611" s="9" t="s">
        <v>25942</v>
      </c>
      <c r="I3611" s="9" t="s">
        <v>12530</v>
      </c>
      <c r="J3611" s="9" t="s">
        <v>19087</v>
      </c>
      <c r="K3611" s="9" t="s">
        <v>25943</v>
      </c>
      <c r="L3611" s="9" t="s">
        <v>18289</v>
      </c>
      <c r="M3611" s="2" t="e">
        <f>VLOOKUP(B3611,'HP List'!A:G,7,0)</f>
        <v>#N/A</v>
      </c>
      <c r="N3611" s="2" t="e">
        <f>VLOOKUP(B3611,'HP List'!A:H,8,0)</f>
        <v>#N/A</v>
      </c>
      <c r="P3611" s="2" t="e">
        <f>VLOOKUP(B3611,'Q1'!A:B,2,0)</f>
        <v>#N/A</v>
      </c>
      <c r="Q3611" s="2" t="e">
        <f t="shared" si="225"/>
        <v>#N/A</v>
      </c>
      <c r="R3611" s="2" t="e">
        <f>VLOOKUP(B3611,'Q2'!A:B,2,0)</f>
        <v>#N/A</v>
      </c>
      <c r="S3611" s="2" t="e">
        <f t="shared" si="228"/>
        <v>#N/A</v>
      </c>
      <c r="T3611" s="2" t="e">
        <f>VLOOKUP(B3611,'Q3'!A:B,2,0)</f>
        <v>#N/A</v>
      </c>
      <c r="U3611" s="2" t="e">
        <f t="shared" si="226"/>
        <v>#N/A</v>
      </c>
      <c r="V3611" s="2" t="e">
        <f>VLOOKUP(B3611,'Q4'!A:B,2,0)</f>
        <v>#N/A</v>
      </c>
      <c r="W3611" s="2" t="e">
        <f t="shared" si="227"/>
        <v>#N/A</v>
      </c>
      <c r="X3611" s="2" t="e">
        <f>VLOOKUP(B3611,Food!A:B,2,0)</f>
        <v>#N/A</v>
      </c>
      <c r="Y3611" s="2">
        <f>VLOOKUP(B3611,'Call List'!A:A,1,0)</f>
        <v>14745</v>
      </c>
      <c r="Z3611" s="2" t="e">
        <f>VLOOKUP(B3611,Sheet4!A:A,1,0)</f>
        <v>#N/A</v>
      </c>
    </row>
    <row r="3612" spans="1:26" hidden="1" x14ac:dyDescent="0.2">
      <c r="A3612" s="9">
        <v>3611</v>
      </c>
      <c r="B3612" s="9">
        <v>14712</v>
      </c>
      <c r="C3612" s="9" t="s">
        <v>218</v>
      </c>
      <c r="D3612" s="9" t="s">
        <v>14</v>
      </c>
      <c r="E3612" s="9" t="s">
        <v>12531</v>
      </c>
      <c r="F3612" s="9" t="s">
        <v>12532</v>
      </c>
      <c r="G3612" s="9" t="s">
        <v>12533</v>
      </c>
      <c r="H3612" s="9" t="s">
        <v>25944</v>
      </c>
      <c r="I3612" s="9" t="s">
        <v>12534</v>
      </c>
      <c r="J3612" s="9" t="s">
        <v>12535</v>
      </c>
      <c r="K3612" s="9" t="s">
        <v>25945</v>
      </c>
      <c r="L3612" s="9" t="s">
        <v>18289</v>
      </c>
      <c r="M3612" s="2" t="e">
        <f>VLOOKUP(B3612,'HP List'!A:G,7,0)</f>
        <v>#N/A</v>
      </c>
      <c r="N3612" s="2" t="e">
        <f>VLOOKUP(B3612,'HP List'!A:H,8,0)</f>
        <v>#N/A</v>
      </c>
      <c r="P3612" s="2" t="e">
        <f>VLOOKUP(B3612,'Q1'!A:B,2,0)</f>
        <v>#N/A</v>
      </c>
      <c r="Q3612" s="2" t="e">
        <f t="shared" si="225"/>
        <v>#N/A</v>
      </c>
      <c r="R3612" s="2" t="e">
        <f>VLOOKUP(B3612,'Q2'!A:B,2,0)</f>
        <v>#N/A</v>
      </c>
      <c r="S3612" s="2" t="e">
        <f t="shared" si="228"/>
        <v>#N/A</v>
      </c>
      <c r="T3612" s="2" t="e">
        <f>VLOOKUP(B3612,'Q3'!A:B,2,0)</f>
        <v>#N/A</v>
      </c>
      <c r="U3612" s="2" t="e">
        <f t="shared" si="226"/>
        <v>#N/A</v>
      </c>
      <c r="V3612" s="2" t="e">
        <f>VLOOKUP(B3612,'Q4'!A:B,2,0)</f>
        <v>#N/A</v>
      </c>
      <c r="W3612" s="2" t="e">
        <f t="shared" si="227"/>
        <v>#N/A</v>
      </c>
      <c r="X3612" s="2" t="e">
        <f>VLOOKUP(B3612,Food!A:B,2,0)</f>
        <v>#N/A</v>
      </c>
      <c r="Y3612" s="2">
        <f>VLOOKUP(B3612,'Call List'!A:A,1,0)</f>
        <v>14712</v>
      </c>
      <c r="Z3612" s="2" t="e">
        <f>VLOOKUP(B3612,Sheet4!A:A,1,0)</f>
        <v>#N/A</v>
      </c>
    </row>
    <row r="3613" spans="1:26" hidden="1" x14ac:dyDescent="0.2">
      <c r="A3613" s="9">
        <v>3612</v>
      </c>
      <c r="B3613" s="9">
        <v>14293</v>
      </c>
      <c r="C3613" s="9" t="s">
        <v>218</v>
      </c>
      <c r="D3613" s="9" t="s">
        <v>14</v>
      </c>
      <c r="E3613" s="9" t="s">
        <v>12536</v>
      </c>
      <c r="F3613" s="9" t="s">
        <v>12537</v>
      </c>
      <c r="G3613" s="9" t="s">
        <v>12538</v>
      </c>
      <c r="H3613" s="9" t="s">
        <v>25946</v>
      </c>
      <c r="I3613" s="9" t="s">
        <v>4305</v>
      </c>
      <c r="J3613" s="9" t="s">
        <v>12539</v>
      </c>
      <c r="K3613" s="9" t="s">
        <v>25947</v>
      </c>
      <c r="L3613" s="9" t="s">
        <v>18289</v>
      </c>
      <c r="M3613" s="2" t="e">
        <f>VLOOKUP(B3613,'HP List'!A:G,7,0)</f>
        <v>#N/A</v>
      </c>
      <c r="N3613" s="2" t="e">
        <f>VLOOKUP(B3613,'HP List'!A:H,8,0)</f>
        <v>#N/A</v>
      </c>
      <c r="P3613" s="2" t="e">
        <f>VLOOKUP(B3613,'Q1'!A:B,2,0)</f>
        <v>#N/A</v>
      </c>
      <c r="Q3613" s="2" t="e">
        <f t="shared" si="225"/>
        <v>#N/A</v>
      </c>
      <c r="R3613" s="2" t="e">
        <f>VLOOKUP(B3613,'Q2'!A:B,2,0)</f>
        <v>#N/A</v>
      </c>
      <c r="S3613" s="2" t="e">
        <f t="shared" si="228"/>
        <v>#N/A</v>
      </c>
      <c r="T3613" s="2" t="e">
        <f>VLOOKUP(B3613,'Q3'!A:B,2,0)</f>
        <v>#N/A</v>
      </c>
      <c r="U3613" s="2" t="e">
        <f t="shared" si="226"/>
        <v>#N/A</v>
      </c>
      <c r="V3613" s="2" t="e">
        <f>VLOOKUP(B3613,'Q4'!A:B,2,0)</f>
        <v>#N/A</v>
      </c>
      <c r="W3613" s="2" t="e">
        <f t="shared" si="227"/>
        <v>#N/A</v>
      </c>
      <c r="X3613" s="2" t="str">
        <f>VLOOKUP(B3613,Food!A:B,2,0)</f>
        <v>Yes</v>
      </c>
      <c r="Y3613" s="2">
        <f>VLOOKUP(B3613,'Call List'!A:A,1,0)</f>
        <v>14293</v>
      </c>
      <c r="Z3613" s="2" t="e">
        <f>VLOOKUP(B3613,Sheet4!A:A,1,0)</f>
        <v>#N/A</v>
      </c>
    </row>
    <row r="3614" spans="1:26" hidden="1" x14ac:dyDescent="0.2">
      <c r="A3614" s="9">
        <v>3613</v>
      </c>
      <c r="B3614" s="9">
        <v>14670</v>
      </c>
      <c r="C3614" s="9" t="s">
        <v>218</v>
      </c>
      <c r="D3614" s="9" t="s">
        <v>14</v>
      </c>
      <c r="E3614" s="9" t="s">
        <v>12540</v>
      </c>
      <c r="F3614" s="9" t="s">
        <v>12541</v>
      </c>
      <c r="G3614" s="9" t="s">
        <v>12542</v>
      </c>
      <c r="H3614" s="9" t="s">
        <v>25948</v>
      </c>
      <c r="I3614" s="9" t="s">
        <v>4238</v>
      </c>
      <c r="J3614" s="9" t="s">
        <v>12543</v>
      </c>
      <c r="K3614" s="9" t="s">
        <v>25949</v>
      </c>
      <c r="L3614" s="9" t="s">
        <v>18289</v>
      </c>
      <c r="M3614" s="2" t="e">
        <f>VLOOKUP(B3614,'HP List'!A:G,7,0)</f>
        <v>#N/A</v>
      </c>
      <c r="N3614" s="2" t="e">
        <f>VLOOKUP(B3614,'HP List'!A:H,8,0)</f>
        <v>#N/A</v>
      </c>
      <c r="P3614" s="2" t="e">
        <f>VLOOKUP(B3614,'Q1'!A:B,2,0)</f>
        <v>#N/A</v>
      </c>
      <c r="Q3614" s="2" t="e">
        <f t="shared" si="225"/>
        <v>#N/A</v>
      </c>
      <c r="R3614" s="2" t="e">
        <f>VLOOKUP(B3614,'Q2'!A:B,2,0)</f>
        <v>#N/A</v>
      </c>
      <c r="S3614" s="2" t="e">
        <f t="shared" si="228"/>
        <v>#N/A</v>
      </c>
      <c r="T3614" s="2" t="e">
        <f>VLOOKUP(B3614,'Q3'!A:B,2,0)</f>
        <v>#N/A</v>
      </c>
      <c r="U3614" s="2" t="e">
        <f t="shared" si="226"/>
        <v>#N/A</v>
      </c>
      <c r="V3614" s="2" t="e">
        <f>VLOOKUP(B3614,'Q4'!A:B,2,0)</f>
        <v>#N/A</v>
      </c>
      <c r="W3614" s="2" t="e">
        <f t="shared" si="227"/>
        <v>#N/A</v>
      </c>
      <c r="X3614" s="2" t="str">
        <f>VLOOKUP(B3614,Food!A:B,2,0)</f>
        <v>Yes</v>
      </c>
      <c r="Y3614" s="2">
        <f>VLOOKUP(B3614,'Call List'!A:A,1,0)</f>
        <v>14670</v>
      </c>
      <c r="Z3614" s="2" t="e">
        <f>VLOOKUP(B3614,Sheet4!A:A,1,0)</f>
        <v>#N/A</v>
      </c>
    </row>
    <row r="3615" spans="1:26" hidden="1" x14ac:dyDescent="0.2">
      <c r="A3615" s="9">
        <v>3614</v>
      </c>
      <c r="B3615" s="9">
        <v>14597</v>
      </c>
      <c r="C3615" s="9" t="s">
        <v>218</v>
      </c>
      <c r="D3615" s="9" t="s">
        <v>14</v>
      </c>
      <c r="E3615" s="9" t="s">
        <v>12888</v>
      </c>
      <c r="F3615" s="9" t="s">
        <v>12889</v>
      </c>
      <c r="G3615" s="9" t="s">
        <v>12890</v>
      </c>
      <c r="H3615" s="9" t="s">
        <v>25950</v>
      </c>
      <c r="I3615" s="9" t="s">
        <v>12891</v>
      </c>
      <c r="J3615" s="9" t="s">
        <v>12890</v>
      </c>
      <c r="K3615" s="9" t="s">
        <v>25951</v>
      </c>
      <c r="L3615" s="9" t="s">
        <v>18289</v>
      </c>
      <c r="M3615" s="2" t="e">
        <f>VLOOKUP(B3615,'HP List'!A:G,7,0)</f>
        <v>#N/A</v>
      </c>
      <c r="N3615" s="2" t="e">
        <f>VLOOKUP(B3615,'HP List'!A:H,8,0)</f>
        <v>#N/A</v>
      </c>
      <c r="P3615" s="2" t="e">
        <f>VLOOKUP(B3615,'Q1'!A:B,2,0)</f>
        <v>#N/A</v>
      </c>
      <c r="Q3615" s="2" t="e">
        <f t="shared" si="225"/>
        <v>#N/A</v>
      </c>
      <c r="R3615" s="2" t="e">
        <f>VLOOKUP(B3615,'Q2'!A:B,2,0)</f>
        <v>#N/A</v>
      </c>
      <c r="S3615" s="2" t="e">
        <f t="shared" si="228"/>
        <v>#N/A</v>
      </c>
      <c r="T3615" s="2" t="e">
        <f>VLOOKUP(B3615,'Q3'!A:B,2,0)</f>
        <v>#N/A</v>
      </c>
      <c r="U3615" s="2" t="e">
        <f t="shared" si="226"/>
        <v>#N/A</v>
      </c>
      <c r="V3615" s="2" t="e">
        <f>VLOOKUP(B3615,'Q4'!A:B,2,0)</f>
        <v>#N/A</v>
      </c>
      <c r="W3615" s="2" t="e">
        <f t="shared" si="227"/>
        <v>#N/A</v>
      </c>
      <c r="X3615" s="2" t="e">
        <f>VLOOKUP(B3615,Food!A:B,2,0)</f>
        <v>#N/A</v>
      </c>
      <c r="Y3615" s="2">
        <f>VLOOKUP(B3615,'Call List'!A:A,1,0)</f>
        <v>14597</v>
      </c>
      <c r="Z3615" s="2" t="e">
        <f>VLOOKUP(B3615,Sheet4!A:A,1,0)</f>
        <v>#N/A</v>
      </c>
    </row>
    <row r="3616" spans="1:26" hidden="1" x14ac:dyDescent="0.2">
      <c r="A3616" s="9">
        <v>3615</v>
      </c>
      <c r="B3616" s="9">
        <v>14815</v>
      </c>
      <c r="C3616" s="9" t="s">
        <v>218</v>
      </c>
      <c r="D3616" s="9" t="s">
        <v>14</v>
      </c>
      <c r="E3616" s="9" t="s">
        <v>12548</v>
      </c>
      <c r="F3616" s="9" t="s">
        <v>12549</v>
      </c>
      <c r="G3616" s="9" t="s">
        <v>12550</v>
      </c>
      <c r="H3616" s="9" t="s">
        <v>25952</v>
      </c>
      <c r="I3616" s="9" t="s">
        <v>12551</v>
      </c>
      <c r="J3616" s="9" t="s">
        <v>12552</v>
      </c>
      <c r="K3616" s="9" t="s">
        <v>25953</v>
      </c>
      <c r="L3616" s="9" t="s">
        <v>18289</v>
      </c>
      <c r="M3616" s="2" t="e">
        <f>VLOOKUP(B3616,'HP List'!A:G,7,0)</f>
        <v>#N/A</v>
      </c>
      <c r="N3616" s="2" t="e">
        <f>VLOOKUP(B3616,'HP List'!A:H,8,0)</f>
        <v>#N/A</v>
      </c>
      <c r="P3616" s="2" t="e">
        <f>VLOOKUP(B3616,'Q1'!A:B,2,0)</f>
        <v>#N/A</v>
      </c>
      <c r="Q3616" s="2" t="e">
        <f t="shared" si="225"/>
        <v>#N/A</v>
      </c>
      <c r="R3616" s="2">
        <f>VLOOKUP(B3616,'Q2'!A:B,2,0)</f>
        <v>320</v>
      </c>
      <c r="S3616" s="2" t="str">
        <f t="shared" si="228"/>
        <v>Paid</v>
      </c>
      <c r="T3616" s="2">
        <f>VLOOKUP(B3616,'Q3'!A:B,2,0)</f>
        <v>320</v>
      </c>
      <c r="U3616" s="2" t="str">
        <f t="shared" si="226"/>
        <v>Paid</v>
      </c>
      <c r="V3616" s="2">
        <f>VLOOKUP(B3616,'Q4'!A:B,2,0)</f>
        <v>320</v>
      </c>
      <c r="W3616" s="2" t="str">
        <f t="shared" si="227"/>
        <v>Paid</v>
      </c>
      <c r="X3616" s="2" t="str">
        <f>VLOOKUP(B3616,Food!A:B,2,0)</f>
        <v>Yes</v>
      </c>
      <c r="Y3616" s="2">
        <f>VLOOKUP(B3616,'Call List'!A:A,1,0)</f>
        <v>14815</v>
      </c>
      <c r="Z3616" s="2" t="e">
        <f>VLOOKUP(B3616,Sheet4!A:A,1,0)</f>
        <v>#N/A</v>
      </c>
    </row>
    <row r="3617" spans="1:27" hidden="1" x14ac:dyDescent="0.2">
      <c r="A3617" s="9">
        <v>3616</v>
      </c>
      <c r="B3617" s="9">
        <v>14538</v>
      </c>
      <c r="C3617" s="9" t="s">
        <v>218</v>
      </c>
      <c r="D3617" s="9" t="s">
        <v>14</v>
      </c>
      <c r="E3617" s="9" t="s">
        <v>11018</v>
      </c>
      <c r="F3617" s="9" t="s">
        <v>18732</v>
      </c>
      <c r="G3617" s="9" t="s">
        <v>12553</v>
      </c>
      <c r="H3617" s="9" t="s">
        <v>25954</v>
      </c>
      <c r="I3617" s="9" t="s">
        <v>12554</v>
      </c>
      <c r="J3617" s="9" t="s">
        <v>12555</v>
      </c>
      <c r="K3617" s="9" t="s">
        <v>25955</v>
      </c>
      <c r="L3617" s="9" t="s">
        <v>18289</v>
      </c>
      <c r="M3617" s="2" t="e">
        <f>VLOOKUP(B3617,'HP List'!A:G,7,0)</f>
        <v>#N/A</v>
      </c>
      <c r="N3617" s="2" t="e">
        <f>VLOOKUP(B3617,'HP List'!A:H,8,0)</f>
        <v>#N/A</v>
      </c>
      <c r="P3617" s="2" t="e">
        <f>VLOOKUP(B3617,'Q1'!A:B,2,0)</f>
        <v>#N/A</v>
      </c>
      <c r="Q3617" s="2" t="e">
        <f t="shared" si="225"/>
        <v>#N/A</v>
      </c>
      <c r="R3617" s="2" t="e">
        <f>VLOOKUP(B3617,'Q2'!A:B,2,0)</f>
        <v>#N/A</v>
      </c>
      <c r="S3617" s="2" t="e">
        <f t="shared" si="228"/>
        <v>#N/A</v>
      </c>
      <c r="T3617" s="2" t="e">
        <f>VLOOKUP(B3617,'Q3'!A:B,2,0)</f>
        <v>#N/A</v>
      </c>
      <c r="U3617" s="2" t="e">
        <f t="shared" si="226"/>
        <v>#N/A</v>
      </c>
      <c r="V3617" s="2">
        <f>VLOOKUP(B3617,'Q4'!A:B,2,0)</f>
        <v>55529</v>
      </c>
      <c r="W3617" s="2" t="str">
        <f t="shared" si="227"/>
        <v>Unpaid</v>
      </c>
      <c r="X3617" s="2" t="str">
        <f>VLOOKUP(B3617,Food!A:B,2,0)</f>
        <v>Yes</v>
      </c>
      <c r="Y3617" s="2">
        <f>VLOOKUP(B3617,'Call List'!A:A,1,0)</f>
        <v>14538</v>
      </c>
      <c r="Z3617" s="2" t="e">
        <f>VLOOKUP(B3617,Sheet4!A:A,1,0)</f>
        <v>#N/A</v>
      </c>
    </row>
    <row r="3618" spans="1:27" hidden="1" x14ac:dyDescent="0.2">
      <c r="A3618" s="9">
        <v>3617</v>
      </c>
      <c r="B3618" s="9">
        <v>14320</v>
      </c>
      <c r="C3618" s="9" t="s">
        <v>218</v>
      </c>
      <c r="D3618" s="9" t="s">
        <v>14</v>
      </c>
      <c r="E3618" s="9" t="s">
        <v>12556</v>
      </c>
      <c r="F3618" s="9" t="s">
        <v>12557</v>
      </c>
      <c r="G3618" s="9" t="s">
        <v>12558</v>
      </c>
      <c r="H3618" s="9" t="s">
        <v>25956</v>
      </c>
      <c r="I3618" s="9" t="s">
        <v>6198</v>
      </c>
      <c r="J3618" s="9" t="s">
        <v>12558</v>
      </c>
      <c r="K3618" s="9" t="s">
        <v>25957</v>
      </c>
      <c r="L3618" s="9" t="s">
        <v>18289</v>
      </c>
      <c r="M3618" s="2" t="e">
        <f>VLOOKUP(B3618,'HP List'!A:G,7,0)</f>
        <v>#N/A</v>
      </c>
      <c r="N3618" s="2" t="e">
        <f>VLOOKUP(B3618,'HP List'!A:H,8,0)</f>
        <v>#N/A</v>
      </c>
      <c r="P3618" s="2" t="e">
        <f>VLOOKUP(B3618,'Q1'!A:B,2,0)</f>
        <v>#N/A</v>
      </c>
      <c r="Q3618" s="2" t="e">
        <f t="shared" si="225"/>
        <v>#N/A</v>
      </c>
      <c r="R3618" s="2" t="e">
        <f>VLOOKUP(B3618,'Q2'!A:B,2,0)</f>
        <v>#N/A</v>
      </c>
      <c r="S3618" s="2" t="e">
        <f t="shared" si="228"/>
        <v>#N/A</v>
      </c>
      <c r="T3618" s="2" t="e">
        <f>VLOOKUP(B3618,'Q3'!A:B,2,0)</f>
        <v>#N/A</v>
      </c>
      <c r="U3618" s="2" t="e">
        <f t="shared" si="226"/>
        <v>#N/A</v>
      </c>
      <c r="V3618" s="2" t="e">
        <f>VLOOKUP(B3618,'Q4'!A:B,2,0)</f>
        <v>#N/A</v>
      </c>
      <c r="W3618" s="2" t="e">
        <f t="shared" si="227"/>
        <v>#N/A</v>
      </c>
      <c r="X3618" s="2" t="str">
        <f>VLOOKUP(B3618,Food!A:B,2,0)</f>
        <v>Yes</v>
      </c>
      <c r="Y3618" s="2">
        <f>VLOOKUP(B3618,'Call List'!A:A,1,0)</f>
        <v>14320</v>
      </c>
      <c r="Z3618" s="2" t="e">
        <f>VLOOKUP(B3618,Sheet4!A:A,1,0)</f>
        <v>#N/A</v>
      </c>
    </row>
    <row r="3619" spans="1:27" hidden="1" x14ac:dyDescent="0.2">
      <c r="A3619" s="9">
        <v>3618</v>
      </c>
      <c r="B3619" s="9">
        <v>14737</v>
      </c>
      <c r="C3619" s="9" t="s">
        <v>218</v>
      </c>
      <c r="D3619" s="9" t="s">
        <v>14</v>
      </c>
      <c r="E3619" s="9" t="s">
        <v>12559</v>
      </c>
      <c r="F3619" s="9" t="s">
        <v>12560</v>
      </c>
      <c r="G3619" s="9" t="s">
        <v>12561</v>
      </c>
      <c r="H3619" s="9" t="s">
        <v>25958</v>
      </c>
      <c r="I3619" s="9" t="s">
        <v>19088</v>
      </c>
      <c r="J3619" s="9" t="s">
        <v>12562</v>
      </c>
      <c r="K3619" s="9" t="s">
        <v>25959</v>
      </c>
      <c r="L3619" s="9" t="s">
        <v>18289</v>
      </c>
      <c r="M3619" s="2" t="e">
        <f>VLOOKUP(B3619,'HP List'!A:G,7,0)</f>
        <v>#N/A</v>
      </c>
      <c r="N3619" s="2" t="e">
        <f>VLOOKUP(B3619,'HP List'!A:H,8,0)</f>
        <v>#N/A</v>
      </c>
      <c r="P3619" s="2" t="e">
        <f>VLOOKUP(B3619,'Q1'!A:B,2,0)</f>
        <v>#N/A</v>
      </c>
      <c r="Q3619" s="2" t="e">
        <f t="shared" si="225"/>
        <v>#N/A</v>
      </c>
      <c r="R3619" s="2" t="e">
        <f>VLOOKUP(B3619,'Q2'!A:B,2,0)</f>
        <v>#N/A</v>
      </c>
      <c r="S3619" s="2" t="e">
        <f t="shared" si="228"/>
        <v>#N/A</v>
      </c>
      <c r="T3619" s="2" t="e">
        <f>VLOOKUP(B3619,'Q3'!A:B,2,0)</f>
        <v>#N/A</v>
      </c>
      <c r="U3619" s="2" t="e">
        <f t="shared" si="226"/>
        <v>#N/A</v>
      </c>
      <c r="V3619" s="2" t="e">
        <f>VLOOKUP(B3619,'Q4'!A:B,2,0)</f>
        <v>#N/A</v>
      </c>
      <c r="W3619" s="2" t="e">
        <f t="shared" si="227"/>
        <v>#N/A</v>
      </c>
      <c r="X3619" s="2" t="str">
        <f>VLOOKUP(B3619,Food!A:B,2,0)</f>
        <v>Yes</v>
      </c>
      <c r="Y3619" s="2">
        <f>VLOOKUP(B3619,'Call List'!A:A,1,0)</f>
        <v>14737</v>
      </c>
      <c r="Z3619" s="2" t="e">
        <f>VLOOKUP(B3619,Sheet4!A:A,1,0)</f>
        <v>#N/A</v>
      </c>
    </row>
    <row r="3620" spans="1:27" hidden="1" x14ac:dyDescent="0.2">
      <c r="A3620" s="9">
        <v>3619</v>
      </c>
      <c r="B3620" s="9">
        <v>14646</v>
      </c>
      <c r="C3620" s="9" t="s">
        <v>218</v>
      </c>
      <c r="D3620" s="9" t="s">
        <v>14</v>
      </c>
      <c r="E3620" s="9" t="s">
        <v>12563</v>
      </c>
      <c r="F3620" s="9" t="s">
        <v>12564</v>
      </c>
      <c r="G3620" s="9" t="s">
        <v>4523</v>
      </c>
      <c r="H3620" s="9" t="s">
        <v>22452</v>
      </c>
      <c r="I3620" s="9" t="s">
        <v>4524</v>
      </c>
      <c r="J3620" s="9" t="s">
        <v>4525</v>
      </c>
      <c r="K3620" s="9" t="s">
        <v>22453</v>
      </c>
      <c r="L3620" s="9" t="s">
        <v>18289</v>
      </c>
      <c r="M3620" s="2" t="e">
        <f>VLOOKUP(B3620,'HP List'!A:G,7,0)</f>
        <v>#N/A</v>
      </c>
      <c r="N3620" s="2" t="e">
        <f>VLOOKUP(B3620,'HP List'!A:H,8,0)</f>
        <v>#N/A</v>
      </c>
      <c r="P3620" s="2" t="e">
        <f>VLOOKUP(B3620,'Q1'!A:B,2,0)</f>
        <v>#N/A</v>
      </c>
      <c r="Q3620" s="2" t="e">
        <f t="shared" si="225"/>
        <v>#N/A</v>
      </c>
      <c r="R3620" s="2" t="e">
        <f>VLOOKUP(B3620,'Q2'!A:B,2,0)</f>
        <v>#N/A</v>
      </c>
      <c r="S3620" s="2" t="e">
        <f t="shared" si="228"/>
        <v>#N/A</v>
      </c>
      <c r="T3620" s="2" t="e">
        <f>VLOOKUP(B3620,'Q3'!A:B,2,0)</f>
        <v>#N/A</v>
      </c>
      <c r="U3620" s="2" t="e">
        <f t="shared" si="226"/>
        <v>#N/A</v>
      </c>
      <c r="V3620" s="2">
        <f>VLOOKUP(B3620,'Q4'!A:B,2,0)</f>
        <v>75150</v>
      </c>
      <c r="W3620" s="2" t="str">
        <f t="shared" si="227"/>
        <v>Unpaid</v>
      </c>
      <c r="X3620" s="2" t="str">
        <f>VLOOKUP(B3620,Food!A:B,2,0)</f>
        <v>Yes</v>
      </c>
      <c r="Y3620" s="2">
        <f>VLOOKUP(B3620,'Call List'!A:A,1,0)</f>
        <v>14646</v>
      </c>
      <c r="Z3620" s="2" t="e">
        <f>VLOOKUP(B3620,Sheet4!A:A,1,0)</f>
        <v>#N/A</v>
      </c>
    </row>
    <row r="3621" spans="1:27" hidden="1" x14ac:dyDescent="0.2">
      <c r="A3621" s="9">
        <v>3620</v>
      </c>
      <c r="B3621" s="9">
        <v>14317</v>
      </c>
      <c r="C3621" s="9" t="s">
        <v>218</v>
      </c>
      <c r="D3621" s="9" t="s">
        <v>14</v>
      </c>
      <c r="E3621" s="9" t="s">
        <v>12570</v>
      </c>
      <c r="F3621" s="9" t="s">
        <v>12571</v>
      </c>
      <c r="G3621" s="9" t="s">
        <v>12572</v>
      </c>
      <c r="H3621" s="9" t="s">
        <v>25960</v>
      </c>
      <c r="I3621" s="9" t="s">
        <v>12573</v>
      </c>
      <c r="J3621" s="9" t="s">
        <v>12574</v>
      </c>
      <c r="K3621" s="9" t="s">
        <v>25961</v>
      </c>
      <c r="L3621" s="9" t="s">
        <v>18289</v>
      </c>
      <c r="M3621" s="2" t="e">
        <f>VLOOKUP(B3621,'HP List'!A:G,7,0)</f>
        <v>#N/A</v>
      </c>
      <c r="N3621" s="2" t="e">
        <f>VLOOKUP(B3621,'HP List'!A:H,8,0)</f>
        <v>#N/A</v>
      </c>
      <c r="P3621" s="2" t="e">
        <f>VLOOKUP(B3621,'Q1'!A:B,2,0)</f>
        <v>#N/A</v>
      </c>
      <c r="Q3621" s="2" t="e">
        <f t="shared" si="225"/>
        <v>#N/A</v>
      </c>
      <c r="R3621" s="2" t="e">
        <f>VLOOKUP(B3621,'Q2'!A:B,2,0)</f>
        <v>#N/A</v>
      </c>
      <c r="S3621" s="2" t="e">
        <f t="shared" si="228"/>
        <v>#N/A</v>
      </c>
      <c r="T3621" s="2" t="e">
        <f>VLOOKUP(B3621,'Q3'!A:B,2,0)</f>
        <v>#N/A</v>
      </c>
      <c r="U3621" s="2" t="e">
        <f t="shared" si="226"/>
        <v>#N/A</v>
      </c>
      <c r="V3621" s="2" t="e">
        <f>VLOOKUP(B3621,'Q4'!A:B,2,0)</f>
        <v>#N/A</v>
      </c>
      <c r="W3621" s="2" t="e">
        <f t="shared" si="227"/>
        <v>#N/A</v>
      </c>
      <c r="X3621" s="2" t="str">
        <f>VLOOKUP(B3621,Food!A:B,2,0)</f>
        <v>Yes</v>
      </c>
      <c r="Y3621" s="2">
        <f>VLOOKUP(B3621,'Call List'!A:A,1,0)</f>
        <v>14317</v>
      </c>
      <c r="Z3621" s="2" t="e">
        <f>VLOOKUP(B3621,Sheet4!A:A,1,0)</f>
        <v>#N/A</v>
      </c>
    </row>
    <row r="3622" spans="1:27" hidden="1" x14ac:dyDescent="0.2">
      <c r="A3622" s="9">
        <v>3621</v>
      </c>
      <c r="B3622" s="9">
        <v>14746</v>
      </c>
      <c r="C3622" s="9" t="s">
        <v>218</v>
      </c>
      <c r="D3622" s="9" t="s">
        <v>14</v>
      </c>
      <c r="E3622" s="9" t="s">
        <v>12580</v>
      </c>
      <c r="F3622" s="9" t="s">
        <v>12581</v>
      </c>
      <c r="G3622" s="9" t="s">
        <v>12582</v>
      </c>
      <c r="H3622" s="9" t="s">
        <v>25962</v>
      </c>
      <c r="I3622" s="9" t="s">
        <v>12583</v>
      </c>
      <c r="J3622" s="9" t="s">
        <v>12584</v>
      </c>
      <c r="K3622" s="9" t="s">
        <v>19089</v>
      </c>
      <c r="L3622" s="9" t="s">
        <v>18289</v>
      </c>
      <c r="M3622" s="2" t="e">
        <f>VLOOKUP(B3622,'HP List'!A:G,7,0)</f>
        <v>#N/A</v>
      </c>
      <c r="N3622" s="2" t="e">
        <f>VLOOKUP(B3622,'HP List'!A:H,8,0)</f>
        <v>#N/A</v>
      </c>
      <c r="P3622" s="2" t="e">
        <f>VLOOKUP(B3622,'Q1'!A:B,2,0)</f>
        <v>#N/A</v>
      </c>
      <c r="Q3622" s="2" t="e">
        <f t="shared" si="225"/>
        <v>#N/A</v>
      </c>
      <c r="R3622" s="2" t="e">
        <f>VLOOKUP(B3622,'Q2'!A:B,2,0)</f>
        <v>#N/A</v>
      </c>
      <c r="S3622" s="2" t="e">
        <f t="shared" si="228"/>
        <v>#N/A</v>
      </c>
      <c r="T3622" s="2" t="e">
        <f>VLOOKUP(B3622,'Q3'!A:B,2,0)</f>
        <v>#N/A</v>
      </c>
      <c r="U3622" s="2" t="e">
        <f t="shared" si="226"/>
        <v>#N/A</v>
      </c>
      <c r="V3622" s="2" t="e">
        <f>VLOOKUP(B3622,'Q4'!A:B,2,0)</f>
        <v>#N/A</v>
      </c>
      <c r="W3622" s="2" t="e">
        <f t="shared" si="227"/>
        <v>#N/A</v>
      </c>
      <c r="X3622" s="2" t="e">
        <f>VLOOKUP(B3622,Food!A:B,2,0)</f>
        <v>#N/A</v>
      </c>
      <c r="Y3622" s="2">
        <f>VLOOKUP(B3622,'Call List'!A:A,1,0)</f>
        <v>14746</v>
      </c>
      <c r="Z3622" s="2" t="e">
        <f>VLOOKUP(B3622,Sheet4!A:A,1,0)</f>
        <v>#N/A</v>
      </c>
    </row>
    <row r="3623" spans="1:27" hidden="1" x14ac:dyDescent="0.2">
      <c r="A3623" s="9">
        <v>3622</v>
      </c>
      <c r="B3623" s="9">
        <v>2872</v>
      </c>
      <c r="C3623" s="9" t="s">
        <v>218</v>
      </c>
      <c r="D3623" s="9" t="s">
        <v>14</v>
      </c>
      <c r="E3623" s="9" t="s">
        <v>17429</v>
      </c>
      <c r="F3623" s="9" t="s">
        <v>17430</v>
      </c>
      <c r="G3623" s="9" t="s">
        <v>17431</v>
      </c>
      <c r="H3623" s="9" t="s">
        <v>26063</v>
      </c>
      <c r="I3623" s="9" t="s">
        <v>17432</v>
      </c>
      <c r="J3623" s="9" t="s">
        <v>17433</v>
      </c>
      <c r="K3623" s="9" t="s">
        <v>26064</v>
      </c>
      <c r="L3623" s="9" t="s">
        <v>18316</v>
      </c>
      <c r="M3623" s="2" t="e">
        <f>VLOOKUP(B3623,'HP List'!A:G,7,0)</f>
        <v>#N/A</v>
      </c>
      <c r="N3623" s="2" t="e">
        <f>VLOOKUP(B3623,'HP List'!A:H,8,0)</f>
        <v>#N/A</v>
      </c>
      <c r="P3623" s="2" t="e">
        <f>VLOOKUP(B3623,'Q1'!A:B,2,0)</f>
        <v>#N/A</v>
      </c>
      <c r="Q3623" s="2" t="e">
        <f t="shared" si="225"/>
        <v>#N/A</v>
      </c>
      <c r="R3623" s="2" t="e">
        <f>VLOOKUP(B3623,'Q2'!A:B,2,0)</f>
        <v>#N/A</v>
      </c>
      <c r="S3623" s="2" t="e">
        <f t="shared" si="228"/>
        <v>#N/A</v>
      </c>
      <c r="T3623" s="2" t="e">
        <f>VLOOKUP(B3623,'Q3'!A:B,2,0)</f>
        <v>#N/A</v>
      </c>
      <c r="U3623" s="2" t="e">
        <f t="shared" si="226"/>
        <v>#N/A</v>
      </c>
      <c r="V3623" s="2">
        <f>VLOOKUP(B3623,'Q4'!A:B,2,0)</f>
        <v>31200</v>
      </c>
      <c r="W3623" s="2" t="str">
        <f t="shared" si="227"/>
        <v>Unpaid</v>
      </c>
      <c r="X3623" s="2" t="str">
        <f>VLOOKUP(B3623,Food!A:B,2,0)</f>
        <v>Yes</v>
      </c>
      <c r="Y3623" s="2">
        <f>VLOOKUP(B3623,'Call List'!A:A,1,0)</f>
        <v>2872</v>
      </c>
      <c r="Z3623" s="2" t="e">
        <f>VLOOKUP(B3623,Sheet4!A:A,1,0)</f>
        <v>#N/A</v>
      </c>
    </row>
    <row r="3624" spans="1:27" hidden="1" x14ac:dyDescent="0.2">
      <c r="A3624" s="9">
        <v>3623</v>
      </c>
      <c r="B3624" s="9">
        <v>14314</v>
      </c>
      <c r="C3624" s="9" t="s">
        <v>218</v>
      </c>
      <c r="D3624" s="9" t="s">
        <v>14</v>
      </c>
      <c r="E3624" s="9" t="s">
        <v>12585</v>
      </c>
      <c r="F3624" s="9" t="s">
        <v>12586</v>
      </c>
      <c r="G3624" s="9" t="s">
        <v>12587</v>
      </c>
      <c r="H3624" s="9" t="s">
        <v>25963</v>
      </c>
      <c r="I3624" s="9" t="s">
        <v>12588</v>
      </c>
      <c r="J3624" s="9" t="s">
        <v>12587</v>
      </c>
      <c r="K3624" s="9" t="s">
        <v>25964</v>
      </c>
      <c r="L3624" s="9" t="s">
        <v>18289</v>
      </c>
      <c r="M3624" s="2" t="e">
        <f>VLOOKUP(B3624,'HP List'!A:G,7,0)</f>
        <v>#N/A</v>
      </c>
      <c r="N3624" s="2" t="e">
        <f>VLOOKUP(B3624,'HP List'!A:H,8,0)</f>
        <v>#N/A</v>
      </c>
      <c r="P3624" s="2" t="e">
        <f>VLOOKUP(B3624,'Q1'!A:B,2,0)</f>
        <v>#N/A</v>
      </c>
      <c r="Q3624" s="2" t="e">
        <f t="shared" si="225"/>
        <v>#N/A</v>
      </c>
      <c r="R3624" s="2" t="e">
        <f>VLOOKUP(B3624,'Q2'!A:B,2,0)</f>
        <v>#N/A</v>
      </c>
      <c r="S3624" s="2" t="e">
        <f t="shared" si="228"/>
        <v>#N/A</v>
      </c>
      <c r="T3624" s="2" t="e">
        <f>VLOOKUP(B3624,'Q3'!A:B,2,0)</f>
        <v>#N/A</v>
      </c>
      <c r="U3624" s="2" t="e">
        <f t="shared" si="226"/>
        <v>#N/A</v>
      </c>
      <c r="V3624" s="2" t="e">
        <f>VLOOKUP(B3624,'Q4'!A:B,2,0)</f>
        <v>#N/A</v>
      </c>
      <c r="W3624" s="2" t="e">
        <f t="shared" si="227"/>
        <v>#N/A</v>
      </c>
      <c r="X3624" s="2" t="str">
        <f>VLOOKUP(B3624,Food!A:B,2,0)</f>
        <v>Yes</v>
      </c>
      <c r="Y3624" s="2">
        <f>VLOOKUP(B3624,'Call List'!A:A,1,0)</f>
        <v>14314</v>
      </c>
      <c r="Z3624" s="2" t="e">
        <f>VLOOKUP(B3624,Sheet4!A:A,1,0)</f>
        <v>#N/A</v>
      </c>
    </row>
    <row r="3625" spans="1:27" hidden="1" x14ac:dyDescent="0.2">
      <c r="A3625" s="9">
        <v>3624</v>
      </c>
      <c r="B3625" s="9">
        <v>14792</v>
      </c>
      <c r="C3625" s="9" t="s">
        <v>218</v>
      </c>
      <c r="D3625" s="9" t="s">
        <v>14</v>
      </c>
      <c r="E3625" s="9" t="s">
        <v>12589</v>
      </c>
      <c r="F3625" s="9" t="s">
        <v>12590</v>
      </c>
      <c r="G3625" s="9" t="s">
        <v>12591</v>
      </c>
      <c r="H3625" s="9" t="s">
        <v>25965</v>
      </c>
      <c r="I3625" s="9" t="s">
        <v>12592</v>
      </c>
      <c r="J3625" s="9" t="s">
        <v>19090</v>
      </c>
      <c r="K3625" s="9" t="s">
        <v>25966</v>
      </c>
      <c r="L3625" s="9" t="s">
        <v>18289</v>
      </c>
      <c r="M3625" s="2" t="e">
        <f>VLOOKUP(B3625,'HP List'!A:G,7,0)</f>
        <v>#N/A</v>
      </c>
      <c r="N3625" s="2" t="e">
        <f>VLOOKUP(B3625,'HP List'!A:H,8,0)</f>
        <v>#N/A</v>
      </c>
      <c r="P3625" s="2">
        <f>VLOOKUP(B3625,'Q1'!A:B,2,0)</f>
        <v>1000</v>
      </c>
      <c r="Q3625" s="2" t="str">
        <f t="shared" si="225"/>
        <v>Paid</v>
      </c>
      <c r="R3625" s="2">
        <f>VLOOKUP(B3625,'Q2'!A:B,2,0)</f>
        <v>1000</v>
      </c>
      <c r="S3625" s="2" t="str">
        <f t="shared" si="228"/>
        <v>Paid</v>
      </c>
      <c r="T3625" s="2">
        <f>VLOOKUP(B3625,'Q3'!A:B,2,0)</f>
        <v>1000</v>
      </c>
      <c r="U3625" s="2" t="str">
        <f t="shared" si="226"/>
        <v>Paid</v>
      </c>
      <c r="V3625" s="2">
        <f>VLOOKUP(B3625,'Q4'!A:B,2,0)</f>
        <v>65200</v>
      </c>
      <c r="W3625" s="2" t="str">
        <f t="shared" si="227"/>
        <v>Unpaid</v>
      </c>
      <c r="X3625" s="2" t="e">
        <f>VLOOKUP(B3625,Food!A:B,2,0)</f>
        <v>#N/A</v>
      </c>
      <c r="Y3625" s="2">
        <f>VLOOKUP(B3625,'Call List'!A:A,1,0)</f>
        <v>14792</v>
      </c>
      <c r="Z3625" s="2" t="e">
        <f>VLOOKUP(B3625,Sheet4!A:A,1,0)</f>
        <v>#N/A</v>
      </c>
    </row>
    <row r="3626" spans="1:27" hidden="1" x14ac:dyDescent="0.2">
      <c r="A3626" s="9">
        <v>3625</v>
      </c>
      <c r="B3626" s="9">
        <v>2447</v>
      </c>
      <c r="C3626" s="9" t="s">
        <v>218</v>
      </c>
      <c r="D3626" s="9" t="s">
        <v>14</v>
      </c>
      <c r="E3626" s="9" t="s">
        <v>17604</v>
      </c>
      <c r="F3626" s="9" t="s">
        <v>17605</v>
      </c>
      <c r="G3626" s="9" t="s">
        <v>17606</v>
      </c>
      <c r="H3626" s="9" t="s">
        <v>25967</v>
      </c>
      <c r="I3626" s="9" t="s">
        <v>17607</v>
      </c>
      <c r="J3626" s="9" t="s">
        <v>17608</v>
      </c>
      <c r="K3626" s="9" t="s">
        <v>25967</v>
      </c>
      <c r="L3626" s="9" t="s">
        <v>18316</v>
      </c>
      <c r="M3626" s="2" t="e">
        <f>VLOOKUP(B3626,'HP List'!A:G,7,0)</f>
        <v>#N/A</v>
      </c>
      <c r="N3626" s="2" t="e">
        <f>VLOOKUP(B3626,'HP List'!A:H,8,0)</f>
        <v>#N/A</v>
      </c>
      <c r="P3626" s="2" t="e">
        <f>VLOOKUP(B3626,'Q1'!A:B,2,0)</f>
        <v>#N/A</v>
      </c>
      <c r="Q3626" s="2" t="e">
        <f t="shared" si="225"/>
        <v>#N/A</v>
      </c>
      <c r="R3626" s="2" t="e">
        <f>VLOOKUP(B3626,'Q2'!A:B,2,0)</f>
        <v>#N/A</v>
      </c>
      <c r="S3626" s="2" t="e">
        <f t="shared" si="228"/>
        <v>#N/A</v>
      </c>
      <c r="T3626" s="2" t="e">
        <f>VLOOKUP(B3626,'Q3'!A:B,2,0)</f>
        <v>#N/A</v>
      </c>
      <c r="U3626" s="2" t="e">
        <f t="shared" si="226"/>
        <v>#N/A</v>
      </c>
      <c r="V3626" s="2">
        <f>VLOOKUP(B3626,'Q4'!A:B,2,0)</f>
        <v>58950</v>
      </c>
      <c r="W3626" s="2" t="str">
        <f t="shared" si="227"/>
        <v>Unpaid</v>
      </c>
      <c r="X3626" s="2" t="str">
        <f>VLOOKUP(B3626,Food!A:B,2,0)</f>
        <v>Yes</v>
      </c>
      <c r="Y3626" s="2">
        <f>VLOOKUP(B3626,'Call List'!A:A,1,0)</f>
        <v>2447</v>
      </c>
      <c r="Z3626" s="2" t="e">
        <f>VLOOKUP(B3626,Sheet4!A:A,1,0)</f>
        <v>#N/A</v>
      </c>
    </row>
    <row r="3627" spans="1:27" hidden="1" x14ac:dyDescent="0.2">
      <c r="A3627" s="9">
        <v>3626</v>
      </c>
      <c r="B3627" s="9">
        <v>3277</v>
      </c>
      <c r="C3627" s="9" t="s">
        <v>218</v>
      </c>
      <c r="D3627" s="9" t="s">
        <v>14</v>
      </c>
      <c r="E3627" s="9" t="s">
        <v>17352</v>
      </c>
      <c r="F3627" s="9" t="s">
        <v>17353</v>
      </c>
      <c r="G3627" s="9" t="s">
        <v>17354</v>
      </c>
      <c r="H3627" s="9" t="s">
        <v>25968</v>
      </c>
      <c r="I3627" s="9" t="s">
        <v>17355</v>
      </c>
      <c r="J3627" s="9" t="s">
        <v>17356</v>
      </c>
      <c r="K3627" s="9" t="s">
        <v>25969</v>
      </c>
      <c r="L3627" s="9" t="s">
        <v>18313</v>
      </c>
      <c r="M3627" s="2" t="e">
        <f>VLOOKUP(B3627,'HP List'!A:G,7,0)</f>
        <v>#N/A</v>
      </c>
      <c r="N3627" s="2" t="e">
        <f>VLOOKUP(B3627,'HP List'!A:H,8,0)</f>
        <v>#N/A</v>
      </c>
      <c r="P3627" s="2" t="e">
        <f>VLOOKUP(B3627,'Q1'!A:B,2,0)</f>
        <v>#N/A</v>
      </c>
      <c r="Q3627" s="2" t="e">
        <f t="shared" si="225"/>
        <v>#N/A</v>
      </c>
      <c r="R3627" s="2" t="e">
        <f>VLOOKUP(B3627,'Q2'!A:B,2,0)</f>
        <v>#N/A</v>
      </c>
      <c r="S3627" s="2" t="e">
        <f t="shared" si="228"/>
        <v>#N/A</v>
      </c>
      <c r="T3627" s="2" t="e">
        <f>VLOOKUP(B3627,'Q3'!A:B,2,0)</f>
        <v>#N/A</v>
      </c>
      <c r="U3627" s="2" t="e">
        <f t="shared" si="226"/>
        <v>#N/A</v>
      </c>
      <c r="V3627" s="2">
        <f>VLOOKUP(B3627,'Q4'!A:B,2,0)</f>
        <v>12592</v>
      </c>
      <c r="W3627" s="2" t="str">
        <f t="shared" si="227"/>
        <v>Unpaid</v>
      </c>
      <c r="X3627" s="2" t="e">
        <f>VLOOKUP(B3627,Food!A:B,2,0)</f>
        <v>#N/A</v>
      </c>
      <c r="Y3627" s="2">
        <f>VLOOKUP(B3627,'Call List'!A:A,1,0)</f>
        <v>3277</v>
      </c>
      <c r="Z3627" s="2" t="e">
        <f>VLOOKUP(B3627,Sheet4!A:A,1,0)</f>
        <v>#N/A</v>
      </c>
    </row>
    <row r="3628" spans="1:27" hidden="1" x14ac:dyDescent="0.2">
      <c r="A3628" s="9">
        <v>3627</v>
      </c>
      <c r="B3628" s="9">
        <v>14743</v>
      </c>
      <c r="C3628" s="9" t="s">
        <v>218</v>
      </c>
      <c r="D3628" s="9" t="s">
        <v>14</v>
      </c>
      <c r="E3628" s="9" t="s">
        <v>12593</v>
      </c>
      <c r="F3628" s="9" t="s">
        <v>12594</v>
      </c>
      <c r="G3628" s="9" t="s">
        <v>9189</v>
      </c>
      <c r="H3628" s="9" t="s">
        <v>25970</v>
      </c>
      <c r="I3628" s="9" t="s">
        <v>12595</v>
      </c>
      <c r="J3628" s="9" t="s">
        <v>9189</v>
      </c>
      <c r="K3628" s="9" t="s">
        <v>25971</v>
      </c>
      <c r="L3628" s="9" t="s">
        <v>18289</v>
      </c>
      <c r="M3628" s="2" t="e">
        <f>VLOOKUP(B3628,'HP List'!A:G,7,0)</f>
        <v>#N/A</v>
      </c>
      <c r="N3628" s="2" t="e">
        <f>VLOOKUP(B3628,'HP List'!A:H,8,0)</f>
        <v>#N/A</v>
      </c>
      <c r="P3628" s="2" t="e">
        <f>VLOOKUP(B3628,'Q1'!A:B,2,0)</f>
        <v>#N/A</v>
      </c>
      <c r="Q3628" s="2" t="e">
        <f t="shared" si="225"/>
        <v>#N/A</v>
      </c>
      <c r="R3628" s="2">
        <f>VLOOKUP(B3628,'Q2'!A:B,2,0)</f>
        <v>320</v>
      </c>
      <c r="S3628" s="2" t="str">
        <f t="shared" si="228"/>
        <v>Paid</v>
      </c>
      <c r="T3628" s="2">
        <f>VLOOKUP(B3628,'Q3'!A:B,2,0)</f>
        <v>320</v>
      </c>
      <c r="U3628" s="2" t="str">
        <f t="shared" si="226"/>
        <v>Paid</v>
      </c>
      <c r="V3628" s="2">
        <f>VLOOKUP(B3628,'Q4'!A:B,2,0)</f>
        <v>320</v>
      </c>
      <c r="W3628" s="2" t="str">
        <f t="shared" si="227"/>
        <v>Paid</v>
      </c>
      <c r="X3628" s="2" t="str">
        <f>VLOOKUP(B3628,Food!A:B,2,0)</f>
        <v>Yes</v>
      </c>
      <c r="Y3628" s="2">
        <f>VLOOKUP(B3628,'Call List'!A:A,1,0)</f>
        <v>14743</v>
      </c>
      <c r="Z3628" s="2" t="e">
        <f>VLOOKUP(B3628,Sheet4!A:A,1,0)</f>
        <v>#N/A</v>
      </c>
    </row>
    <row r="3629" spans="1:27" hidden="1" x14ac:dyDescent="0.2">
      <c r="A3629" s="9">
        <v>3628</v>
      </c>
      <c r="B3629" s="9">
        <v>14626</v>
      </c>
      <c r="C3629" s="9" t="s">
        <v>218</v>
      </c>
      <c r="D3629" s="9" t="s">
        <v>14</v>
      </c>
      <c r="E3629" s="9" t="s">
        <v>12601</v>
      </c>
      <c r="F3629" s="9" t="s">
        <v>19271</v>
      </c>
      <c r="G3629" s="9" t="s">
        <v>12602</v>
      </c>
      <c r="H3629" s="9" t="s">
        <v>25972</v>
      </c>
      <c r="I3629" s="9" t="s">
        <v>9808</v>
      </c>
      <c r="J3629" s="9" t="s">
        <v>12602</v>
      </c>
      <c r="K3629" s="9" t="s">
        <v>25973</v>
      </c>
      <c r="L3629" s="9" t="s">
        <v>18289</v>
      </c>
      <c r="M3629" s="2" t="e">
        <f>VLOOKUP(B3629,'HP List'!A:G,7,0)</f>
        <v>#N/A</v>
      </c>
      <c r="N3629" s="2" t="e">
        <f>VLOOKUP(B3629,'HP List'!A:H,8,0)</f>
        <v>#N/A</v>
      </c>
      <c r="P3629" s="2" t="e">
        <f>VLOOKUP(B3629,'Q1'!A:B,2,0)</f>
        <v>#N/A</v>
      </c>
      <c r="Q3629" s="2" t="e">
        <f t="shared" si="225"/>
        <v>#N/A</v>
      </c>
      <c r="R3629" s="2">
        <f>VLOOKUP(B3629,'Q2'!A:B,2,0)</f>
        <v>320</v>
      </c>
      <c r="S3629" s="2" t="str">
        <f t="shared" si="228"/>
        <v>Paid</v>
      </c>
      <c r="T3629" s="2" t="e">
        <f>VLOOKUP(B3629,'Q3'!A:B,2,0)</f>
        <v>#N/A</v>
      </c>
      <c r="U3629" s="2" t="e">
        <f t="shared" si="226"/>
        <v>#N/A</v>
      </c>
      <c r="V3629" s="2" t="e">
        <f>VLOOKUP(B3629,'Q4'!A:B,2,0)</f>
        <v>#N/A</v>
      </c>
      <c r="W3629" s="2" t="e">
        <f t="shared" si="227"/>
        <v>#N/A</v>
      </c>
      <c r="X3629" s="2" t="e">
        <f>VLOOKUP(B3629,Food!A:B,2,0)</f>
        <v>#N/A</v>
      </c>
      <c r="Y3629" s="2">
        <f>VLOOKUP(B3629,'Call List'!A:A,1,0)</f>
        <v>14626</v>
      </c>
      <c r="Z3629" s="2" t="e">
        <f>VLOOKUP(B3629,Sheet4!A:A,1,0)</f>
        <v>#N/A</v>
      </c>
      <c r="AA3629" s="2" t="s">
        <v>27855</v>
      </c>
    </row>
    <row r="3630" spans="1:27" hidden="1" x14ac:dyDescent="0.2">
      <c r="A3630" s="9">
        <v>3629</v>
      </c>
      <c r="B3630" s="9">
        <v>14604</v>
      </c>
      <c r="C3630" s="9" t="s">
        <v>218</v>
      </c>
      <c r="D3630" s="9" t="s">
        <v>14</v>
      </c>
      <c r="E3630" s="9" t="s">
        <v>12603</v>
      </c>
      <c r="F3630" s="9" t="s">
        <v>12604</v>
      </c>
      <c r="G3630" s="9" t="s">
        <v>12605</v>
      </c>
      <c r="H3630" s="9" t="s">
        <v>25974</v>
      </c>
      <c r="I3630" s="9" t="s">
        <v>12606</v>
      </c>
      <c r="J3630" s="9" t="s">
        <v>12605</v>
      </c>
      <c r="K3630" s="9" t="s">
        <v>25975</v>
      </c>
      <c r="L3630" s="9" t="s">
        <v>18289</v>
      </c>
      <c r="M3630" s="2" t="e">
        <f>VLOOKUP(B3630,'HP List'!A:G,7,0)</f>
        <v>#N/A</v>
      </c>
      <c r="N3630" s="2" t="e">
        <f>VLOOKUP(B3630,'HP List'!A:H,8,0)</f>
        <v>#N/A</v>
      </c>
      <c r="P3630" s="2" t="e">
        <f>VLOOKUP(B3630,'Q1'!A:B,2,0)</f>
        <v>#N/A</v>
      </c>
      <c r="Q3630" s="2" t="e">
        <f t="shared" si="225"/>
        <v>#N/A</v>
      </c>
      <c r="R3630" s="2" t="e">
        <f>VLOOKUP(B3630,'Q2'!A:B,2,0)</f>
        <v>#N/A</v>
      </c>
      <c r="S3630" s="2" t="e">
        <f t="shared" si="228"/>
        <v>#N/A</v>
      </c>
      <c r="T3630" s="2" t="e">
        <f>VLOOKUP(B3630,'Q3'!A:B,2,0)</f>
        <v>#N/A</v>
      </c>
      <c r="U3630" s="2" t="e">
        <f t="shared" si="226"/>
        <v>#N/A</v>
      </c>
      <c r="V3630" s="2" t="e">
        <f>VLOOKUP(B3630,'Q4'!A:B,2,0)</f>
        <v>#N/A</v>
      </c>
      <c r="W3630" s="2" t="e">
        <f t="shared" si="227"/>
        <v>#N/A</v>
      </c>
      <c r="X3630" s="2" t="str">
        <f>VLOOKUP(B3630,Food!A:B,2,0)</f>
        <v>Yes</v>
      </c>
      <c r="Y3630" s="2">
        <f>VLOOKUP(B3630,'Call List'!A:A,1,0)</f>
        <v>14604</v>
      </c>
      <c r="Z3630" s="2" t="e">
        <f>VLOOKUP(B3630,Sheet4!A:A,1,0)</f>
        <v>#N/A</v>
      </c>
    </row>
    <row r="3631" spans="1:27" hidden="1" x14ac:dyDescent="0.2">
      <c r="A3631" s="9">
        <v>3630</v>
      </c>
      <c r="B3631" s="9">
        <v>14582</v>
      </c>
      <c r="C3631" s="9" t="s">
        <v>218</v>
      </c>
      <c r="D3631" s="9" t="s">
        <v>14</v>
      </c>
      <c r="E3631" s="9" t="s">
        <v>12937</v>
      </c>
      <c r="F3631" s="9" t="s">
        <v>12938</v>
      </c>
      <c r="G3631" s="9" t="s">
        <v>12939</v>
      </c>
      <c r="H3631" s="9" t="s">
        <v>25976</v>
      </c>
      <c r="I3631" s="9" t="s">
        <v>12940</v>
      </c>
      <c r="J3631" s="9" t="s">
        <v>12941</v>
      </c>
      <c r="K3631" s="9" t="s">
        <v>25977</v>
      </c>
      <c r="L3631" s="9" t="s">
        <v>18289</v>
      </c>
      <c r="M3631" s="2" t="e">
        <f>VLOOKUP(B3631,'HP List'!A:G,7,0)</f>
        <v>#N/A</v>
      </c>
      <c r="N3631" s="2" t="e">
        <f>VLOOKUP(B3631,'HP List'!A:H,8,0)</f>
        <v>#N/A</v>
      </c>
      <c r="P3631" s="2" t="e">
        <f>VLOOKUP(B3631,'Q1'!A:B,2,0)</f>
        <v>#N/A</v>
      </c>
      <c r="Q3631" s="2" t="e">
        <f t="shared" si="225"/>
        <v>#N/A</v>
      </c>
      <c r="R3631" s="2" t="e">
        <f>VLOOKUP(B3631,'Q2'!A:B,2,0)</f>
        <v>#N/A</v>
      </c>
      <c r="S3631" s="2" t="e">
        <f t="shared" si="228"/>
        <v>#N/A</v>
      </c>
      <c r="T3631" s="2" t="e">
        <f>VLOOKUP(B3631,'Q3'!A:B,2,0)</f>
        <v>#N/A</v>
      </c>
      <c r="U3631" s="2" t="e">
        <f t="shared" si="226"/>
        <v>#N/A</v>
      </c>
      <c r="V3631" s="2">
        <f>VLOOKUP(B3631,'Q4'!A:B,2,0)</f>
        <v>92350</v>
      </c>
      <c r="W3631" s="2" t="str">
        <f t="shared" si="227"/>
        <v>Unpaid</v>
      </c>
      <c r="X3631" s="2" t="e">
        <f>VLOOKUP(B3631,Food!A:B,2,0)</f>
        <v>#N/A</v>
      </c>
      <c r="Y3631" s="2">
        <f>VLOOKUP(B3631,'Call List'!A:A,1,0)</f>
        <v>14582</v>
      </c>
      <c r="Z3631" s="2" t="e">
        <f>VLOOKUP(B3631,Sheet4!A:A,1,0)</f>
        <v>#N/A</v>
      </c>
    </row>
    <row r="3632" spans="1:27" hidden="1" x14ac:dyDescent="0.2">
      <c r="A3632" s="9">
        <v>3631</v>
      </c>
      <c r="B3632" s="9">
        <v>14529</v>
      </c>
      <c r="C3632" s="9" t="s">
        <v>218</v>
      </c>
      <c r="D3632" s="9" t="s">
        <v>14</v>
      </c>
      <c r="E3632" s="9" t="s">
        <v>12607</v>
      </c>
      <c r="F3632" s="9" t="s">
        <v>12608</v>
      </c>
      <c r="G3632" s="9" t="s">
        <v>12609</v>
      </c>
      <c r="H3632" s="9" t="s">
        <v>25978</v>
      </c>
      <c r="I3632" s="9" t="s">
        <v>12610</v>
      </c>
      <c r="J3632" s="9" t="s">
        <v>12611</v>
      </c>
      <c r="K3632" s="9" t="s">
        <v>25979</v>
      </c>
      <c r="L3632" s="9" t="s">
        <v>18289</v>
      </c>
      <c r="M3632" s="2" t="e">
        <f>VLOOKUP(B3632,'HP List'!A:G,7,0)</f>
        <v>#N/A</v>
      </c>
      <c r="N3632" s="2" t="e">
        <f>VLOOKUP(B3632,'HP List'!A:H,8,0)</f>
        <v>#N/A</v>
      </c>
      <c r="P3632" s="2" t="e">
        <f>VLOOKUP(B3632,'Q1'!A:B,2,0)</f>
        <v>#N/A</v>
      </c>
      <c r="Q3632" s="2" t="e">
        <f t="shared" si="225"/>
        <v>#N/A</v>
      </c>
      <c r="R3632" s="2" t="e">
        <f>VLOOKUP(B3632,'Q2'!A:B,2,0)</f>
        <v>#N/A</v>
      </c>
      <c r="S3632" s="2" t="e">
        <f t="shared" si="228"/>
        <v>#N/A</v>
      </c>
      <c r="T3632" s="2" t="e">
        <f>VLOOKUP(B3632,'Q3'!A:B,2,0)</f>
        <v>#N/A</v>
      </c>
      <c r="U3632" s="2" t="e">
        <f t="shared" si="226"/>
        <v>#N/A</v>
      </c>
      <c r="V3632" s="2" t="e">
        <f>VLOOKUP(B3632,'Q4'!A:B,2,0)</f>
        <v>#N/A</v>
      </c>
      <c r="W3632" s="2" t="e">
        <f t="shared" si="227"/>
        <v>#N/A</v>
      </c>
      <c r="X3632" s="2" t="str">
        <f>VLOOKUP(B3632,Food!A:B,2,0)</f>
        <v>Yes</v>
      </c>
      <c r="Y3632" s="2">
        <f>VLOOKUP(B3632,'Call List'!A:A,1,0)</f>
        <v>14529</v>
      </c>
      <c r="Z3632" s="2" t="e">
        <f>VLOOKUP(B3632,Sheet4!A:A,1,0)</f>
        <v>#N/A</v>
      </c>
    </row>
    <row r="3633" spans="1:26" hidden="1" x14ac:dyDescent="0.2">
      <c r="A3633" s="9">
        <v>3632</v>
      </c>
      <c r="B3633" s="9">
        <v>14647</v>
      </c>
      <c r="C3633" s="9" t="s">
        <v>218</v>
      </c>
      <c r="D3633" s="9" t="s">
        <v>14</v>
      </c>
      <c r="E3633" s="9" t="s">
        <v>12945</v>
      </c>
      <c r="F3633" s="9" t="s">
        <v>12946</v>
      </c>
      <c r="G3633" s="9" t="s">
        <v>12947</v>
      </c>
      <c r="H3633" s="9" t="s">
        <v>25980</v>
      </c>
      <c r="I3633" s="9" t="s">
        <v>12948</v>
      </c>
      <c r="J3633" s="9" t="s">
        <v>12947</v>
      </c>
      <c r="K3633" s="9" t="s">
        <v>25981</v>
      </c>
      <c r="L3633" s="9" t="s">
        <v>18289</v>
      </c>
      <c r="M3633" s="2" t="e">
        <f>VLOOKUP(B3633,'HP List'!A:G,7,0)</f>
        <v>#N/A</v>
      </c>
      <c r="N3633" s="2" t="e">
        <f>VLOOKUP(B3633,'HP List'!A:H,8,0)</f>
        <v>#N/A</v>
      </c>
      <c r="P3633" s="2" t="e">
        <f>VLOOKUP(B3633,'Q1'!A:B,2,0)</f>
        <v>#N/A</v>
      </c>
      <c r="Q3633" s="2" t="e">
        <f t="shared" si="225"/>
        <v>#N/A</v>
      </c>
      <c r="R3633" s="2">
        <f>VLOOKUP(B3633,'Q2'!A:B,2,0)</f>
        <v>320</v>
      </c>
      <c r="S3633" s="2" t="str">
        <f t="shared" si="228"/>
        <v>Paid</v>
      </c>
      <c r="T3633" s="2">
        <f>VLOOKUP(B3633,'Q3'!A:B,2,0)</f>
        <v>320</v>
      </c>
      <c r="U3633" s="2" t="str">
        <f t="shared" si="226"/>
        <v>Paid</v>
      </c>
      <c r="V3633" s="2">
        <f>VLOOKUP(B3633,'Q4'!A:B,2,0)</f>
        <v>12320</v>
      </c>
      <c r="W3633" s="2" t="str">
        <f t="shared" si="227"/>
        <v>Unpaid</v>
      </c>
      <c r="X3633" s="2" t="e">
        <f>VLOOKUP(B3633,Food!A:B,2,0)</f>
        <v>#N/A</v>
      </c>
      <c r="Y3633" s="2">
        <f>VLOOKUP(B3633,'Call List'!A:A,1,0)</f>
        <v>14647</v>
      </c>
      <c r="Z3633" s="2" t="e">
        <f>VLOOKUP(B3633,Sheet4!A:A,1,0)</f>
        <v>#N/A</v>
      </c>
    </row>
    <row r="3634" spans="1:26" hidden="1" x14ac:dyDescent="0.2">
      <c r="A3634" s="9">
        <v>3633</v>
      </c>
      <c r="B3634" s="9">
        <v>14560</v>
      </c>
      <c r="C3634" s="9" t="s">
        <v>218</v>
      </c>
      <c r="D3634" s="9" t="s">
        <v>14</v>
      </c>
      <c r="E3634" s="9" t="s">
        <v>12954</v>
      </c>
      <c r="F3634" s="9" t="s">
        <v>12955</v>
      </c>
      <c r="G3634" s="9" t="s">
        <v>18823</v>
      </c>
      <c r="H3634" s="9" t="s">
        <v>25982</v>
      </c>
      <c r="I3634" s="9" t="s">
        <v>12956</v>
      </c>
      <c r="J3634" s="9" t="s">
        <v>12957</v>
      </c>
      <c r="K3634" s="9" t="s">
        <v>25983</v>
      </c>
      <c r="L3634" s="9" t="s">
        <v>18289</v>
      </c>
      <c r="M3634" s="2" t="e">
        <f>VLOOKUP(B3634,'HP List'!A:G,7,0)</f>
        <v>#N/A</v>
      </c>
      <c r="N3634" s="2" t="e">
        <f>VLOOKUP(B3634,'HP List'!A:H,8,0)</f>
        <v>#N/A</v>
      </c>
      <c r="P3634" s="2" t="e">
        <f>VLOOKUP(B3634,'Q1'!A:B,2,0)</f>
        <v>#N/A</v>
      </c>
      <c r="Q3634" s="2" t="e">
        <f t="shared" si="225"/>
        <v>#N/A</v>
      </c>
      <c r="R3634" s="2" t="e">
        <f>VLOOKUP(B3634,'Q2'!A:B,2,0)</f>
        <v>#N/A</v>
      </c>
      <c r="S3634" s="2" t="e">
        <f t="shared" si="228"/>
        <v>#N/A</v>
      </c>
      <c r="T3634" s="2" t="e">
        <f>VLOOKUP(B3634,'Q3'!A:B,2,0)</f>
        <v>#N/A</v>
      </c>
      <c r="U3634" s="2" t="e">
        <f t="shared" si="226"/>
        <v>#N/A</v>
      </c>
      <c r="V3634" s="2" t="e">
        <f>VLOOKUP(B3634,'Q4'!A:B,2,0)</f>
        <v>#N/A</v>
      </c>
      <c r="W3634" s="2" t="e">
        <f t="shared" si="227"/>
        <v>#N/A</v>
      </c>
      <c r="X3634" s="2" t="e">
        <f>VLOOKUP(B3634,Food!A:B,2,0)</f>
        <v>#N/A</v>
      </c>
      <c r="Y3634" s="2">
        <f>VLOOKUP(B3634,'Call List'!A:A,1,0)</f>
        <v>14560</v>
      </c>
      <c r="Z3634" s="2" t="e">
        <f>VLOOKUP(B3634,Sheet4!A:A,1,0)</f>
        <v>#N/A</v>
      </c>
    </row>
    <row r="3635" spans="1:26" hidden="1" x14ac:dyDescent="0.2">
      <c r="A3635" s="9">
        <v>3634</v>
      </c>
      <c r="B3635" s="9">
        <v>14615</v>
      </c>
      <c r="C3635" s="9" t="s">
        <v>218</v>
      </c>
      <c r="D3635" s="9" t="s">
        <v>14</v>
      </c>
      <c r="E3635" s="9" t="s">
        <v>12615</v>
      </c>
      <c r="F3635" s="9" t="s">
        <v>12616</v>
      </c>
      <c r="G3635" s="9" t="s">
        <v>12617</v>
      </c>
      <c r="H3635" s="9" t="s">
        <v>25984</v>
      </c>
      <c r="I3635" s="9" t="s">
        <v>19091</v>
      </c>
      <c r="J3635" s="9" t="s">
        <v>12617</v>
      </c>
      <c r="K3635" s="9" t="s">
        <v>25985</v>
      </c>
      <c r="L3635" s="9" t="s">
        <v>18289</v>
      </c>
      <c r="M3635" s="2" t="e">
        <f>VLOOKUP(B3635,'HP List'!A:G,7,0)</f>
        <v>#N/A</v>
      </c>
      <c r="N3635" s="2" t="e">
        <f>VLOOKUP(B3635,'HP List'!A:H,8,0)</f>
        <v>#N/A</v>
      </c>
      <c r="P3635" s="2" t="e">
        <f>VLOOKUP(B3635,'Q1'!A:B,2,0)</f>
        <v>#N/A</v>
      </c>
      <c r="Q3635" s="2" t="e">
        <f t="shared" si="225"/>
        <v>#N/A</v>
      </c>
      <c r="R3635" s="2" t="e">
        <f>VLOOKUP(B3635,'Q2'!A:B,2,0)</f>
        <v>#N/A</v>
      </c>
      <c r="S3635" s="2" t="e">
        <f t="shared" si="228"/>
        <v>#N/A</v>
      </c>
      <c r="T3635" s="2" t="e">
        <f>VLOOKUP(B3635,'Q3'!A:B,2,0)</f>
        <v>#N/A</v>
      </c>
      <c r="U3635" s="2" t="e">
        <f t="shared" si="226"/>
        <v>#N/A</v>
      </c>
      <c r="V3635" s="2" t="e">
        <f>VLOOKUP(B3635,'Q4'!A:B,2,0)</f>
        <v>#N/A</v>
      </c>
      <c r="W3635" s="2" t="e">
        <f t="shared" si="227"/>
        <v>#N/A</v>
      </c>
      <c r="X3635" s="2" t="e">
        <f>VLOOKUP(B3635,Food!A:B,2,0)</f>
        <v>#N/A</v>
      </c>
      <c r="Y3635" s="2">
        <f>VLOOKUP(B3635,'Call List'!A:A,1,0)</f>
        <v>14615</v>
      </c>
      <c r="Z3635" s="2" t="e">
        <f>VLOOKUP(B3635,Sheet4!A:A,1,0)</f>
        <v>#N/A</v>
      </c>
    </row>
    <row r="3636" spans="1:26" hidden="1" x14ac:dyDescent="0.2">
      <c r="A3636" s="9">
        <v>3635</v>
      </c>
      <c r="B3636" s="9">
        <v>14665</v>
      </c>
      <c r="C3636" s="9" t="s">
        <v>218</v>
      </c>
      <c r="D3636" s="9" t="s">
        <v>14</v>
      </c>
      <c r="E3636" s="9" t="s">
        <v>12618</v>
      </c>
      <c r="F3636" s="9" t="s">
        <v>12619</v>
      </c>
      <c r="G3636" s="9" t="s">
        <v>12620</v>
      </c>
      <c r="H3636" s="9" t="s">
        <v>25986</v>
      </c>
      <c r="I3636" s="9" t="s">
        <v>12621</v>
      </c>
      <c r="J3636" s="9" t="s">
        <v>12622</v>
      </c>
      <c r="K3636" s="9" t="s">
        <v>25987</v>
      </c>
      <c r="L3636" s="9" t="s">
        <v>18289</v>
      </c>
      <c r="M3636" s="2" t="e">
        <f>VLOOKUP(B3636,'HP List'!A:G,7,0)</f>
        <v>#N/A</v>
      </c>
      <c r="N3636" s="2" t="e">
        <f>VLOOKUP(B3636,'HP List'!A:H,8,0)</f>
        <v>#N/A</v>
      </c>
      <c r="P3636" s="2" t="e">
        <f>VLOOKUP(B3636,'Q1'!A:B,2,0)</f>
        <v>#N/A</v>
      </c>
      <c r="Q3636" s="2" t="e">
        <f t="shared" si="225"/>
        <v>#N/A</v>
      </c>
      <c r="R3636" s="2" t="e">
        <f>VLOOKUP(B3636,'Q2'!A:B,2,0)</f>
        <v>#N/A</v>
      </c>
      <c r="S3636" s="2" t="e">
        <f t="shared" si="228"/>
        <v>#N/A</v>
      </c>
      <c r="T3636" s="2" t="e">
        <f>VLOOKUP(B3636,'Q3'!A:B,2,0)</f>
        <v>#N/A</v>
      </c>
      <c r="U3636" s="2" t="e">
        <f t="shared" si="226"/>
        <v>#N/A</v>
      </c>
      <c r="V3636" s="2" t="e">
        <f>VLOOKUP(B3636,'Q4'!A:B,2,0)</f>
        <v>#N/A</v>
      </c>
      <c r="W3636" s="2" t="e">
        <f t="shared" si="227"/>
        <v>#N/A</v>
      </c>
      <c r="X3636" s="2" t="str">
        <f>VLOOKUP(B3636,Food!A:B,2,0)</f>
        <v>Yes</v>
      </c>
      <c r="Y3636" s="2">
        <f>VLOOKUP(B3636,'Call List'!A:A,1,0)</f>
        <v>14665</v>
      </c>
      <c r="Z3636" s="2" t="e">
        <f>VLOOKUP(B3636,Sheet4!A:A,1,0)</f>
        <v>#N/A</v>
      </c>
    </row>
    <row r="3637" spans="1:26" hidden="1" x14ac:dyDescent="0.2">
      <c r="A3637" s="9">
        <v>3636</v>
      </c>
      <c r="B3637" s="9">
        <v>14603</v>
      </c>
      <c r="C3637" s="9" t="s">
        <v>218</v>
      </c>
      <c r="D3637" s="9" t="s">
        <v>14</v>
      </c>
      <c r="E3637" s="9" t="s">
        <v>12628</v>
      </c>
      <c r="F3637" s="9" t="s">
        <v>12629</v>
      </c>
      <c r="G3637" s="9" t="s">
        <v>12630</v>
      </c>
      <c r="H3637" s="9" t="s">
        <v>25988</v>
      </c>
      <c r="I3637" s="9" t="s">
        <v>12631</v>
      </c>
      <c r="J3637" s="9" t="s">
        <v>12632</v>
      </c>
      <c r="K3637" s="9" t="s">
        <v>25989</v>
      </c>
      <c r="L3637" s="9" t="s">
        <v>18289</v>
      </c>
      <c r="M3637" s="2" t="e">
        <f>VLOOKUP(B3637,'HP List'!A:G,7,0)</f>
        <v>#N/A</v>
      </c>
      <c r="N3637" s="2" t="e">
        <f>VLOOKUP(B3637,'HP List'!A:H,8,0)</f>
        <v>#N/A</v>
      </c>
      <c r="P3637" s="2" t="e">
        <f>VLOOKUP(B3637,'Q1'!A:B,2,0)</f>
        <v>#N/A</v>
      </c>
      <c r="Q3637" s="2" t="e">
        <f t="shared" si="225"/>
        <v>#N/A</v>
      </c>
      <c r="R3637" s="2" t="e">
        <f>VLOOKUP(B3637,'Q2'!A:B,2,0)</f>
        <v>#N/A</v>
      </c>
      <c r="S3637" s="2" t="e">
        <f t="shared" si="228"/>
        <v>#N/A</v>
      </c>
      <c r="T3637" s="2" t="e">
        <f>VLOOKUP(B3637,'Q3'!A:B,2,0)</f>
        <v>#N/A</v>
      </c>
      <c r="U3637" s="2" t="e">
        <f t="shared" si="226"/>
        <v>#N/A</v>
      </c>
      <c r="V3637" s="2">
        <f>VLOOKUP(B3637,'Q4'!A:B,2,0)</f>
        <v>64230</v>
      </c>
      <c r="W3637" s="2" t="str">
        <f t="shared" si="227"/>
        <v>Unpaid</v>
      </c>
      <c r="X3637" s="2" t="str">
        <f>VLOOKUP(B3637,Food!A:B,2,0)</f>
        <v>Yes</v>
      </c>
      <c r="Y3637" s="2">
        <f>VLOOKUP(B3637,'Call List'!A:A,1,0)</f>
        <v>14603</v>
      </c>
      <c r="Z3637" s="2" t="e">
        <f>VLOOKUP(B3637,Sheet4!A:A,1,0)</f>
        <v>#N/A</v>
      </c>
    </row>
    <row r="3638" spans="1:26" hidden="1" x14ac:dyDescent="0.2">
      <c r="A3638" s="9">
        <v>3637</v>
      </c>
      <c r="B3638" s="9">
        <v>14779</v>
      </c>
      <c r="C3638" s="9" t="s">
        <v>218</v>
      </c>
      <c r="D3638" s="9" t="s">
        <v>14</v>
      </c>
      <c r="E3638" s="9" t="s">
        <v>12633</v>
      </c>
      <c r="F3638" s="9" t="s">
        <v>12634</v>
      </c>
      <c r="G3638" s="9" t="s">
        <v>12635</v>
      </c>
      <c r="H3638" s="9" t="s">
        <v>25990</v>
      </c>
      <c r="I3638" s="9" t="s">
        <v>12636</v>
      </c>
      <c r="J3638" s="9" t="s">
        <v>12635</v>
      </c>
      <c r="K3638" s="9" t="s">
        <v>25991</v>
      </c>
      <c r="L3638" s="9" t="s">
        <v>18289</v>
      </c>
      <c r="M3638" s="2" t="e">
        <f>VLOOKUP(B3638,'HP List'!A:G,7,0)</f>
        <v>#N/A</v>
      </c>
      <c r="N3638" s="2" t="e">
        <f>VLOOKUP(B3638,'HP List'!A:H,8,0)</f>
        <v>#N/A</v>
      </c>
      <c r="P3638" s="2" t="e">
        <f>VLOOKUP(B3638,'Q1'!A:B,2,0)</f>
        <v>#N/A</v>
      </c>
      <c r="Q3638" s="2" t="e">
        <f t="shared" si="225"/>
        <v>#N/A</v>
      </c>
      <c r="R3638" s="2" t="e">
        <f>VLOOKUP(B3638,'Q2'!A:B,2,0)</f>
        <v>#N/A</v>
      </c>
      <c r="S3638" s="2" t="e">
        <f t="shared" si="228"/>
        <v>#N/A</v>
      </c>
      <c r="T3638" s="2" t="e">
        <f>VLOOKUP(B3638,'Q3'!A:B,2,0)</f>
        <v>#N/A</v>
      </c>
      <c r="U3638" s="2" t="e">
        <f t="shared" si="226"/>
        <v>#N/A</v>
      </c>
      <c r="V3638" s="2">
        <f>VLOOKUP(B3638,'Q4'!A:B,2,0)</f>
        <v>94930</v>
      </c>
      <c r="W3638" s="2" t="str">
        <f t="shared" si="227"/>
        <v>Unpaid</v>
      </c>
      <c r="X3638" s="2" t="e">
        <f>VLOOKUP(B3638,Food!A:B,2,0)</f>
        <v>#N/A</v>
      </c>
      <c r="Y3638" s="2">
        <f>VLOOKUP(B3638,'Call List'!A:A,1,0)</f>
        <v>14779</v>
      </c>
      <c r="Z3638" s="2" t="e">
        <f>VLOOKUP(B3638,Sheet4!A:A,1,0)</f>
        <v>#N/A</v>
      </c>
    </row>
    <row r="3639" spans="1:26" hidden="1" x14ac:dyDescent="0.2">
      <c r="A3639" s="9">
        <v>3638</v>
      </c>
      <c r="B3639" s="9">
        <v>14568</v>
      </c>
      <c r="C3639" s="9" t="s">
        <v>218</v>
      </c>
      <c r="D3639" s="9" t="s">
        <v>14</v>
      </c>
      <c r="E3639" s="9" t="s">
        <v>12650</v>
      </c>
      <c r="F3639" s="9" t="s">
        <v>12651</v>
      </c>
      <c r="G3639" s="9" t="s">
        <v>12652</v>
      </c>
      <c r="H3639" s="9" t="s">
        <v>25992</v>
      </c>
      <c r="I3639" s="9" t="s">
        <v>12653</v>
      </c>
      <c r="J3639" s="9" t="s">
        <v>18824</v>
      </c>
      <c r="K3639" s="9" t="s">
        <v>25993</v>
      </c>
      <c r="L3639" s="9" t="s">
        <v>18289</v>
      </c>
      <c r="M3639" s="2" t="e">
        <f>VLOOKUP(B3639,'HP List'!A:G,7,0)</f>
        <v>#N/A</v>
      </c>
      <c r="N3639" s="2" t="e">
        <f>VLOOKUP(B3639,'HP List'!A:H,8,0)</f>
        <v>#N/A</v>
      </c>
      <c r="P3639" s="2" t="e">
        <f>VLOOKUP(B3639,'Q1'!A:B,2,0)</f>
        <v>#N/A</v>
      </c>
      <c r="Q3639" s="2" t="e">
        <f t="shared" si="225"/>
        <v>#N/A</v>
      </c>
      <c r="R3639" s="2" t="e">
        <f>VLOOKUP(B3639,'Q2'!A:B,2,0)</f>
        <v>#N/A</v>
      </c>
      <c r="S3639" s="2" t="e">
        <f t="shared" si="228"/>
        <v>#N/A</v>
      </c>
      <c r="T3639" s="2" t="e">
        <f>VLOOKUP(B3639,'Q3'!A:B,2,0)</f>
        <v>#N/A</v>
      </c>
      <c r="U3639" s="2" t="e">
        <f t="shared" si="226"/>
        <v>#N/A</v>
      </c>
      <c r="V3639" s="2" t="e">
        <f>VLOOKUP(B3639,'Q4'!A:B,2,0)</f>
        <v>#N/A</v>
      </c>
      <c r="W3639" s="2" t="e">
        <f t="shared" si="227"/>
        <v>#N/A</v>
      </c>
      <c r="X3639" s="2" t="str">
        <f>VLOOKUP(B3639,Food!A:B,2,0)</f>
        <v>Yes</v>
      </c>
      <c r="Y3639" s="2">
        <f>VLOOKUP(B3639,'Call List'!A:A,1,0)</f>
        <v>14568</v>
      </c>
      <c r="Z3639" s="2" t="e">
        <f>VLOOKUP(B3639,Sheet4!A:A,1,0)</f>
        <v>#N/A</v>
      </c>
    </row>
    <row r="3640" spans="1:26" hidden="1" x14ac:dyDescent="0.2">
      <c r="A3640" s="9">
        <v>3639</v>
      </c>
      <c r="B3640" s="9">
        <v>14610</v>
      </c>
      <c r="C3640" s="9" t="s">
        <v>218</v>
      </c>
      <c r="D3640" s="9" t="s">
        <v>14</v>
      </c>
      <c r="E3640" s="9" t="s">
        <v>8700</v>
      </c>
      <c r="F3640" s="9" t="s">
        <v>12654</v>
      </c>
      <c r="G3640" s="9" t="s">
        <v>12655</v>
      </c>
      <c r="H3640" s="9" t="s">
        <v>25994</v>
      </c>
      <c r="I3640" s="9" t="s">
        <v>12656</v>
      </c>
      <c r="J3640" s="9" t="s">
        <v>12657</v>
      </c>
      <c r="K3640" s="9" t="s">
        <v>25995</v>
      </c>
      <c r="L3640" s="9" t="s">
        <v>18289</v>
      </c>
      <c r="M3640" s="2" t="e">
        <f>VLOOKUP(B3640,'HP List'!A:G,7,0)</f>
        <v>#N/A</v>
      </c>
      <c r="N3640" s="2" t="e">
        <f>VLOOKUP(B3640,'HP List'!A:H,8,0)</f>
        <v>#N/A</v>
      </c>
      <c r="P3640" s="2" t="e">
        <f>VLOOKUP(B3640,'Q1'!A:B,2,0)</f>
        <v>#N/A</v>
      </c>
      <c r="Q3640" s="2" t="e">
        <f t="shared" si="225"/>
        <v>#N/A</v>
      </c>
      <c r="R3640" s="2" t="e">
        <f>VLOOKUP(B3640,'Q2'!A:B,2,0)</f>
        <v>#N/A</v>
      </c>
      <c r="S3640" s="2" t="e">
        <f t="shared" si="228"/>
        <v>#N/A</v>
      </c>
      <c r="T3640" s="2" t="e">
        <f>VLOOKUP(B3640,'Q3'!A:B,2,0)</f>
        <v>#N/A</v>
      </c>
      <c r="U3640" s="2" t="e">
        <f t="shared" si="226"/>
        <v>#N/A</v>
      </c>
      <c r="V3640" s="2" t="e">
        <f>VLOOKUP(B3640,'Q4'!A:B,2,0)</f>
        <v>#N/A</v>
      </c>
      <c r="W3640" s="2" t="e">
        <f t="shared" si="227"/>
        <v>#N/A</v>
      </c>
      <c r="X3640" s="2" t="e">
        <f>VLOOKUP(B3640,Food!A:B,2,0)</f>
        <v>#N/A</v>
      </c>
      <c r="Y3640" s="2">
        <f>VLOOKUP(B3640,'Call List'!A:A,1,0)</f>
        <v>14610</v>
      </c>
      <c r="Z3640" s="2" t="e">
        <f>VLOOKUP(B3640,Sheet4!A:A,1,0)</f>
        <v>#N/A</v>
      </c>
    </row>
    <row r="3641" spans="1:26" hidden="1" x14ac:dyDescent="0.2">
      <c r="A3641" s="9">
        <v>3640</v>
      </c>
      <c r="B3641" s="9">
        <v>14810</v>
      </c>
      <c r="C3641" s="9" t="s">
        <v>218</v>
      </c>
      <c r="D3641" s="9" t="s">
        <v>14</v>
      </c>
      <c r="E3641" s="9" t="s">
        <v>12658</v>
      </c>
      <c r="F3641" s="9" t="s">
        <v>12659</v>
      </c>
      <c r="G3641" s="9" t="s">
        <v>12660</v>
      </c>
      <c r="H3641" s="9" t="s">
        <v>25996</v>
      </c>
      <c r="I3641" s="9" t="s">
        <v>1518</v>
      </c>
      <c r="J3641" s="9" t="s">
        <v>12660</v>
      </c>
      <c r="K3641" s="9" t="s">
        <v>25997</v>
      </c>
      <c r="L3641" s="9" t="s">
        <v>18289</v>
      </c>
      <c r="M3641" s="2" t="e">
        <f>VLOOKUP(B3641,'HP List'!A:G,7,0)</f>
        <v>#N/A</v>
      </c>
      <c r="N3641" s="2" t="e">
        <f>VLOOKUP(B3641,'HP List'!A:H,8,0)</f>
        <v>#N/A</v>
      </c>
      <c r="P3641" s="2" t="e">
        <f>VLOOKUP(B3641,'Q1'!A:B,2,0)</f>
        <v>#N/A</v>
      </c>
      <c r="Q3641" s="2" t="e">
        <f t="shared" si="225"/>
        <v>#N/A</v>
      </c>
      <c r="R3641" s="2" t="e">
        <f>VLOOKUP(B3641,'Q2'!A:B,2,0)</f>
        <v>#N/A</v>
      </c>
      <c r="S3641" s="2" t="e">
        <f t="shared" si="228"/>
        <v>#N/A</v>
      </c>
      <c r="T3641" s="2" t="e">
        <f>VLOOKUP(B3641,'Q3'!A:B,2,0)</f>
        <v>#N/A</v>
      </c>
      <c r="U3641" s="2" t="e">
        <f t="shared" si="226"/>
        <v>#N/A</v>
      </c>
      <c r="V3641" s="2" t="e">
        <f>VLOOKUP(B3641,'Q4'!A:B,2,0)</f>
        <v>#N/A</v>
      </c>
      <c r="W3641" s="2" t="e">
        <f t="shared" si="227"/>
        <v>#N/A</v>
      </c>
      <c r="X3641" s="2" t="str">
        <f>VLOOKUP(B3641,Food!A:B,2,0)</f>
        <v>Yes</v>
      </c>
      <c r="Y3641" s="2">
        <f>VLOOKUP(B3641,'Call List'!A:A,1,0)</f>
        <v>14810</v>
      </c>
      <c r="Z3641" s="2" t="e">
        <f>VLOOKUP(B3641,Sheet4!A:A,1,0)</f>
        <v>#N/A</v>
      </c>
    </row>
    <row r="3642" spans="1:26" hidden="1" x14ac:dyDescent="0.2">
      <c r="A3642" s="9">
        <v>3641</v>
      </c>
      <c r="B3642" s="9">
        <v>12106</v>
      </c>
      <c r="C3642" s="9" t="s">
        <v>218</v>
      </c>
      <c r="D3642" s="9" t="s">
        <v>14</v>
      </c>
      <c r="E3642" s="9" t="s">
        <v>17360</v>
      </c>
      <c r="F3642" s="9" t="s">
        <v>17361</v>
      </c>
      <c r="G3642" s="9" t="s">
        <v>8400</v>
      </c>
      <c r="H3642" s="9" t="s">
        <v>24147</v>
      </c>
      <c r="I3642" s="9" t="s">
        <v>17362</v>
      </c>
      <c r="J3642" s="9" t="s">
        <v>8402</v>
      </c>
      <c r="K3642" s="9" t="s">
        <v>24148</v>
      </c>
      <c r="L3642" s="9" t="s">
        <v>18297</v>
      </c>
      <c r="M3642" s="2" t="e">
        <f>VLOOKUP(B3642,'HP List'!A:G,7,0)</f>
        <v>#N/A</v>
      </c>
      <c r="N3642" s="2" t="e">
        <f>VLOOKUP(B3642,'HP List'!A:H,8,0)</f>
        <v>#N/A</v>
      </c>
      <c r="P3642" s="2" t="e">
        <f>VLOOKUP(B3642,'Q1'!A:B,2,0)</f>
        <v>#N/A</v>
      </c>
      <c r="Q3642" s="2" t="e">
        <f t="shared" si="225"/>
        <v>#N/A</v>
      </c>
      <c r="R3642" s="2" t="e">
        <f>VLOOKUP(B3642,'Q2'!A:B,2,0)</f>
        <v>#N/A</v>
      </c>
      <c r="S3642" s="2" t="e">
        <f t="shared" si="228"/>
        <v>#N/A</v>
      </c>
      <c r="T3642" s="2" t="e">
        <f>VLOOKUP(B3642,'Q3'!A:B,2,0)</f>
        <v>#N/A</v>
      </c>
      <c r="U3642" s="2" t="e">
        <f t="shared" si="226"/>
        <v>#N/A</v>
      </c>
      <c r="V3642" s="2">
        <f>VLOOKUP(B3642,'Q4'!A:B,2,0)</f>
        <v>33600</v>
      </c>
      <c r="W3642" s="2" t="str">
        <f t="shared" si="227"/>
        <v>Unpaid</v>
      </c>
      <c r="X3642" s="2" t="e">
        <f>VLOOKUP(B3642,Food!A:B,2,0)</f>
        <v>#N/A</v>
      </c>
      <c r="Y3642" s="2">
        <f>VLOOKUP(B3642,'Call List'!A:A,1,0)</f>
        <v>12106</v>
      </c>
      <c r="Z3642" s="2" t="e">
        <f>VLOOKUP(B3642,Sheet4!A:A,1,0)</f>
        <v>#N/A</v>
      </c>
    </row>
    <row r="3643" spans="1:26" hidden="1" x14ac:dyDescent="0.2">
      <c r="A3643" s="9">
        <v>3642</v>
      </c>
      <c r="B3643" s="9">
        <v>5103</v>
      </c>
      <c r="C3643" s="9" t="s">
        <v>218</v>
      </c>
      <c r="D3643" s="9" t="s">
        <v>14</v>
      </c>
      <c r="E3643" s="9" t="s">
        <v>17363</v>
      </c>
      <c r="F3643" s="9" t="s">
        <v>17364</v>
      </c>
      <c r="G3643" s="9" t="s">
        <v>17365</v>
      </c>
      <c r="H3643" s="9" t="s">
        <v>25998</v>
      </c>
      <c r="I3643" s="9" t="s">
        <v>17366</v>
      </c>
      <c r="J3643" s="9" t="s">
        <v>17367</v>
      </c>
      <c r="K3643" s="9" t="s">
        <v>25999</v>
      </c>
      <c r="L3643" s="9" t="s">
        <v>18312</v>
      </c>
      <c r="M3643" s="2" t="e">
        <f>VLOOKUP(B3643,'HP List'!A:G,7,0)</f>
        <v>#N/A</v>
      </c>
      <c r="N3643" s="2" t="e">
        <f>VLOOKUP(B3643,'HP List'!A:H,8,0)</f>
        <v>#N/A</v>
      </c>
      <c r="P3643" s="2" t="e">
        <f>VLOOKUP(B3643,'Q1'!A:B,2,0)</f>
        <v>#N/A</v>
      </c>
      <c r="Q3643" s="2" t="e">
        <f t="shared" si="225"/>
        <v>#N/A</v>
      </c>
      <c r="R3643" s="2" t="e">
        <f>VLOOKUP(B3643,'Q2'!A:B,2,0)</f>
        <v>#N/A</v>
      </c>
      <c r="S3643" s="2" t="e">
        <f t="shared" si="228"/>
        <v>#N/A</v>
      </c>
      <c r="T3643" s="2" t="e">
        <f>VLOOKUP(B3643,'Q3'!A:B,2,0)</f>
        <v>#N/A</v>
      </c>
      <c r="U3643" s="2" t="e">
        <f t="shared" si="226"/>
        <v>#N/A</v>
      </c>
      <c r="V3643" s="2" t="e">
        <f>VLOOKUP(B3643,'Q4'!A:B,2,0)</f>
        <v>#N/A</v>
      </c>
      <c r="W3643" s="2" t="e">
        <f t="shared" si="227"/>
        <v>#N/A</v>
      </c>
      <c r="X3643" s="2" t="str">
        <f>VLOOKUP(B3643,Food!A:B,2,0)</f>
        <v>Yes</v>
      </c>
      <c r="Y3643" s="2">
        <f>VLOOKUP(B3643,'Call List'!A:A,1,0)</f>
        <v>5103</v>
      </c>
      <c r="Z3643" s="2" t="e">
        <f>VLOOKUP(B3643,Sheet4!A:A,1,0)</f>
        <v>#N/A</v>
      </c>
    </row>
    <row r="3644" spans="1:26" hidden="1" x14ac:dyDescent="0.2">
      <c r="A3644" s="9">
        <v>3643</v>
      </c>
      <c r="B3644" s="9">
        <v>14303</v>
      </c>
      <c r="C3644" s="9" t="s">
        <v>218</v>
      </c>
      <c r="D3644" s="9" t="s">
        <v>14</v>
      </c>
      <c r="E3644" s="9" t="s">
        <v>606</v>
      </c>
      <c r="F3644" s="9" t="s">
        <v>3469</v>
      </c>
      <c r="G3644" s="9" t="s">
        <v>12668</v>
      </c>
      <c r="H3644" s="9" t="s">
        <v>26000</v>
      </c>
      <c r="I3644" s="9" t="s">
        <v>12669</v>
      </c>
      <c r="J3644" s="9" t="s">
        <v>12670</v>
      </c>
      <c r="K3644" s="9" t="s">
        <v>26001</v>
      </c>
      <c r="L3644" s="9" t="s">
        <v>18289</v>
      </c>
      <c r="M3644" s="2" t="e">
        <f>VLOOKUP(B3644,'HP List'!A:G,7,0)</f>
        <v>#N/A</v>
      </c>
      <c r="N3644" s="2" t="e">
        <f>VLOOKUP(B3644,'HP List'!A:H,8,0)</f>
        <v>#N/A</v>
      </c>
      <c r="P3644" s="2" t="e">
        <f>VLOOKUP(B3644,'Q1'!A:B,2,0)</f>
        <v>#N/A</v>
      </c>
      <c r="Q3644" s="2" t="e">
        <f t="shared" si="225"/>
        <v>#N/A</v>
      </c>
      <c r="R3644" s="2" t="e">
        <f>VLOOKUP(B3644,'Q2'!A:B,2,0)</f>
        <v>#N/A</v>
      </c>
      <c r="S3644" s="2" t="e">
        <f t="shared" si="228"/>
        <v>#N/A</v>
      </c>
      <c r="T3644" s="2" t="e">
        <f>VLOOKUP(B3644,'Q3'!A:B,2,0)</f>
        <v>#N/A</v>
      </c>
      <c r="U3644" s="2" t="e">
        <f t="shared" si="226"/>
        <v>#N/A</v>
      </c>
      <c r="V3644" s="2" t="e">
        <f>VLOOKUP(B3644,'Q4'!A:B,2,0)</f>
        <v>#N/A</v>
      </c>
      <c r="W3644" s="2" t="e">
        <f t="shared" si="227"/>
        <v>#N/A</v>
      </c>
      <c r="X3644" s="2" t="str">
        <f>VLOOKUP(B3644,Food!A:B,2,0)</f>
        <v>Yes</v>
      </c>
      <c r="Y3644" s="2">
        <f>VLOOKUP(B3644,'Call List'!A:A,1,0)</f>
        <v>14303</v>
      </c>
      <c r="Z3644" s="2" t="e">
        <f>VLOOKUP(B3644,Sheet4!A:A,1,0)</f>
        <v>#N/A</v>
      </c>
    </row>
    <row r="3645" spans="1:26" hidden="1" x14ac:dyDescent="0.2">
      <c r="A3645" s="9">
        <v>3644</v>
      </c>
      <c r="B3645" s="9">
        <v>14951</v>
      </c>
      <c r="C3645" s="9" t="s">
        <v>218</v>
      </c>
      <c r="D3645" s="9" t="s">
        <v>14</v>
      </c>
      <c r="E3645" s="9" t="s">
        <v>18539</v>
      </c>
      <c r="F3645" s="9" t="s">
        <v>18540</v>
      </c>
      <c r="G3645" s="9" t="s">
        <v>18541</v>
      </c>
      <c r="H3645" s="9" t="s">
        <v>26002</v>
      </c>
      <c r="I3645" s="9" t="s">
        <v>18542</v>
      </c>
      <c r="J3645" s="9" t="s">
        <v>18543</v>
      </c>
      <c r="K3645" s="9" t="s">
        <v>26003</v>
      </c>
      <c r="L3645" s="9" t="s">
        <v>18289</v>
      </c>
      <c r="M3645" s="2" t="e">
        <f>VLOOKUP(B3645,'HP List'!A:G,7,0)</f>
        <v>#N/A</v>
      </c>
      <c r="N3645" s="2" t="e">
        <f>VLOOKUP(B3645,'HP List'!A:H,8,0)</f>
        <v>#N/A</v>
      </c>
      <c r="P3645" s="2" t="e">
        <f>VLOOKUP(B3645,'Q1'!A:B,2,0)</f>
        <v>#N/A</v>
      </c>
      <c r="Q3645" s="2" t="e">
        <f t="shared" si="225"/>
        <v>#N/A</v>
      </c>
      <c r="R3645" s="2" t="e">
        <f>VLOOKUP(B3645,'Q2'!A:B,2,0)</f>
        <v>#N/A</v>
      </c>
      <c r="S3645" s="2" t="e">
        <f t="shared" si="228"/>
        <v>#N/A</v>
      </c>
      <c r="T3645" s="2" t="e">
        <f>VLOOKUP(B3645,'Q3'!A:B,2,0)</f>
        <v>#N/A</v>
      </c>
      <c r="U3645" s="2" t="e">
        <f t="shared" si="226"/>
        <v>#N/A</v>
      </c>
      <c r="V3645" s="2" t="e">
        <f>VLOOKUP(B3645,'Q4'!A:B,2,0)</f>
        <v>#N/A</v>
      </c>
      <c r="W3645" s="2" t="e">
        <f t="shared" si="227"/>
        <v>#N/A</v>
      </c>
      <c r="X3645" s="2" t="str">
        <f>VLOOKUP(B3645,Food!A:B,2,0)</f>
        <v>Yes</v>
      </c>
      <c r="Y3645" s="2">
        <f>VLOOKUP(B3645,'Call List'!A:A,1,0)</f>
        <v>14951</v>
      </c>
      <c r="Z3645" s="2" t="e">
        <f>VLOOKUP(B3645,Sheet4!A:A,1,0)</f>
        <v>#N/A</v>
      </c>
    </row>
    <row r="3646" spans="1:26" hidden="1" x14ac:dyDescent="0.2">
      <c r="A3646" s="9">
        <v>3645</v>
      </c>
      <c r="B3646" s="9">
        <v>14893</v>
      </c>
      <c r="C3646" s="9" t="s">
        <v>218</v>
      </c>
      <c r="D3646" s="9" t="s">
        <v>14</v>
      </c>
      <c r="E3646" s="9" t="s">
        <v>17368</v>
      </c>
      <c r="F3646" s="9" t="s">
        <v>17369</v>
      </c>
      <c r="G3646" s="9" t="s">
        <v>17370</v>
      </c>
      <c r="H3646" s="9" t="s">
        <v>26004</v>
      </c>
      <c r="I3646" s="9" t="s">
        <v>17371</v>
      </c>
      <c r="J3646" s="9" t="s">
        <v>17372</v>
      </c>
      <c r="K3646" s="9" t="s">
        <v>26005</v>
      </c>
      <c r="L3646" s="9" t="s">
        <v>18289</v>
      </c>
      <c r="M3646" s="2" t="e">
        <f>VLOOKUP(B3646,'HP List'!A:G,7,0)</f>
        <v>#N/A</v>
      </c>
      <c r="N3646" s="2" t="e">
        <f>VLOOKUP(B3646,'HP List'!A:H,8,0)</f>
        <v>#N/A</v>
      </c>
      <c r="P3646" s="2" t="e">
        <f>VLOOKUP(B3646,'Q1'!A:B,2,0)</f>
        <v>#N/A</v>
      </c>
      <c r="Q3646" s="2" t="e">
        <f t="shared" si="225"/>
        <v>#N/A</v>
      </c>
      <c r="R3646" s="2">
        <f>VLOOKUP(B3646,'Q2'!A:B,2,0)</f>
        <v>320</v>
      </c>
      <c r="S3646" s="2" t="str">
        <f t="shared" si="228"/>
        <v>Paid</v>
      </c>
      <c r="T3646" s="2">
        <f>VLOOKUP(B3646,'Q3'!A:B,2,0)</f>
        <v>320</v>
      </c>
      <c r="U3646" s="2" t="str">
        <f t="shared" si="226"/>
        <v>Paid</v>
      </c>
      <c r="V3646" s="2">
        <f>VLOOKUP(B3646,'Q4'!A:B,2,0)</f>
        <v>320</v>
      </c>
      <c r="W3646" s="2" t="str">
        <f t="shared" si="227"/>
        <v>Paid</v>
      </c>
      <c r="X3646" s="2" t="e">
        <f>VLOOKUP(B3646,Food!A:B,2,0)</f>
        <v>#N/A</v>
      </c>
      <c r="Y3646" s="2">
        <f>VLOOKUP(B3646,'Call List'!A:A,1,0)</f>
        <v>14893</v>
      </c>
      <c r="Z3646" s="2" t="e">
        <f>VLOOKUP(B3646,Sheet4!A:A,1,0)</f>
        <v>#N/A</v>
      </c>
    </row>
    <row r="3647" spans="1:26" hidden="1" x14ac:dyDescent="0.2">
      <c r="A3647" s="9">
        <v>3646</v>
      </c>
      <c r="B3647" s="9">
        <v>2200</v>
      </c>
      <c r="C3647" s="9" t="s">
        <v>218</v>
      </c>
      <c r="D3647" s="9" t="s">
        <v>14</v>
      </c>
      <c r="E3647" s="9" t="s">
        <v>17498</v>
      </c>
      <c r="F3647" s="9" t="s">
        <v>5689</v>
      </c>
      <c r="G3647" s="9" t="s">
        <v>5690</v>
      </c>
      <c r="H3647" s="9" t="s">
        <v>22938</v>
      </c>
      <c r="I3647" s="9" t="s">
        <v>5691</v>
      </c>
      <c r="J3647" s="9" t="s">
        <v>5692</v>
      </c>
      <c r="K3647" s="9" t="s">
        <v>22939</v>
      </c>
      <c r="L3647" s="9" t="s">
        <v>18316</v>
      </c>
      <c r="M3647" s="2" t="e">
        <f>VLOOKUP(B3647,'HP List'!A:G,7,0)</f>
        <v>#N/A</v>
      </c>
      <c r="N3647" s="2" t="e">
        <f>VLOOKUP(B3647,'HP List'!A:H,8,0)</f>
        <v>#N/A</v>
      </c>
      <c r="P3647" s="2" t="e">
        <f>VLOOKUP(B3647,'Q1'!A:B,2,0)</f>
        <v>#N/A</v>
      </c>
      <c r="Q3647" s="2" t="e">
        <f t="shared" si="225"/>
        <v>#N/A</v>
      </c>
      <c r="R3647" s="2" t="e">
        <f>VLOOKUP(B3647,'Q2'!A:B,2,0)</f>
        <v>#N/A</v>
      </c>
      <c r="S3647" s="2" t="e">
        <f t="shared" si="228"/>
        <v>#N/A</v>
      </c>
      <c r="T3647" s="2" t="e">
        <f>VLOOKUP(B3647,'Q3'!A:B,2,0)</f>
        <v>#N/A</v>
      </c>
      <c r="U3647" s="2" t="e">
        <f t="shared" si="226"/>
        <v>#N/A</v>
      </c>
      <c r="V3647" s="2">
        <f>VLOOKUP(B3647,'Q4'!A:B,2,0)</f>
        <v>43200</v>
      </c>
      <c r="W3647" s="2" t="str">
        <f t="shared" si="227"/>
        <v>Unpaid</v>
      </c>
      <c r="X3647" s="2" t="str">
        <f>VLOOKUP(B3647,Food!A:B,2,0)</f>
        <v>Yes</v>
      </c>
      <c r="Y3647" s="2">
        <f>VLOOKUP(B3647,'Call List'!A:A,1,0)</f>
        <v>2200</v>
      </c>
      <c r="Z3647" s="2" t="e">
        <f>VLOOKUP(B3647,Sheet4!A:A,1,0)</f>
        <v>#N/A</v>
      </c>
    </row>
    <row r="3648" spans="1:26" hidden="1" x14ac:dyDescent="0.2">
      <c r="A3648" s="9">
        <v>3647</v>
      </c>
      <c r="B3648" s="9">
        <v>14326</v>
      </c>
      <c r="C3648" s="9" t="s">
        <v>218</v>
      </c>
      <c r="D3648" s="9" t="s">
        <v>14</v>
      </c>
      <c r="E3648" s="9" t="s">
        <v>12673</v>
      </c>
      <c r="F3648" s="9" t="s">
        <v>12674</v>
      </c>
      <c r="G3648" s="9" t="s">
        <v>12675</v>
      </c>
      <c r="H3648" s="9" t="s">
        <v>26006</v>
      </c>
      <c r="I3648" s="9" t="s">
        <v>12676</v>
      </c>
      <c r="J3648" s="9" t="s">
        <v>12677</v>
      </c>
      <c r="K3648" s="9" t="s">
        <v>26007</v>
      </c>
      <c r="L3648" s="9" t="s">
        <v>18289</v>
      </c>
      <c r="M3648" s="2" t="e">
        <f>VLOOKUP(B3648,'HP List'!A:G,7,0)</f>
        <v>#N/A</v>
      </c>
      <c r="N3648" s="2" t="e">
        <f>VLOOKUP(B3648,'HP List'!A:H,8,0)</f>
        <v>#N/A</v>
      </c>
      <c r="P3648" s="2" t="e">
        <f>VLOOKUP(B3648,'Q1'!A:B,2,0)</f>
        <v>#N/A</v>
      </c>
      <c r="Q3648" s="2" t="e">
        <f t="shared" si="225"/>
        <v>#N/A</v>
      </c>
      <c r="R3648" s="2" t="e">
        <f>VLOOKUP(B3648,'Q2'!A:B,2,0)</f>
        <v>#N/A</v>
      </c>
      <c r="S3648" s="2" t="e">
        <f t="shared" si="228"/>
        <v>#N/A</v>
      </c>
      <c r="T3648" s="2" t="e">
        <f>VLOOKUP(B3648,'Q3'!A:B,2,0)</f>
        <v>#N/A</v>
      </c>
      <c r="U3648" s="2" t="e">
        <f t="shared" si="226"/>
        <v>#N/A</v>
      </c>
      <c r="V3648" s="2" t="e">
        <f>VLOOKUP(B3648,'Q4'!A:B,2,0)</f>
        <v>#N/A</v>
      </c>
      <c r="W3648" s="2" t="e">
        <f t="shared" si="227"/>
        <v>#N/A</v>
      </c>
      <c r="X3648" s="2" t="str">
        <f>VLOOKUP(B3648,Food!A:B,2,0)</f>
        <v>Yes</v>
      </c>
      <c r="Y3648" s="2">
        <f>VLOOKUP(B3648,'Call List'!A:A,1,0)</f>
        <v>14326</v>
      </c>
      <c r="Z3648" s="2" t="e">
        <f>VLOOKUP(B3648,Sheet4!A:A,1,0)</f>
        <v>#N/A</v>
      </c>
    </row>
    <row r="3649" spans="1:26" hidden="1" x14ac:dyDescent="0.2">
      <c r="A3649" s="9">
        <v>3648</v>
      </c>
      <c r="B3649" s="9">
        <v>14718</v>
      </c>
      <c r="C3649" s="9" t="s">
        <v>218</v>
      </c>
      <c r="D3649" s="9" t="s">
        <v>14</v>
      </c>
      <c r="E3649" s="9" t="s">
        <v>12678</v>
      </c>
      <c r="F3649" s="9" t="s">
        <v>12679</v>
      </c>
      <c r="G3649" s="9" t="s">
        <v>12680</v>
      </c>
      <c r="H3649" s="9" t="s">
        <v>26008</v>
      </c>
      <c r="I3649" s="9" t="s">
        <v>12681</v>
      </c>
      <c r="J3649" s="9" t="s">
        <v>26009</v>
      </c>
      <c r="K3649" s="9" t="s">
        <v>26010</v>
      </c>
      <c r="L3649" s="9" t="s">
        <v>18289</v>
      </c>
      <c r="M3649" s="2" t="e">
        <f>VLOOKUP(B3649,'HP List'!A:G,7,0)</f>
        <v>#N/A</v>
      </c>
      <c r="N3649" s="2" t="e">
        <f>VLOOKUP(B3649,'HP List'!A:H,8,0)</f>
        <v>#N/A</v>
      </c>
      <c r="P3649" s="2" t="e">
        <f>VLOOKUP(B3649,'Q1'!A:B,2,0)</f>
        <v>#N/A</v>
      </c>
      <c r="Q3649" s="2" t="e">
        <f t="shared" si="225"/>
        <v>#N/A</v>
      </c>
      <c r="R3649" s="2" t="e">
        <f>VLOOKUP(B3649,'Q2'!A:B,2,0)</f>
        <v>#N/A</v>
      </c>
      <c r="S3649" s="2" t="e">
        <f t="shared" si="228"/>
        <v>#N/A</v>
      </c>
      <c r="T3649" s="2" t="e">
        <f>VLOOKUP(B3649,'Q3'!A:B,2,0)</f>
        <v>#N/A</v>
      </c>
      <c r="U3649" s="2" t="e">
        <f t="shared" si="226"/>
        <v>#N/A</v>
      </c>
      <c r="V3649" s="2" t="e">
        <f>VLOOKUP(B3649,'Q4'!A:B,2,0)</f>
        <v>#N/A</v>
      </c>
      <c r="W3649" s="2" t="e">
        <f t="shared" si="227"/>
        <v>#N/A</v>
      </c>
      <c r="X3649" s="2" t="e">
        <f>VLOOKUP(B3649,Food!A:B,2,0)</f>
        <v>#N/A</v>
      </c>
      <c r="Y3649" s="2">
        <f>VLOOKUP(B3649,'Call List'!A:A,1,0)</f>
        <v>14718</v>
      </c>
      <c r="Z3649" s="2" t="e">
        <f>VLOOKUP(B3649,Sheet4!A:A,1,0)</f>
        <v>#N/A</v>
      </c>
    </row>
    <row r="3650" spans="1:26" hidden="1" x14ac:dyDescent="0.2">
      <c r="A3650" s="9">
        <v>3649</v>
      </c>
      <c r="B3650" s="9">
        <v>14787</v>
      </c>
      <c r="C3650" s="9" t="s">
        <v>218</v>
      </c>
      <c r="D3650" s="9" t="s">
        <v>14</v>
      </c>
      <c r="E3650" s="9" t="s">
        <v>12682</v>
      </c>
      <c r="F3650" s="9" t="s">
        <v>12683</v>
      </c>
      <c r="G3650" s="9" t="s">
        <v>12684</v>
      </c>
      <c r="H3650" s="9" t="s">
        <v>26011</v>
      </c>
      <c r="I3650" s="9" t="s">
        <v>12685</v>
      </c>
      <c r="J3650" s="9" t="s">
        <v>12684</v>
      </c>
      <c r="K3650" s="9" t="s">
        <v>26012</v>
      </c>
      <c r="L3650" s="9" t="s">
        <v>18289</v>
      </c>
      <c r="M3650" s="2" t="e">
        <f>VLOOKUP(B3650,'HP List'!A:G,7,0)</f>
        <v>#N/A</v>
      </c>
      <c r="N3650" s="2" t="e">
        <f>VLOOKUP(B3650,'HP List'!A:H,8,0)</f>
        <v>#N/A</v>
      </c>
      <c r="P3650" s="2" t="e">
        <f>VLOOKUP(B3650,'Q1'!A:B,2,0)</f>
        <v>#N/A</v>
      </c>
      <c r="Q3650" s="2" t="e">
        <f t="shared" ref="Q3650:Q3713" si="229">IF(P3650&gt;5000,"Unpaid","Paid")</f>
        <v>#N/A</v>
      </c>
      <c r="R3650" s="2" t="e">
        <f>VLOOKUP(B3650,'Q2'!A:B,2,0)</f>
        <v>#N/A</v>
      </c>
      <c r="S3650" s="2" t="e">
        <f t="shared" si="228"/>
        <v>#N/A</v>
      </c>
      <c r="T3650" s="2" t="e">
        <f>VLOOKUP(B3650,'Q3'!A:B,2,0)</f>
        <v>#N/A</v>
      </c>
      <c r="U3650" s="2" t="e">
        <f t="shared" si="226"/>
        <v>#N/A</v>
      </c>
      <c r="V3650" s="2">
        <f>VLOOKUP(B3650,'Q4'!A:B,2,0)</f>
        <v>105850</v>
      </c>
      <c r="W3650" s="2" t="str">
        <f t="shared" si="227"/>
        <v>Unpaid</v>
      </c>
      <c r="X3650" s="2" t="e">
        <f>VLOOKUP(B3650,Food!A:B,2,0)</f>
        <v>#N/A</v>
      </c>
      <c r="Y3650" s="2">
        <f>VLOOKUP(B3650,'Call List'!A:A,1,0)</f>
        <v>14787</v>
      </c>
      <c r="Z3650" s="2" t="e">
        <f>VLOOKUP(B3650,Sheet4!A:A,1,0)</f>
        <v>#N/A</v>
      </c>
    </row>
    <row r="3651" spans="1:26" hidden="1" x14ac:dyDescent="0.2">
      <c r="A3651" s="9">
        <v>3650</v>
      </c>
      <c r="B3651" s="9">
        <v>14753</v>
      </c>
      <c r="C3651" s="9" t="s">
        <v>218</v>
      </c>
      <c r="D3651" s="9" t="s">
        <v>14</v>
      </c>
      <c r="E3651" s="9" t="s">
        <v>12686</v>
      </c>
      <c r="F3651" s="9" t="s">
        <v>12687</v>
      </c>
      <c r="G3651" s="9" t="s">
        <v>12688</v>
      </c>
      <c r="H3651" s="9" t="s">
        <v>26013</v>
      </c>
      <c r="I3651" s="9" t="s">
        <v>12689</v>
      </c>
      <c r="J3651" s="9" t="s">
        <v>12690</v>
      </c>
      <c r="K3651" s="9" t="s">
        <v>26014</v>
      </c>
      <c r="L3651" s="9" t="s">
        <v>18289</v>
      </c>
      <c r="M3651" s="2" t="e">
        <f>VLOOKUP(B3651,'HP List'!A:G,7,0)</f>
        <v>#N/A</v>
      </c>
      <c r="N3651" s="2" t="e">
        <f>VLOOKUP(B3651,'HP List'!A:H,8,0)</f>
        <v>#N/A</v>
      </c>
      <c r="P3651" s="2" t="e">
        <f>VLOOKUP(B3651,'Q1'!A:B,2,0)</f>
        <v>#N/A</v>
      </c>
      <c r="Q3651" s="2" t="e">
        <f t="shared" si="229"/>
        <v>#N/A</v>
      </c>
      <c r="R3651" s="2" t="e">
        <f>VLOOKUP(B3651,'Q2'!A:B,2,0)</f>
        <v>#N/A</v>
      </c>
      <c r="S3651" s="2" t="e">
        <f t="shared" si="228"/>
        <v>#N/A</v>
      </c>
      <c r="T3651" s="2" t="e">
        <f>VLOOKUP(B3651,'Q3'!A:B,2,0)</f>
        <v>#N/A</v>
      </c>
      <c r="U3651" s="2" t="e">
        <f t="shared" ref="U3651:U3714" si="230">IF(T3651&gt;5000,"Unpaid","Paid")</f>
        <v>#N/A</v>
      </c>
      <c r="V3651" s="2" t="e">
        <f>VLOOKUP(B3651,'Q4'!A:B,2,0)</f>
        <v>#N/A</v>
      </c>
      <c r="W3651" s="2" t="e">
        <f t="shared" ref="W3651:W3714" si="231">IF(V3651&gt;5000,"Unpaid","Paid")</f>
        <v>#N/A</v>
      </c>
      <c r="X3651" s="2" t="str">
        <f>VLOOKUP(B3651,Food!A:B,2,0)</f>
        <v>Yes</v>
      </c>
      <c r="Y3651" s="2">
        <f>VLOOKUP(B3651,'Call List'!A:A,1,0)</f>
        <v>14753</v>
      </c>
      <c r="Z3651" s="2" t="e">
        <f>VLOOKUP(B3651,Sheet4!A:A,1,0)</f>
        <v>#N/A</v>
      </c>
    </row>
    <row r="3652" spans="1:26" hidden="1" x14ac:dyDescent="0.2">
      <c r="A3652" s="9">
        <v>3651</v>
      </c>
      <c r="B3652" s="9">
        <v>11490</v>
      </c>
      <c r="C3652" s="9" t="s">
        <v>218</v>
      </c>
      <c r="D3652" s="9" t="s">
        <v>14</v>
      </c>
      <c r="E3652" s="9" t="s">
        <v>17373</v>
      </c>
      <c r="F3652" s="9" t="s">
        <v>17374</v>
      </c>
      <c r="G3652" s="9" t="s">
        <v>13808</v>
      </c>
      <c r="H3652" s="9" t="s">
        <v>26015</v>
      </c>
      <c r="I3652" s="9" t="s">
        <v>13809</v>
      </c>
      <c r="J3652" s="9" t="s">
        <v>17375</v>
      </c>
      <c r="K3652" s="9" t="s">
        <v>26016</v>
      </c>
      <c r="L3652" s="9" t="s">
        <v>18304</v>
      </c>
      <c r="M3652" s="2" t="e">
        <f>VLOOKUP(B3652,'HP List'!A:G,7,0)</f>
        <v>#N/A</v>
      </c>
      <c r="N3652" s="2" t="e">
        <f>VLOOKUP(B3652,'HP List'!A:H,8,0)</f>
        <v>#N/A</v>
      </c>
      <c r="P3652" s="2" t="e">
        <f>VLOOKUP(B3652,'Q1'!A:B,2,0)</f>
        <v>#N/A</v>
      </c>
      <c r="Q3652" s="2" t="e">
        <f t="shared" si="229"/>
        <v>#N/A</v>
      </c>
      <c r="R3652" s="2" t="e">
        <f>VLOOKUP(B3652,'Q2'!A:B,2,0)</f>
        <v>#N/A</v>
      </c>
      <c r="S3652" s="2" t="e">
        <f t="shared" si="228"/>
        <v>#N/A</v>
      </c>
      <c r="T3652" s="2" t="e">
        <f>VLOOKUP(B3652,'Q3'!A:B,2,0)</f>
        <v>#N/A</v>
      </c>
      <c r="U3652" s="2" t="e">
        <f t="shared" si="230"/>
        <v>#N/A</v>
      </c>
      <c r="V3652" s="2">
        <f>VLOOKUP(B3652,'Q4'!A:B,2,0)</f>
        <v>46500</v>
      </c>
      <c r="W3652" s="2" t="str">
        <f t="shared" si="231"/>
        <v>Unpaid</v>
      </c>
      <c r="X3652" s="2" t="e">
        <f>VLOOKUP(B3652,Food!A:B,2,0)</f>
        <v>#N/A</v>
      </c>
      <c r="Y3652" s="2">
        <f>VLOOKUP(B3652,'Call List'!A:A,1,0)</f>
        <v>11490</v>
      </c>
      <c r="Z3652" s="2" t="e">
        <f>VLOOKUP(B3652,Sheet4!A:A,1,0)</f>
        <v>#N/A</v>
      </c>
    </row>
    <row r="3653" spans="1:26" hidden="1" x14ac:dyDescent="0.2">
      <c r="A3653" s="9">
        <v>3652</v>
      </c>
      <c r="B3653" s="9">
        <v>2262</v>
      </c>
      <c r="C3653" s="9" t="s">
        <v>218</v>
      </c>
      <c r="D3653" s="9" t="s">
        <v>14</v>
      </c>
      <c r="E3653" s="9" t="s">
        <v>17376</v>
      </c>
      <c r="F3653" s="9" t="s">
        <v>17377</v>
      </c>
      <c r="G3653" s="9" t="s">
        <v>17378</v>
      </c>
      <c r="H3653" s="9" t="s">
        <v>26017</v>
      </c>
      <c r="I3653" s="9" t="s">
        <v>17379</v>
      </c>
      <c r="J3653" s="9" t="s">
        <v>17378</v>
      </c>
      <c r="K3653" s="9" t="s">
        <v>26018</v>
      </c>
      <c r="L3653" s="9" t="s">
        <v>18316</v>
      </c>
      <c r="M3653" s="2" t="e">
        <f>VLOOKUP(B3653,'HP List'!A:G,7,0)</f>
        <v>#N/A</v>
      </c>
      <c r="N3653" s="2" t="e">
        <f>VLOOKUP(B3653,'HP List'!A:H,8,0)</f>
        <v>#N/A</v>
      </c>
      <c r="P3653" s="2">
        <f>VLOOKUP(B3653,'Q1'!A:B,2,0)</f>
        <v>17000</v>
      </c>
      <c r="Q3653" s="2" t="str">
        <f t="shared" si="229"/>
        <v>Unpaid</v>
      </c>
      <c r="R3653" s="2">
        <f>VLOOKUP(B3653,'Q2'!A:B,2,0)</f>
        <v>17000</v>
      </c>
      <c r="S3653" s="2" t="str">
        <f t="shared" si="228"/>
        <v>Unpaid</v>
      </c>
      <c r="T3653" s="2">
        <f>VLOOKUP(B3653,'Q3'!A:B,2,0)</f>
        <v>17000</v>
      </c>
      <c r="U3653" s="2" t="str">
        <f t="shared" si="230"/>
        <v>Unpaid</v>
      </c>
      <c r="V3653" s="2">
        <f>VLOOKUP(B3653,'Q4'!A:B,2,0)</f>
        <v>17000</v>
      </c>
      <c r="W3653" s="2" t="str">
        <f t="shared" si="231"/>
        <v>Unpaid</v>
      </c>
      <c r="X3653" s="2" t="str">
        <f>VLOOKUP(B3653,Food!A:B,2,0)</f>
        <v>Yes</v>
      </c>
      <c r="Y3653" s="2">
        <f>VLOOKUP(B3653,'Call List'!A:A,1,0)</f>
        <v>2262</v>
      </c>
      <c r="Z3653" s="2" t="e">
        <f>VLOOKUP(B3653,Sheet4!A:A,1,0)</f>
        <v>#N/A</v>
      </c>
    </row>
    <row r="3654" spans="1:26" hidden="1" x14ac:dyDescent="0.2">
      <c r="A3654" s="9">
        <v>3653</v>
      </c>
      <c r="B3654" s="9">
        <v>14580</v>
      </c>
      <c r="C3654" s="9" t="s">
        <v>218</v>
      </c>
      <c r="D3654" s="9" t="s">
        <v>15</v>
      </c>
      <c r="E3654" s="9" t="s">
        <v>12703</v>
      </c>
      <c r="F3654" s="9" t="s">
        <v>12704</v>
      </c>
      <c r="G3654" s="9" t="s">
        <v>8481</v>
      </c>
      <c r="H3654" s="9" t="s">
        <v>24178</v>
      </c>
      <c r="I3654" s="9" t="s">
        <v>12705</v>
      </c>
      <c r="J3654" s="9" t="s">
        <v>8483</v>
      </c>
      <c r="K3654" s="9" t="s">
        <v>24179</v>
      </c>
      <c r="L3654" s="9" t="s">
        <v>18289</v>
      </c>
      <c r="M3654" s="2" t="e">
        <f>VLOOKUP(B3654,'HP List'!A:G,7,0)</f>
        <v>#N/A</v>
      </c>
      <c r="N3654" s="2" t="e">
        <f>VLOOKUP(B3654,'HP List'!A:H,8,0)</f>
        <v>#N/A</v>
      </c>
      <c r="P3654" s="2" t="e">
        <f>VLOOKUP(B3654,'Q1'!A:B,2,0)</f>
        <v>#N/A</v>
      </c>
      <c r="Q3654" s="2" t="e">
        <f t="shared" si="229"/>
        <v>#N/A</v>
      </c>
      <c r="R3654" s="2" t="e">
        <f>VLOOKUP(B3654,'Q2'!A:B,2,0)</f>
        <v>#N/A</v>
      </c>
      <c r="S3654" s="2" t="e">
        <f t="shared" si="228"/>
        <v>#N/A</v>
      </c>
      <c r="T3654" s="2" t="e">
        <f>VLOOKUP(B3654,'Q3'!A:B,2,0)</f>
        <v>#N/A</v>
      </c>
      <c r="U3654" s="2" t="e">
        <f t="shared" si="230"/>
        <v>#N/A</v>
      </c>
      <c r="V3654" s="2" t="e">
        <f>VLOOKUP(B3654,'Q4'!A:B,2,0)</f>
        <v>#N/A</v>
      </c>
      <c r="W3654" s="2" t="e">
        <f t="shared" si="231"/>
        <v>#N/A</v>
      </c>
      <c r="X3654" s="2" t="e">
        <f>VLOOKUP(B3654,Food!A:B,2,0)</f>
        <v>#N/A</v>
      </c>
      <c r="Y3654" s="2">
        <f>VLOOKUP(B3654,'Call List'!A:A,1,0)</f>
        <v>14580</v>
      </c>
      <c r="Z3654" s="2" t="e">
        <f>VLOOKUP(B3654,Sheet4!A:A,1,0)</f>
        <v>#N/A</v>
      </c>
    </row>
    <row r="3655" spans="1:26" hidden="1" x14ac:dyDescent="0.2">
      <c r="A3655" s="9">
        <v>3654</v>
      </c>
      <c r="B3655" s="9">
        <v>4074</v>
      </c>
      <c r="C3655" s="9" t="s">
        <v>218</v>
      </c>
      <c r="D3655" s="9" t="s">
        <v>15</v>
      </c>
      <c r="E3655" s="9" t="s">
        <v>17508</v>
      </c>
      <c r="F3655" s="9" t="s">
        <v>17509</v>
      </c>
      <c r="G3655" s="9" t="s">
        <v>17510</v>
      </c>
      <c r="H3655" s="9" t="s">
        <v>26019</v>
      </c>
      <c r="I3655" s="9" t="s">
        <v>17511</v>
      </c>
      <c r="J3655" s="9" t="s">
        <v>17512</v>
      </c>
      <c r="K3655" s="9" t="s">
        <v>26020</v>
      </c>
      <c r="L3655" s="9" t="s">
        <v>18314</v>
      </c>
      <c r="M3655" s="2" t="e">
        <f>VLOOKUP(B3655,'HP List'!A:G,7,0)</f>
        <v>#N/A</v>
      </c>
      <c r="N3655" s="2" t="e">
        <f>VLOOKUP(B3655,'HP List'!A:H,8,0)</f>
        <v>#N/A</v>
      </c>
      <c r="P3655" s="2">
        <f>VLOOKUP(B3655,'Q1'!A:B,2,0)</f>
        <v>1000</v>
      </c>
      <c r="Q3655" s="2" t="str">
        <f t="shared" si="229"/>
        <v>Paid</v>
      </c>
      <c r="R3655" s="2">
        <f>VLOOKUP(B3655,'Q2'!A:B,2,0)</f>
        <v>1320</v>
      </c>
      <c r="S3655" s="2" t="str">
        <f t="shared" si="228"/>
        <v>Paid</v>
      </c>
      <c r="T3655" s="2">
        <f>VLOOKUP(B3655,'Q3'!A:B,2,0)</f>
        <v>1320</v>
      </c>
      <c r="U3655" s="2" t="str">
        <f t="shared" si="230"/>
        <v>Paid</v>
      </c>
      <c r="V3655" s="2">
        <f>VLOOKUP(B3655,'Q4'!A:B,2,0)</f>
        <v>13320</v>
      </c>
      <c r="W3655" s="2" t="str">
        <f t="shared" si="231"/>
        <v>Unpaid</v>
      </c>
      <c r="X3655" s="2" t="e">
        <f>VLOOKUP(B3655,Food!A:B,2,0)</f>
        <v>#N/A</v>
      </c>
      <c r="Y3655" s="2">
        <f>VLOOKUP(B3655,'Call List'!A:A,1,0)</f>
        <v>4074</v>
      </c>
      <c r="Z3655" s="2" t="e">
        <f>VLOOKUP(B3655,Sheet4!A:A,1,0)</f>
        <v>#N/A</v>
      </c>
    </row>
    <row r="3656" spans="1:26" hidden="1" x14ac:dyDescent="0.2">
      <c r="A3656" s="9">
        <v>3655</v>
      </c>
      <c r="B3656" s="9">
        <v>6031</v>
      </c>
      <c r="C3656" s="9" t="s">
        <v>218</v>
      </c>
      <c r="D3656" s="9" t="s">
        <v>15</v>
      </c>
      <c r="E3656" s="9" t="s">
        <v>17383</v>
      </c>
      <c r="F3656" s="9" t="s">
        <v>17384</v>
      </c>
      <c r="G3656" s="9" t="s">
        <v>17385</v>
      </c>
      <c r="H3656" s="9" t="s">
        <v>17386</v>
      </c>
      <c r="I3656" s="9" t="s">
        <v>17387</v>
      </c>
      <c r="J3656" s="9" t="s">
        <v>17385</v>
      </c>
      <c r="K3656" s="9" t="s">
        <v>26021</v>
      </c>
      <c r="L3656" s="9" t="s">
        <v>18310</v>
      </c>
      <c r="M3656" s="2" t="e">
        <f>VLOOKUP(B3656,'HP List'!A:G,7,0)</f>
        <v>#N/A</v>
      </c>
      <c r="N3656" s="2" t="e">
        <f>VLOOKUP(B3656,'HP List'!A:H,8,0)</f>
        <v>#N/A</v>
      </c>
      <c r="P3656" s="2" t="e">
        <f>VLOOKUP(B3656,'Q1'!A:B,2,0)</f>
        <v>#N/A</v>
      </c>
      <c r="Q3656" s="2" t="e">
        <f t="shared" si="229"/>
        <v>#N/A</v>
      </c>
      <c r="R3656" s="2" t="e">
        <f>VLOOKUP(B3656,'Q2'!A:B,2,0)</f>
        <v>#N/A</v>
      </c>
      <c r="S3656" s="2" t="e">
        <f t="shared" si="228"/>
        <v>#N/A</v>
      </c>
      <c r="T3656" s="2" t="e">
        <f>VLOOKUP(B3656,'Q3'!A:B,2,0)</f>
        <v>#N/A</v>
      </c>
      <c r="U3656" s="2" t="e">
        <f t="shared" si="230"/>
        <v>#N/A</v>
      </c>
      <c r="V3656" s="2" t="e">
        <f>VLOOKUP(B3656,'Q4'!A:B,2,0)</f>
        <v>#N/A</v>
      </c>
      <c r="W3656" s="2" t="e">
        <f t="shared" si="231"/>
        <v>#N/A</v>
      </c>
      <c r="X3656" s="2" t="e">
        <f>VLOOKUP(B3656,Food!A:B,2,0)</f>
        <v>#N/A</v>
      </c>
      <c r="Y3656" s="2">
        <f>VLOOKUP(B3656,'Call List'!A:A,1,0)</f>
        <v>6031</v>
      </c>
      <c r="Z3656" s="2" t="e">
        <f>VLOOKUP(B3656,Sheet4!A:A,1,0)</f>
        <v>#N/A</v>
      </c>
    </row>
    <row r="3657" spans="1:26" hidden="1" x14ac:dyDescent="0.2">
      <c r="A3657" s="9">
        <v>3656</v>
      </c>
      <c r="B3657" s="9">
        <v>14678</v>
      </c>
      <c r="C3657" s="9" t="s">
        <v>218</v>
      </c>
      <c r="D3657" s="9" t="s">
        <v>15</v>
      </c>
      <c r="E3657" s="9" t="s">
        <v>12720</v>
      </c>
      <c r="F3657" s="9" t="s">
        <v>12721</v>
      </c>
      <c r="G3657" s="9" t="s">
        <v>12722</v>
      </c>
      <c r="H3657" s="9" t="s">
        <v>26022</v>
      </c>
      <c r="I3657" s="9" t="s">
        <v>12723</v>
      </c>
      <c r="J3657" s="9" t="s">
        <v>12724</v>
      </c>
      <c r="K3657" s="9" t="s">
        <v>26023</v>
      </c>
      <c r="L3657" s="9" t="s">
        <v>18289</v>
      </c>
      <c r="M3657" s="2" t="e">
        <f>VLOOKUP(B3657,'HP List'!A:G,7,0)</f>
        <v>#N/A</v>
      </c>
      <c r="N3657" s="2" t="e">
        <f>VLOOKUP(B3657,'HP List'!A:H,8,0)</f>
        <v>#N/A</v>
      </c>
      <c r="P3657" s="2" t="e">
        <f>VLOOKUP(B3657,'Q1'!A:B,2,0)</f>
        <v>#N/A</v>
      </c>
      <c r="Q3657" s="2" t="e">
        <f t="shared" si="229"/>
        <v>#N/A</v>
      </c>
      <c r="R3657" s="2" t="e">
        <f>VLOOKUP(B3657,'Q2'!A:B,2,0)</f>
        <v>#N/A</v>
      </c>
      <c r="S3657" s="2" t="e">
        <f t="shared" si="228"/>
        <v>#N/A</v>
      </c>
      <c r="T3657" s="2" t="e">
        <f>VLOOKUP(B3657,'Q3'!A:B,2,0)</f>
        <v>#N/A</v>
      </c>
      <c r="U3657" s="2" t="e">
        <f t="shared" si="230"/>
        <v>#N/A</v>
      </c>
      <c r="V3657" s="2">
        <f>VLOOKUP(B3657,'Q4'!A:B,2,0)</f>
        <v>54600</v>
      </c>
      <c r="W3657" s="2" t="str">
        <f t="shared" si="231"/>
        <v>Unpaid</v>
      </c>
      <c r="X3657" s="2" t="str">
        <f>VLOOKUP(B3657,Food!A:B,2,0)</f>
        <v>Yes</v>
      </c>
      <c r="Y3657" s="2">
        <f>VLOOKUP(B3657,'Call List'!A:A,1,0)</f>
        <v>14678</v>
      </c>
      <c r="Z3657" s="2" t="e">
        <f>VLOOKUP(B3657,Sheet4!A:A,1,0)</f>
        <v>#N/A</v>
      </c>
    </row>
    <row r="3658" spans="1:26" hidden="1" x14ac:dyDescent="0.2">
      <c r="A3658" s="9">
        <v>3657</v>
      </c>
      <c r="B3658" s="9">
        <v>10374</v>
      </c>
      <c r="C3658" s="9" t="s">
        <v>218</v>
      </c>
      <c r="D3658" s="9" t="s">
        <v>15</v>
      </c>
      <c r="E3658" s="9" t="s">
        <v>2108</v>
      </c>
      <c r="F3658" s="9" t="s">
        <v>17574</v>
      </c>
      <c r="G3658" s="9" t="s">
        <v>17575</v>
      </c>
      <c r="H3658" s="9" t="s">
        <v>26024</v>
      </c>
      <c r="I3658" s="9" t="s">
        <v>17576</v>
      </c>
      <c r="J3658" s="9" t="s">
        <v>17577</v>
      </c>
      <c r="K3658" s="9" t="s">
        <v>26025</v>
      </c>
      <c r="L3658" s="9" t="s">
        <v>18306</v>
      </c>
      <c r="M3658" s="2" t="e">
        <f>VLOOKUP(B3658,'HP List'!A:G,7,0)</f>
        <v>#N/A</v>
      </c>
      <c r="N3658" s="2" t="e">
        <f>VLOOKUP(B3658,'HP List'!A:H,8,0)</f>
        <v>#N/A</v>
      </c>
      <c r="P3658" s="2" t="e">
        <f>VLOOKUP(B3658,'Q1'!A:B,2,0)</f>
        <v>#N/A</v>
      </c>
      <c r="Q3658" s="2" t="e">
        <f t="shared" si="229"/>
        <v>#N/A</v>
      </c>
      <c r="R3658" s="2" t="e">
        <f>VLOOKUP(B3658,'Q2'!A:B,2,0)</f>
        <v>#N/A</v>
      </c>
      <c r="S3658" s="2" t="e">
        <f t="shared" si="228"/>
        <v>#N/A</v>
      </c>
      <c r="T3658" s="2" t="e">
        <f>VLOOKUP(B3658,'Q3'!A:B,2,0)</f>
        <v>#N/A</v>
      </c>
      <c r="U3658" s="2" t="e">
        <f t="shared" si="230"/>
        <v>#N/A</v>
      </c>
      <c r="V3658" s="2">
        <f>VLOOKUP(B3658,'Q4'!A:B,2,0)</f>
        <v>46500</v>
      </c>
      <c r="W3658" s="2" t="str">
        <f t="shared" si="231"/>
        <v>Unpaid</v>
      </c>
      <c r="X3658" s="2" t="e">
        <f>VLOOKUP(B3658,Food!A:B,2,0)</f>
        <v>#N/A</v>
      </c>
      <c r="Y3658" s="2">
        <f>VLOOKUP(B3658,'Call List'!A:A,1,0)</f>
        <v>10374</v>
      </c>
      <c r="Z3658" s="2" t="e">
        <f>VLOOKUP(B3658,Sheet4!A:A,1,0)</f>
        <v>#N/A</v>
      </c>
    </row>
    <row r="3659" spans="1:26" hidden="1" x14ac:dyDescent="0.2">
      <c r="A3659" s="9">
        <v>3658</v>
      </c>
      <c r="B3659" s="9">
        <v>13312</v>
      </c>
      <c r="C3659" s="9" t="s">
        <v>218</v>
      </c>
      <c r="D3659" s="9" t="s">
        <v>15</v>
      </c>
      <c r="E3659" s="9" t="s">
        <v>17578</v>
      </c>
      <c r="F3659" s="9" t="s">
        <v>17579</v>
      </c>
      <c r="G3659" s="9" t="s">
        <v>7353</v>
      </c>
      <c r="H3659" s="9" t="s">
        <v>26026</v>
      </c>
      <c r="I3659" s="9" t="s">
        <v>894</v>
      </c>
      <c r="J3659" s="9" t="s">
        <v>7354</v>
      </c>
      <c r="K3659" s="9" t="s">
        <v>23681</v>
      </c>
      <c r="L3659" s="9" t="s">
        <v>18294</v>
      </c>
      <c r="M3659" s="2" t="e">
        <f>VLOOKUP(B3659,'HP List'!A:G,7,0)</f>
        <v>#N/A</v>
      </c>
      <c r="N3659" s="2" t="e">
        <f>VLOOKUP(B3659,'HP List'!A:H,8,0)</f>
        <v>#N/A</v>
      </c>
      <c r="P3659" s="2" t="e">
        <f>VLOOKUP(B3659,'Q1'!A:B,2,0)</f>
        <v>#N/A</v>
      </c>
      <c r="Q3659" s="2" t="e">
        <f t="shared" si="229"/>
        <v>#N/A</v>
      </c>
      <c r="R3659" s="2" t="e">
        <f>VLOOKUP(B3659,'Q2'!A:B,2,0)</f>
        <v>#N/A</v>
      </c>
      <c r="S3659" s="2" t="e">
        <f t="shared" si="228"/>
        <v>#N/A</v>
      </c>
      <c r="T3659" s="2" t="e">
        <f>VLOOKUP(B3659,'Q3'!A:B,2,0)</f>
        <v>#N/A</v>
      </c>
      <c r="U3659" s="2" t="e">
        <f t="shared" si="230"/>
        <v>#N/A</v>
      </c>
      <c r="V3659" s="2">
        <f>VLOOKUP(B3659,'Q4'!A:B,2,0)</f>
        <v>69750</v>
      </c>
      <c r="W3659" s="2" t="str">
        <f t="shared" si="231"/>
        <v>Unpaid</v>
      </c>
      <c r="X3659" s="2" t="str">
        <f>VLOOKUP(B3659,Food!A:B,2,0)</f>
        <v>Yes</v>
      </c>
      <c r="Y3659" s="2">
        <f>VLOOKUP(B3659,'Call List'!A:A,1,0)</f>
        <v>13312</v>
      </c>
      <c r="Z3659" s="2" t="e">
        <f>VLOOKUP(B3659,Sheet4!A:A,1,0)</f>
        <v>#N/A</v>
      </c>
    </row>
    <row r="3660" spans="1:26" hidden="1" x14ac:dyDescent="0.2">
      <c r="A3660" s="9">
        <v>3659</v>
      </c>
      <c r="B3660" s="9">
        <v>4817</v>
      </c>
      <c r="C3660" s="9" t="s">
        <v>218</v>
      </c>
      <c r="D3660" s="9" t="s">
        <v>15</v>
      </c>
      <c r="E3660" s="9" t="s">
        <v>17388</v>
      </c>
      <c r="F3660" s="9" t="s">
        <v>17389</v>
      </c>
      <c r="G3660" s="9" t="s">
        <v>17390</v>
      </c>
      <c r="H3660" s="9" t="s">
        <v>26027</v>
      </c>
      <c r="I3660" s="9" t="s">
        <v>12210</v>
      </c>
      <c r="J3660" s="9" t="s">
        <v>17391</v>
      </c>
      <c r="K3660" s="9" t="s">
        <v>26028</v>
      </c>
      <c r="L3660" s="9" t="s">
        <v>18312</v>
      </c>
      <c r="M3660" s="2" t="e">
        <f>VLOOKUP(B3660,'HP List'!A:G,7,0)</f>
        <v>#N/A</v>
      </c>
      <c r="N3660" s="2" t="e">
        <f>VLOOKUP(B3660,'HP List'!A:H,8,0)</f>
        <v>#N/A</v>
      </c>
      <c r="P3660" s="2" t="e">
        <f>VLOOKUP(B3660,'Q1'!A:B,2,0)</f>
        <v>#N/A</v>
      </c>
      <c r="Q3660" s="2" t="e">
        <f t="shared" si="229"/>
        <v>#N/A</v>
      </c>
      <c r="R3660" s="2" t="e">
        <f>VLOOKUP(B3660,'Q2'!A:B,2,0)</f>
        <v>#N/A</v>
      </c>
      <c r="S3660" s="2" t="e">
        <f t="shared" si="228"/>
        <v>#N/A</v>
      </c>
      <c r="T3660" s="2" t="e">
        <f>VLOOKUP(B3660,'Q3'!A:B,2,0)</f>
        <v>#N/A</v>
      </c>
      <c r="U3660" s="2" t="e">
        <f t="shared" si="230"/>
        <v>#N/A</v>
      </c>
      <c r="V3660" s="2" t="e">
        <f>VLOOKUP(B3660,'Q4'!A:B,2,0)</f>
        <v>#N/A</v>
      </c>
      <c r="W3660" s="2" t="e">
        <f t="shared" si="231"/>
        <v>#N/A</v>
      </c>
      <c r="X3660" s="2" t="e">
        <f>VLOOKUP(B3660,Food!A:B,2,0)</f>
        <v>#N/A</v>
      </c>
      <c r="Y3660" s="2">
        <f>VLOOKUP(B3660,'Call List'!A:A,1,0)</f>
        <v>4817</v>
      </c>
      <c r="Z3660" s="2" t="e">
        <f>VLOOKUP(B3660,Sheet4!A:A,1,0)</f>
        <v>#N/A</v>
      </c>
    </row>
    <row r="3661" spans="1:26" hidden="1" x14ac:dyDescent="0.2">
      <c r="A3661" s="9">
        <v>3660</v>
      </c>
      <c r="B3661" s="9">
        <v>14676</v>
      </c>
      <c r="C3661" s="9" t="s">
        <v>218</v>
      </c>
      <c r="D3661" s="9" t="s">
        <v>15</v>
      </c>
      <c r="E3661" s="9" t="s">
        <v>12725</v>
      </c>
      <c r="F3661" s="9" t="s">
        <v>12726</v>
      </c>
      <c r="G3661" s="9" t="s">
        <v>19092</v>
      </c>
      <c r="H3661" s="9" t="s">
        <v>26029</v>
      </c>
      <c r="I3661" s="9" t="s">
        <v>12727</v>
      </c>
      <c r="J3661" s="9" t="s">
        <v>12728</v>
      </c>
      <c r="K3661" s="9" t="s">
        <v>26030</v>
      </c>
      <c r="L3661" s="9" t="s">
        <v>18289</v>
      </c>
      <c r="M3661" s="2" t="e">
        <f>VLOOKUP(B3661,'HP List'!A:G,7,0)</f>
        <v>#N/A</v>
      </c>
      <c r="N3661" s="2" t="e">
        <f>VLOOKUP(B3661,'HP List'!A:H,8,0)</f>
        <v>#N/A</v>
      </c>
      <c r="P3661" s="2" t="e">
        <f>VLOOKUP(B3661,'Q1'!A:B,2,0)</f>
        <v>#N/A</v>
      </c>
      <c r="Q3661" s="2" t="e">
        <f t="shared" si="229"/>
        <v>#N/A</v>
      </c>
      <c r="R3661" s="2" t="e">
        <f>VLOOKUP(B3661,'Q2'!A:B,2,0)</f>
        <v>#N/A</v>
      </c>
      <c r="S3661" s="2" t="e">
        <f t="shared" si="228"/>
        <v>#N/A</v>
      </c>
      <c r="T3661" s="2" t="e">
        <f>VLOOKUP(B3661,'Q3'!A:B,2,0)</f>
        <v>#N/A</v>
      </c>
      <c r="U3661" s="2" t="e">
        <f t="shared" si="230"/>
        <v>#N/A</v>
      </c>
      <c r="V3661" s="2" t="e">
        <f>VLOOKUP(B3661,'Q4'!A:B,2,0)</f>
        <v>#N/A</v>
      </c>
      <c r="W3661" s="2" t="e">
        <f t="shared" si="231"/>
        <v>#N/A</v>
      </c>
      <c r="X3661" s="2" t="e">
        <f>VLOOKUP(B3661,Food!A:B,2,0)</f>
        <v>#N/A</v>
      </c>
      <c r="Y3661" s="2">
        <f>VLOOKUP(B3661,'Call List'!A:A,1,0)</f>
        <v>14676</v>
      </c>
      <c r="Z3661" s="2" t="e">
        <f>VLOOKUP(B3661,Sheet4!A:A,1,0)</f>
        <v>#N/A</v>
      </c>
    </row>
    <row r="3662" spans="1:26" hidden="1" x14ac:dyDescent="0.2">
      <c r="A3662" s="9">
        <v>3661</v>
      </c>
      <c r="B3662" s="9">
        <v>3868</v>
      </c>
      <c r="C3662" s="9" t="s">
        <v>218</v>
      </c>
      <c r="D3662" s="9" t="s">
        <v>15</v>
      </c>
      <c r="E3662" s="9" t="s">
        <v>17392</v>
      </c>
      <c r="F3662" s="9" t="s">
        <v>17393</v>
      </c>
      <c r="G3662" s="9" t="s">
        <v>17394</v>
      </c>
      <c r="H3662" s="9" t="s">
        <v>26031</v>
      </c>
      <c r="I3662" s="9" t="s">
        <v>17395</v>
      </c>
      <c r="J3662" s="9" t="s">
        <v>17396</v>
      </c>
      <c r="K3662" s="9" t="s">
        <v>26032</v>
      </c>
      <c r="L3662" s="9" t="s">
        <v>18314</v>
      </c>
      <c r="M3662" s="2" t="e">
        <f>VLOOKUP(B3662,'HP List'!A:G,7,0)</f>
        <v>#N/A</v>
      </c>
      <c r="N3662" s="2" t="e">
        <f>VLOOKUP(B3662,'HP List'!A:H,8,0)</f>
        <v>#N/A</v>
      </c>
      <c r="P3662" s="2" t="e">
        <f>VLOOKUP(B3662,'Q1'!A:B,2,0)</f>
        <v>#N/A</v>
      </c>
      <c r="Q3662" s="2" t="e">
        <f t="shared" si="229"/>
        <v>#N/A</v>
      </c>
      <c r="R3662" s="2" t="e">
        <f>VLOOKUP(B3662,'Q2'!A:B,2,0)</f>
        <v>#N/A</v>
      </c>
      <c r="S3662" s="2" t="e">
        <f t="shared" si="228"/>
        <v>#N/A</v>
      </c>
      <c r="T3662" s="2" t="e">
        <f>VLOOKUP(B3662,'Q3'!A:B,2,0)</f>
        <v>#N/A</v>
      </c>
      <c r="U3662" s="2" t="e">
        <f t="shared" si="230"/>
        <v>#N/A</v>
      </c>
      <c r="V3662" s="2" t="e">
        <f>VLOOKUP(B3662,'Q4'!A:B,2,0)</f>
        <v>#N/A</v>
      </c>
      <c r="W3662" s="2" t="e">
        <f t="shared" si="231"/>
        <v>#N/A</v>
      </c>
      <c r="X3662" s="2" t="str">
        <f>VLOOKUP(B3662,Food!A:B,2,0)</f>
        <v>Yes</v>
      </c>
      <c r="Y3662" s="2">
        <f>VLOOKUP(B3662,'Call List'!A:A,1,0)</f>
        <v>3868</v>
      </c>
      <c r="Z3662" s="2" t="e">
        <f>VLOOKUP(B3662,Sheet4!A:A,1,0)</f>
        <v>#N/A</v>
      </c>
    </row>
    <row r="3663" spans="1:26" hidden="1" x14ac:dyDescent="0.2">
      <c r="A3663" s="9">
        <v>3662</v>
      </c>
      <c r="B3663" s="9">
        <v>2973</v>
      </c>
      <c r="C3663" s="9" t="s">
        <v>218</v>
      </c>
      <c r="D3663" s="9" t="s">
        <v>15</v>
      </c>
      <c r="E3663" s="9" t="s">
        <v>17592</v>
      </c>
      <c r="F3663" s="9" t="s">
        <v>5829</v>
      </c>
      <c r="G3663" s="9" t="s">
        <v>5830</v>
      </c>
      <c r="H3663" s="9" t="s">
        <v>22998</v>
      </c>
      <c r="I3663" s="9" t="s">
        <v>5831</v>
      </c>
      <c r="J3663" s="9" t="s">
        <v>17593</v>
      </c>
      <c r="K3663" s="9" t="s">
        <v>22999</v>
      </c>
      <c r="L3663" s="9" t="s">
        <v>18313</v>
      </c>
      <c r="M3663" s="2" t="e">
        <f>VLOOKUP(B3663,'HP List'!A:G,7,0)</f>
        <v>#N/A</v>
      </c>
      <c r="N3663" s="2" t="e">
        <f>VLOOKUP(B3663,'HP List'!A:H,8,0)</f>
        <v>#N/A</v>
      </c>
      <c r="P3663" s="2" t="e">
        <f>VLOOKUP(B3663,'Q1'!A:B,2,0)</f>
        <v>#N/A</v>
      </c>
      <c r="Q3663" s="2" t="e">
        <f t="shared" si="229"/>
        <v>#N/A</v>
      </c>
      <c r="R3663" s="2" t="e">
        <f>VLOOKUP(B3663,'Q2'!A:B,2,0)</f>
        <v>#N/A</v>
      </c>
      <c r="S3663" s="2" t="e">
        <f t="shared" si="228"/>
        <v>#N/A</v>
      </c>
      <c r="T3663" s="2" t="e">
        <f>VLOOKUP(B3663,'Q3'!A:B,2,0)</f>
        <v>#N/A</v>
      </c>
      <c r="U3663" s="2" t="e">
        <f t="shared" si="230"/>
        <v>#N/A</v>
      </c>
      <c r="V3663" s="2" t="e">
        <f>VLOOKUP(B3663,'Q4'!A:B,2,0)</f>
        <v>#N/A</v>
      </c>
      <c r="W3663" s="2" t="e">
        <f t="shared" si="231"/>
        <v>#N/A</v>
      </c>
      <c r="X3663" s="2" t="str">
        <f>VLOOKUP(B3663,Food!A:B,2,0)</f>
        <v>Yes</v>
      </c>
      <c r="Y3663" s="2">
        <f>VLOOKUP(B3663,'Call List'!A:A,1,0)</f>
        <v>2973</v>
      </c>
      <c r="Z3663" s="2" t="e">
        <f>VLOOKUP(B3663,Sheet4!A:A,1,0)</f>
        <v>#N/A</v>
      </c>
    </row>
    <row r="3664" spans="1:26" hidden="1" x14ac:dyDescent="0.2">
      <c r="A3664" s="9">
        <v>3663</v>
      </c>
      <c r="B3664" s="9">
        <v>6435</v>
      </c>
      <c r="C3664" s="9" t="s">
        <v>218</v>
      </c>
      <c r="D3664" s="9" t="s">
        <v>15</v>
      </c>
      <c r="E3664" s="9" t="s">
        <v>17397</v>
      </c>
      <c r="F3664" s="9" t="s">
        <v>17398</v>
      </c>
      <c r="G3664" s="9" t="s">
        <v>17399</v>
      </c>
      <c r="H3664" s="9" t="s">
        <v>26033</v>
      </c>
      <c r="I3664" s="9" t="s">
        <v>17400</v>
      </c>
      <c r="J3664" s="9" t="s">
        <v>17401</v>
      </c>
      <c r="K3664" s="9" t="s">
        <v>26034</v>
      </c>
      <c r="L3664" s="9" t="s">
        <v>18310</v>
      </c>
      <c r="M3664" s="2" t="e">
        <f>VLOOKUP(B3664,'HP List'!A:G,7,0)</f>
        <v>#N/A</v>
      </c>
      <c r="N3664" s="2" t="e">
        <f>VLOOKUP(B3664,'HP List'!A:H,8,0)</f>
        <v>#N/A</v>
      </c>
      <c r="P3664" s="2" t="e">
        <f>VLOOKUP(B3664,'Q1'!A:B,2,0)</f>
        <v>#N/A</v>
      </c>
      <c r="Q3664" s="2" t="e">
        <f t="shared" si="229"/>
        <v>#N/A</v>
      </c>
      <c r="R3664" s="2" t="e">
        <f>VLOOKUP(B3664,'Q2'!A:B,2,0)</f>
        <v>#N/A</v>
      </c>
      <c r="S3664" s="2" t="e">
        <f t="shared" si="228"/>
        <v>#N/A</v>
      </c>
      <c r="T3664" s="2" t="e">
        <f>VLOOKUP(B3664,'Q3'!A:B,2,0)</f>
        <v>#N/A</v>
      </c>
      <c r="U3664" s="2" t="e">
        <f t="shared" si="230"/>
        <v>#N/A</v>
      </c>
      <c r="V3664" s="2">
        <f>VLOOKUP(B3664,'Q4'!A:B,2,0)</f>
        <v>50850</v>
      </c>
      <c r="W3664" s="2" t="str">
        <f t="shared" si="231"/>
        <v>Unpaid</v>
      </c>
      <c r="X3664" s="2" t="str">
        <f>VLOOKUP(B3664,Food!A:B,2,0)</f>
        <v>Yes</v>
      </c>
      <c r="Y3664" s="2">
        <f>VLOOKUP(B3664,'Call List'!A:A,1,0)</f>
        <v>6435</v>
      </c>
      <c r="Z3664" s="2" t="e">
        <f>VLOOKUP(B3664,Sheet4!A:A,1,0)</f>
        <v>#N/A</v>
      </c>
    </row>
    <row r="3665" spans="1:26" hidden="1" x14ac:dyDescent="0.2">
      <c r="A3665" s="9">
        <v>3664</v>
      </c>
      <c r="B3665" s="9">
        <v>14658</v>
      </c>
      <c r="C3665" s="9" t="s">
        <v>218</v>
      </c>
      <c r="D3665" s="9" t="s">
        <v>15</v>
      </c>
      <c r="E3665" s="9" t="s">
        <v>12768</v>
      </c>
      <c r="F3665" s="9" t="s">
        <v>12769</v>
      </c>
      <c r="G3665" s="9" t="s">
        <v>12770</v>
      </c>
      <c r="H3665" s="9" t="s">
        <v>26035</v>
      </c>
      <c r="I3665" s="9" t="s">
        <v>12771</v>
      </c>
      <c r="J3665" s="9" t="s">
        <v>12772</v>
      </c>
      <c r="K3665" s="9" t="s">
        <v>26036</v>
      </c>
      <c r="L3665" s="9" t="s">
        <v>18289</v>
      </c>
      <c r="M3665" s="2" t="e">
        <f>VLOOKUP(B3665,'HP List'!A:G,7,0)</f>
        <v>#N/A</v>
      </c>
      <c r="N3665" s="2" t="e">
        <f>VLOOKUP(B3665,'HP List'!A:H,8,0)</f>
        <v>#N/A</v>
      </c>
      <c r="P3665" s="2" t="e">
        <f>VLOOKUP(B3665,'Q1'!A:B,2,0)</f>
        <v>#N/A</v>
      </c>
      <c r="Q3665" s="2" t="e">
        <f t="shared" si="229"/>
        <v>#N/A</v>
      </c>
      <c r="R3665" s="2" t="e">
        <f>VLOOKUP(B3665,'Q2'!A:B,2,0)</f>
        <v>#N/A</v>
      </c>
      <c r="S3665" s="2" t="e">
        <f t="shared" si="228"/>
        <v>#N/A</v>
      </c>
      <c r="T3665" s="2" t="e">
        <f>VLOOKUP(B3665,'Q3'!A:B,2,0)</f>
        <v>#N/A</v>
      </c>
      <c r="U3665" s="2" t="e">
        <f t="shared" si="230"/>
        <v>#N/A</v>
      </c>
      <c r="V3665" s="2">
        <f>VLOOKUP(B3665,'Q4'!A:B,2,0)</f>
        <v>41100</v>
      </c>
      <c r="W3665" s="2" t="str">
        <f t="shared" si="231"/>
        <v>Unpaid</v>
      </c>
      <c r="X3665" s="2" t="e">
        <f>VLOOKUP(B3665,Food!A:B,2,0)</f>
        <v>#N/A</v>
      </c>
      <c r="Y3665" s="2">
        <f>VLOOKUP(B3665,'Call List'!A:A,1,0)</f>
        <v>14658</v>
      </c>
      <c r="Z3665" s="2" t="e">
        <f>VLOOKUP(B3665,Sheet4!A:A,1,0)</f>
        <v>#N/A</v>
      </c>
    </row>
    <row r="3666" spans="1:26" hidden="1" x14ac:dyDescent="0.2">
      <c r="A3666" s="9">
        <v>3665</v>
      </c>
      <c r="B3666" s="9">
        <v>14793</v>
      </c>
      <c r="C3666" s="9" t="s">
        <v>218</v>
      </c>
      <c r="D3666" s="9" t="s">
        <v>15</v>
      </c>
      <c r="E3666" s="9" t="s">
        <v>12778</v>
      </c>
      <c r="F3666" s="9" t="s">
        <v>12779</v>
      </c>
      <c r="G3666" s="9" t="s">
        <v>12780</v>
      </c>
      <c r="H3666" s="9" t="s">
        <v>26037</v>
      </c>
      <c r="I3666" s="9" t="s">
        <v>12781</v>
      </c>
      <c r="J3666" s="9" t="s">
        <v>12780</v>
      </c>
      <c r="K3666" s="9" t="s">
        <v>26038</v>
      </c>
      <c r="L3666" s="9" t="s">
        <v>18289</v>
      </c>
      <c r="M3666" s="2" t="e">
        <f>VLOOKUP(B3666,'HP List'!A:G,7,0)</f>
        <v>#N/A</v>
      </c>
      <c r="N3666" s="2" t="e">
        <f>VLOOKUP(B3666,'HP List'!A:H,8,0)</f>
        <v>#N/A</v>
      </c>
      <c r="P3666" s="2" t="e">
        <f>VLOOKUP(B3666,'Q1'!A:B,2,0)</f>
        <v>#N/A</v>
      </c>
      <c r="Q3666" s="2" t="e">
        <f t="shared" si="229"/>
        <v>#N/A</v>
      </c>
      <c r="R3666" s="2" t="e">
        <f>VLOOKUP(B3666,'Q2'!A:B,2,0)</f>
        <v>#N/A</v>
      </c>
      <c r="S3666" s="2" t="e">
        <f t="shared" ref="S3666:S3729" si="232">IF(R3666&gt;5000,"Unpaid","Paid")</f>
        <v>#N/A</v>
      </c>
      <c r="T3666" s="2" t="e">
        <f>VLOOKUP(B3666,'Q3'!A:B,2,0)</f>
        <v>#N/A</v>
      </c>
      <c r="U3666" s="2" t="e">
        <f t="shared" si="230"/>
        <v>#N/A</v>
      </c>
      <c r="V3666" s="2">
        <f>VLOOKUP(B3666,'Q4'!A:B,2,0)</f>
        <v>75150</v>
      </c>
      <c r="W3666" s="2" t="str">
        <f t="shared" si="231"/>
        <v>Unpaid</v>
      </c>
      <c r="X3666" s="2" t="str">
        <f>VLOOKUP(B3666,Food!A:B,2,0)</f>
        <v>Yes</v>
      </c>
      <c r="Y3666" s="2">
        <f>VLOOKUP(B3666,'Call List'!A:A,1,0)</f>
        <v>14793</v>
      </c>
      <c r="Z3666" s="2" t="e">
        <f>VLOOKUP(B3666,Sheet4!A:A,1,0)</f>
        <v>#N/A</v>
      </c>
    </row>
    <row r="3667" spans="1:26" hidden="1" x14ac:dyDescent="0.2">
      <c r="A3667" s="9">
        <v>3666</v>
      </c>
      <c r="B3667" s="9">
        <v>14592</v>
      </c>
      <c r="C3667" s="9" t="s">
        <v>218</v>
      </c>
      <c r="D3667" s="9" t="s">
        <v>15</v>
      </c>
      <c r="E3667" s="9" t="s">
        <v>12792</v>
      </c>
      <c r="F3667" s="9" t="s">
        <v>12793</v>
      </c>
      <c r="G3667" s="9" t="s">
        <v>12794</v>
      </c>
      <c r="H3667" s="9" t="s">
        <v>26039</v>
      </c>
      <c r="I3667" s="9" t="s">
        <v>2583</v>
      </c>
      <c r="J3667" s="9" t="s">
        <v>12794</v>
      </c>
      <c r="K3667" s="9" t="s">
        <v>26040</v>
      </c>
      <c r="L3667" s="9" t="s">
        <v>18289</v>
      </c>
      <c r="M3667" s="2" t="e">
        <f>VLOOKUP(B3667,'HP List'!A:G,7,0)</f>
        <v>#N/A</v>
      </c>
      <c r="N3667" s="2" t="e">
        <f>VLOOKUP(B3667,'HP List'!A:H,8,0)</f>
        <v>#N/A</v>
      </c>
      <c r="P3667" s="2" t="e">
        <f>VLOOKUP(B3667,'Q1'!A:B,2,0)</f>
        <v>#N/A</v>
      </c>
      <c r="Q3667" s="2" t="e">
        <f t="shared" si="229"/>
        <v>#N/A</v>
      </c>
      <c r="R3667" s="2" t="e">
        <f>VLOOKUP(B3667,'Q2'!A:B,2,0)</f>
        <v>#N/A</v>
      </c>
      <c r="S3667" s="2" t="e">
        <f t="shared" si="232"/>
        <v>#N/A</v>
      </c>
      <c r="T3667" s="2" t="e">
        <f>VLOOKUP(B3667,'Q3'!A:B,2,0)</f>
        <v>#N/A</v>
      </c>
      <c r="U3667" s="2" t="e">
        <f t="shared" si="230"/>
        <v>#N/A</v>
      </c>
      <c r="V3667" s="2">
        <f>VLOOKUP(B3667,'Q4'!A:B,2,0)</f>
        <v>68250</v>
      </c>
      <c r="W3667" s="2" t="str">
        <f t="shared" si="231"/>
        <v>Unpaid</v>
      </c>
      <c r="X3667" s="2" t="e">
        <f>VLOOKUP(B3667,Food!A:B,2,0)</f>
        <v>#N/A</v>
      </c>
      <c r="Y3667" s="2">
        <f>VLOOKUP(B3667,'Call List'!A:A,1,0)</f>
        <v>14592</v>
      </c>
      <c r="Z3667" s="2" t="e">
        <f>VLOOKUP(B3667,Sheet4!A:A,1,0)</f>
        <v>#N/A</v>
      </c>
    </row>
    <row r="3668" spans="1:26" hidden="1" x14ac:dyDescent="0.2">
      <c r="A3668" s="9">
        <v>3667</v>
      </c>
      <c r="B3668" s="9">
        <v>14797</v>
      </c>
      <c r="C3668" s="9" t="s">
        <v>218</v>
      </c>
      <c r="D3668" s="9" t="s">
        <v>15</v>
      </c>
      <c r="E3668" s="9" t="s">
        <v>12796</v>
      </c>
      <c r="F3668" s="9" t="s">
        <v>12797</v>
      </c>
      <c r="G3668" s="9" t="s">
        <v>12798</v>
      </c>
      <c r="H3668" s="9" t="s">
        <v>26041</v>
      </c>
      <c r="I3668" s="9" t="s">
        <v>12799</v>
      </c>
      <c r="J3668" s="9" t="s">
        <v>12800</v>
      </c>
      <c r="K3668" s="9" t="s">
        <v>26042</v>
      </c>
      <c r="L3668" s="9" t="s">
        <v>18289</v>
      </c>
      <c r="M3668" s="2" t="e">
        <f>VLOOKUP(B3668,'HP List'!A:G,7,0)</f>
        <v>#N/A</v>
      </c>
      <c r="N3668" s="2" t="e">
        <f>VLOOKUP(B3668,'HP List'!A:H,8,0)</f>
        <v>#N/A</v>
      </c>
      <c r="P3668" s="2" t="e">
        <f>VLOOKUP(B3668,'Q1'!A:B,2,0)</f>
        <v>#N/A</v>
      </c>
      <c r="Q3668" s="2" t="e">
        <f t="shared" si="229"/>
        <v>#N/A</v>
      </c>
      <c r="R3668" s="2" t="e">
        <f>VLOOKUP(B3668,'Q2'!A:B,2,0)</f>
        <v>#N/A</v>
      </c>
      <c r="S3668" s="2" t="e">
        <f t="shared" si="232"/>
        <v>#N/A</v>
      </c>
      <c r="T3668" s="2" t="e">
        <f>VLOOKUP(B3668,'Q3'!A:B,2,0)</f>
        <v>#N/A</v>
      </c>
      <c r="U3668" s="2" t="e">
        <f t="shared" si="230"/>
        <v>#N/A</v>
      </c>
      <c r="V3668" s="2">
        <f>VLOOKUP(B3668,'Q4'!A:B,2,0)</f>
        <v>57580</v>
      </c>
      <c r="W3668" s="2" t="str">
        <f t="shared" si="231"/>
        <v>Unpaid</v>
      </c>
      <c r="X3668" s="2" t="e">
        <f>VLOOKUP(B3668,Food!A:B,2,0)</f>
        <v>#N/A</v>
      </c>
      <c r="Y3668" s="2">
        <f>VLOOKUP(B3668,'Call List'!A:A,1,0)</f>
        <v>14797</v>
      </c>
      <c r="Z3668" s="2" t="e">
        <f>VLOOKUP(B3668,Sheet4!A:A,1,0)</f>
        <v>#N/A</v>
      </c>
    </row>
    <row r="3669" spans="1:26" hidden="1" x14ac:dyDescent="0.2">
      <c r="A3669" s="9">
        <v>3668</v>
      </c>
      <c r="B3669" s="9">
        <v>14695</v>
      </c>
      <c r="C3669" s="9" t="s">
        <v>218</v>
      </c>
      <c r="D3669" s="9" t="s">
        <v>15</v>
      </c>
      <c r="E3669" s="9" t="s">
        <v>12801</v>
      </c>
      <c r="F3669" s="9" t="s">
        <v>12802</v>
      </c>
      <c r="G3669" s="9" t="s">
        <v>12803</v>
      </c>
      <c r="H3669" s="9" t="s">
        <v>26043</v>
      </c>
      <c r="I3669" s="9" t="s">
        <v>12804</v>
      </c>
      <c r="J3669" s="9" t="s">
        <v>12803</v>
      </c>
      <c r="K3669" s="9" t="s">
        <v>26044</v>
      </c>
      <c r="L3669" s="9" t="s">
        <v>18289</v>
      </c>
      <c r="M3669" s="2" t="e">
        <f>VLOOKUP(B3669,'HP List'!A:G,7,0)</f>
        <v>#N/A</v>
      </c>
      <c r="N3669" s="2" t="e">
        <f>VLOOKUP(B3669,'HP List'!A:H,8,0)</f>
        <v>#N/A</v>
      </c>
      <c r="P3669" s="2" t="e">
        <f>VLOOKUP(B3669,'Q1'!A:B,2,0)</f>
        <v>#N/A</v>
      </c>
      <c r="Q3669" s="2" t="e">
        <f t="shared" si="229"/>
        <v>#N/A</v>
      </c>
      <c r="R3669" s="2" t="e">
        <f>VLOOKUP(B3669,'Q2'!A:B,2,0)</f>
        <v>#N/A</v>
      </c>
      <c r="S3669" s="2" t="e">
        <f t="shared" si="232"/>
        <v>#N/A</v>
      </c>
      <c r="T3669" s="2" t="e">
        <f>VLOOKUP(B3669,'Q3'!A:B,2,0)</f>
        <v>#N/A</v>
      </c>
      <c r="U3669" s="2" t="e">
        <f t="shared" si="230"/>
        <v>#N/A</v>
      </c>
      <c r="V3669" s="2">
        <f>VLOOKUP(B3669,'Q4'!A:B,2,0)</f>
        <v>68250</v>
      </c>
      <c r="W3669" s="2" t="str">
        <f t="shared" si="231"/>
        <v>Unpaid</v>
      </c>
      <c r="X3669" s="2" t="e">
        <f>VLOOKUP(B3669,Food!A:B,2,0)</f>
        <v>#N/A</v>
      </c>
      <c r="Y3669" s="2">
        <f>VLOOKUP(B3669,'Call List'!A:A,1,0)</f>
        <v>14695</v>
      </c>
      <c r="Z3669" s="2" t="e">
        <f>VLOOKUP(B3669,Sheet4!A:A,1,0)</f>
        <v>#N/A</v>
      </c>
    </row>
    <row r="3670" spans="1:26" hidden="1" x14ac:dyDescent="0.2">
      <c r="A3670" s="9">
        <v>3669</v>
      </c>
      <c r="B3670" s="9">
        <v>14662</v>
      </c>
      <c r="C3670" s="9" t="s">
        <v>218</v>
      </c>
      <c r="D3670" s="9" t="s">
        <v>15</v>
      </c>
      <c r="E3670" s="9" t="s">
        <v>12817</v>
      </c>
      <c r="F3670" s="9" t="s">
        <v>12818</v>
      </c>
      <c r="G3670" s="9" t="s">
        <v>12819</v>
      </c>
      <c r="H3670" s="9" t="s">
        <v>26045</v>
      </c>
      <c r="I3670" s="9" t="s">
        <v>12820</v>
      </c>
      <c r="J3670" s="9" t="s">
        <v>12821</v>
      </c>
      <c r="K3670" s="9" t="s">
        <v>26046</v>
      </c>
      <c r="L3670" s="9" t="s">
        <v>18289</v>
      </c>
      <c r="M3670" s="2" t="e">
        <f>VLOOKUP(B3670,'HP List'!A:G,7,0)</f>
        <v>#N/A</v>
      </c>
      <c r="N3670" s="2" t="e">
        <f>VLOOKUP(B3670,'HP List'!A:H,8,0)</f>
        <v>#N/A</v>
      </c>
      <c r="P3670" s="2" t="e">
        <f>VLOOKUP(B3670,'Q1'!A:B,2,0)</f>
        <v>#N/A</v>
      </c>
      <c r="Q3670" s="2" t="e">
        <f t="shared" si="229"/>
        <v>#N/A</v>
      </c>
      <c r="R3670" s="2" t="e">
        <f>VLOOKUP(B3670,'Q2'!A:B,2,0)</f>
        <v>#N/A</v>
      </c>
      <c r="S3670" s="2" t="e">
        <f t="shared" si="232"/>
        <v>#N/A</v>
      </c>
      <c r="T3670" s="2" t="e">
        <f>VLOOKUP(B3670,'Q3'!A:B,2,0)</f>
        <v>#N/A</v>
      </c>
      <c r="U3670" s="2" t="e">
        <f t="shared" si="230"/>
        <v>#N/A</v>
      </c>
      <c r="V3670" s="2" t="e">
        <f>VLOOKUP(B3670,'Q4'!A:B,2,0)</f>
        <v>#N/A</v>
      </c>
      <c r="W3670" s="2" t="e">
        <f t="shared" si="231"/>
        <v>#N/A</v>
      </c>
      <c r="X3670" s="2" t="e">
        <f>VLOOKUP(B3670,Food!A:B,2,0)</f>
        <v>#N/A</v>
      </c>
      <c r="Y3670" s="2">
        <f>VLOOKUP(B3670,'Call List'!A:A,1,0)</f>
        <v>14662</v>
      </c>
      <c r="Z3670" s="2" t="e">
        <f>VLOOKUP(B3670,Sheet4!A:A,1,0)</f>
        <v>#N/A</v>
      </c>
    </row>
    <row r="3671" spans="1:26" hidden="1" x14ac:dyDescent="0.2">
      <c r="A3671" s="9">
        <v>3670</v>
      </c>
      <c r="B3671" s="9">
        <v>4711</v>
      </c>
      <c r="C3671" s="9" t="s">
        <v>218</v>
      </c>
      <c r="D3671" s="9" t="s">
        <v>15</v>
      </c>
      <c r="E3671" s="9" t="s">
        <v>17402</v>
      </c>
      <c r="F3671" s="9" t="s">
        <v>17403</v>
      </c>
      <c r="G3671" s="9" t="s">
        <v>17404</v>
      </c>
      <c r="H3671" s="9" t="s">
        <v>26047</v>
      </c>
      <c r="I3671" s="9" t="s">
        <v>17405</v>
      </c>
      <c r="J3671" s="9" t="s">
        <v>17406</v>
      </c>
      <c r="K3671" s="9" t="s">
        <v>26048</v>
      </c>
      <c r="L3671" s="9" t="s">
        <v>18312</v>
      </c>
      <c r="M3671" s="2" t="e">
        <f>VLOOKUP(B3671,'HP List'!A:G,7,0)</f>
        <v>#N/A</v>
      </c>
      <c r="N3671" s="2" t="e">
        <f>VLOOKUP(B3671,'HP List'!A:H,8,0)</f>
        <v>#N/A</v>
      </c>
      <c r="P3671" s="2" t="e">
        <f>VLOOKUP(B3671,'Q1'!A:B,2,0)</f>
        <v>#N/A</v>
      </c>
      <c r="Q3671" s="2" t="e">
        <f t="shared" si="229"/>
        <v>#N/A</v>
      </c>
      <c r="R3671" s="2" t="e">
        <f>VLOOKUP(B3671,'Q2'!A:B,2,0)</f>
        <v>#N/A</v>
      </c>
      <c r="S3671" s="2" t="e">
        <f t="shared" si="232"/>
        <v>#N/A</v>
      </c>
      <c r="T3671" s="2" t="e">
        <f>VLOOKUP(B3671,'Q3'!A:B,2,0)</f>
        <v>#N/A</v>
      </c>
      <c r="U3671" s="2" t="e">
        <f t="shared" si="230"/>
        <v>#N/A</v>
      </c>
      <c r="V3671" s="2" t="e">
        <f>VLOOKUP(B3671,'Q4'!A:B,2,0)</f>
        <v>#N/A</v>
      </c>
      <c r="W3671" s="2" t="e">
        <f t="shared" si="231"/>
        <v>#N/A</v>
      </c>
      <c r="X3671" s="2" t="e">
        <f>VLOOKUP(B3671,Food!A:B,2,0)</f>
        <v>#N/A</v>
      </c>
      <c r="Y3671" s="2">
        <f>VLOOKUP(B3671,'Call List'!A:A,1,0)</f>
        <v>4711</v>
      </c>
      <c r="Z3671" s="2" t="e">
        <f>VLOOKUP(B3671,Sheet4!A:A,1,0)</f>
        <v>#N/A</v>
      </c>
    </row>
    <row r="3672" spans="1:26" hidden="1" x14ac:dyDescent="0.2">
      <c r="A3672" s="9">
        <v>3671</v>
      </c>
      <c r="B3672" s="9">
        <v>4994</v>
      </c>
      <c r="C3672" s="9" t="s">
        <v>218</v>
      </c>
      <c r="D3672" s="9" t="s">
        <v>15</v>
      </c>
      <c r="E3672" s="9" t="s">
        <v>17407</v>
      </c>
      <c r="F3672" s="9" t="s">
        <v>17408</v>
      </c>
      <c r="G3672" s="9" t="s">
        <v>17409</v>
      </c>
      <c r="H3672" s="9" t="s">
        <v>17410</v>
      </c>
      <c r="I3672" s="9" t="s">
        <v>17411</v>
      </c>
      <c r="J3672" s="9" t="s">
        <v>17409</v>
      </c>
      <c r="K3672" s="9" t="s">
        <v>26049</v>
      </c>
      <c r="L3672" s="9" t="s">
        <v>18312</v>
      </c>
      <c r="M3672" s="2" t="e">
        <f>VLOOKUP(B3672,'HP List'!A:G,7,0)</f>
        <v>#N/A</v>
      </c>
      <c r="N3672" s="2" t="e">
        <f>VLOOKUP(B3672,'HP List'!A:H,8,0)</f>
        <v>#N/A</v>
      </c>
      <c r="P3672" s="2" t="e">
        <f>VLOOKUP(B3672,'Q1'!A:B,2,0)</f>
        <v>#N/A</v>
      </c>
      <c r="Q3672" s="2" t="e">
        <f t="shared" si="229"/>
        <v>#N/A</v>
      </c>
      <c r="R3672" s="2" t="e">
        <f>VLOOKUP(B3672,'Q2'!A:B,2,0)</f>
        <v>#N/A</v>
      </c>
      <c r="S3672" s="2" t="e">
        <f t="shared" si="232"/>
        <v>#N/A</v>
      </c>
      <c r="T3672" s="2" t="e">
        <f>VLOOKUP(B3672,'Q3'!A:B,2,0)</f>
        <v>#N/A</v>
      </c>
      <c r="U3672" s="2" t="e">
        <f t="shared" si="230"/>
        <v>#N/A</v>
      </c>
      <c r="V3672" s="2" t="e">
        <f>VLOOKUP(B3672,'Q4'!A:B,2,0)</f>
        <v>#N/A</v>
      </c>
      <c r="W3672" s="2" t="e">
        <f t="shared" si="231"/>
        <v>#N/A</v>
      </c>
      <c r="X3672" s="2" t="e">
        <f>VLOOKUP(B3672,Food!A:B,2,0)</f>
        <v>#N/A</v>
      </c>
      <c r="Y3672" s="2">
        <f>VLOOKUP(B3672,'Call List'!A:A,1,0)</f>
        <v>4994</v>
      </c>
      <c r="Z3672" s="2" t="e">
        <f>VLOOKUP(B3672,Sheet4!A:A,1,0)</f>
        <v>#N/A</v>
      </c>
    </row>
    <row r="3673" spans="1:26" hidden="1" x14ac:dyDescent="0.2">
      <c r="A3673" s="9">
        <v>3672</v>
      </c>
      <c r="B3673" s="9">
        <v>5043</v>
      </c>
      <c r="C3673" s="9" t="s">
        <v>218</v>
      </c>
      <c r="D3673" s="9" t="s">
        <v>15</v>
      </c>
      <c r="E3673" s="9" t="s">
        <v>17412</v>
      </c>
      <c r="F3673" s="9" t="s">
        <v>17413</v>
      </c>
      <c r="G3673" s="9" t="s">
        <v>17414</v>
      </c>
      <c r="H3673" s="9" t="s">
        <v>26050</v>
      </c>
      <c r="I3673" s="9" t="s">
        <v>17415</v>
      </c>
      <c r="J3673" s="9" t="s">
        <v>17416</v>
      </c>
      <c r="K3673" s="9" t="s">
        <v>26051</v>
      </c>
      <c r="L3673" s="9" t="s">
        <v>18312</v>
      </c>
      <c r="M3673" s="2" t="e">
        <f>VLOOKUP(B3673,'HP List'!A:G,7,0)</f>
        <v>#N/A</v>
      </c>
      <c r="N3673" s="2" t="e">
        <f>VLOOKUP(B3673,'HP List'!A:H,8,0)</f>
        <v>#N/A</v>
      </c>
      <c r="P3673" s="2" t="e">
        <f>VLOOKUP(B3673,'Q1'!A:B,2,0)</f>
        <v>#N/A</v>
      </c>
      <c r="Q3673" s="2" t="e">
        <f t="shared" si="229"/>
        <v>#N/A</v>
      </c>
      <c r="R3673" s="2" t="e">
        <f>VLOOKUP(B3673,'Q2'!A:B,2,0)</f>
        <v>#N/A</v>
      </c>
      <c r="S3673" s="2" t="e">
        <f t="shared" si="232"/>
        <v>#N/A</v>
      </c>
      <c r="T3673" s="2" t="e">
        <f>VLOOKUP(B3673,'Q3'!A:B,2,0)</f>
        <v>#N/A</v>
      </c>
      <c r="U3673" s="2" t="e">
        <f t="shared" si="230"/>
        <v>#N/A</v>
      </c>
      <c r="V3673" s="2" t="e">
        <f>VLOOKUP(B3673,'Q4'!A:B,2,0)</f>
        <v>#N/A</v>
      </c>
      <c r="W3673" s="2" t="e">
        <f t="shared" si="231"/>
        <v>#N/A</v>
      </c>
      <c r="X3673" s="2" t="e">
        <f>VLOOKUP(B3673,Food!A:B,2,0)</f>
        <v>#N/A</v>
      </c>
      <c r="Y3673" s="2">
        <f>VLOOKUP(B3673,'Call List'!A:A,1,0)</f>
        <v>5043</v>
      </c>
      <c r="Z3673" s="2" t="e">
        <f>VLOOKUP(B3673,Sheet4!A:A,1,0)</f>
        <v>#N/A</v>
      </c>
    </row>
    <row r="3674" spans="1:26" hidden="1" x14ac:dyDescent="0.2">
      <c r="A3674" s="9">
        <v>3673</v>
      </c>
      <c r="B3674" s="9">
        <v>2311</v>
      </c>
      <c r="C3674" s="9" t="s">
        <v>218</v>
      </c>
      <c r="D3674" s="9" t="s">
        <v>15</v>
      </c>
      <c r="E3674" s="9" t="s">
        <v>17681</v>
      </c>
      <c r="F3674" s="9" t="s">
        <v>17682</v>
      </c>
      <c r="G3674" s="9" t="s">
        <v>17683</v>
      </c>
      <c r="H3674" s="9" t="s">
        <v>26052</v>
      </c>
      <c r="I3674" s="9" t="s">
        <v>17684</v>
      </c>
      <c r="J3674" s="9" t="s">
        <v>17685</v>
      </c>
      <c r="K3674" s="9" t="s">
        <v>26053</v>
      </c>
      <c r="L3674" s="9" t="s">
        <v>18316</v>
      </c>
      <c r="M3674" s="2" t="e">
        <f>VLOOKUP(B3674,'HP List'!A:G,7,0)</f>
        <v>#N/A</v>
      </c>
      <c r="N3674" s="2" t="e">
        <f>VLOOKUP(B3674,'HP List'!A:H,8,0)</f>
        <v>#N/A</v>
      </c>
      <c r="P3674" s="2" t="e">
        <f>VLOOKUP(B3674,'Q1'!A:B,2,0)</f>
        <v>#N/A</v>
      </c>
      <c r="Q3674" s="2" t="e">
        <f t="shared" si="229"/>
        <v>#N/A</v>
      </c>
      <c r="R3674" s="2" t="e">
        <f>VLOOKUP(B3674,'Q2'!A:B,2,0)</f>
        <v>#N/A</v>
      </c>
      <c r="S3674" s="2" t="e">
        <f t="shared" si="232"/>
        <v>#N/A</v>
      </c>
      <c r="T3674" s="2" t="e">
        <f>VLOOKUP(B3674,'Q3'!A:B,2,0)</f>
        <v>#N/A</v>
      </c>
      <c r="U3674" s="2" t="e">
        <f t="shared" si="230"/>
        <v>#N/A</v>
      </c>
      <c r="V3674" s="2">
        <f>VLOOKUP(B3674,'Q4'!A:B,2,0)</f>
        <v>49520</v>
      </c>
      <c r="W3674" s="2" t="str">
        <f t="shared" si="231"/>
        <v>Unpaid</v>
      </c>
      <c r="X3674" s="2" t="e">
        <f>VLOOKUP(B3674,Food!A:B,2,0)</f>
        <v>#N/A</v>
      </c>
      <c r="Y3674" s="2">
        <f>VLOOKUP(B3674,'Call List'!A:A,1,0)</f>
        <v>2311</v>
      </c>
      <c r="Z3674" s="2" t="e">
        <f>VLOOKUP(B3674,Sheet4!A:A,1,0)</f>
        <v>#N/A</v>
      </c>
    </row>
    <row r="3675" spans="1:26" hidden="1" x14ac:dyDescent="0.2">
      <c r="A3675" s="9">
        <v>3674</v>
      </c>
      <c r="B3675" s="9">
        <v>10108</v>
      </c>
      <c r="C3675" s="9" t="s">
        <v>218</v>
      </c>
      <c r="D3675" s="9" t="s">
        <v>15</v>
      </c>
      <c r="E3675" s="9" t="s">
        <v>17599</v>
      </c>
      <c r="F3675" s="9" t="s">
        <v>17600</v>
      </c>
      <c r="G3675" s="9" t="s">
        <v>17601</v>
      </c>
      <c r="H3675" s="9" t="s">
        <v>26054</v>
      </c>
      <c r="I3675" s="9" t="s">
        <v>17602</v>
      </c>
      <c r="J3675" s="9" t="s">
        <v>17601</v>
      </c>
      <c r="K3675" s="9" t="s">
        <v>26055</v>
      </c>
      <c r="L3675" s="9" t="s">
        <v>18306</v>
      </c>
      <c r="M3675" s="2" t="e">
        <f>VLOOKUP(B3675,'HP List'!A:G,7,0)</f>
        <v>#N/A</v>
      </c>
      <c r="N3675" s="2" t="e">
        <f>VLOOKUP(B3675,'HP List'!A:H,8,0)</f>
        <v>#N/A</v>
      </c>
      <c r="P3675" s="2" t="e">
        <f>VLOOKUP(B3675,'Q1'!A:B,2,0)</f>
        <v>#N/A</v>
      </c>
      <c r="Q3675" s="2" t="e">
        <f t="shared" si="229"/>
        <v>#N/A</v>
      </c>
      <c r="R3675" s="2" t="e">
        <f>VLOOKUP(B3675,'Q2'!A:B,2,0)</f>
        <v>#N/A</v>
      </c>
      <c r="S3675" s="2" t="e">
        <f t="shared" si="232"/>
        <v>#N/A</v>
      </c>
      <c r="T3675" s="2" t="e">
        <f>VLOOKUP(B3675,'Q3'!A:B,2,0)</f>
        <v>#N/A</v>
      </c>
      <c r="U3675" s="2" t="e">
        <f t="shared" si="230"/>
        <v>#N/A</v>
      </c>
      <c r="V3675" s="2">
        <f>VLOOKUP(B3675,'Q4'!A:B,2,0)</f>
        <v>41100</v>
      </c>
      <c r="W3675" s="2" t="str">
        <f t="shared" si="231"/>
        <v>Unpaid</v>
      </c>
      <c r="X3675" s="2" t="e">
        <f>VLOOKUP(B3675,Food!A:B,2,0)</f>
        <v>#N/A</v>
      </c>
      <c r="Y3675" s="2">
        <f>VLOOKUP(B3675,'Call List'!A:A,1,0)</f>
        <v>10108</v>
      </c>
      <c r="Z3675" s="2" t="e">
        <f>VLOOKUP(B3675,Sheet4!A:A,1,0)</f>
        <v>#N/A</v>
      </c>
    </row>
    <row r="3676" spans="1:26" hidden="1" x14ac:dyDescent="0.2">
      <c r="A3676" s="9">
        <v>3675</v>
      </c>
      <c r="B3676" s="9">
        <v>14631</v>
      </c>
      <c r="C3676" s="9" t="s">
        <v>218</v>
      </c>
      <c r="D3676" s="9" t="s">
        <v>15</v>
      </c>
      <c r="E3676" s="9" t="s">
        <v>12850</v>
      </c>
      <c r="F3676" s="9" t="s">
        <v>12851</v>
      </c>
      <c r="G3676" s="9" t="s">
        <v>12852</v>
      </c>
      <c r="H3676" s="9" t="s">
        <v>26056</v>
      </c>
      <c r="I3676" s="9" t="s">
        <v>12853</v>
      </c>
      <c r="J3676" s="9" t="s">
        <v>12854</v>
      </c>
      <c r="K3676" s="9" t="s">
        <v>26057</v>
      </c>
      <c r="L3676" s="9" t="s">
        <v>18289</v>
      </c>
      <c r="M3676" s="2" t="e">
        <f>VLOOKUP(B3676,'HP List'!A:G,7,0)</f>
        <v>#N/A</v>
      </c>
      <c r="N3676" s="2" t="e">
        <f>VLOOKUP(B3676,'HP List'!A:H,8,0)</f>
        <v>#N/A</v>
      </c>
      <c r="P3676" s="2" t="e">
        <f>VLOOKUP(B3676,'Q1'!A:B,2,0)</f>
        <v>#N/A</v>
      </c>
      <c r="Q3676" s="2" t="e">
        <f t="shared" si="229"/>
        <v>#N/A</v>
      </c>
      <c r="R3676" s="2" t="e">
        <f>VLOOKUP(B3676,'Q2'!A:B,2,0)</f>
        <v>#N/A</v>
      </c>
      <c r="S3676" s="2" t="e">
        <f t="shared" si="232"/>
        <v>#N/A</v>
      </c>
      <c r="T3676" s="2" t="e">
        <f>VLOOKUP(B3676,'Q3'!A:B,2,0)</f>
        <v>#N/A</v>
      </c>
      <c r="U3676" s="2" t="e">
        <f t="shared" si="230"/>
        <v>#N/A</v>
      </c>
      <c r="V3676" s="2" t="e">
        <f>VLOOKUP(B3676,'Q4'!A:B,2,0)</f>
        <v>#N/A</v>
      </c>
      <c r="W3676" s="2" t="e">
        <f t="shared" si="231"/>
        <v>#N/A</v>
      </c>
      <c r="X3676" s="2" t="str">
        <f>VLOOKUP(B3676,Food!A:B,2,0)</f>
        <v>Yes</v>
      </c>
      <c r="Y3676" s="2">
        <f>VLOOKUP(B3676,'Call List'!A:A,1,0)</f>
        <v>14631</v>
      </c>
      <c r="Z3676" s="2" t="e">
        <f>VLOOKUP(B3676,Sheet4!A:A,1,0)</f>
        <v>#N/A</v>
      </c>
    </row>
    <row r="3677" spans="1:26" hidden="1" x14ac:dyDescent="0.2">
      <c r="A3677" s="9">
        <v>3676</v>
      </c>
      <c r="B3677" s="9">
        <v>3169</v>
      </c>
      <c r="C3677" s="9" t="s">
        <v>218</v>
      </c>
      <c r="D3677" s="9" t="s">
        <v>15</v>
      </c>
      <c r="E3677" s="9" t="s">
        <v>383</v>
      </c>
      <c r="F3677" s="9" t="s">
        <v>384</v>
      </c>
      <c r="G3677" s="9" t="s">
        <v>17423</v>
      </c>
      <c r="H3677" s="9" t="s">
        <v>26058</v>
      </c>
      <c r="I3677" s="9" t="s">
        <v>385</v>
      </c>
      <c r="J3677" s="9" t="s">
        <v>17423</v>
      </c>
      <c r="K3677" s="9" t="s">
        <v>26059</v>
      </c>
      <c r="L3677" s="9" t="s">
        <v>18313</v>
      </c>
      <c r="M3677" s="2" t="str">
        <f>VLOOKUP(B3677,'HP List'!A:G,7,0)</f>
        <v>DND</v>
      </c>
      <c r="N3677" s="2" t="str">
        <f>VLOOKUP(B3677,'HP List'!A:H,8,0)</f>
        <v>No</v>
      </c>
      <c r="P3677" s="2" t="e">
        <f>VLOOKUP(B3677,'Q1'!A:B,2,0)</f>
        <v>#N/A</v>
      </c>
      <c r="Q3677" s="2" t="e">
        <f t="shared" si="229"/>
        <v>#N/A</v>
      </c>
      <c r="R3677" s="2">
        <f>VLOOKUP(B3677,'Q2'!A:B,2,0)</f>
        <v>27620</v>
      </c>
      <c r="S3677" s="2" t="str">
        <f t="shared" si="232"/>
        <v>Unpaid</v>
      </c>
      <c r="T3677" s="2">
        <f>VLOOKUP(B3677,'Q3'!A:B,2,0)</f>
        <v>54920</v>
      </c>
      <c r="U3677" s="2" t="str">
        <f t="shared" si="230"/>
        <v>Unpaid</v>
      </c>
      <c r="V3677" s="2">
        <f>VLOOKUP(B3677,'Q4'!A:B,2,0)</f>
        <v>82220</v>
      </c>
      <c r="W3677" s="2" t="str">
        <f t="shared" si="231"/>
        <v>Unpaid</v>
      </c>
      <c r="X3677" s="2" t="e">
        <f>VLOOKUP(B3677,Food!A:B,2,0)</f>
        <v>#N/A</v>
      </c>
      <c r="Y3677" s="2" t="e">
        <f>VLOOKUP(B3677,'Call List'!A:A,1,0)</f>
        <v>#N/A</v>
      </c>
      <c r="Z3677" s="2" t="e">
        <f>VLOOKUP(B3677,Sheet4!A:A,1,0)</f>
        <v>#N/A</v>
      </c>
    </row>
    <row r="3678" spans="1:26" hidden="1" x14ac:dyDescent="0.2">
      <c r="A3678" s="9">
        <v>3677</v>
      </c>
      <c r="B3678" s="9">
        <v>14657</v>
      </c>
      <c r="C3678" s="9" t="s">
        <v>218</v>
      </c>
      <c r="D3678" s="9" t="s">
        <v>15</v>
      </c>
      <c r="E3678" s="9" t="s">
        <v>12863</v>
      </c>
      <c r="F3678" s="9" t="s">
        <v>12864</v>
      </c>
      <c r="G3678" s="9" t="s">
        <v>12865</v>
      </c>
      <c r="H3678" s="9" t="s">
        <v>26060</v>
      </c>
      <c r="I3678" s="9" t="s">
        <v>12866</v>
      </c>
      <c r="J3678" s="9" t="s">
        <v>12867</v>
      </c>
      <c r="K3678" s="9" t="s">
        <v>26061</v>
      </c>
      <c r="L3678" s="9" t="s">
        <v>18289</v>
      </c>
      <c r="M3678" s="2" t="e">
        <f>VLOOKUP(B3678,'HP List'!A:G,7,0)</f>
        <v>#N/A</v>
      </c>
      <c r="N3678" s="2" t="e">
        <f>VLOOKUP(B3678,'HP List'!A:H,8,0)</f>
        <v>#N/A</v>
      </c>
      <c r="P3678" s="2" t="e">
        <f>VLOOKUP(B3678,'Q1'!A:B,2,0)</f>
        <v>#N/A</v>
      </c>
      <c r="Q3678" s="2" t="e">
        <f t="shared" si="229"/>
        <v>#N/A</v>
      </c>
      <c r="R3678" s="2" t="e">
        <f>VLOOKUP(B3678,'Q2'!A:B,2,0)</f>
        <v>#N/A</v>
      </c>
      <c r="S3678" s="2" t="e">
        <f t="shared" si="232"/>
        <v>#N/A</v>
      </c>
      <c r="T3678" s="2" t="e">
        <f>VLOOKUP(B3678,'Q3'!A:B,2,0)</f>
        <v>#N/A</v>
      </c>
      <c r="U3678" s="2" t="e">
        <f t="shared" si="230"/>
        <v>#N/A</v>
      </c>
      <c r="V3678" s="2">
        <f>VLOOKUP(B3678,'Q4'!A:B,2,0)</f>
        <v>35700</v>
      </c>
      <c r="W3678" s="2" t="str">
        <f t="shared" si="231"/>
        <v>Unpaid</v>
      </c>
      <c r="X3678" s="2" t="e">
        <f>VLOOKUP(B3678,Food!A:B,2,0)</f>
        <v>#N/A</v>
      </c>
      <c r="Y3678" s="2">
        <f>VLOOKUP(B3678,'Call List'!A:A,1,0)</f>
        <v>14657</v>
      </c>
      <c r="Z3678" s="2" t="e">
        <f>VLOOKUP(B3678,Sheet4!A:A,1,0)</f>
        <v>#N/A</v>
      </c>
    </row>
    <row r="3679" spans="1:26" hidden="1" x14ac:dyDescent="0.2">
      <c r="A3679" s="9">
        <v>3678</v>
      </c>
      <c r="B3679" s="9">
        <v>4874</v>
      </c>
      <c r="C3679" s="9" t="s">
        <v>218</v>
      </c>
      <c r="D3679" s="9" t="s">
        <v>15</v>
      </c>
      <c r="E3679" s="9" t="s">
        <v>17603</v>
      </c>
      <c r="F3679" s="9" t="s">
        <v>7842</v>
      </c>
      <c r="G3679" s="9" t="s">
        <v>7843</v>
      </c>
      <c r="H3679" s="9" t="s">
        <v>23898</v>
      </c>
      <c r="I3679" s="9" t="s">
        <v>7844</v>
      </c>
      <c r="J3679" s="9" t="s">
        <v>7843</v>
      </c>
      <c r="K3679" s="9" t="s">
        <v>23899</v>
      </c>
      <c r="L3679" s="9" t="s">
        <v>18312</v>
      </c>
      <c r="M3679" s="2" t="e">
        <f>VLOOKUP(B3679,'HP List'!A:G,7,0)</f>
        <v>#N/A</v>
      </c>
      <c r="N3679" s="2" t="e">
        <f>VLOOKUP(B3679,'HP List'!A:H,8,0)</f>
        <v>#N/A</v>
      </c>
      <c r="P3679" s="2" t="e">
        <f>VLOOKUP(B3679,'Q1'!A:B,2,0)</f>
        <v>#N/A</v>
      </c>
      <c r="Q3679" s="2" t="e">
        <f t="shared" si="229"/>
        <v>#N/A</v>
      </c>
      <c r="R3679" s="2" t="e">
        <f>VLOOKUP(B3679,'Q2'!A:B,2,0)</f>
        <v>#N/A</v>
      </c>
      <c r="S3679" s="2" t="e">
        <f t="shared" si="232"/>
        <v>#N/A</v>
      </c>
      <c r="T3679" s="2" t="e">
        <f>VLOOKUP(B3679,'Q3'!A:B,2,0)</f>
        <v>#N/A</v>
      </c>
      <c r="U3679" s="2" t="e">
        <f t="shared" si="230"/>
        <v>#N/A</v>
      </c>
      <c r="V3679" s="2" t="e">
        <f>VLOOKUP(B3679,'Q4'!A:B,2,0)</f>
        <v>#N/A</v>
      </c>
      <c r="W3679" s="2" t="e">
        <f t="shared" si="231"/>
        <v>#N/A</v>
      </c>
      <c r="X3679" s="2" t="str">
        <f>VLOOKUP(B3679,Food!A:B,2,0)</f>
        <v>Yes</v>
      </c>
      <c r="Y3679" s="2">
        <f>VLOOKUP(B3679,'Call List'!A:A,1,0)</f>
        <v>4874</v>
      </c>
      <c r="Z3679" s="2" t="e">
        <f>VLOOKUP(B3679,Sheet4!A:A,1,0)</f>
        <v>#N/A</v>
      </c>
    </row>
    <row r="3680" spans="1:26" hidden="1" x14ac:dyDescent="0.2">
      <c r="A3680" s="9">
        <v>3679</v>
      </c>
      <c r="B3680" s="9">
        <v>5167</v>
      </c>
      <c r="C3680" s="9" t="s">
        <v>218</v>
      </c>
      <c r="D3680" s="9" t="s">
        <v>15</v>
      </c>
      <c r="E3680" s="9" t="s">
        <v>17424</v>
      </c>
      <c r="F3680" s="9" t="s">
        <v>17425</v>
      </c>
      <c r="G3680" s="9" t="s">
        <v>17426</v>
      </c>
      <c r="H3680" s="9" t="s">
        <v>17427</v>
      </c>
      <c r="I3680" s="9" t="s">
        <v>17428</v>
      </c>
      <c r="J3680" s="9" t="s">
        <v>17426</v>
      </c>
      <c r="K3680" s="9" t="s">
        <v>26062</v>
      </c>
      <c r="L3680" s="9" t="s">
        <v>18312</v>
      </c>
      <c r="M3680" s="2" t="e">
        <f>VLOOKUP(B3680,'HP List'!A:G,7,0)</f>
        <v>#N/A</v>
      </c>
      <c r="N3680" s="2" t="e">
        <f>VLOOKUP(B3680,'HP List'!A:H,8,0)</f>
        <v>#N/A</v>
      </c>
      <c r="P3680" s="2" t="e">
        <f>VLOOKUP(B3680,'Q1'!A:B,2,0)</f>
        <v>#N/A</v>
      </c>
      <c r="Q3680" s="2" t="e">
        <f t="shared" si="229"/>
        <v>#N/A</v>
      </c>
      <c r="R3680" s="2" t="e">
        <f>VLOOKUP(B3680,'Q2'!A:B,2,0)</f>
        <v>#N/A</v>
      </c>
      <c r="S3680" s="2" t="e">
        <f t="shared" si="232"/>
        <v>#N/A</v>
      </c>
      <c r="T3680" s="2" t="e">
        <f>VLOOKUP(B3680,'Q3'!A:B,2,0)</f>
        <v>#N/A</v>
      </c>
      <c r="U3680" s="2" t="e">
        <f t="shared" si="230"/>
        <v>#N/A</v>
      </c>
      <c r="V3680" s="2" t="e">
        <f>VLOOKUP(B3680,'Q4'!A:B,2,0)</f>
        <v>#N/A</v>
      </c>
      <c r="W3680" s="2" t="e">
        <f t="shared" si="231"/>
        <v>#N/A</v>
      </c>
      <c r="X3680" s="2" t="e">
        <f>VLOOKUP(B3680,Food!A:B,2,0)</f>
        <v>#N/A</v>
      </c>
      <c r="Y3680" s="2">
        <f>VLOOKUP(B3680,'Call List'!A:A,1,0)</f>
        <v>5167</v>
      </c>
      <c r="Z3680" s="2" t="e">
        <f>VLOOKUP(B3680,Sheet4!A:A,1,0)</f>
        <v>#N/A</v>
      </c>
    </row>
    <row r="3681" spans="1:26" hidden="1" x14ac:dyDescent="0.2">
      <c r="A3681" s="9">
        <v>3680</v>
      </c>
      <c r="B3681" s="9">
        <v>9067</v>
      </c>
      <c r="C3681" s="9" t="s">
        <v>218</v>
      </c>
      <c r="D3681" s="9" t="s">
        <v>15</v>
      </c>
      <c r="E3681" s="9" t="s">
        <v>17434</v>
      </c>
      <c r="F3681" s="9" t="s">
        <v>17435</v>
      </c>
      <c r="G3681" s="9" t="s">
        <v>17436</v>
      </c>
      <c r="H3681" s="9" t="s">
        <v>26065</v>
      </c>
      <c r="I3681" s="9" t="s">
        <v>17437</v>
      </c>
      <c r="J3681" s="9" t="s">
        <v>17436</v>
      </c>
      <c r="K3681" s="9" t="s">
        <v>26066</v>
      </c>
      <c r="L3681" s="9" t="s">
        <v>18305</v>
      </c>
      <c r="M3681" s="2" t="e">
        <f>VLOOKUP(B3681,'HP List'!A:G,7,0)</f>
        <v>#N/A</v>
      </c>
      <c r="N3681" s="2" t="e">
        <f>VLOOKUP(B3681,'HP List'!A:H,8,0)</f>
        <v>#N/A</v>
      </c>
      <c r="P3681" s="2" t="e">
        <f>VLOOKUP(B3681,'Q1'!A:B,2,0)</f>
        <v>#N/A</v>
      </c>
      <c r="Q3681" s="2" t="e">
        <f t="shared" si="229"/>
        <v>#N/A</v>
      </c>
      <c r="R3681" s="2">
        <f>VLOOKUP(B3681,'Q2'!A:B,2,0)</f>
        <v>1320</v>
      </c>
      <c r="S3681" s="2" t="str">
        <f t="shared" si="232"/>
        <v>Paid</v>
      </c>
      <c r="T3681" s="2">
        <f>VLOOKUP(B3681,'Q3'!A:B,2,0)</f>
        <v>1320</v>
      </c>
      <c r="U3681" s="2" t="str">
        <f t="shared" si="230"/>
        <v>Paid</v>
      </c>
      <c r="V3681" s="2">
        <f>VLOOKUP(B3681,'Q4'!A:B,2,0)</f>
        <v>13320</v>
      </c>
      <c r="W3681" s="2" t="str">
        <f t="shared" si="231"/>
        <v>Unpaid</v>
      </c>
      <c r="X3681" s="2" t="str">
        <f>VLOOKUP(B3681,Food!A:B,2,0)</f>
        <v>Yes</v>
      </c>
      <c r="Y3681" s="2">
        <f>VLOOKUP(B3681,'Call List'!A:A,1,0)</f>
        <v>9067</v>
      </c>
      <c r="Z3681" s="2" t="e">
        <f>VLOOKUP(B3681,Sheet4!A:A,1,0)</f>
        <v>#N/A</v>
      </c>
    </row>
    <row r="3682" spans="1:26" hidden="1" x14ac:dyDescent="0.2">
      <c r="A3682" s="9">
        <v>3681</v>
      </c>
      <c r="B3682" s="9">
        <v>2926</v>
      </c>
      <c r="C3682" s="9" t="s">
        <v>218</v>
      </c>
      <c r="D3682" s="9" t="s">
        <v>15</v>
      </c>
      <c r="E3682" s="9" t="s">
        <v>17438</v>
      </c>
      <c r="F3682" s="9" t="s">
        <v>17439</v>
      </c>
      <c r="G3682" s="9" t="s">
        <v>17440</v>
      </c>
      <c r="H3682" s="9" t="s">
        <v>26067</v>
      </c>
      <c r="I3682" s="9" t="s">
        <v>4334</v>
      </c>
      <c r="J3682" s="9" t="s">
        <v>17440</v>
      </c>
      <c r="K3682" s="9" t="s">
        <v>26068</v>
      </c>
      <c r="L3682" s="9" t="s">
        <v>18313</v>
      </c>
      <c r="M3682" s="2" t="e">
        <f>VLOOKUP(B3682,'HP List'!A:G,7,0)</f>
        <v>#N/A</v>
      </c>
      <c r="N3682" s="2" t="e">
        <f>VLOOKUP(B3682,'HP List'!A:H,8,0)</f>
        <v>#N/A</v>
      </c>
      <c r="P3682" s="2" t="e">
        <f>VLOOKUP(B3682,'Q1'!A:B,2,0)</f>
        <v>#N/A</v>
      </c>
      <c r="Q3682" s="2" t="e">
        <f t="shared" si="229"/>
        <v>#N/A</v>
      </c>
      <c r="R3682" s="2" t="e">
        <f>VLOOKUP(B3682,'Q2'!A:B,2,0)</f>
        <v>#N/A</v>
      </c>
      <c r="S3682" s="2" t="e">
        <f t="shared" si="232"/>
        <v>#N/A</v>
      </c>
      <c r="T3682" s="2" t="e">
        <f>VLOOKUP(B3682,'Q3'!A:B,2,0)</f>
        <v>#N/A</v>
      </c>
      <c r="U3682" s="2" t="e">
        <f t="shared" si="230"/>
        <v>#N/A</v>
      </c>
      <c r="V3682" s="2">
        <f>VLOOKUP(B3682,'Q4'!A:B,2,0)</f>
        <v>600</v>
      </c>
      <c r="W3682" s="2" t="str">
        <f t="shared" si="231"/>
        <v>Paid</v>
      </c>
      <c r="X3682" s="2" t="e">
        <f>VLOOKUP(B3682,Food!A:B,2,0)</f>
        <v>#N/A</v>
      </c>
      <c r="Y3682" s="2">
        <f>VLOOKUP(B3682,'Call List'!A:A,1,0)</f>
        <v>2926</v>
      </c>
      <c r="Z3682" s="2" t="e">
        <f>VLOOKUP(B3682,Sheet4!A:A,1,0)</f>
        <v>#N/A</v>
      </c>
    </row>
    <row r="3683" spans="1:26" hidden="1" x14ac:dyDescent="0.2">
      <c r="A3683" s="9">
        <v>3682</v>
      </c>
      <c r="B3683" s="9">
        <v>14683</v>
      </c>
      <c r="C3683" s="9" t="s">
        <v>218</v>
      </c>
      <c r="D3683" s="9" t="s">
        <v>15</v>
      </c>
      <c r="E3683" s="9" t="s">
        <v>12917</v>
      </c>
      <c r="F3683" s="9" t="s">
        <v>12918</v>
      </c>
      <c r="G3683" s="9" t="s">
        <v>12919</v>
      </c>
      <c r="H3683" s="9" t="s">
        <v>26069</v>
      </c>
      <c r="I3683" s="9" t="s">
        <v>12920</v>
      </c>
      <c r="J3683" s="9" t="s">
        <v>12919</v>
      </c>
      <c r="K3683" s="9" t="s">
        <v>26070</v>
      </c>
      <c r="L3683" s="9" t="s">
        <v>18289</v>
      </c>
      <c r="M3683" s="2" t="e">
        <f>VLOOKUP(B3683,'HP List'!A:G,7,0)</f>
        <v>#N/A</v>
      </c>
      <c r="N3683" s="2" t="e">
        <f>VLOOKUP(B3683,'HP List'!A:H,8,0)</f>
        <v>#N/A</v>
      </c>
      <c r="P3683" s="2" t="e">
        <f>VLOOKUP(B3683,'Q1'!A:B,2,0)</f>
        <v>#N/A</v>
      </c>
      <c r="Q3683" s="2" t="e">
        <f t="shared" si="229"/>
        <v>#N/A</v>
      </c>
      <c r="R3683" s="2" t="e">
        <f>VLOOKUP(B3683,'Q2'!A:B,2,0)</f>
        <v>#N/A</v>
      </c>
      <c r="S3683" s="2" t="e">
        <f t="shared" si="232"/>
        <v>#N/A</v>
      </c>
      <c r="T3683" s="2" t="e">
        <f>VLOOKUP(B3683,'Q3'!A:B,2,0)</f>
        <v>#N/A</v>
      </c>
      <c r="U3683" s="2" t="e">
        <f t="shared" si="230"/>
        <v>#N/A</v>
      </c>
      <c r="V3683" s="2">
        <f>VLOOKUP(B3683,'Q4'!A:B,2,0)</f>
        <v>45300</v>
      </c>
      <c r="W3683" s="2" t="str">
        <f t="shared" si="231"/>
        <v>Unpaid</v>
      </c>
      <c r="X3683" s="2" t="str">
        <f>VLOOKUP(B3683,Food!A:B,2,0)</f>
        <v>Yes</v>
      </c>
      <c r="Y3683" s="2">
        <f>VLOOKUP(B3683,'Call List'!A:A,1,0)</f>
        <v>14683</v>
      </c>
      <c r="Z3683" s="2" t="e">
        <f>VLOOKUP(B3683,Sheet4!A:A,1,0)</f>
        <v>#N/A</v>
      </c>
    </row>
    <row r="3684" spans="1:26" hidden="1" x14ac:dyDescent="0.2">
      <c r="A3684" s="9">
        <v>3683</v>
      </c>
      <c r="B3684" s="9">
        <v>14589</v>
      </c>
      <c r="C3684" s="9" t="s">
        <v>218</v>
      </c>
      <c r="D3684" s="9" t="s">
        <v>15</v>
      </c>
      <c r="E3684" s="9" t="s">
        <v>12921</v>
      </c>
      <c r="F3684" s="9" t="s">
        <v>12922</v>
      </c>
      <c r="G3684" s="9" t="s">
        <v>12923</v>
      </c>
      <c r="H3684" s="9" t="s">
        <v>26071</v>
      </c>
      <c r="I3684" s="9" t="s">
        <v>12924</v>
      </c>
      <c r="J3684" s="9" t="s">
        <v>12923</v>
      </c>
      <c r="K3684" s="9" t="s">
        <v>26072</v>
      </c>
      <c r="L3684" s="9" t="s">
        <v>18289</v>
      </c>
      <c r="M3684" s="2" t="e">
        <f>VLOOKUP(B3684,'HP List'!A:G,7,0)</f>
        <v>#N/A</v>
      </c>
      <c r="N3684" s="2" t="e">
        <f>VLOOKUP(B3684,'HP List'!A:H,8,0)</f>
        <v>#N/A</v>
      </c>
      <c r="P3684" s="2" t="e">
        <f>VLOOKUP(B3684,'Q1'!A:B,2,0)</f>
        <v>#N/A</v>
      </c>
      <c r="Q3684" s="2" t="e">
        <f t="shared" si="229"/>
        <v>#N/A</v>
      </c>
      <c r="R3684" s="2" t="e">
        <f>VLOOKUP(B3684,'Q2'!A:B,2,0)</f>
        <v>#N/A</v>
      </c>
      <c r="S3684" s="2" t="e">
        <f t="shared" si="232"/>
        <v>#N/A</v>
      </c>
      <c r="T3684" s="2" t="e">
        <f>VLOOKUP(B3684,'Q3'!A:B,2,0)</f>
        <v>#N/A</v>
      </c>
      <c r="U3684" s="2" t="e">
        <f t="shared" si="230"/>
        <v>#N/A</v>
      </c>
      <c r="V3684" s="2">
        <f>VLOOKUP(B3684,'Q4'!A:B,2,0)</f>
        <v>27800</v>
      </c>
      <c r="W3684" s="2" t="str">
        <f t="shared" si="231"/>
        <v>Unpaid</v>
      </c>
      <c r="X3684" s="2" t="str">
        <f>VLOOKUP(B3684,Food!A:B,2,0)</f>
        <v>Yes</v>
      </c>
      <c r="Y3684" s="2">
        <f>VLOOKUP(B3684,'Call List'!A:A,1,0)</f>
        <v>14589</v>
      </c>
      <c r="Z3684" s="2" t="e">
        <f>VLOOKUP(B3684,Sheet4!A:A,1,0)</f>
        <v>#N/A</v>
      </c>
    </row>
    <row r="3685" spans="1:26" hidden="1" x14ac:dyDescent="0.2">
      <c r="A3685" s="9">
        <v>3684</v>
      </c>
      <c r="B3685" s="9">
        <v>14648</v>
      </c>
      <c r="C3685" s="9" t="s">
        <v>218</v>
      </c>
      <c r="D3685" s="9" t="s">
        <v>15</v>
      </c>
      <c r="E3685" s="9" t="s">
        <v>12930</v>
      </c>
      <c r="F3685" s="9" t="s">
        <v>12931</v>
      </c>
      <c r="G3685" s="9" t="s">
        <v>12932</v>
      </c>
      <c r="H3685" s="9" t="s">
        <v>26073</v>
      </c>
      <c r="I3685" s="9" t="s">
        <v>4188</v>
      </c>
      <c r="J3685" s="9" t="s">
        <v>12932</v>
      </c>
      <c r="K3685" s="9" t="s">
        <v>26074</v>
      </c>
      <c r="L3685" s="9" t="s">
        <v>18289</v>
      </c>
      <c r="M3685" s="2" t="e">
        <f>VLOOKUP(B3685,'HP List'!A:G,7,0)</f>
        <v>#N/A</v>
      </c>
      <c r="N3685" s="2" t="e">
        <f>VLOOKUP(B3685,'HP List'!A:H,8,0)</f>
        <v>#N/A</v>
      </c>
      <c r="P3685" s="2" t="e">
        <f>VLOOKUP(B3685,'Q1'!A:B,2,0)</f>
        <v>#N/A</v>
      </c>
      <c r="Q3685" s="2" t="e">
        <f t="shared" si="229"/>
        <v>#N/A</v>
      </c>
      <c r="R3685" s="2" t="e">
        <f>VLOOKUP(B3685,'Q2'!A:B,2,0)</f>
        <v>#N/A</v>
      </c>
      <c r="S3685" s="2" t="e">
        <f t="shared" si="232"/>
        <v>#N/A</v>
      </c>
      <c r="T3685" s="2" t="e">
        <f>VLOOKUP(B3685,'Q3'!A:B,2,0)</f>
        <v>#N/A</v>
      </c>
      <c r="U3685" s="2" t="e">
        <f t="shared" si="230"/>
        <v>#N/A</v>
      </c>
      <c r="V3685" s="2">
        <f>VLOOKUP(B3685,'Q4'!A:B,2,0)</f>
        <v>58950</v>
      </c>
      <c r="W3685" s="2" t="str">
        <f t="shared" si="231"/>
        <v>Unpaid</v>
      </c>
      <c r="X3685" s="2" t="str">
        <f>VLOOKUP(B3685,Food!A:B,2,0)</f>
        <v>Yes</v>
      </c>
      <c r="Y3685" s="2">
        <f>VLOOKUP(B3685,'Call List'!A:A,1,0)</f>
        <v>14648</v>
      </c>
      <c r="Z3685" s="2" t="e">
        <f>VLOOKUP(B3685,Sheet4!A:A,1,0)</f>
        <v>#N/A</v>
      </c>
    </row>
    <row r="3686" spans="1:26" hidden="1" x14ac:dyDescent="0.2">
      <c r="A3686" s="9">
        <v>3685</v>
      </c>
      <c r="B3686" s="9">
        <v>14680</v>
      </c>
      <c r="C3686" s="9" t="s">
        <v>218</v>
      </c>
      <c r="D3686" s="9" t="s">
        <v>15</v>
      </c>
      <c r="E3686" s="9" t="s">
        <v>12958</v>
      </c>
      <c r="F3686" s="9" t="s">
        <v>12959</v>
      </c>
      <c r="G3686" s="9" t="s">
        <v>8940</v>
      </c>
      <c r="H3686" s="9" t="s">
        <v>24368</v>
      </c>
      <c r="I3686" s="9" t="s">
        <v>12960</v>
      </c>
      <c r="J3686" s="9" t="s">
        <v>8940</v>
      </c>
      <c r="K3686" s="9" t="s">
        <v>24368</v>
      </c>
      <c r="L3686" s="9" t="s">
        <v>18289</v>
      </c>
      <c r="M3686" s="2" t="e">
        <f>VLOOKUP(B3686,'HP List'!A:G,7,0)</f>
        <v>#N/A</v>
      </c>
      <c r="N3686" s="2" t="e">
        <f>VLOOKUP(B3686,'HP List'!A:H,8,0)</f>
        <v>#N/A</v>
      </c>
      <c r="P3686" s="2" t="e">
        <f>VLOOKUP(B3686,'Q1'!A:B,2,0)</f>
        <v>#N/A</v>
      </c>
      <c r="Q3686" s="2" t="e">
        <f t="shared" si="229"/>
        <v>#N/A</v>
      </c>
      <c r="R3686" s="2" t="e">
        <f>VLOOKUP(B3686,'Q2'!A:B,2,0)</f>
        <v>#N/A</v>
      </c>
      <c r="S3686" s="2" t="e">
        <f t="shared" si="232"/>
        <v>#N/A</v>
      </c>
      <c r="T3686" s="2" t="e">
        <f>VLOOKUP(B3686,'Q3'!A:B,2,0)</f>
        <v>#N/A</v>
      </c>
      <c r="U3686" s="2" t="e">
        <f t="shared" si="230"/>
        <v>#N/A</v>
      </c>
      <c r="V3686" s="2">
        <f>VLOOKUP(B3686,'Q4'!A:B,2,0)</f>
        <v>67769</v>
      </c>
      <c r="W3686" s="2" t="str">
        <f t="shared" si="231"/>
        <v>Unpaid</v>
      </c>
      <c r="X3686" s="2" t="e">
        <f>VLOOKUP(B3686,Food!A:B,2,0)</f>
        <v>#N/A</v>
      </c>
      <c r="Y3686" s="2">
        <f>VLOOKUP(B3686,'Call List'!A:A,1,0)</f>
        <v>14680</v>
      </c>
      <c r="Z3686" s="2" t="e">
        <f>VLOOKUP(B3686,Sheet4!A:A,1,0)</f>
        <v>#N/A</v>
      </c>
    </row>
    <row r="3687" spans="1:26" hidden="1" x14ac:dyDescent="0.2">
      <c r="A3687" s="9">
        <v>3686</v>
      </c>
      <c r="B3687" s="9">
        <v>11645</v>
      </c>
      <c r="C3687" s="9" t="s">
        <v>218</v>
      </c>
      <c r="D3687" s="9" t="s">
        <v>15</v>
      </c>
      <c r="E3687" s="9" t="s">
        <v>17614</v>
      </c>
      <c r="F3687" s="9" t="s">
        <v>6119</v>
      </c>
      <c r="G3687" s="9" t="s">
        <v>6120</v>
      </c>
      <c r="H3687" s="9" t="s">
        <v>23133</v>
      </c>
      <c r="I3687" s="9" t="s">
        <v>6121</v>
      </c>
      <c r="J3687" s="9" t="s">
        <v>6122</v>
      </c>
      <c r="K3687" s="9" t="s">
        <v>23134</v>
      </c>
      <c r="L3687" s="9" t="s">
        <v>18297</v>
      </c>
      <c r="M3687" s="2" t="e">
        <f>VLOOKUP(B3687,'HP List'!A:G,7,0)</f>
        <v>#N/A</v>
      </c>
      <c r="N3687" s="2" t="e">
        <f>VLOOKUP(B3687,'HP List'!A:H,8,0)</f>
        <v>#N/A</v>
      </c>
      <c r="P3687" s="2" t="e">
        <f>VLOOKUP(B3687,'Q1'!A:B,2,0)</f>
        <v>#N/A</v>
      </c>
      <c r="Q3687" s="2" t="e">
        <f t="shared" si="229"/>
        <v>#N/A</v>
      </c>
      <c r="R3687" s="2" t="e">
        <f>VLOOKUP(B3687,'Q2'!A:B,2,0)</f>
        <v>#N/A</v>
      </c>
      <c r="S3687" s="2" t="e">
        <f t="shared" si="232"/>
        <v>#N/A</v>
      </c>
      <c r="T3687" s="2" t="e">
        <f>VLOOKUP(B3687,'Q3'!A:B,2,0)</f>
        <v>#N/A</v>
      </c>
      <c r="U3687" s="2" t="e">
        <f t="shared" si="230"/>
        <v>#N/A</v>
      </c>
      <c r="V3687" s="2">
        <f>VLOOKUP(B3687,'Q4'!A:B,2,0)</f>
        <v>61650</v>
      </c>
      <c r="W3687" s="2" t="str">
        <f t="shared" si="231"/>
        <v>Unpaid</v>
      </c>
      <c r="X3687" s="2" t="str">
        <f>VLOOKUP(B3687,Food!A:B,2,0)</f>
        <v>Yes</v>
      </c>
      <c r="Y3687" s="2">
        <f>VLOOKUP(B3687,'Call List'!A:A,1,0)</f>
        <v>11645</v>
      </c>
      <c r="Z3687" s="2" t="e">
        <f>VLOOKUP(B3687,Sheet4!A:A,1,0)</f>
        <v>#N/A</v>
      </c>
    </row>
    <row r="3688" spans="1:26" hidden="1" x14ac:dyDescent="0.2">
      <c r="A3688" s="9">
        <v>3687</v>
      </c>
      <c r="B3688" s="9">
        <v>14674</v>
      </c>
      <c r="C3688" s="9" t="s">
        <v>218</v>
      </c>
      <c r="D3688" s="9" t="s">
        <v>15</v>
      </c>
      <c r="E3688" s="9" t="s">
        <v>12984</v>
      </c>
      <c r="F3688" s="9" t="s">
        <v>12946</v>
      </c>
      <c r="G3688" s="9" t="s">
        <v>19093</v>
      </c>
      <c r="H3688" s="9" t="s">
        <v>25981</v>
      </c>
      <c r="I3688" s="9" t="s">
        <v>12986</v>
      </c>
      <c r="J3688" s="9" t="s">
        <v>12985</v>
      </c>
      <c r="K3688" s="9" t="s">
        <v>25981</v>
      </c>
      <c r="L3688" s="9" t="s">
        <v>18289</v>
      </c>
      <c r="M3688" s="2" t="e">
        <f>VLOOKUP(B3688,'HP List'!A:G,7,0)</f>
        <v>#N/A</v>
      </c>
      <c r="N3688" s="2" t="e">
        <f>VLOOKUP(B3688,'HP List'!A:H,8,0)</f>
        <v>#N/A</v>
      </c>
      <c r="P3688" s="2" t="e">
        <f>VLOOKUP(B3688,'Q1'!A:B,2,0)</f>
        <v>#N/A</v>
      </c>
      <c r="Q3688" s="2" t="e">
        <f t="shared" si="229"/>
        <v>#N/A</v>
      </c>
      <c r="R3688" s="2" t="e">
        <f>VLOOKUP(B3688,'Q2'!A:B,2,0)</f>
        <v>#N/A</v>
      </c>
      <c r="S3688" s="2" t="e">
        <f t="shared" si="232"/>
        <v>#N/A</v>
      </c>
      <c r="T3688" s="2" t="e">
        <f>VLOOKUP(B3688,'Q3'!A:B,2,0)</f>
        <v>#N/A</v>
      </c>
      <c r="U3688" s="2" t="e">
        <f t="shared" si="230"/>
        <v>#N/A</v>
      </c>
      <c r="V3688" s="2">
        <f>VLOOKUP(B3688,'Q4'!A:B,2,0)</f>
        <v>54600</v>
      </c>
      <c r="W3688" s="2" t="str">
        <f t="shared" si="231"/>
        <v>Unpaid</v>
      </c>
      <c r="X3688" s="2" t="e">
        <f>VLOOKUP(B3688,Food!A:B,2,0)</f>
        <v>#N/A</v>
      </c>
      <c r="Y3688" s="2">
        <f>VLOOKUP(B3688,'Call List'!A:A,1,0)</f>
        <v>14674</v>
      </c>
      <c r="Z3688" s="2" t="e">
        <f>VLOOKUP(B3688,Sheet4!A:A,1,0)</f>
        <v>#N/A</v>
      </c>
    </row>
    <row r="3689" spans="1:26" hidden="1" x14ac:dyDescent="0.2">
      <c r="A3689" s="9">
        <v>3688</v>
      </c>
      <c r="B3689" s="9">
        <v>3134</v>
      </c>
      <c r="C3689" s="9" t="s">
        <v>218</v>
      </c>
      <c r="D3689" s="9" t="s">
        <v>15</v>
      </c>
      <c r="E3689" s="9" t="s">
        <v>17441</v>
      </c>
      <c r="F3689" s="9" t="s">
        <v>17442</v>
      </c>
      <c r="G3689" s="9" t="s">
        <v>17443</v>
      </c>
      <c r="H3689" s="9" t="s">
        <v>26075</v>
      </c>
      <c r="I3689" s="9" t="s">
        <v>17444</v>
      </c>
      <c r="J3689" s="9" t="s">
        <v>17443</v>
      </c>
      <c r="K3689" s="9" t="s">
        <v>17445</v>
      </c>
      <c r="L3689" s="9" t="s">
        <v>18313</v>
      </c>
      <c r="M3689" s="2" t="e">
        <f>VLOOKUP(B3689,'HP List'!A:G,7,0)</f>
        <v>#N/A</v>
      </c>
      <c r="N3689" s="2" t="e">
        <f>VLOOKUP(B3689,'HP List'!A:H,8,0)</f>
        <v>#N/A</v>
      </c>
      <c r="P3689" s="2" t="e">
        <f>VLOOKUP(B3689,'Q1'!A:B,2,0)</f>
        <v>#N/A</v>
      </c>
      <c r="Q3689" s="2" t="e">
        <f t="shared" si="229"/>
        <v>#N/A</v>
      </c>
      <c r="R3689" s="2">
        <f>VLOOKUP(B3689,'Q2'!A:B,2,0)</f>
        <v>320</v>
      </c>
      <c r="S3689" s="2" t="str">
        <f t="shared" si="232"/>
        <v>Paid</v>
      </c>
      <c r="T3689" s="2">
        <f>VLOOKUP(B3689,'Q3'!A:B,2,0)</f>
        <v>320</v>
      </c>
      <c r="U3689" s="2" t="str">
        <f t="shared" si="230"/>
        <v>Paid</v>
      </c>
      <c r="V3689" s="2">
        <f>VLOOKUP(B3689,'Q4'!A:B,2,0)</f>
        <v>320</v>
      </c>
      <c r="W3689" s="2" t="str">
        <f t="shared" si="231"/>
        <v>Paid</v>
      </c>
      <c r="X3689" s="2" t="str">
        <f>VLOOKUP(B3689,Food!A:B,2,0)</f>
        <v>Yes</v>
      </c>
      <c r="Y3689" s="2">
        <f>VLOOKUP(B3689,'Call List'!A:A,1,0)</f>
        <v>3134</v>
      </c>
      <c r="Z3689" s="2" t="e">
        <f>VLOOKUP(B3689,Sheet4!A:A,1,0)</f>
        <v>#N/A</v>
      </c>
    </row>
    <row r="3690" spans="1:26" hidden="1" x14ac:dyDescent="0.2">
      <c r="A3690" s="9">
        <v>3689</v>
      </c>
      <c r="B3690" s="9">
        <v>14583</v>
      </c>
      <c r="C3690" s="9" t="s">
        <v>218</v>
      </c>
      <c r="D3690" s="9" t="s">
        <v>15</v>
      </c>
      <c r="E3690" s="9" t="s">
        <v>13003</v>
      </c>
      <c r="F3690" s="9" t="s">
        <v>13004</v>
      </c>
      <c r="G3690" s="9" t="s">
        <v>13005</v>
      </c>
      <c r="H3690" s="9" t="s">
        <v>26076</v>
      </c>
      <c r="I3690" s="9" t="s">
        <v>13006</v>
      </c>
      <c r="J3690" s="9" t="s">
        <v>13007</v>
      </c>
      <c r="K3690" s="9" t="s">
        <v>26077</v>
      </c>
      <c r="L3690" s="9" t="s">
        <v>18289</v>
      </c>
      <c r="M3690" s="2" t="e">
        <f>VLOOKUP(B3690,'HP List'!A:G,7,0)</f>
        <v>#N/A</v>
      </c>
      <c r="N3690" s="2" t="e">
        <f>VLOOKUP(B3690,'HP List'!A:H,8,0)</f>
        <v>#N/A</v>
      </c>
      <c r="P3690" s="2" t="e">
        <f>VLOOKUP(B3690,'Q1'!A:B,2,0)</f>
        <v>#N/A</v>
      </c>
      <c r="Q3690" s="2" t="e">
        <f t="shared" si="229"/>
        <v>#N/A</v>
      </c>
      <c r="R3690" s="2">
        <f>VLOOKUP(B3690,'Q2'!A:B,2,0)</f>
        <v>320</v>
      </c>
      <c r="S3690" s="2" t="str">
        <f t="shared" si="232"/>
        <v>Paid</v>
      </c>
      <c r="T3690" s="2">
        <f>VLOOKUP(B3690,'Q3'!A:B,2,0)</f>
        <v>320</v>
      </c>
      <c r="U3690" s="2" t="str">
        <f t="shared" si="230"/>
        <v>Paid</v>
      </c>
      <c r="V3690" s="2" t="e">
        <f>VLOOKUP(B3690,'Q4'!A:B,2,0)</f>
        <v>#N/A</v>
      </c>
      <c r="W3690" s="2" t="e">
        <f t="shared" si="231"/>
        <v>#N/A</v>
      </c>
      <c r="X3690" s="2" t="e">
        <f>VLOOKUP(B3690,Food!A:B,2,0)</f>
        <v>#N/A</v>
      </c>
      <c r="Y3690" s="2">
        <f>VLOOKUP(B3690,'Call List'!A:A,1,0)</f>
        <v>14583</v>
      </c>
      <c r="Z3690" s="2" t="e">
        <f>VLOOKUP(B3690,Sheet4!A:A,1,0)</f>
        <v>#N/A</v>
      </c>
    </row>
    <row r="3691" spans="1:26" hidden="1" x14ac:dyDescent="0.2">
      <c r="A3691" s="9">
        <v>3690</v>
      </c>
      <c r="B3691" s="9">
        <v>14789</v>
      </c>
      <c r="C3691" s="9" t="s">
        <v>218</v>
      </c>
      <c r="D3691" s="9" t="s">
        <v>15</v>
      </c>
      <c r="E3691" s="9" t="s">
        <v>13016</v>
      </c>
      <c r="F3691" s="9" t="s">
        <v>13017</v>
      </c>
      <c r="G3691" s="9" t="s">
        <v>13018</v>
      </c>
      <c r="H3691" s="9" t="s">
        <v>26078</v>
      </c>
      <c r="I3691" s="9" t="s">
        <v>13019</v>
      </c>
      <c r="J3691" s="9" t="s">
        <v>13020</v>
      </c>
      <c r="K3691" s="9" t="s">
        <v>26079</v>
      </c>
      <c r="L3691" s="9" t="s">
        <v>18289</v>
      </c>
      <c r="M3691" s="2" t="e">
        <f>VLOOKUP(B3691,'HP List'!A:G,7,0)</f>
        <v>#N/A</v>
      </c>
      <c r="N3691" s="2" t="e">
        <f>VLOOKUP(B3691,'HP List'!A:H,8,0)</f>
        <v>#N/A</v>
      </c>
      <c r="P3691" s="2" t="e">
        <f>VLOOKUP(B3691,'Q1'!A:B,2,0)</f>
        <v>#N/A</v>
      </c>
      <c r="Q3691" s="2" t="e">
        <f t="shared" si="229"/>
        <v>#N/A</v>
      </c>
      <c r="R3691" s="2" t="e">
        <f>VLOOKUP(B3691,'Q2'!A:B,2,0)</f>
        <v>#N/A</v>
      </c>
      <c r="S3691" s="2" t="e">
        <f t="shared" si="232"/>
        <v>#N/A</v>
      </c>
      <c r="T3691" s="2" t="e">
        <f>VLOOKUP(B3691,'Q3'!A:B,2,0)</f>
        <v>#N/A</v>
      </c>
      <c r="U3691" s="2" t="e">
        <f t="shared" si="230"/>
        <v>#N/A</v>
      </c>
      <c r="V3691" s="2" t="e">
        <f>VLOOKUP(B3691,'Q4'!A:B,2,0)</f>
        <v>#N/A</v>
      </c>
      <c r="W3691" s="2" t="e">
        <f t="shared" si="231"/>
        <v>#N/A</v>
      </c>
      <c r="X3691" s="2" t="str">
        <f>VLOOKUP(B3691,Food!A:B,2,0)</f>
        <v>Yes</v>
      </c>
      <c r="Y3691" s="2">
        <f>VLOOKUP(B3691,'Call List'!A:A,1,0)</f>
        <v>14789</v>
      </c>
      <c r="Z3691" s="2" t="e">
        <f>VLOOKUP(B3691,Sheet4!A:A,1,0)</f>
        <v>#N/A</v>
      </c>
    </row>
    <row r="3692" spans="1:26" hidden="1" x14ac:dyDescent="0.2">
      <c r="A3692" s="9">
        <v>3691</v>
      </c>
      <c r="B3692" s="9">
        <v>14668</v>
      </c>
      <c r="C3692" s="9" t="s">
        <v>218</v>
      </c>
      <c r="D3692" s="9" t="s">
        <v>15</v>
      </c>
      <c r="E3692" s="9" t="s">
        <v>13026</v>
      </c>
      <c r="F3692" s="9" t="s">
        <v>19272</v>
      </c>
      <c r="G3692" s="9" t="s">
        <v>13027</v>
      </c>
      <c r="H3692" s="9" t="s">
        <v>26080</v>
      </c>
      <c r="I3692" s="9" t="s">
        <v>13028</v>
      </c>
      <c r="J3692" s="9" t="s">
        <v>13029</v>
      </c>
      <c r="K3692" s="9" t="s">
        <v>26081</v>
      </c>
      <c r="L3692" s="9" t="s">
        <v>18289</v>
      </c>
      <c r="M3692" s="2" t="e">
        <f>VLOOKUP(B3692,'HP List'!A:G,7,0)</f>
        <v>#N/A</v>
      </c>
      <c r="N3692" s="2" t="e">
        <f>VLOOKUP(B3692,'HP List'!A:H,8,0)</f>
        <v>#N/A</v>
      </c>
      <c r="P3692" s="2" t="e">
        <f>VLOOKUP(B3692,'Q1'!A:B,2,0)</f>
        <v>#N/A</v>
      </c>
      <c r="Q3692" s="2" t="e">
        <f t="shared" si="229"/>
        <v>#N/A</v>
      </c>
      <c r="R3692" s="2" t="e">
        <f>VLOOKUP(B3692,'Q2'!A:B,2,0)</f>
        <v>#N/A</v>
      </c>
      <c r="S3692" s="2" t="e">
        <f t="shared" si="232"/>
        <v>#N/A</v>
      </c>
      <c r="T3692" s="2" t="e">
        <f>VLOOKUP(B3692,'Q3'!A:B,2,0)</f>
        <v>#N/A</v>
      </c>
      <c r="U3692" s="2" t="e">
        <f t="shared" si="230"/>
        <v>#N/A</v>
      </c>
      <c r="V3692" s="2">
        <f>VLOOKUP(B3692,'Q4'!A:B,2,0)</f>
        <v>105850</v>
      </c>
      <c r="W3692" s="2" t="str">
        <f t="shared" si="231"/>
        <v>Unpaid</v>
      </c>
      <c r="X3692" s="2" t="e">
        <f>VLOOKUP(B3692,Food!A:B,2,0)</f>
        <v>#N/A</v>
      </c>
      <c r="Y3692" s="2">
        <f>VLOOKUP(B3692,'Call List'!A:A,1,0)</f>
        <v>14668</v>
      </c>
      <c r="Z3692" s="2" t="e">
        <f>VLOOKUP(B3692,Sheet4!A:A,1,0)</f>
        <v>#N/A</v>
      </c>
    </row>
    <row r="3693" spans="1:26" hidden="1" x14ac:dyDescent="0.2">
      <c r="A3693" s="9">
        <v>3692</v>
      </c>
      <c r="B3693" s="9">
        <v>2974</v>
      </c>
      <c r="C3693" s="9" t="s">
        <v>218</v>
      </c>
      <c r="D3693" s="9" t="s">
        <v>15</v>
      </c>
      <c r="E3693" s="9" t="s">
        <v>17620</v>
      </c>
      <c r="F3693" s="9" t="s">
        <v>17621</v>
      </c>
      <c r="G3693" s="9" t="s">
        <v>17622</v>
      </c>
      <c r="H3693" s="9" t="s">
        <v>26082</v>
      </c>
      <c r="I3693" s="9" t="s">
        <v>17623</v>
      </c>
      <c r="J3693" s="9" t="s">
        <v>17624</v>
      </c>
      <c r="K3693" s="9" t="s">
        <v>26083</v>
      </c>
      <c r="L3693" s="9" t="s">
        <v>18313</v>
      </c>
      <c r="M3693" s="2" t="e">
        <f>VLOOKUP(B3693,'HP List'!A:G,7,0)</f>
        <v>#N/A</v>
      </c>
      <c r="N3693" s="2" t="e">
        <f>VLOOKUP(B3693,'HP List'!A:H,8,0)</f>
        <v>#N/A</v>
      </c>
      <c r="P3693" s="2" t="e">
        <f>VLOOKUP(B3693,'Q1'!A:B,2,0)</f>
        <v>#N/A</v>
      </c>
      <c r="Q3693" s="2" t="e">
        <f t="shared" si="229"/>
        <v>#N/A</v>
      </c>
      <c r="R3693" s="2" t="e">
        <f>VLOOKUP(B3693,'Q2'!A:B,2,0)</f>
        <v>#N/A</v>
      </c>
      <c r="S3693" s="2" t="e">
        <f t="shared" si="232"/>
        <v>#N/A</v>
      </c>
      <c r="T3693" s="2" t="e">
        <f>VLOOKUP(B3693,'Q3'!A:B,2,0)</f>
        <v>#N/A</v>
      </c>
      <c r="U3693" s="2" t="e">
        <f t="shared" si="230"/>
        <v>#N/A</v>
      </c>
      <c r="V3693" s="2">
        <f>VLOOKUP(B3693,'Q4'!A:B,2,0)</f>
        <v>56100</v>
      </c>
      <c r="W3693" s="2" t="str">
        <f t="shared" si="231"/>
        <v>Unpaid</v>
      </c>
      <c r="X3693" s="2" t="str">
        <f>VLOOKUP(B3693,Food!A:B,2,0)</f>
        <v>Yes</v>
      </c>
      <c r="Y3693" s="2">
        <f>VLOOKUP(B3693,'Call List'!A:A,1,0)</f>
        <v>2974</v>
      </c>
      <c r="Z3693" s="2" t="e">
        <f>VLOOKUP(B3693,Sheet4!A:A,1,0)</f>
        <v>#N/A</v>
      </c>
    </row>
    <row r="3694" spans="1:26" hidden="1" x14ac:dyDescent="0.2">
      <c r="A3694" s="9">
        <v>3693</v>
      </c>
      <c r="B3694" s="9">
        <v>14788</v>
      </c>
      <c r="C3694" s="9" t="s">
        <v>218</v>
      </c>
      <c r="D3694" s="9" t="s">
        <v>16</v>
      </c>
      <c r="E3694" s="9" t="s">
        <v>12711</v>
      </c>
      <c r="F3694" s="9" t="s">
        <v>12712</v>
      </c>
      <c r="G3694" s="9" t="s">
        <v>12713</v>
      </c>
      <c r="H3694" s="9" t="s">
        <v>26084</v>
      </c>
      <c r="I3694" s="9" t="s">
        <v>12714</v>
      </c>
      <c r="J3694" s="9" t="s">
        <v>12713</v>
      </c>
      <c r="K3694" s="9" t="s">
        <v>26085</v>
      </c>
      <c r="L3694" s="9" t="s">
        <v>18289</v>
      </c>
      <c r="M3694" s="2" t="e">
        <f>VLOOKUP(B3694,'HP List'!A:G,7,0)</f>
        <v>#N/A</v>
      </c>
      <c r="N3694" s="2" t="e">
        <f>VLOOKUP(B3694,'HP List'!A:H,8,0)</f>
        <v>#N/A</v>
      </c>
      <c r="P3694" s="2">
        <f>VLOOKUP(B3694,'Q1'!A:B,2,0)</f>
        <v>5000</v>
      </c>
      <c r="Q3694" s="2" t="str">
        <f t="shared" si="229"/>
        <v>Paid</v>
      </c>
      <c r="R3694" s="2">
        <f>VLOOKUP(B3694,'Q2'!A:B,2,0)</f>
        <v>5320</v>
      </c>
      <c r="S3694" s="2" t="str">
        <f t="shared" si="232"/>
        <v>Unpaid</v>
      </c>
      <c r="T3694" s="2">
        <f>VLOOKUP(B3694,'Q3'!A:B,2,0)</f>
        <v>5320</v>
      </c>
      <c r="U3694" s="2" t="str">
        <f t="shared" si="230"/>
        <v>Unpaid</v>
      </c>
      <c r="V3694" s="2">
        <f>VLOOKUP(B3694,'Q4'!A:B,2,0)</f>
        <v>111170</v>
      </c>
      <c r="W3694" s="2" t="str">
        <f t="shared" si="231"/>
        <v>Unpaid</v>
      </c>
      <c r="X3694" s="2" t="e">
        <f>VLOOKUP(B3694,Food!A:B,2,0)</f>
        <v>#N/A</v>
      </c>
      <c r="Y3694" s="2">
        <f>VLOOKUP(B3694,'Call List'!A:A,1,0)</f>
        <v>14788</v>
      </c>
      <c r="Z3694" s="2" t="e">
        <f>VLOOKUP(B3694,Sheet4!A:A,1,0)</f>
        <v>#N/A</v>
      </c>
    </row>
    <row r="3695" spans="1:26" hidden="1" x14ac:dyDescent="0.2">
      <c r="A3695" s="9">
        <v>3694</v>
      </c>
      <c r="B3695" s="9">
        <v>14494</v>
      </c>
      <c r="C3695" s="9" t="s">
        <v>218</v>
      </c>
      <c r="D3695" s="9" t="s">
        <v>16</v>
      </c>
      <c r="E3695" s="9" t="s">
        <v>12385</v>
      </c>
      <c r="F3695" s="9" t="s">
        <v>12386</v>
      </c>
      <c r="G3695" s="9" t="s">
        <v>12387</v>
      </c>
      <c r="H3695" s="9" t="s">
        <v>26086</v>
      </c>
      <c r="I3695" s="9" t="s">
        <v>12388</v>
      </c>
      <c r="J3695" s="9" t="s">
        <v>12389</v>
      </c>
      <c r="K3695" s="9" t="s">
        <v>26087</v>
      </c>
      <c r="L3695" s="9" t="s">
        <v>18289</v>
      </c>
      <c r="M3695" s="2" t="e">
        <f>VLOOKUP(B3695,'HP List'!A:G,7,0)</f>
        <v>#N/A</v>
      </c>
      <c r="N3695" s="2" t="e">
        <f>VLOOKUP(B3695,'HP List'!A:H,8,0)</f>
        <v>#N/A</v>
      </c>
      <c r="P3695" s="2">
        <f>VLOOKUP(B3695,'Q1'!A:B,2,0)</f>
        <v>6995</v>
      </c>
      <c r="Q3695" s="2" t="str">
        <f t="shared" si="229"/>
        <v>Unpaid</v>
      </c>
      <c r="R3695" s="2">
        <f>VLOOKUP(B3695,'Q2'!A:B,2,0)</f>
        <v>7315</v>
      </c>
      <c r="S3695" s="2" t="str">
        <f t="shared" si="232"/>
        <v>Unpaid</v>
      </c>
      <c r="T3695" s="2">
        <f>VLOOKUP(B3695,'Q3'!A:B,2,0)</f>
        <v>6995</v>
      </c>
      <c r="U3695" s="2" t="str">
        <f t="shared" si="230"/>
        <v>Unpaid</v>
      </c>
      <c r="V3695" s="2">
        <f>VLOOKUP(B3695,'Q4'!A:B,2,0)</f>
        <v>65611</v>
      </c>
      <c r="W3695" s="2" t="str">
        <f t="shared" si="231"/>
        <v>Unpaid</v>
      </c>
      <c r="X3695" s="2" t="e">
        <f>VLOOKUP(B3695,Food!A:B,2,0)</f>
        <v>#N/A</v>
      </c>
      <c r="Y3695" s="2">
        <f>VLOOKUP(B3695,'Call List'!A:A,1,0)</f>
        <v>14494</v>
      </c>
      <c r="Z3695" s="2" t="e">
        <f>VLOOKUP(B3695,Sheet4!A:A,1,0)</f>
        <v>#N/A</v>
      </c>
    </row>
    <row r="3696" spans="1:26" hidden="1" x14ac:dyDescent="0.2">
      <c r="A3696" s="9">
        <v>3695</v>
      </c>
      <c r="B3696" s="9">
        <v>11186</v>
      </c>
      <c r="C3696" s="9" t="s">
        <v>218</v>
      </c>
      <c r="D3696" s="9" t="s">
        <v>16</v>
      </c>
      <c r="E3696" s="9" t="s">
        <v>18840</v>
      </c>
      <c r="F3696" s="9" t="s">
        <v>18841</v>
      </c>
      <c r="G3696" s="9" t="s">
        <v>18842</v>
      </c>
      <c r="H3696" s="9" t="s">
        <v>26088</v>
      </c>
      <c r="I3696" s="9" t="s">
        <v>18843</v>
      </c>
      <c r="J3696" s="9" t="s">
        <v>18844</v>
      </c>
      <c r="K3696" s="9" t="s">
        <v>26089</v>
      </c>
      <c r="L3696" s="9" t="s">
        <v>18304</v>
      </c>
      <c r="M3696" s="2" t="e">
        <f>VLOOKUP(B3696,'HP List'!A:G,7,0)</f>
        <v>#N/A</v>
      </c>
      <c r="N3696" s="2" t="e">
        <f>VLOOKUP(B3696,'HP List'!A:H,8,0)</f>
        <v>#N/A</v>
      </c>
      <c r="P3696" s="2">
        <f>VLOOKUP(B3696,'Q1'!A:B,2,0)</f>
        <v>4000</v>
      </c>
      <c r="Q3696" s="2" t="str">
        <f t="shared" si="229"/>
        <v>Paid</v>
      </c>
      <c r="R3696" s="2">
        <f>VLOOKUP(B3696,'Q2'!A:B,2,0)</f>
        <v>4000</v>
      </c>
      <c r="S3696" s="2" t="str">
        <f t="shared" si="232"/>
        <v>Paid</v>
      </c>
      <c r="T3696" s="2">
        <f>VLOOKUP(B3696,'Q3'!A:B,2,0)</f>
        <v>36520</v>
      </c>
      <c r="U3696" s="2" t="str">
        <f t="shared" si="230"/>
        <v>Unpaid</v>
      </c>
      <c r="V3696" s="2">
        <f>VLOOKUP(B3696,'Q4'!A:B,2,0)</f>
        <v>100720</v>
      </c>
      <c r="W3696" s="2" t="str">
        <f t="shared" si="231"/>
        <v>Unpaid</v>
      </c>
      <c r="X3696" s="2" t="e">
        <f>VLOOKUP(B3696,Food!A:B,2,0)</f>
        <v>#N/A</v>
      </c>
      <c r="Y3696" s="2">
        <f>VLOOKUP(B3696,'Call List'!A:A,1,0)</f>
        <v>11186</v>
      </c>
      <c r="Z3696" s="2" t="e">
        <f>VLOOKUP(B3696,Sheet4!A:A,1,0)</f>
        <v>#N/A</v>
      </c>
    </row>
    <row r="3697" spans="1:26" hidden="1" x14ac:dyDescent="0.2">
      <c r="A3697" s="9">
        <v>3696</v>
      </c>
      <c r="B3697" s="9">
        <v>14551</v>
      </c>
      <c r="C3697" s="9" t="s">
        <v>218</v>
      </c>
      <c r="D3697" s="9" t="s">
        <v>16</v>
      </c>
      <c r="E3697" s="9" t="s">
        <v>12402</v>
      </c>
      <c r="F3697" s="9" t="s">
        <v>12403</v>
      </c>
      <c r="G3697" s="9" t="s">
        <v>12404</v>
      </c>
      <c r="H3697" s="9" t="s">
        <v>26090</v>
      </c>
      <c r="I3697" s="9" t="s">
        <v>12405</v>
      </c>
      <c r="J3697" s="9" t="s">
        <v>12404</v>
      </c>
      <c r="K3697" s="9" t="s">
        <v>26091</v>
      </c>
      <c r="L3697" s="9" t="s">
        <v>18289</v>
      </c>
      <c r="M3697" s="2" t="e">
        <f>VLOOKUP(B3697,'HP List'!A:G,7,0)</f>
        <v>#N/A</v>
      </c>
      <c r="N3697" s="2" t="e">
        <f>VLOOKUP(B3697,'HP List'!A:H,8,0)</f>
        <v>#N/A</v>
      </c>
      <c r="P3697" s="2" t="e">
        <f>VLOOKUP(B3697,'Q1'!A:B,2,0)</f>
        <v>#N/A</v>
      </c>
      <c r="Q3697" s="2" t="e">
        <f t="shared" si="229"/>
        <v>#N/A</v>
      </c>
      <c r="R3697" s="2" t="e">
        <f>VLOOKUP(B3697,'Q2'!A:B,2,0)</f>
        <v>#N/A</v>
      </c>
      <c r="S3697" s="2" t="e">
        <f t="shared" si="232"/>
        <v>#N/A</v>
      </c>
      <c r="T3697" s="2" t="e">
        <f>VLOOKUP(B3697,'Q3'!A:B,2,0)</f>
        <v>#N/A</v>
      </c>
      <c r="U3697" s="2" t="e">
        <f t="shared" si="230"/>
        <v>#N/A</v>
      </c>
      <c r="V3697" s="2" t="e">
        <f>VLOOKUP(B3697,'Q4'!A:B,2,0)</f>
        <v>#N/A</v>
      </c>
      <c r="W3697" s="2" t="e">
        <f t="shared" si="231"/>
        <v>#N/A</v>
      </c>
      <c r="X3697" s="2" t="e">
        <f>VLOOKUP(B3697,Food!A:B,2,0)</f>
        <v>#N/A</v>
      </c>
      <c r="Y3697" s="2">
        <f>VLOOKUP(B3697,'Call List'!A:A,1,0)</f>
        <v>14551</v>
      </c>
      <c r="Z3697" s="2" t="e">
        <f>VLOOKUP(B3697,Sheet4!A:A,1,0)</f>
        <v>#N/A</v>
      </c>
    </row>
    <row r="3698" spans="1:26" hidden="1" x14ac:dyDescent="0.2">
      <c r="A3698" s="9">
        <v>3697</v>
      </c>
      <c r="B3698" s="9">
        <v>7969</v>
      </c>
      <c r="C3698" s="9" t="s">
        <v>218</v>
      </c>
      <c r="D3698" s="9" t="s">
        <v>16</v>
      </c>
      <c r="E3698" s="9" t="s">
        <v>17446</v>
      </c>
      <c r="F3698" s="9" t="s">
        <v>16674</v>
      </c>
      <c r="G3698" s="9" t="s">
        <v>16675</v>
      </c>
      <c r="H3698" s="9" t="s">
        <v>20299</v>
      </c>
      <c r="I3698" s="9" t="s">
        <v>16676</v>
      </c>
      <c r="J3698" s="9" t="s">
        <v>16675</v>
      </c>
      <c r="K3698" s="9" t="s">
        <v>26092</v>
      </c>
      <c r="L3698" s="9" t="s">
        <v>18308</v>
      </c>
      <c r="M3698" s="2" t="e">
        <f>VLOOKUP(B3698,'HP List'!A:G,7,0)</f>
        <v>#N/A</v>
      </c>
      <c r="N3698" s="2" t="e">
        <f>VLOOKUP(B3698,'HP List'!A:H,8,0)</f>
        <v>#N/A</v>
      </c>
      <c r="P3698" s="2" t="e">
        <f>VLOOKUP(B3698,'Q1'!A:B,2,0)</f>
        <v>#N/A</v>
      </c>
      <c r="Q3698" s="2" t="e">
        <f t="shared" si="229"/>
        <v>#N/A</v>
      </c>
      <c r="R3698" s="2" t="e">
        <f>VLOOKUP(B3698,'Q2'!A:B,2,0)</f>
        <v>#N/A</v>
      </c>
      <c r="S3698" s="2" t="e">
        <f t="shared" si="232"/>
        <v>#N/A</v>
      </c>
      <c r="T3698" s="2" t="e">
        <f>VLOOKUP(B3698,'Q3'!A:B,2,0)</f>
        <v>#N/A</v>
      </c>
      <c r="U3698" s="2" t="e">
        <f t="shared" si="230"/>
        <v>#N/A</v>
      </c>
      <c r="V3698" s="2" t="e">
        <f>VLOOKUP(B3698,'Q4'!A:B,2,0)</f>
        <v>#N/A</v>
      </c>
      <c r="W3698" s="2" t="e">
        <f t="shared" si="231"/>
        <v>#N/A</v>
      </c>
      <c r="X3698" s="2" t="str">
        <f>VLOOKUP(B3698,Food!A:B,2,0)</f>
        <v>Yes</v>
      </c>
      <c r="Y3698" s="2">
        <f>VLOOKUP(B3698,'Call List'!A:A,1,0)</f>
        <v>7969</v>
      </c>
      <c r="Z3698" s="2" t="e">
        <f>VLOOKUP(B3698,Sheet4!A:A,1,0)</f>
        <v>#N/A</v>
      </c>
    </row>
    <row r="3699" spans="1:26" hidden="1" x14ac:dyDescent="0.2">
      <c r="A3699" s="9">
        <v>3698</v>
      </c>
      <c r="B3699" s="9">
        <v>9450</v>
      </c>
      <c r="C3699" s="9" t="s">
        <v>218</v>
      </c>
      <c r="D3699" s="9" t="s">
        <v>16</v>
      </c>
      <c r="E3699" s="9" t="s">
        <v>8221</v>
      </c>
      <c r="F3699" s="9" t="s">
        <v>18256</v>
      </c>
      <c r="G3699" s="9" t="s">
        <v>18257</v>
      </c>
      <c r="H3699" s="9" t="s">
        <v>26093</v>
      </c>
      <c r="I3699" s="9" t="s">
        <v>18258</v>
      </c>
      <c r="J3699" s="9" t="s">
        <v>18259</v>
      </c>
      <c r="K3699" s="9" t="s">
        <v>26094</v>
      </c>
      <c r="L3699" s="9" t="s">
        <v>18305</v>
      </c>
      <c r="M3699" s="2" t="e">
        <f>VLOOKUP(B3699,'HP List'!A:G,7,0)</f>
        <v>#N/A</v>
      </c>
      <c r="N3699" s="2" t="e">
        <f>VLOOKUP(B3699,'HP List'!A:H,8,0)</f>
        <v>#N/A</v>
      </c>
      <c r="P3699" s="2" t="e">
        <f>VLOOKUP(B3699,'Q1'!A:B,2,0)</f>
        <v>#N/A</v>
      </c>
      <c r="Q3699" s="2" t="e">
        <f t="shared" si="229"/>
        <v>#N/A</v>
      </c>
      <c r="R3699" s="2" t="e">
        <f>VLOOKUP(B3699,'Q2'!A:B,2,0)</f>
        <v>#N/A</v>
      </c>
      <c r="S3699" s="2" t="e">
        <f t="shared" si="232"/>
        <v>#N/A</v>
      </c>
      <c r="T3699" s="2" t="e">
        <f>VLOOKUP(B3699,'Q3'!A:B,2,0)</f>
        <v>#N/A</v>
      </c>
      <c r="U3699" s="2" t="e">
        <f t="shared" si="230"/>
        <v>#N/A</v>
      </c>
      <c r="V3699" s="2">
        <f>VLOOKUP(B3699,'Q4'!A:B,2,0)</f>
        <v>64200</v>
      </c>
      <c r="W3699" s="2" t="str">
        <f t="shared" si="231"/>
        <v>Unpaid</v>
      </c>
      <c r="X3699" s="2" t="str">
        <f>VLOOKUP(B3699,Food!A:B,2,0)</f>
        <v>Yes</v>
      </c>
      <c r="Y3699" s="2">
        <f>VLOOKUP(B3699,'Call List'!A:A,1,0)</f>
        <v>9450</v>
      </c>
      <c r="Z3699" s="2" t="e">
        <f>VLOOKUP(B3699,Sheet4!A:A,1,0)</f>
        <v>#N/A</v>
      </c>
    </row>
    <row r="3700" spans="1:26" hidden="1" x14ac:dyDescent="0.2">
      <c r="A3700" s="9">
        <v>3699</v>
      </c>
      <c r="B3700" s="9">
        <v>14541</v>
      </c>
      <c r="C3700" s="9" t="s">
        <v>218</v>
      </c>
      <c r="D3700" s="9" t="s">
        <v>16</v>
      </c>
      <c r="E3700" s="9" t="s">
        <v>12422</v>
      </c>
      <c r="F3700" s="9" t="s">
        <v>12423</v>
      </c>
      <c r="G3700" s="9" t="s">
        <v>18730</v>
      </c>
      <c r="H3700" s="9" t="s">
        <v>26095</v>
      </c>
      <c r="I3700" s="9" t="s">
        <v>19653</v>
      </c>
      <c r="J3700" s="9" t="s">
        <v>12424</v>
      </c>
      <c r="K3700" s="9" t="s">
        <v>26096</v>
      </c>
      <c r="L3700" s="9" t="s">
        <v>18289</v>
      </c>
      <c r="M3700" s="2" t="e">
        <f>VLOOKUP(B3700,'HP List'!A:G,7,0)</f>
        <v>#N/A</v>
      </c>
      <c r="N3700" s="2" t="e">
        <f>VLOOKUP(B3700,'HP List'!A:H,8,0)</f>
        <v>#N/A</v>
      </c>
      <c r="P3700" s="2" t="e">
        <f>VLOOKUP(B3700,'Q1'!A:B,2,0)</f>
        <v>#N/A</v>
      </c>
      <c r="Q3700" s="2" t="e">
        <f t="shared" si="229"/>
        <v>#N/A</v>
      </c>
      <c r="R3700" s="2" t="e">
        <f>VLOOKUP(B3700,'Q2'!A:B,2,0)</f>
        <v>#N/A</v>
      </c>
      <c r="S3700" s="2" t="e">
        <f t="shared" si="232"/>
        <v>#N/A</v>
      </c>
      <c r="T3700" s="2" t="e">
        <f>VLOOKUP(B3700,'Q3'!A:B,2,0)</f>
        <v>#N/A</v>
      </c>
      <c r="U3700" s="2" t="e">
        <f t="shared" si="230"/>
        <v>#N/A</v>
      </c>
      <c r="V3700" s="2">
        <f>VLOOKUP(B3700,'Q4'!A:B,2,0)</f>
        <v>92350</v>
      </c>
      <c r="W3700" s="2" t="str">
        <f t="shared" si="231"/>
        <v>Unpaid</v>
      </c>
      <c r="X3700" s="2" t="e">
        <f>VLOOKUP(B3700,Food!A:B,2,0)</f>
        <v>#N/A</v>
      </c>
      <c r="Y3700" s="2">
        <f>VLOOKUP(B3700,'Call List'!A:A,1,0)</f>
        <v>14541</v>
      </c>
      <c r="Z3700" s="2" t="e">
        <f>VLOOKUP(B3700,Sheet4!A:A,1,0)</f>
        <v>#N/A</v>
      </c>
    </row>
    <row r="3701" spans="1:26" hidden="1" x14ac:dyDescent="0.2">
      <c r="A3701" s="9">
        <v>3700</v>
      </c>
      <c r="B3701" s="9">
        <v>9060</v>
      </c>
      <c r="C3701" s="9" t="s">
        <v>218</v>
      </c>
      <c r="D3701" s="9" t="s">
        <v>16</v>
      </c>
      <c r="E3701" s="9" t="s">
        <v>17472</v>
      </c>
      <c r="F3701" s="9" t="s">
        <v>17473</v>
      </c>
      <c r="G3701" s="9" t="s">
        <v>17474</v>
      </c>
      <c r="H3701" s="9" t="s">
        <v>26097</v>
      </c>
      <c r="I3701" s="9" t="s">
        <v>17475</v>
      </c>
      <c r="J3701" s="9" t="s">
        <v>17476</v>
      </c>
      <c r="K3701" s="9" t="s">
        <v>26098</v>
      </c>
      <c r="L3701" s="9" t="s">
        <v>18305</v>
      </c>
      <c r="M3701" s="2" t="e">
        <f>VLOOKUP(B3701,'HP List'!A:G,7,0)</f>
        <v>#N/A</v>
      </c>
      <c r="N3701" s="2" t="e">
        <f>VLOOKUP(B3701,'HP List'!A:H,8,0)</f>
        <v>#N/A</v>
      </c>
      <c r="P3701" s="2" t="e">
        <f>VLOOKUP(B3701,'Q1'!A:B,2,0)</f>
        <v>#N/A</v>
      </c>
      <c r="Q3701" s="2" t="e">
        <f t="shared" si="229"/>
        <v>#N/A</v>
      </c>
      <c r="R3701" s="2" t="e">
        <f>VLOOKUP(B3701,'Q2'!A:B,2,0)</f>
        <v>#N/A</v>
      </c>
      <c r="S3701" s="2" t="e">
        <f t="shared" si="232"/>
        <v>#N/A</v>
      </c>
      <c r="T3701" s="2" t="e">
        <f>VLOOKUP(B3701,'Q3'!A:B,2,0)</f>
        <v>#N/A</v>
      </c>
      <c r="U3701" s="2" t="e">
        <f t="shared" si="230"/>
        <v>#N/A</v>
      </c>
      <c r="V3701" s="2" t="e">
        <f>VLOOKUP(B3701,'Q4'!A:B,2,0)</f>
        <v>#N/A</v>
      </c>
      <c r="W3701" s="2" t="e">
        <f t="shared" si="231"/>
        <v>#N/A</v>
      </c>
      <c r="X3701" s="2" t="str">
        <f>VLOOKUP(B3701,Food!A:B,2,0)</f>
        <v>Yes</v>
      </c>
      <c r="Y3701" s="2">
        <f>VLOOKUP(B3701,'Call List'!A:A,1,0)</f>
        <v>9060</v>
      </c>
      <c r="Z3701" s="2" t="e">
        <f>VLOOKUP(B3701,Sheet4!A:A,1,0)</f>
        <v>#N/A</v>
      </c>
    </row>
    <row r="3702" spans="1:26" hidden="1" x14ac:dyDescent="0.2">
      <c r="A3702" s="9">
        <v>3701</v>
      </c>
      <c r="B3702" s="9">
        <v>14909</v>
      </c>
      <c r="C3702" s="9" t="s">
        <v>218</v>
      </c>
      <c r="D3702" s="9" t="s">
        <v>16</v>
      </c>
      <c r="E3702" s="9" t="s">
        <v>18119</v>
      </c>
      <c r="F3702" s="9" t="s">
        <v>18120</v>
      </c>
      <c r="G3702" s="9" t="s">
        <v>18121</v>
      </c>
      <c r="H3702" s="9" t="s">
        <v>26099</v>
      </c>
      <c r="I3702" s="9" t="s">
        <v>18122</v>
      </c>
      <c r="J3702" s="9" t="s">
        <v>18121</v>
      </c>
      <c r="K3702" s="9" t="s">
        <v>26100</v>
      </c>
      <c r="L3702" s="9" t="s">
        <v>18289</v>
      </c>
      <c r="M3702" s="2" t="e">
        <f>VLOOKUP(B3702,'HP List'!A:G,7,0)</f>
        <v>#N/A</v>
      </c>
      <c r="N3702" s="2" t="e">
        <f>VLOOKUP(B3702,'HP List'!A:H,8,0)</f>
        <v>#N/A</v>
      </c>
      <c r="P3702" s="2" t="e">
        <f>VLOOKUP(B3702,'Q1'!A:B,2,0)</f>
        <v>#N/A</v>
      </c>
      <c r="Q3702" s="2" t="e">
        <f t="shared" si="229"/>
        <v>#N/A</v>
      </c>
      <c r="R3702" s="2" t="e">
        <f>VLOOKUP(B3702,'Q2'!A:B,2,0)</f>
        <v>#N/A</v>
      </c>
      <c r="S3702" s="2" t="e">
        <f t="shared" si="232"/>
        <v>#N/A</v>
      </c>
      <c r="T3702" s="2" t="e">
        <f>VLOOKUP(B3702,'Q3'!A:B,2,0)</f>
        <v>#N/A</v>
      </c>
      <c r="U3702" s="2" t="e">
        <f t="shared" si="230"/>
        <v>#N/A</v>
      </c>
      <c r="V3702" s="2" t="e">
        <f>VLOOKUP(B3702,'Q4'!A:B,2,0)</f>
        <v>#N/A</v>
      </c>
      <c r="W3702" s="2" t="e">
        <f t="shared" si="231"/>
        <v>#N/A</v>
      </c>
      <c r="X3702" s="2" t="str">
        <f>VLOOKUP(B3702,Food!A:B,2,0)</f>
        <v>Yes</v>
      </c>
      <c r="Y3702" s="2">
        <f>VLOOKUP(B3702,'Call List'!A:A,1,0)</f>
        <v>14909</v>
      </c>
      <c r="Z3702" s="2" t="e">
        <f>VLOOKUP(B3702,Sheet4!A:A,1,0)</f>
        <v>#N/A</v>
      </c>
    </row>
    <row r="3703" spans="1:26" hidden="1" x14ac:dyDescent="0.2">
      <c r="A3703" s="9">
        <v>3702</v>
      </c>
      <c r="B3703" s="9">
        <v>14941</v>
      </c>
      <c r="C3703" s="9" t="s">
        <v>218</v>
      </c>
      <c r="D3703" s="9" t="s">
        <v>16</v>
      </c>
      <c r="E3703" s="9" t="s">
        <v>18544</v>
      </c>
      <c r="F3703" s="9" t="s">
        <v>18545</v>
      </c>
      <c r="G3703" s="9" t="s">
        <v>18546</v>
      </c>
      <c r="H3703" s="9" t="s">
        <v>26101</v>
      </c>
      <c r="I3703" s="9" t="s">
        <v>18547</v>
      </c>
      <c r="J3703" s="9" t="s">
        <v>18548</v>
      </c>
      <c r="K3703" s="9" t="s">
        <v>26102</v>
      </c>
      <c r="L3703" s="9" t="s">
        <v>18289</v>
      </c>
      <c r="M3703" s="2" t="e">
        <f>VLOOKUP(B3703,'HP List'!A:G,7,0)</f>
        <v>#N/A</v>
      </c>
      <c r="N3703" s="2" t="e">
        <f>VLOOKUP(B3703,'HP List'!A:H,8,0)</f>
        <v>#N/A</v>
      </c>
      <c r="P3703" s="2" t="e">
        <f>VLOOKUP(B3703,'Q1'!A:B,2,0)</f>
        <v>#N/A</v>
      </c>
      <c r="Q3703" s="2" t="e">
        <f t="shared" si="229"/>
        <v>#N/A</v>
      </c>
      <c r="R3703" s="2" t="e">
        <f>VLOOKUP(B3703,'Q2'!A:B,2,0)</f>
        <v>#N/A</v>
      </c>
      <c r="S3703" s="2" t="e">
        <f t="shared" si="232"/>
        <v>#N/A</v>
      </c>
      <c r="T3703" s="2" t="e">
        <f>VLOOKUP(B3703,'Q3'!A:B,2,0)</f>
        <v>#N/A</v>
      </c>
      <c r="U3703" s="2" t="e">
        <f t="shared" si="230"/>
        <v>#N/A</v>
      </c>
      <c r="V3703" s="2" t="e">
        <f>VLOOKUP(B3703,'Q4'!A:B,2,0)</f>
        <v>#N/A</v>
      </c>
      <c r="W3703" s="2" t="e">
        <f t="shared" si="231"/>
        <v>#N/A</v>
      </c>
      <c r="X3703" s="2" t="e">
        <f>VLOOKUP(B3703,Food!A:B,2,0)</f>
        <v>#N/A</v>
      </c>
      <c r="Y3703" s="2">
        <f>VLOOKUP(B3703,'Call List'!A:A,1,0)</f>
        <v>14941</v>
      </c>
      <c r="Z3703" s="2" t="e">
        <f>VLOOKUP(B3703,Sheet4!A:A,1,0)</f>
        <v>#N/A</v>
      </c>
    </row>
    <row r="3704" spans="1:26" hidden="1" x14ac:dyDescent="0.2">
      <c r="A3704" s="9">
        <v>3703</v>
      </c>
      <c r="B3704" s="9">
        <v>14324</v>
      </c>
      <c r="C3704" s="9" t="s">
        <v>218</v>
      </c>
      <c r="D3704" s="9" t="s">
        <v>16</v>
      </c>
      <c r="E3704" s="9" t="s">
        <v>12475</v>
      </c>
      <c r="F3704" s="9" t="s">
        <v>18731</v>
      </c>
      <c r="G3704" s="9" t="s">
        <v>12476</v>
      </c>
      <c r="H3704" s="9" t="s">
        <v>26103</v>
      </c>
      <c r="I3704" s="9" t="s">
        <v>12477</v>
      </c>
      <c r="J3704" s="9" t="s">
        <v>12478</v>
      </c>
      <c r="K3704" s="9" t="s">
        <v>26104</v>
      </c>
      <c r="L3704" s="9" t="s">
        <v>18289</v>
      </c>
      <c r="M3704" s="2" t="e">
        <f>VLOOKUP(B3704,'HP List'!A:G,7,0)</f>
        <v>#N/A</v>
      </c>
      <c r="N3704" s="2" t="e">
        <f>VLOOKUP(B3704,'HP List'!A:H,8,0)</f>
        <v>#N/A</v>
      </c>
      <c r="P3704" s="2" t="e">
        <f>VLOOKUP(B3704,'Q1'!A:B,2,0)</f>
        <v>#N/A</v>
      </c>
      <c r="Q3704" s="2" t="e">
        <f t="shared" si="229"/>
        <v>#N/A</v>
      </c>
      <c r="R3704" s="2" t="e">
        <f>VLOOKUP(B3704,'Q2'!A:B,2,0)</f>
        <v>#N/A</v>
      </c>
      <c r="S3704" s="2" t="e">
        <f t="shared" si="232"/>
        <v>#N/A</v>
      </c>
      <c r="T3704" s="2" t="e">
        <f>VLOOKUP(B3704,'Q3'!A:B,2,0)</f>
        <v>#N/A</v>
      </c>
      <c r="U3704" s="2" t="e">
        <f t="shared" si="230"/>
        <v>#N/A</v>
      </c>
      <c r="V3704" s="2" t="e">
        <f>VLOOKUP(B3704,'Q4'!A:B,2,0)</f>
        <v>#N/A</v>
      </c>
      <c r="W3704" s="2" t="e">
        <f t="shared" si="231"/>
        <v>#N/A</v>
      </c>
      <c r="X3704" s="2" t="str">
        <f>VLOOKUP(B3704,Food!A:B,2,0)</f>
        <v>Yes</v>
      </c>
      <c r="Y3704" s="2">
        <f>VLOOKUP(B3704,'Call List'!A:A,1,0)</f>
        <v>14324</v>
      </c>
      <c r="Z3704" s="2" t="e">
        <f>VLOOKUP(B3704,Sheet4!A:A,1,0)</f>
        <v>#N/A</v>
      </c>
    </row>
    <row r="3705" spans="1:26" hidden="1" x14ac:dyDescent="0.2">
      <c r="A3705" s="9">
        <v>3704</v>
      </c>
      <c r="B3705" s="9">
        <v>14811</v>
      </c>
      <c r="C3705" s="9" t="s">
        <v>218</v>
      </c>
      <c r="D3705" s="9" t="s">
        <v>16</v>
      </c>
      <c r="E3705" s="9" t="s">
        <v>17347</v>
      </c>
      <c r="F3705" s="9" t="s">
        <v>12892</v>
      </c>
      <c r="G3705" s="9" t="s">
        <v>12893</v>
      </c>
      <c r="H3705" s="9" t="s">
        <v>26105</v>
      </c>
      <c r="I3705" s="9" t="s">
        <v>12894</v>
      </c>
      <c r="J3705" s="9" t="s">
        <v>12895</v>
      </c>
      <c r="K3705" s="9" t="s">
        <v>26106</v>
      </c>
      <c r="L3705" s="9" t="s">
        <v>18289</v>
      </c>
      <c r="M3705" s="2" t="e">
        <f>VLOOKUP(B3705,'HP List'!A:G,7,0)</f>
        <v>#N/A</v>
      </c>
      <c r="N3705" s="2" t="e">
        <f>VLOOKUP(B3705,'HP List'!A:H,8,0)</f>
        <v>#N/A</v>
      </c>
      <c r="P3705" s="2" t="e">
        <f>VLOOKUP(B3705,'Q1'!A:B,2,0)</f>
        <v>#N/A</v>
      </c>
      <c r="Q3705" s="2" t="e">
        <f t="shared" si="229"/>
        <v>#N/A</v>
      </c>
      <c r="R3705" s="2" t="e">
        <f>VLOOKUP(B3705,'Q2'!A:B,2,0)</f>
        <v>#N/A</v>
      </c>
      <c r="S3705" s="2" t="e">
        <f t="shared" si="232"/>
        <v>#N/A</v>
      </c>
      <c r="T3705" s="2" t="e">
        <f>VLOOKUP(B3705,'Q3'!A:B,2,0)</f>
        <v>#N/A</v>
      </c>
      <c r="U3705" s="2" t="e">
        <f t="shared" si="230"/>
        <v>#N/A</v>
      </c>
      <c r="V3705" s="2">
        <f>VLOOKUP(B3705,'Q4'!A:B,2,0)</f>
        <v>105850</v>
      </c>
      <c r="W3705" s="2" t="str">
        <f t="shared" si="231"/>
        <v>Unpaid</v>
      </c>
      <c r="X3705" s="2" t="e">
        <f>VLOOKUP(B3705,Food!A:B,2,0)</f>
        <v>#N/A</v>
      </c>
      <c r="Y3705" s="2">
        <f>VLOOKUP(B3705,'Call List'!A:A,1,0)</f>
        <v>14811</v>
      </c>
      <c r="Z3705" s="2" t="e">
        <f>VLOOKUP(B3705,Sheet4!A:A,1,0)</f>
        <v>#N/A</v>
      </c>
    </row>
    <row r="3706" spans="1:26" hidden="1" x14ac:dyDescent="0.2">
      <c r="A3706" s="9">
        <v>3705</v>
      </c>
      <c r="B3706" s="9">
        <v>14544</v>
      </c>
      <c r="C3706" s="9" t="s">
        <v>218</v>
      </c>
      <c r="D3706" s="9" t="s">
        <v>16</v>
      </c>
      <c r="E3706" s="9" t="s">
        <v>12544</v>
      </c>
      <c r="F3706" s="9" t="s">
        <v>12545</v>
      </c>
      <c r="G3706" s="9" t="s">
        <v>12546</v>
      </c>
      <c r="H3706" s="9" t="s">
        <v>26107</v>
      </c>
      <c r="I3706" s="9" t="s">
        <v>12547</v>
      </c>
      <c r="J3706" s="9" t="s">
        <v>12546</v>
      </c>
      <c r="K3706" s="9" t="s">
        <v>26108</v>
      </c>
      <c r="L3706" s="9" t="s">
        <v>18289</v>
      </c>
      <c r="M3706" s="2" t="e">
        <f>VLOOKUP(B3706,'HP List'!A:G,7,0)</f>
        <v>#N/A</v>
      </c>
      <c r="N3706" s="2" t="e">
        <f>VLOOKUP(B3706,'HP List'!A:H,8,0)</f>
        <v>#N/A</v>
      </c>
      <c r="P3706" s="2" t="e">
        <f>VLOOKUP(B3706,'Q1'!A:B,2,0)</f>
        <v>#N/A</v>
      </c>
      <c r="Q3706" s="2" t="e">
        <f t="shared" si="229"/>
        <v>#N/A</v>
      </c>
      <c r="R3706" s="2" t="e">
        <f>VLOOKUP(B3706,'Q2'!A:B,2,0)</f>
        <v>#N/A</v>
      </c>
      <c r="S3706" s="2" t="e">
        <f t="shared" si="232"/>
        <v>#N/A</v>
      </c>
      <c r="T3706" s="2" t="e">
        <f>VLOOKUP(B3706,'Q3'!A:B,2,0)</f>
        <v>#N/A</v>
      </c>
      <c r="U3706" s="2" t="e">
        <f t="shared" si="230"/>
        <v>#N/A</v>
      </c>
      <c r="V3706" s="2" t="e">
        <f>VLOOKUP(B3706,'Q4'!A:B,2,0)</f>
        <v>#N/A</v>
      </c>
      <c r="W3706" s="2" t="e">
        <f t="shared" si="231"/>
        <v>#N/A</v>
      </c>
      <c r="X3706" s="2" t="str">
        <f>VLOOKUP(B3706,Food!A:B,2,0)</f>
        <v>Yes</v>
      </c>
      <c r="Y3706" s="2">
        <f>VLOOKUP(B3706,'Call List'!A:A,1,0)</f>
        <v>14544</v>
      </c>
      <c r="Z3706" s="2" t="e">
        <f>VLOOKUP(B3706,Sheet4!A:A,1,0)</f>
        <v>#N/A</v>
      </c>
    </row>
    <row r="3707" spans="1:26" hidden="1" x14ac:dyDescent="0.2">
      <c r="A3707" s="9">
        <v>3706</v>
      </c>
      <c r="B3707" s="9">
        <v>14523</v>
      </c>
      <c r="C3707" s="9" t="s">
        <v>218</v>
      </c>
      <c r="D3707" s="9" t="s">
        <v>16</v>
      </c>
      <c r="E3707" s="9" t="s">
        <v>12565</v>
      </c>
      <c r="F3707" s="9" t="s">
        <v>12566</v>
      </c>
      <c r="G3707" s="9" t="s">
        <v>12567</v>
      </c>
      <c r="H3707" s="9" t="s">
        <v>26109</v>
      </c>
      <c r="I3707" s="9" t="s">
        <v>12568</v>
      </c>
      <c r="J3707" s="9" t="s">
        <v>12569</v>
      </c>
      <c r="K3707" s="9" t="s">
        <v>26110</v>
      </c>
      <c r="L3707" s="9" t="s">
        <v>18289</v>
      </c>
      <c r="M3707" s="2" t="e">
        <f>VLOOKUP(B3707,'HP List'!A:G,7,0)</f>
        <v>#N/A</v>
      </c>
      <c r="N3707" s="2" t="e">
        <f>VLOOKUP(B3707,'HP List'!A:H,8,0)</f>
        <v>#N/A</v>
      </c>
      <c r="P3707" s="2" t="e">
        <f>VLOOKUP(B3707,'Q1'!A:B,2,0)</f>
        <v>#N/A</v>
      </c>
      <c r="Q3707" s="2" t="e">
        <f t="shared" si="229"/>
        <v>#N/A</v>
      </c>
      <c r="R3707" s="2" t="e">
        <f>VLOOKUP(B3707,'Q2'!A:B,2,0)</f>
        <v>#N/A</v>
      </c>
      <c r="S3707" s="2" t="e">
        <f t="shared" si="232"/>
        <v>#N/A</v>
      </c>
      <c r="T3707" s="2" t="e">
        <f>VLOOKUP(B3707,'Q3'!A:B,2,0)</f>
        <v>#N/A</v>
      </c>
      <c r="U3707" s="2" t="e">
        <f t="shared" si="230"/>
        <v>#N/A</v>
      </c>
      <c r="V3707" s="2" t="e">
        <f>VLOOKUP(B3707,'Q4'!A:B,2,0)</f>
        <v>#N/A</v>
      </c>
      <c r="W3707" s="2" t="e">
        <f t="shared" si="231"/>
        <v>#N/A</v>
      </c>
      <c r="X3707" s="2" t="str">
        <f>VLOOKUP(B3707,Food!A:B,2,0)</f>
        <v>Yes</v>
      </c>
      <c r="Y3707" s="2">
        <f>VLOOKUP(B3707,'Call List'!A:A,1,0)</f>
        <v>14523</v>
      </c>
      <c r="Z3707" s="2" t="e">
        <f>VLOOKUP(B3707,Sheet4!A:A,1,0)</f>
        <v>#N/A</v>
      </c>
    </row>
    <row r="3708" spans="1:26" hidden="1" x14ac:dyDescent="0.2">
      <c r="A3708" s="9">
        <v>3707</v>
      </c>
      <c r="B3708" s="9">
        <v>14550</v>
      </c>
      <c r="C3708" s="9" t="s">
        <v>218</v>
      </c>
      <c r="D3708" s="9" t="s">
        <v>16</v>
      </c>
      <c r="E3708" s="9" t="s">
        <v>12575</v>
      </c>
      <c r="F3708" s="9" t="s">
        <v>12576</v>
      </c>
      <c r="G3708" s="9" t="s">
        <v>12577</v>
      </c>
      <c r="H3708" s="9" t="s">
        <v>26111</v>
      </c>
      <c r="I3708" s="9" t="s">
        <v>12578</v>
      </c>
      <c r="J3708" s="9" t="s">
        <v>12579</v>
      </c>
      <c r="K3708" s="9" t="s">
        <v>26112</v>
      </c>
      <c r="L3708" s="9" t="s">
        <v>18289</v>
      </c>
      <c r="M3708" s="2" t="e">
        <f>VLOOKUP(B3708,'HP List'!A:G,7,0)</f>
        <v>#N/A</v>
      </c>
      <c r="N3708" s="2" t="e">
        <f>VLOOKUP(B3708,'HP List'!A:H,8,0)</f>
        <v>#N/A</v>
      </c>
      <c r="P3708" s="2" t="e">
        <f>VLOOKUP(B3708,'Q1'!A:B,2,0)</f>
        <v>#N/A</v>
      </c>
      <c r="Q3708" s="2" t="e">
        <f t="shared" si="229"/>
        <v>#N/A</v>
      </c>
      <c r="R3708" s="2" t="e">
        <f>VLOOKUP(B3708,'Q2'!A:B,2,0)</f>
        <v>#N/A</v>
      </c>
      <c r="S3708" s="2" t="e">
        <f t="shared" si="232"/>
        <v>#N/A</v>
      </c>
      <c r="T3708" s="2" t="e">
        <f>VLOOKUP(B3708,'Q3'!A:B,2,0)</f>
        <v>#N/A</v>
      </c>
      <c r="U3708" s="2" t="e">
        <f t="shared" si="230"/>
        <v>#N/A</v>
      </c>
      <c r="V3708" s="2" t="e">
        <f>VLOOKUP(B3708,'Q4'!A:B,2,0)</f>
        <v>#N/A</v>
      </c>
      <c r="W3708" s="2" t="e">
        <f t="shared" si="231"/>
        <v>#N/A</v>
      </c>
      <c r="X3708" s="2" t="e">
        <f>VLOOKUP(B3708,Food!A:B,2,0)</f>
        <v>#N/A</v>
      </c>
      <c r="Y3708" s="2">
        <f>VLOOKUP(B3708,'Call List'!A:A,1,0)</f>
        <v>14550</v>
      </c>
      <c r="Z3708" s="2" t="e">
        <f>VLOOKUP(B3708,Sheet4!A:A,1,0)</f>
        <v>#N/A</v>
      </c>
    </row>
    <row r="3709" spans="1:26" hidden="1" x14ac:dyDescent="0.2">
      <c r="A3709" s="9">
        <v>3708</v>
      </c>
      <c r="B3709" s="9">
        <v>3218</v>
      </c>
      <c r="C3709" s="9" t="s">
        <v>218</v>
      </c>
      <c r="D3709" s="9" t="s">
        <v>16</v>
      </c>
      <c r="E3709" s="9" t="s">
        <v>17482</v>
      </c>
      <c r="F3709" s="9" t="s">
        <v>17483</v>
      </c>
      <c r="G3709" s="9" t="s">
        <v>17484</v>
      </c>
      <c r="H3709" s="9" t="s">
        <v>26113</v>
      </c>
      <c r="I3709" s="9" t="s">
        <v>17485</v>
      </c>
      <c r="J3709" s="9" t="s">
        <v>17486</v>
      </c>
      <c r="K3709" s="9" t="s">
        <v>26114</v>
      </c>
      <c r="L3709" s="9" t="s">
        <v>18313</v>
      </c>
      <c r="M3709" s="2" t="e">
        <f>VLOOKUP(B3709,'HP List'!A:G,7,0)</f>
        <v>#N/A</v>
      </c>
      <c r="N3709" s="2" t="e">
        <f>VLOOKUP(B3709,'HP List'!A:H,8,0)</f>
        <v>#N/A</v>
      </c>
      <c r="P3709" s="2" t="e">
        <f>VLOOKUP(B3709,'Q1'!A:B,2,0)</f>
        <v>#N/A</v>
      </c>
      <c r="Q3709" s="2" t="e">
        <f t="shared" si="229"/>
        <v>#N/A</v>
      </c>
      <c r="R3709" s="2" t="e">
        <f>VLOOKUP(B3709,'Q2'!A:B,2,0)</f>
        <v>#N/A</v>
      </c>
      <c r="S3709" s="2" t="e">
        <f t="shared" si="232"/>
        <v>#N/A</v>
      </c>
      <c r="T3709" s="2" t="e">
        <f>VLOOKUP(B3709,'Q3'!A:B,2,0)</f>
        <v>#N/A</v>
      </c>
      <c r="U3709" s="2" t="e">
        <f t="shared" si="230"/>
        <v>#N/A</v>
      </c>
      <c r="V3709" s="2">
        <f>VLOOKUP(B3709,'Q4'!A:B,2,0)</f>
        <v>50700</v>
      </c>
      <c r="W3709" s="2" t="str">
        <f t="shared" si="231"/>
        <v>Unpaid</v>
      </c>
      <c r="X3709" s="2" t="str">
        <f>VLOOKUP(B3709,Food!A:B,2,0)</f>
        <v>Yes</v>
      </c>
      <c r="Y3709" s="2">
        <f>VLOOKUP(B3709,'Call List'!A:A,1,0)</f>
        <v>3218</v>
      </c>
      <c r="Z3709" s="2" t="e">
        <f>VLOOKUP(B3709,Sheet4!A:A,1,0)</f>
        <v>#N/A</v>
      </c>
    </row>
    <row r="3710" spans="1:26" hidden="1" x14ac:dyDescent="0.2">
      <c r="A3710" s="9">
        <v>3709</v>
      </c>
      <c r="B3710" s="9">
        <v>14563</v>
      </c>
      <c r="C3710" s="9" t="s">
        <v>218</v>
      </c>
      <c r="D3710" s="9" t="s">
        <v>16</v>
      </c>
      <c r="E3710" s="9" t="s">
        <v>12612</v>
      </c>
      <c r="F3710" s="9" t="s">
        <v>18825</v>
      </c>
      <c r="G3710" s="9" t="s">
        <v>12613</v>
      </c>
      <c r="H3710" s="9" t="s">
        <v>26115</v>
      </c>
      <c r="I3710" s="9" t="s">
        <v>12614</v>
      </c>
      <c r="J3710" s="9" t="s">
        <v>12613</v>
      </c>
      <c r="K3710" s="9" t="s">
        <v>26116</v>
      </c>
      <c r="L3710" s="9" t="s">
        <v>18289</v>
      </c>
      <c r="M3710" s="2" t="e">
        <f>VLOOKUP(B3710,'HP List'!A:G,7,0)</f>
        <v>#N/A</v>
      </c>
      <c r="N3710" s="2" t="e">
        <f>VLOOKUP(B3710,'HP List'!A:H,8,0)</f>
        <v>#N/A</v>
      </c>
      <c r="P3710" s="2" t="e">
        <f>VLOOKUP(B3710,'Q1'!A:B,2,0)</f>
        <v>#N/A</v>
      </c>
      <c r="Q3710" s="2" t="e">
        <f t="shared" si="229"/>
        <v>#N/A</v>
      </c>
      <c r="R3710" s="2" t="e">
        <f>VLOOKUP(B3710,'Q2'!A:B,2,0)</f>
        <v>#N/A</v>
      </c>
      <c r="S3710" s="2" t="e">
        <f t="shared" si="232"/>
        <v>#N/A</v>
      </c>
      <c r="T3710" s="2" t="e">
        <f>VLOOKUP(B3710,'Q3'!A:B,2,0)</f>
        <v>#N/A</v>
      </c>
      <c r="U3710" s="2" t="e">
        <f t="shared" si="230"/>
        <v>#N/A</v>
      </c>
      <c r="V3710" s="2" t="e">
        <f>VLOOKUP(B3710,'Q4'!A:B,2,0)</f>
        <v>#N/A</v>
      </c>
      <c r="W3710" s="2" t="e">
        <f t="shared" si="231"/>
        <v>#N/A</v>
      </c>
      <c r="X3710" s="2" t="str">
        <f>VLOOKUP(B3710,Food!A:B,2,0)</f>
        <v>Yes</v>
      </c>
      <c r="Y3710" s="2">
        <f>VLOOKUP(B3710,'Call List'!A:A,1,0)</f>
        <v>14563</v>
      </c>
      <c r="Z3710" s="2" t="e">
        <f>VLOOKUP(B3710,Sheet4!A:A,1,0)</f>
        <v>#N/A</v>
      </c>
    </row>
    <row r="3711" spans="1:26" hidden="1" x14ac:dyDescent="0.2">
      <c r="A3711" s="9">
        <v>3710</v>
      </c>
      <c r="B3711" s="9">
        <v>14258</v>
      </c>
      <c r="C3711" s="9" t="s">
        <v>218</v>
      </c>
      <c r="D3711" s="9" t="s">
        <v>16</v>
      </c>
      <c r="E3711" s="9" t="s">
        <v>12623</v>
      </c>
      <c r="F3711" s="9" t="s">
        <v>12624</v>
      </c>
      <c r="G3711" s="9" t="s">
        <v>12625</v>
      </c>
      <c r="H3711" s="9" t="s">
        <v>26117</v>
      </c>
      <c r="I3711" s="9" t="s">
        <v>12626</v>
      </c>
      <c r="J3711" s="9" t="s">
        <v>12627</v>
      </c>
      <c r="K3711" s="9" t="s">
        <v>26118</v>
      </c>
      <c r="L3711" s="9" t="s">
        <v>18289</v>
      </c>
      <c r="M3711" s="2" t="e">
        <f>VLOOKUP(B3711,'HP List'!A:G,7,0)</f>
        <v>#N/A</v>
      </c>
      <c r="N3711" s="2" t="e">
        <f>VLOOKUP(B3711,'HP List'!A:H,8,0)</f>
        <v>#N/A</v>
      </c>
      <c r="P3711" s="2" t="e">
        <f>VLOOKUP(B3711,'Q1'!A:B,2,0)</f>
        <v>#N/A</v>
      </c>
      <c r="Q3711" s="2" t="e">
        <f t="shared" si="229"/>
        <v>#N/A</v>
      </c>
      <c r="R3711" s="2">
        <f>VLOOKUP(B3711,'Q2'!A:B,2,0)</f>
        <v>63970</v>
      </c>
      <c r="S3711" s="2" t="str">
        <f t="shared" si="232"/>
        <v>Unpaid</v>
      </c>
      <c r="T3711" s="2">
        <f>VLOOKUP(B3711,'Q3'!A:B,2,0)</f>
        <v>127620</v>
      </c>
      <c r="U3711" s="2" t="str">
        <f t="shared" si="230"/>
        <v>Unpaid</v>
      </c>
      <c r="V3711" s="2">
        <f>VLOOKUP(B3711,'Q4'!A:B,2,0)</f>
        <v>187270</v>
      </c>
      <c r="W3711" s="2" t="str">
        <f t="shared" si="231"/>
        <v>Unpaid</v>
      </c>
      <c r="X3711" s="2" t="str">
        <f>VLOOKUP(B3711,Food!A:B,2,0)</f>
        <v>Yes</v>
      </c>
      <c r="Y3711" s="2">
        <f>VLOOKUP(B3711,'Call List'!A:A,1,0)</f>
        <v>14258</v>
      </c>
      <c r="Z3711" s="2" t="e">
        <f>VLOOKUP(B3711,Sheet4!A:A,1,0)</f>
        <v>#N/A</v>
      </c>
    </row>
    <row r="3712" spans="1:26" hidden="1" x14ac:dyDescent="0.2">
      <c r="A3712" s="9">
        <v>3711</v>
      </c>
      <c r="B3712" s="9">
        <v>14548</v>
      </c>
      <c r="C3712" s="9" t="s">
        <v>218</v>
      </c>
      <c r="D3712" s="9" t="s">
        <v>16</v>
      </c>
      <c r="E3712" s="9" t="s">
        <v>12637</v>
      </c>
      <c r="F3712" s="9" t="s">
        <v>12638</v>
      </c>
      <c r="G3712" s="9" t="s">
        <v>12639</v>
      </c>
      <c r="H3712" s="9" t="s">
        <v>26119</v>
      </c>
      <c r="I3712" s="9" t="s">
        <v>12640</v>
      </c>
      <c r="J3712" s="9" t="s">
        <v>12639</v>
      </c>
      <c r="K3712" s="9" t="s">
        <v>26120</v>
      </c>
      <c r="L3712" s="9" t="s">
        <v>18289</v>
      </c>
      <c r="M3712" s="2" t="e">
        <f>VLOOKUP(B3712,'HP List'!A:G,7,0)</f>
        <v>#N/A</v>
      </c>
      <c r="N3712" s="2" t="e">
        <f>VLOOKUP(B3712,'HP List'!A:H,8,0)</f>
        <v>#N/A</v>
      </c>
      <c r="P3712" s="2" t="e">
        <f>VLOOKUP(B3712,'Q1'!A:B,2,0)</f>
        <v>#N/A</v>
      </c>
      <c r="Q3712" s="2" t="e">
        <f t="shared" si="229"/>
        <v>#N/A</v>
      </c>
      <c r="R3712" s="2" t="e">
        <f>VLOOKUP(B3712,'Q2'!A:B,2,0)</f>
        <v>#N/A</v>
      </c>
      <c r="S3712" s="2" t="e">
        <f t="shared" si="232"/>
        <v>#N/A</v>
      </c>
      <c r="T3712" s="2" t="e">
        <f>VLOOKUP(B3712,'Q3'!A:B,2,0)</f>
        <v>#N/A</v>
      </c>
      <c r="U3712" s="2" t="e">
        <f t="shared" si="230"/>
        <v>#N/A</v>
      </c>
      <c r="V3712" s="2" t="e">
        <f>VLOOKUP(B3712,'Q4'!A:B,2,0)</f>
        <v>#N/A</v>
      </c>
      <c r="W3712" s="2" t="e">
        <f t="shared" si="231"/>
        <v>#N/A</v>
      </c>
      <c r="X3712" s="2" t="str">
        <f>VLOOKUP(B3712,Food!A:B,2,0)</f>
        <v>Yes</v>
      </c>
      <c r="Y3712" s="2">
        <f>VLOOKUP(B3712,'Call List'!A:A,1,0)</f>
        <v>14548</v>
      </c>
      <c r="Z3712" s="2" t="e">
        <f>VLOOKUP(B3712,Sheet4!A:A,1,0)</f>
        <v>#N/A</v>
      </c>
    </row>
    <row r="3713" spans="1:26" hidden="1" x14ac:dyDescent="0.2">
      <c r="A3713" s="9">
        <v>3712</v>
      </c>
      <c r="B3713" s="9">
        <v>14618</v>
      </c>
      <c r="C3713" s="9" t="s">
        <v>218</v>
      </c>
      <c r="D3713" s="9" t="s">
        <v>16</v>
      </c>
      <c r="E3713" s="9" t="s">
        <v>12641</v>
      </c>
      <c r="F3713" s="9" t="s">
        <v>12642</v>
      </c>
      <c r="G3713" s="9" t="s">
        <v>12643</v>
      </c>
      <c r="H3713" s="9" t="s">
        <v>26121</v>
      </c>
      <c r="I3713" s="9" t="s">
        <v>12644</v>
      </c>
      <c r="J3713" s="9" t="s">
        <v>12643</v>
      </c>
      <c r="K3713" s="9" t="s">
        <v>26122</v>
      </c>
      <c r="L3713" s="9" t="s">
        <v>18289</v>
      </c>
      <c r="M3713" s="2" t="e">
        <f>VLOOKUP(B3713,'HP List'!A:G,7,0)</f>
        <v>#N/A</v>
      </c>
      <c r="N3713" s="2" t="e">
        <f>VLOOKUP(B3713,'HP List'!A:H,8,0)</f>
        <v>#N/A</v>
      </c>
      <c r="P3713" s="2" t="e">
        <f>VLOOKUP(B3713,'Q1'!A:B,2,0)</f>
        <v>#N/A</v>
      </c>
      <c r="Q3713" s="2" t="e">
        <f t="shared" si="229"/>
        <v>#N/A</v>
      </c>
      <c r="R3713" s="2" t="e">
        <f>VLOOKUP(B3713,'Q2'!A:B,2,0)</f>
        <v>#N/A</v>
      </c>
      <c r="S3713" s="2" t="e">
        <f t="shared" si="232"/>
        <v>#N/A</v>
      </c>
      <c r="T3713" s="2" t="e">
        <f>VLOOKUP(B3713,'Q3'!A:B,2,0)</f>
        <v>#N/A</v>
      </c>
      <c r="U3713" s="2" t="e">
        <f t="shared" si="230"/>
        <v>#N/A</v>
      </c>
      <c r="V3713" s="2">
        <f>VLOOKUP(B3713,'Q4'!A:B,2,0)</f>
        <v>77850</v>
      </c>
      <c r="W3713" s="2" t="str">
        <f t="shared" si="231"/>
        <v>Unpaid</v>
      </c>
      <c r="X3713" s="2" t="str">
        <f>VLOOKUP(B3713,Food!A:B,2,0)</f>
        <v>Yes</v>
      </c>
      <c r="Y3713" s="2">
        <f>VLOOKUP(B3713,'Call List'!A:A,1,0)</f>
        <v>14618</v>
      </c>
      <c r="Z3713" s="2" t="e">
        <f>VLOOKUP(B3713,Sheet4!A:A,1,0)</f>
        <v>#N/A</v>
      </c>
    </row>
    <row r="3714" spans="1:26" hidden="1" x14ac:dyDescent="0.2">
      <c r="A3714" s="9">
        <v>3713</v>
      </c>
      <c r="B3714" s="9">
        <v>14509</v>
      </c>
      <c r="C3714" s="9" t="s">
        <v>218</v>
      </c>
      <c r="D3714" s="9" t="s">
        <v>16</v>
      </c>
      <c r="E3714" s="9" t="s">
        <v>12665</v>
      </c>
      <c r="F3714" s="9" t="s">
        <v>18734</v>
      </c>
      <c r="G3714" s="9" t="s">
        <v>12666</v>
      </c>
      <c r="H3714" s="9" t="s">
        <v>26123</v>
      </c>
      <c r="I3714" s="9" t="s">
        <v>12667</v>
      </c>
      <c r="J3714" s="9" t="s">
        <v>12666</v>
      </c>
      <c r="K3714" s="9" t="s">
        <v>26123</v>
      </c>
      <c r="L3714" s="9" t="s">
        <v>18289</v>
      </c>
      <c r="M3714" s="2" t="e">
        <f>VLOOKUP(B3714,'HP List'!A:G,7,0)</f>
        <v>#N/A</v>
      </c>
      <c r="N3714" s="2" t="e">
        <f>VLOOKUP(B3714,'HP List'!A:H,8,0)</f>
        <v>#N/A</v>
      </c>
      <c r="P3714" s="2" t="e">
        <f>VLOOKUP(B3714,'Q1'!A:B,2,0)</f>
        <v>#N/A</v>
      </c>
      <c r="Q3714" s="2" t="e">
        <f t="shared" ref="Q3714:Q3777" si="233">IF(P3714&gt;5000,"Unpaid","Paid")</f>
        <v>#N/A</v>
      </c>
      <c r="R3714" s="2" t="e">
        <f>VLOOKUP(B3714,'Q2'!A:B,2,0)</f>
        <v>#N/A</v>
      </c>
      <c r="S3714" s="2" t="e">
        <f t="shared" si="232"/>
        <v>#N/A</v>
      </c>
      <c r="T3714" s="2" t="e">
        <f>VLOOKUP(B3714,'Q3'!A:B,2,0)</f>
        <v>#N/A</v>
      </c>
      <c r="U3714" s="2" t="e">
        <f t="shared" si="230"/>
        <v>#N/A</v>
      </c>
      <c r="V3714" s="2" t="e">
        <f>VLOOKUP(B3714,'Q4'!A:B,2,0)</f>
        <v>#N/A</v>
      </c>
      <c r="W3714" s="2" t="e">
        <f t="shared" si="231"/>
        <v>#N/A</v>
      </c>
      <c r="X3714" s="2" t="e">
        <f>VLOOKUP(B3714,Food!A:B,2,0)</f>
        <v>#N/A</v>
      </c>
      <c r="Y3714" s="2">
        <f>VLOOKUP(B3714,'Call List'!A:A,1,0)</f>
        <v>14509</v>
      </c>
      <c r="Z3714" s="2" t="e">
        <f>VLOOKUP(B3714,Sheet4!A:A,1,0)</f>
        <v>#N/A</v>
      </c>
    </row>
    <row r="3715" spans="1:26" hidden="1" x14ac:dyDescent="0.2">
      <c r="A3715" s="9">
        <v>3714</v>
      </c>
      <c r="B3715" s="9">
        <v>14506</v>
      </c>
      <c r="C3715" s="9" t="s">
        <v>218</v>
      </c>
      <c r="D3715" s="9" t="s">
        <v>16</v>
      </c>
      <c r="E3715" s="9" t="s">
        <v>12671</v>
      </c>
      <c r="F3715" s="9" t="s">
        <v>9462</v>
      </c>
      <c r="G3715" s="9" t="s">
        <v>9463</v>
      </c>
      <c r="H3715" s="9" t="s">
        <v>24604</v>
      </c>
      <c r="I3715" s="9" t="s">
        <v>9464</v>
      </c>
      <c r="J3715" s="9" t="s">
        <v>12672</v>
      </c>
      <c r="K3715" s="9" t="s">
        <v>24605</v>
      </c>
      <c r="L3715" s="9" t="s">
        <v>18289</v>
      </c>
      <c r="M3715" s="2" t="e">
        <f>VLOOKUP(B3715,'HP List'!A:G,7,0)</f>
        <v>#N/A</v>
      </c>
      <c r="N3715" s="2" t="e">
        <f>VLOOKUP(B3715,'HP List'!A:H,8,0)</f>
        <v>#N/A</v>
      </c>
      <c r="P3715" s="2" t="e">
        <f>VLOOKUP(B3715,'Q1'!A:B,2,0)</f>
        <v>#N/A</v>
      </c>
      <c r="Q3715" s="2" t="e">
        <f t="shared" si="233"/>
        <v>#N/A</v>
      </c>
      <c r="R3715" s="2" t="e">
        <f>VLOOKUP(B3715,'Q2'!A:B,2,0)</f>
        <v>#N/A</v>
      </c>
      <c r="S3715" s="2" t="e">
        <f t="shared" si="232"/>
        <v>#N/A</v>
      </c>
      <c r="T3715" s="2" t="e">
        <f>VLOOKUP(B3715,'Q3'!A:B,2,0)</f>
        <v>#N/A</v>
      </c>
      <c r="U3715" s="2" t="e">
        <f t="shared" ref="U3715:U3778" si="234">IF(T3715&gt;5000,"Unpaid","Paid")</f>
        <v>#N/A</v>
      </c>
      <c r="V3715" s="2" t="e">
        <f>VLOOKUP(B3715,'Q4'!A:B,2,0)</f>
        <v>#N/A</v>
      </c>
      <c r="W3715" s="2" t="e">
        <f t="shared" ref="W3715:W3778" si="235">IF(V3715&gt;5000,"Unpaid","Paid")</f>
        <v>#N/A</v>
      </c>
      <c r="X3715" s="2" t="e">
        <f>VLOOKUP(B3715,Food!A:B,2,0)</f>
        <v>#N/A</v>
      </c>
      <c r="Y3715" s="2">
        <f>VLOOKUP(B3715,'Call List'!A:A,1,0)</f>
        <v>14506</v>
      </c>
      <c r="Z3715" s="2" t="e">
        <f>VLOOKUP(B3715,Sheet4!A:A,1,0)</f>
        <v>#N/A</v>
      </c>
    </row>
    <row r="3716" spans="1:26" hidden="1" x14ac:dyDescent="0.2">
      <c r="A3716" s="9">
        <v>3715</v>
      </c>
      <c r="B3716" s="9">
        <v>14525</v>
      </c>
      <c r="C3716" s="9" t="s">
        <v>218</v>
      </c>
      <c r="D3716" s="9" t="s">
        <v>16</v>
      </c>
      <c r="E3716" s="9" t="s">
        <v>12979</v>
      </c>
      <c r="F3716" s="9" t="s">
        <v>12980</v>
      </c>
      <c r="G3716" s="9" t="s">
        <v>12981</v>
      </c>
      <c r="H3716" s="9" t="s">
        <v>26124</v>
      </c>
      <c r="I3716" s="9" t="s">
        <v>12982</v>
      </c>
      <c r="J3716" s="9" t="s">
        <v>12983</v>
      </c>
      <c r="K3716" s="9" t="s">
        <v>26124</v>
      </c>
      <c r="L3716" s="9" t="s">
        <v>18289</v>
      </c>
      <c r="M3716" s="2" t="e">
        <f>VLOOKUP(B3716,'HP List'!A:G,7,0)</f>
        <v>#N/A</v>
      </c>
      <c r="N3716" s="2" t="e">
        <f>VLOOKUP(B3716,'HP List'!A:H,8,0)</f>
        <v>#N/A</v>
      </c>
      <c r="P3716" s="2" t="e">
        <f>VLOOKUP(B3716,'Q1'!A:B,2,0)</f>
        <v>#N/A</v>
      </c>
      <c r="Q3716" s="2" t="e">
        <f t="shared" si="233"/>
        <v>#N/A</v>
      </c>
      <c r="R3716" s="2" t="e">
        <f>VLOOKUP(B3716,'Q2'!A:B,2,0)</f>
        <v>#N/A</v>
      </c>
      <c r="S3716" s="2" t="e">
        <f t="shared" si="232"/>
        <v>#N/A</v>
      </c>
      <c r="T3716" s="2" t="e">
        <f>VLOOKUP(B3716,'Q3'!A:B,2,0)</f>
        <v>#N/A</v>
      </c>
      <c r="U3716" s="2" t="e">
        <f t="shared" si="234"/>
        <v>#N/A</v>
      </c>
      <c r="V3716" s="2" t="e">
        <f>VLOOKUP(B3716,'Q4'!A:B,2,0)</f>
        <v>#N/A</v>
      </c>
      <c r="W3716" s="2" t="e">
        <f t="shared" si="235"/>
        <v>#N/A</v>
      </c>
      <c r="X3716" s="2" t="str">
        <f>VLOOKUP(B3716,Food!A:B,2,0)</f>
        <v>Yes</v>
      </c>
      <c r="Y3716" s="2">
        <f>VLOOKUP(B3716,'Call List'!A:A,1,0)</f>
        <v>14525</v>
      </c>
      <c r="Z3716" s="2" t="e">
        <f>VLOOKUP(B3716,Sheet4!A:A,1,0)</f>
        <v>#N/A</v>
      </c>
    </row>
    <row r="3717" spans="1:26" hidden="1" x14ac:dyDescent="0.2">
      <c r="A3717" s="9">
        <v>3716</v>
      </c>
      <c r="B3717" s="9">
        <v>6138</v>
      </c>
      <c r="C3717" s="9" t="s">
        <v>218</v>
      </c>
      <c r="D3717" s="9" t="s">
        <v>16</v>
      </c>
      <c r="E3717" s="9" t="s">
        <v>17494</v>
      </c>
      <c r="F3717" s="9" t="s">
        <v>17495</v>
      </c>
      <c r="G3717" s="9" t="s">
        <v>17496</v>
      </c>
      <c r="H3717" s="9" t="s">
        <v>26125</v>
      </c>
      <c r="I3717" s="9" t="s">
        <v>17497</v>
      </c>
      <c r="J3717" s="9" t="s">
        <v>17496</v>
      </c>
      <c r="K3717" s="9" t="s">
        <v>26126</v>
      </c>
      <c r="L3717" s="9" t="s">
        <v>18310</v>
      </c>
      <c r="M3717" s="2" t="e">
        <f>VLOOKUP(B3717,'HP List'!A:G,7,0)</f>
        <v>#N/A</v>
      </c>
      <c r="N3717" s="2" t="e">
        <f>VLOOKUP(B3717,'HP List'!A:H,8,0)</f>
        <v>#N/A</v>
      </c>
      <c r="P3717" s="2" t="e">
        <f>VLOOKUP(B3717,'Q1'!A:B,2,0)</f>
        <v>#N/A</v>
      </c>
      <c r="Q3717" s="2" t="e">
        <f t="shared" si="233"/>
        <v>#N/A</v>
      </c>
      <c r="R3717" s="2" t="e">
        <f>VLOOKUP(B3717,'Q2'!A:B,2,0)</f>
        <v>#N/A</v>
      </c>
      <c r="S3717" s="2" t="e">
        <f t="shared" si="232"/>
        <v>#N/A</v>
      </c>
      <c r="T3717" s="2" t="e">
        <f>VLOOKUP(B3717,'Q3'!A:B,2,0)</f>
        <v>#N/A</v>
      </c>
      <c r="U3717" s="2" t="e">
        <f t="shared" si="234"/>
        <v>#N/A</v>
      </c>
      <c r="V3717" s="2" t="e">
        <f>VLOOKUP(B3717,'Q4'!A:B,2,0)</f>
        <v>#N/A</v>
      </c>
      <c r="W3717" s="2" t="e">
        <f t="shared" si="235"/>
        <v>#N/A</v>
      </c>
      <c r="X3717" s="2" t="str">
        <f>VLOOKUP(B3717,Food!A:B,2,0)</f>
        <v>Yes</v>
      </c>
      <c r="Y3717" s="2">
        <f>VLOOKUP(B3717,'Call List'!A:A,1,0)</f>
        <v>6138</v>
      </c>
      <c r="Z3717" s="2" t="e">
        <f>VLOOKUP(B3717,Sheet4!A:A,1,0)</f>
        <v>#N/A</v>
      </c>
    </row>
    <row r="3718" spans="1:26" hidden="1" x14ac:dyDescent="0.2">
      <c r="A3718" s="9">
        <v>3717</v>
      </c>
      <c r="B3718" s="9">
        <v>14902</v>
      </c>
      <c r="C3718" s="9" t="s">
        <v>218</v>
      </c>
      <c r="D3718" s="9" t="s">
        <v>16</v>
      </c>
      <c r="E3718" s="9" t="s">
        <v>18025</v>
      </c>
      <c r="F3718" s="9" t="s">
        <v>18026</v>
      </c>
      <c r="G3718" s="9" t="s">
        <v>18027</v>
      </c>
      <c r="H3718" s="9" t="s">
        <v>26127</v>
      </c>
      <c r="I3718" s="9" t="s">
        <v>559</v>
      </c>
      <c r="J3718" s="9" t="s">
        <v>18027</v>
      </c>
      <c r="K3718" s="9" t="s">
        <v>26128</v>
      </c>
      <c r="L3718" s="9" t="s">
        <v>18289</v>
      </c>
      <c r="M3718" s="2" t="e">
        <f>VLOOKUP(B3718,'HP List'!A:G,7,0)</f>
        <v>#N/A</v>
      </c>
      <c r="N3718" s="2" t="e">
        <f>VLOOKUP(B3718,'HP List'!A:H,8,0)</f>
        <v>#N/A</v>
      </c>
      <c r="P3718" s="2" t="e">
        <f>VLOOKUP(B3718,'Q1'!A:B,2,0)</f>
        <v>#N/A</v>
      </c>
      <c r="Q3718" s="2" t="e">
        <f t="shared" si="233"/>
        <v>#N/A</v>
      </c>
      <c r="R3718" s="2" t="e">
        <f>VLOOKUP(B3718,'Q2'!A:B,2,0)</f>
        <v>#N/A</v>
      </c>
      <c r="S3718" s="2" t="e">
        <f t="shared" si="232"/>
        <v>#N/A</v>
      </c>
      <c r="T3718" s="2" t="e">
        <f>VLOOKUP(B3718,'Q3'!A:B,2,0)</f>
        <v>#N/A</v>
      </c>
      <c r="U3718" s="2" t="e">
        <f t="shared" si="234"/>
        <v>#N/A</v>
      </c>
      <c r="V3718" s="2">
        <f>VLOOKUP(B3718,'Q4'!A:B,2,0)</f>
        <v>105850</v>
      </c>
      <c r="W3718" s="2" t="str">
        <f t="shared" si="235"/>
        <v>Unpaid</v>
      </c>
      <c r="X3718" s="2" t="e">
        <f>VLOOKUP(B3718,Food!A:B,2,0)</f>
        <v>#N/A</v>
      </c>
      <c r="Y3718" s="2">
        <f>VLOOKUP(B3718,'Call List'!A:A,1,0)</f>
        <v>14902</v>
      </c>
      <c r="Z3718" s="2" t="e">
        <f>VLOOKUP(B3718,Sheet4!A:A,1,0)</f>
        <v>#N/A</v>
      </c>
    </row>
    <row r="3719" spans="1:26" hidden="1" x14ac:dyDescent="0.2">
      <c r="A3719" s="9">
        <v>3718</v>
      </c>
      <c r="B3719" s="9">
        <v>14819</v>
      </c>
      <c r="C3719" s="9" t="s">
        <v>218</v>
      </c>
      <c r="D3719" s="9" t="s">
        <v>16</v>
      </c>
      <c r="E3719" s="9" t="s">
        <v>12993</v>
      </c>
      <c r="F3719" s="9" t="s">
        <v>12994</v>
      </c>
      <c r="G3719" s="9" t="s">
        <v>12995</v>
      </c>
      <c r="H3719" s="9" t="s">
        <v>26129</v>
      </c>
      <c r="I3719" s="9" t="s">
        <v>12996</v>
      </c>
      <c r="J3719" s="9" t="s">
        <v>12997</v>
      </c>
      <c r="K3719" s="9" t="s">
        <v>26130</v>
      </c>
      <c r="L3719" s="9" t="s">
        <v>18289</v>
      </c>
      <c r="M3719" s="2" t="e">
        <f>VLOOKUP(B3719,'HP List'!A:G,7,0)</f>
        <v>#N/A</v>
      </c>
      <c r="N3719" s="2" t="e">
        <f>VLOOKUP(B3719,'HP List'!A:H,8,0)</f>
        <v>#N/A</v>
      </c>
      <c r="P3719" s="2" t="e">
        <f>VLOOKUP(B3719,'Q1'!A:B,2,0)</f>
        <v>#N/A</v>
      </c>
      <c r="Q3719" s="2" t="e">
        <f t="shared" si="233"/>
        <v>#N/A</v>
      </c>
      <c r="R3719" s="2" t="e">
        <f>VLOOKUP(B3719,'Q2'!A:B,2,0)</f>
        <v>#N/A</v>
      </c>
      <c r="S3719" s="2" t="e">
        <f t="shared" si="232"/>
        <v>#N/A</v>
      </c>
      <c r="T3719" s="2" t="e">
        <f>VLOOKUP(B3719,'Q3'!A:B,2,0)</f>
        <v>#N/A</v>
      </c>
      <c r="U3719" s="2" t="e">
        <f t="shared" si="234"/>
        <v>#N/A</v>
      </c>
      <c r="V3719" s="2" t="e">
        <f>VLOOKUP(B3719,'Q4'!A:B,2,0)</f>
        <v>#N/A</v>
      </c>
      <c r="W3719" s="2" t="e">
        <f t="shared" si="235"/>
        <v>#N/A</v>
      </c>
      <c r="X3719" s="2" t="str">
        <f>VLOOKUP(B3719,Food!A:B,2,0)</f>
        <v>Yes</v>
      </c>
      <c r="Y3719" s="2">
        <f>VLOOKUP(B3719,'Call List'!A:A,1,0)</f>
        <v>14819</v>
      </c>
      <c r="Z3719" s="2" t="e">
        <f>VLOOKUP(B3719,Sheet4!A:A,1,0)</f>
        <v>#N/A</v>
      </c>
    </row>
    <row r="3720" spans="1:26" hidden="1" x14ac:dyDescent="0.2">
      <c r="A3720" s="9">
        <v>3719</v>
      </c>
      <c r="B3720" s="9">
        <v>14578</v>
      </c>
      <c r="C3720" s="9" t="s">
        <v>218</v>
      </c>
      <c r="D3720" s="9" t="s">
        <v>16</v>
      </c>
      <c r="E3720" s="9" t="s">
        <v>12691</v>
      </c>
      <c r="F3720" s="9" t="s">
        <v>12692</v>
      </c>
      <c r="G3720" s="9" t="s">
        <v>12693</v>
      </c>
      <c r="H3720" s="9" t="s">
        <v>26131</v>
      </c>
      <c r="I3720" s="9" t="s">
        <v>12694</v>
      </c>
      <c r="J3720" s="9" t="s">
        <v>12695</v>
      </c>
      <c r="K3720" s="9" t="s">
        <v>26132</v>
      </c>
      <c r="L3720" s="9" t="s">
        <v>18289</v>
      </c>
      <c r="M3720" s="2" t="e">
        <f>VLOOKUP(B3720,'HP List'!A:G,7,0)</f>
        <v>#N/A</v>
      </c>
      <c r="N3720" s="2" t="e">
        <f>VLOOKUP(B3720,'HP List'!A:H,8,0)</f>
        <v>#N/A</v>
      </c>
      <c r="P3720" s="2" t="e">
        <f>VLOOKUP(B3720,'Q1'!A:B,2,0)</f>
        <v>#N/A</v>
      </c>
      <c r="Q3720" s="2" t="e">
        <f t="shared" si="233"/>
        <v>#N/A</v>
      </c>
      <c r="R3720" s="2" t="e">
        <f>VLOOKUP(B3720,'Q2'!A:B,2,0)</f>
        <v>#N/A</v>
      </c>
      <c r="S3720" s="2" t="e">
        <f t="shared" si="232"/>
        <v>#N/A</v>
      </c>
      <c r="T3720" s="2" t="e">
        <f>VLOOKUP(B3720,'Q3'!A:B,2,0)</f>
        <v>#N/A</v>
      </c>
      <c r="U3720" s="2" t="e">
        <f t="shared" si="234"/>
        <v>#N/A</v>
      </c>
      <c r="V3720" s="2">
        <f>VLOOKUP(B3720,'Q4'!A:B,2,0)</f>
        <v>50700</v>
      </c>
      <c r="W3720" s="2" t="str">
        <f t="shared" si="235"/>
        <v>Unpaid</v>
      </c>
      <c r="X3720" s="2" t="str">
        <f>VLOOKUP(B3720,Food!A:B,2,0)</f>
        <v>Yes</v>
      </c>
      <c r="Y3720" s="2">
        <f>VLOOKUP(B3720,'Call List'!A:A,1,0)</f>
        <v>14578</v>
      </c>
      <c r="Z3720" s="2" t="e">
        <f>VLOOKUP(B3720,Sheet4!A:A,1,0)</f>
        <v>#N/A</v>
      </c>
    </row>
    <row r="3721" spans="1:26" hidden="1" x14ac:dyDescent="0.2">
      <c r="A3721" s="9">
        <v>3720</v>
      </c>
      <c r="B3721" s="9">
        <v>11147</v>
      </c>
      <c r="C3721" s="9" t="s">
        <v>218</v>
      </c>
      <c r="D3721" s="9" t="s">
        <v>18</v>
      </c>
      <c r="E3721" s="9" t="s">
        <v>18188</v>
      </c>
      <c r="F3721" s="9" t="s">
        <v>18189</v>
      </c>
      <c r="G3721" s="9" t="s">
        <v>18190</v>
      </c>
      <c r="H3721" s="9" t="s">
        <v>26133</v>
      </c>
      <c r="I3721" s="9" t="s">
        <v>18191</v>
      </c>
      <c r="J3721" s="9" t="s">
        <v>18190</v>
      </c>
      <c r="K3721" s="9" t="s">
        <v>26134</v>
      </c>
      <c r="L3721" s="9" t="s">
        <v>18304</v>
      </c>
      <c r="M3721" s="2" t="e">
        <f>VLOOKUP(B3721,'HP List'!A:G,7,0)</f>
        <v>#N/A</v>
      </c>
      <c r="N3721" s="2" t="e">
        <f>VLOOKUP(B3721,'HP List'!A:H,8,0)</f>
        <v>#N/A</v>
      </c>
      <c r="P3721" s="2" t="e">
        <f>VLOOKUP(B3721,'Q1'!A:B,2,0)</f>
        <v>#N/A</v>
      </c>
      <c r="Q3721" s="2" t="e">
        <f t="shared" si="233"/>
        <v>#N/A</v>
      </c>
      <c r="R3721" s="2" t="e">
        <f>VLOOKUP(B3721,'Q2'!A:B,2,0)</f>
        <v>#N/A</v>
      </c>
      <c r="S3721" s="2" t="e">
        <f t="shared" si="232"/>
        <v>#N/A</v>
      </c>
      <c r="T3721" s="2" t="e">
        <f>VLOOKUP(B3721,'Q3'!A:B,2,0)</f>
        <v>#N/A</v>
      </c>
      <c r="U3721" s="2" t="e">
        <f t="shared" si="234"/>
        <v>#N/A</v>
      </c>
      <c r="V3721" s="2" t="e">
        <f>VLOOKUP(B3721,'Q4'!A:B,2,0)</f>
        <v>#N/A</v>
      </c>
      <c r="W3721" s="2" t="e">
        <f t="shared" si="235"/>
        <v>#N/A</v>
      </c>
      <c r="X3721" s="2" t="e">
        <f>VLOOKUP(B3721,Food!A:B,2,0)</f>
        <v>#N/A</v>
      </c>
      <c r="Y3721" s="2">
        <f>VLOOKUP(B3721,'Call List'!A:A,1,0)</f>
        <v>11147</v>
      </c>
      <c r="Z3721" s="2" t="e">
        <f>VLOOKUP(B3721,Sheet4!A:A,1,0)</f>
        <v>#N/A</v>
      </c>
    </row>
    <row r="3722" spans="1:26" hidden="1" x14ac:dyDescent="0.2">
      <c r="A3722" s="9">
        <v>3721</v>
      </c>
      <c r="B3722" s="9">
        <v>14850</v>
      </c>
      <c r="C3722" s="9" t="s">
        <v>218</v>
      </c>
      <c r="D3722" s="9" t="s">
        <v>18</v>
      </c>
      <c r="E3722" s="9" t="s">
        <v>12700</v>
      </c>
      <c r="F3722" s="9" t="s">
        <v>12701</v>
      </c>
      <c r="G3722" s="9" t="s">
        <v>8885</v>
      </c>
      <c r="H3722" s="9" t="s">
        <v>24348</v>
      </c>
      <c r="I3722" s="9" t="s">
        <v>12702</v>
      </c>
      <c r="J3722" s="9" t="s">
        <v>8887</v>
      </c>
      <c r="K3722" s="9" t="s">
        <v>24349</v>
      </c>
      <c r="L3722" s="9" t="s">
        <v>18289</v>
      </c>
      <c r="M3722" s="2" t="e">
        <f>VLOOKUP(B3722,'HP List'!A:G,7,0)</f>
        <v>#N/A</v>
      </c>
      <c r="N3722" s="2" t="e">
        <f>VLOOKUP(B3722,'HP List'!A:H,8,0)</f>
        <v>#N/A</v>
      </c>
      <c r="P3722" s="2" t="e">
        <f>VLOOKUP(B3722,'Q1'!A:B,2,0)</f>
        <v>#N/A</v>
      </c>
      <c r="Q3722" s="2" t="e">
        <f t="shared" si="233"/>
        <v>#N/A</v>
      </c>
      <c r="R3722" s="2" t="e">
        <f>VLOOKUP(B3722,'Q2'!A:B,2,0)</f>
        <v>#N/A</v>
      </c>
      <c r="S3722" s="2" t="e">
        <f t="shared" si="232"/>
        <v>#N/A</v>
      </c>
      <c r="T3722" s="2" t="e">
        <f>VLOOKUP(B3722,'Q3'!A:B,2,0)</f>
        <v>#N/A</v>
      </c>
      <c r="U3722" s="2" t="e">
        <f t="shared" si="234"/>
        <v>#N/A</v>
      </c>
      <c r="V3722" s="2" t="e">
        <f>VLOOKUP(B3722,'Q4'!A:B,2,0)</f>
        <v>#N/A</v>
      </c>
      <c r="W3722" s="2" t="e">
        <f t="shared" si="235"/>
        <v>#N/A</v>
      </c>
      <c r="X3722" s="2" t="str">
        <f>VLOOKUP(B3722,Food!A:B,2,0)</f>
        <v>Yes</v>
      </c>
      <c r="Y3722" s="2">
        <f>VLOOKUP(B3722,'Call List'!A:A,1,0)</f>
        <v>14850</v>
      </c>
      <c r="Z3722" s="2" t="e">
        <f>VLOOKUP(B3722,Sheet4!A:A,1,0)</f>
        <v>#N/A</v>
      </c>
    </row>
    <row r="3723" spans="1:26" hidden="1" x14ac:dyDescent="0.2">
      <c r="A3723" s="9">
        <v>3722</v>
      </c>
      <c r="B3723" s="9">
        <v>14650</v>
      </c>
      <c r="C3723" s="9" t="s">
        <v>218</v>
      </c>
      <c r="D3723" s="9" t="s">
        <v>18</v>
      </c>
      <c r="E3723" s="9" t="s">
        <v>12197</v>
      </c>
      <c r="F3723" s="9" t="s">
        <v>12198</v>
      </c>
      <c r="G3723" s="9" t="s">
        <v>12199</v>
      </c>
      <c r="H3723" s="9" t="s">
        <v>26135</v>
      </c>
      <c r="I3723" s="9" t="s">
        <v>12200</v>
      </c>
      <c r="J3723" s="9" t="s">
        <v>12201</v>
      </c>
      <c r="K3723" s="9" t="s">
        <v>26136</v>
      </c>
      <c r="L3723" s="9" t="s">
        <v>18289</v>
      </c>
      <c r="M3723" s="2" t="e">
        <f>VLOOKUP(B3723,'HP List'!A:G,7,0)</f>
        <v>#N/A</v>
      </c>
      <c r="N3723" s="2" t="e">
        <f>VLOOKUP(B3723,'HP List'!A:H,8,0)</f>
        <v>#N/A</v>
      </c>
      <c r="P3723" s="2" t="e">
        <f>VLOOKUP(B3723,'Q1'!A:B,2,0)</f>
        <v>#N/A</v>
      </c>
      <c r="Q3723" s="2" t="e">
        <f t="shared" si="233"/>
        <v>#N/A</v>
      </c>
      <c r="R3723" s="2" t="e">
        <f>VLOOKUP(B3723,'Q2'!A:B,2,0)</f>
        <v>#N/A</v>
      </c>
      <c r="S3723" s="2" t="e">
        <f t="shared" si="232"/>
        <v>#N/A</v>
      </c>
      <c r="T3723" s="2" t="e">
        <f>VLOOKUP(B3723,'Q3'!A:B,2,0)</f>
        <v>#N/A</v>
      </c>
      <c r="U3723" s="2" t="e">
        <f t="shared" si="234"/>
        <v>#N/A</v>
      </c>
      <c r="V3723" s="2" t="e">
        <f>VLOOKUP(B3723,'Q4'!A:B,2,0)</f>
        <v>#N/A</v>
      </c>
      <c r="W3723" s="2" t="e">
        <f t="shared" si="235"/>
        <v>#N/A</v>
      </c>
      <c r="X3723" s="2" t="str">
        <f>VLOOKUP(B3723,Food!A:B,2,0)</f>
        <v>Yes</v>
      </c>
      <c r="Y3723" s="2">
        <f>VLOOKUP(B3723,'Call List'!A:A,1,0)</f>
        <v>14650</v>
      </c>
      <c r="Z3723" s="2" t="e">
        <f>VLOOKUP(B3723,Sheet4!A:A,1,0)</f>
        <v>#N/A</v>
      </c>
    </row>
    <row r="3724" spans="1:26" hidden="1" x14ac:dyDescent="0.2">
      <c r="A3724" s="9">
        <v>3723</v>
      </c>
      <c r="B3724" s="9">
        <v>14795</v>
      </c>
      <c r="C3724" s="9" t="s">
        <v>218</v>
      </c>
      <c r="D3724" s="9" t="s">
        <v>18</v>
      </c>
      <c r="E3724" s="9" t="s">
        <v>12202</v>
      </c>
      <c r="F3724" s="9" t="s">
        <v>12203</v>
      </c>
      <c r="G3724" s="9" t="s">
        <v>12204</v>
      </c>
      <c r="H3724" s="9" t="s">
        <v>26137</v>
      </c>
      <c r="I3724" s="9" t="s">
        <v>12205</v>
      </c>
      <c r="J3724" s="9" t="s">
        <v>12206</v>
      </c>
      <c r="K3724" s="9" t="s">
        <v>26138</v>
      </c>
      <c r="L3724" s="9" t="s">
        <v>18289</v>
      </c>
      <c r="M3724" s="2" t="e">
        <f>VLOOKUP(B3724,'HP List'!A:G,7,0)</f>
        <v>#N/A</v>
      </c>
      <c r="N3724" s="2" t="e">
        <f>VLOOKUP(B3724,'HP List'!A:H,8,0)</f>
        <v>#N/A</v>
      </c>
      <c r="P3724" s="2" t="e">
        <f>VLOOKUP(B3724,'Q1'!A:B,2,0)</f>
        <v>#N/A</v>
      </c>
      <c r="Q3724" s="2" t="e">
        <f t="shared" si="233"/>
        <v>#N/A</v>
      </c>
      <c r="R3724" s="2" t="e">
        <f>VLOOKUP(B3724,'Q2'!A:B,2,0)</f>
        <v>#N/A</v>
      </c>
      <c r="S3724" s="2" t="e">
        <f t="shared" si="232"/>
        <v>#N/A</v>
      </c>
      <c r="T3724" s="2" t="e">
        <f>VLOOKUP(B3724,'Q3'!A:B,2,0)</f>
        <v>#N/A</v>
      </c>
      <c r="U3724" s="2" t="e">
        <f t="shared" si="234"/>
        <v>#N/A</v>
      </c>
      <c r="V3724" s="2" t="e">
        <f>VLOOKUP(B3724,'Q4'!A:B,2,0)</f>
        <v>#N/A</v>
      </c>
      <c r="W3724" s="2" t="e">
        <f t="shared" si="235"/>
        <v>#N/A</v>
      </c>
      <c r="X3724" s="2" t="str">
        <f>VLOOKUP(B3724,Food!A:B,2,0)</f>
        <v>Yes</v>
      </c>
      <c r="Y3724" s="2">
        <f>VLOOKUP(B3724,'Call List'!A:A,1,0)</f>
        <v>14795</v>
      </c>
      <c r="Z3724" s="2" t="e">
        <f>VLOOKUP(B3724,Sheet4!A:A,1,0)</f>
        <v>#N/A</v>
      </c>
    </row>
    <row r="3725" spans="1:26" hidden="1" x14ac:dyDescent="0.2">
      <c r="A3725" s="9">
        <v>3724</v>
      </c>
      <c r="B3725" s="9">
        <v>14992</v>
      </c>
      <c r="C3725" s="9" t="s">
        <v>218</v>
      </c>
      <c r="D3725" s="9" t="s">
        <v>18</v>
      </c>
      <c r="E3725" s="9" t="s">
        <v>18745</v>
      </c>
      <c r="F3725" s="9" t="s">
        <v>18746</v>
      </c>
      <c r="G3725" s="9" t="s">
        <v>18747</v>
      </c>
      <c r="H3725" s="9" t="s">
        <v>26139</v>
      </c>
      <c r="I3725" s="9" t="s">
        <v>18748</v>
      </c>
      <c r="J3725" s="9" t="s">
        <v>18749</v>
      </c>
      <c r="K3725" s="9" t="s">
        <v>26140</v>
      </c>
      <c r="L3725" s="9" t="s">
        <v>18289</v>
      </c>
      <c r="M3725" s="2" t="e">
        <f>VLOOKUP(B3725,'HP List'!A:G,7,0)</f>
        <v>#N/A</v>
      </c>
      <c r="N3725" s="2" t="e">
        <f>VLOOKUP(B3725,'HP List'!A:H,8,0)</f>
        <v>#N/A</v>
      </c>
      <c r="P3725" s="2" t="e">
        <f>VLOOKUP(B3725,'Q1'!A:B,2,0)</f>
        <v>#N/A</v>
      </c>
      <c r="Q3725" s="2" t="e">
        <f t="shared" si="233"/>
        <v>#N/A</v>
      </c>
      <c r="R3725" s="2" t="e">
        <f>VLOOKUP(B3725,'Q2'!A:B,2,0)</f>
        <v>#N/A</v>
      </c>
      <c r="S3725" s="2" t="e">
        <f t="shared" si="232"/>
        <v>#N/A</v>
      </c>
      <c r="T3725" s="2" t="e">
        <f>VLOOKUP(B3725,'Q3'!A:B,2,0)</f>
        <v>#N/A</v>
      </c>
      <c r="U3725" s="2" t="e">
        <f t="shared" si="234"/>
        <v>#N/A</v>
      </c>
      <c r="V3725" s="2">
        <f>VLOOKUP(B3725,'Q4'!A:B,2,0)</f>
        <v>97750</v>
      </c>
      <c r="W3725" s="2" t="str">
        <f t="shared" si="235"/>
        <v>Unpaid</v>
      </c>
      <c r="X3725" s="2" t="e">
        <f>VLOOKUP(B3725,Food!A:B,2,0)</f>
        <v>#N/A</v>
      </c>
      <c r="Y3725" s="2">
        <f>VLOOKUP(B3725,'Call List'!A:A,1,0)</f>
        <v>14992</v>
      </c>
      <c r="Z3725" s="2" t="e">
        <f>VLOOKUP(B3725,Sheet4!A:A,1,0)</f>
        <v>#N/A</v>
      </c>
    </row>
    <row r="3726" spans="1:26" hidden="1" x14ac:dyDescent="0.2">
      <c r="A3726" s="9">
        <v>3725</v>
      </c>
      <c r="B3726" s="9">
        <v>14863</v>
      </c>
      <c r="C3726" s="9" t="s">
        <v>218</v>
      </c>
      <c r="D3726" s="9" t="s">
        <v>18</v>
      </c>
      <c r="E3726" s="9" t="s">
        <v>12748</v>
      </c>
      <c r="F3726" s="9" t="s">
        <v>12749</v>
      </c>
      <c r="G3726" s="9" t="s">
        <v>19077</v>
      </c>
      <c r="H3726" s="9" t="s">
        <v>26141</v>
      </c>
      <c r="I3726" s="9" t="s">
        <v>12750</v>
      </c>
      <c r="J3726" s="9" t="s">
        <v>12751</v>
      </c>
      <c r="K3726" s="9" t="s">
        <v>26142</v>
      </c>
      <c r="L3726" s="9" t="s">
        <v>18289</v>
      </c>
      <c r="M3726" s="2" t="e">
        <f>VLOOKUP(B3726,'HP List'!A:G,7,0)</f>
        <v>#N/A</v>
      </c>
      <c r="N3726" s="2" t="e">
        <f>VLOOKUP(B3726,'HP List'!A:H,8,0)</f>
        <v>#N/A</v>
      </c>
      <c r="P3726" s="2" t="e">
        <f>VLOOKUP(B3726,'Q1'!A:B,2,0)</f>
        <v>#N/A</v>
      </c>
      <c r="Q3726" s="2" t="e">
        <f t="shared" si="233"/>
        <v>#N/A</v>
      </c>
      <c r="R3726" s="2" t="e">
        <f>VLOOKUP(B3726,'Q2'!A:B,2,0)</f>
        <v>#N/A</v>
      </c>
      <c r="S3726" s="2" t="e">
        <f t="shared" si="232"/>
        <v>#N/A</v>
      </c>
      <c r="T3726" s="2" t="e">
        <f>VLOOKUP(B3726,'Q3'!A:B,2,0)</f>
        <v>#N/A</v>
      </c>
      <c r="U3726" s="2" t="e">
        <f t="shared" si="234"/>
        <v>#N/A</v>
      </c>
      <c r="V3726" s="2">
        <f>VLOOKUP(B3726,'Q4'!A:B,2,0)</f>
        <v>64200</v>
      </c>
      <c r="W3726" s="2" t="str">
        <f t="shared" si="235"/>
        <v>Unpaid</v>
      </c>
      <c r="X3726" s="2" t="str">
        <f>VLOOKUP(B3726,Food!A:B,2,0)</f>
        <v>Yes</v>
      </c>
      <c r="Y3726" s="2">
        <f>VLOOKUP(B3726,'Call List'!A:A,1,0)</f>
        <v>14863</v>
      </c>
      <c r="Z3726" s="2" t="e">
        <f>VLOOKUP(B3726,Sheet4!A:A,1,0)</f>
        <v>#N/A</v>
      </c>
    </row>
    <row r="3727" spans="1:26" hidden="1" x14ac:dyDescent="0.2">
      <c r="A3727" s="9">
        <v>3726</v>
      </c>
      <c r="B3727" s="9">
        <v>15067</v>
      </c>
      <c r="C3727" s="9" t="s">
        <v>218</v>
      </c>
      <c r="D3727" s="9" t="s">
        <v>18</v>
      </c>
      <c r="E3727" s="9" t="s">
        <v>19273</v>
      </c>
      <c r="F3727" s="9" t="s">
        <v>19274</v>
      </c>
      <c r="G3727" s="9" t="s">
        <v>19275</v>
      </c>
      <c r="H3727" s="9" t="s">
        <v>26143</v>
      </c>
      <c r="I3727" s="9" t="s">
        <v>19276</v>
      </c>
      <c r="J3727" s="9" t="s">
        <v>19277</v>
      </c>
      <c r="K3727" s="9" t="s">
        <v>26144</v>
      </c>
      <c r="L3727" s="9" t="s">
        <v>18289</v>
      </c>
      <c r="M3727" s="2" t="e">
        <f>VLOOKUP(B3727,'HP List'!A:G,7,0)</f>
        <v>#N/A</v>
      </c>
      <c r="N3727" s="2" t="e">
        <f>VLOOKUP(B3727,'HP List'!A:H,8,0)</f>
        <v>#N/A</v>
      </c>
      <c r="P3727" s="2" t="e">
        <f>VLOOKUP(B3727,'Q1'!A:B,2,0)</f>
        <v>#N/A</v>
      </c>
      <c r="Q3727" s="2" t="e">
        <f t="shared" si="233"/>
        <v>#N/A</v>
      </c>
      <c r="R3727" s="2" t="e">
        <f>VLOOKUP(B3727,'Q2'!A:B,2,0)</f>
        <v>#N/A</v>
      </c>
      <c r="S3727" s="2" t="e">
        <f t="shared" si="232"/>
        <v>#N/A</v>
      </c>
      <c r="T3727" s="2" t="e">
        <f>VLOOKUP(B3727,'Q3'!A:B,2,0)</f>
        <v>#N/A</v>
      </c>
      <c r="U3727" s="2" t="e">
        <f t="shared" si="234"/>
        <v>#N/A</v>
      </c>
      <c r="V3727" s="2">
        <f>VLOOKUP(B3727,'Q4'!A:B,2,0)</f>
        <v>105850</v>
      </c>
      <c r="W3727" s="2" t="str">
        <f t="shared" si="235"/>
        <v>Unpaid</v>
      </c>
      <c r="X3727" s="2" t="e">
        <f>VLOOKUP(B3727,Food!A:B,2,0)</f>
        <v>#N/A</v>
      </c>
      <c r="Y3727" s="2">
        <f>VLOOKUP(B3727,'Call List'!A:A,1,0)</f>
        <v>15067</v>
      </c>
      <c r="Z3727" s="2" t="e">
        <f>VLOOKUP(B3727,Sheet4!A:A,1,0)</f>
        <v>#N/A</v>
      </c>
    </row>
    <row r="3728" spans="1:26" s="12" customFormat="1" hidden="1" x14ac:dyDescent="0.2">
      <c r="A3728" s="9">
        <v>3727</v>
      </c>
      <c r="B3728" s="9">
        <v>14621</v>
      </c>
      <c r="C3728" s="9" t="s">
        <v>218</v>
      </c>
      <c r="D3728" s="9" t="s">
        <v>18</v>
      </c>
      <c r="E3728" s="9" t="s">
        <v>12240</v>
      </c>
      <c r="F3728" s="9" t="s">
        <v>12241</v>
      </c>
      <c r="G3728" s="9" t="s">
        <v>12242</v>
      </c>
      <c r="H3728" s="9" t="s">
        <v>26145</v>
      </c>
      <c r="I3728" s="9" t="s">
        <v>12243</v>
      </c>
      <c r="J3728" s="9" t="s">
        <v>12244</v>
      </c>
      <c r="K3728" s="9" t="s">
        <v>26146</v>
      </c>
      <c r="L3728" s="9" t="s">
        <v>18289</v>
      </c>
      <c r="M3728" s="12" t="e">
        <f>VLOOKUP(B3728,'HP List'!A:G,7,0)</f>
        <v>#N/A</v>
      </c>
      <c r="N3728" s="2" t="e">
        <f>VLOOKUP(B3728,'HP List'!A:H,8,0)</f>
        <v>#N/A</v>
      </c>
      <c r="O3728" s="2"/>
      <c r="P3728" s="2" t="e">
        <f>VLOOKUP(B3728,'Q1'!A:B,2,0)</f>
        <v>#N/A</v>
      </c>
      <c r="Q3728" s="2" t="e">
        <f t="shared" si="233"/>
        <v>#N/A</v>
      </c>
      <c r="R3728" s="2" t="e">
        <f>VLOOKUP(B3728,'Q2'!A:B,2,0)</f>
        <v>#N/A</v>
      </c>
      <c r="S3728" s="2" t="e">
        <f t="shared" si="232"/>
        <v>#N/A</v>
      </c>
      <c r="T3728" s="2" t="e">
        <f>VLOOKUP(B3728,'Q3'!A:B,2,0)</f>
        <v>#N/A</v>
      </c>
      <c r="U3728" s="2" t="e">
        <f t="shared" si="234"/>
        <v>#N/A</v>
      </c>
      <c r="V3728" s="2" t="e">
        <f>VLOOKUP(B3728,'Q4'!A:B,2,0)</f>
        <v>#N/A</v>
      </c>
      <c r="W3728" s="2" t="e">
        <f t="shared" si="235"/>
        <v>#N/A</v>
      </c>
      <c r="X3728" s="2" t="e">
        <f>VLOOKUP(B3728,Food!A:B,2,0)</f>
        <v>#N/A</v>
      </c>
      <c r="Y3728" s="2">
        <f>VLOOKUP(B3728,'Call List'!A:A,1,0)</f>
        <v>14621</v>
      </c>
      <c r="Z3728" s="2" t="e">
        <f>VLOOKUP(B3728,Sheet4!A:A,1,0)</f>
        <v>#N/A</v>
      </c>
    </row>
    <row r="3729" spans="1:26" hidden="1" x14ac:dyDescent="0.2">
      <c r="A3729" s="9">
        <v>3728</v>
      </c>
      <c r="B3729" s="9">
        <v>14690</v>
      </c>
      <c r="C3729" s="9" t="s">
        <v>218</v>
      </c>
      <c r="D3729" s="9" t="s">
        <v>18</v>
      </c>
      <c r="E3729" s="9" t="s">
        <v>12250</v>
      </c>
      <c r="F3729" s="9" t="s">
        <v>12251</v>
      </c>
      <c r="G3729" s="9" t="s">
        <v>18940</v>
      </c>
      <c r="H3729" s="9" t="s">
        <v>26147</v>
      </c>
      <c r="I3729" s="9" t="s">
        <v>12252</v>
      </c>
      <c r="J3729" s="9" t="s">
        <v>12253</v>
      </c>
      <c r="K3729" s="9" t="s">
        <v>26148</v>
      </c>
      <c r="L3729" s="9" t="s">
        <v>18289</v>
      </c>
      <c r="M3729" s="2" t="e">
        <f>VLOOKUP(B3729,'HP List'!A:G,7,0)</f>
        <v>#N/A</v>
      </c>
      <c r="N3729" s="2" t="e">
        <f>VLOOKUP(B3729,'HP List'!A:H,8,0)</f>
        <v>#N/A</v>
      </c>
      <c r="P3729" s="2" t="e">
        <f>VLOOKUP(B3729,'Q1'!A:B,2,0)</f>
        <v>#N/A</v>
      </c>
      <c r="Q3729" s="2" t="e">
        <f t="shared" si="233"/>
        <v>#N/A</v>
      </c>
      <c r="R3729" s="2" t="e">
        <f>VLOOKUP(B3729,'Q2'!A:B,2,0)</f>
        <v>#N/A</v>
      </c>
      <c r="S3729" s="2" t="e">
        <f t="shared" si="232"/>
        <v>#N/A</v>
      </c>
      <c r="T3729" s="2" t="e">
        <f>VLOOKUP(B3729,'Q3'!A:B,2,0)</f>
        <v>#N/A</v>
      </c>
      <c r="U3729" s="2" t="e">
        <f t="shared" si="234"/>
        <v>#N/A</v>
      </c>
      <c r="V3729" s="2">
        <f>VLOOKUP(B3729,'Q4'!A:B,2,0)</f>
        <v>45317</v>
      </c>
      <c r="W3729" s="2" t="str">
        <f t="shared" si="235"/>
        <v>Unpaid</v>
      </c>
      <c r="X3729" s="2" t="e">
        <f>VLOOKUP(B3729,Food!A:B,2,0)</f>
        <v>#N/A</v>
      </c>
      <c r="Y3729" s="2">
        <f>VLOOKUP(B3729,'Call List'!A:A,1,0)</f>
        <v>14690</v>
      </c>
      <c r="Z3729" s="2" t="e">
        <f>VLOOKUP(B3729,Sheet4!A:A,1,0)</f>
        <v>#N/A</v>
      </c>
    </row>
    <row r="3730" spans="1:26" hidden="1" x14ac:dyDescent="0.2">
      <c r="A3730" s="9">
        <v>3729</v>
      </c>
      <c r="B3730" s="9">
        <v>14609</v>
      </c>
      <c r="C3730" s="9" t="s">
        <v>218</v>
      </c>
      <c r="D3730" s="9" t="s">
        <v>18</v>
      </c>
      <c r="E3730" s="9" t="s">
        <v>12855</v>
      </c>
      <c r="F3730" s="9" t="s">
        <v>12856</v>
      </c>
      <c r="G3730" s="9" t="s">
        <v>12857</v>
      </c>
      <c r="H3730" s="9" t="s">
        <v>26149</v>
      </c>
      <c r="I3730" s="9" t="s">
        <v>12858</v>
      </c>
      <c r="J3730" s="9" t="s">
        <v>12857</v>
      </c>
      <c r="K3730" s="9" t="s">
        <v>26149</v>
      </c>
      <c r="L3730" s="9" t="s">
        <v>18289</v>
      </c>
      <c r="M3730" s="2" t="e">
        <f>VLOOKUP(B3730,'HP List'!A:G,7,0)</f>
        <v>#N/A</v>
      </c>
      <c r="N3730" s="2" t="e">
        <f>VLOOKUP(B3730,'HP List'!A:H,8,0)</f>
        <v>#N/A</v>
      </c>
      <c r="P3730" s="2" t="e">
        <f>VLOOKUP(B3730,'Q1'!A:B,2,0)</f>
        <v>#N/A</v>
      </c>
      <c r="Q3730" s="2" t="e">
        <f t="shared" si="233"/>
        <v>#N/A</v>
      </c>
      <c r="R3730" s="2" t="e">
        <f>VLOOKUP(B3730,'Q2'!A:B,2,0)</f>
        <v>#N/A</v>
      </c>
      <c r="S3730" s="2" t="e">
        <f t="shared" ref="S3730:S3793" si="236">IF(R3730&gt;5000,"Unpaid","Paid")</f>
        <v>#N/A</v>
      </c>
      <c r="T3730" s="2" t="e">
        <f>VLOOKUP(B3730,'Q3'!A:B,2,0)</f>
        <v>#N/A</v>
      </c>
      <c r="U3730" s="2" t="e">
        <f t="shared" si="234"/>
        <v>#N/A</v>
      </c>
      <c r="V3730" s="2">
        <f>VLOOKUP(B3730,'Q4'!A:B,2,0)</f>
        <v>64350</v>
      </c>
      <c r="W3730" s="2" t="str">
        <f t="shared" si="235"/>
        <v>Unpaid</v>
      </c>
      <c r="X3730" s="2" t="str">
        <f>VLOOKUP(B3730,Food!A:B,2,0)</f>
        <v>Yes</v>
      </c>
      <c r="Y3730" s="2">
        <f>VLOOKUP(B3730,'Call List'!A:A,1,0)</f>
        <v>14609</v>
      </c>
      <c r="Z3730" s="2" t="e">
        <f>VLOOKUP(B3730,Sheet4!A:A,1,0)</f>
        <v>#N/A</v>
      </c>
    </row>
    <row r="3731" spans="1:26" hidden="1" x14ac:dyDescent="0.2">
      <c r="A3731" s="9">
        <v>3730</v>
      </c>
      <c r="B3731" s="9">
        <v>14724</v>
      </c>
      <c r="C3731" s="9" t="s">
        <v>218</v>
      </c>
      <c r="D3731" s="9" t="s">
        <v>18</v>
      </c>
      <c r="E3731" s="9" t="s">
        <v>12515</v>
      </c>
      <c r="F3731" s="9" t="s">
        <v>12516</v>
      </c>
      <c r="G3731" s="9" t="s">
        <v>12517</v>
      </c>
      <c r="H3731" s="9" t="s">
        <v>26150</v>
      </c>
      <c r="I3731" s="9" t="s">
        <v>12518</v>
      </c>
      <c r="J3731" s="9" t="s">
        <v>12519</v>
      </c>
      <c r="K3731" s="9" t="s">
        <v>26151</v>
      </c>
      <c r="L3731" s="9" t="s">
        <v>18289</v>
      </c>
      <c r="M3731" s="2" t="e">
        <f>VLOOKUP(B3731,'HP List'!A:G,7,0)</f>
        <v>#N/A</v>
      </c>
      <c r="N3731" s="2" t="e">
        <f>VLOOKUP(B3731,'HP List'!A:H,8,0)</f>
        <v>#N/A</v>
      </c>
      <c r="P3731" s="2" t="e">
        <f>VLOOKUP(B3731,'Q1'!A:B,2,0)</f>
        <v>#N/A</v>
      </c>
      <c r="Q3731" s="2" t="e">
        <f t="shared" si="233"/>
        <v>#N/A</v>
      </c>
      <c r="R3731" s="2" t="e">
        <f>VLOOKUP(B3731,'Q2'!A:B,2,0)</f>
        <v>#N/A</v>
      </c>
      <c r="S3731" s="2" t="e">
        <f t="shared" si="236"/>
        <v>#N/A</v>
      </c>
      <c r="T3731" s="2" t="e">
        <f>VLOOKUP(B3731,'Q3'!A:B,2,0)</f>
        <v>#N/A</v>
      </c>
      <c r="U3731" s="2" t="e">
        <f t="shared" si="234"/>
        <v>#N/A</v>
      </c>
      <c r="V3731" s="2">
        <f>VLOOKUP(B3731,'Q4'!A:B,2,0)</f>
        <v>56010</v>
      </c>
      <c r="W3731" s="2" t="str">
        <f t="shared" si="235"/>
        <v>Unpaid</v>
      </c>
      <c r="X3731" s="2" t="str">
        <f>VLOOKUP(B3731,Food!A:B,2,0)</f>
        <v>Yes</v>
      </c>
      <c r="Y3731" s="2">
        <f>VLOOKUP(B3731,'Call List'!A:A,1,0)</f>
        <v>14724</v>
      </c>
      <c r="Z3731" s="2" t="e">
        <f>VLOOKUP(B3731,Sheet4!A:A,1,0)</f>
        <v>#N/A</v>
      </c>
    </row>
    <row r="3732" spans="1:26" hidden="1" x14ac:dyDescent="0.2">
      <c r="A3732" s="9">
        <v>3731</v>
      </c>
      <c r="B3732" s="9">
        <v>14917</v>
      </c>
      <c r="C3732" s="9" t="s">
        <v>218</v>
      </c>
      <c r="D3732" s="9" t="s">
        <v>18</v>
      </c>
      <c r="E3732" s="9" t="s">
        <v>18128</v>
      </c>
      <c r="F3732" s="9" t="s">
        <v>498</v>
      </c>
      <c r="G3732" s="9" t="s">
        <v>18129</v>
      </c>
      <c r="H3732" s="9" t="s">
        <v>26152</v>
      </c>
      <c r="I3732" s="9" t="s">
        <v>18130</v>
      </c>
      <c r="J3732" s="9" t="s">
        <v>18131</v>
      </c>
      <c r="K3732" s="9" t="s">
        <v>26153</v>
      </c>
      <c r="L3732" s="9" t="s">
        <v>18289</v>
      </c>
      <c r="M3732" s="2" t="e">
        <f>VLOOKUP(B3732,'HP List'!A:G,7,0)</f>
        <v>#N/A</v>
      </c>
      <c r="N3732" s="2" t="e">
        <f>VLOOKUP(B3732,'HP List'!A:H,8,0)</f>
        <v>#N/A</v>
      </c>
      <c r="P3732" s="2" t="e">
        <f>VLOOKUP(B3732,'Q1'!A:B,2,0)</f>
        <v>#N/A</v>
      </c>
      <c r="Q3732" s="2" t="e">
        <f t="shared" si="233"/>
        <v>#N/A</v>
      </c>
      <c r="R3732" s="2" t="e">
        <f>VLOOKUP(B3732,'Q2'!A:B,2,0)</f>
        <v>#N/A</v>
      </c>
      <c r="S3732" s="2" t="e">
        <f t="shared" si="236"/>
        <v>#N/A</v>
      </c>
      <c r="T3732" s="2" t="e">
        <f>VLOOKUP(B3732,'Q3'!A:B,2,0)</f>
        <v>#N/A</v>
      </c>
      <c r="U3732" s="2" t="e">
        <f t="shared" si="234"/>
        <v>#N/A</v>
      </c>
      <c r="V3732" s="2" t="e">
        <f>VLOOKUP(B3732,'Q4'!A:B,2,0)</f>
        <v>#N/A</v>
      </c>
      <c r="W3732" s="2" t="e">
        <f t="shared" si="235"/>
        <v>#N/A</v>
      </c>
      <c r="X3732" s="2" t="str">
        <f>VLOOKUP(B3732,Food!A:B,2,0)</f>
        <v>Yes</v>
      </c>
      <c r="Y3732" s="2">
        <f>VLOOKUP(B3732,'Call List'!A:A,1,0)</f>
        <v>14917</v>
      </c>
      <c r="Z3732" s="2" t="e">
        <f>VLOOKUP(B3732,Sheet4!A:A,1,0)</f>
        <v>#N/A</v>
      </c>
    </row>
    <row r="3733" spans="1:26" hidden="1" x14ac:dyDescent="0.2">
      <c r="A3733" s="9">
        <v>3732</v>
      </c>
      <c r="B3733" s="9">
        <v>14809</v>
      </c>
      <c r="C3733" s="9" t="s">
        <v>218</v>
      </c>
      <c r="D3733" s="9" t="s">
        <v>18</v>
      </c>
      <c r="E3733" s="9" t="s">
        <v>12896</v>
      </c>
      <c r="F3733" s="9" t="s">
        <v>18538</v>
      </c>
      <c r="G3733" s="9" t="s">
        <v>12897</v>
      </c>
      <c r="H3733" s="9" t="s">
        <v>26154</v>
      </c>
      <c r="I3733" s="9" t="s">
        <v>4162</v>
      </c>
      <c r="J3733" s="9" t="s">
        <v>12897</v>
      </c>
      <c r="K3733" s="9" t="s">
        <v>26155</v>
      </c>
      <c r="L3733" s="9" t="s">
        <v>18289</v>
      </c>
      <c r="M3733" s="2" t="e">
        <f>VLOOKUP(B3733,'HP List'!A:G,7,0)</f>
        <v>#N/A</v>
      </c>
      <c r="N3733" s="2" t="e">
        <f>VLOOKUP(B3733,'HP List'!A:H,8,0)</f>
        <v>#N/A</v>
      </c>
      <c r="P3733" s="2">
        <f>VLOOKUP(B3733,'Q1'!A:B,2,0)</f>
        <v>14.159999847412109</v>
      </c>
      <c r="Q3733" s="2" t="str">
        <f t="shared" si="233"/>
        <v>Paid</v>
      </c>
      <c r="R3733" s="2">
        <f>VLOOKUP(B3733,'Q2'!A:B,2,0)</f>
        <v>14.159999847412109</v>
      </c>
      <c r="S3733" s="2" t="str">
        <f t="shared" si="236"/>
        <v>Paid</v>
      </c>
      <c r="T3733" s="2">
        <f>VLOOKUP(B3733,'Q3'!A:B,2,0)</f>
        <v>14.159999847412109</v>
      </c>
      <c r="U3733" s="2" t="str">
        <f t="shared" si="234"/>
        <v>Paid</v>
      </c>
      <c r="V3733" s="2">
        <f>VLOOKUP(B3733,'Q4'!A:B,2,0)</f>
        <v>105864.15999984741</v>
      </c>
      <c r="W3733" s="2" t="str">
        <f t="shared" si="235"/>
        <v>Unpaid</v>
      </c>
      <c r="X3733" s="2" t="e">
        <f>VLOOKUP(B3733,Food!A:B,2,0)</f>
        <v>#N/A</v>
      </c>
      <c r="Y3733" s="2">
        <f>VLOOKUP(B3733,'Call List'!A:A,1,0)</f>
        <v>14809</v>
      </c>
      <c r="Z3733" s="2" t="e">
        <f>VLOOKUP(B3733,Sheet4!A:A,1,0)</f>
        <v>#N/A</v>
      </c>
    </row>
    <row r="3734" spans="1:26" hidden="1" x14ac:dyDescent="0.2">
      <c r="A3734" s="9">
        <v>3733</v>
      </c>
      <c r="B3734" s="9">
        <v>14666</v>
      </c>
      <c r="C3734" s="9" t="s">
        <v>218</v>
      </c>
      <c r="D3734" s="9" t="s">
        <v>18</v>
      </c>
      <c r="E3734" s="9" t="s">
        <v>12284</v>
      </c>
      <c r="F3734" s="9" t="s">
        <v>12285</v>
      </c>
      <c r="G3734" s="9" t="s">
        <v>12286</v>
      </c>
      <c r="H3734" s="9" t="s">
        <v>26156</v>
      </c>
      <c r="I3734" s="9" t="s">
        <v>12287</v>
      </c>
      <c r="J3734" s="9" t="s">
        <v>12286</v>
      </c>
      <c r="K3734" s="9" t="s">
        <v>26157</v>
      </c>
      <c r="L3734" s="9" t="s">
        <v>18289</v>
      </c>
      <c r="M3734" s="2" t="e">
        <f>VLOOKUP(B3734,'HP List'!A:G,7,0)</f>
        <v>#N/A</v>
      </c>
      <c r="N3734" s="2" t="e">
        <f>VLOOKUP(B3734,'HP List'!A:H,8,0)</f>
        <v>#N/A</v>
      </c>
      <c r="P3734" s="2" t="e">
        <f>VLOOKUP(B3734,'Q1'!A:B,2,0)</f>
        <v>#N/A</v>
      </c>
      <c r="Q3734" s="2" t="e">
        <f t="shared" si="233"/>
        <v>#N/A</v>
      </c>
      <c r="R3734" s="2">
        <f>VLOOKUP(B3734,'Q2'!A:B,2,0)</f>
        <v>305</v>
      </c>
      <c r="S3734" s="2" t="str">
        <f t="shared" si="236"/>
        <v>Paid</v>
      </c>
      <c r="T3734" s="2">
        <f>VLOOKUP(B3734,'Q3'!A:B,2,0)</f>
        <v>305</v>
      </c>
      <c r="U3734" s="2" t="str">
        <f t="shared" si="234"/>
        <v>Paid</v>
      </c>
      <c r="V3734" s="2">
        <f>VLOOKUP(B3734,'Q4'!A:B,2,0)</f>
        <v>106155</v>
      </c>
      <c r="W3734" s="2" t="str">
        <f t="shared" si="235"/>
        <v>Unpaid</v>
      </c>
      <c r="X3734" s="2" t="e">
        <f>VLOOKUP(B3734,Food!A:B,2,0)</f>
        <v>#N/A</v>
      </c>
      <c r="Y3734" s="2">
        <f>VLOOKUP(B3734,'Call List'!A:A,1,0)</f>
        <v>14666</v>
      </c>
      <c r="Z3734" s="2" t="e">
        <f>VLOOKUP(B3734,Sheet4!A:A,1,0)</f>
        <v>#N/A</v>
      </c>
    </row>
    <row r="3735" spans="1:26" hidden="1" x14ac:dyDescent="0.2">
      <c r="A3735" s="9">
        <v>3734</v>
      </c>
      <c r="B3735" s="9">
        <v>14686</v>
      </c>
      <c r="C3735" s="9" t="s">
        <v>218</v>
      </c>
      <c r="D3735" s="9" t="s">
        <v>18</v>
      </c>
      <c r="E3735" s="9" t="s">
        <v>17256</v>
      </c>
      <c r="F3735" s="9" t="s">
        <v>17257</v>
      </c>
      <c r="G3735" s="9" t="s">
        <v>12903</v>
      </c>
      <c r="H3735" s="9" t="s">
        <v>26158</v>
      </c>
      <c r="I3735" s="9" t="s">
        <v>12904</v>
      </c>
      <c r="J3735" s="9" t="s">
        <v>12905</v>
      </c>
      <c r="K3735" s="9" t="s">
        <v>26159</v>
      </c>
      <c r="L3735" s="9" t="s">
        <v>18289</v>
      </c>
      <c r="M3735" s="2" t="e">
        <f>VLOOKUP(B3735,'HP List'!A:G,7,0)</f>
        <v>#N/A</v>
      </c>
      <c r="N3735" s="2" t="e">
        <f>VLOOKUP(B3735,'HP List'!A:H,8,0)</f>
        <v>#N/A</v>
      </c>
      <c r="P3735" s="2" t="e">
        <f>VLOOKUP(B3735,'Q1'!A:B,2,0)</f>
        <v>#N/A</v>
      </c>
      <c r="Q3735" s="2" t="e">
        <f t="shared" si="233"/>
        <v>#N/A</v>
      </c>
      <c r="R3735" s="2" t="e">
        <f>VLOOKUP(B3735,'Q2'!A:B,2,0)</f>
        <v>#N/A</v>
      </c>
      <c r="S3735" s="2" t="e">
        <f t="shared" si="236"/>
        <v>#N/A</v>
      </c>
      <c r="T3735" s="2" t="e">
        <f>VLOOKUP(B3735,'Q3'!A:B,2,0)</f>
        <v>#N/A</v>
      </c>
      <c r="U3735" s="2" t="e">
        <f t="shared" si="234"/>
        <v>#N/A</v>
      </c>
      <c r="V3735" s="2">
        <f>VLOOKUP(B3735,'Q4'!A:B,2,0)</f>
        <v>54600</v>
      </c>
      <c r="W3735" s="2" t="str">
        <f t="shared" si="235"/>
        <v>Unpaid</v>
      </c>
      <c r="X3735" s="2" t="e">
        <f>VLOOKUP(B3735,Food!A:B,2,0)</f>
        <v>#N/A</v>
      </c>
      <c r="Y3735" s="2">
        <f>VLOOKUP(B3735,'Call List'!A:A,1,0)</f>
        <v>14686</v>
      </c>
      <c r="Z3735" s="2" t="e">
        <f>VLOOKUP(B3735,Sheet4!A:A,1,0)</f>
        <v>#N/A</v>
      </c>
    </row>
    <row r="3736" spans="1:26" hidden="1" x14ac:dyDescent="0.2">
      <c r="A3736" s="9">
        <v>3735</v>
      </c>
      <c r="B3736" s="9">
        <v>14667</v>
      </c>
      <c r="C3736" s="9" t="s">
        <v>218</v>
      </c>
      <c r="D3736" s="9" t="s">
        <v>18</v>
      </c>
      <c r="E3736" s="9" t="s">
        <v>12949</v>
      </c>
      <c r="F3736" s="9" t="s">
        <v>12950</v>
      </c>
      <c r="G3736" s="9" t="s">
        <v>12951</v>
      </c>
      <c r="H3736" s="9" t="s">
        <v>26160</v>
      </c>
      <c r="I3736" s="9" t="s">
        <v>12952</v>
      </c>
      <c r="J3736" s="9" t="s">
        <v>12953</v>
      </c>
      <c r="K3736" s="9" t="s">
        <v>26161</v>
      </c>
      <c r="L3736" s="9" t="s">
        <v>18289</v>
      </c>
      <c r="M3736" s="2" t="e">
        <f>VLOOKUP(B3736,'HP List'!A:G,7,0)</f>
        <v>#N/A</v>
      </c>
      <c r="N3736" s="2" t="e">
        <f>VLOOKUP(B3736,'HP List'!A:H,8,0)</f>
        <v>#N/A</v>
      </c>
      <c r="P3736" s="2" t="e">
        <f>VLOOKUP(B3736,'Q1'!A:B,2,0)</f>
        <v>#N/A</v>
      </c>
      <c r="Q3736" s="2" t="e">
        <f t="shared" si="233"/>
        <v>#N/A</v>
      </c>
      <c r="R3736" s="2" t="e">
        <f>VLOOKUP(B3736,'Q2'!A:B,2,0)</f>
        <v>#N/A</v>
      </c>
      <c r="S3736" s="2" t="e">
        <f t="shared" si="236"/>
        <v>#N/A</v>
      </c>
      <c r="T3736" s="2" t="e">
        <f>VLOOKUP(B3736,'Q3'!A:B,2,0)</f>
        <v>#N/A</v>
      </c>
      <c r="U3736" s="2" t="e">
        <f t="shared" si="234"/>
        <v>#N/A</v>
      </c>
      <c r="V3736" s="2">
        <f>VLOOKUP(B3736,'Q4'!A:B,2,0)</f>
        <v>67950</v>
      </c>
      <c r="W3736" s="2" t="str">
        <f t="shared" si="235"/>
        <v>Unpaid</v>
      </c>
      <c r="X3736" s="2" t="str">
        <f>VLOOKUP(B3736,Food!A:B,2,0)</f>
        <v>Yes</v>
      </c>
      <c r="Y3736" s="2">
        <f>VLOOKUP(B3736,'Call List'!A:A,1,0)</f>
        <v>14667</v>
      </c>
      <c r="Z3736" s="2" t="e">
        <f>VLOOKUP(B3736,Sheet4!A:A,1,0)</f>
        <v>#N/A</v>
      </c>
    </row>
    <row r="3737" spans="1:26" hidden="1" x14ac:dyDescent="0.2">
      <c r="A3737" s="9">
        <v>3736</v>
      </c>
      <c r="B3737" s="9">
        <v>14640</v>
      </c>
      <c r="C3737" s="9" t="s">
        <v>218</v>
      </c>
      <c r="D3737" s="9" t="s">
        <v>18</v>
      </c>
      <c r="E3737" s="9" t="s">
        <v>12333</v>
      </c>
      <c r="F3737" s="9" t="s">
        <v>18941</v>
      </c>
      <c r="G3737" s="9" t="s">
        <v>12334</v>
      </c>
      <c r="H3737" s="9" t="s">
        <v>26162</v>
      </c>
      <c r="I3737" s="9" t="s">
        <v>12335</v>
      </c>
      <c r="J3737" s="9" t="s">
        <v>12336</v>
      </c>
      <c r="K3737" s="9" t="s">
        <v>26163</v>
      </c>
      <c r="L3737" s="9" t="s">
        <v>18289</v>
      </c>
      <c r="M3737" s="2" t="e">
        <f>VLOOKUP(B3737,'HP List'!A:G,7,0)</f>
        <v>#N/A</v>
      </c>
      <c r="N3737" s="2" t="e">
        <f>VLOOKUP(B3737,'HP List'!A:H,8,0)</f>
        <v>#N/A</v>
      </c>
      <c r="P3737" s="2" t="e">
        <f>VLOOKUP(B3737,'Q1'!A:B,2,0)</f>
        <v>#N/A</v>
      </c>
      <c r="Q3737" s="2" t="e">
        <f t="shared" si="233"/>
        <v>#N/A</v>
      </c>
      <c r="R3737" s="2">
        <f>VLOOKUP(B3737,'Q2'!A:B,2,0)</f>
        <v>70</v>
      </c>
      <c r="S3737" s="2" t="str">
        <f t="shared" si="236"/>
        <v>Paid</v>
      </c>
      <c r="T3737" s="2">
        <f>VLOOKUP(B3737,'Q3'!A:B,2,0)</f>
        <v>70</v>
      </c>
      <c r="U3737" s="2" t="str">
        <f t="shared" si="234"/>
        <v>Paid</v>
      </c>
      <c r="V3737" s="2">
        <f>VLOOKUP(B3737,'Q4'!A:B,2,0)</f>
        <v>70</v>
      </c>
      <c r="W3737" s="2" t="str">
        <f t="shared" si="235"/>
        <v>Paid</v>
      </c>
      <c r="X3737" s="2" t="e">
        <f>VLOOKUP(B3737,Food!A:B,2,0)</f>
        <v>#N/A</v>
      </c>
      <c r="Y3737" s="2">
        <f>VLOOKUP(B3737,'Call List'!A:A,1,0)</f>
        <v>14640</v>
      </c>
      <c r="Z3737" s="2" t="e">
        <f>VLOOKUP(B3737,Sheet4!A:A,1,0)</f>
        <v>#N/A</v>
      </c>
    </row>
    <row r="3738" spans="1:26" hidden="1" x14ac:dyDescent="0.2">
      <c r="A3738" s="9">
        <v>3737</v>
      </c>
      <c r="B3738" s="9">
        <v>14759</v>
      </c>
      <c r="C3738" s="9" t="s">
        <v>218</v>
      </c>
      <c r="D3738" s="9" t="s">
        <v>18</v>
      </c>
      <c r="E3738" s="9" t="s">
        <v>12341</v>
      </c>
      <c r="F3738" s="9" t="s">
        <v>4138</v>
      </c>
      <c r="G3738" s="9" t="s">
        <v>12342</v>
      </c>
      <c r="H3738" s="9" t="s">
        <v>26164</v>
      </c>
      <c r="I3738" s="9" t="s">
        <v>12343</v>
      </c>
      <c r="J3738" s="9" t="s">
        <v>12342</v>
      </c>
      <c r="K3738" s="9" t="s">
        <v>26165</v>
      </c>
      <c r="L3738" s="9" t="s">
        <v>18289</v>
      </c>
      <c r="M3738" s="2" t="e">
        <f>VLOOKUP(B3738,'HP List'!A:G,7,0)</f>
        <v>#N/A</v>
      </c>
      <c r="N3738" s="2" t="e">
        <f>VLOOKUP(B3738,'HP List'!A:H,8,0)</f>
        <v>#N/A</v>
      </c>
      <c r="P3738" s="2">
        <f>VLOOKUP(B3738,'Q1'!A:B,2,0)</f>
        <v>3000</v>
      </c>
      <c r="Q3738" s="2" t="str">
        <f t="shared" si="233"/>
        <v>Paid</v>
      </c>
      <c r="R3738" s="2">
        <f>VLOOKUP(B3738,'Q2'!A:B,2,0)</f>
        <v>3000</v>
      </c>
      <c r="S3738" s="2" t="str">
        <f t="shared" si="236"/>
        <v>Paid</v>
      </c>
      <c r="T3738" s="2">
        <f>VLOOKUP(B3738,'Q3'!A:B,2,0)</f>
        <v>3000</v>
      </c>
      <c r="U3738" s="2" t="str">
        <f t="shared" si="234"/>
        <v>Paid</v>
      </c>
      <c r="V3738" s="2">
        <f>VLOOKUP(B3738,'Q4'!A:B,2,0)</f>
        <v>100750</v>
      </c>
      <c r="W3738" s="2" t="str">
        <f t="shared" si="235"/>
        <v>Unpaid</v>
      </c>
      <c r="X3738" s="2" t="e">
        <f>VLOOKUP(B3738,Food!A:B,2,0)</f>
        <v>#N/A</v>
      </c>
      <c r="Y3738" s="2">
        <f>VLOOKUP(B3738,'Call List'!A:A,1,0)</f>
        <v>14759</v>
      </c>
      <c r="Z3738" s="2" t="e">
        <f>VLOOKUP(B3738,Sheet4!A:A,1,0)</f>
        <v>#N/A</v>
      </c>
    </row>
    <row r="3739" spans="1:26" hidden="1" x14ac:dyDescent="0.2">
      <c r="A3739" s="9">
        <v>3738</v>
      </c>
      <c r="B3739" s="9">
        <v>15043</v>
      </c>
      <c r="C3739" s="9" t="s">
        <v>218</v>
      </c>
      <c r="D3739" s="9" t="s">
        <v>18</v>
      </c>
      <c r="E3739" s="9" t="s">
        <v>19129</v>
      </c>
      <c r="F3739" s="9" t="s">
        <v>19130</v>
      </c>
      <c r="G3739" s="9" t="s">
        <v>19131</v>
      </c>
      <c r="H3739" s="9" t="s">
        <v>20545</v>
      </c>
      <c r="I3739" s="9" t="s">
        <v>2240</v>
      </c>
      <c r="J3739" s="9" t="s">
        <v>19132</v>
      </c>
      <c r="K3739" s="9" t="s">
        <v>20546</v>
      </c>
      <c r="L3739" s="9" t="s">
        <v>18289</v>
      </c>
      <c r="M3739" s="2" t="e">
        <f>VLOOKUP(B3739,'HP List'!A:G,7,0)</f>
        <v>#N/A</v>
      </c>
      <c r="N3739" s="2" t="e">
        <f>VLOOKUP(B3739,'HP List'!A:H,8,0)</f>
        <v>#N/A</v>
      </c>
      <c r="P3739" s="2" t="e">
        <f>VLOOKUP(B3739,'Q1'!A:B,2,0)</f>
        <v>#N/A</v>
      </c>
      <c r="Q3739" s="2" t="e">
        <f t="shared" si="233"/>
        <v>#N/A</v>
      </c>
      <c r="R3739" s="2" t="e">
        <f>VLOOKUP(B3739,'Q2'!A:B,2,0)</f>
        <v>#N/A</v>
      </c>
      <c r="S3739" s="2" t="e">
        <f t="shared" si="236"/>
        <v>#N/A</v>
      </c>
      <c r="T3739" s="2" t="e">
        <f>VLOOKUP(B3739,'Q3'!A:B,2,0)</f>
        <v>#N/A</v>
      </c>
      <c r="U3739" s="2" t="e">
        <f t="shared" si="234"/>
        <v>#N/A</v>
      </c>
      <c r="V3739" s="2">
        <f>VLOOKUP(B3739,'Q4'!A:B,2,0)</f>
        <v>81550</v>
      </c>
      <c r="W3739" s="2" t="str">
        <f t="shared" si="235"/>
        <v>Unpaid</v>
      </c>
      <c r="X3739" s="2" t="e">
        <f>VLOOKUP(B3739,Food!A:B,2,0)</f>
        <v>#N/A</v>
      </c>
      <c r="Y3739" s="2">
        <f>VLOOKUP(B3739,'Call List'!A:A,1,0)</f>
        <v>15043</v>
      </c>
      <c r="Z3739" s="2" t="e">
        <f>VLOOKUP(B3739,Sheet4!A:A,1,0)</f>
        <v>#N/A</v>
      </c>
    </row>
    <row r="3740" spans="1:26" hidden="1" x14ac:dyDescent="0.2">
      <c r="A3740" s="9">
        <v>3739</v>
      </c>
      <c r="B3740" s="9">
        <v>14622</v>
      </c>
      <c r="C3740" s="9" t="s">
        <v>218</v>
      </c>
      <c r="D3740" s="9" t="s">
        <v>18</v>
      </c>
      <c r="E3740" s="9" t="s">
        <v>12357</v>
      </c>
      <c r="F3740" s="9" t="s">
        <v>7565</v>
      </c>
      <c r="G3740" s="9" t="s">
        <v>12358</v>
      </c>
      <c r="H3740" s="9" t="s">
        <v>26166</v>
      </c>
      <c r="I3740" s="9" t="s">
        <v>12359</v>
      </c>
      <c r="J3740" s="9" t="s">
        <v>12358</v>
      </c>
      <c r="K3740" s="9" t="s">
        <v>26167</v>
      </c>
      <c r="L3740" s="9" t="s">
        <v>18289</v>
      </c>
      <c r="M3740" s="2" t="e">
        <f>VLOOKUP(B3740,'HP List'!A:G,7,0)</f>
        <v>#N/A</v>
      </c>
      <c r="N3740" s="2" t="e">
        <f>VLOOKUP(B3740,'HP List'!A:H,8,0)</f>
        <v>#N/A</v>
      </c>
      <c r="P3740" s="2" t="e">
        <f>VLOOKUP(B3740,'Q1'!A:B,2,0)</f>
        <v>#N/A</v>
      </c>
      <c r="Q3740" s="2" t="e">
        <f t="shared" si="233"/>
        <v>#N/A</v>
      </c>
      <c r="R3740" s="2" t="e">
        <f>VLOOKUP(B3740,'Q2'!A:B,2,0)</f>
        <v>#N/A</v>
      </c>
      <c r="S3740" s="2" t="e">
        <f t="shared" si="236"/>
        <v>#N/A</v>
      </c>
      <c r="T3740" s="2" t="e">
        <f>VLOOKUP(B3740,'Q3'!A:B,2,0)</f>
        <v>#N/A</v>
      </c>
      <c r="U3740" s="2" t="e">
        <f t="shared" si="234"/>
        <v>#N/A</v>
      </c>
      <c r="V3740" s="2">
        <f>VLOOKUP(B3740,'Q4'!A:B,2,0)</f>
        <v>81550</v>
      </c>
      <c r="W3740" s="2" t="str">
        <f t="shared" si="235"/>
        <v>Unpaid</v>
      </c>
      <c r="X3740" s="2" t="e">
        <f>VLOOKUP(B3740,Food!A:B,2,0)</f>
        <v>#N/A</v>
      </c>
      <c r="Y3740" s="2">
        <f>VLOOKUP(B3740,'Call List'!A:A,1,0)</f>
        <v>14622</v>
      </c>
      <c r="Z3740" s="2" t="e">
        <f>VLOOKUP(B3740,Sheet4!A:A,1,0)</f>
        <v>#N/A</v>
      </c>
    </row>
    <row r="3741" spans="1:26" hidden="1" x14ac:dyDescent="0.2">
      <c r="A3741" s="9">
        <v>3740</v>
      </c>
      <c r="B3741" s="9">
        <v>14513</v>
      </c>
      <c r="C3741" s="9" t="s">
        <v>218</v>
      </c>
      <c r="D3741" s="9" t="s">
        <v>19</v>
      </c>
      <c r="E3741" s="9" t="s">
        <v>12706</v>
      </c>
      <c r="F3741" s="9" t="s">
        <v>12707</v>
      </c>
      <c r="G3741" s="9" t="s">
        <v>12708</v>
      </c>
      <c r="H3741" s="9" t="s">
        <v>26168</v>
      </c>
      <c r="I3741" s="9" t="s">
        <v>12709</v>
      </c>
      <c r="J3741" s="9" t="s">
        <v>12710</v>
      </c>
      <c r="K3741" s="9" t="s">
        <v>26169</v>
      </c>
      <c r="L3741" s="9" t="s">
        <v>18289</v>
      </c>
      <c r="M3741" s="2" t="e">
        <f>VLOOKUP(B3741,'HP List'!A:G,7,0)</f>
        <v>#N/A</v>
      </c>
      <c r="N3741" s="2" t="e">
        <f>VLOOKUP(B3741,'HP List'!A:H,8,0)</f>
        <v>#N/A</v>
      </c>
      <c r="P3741" s="2" t="e">
        <f>VLOOKUP(B3741,'Q1'!A:B,2,0)</f>
        <v>#N/A</v>
      </c>
      <c r="Q3741" s="2" t="e">
        <f t="shared" si="233"/>
        <v>#N/A</v>
      </c>
      <c r="R3741" s="2" t="e">
        <f>VLOOKUP(B3741,'Q2'!A:B,2,0)</f>
        <v>#N/A</v>
      </c>
      <c r="S3741" s="2" t="e">
        <f t="shared" si="236"/>
        <v>#N/A</v>
      </c>
      <c r="T3741" s="2" t="e">
        <f>VLOOKUP(B3741,'Q3'!A:B,2,0)</f>
        <v>#N/A</v>
      </c>
      <c r="U3741" s="2" t="e">
        <f t="shared" si="234"/>
        <v>#N/A</v>
      </c>
      <c r="V3741" s="2">
        <f>VLOOKUP(B3741,'Q4'!A:B,2,0)</f>
        <v>69750</v>
      </c>
      <c r="W3741" s="2" t="str">
        <f t="shared" si="235"/>
        <v>Unpaid</v>
      </c>
      <c r="X3741" s="2" t="str">
        <f>VLOOKUP(B3741,Food!A:B,2,0)</f>
        <v>Yes</v>
      </c>
      <c r="Y3741" s="2">
        <f>VLOOKUP(B3741,'Call List'!A:A,1,0)</f>
        <v>14513</v>
      </c>
      <c r="Z3741" s="2" t="e">
        <f>VLOOKUP(B3741,Sheet4!A:A,1,0)</f>
        <v>#N/A</v>
      </c>
    </row>
    <row r="3742" spans="1:26" hidden="1" x14ac:dyDescent="0.2">
      <c r="A3742" s="9">
        <v>3741</v>
      </c>
      <c r="B3742" s="9">
        <v>3222</v>
      </c>
      <c r="C3742" s="9" t="s">
        <v>218</v>
      </c>
      <c r="D3742" s="9" t="s">
        <v>19</v>
      </c>
      <c r="E3742" s="9" t="s">
        <v>17447</v>
      </c>
      <c r="F3742" s="9" t="s">
        <v>17448</v>
      </c>
      <c r="G3742" s="9" t="s">
        <v>17449</v>
      </c>
      <c r="H3742" s="9" t="s">
        <v>26170</v>
      </c>
      <c r="I3742" s="9" t="s">
        <v>17450</v>
      </c>
      <c r="J3742" s="9" t="s">
        <v>17449</v>
      </c>
      <c r="K3742" s="9" t="s">
        <v>26171</v>
      </c>
      <c r="L3742" s="9" t="s">
        <v>18313</v>
      </c>
      <c r="M3742" s="2" t="e">
        <f>VLOOKUP(B3742,'HP List'!A:G,7,0)</f>
        <v>#N/A</v>
      </c>
      <c r="N3742" s="2" t="e">
        <f>VLOOKUP(B3742,'HP List'!A:H,8,0)</f>
        <v>#N/A</v>
      </c>
      <c r="P3742" s="2" t="e">
        <f>VLOOKUP(B3742,'Q1'!A:B,2,0)</f>
        <v>#N/A</v>
      </c>
      <c r="Q3742" s="2" t="e">
        <f t="shared" si="233"/>
        <v>#N/A</v>
      </c>
      <c r="R3742" s="2" t="e">
        <f>VLOOKUP(B3742,'Q2'!A:B,2,0)</f>
        <v>#N/A</v>
      </c>
      <c r="S3742" s="2" t="e">
        <f t="shared" si="236"/>
        <v>#N/A</v>
      </c>
      <c r="T3742" s="2" t="e">
        <f>VLOOKUP(B3742,'Q3'!A:B,2,0)</f>
        <v>#N/A</v>
      </c>
      <c r="U3742" s="2" t="e">
        <f t="shared" si="234"/>
        <v>#N/A</v>
      </c>
      <c r="V3742" s="2">
        <f>VLOOKUP(B3742,'Q4'!A:B,2,0)</f>
        <v>31200</v>
      </c>
      <c r="W3742" s="2" t="str">
        <f t="shared" si="235"/>
        <v>Unpaid</v>
      </c>
      <c r="X3742" s="2" t="str">
        <f>VLOOKUP(B3742,Food!A:B,2,0)</f>
        <v>Yes</v>
      </c>
      <c r="Y3742" s="2">
        <f>VLOOKUP(B3742,'Call List'!A:A,1,0)</f>
        <v>3222</v>
      </c>
      <c r="Z3742" s="2" t="e">
        <f>VLOOKUP(B3742,Sheet4!A:A,1,0)</f>
        <v>#N/A</v>
      </c>
    </row>
    <row r="3743" spans="1:26" hidden="1" x14ac:dyDescent="0.2">
      <c r="A3743" s="9">
        <v>3742</v>
      </c>
      <c r="B3743" s="9">
        <v>11189</v>
      </c>
      <c r="C3743" s="9" t="s">
        <v>218</v>
      </c>
      <c r="D3743" s="9" t="s">
        <v>19</v>
      </c>
      <c r="E3743" s="9" t="s">
        <v>17451</v>
      </c>
      <c r="F3743" s="9" t="s">
        <v>17452</v>
      </c>
      <c r="G3743" s="9" t="s">
        <v>17453</v>
      </c>
      <c r="H3743" s="9" t="s">
        <v>26172</v>
      </c>
      <c r="I3743" s="9" t="s">
        <v>17454</v>
      </c>
      <c r="J3743" s="9" t="s">
        <v>17455</v>
      </c>
      <c r="K3743" s="9" t="s">
        <v>26173</v>
      </c>
      <c r="L3743" s="9" t="s">
        <v>18304</v>
      </c>
      <c r="M3743" s="2" t="e">
        <f>VLOOKUP(B3743,'HP List'!A:G,7,0)</f>
        <v>#N/A</v>
      </c>
      <c r="N3743" s="2" t="e">
        <f>VLOOKUP(B3743,'HP List'!A:H,8,0)</f>
        <v>#N/A</v>
      </c>
      <c r="P3743" s="2" t="e">
        <f>VLOOKUP(B3743,'Q1'!A:B,2,0)</f>
        <v>#N/A</v>
      </c>
      <c r="Q3743" s="2" t="e">
        <f t="shared" si="233"/>
        <v>#N/A</v>
      </c>
      <c r="R3743" s="2" t="e">
        <f>VLOOKUP(B3743,'Q2'!A:B,2,0)</f>
        <v>#N/A</v>
      </c>
      <c r="S3743" s="2" t="e">
        <f t="shared" si="236"/>
        <v>#N/A</v>
      </c>
      <c r="T3743" s="2" t="e">
        <f>VLOOKUP(B3743,'Q3'!A:B,2,0)</f>
        <v>#N/A</v>
      </c>
      <c r="U3743" s="2" t="e">
        <f t="shared" si="234"/>
        <v>#N/A</v>
      </c>
      <c r="V3743" s="2">
        <f>VLOOKUP(B3743,'Q4'!A:B,2,0)</f>
        <v>53550</v>
      </c>
      <c r="W3743" s="2" t="str">
        <f t="shared" si="235"/>
        <v>Unpaid</v>
      </c>
      <c r="X3743" s="2" t="str">
        <f>VLOOKUP(B3743,Food!A:B,2,0)</f>
        <v>Yes</v>
      </c>
      <c r="Y3743" s="2">
        <f>VLOOKUP(B3743,'Call List'!A:A,1,0)</f>
        <v>11189</v>
      </c>
      <c r="Z3743" s="2" t="e">
        <f>VLOOKUP(B3743,Sheet4!A:A,1,0)</f>
        <v>#N/A</v>
      </c>
    </row>
    <row r="3744" spans="1:26" hidden="1" x14ac:dyDescent="0.2">
      <c r="A3744" s="9">
        <v>3743</v>
      </c>
      <c r="B3744" s="9">
        <v>10225</v>
      </c>
      <c r="C3744" s="9" t="s">
        <v>218</v>
      </c>
      <c r="D3744" s="9" t="s">
        <v>19</v>
      </c>
      <c r="E3744" s="9" t="s">
        <v>17456</v>
      </c>
      <c r="F3744" s="9" t="s">
        <v>17457</v>
      </c>
      <c r="G3744" s="9" t="s">
        <v>17458</v>
      </c>
      <c r="H3744" s="9" t="s">
        <v>26174</v>
      </c>
      <c r="I3744" s="9" t="s">
        <v>17459</v>
      </c>
      <c r="J3744" s="9" t="s">
        <v>17458</v>
      </c>
      <c r="K3744" s="9" t="s">
        <v>26174</v>
      </c>
      <c r="L3744" s="9" t="s">
        <v>18306</v>
      </c>
      <c r="M3744" s="2" t="e">
        <f>VLOOKUP(B3744,'HP List'!A:G,7,0)</f>
        <v>#N/A</v>
      </c>
      <c r="N3744" s="2" t="e">
        <f>VLOOKUP(B3744,'HP List'!A:H,8,0)</f>
        <v>#N/A</v>
      </c>
      <c r="P3744" s="2" t="e">
        <f>VLOOKUP(B3744,'Q1'!A:B,2,0)</f>
        <v>#N/A</v>
      </c>
      <c r="Q3744" s="2" t="e">
        <f t="shared" si="233"/>
        <v>#N/A</v>
      </c>
      <c r="R3744" s="2" t="e">
        <f>VLOOKUP(B3744,'Q2'!A:B,2,0)</f>
        <v>#N/A</v>
      </c>
      <c r="S3744" s="2" t="e">
        <f t="shared" si="236"/>
        <v>#N/A</v>
      </c>
      <c r="T3744" s="2" t="e">
        <f>VLOOKUP(B3744,'Q3'!A:B,2,0)</f>
        <v>#N/A</v>
      </c>
      <c r="U3744" s="2" t="e">
        <f t="shared" si="234"/>
        <v>#N/A</v>
      </c>
      <c r="V3744" s="2">
        <f>VLOOKUP(B3744,'Q4'!A:B,2,0)</f>
        <v>26610</v>
      </c>
      <c r="W3744" s="2" t="str">
        <f t="shared" si="235"/>
        <v>Unpaid</v>
      </c>
      <c r="X3744" s="2" t="e">
        <f>VLOOKUP(B3744,Food!A:B,2,0)</f>
        <v>#N/A</v>
      </c>
      <c r="Y3744" s="2">
        <f>VLOOKUP(B3744,'Call List'!A:A,1,0)</f>
        <v>10225</v>
      </c>
      <c r="Z3744" s="2" t="e">
        <f>VLOOKUP(B3744,Sheet4!A:A,1,0)</f>
        <v>#N/A</v>
      </c>
    </row>
    <row r="3745" spans="1:26" hidden="1" x14ac:dyDescent="0.2">
      <c r="A3745" s="9">
        <v>3744</v>
      </c>
      <c r="B3745" s="9">
        <v>14614</v>
      </c>
      <c r="C3745" s="9" t="s">
        <v>218</v>
      </c>
      <c r="D3745" s="9" t="s">
        <v>19</v>
      </c>
      <c r="E3745" s="9" t="s">
        <v>12715</v>
      </c>
      <c r="F3745" s="9" t="s">
        <v>12716</v>
      </c>
      <c r="G3745" s="9" t="s">
        <v>12717</v>
      </c>
      <c r="H3745" s="9" t="s">
        <v>26175</v>
      </c>
      <c r="I3745" s="9" t="s">
        <v>12718</v>
      </c>
      <c r="J3745" s="9" t="s">
        <v>12719</v>
      </c>
      <c r="K3745" s="9" t="s">
        <v>26175</v>
      </c>
      <c r="L3745" s="9" t="s">
        <v>18289</v>
      </c>
      <c r="M3745" s="2" t="e">
        <f>VLOOKUP(B3745,'HP List'!A:G,7,0)</f>
        <v>#N/A</v>
      </c>
      <c r="N3745" s="2" t="e">
        <f>VLOOKUP(B3745,'HP List'!A:H,8,0)</f>
        <v>#N/A</v>
      </c>
      <c r="P3745" s="2" t="e">
        <f>VLOOKUP(B3745,'Q1'!A:B,2,0)</f>
        <v>#N/A</v>
      </c>
      <c r="Q3745" s="2" t="e">
        <f t="shared" si="233"/>
        <v>#N/A</v>
      </c>
      <c r="R3745" s="2" t="e">
        <f>VLOOKUP(B3745,'Q2'!A:B,2,0)</f>
        <v>#N/A</v>
      </c>
      <c r="S3745" s="2" t="e">
        <f t="shared" si="236"/>
        <v>#N/A</v>
      </c>
      <c r="T3745" s="2" t="e">
        <f>VLOOKUP(B3745,'Q3'!A:B,2,0)</f>
        <v>#N/A</v>
      </c>
      <c r="U3745" s="2" t="e">
        <f t="shared" si="234"/>
        <v>#N/A</v>
      </c>
      <c r="V3745" s="2">
        <f>VLOOKUP(B3745,'Q4'!A:B,2,0)</f>
        <v>56250</v>
      </c>
      <c r="W3745" s="2" t="str">
        <f t="shared" si="235"/>
        <v>Unpaid</v>
      </c>
      <c r="X3745" s="2" t="str">
        <f>VLOOKUP(B3745,Food!A:B,2,0)</f>
        <v>Yes</v>
      </c>
      <c r="Y3745" s="2">
        <f>VLOOKUP(B3745,'Call List'!A:A,1,0)</f>
        <v>14614</v>
      </c>
      <c r="Z3745" s="2" t="e">
        <f>VLOOKUP(B3745,Sheet4!A:A,1,0)</f>
        <v>#N/A</v>
      </c>
    </row>
    <row r="3746" spans="1:26" hidden="1" x14ac:dyDescent="0.2">
      <c r="A3746" s="9">
        <v>3745</v>
      </c>
      <c r="B3746" s="9">
        <v>3000</v>
      </c>
      <c r="C3746" s="9" t="s">
        <v>218</v>
      </c>
      <c r="D3746" s="9" t="s">
        <v>19</v>
      </c>
      <c r="E3746" s="9" t="s">
        <v>17460</v>
      </c>
      <c r="F3746" s="9" t="s">
        <v>17461</v>
      </c>
      <c r="G3746" s="9" t="s">
        <v>17462</v>
      </c>
      <c r="H3746" s="9" t="s">
        <v>26176</v>
      </c>
      <c r="I3746" s="9" t="s">
        <v>17463</v>
      </c>
      <c r="J3746" s="9" t="s">
        <v>17464</v>
      </c>
      <c r="K3746" s="9" t="s">
        <v>26177</v>
      </c>
      <c r="L3746" s="9" t="s">
        <v>18313</v>
      </c>
      <c r="M3746" s="2" t="e">
        <f>VLOOKUP(B3746,'HP List'!A:G,7,0)</f>
        <v>#N/A</v>
      </c>
      <c r="N3746" s="2" t="e">
        <f>VLOOKUP(B3746,'HP List'!A:H,8,0)</f>
        <v>#N/A</v>
      </c>
      <c r="P3746" s="2" t="e">
        <f>VLOOKUP(B3746,'Q1'!A:B,2,0)</f>
        <v>#N/A</v>
      </c>
      <c r="Q3746" s="2" t="e">
        <f t="shared" si="233"/>
        <v>#N/A</v>
      </c>
      <c r="R3746" s="2" t="e">
        <f>VLOOKUP(B3746,'Q2'!A:B,2,0)</f>
        <v>#N/A</v>
      </c>
      <c r="S3746" s="2" t="e">
        <f t="shared" si="236"/>
        <v>#N/A</v>
      </c>
      <c r="T3746" s="2" t="e">
        <f>VLOOKUP(B3746,'Q3'!A:B,2,0)</f>
        <v>#N/A</v>
      </c>
      <c r="U3746" s="2" t="e">
        <f t="shared" si="234"/>
        <v>#N/A</v>
      </c>
      <c r="V3746" s="2">
        <f>VLOOKUP(B3746,'Q4'!A:B,2,0)</f>
        <v>43950</v>
      </c>
      <c r="W3746" s="2" t="str">
        <f t="shared" si="235"/>
        <v>Unpaid</v>
      </c>
      <c r="X3746" s="2" t="e">
        <f>VLOOKUP(B3746,Food!A:B,2,0)</f>
        <v>#N/A</v>
      </c>
      <c r="Y3746" s="2">
        <f>VLOOKUP(B3746,'Call List'!A:A,1,0)</f>
        <v>3000</v>
      </c>
      <c r="Z3746" s="2" t="e">
        <f>VLOOKUP(B3746,Sheet4!A:A,1,0)</f>
        <v>#N/A</v>
      </c>
    </row>
    <row r="3747" spans="1:26" hidden="1" x14ac:dyDescent="0.2">
      <c r="A3747" s="9">
        <v>3746</v>
      </c>
      <c r="B3747" s="9">
        <v>6203</v>
      </c>
      <c r="C3747" s="9" t="s">
        <v>218</v>
      </c>
      <c r="D3747" s="9" t="s">
        <v>19</v>
      </c>
      <c r="E3747" s="9" t="s">
        <v>17580</v>
      </c>
      <c r="F3747" s="9" t="s">
        <v>17581</v>
      </c>
      <c r="G3747" s="9" t="s">
        <v>17582</v>
      </c>
      <c r="H3747" s="9" t="s">
        <v>26178</v>
      </c>
      <c r="I3747" s="9" t="s">
        <v>17583</v>
      </c>
      <c r="J3747" s="9" t="s">
        <v>17582</v>
      </c>
      <c r="K3747" s="9" t="s">
        <v>26179</v>
      </c>
      <c r="L3747" s="9" t="s">
        <v>18310</v>
      </c>
      <c r="M3747" s="2" t="e">
        <f>VLOOKUP(B3747,'HP List'!A:G,7,0)</f>
        <v>#N/A</v>
      </c>
      <c r="N3747" s="2" t="e">
        <f>VLOOKUP(B3747,'HP List'!A:H,8,0)</f>
        <v>#N/A</v>
      </c>
      <c r="P3747" s="2" t="e">
        <f>VLOOKUP(B3747,'Q1'!A:B,2,0)</f>
        <v>#N/A</v>
      </c>
      <c r="Q3747" s="2" t="e">
        <f t="shared" si="233"/>
        <v>#N/A</v>
      </c>
      <c r="R3747" s="2" t="e">
        <f>VLOOKUP(B3747,'Q2'!A:B,2,0)</f>
        <v>#N/A</v>
      </c>
      <c r="S3747" s="2" t="e">
        <f t="shared" si="236"/>
        <v>#N/A</v>
      </c>
      <c r="T3747" s="2" t="e">
        <f>VLOOKUP(B3747,'Q3'!A:B,2,0)</f>
        <v>#N/A</v>
      </c>
      <c r="U3747" s="2" t="e">
        <f t="shared" si="234"/>
        <v>#N/A</v>
      </c>
      <c r="V3747" s="2">
        <f>VLOOKUP(B3747,'Q4'!A:B,2,0)</f>
        <v>52950</v>
      </c>
      <c r="W3747" s="2" t="str">
        <f t="shared" si="235"/>
        <v>Unpaid</v>
      </c>
      <c r="X3747" s="2" t="e">
        <f>VLOOKUP(B3747,Food!A:B,2,0)</f>
        <v>#N/A</v>
      </c>
      <c r="Y3747" s="2">
        <f>VLOOKUP(B3747,'Call List'!A:A,1,0)</f>
        <v>6203</v>
      </c>
      <c r="Z3747" s="2" t="e">
        <f>VLOOKUP(B3747,Sheet4!A:A,1,0)</f>
        <v>#N/A</v>
      </c>
    </row>
    <row r="3748" spans="1:26" hidden="1" x14ac:dyDescent="0.2">
      <c r="A3748" s="9">
        <v>3747</v>
      </c>
      <c r="B3748" s="9">
        <v>14565</v>
      </c>
      <c r="C3748" s="9" t="s">
        <v>218</v>
      </c>
      <c r="D3748" s="9" t="s">
        <v>19</v>
      </c>
      <c r="E3748" s="9" t="s">
        <v>12729</v>
      </c>
      <c r="F3748" s="9" t="s">
        <v>12730</v>
      </c>
      <c r="G3748" s="9" t="s">
        <v>12731</v>
      </c>
      <c r="H3748" s="9" t="s">
        <v>26180</v>
      </c>
      <c r="I3748" s="9" t="s">
        <v>12732</v>
      </c>
      <c r="J3748" s="9" t="s">
        <v>12733</v>
      </c>
      <c r="K3748" s="9" t="s">
        <v>26181</v>
      </c>
      <c r="L3748" s="9" t="s">
        <v>18289</v>
      </c>
      <c r="M3748" s="2" t="e">
        <f>VLOOKUP(B3748,'HP List'!A:G,7,0)</f>
        <v>#N/A</v>
      </c>
      <c r="N3748" s="2" t="e">
        <f>VLOOKUP(B3748,'HP List'!A:H,8,0)</f>
        <v>#N/A</v>
      </c>
      <c r="P3748" s="2" t="e">
        <f>VLOOKUP(B3748,'Q1'!A:B,2,0)</f>
        <v>#N/A</v>
      </c>
      <c r="Q3748" s="2" t="e">
        <f t="shared" si="233"/>
        <v>#N/A</v>
      </c>
      <c r="R3748" s="2" t="e">
        <f>VLOOKUP(B3748,'Q2'!A:B,2,0)</f>
        <v>#N/A</v>
      </c>
      <c r="S3748" s="2" t="e">
        <f t="shared" si="236"/>
        <v>#N/A</v>
      </c>
      <c r="T3748" s="2" t="e">
        <f>VLOOKUP(B3748,'Q3'!A:B,2,0)</f>
        <v>#N/A</v>
      </c>
      <c r="U3748" s="2" t="e">
        <f t="shared" si="234"/>
        <v>#N/A</v>
      </c>
      <c r="V3748" s="2">
        <f>VLOOKUP(B3748,'Q4'!A:B,2,0)</f>
        <v>54600</v>
      </c>
      <c r="W3748" s="2" t="str">
        <f t="shared" si="235"/>
        <v>Unpaid</v>
      </c>
      <c r="X3748" s="2" t="e">
        <f>VLOOKUP(B3748,Food!A:B,2,0)</f>
        <v>#N/A</v>
      </c>
      <c r="Y3748" s="2">
        <f>VLOOKUP(B3748,'Call List'!A:A,1,0)</f>
        <v>14565</v>
      </c>
      <c r="Z3748" s="2" t="e">
        <f>VLOOKUP(B3748,Sheet4!A:A,1,0)</f>
        <v>#N/A</v>
      </c>
    </row>
    <row r="3749" spans="1:26" hidden="1" x14ac:dyDescent="0.2">
      <c r="A3749" s="9">
        <v>3748</v>
      </c>
      <c r="B3749" s="9">
        <v>7954</v>
      </c>
      <c r="C3749" s="9" t="s">
        <v>218</v>
      </c>
      <c r="D3749" s="9" t="s">
        <v>19</v>
      </c>
      <c r="E3749" s="9" t="s">
        <v>12058</v>
      </c>
      <c r="F3749" s="9" t="s">
        <v>17465</v>
      </c>
      <c r="G3749" s="9" t="s">
        <v>17466</v>
      </c>
      <c r="H3749" s="9" t="s">
        <v>26182</v>
      </c>
      <c r="I3749" s="9" t="s">
        <v>3662</v>
      </c>
      <c r="J3749" s="9" t="s">
        <v>17467</v>
      </c>
      <c r="K3749" s="9" t="s">
        <v>26183</v>
      </c>
      <c r="L3749" s="9" t="s">
        <v>18308</v>
      </c>
      <c r="M3749" s="2" t="e">
        <f>VLOOKUP(B3749,'HP List'!A:G,7,0)</f>
        <v>#N/A</v>
      </c>
      <c r="N3749" s="2" t="e">
        <f>VLOOKUP(B3749,'HP List'!A:H,8,0)</f>
        <v>#N/A</v>
      </c>
      <c r="P3749" s="2" t="e">
        <f>VLOOKUP(B3749,'Q1'!A:B,2,0)</f>
        <v>#N/A</v>
      </c>
      <c r="Q3749" s="2" t="e">
        <f t="shared" si="233"/>
        <v>#N/A</v>
      </c>
      <c r="R3749" s="2" t="e">
        <f>VLOOKUP(B3749,'Q2'!A:B,2,0)</f>
        <v>#N/A</v>
      </c>
      <c r="S3749" s="2" t="e">
        <f t="shared" si="236"/>
        <v>#N/A</v>
      </c>
      <c r="T3749" s="2" t="e">
        <f>VLOOKUP(B3749,'Q3'!A:B,2,0)</f>
        <v>#N/A</v>
      </c>
      <c r="U3749" s="2" t="e">
        <f t="shared" si="234"/>
        <v>#N/A</v>
      </c>
      <c r="V3749" s="2" t="e">
        <f>VLOOKUP(B3749,'Q4'!A:B,2,0)</f>
        <v>#N/A</v>
      </c>
      <c r="W3749" s="2" t="e">
        <f t="shared" si="235"/>
        <v>#N/A</v>
      </c>
      <c r="X3749" s="2" t="str">
        <f>VLOOKUP(B3749,Food!A:B,2,0)</f>
        <v>Yes</v>
      </c>
      <c r="Y3749" s="2">
        <f>VLOOKUP(B3749,'Call List'!A:A,1,0)</f>
        <v>7954</v>
      </c>
      <c r="Z3749" s="2" t="e">
        <f>VLOOKUP(B3749,Sheet4!A:A,1,0)</f>
        <v>#N/A</v>
      </c>
    </row>
    <row r="3750" spans="1:26" hidden="1" x14ac:dyDescent="0.2">
      <c r="A3750" s="9">
        <v>3749</v>
      </c>
      <c r="B3750" s="9">
        <v>14619</v>
      </c>
      <c r="C3750" s="9" t="s">
        <v>218</v>
      </c>
      <c r="D3750" s="9" t="s">
        <v>19</v>
      </c>
      <c r="E3750" s="9" t="s">
        <v>12739</v>
      </c>
      <c r="F3750" s="9" t="s">
        <v>12740</v>
      </c>
      <c r="G3750" s="9" t="s">
        <v>12741</v>
      </c>
      <c r="H3750" s="9" t="s">
        <v>26184</v>
      </c>
      <c r="I3750" s="9" t="s">
        <v>18826</v>
      </c>
      <c r="J3750" s="9" t="s">
        <v>12742</v>
      </c>
      <c r="K3750" s="9" t="s">
        <v>26185</v>
      </c>
      <c r="L3750" s="9" t="s">
        <v>18289</v>
      </c>
      <c r="M3750" s="2" t="e">
        <f>VLOOKUP(B3750,'HP List'!A:G,7,0)</f>
        <v>#N/A</v>
      </c>
      <c r="N3750" s="2" t="e">
        <f>VLOOKUP(B3750,'HP List'!A:H,8,0)</f>
        <v>#N/A</v>
      </c>
      <c r="P3750" s="2" t="e">
        <f>VLOOKUP(B3750,'Q1'!A:B,2,0)</f>
        <v>#N/A</v>
      </c>
      <c r="Q3750" s="2" t="e">
        <f t="shared" si="233"/>
        <v>#N/A</v>
      </c>
      <c r="R3750" s="2" t="e">
        <f>VLOOKUP(B3750,'Q2'!A:B,2,0)</f>
        <v>#N/A</v>
      </c>
      <c r="S3750" s="2" t="e">
        <f t="shared" si="236"/>
        <v>#N/A</v>
      </c>
      <c r="T3750" s="2" t="e">
        <f>VLOOKUP(B3750,'Q3'!A:B,2,0)</f>
        <v>#N/A</v>
      </c>
      <c r="U3750" s="2" t="e">
        <f t="shared" si="234"/>
        <v>#N/A</v>
      </c>
      <c r="V3750" s="2">
        <f>VLOOKUP(B3750,'Q4'!A:B,2,0)</f>
        <v>64200</v>
      </c>
      <c r="W3750" s="2" t="str">
        <f t="shared" si="235"/>
        <v>Unpaid</v>
      </c>
      <c r="X3750" s="2" t="str">
        <f>VLOOKUP(B3750,Food!A:B,2,0)</f>
        <v>Yes</v>
      </c>
      <c r="Y3750" s="2">
        <f>VLOOKUP(B3750,'Call List'!A:A,1,0)</f>
        <v>14619</v>
      </c>
      <c r="Z3750" s="2" t="e">
        <f>VLOOKUP(B3750,Sheet4!A:A,1,0)</f>
        <v>#N/A</v>
      </c>
    </row>
    <row r="3751" spans="1:26" hidden="1" x14ac:dyDescent="0.2">
      <c r="A3751" s="9">
        <v>3750</v>
      </c>
      <c r="B3751" s="9">
        <v>14628</v>
      </c>
      <c r="C3751" s="9" t="s">
        <v>218</v>
      </c>
      <c r="D3751" s="9" t="s">
        <v>19</v>
      </c>
      <c r="E3751" s="9" t="s">
        <v>12743</v>
      </c>
      <c r="F3751" s="9" t="s">
        <v>12744</v>
      </c>
      <c r="G3751" s="9" t="s">
        <v>12745</v>
      </c>
      <c r="H3751" s="9" t="s">
        <v>26186</v>
      </c>
      <c r="I3751" s="9" t="s">
        <v>12746</v>
      </c>
      <c r="J3751" s="9" t="s">
        <v>12747</v>
      </c>
      <c r="K3751" s="9" t="s">
        <v>26187</v>
      </c>
      <c r="L3751" s="9" t="s">
        <v>18289</v>
      </c>
      <c r="M3751" s="2" t="e">
        <f>VLOOKUP(B3751,'HP List'!A:G,7,0)</f>
        <v>#N/A</v>
      </c>
      <c r="N3751" s="2" t="e">
        <f>VLOOKUP(B3751,'HP List'!A:H,8,0)</f>
        <v>#N/A</v>
      </c>
      <c r="P3751" s="2" t="e">
        <f>VLOOKUP(B3751,'Q1'!A:B,2,0)</f>
        <v>#N/A</v>
      </c>
      <c r="Q3751" s="2" t="e">
        <f t="shared" si="233"/>
        <v>#N/A</v>
      </c>
      <c r="R3751" s="2" t="e">
        <f>VLOOKUP(B3751,'Q2'!A:B,2,0)</f>
        <v>#N/A</v>
      </c>
      <c r="S3751" s="2" t="e">
        <f t="shared" si="236"/>
        <v>#N/A</v>
      </c>
      <c r="T3751" s="2" t="e">
        <f>VLOOKUP(B3751,'Q3'!A:B,2,0)</f>
        <v>#N/A</v>
      </c>
      <c r="U3751" s="2" t="e">
        <f t="shared" si="234"/>
        <v>#N/A</v>
      </c>
      <c r="V3751" s="2">
        <f>VLOOKUP(B3751,'Q4'!A:B,2,0)</f>
        <v>76050</v>
      </c>
      <c r="W3751" s="2" t="str">
        <f t="shared" si="235"/>
        <v>Unpaid</v>
      </c>
      <c r="X3751" s="2" t="str">
        <f>VLOOKUP(B3751,Food!A:B,2,0)</f>
        <v>Yes</v>
      </c>
      <c r="Y3751" s="2">
        <f>VLOOKUP(B3751,'Call List'!A:A,1,0)</f>
        <v>14628</v>
      </c>
      <c r="Z3751" s="2" t="e">
        <f>VLOOKUP(B3751,Sheet4!A:A,1,0)</f>
        <v>#N/A</v>
      </c>
    </row>
    <row r="3752" spans="1:26" hidden="1" x14ac:dyDescent="0.2">
      <c r="A3752" s="9">
        <v>3751</v>
      </c>
      <c r="B3752" s="9">
        <v>14564</v>
      </c>
      <c r="C3752" s="9" t="s">
        <v>218</v>
      </c>
      <c r="D3752" s="9" t="s">
        <v>19</v>
      </c>
      <c r="E3752" s="9" t="s">
        <v>12782</v>
      </c>
      <c r="F3752" s="9" t="s">
        <v>12783</v>
      </c>
      <c r="G3752" s="9" t="s">
        <v>12784</v>
      </c>
      <c r="H3752" s="9" t="s">
        <v>26188</v>
      </c>
      <c r="I3752" s="9" t="s">
        <v>12785</v>
      </c>
      <c r="J3752" s="9" t="s">
        <v>12786</v>
      </c>
      <c r="K3752" s="9" t="s">
        <v>26189</v>
      </c>
      <c r="L3752" s="9" t="s">
        <v>18289</v>
      </c>
      <c r="M3752" s="2" t="e">
        <f>VLOOKUP(B3752,'HP List'!A:G,7,0)</f>
        <v>#N/A</v>
      </c>
      <c r="N3752" s="2" t="e">
        <f>VLOOKUP(B3752,'HP List'!A:H,8,0)</f>
        <v>#N/A</v>
      </c>
      <c r="P3752" s="2" t="e">
        <f>VLOOKUP(B3752,'Q1'!A:B,2,0)</f>
        <v>#N/A</v>
      </c>
      <c r="Q3752" s="2" t="e">
        <f t="shared" si="233"/>
        <v>#N/A</v>
      </c>
      <c r="R3752" s="2" t="e">
        <f>VLOOKUP(B3752,'Q2'!A:B,2,0)</f>
        <v>#N/A</v>
      </c>
      <c r="S3752" s="2" t="e">
        <f t="shared" si="236"/>
        <v>#N/A</v>
      </c>
      <c r="T3752" s="2" t="e">
        <f>VLOOKUP(B3752,'Q3'!A:B,2,0)</f>
        <v>#N/A</v>
      </c>
      <c r="U3752" s="2" t="e">
        <f t="shared" si="234"/>
        <v>#N/A</v>
      </c>
      <c r="V3752" s="2">
        <f>VLOOKUP(B3752,'Q4'!A:B,2,0)</f>
        <v>69750</v>
      </c>
      <c r="W3752" s="2" t="str">
        <f t="shared" si="235"/>
        <v>Unpaid</v>
      </c>
      <c r="X3752" s="2" t="str">
        <f>VLOOKUP(B3752,Food!A:B,2,0)</f>
        <v>Yes</v>
      </c>
      <c r="Y3752" s="2">
        <f>VLOOKUP(B3752,'Call List'!A:A,1,0)</f>
        <v>14564</v>
      </c>
      <c r="Z3752" s="2" t="e">
        <f>VLOOKUP(B3752,Sheet4!A:A,1,0)</f>
        <v>#N/A</v>
      </c>
    </row>
    <row r="3753" spans="1:26" hidden="1" x14ac:dyDescent="0.2">
      <c r="A3753" s="9">
        <v>3752</v>
      </c>
      <c r="B3753" s="9">
        <v>10094</v>
      </c>
      <c r="C3753" s="9" t="s">
        <v>218</v>
      </c>
      <c r="D3753" s="9" t="s">
        <v>19</v>
      </c>
      <c r="E3753" s="9" t="s">
        <v>17594</v>
      </c>
      <c r="F3753" s="9" t="s">
        <v>17595</v>
      </c>
      <c r="G3753" s="9" t="s">
        <v>17596</v>
      </c>
      <c r="H3753" s="9" t="s">
        <v>26190</v>
      </c>
      <c r="I3753" s="9" t="s">
        <v>17597</v>
      </c>
      <c r="J3753" s="9" t="s">
        <v>17598</v>
      </c>
      <c r="K3753" s="9" t="s">
        <v>26191</v>
      </c>
      <c r="L3753" s="9" t="s">
        <v>18306</v>
      </c>
      <c r="M3753" s="2" t="e">
        <f>VLOOKUP(B3753,'HP List'!A:G,7,0)</f>
        <v>#N/A</v>
      </c>
      <c r="N3753" s="2" t="e">
        <f>VLOOKUP(B3753,'HP List'!A:H,8,0)</f>
        <v>#N/A</v>
      </c>
      <c r="P3753" s="2" t="e">
        <f>VLOOKUP(B3753,'Q1'!A:B,2,0)</f>
        <v>#N/A</v>
      </c>
      <c r="Q3753" s="2" t="e">
        <f t="shared" si="233"/>
        <v>#N/A</v>
      </c>
      <c r="R3753" s="2" t="e">
        <f>VLOOKUP(B3753,'Q2'!A:B,2,0)</f>
        <v>#N/A</v>
      </c>
      <c r="S3753" s="2" t="e">
        <f t="shared" si="236"/>
        <v>#N/A</v>
      </c>
      <c r="T3753" s="2" t="e">
        <f>VLOOKUP(B3753,'Q3'!A:B,2,0)</f>
        <v>#N/A</v>
      </c>
      <c r="U3753" s="2" t="e">
        <f t="shared" si="234"/>
        <v>#N/A</v>
      </c>
      <c r="V3753" s="2">
        <f>VLOOKUP(B3753,'Q4'!A:B,2,0)</f>
        <v>41100</v>
      </c>
      <c r="W3753" s="2" t="str">
        <f t="shared" si="235"/>
        <v>Unpaid</v>
      </c>
      <c r="X3753" s="2" t="e">
        <f>VLOOKUP(B3753,Food!A:B,2,0)</f>
        <v>#N/A</v>
      </c>
      <c r="Y3753" s="2">
        <f>VLOOKUP(B3753,'Call List'!A:A,1,0)</f>
        <v>10094</v>
      </c>
      <c r="Z3753" s="2" t="e">
        <f>VLOOKUP(B3753,Sheet4!A:A,1,0)</f>
        <v>#N/A</v>
      </c>
    </row>
    <row r="3754" spans="1:26" hidden="1" x14ac:dyDescent="0.2">
      <c r="A3754" s="9">
        <v>3753</v>
      </c>
      <c r="B3754" s="9">
        <v>14638</v>
      </c>
      <c r="C3754" s="9" t="s">
        <v>218</v>
      </c>
      <c r="D3754" s="9" t="s">
        <v>19</v>
      </c>
      <c r="E3754" s="9" t="s">
        <v>18944</v>
      </c>
      <c r="F3754" s="9" t="s">
        <v>18945</v>
      </c>
      <c r="G3754" s="9" t="s">
        <v>12795</v>
      </c>
      <c r="H3754" s="9" t="s">
        <v>26192</v>
      </c>
      <c r="I3754" s="9" t="s">
        <v>18946</v>
      </c>
      <c r="J3754" s="9" t="s">
        <v>12795</v>
      </c>
      <c r="K3754" s="9" t="s">
        <v>26193</v>
      </c>
      <c r="L3754" s="9" t="s">
        <v>18289</v>
      </c>
      <c r="M3754" s="2" t="e">
        <f>VLOOKUP(B3754,'HP List'!A:G,7,0)</f>
        <v>#N/A</v>
      </c>
      <c r="N3754" s="2" t="e">
        <f>VLOOKUP(B3754,'HP List'!A:H,8,0)</f>
        <v>#N/A</v>
      </c>
      <c r="P3754" s="2" t="e">
        <f>VLOOKUP(B3754,'Q1'!A:B,2,0)</f>
        <v>#N/A</v>
      </c>
      <c r="Q3754" s="2" t="e">
        <f t="shared" si="233"/>
        <v>#N/A</v>
      </c>
      <c r="R3754" s="2" t="e">
        <f>VLOOKUP(B3754,'Q2'!A:B,2,0)</f>
        <v>#N/A</v>
      </c>
      <c r="S3754" s="2" t="e">
        <f t="shared" si="236"/>
        <v>#N/A</v>
      </c>
      <c r="T3754" s="2" t="e">
        <f>VLOOKUP(B3754,'Q3'!A:B,2,0)</f>
        <v>#N/A</v>
      </c>
      <c r="U3754" s="2" t="e">
        <f t="shared" si="234"/>
        <v>#N/A</v>
      </c>
      <c r="V3754" s="2">
        <f>VLOOKUP(B3754,'Q4'!A:B,2,0)</f>
        <v>54600</v>
      </c>
      <c r="W3754" s="2" t="str">
        <f t="shared" si="235"/>
        <v>Unpaid</v>
      </c>
      <c r="X3754" s="2" t="e">
        <f>VLOOKUP(B3754,Food!A:B,2,0)</f>
        <v>#N/A</v>
      </c>
      <c r="Y3754" s="2">
        <f>VLOOKUP(B3754,'Call List'!A:A,1,0)</f>
        <v>14638</v>
      </c>
      <c r="Z3754" s="2" t="e">
        <f>VLOOKUP(B3754,Sheet4!A:A,1,0)</f>
        <v>#N/A</v>
      </c>
    </row>
    <row r="3755" spans="1:26" hidden="1" x14ac:dyDescent="0.2">
      <c r="A3755" s="9">
        <v>3754</v>
      </c>
      <c r="B3755" s="9">
        <v>5832</v>
      </c>
      <c r="C3755" s="9" t="s">
        <v>218</v>
      </c>
      <c r="D3755" s="9" t="s">
        <v>19</v>
      </c>
      <c r="E3755" s="9" t="s">
        <v>17676</v>
      </c>
      <c r="F3755" s="9" t="s">
        <v>17677</v>
      </c>
      <c r="G3755" s="9" t="s">
        <v>17678</v>
      </c>
      <c r="H3755" s="9" t="s">
        <v>26194</v>
      </c>
      <c r="I3755" s="9" t="s">
        <v>17679</v>
      </c>
      <c r="J3755" s="9" t="s">
        <v>17680</v>
      </c>
      <c r="K3755" s="9" t="s">
        <v>26195</v>
      </c>
      <c r="L3755" s="9" t="s">
        <v>18310</v>
      </c>
      <c r="M3755" s="2" t="e">
        <f>VLOOKUP(B3755,'HP List'!A:G,7,0)</f>
        <v>#N/A</v>
      </c>
      <c r="N3755" s="2" t="e">
        <f>VLOOKUP(B3755,'HP List'!A:H,8,0)</f>
        <v>#N/A</v>
      </c>
      <c r="P3755" s="2">
        <f>VLOOKUP(B3755,'Q1'!A:B,2,0)</f>
        <v>500</v>
      </c>
      <c r="Q3755" s="2" t="str">
        <f t="shared" si="233"/>
        <v>Paid</v>
      </c>
      <c r="R3755" s="2">
        <f>VLOOKUP(B3755,'Q2'!A:B,2,0)</f>
        <v>500</v>
      </c>
      <c r="S3755" s="2" t="str">
        <f t="shared" si="236"/>
        <v>Paid</v>
      </c>
      <c r="T3755" s="2">
        <f>VLOOKUP(B3755,'Q3'!A:B,2,0)</f>
        <v>500</v>
      </c>
      <c r="U3755" s="2" t="str">
        <f t="shared" si="234"/>
        <v>Paid</v>
      </c>
      <c r="V3755" s="2">
        <f>VLOOKUP(B3755,'Q4'!A:B,2,0)</f>
        <v>60650</v>
      </c>
      <c r="W3755" s="2" t="str">
        <f t="shared" si="235"/>
        <v>Unpaid</v>
      </c>
      <c r="X3755" s="2" t="e">
        <f>VLOOKUP(B3755,Food!A:B,2,0)</f>
        <v>#N/A</v>
      </c>
      <c r="Y3755" s="2">
        <f>VLOOKUP(B3755,'Call List'!A:A,1,0)</f>
        <v>5832</v>
      </c>
      <c r="Z3755" s="2" t="e">
        <f>VLOOKUP(B3755,Sheet4!A:A,1,0)</f>
        <v>#N/A</v>
      </c>
    </row>
    <row r="3756" spans="1:26" hidden="1" x14ac:dyDescent="0.2">
      <c r="A3756" s="9">
        <v>3755</v>
      </c>
      <c r="B3756" s="9">
        <v>14576</v>
      </c>
      <c r="C3756" s="9" t="s">
        <v>218</v>
      </c>
      <c r="D3756" s="9" t="s">
        <v>19</v>
      </c>
      <c r="E3756" s="9" t="s">
        <v>12832</v>
      </c>
      <c r="F3756" s="9" t="s">
        <v>12833</v>
      </c>
      <c r="G3756" s="9" t="s">
        <v>12834</v>
      </c>
      <c r="H3756" s="9" t="s">
        <v>26196</v>
      </c>
      <c r="I3756" s="9" t="s">
        <v>12835</v>
      </c>
      <c r="J3756" s="9" t="s">
        <v>12836</v>
      </c>
      <c r="K3756" s="9" t="s">
        <v>26197</v>
      </c>
      <c r="L3756" s="9" t="s">
        <v>18289</v>
      </c>
      <c r="M3756" s="2" t="e">
        <f>VLOOKUP(B3756,'HP List'!A:G,7,0)</f>
        <v>#N/A</v>
      </c>
      <c r="N3756" s="2" t="e">
        <f>VLOOKUP(B3756,'HP List'!A:H,8,0)</f>
        <v>#N/A</v>
      </c>
      <c r="P3756" s="2" t="e">
        <f>VLOOKUP(B3756,'Q1'!A:B,2,0)</f>
        <v>#N/A</v>
      </c>
      <c r="Q3756" s="2" t="e">
        <f t="shared" si="233"/>
        <v>#N/A</v>
      </c>
      <c r="R3756" s="2" t="e">
        <f>VLOOKUP(B3756,'Q2'!A:B,2,0)</f>
        <v>#N/A</v>
      </c>
      <c r="S3756" s="2" t="e">
        <f t="shared" si="236"/>
        <v>#N/A</v>
      </c>
      <c r="T3756" s="2" t="e">
        <f>VLOOKUP(B3756,'Q3'!A:B,2,0)</f>
        <v>#N/A</v>
      </c>
      <c r="U3756" s="2" t="e">
        <f t="shared" si="234"/>
        <v>#N/A</v>
      </c>
      <c r="V3756" s="2" t="e">
        <f>VLOOKUP(B3756,'Q4'!A:B,2,0)</f>
        <v>#N/A</v>
      </c>
      <c r="W3756" s="2" t="e">
        <f t="shared" si="235"/>
        <v>#N/A</v>
      </c>
      <c r="X3756" s="2" t="e">
        <f>VLOOKUP(B3756,Food!A:B,2,0)</f>
        <v>#N/A</v>
      </c>
      <c r="Y3756" s="2">
        <f>VLOOKUP(B3756,'Call List'!A:A,1,0)</f>
        <v>14576</v>
      </c>
      <c r="Z3756" s="2" t="e">
        <f>VLOOKUP(B3756,Sheet4!A:A,1,0)</f>
        <v>#N/A</v>
      </c>
    </row>
    <row r="3757" spans="1:26" hidden="1" x14ac:dyDescent="0.2">
      <c r="A3757" s="9">
        <v>3756</v>
      </c>
      <c r="B3757" s="9">
        <v>2989</v>
      </c>
      <c r="C3757" s="9" t="s">
        <v>218</v>
      </c>
      <c r="D3757" s="9" t="s">
        <v>19</v>
      </c>
      <c r="E3757" s="9" t="s">
        <v>17477</v>
      </c>
      <c r="F3757" s="9" t="s">
        <v>17478</v>
      </c>
      <c r="G3757" s="9" t="s">
        <v>17479</v>
      </c>
      <c r="H3757" s="9" t="s">
        <v>26198</v>
      </c>
      <c r="I3757" s="9" t="s">
        <v>17480</v>
      </c>
      <c r="J3757" s="9" t="s">
        <v>17479</v>
      </c>
      <c r="K3757" s="9" t="s">
        <v>26199</v>
      </c>
      <c r="L3757" s="9" t="s">
        <v>18313</v>
      </c>
      <c r="M3757" s="2" t="e">
        <f>VLOOKUP(B3757,'HP List'!A:G,7,0)</f>
        <v>#N/A</v>
      </c>
      <c r="N3757" s="2" t="e">
        <f>VLOOKUP(B3757,'HP List'!A:H,8,0)</f>
        <v>#N/A</v>
      </c>
      <c r="P3757" s="2" t="e">
        <f>VLOOKUP(B3757,'Q1'!A:B,2,0)</f>
        <v>#N/A</v>
      </c>
      <c r="Q3757" s="2" t="e">
        <f t="shared" si="233"/>
        <v>#N/A</v>
      </c>
      <c r="R3757" s="2" t="e">
        <f>VLOOKUP(B3757,'Q2'!A:B,2,0)</f>
        <v>#N/A</v>
      </c>
      <c r="S3757" s="2" t="e">
        <f t="shared" si="236"/>
        <v>#N/A</v>
      </c>
      <c r="T3757" s="2" t="e">
        <f>VLOOKUP(B3757,'Q3'!A:B,2,0)</f>
        <v>#N/A</v>
      </c>
      <c r="U3757" s="2" t="e">
        <f t="shared" si="234"/>
        <v>#N/A</v>
      </c>
      <c r="V3757" s="2">
        <f>VLOOKUP(B3757,'Q4'!A:B,2,0)</f>
        <v>35700</v>
      </c>
      <c r="W3757" s="2" t="str">
        <f t="shared" si="235"/>
        <v>Unpaid</v>
      </c>
      <c r="X3757" s="2" t="str">
        <f>VLOOKUP(B3757,Food!A:B,2,0)</f>
        <v>Yes</v>
      </c>
      <c r="Y3757" s="2">
        <f>VLOOKUP(B3757,'Call List'!A:A,1,0)</f>
        <v>2989</v>
      </c>
      <c r="Z3757" s="2" t="e">
        <f>VLOOKUP(B3757,Sheet4!A:A,1,0)</f>
        <v>#N/A</v>
      </c>
    </row>
    <row r="3758" spans="1:26" hidden="1" x14ac:dyDescent="0.2">
      <c r="A3758" s="9">
        <v>3757</v>
      </c>
      <c r="B3758" s="9">
        <v>14572</v>
      </c>
      <c r="C3758" s="9" t="s">
        <v>218</v>
      </c>
      <c r="D3758" s="9" t="s">
        <v>19</v>
      </c>
      <c r="E3758" s="9" t="s">
        <v>12841</v>
      </c>
      <c r="F3758" s="9" t="s">
        <v>12842</v>
      </c>
      <c r="G3758" s="9" t="s">
        <v>17481</v>
      </c>
      <c r="H3758" s="9" t="s">
        <v>26200</v>
      </c>
      <c r="I3758" s="9" t="s">
        <v>12844</v>
      </c>
      <c r="J3758" s="9" t="s">
        <v>12843</v>
      </c>
      <c r="K3758" s="9" t="s">
        <v>26201</v>
      </c>
      <c r="L3758" s="9" t="s">
        <v>18289</v>
      </c>
      <c r="M3758" s="2" t="e">
        <f>VLOOKUP(B3758,'HP List'!A:G,7,0)</f>
        <v>#N/A</v>
      </c>
      <c r="N3758" s="2" t="e">
        <f>VLOOKUP(B3758,'HP List'!A:H,8,0)</f>
        <v>#N/A</v>
      </c>
      <c r="P3758" s="2">
        <f>VLOOKUP(B3758,'Q1'!A:B,2,0)</f>
        <v>1000</v>
      </c>
      <c r="Q3758" s="2" t="str">
        <f t="shared" si="233"/>
        <v>Paid</v>
      </c>
      <c r="R3758" s="2">
        <f>VLOOKUP(B3758,'Q2'!A:B,2,0)</f>
        <v>1000</v>
      </c>
      <c r="S3758" s="2" t="str">
        <f t="shared" si="236"/>
        <v>Paid</v>
      </c>
      <c r="T3758" s="2">
        <f>VLOOKUP(B3758,'Q3'!A:B,2,0)</f>
        <v>1000</v>
      </c>
      <c r="U3758" s="2" t="str">
        <f t="shared" si="234"/>
        <v>Paid</v>
      </c>
      <c r="V3758" s="2">
        <f>VLOOKUP(B3758,'Q4'!A:B,2,0)</f>
        <v>1000</v>
      </c>
      <c r="W3758" s="2" t="str">
        <f t="shared" si="235"/>
        <v>Paid</v>
      </c>
      <c r="X3758" s="2" t="e">
        <f>VLOOKUP(B3758,Food!A:B,2,0)</f>
        <v>#N/A</v>
      </c>
      <c r="Y3758" s="2">
        <f>VLOOKUP(B3758,'Call List'!A:A,1,0)</f>
        <v>14572</v>
      </c>
      <c r="Z3758" s="2" t="e">
        <f>VLOOKUP(B3758,Sheet4!A:A,1,0)</f>
        <v>#N/A</v>
      </c>
    </row>
    <row r="3759" spans="1:26" hidden="1" x14ac:dyDescent="0.2">
      <c r="A3759" s="9">
        <v>3758</v>
      </c>
      <c r="B3759" s="9">
        <v>14549</v>
      </c>
      <c r="C3759" s="9" t="s">
        <v>218</v>
      </c>
      <c r="D3759" s="9" t="s">
        <v>19</v>
      </c>
      <c r="E3759" s="9" t="s">
        <v>28024</v>
      </c>
      <c r="F3759" s="9" t="s">
        <v>12845</v>
      </c>
      <c r="G3759" s="9" t="s">
        <v>12846</v>
      </c>
      <c r="H3759" s="9" t="s">
        <v>26202</v>
      </c>
      <c r="I3759" s="9" t="s">
        <v>12847</v>
      </c>
      <c r="J3759" s="9" t="s">
        <v>18827</v>
      </c>
      <c r="K3759" s="9" t="s">
        <v>26203</v>
      </c>
      <c r="L3759" s="9" t="s">
        <v>18289</v>
      </c>
      <c r="M3759" s="2" t="e">
        <f>VLOOKUP(B3759,'HP List'!A:G,7,0)</f>
        <v>#N/A</v>
      </c>
      <c r="N3759" s="2" t="e">
        <f>VLOOKUP(B3759,'HP List'!A:H,8,0)</f>
        <v>#N/A</v>
      </c>
      <c r="P3759" s="2" t="e">
        <f>VLOOKUP(B3759,'Q1'!A:B,2,0)</f>
        <v>#N/A</v>
      </c>
      <c r="Q3759" s="2" t="e">
        <f t="shared" si="233"/>
        <v>#N/A</v>
      </c>
      <c r="R3759" s="2" t="e">
        <f>VLOOKUP(B3759,'Q2'!A:B,2,0)</f>
        <v>#N/A</v>
      </c>
      <c r="S3759" s="2" t="e">
        <f t="shared" si="236"/>
        <v>#N/A</v>
      </c>
      <c r="T3759" s="2" t="e">
        <f>VLOOKUP(B3759,'Q3'!A:B,2,0)</f>
        <v>#N/A</v>
      </c>
      <c r="U3759" s="2" t="e">
        <f t="shared" si="234"/>
        <v>#N/A</v>
      </c>
      <c r="V3759" s="2" t="e">
        <f>VLOOKUP(B3759,'Q4'!A:B,2,0)</f>
        <v>#N/A</v>
      </c>
      <c r="W3759" s="2" t="e">
        <f t="shared" si="235"/>
        <v>#N/A</v>
      </c>
      <c r="X3759" s="2" t="str">
        <f>VLOOKUP(B3759,Food!A:B,2,0)</f>
        <v>Yes</v>
      </c>
      <c r="Y3759" s="2">
        <f>VLOOKUP(B3759,'Call List'!A:A,1,0)</f>
        <v>14549</v>
      </c>
      <c r="Z3759" s="2" t="e">
        <f>VLOOKUP(B3759,Sheet4!A:A,1,0)</f>
        <v>#N/A</v>
      </c>
    </row>
    <row r="3760" spans="1:26" hidden="1" x14ac:dyDescent="0.2">
      <c r="A3760" s="9">
        <v>3759</v>
      </c>
      <c r="B3760" s="9">
        <v>14514</v>
      </c>
      <c r="C3760" s="9" t="s">
        <v>218</v>
      </c>
      <c r="D3760" s="9" t="s">
        <v>19</v>
      </c>
      <c r="E3760" s="9" t="s">
        <v>12859</v>
      </c>
      <c r="F3760" s="9" t="s">
        <v>12860</v>
      </c>
      <c r="G3760" s="9" t="s">
        <v>12861</v>
      </c>
      <c r="H3760" s="9" t="s">
        <v>25770</v>
      </c>
      <c r="I3760" s="9" t="s">
        <v>12862</v>
      </c>
      <c r="J3760" s="9" t="s">
        <v>12861</v>
      </c>
      <c r="K3760" s="9" t="s">
        <v>25771</v>
      </c>
      <c r="L3760" s="9" t="s">
        <v>18289</v>
      </c>
      <c r="M3760" s="2" t="e">
        <f>VLOOKUP(B3760,'HP List'!A:G,7,0)</f>
        <v>#N/A</v>
      </c>
      <c r="N3760" s="2" t="e">
        <f>VLOOKUP(B3760,'HP List'!A:H,8,0)</f>
        <v>#N/A</v>
      </c>
      <c r="P3760" s="2" t="e">
        <f>VLOOKUP(B3760,'Q1'!A:B,2,0)</f>
        <v>#N/A</v>
      </c>
      <c r="Q3760" s="2" t="e">
        <f t="shared" si="233"/>
        <v>#N/A</v>
      </c>
      <c r="R3760" s="2" t="e">
        <f>VLOOKUP(B3760,'Q2'!A:B,2,0)</f>
        <v>#N/A</v>
      </c>
      <c r="S3760" s="2" t="e">
        <f t="shared" si="236"/>
        <v>#N/A</v>
      </c>
      <c r="T3760" s="2" t="e">
        <f>VLOOKUP(B3760,'Q3'!A:B,2,0)</f>
        <v>#N/A</v>
      </c>
      <c r="U3760" s="2" t="e">
        <f t="shared" si="234"/>
        <v>#N/A</v>
      </c>
      <c r="V3760" s="2">
        <f>VLOOKUP(B3760,'Q4'!A:B,2,0)</f>
        <v>56100</v>
      </c>
      <c r="W3760" s="2" t="str">
        <f t="shared" si="235"/>
        <v>Unpaid</v>
      </c>
      <c r="X3760" s="2" t="str">
        <f>VLOOKUP(B3760,Food!A:B,2,0)</f>
        <v>Yes</v>
      </c>
      <c r="Y3760" s="2">
        <f>VLOOKUP(B3760,'Call List'!A:A,1,0)</f>
        <v>14514</v>
      </c>
      <c r="Z3760" s="2" t="e">
        <f>VLOOKUP(B3760,Sheet4!A:A,1,0)</f>
        <v>#N/A</v>
      </c>
    </row>
    <row r="3761" spans="1:26" hidden="1" x14ac:dyDescent="0.2">
      <c r="A3761" s="9">
        <v>3760</v>
      </c>
      <c r="B3761" s="9">
        <v>14516</v>
      </c>
      <c r="C3761" s="9" t="s">
        <v>218</v>
      </c>
      <c r="D3761" s="9" t="s">
        <v>19</v>
      </c>
      <c r="E3761" s="9" t="s">
        <v>12883</v>
      </c>
      <c r="F3761" s="9" t="s">
        <v>12884</v>
      </c>
      <c r="G3761" s="9" t="s">
        <v>12885</v>
      </c>
      <c r="H3761" s="9" t="s">
        <v>26204</v>
      </c>
      <c r="I3761" s="9" t="s">
        <v>12886</v>
      </c>
      <c r="J3761" s="9" t="s">
        <v>12887</v>
      </c>
      <c r="K3761" s="9" t="s">
        <v>26205</v>
      </c>
      <c r="L3761" s="9" t="s">
        <v>18289</v>
      </c>
      <c r="M3761" s="2" t="e">
        <f>VLOOKUP(B3761,'HP List'!A:G,7,0)</f>
        <v>#N/A</v>
      </c>
      <c r="N3761" s="2" t="e">
        <f>VLOOKUP(B3761,'HP List'!A:H,8,0)</f>
        <v>#N/A</v>
      </c>
      <c r="P3761" s="2" t="e">
        <f>VLOOKUP(B3761,'Q1'!A:B,2,0)</f>
        <v>#N/A</v>
      </c>
      <c r="Q3761" s="2" t="e">
        <f t="shared" si="233"/>
        <v>#N/A</v>
      </c>
      <c r="R3761" s="2" t="e">
        <f>VLOOKUP(B3761,'Q2'!A:B,2,0)</f>
        <v>#N/A</v>
      </c>
      <c r="S3761" s="2" t="e">
        <f t="shared" si="236"/>
        <v>#N/A</v>
      </c>
      <c r="T3761" s="2" t="e">
        <f>VLOOKUP(B3761,'Q3'!A:B,2,0)</f>
        <v>#N/A</v>
      </c>
      <c r="U3761" s="2" t="e">
        <f t="shared" si="234"/>
        <v>#N/A</v>
      </c>
      <c r="V3761" s="2" t="e">
        <f>VLOOKUP(B3761,'Q4'!A:B,2,0)</f>
        <v>#N/A</v>
      </c>
      <c r="W3761" s="2" t="e">
        <f t="shared" si="235"/>
        <v>#N/A</v>
      </c>
      <c r="X3761" s="2" t="e">
        <f>VLOOKUP(B3761,Food!A:B,2,0)</f>
        <v>#N/A</v>
      </c>
      <c r="Y3761" s="2">
        <f>VLOOKUP(B3761,'Call List'!A:A,1,0)</f>
        <v>14516</v>
      </c>
      <c r="Z3761" s="2" t="e">
        <f>VLOOKUP(B3761,Sheet4!A:A,1,0)</f>
        <v>#N/A</v>
      </c>
    </row>
    <row r="3762" spans="1:26" hidden="1" x14ac:dyDescent="0.2">
      <c r="A3762" s="9">
        <v>3761</v>
      </c>
      <c r="B3762" s="9">
        <v>14539</v>
      </c>
      <c r="C3762" s="9" t="s">
        <v>218</v>
      </c>
      <c r="D3762" s="9" t="s">
        <v>19</v>
      </c>
      <c r="E3762" s="9" t="s">
        <v>12898</v>
      </c>
      <c r="F3762" s="9" t="s">
        <v>12899</v>
      </c>
      <c r="G3762" s="9" t="s">
        <v>12900</v>
      </c>
      <c r="H3762" s="9" t="s">
        <v>26206</v>
      </c>
      <c r="I3762" s="9" t="s">
        <v>12901</v>
      </c>
      <c r="J3762" s="9" t="s">
        <v>12902</v>
      </c>
      <c r="K3762" s="9" t="s">
        <v>26207</v>
      </c>
      <c r="L3762" s="9" t="s">
        <v>18289</v>
      </c>
      <c r="M3762" s="2" t="e">
        <f>VLOOKUP(B3762,'HP List'!A:G,7,0)</f>
        <v>#N/A</v>
      </c>
      <c r="N3762" s="2" t="e">
        <f>VLOOKUP(B3762,'HP List'!A:H,8,0)</f>
        <v>#N/A</v>
      </c>
      <c r="P3762" s="2" t="e">
        <f>VLOOKUP(B3762,'Q1'!A:B,2,0)</f>
        <v>#N/A</v>
      </c>
      <c r="Q3762" s="2" t="e">
        <f t="shared" si="233"/>
        <v>#N/A</v>
      </c>
      <c r="R3762" s="2" t="e">
        <f>VLOOKUP(B3762,'Q2'!A:B,2,0)</f>
        <v>#N/A</v>
      </c>
      <c r="S3762" s="2" t="e">
        <f t="shared" si="236"/>
        <v>#N/A</v>
      </c>
      <c r="T3762" s="2" t="e">
        <f>VLOOKUP(B3762,'Q3'!A:B,2,0)</f>
        <v>#N/A</v>
      </c>
      <c r="U3762" s="2" t="e">
        <f t="shared" si="234"/>
        <v>#N/A</v>
      </c>
      <c r="V3762" s="2" t="e">
        <f>VLOOKUP(B3762,'Q4'!A:B,2,0)</f>
        <v>#N/A</v>
      </c>
      <c r="W3762" s="2" t="e">
        <f t="shared" si="235"/>
        <v>#N/A</v>
      </c>
      <c r="X3762" s="2" t="e">
        <f>VLOOKUP(B3762,Food!A:B,2,0)</f>
        <v>#N/A</v>
      </c>
      <c r="Y3762" s="2">
        <f>VLOOKUP(B3762,'Call List'!A:A,1,0)</f>
        <v>14539</v>
      </c>
      <c r="Z3762" s="2" t="e">
        <f>VLOOKUP(B3762,Sheet4!A:A,1,0)</f>
        <v>#N/A</v>
      </c>
    </row>
    <row r="3763" spans="1:26" hidden="1" x14ac:dyDescent="0.2">
      <c r="A3763" s="9">
        <v>3762</v>
      </c>
      <c r="B3763" s="9">
        <v>14557</v>
      </c>
      <c r="C3763" s="9" t="s">
        <v>218</v>
      </c>
      <c r="D3763" s="9" t="s">
        <v>19</v>
      </c>
      <c r="E3763" s="9" t="s">
        <v>12906</v>
      </c>
      <c r="F3763" s="9" t="s">
        <v>12907</v>
      </c>
      <c r="G3763" s="9" t="s">
        <v>12908</v>
      </c>
      <c r="H3763" s="9" t="s">
        <v>26208</v>
      </c>
      <c r="I3763" s="9" t="s">
        <v>12909</v>
      </c>
      <c r="J3763" s="9" t="s">
        <v>12910</v>
      </c>
      <c r="K3763" s="9" t="s">
        <v>26209</v>
      </c>
      <c r="L3763" s="9" t="s">
        <v>18289</v>
      </c>
      <c r="M3763" s="2" t="e">
        <f>VLOOKUP(B3763,'HP List'!A:G,7,0)</f>
        <v>#N/A</v>
      </c>
      <c r="N3763" s="2" t="e">
        <f>VLOOKUP(B3763,'HP List'!A:H,8,0)</f>
        <v>#N/A</v>
      </c>
      <c r="P3763" s="2" t="e">
        <f>VLOOKUP(B3763,'Q1'!A:B,2,0)</f>
        <v>#N/A</v>
      </c>
      <c r="Q3763" s="2" t="e">
        <f t="shared" si="233"/>
        <v>#N/A</v>
      </c>
      <c r="R3763" s="2" t="e">
        <f>VLOOKUP(B3763,'Q2'!A:B,2,0)</f>
        <v>#N/A</v>
      </c>
      <c r="S3763" s="2" t="e">
        <f t="shared" si="236"/>
        <v>#N/A</v>
      </c>
      <c r="T3763" s="2" t="e">
        <f>VLOOKUP(B3763,'Q3'!A:B,2,0)</f>
        <v>#N/A</v>
      </c>
      <c r="U3763" s="2" t="e">
        <f t="shared" si="234"/>
        <v>#N/A</v>
      </c>
      <c r="V3763" s="2">
        <f>VLOOKUP(B3763,'Q4'!A:B,2,0)</f>
        <v>67050</v>
      </c>
      <c r="W3763" s="2" t="str">
        <f t="shared" si="235"/>
        <v>Unpaid</v>
      </c>
      <c r="X3763" s="2" t="str">
        <f>VLOOKUP(B3763,Food!A:B,2,0)</f>
        <v>Yes</v>
      </c>
      <c r="Y3763" s="2">
        <f>VLOOKUP(B3763,'Call List'!A:A,1,0)</f>
        <v>14557</v>
      </c>
      <c r="Z3763" s="2" t="e">
        <f>VLOOKUP(B3763,Sheet4!A:A,1,0)</f>
        <v>#N/A</v>
      </c>
    </row>
    <row r="3764" spans="1:26" hidden="1" x14ac:dyDescent="0.2">
      <c r="A3764" s="9">
        <v>3763</v>
      </c>
      <c r="B3764" s="9">
        <v>14635</v>
      </c>
      <c r="C3764" s="9" t="s">
        <v>218</v>
      </c>
      <c r="D3764" s="9" t="s">
        <v>19</v>
      </c>
      <c r="E3764" s="9" t="s">
        <v>12912</v>
      </c>
      <c r="F3764" s="9" t="s">
        <v>12913</v>
      </c>
      <c r="G3764" s="9" t="s">
        <v>12914</v>
      </c>
      <c r="H3764" s="9" t="s">
        <v>26210</v>
      </c>
      <c r="I3764" s="9" t="s">
        <v>12915</v>
      </c>
      <c r="J3764" s="9" t="s">
        <v>12916</v>
      </c>
      <c r="K3764" s="9" t="s">
        <v>26211</v>
      </c>
      <c r="L3764" s="9" t="s">
        <v>18289</v>
      </c>
      <c r="M3764" s="2" t="e">
        <f>VLOOKUP(B3764,'HP List'!A:G,7,0)</f>
        <v>#N/A</v>
      </c>
      <c r="N3764" s="2" t="e">
        <f>VLOOKUP(B3764,'HP List'!A:H,8,0)</f>
        <v>#N/A</v>
      </c>
      <c r="P3764" s="2" t="e">
        <f>VLOOKUP(B3764,'Q1'!A:B,2,0)</f>
        <v>#N/A</v>
      </c>
      <c r="Q3764" s="2" t="e">
        <f t="shared" si="233"/>
        <v>#N/A</v>
      </c>
      <c r="R3764" s="2" t="e">
        <f>VLOOKUP(B3764,'Q2'!A:B,2,0)</f>
        <v>#N/A</v>
      </c>
      <c r="S3764" s="2" t="e">
        <f t="shared" si="236"/>
        <v>#N/A</v>
      </c>
      <c r="T3764" s="2" t="e">
        <f>VLOOKUP(B3764,'Q3'!A:B,2,0)</f>
        <v>#N/A</v>
      </c>
      <c r="U3764" s="2" t="e">
        <f t="shared" si="234"/>
        <v>#N/A</v>
      </c>
      <c r="V3764" s="2">
        <f>VLOOKUP(B3764,'Q4'!A:B,2,0)</f>
        <v>43970</v>
      </c>
      <c r="W3764" s="2" t="str">
        <f t="shared" si="235"/>
        <v>Unpaid</v>
      </c>
      <c r="X3764" s="2" t="str">
        <f>VLOOKUP(B3764,Food!A:B,2,0)</f>
        <v>Yes</v>
      </c>
      <c r="Y3764" s="2">
        <f>VLOOKUP(B3764,'Call List'!A:A,1,0)</f>
        <v>14635</v>
      </c>
      <c r="Z3764" s="2" t="e">
        <f>VLOOKUP(B3764,Sheet4!A:A,1,0)</f>
        <v>#N/A</v>
      </c>
    </row>
    <row r="3765" spans="1:26" hidden="1" x14ac:dyDescent="0.2">
      <c r="A3765" s="9">
        <v>3764</v>
      </c>
      <c r="B3765" s="9">
        <v>14915</v>
      </c>
      <c r="C3765" s="9" t="s">
        <v>218</v>
      </c>
      <c r="D3765" s="9" t="s">
        <v>19</v>
      </c>
      <c r="E3765" s="9" t="s">
        <v>18139</v>
      </c>
      <c r="F3765" s="9" t="s">
        <v>18140</v>
      </c>
      <c r="G3765" s="9" t="s">
        <v>18441</v>
      </c>
      <c r="H3765" s="9" t="s">
        <v>26212</v>
      </c>
      <c r="I3765" s="9" t="s">
        <v>18141</v>
      </c>
      <c r="J3765" s="9" t="s">
        <v>18142</v>
      </c>
      <c r="K3765" s="9" t="s">
        <v>26213</v>
      </c>
      <c r="L3765" s="9" t="s">
        <v>18289</v>
      </c>
      <c r="M3765" s="2" t="e">
        <f>VLOOKUP(B3765,'HP List'!A:G,7,0)</f>
        <v>#N/A</v>
      </c>
      <c r="N3765" s="2" t="e">
        <f>VLOOKUP(B3765,'HP List'!A:H,8,0)</f>
        <v>#N/A</v>
      </c>
      <c r="P3765" s="2" t="e">
        <f>VLOOKUP(B3765,'Q1'!A:B,2,0)</f>
        <v>#N/A</v>
      </c>
      <c r="Q3765" s="2" t="e">
        <f t="shared" si="233"/>
        <v>#N/A</v>
      </c>
      <c r="R3765" s="2" t="e">
        <f>VLOOKUP(B3765,'Q2'!A:B,2,0)</f>
        <v>#N/A</v>
      </c>
      <c r="S3765" s="2" t="e">
        <f t="shared" si="236"/>
        <v>#N/A</v>
      </c>
      <c r="T3765" s="2" t="e">
        <f>VLOOKUP(B3765,'Q3'!A:B,2,0)</f>
        <v>#N/A</v>
      </c>
      <c r="U3765" s="2" t="e">
        <f t="shared" si="234"/>
        <v>#N/A</v>
      </c>
      <c r="V3765" s="2">
        <f>VLOOKUP(B3765,'Q4'!A:B,2,0)</f>
        <v>68250</v>
      </c>
      <c r="W3765" s="2" t="str">
        <f t="shared" si="235"/>
        <v>Unpaid</v>
      </c>
      <c r="X3765" s="2" t="str">
        <f>VLOOKUP(B3765,Food!A:B,2,0)</f>
        <v>Yes</v>
      </c>
      <c r="Y3765" s="2">
        <f>VLOOKUP(B3765,'Call List'!A:A,1,0)</f>
        <v>14915</v>
      </c>
      <c r="Z3765" s="2" t="e">
        <f>VLOOKUP(B3765,Sheet4!A:A,1,0)</f>
        <v>#N/A</v>
      </c>
    </row>
    <row r="3766" spans="1:26" hidden="1" x14ac:dyDescent="0.2">
      <c r="A3766" s="9">
        <v>3765</v>
      </c>
      <c r="B3766" s="9">
        <v>14547</v>
      </c>
      <c r="C3766" s="9" t="s">
        <v>218</v>
      </c>
      <c r="D3766" s="9" t="s">
        <v>19</v>
      </c>
      <c r="E3766" s="9" t="s">
        <v>12925</v>
      </c>
      <c r="F3766" s="9" t="s">
        <v>12926</v>
      </c>
      <c r="G3766" s="9" t="s">
        <v>12927</v>
      </c>
      <c r="H3766" s="9" t="s">
        <v>26214</v>
      </c>
      <c r="I3766" s="9" t="s">
        <v>12928</v>
      </c>
      <c r="J3766" s="9" t="s">
        <v>12929</v>
      </c>
      <c r="K3766" s="9" t="s">
        <v>26215</v>
      </c>
      <c r="L3766" s="9" t="s">
        <v>18289</v>
      </c>
      <c r="M3766" s="2" t="e">
        <f>VLOOKUP(B3766,'HP List'!A:G,7,0)</f>
        <v>#N/A</v>
      </c>
      <c r="N3766" s="2" t="e">
        <f>VLOOKUP(B3766,'HP List'!A:H,8,0)</f>
        <v>#N/A</v>
      </c>
      <c r="P3766" s="2" t="e">
        <f>VLOOKUP(B3766,'Q1'!A:B,2,0)</f>
        <v>#N/A</v>
      </c>
      <c r="Q3766" s="2" t="e">
        <f t="shared" si="233"/>
        <v>#N/A</v>
      </c>
      <c r="R3766" s="2" t="e">
        <f>VLOOKUP(B3766,'Q2'!A:B,2,0)</f>
        <v>#N/A</v>
      </c>
      <c r="S3766" s="2" t="e">
        <f t="shared" si="236"/>
        <v>#N/A</v>
      </c>
      <c r="T3766" s="2" t="e">
        <f>VLOOKUP(B3766,'Q3'!A:B,2,0)</f>
        <v>#N/A</v>
      </c>
      <c r="U3766" s="2" t="e">
        <f t="shared" si="234"/>
        <v>#N/A</v>
      </c>
      <c r="V3766" s="2">
        <f>VLOOKUP(B3766,'Q4'!A:B,2,0)</f>
        <v>80100</v>
      </c>
      <c r="W3766" s="2" t="str">
        <f t="shared" si="235"/>
        <v>Unpaid</v>
      </c>
      <c r="X3766" s="2" t="str">
        <f>VLOOKUP(B3766,Food!A:B,2,0)</f>
        <v>Yes</v>
      </c>
      <c r="Y3766" s="2">
        <f>VLOOKUP(B3766,'Call List'!A:A,1,0)</f>
        <v>14547</v>
      </c>
      <c r="Z3766" s="2" t="e">
        <f>VLOOKUP(B3766,Sheet4!A:A,1,0)</f>
        <v>#N/A</v>
      </c>
    </row>
    <row r="3767" spans="1:26" hidden="1" x14ac:dyDescent="0.2">
      <c r="A3767" s="9">
        <v>3766</v>
      </c>
      <c r="B3767" s="9">
        <v>2344</v>
      </c>
      <c r="C3767" s="9" t="s">
        <v>218</v>
      </c>
      <c r="D3767" s="9" t="s">
        <v>19</v>
      </c>
      <c r="E3767" s="9" t="s">
        <v>17487</v>
      </c>
      <c r="F3767" s="9" t="s">
        <v>17488</v>
      </c>
      <c r="G3767" s="9" t="s">
        <v>17489</v>
      </c>
      <c r="H3767" s="9" t="s">
        <v>26216</v>
      </c>
      <c r="I3767" s="9" t="s">
        <v>9893</v>
      </c>
      <c r="J3767" s="9" t="s">
        <v>17490</v>
      </c>
      <c r="K3767" s="9" t="s">
        <v>26217</v>
      </c>
      <c r="L3767" s="9" t="s">
        <v>18316</v>
      </c>
      <c r="M3767" s="2" t="e">
        <f>VLOOKUP(B3767,'HP List'!A:G,7,0)</f>
        <v>#N/A</v>
      </c>
      <c r="N3767" s="2" t="e">
        <f>VLOOKUP(B3767,'HP List'!A:H,8,0)</f>
        <v>#N/A</v>
      </c>
      <c r="P3767" s="2" t="e">
        <f>VLOOKUP(B3767,'Q1'!A:B,2,0)</f>
        <v>#N/A</v>
      </c>
      <c r="Q3767" s="2" t="e">
        <f t="shared" si="233"/>
        <v>#N/A</v>
      </c>
      <c r="R3767" s="2" t="e">
        <f>VLOOKUP(B3767,'Q2'!A:B,2,0)</f>
        <v>#N/A</v>
      </c>
      <c r="S3767" s="2" t="e">
        <f t="shared" si="236"/>
        <v>#N/A</v>
      </c>
      <c r="T3767" s="2" t="e">
        <f>VLOOKUP(B3767,'Q3'!A:B,2,0)</f>
        <v>#N/A</v>
      </c>
      <c r="U3767" s="2" t="e">
        <f t="shared" si="234"/>
        <v>#N/A</v>
      </c>
      <c r="V3767" s="2">
        <f>VLOOKUP(B3767,'Q4'!A:B,2,0)</f>
        <v>49350</v>
      </c>
      <c r="W3767" s="2" t="str">
        <f t="shared" si="235"/>
        <v>Unpaid</v>
      </c>
      <c r="X3767" s="2" t="e">
        <f>VLOOKUP(B3767,Food!A:B,2,0)</f>
        <v>#N/A</v>
      </c>
      <c r="Y3767" s="2">
        <f>VLOOKUP(B3767,'Call List'!A:A,1,0)</f>
        <v>2344</v>
      </c>
      <c r="Z3767" s="2" t="e">
        <f>VLOOKUP(B3767,Sheet4!A:A,1,0)</f>
        <v>#N/A</v>
      </c>
    </row>
    <row r="3768" spans="1:26" hidden="1" x14ac:dyDescent="0.2">
      <c r="A3768" s="9">
        <v>3767</v>
      </c>
      <c r="B3768" s="9">
        <v>14518</v>
      </c>
      <c r="C3768" s="9" t="s">
        <v>218</v>
      </c>
      <c r="D3768" s="9" t="s">
        <v>19</v>
      </c>
      <c r="E3768" s="9" t="s">
        <v>12933</v>
      </c>
      <c r="F3768" s="9" t="s">
        <v>12934</v>
      </c>
      <c r="G3768" s="9" t="s">
        <v>12935</v>
      </c>
      <c r="H3768" s="9" t="s">
        <v>26218</v>
      </c>
      <c r="I3768" s="9" t="s">
        <v>12936</v>
      </c>
      <c r="J3768" s="9" t="s">
        <v>12935</v>
      </c>
      <c r="K3768" s="9" t="s">
        <v>26219</v>
      </c>
      <c r="L3768" s="9" t="s">
        <v>18289</v>
      </c>
      <c r="M3768" s="2" t="e">
        <f>VLOOKUP(B3768,'HP List'!A:G,7,0)</f>
        <v>#N/A</v>
      </c>
      <c r="N3768" s="2" t="e">
        <f>VLOOKUP(B3768,'HP List'!A:H,8,0)</f>
        <v>#N/A</v>
      </c>
      <c r="P3768" s="2" t="e">
        <f>VLOOKUP(B3768,'Q1'!A:B,2,0)</f>
        <v>#N/A</v>
      </c>
      <c r="Q3768" s="2" t="e">
        <f t="shared" si="233"/>
        <v>#N/A</v>
      </c>
      <c r="R3768" s="2" t="e">
        <f>VLOOKUP(B3768,'Q2'!A:B,2,0)</f>
        <v>#N/A</v>
      </c>
      <c r="S3768" s="2" t="e">
        <f t="shared" si="236"/>
        <v>#N/A</v>
      </c>
      <c r="T3768" s="2" t="e">
        <f>VLOOKUP(B3768,'Q3'!A:B,2,0)</f>
        <v>#N/A</v>
      </c>
      <c r="U3768" s="2" t="e">
        <f t="shared" si="234"/>
        <v>#N/A</v>
      </c>
      <c r="V3768" s="2">
        <f>VLOOKUP(B3768,'Q4'!A:B,2,0)</f>
        <v>69750</v>
      </c>
      <c r="W3768" s="2" t="str">
        <f t="shared" si="235"/>
        <v>Unpaid</v>
      </c>
      <c r="X3768" s="2" t="str">
        <f>VLOOKUP(B3768,Food!A:B,2,0)</f>
        <v>Yes</v>
      </c>
      <c r="Y3768" s="2">
        <f>VLOOKUP(B3768,'Call List'!A:A,1,0)</f>
        <v>14518</v>
      </c>
      <c r="Z3768" s="2" t="e">
        <f>VLOOKUP(B3768,Sheet4!A:A,1,0)</f>
        <v>#N/A</v>
      </c>
    </row>
    <row r="3769" spans="1:26" hidden="1" x14ac:dyDescent="0.2">
      <c r="A3769" s="9">
        <v>3768</v>
      </c>
      <c r="B3769" s="9">
        <v>8181</v>
      </c>
      <c r="C3769" s="9" t="s">
        <v>218</v>
      </c>
      <c r="D3769" s="9" t="s">
        <v>19</v>
      </c>
      <c r="E3769" s="9" t="s">
        <v>17609</v>
      </c>
      <c r="F3769" s="9" t="s">
        <v>17610</v>
      </c>
      <c r="G3769" s="9" t="s">
        <v>17611</v>
      </c>
      <c r="H3769" s="9" t="s">
        <v>26220</v>
      </c>
      <c r="I3769" s="9" t="s">
        <v>17612</v>
      </c>
      <c r="J3769" s="9" t="s">
        <v>17613</v>
      </c>
      <c r="K3769" s="9" t="s">
        <v>26221</v>
      </c>
      <c r="L3769" s="9" t="s">
        <v>18308</v>
      </c>
      <c r="M3769" s="2" t="e">
        <f>VLOOKUP(B3769,'HP List'!A:G,7,0)</f>
        <v>#N/A</v>
      </c>
      <c r="N3769" s="2" t="e">
        <f>VLOOKUP(B3769,'HP List'!A:H,8,0)</f>
        <v>#N/A</v>
      </c>
      <c r="P3769" s="2" t="e">
        <f>VLOOKUP(B3769,'Q1'!A:B,2,0)</f>
        <v>#N/A</v>
      </c>
      <c r="Q3769" s="2" t="e">
        <f t="shared" si="233"/>
        <v>#N/A</v>
      </c>
      <c r="R3769" s="2" t="e">
        <f>VLOOKUP(B3769,'Q2'!A:B,2,0)</f>
        <v>#N/A</v>
      </c>
      <c r="S3769" s="2" t="e">
        <f t="shared" si="236"/>
        <v>#N/A</v>
      </c>
      <c r="T3769" s="2" t="e">
        <f>VLOOKUP(B3769,'Q3'!A:B,2,0)</f>
        <v>#N/A</v>
      </c>
      <c r="U3769" s="2" t="e">
        <f t="shared" si="234"/>
        <v>#N/A</v>
      </c>
      <c r="V3769" s="2">
        <f>VLOOKUP(B3769,'Q4'!A:B,2,0)</f>
        <v>33600</v>
      </c>
      <c r="W3769" s="2" t="str">
        <f t="shared" si="235"/>
        <v>Unpaid</v>
      </c>
      <c r="X3769" s="2" t="e">
        <f>VLOOKUP(B3769,Food!A:B,2,0)</f>
        <v>#N/A</v>
      </c>
      <c r="Y3769" s="2">
        <f>VLOOKUP(B3769,'Call List'!A:A,1,0)</f>
        <v>8181</v>
      </c>
      <c r="Z3769" s="2" t="e">
        <f>VLOOKUP(B3769,Sheet4!A:A,1,0)</f>
        <v>#N/A</v>
      </c>
    </row>
    <row r="3770" spans="1:26" hidden="1" x14ac:dyDescent="0.2">
      <c r="A3770" s="9">
        <v>3769</v>
      </c>
      <c r="B3770" s="9">
        <v>3793</v>
      </c>
      <c r="C3770" s="9" t="s">
        <v>218</v>
      </c>
      <c r="D3770" s="9" t="s">
        <v>19</v>
      </c>
      <c r="E3770" s="9" t="s">
        <v>17491</v>
      </c>
      <c r="F3770" s="9" t="s">
        <v>12139</v>
      </c>
      <c r="G3770" s="9" t="s">
        <v>12140</v>
      </c>
      <c r="H3770" s="9" t="s">
        <v>25694</v>
      </c>
      <c r="I3770" s="9" t="s">
        <v>12141</v>
      </c>
      <c r="J3770" s="9" t="s">
        <v>17492</v>
      </c>
      <c r="K3770" s="9" t="s">
        <v>25695</v>
      </c>
      <c r="L3770" s="9" t="s">
        <v>18314</v>
      </c>
      <c r="M3770" s="2" t="e">
        <f>VLOOKUP(B3770,'HP List'!A:G,7,0)</f>
        <v>#N/A</v>
      </c>
      <c r="N3770" s="2" t="e">
        <f>VLOOKUP(B3770,'HP List'!A:H,8,0)</f>
        <v>#N/A</v>
      </c>
      <c r="P3770" s="2" t="e">
        <f>VLOOKUP(B3770,'Q1'!A:B,2,0)</f>
        <v>#N/A</v>
      </c>
      <c r="Q3770" s="2" t="e">
        <f t="shared" si="233"/>
        <v>#N/A</v>
      </c>
      <c r="R3770" s="2" t="e">
        <f>VLOOKUP(B3770,'Q2'!A:B,2,0)</f>
        <v>#N/A</v>
      </c>
      <c r="S3770" s="2" t="e">
        <f t="shared" si="236"/>
        <v>#N/A</v>
      </c>
      <c r="T3770" s="2" t="e">
        <f>VLOOKUP(B3770,'Q3'!A:B,2,0)</f>
        <v>#N/A</v>
      </c>
      <c r="U3770" s="2" t="e">
        <f t="shared" si="234"/>
        <v>#N/A</v>
      </c>
      <c r="V3770" s="2" t="e">
        <f>VLOOKUP(B3770,'Q4'!A:B,2,0)</f>
        <v>#N/A</v>
      </c>
      <c r="W3770" s="2" t="e">
        <f t="shared" si="235"/>
        <v>#N/A</v>
      </c>
      <c r="X3770" s="2" t="str">
        <f>VLOOKUP(B3770,Food!A:B,2,0)</f>
        <v>Yes</v>
      </c>
      <c r="Y3770" s="2">
        <f>VLOOKUP(B3770,'Call List'!A:A,1,0)</f>
        <v>3793</v>
      </c>
      <c r="Z3770" s="2" t="e">
        <f>VLOOKUP(B3770,Sheet4!A:A,1,0)</f>
        <v>#N/A</v>
      </c>
    </row>
    <row r="3771" spans="1:26" hidden="1" x14ac:dyDescent="0.2">
      <c r="A3771" s="9">
        <v>3770</v>
      </c>
      <c r="B3771" s="9">
        <v>9726</v>
      </c>
      <c r="C3771" s="9" t="s">
        <v>218</v>
      </c>
      <c r="D3771" s="9" t="s">
        <v>19</v>
      </c>
      <c r="E3771" s="9" t="s">
        <v>17718</v>
      </c>
      <c r="F3771" s="9" t="s">
        <v>10183</v>
      </c>
      <c r="G3771" s="9" t="s">
        <v>10184</v>
      </c>
      <c r="H3771" s="9" t="s">
        <v>24914</v>
      </c>
      <c r="I3771" s="9" t="s">
        <v>10185</v>
      </c>
      <c r="J3771" s="9" t="s">
        <v>17719</v>
      </c>
      <c r="K3771" s="9" t="s">
        <v>24915</v>
      </c>
      <c r="L3771" s="9" t="s">
        <v>18305</v>
      </c>
      <c r="M3771" s="2" t="e">
        <f>VLOOKUP(B3771,'HP List'!A:G,7,0)</f>
        <v>#N/A</v>
      </c>
      <c r="N3771" s="2" t="e">
        <f>VLOOKUP(B3771,'HP List'!A:H,8,0)</f>
        <v>#N/A</v>
      </c>
      <c r="P3771" s="2" t="e">
        <f>VLOOKUP(B3771,'Q1'!A:B,2,0)</f>
        <v>#N/A</v>
      </c>
      <c r="Q3771" s="2" t="e">
        <f t="shared" si="233"/>
        <v>#N/A</v>
      </c>
      <c r="R3771" s="2" t="e">
        <f>VLOOKUP(B3771,'Q2'!A:B,2,0)</f>
        <v>#N/A</v>
      </c>
      <c r="S3771" s="2" t="e">
        <f t="shared" si="236"/>
        <v>#N/A</v>
      </c>
      <c r="T3771" s="2" t="e">
        <f>VLOOKUP(B3771,'Q3'!A:B,2,0)</f>
        <v>#N/A</v>
      </c>
      <c r="U3771" s="2" t="e">
        <f t="shared" si="234"/>
        <v>#N/A</v>
      </c>
      <c r="V3771" s="2">
        <f>VLOOKUP(B3771,'Q4'!A:B,2,0)</f>
        <v>46500</v>
      </c>
      <c r="W3771" s="2" t="str">
        <f t="shared" si="235"/>
        <v>Unpaid</v>
      </c>
      <c r="X3771" s="2" t="e">
        <f>VLOOKUP(B3771,Food!A:B,2,0)</f>
        <v>#N/A</v>
      </c>
      <c r="Y3771" s="2">
        <f>VLOOKUP(B3771,'Call List'!A:A,1,0)</f>
        <v>9726</v>
      </c>
      <c r="Z3771" s="2" t="e">
        <f>VLOOKUP(B3771,Sheet4!A:A,1,0)</f>
        <v>#N/A</v>
      </c>
    </row>
    <row r="3772" spans="1:26" hidden="1" x14ac:dyDescent="0.2">
      <c r="A3772" s="9">
        <v>3771</v>
      </c>
      <c r="B3772" s="9">
        <v>8139</v>
      </c>
      <c r="C3772" s="9" t="s">
        <v>218</v>
      </c>
      <c r="D3772" s="9" t="s">
        <v>19</v>
      </c>
      <c r="E3772" s="9" t="s">
        <v>17720</v>
      </c>
      <c r="F3772" s="9" t="s">
        <v>17721</v>
      </c>
      <c r="G3772" s="9" t="s">
        <v>17722</v>
      </c>
      <c r="H3772" s="9" t="s">
        <v>26222</v>
      </c>
      <c r="I3772" s="9" t="s">
        <v>17723</v>
      </c>
      <c r="J3772" s="9" t="s">
        <v>17722</v>
      </c>
      <c r="K3772" s="9" t="s">
        <v>26222</v>
      </c>
      <c r="L3772" s="9" t="s">
        <v>18308</v>
      </c>
      <c r="M3772" s="2" t="e">
        <f>VLOOKUP(B3772,'HP List'!A:G,7,0)</f>
        <v>#N/A</v>
      </c>
      <c r="N3772" s="2" t="e">
        <f>VLOOKUP(B3772,'HP List'!A:H,8,0)</f>
        <v>#N/A</v>
      </c>
      <c r="P3772" s="2" t="e">
        <f>VLOOKUP(B3772,'Q1'!A:B,2,0)</f>
        <v>#N/A</v>
      </c>
      <c r="Q3772" s="2" t="e">
        <f t="shared" si="233"/>
        <v>#N/A</v>
      </c>
      <c r="R3772" s="2" t="e">
        <f>VLOOKUP(B3772,'Q2'!A:B,2,0)</f>
        <v>#N/A</v>
      </c>
      <c r="S3772" s="2" t="e">
        <f t="shared" si="236"/>
        <v>#N/A</v>
      </c>
      <c r="T3772" s="2" t="e">
        <f>VLOOKUP(B3772,'Q3'!A:B,2,0)</f>
        <v>#N/A</v>
      </c>
      <c r="U3772" s="2" t="e">
        <f t="shared" si="234"/>
        <v>#N/A</v>
      </c>
      <c r="V3772" s="2" t="e">
        <f>VLOOKUP(B3772,'Q4'!A:B,2,0)</f>
        <v>#N/A</v>
      </c>
      <c r="W3772" s="2" t="e">
        <f t="shared" si="235"/>
        <v>#N/A</v>
      </c>
      <c r="X3772" s="2" t="str">
        <f>VLOOKUP(B3772,Food!A:B,2,0)</f>
        <v>Yes</v>
      </c>
      <c r="Y3772" s="2">
        <f>VLOOKUP(B3772,'Call List'!A:A,1,0)</f>
        <v>8139</v>
      </c>
      <c r="Z3772" s="2" t="e">
        <f>VLOOKUP(B3772,Sheet4!A:A,1,0)</f>
        <v>#N/A</v>
      </c>
    </row>
    <row r="3773" spans="1:26" hidden="1" x14ac:dyDescent="0.2">
      <c r="A3773" s="9">
        <v>3772</v>
      </c>
      <c r="B3773" s="9">
        <v>14570</v>
      </c>
      <c r="C3773" s="9" t="s">
        <v>218</v>
      </c>
      <c r="D3773" s="9" t="s">
        <v>19</v>
      </c>
      <c r="E3773" s="9" t="s">
        <v>12969</v>
      </c>
      <c r="F3773" s="9" t="s">
        <v>18828</v>
      </c>
      <c r="G3773" s="9" t="s">
        <v>12970</v>
      </c>
      <c r="H3773" s="9" t="s">
        <v>26223</v>
      </c>
      <c r="I3773" s="9" t="s">
        <v>18829</v>
      </c>
      <c r="J3773" s="9" t="s">
        <v>12970</v>
      </c>
      <c r="K3773" s="9" t="s">
        <v>26224</v>
      </c>
      <c r="L3773" s="9" t="s">
        <v>18289</v>
      </c>
      <c r="M3773" s="2" t="e">
        <f>VLOOKUP(B3773,'HP List'!A:G,7,0)</f>
        <v>#N/A</v>
      </c>
      <c r="N3773" s="2" t="e">
        <f>VLOOKUP(B3773,'HP List'!A:H,8,0)</f>
        <v>#N/A</v>
      </c>
      <c r="P3773" s="2" t="e">
        <f>VLOOKUP(B3773,'Q1'!A:B,2,0)</f>
        <v>#N/A</v>
      </c>
      <c r="Q3773" s="2" t="e">
        <f t="shared" si="233"/>
        <v>#N/A</v>
      </c>
      <c r="R3773" s="2" t="e">
        <f>VLOOKUP(B3773,'Q2'!A:B,2,0)</f>
        <v>#N/A</v>
      </c>
      <c r="S3773" s="2" t="e">
        <f t="shared" si="236"/>
        <v>#N/A</v>
      </c>
      <c r="T3773" s="2" t="e">
        <f>VLOOKUP(B3773,'Q3'!A:B,2,0)</f>
        <v>#N/A</v>
      </c>
      <c r="U3773" s="2" t="e">
        <f t="shared" si="234"/>
        <v>#N/A</v>
      </c>
      <c r="V3773" s="2">
        <f>VLOOKUP(B3773,'Q4'!A:B,2,0)</f>
        <v>54600</v>
      </c>
      <c r="W3773" s="2" t="str">
        <f t="shared" si="235"/>
        <v>Unpaid</v>
      </c>
      <c r="X3773" s="2" t="str">
        <f>VLOOKUP(B3773,Food!A:B,2,0)</f>
        <v>Yes</v>
      </c>
      <c r="Y3773" s="2">
        <f>VLOOKUP(B3773,'Call List'!A:A,1,0)</f>
        <v>14570</v>
      </c>
      <c r="Z3773" s="2" t="e">
        <f>VLOOKUP(B3773,Sheet4!A:A,1,0)</f>
        <v>#N/A</v>
      </c>
    </row>
    <row r="3774" spans="1:26" hidden="1" x14ac:dyDescent="0.2">
      <c r="A3774" s="9">
        <v>3773</v>
      </c>
      <c r="B3774" s="9">
        <v>14644</v>
      </c>
      <c r="C3774" s="9" t="s">
        <v>218</v>
      </c>
      <c r="D3774" s="9" t="s">
        <v>19</v>
      </c>
      <c r="E3774" s="9" t="s">
        <v>12971</v>
      </c>
      <c r="F3774" s="9" t="s">
        <v>12972</v>
      </c>
      <c r="G3774" s="9" t="s">
        <v>12973</v>
      </c>
      <c r="H3774" s="9" t="s">
        <v>26225</v>
      </c>
      <c r="I3774" s="9" t="s">
        <v>4180</v>
      </c>
      <c r="J3774" s="9" t="s">
        <v>12973</v>
      </c>
      <c r="K3774" s="9" t="s">
        <v>26226</v>
      </c>
      <c r="L3774" s="9" t="s">
        <v>18289</v>
      </c>
      <c r="M3774" s="2" t="e">
        <f>VLOOKUP(B3774,'HP List'!A:G,7,0)</f>
        <v>#N/A</v>
      </c>
      <c r="N3774" s="2" t="e">
        <f>VLOOKUP(B3774,'HP List'!A:H,8,0)</f>
        <v>#N/A</v>
      </c>
      <c r="P3774" s="2" t="e">
        <f>VLOOKUP(B3774,'Q1'!A:B,2,0)</f>
        <v>#N/A</v>
      </c>
      <c r="Q3774" s="2" t="e">
        <f t="shared" si="233"/>
        <v>#N/A</v>
      </c>
      <c r="R3774" s="2" t="e">
        <f>VLOOKUP(B3774,'Q2'!A:B,2,0)</f>
        <v>#N/A</v>
      </c>
      <c r="S3774" s="2" t="e">
        <f t="shared" si="236"/>
        <v>#N/A</v>
      </c>
      <c r="T3774" s="2" t="e">
        <f>VLOOKUP(B3774,'Q3'!A:B,2,0)</f>
        <v>#N/A</v>
      </c>
      <c r="U3774" s="2" t="e">
        <f t="shared" si="234"/>
        <v>#N/A</v>
      </c>
      <c r="V3774" s="2">
        <f>VLOOKUP(B3774,'Q4'!A:B,2,0)</f>
        <v>54600</v>
      </c>
      <c r="W3774" s="2" t="str">
        <f t="shared" si="235"/>
        <v>Unpaid</v>
      </c>
      <c r="X3774" s="2" t="e">
        <f>VLOOKUP(B3774,Food!A:B,2,0)</f>
        <v>#N/A</v>
      </c>
      <c r="Y3774" s="2">
        <f>VLOOKUP(B3774,'Call List'!A:A,1,0)</f>
        <v>14644</v>
      </c>
      <c r="Z3774" s="2" t="e">
        <f>VLOOKUP(B3774,Sheet4!A:A,1,0)</f>
        <v>#N/A</v>
      </c>
    </row>
    <row r="3775" spans="1:26" hidden="1" x14ac:dyDescent="0.2">
      <c r="A3775" s="9">
        <v>3774</v>
      </c>
      <c r="B3775" s="9">
        <v>9709</v>
      </c>
      <c r="C3775" s="9" t="s">
        <v>218</v>
      </c>
      <c r="D3775" s="9" t="s">
        <v>19</v>
      </c>
      <c r="E3775" s="9" t="s">
        <v>17493</v>
      </c>
      <c r="F3775" s="9" t="s">
        <v>14529</v>
      </c>
      <c r="G3775" s="9" t="s">
        <v>14530</v>
      </c>
      <c r="H3775" s="9" t="s">
        <v>26227</v>
      </c>
      <c r="I3775" s="9" t="s">
        <v>14531</v>
      </c>
      <c r="J3775" s="9" t="s">
        <v>14530</v>
      </c>
      <c r="K3775" s="9" t="s">
        <v>26228</v>
      </c>
      <c r="L3775" s="9" t="s">
        <v>18305</v>
      </c>
      <c r="M3775" s="2" t="e">
        <f>VLOOKUP(B3775,'HP List'!A:G,7,0)</f>
        <v>#N/A</v>
      </c>
      <c r="N3775" s="2" t="e">
        <f>VLOOKUP(B3775,'HP List'!A:H,8,0)</f>
        <v>#N/A</v>
      </c>
      <c r="P3775" s="2" t="e">
        <f>VLOOKUP(B3775,'Q1'!A:B,2,0)</f>
        <v>#N/A</v>
      </c>
      <c r="Q3775" s="2" t="e">
        <f t="shared" si="233"/>
        <v>#N/A</v>
      </c>
      <c r="R3775" s="2" t="e">
        <f>VLOOKUP(B3775,'Q2'!A:B,2,0)</f>
        <v>#N/A</v>
      </c>
      <c r="S3775" s="2" t="e">
        <f t="shared" si="236"/>
        <v>#N/A</v>
      </c>
      <c r="T3775" s="2" t="e">
        <f>VLOOKUP(B3775,'Q3'!A:B,2,0)</f>
        <v>#N/A</v>
      </c>
      <c r="U3775" s="2" t="e">
        <f t="shared" si="234"/>
        <v>#N/A</v>
      </c>
      <c r="V3775" s="2">
        <f>VLOOKUP(B3775,'Q4'!A:B,2,0)</f>
        <v>46500</v>
      </c>
      <c r="W3775" s="2" t="str">
        <f t="shared" si="235"/>
        <v>Unpaid</v>
      </c>
      <c r="X3775" s="2" t="e">
        <f>VLOOKUP(B3775,Food!A:B,2,0)</f>
        <v>#N/A</v>
      </c>
      <c r="Y3775" s="2">
        <f>VLOOKUP(B3775,'Call List'!A:A,1,0)</f>
        <v>9709</v>
      </c>
      <c r="Z3775" s="2" t="e">
        <f>VLOOKUP(B3775,Sheet4!A:A,1,0)</f>
        <v>#N/A</v>
      </c>
    </row>
    <row r="3776" spans="1:26" hidden="1" x14ac:dyDescent="0.2">
      <c r="A3776" s="9">
        <v>3775</v>
      </c>
      <c r="B3776" s="9">
        <v>3978</v>
      </c>
      <c r="C3776" s="9" t="s">
        <v>218</v>
      </c>
      <c r="D3776" s="9" t="s">
        <v>19</v>
      </c>
      <c r="E3776" s="9" t="s">
        <v>17616</v>
      </c>
      <c r="F3776" s="9" t="s">
        <v>17617</v>
      </c>
      <c r="G3776" s="9" t="s">
        <v>17618</v>
      </c>
      <c r="H3776" s="9" t="s">
        <v>26229</v>
      </c>
      <c r="I3776" s="9" t="s">
        <v>17619</v>
      </c>
      <c r="J3776" s="9" t="s">
        <v>17618</v>
      </c>
      <c r="K3776" s="9" t="s">
        <v>26230</v>
      </c>
      <c r="L3776" s="9" t="s">
        <v>18314</v>
      </c>
      <c r="M3776" s="2" t="e">
        <f>VLOOKUP(B3776,'HP List'!A:G,7,0)</f>
        <v>#N/A</v>
      </c>
      <c r="N3776" s="2" t="e">
        <f>VLOOKUP(B3776,'HP List'!A:H,8,0)</f>
        <v>#N/A</v>
      </c>
      <c r="P3776" s="2" t="e">
        <f>VLOOKUP(B3776,'Q1'!A:B,2,0)</f>
        <v>#N/A</v>
      </c>
      <c r="Q3776" s="2" t="e">
        <f t="shared" si="233"/>
        <v>#N/A</v>
      </c>
      <c r="R3776" s="2" t="e">
        <f>VLOOKUP(B3776,'Q2'!A:B,2,0)</f>
        <v>#N/A</v>
      </c>
      <c r="S3776" s="2" t="e">
        <f t="shared" si="236"/>
        <v>#N/A</v>
      </c>
      <c r="T3776" s="2" t="e">
        <f>VLOOKUP(B3776,'Q3'!A:B,2,0)</f>
        <v>#N/A</v>
      </c>
      <c r="U3776" s="2" t="e">
        <f t="shared" si="234"/>
        <v>#N/A</v>
      </c>
      <c r="V3776" s="2">
        <f>VLOOKUP(B3776,'Q4'!A:B,2,0)</f>
        <v>33600</v>
      </c>
      <c r="W3776" s="2" t="str">
        <f t="shared" si="235"/>
        <v>Unpaid</v>
      </c>
      <c r="X3776" s="2" t="e">
        <f>VLOOKUP(B3776,Food!A:B,2,0)</f>
        <v>#N/A</v>
      </c>
      <c r="Y3776" s="2">
        <f>VLOOKUP(B3776,'Call List'!A:A,1,0)</f>
        <v>3978</v>
      </c>
      <c r="Z3776" s="2" t="e">
        <f>VLOOKUP(B3776,Sheet4!A:A,1,0)</f>
        <v>#N/A</v>
      </c>
    </row>
    <row r="3777" spans="1:26" hidden="1" x14ac:dyDescent="0.2">
      <c r="A3777" s="9">
        <v>3776</v>
      </c>
      <c r="B3777" s="9">
        <v>14617</v>
      </c>
      <c r="C3777" s="9" t="s">
        <v>218</v>
      </c>
      <c r="D3777" s="9" t="s">
        <v>19</v>
      </c>
      <c r="E3777" s="9" t="s">
        <v>12998</v>
      </c>
      <c r="F3777" s="9" t="s">
        <v>12999</v>
      </c>
      <c r="G3777" s="9" t="s">
        <v>13000</v>
      </c>
      <c r="H3777" s="9" t="s">
        <v>26231</v>
      </c>
      <c r="I3777" s="9" t="s">
        <v>13001</v>
      </c>
      <c r="J3777" s="9" t="s">
        <v>13002</v>
      </c>
      <c r="K3777" s="9" t="s">
        <v>26232</v>
      </c>
      <c r="L3777" s="9" t="s">
        <v>18289</v>
      </c>
      <c r="M3777" s="2" t="e">
        <f>VLOOKUP(B3777,'HP List'!A:G,7,0)</f>
        <v>#N/A</v>
      </c>
      <c r="N3777" s="2" t="e">
        <f>VLOOKUP(B3777,'HP List'!A:H,8,0)</f>
        <v>#N/A</v>
      </c>
      <c r="P3777" s="2" t="e">
        <f>VLOOKUP(B3777,'Q1'!A:B,2,0)</f>
        <v>#N/A</v>
      </c>
      <c r="Q3777" s="2" t="e">
        <f t="shared" si="233"/>
        <v>#N/A</v>
      </c>
      <c r="R3777" s="2" t="e">
        <f>VLOOKUP(B3777,'Q2'!A:B,2,0)</f>
        <v>#N/A</v>
      </c>
      <c r="S3777" s="2" t="e">
        <f t="shared" si="236"/>
        <v>#N/A</v>
      </c>
      <c r="T3777" s="2" t="e">
        <f>VLOOKUP(B3777,'Q3'!A:B,2,0)</f>
        <v>#N/A</v>
      </c>
      <c r="U3777" s="2" t="e">
        <f t="shared" si="234"/>
        <v>#N/A</v>
      </c>
      <c r="V3777" s="2">
        <f>VLOOKUP(B3777,'Q4'!A:B,2,0)</f>
        <v>70500</v>
      </c>
      <c r="W3777" s="2" t="str">
        <f t="shared" si="235"/>
        <v>Unpaid</v>
      </c>
      <c r="X3777" s="2" t="str">
        <f>VLOOKUP(B3777,Food!A:B,2,0)</f>
        <v>Yes</v>
      </c>
      <c r="Y3777" s="2">
        <f>VLOOKUP(B3777,'Call List'!A:A,1,0)</f>
        <v>14617</v>
      </c>
      <c r="Z3777" s="2" t="e">
        <f>VLOOKUP(B3777,Sheet4!A:A,1,0)</f>
        <v>#N/A</v>
      </c>
    </row>
    <row r="3778" spans="1:26" hidden="1" x14ac:dyDescent="0.2">
      <c r="A3778" s="9">
        <v>3777</v>
      </c>
      <c r="B3778" s="9">
        <v>4947</v>
      </c>
      <c r="C3778" s="9" t="s">
        <v>218</v>
      </c>
      <c r="D3778" s="9" t="s">
        <v>19</v>
      </c>
      <c r="E3778" s="9" t="s">
        <v>17499</v>
      </c>
      <c r="F3778" s="9" t="s">
        <v>17500</v>
      </c>
      <c r="G3778" s="9" t="s">
        <v>17501</v>
      </c>
      <c r="H3778" s="9" t="s">
        <v>26233</v>
      </c>
      <c r="I3778" s="9" t="s">
        <v>17502</v>
      </c>
      <c r="J3778" s="9" t="s">
        <v>17503</v>
      </c>
      <c r="K3778" s="9" t="s">
        <v>26234</v>
      </c>
      <c r="L3778" s="9" t="s">
        <v>18312</v>
      </c>
      <c r="M3778" s="2" t="e">
        <f>VLOOKUP(B3778,'HP List'!A:G,7,0)</f>
        <v>#N/A</v>
      </c>
      <c r="N3778" s="2" t="e">
        <f>VLOOKUP(B3778,'HP List'!A:H,8,0)</f>
        <v>#N/A</v>
      </c>
      <c r="P3778" s="2" t="e">
        <f>VLOOKUP(B3778,'Q1'!A:B,2,0)</f>
        <v>#N/A</v>
      </c>
      <c r="Q3778" s="2" t="e">
        <f t="shared" ref="Q3778:Q3841" si="237">IF(P3778&gt;5000,"Unpaid","Paid")</f>
        <v>#N/A</v>
      </c>
      <c r="R3778" s="2" t="e">
        <f>VLOOKUP(B3778,'Q2'!A:B,2,0)</f>
        <v>#N/A</v>
      </c>
      <c r="S3778" s="2" t="e">
        <f t="shared" si="236"/>
        <v>#N/A</v>
      </c>
      <c r="T3778" s="2" t="e">
        <f>VLOOKUP(B3778,'Q3'!A:B,2,0)</f>
        <v>#N/A</v>
      </c>
      <c r="U3778" s="2" t="e">
        <f t="shared" si="234"/>
        <v>#N/A</v>
      </c>
      <c r="V3778" s="2">
        <f>VLOOKUP(B3778,'Q4'!A:B,2,0)</f>
        <v>49350</v>
      </c>
      <c r="W3778" s="2" t="str">
        <f t="shared" si="235"/>
        <v>Unpaid</v>
      </c>
      <c r="X3778" s="2" t="e">
        <f>VLOOKUP(B3778,Food!A:B,2,0)</f>
        <v>#N/A</v>
      </c>
      <c r="Y3778" s="2">
        <f>VLOOKUP(B3778,'Call List'!A:A,1,0)</f>
        <v>4947</v>
      </c>
      <c r="Z3778" s="2" t="e">
        <f>VLOOKUP(B3778,Sheet4!A:A,1,0)</f>
        <v>#N/A</v>
      </c>
    </row>
    <row r="3779" spans="1:26" hidden="1" x14ac:dyDescent="0.2">
      <c r="A3779" s="9">
        <v>3778</v>
      </c>
      <c r="B3779" s="9">
        <v>14545</v>
      </c>
      <c r="C3779" s="9" t="s">
        <v>218</v>
      </c>
      <c r="D3779" s="9" t="s">
        <v>19</v>
      </c>
      <c r="E3779" s="9" t="s">
        <v>13021</v>
      </c>
      <c r="F3779" s="9" t="s">
        <v>13022</v>
      </c>
      <c r="G3779" s="9" t="s">
        <v>13023</v>
      </c>
      <c r="H3779" s="9" t="s">
        <v>26235</v>
      </c>
      <c r="I3779" s="9" t="s">
        <v>13024</v>
      </c>
      <c r="J3779" s="9" t="s">
        <v>13025</v>
      </c>
      <c r="K3779" s="9" t="s">
        <v>26236</v>
      </c>
      <c r="L3779" s="9" t="s">
        <v>18289</v>
      </c>
      <c r="M3779" s="2" t="e">
        <f>VLOOKUP(B3779,'HP List'!A:G,7,0)</f>
        <v>#N/A</v>
      </c>
      <c r="N3779" s="2" t="e">
        <f>VLOOKUP(B3779,'HP List'!A:H,8,0)</f>
        <v>#N/A</v>
      </c>
      <c r="P3779" s="2" t="e">
        <f>VLOOKUP(B3779,'Q1'!A:B,2,0)</f>
        <v>#N/A</v>
      </c>
      <c r="Q3779" s="2" t="e">
        <f t="shared" si="237"/>
        <v>#N/A</v>
      </c>
      <c r="R3779" s="2" t="e">
        <f>VLOOKUP(B3779,'Q2'!A:B,2,0)</f>
        <v>#N/A</v>
      </c>
      <c r="S3779" s="2" t="e">
        <f t="shared" si="236"/>
        <v>#N/A</v>
      </c>
      <c r="T3779" s="2" t="e">
        <f>VLOOKUP(B3779,'Q3'!A:B,2,0)</f>
        <v>#N/A</v>
      </c>
      <c r="U3779" s="2" t="e">
        <f t="shared" ref="U3779:U3842" si="238">IF(T3779&gt;5000,"Unpaid","Paid")</f>
        <v>#N/A</v>
      </c>
      <c r="V3779" s="2">
        <f>VLOOKUP(B3779,'Q4'!A:B,2,0)</f>
        <v>51400</v>
      </c>
      <c r="W3779" s="2" t="str">
        <f t="shared" ref="W3779:W3842" si="239">IF(V3779&gt;5000,"Unpaid","Paid")</f>
        <v>Unpaid</v>
      </c>
      <c r="X3779" s="2" t="str">
        <f>VLOOKUP(B3779,Food!A:B,2,0)</f>
        <v>Yes</v>
      </c>
      <c r="Y3779" s="2">
        <f>VLOOKUP(B3779,'Call List'!A:A,1,0)</f>
        <v>14545</v>
      </c>
      <c r="Z3779" s="2" t="e">
        <f>VLOOKUP(B3779,Sheet4!A:A,1,0)</f>
        <v>#N/A</v>
      </c>
    </row>
    <row r="3780" spans="1:26" hidden="1" x14ac:dyDescent="0.2">
      <c r="A3780" s="9">
        <v>3779</v>
      </c>
      <c r="B3780" s="9">
        <v>14914</v>
      </c>
      <c r="C3780" s="9" t="s">
        <v>218</v>
      </c>
      <c r="D3780" s="9" t="s">
        <v>19</v>
      </c>
      <c r="E3780" s="9" t="s">
        <v>18109</v>
      </c>
      <c r="F3780" s="9" t="s">
        <v>18110</v>
      </c>
      <c r="G3780" s="9" t="s">
        <v>18111</v>
      </c>
      <c r="H3780" s="9" t="s">
        <v>26237</v>
      </c>
      <c r="I3780" s="9" t="s">
        <v>18112</v>
      </c>
      <c r="J3780" s="9" t="s">
        <v>18113</v>
      </c>
      <c r="K3780" s="9" t="s">
        <v>26238</v>
      </c>
      <c r="L3780" s="9" t="s">
        <v>18289</v>
      </c>
      <c r="M3780" s="2" t="e">
        <f>VLOOKUP(B3780,'HP List'!A:G,7,0)</f>
        <v>#N/A</v>
      </c>
      <c r="N3780" s="2" t="e">
        <f>VLOOKUP(B3780,'HP List'!A:H,8,0)</f>
        <v>#N/A</v>
      </c>
      <c r="P3780" s="2" t="e">
        <f>VLOOKUP(B3780,'Q1'!A:B,2,0)</f>
        <v>#N/A</v>
      </c>
      <c r="Q3780" s="2" t="e">
        <f t="shared" si="237"/>
        <v>#N/A</v>
      </c>
      <c r="R3780" s="2" t="e">
        <f>VLOOKUP(B3780,'Q2'!A:B,2,0)</f>
        <v>#N/A</v>
      </c>
      <c r="S3780" s="2" t="e">
        <f t="shared" si="236"/>
        <v>#N/A</v>
      </c>
      <c r="T3780" s="2" t="e">
        <f>VLOOKUP(B3780,'Q3'!A:B,2,0)</f>
        <v>#N/A</v>
      </c>
      <c r="U3780" s="2" t="e">
        <f t="shared" si="238"/>
        <v>#N/A</v>
      </c>
      <c r="V3780" s="2">
        <f>VLOOKUP(B3780,'Q4'!A:B,2,0)</f>
        <v>50808</v>
      </c>
      <c r="W3780" s="2" t="str">
        <f t="shared" si="239"/>
        <v>Unpaid</v>
      </c>
      <c r="X3780" s="2" t="e">
        <f>VLOOKUP(B3780,Food!A:B,2,0)</f>
        <v>#N/A</v>
      </c>
      <c r="Y3780" s="2">
        <f>VLOOKUP(B3780,'Call List'!A:A,1,0)</f>
        <v>14914</v>
      </c>
      <c r="Z3780" s="2" t="e">
        <f>VLOOKUP(B3780,Sheet4!A:A,1,0)</f>
        <v>#N/A</v>
      </c>
    </row>
    <row r="3781" spans="1:26" hidden="1" x14ac:dyDescent="0.2">
      <c r="A3781" s="9">
        <v>3780</v>
      </c>
      <c r="B3781" s="9">
        <v>14596</v>
      </c>
      <c r="C3781" s="9" t="s">
        <v>218</v>
      </c>
      <c r="D3781" s="9" t="s">
        <v>19</v>
      </c>
      <c r="E3781" s="9" t="s">
        <v>13030</v>
      </c>
      <c r="F3781" s="9" t="s">
        <v>13031</v>
      </c>
      <c r="G3781" s="9" t="s">
        <v>13032</v>
      </c>
      <c r="H3781" s="9" t="s">
        <v>26239</v>
      </c>
      <c r="I3781" s="9" t="s">
        <v>13033</v>
      </c>
      <c r="J3781" s="9" t="s">
        <v>13034</v>
      </c>
      <c r="K3781" s="9" t="s">
        <v>26240</v>
      </c>
      <c r="L3781" s="9" t="s">
        <v>18289</v>
      </c>
      <c r="M3781" s="2" t="e">
        <f>VLOOKUP(B3781,'HP List'!A:G,7,0)</f>
        <v>#N/A</v>
      </c>
      <c r="N3781" s="2" t="e">
        <f>VLOOKUP(B3781,'HP List'!A:H,8,0)</f>
        <v>#N/A</v>
      </c>
      <c r="P3781" s="2" t="e">
        <f>VLOOKUP(B3781,'Q1'!A:B,2,0)</f>
        <v>#N/A</v>
      </c>
      <c r="Q3781" s="2" t="e">
        <f t="shared" si="237"/>
        <v>#N/A</v>
      </c>
      <c r="R3781" s="2" t="e">
        <f>VLOOKUP(B3781,'Q2'!A:B,2,0)</f>
        <v>#N/A</v>
      </c>
      <c r="S3781" s="2" t="e">
        <f t="shared" si="236"/>
        <v>#N/A</v>
      </c>
      <c r="T3781" s="2" t="e">
        <f>VLOOKUP(B3781,'Q3'!A:B,2,0)</f>
        <v>#N/A</v>
      </c>
      <c r="U3781" s="2" t="e">
        <f t="shared" si="238"/>
        <v>#N/A</v>
      </c>
      <c r="V3781" s="2" t="e">
        <f>VLOOKUP(B3781,'Q4'!A:B,2,0)</f>
        <v>#N/A</v>
      </c>
      <c r="W3781" s="2" t="e">
        <f t="shared" si="239"/>
        <v>#N/A</v>
      </c>
      <c r="X3781" s="2" t="e">
        <f>VLOOKUP(B3781,Food!A:B,2,0)</f>
        <v>#N/A</v>
      </c>
      <c r="Y3781" s="2">
        <f>VLOOKUP(B3781,'Call List'!A:A,1,0)</f>
        <v>14596</v>
      </c>
      <c r="Z3781" s="2" t="e">
        <f>VLOOKUP(B3781,Sheet4!A:A,1,0)</f>
        <v>#N/A</v>
      </c>
    </row>
    <row r="3782" spans="1:26" hidden="1" x14ac:dyDescent="0.2">
      <c r="A3782" s="9">
        <v>3781</v>
      </c>
      <c r="B3782" s="9">
        <v>5491</v>
      </c>
      <c r="C3782" s="9" t="s">
        <v>218</v>
      </c>
      <c r="D3782" s="9" t="s">
        <v>20</v>
      </c>
      <c r="E3782" s="9" t="s">
        <v>17504</v>
      </c>
      <c r="F3782" s="9" t="s">
        <v>17505</v>
      </c>
      <c r="G3782" s="9" t="s">
        <v>3723</v>
      </c>
      <c r="H3782" s="9" t="s">
        <v>17506</v>
      </c>
      <c r="I3782" s="9" t="s">
        <v>17507</v>
      </c>
      <c r="J3782" s="9" t="s">
        <v>3723</v>
      </c>
      <c r="K3782" s="9" t="s">
        <v>22105</v>
      </c>
      <c r="L3782" s="9" t="s">
        <v>18312</v>
      </c>
      <c r="M3782" s="2" t="e">
        <f>VLOOKUP(B3782,'HP List'!A:G,7,0)</f>
        <v>#N/A</v>
      </c>
      <c r="N3782" s="2" t="e">
        <f>VLOOKUP(B3782,'HP List'!A:H,8,0)</f>
        <v>#N/A</v>
      </c>
      <c r="P3782" s="2" t="e">
        <f>VLOOKUP(B3782,'Q1'!A:B,2,0)</f>
        <v>#N/A</v>
      </c>
      <c r="Q3782" s="2" t="e">
        <f t="shared" si="237"/>
        <v>#N/A</v>
      </c>
      <c r="R3782" s="2" t="e">
        <f>VLOOKUP(B3782,'Q2'!A:B,2,0)</f>
        <v>#N/A</v>
      </c>
      <c r="S3782" s="2" t="e">
        <f t="shared" si="236"/>
        <v>#N/A</v>
      </c>
      <c r="T3782" s="2" t="e">
        <f>VLOOKUP(B3782,'Q3'!A:B,2,0)</f>
        <v>#N/A</v>
      </c>
      <c r="U3782" s="2" t="e">
        <f t="shared" si="238"/>
        <v>#N/A</v>
      </c>
      <c r="V3782" s="2">
        <f>VLOOKUP(B3782,'Q4'!A:B,2,0)</f>
        <v>12000</v>
      </c>
      <c r="W3782" s="2" t="str">
        <f t="shared" si="239"/>
        <v>Unpaid</v>
      </c>
      <c r="X3782" s="2" t="str">
        <f>VLOOKUP(B3782,Food!A:B,2,0)</f>
        <v>Yes</v>
      </c>
      <c r="Y3782" s="2">
        <f>VLOOKUP(B3782,'Call List'!A:A,1,0)</f>
        <v>5491</v>
      </c>
      <c r="Z3782" s="2" t="e">
        <f>VLOOKUP(B3782,Sheet4!A:A,1,0)</f>
        <v>#N/A</v>
      </c>
    </row>
    <row r="3783" spans="1:26" hidden="1" x14ac:dyDescent="0.2">
      <c r="A3783" s="9">
        <v>3782</v>
      </c>
      <c r="B3783" s="9">
        <v>4698</v>
      </c>
      <c r="C3783" s="9" t="s">
        <v>218</v>
      </c>
      <c r="D3783" s="9" t="s">
        <v>20</v>
      </c>
      <c r="E3783" s="9" t="s">
        <v>17570</v>
      </c>
      <c r="F3783" s="9" t="s">
        <v>17571</v>
      </c>
      <c r="G3783" s="9" t="s">
        <v>17572</v>
      </c>
      <c r="H3783" s="9" t="s">
        <v>26241</v>
      </c>
      <c r="I3783" s="9" t="s">
        <v>4504</v>
      </c>
      <c r="J3783" s="9" t="s">
        <v>17573</v>
      </c>
      <c r="K3783" s="9" t="s">
        <v>26242</v>
      </c>
      <c r="L3783" s="9" t="s">
        <v>18312</v>
      </c>
      <c r="M3783" s="2" t="e">
        <f>VLOOKUP(B3783,'HP List'!A:G,7,0)</f>
        <v>#N/A</v>
      </c>
      <c r="N3783" s="2" t="e">
        <f>VLOOKUP(B3783,'HP List'!A:H,8,0)</f>
        <v>#N/A</v>
      </c>
      <c r="P3783" s="2" t="e">
        <f>VLOOKUP(B3783,'Q1'!A:B,2,0)</f>
        <v>#N/A</v>
      </c>
      <c r="Q3783" s="2" t="e">
        <f t="shared" si="237"/>
        <v>#N/A</v>
      </c>
      <c r="R3783" s="2" t="e">
        <f>VLOOKUP(B3783,'Q2'!A:B,2,0)</f>
        <v>#N/A</v>
      </c>
      <c r="S3783" s="2" t="e">
        <f t="shared" si="236"/>
        <v>#N/A</v>
      </c>
      <c r="T3783" s="2" t="e">
        <f>VLOOKUP(B3783,'Q3'!A:B,2,0)</f>
        <v>#N/A</v>
      </c>
      <c r="U3783" s="2" t="e">
        <f t="shared" si="238"/>
        <v>#N/A</v>
      </c>
      <c r="V3783" s="2">
        <f>VLOOKUP(B3783,'Q4'!A:B,2,0)</f>
        <v>54600</v>
      </c>
      <c r="W3783" s="2" t="str">
        <f t="shared" si="239"/>
        <v>Unpaid</v>
      </c>
      <c r="X3783" s="2" t="e">
        <f>VLOOKUP(B3783,Food!A:B,2,0)</f>
        <v>#N/A</v>
      </c>
      <c r="Y3783" s="2">
        <f>VLOOKUP(B3783,'Call List'!A:A,1,0)</f>
        <v>4698</v>
      </c>
      <c r="Z3783" s="2" t="e">
        <f>VLOOKUP(B3783,Sheet4!A:A,1,0)</f>
        <v>#N/A</v>
      </c>
    </row>
    <row r="3784" spans="1:26" hidden="1" x14ac:dyDescent="0.2">
      <c r="A3784" s="9">
        <v>3783</v>
      </c>
      <c r="B3784" s="9">
        <v>8201</v>
      </c>
      <c r="C3784" s="9" t="s">
        <v>218</v>
      </c>
      <c r="D3784" s="9" t="s">
        <v>20</v>
      </c>
      <c r="E3784" s="9" t="s">
        <v>11606</v>
      </c>
      <c r="F3784" s="9" t="s">
        <v>17513</v>
      </c>
      <c r="G3784" s="9" t="s">
        <v>17514</v>
      </c>
      <c r="H3784" s="9" t="s">
        <v>26243</v>
      </c>
      <c r="I3784" s="9" t="s">
        <v>17515</v>
      </c>
      <c r="J3784" s="9" t="s">
        <v>17516</v>
      </c>
      <c r="K3784" s="9" t="s">
        <v>26244</v>
      </c>
      <c r="L3784" s="9" t="s">
        <v>18308</v>
      </c>
      <c r="M3784" s="2" t="e">
        <f>VLOOKUP(B3784,'HP List'!A:G,7,0)</f>
        <v>#N/A</v>
      </c>
      <c r="N3784" s="2" t="e">
        <f>VLOOKUP(B3784,'HP List'!A:H,8,0)</f>
        <v>#N/A</v>
      </c>
      <c r="P3784" s="2" t="e">
        <f>VLOOKUP(B3784,'Q1'!A:B,2,0)</f>
        <v>#N/A</v>
      </c>
      <c r="Q3784" s="2" t="e">
        <f t="shared" si="237"/>
        <v>#N/A</v>
      </c>
      <c r="R3784" s="2" t="e">
        <f>VLOOKUP(B3784,'Q2'!A:B,2,0)</f>
        <v>#N/A</v>
      </c>
      <c r="S3784" s="2" t="e">
        <f t="shared" si="236"/>
        <v>#N/A</v>
      </c>
      <c r="T3784" s="2" t="e">
        <f>VLOOKUP(B3784,'Q3'!A:B,2,0)</f>
        <v>#N/A</v>
      </c>
      <c r="U3784" s="2" t="e">
        <f t="shared" si="238"/>
        <v>#N/A</v>
      </c>
      <c r="V3784" s="2">
        <f>VLOOKUP(B3784,'Q4'!A:B,2,0)</f>
        <v>37560</v>
      </c>
      <c r="W3784" s="2" t="str">
        <f t="shared" si="239"/>
        <v>Unpaid</v>
      </c>
      <c r="X3784" s="2" t="str">
        <f>VLOOKUP(B3784,Food!A:B,2,0)</f>
        <v>Yes</v>
      </c>
      <c r="Y3784" s="2">
        <f>VLOOKUP(B3784,'Call List'!A:A,1,0)</f>
        <v>8201</v>
      </c>
      <c r="Z3784" s="2" t="e">
        <f>VLOOKUP(B3784,Sheet4!A:A,1,0)</f>
        <v>#N/A</v>
      </c>
    </row>
    <row r="3785" spans="1:26" hidden="1" x14ac:dyDescent="0.2">
      <c r="A3785" s="9">
        <v>3784</v>
      </c>
      <c r="B3785" s="9">
        <v>6801</v>
      </c>
      <c r="C3785" s="9" t="s">
        <v>218</v>
      </c>
      <c r="D3785" s="9" t="s">
        <v>20</v>
      </c>
      <c r="E3785" s="9" t="s">
        <v>17517</v>
      </c>
      <c r="F3785" s="9" t="s">
        <v>17518</v>
      </c>
      <c r="G3785" s="9" t="s">
        <v>17519</v>
      </c>
      <c r="H3785" s="9" t="s">
        <v>26245</v>
      </c>
      <c r="I3785" s="9" t="s">
        <v>17520</v>
      </c>
      <c r="J3785" s="9" t="s">
        <v>17521</v>
      </c>
      <c r="K3785" s="9" t="s">
        <v>26246</v>
      </c>
      <c r="L3785" s="9" t="s">
        <v>18310</v>
      </c>
      <c r="M3785" s="2" t="e">
        <f>VLOOKUP(B3785,'HP List'!A:G,7,0)</f>
        <v>#N/A</v>
      </c>
      <c r="N3785" s="2" t="e">
        <f>VLOOKUP(B3785,'HP List'!A:H,8,0)</f>
        <v>#N/A</v>
      </c>
      <c r="P3785" s="2" t="e">
        <f>VLOOKUP(B3785,'Q1'!A:B,2,0)</f>
        <v>#N/A</v>
      </c>
      <c r="Q3785" s="2" t="e">
        <f t="shared" si="237"/>
        <v>#N/A</v>
      </c>
      <c r="R3785" s="2" t="e">
        <f>VLOOKUP(B3785,'Q2'!A:B,2,0)</f>
        <v>#N/A</v>
      </c>
      <c r="S3785" s="2" t="e">
        <f t="shared" si="236"/>
        <v>#N/A</v>
      </c>
      <c r="T3785" s="2" t="e">
        <f>VLOOKUP(B3785,'Q3'!A:B,2,0)</f>
        <v>#N/A</v>
      </c>
      <c r="U3785" s="2" t="e">
        <f t="shared" si="238"/>
        <v>#N/A</v>
      </c>
      <c r="V3785" s="2" t="e">
        <f>VLOOKUP(B3785,'Q4'!A:B,2,0)</f>
        <v>#N/A</v>
      </c>
      <c r="W3785" s="2" t="e">
        <f t="shared" si="239"/>
        <v>#N/A</v>
      </c>
      <c r="X3785" s="2" t="e">
        <f>VLOOKUP(B3785,Food!A:B,2,0)</f>
        <v>#N/A</v>
      </c>
      <c r="Y3785" s="2">
        <f>VLOOKUP(B3785,'Call List'!A:A,1,0)</f>
        <v>6801</v>
      </c>
      <c r="Z3785" s="2" t="e">
        <f>VLOOKUP(B3785,Sheet4!A:A,1,0)</f>
        <v>#N/A</v>
      </c>
    </row>
    <row r="3786" spans="1:26" hidden="1" x14ac:dyDescent="0.2">
      <c r="A3786" s="9">
        <v>3785</v>
      </c>
      <c r="B3786" s="9">
        <v>2343</v>
      </c>
      <c r="C3786" s="9" t="s">
        <v>218</v>
      </c>
      <c r="D3786" s="9" t="s">
        <v>20</v>
      </c>
      <c r="E3786" s="9" t="s">
        <v>17522</v>
      </c>
      <c r="F3786" s="9" t="s">
        <v>17523</v>
      </c>
      <c r="G3786" s="9" t="s">
        <v>17524</v>
      </c>
      <c r="H3786" s="9" t="s">
        <v>26247</v>
      </c>
      <c r="I3786" s="9" t="s">
        <v>17525</v>
      </c>
      <c r="J3786" s="9" t="s">
        <v>17526</v>
      </c>
      <c r="K3786" s="9" t="s">
        <v>26248</v>
      </c>
      <c r="L3786" s="9" t="s">
        <v>18316</v>
      </c>
      <c r="M3786" s="2" t="e">
        <f>VLOOKUP(B3786,'HP List'!A:G,7,0)</f>
        <v>#N/A</v>
      </c>
      <c r="N3786" s="2" t="e">
        <f>VLOOKUP(B3786,'HP List'!A:H,8,0)</f>
        <v>#N/A</v>
      </c>
      <c r="P3786" s="2" t="e">
        <f>VLOOKUP(B3786,'Q1'!A:B,2,0)</f>
        <v>#N/A</v>
      </c>
      <c r="Q3786" s="2" t="e">
        <f t="shared" si="237"/>
        <v>#N/A</v>
      </c>
      <c r="R3786" s="2" t="e">
        <f>VLOOKUP(B3786,'Q2'!A:B,2,0)</f>
        <v>#N/A</v>
      </c>
      <c r="S3786" s="2" t="e">
        <f t="shared" si="236"/>
        <v>#N/A</v>
      </c>
      <c r="T3786" s="2" t="e">
        <f>VLOOKUP(B3786,'Q3'!A:B,2,0)</f>
        <v>#N/A</v>
      </c>
      <c r="U3786" s="2" t="e">
        <f t="shared" si="238"/>
        <v>#N/A</v>
      </c>
      <c r="V3786" s="2">
        <f>VLOOKUP(B3786,'Q4'!A:B,2,0)</f>
        <v>58950</v>
      </c>
      <c r="W3786" s="2" t="str">
        <f t="shared" si="239"/>
        <v>Unpaid</v>
      </c>
      <c r="X3786" s="2" t="str">
        <f>VLOOKUP(B3786,Food!A:B,2,0)</f>
        <v>Yes</v>
      </c>
      <c r="Y3786" s="2">
        <f>VLOOKUP(B3786,'Call List'!A:A,1,0)</f>
        <v>2343</v>
      </c>
      <c r="Z3786" s="2" t="e">
        <f>VLOOKUP(B3786,Sheet4!A:A,1,0)</f>
        <v>#N/A</v>
      </c>
    </row>
    <row r="3787" spans="1:26" hidden="1" x14ac:dyDescent="0.2">
      <c r="A3787" s="9">
        <v>3786</v>
      </c>
      <c r="B3787" s="9">
        <v>4904</v>
      </c>
      <c r="C3787" s="9" t="s">
        <v>218</v>
      </c>
      <c r="D3787" s="9" t="s">
        <v>20</v>
      </c>
      <c r="E3787" s="9" t="s">
        <v>17527</v>
      </c>
      <c r="F3787" s="9" t="s">
        <v>17528</v>
      </c>
      <c r="G3787" s="9" t="s">
        <v>17529</v>
      </c>
      <c r="H3787" s="9" t="s">
        <v>26249</v>
      </c>
      <c r="I3787" s="9" t="s">
        <v>17530</v>
      </c>
      <c r="J3787" s="9" t="s">
        <v>17531</v>
      </c>
      <c r="K3787" s="9" t="s">
        <v>26250</v>
      </c>
      <c r="L3787" s="9" t="s">
        <v>18312</v>
      </c>
      <c r="M3787" s="2" t="e">
        <f>VLOOKUP(B3787,'HP List'!A:G,7,0)</f>
        <v>#N/A</v>
      </c>
      <c r="N3787" s="2" t="e">
        <f>VLOOKUP(B3787,'HP List'!A:H,8,0)</f>
        <v>#N/A</v>
      </c>
      <c r="P3787" s="2" t="e">
        <f>VLOOKUP(B3787,'Q1'!A:B,2,0)</f>
        <v>#N/A</v>
      </c>
      <c r="Q3787" s="2" t="e">
        <f t="shared" si="237"/>
        <v>#N/A</v>
      </c>
      <c r="R3787" s="2" t="e">
        <f>VLOOKUP(B3787,'Q2'!A:B,2,0)</f>
        <v>#N/A</v>
      </c>
      <c r="S3787" s="2" t="e">
        <f t="shared" si="236"/>
        <v>#N/A</v>
      </c>
      <c r="T3787" s="2" t="e">
        <f>VLOOKUP(B3787,'Q3'!A:B,2,0)</f>
        <v>#N/A</v>
      </c>
      <c r="U3787" s="2" t="e">
        <f t="shared" si="238"/>
        <v>#N/A</v>
      </c>
      <c r="V3787" s="2" t="e">
        <f>VLOOKUP(B3787,'Q4'!A:B,2,0)</f>
        <v>#N/A</v>
      </c>
      <c r="W3787" s="2" t="e">
        <f t="shared" si="239"/>
        <v>#N/A</v>
      </c>
      <c r="X3787" s="2" t="e">
        <f>VLOOKUP(B3787,Food!A:B,2,0)</f>
        <v>#N/A</v>
      </c>
      <c r="Y3787" s="2">
        <f>VLOOKUP(B3787,'Call List'!A:A,1,0)</f>
        <v>4904</v>
      </c>
      <c r="Z3787" s="2" t="e">
        <f>VLOOKUP(B3787,Sheet4!A:A,1,0)</f>
        <v>#N/A</v>
      </c>
    </row>
    <row r="3788" spans="1:26" hidden="1" x14ac:dyDescent="0.2">
      <c r="A3788" s="9">
        <v>3787</v>
      </c>
      <c r="B3788" s="9">
        <v>14904</v>
      </c>
      <c r="C3788" s="9" t="s">
        <v>218</v>
      </c>
      <c r="D3788" s="9" t="s">
        <v>20</v>
      </c>
      <c r="E3788" s="9" t="s">
        <v>18028</v>
      </c>
      <c r="F3788" s="9" t="s">
        <v>18029</v>
      </c>
      <c r="G3788" s="9" t="s">
        <v>18030</v>
      </c>
      <c r="H3788" s="9" t="s">
        <v>26251</v>
      </c>
      <c r="I3788" s="9" t="s">
        <v>18031</v>
      </c>
      <c r="J3788" s="9" t="s">
        <v>18032</v>
      </c>
      <c r="K3788" s="9" t="s">
        <v>26252</v>
      </c>
      <c r="L3788" s="9" t="s">
        <v>18289</v>
      </c>
      <c r="M3788" s="2" t="e">
        <f>VLOOKUP(B3788,'HP List'!A:G,7,0)</f>
        <v>#N/A</v>
      </c>
      <c r="N3788" s="2" t="e">
        <f>VLOOKUP(B3788,'HP List'!A:H,8,0)</f>
        <v>#N/A</v>
      </c>
      <c r="P3788" s="2" t="e">
        <f>VLOOKUP(B3788,'Q1'!A:B,2,0)</f>
        <v>#N/A</v>
      </c>
      <c r="Q3788" s="2" t="e">
        <f t="shared" si="237"/>
        <v>#N/A</v>
      </c>
      <c r="R3788" s="2" t="e">
        <f>VLOOKUP(B3788,'Q2'!A:B,2,0)</f>
        <v>#N/A</v>
      </c>
      <c r="S3788" s="2" t="e">
        <f t="shared" si="236"/>
        <v>#N/A</v>
      </c>
      <c r="T3788" s="2" t="e">
        <f>VLOOKUP(B3788,'Q3'!A:B,2,0)</f>
        <v>#N/A</v>
      </c>
      <c r="U3788" s="2" t="e">
        <f t="shared" si="238"/>
        <v>#N/A</v>
      </c>
      <c r="V3788" s="2">
        <f>VLOOKUP(B3788,'Q4'!A:B,2,0)</f>
        <v>105850</v>
      </c>
      <c r="W3788" s="2" t="str">
        <f t="shared" si="239"/>
        <v>Unpaid</v>
      </c>
      <c r="X3788" s="2" t="e">
        <f>VLOOKUP(B3788,Food!A:B,2,0)</f>
        <v>#N/A</v>
      </c>
      <c r="Y3788" s="2">
        <f>VLOOKUP(B3788,'Call List'!A:A,1,0)</f>
        <v>14904</v>
      </c>
      <c r="Z3788" s="2" t="e">
        <f>VLOOKUP(B3788,Sheet4!A:A,1,0)</f>
        <v>#N/A</v>
      </c>
    </row>
    <row r="3789" spans="1:26" hidden="1" x14ac:dyDescent="0.2">
      <c r="A3789" s="9">
        <v>3788</v>
      </c>
      <c r="B3789" s="9">
        <v>7981</v>
      </c>
      <c r="C3789" s="9" t="s">
        <v>218</v>
      </c>
      <c r="D3789" s="9" t="s">
        <v>20</v>
      </c>
      <c r="E3789" s="9" t="s">
        <v>18033</v>
      </c>
      <c r="F3789" s="9" t="s">
        <v>18034</v>
      </c>
      <c r="G3789" s="9" t="s">
        <v>18035</v>
      </c>
      <c r="H3789" s="9" t="s">
        <v>26253</v>
      </c>
      <c r="I3789" s="9" t="s">
        <v>18036</v>
      </c>
      <c r="J3789" s="9" t="s">
        <v>18037</v>
      </c>
      <c r="K3789" s="9" t="s">
        <v>26254</v>
      </c>
      <c r="L3789" s="9" t="s">
        <v>18308</v>
      </c>
      <c r="M3789" s="2" t="e">
        <f>VLOOKUP(B3789,'HP List'!A:G,7,0)</f>
        <v>#N/A</v>
      </c>
      <c r="N3789" s="2" t="e">
        <f>VLOOKUP(B3789,'HP List'!A:H,8,0)</f>
        <v>#N/A</v>
      </c>
      <c r="P3789" s="2" t="e">
        <f>VLOOKUP(B3789,'Q1'!A:B,2,0)</f>
        <v>#N/A</v>
      </c>
      <c r="Q3789" s="2" t="e">
        <f t="shared" si="237"/>
        <v>#N/A</v>
      </c>
      <c r="R3789" s="2" t="e">
        <f>VLOOKUP(B3789,'Q2'!A:B,2,0)</f>
        <v>#N/A</v>
      </c>
      <c r="S3789" s="2" t="e">
        <f t="shared" si="236"/>
        <v>#N/A</v>
      </c>
      <c r="T3789" s="2" t="e">
        <f>VLOOKUP(B3789,'Q3'!A:B,2,0)</f>
        <v>#N/A</v>
      </c>
      <c r="U3789" s="2" t="e">
        <f t="shared" si="238"/>
        <v>#N/A</v>
      </c>
      <c r="V3789" s="2">
        <f>VLOOKUP(B3789,'Q4'!A:B,2,0)</f>
        <v>54600</v>
      </c>
      <c r="W3789" s="2" t="str">
        <f t="shared" si="239"/>
        <v>Unpaid</v>
      </c>
      <c r="X3789" s="2" t="str">
        <f>VLOOKUP(B3789,Food!A:B,2,0)</f>
        <v>Yes</v>
      </c>
      <c r="Y3789" s="2">
        <f>VLOOKUP(B3789,'Call List'!A:A,1,0)</f>
        <v>7981</v>
      </c>
      <c r="Z3789" s="2" t="e">
        <f>VLOOKUP(B3789,Sheet4!A:A,1,0)</f>
        <v>#N/A</v>
      </c>
    </row>
    <row r="3790" spans="1:26" hidden="1" x14ac:dyDescent="0.2">
      <c r="A3790" s="9">
        <v>3789</v>
      </c>
      <c r="B3790" s="9">
        <v>14846</v>
      </c>
      <c r="C3790" s="9" t="s">
        <v>218</v>
      </c>
      <c r="D3790" s="9" t="s">
        <v>20</v>
      </c>
      <c r="E3790" s="9" t="s">
        <v>12734</v>
      </c>
      <c r="F3790" s="9" t="s">
        <v>12735</v>
      </c>
      <c r="G3790" s="9" t="s">
        <v>12736</v>
      </c>
      <c r="H3790" s="9" t="s">
        <v>26255</v>
      </c>
      <c r="I3790" s="9" t="s">
        <v>12737</v>
      </c>
      <c r="J3790" s="9" t="s">
        <v>12738</v>
      </c>
      <c r="K3790" s="9" t="s">
        <v>26256</v>
      </c>
      <c r="L3790" s="9" t="s">
        <v>18289</v>
      </c>
      <c r="M3790" s="2" t="e">
        <f>VLOOKUP(B3790,'HP List'!A:G,7,0)</f>
        <v>#N/A</v>
      </c>
      <c r="N3790" s="2" t="e">
        <f>VLOOKUP(B3790,'HP List'!A:H,8,0)</f>
        <v>#N/A</v>
      </c>
      <c r="P3790" s="2" t="e">
        <f>VLOOKUP(B3790,'Q1'!A:B,2,0)</f>
        <v>#N/A</v>
      </c>
      <c r="Q3790" s="2" t="e">
        <f t="shared" si="237"/>
        <v>#N/A</v>
      </c>
      <c r="R3790" s="2" t="e">
        <f>VLOOKUP(B3790,'Q2'!A:B,2,0)</f>
        <v>#N/A</v>
      </c>
      <c r="S3790" s="2" t="e">
        <f t="shared" si="236"/>
        <v>#N/A</v>
      </c>
      <c r="T3790" s="2" t="e">
        <f>VLOOKUP(B3790,'Q3'!A:B,2,0)</f>
        <v>#N/A</v>
      </c>
      <c r="U3790" s="2" t="e">
        <f t="shared" si="238"/>
        <v>#N/A</v>
      </c>
      <c r="V3790" s="2">
        <f>VLOOKUP(B3790,'Q4'!A:B,2,0)</f>
        <v>72000</v>
      </c>
      <c r="W3790" s="2" t="str">
        <f t="shared" si="239"/>
        <v>Unpaid</v>
      </c>
      <c r="X3790" s="2" t="str">
        <f>VLOOKUP(B3790,Food!A:B,2,0)</f>
        <v>Yes</v>
      </c>
      <c r="Y3790" s="2">
        <f>VLOOKUP(B3790,'Call List'!A:A,1,0)</f>
        <v>14846</v>
      </c>
      <c r="Z3790" s="2" t="e">
        <f>VLOOKUP(B3790,Sheet4!A:A,1,0)</f>
        <v>#N/A</v>
      </c>
    </row>
    <row r="3791" spans="1:26" hidden="1" x14ac:dyDescent="0.2">
      <c r="A3791" s="9">
        <v>3790</v>
      </c>
      <c r="B3791" s="9">
        <v>14929</v>
      </c>
      <c r="C3791" s="9" t="s">
        <v>218</v>
      </c>
      <c r="D3791" s="9" t="s">
        <v>20</v>
      </c>
      <c r="E3791" s="9" t="s">
        <v>18394</v>
      </c>
      <c r="F3791" s="9" t="s">
        <v>18438</v>
      </c>
      <c r="G3791" s="9" t="s">
        <v>18439</v>
      </c>
      <c r="H3791" s="9" t="s">
        <v>26257</v>
      </c>
      <c r="I3791" s="9" t="s">
        <v>4433</v>
      </c>
      <c r="J3791" s="9" t="s">
        <v>18440</v>
      </c>
      <c r="K3791" s="9" t="s">
        <v>26258</v>
      </c>
      <c r="L3791" s="9" t="s">
        <v>18289</v>
      </c>
      <c r="M3791" s="2" t="e">
        <f>VLOOKUP(B3791,'HP List'!A:G,7,0)</f>
        <v>#N/A</v>
      </c>
      <c r="N3791" s="2" t="e">
        <f>VLOOKUP(B3791,'HP List'!A:H,8,0)</f>
        <v>#N/A</v>
      </c>
      <c r="P3791" s="2" t="e">
        <f>VLOOKUP(B3791,'Q1'!A:B,2,0)</f>
        <v>#N/A</v>
      </c>
      <c r="Q3791" s="2" t="e">
        <f t="shared" si="237"/>
        <v>#N/A</v>
      </c>
      <c r="R3791" s="2" t="e">
        <f>VLOOKUP(B3791,'Q2'!A:B,2,0)</f>
        <v>#N/A</v>
      </c>
      <c r="S3791" s="2" t="e">
        <f t="shared" si="236"/>
        <v>#N/A</v>
      </c>
      <c r="T3791" s="2" t="e">
        <f>VLOOKUP(B3791,'Q3'!A:B,2,0)</f>
        <v>#N/A</v>
      </c>
      <c r="U3791" s="2" t="e">
        <f t="shared" si="238"/>
        <v>#N/A</v>
      </c>
      <c r="V3791" s="2">
        <f>VLOOKUP(B3791,'Q4'!A:B,2,0)</f>
        <v>54600</v>
      </c>
      <c r="W3791" s="2" t="str">
        <f t="shared" si="239"/>
        <v>Unpaid</v>
      </c>
      <c r="X3791" s="2" t="e">
        <f>VLOOKUP(B3791,Food!A:B,2,0)</f>
        <v>#N/A</v>
      </c>
      <c r="Y3791" s="2">
        <f>VLOOKUP(B3791,'Call List'!A:A,1,0)</f>
        <v>14929</v>
      </c>
      <c r="Z3791" s="2" t="e">
        <f>VLOOKUP(B3791,Sheet4!A:A,1,0)</f>
        <v>#N/A</v>
      </c>
    </row>
    <row r="3792" spans="1:26" hidden="1" x14ac:dyDescent="0.2">
      <c r="A3792" s="9">
        <v>3791</v>
      </c>
      <c r="B3792" s="9">
        <v>2332</v>
      </c>
      <c r="C3792" s="9" t="s">
        <v>218</v>
      </c>
      <c r="D3792" s="9" t="s">
        <v>20</v>
      </c>
      <c r="E3792" s="9" t="s">
        <v>8100</v>
      </c>
      <c r="F3792" s="9" t="s">
        <v>3249</v>
      </c>
      <c r="G3792" s="9" t="s">
        <v>17532</v>
      </c>
      <c r="H3792" s="9" t="s">
        <v>26259</v>
      </c>
      <c r="I3792" s="9" t="s">
        <v>17533</v>
      </c>
      <c r="J3792" s="9" t="s">
        <v>17534</v>
      </c>
      <c r="K3792" s="9" t="s">
        <v>26260</v>
      </c>
      <c r="L3792" s="9" t="s">
        <v>18316</v>
      </c>
      <c r="M3792" s="2" t="e">
        <f>VLOOKUP(B3792,'HP List'!A:G,7,0)</f>
        <v>#N/A</v>
      </c>
      <c r="N3792" s="2" t="e">
        <f>VLOOKUP(B3792,'HP List'!A:H,8,0)</f>
        <v>#N/A</v>
      </c>
      <c r="P3792" s="2" t="e">
        <f>VLOOKUP(B3792,'Q1'!A:B,2,0)</f>
        <v>#N/A</v>
      </c>
      <c r="Q3792" s="2" t="e">
        <f t="shared" si="237"/>
        <v>#N/A</v>
      </c>
      <c r="R3792" s="2" t="e">
        <f>VLOOKUP(B3792,'Q2'!A:B,2,0)</f>
        <v>#N/A</v>
      </c>
      <c r="S3792" s="2" t="e">
        <f t="shared" si="236"/>
        <v>#N/A</v>
      </c>
      <c r="T3792" s="2" t="e">
        <f>VLOOKUP(B3792,'Q3'!A:B,2,0)</f>
        <v>#N/A</v>
      </c>
      <c r="U3792" s="2" t="e">
        <f t="shared" si="238"/>
        <v>#N/A</v>
      </c>
      <c r="V3792" s="2" t="e">
        <f>VLOOKUP(B3792,'Q4'!A:B,2,0)</f>
        <v>#N/A</v>
      </c>
      <c r="W3792" s="2" t="e">
        <f t="shared" si="239"/>
        <v>#N/A</v>
      </c>
      <c r="X3792" s="2" t="e">
        <f>VLOOKUP(B3792,Food!A:B,2,0)</f>
        <v>#N/A</v>
      </c>
      <c r="Y3792" s="2">
        <f>VLOOKUP(B3792,'Call List'!A:A,1,0)</f>
        <v>2332</v>
      </c>
      <c r="Z3792" s="2" t="e">
        <f>VLOOKUP(B3792,Sheet4!A:A,1,0)</f>
        <v>#N/A</v>
      </c>
    </row>
    <row r="3793" spans="1:26" hidden="1" x14ac:dyDescent="0.2">
      <c r="A3793" s="9">
        <v>3792</v>
      </c>
      <c r="B3793" s="9">
        <v>15161</v>
      </c>
      <c r="C3793" s="9" t="s">
        <v>218</v>
      </c>
      <c r="D3793" s="9" t="s">
        <v>20</v>
      </c>
      <c r="E3793" s="9" t="s">
        <v>28025</v>
      </c>
      <c r="F3793" s="9" t="s">
        <v>28026</v>
      </c>
      <c r="G3793" s="9" t="s">
        <v>28027</v>
      </c>
      <c r="H3793" s="9" t="s">
        <v>28028</v>
      </c>
      <c r="I3793" s="9" t="s">
        <v>28029</v>
      </c>
      <c r="J3793" s="9" t="s">
        <v>28030</v>
      </c>
      <c r="K3793" s="9" t="s">
        <v>28031</v>
      </c>
      <c r="L3793" s="9" t="s">
        <v>18289</v>
      </c>
      <c r="M3793" s="2" t="e">
        <f>VLOOKUP(B3793,'HP List'!A:G,7,0)</f>
        <v>#N/A</v>
      </c>
      <c r="N3793" s="2" t="e">
        <f>VLOOKUP(B3793,'HP List'!A:H,8,0)</f>
        <v>#N/A</v>
      </c>
      <c r="P3793" s="2" t="e">
        <f>VLOOKUP(B3793,'Q1'!A:B,2,0)</f>
        <v>#N/A</v>
      </c>
      <c r="Q3793" s="2" t="e">
        <f t="shared" si="237"/>
        <v>#N/A</v>
      </c>
      <c r="R3793" s="2" t="e">
        <f>VLOOKUP(B3793,'Q2'!A:B,2,0)</f>
        <v>#N/A</v>
      </c>
      <c r="S3793" s="2" t="e">
        <f t="shared" si="236"/>
        <v>#N/A</v>
      </c>
      <c r="T3793" s="2" t="e">
        <f>VLOOKUP(B3793,'Q3'!A:B,2,0)</f>
        <v>#N/A</v>
      </c>
      <c r="U3793" s="2" t="e">
        <f t="shared" si="238"/>
        <v>#N/A</v>
      </c>
      <c r="V3793" s="2">
        <f>VLOOKUP(B3793,'Q4'!A:B,2,0)</f>
        <v>69690</v>
      </c>
      <c r="W3793" s="2" t="str">
        <f t="shared" si="239"/>
        <v>Unpaid</v>
      </c>
      <c r="X3793" s="2" t="e">
        <f>VLOOKUP(B3793,Food!A:B,2,0)</f>
        <v>#N/A</v>
      </c>
      <c r="Y3793" s="2" t="e">
        <f>VLOOKUP(B3793,'Call List'!A:A,1,0)</f>
        <v>#N/A</v>
      </c>
      <c r="Z3793" s="2" t="e">
        <f>VLOOKUP(B3793,Sheet4!A:A,1,0)</f>
        <v>#N/A</v>
      </c>
    </row>
    <row r="3794" spans="1:26" hidden="1" x14ac:dyDescent="0.2">
      <c r="A3794" s="9">
        <v>3793</v>
      </c>
      <c r="B3794" s="9">
        <v>14905</v>
      </c>
      <c r="C3794" s="9" t="s">
        <v>218</v>
      </c>
      <c r="D3794" s="9" t="s">
        <v>20</v>
      </c>
      <c r="E3794" s="9" t="s">
        <v>18114</v>
      </c>
      <c r="F3794" s="9" t="s">
        <v>18115</v>
      </c>
      <c r="G3794" s="9" t="s">
        <v>18116</v>
      </c>
      <c r="H3794" s="9" t="s">
        <v>26261</v>
      </c>
      <c r="I3794" s="9" t="s">
        <v>18117</v>
      </c>
      <c r="J3794" s="9" t="s">
        <v>18118</v>
      </c>
      <c r="K3794" s="9" t="s">
        <v>26262</v>
      </c>
      <c r="L3794" s="9" t="s">
        <v>18289</v>
      </c>
      <c r="M3794" s="2" t="e">
        <f>VLOOKUP(B3794,'HP List'!A:G,7,0)</f>
        <v>#N/A</v>
      </c>
      <c r="N3794" s="2" t="e">
        <f>VLOOKUP(B3794,'HP List'!A:H,8,0)</f>
        <v>#N/A</v>
      </c>
      <c r="P3794" s="2" t="e">
        <f>VLOOKUP(B3794,'Q1'!A:B,2,0)</f>
        <v>#N/A</v>
      </c>
      <c r="Q3794" s="2" t="e">
        <f t="shared" si="237"/>
        <v>#N/A</v>
      </c>
      <c r="R3794" s="2" t="e">
        <f>VLOOKUP(B3794,'Q2'!A:B,2,0)</f>
        <v>#N/A</v>
      </c>
      <c r="S3794" s="2" t="e">
        <f t="shared" ref="S3794:S3857" si="240">IF(R3794&gt;5000,"Unpaid","Paid")</f>
        <v>#N/A</v>
      </c>
      <c r="T3794" s="2" t="e">
        <f>VLOOKUP(B3794,'Q3'!A:B,2,0)</f>
        <v>#N/A</v>
      </c>
      <c r="U3794" s="2" t="e">
        <f t="shared" si="238"/>
        <v>#N/A</v>
      </c>
      <c r="V3794" s="2" t="e">
        <f>VLOOKUP(B3794,'Q4'!A:B,2,0)</f>
        <v>#N/A</v>
      </c>
      <c r="W3794" s="2" t="e">
        <f t="shared" si="239"/>
        <v>#N/A</v>
      </c>
      <c r="X3794" s="2" t="e">
        <f>VLOOKUP(B3794,Food!A:B,2,0)</f>
        <v>#N/A</v>
      </c>
      <c r="Y3794" s="2">
        <f>VLOOKUP(B3794,'Call List'!A:A,1,0)</f>
        <v>14905</v>
      </c>
      <c r="Z3794" s="2" t="e">
        <f>VLOOKUP(B3794,Sheet4!A:A,1,0)</f>
        <v>#N/A</v>
      </c>
    </row>
    <row r="3795" spans="1:26" hidden="1" x14ac:dyDescent="0.2">
      <c r="A3795" s="9">
        <v>3794</v>
      </c>
      <c r="B3795" s="9">
        <v>12653</v>
      </c>
      <c r="C3795" s="9" t="s">
        <v>218</v>
      </c>
      <c r="D3795" s="9" t="s">
        <v>20</v>
      </c>
      <c r="E3795" s="9" t="s">
        <v>4901</v>
      </c>
      <c r="F3795" s="9" t="s">
        <v>17535</v>
      </c>
      <c r="G3795" s="9" t="s">
        <v>17536</v>
      </c>
      <c r="H3795" s="9" t="s">
        <v>26263</v>
      </c>
      <c r="I3795" s="9" t="s">
        <v>17537</v>
      </c>
      <c r="J3795" s="9" t="s">
        <v>17536</v>
      </c>
      <c r="K3795" s="9" t="s">
        <v>26264</v>
      </c>
      <c r="L3795" s="9" t="s">
        <v>18294</v>
      </c>
      <c r="M3795" s="2" t="e">
        <f>VLOOKUP(B3795,'HP List'!A:G,7,0)</f>
        <v>#N/A</v>
      </c>
      <c r="N3795" s="2" t="e">
        <f>VLOOKUP(B3795,'HP List'!A:H,8,0)</f>
        <v>#N/A</v>
      </c>
      <c r="P3795" s="2" t="e">
        <f>VLOOKUP(B3795,'Q1'!A:B,2,0)</f>
        <v>#N/A</v>
      </c>
      <c r="Q3795" s="2" t="e">
        <f t="shared" si="237"/>
        <v>#N/A</v>
      </c>
      <c r="R3795" s="2" t="e">
        <f>VLOOKUP(B3795,'Q2'!A:B,2,0)</f>
        <v>#N/A</v>
      </c>
      <c r="S3795" s="2" t="e">
        <f t="shared" si="240"/>
        <v>#N/A</v>
      </c>
      <c r="T3795" s="2" t="e">
        <f>VLOOKUP(B3795,'Q3'!A:B,2,0)</f>
        <v>#N/A</v>
      </c>
      <c r="U3795" s="2" t="e">
        <f t="shared" si="238"/>
        <v>#N/A</v>
      </c>
      <c r="V3795" s="2">
        <f>VLOOKUP(B3795,'Q4'!A:B,2,0)</f>
        <v>49350</v>
      </c>
      <c r="W3795" s="2" t="str">
        <f t="shared" si="239"/>
        <v>Unpaid</v>
      </c>
      <c r="X3795" s="2" t="e">
        <f>VLOOKUP(B3795,Food!A:B,2,0)</f>
        <v>#N/A</v>
      </c>
      <c r="Y3795" s="2">
        <f>VLOOKUP(B3795,'Call List'!A:A,1,0)</f>
        <v>12653</v>
      </c>
      <c r="Z3795" s="2" t="e">
        <f>VLOOKUP(B3795,Sheet4!A:A,1,0)</f>
        <v>#N/A</v>
      </c>
    </row>
    <row r="3796" spans="1:26" hidden="1" x14ac:dyDescent="0.2">
      <c r="A3796" s="9">
        <v>3795</v>
      </c>
      <c r="B3796" s="9">
        <v>4880</v>
      </c>
      <c r="C3796" s="9" t="s">
        <v>218</v>
      </c>
      <c r="D3796" s="9" t="s">
        <v>20</v>
      </c>
      <c r="E3796" s="9" t="s">
        <v>17231</v>
      </c>
      <c r="F3796" s="9" t="s">
        <v>17232</v>
      </c>
      <c r="G3796" s="9" t="s">
        <v>17233</v>
      </c>
      <c r="H3796" s="9" t="s">
        <v>26265</v>
      </c>
      <c r="I3796" s="9" t="s">
        <v>17234</v>
      </c>
      <c r="J3796" s="9" t="s">
        <v>17233</v>
      </c>
      <c r="K3796" s="9" t="s">
        <v>26266</v>
      </c>
      <c r="L3796" s="9" t="s">
        <v>18312</v>
      </c>
      <c r="M3796" s="2" t="e">
        <f>VLOOKUP(B3796,'HP List'!A:G,7,0)</f>
        <v>#N/A</v>
      </c>
      <c r="N3796" s="2" t="e">
        <f>VLOOKUP(B3796,'HP List'!A:H,8,0)</f>
        <v>#N/A</v>
      </c>
      <c r="P3796" s="2" t="e">
        <f>VLOOKUP(B3796,'Q1'!A:B,2,0)</f>
        <v>#N/A</v>
      </c>
      <c r="Q3796" s="2" t="e">
        <f t="shared" si="237"/>
        <v>#N/A</v>
      </c>
      <c r="R3796" s="2" t="e">
        <f>VLOOKUP(B3796,'Q2'!A:B,2,0)</f>
        <v>#N/A</v>
      </c>
      <c r="S3796" s="2" t="e">
        <f t="shared" si="240"/>
        <v>#N/A</v>
      </c>
      <c r="T3796" s="2" t="e">
        <f>VLOOKUP(B3796,'Q3'!A:B,2,0)</f>
        <v>#N/A</v>
      </c>
      <c r="U3796" s="2" t="e">
        <f t="shared" si="238"/>
        <v>#N/A</v>
      </c>
      <c r="V3796" s="2">
        <f>VLOOKUP(B3796,'Q4'!A:B,2,0)</f>
        <v>58950</v>
      </c>
      <c r="W3796" s="2" t="str">
        <f t="shared" si="239"/>
        <v>Unpaid</v>
      </c>
      <c r="X3796" s="2" t="str">
        <f>VLOOKUP(B3796,Food!A:B,2,0)</f>
        <v>Yes</v>
      </c>
      <c r="Y3796" s="2">
        <f>VLOOKUP(B3796,'Call List'!A:A,1,0)</f>
        <v>4880</v>
      </c>
      <c r="Z3796" s="2" t="e">
        <f>VLOOKUP(B3796,Sheet4!A:A,1,0)</f>
        <v>#N/A</v>
      </c>
    </row>
    <row r="3797" spans="1:26" hidden="1" x14ac:dyDescent="0.2">
      <c r="A3797" s="9">
        <v>3796</v>
      </c>
      <c r="B3797" s="9">
        <v>14837</v>
      </c>
      <c r="C3797" s="9" t="s">
        <v>218</v>
      </c>
      <c r="D3797" s="9" t="s">
        <v>20</v>
      </c>
      <c r="E3797" s="9" t="s">
        <v>12752</v>
      </c>
      <c r="F3797" s="9" t="s">
        <v>12753</v>
      </c>
      <c r="G3797" s="9" t="s">
        <v>12754</v>
      </c>
      <c r="H3797" s="9" t="s">
        <v>26267</v>
      </c>
      <c r="I3797" s="9" t="s">
        <v>12755</v>
      </c>
      <c r="J3797" s="9" t="s">
        <v>12754</v>
      </c>
      <c r="K3797" s="9" t="s">
        <v>26268</v>
      </c>
      <c r="L3797" s="9" t="s">
        <v>18289</v>
      </c>
      <c r="M3797" s="2" t="e">
        <f>VLOOKUP(B3797,'HP List'!A:G,7,0)</f>
        <v>#N/A</v>
      </c>
      <c r="N3797" s="2" t="e">
        <f>VLOOKUP(B3797,'HP List'!A:H,8,0)</f>
        <v>#N/A</v>
      </c>
      <c r="P3797" s="2" t="e">
        <f>VLOOKUP(B3797,'Q1'!A:B,2,0)</f>
        <v>#N/A</v>
      </c>
      <c r="Q3797" s="2" t="e">
        <f t="shared" si="237"/>
        <v>#N/A</v>
      </c>
      <c r="R3797" s="2">
        <f>VLOOKUP(B3797,'Q2'!A:B,2,0)</f>
        <v>320</v>
      </c>
      <c r="S3797" s="2" t="str">
        <f t="shared" si="240"/>
        <v>Paid</v>
      </c>
      <c r="T3797" s="2">
        <f>VLOOKUP(B3797,'Q3'!A:B,2,0)</f>
        <v>320</v>
      </c>
      <c r="U3797" s="2" t="str">
        <f t="shared" si="238"/>
        <v>Paid</v>
      </c>
      <c r="V3797" s="2">
        <f>VLOOKUP(B3797,'Q4'!A:B,2,0)</f>
        <v>46820</v>
      </c>
      <c r="W3797" s="2" t="str">
        <f t="shared" si="239"/>
        <v>Unpaid</v>
      </c>
      <c r="X3797" s="2" t="str">
        <f>VLOOKUP(B3797,Food!A:B,2,0)</f>
        <v>Yes</v>
      </c>
      <c r="Y3797" s="2">
        <f>VLOOKUP(B3797,'Call List'!A:A,1,0)</f>
        <v>14837</v>
      </c>
      <c r="Z3797" s="2" t="e">
        <f>VLOOKUP(B3797,Sheet4!A:A,1,0)</f>
        <v>#N/A</v>
      </c>
    </row>
    <row r="3798" spans="1:26" hidden="1" x14ac:dyDescent="0.2">
      <c r="A3798" s="9">
        <v>3797</v>
      </c>
      <c r="B3798" s="9">
        <v>14802</v>
      </c>
      <c r="C3798" s="9" t="s">
        <v>218</v>
      </c>
      <c r="D3798" s="9" t="s">
        <v>20</v>
      </c>
      <c r="E3798" s="9" t="s">
        <v>12756</v>
      </c>
      <c r="F3798" s="9" t="s">
        <v>12757</v>
      </c>
      <c r="G3798" s="9" t="s">
        <v>12758</v>
      </c>
      <c r="H3798" s="9" t="s">
        <v>26269</v>
      </c>
      <c r="I3798" s="9" t="s">
        <v>12759</v>
      </c>
      <c r="J3798" s="9" t="s">
        <v>12758</v>
      </c>
      <c r="K3798" s="9" t="s">
        <v>26270</v>
      </c>
      <c r="L3798" s="9" t="s">
        <v>18289</v>
      </c>
      <c r="M3798" s="2" t="e">
        <f>VLOOKUP(B3798,'HP List'!A:G,7,0)</f>
        <v>#N/A</v>
      </c>
      <c r="N3798" s="2" t="e">
        <f>VLOOKUP(B3798,'HP List'!A:H,8,0)</f>
        <v>#N/A</v>
      </c>
      <c r="P3798" s="2" t="e">
        <f>VLOOKUP(B3798,'Q1'!A:B,2,0)</f>
        <v>#N/A</v>
      </c>
      <c r="Q3798" s="2" t="e">
        <f t="shared" si="237"/>
        <v>#N/A</v>
      </c>
      <c r="R3798" s="2" t="e">
        <f>VLOOKUP(B3798,'Q2'!A:B,2,0)</f>
        <v>#N/A</v>
      </c>
      <c r="S3798" s="2" t="e">
        <f t="shared" si="240"/>
        <v>#N/A</v>
      </c>
      <c r="T3798" s="2" t="e">
        <f>VLOOKUP(B3798,'Q3'!A:B,2,0)</f>
        <v>#N/A</v>
      </c>
      <c r="U3798" s="2" t="e">
        <f t="shared" si="238"/>
        <v>#N/A</v>
      </c>
      <c r="V3798" s="2" t="e">
        <f>VLOOKUP(B3798,'Q4'!A:B,2,0)</f>
        <v>#N/A</v>
      </c>
      <c r="W3798" s="2" t="e">
        <f t="shared" si="239"/>
        <v>#N/A</v>
      </c>
      <c r="X3798" s="2" t="str">
        <f>VLOOKUP(B3798,Food!A:B,2,0)</f>
        <v>Yes</v>
      </c>
      <c r="Y3798" s="2">
        <f>VLOOKUP(B3798,'Call List'!A:A,1,0)</f>
        <v>14802</v>
      </c>
      <c r="Z3798" s="2" t="e">
        <f>VLOOKUP(B3798,Sheet4!A:A,1,0)</f>
        <v>#N/A</v>
      </c>
    </row>
    <row r="3799" spans="1:26" hidden="1" x14ac:dyDescent="0.2">
      <c r="A3799" s="9">
        <v>3798</v>
      </c>
      <c r="B3799" s="9">
        <v>14935</v>
      </c>
      <c r="C3799" s="9" t="s">
        <v>218</v>
      </c>
      <c r="D3799" s="9" t="s">
        <v>20</v>
      </c>
      <c r="E3799" s="9" t="s">
        <v>18433</v>
      </c>
      <c r="F3799" s="9" t="s">
        <v>18434</v>
      </c>
      <c r="G3799" s="9" t="s">
        <v>18435</v>
      </c>
      <c r="H3799" s="9" t="s">
        <v>26271</v>
      </c>
      <c r="I3799" s="9" t="s">
        <v>18436</v>
      </c>
      <c r="J3799" s="9" t="s">
        <v>18437</v>
      </c>
      <c r="K3799" s="9" t="s">
        <v>26272</v>
      </c>
      <c r="L3799" s="9" t="s">
        <v>18289</v>
      </c>
      <c r="M3799" s="2" t="e">
        <f>VLOOKUP(B3799,'HP List'!A:G,7,0)</f>
        <v>#N/A</v>
      </c>
      <c r="N3799" s="2" t="e">
        <f>VLOOKUP(B3799,'HP List'!A:H,8,0)</f>
        <v>#N/A</v>
      </c>
      <c r="P3799" s="2" t="e">
        <f>VLOOKUP(B3799,'Q1'!A:B,2,0)</f>
        <v>#N/A</v>
      </c>
      <c r="Q3799" s="2" t="e">
        <f t="shared" si="237"/>
        <v>#N/A</v>
      </c>
      <c r="R3799" s="2" t="e">
        <f>VLOOKUP(B3799,'Q2'!A:B,2,0)</f>
        <v>#N/A</v>
      </c>
      <c r="S3799" s="2" t="e">
        <f t="shared" si="240"/>
        <v>#N/A</v>
      </c>
      <c r="T3799" s="2" t="e">
        <f>VLOOKUP(B3799,'Q3'!A:B,2,0)</f>
        <v>#N/A</v>
      </c>
      <c r="U3799" s="2" t="e">
        <f t="shared" si="238"/>
        <v>#N/A</v>
      </c>
      <c r="V3799" s="2" t="e">
        <f>VLOOKUP(B3799,'Q4'!A:B,2,0)</f>
        <v>#N/A</v>
      </c>
      <c r="W3799" s="2" t="e">
        <f t="shared" si="239"/>
        <v>#N/A</v>
      </c>
      <c r="X3799" s="2" t="e">
        <f>VLOOKUP(B3799,Food!A:B,2,0)</f>
        <v>#N/A</v>
      </c>
      <c r="Y3799" s="2">
        <f>VLOOKUP(B3799,'Call List'!A:A,1,0)</f>
        <v>14935</v>
      </c>
      <c r="Z3799" s="2" t="e">
        <f>VLOOKUP(B3799,Sheet4!A:A,1,0)</f>
        <v>#N/A</v>
      </c>
    </row>
    <row r="3800" spans="1:26" hidden="1" x14ac:dyDescent="0.2">
      <c r="A3800" s="9">
        <v>3799</v>
      </c>
      <c r="B3800" s="9">
        <v>5637</v>
      </c>
      <c r="C3800" s="9" t="s">
        <v>218</v>
      </c>
      <c r="D3800" s="9" t="s">
        <v>20</v>
      </c>
      <c r="E3800" s="9" t="s">
        <v>17538</v>
      </c>
      <c r="F3800" s="9" t="s">
        <v>17539</v>
      </c>
      <c r="G3800" s="9" t="s">
        <v>17540</v>
      </c>
      <c r="H3800" s="9" t="s">
        <v>26273</v>
      </c>
      <c r="I3800" s="9" t="s">
        <v>17541</v>
      </c>
      <c r="J3800" s="9" t="s">
        <v>17540</v>
      </c>
      <c r="K3800" s="9" t="s">
        <v>26274</v>
      </c>
      <c r="L3800" s="9" t="s">
        <v>18312</v>
      </c>
      <c r="M3800" s="2" t="e">
        <f>VLOOKUP(B3800,'HP List'!A:G,7,0)</f>
        <v>#N/A</v>
      </c>
      <c r="N3800" s="2" t="e">
        <f>VLOOKUP(B3800,'HP List'!A:H,8,0)</f>
        <v>#N/A</v>
      </c>
      <c r="P3800" s="2" t="e">
        <f>VLOOKUP(B3800,'Q1'!A:B,2,0)</f>
        <v>#N/A</v>
      </c>
      <c r="Q3800" s="2" t="e">
        <f t="shared" si="237"/>
        <v>#N/A</v>
      </c>
      <c r="R3800" s="2" t="e">
        <f>VLOOKUP(B3800,'Q2'!A:B,2,0)</f>
        <v>#N/A</v>
      </c>
      <c r="S3800" s="2" t="e">
        <f t="shared" si="240"/>
        <v>#N/A</v>
      </c>
      <c r="T3800" s="2" t="e">
        <f>VLOOKUP(B3800,'Q3'!A:B,2,0)</f>
        <v>#N/A</v>
      </c>
      <c r="U3800" s="2" t="e">
        <f t="shared" si="238"/>
        <v>#N/A</v>
      </c>
      <c r="V3800" s="2" t="e">
        <f>VLOOKUP(B3800,'Q4'!A:B,2,0)</f>
        <v>#N/A</v>
      </c>
      <c r="W3800" s="2" t="e">
        <f t="shared" si="239"/>
        <v>#N/A</v>
      </c>
      <c r="X3800" s="2" t="str">
        <f>VLOOKUP(B3800,Food!A:B,2,0)</f>
        <v>Yes</v>
      </c>
      <c r="Y3800" s="2">
        <f>VLOOKUP(B3800,'Call List'!A:A,1,0)</f>
        <v>5637</v>
      </c>
      <c r="Z3800" s="2" t="e">
        <f>VLOOKUP(B3800,Sheet4!A:A,1,0)</f>
        <v>#N/A</v>
      </c>
    </row>
    <row r="3801" spans="1:26" hidden="1" x14ac:dyDescent="0.2">
      <c r="A3801" s="9">
        <v>3800</v>
      </c>
      <c r="B3801" s="9">
        <v>14845</v>
      </c>
      <c r="C3801" s="9" t="s">
        <v>218</v>
      </c>
      <c r="D3801" s="9" t="s">
        <v>20</v>
      </c>
      <c r="E3801" s="9" t="s">
        <v>12805</v>
      </c>
      <c r="F3801" s="9" t="s">
        <v>12806</v>
      </c>
      <c r="G3801" s="9" t="s">
        <v>12807</v>
      </c>
      <c r="H3801" s="9" t="s">
        <v>26275</v>
      </c>
      <c r="I3801" s="9" t="s">
        <v>12808</v>
      </c>
      <c r="J3801" s="9" t="s">
        <v>12809</v>
      </c>
      <c r="K3801" s="9" t="s">
        <v>26276</v>
      </c>
      <c r="L3801" s="9" t="s">
        <v>18289</v>
      </c>
      <c r="M3801" s="2" t="e">
        <f>VLOOKUP(B3801,'HP List'!A:G,7,0)</f>
        <v>#N/A</v>
      </c>
      <c r="N3801" s="2" t="e">
        <f>VLOOKUP(B3801,'HP List'!A:H,8,0)</f>
        <v>#N/A</v>
      </c>
      <c r="P3801" s="2" t="e">
        <f>VLOOKUP(B3801,'Q1'!A:B,2,0)</f>
        <v>#N/A</v>
      </c>
      <c r="Q3801" s="2" t="e">
        <f t="shared" si="237"/>
        <v>#N/A</v>
      </c>
      <c r="R3801" s="2" t="e">
        <f>VLOOKUP(B3801,'Q2'!A:B,2,0)</f>
        <v>#N/A</v>
      </c>
      <c r="S3801" s="2" t="e">
        <f t="shared" si="240"/>
        <v>#N/A</v>
      </c>
      <c r="T3801" s="2" t="e">
        <f>VLOOKUP(B3801,'Q3'!A:B,2,0)</f>
        <v>#N/A</v>
      </c>
      <c r="U3801" s="2" t="e">
        <f t="shared" si="238"/>
        <v>#N/A</v>
      </c>
      <c r="V3801" s="2">
        <f>VLOOKUP(B3801,'Q4'!A:B,2,0)</f>
        <v>54600</v>
      </c>
      <c r="W3801" s="2" t="str">
        <f t="shared" si="239"/>
        <v>Unpaid</v>
      </c>
      <c r="X3801" s="2" t="e">
        <f>VLOOKUP(B3801,Food!A:B,2,0)</f>
        <v>#N/A</v>
      </c>
      <c r="Y3801" s="2">
        <f>VLOOKUP(B3801,'Call List'!A:A,1,0)</f>
        <v>14845</v>
      </c>
      <c r="Z3801" s="2" t="e">
        <f>VLOOKUP(B3801,Sheet4!A:A,1,0)</f>
        <v>#N/A</v>
      </c>
    </row>
    <row r="3802" spans="1:26" hidden="1" x14ac:dyDescent="0.2">
      <c r="A3802" s="9">
        <v>3801</v>
      </c>
      <c r="B3802" s="9">
        <v>14812</v>
      </c>
      <c r="C3802" s="9" t="s">
        <v>218</v>
      </c>
      <c r="D3802" s="9" t="s">
        <v>20</v>
      </c>
      <c r="E3802" s="9" t="s">
        <v>12810</v>
      </c>
      <c r="F3802" s="9" t="s">
        <v>5424</v>
      </c>
      <c r="G3802" s="9" t="s">
        <v>12811</v>
      </c>
      <c r="H3802" s="9" t="s">
        <v>26277</v>
      </c>
      <c r="I3802" s="9" t="s">
        <v>12812</v>
      </c>
      <c r="J3802" s="9" t="s">
        <v>12811</v>
      </c>
      <c r="K3802" s="9" t="s">
        <v>26278</v>
      </c>
      <c r="L3802" s="9" t="s">
        <v>18289</v>
      </c>
      <c r="M3802" s="2" t="e">
        <f>VLOOKUP(B3802,'HP List'!A:G,7,0)</f>
        <v>#N/A</v>
      </c>
      <c r="N3802" s="2" t="e">
        <f>VLOOKUP(B3802,'HP List'!A:H,8,0)</f>
        <v>#N/A</v>
      </c>
      <c r="P3802" s="2" t="e">
        <f>VLOOKUP(B3802,'Q1'!A:B,2,0)</f>
        <v>#N/A</v>
      </c>
      <c r="Q3802" s="2" t="e">
        <f t="shared" si="237"/>
        <v>#N/A</v>
      </c>
      <c r="R3802" s="2" t="e">
        <f>VLOOKUP(B3802,'Q2'!A:B,2,0)</f>
        <v>#N/A</v>
      </c>
      <c r="S3802" s="2" t="e">
        <f t="shared" si="240"/>
        <v>#N/A</v>
      </c>
      <c r="T3802" s="2" t="e">
        <f>VLOOKUP(B3802,'Q3'!A:B,2,0)</f>
        <v>#N/A</v>
      </c>
      <c r="U3802" s="2" t="e">
        <f t="shared" si="238"/>
        <v>#N/A</v>
      </c>
      <c r="V3802" s="2" t="e">
        <f>VLOOKUP(B3802,'Q4'!A:B,2,0)</f>
        <v>#N/A</v>
      </c>
      <c r="W3802" s="2" t="e">
        <f t="shared" si="239"/>
        <v>#N/A</v>
      </c>
      <c r="X3802" s="2" t="e">
        <f>VLOOKUP(B3802,Food!A:B,2,0)</f>
        <v>#N/A</v>
      </c>
      <c r="Y3802" s="2">
        <f>VLOOKUP(B3802,'Call List'!A:A,1,0)</f>
        <v>14812</v>
      </c>
      <c r="Z3802" s="2" t="e">
        <f>VLOOKUP(B3802,Sheet4!A:A,1,0)</f>
        <v>#N/A</v>
      </c>
    </row>
    <row r="3803" spans="1:26" hidden="1" x14ac:dyDescent="0.2">
      <c r="A3803" s="9">
        <v>3802</v>
      </c>
      <c r="B3803" s="9">
        <v>14818</v>
      </c>
      <c r="C3803" s="9" t="s">
        <v>218</v>
      </c>
      <c r="D3803" s="9" t="s">
        <v>20</v>
      </c>
      <c r="E3803" s="9" t="s">
        <v>12837</v>
      </c>
      <c r="F3803" s="9" t="s">
        <v>12838</v>
      </c>
      <c r="G3803" s="9" t="s">
        <v>12839</v>
      </c>
      <c r="H3803" s="9" t="s">
        <v>26279</v>
      </c>
      <c r="I3803" s="9" t="s">
        <v>12840</v>
      </c>
      <c r="J3803" s="9" t="s">
        <v>19094</v>
      </c>
      <c r="K3803" s="9" t="s">
        <v>26280</v>
      </c>
      <c r="L3803" s="9" t="s">
        <v>18289</v>
      </c>
      <c r="M3803" s="2" t="e">
        <f>VLOOKUP(B3803,'HP List'!A:G,7,0)</f>
        <v>#N/A</v>
      </c>
      <c r="N3803" s="2" t="e">
        <f>VLOOKUP(B3803,'HP List'!A:H,8,0)</f>
        <v>#N/A</v>
      </c>
      <c r="P3803" s="2" t="e">
        <f>VLOOKUP(B3803,'Q1'!A:B,2,0)</f>
        <v>#N/A</v>
      </c>
      <c r="Q3803" s="2" t="e">
        <f t="shared" si="237"/>
        <v>#N/A</v>
      </c>
      <c r="R3803" s="2" t="e">
        <f>VLOOKUP(B3803,'Q2'!A:B,2,0)</f>
        <v>#N/A</v>
      </c>
      <c r="S3803" s="2" t="e">
        <f t="shared" si="240"/>
        <v>#N/A</v>
      </c>
      <c r="T3803" s="2" t="e">
        <f>VLOOKUP(B3803,'Q3'!A:B,2,0)</f>
        <v>#N/A</v>
      </c>
      <c r="U3803" s="2" t="e">
        <f t="shared" si="238"/>
        <v>#N/A</v>
      </c>
      <c r="V3803" s="2">
        <f>VLOOKUP(B3803,'Q4'!A:B,2,0)</f>
        <v>77850</v>
      </c>
      <c r="W3803" s="2" t="str">
        <f t="shared" si="239"/>
        <v>Unpaid</v>
      </c>
      <c r="X3803" s="2" t="str">
        <f>VLOOKUP(B3803,Food!A:B,2,0)</f>
        <v>Yes</v>
      </c>
      <c r="Y3803" s="2">
        <f>VLOOKUP(B3803,'Call List'!A:A,1,0)</f>
        <v>14818</v>
      </c>
      <c r="Z3803" s="2" t="e">
        <f>VLOOKUP(B3803,Sheet4!A:A,1,0)</f>
        <v>#N/A</v>
      </c>
    </row>
    <row r="3804" spans="1:26" hidden="1" x14ac:dyDescent="0.2">
      <c r="A3804" s="9">
        <v>3803</v>
      </c>
      <c r="B3804" s="9">
        <v>14880</v>
      </c>
      <c r="C3804" s="9" t="s">
        <v>218</v>
      </c>
      <c r="D3804" s="9" t="s">
        <v>20</v>
      </c>
      <c r="E3804" s="9" t="s">
        <v>17158</v>
      </c>
      <c r="F3804" s="9" t="s">
        <v>17159</v>
      </c>
      <c r="G3804" s="9" t="s">
        <v>17160</v>
      </c>
      <c r="H3804" s="9" t="s">
        <v>26281</v>
      </c>
      <c r="I3804" s="9" t="s">
        <v>19095</v>
      </c>
      <c r="J3804" s="9" t="s">
        <v>17160</v>
      </c>
      <c r="K3804" s="9" t="s">
        <v>26282</v>
      </c>
      <c r="L3804" s="9" t="s">
        <v>18289</v>
      </c>
      <c r="M3804" s="2" t="e">
        <f>VLOOKUP(B3804,'HP List'!A:G,7,0)</f>
        <v>#N/A</v>
      </c>
      <c r="N3804" s="2" t="e">
        <f>VLOOKUP(B3804,'HP List'!A:H,8,0)</f>
        <v>#N/A</v>
      </c>
      <c r="P3804" s="2" t="e">
        <f>VLOOKUP(B3804,'Q1'!A:B,2,0)</f>
        <v>#N/A</v>
      </c>
      <c r="Q3804" s="2" t="e">
        <f t="shared" si="237"/>
        <v>#N/A</v>
      </c>
      <c r="R3804" s="2">
        <f>VLOOKUP(B3804,'Q2'!A:B,2,0)</f>
        <v>320</v>
      </c>
      <c r="S3804" s="2" t="str">
        <f t="shared" si="240"/>
        <v>Paid</v>
      </c>
      <c r="T3804" s="2">
        <f>VLOOKUP(B3804,'Q3'!A:B,2,0)</f>
        <v>320</v>
      </c>
      <c r="U3804" s="2" t="str">
        <f t="shared" si="238"/>
        <v>Paid</v>
      </c>
      <c r="V3804" s="2">
        <f>VLOOKUP(B3804,'Q4'!A:B,2,0)</f>
        <v>106170</v>
      </c>
      <c r="W3804" s="2" t="str">
        <f t="shared" si="239"/>
        <v>Unpaid</v>
      </c>
      <c r="X3804" s="2" t="e">
        <f>VLOOKUP(B3804,Food!A:B,2,0)</f>
        <v>#N/A</v>
      </c>
      <c r="Y3804" s="2">
        <f>VLOOKUP(B3804,'Call List'!A:A,1,0)</f>
        <v>14880</v>
      </c>
      <c r="Z3804" s="2" t="e">
        <f>VLOOKUP(B3804,Sheet4!A:A,1,0)</f>
        <v>#N/A</v>
      </c>
    </row>
    <row r="3805" spans="1:26" hidden="1" x14ac:dyDescent="0.2">
      <c r="A3805" s="9">
        <v>3804</v>
      </c>
      <c r="B3805" s="9">
        <v>11544</v>
      </c>
      <c r="C3805" s="9" t="s">
        <v>218</v>
      </c>
      <c r="D3805" s="9" t="s">
        <v>20</v>
      </c>
      <c r="E3805" s="9" t="s">
        <v>18123</v>
      </c>
      <c r="F3805" s="9" t="s">
        <v>18124</v>
      </c>
      <c r="G3805" s="9" t="s">
        <v>18125</v>
      </c>
      <c r="H3805" s="9" t="s">
        <v>26285</v>
      </c>
      <c r="I3805" s="9" t="s">
        <v>18126</v>
      </c>
      <c r="J3805" s="9" t="s">
        <v>18127</v>
      </c>
      <c r="K3805" s="9" t="s">
        <v>26286</v>
      </c>
      <c r="L3805" s="9" t="s">
        <v>18297</v>
      </c>
      <c r="M3805" s="2" t="e">
        <f>VLOOKUP(B3805,'HP List'!A:G,7,0)</f>
        <v>#N/A</v>
      </c>
      <c r="N3805" s="2" t="e">
        <f>VLOOKUP(B3805,'HP List'!A:H,8,0)</f>
        <v>#N/A</v>
      </c>
      <c r="P3805" s="2" t="e">
        <f>VLOOKUP(B3805,'Q1'!A:B,2,0)</f>
        <v>#N/A</v>
      </c>
      <c r="Q3805" s="2" t="e">
        <f t="shared" si="237"/>
        <v>#N/A</v>
      </c>
      <c r="R3805" s="2" t="e">
        <f>VLOOKUP(B3805,'Q2'!A:B,2,0)</f>
        <v>#N/A</v>
      </c>
      <c r="S3805" s="2" t="e">
        <f t="shared" si="240"/>
        <v>#N/A</v>
      </c>
      <c r="T3805" s="2" t="e">
        <f>VLOOKUP(B3805,'Q3'!A:B,2,0)</f>
        <v>#N/A</v>
      </c>
      <c r="U3805" s="2" t="e">
        <f t="shared" si="238"/>
        <v>#N/A</v>
      </c>
      <c r="V3805" s="2">
        <f>VLOOKUP(B3805,'Q4'!A:B,2,0)</f>
        <v>46500</v>
      </c>
      <c r="W3805" s="2" t="str">
        <f t="shared" si="239"/>
        <v>Unpaid</v>
      </c>
      <c r="X3805" s="2" t="e">
        <f>VLOOKUP(B3805,Food!A:B,2,0)</f>
        <v>#N/A</v>
      </c>
      <c r="Y3805" s="2">
        <f>VLOOKUP(B3805,'Call List'!A:A,1,0)</f>
        <v>11544</v>
      </c>
      <c r="Z3805" s="2" t="e">
        <f>VLOOKUP(B3805,Sheet4!A:A,1,0)</f>
        <v>#N/A</v>
      </c>
    </row>
    <row r="3806" spans="1:26" hidden="1" x14ac:dyDescent="0.2">
      <c r="A3806" s="9">
        <v>3805</v>
      </c>
      <c r="B3806" s="9">
        <v>14828</v>
      </c>
      <c r="C3806" s="9" t="s">
        <v>218</v>
      </c>
      <c r="D3806" s="9" t="s">
        <v>20</v>
      </c>
      <c r="E3806" s="9" t="s">
        <v>12868</v>
      </c>
      <c r="F3806" s="9" t="s">
        <v>12869</v>
      </c>
      <c r="G3806" s="9" t="s">
        <v>12870</v>
      </c>
      <c r="H3806" s="9" t="s">
        <v>26287</v>
      </c>
      <c r="I3806" s="9" t="s">
        <v>12871</v>
      </c>
      <c r="J3806" s="9" t="s">
        <v>12872</v>
      </c>
      <c r="K3806" s="9" t="s">
        <v>26288</v>
      </c>
      <c r="L3806" s="9" t="s">
        <v>18289</v>
      </c>
      <c r="M3806" s="2" t="e">
        <f>VLOOKUP(B3806,'HP List'!A:G,7,0)</f>
        <v>#N/A</v>
      </c>
      <c r="N3806" s="2" t="e">
        <f>VLOOKUP(B3806,'HP List'!A:H,8,0)</f>
        <v>#N/A</v>
      </c>
      <c r="P3806" s="2" t="e">
        <f>VLOOKUP(B3806,'Q1'!A:B,2,0)</f>
        <v>#N/A</v>
      </c>
      <c r="Q3806" s="2" t="e">
        <f t="shared" si="237"/>
        <v>#N/A</v>
      </c>
      <c r="R3806" s="2" t="e">
        <f>VLOOKUP(B3806,'Q2'!A:B,2,0)</f>
        <v>#N/A</v>
      </c>
      <c r="S3806" s="2" t="e">
        <f t="shared" si="240"/>
        <v>#N/A</v>
      </c>
      <c r="T3806" s="2" t="e">
        <f>VLOOKUP(B3806,'Q3'!A:B,2,0)</f>
        <v>#N/A</v>
      </c>
      <c r="U3806" s="2" t="e">
        <f t="shared" si="238"/>
        <v>#N/A</v>
      </c>
      <c r="V3806" s="2">
        <f>VLOOKUP(B3806,'Q4'!A:B,2,0)</f>
        <v>54600</v>
      </c>
      <c r="W3806" s="2" t="str">
        <f t="shared" si="239"/>
        <v>Unpaid</v>
      </c>
      <c r="X3806" s="2" t="e">
        <f>VLOOKUP(B3806,Food!A:B,2,0)</f>
        <v>#N/A</v>
      </c>
      <c r="Y3806" s="2">
        <f>VLOOKUP(B3806,'Call List'!A:A,1,0)</f>
        <v>14828</v>
      </c>
      <c r="Z3806" s="2" t="e">
        <f>VLOOKUP(B3806,Sheet4!A:A,1,0)</f>
        <v>#N/A</v>
      </c>
    </row>
    <row r="3807" spans="1:26" hidden="1" x14ac:dyDescent="0.2">
      <c r="A3807" s="9">
        <v>3806</v>
      </c>
      <c r="B3807" s="9">
        <v>14855</v>
      </c>
      <c r="C3807" s="9" t="s">
        <v>218</v>
      </c>
      <c r="D3807" s="9" t="s">
        <v>20</v>
      </c>
      <c r="E3807" s="9" t="s">
        <v>12873</v>
      </c>
      <c r="F3807" s="9" t="s">
        <v>12874</v>
      </c>
      <c r="G3807" s="9" t="s">
        <v>12875</v>
      </c>
      <c r="H3807" s="9" t="s">
        <v>26289</v>
      </c>
      <c r="I3807" s="9" t="s">
        <v>12876</v>
      </c>
      <c r="J3807" s="9" t="s">
        <v>12877</v>
      </c>
      <c r="K3807" s="9" t="s">
        <v>26290</v>
      </c>
      <c r="L3807" s="9" t="s">
        <v>18289</v>
      </c>
      <c r="M3807" s="2" t="e">
        <f>VLOOKUP(B3807,'HP List'!A:G,7,0)</f>
        <v>#N/A</v>
      </c>
      <c r="N3807" s="2" t="e">
        <f>VLOOKUP(B3807,'HP List'!A:H,8,0)</f>
        <v>#N/A</v>
      </c>
      <c r="P3807" s="2" t="e">
        <f>VLOOKUP(B3807,'Q1'!A:B,2,0)</f>
        <v>#N/A</v>
      </c>
      <c r="Q3807" s="2" t="e">
        <f t="shared" si="237"/>
        <v>#N/A</v>
      </c>
      <c r="R3807" s="2" t="e">
        <f>VLOOKUP(B3807,'Q2'!A:B,2,0)</f>
        <v>#N/A</v>
      </c>
      <c r="S3807" s="2" t="e">
        <f t="shared" si="240"/>
        <v>#N/A</v>
      </c>
      <c r="T3807" s="2" t="e">
        <f>VLOOKUP(B3807,'Q3'!A:B,2,0)</f>
        <v>#N/A</v>
      </c>
      <c r="U3807" s="2" t="e">
        <f t="shared" si="238"/>
        <v>#N/A</v>
      </c>
      <c r="V3807" s="2">
        <f>VLOOKUP(B3807,'Q4'!A:B,2,0)</f>
        <v>60150</v>
      </c>
      <c r="W3807" s="2" t="str">
        <f t="shared" si="239"/>
        <v>Unpaid</v>
      </c>
      <c r="X3807" s="2" t="str">
        <f>VLOOKUP(B3807,Food!A:B,2,0)</f>
        <v>Yes</v>
      </c>
      <c r="Y3807" s="2">
        <f>VLOOKUP(B3807,'Call List'!A:A,1,0)</f>
        <v>14855</v>
      </c>
      <c r="Z3807" s="2" t="e">
        <f>VLOOKUP(B3807,Sheet4!A:A,1,0)</f>
        <v>#N/A</v>
      </c>
    </row>
    <row r="3808" spans="1:26" hidden="1" x14ac:dyDescent="0.2">
      <c r="A3808" s="9">
        <v>3807</v>
      </c>
      <c r="B3808" s="9">
        <v>6880</v>
      </c>
      <c r="C3808" s="9" t="s">
        <v>218</v>
      </c>
      <c r="D3808" s="9" t="s">
        <v>20</v>
      </c>
      <c r="E3808" s="9" t="s">
        <v>17547</v>
      </c>
      <c r="F3808" s="9" t="s">
        <v>17548</v>
      </c>
      <c r="G3808" s="9" t="s">
        <v>17549</v>
      </c>
      <c r="H3808" s="9" t="s">
        <v>26291</v>
      </c>
      <c r="I3808" s="9" t="s">
        <v>17550</v>
      </c>
      <c r="J3808" s="9" t="s">
        <v>17551</v>
      </c>
      <c r="K3808" s="9" t="s">
        <v>26291</v>
      </c>
      <c r="L3808" s="9" t="s">
        <v>18310</v>
      </c>
      <c r="M3808" s="2" t="e">
        <f>VLOOKUP(B3808,'HP List'!A:G,7,0)</f>
        <v>#N/A</v>
      </c>
      <c r="N3808" s="2" t="e">
        <f>VLOOKUP(B3808,'HP List'!A:H,8,0)</f>
        <v>#N/A</v>
      </c>
      <c r="P3808" s="2" t="e">
        <f>VLOOKUP(B3808,'Q1'!A:B,2,0)</f>
        <v>#N/A</v>
      </c>
      <c r="Q3808" s="2" t="e">
        <f t="shared" si="237"/>
        <v>#N/A</v>
      </c>
      <c r="R3808" s="2" t="e">
        <f>VLOOKUP(B3808,'Q2'!A:B,2,0)</f>
        <v>#N/A</v>
      </c>
      <c r="S3808" s="2" t="e">
        <f t="shared" si="240"/>
        <v>#N/A</v>
      </c>
      <c r="T3808" s="2" t="e">
        <f>VLOOKUP(B3808,'Q3'!A:B,2,0)</f>
        <v>#N/A</v>
      </c>
      <c r="U3808" s="2" t="e">
        <f t="shared" si="238"/>
        <v>#N/A</v>
      </c>
      <c r="V3808" s="2">
        <f>VLOOKUP(B3808,'Q4'!A:B,2,0)</f>
        <v>12000</v>
      </c>
      <c r="W3808" s="2" t="str">
        <f t="shared" si="239"/>
        <v>Unpaid</v>
      </c>
      <c r="X3808" s="2" t="e">
        <f>VLOOKUP(B3808,Food!A:B,2,0)</f>
        <v>#N/A</v>
      </c>
      <c r="Y3808" s="2">
        <f>VLOOKUP(B3808,'Call List'!A:A,1,0)</f>
        <v>6880</v>
      </c>
      <c r="Z3808" s="2" t="e">
        <f>VLOOKUP(B3808,Sheet4!A:A,1,0)</f>
        <v>#N/A</v>
      </c>
    </row>
    <row r="3809" spans="1:26" hidden="1" x14ac:dyDescent="0.2">
      <c r="A3809" s="9">
        <v>3808</v>
      </c>
      <c r="B3809" s="9">
        <v>6869</v>
      </c>
      <c r="C3809" s="9" t="s">
        <v>218</v>
      </c>
      <c r="D3809" s="9" t="s">
        <v>20</v>
      </c>
      <c r="E3809" s="9" t="s">
        <v>17552</v>
      </c>
      <c r="F3809" s="9" t="s">
        <v>17553</v>
      </c>
      <c r="G3809" s="9" t="s">
        <v>17554</v>
      </c>
      <c r="H3809" s="9" t="s">
        <v>26292</v>
      </c>
      <c r="I3809" s="9" t="s">
        <v>17555</v>
      </c>
      <c r="J3809" s="9" t="s">
        <v>17556</v>
      </c>
      <c r="K3809" s="9" t="s">
        <v>26293</v>
      </c>
      <c r="L3809" s="9" t="s">
        <v>18311</v>
      </c>
      <c r="M3809" s="2" t="e">
        <f>VLOOKUP(B3809,'HP List'!A:G,7,0)</f>
        <v>#N/A</v>
      </c>
      <c r="N3809" s="2" t="e">
        <f>VLOOKUP(B3809,'HP List'!A:H,8,0)</f>
        <v>#N/A</v>
      </c>
      <c r="P3809" s="2" t="e">
        <f>VLOOKUP(B3809,'Q1'!A:B,2,0)</f>
        <v>#N/A</v>
      </c>
      <c r="Q3809" s="2" t="e">
        <f t="shared" si="237"/>
        <v>#N/A</v>
      </c>
      <c r="R3809" s="2">
        <f>VLOOKUP(B3809,'Q2'!A:B,2,0)</f>
        <v>320</v>
      </c>
      <c r="S3809" s="2" t="str">
        <f t="shared" si="240"/>
        <v>Paid</v>
      </c>
      <c r="T3809" s="2">
        <f>VLOOKUP(B3809,'Q3'!A:B,2,0)</f>
        <v>320</v>
      </c>
      <c r="U3809" s="2" t="str">
        <f t="shared" si="238"/>
        <v>Paid</v>
      </c>
      <c r="V3809" s="2">
        <f>VLOOKUP(B3809,'Q4'!A:B,2,0)</f>
        <v>33920</v>
      </c>
      <c r="W3809" s="2" t="str">
        <f t="shared" si="239"/>
        <v>Unpaid</v>
      </c>
      <c r="X3809" s="2" t="e">
        <f>VLOOKUP(B3809,Food!A:B,2,0)</f>
        <v>#N/A</v>
      </c>
      <c r="Y3809" s="2">
        <f>VLOOKUP(B3809,'Call List'!A:A,1,0)</f>
        <v>6869</v>
      </c>
      <c r="Z3809" s="2" t="e">
        <f>VLOOKUP(B3809,Sheet4!A:A,1,0)</f>
        <v>#N/A</v>
      </c>
    </row>
    <row r="3810" spans="1:26" hidden="1" x14ac:dyDescent="0.2">
      <c r="A3810" s="9">
        <v>3809</v>
      </c>
      <c r="B3810" s="9">
        <v>14944</v>
      </c>
      <c r="C3810" s="9" t="s">
        <v>218</v>
      </c>
      <c r="D3810" s="9" t="s">
        <v>20</v>
      </c>
      <c r="E3810" s="9" t="s">
        <v>18553</v>
      </c>
      <c r="F3810" s="9" t="s">
        <v>18554</v>
      </c>
      <c r="G3810" s="9" t="s">
        <v>18555</v>
      </c>
      <c r="H3810" s="9" t="s">
        <v>26294</v>
      </c>
      <c r="I3810" s="9" t="s">
        <v>18556</v>
      </c>
      <c r="J3810" s="9" t="s">
        <v>18557</v>
      </c>
      <c r="K3810" s="9" t="s">
        <v>26295</v>
      </c>
      <c r="L3810" s="9" t="s">
        <v>18289</v>
      </c>
      <c r="M3810" s="2" t="e">
        <f>VLOOKUP(B3810,'HP List'!A:G,7,0)</f>
        <v>#N/A</v>
      </c>
      <c r="N3810" s="2" t="e">
        <f>VLOOKUP(B3810,'HP List'!A:H,8,0)</f>
        <v>#N/A</v>
      </c>
      <c r="P3810" s="2" t="e">
        <f>VLOOKUP(B3810,'Q1'!A:B,2,0)</f>
        <v>#N/A</v>
      </c>
      <c r="Q3810" s="2" t="e">
        <f t="shared" si="237"/>
        <v>#N/A</v>
      </c>
      <c r="R3810" s="2" t="e">
        <f>VLOOKUP(B3810,'Q2'!A:B,2,0)</f>
        <v>#N/A</v>
      </c>
      <c r="S3810" s="2" t="e">
        <f t="shared" si="240"/>
        <v>#N/A</v>
      </c>
      <c r="T3810" s="2" t="e">
        <f>VLOOKUP(B3810,'Q3'!A:B,2,0)</f>
        <v>#N/A</v>
      </c>
      <c r="U3810" s="2" t="e">
        <f t="shared" si="238"/>
        <v>#N/A</v>
      </c>
      <c r="V3810" s="2" t="e">
        <f>VLOOKUP(B3810,'Q4'!A:B,2,0)</f>
        <v>#N/A</v>
      </c>
      <c r="W3810" s="2" t="e">
        <f t="shared" si="239"/>
        <v>#N/A</v>
      </c>
      <c r="X3810" s="2" t="e">
        <f>VLOOKUP(B3810,Food!A:B,2,0)</f>
        <v>#N/A</v>
      </c>
      <c r="Y3810" s="2">
        <f>VLOOKUP(B3810,'Call List'!A:A,1,0)</f>
        <v>14944</v>
      </c>
      <c r="Z3810" s="2" t="e">
        <f>VLOOKUP(B3810,Sheet4!A:A,1,0)</f>
        <v>#N/A</v>
      </c>
    </row>
    <row r="3811" spans="1:26" hidden="1" x14ac:dyDescent="0.2">
      <c r="A3811" s="9">
        <v>3810</v>
      </c>
      <c r="B3811" s="9">
        <v>14799</v>
      </c>
      <c r="C3811" s="9" t="s">
        <v>218</v>
      </c>
      <c r="D3811" s="9" t="s">
        <v>20</v>
      </c>
      <c r="E3811" s="9" t="s">
        <v>19101</v>
      </c>
      <c r="F3811" s="9" t="s">
        <v>12942</v>
      </c>
      <c r="G3811" s="9" t="s">
        <v>12944</v>
      </c>
      <c r="H3811" s="9" t="s">
        <v>26296</v>
      </c>
      <c r="I3811" s="9" t="s">
        <v>12943</v>
      </c>
      <c r="J3811" s="9" t="s">
        <v>12944</v>
      </c>
      <c r="K3811" s="9" t="s">
        <v>26297</v>
      </c>
      <c r="L3811" s="9" t="s">
        <v>18289</v>
      </c>
      <c r="M3811" s="2" t="e">
        <f>VLOOKUP(B3811,'HP List'!A:G,7,0)</f>
        <v>#N/A</v>
      </c>
      <c r="N3811" s="2" t="e">
        <f>VLOOKUP(B3811,'HP List'!A:H,8,0)</f>
        <v>#N/A</v>
      </c>
      <c r="P3811" s="2" t="e">
        <f>VLOOKUP(B3811,'Q1'!A:B,2,0)</f>
        <v>#N/A</v>
      </c>
      <c r="Q3811" s="2" t="e">
        <f t="shared" si="237"/>
        <v>#N/A</v>
      </c>
      <c r="R3811" s="2" t="e">
        <f>VLOOKUP(B3811,'Q2'!A:B,2,0)</f>
        <v>#N/A</v>
      </c>
      <c r="S3811" s="2" t="e">
        <f t="shared" si="240"/>
        <v>#N/A</v>
      </c>
      <c r="T3811" s="2" t="e">
        <f>VLOOKUP(B3811,'Q3'!A:B,2,0)</f>
        <v>#N/A</v>
      </c>
      <c r="U3811" s="2" t="e">
        <f t="shared" si="238"/>
        <v>#N/A</v>
      </c>
      <c r="V3811" s="2">
        <f>VLOOKUP(B3811,'Q4'!A:B,2,0)</f>
        <v>68250</v>
      </c>
      <c r="W3811" s="2" t="str">
        <f t="shared" si="239"/>
        <v>Unpaid</v>
      </c>
      <c r="X3811" s="2" t="e">
        <f>VLOOKUP(B3811,Food!A:B,2,0)</f>
        <v>#N/A</v>
      </c>
      <c r="Y3811" s="2">
        <f>VLOOKUP(B3811,'Call List'!A:A,1,0)</f>
        <v>14799</v>
      </c>
      <c r="Z3811" s="2" t="e">
        <f>VLOOKUP(B3811,Sheet4!A:A,1,0)</f>
        <v>#N/A</v>
      </c>
    </row>
    <row r="3812" spans="1:26" hidden="1" x14ac:dyDescent="0.2">
      <c r="A3812" s="9">
        <v>3811</v>
      </c>
      <c r="B3812" s="9">
        <v>3165</v>
      </c>
      <c r="C3812" s="9" t="s">
        <v>218</v>
      </c>
      <c r="D3812" s="9" t="s">
        <v>20</v>
      </c>
      <c r="E3812" s="9" t="s">
        <v>18132</v>
      </c>
      <c r="F3812" s="9" t="s">
        <v>5248</v>
      </c>
      <c r="G3812" s="9" t="s">
        <v>5249</v>
      </c>
      <c r="H3812" s="9" t="s">
        <v>26298</v>
      </c>
      <c r="I3812" s="9" t="s">
        <v>1571</v>
      </c>
      <c r="J3812" s="9" t="s">
        <v>18133</v>
      </c>
      <c r="K3812" s="9" t="s">
        <v>26299</v>
      </c>
      <c r="L3812" s="9" t="s">
        <v>18313</v>
      </c>
      <c r="M3812" s="2" t="e">
        <f>VLOOKUP(B3812,'HP List'!A:G,7,0)</f>
        <v>#N/A</v>
      </c>
      <c r="N3812" s="2" t="e">
        <f>VLOOKUP(B3812,'HP List'!A:H,8,0)</f>
        <v>#N/A</v>
      </c>
      <c r="P3812" s="2" t="e">
        <f>VLOOKUP(B3812,'Q1'!A:B,2,0)</f>
        <v>#N/A</v>
      </c>
      <c r="Q3812" s="2" t="e">
        <f t="shared" si="237"/>
        <v>#N/A</v>
      </c>
      <c r="R3812" s="2">
        <f>VLOOKUP(B3812,'Q2'!A:B,2,0)</f>
        <v>320</v>
      </c>
      <c r="S3812" s="2" t="str">
        <f t="shared" si="240"/>
        <v>Paid</v>
      </c>
      <c r="T3812" s="2">
        <f>VLOOKUP(B3812,'Q3'!A:B,2,0)</f>
        <v>320</v>
      </c>
      <c r="U3812" s="2" t="str">
        <f t="shared" si="238"/>
        <v>Paid</v>
      </c>
      <c r="V3812" s="2" t="e">
        <f>VLOOKUP(B3812,'Q4'!A:B,2,0)</f>
        <v>#N/A</v>
      </c>
      <c r="W3812" s="2" t="e">
        <f t="shared" si="239"/>
        <v>#N/A</v>
      </c>
      <c r="X3812" s="2" t="str">
        <f>VLOOKUP(B3812,Food!A:B,2,0)</f>
        <v>Yes</v>
      </c>
      <c r="Y3812" s="2">
        <f>VLOOKUP(B3812,'Call List'!A:A,1,0)</f>
        <v>3165</v>
      </c>
      <c r="Z3812" s="2" t="e">
        <f>VLOOKUP(B3812,Sheet4!A:A,1,0)</f>
        <v>#N/A</v>
      </c>
    </row>
    <row r="3813" spans="1:26" hidden="1" x14ac:dyDescent="0.2">
      <c r="A3813" s="9">
        <v>3812</v>
      </c>
      <c r="B3813" s="9">
        <v>7992</v>
      </c>
      <c r="C3813" s="9" t="s">
        <v>218</v>
      </c>
      <c r="D3813" s="9" t="s">
        <v>20</v>
      </c>
      <c r="E3813" s="9" t="s">
        <v>18134</v>
      </c>
      <c r="F3813" s="9" t="s">
        <v>18135</v>
      </c>
      <c r="G3813" s="9" t="s">
        <v>18136</v>
      </c>
      <c r="H3813" s="9" t="s">
        <v>26300</v>
      </c>
      <c r="I3813" s="9" t="s">
        <v>18137</v>
      </c>
      <c r="J3813" s="9" t="s">
        <v>18138</v>
      </c>
      <c r="K3813" s="9" t="s">
        <v>26301</v>
      </c>
      <c r="L3813" s="9" t="s">
        <v>18308</v>
      </c>
      <c r="M3813" s="2" t="e">
        <f>VLOOKUP(B3813,'HP List'!A:G,7,0)</f>
        <v>#N/A</v>
      </c>
      <c r="N3813" s="2" t="e">
        <f>VLOOKUP(B3813,'HP List'!A:H,8,0)</f>
        <v>#N/A</v>
      </c>
      <c r="P3813" s="2" t="e">
        <f>VLOOKUP(B3813,'Q1'!A:B,2,0)</f>
        <v>#N/A</v>
      </c>
      <c r="Q3813" s="2" t="e">
        <f t="shared" si="237"/>
        <v>#N/A</v>
      </c>
      <c r="R3813" s="2" t="e">
        <f>VLOOKUP(B3813,'Q2'!A:B,2,0)</f>
        <v>#N/A</v>
      </c>
      <c r="S3813" s="2" t="e">
        <f t="shared" si="240"/>
        <v>#N/A</v>
      </c>
      <c r="T3813" s="2" t="e">
        <f>VLOOKUP(B3813,'Q3'!A:B,2,0)</f>
        <v>#N/A</v>
      </c>
      <c r="U3813" s="2" t="e">
        <f t="shared" si="238"/>
        <v>#N/A</v>
      </c>
      <c r="V3813" s="2" t="e">
        <f>VLOOKUP(B3813,'Q4'!A:B,2,0)</f>
        <v>#N/A</v>
      </c>
      <c r="W3813" s="2" t="e">
        <f t="shared" si="239"/>
        <v>#N/A</v>
      </c>
      <c r="X3813" s="2" t="e">
        <f>VLOOKUP(B3813,Food!A:B,2,0)</f>
        <v>#N/A</v>
      </c>
      <c r="Y3813" s="2">
        <f>VLOOKUP(B3813,'Call List'!A:A,1,0)</f>
        <v>7992</v>
      </c>
      <c r="Z3813" s="2" t="e">
        <f>VLOOKUP(B3813,Sheet4!A:A,1,0)</f>
        <v>#N/A</v>
      </c>
    </row>
    <row r="3814" spans="1:26" hidden="1" x14ac:dyDescent="0.2">
      <c r="A3814" s="9">
        <v>3813</v>
      </c>
      <c r="B3814" s="9">
        <v>3829</v>
      </c>
      <c r="C3814" s="9" t="s">
        <v>218</v>
      </c>
      <c r="D3814" s="9" t="s">
        <v>20</v>
      </c>
      <c r="E3814" s="9" t="s">
        <v>17557</v>
      </c>
      <c r="F3814" s="9" t="s">
        <v>17558</v>
      </c>
      <c r="G3814" s="9" t="s">
        <v>17559</v>
      </c>
      <c r="H3814" s="9" t="s">
        <v>26302</v>
      </c>
      <c r="I3814" s="9" t="s">
        <v>17560</v>
      </c>
      <c r="J3814" s="9" t="s">
        <v>17561</v>
      </c>
      <c r="K3814" s="9" t="s">
        <v>26303</v>
      </c>
      <c r="L3814" s="9" t="s">
        <v>18314</v>
      </c>
      <c r="M3814" s="2" t="e">
        <f>VLOOKUP(B3814,'HP List'!A:G,7,0)</f>
        <v>#N/A</v>
      </c>
      <c r="N3814" s="2" t="e">
        <f>VLOOKUP(B3814,'HP List'!A:H,8,0)</f>
        <v>#N/A</v>
      </c>
      <c r="P3814" s="2" t="e">
        <f>VLOOKUP(B3814,'Q1'!A:B,2,0)</f>
        <v>#N/A</v>
      </c>
      <c r="Q3814" s="2" t="e">
        <f t="shared" si="237"/>
        <v>#N/A</v>
      </c>
      <c r="R3814" s="2" t="e">
        <f>VLOOKUP(B3814,'Q2'!A:B,2,0)</f>
        <v>#N/A</v>
      </c>
      <c r="S3814" s="2" t="e">
        <f t="shared" si="240"/>
        <v>#N/A</v>
      </c>
      <c r="T3814" s="2" t="e">
        <f>VLOOKUP(B3814,'Q3'!A:B,2,0)</f>
        <v>#N/A</v>
      </c>
      <c r="U3814" s="2" t="e">
        <f t="shared" si="238"/>
        <v>#N/A</v>
      </c>
      <c r="V3814" s="2">
        <f>VLOOKUP(B3814,'Q4'!A:B,2,0)</f>
        <v>45299.7001953</v>
      </c>
      <c r="W3814" s="2" t="str">
        <f t="shared" si="239"/>
        <v>Unpaid</v>
      </c>
      <c r="X3814" s="2" t="str">
        <f>VLOOKUP(B3814,Food!A:B,2,0)</f>
        <v>Yes</v>
      </c>
      <c r="Y3814" s="2">
        <f>VLOOKUP(B3814,'Call List'!A:A,1,0)</f>
        <v>3829</v>
      </c>
      <c r="Z3814" s="2" t="e">
        <f>VLOOKUP(B3814,Sheet4!A:A,1,0)</f>
        <v>#N/A</v>
      </c>
    </row>
    <row r="3815" spans="1:26" hidden="1" x14ac:dyDescent="0.2">
      <c r="A3815" s="9">
        <v>3814</v>
      </c>
      <c r="B3815" s="9">
        <v>6007</v>
      </c>
      <c r="C3815" s="9" t="s">
        <v>218</v>
      </c>
      <c r="D3815" s="9" t="s">
        <v>20</v>
      </c>
      <c r="E3815" s="9" t="s">
        <v>17615</v>
      </c>
      <c r="F3815" s="9" t="s">
        <v>6731</v>
      </c>
      <c r="G3815" s="9" t="s">
        <v>6732</v>
      </c>
      <c r="H3815" s="9" t="s">
        <v>23394</v>
      </c>
      <c r="I3815" s="9" t="s">
        <v>6733</v>
      </c>
      <c r="J3815" s="9" t="s">
        <v>6732</v>
      </c>
      <c r="K3815" s="9" t="s">
        <v>23395</v>
      </c>
      <c r="L3815" s="9" t="s">
        <v>18310</v>
      </c>
      <c r="M3815" s="2" t="e">
        <f>VLOOKUP(B3815,'HP List'!A:G,7,0)</f>
        <v>#N/A</v>
      </c>
      <c r="N3815" s="2" t="e">
        <f>VLOOKUP(B3815,'HP List'!A:H,8,0)</f>
        <v>#N/A</v>
      </c>
      <c r="P3815" s="2" t="e">
        <f>VLOOKUP(B3815,'Q1'!A:B,2,0)</f>
        <v>#N/A</v>
      </c>
      <c r="Q3815" s="2" t="e">
        <f t="shared" si="237"/>
        <v>#N/A</v>
      </c>
      <c r="R3815" s="2" t="e">
        <f>VLOOKUP(B3815,'Q2'!A:B,2,0)</f>
        <v>#N/A</v>
      </c>
      <c r="S3815" s="2" t="e">
        <f t="shared" si="240"/>
        <v>#N/A</v>
      </c>
      <c r="T3815" s="2" t="e">
        <f>VLOOKUP(B3815,'Q3'!A:B,2,0)</f>
        <v>#N/A</v>
      </c>
      <c r="U3815" s="2" t="e">
        <f t="shared" si="238"/>
        <v>#N/A</v>
      </c>
      <c r="V3815" s="2">
        <f>VLOOKUP(B3815,'Q4'!A:B,2,0)</f>
        <v>56100</v>
      </c>
      <c r="W3815" s="2" t="str">
        <f t="shared" si="239"/>
        <v>Unpaid</v>
      </c>
      <c r="X3815" s="2" t="str">
        <f>VLOOKUP(B3815,Food!A:B,2,0)</f>
        <v>Yes</v>
      </c>
      <c r="Y3815" s="2">
        <f>VLOOKUP(B3815,'Call List'!A:A,1,0)</f>
        <v>6007</v>
      </c>
      <c r="Z3815" s="2" t="e">
        <f>VLOOKUP(B3815,Sheet4!A:A,1,0)</f>
        <v>#N/A</v>
      </c>
    </row>
    <row r="3816" spans="1:26" hidden="1" x14ac:dyDescent="0.2">
      <c r="A3816" s="9">
        <v>3815</v>
      </c>
      <c r="B3816" s="9">
        <v>14878</v>
      </c>
      <c r="C3816" s="9" t="s">
        <v>218</v>
      </c>
      <c r="D3816" s="9" t="s">
        <v>20</v>
      </c>
      <c r="E3816" s="9" t="s">
        <v>12965</v>
      </c>
      <c r="F3816" s="9" t="s">
        <v>12966</v>
      </c>
      <c r="G3816" s="9" t="s">
        <v>12967</v>
      </c>
      <c r="H3816" s="9" t="s">
        <v>26304</v>
      </c>
      <c r="I3816" s="9" t="s">
        <v>12968</v>
      </c>
      <c r="J3816" s="9" t="s">
        <v>19102</v>
      </c>
      <c r="K3816" s="9" t="s">
        <v>26305</v>
      </c>
      <c r="L3816" s="9" t="s">
        <v>18289</v>
      </c>
      <c r="M3816" s="2" t="e">
        <f>VLOOKUP(B3816,'HP List'!A:G,7,0)</f>
        <v>#N/A</v>
      </c>
      <c r="N3816" s="2" t="e">
        <f>VLOOKUP(B3816,'HP List'!A:H,8,0)</f>
        <v>#N/A</v>
      </c>
      <c r="P3816" s="2" t="e">
        <f>VLOOKUP(B3816,'Q1'!A:B,2,0)</f>
        <v>#N/A</v>
      </c>
      <c r="Q3816" s="2" t="e">
        <f t="shared" si="237"/>
        <v>#N/A</v>
      </c>
      <c r="R3816" s="2">
        <f>VLOOKUP(B3816,'Q2'!A:B,2,0)</f>
        <v>64520</v>
      </c>
      <c r="S3816" s="2" t="str">
        <f t="shared" si="240"/>
        <v>Unpaid</v>
      </c>
      <c r="T3816" s="2">
        <f>VLOOKUP(B3816,'Q3'!A:B,2,0)</f>
        <v>68200</v>
      </c>
      <c r="U3816" s="2" t="str">
        <f t="shared" si="238"/>
        <v>Unpaid</v>
      </c>
      <c r="V3816" s="2">
        <f>VLOOKUP(B3816,'Q4'!A:B,2,0)</f>
        <v>132400</v>
      </c>
      <c r="W3816" s="2" t="str">
        <f t="shared" si="239"/>
        <v>Unpaid</v>
      </c>
      <c r="X3816" s="2" t="str">
        <f>VLOOKUP(B3816,Food!A:B,2,0)</f>
        <v>Yes</v>
      </c>
      <c r="Y3816" s="2">
        <f>VLOOKUP(B3816,'Call List'!A:A,1,0)</f>
        <v>14878</v>
      </c>
      <c r="Z3816" s="2" t="e">
        <f>VLOOKUP(B3816,Sheet4!A:A,1,0)</f>
        <v>#N/A</v>
      </c>
    </row>
    <row r="3817" spans="1:26" hidden="1" x14ac:dyDescent="0.2">
      <c r="A3817" s="9">
        <v>3816</v>
      </c>
      <c r="B3817" s="9">
        <v>14817</v>
      </c>
      <c r="C3817" s="9" t="s">
        <v>218</v>
      </c>
      <c r="D3817" s="9" t="s">
        <v>20</v>
      </c>
      <c r="E3817" s="9" t="s">
        <v>12988</v>
      </c>
      <c r="F3817" s="9" t="s">
        <v>12989</v>
      </c>
      <c r="G3817" s="9" t="s">
        <v>12990</v>
      </c>
      <c r="H3817" s="9" t="s">
        <v>26306</v>
      </c>
      <c r="I3817" s="9" t="s">
        <v>12991</v>
      </c>
      <c r="J3817" s="9" t="s">
        <v>12992</v>
      </c>
      <c r="K3817" s="9" t="s">
        <v>26307</v>
      </c>
      <c r="L3817" s="9" t="s">
        <v>18289</v>
      </c>
      <c r="M3817" s="2" t="e">
        <f>VLOOKUP(B3817,'HP List'!A:G,7,0)</f>
        <v>#N/A</v>
      </c>
      <c r="N3817" s="2" t="e">
        <f>VLOOKUP(B3817,'HP List'!A:H,8,0)</f>
        <v>#N/A</v>
      </c>
      <c r="P3817" s="2" t="e">
        <f>VLOOKUP(B3817,'Q1'!A:B,2,0)</f>
        <v>#N/A</v>
      </c>
      <c r="Q3817" s="2" t="e">
        <f t="shared" si="237"/>
        <v>#N/A</v>
      </c>
      <c r="R3817" s="2">
        <f>VLOOKUP(B3817,'Q2'!A:B,2,0)</f>
        <v>320</v>
      </c>
      <c r="S3817" s="2" t="str">
        <f t="shared" si="240"/>
        <v>Paid</v>
      </c>
      <c r="T3817" s="2" t="e">
        <f>VLOOKUP(B3817,'Q3'!A:B,2,0)</f>
        <v>#N/A</v>
      </c>
      <c r="U3817" s="2" t="e">
        <f t="shared" si="238"/>
        <v>#N/A</v>
      </c>
      <c r="V3817" s="2" t="e">
        <f>VLOOKUP(B3817,'Q4'!A:B,2,0)</f>
        <v>#N/A</v>
      </c>
      <c r="W3817" s="2" t="e">
        <f t="shared" si="239"/>
        <v>#N/A</v>
      </c>
      <c r="X3817" s="2" t="str">
        <f>VLOOKUP(B3817,Food!A:B,2,0)</f>
        <v>Yes</v>
      </c>
      <c r="Y3817" s="2">
        <f>VLOOKUP(B3817,'Call List'!A:A,1,0)</f>
        <v>14817</v>
      </c>
      <c r="Z3817" s="2" t="e">
        <f>VLOOKUP(B3817,Sheet4!A:A,1,0)</f>
        <v>#N/A</v>
      </c>
    </row>
    <row r="3818" spans="1:26" hidden="1" x14ac:dyDescent="0.2">
      <c r="A3818" s="9">
        <v>3817</v>
      </c>
      <c r="B3818" s="9">
        <v>4361</v>
      </c>
      <c r="C3818" s="9" t="s">
        <v>218</v>
      </c>
      <c r="D3818" s="9" t="s">
        <v>20</v>
      </c>
      <c r="E3818" s="9" t="s">
        <v>17562</v>
      </c>
      <c r="F3818" s="9" t="s">
        <v>7973</v>
      </c>
      <c r="G3818" s="9" t="s">
        <v>17563</v>
      </c>
      <c r="H3818" s="9" t="s">
        <v>26308</v>
      </c>
      <c r="I3818" s="9" t="s">
        <v>17564</v>
      </c>
      <c r="J3818" s="9" t="s">
        <v>17565</v>
      </c>
      <c r="K3818" s="9" t="s">
        <v>26309</v>
      </c>
      <c r="L3818" s="9" t="s">
        <v>18314</v>
      </c>
      <c r="M3818" s="2" t="e">
        <f>VLOOKUP(B3818,'HP List'!A:G,7,0)</f>
        <v>#N/A</v>
      </c>
      <c r="N3818" s="2" t="e">
        <f>VLOOKUP(B3818,'HP List'!A:H,8,0)</f>
        <v>#N/A</v>
      </c>
      <c r="P3818" s="2" t="e">
        <f>VLOOKUP(B3818,'Q1'!A:B,2,0)</f>
        <v>#N/A</v>
      </c>
      <c r="Q3818" s="2" t="e">
        <f t="shared" si="237"/>
        <v>#N/A</v>
      </c>
      <c r="R3818" s="2" t="e">
        <f>VLOOKUP(B3818,'Q2'!A:B,2,0)</f>
        <v>#N/A</v>
      </c>
      <c r="S3818" s="2" t="e">
        <f t="shared" si="240"/>
        <v>#N/A</v>
      </c>
      <c r="T3818" s="2" t="e">
        <f>VLOOKUP(B3818,'Q3'!A:B,2,0)</f>
        <v>#N/A</v>
      </c>
      <c r="U3818" s="2" t="e">
        <f t="shared" si="238"/>
        <v>#N/A</v>
      </c>
      <c r="V3818" s="2">
        <f>VLOOKUP(B3818,'Q4'!A:B,2,0)</f>
        <v>33600</v>
      </c>
      <c r="W3818" s="2" t="str">
        <f t="shared" si="239"/>
        <v>Unpaid</v>
      </c>
      <c r="X3818" s="2" t="e">
        <f>VLOOKUP(B3818,Food!A:B,2,0)</f>
        <v>#N/A</v>
      </c>
      <c r="Y3818" s="2">
        <f>VLOOKUP(B3818,'Call List'!A:A,1,0)</f>
        <v>4361</v>
      </c>
      <c r="Z3818" s="2" t="e">
        <f>VLOOKUP(B3818,Sheet4!A:A,1,0)</f>
        <v>#N/A</v>
      </c>
    </row>
    <row r="3819" spans="1:26" hidden="1" x14ac:dyDescent="0.2">
      <c r="A3819" s="9">
        <v>3818</v>
      </c>
      <c r="B3819" s="9">
        <v>14814</v>
      </c>
      <c r="C3819" s="9" t="s">
        <v>218</v>
      </c>
      <c r="D3819" s="9" t="s">
        <v>20</v>
      </c>
      <c r="E3819" s="9" t="s">
        <v>13008</v>
      </c>
      <c r="F3819" s="9" t="s">
        <v>13009</v>
      </c>
      <c r="G3819" s="9" t="s">
        <v>13010</v>
      </c>
      <c r="H3819" s="9" t="s">
        <v>26310</v>
      </c>
      <c r="I3819" s="9" t="s">
        <v>13011</v>
      </c>
      <c r="J3819" s="9" t="s">
        <v>13010</v>
      </c>
      <c r="K3819" s="9" t="s">
        <v>26311</v>
      </c>
      <c r="L3819" s="9" t="s">
        <v>18289</v>
      </c>
      <c r="M3819" s="2" t="e">
        <f>VLOOKUP(B3819,'HP List'!A:G,7,0)</f>
        <v>#N/A</v>
      </c>
      <c r="N3819" s="2" t="e">
        <f>VLOOKUP(B3819,'HP List'!A:H,8,0)</f>
        <v>#N/A</v>
      </c>
      <c r="P3819" s="2" t="e">
        <f>VLOOKUP(B3819,'Q1'!A:B,2,0)</f>
        <v>#N/A</v>
      </c>
      <c r="Q3819" s="2" t="e">
        <f t="shared" si="237"/>
        <v>#N/A</v>
      </c>
      <c r="R3819" s="2" t="e">
        <f>VLOOKUP(B3819,'Q2'!A:B,2,0)</f>
        <v>#N/A</v>
      </c>
      <c r="S3819" s="2" t="e">
        <f t="shared" si="240"/>
        <v>#N/A</v>
      </c>
      <c r="T3819" s="2">
        <f>VLOOKUP(B3819,'Q3'!A:B,2,0)</f>
        <v>1037</v>
      </c>
      <c r="U3819" s="2" t="str">
        <f t="shared" si="238"/>
        <v>Paid</v>
      </c>
      <c r="V3819" s="2">
        <f>VLOOKUP(B3819,'Q4'!A:B,2,0)</f>
        <v>69287</v>
      </c>
      <c r="W3819" s="2" t="str">
        <f t="shared" si="239"/>
        <v>Unpaid</v>
      </c>
      <c r="X3819" s="2" t="e">
        <f>VLOOKUP(B3819,Food!A:B,2,0)</f>
        <v>#N/A</v>
      </c>
      <c r="Y3819" s="2">
        <f>VLOOKUP(B3819,'Call List'!A:A,1,0)</f>
        <v>14814</v>
      </c>
      <c r="Z3819" s="2" t="e">
        <f>VLOOKUP(B3819,Sheet4!A:A,1,0)</f>
        <v>#N/A</v>
      </c>
    </row>
    <row r="3820" spans="1:26" hidden="1" x14ac:dyDescent="0.2">
      <c r="A3820" s="9">
        <v>3819</v>
      </c>
      <c r="B3820" s="9">
        <v>14830</v>
      </c>
      <c r="C3820" s="9" t="s">
        <v>218</v>
      </c>
      <c r="D3820" s="9" t="s">
        <v>20</v>
      </c>
      <c r="E3820" s="9" t="s">
        <v>13012</v>
      </c>
      <c r="F3820" s="9" t="s">
        <v>19103</v>
      </c>
      <c r="G3820" s="9" t="s">
        <v>13013</v>
      </c>
      <c r="H3820" s="9" t="s">
        <v>26312</v>
      </c>
      <c r="I3820" s="9" t="s">
        <v>13014</v>
      </c>
      <c r="J3820" s="9" t="s">
        <v>13015</v>
      </c>
      <c r="K3820" s="9" t="s">
        <v>26313</v>
      </c>
      <c r="L3820" s="9" t="s">
        <v>18289</v>
      </c>
      <c r="M3820" s="2" t="e">
        <f>VLOOKUP(B3820,'HP List'!A:G,7,0)</f>
        <v>#N/A</v>
      </c>
      <c r="N3820" s="2" t="e">
        <f>VLOOKUP(B3820,'HP List'!A:H,8,0)</f>
        <v>#N/A</v>
      </c>
      <c r="O3820" s="2" t="s">
        <v>378</v>
      </c>
      <c r="P3820" s="2" t="e">
        <f>VLOOKUP(B3820,'Q1'!A:B,2,0)</f>
        <v>#N/A</v>
      </c>
      <c r="Q3820" s="2" t="e">
        <f t="shared" si="237"/>
        <v>#N/A</v>
      </c>
      <c r="R3820" s="2" t="e">
        <f>VLOOKUP(B3820,'Q2'!A:B,2,0)</f>
        <v>#N/A</v>
      </c>
      <c r="S3820" s="2" t="e">
        <f t="shared" si="240"/>
        <v>#N/A</v>
      </c>
      <c r="T3820" s="2" t="e">
        <f>VLOOKUP(B3820,'Q3'!A:B,2,0)</f>
        <v>#N/A</v>
      </c>
      <c r="U3820" s="2" t="e">
        <f t="shared" si="238"/>
        <v>#N/A</v>
      </c>
      <c r="V3820" s="2">
        <f>VLOOKUP(B3820,'Q4'!A:B,2,0)</f>
        <v>54600</v>
      </c>
      <c r="W3820" s="2" t="str">
        <f t="shared" si="239"/>
        <v>Unpaid</v>
      </c>
      <c r="X3820" s="2" t="e">
        <f>VLOOKUP(B3820,Food!A:B,2,0)</f>
        <v>#N/A</v>
      </c>
      <c r="Y3820" s="2">
        <f>VLOOKUP(B3820,'Call List'!A:A,1,0)</f>
        <v>14830</v>
      </c>
      <c r="Z3820" s="2" t="e">
        <f>VLOOKUP(B3820,Sheet4!A:A,1,0)</f>
        <v>#N/A</v>
      </c>
    </row>
    <row r="3821" spans="1:26" hidden="1" x14ac:dyDescent="0.2">
      <c r="A3821" s="9">
        <v>3820</v>
      </c>
      <c r="B3821" s="9">
        <v>3613</v>
      </c>
      <c r="C3821" s="9" t="s">
        <v>218</v>
      </c>
      <c r="D3821" s="9" t="s">
        <v>20</v>
      </c>
      <c r="E3821" s="9" t="s">
        <v>18830</v>
      </c>
      <c r="F3821" s="9" t="s">
        <v>18831</v>
      </c>
      <c r="G3821" s="9" t="s">
        <v>18833</v>
      </c>
      <c r="H3821" s="9" t="s">
        <v>18832</v>
      </c>
      <c r="I3821" s="9" t="s">
        <v>18834</v>
      </c>
      <c r="J3821" s="9" t="s">
        <v>18833</v>
      </c>
      <c r="K3821" s="9" t="s">
        <v>26314</v>
      </c>
      <c r="L3821" s="9" t="s">
        <v>18313</v>
      </c>
      <c r="M3821" s="2" t="e">
        <f>VLOOKUP(B3821,'HP List'!A:G,7,0)</f>
        <v>#N/A</v>
      </c>
      <c r="N3821" s="2" t="e">
        <f>VLOOKUP(B3821,'HP List'!A:H,8,0)</f>
        <v>#N/A</v>
      </c>
      <c r="P3821" s="2" t="e">
        <f>VLOOKUP(B3821,'Q1'!A:B,2,0)</f>
        <v>#N/A</v>
      </c>
      <c r="Q3821" s="2" t="e">
        <f t="shared" si="237"/>
        <v>#N/A</v>
      </c>
      <c r="R3821" s="2" t="e">
        <f>VLOOKUP(B3821,'Q2'!A:B,2,0)</f>
        <v>#N/A</v>
      </c>
      <c r="S3821" s="2" t="e">
        <f t="shared" si="240"/>
        <v>#N/A</v>
      </c>
      <c r="T3821" s="2" t="e">
        <f>VLOOKUP(B3821,'Q3'!A:B,2,0)</f>
        <v>#N/A</v>
      </c>
      <c r="U3821" s="2" t="e">
        <f t="shared" si="238"/>
        <v>#N/A</v>
      </c>
      <c r="V3821" s="2" t="e">
        <f>VLOOKUP(B3821,'Q4'!A:B,2,0)</f>
        <v>#N/A</v>
      </c>
      <c r="W3821" s="2" t="e">
        <f t="shared" si="239"/>
        <v>#N/A</v>
      </c>
      <c r="X3821" s="2" t="str">
        <f>VLOOKUP(B3821,Food!A:B,2,0)</f>
        <v>Yes</v>
      </c>
      <c r="Y3821" s="2">
        <f>VLOOKUP(B3821,'Call List'!A:A,1,0)</f>
        <v>3613</v>
      </c>
      <c r="Z3821" s="2" t="e">
        <f>VLOOKUP(B3821,Sheet4!A:A,1,0)</f>
        <v>#N/A</v>
      </c>
    </row>
    <row r="3822" spans="1:26" hidden="1" x14ac:dyDescent="0.2">
      <c r="A3822" s="9">
        <v>3821</v>
      </c>
      <c r="B3822" s="9">
        <v>15131</v>
      </c>
      <c r="C3822" s="9" t="s">
        <v>218</v>
      </c>
      <c r="D3822" s="9" t="s">
        <v>24</v>
      </c>
      <c r="E3822" s="9" t="s">
        <v>20547</v>
      </c>
      <c r="F3822" s="9" t="s">
        <v>20548</v>
      </c>
      <c r="G3822" s="9" t="s">
        <v>20549</v>
      </c>
      <c r="H3822" s="9" t="s">
        <v>26315</v>
      </c>
      <c r="I3822" s="9" t="s">
        <v>20550</v>
      </c>
      <c r="J3822" s="9" t="s">
        <v>20551</v>
      </c>
      <c r="K3822" s="9" t="s">
        <v>26316</v>
      </c>
      <c r="L3822" s="9" t="s">
        <v>18289</v>
      </c>
      <c r="M3822" s="2" t="e">
        <f>VLOOKUP(B3822,'HP List'!A:G,7,0)</f>
        <v>#N/A</v>
      </c>
      <c r="N3822" s="2" t="e">
        <f>VLOOKUP(B3822,'HP List'!A:H,8,0)</f>
        <v>#N/A</v>
      </c>
      <c r="P3822" s="2" t="e">
        <f>VLOOKUP(B3822,'Q1'!A:B,2,0)</f>
        <v>#N/A</v>
      </c>
      <c r="Q3822" s="2" t="e">
        <f t="shared" si="237"/>
        <v>#N/A</v>
      </c>
      <c r="R3822" s="2" t="e">
        <f>VLOOKUP(B3822,'Q2'!A:B,2,0)</f>
        <v>#N/A</v>
      </c>
      <c r="S3822" s="2" t="e">
        <f t="shared" si="240"/>
        <v>#N/A</v>
      </c>
      <c r="T3822" s="2" t="e">
        <f>VLOOKUP(B3822,'Q3'!A:B,2,0)</f>
        <v>#N/A</v>
      </c>
      <c r="U3822" s="2" t="e">
        <f t="shared" si="238"/>
        <v>#N/A</v>
      </c>
      <c r="V3822" s="2" t="e">
        <f>VLOOKUP(B3822,'Q4'!A:B,2,0)</f>
        <v>#N/A</v>
      </c>
      <c r="W3822" s="2" t="e">
        <f t="shared" si="239"/>
        <v>#N/A</v>
      </c>
      <c r="X3822" s="2" t="e">
        <f>VLOOKUP(B3822,Food!A:B,2,0)</f>
        <v>#N/A</v>
      </c>
      <c r="Y3822" s="2">
        <f>VLOOKUP(B3822,'Call List'!A:A,1,0)</f>
        <v>15131</v>
      </c>
      <c r="Z3822" s="2" t="e">
        <f>VLOOKUP(B3822,Sheet4!A:A,1,0)</f>
        <v>#N/A</v>
      </c>
    </row>
    <row r="3823" spans="1:26" hidden="1" x14ac:dyDescent="0.2">
      <c r="A3823" s="9">
        <v>3822</v>
      </c>
      <c r="B3823" s="9">
        <v>14959</v>
      </c>
      <c r="C3823" s="9" t="s">
        <v>218</v>
      </c>
      <c r="D3823" s="9" t="s">
        <v>24</v>
      </c>
      <c r="E3823" s="9" t="s">
        <v>18736</v>
      </c>
      <c r="F3823" s="9" t="s">
        <v>18737</v>
      </c>
      <c r="G3823" s="9" t="s">
        <v>18738</v>
      </c>
      <c r="H3823" s="9" t="s">
        <v>26317</v>
      </c>
      <c r="I3823" s="9" t="s">
        <v>18739</v>
      </c>
      <c r="J3823" s="9" t="s">
        <v>18738</v>
      </c>
      <c r="K3823" s="9" t="s">
        <v>26317</v>
      </c>
      <c r="L3823" s="9" t="s">
        <v>18289</v>
      </c>
      <c r="M3823" s="2" t="e">
        <f>VLOOKUP(B3823,'HP List'!A:G,7,0)</f>
        <v>#N/A</v>
      </c>
      <c r="N3823" s="2" t="e">
        <f>VLOOKUP(B3823,'HP List'!A:H,8,0)</f>
        <v>#N/A</v>
      </c>
      <c r="P3823" s="2" t="e">
        <f>VLOOKUP(B3823,'Q1'!A:B,2,0)</f>
        <v>#N/A</v>
      </c>
      <c r="Q3823" s="2" t="e">
        <f t="shared" si="237"/>
        <v>#N/A</v>
      </c>
      <c r="R3823" s="2" t="e">
        <f>VLOOKUP(B3823,'Q2'!A:B,2,0)</f>
        <v>#N/A</v>
      </c>
      <c r="S3823" s="2" t="e">
        <f t="shared" si="240"/>
        <v>#N/A</v>
      </c>
      <c r="T3823" s="2" t="e">
        <f>VLOOKUP(B3823,'Q3'!A:B,2,0)</f>
        <v>#N/A</v>
      </c>
      <c r="U3823" s="2" t="e">
        <f t="shared" si="238"/>
        <v>#N/A</v>
      </c>
      <c r="V3823" s="2" t="e">
        <f>VLOOKUP(B3823,'Q4'!A:B,2,0)</f>
        <v>#N/A</v>
      </c>
      <c r="W3823" s="2" t="e">
        <f t="shared" si="239"/>
        <v>#N/A</v>
      </c>
      <c r="X3823" s="2" t="e">
        <f>VLOOKUP(B3823,Food!A:B,2,0)</f>
        <v>#N/A</v>
      </c>
      <c r="Y3823" s="2">
        <f>VLOOKUP(B3823,'Call List'!A:A,1,0)</f>
        <v>14959</v>
      </c>
      <c r="Z3823" s="2" t="e">
        <f>VLOOKUP(B3823,Sheet4!A:A,1,0)</f>
        <v>#N/A</v>
      </c>
    </row>
    <row r="3824" spans="1:26" hidden="1" x14ac:dyDescent="0.2">
      <c r="A3824" s="9">
        <v>3823</v>
      </c>
      <c r="B3824" s="9">
        <v>3176</v>
      </c>
      <c r="C3824" s="9" t="s">
        <v>218</v>
      </c>
      <c r="D3824" s="9" t="s">
        <v>24</v>
      </c>
      <c r="E3824" s="9" t="s">
        <v>18835</v>
      </c>
      <c r="F3824" s="9" t="s">
        <v>18836</v>
      </c>
      <c r="G3824" s="9" t="s">
        <v>18838</v>
      </c>
      <c r="H3824" s="9" t="s">
        <v>18837</v>
      </c>
      <c r="I3824" s="9" t="s">
        <v>18839</v>
      </c>
      <c r="J3824" s="9" t="s">
        <v>18838</v>
      </c>
      <c r="K3824" s="9" t="s">
        <v>26318</v>
      </c>
      <c r="L3824" s="9" t="s">
        <v>18313</v>
      </c>
      <c r="M3824" s="2" t="e">
        <f>VLOOKUP(B3824,'HP List'!A:G,7,0)</f>
        <v>#N/A</v>
      </c>
      <c r="N3824" s="2" t="e">
        <f>VLOOKUP(B3824,'HP List'!A:H,8,0)</f>
        <v>#N/A</v>
      </c>
      <c r="P3824" s="2" t="e">
        <f>VLOOKUP(B3824,'Q1'!A:B,2,0)</f>
        <v>#N/A</v>
      </c>
      <c r="Q3824" s="2" t="e">
        <f t="shared" si="237"/>
        <v>#N/A</v>
      </c>
      <c r="R3824" s="2" t="e">
        <f>VLOOKUP(B3824,'Q2'!A:B,2,0)</f>
        <v>#N/A</v>
      </c>
      <c r="S3824" s="2" t="e">
        <f t="shared" si="240"/>
        <v>#N/A</v>
      </c>
      <c r="T3824" s="2" t="e">
        <f>VLOOKUP(B3824,'Q3'!A:B,2,0)</f>
        <v>#N/A</v>
      </c>
      <c r="U3824" s="2" t="e">
        <f t="shared" si="238"/>
        <v>#N/A</v>
      </c>
      <c r="V3824" s="2">
        <f>VLOOKUP(B3824,'Q4'!A:B,2,0)</f>
        <v>16200</v>
      </c>
      <c r="W3824" s="2" t="str">
        <f t="shared" si="239"/>
        <v>Unpaid</v>
      </c>
      <c r="X3824" s="2" t="str">
        <f>VLOOKUP(B3824,Food!A:B,2,0)</f>
        <v>Yes</v>
      </c>
      <c r="Y3824" s="2">
        <f>VLOOKUP(B3824,'Call List'!A:A,1,0)</f>
        <v>3176</v>
      </c>
      <c r="Z3824" s="2" t="e">
        <f>VLOOKUP(B3824,Sheet4!A:A,1,0)</f>
        <v>#N/A</v>
      </c>
    </row>
    <row r="3825" spans="1:26" hidden="1" x14ac:dyDescent="0.2">
      <c r="A3825" s="9">
        <v>3824</v>
      </c>
      <c r="B3825" s="9">
        <v>4774</v>
      </c>
      <c r="C3825" s="9" t="s">
        <v>218</v>
      </c>
      <c r="D3825" s="9" t="s">
        <v>24</v>
      </c>
      <c r="E3825" s="9" t="s">
        <v>19659</v>
      </c>
      <c r="F3825" s="9" t="s">
        <v>10785</v>
      </c>
      <c r="G3825" s="9" t="s">
        <v>10786</v>
      </c>
      <c r="H3825" s="9" t="s">
        <v>19660</v>
      </c>
      <c r="I3825" s="9" t="s">
        <v>19661</v>
      </c>
      <c r="J3825" s="9" t="s">
        <v>10786</v>
      </c>
      <c r="K3825" s="9" t="s">
        <v>25157</v>
      </c>
      <c r="L3825" s="9" t="s">
        <v>18312</v>
      </c>
      <c r="M3825" s="2" t="e">
        <f>VLOOKUP(B3825,'HP List'!A:G,7,0)</f>
        <v>#N/A</v>
      </c>
      <c r="N3825" s="2" t="e">
        <f>VLOOKUP(B3825,'HP List'!A:H,8,0)</f>
        <v>#N/A</v>
      </c>
      <c r="P3825" s="2" t="e">
        <f>VLOOKUP(B3825,'Q1'!A:B,2,0)</f>
        <v>#N/A</v>
      </c>
      <c r="Q3825" s="2" t="e">
        <f t="shared" si="237"/>
        <v>#N/A</v>
      </c>
      <c r="R3825" s="2" t="e">
        <f>VLOOKUP(B3825,'Q2'!A:B,2,0)</f>
        <v>#N/A</v>
      </c>
      <c r="S3825" s="2" t="e">
        <f t="shared" si="240"/>
        <v>#N/A</v>
      </c>
      <c r="T3825" s="2" t="e">
        <f>VLOOKUP(B3825,'Q3'!A:B,2,0)</f>
        <v>#N/A</v>
      </c>
      <c r="U3825" s="2" t="e">
        <f t="shared" si="238"/>
        <v>#N/A</v>
      </c>
      <c r="V3825" s="2" t="e">
        <f>VLOOKUP(B3825,'Q4'!A:B,2,0)</f>
        <v>#N/A</v>
      </c>
      <c r="W3825" s="2" t="e">
        <f t="shared" si="239"/>
        <v>#N/A</v>
      </c>
      <c r="X3825" s="2" t="e">
        <f>VLOOKUP(B3825,Food!A:B,2,0)</f>
        <v>#N/A</v>
      </c>
      <c r="Y3825" s="2">
        <f>VLOOKUP(B3825,'Call List'!A:A,1,0)</f>
        <v>4774</v>
      </c>
      <c r="Z3825" s="2" t="e">
        <f>VLOOKUP(B3825,Sheet4!A:A,1,0)</f>
        <v>#N/A</v>
      </c>
    </row>
    <row r="3826" spans="1:26" hidden="1" x14ac:dyDescent="0.2">
      <c r="A3826" s="9">
        <v>3825</v>
      </c>
      <c r="B3826" s="9">
        <v>10138</v>
      </c>
      <c r="C3826" s="9" t="s">
        <v>218</v>
      </c>
      <c r="D3826" s="9" t="s">
        <v>24</v>
      </c>
      <c r="E3826" s="9" t="s">
        <v>18238</v>
      </c>
      <c r="F3826" s="9" t="s">
        <v>18239</v>
      </c>
      <c r="G3826" s="9" t="s">
        <v>18240</v>
      </c>
      <c r="H3826" s="9" t="s">
        <v>26321</v>
      </c>
      <c r="I3826" s="9" t="s">
        <v>18241</v>
      </c>
      <c r="J3826" s="9" t="s">
        <v>18242</v>
      </c>
      <c r="K3826" s="9" t="s">
        <v>26322</v>
      </c>
      <c r="L3826" s="9" t="s">
        <v>18306</v>
      </c>
      <c r="M3826" s="2" t="e">
        <f>VLOOKUP(B3826,'HP List'!A:G,7,0)</f>
        <v>#N/A</v>
      </c>
      <c r="N3826" s="2" t="e">
        <f>VLOOKUP(B3826,'HP List'!A:H,8,0)</f>
        <v>#N/A</v>
      </c>
      <c r="P3826" s="2" t="e">
        <f>VLOOKUP(B3826,'Q1'!A:B,2,0)</f>
        <v>#N/A</v>
      </c>
      <c r="Q3826" s="2" t="e">
        <f t="shared" si="237"/>
        <v>#N/A</v>
      </c>
      <c r="R3826" s="2" t="e">
        <f>VLOOKUP(B3826,'Q2'!A:B,2,0)</f>
        <v>#N/A</v>
      </c>
      <c r="S3826" s="2" t="e">
        <f t="shared" si="240"/>
        <v>#N/A</v>
      </c>
      <c r="T3826" s="2" t="e">
        <f>VLOOKUP(B3826,'Q3'!A:B,2,0)</f>
        <v>#N/A</v>
      </c>
      <c r="U3826" s="2" t="e">
        <f t="shared" si="238"/>
        <v>#N/A</v>
      </c>
      <c r="V3826" s="2">
        <f>VLOOKUP(B3826,'Q4'!A:B,2,0)</f>
        <v>54600</v>
      </c>
      <c r="W3826" s="2" t="str">
        <f t="shared" si="239"/>
        <v>Unpaid</v>
      </c>
      <c r="X3826" s="2" t="e">
        <f>VLOOKUP(B3826,Food!A:B,2,0)</f>
        <v>#N/A</v>
      </c>
      <c r="Y3826" s="2">
        <f>VLOOKUP(B3826,'Call List'!A:A,1,0)</f>
        <v>10138</v>
      </c>
      <c r="Z3826" s="2" t="e">
        <f>VLOOKUP(B3826,Sheet4!A:A,1,0)</f>
        <v>#N/A</v>
      </c>
    </row>
    <row r="3827" spans="1:26" hidden="1" x14ac:dyDescent="0.2">
      <c r="A3827" s="9">
        <v>3826</v>
      </c>
      <c r="B3827" s="9">
        <v>14957</v>
      </c>
      <c r="C3827" s="9" t="s">
        <v>218</v>
      </c>
      <c r="D3827" s="9" t="s">
        <v>24</v>
      </c>
      <c r="E3827" s="9" t="s">
        <v>18740</v>
      </c>
      <c r="F3827" s="9" t="s">
        <v>18741</v>
      </c>
      <c r="G3827" s="9" t="s">
        <v>18742</v>
      </c>
      <c r="H3827" s="9" t="s">
        <v>26323</v>
      </c>
      <c r="I3827" s="9" t="s">
        <v>18743</v>
      </c>
      <c r="J3827" s="9" t="s">
        <v>18744</v>
      </c>
      <c r="K3827" s="9" t="s">
        <v>26324</v>
      </c>
      <c r="L3827" s="9" t="s">
        <v>18289</v>
      </c>
      <c r="M3827" s="2" t="e">
        <f>VLOOKUP(B3827,'HP List'!A:G,7,0)</f>
        <v>#N/A</v>
      </c>
      <c r="N3827" s="2" t="e">
        <f>VLOOKUP(B3827,'HP List'!A:H,8,0)</f>
        <v>#N/A</v>
      </c>
      <c r="P3827" s="2" t="e">
        <f>VLOOKUP(B3827,'Q1'!A:B,2,0)</f>
        <v>#N/A</v>
      </c>
      <c r="Q3827" s="2" t="e">
        <f t="shared" si="237"/>
        <v>#N/A</v>
      </c>
      <c r="R3827" s="2" t="e">
        <f>VLOOKUP(B3827,'Q2'!A:B,2,0)</f>
        <v>#N/A</v>
      </c>
      <c r="S3827" s="2" t="e">
        <f t="shared" si="240"/>
        <v>#N/A</v>
      </c>
      <c r="T3827" s="2" t="e">
        <f>VLOOKUP(B3827,'Q3'!A:B,2,0)</f>
        <v>#N/A</v>
      </c>
      <c r="U3827" s="2" t="e">
        <f t="shared" si="238"/>
        <v>#N/A</v>
      </c>
      <c r="V3827" s="2">
        <f>VLOOKUP(B3827,'Q4'!A:B,2,0)</f>
        <v>77850</v>
      </c>
      <c r="W3827" s="2" t="str">
        <f t="shared" si="239"/>
        <v>Unpaid</v>
      </c>
      <c r="X3827" s="2" t="str">
        <f>VLOOKUP(B3827,Food!A:B,2,0)</f>
        <v>Yes</v>
      </c>
      <c r="Y3827" s="2">
        <f>VLOOKUP(B3827,'Call List'!A:A,1,0)</f>
        <v>14957</v>
      </c>
      <c r="Z3827" s="2" t="e">
        <f>VLOOKUP(B3827,Sheet4!A:A,1,0)</f>
        <v>#N/A</v>
      </c>
    </row>
    <row r="3828" spans="1:26" hidden="1" x14ac:dyDescent="0.2">
      <c r="A3828" s="9">
        <v>3827</v>
      </c>
      <c r="B3828" s="9">
        <v>3753</v>
      </c>
      <c r="C3828" s="9" t="s">
        <v>218</v>
      </c>
      <c r="D3828" s="9" t="s">
        <v>24</v>
      </c>
      <c r="E3828" s="9" t="s">
        <v>18192</v>
      </c>
      <c r="F3828" s="9" t="s">
        <v>5152</v>
      </c>
      <c r="G3828" s="9" t="s">
        <v>5153</v>
      </c>
      <c r="H3828" s="9" t="s">
        <v>22703</v>
      </c>
      <c r="I3828" s="9" t="s">
        <v>5154</v>
      </c>
      <c r="J3828" s="9" t="s">
        <v>5153</v>
      </c>
      <c r="K3828" s="9" t="s">
        <v>22704</v>
      </c>
      <c r="L3828" s="9" t="s">
        <v>18314</v>
      </c>
      <c r="M3828" s="2" t="e">
        <f>VLOOKUP(B3828,'HP List'!A:G,7,0)</f>
        <v>#N/A</v>
      </c>
      <c r="N3828" s="2" t="e">
        <f>VLOOKUP(B3828,'HP List'!A:H,8,0)</f>
        <v>#N/A</v>
      </c>
      <c r="P3828" s="2" t="e">
        <f>VLOOKUP(B3828,'Q1'!A:B,2,0)</f>
        <v>#N/A</v>
      </c>
      <c r="Q3828" s="2" t="e">
        <f t="shared" si="237"/>
        <v>#N/A</v>
      </c>
      <c r="R3828" s="2" t="e">
        <f>VLOOKUP(B3828,'Q2'!A:B,2,0)</f>
        <v>#N/A</v>
      </c>
      <c r="S3828" s="2" t="e">
        <f t="shared" si="240"/>
        <v>#N/A</v>
      </c>
      <c r="T3828" s="2" t="e">
        <f>VLOOKUP(B3828,'Q3'!A:B,2,0)</f>
        <v>#N/A</v>
      </c>
      <c r="U3828" s="2" t="e">
        <f t="shared" si="238"/>
        <v>#N/A</v>
      </c>
      <c r="V3828" s="2">
        <f>VLOOKUP(B3828,'Q4'!A:B,2,0)</f>
        <v>64200</v>
      </c>
      <c r="W3828" s="2" t="str">
        <f t="shared" si="239"/>
        <v>Unpaid</v>
      </c>
      <c r="X3828" s="2" t="str">
        <f>VLOOKUP(B3828,Food!A:B,2,0)</f>
        <v>Yes</v>
      </c>
      <c r="Y3828" s="2">
        <f>VLOOKUP(B3828,'Call List'!A:A,1,0)</f>
        <v>3753</v>
      </c>
      <c r="Z3828" s="2" t="e">
        <f>VLOOKUP(B3828,Sheet4!A:A,1,0)</f>
        <v>#N/A</v>
      </c>
    </row>
    <row r="3829" spans="1:26" hidden="1" x14ac:dyDescent="0.2">
      <c r="A3829" s="9">
        <v>3828</v>
      </c>
      <c r="B3829" s="9">
        <v>10134</v>
      </c>
      <c r="C3829" s="9" t="s">
        <v>218</v>
      </c>
      <c r="D3829" s="9" t="s">
        <v>24</v>
      </c>
      <c r="E3829" s="9" t="s">
        <v>17785</v>
      </c>
      <c r="F3829" s="9" t="s">
        <v>148</v>
      </c>
      <c r="G3829" s="9" t="s">
        <v>17786</v>
      </c>
      <c r="H3829" s="9" t="s">
        <v>26325</v>
      </c>
      <c r="I3829" s="9" t="s">
        <v>17787</v>
      </c>
      <c r="J3829" s="9" t="s">
        <v>17788</v>
      </c>
      <c r="K3829" s="9" t="s">
        <v>26326</v>
      </c>
      <c r="L3829" s="9" t="s">
        <v>18306</v>
      </c>
      <c r="M3829" s="2" t="e">
        <f>VLOOKUP(B3829,'HP List'!A:G,7,0)</f>
        <v>#N/A</v>
      </c>
      <c r="N3829" s="2" t="e">
        <f>VLOOKUP(B3829,'HP List'!A:H,8,0)</f>
        <v>#N/A</v>
      </c>
      <c r="P3829" s="2" t="e">
        <f>VLOOKUP(B3829,'Q1'!A:B,2,0)</f>
        <v>#N/A</v>
      </c>
      <c r="Q3829" s="2" t="e">
        <f t="shared" si="237"/>
        <v>#N/A</v>
      </c>
      <c r="R3829" s="2" t="e">
        <f>VLOOKUP(B3829,'Q2'!A:B,2,0)</f>
        <v>#N/A</v>
      </c>
      <c r="S3829" s="2" t="e">
        <f t="shared" si="240"/>
        <v>#N/A</v>
      </c>
      <c r="T3829" s="2" t="e">
        <f>VLOOKUP(B3829,'Q3'!A:B,2,0)</f>
        <v>#N/A</v>
      </c>
      <c r="U3829" s="2" t="e">
        <f t="shared" si="238"/>
        <v>#N/A</v>
      </c>
      <c r="V3829" s="2">
        <f>VLOOKUP(B3829,'Q4'!A:B,2,0)</f>
        <v>64200</v>
      </c>
      <c r="W3829" s="2" t="str">
        <f t="shared" si="239"/>
        <v>Unpaid</v>
      </c>
      <c r="X3829" s="2" t="str">
        <f>VLOOKUP(B3829,Food!A:B,2,0)</f>
        <v>Yes</v>
      </c>
      <c r="Y3829" s="2">
        <f>VLOOKUP(B3829,'Call List'!A:A,1,0)</f>
        <v>10134</v>
      </c>
      <c r="Z3829" s="2" t="e">
        <f>VLOOKUP(B3829,Sheet4!A:A,1,0)</f>
        <v>#N/A</v>
      </c>
    </row>
    <row r="3830" spans="1:26" hidden="1" x14ac:dyDescent="0.2">
      <c r="A3830" s="9">
        <v>3829</v>
      </c>
      <c r="B3830" s="9">
        <v>15078</v>
      </c>
      <c r="C3830" s="9" t="s">
        <v>218</v>
      </c>
      <c r="D3830" s="9" t="s">
        <v>24</v>
      </c>
      <c r="E3830" s="9" t="s">
        <v>19278</v>
      </c>
      <c r="F3830" s="9" t="s">
        <v>19279</v>
      </c>
      <c r="G3830" s="9" t="s">
        <v>19280</v>
      </c>
      <c r="H3830" s="9" t="s">
        <v>26327</v>
      </c>
      <c r="I3830" s="9" t="s">
        <v>6684</v>
      </c>
      <c r="J3830" s="9" t="s">
        <v>19280</v>
      </c>
      <c r="K3830" s="9" t="s">
        <v>26328</v>
      </c>
      <c r="L3830" s="9" t="s">
        <v>18289</v>
      </c>
      <c r="M3830" s="2" t="e">
        <f>VLOOKUP(B3830,'HP List'!A:G,7,0)</f>
        <v>#N/A</v>
      </c>
      <c r="N3830" s="2" t="e">
        <f>VLOOKUP(B3830,'HP List'!A:H,8,0)</f>
        <v>#N/A</v>
      </c>
      <c r="P3830" s="2" t="e">
        <f>VLOOKUP(B3830,'Q1'!A:B,2,0)</f>
        <v>#N/A</v>
      </c>
      <c r="Q3830" s="2" t="e">
        <f t="shared" si="237"/>
        <v>#N/A</v>
      </c>
      <c r="R3830" s="2" t="e">
        <f>VLOOKUP(B3830,'Q2'!A:B,2,0)</f>
        <v>#N/A</v>
      </c>
      <c r="S3830" s="2" t="e">
        <f t="shared" si="240"/>
        <v>#N/A</v>
      </c>
      <c r="T3830" s="2" t="e">
        <f>VLOOKUP(B3830,'Q3'!A:B,2,0)</f>
        <v>#N/A</v>
      </c>
      <c r="U3830" s="2" t="e">
        <f t="shared" si="238"/>
        <v>#N/A</v>
      </c>
      <c r="V3830" s="2" t="e">
        <f>VLOOKUP(B3830,'Q4'!A:B,2,0)</f>
        <v>#N/A</v>
      </c>
      <c r="W3830" s="2" t="e">
        <f t="shared" si="239"/>
        <v>#N/A</v>
      </c>
      <c r="X3830" s="2" t="e">
        <f>VLOOKUP(B3830,Food!A:B,2,0)</f>
        <v>#N/A</v>
      </c>
      <c r="Y3830" s="2">
        <f>VLOOKUP(B3830,'Call List'!A:A,1,0)</f>
        <v>15078</v>
      </c>
      <c r="Z3830" s="2" t="e">
        <f>VLOOKUP(B3830,Sheet4!A:A,1,0)</f>
        <v>#N/A</v>
      </c>
    </row>
    <row r="3831" spans="1:26" hidden="1" x14ac:dyDescent="0.2">
      <c r="A3831" s="9">
        <v>3830</v>
      </c>
      <c r="B3831" s="9">
        <v>15076</v>
      </c>
      <c r="C3831" s="9" t="s">
        <v>218</v>
      </c>
      <c r="D3831" s="9" t="s">
        <v>24</v>
      </c>
      <c r="E3831" s="9" t="s">
        <v>19281</v>
      </c>
      <c r="F3831" s="9" t="s">
        <v>19662</v>
      </c>
      <c r="G3831" s="9" t="s">
        <v>19282</v>
      </c>
      <c r="H3831" s="9" t="s">
        <v>26329</v>
      </c>
      <c r="I3831" s="9" t="s">
        <v>19283</v>
      </c>
      <c r="J3831" s="9" t="s">
        <v>19284</v>
      </c>
      <c r="K3831" s="9" t="s">
        <v>26330</v>
      </c>
      <c r="L3831" s="9" t="s">
        <v>18289</v>
      </c>
      <c r="M3831" s="2" t="e">
        <f>VLOOKUP(B3831,'HP List'!A:G,7,0)</f>
        <v>#N/A</v>
      </c>
      <c r="N3831" s="2" t="e">
        <f>VLOOKUP(B3831,'HP List'!A:H,8,0)</f>
        <v>#N/A</v>
      </c>
      <c r="P3831" s="2" t="e">
        <f>VLOOKUP(B3831,'Q1'!A:B,2,0)</f>
        <v>#N/A</v>
      </c>
      <c r="Q3831" s="2" t="e">
        <f t="shared" si="237"/>
        <v>#N/A</v>
      </c>
      <c r="R3831" s="2">
        <f>VLOOKUP(B3831,'Q2'!A:B,2,0)</f>
        <v>320</v>
      </c>
      <c r="S3831" s="2" t="str">
        <f t="shared" si="240"/>
        <v>Paid</v>
      </c>
      <c r="T3831" s="2">
        <f>VLOOKUP(B3831,'Q3'!A:B,2,0)</f>
        <v>320</v>
      </c>
      <c r="U3831" s="2" t="str">
        <f t="shared" si="238"/>
        <v>Paid</v>
      </c>
      <c r="V3831" s="2">
        <f>VLOOKUP(B3831,'Q4'!A:B,2,0)</f>
        <v>320</v>
      </c>
      <c r="W3831" s="2" t="str">
        <f t="shared" si="239"/>
        <v>Paid</v>
      </c>
      <c r="X3831" s="2" t="e">
        <f>VLOOKUP(B3831,Food!A:B,2,0)</f>
        <v>#N/A</v>
      </c>
      <c r="Y3831" s="2">
        <f>VLOOKUP(B3831,'Call List'!A:A,1,0)</f>
        <v>15076</v>
      </c>
      <c r="Z3831" s="2" t="e">
        <f>VLOOKUP(B3831,Sheet4!A:A,1,0)</f>
        <v>#N/A</v>
      </c>
    </row>
    <row r="3832" spans="1:26" hidden="1" x14ac:dyDescent="0.2">
      <c r="A3832" s="9">
        <v>3831</v>
      </c>
      <c r="B3832" s="9">
        <v>11944</v>
      </c>
      <c r="C3832" s="9" t="s">
        <v>218</v>
      </c>
      <c r="D3832" s="9" t="s">
        <v>24</v>
      </c>
      <c r="E3832" s="9" t="s">
        <v>18248</v>
      </c>
      <c r="F3832" s="9" t="s">
        <v>18249</v>
      </c>
      <c r="G3832" s="9" t="s">
        <v>18250</v>
      </c>
      <c r="H3832" s="9" t="s">
        <v>26331</v>
      </c>
      <c r="I3832" s="9" t="s">
        <v>18251</v>
      </c>
      <c r="J3832" s="9" t="s">
        <v>18250</v>
      </c>
      <c r="K3832" s="9" t="s">
        <v>26332</v>
      </c>
      <c r="L3832" s="9" t="s">
        <v>18297</v>
      </c>
      <c r="M3832" s="2" t="e">
        <f>VLOOKUP(B3832,'HP List'!A:G,7,0)</f>
        <v>#N/A</v>
      </c>
      <c r="N3832" s="2" t="e">
        <f>VLOOKUP(B3832,'HP List'!A:H,8,0)</f>
        <v>#N/A</v>
      </c>
      <c r="P3832" s="2" t="e">
        <f>VLOOKUP(B3832,'Q1'!A:B,2,0)</f>
        <v>#N/A</v>
      </c>
      <c r="Q3832" s="2" t="e">
        <f t="shared" si="237"/>
        <v>#N/A</v>
      </c>
      <c r="R3832" s="2" t="e">
        <f>VLOOKUP(B3832,'Q2'!A:B,2,0)</f>
        <v>#N/A</v>
      </c>
      <c r="S3832" s="2" t="e">
        <f t="shared" si="240"/>
        <v>#N/A</v>
      </c>
      <c r="T3832" s="2" t="e">
        <f>VLOOKUP(B3832,'Q3'!A:B,2,0)</f>
        <v>#N/A</v>
      </c>
      <c r="U3832" s="2" t="e">
        <f t="shared" si="238"/>
        <v>#N/A</v>
      </c>
      <c r="V3832" s="2" t="e">
        <f>VLOOKUP(B3832,'Q4'!A:B,2,0)</f>
        <v>#N/A</v>
      </c>
      <c r="W3832" s="2" t="e">
        <f t="shared" si="239"/>
        <v>#N/A</v>
      </c>
      <c r="X3832" s="2" t="str">
        <f>VLOOKUP(B3832,Food!A:B,2,0)</f>
        <v>Yes</v>
      </c>
      <c r="Y3832" s="2">
        <f>VLOOKUP(B3832,'Call List'!A:A,1,0)</f>
        <v>11944</v>
      </c>
      <c r="Z3832" s="2" t="e">
        <f>VLOOKUP(B3832,Sheet4!A:A,1,0)</f>
        <v>#N/A</v>
      </c>
    </row>
    <row r="3833" spans="1:26" hidden="1" x14ac:dyDescent="0.2">
      <c r="A3833" s="9">
        <v>3832</v>
      </c>
      <c r="B3833" s="9">
        <v>15050</v>
      </c>
      <c r="C3833" s="9" t="s">
        <v>218</v>
      </c>
      <c r="D3833" s="9" t="s">
        <v>24</v>
      </c>
      <c r="E3833" s="9" t="s">
        <v>19104</v>
      </c>
      <c r="F3833" s="9" t="s">
        <v>19105</v>
      </c>
      <c r="G3833" s="9" t="s">
        <v>19106</v>
      </c>
      <c r="H3833" s="9" t="s">
        <v>26333</v>
      </c>
      <c r="I3833" s="9" t="s">
        <v>19663</v>
      </c>
      <c r="J3833" s="9" t="s">
        <v>19107</v>
      </c>
      <c r="K3833" s="9" t="s">
        <v>26334</v>
      </c>
      <c r="L3833" s="9" t="s">
        <v>18289</v>
      </c>
      <c r="M3833" s="2" t="e">
        <f>VLOOKUP(B3833,'HP List'!A:G,7,0)</f>
        <v>#N/A</v>
      </c>
      <c r="N3833" s="2" t="e">
        <f>VLOOKUP(B3833,'HP List'!A:H,8,0)</f>
        <v>#N/A</v>
      </c>
      <c r="P3833" s="2" t="e">
        <f>VLOOKUP(B3833,'Q1'!A:B,2,0)</f>
        <v>#N/A</v>
      </c>
      <c r="Q3833" s="2" t="e">
        <f t="shared" si="237"/>
        <v>#N/A</v>
      </c>
      <c r="R3833" s="2" t="e">
        <f>VLOOKUP(B3833,'Q2'!A:B,2,0)</f>
        <v>#N/A</v>
      </c>
      <c r="S3833" s="2" t="e">
        <f t="shared" si="240"/>
        <v>#N/A</v>
      </c>
      <c r="T3833" s="2" t="e">
        <f>VLOOKUP(B3833,'Q3'!A:B,2,0)</f>
        <v>#N/A</v>
      </c>
      <c r="U3833" s="2" t="e">
        <f t="shared" si="238"/>
        <v>#N/A</v>
      </c>
      <c r="V3833" s="2">
        <f>VLOOKUP(B3833,'Q4'!A:B,2,0)</f>
        <v>28200</v>
      </c>
      <c r="W3833" s="2" t="str">
        <f t="shared" si="239"/>
        <v>Unpaid</v>
      </c>
      <c r="X3833" s="2" t="e">
        <f>VLOOKUP(B3833,Food!A:B,2,0)</f>
        <v>#N/A</v>
      </c>
      <c r="Y3833" s="2">
        <f>VLOOKUP(B3833,'Call List'!A:A,1,0)</f>
        <v>15050</v>
      </c>
      <c r="Z3833" s="2" t="e">
        <f>VLOOKUP(B3833,Sheet4!A:A,1,0)</f>
        <v>#N/A</v>
      </c>
    </row>
    <row r="3834" spans="1:26" hidden="1" x14ac:dyDescent="0.2">
      <c r="A3834" s="9">
        <v>3833</v>
      </c>
      <c r="B3834" s="9">
        <v>15123</v>
      </c>
      <c r="C3834" s="9" t="s">
        <v>218</v>
      </c>
      <c r="D3834" s="9" t="s">
        <v>24</v>
      </c>
      <c r="E3834" s="9" t="s">
        <v>19664</v>
      </c>
      <c r="F3834" s="9" t="s">
        <v>19665</v>
      </c>
      <c r="G3834" s="9" t="s">
        <v>19666</v>
      </c>
      <c r="H3834" s="9" t="s">
        <v>26335</v>
      </c>
      <c r="I3834" s="9" t="s">
        <v>19667</v>
      </c>
      <c r="J3834" s="9" t="s">
        <v>19668</v>
      </c>
      <c r="K3834" s="9" t="s">
        <v>26336</v>
      </c>
      <c r="L3834" s="9" t="s">
        <v>18289</v>
      </c>
      <c r="M3834" s="2" t="e">
        <f>VLOOKUP(B3834,'HP List'!A:G,7,0)</f>
        <v>#N/A</v>
      </c>
      <c r="N3834" s="2" t="e">
        <f>VLOOKUP(B3834,'HP List'!A:H,8,0)</f>
        <v>#N/A</v>
      </c>
      <c r="P3834" s="2" t="e">
        <f>VLOOKUP(B3834,'Q1'!A:B,2,0)</f>
        <v>#N/A</v>
      </c>
      <c r="Q3834" s="2" t="e">
        <f t="shared" si="237"/>
        <v>#N/A</v>
      </c>
      <c r="R3834" s="2" t="e">
        <f>VLOOKUP(B3834,'Q2'!A:B,2,0)</f>
        <v>#N/A</v>
      </c>
      <c r="S3834" s="2" t="e">
        <f t="shared" si="240"/>
        <v>#N/A</v>
      </c>
      <c r="T3834" s="2" t="e">
        <f>VLOOKUP(B3834,'Q3'!A:B,2,0)</f>
        <v>#N/A</v>
      </c>
      <c r="U3834" s="2" t="e">
        <f t="shared" si="238"/>
        <v>#N/A</v>
      </c>
      <c r="V3834" s="2">
        <f>VLOOKUP(B3834,'Q4'!A:B,2,0)</f>
        <v>25000</v>
      </c>
      <c r="W3834" s="2" t="str">
        <f t="shared" si="239"/>
        <v>Unpaid</v>
      </c>
      <c r="X3834" s="2" t="e">
        <f>VLOOKUP(B3834,Food!A:B,2,0)</f>
        <v>#N/A</v>
      </c>
      <c r="Y3834" s="2">
        <f>VLOOKUP(B3834,'Call List'!A:A,1,0)</f>
        <v>15123</v>
      </c>
      <c r="Z3834" s="2" t="e">
        <f>VLOOKUP(B3834,Sheet4!A:A,1,0)</f>
        <v>#N/A</v>
      </c>
    </row>
    <row r="3835" spans="1:26" hidden="1" x14ac:dyDescent="0.2">
      <c r="A3835" s="9">
        <v>3834</v>
      </c>
      <c r="B3835" s="9">
        <v>8208</v>
      </c>
      <c r="C3835" s="9" t="s">
        <v>218</v>
      </c>
      <c r="D3835" s="9" t="s">
        <v>24</v>
      </c>
      <c r="E3835" s="9" t="s">
        <v>17792</v>
      </c>
      <c r="F3835" s="9" t="s">
        <v>6575</v>
      </c>
      <c r="G3835" s="9" t="s">
        <v>6576</v>
      </c>
      <c r="H3835" s="9" t="s">
        <v>23327</v>
      </c>
      <c r="I3835" s="9" t="s">
        <v>6577</v>
      </c>
      <c r="J3835" s="9" t="s">
        <v>6576</v>
      </c>
      <c r="K3835" s="9" t="s">
        <v>23328</v>
      </c>
      <c r="L3835" s="9" t="s">
        <v>18308</v>
      </c>
      <c r="M3835" s="2" t="e">
        <f>VLOOKUP(B3835,'HP List'!A:G,7,0)</f>
        <v>#N/A</v>
      </c>
      <c r="N3835" s="2" t="e">
        <f>VLOOKUP(B3835,'HP List'!A:H,8,0)</f>
        <v>#N/A</v>
      </c>
      <c r="P3835" s="2" t="e">
        <f>VLOOKUP(B3835,'Q1'!A:B,2,0)</f>
        <v>#N/A</v>
      </c>
      <c r="Q3835" s="2" t="e">
        <f t="shared" si="237"/>
        <v>#N/A</v>
      </c>
      <c r="R3835" s="2">
        <f>VLOOKUP(B3835,'Q2'!A:B,2,0)</f>
        <v>320</v>
      </c>
      <c r="S3835" s="2" t="str">
        <f t="shared" si="240"/>
        <v>Paid</v>
      </c>
      <c r="T3835" s="2">
        <f>VLOOKUP(B3835,'Q3'!A:B,2,0)</f>
        <v>320</v>
      </c>
      <c r="U3835" s="2" t="str">
        <f t="shared" si="238"/>
        <v>Paid</v>
      </c>
      <c r="V3835" s="2">
        <f>VLOOKUP(B3835,'Q4'!A:B,2,0)</f>
        <v>320</v>
      </c>
      <c r="W3835" s="2" t="str">
        <f t="shared" si="239"/>
        <v>Paid</v>
      </c>
      <c r="X3835" s="2" t="e">
        <f>VLOOKUP(B3835,Food!A:B,2,0)</f>
        <v>#N/A</v>
      </c>
      <c r="Y3835" s="2">
        <f>VLOOKUP(B3835,'Call List'!A:A,1,0)</f>
        <v>8208</v>
      </c>
      <c r="Z3835" s="2" t="e">
        <f>VLOOKUP(B3835,Sheet4!A:A,1,0)</f>
        <v>#N/A</v>
      </c>
    </row>
    <row r="3836" spans="1:26" hidden="1" x14ac:dyDescent="0.2">
      <c r="A3836" s="9">
        <v>3835</v>
      </c>
      <c r="B3836" s="9">
        <v>15152</v>
      </c>
      <c r="C3836" s="9" t="s">
        <v>218</v>
      </c>
      <c r="D3836" s="9" t="s">
        <v>24</v>
      </c>
      <c r="E3836" s="9" t="s">
        <v>13876</v>
      </c>
      <c r="F3836" s="9" t="s">
        <v>28032</v>
      </c>
      <c r="G3836" s="9" t="s">
        <v>28033</v>
      </c>
      <c r="H3836" s="9" t="s">
        <v>28034</v>
      </c>
      <c r="I3836" s="9" t="s">
        <v>28035</v>
      </c>
      <c r="J3836" s="9" t="s">
        <v>28036</v>
      </c>
      <c r="K3836" s="9" t="s">
        <v>28037</v>
      </c>
      <c r="L3836" s="9" t="s">
        <v>18289</v>
      </c>
      <c r="M3836" s="2" t="e">
        <f>VLOOKUP(B3836,'HP List'!A:G,7,0)</f>
        <v>#N/A</v>
      </c>
      <c r="N3836" s="2" t="e">
        <f>VLOOKUP(B3836,'HP List'!A:H,8,0)</f>
        <v>#N/A</v>
      </c>
      <c r="P3836" s="2" t="e">
        <f>VLOOKUP(B3836,'Q1'!A:B,2,0)</f>
        <v>#N/A</v>
      </c>
      <c r="Q3836" s="2" t="e">
        <f t="shared" si="237"/>
        <v>#N/A</v>
      </c>
      <c r="R3836" s="2" t="e">
        <f>VLOOKUP(B3836,'Q2'!A:B,2,0)</f>
        <v>#N/A</v>
      </c>
      <c r="S3836" s="2" t="e">
        <f t="shared" si="240"/>
        <v>#N/A</v>
      </c>
      <c r="T3836" s="2">
        <f>VLOOKUP(B3836,'Q3'!A:B,2,0)</f>
        <v>5050</v>
      </c>
      <c r="U3836" s="2" t="str">
        <f t="shared" si="238"/>
        <v>Unpaid</v>
      </c>
      <c r="V3836" s="2">
        <f>VLOOKUP(B3836,'Q4'!A:B,2,0)</f>
        <v>49000</v>
      </c>
      <c r="W3836" s="2" t="str">
        <f t="shared" si="239"/>
        <v>Unpaid</v>
      </c>
      <c r="X3836" s="2" t="e">
        <f>VLOOKUP(B3836,Food!A:B,2,0)</f>
        <v>#N/A</v>
      </c>
      <c r="Y3836" s="2" t="e">
        <f>VLOOKUP(B3836,'Call List'!A:A,1,0)</f>
        <v>#N/A</v>
      </c>
      <c r="Z3836" s="2" t="e">
        <f>VLOOKUP(B3836,Sheet4!A:A,1,0)</f>
        <v>#N/A</v>
      </c>
    </row>
    <row r="3837" spans="1:26" hidden="1" x14ac:dyDescent="0.2">
      <c r="A3837" s="9">
        <v>3836</v>
      </c>
      <c r="B3837" s="9">
        <v>4954</v>
      </c>
      <c r="C3837" s="9" t="s">
        <v>218</v>
      </c>
      <c r="D3837" s="9" t="s">
        <v>24</v>
      </c>
      <c r="E3837" s="9" t="s">
        <v>19108</v>
      </c>
      <c r="F3837" s="9" t="s">
        <v>19109</v>
      </c>
      <c r="G3837" s="9" t="s">
        <v>19110</v>
      </c>
      <c r="H3837" s="9" t="s">
        <v>26337</v>
      </c>
      <c r="I3837" s="9" t="s">
        <v>19111</v>
      </c>
      <c r="J3837" s="9" t="s">
        <v>19110</v>
      </c>
      <c r="K3837" s="9" t="s">
        <v>26338</v>
      </c>
      <c r="L3837" s="9" t="s">
        <v>18312</v>
      </c>
      <c r="M3837" s="2" t="e">
        <f>VLOOKUP(B3837,'HP List'!A:G,7,0)</f>
        <v>#N/A</v>
      </c>
      <c r="N3837" s="2" t="e">
        <f>VLOOKUP(B3837,'HP List'!A:H,8,0)</f>
        <v>#N/A</v>
      </c>
      <c r="P3837" s="2" t="e">
        <f>VLOOKUP(B3837,'Q1'!A:B,2,0)</f>
        <v>#N/A</v>
      </c>
      <c r="Q3837" s="2" t="e">
        <f t="shared" si="237"/>
        <v>#N/A</v>
      </c>
      <c r="R3837" s="2" t="e">
        <f>VLOOKUP(B3837,'Q2'!A:B,2,0)</f>
        <v>#N/A</v>
      </c>
      <c r="S3837" s="2" t="e">
        <f t="shared" si="240"/>
        <v>#N/A</v>
      </c>
      <c r="T3837" s="2" t="e">
        <f>VLOOKUP(B3837,'Q3'!A:B,2,0)</f>
        <v>#N/A</v>
      </c>
      <c r="U3837" s="2" t="e">
        <f t="shared" si="238"/>
        <v>#N/A</v>
      </c>
      <c r="V3837" s="2">
        <f>VLOOKUP(B3837,'Q4'!A:B,2,0)</f>
        <v>54599.5</v>
      </c>
      <c r="W3837" s="2" t="str">
        <f t="shared" si="239"/>
        <v>Unpaid</v>
      </c>
      <c r="X3837" s="2" t="e">
        <f>VLOOKUP(B3837,Food!A:B,2,0)</f>
        <v>#N/A</v>
      </c>
      <c r="Y3837" s="2">
        <f>VLOOKUP(B3837,'Call List'!A:A,1,0)</f>
        <v>4954</v>
      </c>
      <c r="Z3837" s="2" t="e">
        <f>VLOOKUP(B3837,Sheet4!A:A,1,0)</f>
        <v>#N/A</v>
      </c>
    </row>
    <row r="3838" spans="1:26" hidden="1" x14ac:dyDescent="0.2">
      <c r="A3838" s="9">
        <v>3837</v>
      </c>
      <c r="B3838" s="9">
        <v>2351</v>
      </c>
      <c r="C3838" s="9" t="s">
        <v>218</v>
      </c>
      <c r="D3838" s="9" t="s">
        <v>24</v>
      </c>
      <c r="E3838" s="9" t="s">
        <v>18260</v>
      </c>
      <c r="F3838" s="9" t="s">
        <v>18261</v>
      </c>
      <c r="G3838" s="9" t="s">
        <v>18262</v>
      </c>
      <c r="H3838" s="9" t="s">
        <v>26339</v>
      </c>
      <c r="I3838" s="9" t="s">
        <v>18263</v>
      </c>
      <c r="J3838" s="9" t="s">
        <v>18262</v>
      </c>
      <c r="K3838" s="9" t="s">
        <v>26340</v>
      </c>
      <c r="L3838" s="9" t="s">
        <v>18316</v>
      </c>
      <c r="M3838" s="2" t="e">
        <f>VLOOKUP(B3838,'HP List'!A:G,7,0)</f>
        <v>#N/A</v>
      </c>
      <c r="N3838" s="2" t="e">
        <f>VLOOKUP(B3838,'HP List'!A:H,8,0)</f>
        <v>#N/A</v>
      </c>
      <c r="P3838" s="2" t="e">
        <f>VLOOKUP(B3838,'Q1'!A:B,2,0)</f>
        <v>#N/A</v>
      </c>
      <c r="Q3838" s="2" t="e">
        <f t="shared" si="237"/>
        <v>#N/A</v>
      </c>
      <c r="R3838" s="2" t="e">
        <f>VLOOKUP(B3838,'Q2'!A:B,2,0)</f>
        <v>#N/A</v>
      </c>
      <c r="S3838" s="2" t="e">
        <f t="shared" si="240"/>
        <v>#N/A</v>
      </c>
      <c r="T3838" s="2" t="e">
        <f>VLOOKUP(B3838,'Q3'!A:B,2,0)</f>
        <v>#N/A</v>
      </c>
      <c r="U3838" s="2" t="e">
        <f t="shared" si="238"/>
        <v>#N/A</v>
      </c>
      <c r="V3838" s="2">
        <f>VLOOKUP(B3838,'Q4'!A:B,2,0)</f>
        <v>77850</v>
      </c>
      <c r="W3838" s="2" t="str">
        <f t="shared" si="239"/>
        <v>Unpaid</v>
      </c>
      <c r="X3838" s="2" t="str">
        <f>VLOOKUP(B3838,Food!A:B,2,0)</f>
        <v>Yes</v>
      </c>
      <c r="Y3838" s="2">
        <f>VLOOKUP(B3838,'Call List'!A:A,1,0)</f>
        <v>2351</v>
      </c>
      <c r="Z3838" s="2" t="e">
        <f>VLOOKUP(B3838,Sheet4!A:A,1,0)</f>
        <v>#N/A</v>
      </c>
    </row>
    <row r="3839" spans="1:26" hidden="1" x14ac:dyDescent="0.2">
      <c r="A3839" s="9">
        <v>3838</v>
      </c>
      <c r="B3839" s="9">
        <v>8226</v>
      </c>
      <c r="C3839" s="9" t="s">
        <v>218</v>
      </c>
      <c r="D3839" s="9" t="s">
        <v>24</v>
      </c>
      <c r="E3839" s="9" t="s">
        <v>18174</v>
      </c>
      <c r="F3839" s="9" t="s">
        <v>18175</v>
      </c>
      <c r="G3839" s="9" t="s">
        <v>18176</v>
      </c>
      <c r="H3839" s="9" t="s">
        <v>26341</v>
      </c>
      <c r="I3839" s="9" t="s">
        <v>13038</v>
      </c>
      <c r="J3839" s="9" t="s">
        <v>18177</v>
      </c>
      <c r="K3839" s="9" t="s">
        <v>26342</v>
      </c>
      <c r="L3839" s="9" t="s">
        <v>18308</v>
      </c>
      <c r="M3839" s="2" t="e">
        <f>VLOOKUP(B3839,'HP List'!A:G,7,0)</f>
        <v>#N/A</v>
      </c>
      <c r="N3839" s="2" t="e">
        <f>VLOOKUP(B3839,'HP List'!A:H,8,0)</f>
        <v>#N/A</v>
      </c>
      <c r="P3839" s="2" t="e">
        <f>VLOOKUP(B3839,'Q1'!A:B,2,0)</f>
        <v>#N/A</v>
      </c>
      <c r="Q3839" s="2" t="e">
        <f t="shared" si="237"/>
        <v>#N/A</v>
      </c>
      <c r="R3839" s="2" t="e">
        <f>VLOOKUP(B3839,'Q2'!A:B,2,0)</f>
        <v>#N/A</v>
      </c>
      <c r="S3839" s="2" t="e">
        <f t="shared" si="240"/>
        <v>#N/A</v>
      </c>
      <c r="T3839" s="2" t="e">
        <f>VLOOKUP(B3839,'Q3'!A:B,2,0)</f>
        <v>#N/A</v>
      </c>
      <c r="U3839" s="2" t="e">
        <f t="shared" si="238"/>
        <v>#N/A</v>
      </c>
      <c r="V3839" s="2">
        <f>VLOOKUP(B3839,'Q4'!A:B,2,0)</f>
        <v>64200</v>
      </c>
      <c r="W3839" s="2" t="str">
        <f t="shared" si="239"/>
        <v>Unpaid</v>
      </c>
      <c r="X3839" s="2" t="str">
        <f>VLOOKUP(B3839,Food!A:B,2,0)</f>
        <v>Yes</v>
      </c>
      <c r="Y3839" s="2">
        <f>VLOOKUP(B3839,'Call List'!A:A,1,0)</f>
        <v>8226</v>
      </c>
      <c r="Z3839" s="2" t="e">
        <f>VLOOKUP(B3839,Sheet4!A:A,1,0)</f>
        <v>#N/A</v>
      </c>
    </row>
    <row r="3840" spans="1:26" hidden="1" x14ac:dyDescent="0.2">
      <c r="A3840" s="9">
        <v>3839</v>
      </c>
      <c r="B3840" s="9">
        <v>13024</v>
      </c>
      <c r="C3840" s="9" t="s">
        <v>218</v>
      </c>
      <c r="D3840" s="9" t="s">
        <v>24</v>
      </c>
      <c r="E3840" s="9" t="s">
        <v>18845</v>
      </c>
      <c r="F3840" s="9" t="s">
        <v>18846</v>
      </c>
      <c r="G3840" s="9" t="s">
        <v>18847</v>
      </c>
      <c r="H3840" s="9" t="s">
        <v>26343</v>
      </c>
      <c r="I3840" s="9" t="s">
        <v>2554</v>
      </c>
      <c r="J3840" s="9" t="s">
        <v>18848</v>
      </c>
      <c r="K3840" s="9" t="s">
        <v>26344</v>
      </c>
      <c r="L3840" s="9" t="s">
        <v>18294</v>
      </c>
      <c r="M3840" s="2" t="e">
        <f>VLOOKUP(B3840,'HP List'!A:G,7,0)</f>
        <v>#N/A</v>
      </c>
      <c r="N3840" s="2" t="e">
        <f>VLOOKUP(B3840,'HP List'!A:H,8,0)</f>
        <v>#N/A</v>
      </c>
      <c r="P3840" s="2" t="e">
        <f>VLOOKUP(B3840,'Q1'!A:B,2,0)</f>
        <v>#N/A</v>
      </c>
      <c r="Q3840" s="2" t="e">
        <f t="shared" si="237"/>
        <v>#N/A</v>
      </c>
      <c r="R3840" s="2" t="e">
        <f>VLOOKUP(B3840,'Q2'!A:B,2,0)</f>
        <v>#N/A</v>
      </c>
      <c r="S3840" s="2" t="e">
        <f t="shared" si="240"/>
        <v>#N/A</v>
      </c>
      <c r="T3840" s="2" t="e">
        <f>VLOOKUP(B3840,'Q3'!A:B,2,0)</f>
        <v>#N/A</v>
      </c>
      <c r="U3840" s="2" t="e">
        <f t="shared" si="238"/>
        <v>#N/A</v>
      </c>
      <c r="V3840" s="2">
        <f>VLOOKUP(B3840,'Q4'!A:B,2,0)</f>
        <v>65550</v>
      </c>
      <c r="W3840" s="2" t="str">
        <f t="shared" si="239"/>
        <v>Unpaid</v>
      </c>
      <c r="X3840" s="2" t="e">
        <f>VLOOKUP(B3840,Food!A:B,2,0)</f>
        <v>#N/A</v>
      </c>
      <c r="Y3840" s="2">
        <f>VLOOKUP(B3840,'Call List'!A:A,1,0)</f>
        <v>13024</v>
      </c>
      <c r="Z3840" s="2" t="e">
        <f>VLOOKUP(B3840,Sheet4!A:A,1,0)</f>
        <v>#N/A</v>
      </c>
    </row>
    <row r="3841" spans="1:26" hidden="1" x14ac:dyDescent="0.2">
      <c r="A3841" s="9">
        <v>3840</v>
      </c>
      <c r="B3841" s="9">
        <v>15089</v>
      </c>
      <c r="C3841" s="9" t="s">
        <v>218</v>
      </c>
      <c r="D3841" s="9" t="s">
        <v>24</v>
      </c>
      <c r="E3841" s="9" t="s">
        <v>19476</v>
      </c>
      <c r="F3841" s="9" t="s">
        <v>19477</v>
      </c>
      <c r="G3841" s="9" t="s">
        <v>19478</v>
      </c>
      <c r="H3841" s="9" t="s">
        <v>26345</v>
      </c>
      <c r="I3841" s="9" t="s">
        <v>14552</v>
      </c>
      <c r="J3841" s="9" t="s">
        <v>19479</v>
      </c>
      <c r="K3841" s="9" t="s">
        <v>26346</v>
      </c>
      <c r="L3841" s="9" t="s">
        <v>18289</v>
      </c>
      <c r="M3841" s="2" t="e">
        <f>VLOOKUP(B3841,'HP List'!A:G,7,0)</f>
        <v>#N/A</v>
      </c>
      <c r="N3841" s="2" t="e">
        <f>VLOOKUP(B3841,'HP List'!A:H,8,0)</f>
        <v>#N/A</v>
      </c>
      <c r="P3841" s="2" t="e">
        <f>VLOOKUP(B3841,'Q1'!A:B,2,0)</f>
        <v>#N/A</v>
      </c>
      <c r="Q3841" s="2" t="e">
        <f t="shared" si="237"/>
        <v>#N/A</v>
      </c>
      <c r="R3841" s="2" t="e">
        <f>VLOOKUP(B3841,'Q2'!A:B,2,0)</f>
        <v>#N/A</v>
      </c>
      <c r="S3841" s="2" t="e">
        <f t="shared" si="240"/>
        <v>#N/A</v>
      </c>
      <c r="T3841" s="2" t="e">
        <f>VLOOKUP(B3841,'Q3'!A:B,2,0)</f>
        <v>#N/A</v>
      </c>
      <c r="U3841" s="2" t="e">
        <f t="shared" si="238"/>
        <v>#N/A</v>
      </c>
      <c r="V3841" s="2">
        <f>VLOOKUP(B3841,'Q4'!A:B,2,0)</f>
        <v>25000</v>
      </c>
      <c r="W3841" s="2" t="str">
        <f t="shared" si="239"/>
        <v>Unpaid</v>
      </c>
      <c r="X3841" s="2" t="e">
        <f>VLOOKUP(B3841,Food!A:B,2,0)</f>
        <v>#N/A</v>
      </c>
      <c r="Y3841" s="2">
        <f>VLOOKUP(B3841,'Call List'!A:A,1,0)</f>
        <v>15089</v>
      </c>
      <c r="Z3841" s="2" t="e">
        <f>VLOOKUP(B3841,Sheet4!A:A,1,0)</f>
        <v>#N/A</v>
      </c>
    </row>
    <row r="3842" spans="1:26" hidden="1" x14ac:dyDescent="0.2">
      <c r="A3842" s="9">
        <v>3841</v>
      </c>
      <c r="B3842" s="9">
        <v>15055</v>
      </c>
      <c r="C3842" s="9" t="s">
        <v>218</v>
      </c>
      <c r="D3842" s="9" t="s">
        <v>24</v>
      </c>
      <c r="E3842" s="9" t="s">
        <v>19285</v>
      </c>
      <c r="F3842" s="9" t="s">
        <v>19261</v>
      </c>
      <c r="G3842" s="9" t="s">
        <v>19262</v>
      </c>
      <c r="H3842" s="9" t="s">
        <v>24157</v>
      </c>
      <c r="I3842" s="9" t="s">
        <v>19263</v>
      </c>
      <c r="J3842" s="9" t="s">
        <v>20534</v>
      </c>
      <c r="K3842" s="9" t="s">
        <v>24158</v>
      </c>
      <c r="L3842" s="9" t="s">
        <v>18289</v>
      </c>
      <c r="M3842" s="2" t="e">
        <f>VLOOKUP(B3842,'HP List'!A:G,7,0)</f>
        <v>#N/A</v>
      </c>
      <c r="N3842" s="2" t="e">
        <f>VLOOKUP(B3842,'HP List'!A:H,8,0)</f>
        <v>#N/A</v>
      </c>
      <c r="P3842" s="2" t="e">
        <f>VLOOKUP(B3842,'Q1'!A:B,2,0)</f>
        <v>#N/A</v>
      </c>
      <c r="Q3842" s="2" t="e">
        <f t="shared" ref="Q3842:Q3905" si="241">IF(P3842&gt;5000,"Unpaid","Paid")</f>
        <v>#N/A</v>
      </c>
      <c r="R3842" s="2" t="e">
        <f>VLOOKUP(B3842,'Q2'!A:B,2,0)</f>
        <v>#N/A</v>
      </c>
      <c r="S3842" s="2" t="e">
        <f t="shared" si="240"/>
        <v>#N/A</v>
      </c>
      <c r="T3842" s="2" t="e">
        <f>VLOOKUP(B3842,'Q3'!A:B,2,0)</f>
        <v>#N/A</v>
      </c>
      <c r="U3842" s="2" t="e">
        <f t="shared" si="238"/>
        <v>#N/A</v>
      </c>
      <c r="V3842" s="2">
        <f>VLOOKUP(B3842,'Q4'!A:B,2,0)</f>
        <v>65550</v>
      </c>
      <c r="W3842" s="2" t="str">
        <f t="shared" si="239"/>
        <v>Unpaid</v>
      </c>
      <c r="X3842" s="2" t="e">
        <f>VLOOKUP(B3842,Food!A:B,2,0)</f>
        <v>#N/A</v>
      </c>
      <c r="Y3842" s="2">
        <f>VLOOKUP(B3842,'Call List'!A:A,1,0)</f>
        <v>15055</v>
      </c>
      <c r="Z3842" s="2" t="e">
        <f>VLOOKUP(B3842,Sheet4!A:A,1,0)</f>
        <v>#N/A</v>
      </c>
    </row>
    <row r="3843" spans="1:26" hidden="1" x14ac:dyDescent="0.2">
      <c r="A3843" s="9">
        <v>3842</v>
      </c>
      <c r="B3843" s="9">
        <v>15028</v>
      </c>
      <c r="C3843" s="9" t="s">
        <v>218</v>
      </c>
      <c r="D3843" s="9" t="s">
        <v>24</v>
      </c>
      <c r="E3843" s="9" t="s">
        <v>19112</v>
      </c>
      <c r="F3843" s="9" t="s">
        <v>19113</v>
      </c>
      <c r="G3843" s="9" t="s">
        <v>19114</v>
      </c>
      <c r="H3843" s="9" t="s">
        <v>26347</v>
      </c>
      <c r="I3843" s="9" t="s">
        <v>19115</v>
      </c>
      <c r="J3843" s="9" t="s">
        <v>19669</v>
      </c>
      <c r="K3843" s="9" t="s">
        <v>26348</v>
      </c>
      <c r="L3843" s="9" t="s">
        <v>18289</v>
      </c>
      <c r="M3843" s="2" t="e">
        <f>VLOOKUP(B3843,'HP List'!A:G,7,0)</f>
        <v>#N/A</v>
      </c>
      <c r="N3843" s="2" t="e">
        <f>VLOOKUP(B3843,'HP List'!A:H,8,0)</f>
        <v>#N/A</v>
      </c>
      <c r="P3843" s="2" t="e">
        <f>VLOOKUP(B3843,'Q1'!A:B,2,0)</f>
        <v>#N/A</v>
      </c>
      <c r="Q3843" s="2" t="e">
        <f t="shared" si="241"/>
        <v>#N/A</v>
      </c>
      <c r="R3843" s="2" t="e">
        <f>VLOOKUP(B3843,'Q2'!A:B,2,0)</f>
        <v>#N/A</v>
      </c>
      <c r="S3843" s="2" t="e">
        <f t="shared" si="240"/>
        <v>#N/A</v>
      </c>
      <c r="T3843" s="2" t="e">
        <f>VLOOKUP(B3843,'Q3'!A:B,2,0)</f>
        <v>#N/A</v>
      </c>
      <c r="U3843" s="2" t="e">
        <f t="shared" ref="U3843:U3906" si="242">IF(T3843&gt;5000,"Unpaid","Paid")</f>
        <v>#N/A</v>
      </c>
      <c r="V3843" s="2">
        <f>VLOOKUP(B3843,'Q4'!A:B,2,0)</f>
        <v>54600</v>
      </c>
      <c r="W3843" s="2" t="str">
        <f t="shared" ref="W3843:W3906" si="243">IF(V3843&gt;5000,"Unpaid","Paid")</f>
        <v>Unpaid</v>
      </c>
      <c r="X3843" s="2" t="str">
        <f>VLOOKUP(B3843,Food!A:B,2,0)</f>
        <v>Yes</v>
      </c>
      <c r="Y3843" s="2">
        <f>VLOOKUP(B3843,'Call List'!A:A,1,0)</f>
        <v>15028</v>
      </c>
      <c r="Z3843" s="2" t="e">
        <f>VLOOKUP(B3843,Sheet4!A:A,1,0)</f>
        <v>#N/A</v>
      </c>
    </row>
    <row r="3844" spans="1:26" hidden="1" x14ac:dyDescent="0.2">
      <c r="A3844" s="9">
        <v>3843</v>
      </c>
      <c r="B3844" s="9">
        <v>13244</v>
      </c>
      <c r="C3844" s="9" t="s">
        <v>218</v>
      </c>
      <c r="D3844" s="9" t="s">
        <v>24</v>
      </c>
      <c r="E3844" s="9" t="s">
        <v>18849</v>
      </c>
      <c r="F3844" s="9" t="s">
        <v>18607</v>
      </c>
      <c r="G3844" s="9" t="s">
        <v>18608</v>
      </c>
      <c r="H3844" s="9" t="s">
        <v>26349</v>
      </c>
      <c r="I3844" s="9" t="s">
        <v>18609</v>
      </c>
      <c r="J3844" s="9" t="s">
        <v>18610</v>
      </c>
      <c r="K3844" s="9" t="s">
        <v>20694</v>
      </c>
      <c r="L3844" s="9" t="s">
        <v>18294</v>
      </c>
      <c r="M3844" s="2" t="e">
        <f>VLOOKUP(B3844,'HP List'!A:G,7,0)</f>
        <v>#N/A</v>
      </c>
      <c r="N3844" s="2" t="e">
        <f>VLOOKUP(B3844,'HP List'!A:H,8,0)</f>
        <v>#N/A</v>
      </c>
      <c r="P3844" s="2" t="e">
        <f>VLOOKUP(B3844,'Q1'!A:B,2,0)</f>
        <v>#N/A</v>
      </c>
      <c r="Q3844" s="2" t="e">
        <f t="shared" si="241"/>
        <v>#N/A</v>
      </c>
      <c r="R3844" s="2" t="e">
        <f>VLOOKUP(B3844,'Q2'!A:B,2,0)</f>
        <v>#N/A</v>
      </c>
      <c r="S3844" s="2" t="e">
        <f t="shared" si="240"/>
        <v>#N/A</v>
      </c>
      <c r="T3844" s="2" t="e">
        <f>VLOOKUP(B3844,'Q3'!A:B,2,0)</f>
        <v>#N/A</v>
      </c>
      <c r="U3844" s="2" t="e">
        <f t="shared" si="242"/>
        <v>#N/A</v>
      </c>
      <c r="V3844" s="2">
        <f>VLOOKUP(B3844,'Q4'!A:B,2,0)</f>
        <v>77850</v>
      </c>
      <c r="W3844" s="2" t="str">
        <f t="shared" si="243"/>
        <v>Unpaid</v>
      </c>
      <c r="X3844" s="2" t="str">
        <f>VLOOKUP(B3844,Food!A:B,2,0)</f>
        <v>Yes</v>
      </c>
      <c r="Y3844" s="2">
        <f>VLOOKUP(B3844,'Call List'!A:A,1,0)</f>
        <v>13244</v>
      </c>
      <c r="Z3844" s="2" t="e">
        <f>VLOOKUP(B3844,Sheet4!A:A,1,0)</f>
        <v>#N/A</v>
      </c>
    </row>
    <row r="3845" spans="1:26" hidden="1" x14ac:dyDescent="0.2">
      <c r="A3845" s="9">
        <v>3844</v>
      </c>
      <c r="B3845" s="9">
        <v>15046</v>
      </c>
      <c r="C3845" s="9" t="s">
        <v>218</v>
      </c>
      <c r="D3845" s="9" t="s">
        <v>24</v>
      </c>
      <c r="E3845" s="9" t="s">
        <v>19116</v>
      </c>
      <c r="F3845" s="9" t="s">
        <v>19117</v>
      </c>
      <c r="G3845" s="9" t="s">
        <v>19118</v>
      </c>
      <c r="H3845" s="9" t="s">
        <v>26350</v>
      </c>
      <c r="I3845" s="9" t="s">
        <v>19119</v>
      </c>
      <c r="J3845" s="9" t="s">
        <v>19118</v>
      </c>
      <c r="K3845" s="9" t="s">
        <v>26351</v>
      </c>
      <c r="L3845" s="9" t="s">
        <v>18289</v>
      </c>
      <c r="M3845" s="2" t="e">
        <f>VLOOKUP(B3845,'HP List'!A:G,7,0)</f>
        <v>#N/A</v>
      </c>
      <c r="N3845" s="2" t="e">
        <f>VLOOKUP(B3845,'HP List'!A:H,8,0)</f>
        <v>#N/A</v>
      </c>
      <c r="P3845" s="2" t="e">
        <f>VLOOKUP(B3845,'Q1'!A:B,2,0)</f>
        <v>#N/A</v>
      </c>
      <c r="Q3845" s="2" t="e">
        <f t="shared" si="241"/>
        <v>#N/A</v>
      </c>
      <c r="R3845" s="2" t="e">
        <f>VLOOKUP(B3845,'Q2'!A:B,2,0)</f>
        <v>#N/A</v>
      </c>
      <c r="S3845" s="2" t="e">
        <f t="shared" si="240"/>
        <v>#N/A</v>
      </c>
      <c r="T3845" s="2" t="e">
        <f>VLOOKUP(B3845,'Q3'!A:B,2,0)</f>
        <v>#N/A</v>
      </c>
      <c r="U3845" s="2" t="e">
        <f t="shared" si="242"/>
        <v>#N/A</v>
      </c>
      <c r="V3845" s="2" t="e">
        <f>VLOOKUP(B3845,'Q4'!A:B,2,0)</f>
        <v>#N/A</v>
      </c>
      <c r="W3845" s="2" t="e">
        <f t="shared" si="243"/>
        <v>#N/A</v>
      </c>
      <c r="X3845" s="2" t="e">
        <f>VLOOKUP(B3845,Food!A:B,2,0)</f>
        <v>#N/A</v>
      </c>
      <c r="Y3845" s="2">
        <f>VLOOKUP(B3845,'Call List'!A:A,1,0)</f>
        <v>15046</v>
      </c>
      <c r="Z3845" s="2" t="e">
        <f>VLOOKUP(B3845,Sheet4!A:A,1,0)</f>
        <v>#N/A</v>
      </c>
    </row>
    <row r="3846" spans="1:26" hidden="1" x14ac:dyDescent="0.2">
      <c r="A3846" s="9">
        <v>3845</v>
      </c>
      <c r="B3846" s="9">
        <v>15077</v>
      </c>
      <c r="C3846" s="9" t="s">
        <v>218</v>
      </c>
      <c r="D3846" s="9" t="s">
        <v>24</v>
      </c>
      <c r="E3846" s="9" t="s">
        <v>19286</v>
      </c>
      <c r="F3846" s="9" t="s">
        <v>19287</v>
      </c>
      <c r="G3846" s="9" t="s">
        <v>19288</v>
      </c>
      <c r="H3846" s="9" t="s">
        <v>26352</v>
      </c>
      <c r="I3846" s="9" t="s">
        <v>19289</v>
      </c>
      <c r="J3846" s="9" t="s">
        <v>19288</v>
      </c>
      <c r="K3846" s="9" t="s">
        <v>26353</v>
      </c>
      <c r="L3846" s="9" t="s">
        <v>18289</v>
      </c>
      <c r="M3846" s="2" t="e">
        <f>VLOOKUP(B3846,'HP List'!A:G,7,0)</f>
        <v>#N/A</v>
      </c>
      <c r="N3846" s="2" t="e">
        <f>VLOOKUP(B3846,'HP List'!A:H,8,0)</f>
        <v>#N/A</v>
      </c>
      <c r="P3846" s="2" t="e">
        <f>VLOOKUP(B3846,'Q1'!A:B,2,0)</f>
        <v>#N/A</v>
      </c>
      <c r="Q3846" s="2" t="e">
        <f t="shared" si="241"/>
        <v>#N/A</v>
      </c>
      <c r="R3846" s="2" t="e">
        <f>VLOOKUP(B3846,'Q2'!A:B,2,0)</f>
        <v>#N/A</v>
      </c>
      <c r="S3846" s="2" t="e">
        <f t="shared" si="240"/>
        <v>#N/A</v>
      </c>
      <c r="T3846" s="2" t="e">
        <f>VLOOKUP(B3846,'Q3'!A:B,2,0)</f>
        <v>#N/A</v>
      </c>
      <c r="U3846" s="2" t="e">
        <f t="shared" si="242"/>
        <v>#N/A</v>
      </c>
      <c r="V3846" s="2">
        <f>VLOOKUP(B3846,'Q4'!A:B,2,0)</f>
        <v>25000</v>
      </c>
      <c r="W3846" s="2" t="str">
        <f t="shared" si="243"/>
        <v>Unpaid</v>
      </c>
      <c r="X3846" s="2" t="e">
        <f>VLOOKUP(B3846,Food!A:B,2,0)</f>
        <v>#N/A</v>
      </c>
      <c r="Y3846" s="2">
        <f>VLOOKUP(B3846,'Call List'!A:A,1,0)</f>
        <v>15077</v>
      </c>
      <c r="Z3846" s="2" t="e">
        <f>VLOOKUP(B3846,Sheet4!A:A,1,0)</f>
        <v>#N/A</v>
      </c>
    </row>
    <row r="3847" spans="1:26" hidden="1" x14ac:dyDescent="0.2">
      <c r="A3847" s="9">
        <v>3846</v>
      </c>
      <c r="B3847" s="9">
        <v>15042</v>
      </c>
      <c r="C3847" s="9" t="s">
        <v>218</v>
      </c>
      <c r="D3847" s="9" t="s">
        <v>24</v>
      </c>
      <c r="E3847" s="9" t="s">
        <v>19120</v>
      </c>
      <c r="F3847" s="9" t="s">
        <v>19121</v>
      </c>
      <c r="G3847" s="9" t="s">
        <v>19122</v>
      </c>
      <c r="H3847" s="9" t="s">
        <v>26354</v>
      </c>
      <c r="I3847" s="9" t="s">
        <v>19123</v>
      </c>
      <c r="J3847" s="9" t="s">
        <v>19122</v>
      </c>
      <c r="K3847" s="9" t="s">
        <v>26355</v>
      </c>
      <c r="L3847" s="9" t="s">
        <v>18289</v>
      </c>
      <c r="M3847" s="2" t="e">
        <f>VLOOKUP(B3847,'HP List'!A:G,7,0)</f>
        <v>#N/A</v>
      </c>
      <c r="N3847" s="2" t="e">
        <f>VLOOKUP(B3847,'HP List'!A:H,8,0)</f>
        <v>#N/A</v>
      </c>
      <c r="P3847" s="2" t="e">
        <f>VLOOKUP(B3847,'Q1'!A:B,2,0)</f>
        <v>#N/A</v>
      </c>
      <c r="Q3847" s="2" t="e">
        <f t="shared" si="241"/>
        <v>#N/A</v>
      </c>
      <c r="R3847" s="2" t="e">
        <f>VLOOKUP(B3847,'Q2'!A:B,2,0)</f>
        <v>#N/A</v>
      </c>
      <c r="S3847" s="2" t="e">
        <f t="shared" si="240"/>
        <v>#N/A</v>
      </c>
      <c r="T3847" s="2" t="e">
        <f>VLOOKUP(B3847,'Q3'!A:B,2,0)</f>
        <v>#N/A</v>
      </c>
      <c r="U3847" s="2" t="e">
        <f t="shared" si="242"/>
        <v>#N/A</v>
      </c>
      <c r="V3847" s="2">
        <f>VLOOKUP(B3847,'Q4'!A:B,2,0)</f>
        <v>68250</v>
      </c>
      <c r="W3847" s="2" t="str">
        <f t="shared" si="243"/>
        <v>Unpaid</v>
      </c>
      <c r="X3847" s="2" t="e">
        <f>VLOOKUP(B3847,Food!A:B,2,0)</f>
        <v>#N/A</v>
      </c>
      <c r="Y3847" s="2">
        <f>VLOOKUP(B3847,'Call List'!A:A,1,0)</f>
        <v>15042</v>
      </c>
      <c r="Z3847" s="2" t="e">
        <f>VLOOKUP(B3847,Sheet4!A:A,1,0)</f>
        <v>#N/A</v>
      </c>
    </row>
    <row r="3848" spans="1:26" hidden="1" x14ac:dyDescent="0.2">
      <c r="A3848" s="9">
        <v>3847</v>
      </c>
      <c r="B3848" s="9">
        <v>15073</v>
      </c>
      <c r="C3848" s="9" t="s">
        <v>218</v>
      </c>
      <c r="D3848" s="9" t="s">
        <v>24</v>
      </c>
      <c r="E3848" s="9" t="s">
        <v>19290</v>
      </c>
      <c r="F3848" s="9" t="s">
        <v>19291</v>
      </c>
      <c r="G3848" s="9" t="s">
        <v>19292</v>
      </c>
      <c r="H3848" s="9" t="s">
        <v>26356</v>
      </c>
      <c r="I3848" s="9" t="s">
        <v>4761</v>
      </c>
      <c r="J3848" s="9" t="s">
        <v>19293</v>
      </c>
      <c r="K3848" s="9" t="s">
        <v>26357</v>
      </c>
      <c r="L3848" s="9" t="s">
        <v>18289</v>
      </c>
      <c r="M3848" s="2" t="e">
        <f>VLOOKUP(B3848,'HP List'!A:G,7,0)</f>
        <v>#N/A</v>
      </c>
      <c r="N3848" s="2" t="e">
        <f>VLOOKUP(B3848,'HP List'!A:H,8,0)</f>
        <v>#N/A</v>
      </c>
      <c r="P3848" s="2" t="e">
        <f>VLOOKUP(B3848,'Q1'!A:B,2,0)</f>
        <v>#N/A</v>
      </c>
      <c r="Q3848" s="2" t="e">
        <f t="shared" si="241"/>
        <v>#N/A</v>
      </c>
      <c r="R3848" s="2" t="e">
        <f>VLOOKUP(B3848,'Q2'!A:B,2,0)</f>
        <v>#N/A</v>
      </c>
      <c r="S3848" s="2" t="e">
        <f t="shared" si="240"/>
        <v>#N/A</v>
      </c>
      <c r="T3848" s="2" t="e">
        <f>VLOOKUP(B3848,'Q3'!A:B,2,0)</f>
        <v>#N/A</v>
      </c>
      <c r="U3848" s="2" t="e">
        <f t="shared" si="242"/>
        <v>#N/A</v>
      </c>
      <c r="V3848" s="2" t="e">
        <f>VLOOKUP(B3848,'Q4'!A:B,2,0)</f>
        <v>#N/A</v>
      </c>
      <c r="W3848" s="2" t="e">
        <f t="shared" si="243"/>
        <v>#N/A</v>
      </c>
      <c r="X3848" s="2" t="e">
        <f>VLOOKUP(B3848,Food!A:B,2,0)</f>
        <v>#N/A</v>
      </c>
      <c r="Y3848" s="2">
        <f>VLOOKUP(B3848,'Call List'!A:A,1,0)</f>
        <v>15073</v>
      </c>
      <c r="Z3848" s="2" t="e">
        <f>VLOOKUP(B3848,Sheet4!A:A,1,0)</f>
        <v>#N/A</v>
      </c>
    </row>
    <row r="3849" spans="1:26" hidden="1" x14ac:dyDescent="0.2">
      <c r="A3849" s="9">
        <v>3848</v>
      </c>
      <c r="B3849" s="9">
        <v>4864</v>
      </c>
      <c r="C3849" s="9" t="s">
        <v>218</v>
      </c>
      <c r="D3849" s="9" t="s">
        <v>24</v>
      </c>
      <c r="E3849" s="9" t="s">
        <v>19294</v>
      </c>
      <c r="F3849" s="9" t="s">
        <v>19295</v>
      </c>
      <c r="G3849" s="9" t="s">
        <v>19296</v>
      </c>
      <c r="H3849" s="9" t="s">
        <v>26358</v>
      </c>
      <c r="I3849" s="9" t="s">
        <v>19297</v>
      </c>
      <c r="J3849" s="9" t="s">
        <v>19296</v>
      </c>
      <c r="K3849" s="9" t="s">
        <v>19298</v>
      </c>
      <c r="L3849" s="9" t="s">
        <v>18312</v>
      </c>
      <c r="M3849" s="2" t="e">
        <f>VLOOKUP(B3849,'HP List'!A:G,7,0)</f>
        <v>#N/A</v>
      </c>
      <c r="N3849" s="2" t="e">
        <f>VLOOKUP(B3849,'HP List'!A:H,8,0)</f>
        <v>#N/A</v>
      </c>
      <c r="P3849" s="2" t="e">
        <f>VLOOKUP(B3849,'Q1'!A:B,2,0)</f>
        <v>#N/A</v>
      </c>
      <c r="Q3849" s="2" t="e">
        <f t="shared" si="241"/>
        <v>#N/A</v>
      </c>
      <c r="R3849" s="2" t="e">
        <f>VLOOKUP(B3849,'Q2'!A:B,2,0)</f>
        <v>#N/A</v>
      </c>
      <c r="S3849" s="2" t="e">
        <f t="shared" si="240"/>
        <v>#N/A</v>
      </c>
      <c r="T3849" s="2" t="e">
        <f>VLOOKUP(B3849,'Q3'!A:B,2,0)</f>
        <v>#N/A</v>
      </c>
      <c r="U3849" s="2" t="e">
        <f t="shared" si="242"/>
        <v>#N/A</v>
      </c>
      <c r="V3849" s="2">
        <f>VLOOKUP(B3849,'Q4'!A:B,2,0)</f>
        <v>12000</v>
      </c>
      <c r="W3849" s="2" t="str">
        <f t="shared" si="243"/>
        <v>Unpaid</v>
      </c>
      <c r="X3849" s="2" t="e">
        <f>VLOOKUP(B3849,Food!A:B,2,0)</f>
        <v>#N/A</v>
      </c>
      <c r="Y3849" s="2">
        <f>VLOOKUP(B3849,'Call List'!A:A,1,0)</f>
        <v>4864</v>
      </c>
      <c r="Z3849" s="2" t="e">
        <f>VLOOKUP(B3849,Sheet4!A:A,1,0)</f>
        <v>#N/A</v>
      </c>
    </row>
    <row r="3850" spans="1:26" hidden="1" x14ac:dyDescent="0.2">
      <c r="A3850" s="9">
        <v>3849</v>
      </c>
      <c r="B3850" s="9">
        <v>15072</v>
      </c>
      <c r="C3850" s="9" t="s">
        <v>218</v>
      </c>
      <c r="D3850" s="9" t="s">
        <v>24</v>
      </c>
      <c r="E3850" s="9" t="s">
        <v>19299</v>
      </c>
      <c r="F3850" s="9" t="s">
        <v>19300</v>
      </c>
      <c r="G3850" s="9" t="s">
        <v>19301</v>
      </c>
      <c r="H3850" s="9" t="s">
        <v>26359</v>
      </c>
      <c r="I3850" s="9" t="s">
        <v>19302</v>
      </c>
      <c r="J3850" s="9" t="s">
        <v>19303</v>
      </c>
      <c r="K3850" s="9" t="s">
        <v>26360</v>
      </c>
      <c r="L3850" s="9" t="s">
        <v>18289</v>
      </c>
      <c r="M3850" s="2" t="e">
        <f>VLOOKUP(B3850,'HP List'!A:G,7,0)</f>
        <v>#N/A</v>
      </c>
      <c r="N3850" s="2" t="e">
        <f>VLOOKUP(B3850,'HP List'!A:H,8,0)</f>
        <v>#N/A</v>
      </c>
      <c r="P3850" s="2" t="e">
        <f>VLOOKUP(B3850,'Q1'!A:B,2,0)</f>
        <v>#N/A</v>
      </c>
      <c r="Q3850" s="2" t="e">
        <f t="shared" si="241"/>
        <v>#N/A</v>
      </c>
      <c r="R3850" s="2" t="e">
        <f>VLOOKUP(B3850,'Q2'!A:B,2,0)</f>
        <v>#N/A</v>
      </c>
      <c r="S3850" s="2" t="e">
        <f t="shared" si="240"/>
        <v>#N/A</v>
      </c>
      <c r="T3850" s="2" t="e">
        <f>VLOOKUP(B3850,'Q3'!A:B,2,0)</f>
        <v>#N/A</v>
      </c>
      <c r="U3850" s="2" t="e">
        <f t="shared" si="242"/>
        <v>#N/A</v>
      </c>
      <c r="V3850" s="2" t="e">
        <f>VLOOKUP(B3850,'Q4'!A:B,2,0)</f>
        <v>#N/A</v>
      </c>
      <c r="W3850" s="2" t="e">
        <f t="shared" si="243"/>
        <v>#N/A</v>
      </c>
      <c r="X3850" s="2" t="e">
        <f>VLOOKUP(B3850,Food!A:B,2,0)</f>
        <v>#N/A</v>
      </c>
      <c r="Y3850" s="2">
        <f>VLOOKUP(B3850,'Call List'!A:A,1,0)</f>
        <v>15072</v>
      </c>
      <c r="Z3850" s="2" t="e">
        <f>VLOOKUP(B3850,Sheet4!A:A,1,0)</f>
        <v>#N/A</v>
      </c>
    </row>
    <row r="3851" spans="1:26" hidden="1" x14ac:dyDescent="0.2">
      <c r="A3851" s="9">
        <v>3850</v>
      </c>
      <c r="B3851" s="9">
        <v>7941</v>
      </c>
      <c r="C3851" s="9" t="s">
        <v>218</v>
      </c>
      <c r="D3851" s="9" t="s">
        <v>24</v>
      </c>
      <c r="E3851" s="9" t="s">
        <v>19304</v>
      </c>
      <c r="F3851" s="9" t="s">
        <v>19305</v>
      </c>
      <c r="G3851" s="9" t="s">
        <v>19306</v>
      </c>
      <c r="H3851" s="9" t="s">
        <v>26361</v>
      </c>
      <c r="I3851" s="9" t="s">
        <v>2240</v>
      </c>
      <c r="J3851" s="9" t="s">
        <v>19306</v>
      </c>
      <c r="K3851" s="9" t="s">
        <v>26362</v>
      </c>
      <c r="L3851" s="9" t="s">
        <v>18308</v>
      </c>
      <c r="M3851" s="2" t="e">
        <f>VLOOKUP(B3851,'HP List'!A:G,7,0)</f>
        <v>#N/A</v>
      </c>
      <c r="N3851" s="2" t="e">
        <f>VLOOKUP(B3851,'HP List'!A:H,8,0)</f>
        <v>#N/A</v>
      </c>
      <c r="P3851" s="2" t="e">
        <f>VLOOKUP(B3851,'Q1'!A:B,2,0)</f>
        <v>#N/A</v>
      </c>
      <c r="Q3851" s="2" t="e">
        <f t="shared" si="241"/>
        <v>#N/A</v>
      </c>
      <c r="R3851" s="2" t="e">
        <f>VLOOKUP(B3851,'Q2'!A:B,2,0)</f>
        <v>#N/A</v>
      </c>
      <c r="S3851" s="2" t="e">
        <f t="shared" si="240"/>
        <v>#N/A</v>
      </c>
      <c r="T3851" s="2" t="e">
        <f>VLOOKUP(B3851,'Q3'!A:B,2,0)</f>
        <v>#N/A</v>
      </c>
      <c r="U3851" s="2" t="e">
        <f t="shared" si="242"/>
        <v>#N/A</v>
      </c>
      <c r="V3851" s="2">
        <f>VLOOKUP(B3851,'Q4'!A:B,2,0)</f>
        <v>46500</v>
      </c>
      <c r="W3851" s="2" t="str">
        <f t="shared" si="243"/>
        <v>Unpaid</v>
      </c>
      <c r="X3851" s="2" t="e">
        <f>VLOOKUP(B3851,Food!A:B,2,0)</f>
        <v>#N/A</v>
      </c>
      <c r="Y3851" s="2">
        <f>VLOOKUP(B3851,'Call List'!A:A,1,0)</f>
        <v>7941</v>
      </c>
      <c r="Z3851" s="2" t="e">
        <f>VLOOKUP(B3851,Sheet4!A:A,1,0)</f>
        <v>#N/A</v>
      </c>
    </row>
    <row r="3852" spans="1:26" hidden="1" x14ac:dyDescent="0.2">
      <c r="A3852" s="9">
        <v>3851</v>
      </c>
      <c r="B3852" s="9">
        <v>15090</v>
      </c>
      <c r="C3852" s="9" t="s">
        <v>218</v>
      </c>
      <c r="D3852" s="9" t="s">
        <v>24</v>
      </c>
      <c r="E3852" s="9" t="s">
        <v>19480</v>
      </c>
      <c r="F3852" s="9" t="s">
        <v>19481</v>
      </c>
      <c r="G3852" s="9" t="s">
        <v>19482</v>
      </c>
      <c r="H3852" s="9" t="s">
        <v>26363</v>
      </c>
      <c r="I3852" s="9" t="s">
        <v>19483</v>
      </c>
      <c r="J3852" s="9" t="s">
        <v>19484</v>
      </c>
      <c r="K3852" s="9" t="s">
        <v>26364</v>
      </c>
      <c r="L3852" s="9" t="s">
        <v>18289</v>
      </c>
      <c r="M3852" s="2" t="e">
        <f>VLOOKUP(B3852,'HP List'!A:G,7,0)</f>
        <v>#N/A</v>
      </c>
      <c r="N3852" s="2" t="e">
        <f>VLOOKUP(B3852,'HP List'!A:H,8,0)</f>
        <v>#N/A</v>
      </c>
      <c r="P3852" s="2" t="e">
        <f>VLOOKUP(B3852,'Q1'!A:B,2,0)</f>
        <v>#N/A</v>
      </c>
      <c r="Q3852" s="2" t="e">
        <f t="shared" si="241"/>
        <v>#N/A</v>
      </c>
      <c r="R3852" s="2" t="e">
        <f>VLOOKUP(B3852,'Q2'!A:B,2,0)</f>
        <v>#N/A</v>
      </c>
      <c r="S3852" s="2" t="e">
        <f t="shared" si="240"/>
        <v>#N/A</v>
      </c>
      <c r="T3852" s="2" t="e">
        <f>VLOOKUP(B3852,'Q3'!A:B,2,0)</f>
        <v>#N/A</v>
      </c>
      <c r="U3852" s="2" t="e">
        <f t="shared" si="242"/>
        <v>#N/A</v>
      </c>
      <c r="V3852" s="2">
        <f>VLOOKUP(B3852,'Q4'!A:B,2,0)</f>
        <v>25000</v>
      </c>
      <c r="W3852" s="2" t="str">
        <f t="shared" si="243"/>
        <v>Unpaid</v>
      </c>
      <c r="X3852" s="2" t="e">
        <f>VLOOKUP(B3852,Food!A:B,2,0)</f>
        <v>#N/A</v>
      </c>
      <c r="Y3852" s="2">
        <f>VLOOKUP(B3852,'Call List'!A:A,1,0)</f>
        <v>15090</v>
      </c>
      <c r="Z3852" s="2" t="e">
        <f>VLOOKUP(B3852,Sheet4!A:A,1,0)</f>
        <v>#N/A</v>
      </c>
    </row>
    <row r="3853" spans="1:26" hidden="1" x14ac:dyDescent="0.2">
      <c r="A3853" s="9">
        <v>3852</v>
      </c>
      <c r="B3853" s="9">
        <v>15109</v>
      </c>
      <c r="C3853" s="9" t="s">
        <v>218</v>
      </c>
      <c r="D3853" s="9" t="s">
        <v>24</v>
      </c>
      <c r="E3853" s="9" t="s">
        <v>19670</v>
      </c>
      <c r="F3853" s="9" t="s">
        <v>19604</v>
      </c>
      <c r="G3853" s="9" t="s">
        <v>19605</v>
      </c>
      <c r="H3853" s="9" t="s">
        <v>22338</v>
      </c>
      <c r="I3853" s="9" t="s">
        <v>19606</v>
      </c>
      <c r="J3853" s="9" t="s">
        <v>19605</v>
      </c>
      <c r="K3853" s="9" t="s">
        <v>22338</v>
      </c>
      <c r="L3853" s="9" t="s">
        <v>18289</v>
      </c>
      <c r="M3853" s="2" t="e">
        <f>VLOOKUP(B3853,'HP List'!A:G,7,0)</f>
        <v>#N/A</v>
      </c>
      <c r="N3853" s="2" t="e">
        <f>VLOOKUP(B3853,'HP List'!A:H,8,0)</f>
        <v>#N/A</v>
      </c>
      <c r="P3853" s="2" t="e">
        <f>VLOOKUP(B3853,'Q1'!A:B,2,0)</f>
        <v>#N/A</v>
      </c>
      <c r="Q3853" s="2" t="e">
        <f t="shared" si="241"/>
        <v>#N/A</v>
      </c>
      <c r="R3853" s="2" t="e">
        <f>VLOOKUP(B3853,'Q2'!A:B,2,0)</f>
        <v>#N/A</v>
      </c>
      <c r="S3853" s="2" t="e">
        <f t="shared" si="240"/>
        <v>#N/A</v>
      </c>
      <c r="T3853" s="2" t="e">
        <f>VLOOKUP(B3853,'Q3'!A:B,2,0)</f>
        <v>#N/A</v>
      </c>
      <c r="U3853" s="2" t="e">
        <f t="shared" si="242"/>
        <v>#N/A</v>
      </c>
      <c r="V3853" s="2">
        <f>VLOOKUP(B3853,'Q4'!A:B,2,0)</f>
        <v>68250</v>
      </c>
      <c r="W3853" s="2" t="str">
        <f t="shared" si="243"/>
        <v>Unpaid</v>
      </c>
      <c r="X3853" s="2" t="e">
        <f>VLOOKUP(B3853,Food!A:B,2,0)</f>
        <v>#N/A</v>
      </c>
      <c r="Y3853" s="2">
        <f>VLOOKUP(B3853,'Call List'!A:A,1,0)</f>
        <v>15109</v>
      </c>
      <c r="Z3853" s="2" t="e">
        <f>VLOOKUP(B3853,Sheet4!A:A,1,0)</f>
        <v>#N/A</v>
      </c>
    </row>
    <row r="3854" spans="1:26" hidden="1" x14ac:dyDescent="0.2">
      <c r="A3854" s="9">
        <v>3853</v>
      </c>
      <c r="B3854" s="9">
        <v>15135</v>
      </c>
      <c r="C3854" s="9" t="s">
        <v>218</v>
      </c>
      <c r="D3854" s="9" t="s">
        <v>24</v>
      </c>
      <c r="E3854" s="9" t="s">
        <v>26365</v>
      </c>
      <c r="F3854" s="9" t="s">
        <v>1465</v>
      </c>
      <c r="G3854" s="9" t="s">
        <v>26366</v>
      </c>
      <c r="H3854" s="9" t="s">
        <v>26367</v>
      </c>
      <c r="I3854" s="9" t="s">
        <v>26368</v>
      </c>
      <c r="J3854" s="9" t="s">
        <v>26369</v>
      </c>
      <c r="K3854" s="9" t="s">
        <v>26370</v>
      </c>
      <c r="L3854" s="9" t="s">
        <v>18289</v>
      </c>
      <c r="M3854" s="2" t="e">
        <f>VLOOKUP(B3854,'HP List'!A:G,7,0)</f>
        <v>#N/A</v>
      </c>
      <c r="N3854" s="2" t="e">
        <f>VLOOKUP(B3854,'HP List'!A:H,8,0)</f>
        <v>#N/A</v>
      </c>
      <c r="P3854" s="2" t="e">
        <f>VLOOKUP(B3854,'Q1'!A:B,2,0)</f>
        <v>#N/A</v>
      </c>
      <c r="Q3854" s="2" t="e">
        <f t="shared" si="241"/>
        <v>#N/A</v>
      </c>
      <c r="R3854" s="2" t="e">
        <f>VLOOKUP(B3854,'Q2'!A:B,2,0)</f>
        <v>#N/A</v>
      </c>
      <c r="S3854" s="2" t="e">
        <f t="shared" si="240"/>
        <v>#N/A</v>
      </c>
      <c r="T3854" s="2">
        <f>VLOOKUP(B3854,'Q3'!A:B,2,0)</f>
        <v>2500</v>
      </c>
      <c r="U3854" s="2" t="str">
        <f t="shared" si="242"/>
        <v>Paid</v>
      </c>
      <c r="V3854" s="2" t="e">
        <f>VLOOKUP(B3854,'Q4'!A:B,2,0)</f>
        <v>#N/A</v>
      </c>
      <c r="W3854" s="2" t="e">
        <f t="shared" si="243"/>
        <v>#N/A</v>
      </c>
      <c r="X3854" s="2" t="e">
        <f>VLOOKUP(B3854,Food!A:B,2,0)</f>
        <v>#N/A</v>
      </c>
      <c r="Y3854" s="2">
        <f>VLOOKUP(B3854,'Call List'!A:A,1,0)</f>
        <v>15135</v>
      </c>
      <c r="Z3854" s="2" t="e">
        <f>VLOOKUP(B3854,Sheet4!A:A,1,0)</f>
        <v>#N/A</v>
      </c>
    </row>
    <row r="3855" spans="1:26" hidden="1" x14ac:dyDescent="0.2">
      <c r="A3855" s="9">
        <v>3854</v>
      </c>
      <c r="B3855" s="9">
        <v>15102</v>
      </c>
      <c r="C3855" s="9" t="s">
        <v>218</v>
      </c>
      <c r="D3855" s="9" t="s">
        <v>24</v>
      </c>
      <c r="E3855" s="9" t="s">
        <v>19485</v>
      </c>
      <c r="F3855" s="9" t="s">
        <v>19486</v>
      </c>
      <c r="G3855" s="9" t="s">
        <v>19487</v>
      </c>
      <c r="H3855" s="9" t="s">
        <v>26371</v>
      </c>
      <c r="I3855" s="9" t="s">
        <v>19488</v>
      </c>
      <c r="J3855" s="9" t="s">
        <v>19489</v>
      </c>
      <c r="K3855" s="9" t="s">
        <v>26372</v>
      </c>
      <c r="L3855" s="9" t="s">
        <v>18289</v>
      </c>
      <c r="M3855" s="2" t="e">
        <f>VLOOKUP(B3855,'HP List'!A:G,7,0)</f>
        <v>#N/A</v>
      </c>
      <c r="N3855" s="2" t="e">
        <f>VLOOKUP(B3855,'HP List'!A:H,8,0)</f>
        <v>#N/A</v>
      </c>
      <c r="P3855" s="2" t="e">
        <f>VLOOKUP(B3855,'Q1'!A:B,2,0)</f>
        <v>#N/A</v>
      </c>
      <c r="Q3855" s="2" t="e">
        <f t="shared" si="241"/>
        <v>#N/A</v>
      </c>
      <c r="R3855" s="2">
        <f>VLOOKUP(B3855,'Q2'!A:B,2,0)</f>
        <v>320</v>
      </c>
      <c r="S3855" s="2" t="str">
        <f t="shared" si="240"/>
        <v>Paid</v>
      </c>
      <c r="T3855" s="2">
        <f>VLOOKUP(B3855,'Q3'!A:B,2,0)</f>
        <v>320</v>
      </c>
      <c r="U3855" s="2" t="str">
        <f t="shared" si="242"/>
        <v>Paid</v>
      </c>
      <c r="V3855" s="2">
        <f>VLOOKUP(B3855,'Q4'!A:B,2,0)</f>
        <v>320</v>
      </c>
      <c r="W3855" s="2" t="str">
        <f t="shared" si="243"/>
        <v>Paid</v>
      </c>
      <c r="X3855" s="2" t="e">
        <f>VLOOKUP(B3855,Food!A:B,2,0)</f>
        <v>#N/A</v>
      </c>
      <c r="Y3855" s="2">
        <f>VLOOKUP(B3855,'Call List'!A:A,1,0)</f>
        <v>15102</v>
      </c>
      <c r="Z3855" s="2" t="e">
        <f>VLOOKUP(B3855,Sheet4!A:A,1,0)</f>
        <v>#N/A</v>
      </c>
    </row>
    <row r="3856" spans="1:26" hidden="1" x14ac:dyDescent="0.2">
      <c r="A3856" s="9">
        <v>3855</v>
      </c>
      <c r="B3856" s="9">
        <v>14198</v>
      </c>
      <c r="C3856" s="9" t="s">
        <v>218</v>
      </c>
      <c r="D3856" s="9" t="s">
        <v>24</v>
      </c>
      <c r="E3856" s="9" t="s">
        <v>18850</v>
      </c>
      <c r="F3856" s="9" t="s">
        <v>4931</v>
      </c>
      <c r="G3856" s="9" t="s">
        <v>4934</v>
      </c>
      <c r="H3856" s="9" t="s">
        <v>22617</v>
      </c>
      <c r="I3856" s="9" t="s">
        <v>4933</v>
      </c>
      <c r="J3856" s="9" t="s">
        <v>4934</v>
      </c>
      <c r="K3856" s="9" t="s">
        <v>22618</v>
      </c>
      <c r="L3856" s="9" t="s">
        <v>18290</v>
      </c>
      <c r="M3856" s="2" t="e">
        <f>VLOOKUP(B3856,'HP List'!A:G,7,0)</f>
        <v>#N/A</v>
      </c>
      <c r="N3856" s="2" t="e">
        <f>VLOOKUP(B3856,'HP List'!A:H,8,0)</f>
        <v>#N/A</v>
      </c>
      <c r="P3856" s="2" t="e">
        <f>VLOOKUP(B3856,'Q1'!A:B,2,0)</f>
        <v>#N/A</v>
      </c>
      <c r="Q3856" s="2" t="e">
        <f t="shared" si="241"/>
        <v>#N/A</v>
      </c>
      <c r="R3856" s="2" t="e">
        <f>VLOOKUP(B3856,'Q2'!A:B,2,0)</f>
        <v>#N/A</v>
      </c>
      <c r="S3856" s="2" t="e">
        <f t="shared" si="240"/>
        <v>#N/A</v>
      </c>
      <c r="T3856" s="2" t="e">
        <f>VLOOKUP(B3856,'Q3'!A:B,2,0)</f>
        <v>#N/A</v>
      </c>
      <c r="U3856" s="2" t="e">
        <f t="shared" si="242"/>
        <v>#N/A</v>
      </c>
      <c r="V3856" s="2" t="e">
        <f>VLOOKUP(B3856,'Q4'!A:B,2,0)</f>
        <v>#N/A</v>
      </c>
      <c r="W3856" s="2" t="e">
        <f t="shared" si="243"/>
        <v>#N/A</v>
      </c>
      <c r="X3856" s="2" t="str">
        <f>VLOOKUP(B3856,Food!A:B,2,0)</f>
        <v>Yes</v>
      </c>
      <c r="Y3856" s="2">
        <f>VLOOKUP(B3856,'Call List'!A:A,1,0)</f>
        <v>14198</v>
      </c>
      <c r="Z3856" s="2" t="e">
        <f>VLOOKUP(B3856,Sheet4!A:A,1,0)</f>
        <v>#N/A</v>
      </c>
    </row>
    <row r="3857" spans="1:26" hidden="1" x14ac:dyDescent="0.2">
      <c r="A3857" s="9">
        <v>3856</v>
      </c>
      <c r="B3857" s="9">
        <v>2850</v>
      </c>
      <c r="C3857" s="9" t="s">
        <v>218</v>
      </c>
      <c r="D3857" s="9" t="s">
        <v>24</v>
      </c>
      <c r="E3857" s="9" t="s">
        <v>19490</v>
      </c>
      <c r="F3857" s="9" t="s">
        <v>19491</v>
      </c>
      <c r="G3857" s="9" t="s">
        <v>19492</v>
      </c>
      <c r="H3857" s="9" t="s">
        <v>26373</v>
      </c>
      <c r="I3857" s="9" t="s">
        <v>19493</v>
      </c>
      <c r="J3857" s="9" t="s">
        <v>19492</v>
      </c>
      <c r="K3857" s="9" t="s">
        <v>26374</v>
      </c>
      <c r="L3857" s="9" t="s">
        <v>18316</v>
      </c>
      <c r="M3857" s="2" t="e">
        <f>VLOOKUP(B3857,'HP List'!A:G,7,0)</f>
        <v>#N/A</v>
      </c>
      <c r="N3857" s="2" t="e">
        <f>VLOOKUP(B3857,'HP List'!A:H,8,0)</f>
        <v>#N/A</v>
      </c>
      <c r="P3857" s="2" t="e">
        <f>VLOOKUP(B3857,'Q1'!A:B,2,0)</f>
        <v>#N/A</v>
      </c>
      <c r="Q3857" s="2" t="e">
        <f t="shared" si="241"/>
        <v>#N/A</v>
      </c>
      <c r="R3857" s="2" t="e">
        <f>VLOOKUP(B3857,'Q2'!A:B,2,0)</f>
        <v>#N/A</v>
      </c>
      <c r="S3857" s="2" t="e">
        <f t="shared" si="240"/>
        <v>#N/A</v>
      </c>
      <c r="T3857" s="2" t="e">
        <f>VLOOKUP(B3857,'Q3'!A:B,2,0)</f>
        <v>#N/A</v>
      </c>
      <c r="U3857" s="2" t="e">
        <f t="shared" si="242"/>
        <v>#N/A</v>
      </c>
      <c r="V3857" s="2">
        <f>VLOOKUP(B3857,'Q4'!A:B,2,0)</f>
        <v>55530</v>
      </c>
      <c r="W3857" s="2" t="str">
        <f t="shared" si="243"/>
        <v>Unpaid</v>
      </c>
      <c r="X3857" s="2" t="e">
        <f>VLOOKUP(B3857,Food!A:B,2,0)</f>
        <v>#N/A</v>
      </c>
      <c r="Y3857" s="2">
        <f>VLOOKUP(B3857,'Call List'!A:A,1,0)</f>
        <v>2850</v>
      </c>
      <c r="Z3857" s="2" t="e">
        <f>VLOOKUP(B3857,Sheet4!A:A,1,0)</f>
        <v>#N/A</v>
      </c>
    </row>
    <row r="3858" spans="1:26" hidden="1" x14ac:dyDescent="0.2">
      <c r="A3858" s="9">
        <v>3857</v>
      </c>
      <c r="B3858" s="9">
        <v>15074</v>
      </c>
      <c r="C3858" s="9" t="s">
        <v>218</v>
      </c>
      <c r="D3858" s="9" t="s">
        <v>24</v>
      </c>
      <c r="E3858" s="9" t="s">
        <v>19307</v>
      </c>
      <c r="F3858" s="9" t="s">
        <v>19671</v>
      </c>
      <c r="G3858" s="9" t="s">
        <v>19308</v>
      </c>
      <c r="H3858" s="9" t="s">
        <v>26375</v>
      </c>
      <c r="I3858" s="9" t="s">
        <v>19309</v>
      </c>
      <c r="J3858" s="9" t="s">
        <v>19310</v>
      </c>
      <c r="K3858" s="9" t="s">
        <v>26376</v>
      </c>
      <c r="L3858" s="9" t="s">
        <v>18289</v>
      </c>
      <c r="M3858" s="2" t="e">
        <f>VLOOKUP(B3858,'HP List'!A:G,7,0)</f>
        <v>#N/A</v>
      </c>
      <c r="N3858" s="2" t="e">
        <f>VLOOKUP(B3858,'HP List'!A:H,8,0)</f>
        <v>#N/A</v>
      </c>
      <c r="P3858" s="2" t="e">
        <f>VLOOKUP(B3858,'Q1'!A:B,2,0)</f>
        <v>#N/A</v>
      </c>
      <c r="Q3858" s="2" t="e">
        <f t="shared" si="241"/>
        <v>#N/A</v>
      </c>
      <c r="R3858" s="2" t="e">
        <f>VLOOKUP(B3858,'Q2'!A:B,2,0)</f>
        <v>#N/A</v>
      </c>
      <c r="S3858" s="2" t="e">
        <f t="shared" ref="S3858:S3921" si="244">IF(R3858&gt;5000,"Unpaid","Paid")</f>
        <v>#N/A</v>
      </c>
      <c r="T3858" s="2" t="e">
        <f>VLOOKUP(B3858,'Q3'!A:B,2,0)</f>
        <v>#N/A</v>
      </c>
      <c r="U3858" s="2" t="e">
        <f t="shared" si="242"/>
        <v>#N/A</v>
      </c>
      <c r="V3858" s="2" t="e">
        <f>VLOOKUP(B3858,'Q4'!A:B,2,0)</f>
        <v>#N/A</v>
      </c>
      <c r="W3858" s="2" t="e">
        <f t="shared" si="243"/>
        <v>#N/A</v>
      </c>
      <c r="X3858" s="2" t="e">
        <f>VLOOKUP(B3858,Food!A:B,2,0)</f>
        <v>#N/A</v>
      </c>
      <c r="Y3858" s="2">
        <f>VLOOKUP(B3858,'Call List'!A:A,1,0)</f>
        <v>15074</v>
      </c>
      <c r="Z3858" s="2" t="e">
        <f>VLOOKUP(B3858,Sheet4!A:A,1,0)</f>
        <v>#N/A</v>
      </c>
    </row>
    <row r="3859" spans="1:26" hidden="1" x14ac:dyDescent="0.2">
      <c r="A3859" s="9">
        <v>3858</v>
      </c>
      <c r="B3859" s="9">
        <v>14946</v>
      </c>
      <c r="C3859" s="9" t="s">
        <v>218</v>
      </c>
      <c r="D3859" s="9" t="s">
        <v>24</v>
      </c>
      <c r="E3859" s="9" t="s">
        <v>18549</v>
      </c>
      <c r="F3859" s="9" t="s">
        <v>18550</v>
      </c>
      <c r="G3859" s="9" t="s">
        <v>18551</v>
      </c>
      <c r="H3859" s="9" t="s">
        <v>26377</v>
      </c>
      <c r="I3859" s="9" t="s">
        <v>18552</v>
      </c>
      <c r="J3859" s="9" t="s">
        <v>18551</v>
      </c>
      <c r="K3859" s="9" t="s">
        <v>26378</v>
      </c>
      <c r="L3859" s="9" t="s">
        <v>18289</v>
      </c>
      <c r="M3859" s="2" t="e">
        <f>VLOOKUP(B3859,'HP List'!A:G,7,0)</f>
        <v>#N/A</v>
      </c>
      <c r="N3859" s="2" t="e">
        <f>VLOOKUP(B3859,'HP List'!A:H,8,0)</f>
        <v>#N/A</v>
      </c>
      <c r="P3859" s="2">
        <f>VLOOKUP(B3859,'Q1'!A:B,2,0)</f>
        <v>2850</v>
      </c>
      <c r="Q3859" s="2" t="str">
        <f t="shared" si="241"/>
        <v>Paid</v>
      </c>
      <c r="R3859" s="2">
        <f>VLOOKUP(B3859,'Q2'!A:B,2,0)</f>
        <v>2850</v>
      </c>
      <c r="S3859" s="2" t="str">
        <f t="shared" si="244"/>
        <v>Paid</v>
      </c>
      <c r="T3859" s="2">
        <f>VLOOKUP(B3859,'Q3'!A:B,2,0)</f>
        <v>12750</v>
      </c>
      <c r="U3859" s="2" t="str">
        <f t="shared" si="242"/>
        <v>Unpaid</v>
      </c>
      <c r="V3859" s="2">
        <f>VLOOKUP(B3859,'Q4'!A:B,2,0)</f>
        <v>78300</v>
      </c>
      <c r="W3859" s="2" t="str">
        <f t="shared" si="243"/>
        <v>Unpaid</v>
      </c>
      <c r="X3859" s="2" t="e">
        <f>VLOOKUP(B3859,Food!A:B,2,0)</f>
        <v>#N/A</v>
      </c>
      <c r="Y3859" s="2">
        <f>VLOOKUP(B3859,'Call List'!A:A,1,0)</f>
        <v>14946</v>
      </c>
      <c r="Z3859" s="2" t="e">
        <f>VLOOKUP(B3859,Sheet4!A:A,1,0)</f>
        <v>#N/A</v>
      </c>
    </row>
    <row r="3860" spans="1:26" hidden="1" x14ac:dyDescent="0.2">
      <c r="A3860" s="9">
        <v>3859</v>
      </c>
      <c r="B3860" s="9">
        <v>12008</v>
      </c>
      <c r="C3860" s="9" t="s">
        <v>218</v>
      </c>
      <c r="D3860" s="9" t="s">
        <v>24</v>
      </c>
      <c r="E3860" s="9" t="s">
        <v>18851</v>
      </c>
      <c r="F3860" s="9" t="s">
        <v>18852</v>
      </c>
      <c r="G3860" s="9" t="s">
        <v>18853</v>
      </c>
      <c r="H3860" s="9" t="s">
        <v>26379</v>
      </c>
      <c r="I3860" s="9" t="s">
        <v>18854</v>
      </c>
      <c r="J3860" s="9" t="s">
        <v>18853</v>
      </c>
      <c r="K3860" s="9" t="s">
        <v>26380</v>
      </c>
      <c r="L3860" s="9" t="s">
        <v>18297</v>
      </c>
      <c r="M3860" s="2" t="e">
        <f>VLOOKUP(B3860,'HP List'!A:G,7,0)</f>
        <v>#N/A</v>
      </c>
      <c r="N3860" s="2" t="e">
        <f>VLOOKUP(B3860,'HP List'!A:H,8,0)</f>
        <v>#N/A</v>
      </c>
      <c r="P3860" s="2" t="e">
        <f>VLOOKUP(B3860,'Q1'!A:B,2,0)</f>
        <v>#N/A</v>
      </c>
      <c r="Q3860" s="2" t="e">
        <f t="shared" si="241"/>
        <v>#N/A</v>
      </c>
      <c r="R3860" s="2" t="e">
        <f>VLOOKUP(B3860,'Q2'!A:B,2,0)</f>
        <v>#N/A</v>
      </c>
      <c r="S3860" s="2" t="e">
        <f t="shared" si="244"/>
        <v>#N/A</v>
      </c>
      <c r="T3860" s="2" t="e">
        <f>VLOOKUP(B3860,'Q3'!A:B,2,0)</f>
        <v>#N/A</v>
      </c>
      <c r="U3860" s="2" t="e">
        <f t="shared" si="242"/>
        <v>#N/A</v>
      </c>
      <c r="V3860" s="2" t="e">
        <f>VLOOKUP(B3860,'Q4'!A:B,2,0)</f>
        <v>#N/A</v>
      </c>
      <c r="W3860" s="2" t="e">
        <f t="shared" si="243"/>
        <v>#N/A</v>
      </c>
      <c r="X3860" s="2" t="e">
        <f>VLOOKUP(B3860,Food!A:B,2,0)</f>
        <v>#N/A</v>
      </c>
      <c r="Y3860" s="2">
        <f>VLOOKUP(B3860,'Call List'!A:A,1,0)</f>
        <v>12008</v>
      </c>
      <c r="Z3860" s="2" t="e">
        <f>VLOOKUP(B3860,Sheet4!A:A,1,0)</f>
        <v>#N/A</v>
      </c>
    </row>
    <row r="3861" spans="1:26" hidden="1" x14ac:dyDescent="0.2">
      <c r="A3861" s="9">
        <v>3860</v>
      </c>
      <c r="B3861" s="9">
        <v>13319</v>
      </c>
      <c r="C3861" s="9" t="s">
        <v>218</v>
      </c>
      <c r="D3861" s="9" t="s">
        <v>24</v>
      </c>
      <c r="E3861" s="9" t="s">
        <v>17711</v>
      </c>
      <c r="F3861" s="9" t="s">
        <v>4125</v>
      </c>
      <c r="G3861" s="9" t="s">
        <v>17712</v>
      </c>
      <c r="H3861" s="9" t="s">
        <v>26381</v>
      </c>
      <c r="I3861" s="9" t="s">
        <v>8049</v>
      </c>
      <c r="J3861" s="9" t="s">
        <v>17713</v>
      </c>
      <c r="K3861" s="9" t="s">
        <v>26382</v>
      </c>
      <c r="L3861" s="9" t="s">
        <v>18294</v>
      </c>
      <c r="M3861" s="2" t="e">
        <f>VLOOKUP(B3861,'HP List'!A:G,7,0)</f>
        <v>#N/A</v>
      </c>
      <c r="N3861" s="2" t="e">
        <f>VLOOKUP(B3861,'HP List'!A:H,8,0)</f>
        <v>#N/A</v>
      </c>
      <c r="P3861" s="2" t="e">
        <f>VLOOKUP(B3861,'Q1'!A:B,2,0)</f>
        <v>#N/A</v>
      </c>
      <c r="Q3861" s="2" t="e">
        <f t="shared" si="241"/>
        <v>#N/A</v>
      </c>
      <c r="R3861" s="2">
        <f>VLOOKUP(B3861,'Q2'!A:B,2,0)</f>
        <v>320</v>
      </c>
      <c r="S3861" s="2" t="str">
        <f t="shared" si="244"/>
        <v>Paid</v>
      </c>
      <c r="T3861" s="2">
        <f>VLOOKUP(B3861,'Q3'!A:B,2,0)</f>
        <v>37820</v>
      </c>
      <c r="U3861" s="2" t="str">
        <f t="shared" si="242"/>
        <v>Unpaid</v>
      </c>
      <c r="V3861" s="2">
        <f>VLOOKUP(B3861,'Q4'!A:B,2,0)</f>
        <v>84320</v>
      </c>
      <c r="W3861" s="2" t="str">
        <f t="shared" si="243"/>
        <v>Unpaid</v>
      </c>
      <c r="X3861" s="2" t="str">
        <f>VLOOKUP(B3861,Food!A:B,2,0)</f>
        <v>Yes</v>
      </c>
      <c r="Y3861" s="2">
        <f>VLOOKUP(B3861,'Call List'!A:A,1,0)</f>
        <v>13319</v>
      </c>
      <c r="Z3861" s="2" t="e">
        <f>VLOOKUP(B3861,Sheet4!A:A,1,0)</f>
        <v>#N/A</v>
      </c>
    </row>
    <row r="3862" spans="1:26" hidden="1" x14ac:dyDescent="0.2">
      <c r="A3862" s="9">
        <v>3861</v>
      </c>
      <c r="B3862" s="9">
        <v>4910</v>
      </c>
      <c r="C3862" s="9" t="s">
        <v>218</v>
      </c>
      <c r="D3862" s="9" t="s">
        <v>24</v>
      </c>
      <c r="E3862" s="9" t="s">
        <v>17857</v>
      </c>
      <c r="F3862" s="9" t="s">
        <v>17858</v>
      </c>
      <c r="G3862" s="9" t="s">
        <v>17859</v>
      </c>
      <c r="H3862" s="9" t="s">
        <v>17860</v>
      </c>
      <c r="I3862" s="9" t="s">
        <v>17861</v>
      </c>
      <c r="J3862" s="9" t="s">
        <v>17859</v>
      </c>
      <c r="K3862" s="9" t="s">
        <v>26383</v>
      </c>
      <c r="L3862" s="9" t="s">
        <v>18312</v>
      </c>
      <c r="M3862" s="2" t="e">
        <f>VLOOKUP(B3862,'HP List'!A:G,7,0)</f>
        <v>#N/A</v>
      </c>
      <c r="N3862" s="2" t="e">
        <f>VLOOKUP(B3862,'HP List'!A:H,8,0)</f>
        <v>#N/A</v>
      </c>
      <c r="P3862" s="2" t="e">
        <f>VLOOKUP(B3862,'Q1'!A:B,2,0)</f>
        <v>#N/A</v>
      </c>
      <c r="Q3862" s="2" t="e">
        <f t="shared" si="241"/>
        <v>#N/A</v>
      </c>
      <c r="R3862" s="2" t="e">
        <f>VLOOKUP(B3862,'Q2'!A:B,2,0)</f>
        <v>#N/A</v>
      </c>
      <c r="S3862" s="2" t="e">
        <f t="shared" si="244"/>
        <v>#N/A</v>
      </c>
      <c r="T3862" s="2" t="e">
        <f>VLOOKUP(B3862,'Q3'!A:B,2,0)</f>
        <v>#N/A</v>
      </c>
      <c r="U3862" s="2" t="e">
        <f t="shared" si="242"/>
        <v>#N/A</v>
      </c>
      <c r="V3862" s="2">
        <f>VLOOKUP(B3862,'Q4'!A:B,2,0)</f>
        <v>66450</v>
      </c>
      <c r="W3862" s="2" t="str">
        <f t="shared" si="243"/>
        <v>Unpaid</v>
      </c>
      <c r="X3862" s="2" t="e">
        <f>VLOOKUP(B3862,Food!A:B,2,0)</f>
        <v>#N/A</v>
      </c>
      <c r="Y3862" s="2">
        <f>VLOOKUP(B3862,'Call List'!A:A,1,0)</f>
        <v>4910</v>
      </c>
      <c r="Z3862" s="2" t="e">
        <f>VLOOKUP(B3862,Sheet4!A:A,1,0)</f>
        <v>#N/A</v>
      </c>
    </row>
    <row r="3863" spans="1:26" hidden="1" x14ac:dyDescent="0.2">
      <c r="A3863" s="9">
        <v>3862</v>
      </c>
      <c r="B3863" s="9">
        <v>14927</v>
      </c>
      <c r="C3863" s="9" t="s">
        <v>218</v>
      </c>
      <c r="D3863" s="9" t="s">
        <v>24</v>
      </c>
      <c r="E3863" s="9" t="s">
        <v>18374</v>
      </c>
      <c r="F3863" s="9" t="s">
        <v>18375</v>
      </c>
      <c r="G3863" s="9" t="s">
        <v>18376</v>
      </c>
      <c r="H3863" s="9" t="s">
        <v>26384</v>
      </c>
      <c r="I3863" s="9" t="s">
        <v>18377</v>
      </c>
      <c r="J3863" s="9" t="s">
        <v>18376</v>
      </c>
      <c r="K3863" s="9" t="s">
        <v>26385</v>
      </c>
      <c r="L3863" s="9" t="s">
        <v>18289</v>
      </c>
      <c r="M3863" s="2" t="e">
        <f>VLOOKUP(B3863,'HP List'!A:G,7,0)</f>
        <v>#N/A</v>
      </c>
      <c r="N3863" s="2" t="e">
        <f>VLOOKUP(B3863,'HP List'!A:H,8,0)</f>
        <v>#N/A</v>
      </c>
      <c r="P3863" s="2" t="e">
        <f>VLOOKUP(B3863,'Q1'!A:B,2,0)</f>
        <v>#N/A</v>
      </c>
      <c r="Q3863" s="2" t="e">
        <f t="shared" si="241"/>
        <v>#N/A</v>
      </c>
      <c r="R3863" s="2" t="e">
        <f>VLOOKUP(B3863,'Q2'!A:B,2,0)</f>
        <v>#N/A</v>
      </c>
      <c r="S3863" s="2" t="e">
        <f t="shared" si="244"/>
        <v>#N/A</v>
      </c>
      <c r="T3863" s="2" t="e">
        <f>VLOOKUP(B3863,'Q3'!A:B,2,0)</f>
        <v>#N/A</v>
      </c>
      <c r="U3863" s="2" t="e">
        <f t="shared" si="242"/>
        <v>#N/A</v>
      </c>
      <c r="V3863" s="2">
        <f>VLOOKUP(B3863,'Q4'!A:B,2,0)</f>
        <v>80100</v>
      </c>
      <c r="W3863" s="2" t="str">
        <f t="shared" si="243"/>
        <v>Unpaid</v>
      </c>
      <c r="X3863" s="2" t="str">
        <f>VLOOKUP(B3863,Food!A:B,2,0)</f>
        <v>Yes</v>
      </c>
      <c r="Y3863" s="2">
        <f>VLOOKUP(B3863,'Call List'!A:A,1,0)</f>
        <v>14927</v>
      </c>
      <c r="Z3863" s="2" t="e">
        <f>VLOOKUP(B3863,Sheet4!A:A,1,0)</f>
        <v>#N/A</v>
      </c>
    </row>
    <row r="3864" spans="1:26" hidden="1" x14ac:dyDescent="0.2">
      <c r="A3864" s="9">
        <v>3863</v>
      </c>
      <c r="B3864" s="9">
        <v>15122</v>
      </c>
      <c r="C3864" s="9" t="s">
        <v>218</v>
      </c>
      <c r="D3864" s="9" t="s">
        <v>24</v>
      </c>
      <c r="E3864" s="9" t="s">
        <v>19672</v>
      </c>
      <c r="F3864" s="9" t="s">
        <v>19673</v>
      </c>
      <c r="G3864" s="9" t="s">
        <v>19674</v>
      </c>
      <c r="H3864" s="9" t="s">
        <v>26386</v>
      </c>
      <c r="I3864" s="9" t="s">
        <v>19675</v>
      </c>
      <c r="J3864" s="9" t="s">
        <v>19676</v>
      </c>
      <c r="K3864" s="9" t="s">
        <v>26387</v>
      </c>
      <c r="L3864" s="9" t="s">
        <v>18289</v>
      </c>
      <c r="M3864" s="2" t="e">
        <f>VLOOKUP(B3864,'HP List'!A:G,7,0)</f>
        <v>#N/A</v>
      </c>
      <c r="N3864" s="2" t="e">
        <f>VLOOKUP(B3864,'HP List'!A:H,8,0)</f>
        <v>#N/A</v>
      </c>
      <c r="P3864" s="2" t="e">
        <f>VLOOKUP(B3864,'Q1'!A:B,2,0)</f>
        <v>#N/A</v>
      </c>
      <c r="Q3864" s="2" t="e">
        <f t="shared" si="241"/>
        <v>#N/A</v>
      </c>
      <c r="R3864" s="2" t="e">
        <f>VLOOKUP(B3864,'Q2'!A:B,2,0)</f>
        <v>#N/A</v>
      </c>
      <c r="S3864" s="2" t="e">
        <f t="shared" si="244"/>
        <v>#N/A</v>
      </c>
      <c r="T3864" s="2" t="e">
        <f>VLOOKUP(B3864,'Q3'!A:B,2,0)</f>
        <v>#N/A</v>
      </c>
      <c r="U3864" s="2" t="e">
        <f t="shared" si="242"/>
        <v>#N/A</v>
      </c>
      <c r="V3864" s="2">
        <f>VLOOKUP(B3864,'Q4'!A:B,2,0)</f>
        <v>28411</v>
      </c>
      <c r="W3864" s="2" t="str">
        <f t="shared" si="243"/>
        <v>Unpaid</v>
      </c>
      <c r="X3864" s="2" t="e">
        <f>VLOOKUP(B3864,Food!A:B,2,0)</f>
        <v>#N/A</v>
      </c>
      <c r="Y3864" s="2">
        <f>VLOOKUP(B3864,'Call List'!A:A,1,0)</f>
        <v>15122</v>
      </c>
      <c r="Z3864" s="2" t="e">
        <f>VLOOKUP(B3864,Sheet4!A:A,1,0)</f>
        <v>#N/A</v>
      </c>
    </row>
    <row r="3865" spans="1:26" hidden="1" x14ac:dyDescent="0.2">
      <c r="A3865" s="9">
        <v>3864</v>
      </c>
      <c r="B3865" s="9">
        <v>14613</v>
      </c>
      <c r="C3865" s="9" t="s">
        <v>218</v>
      </c>
      <c r="D3865" s="9" t="s">
        <v>24</v>
      </c>
      <c r="E3865" s="9" t="s">
        <v>12337</v>
      </c>
      <c r="F3865" s="9" t="s">
        <v>12338</v>
      </c>
      <c r="G3865" s="9" t="s">
        <v>12339</v>
      </c>
      <c r="H3865" s="9" t="s">
        <v>26388</v>
      </c>
      <c r="I3865" s="9" t="s">
        <v>12340</v>
      </c>
      <c r="J3865" s="9" t="s">
        <v>18822</v>
      </c>
      <c r="K3865" s="9" t="s">
        <v>26389</v>
      </c>
      <c r="L3865" s="9" t="s">
        <v>18289</v>
      </c>
      <c r="M3865" s="2" t="e">
        <f>VLOOKUP(B3865,'HP List'!A:G,7,0)</f>
        <v>#N/A</v>
      </c>
      <c r="N3865" s="2" t="e">
        <f>VLOOKUP(B3865,'HP List'!A:H,8,0)</f>
        <v>#N/A</v>
      </c>
      <c r="P3865" s="2" t="e">
        <f>VLOOKUP(B3865,'Q1'!A:B,2,0)</f>
        <v>#N/A</v>
      </c>
      <c r="Q3865" s="2" t="e">
        <f t="shared" si="241"/>
        <v>#N/A</v>
      </c>
      <c r="R3865" s="2" t="e">
        <f>VLOOKUP(B3865,'Q2'!A:B,2,0)</f>
        <v>#N/A</v>
      </c>
      <c r="S3865" s="2" t="e">
        <f t="shared" si="244"/>
        <v>#N/A</v>
      </c>
      <c r="T3865" s="2" t="e">
        <f>VLOOKUP(B3865,'Q3'!A:B,2,0)</f>
        <v>#N/A</v>
      </c>
      <c r="U3865" s="2" t="e">
        <f t="shared" si="242"/>
        <v>#N/A</v>
      </c>
      <c r="V3865" s="2" t="e">
        <f>VLOOKUP(B3865,'Q4'!A:B,2,0)</f>
        <v>#N/A</v>
      </c>
      <c r="W3865" s="2" t="e">
        <f t="shared" si="243"/>
        <v>#N/A</v>
      </c>
      <c r="X3865" s="2" t="str">
        <f>VLOOKUP(B3865,Food!A:B,2,0)</f>
        <v>Yes</v>
      </c>
      <c r="Y3865" s="2">
        <f>VLOOKUP(B3865,'Call List'!A:A,1,0)</f>
        <v>14613</v>
      </c>
      <c r="Z3865" s="2" t="e">
        <f>VLOOKUP(B3865,Sheet4!A:A,1,0)</f>
        <v>#N/A</v>
      </c>
    </row>
    <row r="3866" spans="1:26" hidden="1" x14ac:dyDescent="0.2">
      <c r="A3866" s="9">
        <v>3865</v>
      </c>
      <c r="B3866" s="9">
        <v>3195</v>
      </c>
      <c r="C3866" s="9" t="s">
        <v>218</v>
      </c>
      <c r="D3866" s="9" t="s">
        <v>24</v>
      </c>
      <c r="E3866" s="9" t="s">
        <v>19677</v>
      </c>
      <c r="F3866" s="9" t="s">
        <v>19678</v>
      </c>
      <c r="G3866" s="9" t="s">
        <v>19679</v>
      </c>
      <c r="H3866" s="9" t="s">
        <v>26390</v>
      </c>
      <c r="I3866" s="9" t="s">
        <v>19680</v>
      </c>
      <c r="J3866" s="9" t="s">
        <v>19679</v>
      </c>
      <c r="K3866" s="9" t="s">
        <v>26391</v>
      </c>
      <c r="L3866" s="9" t="s">
        <v>18313</v>
      </c>
      <c r="M3866" s="2" t="e">
        <f>VLOOKUP(B3866,'HP List'!A:G,7,0)</f>
        <v>#N/A</v>
      </c>
      <c r="N3866" s="2" t="e">
        <f>VLOOKUP(B3866,'HP List'!A:H,8,0)</f>
        <v>#N/A</v>
      </c>
      <c r="P3866" s="2" t="e">
        <f>VLOOKUP(B3866,'Q1'!A:B,2,0)</f>
        <v>#N/A</v>
      </c>
      <c r="Q3866" s="2" t="e">
        <f t="shared" si="241"/>
        <v>#N/A</v>
      </c>
      <c r="R3866" s="2">
        <f>VLOOKUP(B3866,'Q2'!A:B,2,0)</f>
        <v>320</v>
      </c>
      <c r="S3866" s="2" t="str">
        <f t="shared" si="244"/>
        <v>Paid</v>
      </c>
      <c r="T3866" s="2">
        <f>VLOOKUP(B3866,'Q3'!A:B,2,0)</f>
        <v>320</v>
      </c>
      <c r="U3866" s="2" t="str">
        <f t="shared" si="242"/>
        <v>Paid</v>
      </c>
      <c r="V3866" s="2">
        <f>VLOOKUP(B3866,'Q4'!A:B,2,0)</f>
        <v>320</v>
      </c>
      <c r="W3866" s="2" t="str">
        <f t="shared" si="243"/>
        <v>Paid</v>
      </c>
      <c r="X3866" s="2" t="e">
        <f>VLOOKUP(B3866,Food!A:B,2,0)</f>
        <v>#N/A</v>
      </c>
      <c r="Y3866" s="2">
        <f>VLOOKUP(B3866,'Call List'!A:A,1,0)</f>
        <v>3195</v>
      </c>
      <c r="Z3866" s="2" t="e">
        <f>VLOOKUP(B3866,Sheet4!A:A,1,0)</f>
        <v>#N/A</v>
      </c>
    </row>
    <row r="3867" spans="1:26" hidden="1" x14ac:dyDescent="0.2">
      <c r="A3867" s="9">
        <v>3866</v>
      </c>
      <c r="B3867" s="9">
        <v>15007</v>
      </c>
      <c r="C3867" s="9" t="s">
        <v>218</v>
      </c>
      <c r="D3867" s="9" t="s">
        <v>24</v>
      </c>
      <c r="E3867" s="9" t="s">
        <v>18855</v>
      </c>
      <c r="F3867" s="9" t="s">
        <v>18856</v>
      </c>
      <c r="G3867" s="9" t="s">
        <v>19681</v>
      </c>
      <c r="H3867" s="9" t="s">
        <v>26392</v>
      </c>
      <c r="I3867" s="9" t="s">
        <v>18858</v>
      </c>
      <c r="J3867" s="9" t="s">
        <v>18857</v>
      </c>
      <c r="K3867" s="9" t="s">
        <v>26393</v>
      </c>
      <c r="L3867" s="9" t="s">
        <v>18289</v>
      </c>
      <c r="M3867" s="2" t="e">
        <f>VLOOKUP(B3867,'HP List'!A:G,7,0)</f>
        <v>#N/A</v>
      </c>
      <c r="N3867" s="2" t="e">
        <f>VLOOKUP(B3867,'HP List'!A:H,8,0)</f>
        <v>#N/A</v>
      </c>
      <c r="P3867" s="2" t="e">
        <f>VLOOKUP(B3867,'Q1'!A:B,2,0)</f>
        <v>#N/A</v>
      </c>
      <c r="Q3867" s="2" t="e">
        <f t="shared" si="241"/>
        <v>#N/A</v>
      </c>
      <c r="R3867" s="2">
        <f>VLOOKUP(B3867,'Q2'!A:B,2,0)</f>
        <v>320</v>
      </c>
      <c r="S3867" s="2" t="str">
        <f t="shared" si="244"/>
        <v>Paid</v>
      </c>
      <c r="T3867" s="2">
        <f>VLOOKUP(B3867,'Q3'!A:B,2,0)</f>
        <v>320</v>
      </c>
      <c r="U3867" s="2" t="str">
        <f t="shared" si="242"/>
        <v>Paid</v>
      </c>
      <c r="V3867" s="2">
        <f>VLOOKUP(B3867,'Q4'!A:B,2,0)</f>
        <v>320</v>
      </c>
      <c r="W3867" s="2" t="str">
        <f t="shared" si="243"/>
        <v>Paid</v>
      </c>
      <c r="X3867" s="2" t="e">
        <f>VLOOKUP(B3867,Food!A:B,2,0)</f>
        <v>#N/A</v>
      </c>
      <c r="Y3867" s="2">
        <f>VLOOKUP(B3867,'Call List'!A:A,1,0)</f>
        <v>15007</v>
      </c>
      <c r="Z3867" s="2" t="e">
        <f>VLOOKUP(B3867,Sheet4!A:A,1,0)</f>
        <v>#N/A</v>
      </c>
    </row>
    <row r="3868" spans="1:26" hidden="1" x14ac:dyDescent="0.2">
      <c r="A3868" s="9">
        <v>3867</v>
      </c>
      <c r="B3868" s="9">
        <v>11736</v>
      </c>
      <c r="C3868" s="9" t="s">
        <v>218</v>
      </c>
      <c r="D3868" s="9" t="s">
        <v>24</v>
      </c>
      <c r="E3868" s="9" t="s">
        <v>18209</v>
      </c>
      <c r="F3868" s="9" t="s">
        <v>18210</v>
      </c>
      <c r="G3868" s="9" t="s">
        <v>18211</v>
      </c>
      <c r="H3868" s="9" t="s">
        <v>26394</v>
      </c>
      <c r="I3868" s="9" t="s">
        <v>18212</v>
      </c>
      <c r="J3868" s="9" t="s">
        <v>18213</v>
      </c>
      <c r="K3868" s="9" t="s">
        <v>26395</v>
      </c>
      <c r="L3868" s="9" t="s">
        <v>18297</v>
      </c>
      <c r="M3868" s="2" t="e">
        <f>VLOOKUP(B3868,'HP List'!A:G,7,0)</f>
        <v>#N/A</v>
      </c>
      <c r="N3868" s="2" t="e">
        <f>VLOOKUP(B3868,'HP List'!A:H,8,0)</f>
        <v>#N/A</v>
      </c>
      <c r="P3868" s="2" t="e">
        <f>VLOOKUP(B3868,'Q1'!A:B,2,0)</f>
        <v>#N/A</v>
      </c>
      <c r="Q3868" s="2" t="e">
        <f t="shared" si="241"/>
        <v>#N/A</v>
      </c>
      <c r="R3868" s="2" t="e">
        <f>VLOOKUP(B3868,'Q2'!A:B,2,0)</f>
        <v>#N/A</v>
      </c>
      <c r="S3868" s="2" t="e">
        <f t="shared" si="244"/>
        <v>#N/A</v>
      </c>
      <c r="T3868" s="2" t="e">
        <f>VLOOKUP(B3868,'Q3'!A:B,2,0)</f>
        <v>#N/A</v>
      </c>
      <c r="U3868" s="2" t="e">
        <f t="shared" si="242"/>
        <v>#N/A</v>
      </c>
      <c r="V3868" s="2">
        <f>VLOOKUP(B3868,'Q4'!A:B,2,0)</f>
        <v>54600</v>
      </c>
      <c r="W3868" s="2" t="str">
        <f t="shared" si="243"/>
        <v>Unpaid</v>
      </c>
      <c r="X3868" s="2" t="e">
        <f>VLOOKUP(B3868,Food!A:B,2,0)</f>
        <v>#N/A</v>
      </c>
      <c r="Y3868" s="2">
        <f>VLOOKUP(B3868,'Call List'!A:A,1,0)</f>
        <v>11736</v>
      </c>
      <c r="Z3868" s="2" t="e">
        <f>VLOOKUP(B3868,Sheet4!A:A,1,0)</f>
        <v>#N/A</v>
      </c>
    </row>
    <row r="3869" spans="1:26" hidden="1" x14ac:dyDescent="0.2">
      <c r="A3869" s="9">
        <v>3868</v>
      </c>
      <c r="B3869" s="9">
        <v>15047</v>
      </c>
      <c r="C3869" s="9" t="s">
        <v>218</v>
      </c>
      <c r="D3869" s="9" t="s">
        <v>24</v>
      </c>
      <c r="E3869" s="9" t="s">
        <v>19124</v>
      </c>
      <c r="F3869" s="9" t="s">
        <v>19125</v>
      </c>
      <c r="G3869" s="9" t="s">
        <v>19126</v>
      </c>
      <c r="H3869" s="9" t="s">
        <v>26396</v>
      </c>
      <c r="I3869" s="9" t="s">
        <v>19127</v>
      </c>
      <c r="J3869" s="9" t="s">
        <v>19128</v>
      </c>
      <c r="K3869" s="9" t="s">
        <v>26397</v>
      </c>
      <c r="L3869" s="9" t="s">
        <v>18289</v>
      </c>
      <c r="M3869" s="2" t="e">
        <f>VLOOKUP(B3869,'HP List'!A:G,7,0)</f>
        <v>#N/A</v>
      </c>
      <c r="N3869" s="2" t="e">
        <f>VLOOKUP(B3869,'HP List'!A:H,8,0)</f>
        <v>#N/A</v>
      </c>
      <c r="P3869" s="2" t="e">
        <f>VLOOKUP(B3869,'Q1'!A:B,2,0)</f>
        <v>#N/A</v>
      </c>
      <c r="Q3869" s="2" t="e">
        <f t="shared" si="241"/>
        <v>#N/A</v>
      </c>
      <c r="R3869" s="2" t="e">
        <f>VLOOKUP(B3869,'Q2'!A:B,2,0)</f>
        <v>#N/A</v>
      </c>
      <c r="S3869" s="2" t="e">
        <f t="shared" si="244"/>
        <v>#N/A</v>
      </c>
      <c r="T3869" s="2" t="e">
        <f>VLOOKUP(B3869,'Q3'!A:B,2,0)</f>
        <v>#N/A</v>
      </c>
      <c r="U3869" s="2" t="e">
        <f t="shared" si="242"/>
        <v>#N/A</v>
      </c>
      <c r="V3869" s="2" t="e">
        <f>VLOOKUP(B3869,'Q4'!A:B,2,0)</f>
        <v>#N/A</v>
      </c>
      <c r="W3869" s="2" t="e">
        <f t="shared" si="243"/>
        <v>#N/A</v>
      </c>
      <c r="X3869" s="2" t="e">
        <f>VLOOKUP(B3869,Food!A:B,2,0)</f>
        <v>#N/A</v>
      </c>
      <c r="Y3869" s="2">
        <f>VLOOKUP(B3869,'Call List'!A:A,1,0)</f>
        <v>15047</v>
      </c>
      <c r="Z3869" s="2" t="e">
        <f>VLOOKUP(B3869,Sheet4!A:A,1,0)</f>
        <v>#N/A</v>
      </c>
    </row>
    <row r="3870" spans="1:26" hidden="1" x14ac:dyDescent="0.2">
      <c r="A3870" s="9">
        <v>3869</v>
      </c>
      <c r="B3870" s="9">
        <v>14994</v>
      </c>
      <c r="C3870" s="9" t="s">
        <v>218</v>
      </c>
      <c r="D3870" s="9" t="s">
        <v>24</v>
      </c>
      <c r="E3870" s="9" t="s">
        <v>18750</v>
      </c>
      <c r="F3870" s="9" t="s">
        <v>18751</v>
      </c>
      <c r="G3870" s="9" t="s">
        <v>18752</v>
      </c>
      <c r="H3870" s="9" t="s">
        <v>26398</v>
      </c>
      <c r="I3870" s="9" t="s">
        <v>18753</v>
      </c>
      <c r="J3870" s="9" t="s">
        <v>18754</v>
      </c>
      <c r="K3870" s="9" t="s">
        <v>26399</v>
      </c>
      <c r="L3870" s="9" t="s">
        <v>18289</v>
      </c>
      <c r="M3870" s="2" t="e">
        <f>VLOOKUP(B3870,'HP List'!A:G,7,0)</f>
        <v>#N/A</v>
      </c>
      <c r="N3870" s="2" t="e">
        <f>VLOOKUP(B3870,'HP List'!A:H,8,0)</f>
        <v>#N/A</v>
      </c>
      <c r="P3870" s="2" t="e">
        <f>VLOOKUP(B3870,'Q1'!A:B,2,0)</f>
        <v>#N/A</v>
      </c>
      <c r="Q3870" s="2" t="e">
        <f t="shared" si="241"/>
        <v>#N/A</v>
      </c>
      <c r="R3870" s="2" t="e">
        <f>VLOOKUP(B3870,'Q2'!A:B,2,0)</f>
        <v>#N/A</v>
      </c>
      <c r="S3870" s="2" t="e">
        <f t="shared" si="244"/>
        <v>#N/A</v>
      </c>
      <c r="T3870" s="2" t="e">
        <f>VLOOKUP(B3870,'Q3'!A:B,2,0)</f>
        <v>#N/A</v>
      </c>
      <c r="U3870" s="2" t="e">
        <f t="shared" si="242"/>
        <v>#N/A</v>
      </c>
      <c r="V3870" s="2" t="e">
        <f>VLOOKUP(B3870,'Q4'!A:B,2,0)</f>
        <v>#N/A</v>
      </c>
      <c r="W3870" s="2" t="e">
        <f t="shared" si="243"/>
        <v>#N/A</v>
      </c>
      <c r="X3870" s="2" t="e">
        <f>VLOOKUP(B3870,Food!A:B,2,0)</f>
        <v>#N/A</v>
      </c>
      <c r="Y3870" s="2">
        <f>VLOOKUP(B3870,'Call List'!A:A,1,0)</f>
        <v>14994</v>
      </c>
      <c r="Z3870" s="2" t="e">
        <f>VLOOKUP(B3870,Sheet4!A:A,1,0)</f>
        <v>#N/A</v>
      </c>
    </row>
    <row r="3871" spans="1:26" hidden="1" x14ac:dyDescent="0.2">
      <c r="A3871" s="9">
        <v>3870</v>
      </c>
      <c r="B3871" s="9">
        <v>15088</v>
      </c>
      <c r="C3871" s="9" t="s">
        <v>218</v>
      </c>
      <c r="D3871" s="9" t="s">
        <v>24</v>
      </c>
      <c r="E3871" s="9" t="s">
        <v>19494</v>
      </c>
      <c r="F3871" s="9" t="s">
        <v>4709</v>
      </c>
      <c r="G3871" s="9" t="s">
        <v>19495</v>
      </c>
      <c r="H3871" s="9" t="s">
        <v>26400</v>
      </c>
      <c r="I3871" s="9" t="s">
        <v>28038</v>
      </c>
      <c r="J3871" s="9" t="s">
        <v>19496</v>
      </c>
      <c r="K3871" s="9" t="s">
        <v>26401</v>
      </c>
      <c r="L3871" s="9" t="s">
        <v>18289</v>
      </c>
      <c r="M3871" s="2" t="e">
        <f>VLOOKUP(B3871,'HP List'!A:G,7,0)</f>
        <v>#N/A</v>
      </c>
      <c r="N3871" s="2" t="e">
        <f>VLOOKUP(B3871,'HP List'!A:H,8,0)</f>
        <v>#N/A</v>
      </c>
      <c r="P3871" s="2" t="e">
        <f>VLOOKUP(B3871,'Q1'!A:B,2,0)</f>
        <v>#N/A</v>
      </c>
      <c r="Q3871" s="2" t="e">
        <f t="shared" si="241"/>
        <v>#N/A</v>
      </c>
      <c r="R3871" s="2" t="e">
        <f>VLOOKUP(B3871,'Q2'!A:B,2,0)</f>
        <v>#N/A</v>
      </c>
      <c r="S3871" s="2" t="e">
        <f t="shared" si="244"/>
        <v>#N/A</v>
      </c>
      <c r="T3871" s="2" t="e">
        <f>VLOOKUP(B3871,'Q3'!A:B,2,0)</f>
        <v>#N/A</v>
      </c>
      <c r="U3871" s="2" t="e">
        <f t="shared" si="242"/>
        <v>#N/A</v>
      </c>
      <c r="V3871" s="2">
        <f>VLOOKUP(B3871,'Q4'!A:B,2,0)</f>
        <v>24900</v>
      </c>
      <c r="W3871" s="2" t="str">
        <f t="shared" si="243"/>
        <v>Unpaid</v>
      </c>
      <c r="X3871" s="2" t="e">
        <f>VLOOKUP(B3871,Food!A:B,2,0)</f>
        <v>#N/A</v>
      </c>
      <c r="Y3871" s="2">
        <f>VLOOKUP(B3871,'Call List'!A:A,1,0)</f>
        <v>15088</v>
      </c>
      <c r="Z3871" s="2" t="e">
        <f>VLOOKUP(B3871,Sheet4!A:A,1,0)</f>
        <v>#N/A</v>
      </c>
    </row>
    <row r="3872" spans="1:26" hidden="1" x14ac:dyDescent="0.2">
      <c r="A3872" s="9">
        <v>3871</v>
      </c>
      <c r="B3872" s="9">
        <v>9487</v>
      </c>
      <c r="C3872" s="9" t="s">
        <v>218</v>
      </c>
      <c r="D3872" s="9" t="s">
        <v>24</v>
      </c>
      <c r="E3872" s="9" t="s">
        <v>18859</v>
      </c>
      <c r="F3872" s="9" t="s">
        <v>18860</v>
      </c>
      <c r="G3872" s="9" t="s">
        <v>18861</v>
      </c>
      <c r="H3872" s="9" t="s">
        <v>26402</v>
      </c>
      <c r="I3872" s="9" t="s">
        <v>18862</v>
      </c>
      <c r="J3872" s="9" t="s">
        <v>18861</v>
      </c>
      <c r="K3872" s="9" t="s">
        <v>26403</v>
      </c>
      <c r="L3872" s="9" t="s">
        <v>18305</v>
      </c>
      <c r="M3872" s="2" t="e">
        <f>VLOOKUP(B3872,'HP List'!A:G,7,0)</f>
        <v>#N/A</v>
      </c>
      <c r="N3872" s="2" t="e">
        <f>VLOOKUP(B3872,'HP List'!A:H,8,0)</f>
        <v>#N/A</v>
      </c>
      <c r="P3872" s="2" t="e">
        <f>VLOOKUP(B3872,'Q1'!A:B,2,0)</f>
        <v>#N/A</v>
      </c>
      <c r="Q3872" s="2" t="e">
        <f t="shared" si="241"/>
        <v>#N/A</v>
      </c>
      <c r="R3872" s="2" t="e">
        <f>VLOOKUP(B3872,'Q2'!A:B,2,0)</f>
        <v>#N/A</v>
      </c>
      <c r="S3872" s="2" t="e">
        <f t="shared" si="244"/>
        <v>#N/A</v>
      </c>
      <c r="T3872" s="2" t="e">
        <f>VLOOKUP(B3872,'Q3'!A:B,2,0)</f>
        <v>#N/A</v>
      </c>
      <c r="U3872" s="2" t="e">
        <f t="shared" si="242"/>
        <v>#N/A</v>
      </c>
      <c r="V3872" s="2">
        <f>VLOOKUP(B3872,'Q4'!A:B,2,0)</f>
        <v>68250</v>
      </c>
      <c r="W3872" s="2" t="str">
        <f t="shared" si="243"/>
        <v>Unpaid</v>
      </c>
      <c r="X3872" s="2" t="e">
        <f>VLOOKUP(B3872,Food!A:B,2,0)</f>
        <v>#N/A</v>
      </c>
      <c r="Y3872" s="2">
        <f>VLOOKUP(B3872,'Call List'!A:A,1,0)</f>
        <v>9487</v>
      </c>
      <c r="Z3872" s="2" t="e">
        <f>VLOOKUP(B3872,Sheet4!A:A,1,0)</f>
        <v>#N/A</v>
      </c>
    </row>
    <row r="3873" spans="1:26" hidden="1" x14ac:dyDescent="0.2">
      <c r="A3873" s="9">
        <v>3872</v>
      </c>
      <c r="B3873" s="9">
        <v>14956</v>
      </c>
      <c r="C3873" s="9" t="s">
        <v>218</v>
      </c>
      <c r="D3873" s="9" t="s">
        <v>24</v>
      </c>
      <c r="E3873" s="9" t="s">
        <v>18755</v>
      </c>
      <c r="F3873" s="9" t="s">
        <v>2844</v>
      </c>
      <c r="G3873" s="9" t="s">
        <v>18600</v>
      </c>
      <c r="H3873" s="9" t="s">
        <v>20614</v>
      </c>
      <c r="I3873" s="9" t="s">
        <v>18601</v>
      </c>
      <c r="J3873" s="9" t="s">
        <v>18600</v>
      </c>
      <c r="K3873" s="9" t="s">
        <v>20614</v>
      </c>
      <c r="L3873" s="9" t="s">
        <v>18289</v>
      </c>
      <c r="M3873" s="2" t="e">
        <f>VLOOKUP(B3873,'HP List'!A:G,7,0)</f>
        <v>#N/A</v>
      </c>
      <c r="N3873" s="2" t="e">
        <f>VLOOKUP(B3873,'HP List'!A:H,8,0)</f>
        <v>#N/A</v>
      </c>
      <c r="P3873" s="2" t="e">
        <f>VLOOKUP(B3873,'Q1'!A:B,2,0)</f>
        <v>#N/A</v>
      </c>
      <c r="Q3873" s="2" t="e">
        <f t="shared" si="241"/>
        <v>#N/A</v>
      </c>
      <c r="R3873" s="2" t="e">
        <f>VLOOKUP(B3873,'Q2'!A:B,2,0)</f>
        <v>#N/A</v>
      </c>
      <c r="S3873" s="2" t="e">
        <f t="shared" si="244"/>
        <v>#N/A</v>
      </c>
      <c r="T3873" s="2" t="e">
        <f>VLOOKUP(B3873,'Q3'!A:B,2,0)</f>
        <v>#N/A</v>
      </c>
      <c r="U3873" s="2" t="e">
        <f t="shared" si="242"/>
        <v>#N/A</v>
      </c>
      <c r="V3873" s="2">
        <f>VLOOKUP(B3873,'Q4'!A:B,2,0)</f>
        <v>64200</v>
      </c>
      <c r="W3873" s="2" t="str">
        <f t="shared" si="243"/>
        <v>Unpaid</v>
      </c>
      <c r="X3873" s="2" t="str">
        <f>VLOOKUP(B3873,Food!A:B,2,0)</f>
        <v>Yes</v>
      </c>
      <c r="Y3873" s="2">
        <f>VLOOKUP(B3873,'Call List'!A:A,1,0)</f>
        <v>14956</v>
      </c>
      <c r="Z3873" s="2" t="e">
        <f>VLOOKUP(B3873,Sheet4!A:A,1,0)</f>
        <v>#N/A</v>
      </c>
    </row>
    <row r="3874" spans="1:26" hidden="1" x14ac:dyDescent="0.2">
      <c r="A3874" s="9">
        <v>3873</v>
      </c>
      <c r="B3874" s="9">
        <v>5908</v>
      </c>
      <c r="C3874" s="9" t="s">
        <v>218</v>
      </c>
      <c r="D3874" s="9" t="s">
        <v>24</v>
      </c>
      <c r="E3874" s="9" t="s">
        <v>18214</v>
      </c>
      <c r="F3874" s="9" t="s">
        <v>18215</v>
      </c>
      <c r="G3874" s="9" t="s">
        <v>18216</v>
      </c>
      <c r="H3874" s="9" t="s">
        <v>26404</v>
      </c>
      <c r="I3874" s="9" t="s">
        <v>18217</v>
      </c>
      <c r="J3874" s="9" t="s">
        <v>18218</v>
      </c>
      <c r="K3874" s="9" t="s">
        <v>26405</v>
      </c>
      <c r="L3874" s="9" t="s">
        <v>18310</v>
      </c>
      <c r="M3874" s="2" t="e">
        <f>VLOOKUP(B3874,'HP List'!A:G,7,0)</f>
        <v>#N/A</v>
      </c>
      <c r="N3874" s="2" t="e">
        <f>VLOOKUP(B3874,'HP List'!A:H,8,0)</f>
        <v>#N/A</v>
      </c>
      <c r="P3874" s="2" t="e">
        <f>VLOOKUP(B3874,'Q1'!A:B,2,0)</f>
        <v>#N/A</v>
      </c>
      <c r="Q3874" s="2" t="e">
        <f t="shared" si="241"/>
        <v>#N/A</v>
      </c>
      <c r="R3874" s="2" t="e">
        <f>VLOOKUP(B3874,'Q2'!A:B,2,0)</f>
        <v>#N/A</v>
      </c>
      <c r="S3874" s="2" t="e">
        <f t="shared" si="244"/>
        <v>#N/A</v>
      </c>
      <c r="T3874" s="2" t="e">
        <f>VLOOKUP(B3874,'Q3'!A:B,2,0)</f>
        <v>#N/A</v>
      </c>
      <c r="U3874" s="2" t="e">
        <f t="shared" si="242"/>
        <v>#N/A</v>
      </c>
      <c r="V3874" s="2">
        <f>VLOOKUP(B3874,'Q4'!A:B,2,0)</f>
        <v>54600</v>
      </c>
      <c r="W3874" s="2" t="str">
        <f t="shared" si="243"/>
        <v>Unpaid</v>
      </c>
      <c r="X3874" s="2" t="str">
        <f>VLOOKUP(B3874,Food!A:B,2,0)</f>
        <v>Yes</v>
      </c>
      <c r="Y3874" s="2">
        <f>VLOOKUP(B3874,'Call List'!A:A,1,0)</f>
        <v>5908</v>
      </c>
      <c r="Z3874" s="2" t="e">
        <f>VLOOKUP(B3874,Sheet4!A:A,1,0)</f>
        <v>#N/A</v>
      </c>
    </row>
    <row r="3875" spans="1:26" hidden="1" x14ac:dyDescent="0.2">
      <c r="A3875" s="9">
        <v>3874</v>
      </c>
      <c r="B3875" s="9">
        <v>3013</v>
      </c>
      <c r="C3875" s="9" t="s">
        <v>218</v>
      </c>
      <c r="D3875" s="9" t="s">
        <v>24</v>
      </c>
      <c r="E3875" s="9" t="s">
        <v>18863</v>
      </c>
      <c r="F3875" s="9" t="s">
        <v>4174</v>
      </c>
      <c r="G3875" s="9" t="s">
        <v>4175</v>
      </c>
      <c r="H3875" s="9" t="s">
        <v>18864</v>
      </c>
      <c r="I3875" s="9" t="s">
        <v>4176</v>
      </c>
      <c r="J3875" s="9" t="s">
        <v>4175</v>
      </c>
      <c r="K3875" s="9" t="s">
        <v>22295</v>
      </c>
      <c r="L3875" s="9" t="s">
        <v>18313</v>
      </c>
      <c r="M3875" s="2" t="e">
        <f>VLOOKUP(B3875,'HP List'!A:G,7,0)</f>
        <v>#N/A</v>
      </c>
      <c r="N3875" s="2" t="e">
        <f>VLOOKUP(B3875,'HP List'!A:H,8,0)</f>
        <v>#N/A</v>
      </c>
      <c r="P3875" s="2">
        <f>VLOOKUP(B3875,'Q1'!A:B,2,0)</f>
        <v>1800</v>
      </c>
      <c r="Q3875" s="2" t="str">
        <f t="shared" si="241"/>
        <v>Paid</v>
      </c>
      <c r="R3875" s="2">
        <f>VLOOKUP(B3875,'Q2'!A:B,2,0)</f>
        <v>2120</v>
      </c>
      <c r="S3875" s="2" t="str">
        <f t="shared" si="244"/>
        <v>Paid</v>
      </c>
      <c r="T3875" s="2">
        <f>VLOOKUP(B3875,'Q3'!A:B,2,0)</f>
        <v>2120</v>
      </c>
      <c r="U3875" s="2" t="str">
        <f t="shared" si="242"/>
        <v>Paid</v>
      </c>
      <c r="V3875" s="2">
        <f>VLOOKUP(B3875,'Q4'!A:B,2,0)</f>
        <v>2120</v>
      </c>
      <c r="W3875" s="2" t="str">
        <f t="shared" si="243"/>
        <v>Paid</v>
      </c>
      <c r="X3875" s="2" t="str">
        <f>VLOOKUP(B3875,Food!A:B,2,0)</f>
        <v>Yes</v>
      </c>
      <c r="Y3875" s="2">
        <f>VLOOKUP(B3875,'Call List'!A:A,1,0)</f>
        <v>3013</v>
      </c>
      <c r="Z3875" s="2" t="e">
        <f>VLOOKUP(B3875,Sheet4!A:A,1,0)</f>
        <v>#N/A</v>
      </c>
    </row>
    <row r="3876" spans="1:26" hidden="1" x14ac:dyDescent="0.2">
      <c r="A3876" s="9">
        <v>3875</v>
      </c>
      <c r="B3876" s="9">
        <v>14997</v>
      </c>
      <c r="C3876" s="9" t="s">
        <v>218</v>
      </c>
      <c r="D3876" s="9" t="s">
        <v>24</v>
      </c>
      <c r="E3876" s="9" t="s">
        <v>18756</v>
      </c>
      <c r="F3876" s="9" t="s">
        <v>18757</v>
      </c>
      <c r="G3876" s="9" t="s">
        <v>18758</v>
      </c>
      <c r="H3876" s="9" t="s">
        <v>26406</v>
      </c>
      <c r="I3876" s="9" t="s">
        <v>18759</v>
      </c>
      <c r="J3876" s="9" t="s">
        <v>18758</v>
      </c>
      <c r="K3876" s="9" t="s">
        <v>26407</v>
      </c>
      <c r="L3876" s="9" t="s">
        <v>18289</v>
      </c>
      <c r="M3876" s="2" t="e">
        <f>VLOOKUP(B3876,'HP List'!A:G,7,0)</f>
        <v>#N/A</v>
      </c>
      <c r="N3876" s="2" t="e">
        <f>VLOOKUP(B3876,'HP List'!A:H,8,0)</f>
        <v>#N/A</v>
      </c>
      <c r="P3876" s="2" t="e">
        <f>VLOOKUP(B3876,'Q1'!A:B,2,0)</f>
        <v>#N/A</v>
      </c>
      <c r="Q3876" s="2" t="e">
        <f t="shared" si="241"/>
        <v>#N/A</v>
      </c>
      <c r="R3876" s="2">
        <f>VLOOKUP(B3876,'Q2'!A:B,2,0)</f>
        <v>320</v>
      </c>
      <c r="S3876" s="2" t="str">
        <f t="shared" si="244"/>
        <v>Paid</v>
      </c>
      <c r="T3876" s="2">
        <f>VLOOKUP(B3876,'Q3'!A:B,2,0)</f>
        <v>13420</v>
      </c>
      <c r="U3876" s="2" t="str">
        <f t="shared" si="242"/>
        <v>Unpaid</v>
      </c>
      <c r="V3876" s="2">
        <f>VLOOKUP(B3876,'Q4'!A:B,2,0)</f>
        <v>3500</v>
      </c>
      <c r="W3876" s="2" t="str">
        <f t="shared" si="243"/>
        <v>Paid</v>
      </c>
      <c r="X3876" s="2" t="e">
        <f>VLOOKUP(B3876,Food!A:B,2,0)</f>
        <v>#N/A</v>
      </c>
      <c r="Y3876" s="2">
        <f>VLOOKUP(B3876,'Call List'!A:A,1,0)</f>
        <v>14997</v>
      </c>
      <c r="Z3876" s="2" t="e">
        <f>VLOOKUP(B3876,Sheet4!A:A,1,0)</f>
        <v>#N/A</v>
      </c>
    </row>
    <row r="3877" spans="1:26" hidden="1" x14ac:dyDescent="0.2">
      <c r="A3877" s="9">
        <v>3876</v>
      </c>
      <c r="B3877" s="9">
        <v>15049</v>
      </c>
      <c r="C3877" s="9" t="s">
        <v>218</v>
      </c>
      <c r="D3877" s="9" t="s">
        <v>24</v>
      </c>
      <c r="E3877" s="9" t="s">
        <v>19133</v>
      </c>
      <c r="F3877" s="9" t="s">
        <v>19134</v>
      </c>
      <c r="G3877" s="9" t="s">
        <v>19135</v>
      </c>
      <c r="H3877" s="9" t="s">
        <v>26408</v>
      </c>
      <c r="I3877" s="9" t="s">
        <v>19136</v>
      </c>
      <c r="J3877" s="9" t="s">
        <v>19137</v>
      </c>
      <c r="K3877" s="9" t="s">
        <v>26409</v>
      </c>
      <c r="L3877" s="9" t="s">
        <v>18289</v>
      </c>
      <c r="M3877" s="2" t="e">
        <f>VLOOKUP(B3877,'HP List'!A:G,7,0)</f>
        <v>#N/A</v>
      </c>
      <c r="N3877" s="2" t="e">
        <f>VLOOKUP(B3877,'HP List'!A:H,8,0)</f>
        <v>#N/A</v>
      </c>
      <c r="P3877" s="2" t="e">
        <f>VLOOKUP(B3877,'Q1'!A:B,2,0)</f>
        <v>#N/A</v>
      </c>
      <c r="Q3877" s="2" t="e">
        <f t="shared" si="241"/>
        <v>#N/A</v>
      </c>
      <c r="R3877" s="2" t="e">
        <f>VLOOKUP(B3877,'Q2'!A:B,2,0)</f>
        <v>#N/A</v>
      </c>
      <c r="S3877" s="2" t="e">
        <f t="shared" si="244"/>
        <v>#N/A</v>
      </c>
      <c r="T3877" s="2" t="e">
        <f>VLOOKUP(B3877,'Q3'!A:B,2,0)</f>
        <v>#N/A</v>
      </c>
      <c r="U3877" s="2" t="e">
        <f t="shared" si="242"/>
        <v>#N/A</v>
      </c>
      <c r="V3877" s="2" t="e">
        <f>VLOOKUP(B3877,'Q4'!A:B,2,0)</f>
        <v>#N/A</v>
      </c>
      <c r="W3877" s="2" t="e">
        <f t="shared" si="243"/>
        <v>#N/A</v>
      </c>
      <c r="X3877" s="2" t="e">
        <f>VLOOKUP(B3877,Food!A:B,2,0)</f>
        <v>#N/A</v>
      </c>
      <c r="Y3877" s="2">
        <f>VLOOKUP(B3877,'Call List'!A:A,1,0)</f>
        <v>15049</v>
      </c>
      <c r="Z3877" s="2" t="e">
        <f>VLOOKUP(B3877,Sheet4!A:A,1,0)</f>
        <v>#N/A</v>
      </c>
    </row>
    <row r="3878" spans="1:26" hidden="1" x14ac:dyDescent="0.2">
      <c r="A3878" s="9">
        <v>3877</v>
      </c>
      <c r="B3878" s="9">
        <v>14996</v>
      </c>
      <c r="C3878" s="9" t="s">
        <v>218</v>
      </c>
      <c r="D3878" s="9" t="s">
        <v>24</v>
      </c>
      <c r="E3878" s="9" t="s">
        <v>18760</v>
      </c>
      <c r="F3878" s="9" t="s">
        <v>18761</v>
      </c>
      <c r="G3878" s="9" t="s">
        <v>18762</v>
      </c>
      <c r="H3878" s="9" t="s">
        <v>26410</v>
      </c>
      <c r="I3878" s="9" t="s">
        <v>18763</v>
      </c>
      <c r="J3878" s="9" t="s">
        <v>18764</v>
      </c>
      <c r="K3878" s="9" t="s">
        <v>26411</v>
      </c>
      <c r="L3878" s="9" t="s">
        <v>18289</v>
      </c>
      <c r="M3878" s="2" t="e">
        <f>VLOOKUP(B3878,'HP List'!A:G,7,0)</f>
        <v>#N/A</v>
      </c>
      <c r="N3878" s="2" t="e">
        <f>VLOOKUP(B3878,'HP List'!A:H,8,0)</f>
        <v>#N/A</v>
      </c>
      <c r="P3878" s="2" t="e">
        <f>VLOOKUP(B3878,'Q1'!A:B,2,0)</f>
        <v>#N/A</v>
      </c>
      <c r="Q3878" s="2" t="e">
        <f t="shared" si="241"/>
        <v>#N/A</v>
      </c>
      <c r="R3878" s="2" t="e">
        <f>VLOOKUP(B3878,'Q2'!A:B,2,0)</f>
        <v>#N/A</v>
      </c>
      <c r="S3878" s="2" t="e">
        <f t="shared" si="244"/>
        <v>#N/A</v>
      </c>
      <c r="T3878" s="2" t="e">
        <f>VLOOKUP(B3878,'Q3'!A:B,2,0)</f>
        <v>#N/A</v>
      </c>
      <c r="U3878" s="2" t="e">
        <f t="shared" si="242"/>
        <v>#N/A</v>
      </c>
      <c r="V3878" s="2">
        <f>VLOOKUP(B3878,'Q4'!A:B,2,0)</f>
        <v>4550</v>
      </c>
      <c r="W3878" s="2" t="str">
        <f t="shared" si="243"/>
        <v>Paid</v>
      </c>
      <c r="X3878" s="2" t="str">
        <f>VLOOKUP(B3878,Food!A:B,2,0)</f>
        <v>Yes</v>
      </c>
      <c r="Y3878" s="2">
        <f>VLOOKUP(B3878,'Call List'!A:A,1,0)</f>
        <v>14996</v>
      </c>
      <c r="Z3878" s="2" t="e">
        <f>VLOOKUP(B3878,Sheet4!A:A,1,0)</f>
        <v>#N/A</v>
      </c>
    </row>
    <row r="3879" spans="1:26" hidden="1" x14ac:dyDescent="0.2">
      <c r="A3879" s="9">
        <v>3878</v>
      </c>
      <c r="B3879" s="9">
        <v>15075</v>
      </c>
      <c r="C3879" s="9" t="s">
        <v>218</v>
      </c>
      <c r="D3879" s="9" t="s">
        <v>24</v>
      </c>
      <c r="E3879" s="9" t="s">
        <v>19314</v>
      </c>
      <c r="F3879" s="9" t="s">
        <v>19315</v>
      </c>
      <c r="G3879" s="9" t="s">
        <v>19316</v>
      </c>
      <c r="H3879" s="9" t="s">
        <v>26412</v>
      </c>
      <c r="I3879" s="9" t="s">
        <v>6680</v>
      </c>
      <c r="J3879" s="9" t="s">
        <v>19317</v>
      </c>
      <c r="K3879" s="9" t="s">
        <v>26413</v>
      </c>
      <c r="L3879" s="9" t="s">
        <v>18289</v>
      </c>
      <c r="M3879" s="2" t="e">
        <f>VLOOKUP(B3879,'HP List'!A:G,7,0)</f>
        <v>#N/A</v>
      </c>
      <c r="N3879" s="2" t="e">
        <f>VLOOKUP(B3879,'HP List'!A:H,8,0)</f>
        <v>#N/A</v>
      </c>
      <c r="P3879" s="2" t="e">
        <f>VLOOKUP(B3879,'Q1'!A:B,2,0)</f>
        <v>#N/A</v>
      </c>
      <c r="Q3879" s="2" t="e">
        <f t="shared" si="241"/>
        <v>#N/A</v>
      </c>
      <c r="R3879" s="2" t="e">
        <f>VLOOKUP(B3879,'Q2'!A:B,2,0)</f>
        <v>#N/A</v>
      </c>
      <c r="S3879" s="2" t="e">
        <f t="shared" si="244"/>
        <v>#N/A</v>
      </c>
      <c r="T3879" s="2" t="e">
        <f>VLOOKUP(B3879,'Q3'!A:B,2,0)</f>
        <v>#N/A</v>
      </c>
      <c r="U3879" s="2" t="e">
        <f t="shared" si="242"/>
        <v>#N/A</v>
      </c>
      <c r="V3879" s="2">
        <f>VLOOKUP(B3879,'Q4'!A:B,2,0)</f>
        <v>24500</v>
      </c>
      <c r="W3879" s="2" t="str">
        <f t="shared" si="243"/>
        <v>Unpaid</v>
      </c>
      <c r="X3879" s="2" t="e">
        <f>VLOOKUP(B3879,Food!A:B,2,0)</f>
        <v>#N/A</v>
      </c>
      <c r="Y3879" s="2">
        <f>VLOOKUP(B3879,'Call List'!A:A,1,0)</f>
        <v>15075</v>
      </c>
      <c r="Z3879" s="2" t="e">
        <f>VLOOKUP(B3879,Sheet4!A:A,1,0)</f>
        <v>#N/A</v>
      </c>
    </row>
    <row r="3880" spans="1:26" hidden="1" x14ac:dyDescent="0.2">
      <c r="A3880" s="9">
        <v>3879</v>
      </c>
      <c r="B3880" s="9">
        <v>11731</v>
      </c>
      <c r="C3880" s="9" t="s">
        <v>218</v>
      </c>
      <c r="D3880" s="9" t="s">
        <v>24</v>
      </c>
      <c r="E3880" s="9" t="s">
        <v>18219</v>
      </c>
      <c r="F3880" s="9" t="s">
        <v>18220</v>
      </c>
      <c r="G3880" s="9" t="s">
        <v>18221</v>
      </c>
      <c r="H3880" s="9" t="s">
        <v>26414</v>
      </c>
      <c r="I3880" s="9" t="s">
        <v>18222</v>
      </c>
      <c r="J3880" s="9" t="s">
        <v>18223</v>
      </c>
      <c r="K3880" s="9" t="s">
        <v>26415</v>
      </c>
      <c r="L3880" s="9" t="s">
        <v>18297</v>
      </c>
      <c r="M3880" s="2" t="e">
        <f>VLOOKUP(B3880,'HP List'!A:G,7,0)</f>
        <v>#N/A</v>
      </c>
      <c r="N3880" s="2" t="e">
        <f>VLOOKUP(B3880,'HP List'!A:H,8,0)</f>
        <v>#N/A</v>
      </c>
      <c r="P3880" s="2" t="e">
        <f>VLOOKUP(B3880,'Q1'!A:B,2,0)</f>
        <v>#N/A</v>
      </c>
      <c r="Q3880" s="2" t="e">
        <f t="shared" si="241"/>
        <v>#N/A</v>
      </c>
      <c r="R3880" s="2" t="e">
        <f>VLOOKUP(B3880,'Q2'!A:B,2,0)</f>
        <v>#N/A</v>
      </c>
      <c r="S3880" s="2" t="e">
        <f t="shared" si="244"/>
        <v>#N/A</v>
      </c>
      <c r="T3880" s="2" t="e">
        <f>VLOOKUP(B3880,'Q3'!A:B,2,0)</f>
        <v>#N/A</v>
      </c>
      <c r="U3880" s="2" t="e">
        <f t="shared" si="242"/>
        <v>#N/A</v>
      </c>
      <c r="V3880" s="2">
        <f>VLOOKUP(B3880,'Q4'!A:B,2,0)</f>
        <v>56100</v>
      </c>
      <c r="W3880" s="2" t="str">
        <f t="shared" si="243"/>
        <v>Unpaid</v>
      </c>
      <c r="X3880" s="2" t="str">
        <f>VLOOKUP(B3880,Food!A:B,2,0)</f>
        <v>Yes</v>
      </c>
      <c r="Y3880" s="2">
        <f>VLOOKUP(B3880,'Call List'!A:A,1,0)</f>
        <v>11731</v>
      </c>
      <c r="Z3880" s="2" t="e">
        <f>VLOOKUP(B3880,Sheet4!A:A,1,0)</f>
        <v>#N/A</v>
      </c>
    </row>
    <row r="3881" spans="1:26" hidden="1" x14ac:dyDescent="0.2">
      <c r="A3881" s="9">
        <v>3880</v>
      </c>
      <c r="B3881" s="9">
        <v>15045</v>
      </c>
      <c r="C3881" s="9" t="s">
        <v>218</v>
      </c>
      <c r="D3881" s="9" t="s">
        <v>24</v>
      </c>
      <c r="E3881" s="9" t="s">
        <v>19138</v>
      </c>
      <c r="F3881" s="9" t="s">
        <v>19139</v>
      </c>
      <c r="G3881" s="9" t="s">
        <v>19140</v>
      </c>
      <c r="H3881" s="9" t="s">
        <v>26416</v>
      </c>
      <c r="I3881" s="9" t="s">
        <v>19141</v>
      </c>
      <c r="J3881" s="9" t="s">
        <v>19140</v>
      </c>
      <c r="K3881" s="9" t="s">
        <v>26417</v>
      </c>
      <c r="L3881" s="9" t="s">
        <v>18289</v>
      </c>
      <c r="M3881" s="2" t="e">
        <f>VLOOKUP(B3881,'HP List'!A:G,7,0)</f>
        <v>#N/A</v>
      </c>
      <c r="N3881" s="2" t="e">
        <f>VLOOKUP(B3881,'HP List'!A:H,8,0)</f>
        <v>#N/A</v>
      </c>
      <c r="P3881" s="2" t="e">
        <f>VLOOKUP(B3881,'Q1'!A:B,2,0)</f>
        <v>#N/A</v>
      </c>
      <c r="Q3881" s="2" t="e">
        <f t="shared" si="241"/>
        <v>#N/A</v>
      </c>
      <c r="R3881" s="2" t="e">
        <f>VLOOKUP(B3881,'Q2'!A:B,2,0)</f>
        <v>#N/A</v>
      </c>
      <c r="S3881" s="2" t="e">
        <f t="shared" si="244"/>
        <v>#N/A</v>
      </c>
      <c r="T3881" s="2" t="e">
        <f>VLOOKUP(B3881,'Q3'!A:B,2,0)</f>
        <v>#N/A</v>
      </c>
      <c r="U3881" s="2" t="e">
        <f t="shared" si="242"/>
        <v>#N/A</v>
      </c>
      <c r="V3881" s="2" t="e">
        <f>VLOOKUP(B3881,'Q4'!A:B,2,0)</f>
        <v>#N/A</v>
      </c>
      <c r="W3881" s="2" t="e">
        <f t="shared" si="243"/>
        <v>#N/A</v>
      </c>
      <c r="X3881" s="2" t="e">
        <f>VLOOKUP(B3881,Food!A:B,2,0)</f>
        <v>#N/A</v>
      </c>
      <c r="Y3881" s="2">
        <f>VLOOKUP(B3881,'Call List'!A:A,1,0)</f>
        <v>15045</v>
      </c>
      <c r="Z3881" s="2" t="e">
        <f>VLOOKUP(B3881,Sheet4!A:A,1,0)</f>
        <v>#N/A</v>
      </c>
    </row>
    <row r="3882" spans="1:26" hidden="1" x14ac:dyDescent="0.2">
      <c r="A3882" s="9">
        <v>3881</v>
      </c>
      <c r="B3882" s="9">
        <v>15086</v>
      </c>
      <c r="C3882" s="9" t="s">
        <v>218</v>
      </c>
      <c r="D3882" s="9" t="s">
        <v>24</v>
      </c>
      <c r="E3882" s="9" t="s">
        <v>19318</v>
      </c>
      <c r="F3882" s="9" t="s">
        <v>19319</v>
      </c>
      <c r="G3882" s="9" t="s">
        <v>19320</v>
      </c>
      <c r="H3882" s="9" t="s">
        <v>26418</v>
      </c>
      <c r="I3882" s="9" t="s">
        <v>19321</v>
      </c>
      <c r="J3882" s="9" t="s">
        <v>19322</v>
      </c>
      <c r="K3882" s="9" t="s">
        <v>26419</v>
      </c>
      <c r="L3882" s="9" t="s">
        <v>18289</v>
      </c>
      <c r="M3882" s="2" t="e">
        <f>VLOOKUP(B3882,'HP List'!A:G,7,0)</f>
        <v>#N/A</v>
      </c>
      <c r="N3882" s="2" t="e">
        <f>VLOOKUP(B3882,'HP List'!A:H,8,0)</f>
        <v>#N/A</v>
      </c>
      <c r="P3882" s="2" t="e">
        <f>VLOOKUP(B3882,'Q1'!A:B,2,0)</f>
        <v>#N/A</v>
      </c>
      <c r="Q3882" s="2" t="e">
        <f t="shared" si="241"/>
        <v>#N/A</v>
      </c>
      <c r="R3882" s="2" t="e">
        <f>VLOOKUP(B3882,'Q2'!A:B,2,0)</f>
        <v>#N/A</v>
      </c>
      <c r="S3882" s="2" t="e">
        <f t="shared" si="244"/>
        <v>#N/A</v>
      </c>
      <c r="T3882" s="2" t="e">
        <f>VLOOKUP(B3882,'Q3'!A:B,2,0)</f>
        <v>#N/A</v>
      </c>
      <c r="U3882" s="2" t="e">
        <f t="shared" si="242"/>
        <v>#N/A</v>
      </c>
      <c r="V3882" s="2">
        <f>VLOOKUP(B3882,'Q4'!A:B,2,0)</f>
        <v>50850</v>
      </c>
      <c r="W3882" s="2" t="str">
        <f t="shared" si="243"/>
        <v>Unpaid</v>
      </c>
      <c r="X3882" s="2" t="str">
        <f>VLOOKUP(B3882,Food!A:B,2,0)</f>
        <v>Yes</v>
      </c>
      <c r="Y3882" s="2">
        <f>VLOOKUP(B3882,'Call List'!A:A,1,0)</f>
        <v>15086</v>
      </c>
      <c r="Z3882" s="2" t="e">
        <f>VLOOKUP(B3882,Sheet4!A:A,1,0)</f>
        <v>#N/A</v>
      </c>
    </row>
    <row r="3883" spans="1:26" hidden="1" x14ac:dyDescent="0.2">
      <c r="A3883" s="9">
        <v>3882</v>
      </c>
      <c r="B3883" s="9">
        <v>15119</v>
      </c>
      <c r="C3883" s="9" t="s">
        <v>218</v>
      </c>
      <c r="D3883" s="9" t="s">
        <v>24</v>
      </c>
      <c r="E3883" s="9" t="s">
        <v>19682</v>
      </c>
      <c r="F3883" s="9" t="s">
        <v>19683</v>
      </c>
      <c r="G3883" s="9" t="s">
        <v>19684</v>
      </c>
      <c r="H3883" s="9" t="s">
        <v>26420</v>
      </c>
      <c r="I3883" s="9" t="s">
        <v>19183</v>
      </c>
      <c r="J3883" s="9" t="s">
        <v>19685</v>
      </c>
      <c r="K3883" s="9" t="s">
        <v>26421</v>
      </c>
      <c r="L3883" s="9" t="s">
        <v>18289</v>
      </c>
      <c r="M3883" s="2" t="e">
        <f>VLOOKUP(B3883,'HP List'!A:G,7,0)</f>
        <v>#N/A</v>
      </c>
      <c r="N3883" s="2" t="e">
        <f>VLOOKUP(B3883,'HP List'!A:H,8,0)</f>
        <v>#N/A</v>
      </c>
      <c r="P3883" s="2" t="e">
        <f>VLOOKUP(B3883,'Q1'!A:B,2,0)</f>
        <v>#N/A</v>
      </c>
      <c r="Q3883" s="2" t="e">
        <f t="shared" si="241"/>
        <v>#N/A</v>
      </c>
      <c r="R3883" s="2" t="e">
        <f>VLOOKUP(B3883,'Q2'!A:B,2,0)</f>
        <v>#N/A</v>
      </c>
      <c r="S3883" s="2" t="e">
        <f t="shared" si="244"/>
        <v>#N/A</v>
      </c>
      <c r="T3883" s="2" t="e">
        <f>VLOOKUP(B3883,'Q3'!A:B,2,0)</f>
        <v>#N/A</v>
      </c>
      <c r="U3883" s="2" t="e">
        <f t="shared" si="242"/>
        <v>#N/A</v>
      </c>
      <c r="V3883" s="2" t="e">
        <f>VLOOKUP(B3883,'Q4'!A:B,2,0)</f>
        <v>#N/A</v>
      </c>
      <c r="W3883" s="2" t="e">
        <f t="shared" si="243"/>
        <v>#N/A</v>
      </c>
      <c r="X3883" s="2" t="e">
        <f>VLOOKUP(B3883,Food!A:B,2,0)</f>
        <v>#N/A</v>
      </c>
      <c r="Y3883" s="2">
        <f>VLOOKUP(B3883,'Call List'!A:A,1,0)</f>
        <v>15119</v>
      </c>
      <c r="Z3883" s="2" t="e">
        <f>VLOOKUP(B3883,Sheet4!A:A,1,0)</f>
        <v>#N/A</v>
      </c>
    </row>
    <row r="3884" spans="1:26" hidden="1" x14ac:dyDescent="0.2">
      <c r="A3884" s="9">
        <v>3883</v>
      </c>
      <c r="B3884" s="9">
        <v>3106</v>
      </c>
      <c r="C3884" s="9" t="s">
        <v>218</v>
      </c>
      <c r="D3884" s="9" t="s">
        <v>24</v>
      </c>
      <c r="E3884" s="9" t="s">
        <v>18865</v>
      </c>
      <c r="F3884" s="9" t="s">
        <v>18866</v>
      </c>
      <c r="G3884" s="9" t="s">
        <v>18868</v>
      </c>
      <c r="H3884" s="9" t="s">
        <v>18867</v>
      </c>
      <c r="I3884" s="9" t="s">
        <v>5283</v>
      </c>
      <c r="J3884" s="9" t="s">
        <v>18868</v>
      </c>
      <c r="K3884" s="9" t="s">
        <v>26422</v>
      </c>
      <c r="L3884" s="9" t="s">
        <v>18313</v>
      </c>
      <c r="M3884" s="2" t="e">
        <f>VLOOKUP(B3884,'HP List'!A:G,7,0)</f>
        <v>#N/A</v>
      </c>
      <c r="N3884" s="2" t="e">
        <f>VLOOKUP(B3884,'HP List'!A:H,8,0)</f>
        <v>#N/A</v>
      </c>
      <c r="P3884" s="2" t="e">
        <f>VLOOKUP(B3884,'Q1'!A:B,2,0)</f>
        <v>#N/A</v>
      </c>
      <c r="Q3884" s="2" t="e">
        <f t="shared" si="241"/>
        <v>#N/A</v>
      </c>
      <c r="R3884" s="2" t="e">
        <f>VLOOKUP(B3884,'Q2'!A:B,2,0)</f>
        <v>#N/A</v>
      </c>
      <c r="S3884" s="2" t="e">
        <f t="shared" si="244"/>
        <v>#N/A</v>
      </c>
      <c r="T3884" s="2" t="e">
        <f>VLOOKUP(B3884,'Q3'!A:B,2,0)</f>
        <v>#N/A</v>
      </c>
      <c r="U3884" s="2" t="e">
        <f t="shared" si="242"/>
        <v>#N/A</v>
      </c>
      <c r="V3884" s="2">
        <f>VLOOKUP(B3884,'Q4'!A:B,2,0)</f>
        <v>64200</v>
      </c>
      <c r="W3884" s="2" t="str">
        <f t="shared" si="243"/>
        <v>Unpaid</v>
      </c>
      <c r="X3884" s="2" t="str">
        <f>VLOOKUP(B3884,Food!A:B,2,0)</f>
        <v>Yes</v>
      </c>
      <c r="Y3884" s="2">
        <f>VLOOKUP(B3884,'Call List'!A:A,1,0)</f>
        <v>3106</v>
      </c>
      <c r="Z3884" s="2" t="e">
        <f>VLOOKUP(B3884,Sheet4!A:A,1,0)</f>
        <v>#N/A</v>
      </c>
    </row>
    <row r="3885" spans="1:26" hidden="1" x14ac:dyDescent="0.2">
      <c r="A3885" s="9">
        <v>3884</v>
      </c>
      <c r="B3885" s="9">
        <v>14889</v>
      </c>
      <c r="C3885" s="9" t="s">
        <v>218</v>
      </c>
      <c r="D3885" s="9" t="s">
        <v>12</v>
      </c>
      <c r="E3885" s="9" t="s">
        <v>17380</v>
      </c>
      <c r="F3885" s="9" t="s">
        <v>17381</v>
      </c>
      <c r="G3885" s="9" t="s">
        <v>17382</v>
      </c>
      <c r="H3885" s="9" t="s">
        <v>26423</v>
      </c>
      <c r="I3885" s="9" t="s">
        <v>4751</v>
      </c>
      <c r="J3885" s="9" t="s">
        <v>17382</v>
      </c>
      <c r="K3885" s="9" t="s">
        <v>26424</v>
      </c>
      <c r="L3885" s="9" t="s">
        <v>18289</v>
      </c>
      <c r="M3885" s="2" t="e">
        <f>VLOOKUP(B3885,'HP List'!A:G,7,0)</f>
        <v>#N/A</v>
      </c>
      <c r="N3885" s="2" t="e">
        <f>VLOOKUP(B3885,'HP List'!A:H,8,0)</f>
        <v>#N/A</v>
      </c>
      <c r="P3885" s="2" t="e">
        <f>VLOOKUP(B3885,'Q1'!A:B,2,0)</f>
        <v>#N/A</v>
      </c>
      <c r="Q3885" s="2" t="e">
        <f t="shared" si="241"/>
        <v>#N/A</v>
      </c>
      <c r="R3885" s="2" t="e">
        <f>VLOOKUP(B3885,'Q2'!A:B,2,0)</f>
        <v>#N/A</v>
      </c>
      <c r="S3885" s="2" t="e">
        <f t="shared" si="244"/>
        <v>#N/A</v>
      </c>
      <c r="T3885" s="2" t="e">
        <f>VLOOKUP(B3885,'Q3'!A:B,2,0)</f>
        <v>#N/A</v>
      </c>
      <c r="U3885" s="2" t="e">
        <f t="shared" si="242"/>
        <v>#N/A</v>
      </c>
      <c r="V3885" s="2">
        <f>VLOOKUP(B3885,'Q4'!A:B,2,0)</f>
        <v>54600</v>
      </c>
      <c r="W3885" s="2" t="str">
        <f t="shared" si="243"/>
        <v>Unpaid</v>
      </c>
      <c r="X3885" s="2" t="e">
        <f>VLOOKUP(B3885,Food!A:B,2,0)</f>
        <v>#N/A</v>
      </c>
      <c r="Y3885" s="2">
        <f>VLOOKUP(B3885,'Call List'!A:A,1,0)</f>
        <v>14889</v>
      </c>
      <c r="Z3885" s="2" t="e">
        <f>VLOOKUP(B3885,Sheet4!A:A,1,0)</f>
        <v>#N/A</v>
      </c>
    </row>
    <row r="3886" spans="1:26" hidden="1" x14ac:dyDescent="0.2">
      <c r="A3886" s="9">
        <v>3885</v>
      </c>
      <c r="B3886" s="9">
        <v>12119</v>
      </c>
      <c r="C3886" s="9" t="s">
        <v>218</v>
      </c>
      <c r="D3886" s="9" t="s">
        <v>12</v>
      </c>
      <c r="E3886" s="9" t="s">
        <v>17631</v>
      </c>
      <c r="F3886" s="9" t="s">
        <v>10265</v>
      </c>
      <c r="G3886" s="9" t="s">
        <v>17632</v>
      </c>
      <c r="H3886" s="9" t="s">
        <v>21378</v>
      </c>
      <c r="I3886" s="9" t="s">
        <v>17633</v>
      </c>
      <c r="J3886" s="9" t="s">
        <v>17634</v>
      </c>
      <c r="K3886" s="9" t="s">
        <v>21379</v>
      </c>
      <c r="L3886" s="9" t="s">
        <v>18297</v>
      </c>
      <c r="M3886" s="2" t="e">
        <f>VLOOKUP(B3886,'HP List'!A:G,7,0)</f>
        <v>#N/A</v>
      </c>
      <c r="N3886" s="2" t="e">
        <f>VLOOKUP(B3886,'HP List'!A:H,8,0)</f>
        <v>#N/A</v>
      </c>
      <c r="P3886" s="2" t="e">
        <f>VLOOKUP(B3886,'Q1'!A:B,2,0)</f>
        <v>#N/A</v>
      </c>
      <c r="Q3886" s="2" t="e">
        <f t="shared" si="241"/>
        <v>#N/A</v>
      </c>
      <c r="R3886" s="2" t="e">
        <f>VLOOKUP(B3886,'Q2'!A:B,2,0)</f>
        <v>#N/A</v>
      </c>
      <c r="S3886" s="2" t="e">
        <f t="shared" si="244"/>
        <v>#N/A</v>
      </c>
      <c r="T3886" s="2" t="e">
        <f>VLOOKUP(B3886,'Q3'!A:B,2,0)</f>
        <v>#N/A</v>
      </c>
      <c r="U3886" s="2" t="e">
        <f t="shared" si="242"/>
        <v>#N/A</v>
      </c>
      <c r="V3886" s="2" t="e">
        <f>VLOOKUP(B3886,'Q4'!A:B,2,0)</f>
        <v>#N/A</v>
      </c>
      <c r="W3886" s="2" t="e">
        <f t="shared" si="243"/>
        <v>#N/A</v>
      </c>
      <c r="X3886" s="2" t="str">
        <f>VLOOKUP(B3886,Food!A:B,2,0)</f>
        <v>Yes</v>
      </c>
      <c r="Y3886" s="2">
        <f>VLOOKUP(B3886,'Call List'!A:A,1,0)</f>
        <v>12119</v>
      </c>
      <c r="Z3886" s="2" t="e">
        <f>VLOOKUP(B3886,Sheet4!A:A,1,0)</f>
        <v>#N/A</v>
      </c>
    </row>
    <row r="3887" spans="1:26" hidden="1" x14ac:dyDescent="0.2">
      <c r="A3887" s="9">
        <v>3886</v>
      </c>
      <c r="B3887" s="9">
        <v>4714</v>
      </c>
      <c r="C3887" s="9" t="s">
        <v>218</v>
      </c>
      <c r="D3887" s="9" t="s">
        <v>12</v>
      </c>
      <c r="E3887" s="9" t="s">
        <v>17635</v>
      </c>
      <c r="F3887" s="9" t="s">
        <v>17636</v>
      </c>
      <c r="G3887" s="9" t="s">
        <v>17637</v>
      </c>
      <c r="H3887" s="9" t="s">
        <v>26425</v>
      </c>
      <c r="I3887" s="9" t="s">
        <v>17638</v>
      </c>
      <c r="J3887" s="9" t="s">
        <v>17639</v>
      </c>
      <c r="K3887" s="9" t="s">
        <v>26426</v>
      </c>
      <c r="L3887" s="9" t="s">
        <v>18312</v>
      </c>
      <c r="M3887" s="2" t="e">
        <f>VLOOKUP(B3887,'HP List'!A:G,7,0)</f>
        <v>#N/A</v>
      </c>
      <c r="N3887" s="2" t="e">
        <f>VLOOKUP(B3887,'HP List'!A:H,8,0)</f>
        <v>#N/A</v>
      </c>
      <c r="P3887" s="2" t="e">
        <f>VLOOKUP(B3887,'Q1'!A:B,2,0)</f>
        <v>#N/A</v>
      </c>
      <c r="Q3887" s="2" t="e">
        <f t="shared" si="241"/>
        <v>#N/A</v>
      </c>
      <c r="R3887" s="2" t="e">
        <f>VLOOKUP(B3887,'Q2'!A:B,2,0)</f>
        <v>#N/A</v>
      </c>
      <c r="S3887" s="2" t="e">
        <f t="shared" si="244"/>
        <v>#N/A</v>
      </c>
      <c r="T3887" s="2" t="e">
        <f>VLOOKUP(B3887,'Q3'!A:B,2,0)</f>
        <v>#N/A</v>
      </c>
      <c r="U3887" s="2" t="e">
        <f t="shared" si="242"/>
        <v>#N/A</v>
      </c>
      <c r="V3887" s="2" t="e">
        <f>VLOOKUP(B3887,'Q4'!A:B,2,0)</f>
        <v>#N/A</v>
      </c>
      <c r="W3887" s="2" t="e">
        <f t="shared" si="243"/>
        <v>#N/A</v>
      </c>
      <c r="X3887" s="2" t="e">
        <f>VLOOKUP(B3887,Food!A:B,2,0)</f>
        <v>#N/A</v>
      </c>
      <c r="Y3887" s="2">
        <f>VLOOKUP(B3887,'Call List'!A:A,1,0)</f>
        <v>4714</v>
      </c>
      <c r="Z3887" s="2" t="e">
        <f>VLOOKUP(B3887,Sheet4!A:A,1,0)</f>
        <v>#N/A</v>
      </c>
    </row>
    <row r="3888" spans="1:26" hidden="1" x14ac:dyDescent="0.2">
      <c r="A3888" s="9">
        <v>3887</v>
      </c>
      <c r="B3888" s="9">
        <v>9480</v>
      </c>
      <c r="C3888" s="9" t="s">
        <v>218</v>
      </c>
      <c r="D3888" s="9" t="s">
        <v>12</v>
      </c>
      <c r="E3888" s="9" t="s">
        <v>4338</v>
      </c>
      <c r="F3888" s="9" t="s">
        <v>17640</v>
      </c>
      <c r="G3888" s="9" t="s">
        <v>17641</v>
      </c>
      <c r="H3888" s="9" t="s">
        <v>26427</v>
      </c>
      <c r="I3888" s="9" t="s">
        <v>17642</v>
      </c>
      <c r="J3888" s="9" t="s">
        <v>17641</v>
      </c>
      <c r="K3888" s="9" t="s">
        <v>26428</v>
      </c>
      <c r="L3888" s="9" t="s">
        <v>18305</v>
      </c>
      <c r="M3888" s="2" t="e">
        <f>VLOOKUP(B3888,'HP List'!A:G,7,0)</f>
        <v>#N/A</v>
      </c>
      <c r="N3888" s="2" t="e">
        <f>VLOOKUP(B3888,'HP List'!A:H,8,0)</f>
        <v>#N/A</v>
      </c>
      <c r="P3888" s="2" t="e">
        <f>VLOOKUP(B3888,'Q1'!A:B,2,0)</f>
        <v>#N/A</v>
      </c>
      <c r="Q3888" s="2" t="e">
        <f t="shared" si="241"/>
        <v>#N/A</v>
      </c>
      <c r="R3888" s="2" t="e">
        <f>VLOOKUP(B3888,'Q2'!A:B,2,0)</f>
        <v>#N/A</v>
      </c>
      <c r="S3888" s="2" t="e">
        <f t="shared" si="244"/>
        <v>#N/A</v>
      </c>
      <c r="T3888" s="2" t="e">
        <f>VLOOKUP(B3888,'Q3'!A:B,2,0)</f>
        <v>#N/A</v>
      </c>
      <c r="U3888" s="2" t="e">
        <f t="shared" si="242"/>
        <v>#N/A</v>
      </c>
      <c r="V3888" s="2" t="e">
        <f>VLOOKUP(B3888,'Q4'!A:B,2,0)</f>
        <v>#N/A</v>
      </c>
      <c r="W3888" s="2" t="e">
        <f t="shared" si="243"/>
        <v>#N/A</v>
      </c>
      <c r="X3888" s="2" t="e">
        <f>VLOOKUP(B3888,Food!A:B,2,0)</f>
        <v>#N/A</v>
      </c>
      <c r="Y3888" s="2">
        <f>VLOOKUP(B3888,'Call List'!A:A,1,0)</f>
        <v>9480</v>
      </c>
      <c r="Z3888" s="2" t="e">
        <f>VLOOKUP(B3888,Sheet4!A:A,1,0)</f>
        <v>#N/A</v>
      </c>
    </row>
    <row r="3889" spans="1:26" hidden="1" x14ac:dyDescent="0.2">
      <c r="A3889" s="9">
        <v>3888</v>
      </c>
      <c r="B3889" s="9">
        <v>4715</v>
      </c>
      <c r="C3889" s="9" t="s">
        <v>218</v>
      </c>
      <c r="D3889" s="9" t="s">
        <v>12</v>
      </c>
      <c r="E3889" s="9" t="s">
        <v>17643</v>
      </c>
      <c r="F3889" s="9" t="s">
        <v>17636</v>
      </c>
      <c r="G3889" s="9" t="s">
        <v>17644</v>
      </c>
      <c r="H3889" s="9" t="s">
        <v>17645</v>
      </c>
      <c r="I3889" s="9" t="s">
        <v>17638</v>
      </c>
      <c r="J3889" s="9" t="s">
        <v>17639</v>
      </c>
      <c r="K3889" s="9" t="s">
        <v>26426</v>
      </c>
      <c r="L3889" s="9" t="s">
        <v>18312</v>
      </c>
      <c r="M3889" s="2" t="e">
        <f>VLOOKUP(B3889,'HP List'!A:G,7,0)</f>
        <v>#N/A</v>
      </c>
      <c r="N3889" s="2" t="e">
        <f>VLOOKUP(B3889,'HP List'!A:H,8,0)</f>
        <v>#N/A</v>
      </c>
      <c r="P3889" s="2" t="e">
        <f>VLOOKUP(B3889,'Q1'!A:B,2,0)</f>
        <v>#N/A</v>
      </c>
      <c r="Q3889" s="2" t="e">
        <f t="shared" si="241"/>
        <v>#N/A</v>
      </c>
      <c r="R3889" s="2" t="e">
        <f>VLOOKUP(B3889,'Q2'!A:B,2,0)</f>
        <v>#N/A</v>
      </c>
      <c r="S3889" s="2" t="e">
        <f t="shared" si="244"/>
        <v>#N/A</v>
      </c>
      <c r="T3889" s="2" t="e">
        <f>VLOOKUP(B3889,'Q3'!A:B,2,0)</f>
        <v>#N/A</v>
      </c>
      <c r="U3889" s="2" t="e">
        <f t="shared" si="242"/>
        <v>#N/A</v>
      </c>
      <c r="V3889" s="2" t="e">
        <f>VLOOKUP(B3889,'Q4'!A:B,2,0)</f>
        <v>#N/A</v>
      </c>
      <c r="W3889" s="2" t="e">
        <f t="shared" si="243"/>
        <v>#N/A</v>
      </c>
      <c r="X3889" s="2" t="e">
        <f>VLOOKUP(B3889,Food!A:B,2,0)</f>
        <v>#N/A</v>
      </c>
      <c r="Y3889" s="2">
        <f>VLOOKUP(B3889,'Call List'!A:A,1,0)</f>
        <v>4715</v>
      </c>
      <c r="Z3889" s="2" t="e">
        <f>VLOOKUP(B3889,Sheet4!A:A,1,0)</f>
        <v>#N/A</v>
      </c>
    </row>
    <row r="3890" spans="1:26" hidden="1" x14ac:dyDescent="0.2">
      <c r="A3890" s="9">
        <v>3889</v>
      </c>
      <c r="B3890" s="9">
        <v>7882</v>
      </c>
      <c r="C3890" s="9" t="s">
        <v>218</v>
      </c>
      <c r="D3890" s="9" t="s">
        <v>12</v>
      </c>
      <c r="E3890" s="9" t="s">
        <v>18194</v>
      </c>
      <c r="F3890" s="9" t="s">
        <v>10683</v>
      </c>
      <c r="G3890" s="9" t="s">
        <v>10684</v>
      </c>
      <c r="H3890" s="9" t="s">
        <v>25110</v>
      </c>
      <c r="I3890" s="9" t="s">
        <v>10685</v>
      </c>
      <c r="J3890" s="9" t="s">
        <v>10684</v>
      </c>
      <c r="K3890" s="9" t="s">
        <v>26429</v>
      </c>
      <c r="L3890" s="9" t="s">
        <v>18308</v>
      </c>
      <c r="M3890" s="2" t="e">
        <f>VLOOKUP(B3890,'HP List'!A:G,7,0)</f>
        <v>#N/A</v>
      </c>
      <c r="N3890" s="2" t="e">
        <f>VLOOKUP(B3890,'HP List'!A:H,8,0)</f>
        <v>#N/A</v>
      </c>
      <c r="P3890" s="2">
        <f>VLOOKUP(B3890,'Q1'!A:B,2,0)</f>
        <v>500</v>
      </c>
      <c r="Q3890" s="2" t="str">
        <f t="shared" si="241"/>
        <v>Paid</v>
      </c>
      <c r="R3890" s="2">
        <f>VLOOKUP(B3890,'Q2'!A:B,2,0)</f>
        <v>500</v>
      </c>
      <c r="S3890" s="2" t="str">
        <f t="shared" si="244"/>
        <v>Paid</v>
      </c>
      <c r="T3890" s="2">
        <f>VLOOKUP(B3890,'Q3'!A:B,2,0)</f>
        <v>500</v>
      </c>
      <c r="U3890" s="2" t="str">
        <f t="shared" si="242"/>
        <v>Paid</v>
      </c>
      <c r="V3890" s="2">
        <f>VLOOKUP(B3890,'Q4'!A:B,2,0)</f>
        <v>66950</v>
      </c>
      <c r="W3890" s="2" t="str">
        <f t="shared" si="243"/>
        <v>Unpaid</v>
      </c>
      <c r="X3890" s="2" t="str">
        <f>VLOOKUP(B3890,Food!A:B,2,0)</f>
        <v>Yes</v>
      </c>
      <c r="Y3890" s="2">
        <f>VLOOKUP(B3890,'Call List'!A:A,1,0)</f>
        <v>7882</v>
      </c>
      <c r="Z3890" s="2" t="e">
        <f>VLOOKUP(B3890,Sheet4!A:A,1,0)</f>
        <v>#N/A</v>
      </c>
    </row>
    <row r="3891" spans="1:26" hidden="1" x14ac:dyDescent="0.2">
      <c r="A3891" s="9">
        <v>3890</v>
      </c>
      <c r="B3891" s="9">
        <v>10699</v>
      </c>
      <c r="C3891" s="9" t="s">
        <v>218</v>
      </c>
      <c r="D3891" s="9" t="s">
        <v>12</v>
      </c>
      <c r="E3891" s="9" t="s">
        <v>13067</v>
      </c>
      <c r="F3891" s="9" t="s">
        <v>17646</v>
      </c>
      <c r="G3891" s="9" t="s">
        <v>17647</v>
      </c>
      <c r="H3891" s="9" t="s">
        <v>26430</v>
      </c>
      <c r="I3891" s="9" t="s">
        <v>2240</v>
      </c>
      <c r="J3891" s="9" t="s">
        <v>17647</v>
      </c>
      <c r="K3891" s="9" t="s">
        <v>26431</v>
      </c>
      <c r="L3891" s="9" t="s">
        <v>18304</v>
      </c>
      <c r="M3891" s="2" t="e">
        <f>VLOOKUP(B3891,'HP List'!A:G,7,0)</f>
        <v>#N/A</v>
      </c>
      <c r="N3891" s="2" t="e">
        <f>VLOOKUP(B3891,'HP List'!A:H,8,0)</f>
        <v>#N/A</v>
      </c>
      <c r="P3891" s="2" t="e">
        <f>VLOOKUP(B3891,'Q1'!A:B,2,0)</f>
        <v>#N/A</v>
      </c>
      <c r="Q3891" s="2" t="e">
        <f t="shared" si="241"/>
        <v>#N/A</v>
      </c>
      <c r="R3891" s="2" t="e">
        <f>VLOOKUP(B3891,'Q2'!A:B,2,0)</f>
        <v>#N/A</v>
      </c>
      <c r="S3891" s="2" t="e">
        <f t="shared" si="244"/>
        <v>#N/A</v>
      </c>
      <c r="T3891" s="2" t="e">
        <f>VLOOKUP(B3891,'Q3'!A:B,2,0)</f>
        <v>#N/A</v>
      </c>
      <c r="U3891" s="2" t="e">
        <f t="shared" si="242"/>
        <v>#N/A</v>
      </c>
      <c r="V3891" s="2">
        <f>VLOOKUP(B3891,'Q4'!A:B,2,0)</f>
        <v>46500</v>
      </c>
      <c r="W3891" s="2" t="str">
        <f t="shared" si="243"/>
        <v>Unpaid</v>
      </c>
      <c r="X3891" s="2" t="e">
        <f>VLOOKUP(B3891,Food!A:B,2,0)</f>
        <v>#N/A</v>
      </c>
      <c r="Y3891" s="2">
        <f>VLOOKUP(B3891,'Call List'!A:A,1,0)</f>
        <v>10699</v>
      </c>
      <c r="Z3891" s="2" t="e">
        <f>VLOOKUP(B3891,Sheet4!A:A,1,0)</f>
        <v>#N/A</v>
      </c>
    </row>
    <row r="3892" spans="1:26" s="22" customFormat="1" hidden="1" x14ac:dyDescent="0.2">
      <c r="A3892" s="24">
        <v>3891</v>
      </c>
      <c r="B3892" s="24">
        <v>5036</v>
      </c>
      <c r="C3892" s="24" t="s">
        <v>218</v>
      </c>
      <c r="D3892" s="24" t="s">
        <v>12</v>
      </c>
      <c r="E3892" s="24" t="s">
        <v>390</v>
      </c>
      <c r="F3892" s="24" t="s">
        <v>391</v>
      </c>
      <c r="G3892" s="24" t="s">
        <v>17648</v>
      </c>
      <c r="H3892" s="24" t="s">
        <v>17649</v>
      </c>
      <c r="I3892" s="24" t="s">
        <v>392</v>
      </c>
      <c r="J3892" s="24" t="s">
        <v>17650</v>
      </c>
      <c r="K3892" s="24" t="s">
        <v>26432</v>
      </c>
      <c r="L3892" s="24" t="s">
        <v>18312</v>
      </c>
      <c r="M3892" s="22" t="str">
        <f>VLOOKUP(B3892,'HP List'!A:G,7,0)</f>
        <v>HP</v>
      </c>
      <c r="N3892" s="22" t="str">
        <f>VLOOKUP(B3892,'HP List'!A:H,8,0)</f>
        <v>Yes</v>
      </c>
      <c r="P3892" s="22">
        <f>VLOOKUP(B3892,'Q1'!A:B,2,0)</f>
        <v>11850</v>
      </c>
      <c r="Q3892" s="22" t="str">
        <f t="shared" si="241"/>
        <v>Unpaid</v>
      </c>
      <c r="R3892" s="22">
        <f>VLOOKUP(B3892,'Q2'!A:B,2,0)</f>
        <v>24020</v>
      </c>
      <c r="S3892" s="22" t="str">
        <f t="shared" si="244"/>
        <v>Unpaid</v>
      </c>
      <c r="T3892" s="22">
        <f>VLOOKUP(B3892,'Q3'!A:B,2,0)</f>
        <v>58489</v>
      </c>
      <c r="U3892" s="22" t="str">
        <f t="shared" si="242"/>
        <v>Unpaid</v>
      </c>
      <c r="V3892" s="2">
        <f>VLOOKUP(B3892,'Q4'!A:B,2,0)</f>
        <v>93588</v>
      </c>
      <c r="W3892" s="2" t="str">
        <f t="shared" si="243"/>
        <v>Unpaid</v>
      </c>
      <c r="X3892" s="22" t="e">
        <f>VLOOKUP(B3892,Food!A:B,2,0)</f>
        <v>#N/A</v>
      </c>
      <c r="Y3892" s="22" t="e">
        <f>VLOOKUP(B3892,'Call List'!A:A,1,0)</f>
        <v>#N/A</v>
      </c>
      <c r="Z3892" s="2" t="e">
        <f>VLOOKUP(B3892,Sheet4!A:A,1,0)</f>
        <v>#N/A</v>
      </c>
    </row>
    <row r="3893" spans="1:26" hidden="1" x14ac:dyDescent="0.2">
      <c r="A3893" s="9">
        <v>3892</v>
      </c>
      <c r="B3893" s="9">
        <v>3130</v>
      </c>
      <c r="C3893" s="9" t="s">
        <v>218</v>
      </c>
      <c r="D3893" s="9" t="s">
        <v>12</v>
      </c>
      <c r="E3893" s="9" t="s">
        <v>18322</v>
      </c>
      <c r="F3893" s="9" t="s">
        <v>18323</v>
      </c>
      <c r="G3893" s="9" t="s">
        <v>18324</v>
      </c>
      <c r="H3893" s="9" t="s">
        <v>18325</v>
      </c>
      <c r="I3893" s="9" t="s">
        <v>18326</v>
      </c>
      <c r="J3893" s="9" t="s">
        <v>18324</v>
      </c>
      <c r="K3893" s="9" t="s">
        <v>26433</v>
      </c>
      <c r="L3893" s="9" t="s">
        <v>18313</v>
      </c>
      <c r="M3893" s="2" t="e">
        <f>VLOOKUP(B3893,'HP List'!A:G,7,0)</f>
        <v>#N/A</v>
      </c>
      <c r="N3893" s="2" t="e">
        <f>VLOOKUP(B3893,'HP List'!A:H,8,0)</f>
        <v>#N/A</v>
      </c>
      <c r="P3893" s="2" t="e">
        <f>VLOOKUP(B3893,'Q1'!A:B,2,0)</f>
        <v>#N/A</v>
      </c>
      <c r="Q3893" s="2" t="e">
        <f t="shared" si="241"/>
        <v>#N/A</v>
      </c>
      <c r="R3893" s="2">
        <f>VLOOKUP(B3893,'Q2'!A:B,2,0)</f>
        <v>320</v>
      </c>
      <c r="S3893" s="2" t="str">
        <f t="shared" si="244"/>
        <v>Paid</v>
      </c>
      <c r="T3893" s="2">
        <f>VLOOKUP(B3893,'Q3'!A:B,2,0)</f>
        <v>320</v>
      </c>
      <c r="U3893" s="2" t="str">
        <f t="shared" si="242"/>
        <v>Paid</v>
      </c>
      <c r="V3893" s="2">
        <f>VLOOKUP(B3893,'Q4'!A:B,2,0)</f>
        <v>41420</v>
      </c>
      <c r="W3893" s="2" t="str">
        <f t="shared" si="243"/>
        <v>Unpaid</v>
      </c>
      <c r="X3893" s="2" t="str">
        <f>VLOOKUP(B3893,Food!A:B,2,0)</f>
        <v>Yes</v>
      </c>
      <c r="Y3893" s="2">
        <f>VLOOKUP(B3893,'Call List'!A:A,1,0)</f>
        <v>3130</v>
      </c>
      <c r="Z3893" s="2" t="e">
        <f>VLOOKUP(B3893,Sheet4!A:A,1,0)</f>
        <v>#N/A</v>
      </c>
    </row>
    <row r="3894" spans="1:26" hidden="1" x14ac:dyDescent="0.2">
      <c r="A3894" s="9">
        <v>3893</v>
      </c>
      <c r="B3894" s="9">
        <v>8100</v>
      </c>
      <c r="C3894" s="9" t="s">
        <v>218</v>
      </c>
      <c r="D3894" s="9" t="s">
        <v>12</v>
      </c>
      <c r="E3894" s="9" t="s">
        <v>17651</v>
      </c>
      <c r="F3894" s="9" t="s">
        <v>17652</v>
      </c>
      <c r="G3894" s="9" t="s">
        <v>17653</v>
      </c>
      <c r="H3894" s="9" t="s">
        <v>26434</v>
      </c>
      <c r="I3894" s="9" t="s">
        <v>17654</v>
      </c>
      <c r="J3894" s="9" t="s">
        <v>17655</v>
      </c>
      <c r="K3894" s="9" t="s">
        <v>26435</v>
      </c>
      <c r="L3894" s="9" t="s">
        <v>18308</v>
      </c>
      <c r="M3894" s="2" t="e">
        <f>VLOOKUP(B3894,'HP List'!A:G,7,0)</f>
        <v>#N/A</v>
      </c>
      <c r="N3894" s="2" t="e">
        <f>VLOOKUP(B3894,'HP List'!A:H,8,0)</f>
        <v>#N/A</v>
      </c>
      <c r="P3894" s="2">
        <f>VLOOKUP(B3894,'Q1'!A:B,2,0)</f>
        <v>500</v>
      </c>
      <c r="Q3894" s="2" t="str">
        <f t="shared" si="241"/>
        <v>Paid</v>
      </c>
      <c r="R3894" s="2">
        <f>VLOOKUP(B3894,'Q2'!A:B,2,0)</f>
        <v>500</v>
      </c>
      <c r="S3894" s="2" t="str">
        <f t="shared" si="244"/>
        <v>Paid</v>
      </c>
      <c r="T3894" s="2">
        <f>VLOOKUP(B3894,'Q3'!A:B,2,0)</f>
        <v>500</v>
      </c>
      <c r="U3894" s="2" t="str">
        <f t="shared" si="242"/>
        <v>Paid</v>
      </c>
      <c r="V3894" s="2">
        <f>VLOOKUP(B3894,'Q4'!A:B,2,0)</f>
        <v>47000</v>
      </c>
      <c r="W3894" s="2" t="str">
        <f t="shared" si="243"/>
        <v>Unpaid</v>
      </c>
      <c r="X3894" s="2" t="e">
        <f>VLOOKUP(B3894,Food!A:B,2,0)</f>
        <v>#N/A</v>
      </c>
      <c r="Y3894" s="2">
        <f>VLOOKUP(B3894,'Call List'!A:A,1,0)</f>
        <v>8100</v>
      </c>
      <c r="Z3894" s="2" t="e">
        <f>VLOOKUP(B3894,Sheet4!A:A,1,0)</f>
        <v>#N/A</v>
      </c>
    </row>
    <row r="3895" spans="1:26" hidden="1" x14ac:dyDescent="0.2">
      <c r="A3895" s="9">
        <v>3894</v>
      </c>
      <c r="B3895" s="9">
        <v>4101</v>
      </c>
      <c r="C3895" s="9" t="s">
        <v>218</v>
      </c>
      <c r="D3895" s="9" t="s">
        <v>12</v>
      </c>
      <c r="E3895" s="9" t="s">
        <v>17656</v>
      </c>
      <c r="F3895" s="9" t="s">
        <v>17657</v>
      </c>
      <c r="G3895" s="9" t="s">
        <v>17658</v>
      </c>
      <c r="H3895" s="9" t="s">
        <v>26436</v>
      </c>
      <c r="I3895" s="9" t="s">
        <v>17659</v>
      </c>
      <c r="J3895" s="9" t="s">
        <v>17658</v>
      </c>
      <c r="K3895" s="9" t="s">
        <v>26437</v>
      </c>
      <c r="L3895" s="9" t="s">
        <v>18314</v>
      </c>
      <c r="M3895" s="2" t="e">
        <f>VLOOKUP(B3895,'HP List'!A:G,7,0)</f>
        <v>#N/A</v>
      </c>
      <c r="N3895" s="2" t="e">
        <f>VLOOKUP(B3895,'HP List'!A:H,8,0)</f>
        <v>#N/A</v>
      </c>
      <c r="P3895" s="2" t="e">
        <f>VLOOKUP(B3895,'Q1'!A:B,2,0)</f>
        <v>#N/A</v>
      </c>
      <c r="Q3895" s="2" t="e">
        <f t="shared" si="241"/>
        <v>#N/A</v>
      </c>
      <c r="R3895" s="2" t="e">
        <f>VLOOKUP(B3895,'Q2'!A:B,2,0)</f>
        <v>#N/A</v>
      </c>
      <c r="S3895" s="2" t="e">
        <f t="shared" si="244"/>
        <v>#N/A</v>
      </c>
      <c r="T3895" s="2" t="e">
        <f>VLOOKUP(B3895,'Q3'!A:B,2,0)</f>
        <v>#N/A</v>
      </c>
      <c r="U3895" s="2" t="e">
        <f t="shared" si="242"/>
        <v>#N/A</v>
      </c>
      <c r="V3895" s="2">
        <f>VLOOKUP(B3895,'Q4'!A:B,2,0)</f>
        <v>54600</v>
      </c>
      <c r="W3895" s="2" t="str">
        <f t="shared" si="243"/>
        <v>Unpaid</v>
      </c>
      <c r="X3895" s="2" t="e">
        <f>VLOOKUP(B3895,Food!A:B,2,0)</f>
        <v>#N/A</v>
      </c>
      <c r="Y3895" s="2">
        <f>VLOOKUP(B3895,'Call List'!A:A,1,0)</f>
        <v>4101</v>
      </c>
      <c r="Z3895" s="2" t="e">
        <f>VLOOKUP(B3895,Sheet4!A:A,1,0)</f>
        <v>#N/A</v>
      </c>
    </row>
    <row r="3896" spans="1:26" hidden="1" x14ac:dyDescent="0.2">
      <c r="A3896" s="9">
        <v>3895</v>
      </c>
      <c r="B3896" s="9">
        <v>14607</v>
      </c>
      <c r="C3896" s="9" t="s">
        <v>218</v>
      </c>
      <c r="D3896" s="9" t="s">
        <v>12</v>
      </c>
      <c r="E3896" s="9" t="s">
        <v>12221</v>
      </c>
      <c r="F3896" s="9" t="s">
        <v>12222</v>
      </c>
      <c r="G3896" s="9" t="s">
        <v>12223</v>
      </c>
      <c r="H3896" s="9" t="s">
        <v>26438</v>
      </c>
      <c r="I3896" s="9" t="s">
        <v>12224</v>
      </c>
      <c r="J3896" s="9" t="s">
        <v>12223</v>
      </c>
      <c r="K3896" s="9" t="s">
        <v>26439</v>
      </c>
      <c r="L3896" s="9" t="s">
        <v>18289</v>
      </c>
      <c r="M3896" s="2" t="e">
        <f>VLOOKUP(B3896,'HP List'!A:G,7,0)</f>
        <v>#N/A</v>
      </c>
      <c r="N3896" s="2" t="e">
        <f>VLOOKUP(B3896,'HP List'!A:H,8,0)</f>
        <v>#N/A</v>
      </c>
      <c r="P3896" s="2" t="e">
        <f>VLOOKUP(B3896,'Q1'!A:B,2,0)</f>
        <v>#N/A</v>
      </c>
      <c r="Q3896" s="2" t="e">
        <f t="shared" si="241"/>
        <v>#N/A</v>
      </c>
      <c r="R3896" s="2">
        <f>VLOOKUP(B3896,'Q2'!A:B,2,0)</f>
        <v>320</v>
      </c>
      <c r="S3896" s="2" t="str">
        <f t="shared" si="244"/>
        <v>Paid</v>
      </c>
      <c r="T3896" s="2">
        <f>VLOOKUP(B3896,'Q3'!A:B,2,0)</f>
        <v>320</v>
      </c>
      <c r="U3896" s="2" t="str">
        <f t="shared" si="242"/>
        <v>Paid</v>
      </c>
      <c r="V3896" s="2">
        <f>VLOOKUP(B3896,'Q4'!A:B,2,0)</f>
        <v>320</v>
      </c>
      <c r="W3896" s="2" t="str">
        <f t="shared" si="243"/>
        <v>Paid</v>
      </c>
      <c r="X3896" s="2" t="e">
        <f>VLOOKUP(B3896,Food!A:B,2,0)</f>
        <v>#N/A</v>
      </c>
      <c r="Y3896" s="2">
        <f>VLOOKUP(B3896,'Call List'!A:A,1,0)</f>
        <v>14607</v>
      </c>
      <c r="Z3896" s="2" t="e">
        <f>VLOOKUP(B3896,Sheet4!A:A,1,0)</f>
        <v>#N/A</v>
      </c>
    </row>
    <row r="3897" spans="1:26" hidden="1" x14ac:dyDescent="0.2">
      <c r="A3897" s="9">
        <v>3896</v>
      </c>
      <c r="B3897" s="9">
        <v>2369</v>
      </c>
      <c r="C3897" s="9" t="s">
        <v>218</v>
      </c>
      <c r="D3897" s="9" t="s">
        <v>12</v>
      </c>
      <c r="E3897" s="9" t="s">
        <v>17660</v>
      </c>
      <c r="F3897" s="9" t="s">
        <v>17661</v>
      </c>
      <c r="G3897" s="9" t="s">
        <v>17662</v>
      </c>
      <c r="H3897" s="9" t="s">
        <v>26440</v>
      </c>
      <c r="I3897" s="9" t="s">
        <v>17663</v>
      </c>
      <c r="J3897" s="9" t="s">
        <v>17664</v>
      </c>
      <c r="K3897" s="9" t="s">
        <v>26441</v>
      </c>
      <c r="L3897" s="9" t="s">
        <v>18316</v>
      </c>
      <c r="M3897" s="2" t="e">
        <f>VLOOKUP(B3897,'HP List'!A:G,7,0)</f>
        <v>#N/A</v>
      </c>
      <c r="N3897" s="2" t="e">
        <f>VLOOKUP(B3897,'HP List'!A:H,8,0)</f>
        <v>#N/A</v>
      </c>
      <c r="P3897" s="2" t="e">
        <f>VLOOKUP(B3897,'Q1'!A:B,2,0)</f>
        <v>#N/A</v>
      </c>
      <c r="Q3897" s="2" t="e">
        <f t="shared" si="241"/>
        <v>#N/A</v>
      </c>
      <c r="R3897" s="2" t="e">
        <f>VLOOKUP(B3897,'Q2'!A:B,2,0)</f>
        <v>#N/A</v>
      </c>
      <c r="S3897" s="2" t="e">
        <f t="shared" si="244"/>
        <v>#N/A</v>
      </c>
      <c r="T3897" s="2" t="e">
        <f>VLOOKUP(B3897,'Q3'!A:B,2,0)</f>
        <v>#N/A</v>
      </c>
      <c r="U3897" s="2" t="e">
        <f t="shared" si="242"/>
        <v>#N/A</v>
      </c>
      <c r="V3897" s="2">
        <f>VLOOKUP(B3897,'Q4'!A:B,2,0)</f>
        <v>56100</v>
      </c>
      <c r="W3897" s="2" t="str">
        <f t="shared" si="243"/>
        <v>Unpaid</v>
      </c>
      <c r="X3897" s="2" t="str">
        <f>VLOOKUP(B3897,Food!A:B,2,0)</f>
        <v>Yes</v>
      </c>
      <c r="Y3897" s="2">
        <f>VLOOKUP(B3897,'Call List'!A:A,1,0)</f>
        <v>2369</v>
      </c>
      <c r="Z3897" s="2" t="e">
        <f>VLOOKUP(B3897,Sheet4!A:A,1,0)</f>
        <v>#N/A</v>
      </c>
    </row>
    <row r="3898" spans="1:26" hidden="1" x14ac:dyDescent="0.2">
      <c r="A3898" s="9">
        <v>3897</v>
      </c>
      <c r="B3898" s="9">
        <v>14655</v>
      </c>
      <c r="C3898" s="9" t="s">
        <v>218</v>
      </c>
      <c r="D3898" s="9" t="s">
        <v>12</v>
      </c>
      <c r="E3898" s="9" t="s">
        <v>12760</v>
      </c>
      <c r="F3898" s="9" t="s">
        <v>12761</v>
      </c>
      <c r="G3898" s="9" t="s">
        <v>12762</v>
      </c>
      <c r="H3898" s="9" t="s">
        <v>26442</v>
      </c>
      <c r="I3898" s="9" t="s">
        <v>12763</v>
      </c>
      <c r="J3898" s="9" t="s">
        <v>12762</v>
      </c>
      <c r="K3898" s="9" t="s">
        <v>26443</v>
      </c>
      <c r="L3898" s="9" t="s">
        <v>18289</v>
      </c>
      <c r="M3898" s="2" t="e">
        <f>VLOOKUP(B3898,'HP List'!A:G,7,0)</f>
        <v>#N/A</v>
      </c>
      <c r="N3898" s="2" t="e">
        <f>VLOOKUP(B3898,'HP List'!A:H,8,0)</f>
        <v>#N/A</v>
      </c>
      <c r="P3898" s="2" t="e">
        <f>VLOOKUP(B3898,'Q1'!A:B,2,0)</f>
        <v>#N/A</v>
      </c>
      <c r="Q3898" s="2" t="e">
        <f t="shared" si="241"/>
        <v>#N/A</v>
      </c>
      <c r="R3898" s="2" t="e">
        <f>VLOOKUP(B3898,'Q2'!A:B,2,0)</f>
        <v>#N/A</v>
      </c>
      <c r="S3898" s="2" t="e">
        <f t="shared" si="244"/>
        <v>#N/A</v>
      </c>
      <c r="T3898" s="2" t="e">
        <f>VLOOKUP(B3898,'Q3'!A:B,2,0)</f>
        <v>#N/A</v>
      </c>
      <c r="U3898" s="2" t="e">
        <f t="shared" si="242"/>
        <v>#N/A</v>
      </c>
      <c r="V3898" s="2">
        <f>VLOOKUP(B3898,'Q4'!A:B,2,0)</f>
        <v>105850</v>
      </c>
      <c r="W3898" s="2" t="str">
        <f t="shared" si="243"/>
        <v>Unpaid</v>
      </c>
      <c r="X3898" s="2" t="e">
        <f>VLOOKUP(B3898,Food!A:B,2,0)</f>
        <v>#N/A</v>
      </c>
      <c r="Y3898" s="2">
        <f>VLOOKUP(B3898,'Call List'!A:A,1,0)</f>
        <v>14655</v>
      </c>
      <c r="Z3898" s="2" t="e">
        <f>VLOOKUP(B3898,Sheet4!A:A,1,0)</f>
        <v>#N/A</v>
      </c>
    </row>
    <row r="3899" spans="1:26" hidden="1" x14ac:dyDescent="0.2">
      <c r="A3899" s="9">
        <v>3898</v>
      </c>
      <c r="B3899" s="9">
        <v>3958</v>
      </c>
      <c r="C3899" s="9" t="s">
        <v>218</v>
      </c>
      <c r="D3899" s="9" t="s">
        <v>12</v>
      </c>
      <c r="E3899" s="9" t="s">
        <v>17665</v>
      </c>
      <c r="F3899" s="9" t="s">
        <v>17666</v>
      </c>
      <c r="G3899" s="9" t="s">
        <v>17667</v>
      </c>
      <c r="H3899" s="9" t="s">
        <v>26444</v>
      </c>
      <c r="I3899" s="9" t="s">
        <v>17668</v>
      </c>
      <c r="J3899" s="9" t="s">
        <v>17667</v>
      </c>
      <c r="K3899" s="9" t="s">
        <v>26445</v>
      </c>
      <c r="L3899" s="9" t="s">
        <v>18314</v>
      </c>
      <c r="M3899" s="2" t="e">
        <f>VLOOKUP(B3899,'HP List'!A:G,7,0)</f>
        <v>#N/A</v>
      </c>
      <c r="N3899" s="2" t="e">
        <f>VLOOKUP(B3899,'HP List'!A:H,8,0)</f>
        <v>#N/A</v>
      </c>
      <c r="P3899" s="2" t="e">
        <f>VLOOKUP(B3899,'Q1'!A:B,2,0)</f>
        <v>#N/A</v>
      </c>
      <c r="Q3899" s="2" t="e">
        <f t="shared" si="241"/>
        <v>#N/A</v>
      </c>
      <c r="R3899" s="2" t="e">
        <f>VLOOKUP(B3899,'Q2'!A:B,2,0)</f>
        <v>#N/A</v>
      </c>
      <c r="S3899" s="2" t="e">
        <f t="shared" si="244"/>
        <v>#N/A</v>
      </c>
      <c r="T3899" s="2" t="e">
        <f>VLOOKUP(B3899,'Q3'!A:B,2,0)</f>
        <v>#N/A</v>
      </c>
      <c r="U3899" s="2" t="e">
        <f t="shared" si="242"/>
        <v>#N/A</v>
      </c>
      <c r="V3899" s="2">
        <f>VLOOKUP(B3899,'Q4'!A:B,2,0)</f>
        <v>75149.5</v>
      </c>
      <c r="W3899" s="2" t="str">
        <f t="shared" si="243"/>
        <v>Unpaid</v>
      </c>
      <c r="X3899" s="2" t="str">
        <f>VLOOKUP(B3899,Food!A:B,2,0)</f>
        <v>Yes</v>
      </c>
      <c r="Y3899" s="2">
        <f>VLOOKUP(B3899,'Call List'!A:A,1,0)</f>
        <v>3958</v>
      </c>
      <c r="Z3899" s="2" t="e">
        <f>VLOOKUP(B3899,Sheet4!A:A,1,0)</f>
        <v>#N/A</v>
      </c>
    </row>
    <row r="3900" spans="1:26" hidden="1" x14ac:dyDescent="0.2">
      <c r="A3900" s="9">
        <v>3899</v>
      </c>
      <c r="B3900" s="9">
        <v>2013</v>
      </c>
      <c r="C3900" s="9" t="s">
        <v>218</v>
      </c>
      <c r="D3900" s="9" t="s">
        <v>12</v>
      </c>
      <c r="E3900" s="9" t="s">
        <v>17674</v>
      </c>
      <c r="F3900" s="9" t="s">
        <v>3151</v>
      </c>
      <c r="G3900" s="9" t="s">
        <v>17675</v>
      </c>
      <c r="H3900" s="9" t="s">
        <v>21850</v>
      </c>
      <c r="I3900" s="9" t="s">
        <v>3153</v>
      </c>
      <c r="J3900" s="9" t="s">
        <v>3154</v>
      </c>
      <c r="K3900" s="9" t="s">
        <v>21851</v>
      </c>
      <c r="L3900" s="9" t="s">
        <v>18317</v>
      </c>
      <c r="M3900" s="2" t="e">
        <f>VLOOKUP(B3900,'HP List'!A:G,7,0)</f>
        <v>#N/A</v>
      </c>
      <c r="N3900" s="2" t="e">
        <f>VLOOKUP(B3900,'HP List'!A:H,8,0)</f>
        <v>#N/A</v>
      </c>
      <c r="P3900" s="2" t="e">
        <f>VLOOKUP(B3900,'Q1'!A:B,2,0)</f>
        <v>#N/A</v>
      </c>
      <c r="Q3900" s="2" t="e">
        <f t="shared" si="241"/>
        <v>#N/A</v>
      </c>
      <c r="R3900" s="2">
        <f>VLOOKUP(B3900,'Q2'!A:B,2,0)</f>
        <v>320</v>
      </c>
      <c r="S3900" s="2" t="str">
        <f t="shared" si="244"/>
        <v>Paid</v>
      </c>
      <c r="T3900" s="2">
        <f>VLOOKUP(B3900,'Q3'!A:B,2,0)</f>
        <v>320</v>
      </c>
      <c r="U3900" s="2" t="str">
        <f t="shared" si="242"/>
        <v>Paid</v>
      </c>
      <c r="V3900" s="2">
        <f>VLOOKUP(B3900,'Q4'!A:B,2,0)</f>
        <v>54920</v>
      </c>
      <c r="W3900" s="2" t="str">
        <f t="shared" si="243"/>
        <v>Unpaid</v>
      </c>
      <c r="X3900" s="2" t="e">
        <f>VLOOKUP(B3900,Food!A:B,2,0)</f>
        <v>#N/A</v>
      </c>
      <c r="Y3900" s="2">
        <f>VLOOKUP(B3900,'Call List'!A:A,1,0)</f>
        <v>2013</v>
      </c>
      <c r="Z3900" s="2" t="e">
        <f>VLOOKUP(B3900,Sheet4!A:A,1,0)</f>
        <v>#N/A</v>
      </c>
    </row>
    <row r="3901" spans="1:26" hidden="1" x14ac:dyDescent="0.2">
      <c r="A3901" s="9">
        <v>3900</v>
      </c>
      <c r="B3901" s="9">
        <v>14537</v>
      </c>
      <c r="C3901" s="9" t="s">
        <v>218</v>
      </c>
      <c r="D3901" s="9" t="s">
        <v>12</v>
      </c>
      <c r="E3901" s="9" t="s">
        <v>12813</v>
      </c>
      <c r="F3901" s="9" t="s">
        <v>12814</v>
      </c>
      <c r="G3901" s="9" t="s">
        <v>12815</v>
      </c>
      <c r="H3901" s="9" t="s">
        <v>26446</v>
      </c>
      <c r="I3901" s="9" t="s">
        <v>12816</v>
      </c>
      <c r="J3901" s="9" t="s">
        <v>18735</v>
      </c>
      <c r="K3901" s="9" t="s">
        <v>26447</v>
      </c>
      <c r="L3901" s="9" t="s">
        <v>18289</v>
      </c>
      <c r="M3901" s="2" t="e">
        <f>VLOOKUP(B3901,'HP List'!A:G,7,0)</f>
        <v>#N/A</v>
      </c>
      <c r="N3901" s="2" t="e">
        <f>VLOOKUP(B3901,'HP List'!A:H,8,0)</f>
        <v>#N/A</v>
      </c>
      <c r="P3901" s="2" t="e">
        <f>VLOOKUP(B3901,'Q1'!A:B,2,0)</f>
        <v>#N/A</v>
      </c>
      <c r="Q3901" s="2" t="e">
        <f t="shared" si="241"/>
        <v>#N/A</v>
      </c>
      <c r="R3901" s="2" t="e">
        <f>VLOOKUP(B3901,'Q2'!A:B,2,0)</f>
        <v>#N/A</v>
      </c>
      <c r="S3901" s="2" t="e">
        <f t="shared" si="244"/>
        <v>#N/A</v>
      </c>
      <c r="T3901" s="2" t="e">
        <f>VLOOKUP(B3901,'Q3'!A:B,2,0)</f>
        <v>#N/A</v>
      </c>
      <c r="U3901" s="2" t="e">
        <f t="shared" si="242"/>
        <v>#N/A</v>
      </c>
      <c r="V3901" s="2">
        <f>VLOOKUP(B3901,'Q4'!A:B,2,0)</f>
        <v>54600</v>
      </c>
      <c r="W3901" s="2" t="str">
        <f t="shared" si="243"/>
        <v>Unpaid</v>
      </c>
      <c r="X3901" s="2" t="e">
        <f>VLOOKUP(B3901,Food!A:B,2,0)</f>
        <v>#N/A</v>
      </c>
      <c r="Y3901" s="2">
        <f>VLOOKUP(B3901,'Call List'!A:A,1,0)</f>
        <v>14537</v>
      </c>
      <c r="Z3901" s="2" t="e">
        <f>VLOOKUP(B3901,Sheet4!A:A,1,0)</f>
        <v>#N/A</v>
      </c>
    </row>
    <row r="3902" spans="1:26" hidden="1" x14ac:dyDescent="0.2">
      <c r="A3902" s="9">
        <v>3901</v>
      </c>
      <c r="B3902" s="9">
        <v>14558</v>
      </c>
      <c r="C3902" s="9" t="s">
        <v>218</v>
      </c>
      <c r="D3902" s="9" t="s">
        <v>12</v>
      </c>
      <c r="E3902" s="9" t="s">
        <v>12236</v>
      </c>
      <c r="F3902" s="9" t="s">
        <v>12237</v>
      </c>
      <c r="G3902" s="9" t="s">
        <v>12238</v>
      </c>
      <c r="H3902" s="9" t="s">
        <v>26448</v>
      </c>
      <c r="I3902" s="9" t="s">
        <v>12239</v>
      </c>
      <c r="J3902" s="9" t="s">
        <v>12238</v>
      </c>
      <c r="K3902" s="9" t="s">
        <v>26449</v>
      </c>
      <c r="L3902" s="9" t="s">
        <v>18289</v>
      </c>
      <c r="M3902" s="2" t="e">
        <f>VLOOKUP(B3902,'HP List'!A:G,7,0)</f>
        <v>#N/A</v>
      </c>
      <c r="N3902" s="2" t="e">
        <f>VLOOKUP(B3902,'HP List'!A:H,8,0)</f>
        <v>#N/A</v>
      </c>
      <c r="P3902" s="2" t="e">
        <f>VLOOKUP(B3902,'Q1'!A:B,2,0)</f>
        <v>#N/A</v>
      </c>
      <c r="Q3902" s="2" t="e">
        <f t="shared" si="241"/>
        <v>#N/A</v>
      </c>
      <c r="R3902" s="2" t="e">
        <f>VLOOKUP(B3902,'Q2'!A:B,2,0)</f>
        <v>#N/A</v>
      </c>
      <c r="S3902" s="2" t="e">
        <f t="shared" si="244"/>
        <v>#N/A</v>
      </c>
      <c r="T3902" s="2" t="e">
        <f>VLOOKUP(B3902,'Q3'!A:B,2,0)</f>
        <v>#N/A</v>
      </c>
      <c r="U3902" s="2" t="e">
        <f t="shared" si="242"/>
        <v>#N/A</v>
      </c>
      <c r="V3902" s="2" t="e">
        <f>VLOOKUP(B3902,'Q4'!A:B,2,0)</f>
        <v>#N/A</v>
      </c>
      <c r="W3902" s="2" t="e">
        <f t="shared" si="243"/>
        <v>#N/A</v>
      </c>
      <c r="X3902" s="2" t="e">
        <f>VLOOKUP(B3902,Food!A:B,2,0)</f>
        <v>#N/A</v>
      </c>
      <c r="Y3902" s="2">
        <f>VLOOKUP(B3902,'Call List'!A:A,1,0)</f>
        <v>14558</v>
      </c>
      <c r="Z3902" s="2" t="e">
        <f>VLOOKUP(B3902,Sheet4!A:A,1,0)</f>
        <v>#N/A</v>
      </c>
    </row>
    <row r="3903" spans="1:26" hidden="1" x14ac:dyDescent="0.2">
      <c r="A3903" s="9">
        <v>3902</v>
      </c>
      <c r="B3903" s="9">
        <v>8003</v>
      </c>
      <c r="C3903" s="9" t="s">
        <v>218</v>
      </c>
      <c r="D3903" s="9" t="s">
        <v>12</v>
      </c>
      <c r="E3903" s="9" t="s">
        <v>1354</v>
      </c>
      <c r="F3903" s="9" t="s">
        <v>3458</v>
      </c>
      <c r="G3903" s="9" t="s">
        <v>17339</v>
      </c>
      <c r="H3903" s="9" t="s">
        <v>26450</v>
      </c>
      <c r="I3903" s="9" t="s">
        <v>17340</v>
      </c>
      <c r="J3903" s="9" t="s">
        <v>17341</v>
      </c>
      <c r="K3903" s="9" t="s">
        <v>26451</v>
      </c>
      <c r="L3903" s="9" t="s">
        <v>18308</v>
      </c>
      <c r="M3903" s="2" t="e">
        <f>VLOOKUP(B3903,'HP List'!A:G,7,0)</f>
        <v>#N/A</v>
      </c>
      <c r="N3903" s="2" t="e">
        <f>VLOOKUP(B3903,'HP List'!A:H,8,0)</f>
        <v>#N/A</v>
      </c>
      <c r="P3903" s="2">
        <f>VLOOKUP(B3903,'Q1'!A:B,2,0)</f>
        <v>3000</v>
      </c>
      <c r="Q3903" s="2" t="str">
        <f t="shared" si="241"/>
        <v>Paid</v>
      </c>
      <c r="R3903" s="2">
        <f>VLOOKUP(B3903,'Q2'!A:B,2,0)</f>
        <v>3320</v>
      </c>
      <c r="S3903" s="2" t="str">
        <f t="shared" si="244"/>
        <v>Paid</v>
      </c>
      <c r="T3903" s="2">
        <f>VLOOKUP(B3903,'Q3'!A:B,2,0)</f>
        <v>610</v>
      </c>
      <c r="U3903" s="2" t="str">
        <f t="shared" si="242"/>
        <v>Paid</v>
      </c>
      <c r="V3903" s="2">
        <f>VLOOKUP(B3903,'Q4'!A:B,2,0)</f>
        <v>66160</v>
      </c>
      <c r="W3903" s="2" t="str">
        <f t="shared" si="243"/>
        <v>Unpaid</v>
      </c>
      <c r="X3903" s="2" t="e">
        <f>VLOOKUP(B3903,Food!A:B,2,0)</f>
        <v>#N/A</v>
      </c>
      <c r="Y3903" s="2">
        <f>VLOOKUP(B3903,'Call List'!A:A,1,0)</f>
        <v>8003</v>
      </c>
      <c r="Z3903" s="2" t="e">
        <f>VLOOKUP(B3903,Sheet4!A:A,1,0)</f>
        <v>#N/A</v>
      </c>
    </row>
    <row r="3904" spans="1:26" hidden="1" x14ac:dyDescent="0.2">
      <c r="A3904" s="9">
        <v>3903</v>
      </c>
      <c r="B3904" s="9">
        <v>12404</v>
      </c>
      <c r="C3904" s="9" t="s">
        <v>218</v>
      </c>
      <c r="D3904" s="9" t="s">
        <v>12</v>
      </c>
      <c r="E3904" s="9" t="s">
        <v>17686</v>
      </c>
      <c r="F3904" s="9" t="s">
        <v>17687</v>
      </c>
      <c r="G3904" s="9" t="s">
        <v>17688</v>
      </c>
      <c r="H3904" s="9" t="s">
        <v>26452</v>
      </c>
      <c r="I3904" s="9" t="s">
        <v>17689</v>
      </c>
      <c r="J3904" s="9" t="s">
        <v>17690</v>
      </c>
      <c r="K3904" s="9" t="s">
        <v>26453</v>
      </c>
      <c r="L3904" s="9" t="s">
        <v>18294</v>
      </c>
      <c r="M3904" s="2" t="e">
        <f>VLOOKUP(B3904,'HP List'!A:G,7,0)</f>
        <v>#N/A</v>
      </c>
      <c r="N3904" s="2" t="e">
        <f>VLOOKUP(B3904,'HP List'!A:H,8,0)</f>
        <v>#N/A</v>
      </c>
      <c r="P3904" s="2" t="e">
        <f>VLOOKUP(B3904,'Q1'!A:B,2,0)</f>
        <v>#N/A</v>
      </c>
      <c r="Q3904" s="2" t="e">
        <f t="shared" si="241"/>
        <v>#N/A</v>
      </c>
      <c r="R3904" s="2" t="e">
        <f>VLOOKUP(B3904,'Q2'!A:B,2,0)</f>
        <v>#N/A</v>
      </c>
      <c r="S3904" s="2" t="e">
        <f t="shared" si="244"/>
        <v>#N/A</v>
      </c>
      <c r="T3904" s="2" t="e">
        <f>VLOOKUP(B3904,'Q3'!A:B,2,0)</f>
        <v>#N/A</v>
      </c>
      <c r="U3904" s="2" t="e">
        <f t="shared" si="242"/>
        <v>#N/A</v>
      </c>
      <c r="V3904" s="2">
        <f>VLOOKUP(B3904,'Q4'!A:B,2,0)</f>
        <v>56250</v>
      </c>
      <c r="W3904" s="2" t="str">
        <f t="shared" si="243"/>
        <v>Unpaid</v>
      </c>
      <c r="X3904" s="2" t="str">
        <f>VLOOKUP(B3904,Food!A:B,2,0)</f>
        <v>Yes</v>
      </c>
      <c r="Y3904" s="2">
        <f>VLOOKUP(B3904,'Call List'!A:A,1,0)</f>
        <v>12404</v>
      </c>
      <c r="Z3904" s="2" t="e">
        <f>VLOOKUP(B3904,Sheet4!A:A,1,0)</f>
        <v>#N/A</v>
      </c>
    </row>
    <row r="3905" spans="1:26" hidden="1" x14ac:dyDescent="0.2">
      <c r="A3905" s="9">
        <v>3904</v>
      </c>
      <c r="B3905" s="9">
        <v>12869</v>
      </c>
      <c r="C3905" s="9" t="s">
        <v>218</v>
      </c>
      <c r="D3905" s="9" t="s">
        <v>12</v>
      </c>
      <c r="E3905" s="9" t="s">
        <v>18152</v>
      </c>
      <c r="F3905" s="9" t="s">
        <v>18153</v>
      </c>
      <c r="G3905" s="9" t="s">
        <v>18154</v>
      </c>
      <c r="H3905" s="9" t="s">
        <v>26454</v>
      </c>
      <c r="I3905" s="9" t="s">
        <v>18155</v>
      </c>
      <c r="J3905" s="9" t="s">
        <v>18156</v>
      </c>
      <c r="K3905" s="9" t="s">
        <v>26455</v>
      </c>
      <c r="L3905" s="9" t="s">
        <v>18294</v>
      </c>
      <c r="M3905" s="2" t="e">
        <f>VLOOKUP(B3905,'HP List'!A:G,7,0)</f>
        <v>#N/A</v>
      </c>
      <c r="N3905" s="2" t="e">
        <f>VLOOKUP(B3905,'HP List'!A:H,8,0)</f>
        <v>#N/A</v>
      </c>
      <c r="P3905" s="2" t="e">
        <f>VLOOKUP(B3905,'Q1'!A:B,2,0)</f>
        <v>#N/A</v>
      </c>
      <c r="Q3905" s="2" t="e">
        <f t="shared" si="241"/>
        <v>#N/A</v>
      </c>
      <c r="R3905" s="2" t="e">
        <f>VLOOKUP(B3905,'Q2'!A:B,2,0)</f>
        <v>#N/A</v>
      </c>
      <c r="S3905" s="2" t="e">
        <f t="shared" si="244"/>
        <v>#N/A</v>
      </c>
      <c r="T3905" s="2" t="e">
        <f>VLOOKUP(B3905,'Q3'!A:B,2,0)</f>
        <v>#N/A</v>
      </c>
      <c r="U3905" s="2" t="e">
        <f t="shared" si="242"/>
        <v>#N/A</v>
      </c>
      <c r="V3905" s="2" t="e">
        <f>VLOOKUP(B3905,'Q4'!A:B,2,0)</f>
        <v>#N/A</v>
      </c>
      <c r="W3905" s="2" t="e">
        <f t="shared" si="243"/>
        <v>#N/A</v>
      </c>
      <c r="X3905" s="2" t="str">
        <f>VLOOKUP(B3905,Food!A:B,2,0)</f>
        <v>Yes</v>
      </c>
      <c r="Y3905" s="2">
        <f>VLOOKUP(B3905,'Call List'!A:A,1,0)</f>
        <v>12869</v>
      </c>
      <c r="Z3905" s="2" t="e">
        <f>VLOOKUP(B3905,Sheet4!A:A,1,0)</f>
        <v>#N/A</v>
      </c>
    </row>
    <row r="3906" spans="1:26" hidden="1" x14ac:dyDescent="0.2">
      <c r="A3906" s="9">
        <v>3905</v>
      </c>
      <c r="B3906" s="9">
        <v>4628</v>
      </c>
      <c r="C3906" s="9" t="s">
        <v>218</v>
      </c>
      <c r="D3906" s="9" t="s">
        <v>12</v>
      </c>
      <c r="E3906" s="9" t="s">
        <v>17691</v>
      </c>
      <c r="F3906" s="9" t="s">
        <v>17692</v>
      </c>
      <c r="G3906" s="9" t="s">
        <v>17693</v>
      </c>
      <c r="H3906" s="9" t="s">
        <v>26456</v>
      </c>
      <c r="I3906" s="9" t="s">
        <v>17694</v>
      </c>
      <c r="J3906" s="9" t="s">
        <v>17695</v>
      </c>
      <c r="K3906" s="9" t="s">
        <v>26457</v>
      </c>
      <c r="L3906" s="9" t="s">
        <v>18314</v>
      </c>
      <c r="M3906" s="2" t="e">
        <f>VLOOKUP(B3906,'HP List'!A:G,7,0)</f>
        <v>#N/A</v>
      </c>
      <c r="N3906" s="2" t="e">
        <f>VLOOKUP(B3906,'HP List'!A:H,8,0)</f>
        <v>#N/A</v>
      </c>
      <c r="P3906" s="2" t="e">
        <f>VLOOKUP(B3906,'Q1'!A:B,2,0)</f>
        <v>#N/A</v>
      </c>
      <c r="Q3906" s="2" t="e">
        <f t="shared" ref="Q3906:Q3969" si="245">IF(P3906&gt;5000,"Unpaid","Paid")</f>
        <v>#N/A</v>
      </c>
      <c r="R3906" s="2" t="e">
        <f>VLOOKUP(B3906,'Q2'!A:B,2,0)</f>
        <v>#N/A</v>
      </c>
      <c r="S3906" s="2" t="e">
        <f t="shared" si="244"/>
        <v>#N/A</v>
      </c>
      <c r="T3906" s="2" t="e">
        <f>VLOOKUP(B3906,'Q3'!A:B,2,0)</f>
        <v>#N/A</v>
      </c>
      <c r="U3906" s="2" t="e">
        <f t="shared" si="242"/>
        <v>#N/A</v>
      </c>
      <c r="V3906" s="2">
        <f>VLOOKUP(B3906,'Q4'!A:B,2,0)</f>
        <v>40260</v>
      </c>
      <c r="W3906" s="2" t="str">
        <f t="shared" si="243"/>
        <v>Unpaid</v>
      </c>
      <c r="X3906" s="2" t="str">
        <f>VLOOKUP(B3906,Food!A:B,2,0)</f>
        <v>Yes</v>
      </c>
      <c r="Y3906" s="2">
        <f>VLOOKUP(B3906,'Call List'!A:A,1,0)</f>
        <v>4628</v>
      </c>
      <c r="Z3906" s="2" t="e">
        <f>VLOOKUP(B3906,Sheet4!A:A,1,0)</f>
        <v>#N/A</v>
      </c>
    </row>
    <row r="3907" spans="1:26" hidden="1" x14ac:dyDescent="0.2">
      <c r="A3907" s="9">
        <v>3906</v>
      </c>
      <c r="B3907" s="9">
        <v>15080</v>
      </c>
      <c r="C3907" s="9" t="s">
        <v>218</v>
      </c>
      <c r="D3907" s="9" t="s">
        <v>12</v>
      </c>
      <c r="E3907" s="9" t="s">
        <v>19323</v>
      </c>
      <c r="F3907" s="9" t="s">
        <v>19324</v>
      </c>
      <c r="G3907" s="9" t="s">
        <v>19686</v>
      </c>
      <c r="H3907" s="9" t="s">
        <v>26460</v>
      </c>
      <c r="I3907" s="9" t="s">
        <v>19325</v>
      </c>
      <c r="J3907" s="9" t="s">
        <v>19687</v>
      </c>
      <c r="K3907" s="9" t="s">
        <v>26461</v>
      </c>
      <c r="L3907" s="9" t="s">
        <v>18289</v>
      </c>
      <c r="M3907" s="2" t="e">
        <f>VLOOKUP(B3907,'HP List'!A:G,7,0)</f>
        <v>#N/A</v>
      </c>
      <c r="N3907" s="2" t="e">
        <f>VLOOKUP(B3907,'HP List'!A:H,8,0)</f>
        <v>#N/A</v>
      </c>
      <c r="P3907" s="2" t="e">
        <f>VLOOKUP(B3907,'Q1'!A:B,2,0)</f>
        <v>#N/A</v>
      </c>
      <c r="Q3907" s="2" t="e">
        <f t="shared" si="245"/>
        <v>#N/A</v>
      </c>
      <c r="R3907" s="2" t="e">
        <f>VLOOKUP(B3907,'Q2'!A:B,2,0)</f>
        <v>#N/A</v>
      </c>
      <c r="S3907" s="2" t="e">
        <f t="shared" si="244"/>
        <v>#N/A</v>
      </c>
      <c r="T3907" s="2" t="e">
        <f>VLOOKUP(B3907,'Q3'!A:B,2,0)</f>
        <v>#N/A</v>
      </c>
      <c r="U3907" s="2" t="e">
        <f t="shared" ref="U3907:U3970" si="246">IF(T3907&gt;5000,"Unpaid","Paid")</f>
        <v>#N/A</v>
      </c>
      <c r="V3907" s="2">
        <f>VLOOKUP(B3907,'Q4'!A:B,2,0)</f>
        <v>43950</v>
      </c>
      <c r="W3907" s="2" t="str">
        <f t="shared" ref="W3907:W3970" si="247">IF(V3907&gt;5000,"Unpaid","Paid")</f>
        <v>Unpaid</v>
      </c>
      <c r="X3907" s="2" t="str">
        <f>VLOOKUP(B3907,Food!A:B,2,0)</f>
        <v>Yes</v>
      </c>
      <c r="Y3907" s="2">
        <f>VLOOKUP(B3907,'Call List'!A:A,1,0)</f>
        <v>15080</v>
      </c>
      <c r="Z3907" s="2" t="e">
        <f>VLOOKUP(B3907,Sheet4!A:A,1,0)</f>
        <v>#N/A</v>
      </c>
    </row>
    <row r="3908" spans="1:26" hidden="1" x14ac:dyDescent="0.2">
      <c r="A3908" s="9">
        <v>3907</v>
      </c>
      <c r="B3908" s="9">
        <v>11527</v>
      </c>
      <c r="C3908" s="9" t="s">
        <v>218</v>
      </c>
      <c r="D3908" s="9" t="s">
        <v>12</v>
      </c>
      <c r="E3908" s="9" t="s">
        <v>17348</v>
      </c>
      <c r="F3908" s="9" t="s">
        <v>17349</v>
      </c>
      <c r="G3908" s="9" t="s">
        <v>17350</v>
      </c>
      <c r="H3908" s="9" t="s">
        <v>26462</v>
      </c>
      <c r="I3908" s="9" t="s">
        <v>8987</v>
      </c>
      <c r="J3908" s="9" t="s">
        <v>17351</v>
      </c>
      <c r="K3908" s="9" t="s">
        <v>26463</v>
      </c>
      <c r="L3908" s="9" t="s">
        <v>18297</v>
      </c>
      <c r="M3908" s="2" t="e">
        <f>VLOOKUP(B3908,'HP List'!A:G,7,0)</f>
        <v>#N/A</v>
      </c>
      <c r="N3908" s="2" t="e">
        <f>VLOOKUP(B3908,'HP List'!A:H,8,0)</f>
        <v>#N/A</v>
      </c>
      <c r="P3908" s="2" t="e">
        <f>VLOOKUP(B3908,'Q1'!A:B,2,0)</f>
        <v>#N/A</v>
      </c>
      <c r="Q3908" s="2" t="e">
        <f t="shared" si="245"/>
        <v>#N/A</v>
      </c>
      <c r="R3908" s="2" t="e">
        <f>VLOOKUP(B3908,'Q2'!A:B,2,0)</f>
        <v>#N/A</v>
      </c>
      <c r="S3908" s="2" t="e">
        <f t="shared" si="244"/>
        <v>#N/A</v>
      </c>
      <c r="T3908" s="2" t="e">
        <f>VLOOKUP(B3908,'Q3'!A:B,2,0)</f>
        <v>#N/A</v>
      </c>
      <c r="U3908" s="2" t="e">
        <f t="shared" si="246"/>
        <v>#N/A</v>
      </c>
      <c r="V3908" s="2">
        <f>VLOOKUP(B3908,'Q4'!A:B,2,0)</f>
        <v>41100</v>
      </c>
      <c r="W3908" s="2" t="str">
        <f t="shared" si="247"/>
        <v>Unpaid</v>
      </c>
      <c r="X3908" s="2" t="e">
        <f>VLOOKUP(B3908,Food!A:B,2,0)</f>
        <v>#N/A</v>
      </c>
      <c r="Y3908" s="2">
        <f>VLOOKUP(B3908,'Call List'!A:A,1,0)</f>
        <v>11527</v>
      </c>
      <c r="Z3908" s="2" t="e">
        <f>VLOOKUP(B3908,Sheet4!A:A,1,0)</f>
        <v>#N/A</v>
      </c>
    </row>
    <row r="3909" spans="1:26" hidden="1" x14ac:dyDescent="0.2">
      <c r="A3909" s="9">
        <v>3908</v>
      </c>
      <c r="B3909" s="9">
        <v>14542</v>
      </c>
      <c r="C3909" s="9" t="s">
        <v>218</v>
      </c>
      <c r="D3909" s="9" t="s">
        <v>12</v>
      </c>
      <c r="E3909" s="9" t="s">
        <v>12301</v>
      </c>
      <c r="F3909" s="9" t="s">
        <v>2072</v>
      </c>
      <c r="G3909" s="9" t="s">
        <v>2073</v>
      </c>
      <c r="H3909" s="9" t="s">
        <v>21350</v>
      </c>
      <c r="I3909" s="9" t="s">
        <v>2074</v>
      </c>
      <c r="J3909" s="9" t="s">
        <v>2075</v>
      </c>
      <c r="K3909" s="9" t="s">
        <v>21351</v>
      </c>
      <c r="L3909" s="9" t="s">
        <v>18289</v>
      </c>
      <c r="M3909" s="2" t="e">
        <f>VLOOKUP(B3909,'HP List'!A:G,7,0)</f>
        <v>#N/A</v>
      </c>
      <c r="N3909" s="2" t="e">
        <f>VLOOKUP(B3909,'HP List'!A:H,8,0)</f>
        <v>#N/A</v>
      </c>
      <c r="P3909" s="2" t="e">
        <f>VLOOKUP(B3909,'Q1'!A:B,2,0)</f>
        <v>#N/A</v>
      </c>
      <c r="Q3909" s="2" t="e">
        <f t="shared" si="245"/>
        <v>#N/A</v>
      </c>
      <c r="R3909" s="2" t="e">
        <f>VLOOKUP(B3909,'Q2'!A:B,2,0)</f>
        <v>#N/A</v>
      </c>
      <c r="S3909" s="2" t="e">
        <f t="shared" si="244"/>
        <v>#N/A</v>
      </c>
      <c r="T3909" s="2" t="e">
        <f>VLOOKUP(B3909,'Q3'!A:B,2,0)</f>
        <v>#N/A</v>
      </c>
      <c r="U3909" s="2" t="e">
        <f t="shared" si="246"/>
        <v>#N/A</v>
      </c>
      <c r="V3909" s="2">
        <f>VLOOKUP(B3909,'Q4'!A:B,2,0)</f>
        <v>13380</v>
      </c>
      <c r="W3909" s="2" t="str">
        <f t="shared" si="247"/>
        <v>Unpaid</v>
      </c>
      <c r="X3909" s="2" t="str">
        <f>VLOOKUP(B3909,Food!A:B,2,0)</f>
        <v>Yes</v>
      </c>
      <c r="Y3909" s="2">
        <f>VLOOKUP(B3909,'Call List'!A:A,1,0)</f>
        <v>14542</v>
      </c>
      <c r="Z3909" s="2" t="e">
        <f>VLOOKUP(B3909,Sheet4!A:A,1,0)</f>
        <v>#N/A</v>
      </c>
    </row>
    <row r="3910" spans="1:26" hidden="1" x14ac:dyDescent="0.2">
      <c r="A3910" s="9">
        <v>3909</v>
      </c>
      <c r="B3910" s="9">
        <v>3039</v>
      </c>
      <c r="C3910" s="9" t="s">
        <v>218</v>
      </c>
      <c r="D3910" s="9" t="s">
        <v>12</v>
      </c>
      <c r="E3910" s="9" t="s">
        <v>17703</v>
      </c>
      <c r="F3910" s="9" t="s">
        <v>17704</v>
      </c>
      <c r="G3910" s="9" t="s">
        <v>17705</v>
      </c>
      <c r="H3910" s="9" t="s">
        <v>26464</v>
      </c>
      <c r="I3910" s="9" t="s">
        <v>17706</v>
      </c>
      <c r="J3910" s="9" t="s">
        <v>17705</v>
      </c>
      <c r="K3910" s="9" t="s">
        <v>26465</v>
      </c>
      <c r="L3910" s="9" t="s">
        <v>18313</v>
      </c>
      <c r="M3910" s="2" t="e">
        <f>VLOOKUP(B3910,'HP List'!A:G,7,0)</f>
        <v>#N/A</v>
      </c>
      <c r="N3910" s="2" t="e">
        <f>VLOOKUP(B3910,'HP List'!A:H,8,0)</f>
        <v>#N/A</v>
      </c>
      <c r="P3910" s="2" t="e">
        <f>VLOOKUP(B3910,'Q1'!A:B,2,0)</f>
        <v>#N/A</v>
      </c>
      <c r="Q3910" s="2" t="e">
        <f t="shared" si="245"/>
        <v>#N/A</v>
      </c>
      <c r="R3910" s="2" t="e">
        <f>VLOOKUP(B3910,'Q2'!A:B,2,0)</f>
        <v>#N/A</v>
      </c>
      <c r="S3910" s="2" t="e">
        <f t="shared" si="244"/>
        <v>#N/A</v>
      </c>
      <c r="T3910" s="2" t="e">
        <f>VLOOKUP(B3910,'Q3'!A:B,2,0)</f>
        <v>#N/A</v>
      </c>
      <c r="U3910" s="2" t="e">
        <f t="shared" si="246"/>
        <v>#N/A</v>
      </c>
      <c r="V3910" s="2">
        <f>VLOOKUP(B3910,'Q4'!A:B,2,0)</f>
        <v>54600</v>
      </c>
      <c r="W3910" s="2" t="str">
        <f t="shared" si="247"/>
        <v>Unpaid</v>
      </c>
      <c r="X3910" s="2" t="e">
        <f>VLOOKUP(B3910,Food!A:B,2,0)</f>
        <v>#N/A</v>
      </c>
      <c r="Y3910" s="2">
        <f>VLOOKUP(B3910,'Call List'!A:A,1,0)</f>
        <v>3039</v>
      </c>
      <c r="Z3910" s="2" t="e">
        <f>VLOOKUP(B3910,Sheet4!A:A,1,0)</f>
        <v>#N/A</v>
      </c>
    </row>
    <row r="3911" spans="1:26" hidden="1" x14ac:dyDescent="0.2">
      <c r="A3911" s="9">
        <v>3910</v>
      </c>
      <c r="B3911" s="9">
        <v>4124</v>
      </c>
      <c r="C3911" s="9" t="s">
        <v>218</v>
      </c>
      <c r="D3911" s="9" t="s">
        <v>12</v>
      </c>
      <c r="E3911" s="9" t="s">
        <v>18268</v>
      </c>
      <c r="F3911" s="9" t="s">
        <v>18269</v>
      </c>
      <c r="G3911" s="9" t="s">
        <v>18270</v>
      </c>
      <c r="H3911" s="9" t="s">
        <v>26466</v>
      </c>
      <c r="I3911" s="9" t="s">
        <v>6185</v>
      </c>
      <c r="J3911" s="9" t="s">
        <v>18271</v>
      </c>
      <c r="K3911" s="9" t="s">
        <v>26467</v>
      </c>
      <c r="L3911" s="9" t="s">
        <v>18314</v>
      </c>
      <c r="M3911" s="2" t="e">
        <f>VLOOKUP(B3911,'HP List'!A:G,7,0)</f>
        <v>#N/A</v>
      </c>
      <c r="N3911" s="2" t="e">
        <f>VLOOKUP(B3911,'HP List'!A:H,8,0)</f>
        <v>#N/A</v>
      </c>
      <c r="P3911" s="2" t="e">
        <f>VLOOKUP(B3911,'Q1'!A:B,2,0)</f>
        <v>#N/A</v>
      </c>
      <c r="Q3911" s="2" t="e">
        <f t="shared" si="245"/>
        <v>#N/A</v>
      </c>
      <c r="R3911" s="2">
        <f>VLOOKUP(B3911,'Q2'!A:B,2,0)</f>
        <v>320</v>
      </c>
      <c r="S3911" s="2" t="str">
        <f t="shared" si="244"/>
        <v>Paid</v>
      </c>
      <c r="T3911" s="2">
        <f>VLOOKUP(B3911,'Q3'!A:B,2,0)</f>
        <v>320</v>
      </c>
      <c r="U3911" s="2" t="str">
        <f t="shared" si="246"/>
        <v>Paid</v>
      </c>
      <c r="V3911" s="2">
        <f>VLOOKUP(B3911,'Q4'!A:B,2,0)</f>
        <v>320</v>
      </c>
      <c r="W3911" s="2" t="str">
        <f t="shared" si="247"/>
        <v>Paid</v>
      </c>
      <c r="X3911" s="2" t="str">
        <f>VLOOKUP(B3911,Food!A:B,2,0)</f>
        <v>Yes</v>
      </c>
      <c r="Y3911" s="2">
        <f>VLOOKUP(B3911,'Call List'!A:A,1,0)</f>
        <v>4124</v>
      </c>
      <c r="Z3911" s="2" t="e">
        <f>VLOOKUP(B3911,Sheet4!A:A,1,0)</f>
        <v>#N/A</v>
      </c>
    </row>
    <row r="3912" spans="1:26" hidden="1" x14ac:dyDescent="0.2">
      <c r="A3912" s="9">
        <v>3911</v>
      </c>
      <c r="B3912" s="9">
        <v>12839</v>
      </c>
      <c r="C3912" s="9" t="s">
        <v>218</v>
      </c>
      <c r="D3912" s="9" t="s">
        <v>12</v>
      </c>
      <c r="E3912" s="9" t="s">
        <v>17272</v>
      </c>
      <c r="F3912" s="9" t="s">
        <v>7772</v>
      </c>
      <c r="G3912" s="9" t="s">
        <v>7775</v>
      </c>
      <c r="H3912" s="9" t="s">
        <v>23863</v>
      </c>
      <c r="I3912" s="9" t="s">
        <v>7774</v>
      </c>
      <c r="J3912" s="9" t="s">
        <v>7773</v>
      </c>
      <c r="K3912" s="9" t="s">
        <v>23864</v>
      </c>
      <c r="L3912" s="9" t="s">
        <v>18294</v>
      </c>
      <c r="M3912" s="2" t="e">
        <f>VLOOKUP(B3912,'HP List'!A:G,7,0)</f>
        <v>#N/A</v>
      </c>
      <c r="N3912" s="2" t="e">
        <f>VLOOKUP(B3912,'HP List'!A:H,8,0)</f>
        <v>#N/A</v>
      </c>
      <c r="P3912" s="2" t="e">
        <f>VLOOKUP(B3912,'Q1'!A:B,2,0)</f>
        <v>#N/A</v>
      </c>
      <c r="Q3912" s="2" t="e">
        <f t="shared" si="245"/>
        <v>#N/A</v>
      </c>
      <c r="R3912" s="2" t="e">
        <f>VLOOKUP(B3912,'Q2'!A:B,2,0)</f>
        <v>#N/A</v>
      </c>
      <c r="S3912" s="2" t="e">
        <f t="shared" si="244"/>
        <v>#N/A</v>
      </c>
      <c r="T3912" s="2" t="e">
        <f>VLOOKUP(B3912,'Q3'!A:B,2,0)</f>
        <v>#N/A</v>
      </c>
      <c r="U3912" s="2" t="e">
        <f t="shared" si="246"/>
        <v>#N/A</v>
      </c>
      <c r="V3912" s="2">
        <f>VLOOKUP(B3912,'Q4'!A:B,2,0)</f>
        <v>33600</v>
      </c>
      <c r="W3912" s="2" t="str">
        <f t="shared" si="247"/>
        <v>Unpaid</v>
      </c>
      <c r="X3912" s="2" t="e">
        <f>VLOOKUP(B3912,Food!A:B,2,0)</f>
        <v>#N/A</v>
      </c>
      <c r="Y3912" s="2">
        <f>VLOOKUP(B3912,'Call List'!A:A,1,0)</f>
        <v>12839</v>
      </c>
      <c r="Z3912" s="2" t="e">
        <f>VLOOKUP(B3912,Sheet4!A:A,1,0)</f>
        <v>#N/A</v>
      </c>
    </row>
    <row r="3913" spans="1:26" hidden="1" x14ac:dyDescent="0.2">
      <c r="A3913" s="9">
        <v>3912</v>
      </c>
      <c r="B3913" s="9">
        <v>14531</v>
      </c>
      <c r="C3913" s="9" t="s">
        <v>218</v>
      </c>
      <c r="D3913" s="9" t="s">
        <v>12</v>
      </c>
      <c r="E3913" s="9" t="s">
        <v>12596</v>
      </c>
      <c r="F3913" s="9" t="s">
        <v>12597</v>
      </c>
      <c r="G3913" s="9" t="s">
        <v>12598</v>
      </c>
      <c r="H3913" s="9" t="s">
        <v>26468</v>
      </c>
      <c r="I3913" s="9" t="s">
        <v>12599</v>
      </c>
      <c r="J3913" s="9" t="s">
        <v>12600</v>
      </c>
      <c r="K3913" s="9" t="s">
        <v>18733</v>
      </c>
      <c r="L3913" s="9" t="s">
        <v>18289</v>
      </c>
      <c r="M3913" s="2" t="e">
        <f>VLOOKUP(B3913,'HP List'!A:G,7,0)</f>
        <v>#N/A</v>
      </c>
      <c r="N3913" s="2" t="e">
        <f>VLOOKUP(B3913,'HP List'!A:H,8,0)</f>
        <v>#N/A</v>
      </c>
      <c r="P3913" s="2" t="e">
        <f>VLOOKUP(B3913,'Q1'!A:B,2,0)</f>
        <v>#N/A</v>
      </c>
      <c r="Q3913" s="2" t="e">
        <f t="shared" si="245"/>
        <v>#N/A</v>
      </c>
      <c r="R3913" s="2" t="e">
        <f>VLOOKUP(B3913,'Q2'!A:B,2,0)</f>
        <v>#N/A</v>
      </c>
      <c r="S3913" s="2" t="e">
        <f t="shared" si="244"/>
        <v>#N/A</v>
      </c>
      <c r="T3913" s="2" t="e">
        <f>VLOOKUP(B3913,'Q3'!A:B,2,0)</f>
        <v>#N/A</v>
      </c>
      <c r="U3913" s="2" t="e">
        <f t="shared" si="246"/>
        <v>#N/A</v>
      </c>
      <c r="V3913" s="2" t="e">
        <f>VLOOKUP(B3913,'Q4'!A:B,2,0)</f>
        <v>#N/A</v>
      </c>
      <c r="W3913" s="2" t="e">
        <f t="shared" si="247"/>
        <v>#N/A</v>
      </c>
      <c r="X3913" s="2" t="str">
        <f>VLOOKUP(B3913,Food!A:B,2,0)</f>
        <v>Yes</v>
      </c>
      <c r="Y3913" s="2">
        <f>VLOOKUP(B3913,'Call List'!A:A,1,0)</f>
        <v>14531</v>
      </c>
      <c r="Z3913" s="2" t="e">
        <f>VLOOKUP(B3913,Sheet4!A:A,1,0)</f>
        <v>#N/A</v>
      </c>
    </row>
    <row r="3914" spans="1:26" hidden="1" x14ac:dyDescent="0.2">
      <c r="A3914" s="9">
        <v>3913</v>
      </c>
      <c r="B3914" s="9">
        <v>2486</v>
      </c>
      <c r="C3914" s="9" t="s">
        <v>218</v>
      </c>
      <c r="D3914" s="9" t="s">
        <v>12</v>
      </c>
      <c r="E3914" s="9" t="s">
        <v>18143</v>
      </c>
      <c r="F3914" s="9" t="s">
        <v>18144</v>
      </c>
      <c r="G3914" s="9" t="s">
        <v>18145</v>
      </c>
      <c r="H3914" s="9" t="s">
        <v>26469</v>
      </c>
      <c r="I3914" s="9" t="s">
        <v>1142</v>
      </c>
      <c r="J3914" s="9" t="s">
        <v>18146</v>
      </c>
      <c r="K3914" s="9" t="s">
        <v>26470</v>
      </c>
      <c r="L3914" s="9" t="s">
        <v>18316</v>
      </c>
      <c r="M3914" s="2" t="e">
        <f>VLOOKUP(B3914,'HP List'!A:G,7,0)</f>
        <v>#N/A</v>
      </c>
      <c r="N3914" s="2" t="e">
        <f>VLOOKUP(B3914,'HP List'!A:H,8,0)</f>
        <v>#N/A</v>
      </c>
      <c r="P3914" s="2" t="e">
        <f>VLOOKUP(B3914,'Q1'!A:B,2,0)</f>
        <v>#N/A</v>
      </c>
      <c r="Q3914" s="2" t="e">
        <f t="shared" si="245"/>
        <v>#N/A</v>
      </c>
      <c r="R3914" s="2">
        <f>VLOOKUP(B3914,'Q2'!A:B,2,0)</f>
        <v>320</v>
      </c>
      <c r="S3914" s="2" t="str">
        <f t="shared" si="244"/>
        <v>Paid</v>
      </c>
      <c r="T3914" s="2">
        <f>VLOOKUP(B3914,'Q3'!A:B,2,0)</f>
        <v>320</v>
      </c>
      <c r="U3914" s="2" t="str">
        <f t="shared" si="246"/>
        <v>Paid</v>
      </c>
      <c r="V3914" s="2">
        <f>VLOOKUP(B3914,'Q4'!A:B,2,0)</f>
        <v>320</v>
      </c>
      <c r="W3914" s="2" t="str">
        <f t="shared" si="247"/>
        <v>Paid</v>
      </c>
      <c r="X3914" s="2" t="str">
        <f>VLOOKUP(B3914,Food!A:B,2,0)</f>
        <v>Yes</v>
      </c>
      <c r="Y3914" s="2">
        <f>VLOOKUP(B3914,'Call List'!A:A,1,0)</f>
        <v>2486</v>
      </c>
      <c r="Z3914" s="2" t="e">
        <f>VLOOKUP(B3914,Sheet4!A:A,1,0)</f>
        <v>#N/A</v>
      </c>
    </row>
    <row r="3915" spans="1:26" hidden="1" x14ac:dyDescent="0.2">
      <c r="A3915" s="9">
        <v>3914</v>
      </c>
      <c r="B3915" s="9">
        <v>3732</v>
      </c>
      <c r="C3915" s="9" t="s">
        <v>218</v>
      </c>
      <c r="D3915" s="9" t="s">
        <v>12</v>
      </c>
      <c r="E3915" s="9" t="s">
        <v>1356</v>
      </c>
      <c r="F3915" s="9" t="s">
        <v>17357</v>
      </c>
      <c r="G3915" s="9" t="s">
        <v>17358</v>
      </c>
      <c r="H3915" s="9" t="s">
        <v>26471</v>
      </c>
      <c r="I3915" s="9" t="s">
        <v>10739</v>
      </c>
      <c r="J3915" s="9" t="s">
        <v>17359</v>
      </c>
      <c r="K3915" s="9" t="s">
        <v>26472</v>
      </c>
      <c r="L3915" s="9" t="s">
        <v>18314</v>
      </c>
      <c r="M3915" s="2" t="e">
        <f>VLOOKUP(B3915,'HP List'!A:G,7,0)</f>
        <v>#N/A</v>
      </c>
      <c r="N3915" s="2" t="e">
        <f>VLOOKUP(B3915,'HP List'!A:H,8,0)</f>
        <v>#N/A</v>
      </c>
      <c r="P3915" s="2" t="e">
        <f>VLOOKUP(B3915,'Q1'!A:B,2,0)</f>
        <v>#N/A</v>
      </c>
      <c r="Q3915" s="2" t="e">
        <f t="shared" si="245"/>
        <v>#N/A</v>
      </c>
      <c r="R3915" s="2">
        <f>VLOOKUP(B3915,'Q2'!A:B,2,0)</f>
        <v>-680</v>
      </c>
      <c r="S3915" s="2" t="str">
        <f t="shared" si="244"/>
        <v>Paid</v>
      </c>
      <c r="T3915" s="2">
        <f>VLOOKUP(B3915,'Q3'!A:B,2,0)</f>
        <v>-680</v>
      </c>
      <c r="U3915" s="2" t="str">
        <f t="shared" si="246"/>
        <v>Paid</v>
      </c>
      <c r="V3915" s="2">
        <f>VLOOKUP(B3915,'Q4'!A:B,2,0)</f>
        <v>65920</v>
      </c>
      <c r="W3915" s="2" t="str">
        <f t="shared" si="247"/>
        <v>Unpaid</v>
      </c>
      <c r="X3915" s="2" t="str">
        <f>VLOOKUP(B3915,Food!A:B,2,0)</f>
        <v>Yes</v>
      </c>
      <c r="Y3915" s="2">
        <f>VLOOKUP(B3915,'Call List'!A:A,1,0)</f>
        <v>3732</v>
      </c>
      <c r="Z3915" s="2" t="e">
        <f>VLOOKUP(B3915,Sheet4!A:A,1,0)</f>
        <v>#N/A</v>
      </c>
    </row>
    <row r="3916" spans="1:26" hidden="1" x14ac:dyDescent="0.2">
      <c r="A3916" s="9">
        <v>3915</v>
      </c>
      <c r="B3916" s="9">
        <v>10083</v>
      </c>
      <c r="C3916" s="9" t="s">
        <v>218</v>
      </c>
      <c r="D3916" s="9" t="s">
        <v>12</v>
      </c>
      <c r="E3916" s="9" t="s">
        <v>17714</v>
      </c>
      <c r="F3916" s="9" t="s">
        <v>14655</v>
      </c>
      <c r="G3916" s="9" t="s">
        <v>17715</v>
      </c>
      <c r="H3916" s="9" t="s">
        <v>26473</v>
      </c>
      <c r="I3916" s="9" t="s">
        <v>17716</v>
      </c>
      <c r="J3916" s="9" t="s">
        <v>17717</v>
      </c>
      <c r="K3916" s="9" t="s">
        <v>26474</v>
      </c>
      <c r="L3916" s="9" t="s">
        <v>18306</v>
      </c>
      <c r="M3916" s="2" t="e">
        <f>VLOOKUP(B3916,'HP List'!A:G,7,0)</f>
        <v>#N/A</v>
      </c>
      <c r="N3916" s="2" t="e">
        <f>VLOOKUP(B3916,'HP List'!A:H,8,0)</f>
        <v>#N/A</v>
      </c>
      <c r="P3916" s="2" t="e">
        <f>VLOOKUP(B3916,'Q1'!A:B,2,0)</f>
        <v>#N/A</v>
      </c>
      <c r="Q3916" s="2" t="e">
        <f t="shared" si="245"/>
        <v>#N/A</v>
      </c>
      <c r="R3916" s="2" t="e">
        <f>VLOOKUP(B3916,'Q2'!A:B,2,0)</f>
        <v>#N/A</v>
      </c>
      <c r="S3916" s="2" t="e">
        <f t="shared" si="244"/>
        <v>#N/A</v>
      </c>
      <c r="T3916" s="2" t="e">
        <f>VLOOKUP(B3916,'Q3'!A:B,2,0)</f>
        <v>#N/A</v>
      </c>
      <c r="U3916" s="2" t="e">
        <f t="shared" si="246"/>
        <v>#N/A</v>
      </c>
      <c r="V3916" s="2" t="e">
        <f>VLOOKUP(B3916,'Q4'!A:B,2,0)</f>
        <v>#N/A</v>
      </c>
      <c r="W3916" s="2" t="e">
        <f t="shared" si="247"/>
        <v>#N/A</v>
      </c>
      <c r="X3916" s="2" t="str">
        <f>VLOOKUP(B3916,Food!A:B,2,0)</f>
        <v>Yes</v>
      </c>
      <c r="Y3916" s="2">
        <f>VLOOKUP(B3916,'Call List'!A:A,1,0)</f>
        <v>10083</v>
      </c>
      <c r="Z3916" s="2" t="e">
        <f>VLOOKUP(B3916,Sheet4!A:A,1,0)</f>
        <v>#N/A</v>
      </c>
    </row>
    <row r="3917" spans="1:26" hidden="1" x14ac:dyDescent="0.2">
      <c r="A3917" s="9">
        <v>3916</v>
      </c>
      <c r="B3917" s="9">
        <v>14922</v>
      </c>
      <c r="C3917" s="9" t="s">
        <v>218</v>
      </c>
      <c r="D3917" s="9" t="s">
        <v>12</v>
      </c>
      <c r="E3917" s="9" t="s">
        <v>18327</v>
      </c>
      <c r="F3917" s="9" t="s">
        <v>18328</v>
      </c>
      <c r="G3917" s="9" t="s">
        <v>18329</v>
      </c>
      <c r="H3917" s="9" t="s">
        <v>26475</v>
      </c>
      <c r="I3917" s="9" t="s">
        <v>18330</v>
      </c>
      <c r="J3917" s="9" t="s">
        <v>18331</v>
      </c>
      <c r="K3917" s="9" t="s">
        <v>26476</v>
      </c>
      <c r="L3917" s="9" t="s">
        <v>18289</v>
      </c>
      <c r="M3917" s="2" t="e">
        <f>VLOOKUP(B3917,'HP List'!A:G,7,0)</f>
        <v>#N/A</v>
      </c>
      <c r="N3917" s="2" t="e">
        <f>VLOOKUP(B3917,'HP List'!A:H,8,0)</f>
        <v>#N/A</v>
      </c>
      <c r="P3917" s="2" t="e">
        <f>VLOOKUP(B3917,'Q1'!A:B,2,0)</f>
        <v>#N/A</v>
      </c>
      <c r="Q3917" s="2" t="e">
        <f t="shared" si="245"/>
        <v>#N/A</v>
      </c>
      <c r="R3917" s="2" t="e">
        <f>VLOOKUP(B3917,'Q2'!A:B,2,0)</f>
        <v>#N/A</v>
      </c>
      <c r="S3917" s="2" t="e">
        <f t="shared" si="244"/>
        <v>#N/A</v>
      </c>
      <c r="T3917" s="2" t="e">
        <f>VLOOKUP(B3917,'Q3'!A:B,2,0)</f>
        <v>#N/A</v>
      </c>
      <c r="U3917" s="2" t="e">
        <f t="shared" si="246"/>
        <v>#N/A</v>
      </c>
      <c r="V3917" s="2">
        <f>VLOOKUP(B3917,'Q4'!A:B,2,0)</f>
        <v>105850</v>
      </c>
      <c r="W3917" s="2" t="str">
        <f t="shared" si="247"/>
        <v>Unpaid</v>
      </c>
      <c r="X3917" s="2" t="e">
        <f>VLOOKUP(B3917,Food!A:B,2,0)</f>
        <v>#N/A</v>
      </c>
      <c r="Y3917" s="2">
        <f>VLOOKUP(B3917,'Call List'!A:A,1,0)</f>
        <v>14922</v>
      </c>
      <c r="Z3917" s="2" t="e">
        <f>VLOOKUP(B3917,Sheet4!A:A,1,0)</f>
        <v>#N/A</v>
      </c>
    </row>
    <row r="3918" spans="1:26" hidden="1" x14ac:dyDescent="0.2">
      <c r="A3918" s="9">
        <v>3917</v>
      </c>
      <c r="B3918" s="9">
        <v>11343</v>
      </c>
      <c r="C3918" s="9" t="s">
        <v>218</v>
      </c>
      <c r="D3918" s="9" t="s">
        <v>12</v>
      </c>
      <c r="E3918" s="9" t="s">
        <v>17724</v>
      </c>
      <c r="F3918" s="9" t="s">
        <v>17725</v>
      </c>
      <c r="G3918" s="9" t="s">
        <v>17726</v>
      </c>
      <c r="H3918" s="9" t="s">
        <v>26477</v>
      </c>
      <c r="I3918" s="9" t="s">
        <v>17727</v>
      </c>
      <c r="J3918" s="9" t="s">
        <v>17728</v>
      </c>
      <c r="K3918" s="9" t="s">
        <v>26478</v>
      </c>
      <c r="L3918" s="9" t="s">
        <v>18304</v>
      </c>
      <c r="M3918" s="2" t="e">
        <f>VLOOKUP(B3918,'HP List'!A:G,7,0)</f>
        <v>#N/A</v>
      </c>
      <c r="N3918" s="2" t="e">
        <f>VLOOKUP(B3918,'HP List'!A:H,8,0)</f>
        <v>#N/A</v>
      </c>
      <c r="P3918" s="2" t="e">
        <f>VLOOKUP(B3918,'Q1'!A:B,2,0)</f>
        <v>#N/A</v>
      </c>
      <c r="Q3918" s="2" t="e">
        <f t="shared" si="245"/>
        <v>#N/A</v>
      </c>
      <c r="R3918" s="2" t="e">
        <f>VLOOKUP(B3918,'Q2'!A:B,2,0)</f>
        <v>#N/A</v>
      </c>
      <c r="S3918" s="2" t="e">
        <f t="shared" si="244"/>
        <v>#N/A</v>
      </c>
      <c r="T3918" s="2" t="e">
        <f>VLOOKUP(B3918,'Q3'!A:B,2,0)</f>
        <v>#N/A</v>
      </c>
      <c r="U3918" s="2" t="e">
        <f t="shared" si="246"/>
        <v>#N/A</v>
      </c>
      <c r="V3918" s="2" t="e">
        <f>VLOOKUP(B3918,'Q4'!A:B,2,0)</f>
        <v>#N/A</v>
      </c>
      <c r="W3918" s="2" t="e">
        <f t="shared" si="247"/>
        <v>#N/A</v>
      </c>
      <c r="X3918" s="2" t="e">
        <f>VLOOKUP(B3918,Food!A:B,2,0)</f>
        <v>#N/A</v>
      </c>
      <c r="Y3918" s="2">
        <f>VLOOKUP(B3918,'Call List'!A:A,1,0)</f>
        <v>11343</v>
      </c>
      <c r="Z3918" s="2" t="e">
        <f>VLOOKUP(B3918,Sheet4!A:A,1,0)</f>
        <v>#N/A</v>
      </c>
    </row>
    <row r="3919" spans="1:26" hidden="1" x14ac:dyDescent="0.2">
      <c r="A3919" s="9">
        <v>3918</v>
      </c>
      <c r="B3919" s="9">
        <v>14500</v>
      </c>
      <c r="C3919" s="9" t="s">
        <v>218</v>
      </c>
      <c r="D3919" s="9" t="s">
        <v>12</v>
      </c>
      <c r="E3919" s="9" t="s">
        <v>12360</v>
      </c>
      <c r="F3919" s="9" t="s">
        <v>12361</v>
      </c>
      <c r="G3919" s="9" t="s">
        <v>12362</v>
      </c>
      <c r="H3919" s="9" t="s">
        <v>26479</v>
      </c>
      <c r="I3919" s="9" t="s">
        <v>12363</v>
      </c>
      <c r="J3919" s="9" t="s">
        <v>12364</v>
      </c>
      <c r="K3919" s="9" t="s">
        <v>26480</v>
      </c>
      <c r="L3919" s="9" t="s">
        <v>18289</v>
      </c>
      <c r="M3919" s="2" t="e">
        <f>VLOOKUP(B3919,'HP List'!A:G,7,0)</f>
        <v>#N/A</v>
      </c>
      <c r="N3919" s="2" t="e">
        <f>VLOOKUP(B3919,'HP List'!A:H,8,0)</f>
        <v>#N/A</v>
      </c>
      <c r="P3919" s="2" t="e">
        <f>VLOOKUP(B3919,'Q1'!A:B,2,0)</f>
        <v>#N/A</v>
      </c>
      <c r="Q3919" s="2" t="e">
        <f t="shared" si="245"/>
        <v>#N/A</v>
      </c>
      <c r="R3919" s="2" t="e">
        <f>VLOOKUP(B3919,'Q2'!A:B,2,0)</f>
        <v>#N/A</v>
      </c>
      <c r="S3919" s="2" t="e">
        <f t="shared" si="244"/>
        <v>#N/A</v>
      </c>
      <c r="T3919" s="2" t="e">
        <f>VLOOKUP(B3919,'Q3'!A:B,2,0)</f>
        <v>#N/A</v>
      </c>
      <c r="U3919" s="2" t="e">
        <f t="shared" si="246"/>
        <v>#N/A</v>
      </c>
      <c r="V3919" s="2" t="e">
        <f>VLOOKUP(B3919,'Q4'!A:B,2,0)</f>
        <v>#N/A</v>
      </c>
      <c r="W3919" s="2" t="e">
        <f t="shared" si="247"/>
        <v>#N/A</v>
      </c>
      <c r="X3919" s="2" t="str">
        <f>VLOOKUP(B3919,Food!A:B,2,0)</f>
        <v>Yes</v>
      </c>
      <c r="Y3919" s="2">
        <f>VLOOKUP(B3919,'Call List'!A:A,1,0)</f>
        <v>14500</v>
      </c>
      <c r="Z3919" s="2" t="e">
        <f>VLOOKUP(B3919,Sheet4!A:A,1,0)</f>
        <v>#N/A</v>
      </c>
    </row>
    <row r="3920" spans="1:26" hidden="1" x14ac:dyDescent="0.2">
      <c r="A3920" s="9">
        <v>3919</v>
      </c>
      <c r="B3920" s="9">
        <v>14661</v>
      </c>
      <c r="C3920" s="9" t="s">
        <v>218</v>
      </c>
      <c r="D3920" s="9" t="s">
        <v>12</v>
      </c>
      <c r="E3920" s="9" t="s">
        <v>12987</v>
      </c>
      <c r="F3920" s="9" t="s">
        <v>12975</v>
      </c>
      <c r="G3920" s="9" t="s">
        <v>12976</v>
      </c>
      <c r="H3920" s="9" t="s">
        <v>26481</v>
      </c>
      <c r="I3920" s="9" t="s">
        <v>12977</v>
      </c>
      <c r="J3920" s="9" t="s">
        <v>12978</v>
      </c>
      <c r="K3920" s="9" t="s">
        <v>26482</v>
      </c>
      <c r="L3920" s="9" t="s">
        <v>18289</v>
      </c>
      <c r="M3920" s="2" t="e">
        <f>VLOOKUP(B3920,'HP List'!A:G,7,0)</f>
        <v>#N/A</v>
      </c>
      <c r="N3920" s="2" t="e">
        <f>VLOOKUP(B3920,'HP List'!A:H,8,0)</f>
        <v>#N/A</v>
      </c>
      <c r="P3920" s="2" t="e">
        <f>VLOOKUP(B3920,'Q1'!A:B,2,0)</f>
        <v>#N/A</v>
      </c>
      <c r="Q3920" s="2" t="e">
        <f t="shared" si="245"/>
        <v>#N/A</v>
      </c>
      <c r="R3920" s="2" t="e">
        <f>VLOOKUP(B3920,'Q2'!A:B,2,0)</f>
        <v>#N/A</v>
      </c>
      <c r="S3920" s="2" t="e">
        <f t="shared" si="244"/>
        <v>#N/A</v>
      </c>
      <c r="T3920" s="2" t="e">
        <f>VLOOKUP(B3920,'Q3'!A:B,2,0)</f>
        <v>#N/A</v>
      </c>
      <c r="U3920" s="2" t="e">
        <f t="shared" si="246"/>
        <v>#N/A</v>
      </c>
      <c r="V3920" s="2" t="e">
        <f>VLOOKUP(B3920,'Q4'!A:B,2,0)</f>
        <v>#N/A</v>
      </c>
      <c r="W3920" s="2" t="e">
        <f t="shared" si="247"/>
        <v>#N/A</v>
      </c>
      <c r="X3920" s="2" t="e">
        <f>VLOOKUP(B3920,Food!A:B,2,0)</f>
        <v>#N/A</v>
      </c>
      <c r="Y3920" s="2">
        <f>VLOOKUP(B3920,'Call List'!A:A,1,0)</f>
        <v>14661</v>
      </c>
      <c r="Z3920" s="2" t="e">
        <f>VLOOKUP(B3920,Sheet4!A:A,1,0)</f>
        <v>#N/A</v>
      </c>
    </row>
    <row r="3921" spans="1:26" hidden="1" x14ac:dyDescent="0.2">
      <c r="A3921" s="9">
        <v>3920</v>
      </c>
      <c r="B3921" s="9">
        <v>2659</v>
      </c>
      <c r="C3921" s="9" t="s">
        <v>218</v>
      </c>
      <c r="D3921" s="9" t="s">
        <v>12</v>
      </c>
      <c r="E3921" s="9" t="s">
        <v>17729</v>
      </c>
      <c r="F3921" s="9" t="s">
        <v>4336</v>
      </c>
      <c r="G3921" s="9" t="s">
        <v>4337</v>
      </c>
      <c r="H3921" s="9" t="s">
        <v>22369</v>
      </c>
      <c r="I3921" s="9" t="s">
        <v>4338</v>
      </c>
      <c r="J3921" s="9" t="s">
        <v>4339</v>
      </c>
      <c r="K3921" s="9" t="s">
        <v>22370</v>
      </c>
      <c r="L3921" s="9" t="s">
        <v>18316</v>
      </c>
      <c r="M3921" s="2" t="e">
        <f>VLOOKUP(B3921,'HP List'!A:G,7,0)</f>
        <v>#N/A</v>
      </c>
      <c r="N3921" s="2" t="e">
        <f>VLOOKUP(B3921,'HP List'!A:H,8,0)</f>
        <v>#N/A</v>
      </c>
      <c r="P3921" s="2" t="e">
        <f>VLOOKUP(B3921,'Q1'!A:B,2,0)</f>
        <v>#N/A</v>
      </c>
      <c r="Q3921" s="2" t="e">
        <f t="shared" si="245"/>
        <v>#N/A</v>
      </c>
      <c r="R3921" s="2" t="e">
        <f>VLOOKUP(B3921,'Q2'!A:B,2,0)</f>
        <v>#N/A</v>
      </c>
      <c r="S3921" s="2" t="e">
        <f t="shared" si="244"/>
        <v>#N/A</v>
      </c>
      <c r="T3921" s="2" t="e">
        <f>VLOOKUP(B3921,'Q3'!A:B,2,0)</f>
        <v>#N/A</v>
      </c>
      <c r="U3921" s="2" t="e">
        <f t="shared" si="246"/>
        <v>#N/A</v>
      </c>
      <c r="V3921" s="2" t="e">
        <f>VLOOKUP(B3921,'Q4'!A:B,2,0)</f>
        <v>#N/A</v>
      </c>
      <c r="W3921" s="2" t="e">
        <f t="shared" si="247"/>
        <v>#N/A</v>
      </c>
      <c r="X3921" s="2" t="e">
        <f>VLOOKUP(B3921,Food!A:B,2,0)</f>
        <v>#N/A</v>
      </c>
      <c r="Y3921" s="2">
        <f>VLOOKUP(B3921,'Call List'!A:A,1,0)</f>
        <v>2659</v>
      </c>
      <c r="Z3921" s="2" t="e">
        <f>VLOOKUP(B3921,Sheet4!A:A,1,0)</f>
        <v>#N/A</v>
      </c>
    </row>
    <row r="3922" spans="1:26" hidden="1" x14ac:dyDescent="0.2">
      <c r="A3922" s="9">
        <v>3921</v>
      </c>
      <c r="B3922" s="9">
        <v>7858</v>
      </c>
      <c r="C3922" s="9" t="s">
        <v>218</v>
      </c>
      <c r="D3922" s="9" t="s">
        <v>12</v>
      </c>
      <c r="E3922" s="9" t="s">
        <v>17730</v>
      </c>
      <c r="F3922" s="9" t="s">
        <v>5869</v>
      </c>
      <c r="G3922" s="9" t="s">
        <v>5870</v>
      </c>
      <c r="H3922" s="9" t="s">
        <v>23020</v>
      </c>
      <c r="I3922" s="9" t="s">
        <v>5871</v>
      </c>
      <c r="J3922" s="9" t="s">
        <v>17731</v>
      </c>
      <c r="K3922" s="9" t="s">
        <v>23021</v>
      </c>
      <c r="L3922" s="9" t="s">
        <v>18308</v>
      </c>
      <c r="M3922" s="2" t="e">
        <f>VLOOKUP(B3922,'HP List'!A:G,7,0)</f>
        <v>#N/A</v>
      </c>
      <c r="N3922" s="2" t="e">
        <f>VLOOKUP(B3922,'HP List'!A:H,8,0)</f>
        <v>#N/A</v>
      </c>
      <c r="P3922" s="2" t="e">
        <f>VLOOKUP(B3922,'Q1'!A:B,2,0)</f>
        <v>#N/A</v>
      </c>
      <c r="Q3922" s="2" t="e">
        <f t="shared" si="245"/>
        <v>#N/A</v>
      </c>
      <c r="R3922" s="2" t="e">
        <f>VLOOKUP(B3922,'Q2'!A:B,2,0)</f>
        <v>#N/A</v>
      </c>
      <c r="S3922" s="2" t="e">
        <f t="shared" ref="S3922:S3985" si="248">IF(R3922&gt;5000,"Unpaid","Paid")</f>
        <v>#N/A</v>
      </c>
      <c r="T3922" s="2" t="e">
        <f>VLOOKUP(B3922,'Q3'!A:B,2,0)</f>
        <v>#N/A</v>
      </c>
      <c r="U3922" s="2" t="e">
        <f t="shared" si="246"/>
        <v>#N/A</v>
      </c>
      <c r="V3922" s="2">
        <f>VLOOKUP(B3922,'Q4'!A:B,2,0)</f>
        <v>41100</v>
      </c>
      <c r="W3922" s="2" t="str">
        <f t="shared" si="247"/>
        <v>Unpaid</v>
      </c>
      <c r="X3922" s="2" t="e">
        <f>VLOOKUP(B3922,Food!A:B,2,0)</f>
        <v>#N/A</v>
      </c>
      <c r="Y3922" s="2">
        <f>VLOOKUP(B3922,'Call List'!A:A,1,0)</f>
        <v>7858</v>
      </c>
      <c r="Z3922" s="2" t="e">
        <f>VLOOKUP(B3922,Sheet4!A:A,1,0)</f>
        <v>#N/A</v>
      </c>
    </row>
    <row r="3923" spans="1:26" hidden="1" x14ac:dyDescent="0.2">
      <c r="A3923" s="9">
        <v>3922</v>
      </c>
      <c r="B3923" s="9">
        <v>6893</v>
      </c>
      <c r="C3923" s="9" t="s">
        <v>218</v>
      </c>
      <c r="D3923" s="9" t="s">
        <v>12</v>
      </c>
      <c r="E3923" s="9" t="s">
        <v>17732</v>
      </c>
      <c r="F3923" s="9" t="s">
        <v>3746</v>
      </c>
      <c r="G3923" s="9" t="s">
        <v>3747</v>
      </c>
      <c r="H3923" s="9" t="s">
        <v>22114</v>
      </c>
      <c r="I3923" s="9" t="s">
        <v>3748</v>
      </c>
      <c r="J3923" s="9" t="s">
        <v>3747</v>
      </c>
      <c r="K3923" s="9" t="s">
        <v>22115</v>
      </c>
      <c r="L3923" s="9" t="s">
        <v>18311</v>
      </c>
      <c r="M3923" s="2" t="e">
        <f>VLOOKUP(B3923,'HP List'!A:G,7,0)</f>
        <v>#N/A</v>
      </c>
      <c r="N3923" s="2" t="e">
        <f>VLOOKUP(B3923,'HP List'!A:H,8,0)</f>
        <v>#N/A</v>
      </c>
      <c r="P3923" s="2" t="e">
        <f>VLOOKUP(B3923,'Q1'!A:B,2,0)</f>
        <v>#N/A</v>
      </c>
      <c r="Q3923" s="2" t="e">
        <f t="shared" si="245"/>
        <v>#N/A</v>
      </c>
      <c r="R3923" s="2">
        <f>VLOOKUP(B3923,'Q2'!A:B,2,0)</f>
        <v>320</v>
      </c>
      <c r="S3923" s="2" t="str">
        <f t="shared" si="248"/>
        <v>Paid</v>
      </c>
      <c r="T3923" s="2">
        <f>VLOOKUP(B3923,'Q3'!A:B,2,0)</f>
        <v>320</v>
      </c>
      <c r="U3923" s="2" t="str">
        <f t="shared" si="246"/>
        <v>Paid</v>
      </c>
      <c r="V3923" s="2">
        <f>VLOOKUP(B3923,'Q4'!A:B,2,0)</f>
        <v>320</v>
      </c>
      <c r="W3923" s="2" t="str">
        <f t="shared" si="247"/>
        <v>Paid</v>
      </c>
      <c r="X3923" s="2" t="str">
        <f>VLOOKUP(B3923,Food!A:B,2,0)</f>
        <v>Yes</v>
      </c>
      <c r="Y3923" s="2">
        <f>VLOOKUP(B3923,'Call List'!A:A,1,0)</f>
        <v>6893</v>
      </c>
      <c r="Z3923" s="2" t="e">
        <f>VLOOKUP(B3923,Sheet4!A:A,1,0)</f>
        <v>#N/A</v>
      </c>
    </row>
    <row r="3924" spans="1:26" hidden="1" x14ac:dyDescent="0.2">
      <c r="A3924" s="9">
        <v>3923</v>
      </c>
      <c r="B3924" s="9">
        <v>7006</v>
      </c>
      <c r="C3924" s="9" t="s">
        <v>219</v>
      </c>
      <c r="D3924" s="9" t="s">
        <v>25</v>
      </c>
      <c r="E3924" s="9" t="s">
        <v>17733</v>
      </c>
      <c r="F3924" s="9" t="s">
        <v>17734</v>
      </c>
      <c r="G3924" s="9" t="s">
        <v>17735</v>
      </c>
      <c r="H3924" s="9" t="s">
        <v>26483</v>
      </c>
      <c r="I3924" s="9" t="s">
        <v>17736</v>
      </c>
      <c r="J3924" s="9" t="s">
        <v>17735</v>
      </c>
      <c r="K3924" s="9" t="s">
        <v>26484</v>
      </c>
      <c r="L3924" s="9" t="s">
        <v>18311</v>
      </c>
      <c r="M3924" s="2" t="e">
        <f>VLOOKUP(B3924,'HP List'!A:G,7,0)</f>
        <v>#N/A</v>
      </c>
      <c r="N3924" s="2" t="e">
        <f>VLOOKUP(B3924,'HP List'!A:H,8,0)</f>
        <v>#N/A</v>
      </c>
      <c r="P3924" s="2" t="e">
        <f>VLOOKUP(B3924,'Q1'!A:B,2,0)</f>
        <v>#N/A</v>
      </c>
      <c r="Q3924" s="2" t="e">
        <f t="shared" si="245"/>
        <v>#N/A</v>
      </c>
      <c r="R3924" s="2">
        <f>VLOOKUP(B3924,'Q2'!A:B,2,0)</f>
        <v>-2930</v>
      </c>
      <c r="S3924" s="2" t="str">
        <f t="shared" si="248"/>
        <v>Paid</v>
      </c>
      <c r="T3924" s="2">
        <f>VLOOKUP(B3924,'Q3'!A:B,2,0)</f>
        <v>-2930</v>
      </c>
      <c r="U3924" s="2" t="str">
        <f t="shared" si="246"/>
        <v>Paid</v>
      </c>
      <c r="V3924" s="2">
        <f>VLOOKUP(B3924,'Q4'!A:B,2,0)</f>
        <v>-2930</v>
      </c>
      <c r="W3924" s="2" t="str">
        <f t="shared" si="247"/>
        <v>Paid</v>
      </c>
      <c r="X3924" s="2" t="e">
        <f>VLOOKUP(B3924,Food!A:B,2,0)</f>
        <v>#N/A</v>
      </c>
      <c r="Y3924" s="2">
        <f>VLOOKUP(B3924,'Call List'!A:A,1,0)</f>
        <v>7006</v>
      </c>
      <c r="Z3924" s="2" t="e">
        <f>VLOOKUP(B3924,Sheet4!A:A,1,0)</f>
        <v>#N/A</v>
      </c>
    </row>
    <row r="3925" spans="1:26" hidden="1" x14ac:dyDescent="0.2">
      <c r="A3925" s="9">
        <v>3924</v>
      </c>
      <c r="B3925" s="9">
        <v>14590</v>
      </c>
      <c r="C3925" s="9" t="s">
        <v>219</v>
      </c>
      <c r="D3925" s="9" t="s">
        <v>25</v>
      </c>
      <c r="E3925" s="9" t="s">
        <v>13056</v>
      </c>
      <c r="F3925" s="9" t="s">
        <v>13057</v>
      </c>
      <c r="G3925" s="9" t="s">
        <v>13058</v>
      </c>
      <c r="H3925" s="9" t="s">
        <v>26485</v>
      </c>
      <c r="I3925" s="9" t="s">
        <v>13059</v>
      </c>
      <c r="J3925" s="9" t="s">
        <v>13060</v>
      </c>
      <c r="K3925" s="9" t="s">
        <v>26486</v>
      </c>
      <c r="L3925" s="9" t="s">
        <v>18289</v>
      </c>
      <c r="M3925" s="2" t="e">
        <f>VLOOKUP(B3925,'HP List'!A:G,7,0)</f>
        <v>#N/A</v>
      </c>
      <c r="N3925" s="2" t="e">
        <f>VLOOKUP(B3925,'HP List'!A:H,8,0)</f>
        <v>#N/A</v>
      </c>
      <c r="P3925" s="2" t="e">
        <f>VLOOKUP(B3925,'Q1'!A:B,2,0)</f>
        <v>#N/A</v>
      </c>
      <c r="Q3925" s="2" t="e">
        <f t="shared" si="245"/>
        <v>#N/A</v>
      </c>
      <c r="R3925" s="2" t="e">
        <f>VLOOKUP(B3925,'Q2'!A:B,2,0)</f>
        <v>#N/A</v>
      </c>
      <c r="S3925" s="2" t="e">
        <f t="shared" si="248"/>
        <v>#N/A</v>
      </c>
      <c r="T3925" s="2" t="e">
        <f>VLOOKUP(B3925,'Q3'!A:B,2,0)</f>
        <v>#N/A</v>
      </c>
      <c r="U3925" s="2" t="e">
        <f t="shared" si="246"/>
        <v>#N/A</v>
      </c>
      <c r="V3925" s="2">
        <f>VLOOKUP(B3925,'Q4'!A:B,2,0)</f>
        <v>68250</v>
      </c>
      <c r="W3925" s="2" t="str">
        <f t="shared" si="247"/>
        <v>Unpaid</v>
      </c>
      <c r="X3925" s="2" t="e">
        <f>VLOOKUP(B3925,Food!A:B,2,0)</f>
        <v>#N/A</v>
      </c>
      <c r="Y3925" s="2">
        <f>VLOOKUP(B3925,'Call List'!A:A,1,0)</f>
        <v>14590</v>
      </c>
      <c r="Z3925" s="2" t="e">
        <f>VLOOKUP(B3925,Sheet4!A:A,1,0)</f>
        <v>#N/A</v>
      </c>
    </row>
    <row r="3926" spans="1:26" hidden="1" x14ac:dyDescent="0.2">
      <c r="A3926" s="9">
        <v>3925</v>
      </c>
      <c r="B3926" s="9">
        <v>14807</v>
      </c>
      <c r="C3926" s="9" t="s">
        <v>219</v>
      </c>
      <c r="D3926" s="9" t="s">
        <v>25</v>
      </c>
      <c r="E3926" s="9" t="s">
        <v>13061</v>
      </c>
      <c r="F3926" s="9" t="s">
        <v>13062</v>
      </c>
      <c r="G3926" s="9" t="s">
        <v>13063</v>
      </c>
      <c r="H3926" s="9" t="s">
        <v>26487</v>
      </c>
      <c r="I3926" s="9" t="s">
        <v>13064</v>
      </c>
      <c r="J3926" s="9" t="s">
        <v>13063</v>
      </c>
      <c r="K3926" s="9" t="s">
        <v>26487</v>
      </c>
      <c r="L3926" s="9" t="s">
        <v>18289</v>
      </c>
      <c r="M3926" s="2" t="e">
        <f>VLOOKUP(B3926,'HP List'!A:G,7,0)</f>
        <v>#N/A</v>
      </c>
      <c r="N3926" s="2" t="e">
        <f>VLOOKUP(B3926,'HP List'!A:H,8,0)</f>
        <v>#N/A</v>
      </c>
      <c r="P3926" s="2" t="e">
        <f>VLOOKUP(B3926,'Q1'!A:B,2,0)</f>
        <v>#N/A</v>
      </c>
      <c r="Q3926" s="2" t="e">
        <f t="shared" si="245"/>
        <v>#N/A</v>
      </c>
      <c r="R3926" s="2" t="e">
        <f>VLOOKUP(B3926,'Q2'!A:B,2,0)</f>
        <v>#N/A</v>
      </c>
      <c r="S3926" s="2" t="e">
        <f t="shared" si="248"/>
        <v>#N/A</v>
      </c>
      <c r="T3926" s="2" t="e">
        <f>VLOOKUP(B3926,'Q3'!A:B,2,0)</f>
        <v>#N/A</v>
      </c>
      <c r="U3926" s="2" t="e">
        <f t="shared" si="246"/>
        <v>#N/A</v>
      </c>
      <c r="V3926" s="2">
        <f>VLOOKUP(B3926,'Q4'!A:B,2,0)</f>
        <v>46500</v>
      </c>
      <c r="W3926" s="2" t="str">
        <f t="shared" si="247"/>
        <v>Unpaid</v>
      </c>
      <c r="X3926" s="2" t="e">
        <f>VLOOKUP(B3926,Food!A:B,2,0)</f>
        <v>#N/A</v>
      </c>
      <c r="Y3926" s="2">
        <f>VLOOKUP(B3926,'Call List'!A:A,1,0)</f>
        <v>14807</v>
      </c>
      <c r="Z3926" s="2" t="e">
        <f>VLOOKUP(B3926,Sheet4!A:A,1,0)</f>
        <v>#N/A</v>
      </c>
    </row>
    <row r="3927" spans="1:26" hidden="1" x14ac:dyDescent="0.2">
      <c r="A3927" s="9">
        <v>3926</v>
      </c>
      <c r="B3927" s="9">
        <v>4993</v>
      </c>
      <c r="C3927" s="9" t="s">
        <v>219</v>
      </c>
      <c r="D3927" s="9" t="s">
        <v>25</v>
      </c>
      <c r="E3927" s="9" t="s">
        <v>17737</v>
      </c>
      <c r="F3927" s="9" t="s">
        <v>6674</v>
      </c>
      <c r="G3927" s="9" t="s">
        <v>6675</v>
      </c>
      <c r="H3927" s="9" t="s">
        <v>23367</v>
      </c>
      <c r="I3927" s="9" t="s">
        <v>6676</v>
      </c>
      <c r="J3927" s="9" t="s">
        <v>17738</v>
      </c>
      <c r="K3927" s="9" t="s">
        <v>23368</v>
      </c>
      <c r="L3927" s="9" t="s">
        <v>18312</v>
      </c>
      <c r="M3927" s="2" t="e">
        <f>VLOOKUP(B3927,'HP List'!A:G,7,0)</f>
        <v>#N/A</v>
      </c>
      <c r="N3927" s="2" t="e">
        <f>VLOOKUP(B3927,'HP List'!A:H,8,0)</f>
        <v>#N/A</v>
      </c>
      <c r="P3927" s="2" t="e">
        <f>VLOOKUP(B3927,'Q1'!A:B,2,0)</f>
        <v>#N/A</v>
      </c>
      <c r="Q3927" s="2" t="e">
        <f t="shared" si="245"/>
        <v>#N/A</v>
      </c>
      <c r="R3927" s="2" t="e">
        <f>VLOOKUP(B3927,'Q2'!A:B,2,0)</f>
        <v>#N/A</v>
      </c>
      <c r="S3927" s="2" t="e">
        <f t="shared" si="248"/>
        <v>#N/A</v>
      </c>
      <c r="T3927" s="2" t="e">
        <f>VLOOKUP(B3927,'Q3'!A:B,2,0)</f>
        <v>#N/A</v>
      </c>
      <c r="U3927" s="2" t="e">
        <f t="shared" si="246"/>
        <v>#N/A</v>
      </c>
      <c r="V3927" s="2">
        <f>VLOOKUP(B3927,'Q4'!A:B,2,0)</f>
        <v>52050</v>
      </c>
      <c r="W3927" s="2" t="str">
        <f t="shared" si="247"/>
        <v>Unpaid</v>
      </c>
      <c r="X3927" s="2" t="e">
        <f>VLOOKUP(B3927,Food!A:B,2,0)</f>
        <v>#N/A</v>
      </c>
      <c r="Y3927" s="2">
        <f>VLOOKUP(B3927,'Call List'!A:A,1,0)</f>
        <v>4993</v>
      </c>
      <c r="Z3927" s="2" t="e">
        <f>VLOOKUP(B3927,Sheet4!A:A,1,0)</f>
        <v>#N/A</v>
      </c>
    </row>
    <row r="3928" spans="1:26" hidden="1" x14ac:dyDescent="0.2">
      <c r="A3928" s="9">
        <v>3927</v>
      </c>
      <c r="B3928" s="9">
        <v>14784</v>
      </c>
      <c r="C3928" s="9" t="s">
        <v>219</v>
      </c>
      <c r="D3928" s="9" t="s">
        <v>25</v>
      </c>
      <c r="E3928" s="9" t="s">
        <v>13065</v>
      </c>
      <c r="F3928" s="9" t="s">
        <v>13066</v>
      </c>
      <c r="G3928" s="9" t="s">
        <v>8568</v>
      </c>
      <c r="H3928" s="9" t="s">
        <v>24214</v>
      </c>
      <c r="I3928" s="9" t="s">
        <v>4880</v>
      </c>
      <c r="J3928" s="9" t="s">
        <v>19143</v>
      </c>
      <c r="K3928" s="9" t="s">
        <v>24215</v>
      </c>
      <c r="L3928" s="9" t="s">
        <v>18289</v>
      </c>
      <c r="M3928" s="2" t="e">
        <f>VLOOKUP(B3928,'HP List'!A:G,7,0)</f>
        <v>#N/A</v>
      </c>
      <c r="N3928" s="2" t="e">
        <f>VLOOKUP(B3928,'HP List'!A:H,8,0)</f>
        <v>#N/A</v>
      </c>
      <c r="P3928" s="2" t="e">
        <f>VLOOKUP(B3928,'Q1'!A:B,2,0)</f>
        <v>#N/A</v>
      </c>
      <c r="Q3928" s="2" t="e">
        <f t="shared" si="245"/>
        <v>#N/A</v>
      </c>
      <c r="R3928" s="2" t="e">
        <f>VLOOKUP(B3928,'Q2'!A:B,2,0)</f>
        <v>#N/A</v>
      </c>
      <c r="S3928" s="2" t="e">
        <f t="shared" si="248"/>
        <v>#N/A</v>
      </c>
      <c r="T3928" s="2" t="e">
        <f>VLOOKUP(B3928,'Q3'!A:B,2,0)</f>
        <v>#N/A</v>
      </c>
      <c r="U3928" s="2" t="e">
        <f t="shared" si="246"/>
        <v>#N/A</v>
      </c>
      <c r="V3928" s="2">
        <f>VLOOKUP(B3928,'Q4'!A:B,2,0)</f>
        <v>18600</v>
      </c>
      <c r="W3928" s="2" t="str">
        <f t="shared" si="247"/>
        <v>Unpaid</v>
      </c>
      <c r="X3928" s="2" t="e">
        <f>VLOOKUP(B3928,Food!A:B,2,0)</f>
        <v>#N/A</v>
      </c>
      <c r="Y3928" s="2">
        <f>VLOOKUP(B3928,'Call List'!A:A,1,0)</f>
        <v>14784</v>
      </c>
      <c r="Z3928" s="2" t="e">
        <f>VLOOKUP(B3928,Sheet4!A:A,1,0)</f>
        <v>#N/A</v>
      </c>
    </row>
    <row r="3929" spans="1:26" hidden="1" x14ac:dyDescent="0.2">
      <c r="A3929" s="9">
        <v>3928</v>
      </c>
      <c r="B3929" s="9">
        <v>9995</v>
      </c>
      <c r="C3929" s="9" t="s">
        <v>219</v>
      </c>
      <c r="D3929" s="9" t="s">
        <v>25</v>
      </c>
      <c r="E3929" s="9" t="s">
        <v>17739</v>
      </c>
      <c r="F3929" s="9" t="s">
        <v>17740</v>
      </c>
      <c r="G3929" s="9" t="s">
        <v>17741</v>
      </c>
      <c r="H3929" s="9" t="s">
        <v>26488</v>
      </c>
      <c r="I3929" s="9" t="s">
        <v>17742</v>
      </c>
      <c r="J3929" s="9" t="s">
        <v>17743</v>
      </c>
      <c r="K3929" s="9" t="s">
        <v>26489</v>
      </c>
      <c r="L3929" s="9" t="s">
        <v>18306</v>
      </c>
      <c r="M3929" s="2" t="e">
        <f>VLOOKUP(B3929,'HP List'!A:G,7,0)</f>
        <v>#N/A</v>
      </c>
      <c r="N3929" s="2" t="e">
        <f>VLOOKUP(B3929,'HP List'!A:H,8,0)</f>
        <v>#N/A</v>
      </c>
      <c r="P3929" s="2" t="e">
        <f>VLOOKUP(B3929,'Q1'!A:B,2,0)</f>
        <v>#N/A</v>
      </c>
      <c r="Q3929" s="2" t="e">
        <f t="shared" si="245"/>
        <v>#N/A</v>
      </c>
      <c r="R3929" s="2" t="e">
        <f>VLOOKUP(B3929,'Q2'!A:B,2,0)</f>
        <v>#N/A</v>
      </c>
      <c r="S3929" s="2" t="e">
        <f t="shared" si="248"/>
        <v>#N/A</v>
      </c>
      <c r="T3929" s="2" t="e">
        <f>VLOOKUP(B3929,'Q3'!A:B,2,0)</f>
        <v>#N/A</v>
      </c>
      <c r="U3929" s="2" t="e">
        <f t="shared" si="246"/>
        <v>#N/A</v>
      </c>
      <c r="V3929" s="2">
        <f>VLOOKUP(B3929,'Q4'!A:B,2,0)</f>
        <v>66600</v>
      </c>
      <c r="W3929" s="2" t="str">
        <f t="shared" si="247"/>
        <v>Unpaid</v>
      </c>
      <c r="X3929" s="2" t="str">
        <f>VLOOKUP(B3929,Food!A:B,2,0)</f>
        <v>Yes</v>
      </c>
      <c r="Y3929" s="2">
        <f>VLOOKUP(B3929,'Call List'!A:A,1,0)</f>
        <v>9995</v>
      </c>
      <c r="Z3929" s="2" t="e">
        <f>VLOOKUP(B3929,Sheet4!A:A,1,0)</f>
        <v>#N/A</v>
      </c>
    </row>
    <row r="3930" spans="1:26" hidden="1" x14ac:dyDescent="0.2">
      <c r="A3930" s="9">
        <v>3929</v>
      </c>
      <c r="B3930" s="9">
        <v>7091</v>
      </c>
      <c r="C3930" s="9" t="s">
        <v>219</v>
      </c>
      <c r="D3930" s="9" t="s">
        <v>25</v>
      </c>
      <c r="E3930" s="9" t="s">
        <v>17584</v>
      </c>
      <c r="F3930" s="9" t="s">
        <v>17585</v>
      </c>
      <c r="G3930" s="9" t="s">
        <v>17586</v>
      </c>
      <c r="H3930" s="9" t="s">
        <v>26490</v>
      </c>
      <c r="I3930" s="9" t="s">
        <v>17587</v>
      </c>
      <c r="J3930" s="9" t="s">
        <v>17586</v>
      </c>
      <c r="K3930" s="9" t="s">
        <v>26491</v>
      </c>
      <c r="L3930" s="9" t="s">
        <v>18311</v>
      </c>
      <c r="M3930" s="2" t="e">
        <f>VLOOKUP(B3930,'HP List'!A:G,7,0)</f>
        <v>#N/A</v>
      </c>
      <c r="N3930" s="2" t="e">
        <f>VLOOKUP(B3930,'HP List'!A:H,8,0)</f>
        <v>#N/A</v>
      </c>
      <c r="P3930" s="2">
        <f>VLOOKUP(B3930,'Q1'!A:B,2,0)</f>
        <v>6000</v>
      </c>
      <c r="Q3930" s="2" t="str">
        <f t="shared" si="245"/>
        <v>Unpaid</v>
      </c>
      <c r="R3930" s="2">
        <f>VLOOKUP(B3930,'Q2'!A:B,2,0)</f>
        <v>6000</v>
      </c>
      <c r="S3930" s="2" t="str">
        <f t="shared" si="248"/>
        <v>Unpaid</v>
      </c>
      <c r="T3930" s="2">
        <f>VLOOKUP(B3930,'Q3'!A:B,2,0)</f>
        <v>6000</v>
      </c>
      <c r="U3930" s="2" t="str">
        <f t="shared" si="246"/>
        <v>Unpaid</v>
      </c>
      <c r="V3930" s="2">
        <f>VLOOKUP(B3930,'Q4'!A:B,2,0)</f>
        <v>64950</v>
      </c>
      <c r="W3930" s="2" t="str">
        <f t="shared" si="247"/>
        <v>Unpaid</v>
      </c>
      <c r="X3930" s="2" t="str">
        <f>VLOOKUP(B3930,Food!A:B,2,0)</f>
        <v>Yes</v>
      </c>
      <c r="Y3930" s="2">
        <f>VLOOKUP(B3930,'Call List'!A:A,1,0)</f>
        <v>7091</v>
      </c>
      <c r="Z3930" s="2" t="e">
        <f>VLOOKUP(B3930,Sheet4!A:A,1,0)</f>
        <v>#N/A</v>
      </c>
    </row>
    <row r="3931" spans="1:26" hidden="1" x14ac:dyDescent="0.2">
      <c r="A3931" s="9">
        <v>3930</v>
      </c>
      <c r="B3931" s="9">
        <v>14776</v>
      </c>
      <c r="C3931" s="9" t="s">
        <v>219</v>
      </c>
      <c r="D3931" s="9" t="s">
        <v>25</v>
      </c>
      <c r="E3931" s="9" t="s">
        <v>13076</v>
      </c>
      <c r="F3931" s="9" t="s">
        <v>13077</v>
      </c>
      <c r="G3931" s="9" t="s">
        <v>13078</v>
      </c>
      <c r="H3931" s="9" t="s">
        <v>26492</v>
      </c>
      <c r="I3931" s="9" t="s">
        <v>13079</v>
      </c>
      <c r="J3931" s="9" t="s">
        <v>13080</v>
      </c>
      <c r="K3931" s="9" t="s">
        <v>26493</v>
      </c>
      <c r="L3931" s="9" t="s">
        <v>18289</v>
      </c>
      <c r="M3931" s="2" t="e">
        <f>VLOOKUP(B3931,'HP List'!A:G,7,0)</f>
        <v>#N/A</v>
      </c>
      <c r="N3931" s="2" t="e">
        <f>VLOOKUP(B3931,'HP List'!A:H,8,0)</f>
        <v>#N/A</v>
      </c>
      <c r="P3931" s="2" t="e">
        <f>VLOOKUP(B3931,'Q1'!A:B,2,0)</f>
        <v>#N/A</v>
      </c>
      <c r="Q3931" s="2" t="e">
        <f t="shared" si="245"/>
        <v>#N/A</v>
      </c>
      <c r="R3931" s="2" t="e">
        <f>VLOOKUP(B3931,'Q2'!A:B,2,0)</f>
        <v>#N/A</v>
      </c>
      <c r="S3931" s="2" t="e">
        <f t="shared" si="248"/>
        <v>#N/A</v>
      </c>
      <c r="T3931" s="2" t="e">
        <f>VLOOKUP(B3931,'Q3'!A:B,2,0)</f>
        <v>#N/A</v>
      </c>
      <c r="U3931" s="2" t="e">
        <f t="shared" si="246"/>
        <v>#N/A</v>
      </c>
      <c r="V3931" s="2">
        <f>VLOOKUP(B3931,'Q4'!A:B,2,0)</f>
        <v>46500</v>
      </c>
      <c r="W3931" s="2" t="str">
        <f t="shared" si="247"/>
        <v>Unpaid</v>
      </c>
      <c r="X3931" s="2" t="e">
        <f>VLOOKUP(B3931,Food!A:B,2,0)</f>
        <v>#N/A</v>
      </c>
      <c r="Y3931" s="2">
        <f>VLOOKUP(B3931,'Call List'!A:A,1,0)</f>
        <v>14776</v>
      </c>
      <c r="Z3931" s="2" t="e">
        <f>VLOOKUP(B3931,Sheet4!A:A,1,0)</f>
        <v>#N/A</v>
      </c>
    </row>
    <row r="3932" spans="1:26" hidden="1" x14ac:dyDescent="0.2">
      <c r="A3932" s="9">
        <v>3931</v>
      </c>
      <c r="B3932" s="9">
        <v>12874</v>
      </c>
      <c r="C3932" s="9" t="s">
        <v>219</v>
      </c>
      <c r="D3932" s="9" t="s">
        <v>25</v>
      </c>
      <c r="E3932" s="9" t="s">
        <v>17744</v>
      </c>
      <c r="F3932" s="9" t="s">
        <v>17745</v>
      </c>
      <c r="G3932" s="9" t="s">
        <v>17746</v>
      </c>
      <c r="H3932" s="9" t="s">
        <v>26494</v>
      </c>
      <c r="I3932" s="9" t="s">
        <v>17747</v>
      </c>
      <c r="J3932" s="9" t="s">
        <v>17746</v>
      </c>
      <c r="K3932" s="9" t="s">
        <v>26495</v>
      </c>
      <c r="L3932" s="9" t="s">
        <v>18294</v>
      </c>
      <c r="M3932" s="2" t="e">
        <f>VLOOKUP(B3932,'HP List'!A:G,7,0)</f>
        <v>#N/A</v>
      </c>
      <c r="N3932" s="2" t="e">
        <f>VLOOKUP(B3932,'HP List'!A:H,8,0)</f>
        <v>#N/A</v>
      </c>
      <c r="P3932" s="2" t="e">
        <f>VLOOKUP(B3932,'Q1'!A:B,2,0)</f>
        <v>#N/A</v>
      </c>
      <c r="Q3932" s="2" t="e">
        <f t="shared" si="245"/>
        <v>#N/A</v>
      </c>
      <c r="R3932" s="2" t="e">
        <f>VLOOKUP(B3932,'Q2'!A:B,2,0)</f>
        <v>#N/A</v>
      </c>
      <c r="S3932" s="2" t="e">
        <f t="shared" si="248"/>
        <v>#N/A</v>
      </c>
      <c r="T3932" s="2" t="e">
        <f>VLOOKUP(B3932,'Q3'!A:B,2,0)</f>
        <v>#N/A</v>
      </c>
      <c r="U3932" s="2" t="e">
        <f t="shared" si="246"/>
        <v>#N/A</v>
      </c>
      <c r="V3932" s="2">
        <f>VLOOKUP(B3932,'Q4'!A:B,2,0)</f>
        <v>97735</v>
      </c>
      <c r="W3932" s="2" t="str">
        <f t="shared" si="247"/>
        <v>Unpaid</v>
      </c>
      <c r="X3932" s="2" t="str">
        <f>VLOOKUP(B3932,Food!A:B,2,0)</f>
        <v>Yes</v>
      </c>
      <c r="Y3932" s="2">
        <f>VLOOKUP(B3932,'Call List'!A:A,1,0)</f>
        <v>12874</v>
      </c>
      <c r="Z3932" s="2" t="e">
        <f>VLOOKUP(B3932,Sheet4!A:A,1,0)</f>
        <v>#N/A</v>
      </c>
    </row>
    <row r="3933" spans="1:26" hidden="1" x14ac:dyDescent="0.2">
      <c r="A3933" s="9">
        <v>3932</v>
      </c>
      <c r="B3933" s="9">
        <v>14791</v>
      </c>
      <c r="C3933" s="9" t="s">
        <v>219</v>
      </c>
      <c r="D3933" s="9" t="s">
        <v>25</v>
      </c>
      <c r="E3933" s="9" t="s">
        <v>13101</v>
      </c>
      <c r="F3933" s="9" t="s">
        <v>13102</v>
      </c>
      <c r="G3933" s="9" t="s">
        <v>13103</v>
      </c>
      <c r="H3933" s="9" t="s">
        <v>26496</v>
      </c>
      <c r="I3933" s="9" t="s">
        <v>13104</v>
      </c>
      <c r="J3933" s="9" t="s">
        <v>13105</v>
      </c>
      <c r="K3933" s="9" t="s">
        <v>26497</v>
      </c>
      <c r="L3933" s="9" t="s">
        <v>18289</v>
      </c>
      <c r="M3933" s="2" t="e">
        <f>VLOOKUP(B3933,'HP List'!A:G,7,0)</f>
        <v>#N/A</v>
      </c>
      <c r="N3933" s="2" t="e">
        <f>VLOOKUP(B3933,'HP List'!A:H,8,0)</f>
        <v>#N/A</v>
      </c>
      <c r="P3933" s="2">
        <f>VLOOKUP(B3933,'Q1'!A:B,2,0)</f>
        <v>1000</v>
      </c>
      <c r="Q3933" s="2" t="str">
        <f t="shared" si="245"/>
        <v>Paid</v>
      </c>
      <c r="R3933" s="2">
        <f>VLOOKUP(B3933,'Q2'!A:B,2,0)</f>
        <v>2320</v>
      </c>
      <c r="S3933" s="2" t="str">
        <f t="shared" si="248"/>
        <v>Paid</v>
      </c>
      <c r="T3933" s="2">
        <f>VLOOKUP(B3933,'Q3'!A:B,2,0)</f>
        <v>2320</v>
      </c>
      <c r="U3933" s="2" t="str">
        <f t="shared" si="246"/>
        <v>Paid</v>
      </c>
      <c r="V3933" s="2">
        <f>VLOOKUP(B3933,'Q4'!A:B,2,0)</f>
        <v>2320</v>
      </c>
      <c r="W3933" s="2" t="str">
        <f t="shared" si="247"/>
        <v>Paid</v>
      </c>
      <c r="X3933" s="2" t="str">
        <f>VLOOKUP(B3933,Food!A:B,2,0)</f>
        <v>Yes</v>
      </c>
      <c r="Y3933" s="2">
        <f>VLOOKUP(B3933,'Call List'!A:A,1,0)</f>
        <v>14791</v>
      </c>
      <c r="Z3933" s="2" t="e">
        <f>VLOOKUP(B3933,Sheet4!A:A,1,0)</f>
        <v>#N/A</v>
      </c>
    </row>
    <row r="3934" spans="1:26" hidden="1" x14ac:dyDescent="0.2">
      <c r="A3934" s="9">
        <v>3933</v>
      </c>
      <c r="B3934" s="9">
        <v>14823</v>
      </c>
      <c r="C3934" s="9" t="s">
        <v>219</v>
      </c>
      <c r="D3934" s="9" t="s">
        <v>25</v>
      </c>
      <c r="E3934" s="9" t="s">
        <v>13111</v>
      </c>
      <c r="F3934" s="9" t="s">
        <v>13112</v>
      </c>
      <c r="G3934" s="9" t="s">
        <v>13113</v>
      </c>
      <c r="H3934" s="9" t="s">
        <v>26498</v>
      </c>
      <c r="I3934" s="9" t="s">
        <v>13114</v>
      </c>
      <c r="J3934" s="9" t="s">
        <v>13113</v>
      </c>
      <c r="K3934" s="9" t="s">
        <v>26499</v>
      </c>
      <c r="L3934" s="9" t="s">
        <v>18289</v>
      </c>
      <c r="M3934" s="2" t="e">
        <f>VLOOKUP(B3934,'HP List'!A:G,7,0)</f>
        <v>#N/A</v>
      </c>
      <c r="N3934" s="2" t="e">
        <f>VLOOKUP(B3934,'HP List'!A:H,8,0)</f>
        <v>#N/A</v>
      </c>
      <c r="P3934" s="2" t="e">
        <f>VLOOKUP(B3934,'Q1'!A:B,2,0)</f>
        <v>#N/A</v>
      </c>
      <c r="Q3934" s="2" t="e">
        <f t="shared" si="245"/>
        <v>#N/A</v>
      </c>
      <c r="R3934" s="2">
        <f>VLOOKUP(B3934,'Q2'!A:B,2,0)</f>
        <v>320</v>
      </c>
      <c r="S3934" s="2" t="str">
        <f t="shared" si="248"/>
        <v>Paid</v>
      </c>
      <c r="T3934" s="2">
        <f>VLOOKUP(B3934,'Q3'!A:B,2,0)</f>
        <v>6170</v>
      </c>
      <c r="U3934" s="2" t="str">
        <f t="shared" si="246"/>
        <v>Unpaid</v>
      </c>
      <c r="V3934" s="2">
        <f>VLOOKUP(B3934,'Q4'!A:B,2,0)</f>
        <v>112020</v>
      </c>
      <c r="W3934" s="2" t="str">
        <f t="shared" si="247"/>
        <v>Unpaid</v>
      </c>
      <c r="X3934" s="2" t="e">
        <f>VLOOKUP(B3934,Food!A:B,2,0)</f>
        <v>#N/A</v>
      </c>
      <c r="Y3934" s="2">
        <f>VLOOKUP(B3934,'Call List'!A:A,1,0)</f>
        <v>14823</v>
      </c>
      <c r="Z3934" s="2" t="e">
        <f>VLOOKUP(B3934,Sheet4!A:A,1,0)</f>
        <v>#N/A</v>
      </c>
    </row>
    <row r="3935" spans="1:26" hidden="1" x14ac:dyDescent="0.2">
      <c r="A3935" s="9">
        <v>3934</v>
      </c>
      <c r="B3935" s="9">
        <v>8121</v>
      </c>
      <c r="C3935" s="9" t="s">
        <v>219</v>
      </c>
      <c r="D3935" s="9" t="s">
        <v>25</v>
      </c>
      <c r="E3935" s="9" t="s">
        <v>17753</v>
      </c>
      <c r="F3935" s="9" t="s">
        <v>17754</v>
      </c>
      <c r="G3935" s="9" t="s">
        <v>17755</v>
      </c>
      <c r="H3935" s="9" t="s">
        <v>26500</v>
      </c>
      <c r="I3935" s="9" t="s">
        <v>17756</v>
      </c>
      <c r="J3935" s="9" t="s">
        <v>17757</v>
      </c>
      <c r="K3935" s="9" t="s">
        <v>26501</v>
      </c>
      <c r="L3935" s="9" t="s">
        <v>18308</v>
      </c>
      <c r="M3935" s="2" t="e">
        <f>VLOOKUP(B3935,'HP List'!A:G,7,0)</f>
        <v>#N/A</v>
      </c>
      <c r="N3935" s="2" t="e">
        <f>VLOOKUP(B3935,'HP List'!A:H,8,0)</f>
        <v>#N/A</v>
      </c>
      <c r="P3935" s="2" t="e">
        <f>VLOOKUP(B3935,'Q1'!A:B,2,0)</f>
        <v>#N/A</v>
      </c>
      <c r="Q3935" s="2" t="e">
        <f t="shared" si="245"/>
        <v>#N/A</v>
      </c>
      <c r="R3935" s="2" t="e">
        <f>VLOOKUP(B3935,'Q2'!A:B,2,0)</f>
        <v>#N/A</v>
      </c>
      <c r="S3935" s="2" t="e">
        <f t="shared" si="248"/>
        <v>#N/A</v>
      </c>
      <c r="T3935" s="2" t="e">
        <f>VLOOKUP(B3935,'Q3'!A:B,2,0)</f>
        <v>#N/A</v>
      </c>
      <c r="U3935" s="2" t="e">
        <f t="shared" si="246"/>
        <v>#N/A</v>
      </c>
      <c r="V3935" s="2">
        <f>VLOOKUP(B3935,'Q4'!A:B,2,0)</f>
        <v>66600</v>
      </c>
      <c r="W3935" s="2" t="str">
        <f t="shared" si="247"/>
        <v>Unpaid</v>
      </c>
      <c r="X3935" s="2" t="str">
        <f>VLOOKUP(B3935,Food!A:B,2,0)</f>
        <v>Yes</v>
      </c>
      <c r="Y3935" s="2">
        <f>VLOOKUP(B3935,'Call List'!A:A,1,0)</f>
        <v>8121</v>
      </c>
      <c r="Z3935" s="2" t="e">
        <f>VLOOKUP(B3935,Sheet4!A:A,1,0)</f>
        <v>#N/A</v>
      </c>
    </row>
    <row r="3936" spans="1:26" hidden="1" x14ac:dyDescent="0.2">
      <c r="A3936" s="9">
        <v>3935</v>
      </c>
      <c r="B3936" s="9">
        <v>14801</v>
      </c>
      <c r="C3936" s="9" t="s">
        <v>219</v>
      </c>
      <c r="D3936" s="9" t="s">
        <v>25</v>
      </c>
      <c r="E3936" s="9" t="s">
        <v>13128</v>
      </c>
      <c r="F3936" s="9" t="s">
        <v>2835</v>
      </c>
      <c r="G3936" s="9" t="s">
        <v>2836</v>
      </c>
      <c r="H3936" s="9" t="s">
        <v>21716</v>
      </c>
      <c r="I3936" s="9" t="s">
        <v>13129</v>
      </c>
      <c r="J3936" s="9" t="s">
        <v>13130</v>
      </c>
      <c r="K3936" s="9" t="s">
        <v>21717</v>
      </c>
      <c r="L3936" s="9" t="s">
        <v>18289</v>
      </c>
      <c r="M3936" s="2" t="e">
        <f>VLOOKUP(B3936,'HP List'!A:G,7,0)</f>
        <v>#N/A</v>
      </c>
      <c r="N3936" s="2" t="e">
        <f>VLOOKUP(B3936,'HP List'!A:H,8,0)</f>
        <v>#N/A</v>
      </c>
      <c r="P3936" s="2" t="e">
        <f>VLOOKUP(B3936,'Q1'!A:B,2,0)</f>
        <v>#N/A</v>
      </c>
      <c r="Q3936" s="2" t="e">
        <f t="shared" si="245"/>
        <v>#N/A</v>
      </c>
      <c r="R3936" s="2" t="e">
        <f>VLOOKUP(B3936,'Q2'!A:B,2,0)</f>
        <v>#N/A</v>
      </c>
      <c r="S3936" s="2" t="e">
        <f t="shared" si="248"/>
        <v>#N/A</v>
      </c>
      <c r="T3936" s="2" t="e">
        <f>VLOOKUP(B3936,'Q3'!A:B,2,0)</f>
        <v>#N/A</v>
      </c>
      <c r="U3936" s="2" t="e">
        <f t="shared" si="246"/>
        <v>#N/A</v>
      </c>
      <c r="V3936" s="2">
        <f>VLOOKUP(B3936,'Q4'!A:B,2,0)</f>
        <v>64200</v>
      </c>
      <c r="W3936" s="2" t="str">
        <f t="shared" si="247"/>
        <v>Unpaid</v>
      </c>
      <c r="X3936" s="2" t="str">
        <f>VLOOKUP(B3936,Food!A:B,2,0)</f>
        <v>Yes</v>
      </c>
      <c r="Y3936" s="2">
        <f>VLOOKUP(B3936,'Call List'!A:A,1,0)</f>
        <v>14801</v>
      </c>
      <c r="Z3936" s="2" t="e">
        <f>VLOOKUP(B3936,Sheet4!A:A,1,0)</f>
        <v>#N/A</v>
      </c>
    </row>
    <row r="3937" spans="1:26" hidden="1" x14ac:dyDescent="0.2">
      <c r="A3937" s="9">
        <v>3936</v>
      </c>
      <c r="B3937" s="9">
        <v>14756</v>
      </c>
      <c r="C3937" s="9" t="s">
        <v>219</v>
      </c>
      <c r="D3937" s="9" t="s">
        <v>25</v>
      </c>
      <c r="E3937" s="9" t="s">
        <v>13131</v>
      </c>
      <c r="F3937" s="9" t="s">
        <v>13132</v>
      </c>
      <c r="G3937" s="9" t="s">
        <v>13133</v>
      </c>
      <c r="H3937" s="9" t="s">
        <v>26502</v>
      </c>
      <c r="I3937" s="9" t="s">
        <v>13134</v>
      </c>
      <c r="J3937" s="9" t="s">
        <v>13135</v>
      </c>
      <c r="K3937" s="9" t="s">
        <v>26503</v>
      </c>
      <c r="L3937" s="9" t="s">
        <v>18289</v>
      </c>
      <c r="M3937" s="2" t="e">
        <f>VLOOKUP(B3937,'HP List'!A:G,7,0)</f>
        <v>#N/A</v>
      </c>
      <c r="N3937" s="2" t="e">
        <f>VLOOKUP(B3937,'HP List'!A:H,8,0)</f>
        <v>#N/A</v>
      </c>
      <c r="P3937" s="2" t="e">
        <f>VLOOKUP(B3937,'Q1'!A:B,2,0)</f>
        <v>#N/A</v>
      </c>
      <c r="Q3937" s="2" t="e">
        <f t="shared" si="245"/>
        <v>#N/A</v>
      </c>
      <c r="R3937" s="2" t="e">
        <f>VLOOKUP(B3937,'Q2'!A:B,2,0)</f>
        <v>#N/A</v>
      </c>
      <c r="S3937" s="2" t="e">
        <f t="shared" si="248"/>
        <v>#N/A</v>
      </c>
      <c r="T3937" s="2" t="e">
        <f>VLOOKUP(B3937,'Q3'!A:B,2,0)</f>
        <v>#N/A</v>
      </c>
      <c r="U3937" s="2" t="e">
        <f t="shared" si="246"/>
        <v>#N/A</v>
      </c>
      <c r="V3937" s="2">
        <f>VLOOKUP(B3937,'Q4'!A:B,2,0)</f>
        <v>31800</v>
      </c>
      <c r="W3937" s="2" t="str">
        <f t="shared" si="247"/>
        <v>Unpaid</v>
      </c>
      <c r="X3937" s="2" t="str">
        <f>VLOOKUP(B3937,Food!A:B,2,0)</f>
        <v>Yes</v>
      </c>
      <c r="Y3937" s="2">
        <f>VLOOKUP(B3937,'Call List'!A:A,1,0)</f>
        <v>14756</v>
      </c>
      <c r="Z3937" s="2" t="e">
        <f>VLOOKUP(B3937,Sheet4!A:A,1,0)</f>
        <v>#N/A</v>
      </c>
    </row>
    <row r="3938" spans="1:26" hidden="1" x14ac:dyDescent="0.2">
      <c r="A3938" s="9">
        <v>3937</v>
      </c>
      <c r="B3938" s="9">
        <v>14836</v>
      </c>
      <c r="C3938" s="9" t="s">
        <v>219</v>
      </c>
      <c r="D3938" s="9" t="s">
        <v>25</v>
      </c>
      <c r="E3938" s="9" t="s">
        <v>13136</v>
      </c>
      <c r="F3938" s="9" t="s">
        <v>13137</v>
      </c>
      <c r="G3938" s="9" t="s">
        <v>13138</v>
      </c>
      <c r="H3938" s="9" t="s">
        <v>26504</v>
      </c>
      <c r="I3938" s="9" t="s">
        <v>13139</v>
      </c>
      <c r="J3938" s="9" t="s">
        <v>13140</v>
      </c>
      <c r="K3938" s="9" t="s">
        <v>26505</v>
      </c>
      <c r="L3938" s="9" t="s">
        <v>18289</v>
      </c>
      <c r="M3938" s="2" t="e">
        <f>VLOOKUP(B3938,'HP List'!A:G,7,0)</f>
        <v>#N/A</v>
      </c>
      <c r="N3938" s="2" t="e">
        <f>VLOOKUP(B3938,'HP List'!A:H,8,0)</f>
        <v>#N/A</v>
      </c>
      <c r="P3938" s="2" t="e">
        <f>VLOOKUP(B3938,'Q1'!A:B,2,0)</f>
        <v>#N/A</v>
      </c>
      <c r="Q3938" s="2" t="e">
        <f t="shared" si="245"/>
        <v>#N/A</v>
      </c>
      <c r="R3938" s="2" t="e">
        <f>VLOOKUP(B3938,'Q2'!A:B,2,0)</f>
        <v>#N/A</v>
      </c>
      <c r="S3938" s="2" t="e">
        <f t="shared" si="248"/>
        <v>#N/A</v>
      </c>
      <c r="T3938" s="2" t="e">
        <f>VLOOKUP(B3938,'Q3'!A:B,2,0)</f>
        <v>#N/A</v>
      </c>
      <c r="U3938" s="2" t="e">
        <f t="shared" si="246"/>
        <v>#N/A</v>
      </c>
      <c r="V3938" s="2" t="e">
        <f>VLOOKUP(B3938,'Q4'!A:B,2,0)</f>
        <v>#N/A</v>
      </c>
      <c r="W3938" s="2" t="e">
        <f t="shared" si="247"/>
        <v>#N/A</v>
      </c>
      <c r="X3938" s="2" t="str">
        <f>VLOOKUP(B3938,Food!A:B,2,0)</f>
        <v>Yes</v>
      </c>
      <c r="Y3938" s="2">
        <f>VLOOKUP(B3938,'Call List'!A:A,1,0)</f>
        <v>14836</v>
      </c>
      <c r="Z3938" s="2" t="e">
        <f>VLOOKUP(B3938,Sheet4!A:A,1,0)</f>
        <v>#N/A</v>
      </c>
    </row>
    <row r="3939" spans="1:26" hidden="1" x14ac:dyDescent="0.2">
      <c r="A3939" s="9">
        <v>3938</v>
      </c>
      <c r="B3939" s="9">
        <v>14803</v>
      </c>
      <c r="C3939" s="9" t="s">
        <v>219</v>
      </c>
      <c r="D3939" s="9" t="s">
        <v>25</v>
      </c>
      <c r="E3939" s="9" t="s">
        <v>13146</v>
      </c>
      <c r="F3939" s="9" t="s">
        <v>13147</v>
      </c>
      <c r="G3939" s="9" t="s">
        <v>13148</v>
      </c>
      <c r="H3939" s="9" t="s">
        <v>26506</v>
      </c>
      <c r="I3939" s="9" t="s">
        <v>13149</v>
      </c>
      <c r="J3939" s="9" t="s">
        <v>13150</v>
      </c>
      <c r="K3939" s="9" t="s">
        <v>26507</v>
      </c>
      <c r="L3939" s="9" t="s">
        <v>18289</v>
      </c>
      <c r="M3939" s="2" t="e">
        <f>VLOOKUP(B3939,'HP List'!A:G,7,0)</f>
        <v>#N/A</v>
      </c>
      <c r="N3939" s="2" t="e">
        <f>VLOOKUP(B3939,'HP List'!A:H,8,0)</f>
        <v>#N/A</v>
      </c>
      <c r="P3939" s="2" t="e">
        <f>VLOOKUP(B3939,'Q1'!A:B,2,0)</f>
        <v>#N/A</v>
      </c>
      <c r="Q3939" s="2" t="e">
        <f t="shared" si="245"/>
        <v>#N/A</v>
      </c>
      <c r="R3939" s="2">
        <f>VLOOKUP(B3939,'Q2'!A:B,2,0)</f>
        <v>320</v>
      </c>
      <c r="S3939" s="2" t="str">
        <f t="shared" si="248"/>
        <v>Paid</v>
      </c>
      <c r="T3939" s="2">
        <f>VLOOKUP(B3939,'Q3'!A:B,2,0)</f>
        <v>320</v>
      </c>
      <c r="U3939" s="2" t="str">
        <f t="shared" si="246"/>
        <v>Paid</v>
      </c>
      <c r="V3939" s="2">
        <f>VLOOKUP(B3939,'Q4'!A:B,2,0)</f>
        <v>106170</v>
      </c>
      <c r="W3939" s="2" t="str">
        <f t="shared" si="247"/>
        <v>Unpaid</v>
      </c>
      <c r="X3939" s="2" t="e">
        <f>VLOOKUP(B3939,Food!A:B,2,0)</f>
        <v>#N/A</v>
      </c>
      <c r="Y3939" s="2">
        <f>VLOOKUP(B3939,'Call List'!A:A,1,0)</f>
        <v>14803</v>
      </c>
      <c r="Z3939" s="2" t="e">
        <f>VLOOKUP(B3939,Sheet4!A:A,1,0)</f>
        <v>#N/A</v>
      </c>
    </row>
    <row r="3940" spans="1:26" hidden="1" x14ac:dyDescent="0.2">
      <c r="A3940" s="9">
        <v>3939</v>
      </c>
      <c r="B3940" s="9">
        <v>2427</v>
      </c>
      <c r="C3940" s="9" t="s">
        <v>219</v>
      </c>
      <c r="D3940" s="9" t="s">
        <v>25</v>
      </c>
      <c r="E3940" s="9" t="s">
        <v>17808</v>
      </c>
      <c r="F3940" s="9" t="s">
        <v>17809</v>
      </c>
      <c r="G3940" s="9" t="s">
        <v>17810</v>
      </c>
      <c r="H3940" s="9" t="s">
        <v>26508</v>
      </c>
      <c r="I3940" s="9" t="s">
        <v>17811</v>
      </c>
      <c r="J3940" s="9" t="s">
        <v>17812</v>
      </c>
      <c r="K3940" s="9" t="s">
        <v>26509</v>
      </c>
      <c r="L3940" s="9" t="s">
        <v>18316</v>
      </c>
      <c r="M3940" s="2" t="e">
        <f>VLOOKUP(B3940,'HP List'!A:G,7,0)</f>
        <v>#N/A</v>
      </c>
      <c r="N3940" s="2" t="e">
        <f>VLOOKUP(B3940,'HP List'!A:H,8,0)</f>
        <v>#N/A</v>
      </c>
      <c r="P3940" s="2" t="e">
        <f>VLOOKUP(B3940,'Q1'!A:B,2,0)</f>
        <v>#N/A</v>
      </c>
      <c r="Q3940" s="2" t="e">
        <f t="shared" si="245"/>
        <v>#N/A</v>
      </c>
      <c r="R3940" s="2" t="e">
        <f>VLOOKUP(B3940,'Q2'!A:B,2,0)</f>
        <v>#N/A</v>
      </c>
      <c r="S3940" s="2" t="e">
        <f t="shared" si="248"/>
        <v>#N/A</v>
      </c>
      <c r="T3940" s="2" t="e">
        <f>VLOOKUP(B3940,'Q3'!A:B,2,0)</f>
        <v>#N/A</v>
      </c>
      <c r="U3940" s="2" t="e">
        <f t="shared" si="246"/>
        <v>#N/A</v>
      </c>
      <c r="V3940" s="2" t="e">
        <f>VLOOKUP(B3940,'Q4'!A:B,2,0)</f>
        <v>#N/A</v>
      </c>
      <c r="W3940" s="2" t="e">
        <f t="shared" si="247"/>
        <v>#N/A</v>
      </c>
      <c r="X3940" s="2" t="e">
        <f>VLOOKUP(B3940,Food!A:B,2,0)</f>
        <v>#N/A</v>
      </c>
      <c r="Y3940" s="2">
        <f>VLOOKUP(B3940,'Call List'!A:A,1,0)</f>
        <v>2427</v>
      </c>
      <c r="Z3940" s="2" t="e">
        <f>VLOOKUP(B3940,Sheet4!A:A,1,0)</f>
        <v>#N/A</v>
      </c>
    </row>
    <row r="3941" spans="1:26" hidden="1" x14ac:dyDescent="0.2">
      <c r="A3941" s="9">
        <v>3940</v>
      </c>
      <c r="B3941" s="9">
        <v>14867</v>
      </c>
      <c r="C3941" s="9" t="s">
        <v>219</v>
      </c>
      <c r="D3941" s="9" t="s">
        <v>25</v>
      </c>
      <c r="E3941" s="9" t="s">
        <v>13155</v>
      </c>
      <c r="F3941" s="9" t="s">
        <v>19144</v>
      </c>
      <c r="G3941" s="9" t="s">
        <v>13156</v>
      </c>
      <c r="H3941" s="9" t="s">
        <v>26510</v>
      </c>
      <c r="I3941" s="9" t="s">
        <v>13157</v>
      </c>
      <c r="J3941" s="9" t="s">
        <v>13158</v>
      </c>
      <c r="K3941" s="9" t="s">
        <v>26510</v>
      </c>
      <c r="L3941" s="9" t="s">
        <v>18289</v>
      </c>
      <c r="M3941" s="2" t="e">
        <f>VLOOKUP(B3941,'HP List'!A:G,7,0)</f>
        <v>#N/A</v>
      </c>
      <c r="N3941" s="2" t="e">
        <f>VLOOKUP(B3941,'HP List'!A:H,8,0)</f>
        <v>#N/A</v>
      </c>
      <c r="P3941" s="2" t="e">
        <f>VLOOKUP(B3941,'Q1'!A:B,2,0)</f>
        <v>#N/A</v>
      </c>
      <c r="Q3941" s="2" t="e">
        <f t="shared" si="245"/>
        <v>#N/A</v>
      </c>
      <c r="R3941" s="2" t="e">
        <f>VLOOKUP(B3941,'Q2'!A:B,2,0)</f>
        <v>#N/A</v>
      </c>
      <c r="S3941" s="2" t="e">
        <f t="shared" si="248"/>
        <v>#N/A</v>
      </c>
      <c r="T3941" s="2" t="e">
        <f>VLOOKUP(B3941,'Q3'!A:B,2,0)</f>
        <v>#N/A</v>
      </c>
      <c r="U3941" s="2" t="e">
        <f t="shared" si="246"/>
        <v>#N/A</v>
      </c>
      <c r="V3941" s="2">
        <f>VLOOKUP(B3941,'Q4'!A:B,2,0)</f>
        <v>70500</v>
      </c>
      <c r="W3941" s="2" t="str">
        <f t="shared" si="247"/>
        <v>Unpaid</v>
      </c>
      <c r="X3941" s="2" t="e">
        <f>VLOOKUP(B3941,Food!A:B,2,0)</f>
        <v>#N/A</v>
      </c>
      <c r="Y3941" s="2">
        <f>VLOOKUP(B3941,'Call List'!A:A,1,0)</f>
        <v>14867</v>
      </c>
      <c r="Z3941" s="2" t="e">
        <f>VLOOKUP(B3941,Sheet4!A:A,1,0)</f>
        <v>#N/A</v>
      </c>
    </row>
    <row r="3942" spans="1:26" hidden="1" x14ac:dyDescent="0.2">
      <c r="A3942" s="9">
        <v>3941</v>
      </c>
      <c r="B3942" s="9">
        <v>14577</v>
      </c>
      <c r="C3942" s="9" t="s">
        <v>219</v>
      </c>
      <c r="D3942" s="9" t="s">
        <v>25</v>
      </c>
      <c r="E3942" s="9" t="s">
        <v>13236</v>
      </c>
      <c r="F3942" s="9" t="s">
        <v>13237</v>
      </c>
      <c r="G3942" s="9" t="s">
        <v>13238</v>
      </c>
      <c r="H3942" s="9" t="s">
        <v>26511</v>
      </c>
      <c r="I3942" s="9" t="s">
        <v>13239</v>
      </c>
      <c r="J3942" s="9" t="s">
        <v>13238</v>
      </c>
      <c r="K3942" s="9" t="s">
        <v>26512</v>
      </c>
      <c r="L3942" s="9" t="s">
        <v>18289</v>
      </c>
      <c r="M3942" s="2" t="e">
        <f>VLOOKUP(B3942,'HP List'!A:G,7,0)</f>
        <v>#N/A</v>
      </c>
      <c r="N3942" s="2" t="e">
        <f>VLOOKUP(B3942,'HP List'!A:H,8,0)</f>
        <v>#N/A</v>
      </c>
      <c r="P3942" s="2" t="e">
        <f>VLOOKUP(B3942,'Q1'!A:B,2,0)</f>
        <v>#N/A</v>
      </c>
      <c r="Q3942" s="2" t="e">
        <f t="shared" si="245"/>
        <v>#N/A</v>
      </c>
      <c r="R3942" s="2" t="e">
        <f>VLOOKUP(B3942,'Q2'!A:B,2,0)</f>
        <v>#N/A</v>
      </c>
      <c r="S3942" s="2" t="e">
        <f t="shared" si="248"/>
        <v>#N/A</v>
      </c>
      <c r="T3942" s="2" t="e">
        <f>VLOOKUP(B3942,'Q3'!A:B,2,0)</f>
        <v>#N/A</v>
      </c>
      <c r="U3942" s="2" t="e">
        <f t="shared" si="246"/>
        <v>#N/A</v>
      </c>
      <c r="V3942" s="2">
        <f>VLOOKUP(B3942,'Q4'!A:B,2,0)</f>
        <v>61800</v>
      </c>
      <c r="W3942" s="2" t="str">
        <f t="shared" si="247"/>
        <v>Unpaid</v>
      </c>
      <c r="X3942" s="2" t="e">
        <f>VLOOKUP(B3942,Food!A:B,2,0)</f>
        <v>#N/A</v>
      </c>
      <c r="Y3942" s="2">
        <f>VLOOKUP(B3942,'Call List'!A:A,1,0)</f>
        <v>14577</v>
      </c>
      <c r="Z3942" s="2" t="e">
        <f>VLOOKUP(B3942,Sheet4!A:A,1,0)</f>
        <v>#N/A</v>
      </c>
    </row>
    <row r="3943" spans="1:26" hidden="1" x14ac:dyDescent="0.2">
      <c r="A3943" s="9">
        <v>3942</v>
      </c>
      <c r="B3943" s="9">
        <v>9080</v>
      </c>
      <c r="C3943" s="9" t="s">
        <v>219</v>
      </c>
      <c r="D3943" s="9" t="s">
        <v>25</v>
      </c>
      <c r="E3943" s="9" t="s">
        <v>17758</v>
      </c>
      <c r="F3943" s="9" t="s">
        <v>17759</v>
      </c>
      <c r="G3943" s="9" t="s">
        <v>17760</v>
      </c>
      <c r="H3943" s="9" t="s">
        <v>26513</v>
      </c>
      <c r="I3943" s="9" t="s">
        <v>17761</v>
      </c>
      <c r="J3943" s="9" t="s">
        <v>17762</v>
      </c>
      <c r="K3943" s="9" t="s">
        <v>26514</v>
      </c>
      <c r="L3943" s="9" t="s">
        <v>18305</v>
      </c>
      <c r="M3943" s="2" t="e">
        <f>VLOOKUP(B3943,'HP List'!A:G,7,0)</f>
        <v>#N/A</v>
      </c>
      <c r="N3943" s="2" t="e">
        <f>VLOOKUP(B3943,'HP List'!A:H,8,0)</f>
        <v>#N/A</v>
      </c>
      <c r="P3943" s="2" t="e">
        <f>VLOOKUP(B3943,'Q1'!A:B,2,0)</f>
        <v>#N/A</v>
      </c>
      <c r="Q3943" s="2" t="e">
        <f t="shared" si="245"/>
        <v>#N/A</v>
      </c>
      <c r="R3943" s="2" t="e">
        <f>VLOOKUP(B3943,'Q2'!A:B,2,0)</f>
        <v>#N/A</v>
      </c>
      <c r="S3943" s="2" t="e">
        <f t="shared" si="248"/>
        <v>#N/A</v>
      </c>
      <c r="T3943" s="2" t="e">
        <f>VLOOKUP(B3943,'Q3'!A:B,2,0)</f>
        <v>#N/A</v>
      </c>
      <c r="U3943" s="2" t="e">
        <f t="shared" si="246"/>
        <v>#N/A</v>
      </c>
      <c r="V3943" s="2" t="e">
        <f>VLOOKUP(B3943,'Q4'!A:B,2,0)</f>
        <v>#N/A</v>
      </c>
      <c r="W3943" s="2" t="e">
        <f t="shared" si="247"/>
        <v>#N/A</v>
      </c>
      <c r="X3943" s="2" t="e">
        <f>VLOOKUP(B3943,Food!A:B,2,0)</f>
        <v>#N/A</v>
      </c>
      <c r="Y3943" s="2">
        <f>VLOOKUP(B3943,'Call List'!A:A,1,0)</f>
        <v>9080</v>
      </c>
      <c r="Z3943" s="2" t="e">
        <f>VLOOKUP(B3943,Sheet4!A:A,1,0)</f>
        <v>#N/A</v>
      </c>
    </row>
    <row r="3944" spans="1:26" hidden="1" x14ac:dyDescent="0.2">
      <c r="A3944" s="9">
        <v>3943</v>
      </c>
      <c r="B3944" s="9">
        <v>2278</v>
      </c>
      <c r="C3944" s="9" t="s">
        <v>219</v>
      </c>
      <c r="D3944" s="9" t="s">
        <v>25</v>
      </c>
      <c r="E3944" s="9" t="s">
        <v>17817</v>
      </c>
      <c r="F3944" s="9" t="s">
        <v>17818</v>
      </c>
      <c r="G3944" s="9" t="s">
        <v>17819</v>
      </c>
      <c r="H3944" s="9" t="s">
        <v>26515</v>
      </c>
      <c r="I3944" s="9" t="s">
        <v>17820</v>
      </c>
      <c r="J3944" s="9" t="s">
        <v>17821</v>
      </c>
      <c r="K3944" s="9" t="s">
        <v>26516</v>
      </c>
      <c r="L3944" s="9" t="s">
        <v>18316</v>
      </c>
      <c r="M3944" s="2" t="e">
        <f>VLOOKUP(B3944,'HP List'!A:G,7,0)</f>
        <v>#N/A</v>
      </c>
      <c r="N3944" s="2" t="e">
        <f>VLOOKUP(B3944,'HP List'!A:H,8,0)</f>
        <v>#N/A</v>
      </c>
      <c r="P3944" s="2" t="e">
        <f>VLOOKUP(B3944,'Q1'!A:B,2,0)</f>
        <v>#N/A</v>
      </c>
      <c r="Q3944" s="2" t="e">
        <f t="shared" si="245"/>
        <v>#N/A</v>
      </c>
      <c r="R3944" s="2" t="e">
        <f>VLOOKUP(B3944,'Q2'!A:B,2,0)</f>
        <v>#N/A</v>
      </c>
      <c r="S3944" s="2" t="e">
        <f t="shared" si="248"/>
        <v>#N/A</v>
      </c>
      <c r="T3944" s="2" t="e">
        <f>VLOOKUP(B3944,'Q3'!A:B,2,0)</f>
        <v>#N/A</v>
      </c>
      <c r="U3944" s="2" t="e">
        <f t="shared" si="246"/>
        <v>#N/A</v>
      </c>
      <c r="V3944" s="2">
        <f>VLOOKUP(B3944,'Q4'!A:B,2,0)</f>
        <v>54600</v>
      </c>
      <c r="W3944" s="2" t="str">
        <f t="shared" si="247"/>
        <v>Unpaid</v>
      </c>
      <c r="X3944" s="2" t="e">
        <f>VLOOKUP(B3944,Food!A:B,2,0)</f>
        <v>#N/A</v>
      </c>
      <c r="Y3944" s="2">
        <f>VLOOKUP(B3944,'Call List'!A:A,1,0)</f>
        <v>2278</v>
      </c>
      <c r="Z3944" s="2" t="e">
        <f>VLOOKUP(B3944,Sheet4!A:A,1,0)</f>
        <v>#N/A</v>
      </c>
    </row>
    <row r="3945" spans="1:26" hidden="1" x14ac:dyDescent="0.2">
      <c r="A3945" s="9">
        <v>3944</v>
      </c>
      <c r="B3945" s="9">
        <v>14790</v>
      </c>
      <c r="C3945" s="9" t="s">
        <v>219</v>
      </c>
      <c r="D3945" s="9" t="s">
        <v>25</v>
      </c>
      <c r="E3945" s="9" t="s">
        <v>13174</v>
      </c>
      <c r="F3945" s="9" t="s">
        <v>13175</v>
      </c>
      <c r="G3945" s="9" t="s">
        <v>13176</v>
      </c>
      <c r="H3945" s="9" t="s">
        <v>26517</v>
      </c>
      <c r="I3945" s="9" t="s">
        <v>13177</v>
      </c>
      <c r="J3945" s="9" t="s">
        <v>13178</v>
      </c>
      <c r="K3945" s="9" t="s">
        <v>26518</v>
      </c>
      <c r="L3945" s="9" t="s">
        <v>18289</v>
      </c>
      <c r="M3945" s="2" t="e">
        <f>VLOOKUP(B3945,'HP List'!A:G,7,0)</f>
        <v>#N/A</v>
      </c>
      <c r="N3945" s="2" t="e">
        <f>VLOOKUP(B3945,'HP List'!A:H,8,0)</f>
        <v>#N/A</v>
      </c>
      <c r="P3945" s="2">
        <f>VLOOKUP(B3945,'Q1'!A:B,2,0)</f>
        <v>7000</v>
      </c>
      <c r="Q3945" s="2" t="str">
        <f t="shared" si="245"/>
        <v>Unpaid</v>
      </c>
      <c r="R3945" s="2">
        <f>VLOOKUP(B3945,'Q2'!A:B,2,0)</f>
        <v>7320</v>
      </c>
      <c r="S3945" s="2" t="str">
        <f t="shared" si="248"/>
        <v>Unpaid</v>
      </c>
      <c r="T3945" s="2">
        <f>VLOOKUP(B3945,'Q3'!A:B,2,0)</f>
        <v>11670</v>
      </c>
      <c r="U3945" s="2" t="str">
        <f t="shared" si="246"/>
        <v>Unpaid</v>
      </c>
      <c r="V3945" s="2">
        <f>VLOOKUP(B3945,'Q4'!A:B,2,0)</f>
        <v>117520</v>
      </c>
      <c r="W3945" s="2" t="str">
        <f t="shared" si="247"/>
        <v>Unpaid</v>
      </c>
      <c r="X3945" s="2" t="e">
        <f>VLOOKUP(B3945,Food!A:B,2,0)</f>
        <v>#N/A</v>
      </c>
      <c r="Y3945" s="2">
        <f>VLOOKUP(B3945,'Call List'!A:A,1,0)</f>
        <v>14790</v>
      </c>
      <c r="Z3945" s="2" t="e">
        <f>VLOOKUP(B3945,Sheet4!A:A,1,0)</f>
        <v>#N/A</v>
      </c>
    </row>
    <row r="3946" spans="1:26" hidden="1" x14ac:dyDescent="0.2">
      <c r="A3946" s="9">
        <v>3945</v>
      </c>
      <c r="B3946" s="9">
        <v>14526</v>
      </c>
      <c r="C3946" s="9" t="s">
        <v>219</v>
      </c>
      <c r="D3946" s="9" t="s">
        <v>25</v>
      </c>
      <c r="E3946" s="9" t="s">
        <v>12321</v>
      </c>
      <c r="F3946" s="9" t="s">
        <v>12322</v>
      </c>
      <c r="G3946" s="9" t="s">
        <v>12324</v>
      </c>
      <c r="H3946" s="9" t="s">
        <v>26519</v>
      </c>
      <c r="I3946" s="9" t="s">
        <v>12323</v>
      </c>
      <c r="J3946" s="9" t="s">
        <v>12324</v>
      </c>
      <c r="K3946" s="9" t="s">
        <v>26520</v>
      </c>
      <c r="L3946" s="9" t="s">
        <v>18289</v>
      </c>
      <c r="M3946" s="2" t="e">
        <f>VLOOKUP(B3946,'HP List'!A:G,7,0)</f>
        <v>#N/A</v>
      </c>
      <c r="N3946" s="2" t="e">
        <f>VLOOKUP(B3946,'HP List'!A:H,8,0)</f>
        <v>#N/A</v>
      </c>
      <c r="P3946" s="2" t="e">
        <f>VLOOKUP(B3946,'Q1'!A:B,2,0)</f>
        <v>#N/A</v>
      </c>
      <c r="Q3946" s="2" t="e">
        <f t="shared" si="245"/>
        <v>#N/A</v>
      </c>
      <c r="R3946" s="2" t="e">
        <f>VLOOKUP(B3946,'Q2'!A:B,2,0)</f>
        <v>#N/A</v>
      </c>
      <c r="S3946" s="2" t="e">
        <f t="shared" si="248"/>
        <v>#N/A</v>
      </c>
      <c r="T3946" s="2" t="e">
        <f>VLOOKUP(B3946,'Q3'!A:B,2,0)</f>
        <v>#N/A</v>
      </c>
      <c r="U3946" s="2" t="e">
        <f t="shared" si="246"/>
        <v>#N/A</v>
      </c>
      <c r="V3946" s="2">
        <f>VLOOKUP(B3946,'Q4'!A:B,2,0)</f>
        <v>80878</v>
      </c>
      <c r="W3946" s="2" t="str">
        <f t="shared" si="247"/>
        <v>Unpaid</v>
      </c>
      <c r="X3946" s="2" t="e">
        <f>VLOOKUP(B3946,Food!A:B,2,0)</f>
        <v>#N/A</v>
      </c>
      <c r="Y3946" s="2">
        <f>VLOOKUP(B3946,'Call List'!A:A,1,0)</f>
        <v>14526</v>
      </c>
      <c r="Z3946" s="2" t="e">
        <f>VLOOKUP(B3946,Sheet4!A:A,1,0)</f>
        <v>#N/A</v>
      </c>
    </row>
    <row r="3947" spans="1:26" hidden="1" x14ac:dyDescent="0.2">
      <c r="A3947" s="9">
        <v>3946</v>
      </c>
      <c r="B3947" s="9">
        <v>14820</v>
      </c>
      <c r="C3947" s="9" t="s">
        <v>219</v>
      </c>
      <c r="D3947" s="9" t="s">
        <v>25</v>
      </c>
      <c r="E3947" s="9" t="s">
        <v>13179</v>
      </c>
      <c r="F3947" s="9" t="s">
        <v>13180</v>
      </c>
      <c r="G3947" s="9" t="s">
        <v>19147</v>
      </c>
      <c r="H3947" s="9" t="s">
        <v>26521</v>
      </c>
      <c r="I3947" s="9" t="s">
        <v>13181</v>
      </c>
      <c r="J3947" s="9" t="s">
        <v>13182</v>
      </c>
      <c r="K3947" s="9" t="s">
        <v>26522</v>
      </c>
      <c r="L3947" s="9" t="s">
        <v>18289</v>
      </c>
      <c r="M3947" s="2" t="e">
        <f>VLOOKUP(B3947,'HP List'!A:G,7,0)</f>
        <v>#N/A</v>
      </c>
      <c r="N3947" s="2" t="e">
        <f>VLOOKUP(B3947,'HP List'!A:H,8,0)</f>
        <v>#N/A</v>
      </c>
      <c r="P3947" s="2">
        <f>VLOOKUP(B3947,'Q1'!A:B,2,0)</f>
        <v>2000</v>
      </c>
      <c r="Q3947" s="2" t="str">
        <f t="shared" si="245"/>
        <v>Paid</v>
      </c>
      <c r="R3947" s="2">
        <f>VLOOKUP(B3947,'Q2'!A:B,2,0)</f>
        <v>2320</v>
      </c>
      <c r="S3947" s="2" t="str">
        <f t="shared" si="248"/>
        <v>Paid</v>
      </c>
      <c r="T3947" s="2">
        <f>VLOOKUP(B3947,'Q3'!A:B,2,0)</f>
        <v>2320</v>
      </c>
      <c r="U3947" s="2" t="str">
        <f t="shared" si="246"/>
        <v>Paid</v>
      </c>
      <c r="V3947" s="2">
        <f>VLOOKUP(B3947,'Q4'!A:B,2,0)</f>
        <v>108170</v>
      </c>
      <c r="W3947" s="2" t="str">
        <f t="shared" si="247"/>
        <v>Unpaid</v>
      </c>
      <c r="X3947" s="2" t="e">
        <f>VLOOKUP(B3947,Food!A:B,2,0)</f>
        <v>#N/A</v>
      </c>
      <c r="Y3947" s="2">
        <f>VLOOKUP(B3947,'Call List'!A:A,1,0)</f>
        <v>14820</v>
      </c>
      <c r="Z3947" s="2" t="e">
        <f>VLOOKUP(B3947,Sheet4!A:A,1,0)</f>
        <v>#N/A</v>
      </c>
    </row>
    <row r="3948" spans="1:26" hidden="1" x14ac:dyDescent="0.2">
      <c r="A3948" s="9">
        <v>3947</v>
      </c>
      <c r="B3948" s="9">
        <v>2534</v>
      </c>
      <c r="C3948" s="9" t="s">
        <v>219</v>
      </c>
      <c r="D3948" s="9" t="s">
        <v>25</v>
      </c>
      <c r="E3948" s="9" t="s">
        <v>17970</v>
      </c>
      <c r="F3948" s="9" t="s">
        <v>17971</v>
      </c>
      <c r="G3948" s="9" t="s">
        <v>17972</v>
      </c>
      <c r="H3948" s="9" t="s">
        <v>26523</v>
      </c>
      <c r="I3948" s="9" t="s">
        <v>2630</v>
      </c>
      <c r="J3948" s="9" t="s">
        <v>17973</v>
      </c>
      <c r="K3948" s="9" t="s">
        <v>26524</v>
      </c>
      <c r="L3948" s="9" t="s">
        <v>18316</v>
      </c>
      <c r="M3948" s="2" t="e">
        <f>VLOOKUP(B3948,'HP List'!A:G,7,0)</f>
        <v>#N/A</v>
      </c>
      <c r="N3948" s="2" t="e">
        <f>VLOOKUP(B3948,'HP List'!A:H,8,0)</f>
        <v>#N/A</v>
      </c>
      <c r="P3948" s="2" t="e">
        <f>VLOOKUP(B3948,'Q1'!A:B,2,0)</f>
        <v>#N/A</v>
      </c>
      <c r="Q3948" s="2" t="e">
        <f t="shared" si="245"/>
        <v>#N/A</v>
      </c>
      <c r="R3948" s="2" t="e">
        <f>VLOOKUP(B3948,'Q2'!A:B,2,0)</f>
        <v>#N/A</v>
      </c>
      <c r="S3948" s="2" t="e">
        <f t="shared" si="248"/>
        <v>#N/A</v>
      </c>
      <c r="T3948" s="2" t="e">
        <f>VLOOKUP(B3948,'Q3'!A:B,2,0)</f>
        <v>#N/A</v>
      </c>
      <c r="U3948" s="2" t="e">
        <f t="shared" si="246"/>
        <v>#N/A</v>
      </c>
      <c r="V3948" s="2">
        <f>VLOOKUP(B3948,'Q4'!A:B,2,0)</f>
        <v>54600</v>
      </c>
      <c r="W3948" s="2" t="str">
        <f t="shared" si="247"/>
        <v>Unpaid</v>
      </c>
      <c r="X3948" s="2" t="e">
        <f>VLOOKUP(B3948,Food!A:B,2,0)</f>
        <v>#N/A</v>
      </c>
      <c r="Y3948" s="2">
        <f>VLOOKUP(B3948,'Call List'!A:A,1,0)</f>
        <v>2534</v>
      </c>
      <c r="Z3948" s="2" t="e">
        <f>VLOOKUP(B3948,Sheet4!A:A,1,0)</f>
        <v>#N/A</v>
      </c>
    </row>
    <row r="3949" spans="1:26" hidden="1" x14ac:dyDescent="0.2">
      <c r="A3949" s="9">
        <v>3948</v>
      </c>
      <c r="B3949" s="9">
        <v>14701</v>
      </c>
      <c r="C3949" s="9" t="s">
        <v>219</v>
      </c>
      <c r="D3949" s="9" t="s">
        <v>25</v>
      </c>
      <c r="E3949" s="9" t="s">
        <v>13196</v>
      </c>
      <c r="F3949" s="9" t="s">
        <v>19688</v>
      </c>
      <c r="G3949" s="9" t="s">
        <v>13197</v>
      </c>
      <c r="H3949" s="9" t="s">
        <v>26525</v>
      </c>
      <c r="I3949" s="9" t="s">
        <v>13198</v>
      </c>
      <c r="J3949" s="9" t="s">
        <v>19149</v>
      </c>
      <c r="K3949" s="9" t="s">
        <v>26526</v>
      </c>
      <c r="L3949" s="9" t="s">
        <v>18289</v>
      </c>
      <c r="M3949" s="2" t="e">
        <f>VLOOKUP(B3949,'HP List'!A:G,7,0)</f>
        <v>#N/A</v>
      </c>
      <c r="N3949" s="2" t="e">
        <f>VLOOKUP(B3949,'HP List'!A:H,8,0)</f>
        <v>#N/A</v>
      </c>
      <c r="P3949" s="2" t="e">
        <f>VLOOKUP(B3949,'Q1'!A:B,2,0)</f>
        <v>#N/A</v>
      </c>
      <c r="Q3949" s="2" t="e">
        <f t="shared" si="245"/>
        <v>#N/A</v>
      </c>
      <c r="R3949" s="2" t="e">
        <f>VLOOKUP(B3949,'Q2'!A:B,2,0)</f>
        <v>#N/A</v>
      </c>
      <c r="S3949" s="2" t="e">
        <f t="shared" si="248"/>
        <v>#N/A</v>
      </c>
      <c r="T3949" s="2" t="e">
        <f>VLOOKUP(B3949,'Q3'!A:B,2,0)</f>
        <v>#N/A</v>
      </c>
      <c r="U3949" s="2" t="e">
        <f t="shared" si="246"/>
        <v>#N/A</v>
      </c>
      <c r="V3949" s="2">
        <f>VLOOKUP(B3949,'Q4'!A:B,2,0)</f>
        <v>105850</v>
      </c>
      <c r="W3949" s="2" t="str">
        <f t="shared" si="247"/>
        <v>Unpaid</v>
      </c>
      <c r="X3949" s="2" t="e">
        <f>VLOOKUP(B3949,Food!A:B,2,0)</f>
        <v>#N/A</v>
      </c>
      <c r="Y3949" s="2">
        <f>VLOOKUP(B3949,'Call List'!A:A,1,0)</f>
        <v>14701</v>
      </c>
      <c r="Z3949" s="2" t="e">
        <f>VLOOKUP(B3949,Sheet4!A:A,1,0)</f>
        <v>#N/A</v>
      </c>
    </row>
    <row r="3950" spans="1:26" hidden="1" x14ac:dyDescent="0.2">
      <c r="A3950" s="9">
        <v>3949</v>
      </c>
      <c r="B3950" s="9">
        <v>14813</v>
      </c>
      <c r="C3950" s="9" t="s">
        <v>219</v>
      </c>
      <c r="D3950" s="9" t="s">
        <v>25</v>
      </c>
      <c r="E3950" s="9" t="s">
        <v>13199</v>
      </c>
      <c r="F3950" s="9" t="s">
        <v>13200</v>
      </c>
      <c r="G3950" s="9" t="s">
        <v>13201</v>
      </c>
      <c r="H3950" s="9" t="s">
        <v>26527</v>
      </c>
      <c r="I3950" s="9" t="s">
        <v>13202</v>
      </c>
      <c r="J3950" s="9" t="s">
        <v>13203</v>
      </c>
      <c r="K3950" s="9" t="s">
        <v>26528</v>
      </c>
      <c r="L3950" s="9" t="s">
        <v>18289</v>
      </c>
      <c r="M3950" s="2" t="e">
        <f>VLOOKUP(B3950,'HP List'!A:G,7,0)</f>
        <v>#N/A</v>
      </c>
      <c r="N3950" s="2" t="e">
        <f>VLOOKUP(B3950,'HP List'!A:H,8,0)</f>
        <v>#N/A</v>
      </c>
      <c r="P3950" s="2" t="e">
        <f>VLOOKUP(B3950,'Q1'!A:B,2,0)</f>
        <v>#N/A</v>
      </c>
      <c r="Q3950" s="2" t="e">
        <f t="shared" si="245"/>
        <v>#N/A</v>
      </c>
      <c r="R3950" s="2" t="e">
        <f>VLOOKUP(B3950,'Q2'!A:B,2,0)</f>
        <v>#N/A</v>
      </c>
      <c r="S3950" s="2" t="e">
        <f t="shared" si="248"/>
        <v>#N/A</v>
      </c>
      <c r="T3950" s="2" t="e">
        <f>VLOOKUP(B3950,'Q3'!A:B,2,0)</f>
        <v>#N/A</v>
      </c>
      <c r="U3950" s="2" t="e">
        <f t="shared" si="246"/>
        <v>#N/A</v>
      </c>
      <c r="V3950" s="2">
        <f>VLOOKUP(B3950,'Q4'!A:B,2,0)</f>
        <v>64200</v>
      </c>
      <c r="W3950" s="2" t="str">
        <f t="shared" si="247"/>
        <v>Unpaid</v>
      </c>
      <c r="X3950" s="2" t="e">
        <f>VLOOKUP(B3950,Food!A:B,2,0)</f>
        <v>#N/A</v>
      </c>
      <c r="Y3950" s="2">
        <f>VLOOKUP(B3950,'Call List'!A:A,1,0)</f>
        <v>14813</v>
      </c>
      <c r="Z3950" s="2" t="e">
        <f>VLOOKUP(B3950,Sheet4!A:A,1,0)</f>
        <v>#N/A</v>
      </c>
    </row>
    <row r="3951" spans="1:26" hidden="1" x14ac:dyDescent="0.2">
      <c r="A3951" s="9">
        <v>3950</v>
      </c>
      <c r="B3951" s="9">
        <v>6983</v>
      </c>
      <c r="C3951" s="9" t="s">
        <v>219</v>
      </c>
      <c r="D3951" s="9" t="s">
        <v>25</v>
      </c>
      <c r="E3951" s="9" t="s">
        <v>17766</v>
      </c>
      <c r="F3951" s="9" t="s">
        <v>17767</v>
      </c>
      <c r="G3951" s="9" t="s">
        <v>17768</v>
      </c>
      <c r="H3951" s="9" t="s">
        <v>26529</v>
      </c>
      <c r="I3951" s="9" t="s">
        <v>17769</v>
      </c>
      <c r="J3951" s="9" t="s">
        <v>17768</v>
      </c>
      <c r="K3951" s="9" t="s">
        <v>26530</v>
      </c>
      <c r="L3951" s="9" t="s">
        <v>18311</v>
      </c>
      <c r="M3951" s="2" t="e">
        <f>VLOOKUP(B3951,'HP List'!A:G,7,0)</f>
        <v>#N/A</v>
      </c>
      <c r="N3951" s="2" t="e">
        <f>VLOOKUP(B3951,'HP List'!A:H,8,0)</f>
        <v>#N/A</v>
      </c>
      <c r="P3951" s="2" t="e">
        <f>VLOOKUP(B3951,'Q1'!A:B,2,0)</f>
        <v>#N/A</v>
      </c>
      <c r="Q3951" s="2" t="e">
        <f t="shared" si="245"/>
        <v>#N/A</v>
      </c>
      <c r="R3951" s="2" t="e">
        <f>VLOOKUP(B3951,'Q2'!A:B,2,0)</f>
        <v>#N/A</v>
      </c>
      <c r="S3951" s="2" t="e">
        <f t="shared" si="248"/>
        <v>#N/A</v>
      </c>
      <c r="T3951" s="2" t="e">
        <f>VLOOKUP(B3951,'Q3'!A:B,2,0)</f>
        <v>#N/A</v>
      </c>
      <c r="U3951" s="2" t="e">
        <f t="shared" si="246"/>
        <v>#N/A</v>
      </c>
      <c r="V3951" s="2" t="e">
        <f>VLOOKUP(B3951,'Q4'!A:B,2,0)</f>
        <v>#N/A</v>
      </c>
      <c r="W3951" s="2" t="e">
        <f t="shared" si="247"/>
        <v>#N/A</v>
      </c>
      <c r="X3951" s="2" t="str">
        <f>VLOOKUP(B3951,Food!A:B,2,0)</f>
        <v>Yes</v>
      </c>
      <c r="Y3951" s="2">
        <f>VLOOKUP(B3951,'Call List'!A:A,1,0)</f>
        <v>6983</v>
      </c>
      <c r="Z3951" s="2" t="e">
        <f>VLOOKUP(B3951,Sheet4!A:A,1,0)</f>
        <v>#N/A</v>
      </c>
    </row>
    <row r="3952" spans="1:26" hidden="1" x14ac:dyDescent="0.2">
      <c r="A3952" s="9">
        <v>3951</v>
      </c>
      <c r="B3952" s="9">
        <v>11529</v>
      </c>
      <c r="C3952" s="9" t="s">
        <v>219</v>
      </c>
      <c r="D3952" s="9" t="s">
        <v>25</v>
      </c>
      <c r="E3952" s="9" t="s">
        <v>17770</v>
      </c>
      <c r="F3952" s="9" t="s">
        <v>17771</v>
      </c>
      <c r="G3952" s="9" t="s">
        <v>17772</v>
      </c>
      <c r="H3952" s="9" t="s">
        <v>26531</v>
      </c>
      <c r="I3952" s="9" t="s">
        <v>17773</v>
      </c>
      <c r="J3952" s="9" t="s">
        <v>17774</v>
      </c>
      <c r="K3952" s="9" t="s">
        <v>26532</v>
      </c>
      <c r="L3952" s="9" t="s">
        <v>18297</v>
      </c>
      <c r="M3952" s="2" t="e">
        <f>VLOOKUP(B3952,'HP List'!A:G,7,0)</f>
        <v>#N/A</v>
      </c>
      <c r="N3952" s="2" t="e">
        <f>VLOOKUP(B3952,'HP List'!A:H,8,0)</f>
        <v>#N/A</v>
      </c>
      <c r="P3952" s="2">
        <f>VLOOKUP(B3952,'Q1'!A:B,2,0)</f>
        <v>1000</v>
      </c>
      <c r="Q3952" s="2" t="str">
        <f t="shared" si="245"/>
        <v>Paid</v>
      </c>
      <c r="R3952" s="2">
        <f>VLOOKUP(B3952,'Q2'!A:B,2,0)</f>
        <v>1000</v>
      </c>
      <c r="S3952" s="2" t="str">
        <f t="shared" si="248"/>
        <v>Paid</v>
      </c>
      <c r="T3952" s="2">
        <f>VLOOKUP(B3952,'Q3'!A:B,2,0)</f>
        <v>1000</v>
      </c>
      <c r="U3952" s="2" t="str">
        <f t="shared" si="246"/>
        <v>Paid</v>
      </c>
      <c r="V3952" s="2">
        <f>VLOOKUP(B3952,'Q4'!A:B,2,0)</f>
        <v>53050</v>
      </c>
      <c r="W3952" s="2" t="str">
        <f t="shared" si="247"/>
        <v>Unpaid</v>
      </c>
      <c r="X3952" s="2" t="e">
        <f>VLOOKUP(B3952,Food!A:B,2,0)</f>
        <v>#N/A</v>
      </c>
      <c r="Y3952" s="2">
        <f>VLOOKUP(B3952,'Call List'!A:A,1,0)</f>
        <v>11529</v>
      </c>
      <c r="Z3952" s="2" t="e">
        <f>VLOOKUP(B3952,Sheet4!A:A,1,0)</f>
        <v>#N/A</v>
      </c>
    </row>
    <row r="3953" spans="1:26" hidden="1" x14ac:dyDescent="0.2">
      <c r="A3953" s="9">
        <v>3952</v>
      </c>
      <c r="B3953" s="9">
        <v>2250</v>
      </c>
      <c r="C3953" s="9" t="s">
        <v>219</v>
      </c>
      <c r="D3953" s="9" t="s">
        <v>25</v>
      </c>
      <c r="E3953" s="9" t="s">
        <v>17775</v>
      </c>
      <c r="F3953" s="9" t="s">
        <v>3205</v>
      </c>
      <c r="G3953" s="9" t="s">
        <v>3206</v>
      </c>
      <c r="H3953" s="9" t="s">
        <v>21870</v>
      </c>
      <c r="I3953" s="9" t="s">
        <v>3207</v>
      </c>
      <c r="J3953" s="9" t="s">
        <v>3206</v>
      </c>
      <c r="K3953" s="9" t="s">
        <v>21871</v>
      </c>
      <c r="L3953" s="9" t="s">
        <v>18316</v>
      </c>
      <c r="M3953" s="2" t="e">
        <f>VLOOKUP(B3953,'HP List'!A:G,7,0)</f>
        <v>#N/A</v>
      </c>
      <c r="N3953" s="2" t="e">
        <f>VLOOKUP(B3953,'HP List'!A:H,8,0)</f>
        <v>#N/A</v>
      </c>
      <c r="P3953" s="2" t="e">
        <f>VLOOKUP(B3953,'Q1'!A:B,2,0)</f>
        <v>#N/A</v>
      </c>
      <c r="Q3953" s="2" t="e">
        <f t="shared" si="245"/>
        <v>#N/A</v>
      </c>
      <c r="R3953" s="2" t="e">
        <f>VLOOKUP(B3953,'Q2'!A:B,2,0)</f>
        <v>#N/A</v>
      </c>
      <c r="S3953" s="2" t="e">
        <f t="shared" si="248"/>
        <v>#N/A</v>
      </c>
      <c r="T3953" s="2" t="e">
        <f>VLOOKUP(B3953,'Q3'!A:B,2,0)</f>
        <v>#N/A</v>
      </c>
      <c r="U3953" s="2" t="e">
        <f t="shared" si="246"/>
        <v>#N/A</v>
      </c>
      <c r="V3953" s="2" t="e">
        <f>VLOOKUP(B3953,'Q4'!A:B,2,0)</f>
        <v>#N/A</v>
      </c>
      <c r="W3953" s="2" t="e">
        <f t="shared" si="247"/>
        <v>#N/A</v>
      </c>
      <c r="X3953" s="2" t="str">
        <f>VLOOKUP(B3953,Food!A:B,2,0)</f>
        <v>Yes</v>
      </c>
      <c r="Y3953" s="2">
        <f>VLOOKUP(B3953,'Call List'!A:A,1,0)</f>
        <v>2250</v>
      </c>
      <c r="Z3953" s="2" t="e">
        <f>VLOOKUP(B3953,Sheet4!A:A,1,0)</f>
        <v>#N/A</v>
      </c>
    </row>
    <row r="3954" spans="1:26" hidden="1" x14ac:dyDescent="0.2">
      <c r="A3954" s="9">
        <v>3953</v>
      </c>
      <c r="B3954" s="9">
        <v>8052</v>
      </c>
      <c r="C3954" s="9" t="s">
        <v>219</v>
      </c>
      <c r="D3954" s="9" t="s">
        <v>25</v>
      </c>
      <c r="E3954" s="9" t="s">
        <v>17776</v>
      </c>
      <c r="F3954" s="9" t="s">
        <v>17777</v>
      </c>
      <c r="G3954" s="9" t="s">
        <v>17778</v>
      </c>
      <c r="H3954" s="9" t="s">
        <v>26533</v>
      </c>
      <c r="I3954" s="9" t="s">
        <v>17779</v>
      </c>
      <c r="J3954" s="9" t="s">
        <v>17778</v>
      </c>
      <c r="K3954" s="9" t="s">
        <v>26534</v>
      </c>
      <c r="L3954" s="9" t="s">
        <v>18308</v>
      </c>
      <c r="M3954" s="2" t="e">
        <f>VLOOKUP(B3954,'HP List'!A:G,7,0)</f>
        <v>#N/A</v>
      </c>
      <c r="N3954" s="2" t="e">
        <f>VLOOKUP(B3954,'HP List'!A:H,8,0)</f>
        <v>#N/A</v>
      </c>
      <c r="P3954" s="2" t="e">
        <f>VLOOKUP(B3954,'Q1'!A:B,2,0)</f>
        <v>#N/A</v>
      </c>
      <c r="Q3954" s="2" t="e">
        <f t="shared" si="245"/>
        <v>#N/A</v>
      </c>
      <c r="R3954" s="2" t="e">
        <f>VLOOKUP(B3954,'Q2'!A:B,2,0)</f>
        <v>#N/A</v>
      </c>
      <c r="S3954" s="2" t="e">
        <f t="shared" si="248"/>
        <v>#N/A</v>
      </c>
      <c r="T3954" s="2" t="e">
        <f>VLOOKUP(B3954,'Q3'!A:B,2,0)</f>
        <v>#N/A</v>
      </c>
      <c r="U3954" s="2" t="e">
        <f t="shared" si="246"/>
        <v>#N/A</v>
      </c>
      <c r="V3954" s="2">
        <f>VLOOKUP(B3954,'Q4'!A:B,2,0)</f>
        <v>80100</v>
      </c>
      <c r="W3954" s="2" t="str">
        <f t="shared" si="247"/>
        <v>Unpaid</v>
      </c>
      <c r="X3954" s="2" t="str">
        <f>VLOOKUP(B3954,Food!A:B,2,0)</f>
        <v>Yes</v>
      </c>
      <c r="Y3954" s="2">
        <f>VLOOKUP(B3954,'Call List'!A:A,1,0)</f>
        <v>8052</v>
      </c>
      <c r="Z3954" s="2" t="e">
        <f>VLOOKUP(B3954,Sheet4!A:A,1,0)</f>
        <v>#N/A</v>
      </c>
    </row>
    <row r="3955" spans="1:26" hidden="1" x14ac:dyDescent="0.2">
      <c r="A3955" s="9">
        <v>3954</v>
      </c>
      <c r="B3955" s="9">
        <v>12800</v>
      </c>
      <c r="C3955" s="9" t="s">
        <v>219</v>
      </c>
      <c r="D3955" s="9" t="s">
        <v>26</v>
      </c>
      <c r="E3955" s="9" t="s">
        <v>18183</v>
      </c>
      <c r="F3955" s="9" t="s">
        <v>18184</v>
      </c>
      <c r="G3955" s="9" t="s">
        <v>18185</v>
      </c>
      <c r="H3955" s="9" t="s">
        <v>26535</v>
      </c>
      <c r="I3955" s="9" t="s">
        <v>18186</v>
      </c>
      <c r="J3955" s="9" t="s">
        <v>18187</v>
      </c>
      <c r="K3955" s="9" t="s">
        <v>26536</v>
      </c>
      <c r="L3955" s="9" t="s">
        <v>18294</v>
      </c>
      <c r="M3955" s="2" t="e">
        <f>VLOOKUP(B3955,'HP List'!A:G,7,0)</f>
        <v>#N/A</v>
      </c>
      <c r="N3955" s="2" t="e">
        <f>VLOOKUP(B3955,'HP List'!A:H,8,0)</f>
        <v>#N/A</v>
      </c>
      <c r="P3955" s="2" t="e">
        <f>VLOOKUP(B3955,'Q1'!A:B,2,0)</f>
        <v>#N/A</v>
      </c>
      <c r="Q3955" s="2" t="e">
        <f t="shared" si="245"/>
        <v>#N/A</v>
      </c>
      <c r="R3955" s="2" t="e">
        <f>VLOOKUP(B3955,'Q2'!A:B,2,0)</f>
        <v>#N/A</v>
      </c>
      <c r="S3955" s="2" t="e">
        <f t="shared" si="248"/>
        <v>#N/A</v>
      </c>
      <c r="T3955" s="2" t="e">
        <f>VLOOKUP(B3955,'Q3'!A:B,2,0)</f>
        <v>#N/A</v>
      </c>
      <c r="U3955" s="2" t="e">
        <f t="shared" si="246"/>
        <v>#N/A</v>
      </c>
      <c r="V3955" s="2">
        <f>VLOOKUP(B3955,'Q4'!A:B,2,0)</f>
        <v>54600</v>
      </c>
      <c r="W3955" s="2" t="str">
        <f t="shared" si="247"/>
        <v>Unpaid</v>
      </c>
      <c r="X3955" s="2" t="e">
        <f>VLOOKUP(B3955,Food!A:B,2,0)</f>
        <v>#N/A</v>
      </c>
      <c r="Y3955" s="2">
        <f>VLOOKUP(B3955,'Call List'!A:A,1,0)</f>
        <v>12800</v>
      </c>
      <c r="Z3955" s="2" t="e">
        <f>VLOOKUP(B3955,Sheet4!A:A,1,0)</f>
        <v>#N/A</v>
      </c>
    </row>
    <row r="3956" spans="1:26" hidden="1" x14ac:dyDescent="0.2">
      <c r="A3956" s="9">
        <v>3955</v>
      </c>
      <c r="B3956" s="9">
        <v>14639</v>
      </c>
      <c r="C3956" s="9" t="s">
        <v>219</v>
      </c>
      <c r="D3956" s="9" t="s">
        <v>26</v>
      </c>
      <c r="E3956" s="9" t="s">
        <v>13048</v>
      </c>
      <c r="F3956" s="9" t="s">
        <v>13049</v>
      </c>
      <c r="G3956" s="9" t="s">
        <v>18947</v>
      </c>
      <c r="H3956" s="9" t="s">
        <v>26537</v>
      </c>
      <c r="I3956" s="9" t="s">
        <v>13050</v>
      </c>
      <c r="J3956" s="9" t="s">
        <v>13051</v>
      </c>
      <c r="K3956" s="9" t="s">
        <v>26538</v>
      </c>
      <c r="L3956" s="9" t="s">
        <v>18289</v>
      </c>
      <c r="M3956" s="2" t="e">
        <f>VLOOKUP(B3956,'HP List'!A:G,7,0)</f>
        <v>#N/A</v>
      </c>
      <c r="N3956" s="2" t="e">
        <f>VLOOKUP(B3956,'HP List'!A:H,8,0)</f>
        <v>#N/A</v>
      </c>
      <c r="P3956" s="2" t="e">
        <f>VLOOKUP(B3956,'Q1'!A:B,2,0)</f>
        <v>#N/A</v>
      </c>
      <c r="Q3956" s="2" t="e">
        <f t="shared" si="245"/>
        <v>#N/A</v>
      </c>
      <c r="R3956" s="2" t="e">
        <f>VLOOKUP(B3956,'Q2'!A:B,2,0)</f>
        <v>#N/A</v>
      </c>
      <c r="S3956" s="2" t="e">
        <f t="shared" si="248"/>
        <v>#N/A</v>
      </c>
      <c r="T3956" s="2" t="e">
        <f>VLOOKUP(B3956,'Q3'!A:B,2,0)</f>
        <v>#N/A</v>
      </c>
      <c r="U3956" s="2" t="e">
        <f t="shared" si="246"/>
        <v>#N/A</v>
      </c>
      <c r="V3956" s="2">
        <f>VLOOKUP(B3956,'Q4'!A:B,2,0)</f>
        <v>56100</v>
      </c>
      <c r="W3956" s="2" t="str">
        <f t="shared" si="247"/>
        <v>Unpaid</v>
      </c>
      <c r="X3956" s="2" t="str">
        <f>VLOOKUP(B3956,Food!A:B,2,0)</f>
        <v>Yes</v>
      </c>
      <c r="Y3956" s="2">
        <f>VLOOKUP(B3956,'Call List'!A:A,1,0)</f>
        <v>14639</v>
      </c>
      <c r="Z3956" s="2" t="e">
        <f>VLOOKUP(B3956,Sheet4!A:A,1,0)</f>
        <v>#N/A</v>
      </c>
    </row>
    <row r="3957" spans="1:26" hidden="1" x14ac:dyDescent="0.2">
      <c r="A3957" s="9">
        <v>3956</v>
      </c>
      <c r="B3957" s="9">
        <v>11543</v>
      </c>
      <c r="C3957" s="9" t="s">
        <v>219</v>
      </c>
      <c r="D3957" s="9" t="s">
        <v>26</v>
      </c>
      <c r="E3957" s="9" t="s">
        <v>18161</v>
      </c>
      <c r="F3957" s="9" t="s">
        <v>9504</v>
      </c>
      <c r="G3957" s="9" t="s">
        <v>9505</v>
      </c>
      <c r="H3957" s="9" t="s">
        <v>24624</v>
      </c>
      <c r="I3957" s="9" t="s">
        <v>9506</v>
      </c>
      <c r="J3957" s="9" t="s">
        <v>18162</v>
      </c>
      <c r="K3957" s="9" t="s">
        <v>24625</v>
      </c>
      <c r="L3957" s="9" t="s">
        <v>18297</v>
      </c>
      <c r="M3957" s="2" t="e">
        <f>VLOOKUP(B3957,'HP List'!A:G,7,0)</f>
        <v>#N/A</v>
      </c>
      <c r="N3957" s="2" t="e">
        <f>VLOOKUP(B3957,'HP List'!A:H,8,0)</f>
        <v>#N/A</v>
      </c>
      <c r="P3957" s="2" t="e">
        <f>VLOOKUP(B3957,'Q1'!A:B,2,0)</f>
        <v>#N/A</v>
      </c>
      <c r="Q3957" s="2" t="e">
        <f t="shared" si="245"/>
        <v>#N/A</v>
      </c>
      <c r="R3957" s="2">
        <f>VLOOKUP(B3957,'Q2'!A:B,2,0)</f>
        <v>320</v>
      </c>
      <c r="S3957" s="2" t="str">
        <f t="shared" si="248"/>
        <v>Paid</v>
      </c>
      <c r="T3957" s="2">
        <f>VLOOKUP(B3957,'Q3'!A:B,2,0)</f>
        <v>320</v>
      </c>
      <c r="U3957" s="2" t="str">
        <f t="shared" si="246"/>
        <v>Paid</v>
      </c>
      <c r="V3957" s="2">
        <f>VLOOKUP(B3957,'Q4'!A:B,2,0)</f>
        <v>54920</v>
      </c>
      <c r="W3957" s="2" t="str">
        <f t="shared" si="247"/>
        <v>Unpaid</v>
      </c>
      <c r="X3957" s="2" t="e">
        <f>VLOOKUP(B3957,Food!A:B,2,0)</f>
        <v>#N/A</v>
      </c>
      <c r="Y3957" s="2">
        <f>VLOOKUP(B3957,'Call List'!A:A,1,0)</f>
        <v>11543</v>
      </c>
      <c r="Z3957" s="2" t="e">
        <f>VLOOKUP(B3957,Sheet4!A:A,1,0)</f>
        <v>#N/A</v>
      </c>
    </row>
    <row r="3958" spans="1:26" hidden="1" x14ac:dyDescent="0.2">
      <c r="A3958" s="9">
        <v>3957</v>
      </c>
      <c r="B3958" s="9">
        <v>12071</v>
      </c>
      <c r="C3958" s="9" t="s">
        <v>219</v>
      </c>
      <c r="D3958" s="9" t="s">
        <v>26</v>
      </c>
      <c r="E3958" s="9" t="s">
        <v>17780</v>
      </c>
      <c r="F3958" s="9" t="s">
        <v>17781</v>
      </c>
      <c r="G3958" s="9" t="s">
        <v>17782</v>
      </c>
      <c r="H3958" s="9" t="s">
        <v>26539</v>
      </c>
      <c r="I3958" s="9" t="s">
        <v>17783</v>
      </c>
      <c r="J3958" s="9" t="s">
        <v>17784</v>
      </c>
      <c r="K3958" s="9" t="s">
        <v>26540</v>
      </c>
      <c r="L3958" s="9" t="s">
        <v>18297</v>
      </c>
      <c r="M3958" s="2" t="e">
        <f>VLOOKUP(B3958,'HP List'!A:G,7,0)</f>
        <v>#N/A</v>
      </c>
      <c r="N3958" s="2" t="e">
        <f>VLOOKUP(B3958,'HP List'!A:H,8,0)</f>
        <v>#N/A</v>
      </c>
      <c r="P3958" s="2" t="e">
        <f>VLOOKUP(B3958,'Q1'!A:B,2,0)</f>
        <v>#N/A</v>
      </c>
      <c r="Q3958" s="2" t="e">
        <f t="shared" si="245"/>
        <v>#N/A</v>
      </c>
      <c r="R3958" s="2" t="e">
        <f>VLOOKUP(B3958,'Q2'!A:B,2,0)</f>
        <v>#N/A</v>
      </c>
      <c r="S3958" s="2" t="e">
        <f t="shared" si="248"/>
        <v>#N/A</v>
      </c>
      <c r="T3958" s="2" t="e">
        <f>VLOOKUP(B3958,'Q3'!A:B,2,0)</f>
        <v>#N/A</v>
      </c>
      <c r="U3958" s="2" t="e">
        <f t="shared" si="246"/>
        <v>#N/A</v>
      </c>
      <c r="V3958" s="2">
        <f>VLOOKUP(B3958,'Q4'!A:B,2,0)</f>
        <v>54600</v>
      </c>
      <c r="W3958" s="2" t="str">
        <f t="shared" si="247"/>
        <v>Unpaid</v>
      </c>
      <c r="X3958" s="2" t="e">
        <f>VLOOKUP(B3958,Food!A:B,2,0)</f>
        <v>#N/A</v>
      </c>
      <c r="Y3958" s="2">
        <f>VLOOKUP(B3958,'Call List'!A:A,1,0)</f>
        <v>12071</v>
      </c>
      <c r="Z3958" s="2" t="e">
        <f>VLOOKUP(B3958,Sheet4!A:A,1,0)</f>
        <v>#N/A</v>
      </c>
    </row>
    <row r="3959" spans="1:26" hidden="1" x14ac:dyDescent="0.2">
      <c r="A3959" s="9">
        <v>3958</v>
      </c>
      <c r="B3959" s="9">
        <v>5120</v>
      </c>
      <c r="C3959" s="9" t="s">
        <v>219</v>
      </c>
      <c r="D3959" s="9" t="s">
        <v>26</v>
      </c>
      <c r="E3959" s="9" t="s">
        <v>18332</v>
      </c>
      <c r="F3959" s="9" t="s">
        <v>18333</v>
      </c>
      <c r="G3959" s="9" t="s">
        <v>18334</v>
      </c>
      <c r="H3959" s="9" t="s">
        <v>26541</v>
      </c>
      <c r="I3959" s="9" t="s">
        <v>18335</v>
      </c>
      <c r="J3959" s="9" t="s">
        <v>18334</v>
      </c>
      <c r="K3959" s="9" t="s">
        <v>26542</v>
      </c>
      <c r="L3959" s="9" t="s">
        <v>18312</v>
      </c>
      <c r="M3959" s="2" t="e">
        <f>VLOOKUP(B3959,'HP List'!A:G,7,0)</f>
        <v>#N/A</v>
      </c>
      <c r="N3959" s="2" t="e">
        <f>VLOOKUP(B3959,'HP List'!A:H,8,0)</f>
        <v>#N/A</v>
      </c>
      <c r="P3959" s="2">
        <f>VLOOKUP(B3959,'Q1'!A:B,2,0)</f>
        <v>1000</v>
      </c>
      <c r="Q3959" s="2" t="str">
        <f t="shared" si="245"/>
        <v>Paid</v>
      </c>
      <c r="R3959" s="2">
        <f>VLOOKUP(B3959,'Q2'!A:B,2,0)</f>
        <v>1000</v>
      </c>
      <c r="S3959" s="2" t="str">
        <f t="shared" si="248"/>
        <v>Paid</v>
      </c>
      <c r="T3959" s="2">
        <f>VLOOKUP(B3959,'Q3'!A:B,2,0)</f>
        <v>72250</v>
      </c>
      <c r="U3959" s="2" t="str">
        <f t="shared" si="246"/>
        <v>Unpaid</v>
      </c>
      <c r="V3959" s="2">
        <f>VLOOKUP(B3959,'Q4'!A:B,2,0)</f>
        <v>140500</v>
      </c>
      <c r="W3959" s="2" t="str">
        <f t="shared" si="247"/>
        <v>Unpaid</v>
      </c>
      <c r="X3959" s="2" t="e">
        <f>VLOOKUP(B3959,Food!A:B,2,0)</f>
        <v>#N/A</v>
      </c>
      <c r="Y3959" s="2">
        <f>VLOOKUP(B3959,'Call List'!A:A,1,0)</f>
        <v>5120</v>
      </c>
      <c r="Z3959" s="2" t="e">
        <f>VLOOKUP(B3959,Sheet4!A:A,1,0)</f>
        <v>#N/A</v>
      </c>
    </row>
    <row r="3960" spans="1:26" hidden="1" x14ac:dyDescent="0.2">
      <c r="A3960" s="9">
        <v>3959</v>
      </c>
      <c r="B3960" s="9">
        <v>13338</v>
      </c>
      <c r="C3960" s="9" t="s">
        <v>219</v>
      </c>
      <c r="D3960" s="9" t="s">
        <v>26</v>
      </c>
      <c r="E3960" s="9" t="s">
        <v>7581</v>
      </c>
      <c r="F3960" s="9" t="s">
        <v>6270</v>
      </c>
      <c r="G3960" s="9" t="s">
        <v>7574</v>
      </c>
      <c r="H3960" s="9" t="s">
        <v>23778</v>
      </c>
      <c r="I3960" s="9" t="s">
        <v>5971</v>
      </c>
      <c r="J3960" s="9" t="s">
        <v>7575</v>
      </c>
      <c r="K3960" s="9" t="s">
        <v>23779</v>
      </c>
      <c r="L3960" s="9" t="s">
        <v>18294</v>
      </c>
      <c r="M3960" s="2" t="e">
        <f>VLOOKUP(B3960,'HP List'!A:G,7,0)</f>
        <v>#N/A</v>
      </c>
      <c r="N3960" s="2" t="e">
        <f>VLOOKUP(B3960,'HP List'!A:H,8,0)</f>
        <v>#N/A</v>
      </c>
      <c r="P3960" s="2" t="e">
        <f>VLOOKUP(B3960,'Q1'!A:B,2,0)</f>
        <v>#N/A</v>
      </c>
      <c r="Q3960" s="2" t="e">
        <f t="shared" si="245"/>
        <v>#N/A</v>
      </c>
      <c r="R3960" s="2" t="e">
        <f>VLOOKUP(B3960,'Q2'!A:B,2,0)</f>
        <v>#N/A</v>
      </c>
      <c r="S3960" s="2" t="e">
        <f t="shared" si="248"/>
        <v>#N/A</v>
      </c>
      <c r="T3960" s="2" t="e">
        <f>VLOOKUP(B3960,'Q3'!A:B,2,0)</f>
        <v>#N/A</v>
      </c>
      <c r="U3960" s="2" t="e">
        <f t="shared" si="246"/>
        <v>#N/A</v>
      </c>
      <c r="V3960" s="2">
        <f>VLOOKUP(B3960,'Q4'!A:B,2,0)</f>
        <v>80100</v>
      </c>
      <c r="W3960" s="2" t="str">
        <f t="shared" si="247"/>
        <v>Unpaid</v>
      </c>
      <c r="X3960" s="2" t="str">
        <f>VLOOKUP(B3960,Food!A:B,2,0)</f>
        <v>Yes</v>
      </c>
      <c r="Y3960" s="2">
        <f>VLOOKUP(B3960,'Call List'!A:A,1,0)</f>
        <v>13338</v>
      </c>
      <c r="Z3960" s="2" t="e">
        <f>VLOOKUP(B3960,Sheet4!A:A,1,0)</f>
        <v>#N/A</v>
      </c>
    </row>
    <row r="3961" spans="1:26" hidden="1" x14ac:dyDescent="0.2">
      <c r="A3961" s="9">
        <v>3960</v>
      </c>
      <c r="B3961" s="9">
        <v>14645</v>
      </c>
      <c r="C3961" s="9" t="s">
        <v>219</v>
      </c>
      <c r="D3961" s="9" t="s">
        <v>26</v>
      </c>
      <c r="E3961" s="9" t="s">
        <v>13067</v>
      </c>
      <c r="F3961" s="9" t="s">
        <v>13068</v>
      </c>
      <c r="G3961" s="9" t="s">
        <v>13069</v>
      </c>
      <c r="H3961" s="9" t="s">
        <v>26543</v>
      </c>
      <c r="I3961" s="9" t="s">
        <v>13070</v>
      </c>
      <c r="J3961" s="9" t="s">
        <v>13069</v>
      </c>
      <c r="K3961" s="9" t="s">
        <v>26544</v>
      </c>
      <c r="L3961" s="9" t="s">
        <v>18289</v>
      </c>
      <c r="M3961" s="2" t="e">
        <f>VLOOKUP(B3961,'HP List'!A:G,7,0)</f>
        <v>#N/A</v>
      </c>
      <c r="N3961" s="2" t="e">
        <f>VLOOKUP(B3961,'HP List'!A:H,8,0)</f>
        <v>#N/A</v>
      </c>
      <c r="P3961" s="2" t="e">
        <f>VLOOKUP(B3961,'Q1'!A:B,2,0)</f>
        <v>#N/A</v>
      </c>
      <c r="Q3961" s="2" t="e">
        <f t="shared" si="245"/>
        <v>#N/A</v>
      </c>
      <c r="R3961" s="2" t="e">
        <f>VLOOKUP(B3961,'Q2'!A:B,2,0)</f>
        <v>#N/A</v>
      </c>
      <c r="S3961" s="2" t="e">
        <f t="shared" si="248"/>
        <v>#N/A</v>
      </c>
      <c r="T3961" s="2">
        <f>VLOOKUP(B3961,'Q3'!A:B,2,0)</f>
        <v>4320</v>
      </c>
      <c r="U3961" s="2" t="str">
        <f t="shared" si="246"/>
        <v>Paid</v>
      </c>
      <c r="V3961" s="2">
        <f>VLOOKUP(B3961,'Q4'!A:B,2,0)</f>
        <v>82170</v>
      </c>
      <c r="W3961" s="2" t="str">
        <f t="shared" si="247"/>
        <v>Unpaid</v>
      </c>
      <c r="X3961" s="2" t="str">
        <f>VLOOKUP(B3961,Food!A:B,2,0)</f>
        <v>Yes</v>
      </c>
      <c r="Y3961" s="2">
        <f>VLOOKUP(B3961,'Call List'!A:A,1,0)</f>
        <v>14645</v>
      </c>
      <c r="Z3961" s="2" t="e">
        <f>VLOOKUP(B3961,Sheet4!A:A,1,0)</f>
        <v>#N/A</v>
      </c>
    </row>
    <row r="3962" spans="1:26" hidden="1" x14ac:dyDescent="0.2">
      <c r="A3962" s="9">
        <v>3961</v>
      </c>
      <c r="B3962" s="9">
        <v>14703</v>
      </c>
      <c r="C3962" s="9" t="s">
        <v>219</v>
      </c>
      <c r="D3962" s="9" t="s">
        <v>26</v>
      </c>
      <c r="E3962" s="9" t="s">
        <v>13071</v>
      </c>
      <c r="F3962" s="9" t="s">
        <v>13072</v>
      </c>
      <c r="G3962" s="9" t="s">
        <v>13073</v>
      </c>
      <c r="H3962" s="9" t="s">
        <v>26545</v>
      </c>
      <c r="I3962" s="9" t="s">
        <v>13074</v>
      </c>
      <c r="J3962" s="9" t="s">
        <v>13075</v>
      </c>
      <c r="K3962" s="9" t="s">
        <v>26546</v>
      </c>
      <c r="L3962" s="9" t="s">
        <v>18289</v>
      </c>
      <c r="M3962" s="2" t="e">
        <f>VLOOKUP(B3962,'HP List'!A:G,7,0)</f>
        <v>#N/A</v>
      </c>
      <c r="N3962" s="2" t="e">
        <f>VLOOKUP(B3962,'HP List'!A:H,8,0)</f>
        <v>#N/A</v>
      </c>
      <c r="P3962" s="2" t="e">
        <f>VLOOKUP(B3962,'Q1'!A:B,2,0)</f>
        <v>#N/A</v>
      </c>
      <c r="Q3962" s="2" t="e">
        <f t="shared" si="245"/>
        <v>#N/A</v>
      </c>
      <c r="R3962" s="2" t="e">
        <f>VLOOKUP(B3962,'Q2'!A:B,2,0)</f>
        <v>#N/A</v>
      </c>
      <c r="S3962" s="2" t="e">
        <f t="shared" si="248"/>
        <v>#N/A</v>
      </c>
      <c r="T3962" s="2" t="e">
        <f>VLOOKUP(B3962,'Q3'!A:B,2,0)</f>
        <v>#N/A</v>
      </c>
      <c r="U3962" s="2" t="e">
        <f t="shared" si="246"/>
        <v>#N/A</v>
      </c>
      <c r="V3962" s="2">
        <f>VLOOKUP(B3962,'Q4'!A:B,2,0)</f>
        <v>35700</v>
      </c>
      <c r="W3962" s="2" t="str">
        <f t="shared" si="247"/>
        <v>Unpaid</v>
      </c>
      <c r="X3962" s="2" t="e">
        <f>VLOOKUP(B3962,Food!A:B,2,0)</f>
        <v>#N/A</v>
      </c>
      <c r="Y3962" s="2">
        <f>VLOOKUP(B3962,'Call List'!A:A,1,0)</f>
        <v>14703</v>
      </c>
      <c r="Z3962" s="2" t="e">
        <f>VLOOKUP(B3962,Sheet4!A:A,1,0)</f>
        <v>#N/A</v>
      </c>
    </row>
    <row r="3963" spans="1:26" hidden="1" x14ac:dyDescent="0.2">
      <c r="A3963" s="9">
        <v>3962</v>
      </c>
      <c r="B3963" s="9">
        <v>10165</v>
      </c>
      <c r="C3963" s="9" t="s">
        <v>219</v>
      </c>
      <c r="D3963" s="9" t="s">
        <v>26</v>
      </c>
      <c r="E3963" s="9" t="s">
        <v>17789</v>
      </c>
      <c r="F3963" s="9" t="s">
        <v>17790</v>
      </c>
      <c r="G3963" s="9" t="s">
        <v>688</v>
      </c>
      <c r="H3963" s="9" t="s">
        <v>26547</v>
      </c>
      <c r="I3963" s="9" t="s">
        <v>17791</v>
      </c>
      <c r="J3963" s="9" t="s">
        <v>688</v>
      </c>
      <c r="K3963" s="9" t="s">
        <v>20702</v>
      </c>
      <c r="L3963" s="9" t="s">
        <v>18306</v>
      </c>
      <c r="M3963" s="2" t="e">
        <f>VLOOKUP(B3963,'HP List'!A:G,7,0)</f>
        <v>#N/A</v>
      </c>
      <c r="N3963" s="2" t="e">
        <f>VLOOKUP(B3963,'HP List'!A:H,8,0)</f>
        <v>#N/A</v>
      </c>
      <c r="P3963" s="2" t="e">
        <f>VLOOKUP(B3963,'Q1'!A:B,2,0)</f>
        <v>#N/A</v>
      </c>
      <c r="Q3963" s="2" t="e">
        <f t="shared" si="245"/>
        <v>#N/A</v>
      </c>
      <c r="R3963" s="2" t="e">
        <f>VLOOKUP(B3963,'Q2'!A:B,2,0)</f>
        <v>#N/A</v>
      </c>
      <c r="S3963" s="2" t="e">
        <f t="shared" si="248"/>
        <v>#N/A</v>
      </c>
      <c r="T3963" s="2" t="e">
        <f>VLOOKUP(B3963,'Q3'!A:B,2,0)</f>
        <v>#N/A</v>
      </c>
      <c r="U3963" s="2" t="e">
        <f t="shared" si="246"/>
        <v>#N/A</v>
      </c>
      <c r="V3963" s="2">
        <f>VLOOKUP(B3963,'Q4'!A:B,2,0)</f>
        <v>75150</v>
      </c>
      <c r="W3963" s="2" t="str">
        <f t="shared" si="247"/>
        <v>Unpaid</v>
      </c>
      <c r="X3963" s="2" t="str">
        <f>VLOOKUP(B3963,Food!A:B,2,0)</f>
        <v>Yes</v>
      </c>
      <c r="Y3963" s="2">
        <f>VLOOKUP(B3963,'Call List'!A:A,1,0)</f>
        <v>10165</v>
      </c>
      <c r="Z3963" s="2" t="e">
        <f>VLOOKUP(B3963,Sheet4!A:A,1,0)</f>
        <v>#N/A</v>
      </c>
    </row>
    <row r="3964" spans="1:26" hidden="1" x14ac:dyDescent="0.2">
      <c r="A3964" s="9">
        <v>3963</v>
      </c>
      <c r="B3964" s="9">
        <v>2830</v>
      </c>
      <c r="C3964" s="9" t="s">
        <v>219</v>
      </c>
      <c r="D3964" s="9" t="s">
        <v>26</v>
      </c>
      <c r="E3964" s="9" t="s">
        <v>18336</v>
      </c>
      <c r="F3964" s="9" t="s">
        <v>18337</v>
      </c>
      <c r="G3964" s="9" t="s">
        <v>18338</v>
      </c>
      <c r="H3964" s="9" t="s">
        <v>26548</v>
      </c>
      <c r="I3964" s="9" t="s">
        <v>18339</v>
      </c>
      <c r="J3964" s="9" t="s">
        <v>18338</v>
      </c>
      <c r="K3964" s="9" t="s">
        <v>26549</v>
      </c>
      <c r="L3964" s="9" t="s">
        <v>18316</v>
      </c>
      <c r="M3964" s="2" t="e">
        <f>VLOOKUP(B3964,'HP List'!A:G,7,0)</f>
        <v>#N/A</v>
      </c>
      <c r="N3964" s="2" t="e">
        <f>VLOOKUP(B3964,'HP List'!A:H,8,0)</f>
        <v>#N/A</v>
      </c>
      <c r="P3964" s="2" t="e">
        <f>VLOOKUP(B3964,'Q1'!A:B,2,0)</f>
        <v>#N/A</v>
      </c>
      <c r="Q3964" s="2" t="e">
        <f t="shared" si="245"/>
        <v>#N/A</v>
      </c>
      <c r="R3964" s="2" t="e">
        <f>VLOOKUP(B3964,'Q2'!A:B,2,0)</f>
        <v>#N/A</v>
      </c>
      <c r="S3964" s="2" t="e">
        <f t="shared" si="248"/>
        <v>#N/A</v>
      </c>
      <c r="T3964" s="2" t="e">
        <f>VLOOKUP(B3964,'Q3'!A:B,2,0)</f>
        <v>#N/A</v>
      </c>
      <c r="U3964" s="2" t="e">
        <f t="shared" si="246"/>
        <v>#N/A</v>
      </c>
      <c r="V3964" s="2" t="e">
        <f>VLOOKUP(B3964,'Q4'!A:B,2,0)</f>
        <v>#N/A</v>
      </c>
      <c r="W3964" s="2" t="e">
        <f t="shared" si="247"/>
        <v>#N/A</v>
      </c>
      <c r="X3964" s="2" t="str">
        <f>VLOOKUP(B3964,Food!A:B,2,0)</f>
        <v>Yes</v>
      </c>
      <c r="Y3964" s="2">
        <f>VLOOKUP(B3964,'Call List'!A:A,1,0)</f>
        <v>2830</v>
      </c>
      <c r="Z3964" s="2" t="e">
        <f>VLOOKUP(B3964,Sheet4!A:A,1,0)</f>
        <v>#N/A</v>
      </c>
    </row>
    <row r="3965" spans="1:26" hidden="1" x14ac:dyDescent="0.2">
      <c r="A3965" s="9">
        <v>3964</v>
      </c>
      <c r="B3965" s="9">
        <v>14900</v>
      </c>
      <c r="C3965" s="9" t="s">
        <v>219</v>
      </c>
      <c r="D3965" s="9" t="s">
        <v>26</v>
      </c>
      <c r="E3965" s="9" t="s">
        <v>18038</v>
      </c>
      <c r="F3965" s="9" t="s">
        <v>18039</v>
      </c>
      <c r="G3965" s="9" t="s">
        <v>18040</v>
      </c>
      <c r="H3965" s="9" t="s">
        <v>20001</v>
      </c>
      <c r="I3965" s="9" t="s">
        <v>18041</v>
      </c>
      <c r="J3965" s="9" t="s">
        <v>18040</v>
      </c>
      <c r="K3965" s="9" t="s">
        <v>26550</v>
      </c>
      <c r="L3965" s="9" t="s">
        <v>18289</v>
      </c>
      <c r="M3965" s="2" t="e">
        <f>VLOOKUP(B3965,'HP List'!A:G,7,0)</f>
        <v>#N/A</v>
      </c>
      <c r="N3965" s="2" t="e">
        <f>VLOOKUP(B3965,'HP List'!A:H,8,0)</f>
        <v>#N/A</v>
      </c>
      <c r="P3965" s="2">
        <f>VLOOKUP(B3965,'Q1'!A:B,2,0)</f>
        <v>500</v>
      </c>
      <c r="Q3965" s="2" t="str">
        <f t="shared" si="245"/>
        <v>Paid</v>
      </c>
      <c r="R3965" s="2">
        <f>VLOOKUP(B3965,'Q2'!A:B,2,0)</f>
        <v>500</v>
      </c>
      <c r="S3965" s="2" t="str">
        <f t="shared" si="248"/>
        <v>Paid</v>
      </c>
      <c r="T3965" s="2">
        <f>VLOOKUP(B3965,'Q3'!A:B,2,0)</f>
        <v>500</v>
      </c>
      <c r="U3965" s="2" t="str">
        <f t="shared" si="246"/>
        <v>Paid</v>
      </c>
      <c r="V3965" s="2">
        <f>VLOOKUP(B3965,'Q4'!A:B,2,0)</f>
        <v>55100</v>
      </c>
      <c r="W3965" s="2" t="str">
        <f t="shared" si="247"/>
        <v>Unpaid</v>
      </c>
      <c r="X3965" s="2" t="e">
        <f>VLOOKUP(B3965,Food!A:B,2,0)</f>
        <v>#N/A</v>
      </c>
      <c r="Y3965" s="2">
        <f>VLOOKUP(B3965,'Call List'!A:A,1,0)</f>
        <v>14900</v>
      </c>
      <c r="Z3965" s="2" t="e">
        <f>VLOOKUP(B3965,Sheet4!A:A,1,0)</f>
        <v>#N/A</v>
      </c>
    </row>
    <row r="3966" spans="1:26" hidden="1" x14ac:dyDescent="0.2">
      <c r="A3966" s="9">
        <v>3965</v>
      </c>
      <c r="B3966" s="9">
        <v>3851</v>
      </c>
      <c r="C3966" s="9" t="s">
        <v>219</v>
      </c>
      <c r="D3966" s="9" t="s">
        <v>26</v>
      </c>
      <c r="E3966" s="9" t="s">
        <v>18163</v>
      </c>
      <c r="F3966" s="9" t="s">
        <v>3627</v>
      </c>
      <c r="G3966" s="9" t="s">
        <v>3628</v>
      </c>
      <c r="H3966" s="9" t="s">
        <v>22054</v>
      </c>
      <c r="I3966" s="9" t="s">
        <v>3629</v>
      </c>
      <c r="J3966" s="9" t="s">
        <v>3628</v>
      </c>
      <c r="K3966" s="9" t="s">
        <v>22054</v>
      </c>
      <c r="L3966" s="9" t="s">
        <v>18314</v>
      </c>
      <c r="M3966" s="2" t="e">
        <f>VLOOKUP(B3966,'HP List'!A:G,7,0)</f>
        <v>#N/A</v>
      </c>
      <c r="N3966" s="2" t="e">
        <f>VLOOKUP(B3966,'HP List'!A:H,8,0)</f>
        <v>#N/A</v>
      </c>
      <c r="P3966" s="2" t="e">
        <f>VLOOKUP(B3966,'Q1'!A:B,2,0)</f>
        <v>#N/A</v>
      </c>
      <c r="Q3966" s="2" t="e">
        <f t="shared" si="245"/>
        <v>#N/A</v>
      </c>
      <c r="R3966" s="2" t="e">
        <f>VLOOKUP(B3966,'Q2'!A:B,2,0)</f>
        <v>#N/A</v>
      </c>
      <c r="S3966" s="2" t="e">
        <f t="shared" si="248"/>
        <v>#N/A</v>
      </c>
      <c r="T3966" s="2" t="e">
        <f>VLOOKUP(B3966,'Q3'!A:B,2,0)</f>
        <v>#N/A</v>
      </c>
      <c r="U3966" s="2" t="e">
        <f t="shared" si="246"/>
        <v>#N/A</v>
      </c>
      <c r="V3966" s="2">
        <f>VLOOKUP(B3966,'Q4'!A:B,2,0)</f>
        <v>64200</v>
      </c>
      <c r="W3966" s="2" t="str">
        <f t="shared" si="247"/>
        <v>Unpaid</v>
      </c>
      <c r="X3966" s="2" t="str">
        <f>VLOOKUP(B3966,Food!A:B,2,0)</f>
        <v>Yes</v>
      </c>
      <c r="Y3966" s="2">
        <f>VLOOKUP(B3966,'Call List'!A:A,1,0)</f>
        <v>3851</v>
      </c>
      <c r="Z3966" s="2" t="e">
        <f>VLOOKUP(B3966,Sheet4!A:A,1,0)</f>
        <v>#N/A</v>
      </c>
    </row>
    <row r="3967" spans="1:26" hidden="1" x14ac:dyDescent="0.2">
      <c r="A3967" s="9">
        <v>3966</v>
      </c>
      <c r="B3967" s="9">
        <v>5105</v>
      </c>
      <c r="C3967" s="9" t="s">
        <v>219</v>
      </c>
      <c r="D3967" s="9" t="s">
        <v>26</v>
      </c>
      <c r="E3967" s="9" t="s">
        <v>17793</v>
      </c>
      <c r="F3967" s="9" t="s">
        <v>17794</v>
      </c>
      <c r="G3967" s="9" t="s">
        <v>17795</v>
      </c>
      <c r="H3967" s="9" t="s">
        <v>17796</v>
      </c>
      <c r="I3967" s="9" t="s">
        <v>3456</v>
      </c>
      <c r="J3967" s="9" t="s">
        <v>17795</v>
      </c>
      <c r="K3967" s="9" t="s">
        <v>17797</v>
      </c>
      <c r="L3967" s="9" t="s">
        <v>18312</v>
      </c>
      <c r="M3967" s="2" t="e">
        <f>VLOOKUP(B3967,'HP List'!A:G,7,0)</f>
        <v>#N/A</v>
      </c>
      <c r="N3967" s="2" t="e">
        <f>VLOOKUP(B3967,'HP List'!A:H,8,0)</f>
        <v>#N/A</v>
      </c>
      <c r="P3967" s="2" t="e">
        <f>VLOOKUP(B3967,'Q1'!A:B,2,0)</f>
        <v>#N/A</v>
      </c>
      <c r="Q3967" s="2" t="e">
        <f t="shared" si="245"/>
        <v>#N/A</v>
      </c>
      <c r="R3967" s="2">
        <f>VLOOKUP(B3967,'Q2'!A:B,2,0)</f>
        <v>320</v>
      </c>
      <c r="S3967" s="2" t="str">
        <f t="shared" si="248"/>
        <v>Paid</v>
      </c>
      <c r="T3967" s="2">
        <f>VLOOKUP(B3967,'Q3'!A:B,2,0)</f>
        <v>320</v>
      </c>
      <c r="U3967" s="2" t="str">
        <f t="shared" si="246"/>
        <v>Paid</v>
      </c>
      <c r="V3967" s="2">
        <f>VLOOKUP(B3967,'Q4'!A:B,2,0)</f>
        <v>54600</v>
      </c>
      <c r="W3967" s="2" t="str">
        <f t="shared" si="247"/>
        <v>Unpaid</v>
      </c>
      <c r="X3967" s="2" t="e">
        <f>VLOOKUP(B3967,Food!A:B,2,0)</f>
        <v>#N/A</v>
      </c>
      <c r="Y3967" s="2">
        <f>VLOOKUP(B3967,'Call List'!A:A,1,0)</f>
        <v>5105</v>
      </c>
      <c r="Z3967" s="2" t="e">
        <f>VLOOKUP(B3967,Sheet4!A:A,1,0)</f>
        <v>#N/A</v>
      </c>
    </row>
    <row r="3968" spans="1:26" hidden="1" x14ac:dyDescent="0.2">
      <c r="A3968" s="9">
        <v>3967</v>
      </c>
      <c r="B3968" s="9">
        <v>14773</v>
      </c>
      <c r="C3968" s="9" t="s">
        <v>219</v>
      </c>
      <c r="D3968" s="9" t="s">
        <v>26</v>
      </c>
      <c r="E3968" s="9" t="s">
        <v>13092</v>
      </c>
      <c r="F3968" s="9" t="s">
        <v>13093</v>
      </c>
      <c r="G3968" s="9" t="s">
        <v>13094</v>
      </c>
      <c r="H3968" s="9" t="s">
        <v>26551</v>
      </c>
      <c r="I3968" s="9" t="s">
        <v>13095</v>
      </c>
      <c r="J3968" s="9" t="s">
        <v>19150</v>
      </c>
      <c r="K3968" s="9" t="s">
        <v>26552</v>
      </c>
      <c r="L3968" s="9" t="s">
        <v>18289</v>
      </c>
      <c r="M3968" s="2" t="e">
        <f>VLOOKUP(B3968,'HP List'!A:G,7,0)</f>
        <v>#N/A</v>
      </c>
      <c r="N3968" s="2" t="e">
        <f>VLOOKUP(B3968,'HP List'!A:H,8,0)</f>
        <v>#N/A</v>
      </c>
      <c r="P3968" s="2" t="e">
        <f>VLOOKUP(B3968,'Q1'!A:B,2,0)</f>
        <v>#N/A</v>
      </c>
      <c r="Q3968" s="2" t="e">
        <f t="shared" si="245"/>
        <v>#N/A</v>
      </c>
      <c r="R3968" s="2" t="e">
        <f>VLOOKUP(B3968,'Q2'!A:B,2,0)</f>
        <v>#N/A</v>
      </c>
      <c r="S3968" s="2" t="e">
        <f t="shared" si="248"/>
        <v>#N/A</v>
      </c>
      <c r="T3968" s="2" t="e">
        <f>VLOOKUP(B3968,'Q3'!A:B,2,0)</f>
        <v>#N/A</v>
      </c>
      <c r="U3968" s="2" t="e">
        <f t="shared" si="246"/>
        <v>#N/A</v>
      </c>
      <c r="V3968" s="2">
        <f>VLOOKUP(B3968,'Q4'!A:B,2,0)</f>
        <v>105850</v>
      </c>
      <c r="W3968" s="2" t="str">
        <f t="shared" si="247"/>
        <v>Unpaid</v>
      </c>
      <c r="X3968" s="2" t="e">
        <f>VLOOKUP(B3968,Food!A:B,2,0)</f>
        <v>#N/A</v>
      </c>
      <c r="Y3968" s="2">
        <f>VLOOKUP(B3968,'Call List'!A:A,1,0)</f>
        <v>14773</v>
      </c>
      <c r="Z3968" s="2" t="e">
        <f>VLOOKUP(B3968,Sheet4!A:A,1,0)</f>
        <v>#N/A</v>
      </c>
    </row>
    <row r="3969" spans="1:26" hidden="1" x14ac:dyDescent="0.2">
      <c r="A3969" s="9">
        <v>3968</v>
      </c>
      <c r="B3969" s="9">
        <v>14663</v>
      </c>
      <c r="C3969" s="9" t="s">
        <v>219</v>
      </c>
      <c r="D3969" s="9" t="s">
        <v>26</v>
      </c>
      <c r="E3969" s="9" t="s">
        <v>13096</v>
      </c>
      <c r="F3969" s="9" t="s">
        <v>13097</v>
      </c>
      <c r="G3969" s="9" t="s">
        <v>13098</v>
      </c>
      <c r="H3969" s="9" t="s">
        <v>26553</v>
      </c>
      <c r="I3969" s="9" t="s">
        <v>13099</v>
      </c>
      <c r="J3969" s="9" t="s">
        <v>13100</v>
      </c>
      <c r="K3969" s="9" t="s">
        <v>26554</v>
      </c>
      <c r="L3969" s="9" t="s">
        <v>18289</v>
      </c>
      <c r="M3969" s="2" t="e">
        <f>VLOOKUP(B3969,'HP List'!A:G,7,0)</f>
        <v>#N/A</v>
      </c>
      <c r="N3969" s="2" t="e">
        <f>VLOOKUP(B3969,'HP List'!A:H,8,0)</f>
        <v>#N/A</v>
      </c>
      <c r="P3969" s="2" t="e">
        <f>VLOOKUP(B3969,'Q1'!A:B,2,0)</f>
        <v>#N/A</v>
      </c>
      <c r="Q3969" s="2" t="e">
        <f t="shared" si="245"/>
        <v>#N/A</v>
      </c>
      <c r="R3969" s="2" t="e">
        <f>VLOOKUP(B3969,'Q2'!A:B,2,0)</f>
        <v>#N/A</v>
      </c>
      <c r="S3969" s="2" t="e">
        <f t="shared" si="248"/>
        <v>#N/A</v>
      </c>
      <c r="T3969" s="2" t="e">
        <f>VLOOKUP(B3969,'Q3'!A:B,2,0)</f>
        <v>#N/A</v>
      </c>
      <c r="U3969" s="2" t="e">
        <f t="shared" si="246"/>
        <v>#N/A</v>
      </c>
      <c r="V3969" s="2" t="e">
        <f>VLOOKUP(B3969,'Q4'!A:B,2,0)</f>
        <v>#N/A</v>
      </c>
      <c r="W3969" s="2" t="e">
        <f t="shared" si="247"/>
        <v>#N/A</v>
      </c>
      <c r="X3969" s="2" t="e">
        <f>VLOOKUP(B3969,Food!A:B,2,0)</f>
        <v>#N/A</v>
      </c>
      <c r="Y3969" s="2">
        <f>VLOOKUP(B3969,'Call List'!A:A,1,0)</f>
        <v>14663</v>
      </c>
      <c r="Z3969" s="2" t="e">
        <f>VLOOKUP(B3969,Sheet4!A:A,1,0)</f>
        <v>#N/A</v>
      </c>
    </row>
    <row r="3970" spans="1:26" hidden="1" x14ac:dyDescent="0.2">
      <c r="A3970" s="9">
        <v>3969</v>
      </c>
      <c r="B3970" s="9">
        <v>10123</v>
      </c>
      <c r="C3970" s="9" t="s">
        <v>219</v>
      </c>
      <c r="D3970" s="9" t="s">
        <v>26</v>
      </c>
      <c r="E3970" s="9" t="s">
        <v>18157</v>
      </c>
      <c r="F3970" s="9" t="s">
        <v>18158</v>
      </c>
      <c r="G3970" s="9" t="s">
        <v>18159</v>
      </c>
      <c r="H3970" s="9" t="s">
        <v>26555</v>
      </c>
      <c r="I3970" s="9" t="s">
        <v>18160</v>
      </c>
      <c r="J3970" s="9" t="s">
        <v>18159</v>
      </c>
      <c r="K3970" s="9" t="s">
        <v>26556</v>
      </c>
      <c r="L3970" s="9" t="s">
        <v>18306</v>
      </c>
      <c r="M3970" s="2" t="e">
        <f>VLOOKUP(B3970,'HP List'!A:G,7,0)</f>
        <v>#N/A</v>
      </c>
      <c r="N3970" s="2" t="e">
        <f>VLOOKUP(B3970,'HP List'!A:H,8,0)</f>
        <v>#N/A</v>
      </c>
      <c r="P3970" s="2" t="e">
        <f>VLOOKUP(B3970,'Q1'!A:B,2,0)</f>
        <v>#N/A</v>
      </c>
      <c r="Q3970" s="2" t="e">
        <f t="shared" ref="Q3970:Q4033" si="249">IF(P3970&gt;5000,"Unpaid","Paid")</f>
        <v>#N/A</v>
      </c>
      <c r="R3970" s="2" t="e">
        <f>VLOOKUP(B3970,'Q2'!A:B,2,0)</f>
        <v>#N/A</v>
      </c>
      <c r="S3970" s="2" t="e">
        <f t="shared" si="248"/>
        <v>#N/A</v>
      </c>
      <c r="T3970" s="2" t="e">
        <f>VLOOKUP(B3970,'Q3'!A:B,2,0)</f>
        <v>#N/A</v>
      </c>
      <c r="U3970" s="2" t="e">
        <f t="shared" si="246"/>
        <v>#N/A</v>
      </c>
      <c r="V3970" s="2" t="e">
        <f>VLOOKUP(B3970,'Q4'!A:B,2,0)</f>
        <v>#N/A</v>
      </c>
      <c r="W3970" s="2" t="e">
        <f t="shared" si="247"/>
        <v>#N/A</v>
      </c>
      <c r="X3970" s="2" t="e">
        <f>VLOOKUP(B3970,Food!A:B,2,0)</f>
        <v>#N/A</v>
      </c>
      <c r="Y3970" s="2">
        <f>VLOOKUP(B3970,'Call List'!A:A,1,0)</f>
        <v>10123</v>
      </c>
      <c r="Z3970" s="2" t="e">
        <f>VLOOKUP(B3970,Sheet4!A:A,1,0)</f>
        <v>#N/A</v>
      </c>
    </row>
    <row r="3971" spans="1:26" hidden="1" x14ac:dyDescent="0.2">
      <c r="A3971" s="9">
        <v>3970</v>
      </c>
      <c r="B3971" s="9">
        <v>14634</v>
      </c>
      <c r="C3971" s="9" t="s">
        <v>219</v>
      </c>
      <c r="D3971" s="9" t="s">
        <v>26</v>
      </c>
      <c r="E3971" s="9" t="s">
        <v>13115</v>
      </c>
      <c r="F3971" s="9" t="s">
        <v>13116</v>
      </c>
      <c r="G3971" s="9" t="s">
        <v>18948</v>
      </c>
      <c r="H3971" s="9" t="s">
        <v>26557</v>
      </c>
      <c r="I3971" s="9" t="s">
        <v>19326</v>
      </c>
      <c r="J3971" s="9" t="s">
        <v>13117</v>
      </c>
      <c r="K3971" s="9" t="s">
        <v>26558</v>
      </c>
      <c r="L3971" s="9" t="s">
        <v>18289</v>
      </c>
      <c r="M3971" s="2" t="e">
        <f>VLOOKUP(B3971,'HP List'!A:G,7,0)</f>
        <v>#N/A</v>
      </c>
      <c r="N3971" s="2" t="e">
        <f>VLOOKUP(B3971,'HP List'!A:H,8,0)</f>
        <v>#N/A</v>
      </c>
      <c r="P3971" s="2" t="e">
        <f>VLOOKUP(B3971,'Q1'!A:B,2,0)</f>
        <v>#N/A</v>
      </c>
      <c r="Q3971" s="2" t="e">
        <f t="shared" si="249"/>
        <v>#N/A</v>
      </c>
      <c r="R3971" s="2" t="e">
        <f>VLOOKUP(B3971,'Q2'!A:B,2,0)</f>
        <v>#N/A</v>
      </c>
      <c r="S3971" s="2" t="e">
        <f t="shared" si="248"/>
        <v>#N/A</v>
      </c>
      <c r="T3971" s="2" t="e">
        <f>VLOOKUP(B3971,'Q3'!A:B,2,0)</f>
        <v>#N/A</v>
      </c>
      <c r="U3971" s="2" t="e">
        <f t="shared" ref="U3971:U4034" si="250">IF(T3971&gt;5000,"Unpaid","Paid")</f>
        <v>#N/A</v>
      </c>
      <c r="V3971" s="2">
        <f>VLOOKUP(B3971,'Q4'!A:B,2,0)</f>
        <v>91670</v>
      </c>
      <c r="W3971" s="2" t="str">
        <f t="shared" ref="W3971:W4034" si="251">IF(V3971&gt;5000,"Unpaid","Paid")</f>
        <v>Unpaid</v>
      </c>
      <c r="X3971" s="2" t="e">
        <f>VLOOKUP(B3971,Food!A:B,2,0)</f>
        <v>#N/A</v>
      </c>
      <c r="Y3971" s="2">
        <f>VLOOKUP(B3971,'Call List'!A:A,1,0)</f>
        <v>14634</v>
      </c>
      <c r="Z3971" s="2" t="e">
        <f>VLOOKUP(B3971,Sheet4!A:A,1,0)</f>
        <v>#N/A</v>
      </c>
    </row>
    <row r="3972" spans="1:26" hidden="1" x14ac:dyDescent="0.2">
      <c r="A3972" s="9">
        <v>3971</v>
      </c>
      <c r="B3972" s="9">
        <v>14636</v>
      </c>
      <c r="C3972" s="9" t="s">
        <v>219</v>
      </c>
      <c r="D3972" s="9" t="s">
        <v>26</v>
      </c>
      <c r="E3972" s="9" t="s">
        <v>13118</v>
      </c>
      <c r="F3972" s="9" t="s">
        <v>13119</v>
      </c>
      <c r="G3972" s="9" t="s">
        <v>13120</v>
      </c>
      <c r="H3972" s="9" t="s">
        <v>26559</v>
      </c>
      <c r="I3972" s="9" t="s">
        <v>19327</v>
      </c>
      <c r="J3972" s="9" t="s">
        <v>13121</v>
      </c>
      <c r="K3972" s="9" t="s">
        <v>26560</v>
      </c>
      <c r="L3972" s="9" t="s">
        <v>18289</v>
      </c>
      <c r="M3972" s="2" t="e">
        <f>VLOOKUP(B3972,'HP List'!A:G,7,0)</f>
        <v>#N/A</v>
      </c>
      <c r="N3972" s="2" t="e">
        <f>VLOOKUP(B3972,'HP List'!A:H,8,0)</f>
        <v>#N/A</v>
      </c>
      <c r="P3972" s="2">
        <f>VLOOKUP(B3972,'Q1'!A:B,2,0)</f>
        <v>1000</v>
      </c>
      <c r="Q3972" s="2" t="str">
        <f t="shared" si="249"/>
        <v>Paid</v>
      </c>
      <c r="R3972" s="2">
        <f>VLOOKUP(B3972,'Q2'!A:B,2,0)</f>
        <v>1320</v>
      </c>
      <c r="S3972" s="2" t="str">
        <f t="shared" si="248"/>
        <v>Paid</v>
      </c>
      <c r="T3972" s="2">
        <f>VLOOKUP(B3972,'Q3'!A:B,2,0)</f>
        <v>1320</v>
      </c>
      <c r="U3972" s="2" t="str">
        <f t="shared" si="250"/>
        <v>Paid</v>
      </c>
      <c r="V3972" s="2">
        <f>VLOOKUP(B3972,'Q4'!A:B,2,0)</f>
        <v>107170</v>
      </c>
      <c r="W3972" s="2" t="str">
        <f t="shared" si="251"/>
        <v>Unpaid</v>
      </c>
      <c r="X3972" s="2" t="e">
        <f>VLOOKUP(B3972,Food!A:B,2,0)</f>
        <v>#N/A</v>
      </c>
      <c r="Y3972" s="2">
        <f>VLOOKUP(B3972,'Call List'!A:A,1,0)</f>
        <v>14636</v>
      </c>
      <c r="Z3972" s="2" t="e">
        <f>VLOOKUP(B3972,Sheet4!A:A,1,0)</f>
        <v>#N/A</v>
      </c>
    </row>
    <row r="3973" spans="1:26" hidden="1" x14ac:dyDescent="0.2">
      <c r="A3973" s="9">
        <v>3972</v>
      </c>
      <c r="B3973" s="9">
        <v>14629</v>
      </c>
      <c r="C3973" s="9" t="s">
        <v>219</v>
      </c>
      <c r="D3973" s="9" t="s">
        <v>26</v>
      </c>
      <c r="E3973" s="9" t="s">
        <v>13126</v>
      </c>
      <c r="F3973" s="9" t="s">
        <v>13127</v>
      </c>
      <c r="G3973" s="9" t="s">
        <v>8359</v>
      </c>
      <c r="H3973" s="9" t="s">
        <v>24127</v>
      </c>
      <c r="I3973" s="9" t="s">
        <v>8360</v>
      </c>
      <c r="J3973" s="9" t="s">
        <v>8361</v>
      </c>
      <c r="K3973" s="9" t="s">
        <v>24128</v>
      </c>
      <c r="L3973" s="9" t="s">
        <v>18289</v>
      </c>
      <c r="M3973" s="2" t="e">
        <f>VLOOKUP(B3973,'HP List'!A:G,7,0)</f>
        <v>#N/A</v>
      </c>
      <c r="N3973" s="2" t="e">
        <f>VLOOKUP(B3973,'HP List'!A:H,8,0)</f>
        <v>#N/A</v>
      </c>
      <c r="P3973" s="2" t="e">
        <f>VLOOKUP(B3973,'Q1'!A:B,2,0)</f>
        <v>#N/A</v>
      </c>
      <c r="Q3973" s="2" t="e">
        <f t="shared" si="249"/>
        <v>#N/A</v>
      </c>
      <c r="R3973" s="2" t="e">
        <f>VLOOKUP(B3973,'Q2'!A:B,2,0)</f>
        <v>#N/A</v>
      </c>
      <c r="S3973" s="2" t="e">
        <f t="shared" si="248"/>
        <v>#N/A</v>
      </c>
      <c r="T3973" s="2" t="e">
        <f>VLOOKUP(B3973,'Q3'!A:B,2,0)</f>
        <v>#N/A</v>
      </c>
      <c r="U3973" s="2" t="e">
        <f t="shared" si="250"/>
        <v>#N/A</v>
      </c>
      <c r="V3973" s="2">
        <f>VLOOKUP(B3973,'Q4'!A:B,2,0)</f>
        <v>80100</v>
      </c>
      <c r="W3973" s="2" t="str">
        <f t="shared" si="251"/>
        <v>Unpaid</v>
      </c>
      <c r="X3973" s="2" t="str">
        <f>VLOOKUP(B3973,Food!A:B,2,0)</f>
        <v>Yes</v>
      </c>
      <c r="Y3973" s="2">
        <f>VLOOKUP(B3973,'Call List'!A:A,1,0)</f>
        <v>14629</v>
      </c>
      <c r="Z3973" s="2" t="e">
        <f>VLOOKUP(B3973,Sheet4!A:A,1,0)</f>
        <v>#N/A</v>
      </c>
    </row>
    <row r="3974" spans="1:26" hidden="1" x14ac:dyDescent="0.2">
      <c r="A3974" s="9">
        <v>3973</v>
      </c>
      <c r="B3974" s="9">
        <v>14896</v>
      </c>
      <c r="C3974" s="9" t="s">
        <v>219</v>
      </c>
      <c r="D3974" s="9" t="s">
        <v>26</v>
      </c>
      <c r="E3974" s="9" t="s">
        <v>17798</v>
      </c>
      <c r="F3974" s="9" t="s">
        <v>17799</v>
      </c>
      <c r="G3974" s="9" t="s">
        <v>17800</v>
      </c>
      <c r="H3974" s="9" t="s">
        <v>26561</v>
      </c>
      <c r="I3974" s="9" t="s">
        <v>17801</v>
      </c>
      <c r="J3974" s="9" t="s">
        <v>17802</v>
      </c>
      <c r="K3974" s="9" t="s">
        <v>26562</v>
      </c>
      <c r="L3974" s="9" t="s">
        <v>18289</v>
      </c>
      <c r="M3974" s="2" t="e">
        <f>VLOOKUP(B3974,'HP List'!A:G,7,0)</f>
        <v>#N/A</v>
      </c>
      <c r="N3974" s="2" t="e">
        <f>VLOOKUP(B3974,'HP List'!A:H,8,0)</f>
        <v>#N/A</v>
      </c>
      <c r="P3974" s="2" t="e">
        <f>VLOOKUP(B3974,'Q1'!A:B,2,0)</f>
        <v>#N/A</v>
      </c>
      <c r="Q3974" s="2" t="e">
        <f t="shared" si="249"/>
        <v>#N/A</v>
      </c>
      <c r="R3974" s="2" t="e">
        <f>VLOOKUP(B3974,'Q2'!A:B,2,0)</f>
        <v>#N/A</v>
      </c>
      <c r="S3974" s="2" t="e">
        <f t="shared" si="248"/>
        <v>#N/A</v>
      </c>
      <c r="T3974" s="2" t="e">
        <f>VLOOKUP(B3974,'Q3'!A:B,2,0)</f>
        <v>#N/A</v>
      </c>
      <c r="U3974" s="2" t="e">
        <f t="shared" si="250"/>
        <v>#N/A</v>
      </c>
      <c r="V3974" s="2">
        <f>VLOOKUP(B3974,'Q4'!A:B,2,0)</f>
        <v>52050</v>
      </c>
      <c r="W3974" s="2" t="str">
        <f t="shared" si="251"/>
        <v>Unpaid</v>
      </c>
      <c r="X3974" s="2" t="e">
        <f>VLOOKUP(B3974,Food!A:B,2,0)</f>
        <v>#N/A</v>
      </c>
      <c r="Y3974" s="2">
        <f>VLOOKUP(B3974,'Call List'!A:A,1,0)</f>
        <v>14896</v>
      </c>
      <c r="Z3974" s="2" t="e">
        <f>VLOOKUP(B3974,Sheet4!A:A,1,0)</f>
        <v>#N/A</v>
      </c>
    </row>
    <row r="3975" spans="1:26" hidden="1" x14ac:dyDescent="0.2">
      <c r="A3975" s="9">
        <v>3974</v>
      </c>
      <c r="B3975" s="9">
        <v>4881</v>
      </c>
      <c r="C3975" s="9" t="s">
        <v>219</v>
      </c>
      <c r="D3975" s="9" t="s">
        <v>26</v>
      </c>
      <c r="E3975" s="9" t="s">
        <v>17803</v>
      </c>
      <c r="F3975" s="9" t="s">
        <v>17804</v>
      </c>
      <c r="G3975" s="9" t="s">
        <v>17805</v>
      </c>
      <c r="H3975" s="9" t="s">
        <v>26563</v>
      </c>
      <c r="I3975" s="9" t="s">
        <v>17806</v>
      </c>
      <c r="J3975" s="9" t="s">
        <v>17807</v>
      </c>
      <c r="K3975" s="9" t="s">
        <v>26564</v>
      </c>
      <c r="L3975" s="9" t="s">
        <v>18312</v>
      </c>
      <c r="M3975" s="2" t="e">
        <f>VLOOKUP(B3975,'HP List'!A:G,7,0)</f>
        <v>#N/A</v>
      </c>
      <c r="N3975" s="2" t="e">
        <f>VLOOKUP(B3975,'HP List'!A:H,8,0)</f>
        <v>#N/A</v>
      </c>
      <c r="P3975" s="2" t="e">
        <f>VLOOKUP(B3975,'Q1'!A:B,2,0)</f>
        <v>#N/A</v>
      </c>
      <c r="Q3975" s="2" t="e">
        <f t="shared" si="249"/>
        <v>#N/A</v>
      </c>
      <c r="R3975" s="2" t="e">
        <f>VLOOKUP(B3975,'Q2'!A:B,2,0)</f>
        <v>#N/A</v>
      </c>
      <c r="S3975" s="2" t="e">
        <f t="shared" si="248"/>
        <v>#N/A</v>
      </c>
      <c r="T3975" s="2" t="e">
        <f>VLOOKUP(B3975,'Q3'!A:B,2,0)</f>
        <v>#N/A</v>
      </c>
      <c r="U3975" s="2" t="e">
        <f t="shared" si="250"/>
        <v>#N/A</v>
      </c>
      <c r="V3975" s="2">
        <f>VLOOKUP(B3975,'Q4'!A:B,2,0)</f>
        <v>54600</v>
      </c>
      <c r="W3975" s="2" t="str">
        <f t="shared" si="251"/>
        <v>Unpaid</v>
      </c>
      <c r="X3975" s="2" t="e">
        <f>VLOOKUP(B3975,Food!A:B,2,0)</f>
        <v>#N/A</v>
      </c>
      <c r="Y3975" s="2">
        <f>VLOOKUP(B3975,'Call List'!A:A,1,0)</f>
        <v>4881</v>
      </c>
      <c r="Z3975" s="2" t="e">
        <f>VLOOKUP(B3975,Sheet4!A:A,1,0)</f>
        <v>#N/A</v>
      </c>
    </row>
    <row r="3976" spans="1:26" hidden="1" x14ac:dyDescent="0.2">
      <c r="A3976" s="9">
        <v>3975</v>
      </c>
      <c r="B3976" s="9">
        <v>14681</v>
      </c>
      <c r="C3976" s="9" t="s">
        <v>219</v>
      </c>
      <c r="D3976" s="9" t="s">
        <v>26</v>
      </c>
      <c r="E3976" s="9" t="s">
        <v>13141</v>
      </c>
      <c r="F3976" s="9" t="s">
        <v>13142</v>
      </c>
      <c r="G3976" s="9" t="s">
        <v>13143</v>
      </c>
      <c r="H3976" s="9" t="s">
        <v>26565</v>
      </c>
      <c r="I3976" s="9" t="s">
        <v>13144</v>
      </c>
      <c r="J3976" s="9" t="s">
        <v>13145</v>
      </c>
      <c r="K3976" s="9" t="s">
        <v>26566</v>
      </c>
      <c r="L3976" s="9" t="s">
        <v>18289</v>
      </c>
      <c r="M3976" s="2" t="e">
        <f>VLOOKUP(B3976,'HP List'!A:G,7,0)</f>
        <v>#N/A</v>
      </c>
      <c r="N3976" s="2" t="e">
        <f>VLOOKUP(B3976,'HP List'!A:H,8,0)</f>
        <v>#N/A</v>
      </c>
      <c r="P3976" s="2" t="e">
        <f>VLOOKUP(B3976,'Q1'!A:B,2,0)</f>
        <v>#N/A</v>
      </c>
      <c r="Q3976" s="2" t="e">
        <f t="shared" si="249"/>
        <v>#N/A</v>
      </c>
      <c r="R3976" s="2" t="e">
        <f>VLOOKUP(B3976,'Q2'!A:B,2,0)</f>
        <v>#N/A</v>
      </c>
      <c r="S3976" s="2" t="e">
        <f t="shared" si="248"/>
        <v>#N/A</v>
      </c>
      <c r="T3976" s="2" t="e">
        <f>VLOOKUP(B3976,'Q3'!A:B,2,0)</f>
        <v>#N/A</v>
      </c>
      <c r="U3976" s="2" t="e">
        <f t="shared" si="250"/>
        <v>#N/A</v>
      </c>
      <c r="V3976" s="2">
        <f>VLOOKUP(B3976,'Q4'!A:B,2,0)</f>
        <v>64200</v>
      </c>
      <c r="W3976" s="2" t="str">
        <f t="shared" si="251"/>
        <v>Unpaid</v>
      </c>
      <c r="X3976" s="2" t="e">
        <f>VLOOKUP(B3976,Food!A:B,2,0)</f>
        <v>#N/A</v>
      </c>
      <c r="Y3976" s="2">
        <f>VLOOKUP(B3976,'Call List'!A:A,1,0)</f>
        <v>14681</v>
      </c>
      <c r="Z3976" s="2" t="e">
        <f>VLOOKUP(B3976,Sheet4!A:A,1,0)</f>
        <v>#N/A</v>
      </c>
    </row>
    <row r="3977" spans="1:26" hidden="1" x14ac:dyDescent="0.2">
      <c r="A3977" s="9">
        <v>3976</v>
      </c>
      <c r="B3977" s="9">
        <v>14936</v>
      </c>
      <c r="C3977" s="9" t="s">
        <v>219</v>
      </c>
      <c r="D3977" s="9" t="s">
        <v>26</v>
      </c>
      <c r="E3977" s="9" t="s">
        <v>18442</v>
      </c>
      <c r="F3977" s="9" t="s">
        <v>18443</v>
      </c>
      <c r="G3977" s="9" t="s">
        <v>18444</v>
      </c>
      <c r="H3977" s="9" t="s">
        <v>26567</v>
      </c>
      <c r="I3977" s="9" t="s">
        <v>18445</v>
      </c>
      <c r="J3977" s="9" t="s">
        <v>18446</v>
      </c>
      <c r="K3977" s="9" t="s">
        <v>26568</v>
      </c>
      <c r="L3977" s="9" t="s">
        <v>18289</v>
      </c>
      <c r="M3977" s="2" t="e">
        <f>VLOOKUP(B3977,'HP List'!A:G,7,0)</f>
        <v>#N/A</v>
      </c>
      <c r="N3977" s="2" t="e">
        <f>VLOOKUP(B3977,'HP List'!A:H,8,0)</f>
        <v>#N/A</v>
      </c>
      <c r="P3977" s="2" t="e">
        <f>VLOOKUP(B3977,'Q1'!A:B,2,0)</f>
        <v>#N/A</v>
      </c>
      <c r="Q3977" s="2" t="e">
        <f t="shared" si="249"/>
        <v>#N/A</v>
      </c>
      <c r="R3977" s="2" t="e">
        <f>VLOOKUP(B3977,'Q2'!A:B,2,0)</f>
        <v>#N/A</v>
      </c>
      <c r="S3977" s="2" t="e">
        <f t="shared" si="248"/>
        <v>#N/A</v>
      </c>
      <c r="T3977" s="2" t="e">
        <f>VLOOKUP(B3977,'Q3'!A:B,2,0)</f>
        <v>#N/A</v>
      </c>
      <c r="U3977" s="2" t="e">
        <f t="shared" si="250"/>
        <v>#N/A</v>
      </c>
      <c r="V3977" s="2">
        <f>VLOOKUP(B3977,'Q4'!A:B,2,0)</f>
        <v>97659</v>
      </c>
      <c r="W3977" s="2" t="str">
        <f t="shared" si="251"/>
        <v>Unpaid</v>
      </c>
      <c r="X3977" s="2" t="e">
        <f>VLOOKUP(B3977,Food!A:B,2,0)</f>
        <v>#N/A</v>
      </c>
      <c r="Y3977" s="2">
        <f>VLOOKUP(B3977,'Call List'!A:A,1,0)</f>
        <v>14936</v>
      </c>
      <c r="Z3977" s="2" t="e">
        <f>VLOOKUP(B3977,Sheet4!A:A,1,0)</f>
        <v>#N/A</v>
      </c>
    </row>
    <row r="3978" spans="1:26" hidden="1" x14ac:dyDescent="0.2">
      <c r="A3978" s="9">
        <v>3977</v>
      </c>
      <c r="B3978" s="9">
        <v>14623</v>
      </c>
      <c r="C3978" s="9" t="s">
        <v>219</v>
      </c>
      <c r="D3978" s="9" t="s">
        <v>26</v>
      </c>
      <c r="E3978" s="9" t="s">
        <v>13044</v>
      </c>
      <c r="F3978" s="9" t="s">
        <v>13045</v>
      </c>
      <c r="G3978" s="9" t="s">
        <v>13046</v>
      </c>
      <c r="H3978" s="9" t="s">
        <v>26569</v>
      </c>
      <c r="I3978" s="9" t="s">
        <v>13047</v>
      </c>
      <c r="J3978" s="9" t="s">
        <v>13046</v>
      </c>
      <c r="K3978" s="9" t="s">
        <v>26570</v>
      </c>
      <c r="L3978" s="9" t="s">
        <v>18289</v>
      </c>
      <c r="M3978" s="2" t="e">
        <f>VLOOKUP(B3978,'HP List'!A:G,7,0)</f>
        <v>#N/A</v>
      </c>
      <c r="N3978" s="2" t="e">
        <f>VLOOKUP(B3978,'HP List'!A:H,8,0)</f>
        <v>#N/A</v>
      </c>
      <c r="P3978" s="2" t="e">
        <f>VLOOKUP(B3978,'Q1'!A:B,2,0)</f>
        <v>#N/A</v>
      </c>
      <c r="Q3978" s="2" t="e">
        <f t="shared" si="249"/>
        <v>#N/A</v>
      </c>
      <c r="R3978" s="2" t="e">
        <f>VLOOKUP(B3978,'Q2'!A:B,2,0)</f>
        <v>#N/A</v>
      </c>
      <c r="S3978" s="2" t="e">
        <f t="shared" si="248"/>
        <v>#N/A</v>
      </c>
      <c r="T3978" s="2" t="e">
        <f>VLOOKUP(B3978,'Q3'!A:B,2,0)</f>
        <v>#N/A</v>
      </c>
      <c r="U3978" s="2" t="e">
        <f t="shared" si="250"/>
        <v>#N/A</v>
      </c>
      <c r="V3978" s="2">
        <f>VLOOKUP(B3978,'Q4'!A:B,2,0)</f>
        <v>64200</v>
      </c>
      <c r="W3978" s="2" t="str">
        <f t="shared" si="251"/>
        <v>Unpaid</v>
      </c>
      <c r="X3978" s="2" t="str">
        <f>VLOOKUP(B3978,Food!A:B,2,0)</f>
        <v>Yes</v>
      </c>
      <c r="Y3978" s="2">
        <f>VLOOKUP(B3978,'Call List'!A:A,1,0)</f>
        <v>14623</v>
      </c>
      <c r="Z3978" s="2" t="e">
        <f>VLOOKUP(B3978,Sheet4!A:A,1,0)</f>
        <v>#N/A</v>
      </c>
    </row>
    <row r="3979" spans="1:26" hidden="1" x14ac:dyDescent="0.2">
      <c r="A3979" s="9">
        <v>3978</v>
      </c>
      <c r="B3979" s="9">
        <v>14624</v>
      </c>
      <c r="C3979" s="9" t="s">
        <v>219</v>
      </c>
      <c r="D3979" s="9" t="s">
        <v>26</v>
      </c>
      <c r="E3979" s="9" t="s">
        <v>13159</v>
      </c>
      <c r="F3979" s="9" t="s">
        <v>13160</v>
      </c>
      <c r="G3979" s="9" t="s">
        <v>13161</v>
      </c>
      <c r="H3979" s="9" t="s">
        <v>26571</v>
      </c>
      <c r="I3979" s="9" t="s">
        <v>13162</v>
      </c>
      <c r="J3979" s="9" t="s">
        <v>13163</v>
      </c>
      <c r="K3979" s="9" t="s">
        <v>26572</v>
      </c>
      <c r="L3979" s="9" t="s">
        <v>18289</v>
      </c>
      <c r="M3979" s="2" t="e">
        <f>VLOOKUP(B3979,'HP List'!A:G,7,0)</f>
        <v>#N/A</v>
      </c>
      <c r="N3979" s="2" t="e">
        <f>VLOOKUP(B3979,'HP List'!A:H,8,0)</f>
        <v>#N/A</v>
      </c>
      <c r="P3979" s="2" t="e">
        <f>VLOOKUP(B3979,'Q1'!A:B,2,0)</f>
        <v>#N/A</v>
      </c>
      <c r="Q3979" s="2" t="e">
        <f t="shared" si="249"/>
        <v>#N/A</v>
      </c>
      <c r="R3979" s="2" t="e">
        <f>VLOOKUP(B3979,'Q2'!A:B,2,0)</f>
        <v>#N/A</v>
      </c>
      <c r="S3979" s="2" t="e">
        <f t="shared" si="248"/>
        <v>#N/A</v>
      </c>
      <c r="T3979" s="2" t="e">
        <f>VLOOKUP(B3979,'Q3'!A:B,2,0)</f>
        <v>#N/A</v>
      </c>
      <c r="U3979" s="2" t="e">
        <f t="shared" si="250"/>
        <v>#N/A</v>
      </c>
      <c r="V3979" s="2" t="e">
        <f>VLOOKUP(B3979,'Q4'!A:B,2,0)</f>
        <v>#N/A</v>
      </c>
      <c r="W3979" s="2" t="e">
        <f t="shared" si="251"/>
        <v>#N/A</v>
      </c>
      <c r="X3979" s="2" t="str">
        <f>VLOOKUP(B3979,Food!A:B,2,0)</f>
        <v>Yes</v>
      </c>
      <c r="Y3979" s="2">
        <f>VLOOKUP(B3979,'Call List'!A:A,1,0)</f>
        <v>14624</v>
      </c>
      <c r="Z3979" s="2" t="e">
        <f>VLOOKUP(B3979,Sheet4!A:A,1,0)</f>
        <v>#N/A</v>
      </c>
    </row>
    <row r="3980" spans="1:26" hidden="1" x14ac:dyDescent="0.2">
      <c r="A3980" s="9">
        <v>3979</v>
      </c>
      <c r="B3980" s="9">
        <v>4813</v>
      </c>
      <c r="C3980" s="9" t="s">
        <v>219</v>
      </c>
      <c r="D3980" s="9" t="s">
        <v>26</v>
      </c>
      <c r="E3980" s="9" t="s">
        <v>17813</v>
      </c>
      <c r="F3980" s="9" t="s">
        <v>17814</v>
      </c>
      <c r="G3980" s="9" t="s">
        <v>17815</v>
      </c>
      <c r="H3980" s="9" t="s">
        <v>26573</v>
      </c>
      <c r="I3980" s="9" t="s">
        <v>17816</v>
      </c>
      <c r="J3980" s="9" t="s">
        <v>17815</v>
      </c>
      <c r="K3980" s="9" t="s">
        <v>26574</v>
      </c>
      <c r="L3980" s="9" t="s">
        <v>18312</v>
      </c>
      <c r="M3980" s="2" t="e">
        <f>VLOOKUP(B3980,'HP List'!A:G,7,0)</f>
        <v>#N/A</v>
      </c>
      <c r="N3980" s="2" t="e">
        <f>VLOOKUP(B3980,'HP List'!A:H,8,0)</f>
        <v>#N/A</v>
      </c>
      <c r="P3980" s="2" t="e">
        <f>VLOOKUP(B3980,'Q1'!A:B,2,0)</f>
        <v>#N/A</v>
      </c>
      <c r="Q3980" s="2" t="e">
        <f t="shared" si="249"/>
        <v>#N/A</v>
      </c>
      <c r="R3980" s="2" t="e">
        <f>VLOOKUP(B3980,'Q2'!A:B,2,0)</f>
        <v>#N/A</v>
      </c>
      <c r="S3980" s="2" t="e">
        <f t="shared" si="248"/>
        <v>#N/A</v>
      </c>
      <c r="T3980" s="2" t="e">
        <f>VLOOKUP(B3980,'Q3'!A:B,2,0)</f>
        <v>#N/A</v>
      </c>
      <c r="U3980" s="2" t="e">
        <f t="shared" si="250"/>
        <v>#N/A</v>
      </c>
      <c r="V3980" s="2" t="e">
        <f>VLOOKUP(B3980,'Q4'!A:B,2,0)</f>
        <v>#N/A</v>
      </c>
      <c r="W3980" s="2" t="e">
        <f t="shared" si="251"/>
        <v>#N/A</v>
      </c>
      <c r="X3980" s="2" t="str">
        <f>VLOOKUP(B3980,Food!A:B,2,0)</f>
        <v>Yes</v>
      </c>
      <c r="Y3980" s="2">
        <f>VLOOKUP(B3980,'Call List'!A:A,1,0)</f>
        <v>4813</v>
      </c>
      <c r="Z3980" s="2" t="e">
        <f>VLOOKUP(B3980,Sheet4!A:A,1,0)</f>
        <v>#N/A</v>
      </c>
    </row>
    <row r="3981" spans="1:26" hidden="1" x14ac:dyDescent="0.2">
      <c r="A3981" s="9">
        <v>3980</v>
      </c>
      <c r="B3981" s="9">
        <v>14710</v>
      </c>
      <c r="C3981" s="9" t="s">
        <v>219</v>
      </c>
      <c r="D3981" s="9" t="s">
        <v>26</v>
      </c>
      <c r="E3981" s="9" t="s">
        <v>13164</v>
      </c>
      <c r="F3981" s="9" t="s">
        <v>13165</v>
      </c>
      <c r="G3981" s="9" t="s">
        <v>3815</v>
      </c>
      <c r="H3981" s="9" t="s">
        <v>22146</v>
      </c>
      <c r="I3981" s="9" t="s">
        <v>3816</v>
      </c>
      <c r="J3981" s="9" t="s">
        <v>13166</v>
      </c>
      <c r="K3981" s="9" t="s">
        <v>22147</v>
      </c>
      <c r="L3981" s="9" t="s">
        <v>18289</v>
      </c>
      <c r="M3981" s="2" t="e">
        <f>VLOOKUP(B3981,'HP List'!A:G,7,0)</f>
        <v>#N/A</v>
      </c>
      <c r="N3981" s="2" t="e">
        <f>VLOOKUP(B3981,'HP List'!A:H,8,0)</f>
        <v>#N/A</v>
      </c>
      <c r="P3981" s="2" t="e">
        <f>VLOOKUP(B3981,'Q1'!A:B,2,0)</f>
        <v>#N/A</v>
      </c>
      <c r="Q3981" s="2" t="e">
        <f t="shared" si="249"/>
        <v>#N/A</v>
      </c>
      <c r="R3981" s="2" t="e">
        <f>VLOOKUP(B3981,'Q2'!A:B,2,0)</f>
        <v>#N/A</v>
      </c>
      <c r="S3981" s="2" t="e">
        <f t="shared" si="248"/>
        <v>#N/A</v>
      </c>
      <c r="T3981" s="2" t="e">
        <f>VLOOKUP(B3981,'Q3'!A:B,2,0)</f>
        <v>#N/A</v>
      </c>
      <c r="U3981" s="2" t="e">
        <f t="shared" si="250"/>
        <v>#N/A</v>
      </c>
      <c r="V3981" s="2">
        <f>VLOOKUP(B3981,'Q4'!A:B,2,0)</f>
        <v>62819</v>
      </c>
      <c r="W3981" s="2" t="str">
        <f t="shared" si="251"/>
        <v>Unpaid</v>
      </c>
      <c r="X3981" s="2" t="str">
        <f>VLOOKUP(B3981,Food!A:B,2,0)</f>
        <v>Yes</v>
      </c>
      <c r="Y3981" s="2">
        <f>VLOOKUP(B3981,'Call List'!A:A,1,0)</f>
        <v>14710</v>
      </c>
      <c r="Z3981" s="2" t="e">
        <f>VLOOKUP(B3981,Sheet4!A:A,1,0)</f>
        <v>#N/A</v>
      </c>
    </row>
    <row r="3982" spans="1:26" hidden="1" x14ac:dyDescent="0.2">
      <c r="A3982" s="9">
        <v>3981</v>
      </c>
      <c r="B3982" s="9">
        <v>3947</v>
      </c>
      <c r="C3982" s="9" t="s">
        <v>219</v>
      </c>
      <c r="D3982" s="9" t="s">
        <v>26</v>
      </c>
      <c r="E3982" s="9" t="s">
        <v>17822</v>
      </c>
      <c r="F3982" s="9" t="s">
        <v>17823</v>
      </c>
      <c r="G3982" s="9" t="s">
        <v>17824</v>
      </c>
      <c r="H3982" s="9" t="s">
        <v>26575</v>
      </c>
      <c r="I3982" s="9" t="s">
        <v>17825</v>
      </c>
      <c r="J3982" s="9" t="s">
        <v>17824</v>
      </c>
      <c r="K3982" s="9" t="s">
        <v>26576</v>
      </c>
      <c r="L3982" s="9" t="s">
        <v>18314</v>
      </c>
      <c r="M3982" s="2" t="e">
        <f>VLOOKUP(B3982,'HP List'!A:G,7,0)</f>
        <v>#N/A</v>
      </c>
      <c r="N3982" s="2" t="e">
        <f>VLOOKUP(B3982,'HP List'!A:H,8,0)</f>
        <v>#N/A</v>
      </c>
      <c r="P3982" s="2" t="e">
        <f>VLOOKUP(B3982,'Q1'!A:B,2,0)</f>
        <v>#N/A</v>
      </c>
      <c r="Q3982" s="2" t="e">
        <f t="shared" si="249"/>
        <v>#N/A</v>
      </c>
      <c r="R3982" s="2">
        <f>VLOOKUP(B3982,'Q2'!A:B,2,0)</f>
        <v>320</v>
      </c>
      <c r="S3982" s="2" t="str">
        <f t="shared" si="248"/>
        <v>Paid</v>
      </c>
      <c r="T3982" s="2">
        <f>VLOOKUP(B3982,'Q3'!A:B,2,0)</f>
        <v>320</v>
      </c>
      <c r="U3982" s="2" t="str">
        <f t="shared" si="250"/>
        <v>Paid</v>
      </c>
      <c r="V3982" s="2">
        <f>VLOOKUP(B3982,'Q4'!A:B,2,0)</f>
        <v>64520</v>
      </c>
      <c r="W3982" s="2" t="str">
        <f t="shared" si="251"/>
        <v>Unpaid</v>
      </c>
      <c r="X3982" s="2" t="str">
        <f>VLOOKUP(B3982,Food!A:B,2,0)</f>
        <v>Yes</v>
      </c>
      <c r="Y3982" s="2">
        <f>VLOOKUP(B3982,'Call List'!A:A,1,0)</f>
        <v>3947</v>
      </c>
      <c r="Z3982" s="2" t="e">
        <f>VLOOKUP(B3982,Sheet4!A:A,1,0)</f>
        <v>#N/A</v>
      </c>
    </row>
    <row r="3983" spans="1:26" hidden="1" x14ac:dyDescent="0.2">
      <c r="A3983" s="9">
        <v>3982</v>
      </c>
      <c r="B3983" s="9">
        <v>14641</v>
      </c>
      <c r="C3983" s="9" t="s">
        <v>219</v>
      </c>
      <c r="D3983" s="9" t="s">
        <v>26</v>
      </c>
      <c r="E3983" s="9" t="s">
        <v>13170</v>
      </c>
      <c r="F3983" s="9" t="s">
        <v>13171</v>
      </c>
      <c r="G3983" s="9" t="s">
        <v>13172</v>
      </c>
      <c r="H3983" s="9" t="s">
        <v>26577</v>
      </c>
      <c r="I3983" s="9" t="s">
        <v>13173</v>
      </c>
      <c r="J3983" s="9" t="s">
        <v>13172</v>
      </c>
      <c r="K3983" s="9" t="s">
        <v>26578</v>
      </c>
      <c r="L3983" s="9" t="s">
        <v>18289</v>
      </c>
      <c r="M3983" s="2" t="e">
        <f>VLOOKUP(B3983,'HP List'!A:G,7,0)</f>
        <v>#N/A</v>
      </c>
      <c r="N3983" s="2" t="e">
        <f>VLOOKUP(B3983,'HP List'!A:H,8,0)</f>
        <v>#N/A</v>
      </c>
      <c r="P3983" s="2" t="e">
        <f>VLOOKUP(B3983,'Q1'!A:B,2,0)</f>
        <v>#N/A</v>
      </c>
      <c r="Q3983" s="2" t="e">
        <f t="shared" si="249"/>
        <v>#N/A</v>
      </c>
      <c r="R3983" s="2" t="e">
        <f>VLOOKUP(B3983,'Q2'!A:B,2,0)</f>
        <v>#N/A</v>
      </c>
      <c r="S3983" s="2" t="e">
        <f t="shared" si="248"/>
        <v>#N/A</v>
      </c>
      <c r="T3983" s="2" t="e">
        <f>VLOOKUP(B3983,'Q3'!A:B,2,0)</f>
        <v>#N/A</v>
      </c>
      <c r="U3983" s="2" t="e">
        <f t="shared" si="250"/>
        <v>#N/A</v>
      </c>
      <c r="V3983" s="2" t="e">
        <f>VLOOKUP(B3983,'Q4'!A:B,2,0)</f>
        <v>#N/A</v>
      </c>
      <c r="W3983" s="2" t="e">
        <f t="shared" si="251"/>
        <v>#N/A</v>
      </c>
      <c r="X3983" s="2" t="str">
        <f>VLOOKUP(B3983,Food!A:B,2,0)</f>
        <v>Yes</v>
      </c>
      <c r="Y3983" s="2">
        <f>VLOOKUP(B3983,'Call List'!A:A,1,0)</f>
        <v>14641</v>
      </c>
      <c r="Z3983" s="2" t="e">
        <f>VLOOKUP(B3983,Sheet4!A:A,1,0)</f>
        <v>#N/A</v>
      </c>
    </row>
    <row r="3984" spans="1:26" hidden="1" x14ac:dyDescent="0.2">
      <c r="A3984" s="9">
        <v>3983</v>
      </c>
      <c r="B3984" s="9">
        <v>14906</v>
      </c>
      <c r="C3984" s="9" t="s">
        <v>219</v>
      </c>
      <c r="D3984" s="9" t="s">
        <v>26</v>
      </c>
      <c r="E3984" s="9" t="s">
        <v>18164</v>
      </c>
      <c r="F3984" s="9" t="s">
        <v>18165</v>
      </c>
      <c r="G3984" s="9" t="s">
        <v>18166</v>
      </c>
      <c r="H3984" s="9" t="s">
        <v>26579</v>
      </c>
      <c r="I3984" s="9" t="s">
        <v>18167</v>
      </c>
      <c r="J3984" s="9" t="s">
        <v>18168</v>
      </c>
      <c r="K3984" s="9" t="s">
        <v>26580</v>
      </c>
      <c r="L3984" s="9" t="s">
        <v>18289</v>
      </c>
      <c r="M3984" s="2" t="e">
        <f>VLOOKUP(B3984,'HP List'!A:G,7,0)</f>
        <v>#N/A</v>
      </c>
      <c r="N3984" s="2" t="e">
        <f>VLOOKUP(B3984,'HP List'!A:H,8,0)</f>
        <v>#N/A</v>
      </c>
      <c r="P3984" s="2">
        <f>VLOOKUP(B3984,'Q1'!A:B,2,0)</f>
        <v>500</v>
      </c>
      <c r="Q3984" s="2" t="str">
        <f t="shared" si="249"/>
        <v>Paid</v>
      </c>
      <c r="R3984" s="2">
        <f>VLOOKUP(B3984,'Q2'!A:B,2,0)</f>
        <v>500</v>
      </c>
      <c r="S3984" s="2" t="str">
        <f t="shared" si="248"/>
        <v>Paid</v>
      </c>
      <c r="T3984" s="2">
        <f>VLOOKUP(B3984,'Q3'!A:B,2,0)</f>
        <v>500</v>
      </c>
      <c r="U3984" s="2" t="str">
        <f t="shared" si="250"/>
        <v>Paid</v>
      </c>
      <c r="V3984" s="2" t="e">
        <f>VLOOKUP(B3984,'Q4'!A:B,2,0)</f>
        <v>#N/A</v>
      </c>
      <c r="W3984" s="2" t="e">
        <f t="shared" si="251"/>
        <v>#N/A</v>
      </c>
      <c r="X3984" s="2" t="e">
        <f>VLOOKUP(B3984,Food!A:B,2,0)</f>
        <v>#N/A</v>
      </c>
      <c r="Y3984" s="2">
        <f>VLOOKUP(B3984,'Call List'!A:A,1,0)</f>
        <v>14906</v>
      </c>
      <c r="Z3984" s="2" t="e">
        <f>VLOOKUP(B3984,Sheet4!A:A,1,0)</f>
        <v>#N/A</v>
      </c>
    </row>
    <row r="3985" spans="1:26" hidden="1" x14ac:dyDescent="0.2">
      <c r="A3985" s="9">
        <v>3984</v>
      </c>
      <c r="B3985" s="9">
        <v>14869</v>
      </c>
      <c r="C3985" s="9" t="s">
        <v>219</v>
      </c>
      <c r="D3985" s="9" t="s">
        <v>26</v>
      </c>
      <c r="E3985" s="9" t="s">
        <v>12961</v>
      </c>
      <c r="F3985" s="9" t="s">
        <v>12962</v>
      </c>
      <c r="G3985" s="9" t="s">
        <v>12963</v>
      </c>
      <c r="H3985" s="9" t="s">
        <v>26581</v>
      </c>
      <c r="I3985" s="9" t="s">
        <v>12964</v>
      </c>
      <c r="J3985" s="9" t="s">
        <v>12963</v>
      </c>
      <c r="K3985" s="9" t="s">
        <v>26582</v>
      </c>
      <c r="L3985" s="9" t="s">
        <v>18289</v>
      </c>
      <c r="M3985" s="2" t="e">
        <f>VLOOKUP(B3985,'HP List'!A:G,7,0)</f>
        <v>#N/A</v>
      </c>
      <c r="N3985" s="2" t="e">
        <f>VLOOKUP(B3985,'HP List'!A:H,8,0)</f>
        <v>#N/A</v>
      </c>
      <c r="P3985" s="2">
        <f>VLOOKUP(B3985,'Q1'!A:B,2,0)</f>
        <v>1070</v>
      </c>
      <c r="Q3985" s="2" t="str">
        <f t="shared" si="249"/>
        <v>Paid</v>
      </c>
      <c r="R3985" s="2">
        <f>VLOOKUP(B3985,'Q2'!A:B,2,0)</f>
        <v>1070</v>
      </c>
      <c r="S3985" s="2" t="str">
        <f t="shared" si="248"/>
        <v>Paid</v>
      </c>
      <c r="T3985" s="2">
        <f>VLOOKUP(B3985,'Q3'!A:B,2,0)</f>
        <v>1070</v>
      </c>
      <c r="U3985" s="2" t="str">
        <f t="shared" si="250"/>
        <v>Paid</v>
      </c>
      <c r="V3985" s="2">
        <f>VLOOKUP(B3985,'Q4'!A:B,2,0)</f>
        <v>98820</v>
      </c>
      <c r="W3985" s="2" t="str">
        <f t="shared" si="251"/>
        <v>Unpaid</v>
      </c>
      <c r="X3985" s="2" t="e">
        <f>VLOOKUP(B3985,Food!A:B,2,0)</f>
        <v>#N/A</v>
      </c>
      <c r="Y3985" s="2">
        <f>VLOOKUP(B3985,'Call List'!A:A,1,0)</f>
        <v>14869</v>
      </c>
      <c r="Z3985" s="2" t="e">
        <f>VLOOKUP(B3985,Sheet4!A:A,1,0)</f>
        <v>#N/A</v>
      </c>
    </row>
    <row r="3986" spans="1:26" hidden="1" x14ac:dyDescent="0.2">
      <c r="A3986" s="9">
        <v>3985</v>
      </c>
      <c r="B3986" s="9">
        <v>14637</v>
      </c>
      <c r="C3986" s="9" t="s">
        <v>219</v>
      </c>
      <c r="D3986" s="9" t="s">
        <v>26</v>
      </c>
      <c r="E3986" s="9" t="s">
        <v>13192</v>
      </c>
      <c r="F3986" s="9" t="s">
        <v>13193</v>
      </c>
      <c r="G3986" s="9" t="s">
        <v>13194</v>
      </c>
      <c r="H3986" s="9" t="s">
        <v>26583</v>
      </c>
      <c r="I3986" s="9" t="s">
        <v>13195</v>
      </c>
      <c r="J3986" s="9" t="s">
        <v>13194</v>
      </c>
      <c r="K3986" s="9" t="s">
        <v>26584</v>
      </c>
      <c r="L3986" s="9" t="s">
        <v>18289</v>
      </c>
      <c r="M3986" s="2" t="e">
        <f>VLOOKUP(B3986,'HP List'!A:G,7,0)</f>
        <v>#N/A</v>
      </c>
      <c r="N3986" s="2" t="e">
        <f>VLOOKUP(B3986,'HP List'!A:H,8,0)</f>
        <v>#N/A</v>
      </c>
      <c r="P3986" s="2" t="e">
        <f>VLOOKUP(B3986,'Q1'!A:B,2,0)</f>
        <v>#N/A</v>
      </c>
      <c r="Q3986" s="2" t="e">
        <f t="shared" si="249"/>
        <v>#N/A</v>
      </c>
      <c r="R3986" s="2" t="e">
        <f>VLOOKUP(B3986,'Q2'!A:B,2,0)</f>
        <v>#N/A</v>
      </c>
      <c r="S3986" s="2" t="e">
        <f t="shared" ref="S3986:S4049" si="252">IF(R3986&gt;5000,"Unpaid","Paid")</f>
        <v>#N/A</v>
      </c>
      <c r="T3986" s="2" t="e">
        <f>VLOOKUP(B3986,'Q3'!A:B,2,0)</f>
        <v>#N/A</v>
      </c>
      <c r="U3986" s="2" t="e">
        <f t="shared" si="250"/>
        <v>#N/A</v>
      </c>
      <c r="V3986" s="2">
        <f>VLOOKUP(B3986,'Q4'!A:B,2,0)</f>
        <v>75150</v>
      </c>
      <c r="W3986" s="2" t="str">
        <f t="shared" si="251"/>
        <v>Unpaid</v>
      </c>
      <c r="X3986" s="2" t="str">
        <f>VLOOKUP(B3986,Food!A:B,2,0)</f>
        <v>Yes</v>
      </c>
      <c r="Y3986" s="2">
        <f>VLOOKUP(B3986,'Call List'!A:A,1,0)</f>
        <v>14637</v>
      </c>
      <c r="Z3986" s="2" t="e">
        <f>VLOOKUP(B3986,Sheet4!A:A,1,0)</f>
        <v>#N/A</v>
      </c>
    </row>
    <row r="3987" spans="1:26" hidden="1" x14ac:dyDescent="0.2">
      <c r="A3987" s="9">
        <v>3986</v>
      </c>
      <c r="B3987" s="9">
        <v>10122</v>
      </c>
      <c r="C3987" s="9" t="s">
        <v>219</v>
      </c>
      <c r="D3987" s="9" t="s">
        <v>26</v>
      </c>
      <c r="E3987" s="9" t="s">
        <v>18276</v>
      </c>
      <c r="F3987" s="9" t="s">
        <v>18277</v>
      </c>
      <c r="G3987" s="9" t="s">
        <v>18278</v>
      </c>
      <c r="H3987" s="9" t="s">
        <v>26585</v>
      </c>
      <c r="I3987" s="9" t="s">
        <v>18279</v>
      </c>
      <c r="J3987" s="9" t="s">
        <v>18280</v>
      </c>
      <c r="K3987" s="9" t="s">
        <v>26586</v>
      </c>
      <c r="L3987" s="9" t="s">
        <v>18306</v>
      </c>
      <c r="M3987" s="2" t="e">
        <f>VLOOKUP(B3987,'HP List'!A:G,7,0)</f>
        <v>#N/A</v>
      </c>
      <c r="N3987" s="2" t="e">
        <f>VLOOKUP(B3987,'HP List'!A:H,8,0)</f>
        <v>#N/A</v>
      </c>
      <c r="P3987" s="2" t="e">
        <f>VLOOKUP(B3987,'Q1'!A:B,2,0)</f>
        <v>#N/A</v>
      </c>
      <c r="Q3987" s="2" t="e">
        <f t="shared" si="249"/>
        <v>#N/A</v>
      </c>
      <c r="R3987" s="2" t="e">
        <f>VLOOKUP(B3987,'Q2'!A:B,2,0)</f>
        <v>#N/A</v>
      </c>
      <c r="S3987" s="2" t="e">
        <f t="shared" si="252"/>
        <v>#N/A</v>
      </c>
      <c r="T3987" s="2" t="e">
        <f>VLOOKUP(B3987,'Q3'!A:B,2,0)</f>
        <v>#N/A</v>
      </c>
      <c r="U3987" s="2" t="e">
        <f t="shared" si="250"/>
        <v>#N/A</v>
      </c>
      <c r="V3987" s="2">
        <f>VLOOKUP(B3987,'Q4'!A:B,2,0)</f>
        <v>70500</v>
      </c>
      <c r="W3987" s="2" t="str">
        <f t="shared" si="251"/>
        <v>Unpaid</v>
      </c>
      <c r="X3987" s="2" t="e">
        <f>VLOOKUP(B3987,Food!A:B,2,0)</f>
        <v>#N/A</v>
      </c>
      <c r="Y3987" s="2">
        <f>VLOOKUP(B3987,'Call List'!A:A,1,0)</f>
        <v>10122</v>
      </c>
      <c r="Z3987" s="2" t="e">
        <f>VLOOKUP(B3987,Sheet4!A:A,1,0)</f>
        <v>#N/A</v>
      </c>
    </row>
    <row r="3988" spans="1:26" hidden="1" x14ac:dyDescent="0.2">
      <c r="A3988" s="9">
        <v>3987</v>
      </c>
      <c r="B3988" s="9">
        <v>10207</v>
      </c>
      <c r="C3988" s="9" t="s">
        <v>219</v>
      </c>
      <c r="D3988" s="9" t="s">
        <v>26</v>
      </c>
      <c r="E3988" s="9" t="s">
        <v>18169</v>
      </c>
      <c r="F3988" s="9" t="s">
        <v>18170</v>
      </c>
      <c r="G3988" s="9" t="s">
        <v>18171</v>
      </c>
      <c r="H3988" s="9" t="s">
        <v>26587</v>
      </c>
      <c r="I3988" s="9" t="s">
        <v>6676</v>
      </c>
      <c r="J3988" s="9" t="s">
        <v>18171</v>
      </c>
      <c r="K3988" s="9" t="s">
        <v>26588</v>
      </c>
      <c r="L3988" s="9" t="s">
        <v>18306</v>
      </c>
      <c r="M3988" s="2" t="e">
        <f>VLOOKUP(B3988,'HP List'!A:G,7,0)</f>
        <v>#N/A</v>
      </c>
      <c r="N3988" s="2" t="e">
        <f>VLOOKUP(B3988,'HP List'!A:H,8,0)</f>
        <v>#N/A</v>
      </c>
      <c r="P3988" s="2" t="e">
        <f>VLOOKUP(B3988,'Q1'!A:B,2,0)</f>
        <v>#N/A</v>
      </c>
      <c r="Q3988" s="2" t="e">
        <f t="shared" si="249"/>
        <v>#N/A</v>
      </c>
      <c r="R3988" s="2" t="e">
        <f>VLOOKUP(B3988,'Q2'!A:B,2,0)</f>
        <v>#N/A</v>
      </c>
      <c r="S3988" s="2" t="e">
        <f t="shared" si="252"/>
        <v>#N/A</v>
      </c>
      <c r="T3988" s="2" t="e">
        <f>VLOOKUP(B3988,'Q3'!A:B,2,0)</f>
        <v>#N/A</v>
      </c>
      <c r="U3988" s="2" t="e">
        <f t="shared" si="250"/>
        <v>#N/A</v>
      </c>
      <c r="V3988" s="2">
        <f>VLOOKUP(B3988,'Q4'!A:B,2,0)</f>
        <v>60150</v>
      </c>
      <c r="W3988" s="2" t="str">
        <f t="shared" si="251"/>
        <v>Unpaid</v>
      </c>
      <c r="X3988" s="2" t="e">
        <f>VLOOKUP(B3988,Food!A:B,2,0)</f>
        <v>#N/A</v>
      </c>
      <c r="Y3988" s="2">
        <f>VLOOKUP(B3988,'Call List'!A:A,1,0)</f>
        <v>10207</v>
      </c>
      <c r="Z3988" s="2" t="e">
        <f>VLOOKUP(B3988,Sheet4!A:A,1,0)</f>
        <v>#N/A</v>
      </c>
    </row>
    <row r="3989" spans="1:26" hidden="1" x14ac:dyDescent="0.2">
      <c r="A3989" s="9">
        <v>3988</v>
      </c>
      <c r="B3989" s="9">
        <v>14559</v>
      </c>
      <c r="C3989" s="9" t="s">
        <v>219</v>
      </c>
      <c r="D3989" s="9" t="s">
        <v>91</v>
      </c>
      <c r="E3989" s="9" t="s">
        <v>13224</v>
      </c>
      <c r="F3989" s="9" t="s">
        <v>13225</v>
      </c>
      <c r="G3989" s="9" t="s">
        <v>13226</v>
      </c>
      <c r="H3989" s="9" t="s">
        <v>26589</v>
      </c>
      <c r="I3989" s="9" t="s">
        <v>13227</v>
      </c>
      <c r="J3989" s="9" t="s">
        <v>13228</v>
      </c>
      <c r="K3989" s="9" t="s">
        <v>26590</v>
      </c>
      <c r="L3989" s="9" t="s">
        <v>18289</v>
      </c>
      <c r="M3989" s="2" t="e">
        <f>VLOOKUP(B3989,'HP List'!A:G,7,0)</f>
        <v>#N/A</v>
      </c>
      <c r="N3989" s="2" t="e">
        <f>VLOOKUP(B3989,'HP List'!A:H,8,0)</f>
        <v>#N/A</v>
      </c>
      <c r="P3989" s="2" t="e">
        <f>VLOOKUP(B3989,'Q1'!A:B,2,0)</f>
        <v>#N/A</v>
      </c>
      <c r="Q3989" s="2" t="e">
        <f t="shared" si="249"/>
        <v>#N/A</v>
      </c>
      <c r="R3989" s="2" t="e">
        <f>VLOOKUP(B3989,'Q2'!A:B,2,0)</f>
        <v>#N/A</v>
      </c>
      <c r="S3989" s="2" t="e">
        <f t="shared" si="252"/>
        <v>#N/A</v>
      </c>
      <c r="T3989" s="2" t="e">
        <f>VLOOKUP(B3989,'Q3'!A:B,2,0)</f>
        <v>#N/A</v>
      </c>
      <c r="U3989" s="2" t="e">
        <f t="shared" si="250"/>
        <v>#N/A</v>
      </c>
      <c r="V3989" s="2">
        <f>VLOOKUP(B3989,'Q4'!A:B,2,0)</f>
        <v>50549</v>
      </c>
      <c r="W3989" s="2" t="str">
        <f t="shared" si="251"/>
        <v>Unpaid</v>
      </c>
      <c r="X3989" s="2" t="str">
        <f>VLOOKUP(B3989,Food!A:B,2,0)</f>
        <v>Yes</v>
      </c>
      <c r="Y3989" s="2">
        <f>VLOOKUP(B3989,'Call List'!A:A,1,0)</f>
        <v>14559</v>
      </c>
      <c r="Z3989" s="2" t="e">
        <f>VLOOKUP(B3989,Sheet4!A:A,1,0)</f>
        <v>#N/A</v>
      </c>
    </row>
    <row r="3990" spans="1:26" hidden="1" x14ac:dyDescent="0.2">
      <c r="A3990" s="9">
        <v>3989</v>
      </c>
      <c r="B3990" s="9">
        <v>14499</v>
      </c>
      <c r="C3990" s="9" t="s">
        <v>219</v>
      </c>
      <c r="D3990" s="9" t="s">
        <v>91</v>
      </c>
      <c r="E3990" s="9" t="s">
        <v>11384</v>
      </c>
      <c r="F3990" s="9" t="s">
        <v>13229</v>
      </c>
      <c r="G3990" s="9" t="s">
        <v>13230</v>
      </c>
      <c r="H3990" s="9" t="s">
        <v>26591</v>
      </c>
      <c r="I3990" s="9" t="s">
        <v>13231</v>
      </c>
      <c r="J3990" s="9" t="s">
        <v>13232</v>
      </c>
      <c r="K3990" s="9" t="s">
        <v>26592</v>
      </c>
      <c r="L3990" s="9" t="s">
        <v>18289</v>
      </c>
      <c r="M3990" s="2" t="e">
        <f>VLOOKUP(B3990,'HP List'!A:G,7,0)</f>
        <v>#N/A</v>
      </c>
      <c r="N3990" s="2" t="e">
        <f>VLOOKUP(B3990,'HP List'!A:H,8,0)</f>
        <v>#N/A</v>
      </c>
      <c r="P3990" s="2" t="e">
        <f>VLOOKUP(B3990,'Q1'!A:B,2,0)</f>
        <v>#N/A</v>
      </c>
      <c r="Q3990" s="2" t="e">
        <f t="shared" si="249"/>
        <v>#N/A</v>
      </c>
      <c r="R3990" s="2" t="e">
        <f>VLOOKUP(B3990,'Q2'!A:B,2,0)</f>
        <v>#N/A</v>
      </c>
      <c r="S3990" s="2" t="e">
        <f t="shared" si="252"/>
        <v>#N/A</v>
      </c>
      <c r="T3990" s="2" t="e">
        <f>VLOOKUP(B3990,'Q3'!A:B,2,0)</f>
        <v>#N/A</v>
      </c>
      <c r="U3990" s="2" t="e">
        <f t="shared" si="250"/>
        <v>#N/A</v>
      </c>
      <c r="V3990" s="2" t="e">
        <f>VLOOKUP(B3990,'Q4'!A:B,2,0)</f>
        <v>#N/A</v>
      </c>
      <c r="W3990" s="2" t="e">
        <f t="shared" si="251"/>
        <v>#N/A</v>
      </c>
      <c r="X3990" s="2" t="e">
        <f>VLOOKUP(B3990,Food!A:B,2,0)</f>
        <v>#N/A</v>
      </c>
      <c r="Y3990" s="2">
        <f>VLOOKUP(B3990,'Call List'!A:A,1,0)</f>
        <v>14499</v>
      </c>
      <c r="Z3990" s="2" t="e">
        <f>VLOOKUP(B3990,Sheet4!A:A,1,0)</f>
        <v>#N/A</v>
      </c>
    </row>
    <row r="3991" spans="1:26" hidden="1" x14ac:dyDescent="0.2">
      <c r="A3991" s="9">
        <v>3990</v>
      </c>
      <c r="B3991" s="9">
        <v>8293</v>
      </c>
      <c r="C3991" s="9" t="s">
        <v>219</v>
      </c>
      <c r="D3991" s="9" t="s">
        <v>91</v>
      </c>
      <c r="E3991" s="9" t="s">
        <v>1154</v>
      </c>
      <c r="F3991" s="9" t="s">
        <v>1923</v>
      </c>
      <c r="G3991" s="9" t="s">
        <v>18193</v>
      </c>
      <c r="H3991" s="9" t="s">
        <v>21277</v>
      </c>
      <c r="I3991" s="9" t="s">
        <v>1925</v>
      </c>
      <c r="J3991" s="9" t="s">
        <v>1926</v>
      </c>
      <c r="K3991" s="9" t="s">
        <v>21278</v>
      </c>
      <c r="L3991" s="9" t="s">
        <v>18308</v>
      </c>
      <c r="M3991" s="2" t="e">
        <f>VLOOKUP(B3991,'HP List'!A:G,7,0)</f>
        <v>#N/A</v>
      </c>
      <c r="N3991" s="2" t="e">
        <f>VLOOKUP(B3991,'HP List'!A:H,8,0)</f>
        <v>#N/A</v>
      </c>
      <c r="P3991" s="2" t="e">
        <f>VLOOKUP(B3991,'Q1'!A:B,2,0)</f>
        <v>#N/A</v>
      </c>
      <c r="Q3991" s="2" t="e">
        <f t="shared" si="249"/>
        <v>#N/A</v>
      </c>
      <c r="R3991" s="2">
        <f>VLOOKUP(B3991,'Q2'!A:B,2,0)</f>
        <v>320</v>
      </c>
      <c r="S3991" s="2" t="str">
        <f t="shared" si="252"/>
        <v>Paid</v>
      </c>
      <c r="T3991" s="2">
        <f>VLOOKUP(B3991,'Q3'!A:B,2,0)</f>
        <v>320</v>
      </c>
      <c r="U3991" s="2" t="str">
        <f t="shared" si="250"/>
        <v>Paid</v>
      </c>
      <c r="V3991" s="2">
        <f>VLOOKUP(B3991,'Q4'!A:B,2,0)</f>
        <v>320</v>
      </c>
      <c r="W3991" s="2" t="str">
        <f t="shared" si="251"/>
        <v>Paid</v>
      </c>
      <c r="X3991" s="2" t="str">
        <f>VLOOKUP(B3991,Food!A:B,2,0)</f>
        <v>Yes</v>
      </c>
      <c r="Y3991" s="2">
        <f>VLOOKUP(B3991,'Call List'!A:A,1,0)</f>
        <v>8293</v>
      </c>
      <c r="Z3991" s="2" t="e">
        <f>VLOOKUP(B3991,Sheet4!A:A,1,0)</f>
        <v>#N/A</v>
      </c>
    </row>
    <row r="3992" spans="1:26" hidden="1" x14ac:dyDescent="0.2">
      <c r="A3992" s="9">
        <v>3991</v>
      </c>
      <c r="B3992" s="9">
        <v>14591</v>
      </c>
      <c r="C3992" s="9" t="s">
        <v>219</v>
      </c>
      <c r="D3992" s="9" t="s">
        <v>91</v>
      </c>
      <c r="E3992" s="9" t="s">
        <v>13081</v>
      </c>
      <c r="F3992" s="9" t="s">
        <v>13082</v>
      </c>
      <c r="G3992" s="9" t="s">
        <v>13083</v>
      </c>
      <c r="H3992" s="9" t="s">
        <v>26593</v>
      </c>
      <c r="I3992" s="9" t="s">
        <v>13084</v>
      </c>
      <c r="J3992" s="9" t="s">
        <v>13085</v>
      </c>
      <c r="K3992" s="9" t="s">
        <v>26594</v>
      </c>
      <c r="L3992" s="9" t="s">
        <v>18289</v>
      </c>
      <c r="M3992" s="2" t="e">
        <f>VLOOKUP(B3992,'HP List'!A:G,7,0)</f>
        <v>#N/A</v>
      </c>
      <c r="N3992" s="2" t="e">
        <f>VLOOKUP(B3992,'HP List'!A:H,8,0)</f>
        <v>#N/A</v>
      </c>
      <c r="P3992" s="2" t="e">
        <f>VLOOKUP(B3992,'Q1'!A:B,2,0)</f>
        <v>#N/A</v>
      </c>
      <c r="Q3992" s="2" t="e">
        <f t="shared" si="249"/>
        <v>#N/A</v>
      </c>
      <c r="R3992" s="2" t="e">
        <f>VLOOKUP(B3992,'Q2'!A:B,2,0)</f>
        <v>#N/A</v>
      </c>
      <c r="S3992" s="2" t="e">
        <f t="shared" si="252"/>
        <v>#N/A</v>
      </c>
      <c r="T3992" s="2" t="e">
        <f>VLOOKUP(B3992,'Q3'!A:B,2,0)</f>
        <v>#N/A</v>
      </c>
      <c r="U3992" s="2" t="e">
        <f t="shared" si="250"/>
        <v>#N/A</v>
      </c>
      <c r="V3992" s="2">
        <f>VLOOKUP(B3992,'Q4'!A:B,2,0)</f>
        <v>80100</v>
      </c>
      <c r="W3992" s="2" t="str">
        <f t="shared" si="251"/>
        <v>Unpaid</v>
      </c>
      <c r="X3992" s="2" t="str">
        <f>VLOOKUP(B3992,Food!A:B,2,0)</f>
        <v>Yes</v>
      </c>
      <c r="Y3992" s="2">
        <f>VLOOKUP(B3992,'Call List'!A:A,1,0)</f>
        <v>14591</v>
      </c>
      <c r="Z3992" s="2" t="e">
        <f>VLOOKUP(B3992,Sheet4!A:A,1,0)</f>
        <v>#N/A</v>
      </c>
    </row>
    <row r="3993" spans="1:26" hidden="1" x14ac:dyDescent="0.2">
      <c r="A3993" s="9">
        <v>3992</v>
      </c>
      <c r="B3993" s="9">
        <v>14520</v>
      </c>
      <c r="C3993" s="9" t="s">
        <v>219</v>
      </c>
      <c r="D3993" s="9" t="s">
        <v>91</v>
      </c>
      <c r="E3993" s="9" t="s">
        <v>13086</v>
      </c>
      <c r="F3993" s="9" t="s">
        <v>13087</v>
      </c>
      <c r="G3993" s="9" t="s">
        <v>13088</v>
      </c>
      <c r="H3993" s="9" t="s">
        <v>26595</v>
      </c>
      <c r="I3993" s="9" t="s">
        <v>3341</v>
      </c>
      <c r="J3993" s="9" t="s">
        <v>13089</v>
      </c>
      <c r="K3993" s="9" t="s">
        <v>26596</v>
      </c>
      <c r="L3993" s="9" t="s">
        <v>18289</v>
      </c>
      <c r="M3993" s="2" t="e">
        <f>VLOOKUP(B3993,'HP List'!A:G,7,0)</f>
        <v>#N/A</v>
      </c>
      <c r="N3993" s="2" t="e">
        <f>VLOOKUP(B3993,'HP List'!A:H,8,0)</f>
        <v>#N/A</v>
      </c>
      <c r="P3993" s="2" t="e">
        <f>VLOOKUP(B3993,'Q1'!A:B,2,0)</f>
        <v>#N/A</v>
      </c>
      <c r="Q3993" s="2" t="e">
        <f t="shared" si="249"/>
        <v>#N/A</v>
      </c>
      <c r="R3993" s="2" t="e">
        <f>VLOOKUP(B3993,'Q2'!A:B,2,0)</f>
        <v>#N/A</v>
      </c>
      <c r="S3993" s="2" t="e">
        <f t="shared" si="252"/>
        <v>#N/A</v>
      </c>
      <c r="T3993" s="2" t="e">
        <f>VLOOKUP(B3993,'Q3'!A:B,2,0)</f>
        <v>#N/A</v>
      </c>
      <c r="U3993" s="2" t="e">
        <f t="shared" si="250"/>
        <v>#N/A</v>
      </c>
      <c r="V3993" s="2" t="e">
        <f>VLOOKUP(B3993,'Q4'!A:B,2,0)</f>
        <v>#N/A</v>
      </c>
      <c r="W3993" s="2" t="e">
        <f t="shared" si="251"/>
        <v>#N/A</v>
      </c>
      <c r="X3993" s="2" t="str">
        <f>VLOOKUP(B3993,Food!A:B,2,0)</f>
        <v>Yes</v>
      </c>
      <c r="Y3993" s="2">
        <f>VLOOKUP(B3993,'Call List'!A:A,1,0)</f>
        <v>14520</v>
      </c>
      <c r="Z3993" s="2" t="e">
        <f>VLOOKUP(B3993,Sheet4!A:A,1,0)</f>
        <v>#N/A</v>
      </c>
    </row>
    <row r="3994" spans="1:26" hidden="1" x14ac:dyDescent="0.2">
      <c r="A3994" s="9">
        <v>3993</v>
      </c>
      <c r="B3994" s="9">
        <v>14611</v>
      </c>
      <c r="C3994" s="9" t="s">
        <v>219</v>
      </c>
      <c r="D3994" s="9" t="s">
        <v>91</v>
      </c>
      <c r="E3994" s="9" t="s">
        <v>8515</v>
      </c>
      <c r="F3994" s="9" t="s">
        <v>8231</v>
      </c>
      <c r="G3994" s="9" t="s">
        <v>18869</v>
      </c>
      <c r="H3994" s="9" t="s">
        <v>26597</v>
      </c>
      <c r="I3994" s="9" t="s">
        <v>13090</v>
      </c>
      <c r="J3994" s="9" t="s">
        <v>13091</v>
      </c>
      <c r="K3994" s="9" t="s">
        <v>26598</v>
      </c>
      <c r="L3994" s="9" t="s">
        <v>18289</v>
      </c>
      <c r="M3994" s="2" t="e">
        <f>VLOOKUP(B3994,'HP List'!A:G,7,0)</f>
        <v>#N/A</v>
      </c>
      <c r="N3994" s="2" t="e">
        <f>VLOOKUP(B3994,'HP List'!A:H,8,0)</f>
        <v>#N/A</v>
      </c>
      <c r="P3994" s="2" t="e">
        <f>VLOOKUP(B3994,'Q1'!A:B,2,0)</f>
        <v>#N/A</v>
      </c>
      <c r="Q3994" s="2" t="e">
        <f t="shared" si="249"/>
        <v>#N/A</v>
      </c>
      <c r="R3994" s="2">
        <f>VLOOKUP(B3994,'Q2'!A:B,2,0)</f>
        <v>320</v>
      </c>
      <c r="S3994" s="2" t="str">
        <f t="shared" si="252"/>
        <v>Paid</v>
      </c>
      <c r="T3994" s="2">
        <f>VLOOKUP(B3994,'Q3'!A:B,2,0)</f>
        <v>320</v>
      </c>
      <c r="U3994" s="2" t="str">
        <f t="shared" si="250"/>
        <v>Paid</v>
      </c>
      <c r="V3994" s="2">
        <f>VLOOKUP(B3994,'Q4'!A:B,2,0)</f>
        <v>68570</v>
      </c>
      <c r="W3994" s="2" t="str">
        <f t="shared" si="251"/>
        <v>Unpaid</v>
      </c>
      <c r="X3994" s="2" t="e">
        <f>VLOOKUP(B3994,Food!A:B,2,0)</f>
        <v>#N/A</v>
      </c>
      <c r="Y3994" s="2">
        <f>VLOOKUP(B3994,'Call List'!A:A,1,0)</f>
        <v>14611</v>
      </c>
      <c r="Z3994" s="2" t="e">
        <f>VLOOKUP(B3994,Sheet4!A:A,1,0)</f>
        <v>#N/A</v>
      </c>
    </row>
    <row r="3995" spans="1:26" hidden="1" x14ac:dyDescent="0.2">
      <c r="A3995" s="9">
        <v>3994</v>
      </c>
      <c r="B3995" s="9">
        <v>5117</v>
      </c>
      <c r="C3995" s="9" t="s">
        <v>219</v>
      </c>
      <c r="D3995" s="9" t="s">
        <v>91</v>
      </c>
      <c r="E3995" s="9" t="s">
        <v>17826</v>
      </c>
      <c r="F3995" s="9" t="s">
        <v>17827</v>
      </c>
      <c r="G3995" s="9" t="s">
        <v>17828</v>
      </c>
      <c r="H3995" s="9" t="s">
        <v>26599</v>
      </c>
      <c r="I3995" s="9" t="s">
        <v>17829</v>
      </c>
      <c r="J3995" s="9" t="s">
        <v>17830</v>
      </c>
      <c r="K3995" s="9" t="s">
        <v>26600</v>
      </c>
      <c r="L3995" s="9" t="s">
        <v>18312</v>
      </c>
      <c r="M3995" s="2" t="e">
        <f>VLOOKUP(B3995,'HP List'!A:G,7,0)</f>
        <v>#N/A</v>
      </c>
      <c r="N3995" s="2" t="e">
        <f>VLOOKUP(B3995,'HP List'!A:H,8,0)</f>
        <v>#N/A</v>
      </c>
      <c r="P3995" s="2" t="e">
        <f>VLOOKUP(B3995,'Q1'!A:B,2,0)</f>
        <v>#N/A</v>
      </c>
      <c r="Q3995" s="2" t="e">
        <f t="shared" si="249"/>
        <v>#N/A</v>
      </c>
      <c r="R3995" s="2" t="e">
        <f>VLOOKUP(B3995,'Q2'!A:B,2,0)</f>
        <v>#N/A</v>
      </c>
      <c r="S3995" s="2" t="e">
        <f t="shared" si="252"/>
        <v>#N/A</v>
      </c>
      <c r="T3995" s="2" t="e">
        <f>VLOOKUP(B3995,'Q3'!A:B,2,0)</f>
        <v>#N/A</v>
      </c>
      <c r="U3995" s="2" t="e">
        <f t="shared" si="250"/>
        <v>#N/A</v>
      </c>
      <c r="V3995" s="2" t="e">
        <f>VLOOKUP(B3995,'Q4'!A:B,2,0)</f>
        <v>#N/A</v>
      </c>
      <c r="W3995" s="2" t="e">
        <f t="shared" si="251"/>
        <v>#N/A</v>
      </c>
      <c r="X3995" s="2" t="str">
        <f>VLOOKUP(B3995,Food!A:B,2,0)</f>
        <v>Yes</v>
      </c>
      <c r="Y3995" s="2">
        <f>VLOOKUP(B3995,'Call List'!A:A,1,0)</f>
        <v>5117</v>
      </c>
      <c r="Z3995" s="2" t="e">
        <f>VLOOKUP(B3995,Sheet4!A:A,1,0)</f>
        <v>#N/A</v>
      </c>
    </row>
    <row r="3996" spans="1:26" hidden="1" x14ac:dyDescent="0.2">
      <c r="A3996" s="9">
        <v>3995</v>
      </c>
      <c r="B3996" s="9">
        <v>12427</v>
      </c>
      <c r="C3996" s="9" t="s">
        <v>219</v>
      </c>
      <c r="D3996" s="9" t="s">
        <v>91</v>
      </c>
      <c r="E3996" s="9" t="s">
        <v>18172</v>
      </c>
      <c r="F3996" s="9" t="s">
        <v>18173</v>
      </c>
      <c r="G3996" s="9" t="s">
        <v>5226</v>
      </c>
      <c r="H3996" s="9" t="s">
        <v>22732</v>
      </c>
      <c r="I3996" s="9" t="s">
        <v>5227</v>
      </c>
      <c r="J3996" s="9" t="s">
        <v>5228</v>
      </c>
      <c r="K3996" s="9" t="s">
        <v>22733</v>
      </c>
      <c r="L3996" s="9" t="s">
        <v>18294</v>
      </c>
      <c r="M3996" s="2" t="e">
        <f>VLOOKUP(B3996,'HP List'!A:G,7,0)</f>
        <v>#N/A</v>
      </c>
      <c r="N3996" s="2" t="e">
        <f>VLOOKUP(B3996,'HP List'!A:H,8,0)</f>
        <v>#N/A</v>
      </c>
      <c r="P3996" s="2" t="e">
        <f>VLOOKUP(B3996,'Q1'!A:B,2,0)</f>
        <v>#N/A</v>
      </c>
      <c r="Q3996" s="2" t="e">
        <f t="shared" si="249"/>
        <v>#N/A</v>
      </c>
      <c r="R3996" s="2" t="e">
        <f>VLOOKUP(B3996,'Q2'!A:B,2,0)</f>
        <v>#N/A</v>
      </c>
      <c r="S3996" s="2" t="e">
        <f t="shared" si="252"/>
        <v>#N/A</v>
      </c>
      <c r="T3996" s="2" t="e">
        <f>VLOOKUP(B3996,'Q3'!A:B,2,0)</f>
        <v>#N/A</v>
      </c>
      <c r="U3996" s="2" t="e">
        <f t="shared" si="250"/>
        <v>#N/A</v>
      </c>
      <c r="V3996" s="2">
        <f>VLOOKUP(B3996,'Q4'!A:B,2,0)</f>
        <v>54600</v>
      </c>
      <c r="W3996" s="2" t="str">
        <f t="shared" si="251"/>
        <v>Unpaid</v>
      </c>
      <c r="X3996" s="2" t="e">
        <f>VLOOKUP(B3996,Food!A:B,2,0)</f>
        <v>#N/A</v>
      </c>
      <c r="Y3996" s="2">
        <f>VLOOKUP(B3996,'Call List'!A:A,1,0)</f>
        <v>12427</v>
      </c>
      <c r="Z3996" s="2" t="e">
        <f>VLOOKUP(B3996,Sheet4!A:A,1,0)</f>
        <v>#N/A</v>
      </c>
    </row>
    <row r="3997" spans="1:26" hidden="1" x14ac:dyDescent="0.2">
      <c r="A3997" s="9">
        <v>3996</v>
      </c>
      <c r="B3997" s="9">
        <v>7260</v>
      </c>
      <c r="C3997" s="9" t="s">
        <v>219</v>
      </c>
      <c r="D3997" s="9" t="s">
        <v>91</v>
      </c>
      <c r="E3997" s="9" t="s">
        <v>17831</v>
      </c>
      <c r="F3997" s="9" t="s">
        <v>17832</v>
      </c>
      <c r="G3997" s="9" t="s">
        <v>17833</v>
      </c>
      <c r="H3997" s="9" t="s">
        <v>26601</v>
      </c>
      <c r="I3997" s="9" t="s">
        <v>17834</v>
      </c>
      <c r="J3997" s="9" t="s">
        <v>17833</v>
      </c>
      <c r="K3997" s="9" t="s">
        <v>26602</v>
      </c>
      <c r="L3997" s="9" t="s">
        <v>18311</v>
      </c>
      <c r="M3997" s="2" t="e">
        <f>VLOOKUP(B3997,'HP List'!A:G,7,0)</f>
        <v>#N/A</v>
      </c>
      <c r="N3997" s="2" t="e">
        <f>VLOOKUP(B3997,'HP List'!A:H,8,0)</f>
        <v>#N/A</v>
      </c>
      <c r="P3997" s="2" t="e">
        <f>VLOOKUP(B3997,'Q1'!A:B,2,0)</f>
        <v>#N/A</v>
      </c>
      <c r="Q3997" s="2" t="e">
        <f t="shared" si="249"/>
        <v>#N/A</v>
      </c>
      <c r="R3997" s="2" t="e">
        <f>VLOOKUP(B3997,'Q2'!A:B,2,0)</f>
        <v>#N/A</v>
      </c>
      <c r="S3997" s="2" t="e">
        <f t="shared" si="252"/>
        <v>#N/A</v>
      </c>
      <c r="T3997" s="2" t="e">
        <f>VLOOKUP(B3997,'Q3'!A:B,2,0)</f>
        <v>#N/A</v>
      </c>
      <c r="U3997" s="2" t="e">
        <f t="shared" si="250"/>
        <v>#N/A</v>
      </c>
      <c r="V3997" s="2">
        <f>VLOOKUP(B3997,'Q4'!A:B,2,0)</f>
        <v>75150</v>
      </c>
      <c r="W3997" s="2" t="str">
        <f t="shared" si="251"/>
        <v>Unpaid</v>
      </c>
      <c r="X3997" s="2" t="str">
        <f>VLOOKUP(B3997,Food!A:B,2,0)</f>
        <v>Yes</v>
      </c>
      <c r="Y3997" s="2">
        <f>VLOOKUP(B3997,'Call List'!A:A,1,0)</f>
        <v>7260</v>
      </c>
      <c r="Z3997" s="2" t="e">
        <f>VLOOKUP(B3997,Sheet4!A:A,1,0)</f>
        <v>#N/A</v>
      </c>
    </row>
    <row r="3998" spans="1:26" hidden="1" x14ac:dyDescent="0.2">
      <c r="A3998" s="9">
        <v>3997</v>
      </c>
      <c r="B3998" s="9">
        <v>5440</v>
      </c>
      <c r="C3998" s="9" t="s">
        <v>219</v>
      </c>
      <c r="D3998" s="9" t="s">
        <v>91</v>
      </c>
      <c r="E3998" s="9" t="s">
        <v>17835</v>
      </c>
      <c r="F3998" s="9" t="s">
        <v>17836</v>
      </c>
      <c r="G3998" s="9" t="s">
        <v>17837</v>
      </c>
      <c r="H3998" s="9" t="s">
        <v>26603</v>
      </c>
      <c r="I3998" s="9" t="s">
        <v>17838</v>
      </c>
      <c r="J3998" s="9" t="s">
        <v>17837</v>
      </c>
      <c r="K3998" s="9" t="s">
        <v>26604</v>
      </c>
      <c r="L3998" s="9" t="s">
        <v>18312</v>
      </c>
      <c r="M3998" s="2" t="e">
        <f>VLOOKUP(B3998,'HP List'!A:G,7,0)</f>
        <v>#N/A</v>
      </c>
      <c r="N3998" s="2" t="e">
        <f>VLOOKUP(B3998,'HP List'!A:H,8,0)</f>
        <v>#N/A</v>
      </c>
      <c r="P3998" s="2" t="e">
        <f>VLOOKUP(B3998,'Q1'!A:B,2,0)</f>
        <v>#N/A</v>
      </c>
      <c r="Q3998" s="2" t="e">
        <f t="shared" si="249"/>
        <v>#N/A</v>
      </c>
      <c r="R3998" s="2" t="e">
        <f>VLOOKUP(B3998,'Q2'!A:B,2,0)</f>
        <v>#N/A</v>
      </c>
      <c r="S3998" s="2" t="e">
        <f t="shared" si="252"/>
        <v>#N/A</v>
      </c>
      <c r="T3998" s="2" t="e">
        <f>VLOOKUP(B3998,'Q3'!A:B,2,0)</f>
        <v>#N/A</v>
      </c>
      <c r="U3998" s="2" t="e">
        <f t="shared" si="250"/>
        <v>#N/A</v>
      </c>
      <c r="V3998" s="2">
        <f>VLOOKUP(B3998,'Q4'!A:B,2,0)</f>
        <v>77850</v>
      </c>
      <c r="W3998" s="2" t="str">
        <f t="shared" si="251"/>
        <v>Unpaid</v>
      </c>
      <c r="X3998" s="2" t="str">
        <f>VLOOKUP(B3998,Food!A:B,2,0)</f>
        <v>Yes</v>
      </c>
      <c r="Y3998" s="2">
        <f>VLOOKUP(B3998,'Call List'!A:A,1,0)</f>
        <v>5440</v>
      </c>
      <c r="Z3998" s="2" t="e">
        <f>VLOOKUP(B3998,Sheet4!A:A,1,0)</f>
        <v>#N/A</v>
      </c>
    </row>
    <row r="3999" spans="1:26" hidden="1" x14ac:dyDescent="0.2">
      <c r="A3999" s="9">
        <v>3998</v>
      </c>
      <c r="B3999" s="9">
        <v>14510</v>
      </c>
      <c r="C3999" s="9" t="s">
        <v>219</v>
      </c>
      <c r="D3999" s="9" t="s">
        <v>91</v>
      </c>
      <c r="E3999" s="9" t="s">
        <v>13233</v>
      </c>
      <c r="F3999" s="9" t="s">
        <v>19328</v>
      </c>
      <c r="G3999" s="9" t="s">
        <v>13234</v>
      </c>
      <c r="H3999" s="9" t="s">
        <v>26605</v>
      </c>
      <c r="I3999" s="9" t="s">
        <v>13235</v>
      </c>
      <c r="J3999" s="9" t="s">
        <v>18770</v>
      </c>
      <c r="K3999" s="9" t="s">
        <v>26606</v>
      </c>
      <c r="L3999" s="9" t="s">
        <v>18289</v>
      </c>
      <c r="M3999" s="2" t="e">
        <f>VLOOKUP(B3999,'HP List'!A:G,7,0)</f>
        <v>#N/A</v>
      </c>
      <c r="N3999" s="2" t="e">
        <f>VLOOKUP(B3999,'HP List'!A:H,8,0)</f>
        <v>#N/A</v>
      </c>
      <c r="P3999" s="2" t="e">
        <f>VLOOKUP(B3999,'Q1'!A:B,2,0)</f>
        <v>#N/A</v>
      </c>
      <c r="Q3999" s="2" t="e">
        <f t="shared" si="249"/>
        <v>#N/A</v>
      </c>
      <c r="R3999" s="2" t="e">
        <f>VLOOKUP(B3999,'Q2'!A:B,2,0)</f>
        <v>#N/A</v>
      </c>
      <c r="S3999" s="2" t="e">
        <f t="shared" si="252"/>
        <v>#N/A</v>
      </c>
      <c r="T3999" s="2" t="e">
        <f>VLOOKUP(B3999,'Q3'!A:B,2,0)</f>
        <v>#N/A</v>
      </c>
      <c r="U3999" s="2" t="e">
        <f t="shared" si="250"/>
        <v>#N/A</v>
      </c>
      <c r="V3999" s="2" t="e">
        <f>VLOOKUP(B3999,'Q4'!A:B,2,0)</f>
        <v>#N/A</v>
      </c>
      <c r="W3999" s="2" t="e">
        <f t="shared" si="251"/>
        <v>#N/A</v>
      </c>
      <c r="X3999" s="2" t="e">
        <f>VLOOKUP(B3999,Food!A:B,2,0)</f>
        <v>#N/A</v>
      </c>
      <c r="Y3999" s="2">
        <f>VLOOKUP(B3999,'Call List'!A:A,1,0)</f>
        <v>14510</v>
      </c>
      <c r="Z3999" s="2" t="e">
        <f>VLOOKUP(B3999,Sheet4!A:A,1,0)</f>
        <v>#N/A</v>
      </c>
    </row>
    <row r="4000" spans="1:26" hidden="1" x14ac:dyDescent="0.2">
      <c r="A4000" s="9">
        <v>3999</v>
      </c>
      <c r="B4000" s="9">
        <v>14517</v>
      </c>
      <c r="C4000" s="9" t="s">
        <v>219</v>
      </c>
      <c r="D4000" s="9" t="s">
        <v>91</v>
      </c>
      <c r="E4000" s="9" t="s">
        <v>13106</v>
      </c>
      <c r="F4000" s="9" t="s">
        <v>13107</v>
      </c>
      <c r="G4000" s="9" t="s">
        <v>13108</v>
      </c>
      <c r="H4000" s="9" t="s">
        <v>26607</v>
      </c>
      <c r="I4000" s="9" t="s">
        <v>13109</v>
      </c>
      <c r="J4000" s="9" t="s">
        <v>13110</v>
      </c>
      <c r="K4000" s="9" t="s">
        <v>26608</v>
      </c>
      <c r="L4000" s="9" t="s">
        <v>18289</v>
      </c>
      <c r="M4000" s="2" t="e">
        <f>VLOOKUP(B4000,'HP List'!A:G,7,0)</f>
        <v>#N/A</v>
      </c>
      <c r="N4000" s="2" t="e">
        <f>VLOOKUP(B4000,'HP List'!A:H,8,0)</f>
        <v>#N/A</v>
      </c>
      <c r="P4000" s="2" t="e">
        <f>VLOOKUP(B4000,'Q1'!A:B,2,0)</f>
        <v>#N/A</v>
      </c>
      <c r="Q4000" s="2" t="e">
        <f t="shared" si="249"/>
        <v>#N/A</v>
      </c>
      <c r="R4000" s="2" t="e">
        <f>VLOOKUP(B4000,'Q2'!A:B,2,0)</f>
        <v>#N/A</v>
      </c>
      <c r="S4000" s="2" t="e">
        <f t="shared" si="252"/>
        <v>#N/A</v>
      </c>
      <c r="T4000" s="2" t="e">
        <f>VLOOKUP(B4000,'Q3'!A:B,2,0)</f>
        <v>#N/A</v>
      </c>
      <c r="U4000" s="2" t="e">
        <f t="shared" si="250"/>
        <v>#N/A</v>
      </c>
      <c r="V4000" s="2" t="e">
        <f>VLOOKUP(B4000,'Q4'!A:B,2,0)</f>
        <v>#N/A</v>
      </c>
      <c r="W4000" s="2" t="e">
        <f t="shared" si="251"/>
        <v>#N/A</v>
      </c>
      <c r="X4000" s="2" t="e">
        <f>VLOOKUP(B4000,Food!A:B,2,0)</f>
        <v>#N/A</v>
      </c>
      <c r="Y4000" s="2">
        <f>VLOOKUP(B4000,'Call List'!A:A,1,0)</f>
        <v>14517</v>
      </c>
      <c r="Z4000" s="2" t="e">
        <f>VLOOKUP(B4000,Sheet4!A:A,1,0)</f>
        <v>#N/A</v>
      </c>
    </row>
    <row r="4001" spans="1:26" hidden="1" x14ac:dyDescent="0.2">
      <c r="A4001" s="9">
        <v>4000</v>
      </c>
      <c r="B4001" s="9">
        <v>14808</v>
      </c>
      <c r="C4001" s="9" t="s">
        <v>219</v>
      </c>
      <c r="D4001" s="9" t="s">
        <v>91</v>
      </c>
      <c r="E4001" s="9" t="s">
        <v>13122</v>
      </c>
      <c r="F4001" s="9" t="s">
        <v>5281</v>
      </c>
      <c r="G4001" s="9" t="s">
        <v>13123</v>
      </c>
      <c r="H4001" s="9" t="s">
        <v>26609</v>
      </c>
      <c r="I4001" s="9" t="s">
        <v>13124</v>
      </c>
      <c r="J4001" s="9" t="s">
        <v>13125</v>
      </c>
      <c r="K4001" s="9" t="s">
        <v>26610</v>
      </c>
      <c r="L4001" s="9" t="s">
        <v>18289</v>
      </c>
      <c r="M4001" s="2" t="e">
        <f>VLOOKUP(B4001,'HP List'!A:G,7,0)</f>
        <v>#N/A</v>
      </c>
      <c r="N4001" s="2" t="e">
        <f>VLOOKUP(B4001,'HP List'!A:H,8,0)</f>
        <v>#N/A</v>
      </c>
      <c r="P4001" s="2" t="e">
        <f>VLOOKUP(B4001,'Q1'!A:B,2,0)</f>
        <v>#N/A</v>
      </c>
      <c r="Q4001" s="2" t="e">
        <f t="shared" si="249"/>
        <v>#N/A</v>
      </c>
      <c r="R4001" s="2" t="e">
        <f>VLOOKUP(B4001,'Q2'!A:B,2,0)</f>
        <v>#N/A</v>
      </c>
      <c r="S4001" s="2" t="e">
        <f t="shared" si="252"/>
        <v>#N/A</v>
      </c>
      <c r="T4001" s="2" t="e">
        <f>VLOOKUP(B4001,'Q3'!A:B,2,0)</f>
        <v>#N/A</v>
      </c>
      <c r="U4001" s="2" t="e">
        <f t="shared" si="250"/>
        <v>#N/A</v>
      </c>
      <c r="V4001" s="2">
        <f>VLOOKUP(B4001,'Q4'!A:B,2,0)</f>
        <v>57900</v>
      </c>
      <c r="W4001" s="2" t="str">
        <f t="shared" si="251"/>
        <v>Unpaid</v>
      </c>
      <c r="X4001" s="2" t="e">
        <f>VLOOKUP(B4001,Food!A:B,2,0)</f>
        <v>#N/A</v>
      </c>
      <c r="Y4001" s="2">
        <f>VLOOKUP(B4001,'Call List'!A:A,1,0)</f>
        <v>14808</v>
      </c>
      <c r="Z4001" s="2" t="e">
        <f>VLOOKUP(B4001,Sheet4!A:A,1,0)</f>
        <v>#N/A</v>
      </c>
    </row>
    <row r="4002" spans="1:26" hidden="1" x14ac:dyDescent="0.2">
      <c r="A4002" s="9">
        <v>4001</v>
      </c>
      <c r="B4002" s="9">
        <v>12122</v>
      </c>
      <c r="C4002" s="9" t="s">
        <v>219</v>
      </c>
      <c r="D4002" s="9" t="s">
        <v>91</v>
      </c>
      <c r="E4002" s="9" t="s">
        <v>17839</v>
      </c>
      <c r="F4002" s="9" t="s">
        <v>17840</v>
      </c>
      <c r="G4002" s="9" t="s">
        <v>17841</v>
      </c>
      <c r="H4002" s="9" t="s">
        <v>26611</v>
      </c>
      <c r="I4002" s="9" t="s">
        <v>17842</v>
      </c>
      <c r="J4002" s="9" t="s">
        <v>17843</v>
      </c>
      <c r="K4002" s="9" t="s">
        <v>26612</v>
      </c>
      <c r="L4002" s="9" t="s">
        <v>18297</v>
      </c>
      <c r="M4002" s="2" t="e">
        <f>VLOOKUP(B4002,'HP List'!A:G,7,0)</f>
        <v>#N/A</v>
      </c>
      <c r="N4002" s="2" t="e">
        <f>VLOOKUP(B4002,'HP List'!A:H,8,0)</f>
        <v>#N/A</v>
      </c>
      <c r="P4002" s="2" t="e">
        <f>VLOOKUP(B4002,'Q1'!A:B,2,0)</f>
        <v>#N/A</v>
      </c>
      <c r="Q4002" s="2" t="e">
        <f t="shared" si="249"/>
        <v>#N/A</v>
      </c>
      <c r="R4002" s="2" t="e">
        <f>VLOOKUP(B4002,'Q2'!A:B,2,0)</f>
        <v>#N/A</v>
      </c>
      <c r="S4002" s="2" t="e">
        <f t="shared" si="252"/>
        <v>#N/A</v>
      </c>
      <c r="T4002" s="2" t="e">
        <f>VLOOKUP(B4002,'Q3'!A:B,2,0)</f>
        <v>#N/A</v>
      </c>
      <c r="U4002" s="2" t="e">
        <f t="shared" si="250"/>
        <v>#N/A</v>
      </c>
      <c r="V4002" s="2">
        <f>VLOOKUP(B4002,'Q4'!A:B,2,0)</f>
        <v>54600</v>
      </c>
      <c r="W4002" s="2" t="str">
        <f t="shared" si="251"/>
        <v>Unpaid</v>
      </c>
      <c r="X4002" s="2" t="e">
        <f>VLOOKUP(B4002,Food!A:B,2,0)</f>
        <v>#N/A</v>
      </c>
      <c r="Y4002" s="2">
        <f>VLOOKUP(B4002,'Call List'!A:A,1,0)</f>
        <v>12122</v>
      </c>
      <c r="Z4002" s="2" t="e">
        <f>VLOOKUP(B4002,Sheet4!A:A,1,0)</f>
        <v>#N/A</v>
      </c>
    </row>
    <row r="4003" spans="1:26" hidden="1" x14ac:dyDescent="0.2">
      <c r="A4003" s="9">
        <v>4002</v>
      </c>
      <c r="B4003" s="9">
        <v>7993</v>
      </c>
      <c r="C4003" s="9" t="s">
        <v>219</v>
      </c>
      <c r="D4003" s="9" t="s">
        <v>91</v>
      </c>
      <c r="E4003" s="9" t="s">
        <v>17844</v>
      </c>
      <c r="F4003" s="9" t="s">
        <v>17845</v>
      </c>
      <c r="G4003" s="9" t="s">
        <v>17846</v>
      </c>
      <c r="H4003" s="9" t="s">
        <v>26613</v>
      </c>
      <c r="I4003" s="9" t="s">
        <v>17847</v>
      </c>
      <c r="J4003" s="9" t="s">
        <v>17846</v>
      </c>
      <c r="K4003" s="9" t="s">
        <v>26614</v>
      </c>
      <c r="L4003" s="9" t="s">
        <v>18308</v>
      </c>
      <c r="M4003" s="2" t="e">
        <f>VLOOKUP(B4003,'HP List'!A:G,7,0)</f>
        <v>#N/A</v>
      </c>
      <c r="N4003" s="2" t="e">
        <f>VLOOKUP(B4003,'HP List'!A:H,8,0)</f>
        <v>#N/A</v>
      </c>
      <c r="P4003" s="2" t="e">
        <f>VLOOKUP(B4003,'Q1'!A:B,2,0)</f>
        <v>#N/A</v>
      </c>
      <c r="Q4003" s="2" t="e">
        <f t="shared" si="249"/>
        <v>#N/A</v>
      </c>
      <c r="R4003" s="2" t="e">
        <f>VLOOKUP(B4003,'Q2'!A:B,2,0)</f>
        <v>#N/A</v>
      </c>
      <c r="S4003" s="2" t="e">
        <f t="shared" si="252"/>
        <v>#N/A</v>
      </c>
      <c r="T4003" s="2" t="e">
        <f>VLOOKUP(B4003,'Q3'!A:B,2,0)</f>
        <v>#N/A</v>
      </c>
      <c r="U4003" s="2" t="e">
        <f t="shared" si="250"/>
        <v>#N/A</v>
      </c>
      <c r="V4003" s="2" t="e">
        <f>VLOOKUP(B4003,'Q4'!A:B,2,0)</f>
        <v>#N/A</v>
      </c>
      <c r="W4003" s="2" t="e">
        <f t="shared" si="251"/>
        <v>#N/A</v>
      </c>
      <c r="X4003" s="2" t="str">
        <f>VLOOKUP(B4003,Food!A:B,2,0)</f>
        <v>Yes</v>
      </c>
      <c r="Y4003" s="2">
        <f>VLOOKUP(B4003,'Call List'!A:A,1,0)</f>
        <v>7993</v>
      </c>
      <c r="Z4003" s="2" t="e">
        <f>VLOOKUP(B4003,Sheet4!A:A,1,0)</f>
        <v>#N/A</v>
      </c>
    </row>
    <row r="4004" spans="1:26" hidden="1" x14ac:dyDescent="0.2">
      <c r="A4004" s="9">
        <v>4003</v>
      </c>
      <c r="B4004" s="9">
        <v>4853</v>
      </c>
      <c r="C4004" s="9" t="s">
        <v>219</v>
      </c>
      <c r="D4004" s="9" t="s">
        <v>91</v>
      </c>
      <c r="E4004" s="9" t="s">
        <v>17696</v>
      </c>
      <c r="F4004" s="9" t="s">
        <v>17281</v>
      </c>
      <c r="G4004" s="9" t="s">
        <v>3852</v>
      </c>
      <c r="H4004" s="9" t="s">
        <v>17697</v>
      </c>
      <c r="I4004" s="9" t="s">
        <v>6301</v>
      </c>
      <c r="J4004" s="9" t="s">
        <v>3852</v>
      </c>
      <c r="K4004" s="9" t="s">
        <v>25827</v>
      </c>
      <c r="L4004" s="9" t="s">
        <v>18312</v>
      </c>
      <c r="M4004" s="2" t="str">
        <f>VLOOKUP(B4004,'HP List'!A:G,7,0)</f>
        <v>HP</v>
      </c>
      <c r="N4004" s="2" t="str">
        <f>VLOOKUP(B4004,'HP List'!A:H,8,0)</f>
        <v>No</v>
      </c>
      <c r="P4004" s="2">
        <f>VLOOKUP(B4004,'Q1'!A:B,2,0)</f>
        <v>1000</v>
      </c>
      <c r="Q4004" s="2" t="str">
        <f t="shared" si="249"/>
        <v>Paid</v>
      </c>
      <c r="R4004" s="2">
        <f>VLOOKUP(B4004,'Q2'!A:B,2,0)</f>
        <v>1000</v>
      </c>
      <c r="S4004" s="2" t="str">
        <f t="shared" si="252"/>
        <v>Paid</v>
      </c>
      <c r="T4004" s="2">
        <f>VLOOKUP(B4004,'Q3'!A:B,2,0)</f>
        <v>1000</v>
      </c>
      <c r="U4004" s="2" t="str">
        <f t="shared" si="250"/>
        <v>Paid</v>
      </c>
      <c r="V4004" s="2">
        <f>VLOOKUP(B4004,'Q4'!A:B,2,0)</f>
        <v>78850</v>
      </c>
      <c r="W4004" s="2" t="str">
        <f t="shared" si="251"/>
        <v>Unpaid</v>
      </c>
      <c r="X4004" s="2" t="str">
        <f>VLOOKUP(B4004,Food!A:B,2,0)</f>
        <v>Yes</v>
      </c>
      <c r="Y4004" s="2">
        <f>VLOOKUP(B4004,'Call List'!A:A,1,0)</f>
        <v>4853</v>
      </c>
      <c r="Z4004" s="2" t="e">
        <f>VLOOKUP(B4004,Sheet4!A:A,1,0)</f>
        <v>#N/A</v>
      </c>
    </row>
    <row r="4005" spans="1:26" hidden="1" x14ac:dyDescent="0.2">
      <c r="A4005" s="9">
        <v>4004</v>
      </c>
      <c r="B4005" s="9">
        <v>14534</v>
      </c>
      <c r="C4005" s="9" t="s">
        <v>219</v>
      </c>
      <c r="D4005" s="9" t="s">
        <v>91</v>
      </c>
      <c r="E4005" s="9" t="s">
        <v>13151</v>
      </c>
      <c r="F4005" s="9" t="s">
        <v>13152</v>
      </c>
      <c r="G4005" s="9" t="s">
        <v>13153</v>
      </c>
      <c r="H4005" s="9" t="s">
        <v>26615</v>
      </c>
      <c r="I4005" s="9" t="s">
        <v>18771</v>
      </c>
      <c r="J4005" s="9" t="s">
        <v>13154</v>
      </c>
      <c r="K4005" s="9" t="s">
        <v>26616</v>
      </c>
      <c r="L4005" s="9" t="s">
        <v>18289</v>
      </c>
      <c r="M4005" s="2" t="e">
        <f>VLOOKUP(B4005,'HP List'!A:G,7,0)</f>
        <v>#N/A</v>
      </c>
      <c r="N4005" s="2" t="e">
        <f>VLOOKUP(B4005,'HP List'!A:H,8,0)</f>
        <v>#N/A</v>
      </c>
      <c r="P4005" s="2" t="e">
        <f>VLOOKUP(B4005,'Q1'!A:B,2,0)</f>
        <v>#N/A</v>
      </c>
      <c r="Q4005" s="2" t="e">
        <f t="shared" si="249"/>
        <v>#N/A</v>
      </c>
      <c r="R4005" s="2" t="e">
        <f>VLOOKUP(B4005,'Q2'!A:B,2,0)</f>
        <v>#N/A</v>
      </c>
      <c r="S4005" s="2" t="e">
        <f t="shared" si="252"/>
        <v>#N/A</v>
      </c>
      <c r="T4005" s="2" t="e">
        <f>VLOOKUP(B4005,'Q3'!A:B,2,0)</f>
        <v>#N/A</v>
      </c>
      <c r="U4005" s="2" t="e">
        <f t="shared" si="250"/>
        <v>#N/A</v>
      </c>
      <c r="V4005" s="2">
        <f>VLOOKUP(B4005,'Q4'!A:B,2,0)</f>
        <v>43800</v>
      </c>
      <c r="W4005" s="2" t="str">
        <f t="shared" si="251"/>
        <v>Unpaid</v>
      </c>
      <c r="X4005" s="2" t="e">
        <f>VLOOKUP(B4005,Food!A:B,2,0)</f>
        <v>#N/A</v>
      </c>
      <c r="Y4005" s="2">
        <f>VLOOKUP(B4005,'Call List'!A:A,1,0)</f>
        <v>14534</v>
      </c>
      <c r="Z4005" s="2" t="e">
        <f>VLOOKUP(B4005,Sheet4!A:A,1,0)</f>
        <v>#N/A</v>
      </c>
    </row>
    <row r="4006" spans="1:26" hidden="1" x14ac:dyDescent="0.2">
      <c r="A4006" s="9">
        <v>4005</v>
      </c>
      <c r="B4006" s="9">
        <v>6417</v>
      </c>
      <c r="C4006" s="9" t="s">
        <v>219</v>
      </c>
      <c r="D4006" s="9" t="s">
        <v>91</v>
      </c>
      <c r="E4006" s="9" t="s">
        <v>17848</v>
      </c>
      <c r="F4006" s="9" t="s">
        <v>17849</v>
      </c>
      <c r="G4006" s="9" t="s">
        <v>17850</v>
      </c>
      <c r="H4006" s="9" t="s">
        <v>26617</v>
      </c>
      <c r="I4006" s="9" t="s">
        <v>17851</v>
      </c>
      <c r="J4006" s="9" t="s">
        <v>17852</v>
      </c>
      <c r="K4006" s="9" t="s">
        <v>26618</v>
      </c>
      <c r="L4006" s="9" t="s">
        <v>18310</v>
      </c>
      <c r="M4006" s="2" t="e">
        <f>VLOOKUP(B4006,'HP List'!A:G,7,0)</f>
        <v>#N/A</v>
      </c>
      <c r="N4006" s="2" t="e">
        <f>VLOOKUP(B4006,'HP List'!A:H,8,0)</f>
        <v>#N/A</v>
      </c>
      <c r="P4006" s="2" t="e">
        <f>VLOOKUP(B4006,'Q1'!A:B,2,0)</f>
        <v>#N/A</v>
      </c>
      <c r="Q4006" s="2" t="e">
        <f t="shared" si="249"/>
        <v>#N/A</v>
      </c>
      <c r="R4006" s="2" t="e">
        <f>VLOOKUP(B4006,'Q2'!A:B,2,0)</f>
        <v>#N/A</v>
      </c>
      <c r="S4006" s="2" t="e">
        <f t="shared" si="252"/>
        <v>#N/A</v>
      </c>
      <c r="T4006" s="2" t="e">
        <f>VLOOKUP(B4006,'Q3'!A:B,2,0)</f>
        <v>#N/A</v>
      </c>
      <c r="U4006" s="2" t="e">
        <f t="shared" si="250"/>
        <v>#N/A</v>
      </c>
      <c r="V4006" s="2" t="e">
        <f>VLOOKUP(B4006,'Q4'!A:B,2,0)</f>
        <v>#N/A</v>
      </c>
      <c r="W4006" s="2" t="e">
        <f t="shared" si="251"/>
        <v>#N/A</v>
      </c>
      <c r="X4006" s="2" t="e">
        <f>VLOOKUP(B4006,Food!A:B,2,0)</f>
        <v>#N/A</v>
      </c>
      <c r="Y4006" s="2">
        <f>VLOOKUP(B4006,'Call List'!A:A,1,0)</f>
        <v>6417</v>
      </c>
      <c r="Z4006" s="2" t="e">
        <f>VLOOKUP(B4006,Sheet4!A:A,1,0)</f>
        <v>#N/A</v>
      </c>
    </row>
    <row r="4007" spans="1:26" hidden="1" x14ac:dyDescent="0.2">
      <c r="A4007" s="9">
        <v>4006</v>
      </c>
      <c r="B4007" s="9">
        <v>12979</v>
      </c>
      <c r="C4007" s="9" t="s">
        <v>219</v>
      </c>
      <c r="D4007" s="9" t="s">
        <v>91</v>
      </c>
      <c r="E4007" s="9" t="s">
        <v>18051</v>
      </c>
      <c r="F4007" s="9" t="s">
        <v>18052</v>
      </c>
      <c r="G4007" s="9" t="s">
        <v>18281</v>
      </c>
      <c r="H4007" s="9" t="s">
        <v>26619</v>
      </c>
      <c r="I4007" s="9" t="s">
        <v>18053</v>
      </c>
      <c r="J4007" s="9" t="s">
        <v>18054</v>
      </c>
      <c r="K4007" s="9" t="s">
        <v>26620</v>
      </c>
      <c r="L4007" s="9" t="s">
        <v>18294</v>
      </c>
      <c r="M4007" s="2" t="e">
        <f>VLOOKUP(B4007,'HP List'!A:G,7,0)</f>
        <v>#N/A</v>
      </c>
      <c r="N4007" s="2" t="e">
        <f>VLOOKUP(B4007,'HP List'!A:H,8,0)</f>
        <v>#N/A</v>
      </c>
      <c r="P4007" s="2">
        <f>VLOOKUP(B4007,'Q1'!A:B,2,0)</f>
        <v>665</v>
      </c>
      <c r="Q4007" s="2" t="str">
        <f t="shared" si="249"/>
        <v>Paid</v>
      </c>
      <c r="R4007" s="2">
        <f>VLOOKUP(B4007,'Q2'!A:B,2,0)</f>
        <v>1985</v>
      </c>
      <c r="S4007" s="2" t="str">
        <f t="shared" si="252"/>
        <v>Paid</v>
      </c>
      <c r="T4007" s="2">
        <f>VLOOKUP(B4007,'Q3'!A:B,2,0)</f>
        <v>3835</v>
      </c>
      <c r="U4007" s="2" t="str">
        <f t="shared" si="250"/>
        <v>Paid</v>
      </c>
      <c r="V4007" s="2">
        <f>VLOOKUP(B4007,'Q4'!A:B,2,0)</f>
        <v>81685</v>
      </c>
      <c r="W4007" s="2" t="str">
        <f t="shared" si="251"/>
        <v>Unpaid</v>
      </c>
      <c r="X4007" s="2" t="str">
        <f>VLOOKUP(B4007,Food!A:B,2,0)</f>
        <v>Yes</v>
      </c>
      <c r="Y4007" s="2">
        <f>VLOOKUP(B4007,'Call List'!A:A,1,0)</f>
        <v>12979</v>
      </c>
      <c r="Z4007" s="2" t="e">
        <f>VLOOKUP(B4007,Sheet4!A:A,1,0)</f>
        <v>#N/A</v>
      </c>
    </row>
    <row r="4008" spans="1:26" hidden="1" x14ac:dyDescent="0.2">
      <c r="A4008" s="9">
        <v>4007</v>
      </c>
      <c r="B4008" s="9">
        <v>14524</v>
      </c>
      <c r="C4008" s="9" t="s">
        <v>219</v>
      </c>
      <c r="D4008" s="9" t="s">
        <v>91</v>
      </c>
      <c r="E4008" s="9" t="s">
        <v>13240</v>
      </c>
      <c r="F4008" s="9" t="s">
        <v>13241</v>
      </c>
      <c r="G4008" s="9" t="s">
        <v>18772</v>
      </c>
      <c r="H4008" s="9" t="s">
        <v>26621</v>
      </c>
      <c r="I4008" s="9" t="s">
        <v>13242</v>
      </c>
      <c r="J4008" s="9" t="s">
        <v>18773</v>
      </c>
      <c r="K4008" s="9" t="s">
        <v>26622</v>
      </c>
      <c r="L4008" s="9" t="s">
        <v>18289</v>
      </c>
      <c r="M4008" s="2" t="e">
        <f>VLOOKUP(B4008,'HP List'!A:G,7,0)</f>
        <v>#N/A</v>
      </c>
      <c r="N4008" s="2" t="e">
        <f>VLOOKUP(B4008,'HP List'!A:H,8,0)</f>
        <v>#N/A</v>
      </c>
      <c r="P4008" s="2" t="e">
        <f>VLOOKUP(B4008,'Q1'!A:B,2,0)</f>
        <v>#N/A</v>
      </c>
      <c r="Q4008" s="2" t="e">
        <f t="shared" si="249"/>
        <v>#N/A</v>
      </c>
      <c r="R4008" s="2">
        <f>VLOOKUP(B4008,'Q2'!A:B,2,0)</f>
        <v>320</v>
      </c>
      <c r="S4008" s="2" t="str">
        <f t="shared" si="252"/>
        <v>Paid</v>
      </c>
      <c r="T4008" s="2">
        <f>VLOOKUP(B4008,'Q3'!A:B,2,0)</f>
        <v>320</v>
      </c>
      <c r="U4008" s="2" t="str">
        <f t="shared" si="250"/>
        <v>Paid</v>
      </c>
      <c r="V4008" s="2" t="e">
        <f>VLOOKUP(B4008,'Q4'!A:B,2,0)</f>
        <v>#N/A</v>
      </c>
      <c r="W4008" s="2" t="e">
        <f t="shared" si="251"/>
        <v>#N/A</v>
      </c>
      <c r="X4008" s="2" t="str">
        <f>VLOOKUP(B4008,Food!A:B,2,0)</f>
        <v>Yes</v>
      </c>
      <c r="Y4008" s="2">
        <f>VLOOKUP(B4008,'Call List'!A:A,1,0)</f>
        <v>14524</v>
      </c>
      <c r="Z4008" s="2" t="e">
        <f>VLOOKUP(B4008,Sheet4!A:A,1,0)</f>
        <v>#N/A</v>
      </c>
    </row>
    <row r="4009" spans="1:26" hidden="1" x14ac:dyDescent="0.2">
      <c r="A4009" s="9">
        <v>4008</v>
      </c>
      <c r="B4009" s="9">
        <v>3635</v>
      </c>
      <c r="C4009" s="9" t="s">
        <v>219</v>
      </c>
      <c r="D4009" s="9" t="s">
        <v>91</v>
      </c>
      <c r="E4009" s="9" t="s">
        <v>17853</v>
      </c>
      <c r="F4009" s="9" t="s">
        <v>17854</v>
      </c>
      <c r="G4009" s="9" t="s">
        <v>17855</v>
      </c>
      <c r="H4009" s="9" t="s">
        <v>26623</v>
      </c>
      <c r="I4009" s="9" t="s">
        <v>17856</v>
      </c>
      <c r="J4009" s="9" t="s">
        <v>17855</v>
      </c>
      <c r="K4009" s="9" t="s">
        <v>26624</v>
      </c>
      <c r="L4009" s="9" t="s">
        <v>18313</v>
      </c>
      <c r="M4009" s="2" t="e">
        <f>VLOOKUP(B4009,'HP List'!A:G,7,0)</f>
        <v>#N/A</v>
      </c>
      <c r="N4009" s="2" t="e">
        <f>VLOOKUP(B4009,'HP List'!A:H,8,0)</f>
        <v>#N/A</v>
      </c>
      <c r="P4009" s="2" t="e">
        <f>VLOOKUP(B4009,'Q1'!A:B,2,0)</f>
        <v>#N/A</v>
      </c>
      <c r="Q4009" s="2" t="e">
        <f t="shared" si="249"/>
        <v>#N/A</v>
      </c>
      <c r="R4009" s="2" t="e">
        <f>VLOOKUP(B4009,'Q2'!A:B,2,0)</f>
        <v>#N/A</v>
      </c>
      <c r="S4009" s="2" t="e">
        <f t="shared" si="252"/>
        <v>#N/A</v>
      </c>
      <c r="T4009" s="2" t="e">
        <f>VLOOKUP(B4009,'Q3'!A:B,2,0)</f>
        <v>#N/A</v>
      </c>
      <c r="U4009" s="2" t="e">
        <f t="shared" si="250"/>
        <v>#N/A</v>
      </c>
      <c r="V4009" s="2" t="e">
        <f>VLOOKUP(B4009,'Q4'!A:B,2,0)</f>
        <v>#N/A</v>
      </c>
      <c r="W4009" s="2" t="e">
        <f t="shared" si="251"/>
        <v>#N/A</v>
      </c>
      <c r="X4009" s="2" t="str">
        <f>VLOOKUP(B4009,Food!A:B,2,0)</f>
        <v>Yes</v>
      </c>
      <c r="Y4009" s="2">
        <f>VLOOKUP(B4009,'Call List'!A:A,1,0)</f>
        <v>3635</v>
      </c>
      <c r="Z4009" s="2" t="e">
        <f>VLOOKUP(B4009,Sheet4!A:A,1,0)</f>
        <v>#N/A</v>
      </c>
    </row>
    <row r="4010" spans="1:26" hidden="1" x14ac:dyDescent="0.2">
      <c r="A4010" s="9">
        <v>4009</v>
      </c>
      <c r="B4010" s="9">
        <v>10133</v>
      </c>
      <c r="C4010" s="9" t="s">
        <v>219</v>
      </c>
      <c r="D4010" s="9" t="s">
        <v>91</v>
      </c>
      <c r="E4010" s="9" t="s">
        <v>17862</v>
      </c>
      <c r="F4010" s="9" t="s">
        <v>17610</v>
      </c>
      <c r="G4010" s="9" t="s">
        <v>17863</v>
      </c>
      <c r="H4010" s="9" t="s">
        <v>26625</v>
      </c>
      <c r="I4010" s="9" t="s">
        <v>17864</v>
      </c>
      <c r="J4010" s="9" t="s">
        <v>17863</v>
      </c>
      <c r="K4010" s="9" t="s">
        <v>26626</v>
      </c>
      <c r="L4010" s="9" t="s">
        <v>18306</v>
      </c>
      <c r="M4010" s="2" t="e">
        <f>VLOOKUP(B4010,'HP List'!A:G,7,0)</f>
        <v>#N/A</v>
      </c>
      <c r="N4010" s="2" t="e">
        <f>VLOOKUP(B4010,'HP List'!A:H,8,0)</f>
        <v>#N/A</v>
      </c>
      <c r="P4010" s="2" t="e">
        <f>VLOOKUP(B4010,'Q1'!A:B,2,0)</f>
        <v>#N/A</v>
      </c>
      <c r="Q4010" s="2" t="e">
        <f t="shared" si="249"/>
        <v>#N/A</v>
      </c>
      <c r="R4010" s="2" t="e">
        <f>VLOOKUP(B4010,'Q2'!A:B,2,0)</f>
        <v>#N/A</v>
      </c>
      <c r="S4010" s="2" t="e">
        <f t="shared" si="252"/>
        <v>#N/A</v>
      </c>
      <c r="T4010" s="2" t="e">
        <f>VLOOKUP(B4010,'Q3'!A:B,2,0)</f>
        <v>#N/A</v>
      </c>
      <c r="U4010" s="2" t="e">
        <f t="shared" si="250"/>
        <v>#N/A</v>
      </c>
      <c r="V4010" s="2">
        <f>VLOOKUP(B4010,'Q4'!A:B,2,0)</f>
        <v>64200</v>
      </c>
      <c r="W4010" s="2" t="str">
        <f t="shared" si="251"/>
        <v>Unpaid</v>
      </c>
      <c r="X4010" s="2" t="str">
        <f>VLOOKUP(B4010,Food!A:B,2,0)</f>
        <v>Yes</v>
      </c>
      <c r="Y4010" s="2">
        <f>VLOOKUP(B4010,'Call List'!A:A,1,0)</f>
        <v>10133</v>
      </c>
      <c r="Z4010" s="2" t="e">
        <f>VLOOKUP(B4010,Sheet4!A:A,1,0)</f>
        <v>#N/A</v>
      </c>
    </row>
    <row r="4011" spans="1:26" hidden="1" x14ac:dyDescent="0.2">
      <c r="A4011" s="9">
        <v>4010</v>
      </c>
      <c r="B4011" s="9">
        <v>14573</v>
      </c>
      <c r="C4011" s="9" t="s">
        <v>219</v>
      </c>
      <c r="D4011" s="9" t="s">
        <v>91</v>
      </c>
      <c r="E4011" s="9" t="s">
        <v>13183</v>
      </c>
      <c r="F4011" s="9" t="s">
        <v>13184</v>
      </c>
      <c r="G4011" s="9" t="s">
        <v>13185</v>
      </c>
      <c r="H4011" s="9" t="s">
        <v>26627</v>
      </c>
      <c r="I4011" s="9" t="s">
        <v>13186</v>
      </c>
      <c r="J4011" s="9" t="s">
        <v>13185</v>
      </c>
      <c r="K4011" s="9" t="s">
        <v>26628</v>
      </c>
      <c r="L4011" s="9" t="s">
        <v>18289</v>
      </c>
      <c r="M4011" s="2" t="e">
        <f>VLOOKUP(B4011,'HP List'!A:G,7,0)</f>
        <v>#N/A</v>
      </c>
      <c r="N4011" s="2" t="e">
        <f>VLOOKUP(B4011,'HP List'!A:H,8,0)</f>
        <v>#N/A</v>
      </c>
      <c r="P4011" s="2" t="e">
        <f>VLOOKUP(B4011,'Q1'!A:B,2,0)</f>
        <v>#N/A</v>
      </c>
      <c r="Q4011" s="2" t="e">
        <f t="shared" si="249"/>
        <v>#N/A</v>
      </c>
      <c r="R4011" s="2" t="e">
        <f>VLOOKUP(B4011,'Q2'!A:B,2,0)</f>
        <v>#N/A</v>
      </c>
      <c r="S4011" s="2" t="e">
        <f t="shared" si="252"/>
        <v>#N/A</v>
      </c>
      <c r="T4011" s="2" t="e">
        <f>VLOOKUP(B4011,'Q3'!A:B,2,0)</f>
        <v>#N/A</v>
      </c>
      <c r="U4011" s="2" t="e">
        <f t="shared" si="250"/>
        <v>#N/A</v>
      </c>
      <c r="V4011" s="2">
        <f>VLOOKUP(B4011,'Q4'!A:B,2,0)</f>
        <v>105850</v>
      </c>
      <c r="W4011" s="2" t="str">
        <f t="shared" si="251"/>
        <v>Unpaid</v>
      </c>
      <c r="X4011" s="2" t="e">
        <f>VLOOKUP(B4011,Food!A:B,2,0)</f>
        <v>#N/A</v>
      </c>
      <c r="Y4011" s="2">
        <f>VLOOKUP(B4011,'Call List'!A:A,1,0)</f>
        <v>14573</v>
      </c>
      <c r="Z4011" s="2" t="e">
        <f>VLOOKUP(B4011,Sheet4!A:A,1,0)</f>
        <v>#N/A</v>
      </c>
    </row>
    <row r="4012" spans="1:26" hidden="1" x14ac:dyDescent="0.2">
      <c r="A4012" s="9">
        <v>4011</v>
      </c>
      <c r="B4012" s="9">
        <v>14574</v>
      </c>
      <c r="C4012" s="9" t="s">
        <v>219</v>
      </c>
      <c r="D4012" s="9" t="s">
        <v>91</v>
      </c>
      <c r="E4012" s="9" t="s">
        <v>13187</v>
      </c>
      <c r="F4012" s="9" t="s">
        <v>13188</v>
      </c>
      <c r="G4012" s="9" t="s">
        <v>13189</v>
      </c>
      <c r="H4012" s="9" t="s">
        <v>26629</v>
      </c>
      <c r="I4012" s="9" t="s">
        <v>13190</v>
      </c>
      <c r="J4012" s="9" t="s">
        <v>13191</v>
      </c>
      <c r="K4012" s="9" t="s">
        <v>26630</v>
      </c>
      <c r="L4012" s="9" t="s">
        <v>18289</v>
      </c>
      <c r="M4012" s="2" t="e">
        <f>VLOOKUP(B4012,'HP List'!A:G,7,0)</f>
        <v>#N/A</v>
      </c>
      <c r="N4012" s="2" t="e">
        <f>VLOOKUP(B4012,'HP List'!A:H,8,0)</f>
        <v>#N/A</v>
      </c>
      <c r="P4012" s="2" t="e">
        <f>VLOOKUP(B4012,'Q1'!A:B,2,0)</f>
        <v>#N/A</v>
      </c>
      <c r="Q4012" s="2" t="e">
        <f t="shared" si="249"/>
        <v>#N/A</v>
      </c>
      <c r="R4012" s="2" t="e">
        <f>VLOOKUP(B4012,'Q2'!A:B,2,0)</f>
        <v>#N/A</v>
      </c>
      <c r="S4012" s="2" t="e">
        <f t="shared" si="252"/>
        <v>#N/A</v>
      </c>
      <c r="T4012" s="2" t="e">
        <f>VLOOKUP(B4012,'Q3'!A:B,2,0)</f>
        <v>#N/A</v>
      </c>
      <c r="U4012" s="2" t="e">
        <f t="shared" si="250"/>
        <v>#N/A</v>
      </c>
      <c r="V4012" s="2">
        <f>VLOOKUP(B4012,'Q4'!A:B,2,0)</f>
        <v>64200</v>
      </c>
      <c r="W4012" s="2" t="str">
        <f t="shared" si="251"/>
        <v>Unpaid</v>
      </c>
      <c r="X4012" s="2" t="str">
        <f>VLOOKUP(B4012,Food!A:B,2,0)</f>
        <v>Yes</v>
      </c>
      <c r="Y4012" s="2">
        <f>VLOOKUP(B4012,'Call List'!A:A,1,0)</f>
        <v>14574</v>
      </c>
      <c r="Z4012" s="2" t="e">
        <f>VLOOKUP(B4012,Sheet4!A:A,1,0)</f>
        <v>#N/A</v>
      </c>
    </row>
    <row r="4013" spans="1:26" hidden="1" x14ac:dyDescent="0.2">
      <c r="A4013" s="9">
        <v>4012</v>
      </c>
      <c r="B4013" s="9">
        <v>7066</v>
      </c>
      <c r="C4013" s="9" t="s">
        <v>219</v>
      </c>
      <c r="D4013" s="9" t="s">
        <v>91</v>
      </c>
      <c r="E4013" s="9" t="s">
        <v>7015</v>
      </c>
      <c r="F4013" s="9" t="s">
        <v>17865</v>
      </c>
      <c r="G4013" s="9" t="s">
        <v>17866</v>
      </c>
      <c r="H4013" s="9" t="s">
        <v>26631</v>
      </c>
      <c r="I4013" s="9" t="s">
        <v>17867</v>
      </c>
      <c r="J4013" s="9" t="s">
        <v>17866</v>
      </c>
      <c r="K4013" s="9" t="s">
        <v>26632</v>
      </c>
      <c r="L4013" s="9" t="s">
        <v>18311</v>
      </c>
      <c r="M4013" s="2" t="e">
        <f>VLOOKUP(B4013,'HP List'!A:G,7,0)</f>
        <v>#N/A</v>
      </c>
      <c r="N4013" s="2" t="e">
        <f>VLOOKUP(B4013,'HP List'!A:H,8,0)</f>
        <v>#N/A</v>
      </c>
      <c r="P4013" s="2" t="e">
        <f>VLOOKUP(B4013,'Q1'!A:B,2,0)</f>
        <v>#N/A</v>
      </c>
      <c r="Q4013" s="2" t="e">
        <f t="shared" si="249"/>
        <v>#N/A</v>
      </c>
      <c r="R4013" s="2">
        <f>VLOOKUP(B4013,'Q2'!A:B,2,0)</f>
        <v>320</v>
      </c>
      <c r="S4013" s="2" t="str">
        <f t="shared" si="252"/>
        <v>Paid</v>
      </c>
      <c r="T4013" s="2">
        <f>VLOOKUP(B4013,'Q3'!A:B,2,0)</f>
        <v>320</v>
      </c>
      <c r="U4013" s="2" t="str">
        <f t="shared" si="250"/>
        <v>Paid</v>
      </c>
      <c r="V4013" s="2">
        <f>VLOOKUP(B4013,'Q4'!A:B,2,0)</f>
        <v>320</v>
      </c>
      <c r="W4013" s="2" t="str">
        <f t="shared" si="251"/>
        <v>Paid</v>
      </c>
      <c r="X4013" s="2" t="str">
        <f>VLOOKUP(B4013,Food!A:B,2,0)</f>
        <v>Yes</v>
      </c>
      <c r="Y4013" s="2">
        <f>VLOOKUP(B4013,'Call List'!A:A,1,0)</f>
        <v>7066</v>
      </c>
      <c r="Z4013" s="2" t="e">
        <f>VLOOKUP(B4013,Sheet4!A:A,1,0)</f>
        <v>#N/A</v>
      </c>
    </row>
    <row r="4014" spans="1:26" hidden="1" x14ac:dyDescent="0.2">
      <c r="A4014" s="9">
        <v>4013</v>
      </c>
      <c r="B4014" s="9">
        <v>14533</v>
      </c>
      <c r="C4014" s="9" t="s">
        <v>219</v>
      </c>
      <c r="D4014" s="9" t="s">
        <v>91</v>
      </c>
      <c r="E4014" s="9" t="s">
        <v>13204</v>
      </c>
      <c r="F4014" s="9" t="s">
        <v>13205</v>
      </c>
      <c r="G4014" s="9" t="s">
        <v>13206</v>
      </c>
      <c r="H4014" s="9" t="s">
        <v>26633</v>
      </c>
      <c r="I4014" s="9" t="s">
        <v>13207</v>
      </c>
      <c r="J4014" s="9" t="s">
        <v>13208</v>
      </c>
      <c r="K4014" s="9" t="s">
        <v>26634</v>
      </c>
      <c r="L4014" s="9" t="s">
        <v>18289</v>
      </c>
      <c r="M4014" s="2" t="e">
        <f>VLOOKUP(B4014,'HP List'!A:G,7,0)</f>
        <v>#N/A</v>
      </c>
      <c r="N4014" s="2" t="e">
        <f>VLOOKUP(B4014,'HP List'!A:H,8,0)</f>
        <v>#N/A</v>
      </c>
      <c r="P4014" s="2" t="e">
        <f>VLOOKUP(B4014,'Q1'!A:B,2,0)</f>
        <v>#N/A</v>
      </c>
      <c r="Q4014" s="2" t="e">
        <f t="shared" si="249"/>
        <v>#N/A</v>
      </c>
      <c r="R4014" s="2" t="e">
        <f>VLOOKUP(B4014,'Q2'!A:B,2,0)</f>
        <v>#N/A</v>
      </c>
      <c r="S4014" s="2" t="e">
        <f t="shared" si="252"/>
        <v>#N/A</v>
      </c>
      <c r="T4014" s="2" t="e">
        <f>VLOOKUP(B4014,'Q3'!A:B,2,0)</f>
        <v>#N/A</v>
      </c>
      <c r="U4014" s="2" t="e">
        <f t="shared" si="250"/>
        <v>#N/A</v>
      </c>
      <c r="V4014" s="2">
        <f>VLOOKUP(B4014,'Q4'!A:B,2,0)</f>
        <v>55800</v>
      </c>
      <c r="W4014" s="2" t="str">
        <f t="shared" si="251"/>
        <v>Unpaid</v>
      </c>
      <c r="X4014" s="2" t="str">
        <f>VLOOKUP(B4014,Food!A:B,2,0)</f>
        <v>Yes</v>
      </c>
      <c r="Y4014" s="2">
        <f>VLOOKUP(B4014,'Call List'!A:A,1,0)</f>
        <v>14533</v>
      </c>
      <c r="Z4014" s="2" t="e">
        <f>VLOOKUP(B4014,Sheet4!A:A,1,0)</f>
        <v>#N/A</v>
      </c>
    </row>
    <row r="4015" spans="1:26" hidden="1" x14ac:dyDescent="0.2">
      <c r="A4015" s="9">
        <v>4014</v>
      </c>
      <c r="B4015" s="9">
        <v>14522</v>
      </c>
      <c r="C4015" s="9" t="s">
        <v>219</v>
      </c>
      <c r="D4015" s="9" t="s">
        <v>91</v>
      </c>
      <c r="E4015" s="9" t="s">
        <v>13209</v>
      </c>
      <c r="F4015" s="9" t="s">
        <v>13210</v>
      </c>
      <c r="G4015" s="9" t="s">
        <v>13211</v>
      </c>
      <c r="H4015" s="9" t="s">
        <v>26635</v>
      </c>
      <c r="I4015" s="9" t="s">
        <v>13212</v>
      </c>
      <c r="J4015" s="9" t="s">
        <v>13213</v>
      </c>
      <c r="K4015" s="9" t="s">
        <v>26636</v>
      </c>
      <c r="L4015" s="9" t="s">
        <v>18289</v>
      </c>
      <c r="M4015" s="2" t="e">
        <f>VLOOKUP(B4015,'HP List'!A:G,7,0)</f>
        <v>#N/A</v>
      </c>
      <c r="N4015" s="2" t="e">
        <f>VLOOKUP(B4015,'HP List'!A:H,8,0)</f>
        <v>#N/A</v>
      </c>
      <c r="P4015" s="2" t="e">
        <f>VLOOKUP(B4015,'Q1'!A:B,2,0)</f>
        <v>#N/A</v>
      </c>
      <c r="Q4015" s="2" t="e">
        <f t="shared" si="249"/>
        <v>#N/A</v>
      </c>
      <c r="R4015" s="2" t="e">
        <f>VLOOKUP(B4015,'Q2'!A:B,2,0)</f>
        <v>#N/A</v>
      </c>
      <c r="S4015" s="2" t="e">
        <f t="shared" si="252"/>
        <v>#N/A</v>
      </c>
      <c r="T4015" s="2" t="e">
        <f>VLOOKUP(B4015,'Q3'!A:B,2,0)</f>
        <v>#N/A</v>
      </c>
      <c r="U4015" s="2" t="e">
        <f t="shared" si="250"/>
        <v>#N/A</v>
      </c>
      <c r="V4015" s="2" t="e">
        <f>VLOOKUP(B4015,'Q4'!A:B,2,0)</f>
        <v>#N/A</v>
      </c>
      <c r="W4015" s="2" t="e">
        <f t="shared" si="251"/>
        <v>#N/A</v>
      </c>
      <c r="X4015" s="2" t="e">
        <f>VLOOKUP(B4015,Food!A:B,2,0)</f>
        <v>#N/A</v>
      </c>
      <c r="Y4015" s="2">
        <f>VLOOKUP(B4015,'Call List'!A:A,1,0)</f>
        <v>14522</v>
      </c>
      <c r="Z4015" s="2" t="e">
        <f>VLOOKUP(B4015,Sheet4!A:A,1,0)</f>
        <v>#N/A</v>
      </c>
    </row>
    <row r="4016" spans="1:26" hidden="1" x14ac:dyDescent="0.2">
      <c r="A4016" s="9">
        <v>4015</v>
      </c>
      <c r="B4016" s="9">
        <v>11270</v>
      </c>
      <c r="C4016" s="9" t="s">
        <v>219</v>
      </c>
      <c r="D4016" s="9" t="s">
        <v>91</v>
      </c>
      <c r="E4016" s="9" t="s">
        <v>18178</v>
      </c>
      <c r="F4016" s="9" t="s">
        <v>18179</v>
      </c>
      <c r="G4016" s="9" t="s">
        <v>18180</v>
      </c>
      <c r="H4016" s="9" t="s">
        <v>26637</v>
      </c>
      <c r="I4016" s="9" t="s">
        <v>18181</v>
      </c>
      <c r="J4016" s="9" t="s">
        <v>18182</v>
      </c>
      <c r="K4016" s="9" t="s">
        <v>26637</v>
      </c>
      <c r="L4016" s="9" t="s">
        <v>18304</v>
      </c>
      <c r="M4016" s="2" t="e">
        <f>VLOOKUP(B4016,'HP List'!A:G,7,0)</f>
        <v>#N/A</v>
      </c>
      <c r="N4016" s="2" t="e">
        <f>VLOOKUP(B4016,'HP List'!A:H,8,0)</f>
        <v>#N/A</v>
      </c>
      <c r="P4016" s="2" t="e">
        <f>VLOOKUP(B4016,'Q1'!A:B,2,0)</f>
        <v>#N/A</v>
      </c>
      <c r="Q4016" s="2" t="e">
        <f t="shared" si="249"/>
        <v>#N/A</v>
      </c>
      <c r="R4016" s="2" t="e">
        <f>VLOOKUP(B4016,'Q2'!A:B,2,0)</f>
        <v>#N/A</v>
      </c>
      <c r="S4016" s="2" t="e">
        <f t="shared" si="252"/>
        <v>#N/A</v>
      </c>
      <c r="T4016" s="2" t="e">
        <f>VLOOKUP(B4016,'Q3'!A:B,2,0)</f>
        <v>#N/A</v>
      </c>
      <c r="U4016" s="2" t="e">
        <f t="shared" si="250"/>
        <v>#N/A</v>
      </c>
      <c r="V4016" s="2">
        <f>VLOOKUP(B4016,'Q4'!A:B,2,0)</f>
        <v>68250</v>
      </c>
      <c r="W4016" s="2" t="str">
        <f t="shared" si="251"/>
        <v>Unpaid</v>
      </c>
      <c r="X4016" s="2" t="e">
        <f>VLOOKUP(B4016,Food!A:B,2,0)</f>
        <v>#N/A</v>
      </c>
      <c r="Y4016" s="2">
        <f>VLOOKUP(B4016,'Call List'!A:A,1,0)</f>
        <v>11270</v>
      </c>
      <c r="Z4016" s="2" t="e">
        <f>VLOOKUP(B4016,Sheet4!A:A,1,0)</f>
        <v>#N/A</v>
      </c>
    </row>
    <row r="4017" spans="1:26" hidden="1" x14ac:dyDescent="0.2">
      <c r="A4017" s="9">
        <v>4016</v>
      </c>
      <c r="B4017" s="9">
        <v>14512</v>
      </c>
      <c r="C4017" s="9" t="s">
        <v>219</v>
      </c>
      <c r="D4017" s="9" t="s">
        <v>91</v>
      </c>
      <c r="E4017" s="9" t="s">
        <v>13214</v>
      </c>
      <c r="F4017" s="9" t="s">
        <v>13215</v>
      </c>
      <c r="G4017" s="9" t="s">
        <v>13216</v>
      </c>
      <c r="H4017" s="9" t="s">
        <v>26638</v>
      </c>
      <c r="I4017" s="9" t="s">
        <v>13217</v>
      </c>
      <c r="J4017" s="9" t="s">
        <v>13218</v>
      </c>
      <c r="K4017" s="9" t="s">
        <v>26639</v>
      </c>
      <c r="L4017" s="9" t="s">
        <v>18289</v>
      </c>
      <c r="M4017" s="2" t="e">
        <f>VLOOKUP(B4017,'HP List'!A:G,7,0)</f>
        <v>#N/A</v>
      </c>
      <c r="N4017" s="2" t="e">
        <f>VLOOKUP(B4017,'HP List'!A:H,8,0)</f>
        <v>#N/A</v>
      </c>
      <c r="P4017" s="2" t="e">
        <f>VLOOKUP(B4017,'Q1'!A:B,2,0)</f>
        <v>#N/A</v>
      </c>
      <c r="Q4017" s="2" t="e">
        <f t="shared" si="249"/>
        <v>#N/A</v>
      </c>
      <c r="R4017" s="2" t="e">
        <f>VLOOKUP(B4017,'Q2'!A:B,2,0)</f>
        <v>#N/A</v>
      </c>
      <c r="S4017" s="2" t="e">
        <f t="shared" si="252"/>
        <v>#N/A</v>
      </c>
      <c r="T4017" s="2" t="e">
        <f>VLOOKUP(B4017,'Q3'!A:B,2,0)</f>
        <v>#N/A</v>
      </c>
      <c r="U4017" s="2" t="e">
        <f t="shared" si="250"/>
        <v>#N/A</v>
      </c>
      <c r="V4017" s="2" t="e">
        <f>VLOOKUP(B4017,'Q4'!A:B,2,0)</f>
        <v>#N/A</v>
      </c>
      <c r="W4017" s="2" t="e">
        <f t="shared" si="251"/>
        <v>#N/A</v>
      </c>
      <c r="X4017" s="2" t="e">
        <f>VLOOKUP(B4017,Food!A:B,2,0)</f>
        <v>#N/A</v>
      </c>
      <c r="Y4017" s="2">
        <f>VLOOKUP(B4017,'Call List'!A:A,1,0)</f>
        <v>14512</v>
      </c>
      <c r="Z4017" s="2" t="e">
        <f>VLOOKUP(B4017,Sheet4!A:A,1,0)</f>
        <v>#N/A</v>
      </c>
    </row>
    <row r="4018" spans="1:26" hidden="1" x14ac:dyDescent="0.2">
      <c r="A4018" s="9">
        <v>4017</v>
      </c>
      <c r="B4018" s="9">
        <v>8969</v>
      </c>
      <c r="C4018" s="9" t="s">
        <v>219</v>
      </c>
      <c r="D4018" s="9" t="s">
        <v>91</v>
      </c>
      <c r="E4018" s="9" t="s">
        <v>17566</v>
      </c>
      <c r="F4018" s="9" t="s">
        <v>17567</v>
      </c>
      <c r="G4018" s="9" t="s">
        <v>17568</v>
      </c>
      <c r="H4018" s="9" t="s">
        <v>26640</v>
      </c>
      <c r="I4018" s="9" t="s">
        <v>17569</v>
      </c>
      <c r="J4018" s="9" t="s">
        <v>17568</v>
      </c>
      <c r="K4018" s="9" t="s">
        <v>26641</v>
      </c>
      <c r="L4018" s="9" t="s">
        <v>18305</v>
      </c>
      <c r="M4018" s="2" t="e">
        <f>VLOOKUP(B4018,'HP List'!A:G,7,0)</f>
        <v>#N/A</v>
      </c>
      <c r="N4018" s="2" t="e">
        <f>VLOOKUP(B4018,'HP List'!A:H,8,0)</f>
        <v>#N/A</v>
      </c>
      <c r="P4018" s="2" t="e">
        <f>VLOOKUP(B4018,'Q1'!A:B,2,0)</f>
        <v>#N/A</v>
      </c>
      <c r="Q4018" s="2" t="e">
        <f t="shared" si="249"/>
        <v>#N/A</v>
      </c>
      <c r="R4018" s="2" t="e">
        <f>VLOOKUP(B4018,'Q2'!A:B,2,0)</f>
        <v>#N/A</v>
      </c>
      <c r="S4018" s="2" t="e">
        <f t="shared" si="252"/>
        <v>#N/A</v>
      </c>
      <c r="T4018" s="2" t="e">
        <f>VLOOKUP(B4018,'Q3'!A:B,2,0)</f>
        <v>#N/A</v>
      </c>
      <c r="U4018" s="2" t="e">
        <f t="shared" si="250"/>
        <v>#N/A</v>
      </c>
      <c r="V4018" s="2" t="e">
        <f>VLOOKUP(B4018,'Q4'!A:B,2,0)</f>
        <v>#N/A</v>
      </c>
      <c r="W4018" s="2" t="e">
        <f t="shared" si="251"/>
        <v>#N/A</v>
      </c>
      <c r="X4018" s="2" t="str">
        <f>VLOOKUP(B4018,Food!A:B,2,0)</f>
        <v>Yes</v>
      </c>
      <c r="Y4018" s="2">
        <f>VLOOKUP(B4018,'Call List'!A:A,1,0)</f>
        <v>8969</v>
      </c>
      <c r="Z4018" s="2" t="e">
        <f>VLOOKUP(B4018,Sheet4!A:A,1,0)</f>
        <v>#N/A</v>
      </c>
    </row>
    <row r="4019" spans="1:26" hidden="1" x14ac:dyDescent="0.2">
      <c r="A4019" s="9">
        <v>4018</v>
      </c>
      <c r="B4019" s="9">
        <v>14566</v>
      </c>
      <c r="C4019" s="9" t="s">
        <v>219</v>
      </c>
      <c r="D4019" s="9" t="s">
        <v>91</v>
      </c>
      <c r="E4019" s="9" t="s">
        <v>13219</v>
      </c>
      <c r="F4019" s="9" t="s">
        <v>13220</v>
      </c>
      <c r="G4019" s="9" t="s">
        <v>13221</v>
      </c>
      <c r="H4019" s="9" t="s">
        <v>26642</v>
      </c>
      <c r="I4019" s="9" t="s">
        <v>13222</v>
      </c>
      <c r="J4019" s="9" t="s">
        <v>13223</v>
      </c>
      <c r="K4019" s="9" t="s">
        <v>26643</v>
      </c>
      <c r="L4019" s="9" t="s">
        <v>18289</v>
      </c>
      <c r="M4019" s="2" t="e">
        <f>VLOOKUP(B4019,'HP List'!A:G,7,0)</f>
        <v>#N/A</v>
      </c>
      <c r="N4019" s="2" t="e">
        <f>VLOOKUP(B4019,'HP List'!A:H,8,0)</f>
        <v>#N/A</v>
      </c>
      <c r="P4019" s="2" t="e">
        <f>VLOOKUP(B4019,'Q1'!A:B,2,0)</f>
        <v>#N/A</v>
      </c>
      <c r="Q4019" s="2" t="e">
        <f t="shared" si="249"/>
        <v>#N/A</v>
      </c>
      <c r="R4019" s="2" t="e">
        <f>VLOOKUP(B4019,'Q2'!A:B,2,0)</f>
        <v>#N/A</v>
      </c>
      <c r="S4019" s="2" t="e">
        <f t="shared" si="252"/>
        <v>#N/A</v>
      </c>
      <c r="T4019" s="2" t="e">
        <f>VLOOKUP(B4019,'Q3'!A:B,2,0)</f>
        <v>#N/A</v>
      </c>
      <c r="U4019" s="2" t="e">
        <f t="shared" si="250"/>
        <v>#N/A</v>
      </c>
      <c r="V4019" s="2" t="e">
        <f>VLOOKUP(B4019,'Q4'!A:B,2,0)</f>
        <v>#N/A</v>
      </c>
      <c r="W4019" s="2" t="e">
        <f t="shared" si="251"/>
        <v>#N/A</v>
      </c>
      <c r="X4019" s="2" t="e">
        <f>VLOOKUP(B4019,Food!A:B,2,0)</f>
        <v>#N/A</v>
      </c>
      <c r="Y4019" s="2">
        <f>VLOOKUP(B4019,'Call List'!A:A,1,0)</f>
        <v>14566</v>
      </c>
      <c r="Z4019" s="2" t="e">
        <f>VLOOKUP(B4019,Sheet4!A:A,1,0)</f>
        <v>#N/A</v>
      </c>
    </row>
    <row r="4020" spans="1:26" hidden="1" x14ac:dyDescent="0.2">
      <c r="A4020" s="9">
        <v>4019</v>
      </c>
      <c r="B4020" s="9">
        <v>15006</v>
      </c>
      <c r="C4020" s="9" t="s">
        <v>219</v>
      </c>
      <c r="D4020" s="9" t="s">
        <v>162</v>
      </c>
      <c r="E4020" s="9" t="s">
        <v>18870</v>
      </c>
      <c r="F4020" s="9" t="s">
        <v>18871</v>
      </c>
      <c r="G4020" s="9" t="s">
        <v>18872</v>
      </c>
      <c r="H4020" s="9" t="s">
        <v>26644</v>
      </c>
      <c r="I4020" s="9" t="s">
        <v>18873</v>
      </c>
      <c r="J4020" s="9" t="s">
        <v>18874</v>
      </c>
      <c r="K4020" s="9" t="s">
        <v>26645</v>
      </c>
      <c r="L4020" s="9" t="s">
        <v>18289</v>
      </c>
      <c r="M4020" s="2" t="e">
        <f>VLOOKUP(B4020,'HP List'!A:G,7,0)</f>
        <v>#N/A</v>
      </c>
      <c r="N4020" s="2" t="e">
        <f>VLOOKUP(B4020,'HP List'!A:H,8,0)</f>
        <v>#N/A</v>
      </c>
      <c r="P4020" s="2">
        <f>VLOOKUP(B4020,'Q1'!A:B,2,0)</f>
        <v>1787</v>
      </c>
      <c r="Q4020" s="2" t="str">
        <f t="shared" si="249"/>
        <v>Paid</v>
      </c>
      <c r="R4020" s="2">
        <f>VLOOKUP(B4020,'Q2'!A:B,2,0)</f>
        <v>1787</v>
      </c>
      <c r="S4020" s="2" t="str">
        <f t="shared" si="252"/>
        <v>Paid</v>
      </c>
      <c r="T4020" s="2" t="e">
        <f>VLOOKUP(B4020,'Q3'!A:B,2,0)</f>
        <v>#N/A</v>
      </c>
      <c r="U4020" s="2" t="e">
        <f t="shared" si="250"/>
        <v>#N/A</v>
      </c>
      <c r="V4020" s="2">
        <f>VLOOKUP(B4020,'Q4'!A:B,2,0)</f>
        <v>60987</v>
      </c>
      <c r="W4020" s="2" t="str">
        <f t="shared" si="251"/>
        <v>Unpaid</v>
      </c>
      <c r="X4020" s="2" t="e">
        <f>VLOOKUP(B4020,Food!A:B,2,0)</f>
        <v>#N/A</v>
      </c>
      <c r="Y4020" s="2">
        <f>VLOOKUP(B4020,'Call List'!A:A,1,0)</f>
        <v>15006</v>
      </c>
      <c r="Z4020" s="2" t="e">
        <f>VLOOKUP(B4020,Sheet4!A:A,1,0)</f>
        <v>#N/A</v>
      </c>
    </row>
    <row r="4021" spans="1:26" hidden="1" x14ac:dyDescent="0.2">
      <c r="A4021" s="9">
        <v>4020</v>
      </c>
      <c r="B4021" s="9">
        <v>14874</v>
      </c>
      <c r="C4021" s="9" t="s">
        <v>219</v>
      </c>
      <c r="D4021" s="9" t="s">
        <v>162</v>
      </c>
      <c r="E4021" s="9" t="s">
        <v>13052</v>
      </c>
      <c r="F4021" s="9" t="s">
        <v>13053</v>
      </c>
      <c r="G4021" s="9" t="s">
        <v>19142</v>
      </c>
      <c r="H4021" s="9" t="s">
        <v>26646</v>
      </c>
      <c r="I4021" s="9" t="s">
        <v>13055</v>
      </c>
      <c r="J4021" s="9" t="s">
        <v>13054</v>
      </c>
      <c r="K4021" s="9" t="s">
        <v>26647</v>
      </c>
      <c r="L4021" s="9" t="s">
        <v>18289</v>
      </c>
      <c r="M4021" s="2" t="e">
        <f>VLOOKUP(B4021,'HP List'!A:G,7,0)</f>
        <v>#N/A</v>
      </c>
      <c r="N4021" s="2" t="e">
        <f>VLOOKUP(B4021,'HP List'!A:H,8,0)</f>
        <v>#N/A</v>
      </c>
      <c r="P4021" s="2">
        <f>VLOOKUP(B4021,'Q1'!A:B,2,0)</f>
        <v>7000</v>
      </c>
      <c r="Q4021" s="2" t="str">
        <f t="shared" si="249"/>
        <v>Unpaid</v>
      </c>
      <c r="R4021" s="2">
        <f>VLOOKUP(B4021,'Q2'!A:B,2,0)</f>
        <v>7320</v>
      </c>
      <c r="S4021" s="2" t="str">
        <f t="shared" si="252"/>
        <v>Unpaid</v>
      </c>
      <c r="T4021" s="2">
        <f>VLOOKUP(B4021,'Q3'!A:B,2,0)</f>
        <v>7320</v>
      </c>
      <c r="U4021" s="2" t="str">
        <f t="shared" si="250"/>
        <v>Unpaid</v>
      </c>
      <c r="V4021" s="2">
        <f>VLOOKUP(B4021,'Q4'!A:B,2,0)</f>
        <v>7320</v>
      </c>
      <c r="W4021" s="2" t="str">
        <f t="shared" si="251"/>
        <v>Unpaid</v>
      </c>
      <c r="X4021" s="2" t="str">
        <f>VLOOKUP(B4021,Food!A:B,2,0)</f>
        <v>Yes</v>
      </c>
      <c r="Y4021" s="2">
        <f>VLOOKUP(B4021,'Call List'!A:A,1,0)</f>
        <v>14874</v>
      </c>
      <c r="Z4021" s="2" t="e">
        <f>VLOOKUP(B4021,Sheet4!A:A,1,0)</f>
        <v>#N/A</v>
      </c>
    </row>
    <row r="4022" spans="1:26" hidden="1" x14ac:dyDescent="0.2">
      <c r="A4022" s="9">
        <v>4021</v>
      </c>
      <c r="B4022" s="9">
        <v>2499</v>
      </c>
      <c r="C4022" s="9" t="s">
        <v>219</v>
      </c>
      <c r="D4022" s="9" t="s">
        <v>162</v>
      </c>
      <c r="E4022" s="9" t="s">
        <v>18233</v>
      </c>
      <c r="F4022" s="9" t="s">
        <v>18234</v>
      </c>
      <c r="G4022" s="9" t="s">
        <v>18235</v>
      </c>
      <c r="H4022" s="9" t="s">
        <v>26648</v>
      </c>
      <c r="I4022" s="9" t="s">
        <v>18236</v>
      </c>
      <c r="J4022" s="9" t="s">
        <v>18237</v>
      </c>
      <c r="K4022" s="9" t="s">
        <v>26649</v>
      </c>
      <c r="L4022" s="9" t="s">
        <v>18317</v>
      </c>
      <c r="M4022" s="2" t="e">
        <f>VLOOKUP(B4022,'HP List'!A:G,7,0)</f>
        <v>#N/A</v>
      </c>
      <c r="N4022" s="2" t="e">
        <f>VLOOKUP(B4022,'HP List'!A:H,8,0)</f>
        <v>#N/A</v>
      </c>
      <c r="P4022" s="2">
        <f>VLOOKUP(B4022,'Q1'!A:B,2,0)</f>
        <v>18</v>
      </c>
      <c r="Q4022" s="2" t="str">
        <f t="shared" si="249"/>
        <v>Paid</v>
      </c>
      <c r="R4022" s="2">
        <f>VLOOKUP(B4022,'Q2'!A:B,2,0)</f>
        <v>18</v>
      </c>
      <c r="S4022" s="2" t="str">
        <f t="shared" si="252"/>
        <v>Paid</v>
      </c>
      <c r="T4022" s="2">
        <f>VLOOKUP(B4022,'Q3'!A:B,2,0)</f>
        <v>18</v>
      </c>
      <c r="U4022" s="2" t="str">
        <f t="shared" si="250"/>
        <v>Paid</v>
      </c>
      <c r="V4022" s="2">
        <f>VLOOKUP(B4022,'Q4'!A:B,2,0)</f>
        <v>64218</v>
      </c>
      <c r="W4022" s="2" t="str">
        <f t="shared" si="251"/>
        <v>Unpaid</v>
      </c>
      <c r="X4022" s="2" t="str">
        <f>VLOOKUP(B4022,Food!A:B,2,0)</f>
        <v>Yes</v>
      </c>
      <c r="Y4022" s="2">
        <f>VLOOKUP(B4022,'Call List'!A:A,1,0)</f>
        <v>2499</v>
      </c>
      <c r="Z4022" s="2" t="e">
        <f>VLOOKUP(B4022,Sheet4!A:A,1,0)</f>
        <v>#N/A</v>
      </c>
    </row>
    <row r="4023" spans="1:26" hidden="1" x14ac:dyDescent="0.2">
      <c r="A4023" s="9">
        <v>4022</v>
      </c>
      <c r="B4023" s="9">
        <v>8113</v>
      </c>
      <c r="C4023" s="9" t="s">
        <v>219</v>
      </c>
      <c r="D4023" s="9" t="s">
        <v>162</v>
      </c>
      <c r="E4023" s="9" t="s">
        <v>18243</v>
      </c>
      <c r="F4023" s="9" t="s">
        <v>18244</v>
      </c>
      <c r="G4023" s="9" t="s">
        <v>18245</v>
      </c>
      <c r="H4023" s="9" t="s">
        <v>26650</v>
      </c>
      <c r="I4023" s="9" t="s">
        <v>18246</v>
      </c>
      <c r="J4023" s="9" t="s">
        <v>18247</v>
      </c>
      <c r="K4023" s="9" t="s">
        <v>26651</v>
      </c>
      <c r="L4023" s="9" t="s">
        <v>18308</v>
      </c>
      <c r="M4023" s="2" t="e">
        <f>VLOOKUP(B4023,'HP List'!A:G,7,0)</f>
        <v>#N/A</v>
      </c>
      <c r="N4023" s="2" t="e">
        <f>VLOOKUP(B4023,'HP List'!A:H,8,0)</f>
        <v>#N/A</v>
      </c>
      <c r="P4023" s="2" t="e">
        <f>VLOOKUP(B4023,'Q1'!A:B,2,0)</f>
        <v>#N/A</v>
      </c>
      <c r="Q4023" s="2" t="e">
        <f t="shared" si="249"/>
        <v>#N/A</v>
      </c>
      <c r="R4023" s="2" t="e">
        <f>VLOOKUP(B4023,'Q2'!A:B,2,0)</f>
        <v>#N/A</v>
      </c>
      <c r="S4023" s="2" t="e">
        <f t="shared" si="252"/>
        <v>#N/A</v>
      </c>
      <c r="T4023" s="2" t="e">
        <f>VLOOKUP(B4023,'Q3'!A:B,2,0)</f>
        <v>#N/A</v>
      </c>
      <c r="U4023" s="2" t="e">
        <f t="shared" si="250"/>
        <v>#N/A</v>
      </c>
      <c r="V4023" s="2">
        <f>VLOOKUP(B4023,'Q4'!A:B,2,0)</f>
        <v>80100</v>
      </c>
      <c r="W4023" s="2" t="str">
        <f t="shared" si="251"/>
        <v>Unpaid</v>
      </c>
      <c r="X4023" s="2" t="str">
        <f>VLOOKUP(B4023,Food!A:B,2,0)</f>
        <v>Yes</v>
      </c>
      <c r="Y4023" s="2">
        <f>VLOOKUP(B4023,'Call List'!A:A,1,0)</f>
        <v>8113</v>
      </c>
      <c r="Z4023" s="2" t="e">
        <f>VLOOKUP(B4023,Sheet4!A:A,1,0)</f>
        <v>#N/A</v>
      </c>
    </row>
    <row r="4024" spans="1:26" hidden="1" x14ac:dyDescent="0.2">
      <c r="A4024" s="9">
        <v>4023</v>
      </c>
      <c r="B4024" s="9">
        <v>15137</v>
      </c>
      <c r="C4024" s="9" t="s">
        <v>219</v>
      </c>
      <c r="D4024" s="9" t="s">
        <v>162</v>
      </c>
      <c r="E4024" s="9" t="s">
        <v>26652</v>
      </c>
      <c r="F4024" s="9" t="s">
        <v>26653</v>
      </c>
      <c r="G4024" s="9" t="s">
        <v>26654</v>
      </c>
      <c r="H4024" s="9" t="s">
        <v>26655</v>
      </c>
      <c r="I4024" s="9" t="s">
        <v>26656</v>
      </c>
      <c r="J4024" s="9" t="s">
        <v>26657</v>
      </c>
      <c r="K4024" s="9" t="s">
        <v>26658</v>
      </c>
      <c r="L4024" s="9" t="s">
        <v>18289</v>
      </c>
      <c r="M4024" s="2" t="e">
        <f>VLOOKUP(B4024,'HP List'!A:G,7,0)</f>
        <v>#N/A</v>
      </c>
      <c r="N4024" s="2" t="e">
        <f>VLOOKUP(B4024,'HP List'!A:H,8,0)</f>
        <v>#N/A</v>
      </c>
      <c r="P4024" s="2" t="e">
        <f>VLOOKUP(B4024,'Q1'!A:B,2,0)</f>
        <v>#N/A</v>
      </c>
      <c r="Q4024" s="2" t="e">
        <f t="shared" si="249"/>
        <v>#N/A</v>
      </c>
      <c r="R4024" s="2" t="e">
        <f>VLOOKUP(B4024,'Q2'!A:B,2,0)</f>
        <v>#N/A</v>
      </c>
      <c r="S4024" s="2" t="e">
        <f t="shared" si="252"/>
        <v>#N/A</v>
      </c>
      <c r="T4024" s="2" t="e">
        <f>VLOOKUP(B4024,'Q3'!A:B,2,0)</f>
        <v>#N/A</v>
      </c>
      <c r="U4024" s="2" t="e">
        <f t="shared" si="250"/>
        <v>#N/A</v>
      </c>
      <c r="V4024" s="2">
        <f>VLOOKUP(B4024,'Q4'!A:B,2,0)</f>
        <v>46650</v>
      </c>
      <c r="W4024" s="2" t="str">
        <f t="shared" si="251"/>
        <v>Unpaid</v>
      </c>
      <c r="X4024" s="2" t="e">
        <f>VLOOKUP(B4024,Food!A:B,2,0)</f>
        <v>#N/A</v>
      </c>
      <c r="Y4024" s="2">
        <f>VLOOKUP(B4024,'Call List'!A:A,1,0)</f>
        <v>15137</v>
      </c>
      <c r="Z4024" s="2" t="e">
        <f>VLOOKUP(B4024,Sheet4!A:A,1,0)</f>
        <v>#N/A</v>
      </c>
    </row>
    <row r="4025" spans="1:26" hidden="1" x14ac:dyDescent="0.2">
      <c r="A4025" s="9">
        <v>4024</v>
      </c>
      <c r="B4025" s="9">
        <v>10193</v>
      </c>
      <c r="C4025" s="9" t="s">
        <v>219</v>
      </c>
      <c r="D4025" s="9" t="s">
        <v>162</v>
      </c>
      <c r="E4025" s="9" t="s">
        <v>18252</v>
      </c>
      <c r="F4025" s="9" t="s">
        <v>18253</v>
      </c>
      <c r="G4025" s="9" t="s">
        <v>18254</v>
      </c>
      <c r="H4025" s="9" t="s">
        <v>26659</v>
      </c>
      <c r="I4025" s="9" t="s">
        <v>18255</v>
      </c>
      <c r="J4025" s="9" t="s">
        <v>18254</v>
      </c>
      <c r="K4025" s="9" t="s">
        <v>26660</v>
      </c>
      <c r="L4025" s="9" t="s">
        <v>18306</v>
      </c>
      <c r="M4025" s="2" t="e">
        <f>VLOOKUP(B4025,'HP List'!A:G,7,0)</f>
        <v>#N/A</v>
      </c>
      <c r="N4025" s="2" t="e">
        <f>VLOOKUP(B4025,'HP List'!A:H,8,0)</f>
        <v>#N/A</v>
      </c>
      <c r="P4025" s="2" t="e">
        <f>VLOOKUP(B4025,'Q1'!A:B,2,0)</f>
        <v>#N/A</v>
      </c>
      <c r="Q4025" s="2" t="e">
        <f t="shared" si="249"/>
        <v>#N/A</v>
      </c>
      <c r="R4025" s="2" t="e">
        <f>VLOOKUP(B4025,'Q2'!A:B,2,0)</f>
        <v>#N/A</v>
      </c>
      <c r="S4025" s="2" t="e">
        <f t="shared" si="252"/>
        <v>#N/A</v>
      </c>
      <c r="T4025" s="2" t="e">
        <f>VLOOKUP(B4025,'Q3'!A:B,2,0)</f>
        <v>#N/A</v>
      </c>
      <c r="U4025" s="2" t="e">
        <f t="shared" si="250"/>
        <v>#N/A</v>
      </c>
      <c r="V4025" s="2">
        <f>VLOOKUP(B4025,'Q4'!A:B,2,0)</f>
        <v>75150</v>
      </c>
      <c r="W4025" s="2" t="str">
        <f t="shared" si="251"/>
        <v>Unpaid</v>
      </c>
      <c r="X4025" s="2" t="str">
        <f>VLOOKUP(B4025,Food!A:B,2,0)</f>
        <v>Yes</v>
      </c>
      <c r="Y4025" s="2">
        <f>VLOOKUP(B4025,'Call List'!A:A,1,0)</f>
        <v>10193</v>
      </c>
      <c r="Z4025" s="2" t="e">
        <f>VLOOKUP(B4025,Sheet4!A:A,1,0)</f>
        <v>#N/A</v>
      </c>
    </row>
    <row r="4026" spans="1:26" hidden="1" x14ac:dyDescent="0.2">
      <c r="A4026" s="9">
        <v>4025</v>
      </c>
      <c r="B4026" s="9">
        <v>13882</v>
      </c>
      <c r="C4026" s="9" t="s">
        <v>219</v>
      </c>
      <c r="D4026" s="9" t="s">
        <v>162</v>
      </c>
      <c r="E4026" s="9" t="s">
        <v>19329</v>
      </c>
      <c r="F4026" s="9" t="s">
        <v>19330</v>
      </c>
      <c r="G4026" s="9" t="s">
        <v>19331</v>
      </c>
      <c r="H4026" s="9" t="s">
        <v>26661</v>
      </c>
      <c r="I4026" s="9" t="s">
        <v>19332</v>
      </c>
      <c r="J4026" s="9" t="s">
        <v>19333</v>
      </c>
      <c r="K4026" s="9" t="s">
        <v>26662</v>
      </c>
      <c r="L4026" s="9" t="s">
        <v>18290</v>
      </c>
      <c r="M4026" s="2" t="e">
        <f>VLOOKUP(B4026,'HP List'!A:G,7,0)</f>
        <v>#N/A</v>
      </c>
      <c r="N4026" s="2" t="e">
        <f>VLOOKUP(B4026,'HP List'!A:H,8,0)</f>
        <v>#N/A</v>
      </c>
      <c r="P4026" s="2" t="e">
        <f>VLOOKUP(B4026,'Q1'!A:B,2,0)</f>
        <v>#N/A</v>
      </c>
      <c r="Q4026" s="2" t="e">
        <f t="shared" si="249"/>
        <v>#N/A</v>
      </c>
      <c r="R4026" s="2" t="e">
        <f>VLOOKUP(B4026,'Q2'!A:B,2,0)</f>
        <v>#N/A</v>
      </c>
      <c r="S4026" s="2" t="e">
        <f t="shared" si="252"/>
        <v>#N/A</v>
      </c>
      <c r="T4026" s="2" t="e">
        <f>VLOOKUP(B4026,'Q3'!A:B,2,0)</f>
        <v>#N/A</v>
      </c>
      <c r="U4026" s="2" t="e">
        <f t="shared" si="250"/>
        <v>#N/A</v>
      </c>
      <c r="V4026" s="2">
        <f>VLOOKUP(B4026,'Q4'!A:B,2,0)</f>
        <v>105850</v>
      </c>
      <c r="W4026" s="2" t="str">
        <f t="shared" si="251"/>
        <v>Unpaid</v>
      </c>
      <c r="X4026" s="2" t="e">
        <f>VLOOKUP(B4026,Food!A:B,2,0)</f>
        <v>#N/A</v>
      </c>
      <c r="Y4026" s="2">
        <f>VLOOKUP(B4026,'Call List'!A:A,1,0)</f>
        <v>13882</v>
      </c>
      <c r="Z4026" s="2" t="e">
        <f>VLOOKUP(B4026,Sheet4!A:A,1,0)</f>
        <v>#N/A</v>
      </c>
    </row>
    <row r="4027" spans="1:26" hidden="1" x14ac:dyDescent="0.2">
      <c r="A4027" s="9">
        <v>4026</v>
      </c>
      <c r="B4027" s="9">
        <v>14794</v>
      </c>
      <c r="C4027" s="9" t="s">
        <v>219</v>
      </c>
      <c r="D4027" s="9" t="s">
        <v>162</v>
      </c>
      <c r="E4027" s="9" t="s">
        <v>12764</v>
      </c>
      <c r="F4027" s="9" t="s">
        <v>12765</v>
      </c>
      <c r="G4027" s="9" t="s">
        <v>12766</v>
      </c>
      <c r="H4027" s="9" t="s">
        <v>26663</v>
      </c>
      <c r="I4027" s="9" t="s">
        <v>10802</v>
      </c>
      <c r="J4027" s="9" t="s">
        <v>12767</v>
      </c>
      <c r="K4027" s="9" t="s">
        <v>26664</v>
      </c>
      <c r="L4027" s="9" t="s">
        <v>18289</v>
      </c>
      <c r="M4027" s="2" t="e">
        <f>VLOOKUP(B4027,'HP List'!A:G,7,0)</f>
        <v>#N/A</v>
      </c>
      <c r="N4027" s="2" t="e">
        <f>VLOOKUP(B4027,'HP List'!A:H,8,0)</f>
        <v>#N/A</v>
      </c>
      <c r="P4027" s="2" t="e">
        <f>VLOOKUP(B4027,'Q1'!A:B,2,0)</f>
        <v>#N/A</v>
      </c>
      <c r="Q4027" s="2" t="e">
        <f t="shared" si="249"/>
        <v>#N/A</v>
      </c>
      <c r="R4027" s="2" t="e">
        <f>VLOOKUP(B4027,'Q2'!A:B,2,0)</f>
        <v>#N/A</v>
      </c>
      <c r="S4027" s="2" t="e">
        <f t="shared" si="252"/>
        <v>#N/A</v>
      </c>
      <c r="T4027" s="2" t="e">
        <f>VLOOKUP(B4027,'Q3'!A:B,2,0)</f>
        <v>#N/A</v>
      </c>
      <c r="U4027" s="2" t="e">
        <f t="shared" si="250"/>
        <v>#N/A</v>
      </c>
      <c r="V4027" s="2" t="e">
        <f>VLOOKUP(B4027,'Q4'!A:B,2,0)</f>
        <v>#N/A</v>
      </c>
      <c r="W4027" s="2" t="e">
        <f t="shared" si="251"/>
        <v>#N/A</v>
      </c>
      <c r="X4027" s="2" t="str">
        <f>VLOOKUP(B4027,Food!A:B,2,0)</f>
        <v>Yes</v>
      </c>
      <c r="Y4027" s="2">
        <f>VLOOKUP(B4027,'Call List'!A:A,1,0)</f>
        <v>14794</v>
      </c>
      <c r="Z4027" s="2" t="e">
        <f>VLOOKUP(B4027,Sheet4!A:A,1,0)</f>
        <v>#N/A</v>
      </c>
    </row>
    <row r="4028" spans="1:26" hidden="1" x14ac:dyDescent="0.2">
      <c r="A4028" s="9">
        <v>4027</v>
      </c>
      <c r="B4028" s="9">
        <v>15070</v>
      </c>
      <c r="C4028" s="9" t="s">
        <v>219</v>
      </c>
      <c r="D4028" s="9" t="s">
        <v>162</v>
      </c>
      <c r="E4028" s="9" t="s">
        <v>19334</v>
      </c>
      <c r="F4028" s="9" t="s">
        <v>19335</v>
      </c>
      <c r="G4028" s="9" t="s">
        <v>19336</v>
      </c>
      <c r="H4028" s="9" t="s">
        <v>26665</v>
      </c>
      <c r="I4028" s="9" t="s">
        <v>19337</v>
      </c>
      <c r="J4028" s="9" t="s">
        <v>19338</v>
      </c>
      <c r="K4028" s="9" t="s">
        <v>20552</v>
      </c>
      <c r="L4028" s="9" t="s">
        <v>18289</v>
      </c>
      <c r="M4028" s="2" t="e">
        <f>VLOOKUP(B4028,'HP List'!A:G,7,0)</f>
        <v>#N/A</v>
      </c>
      <c r="N4028" s="2" t="e">
        <f>VLOOKUP(B4028,'HP List'!A:H,8,0)</f>
        <v>#N/A</v>
      </c>
      <c r="P4028" s="2" t="e">
        <f>VLOOKUP(B4028,'Q1'!A:B,2,0)</f>
        <v>#N/A</v>
      </c>
      <c r="Q4028" s="2" t="e">
        <f t="shared" si="249"/>
        <v>#N/A</v>
      </c>
      <c r="R4028" s="2" t="e">
        <f>VLOOKUP(B4028,'Q2'!A:B,2,0)</f>
        <v>#N/A</v>
      </c>
      <c r="S4028" s="2" t="e">
        <f t="shared" si="252"/>
        <v>#N/A</v>
      </c>
      <c r="T4028" s="2" t="e">
        <f>VLOOKUP(B4028,'Q3'!A:B,2,0)</f>
        <v>#N/A</v>
      </c>
      <c r="U4028" s="2" t="e">
        <f t="shared" si="250"/>
        <v>#N/A</v>
      </c>
      <c r="V4028" s="2">
        <f>VLOOKUP(B4028,'Q4'!A:B,2,0)</f>
        <v>80100</v>
      </c>
      <c r="W4028" s="2" t="str">
        <f t="shared" si="251"/>
        <v>Unpaid</v>
      </c>
      <c r="X4028" s="2" t="str">
        <f>VLOOKUP(B4028,Food!A:B,2,0)</f>
        <v>Yes</v>
      </c>
      <c r="Y4028" s="2">
        <f>VLOOKUP(B4028,'Call List'!A:A,1,0)</f>
        <v>15070</v>
      </c>
      <c r="Z4028" s="2" t="e">
        <f>VLOOKUP(B4028,Sheet4!A:A,1,0)</f>
        <v>#N/A</v>
      </c>
    </row>
    <row r="4029" spans="1:26" hidden="1" x14ac:dyDescent="0.2">
      <c r="A4029" s="9">
        <v>4028</v>
      </c>
      <c r="B4029" s="9">
        <v>2688</v>
      </c>
      <c r="C4029" s="9" t="s">
        <v>219</v>
      </c>
      <c r="D4029" s="9" t="s">
        <v>162</v>
      </c>
      <c r="E4029" s="9" t="s">
        <v>18264</v>
      </c>
      <c r="F4029" s="9" t="s">
        <v>18265</v>
      </c>
      <c r="G4029" s="9" t="s">
        <v>18266</v>
      </c>
      <c r="H4029" s="9" t="s">
        <v>26666</v>
      </c>
      <c r="I4029" s="9" t="s">
        <v>18267</v>
      </c>
      <c r="J4029" s="9" t="s">
        <v>18266</v>
      </c>
      <c r="K4029" s="9" t="s">
        <v>26667</v>
      </c>
      <c r="L4029" s="9" t="s">
        <v>18316</v>
      </c>
      <c r="M4029" s="2" t="e">
        <f>VLOOKUP(B4029,'HP List'!A:G,7,0)</f>
        <v>#N/A</v>
      </c>
      <c r="N4029" s="2" t="e">
        <f>VLOOKUP(B4029,'HP List'!A:H,8,0)</f>
        <v>#N/A</v>
      </c>
      <c r="P4029" s="2" t="e">
        <f>VLOOKUP(B4029,'Q1'!A:B,2,0)</f>
        <v>#N/A</v>
      </c>
      <c r="Q4029" s="2" t="e">
        <f t="shared" si="249"/>
        <v>#N/A</v>
      </c>
      <c r="R4029" s="2" t="e">
        <f>VLOOKUP(B4029,'Q2'!A:B,2,0)</f>
        <v>#N/A</v>
      </c>
      <c r="S4029" s="2" t="e">
        <f t="shared" si="252"/>
        <v>#N/A</v>
      </c>
      <c r="T4029" s="2" t="e">
        <f>VLOOKUP(B4029,'Q3'!A:B,2,0)</f>
        <v>#N/A</v>
      </c>
      <c r="U4029" s="2" t="e">
        <f t="shared" si="250"/>
        <v>#N/A</v>
      </c>
      <c r="V4029" s="2">
        <f>VLOOKUP(B4029,'Q4'!A:B,2,0)</f>
        <v>64200</v>
      </c>
      <c r="W4029" s="2" t="str">
        <f t="shared" si="251"/>
        <v>Unpaid</v>
      </c>
      <c r="X4029" s="2" t="str">
        <f>VLOOKUP(B4029,Food!A:B,2,0)</f>
        <v>Yes</v>
      </c>
      <c r="Y4029" s="2">
        <f>VLOOKUP(B4029,'Call List'!A:A,1,0)</f>
        <v>2688</v>
      </c>
      <c r="Z4029" s="2" t="e">
        <f>VLOOKUP(B4029,Sheet4!A:A,1,0)</f>
        <v>#N/A</v>
      </c>
    </row>
    <row r="4030" spans="1:26" hidden="1" x14ac:dyDescent="0.2">
      <c r="A4030" s="9">
        <v>4029</v>
      </c>
      <c r="B4030" s="9">
        <v>4763</v>
      </c>
      <c r="C4030" s="9" t="s">
        <v>219</v>
      </c>
      <c r="D4030" s="9" t="s">
        <v>162</v>
      </c>
      <c r="E4030" s="9" t="s">
        <v>18875</v>
      </c>
      <c r="F4030" s="9" t="s">
        <v>18876</v>
      </c>
      <c r="G4030" s="9" t="s">
        <v>18878</v>
      </c>
      <c r="H4030" s="9" t="s">
        <v>18877</v>
      </c>
      <c r="I4030" s="9" t="s">
        <v>18879</v>
      </c>
      <c r="J4030" s="9" t="s">
        <v>18878</v>
      </c>
      <c r="K4030" s="9" t="s">
        <v>26668</v>
      </c>
      <c r="L4030" s="9" t="s">
        <v>18312</v>
      </c>
      <c r="M4030" s="2" t="e">
        <f>VLOOKUP(B4030,'HP List'!A:G,7,0)</f>
        <v>#N/A</v>
      </c>
      <c r="N4030" s="2" t="e">
        <f>VLOOKUP(B4030,'HP List'!A:H,8,0)</f>
        <v>#N/A</v>
      </c>
      <c r="P4030" s="2" t="e">
        <f>VLOOKUP(B4030,'Q1'!A:B,2,0)</f>
        <v>#N/A</v>
      </c>
      <c r="Q4030" s="2" t="e">
        <f t="shared" si="249"/>
        <v>#N/A</v>
      </c>
      <c r="R4030" s="2">
        <f>VLOOKUP(B4030,'Q2'!A:B,2,0)</f>
        <v>320</v>
      </c>
      <c r="S4030" s="2" t="str">
        <f t="shared" si="252"/>
        <v>Paid</v>
      </c>
      <c r="T4030" s="2">
        <f>VLOOKUP(B4030,'Q3'!A:B,2,0)</f>
        <v>55170</v>
      </c>
      <c r="U4030" s="2" t="str">
        <f t="shared" si="250"/>
        <v>Unpaid</v>
      </c>
      <c r="V4030" s="2">
        <f>VLOOKUP(B4030,'Q4'!A:B,2,0)</f>
        <v>122220</v>
      </c>
      <c r="W4030" s="2" t="str">
        <f t="shared" si="251"/>
        <v>Unpaid</v>
      </c>
      <c r="X4030" s="2" t="str">
        <f>VLOOKUP(B4030,Food!A:B,2,0)</f>
        <v>Yes</v>
      </c>
      <c r="Y4030" s="2">
        <f>VLOOKUP(B4030,'Call List'!A:A,1,0)</f>
        <v>4763</v>
      </c>
      <c r="Z4030" s="2" t="e">
        <f>VLOOKUP(B4030,Sheet4!A:A,1,0)</f>
        <v>#N/A</v>
      </c>
    </row>
    <row r="4031" spans="1:26" hidden="1" x14ac:dyDescent="0.2">
      <c r="A4031" s="9">
        <v>4030</v>
      </c>
      <c r="B4031" s="9">
        <v>14892</v>
      </c>
      <c r="C4031" s="9" t="s">
        <v>219</v>
      </c>
      <c r="D4031" s="9" t="s">
        <v>162</v>
      </c>
      <c r="E4031" s="9" t="s">
        <v>17748</v>
      </c>
      <c r="F4031" s="9" t="s">
        <v>17749</v>
      </c>
      <c r="G4031" s="9" t="s">
        <v>17750</v>
      </c>
      <c r="H4031" s="9" t="s">
        <v>26669</v>
      </c>
      <c r="I4031" s="9" t="s">
        <v>17751</v>
      </c>
      <c r="J4031" s="9" t="s">
        <v>17752</v>
      </c>
      <c r="K4031" s="9" t="s">
        <v>26670</v>
      </c>
      <c r="L4031" s="9" t="s">
        <v>18289</v>
      </c>
      <c r="M4031" s="2" t="e">
        <f>VLOOKUP(B4031,'HP List'!A:G,7,0)</f>
        <v>#N/A</v>
      </c>
      <c r="N4031" s="2" t="e">
        <f>VLOOKUP(B4031,'HP List'!A:H,8,0)</f>
        <v>#N/A</v>
      </c>
      <c r="P4031" s="2">
        <f>VLOOKUP(B4031,'Q1'!A:B,2,0)</f>
        <v>2000</v>
      </c>
      <c r="Q4031" s="2" t="str">
        <f t="shared" si="249"/>
        <v>Paid</v>
      </c>
      <c r="R4031" s="2">
        <f>VLOOKUP(B4031,'Q2'!A:B,2,0)</f>
        <v>2000</v>
      </c>
      <c r="S4031" s="2" t="str">
        <f t="shared" si="252"/>
        <v>Paid</v>
      </c>
      <c r="T4031" s="2">
        <f>VLOOKUP(B4031,'Q3'!A:B,2,0)</f>
        <v>2000</v>
      </c>
      <c r="U4031" s="2" t="str">
        <f t="shared" si="250"/>
        <v>Paid</v>
      </c>
      <c r="V4031" s="2">
        <f>VLOOKUP(B4031,'Q4'!A:B,2,0)</f>
        <v>111600</v>
      </c>
      <c r="W4031" s="2" t="str">
        <f t="shared" si="251"/>
        <v>Unpaid</v>
      </c>
      <c r="X4031" s="2" t="e">
        <f>VLOOKUP(B4031,Food!A:B,2,0)</f>
        <v>#N/A</v>
      </c>
      <c r="Y4031" s="2">
        <f>VLOOKUP(B4031,'Call List'!A:A,1,0)</f>
        <v>14892</v>
      </c>
      <c r="Z4031" s="2" t="e">
        <f>VLOOKUP(B4031,Sheet4!A:A,1,0)</f>
        <v>#N/A</v>
      </c>
    </row>
    <row r="4032" spans="1:26" hidden="1" x14ac:dyDescent="0.2">
      <c r="A4032" s="9">
        <v>4031</v>
      </c>
      <c r="B4032" s="9">
        <v>15002</v>
      </c>
      <c r="C4032" s="9" t="s">
        <v>219</v>
      </c>
      <c r="D4032" s="9" t="s">
        <v>162</v>
      </c>
      <c r="E4032" s="9" t="s">
        <v>18880</v>
      </c>
      <c r="F4032" s="9" t="s">
        <v>19689</v>
      </c>
      <c r="G4032" s="9" t="s">
        <v>19690</v>
      </c>
      <c r="H4032" s="9" t="s">
        <v>26671</v>
      </c>
      <c r="I4032" s="9" t="s">
        <v>18881</v>
      </c>
      <c r="J4032" s="9" t="s">
        <v>19690</v>
      </c>
      <c r="K4032" s="9" t="s">
        <v>26672</v>
      </c>
      <c r="L4032" s="9" t="s">
        <v>18289</v>
      </c>
      <c r="M4032" s="2" t="e">
        <f>VLOOKUP(B4032,'HP List'!A:G,7,0)</f>
        <v>#N/A</v>
      </c>
      <c r="N4032" s="2" t="e">
        <f>VLOOKUP(B4032,'HP List'!A:H,8,0)</f>
        <v>#N/A</v>
      </c>
      <c r="P4032" s="2" t="e">
        <f>VLOOKUP(B4032,'Q1'!A:B,2,0)</f>
        <v>#N/A</v>
      </c>
      <c r="Q4032" s="2" t="e">
        <f t="shared" si="249"/>
        <v>#N/A</v>
      </c>
      <c r="R4032" s="2" t="e">
        <f>VLOOKUP(B4032,'Q2'!A:B,2,0)</f>
        <v>#N/A</v>
      </c>
      <c r="S4032" s="2" t="e">
        <f t="shared" si="252"/>
        <v>#N/A</v>
      </c>
      <c r="T4032" s="2" t="e">
        <f>VLOOKUP(B4032,'Q3'!A:B,2,0)</f>
        <v>#N/A</v>
      </c>
      <c r="U4032" s="2" t="e">
        <f t="shared" si="250"/>
        <v>#N/A</v>
      </c>
      <c r="V4032" s="2">
        <f>VLOOKUP(B4032,'Q4'!A:B,2,0)</f>
        <v>92350</v>
      </c>
      <c r="W4032" s="2" t="str">
        <f t="shared" si="251"/>
        <v>Unpaid</v>
      </c>
      <c r="X4032" s="2" t="e">
        <f>VLOOKUP(B4032,Food!A:B,2,0)</f>
        <v>#N/A</v>
      </c>
      <c r="Y4032" s="2">
        <f>VLOOKUP(B4032,'Call List'!A:A,1,0)</f>
        <v>15002</v>
      </c>
      <c r="Z4032" s="2" t="e">
        <f>VLOOKUP(B4032,Sheet4!A:A,1,0)</f>
        <v>#N/A</v>
      </c>
    </row>
    <row r="4033" spans="1:27" hidden="1" x14ac:dyDescent="0.2">
      <c r="A4033" s="9">
        <v>4032</v>
      </c>
      <c r="B4033" s="9">
        <v>15005</v>
      </c>
      <c r="C4033" s="9" t="s">
        <v>219</v>
      </c>
      <c r="D4033" s="9" t="s">
        <v>162</v>
      </c>
      <c r="E4033" s="9" t="s">
        <v>18882</v>
      </c>
      <c r="F4033" s="9" t="s">
        <v>18883</v>
      </c>
      <c r="G4033" s="9" t="s">
        <v>18884</v>
      </c>
      <c r="H4033" s="9" t="s">
        <v>26673</v>
      </c>
      <c r="I4033" s="9" t="s">
        <v>18885</v>
      </c>
      <c r="J4033" s="9" t="s">
        <v>18886</v>
      </c>
      <c r="K4033" s="9" t="s">
        <v>26674</v>
      </c>
      <c r="L4033" s="9" t="s">
        <v>18289</v>
      </c>
      <c r="M4033" s="2" t="e">
        <f>VLOOKUP(B4033,'HP List'!A:G,7,0)</f>
        <v>#N/A</v>
      </c>
      <c r="N4033" s="2" t="e">
        <f>VLOOKUP(B4033,'HP List'!A:H,8,0)</f>
        <v>#N/A</v>
      </c>
      <c r="P4033" s="2">
        <f>VLOOKUP(B4033,'Q1'!A:B,2,0)</f>
        <v>500</v>
      </c>
      <c r="Q4033" s="2" t="str">
        <f t="shared" si="249"/>
        <v>Paid</v>
      </c>
      <c r="R4033" s="2">
        <f>VLOOKUP(B4033,'Q2'!A:B,2,0)</f>
        <v>500</v>
      </c>
      <c r="S4033" s="2" t="str">
        <f t="shared" si="252"/>
        <v>Paid</v>
      </c>
      <c r="T4033" s="2">
        <f>VLOOKUP(B4033,'Q3'!A:B,2,0)</f>
        <v>14000</v>
      </c>
      <c r="U4033" s="2" t="str">
        <f t="shared" si="250"/>
        <v>Unpaid</v>
      </c>
      <c r="V4033" s="2">
        <f>VLOOKUP(B4033,'Q4'!A:B,2,0)</f>
        <v>84500</v>
      </c>
      <c r="W4033" s="2" t="str">
        <f t="shared" si="251"/>
        <v>Unpaid</v>
      </c>
      <c r="X4033" s="2" t="e">
        <f>VLOOKUP(B4033,Food!A:B,2,0)</f>
        <v>#N/A</v>
      </c>
      <c r="Y4033" s="2">
        <f>VLOOKUP(B4033,'Call List'!A:A,1,0)</f>
        <v>15005</v>
      </c>
      <c r="Z4033" s="2" t="e">
        <f>VLOOKUP(B4033,Sheet4!A:A,1,0)</f>
        <v>#N/A</v>
      </c>
    </row>
    <row r="4034" spans="1:27" hidden="1" x14ac:dyDescent="0.2">
      <c r="A4034" s="9">
        <v>4033</v>
      </c>
      <c r="B4034" s="9">
        <v>15000</v>
      </c>
      <c r="C4034" s="9" t="s">
        <v>219</v>
      </c>
      <c r="D4034" s="9" t="s">
        <v>162</v>
      </c>
      <c r="E4034" s="9" t="s">
        <v>18774</v>
      </c>
      <c r="F4034" s="9" t="s">
        <v>18775</v>
      </c>
      <c r="G4034" s="9" t="s">
        <v>18776</v>
      </c>
      <c r="H4034" s="9" t="s">
        <v>26675</v>
      </c>
      <c r="I4034" s="9" t="s">
        <v>18777</v>
      </c>
      <c r="J4034" s="9" t="s">
        <v>19691</v>
      </c>
      <c r="K4034" s="9" t="s">
        <v>26676</v>
      </c>
      <c r="L4034" s="9" t="s">
        <v>18289</v>
      </c>
      <c r="M4034" s="2" t="e">
        <f>VLOOKUP(B4034,'HP List'!A:G,7,0)</f>
        <v>#N/A</v>
      </c>
      <c r="N4034" s="2" t="e">
        <f>VLOOKUP(B4034,'HP List'!A:H,8,0)</f>
        <v>#N/A</v>
      </c>
      <c r="P4034" s="2" t="e">
        <f>VLOOKUP(B4034,'Q1'!A:B,2,0)</f>
        <v>#N/A</v>
      </c>
      <c r="Q4034" s="2" t="e">
        <f t="shared" ref="Q4034:Q4097" si="253">IF(P4034&gt;5000,"Unpaid","Paid")</f>
        <v>#N/A</v>
      </c>
      <c r="R4034" s="2" t="e">
        <f>VLOOKUP(B4034,'Q2'!A:B,2,0)</f>
        <v>#N/A</v>
      </c>
      <c r="S4034" s="2" t="e">
        <f t="shared" si="252"/>
        <v>#N/A</v>
      </c>
      <c r="T4034" s="2">
        <f>VLOOKUP(B4034,'Q3'!A:B,2,0)</f>
        <v>12170</v>
      </c>
      <c r="U4034" s="2" t="str">
        <f t="shared" si="250"/>
        <v>Unpaid</v>
      </c>
      <c r="V4034" s="2">
        <f>VLOOKUP(B4034,'Q4'!A:B,2,0)</f>
        <v>118020</v>
      </c>
      <c r="W4034" s="2" t="str">
        <f t="shared" si="251"/>
        <v>Unpaid</v>
      </c>
      <c r="X4034" s="2" t="e">
        <f>VLOOKUP(B4034,Food!A:B,2,0)</f>
        <v>#N/A</v>
      </c>
      <c r="Y4034" s="2">
        <f>VLOOKUP(B4034,'Call List'!A:A,1,0)</f>
        <v>15000</v>
      </c>
      <c r="Z4034" s="2" t="e">
        <f>VLOOKUP(B4034,Sheet4!A:A,1,0)</f>
        <v>#N/A</v>
      </c>
      <c r="AA4034" s="2" t="s">
        <v>27856</v>
      </c>
    </row>
    <row r="4035" spans="1:27" hidden="1" x14ac:dyDescent="0.2">
      <c r="A4035" s="9">
        <v>4034</v>
      </c>
      <c r="B4035" s="9">
        <v>15035</v>
      </c>
      <c r="C4035" s="9" t="s">
        <v>219</v>
      </c>
      <c r="D4035" s="9" t="s">
        <v>162</v>
      </c>
      <c r="E4035" s="9" t="s">
        <v>19151</v>
      </c>
      <c r="F4035" s="9" t="s">
        <v>19152</v>
      </c>
      <c r="G4035" s="9" t="s">
        <v>19153</v>
      </c>
      <c r="H4035" s="9" t="s">
        <v>26677</v>
      </c>
      <c r="I4035" s="9" t="s">
        <v>19154</v>
      </c>
      <c r="J4035" s="9" t="s">
        <v>19153</v>
      </c>
      <c r="K4035" s="9" t="s">
        <v>26678</v>
      </c>
      <c r="L4035" s="9" t="s">
        <v>18289</v>
      </c>
      <c r="M4035" s="2" t="e">
        <f>VLOOKUP(B4035,'HP List'!A:G,7,0)</f>
        <v>#N/A</v>
      </c>
      <c r="N4035" s="2" t="e">
        <f>VLOOKUP(B4035,'HP List'!A:H,8,0)</f>
        <v>#N/A</v>
      </c>
      <c r="P4035" s="2" t="e">
        <f>VLOOKUP(B4035,'Q1'!A:B,2,0)</f>
        <v>#N/A</v>
      </c>
      <c r="Q4035" s="2" t="e">
        <f t="shared" si="253"/>
        <v>#N/A</v>
      </c>
      <c r="R4035" s="2">
        <f>VLOOKUP(B4035,'Q2'!A:B,2,0)</f>
        <v>320</v>
      </c>
      <c r="S4035" s="2" t="str">
        <f t="shared" si="252"/>
        <v>Paid</v>
      </c>
      <c r="T4035" s="2">
        <f>VLOOKUP(B4035,'Q3'!A:B,2,0)</f>
        <v>320</v>
      </c>
      <c r="U4035" s="2" t="str">
        <f t="shared" ref="U4035:U4098" si="254">IF(T4035&gt;5000,"Unpaid","Paid")</f>
        <v>Paid</v>
      </c>
      <c r="V4035" s="2">
        <f>VLOOKUP(B4035,'Q4'!A:B,2,0)</f>
        <v>54920</v>
      </c>
      <c r="W4035" s="2" t="str">
        <f t="shared" ref="W4035:W4098" si="255">IF(V4035&gt;5000,"Unpaid","Paid")</f>
        <v>Unpaid</v>
      </c>
      <c r="X4035" s="2" t="e">
        <f>VLOOKUP(B4035,Food!A:B,2,0)</f>
        <v>#N/A</v>
      </c>
      <c r="Y4035" s="2">
        <f>VLOOKUP(B4035,'Call List'!A:A,1,0)</f>
        <v>15035</v>
      </c>
      <c r="Z4035" s="2" t="e">
        <f>VLOOKUP(B4035,Sheet4!A:A,1,0)</f>
        <v>#N/A</v>
      </c>
    </row>
    <row r="4036" spans="1:27" hidden="1" x14ac:dyDescent="0.2">
      <c r="A4036" s="9">
        <v>4035</v>
      </c>
      <c r="B4036" s="9">
        <v>15011</v>
      </c>
      <c r="C4036" s="9" t="s">
        <v>219</v>
      </c>
      <c r="D4036" s="9" t="s">
        <v>162</v>
      </c>
      <c r="E4036" s="9" t="s">
        <v>18949</v>
      </c>
      <c r="F4036" s="9" t="s">
        <v>18950</v>
      </c>
      <c r="G4036" s="9" t="s">
        <v>18951</v>
      </c>
      <c r="H4036" s="9" t="s">
        <v>26681</v>
      </c>
      <c r="I4036" s="9" t="s">
        <v>18952</v>
      </c>
      <c r="J4036" s="9" t="s">
        <v>18953</v>
      </c>
      <c r="K4036" s="9" t="s">
        <v>26682</v>
      </c>
      <c r="L4036" s="9" t="s">
        <v>18289</v>
      </c>
      <c r="M4036" s="2" t="e">
        <f>VLOOKUP(B4036,'HP List'!A:G,7,0)</f>
        <v>#N/A</v>
      </c>
      <c r="N4036" s="2" t="e">
        <f>VLOOKUP(B4036,'HP List'!A:H,8,0)</f>
        <v>#N/A</v>
      </c>
      <c r="P4036" s="2" t="e">
        <f>VLOOKUP(B4036,'Q1'!A:B,2,0)</f>
        <v>#N/A</v>
      </c>
      <c r="Q4036" s="2" t="e">
        <f t="shared" si="253"/>
        <v>#N/A</v>
      </c>
      <c r="R4036" s="2" t="e">
        <f>VLOOKUP(B4036,'Q2'!A:B,2,0)</f>
        <v>#N/A</v>
      </c>
      <c r="S4036" s="2" t="e">
        <f t="shared" si="252"/>
        <v>#N/A</v>
      </c>
      <c r="T4036" s="2" t="e">
        <f>VLOOKUP(B4036,'Q3'!A:B,2,0)</f>
        <v>#N/A</v>
      </c>
      <c r="U4036" s="2" t="e">
        <f t="shared" si="254"/>
        <v>#N/A</v>
      </c>
      <c r="V4036" s="2" t="e">
        <f>VLOOKUP(B4036,'Q4'!A:B,2,0)</f>
        <v>#N/A</v>
      </c>
      <c r="W4036" s="2" t="e">
        <f t="shared" si="255"/>
        <v>#N/A</v>
      </c>
      <c r="X4036" s="2" t="e">
        <f>VLOOKUP(B4036,Food!A:B,2,0)</f>
        <v>#N/A</v>
      </c>
      <c r="Y4036" s="2">
        <f>VLOOKUP(B4036,'Call List'!A:A,1,0)</f>
        <v>15011</v>
      </c>
      <c r="Z4036" s="2" t="e">
        <f>VLOOKUP(B4036,Sheet4!A:A,1,0)</f>
        <v>#N/A</v>
      </c>
    </row>
    <row r="4037" spans="1:27" hidden="1" x14ac:dyDescent="0.2">
      <c r="A4037" s="9">
        <v>4036</v>
      </c>
      <c r="B4037" s="9">
        <v>14995</v>
      </c>
      <c r="C4037" s="9" t="s">
        <v>219</v>
      </c>
      <c r="D4037" s="9" t="s">
        <v>162</v>
      </c>
      <c r="E4037" s="9" t="s">
        <v>18765</v>
      </c>
      <c r="F4037" s="9" t="s">
        <v>18766</v>
      </c>
      <c r="G4037" s="9" t="s">
        <v>18767</v>
      </c>
      <c r="H4037" s="9" t="s">
        <v>26458</v>
      </c>
      <c r="I4037" s="9" t="s">
        <v>18768</v>
      </c>
      <c r="J4037" s="9" t="s">
        <v>18769</v>
      </c>
      <c r="K4037" s="9" t="s">
        <v>26459</v>
      </c>
      <c r="L4037" s="9" t="s">
        <v>18289</v>
      </c>
      <c r="M4037" s="2" t="e">
        <f>VLOOKUP(B4037,'HP List'!A:G,7,0)</f>
        <v>#N/A</v>
      </c>
      <c r="N4037" s="2" t="e">
        <f>VLOOKUP(B4037,'HP List'!A:H,8,0)</f>
        <v>#N/A</v>
      </c>
      <c r="P4037" s="2" t="e">
        <f>VLOOKUP(B4037,'Q1'!A:B,2,0)</f>
        <v>#N/A</v>
      </c>
      <c r="Q4037" s="2" t="e">
        <f t="shared" si="253"/>
        <v>#N/A</v>
      </c>
      <c r="R4037" s="2">
        <f>VLOOKUP(B4037,'Q2'!A:B,2,0)</f>
        <v>320</v>
      </c>
      <c r="S4037" s="2" t="str">
        <f t="shared" si="252"/>
        <v>Paid</v>
      </c>
      <c r="T4037" s="2">
        <f>VLOOKUP(B4037,'Q3'!A:B,2,0)</f>
        <v>320</v>
      </c>
      <c r="U4037" s="2" t="str">
        <f t="shared" si="254"/>
        <v>Paid</v>
      </c>
      <c r="V4037" s="2">
        <f>VLOOKUP(B4037,'Q4'!A:B,2,0)</f>
        <v>920</v>
      </c>
      <c r="W4037" s="2" t="str">
        <f t="shared" si="255"/>
        <v>Paid</v>
      </c>
      <c r="X4037" s="2" t="e">
        <f>VLOOKUP(B4037,Food!A:B,2,0)</f>
        <v>#N/A</v>
      </c>
      <c r="Y4037" s="2">
        <f>VLOOKUP(B4037,'Call List'!A:A,1,0)</f>
        <v>14995</v>
      </c>
      <c r="Z4037" s="2" t="e">
        <f>VLOOKUP(B4037,Sheet4!A:A,1,0)</f>
        <v>#N/A</v>
      </c>
    </row>
    <row r="4038" spans="1:27" hidden="1" x14ac:dyDescent="0.2">
      <c r="A4038" s="9">
        <v>4037</v>
      </c>
      <c r="B4038" s="9">
        <v>14986</v>
      </c>
      <c r="C4038" s="9" t="s">
        <v>219</v>
      </c>
      <c r="D4038" s="9" t="s">
        <v>162</v>
      </c>
      <c r="E4038" s="9" t="s">
        <v>18778</v>
      </c>
      <c r="F4038" s="9" t="s">
        <v>18779</v>
      </c>
      <c r="G4038" s="9" t="s">
        <v>18780</v>
      </c>
      <c r="H4038" s="9" t="s">
        <v>26683</v>
      </c>
      <c r="I4038" s="9" t="s">
        <v>18781</v>
      </c>
      <c r="J4038" s="9" t="s">
        <v>18780</v>
      </c>
      <c r="K4038" s="9" t="s">
        <v>26684</v>
      </c>
      <c r="L4038" s="9" t="s">
        <v>18289</v>
      </c>
      <c r="M4038" s="2" t="e">
        <f>VLOOKUP(B4038,'HP List'!A:G,7,0)</f>
        <v>#N/A</v>
      </c>
      <c r="N4038" s="2" t="e">
        <f>VLOOKUP(B4038,'HP List'!A:H,8,0)</f>
        <v>#N/A</v>
      </c>
      <c r="P4038" s="2" t="e">
        <f>VLOOKUP(B4038,'Q1'!A:B,2,0)</f>
        <v>#N/A</v>
      </c>
      <c r="Q4038" s="2" t="e">
        <f t="shared" si="253"/>
        <v>#N/A</v>
      </c>
      <c r="R4038" s="2" t="e">
        <f>VLOOKUP(B4038,'Q2'!A:B,2,0)</f>
        <v>#N/A</v>
      </c>
      <c r="S4038" s="2" t="e">
        <f t="shared" si="252"/>
        <v>#N/A</v>
      </c>
      <c r="T4038" s="2" t="e">
        <f>VLOOKUP(B4038,'Q3'!A:B,2,0)</f>
        <v>#N/A</v>
      </c>
      <c r="U4038" s="2" t="e">
        <f t="shared" si="254"/>
        <v>#N/A</v>
      </c>
      <c r="V4038" s="2" t="e">
        <f>VLOOKUP(B4038,'Q4'!A:B,2,0)</f>
        <v>#N/A</v>
      </c>
      <c r="W4038" s="2" t="e">
        <f t="shared" si="255"/>
        <v>#N/A</v>
      </c>
      <c r="X4038" s="2" t="e">
        <f>VLOOKUP(B4038,Food!A:B,2,0)</f>
        <v>#N/A</v>
      </c>
      <c r="Y4038" s="2">
        <f>VLOOKUP(B4038,'Call List'!A:A,1,0)</f>
        <v>14986</v>
      </c>
      <c r="Z4038" s="2" t="e">
        <f>VLOOKUP(B4038,Sheet4!A:A,1,0)</f>
        <v>#N/A</v>
      </c>
    </row>
    <row r="4039" spans="1:27" hidden="1" x14ac:dyDescent="0.2">
      <c r="A4039" s="9">
        <v>4038</v>
      </c>
      <c r="B4039" s="9">
        <v>15001</v>
      </c>
      <c r="C4039" s="9" t="s">
        <v>219</v>
      </c>
      <c r="D4039" s="9" t="s">
        <v>162</v>
      </c>
      <c r="E4039" s="9" t="s">
        <v>18887</v>
      </c>
      <c r="F4039" s="9" t="s">
        <v>18888</v>
      </c>
      <c r="G4039" s="9" t="s">
        <v>18889</v>
      </c>
      <c r="H4039" s="9" t="s">
        <v>26685</v>
      </c>
      <c r="I4039" s="9" t="s">
        <v>18890</v>
      </c>
      <c r="J4039" s="9" t="s">
        <v>18891</v>
      </c>
      <c r="K4039" s="9" t="s">
        <v>26686</v>
      </c>
      <c r="L4039" s="9" t="s">
        <v>18289</v>
      </c>
      <c r="M4039" s="2" t="e">
        <f>VLOOKUP(B4039,'HP List'!A:G,7,0)</f>
        <v>#N/A</v>
      </c>
      <c r="N4039" s="2" t="e">
        <f>VLOOKUP(B4039,'HP List'!A:H,8,0)</f>
        <v>#N/A</v>
      </c>
      <c r="P4039" s="2" t="e">
        <f>VLOOKUP(B4039,'Q1'!A:B,2,0)</f>
        <v>#N/A</v>
      </c>
      <c r="Q4039" s="2" t="e">
        <f t="shared" si="253"/>
        <v>#N/A</v>
      </c>
      <c r="R4039" s="2" t="e">
        <f>VLOOKUP(B4039,'Q2'!A:B,2,0)</f>
        <v>#N/A</v>
      </c>
      <c r="S4039" s="2" t="e">
        <f t="shared" si="252"/>
        <v>#N/A</v>
      </c>
      <c r="T4039" s="2" t="e">
        <f>VLOOKUP(B4039,'Q3'!A:B,2,0)</f>
        <v>#N/A</v>
      </c>
      <c r="U4039" s="2" t="e">
        <f t="shared" si="254"/>
        <v>#N/A</v>
      </c>
      <c r="V4039" s="2">
        <f>VLOOKUP(B4039,'Q4'!A:B,2,0)</f>
        <v>41650</v>
      </c>
      <c r="W4039" s="2" t="str">
        <f t="shared" si="255"/>
        <v>Unpaid</v>
      </c>
      <c r="X4039" s="2" t="str">
        <f>VLOOKUP(B4039,Food!A:B,2,0)</f>
        <v>Yes</v>
      </c>
      <c r="Y4039" s="2">
        <f>VLOOKUP(B4039,'Call List'!A:A,1,0)</f>
        <v>15001</v>
      </c>
      <c r="Z4039" s="2" t="e">
        <f>VLOOKUP(B4039,Sheet4!A:A,1,0)</f>
        <v>#N/A</v>
      </c>
    </row>
    <row r="4040" spans="1:27" hidden="1" x14ac:dyDescent="0.2">
      <c r="A4040" s="9">
        <v>4039</v>
      </c>
      <c r="B4040" s="9">
        <v>4906</v>
      </c>
      <c r="C4040" s="9" t="s">
        <v>219</v>
      </c>
      <c r="D4040" s="9" t="s">
        <v>162</v>
      </c>
      <c r="E4040" s="9" t="s">
        <v>18228</v>
      </c>
      <c r="F4040" s="9" t="s">
        <v>17966</v>
      </c>
      <c r="G4040" s="9" t="s">
        <v>18229</v>
      </c>
      <c r="H4040" s="9" t="s">
        <v>26687</v>
      </c>
      <c r="I4040" s="9" t="s">
        <v>17968</v>
      </c>
      <c r="J4040" s="9" t="s">
        <v>17969</v>
      </c>
      <c r="K4040" s="9" t="s">
        <v>26688</v>
      </c>
      <c r="L4040" s="9" t="s">
        <v>18312</v>
      </c>
      <c r="M4040" s="2" t="e">
        <f>VLOOKUP(B4040,'HP List'!A:G,7,0)</f>
        <v>#N/A</v>
      </c>
      <c r="N4040" s="2" t="e">
        <f>VLOOKUP(B4040,'HP List'!A:H,8,0)</f>
        <v>#N/A</v>
      </c>
      <c r="P4040" s="2">
        <f>VLOOKUP(B4040,'Q1'!A:B,2,0)</f>
        <v>5000</v>
      </c>
      <c r="Q4040" s="2" t="str">
        <f t="shared" si="253"/>
        <v>Paid</v>
      </c>
      <c r="R4040" s="2">
        <f>VLOOKUP(B4040,'Q2'!A:B,2,0)</f>
        <v>6326</v>
      </c>
      <c r="S4040" s="2" t="str">
        <f t="shared" si="252"/>
        <v>Unpaid</v>
      </c>
      <c r="T4040" s="2">
        <f>VLOOKUP(B4040,'Q3'!A:B,2,0)</f>
        <v>10326</v>
      </c>
      <c r="U4040" s="2" t="str">
        <f t="shared" si="254"/>
        <v>Unpaid</v>
      </c>
      <c r="V4040" s="2">
        <f>VLOOKUP(B4040,'Q4'!A:B,2,0)</f>
        <v>85445</v>
      </c>
      <c r="W4040" s="2" t="str">
        <f t="shared" si="255"/>
        <v>Unpaid</v>
      </c>
      <c r="X4040" s="2" t="str">
        <f>VLOOKUP(B4040,Food!A:B,2,0)</f>
        <v>Yes</v>
      </c>
      <c r="Y4040" s="2">
        <f>VLOOKUP(B4040,'Call List'!A:A,1,0)</f>
        <v>4906</v>
      </c>
      <c r="Z4040" s="2" t="e">
        <f>VLOOKUP(B4040,Sheet4!A:A,1,0)</f>
        <v>#N/A</v>
      </c>
    </row>
    <row r="4041" spans="1:27" hidden="1" x14ac:dyDescent="0.2">
      <c r="A4041" s="9">
        <v>4040</v>
      </c>
      <c r="B4041" s="9">
        <v>14945</v>
      </c>
      <c r="C4041" s="9" t="s">
        <v>219</v>
      </c>
      <c r="D4041" s="9" t="s">
        <v>162</v>
      </c>
      <c r="E4041" s="9" t="s">
        <v>18558</v>
      </c>
      <c r="F4041" s="9" t="s">
        <v>18559</v>
      </c>
      <c r="G4041" s="9" t="s">
        <v>18560</v>
      </c>
      <c r="H4041" s="9" t="s">
        <v>26689</v>
      </c>
      <c r="I4041" s="9" t="s">
        <v>18561</v>
      </c>
      <c r="J4041" s="9" t="s">
        <v>18560</v>
      </c>
      <c r="K4041" s="9" t="s">
        <v>26690</v>
      </c>
      <c r="L4041" s="9" t="s">
        <v>18289</v>
      </c>
      <c r="M4041" s="2" t="e">
        <f>VLOOKUP(B4041,'HP List'!A:G,7,0)</f>
        <v>#N/A</v>
      </c>
      <c r="N4041" s="2" t="e">
        <f>VLOOKUP(B4041,'HP List'!A:H,8,0)</f>
        <v>#N/A</v>
      </c>
      <c r="P4041" s="2" t="e">
        <f>VLOOKUP(B4041,'Q1'!A:B,2,0)</f>
        <v>#N/A</v>
      </c>
      <c r="Q4041" s="2" t="e">
        <f t="shared" si="253"/>
        <v>#N/A</v>
      </c>
      <c r="R4041" s="2" t="e">
        <f>VLOOKUP(B4041,'Q2'!A:B,2,0)</f>
        <v>#N/A</v>
      </c>
      <c r="S4041" s="2" t="e">
        <f t="shared" si="252"/>
        <v>#N/A</v>
      </c>
      <c r="T4041" s="2" t="e">
        <f>VLOOKUP(B4041,'Q3'!A:B,2,0)</f>
        <v>#N/A</v>
      </c>
      <c r="U4041" s="2" t="e">
        <f t="shared" si="254"/>
        <v>#N/A</v>
      </c>
      <c r="V4041" s="2">
        <f>VLOOKUP(B4041,'Q4'!A:B,2,0)</f>
        <v>86950</v>
      </c>
      <c r="W4041" s="2" t="str">
        <f t="shared" si="255"/>
        <v>Unpaid</v>
      </c>
      <c r="X4041" s="2" t="e">
        <f>VLOOKUP(B4041,Food!A:B,2,0)</f>
        <v>#N/A</v>
      </c>
      <c r="Y4041" s="2">
        <f>VLOOKUP(B4041,'Call List'!A:A,1,0)</f>
        <v>14945</v>
      </c>
      <c r="Z4041" s="2" t="e">
        <f>VLOOKUP(B4041,Sheet4!A:A,1,0)</f>
        <v>#N/A</v>
      </c>
    </row>
    <row r="4042" spans="1:27" hidden="1" x14ac:dyDescent="0.2">
      <c r="A4042" s="9">
        <v>4041</v>
      </c>
      <c r="B4042" s="9">
        <v>14838</v>
      </c>
      <c r="C4042" s="9" t="s">
        <v>219</v>
      </c>
      <c r="D4042" s="9" t="s">
        <v>162</v>
      </c>
      <c r="E4042" s="9" t="s">
        <v>19098</v>
      </c>
      <c r="F4042" s="9" t="s">
        <v>19099</v>
      </c>
      <c r="G4042" s="9" t="s">
        <v>12911</v>
      </c>
      <c r="H4042" s="9" t="s">
        <v>26691</v>
      </c>
      <c r="I4042" s="9" t="s">
        <v>19100</v>
      </c>
      <c r="J4042" s="9" t="s">
        <v>12911</v>
      </c>
      <c r="K4042" s="9" t="s">
        <v>26692</v>
      </c>
      <c r="L4042" s="9" t="s">
        <v>18289</v>
      </c>
      <c r="M4042" s="2" t="e">
        <f>VLOOKUP(B4042,'HP List'!A:G,7,0)</f>
        <v>#N/A</v>
      </c>
      <c r="N4042" s="2" t="e">
        <f>VLOOKUP(B4042,'HP List'!A:H,8,0)</f>
        <v>#N/A</v>
      </c>
      <c r="P4042" s="2" t="e">
        <f>VLOOKUP(B4042,'Q1'!A:B,2,0)</f>
        <v>#N/A</v>
      </c>
      <c r="Q4042" s="2" t="e">
        <f t="shared" si="253"/>
        <v>#N/A</v>
      </c>
      <c r="R4042" s="2">
        <f>VLOOKUP(B4042,'Q2'!A:B,2,0)</f>
        <v>110170</v>
      </c>
      <c r="S4042" s="2" t="str">
        <f t="shared" si="252"/>
        <v>Unpaid</v>
      </c>
      <c r="T4042" s="2">
        <f>VLOOKUP(B4042,'Q3'!A:B,2,0)</f>
        <v>220020</v>
      </c>
      <c r="U4042" s="2" t="str">
        <f t="shared" si="254"/>
        <v>Unpaid</v>
      </c>
      <c r="V4042" s="2">
        <f>VLOOKUP(B4042,'Q4'!A:B,2,0)</f>
        <v>325870</v>
      </c>
      <c r="W4042" s="2" t="str">
        <f t="shared" si="255"/>
        <v>Unpaid</v>
      </c>
      <c r="X4042" s="2" t="e">
        <f>VLOOKUP(B4042,Food!A:B,2,0)</f>
        <v>#N/A</v>
      </c>
      <c r="Y4042" s="2">
        <f>VLOOKUP(B4042,'Call List'!A:A,1,0)</f>
        <v>14838</v>
      </c>
      <c r="Z4042" s="2" t="e">
        <f>VLOOKUP(B4042,Sheet4!A:A,1,0)</f>
        <v>#N/A</v>
      </c>
    </row>
    <row r="4043" spans="1:27" hidden="1" x14ac:dyDescent="0.2">
      <c r="A4043" s="9">
        <v>4042</v>
      </c>
      <c r="B4043" s="9">
        <v>14879</v>
      </c>
      <c r="C4043" s="9" t="s">
        <v>219</v>
      </c>
      <c r="D4043" s="9" t="s">
        <v>162</v>
      </c>
      <c r="E4043" s="9" t="s">
        <v>13167</v>
      </c>
      <c r="F4043" s="9" t="s">
        <v>13168</v>
      </c>
      <c r="G4043" s="9" t="s">
        <v>13169</v>
      </c>
      <c r="H4043" s="9" t="s">
        <v>26693</v>
      </c>
      <c r="I4043" s="9" t="s">
        <v>19145</v>
      </c>
      <c r="J4043" s="9" t="s">
        <v>19146</v>
      </c>
      <c r="K4043" s="9" t="s">
        <v>26694</v>
      </c>
      <c r="L4043" s="9" t="s">
        <v>18289</v>
      </c>
      <c r="M4043" s="2" t="e">
        <f>VLOOKUP(B4043,'HP List'!A:G,7,0)</f>
        <v>#N/A</v>
      </c>
      <c r="N4043" s="2" t="e">
        <f>VLOOKUP(B4043,'HP List'!A:H,8,0)</f>
        <v>#N/A</v>
      </c>
      <c r="P4043" s="2" t="e">
        <f>VLOOKUP(B4043,'Q1'!A:B,2,0)</f>
        <v>#N/A</v>
      </c>
      <c r="Q4043" s="2" t="e">
        <f t="shared" si="253"/>
        <v>#N/A</v>
      </c>
      <c r="R4043" s="2" t="e">
        <f>VLOOKUP(B4043,'Q2'!A:B,2,0)</f>
        <v>#N/A</v>
      </c>
      <c r="S4043" s="2" t="e">
        <f t="shared" si="252"/>
        <v>#N/A</v>
      </c>
      <c r="T4043" s="2" t="e">
        <f>VLOOKUP(B4043,'Q3'!A:B,2,0)</f>
        <v>#N/A</v>
      </c>
      <c r="U4043" s="2" t="e">
        <f t="shared" si="254"/>
        <v>#N/A</v>
      </c>
      <c r="V4043" s="2">
        <f>VLOOKUP(B4043,'Q4'!A:B,2,0)</f>
        <v>68250</v>
      </c>
      <c r="W4043" s="2" t="str">
        <f t="shared" si="255"/>
        <v>Unpaid</v>
      </c>
      <c r="X4043" s="2" t="e">
        <f>VLOOKUP(B4043,Food!A:B,2,0)</f>
        <v>#N/A</v>
      </c>
      <c r="Y4043" s="2">
        <f>VLOOKUP(B4043,'Call List'!A:A,1,0)</f>
        <v>14879</v>
      </c>
      <c r="Z4043" s="2" t="e">
        <f>VLOOKUP(B4043,Sheet4!A:A,1,0)</f>
        <v>#N/A</v>
      </c>
    </row>
    <row r="4044" spans="1:27" hidden="1" x14ac:dyDescent="0.2">
      <c r="A4044" s="9">
        <v>4043</v>
      </c>
      <c r="B4044" s="9">
        <v>15115</v>
      </c>
      <c r="C4044" s="9" t="s">
        <v>219</v>
      </c>
      <c r="D4044" s="9" t="s">
        <v>162</v>
      </c>
      <c r="E4044" s="9" t="s">
        <v>19692</v>
      </c>
      <c r="F4044" s="9" t="s">
        <v>19693</v>
      </c>
      <c r="G4044" s="9" t="s">
        <v>19694</v>
      </c>
      <c r="H4044" s="9" t="s">
        <v>26695</v>
      </c>
      <c r="I4044" s="9" t="s">
        <v>9939</v>
      </c>
      <c r="J4044" s="9" t="s">
        <v>19695</v>
      </c>
      <c r="K4044" s="9" t="s">
        <v>26696</v>
      </c>
      <c r="L4044" s="9" t="s">
        <v>18289</v>
      </c>
      <c r="M4044" s="2" t="e">
        <f>VLOOKUP(B4044,'HP List'!A:G,7,0)</f>
        <v>#N/A</v>
      </c>
      <c r="N4044" s="2" t="e">
        <f>VLOOKUP(B4044,'HP List'!A:H,8,0)</f>
        <v>#N/A</v>
      </c>
      <c r="P4044" s="2" t="e">
        <f>VLOOKUP(B4044,'Q1'!A:B,2,0)</f>
        <v>#N/A</v>
      </c>
      <c r="Q4044" s="2" t="e">
        <f t="shared" si="253"/>
        <v>#N/A</v>
      </c>
      <c r="R4044" s="2" t="e">
        <f>VLOOKUP(B4044,'Q2'!A:B,2,0)</f>
        <v>#N/A</v>
      </c>
      <c r="S4044" s="2" t="e">
        <f t="shared" si="252"/>
        <v>#N/A</v>
      </c>
      <c r="T4044" s="2" t="e">
        <f>VLOOKUP(B4044,'Q3'!A:B,2,0)</f>
        <v>#N/A</v>
      </c>
      <c r="U4044" s="2" t="e">
        <f t="shared" si="254"/>
        <v>#N/A</v>
      </c>
      <c r="V4044" s="2" t="e">
        <f>VLOOKUP(B4044,'Q4'!A:B,2,0)</f>
        <v>#N/A</v>
      </c>
      <c r="W4044" s="2" t="e">
        <f t="shared" si="255"/>
        <v>#N/A</v>
      </c>
      <c r="X4044" s="2" t="e">
        <f>VLOOKUP(B4044,Food!A:B,2,0)</f>
        <v>#N/A</v>
      </c>
      <c r="Y4044" s="2">
        <f>VLOOKUP(B4044,'Call List'!A:A,1,0)</f>
        <v>15115</v>
      </c>
      <c r="Z4044" s="2" t="e">
        <f>VLOOKUP(B4044,Sheet4!A:A,1,0)</f>
        <v>#N/A</v>
      </c>
    </row>
    <row r="4045" spans="1:27" hidden="1" x14ac:dyDescent="0.2">
      <c r="A4045" s="9">
        <v>4044</v>
      </c>
      <c r="B4045" s="9">
        <v>14993</v>
      </c>
      <c r="C4045" s="9" t="s">
        <v>219</v>
      </c>
      <c r="D4045" s="9" t="s">
        <v>162</v>
      </c>
      <c r="E4045" s="9" t="s">
        <v>18782</v>
      </c>
      <c r="F4045" s="9" t="s">
        <v>18783</v>
      </c>
      <c r="G4045" s="9" t="s">
        <v>18784</v>
      </c>
      <c r="H4045" s="9" t="s">
        <v>26697</v>
      </c>
      <c r="I4045" s="9" t="s">
        <v>18785</v>
      </c>
      <c r="J4045" s="9" t="s">
        <v>18784</v>
      </c>
      <c r="K4045" s="9" t="s">
        <v>26698</v>
      </c>
      <c r="L4045" s="9" t="s">
        <v>18289</v>
      </c>
      <c r="M4045" s="2" t="str">
        <f>VLOOKUP(B4045,'HP List'!A:G,7,0)</f>
        <v>HP_NPS</v>
      </c>
      <c r="N4045" s="2" t="str">
        <f>VLOOKUP(B4045,'HP List'!A:H,8,0)</f>
        <v>Yes</v>
      </c>
      <c r="P4045" s="2" t="e">
        <f>VLOOKUP(B4045,'Q1'!A:B,2,0)</f>
        <v>#N/A</v>
      </c>
      <c r="Q4045" s="2" t="e">
        <f t="shared" si="253"/>
        <v>#N/A</v>
      </c>
      <c r="R4045" s="2" t="e">
        <f>VLOOKUP(B4045,'Q2'!A:B,2,0)</f>
        <v>#N/A</v>
      </c>
      <c r="S4045" s="2" t="e">
        <f t="shared" si="252"/>
        <v>#N/A</v>
      </c>
      <c r="T4045" s="2" t="e">
        <f>VLOOKUP(B4045,'Q3'!A:B,2,0)</f>
        <v>#N/A</v>
      </c>
      <c r="U4045" s="2" t="e">
        <f t="shared" si="254"/>
        <v>#N/A</v>
      </c>
      <c r="V4045" s="2">
        <f>VLOOKUP(B4045,'Q4'!A:B,2,0)</f>
        <v>75150</v>
      </c>
      <c r="W4045" s="2" t="str">
        <f t="shared" si="255"/>
        <v>Unpaid</v>
      </c>
      <c r="X4045" s="2" t="str">
        <f>VLOOKUP(B4045,Food!A:B,2,0)</f>
        <v>Yes</v>
      </c>
      <c r="Y4045" s="2" t="e">
        <f>VLOOKUP(B4045,'Call List'!A:A,1,0)</f>
        <v>#N/A</v>
      </c>
      <c r="Z4045" s="2" t="e">
        <f>VLOOKUP(B4045,Sheet4!A:A,1,0)</f>
        <v>#N/A</v>
      </c>
    </row>
    <row r="4046" spans="1:27" hidden="1" x14ac:dyDescent="0.2">
      <c r="A4046" s="9">
        <v>4045</v>
      </c>
      <c r="B4046" s="9">
        <v>8256</v>
      </c>
      <c r="C4046" s="9" t="s">
        <v>219</v>
      </c>
      <c r="D4046" s="9" t="s">
        <v>162</v>
      </c>
      <c r="E4046" s="9" t="s">
        <v>18272</v>
      </c>
      <c r="F4046" s="9" t="s">
        <v>18273</v>
      </c>
      <c r="G4046" s="9" t="s">
        <v>18274</v>
      </c>
      <c r="H4046" s="9" t="s">
        <v>26699</v>
      </c>
      <c r="I4046" s="9" t="s">
        <v>18275</v>
      </c>
      <c r="J4046" s="9" t="s">
        <v>18274</v>
      </c>
      <c r="K4046" s="9" t="s">
        <v>26700</v>
      </c>
      <c r="L4046" s="9" t="s">
        <v>18308</v>
      </c>
      <c r="M4046" s="2" t="e">
        <f>VLOOKUP(B4046,'HP List'!A:G,7,0)</f>
        <v>#N/A</v>
      </c>
      <c r="N4046" s="2" t="e">
        <f>VLOOKUP(B4046,'HP List'!A:H,8,0)</f>
        <v>#N/A</v>
      </c>
      <c r="P4046" s="2" t="e">
        <f>VLOOKUP(B4046,'Q1'!A:B,2,0)</f>
        <v>#N/A</v>
      </c>
      <c r="Q4046" s="2" t="e">
        <f t="shared" si="253"/>
        <v>#N/A</v>
      </c>
      <c r="R4046" s="2" t="e">
        <f>VLOOKUP(B4046,'Q2'!A:B,2,0)</f>
        <v>#N/A</v>
      </c>
      <c r="S4046" s="2" t="e">
        <f t="shared" si="252"/>
        <v>#N/A</v>
      </c>
      <c r="T4046" s="2" t="e">
        <f>VLOOKUP(B4046,'Q3'!A:B,2,0)</f>
        <v>#N/A</v>
      </c>
      <c r="U4046" s="2" t="e">
        <f t="shared" si="254"/>
        <v>#N/A</v>
      </c>
      <c r="V4046" s="2">
        <f>VLOOKUP(B4046,'Q4'!A:B,2,0)</f>
        <v>54600</v>
      </c>
      <c r="W4046" s="2" t="str">
        <f t="shared" si="255"/>
        <v>Unpaid</v>
      </c>
      <c r="X4046" s="2" t="e">
        <f>VLOOKUP(B4046,Food!A:B,2,0)</f>
        <v>#N/A</v>
      </c>
      <c r="Y4046" s="2">
        <f>VLOOKUP(B4046,'Call List'!A:A,1,0)</f>
        <v>8256</v>
      </c>
      <c r="Z4046" s="2" t="e">
        <f>VLOOKUP(B4046,Sheet4!A:A,1,0)</f>
        <v>#N/A</v>
      </c>
    </row>
    <row r="4047" spans="1:27" hidden="1" x14ac:dyDescent="0.2">
      <c r="A4047" s="9">
        <v>4046</v>
      </c>
      <c r="B4047" s="9">
        <v>14895</v>
      </c>
      <c r="C4047" s="9" t="s">
        <v>219</v>
      </c>
      <c r="D4047" s="9" t="s">
        <v>162</v>
      </c>
      <c r="E4047" s="9" t="s">
        <v>17763</v>
      </c>
      <c r="F4047" s="9" t="s">
        <v>17764</v>
      </c>
      <c r="G4047" s="9" t="s">
        <v>17765</v>
      </c>
      <c r="H4047" s="9" t="s">
        <v>26701</v>
      </c>
      <c r="I4047" s="9" t="s">
        <v>19148</v>
      </c>
      <c r="J4047" s="9" t="s">
        <v>17765</v>
      </c>
      <c r="K4047" s="9" t="s">
        <v>26702</v>
      </c>
      <c r="L4047" s="9" t="s">
        <v>18289</v>
      </c>
      <c r="M4047" s="2" t="e">
        <f>VLOOKUP(B4047,'HP List'!A:G,7,0)</f>
        <v>#N/A</v>
      </c>
      <c r="N4047" s="2" t="e">
        <f>VLOOKUP(B4047,'HP List'!A:H,8,0)</f>
        <v>#N/A</v>
      </c>
      <c r="P4047" s="2" t="e">
        <f>VLOOKUP(B4047,'Q1'!A:B,2,0)</f>
        <v>#N/A</v>
      </c>
      <c r="Q4047" s="2" t="e">
        <f t="shared" si="253"/>
        <v>#N/A</v>
      </c>
      <c r="R4047" s="2" t="e">
        <f>VLOOKUP(B4047,'Q2'!A:B,2,0)</f>
        <v>#N/A</v>
      </c>
      <c r="S4047" s="2" t="e">
        <f t="shared" si="252"/>
        <v>#N/A</v>
      </c>
      <c r="T4047" s="2" t="e">
        <f>VLOOKUP(B4047,'Q3'!A:B,2,0)</f>
        <v>#N/A</v>
      </c>
      <c r="U4047" s="2" t="e">
        <f t="shared" si="254"/>
        <v>#N/A</v>
      </c>
      <c r="V4047" s="2">
        <f>VLOOKUP(B4047,'Q4'!A:B,2,0)</f>
        <v>105850</v>
      </c>
      <c r="W4047" s="2" t="str">
        <f t="shared" si="255"/>
        <v>Unpaid</v>
      </c>
      <c r="X4047" s="2" t="e">
        <f>VLOOKUP(B4047,Food!A:B,2,0)</f>
        <v>#N/A</v>
      </c>
      <c r="Y4047" s="2">
        <f>VLOOKUP(B4047,'Call List'!A:A,1,0)</f>
        <v>14895</v>
      </c>
      <c r="Z4047" s="2" t="e">
        <f>VLOOKUP(B4047,Sheet4!A:A,1,0)</f>
        <v>#N/A</v>
      </c>
    </row>
    <row r="4048" spans="1:27" hidden="1" x14ac:dyDescent="0.2">
      <c r="A4048" s="9">
        <v>4047</v>
      </c>
      <c r="B4048" s="9">
        <v>14976</v>
      </c>
      <c r="C4048" s="9" t="s">
        <v>219</v>
      </c>
      <c r="D4048" s="9" t="s">
        <v>162</v>
      </c>
      <c r="E4048" s="9" t="s">
        <v>18786</v>
      </c>
      <c r="F4048" s="9" t="s">
        <v>4169</v>
      </c>
      <c r="G4048" s="9" t="s">
        <v>18787</v>
      </c>
      <c r="H4048" s="9" t="s">
        <v>26703</v>
      </c>
      <c r="I4048" s="9" t="s">
        <v>8560</v>
      </c>
      <c r="J4048" s="9" t="s">
        <v>19696</v>
      </c>
      <c r="K4048" s="9" t="s">
        <v>26704</v>
      </c>
      <c r="L4048" s="9" t="s">
        <v>18289</v>
      </c>
      <c r="M4048" s="2" t="e">
        <f>VLOOKUP(B4048,'HP List'!A:G,7,0)</f>
        <v>#N/A</v>
      </c>
      <c r="N4048" s="2" t="e">
        <f>VLOOKUP(B4048,'HP List'!A:H,8,0)</f>
        <v>#N/A</v>
      </c>
      <c r="P4048" s="2" t="e">
        <f>VLOOKUP(B4048,'Q1'!A:B,2,0)</f>
        <v>#N/A</v>
      </c>
      <c r="Q4048" s="2" t="e">
        <f t="shared" si="253"/>
        <v>#N/A</v>
      </c>
      <c r="R4048" s="2" t="e">
        <f>VLOOKUP(B4048,'Q2'!A:B,2,0)</f>
        <v>#N/A</v>
      </c>
      <c r="S4048" s="2" t="e">
        <f t="shared" si="252"/>
        <v>#N/A</v>
      </c>
      <c r="T4048" s="2" t="e">
        <f>VLOOKUP(B4048,'Q3'!A:B,2,0)</f>
        <v>#N/A</v>
      </c>
      <c r="U4048" s="2" t="e">
        <f t="shared" si="254"/>
        <v>#N/A</v>
      </c>
      <c r="V4048" s="2">
        <f>VLOOKUP(B4048,'Q4'!A:B,2,0)</f>
        <v>68250</v>
      </c>
      <c r="W4048" s="2" t="str">
        <f t="shared" si="255"/>
        <v>Unpaid</v>
      </c>
      <c r="X4048" s="2" t="e">
        <f>VLOOKUP(B4048,Food!A:B,2,0)</f>
        <v>#N/A</v>
      </c>
      <c r="Y4048" s="2">
        <f>VLOOKUP(B4048,'Call List'!A:A,1,0)</f>
        <v>14976</v>
      </c>
      <c r="Z4048" s="2" t="e">
        <f>VLOOKUP(B4048,Sheet4!A:A,1,0)</f>
        <v>#N/A</v>
      </c>
    </row>
    <row r="4049" spans="1:26" hidden="1" x14ac:dyDescent="0.2">
      <c r="A4049" s="9">
        <v>4048</v>
      </c>
      <c r="B4049" s="9">
        <v>9149</v>
      </c>
      <c r="C4049" s="9" t="s">
        <v>219</v>
      </c>
      <c r="D4049" s="9" t="s">
        <v>162</v>
      </c>
      <c r="E4049" s="9" t="s">
        <v>19697</v>
      </c>
      <c r="F4049" s="9" t="s">
        <v>19698</v>
      </c>
      <c r="G4049" s="9" t="s">
        <v>19699</v>
      </c>
      <c r="H4049" s="9" t="s">
        <v>26705</v>
      </c>
      <c r="I4049" s="9" t="s">
        <v>19700</v>
      </c>
      <c r="J4049" s="9" t="s">
        <v>19699</v>
      </c>
      <c r="K4049" s="9" t="s">
        <v>26706</v>
      </c>
      <c r="L4049" s="9" t="s">
        <v>18305</v>
      </c>
      <c r="M4049" s="2" t="e">
        <f>VLOOKUP(B4049,'HP List'!A:G,7,0)</f>
        <v>#N/A</v>
      </c>
      <c r="N4049" s="2" t="e">
        <f>VLOOKUP(B4049,'HP List'!A:H,8,0)</f>
        <v>#N/A</v>
      </c>
      <c r="P4049" s="2" t="e">
        <f>VLOOKUP(B4049,'Q1'!A:B,2,0)</f>
        <v>#N/A</v>
      </c>
      <c r="Q4049" s="2" t="e">
        <f t="shared" si="253"/>
        <v>#N/A</v>
      </c>
      <c r="R4049" s="2" t="e">
        <f>VLOOKUP(B4049,'Q2'!A:B,2,0)</f>
        <v>#N/A</v>
      </c>
      <c r="S4049" s="2" t="e">
        <f t="shared" si="252"/>
        <v>#N/A</v>
      </c>
      <c r="T4049" s="2" t="e">
        <f>VLOOKUP(B4049,'Q3'!A:B,2,0)</f>
        <v>#N/A</v>
      </c>
      <c r="U4049" s="2" t="e">
        <f t="shared" si="254"/>
        <v>#N/A</v>
      </c>
      <c r="V4049" s="2">
        <f>VLOOKUP(B4049,'Q4'!A:B,2,0)</f>
        <v>54600</v>
      </c>
      <c r="W4049" s="2" t="str">
        <f t="shared" si="255"/>
        <v>Unpaid</v>
      </c>
      <c r="X4049" s="2" t="e">
        <f>VLOOKUP(B4049,Food!A:B,2,0)</f>
        <v>#N/A</v>
      </c>
      <c r="Y4049" s="2">
        <f>VLOOKUP(B4049,'Call List'!A:A,1,0)</f>
        <v>9149</v>
      </c>
      <c r="Z4049" s="2" t="e">
        <f>VLOOKUP(B4049,Sheet4!A:A,1,0)</f>
        <v>#N/A</v>
      </c>
    </row>
    <row r="4050" spans="1:26" hidden="1" x14ac:dyDescent="0.2">
      <c r="A4050" s="9">
        <v>4049</v>
      </c>
      <c r="B4050" s="9">
        <v>6204</v>
      </c>
      <c r="C4050" s="9" t="s">
        <v>219</v>
      </c>
      <c r="D4050" s="9" t="s">
        <v>162</v>
      </c>
      <c r="E4050" s="9" t="s">
        <v>18892</v>
      </c>
      <c r="F4050" s="9" t="s">
        <v>8909</v>
      </c>
      <c r="G4050" s="9" t="s">
        <v>18893</v>
      </c>
      <c r="H4050" s="9" t="s">
        <v>26707</v>
      </c>
      <c r="I4050" s="9" t="s">
        <v>18894</v>
      </c>
      <c r="J4050" s="9" t="s">
        <v>18893</v>
      </c>
      <c r="K4050" s="9" t="s">
        <v>18895</v>
      </c>
      <c r="L4050" s="9" t="s">
        <v>18310</v>
      </c>
      <c r="M4050" s="2" t="e">
        <f>VLOOKUP(B4050,'HP List'!A:G,7,0)</f>
        <v>#N/A</v>
      </c>
      <c r="N4050" s="2" t="e">
        <f>VLOOKUP(B4050,'HP List'!A:H,8,0)</f>
        <v>#N/A</v>
      </c>
      <c r="P4050" s="2" t="e">
        <f>VLOOKUP(B4050,'Q1'!A:B,2,0)</f>
        <v>#N/A</v>
      </c>
      <c r="Q4050" s="2" t="e">
        <f t="shared" si="253"/>
        <v>#N/A</v>
      </c>
      <c r="R4050" s="2" t="e">
        <f>VLOOKUP(B4050,'Q2'!A:B,2,0)</f>
        <v>#N/A</v>
      </c>
      <c r="S4050" s="2" t="e">
        <f t="shared" ref="S4050:S4113" si="256">IF(R4050&gt;5000,"Unpaid","Paid")</f>
        <v>#N/A</v>
      </c>
      <c r="T4050" s="2">
        <f>VLOOKUP(B4050,'Q3'!A:B,2,0)</f>
        <v>58100</v>
      </c>
      <c r="U4050" s="2" t="str">
        <f t="shared" si="254"/>
        <v>Unpaid</v>
      </c>
      <c r="V4050" s="2">
        <f>VLOOKUP(B4050,'Q4'!A:B,2,0)</f>
        <v>112700</v>
      </c>
      <c r="W4050" s="2" t="str">
        <f t="shared" si="255"/>
        <v>Unpaid</v>
      </c>
      <c r="X4050" s="2" t="e">
        <f>VLOOKUP(B4050,Food!A:B,2,0)</f>
        <v>#N/A</v>
      </c>
      <c r="Y4050" s="2">
        <f>VLOOKUP(B4050,'Call List'!A:A,1,0)</f>
        <v>6204</v>
      </c>
      <c r="Z4050" s="2" t="e">
        <f>VLOOKUP(B4050,Sheet4!A:A,1,0)</f>
        <v>#N/A</v>
      </c>
    </row>
    <row r="4051" spans="1:26" hidden="1" x14ac:dyDescent="0.2">
      <c r="A4051" s="9">
        <v>4050</v>
      </c>
      <c r="B4051" s="9">
        <v>13369</v>
      </c>
      <c r="C4051" s="9" t="s">
        <v>220</v>
      </c>
      <c r="D4051" s="9" t="s">
        <v>221</v>
      </c>
      <c r="E4051" s="9" t="s">
        <v>17625</v>
      </c>
      <c r="F4051" s="9" t="s">
        <v>4419</v>
      </c>
      <c r="G4051" s="9" t="s">
        <v>4420</v>
      </c>
      <c r="H4051" s="9" t="s">
        <v>22407</v>
      </c>
      <c r="I4051" s="9" t="s">
        <v>4421</v>
      </c>
      <c r="J4051" s="9" t="s">
        <v>4422</v>
      </c>
      <c r="K4051" s="9" t="s">
        <v>22407</v>
      </c>
      <c r="L4051" s="9" t="s">
        <v>18294</v>
      </c>
      <c r="M4051" s="2" t="e">
        <f>VLOOKUP(B4051,'HP List'!A:G,7,0)</f>
        <v>#N/A</v>
      </c>
      <c r="N4051" s="2" t="e">
        <f>VLOOKUP(B4051,'HP List'!A:H,8,0)</f>
        <v>#N/A</v>
      </c>
      <c r="P4051" s="2">
        <f>VLOOKUP(B4051,'Q1'!A:B,2,0)</f>
        <v>2500</v>
      </c>
      <c r="Q4051" s="2" t="str">
        <f t="shared" si="253"/>
        <v>Paid</v>
      </c>
      <c r="R4051" s="2">
        <f>VLOOKUP(B4051,'Q2'!A:B,2,0)</f>
        <v>2820</v>
      </c>
      <c r="S4051" s="2" t="str">
        <f t="shared" si="256"/>
        <v>Paid</v>
      </c>
      <c r="T4051" s="2">
        <f>VLOOKUP(B4051,'Q3'!A:B,2,0)</f>
        <v>2820</v>
      </c>
      <c r="U4051" s="2" t="str">
        <f t="shared" si="254"/>
        <v>Paid</v>
      </c>
      <c r="V4051" s="2">
        <f>VLOOKUP(B4051,'Q4'!A:B,2,0)</f>
        <v>58920</v>
      </c>
      <c r="W4051" s="2" t="str">
        <f t="shared" si="255"/>
        <v>Unpaid</v>
      </c>
      <c r="X4051" s="2" t="str">
        <f>VLOOKUP(B4051,Food!A:B,2,0)</f>
        <v>Yes</v>
      </c>
      <c r="Y4051" s="2">
        <f>VLOOKUP(B4051,'Call List'!A:A,1,0)</f>
        <v>13369</v>
      </c>
      <c r="Z4051" s="2" t="e">
        <f>VLOOKUP(B4051,Sheet4!A:A,1,0)</f>
        <v>#N/A</v>
      </c>
    </row>
    <row r="4052" spans="1:26" hidden="1" x14ac:dyDescent="0.2">
      <c r="A4052" s="9">
        <v>4051</v>
      </c>
      <c r="B4052" s="9">
        <v>2321</v>
      </c>
      <c r="C4052" s="9" t="s">
        <v>220</v>
      </c>
      <c r="D4052" s="9" t="s">
        <v>221</v>
      </c>
      <c r="E4052" s="9" t="s">
        <v>17868</v>
      </c>
      <c r="F4052" s="9" t="s">
        <v>17869</v>
      </c>
      <c r="G4052" s="9" t="s">
        <v>17870</v>
      </c>
      <c r="H4052" s="9" t="s">
        <v>26708</v>
      </c>
      <c r="I4052" s="9" t="s">
        <v>17871</v>
      </c>
      <c r="J4052" s="9" t="s">
        <v>17870</v>
      </c>
      <c r="K4052" s="9" t="s">
        <v>26709</v>
      </c>
      <c r="L4052" s="9" t="s">
        <v>18316</v>
      </c>
      <c r="M4052" s="2" t="e">
        <f>VLOOKUP(B4052,'HP List'!A:G,7,0)</f>
        <v>#N/A</v>
      </c>
      <c r="N4052" s="2" t="e">
        <f>VLOOKUP(B4052,'HP List'!A:H,8,0)</f>
        <v>#N/A</v>
      </c>
      <c r="P4052" s="2">
        <f>VLOOKUP(B4052,'Q1'!A:B,2,0)</f>
        <v>250</v>
      </c>
      <c r="Q4052" s="2" t="str">
        <f t="shared" si="253"/>
        <v>Paid</v>
      </c>
      <c r="R4052" s="2">
        <f>VLOOKUP(B4052,'Q2'!A:B,2,0)</f>
        <v>250</v>
      </c>
      <c r="S4052" s="2" t="str">
        <f t="shared" si="256"/>
        <v>Paid</v>
      </c>
      <c r="T4052" s="2">
        <f>VLOOKUP(B4052,'Q3'!A:B,2,0)</f>
        <v>250</v>
      </c>
      <c r="U4052" s="2" t="str">
        <f t="shared" si="254"/>
        <v>Paid</v>
      </c>
      <c r="V4052" s="2">
        <f>VLOOKUP(B4052,'Q4'!A:B,2,0)</f>
        <v>64450</v>
      </c>
      <c r="W4052" s="2" t="str">
        <f t="shared" si="255"/>
        <v>Unpaid</v>
      </c>
      <c r="X4052" s="2" t="str">
        <f>VLOOKUP(B4052,Food!A:B,2,0)</f>
        <v>Yes</v>
      </c>
      <c r="Y4052" s="2">
        <f>VLOOKUP(B4052,'Call List'!A:A,1,0)</f>
        <v>2321</v>
      </c>
      <c r="Z4052" s="2" t="e">
        <f>VLOOKUP(B4052,Sheet4!A:A,1,0)</f>
        <v>#N/A</v>
      </c>
    </row>
    <row r="4053" spans="1:26" hidden="1" x14ac:dyDescent="0.2">
      <c r="A4053" s="9">
        <v>4052</v>
      </c>
      <c r="B4053" s="9">
        <v>5096</v>
      </c>
      <c r="C4053" s="9" t="s">
        <v>220</v>
      </c>
      <c r="D4053" s="9" t="s">
        <v>221</v>
      </c>
      <c r="E4053" s="9" t="s">
        <v>17872</v>
      </c>
      <c r="F4053" s="9" t="s">
        <v>12189</v>
      </c>
      <c r="G4053" s="9" t="s">
        <v>17873</v>
      </c>
      <c r="H4053" s="9" t="s">
        <v>26710</v>
      </c>
      <c r="I4053" s="9" t="s">
        <v>17874</v>
      </c>
      <c r="J4053" s="9" t="s">
        <v>17875</v>
      </c>
      <c r="K4053" s="9" t="s">
        <v>26711</v>
      </c>
      <c r="L4053" s="9" t="s">
        <v>18312</v>
      </c>
      <c r="M4053" s="2" t="e">
        <f>VLOOKUP(B4053,'HP List'!A:G,7,0)</f>
        <v>#N/A</v>
      </c>
      <c r="N4053" s="2" t="e">
        <f>VLOOKUP(B4053,'HP List'!A:H,8,0)</f>
        <v>#N/A</v>
      </c>
      <c r="P4053" s="2" t="e">
        <f>VLOOKUP(B4053,'Q1'!A:B,2,0)</f>
        <v>#N/A</v>
      </c>
      <c r="Q4053" s="2" t="e">
        <f t="shared" si="253"/>
        <v>#N/A</v>
      </c>
      <c r="R4053" s="2" t="e">
        <f>VLOOKUP(B4053,'Q2'!A:B,2,0)</f>
        <v>#N/A</v>
      </c>
      <c r="S4053" s="2" t="e">
        <f t="shared" si="256"/>
        <v>#N/A</v>
      </c>
      <c r="T4053" s="2" t="e">
        <f>VLOOKUP(B4053,'Q3'!A:B,2,0)</f>
        <v>#N/A</v>
      </c>
      <c r="U4053" s="2" t="e">
        <f t="shared" si="254"/>
        <v>#N/A</v>
      </c>
      <c r="V4053" s="2">
        <f>VLOOKUP(B4053,'Q4'!A:B,2,0)</f>
        <v>68250</v>
      </c>
      <c r="W4053" s="2" t="str">
        <f t="shared" si="255"/>
        <v>Unpaid</v>
      </c>
      <c r="X4053" s="2" t="e">
        <f>VLOOKUP(B4053,Food!A:B,2,0)</f>
        <v>#N/A</v>
      </c>
      <c r="Y4053" s="2">
        <f>VLOOKUP(B4053,'Call List'!A:A,1,0)</f>
        <v>5096</v>
      </c>
      <c r="Z4053" s="2" t="e">
        <f>VLOOKUP(B4053,Sheet4!A:A,1,0)</f>
        <v>#N/A</v>
      </c>
    </row>
    <row r="4054" spans="1:26" hidden="1" x14ac:dyDescent="0.2">
      <c r="A4054" s="9">
        <v>4053</v>
      </c>
      <c r="B4054" s="9">
        <v>7928</v>
      </c>
      <c r="C4054" s="9" t="s">
        <v>220</v>
      </c>
      <c r="D4054" s="9" t="s">
        <v>221</v>
      </c>
      <c r="E4054" s="9" t="s">
        <v>17876</v>
      </c>
      <c r="F4054" s="9" t="s">
        <v>11365</v>
      </c>
      <c r="G4054" s="9" t="s">
        <v>11366</v>
      </c>
      <c r="H4054" s="9" t="s">
        <v>25405</v>
      </c>
      <c r="I4054" s="9" t="s">
        <v>11367</v>
      </c>
      <c r="J4054" s="9" t="s">
        <v>17877</v>
      </c>
      <c r="K4054" s="9" t="s">
        <v>26712</v>
      </c>
      <c r="L4054" s="9" t="s">
        <v>18308</v>
      </c>
      <c r="M4054" s="2" t="e">
        <f>VLOOKUP(B4054,'HP List'!A:G,7,0)</f>
        <v>#N/A</v>
      </c>
      <c r="N4054" s="2" t="e">
        <f>VLOOKUP(B4054,'HP List'!A:H,8,0)</f>
        <v>#N/A</v>
      </c>
      <c r="P4054" s="2" t="e">
        <f>VLOOKUP(B4054,'Q1'!A:B,2,0)</f>
        <v>#N/A</v>
      </c>
      <c r="Q4054" s="2" t="e">
        <f t="shared" si="253"/>
        <v>#N/A</v>
      </c>
      <c r="R4054" s="2" t="e">
        <f>VLOOKUP(B4054,'Q2'!A:B,2,0)</f>
        <v>#N/A</v>
      </c>
      <c r="S4054" s="2" t="e">
        <f t="shared" si="256"/>
        <v>#N/A</v>
      </c>
      <c r="T4054" s="2" t="e">
        <f>VLOOKUP(B4054,'Q3'!A:B,2,0)</f>
        <v>#N/A</v>
      </c>
      <c r="U4054" s="2" t="e">
        <f t="shared" si="254"/>
        <v>#N/A</v>
      </c>
      <c r="V4054" s="2">
        <f>VLOOKUP(B4054,'Q4'!A:B,2,0)</f>
        <v>54600</v>
      </c>
      <c r="W4054" s="2" t="str">
        <f t="shared" si="255"/>
        <v>Unpaid</v>
      </c>
      <c r="X4054" s="2" t="e">
        <f>VLOOKUP(B4054,Food!A:B,2,0)</f>
        <v>#N/A</v>
      </c>
      <c r="Y4054" s="2">
        <f>VLOOKUP(B4054,'Call List'!A:A,1,0)</f>
        <v>7928</v>
      </c>
      <c r="Z4054" s="2" t="e">
        <f>VLOOKUP(B4054,Sheet4!A:A,1,0)</f>
        <v>#N/A</v>
      </c>
    </row>
    <row r="4055" spans="1:26" hidden="1" x14ac:dyDescent="0.2">
      <c r="A4055" s="9">
        <v>4054</v>
      </c>
      <c r="B4055" s="9">
        <v>14532</v>
      </c>
      <c r="C4055" s="9" t="s">
        <v>220</v>
      </c>
      <c r="D4055" s="9" t="s">
        <v>221</v>
      </c>
      <c r="E4055" s="9" t="s">
        <v>13243</v>
      </c>
      <c r="F4055" s="9" t="s">
        <v>13244</v>
      </c>
      <c r="G4055" s="9" t="s">
        <v>13245</v>
      </c>
      <c r="H4055" s="9" t="s">
        <v>26713</v>
      </c>
      <c r="I4055" s="9" t="s">
        <v>13246</v>
      </c>
      <c r="J4055" s="9" t="s">
        <v>13245</v>
      </c>
      <c r="K4055" s="9" t="s">
        <v>26713</v>
      </c>
      <c r="L4055" s="9" t="s">
        <v>18289</v>
      </c>
      <c r="M4055" s="2" t="e">
        <f>VLOOKUP(B4055,'HP List'!A:G,7,0)</f>
        <v>#N/A</v>
      </c>
      <c r="N4055" s="2" t="e">
        <f>VLOOKUP(B4055,'HP List'!A:H,8,0)</f>
        <v>#N/A</v>
      </c>
      <c r="P4055" s="2" t="e">
        <f>VLOOKUP(B4055,'Q1'!A:B,2,0)</f>
        <v>#N/A</v>
      </c>
      <c r="Q4055" s="2" t="e">
        <f t="shared" si="253"/>
        <v>#N/A</v>
      </c>
      <c r="R4055" s="2" t="e">
        <f>VLOOKUP(B4055,'Q2'!A:B,2,0)</f>
        <v>#N/A</v>
      </c>
      <c r="S4055" s="2" t="e">
        <f t="shared" si="256"/>
        <v>#N/A</v>
      </c>
      <c r="T4055" s="2" t="e">
        <f>VLOOKUP(B4055,'Q3'!A:B,2,0)</f>
        <v>#N/A</v>
      </c>
      <c r="U4055" s="2" t="e">
        <f t="shared" si="254"/>
        <v>#N/A</v>
      </c>
      <c r="V4055" s="2">
        <f>VLOOKUP(B4055,'Q4'!A:B,2,0)</f>
        <v>77850</v>
      </c>
      <c r="W4055" s="2" t="str">
        <f t="shared" si="255"/>
        <v>Unpaid</v>
      </c>
      <c r="X4055" s="2" t="e">
        <f>VLOOKUP(B4055,Food!A:B,2,0)</f>
        <v>#N/A</v>
      </c>
      <c r="Y4055" s="2">
        <f>VLOOKUP(B4055,'Call List'!A:A,1,0)</f>
        <v>14532</v>
      </c>
      <c r="Z4055" s="2" t="e">
        <f>VLOOKUP(B4055,Sheet4!A:A,1,0)</f>
        <v>#N/A</v>
      </c>
    </row>
    <row r="4056" spans="1:26" hidden="1" x14ac:dyDescent="0.2">
      <c r="A4056" s="9">
        <v>4055</v>
      </c>
      <c r="B4056" s="9">
        <v>6228</v>
      </c>
      <c r="C4056" s="9" t="s">
        <v>220</v>
      </c>
      <c r="D4056" s="9" t="s">
        <v>221</v>
      </c>
      <c r="E4056" s="9" t="s">
        <v>17878</v>
      </c>
      <c r="F4056" s="9" t="s">
        <v>17879</v>
      </c>
      <c r="G4056" s="9" t="s">
        <v>17880</v>
      </c>
      <c r="H4056" s="9" t="s">
        <v>26714</v>
      </c>
      <c r="I4056" s="9" t="s">
        <v>17881</v>
      </c>
      <c r="J4056" s="9" t="s">
        <v>17880</v>
      </c>
      <c r="K4056" s="9" t="s">
        <v>26715</v>
      </c>
      <c r="L4056" s="9" t="s">
        <v>18310</v>
      </c>
      <c r="M4056" s="2" t="e">
        <f>VLOOKUP(B4056,'HP List'!A:G,7,0)</f>
        <v>#N/A</v>
      </c>
      <c r="N4056" s="2" t="e">
        <f>VLOOKUP(B4056,'HP List'!A:H,8,0)</f>
        <v>#N/A</v>
      </c>
      <c r="P4056" s="2" t="e">
        <f>VLOOKUP(B4056,'Q1'!A:B,2,0)</f>
        <v>#N/A</v>
      </c>
      <c r="Q4056" s="2" t="e">
        <f t="shared" si="253"/>
        <v>#N/A</v>
      </c>
      <c r="R4056" s="2" t="e">
        <f>VLOOKUP(B4056,'Q2'!A:B,2,0)</f>
        <v>#N/A</v>
      </c>
      <c r="S4056" s="2" t="e">
        <f t="shared" si="256"/>
        <v>#N/A</v>
      </c>
      <c r="T4056" s="2" t="e">
        <f>VLOOKUP(B4056,'Q3'!A:B,2,0)</f>
        <v>#N/A</v>
      </c>
      <c r="U4056" s="2" t="e">
        <f t="shared" si="254"/>
        <v>#N/A</v>
      </c>
      <c r="V4056" s="2" t="e">
        <f>VLOOKUP(B4056,'Q4'!A:B,2,0)</f>
        <v>#N/A</v>
      </c>
      <c r="W4056" s="2" t="e">
        <f t="shared" si="255"/>
        <v>#N/A</v>
      </c>
      <c r="X4056" s="2" t="str">
        <f>VLOOKUP(B4056,Food!A:B,2,0)</f>
        <v>Yes</v>
      </c>
      <c r="Y4056" s="2">
        <f>VLOOKUP(B4056,'Call List'!A:A,1,0)</f>
        <v>6228</v>
      </c>
      <c r="Z4056" s="2" t="e">
        <f>VLOOKUP(B4056,Sheet4!A:A,1,0)</f>
        <v>#N/A</v>
      </c>
    </row>
    <row r="4057" spans="1:26" hidden="1" x14ac:dyDescent="0.2">
      <c r="A4057" s="9">
        <v>4056</v>
      </c>
      <c r="B4057" s="9">
        <v>3076</v>
      </c>
      <c r="C4057" s="9" t="s">
        <v>220</v>
      </c>
      <c r="D4057" s="9" t="s">
        <v>221</v>
      </c>
      <c r="E4057" s="9" t="s">
        <v>17882</v>
      </c>
      <c r="F4057" s="9" t="s">
        <v>17883</v>
      </c>
      <c r="G4057" s="9" t="s">
        <v>17884</v>
      </c>
      <c r="H4057" s="9" t="s">
        <v>26716</v>
      </c>
      <c r="I4057" s="9" t="s">
        <v>17885</v>
      </c>
      <c r="J4057" s="9" t="s">
        <v>17884</v>
      </c>
      <c r="K4057" s="9" t="s">
        <v>26717</v>
      </c>
      <c r="L4057" s="9" t="s">
        <v>18313</v>
      </c>
      <c r="M4057" s="2" t="e">
        <f>VLOOKUP(B4057,'HP List'!A:G,7,0)</f>
        <v>#N/A</v>
      </c>
      <c r="N4057" s="2" t="e">
        <f>VLOOKUP(B4057,'HP List'!A:H,8,0)</f>
        <v>#N/A</v>
      </c>
      <c r="P4057" s="2" t="e">
        <f>VLOOKUP(B4057,'Q1'!A:B,2,0)</f>
        <v>#N/A</v>
      </c>
      <c r="Q4057" s="2" t="e">
        <f t="shared" si="253"/>
        <v>#N/A</v>
      </c>
      <c r="R4057" s="2" t="e">
        <f>VLOOKUP(B4057,'Q2'!A:B,2,0)</f>
        <v>#N/A</v>
      </c>
      <c r="S4057" s="2" t="e">
        <f t="shared" si="256"/>
        <v>#N/A</v>
      </c>
      <c r="T4057" s="2" t="e">
        <f>VLOOKUP(B4057,'Q3'!A:B,2,0)</f>
        <v>#N/A</v>
      </c>
      <c r="U4057" s="2" t="e">
        <f t="shared" si="254"/>
        <v>#N/A</v>
      </c>
      <c r="V4057" s="2" t="e">
        <f>VLOOKUP(B4057,'Q4'!A:B,2,0)</f>
        <v>#N/A</v>
      </c>
      <c r="W4057" s="2" t="e">
        <f t="shared" si="255"/>
        <v>#N/A</v>
      </c>
      <c r="X4057" s="2" t="str">
        <f>VLOOKUP(B4057,Food!A:B,2,0)</f>
        <v>Yes</v>
      </c>
      <c r="Y4057" s="2">
        <f>VLOOKUP(B4057,'Call List'!A:A,1,0)</f>
        <v>3076</v>
      </c>
      <c r="Z4057" s="2" t="e">
        <f>VLOOKUP(B4057,Sheet4!A:A,1,0)</f>
        <v>#N/A</v>
      </c>
    </row>
    <row r="4058" spans="1:26" hidden="1" x14ac:dyDescent="0.2">
      <c r="A4058" s="9">
        <v>4057</v>
      </c>
      <c r="B4058" s="9">
        <v>14503</v>
      </c>
      <c r="C4058" s="9" t="s">
        <v>220</v>
      </c>
      <c r="D4058" s="9" t="s">
        <v>221</v>
      </c>
      <c r="E4058" s="9" t="s">
        <v>13247</v>
      </c>
      <c r="F4058" s="9" t="s">
        <v>13248</v>
      </c>
      <c r="G4058" s="9" t="s">
        <v>13249</v>
      </c>
      <c r="H4058" s="9" t="s">
        <v>26718</v>
      </c>
      <c r="I4058" s="9" t="s">
        <v>13250</v>
      </c>
      <c r="J4058" s="9" t="s">
        <v>13251</v>
      </c>
      <c r="K4058" s="9" t="s">
        <v>26719</v>
      </c>
      <c r="L4058" s="9" t="s">
        <v>18289</v>
      </c>
      <c r="M4058" s="2" t="e">
        <f>VLOOKUP(B4058,'HP List'!A:G,7,0)</f>
        <v>#N/A</v>
      </c>
      <c r="N4058" s="2" t="e">
        <f>VLOOKUP(B4058,'HP List'!A:H,8,0)</f>
        <v>#N/A</v>
      </c>
      <c r="P4058" s="2" t="e">
        <f>VLOOKUP(B4058,'Q1'!A:B,2,0)</f>
        <v>#N/A</v>
      </c>
      <c r="Q4058" s="2" t="e">
        <f t="shared" si="253"/>
        <v>#N/A</v>
      </c>
      <c r="R4058" s="2" t="e">
        <f>VLOOKUP(B4058,'Q2'!A:B,2,0)</f>
        <v>#N/A</v>
      </c>
      <c r="S4058" s="2" t="e">
        <f t="shared" si="256"/>
        <v>#N/A</v>
      </c>
      <c r="T4058" s="2" t="e">
        <f>VLOOKUP(B4058,'Q3'!A:B,2,0)</f>
        <v>#N/A</v>
      </c>
      <c r="U4058" s="2" t="e">
        <f t="shared" si="254"/>
        <v>#N/A</v>
      </c>
      <c r="V4058" s="2" t="e">
        <f>VLOOKUP(B4058,'Q4'!A:B,2,0)</f>
        <v>#N/A</v>
      </c>
      <c r="W4058" s="2" t="e">
        <f t="shared" si="255"/>
        <v>#N/A</v>
      </c>
      <c r="X4058" s="2" t="str">
        <f>VLOOKUP(B4058,Food!A:B,2,0)</f>
        <v>Yes</v>
      </c>
      <c r="Y4058" s="2">
        <f>VLOOKUP(B4058,'Call List'!A:A,1,0)</f>
        <v>14503</v>
      </c>
      <c r="Z4058" s="2" t="e">
        <f>VLOOKUP(B4058,Sheet4!A:A,1,0)</f>
        <v>#N/A</v>
      </c>
    </row>
    <row r="4059" spans="1:26" hidden="1" x14ac:dyDescent="0.2">
      <c r="A4059" s="9">
        <v>4058</v>
      </c>
      <c r="B4059" s="9">
        <v>4938</v>
      </c>
      <c r="C4059" s="9" t="s">
        <v>220</v>
      </c>
      <c r="D4059" s="9" t="s">
        <v>221</v>
      </c>
      <c r="E4059" s="9" t="s">
        <v>17886</v>
      </c>
      <c r="F4059" s="9" t="s">
        <v>17887</v>
      </c>
      <c r="G4059" s="9" t="s">
        <v>17888</v>
      </c>
      <c r="H4059" s="9" t="s">
        <v>26720</v>
      </c>
      <c r="I4059" s="9" t="s">
        <v>17889</v>
      </c>
      <c r="J4059" s="9" t="s">
        <v>17890</v>
      </c>
      <c r="K4059" s="9" t="s">
        <v>26721</v>
      </c>
      <c r="L4059" s="9" t="s">
        <v>18312</v>
      </c>
      <c r="M4059" s="2" t="e">
        <f>VLOOKUP(B4059,'HP List'!A:G,7,0)</f>
        <v>#N/A</v>
      </c>
      <c r="N4059" s="2" t="e">
        <f>VLOOKUP(B4059,'HP List'!A:H,8,0)</f>
        <v>#N/A</v>
      </c>
      <c r="P4059" s="2" t="e">
        <f>VLOOKUP(B4059,'Q1'!A:B,2,0)</f>
        <v>#N/A</v>
      </c>
      <c r="Q4059" s="2" t="e">
        <f t="shared" si="253"/>
        <v>#N/A</v>
      </c>
      <c r="R4059" s="2" t="e">
        <f>VLOOKUP(B4059,'Q2'!A:B,2,0)</f>
        <v>#N/A</v>
      </c>
      <c r="S4059" s="2" t="e">
        <f t="shared" si="256"/>
        <v>#N/A</v>
      </c>
      <c r="T4059" s="2" t="e">
        <f>VLOOKUP(B4059,'Q3'!A:B,2,0)</f>
        <v>#N/A</v>
      </c>
      <c r="U4059" s="2" t="e">
        <f t="shared" si="254"/>
        <v>#N/A</v>
      </c>
      <c r="V4059" s="2" t="e">
        <f>VLOOKUP(B4059,'Q4'!A:B,2,0)</f>
        <v>#N/A</v>
      </c>
      <c r="W4059" s="2" t="e">
        <f t="shared" si="255"/>
        <v>#N/A</v>
      </c>
      <c r="X4059" s="2" t="e">
        <f>VLOOKUP(B4059,Food!A:B,2,0)</f>
        <v>#N/A</v>
      </c>
      <c r="Y4059" s="2">
        <f>VLOOKUP(B4059,'Call List'!A:A,1,0)</f>
        <v>4938</v>
      </c>
      <c r="Z4059" s="2" t="e">
        <f>VLOOKUP(B4059,Sheet4!A:A,1,0)</f>
        <v>#N/A</v>
      </c>
    </row>
    <row r="4060" spans="1:26" hidden="1" x14ac:dyDescent="0.2">
      <c r="A4060" s="9">
        <v>4059</v>
      </c>
      <c r="B4060" s="9">
        <v>14616</v>
      </c>
      <c r="C4060" s="9" t="s">
        <v>220</v>
      </c>
      <c r="D4060" s="9" t="s">
        <v>221</v>
      </c>
      <c r="E4060" s="9" t="s">
        <v>13276</v>
      </c>
      <c r="F4060" s="9" t="s">
        <v>13277</v>
      </c>
      <c r="G4060" s="9" t="s">
        <v>13278</v>
      </c>
      <c r="H4060" s="9" t="s">
        <v>26722</v>
      </c>
      <c r="I4060" s="9" t="s">
        <v>13279</v>
      </c>
      <c r="J4060" s="9" t="s">
        <v>13280</v>
      </c>
      <c r="K4060" s="9" t="s">
        <v>26723</v>
      </c>
      <c r="L4060" s="9" t="s">
        <v>18289</v>
      </c>
      <c r="M4060" s="2" t="e">
        <f>VLOOKUP(B4060,'HP List'!A:G,7,0)</f>
        <v>#N/A</v>
      </c>
      <c r="N4060" s="2" t="e">
        <f>VLOOKUP(B4060,'HP List'!A:H,8,0)</f>
        <v>#N/A</v>
      </c>
      <c r="P4060" s="2" t="e">
        <f>VLOOKUP(B4060,'Q1'!A:B,2,0)</f>
        <v>#N/A</v>
      </c>
      <c r="Q4060" s="2" t="e">
        <f t="shared" si="253"/>
        <v>#N/A</v>
      </c>
      <c r="R4060" s="2" t="e">
        <f>VLOOKUP(B4060,'Q2'!A:B,2,0)</f>
        <v>#N/A</v>
      </c>
      <c r="S4060" s="2" t="e">
        <f t="shared" si="256"/>
        <v>#N/A</v>
      </c>
      <c r="T4060" s="2" t="e">
        <f>VLOOKUP(B4060,'Q3'!A:B,2,0)</f>
        <v>#N/A</v>
      </c>
      <c r="U4060" s="2" t="e">
        <f t="shared" si="254"/>
        <v>#N/A</v>
      </c>
      <c r="V4060" s="2">
        <f>VLOOKUP(B4060,'Q4'!A:B,2,0)</f>
        <v>80100</v>
      </c>
      <c r="W4060" s="2" t="str">
        <f t="shared" si="255"/>
        <v>Unpaid</v>
      </c>
      <c r="X4060" s="2" t="str">
        <f>VLOOKUP(B4060,Food!A:B,2,0)</f>
        <v>Yes</v>
      </c>
      <c r="Y4060" s="2">
        <f>VLOOKUP(B4060,'Call List'!A:A,1,0)</f>
        <v>14616</v>
      </c>
      <c r="Z4060" s="2" t="e">
        <f>VLOOKUP(B4060,Sheet4!A:A,1,0)</f>
        <v>#N/A</v>
      </c>
    </row>
    <row r="4061" spans="1:26" hidden="1" x14ac:dyDescent="0.2">
      <c r="A4061" s="9">
        <v>4060</v>
      </c>
      <c r="B4061" s="9">
        <v>14760</v>
      </c>
      <c r="C4061" s="9" t="s">
        <v>220</v>
      </c>
      <c r="D4061" s="9" t="s">
        <v>221</v>
      </c>
      <c r="E4061" s="9" t="s">
        <v>13252</v>
      </c>
      <c r="F4061" s="9" t="s">
        <v>13253</v>
      </c>
      <c r="G4061" s="9" t="s">
        <v>13254</v>
      </c>
      <c r="H4061" s="9" t="s">
        <v>26724</v>
      </c>
      <c r="I4061" s="9" t="s">
        <v>13255</v>
      </c>
      <c r="J4061" s="9" t="s">
        <v>19161</v>
      </c>
      <c r="K4061" s="9" t="s">
        <v>26725</v>
      </c>
      <c r="L4061" s="9" t="s">
        <v>18289</v>
      </c>
      <c r="M4061" s="2" t="e">
        <f>VLOOKUP(B4061,'HP List'!A:G,7,0)</f>
        <v>#N/A</v>
      </c>
      <c r="N4061" s="2" t="e">
        <f>VLOOKUP(B4061,'HP List'!A:H,8,0)</f>
        <v>#N/A</v>
      </c>
      <c r="P4061" s="2" t="e">
        <f>VLOOKUP(B4061,'Q1'!A:B,2,0)</f>
        <v>#N/A</v>
      </c>
      <c r="Q4061" s="2" t="e">
        <f t="shared" si="253"/>
        <v>#N/A</v>
      </c>
      <c r="R4061" s="2">
        <f>VLOOKUP(B4061,'Q2'!A:B,2,0)</f>
        <v>320</v>
      </c>
      <c r="S4061" s="2" t="str">
        <f t="shared" si="256"/>
        <v>Paid</v>
      </c>
      <c r="T4061" s="2">
        <f>VLOOKUP(B4061,'Q3'!A:B,2,0)</f>
        <v>320</v>
      </c>
      <c r="U4061" s="2" t="str">
        <f t="shared" si="254"/>
        <v>Paid</v>
      </c>
      <c r="V4061" s="2">
        <f>VLOOKUP(B4061,'Q4'!A:B,2,0)</f>
        <v>11520</v>
      </c>
      <c r="W4061" s="2" t="str">
        <f t="shared" si="255"/>
        <v>Unpaid</v>
      </c>
      <c r="X4061" s="2" t="str">
        <f>VLOOKUP(B4061,Food!A:B,2,0)</f>
        <v>Yes</v>
      </c>
      <c r="Y4061" s="2">
        <f>VLOOKUP(B4061,'Call List'!A:A,1,0)</f>
        <v>14760</v>
      </c>
      <c r="Z4061" s="2" t="e">
        <f>VLOOKUP(B4061,Sheet4!A:A,1,0)</f>
        <v>#N/A</v>
      </c>
    </row>
    <row r="4062" spans="1:26" hidden="1" x14ac:dyDescent="0.2">
      <c r="A4062" s="9">
        <v>4061</v>
      </c>
      <c r="B4062" s="9">
        <v>2966</v>
      </c>
      <c r="C4062" s="9" t="s">
        <v>220</v>
      </c>
      <c r="D4062" s="9" t="s">
        <v>221</v>
      </c>
      <c r="E4062" s="9" t="s">
        <v>17891</v>
      </c>
      <c r="F4062" s="9" t="s">
        <v>17892</v>
      </c>
      <c r="G4062" s="9" t="s">
        <v>17893</v>
      </c>
      <c r="H4062" s="9" t="s">
        <v>26726</v>
      </c>
      <c r="I4062" s="9" t="s">
        <v>17894</v>
      </c>
      <c r="J4062" s="9" t="s">
        <v>17895</v>
      </c>
      <c r="K4062" s="9" t="s">
        <v>26727</v>
      </c>
      <c r="L4062" s="9" t="s">
        <v>18313</v>
      </c>
      <c r="M4062" s="2" t="e">
        <f>VLOOKUP(B4062,'HP List'!A:G,7,0)</f>
        <v>#N/A</v>
      </c>
      <c r="N4062" s="2" t="e">
        <f>VLOOKUP(B4062,'HP List'!A:H,8,0)</f>
        <v>#N/A</v>
      </c>
      <c r="P4062" s="2" t="e">
        <f>VLOOKUP(B4062,'Q1'!A:B,2,0)</f>
        <v>#N/A</v>
      </c>
      <c r="Q4062" s="2" t="e">
        <f t="shared" si="253"/>
        <v>#N/A</v>
      </c>
      <c r="R4062" s="2" t="e">
        <f>VLOOKUP(B4062,'Q2'!A:B,2,0)</f>
        <v>#N/A</v>
      </c>
      <c r="S4062" s="2" t="e">
        <f t="shared" si="256"/>
        <v>#N/A</v>
      </c>
      <c r="T4062" s="2" t="e">
        <f>VLOOKUP(B4062,'Q3'!A:B,2,0)</f>
        <v>#N/A</v>
      </c>
      <c r="U4062" s="2" t="e">
        <f t="shared" si="254"/>
        <v>#N/A</v>
      </c>
      <c r="V4062" s="2" t="e">
        <f>VLOOKUP(B4062,'Q4'!A:B,2,0)</f>
        <v>#N/A</v>
      </c>
      <c r="W4062" s="2" t="e">
        <f t="shared" si="255"/>
        <v>#N/A</v>
      </c>
      <c r="X4062" s="2" t="e">
        <f>VLOOKUP(B4062,Food!A:B,2,0)</f>
        <v>#N/A</v>
      </c>
      <c r="Y4062" s="2">
        <f>VLOOKUP(B4062,'Call List'!A:A,1,0)</f>
        <v>2966</v>
      </c>
      <c r="Z4062" s="2" t="e">
        <f>VLOOKUP(B4062,Sheet4!A:A,1,0)</f>
        <v>#N/A</v>
      </c>
    </row>
    <row r="4063" spans="1:26" hidden="1" x14ac:dyDescent="0.2">
      <c r="A4063" s="9">
        <v>4062</v>
      </c>
      <c r="B4063" s="9">
        <v>11521</v>
      </c>
      <c r="C4063" s="9" t="s">
        <v>220</v>
      </c>
      <c r="D4063" s="9" t="s">
        <v>221</v>
      </c>
      <c r="E4063" s="9" t="s">
        <v>17896</v>
      </c>
      <c r="F4063" s="9" t="s">
        <v>17897</v>
      </c>
      <c r="G4063" s="9" t="s">
        <v>17898</v>
      </c>
      <c r="H4063" s="9" t="s">
        <v>26728</v>
      </c>
      <c r="I4063" s="9" t="s">
        <v>17899</v>
      </c>
      <c r="J4063" s="9" t="s">
        <v>17900</v>
      </c>
      <c r="K4063" s="9" t="s">
        <v>26729</v>
      </c>
      <c r="L4063" s="9" t="s">
        <v>18297</v>
      </c>
      <c r="M4063" s="2" t="e">
        <f>VLOOKUP(B4063,'HP List'!A:G,7,0)</f>
        <v>#N/A</v>
      </c>
      <c r="N4063" s="2" t="e">
        <f>VLOOKUP(B4063,'HP List'!A:H,8,0)</f>
        <v>#N/A</v>
      </c>
      <c r="P4063" s="2" t="e">
        <f>VLOOKUP(B4063,'Q1'!A:B,2,0)</f>
        <v>#N/A</v>
      </c>
      <c r="Q4063" s="2" t="e">
        <f t="shared" si="253"/>
        <v>#N/A</v>
      </c>
      <c r="R4063" s="2" t="e">
        <f>VLOOKUP(B4063,'Q2'!A:B,2,0)</f>
        <v>#N/A</v>
      </c>
      <c r="S4063" s="2" t="e">
        <f t="shared" si="256"/>
        <v>#N/A</v>
      </c>
      <c r="T4063" s="2" t="e">
        <f>VLOOKUP(B4063,'Q3'!A:B,2,0)</f>
        <v>#N/A</v>
      </c>
      <c r="U4063" s="2" t="e">
        <f t="shared" si="254"/>
        <v>#N/A</v>
      </c>
      <c r="V4063" s="2" t="e">
        <f>VLOOKUP(B4063,'Q4'!A:B,2,0)</f>
        <v>#N/A</v>
      </c>
      <c r="W4063" s="2" t="e">
        <f t="shared" si="255"/>
        <v>#N/A</v>
      </c>
      <c r="X4063" s="2" t="str">
        <f>VLOOKUP(B4063,Food!A:B,2,0)</f>
        <v>Yes</v>
      </c>
      <c r="Y4063" s="2">
        <f>VLOOKUP(B4063,'Call List'!A:A,1,0)</f>
        <v>11521</v>
      </c>
      <c r="Z4063" s="2" t="e">
        <f>VLOOKUP(B4063,Sheet4!A:A,1,0)</f>
        <v>#N/A</v>
      </c>
    </row>
    <row r="4064" spans="1:26" hidden="1" x14ac:dyDescent="0.2">
      <c r="A4064" s="9">
        <v>4063</v>
      </c>
      <c r="B4064" s="9">
        <v>5657</v>
      </c>
      <c r="C4064" s="9" t="s">
        <v>220</v>
      </c>
      <c r="D4064" s="9" t="s">
        <v>221</v>
      </c>
      <c r="E4064" s="9" t="s">
        <v>17902</v>
      </c>
      <c r="F4064" s="9" t="s">
        <v>17903</v>
      </c>
      <c r="G4064" s="9" t="s">
        <v>17904</v>
      </c>
      <c r="H4064" s="9" t="s">
        <v>26730</v>
      </c>
      <c r="I4064" s="9" t="s">
        <v>17905</v>
      </c>
      <c r="J4064" s="9" t="s">
        <v>17906</v>
      </c>
      <c r="K4064" s="9" t="s">
        <v>26731</v>
      </c>
      <c r="L4064" s="9" t="s">
        <v>18312</v>
      </c>
      <c r="M4064" s="2" t="e">
        <f>VLOOKUP(B4064,'HP List'!A:G,7,0)</f>
        <v>#N/A</v>
      </c>
      <c r="N4064" s="2" t="e">
        <f>VLOOKUP(B4064,'HP List'!A:H,8,0)</f>
        <v>#N/A</v>
      </c>
      <c r="P4064" s="2" t="e">
        <f>VLOOKUP(B4064,'Q1'!A:B,2,0)</f>
        <v>#N/A</v>
      </c>
      <c r="Q4064" s="2" t="e">
        <f t="shared" si="253"/>
        <v>#N/A</v>
      </c>
      <c r="R4064" s="2" t="e">
        <f>VLOOKUP(B4064,'Q2'!A:B,2,0)</f>
        <v>#N/A</v>
      </c>
      <c r="S4064" s="2" t="e">
        <f t="shared" si="256"/>
        <v>#N/A</v>
      </c>
      <c r="T4064" s="2" t="e">
        <f>VLOOKUP(B4064,'Q3'!A:B,2,0)</f>
        <v>#N/A</v>
      </c>
      <c r="U4064" s="2" t="e">
        <f t="shared" si="254"/>
        <v>#N/A</v>
      </c>
      <c r="V4064" s="2">
        <f>VLOOKUP(B4064,'Q4'!A:B,2,0)</f>
        <v>54600</v>
      </c>
      <c r="W4064" s="2" t="str">
        <f t="shared" si="255"/>
        <v>Unpaid</v>
      </c>
      <c r="X4064" s="2" t="e">
        <f>VLOOKUP(B4064,Food!A:B,2,0)</f>
        <v>#N/A</v>
      </c>
      <c r="Y4064" s="2">
        <f>VLOOKUP(B4064,'Call List'!A:A,1,0)</f>
        <v>5657</v>
      </c>
      <c r="Z4064" s="2" t="e">
        <f>VLOOKUP(B4064,Sheet4!A:A,1,0)</f>
        <v>#N/A</v>
      </c>
    </row>
    <row r="4065" spans="1:26" hidden="1" x14ac:dyDescent="0.2">
      <c r="A4065" s="9">
        <v>4064</v>
      </c>
      <c r="B4065" s="9">
        <v>14849</v>
      </c>
      <c r="C4065" s="9" t="s">
        <v>220</v>
      </c>
      <c r="D4065" s="9" t="s">
        <v>221</v>
      </c>
      <c r="E4065" s="9" t="s">
        <v>13256</v>
      </c>
      <c r="F4065" s="9" t="s">
        <v>12139</v>
      </c>
      <c r="G4065" s="9" t="s">
        <v>13257</v>
      </c>
      <c r="H4065" s="9" t="s">
        <v>26732</v>
      </c>
      <c r="I4065" s="9" t="s">
        <v>13258</v>
      </c>
      <c r="J4065" s="9" t="s">
        <v>13259</v>
      </c>
      <c r="K4065" s="9" t="s">
        <v>26733</v>
      </c>
      <c r="L4065" s="9" t="s">
        <v>18289</v>
      </c>
      <c r="M4065" s="2" t="e">
        <f>VLOOKUP(B4065,'HP List'!A:G,7,0)</f>
        <v>#N/A</v>
      </c>
      <c r="N4065" s="2" t="e">
        <f>VLOOKUP(B4065,'HP List'!A:H,8,0)</f>
        <v>#N/A</v>
      </c>
      <c r="P4065" s="2" t="e">
        <f>VLOOKUP(B4065,'Q1'!A:B,2,0)</f>
        <v>#N/A</v>
      </c>
      <c r="Q4065" s="2" t="e">
        <f t="shared" si="253"/>
        <v>#N/A</v>
      </c>
      <c r="R4065" s="2" t="e">
        <f>VLOOKUP(B4065,'Q2'!A:B,2,0)</f>
        <v>#N/A</v>
      </c>
      <c r="S4065" s="2" t="e">
        <f t="shared" si="256"/>
        <v>#N/A</v>
      </c>
      <c r="T4065" s="2" t="e">
        <f>VLOOKUP(B4065,'Q3'!A:B,2,0)</f>
        <v>#N/A</v>
      </c>
      <c r="U4065" s="2" t="e">
        <f t="shared" si="254"/>
        <v>#N/A</v>
      </c>
      <c r="V4065" s="2" t="e">
        <f>VLOOKUP(B4065,'Q4'!A:B,2,0)</f>
        <v>#N/A</v>
      </c>
      <c r="W4065" s="2" t="e">
        <f t="shared" si="255"/>
        <v>#N/A</v>
      </c>
      <c r="X4065" s="2" t="e">
        <f>VLOOKUP(B4065,Food!A:B,2,0)</f>
        <v>#N/A</v>
      </c>
      <c r="Y4065" s="2">
        <f>VLOOKUP(B4065,'Call List'!A:A,1,0)</f>
        <v>14849</v>
      </c>
      <c r="Z4065" s="2" t="e">
        <f>VLOOKUP(B4065,Sheet4!A:A,1,0)</f>
        <v>#N/A</v>
      </c>
    </row>
    <row r="4066" spans="1:26" hidden="1" x14ac:dyDescent="0.2">
      <c r="A4066" s="9">
        <v>4065</v>
      </c>
      <c r="B4066" s="9">
        <v>12099</v>
      </c>
      <c r="C4066" s="9" t="s">
        <v>220</v>
      </c>
      <c r="D4066" s="9" t="s">
        <v>221</v>
      </c>
      <c r="E4066" s="9" t="s">
        <v>17907</v>
      </c>
      <c r="F4066" s="9" t="s">
        <v>17908</v>
      </c>
      <c r="G4066" s="9" t="s">
        <v>17909</v>
      </c>
      <c r="H4066" s="9" t="s">
        <v>26734</v>
      </c>
      <c r="I4066" s="9" t="s">
        <v>17910</v>
      </c>
      <c r="J4066" s="9" t="s">
        <v>17909</v>
      </c>
      <c r="K4066" s="9" t="s">
        <v>26735</v>
      </c>
      <c r="L4066" s="9" t="s">
        <v>18297</v>
      </c>
      <c r="M4066" s="2" t="e">
        <f>VLOOKUP(B4066,'HP List'!A:G,7,0)</f>
        <v>#N/A</v>
      </c>
      <c r="N4066" s="2" t="e">
        <f>VLOOKUP(B4066,'HP List'!A:H,8,0)</f>
        <v>#N/A</v>
      </c>
      <c r="P4066" s="2" t="e">
        <f>VLOOKUP(B4066,'Q1'!A:B,2,0)</f>
        <v>#N/A</v>
      </c>
      <c r="Q4066" s="2" t="e">
        <f t="shared" si="253"/>
        <v>#N/A</v>
      </c>
      <c r="R4066" s="2" t="e">
        <f>VLOOKUP(B4066,'Q2'!A:B,2,0)</f>
        <v>#N/A</v>
      </c>
      <c r="S4066" s="2" t="e">
        <f t="shared" si="256"/>
        <v>#N/A</v>
      </c>
      <c r="T4066" s="2" t="e">
        <f>VLOOKUP(B4066,'Q3'!A:B,2,0)</f>
        <v>#N/A</v>
      </c>
      <c r="U4066" s="2" t="e">
        <f t="shared" si="254"/>
        <v>#N/A</v>
      </c>
      <c r="V4066" s="2" t="e">
        <f>VLOOKUP(B4066,'Q4'!A:B,2,0)</f>
        <v>#N/A</v>
      </c>
      <c r="W4066" s="2" t="e">
        <f t="shared" si="255"/>
        <v>#N/A</v>
      </c>
      <c r="X4066" s="2" t="str">
        <f>VLOOKUP(B4066,Food!A:B,2,0)</f>
        <v>Yes</v>
      </c>
      <c r="Y4066" s="2">
        <f>VLOOKUP(B4066,'Call List'!A:A,1,0)</f>
        <v>12099</v>
      </c>
      <c r="Z4066" s="2" t="e">
        <f>VLOOKUP(B4066,Sheet4!A:A,1,0)</f>
        <v>#N/A</v>
      </c>
    </row>
    <row r="4067" spans="1:26" hidden="1" x14ac:dyDescent="0.2">
      <c r="A4067" s="9">
        <v>4066</v>
      </c>
      <c r="B4067" s="9">
        <v>2975</v>
      </c>
      <c r="C4067" s="9" t="s">
        <v>220</v>
      </c>
      <c r="D4067" s="9" t="s">
        <v>221</v>
      </c>
      <c r="E4067" s="9" t="s">
        <v>17911</v>
      </c>
      <c r="F4067" s="9" t="s">
        <v>17621</v>
      </c>
      <c r="G4067" s="9" t="s">
        <v>17912</v>
      </c>
      <c r="H4067" s="9" t="s">
        <v>26082</v>
      </c>
      <c r="I4067" s="9" t="s">
        <v>17623</v>
      </c>
      <c r="J4067" s="9" t="s">
        <v>17913</v>
      </c>
      <c r="K4067" s="9" t="s">
        <v>26083</v>
      </c>
      <c r="L4067" s="9" t="s">
        <v>18313</v>
      </c>
      <c r="M4067" s="2" t="e">
        <f>VLOOKUP(B4067,'HP List'!A:G,7,0)</f>
        <v>#N/A</v>
      </c>
      <c r="N4067" s="2" t="e">
        <f>VLOOKUP(B4067,'HP List'!A:H,8,0)</f>
        <v>#N/A</v>
      </c>
      <c r="P4067" s="2" t="e">
        <f>VLOOKUP(B4067,'Q1'!A:B,2,0)</f>
        <v>#N/A</v>
      </c>
      <c r="Q4067" s="2" t="e">
        <f t="shared" si="253"/>
        <v>#N/A</v>
      </c>
      <c r="R4067" s="2" t="e">
        <f>VLOOKUP(B4067,'Q2'!A:B,2,0)</f>
        <v>#N/A</v>
      </c>
      <c r="S4067" s="2" t="e">
        <f t="shared" si="256"/>
        <v>#N/A</v>
      </c>
      <c r="T4067" s="2" t="e">
        <f>VLOOKUP(B4067,'Q3'!A:B,2,0)</f>
        <v>#N/A</v>
      </c>
      <c r="U4067" s="2" t="e">
        <f t="shared" si="254"/>
        <v>#N/A</v>
      </c>
      <c r="V4067" s="2">
        <f>VLOOKUP(B4067,'Q4'!A:B,2,0)</f>
        <v>61469</v>
      </c>
      <c r="W4067" s="2" t="str">
        <f t="shared" si="255"/>
        <v>Unpaid</v>
      </c>
      <c r="X4067" s="2" t="str">
        <f>VLOOKUP(B4067,Food!A:B,2,0)</f>
        <v>Yes</v>
      </c>
      <c r="Y4067" s="2">
        <f>VLOOKUP(B4067,'Call List'!A:A,1,0)</f>
        <v>2975</v>
      </c>
      <c r="Z4067" s="2" t="e">
        <f>VLOOKUP(B4067,Sheet4!A:A,1,0)</f>
        <v>#N/A</v>
      </c>
    </row>
    <row r="4068" spans="1:26" hidden="1" x14ac:dyDescent="0.2">
      <c r="A4068" s="9">
        <v>4067</v>
      </c>
      <c r="B4068" s="9">
        <v>14856</v>
      </c>
      <c r="C4068" s="9" t="s">
        <v>220</v>
      </c>
      <c r="D4068" s="9" t="s">
        <v>221</v>
      </c>
      <c r="E4068" s="9" t="s">
        <v>13284</v>
      </c>
      <c r="F4068" s="9" t="s">
        <v>13285</v>
      </c>
      <c r="G4068" s="9" t="s">
        <v>13286</v>
      </c>
      <c r="H4068" s="9" t="s">
        <v>26736</v>
      </c>
      <c r="I4068" s="9" t="s">
        <v>13287</v>
      </c>
      <c r="J4068" s="9" t="s">
        <v>13288</v>
      </c>
      <c r="K4068" s="9" t="s">
        <v>26737</v>
      </c>
      <c r="L4068" s="9" t="s">
        <v>18289</v>
      </c>
      <c r="M4068" s="2" t="e">
        <f>VLOOKUP(B4068,'HP List'!A:G,7,0)</f>
        <v>#N/A</v>
      </c>
      <c r="N4068" s="2" t="e">
        <f>VLOOKUP(B4068,'HP List'!A:H,8,0)</f>
        <v>#N/A</v>
      </c>
      <c r="P4068" s="2" t="e">
        <f>VLOOKUP(B4068,'Q1'!A:B,2,0)</f>
        <v>#N/A</v>
      </c>
      <c r="Q4068" s="2" t="e">
        <f t="shared" si="253"/>
        <v>#N/A</v>
      </c>
      <c r="R4068" s="2" t="e">
        <f>VLOOKUP(B4068,'Q2'!A:B,2,0)</f>
        <v>#N/A</v>
      </c>
      <c r="S4068" s="2" t="e">
        <f t="shared" si="256"/>
        <v>#N/A</v>
      </c>
      <c r="T4068" s="2" t="e">
        <f>VLOOKUP(B4068,'Q3'!A:B,2,0)</f>
        <v>#N/A</v>
      </c>
      <c r="U4068" s="2" t="e">
        <f t="shared" si="254"/>
        <v>#N/A</v>
      </c>
      <c r="V4068" s="2">
        <f>VLOOKUP(B4068,'Q4'!A:B,2,0)</f>
        <v>97750</v>
      </c>
      <c r="W4068" s="2" t="str">
        <f t="shared" si="255"/>
        <v>Unpaid</v>
      </c>
      <c r="X4068" s="2" t="e">
        <f>VLOOKUP(B4068,Food!A:B,2,0)</f>
        <v>#N/A</v>
      </c>
      <c r="Y4068" s="2">
        <f>VLOOKUP(B4068,'Call List'!A:A,1,0)</f>
        <v>14856</v>
      </c>
      <c r="Z4068" s="2" t="e">
        <f>VLOOKUP(B4068,Sheet4!A:A,1,0)</f>
        <v>#N/A</v>
      </c>
    </row>
    <row r="4069" spans="1:26" hidden="1" x14ac:dyDescent="0.2">
      <c r="A4069" s="9">
        <v>4068</v>
      </c>
      <c r="B4069" s="9">
        <v>14888</v>
      </c>
      <c r="C4069" s="9" t="s">
        <v>220</v>
      </c>
      <c r="D4069" s="9" t="s">
        <v>221</v>
      </c>
      <c r="E4069" s="9" t="s">
        <v>17914</v>
      </c>
      <c r="F4069" s="9" t="s">
        <v>17915</v>
      </c>
      <c r="G4069" s="9" t="s">
        <v>17916</v>
      </c>
      <c r="H4069" s="9" t="s">
        <v>26738</v>
      </c>
      <c r="I4069" s="9" t="s">
        <v>17917</v>
      </c>
      <c r="J4069" s="9" t="s">
        <v>17918</v>
      </c>
      <c r="K4069" s="9" t="s">
        <v>26739</v>
      </c>
      <c r="L4069" s="9" t="s">
        <v>18289</v>
      </c>
      <c r="M4069" s="2" t="e">
        <f>VLOOKUP(B4069,'HP List'!A:G,7,0)</f>
        <v>#N/A</v>
      </c>
      <c r="N4069" s="2" t="e">
        <f>VLOOKUP(B4069,'HP List'!A:H,8,0)</f>
        <v>#N/A</v>
      </c>
      <c r="P4069" s="2" t="e">
        <f>VLOOKUP(B4069,'Q1'!A:B,2,0)</f>
        <v>#N/A</v>
      </c>
      <c r="Q4069" s="2" t="e">
        <f t="shared" si="253"/>
        <v>#N/A</v>
      </c>
      <c r="R4069" s="2" t="e">
        <f>VLOOKUP(B4069,'Q2'!A:B,2,0)</f>
        <v>#N/A</v>
      </c>
      <c r="S4069" s="2" t="e">
        <f t="shared" si="256"/>
        <v>#N/A</v>
      </c>
      <c r="T4069" s="2" t="e">
        <f>VLOOKUP(B4069,'Q3'!A:B,2,0)</f>
        <v>#N/A</v>
      </c>
      <c r="U4069" s="2" t="e">
        <f t="shared" si="254"/>
        <v>#N/A</v>
      </c>
      <c r="V4069" s="2">
        <f>VLOOKUP(B4069,'Q4'!A:B,2,0)</f>
        <v>64350</v>
      </c>
      <c r="W4069" s="2" t="str">
        <f t="shared" si="255"/>
        <v>Unpaid</v>
      </c>
      <c r="X4069" s="2" t="str">
        <f>VLOOKUP(B4069,Food!A:B,2,0)</f>
        <v>Yes</v>
      </c>
      <c r="Y4069" s="2">
        <f>VLOOKUP(B4069,'Call List'!A:A,1,0)</f>
        <v>14888</v>
      </c>
      <c r="Z4069" s="2" t="e">
        <f>VLOOKUP(B4069,Sheet4!A:A,1,0)</f>
        <v>#N/A</v>
      </c>
    </row>
    <row r="4070" spans="1:26" hidden="1" x14ac:dyDescent="0.2">
      <c r="A4070" s="9">
        <v>4069</v>
      </c>
      <c r="B4070" s="9">
        <v>14886</v>
      </c>
      <c r="C4070" s="9" t="s">
        <v>220</v>
      </c>
      <c r="D4070" s="9" t="s">
        <v>221</v>
      </c>
      <c r="E4070" s="9" t="s">
        <v>17924</v>
      </c>
      <c r="F4070" s="9" t="s">
        <v>17925</v>
      </c>
      <c r="G4070" s="9" t="s">
        <v>17926</v>
      </c>
      <c r="H4070" s="9" t="s">
        <v>26740</v>
      </c>
      <c r="I4070" s="9" t="s">
        <v>17927</v>
      </c>
      <c r="J4070" s="9" t="s">
        <v>19162</v>
      </c>
      <c r="K4070" s="9" t="s">
        <v>26741</v>
      </c>
      <c r="L4070" s="9" t="s">
        <v>18289</v>
      </c>
      <c r="M4070" s="2" t="e">
        <f>VLOOKUP(B4070,'HP List'!A:G,7,0)</f>
        <v>#N/A</v>
      </c>
      <c r="N4070" s="2" t="e">
        <f>VLOOKUP(B4070,'HP List'!A:H,8,0)</f>
        <v>#N/A</v>
      </c>
      <c r="P4070" s="2" t="e">
        <f>VLOOKUP(B4070,'Q1'!A:B,2,0)</f>
        <v>#N/A</v>
      </c>
      <c r="Q4070" s="2" t="e">
        <f t="shared" si="253"/>
        <v>#N/A</v>
      </c>
      <c r="R4070" s="2" t="e">
        <f>VLOOKUP(B4070,'Q2'!A:B,2,0)</f>
        <v>#N/A</v>
      </c>
      <c r="S4070" s="2" t="e">
        <f t="shared" si="256"/>
        <v>#N/A</v>
      </c>
      <c r="T4070" s="2" t="e">
        <f>VLOOKUP(B4070,'Q3'!A:B,2,0)</f>
        <v>#N/A</v>
      </c>
      <c r="U4070" s="2" t="e">
        <f t="shared" si="254"/>
        <v>#N/A</v>
      </c>
      <c r="V4070" s="2">
        <f>VLOOKUP(B4070,'Q4'!A:B,2,0)</f>
        <v>53550</v>
      </c>
      <c r="W4070" s="2" t="str">
        <f t="shared" si="255"/>
        <v>Unpaid</v>
      </c>
      <c r="X4070" s="2" t="str">
        <f>VLOOKUP(B4070,Food!A:B,2,0)</f>
        <v>Yes</v>
      </c>
      <c r="Y4070" s="2">
        <f>VLOOKUP(B4070,'Call List'!A:A,1,0)</f>
        <v>14886</v>
      </c>
      <c r="Z4070" s="2" t="e">
        <f>VLOOKUP(B4070,Sheet4!A:A,1,0)</f>
        <v>#N/A</v>
      </c>
    </row>
    <row r="4071" spans="1:26" hidden="1" x14ac:dyDescent="0.2">
      <c r="A4071" s="9">
        <v>4070</v>
      </c>
      <c r="B4071" s="9">
        <v>14527</v>
      </c>
      <c r="C4071" s="9" t="s">
        <v>220</v>
      </c>
      <c r="D4071" s="9" t="s">
        <v>221</v>
      </c>
      <c r="E4071" s="9" t="s">
        <v>13260</v>
      </c>
      <c r="F4071" s="9" t="s">
        <v>13261</v>
      </c>
      <c r="G4071" s="9" t="s">
        <v>13262</v>
      </c>
      <c r="H4071" s="9" t="s">
        <v>26742</v>
      </c>
      <c r="I4071" s="9" t="s">
        <v>13263</v>
      </c>
      <c r="J4071" s="9" t="s">
        <v>13262</v>
      </c>
      <c r="K4071" s="9" t="s">
        <v>26742</v>
      </c>
      <c r="L4071" s="9" t="s">
        <v>18289</v>
      </c>
      <c r="M4071" s="2" t="e">
        <f>VLOOKUP(B4071,'HP List'!A:G,7,0)</f>
        <v>#N/A</v>
      </c>
      <c r="N4071" s="2" t="e">
        <f>VLOOKUP(B4071,'HP List'!A:H,8,0)</f>
        <v>#N/A</v>
      </c>
      <c r="P4071" s="2" t="e">
        <f>VLOOKUP(B4071,'Q1'!A:B,2,0)</f>
        <v>#N/A</v>
      </c>
      <c r="Q4071" s="2" t="e">
        <f t="shared" si="253"/>
        <v>#N/A</v>
      </c>
      <c r="R4071" s="2" t="e">
        <f>VLOOKUP(B4071,'Q2'!A:B,2,0)</f>
        <v>#N/A</v>
      </c>
      <c r="S4071" s="2" t="e">
        <f t="shared" si="256"/>
        <v>#N/A</v>
      </c>
      <c r="T4071" s="2" t="e">
        <f>VLOOKUP(B4071,'Q3'!A:B,2,0)</f>
        <v>#N/A</v>
      </c>
      <c r="U4071" s="2" t="e">
        <f t="shared" si="254"/>
        <v>#N/A</v>
      </c>
      <c r="V4071" s="2" t="e">
        <f>VLOOKUP(B4071,'Q4'!A:B,2,0)</f>
        <v>#N/A</v>
      </c>
      <c r="W4071" s="2" t="e">
        <f t="shared" si="255"/>
        <v>#N/A</v>
      </c>
      <c r="X4071" s="2" t="e">
        <f>VLOOKUP(B4071,Food!A:B,2,0)</f>
        <v>#N/A</v>
      </c>
      <c r="Y4071" s="2">
        <f>VLOOKUP(B4071,'Call List'!A:A,1,0)</f>
        <v>14527</v>
      </c>
      <c r="Z4071" s="2" t="e">
        <f>VLOOKUP(B4071,Sheet4!A:A,1,0)</f>
        <v>#N/A</v>
      </c>
    </row>
    <row r="4072" spans="1:26" hidden="1" x14ac:dyDescent="0.2">
      <c r="A4072" s="9">
        <v>4071</v>
      </c>
      <c r="B4072" s="9">
        <v>4984</v>
      </c>
      <c r="C4072" s="9" t="s">
        <v>220</v>
      </c>
      <c r="D4072" s="9" t="s">
        <v>221</v>
      </c>
      <c r="E4072" s="9" t="s">
        <v>17928</v>
      </c>
      <c r="F4072" s="9" t="s">
        <v>17929</v>
      </c>
      <c r="G4072" s="9" t="s">
        <v>17930</v>
      </c>
      <c r="H4072" s="9" t="s">
        <v>17931</v>
      </c>
      <c r="I4072" s="9" t="s">
        <v>17932</v>
      </c>
      <c r="J4072" s="9" t="s">
        <v>17930</v>
      </c>
      <c r="K4072" s="9" t="s">
        <v>26743</v>
      </c>
      <c r="L4072" s="9" t="s">
        <v>18312</v>
      </c>
      <c r="M4072" s="2" t="e">
        <f>VLOOKUP(B4072,'HP List'!A:G,7,0)</f>
        <v>#N/A</v>
      </c>
      <c r="N4072" s="2" t="e">
        <f>VLOOKUP(B4072,'HP List'!A:H,8,0)</f>
        <v>#N/A</v>
      </c>
      <c r="P4072" s="2" t="e">
        <f>VLOOKUP(B4072,'Q1'!A:B,2,0)</f>
        <v>#N/A</v>
      </c>
      <c r="Q4072" s="2" t="e">
        <f t="shared" si="253"/>
        <v>#N/A</v>
      </c>
      <c r="R4072" s="2">
        <f>VLOOKUP(B4072,'Q2'!A:B,2,0)</f>
        <v>20</v>
      </c>
      <c r="S4072" s="2" t="str">
        <f t="shared" si="256"/>
        <v>Paid</v>
      </c>
      <c r="T4072" s="2">
        <f>VLOOKUP(B4072,'Q3'!A:B,2,0)</f>
        <v>20</v>
      </c>
      <c r="U4072" s="2" t="str">
        <f t="shared" si="254"/>
        <v>Paid</v>
      </c>
      <c r="V4072" s="2">
        <f>VLOOKUP(B4072,'Q4'!A:B,2,0)</f>
        <v>20</v>
      </c>
      <c r="W4072" s="2" t="str">
        <f t="shared" si="255"/>
        <v>Paid</v>
      </c>
      <c r="X4072" s="2" t="str">
        <f>VLOOKUP(B4072,Food!A:B,2,0)</f>
        <v>Yes</v>
      </c>
      <c r="Y4072" s="2">
        <f>VLOOKUP(B4072,'Call List'!A:A,1,0)</f>
        <v>4984</v>
      </c>
      <c r="Z4072" s="2" t="e">
        <f>VLOOKUP(B4072,Sheet4!A:A,1,0)</f>
        <v>#N/A</v>
      </c>
    </row>
    <row r="4073" spans="1:26" hidden="1" x14ac:dyDescent="0.2">
      <c r="A4073" s="9">
        <v>4072</v>
      </c>
      <c r="B4073" s="9">
        <v>3990</v>
      </c>
      <c r="C4073" s="9" t="s">
        <v>220</v>
      </c>
      <c r="D4073" s="9" t="s">
        <v>221</v>
      </c>
      <c r="E4073" s="9" t="s">
        <v>387</v>
      </c>
      <c r="F4073" s="9" t="s">
        <v>388</v>
      </c>
      <c r="G4073" s="9" t="s">
        <v>17933</v>
      </c>
      <c r="H4073" s="9" t="s">
        <v>26744</v>
      </c>
      <c r="I4073" s="9" t="s">
        <v>389</v>
      </c>
      <c r="J4073" s="9" t="s">
        <v>17934</v>
      </c>
      <c r="K4073" s="9" t="s">
        <v>26745</v>
      </c>
      <c r="L4073" s="9" t="s">
        <v>18314</v>
      </c>
      <c r="M4073" s="2" t="str">
        <f>VLOOKUP(B4073,'HP List'!A:G,7,0)</f>
        <v>HP</v>
      </c>
      <c r="N4073" s="2" t="str">
        <f>VLOOKUP(B4073,'HP List'!A:H,8,0)</f>
        <v>Yes</v>
      </c>
      <c r="P4073" s="2" t="e">
        <f>VLOOKUP(B4073,'Q1'!A:B,2,0)</f>
        <v>#N/A</v>
      </c>
      <c r="Q4073" s="2" t="e">
        <f t="shared" si="253"/>
        <v>#N/A</v>
      </c>
      <c r="R4073" s="2" t="e">
        <f>VLOOKUP(B4073,'Q2'!A:B,2,0)</f>
        <v>#N/A</v>
      </c>
      <c r="S4073" s="2" t="e">
        <f t="shared" si="256"/>
        <v>#N/A</v>
      </c>
      <c r="T4073" s="2" t="e">
        <f>VLOOKUP(B4073,'Q3'!A:B,2,0)</f>
        <v>#N/A</v>
      </c>
      <c r="U4073" s="2" t="e">
        <f t="shared" si="254"/>
        <v>#N/A</v>
      </c>
      <c r="V4073" s="2">
        <f>VLOOKUP(B4073,'Q4'!A:B,2,0)</f>
        <v>51750</v>
      </c>
      <c r="W4073" s="2" t="str">
        <f t="shared" si="255"/>
        <v>Unpaid</v>
      </c>
      <c r="X4073" s="2" t="str">
        <f>VLOOKUP(B4073,Food!A:B,2,0)</f>
        <v>Yes</v>
      </c>
      <c r="Y4073" s="2" t="e">
        <f>VLOOKUP(B4073,'Call List'!A:A,1,0)</f>
        <v>#N/A</v>
      </c>
      <c r="Z4073" s="2" t="e">
        <f>VLOOKUP(B4073,Sheet4!A:A,1,0)</f>
        <v>#N/A</v>
      </c>
    </row>
    <row r="4074" spans="1:26" hidden="1" x14ac:dyDescent="0.2">
      <c r="A4074" s="9">
        <v>4073</v>
      </c>
      <c r="B4074" s="9">
        <v>3778</v>
      </c>
      <c r="C4074" s="9" t="s">
        <v>220</v>
      </c>
      <c r="D4074" s="9" t="s">
        <v>221</v>
      </c>
      <c r="E4074" s="9" t="s">
        <v>17935</v>
      </c>
      <c r="F4074" s="9" t="s">
        <v>17936</v>
      </c>
      <c r="G4074" s="9" t="s">
        <v>17937</v>
      </c>
      <c r="H4074" s="9" t="s">
        <v>26746</v>
      </c>
      <c r="I4074" s="9" t="s">
        <v>17938</v>
      </c>
      <c r="J4074" s="9" t="s">
        <v>17939</v>
      </c>
      <c r="K4074" s="9" t="s">
        <v>26747</v>
      </c>
      <c r="L4074" s="9" t="s">
        <v>18314</v>
      </c>
      <c r="M4074" s="2" t="e">
        <f>VLOOKUP(B4074,'HP List'!A:G,7,0)</f>
        <v>#N/A</v>
      </c>
      <c r="N4074" s="2" t="e">
        <f>VLOOKUP(B4074,'HP List'!A:H,8,0)</f>
        <v>#N/A</v>
      </c>
      <c r="P4074" s="2" t="e">
        <f>VLOOKUP(B4074,'Q1'!A:B,2,0)</f>
        <v>#N/A</v>
      </c>
      <c r="Q4074" s="2" t="e">
        <f t="shared" si="253"/>
        <v>#N/A</v>
      </c>
      <c r="R4074" s="2">
        <f>VLOOKUP(B4074,'Q2'!A:B,2,0)</f>
        <v>-680</v>
      </c>
      <c r="S4074" s="2" t="str">
        <f t="shared" si="256"/>
        <v>Paid</v>
      </c>
      <c r="T4074" s="2">
        <f>VLOOKUP(B4074,'Q3'!A:B,2,0)</f>
        <v>-680</v>
      </c>
      <c r="U4074" s="2" t="str">
        <f t="shared" si="254"/>
        <v>Paid</v>
      </c>
      <c r="V4074" s="2">
        <f>VLOOKUP(B4074,'Q4'!A:B,2,0)</f>
        <v>-680</v>
      </c>
      <c r="W4074" s="2" t="str">
        <f t="shared" si="255"/>
        <v>Paid</v>
      </c>
      <c r="X4074" s="2" t="e">
        <f>VLOOKUP(B4074,Food!A:B,2,0)</f>
        <v>#N/A</v>
      </c>
      <c r="Y4074" s="2">
        <f>VLOOKUP(B4074,'Call List'!A:A,1,0)</f>
        <v>3778</v>
      </c>
      <c r="Z4074" s="2" t="e">
        <f>VLOOKUP(B4074,Sheet4!A:A,1,0)</f>
        <v>#N/A</v>
      </c>
    </row>
    <row r="4075" spans="1:26" hidden="1" x14ac:dyDescent="0.2">
      <c r="A4075" s="9">
        <v>4074</v>
      </c>
      <c r="B4075" s="9">
        <v>14584</v>
      </c>
      <c r="C4075" s="9" t="s">
        <v>220</v>
      </c>
      <c r="D4075" s="9" t="s">
        <v>221</v>
      </c>
      <c r="E4075" s="9" t="s">
        <v>13267</v>
      </c>
      <c r="F4075" s="9" t="s">
        <v>13268</v>
      </c>
      <c r="G4075" s="9" t="s">
        <v>13269</v>
      </c>
      <c r="H4075" s="9" t="s">
        <v>26748</v>
      </c>
      <c r="I4075" s="9" t="s">
        <v>13270</v>
      </c>
      <c r="J4075" s="9" t="s">
        <v>13271</v>
      </c>
      <c r="K4075" s="9" t="s">
        <v>26749</v>
      </c>
      <c r="L4075" s="9" t="s">
        <v>18289</v>
      </c>
      <c r="M4075" s="2" t="e">
        <f>VLOOKUP(B4075,'HP List'!A:G,7,0)</f>
        <v>#N/A</v>
      </c>
      <c r="N4075" s="2" t="e">
        <f>VLOOKUP(B4075,'HP List'!A:H,8,0)</f>
        <v>#N/A</v>
      </c>
      <c r="P4075" s="2" t="e">
        <f>VLOOKUP(B4075,'Q1'!A:B,2,0)</f>
        <v>#N/A</v>
      </c>
      <c r="Q4075" s="2" t="e">
        <f t="shared" si="253"/>
        <v>#N/A</v>
      </c>
      <c r="R4075" s="2" t="e">
        <f>VLOOKUP(B4075,'Q2'!A:B,2,0)</f>
        <v>#N/A</v>
      </c>
      <c r="S4075" s="2" t="e">
        <f t="shared" si="256"/>
        <v>#N/A</v>
      </c>
      <c r="T4075" s="2" t="e">
        <f>VLOOKUP(B4075,'Q3'!A:B,2,0)</f>
        <v>#N/A</v>
      </c>
      <c r="U4075" s="2" t="e">
        <f t="shared" si="254"/>
        <v>#N/A</v>
      </c>
      <c r="V4075" s="2">
        <f>VLOOKUP(B4075,'Q4'!A:B,2,0)</f>
        <v>54600</v>
      </c>
      <c r="W4075" s="2" t="str">
        <f t="shared" si="255"/>
        <v>Unpaid</v>
      </c>
      <c r="X4075" s="2" t="str">
        <f>VLOOKUP(B4075,Food!A:B,2,0)</f>
        <v>Yes</v>
      </c>
      <c r="Y4075" s="2">
        <f>VLOOKUP(B4075,'Call List'!A:A,1,0)</f>
        <v>14584</v>
      </c>
      <c r="Z4075" s="2" t="e">
        <f>VLOOKUP(B4075,Sheet4!A:A,1,0)</f>
        <v>#N/A</v>
      </c>
    </row>
    <row r="4076" spans="1:26" hidden="1" x14ac:dyDescent="0.2">
      <c r="A4076" s="9">
        <v>4075</v>
      </c>
      <c r="B4076" s="9">
        <v>1620</v>
      </c>
      <c r="C4076" s="9" t="s">
        <v>220</v>
      </c>
      <c r="D4076" s="9" t="s">
        <v>221</v>
      </c>
      <c r="E4076" s="9" t="s">
        <v>17940</v>
      </c>
      <c r="F4076" s="9" t="s">
        <v>17941</v>
      </c>
      <c r="G4076" s="9" t="s">
        <v>17942</v>
      </c>
      <c r="H4076" s="9" t="s">
        <v>26750</v>
      </c>
      <c r="I4076" s="9" t="s">
        <v>17943</v>
      </c>
      <c r="J4076" s="9" t="s">
        <v>17944</v>
      </c>
      <c r="K4076" s="9" t="s">
        <v>26751</v>
      </c>
      <c r="L4076" s="9" t="s">
        <v>18340</v>
      </c>
      <c r="M4076" s="2" t="e">
        <f>VLOOKUP(B4076,'HP List'!A:G,7,0)</f>
        <v>#N/A</v>
      </c>
      <c r="N4076" s="2" t="e">
        <f>VLOOKUP(B4076,'HP List'!A:H,8,0)</f>
        <v>#N/A</v>
      </c>
      <c r="P4076" s="2" t="e">
        <f>VLOOKUP(B4076,'Q1'!A:B,2,0)</f>
        <v>#N/A</v>
      </c>
      <c r="Q4076" s="2" t="e">
        <f t="shared" si="253"/>
        <v>#N/A</v>
      </c>
      <c r="R4076" s="2" t="e">
        <f>VLOOKUP(B4076,'Q2'!A:B,2,0)</f>
        <v>#N/A</v>
      </c>
      <c r="S4076" s="2" t="e">
        <f t="shared" si="256"/>
        <v>#N/A</v>
      </c>
      <c r="T4076" s="2" t="e">
        <f>VLOOKUP(B4076,'Q3'!A:B,2,0)</f>
        <v>#N/A</v>
      </c>
      <c r="U4076" s="2" t="e">
        <f t="shared" si="254"/>
        <v>#N/A</v>
      </c>
      <c r="V4076" s="2" t="e">
        <f>VLOOKUP(B4076,'Q4'!A:B,2,0)</f>
        <v>#N/A</v>
      </c>
      <c r="W4076" s="2" t="e">
        <f t="shared" si="255"/>
        <v>#N/A</v>
      </c>
      <c r="X4076" s="2" t="e">
        <f>VLOOKUP(B4076,Food!A:B,2,0)</f>
        <v>#N/A</v>
      </c>
      <c r="Y4076" s="2">
        <f>VLOOKUP(B4076,'Call List'!A:A,1,0)</f>
        <v>1620</v>
      </c>
      <c r="Z4076" s="2" t="e">
        <f>VLOOKUP(B4076,Sheet4!A:A,1,0)</f>
        <v>#N/A</v>
      </c>
    </row>
    <row r="4077" spans="1:26" hidden="1" x14ac:dyDescent="0.2">
      <c r="A4077" s="9">
        <v>4076</v>
      </c>
      <c r="B4077" s="9">
        <v>3001</v>
      </c>
      <c r="C4077" s="9" t="s">
        <v>220</v>
      </c>
      <c r="D4077" s="9" t="s">
        <v>221</v>
      </c>
      <c r="E4077" s="9" t="s">
        <v>3892</v>
      </c>
      <c r="F4077" s="9" t="s">
        <v>10008</v>
      </c>
      <c r="G4077" s="9" t="s">
        <v>17945</v>
      </c>
      <c r="H4077" s="9" t="s">
        <v>26752</v>
      </c>
      <c r="I4077" s="9" t="s">
        <v>10011</v>
      </c>
      <c r="J4077" s="9" t="s">
        <v>17946</v>
      </c>
      <c r="K4077" s="9" t="s">
        <v>24841</v>
      </c>
      <c r="L4077" s="9" t="s">
        <v>18313</v>
      </c>
      <c r="M4077" s="2" t="e">
        <f>VLOOKUP(B4077,'HP List'!A:G,7,0)</f>
        <v>#N/A</v>
      </c>
      <c r="N4077" s="2" t="e">
        <f>VLOOKUP(B4077,'HP List'!A:H,8,0)</f>
        <v>#N/A</v>
      </c>
      <c r="P4077" s="2" t="e">
        <f>VLOOKUP(B4077,'Q1'!A:B,2,0)</f>
        <v>#N/A</v>
      </c>
      <c r="Q4077" s="2" t="e">
        <f t="shared" si="253"/>
        <v>#N/A</v>
      </c>
      <c r="R4077" s="2" t="e">
        <f>VLOOKUP(B4077,'Q2'!A:B,2,0)</f>
        <v>#N/A</v>
      </c>
      <c r="S4077" s="2" t="e">
        <f t="shared" si="256"/>
        <v>#N/A</v>
      </c>
      <c r="T4077" s="2" t="e">
        <f>VLOOKUP(B4077,'Q3'!A:B,2,0)</f>
        <v>#N/A</v>
      </c>
      <c r="U4077" s="2" t="e">
        <f t="shared" si="254"/>
        <v>#N/A</v>
      </c>
      <c r="V4077" s="2" t="e">
        <f>VLOOKUP(B4077,'Q4'!A:B,2,0)</f>
        <v>#N/A</v>
      </c>
      <c r="W4077" s="2" t="e">
        <f t="shared" si="255"/>
        <v>#N/A</v>
      </c>
      <c r="X4077" s="2" t="e">
        <f>VLOOKUP(B4077,Food!A:B,2,0)</f>
        <v>#N/A</v>
      </c>
      <c r="Y4077" s="2">
        <f>VLOOKUP(B4077,'Call List'!A:A,1,0)</f>
        <v>3001</v>
      </c>
      <c r="Z4077" s="2" t="e">
        <f>VLOOKUP(B4077,Sheet4!A:A,1,0)</f>
        <v>#N/A</v>
      </c>
    </row>
    <row r="4078" spans="1:26" hidden="1" x14ac:dyDescent="0.2">
      <c r="A4078" s="9">
        <v>4077</v>
      </c>
      <c r="B4078" s="9">
        <v>4825</v>
      </c>
      <c r="C4078" s="9" t="s">
        <v>220</v>
      </c>
      <c r="D4078" s="9" t="s">
        <v>221</v>
      </c>
      <c r="E4078" s="9" t="s">
        <v>17952</v>
      </c>
      <c r="F4078" s="9" t="s">
        <v>17953</v>
      </c>
      <c r="G4078" s="9" t="s">
        <v>17954</v>
      </c>
      <c r="H4078" s="9" t="s">
        <v>26753</v>
      </c>
      <c r="I4078" s="9" t="s">
        <v>17955</v>
      </c>
      <c r="J4078" s="9" t="s">
        <v>17956</v>
      </c>
      <c r="K4078" s="9" t="s">
        <v>26754</v>
      </c>
      <c r="L4078" s="9" t="s">
        <v>18312</v>
      </c>
      <c r="M4078" s="2" t="e">
        <f>VLOOKUP(B4078,'HP List'!A:G,7,0)</f>
        <v>#N/A</v>
      </c>
      <c r="N4078" s="2" t="e">
        <f>VLOOKUP(B4078,'HP List'!A:H,8,0)</f>
        <v>#N/A</v>
      </c>
      <c r="P4078" s="2" t="e">
        <f>VLOOKUP(B4078,'Q1'!A:B,2,0)</f>
        <v>#N/A</v>
      </c>
      <c r="Q4078" s="2" t="e">
        <f t="shared" si="253"/>
        <v>#N/A</v>
      </c>
      <c r="R4078" s="2" t="e">
        <f>VLOOKUP(B4078,'Q2'!A:B,2,0)</f>
        <v>#N/A</v>
      </c>
      <c r="S4078" s="2" t="e">
        <f t="shared" si="256"/>
        <v>#N/A</v>
      </c>
      <c r="T4078" s="2" t="e">
        <f>VLOOKUP(B4078,'Q3'!A:B,2,0)</f>
        <v>#N/A</v>
      </c>
      <c r="U4078" s="2" t="e">
        <f t="shared" si="254"/>
        <v>#N/A</v>
      </c>
      <c r="V4078" s="2">
        <f>VLOOKUP(B4078,'Q4'!A:B,2,0)</f>
        <v>76050</v>
      </c>
      <c r="W4078" s="2" t="str">
        <f t="shared" si="255"/>
        <v>Unpaid</v>
      </c>
      <c r="X4078" s="2" t="str">
        <f>VLOOKUP(B4078,Food!A:B,2,0)</f>
        <v>Yes</v>
      </c>
      <c r="Y4078" s="2">
        <f>VLOOKUP(B4078,'Call List'!A:A,1,0)</f>
        <v>4825</v>
      </c>
      <c r="Z4078" s="2" t="e">
        <f>VLOOKUP(B4078,Sheet4!A:A,1,0)</f>
        <v>#N/A</v>
      </c>
    </row>
    <row r="4079" spans="1:26" hidden="1" x14ac:dyDescent="0.2">
      <c r="A4079" s="9">
        <v>4078</v>
      </c>
      <c r="B4079" s="9">
        <v>14649</v>
      </c>
      <c r="C4079" s="9" t="s">
        <v>220</v>
      </c>
      <c r="D4079" s="9" t="s">
        <v>221</v>
      </c>
      <c r="E4079" s="9" t="s">
        <v>13289</v>
      </c>
      <c r="F4079" s="9" t="s">
        <v>13290</v>
      </c>
      <c r="G4079" s="9" t="s">
        <v>18955</v>
      </c>
      <c r="H4079" s="9" t="s">
        <v>26755</v>
      </c>
      <c r="I4079" s="9" t="s">
        <v>13292</v>
      </c>
      <c r="J4079" s="9" t="s">
        <v>13293</v>
      </c>
      <c r="K4079" s="9" t="s">
        <v>26756</v>
      </c>
      <c r="L4079" s="9" t="s">
        <v>18289</v>
      </c>
      <c r="M4079" s="2" t="e">
        <f>VLOOKUP(B4079,'HP List'!A:G,7,0)</f>
        <v>#N/A</v>
      </c>
      <c r="N4079" s="2" t="e">
        <f>VLOOKUP(B4079,'HP List'!A:H,8,0)</f>
        <v>#N/A</v>
      </c>
      <c r="P4079" s="2" t="e">
        <f>VLOOKUP(B4079,'Q1'!A:B,2,0)</f>
        <v>#N/A</v>
      </c>
      <c r="Q4079" s="2" t="e">
        <f t="shared" si="253"/>
        <v>#N/A</v>
      </c>
      <c r="R4079" s="2" t="e">
        <f>VLOOKUP(B4079,'Q2'!A:B,2,0)</f>
        <v>#N/A</v>
      </c>
      <c r="S4079" s="2" t="e">
        <f t="shared" si="256"/>
        <v>#N/A</v>
      </c>
      <c r="T4079" s="2" t="e">
        <f>VLOOKUP(B4079,'Q3'!A:B,2,0)</f>
        <v>#N/A</v>
      </c>
      <c r="U4079" s="2" t="e">
        <f t="shared" si="254"/>
        <v>#N/A</v>
      </c>
      <c r="V4079" s="2" t="e">
        <f>VLOOKUP(B4079,'Q4'!A:B,2,0)</f>
        <v>#N/A</v>
      </c>
      <c r="W4079" s="2" t="e">
        <f t="shared" si="255"/>
        <v>#N/A</v>
      </c>
      <c r="X4079" s="2" t="e">
        <f>VLOOKUP(B4079,Food!A:B,2,0)</f>
        <v>#N/A</v>
      </c>
      <c r="Y4079" s="2">
        <f>VLOOKUP(B4079,'Call List'!A:A,1,0)</f>
        <v>14649</v>
      </c>
      <c r="Z4079" s="2" t="e">
        <f>VLOOKUP(B4079,Sheet4!A:A,1,0)</f>
        <v>#N/A</v>
      </c>
    </row>
    <row r="4080" spans="1:26" hidden="1" x14ac:dyDescent="0.2">
      <c r="A4080" s="9">
        <v>4079</v>
      </c>
      <c r="B4080" s="9">
        <v>8998</v>
      </c>
      <c r="C4080" s="9" t="s">
        <v>220</v>
      </c>
      <c r="D4080" s="9" t="s">
        <v>221</v>
      </c>
      <c r="E4080" s="9" t="s">
        <v>17957</v>
      </c>
      <c r="F4080" s="9" t="s">
        <v>17958</v>
      </c>
      <c r="G4080" s="9" t="s">
        <v>17959</v>
      </c>
      <c r="H4080" s="9" t="s">
        <v>26757</v>
      </c>
      <c r="I4080" s="9" t="s">
        <v>17960</v>
      </c>
      <c r="J4080" s="9" t="s">
        <v>17959</v>
      </c>
      <c r="K4080" s="9" t="s">
        <v>26758</v>
      </c>
      <c r="L4080" s="9" t="s">
        <v>18305</v>
      </c>
      <c r="M4080" s="2" t="e">
        <f>VLOOKUP(B4080,'HP List'!A:G,7,0)</f>
        <v>#N/A</v>
      </c>
      <c r="N4080" s="2" t="e">
        <f>VLOOKUP(B4080,'HP List'!A:H,8,0)</f>
        <v>#N/A</v>
      </c>
      <c r="P4080" s="2" t="e">
        <f>VLOOKUP(B4080,'Q1'!A:B,2,0)</f>
        <v>#N/A</v>
      </c>
      <c r="Q4080" s="2" t="e">
        <f t="shared" si="253"/>
        <v>#N/A</v>
      </c>
      <c r="R4080" s="2" t="e">
        <f>VLOOKUP(B4080,'Q2'!A:B,2,0)</f>
        <v>#N/A</v>
      </c>
      <c r="S4080" s="2" t="e">
        <f t="shared" si="256"/>
        <v>#N/A</v>
      </c>
      <c r="T4080" s="2" t="e">
        <f>VLOOKUP(B4080,'Q3'!A:B,2,0)</f>
        <v>#N/A</v>
      </c>
      <c r="U4080" s="2" t="e">
        <f t="shared" si="254"/>
        <v>#N/A</v>
      </c>
      <c r="V4080" s="2">
        <f>VLOOKUP(B4080,'Q4'!A:B,2,0)</f>
        <v>77850</v>
      </c>
      <c r="W4080" s="2" t="str">
        <f t="shared" si="255"/>
        <v>Unpaid</v>
      </c>
      <c r="X4080" s="2" t="str">
        <f>VLOOKUP(B4080,Food!A:B,2,0)</f>
        <v>Yes</v>
      </c>
      <c r="Y4080" s="2">
        <f>VLOOKUP(B4080,'Call List'!A:A,1,0)</f>
        <v>8998</v>
      </c>
      <c r="Z4080" s="2" t="e">
        <f>VLOOKUP(B4080,Sheet4!A:A,1,0)</f>
        <v>#N/A</v>
      </c>
    </row>
    <row r="4081" spans="1:26" hidden="1" x14ac:dyDescent="0.2">
      <c r="A4081" s="9">
        <v>4080</v>
      </c>
      <c r="B4081" s="9">
        <v>2935</v>
      </c>
      <c r="C4081" s="9" t="s">
        <v>220</v>
      </c>
      <c r="D4081" s="9" t="s">
        <v>221</v>
      </c>
      <c r="E4081" s="9" t="s">
        <v>17961</v>
      </c>
      <c r="F4081" s="9" t="s">
        <v>17962</v>
      </c>
      <c r="G4081" s="9" t="s">
        <v>17963</v>
      </c>
      <c r="H4081" s="9" t="s">
        <v>26759</v>
      </c>
      <c r="I4081" s="9" t="s">
        <v>17964</v>
      </c>
      <c r="J4081" s="9" t="s">
        <v>17963</v>
      </c>
      <c r="K4081" s="9" t="s">
        <v>26760</v>
      </c>
      <c r="L4081" s="9" t="s">
        <v>18313</v>
      </c>
      <c r="M4081" s="2" t="e">
        <f>VLOOKUP(B4081,'HP List'!A:G,7,0)</f>
        <v>#N/A</v>
      </c>
      <c r="N4081" s="2" t="e">
        <f>VLOOKUP(B4081,'HP List'!A:H,8,0)</f>
        <v>#N/A</v>
      </c>
      <c r="P4081" s="2" t="e">
        <f>VLOOKUP(B4081,'Q1'!A:B,2,0)</f>
        <v>#N/A</v>
      </c>
      <c r="Q4081" s="2" t="e">
        <f t="shared" si="253"/>
        <v>#N/A</v>
      </c>
      <c r="R4081" s="2" t="e">
        <f>VLOOKUP(B4081,'Q2'!A:B,2,0)</f>
        <v>#N/A</v>
      </c>
      <c r="S4081" s="2" t="e">
        <f t="shared" si="256"/>
        <v>#N/A</v>
      </c>
      <c r="T4081" s="2" t="e">
        <f>VLOOKUP(B4081,'Q3'!A:B,2,0)</f>
        <v>#N/A</v>
      </c>
      <c r="U4081" s="2" t="e">
        <f t="shared" si="254"/>
        <v>#N/A</v>
      </c>
      <c r="V4081" s="2">
        <f>VLOOKUP(B4081,'Q4'!A:B,2,0)</f>
        <v>54600</v>
      </c>
      <c r="W4081" s="2" t="str">
        <f t="shared" si="255"/>
        <v>Unpaid</v>
      </c>
      <c r="X4081" s="2" t="e">
        <f>VLOOKUP(B4081,Food!A:B,2,0)</f>
        <v>#N/A</v>
      </c>
      <c r="Y4081" s="2">
        <f>VLOOKUP(B4081,'Call List'!A:A,1,0)</f>
        <v>2935</v>
      </c>
      <c r="Z4081" s="2" t="e">
        <f>VLOOKUP(B4081,Sheet4!A:A,1,0)</f>
        <v>#N/A</v>
      </c>
    </row>
    <row r="4082" spans="1:26" hidden="1" x14ac:dyDescent="0.2">
      <c r="A4082" s="9">
        <v>4081</v>
      </c>
      <c r="B4082" s="9">
        <v>14652</v>
      </c>
      <c r="C4082" s="9" t="s">
        <v>220</v>
      </c>
      <c r="D4082" s="9" t="s">
        <v>221</v>
      </c>
      <c r="E4082" s="9" t="s">
        <v>13294</v>
      </c>
      <c r="F4082" s="9" t="s">
        <v>8838</v>
      </c>
      <c r="G4082" s="9" t="s">
        <v>13295</v>
      </c>
      <c r="H4082" s="9" t="s">
        <v>26761</v>
      </c>
      <c r="I4082" s="9" t="s">
        <v>13296</v>
      </c>
      <c r="J4082" s="9" t="s">
        <v>13297</v>
      </c>
      <c r="K4082" s="9" t="s">
        <v>26762</v>
      </c>
      <c r="L4082" s="9" t="s">
        <v>18289</v>
      </c>
      <c r="M4082" s="2" t="e">
        <f>VLOOKUP(B4082,'HP List'!A:G,7,0)</f>
        <v>#N/A</v>
      </c>
      <c r="N4082" s="2" t="e">
        <f>VLOOKUP(B4082,'HP List'!A:H,8,0)</f>
        <v>#N/A</v>
      </c>
      <c r="P4082" s="2" t="e">
        <f>VLOOKUP(B4082,'Q1'!A:B,2,0)</f>
        <v>#N/A</v>
      </c>
      <c r="Q4082" s="2" t="e">
        <f t="shared" si="253"/>
        <v>#N/A</v>
      </c>
      <c r="R4082" s="2" t="e">
        <f>VLOOKUP(B4082,'Q2'!A:B,2,0)</f>
        <v>#N/A</v>
      </c>
      <c r="S4082" s="2" t="e">
        <f t="shared" si="256"/>
        <v>#N/A</v>
      </c>
      <c r="T4082" s="2" t="e">
        <f>VLOOKUP(B4082,'Q3'!A:B,2,0)</f>
        <v>#N/A</v>
      </c>
      <c r="U4082" s="2" t="e">
        <f t="shared" si="254"/>
        <v>#N/A</v>
      </c>
      <c r="V4082" s="2">
        <f>VLOOKUP(B4082,'Q4'!A:B,2,0)</f>
        <v>70500</v>
      </c>
      <c r="W4082" s="2" t="str">
        <f t="shared" si="255"/>
        <v>Unpaid</v>
      </c>
      <c r="X4082" s="2" t="e">
        <f>VLOOKUP(B4082,Food!A:B,2,0)</f>
        <v>#N/A</v>
      </c>
      <c r="Y4082" s="2">
        <f>VLOOKUP(B4082,'Call List'!A:A,1,0)</f>
        <v>14652</v>
      </c>
      <c r="Z4082" s="2" t="e">
        <f>VLOOKUP(B4082,Sheet4!A:A,1,0)</f>
        <v>#N/A</v>
      </c>
    </row>
    <row r="4083" spans="1:26" hidden="1" x14ac:dyDescent="0.2">
      <c r="A4083" s="9">
        <v>4082</v>
      </c>
      <c r="B4083" s="9">
        <v>4117</v>
      </c>
      <c r="C4083" s="9" t="s">
        <v>220</v>
      </c>
      <c r="D4083" s="9" t="s">
        <v>221</v>
      </c>
      <c r="E4083" s="9" t="s">
        <v>17979</v>
      </c>
      <c r="F4083" s="9" t="s">
        <v>17980</v>
      </c>
      <c r="G4083" s="9" t="s">
        <v>17981</v>
      </c>
      <c r="H4083" s="9" t="s">
        <v>26763</v>
      </c>
      <c r="I4083" s="9" t="s">
        <v>17982</v>
      </c>
      <c r="J4083" s="9" t="s">
        <v>17983</v>
      </c>
      <c r="K4083" s="9" t="s">
        <v>26764</v>
      </c>
      <c r="L4083" s="9" t="s">
        <v>18314</v>
      </c>
      <c r="M4083" s="2" t="e">
        <f>VLOOKUP(B4083,'HP List'!A:G,7,0)</f>
        <v>#N/A</v>
      </c>
      <c r="N4083" s="2" t="e">
        <f>VLOOKUP(B4083,'HP List'!A:H,8,0)</f>
        <v>#N/A</v>
      </c>
      <c r="P4083" s="2" t="e">
        <f>VLOOKUP(B4083,'Q1'!A:B,2,0)</f>
        <v>#N/A</v>
      </c>
      <c r="Q4083" s="2" t="e">
        <f t="shared" si="253"/>
        <v>#N/A</v>
      </c>
      <c r="R4083" s="2" t="e">
        <f>VLOOKUP(B4083,'Q2'!A:B,2,0)</f>
        <v>#N/A</v>
      </c>
      <c r="S4083" s="2" t="e">
        <f t="shared" si="256"/>
        <v>#N/A</v>
      </c>
      <c r="T4083" s="2" t="e">
        <f>VLOOKUP(B4083,'Q3'!A:B,2,0)</f>
        <v>#N/A</v>
      </c>
      <c r="U4083" s="2" t="e">
        <f t="shared" si="254"/>
        <v>#N/A</v>
      </c>
      <c r="V4083" s="2" t="e">
        <f>VLOOKUP(B4083,'Q4'!A:B,2,0)</f>
        <v>#N/A</v>
      </c>
      <c r="W4083" s="2" t="e">
        <f t="shared" si="255"/>
        <v>#N/A</v>
      </c>
      <c r="X4083" s="2" t="str">
        <f>VLOOKUP(B4083,Food!A:B,2,0)</f>
        <v>Yes</v>
      </c>
      <c r="Y4083" s="2">
        <f>VLOOKUP(B4083,'Call List'!A:A,1,0)</f>
        <v>4117</v>
      </c>
      <c r="Z4083" s="2" t="e">
        <f>VLOOKUP(B4083,Sheet4!A:A,1,0)</f>
        <v>#N/A</v>
      </c>
    </row>
    <row r="4084" spans="1:26" hidden="1" x14ac:dyDescent="0.2">
      <c r="A4084" s="9">
        <v>4083</v>
      </c>
      <c r="B4084" s="9">
        <v>2283</v>
      </c>
      <c r="C4084" s="9" t="s">
        <v>220</v>
      </c>
      <c r="D4084" s="9" t="s">
        <v>221</v>
      </c>
      <c r="E4084" s="9" t="s">
        <v>17984</v>
      </c>
      <c r="F4084" s="9" t="s">
        <v>17985</v>
      </c>
      <c r="G4084" s="9" t="s">
        <v>17986</v>
      </c>
      <c r="H4084" s="9" t="s">
        <v>26765</v>
      </c>
      <c r="I4084" s="9" t="s">
        <v>17987</v>
      </c>
      <c r="J4084" s="9" t="s">
        <v>17986</v>
      </c>
      <c r="K4084" s="9" t="s">
        <v>26766</v>
      </c>
      <c r="L4084" s="9" t="s">
        <v>18316</v>
      </c>
      <c r="M4084" s="2" t="e">
        <f>VLOOKUP(B4084,'HP List'!A:G,7,0)</f>
        <v>#N/A</v>
      </c>
      <c r="N4084" s="2" t="e">
        <f>VLOOKUP(B4084,'HP List'!A:H,8,0)</f>
        <v>#N/A</v>
      </c>
      <c r="P4084" s="2" t="e">
        <f>VLOOKUP(B4084,'Q1'!A:B,2,0)</f>
        <v>#N/A</v>
      </c>
      <c r="Q4084" s="2" t="e">
        <f t="shared" si="253"/>
        <v>#N/A</v>
      </c>
      <c r="R4084" s="2" t="e">
        <f>VLOOKUP(B4084,'Q2'!A:B,2,0)</f>
        <v>#N/A</v>
      </c>
      <c r="S4084" s="2" t="e">
        <f t="shared" si="256"/>
        <v>#N/A</v>
      </c>
      <c r="T4084" s="2" t="e">
        <f>VLOOKUP(B4084,'Q3'!A:B,2,0)</f>
        <v>#N/A</v>
      </c>
      <c r="U4084" s="2" t="e">
        <f t="shared" si="254"/>
        <v>#N/A</v>
      </c>
      <c r="V4084" s="2">
        <f>VLOOKUP(B4084,'Q4'!A:B,2,0)</f>
        <v>54750</v>
      </c>
      <c r="W4084" s="2" t="str">
        <f t="shared" si="255"/>
        <v>Unpaid</v>
      </c>
      <c r="X4084" s="2" t="e">
        <f>VLOOKUP(B4084,Food!A:B,2,0)</f>
        <v>#N/A</v>
      </c>
      <c r="Y4084" s="2">
        <f>VLOOKUP(B4084,'Call List'!A:A,1,0)</f>
        <v>2283</v>
      </c>
      <c r="Z4084" s="2" t="e">
        <f>VLOOKUP(B4084,Sheet4!A:A,1,0)</f>
        <v>#N/A</v>
      </c>
    </row>
    <row r="4085" spans="1:26" hidden="1" x14ac:dyDescent="0.2">
      <c r="A4085" s="9">
        <v>4084</v>
      </c>
      <c r="B4085" s="9">
        <v>15018</v>
      </c>
      <c r="C4085" s="9" t="s">
        <v>220</v>
      </c>
      <c r="D4085" s="9" t="s">
        <v>222</v>
      </c>
      <c r="E4085" s="9" t="s">
        <v>19155</v>
      </c>
      <c r="F4085" s="9" t="s">
        <v>19015</v>
      </c>
      <c r="G4085" s="9" t="s">
        <v>19016</v>
      </c>
      <c r="H4085" s="9" t="s">
        <v>20921</v>
      </c>
      <c r="I4085" s="9" t="s">
        <v>19017</v>
      </c>
      <c r="J4085" s="9" t="s">
        <v>19018</v>
      </c>
      <c r="K4085" s="9" t="s">
        <v>26767</v>
      </c>
      <c r="L4085" s="9" t="s">
        <v>18289</v>
      </c>
      <c r="M4085" s="2" t="e">
        <f>VLOOKUP(B4085,'HP List'!A:G,7,0)</f>
        <v>#N/A</v>
      </c>
      <c r="N4085" s="2" t="e">
        <f>VLOOKUP(B4085,'HP List'!A:H,8,0)</f>
        <v>#N/A</v>
      </c>
      <c r="P4085" s="2" t="e">
        <f>VLOOKUP(B4085,'Q1'!A:B,2,0)</f>
        <v>#N/A</v>
      </c>
      <c r="Q4085" s="2" t="e">
        <f t="shared" si="253"/>
        <v>#N/A</v>
      </c>
      <c r="R4085" s="2" t="e">
        <f>VLOOKUP(B4085,'Q2'!A:B,2,0)</f>
        <v>#N/A</v>
      </c>
      <c r="S4085" s="2" t="e">
        <f t="shared" si="256"/>
        <v>#N/A</v>
      </c>
      <c r="T4085" s="2" t="e">
        <f>VLOOKUP(B4085,'Q3'!A:B,2,0)</f>
        <v>#N/A</v>
      </c>
      <c r="U4085" s="2" t="e">
        <f t="shared" si="254"/>
        <v>#N/A</v>
      </c>
      <c r="V4085" s="2" t="e">
        <f>VLOOKUP(B4085,'Q4'!A:B,2,0)</f>
        <v>#N/A</v>
      </c>
      <c r="W4085" s="2" t="e">
        <f t="shared" si="255"/>
        <v>#N/A</v>
      </c>
      <c r="X4085" s="2" t="str">
        <f>VLOOKUP(B4085,Food!A:B,2,0)</f>
        <v>Yes</v>
      </c>
      <c r="Y4085" s="2">
        <f>VLOOKUP(B4085,'Call List'!A:A,1,0)</f>
        <v>15018</v>
      </c>
      <c r="Z4085" s="2" t="e">
        <f>VLOOKUP(B4085,Sheet4!A:A,1,0)</f>
        <v>#N/A</v>
      </c>
    </row>
    <row r="4086" spans="1:26" hidden="1" x14ac:dyDescent="0.2">
      <c r="A4086" s="9">
        <v>4085</v>
      </c>
      <c r="B4086" s="9">
        <v>15057</v>
      </c>
      <c r="C4086" s="9" t="s">
        <v>220</v>
      </c>
      <c r="D4086" s="9" t="s">
        <v>222</v>
      </c>
      <c r="E4086" s="9" t="s">
        <v>19339</v>
      </c>
      <c r="F4086" s="9" t="s">
        <v>19340</v>
      </c>
      <c r="G4086" s="9" t="s">
        <v>19341</v>
      </c>
      <c r="H4086" s="9" t="s">
        <v>26768</v>
      </c>
      <c r="I4086" s="9" t="s">
        <v>16710</v>
      </c>
      <c r="J4086" s="9" t="s">
        <v>19342</v>
      </c>
      <c r="K4086" s="9" t="s">
        <v>26769</v>
      </c>
      <c r="L4086" s="9" t="s">
        <v>18289</v>
      </c>
      <c r="M4086" s="2" t="e">
        <f>VLOOKUP(B4086,'HP List'!A:G,7,0)</f>
        <v>#N/A</v>
      </c>
      <c r="N4086" s="2" t="e">
        <f>VLOOKUP(B4086,'HP List'!A:H,8,0)</f>
        <v>#N/A</v>
      </c>
      <c r="P4086" s="2" t="e">
        <f>VLOOKUP(B4086,'Q1'!A:B,2,0)</f>
        <v>#N/A</v>
      </c>
      <c r="Q4086" s="2" t="e">
        <f t="shared" si="253"/>
        <v>#N/A</v>
      </c>
      <c r="R4086" s="2" t="e">
        <f>VLOOKUP(B4086,'Q2'!A:B,2,0)</f>
        <v>#N/A</v>
      </c>
      <c r="S4086" s="2" t="e">
        <f t="shared" si="256"/>
        <v>#N/A</v>
      </c>
      <c r="T4086" s="2" t="e">
        <f>VLOOKUP(B4086,'Q3'!A:B,2,0)</f>
        <v>#N/A</v>
      </c>
      <c r="U4086" s="2" t="e">
        <f t="shared" si="254"/>
        <v>#N/A</v>
      </c>
      <c r="V4086" s="2">
        <f>VLOOKUP(B4086,'Q4'!A:B,2,0)</f>
        <v>71600</v>
      </c>
      <c r="W4086" s="2" t="str">
        <f t="shared" si="255"/>
        <v>Unpaid</v>
      </c>
      <c r="X4086" s="2" t="e">
        <f>VLOOKUP(B4086,Food!A:B,2,0)</f>
        <v>#N/A</v>
      </c>
      <c r="Y4086" s="2">
        <f>VLOOKUP(B4086,'Call List'!A:A,1,0)</f>
        <v>15057</v>
      </c>
      <c r="Z4086" s="2" t="e">
        <f>VLOOKUP(B4086,Sheet4!A:A,1,0)</f>
        <v>#N/A</v>
      </c>
    </row>
    <row r="4087" spans="1:26" hidden="1" x14ac:dyDescent="0.2">
      <c r="A4087" s="9">
        <v>4086</v>
      </c>
      <c r="B4087" s="9">
        <v>15121</v>
      </c>
      <c r="C4087" s="9" t="s">
        <v>220</v>
      </c>
      <c r="D4087" s="9" t="s">
        <v>222</v>
      </c>
      <c r="E4087" s="9" t="s">
        <v>17580</v>
      </c>
      <c r="F4087" s="9" t="s">
        <v>19701</v>
      </c>
      <c r="G4087" s="9" t="s">
        <v>19702</v>
      </c>
      <c r="H4087" s="9" t="s">
        <v>26770</v>
      </c>
      <c r="I4087" s="9" t="s">
        <v>19703</v>
      </c>
      <c r="J4087" s="9" t="s">
        <v>19704</v>
      </c>
      <c r="K4087" s="9" t="s">
        <v>26771</v>
      </c>
      <c r="L4087" s="9" t="s">
        <v>18289</v>
      </c>
      <c r="M4087" s="2" t="e">
        <f>VLOOKUP(B4087,'HP List'!A:G,7,0)</f>
        <v>#N/A</v>
      </c>
      <c r="N4087" s="2" t="e">
        <f>VLOOKUP(B4087,'HP List'!A:H,8,0)</f>
        <v>#N/A</v>
      </c>
      <c r="P4087" s="2" t="e">
        <f>VLOOKUP(B4087,'Q1'!A:B,2,0)</f>
        <v>#N/A</v>
      </c>
      <c r="Q4087" s="2" t="e">
        <f t="shared" si="253"/>
        <v>#N/A</v>
      </c>
      <c r="R4087" s="2" t="e">
        <f>VLOOKUP(B4087,'Q2'!A:B,2,0)</f>
        <v>#N/A</v>
      </c>
      <c r="S4087" s="2" t="e">
        <f t="shared" si="256"/>
        <v>#N/A</v>
      </c>
      <c r="T4087" s="2" t="e">
        <f>VLOOKUP(B4087,'Q3'!A:B,2,0)</f>
        <v>#N/A</v>
      </c>
      <c r="U4087" s="2" t="e">
        <f t="shared" si="254"/>
        <v>#N/A</v>
      </c>
      <c r="V4087" s="2">
        <f>VLOOKUP(B4087,'Q4'!A:B,2,0)</f>
        <v>64200</v>
      </c>
      <c r="W4087" s="2" t="str">
        <f t="shared" si="255"/>
        <v>Unpaid</v>
      </c>
      <c r="X4087" s="2" t="e">
        <f>VLOOKUP(B4087,Food!A:B,2,0)</f>
        <v>#N/A</v>
      </c>
      <c r="Y4087" s="2">
        <f>VLOOKUP(B4087,'Call List'!A:A,1,0)</f>
        <v>15121</v>
      </c>
      <c r="Z4087" s="2" t="e">
        <f>VLOOKUP(B4087,Sheet4!A:A,1,0)</f>
        <v>#N/A</v>
      </c>
    </row>
    <row r="4088" spans="1:26" hidden="1" x14ac:dyDescent="0.2">
      <c r="A4088" s="9">
        <v>4087</v>
      </c>
      <c r="B4088" s="9">
        <v>15021</v>
      </c>
      <c r="C4088" s="9" t="s">
        <v>220</v>
      </c>
      <c r="D4088" s="9" t="s">
        <v>222</v>
      </c>
      <c r="E4088" s="9" t="s">
        <v>19156</v>
      </c>
      <c r="F4088" s="9" t="s">
        <v>19157</v>
      </c>
      <c r="G4088" s="9" t="s">
        <v>19158</v>
      </c>
      <c r="H4088" s="9" t="s">
        <v>26772</v>
      </c>
      <c r="I4088" s="9" t="s">
        <v>19159</v>
      </c>
      <c r="J4088" s="9" t="s">
        <v>19160</v>
      </c>
      <c r="K4088" s="9" t="s">
        <v>26773</v>
      </c>
      <c r="L4088" s="9" t="s">
        <v>18289</v>
      </c>
      <c r="M4088" s="2" t="e">
        <f>VLOOKUP(B4088,'HP List'!A:G,7,0)</f>
        <v>#N/A</v>
      </c>
      <c r="N4088" s="2" t="e">
        <f>VLOOKUP(B4088,'HP List'!A:H,8,0)</f>
        <v>#N/A</v>
      </c>
      <c r="P4088" s="2" t="e">
        <f>VLOOKUP(B4088,'Q1'!A:B,2,0)</f>
        <v>#N/A</v>
      </c>
      <c r="Q4088" s="2" t="e">
        <f t="shared" si="253"/>
        <v>#N/A</v>
      </c>
      <c r="R4088" s="2" t="e">
        <f>VLOOKUP(B4088,'Q2'!A:B,2,0)</f>
        <v>#N/A</v>
      </c>
      <c r="S4088" s="2" t="e">
        <f t="shared" si="256"/>
        <v>#N/A</v>
      </c>
      <c r="T4088" s="2" t="e">
        <f>VLOOKUP(B4088,'Q3'!A:B,2,0)</f>
        <v>#N/A</v>
      </c>
      <c r="U4088" s="2" t="e">
        <f t="shared" si="254"/>
        <v>#N/A</v>
      </c>
      <c r="V4088" s="2" t="e">
        <f>VLOOKUP(B4088,'Q4'!A:B,2,0)</f>
        <v>#N/A</v>
      </c>
      <c r="W4088" s="2" t="e">
        <f t="shared" si="255"/>
        <v>#N/A</v>
      </c>
      <c r="X4088" s="2" t="str">
        <f>VLOOKUP(B4088,Food!A:B,2,0)</f>
        <v>Yes</v>
      </c>
      <c r="Y4088" s="2">
        <f>VLOOKUP(B4088,'Call List'!A:A,1,0)</f>
        <v>15021</v>
      </c>
      <c r="Z4088" s="2" t="e">
        <f>VLOOKUP(B4088,Sheet4!A:A,1,0)</f>
        <v>#N/A</v>
      </c>
    </row>
    <row r="4089" spans="1:26" hidden="1" x14ac:dyDescent="0.2">
      <c r="A4089" s="9">
        <v>4088</v>
      </c>
      <c r="B4089" s="9">
        <v>14632</v>
      </c>
      <c r="C4089" s="9" t="s">
        <v>220</v>
      </c>
      <c r="D4089" s="9" t="s">
        <v>222</v>
      </c>
      <c r="E4089" s="9" t="s">
        <v>13281</v>
      </c>
      <c r="F4089" s="9" t="s">
        <v>13282</v>
      </c>
      <c r="G4089" s="9" t="s">
        <v>13283</v>
      </c>
      <c r="H4089" s="9" t="s">
        <v>26774</v>
      </c>
      <c r="I4089" s="9" t="s">
        <v>18954</v>
      </c>
      <c r="J4089" s="9" t="s">
        <v>13283</v>
      </c>
      <c r="K4089" s="9" t="s">
        <v>26775</v>
      </c>
      <c r="L4089" s="9" t="s">
        <v>18289</v>
      </c>
      <c r="M4089" s="2" t="e">
        <f>VLOOKUP(B4089,'HP List'!A:G,7,0)</f>
        <v>#N/A</v>
      </c>
      <c r="N4089" s="2" t="e">
        <f>VLOOKUP(B4089,'HP List'!A:H,8,0)</f>
        <v>#N/A</v>
      </c>
      <c r="P4089" s="2">
        <f>VLOOKUP(B4089,'Q1'!A:B,2,0)</f>
        <v>3000</v>
      </c>
      <c r="Q4089" s="2" t="str">
        <f t="shared" si="253"/>
        <v>Paid</v>
      </c>
      <c r="R4089" s="2">
        <f>VLOOKUP(B4089,'Q2'!A:B,2,0)</f>
        <v>3000</v>
      </c>
      <c r="S4089" s="2" t="str">
        <f t="shared" si="256"/>
        <v>Paid</v>
      </c>
      <c r="T4089" s="2">
        <f>VLOOKUP(B4089,'Q3'!A:B,2,0)</f>
        <v>3000</v>
      </c>
      <c r="U4089" s="2" t="str">
        <f t="shared" si="254"/>
        <v>Paid</v>
      </c>
      <c r="V4089" s="2">
        <f>VLOOKUP(B4089,'Q4'!A:B,2,0)</f>
        <v>67200</v>
      </c>
      <c r="W4089" s="2" t="str">
        <f t="shared" si="255"/>
        <v>Unpaid</v>
      </c>
      <c r="X4089" s="2" t="str">
        <f>VLOOKUP(B4089,Food!A:B,2,0)</f>
        <v>Yes</v>
      </c>
      <c r="Y4089" s="2">
        <f>VLOOKUP(B4089,'Call List'!A:A,1,0)</f>
        <v>14632</v>
      </c>
      <c r="Z4089" s="2" t="e">
        <f>VLOOKUP(B4089,Sheet4!A:A,1,0)</f>
        <v>#N/A</v>
      </c>
    </row>
    <row r="4090" spans="1:26" hidden="1" x14ac:dyDescent="0.2">
      <c r="A4090" s="9">
        <v>4089</v>
      </c>
      <c r="B4090" s="9">
        <v>11640</v>
      </c>
      <c r="C4090" s="9" t="s">
        <v>220</v>
      </c>
      <c r="D4090" s="9" t="s">
        <v>222</v>
      </c>
      <c r="E4090" s="9" t="s">
        <v>18224</v>
      </c>
      <c r="F4090" s="9" t="s">
        <v>18225</v>
      </c>
      <c r="G4090" s="9" t="s">
        <v>18226</v>
      </c>
      <c r="H4090" s="9" t="s">
        <v>26776</v>
      </c>
      <c r="I4090" s="9" t="s">
        <v>18227</v>
      </c>
      <c r="J4090" s="9" t="s">
        <v>18226</v>
      </c>
      <c r="K4090" s="9" t="s">
        <v>26777</v>
      </c>
      <c r="L4090" s="9" t="s">
        <v>18297</v>
      </c>
      <c r="M4090" s="2" t="e">
        <f>VLOOKUP(B4090,'HP List'!A:G,7,0)</f>
        <v>#N/A</v>
      </c>
      <c r="N4090" s="2" t="e">
        <f>VLOOKUP(B4090,'HP List'!A:H,8,0)</f>
        <v>#N/A</v>
      </c>
      <c r="P4090" s="2" t="e">
        <f>VLOOKUP(B4090,'Q1'!A:B,2,0)</f>
        <v>#N/A</v>
      </c>
      <c r="Q4090" s="2" t="e">
        <f t="shared" si="253"/>
        <v>#N/A</v>
      </c>
      <c r="R4090" s="2" t="e">
        <f>VLOOKUP(B4090,'Q2'!A:B,2,0)</f>
        <v>#N/A</v>
      </c>
      <c r="S4090" s="2" t="e">
        <f t="shared" si="256"/>
        <v>#N/A</v>
      </c>
      <c r="T4090" s="2" t="e">
        <f>VLOOKUP(B4090,'Q3'!A:B,2,0)</f>
        <v>#N/A</v>
      </c>
      <c r="U4090" s="2" t="e">
        <f t="shared" si="254"/>
        <v>#N/A</v>
      </c>
      <c r="V4090" s="2">
        <f>VLOOKUP(B4090,'Q4'!A:B,2,0)</f>
        <v>70500</v>
      </c>
      <c r="W4090" s="2" t="str">
        <f t="shared" si="255"/>
        <v>Unpaid</v>
      </c>
      <c r="X4090" s="2" t="e">
        <f>VLOOKUP(B4090,Food!A:B,2,0)</f>
        <v>#N/A</v>
      </c>
      <c r="Y4090" s="2">
        <f>VLOOKUP(B4090,'Call List'!A:A,1,0)</f>
        <v>11640</v>
      </c>
      <c r="Z4090" s="2" t="e">
        <f>VLOOKUP(B4090,Sheet4!A:A,1,0)</f>
        <v>#N/A</v>
      </c>
    </row>
    <row r="4091" spans="1:26" hidden="1" x14ac:dyDescent="0.2">
      <c r="A4091" s="9">
        <v>4090</v>
      </c>
      <c r="B4091" s="9">
        <v>2167</v>
      </c>
      <c r="C4091" s="9" t="s">
        <v>220</v>
      </c>
      <c r="D4091" s="9" t="s">
        <v>222</v>
      </c>
      <c r="E4091" s="9" t="s">
        <v>17901</v>
      </c>
      <c r="F4091" s="9" t="s">
        <v>6874</v>
      </c>
      <c r="G4091" s="9" t="s">
        <v>6875</v>
      </c>
      <c r="H4091" s="9" t="s">
        <v>26778</v>
      </c>
      <c r="I4091" s="9" t="s">
        <v>6876</v>
      </c>
      <c r="J4091" s="9" t="s">
        <v>6875</v>
      </c>
      <c r="K4091" s="9" t="s">
        <v>23460</v>
      </c>
      <c r="L4091" s="9" t="s">
        <v>18317</v>
      </c>
      <c r="M4091" s="2" t="e">
        <f>VLOOKUP(B4091,'HP List'!A:G,7,0)</f>
        <v>#N/A</v>
      </c>
      <c r="N4091" s="2" t="e">
        <f>VLOOKUP(B4091,'HP List'!A:H,8,0)</f>
        <v>#N/A</v>
      </c>
      <c r="P4091" s="2" t="e">
        <f>VLOOKUP(B4091,'Q1'!A:B,2,0)</f>
        <v>#N/A</v>
      </c>
      <c r="Q4091" s="2" t="e">
        <f t="shared" si="253"/>
        <v>#N/A</v>
      </c>
      <c r="R4091" s="2">
        <f>VLOOKUP(B4091,'Q2'!A:B,2,0)</f>
        <v>320</v>
      </c>
      <c r="S4091" s="2" t="str">
        <f t="shared" si="256"/>
        <v>Paid</v>
      </c>
      <c r="T4091" s="2">
        <f>VLOOKUP(B4091,'Q3'!A:B,2,0)</f>
        <v>58920</v>
      </c>
      <c r="U4091" s="2" t="str">
        <f t="shared" si="254"/>
        <v>Unpaid</v>
      </c>
      <c r="V4091" s="2">
        <f>VLOOKUP(B4091,'Q4'!A:B,2,0)</f>
        <v>113520</v>
      </c>
      <c r="W4091" s="2" t="str">
        <f t="shared" si="255"/>
        <v>Unpaid</v>
      </c>
      <c r="X4091" s="2" t="e">
        <f>VLOOKUP(B4091,Food!A:B,2,0)</f>
        <v>#N/A</v>
      </c>
      <c r="Y4091" s="2">
        <f>VLOOKUP(B4091,'Call List'!A:A,1,0)</f>
        <v>2167</v>
      </c>
      <c r="Z4091" s="2" t="e">
        <f>VLOOKUP(B4091,Sheet4!A:A,1,0)</f>
        <v>#N/A</v>
      </c>
    </row>
    <row r="4092" spans="1:26" hidden="1" x14ac:dyDescent="0.2">
      <c r="A4092" s="9">
        <v>4091</v>
      </c>
      <c r="B4092" s="9">
        <v>11701</v>
      </c>
      <c r="C4092" s="9" t="s">
        <v>220</v>
      </c>
      <c r="D4092" s="9" t="s">
        <v>222</v>
      </c>
      <c r="E4092" s="9" t="s">
        <v>18042</v>
      </c>
      <c r="F4092" s="9" t="s">
        <v>18043</v>
      </c>
      <c r="G4092" s="9" t="s">
        <v>18044</v>
      </c>
      <c r="H4092" s="9" t="s">
        <v>26779</v>
      </c>
      <c r="I4092" s="9" t="s">
        <v>18045</v>
      </c>
      <c r="J4092" s="9" t="s">
        <v>18044</v>
      </c>
      <c r="K4092" s="9" t="s">
        <v>26779</v>
      </c>
      <c r="L4092" s="9" t="s">
        <v>18297</v>
      </c>
      <c r="M4092" s="2" t="e">
        <f>VLOOKUP(B4092,'HP List'!A:G,7,0)</f>
        <v>#N/A</v>
      </c>
      <c r="N4092" s="2" t="e">
        <f>VLOOKUP(B4092,'HP List'!A:H,8,0)</f>
        <v>#N/A</v>
      </c>
      <c r="P4092" s="2" t="e">
        <f>VLOOKUP(B4092,'Q1'!A:B,2,0)</f>
        <v>#N/A</v>
      </c>
      <c r="Q4092" s="2" t="e">
        <f t="shared" si="253"/>
        <v>#N/A</v>
      </c>
      <c r="R4092" s="2" t="e">
        <f>VLOOKUP(B4092,'Q2'!A:B,2,0)</f>
        <v>#N/A</v>
      </c>
      <c r="S4092" s="2" t="e">
        <f t="shared" si="256"/>
        <v>#N/A</v>
      </c>
      <c r="T4092" s="2" t="e">
        <f>VLOOKUP(B4092,'Q3'!A:B,2,0)</f>
        <v>#N/A</v>
      </c>
      <c r="U4092" s="2" t="e">
        <f t="shared" si="254"/>
        <v>#N/A</v>
      </c>
      <c r="V4092" s="2" t="e">
        <f>VLOOKUP(B4092,'Q4'!A:B,2,0)</f>
        <v>#N/A</v>
      </c>
      <c r="W4092" s="2" t="e">
        <f t="shared" si="255"/>
        <v>#N/A</v>
      </c>
      <c r="X4092" s="2" t="str">
        <f>VLOOKUP(B4092,Food!A:B,2,0)</f>
        <v>Yes</v>
      </c>
      <c r="Y4092" s="2">
        <f>VLOOKUP(B4092,'Call List'!A:A,1,0)</f>
        <v>11701</v>
      </c>
      <c r="Z4092" s="2" t="e">
        <f>VLOOKUP(B4092,Sheet4!A:A,1,0)</f>
        <v>#N/A</v>
      </c>
    </row>
    <row r="4093" spans="1:26" hidden="1" x14ac:dyDescent="0.2">
      <c r="A4093" s="9">
        <v>4092</v>
      </c>
      <c r="B4093" s="9">
        <v>15009</v>
      </c>
      <c r="C4093" s="9" t="s">
        <v>220</v>
      </c>
      <c r="D4093" s="9" t="s">
        <v>222</v>
      </c>
      <c r="E4093" s="9" t="s">
        <v>18896</v>
      </c>
      <c r="F4093" s="9" t="s">
        <v>18897</v>
      </c>
      <c r="G4093" s="9" t="s">
        <v>18898</v>
      </c>
      <c r="H4093" s="9" t="s">
        <v>26780</v>
      </c>
      <c r="I4093" s="9" t="s">
        <v>18899</v>
      </c>
      <c r="J4093" s="9" t="s">
        <v>18900</v>
      </c>
      <c r="K4093" s="9" t="s">
        <v>26781</v>
      </c>
      <c r="L4093" s="9" t="s">
        <v>18289</v>
      </c>
      <c r="M4093" s="2" t="e">
        <f>VLOOKUP(B4093,'HP List'!A:G,7,0)</f>
        <v>#N/A</v>
      </c>
      <c r="N4093" s="2" t="e">
        <f>VLOOKUP(B4093,'HP List'!A:H,8,0)</f>
        <v>#N/A</v>
      </c>
      <c r="P4093" s="2">
        <f>VLOOKUP(B4093,'Q1'!A:B,2,0)</f>
        <v>4500</v>
      </c>
      <c r="Q4093" s="2" t="str">
        <f t="shared" si="253"/>
        <v>Paid</v>
      </c>
      <c r="R4093" s="2">
        <f>VLOOKUP(B4093,'Q2'!A:B,2,0)</f>
        <v>4500</v>
      </c>
      <c r="S4093" s="2" t="str">
        <f t="shared" si="256"/>
        <v>Paid</v>
      </c>
      <c r="T4093" s="2" t="e">
        <f>VLOOKUP(B4093,'Q3'!A:B,2,0)</f>
        <v>#N/A</v>
      </c>
      <c r="U4093" s="2" t="e">
        <f t="shared" si="254"/>
        <v>#N/A</v>
      </c>
      <c r="V4093" s="2">
        <f>VLOOKUP(B4093,'Q4'!A:B,2,0)</f>
        <v>81550</v>
      </c>
      <c r="W4093" s="2" t="str">
        <f t="shared" si="255"/>
        <v>Unpaid</v>
      </c>
      <c r="X4093" s="2" t="e">
        <f>VLOOKUP(B4093,Food!A:B,2,0)</f>
        <v>#N/A</v>
      </c>
      <c r="Y4093" s="2">
        <f>VLOOKUP(B4093,'Call List'!A:A,1,0)</f>
        <v>15009</v>
      </c>
      <c r="Z4093" s="2" t="e">
        <f>VLOOKUP(B4093,Sheet4!A:A,1,0)</f>
        <v>#N/A</v>
      </c>
    </row>
    <row r="4094" spans="1:26" hidden="1" x14ac:dyDescent="0.2">
      <c r="A4094" s="9">
        <v>4093</v>
      </c>
      <c r="B4094" s="9">
        <v>12893</v>
      </c>
      <c r="C4094" s="9" t="s">
        <v>220</v>
      </c>
      <c r="D4094" s="9" t="s">
        <v>222</v>
      </c>
      <c r="E4094" s="9" t="s">
        <v>18901</v>
      </c>
      <c r="F4094" s="9" t="s">
        <v>18902</v>
      </c>
      <c r="G4094" s="9" t="s">
        <v>18903</v>
      </c>
      <c r="H4094" s="9" t="s">
        <v>26782</v>
      </c>
      <c r="I4094" s="9" t="s">
        <v>18904</v>
      </c>
      <c r="J4094" s="9" t="s">
        <v>18905</v>
      </c>
      <c r="K4094" s="9" t="s">
        <v>26783</v>
      </c>
      <c r="L4094" s="9" t="s">
        <v>18294</v>
      </c>
      <c r="M4094" s="2" t="e">
        <f>VLOOKUP(B4094,'HP List'!A:G,7,0)</f>
        <v>#N/A</v>
      </c>
      <c r="N4094" s="2" t="e">
        <f>VLOOKUP(B4094,'HP List'!A:H,8,0)</f>
        <v>#N/A</v>
      </c>
      <c r="P4094" s="2">
        <f>VLOOKUP(B4094,'Q1'!A:B,2,0)</f>
        <v>500</v>
      </c>
      <c r="Q4094" s="2" t="str">
        <f t="shared" si="253"/>
        <v>Paid</v>
      </c>
      <c r="R4094" s="2">
        <f>VLOOKUP(B4094,'Q2'!A:B,2,0)</f>
        <v>500</v>
      </c>
      <c r="S4094" s="2" t="str">
        <f t="shared" si="256"/>
        <v>Paid</v>
      </c>
      <c r="T4094" s="2">
        <f>VLOOKUP(B4094,'Q3'!A:B,2,0)</f>
        <v>500</v>
      </c>
      <c r="U4094" s="2" t="str">
        <f t="shared" si="254"/>
        <v>Paid</v>
      </c>
      <c r="V4094" s="2">
        <f>VLOOKUP(B4094,'Q4'!A:B,2,0)</f>
        <v>55100</v>
      </c>
      <c r="W4094" s="2" t="str">
        <f t="shared" si="255"/>
        <v>Unpaid</v>
      </c>
      <c r="X4094" s="2" t="e">
        <f>VLOOKUP(B4094,Food!A:B,2,0)</f>
        <v>#N/A</v>
      </c>
      <c r="Y4094" s="2">
        <f>VLOOKUP(B4094,'Call List'!A:A,1,0)</f>
        <v>12893</v>
      </c>
      <c r="Z4094" s="2" t="e">
        <f>VLOOKUP(B4094,Sheet4!A:A,1,0)</f>
        <v>#N/A</v>
      </c>
    </row>
    <row r="4095" spans="1:26" hidden="1" x14ac:dyDescent="0.2">
      <c r="A4095" s="9">
        <v>4094</v>
      </c>
      <c r="B4095" s="9">
        <v>14800</v>
      </c>
      <c r="C4095" s="9" t="s">
        <v>220</v>
      </c>
      <c r="D4095" s="9" t="s">
        <v>222</v>
      </c>
      <c r="E4095" s="9" t="s">
        <v>12848</v>
      </c>
      <c r="F4095" s="9" t="s">
        <v>19096</v>
      </c>
      <c r="G4095" s="9" t="s">
        <v>12849</v>
      </c>
      <c r="H4095" s="9" t="s">
        <v>26283</v>
      </c>
      <c r="I4095" s="9" t="s">
        <v>19097</v>
      </c>
      <c r="J4095" s="9" t="s">
        <v>12849</v>
      </c>
      <c r="K4095" s="9" t="s">
        <v>26284</v>
      </c>
      <c r="L4095" s="9" t="s">
        <v>18289</v>
      </c>
      <c r="M4095" s="2" t="e">
        <f>VLOOKUP(B4095,'HP List'!A:G,7,0)</f>
        <v>#N/A</v>
      </c>
      <c r="N4095" s="2" t="e">
        <f>VLOOKUP(B4095,'HP List'!A:H,8,0)</f>
        <v>#N/A</v>
      </c>
      <c r="P4095" s="2" t="e">
        <f>VLOOKUP(B4095,'Q1'!A:B,2,0)</f>
        <v>#N/A</v>
      </c>
      <c r="Q4095" s="2" t="e">
        <f t="shared" si="253"/>
        <v>#N/A</v>
      </c>
      <c r="R4095" s="2" t="e">
        <f>VLOOKUP(B4095,'Q2'!A:B,2,0)</f>
        <v>#N/A</v>
      </c>
      <c r="S4095" s="2" t="e">
        <f t="shared" si="256"/>
        <v>#N/A</v>
      </c>
      <c r="T4095" s="2" t="e">
        <f>VLOOKUP(B4095,'Q3'!A:B,2,0)</f>
        <v>#N/A</v>
      </c>
      <c r="U4095" s="2" t="e">
        <f t="shared" si="254"/>
        <v>#N/A</v>
      </c>
      <c r="V4095" s="2">
        <f>VLOOKUP(B4095,'Q4'!A:B,2,0)</f>
        <v>54600</v>
      </c>
      <c r="W4095" s="2" t="str">
        <f t="shared" si="255"/>
        <v>Unpaid</v>
      </c>
      <c r="X4095" s="2" t="e">
        <f>VLOOKUP(B4095,Food!A:B,2,0)</f>
        <v>#N/A</v>
      </c>
      <c r="Y4095" s="2">
        <f>VLOOKUP(B4095,'Call List'!A:A,1,0)</f>
        <v>14800</v>
      </c>
      <c r="Z4095" s="2" t="e">
        <f>VLOOKUP(B4095,Sheet4!A:A,1,0)</f>
        <v>#N/A</v>
      </c>
    </row>
    <row r="4096" spans="1:26" hidden="1" x14ac:dyDescent="0.2">
      <c r="A4096" s="9">
        <v>4095</v>
      </c>
      <c r="B4096" s="9">
        <v>3044</v>
      </c>
      <c r="C4096" s="9" t="s">
        <v>220</v>
      </c>
      <c r="D4096" s="9" t="s">
        <v>222</v>
      </c>
      <c r="E4096" s="9" t="s">
        <v>17919</v>
      </c>
      <c r="F4096" s="9" t="s">
        <v>17920</v>
      </c>
      <c r="G4096" s="9" t="s">
        <v>17921</v>
      </c>
      <c r="H4096" s="9" t="s">
        <v>26784</v>
      </c>
      <c r="I4096" s="9" t="s">
        <v>17922</v>
      </c>
      <c r="J4096" s="9" t="s">
        <v>17923</v>
      </c>
      <c r="K4096" s="9" t="s">
        <v>26785</v>
      </c>
      <c r="L4096" s="9" t="s">
        <v>18313</v>
      </c>
      <c r="M4096" s="2" t="e">
        <f>VLOOKUP(B4096,'HP List'!A:G,7,0)</f>
        <v>#N/A</v>
      </c>
      <c r="N4096" s="2" t="e">
        <f>VLOOKUP(B4096,'HP List'!A:H,8,0)</f>
        <v>#N/A</v>
      </c>
      <c r="P4096" s="2" t="e">
        <f>VLOOKUP(B4096,'Q1'!A:B,2,0)</f>
        <v>#N/A</v>
      </c>
      <c r="Q4096" s="2" t="e">
        <f t="shared" si="253"/>
        <v>#N/A</v>
      </c>
      <c r="R4096" s="2" t="e">
        <f>VLOOKUP(B4096,'Q2'!A:B,2,0)</f>
        <v>#N/A</v>
      </c>
      <c r="S4096" s="2" t="e">
        <f t="shared" si="256"/>
        <v>#N/A</v>
      </c>
      <c r="T4096" s="2" t="e">
        <f>VLOOKUP(B4096,'Q3'!A:B,2,0)</f>
        <v>#N/A</v>
      </c>
      <c r="U4096" s="2" t="e">
        <f t="shared" si="254"/>
        <v>#N/A</v>
      </c>
      <c r="V4096" s="2">
        <f>VLOOKUP(B4096,'Q4'!A:B,2,0)</f>
        <v>64200</v>
      </c>
      <c r="W4096" s="2" t="str">
        <f t="shared" si="255"/>
        <v>Unpaid</v>
      </c>
      <c r="X4096" s="2" t="str">
        <f>VLOOKUP(B4096,Food!A:B,2,0)</f>
        <v>Yes</v>
      </c>
      <c r="Y4096" s="2">
        <f>VLOOKUP(B4096,'Call List'!A:A,1,0)</f>
        <v>3044</v>
      </c>
      <c r="Z4096" s="2" t="e">
        <f>VLOOKUP(B4096,Sheet4!A:A,1,0)</f>
        <v>#N/A</v>
      </c>
    </row>
    <row r="4097" spans="1:26" hidden="1" x14ac:dyDescent="0.2">
      <c r="A4097" s="9">
        <v>4096</v>
      </c>
      <c r="B4097" s="9">
        <v>14630</v>
      </c>
      <c r="C4097" s="9" t="s">
        <v>220</v>
      </c>
      <c r="D4097" s="9" t="s">
        <v>222</v>
      </c>
      <c r="E4097" s="9" t="s">
        <v>13264</v>
      </c>
      <c r="F4097" s="9" t="s">
        <v>13265</v>
      </c>
      <c r="G4097" s="9" t="s">
        <v>13266</v>
      </c>
      <c r="H4097" s="9" t="s">
        <v>26786</v>
      </c>
      <c r="I4097" s="9" t="s">
        <v>9304</v>
      </c>
      <c r="J4097" s="9" t="s">
        <v>13266</v>
      </c>
      <c r="K4097" s="9" t="s">
        <v>26787</v>
      </c>
      <c r="L4097" s="9" t="s">
        <v>18289</v>
      </c>
      <c r="M4097" s="2" t="e">
        <f>VLOOKUP(B4097,'HP List'!A:G,7,0)</f>
        <v>#N/A</v>
      </c>
      <c r="N4097" s="2" t="e">
        <f>VLOOKUP(B4097,'HP List'!A:H,8,0)</f>
        <v>#N/A</v>
      </c>
      <c r="P4097" s="2" t="e">
        <f>VLOOKUP(B4097,'Q1'!A:B,2,0)</f>
        <v>#N/A</v>
      </c>
      <c r="Q4097" s="2" t="e">
        <f t="shared" si="253"/>
        <v>#N/A</v>
      </c>
      <c r="R4097" s="2" t="e">
        <f>VLOOKUP(B4097,'Q2'!A:B,2,0)</f>
        <v>#N/A</v>
      </c>
      <c r="S4097" s="2" t="e">
        <f t="shared" si="256"/>
        <v>#N/A</v>
      </c>
      <c r="T4097" s="2" t="e">
        <f>VLOOKUP(B4097,'Q3'!A:B,2,0)</f>
        <v>#N/A</v>
      </c>
      <c r="U4097" s="2" t="e">
        <f t="shared" si="254"/>
        <v>#N/A</v>
      </c>
      <c r="V4097" s="2" t="e">
        <f>VLOOKUP(B4097,'Q4'!A:B,2,0)</f>
        <v>#N/A</v>
      </c>
      <c r="W4097" s="2" t="e">
        <f t="shared" si="255"/>
        <v>#N/A</v>
      </c>
      <c r="X4097" s="2" t="str">
        <f>VLOOKUP(B4097,Food!A:B,2,0)</f>
        <v>Yes</v>
      </c>
      <c r="Y4097" s="2">
        <f>VLOOKUP(B4097,'Call List'!A:A,1,0)</f>
        <v>14630</v>
      </c>
      <c r="Z4097" s="2" t="e">
        <f>VLOOKUP(B4097,Sheet4!A:A,1,0)</f>
        <v>#N/A</v>
      </c>
    </row>
    <row r="4098" spans="1:26" hidden="1" x14ac:dyDescent="0.2">
      <c r="A4098" s="9">
        <v>4097</v>
      </c>
      <c r="B4098" s="9">
        <v>14806</v>
      </c>
      <c r="C4098" s="9" t="s">
        <v>220</v>
      </c>
      <c r="D4098" s="9" t="s">
        <v>222</v>
      </c>
      <c r="E4098" s="9" t="s">
        <v>12878</v>
      </c>
      <c r="F4098" s="9" t="s">
        <v>12879</v>
      </c>
      <c r="G4098" s="9" t="s">
        <v>12880</v>
      </c>
      <c r="H4098" s="9" t="s">
        <v>26679</v>
      </c>
      <c r="I4098" s="9" t="s">
        <v>12881</v>
      </c>
      <c r="J4098" s="9" t="s">
        <v>12882</v>
      </c>
      <c r="K4098" s="9" t="s">
        <v>26680</v>
      </c>
      <c r="L4098" s="9" t="s">
        <v>18289</v>
      </c>
      <c r="M4098" s="2" t="e">
        <f>VLOOKUP(B4098,'HP List'!A:G,7,0)</f>
        <v>#N/A</v>
      </c>
      <c r="N4098" s="2" t="e">
        <f>VLOOKUP(B4098,'HP List'!A:H,8,0)</f>
        <v>#N/A</v>
      </c>
      <c r="P4098" s="2" t="e">
        <f>VLOOKUP(B4098,'Q1'!A:B,2,0)</f>
        <v>#N/A</v>
      </c>
      <c r="Q4098" s="2" t="e">
        <f t="shared" ref="Q4098:Q4161" si="257">IF(P4098&gt;5000,"Unpaid","Paid")</f>
        <v>#N/A</v>
      </c>
      <c r="R4098" s="2" t="e">
        <f>VLOOKUP(B4098,'Q2'!A:B,2,0)</f>
        <v>#N/A</v>
      </c>
      <c r="S4098" s="2" t="e">
        <f t="shared" si="256"/>
        <v>#N/A</v>
      </c>
      <c r="T4098" s="2" t="e">
        <f>VLOOKUP(B4098,'Q3'!A:B,2,0)</f>
        <v>#N/A</v>
      </c>
      <c r="U4098" s="2" t="e">
        <f t="shared" si="254"/>
        <v>#N/A</v>
      </c>
      <c r="V4098" s="2" t="e">
        <f>VLOOKUP(B4098,'Q4'!A:B,2,0)</f>
        <v>#N/A</v>
      </c>
      <c r="W4098" s="2" t="e">
        <f t="shared" si="255"/>
        <v>#N/A</v>
      </c>
      <c r="X4098" s="2" t="e">
        <f>VLOOKUP(B4098,Food!A:B,2,0)</f>
        <v>#N/A</v>
      </c>
      <c r="Y4098" s="2">
        <f>VLOOKUP(B4098,'Call List'!A:A,1,0)</f>
        <v>14806</v>
      </c>
      <c r="Z4098" s="2" t="e">
        <f>VLOOKUP(B4098,Sheet4!A:A,1,0)</f>
        <v>#N/A</v>
      </c>
    </row>
    <row r="4099" spans="1:26" hidden="1" x14ac:dyDescent="0.2">
      <c r="A4099" s="9">
        <v>4098</v>
      </c>
      <c r="B4099" s="9">
        <v>15069</v>
      </c>
      <c r="C4099" s="9" t="s">
        <v>220</v>
      </c>
      <c r="D4099" s="9" t="s">
        <v>222</v>
      </c>
      <c r="E4099" s="9" t="s">
        <v>19343</v>
      </c>
      <c r="F4099" s="9" t="s">
        <v>19344</v>
      </c>
      <c r="G4099" s="9" t="s">
        <v>19345</v>
      </c>
      <c r="H4099" s="9" t="s">
        <v>26788</v>
      </c>
      <c r="I4099" s="9" t="s">
        <v>19346</v>
      </c>
      <c r="J4099" s="9" t="s">
        <v>19347</v>
      </c>
      <c r="K4099" s="9" t="s">
        <v>26789</v>
      </c>
      <c r="L4099" s="9" t="s">
        <v>18289</v>
      </c>
      <c r="M4099" s="2" t="e">
        <f>VLOOKUP(B4099,'HP List'!A:G,7,0)</f>
        <v>#N/A</v>
      </c>
      <c r="N4099" s="2" t="e">
        <f>VLOOKUP(B4099,'HP List'!A:H,8,0)</f>
        <v>#N/A</v>
      </c>
      <c r="P4099" s="2" t="e">
        <f>VLOOKUP(B4099,'Q1'!A:B,2,0)</f>
        <v>#N/A</v>
      </c>
      <c r="Q4099" s="2" t="e">
        <f t="shared" si="257"/>
        <v>#N/A</v>
      </c>
      <c r="R4099" s="2" t="e">
        <f>VLOOKUP(B4099,'Q2'!A:B,2,0)</f>
        <v>#N/A</v>
      </c>
      <c r="S4099" s="2" t="e">
        <f t="shared" si="256"/>
        <v>#N/A</v>
      </c>
      <c r="T4099" s="2" t="e">
        <f>VLOOKUP(B4099,'Q3'!A:B,2,0)</f>
        <v>#N/A</v>
      </c>
      <c r="U4099" s="2" t="e">
        <f t="shared" ref="U4099:U4162" si="258">IF(T4099&gt;5000,"Unpaid","Paid")</f>
        <v>#N/A</v>
      </c>
      <c r="V4099" s="2" t="e">
        <f>VLOOKUP(B4099,'Q4'!A:B,2,0)</f>
        <v>#N/A</v>
      </c>
      <c r="W4099" s="2" t="e">
        <f t="shared" ref="W4099:W4162" si="259">IF(V4099&gt;5000,"Unpaid","Paid")</f>
        <v>#N/A</v>
      </c>
      <c r="X4099" s="2" t="str">
        <f>VLOOKUP(B4099,Food!A:B,2,0)</f>
        <v>Yes</v>
      </c>
      <c r="Y4099" s="2">
        <f>VLOOKUP(B4099,'Call List'!A:A,1,0)</f>
        <v>15069</v>
      </c>
      <c r="Z4099" s="2" t="e">
        <f>VLOOKUP(B4099,Sheet4!A:A,1,0)</f>
        <v>#N/A</v>
      </c>
    </row>
    <row r="4100" spans="1:26" hidden="1" x14ac:dyDescent="0.2">
      <c r="A4100" s="9">
        <v>4099</v>
      </c>
      <c r="B4100" s="9">
        <v>2922</v>
      </c>
      <c r="C4100" s="9" t="s">
        <v>220</v>
      </c>
      <c r="D4100" s="9" t="s">
        <v>222</v>
      </c>
      <c r="E4100" s="9" t="s">
        <v>17947</v>
      </c>
      <c r="F4100" s="9" t="s">
        <v>17948</v>
      </c>
      <c r="G4100" s="9" t="s">
        <v>17949</v>
      </c>
      <c r="H4100" s="9" t="s">
        <v>26790</v>
      </c>
      <c r="I4100" s="9" t="s">
        <v>17950</v>
      </c>
      <c r="J4100" s="9" t="s">
        <v>17949</v>
      </c>
      <c r="K4100" s="9" t="s">
        <v>17951</v>
      </c>
      <c r="L4100" s="9" t="s">
        <v>18313</v>
      </c>
      <c r="M4100" s="2" t="e">
        <f>VLOOKUP(B4100,'HP List'!A:G,7,0)</f>
        <v>#N/A</v>
      </c>
      <c r="N4100" s="2" t="e">
        <f>VLOOKUP(B4100,'HP List'!A:H,8,0)</f>
        <v>#N/A</v>
      </c>
      <c r="P4100" s="2" t="e">
        <f>VLOOKUP(B4100,'Q1'!A:B,2,0)</f>
        <v>#N/A</v>
      </c>
      <c r="Q4100" s="2" t="e">
        <f t="shared" si="257"/>
        <v>#N/A</v>
      </c>
      <c r="R4100" s="2" t="e">
        <f>VLOOKUP(B4100,'Q2'!A:B,2,0)</f>
        <v>#N/A</v>
      </c>
      <c r="S4100" s="2" t="e">
        <f t="shared" si="256"/>
        <v>#N/A</v>
      </c>
      <c r="T4100" s="2" t="e">
        <f>VLOOKUP(B4100,'Q3'!A:B,2,0)</f>
        <v>#N/A</v>
      </c>
      <c r="U4100" s="2" t="e">
        <f t="shared" si="258"/>
        <v>#N/A</v>
      </c>
      <c r="V4100" s="2" t="e">
        <f>VLOOKUP(B4100,'Q4'!A:B,2,0)</f>
        <v>#N/A</v>
      </c>
      <c r="W4100" s="2" t="e">
        <f t="shared" si="259"/>
        <v>#N/A</v>
      </c>
      <c r="X4100" s="2" t="e">
        <f>VLOOKUP(B4100,Food!A:B,2,0)</f>
        <v>#N/A</v>
      </c>
      <c r="Y4100" s="2">
        <f>VLOOKUP(B4100,'Call List'!A:A,1,0)</f>
        <v>2922</v>
      </c>
      <c r="Z4100" s="2" t="e">
        <f>VLOOKUP(B4100,Sheet4!A:A,1,0)</f>
        <v>#N/A</v>
      </c>
    </row>
    <row r="4101" spans="1:26" hidden="1" x14ac:dyDescent="0.2">
      <c r="A4101" s="9">
        <v>4100</v>
      </c>
      <c r="B4101" s="9">
        <v>14942</v>
      </c>
      <c r="C4101" s="9" t="s">
        <v>220</v>
      </c>
      <c r="D4101" s="9" t="s">
        <v>222</v>
      </c>
      <c r="E4101" s="9" t="s">
        <v>18562</v>
      </c>
      <c r="F4101" s="9" t="s">
        <v>16145</v>
      </c>
      <c r="G4101" s="9" t="s">
        <v>18563</v>
      </c>
      <c r="H4101" s="9" t="s">
        <v>26791</v>
      </c>
      <c r="I4101" s="9" t="s">
        <v>18564</v>
      </c>
      <c r="J4101" s="9" t="s">
        <v>18565</v>
      </c>
      <c r="K4101" s="9" t="s">
        <v>26792</v>
      </c>
      <c r="L4101" s="9" t="s">
        <v>18289</v>
      </c>
      <c r="M4101" s="2" t="e">
        <f>VLOOKUP(B4101,'HP List'!A:G,7,0)</f>
        <v>#N/A</v>
      </c>
      <c r="N4101" s="2" t="e">
        <f>VLOOKUP(B4101,'HP List'!A:H,8,0)</f>
        <v>#N/A</v>
      </c>
      <c r="P4101" s="2" t="e">
        <f>VLOOKUP(B4101,'Q1'!A:B,2,0)</f>
        <v>#N/A</v>
      </c>
      <c r="Q4101" s="2" t="e">
        <f t="shared" si="257"/>
        <v>#N/A</v>
      </c>
      <c r="R4101" s="2">
        <f>VLOOKUP(B4101,'Q2'!A:B,2,0)</f>
        <v>320</v>
      </c>
      <c r="S4101" s="2" t="str">
        <f t="shared" si="256"/>
        <v>Paid</v>
      </c>
      <c r="T4101" s="2">
        <f>VLOOKUP(B4101,'Q3'!A:B,2,0)</f>
        <v>320</v>
      </c>
      <c r="U4101" s="2" t="str">
        <f t="shared" si="258"/>
        <v>Paid</v>
      </c>
      <c r="V4101" s="2" t="e">
        <f>VLOOKUP(B4101,'Q4'!A:B,2,0)</f>
        <v>#N/A</v>
      </c>
      <c r="W4101" s="2" t="e">
        <f t="shared" si="259"/>
        <v>#N/A</v>
      </c>
      <c r="X4101" s="2" t="e">
        <f>VLOOKUP(B4101,Food!A:B,2,0)</f>
        <v>#N/A</v>
      </c>
      <c r="Y4101" s="2">
        <f>VLOOKUP(B4101,'Call List'!A:A,1,0)</f>
        <v>14942</v>
      </c>
      <c r="Z4101" s="2" t="e">
        <f>VLOOKUP(B4101,Sheet4!A:A,1,0)</f>
        <v>#N/A</v>
      </c>
    </row>
    <row r="4102" spans="1:26" hidden="1" x14ac:dyDescent="0.2">
      <c r="A4102" s="9">
        <v>4101</v>
      </c>
      <c r="B4102" s="9">
        <v>15097</v>
      </c>
      <c r="C4102" s="9" t="s">
        <v>220</v>
      </c>
      <c r="D4102" s="9" t="s">
        <v>222</v>
      </c>
      <c r="E4102" s="9" t="s">
        <v>19497</v>
      </c>
      <c r="F4102" s="9" t="s">
        <v>19498</v>
      </c>
      <c r="G4102" s="9" t="s">
        <v>19499</v>
      </c>
      <c r="H4102" s="9" t="s">
        <v>26793</v>
      </c>
      <c r="I4102" s="9" t="s">
        <v>19500</v>
      </c>
      <c r="J4102" s="9" t="s">
        <v>19501</v>
      </c>
      <c r="K4102" s="9" t="s">
        <v>26794</v>
      </c>
      <c r="L4102" s="9" t="s">
        <v>18289</v>
      </c>
      <c r="M4102" s="2" t="e">
        <f>VLOOKUP(B4102,'HP List'!A:G,7,0)</f>
        <v>#N/A</v>
      </c>
      <c r="N4102" s="2" t="e">
        <f>VLOOKUP(B4102,'HP List'!A:H,8,0)</f>
        <v>#N/A</v>
      </c>
      <c r="P4102" s="2" t="e">
        <f>VLOOKUP(B4102,'Q1'!A:B,2,0)</f>
        <v>#N/A</v>
      </c>
      <c r="Q4102" s="2" t="e">
        <f t="shared" si="257"/>
        <v>#N/A</v>
      </c>
      <c r="R4102" s="2" t="e">
        <f>VLOOKUP(B4102,'Q2'!A:B,2,0)</f>
        <v>#N/A</v>
      </c>
      <c r="S4102" s="2" t="e">
        <f t="shared" si="256"/>
        <v>#N/A</v>
      </c>
      <c r="T4102" s="2" t="e">
        <f>VLOOKUP(B4102,'Q3'!A:B,2,0)</f>
        <v>#N/A</v>
      </c>
      <c r="U4102" s="2" t="e">
        <f t="shared" si="258"/>
        <v>#N/A</v>
      </c>
      <c r="V4102" s="2">
        <f>VLOOKUP(B4102,'Q4'!A:B,2,0)</f>
        <v>105850</v>
      </c>
      <c r="W4102" s="2" t="str">
        <f t="shared" si="259"/>
        <v>Unpaid</v>
      </c>
      <c r="X4102" s="2" t="e">
        <f>VLOOKUP(B4102,Food!A:B,2,0)</f>
        <v>#N/A</v>
      </c>
      <c r="Y4102" s="2">
        <f>VLOOKUP(B4102,'Call List'!A:A,1,0)</f>
        <v>15097</v>
      </c>
      <c r="Z4102" s="2" t="e">
        <f>VLOOKUP(B4102,Sheet4!A:A,1,0)</f>
        <v>#N/A</v>
      </c>
    </row>
    <row r="4103" spans="1:26" hidden="1" x14ac:dyDescent="0.2">
      <c r="A4103" s="9">
        <v>4102</v>
      </c>
      <c r="B4103" s="9">
        <v>15093</v>
      </c>
      <c r="C4103" s="9" t="s">
        <v>220</v>
      </c>
      <c r="D4103" s="9" t="s">
        <v>222</v>
      </c>
      <c r="E4103" s="9" t="s">
        <v>19502</v>
      </c>
      <c r="F4103" s="9" t="s">
        <v>19503</v>
      </c>
      <c r="G4103" s="9" t="s">
        <v>19504</v>
      </c>
      <c r="H4103" s="9" t="s">
        <v>26795</v>
      </c>
      <c r="I4103" s="9" t="s">
        <v>20553</v>
      </c>
      <c r="J4103" s="9" t="s">
        <v>19505</v>
      </c>
      <c r="K4103" s="9" t="s">
        <v>26796</v>
      </c>
      <c r="L4103" s="9" t="s">
        <v>18289</v>
      </c>
      <c r="M4103" s="2" t="e">
        <f>VLOOKUP(B4103,'HP List'!A:G,7,0)</f>
        <v>#N/A</v>
      </c>
      <c r="N4103" s="2" t="e">
        <f>VLOOKUP(B4103,'HP List'!A:H,8,0)</f>
        <v>#N/A</v>
      </c>
      <c r="P4103" s="2" t="e">
        <f>VLOOKUP(B4103,'Q1'!A:B,2,0)</f>
        <v>#N/A</v>
      </c>
      <c r="Q4103" s="2" t="e">
        <f t="shared" si="257"/>
        <v>#N/A</v>
      </c>
      <c r="R4103" s="2" t="e">
        <f>VLOOKUP(B4103,'Q2'!A:B,2,0)</f>
        <v>#N/A</v>
      </c>
      <c r="S4103" s="2" t="e">
        <f t="shared" si="256"/>
        <v>#N/A</v>
      </c>
      <c r="T4103" s="2" t="e">
        <f>VLOOKUP(B4103,'Q3'!A:B,2,0)</f>
        <v>#N/A</v>
      </c>
      <c r="U4103" s="2" t="e">
        <f t="shared" si="258"/>
        <v>#N/A</v>
      </c>
      <c r="V4103" s="2" t="e">
        <f>VLOOKUP(B4103,'Q4'!A:B,2,0)</f>
        <v>#N/A</v>
      </c>
      <c r="W4103" s="2" t="e">
        <f t="shared" si="259"/>
        <v>#N/A</v>
      </c>
      <c r="X4103" s="2" t="e">
        <f>VLOOKUP(B4103,Food!A:B,2,0)</f>
        <v>#N/A</v>
      </c>
      <c r="Y4103" s="2">
        <f>VLOOKUP(B4103,'Call List'!A:A,1,0)</f>
        <v>15093</v>
      </c>
      <c r="Z4103" s="2" t="e">
        <f>VLOOKUP(B4103,Sheet4!A:A,1,0)</f>
        <v>#N/A</v>
      </c>
    </row>
    <row r="4104" spans="1:26" hidden="1" x14ac:dyDescent="0.2">
      <c r="A4104" s="9">
        <v>4103</v>
      </c>
      <c r="B4104" s="9">
        <v>15012</v>
      </c>
      <c r="C4104" s="9" t="s">
        <v>220</v>
      </c>
      <c r="D4104" s="9" t="s">
        <v>222</v>
      </c>
      <c r="E4104" s="9" t="s">
        <v>18961</v>
      </c>
      <c r="F4104" s="9" t="s">
        <v>18962</v>
      </c>
      <c r="G4104" s="9" t="s">
        <v>18963</v>
      </c>
      <c r="H4104" s="9" t="s">
        <v>26797</v>
      </c>
      <c r="I4104" s="9" t="s">
        <v>18964</v>
      </c>
      <c r="J4104" s="9" t="s">
        <v>18963</v>
      </c>
      <c r="K4104" s="9" t="s">
        <v>26797</v>
      </c>
      <c r="L4104" s="9" t="s">
        <v>18289</v>
      </c>
      <c r="M4104" s="2" t="e">
        <f>VLOOKUP(B4104,'HP List'!A:G,7,0)</f>
        <v>#N/A</v>
      </c>
      <c r="N4104" s="2" t="e">
        <f>VLOOKUP(B4104,'HP List'!A:H,8,0)</f>
        <v>#N/A</v>
      </c>
      <c r="P4104" s="2" t="e">
        <f>VLOOKUP(B4104,'Q1'!A:B,2,0)</f>
        <v>#N/A</v>
      </c>
      <c r="Q4104" s="2" t="e">
        <f t="shared" si="257"/>
        <v>#N/A</v>
      </c>
      <c r="R4104" s="2" t="e">
        <f>VLOOKUP(B4104,'Q2'!A:B,2,0)</f>
        <v>#N/A</v>
      </c>
      <c r="S4104" s="2" t="e">
        <f t="shared" si="256"/>
        <v>#N/A</v>
      </c>
      <c r="T4104" s="2" t="e">
        <f>VLOOKUP(B4104,'Q3'!A:B,2,0)</f>
        <v>#N/A</v>
      </c>
      <c r="U4104" s="2" t="e">
        <f t="shared" si="258"/>
        <v>#N/A</v>
      </c>
      <c r="V4104" s="2" t="e">
        <f>VLOOKUP(B4104,'Q4'!A:B,2,0)</f>
        <v>#N/A</v>
      </c>
      <c r="W4104" s="2" t="e">
        <f t="shared" si="259"/>
        <v>#N/A</v>
      </c>
      <c r="X4104" s="2" t="e">
        <f>VLOOKUP(B4104,Food!A:B,2,0)</f>
        <v>#N/A</v>
      </c>
      <c r="Y4104" s="2">
        <f>VLOOKUP(B4104,'Call List'!A:A,1,0)</f>
        <v>15012</v>
      </c>
      <c r="Z4104" s="2" t="e">
        <f>VLOOKUP(B4104,Sheet4!A:A,1,0)</f>
        <v>#N/A</v>
      </c>
    </row>
    <row r="4105" spans="1:26" hidden="1" x14ac:dyDescent="0.2">
      <c r="A4105" s="9">
        <v>4104</v>
      </c>
      <c r="B4105" s="9">
        <v>14952</v>
      </c>
      <c r="C4105" s="9" t="s">
        <v>220</v>
      </c>
      <c r="D4105" s="9" t="s">
        <v>222</v>
      </c>
      <c r="E4105" s="9" t="s">
        <v>18566</v>
      </c>
      <c r="F4105" s="9" t="s">
        <v>18567</v>
      </c>
      <c r="G4105" s="9" t="s">
        <v>18568</v>
      </c>
      <c r="H4105" s="9" t="s">
        <v>26798</v>
      </c>
      <c r="I4105" s="9" t="s">
        <v>18569</v>
      </c>
      <c r="J4105" s="9" t="s">
        <v>18568</v>
      </c>
      <c r="K4105" s="9" t="s">
        <v>26799</v>
      </c>
      <c r="L4105" s="9" t="s">
        <v>18289</v>
      </c>
      <c r="M4105" s="2" t="e">
        <f>VLOOKUP(B4105,'HP List'!A:G,7,0)</f>
        <v>#N/A</v>
      </c>
      <c r="N4105" s="2" t="e">
        <f>VLOOKUP(B4105,'HP List'!A:H,8,0)</f>
        <v>#N/A</v>
      </c>
      <c r="P4105" s="2" t="e">
        <f>VLOOKUP(B4105,'Q1'!A:B,2,0)</f>
        <v>#N/A</v>
      </c>
      <c r="Q4105" s="2" t="e">
        <f t="shared" si="257"/>
        <v>#N/A</v>
      </c>
      <c r="R4105" s="2" t="e">
        <f>VLOOKUP(B4105,'Q2'!A:B,2,0)</f>
        <v>#N/A</v>
      </c>
      <c r="S4105" s="2" t="e">
        <f t="shared" si="256"/>
        <v>#N/A</v>
      </c>
      <c r="T4105" s="2" t="e">
        <f>VLOOKUP(B4105,'Q3'!A:B,2,0)</f>
        <v>#N/A</v>
      </c>
      <c r="U4105" s="2" t="e">
        <f t="shared" si="258"/>
        <v>#N/A</v>
      </c>
      <c r="V4105" s="2">
        <f>VLOOKUP(B4105,'Q4'!A:B,2,0)</f>
        <v>105820</v>
      </c>
      <c r="W4105" s="2" t="str">
        <f t="shared" si="259"/>
        <v>Unpaid</v>
      </c>
      <c r="X4105" s="2" t="e">
        <f>VLOOKUP(B4105,Food!A:B,2,0)</f>
        <v>#N/A</v>
      </c>
      <c r="Y4105" s="2">
        <f>VLOOKUP(B4105,'Call List'!A:A,1,0)</f>
        <v>14952</v>
      </c>
      <c r="Z4105" s="2" t="e">
        <f>VLOOKUP(B4105,Sheet4!A:A,1,0)</f>
        <v>#N/A</v>
      </c>
    </row>
    <row r="4106" spans="1:26" hidden="1" x14ac:dyDescent="0.2">
      <c r="A4106" s="9">
        <v>4105</v>
      </c>
      <c r="B4106" s="9">
        <v>4905</v>
      </c>
      <c r="C4106" s="9" t="s">
        <v>220</v>
      </c>
      <c r="D4106" s="9" t="s">
        <v>222</v>
      </c>
      <c r="E4106" s="9" t="s">
        <v>17965</v>
      </c>
      <c r="F4106" s="9" t="s">
        <v>17966</v>
      </c>
      <c r="G4106" s="9" t="s">
        <v>17967</v>
      </c>
      <c r="H4106" s="9" t="s">
        <v>26687</v>
      </c>
      <c r="I4106" s="9" t="s">
        <v>17968</v>
      </c>
      <c r="J4106" s="9" t="s">
        <v>17969</v>
      </c>
      <c r="K4106" s="9" t="s">
        <v>26688</v>
      </c>
      <c r="L4106" s="9" t="s">
        <v>18312</v>
      </c>
      <c r="M4106" s="2" t="e">
        <f>VLOOKUP(B4106,'HP List'!A:G,7,0)</f>
        <v>#N/A</v>
      </c>
      <c r="N4106" s="2" t="e">
        <f>VLOOKUP(B4106,'HP List'!A:H,8,0)</f>
        <v>#N/A</v>
      </c>
      <c r="P4106" s="2">
        <f>VLOOKUP(B4106,'Q1'!A:B,2,0)</f>
        <v>6000</v>
      </c>
      <c r="Q4106" s="2" t="str">
        <f t="shared" si="257"/>
        <v>Unpaid</v>
      </c>
      <c r="R4106" s="2">
        <f>VLOOKUP(B4106,'Q2'!A:B,2,0)</f>
        <v>7170</v>
      </c>
      <c r="S4106" s="2" t="str">
        <f t="shared" si="256"/>
        <v>Unpaid</v>
      </c>
      <c r="T4106" s="2">
        <f>VLOOKUP(B4106,'Q3'!A:B,2,0)</f>
        <v>12520</v>
      </c>
      <c r="U4106" s="2" t="str">
        <f t="shared" si="258"/>
        <v>Unpaid</v>
      </c>
      <c r="V4106" s="2">
        <f>VLOOKUP(B4106,'Q4'!A:B,2,0)</f>
        <v>90370</v>
      </c>
      <c r="W4106" s="2" t="str">
        <f t="shared" si="259"/>
        <v>Unpaid</v>
      </c>
      <c r="X4106" s="2" t="str">
        <f>VLOOKUP(B4106,Food!A:B,2,0)</f>
        <v>Yes</v>
      </c>
      <c r="Y4106" s="2">
        <f>VLOOKUP(B4106,'Call List'!A:A,1,0)</f>
        <v>4905</v>
      </c>
      <c r="Z4106" s="2" t="e">
        <f>VLOOKUP(B4106,Sheet4!A:A,1,0)</f>
        <v>#N/A</v>
      </c>
    </row>
    <row r="4107" spans="1:26" hidden="1" x14ac:dyDescent="0.2">
      <c r="A4107" s="9">
        <v>4106</v>
      </c>
      <c r="B4107" s="9">
        <v>14656</v>
      </c>
      <c r="C4107" s="9" t="s">
        <v>220</v>
      </c>
      <c r="D4107" s="9" t="s">
        <v>222</v>
      </c>
      <c r="E4107" s="9" t="s">
        <v>12974</v>
      </c>
      <c r="F4107" s="9" t="s">
        <v>12975</v>
      </c>
      <c r="G4107" s="9" t="s">
        <v>12976</v>
      </c>
      <c r="H4107" s="9" t="s">
        <v>26481</v>
      </c>
      <c r="I4107" s="9" t="s">
        <v>12977</v>
      </c>
      <c r="J4107" s="9" t="s">
        <v>12978</v>
      </c>
      <c r="K4107" s="9" t="s">
        <v>26482</v>
      </c>
      <c r="L4107" s="9" t="s">
        <v>18289</v>
      </c>
      <c r="M4107" s="2" t="e">
        <f>VLOOKUP(B4107,'HP List'!A:G,7,0)</f>
        <v>#N/A</v>
      </c>
      <c r="N4107" s="2" t="e">
        <f>VLOOKUP(B4107,'HP List'!A:H,8,0)</f>
        <v>#N/A</v>
      </c>
      <c r="P4107" s="2" t="e">
        <f>VLOOKUP(B4107,'Q1'!A:B,2,0)</f>
        <v>#N/A</v>
      </c>
      <c r="Q4107" s="2" t="e">
        <f t="shared" si="257"/>
        <v>#N/A</v>
      </c>
      <c r="R4107" s="2" t="e">
        <f>VLOOKUP(B4107,'Q2'!A:B,2,0)</f>
        <v>#N/A</v>
      </c>
      <c r="S4107" s="2" t="e">
        <f t="shared" si="256"/>
        <v>#N/A</v>
      </c>
      <c r="T4107" s="2" t="e">
        <f>VLOOKUP(B4107,'Q3'!A:B,2,0)</f>
        <v>#N/A</v>
      </c>
      <c r="U4107" s="2" t="e">
        <f t="shared" si="258"/>
        <v>#N/A</v>
      </c>
      <c r="V4107" s="2" t="e">
        <f>VLOOKUP(B4107,'Q4'!A:B,2,0)</f>
        <v>#N/A</v>
      </c>
      <c r="W4107" s="2" t="e">
        <f t="shared" si="259"/>
        <v>#N/A</v>
      </c>
      <c r="X4107" s="2" t="e">
        <f>VLOOKUP(B4107,Food!A:B,2,0)</f>
        <v>#N/A</v>
      </c>
      <c r="Y4107" s="2">
        <f>VLOOKUP(B4107,'Call List'!A:A,1,0)</f>
        <v>14656</v>
      </c>
      <c r="Z4107" s="2" t="e">
        <f>VLOOKUP(B4107,Sheet4!A:A,1,0)</f>
        <v>#N/A</v>
      </c>
    </row>
    <row r="4108" spans="1:26" hidden="1" x14ac:dyDescent="0.2">
      <c r="A4108" s="9">
        <v>4107</v>
      </c>
      <c r="B4108" s="9">
        <v>14911</v>
      </c>
      <c r="C4108" s="9" t="s">
        <v>220</v>
      </c>
      <c r="D4108" s="9" t="s">
        <v>222</v>
      </c>
      <c r="E4108" s="9" t="s">
        <v>18230</v>
      </c>
      <c r="F4108" s="9" t="s">
        <v>18231</v>
      </c>
      <c r="G4108" s="9" t="s">
        <v>18232</v>
      </c>
      <c r="H4108" s="9" t="s">
        <v>26800</v>
      </c>
      <c r="I4108" s="9" t="s">
        <v>7733</v>
      </c>
      <c r="J4108" s="9" t="s">
        <v>18232</v>
      </c>
      <c r="K4108" s="9" t="s">
        <v>26801</v>
      </c>
      <c r="L4108" s="9" t="s">
        <v>18289</v>
      </c>
      <c r="M4108" s="2" t="e">
        <f>VLOOKUP(B4108,'HP List'!A:G,7,0)</f>
        <v>#N/A</v>
      </c>
      <c r="N4108" s="2" t="e">
        <f>VLOOKUP(B4108,'HP List'!A:H,8,0)</f>
        <v>#N/A</v>
      </c>
      <c r="P4108" s="2">
        <f>VLOOKUP(B4108,'Q1'!A:B,2,0)</f>
        <v>8850</v>
      </c>
      <c r="Q4108" s="2" t="str">
        <f t="shared" si="257"/>
        <v>Unpaid</v>
      </c>
      <c r="R4108" s="2">
        <f>VLOOKUP(B4108,'Q2'!A:B,2,0)</f>
        <v>8850</v>
      </c>
      <c r="S4108" s="2" t="str">
        <f t="shared" si="256"/>
        <v>Unpaid</v>
      </c>
      <c r="T4108" s="2">
        <f>VLOOKUP(B4108,'Q3'!A:B,2,0)</f>
        <v>77020</v>
      </c>
      <c r="U4108" s="2" t="str">
        <f t="shared" si="258"/>
        <v>Unpaid</v>
      </c>
      <c r="V4108" s="2">
        <f>VLOOKUP(B4108,'Q4'!A:B,2,0)</f>
        <v>182870</v>
      </c>
      <c r="W4108" s="2" t="str">
        <f t="shared" si="259"/>
        <v>Unpaid</v>
      </c>
      <c r="X4108" s="2" t="e">
        <f>VLOOKUP(B4108,Food!A:B,2,0)</f>
        <v>#N/A</v>
      </c>
      <c r="Y4108" s="2">
        <f>VLOOKUP(B4108,'Call List'!A:A,1,0)</f>
        <v>14911</v>
      </c>
      <c r="Z4108" s="2" t="e">
        <f>VLOOKUP(B4108,Sheet4!A:A,1,0)</f>
        <v>#N/A</v>
      </c>
    </row>
    <row r="4109" spans="1:26" hidden="1" x14ac:dyDescent="0.2">
      <c r="A4109" s="9">
        <v>4108</v>
      </c>
      <c r="B4109" s="9">
        <v>4098</v>
      </c>
      <c r="C4109" s="9" t="s">
        <v>220</v>
      </c>
      <c r="D4109" s="9" t="s">
        <v>222</v>
      </c>
      <c r="E4109" s="9" t="s">
        <v>17974</v>
      </c>
      <c r="F4109" s="9" t="s">
        <v>5817</v>
      </c>
      <c r="G4109" s="9" t="s">
        <v>5818</v>
      </c>
      <c r="H4109" s="9" t="s">
        <v>22992</v>
      </c>
      <c r="I4109" s="9" t="s">
        <v>17975</v>
      </c>
      <c r="J4109" s="9" t="s">
        <v>5818</v>
      </c>
      <c r="K4109" s="9" t="s">
        <v>26802</v>
      </c>
      <c r="L4109" s="9" t="s">
        <v>18314</v>
      </c>
      <c r="M4109" s="2" t="e">
        <f>VLOOKUP(B4109,'HP List'!A:G,7,0)</f>
        <v>#N/A</v>
      </c>
      <c r="N4109" s="2" t="e">
        <f>VLOOKUP(B4109,'HP List'!A:H,8,0)</f>
        <v>#N/A</v>
      </c>
      <c r="P4109" s="2" t="e">
        <f>VLOOKUP(B4109,'Q1'!A:B,2,0)</f>
        <v>#N/A</v>
      </c>
      <c r="Q4109" s="2" t="e">
        <f t="shared" si="257"/>
        <v>#N/A</v>
      </c>
      <c r="R4109" s="2" t="e">
        <f>VLOOKUP(B4109,'Q2'!A:B,2,0)</f>
        <v>#N/A</v>
      </c>
      <c r="S4109" s="2" t="e">
        <f t="shared" si="256"/>
        <v>#N/A</v>
      </c>
      <c r="T4109" s="2" t="e">
        <f>VLOOKUP(B4109,'Q3'!A:B,2,0)</f>
        <v>#N/A</v>
      </c>
      <c r="U4109" s="2" t="e">
        <f t="shared" si="258"/>
        <v>#N/A</v>
      </c>
      <c r="V4109" s="2">
        <f>VLOOKUP(B4109,'Q4'!A:B,2,0)</f>
        <v>77850</v>
      </c>
      <c r="W4109" s="2" t="str">
        <f t="shared" si="259"/>
        <v>Unpaid</v>
      </c>
      <c r="X4109" s="2" t="str">
        <f>VLOOKUP(B4109,Food!A:B,2,0)</f>
        <v>Yes</v>
      </c>
      <c r="Y4109" s="2">
        <f>VLOOKUP(B4109,'Call List'!A:A,1,0)</f>
        <v>4098</v>
      </c>
      <c r="Z4109" s="2" t="e">
        <f>VLOOKUP(B4109,Sheet4!A:A,1,0)</f>
        <v>#N/A</v>
      </c>
    </row>
    <row r="4110" spans="1:26" hidden="1" x14ac:dyDescent="0.2">
      <c r="A4110" s="9">
        <v>4109</v>
      </c>
      <c r="B4110" s="9">
        <v>7008</v>
      </c>
      <c r="C4110" s="9" t="s">
        <v>220</v>
      </c>
      <c r="D4110" s="9" t="s">
        <v>222</v>
      </c>
      <c r="E4110" s="9" t="s">
        <v>17976</v>
      </c>
      <c r="F4110" s="9" t="s">
        <v>17977</v>
      </c>
      <c r="G4110" s="9" t="s">
        <v>2849</v>
      </c>
      <c r="H4110" s="9" t="s">
        <v>21723</v>
      </c>
      <c r="I4110" s="9" t="s">
        <v>17978</v>
      </c>
      <c r="J4110" s="9" t="s">
        <v>2850</v>
      </c>
      <c r="K4110" s="9" t="s">
        <v>21725</v>
      </c>
      <c r="L4110" s="9" t="s">
        <v>18311</v>
      </c>
      <c r="M4110" s="2" t="e">
        <f>VLOOKUP(B4110,'HP List'!A:G,7,0)</f>
        <v>#N/A</v>
      </c>
      <c r="N4110" s="2" t="e">
        <f>VLOOKUP(B4110,'HP List'!A:H,8,0)</f>
        <v>#N/A</v>
      </c>
      <c r="P4110" s="2" t="e">
        <f>VLOOKUP(B4110,'Q1'!A:B,2,0)</f>
        <v>#N/A</v>
      </c>
      <c r="Q4110" s="2" t="e">
        <f t="shared" si="257"/>
        <v>#N/A</v>
      </c>
      <c r="R4110" s="2" t="e">
        <f>VLOOKUP(B4110,'Q2'!A:B,2,0)</f>
        <v>#N/A</v>
      </c>
      <c r="S4110" s="2" t="e">
        <f t="shared" si="256"/>
        <v>#N/A</v>
      </c>
      <c r="T4110" s="2" t="e">
        <f>VLOOKUP(B4110,'Q3'!A:B,2,0)</f>
        <v>#N/A</v>
      </c>
      <c r="U4110" s="2" t="e">
        <f t="shared" si="258"/>
        <v>#N/A</v>
      </c>
      <c r="V4110" s="2" t="e">
        <f>VLOOKUP(B4110,'Q4'!A:B,2,0)</f>
        <v>#N/A</v>
      </c>
      <c r="W4110" s="2" t="e">
        <f t="shared" si="259"/>
        <v>#N/A</v>
      </c>
      <c r="X4110" s="2" t="e">
        <f>VLOOKUP(B4110,Food!A:B,2,0)</f>
        <v>#N/A</v>
      </c>
      <c r="Y4110" s="2">
        <f>VLOOKUP(B4110,'Call List'!A:A,1,0)</f>
        <v>7008</v>
      </c>
      <c r="Z4110" s="2" t="e">
        <f>VLOOKUP(B4110,Sheet4!A:A,1,0)</f>
        <v>#N/A</v>
      </c>
    </row>
    <row r="4111" spans="1:26" hidden="1" x14ac:dyDescent="0.2">
      <c r="A4111" s="9">
        <v>4110</v>
      </c>
      <c r="B4111" s="9">
        <v>14825</v>
      </c>
      <c r="C4111" s="9" t="s">
        <v>220</v>
      </c>
      <c r="D4111" s="9" t="s">
        <v>222</v>
      </c>
      <c r="E4111" s="9" t="s">
        <v>13272</v>
      </c>
      <c r="F4111" s="9" t="s">
        <v>13273</v>
      </c>
      <c r="G4111" s="9" t="s">
        <v>13274</v>
      </c>
      <c r="H4111" s="9" t="s">
        <v>26803</v>
      </c>
      <c r="I4111" s="9" t="s">
        <v>13275</v>
      </c>
      <c r="J4111" s="9" t="s">
        <v>13274</v>
      </c>
      <c r="K4111" s="9" t="s">
        <v>26804</v>
      </c>
      <c r="L4111" s="9" t="s">
        <v>18289</v>
      </c>
      <c r="M4111" s="2" t="e">
        <f>VLOOKUP(B4111,'HP List'!A:G,7,0)</f>
        <v>#N/A</v>
      </c>
      <c r="N4111" s="2" t="e">
        <f>VLOOKUP(B4111,'HP List'!A:H,8,0)</f>
        <v>#N/A</v>
      </c>
      <c r="P4111" s="2" t="e">
        <f>VLOOKUP(B4111,'Q1'!A:B,2,0)</f>
        <v>#N/A</v>
      </c>
      <c r="Q4111" s="2" t="e">
        <f t="shared" si="257"/>
        <v>#N/A</v>
      </c>
      <c r="R4111" s="2" t="e">
        <f>VLOOKUP(B4111,'Q2'!A:B,2,0)</f>
        <v>#N/A</v>
      </c>
      <c r="S4111" s="2" t="e">
        <f t="shared" si="256"/>
        <v>#N/A</v>
      </c>
      <c r="T4111" s="2" t="e">
        <f>VLOOKUP(B4111,'Q3'!A:B,2,0)</f>
        <v>#N/A</v>
      </c>
      <c r="U4111" s="2" t="e">
        <f t="shared" si="258"/>
        <v>#N/A</v>
      </c>
      <c r="V4111" s="2">
        <f>VLOOKUP(B4111,'Q4'!A:B,2,0)</f>
        <v>64200</v>
      </c>
      <c r="W4111" s="2" t="str">
        <f t="shared" si="259"/>
        <v>Unpaid</v>
      </c>
      <c r="X4111" s="2" t="str">
        <f>VLOOKUP(B4111,Food!A:B,2,0)</f>
        <v>Yes</v>
      </c>
      <c r="Y4111" s="2">
        <f>VLOOKUP(B4111,'Call List'!A:A,1,0)</f>
        <v>14825</v>
      </c>
      <c r="Z4111" s="2" t="e">
        <f>VLOOKUP(B4111,Sheet4!A:A,1,0)</f>
        <v>#N/A</v>
      </c>
    </row>
    <row r="4112" spans="1:26" hidden="1" x14ac:dyDescent="0.2">
      <c r="A4112" s="9">
        <v>4111</v>
      </c>
      <c r="B4112" s="9">
        <v>14721</v>
      </c>
      <c r="C4112" s="9" t="s">
        <v>220</v>
      </c>
      <c r="D4112" s="9" t="s">
        <v>222</v>
      </c>
      <c r="E4112" s="9" t="s">
        <v>13035</v>
      </c>
      <c r="F4112" s="9" t="s">
        <v>13036</v>
      </c>
      <c r="G4112" s="9" t="s">
        <v>13037</v>
      </c>
      <c r="H4112" s="9" t="s">
        <v>26805</v>
      </c>
      <c r="I4112" s="9" t="s">
        <v>13038</v>
      </c>
      <c r="J4112" s="9" t="s">
        <v>13037</v>
      </c>
      <c r="K4112" s="9" t="s">
        <v>26806</v>
      </c>
      <c r="L4112" s="9" t="s">
        <v>18289</v>
      </c>
      <c r="M4112" s="2" t="e">
        <f>VLOOKUP(B4112,'HP List'!A:G,7,0)</f>
        <v>#N/A</v>
      </c>
      <c r="N4112" s="2" t="e">
        <f>VLOOKUP(B4112,'HP List'!A:H,8,0)</f>
        <v>#N/A</v>
      </c>
      <c r="P4112" s="2" t="e">
        <f>VLOOKUP(B4112,'Q1'!A:B,2,0)</f>
        <v>#N/A</v>
      </c>
      <c r="Q4112" s="2" t="e">
        <f t="shared" si="257"/>
        <v>#N/A</v>
      </c>
      <c r="R4112" s="2" t="e">
        <f>VLOOKUP(B4112,'Q2'!A:B,2,0)</f>
        <v>#N/A</v>
      </c>
      <c r="S4112" s="2" t="e">
        <f t="shared" si="256"/>
        <v>#N/A</v>
      </c>
      <c r="T4112" s="2" t="e">
        <f>VLOOKUP(B4112,'Q3'!A:B,2,0)</f>
        <v>#N/A</v>
      </c>
      <c r="U4112" s="2" t="e">
        <f t="shared" si="258"/>
        <v>#N/A</v>
      </c>
      <c r="V4112" s="2">
        <f>VLOOKUP(B4112,'Q4'!A:B,2,0)</f>
        <v>80100</v>
      </c>
      <c r="W4112" s="2" t="str">
        <f t="shared" si="259"/>
        <v>Unpaid</v>
      </c>
      <c r="X4112" s="2" t="str">
        <f>VLOOKUP(B4112,Food!A:B,2,0)</f>
        <v>Yes</v>
      </c>
      <c r="Y4112" s="2">
        <f>VLOOKUP(B4112,'Call List'!A:A,1,0)</f>
        <v>14721</v>
      </c>
      <c r="Z4112" s="2" t="e">
        <f>VLOOKUP(B4112,Sheet4!A:A,1,0)</f>
        <v>#N/A</v>
      </c>
    </row>
    <row r="4113" spans="1:26" hidden="1" x14ac:dyDescent="0.2">
      <c r="A4113" s="9">
        <v>4112</v>
      </c>
      <c r="B4113" s="9">
        <v>15013</v>
      </c>
      <c r="C4113" s="9" t="s">
        <v>220</v>
      </c>
      <c r="D4113" s="9" t="s">
        <v>222</v>
      </c>
      <c r="E4113" s="9" t="s">
        <v>18956</v>
      </c>
      <c r="F4113" s="9" t="s">
        <v>18957</v>
      </c>
      <c r="G4113" s="9" t="s">
        <v>18958</v>
      </c>
      <c r="H4113" s="9" t="s">
        <v>26807</v>
      </c>
      <c r="I4113" s="9" t="s">
        <v>18959</v>
      </c>
      <c r="J4113" s="9" t="s">
        <v>18960</v>
      </c>
      <c r="K4113" s="9" t="s">
        <v>26808</v>
      </c>
      <c r="L4113" s="9" t="s">
        <v>18289</v>
      </c>
      <c r="M4113" s="2" t="e">
        <f>VLOOKUP(B4113,'HP List'!A:G,7,0)</f>
        <v>#N/A</v>
      </c>
      <c r="N4113" s="2" t="e">
        <f>VLOOKUP(B4113,'HP List'!A:H,8,0)</f>
        <v>#N/A</v>
      </c>
      <c r="P4113" s="2" t="e">
        <f>VLOOKUP(B4113,'Q1'!A:B,2,0)</f>
        <v>#N/A</v>
      </c>
      <c r="Q4113" s="2" t="e">
        <f t="shared" si="257"/>
        <v>#N/A</v>
      </c>
      <c r="R4113" s="2">
        <f>VLOOKUP(B4113,'Q2'!A:B,2,0)</f>
        <v>320</v>
      </c>
      <c r="S4113" s="2" t="str">
        <f t="shared" si="256"/>
        <v>Paid</v>
      </c>
      <c r="T4113" s="2">
        <f>VLOOKUP(B4113,'Q3'!A:B,2,0)</f>
        <v>320</v>
      </c>
      <c r="U4113" s="2" t="str">
        <f t="shared" si="258"/>
        <v>Paid</v>
      </c>
      <c r="V4113" s="2">
        <f>VLOOKUP(B4113,'Q4'!A:B,2,0)</f>
        <v>320</v>
      </c>
      <c r="W4113" s="2" t="str">
        <f t="shared" si="259"/>
        <v>Paid</v>
      </c>
      <c r="X4113" s="2" t="str">
        <f>VLOOKUP(B4113,Food!A:B,2,0)</f>
        <v>Yes</v>
      </c>
      <c r="Y4113" s="2">
        <f>VLOOKUP(B4113,'Call List'!A:A,1,0)</f>
        <v>15013</v>
      </c>
      <c r="Z4113" s="2" t="e">
        <f>VLOOKUP(B4113,Sheet4!A:A,1,0)</f>
        <v>#N/A</v>
      </c>
    </row>
    <row r="4114" spans="1:26" hidden="1" x14ac:dyDescent="0.2">
      <c r="A4114" s="9">
        <v>4113</v>
      </c>
      <c r="B4114" s="9">
        <v>13140</v>
      </c>
      <c r="C4114" s="9" t="s">
        <v>17988</v>
      </c>
      <c r="D4114" s="9" t="s">
        <v>15589</v>
      </c>
      <c r="E4114" s="9" t="s">
        <v>18147</v>
      </c>
      <c r="F4114" s="9" t="s">
        <v>18148</v>
      </c>
      <c r="G4114" s="9" t="s">
        <v>18149</v>
      </c>
      <c r="H4114" s="9" t="s">
        <v>26809</v>
      </c>
      <c r="I4114" s="9" t="s">
        <v>18150</v>
      </c>
      <c r="J4114" s="9" t="s">
        <v>18151</v>
      </c>
      <c r="K4114" s="9" t="s">
        <v>26809</v>
      </c>
      <c r="L4114" s="9" t="s">
        <v>18294</v>
      </c>
      <c r="M4114" s="2" t="e">
        <f>VLOOKUP(B4114,'HP List'!A:G,7,0)</f>
        <v>#N/A</v>
      </c>
      <c r="N4114" s="2" t="e">
        <f>VLOOKUP(B4114,'HP List'!A:H,8,0)</f>
        <v>#N/A</v>
      </c>
      <c r="P4114" s="2" t="e">
        <f>VLOOKUP(B4114,'Q1'!A:B,2,0)</f>
        <v>#N/A</v>
      </c>
      <c r="Q4114" s="2" t="e">
        <f t="shared" si="257"/>
        <v>#N/A</v>
      </c>
      <c r="R4114" s="2" t="e">
        <f>VLOOKUP(B4114,'Q2'!A:B,2,0)</f>
        <v>#N/A</v>
      </c>
      <c r="S4114" s="2" t="e">
        <f t="shared" ref="S4114:S4177" si="260">IF(R4114&gt;5000,"Unpaid","Paid")</f>
        <v>#N/A</v>
      </c>
      <c r="T4114" s="2" t="e">
        <f>VLOOKUP(B4114,'Q3'!A:B,2,0)</f>
        <v>#N/A</v>
      </c>
      <c r="U4114" s="2" t="e">
        <f t="shared" si="258"/>
        <v>#N/A</v>
      </c>
      <c r="V4114" s="2" t="e">
        <f>VLOOKUP(B4114,'Q4'!A:B,2,0)</f>
        <v>#N/A</v>
      </c>
      <c r="W4114" s="2" t="e">
        <f t="shared" si="259"/>
        <v>#N/A</v>
      </c>
      <c r="X4114" s="2" t="e">
        <f>VLOOKUP(B4114,Food!A:B,2,0)</f>
        <v>#N/A</v>
      </c>
      <c r="Y4114" s="2">
        <f>VLOOKUP(B4114,'Call List'!A:A,1,0)</f>
        <v>13140</v>
      </c>
      <c r="Z4114" s="2" t="e">
        <f>VLOOKUP(B4114,Sheet4!A:A,1,0)</f>
        <v>#N/A</v>
      </c>
    </row>
    <row r="4115" spans="1:26" hidden="1" x14ac:dyDescent="0.2">
      <c r="A4115" s="9">
        <v>4114</v>
      </c>
      <c r="B4115" s="9">
        <v>10117</v>
      </c>
      <c r="C4115" s="9" t="s">
        <v>17988</v>
      </c>
      <c r="D4115" s="9" t="s">
        <v>15589</v>
      </c>
      <c r="E4115" s="9" t="s">
        <v>15533</v>
      </c>
      <c r="F4115" s="9" t="s">
        <v>15534</v>
      </c>
      <c r="G4115" s="9" t="s">
        <v>15535</v>
      </c>
      <c r="H4115" s="9" t="s">
        <v>26810</v>
      </c>
      <c r="I4115" s="9" t="s">
        <v>15536</v>
      </c>
      <c r="J4115" s="9" t="s">
        <v>15535</v>
      </c>
      <c r="K4115" s="9" t="s">
        <v>26811</v>
      </c>
      <c r="L4115" s="9" t="s">
        <v>18306</v>
      </c>
      <c r="M4115" s="2" t="e">
        <f>VLOOKUP(B4115,'HP List'!A:G,7,0)</f>
        <v>#N/A</v>
      </c>
      <c r="N4115" s="2" t="e">
        <f>VLOOKUP(B4115,'HP List'!A:H,8,0)</f>
        <v>#N/A</v>
      </c>
      <c r="P4115" s="2" t="e">
        <f>VLOOKUP(B4115,'Q1'!A:B,2,0)</f>
        <v>#N/A</v>
      </c>
      <c r="Q4115" s="2" t="e">
        <f t="shared" si="257"/>
        <v>#N/A</v>
      </c>
      <c r="R4115" s="2" t="e">
        <f>VLOOKUP(B4115,'Q2'!A:B,2,0)</f>
        <v>#N/A</v>
      </c>
      <c r="S4115" s="2" t="e">
        <f t="shared" si="260"/>
        <v>#N/A</v>
      </c>
      <c r="T4115" s="2" t="e">
        <f>VLOOKUP(B4115,'Q3'!A:B,2,0)</f>
        <v>#N/A</v>
      </c>
      <c r="U4115" s="2" t="e">
        <f t="shared" si="258"/>
        <v>#N/A</v>
      </c>
      <c r="V4115" s="2">
        <f>VLOOKUP(B4115,'Q4'!A:B,2,0)</f>
        <v>62820</v>
      </c>
      <c r="W4115" s="2" t="str">
        <f t="shared" si="259"/>
        <v>Unpaid</v>
      </c>
      <c r="X4115" s="2" t="e">
        <f>VLOOKUP(B4115,Food!A:B,2,0)</f>
        <v>#N/A</v>
      </c>
      <c r="Y4115" s="2">
        <f>VLOOKUP(B4115,'Call List'!A:A,1,0)</f>
        <v>10117</v>
      </c>
      <c r="Z4115" s="2" t="e">
        <f>VLOOKUP(B4115,Sheet4!A:A,1,0)</f>
        <v>#N/A</v>
      </c>
    </row>
    <row r="4116" spans="1:26" hidden="1" x14ac:dyDescent="0.2">
      <c r="A4116" s="9">
        <v>4115</v>
      </c>
      <c r="B4116" s="9">
        <v>12912</v>
      </c>
      <c r="C4116" s="9" t="s">
        <v>17988</v>
      </c>
      <c r="D4116" s="9" t="s">
        <v>15589</v>
      </c>
      <c r="E4116" s="9" t="s">
        <v>18046</v>
      </c>
      <c r="F4116" s="9" t="s">
        <v>4621</v>
      </c>
      <c r="G4116" s="9" t="s">
        <v>4622</v>
      </c>
      <c r="H4116" s="9" t="s">
        <v>22493</v>
      </c>
      <c r="I4116" s="9" t="s">
        <v>4623</v>
      </c>
      <c r="J4116" s="9" t="s">
        <v>4622</v>
      </c>
      <c r="K4116" s="9" t="s">
        <v>22494</v>
      </c>
      <c r="L4116" s="9" t="s">
        <v>18294</v>
      </c>
      <c r="M4116" s="2" t="e">
        <f>VLOOKUP(B4116,'HP List'!A:G,7,0)</f>
        <v>#N/A</v>
      </c>
      <c r="N4116" s="2" t="e">
        <f>VLOOKUP(B4116,'HP List'!A:H,8,0)</f>
        <v>#N/A</v>
      </c>
      <c r="P4116" s="2" t="e">
        <f>VLOOKUP(B4116,'Q1'!A:B,2,0)</f>
        <v>#N/A</v>
      </c>
      <c r="Q4116" s="2" t="e">
        <f t="shared" si="257"/>
        <v>#N/A</v>
      </c>
      <c r="R4116" s="2" t="e">
        <f>VLOOKUP(B4116,'Q2'!A:B,2,0)</f>
        <v>#N/A</v>
      </c>
      <c r="S4116" s="2" t="e">
        <f t="shared" si="260"/>
        <v>#N/A</v>
      </c>
      <c r="T4116" s="2" t="e">
        <f>VLOOKUP(B4116,'Q3'!A:B,2,0)</f>
        <v>#N/A</v>
      </c>
      <c r="U4116" s="2" t="e">
        <f t="shared" si="258"/>
        <v>#N/A</v>
      </c>
      <c r="V4116" s="2" t="e">
        <f>VLOOKUP(B4116,'Q4'!A:B,2,0)</f>
        <v>#N/A</v>
      </c>
      <c r="W4116" s="2" t="e">
        <f t="shared" si="259"/>
        <v>#N/A</v>
      </c>
      <c r="X4116" s="2" t="e">
        <f>VLOOKUP(B4116,Food!A:B,2,0)</f>
        <v>#N/A</v>
      </c>
      <c r="Y4116" s="2">
        <f>VLOOKUP(B4116,'Call List'!A:A,1,0)</f>
        <v>12912</v>
      </c>
      <c r="Z4116" s="2" t="e">
        <f>VLOOKUP(B4116,Sheet4!A:A,1,0)</f>
        <v>#N/A</v>
      </c>
    </row>
    <row r="4117" spans="1:26" hidden="1" x14ac:dyDescent="0.2">
      <c r="A4117" s="9">
        <v>4116</v>
      </c>
      <c r="B4117" s="9">
        <v>14022</v>
      </c>
      <c r="C4117" s="9" t="s">
        <v>17988</v>
      </c>
      <c r="D4117" s="9" t="s">
        <v>15589</v>
      </c>
      <c r="E4117" s="9" t="s">
        <v>18047</v>
      </c>
      <c r="F4117" s="9" t="s">
        <v>11336</v>
      </c>
      <c r="G4117" s="9" t="s">
        <v>11337</v>
      </c>
      <c r="H4117" s="9" t="s">
        <v>25393</v>
      </c>
      <c r="I4117" s="9" t="s">
        <v>11338</v>
      </c>
      <c r="J4117" s="9" t="s">
        <v>11339</v>
      </c>
      <c r="K4117" s="9" t="s">
        <v>25394</v>
      </c>
      <c r="L4117" s="9" t="s">
        <v>18290</v>
      </c>
      <c r="M4117" s="2" t="e">
        <f>VLOOKUP(B4117,'HP List'!A:G,7,0)</f>
        <v>#N/A</v>
      </c>
      <c r="N4117" s="2" t="e">
        <f>VLOOKUP(B4117,'HP List'!A:H,8,0)</f>
        <v>#N/A</v>
      </c>
      <c r="P4117" s="2" t="e">
        <f>VLOOKUP(B4117,'Q1'!A:B,2,0)</f>
        <v>#N/A</v>
      </c>
      <c r="Q4117" s="2" t="e">
        <f t="shared" si="257"/>
        <v>#N/A</v>
      </c>
      <c r="R4117" s="2" t="e">
        <f>VLOOKUP(B4117,'Q2'!A:B,2,0)</f>
        <v>#N/A</v>
      </c>
      <c r="S4117" s="2" t="e">
        <f t="shared" si="260"/>
        <v>#N/A</v>
      </c>
      <c r="T4117" s="2" t="e">
        <f>VLOOKUP(B4117,'Q3'!A:B,2,0)</f>
        <v>#N/A</v>
      </c>
      <c r="U4117" s="2" t="e">
        <f t="shared" si="258"/>
        <v>#N/A</v>
      </c>
      <c r="V4117" s="2" t="e">
        <f>VLOOKUP(B4117,'Q4'!A:B,2,0)</f>
        <v>#N/A</v>
      </c>
      <c r="W4117" s="2" t="e">
        <f t="shared" si="259"/>
        <v>#N/A</v>
      </c>
      <c r="X4117" s="2" t="e">
        <f>VLOOKUP(B4117,Food!A:B,2,0)</f>
        <v>#N/A</v>
      </c>
      <c r="Y4117" s="2">
        <f>VLOOKUP(B4117,'Call List'!A:A,1,0)</f>
        <v>14022</v>
      </c>
      <c r="Z4117" s="2" t="e">
        <f>VLOOKUP(B4117,Sheet4!A:A,1,0)</f>
        <v>#N/A</v>
      </c>
    </row>
    <row r="4118" spans="1:26" hidden="1" x14ac:dyDescent="0.2">
      <c r="A4118" s="9">
        <v>4117</v>
      </c>
      <c r="B4118" s="9">
        <v>12447</v>
      </c>
      <c r="C4118" s="9" t="s">
        <v>17988</v>
      </c>
      <c r="D4118" s="9" t="s">
        <v>15589</v>
      </c>
      <c r="E4118" s="9" t="s">
        <v>18048</v>
      </c>
      <c r="F4118" s="9" t="s">
        <v>18049</v>
      </c>
      <c r="G4118" s="9" t="s">
        <v>3832</v>
      </c>
      <c r="H4118" s="9" t="s">
        <v>22154</v>
      </c>
      <c r="I4118" s="9" t="s">
        <v>3833</v>
      </c>
      <c r="J4118" s="9" t="s">
        <v>3832</v>
      </c>
      <c r="K4118" s="9" t="s">
        <v>22155</v>
      </c>
      <c r="L4118" s="9" t="s">
        <v>18294</v>
      </c>
      <c r="M4118" s="2" t="e">
        <f>VLOOKUP(B4118,'HP List'!A:G,7,0)</f>
        <v>#N/A</v>
      </c>
      <c r="N4118" s="2" t="e">
        <f>VLOOKUP(B4118,'HP List'!A:H,8,0)</f>
        <v>#N/A</v>
      </c>
      <c r="P4118" s="2" t="e">
        <f>VLOOKUP(B4118,'Q1'!A:B,2,0)</f>
        <v>#N/A</v>
      </c>
      <c r="Q4118" s="2" t="e">
        <f t="shared" si="257"/>
        <v>#N/A</v>
      </c>
      <c r="R4118" s="2" t="e">
        <f>VLOOKUP(B4118,'Q2'!A:B,2,0)</f>
        <v>#N/A</v>
      </c>
      <c r="S4118" s="2" t="e">
        <f t="shared" si="260"/>
        <v>#N/A</v>
      </c>
      <c r="T4118" s="2" t="e">
        <f>VLOOKUP(B4118,'Q3'!A:B,2,0)</f>
        <v>#N/A</v>
      </c>
      <c r="U4118" s="2" t="e">
        <f t="shared" si="258"/>
        <v>#N/A</v>
      </c>
      <c r="V4118" s="2">
        <f>VLOOKUP(B4118,'Q4'!A:B,2,0)</f>
        <v>72420</v>
      </c>
      <c r="W4118" s="2" t="str">
        <f t="shared" si="259"/>
        <v>Unpaid</v>
      </c>
      <c r="X4118" s="2" t="str">
        <f>VLOOKUP(B4118,Food!A:B,2,0)</f>
        <v>Yes</v>
      </c>
      <c r="Y4118" s="2">
        <f>VLOOKUP(B4118,'Call List'!A:A,1,0)</f>
        <v>12447</v>
      </c>
      <c r="Z4118" s="2" t="e">
        <f>VLOOKUP(B4118,Sheet4!A:A,1,0)</f>
        <v>#N/A</v>
      </c>
    </row>
    <row r="4119" spans="1:26" hidden="1" x14ac:dyDescent="0.2">
      <c r="A4119" s="9">
        <v>4118</v>
      </c>
      <c r="B4119" s="9">
        <v>11937</v>
      </c>
      <c r="C4119" s="9" t="s">
        <v>17988</v>
      </c>
      <c r="D4119" s="9" t="s">
        <v>15589</v>
      </c>
      <c r="E4119" s="9" t="s">
        <v>18050</v>
      </c>
      <c r="F4119" s="9" t="s">
        <v>8471</v>
      </c>
      <c r="G4119" s="9" t="s">
        <v>8472</v>
      </c>
      <c r="H4119" s="9" t="s">
        <v>24173</v>
      </c>
      <c r="I4119" s="9" t="s">
        <v>8473</v>
      </c>
      <c r="J4119" s="9" t="s">
        <v>8472</v>
      </c>
      <c r="K4119" s="9" t="s">
        <v>24173</v>
      </c>
      <c r="L4119" s="9" t="s">
        <v>18297</v>
      </c>
      <c r="M4119" s="2" t="e">
        <f>VLOOKUP(B4119,'HP List'!A:G,7,0)</f>
        <v>#N/A</v>
      </c>
      <c r="N4119" s="2" t="e">
        <f>VLOOKUP(B4119,'HP List'!A:H,8,0)</f>
        <v>#N/A</v>
      </c>
      <c r="P4119" s="2" t="e">
        <f>VLOOKUP(B4119,'Q1'!A:B,2,0)</f>
        <v>#N/A</v>
      </c>
      <c r="Q4119" s="2" t="e">
        <f t="shared" si="257"/>
        <v>#N/A</v>
      </c>
      <c r="R4119" s="2" t="e">
        <f>VLOOKUP(B4119,'Q2'!A:B,2,0)</f>
        <v>#N/A</v>
      </c>
      <c r="S4119" s="2" t="e">
        <f t="shared" si="260"/>
        <v>#N/A</v>
      </c>
      <c r="T4119" s="2" t="e">
        <f>VLOOKUP(B4119,'Q3'!A:B,2,0)</f>
        <v>#N/A</v>
      </c>
      <c r="U4119" s="2" t="e">
        <f t="shared" si="258"/>
        <v>#N/A</v>
      </c>
      <c r="V4119" s="2">
        <f>VLOOKUP(B4119,'Q4'!A:B,2,0)</f>
        <v>62820</v>
      </c>
      <c r="W4119" s="2" t="str">
        <f t="shared" si="259"/>
        <v>Unpaid</v>
      </c>
      <c r="X4119" s="2" t="e">
        <f>VLOOKUP(B4119,Food!A:B,2,0)</f>
        <v>#N/A</v>
      </c>
      <c r="Y4119" s="2">
        <f>VLOOKUP(B4119,'Call List'!A:A,1,0)</f>
        <v>11937</v>
      </c>
      <c r="Z4119" s="2" t="e">
        <f>VLOOKUP(B4119,Sheet4!A:A,1,0)</f>
        <v>#N/A</v>
      </c>
    </row>
    <row r="4120" spans="1:26" hidden="1" x14ac:dyDescent="0.2">
      <c r="A4120" s="9">
        <v>4119</v>
      </c>
      <c r="B4120" s="9">
        <v>13191</v>
      </c>
      <c r="C4120" s="9" t="s">
        <v>17988</v>
      </c>
      <c r="D4120" s="9" t="s">
        <v>15589</v>
      </c>
      <c r="E4120" s="9" t="s">
        <v>7976</v>
      </c>
      <c r="F4120" s="9" t="s">
        <v>18055</v>
      </c>
      <c r="G4120" s="9" t="s">
        <v>18056</v>
      </c>
      <c r="H4120" s="9" t="s">
        <v>26812</v>
      </c>
      <c r="I4120" s="9" t="s">
        <v>18057</v>
      </c>
      <c r="J4120" s="9" t="s">
        <v>18058</v>
      </c>
      <c r="K4120" s="9" t="s">
        <v>26813</v>
      </c>
      <c r="L4120" s="9" t="s">
        <v>18294</v>
      </c>
      <c r="M4120" s="2" t="e">
        <f>VLOOKUP(B4120,'HP List'!A:G,7,0)</f>
        <v>#N/A</v>
      </c>
      <c r="N4120" s="2" t="e">
        <f>VLOOKUP(B4120,'HP List'!A:H,8,0)</f>
        <v>#N/A</v>
      </c>
      <c r="P4120" s="2" t="e">
        <f>VLOOKUP(B4120,'Q1'!A:B,2,0)</f>
        <v>#N/A</v>
      </c>
      <c r="Q4120" s="2" t="e">
        <f t="shared" si="257"/>
        <v>#N/A</v>
      </c>
      <c r="R4120" s="2" t="e">
        <f>VLOOKUP(B4120,'Q2'!A:B,2,0)</f>
        <v>#N/A</v>
      </c>
      <c r="S4120" s="2" t="e">
        <f t="shared" si="260"/>
        <v>#N/A</v>
      </c>
      <c r="T4120" s="2" t="e">
        <f>VLOOKUP(B4120,'Q3'!A:B,2,0)</f>
        <v>#N/A</v>
      </c>
      <c r="U4120" s="2" t="e">
        <f t="shared" si="258"/>
        <v>#N/A</v>
      </c>
      <c r="V4120" s="2">
        <f>VLOOKUP(B4120,'Q4'!A:B,2,0)</f>
        <v>83370</v>
      </c>
      <c r="W4120" s="2" t="str">
        <f t="shared" si="259"/>
        <v>Unpaid</v>
      </c>
      <c r="X4120" s="2" t="str">
        <f>VLOOKUP(B4120,Food!A:B,2,0)</f>
        <v>Yes</v>
      </c>
      <c r="Y4120" s="2">
        <f>VLOOKUP(B4120,'Call List'!A:A,1,0)</f>
        <v>13191</v>
      </c>
      <c r="Z4120" s="2" t="e">
        <f>VLOOKUP(B4120,Sheet4!A:A,1,0)</f>
        <v>#N/A</v>
      </c>
    </row>
    <row r="4121" spans="1:26" hidden="1" x14ac:dyDescent="0.2">
      <c r="A4121" s="9">
        <v>4120</v>
      </c>
      <c r="B4121" s="9">
        <v>13190</v>
      </c>
      <c r="C4121" s="9" t="s">
        <v>17988</v>
      </c>
      <c r="D4121" s="9" t="s">
        <v>15589</v>
      </c>
      <c r="E4121" s="9" t="s">
        <v>18059</v>
      </c>
      <c r="F4121" s="9" t="s">
        <v>18060</v>
      </c>
      <c r="G4121" s="9" t="s">
        <v>18056</v>
      </c>
      <c r="H4121" s="9" t="s">
        <v>26812</v>
      </c>
      <c r="I4121" s="9" t="s">
        <v>18057</v>
      </c>
      <c r="J4121" s="9" t="s">
        <v>18058</v>
      </c>
      <c r="K4121" s="9" t="s">
        <v>26813</v>
      </c>
      <c r="L4121" s="9" t="s">
        <v>18294</v>
      </c>
      <c r="M4121" s="2" t="e">
        <f>VLOOKUP(B4121,'HP List'!A:G,7,0)</f>
        <v>#N/A</v>
      </c>
      <c r="N4121" s="2" t="e">
        <f>VLOOKUP(B4121,'HP List'!A:H,8,0)</f>
        <v>#N/A</v>
      </c>
      <c r="P4121" s="2" t="e">
        <f>VLOOKUP(B4121,'Q1'!A:B,2,0)</f>
        <v>#N/A</v>
      </c>
      <c r="Q4121" s="2" t="e">
        <f t="shared" si="257"/>
        <v>#N/A</v>
      </c>
      <c r="R4121" s="2" t="e">
        <f>VLOOKUP(B4121,'Q2'!A:B,2,0)</f>
        <v>#N/A</v>
      </c>
      <c r="S4121" s="2" t="e">
        <f t="shared" si="260"/>
        <v>#N/A</v>
      </c>
      <c r="T4121" s="2" t="e">
        <f>VLOOKUP(B4121,'Q3'!A:B,2,0)</f>
        <v>#N/A</v>
      </c>
      <c r="U4121" s="2" t="e">
        <f t="shared" si="258"/>
        <v>#N/A</v>
      </c>
      <c r="V4121" s="2">
        <f>VLOOKUP(B4121,'Q4'!A:B,2,0)</f>
        <v>83370</v>
      </c>
      <c r="W4121" s="2" t="str">
        <f t="shared" si="259"/>
        <v>Unpaid</v>
      </c>
      <c r="X4121" s="2" t="str">
        <f>VLOOKUP(B4121,Food!A:B,2,0)</f>
        <v>Yes</v>
      </c>
      <c r="Y4121" s="2">
        <f>VLOOKUP(B4121,'Call List'!A:A,1,0)</f>
        <v>13190</v>
      </c>
      <c r="Z4121" s="2" t="e">
        <f>VLOOKUP(B4121,Sheet4!A:A,1,0)</f>
        <v>#N/A</v>
      </c>
    </row>
    <row r="4122" spans="1:26" hidden="1" x14ac:dyDescent="0.2">
      <c r="A4122" s="9">
        <v>4121</v>
      </c>
      <c r="B4122" s="9">
        <v>3162</v>
      </c>
      <c r="C4122" s="9" t="s">
        <v>17988</v>
      </c>
      <c r="D4122" s="9" t="s">
        <v>15589</v>
      </c>
      <c r="E4122" s="9" t="s">
        <v>18061</v>
      </c>
      <c r="F4122" s="9" t="s">
        <v>18062</v>
      </c>
      <c r="G4122" s="9" t="s">
        <v>18063</v>
      </c>
      <c r="H4122" s="9" t="s">
        <v>26814</v>
      </c>
      <c r="I4122" s="9" t="s">
        <v>18064</v>
      </c>
      <c r="J4122" s="9" t="s">
        <v>18063</v>
      </c>
      <c r="K4122" s="9" t="s">
        <v>26815</v>
      </c>
      <c r="L4122" s="9" t="s">
        <v>18313</v>
      </c>
      <c r="M4122" s="2" t="e">
        <f>VLOOKUP(B4122,'HP List'!A:G,7,0)</f>
        <v>#N/A</v>
      </c>
      <c r="N4122" s="2" t="e">
        <f>VLOOKUP(B4122,'HP List'!A:H,8,0)</f>
        <v>#N/A</v>
      </c>
      <c r="P4122" s="2" t="e">
        <f>VLOOKUP(B4122,'Q1'!A:B,2,0)</f>
        <v>#N/A</v>
      </c>
      <c r="Q4122" s="2" t="e">
        <f t="shared" si="257"/>
        <v>#N/A</v>
      </c>
      <c r="R4122" s="2" t="e">
        <f>VLOOKUP(B4122,'Q2'!A:B,2,0)</f>
        <v>#N/A</v>
      </c>
      <c r="S4122" s="2" t="e">
        <f t="shared" si="260"/>
        <v>#N/A</v>
      </c>
      <c r="T4122" s="2" t="e">
        <f>VLOOKUP(B4122,'Q3'!A:B,2,0)</f>
        <v>#N/A</v>
      </c>
      <c r="U4122" s="2" t="e">
        <f t="shared" si="258"/>
        <v>#N/A</v>
      </c>
      <c r="V4122" s="2">
        <f>VLOOKUP(B4122,'Q4'!A:B,2,0)</f>
        <v>88320</v>
      </c>
      <c r="W4122" s="2" t="str">
        <f t="shared" si="259"/>
        <v>Unpaid</v>
      </c>
      <c r="X4122" s="2" t="str">
        <f>VLOOKUP(B4122,Food!A:B,2,0)</f>
        <v>Yes</v>
      </c>
      <c r="Y4122" s="2">
        <f>VLOOKUP(B4122,'Call List'!A:A,1,0)</f>
        <v>3162</v>
      </c>
      <c r="Z4122" s="2" t="e">
        <f>VLOOKUP(B4122,Sheet4!A:A,1,0)</f>
        <v>#N/A</v>
      </c>
    </row>
    <row r="4123" spans="1:26" hidden="1" x14ac:dyDescent="0.2">
      <c r="A4123" s="9">
        <v>4122</v>
      </c>
      <c r="B4123" s="9">
        <v>12141</v>
      </c>
      <c r="C4123" s="9" t="s">
        <v>17988</v>
      </c>
      <c r="D4123" s="9" t="s">
        <v>15589</v>
      </c>
      <c r="E4123" s="9" t="s">
        <v>18065</v>
      </c>
      <c r="F4123" s="9" t="s">
        <v>3196</v>
      </c>
      <c r="G4123" s="9" t="s">
        <v>3197</v>
      </c>
      <c r="H4123" s="9" t="s">
        <v>21866</v>
      </c>
      <c r="I4123" s="9" t="s">
        <v>3198</v>
      </c>
      <c r="J4123" s="9" t="s">
        <v>3199</v>
      </c>
      <c r="K4123" s="9" t="s">
        <v>21867</v>
      </c>
      <c r="L4123" s="9" t="s">
        <v>18297</v>
      </c>
      <c r="M4123" s="2" t="e">
        <f>VLOOKUP(B4123,'HP List'!A:G,7,0)</f>
        <v>#N/A</v>
      </c>
      <c r="N4123" s="2" t="e">
        <f>VLOOKUP(B4123,'HP List'!A:H,8,0)</f>
        <v>#N/A</v>
      </c>
      <c r="P4123" s="2" t="e">
        <f>VLOOKUP(B4123,'Q1'!A:B,2,0)</f>
        <v>#N/A</v>
      </c>
      <c r="Q4123" s="2" t="e">
        <f t="shared" si="257"/>
        <v>#N/A</v>
      </c>
      <c r="R4123" s="2" t="e">
        <f>VLOOKUP(B4123,'Q2'!A:B,2,0)</f>
        <v>#N/A</v>
      </c>
      <c r="S4123" s="2" t="e">
        <f t="shared" si="260"/>
        <v>#N/A</v>
      </c>
      <c r="T4123" s="2">
        <f>VLOOKUP(B4123,'Q3'!A:B,2,0)</f>
        <v>76420</v>
      </c>
      <c r="U4123" s="2" t="str">
        <f t="shared" si="258"/>
        <v>Unpaid</v>
      </c>
      <c r="V4123" s="2">
        <f>VLOOKUP(B4123,'Q4'!A:B,2,0)</f>
        <v>148840</v>
      </c>
      <c r="W4123" s="2" t="str">
        <f t="shared" si="259"/>
        <v>Unpaid</v>
      </c>
      <c r="X4123" s="2" t="str">
        <f>VLOOKUP(B4123,Food!A:B,2,0)</f>
        <v>Yes</v>
      </c>
      <c r="Y4123" s="2">
        <f>VLOOKUP(B4123,'Call List'!A:A,1,0)</f>
        <v>12141</v>
      </c>
      <c r="Z4123" s="2" t="e">
        <f>VLOOKUP(B4123,Sheet4!A:A,1,0)</f>
        <v>#N/A</v>
      </c>
    </row>
    <row r="4124" spans="1:26" hidden="1" x14ac:dyDescent="0.2">
      <c r="A4124" s="9">
        <v>4123</v>
      </c>
      <c r="B4124" s="9">
        <v>13335</v>
      </c>
      <c r="C4124" s="9" t="s">
        <v>17988</v>
      </c>
      <c r="D4124" s="9" t="s">
        <v>15589</v>
      </c>
      <c r="E4124" s="9" t="s">
        <v>18066</v>
      </c>
      <c r="F4124" s="9" t="s">
        <v>18067</v>
      </c>
      <c r="G4124" s="9" t="s">
        <v>18068</v>
      </c>
      <c r="H4124" s="9" t="s">
        <v>26816</v>
      </c>
      <c r="I4124" s="9" t="s">
        <v>18069</v>
      </c>
      <c r="J4124" s="9" t="s">
        <v>18070</v>
      </c>
      <c r="K4124" s="9" t="s">
        <v>26817</v>
      </c>
      <c r="L4124" s="9" t="s">
        <v>18294</v>
      </c>
      <c r="M4124" s="2" t="e">
        <f>VLOOKUP(B4124,'HP List'!A:G,7,0)</f>
        <v>#N/A</v>
      </c>
      <c r="N4124" s="2" t="e">
        <f>VLOOKUP(B4124,'HP List'!A:H,8,0)</f>
        <v>#N/A</v>
      </c>
      <c r="P4124" s="2" t="e">
        <f>VLOOKUP(B4124,'Q1'!A:B,2,0)</f>
        <v>#N/A</v>
      </c>
      <c r="Q4124" s="2" t="e">
        <f t="shared" si="257"/>
        <v>#N/A</v>
      </c>
      <c r="R4124" s="2" t="e">
        <f>VLOOKUP(B4124,'Q2'!A:B,2,0)</f>
        <v>#N/A</v>
      </c>
      <c r="S4124" s="2" t="e">
        <f t="shared" si="260"/>
        <v>#N/A</v>
      </c>
      <c r="T4124" s="2" t="e">
        <f>VLOOKUP(B4124,'Q3'!A:B,2,0)</f>
        <v>#N/A</v>
      </c>
      <c r="U4124" s="2" t="e">
        <f t="shared" si="258"/>
        <v>#N/A</v>
      </c>
      <c r="V4124" s="2" t="e">
        <f>VLOOKUP(B4124,'Q4'!A:B,2,0)</f>
        <v>#N/A</v>
      </c>
      <c r="W4124" s="2" t="e">
        <f t="shared" si="259"/>
        <v>#N/A</v>
      </c>
      <c r="X4124" s="2" t="e">
        <f>VLOOKUP(B4124,Food!A:B,2,0)</f>
        <v>#N/A</v>
      </c>
      <c r="Y4124" s="2">
        <f>VLOOKUP(B4124,'Call List'!A:A,1,0)</f>
        <v>13335</v>
      </c>
      <c r="Z4124" s="2" t="e">
        <f>VLOOKUP(B4124,Sheet4!A:A,1,0)</f>
        <v>#N/A</v>
      </c>
    </row>
    <row r="4125" spans="1:26" hidden="1" x14ac:dyDescent="0.2">
      <c r="A4125" s="9">
        <v>4124</v>
      </c>
      <c r="B4125" s="9">
        <v>1674</v>
      </c>
      <c r="C4125" s="9" t="s">
        <v>223</v>
      </c>
      <c r="D4125" s="9" t="s">
        <v>13</v>
      </c>
      <c r="E4125" s="9" t="s">
        <v>13298</v>
      </c>
      <c r="F4125" s="9" t="s">
        <v>13299</v>
      </c>
      <c r="G4125" s="9" t="s">
        <v>13300</v>
      </c>
      <c r="H4125" s="9" t="s">
        <v>26818</v>
      </c>
      <c r="I4125" s="9" t="s">
        <v>13301</v>
      </c>
      <c r="J4125" s="9" t="s">
        <v>13302</v>
      </c>
      <c r="K4125" s="9" t="s">
        <v>26819</v>
      </c>
      <c r="L4125" s="9" t="s">
        <v>18317</v>
      </c>
      <c r="M4125" s="2" t="e">
        <f>VLOOKUP(B4125,'HP List'!A:G,7,0)</f>
        <v>#N/A</v>
      </c>
      <c r="N4125" s="2" t="e">
        <f>VLOOKUP(B4125,'HP List'!A:H,8,0)</f>
        <v>#N/A</v>
      </c>
      <c r="P4125" s="2" t="e">
        <f>VLOOKUP(B4125,'Q1'!A:B,2,0)</f>
        <v>#N/A</v>
      </c>
      <c r="Q4125" s="2" t="e">
        <f t="shared" si="257"/>
        <v>#N/A</v>
      </c>
      <c r="R4125" s="2" t="e">
        <f>VLOOKUP(B4125,'Q2'!A:B,2,0)</f>
        <v>#N/A</v>
      </c>
      <c r="S4125" s="2" t="e">
        <f t="shared" si="260"/>
        <v>#N/A</v>
      </c>
      <c r="T4125" s="2" t="e">
        <f>VLOOKUP(B4125,'Q3'!A:B,2,0)</f>
        <v>#N/A</v>
      </c>
      <c r="U4125" s="2" t="e">
        <f t="shared" si="258"/>
        <v>#N/A</v>
      </c>
      <c r="V4125" s="2">
        <f>VLOOKUP(B4125,'Q4'!A:B,2,0)</f>
        <v>25365</v>
      </c>
      <c r="W4125" s="2" t="str">
        <f t="shared" si="259"/>
        <v>Unpaid</v>
      </c>
      <c r="X4125" s="2" t="str">
        <f>VLOOKUP(B4125,Food!A:B,2,0)</f>
        <v>Yes</v>
      </c>
      <c r="Y4125" s="2">
        <f>VLOOKUP(B4125,'Call List'!A:A,1,0)</f>
        <v>1674</v>
      </c>
      <c r="Z4125" s="2" t="e">
        <f>VLOOKUP(B4125,Sheet4!A:A,1,0)</f>
        <v>#N/A</v>
      </c>
    </row>
    <row r="4126" spans="1:26" hidden="1" x14ac:dyDescent="0.2">
      <c r="A4126" s="9">
        <v>4125</v>
      </c>
      <c r="B4126" s="9">
        <v>13914</v>
      </c>
      <c r="C4126" s="9" t="s">
        <v>223</v>
      </c>
      <c r="D4126" s="9" t="s">
        <v>13</v>
      </c>
      <c r="E4126" s="9" t="s">
        <v>13308</v>
      </c>
      <c r="F4126" s="9" t="s">
        <v>12391</v>
      </c>
      <c r="G4126" s="9" t="s">
        <v>13309</v>
      </c>
      <c r="H4126" s="9" t="s">
        <v>26822</v>
      </c>
      <c r="I4126" s="9" t="s">
        <v>13310</v>
      </c>
      <c r="J4126" s="9" t="s">
        <v>13309</v>
      </c>
      <c r="K4126" s="9" t="s">
        <v>26823</v>
      </c>
      <c r="L4126" s="9" t="s">
        <v>18290</v>
      </c>
      <c r="M4126" s="2" t="e">
        <f>VLOOKUP(B4126,'HP List'!A:G,7,0)</f>
        <v>#N/A</v>
      </c>
      <c r="N4126" s="2" t="e">
        <f>VLOOKUP(B4126,'HP List'!A:H,8,0)</f>
        <v>#N/A</v>
      </c>
      <c r="P4126" s="2" t="e">
        <f>VLOOKUP(B4126,'Q1'!A:B,2,0)</f>
        <v>#N/A</v>
      </c>
      <c r="Q4126" s="2" t="e">
        <f t="shared" si="257"/>
        <v>#N/A</v>
      </c>
      <c r="R4126" s="2" t="e">
        <f>VLOOKUP(B4126,'Q2'!A:B,2,0)</f>
        <v>#N/A</v>
      </c>
      <c r="S4126" s="2" t="e">
        <f t="shared" si="260"/>
        <v>#N/A</v>
      </c>
      <c r="T4126" s="2" t="e">
        <f>VLOOKUP(B4126,'Q3'!A:B,2,0)</f>
        <v>#N/A</v>
      </c>
      <c r="U4126" s="2" t="e">
        <f t="shared" si="258"/>
        <v>#N/A</v>
      </c>
      <c r="V4126" s="2" t="e">
        <f>VLOOKUP(B4126,'Q4'!A:B,2,0)</f>
        <v>#N/A</v>
      </c>
      <c r="W4126" s="2" t="e">
        <f t="shared" si="259"/>
        <v>#N/A</v>
      </c>
      <c r="X4126" s="2" t="e">
        <f>VLOOKUP(B4126,Food!A:B,2,0)</f>
        <v>#N/A</v>
      </c>
      <c r="Y4126" s="2">
        <f>VLOOKUP(B4126,'Call List'!A:A,1,0)</f>
        <v>13914</v>
      </c>
      <c r="Z4126" s="2" t="e">
        <f>VLOOKUP(B4126,Sheet4!A:A,1,0)</f>
        <v>#N/A</v>
      </c>
    </row>
    <row r="4127" spans="1:26" hidden="1" x14ac:dyDescent="0.2">
      <c r="A4127" s="9">
        <v>4126</v>
      </c>
      <c r="B4127" s="9">
        <v>11700</v>
      </c>
      <c r="C4127" s="9" t="s">
        <v>223</v>
      </c>
      <c r="D4127" s="9" t="s">
        <v>13</v>
      </c>
      <c r="E4127" s="9" t="s">
        <v>13311</v>
      </c>
      <c r="F4127" s="9" t="s">
        <v>13312</v>
      </c>
      <c r="G4127" s="9" t="s">
        <v>9766</v>
      </c>
      <c r="H4127" s="9" t="s">
        <v>24743</v>
      </c>
      <c r="I4127" s="9" t="s">
        <v>13313</v>
      </c>
      <c r="J4127" s="9" t="s">
        <v>9768</v>
      </c>
      <c r="K4127" s="9" t="s">
        <v>24744</v>
      </c>
      <c r="L4127" s="9" t="s">
        <v>18297</v>
      </c>
      <c r="M4127" s="2" t="e">
        <f>VLOOKUP(B4127,'HP List'!A:G,7,0)</f>
        <v>#N/A</v>
      </c>
      <c r="N4127" s="2" t="e">
        <f>VLOOKUP(B4127,'HP List'!A:H,8,0)</f>
        <v>#N/A</v>
      </c>
      <c r="P4127" s="2" t="e">
        <f>VLOOKUP(B4127,'Q1'!A:B,2,0)</f>
        <v>#N/A</v>
      </c>
      <c r="Q4127" s="2" t="e">
        <f t="shared" si="257"/>
        <v>#N/A</v>
      </c>
      <c r="R4127" s="2" t="e">
        <f>VLOOKUP(B4127,'Q2'!A:B,2,0)</f>
        <v>#N/A</v>
      </c>
      <c r="S4127" s="2" t="e">
        <f t="shared" si="260"/>
        <v>#N/A</v>
      </c>
      <c r="T4127" s="2" t="e">
        <f>VLOOKUP(B4127,'Q3'!A:B,2,0)</f>
        <v>#N/A</v>
      </c>
      <c r="U4127" s="2" t="e">
        <f t="shared" si="258"/>
        <v>#N/A</v>
      </c>
      <c r="V4127" s="2">
        <f>VLOOKUP(B4127,'Q4'!A:B,2,0)</f>
        <v>23850</v>
      </c>
      <c r="W4127" s="2" t="str">
        <f t="shared" si="259"/>
        <v>Unpaid</v>
      </c>
      <c r="X4127" s="2" t="e">
        <f>VLOOKUP(B4127,Food!A:B,2,0)</f>
        <v>#N/A</v>
      </c>
      <c r="Y4127" s="2">
        <f>VLOOKUP(B4127,'Call List'!A:A,1,0)</f>
        <v>11700</v>
      </c>
      <c r="Z4127" s="2" t="e">
        <f>VLOOKUP(B4127,Sheet4!A:A,1,0)</f>
        <v>#N/A</v>
      </c>
    </row>
    <row r="4128" spans="1:26" hidden="1" x14ac:dyDescent="0.2">
      <c r="A4128" s="9">
        <v>4127</v>
      </c>
      <c r="B4128" s="9">
        <v>13420</v>
      </c>
      <c r="C4128" s="9" t="s">
        <v>223</v>
      </c>
      <c r="D4128" s="9" t="s">
        <v>13</v>
      </c>
      <c r="E4128" s="9" t="s">
        <v>3809</v>
      </c>
      <c r="F4128" s="9" t="s">
        <v>13314</v>
      </c>
      <c r="G4128" s="9" t="s">
        <v>13315</v>
      </c>
      <c r="H4128" s="9" t="s">
        <v>26824</v>
      </c>
      <c r="I4128" s="9" t="s">
        <v>13316</v>
      </c>
      <c r="J4128" s="9" t="s">
        <v>13315</v>
      </c>
      <c r="K4128" s="9" t="s">
        <v>26824</v>
      </c>
      <c r="L4128" s="9" t="s">
        <v>18290</v>
      </c>
      <c r="M4128" s="2" t="e">
        <f>VLOOKUP(B4128,'HP List'!A:G,7,0)</f>
        <v>#N/A</v>
      </c>
      <c r="N4128" s="2" t="e">
        <f>VLOOKUP(B4128,'HP List'!A:H,8,0)</f>
        <v>#N/A</v>
      </c>
      <c r="P4128" s="2" t="e">
        <f>VLOOKUP(B4128,'Q1'!A:B,2,0)</f>
        <v>#N/A</v>
      </c>
      <c r="Q4128" s="2" t="e">
        <f t="shared" si="257"/>
        <v>#N/A</v>
      </c>
      <c r="R4128" s="2" t="e">
        <f>VLOOKUP(B4128,'Q2'!A:B,2,0)</f>
        <v>#N/A</v>
      </c>
      <c r="S4128" s="2" t="e">
        <f t="shared" si="260"/>
        <v>#N/A</v>
      </c>
      <c r="T4128" s="2" t="e">
        <f>VLOOKUP(B4128,'Q3'!A:B,2,0)</f>
        <v>#N/A</v>
      </c>
      <c r="U4128" s="2" t="e">
        <f t="shared" si="258"/>
        <v>#N/A</v>
      </c>
      <c r="V4128" s="2" t="e">
        <f>VLOOKUP(B4128,'Q4'!A:B,2,0)</f>
        <v>#N/A</v>
      </c>
      <c r="W4128" s="2" t="e">
        <f t="shared" si="259"/>
        <v>#N/A</v>
      </c>
      <c r="X4128" s="2" t="str">
        <f>VLOOKUP(B4128,Food!A:B,2,0)</f>
        <v>Yes</v>
      </c>
      <c r="Y4128" s="2">
        <f>VLOOKUP(B4128,'Call List'!A:A,1,0)</f>
        <v>13420</v>
      </c>
      <c r="Z4128" s="2" t="e">
        <f>VLOOKUP(B4128,Sheet4!A:A,1,0)</f>
        <v>#N/A</v>
      </c>
    </row>
    <row r="4129" spans="1:26" hidden="1" x14ac:dyDescent="0.2">
      <c r="A4129" s="9">
        <v>4128</v>
      </c>
      <c r="B4129" s="9">
        <v>13421</v>
      </c>
      <c r="C4129" s="9" t="s">
        <v>223</v>
      </c>
      <c r="D4129" s="9" t="s">
        <v>13</v>
      </c>
      <c r="E4129" s="9" t="s">
        <v>13317</v>
      </c>
      <c r="F4129" s="9" t="s">
        <v>13318</v>
      </c>
      <c r="G4129" s="9" t="s">
        <v>13319</v>
      </c>
      <c r="H4129" s="9" t="s">
        <v>26825</v>
      </c>
      <c r="I4129" s="9" t="s">
        <v>13320</v>
      </c>
      <c r="J4129" s="9" t="s">
        <v>13319</v>
      </c>
      <c r="K4129" s="9" t="s">
        <v>26826</v>
      </c>
      <c r="L4129" s="9" t="s">
        <v>18290</v>
      </c>
      <c r="M4129" s="2" t="e">
        <f>VLOOKUP(B4129,'HP List'!A:G,7,0)</f>
        <v>#N/A</v>
      </c>
      <c r="N4129" s="2" t="e">
        <f>VLOOKUP(B4129,'HP List'!A:H,8,0)</f>
        <v>#N/A</v>
      </c>
      <c r="P4129" s="2" t="e">
        <f>VLOOKUP(B4129,'Q1'!A:B,2,0)</f>
        <v>#N/A</v>
      </c>
      <c r="Q4129" s="2" t="e">
        <f t="shared" si="257"/>
        <v>#N/A</v>
      </c>
      <c r="R4129" s="2" t="e">
        <f>VLOOKUP(B4129,'Q2'!A:B,2,0)</f>
        <v>#N/A</v>
      </c>
      <c r="S4129" s="2" t="e">
        <f t="shared" si="260"/>
        <v>#N/A</v>
      </c>
      <c r="T4129" s="2" t="e">
        <f>VLOOKUP(B4129,'Q3'!A:B,2,0)</f>
        <v>#N/A</v>
      </c>
      <c r="U4129" s="2" t="e">
        <f t="shared" si="258"/>
        <v>#N/A</v>
      </c>
      <c r="V4129" s="2" t="e">
        <f>VLOOKUP(B4129,'Q4'!A:B,2,0)</f>
        <v>#N/A</v>
      </c>
      <c r="W4129" s="2" t="e">
        <f t="shared" si="259"/>
        <v>#N/A</v>
      </c>
      <c r="X4129" s="2" t="str">
        <f>VLOOKUP(B4129,Food!A:B,2,0)</f>
        <v>Yes</v>
      </c>
      <c r="Y4129" s="2">
        <f>VLOOKUP(B4129,'Call List'!A:A,1,0)</f>
        <v>13421</v>
      </c>
      <c r="Z4129" s="2" t="e">
        <f>VLOOKUP(B4129,Sheet4!A:A,1,0)</f>
        <v>#N/A</v>
      </c>
    </row>
    <row r="4130" spans="1:26" hidden="1" x14ac:dyDescent="0.2">
      <c r="A4130" s="9">
        <v>4129</v>
      </c>
      <c r="B4130" s="9">
        <v>3226</v>
      </c>
      <c r="C4130" s="9" t="s">
        <v>223</v>
      </c>
      <c r="D4130" s="9" t="s">
        <v>13</v>
      </c>
      <c r="E4130" s="9" t="s">
        <v>9116</v>
      </c>
      <c r="F4130" s="9" t="s">
        <v>13321</v>
      </c>
      <c r="G4130" s="9" t="s">
        <v>13322</v>
      </c>
      <c r="H4130" s="9" t="s">
        <v>23622</v>
      </c>
      <c r="I4130" s="9" t="s">
        <v>7217</v>
      </c>
      <c r="J4130" s="9" t="s">
        <v>13323</v>
      </c>
      <c r="K4130" s="9" t="s">
        <v>26827</v>
      </c>
      <c r="L4130" s="9" t="s">
        <v>18313</v>
      </c>
      <c r="M4130" s="2" t="e">
        <f>VLOOKUP(B4130,'HP List'!A:G,7,0)</f>
        <v>#N/A</v>
      </c>
      <c r="N4130" s="2" t="e">
        <f>VLOOKUP(B4130,'HP List'!A:H,8,0)</f>
        <v>#N/A</v>
      </c>
      <c r="P4130" s="2" t="e">
        <f>VLOOKUP(B4130,'Q1'!A:B,2,0)</f>
        <v>#N/A</v>
      </c>
      <c r="Q4130" s="2" t="e">
        <f t="shared" si="257"/>
        <v>#N/A</v>
      </c>
      <c r="R4130" s="2">
        <f>VLOOKUP(B4130,'Q2'!A:B,2,0)</f>
        <v>2560</v>
      </c>
      <c r="S4130" s="2" t="str">
        <f t="shared" si="260"/>
        <v>Paid</v>
      </c>
      <c r="T4130" s="2">
        <f>VLOOKUP(B4130,'Q3'!A:B,2,0)</f>
        <v>2560</v>
      </c>
      <c r="U4130" s="2" t="str">
        <f t="shared" si="258"/>
        <v>Paid</v>
      </c>
      <c r="V4130" s="2">
        <f>VLOOKUP(B4130,'Q4'!A:B,2,0)</f>
        <v>35560</v>
      </c>
      <c r="W4130" s="2" t="str">
        <f t="shared" si="259"/>
        <v>Unpaid</v>
      </c>
      <c r="X4130" s="2" t="str">
        <f>VLOOKUP(B4130,Food!A:B,2,0)</f>
        <v>Yes</v>
      </c>
      <c r="Y4130" s="2">
        <f>VLOOKUP(B4130,'Call List'!A:A,1,0)</f>
        <v>3226</v>
      </c>
      <c r="Z4130" s="2" t="e">
        <f>VLOOKUP(B4130,Sheet4!A:A,1,0)</f>
        <v>#N/A</v>
      </c>
    </row>
    <row r="4131" spans="1:26" hidden="1" x14ac:dyDescent="0.2">
      <c r="A4131" s="9">
        <v>4130</v>
      </c>
      <c r="B4131" s="9">
        <v>12002</v>
      </c>
      <c r="C4131" s="9" t="s">
        <v>223</v>
      </c>
      <c r="D4131" s="9" t="s">
        <v>13</v>
      </c>
      <c r="E4131" s="9" t="s">
        <v>13324</v>
      </c>
      <c r="F4131" s="9" t="s">
        <v>13325</v>
      </c>
      <c r="G4131" s="9" t="s">
        <v>13326</v>
      </c>
      <c r="H4131" s="9" t="s">
        <v>26828</v>
      </c>
      <c r="I4131" s="9" t="s">
        <v>13327</v>
      </c>
      <c r="J4131" s="9" t="s">
        <v>13326</v>
      </c>
      <c r="K4131" s="9" t="s">
        <v>26829</v>
      </c>
      <c r="L4131" s="9" t="s">
        <v>18297</v>
      </c>
      <c r="M4131" s="2" t="e">
        <f>VLOOKUP(B4131,'HP List'!A:G,7,0)</f>
        <v>#N/A</v>
      </c>
      <c r="N4131" s="2" t="e">
        <f>VLOOKUP(B4131,'HP List'!A:H,8,0)</f>
        <v>#N/A</v>
      </c>
      <c r="P4131" s="2" t="e">
        <f>VLOOKUP(B4131,'Q1'!A:B,2,0)</f>
        <v>#N/A</v>
      </c>
      <c r="Q4131" s="2" t="e">
        <f t="shared" si="257"/>
        <v>#N/A</v>
      </c>
      <c r="R4131" s="2">
        <f>VLOOKUP(B4131,'Q2'!A:B,2,0)</f>
        <v>2560</v>
      </c>
      <c r="S4131" s="2" t="str">
        <f t="shared" si="260"/>
        <v>Paid</v>
      </c>
      <c r="T4131" s="2">
        <f>VLOOKUP(B4131,'Q3'!A:B,2,0)</f>
        <v>2560</v>
      </c>
      <c r="U4131" s="2" t="str">
        <f t="shared" si="258"/>
        <v>Paid</v>
      </c>
      <c r="V4131" s="2">
        <f>VLOOKUP(B4131,'Q4'!A:B,2,0)</f>
        <v>2560</v>
      </c>
      <c r="W4131" s="2" t="str">
        <f t="shared" si="259"/>
        <v>Paid</v>
      </c>
      <c r="X4131" s="2" t="str">
        <f>VLOOKUP(B4131,Food!A:B,2,0)</f>
        <v>Yes</v>
      </c>
      <c r="Y4131" s="2">
        <f>VLOOKUP(B4131,'Call List'!A:A,1,0)</f>
        <v>12002</v>
      </c>
      <c r="Z4131" s="2" t="e">
        <f>VLOOKUP(B4131,Sheet4!A:A,1,0)</f>
        <v>#N/A</v>
      </c>
    </row>
    <row r="4132" spans="1:26" hidden="1" x14ac:dyDescent="0.2">
      <c r="A4132" s="9">
        <v>4131</v>
      </c>
      <c r="B4132" s="9">
        <v>13627</v>
      </c>
      <c r="C4132" s="9" t="s">
        <v>223</v>
      </c>
      <c r="D4132" s="9" t="s">
        <v>13</v>
      </c>
      <c r="E4132" s="9" t="s">
        <v>13328</v>
      </c>
      <c r="F4132" s="9" t="s">
        <v>13329</v>
      </c>
      <c r="G4132" s="9" t="s">
        <v>13330</v>
      </c>
      <c r="H4132" s="9" t="s">
        <v>26830</v>
      </c>
      <c r="I4132" s="9" t="s">
        <v>13331</v>
      </c>
      <c r="J4132" s="9" t="s">
        <v>13330</v>
      </c>
      <c r="K4132" s="9" t="s">
        <v>26831</v>
      </c>
      <c r="L4132" s="9" t="s">
        <v>18290</v>
      </c>
      <c r="M4132" s="2" t="e">
        <f>VLOOKUP(B4132,'HP List'!A:G,7,0)</f>
        <v>#N/A</v>
      </c>
      <c r="N4132" s="2" t="e">
        <f>VLOOKUP(B4132,'HP List'!A:H,8,0)</f>
        <v>#N/A</v>
      </c>
      <c r="P4132" s="2" t="e">
        <f>VLOOKUP(B4132,'Q1'!A:B,2,0)</f>
        <v>#N/A</v>
      </c>
      <c r="Q4132" s="2" t="e">
        <f t="shared" si="257"/>
        <v>#N/A</v>
      </c>
      <c r="R4132" s="2" t="e">
        <f>VLOOKUP(B4132,'Q2'!A:B,2,0)</f>
        <v>#N/A</v>
      </c>
      <c r="S4132" s="2" t="e">
        <f t="shared" si="260"/>
        <v>#N/A</v>
      </c>
      <c r="T4132" s="2" t="e">
        <f>VLOOKUP(B4132,'Q3'!A:B,2,0)</f>
        <v>#N/A</v>
      </c>
      <c r="U4132" s="2" t="e">
        <f t="shared" si="258"/>
        <v>#N/A</v>
      </c>
      <c r="V4132" s="2" t="e">
        <f>VLOOKUP(B4132,'Q4'!A:B,2,0)</f>
        <v>#N/A</v>
      </c>
      <c r="W4132" s="2" t="e">
        <f t="shared" si="259"/>
        <v>#N/A</v>
      </c>
      <c r="X4132" s="2" t="e">
        <f>VLOOKUP(B4132,Food!A:B,2,0)</f>
        <v>#N/A</v>
      </c>
      <c r="Y4132" s="2">
        <f>VLOOKUP(B4132,'Call List'!A:A,1,0)</f>
        <v>13627</v>
      </c>
      <c r="Z4132" s="2" t="e">
        <f>VLOOKUP(B4132,Sheet4!A:A,1,0)</f>
        <v>#N/A</v>
      </c>
    </row>
    <row r="4133" spans="1:26" hidden="1" x14ac:dyDescent="0.2">
      <c r="A4133" s="9">
        <v>4132</v>
      </c>
      <c r="B4133" s="9">
        <v>13559</v>
      </c>
      <c r="C4133" s="9" t="s">
        <v>223</v>
      </c>
      <c r="D4133" s="9" t="s">
        <v>13</v>
      </c>
      <c r="E4133" s="9" t="s">
        <v>13332</v>
      </c>
      <c r="F4133" s="9" t="s">
        <v>13333</v>
      </c>
      <c r="G4133" s="9" t="s">
        <v>13334</v>
      </c>
      <c r="H4133" s="9" t="s">
        <v>26832</v>
      </c>
      <c r="I4133" s="9" t="s">
        <v>13335</v>
      </c>
      <c r="J4133" s="9" t="s">
        <v>13336</v>
      </c>
      <c r="K4133" s="9" t="s">
        <v>26833</v>
      </c>
      <c r="L4133" s="9" t="s">
        <v>18290</v>
      </c>
      <c r="M4133" s="2" t="e">
        <f>VLOOKUP(B4133,'HP List'!A:G,7,0)</f>
        <v>#N/A</v>
      </c>
      <c r="N4133" s="2" t="e">
        <f>VLOOKUP(B4133,'HP List'!A:H,8,0)</f>
        <v>#N/A</v>
      </c>
      <c r="P4133" s="2" t="e">
        <f>VLOOKUP(B4133,'Q1'!A:B,2,0)</f>
        <v>#N/A</v>
      </c>
      <c r="Q4133" s="2" t="e">
        <f t="shared" si="257"/>
        <v>#N/A</v>
      </c>
      <c r="R4133" s="2" t="e">
        <f>VLOOKUP(B4133,'Q2'!A:B,2,0)</f>
        <v>#N/A</v>
      </c>
      <c r="S4133" s="2" t="e">
        <f t="shared" si="260"/>
        <v>#N/A</v>
      </c>
      <c r="T4133" s="2" t="e">
        <f>VLOOKUP(B4133,'Q3'!A:B,2,0)</f>
        <v>#N/A</v>
      </c>
      <c r="U4133" s="2" t="e">
        <f t="shared" si="258"/>
        <v>#N/A</v>
      </c>
      <c r="V4133" s="2" t="e">
        <f>VLOOKUP(B4133,'Q4'!A:B,2,0)</f>
        <v>#N/A</v>
      </c>
      <c r="W4133" s="2" t="e">
        <f t="shared" si="259"/>
        <v>#N/A</v>
      </c>
      <c r="X4133" s="2" t="e">
        <f>VLOOKUP(B4133,Food!A:B,2,0)</f>
        <v>#N/A</v>
      </c>
      <c r="Y4133" s="2">
        <f>VLOOKUP(B4133,'Call List'!A:A,1,0)</f>
        <v>13559</v>
      </c>
      <c r="Z4133" s="2" t="e">
        <f>VLOOKUP(B4133,Sheet4!A:A,1,0)</f>
        <v>#N/A</v>
      </c>
    </row>
    <row r="4134" spans="1:26" hidden="1" x14ac:dyDescent="0.2">
      <c r="A4134" s="9">
        <v>4133</v>
      </c>
      <c r="B4134" s="9">
        <v>10693</v>
      </c>
      <c r="C4134" s="9" t="s">
        <v>223</v>
      </c>
      <c r="D4134" s="9" t="s">
        <v>13</v>
      </c>
      <c r="E4134" s="9" t="s">
        <v>13337</v>
      </c>
      <c r="F4134" s="9" t="s">
        <v>13338</v>
      </c>
      <c r="G4134" s="9" t="s">
        <v>13339</v>
      </c>
      <c r="H4134" s="9" t="s">
        <v>26834</v>
      </c>
      <c r="I4134" s="9" t="s">
        <v>13340</v>
      </c>
      <c r="J4134" s="9" t="s">
        <v>13341</v>
      </c>
      <c r="K4134" s="9" t="s">
        <v>26835</v>
      </c>
      <c r="L4134" s="9" t="s">
        <v>18304</v>
      </c>
      <c r="M4134" s="2" t="e">
        <f>VLOOKUP(B4134,'HP List'!A:G,7,0)</f>
        <v>#N/A</v>
      </c>
      <c r="N4134" s="2" t="e">
        <f>VLOOKUP(B4134,'HP List'!A:H,8,0)</f>
        <v>#N/A</v>
      </c>
      <c r="P4134" s="2" t="e">
        <f>VLOOKUP(B4134,'Q1'!A:B,2,0)</f>
        <v>#N/A</v>
      </c>
      <c r="Q4134" s="2" t="e">
        <f t="shared" si="257"/>
        <v>#N/A</v>
      </c>
      <c r="R4134" s="2" t="e">
        <f>VLOOKUP(B4134,'Q2'!A:B,2,0)</f>
        <v>#N/A</v>
      </c>
      <c r="S4134" s="2" t="e">
        <f t="shared" si="260"/>
        <v>#N/A</v>
      </c>
      <c r="T4134" s="2" t="e">
        <f>VLOOKUP(B4134,'Q3'!A:B,2,0)</f>
        <v>#N/A</v>
      </c>
      <c r="U4134" s="2" t="e">
        <f t="shared" si="258"/>
        <v>#N/A</v>
      </c>
      <c r="V4134" s="2" t="e">
        <f>VLOOKUP(B4134,'Q4'!A:B,2,0)</f>
        <v>#N/A</v>
      </c>
      <c r="W4134" s="2" t="e">
        <f t="shared" si="259"/>
        <v>#N/A</v>
      </c>
      <c r="X4134" s="2" t="str">
        <f>VLOOKUP(B4134,Food!A:B,2,0)</f>
        <v>Yes</v>
      </c>
      <c r="Y4134" s="2">
        <f>VLOOKUP(B4134,'Call List'!A:A,1,0)</f>
        <v>10693</v>
      </c>
      <c r="Z4134" s="2" t="e">
        <f>VLOOKUP(B4134,Sheet4!A:A,1,0)</f>
        <v>#N/A</v>
      </c>
    </row>
    <row r="4135" spans="1:26" hidden="1" x14ac:dyDescent="0.2">
      <c r="A4135" s="9">
        <v>4134</v>
      </c>
      <c r="B4135" s="9">
        <v>13401</v>
      </c>
      <c r="C4135" s="9" t="s">
        <v>223</v>
      </c>
      <c r="D4135" s="9" t="s">
        <v>13</v>
      </c>
      <c r="E4135" s="9" t="s">
        <v>13347</v>
      </c>
      <c r="F4135" s="9" t="s">
        <v>13348</v>
      </c>
      <c r="G4135" s="9" t="s">
        <v>13349</v>
      </c>
      <c r="H4135" s="9" t="s">
        <v>26838</v>
      </c>
      <c r="I4135" s="9" t="s">
        <v>13350</v>
      </c>
      <c r="J4135" s="9" t="s">
        <v>13349</v>
      </c>
      <c r="K4135" s="9" t="s">
        <v>26839</v>
      </c>
      <c r="L4135" s="9" t="s">
        <v>18290</v>
      </c>
      <c r="M4135" s="2" t="e">
        <f>VLOOKUP(B4135,'HP List'!A:G,7,0)</f>
        <v>#N/A</v>
      </c>
      <c r="N4135" s="2" t="e">
        <f>VLOOKUP(B4135,'HP List'!A:H,8,0)</f>
        <v>#N/A</v>
      </c>
      <c r="P4135" s="2">
        <f>VLOOKUP(B4135,'Q1'!A:B,2,0)</f>
        <v>300</v>
      </c>
      <c r="Q4135" s="2" t="str">
        <f t="shared" si="257"/>
        <v>Paid</v>
      </c>
      <c r="R4135" s="2">
        <f>VLOOKUP(B4135,'Q2'!A:B,2,0)</f>
        <v>300</v>
      </c>
      <c r="S4135" s="2" t="str">
        <f t="shared" si="260"/>
        <v>Paid</v>
      </c>
      <c r="T4135" s="2">
        <f>VLOOKUP(B4135,'Q3'!A:B,2,0)</f>
        <v>300</v>
      </c>
      <c r="U4135" s="2" t="str">
        <f t="shared" si="258"/>
        <v>Paid</v>
      </c>
      <c r="V4135" s="2">
        <f>VLOOKUP(B4135,'Q4'!A:B,2,0)</f>
        <v>300</v>
      </c>
      <c r="W4135" s="2" t="str">
        <f t="shared" si="259"/>
        <v>Paid</v>
      </c>
      <c r="X4135" s="2" t="str">
        <f>VLOOKUP(B4135,Food!A:B,2,0)</f>
        <v>Yes</v>
      </c>
      <c r="Y4135" s="2">
        <f>VLOOKUP(B4135,'Call List'!A:A,1,0)</f>
        <v>13401</v>
      </c>
      <c r="Z4135" s="2" t="e">
        <f>VLOOKUP(B4135,Sheet4!A:A,1,0)</f>
        <v>#N/A</v>
      </c>
    </row>
    <row r="4136" spans="1:26" hidden="1" x14ac:dyDescent="0.2">
      <c r="A4136" s="9">
        <v>4135</v>
      </c>
      <c r="B4136" s="9">
        <v>13480</v>
      </c>
      <c r="C4136" s="9" t="s">
        <v>223</v>
      </c>
      <c r="D4136" s="9" t="s">
        <v>13</v>
      </c>
      <c r="E4136" s="9" t="s">
        <v>13351</v>
      </c>
      <c r="F4136" s="9" t="s">
        <v>13352</v>
      </c>
      <c r="G4136" s="9" t="s">
        <v>13353</v>
      </c>
      <c r="H4136" s="9" t="s">
        <v>26840</v>
      </c>
      <c r="I4136" s="9" t="s">
        <v>13354</v>
      </c>
      <c r="J4136" s="9" t="s">
        <v>13355</v>
      </c>
      <c r="K4136" s="9" t="s">
        <v>26841</v>
      </c>
      <c r="L4136" s="9" t="s">
        <v>18290</v>
      </c>
      <c r="M4136" s="2" t="e">
        <f>VLOOKUP(B4136,'HP List'!A:G,7,0)</f>
        <v>#N/A</v>
      </c>
      <c r="N4136" s="2" t="e">
        <f>VLOOKUP(B4136,'HP List'!A:H,8,0)</f>
        <v>#N/A</v>
      </c>
      <c r="P4136" s="2" t="e">
        <f>VLOOKUP(B4136,'Q1'!A:B,2,0)</f>
        <v>#N/A</v>
      </c>
      <c r="Q4136" s="2" t="e">
        <f t="shared" si="257"/>
        <v>#N/A</v>
      </c>
      <c r="R4136" s="2" t="e">
        <f>VLOOKUP(B4136,'Q2'!A:B,2,0)</f>
        <v>#N/A</v>
      </c>
      <c r="S4136" s="2" t="e">
        <f t="shared" si="260"/>
        <v>#N/A</v>
      </c>
      <c r="T4136" s="2" t="e">
        <f>VLOOKUP(B4136,'Q3'!A:B,2,0)</f>
        <v>#N/A</v>
      </c>
      <c r="U4136" s="2" t="e">
        <f t="shared" si="258"/>
        <v>#N/A</v>
      </c>
      <c r="V4136" s="2" t="e">
        <f>VLOOKUP(B4136,'Q4'!A:B,2,0)</f>
        <v>#N/A</v>
      </c>
      <c r="W4136" s="2" t="e">
        <f t="shared" si="259"/>
        <v>#N/A</v>
      </c>
      <c r="X4136" s="2" t="e">
        <f>VLOOKUP(B4136,Food!A:B,2,0)</f>
        <v>#N/A</v>
      </c>
      <c r="Y4136" s="2">
        <f>VLOOKUP(B4136,'Call List'!A:A,1,0)</f>
        <v>13480</v>
      </c>
      <c r="Z4136" s="2" t="e">
        <f>VLOOKUP(B4136,Sheet4!A:A,1,0)</f>
        <v>#N/A</v>
      </c>
    </row>
    <row r="4137" spans="1:26" hidden="1" x14ac:dyDescent="0.2">
      <c r="A4137" s="9">
        <v>4136</v>
      </c>
      <c r="B4137" s="9">
        <v>13906</v>
      </c>
      <c r="C4137" s="9" t="s">
        <v>223</v>
      </c>
      <c r="D4137" s="9" t="s">
        <v>13</v>
      </c>
      <c r="E4137" s="9" t="s">
        <v>13356</v>
      </c>
      <c r="F4137" s="9" t="s">
        <v>13357</v>
      </c>
      <c r="G4137" s="9" t="s">
        <v>13358</v>
      </c>
      <c r="H4137" s="9" t="s">
        <v>26842</v>
      </c>
      <c r="I4137" s="9" t="s">
        <v>13359</v>
      </c>
      <c r="J4137" s="9" t="s">
        <v>13358</v>
      </c>
      <c r="K4137" s="9" t="s">
        <v>26843</v>
      </c>
      <c r="L4137" s="9" t="s">
        <v>18290</v>
      </c>
      <c r="M4137" s="2" t="e">
        <f>VLOOKUP(B4137,'HP List'!A:G,7,0)</f>
        <v>#N/A</v>
      </c>
      <c r="N4137" s="2" t="e">
        <f>VLOOKUP(B4137,'HP List'!A:H,8,0)</f>
        <v>#N/A</v>
      </c>
      <c r="P4137" s="2" t="e">
        <f>VLOOKUP(B4137,'Q1'!A:B,2,0)</f>
        <v>#N/A</v>
      </c>
      <c r="Q4137" s="2" t="e">
        <f t="shared" si="257"/>
        <v>#N/A</v>
      </c>
      <c r="R4137" s="2" t="e">
        <f>VLOOKUP(B4137,'Q2'!A:B,2,0)</f>
        <v>#N/A</v>
      </c>
      <c r="S4137" s="2" t="e">
        <f t="shared" si="260"/>
        <v>#N/A</v>
      </c>
      <c r="T4137" s="2" t="e">
        <f>VLOOKUP(B4137,'Q3'!A:B,2,0)</f>
        <v>#N/A</v>
      </c>
      <c r="U4137" s="2" t="e">
        <f t="shared" si="258"/>
        <v>#N/A</v>
      </c>
      <c r="V4137" s="2" t="e">
        <f>VLOOKUP(B4137,'Q4'!A:B,2,0)</f>
        <v>#N/A</v>
      </c>
      <c r="W4137" s="2" t="e">
        <f t="shared" si="259"/>
        <v>#N/A</v>
      </c>
      <c r="X4137" s="2" t="str">
        <f>VLOOKUP(B4137,Food!A:B,2,0)</f>
        <v>Yes</v>
      </c>
      <c r="Y4137" s="2">
        <f>VLOOKUP(B4137,'Call List'!A:A,1,0)</f>
        <v>13906</v>
      </c>
      <c r="Z4137" s="2" t="e">
        <f>VLOOKUP(B4137,Sheet4!A:A,1,0)</f>
        <v>#N/A</v>
      </c>
    </row>
    <row r="4138" spans="1:26" hidden="1" x14ac:dyDescent="0.2">
      <c r="A4138" s="9">
        <v>4137</v>
      </c>
      <c r="B4138" s="9">
        <v>13382</v>
      </c>
      <c r="C4138" s="9" t="s">
        <v>223</v>
      </c>
      <c r="D4138" s="9" t="s">
        <v>13</v>
      </c>
      <c r="E4138" s="9" t="s">
        <v>14178</v>
      </c>
      <c r="F4138" s="9" t="s">
        <v>14179</v>
      </c>
      <c r="G4138" s="9" t="s">
        <v>14180</v>
      </c>
      <c r="H4138" s="9" t="s">
        <v>27183</v>
      </c>
      <c r="I4138" s="9" t="s">
        <v>14181</v>
      </c>
      <c r="J4138" s="9" t="s">
        <v>14180</v>
      </c>
      <c r="K4138" s="9" t="s">
        <v>27184</v>
      </c>
      <c r="L4138" s="9" t="s">
        <v>18290</v>
      </c>
      <c r="M4138" s="2" t="e">
        <f>VLOOKUP(B4138,'HP List'!A:G,7,0)</f>
        <v>#N/A</v>
      </c>
      <c r="N4138" s="2" t="e">
        <f>VLOOKUP(B4138,'HP List'!A:H,8,0)</f>
        <v>#N/A</v>
      </c>
      <c r="P4138" s="2" t="e">
        <f>VLOOKUP(B4138,'Q1'!A:B,2,0)</f>
        <v>#N/A</v>
      </c>
      <c r="Q4138" s="2" t="e">
        <f t="shared" si="257"/>
        <v>#N/A</v>
      </c>
      <c r="R4138" s="2" t="e">
        <f>VLOOKUP(B4138,'Q2'!A:B,2,0)</f>
        <v>#N/A</v>
      </c>
      <c r="S4138" s="2" t="e">
        <f t="shared" si="260"/>
        <v>#N/A</v>
      </c>
      <c r="T4138" s="2" t="e">
        <f>VLOOKUP(B4138,'Q3'!A:B,2,0)</f>
        <v>#N/A</v>
      </c>
      <c r="U4138" s="2" t="e">
        <f t="shared" si="258"/>
        <v>#N/A</v>
      </c>
      <c r="V4138" s="2" t="e">
        <f>VLOOKUP(B4138,'Q4'!A:B,2,0)</f>
        <v>#N/A</v>
      </c>
      <c r="W4138" s="2" t="e">
        <f t="shared" si="259"/>
        <v>#N/A</v>
      </c>
      <c r="X4138" s="2" t="str">
        <f>VLOOKUP(B4138,Food!A:B,2,0)</f>
        <v>Yes</v>
      </c>
      <c r="Y4138" s="2">
        <f>VLOOKUP(B4138,'Call List'!A:A,1,0)</f>
        <v>13382</v>
      </c>
      <c r="Z4138" s="2" t="e">
        <f>VLOOKUP(B4138,Sheet4!A:A,1,0)</f>
        <v>#N/A</v>
      </c>
    </row>
    <row r="4139" spans="1:26" hidden="1" x14ac:dyDescent="0.2">
      <c r="A4139" s="9">
        <v>4138</v>
      </c>
      <c r="B4139" s="9">
        <v>13399</v>
      </c>
      <c r="C4139" s="9" t="s">
        <v>223</v>
      </c>
      <c r="D4139" s="9" t="s">
        <v>13</v>
      </c>
      <c r="E4139" s="9" t="s">
        <v>13360</v>
      </c>
      <c r="F4139" s="9" t="s">
        <v>13361</v>
      </c>
      <c r="G4139" s="9" t="s">
        <v>13362</v>
      </c>
      <c r="H4139" s="9" t="s">
        <v>26844</v>
      </c>
      <c r="I4139" s="9" t="s">
        <v>13363</v>
      </c>
      <c r="J4139" s="9" t="s">
        <v>13362</v>
      </c>
      <c r="K4139" s="9" t="s">
        <v>26845</v>
      </c>
      <c r="L4139" s="9" t="s">
        <v>18290</v>
      </c>
      <c r="M4139" s="2" t="e">
        <f>VLOOKUP(B4139,'HP List'!A:G,7,0)</f>
        <v>#N/A</v>
      </c>
      <c r="N4139" s="2" t="e">
        <f>VLOOKUP(B4139,'HP List'!A:H,8,0)</f>
        <v>#N/A</v>
      </c>
      <c r="P4139" s="2">
        <f>VLOOKUP(B4139,'Q1'!A:B,2,0)</f>
        <v>300</v>
      </c>
      <c r="Q4139" s="2" t="str">
        <f t="shared" si="257"/>
        <v>Paid</v>
      </c>
      <c r="R4139" s="2">
        <f>VLOOKUP(B4139,'Q2'!A:B,2,0)</f>
        <v>300</v>
      </c>
      <c r="S4139" s="2" t="str">
        <f t="shared" si="260"/>
        <v>Paid</v>
      </c>
      <c r="T4139" s="2">
        <f>VLOOKUP(B4139,'Q3'!A:B,2,0)</f>
        <v>300</v>
      </c>
      <c r="U4139" s="2" t="str">
        <f t="shared" si="258"/>
        <v>Paid</v>
      </c>
      <c r="V4139" s="2">
        <f>VLOOKUP(B4139,'Q4'!A:B,2,0)</f>
        <v>300</v>
      </c>
      <c r="W4139" s="2" t="str">
        <f t="shared" si="259"/>
        <v>Paid</v>
      </c>
      <c r="X4139" s="2" t="str">
        <f>VLOOKUP(B4139,Food!A:B,2,0)</f>
        <v>Yes</v>
      </c>
      <c r="Y4139" s="2">
        <f>VLOOKUP(B4139,'Call List'!A:A,1,0)</f>
        <v>13399</v>
      </c>
      <c r="Z4139" s="2" t="e">
        <f>VLOOKUP(B4139,Sheet4!A:A,1,0)</f>
        <v>#N/A</v>
      </c>
    </row>
    <row r="4140" spans="1:26" hidden="1" x14ac:dyDescent="0.2">
      <c r="A4140" s="9">
        <v>4139</v>
      </c>
      <c r="B4140" s="9">
        <v>13912</v>
      </c>
      <c r="C4140" s="9" t="s">
        <v>223</v>
      </c>
      <c r="D4140" s="9" t="s">
        <v>13</v>
      </c>
      <c r="E4140" s="9" t="s">
        <v>13368</v>
      </c>
      <c r="F4140" s="9" t="s">
        <v>13369</v>
      </c>
      <c r="G4140" s="9" t="s">
        <v>13370</v>
      </c>
      <c r="H4140" s="9" t="s">
        <v>26848</v>
      </c>
      <c r="I4140" s="9" t="s">
        <v>13371</v>
      </c>
      <c r="J4140" s="9" t="s">
        <v>13372</v>
      </c>
      <c r="K4140" s="9" t="s">
        <v>26849</v>
      </c>
      <c r="L4140" s="9" t="s">
        <v>18290</v>
      </c>
      <c r="M4140" s="2" t="e">
        <f>VLOOKUP(B4140,'HP List'!A:G,7,0)</f>
        <v>#N/A</v>
      </c>
      <c r="N4140" s="2" t="e">
        <f>VLOOKUP(B4140,'HP List'!A:H,8,0)</f>
        <v>#N/A</v>
      </c>
      <c r="P4140" s="2" t="e">
        <f>VLOOKUP(B4140,'Q1'!A:B,2,0)</f>
        <v>#N/A</v>
      </c>
      <c r="Q4140" s="2" t="e">
        <f t="shared" si="257"/>
        <v>#N/A</v>
      </c>
      <c r="R4140" s="2" t="e">
        <f>VLOOKUP(B4140,'Q2'!A:B,2,0)</f>
        <v>#N/A</v>
      </c>
      <c r="S4140" s="2" t="e">
        <f t="shared" si="260"/>
        <v>#N/A</v>
      </c>
      <c r="T4140" s="2" t="e">
        <f>VLOOKUP(B4140,'Q3'!A:B,2,0)</f>
        <v>#N/A</v>
      </c>
      <c r="U4140" s="2" t="e">
        <f t="shared" si="258"/>
        <v>#N/A</v>
      </c>
      <c r="V4140" s="2" t="e">
        <f>VLOOKUP(B4140,'Q4'!A:B,2,0)</f>
        <v>#N/A</v>
      </c>
      <c r="W4140" s="2" t="e">
        <f t="shared" si="259"/>
        <v>#N/A</v>
      </c>
      <c r="X4140" s="2" t="e">
        <f>VLOOKUP(B4140,Food!A:B,2,0)</f>
        <v>#N/A</v>
      </c>
      <c r="Y4140" s="2">
        <f>VLOOKUP(B4140,'Call List'!A:A,1,0)</f>
        <v>13912</v>
      </c>
      <c r="Z4140" s="2" t="e">
        <f>VLOOKUP(B4140,Sheet4!A:A,1,0)</f>
        <v>#N/A</v>
      </c>
    </row>
    <row r="4141" spans="1:26" hidden="1" x14ac:dyDescent="0.2">
      <c r="A4141" s="9">
        <v>4140</v>
      </c>
      <c r="B4141" s="9">
        <v>13442</v>
      </c>
      <c r="C4141" s="9" t="s">
        <v>223</v>
      </c>
      <c r="D4141" s="9" t="s">
        <v>13</v>
      </c>
      <c r="E4141" s="9" t="s">
        <v>13373</v>
      </c>
      <c r="F4141" s="9" t="s">
        <v>13374</v>
      </c>
      <c r="G4141" s="9" t="s">
        <v>13375</v>
      </c>
      <c r="H4141" s="9" t="s">
        <v>26850</v>
      </c>
      <c r="I4141" s="9" t="s">
        <v>13376</v>
      </c>
      <c r="J4141" s="9" t="s">
        <v>13377</v>
      </c>
      <c r="K4141" s="9" t="s">
        <v>26851</v>
      </c>
      <c r="L4141" s="9" t="s">
        <v>18290</v>
      </c>
      <c r="M4141" s="2" t="e">
        <f>VLOOKUP(B4141,'HP List'!A:G,7,0)</f>
        <v>#N/A</v>
      </c>
      <c r="N4141" s="2" t="e">
        <f>VLOOKUP(B4141,'HP List'!A:H,8,0)</f>
        <v>#N/A</v>
      </c>
      <c r="P4141" s="2" t="e">
        <f>VLOOKUP(B4141,'Q1'!A:B,2,0)</f>
        <v>#N/A</v>
      </c>
      <c r="Q4141" s="2" t="e">
        <f t="shared" si="257"/>
        <v>#N/A</v>
      </c>
      <c r="R4141" s="2" t="e">
        <f>VLOOKUP(B4141,'Q2'!A:B,2,0)</f>
        <v>#N/A</v>
      </c>
      <c r="S4141" s="2" t="e">
        <f t="shared" si="260"/>
        <v>#N/A</v>
      </c>
      <c r="T4141" s="2" t="e">
        <f>VLOOKUP(B4141,'Q3'!A:B,2,0)</f>
        <v>#N/A</v>
      </c>
      <c r="U4141" s="2" t="e">
        <f t="shared" si="258"/>
        <v>#N/A</v>
      </c>
      <c r="V4141" s="2" t="e">
        <f>VLOOKUP(B4141,'Q4'!A:B,2,0)</f>
        <v>#N/A</v>
      </c>
      <c r="W4141" s="2" t="e">
        <f t="shared" si="259"/>
        <v>#N/A</v>
      </c>
      <c r="X4141" s="2" t="str">
        <f>VLOOKUP(B4141,Food!A:B,2,0)</f>
        <v>Yes</v>
      </c>
      <c r="Y4141" s="2">
        <f>VLOOKUP(B4141,'Call List'!A:A,1,0)</f>
        <v>13442</v>
      </c>
      <c r="Z4141" s="2" t="e">
        <f>VLOOKUP(B4141,Sheet4!A:A,1,0)</f>
        <v>#N/A</v>
      </c>
    </row>
    <row r="4142" spans="1:26" hidden="1" x14ac:dyDescent="0.2">
      <c r="A4142" s="9">
        <v>4141</v>
      </c>
      <c r="B4142" s="9">
        <v>13591</v>
      </c>
      <c r="C4142" s="9" t="s">
        <v>223</v>
      </c>
      <c r="D4142" s="9" t="s">
        <v>13</v>
      </c>
      <c r="E4142" s="9" t="s">
        <v>13378</v>
      </c>
      <c r="F4142" s="9" t="s">
        <v>12429</v>
      </c>
      <c r="G4142" s="9" t="s">
        <v>13379</v>
      </c>
      <c r="H4142" s="9" t="s">
        <v>26852</v>
      </c>
      <c r="I4142" s="9" t="s">
        <v>13380</v>
      </c>
      <c r="J4142" s="9" t="s">
        <v>13379</v>
      </c>
      <c r="K4142" s="9" t="s">
        <v>26853</v>
      </c>
      <c r="L4142" s="9" t="s">
        <v>18290</v>
      </c>
      <c r="M4142" s="2" t="e">
        <f>VLOOKUP(B4142,'HP List'!A:G,7,0)</f>
        <v>#N/A</v>
      </c>
      <c r="N4142" s="2" t="e">
        <f>VLOOKUP(B4142,'HP List'!A:H,8,0)</f>
        <v>#N/A</v>
      </c>
      <c r="P4142" s="2" t="e">
        <f>VLOOKUP(B4142,'Q1'!A:B,2,0)</f>
        <v>#N/A</v>
      </c>
      <c r="Q4142" s="2" t="e">
        <f t="shared" si="257"/>
        <v>#N/A</v>
      </c>
      <c r="R4142" s="2" t="e">
        <f>VLOOKUP(B4142,'Q2'!A:B,2,0)</f>
        <v>#N/A</v>
      </c>
      <c r="S4142" s="2" t="e">
        <f t="shared" si="260"/>
        <v>#N/A</v>
      </c>
      <c r="T4142" s="2" t="e">
        <f>VLOOKUP(B4142,'Q3'!A:B,2,0)</f>
        <v>#N/A</v>
      </c>
      <c r="U4142" s="2" t="e">
        <f t="shared" si="258"/>
        <v>#N/A</v>
      </c>
      <c r="V4142" s="2">
        <f>VLOOKUP(B4142,'Q4'!A:B,2,0)</f>
        <v>93100</v>
      </c>
      <c r="W4142" s="2" t="str">
        <f t="shared" si="259"/>
        <v>Unpaid</v>
      </c>
      <c r="X4142" s="2" t="e">
        <f>VLOOKUP(B4142,Food!A:B,2,0)</f>
        <v>#N/A</v>
      </c>
      <c r="Y4142" s="2">
        <f>VLOOKUP(B4142,'Call List'!A:A,1,0)</f>
        <v>13591</v>
      </c>
      <c r="Z4142" s="2" t="e">
        <f>VLOOKUP(B4142,Sheet4!A:A,1,0)</f>
        <v>#N/A</v>
      </c>
    </row>
    <row r="4143" spans="1:26" hidden="1" x14ac:dyDescent="0.2">
      <c r="A4143" s="9">
        <v>4142</v>
      </c>
      <c r="B4143" s="9">
        <v>13858</v>
      </c>
      <c r="C4143" s="9" t="s">
        <v>223</v>
      </c>
      <c r="D4143" s="9" t="s">
        <v>13</v>
      </c>
      <c r="E4143" s="9" t="s">
        <v>14186</v>
      </c>
      <c r="F4143" s="9" t="s">
        <v>14187</v>
      </c>
      <c r="G4143" s="9" t="s">
        <v>14188</v>
      </c>
      <c r="H4143" s="9" t="s">
        <v>27187</v>
      </c>
      <c r="I4143" s="9" t="s">
        <v>14189</v>
      </c>
      <c r="J4143" s="9" t="s">
        <v>14190</v>
      </c>
      <c r="K4143" s="9" t="s">
        <v>27188</v>
      </c>
      <c r="L4143" s="9" t="s">
        <v>18290</v>
      </c>
      <c r="M4143" s="2" t="e">
        <f>VLOOKUP(B4143,'HP List'!A:G,7,0)</f>
        <v>#N/A</v>
      </c>
      <c r="N4143" s="2" t="e">
        <f>VLOOKUP(B4143,'HP List'!A:H,8,0)</f>
        <v>#N/A</v>
      </c>
      <c r="P4143" s="2" t="e">
        <f>VLOOKUP(B4143,'Q1'!A:B,2,0)</f>
        <v>#N/A</v>
      </c>
      <c r="Q4143" s="2" t="e">
        <f t="shared" si="257"/>
        <v>#N/A</v>
      </c>
      <c r="R4143" s="2" t="e">
        <f>VLOOKUP(B4143,'Q2'!A:B,2,0)</f>
        <v>#N/A</v>
      </c>
      <c r="S4143" s="2" t="e">
        <f t="shared" si="260"/>
        <v>#N/A</v>
      </c>
      <c r="T4143" s="2" t="e">
        <f>VLOOKUP(B4143,'Q3'!A:B,2,0)</f>
        <v>#N/A</v>
      </c>
      <c r="U4143" s="2" t="e">
        <f t="shared" si="258"/>
        <v>#N/A</v>
      </c>
      <c r="V4143" s="2" t="e">
        <f>VLOOKUP(B4143,'Q4'!A:B,2,0)</f>
        <v>#N/A</v>
      </c>
      <c r="W4143" s="2" t="e">
        <f t="shared" si="259"/>
        <v>#N/A</v>
      </c>
      <c r="X4143" s="2" t="str">
        <f>VLOOKUP(B4143,Food!A:B,2,0)</f>
        <v>Yes</v>
      </c>
      <c r="Y4143" s="2">
        <f>VLOOKUP(B4143,'Call List'!A:A,1,0)</f>
        <v>13858</v>
      </c>
      <c r="Z4143" s="2" t="e">
        <f>VLOOKUP(B4143,Sheet4!A:A,1,0)</f>
        <v>#N/A</v>
      </c>
    </row>
    <row r="4144" spans="1:26" hidden="1" x14ac:dyDescent="0.2">
      <c r="A4144" s="9">
        <v>4143</v>
      </c>
      <c r="B4144" s="9">
        <v>13947</v>
      </c>
      <c r="C4144" s="9" t="s">
        <v>223</v>
      </c>
      <c r="D4144" s="9" t="s">
        <v>13</v>
      </c>
      <c r="E4144" s="9" t="s">
        <v>13381</v>
      </c>
      <c r="F4144" s="9" t="s">
        <v>13382</v>
      </c>
      <c r="G4144" s="9" t="s">
        <v>13383</v>
      </c>
      <c r="H4144" s="9" t="s">
        <v>26854</v>
      </c>
      <c r="I4144" s="9" t="s">
        <v>13384</v>
      </c>
      <c r="J4144" s="9" t="s">
        <v>13385</v>
      </c>
      <c r="K4144" s="9" t="s">
        <v>26855</v>
      </c>
      <c r="L4144" s="9" t="s">
        <v>18290</v>
      </c>
      <c r="M4144" s="2" t="e">
        <f>VLOOKUP(B4144,'HP List'!A:G,7,0)</f>
        <v>#N/A</v>
      </c>
      <c r="N4144" s="2" t="e">
        <f>VLOOKUP(B4144,'HP List'!A:H,8,0)</f>
        <v>#N/A</v>
      </c>
      <c r="P4144" s="2" t="e">
        <f>VLOOKUP(B4144,'Q1'!A:B,2,0)</f>
        <v>#N/A</v>
      </c>
      <c r="Q4144" s="2" t="e">
        <f t="shared" si="257"/>
        <v>#N/A</v>
      </c>
      <c r="R4144" s="2" t="e">
        <f>VLOOKUP(B4144,'Q2'!A:B,2,0)</f>
        <v>#N/A</v>
      </c>
      <c r="S4144" s="2" t="e">
        <f t="shared" si="260"/>
        <v>#N/A</v>
      </c>
      <c r="T4144" s="2" t="e">
        <f>VLOOKUP(B4144,'Q3'!A:B,2,0)</f>
        <v>#N/A</v>
      </c>
      <c r="U4144" s="2" t="e">
        <f t="shared" si="258"/>
        <v>#N/A</v>
      </c>
      <c r="V4144" s="2">
        <f>VLOOKUP(B4144,'Q4'!A:B,2,0)</f>
        <v>27900</v>
      </c>
      <c r="W4144" s="2" t="str">
        <f t="shared" si="259"/>
        <v>Unpaid</v>
      </c>
      <c r="X4144" s="2" t="e">
        <f>VLOOKUP(B4144,Food!A:B,2,0)</f>
        <v>#N/A</v>
      </c>
      <c r="Y4144" s="2">
        <f>VLOOKUP(B4144,'Call List'!A:A,1,0)</f>
        <v>13947</v>
      </c>
      <c r="Z4144" s="2" t="e">
        <f>VLOOKUP(B4144,Sheet4!A:A,1,0)</f>
        <v>#N/A</v>
      </c>
    </row>
    <row r="4145" spans="1:26" hidden="1" x14ac:dyDescent="0.2">
      <c r="A4145" s="9">
        <v>4144</v>
      </c>
      <c r="B4145" s="9">
        <v>13498</v>
      </c>
      <c r="C4145" s="9" t="s">
        <v>223</v>
      </c>
      <c r="D4145" s="9" t="s">
        <v>13</v>
      </c>
      <c r="E4145" s="9" t="s">
        <v>13386</v>
      </c>
      <c r="F4145" s="9" t="s">
        <v>13387</v>
      </c>
      <c r="G4145" s="9" t="s">
        <v>13388</v>
      </c>
      <c r="H4145" s="9" t="s">
        <v>26856</v>
      </c>
      <c r="I4145" s="9" t="s">
        <v>13389</v>
      </c>
      <c r="J4145" s="9" t="s">
        <v>13388</v>
      </c>
      <c r="K4145" s="9" t="s">
        <v>26857</v>
      </c>
      <c r="L4145" s="9" t="s">
        <v>18290</v>
      </c>
      <c r="M4145" s="2" t="e">
        <f>VLOOKUP(B4145,'HP List'!A:G,7,0)</f>
        <v>#N/A</v>
      </c>
      <c r="N4145" s="2" t="e">
        <f>VLOOKUP(B4145,'HP List'!A:H,8,0)</f>
        <v>#N/A</v>
      </c>
      <c r="P4145" s="2" t="e">
        <f>VLOOKUP(B4145,'Q1'!A:B,2,0)</f>
        <v>#N/A</v>
      </c>
      <c r="Q4145" s="2" t="e">
        <f t="shared" si="257"/>
        <v>#N/A</v>
      </c>
      <c r="R4145" s="2" t="e">
        <f>VLOOKUP(B4145,'Q2'!A:B,2,0)</f>
        <v>#N/A</v>
      </c>
      <c r="S4145" s="2" t="e">
        <f t="shared" si="260"/>
        <v>#N/A</v>
      </c>
      <c r="T4145" s="2" t="e">
        <f>VLOOKUP(B4145,'Q3'!A:B,2,0)</f>
        <v>#N/A</v>
      </c>
      <c r="U4145" s="2" t="e">
        <f t="shared" si="258"/>
        <v>#N/A</v>
      </c>
      <c r="V4145" s="2" t="e">
        <f>VLOOKUP(B4145,'Q4'!A:B,2,0)</f>
        <v>#N/A</v>
      </c>
      <c r="W4145" s="2" t="e">
        <f t="shared" si="259"/>
        <v>#N/A</v>
      </c>
      <c r="X4145" s="2" t="e">
        <f>VLOOKUP(B4145,Food!A:B,2,0)</f>
        <v>#N/A</v>
      </c>
      <c r="Y4145" s="2">
        <f>VLOOKUP(B4145,'Call List'!A:A,1,0)</f>
        <v>13498</v>
      </c>
      <c r="Z4145" s="2" t="e">
        <f>VLOOKUP(B4145,Sheet4!A:A,1,0)</f>
        <v>#N/A</v>
      </c>
    </row>
    <row r="4146" spans="1:26" hidden="1" x14ac:dyDescent="0.2">
      <c r="A4146" s="9">
        <v>4145</v>
      </c>
      <c r="B4146" s="9">
        <v>10455</v>
      </c>
      <c r="C4146" s="9" t="s">
        <v>223</v>
      </c>
      <c r="D4146" s="9" t="s">
        <v>13</v>
      </c>
      <c r="E4146" s="9" t="s">
        <v>13390</v>
      </c>
      <c r="F4146" s="9" t="s">
        <v>13391</v>
      </c>
      <c r="G4146" s="9" t="s">
        <v>13392</v>
      </c>
      <c r="H4146" s="9" t="s">
        <v>26858</v>
      </c>
      <c r="I4146" s="9" t="s">
        <v>13393</v>
      </c>
      <c r="J4146" s="9" t="s">
        <v>13394</v>
      </c>
      <c r="K4146" s="9" t="s">
        <v>26859</v>
      </c>
      <c r="L4146" s="9" t="s">
        <v>18306</v>
      </c>
      <c r="M4146" s="2" t="e">
        <f>VLOOKUP(B4146,'HP List'!A:G,7,0)</f>
        <v>#N/A</v>
      </c>
      <c r="N4146" s="2" t="e">
        <f>VLOOKUP(B4146,'HP List'!A:H,8,0)</f>
        <v>#N/A</v>
      </c>
      <c r="P4146" s="2" t="e">
        <f>VLOOKUP(B4146,'Q1'!A:B,2,0)</f>
        <v>#N/A</v>
      </c>
      <c r="Q4146" s="2" t="e">
        <f t="shared" si="257"/>
        <v>#N/A</v>
      </c>
      <c r="R4146" s="2" t="e">
        <f>VLOOKUP(B4146,'Q2'!A:B,2,0)</f>
        <v>#N/A</v>
      </c>
      <c r="S4146" s="2" t="e">
        <f t="shared" si="260"/>
        <v>#N/A</v>
      </c>
      <c r="T4146" s="2" t="e">
        <f>VLOOKUP(B4146,'Q3'!A:B,2,0)</f>
        <v>#N/A</v>
      </c>
      <c r="U4146" s="2" t="e">
        <f t="shared" si="258"/>
        <v>#N/A</v>
      </c>
      <c r="V4146" s="2" t="e">
        <f>VLOOKUP(B4146,'Q4'!A:B,2,0)</f>
        <v>#N/A</v>
      </c>
      <c r="W4146" s="2" t="e">
        <f t="shared" si="259"/>
        <v>#N/A</v>
      </c>
      <c r="X4146" s="2" t="e">
        <f>VLOOKUP(B4146,Food!A:B,2,0)</f>
        <v>#N/A</v>
      </c>
      <c r="Y4146" s="2">
        <f>VLOOKUP(B4146,'Call List'!A:A,1,0)</f>
        <v>10455</v>
      </c>
      <c r="Z4146" s="2" t="e">
        <f>VLOOKUP(B4146,Sheet4!A:A,1,0)</f>
        <v>#N/A</v>
      </c>
    </row>
    <row r="4147" spans="1:26" hidden="1" x14ac:dyDescent="0.2">
      <c r="A4147" s="9">
        <v>4146</v>
      </c>
      <c r="B4147" s="9">
        <v>13378</v>
      </c>
      <c r="C4147" s="9" t="s">
        <v>223</v>
      </c>
      <c r="D4147" s="9" t="s">
        <v>13</v>
      </c>
      <c r="E4147" s="9" t="s">
        <v>13395</v>
      </c>
      <c r="F4147" s="9" t="s">
        <v>13396</v>
      </c>
      <c r="G4147" s="9" t="s">
        <v>13397</v>
      </c>
      <c r="H4147" s="9" t="s">
        <v>26860</v>
      </c>
      <c r="I4147" s="9" t="s">
        <v>13398</v>
      </c>
      <c r="J4147" s="9" t="s">
        <v>13399</v>
      </c>
      <c r="K4147" s="9" t="s">
        <v>26861</v>
      </c>
      <c r="L4147" s="9" t="s">
        <v>18290</v>
      </c>
      <c r="M4147" s="2" t="e">
        <f>VLOOKUP(B4147,'HP List'!A:G,7,0)</f>
        <v>#N/A</v>
      </c>
      <c r="N4147" s="2" t="e">
        <f>VLOOKUP(B4147,'HP List'!A:H,8,0)</f>
        <v>#N/A</v>
      </c>
      <c r="P4147" s="2" t="e">
        <f>VLOOKUP(B4147,'Q1'!A:B,2,0)</f>
        <v>#N/A</v>
      </c>
      <c r="Q4147" s="2" t="e">
        <f t="shared" si="257"/>
        <v>#N/A</v>
      </c>
      <c r="R4147" s="2" t="e">
        <f>VLOOKUP(B4147,'Q2'!A:B,2,0)</f>
        <v>#N/A</v>
      </c>
      <c r="S4147" s="2" t="e">
        <f t="shared" si="260"/>
        <v>#N/A</v>
      </c>
      <c r="T4147" s="2" t="e">
        <f>VLOOKUP(B4147,'Q3'!A:B,2,0)</f>
        <v>#N/A</v>
      </c>
      <c r="U4147" s="2" t="e">
        <f t="shared" si="258"/>
        <v>#N/A</v>
      </c>
      <c r="V4147" s="2" t="e">
        <f>VLOOKUP(B4147,'Q4'!A:B,2,0)</f>
        <v>#N/A</v>
      </c>
      <c r="W4147" s="2" t="e">
        <f t="shared" si="259"/>
        <v>#N/A</v>
      </c>
      <c r="X4147" s="2" t="str">
        <f>VLOOKUP(B4147,Food!A:B,2,0)</f>
        <v>Yes</v>
      </c>
      <c r="Y4147" s="2">
        <f>VLOOKUP(B4147,'Call List'!A:A,1,0)</f>
        <v>13378</v>
      </c>
      <c r="Z4147" s="2" t="e">
        <f>VLOOKUP(B4147,Sheet4!A:A,1,0)</f>
        <v>#N/A</v>
      </c>
    </row>
    <row r="4148" spans="1:26" hidden="1" x14ac:dyDescent="0.2">
      <c r="A4148" s="9">
        <v>4147</v>
      </c>
      <c r="B4148" s="9">
        <v>7889</v>
      </c>
      <c r="C4148" s="9" t="s">
        <v>223</v>
      </c>
      <c r="D4148" s="9" t="s">
        <v>13</v>
      </c>
      <c r="E4148" s="9" t="s">
        <v>13404</v>
      </c>
      <c r="F4148" s="9" t="s">
        <v>13405</v>
      </c>
      <c r="G4148" s="9" t="s">
        <v>13406</v>
      </c>
      <c r="H4148" s="9" t="s">
        <v>26864</v>
      </c>
      <c r="I4148" s="9" t="s">
        <v>13407</v>
      </c>
      <c r="J4148" s="9" t="s">
        <v>13408</v>
      </c>
      <c r="K4148" s="9" t="s">
        <v>26865</v>
      </c>
      <c r="L4148" s="9" t="s">
        <v>18308</v>
      </c>
      <c r="M4148" s="2" t="e">
        <f>VLOOKUP(B4148,'HP List'!A:G,7,0)</f>
        <v>#N/A</v>
      </c>
      <c r="N4148" s="2" t="e">
        <f>VLOOKUP(B4148,'HP List'!A:H,8,0)</f>
        <v>#N/A</v>
      </c>
      <c r="P4148" s="2" t="e">
        <f>VLOOKUP(B4148,'Q1'!A:B,2,0)</f>
        <v>#N/A</v>
      </c>
      <c r="Q4148" s="2" t="e">
        <f t="shared" si="257"/>
        <v>#N/A</v>
      </c>
      <c r="R4148" s="2" t="e">
        <f>VLOOKUP(B4148,'Q2'!A:B,2,0)</f>
        <v>#N/A</v>
      </c>
      <c r="S4148" s="2" t="e">
        <f t="shared" si="260"/>
        <v>#N/A</v>
      </c>
      <c r="T4148" s="2" t="e">
        <f>VLOOKUP(B4148,'Q3'!A:B,2,0)</f>
        <v>#N/A</v>
      </c>
      <c r="U4148" s="2" t="e">
        <f t="shared" si="258"/>
        <v>#N/A</v>
      </c>
      <c r="V4148" s="2" t="e">
        <f>VLOOKUP(B4148,'Q4'!A:B,2,0)</f>
        <v>#N/A</v>
      </c>
      <c r="W4148" s="2" t="e">
        <f t="shared" si="259"/>
        <v>#N/A</v>
      </c>
      <c r="X4148" s="2" t="str">
        <f>VLOOKUP(B4148,Food!A:B,2,0)</f>
        <v>Yes</v>
      </c>
      <c r="Y4148" s="2">
        <f>VLOOKUP(B4148,'Call List'!A:A,1,0)</f>
        <v>7889</v>
      </c>
      <c r="Z4148" s="2" t="e">
        <f>VLOOKUP(B4148,Sheet4!A:A,1,0)</f>
        <v>#N/A</v>
      </c>
    </row>
    <row r="4149" spans="1:26" hidden="1" x14ac:dyDescent="0.2">
      <c r="A4149" s="9">
        <v>4148</v>
      </c>
      <c r="B4149" s="9">
        <v>13404</v>
      </c>
      <c r="C4149" s="9" t="s">
        <v>223</v>
      </c>
      <c r="D4149" s="9" t="s">
        <v>13</v>
      </c>
      <c r="E4149" s="9" t="s">
        <v>13409</v>
      </c>
      <c r="F4149" s="9" t="s">
        <v>13410</v>
      </c>
      <c r="G4149" s="9" t="s">
        <v>13411</v>
      </c>
      <c r="H4149" s="9" t="s">
        <v>26866</v>
      </c>
      <c r="I4149" s="9" t="s">
        <v>13412</v>
      </c>
      <c r="J4149" s="9" t="s">
        <v>13411</v>
      </c>
      <c r="K4149" s="9" t="s">
        <v>26867</v>
      </c>
      <c r="L4149" s="9" t="s">
        <v>18290</v>
      </c>
      <c r="M4149" s="2" t="e">
        <f>VLOOKUP(B4149,'HP List'!A:G,7,0)</f>
        <v>#N/A</v>
      </c>
      <c r="N4149" s="2" t="e">
        <f>VLOOKUP(B4149,'HP List'!A:H,8,0)</f>
        <v>#N/A</v>
      </c>
      <c r="P4149" s="2" t="e">
        <f>VLOOKUP(B4149,'Q1'!A:B,2,0)</f>
        <v>#N/A</v>
      </c>
      <c r="Q4149" s="2" t="e">
        <f t="shared" si="257"/>
        <v>#N/A</v>
      </c>
      <c r="R4149" s="2" t="e">
        <f>VLOOKUP(B4149,'Q2'!A:B,2,0)</f>
        <v>#N/A</v>
      </c>
      <c r="S4149" s="2" t="e">
        <f t="shared" si="260"/>
        <v>#N/A</v>
      </c>
      <c r="T4149" s="2" t="e">
        <f>VLOOKUP(B4149,'Q3'!A:B,2,0)</f>
        <v>#N/A</v>
      </c>
      <c r="U4149" s="2" t="e">
        <f t="shared" si="258"/>
        <v>#N/A</v>
      </c>
      <c r="V4149" s="2" t="e">
        <f>VLOOKUP(B4149,'Q4'!A:B,2,0)</f>
        <v>#N/A</v>
      </c>
      <c r="W4149" s="2" t="e">
        <f t="shared" si="259"/>
        <v>#N/A</v>
      </c>
      <c r="X4149" s="2" t="e">
        <f>VLOOKUP(B4149,Food!A:B,2,0)</f>
        <v>#N/A</v>
      </c>
      <c r="Y4149" s="2">
        <f>VLOOKUP(B4149,'Call List'!A:A,1,0)</f>
        <v>13404</v>
      </c>
      <c r="Z4149" s="2" t="e">
        <f>VLOOKUP(B4149,Sheet4!A:A,1,0)</f>
        <v>#N/A</v>
      </c>
    </row>
    <row r="4150" spans="1:26" hidden="1" x14ac:dyDescent="0.2">
      <c r="A4150" s="9">
        <v>4149</v>
      </c>
      <c r="B4150" s="9">
        <v>13389</v>
      </c>
      <c r="C4150" s="9" t="s">
        <v>223</v>
      </c>
      <c r="D4150" s="9" t="s">
        <v>13</v>
      </c>
      <c r="E4150" s="9" t="s">
        <v>13413</v>
      </c>
      <c r="F4150" s="9" t="s">
        <v>13414</v>
      </c>
      <c r="G4150" s="9" t="s">
        <v>13415</v>
      </c>
      <c r="H4150" s="9" t="s">
        <v>26868</v>
      </c>
      <c r="I4150" s="9" t="s">
        <v>6391</v>
      </c>
      <c r="J4150" s="9" t="s">
        <v>13416</v>
      </c>
      <c r="K4150" s="9" t="s">
        <v>26869</v>
      </c>
      <c r="L4150" s="9" t="s">
        <v>18290</v>
      </c>
      <c r="M4150" s="2" t="e">
        <f>VLOOKUP(B4150,'HP List'!A:G,7,0)</f>
        <v>#N/A</v>
      </c>
      <c r="N4150" s="2" t="e">
        <f>VLOOKUP(B4150,'HP List'!A:H,8,0)</f>
        <v>#N/A</v>
      </c>
      <c r="P4150" s="2" t="e">
        <f>VLOOKUP(B4150,'Q1'!A:B,2,0)</f>
        <v>#N/A</v>
      </c>
      <c r="Q4150" s="2" t="e">
        <f t="shared" si="257"/>
        <v>#N/A</v>
      </c>
      <c r="R4150" s="2" t="e">
        <f>VLOOKUP(B4150,'Q2'!A:B,2,0)</f>
        <v>#N/A</v>
      </c>
      <c r="S4150" s="2" t="e">
        <f t="shared" si="260"/>
        <v>#N/A</v>
      </c>
      <c r="T4150" s="2" t="e">
        <f>VLOOKUP(B4150,'Q3'!A:B,2,0)</f>
        <v>#N/A</v>
      </c>
      <c r="U4150" s="2" t="e">
        <f t="shared" si="258"/>
        <v>#N/A</v>
      </c>
      <c r="V4150" s="2" t="e">
        <f>VLOOKUP(B4150,'Q4'!A:B,2,0)</f>
        <v>#N/A</v>
      </c>
      <c r="W4150" s="2" t="e">
        <f t="shared" si="259"/>
        <v>#N/A</v>
      </c>
      <c r="X4150" s="2" t="str">
        <f>VLOOKUP(B4150,Food!A:B,2,0)</f>
        <v>Yes</v>
      </c>
      <c r="Y4150" s="2">
        <f>VLOOKUP(B4150,'Call List'!A:A,1,0)</f>
        <v>13389</v>
      </c>
      <c r="Z4150" s="2" t="e">
        <f>VLOOKUP(B4150,Sheet4!A:A,1,0)</f>
        <v>#N/A</v>
      </c>
    </row>
    <row r="4151" spans="1:26" hidden="1" x14ac:dyDescent="0.2">
      <c r="A4151" s="9">
        <v>4150</v>
      </c>
      <c r="B4151" s="9">
        <v>13433</v>
      </c>
      <c r="C4151" s="9" t="s">
        <v>223</v>
      </c>
      <c r="D4151" s="9" t="s">
        <v>13</v>
      </c>
      <c r="E4151" s="9" t="s">
        <v>13417</v>
      </c>
      <c r="F4151" s="9" t="s">
        <v>13418</v>
      </c>
      <c r="G4151" s="9" t="s">
        <v>13419</v>
      </c>
      <c r="H4151" s="9" t="s">
        <v>26870</v>
      </c>
      <c r="I4151" s="9" t="s">
        <v>13420</v>
      </c>
      <c r="J4151" s="9" t="s">
        <v>13421</v>
      </c>
      <c r="K4151" s="9" t="s">
        <v>26871</v>
      </c>
      <c r="L4151" s="9" t="s">
        <v>18290</v>
      </c>
      <c r="M4151" s="2" t="e">
        <f>VLOOKUP(B4151,'HP List'!A:G,7,0)</f>
        <v>#N/A</v>
      </c>
      <c r="N4151" s="2" t="e">
        <f>VLOOKUP(B4151,'HP List'!A:H,8,0)</f>
        <v>#N/A</v>
      </c>
      <c r="P4151" s="2" t="e">
        <f>VLOOKUP(B4151,'Q1'!A:B,2,0)</f>
        <v>#N/A</v>
      </c>
      <c r="Q4151" s="2" t="e">
        <f t="shared" si="257"/>
        <v>#N/A</v>
      </c>
      <c r="R4151" s="2" t="e">
        <f>VLOOKUP(B4151,'Q2'!A:B,2,0)</f>
        <v>#N/A</v>
      </c>
      <c r="S4151" s="2" t="e">
        <f t="shared" si="260"/>
        <v>#N/A</v>
      </c>
      <c r="T4151" s="2" t="e">
        <f>VLOOKUP(B4151,'Q3'!A:B,2,0)</f>
        <v>#N/A</v>
      </c>
      <c r="U4151" s="2" t="e">
        <f t="shared" si="258"/>
        <v>#N/A</v>
      </c>
      <c r="V4151" s="2" t="e">
        <f>VLOOKUP(B4151,'Q4'!A:B,2,0)</f>
        <v>#N/A</v>
      </c>
      <c r="W4151" s="2" t="e">
        <f t="shared" si="259"/>
        <v>#N/A</v>
      </c>
      <c r="X4151" s="2" t="str">
        <f>VLOOKUP(B4151,Food!A:B,2,0)</f>
        <v>Yes</v>
      </c>
      <c r="Y4151" s="2">
        <f>VLOOKUP(B4151,'Call List'!A:A,1,0)</f>
        <v>13433</v>
      </c>
      <c r="Z4151" s="2" t="e">
        <f>VLOOKUP(B4151,Sheet4!A:A,1,0)</f>
        <v>#N/A</v>
      </c>
    </row>
    <row r="4152" spans="1:26" hidden="1" x14ac:dyDescent="0.2">
      <c r="A4152" s="9">
        <v>4151</v>
      </c>
      <c r="B4152" s="9">
        <v>13403</v>
      </c>
      <c r="C4152" s="9" t="s">
        <v>223</v>
      </c>
      <c r="D4152" s="9" t="s">
        <v>13</v>
      </c>
      <c r="E4152" s="9" t="s">
        <v>13422</v>
      </c>
      <c r="F4152" s="9" t="s">
        <v>13423</v>
      </c>
      <c r="G4152" s="9" t="s">
        <v>13424</v>
      </c>
      <c r="H4152" s="9" t="s">
        <v>26872</v>
      </c>
      <c r="I4152" s="9" t="s">
        <v>9559</v>
      </c>
      <c r="J4152" s="9" t="s">
        <v>13424</v>
      </c>
      <c r="K4152" s="9" t="s">
        <v>26873</v>
      </c>
      <c r="L4152" s="9" t="s">
        <v>18290</v>
      </c>
      <c r="M4152" s="2" t="e">
        <f>VLOOKUP(B4152,'HP List'!A:G,7,0)</f>
        <v>#N/A</v>
      </c>
      <c r="N4152" s="2" t="e">
        <f>VLOOKUP(B4152,'HP List'!A:H,8,0)</f>
        <v>#N/A</v>
      </c>
      <c r="P4152" s="2">
        <f>VLOOKUP(B4152,'Q1'!A:B,2,0)</f>
        <v>300</v>
      </c>
      <c r="Q4152" s="2" t="str">
        <f t="shared" si="257"/>
        <v>Paid</v>
      </c>
      <c r="R4152" s="2">
        <f>VLOOKUP(B4152,'Q2'!A:B,2,0)</f>
        <v>300</v>
      </c>
      <c r="S4152" s="2" t="str">
        <f t="shared" si="260"/>
        <v>Paid</v>
      </c>
      <c r="T4152" s="2">
        <f>VLOOKUP(B4152,'Q3'!A:B,2,0)</f>
        <v>300</v>
      </c>
      <c r="U4152" s="2" t="str">
        <f t="shared" si="258"/>
        <v>Paid</v>
      </c>
      <c r="V4152" s="2">
        <f>VLOOKUP(B4152,'Q4'!A:B,2,0)</f>
        <v>300</v>
      </c>
      <c r="W4152" s="2" t="str">
        <f t="shared" si="259"/>
        <v>Paid</v>
      </c>
      <c r="X4152" s="2" t="str">
        <f>VLOOKUP(B4152,Food!A:B,2,0)</f>
        <v>Yes</v>
      </c>
      <c r="Y4152" s="2">
        <f>VLOOKUP(B4152,'Call List'!A:A,1,0)</f>
        <v>13403</v>
      </c>
      <c r="Z4152" s="2" t="e">
        <f>VLOOKUP(B4152,Sheet4!A:A,1,0)</f>
        <v>#N/A</v>
      </c>
    </row>
    <row r="4153" spans="1:26" hidden="1" x14ac:dyDescent="0.2">
      <c r="A4153" s="9">
        <v>4152</v>
      </c>
      <c r="B4153" s="9">
        <v>13427</v>
      </c>
      <c r="C4153" s="9" t="s">
        <v>223</v>
      </c>
      <c r="D4153" s="9" t="s">
        <v>13</v>
      </c>
      <c r="E4153" s="9" t="s">
        <v>13425</v>
      </c>
      <c r="F4153" s="9" t="s">
        <v>13426</v>
      </c>
      <c r="G4153" s="9" t="s">
        <v>13427</v>
      </c>
      <c r="H4153" s="9" t="s">
        <v>26874</v>
      </c>
      <c r="I4153" s="9" t="s">
        <v>6301</v>
      </c>
      <c r="J4153" s="9" t="s">
        <v>13427</v>
      </c>
      <c r="K4153" s="9" t="s">
        <v>26875</v>
      </c>
      <c r="L4153" s="9" t="s">
        <v>18290</v>
      </c>
      <c r="M4153" s="2" t="e">
        <f>VLOOKUP(B4153,'HP List'!A:G,7,0)</f>
        <v>#N/A</v>
      </c>
      <c r="N4153" s="2" t="e">
        <f>VLOOKUP(B4153,'HP List'!A:H,8,0)</f>
        <v>#N/A</v>
      </c>
      <c r="P4153" s="2" t="e">
        <f>VLOOKUP(B4153,'Q1'!A:B,2,0)</f>
        <v>#N/A</v>
      </c>
      <c r="Q4153" s="2" t="e">
        <f t="shared" si="257"/>
        <v>#N/A</v>
      </c>
      <c r="R4153" s="2" t="e">
        <f>VLOOKUP(B4153,'Q2'!A:B,2,0)</f>
        <v>#N/A</v>
      </c>
      <c r="S4153" s="2" t="e">
        <f t="shared" si="260"/>
        <v>#N/A</v>
      </c>
      <c r="T4153" s="2" t="e">
        <f>VLOOKUP(B4153,'Q3'!A:B,2,0)</f>
        <v>#N/A</v>
      </c>
      <c r="U4153" s="2" t="e">
        <f t="shared" si="258"/>
        <v>#N/A</v>
      </c>
      <c r="V4153" s="2" t="e">
        <f>VLOOKUP(B4153,'Q4'!A:B,2,0)</f>
        <v>#N/A</v>
      </c>
      <c r="W4153" s="2" t="e">
        <f t="shared" si="259"/>
        <v>#N/A</v>
      </c>
      <c r="X4153" s="2" t="str">
        <f>VLOOKUP(B4153,Food!A:B,2,0)</f>
        <v>Yes</v>
      </c>
      <c r="Y4153" s="2">
        <f>VLOOKUP(B4153,'Call List'!A:A,1,0)</f>
        <v>13427</v>
      </c>
      <c r="Z4153" s="2" t="e">
        <f>VLOOKUP(B4153,Sheet4!A:A,1,0)</f>
        <v>#N/A</v>
      </c>
    </row>
    <row r="4154" spans="1:26" hidden="1" x14ac:dyDescent="0.2">
      <c r="A4154" s="9">
        <v>4153</v>
      </c>
      <c r="B4154" s="9">
        <v>10700</v>
      </c>
      <c r="C4154" s="9" t="s">
        <v>223</v>
      </c>
      <c r="D4154" s="9" t="s">
        <v>13</v>
      </c>
      <c r="E4154" s="9" t="s">
        <v>13428</v>
      </c>
      <c r="F4154" s="9" t="s">
        <v>13429</v>
      </c>
      <c r="G4154" s="9" t="s">
        <v>13430</v>
      </c>
      <c r="H4154" s="9" t="s">
        <v>26876</v>
      </c>
      <c r="I4154" s="9" t="s">
        <v>13431</v>
      </c>
      <c r="J4154" s="9" t="s">
        <v>13432</v>
      </c>
      <c r="K4154" s="9" t="s">
        <v>26877</v>
      </c>
      <c r="L4154" s="9" t="s">
        <v>18304</v>
      </c>
      <c r="M4154" s="2" t="e">
        <f>VLOOKUP(B4154,'HP List'!A:G,7,0)</f>
        <v>#N/A</v>
      </c>
      <c r="N4154" s="2" t="e">
        <f>VLOOKUP(B4154,'HP List'!A:H,8,0)</f>
        <v>#N/A</v>
      </c>
      <c r="P4154" s="2" t="e">
        <f>VLOOKUP(B4154,'Q1'!A:B,2,0)</f>
        <v>#N/A</v>
      </c>
      <c r="Q4154" s="2" t="e">
        <f t="shared" si="257"/>
        <v>#N/A</v>
      </c>
      <c r="R4154" s="2" t="e">
        <f>VLOOKUP(B4154,'Q2'!A:B,2,0)</f>
        <v>#N/A</v>
      </c>
      <c r="S4154" s="2" t="e">
        <f t="shared" si="260"/>
        <v>#N/A</v>
      </c>
      <c r="T4154" s="2" t="e">
        <f>VLOOKUP(B4154,'Q3'!A:B,2,0)</f>
        <v>#N/A</v>
      </c>
      <c r="U4154" s="2" t="e">
        <f t="shared" si="258"/>
        <v>#N/A</v>
      </c>
      <c r="V4154" s="2" t="e">
        <f>VLOOKUP(B4154,'Q4'!A:B,2,0)</f>
        <v>#N/A</v>
      </c>
      <c r="W4154" s="2" t="e">
        <f t="shared" si="259"/>
        <v>#N/A</v>
      </c>
      <c r="X4154" s="2" t="str">
        <f>VLOOKUP(B4154,Food!A:B,2,0)</f>
        <v>Yes</v>
      </c>
      <c r="Y4154" s="2">
        <f>VLOOKUP(B4154,'Call List'!A:A,1,0)</f>
        <v>10700</v>
      </c>
      <c r="Z4154" s="2" t="e">
        <f>VLOOKUP(B4154,Sheet4!A:A,1,0)</f>
        <v>#N/A</v>
      </c>
    </row>
    <row r="4155" spans="1:26" hidden="1" x14ac:dyDescent="0.2">
      <c r="A4155" s="9">
        <v>4154</v>
      </c>
      <c r="B4155" s="9">
        <v>13405</v>
      </c>
      <c r="C4155" s="9" t="s">
        <v>223</v>
      </c>
      <c r="D4155" s="9" t="s">
        <v>13</v>
      </c>
      <c r="E4155" s="9" t="s">
        <v>13438</v>
      </c>
      <c r="F4155" s="9" t="s">
        <v>13439</v>
      </c>
      <c r="G4155" s="9" t="s">
        <v>13440</v>
      </c>
      <c r="H4155" s="9" t="s">
        <v>26880</v>
      </c>
      <c r="I4155" s="9" t="s">
        <v>13441</v>
      </c>
      <c r="J4155" s="9" t="s">
        <v>13440</v>
      </c>
      <c r="K4155" s="9" t="s">
        <v>26881</v>
      </c>
      <c r="L4155" s="9" t="s">
        <v>18290</v>
      </c>
      <c r="M4155" s="2" t="e">
        <f>VLOOKUP(B4155,'HP List'!A:G,7,0)</f>
        <v>#N/A</v>
      </c>
      <c r="N4155" s="2" t="e">
        <f>VLOOKUP(B4155,'HP List'!A:H,8,0)</f>
        <v>#N/A</v>
      </c>
      <c r="P4155" s="2">
        <f>VLOOKUP(B4155,'Q1'!A:B,2,0)</f>
        <v>300</v>
      </c>
      <c r="Q4155" s="2" t="str">
        <f t="shared" si="257"/>
        <v>Paid</v>
      </c>
      <c r="R4155" s="2">
        <f>VLOOKUP(B4155,'Q2'!A:B,2,0)</f>
        <v>300</v>
      </c>
      <c r="S4155" s="2" t="str">
        <f t="shared" si="260"/>
        <v>Paid</v>
      </c>
      <c r="T4155" s="2">
        <f>VLOOKUP(B4155,'Q3'!A:B,2,0)</f>
        <v>300</v>
      </c>
      <c r="U4155" s="2" t="str">
        <f t="shared" si="258"/>
        <v>Paid</v>
      </c>
      <c r="V4155" s="2">
        <f>VLOOKUP(B4155,'Q4'!A:B,2,0)</f>
        <v>300</v>
      </c>
      <c r="W4155" s="2" t="str">
        <f t="shared" si="259"/>
        <v>Paid</v>
      </c>
      <c r="X4155" s="2" t="e">
        <f>VLOOKUP(B4155,Food!A:B,2,0)</f>
        <v>#N/A</v>
      </c>
      <c r="Y4155" s="2">
        <f>VLOOKUP(B4155,'Call List'!A:A,1,0)</f>
        <v>13405</v>
      </c>
      <c r="Z4155" s="2" t="e">
        <f>VLOOKUP(B4155,Sheet4!A:A,1,0)</f>
        <v>#N/A</v>
      </c>
    </row>
    <row r="4156" spans="1:26" hidden="1" x14ac:dyDescent="0.2">
      <c r="A4156" s="9">
        <v>4155</v>
      </c>
      <c r="B4156" s="9">
        <v>14168</v>
      </c>
      <c r="C4156" s="9" t="s">
        <v>223</v>
      </c>
      <c r="D4156" s="9" t="s">
        <v>13</v>
      </c>
      <c r="E4156" s="9" t="s">
        <v>13442</v>
      </c>
      <c r="F4156" s="9" t="s">
        <v>13443</v>
      </c>
      <c r="G4156" s="9" t="s">
        <v>13444</v>
      </c>
      <c r="H4156" s="9" t="s">
        <v>26882</v>
      </c>
      <c r="I4156" s="9" t="s">
        <v>13445</v>
      </c>
      <c r="J4156" s="9" t="s">
        <v>13444</v>
      </c>
      <c r="K4156" s="9" t="s">
        <v>26883</v>
      </c>
      <c r="L4156" s="9" t="s">
        <v>18290</v>
      </c>
      <c r="M4156" s="2" t="e">
        <f>VLOOKUP(B4156,'HP List'!A:G,7,0)</f>
        <v>#N/A</v>
      </c>
      <c r="N4156" s="2" t="e">
        <f>VLOOKUP(B4156,'HP List'!A:H,8,0)</f>
        <v>#N/A</v>
      </c>
      <c r="P4156" s="2" t="e">
        <f>VLOOKUP(B4156,'Q1'!A:B,2,0)</f>
        <v>#N/A</v>
      </c>
      <c r="Q4156" s="2" t="e">
        <f t="shared" si="257"/>
        <v>#N/A</v>
      </c>
      <c r="R4156" s="2" t="e">
        <f>VLOOKUP(B4156,'Q2'!A:B,2,0)</f>
        <v>#N/A</v>
      </c>
      <c r="S4156" s="2" t="e">
        <f t="shared" si="260"/>
        <v>#N/A</v>
      </c>
      <c r="T4156" s="2" t="e">
        <f>VLOOKUP(B4156,'Q3'!A:B,2,0)</f>
        <v>#N/A</v>
      </c>
      <c r="U4156" s="2" t="e">
        <f t="shared" si="258"/>
        <v>#N/A</v>
      </c>
      <c r="V4156" s="2" t="e">
        <f>VLOOKUP(B4156,'Q4'!A:B,2,0)</f>
        <v>#N/A</v>
      </c>
      <c r="W4156" s="2" t="e">
        <f t="shared" si="259"/>
        <v>#N/A</v>
      </c>
      <c r="X4156" s="2" t="e">
        <f>VLOOKUP(B4156,Food!A:B,2,0)</f>
        <v>#N/A</v>
      </c>
      <c r="Y4156" s="2">
        <f>VLOOKUP(B4156,'Call List'!A:A,1,0)</f>
        <v>14168</v>
      </c>
      <c r="Z4156" s="2" t="e">
        <f>VLOOKUP(B4156,Sheet4!A:A,1,0)</f>
        <v>#N/A</v>
      </c>
    </row>
    <row r="4157" spans="1:26" hidden="1" x14ac:dyDescent="0.2">
      <c r="A4157" s="9">
        <v>4156</v>
      </c>
      <c r="B4157" s="9">
        <v>13406</v>
      </c>
      <c r="C4157" s="9" t="s">
        <v>223</v>
      </c>
      <c r="D4157" s="9" t="s">
        <v>13</v>
      </c>
      <c r="E4157" s="9" t="s">
        <v>13446</v>
      </c>
      <c r="F4157" s="9" t="s">
        <v>2718</v>
      </c>
      <c r="G4157" s="9" t="s">
        <v>13447</v>
      </c>
      <c r="H4157" s="9" t="s">
        <v>26884</v>
      </c>
      <c r="I4157" s="9" t="s">
        <v>13448</v>
      </c>
      <c r="J4157" s="9" t="s">
        <v>13447</v>
      </c>
      <c r="K4157" s="9" t="s">
        <v>26885</v>
      </c>
      <c r="L4157" s="9" t="s">
        <v>18290</v>
      </c>
      <c r="M4157" s="2" t="e">
        <f>VLOOKUP(B4157,'HP List'!A:G,7,0)</f>
        <v>#N/A</v>
      </c>
      <c r="N4157" s="2" t="e">
        <f>VLOOKUP(B4157,'HP List'!A:H,8,0)</f>
        <v>#N/A</v>
      </c>
      <c r="P4157" s="2">
        <f>VLOOKUP(B4157,'Q1'!A:B,2,0)</f>
        <v>300</v>
      </c>
      <c r="Q4157" s="2" t="str">
        <f t="shared" si="257"/>
        <v>Paid</v>
      </c>
      <c r="R4157" s="2">
        <f>VLOOKUP(B4157,'Q2'!A:B,2,0)</f>
        <v>300</v>
      </c>
      <c r="S4157" s="2" t="str">
        <f t="shared" si="260"/>
        <v>Paid</v>
      </c>
      <c r="T4157" s="2">
        <f>VLOOKUP(B4157,'Q3'!A:B,2,0)</f>
        <v>300</v>
      </c>
      <c r="U4157" s="2" t="str">
        <f t="shared" si="258"/>
        <v>Paid</v>
      </c>
      <c r="V4157" s="2">
        <f>VLOOKUP(B4157,'Q4'!A:B,2,0)</f>
        <v>300</v>
      </c>
      <c r="W4157" s="2" t="str">
        <f t="shared" si="259"/>
        <v>Paid</v>
      </c>
      <c r="X4157" s="2" t="e">
        <f>VLOOKUP(B4157,Food!A:B,2,0)</f>
        <v>#N/A</v>
      </c>
      <c r="Y4157" s="2">
        <f>VLOOKUP(B4157,'Call List'!A:A,1,0)</f>
        <v>13406</v>
      </c>
      <c r="Z4157" s="2" t="e">
        <f>VLOOKUP(B4157,Sheet4!A:A,1,0)</f>
        <v>#N/A</v>
      </c>
    </row>
    <row r="4158" spans="1:26" hidden="1" x14ac:dyDescent="0.2">
      <c r="A4158" s="9">
        <v>4157</v>
      </c>
      <c r="B4158" s="9">
        <v>10802</v>
      </c>
      <c r="C4158" s="9" t="s">
        <v>223</v>
      </c>
      <c r="D4158" s="9" t="s">
        <v>13</v>
      </c>
      <c r="E4158" s="9" t="s">
        <v>13454</v>
      </c>
      <c r="F4158" s="9" t="s">
        <v>11205</v>
      </c>
      <c r="G4158" s="9" t="s">
        <v>13455</v>
      </c>
      <c r="H4158" s="9" t="s">
        <v>25345</v>
      </c>
      <c r="I4158" s="9" t="s">
        <v>11207</v>
      </c>
      <c r="J4158" s="9" t="s">
        <v>11208</v>
      </c>
      <c r="K4158" s="9" t="s">
        <v>25346</v>
      </c>
      <c r="L4158" s="9" t="s">
        <v>18304</v>
      </c>
      <c r="M4158" s="2" t="e">
        <f>VLOOKUP(B4158,'HP List'!A:G,7,0)</f>
        <v>#N/A</v>
      </c>
      <c r="N4158" s="2" t="e">
        <f>VLOOKUP(B4158,'HP List'!A:H,8,0)</f>
        <v>#N/A</v>
      </c>
      <c r="P4158" s="2" t="e">
        <f>VLOOKUP(B4158,'Q1'!A:B,2,0)</f>
        <v>#N/A</v>
      </c>
      <c r="Q4158" s="2" t="e">
        <f t="shared" si="257"/>
        <v>#N/A</v>
      </c>
      <c r="R4158" s="2" t="e">
        <f>VLOOKUP(B4158,'Q2'!A:B,2,0)</f>
        <v>#N/A</v>
      </c>
      <c r="S4158" s="2" t="e">
        <f t="shared" si="260"/>
        <v>#N/A</v>
      </c>
      <c r="T4158" s="2" t="e">
        <f>VLOOKUP(B4158,'Q3'!A:B,2,0)</f>
        <v>#N/A</v>
      </c>
      <c r="U4158" s="2" t="e">
        <f t="shared" si="258"/>
        <v>#N/A</v>
      </c>
      <c r="V4158" s="2" t="e">
        <f>VLOOKUP(B4158,'Q4'!A:B,2,0)</f>
        <v>#N/A</v>
      </c>
      <c r="W4158" s="2" t="e">
        <f t="shared" si="259"/>
        <v>#N/A</v>
      </c>
      <c r="X4158" s="2" t="str">
        <f>VLOOKUP(B4158,Food!A:B,2,0)</f>
        <v>Yes</v>
      </c>
      <c r="Y4158" s="2">
        <f>VLOOKUP(B4158,'Call List'!A:A,1,0)</f>
        <v>10802</v>
      </c>
      <c r="Z4158" s="2" t="e">
        <f>VLOOKUP(B4158,Sheet4!A:A,1,0)</f>
        <v>#N/A</v>
      </c>
    </row>
    <row r="4159" spans="1:26" hidden="1" x14ac:dyDescent="0.2">
      <c r="A4159" s="9">
        <v>4158</v>
      </c>
      <c r="B4159" s="9">
        <v>13409</v>
      </c>
      <c r="C4159" s="9" t="s">
        <v>223</v>
      </c>
      <c r="D4159" s="9" t="s">
        <v>13</v>
      </c>
      <c r="E4159" s="9" t="s">
        <v>13456</v>
      </c>
      <c r="F4159" s="9" t="s">
        <v>13457</v>
      </c>
      <c r="G4159" s="9" t="s">
        <v>13458</v>
      </c>
      <c r="H4159" s="9" t="s">
        <v>26888</v>
      </c>
      <c r="I4159" s="9" t="s">
        <v>13459</v>
      </c>
      <c r="J4159" s="9" t="s">
        <v>13458</v>
      </c>
      <c r="K4159" s="9" t="s">
        <v>26888</v>
      </c>
      <c r="L4159" s="9" t="s">
        <v>18290</v>
      </c>
      <c r="M4159" s="2" t="e">
        <f>VLOOKUP(B4159,'HP List'!A:G,7,0)</f>
        <v>#N/A</v>
      </c>
      <c r="N4159" s="2" t="e">
        <f>VLOOKUP(B4159,'HP List'!A:H,8,0)</f>
        <v>#N/A</v>
      </c>
      <c r="P4159" s="2" t="e">
        <f>VLOOKUP(B4159,'Q1'!A:B,2,0)</f>
        <v>#N/A</v>
      </c>
      <c r="Q4159" s="2" t="e">
        <f t="shared" si="257"/>
        <v>#N/A</v>
      </c>
      <c r="R4159" s="2" t="e">
        <f>VLOOKUP(B4159,'Q2'!A:B,2,0)</f>
        <v>#N/A</v>
      </c>
      <c r="S4159" s="2" t="e">
        <f t="shared" si="260"/>
        <v>#N/A</v>
      </c>
      <c r="T4159" s="2" t="e">
        <f>VLOOKUP(B4159,'Q3'!A:B,2,0)</f>
        <v>#N/A</v>
      </c>
      <c r="U4159" s="2" t="e">
        <f t="shared" si="258"/>
        <v>#N/A</v>
      </c>
      <c r="V4159" s="2" t="e">
        <f>VLOOKUP(B4159,'Q4'!A:B,2,0)</f>
        <v>#N/A</v>
      </c>
      <c r="W4159" s="2" t="e">
        <f t="shared" si="259"/>
        <v>#N/A</v>
      </c>
      <c r="X4159" s="2" t="str">
        <f>VLOOKUP(B4159,Food!A:B,2,0)</f>
        <v>Yes</v>
      </c>
      <c r="Y4159" s="2">
        <f>VLOOKUP(B4159,'Call List'!A:A,1,0)</f>
        <v>13409</v>
      </c>
      <c r="Z4159" s="2" t="e">
        <f>VLOOKUP(B4159,Sheet4!A:A,1,0)</f>
        <v>#N/A</v>
      </c>
    </row>
    <row r="4160" spans="1:26" hidden="1" x14ac:dyDescent="0.2">
      <c r="A4160" s="9">
        <v>4159</v>
      </c>
      <c r="B4160" s="9">
        <v>13940</v>
      </c>
      <c r="C4160" s="9" t="s">
        <v>223</v>
      </c>
      <c r="D4160" s="9" t="s">
        <v>13</v>
      </c>
      <c r="E4160" s="9" t="s">
        <v>14215</v>
      </c>
      <c r="F4160" s="9" t="s">
        <v>14216</v>
      </c>
      <c r="G4160" s="9" t="s">
        <v>14217</v>
      </c>
      <c r="H4160" s="9" t="s">
        <v>27199</v>
      </c>
      <c r="I4160" s="9" t="s">
        <v>14218</v>
      </c>
      <c r="J4160" s="9" t="s">
        <v>14219</v>
      </c>
      <c r="K4160" s="9" t="s">
        <v>27200</v>
      </c>
      <c r="L4160" s="9" t="s">
        <v>18290</v>
      </c>
      <c r="M4160" s="2" t="e">
        <f>VLOOKUP(B4160,'HP List'!A:G,7,0)</f>
        <v>#N/A</v>
      </c>
      <c r="N4160" s="2" t="e">
        <f>VLOOKUP(B4160,'HP List'!A:H,8,0)</f>
        <v>#N/A</v>
      </c>
      <c r="P4160" s="2" t="e">
        <f>VLOOKUP(B4160,'Q1'!A:B,2,0)</f>
        <v>#N/A</v>
      </c>
      <c r="Q4160" s="2" t="e">
        <f t="shared" si="257"/>
        <v>#N/A</v>
      </c>
      <c r="R4160" s="2" t="e">
        <f>VLOOKUP(B4160,'Q2'!A:B,2,0)</f>
        <v>#N/A</v>
      </c>
      <c r="S4160" s="2" t="e">
        <f t="shared" si="260"/>
        <v>#N/A</v>
      </c>
      <c r="T4160" s="2" t="e">
        <f>VLOOKUP(B4160,'Q3'!A:B,2,0)</f>
        <v>#N/A</v>
      </c>
      <c r="U4160" s="2" t="e">
        <f t="shared" si="258"/>
        <v>#N/A</v>
      </c>
      <c r="V4160" s="2">
        <f>VLOOKUP(B4160,'Q4'!A:B,2,0)</f>
        <v>43200</v>
      </c>
      <c r="W4160" s="2" t="str">
        <f t="shared" si="259"/>
        <v>Unpaid</v>
      </c>
      <c r="X4160" s="2" t="e">
        <f>VLOOKUP(B4160,Food!A:B,2,0)</f>
        <v>#N/A</v>
      </c>
      <c r="Y4160" s="2">
        <f>VLOOKUP(B4160,'Call List'!A:A,1,0)</f>
        <v>13940</v>
      </c>
      <c r="Z4160" s="2" t="e">
        <f>VLOOKUP(B4160,Sheet4!A:A,1,0)</f>
        <v>#N/A</v>
      </c>
    </row>
    <row r="4161" spans="1:26" hidden="1" x14ac:dyDescent="0.2">
      <c r="A4161" s="9">
        <v>4160</v>
      </c>
      <c r="B4161" s="9">
        <v>10212</v>
      </c>
      <c r="C4161" s="9" t="s">
        <v>223</v>
      </c>
      <c r="D4161" s="9" t="s">
        <v>13</v>
      </c>
      <c r="E4161" s="9" t="s">
        <v>13460</v>
      </c>
      <c r="F4161" s="9" t="s">
        <v>6231</v>
      </c>
      <c r="G4161" s="9" t="s">
        <v>13461</v>
      </c>
      <c r="H4161" s="9" t="s">
        <v>23179</v>
      </c>
      <c r="I4161" s="9" t="s">
        <v>6233</v>
      </c>
      <c r="J4161" s="9" t="s">
        <v>13461</v>
      </c>
      <c r="K4161" s="9" t="s">
        <v>26889</v>
      </c>
      <c r="L4161" s="9" t="s">
        <v>18306</v>
      </c>
      <c r="M4161" s="2" t="e">
        <f>VLOOKUP(B4161,'HP List'!A:G,7,0)</f>
        <v>#N/A</v>
      </c>
      <c r="N4161" s="2" t="e">
        <f>VLOOKUP(B4161,'HP List'!A:H,8,0)</f>
        <v>#N/A</v>
      </c>
      <c r="P4161" s="2" t="e">
        <f>VLOOKUP(B4161,'Q1'!A:B,2,0)</f>
        <v>#N/A</v>
      </c>
      <c r="Q4161" s="2" t="e">
        <f t="shared" si="257"/>
        <v>#N/A</v>
      </c>
      <c r="R4161" s="2" t="e">
        <f>VLOOKUP(B4161,'Q2'!A:B,2,0)</f>
        <v>#N/A</v>
      </c>
      <c r="S4161" s="2" t="e">
        <f t="shared" si="260"/>
        <v>#N/A</v>
      </c>
      <c r="T4161" s="2" t="e">
        <f>VLOOKUP(B4161,'Q3'!A:B,2,0)</f>
        <v>#N/A</v>
      </c>
      <c r="U4161" s="2" t="e">
        <f t="shared" si="258"/>
        <v>#N/A</v>
      </c>
      <c r="V4161" s="2" t="e">
        <f>VLOOKUP(B4161,'Q4'!A:B,2,0)</f>
        <v>#N/A</v>
      </c>
      <c r="W4161" s="2" t="e">
        <f t="shared" si="259"/>
        <v>#N/A</v>
      </c>
      <c r="X4161" s="2" t="e">
        <f>VLOOKUP(B4161,Food!A:B,2,0)</f>
        <v>#N/A</v>
      </c>
      <c r="Y4161" s="2">
        <f>VLOOKUP(B4161,'Call List'!A:A,1,0)</f>
        <v>10212</v>
      </c>
      <c r="Z4161" s="2" t="e">
        <f>VLOOKUP(B4161,Sheet4!A:A,1,0)</f>
        <v>#N/A</v>
      </c>
    </row>
    <row r="4162" spans="1:26" hidden="1" x14ac:dyDescent="0.2">
      <c r="A4162" s="9">
        <v>4161</v>
      </c>
      <c r="B4162" s="9">
        <v>14080</v>
      </c>
      <c r="C4162" s="9" t="s">
        <v>223</v>
      </c>
      <c r="D4162" s="9" t="s">
        <v>13</v>
      </c>
      <c r="E4162" s="9" t="s">
        <v>13462</v>
      </c>
      <c r="F4162" s="9" t="s">
        <v>13463</v>
      </c>
      <c r="G4162" s="9" t="s">
        <v>13464</v>
      </c>
      <c r="H4162" s="9" t="s">
        <v>26890</v>
      </c>
      <c r="I4162" s="9" t="s">
        <v>13465</v>
      </c>
      <c r="J4162" s="9" t="s">
        <v>13466</v>
      </c>
      <c r="K4162" s="9" t="s">
        <v>26891</v>
      </c>
      <c r="L4162" s="9" t="s">
        <v>18290</v>
      </c>
      <c r="M4162" s="2" t="e">
        <f>VLOOKUP(B4162,'HP List'!A:G,7,0)</f>
        <v>#N/A</v>
      </c>
      <c r="N4162" s="2" t="e">
        <f>VLOOKUP(B4162,'HP List'!A:H,8,0)</f>
        <v>#N/A</v>
      </c>
      <c r="P4162" s="2" t="e">
        <f>VLOOKUP(B4162,'Q1'!A:B,2,0)</f>
        <v>#N/A</v>
      </c>
      <c r="Q4162" s="2" t="e">
        <f t="shared" ref="Q4162:Q4225" si="261">IF(P4162&gt;5000,"Unpaid","Paid")</f>
        <v>#N/A</v>
      </c>
      <c r="R4162" s="2" t="e">
        <f>VLOOKUP(B4162,'Q2'!A:B,2,0)</f>
        <v>#N/A</v>
      </c>
      <c r="S4162" s="2" t="e">
        <f t="shared" si="260"/>
        <v>#N/A</v>
      </c>
      <c r="T4162" s="2" t="e">
        <f>VLOOKUP(B4162,'Q3'!A:B,2,0)</f>
        <v>#N/A</v>
      </c>
      <c r="U4162" s="2" t="e">
        <f t="shared" si="258"/>
        <v>#N/A</v>
      </c>
      <c r="V4162" s="2" t="e">
        <f>VLOOKUP(B4162,'Q4'!A:B,2,0)</f>
        <v>#N/A</v>
      </c>
      <c r="W4162" s="2" t="e">
        <f t="shared" si="259"/>
        <v>#N/A</v>
      </c>
      <c r="X4162" s="2" t="str">
        <f>VLOOKUP(B4162,Food!A:B,2,0)</f>
        <v>Yes</v>
      </c>
      <c r="Y4162" s="2">
        <f>VLOOKUP(B4162,'Call List'!A:A,1,0)</f>
        <v>14080</v>
      </c>
      <c r="Z4162" s="2" t="e">
        <f>VLOOKUP(B4162,Sheet4!A:A,1,0)</f>
        <v>#N/A</v>
      </c>
    </row>
    <row r="4163" spans="1:26" hidden="1" x14ac:dyDescent="0.2">
      <c r="A4163" s="9">
        <v>4162</v>
      </c>
      <c r="B4163" s="9">
        <v>2271</v>
      </c>
      <c r="C4163" s="9" t="s">
        <v>223</v>
      </c>
      <c r="D4163" s="9" t="s">
        <v>13</v>
      </c>
      <c r="E4163" s="9" t="s">
        <v>14225</v>
      </c>
      <c r="F4163" s="9" t="s">
        <v>12817</v>
      </c>
      <c r="G4163" s="9" t="s">
        <v>14226</v>
      </c>
      <c r="H4163" s="9" t="s">
        <v>27203</v>
      </c>
      <c r="I4163" s="9" t="s">
        <v>14227</v>
      </c>
      <c r="J4163" s="9" t="s">
        <v>14228</v>
      </c>
      <c r="K4163" s="9" t="s">
        <v>27204</v>
      </c>
      <c r="L4163" s="9" t="s">
        <v>18316</v>
      </c>
      <c r="M4163" s="2" t="e">
        <f>VLOOKUP(B4163,'HP List'!A:G,7,0)</f>
        <v>#N/A</v>
      </c>
      <c r="N4163" s="2" t="e">
        <f>VLOOKUP(B4163,'HP List'!A:H,8,0)</f>
        <v>#N/A</v>
      </c>
      <c r="P4163" s="2" t="e">
        <f>VLOOKUP(B4163,'Q1'!A:B,2,0)</f>
        <v>#N/A</v>
      </c>
      <c r="Q4163" s="2" t="e">
        <f t="shared" si="261"/>
        <v>#N/A</v>
      </c>
      <c r="R4163" s="2" t="e">
        <f>VLOOKUP(B4163,'Q2'!A:B,2,0)</f>
        <v>#N/A</v>
      </c>
      <c r="S4163" s="2" t="e">
        <f t="shared" si="260"/>
        <v>#N/A</v>
      </c>
      <c r="T4163" s="2" t="e">
        <f>VLOOKUP(B4163,'Q3'!A:B,2,0)</f>
        <v>#N/A</v>
      </c>
      <c r="U4163" s="2" t="e">
        <f t="shared" ref="U4163:U4226" si="262">IF(T4163&gt;5000,"Unpaid","Paid")</f>
        <v>#N/A</v>
      </c>
      <c r="V4163" s="2" t="e">
        <f>VLOOKUP(B4163,'Q4'!A:B,2,0)</f>
        <v>#N/A</v>
      </c>
      <c r="W4163" s="2" t="e">
        <f t="shared" ref="W4163:W4226" si="263">IF(V4163&gt;5000,"Unpaid","Paid")</f>
        <v>#N/A</v>
      </c>
      <c r="X4163" s="2" t="str">
        <f>VLOOKUP(B4163,Food!A:B,2,0)</f>
        <v>Yes</v>
      </c>
      <c r="Y4163" s="2">
        <f>VLOOKUP(B4163,'Call List'!A:A,1,0)</f>
        <v>2271</v>
      </c>
      <c r="Z4163" s="2" t="e">
        <f>VLOOKUP(B4163,Sheet4!A:A,1,0)</f>
        <v>#N/A</v>
      </c>
    </row>
    <row r="4164" spans="1:26" hidden="1" x14ac:dyDescent="0.2">
      <c r="A4164" s="9">
        <v>4163</v>
      </c>
      <c r="B4164" s="9">
        <v>13447</v>
      </c>
      <c r="C4164" s="9" t="s">
        <v>223</v>
      </c>
      <c r="D4164" s="9" t="s">
        <v>13</v>
      </c>
      <c r="E4164" s="9" t="s">
        <v>13467</v>
      </c>
      <c r="F4164" s="9" t="s">
        <v>13468</v>
      </c>
      <c r="G4164" s="9" t="s">
        <v>13469</v>
      </c>
      <c r="H4164" s="9" t="s">
        <v>26892</v>
      </c>
      <c r="I4164" s="9" t="s">
        <v>13470</v>
      </c>
      <c r="J4164" s="9" t="s">
        <v>13471</v>
      </c>
      <c r="K4164" s="9" t="s">
        <v>26893</v>
      </c>
      <c r="L4164" s="9" t="s">
        <v>18290</v>
      </c>
      <c r="M4164" s="2" t="e">
        <f>VLOOKUP(B4164,'HP List'!A:G,7,0)</f>
        <v>#N/A</v>
      </c>
      <c r="N4164" s="2" t="e">
        <f>VLOOKUP(B4164,'HP List'!A:H,8,0)</f>
        <v>#N/A</v>
      </c>
      <c r="P4164" s="2" t="e">
        <f>VLOOKUP(B4164,'Q1'!A:B,2,0)</f>
        <v>#N/A</v>
      </c>
      <c r="Q4164" s="2" t="e">
        <f t="shared" si="261"/>
        <v>#N/A</v>
      </c>
      <c r="R4164" s="2" t="e">
        <f>VLOOKUP(B4164,'Q2'!A:B,2,0)</f>
        <v>#N/A</v>
      </c>
      <c r="S4164" s="2" t="e">
        <f t="shared" si="260"/>
        <v>#N/A</v>
      </c>
      <c r="T4164" s="2" t="e">
        <f>VLOOKUP(B4164,'Q3'!A:B,2,0)</f>
        <v>#N/A</v>
      </c>
      <c r="U4164" s="2" t="e">
        <f t="shared" si="262"/>
        <v>#N/A</v>
      </c>
      <c r="V4164" s="2" t="e">
        <f>VLOOKUP(B4164,'Q4'!A:B,2,0)</f>
        <v>#N/A</v>
      </c>
      <c r="W4164" s="2" t="e">
        <f t="shared" si="263"/>
        <v>#N/A</v>
      </c>
      <c r="X4164" s="2" t="str">
        <f>VLOOKUP(B4164,Food!A:B,2,0)</f>
        <v>Yes</v>
      </c>
      <c r="Y4164" s="2">
        <f>VLOOKUP(B4164,'Call List'!A:A,1,0)</f>
        <v>13447</v>
      </c>
      <c r="Z4164" s="2" t="e">
        <f>VLOOKUP(B4164,Sheet4!A:A,1,0)</f>
        <v>#N/A</v>
      </c>
    </row>
    <row r="4165" spans="1:26" hidden="1" x14ac:dyDescent="0.2">
      <c r="A4165" s="9">
        <v>4164</v>
      </c>
      <c r="B4165" s="9">
        <v>13384</v>
      </c>
      <c r="C4165" s="9" t="s">
        <v>223</v>
      </c>
      <c r="D4165" s="9" t="s">
        <v>13</v>
      </c>
      <c r="E4165" s="9" t="s">
        <v>13472</v>
      </c>
      <c r="F4165" s="9" t="s">
        <v>13473</v>
      </c>
      <c r="G4165" s="9" t="s">
        <v>13474</v>
      </c>
      <c r="H4165" s="9" t="s">
        <v>26894</v>
      </c>
      <c r="I4165" s="9" t="s">
        <v>13475</v>
      </c>
      <c r="J4165" s="9" t="s">
        <v>13476</v>
      </c>
      <c r="K4165" s="9" t="s">
        <v>26895</v>
      </c>
      <c r="L4165" s="9" t="s">
        <v>18290</v>
      </c>
      <c r="M4165" s="2" t="e">
        <f>VLOOKUP(B4165,'HP List'!A:G,7,0)</f>
        <v>#N/A</v>
      </c>
      <c r="N4165" s="2" t="e">
        <f>VLOOKUP(B4165,'HP List'!A:H,8,0)</f>
        <v>#N/A</v>
      </c>
      <c r="P4165" s="2" t="e">
        <f>VLOOKUP(B4165,'Q1'!A:B,2,0)</f>
        <v>#N/A</v>
      </c>
      <c r="Q4165" s="2" t="e">
        <f t="shared" si="261"/>
        <v>#N/A</v>
      </c>
      <c r="R4165" s="2" t="e">
        <f>VLOOKUP(B4165,'Q2'!A:B,2,0)</f>
        <v>#N/A</v>
      </c>
      <c r="S4165" s="2" t="e">
        <f t="shared" si="260"/>
        <v>#N/A</v>
      </c>
      <c r="T4165" s="2" t="e">
        <f>VLOOKUP(B4165,'Q3'!A:B,2,0)</f>
        <v>#N/A</v>
      </c>
      <c r="U4165" s="2" t="e">
        <f t="shared" si="262"/>
        <v>#N/A</v>
      </c>
      <c r="V4165" s="2">
        <f>VLOOKUP(B4165,'Q4'!A:B,2,0)</f>
        <v>38429</v>
      </c>
      <c r="W4165" s="2" t="str">
        <f t="shared" si="263"/>
        <v>Unpaid</v>
      </c>
      <c r="X4165" s="2" t="str">
        <f>VLOOKUP(B4165,Food!A:B,2,0)</f>
        <v>Yes</v>
      </c>
      <c r="Y4165" s="2">
        <f>VLOOKUP(B4165,'Call List'!A:A,1,0)</f>
        <v>13384</v>
      </c>
      <c r="Z4165" s="2" t="e">
        <f>VLOOKUP(B4165,Sheet4!A:A,1,0)</f>
        <v>#N/A</v>
      </c>
    </row>
    <row r="4166" spans="1:26" hidden="1" x14ac:dyDescent="0.2">
      <c r="A4166" s="9">
        <v>4165</v>
      </c>
      <c r="B4166" s="9">
        <v>13377</v>
      </c>
      <c r="C4166" s="9" t="s">
        <v>223</v>
      </c>
      <c r="D4166" s="9" t="s">
        <v>13</v>
      </c>
      <c r="E4166" s="9" t="s">
        <v>13477</v>
      </c>
      <c r="F4166" s="9" t="s">
        <v>13478</v>
      </c>
      <c r="G4166" s="9" t="s">
        <v>13479</v>
      </c>
      <c r="H4166" s="9" t="s">
        <v>26896</v>
      </c>
      <c r="I4166" s="9" t="s">
        <v>13480</v>
      </c>
      <c r="J4166" s="9" t="s">
        <v>13481</v>
      </c>
      <c r="K4166" s="9" t="s">
        <v>26897</v>
      </c>
      <c r="L4166" s="9" t="s">
        <v>18290</v>
      </c>
      <c r="M4166" s="2" t="e">
        <f>VLOOKUP(B4166,'HP List'!A:G,7,0)</f>
        <v>#N/A</v>
      </c>
      <c r="N4166" s="2" t="e">
        <f>VLOOKUP(B4166,'HP List'!A:H,8,0)</f>
        <v>#N/A</v>
      </c>
      <c r="P4166" s="2" t="e">
        <f>VLOOKUP(B4166,'Q1'!A:B,2,0)</f>
        <v>#N/A</v>
      </c>
      <c r="Q4166" s="2" t="e">
        <f t="shared" si="261"/>
        <v>#N/A</v>
      </c>
      <c r="R4166" s="2" t="e">
        <f>VLOOKUP(B4166,'Q2'!A:B,2,0)</f>
        <v>#N/A</v>
      </c>
      <c r="S4166" s="2" t="e">
        <f t="shared" si="260"/>
        <v>#N/A</v>
      </c>
      <c r="T4166" s="2" t="e">
        <f>VLOOKUP(B4166,'Q3'!A:B,2,0)</f>
        <v>#N/A</v>
      </c>
      <c r="U4166" s="2" t="e">
        <f t="shared" si="262"/>
        <v>#N/A</v>
      </c>
      <c r="V4166" s="2" t="e">
        <f>VLOOKUP(B4166,'Q4'!A:B,2,0)</f>
        <v>#N/A</v>
      </c>
      <c r="W4166" s="2" t="e">
        <f t="shared" si="263"/>
        <v>#N/A</v>
      </c>
      <c r="X4166" s="2" t="e">
        <f>VLOOKUP(B4166,Food!A:B,2,0)</f>
        <v>#N/A</v>
      </c>
      <c r="Y4166" s="2">
        <f>VLOOKUP(B4166,'Call List'!A:A,1,0)</f>
        <v>13377</v>
      </c>
      <c r="Z4166" s="2" t="e">
        <f>VLOOKUP(B4166,Sheet4!A:A,1,0)</f>
        <v>#N/A</v>
      </c>
    </row>
    <row r="4167" spans="1:26" hidden="1" x14ac:dyDescent="0.2">
      <c r="A4167" s="9">
        <v>4166</v>
      </c>
      <c r="B4167" s="9">
        <v>13400</v>
      </c>
      <c r="C4167" s="9" t="s">
        <v>223</v>
      </c>
      <c r="D4167" s="9" t="s">
        <v>13</v>
      </c>
      <c r="E4167" s="9" t="s">
        <v>13482</v>
      </c>
      <c r="F4167" s="9" t="s">
        <v>13483</v>
      </c>
      <c r="G4167" s="9" t="s">
        <v>13484</v>
      </c>
      <c r="H4167" s="9" t="s">
        <v>26898</v>
      </c>
      <c r="I4167" s="9" t="s">
        <v>13485</v>
      </c>
      <c r="J4167" s="9" t="s">
        <v>13484</v>
      </c>
      <c r="K4167" s="9" t="s">
        <v>26899</v>
      </c>
      <c r="L4167" s="9" t="s">
        <v>18290</v>
      </c>
      <c r="M4167" s="2" t="e">
        <f>VLOOKUP(B4167,'HP List'!A:G,7,0)</f>
        <v>#N/A</v>
      </c>
      <c r="N4167" s="2" t="e">
        <f>VLOOKUP(B4167,'HP List'!A:H,8,0)</f>
        <v>#N/A</v>
      </c>
      <c r="P4167" s="2">
        <f>VLOOKUP(B4167,'Q1'!A:B,2,0)</f>
        <v>300</v>
      </c>
      <c r="Q4167" s="2" t="str">
        <f t="shared" si="261"/>
        <v>Paid</v>
      </c>
      <c r="R4167" s="2">
        <f>VLOOKUP(B4167,'Q2'!A:B,2,0)</f>
        <v>300</v>
      </c>
      <c r="S4167" s="2" t="str">
        <f t="shared" si="260"/>
        <v>Paid</v>
      </c>
      <c r="T4167" s="2">
        <f>VLOOKUP(B4167,'Q3'!A:B,2,0)</f>
        <v>300</v>
      </c>
      <c r="U4167" s="2" t="str">
        <f t="shared" si="262"/>
        <v>Paid</v>
      </c>
      <c r="V4167" s="2">
        <f>VLOOKUP(B4167,'Q4'!A:B,2,0)</f>
        <v>300</v>
      </c>
      <c r="W4167" s="2" t="str">
        <f t="shared" si="263"/>
        <v>Paid</v>
      </c>
      <c r="X4167" s="2" t="str">
        <f>VLOOKUP(B4167,Food!A:B,2,0)</f>
        <v>Yes</v>
      </c>
      <c r="Y4167" s="2">
        <f>VLOOKUP(B4167,'Call List'!A:A,1,0)</f>
        <v>13400</v>
      </c>
      <c r="Z4167" s="2" t="e">
        <f>VLOOKUP(B4167,Sheet4!A:A,1,0)</f>
        <v>#N/A</v>
      </c>
    </row>
    <row r="4168" spans="1:26" hidden="1" x14ac:dyDescent="0.2">
      <c r="A4168" s="9">
        <v>4167</v>
      </c>
      <c r="B4168" s="9">
        <v>13484</v>
      </c>
      <c r="C4168" s="9" t="s">
        <v>223</v>
      </c>
      <c r="D4168" s="9" t="s">
        <v>13</v>
      </c>
      <c r="E4168" s="9" t="s">
        <v>13486</v>
      </c>
      <c r="F4168" s="9" t="s">
        <v>13487</v>
      </c>
      <c r="G4168" s="9" t="s">
        <v>13488</v>
      </c>
      <c r="H4168" s="9" t="s">
        <v>26900</v>
      </c>
      <c r="I4168" s="9" t="s">
        <v>13489</v>
      </c>
      <c r="J4168" s="9" t="s">
        <v>13490</v>
      </c>
      <c r="K4168" s="9" t="s">
        <v>26900</v>
      </c>
      <c r="L4168" s="9" t="s">
        <v>18290</v>
      </c>
      <c r="M4168" s="2" t="e">
        <f>VLOOKUP(B4168,'HP List'!A:G,7,0)</f>
        <v>#N/A</v>
      </c>
      <c r="N4168" s="2" t="e">
        <f>VLOOKUP(B4168,'HP List'!A:H,8,0)</f>
        <v>#N/A</v>
      </c>
      <c r="P4168" s="2" t="e">
        <f>VLOOKUP(B4168,'Q1'!A:B,2,0)</f>
        <v>#N/A</v>
      </c>
      <c r="Q4168" s="2" t="e">
        <f t="shared" si="261"/>
        <v>#N/A</v>
      </c>
      <c r="R4168" s="2" t="e">
        <f>VLOOKUP(B4168,'Q2'!A:B,2,0)</f>
        <v>#N/A</v>
      </c>
      <c r="S4168" s="2" t="e">
        <f t="shared" si="260"/>
        <v>#N/A</v>
      </c>
      <c r="T4168" s="2" t="e">
        <f>VLOOKUP(B4168,'Q3'!A:B,2,0)</f>
        <v>#N/A</v>
      </c>
      <c r="U4168" s="2" t="e">
        <f t="shared" si="262"/>
        <v>#N/A</v>
      </c>
      <c r="V4168" s="2">
        <f>VLOOKUP(B4168,'Q4'!A:B,2,0)</f>
        <v>105565</v>
      </c>
      <c r="W4168" s="2" t="str">
        <f t="shared" si="263"/>
        <v>Unpaid</v>
      </c>
      <c r="X4168" s="2" t="e">
        <f>VLOOKUP(B4168,Food!A:B,2,0)</f>
        <v>#N/A</v>
      </c>
      <c r="Y4168" s="2">
        <f>VLOOKUP(B4168,'Call List'!A:A,1,0)</f>
        <v>13484</v>
      </c>
      <c r="Z4168" s="2" t="e">
        <f>VLOOKUP(B4168,Sheet4!A:A,1,0)</f>
        <v>#N/A</v>
      </c>
    </row>
    <row r="4169" spans="1:26" hidden="1" x14ac:dyDescent="0.2">
      <c r="A4169" s="9">
        <v>4168</v>
      </c>
      <c r="B4169" s="9">
        <v>13435</v>
      </c>
      <c r="C4169" s="9" t="s">
        <v>223</v>
      </c>
      <c r="D4169" s="9" t="s">
        <v>13</v>
      </c>
      <c r="E4169" s="9" t="s">
        <v>13491</v>
      </c>
      <c r="F4169" s="9" t="s">
        <v>13492</v>
      </c>
      <c r="G4169" s="9" t="s">
        <v>13493</v>
      </c>
      <c r="H4169" s="9" t="s">
        <v>26901</v>
      </c>
      <c r="I4169" s="9" t="s">
        <v>13494</v>
      </c>
      <c r="J4169" s="9" t="s">
        <v>13495</v>
      </c>
      <c r="K4169" s="9" t="s">
        <v>26902</v>
      </c>
      <c r="L4169" s="9" t="s">
        <v>18290</v>
      </c>
      <c r="M4169" s="2" t="e">
        <f>VLOOKUP(B4169,'HP List'!A:G,7,0)</f>
        <v>#N/A</v>
      </c>
      <c r="N4169" s="2" t="e">
        <f>VLOOKUP(B4169,'HP List'!A:H,8,0)</f>
        <v>#N/A</v>
      </c>
      <c r="P4169" s="2" t="e">
        <f>VLOOKUP(B4169,'Q1'!A:B,2,0)</f>
        <v>#N/A</v>
      </c>
      <c r="Q4169" s="2" t="e">
        <f t="shared" si="261"/>
        <v>#N/A</v>
      </c>
      <c r="R4169" s="2" t="e">
        <f>VLOOKUP(B4169,'Q2'!A:B,2,0)</f>
        <v>#N/A</v>
      </c>
      <c r="S4169" s="2" t="e">
        <f t="shared" si="260"/>
        <v>#N/A</v>
      </c>
      <c r="T4169" s="2" t="e">
        <f>VLOOKUP(B4169,'Q3'!A:B,2,0)</f>
        <v>#N/A</v>
      </c>
      <c r="U4169" s="2" t="e">
        <f t="shared" si="262"/>
        <v>#N/A</v>
      </c>
      <c r="V4169" s="2">
        <f>VLOOKUP(B4169,'Q4'!A:B,2,0)</f>
        <v>10817</v>
      </c>
      <c r="W4169" s="2" t="str">
        <f t="shared" si="263"/>
        <v>Unpaid</v>
      </c>
      <c r="X4169" s="2" t="e">
        <f>VLOOKUP(B4169,Food!A:B,2,0)</f>
        <v>#N/A</v>
      </c>
      <c r="Y4169" s="2">
        <f>VLOOKUP(B4169,'Call List'!A:A,1,0)</f>
        <v>13435</v>
      </c>
      <c r="Z4169" s="2" t="e">
        <f>VLOOKUP(B4169,Sheet4!A:A,1,0)</f>
        <v>#N/A</v>
      </c>
    </row>
    <row r="4170" spans="1:26" hidden="1" x14ac:dyDescent="0.2">
      <c r="A4170" s="9">
        <v>4169</v>
      </c>
      <c r="B4170" s="9">
        <v>2462</v>
      </c>
      <c r="C4170" s="9" t="s">
        <v>223</v>
      </c>
      <c r="D4170" s="9" t="s">
        <v>14</v>
      </c>
      <c r="E4170" s="9" t="s">
        <v>13496</v>
      </c>
      <c r="F4170" s="9" t="s">
        <v>13497</v>
      </c>
      <c r="G4170" s="9" t="s">
        <v>13498</v>
      </c>
      <c r="H4170" s="9" t="s">
        <v>26903</v>
      </c>
      <c r="I4170" s="9" t="s">
        <v>13499</v>
      </c>
      <c r="J4170" s="9" t="s">
        <v>13500</v>
      </c>
      <c r="K4170" s="9" t="s">
        <v>26904</v>
      </c>
      <c r="L4170" s="9" t="s">
        <v>18316</v>
      </c>
      <c r="M4170" s="2" t="e">
        <f>VLOOKUP(B4170,'HP List'!A:G,7,0)</f>
        <v>#N/A</v>
      </c>
      <c r="N4170" s="2" t="e">
        <f>VLOOKUP(B4170,'HP List'!A:H,8,0)</f>
        <v>#N/A</v>
      </c>
      <c r="P4170" s="2" t="e">
        <f>VLOOKUP(B4170,'Q1'!A:B,2,0)</f>
        <v>#N/A</v>
      </c>
      <c r="Q4170" s="2" t="e">
        <f t="shared" si="261"/>
        <v>#N/A</v>
      </c>
      <c r="R4170" s="2" t="e">
        <f>VLOOKUP(B4170,'Q2'!A:B,2,0)</f>
        <v>#N/A</v>
      </c>
      <c r="S4170" s="2" t="e">
        <f t="shared" si="260"/>
        <v>#N/A</v>
      </c>
      <c r="T4170" s="2" t="e">
        <f>VLOOKUP(B4170,'Q3'!A:B,2,0)</f>
        <v>#N/A</v>
      </c>
      <c r="U4170" s="2" t="e">
        <f t="shared" si="262"/>
        <v>#N/A</v>
      </c>
      <c r="V4170" s="2" t="e">
        <f>VLOOKUP(B4170,'Q4'!A:B,2,0)</f>
        <v>#N/A</v>
      </c>
      <c r="W4170" s="2" t="e">
        <f t="shared" si="263"/>
        <v>#N/A</v>
      </c>
      <c r="X4170" s="2" t="e">
        <f>VLOOKUP(B4170,Food!A:B,2,0)</f>
        <v>#N/A</v>
      </c>
      <c r="Y4170" s="2">
        <f>VLOOKUP(B4170,'Call List'!A:A,1,0)</f>
        <v>2462</v>
      </c>
      <c r="Z4170" s="2" t="e">
        <f>VLOOKUP(B4170,Sheet4!A:A,1,0)</f>
        <v>#N/A</v>
      </c>
    </row>
    <row r="4171" spans="1:26" hidden="1" x14ac:dyDescent="0.2">
      <c r="A4171" s="9">
        <v>4170</v>
      </c>
      <c r="B4171" s="9">
        <v>13390</v>
      </c>
      <c r="C4171" s="9" t="s">
        <v>223</v>
      </c>
      <c r="D4171" s="9" t="s">
        <v>14</v>
      </c>
      <c r="E4171" s="9" t="s">
        <v>13501</v>
      </c>
      <c r="F4171" s="9" t="s">
        <v>13502</v>
      </c>
      <c r="G4171" s="9" t="s">
        <v>13503</v>
      </c>
      <c r="H4171" s="9" t="s">
        <v>26905</v>
      </c>
      <c r="I4171" s="9" t="s">
        <v>13504</v>
      </c>
      <c r="J4171" s="9" t="s">
        <v>13503</v>
      </c>
      <c r="K4171" s="9" t="s">
        <v>26906</v>
      </c>
      <c r="L4171" s="9" t="s">
        <v>18290</v>
      </c>
      <c r="M4171" s="2" t="e">
        <f>VLOOKUP(B4171,'HP List'!A:G,7,0)</f>
        <v>#N/A</v>
      </c>
      <c r="N4171" s="2" t="e">
        <f>VLOOKUP(B4171,'HP List'!A:H,8,0)</f>
        <v>#N/A</v>
      </c>
      <c r="P4171" s="2" t="e">
        <f>VLOOKUP(B4171,'Q1'!A:B,2,0)</f>
        <v>#N/A</v>
      </c>
      <c r="Q4171" s="2" t="e">
        <f t="shared" si="261"/>
        <v>#N/A</v>
      </c>
      <c r="R4171" s="2" t="e">
        <f>VLOOKUP(B4171,'Q2'!A:B,2,0)</f>
        <v>#N/A</v>
      </c>
      <c r="S4171" s="2" t="e">
        <f t="shared" si="260"/>
        <v>#N/A</v>
      </c>
      <c r="T4171" s="2" t="e">
        <f>VLOOKUP(B4171,'Q3'!A:B,2,0)</f>
        <v>#N/A</v>
      </c>
      <c r="U4171" s="2" t="e">
        <f t="shared" si="262"/>
        <v>#N/A</v>
      </c>
      <c r="V4171" s="2" t="e">
        <f>VLOOKUP(B4171,'Q4'!A:B,2,0)</f>
        <v>#N/A</v>
      </c>
      <c r="W4171" s="2" t="e">
        <f t="shared" si="263"/>
        <v>#N/A</v>
      </c>
      <c r="X4171" s="2" t="e">
        <f>VLOOKUP(B4171,Food!A:B,2,0)</f>
        <v>#N/A</v>
      </c>
      <c r="Y4171" s="2">
        <f>VLOOKUP(B4171,'Call List'!A:A,1,0)</f>
        <v>13390</v>
      </c>
      <c r="Z4171" s="2" t="e">
        <f>VLOOKUP(B4171,Sheet4!A:A,1,0)</f>
        <v>#N/A</v>
      </c>
    </row>
    <row r="4172" spans="1:26" hidden="1" x14ac:dyDescent="0.2">
      <c r="A4172" s="9">
        <v>4171</v>
      </c>
      <c r="B4172" s="9">
        <v>13905</v>
      </c>
      <c r="C4172" s="9" t="s">
        <v>223</v>
      </c>
      <c r="D4172" s="9" t="s">
        <v>14</v>
      </c>
      <c r="E4172" s="9" t="s">
        <v>13505</v>
      </c>
      <c r="F4172" s="9" t="s">
        <v>13506</v>
      </c>
      <c r="G4172" s="9" t="s">
        <v>13507</v>
      </c>
      <c r="H4172" s="9" t="s">
        <v>26907</v>
      </c>
      <c r="I4172" s="9" t="s">
        <v>13508</v>
      </c>
      <c r="J4172" s="9" t="s">
        <v>13507</v>
      </c>
      <c r="K4172" s="9" t="s">
        <v>26908</v>
      </c>
      <c r="L4172" s="9" t="s">
        <v>18290</v>
      </c>
      <c r="M4172" s="2" t="e">
        <f>VLOOKUP(B4172,'HP List'!A:G,7,0)</f>
        <v>#N/A</v>
      </c>
      <c r="N4172" s="2" t="e">
        <f>VLOOKUP(B4172,'HP List'!A:H,8,0)</f>
        <v>#N/A</v>
      </c>
      <c r="P4172" s="2" t="e">
        <f>VLOOKUP(B4172,'Q1'!A:B,2,0)</f>
        <v>#N/A</v>
      </c>
      <c r="Q4172" s="2" t="e">
        <f t="shared" si="261"/>
        <v>#N/A</v>
      </c>
      <c r="R4172" s="2" t="e">
        <f>VLOOKUP(B4172,'Q2'!A:B,2,0)</f>
        <v>#N/A</v>
      </c>
      <c r="S4172" s="2" t="e">
        <f t="shared" si="260"/>
        <v>#N/A</v>
      </c>
      <c r="T4172" s="2" t="e">
        <f>VLOOKUP(B4172,'Q3'!A:B,2,0)</f>
        <v>#N/A</v>
      </c>
      <c r="U4172" s="2" t="e">
        <f t="shared" si="262"/>
        <v>#N/A</v>
      </c>
      <c r="V4172" s="2" t="e">
        <f>VLOOKUP(B4172,'Q4'!A:B,2,0)</f>
        <v>#N/A</v>
      </c>
      <c r="W4172" s="2" t="e">
        <f t="shared" si="263"/>
        <v>#N/A</v>
      </c>
      <c r="X4172" s="2" t="str">
        <f>VLOOKUP(B4172,Food!A:B,2,0)</f>
        <v>Yes</v>
      </c>
      <c r="Y4172" s="2">
        <f>VLOOKUP(B4172,'Call List'!A:A,1,0)</f>
        <v>13905</v>
      </c>
      <c r="Z4172" s="2" t="e">
        <f>VLOOKUP(B4172,Sheet4!A:A,1,0)</f>
        <v>#N/A</v>
      </c>
    </row>
    <row r="4173" spans="1:26" hidden="1" x14ac:dyDescent="0.2">
      <c r="A4173" s="9">
        <v>4172</v>
      </c>
      <c r="B4173" s="9">
        <v>13904</v>
      </c>
      <c r="C4173" s="9" t="s">
        <v>223</v>
      </c>
      <c r="D4173" s="9" t="s">
        <v>14</v>
      </c>
      <c r="E4173" s="9" t="s">
        <v>13509</v>
      </c>
      <c r="F4173" s="9" t="s">
        <v>13510</v>
      </c>
      <c r="G4173" s="9" t="s">
        <v>13511</v>
      </c>
      <c r="H4173" s="9" t="s">
        <v>26909</v>
      </c>
      <c r="I4173" s="9" t="s">
        <v>13512</v>
      </c>
      <c r="J4173" s="9" t="s">
        <v>13513</v>
      </c>
      <c r="K4173" s="9" t="s">
        <v>26910</v>
      </c>
      <c r="L4173" s="9" t="s">
        <v>18290</v>
      </c>
      <c r="M4173" s="2" t="e">
        <f>VLOOKUP(B4173,'HP List'!A:G,7,0)</f>
        <v>#N/A</v>
      </c>
      <c r="N4173" s="2" t="e">
        <f>VLOOKUP(B4173,'HP List'!A:H,8,0)</f>
        <v>#N/A</v>
      </c>
      <c r="P4173" s="2" t="e">
        <f>VLOOKUP(B4173,'Q1'!A:B,2,0)</f>
        <v>#N/A</v>
      </c>
      <c r="Q4173" s="2" t="e">
        <f t="shared" si="261"/>
        <v>#N/A</v>
      </c>
      <c r="R4173" s="2" t="e">
        <f>VLOOKUP(B4173,'Q2'!A:B,2,0)</f>
        <v>#N/A</v>
      </c>
      <c r="S4173" s="2" t="e">
        <f t="shared" si="260"/>
        <v>#N/A</v>
      </c>
      <c r="T4173" s="2" t="e">
        <f>VLOOKUP(B4173,'Q3'!A:B,2,0)</f>
        <v>#N/A</v>
      </c>
      <c r="U4173" s="2" t="e">
        <f t="shared" si="262"/>
        <v>#N/A</v>
      </c>
      <c r="V4173" s="2" t="e">
        <f>VLOOKUP(B4173,'Q4'!A:B,2,0)</f>
        <v>#N/A</v>
      </c>
      <c r="W4173" s="2" t="e">
        <f t="shared" si="263"/>
        <v>#N/A</v>
      </c>
      <c r="X4173" s="2" t="str">
        <f>VLOOKUP(B4173,Food!A:B,2,0)</f>
        <v>Yes</v>
      </c>
      <c r="Y4173" s="2">
        <f>VLOOKUP(B4173,'Call List'!A:A,1,0)</f>
        <v>13904</v>
      </c>
      <c r="Z4173" s="2" t="e">
        <f>VLOOKUP(B4173,Sheet4!A:A,1,0)</f>
        <v>#N/A</v>
      </c>
    </row>
    <row r="4174" spans="1:26" hidden="1" x14ac:dyDescent="0.2">
      <c r="A4174" s="9">
        <v>4173</v>
      </c>
      <c r="B4174" s="9">
        <v>13908</v>
      </c>
      <c r="C4174" s="9" t="s">
        <v>223</v>
      </c>
      <c r="D4174" s="9" t="s">
        <v>14</v>
      </c>
      <c r="E4174" s="9" t="s">
        <v>13514</v>
      </c>
      <c r="F4174" s="9" t="s">
        <v>13515</v>
      </c>
      <c r="G4174" s="9" t="s">
        <v>13516</v>
      </c>
      <c r="H4174" s="9" t="s">
        <v>26911</v>
      </c>
      <c r="I4174" s="9" t="s">
        <v>13517</v>
      </c>
      <c r="J4174" s="9" t="s">
        <v>13518</v>
      </c>
      <c r="K4174" s="9" t="s">
        <v>26912</v>
      </c>
      <c r="L4174" s="9" t="s">
        <v>18290</v>
      </c>
      <c r="M4174" s="2" t="e">
        <f>VLOOKUP(B4174,'HP List'!A:G,7,0)</f>
        <v>#N/A</v>
      </c>
      <c r="N4174" s="2" t="e">
        <f>VLOOKUP(B4174,'HP List'!A:H,8,0)</f>
        <v>#N/A</v>
      </c>
      <c r="P4174" s="2" t="e">
        <f>VLOOKUP(B4174,'Q1'!A:B,2,0)</f>
        <v>#N/A</v>
      </c>
      <c r="Q4174" s="2" t="e">
        <f t="shared" si="261"/>
        <v>#N/A</v>
      </c>
      <c r="R4174" s="2" t="e">
        <f>VLOOKUP(B4174,'Q2'!A:B,2,0)</f>
        <v>#N/A</v>
      </c>
      <c r="S4174" s="2" t="e">
        <f t="shared" si="260"/>
        <v>#N/A</v>
      </c>
      <c r="T4174" s="2" t="e">
        <f>VLOOKUP(B4174,'Q3'!A:B,2,0)</f>
        <v>#N/A</v>
      </c>
      <c r="U4174" s="2" t="e">
        <f t="shared" si="262"/>
        <v>#N/A</v>
      </c>
      <c r="V4174" s="2" t="e">
        <f>VLOOKUP(B4174,'Q4'!A:B,2,0)</f>
        <v>#N/A</v>
      </c>
      <c r="W4174" s="2" t="e">
        <f t="shared" si="263"/>
        <v>#N/A</v>
      </c>
      <c r="X4174" s="2" t="str">
        <f>VLOOKUP(B4174,Food!A:B,2,0)</f>
        <v>Yes</v>
      </c>
      <c r="Y4174" s="2">
        <f>VLOOKUP(B4174,'Call List'!A:A,1,0)</f>
        <v>13908</v>
      </c>
      <c r="Z4174" s="2" t="e">
        <f>VLOOKUP(B4174,Sheet4!A:A,1,0)</f>
        <v>#N/A</v>
      </c>
    </row>
    <row r="4175" spans="1:26" hidden="1" x14ac:dyDescent="0.2">
      <c r="A4175" s="9">
        <v>4174</v>
      </c>
      <c r="B4175" s="9">
        <v>13959</v>
      </c>
      <c r="C4175" s="9" t="s">
        <v>223</v>
      </c>
      <c r="D4175" s="9" t="s">
        <v>14</v>
      </c>
      <c r="E4175" s="9" t="s">
        <v>13519</v>
      </c>
      <c r="F4175" s="9" t="s">
        <v>13520</v>
      </c>
      <c r="G4175" s="9" t="s">
        <v>13521</v>
      </c>
      <c r="H4175" s="9" t="s">
        <v>26913</v>
      </c>
      <c r="I4175" s="9" t="s">
        <v>13522</v>
      </c>
      <c r="J4175" s="9" t="s">
        <v>13521</v>
      </c>
      <c r="K4175" s="9" t="s">
        <v>26914</v>
      </c>
      <c r="L4175" s="9" t="s">
        <v>18290</v>
      </c>
      <c r="M4175" s="2" t="e">
        <f>VLOOKUP(B4175,'HP List'!A:G,7,0)</f>
        <v>#N/A</v>
      </c>
      <c r="N4175" s="2" t="e">
        <f>VLOOKUP(B4175,'HP List'!A:H,8,0)</f>
        <v>#N/A</v>
      </c>
      <c r="P4175" s="2" t="e">
        <f>VLOOKUP(B4175,'Q1'!A:B,2,0)</f>
        <v>#N/A</v>
      </c>
      <c r="Q4175" s="2" t="e">
        <f t="shared" si="261"/>
        <v>#N/A</v>
      </c>
      <c r="R4175" s="2" t="e">
        <f>VLOOKUP(B4175,'Q2'!A:B,2,0)</f>
        <v>#N/A</v>
      </c>
      <c r="S4175" s="2" t="e">
        <f t="shared" si="260"/>
        <v>#N/A</v>
      </c>
      <c r="T4175" s="2" t="e">
        <f>VLOOKUP(B4175,'Q3'!A:B,2,0)</f>
        <v>#N/A</v>
      </c>
      <c r="U4175" s="2" t="e">
        <f t="shared" si="262"/>
        <v>#N/A</v>
      </c>
      <c r="V4175" s="2" t="e">
        <f>VLOOKUP(B4175,'Q4'!A:B,2,0)</f>
        <v>#N/A</v>
      </c>
      <c r="W4175" s="2" t="e">
        <f t="shared" si="263"/>
        <v>#N/A</v>
      </c>
      <c r="X4175" s="2" t="str">
        <f>VLOOKUP(B4175,Food!A:B,2,0)</f>
        <v>Yes</v>
      </c>
      <c r="Y4175" s="2">
        <f>VLOOKUP(B4175,'Call List'!A:A,1,0)</f>
        <v>13959</v>
      </c>
      <c r="Z4175" s="2" t="e">
        <f>VLOOKUP(B4175,Sheet4!A:A,1,0)</f>
        <v>#N/A</v>
      </c>
    </row>
    <row r="4176" spans="1:26" hidden="1" x14ac:dyDescent="0.2">
      <c r="A4176" s="9">
        <v>4175</v>
      </c>
      <c r="B4176" s="9">
        <v>13923</v>
      </c>
      <c r="C4176" s="9" t="s">
        <v>223</v>
      </c>
      <c r="D4176" s="9" t="s">
        <v>14</v>
      </c>
      <c r="E4176" s="9" t="s">
        <v>13523</v>
      </c>
      <c r="F4176" s="9" t="s">
        <v>13524</v>
      </c>
      <c r="G4176" s="9" t="s">
        <v>13525</v>
      </c>
      <c r="H4176" s="9" t="s">
        <v>26915</v>
      </c>
      <c r="I4176" s="9" t="s">
        <v>13526</v>
      </c>
      <c r="J4176" s="9" t="s">
        <v>13527</v>
      </c>
      <c r="K4176" s="9" t="s">
        <v>26916</v>
      </c>
      <c r="L4176" s="9" t="s">
        <v>18290</v>
      </c>
      <c r="M4176" s="2" t="e">
        <f>VLOOKUP(B4176,'HP List'!A:G,7,0)</f>
        <v>#N/A</v>
      </c>
      <c r="N4176" s="2" t="e">
        <f>VLOOKUP(B4176,'HP List'!A:H,8,0)</f>
        <v>#N/A</v>
      </c>
      <c r="P4176" s="2" t="e">
        <f>VLOOKUP(B4176,'Q1'!A:B,2,0)</f>
        <v>#N/A</v>
      </c>
      <c r="Q4176" s="2" t="e">
        <f t="shared" si="261"/>
        <v>#N/A</v>
      </c>
      <c r="R4176" s="2" t="e">
        <f>VLOOKUP(B4176,'Q2'!A:B,2,0)</f>
        <v>#N/A</v>
      </c>
      <c r="S4176" s="2" t="e">
        <f t="shared" si="260"/>
        <v>#N/A</v>
      </c>
      <c r="T4176" s="2" t="e">
        <f>VLOOKUP(B4176,'Q3'!A:B,2,0)</f>
        <v>#N/A</v>
      </c>
      <c r="U4176" s="2" t="e">
        <f t="shared" si="262"/>
        <v>#N/A</v>
      </c>
      <c r="V4176" s="2" t="e">
        <f>VLOOKUP(B4176,'Q4'!A:B,2,0)</f>
        <v>#N/A</v>
      </c>
      <c r="W4176" s="2" t="e">
        <f t="shared" si="263"/>
        <v>#N/A</v>
      </c>
      <c r="X4176" s="2" t="str">
        <f>VLOOKUP(B4176,Food!A:B,2,0)</f>
        <v>Yes</v>
      </c>
      <c r="Y4176" s="2">
        <f>VLOOKUP(B4176,'Call List'!A:A,1,0)</f>
        <v>13923</v>
      </c>
      <c r="Z4176" s="2" t="e">
        <f>VLOOKUP(B4176,Sheet4!A:A,1,0)</f>
        <v>#N/A</v>
      </c>
    </row>
    <row r="4177" spans="1:26" hidden="1" x14ac:dyDescent="0.2">
      <c r="A4177" s="9">
        <v>4176</v>
      </c>
      <c r="B4177" s="9">
        <v>2336</v>
      </c>
      <c r="C4177" s="9" t="s">
        <v>223</v>
      </c>
      <c r="D4177" s="9" t="s">
        <v>14</v>
      </c>
      <c r="E4177" s="9" t="s">
        <v>13523</v>
      </c>
      <c r="F4177" s="9" t="s">
        <v>9770</v>
      </c>
      <c r="G4177" s="9" t="s">
        <v>13528</v>
      </c>
      <c r="H4177" s="9" t="s">
        <v>24746</v>
      </c>
      <c r="I4177" s="9" t="s">
        <v>9772</v>
      </c>
      <c r="J4177" s="9" t="s">
        <v>13528</v>
      </c>
      <c r="K4177" s="9" t="s">
        <v>24747</v>
      </c>
      <c r="L4177" s="9" t="s">
        <v>18316</v>
      </c>
      <c r="M4177" s="2" t="e">
        <f>VLOOKUP(B4177,'HP List'!A:G,7,0)</f>
        <v>#N/A</v>
      </c>
      <c r="N4177" s="2" t="e">
        <f>VLOOKUP(B4177,'HP List'!A:H,8,0)</f>
        <v>#N/A</v>
      </c>
      <c r="P4177" s="2" t="e">
        <f>VLOOKUP(B4177,'Q1'!A:B,2,0)</f>
        <v>#N/A</v>
      </c>
      <c r="Q4177" s="2" t="e">
        <f t="shared" si="261"/>
        <v>#N/A</v>
      </c>
      <c r="R4177" s="2" t="e">
        <f>VLOOKUP(B4177,'Q2'!A:B,2,0)</f>
        <v>#N/A</v>
      </c>
      <c r="S4177" s="2" t="e">
        <f t="shared" si="260"/>
        <v>#N/A</v>
      </c>
      <c r="T4177" s="2" t="e">
        <f>VLOOKUP(B4177,'Q3'!A:B,2,0)</f>
        <v>#N/A</v>
      </c>
      <c r="U4177" s="2" t="e">
        <f t="shared" si="262"/>
        <v>#N/A</v>
      </c>
      <c r="V4177" s="2">
        <f>VLOOKUP(B4177,'Q4'!A:B,2,0)</f>
        <v>38850</v>
      </c>
      <c r="W4177" s="2" t="str">
        <f t="shared" si="263"/>
        <v>Unpaid</v>
      </c>
      <c r="X4177" s="2" t="e">
        <f>VLOOKUP(B4177,Food!A:B,2,0)</f>
        <v>#N/A</v>
      </c>
      <c r="Y4177" s="2">
        <f>VLOOKUP(B4177,'Call List'!A:A,1,0)</f>
        <v>2336</v>
      </c>
      <c r="Z4177" s="2" t="e">
        <f>VLOOKUP(B4177,Sheet4!A:A,1,0)</f>
        <v>#N/A</v>
      </c>
    </row>
    <row r="4178" spans="1:26" hidden="1" x14ac:dyDescent="0.2">
      <c r="A4178" s="9">
        <v>4177</v>
      </c>
      <c r="B4178" s="9">
        <v>14018</v>
      </c>
      <c r="C4178" s="9" t="s">
        <v>223</v>
      </c>
      <c r="D4178" s="9" t="s">
        <v>14</v>
      </c>
      <c r="E4178" s="9" t="s">
        <v>13529</v>
      </c>
      <c r="F4178" s="9" t="s">
        <v>13530</v>
      </c>
      <c r="G4178" s="9" t="s">
        <v>13531</v>
      </c>
      <c r="H4178" s="9" t="s">
        <v>26917</v>
      </c>
      <c r="I4178" s="9" t="s">
        <v>13532</v>
      </c>
      <c r="J4178" s="9" t="s">
        <v>13531</v>
      </c>
      <c r="K4178" s="9" t="s">
        <v>26918</v>
      </c>
      <c r="L4178" s="9" t="s">
        <v>18290</v>
      </c>
      <c r="M4178" s="2" t="e">
        <f>VLOOKUP(B4178,'HP List'!A:G,7,0)</f>
        <v>#N/A</v>
      </c>
      <c r="N4178" s="2" t="e">
        <f>VLOOKUP(B4178,'HP List'!A:H,8,0)</f>
        <v>#N/A</v>
      </c>
      <c r="P4178" s="2" t="e">
        <f>VLOOKUP(B4178,'Q1'!A:B,2,0)</f>
        <v>#N/A</v>
      </c>
      <c r="Q4178" s="2" t="e">
        <f t="shared" si="261"/>
        <v>#N/A</v>
      </c>
      <c r="R4178" s="2" t="e">
        <f>VLOOKUP(B4178,'Q2'!A:B,2,0)</f>
        <v>#N/A</v>
      </c>
      <c r="S4178" s="2" t="e">
        <f t="shared" ref="S4178:S4241" si="264">IF(R4178&gt;5000,"Unpaid","Paid")</f>
        <v>#N/A</v>
      </c>
      <c r="T4178" s="2" t="e">
        <f>VLOOKUP(B4178,'Q3'!A:B,2,0)</f>
        <v>#N/A</v>
      </c>
      <c r="U4178" s="2" t="e">
        <f t="shared" si="262"/>
        <v>#N/A</v>
      </c>
      <c r="V4178" s="2">
        <f>VLOOKUP(B4178,'Q4'!A:B,2,0)</f>
        <v>37500</v>
      </c>
      <c r="W4178" s="2" t="str">
        <f t="shared" si="263"/>
        <v>Unpaid</v>
      </c>
      <c r="X4178" s="2" t="str">
        <f>VLOOKUP(B4178,Food!A:B,2,0)</f>
        <v>Yes</v>
      </c>
      <c r="Y4178" s="2">
        <f>VLOOKUP(B4178,'Call List'!A:A,1,0)</f>
        <v>14018</v>
      </c>
      <c r="Z4178" s="2" t="e">
        <f>VLOOKUP(B4178,Sheet4!A:A,1,0)</f>
        <v>#N/A</v>
      </c>
    </row>
    <row r="4179" spans="1:26" hidden="1" x14ac:dyDescent="0.2">
      <c r="A4179" s="9">
        <v>4178</v>
      </c>
      <c r="B4179" s="9">
        <v>13438</v>
      </c>
      <c r="C4179" s="9" t="s">
        <v>223</v>
      </c>
      <c r="D4179" s="9" t="s">
        <v>14</v>
      </c>
      <c r="E4179" s="9" t="s">
        <v>13533</v>
      </c>
      <c r="F4179" s="9" t="s">
        <v>5276</v>
      </c>
      <c r="G4179" s="9" t="s">
        <v>5277</v>
      </c>
      <c r="H4179" s="9" t="s">
        <v>22757</v>
      </c>
      <c r="I4179" s="9" t="s">
        <v>5278</v>
      </c>
      <c r="J4179" s="9" t="s">
        <v>13534</v>
      </c>
      <c r="K4179" s="9" t="s">
        <v>22758</v>
      </c>
      <c r="L4179" s="9" t="s">
        <v>18290</v>
      </c>
      <c r="M4179" s="2" t="e">
        <f>VLOOKUP(B4179,'HP List'!A:G,7,0)</f>
        <v>#N/A</v>
      </c>
      <c r="N4179" s="2" t="e">
        <f>VLOOKUP(B4179,'HP List'!A:H,8,0)</f>
        <v>#N/A</v>
      </c>
      <c r="P4179" s="2" t="e">
        <f>VLOOKUP(B4179,'Q1'!A:B,2,0)</f>
        <v>#N/A</v>
      </c>
      <c r="Q4179" s="2" t="e">
        <f t="shared" si="261"/>
        <v>#N/A</v>
      </c>
      <c r="R4179" s="2" t="e">
        <f>VLOOKUP(B4179,'Q2'!A:B,2,0)</f>
        <v>#N/A</v>
      </c>
      <c r="S4179" s="2" t="e">
        <f t="shared" si="264"/>
        <v>#N/A</v>
      </c>
      <c r="T4179" s="2" t="e">
        <f>VLOOKUP(B4179,'Q3'!A:B,2,0)</f>
        <v>#N/A</v>
      </c>
      <c r="U4179" s="2" t="e">
        <f t="shared" si="262"/>
        <v>#N/A</v>
      </c>
      <c r="V4179" s="2" t="e">
        <f>VLOOKUP(B4179,'Q4'!A:B,2,0)</f>
        <v>#N/A</v>
      </c>
      <c r="W4179" s="2" t="e">
        <f t="shared" si="263"/>
        <v>#N/A</v>
      </c>
      <c r="X4179" s="2" t="str">
        <f>VLOOKUP(B4179,Food!A:B,2,0)</f>
        <v>Yes</v>
      </c>
      <c r="Y4179" s="2">
        <f>VLOOKUP(B4179,'Call List'!A:A,1,0)</f>
        <v>13438</v>
      </c>
      <c r="Z4179" s="2" t="e">
        <f>VLOOKUP(B4179,Sheet4!A:A,1,0)</f>
        <v>#N/A</v>
      </c>
    </row>
    <row r="4180" spans="1:26" hidden="1" x14ac:dyDescent="0.2">
      <c r="A4180" s="9">
        <v>4179</v>
      </c>
      <c r="B4180" s="9">
        <v>14172</v>
      </c>
      <c r="C4180" s="9" t="s">
        <v>223</v>
      </c>
      <c r="D4180" s="9" t="s">
        <v>14</v>
      </c>
      <c r="E4180" s="9" t="s">
        <v>13535</v>
      </c>
      <c r="F4180" s="9" t="s">
        <v>13536</v>
      </c>
      <c r="G4180" s="9" t="s">
        <v>13537</v>
      </c>
      <c r="H4180" s="9" t="s">
        <v>26919</v>
      </c>
      <c r="I4180" s="9" t="s">
        <v>13538</v>
      </c>
      <c r="J4180" s="9" t="s">
        <v>13537</v>
      </c>
      <c r="K4180" s="9" t="s">
        <v>26920</v>
      </c>
      <c r="L4180" s="9" t="s">
        <v>18290</v>
      </c>
      <c r="M4180" s="2" t="e">
        <f>VLOOKUP(B4180,'HP List'!A:G,7,0)</f>
        <v>#N/A</v>
      </c>
      <c r="N4180" s="2" t="e">
        <f>VLOOKUP(B4180,'HP List'!A:H,8,0)</f>
        <v>#N/A</v>
      </c>
      <c r="P4180" s="2" t="e">
        <f>VLOOKUP(B4180,'Q1'!A:B,2,0)</f>
        <v>#N/A</v>
      </c>
      <c r="Q4180" s="2" t="e">
        <f t="shared" si="261"/>
        <v>#N/A</v>
      </c>
      <c r="R4180" s="2" t="e">
        <f>VLOOKUP(B4180,'Q2'!A:B,2,0)</f>
        <v>#N/A</v>
      </c>
      <c r="S4180" s="2" t="e">
        <f t="shared" si="264"/>
        <v>#N/A</v>
      </c>
      <c r="T4180" s="2" t="e">
        <f>VLOOKUP(B4180,'Q3'!A:B,2,0)</f>
        <v>#N/A</v>
      </c>
      <c r="U4180" s="2" t="e">
        <f t="shared" si="262"/>
        <v>#N/A</v>
      </c>
      <c r="V4180" s="2" t="e">
        <f>VLOOKUP(B4180,'Q4'!A:B,2,0)</f>
        <v>#N/A</v>
      </c>
      <c r="W4180" s="2" t="e">
        <f t="shared" si="263"/>
        <v>#N/A</v>
      </c>
      <c r="X4180" s="2" t="e">
        <f>VLOOKUP(B4180,Food!A:B,2,0)</f>
        <v>#N/A</v>
      </c>
      <c r="Y4180" s="2">
        <f>VLOOKUP(B4180,'Call List'!A:A,1,0)</f>
        <v>14172</v>
      </c>
      <c r="Z4180" s="2" t="e">
        <f>VLOOKUP(B4180,Sheet4!A:A,1,0)</f>
        <v>#N/A</v>
      </c>
    </row>
    <row r="4181" spans="1:26" hidden="1" x14ac:dyDescent="0.2">
      <c r="A4181" s="9">
        <v>4180</v>
      </c>
      <c r="B4181" s="9">
        <v>14188</v>
      </c>
      <c r="C4181" s="9" t="s">
        <v>223</v>
      </c>
      <c r="D4181" s="9" t="s">
        <v>14</v>
      </c>
      <c r="E4181" s="9" t="s">
        <v>13539</v>
      </c>
      <c r="F4181" s="9" t="s">
        <v>13540</v>
      </c>
      <c r="G4181" s="9" t="s">
        <v>13541</v>
      </c>
      <c r="H4181" s="9" t="s">
        <v>26921</v>
      </c>
      <c r="I4181" s="9" t="s">
        <v>13542</v>
      </c>
      <c r="J4181" s="9" t="s">
        <v>13543</v>
      </c>
      <c r="K4181" s="9" t="s">
        <v>26922</v>
      </c>
      <c r="L4181" s="9" t="s">
        <v>18290</v>
      </c>
      <c r="M4181" s="2" t="e">
        <f>VLOOKUP(B4181,'HP List'!A:G,7,0)</f>
        <v>#N/A</v>
      </c>
      <c r="N4181" s="2" t="e">
        <f>VLOOKUP(B4181,'HP List'!A:H,8,0)</f>
        <v>#N/A</v>
      </c>
      <c r="P4181" s="2" t="e">
        <f>VLOOKUP(B4181,'Q1'!A:B,2,0)</f>
        <v>#N/A</v>
      </c>
      <c r="Q4181" s="2" t="e">
        <f t="shared" si="261"/>
        <v>#N/A</v>
      </c>
      <c r="R4181" s="2" t="e">
        <f>VLOOKUP(B4181,'Q2'!A:B,2,0)</f>
        <v>#N/A</v>
      </c>
      <c r="S4181" s="2" t="e">
        <f t="shared" si="264"/>
        <v>#N/A</v>
      </c>
      <c r="T4181" s="2" t="e">
        <f>VLOOKUP(B4181,'Q3'!A:B,2,0)</f>
        <v>#N/A</v>
      </c>
      <c r="U4181" s="2" t="e">
        <f t="shared" si="262"/>
        <v>#N/A</v>
      </c>
      <c r="V4181" s="2" t="e">
        <f>VLOOKUP(B4181,'Q4'!A:B,2,0)</f>
        <v>#N/A</v>
      </c>
      <c r="W4181" s="2" t="e">
        <f t="shared" si="263"/>
        <v>#N/A</v>
      </c>
      <c r="X4181" s="2" t="str">
        <f>VLOOKUP(B4181,Food!A:B,2,0)</f>
        <v>Yes</v>
      </c>
      <c r="Y4181" s="2">
        <f>VLOOKUP(B4181,'Call List'!A:A,1,0)</f>
        <v>14188</v>
      </c>
      <c r="Z4181" s="2" t="e">
        <f>VLOOKUP(B4181,Sheet4!A:A,1,0)</f>
        <v>#N/A</v>
      </c>
    </row>
    <row r="4182" spans="1:26" hidden="1" x14ac:dyDescent="0.2">
      <c r="A4182" s="9">
        <v>4181</v>
      </c>
      <c r="B4182" s="9">
        <v>13393</v>
      </c>
      <c r="C4182" s="9" t="s">
        <v>223</v>
      </c>
      <c r="D4182" s="9" t="s">
        <v>14</v>
      </c>
      <c r="E4182" s="9" t="s">
        <v>13544</v>
      </c>
      <c r="F4182" s="9" t="s">
        <v>13545</v>
      </c>
      <c r="G4182" s="9" t="s">
        <v>13546</v>
      </c>
      <c r="H4182" s="9" t="s">
        <v>26923</v>
      </c>
      <c r="I4182" s="9" t="s">
        <v>13547</v>
      </c>
      <c r="J4182" s="9" t="s">
        <v>13546</v>
      </c>
      <c r="K4182" s="9" t="s">
        <v>26924</v>
      </c>
      <c r="L4182" s="9" t="s">
        <v>18290</v>
      </c>
      <c r="M4182" s="2" t="e">
        <f>VLOOKUP(B4182,'HP List'!A:G,7,0)</f>
        <v>#N/A</v>
      </c>
      <c r="N4182" s="2" t="e">
        <f>VLOOKUP(B4182,'HP List'!A:H,8,0)</f>
        <v>#N/A</v>
      </c>
      <c r="P4182" s="2" t="e">
        <f>VLOOKUP(B4182,'Q1'!A:B,2,0)</f>
        <v>#N/A</v>
      </c>
      <c r="Q4182" s="2" t="e">
        <f t="shared" si="261"/>
        <v>#N/A</v>
      </c>
      <c r="R4182" s="2" t="e">
        <f>VLOOKUP(B4182,'Q2'!A:B,2,0)</f>
        <v>#N/A</v>
      </c>
      <c r="S4182" s="2" t="e">
        <f t="shared" si="264"/>
        <v>#N/A</v>
      </c>
      <c r="T4182" s="2" t="e">
        <f>VLOOKUP(B4182,'Q3'!A:B,2,0)</f>
        <v>#N/A</v>
      </c>
      <c r="U4182" s="2" t="e">
        <f t="shared" si="262"/>
        <v>#N/A</v>
      </c>
      <c r="V4182" s="2" t="e">
        <f>VLOOKUP(B4182,'Q4'!A:B,2,0)</f>
        <v>#N/A</v>
      </c>
      <c r="W4182" s="2" t="e">
        <f t="shared" si="263"/>
        <v>#N/A</v>
      </c>
      <c r="X4182" s="2" t="str">
        <f>VLOOKUP(B4182,Food!A:B,2,0)</f>
        <v>Yes</v>
      </c>
      <c r="Y4182" s="2">
        <f>VLOOKUP(B4182,'Call List'!A:A,1,0)</f>
        <v>13393</v>
      </c>
      <c r="Z4182" s="2" t="e">
        <f>VLOOKUP(B4182,Sheet4!A:A,1,0)</f>
        <v>#N/A</v>
      </c>
    </row>
    <row r="4183" spans="1:26" hidden="1" x14ac:dyDescent="0.2">
      <c r="A4183" s="9">
        <v>4182</v>
      </c>
      <c r="B4183" s="9">
        <v>13422</v>
      </c>
      <c r="C4183" s="9" t="s">
        <v>223</v>
      </c>
      <c r="D4183" s="9" t="s">
        <v>14</v>
      </c>
      <c r="E4183" s="9" t="s">
        <v>13548</v>
      </c>
      <c r="F4183" s="9" t="s">
        <v>13549</v>
      </c>
      <c r="G4183" s="9" t="s">
        <v>13550</v>
      </c>
      <c r="H4183" s="9" t="s">
        <v>26925</v>
      </c>
      <c r="I4183" s="9" t="s">
        <v>13551</v>
      </c>
      <c r="J4183" s="9" t="s">
        <v>13552</v>
      </c>
      <c r="K4183" s="9" t="s">
        <v>26926</v>
      </c>
      <c r="L4183" s="9" t="s">
        <v>18290</v>
      </c>
      <c r="M4183" s="2" t="e">
        <f>VLOOKUP(B4183,'HP List'!A:G,7,0)</f>
        <v>#N/A</v>
      </c>
      <c r="N4183" s="2" t="e">
        <f>VLOOKUP(B4183,'HP List'!A:H,8,0)</f>
        <v>#N/A</v>
      </c>
      <c r="P4183" s="2" t="e">
        <f>VLOOKUP(B4183,'Q1'!A:B,2,0)</f>
        <v>#N/A</v>
      </c>
      <c r="Q4183" s="2" t="e">
        <f t="shared" si="261"/>
        <v>#N/A</v>
      </c>
      <c r="R4183" s="2" t="e">
        <f>VLOOKUP(B4183,'Q2'!A:B,2,0)</f>
        <v>#N/A</v>
      </c>
      <c r="S4183" s="2" t="e">
        <f t="shared" si="264"/>
        <v>#N/A</v>
      </c>
      <c r="T4183" s="2" t="e">
        <f>VLOOKUP(B4183,'Q3'!A:B,2,0)</f>
        <v>#N/A</v>
      </c>
      <c r="U4183" s="2" t="e">
        <f t="shared" si="262"/>
        <v>#N/A</v>
      </c>
      <c r="V4183" s="2" t="e">
        <f>VLOOKUP(B4183,'Q4'!A:B,2,0)</f>
        <v>#N/A</v>
      </c>
      <c r="W4183" s="2" t="e">
        <f t="shared" si="263"/>
        <v>#N/A</v>
      </c>
      <c r="X4183" s="2" t="str">
        <f>VLOOKUP(B4183,Food!A:B,2,0)</f>
        <v>Yes</v>
      </c>
      <c r="Y4183" s="2">
        <f>VLOOKUP(B4183,'Call List'!A:A,1,0)</f>
        <v>13422</v>
      </c>
      <c r="Z4183" s="2" t="e">
        <f>VLOOKUP(B4183,Sheet4!A:A,1,0)</f>
        <v>#N/A</v>
      </c>
    </row>
    <row r="4184" spans="1:26" hidden="1" x14ac:dyDescent="0.2">
      <c r="A4184" s="9">
        <v>4183</v>
      </c>
      <c r="B4184" s="9">
        <v>13375</v>
      </c>
      <c r="C4184" s="9" t="s">
        <v>223</v>
      </c>
      <c r="D4184" s="9" t="s">
        <v>14</v>
      </c>
      <c r="E4184" s="9" t="s">
        <v>13553</v>
      </c>
      <c r="F4184" s="9" t="s">
        <v>13554</v>
      </c>
      <c r="G4184" s="9" t="s">
        <v>13555</v>
      </c>
      <c r="H4184" s="9" t="s">
        <v>26927</v>
      </c>
      <c r="I4184" s="9" t="s">
        <v>13556</v>
      </c>
      <c r="J4184" s="9" t="s">
        <v>13557</v>
      </c>
      <c r="K4184" s="9" t="s">
        <v>26928</v>
      </c>
      <c r="L4184" s="9" t="s">
        <v>18290</v>
      </c>
      <c r="M4184" s="2" t="e">
        <f>VLOOKUP(B4184,'HP List'!A:G,7,0)</f>
        <v>#N/A</v>
      </c>
      <c r="N4184" s="2" t="e">
        <f>VLOOKUP(B4184,'HP List'!A:H,8,0)</f>
        <v>#N/A</v>
      </c>
      <c r="O4184" s="2" t="s">
        <v>19402</v>
      </c>
      <c r="P4184" s="2" t="e">
        <f>VLOOKUP(B4184,'Q1'!A:B,2,0)</f>
        <v>#N/A</v>
      </c>
      <c r="Q4184" s="2" t="e">
        <f t="shared" si="261"/>
        <v>#N/A</v>
      </c>
      <c r="R4184" s="2" t="e">
        <f>VLOOKUP(B4184,'Q2'!A:B,2,0)</f>
        <v>#N/A</v>
      </c>
      <c r="S4184" s="2" t="e">
        <f t="shared" si="264"/>
        <v>#N/A</v>
      </c>
      <c r="T4184" s="2" t="e">
        <f>VLOOKUP(B4184,'Q3'!A:B,2,0)</f>
        <v>#N/A</v>
      </c>
      <c r="U4184" s="2" t="e">
        <f t="shared" si="262"/>
        <v>#N/A</v>
      </c>
      <c r="V4184" s="2" t="e">
        <f>VLOOKUP(B4184,'Q4'!A:B,2,0)</f>
        <v>#N/A</v>
      </c>
      <c r="W4184" s="2" t="e">
        <f t="shared" si="263"/>
        <v>#N/A</v>
      </c>
      <c r="X4184" s="2" t="str">
        <f>VLOOKUP(B4184,Food!A:B,2,0)</f>
        <v>Yes</v>
      </c>
      <c r="Y4184" s="2">
        <f>VLOOKUP(B4184,'Call List'!A:A,1,0)</f>
        <v>13375</v>
      </c>
      <c r="Z4184" s="2" t="e">
        <f>VLOOKUP(B4184,Sheet4!A:A,1,0)</f>
        <v>#N/A</v>
      </c>
    </row>
    <row r="4185" spans="1:26" hidden="1" x14ac:dyDescent="0.2">
      <c r="A4185" s="9">
        <v>4184</v>
      </c>
      <c r="B4185" s="9">
        <v>13606</v>
      </c>
      <c r="C4185" s="9" t="s">
        <v>223</v>
      </c>
      <c r="D4185" s="9" t="s">
        <v>14</v>
      </c>
      <c r="E4185" s="9" t="s">
        <v>13563</v>
      </c>
      <c r="F4185" s="9" t="s">
        <v>13564</v>
      </c>
      <c r="G4185" s="9" t="s">
        <v>13565</v>
      </c>
      <c r="H4185" s="9" t="s">
        <v>26931</v>
      </c>
      <c r="I4185" s="9" t="s">
        <v>6680</v>
      </c>
      <c r="J4185" s="9" t="s">
        <v>13566</v>
      </c>
      <c r="K4185" s="9" t="s">
        <v>26932</v>
      </c>
      <c r="L4185" s="9" t="s">
        <v>18290</v>
      </c>
      <c r="M4185" s="2" t="e">
        <f>VLOOKUP(B4185,'HP List'!A:G,7,0)</f>
        <v>#N/A</v>
      </c>
      <c r="N4185" s="2" t="e">
        <f>VLOOKUP(B4185,'HP List'!A:H,8,0)</f>
        <v>#N/A</v>
      </c>
      <c r="P4185" s="2" t="e">
        <f>VLOOKUP(B4185,'Q1'!A:B,2,0)</f>
        <v>#N/A</v>
      </c>
      <c r="Q4185" s="2" t="e">
        <f t="shared" si="261"/>
        <v>#N/A</v>
      </c>
      <c r="R4185" s="2">
        <f>VLOOKUP(B4185,'Q2'!A:B,2,0)</f>
        <v>2720</v>
      </c>
      <c r="S4185" s="2" t="str">
        <f t="shared" si="264"/>
        <v>Paid</v>
      </c>
      <c r="T4185" s="2">
        <f>VLOOKUP(B4185,'Q3'!A:B,2,0)</f>
        <v>2720</v>
      </c>
      <c r="U4185" s="2" t="str">
        <f t="shared" si="262"/>
        <v>Paid</v>
      </c>
      <c r="V4185" s="2">
        <f>VLOOKUP(B4185,'Q4'!A:B,2,0)</f>
        <v>2720</v>
      </c>
      <c r="W4185" s="2" t="str">
        <f t="shared" si="263"/>
        <v>Paid</v>
      </c>
      <c r="X4185" s="2" t="e">
        <f>VLOOKUP(B4185,Food!A:B,2,0)</f>
        <v>#N/A</v>
      </c>
      <c r="Y4185" s="2">
        <f>VLOOKUP(B4185,'Call List'!A:A,1,0)</f>
        <v>13606</v>
      </c>
      <c r="Z4185" s="2" t="e">
        <f>VLOOKUP(B4185,Sheet4!A:A,1,0)</f>
        <v>#N/A</v>
      </c>
    </row>
    <row r="4186" spans="1:26" hidden="1" x14ac:dyDescent="0.2">
      <c r="A4186" s="9">
        <v>4185</v>
      </c>
      <c r="B4186" s="9">
        <v>13913</v>
      </c>
      <c r="C4186" s="9" t="s">
        <v>223</v>
      </c>
      <c r="D4186" s="9" t="s">
        <v>14</v>
      </c>
      <c r="E4186" s="9" t="s">
        <v>13567</v>
      </c>
      <c r="F4186" s="9" t="s">
        <v>13568</v>
      </c>
      <c r="G4186" s="9" t="s">
        <v>13569</v>
      </c>
      <c r="H4186" s="9" t="s">
        <v>26933</v>
      </c>
      <c r="I4186" s="9" t="s">
        <v>13570</v>
      </c>
      <c r="J4186" s="9" t="s">
        <v>13571</v>
      </c>
      <c r="K4186" s="9" t="s">
        <v>26934</v>
      </c>
      <c r="L4186" s="9" t="s">
        <v>18290</v>
      </c>
      <c r="M4186" s="2" t="e">
        <f>VLOOKUP(B4186,'HP List'!A:G,7,0)</f>
        <v>#N/A</v>
      </c>
      <c r="N4186" s="2" t="e">
        <f>VLOOKUP(B4186,'HP List'!A:H,8,0)</f>
        <v>#N/A</v>
      </c>
      <c r="P4186" s="2" t="e">
        <f>VLOOKUP(B4186,'Q1'!A:B,2,0)</f>
        <v>#N/A</v>
      </c>
      <c r="Q4186" s="2" t="e">
        <f t="shared" si="261"/>
        <v>#N/A</v>
      </c>
      <c r="R4186" s="2" t="e">
        <f>VLOOKUP(B4186,'Q2'!A:B,2,0)</f>
        <v>#N/A</v>
      </c>
      <c r="S4186" s="2" t="e">
        <f t="shared" si="264"/>
        <v>#N/A</v>
      </c>
      <c r="T4186" s="2" t="e">
        <f>VLOOKUP(B4186,'Q3'!A:B,2,0)</f>
        <v>#N/A</v>
      </c>
      <c r="U4186" s="2" t="e">
        <f t="shared" si="262"/>
        <v>#N/A</v>
      </c>
      <c r="V4186" s="2" t="e">
        <f>VLOOKUP(B4186,'Q4'!A:B,2,0)</f>
        <v>#N/A</v>
      </c>
      <c r="W4186" s="2" t="e">
        <f t="shared" si="263"/>
        <v>#N/A</v>
      </c>
      <c r="X4186" s="2" t="str">
        <f>VLOOKUP(B4186,Food!A:B,2,0)</f>
        <v>Yes</v>
      </c>
      <c r="Y4186" s="2">
        <f>VLOOKUP(B4186,'Call List'!A:A,1,0)</f>
        <v>13913</v>
      </c>
      <c r="Z4186" s="2" t="e">
        <f>VLOOKUP(B4186,Sheet4!A:A,1,0)</f>
        <v>#N/A</v>
      </c>
    </row>
    <row r="4187" spans="1:26" hidden="1" x14ac:dyDescent="0.2">
      <c r="A4187" s="9">
        <v>4186</v>
      </c>
      <c r="B4187" s="9">
        <v>13547</v>
      </c>
      <c r="C4187" s="9" t="s">
        <v>223</v>
      </c>
      <c r="D4187" s="9" t="s">
        <v>14</v>
      </c>
      <c r="E4187" s="9" t="s">
        <v>13572</v>
      </c>
      <c r="F4187" s="9" t="s">
        <v>13573</v>
      </c>
      <c r="G4187" s="9" t="s">
        <v>13574</v>
      </c>
      <c r="H4187" s="9" t="s">
        <v>26935</v>
      </c>
      <c r="I4187" s="9" t="s">
        <v>13575</v>
      </c>
      <c r="J4187" s="9" t="s">
        <v>13574</v>
      </c>
      <c r="K4187" s="9" t="s">
        <v>26936</v>
      </c>
      <c r="L4187" s="9" t="s">
        <v>18290</v>
      </c>
      <c r="M4187" s="2" t="e">
        <f>VLOOKUP(B4187,'HP List'!A:G,7,0)</f>
        <v>#N/A</v>
      </c>
      <c r="N4187" s="2" t="e">
        <f>VLOOKUP(B4187,'HP List'!A:H,8,0)</f>
        <v>#N/A</v>
      </c>
      <c r="P4187" s="2" t="e">
        <f>VLOOKUP(B4187,'Q1'!A:B,2,0)</f>
        <v>#N/A</v>
      </c>
      <c r="Q4187" s="2" t="e">
        <f t="shared" si="261"/>
        <v>#N/A</v>
      </c>
      <c r="R4187" s="2" t="e">
        <f>VLOOKUP(B4187,'Q2'!A:B,2,0)</f>
        <v>#N/A</v>
      </c>
      <c r="S4187" s="2" t="e">
        <f t="shared" si="264"/>
        <v>#N/A</v>
      </c>
      <c r="T4187" s="2" t="e">
        <f>VLOOKUP(B4187,'Q3'!A:B,2,0)</f>
        <v>#N/A</v>
      </c>
      <c r="U4187" s="2" t="e">
        <f t="shared" si="262"/>
        <v>#N/A</v>
      </c>
      <c r="V4187" s="2" t="e">
        <f>VLOOKUP(B4187,'Q4'!A:B,2,0)</f>
        <v>#N/A</v>
      </c>
      <c r="W4187" s="2" t="e">
        <f t="shared" si="263"/>
        <v>#N/A</v>
      </c>
      <c r="X4187" s="2" t="e">
        <f>VLOOKUP(B4187,Food!A:B,2,0)</f>
        <v>#N/A</v>
      </c>
      <c r="Y4187" s="2">
        <f>VLOOKUP(B4187,'Call List'!A:A,1,0)</f>
        <v>13547</v>
      </c>
      <c r="Z4187" s="2" t="e">
        <f>VLOOKUP(B4187,Sheet4!A:A,1,0)</f>
        <v>#N/A</v>
      </c>
    </row>
    <row r="4188" spans="1:26" hidden="1" x14ac:dyDescent="0.2">
      <c r="A4188" s="9">
        <v>4187</v>
      </c>
      <c r="B4188" s="9">
        <v>13549</v>
      </c>
      <c r="C4188" s="9" t="s">
        <v>223</v>
      </c>
      <c r="D4188" s="9" t="s">
        <v>14</v>
      </c>
      <c r="E4188" s="9" t="s">
        <v>13576</v>
      </c>
      <c r="F4188" s="9" t="s">
        <v>13577</v>
      </c>
      <c r="G4188" s="9" t="s">
        <v>13578</v>
      </c>
      <c r="H4188" s="9" t="s">
        <v>26937</v>
      </c>
      <c r="I4188" s="9" t="s">
        <v>13579</v>
      </c>
      <c r="J4188" s="9" t="s">
        <v>13578</v>
      </c>
      <c r="K4188" s="9" t="s">
        <v>26938</v>
      </c>
      <c r="L4188" s="9" t="s">
        <v>18290</v>
      </c>
      <c r="M4188" s="2" t="e">
        <f>VLOOKUP(B4188,'HP List'!A:G,7,0)</f>
        <v>#N/A</v>
      </c>
      <c r="N4188" s="2" t="e">
        <f>VLOOKUP(B4188,'HP List'!A:H,8,0)</f>
        <v>#N/A</v>
      </c>
      <c r="P4188" s="2" t="e">
        <f>VLOOKUP(B4188,'Q1'!A:B,2,0)</f>
        <v>#N/A</v>
      </c>
      <c r="Q4188" s="2" t="e">
        <f t="shared" si="261"/>
        <v>#N/A</v>
      </c>
      <c r="R4188" s="2" t="e">
        <f>VLOOKUP(B4188,'Q2'!A:B,2,0)</f>
        <v>#N/A</v>
      </c>
      <c r="S4188" s="2" t="e">
        <f t="shared" si="264"/>
        <v>#N/A</v>
      </c>
      <c r="T4188" s="2" t="e">
        <f>VLOOKUP(B4188,'Q3'!A:B,2,0)</f>
        <v>#N/A</v>
      </c>
      <c r="U4188" s="2" t="e">
        <f t="shared" si="262"/>
        <v>#N/A</v>
      </c>
      <c r="V4188" s="2" t="e">
        <f>VLOOKUP(B4188,'Q4'!A:B,2,0)</f>
        <v>#N/A</v>
      </c>
      <c r="W4188" s="2" t="e">
        <f t="shared" si="263"/>
        <v>#N/A</v>
      </c>
      <c r="X4188" s="2" t="str">
        <f>VLOOKUP(B4188,Food!A:B,2,0)</f>
        <v>Yes</v>
      </c>
      <c r="Y4188" s="2">
        <f>VLOOKUP(B4188,'Call List'!A:A,1,0)</f>
        <v>13549</v>
      </c>
      <c r="Z4188" s="2" t="e">
        <f>VLOOKUP(B4188,Sheet4!A:A,1,0)</f>
        <v>#N/A</v>
      </c>
    </row>
    <row r="4189" spans="1:26" hidden="1" x14ac:dyDescent="0.2">
      <c r="A4189" s="9">
        <v>4188</v>
      </c>
      <c r="B4189" s="9">
        <v>14164</v>
      </c>
      <c r="C4189" s="9" t="s">
        <v>223</v>
      </c>
      <c r="D4189" s="9" t="s">
        <v>14</v>
      </c>
      <c r="E4189" s="9" t="s">
        <v>13580</v>
      </c>
      <c r="F4189" s="9" t="s">
        <v>13581</v>
      </c>
      <c r="G4189" s="9" t="s">
        <v>13582</v>
      </c>
      <c r="H4189" s="9" t="s">
        <v>26939</v>
      </c>
      <c r="I4189" s="9" t="s">
        <v>4328</v>
      </c>
      <c r="J4189" s="9" t="s">
        <v>13583</v>
      </c>
      <c r="K4189" s="9" t="s">
        <v>26940</v>
      </c>
      <c r="L4189" s="9" t="s">
        <v>18290</v>
      </c>
      <c r="M4189" s="2" t="e">
        <f>VLOOKUP(B4189,'HP List'!A:G,7,0)</f>
        <v>#N/A</v>
      </c>
      <c r="N4189" s="2" t="e">
        <f>VLOOKUP(B4189,'HP List'!A:H,8,0)</f>
        <v>#N/A</v>
      </c>
      <c r="P4189" s="2" t="e">
        <f>VLOOKUP(B4189,'Q1'!A:B,2,0)</f>
        <v>#N/A</v>
      </c>
      <c r="Q4189" s="2" t="e">
        <f t="shared" si="261"/>
        <v>#N/A</v>
      </c>
      <c r="R4189" s="2" t="e">
        <f>VLOOKUP(B4189,'Q2'!A:B,2,0)</f>
        <v>#N/A</v>
      </c>
      <c r="S4189" s="2" t="e">
        <f t="shared" si="264"/>
        <v>#N/A</v>
      </c>
      <c r="T4189" s="2" t="e">
        <f>VLOOKUP(B4189,'Q3'!A:B,2,0)</f>
        <v>#N/A</v>
      </c>
      <c r="U4189" s="2" t="e">
        <f t="shared" si="262"/>
        <v>#N/A</v>
      </c>
      <c r="V4189" s="2">
        <f>VLOOKUP(B4189,'Q4'!A:B,2,0)</f>
        <v>27900</v>
      </c>
      <c r="W4189" s="2" t="str">
        <f t="shared" si="263"/>
        <v>Unpaid</v>
      </c>
      <c r="X4189" s="2" t="e">
        <f>VLOOKUP(B4189,Food!A:B,2,0)</f>
        <v>#N/A</v>
      </c>
      <c r="Y4189" s="2">
        <f>VLOOKUP(B4189,'Call List'!A:A,1,0)</f>
        <v>14164</v>
      </c>
      <c r="Z4189" s="2" t="e">
        <f>VLOOKUP(B4189,Sheet4!A:A,1,0)</f>
        <v>#N/A</v>
      </c>
    </row>
    <row r="4190" spans="1:26" hidden="1" x14ac:dyDescent="0.2">
      <c r="A4190" s="9">
        <v>4189</v>
      </c>
      <c r="B4190" s="9">
        <v>13973</v>
      </c>
      <c r="C4190" s="9" t="s">
        <v>223</v>
      </c>
      <c r="D4190" s="9" t="s">
        <v>14</v>
      </c>
      <c r="E4190" s="9" t="s">
        <v>13584</v>
      </c>
      <c r="F4190" s="9" t="s">
        <v>2852</v>
      </c>
      <c r="G4190" s="9" t="s">
        <v>13585</v>
      </c>
      <c r="H4190" s="9" t="s">
        <v>26941</v>
      </c>
      <c r="I4190" s="9" t="s">
        <v>13586</v>
      </c>
      <c r="J4190" s="9" t="s">
        <v>13587</v>
      </c>
      <c r="K4190" s="9" t="s">
        <v>26942</v>
      </c>
      <c r="L4190" s="9" t="s">
        <v>18290</v>
      </c>
      <c r="M4190" s="2" t="e">
        <f>VLOOKUP(B4190,'HP List'!A:G,7,0)</f>
        <v>#N/A</v>
      </c>
      <c r="N4190" s="2" t="e">
        <f>VLOOKUP(B4190,'HP List'!A:H,8,0)</f>
        <v>#N/A</v>
      </c>
      <c r="P4190" s="2" t="e">
        <f>VLOOKUP(B4190,'Q1'!A:B,2,0)</f>
        <v>#N/A</v>
      </c>
      <c r="Q4190" s="2" t="e">
        <f t="shared" si="261"/>
        <v>#N/A</v>
      </c>
      <c r="R4190" s="2" t="e">
        <f>VLOOKUP(B4190,'Q2'!A:B,2,0)</f>
        <v>#N/A</v>
      </c>
      <c r="S4190" s="2" t="e">
        <f t="shared" si="264"/>
        <v>#N/A</v>
      </c>
      <c r="T4190" s="2" t="e">
        <f>VLOOKUP(B4190,'Q3'!A:B,2,0)</f>
        <v>#N/A</v>
      </c>
      <c r="U4190" s="2" t="e">
        <f t="shared" si="262"/>
        <v>#N/A</v>
      </c>
      <c r="V4190" s="2" t="e">
        <f>VLOOKUP(B4190,'Q4'!A:B,2,0)</f>
        <v>#N/A</v>
      </c>
      <c r="W4190" s="2" t="e">
        <f t="shared" si="263"/>
        <v>#N/A</v>
      </c>
      <c r="X4190" s="2" t="e">
        <f>VLOOKUP(B4190,Food!A:B,2,0)</f>
        <v>#N/A</v>
      </c>
      <c r="Y4190" s="2">
        <f>VLOOKUP(B4190,'Call List'!A:A,1,0)</f>
        <v>13973</v>
      </c>
      <c r="Z4190" s="2" t="e">
        <f>VLOOKUP(B4190,Sheet4!A:A,1,0)</f>
        <v>#N/A</v>
      </c>
    </row>
    <row r="4191" spans="1:26" hidden="1" x14ac:dyDescent="0.2">
      <c r="A4191" s="9">
        <v>4190</v>
      </c>
      <c r="B4191" s="9">
        <v>13543</v>
      </c>
      <c r="C4191" s="9" t="s">
        <v>223</v>
      </c>
      <c r="D4191" s="9" t="s">
        <v>14</v>
      </c>
      <c r="E4191" s="9" t="s">
        <v>13588</v>
      </c>
      <c r="F4191" s="9" t="s">
        <v>13589</v>
      </c>
      <c r="G4191" s="9" t="s">
        <v>13590</v>
      </c>
      <c r="H4191" s="9" t="s">
        <v>26943</v>
      </c>
      <c r="I4191" s="9" t="s">
        <v>13591</v>
      </c>
      <c r="J4191" s="9" t="s">
        <v>13592</v>
      </c>
      <c r="K4191" s="9" t="s">
        <v>26944</v>
      </c>
      <c r="L4191" s="9" t="s">
        <v>18290</v>
      </c>
      <c r="M4191" s="2" t="e">
        <f>VLOOKUP(B4191,'HP List'!A:G,7,0)</f>
        <v>#N/A</v>
      </c>
      <c r="N4191" s="2" t="e">
        <f>VLOOKUP(B4191,'HP List'!A:H,8,0)</f>
        <v>#N/A</v>
      </c>
      <c r="P4191" s="2" t="e">
        <f>VLOOKUP(B4191,'Q1'!A:B,2,0)</f>
        <v>#N/A</v>
      </c>
      <c r="Q4191" s="2" t="e">
        <f t="shared" si="261"/>
        <v>#N/A</v>
      </c>
      <c r="R4191" s="2" t="e">
        <f>VLOOKUP(B4191,'Q2'!A:B,2,0)</f>
        <v>#N/A</v>
      </c>
      <c r="S4191" s="2" t="e">
        <f t="shared" si="264"/>
        <v>#N/A</v>
      </c>
      <c r="T4191" s="2" t="e">
        <f>VLOOKUP(B4191,'Q3'!A:B,2,0)</f>
        <v>#N/A</v>
      </c>
      <c r="U4191" s="2" t="e">
        <f t="shared" si="262"/>
        <v>#N/A</v>
      </c>
      <c r="V4191" s="2">
        <f>VLOOKUP(B4191,'Q4'!A:B,2,0)</f>
        <v>84250</v>
      </c>
      <c r="W4191" s="2" t="str">
        <f t="shared" si="263"/>
        <v>Unpaid</v>
      </c>
      <c r="X4191" s="2" t="e">
        <f>VLOOKUP(B4191,Food!A:B,2,0)</f>
        <v>#N/A</v>
      </c>
      <c r="Y4191" s="2">
        <f>VLOOKUP(B4191,'Call List'!A:A,1,0)</f>
        <v>13543</v>
      </c>
      <c r="Z4191" s="2" t="e">
        <f>VLOOKUP(B4191,Sheet4!A:A,1,0)</f>
        <v>#N/A</v>
      </c>
    </row>
    <row r="4192" spans="1:26" hidden="1" x14ac:dyDescent="0.2">
      <c r="A4192" s="9">
        <v>4191</v>
      </c>
      <c r="B4192" s="9">
        <v>13365</v>
      </c>
      <c r="C4192" s="9" t="s">
        <v>223</v>
      </c>
      <c r="D4192" s="9" t="s">
        <v>14</v>
      </c>
      <c r="E4192" s="9" t="s">
        <v>13598</v>
      </c>
      <c r="F4192" s="9" t="s">
        <v>13599</v>
      </c>
      <c r="G4192" s="9" t="s">
        <v>13600</v>
      </c>
      <c r="H4192" s="9" t="s">
        <v>26947</v>
      </c>
      <c r="I4192" s="9" t="s">
        <v>13601</v>
      </c>
      <c r="J4192" s="9" t="s">
        <v>13602</v>
      </c>
      <c r="K4192" s="9" t="s">
        <v>26948</v>
      </c>
      <c r="L4192" s="9" t="s">
        <v>18290</v>
      </c>
      <c r="M4192" s="2" t="e">
        <f>VLOOKUP(B4192,'HP List'!A:G,7,0)</f>
        <v>#N/A</v>
      </c>
      <c r="N4192" s="2" t="e">
        <f>VLOOKUP(B4192,'HP List'!A:H,8,0)</f>
        <v>#N/A</v>
      </c>
      <c r="P4192" s="2" t="e">
        <f>VLOOKUP(B4192,'Q1'!A:B,2,0)</f>
        <v>#N/A</v>
      </c>
      <c r="Q4192" s="2" t="e">
        <f t="shared" si="261"/>
        <v>#N/A</v>
      </c>
      <c r="R4192" s="2" t="e">
        <f>VLOOKUP(B4192,'Q2'!A:B,2,0)</f>
        <v>#N/A</v>
      </c>
      <c r="S4192" s="2" t="e">
        <f t="shared" si="264"/>
        <v>#N/A</v>
      </c>
      <c r="T4192" s="2" t="e">
        <f>VLOOKUP(B4192,'Q3'!A:B,2,0)</f>
        <v>#N/A</v>
      </c>
      <c r="U4192" s="2" t="e">
        <f t="shared" si="262"/>
        <v>#N/A</v>
      </c>
      <c r="V4192" s="2" t="e">
        <f>VLOOKUP(B4192,'Q4'!A:B,2,0)</f>
        <v>#N/A</v>
      </c>
      <c r="W4192" s="2" t="e">
        <f t="shared" si="263"/>
        <v>#N/A</v>
      </c>
      <c r="X4192" s="2" t="str">
        <f>VLOOKUP(B4192,Food!A:B,2,0)</f>
        <v>Yes</v>
      </c>
      <c r="Y4192" s="2">
        <f>VLOOKUP(B4192,'Call List'!A:A,1,0)</f>
        <v>13365</v>
      </c>
      <c r="Z4192" s="2" t="e">
        <f>VLOOKUP(B4192,Sheet4!A:A,1,0)</f>
        <v>#N/A</v>
      </c>
    </row>
    <row r="4193" spans="1:26" hidden="1" x14ac:dyDescent="0.2">
      <c r="A4193" s="9">
        <v>4192</v>
      </c>
      <c r="B4193" s="9">
        <v>13556</v>
      </c>
      <c r="C4193" s="9" t="s">
        <v>223</v>
      </c>
      <c r="D4193" s="9" t="s">
        <v>14</v>
      </c>
      <c r="E4193" s="9" t="s">
        <v>13603</v>
      </c>
      <c r="F4193" s="9" t="s">
        <v>5248</v>
      </c>
      <c r="G4193" s="9" t="s">
        <v>13604</v>
      </c>
      <c r="H4193" s="9" t="s">
        <v>26949</v>
      </c>
      <c r="I4193" s="9" t="s">
        <v>13605</v>
      </c>
      <c r="J4193" s="9" t="s">
        <v>13606</v>
      </c>
      <c r="K4193" s="9" t="s">
        <v>26950</v>
      </c>
      <c r="L4193" s="9" t="s">
        <v>18290</v>
      </c>
      <c r="M4193" s="2" t="e">
        <f>VLOOKUP(B4193,'HP List'!A:G,7,0)</f>
        <v>#N/A</v>
      </c>
      <c r="N4193" s="2" t="e">
        <f>VLOOKUP(B4193,'HP List'!A:H,8,0)</f>
        <v>#N/A</v>
      </c>
      <c r="P4193" s="2" t="e">
        <f>VLOOKUP(B4193,'Q1'!A:B,2,0)</f>
        <v>#N/A</v>
      </c>
      <c r="Q4193" s="2" t="e">
        <f t="shared" si="261"/>
        <v>#N/A</v>
      </c>
      <c r="R4193" s="2" t="e">
        <f>VLOOKUP(B4193,'Q2'!A:B,2,0)</f>
        <v>#N/A</v>
      </c>
      <c r="S4193" s="2" t="e">
        <f t="shared" si="264"/>
        <v>#N/A</v>
      </c>
      <c r="T4193" s="2" t="e">
        <f>VLOOKUP(B4193,'Q3'!A:B,2,0)</f>
        <v>#N/A</v>
      </c>
      <c r="U4193" s="2" t="e">
        <f t="shared" si="262"/>
        <v>#N/A</v>
      </c>
      <c r="V4193" s="2" t="e">
        <f>VLOOKUP(B4193,'Q4'!A:B,2,0)</f>
        <v>#N/A</v>
      </c>
      <c r="W4193" s="2" t="e">
        <f t="shared" si="263"/>
        <v>#N/A</v>
      </c>
      <c r="X4193" s="2" t="e">
        <f>VLOOKUP(B4193,Food!A:B,2,0)</f>
        <v>#N/A</v>
      </c>
      <c r="Y4193" s="2">
        <f>VLOOKUP(B4193,'Call List'!A:A,1,0)</f>
        <v>13556</v>
      </c>
      <c r="Z4193" s="2" t="e">
        <f>VLOOKUP(B4193,Sheet4!A:A,1,0)</f>
        <v>#N/A</v>
      </c>
    </row>
    <row r="4194" spans="1:26" hidden="1" x14ac:dyDescent="0.2">
      <c r="A4194" s="9">
        <v>4193</v>
      </c>
      <c r="B4194" s="9">
        <v>13458</v>
      </c>
      <c r="C4194" s="9" t="s">
        <v>223</v>
      </c>
      <c r="D4194" s="9" t="s">
        <v>14</v>
      </c>
      <c r="E4194" s="9" t="s">
        <v>225</v>
      </c>
      <c r="F4194" s="9" t="s">
        <v>106</v>
      </c>
      <c r="G4194" s="9" t="s">
        <v>2620</v>
      </c>
      <c r="H4194" s="9" t="s">
        <v>21617</v>
      </c>
      <c r="I4194" s="9" t="s">
        <v>107</v>
      </c>
      <c r="J4194" s="9" t="s">
        <v>13611</v>
      </c>
      <c r="K4194" s="9" t="s">
        <v>21618</v>
      </c>
      <c r="L4194" s="9" t="s">
        <v>18290</v>
      </c>
      <c r="M4194" s="2" t="str">
        <f>VLOOKUP(B4194,'HP List'!A:G,7,0)</f>
        <v>HP</v>
      </c>
      <c r="N4194" s="2" t="str">
        <f>VLOOKUP(B4194,'HP List'!A:H,8,0)</f>
        <v>Yes</v>
      </c>
      <c r="P4194" s="2" t="e">
        <f>VLOOKUP(B4194,'Q1'!A:B,2,0)</f>
        <v>#N/A</v>
      </c>
      <c r="Q4194" s="2" t="e">
        <f t="shared" si="261"/>
        <v>#N/A</v>
      </c>
      <c r="R4194" s="2" t="e">
        <f>VLOOKUP(B4194,'Q2'!A:B,2,0)</f>
        <v>#N/A</v>
      </c>
      <c r="S4194" s="2" t="e">
        <f t="shared" si="264"/>
        <v>#N/A</v>
      </c>
      <c r="T4194" s="2" t="e">
        <f>VLOOKUP(B4194,'Q3'!A:B,2,0)</f>
        <v>#N/A</v>
      </c>
      <c r="U4194" s="2" t="e">
        <f t="shared" si="262"/>
        <v>#N/A</v>
      </c>
      <c r="V4194" s="2">
        <f>VLOOKUP(B4194,'Q4'!A:B,2,0)</f>
        <v>47524</v>
      </c>
      <c r="W4194" s="2" t="str">
        <f t="shared" si="263"/>
        <v>Unpaid</v>
      </c>
      <c r="X4194" s="2" t="str">
        <f>VLOOKUP(B4194,Food!A:B,2,0)</f>
        <v>Yes</v>
      </c>
      <c r="Y4194" s="2" t="e">
        <f>VLOOKUP(B4194,'Call List'!A:A,1,0)</f>
        <v>#N/A</v>
      </c>
      <c r="Z4194" s="2" t="e">
        <f>VLOOKUP(B4194,Sheet4!A:A,1,0)</f>
        <v>#N/A</v>
      </c>
    </row>
    <row r="4195" spans="1:26" hidden="1" x14ac:dyDescent="0.2">
      <c r="A4195" s="9">
        <v>4194</v>
      </c>
      <c r="B4195" s="9">
        <v>13911</v>
      </c>
      <c r="C4195" s="9" t="s">
        <v>223</v>
      </c>
      <c r="D4195" s="9" t="s">
        <v>14</v>
      </c>
      <c r="E4195" s="9" t="s">
        <v>13612</v>
      </c>
      <c r="F4195" s="9" t="s">
        <v>13613</v>
      </c>
      <c r="G4195" s="9" t="s">
        <v>13614</v>
      </c>
      <c r="H4195" s="9" t="s">
        <v>26953</v>
      </c>
      <c r="I4195" s="9" t="s">
        <v>13615</v>
      </c>
      <c r="J4195" s="9" t="s">
        <v>13616</v>
      </c>
      <c r="K4195" s="9" t="s">
        <v>26954</v>
      </c>
      <c r="L4195" s="9" t="s">
        <v>18290</v>
      </c>
      <c r="M4195" s="2" t="e">
        <f>VLOOKUP(B4195,'HP List'!A:G,7,0)</f>
        <v>#N/A</v>
      </c>
      <c r="N4195" s="2" t="e">
        <f>VLOOKUP(B4195,'HP List'!A:H,8,0)</f>
        <v>#N/A</v>
      </c>
      <c r="P4195" s="2" t="e">
        <f>VLOOKUP(B4195,'Q1'!A:B,2,0)</f>
        <v>#N/A</v>
      </c>
      <c r="Q4195" s="2" t="e">
        <f t="shared" si="261"/>
        <v>#N/A</v>
      </c>
      <c r="R4195" s="2" t="e">
        <f>VLOOKUP(B4195,'Q2'!A:B,2,0)</f>
        <v>#N/A</v>
      </c>
      <c r="S4195" s="2" t="e">
        <f t="shared" si="264"/>
        <v>#N/A</v>
      </c>
      <c r="T4195" s="2" t="e">
        <f>VLOOKUP(B4195,'Q3'!A:B,2,0)</f>
        <v>#N/A</v>
      </c>
      <c r="U4195" s="2" t="e">
        <f t="shared" si="262"/>
        <v>#N/A</v>
      </c>
      <c r="V4195" s="2" t="e">
        <f>VLOOKUP(B4195,'Q4'!A:B,2,0)</f>
        <v>#N/A</v>
      </c>
      <c r="W4195" s="2" t="e">
        <f t="shared" si="263"/>
        <v>#N/A</v>
      </c>
      <c r="X4195" s="2" t="str">
        <f>VLOOKUP(B4195,Food!A:B,2,0)</f>
        <v>Yes</v>
      </c>
      <c r="Y4195" s="2">
        <f>VLOOKUP(B4195,'Call List'!A:A,1,0)</f>
        <v>13911</v>
      </c>
      <c r="Z4195" s="2" t="e">
        <f>VLOOKUP(B4195,Sheet4!A:A,1,0)</f>
        <v>#N/A</v>
      </c>
    </row>
    <row r="4196" spans="1:26" hidden="1" x14ac:dyDescent="0.2">
      <c r="A4196" s="9">
        <v>4195</v>
      </c>
      <c r="B4196" s="9">
        <v>5078</v>
      </c>
      <c r="C4196" s="9" t="s">
        <v>223</v>
      </c>
      <c r="D4196" s="9" t="s">
        <v>14</v>
      </c>
      <c r="E4196" s="9" t="s">
        <v>13617</v>
      </c>
      <c r="F4196" s="9" t="s">
        <v>13618</v>
      </c>
      <c r="G4196" s="9" t="s">
        <v>13619</v>
      </c>
      <c r="H4196" s="9" t="s">
        <v>26955</v>
      </c>
      <c r="I4196" s="9" t="s">
        <v>13620</v>
      </c>
      <c r="J4196" s="9" t="s">
        <v>13619</v>
      </c>
      <c r="K4196" s="9" t="s">
        <v>26955</v>
      </c>
      <c r="L4196" s="9" t="s">
        <v>18312</v>
      </c>
      <c r="M4196" s="2" t="e">
        <f>VLOOKUP(B4196,'HP List'!A:G,7,0)</f>
        <v>#N/A</v>
      </c>
      <c r="N4196" s="2" t="e">
        <f>VLOOKUP(B4196,'HP List'!A:H,8,0)</f>
        <v>#N/A</v>
      </c>
      <c r="P4196" s="2" t="e">
        <f>VLOOKUP(B4196,'Q1'!A:B,2,0)</f>
        <v>#N/A</v>
      </c>
      <c r="Q4196" s="2" t="e">
        <f t="shared" si="261"/>
        <v>#N/A</v>
      </c>
      <c r="R4196" s="2" t="e">
        <f>VLOOKUP(B4196,'Q2'!A:B,2,0)</f>
        <v>#N/A</v>
      </c>
      <c r="S4196" s="2" t="e">
        <f t="shared" si="264"/>
        <v>#N/A</v>
      </c>
      <c r="T4196" s="2" t="e">
        <f>VLOOKUP(B4196,'Q3'!A:B,2,0)</f>
        <v>#N/A</v>
      </c>
      <c r="U4196" s="2" t="e">
        <f t="shared" si="262"/>
        <v>#N/A</v>
      </c>
      <c r="V4196" s="2" t="e">
        <f>VLOOKUP(B4196,'Q4'!A:B,2,0)</f>
        <v>#N/A</v>
      </c>
      <c r="W4196" s="2" t="e">
        <f t="shared" si="263"/>
        <v>#N/A</v>
      </c>
      <c r="X4196" s="2" t="e">
        <f>VLOOKUP(B4196,Food!A:B,2,0)</f>
        <v>#N/A</v>
      </c>
      <c r="Y4196" s="2">
        <f>VLOOKUP(B4196,'Call List'!A:A,1,0)</f>
        <v>5078</v>
      </c>
      <c r="Z4196" s="2" t="e">
        <f>VLOOKUP(B4196,Sheet4!A:A,1,0)</f>
        <v>#N/A</v>
      </c>
    </row>
    <row r="4197" spans="1:26" hidden="1" x14ac:dyDescent="0.2">
      <c r="A4197" s="9">
        <v>4196</v>
      </c>
      <c r="B4197" s="9">
        <v>14128</v>
      </c>
      <c r="C4197" s="9" t="s">
        <v>223</v>
      </c>
      <c r="D4197" s="9" t="s">
        <v>14</v>
      </c>
      <c r="E4197" s="9" t="s">
        <v>13621</v>
      </c>
      <c r="F4197" s="9" t="s">
        <v>13622</v>
      </c>
      <c r="G4197" s="9" t="s">
        <v>13623</v>
      </c>
      <c r="H4197" s="9" t="s">
        <v>26956</v>
      </c>
      <c r="I4197" s="9" t="s">
        <v>7976</v>
      </c>
      <c r="J4197" s="9" t="s">
        <v>13624</v>
      </c>
      <c r="K4197" s="9" t="s">
        <v>26957</v>
      </c>
      <c r="L4197" s="9" t="s">
        <v>18290</v>
      </c>
      <c r="M4197" s="2" t="e">
        <f>VLOOKUP(B4197,'HP List'!A:G,7,0)</f>
        <v>#N/A</v>
      </c>
      <c r="N4197" s="2" t="e">
        <f>VLOOKUP(B4197,'HP List'!A:H,8,0)</f>
        <v>#N/A</v>
      </c>
      <c r="P4197" s="2">
        <f>VLOOKUP(B4197,'Q1'!A:B,2,0)</f>
        <v>300</v>
      </c>
      <c r="Q4197" s="2" t="str">
        <f t="shared" si="261"/>
        <v>Paid</v>
      </c>
      <c r="R4197" s="2">
        <f>VLOOKUP(B4197,'Q2'!A:B,2,0)</f>
        <v>3020</v>
      </c>
      <c r="S4197" s="2" t="str">
        <f t="shared" si="264"/>
        <v>Paid</v>
      </c>
      <c r="T4197" s="2">
        <f>VLOOKUP(B4197,'Q3'!A:B,2,0)</f>
        <v>3020</v>
      </c>
      <c r="U4197" s="2" t="str">
        <f t="shared" si="262"/>
        <v>Paid</v>
      </c>
      <c r="V4197" s="2">
        <f>VLOOKUP(B4197,'Q4'!A:B,2,0)</f>
        <v>3020</v>
      </c>
      <c r="W4197" s="2" t="str">
        <f t="shared" si="263"/>
        <v>Paid</v>
      </c>
      <c r="X4197" s="2" t="str">
        <f>VLOOKUP(B4197,Food!A:B,2,0)</f>
        <v>Yes</v>
      </c>
      <c r="Y4197" s="2">
        <f>VLOOKUP(B4197,'Call List'!A:A,1,0)</f>
        <v>14128</v>
      </c>
      <c r="Z4197" s="2" t="e">
        <f>VLOOKUP(B4197,Sheet4!A:A,1,0)</f>
        <v>#N/A</v>
      </c>
    </row>
    <row r="4198" spans="1:26" hidden="1" x14ac:dyDescent="0.2">
      <c r="A4198" s="9">
        <v>4197</v>
      </c>
      <c r="B4198" s="9">
        <v>13505</v>
      </c>
      <c r="C4198" s="9" t="s">
        <v>223</v>
      </c>
      <c r="D4198" s="9" t="s">
        <v>14</v>
      </c>
      <c r="E4198" s="9" t="s">
        <v>13630</v>
      </c>
      <c r="F4198" s="9" t="s">
        <v>13631</v>
      </c>
      <c r="G4198" s="9" t="s">
        <v>13632</v>
      </c>
      <c r="H4198" s="9" t="s">
        <v>26958</v>
      </c>
      <c r="I4198" s="9" t="s">
        <v>13633</v>
      </c>
      <c r="J4198" s="9" t="s">
        <v>13632</v>
      </c>
      <c r="K4198" s="9" t="s">
        <v>26959</v>
      </c>
      <c r="L4198" s="9" t="s">
        <v>18290</v>
      </c>
      <c r="M4198" s="2" t="e">
        <f>VLOOKUP(B4198,'HP List'!A:G,7,0)</f>
        <v>#N/A</v>
      </c>
      <c r="N4198" s="2" t="e">
        <f>VLOOKUP(B4198,'HP List'!A:H,8,0)</f>
        <v>#N/A</v>
      </c>
      <c r="P4198" s="2" t="e">
        <f>VLOOKUP(B4198,'Q1'!A:B,2,0)</f>
        <v>#N/A</v>
      </c>
      <c r="Q4198" s="2" t="e">
        <f t="shared" si="261"/>
        <v>#N/A</v>
      </c>
      <c r="R4198" s="2">
        <f>VLOOKUP(B4198,'Q2'!A:B,2,0)</f>
        <v>2720</v>
      </c>
      <c r="S4198" s="2" t="str">
        <f t="shared" si="264"/>
        <v>Paid</v>
      </c>
      <c r="T4198" s="2">
        <f>VLOOKUP(B4198,'Q3'!A:B,2,0)</f>
        <v>2720</v>
      </c>
      <c r="U4198" s="2" t="str">
        <f t="shared" si="262"/>
        <v>Paid</v>
      </c>
      <c r="V4198" s="2">
        <f>VLOOKUP(B4198,'Q4'!A:B,2,0)</f>
        <v>2720</v>
      </c>
      <c r="W4198" s="2" t="str">
        <f t="shared" si="263"/>
        <v>Paid</v>
      </c>
      <c r="X4198" s="2" t="str">
        <f>VLOOKUP(B4198,Food!A:B,2,0)</f>
        <v>Yes</v>
      </c>
      <c r="Y4198" s="2">
        <f>VLOOKUP(B4198,'Call List'!A:A,1,0)</f>
        <v>13505</v>
      </c>
      <c r="Z4198" s="2" t="e">
        <f>VLOOKUP(B4198,Sheet4!A:A,1,0)</f>
        <v>#N/A</v>
      </c>
    </row>
    <row r="4199" spans="1:26" hidden="1" x14ac:dyDescent="0.2">
      <c r="A4199" s="9">
        <v>4198</v>
      </c>
      <c r="B4199" s="9">
        <v>14217</v>
      </c>
      <c r="C4199" s="9" t="s">
        <v>223</v>
      </c>
      <c r="D4199" s="9" t="s">
        <v>14</v>
      </c>
      <c r="E4199" s="9" t="s">
        <v>13634</v>
      </c>
      <c r="F4199" s="9" t="s">
        <v>13635</v>
      </c>
      <c r="G4199" s="9" t="s">
        <v>13636</v>
      </c>
      <c r="H4199" s="9" t="s">
        <v>26960</v>
      </c>
      <c r="I4199" s="9" t="s">
        <v>13637</v>
      </c>
      <c r="J4199" s="9" t="s">
        <v>13638</v>
      </c>
      <c r="K4199" s="9" t="s">
        <v>26961</v>
      </c>
      <c r="L4199" s="9" t="s">
        <v>18290</v>
      </c>
      <c r="M4199" s="2" t="e">
        <f>VLOOKUP(B4199,'HP List'!A:G,7,0)</f>
        <v>#N/A</v>
      </c>
      <c r="N4199" s="2" t="e">
        <f>VLOOKUP(B4199,'HP List'!A:H,8,0)</f>
        <v>#N/A</v>
      </c>
      <c r="P4199" s="2" t="e">
        <f>VLOOKUP(B4199,'Q1'!A:B,2,0)</f>
        <v>#N/A</v>
      </c>
      <c r="Q4199" s="2" t="e">
        <f t="shared" si="261"/>
        <v>#N/A</v>
      </c>
      <c r="R4199" s="2" t="e">
        <f>VLOOKUP(B4199,'Q2'!A:B,2,0)</f>
        <v>#N/A</v>
      </c>
      <c r="S4199" s="2" t="e">
        <f t="shared" si="264"/>
        <v>#N/A</v>
      </c>
      <c r="T4199" s="2" t="e">
        <f>VLOOKUP(B4199,'Q3'!A:B,2,0)</f>
        <v>#N/A</v>
      </c>
      <c r="U4199" s="2" t="e">
        <f t="shared" si="262"/>
        <v>#N/A</v>
      </c>
      <c r="V4199" s="2">
        <f>VLOOKUP(B4199,'Q4'!A:B,2,0)</f>
        <v>42600</v>
      </c>
      <c r="W4199" s="2" t="str">
        <f t="shared" si="263"/>
        <v>Unpaid</v>
      </c>
      <c r="X4199" s="2" t="str">
        <f>VLOOKUP(B4199,Food!A:B,2,0)</f>
        <v>Yes</v>
      </c>
      <c r="Y4199" s="2">
        <f>VLOOKUP(B4199,'Call List'!A:A,1,0)</f>
        <v>14217</v>
      </c>
      <c r="Z4199" s="2" t="e">
        <f>VLOOKUP(B4199,Sheet4!A:A,1,0)</f>
        <v>#N/A</v>
      </c>
    </row>
    <row r="4200" spans="1:26" hidden="1" x14ac:dyDescent="0.2">
      <c r="A4200" s="9">
        <v>4199</v>
      </c>
      <c r="B4200" s="9">
        <v>14015</v>
      </c>
      <c r="C4200" s="9" t="s">
        <v>223</v>
      </c>
      <c r="D4200" s="9" t="s">
        <v>14</v>
      </c>
      <c r="E4200" s="9" t="s">
        <v>13639</v>
      </c>
      <c r="F4200" s="9" t="s">
        <v>13640</v>
      </c>
      <c r="G4200" s="9" t="s">
        <v>13641</v>
      </c>
      <c r="H4200" s="9" t="s">
        <v>26962</v>
      </c>
      <c r="I4200" s="9" t="s">
        <v>13642</v>
      </c>
      <c r="J4200" s="9" t="s">
        <v>13643</v>
      </c>
      <c r="K4200" s="9" t="s">
        <v>26963</v>
      </c>
      <c r="L4200" s="9" t="s">
        <v>18290</v>
      </c>
      <c r="M4200" s="2" t="e">
        <f>VLOOKUP(B4200,'HP List'!A:G,7,0)</f>
        <v>#N/A</v>
      </c>
      <c r="N4200" s="2" t="e">
        <f>VLOOKUP(B4200,'HP List'!A:H,8,0)</f>
        <v>#N/A</v>
      </c>
      <c r="P4200" s="2" t="e">
        <f>VLOOKUP(B4200,'Q1'!A:B,2,0)</f>
        <v>#N/A</v>
      </c>
      <c r="Q4200" s="2" t="e">
        <f t="shared" si="261"/>
        <v>#N/A</v>
      </c>
      <c r="R4200" s="2" t="e">
        <f>VLOOKUP(B4200,'Q2'!A:B,2,0)</f>
        <v>#N/A</v>
      </c>
      <c r="S4200" s="2" t="e">
        <f t="shared" si="264"/>
        <v>#N/A</v>
      </c>
      <c r="T4200" s="2" t="e">
        <f>VLOOKUP(B4200,'Q3'!A:B,2,0)</f>
        <v>#N/A</v>
      </c>
      <c r="U4200" s="2" t="e">
        <f t="shared" si="262"/>
        <v>#N/A</v>
      </c>
      <c r="V4200" s="2">
        <f>VLOOKUP(B4200,'Q4'!A:B,2,0)</f>
        <v>84250</v>
      </c>
      <c r="W4200" s="2" t="str">
        <f t="shared" si="263"/>
        <v>Unpaid</v>
      </c>
      <c r="X4200" s="2" t="e">
        <f>VLOOKUP(B4200,Food!A:B,2,0)</f>
        <v>#N/A</v>
      </c>
      <c r="Y4200" s="2">
        <f>VLOOKUP(B4200,'Call List'!A:A,1,0)</f>
        <v>14015</v>
      </c>
      <c r="Z4200" s="2" t="e">
        <f>VLOOKUP(B4200,Sheet4!A:A,1,0)</f>
        <v>#N/A</v>
      </c>
    </row>
    <row r="4201" spans="1:26" hidden="1" x14ac:dyDescent="0.2">
      <c r="A4201" s="9">
        <v>4200</v>
      </c>
      <c r="B4201" s="9">
        <v>13441</v>
      </c>
      <c r="C4201" s="9" t="s">
        <v>223</v>
      </c>
      <c r="D4201" s="9" t="s">
        <v>14</v>
      </c>
      <c r="E4201" s="9" t="s">
        <v>13644</v>
      </c>
      <c r="F4201" s="9" t="s">
        <v>13645</v>
      </c>
      <c r="G4201" s="9" t="s">
        <v>13646</v>
      </c>
      <c r="H4201" s="9" t="s">
        <v>26964</v>
      </c>
      <c r="I4201" s="9" t="s">
        <v>13647</v>
      </c>
      <c r="J4201" s="9" t="s">
        <v>13646</v>
      </c>
      <c r="K4201" s="9" t="s">
        <v>26965</v>
      </c>
      <c r="L4201" s="9" t="s">
        <v>18290</v>
      </c>
      <c r="M4201" s="2" t="e">
        <f>VLOOKUP(B4201,'HP List'!A:G,7,0)</f>
        <v>#N/A</v>
      </c>
      <c r="N4201" s="2" t="e">
        <f>VLOOKUP(B4201,'HP List'!A:H,8,0)</f>
        <v>#N/A</v>
      </c>
      <c r="P4201" s="2" t="e">
        <f>VLOOKUP(B4201,'Q1'!A:B,2,0)</f>
        <v>#N/A</v>
      </c>
      <c r="Q4201" s="2" t="e">
        <f t="shared" si="261"/>
        <v>#N/A</v>
      </c>
      <c r="R4201" s="2">
        <f>VLOOKUP(B4201,'Q2'!A:B,2,0)</f>
        <v>2560</v>
      </c>
      <c r="S4201" s="2" t="str">
        <f t="shared" si="264"/>
        <v>Paid</v>
      </c>
      <c r="T4201" s="2">
        <f>VLOOKUP(B4201,'Q3'!A:B,2,0)</f>
        <v>2560</v>
      </c>
      <c r="U4201" s="2" t="str">
        <f t="shared" si="262"/>
        <v>Paid</v>
      </c>
      <c r="V4201" s="2" t="e">
        <f>VLOOKUP(B4201,'Q4'!A:B,2,0)</f>
        <v>#N/A</v>
      </c>
      <c r="W4201" s="2" t="e">
        <f t="shared" si="263"/>
        <v>#N/A</v>
      </c>
      <c r="X4201" s="2" t="e">
        <f>VLOOKUP(B4201,Food!A:B,2,0)</f>
        <v>#N/A</v>
      </c>
      <c r="Y4201" s="2">
        <f>VLOOKUP(B4201,'Call List'!A:A,1,0)</f>
        <v>13441</v>
      </c>
      <c r="Z4201" s="2" t="e">
        <f>VLOOKUP(B4201,Sheet4!A:A,1,0)</f>
        <v>#N/A</v>
      </c>
    </row>
    <row r="4202" spans="1:26" hidden="1" x14ac:dyDescent="0.2">
      <c r="A4202" s="9">
        <v>4201</v>
      </c>
      <c r="B4202" s="9">
        <v>13370</v>
      </c>
      <c r="C4202" s="9" t="s">
        <v>223</v>
      </c>
      <c r="D4202" s="9" t="s">
        <v>14</v>
      </c>
      <c r="E4202" s="9" t="s">
        <v>13648</v>
      </c>
      <c r="F4202" s="9" t="s">
        <v>13649</v>
      </c>
      <c r="G4202" s="9" t="s">
        <v>13650</v>
      </c>
      <c r="H4202" s="9" t="s">
        <v>26966</v>
      </c>
      <c r="I4202" s="9" t="s">
        <v>13651</v>
      </c>
      <c r="J4202" s="9" t="s">
        <v>13652</v>
      </c>
      <c r="K4202" s="9" t="s">
        <v>26967</v>
      </c>
      <c r="L4202" s="9" t="s">
        <v>18290</v>
      </c>
      <c r="M4202" s="2" t="e">
        <f>VLOOKUP(B4202,'HP List'!A:G,7,0)</f>
        <v>#N/A</v>
      </c>
      <c r="N4202" s="2" t="e">
        <f>VLOOKUP(B4202,'HP List'!A:H,8,0)</f>
        <v>#N/A</v>
      </c>
      <c r="P4202" s="2" t="e">
        <f>VLOOKUP(B4202,'Q1'!A:B,2,0)</f>
        <v>#N/A</v>
      </c>
      <c r="Q4202" s="2" t="e">
        <f t="shared" si="261"/>
        <v>#N/A</v>
      </c>
      <c r="R4202" s="2" t="e">
        <f>VLOOKUP(B4202,'Q2'!A:B,2,0)</f>
        <v>#N/A</v>
      </c>
      <c r="S4202" s="2" t="e">
        <f t="shared" si="264"/>
        <v>#N/A</v>
      </c>
      <c r="T4202" s="2" t="e">
        <f>VLOOKUP(B4202,'Q3'!A:B,2,0)</f>
        <v>#N/A</v>
      </c>
      <c r="U4202" s="2" t="e">
        <f t="shared" si="262"/>
        <v>#N/A</v>
      </c>
      <c r="V4202" s="2" t="e">
        <f>VLOOKUP(B4202,'Q4'!A:B,2,0)</f>
        <v>#N/A</v>
      </c>
      <c r="W4202" s="2" t="e">
        <f t="shared" si="263"/>
        <v>#N/A</v>
      </c>
      <c r="X4202" s="2" t="str">
        <f>VLOOKUP(B4202,Food!A:B,2,0)</f>
        <v>Yes</v>
      </c>
      <c r="Y4202" s="2">
        <f>VLOOKUP(B4202,'Call List'!A:A,1,0)</f>
        <v>13370</v>
      </c>
      <c r="Z4202" s="2" t="e">
        <f>VLOOKUP(B4202,Sheet4!A:A,1,0)</f>
        <v>#N/A</v>
      </c>
    </row>
    <row r="4203" spans="1:26" hidden="1" x14ac:dyDescent="0.2">
      <c r="A4203" s="9">
        <v>4202</v>
      </c>
      <c r="B4203" s="9">
        <v>13575</v>
      </c>
      <c r="C4203" s="9" t="s">
        <v>223</v>
      </c>
      <c r="D4203" s="9" t="s">
        <v>14</v>
      </c>
      <c r="E4203" s="9" t="s">
        <v>13653</v>
      </c>
      <c r="F4203" s="9" t="s">
        <v>13654</v>
      </c>
      <c r="G4203" s="9" t="s">
        <v>13655</v>
      </c>
      <c r="H4203" s="9" t="s">
        <v>26968</v>
      </c>
      <c r="I4203" s="9" t="s">
        <v>13656</v>
      </c>
      <c r="J4203" s="9" t="s">
        <v>13657</v>
      </c>
      <c r="K4203" s="9" t="s">
        <v>26969</v>
      </c>
      <c r="L4203" s="9" t="s">
        <v>18290</v>
      </c>
      <c r="M4203" s="2" t="e">
        <f>VLOOKUP(B4203,'HP List'!A:G,7,0)</f>
        <v>#N/A</v>
      </c>
      <c r="N4203" s="2" t="e">
        <f>VLOOKUP(B4203,'HP List'!A:H,8,0)</f>
        <v>#N/A</v>
      </c>
      <c r="P4203" s="2" t="e">
        <f>VLOOKUP(B4203,'Q1'!A:B,2,0)</f>
        <v>#N/A</v>
      </c>
      <c r="Q4203" s="2" t="e">
        <f t="shared" si="261"/>
        <v>#N/A</v>
      </c>
      <c r="R4203" s="2" t="e">
        <f>VLOOKUP(B4203,'Q2'!A:B,2,0)</f>
        <v>#N/A</v>
      </c>
      <c r="S4203" s="2" t="e">
        <f t="shared" si="264"/>
        <v>#N/A</v>
      </c>
      <c r="T4203" s="2" t="e">
        <f>VLOOKUP(B4203,'Q3'!A:B,2,0)</f>
        <v>#N/A</v>
      </c>
      <c r="U4203" s="2" t="e">
        <f t="shared" si="262"/>
        <v>#N/A</v>
      </c>
      <c r="V4203" s="2">
        <f>VLOOKUP(B4203,'Q4'!A:B,2,0)</f>
        <v>27900</v>
      </c>
      <c r="W4203" s="2" t="str">
        <f t="shared" si="263"/>
        <v>Unpaid</v>
      </c>
      <c r="X4203" s="2" t="e">
        <f>VLOOKUP(B4203,Food!A:B,2,0)</f>
        <v>#N/A</v>
      </c>
      <c r="Y4203" s="2">
        <f>VLOOKUP(B4203,'Call List'!A:A,1,0)</f>
        <v>13575</v>
      </c>
      <c r="Z4203" s="2" t="e">
        <f>VLOOKUP(B4203,Sheet4!A:A,1,0)</f>
        <v>#N/A</v>
      </c>
    </row>
    <row r="4204" spans="1:26" hidden="1" x14ac:dyDescent="0.2">
      <c r="A4204" s="9">
        <v>4203</v>
      </c>
      <c r="B4204" s="9">
        <v>13434</v>
      </c>
      <c r="C4204" s="9" t="s">
        <v>223</v>
      </c>
      <c r="D4204" s="9" t="s">
        <v>14</v>
      </c>
      <c r="E4204" s="9" t="s">
        <v>13658</v>
      </c>
      <c r="F4204" s="9" t="s">
        <v>13659</v>
      </c>
      <c r="G4204" s="9" t="s">
        <v>13660</v>
      </c>
      <c r="H4204" s="9" t="s">
        <v>26970</v>
      </c>
      <c r="I4204" s="9" t="s">
        <v>13661</v>
      </c>
      <c r="J4204" s="9" t="s">
        <v>13660</v>
      </c>
      <c r="K4204" s="9" t="s">
        <v>26970</v>
      </c>
      <c r="L4204" s="9" t="s">
        <v>18290</v>
      </c>
      <c r="M4204" s="2" t="e">
        <f>VLOOKUP(B4204,'HP List'!A:G,7,0)</f>
        <v>#N/A</v>
      </c>
      <c r="N4204" s="2" t="e">
        <f>VLOOKUP(B4204,'HP List'!A:H,8,0)</f>
        <v>#N/A</v>
      </c>
      <c r="P4204" s="2" t="e">
        <f>VLOOKUP(B4204,'Q1'!A:B,2,0)</f>
        <v>#N/A</v>
      </c>
      <c r="Q4204" s="2" t="e">
        <f t="shared" si="261"/>
        <v>#N/A</v>
      </c>
      <c r="R4204" s="2" t="e">
        <f>VLOOKUP(B4204,'Q2'!A:B,2,0)</f>
        <v>#N/A</v>
      </c>
      <c r="S4204" s="2" t="e">
        <f t="shared" si="264"/>
        <v>#N/A</v>
      </c>
      <c r="T4204" s="2" t="e">
        <f>VLOOKUP(B4204,'Q3'!A:B,2,0)</f>
        <v>#N/A</v>
      </c>
      <c r="U4204" s="2" t="e">
        <f t="shared" si="262"/>
        <v>#N/A</v>
      </c>
      <c r="V4204" s="2" t="e">
        <f>VLOOKUP(B4204,'Q4'!A:B,2,0)</f>
        <v>#N/A</v>
      </c>
      <c r="W4204" s="2" t="e">
        <f t="shared" si="263"/>
        <v>#N/A</v>
      </c>
      <c r="X4204" s="2" t="e">
        <f>VLOOKUP(B4204,Food!A:B,2,0)</f>
        <v>#N/A</v>
      </c>
      <c r="Y4204" s="2">
        <f>VLOOKUP(B4204,'Call List'!A:A,1,0)</f>
        <v>13434</v>
      </c>
      <c r="Z4204" s="2" t="e">
        <f>VLOOKUP(B4204,Sheet4!A:A,1,0)</f>
        <v>#N/A</v>
      </c>
    </row>
    <row r="4205" spans="1:26" hidden="1" x14ac:dyDescent="0.2">
      <c r="A4205" s="9">
        <v>4204</v>
      </c>
      <c r="B4205" s="9">
        <v>13392</v>
      </c>
      <c r="C4205" s="9" t="s">
        <v>223</v>
      </c>
      <c r="D4205" s="9" t="s">
        <v>14</v>
      </c>
      <c r="E4205" s="9" t="s">
        <v>13662</v>
      </c>
      <c r="F4205" s="9" t="s">
        <v>13663</v>
      </c>
      <c r="G4205" s="9" t="s">
        <v>13664</v>
      </c>
      <c r="H4205" s="9" t="s">
        <v>26971</v>
      </c>
      <c r="I4205" s="9" t="s">
        <v>13665</v>
      </c>
      <c r="J4205" s="9" t="s">
        <v>13664</v>
      </c>
      <c r="K4205" s="9" t="s">
        <v>26972</v>
      </c>
      <c r="L4205" s="9" t="s">
        <v>18290</v>
      </c>
      <c r="M4205" s="2" t="e">
        <f>VLOOKUP(B4205,'HP List'!A:G,7,0)</f>
        <v>#N/A</v>
      </c>
      <c r="N4205" s="2" t="e">
        <f>VLOOKUP(B4205,'HP List'!A:H,8,0)</f>
        <v>#N/A</v>
      </c>
      <c r="P4205" s="2" t="e">
        <f>VLOOKUP(B4205,'Q1'!A:B,2,0)</f>
        <v>#N/A</v>
      </c>
      <c r="Q4205" s="2" t="e">
        <f t="shared" si="261"/>
        <v>#N/A</v>
      </c>
      <c r="R4205" s="2" t="e">
        <f>VLOOKUP(B4205,'Q2'!A:B,2,0)</f>
        <v>#N/A</v>
      </c>
      <c r="S4205" s="2" t="e">
        <f t="shared" si="264"/>
        <v>#N/A</v>
      </c>
      <c r="T4205" s="2" t="e">
        <f>VLOOKUP(B4205,'Q3'!A:B,2,0)</f>
        <v>#N/A</v>
      </c>
      <c r="U4205" s="2" t="e">
        <f t="shared" si="262"/>
        <v>#N/A</v>
      </c>
      <c r="V4205" s="2" t="e">
        <f>VLOOKUP(B4205,'Q4'!A:B,2,0)</f>
        <v>#N/A</v>
      </c>
      <c r="W4205" s="2" t="e">
        <f t="shared" si="263"/>
        <v>#N/A</v>
      </c>
      <c r="X4205" s="2" t="str">
        <f>VLOOKUP(B4205,Food!A:B,2,0)</f>
        <v>Yes</v>
      </c>
      <c r="Y4205" s="2">
        <f>VLOOKUP(B4205,'Call List'!A:A,1,0)</f>
        <v>13392</v>
      </c>
      <c r="Z4205" s="2" t="e">
        <f>VLOOKUP(B4205,Sheet4!A:A,1,0)</f>
        <v>#N/A</v>
      </c>
    </row>
    <row r="4206" spans="1:26" hidden="1" x14ac:dyDescent="0.2">
      <c r="A4206" s="9">
        <v>4205</v>
      </c>
      <c r="B4206" s="9">
        <v>10784</v>
      </c>
      <c r="C4206" s="9" t="s">
        <v>223</v>
      </c>
      <c r="D4206" s="9" t="s">
        <v>14</v>
      </c>
      <c r="E4206" s="9" t="s">
        <v>13666</v>
      </c>
      <c r="F4206" s="9" t="s">
        <v>13667</v>
      </c>
      <c r="G4206" s="9" t="s">
        <v>13668</v>
      </c>
      <c r="H4206" s="9" t="s">
        <v>26973</v>
      </c>
      <c r="I4206" s="9" t="s">
        <v>13669</v>
      </c>
      <c r="J4206" s="9" t="s">
        <v>13670</v>
      </c>
      <c r="K4206" s="9" t="s">
        <v>26974</v>
      </c>
      <c r="L4206" s="9" t="s">
        <v>18304</v>
      </c>
      <c r="M4206" s="2" t="e">
        <f>VLOOKUP(B4206,'HP List'!A:G,7,0)</f>
        <v>#N/A</v>
      </c>
      <c r="N4206" s="2" t="e">
        <f>VLOOKUP(B4206,'HP List'!A:H,8,0)</f>
        <v>#N/A</v>
      </c>
      <c r="P4206" s="2" t="e">
        <f>VLOOKUP(B4206,'Q1'!A:B,2,0)</f>
        <v>#N/A</v>
      </c>
      <c r="Q4206" s="2" t="e">
        <f t="shared" si="261"/>
        <v>#N/A</v>
      </c>
      <c r="R4206" s="2" t="e">
        <f>VLOOKUP(B4206,'Q2'!A:B,2,0)</f>
        <v>#N/A</v>
      </c>
      <c r="S4206" s="2" t="e">
        <f t="shared" si="264"/>
        <v>#N/A</v>
      </c>
      <c r="T4206" s="2" t="e">
        <f>VLOOKUP(B4206,'Q3'!A:B,2,0)</f>
        <v>#N/A</v>
      </c>
      <c r="U4206" s="2" t="e">
        <f t="shared" si="262"/>
        <v>#N/A</v>
      </c>
      <c r="V4206" s="2">
        <f>VLOOKUP(B4206,'Q4'!A:B,2,0)</f>
        <v>28693</v>
      </c>
      <c r="W4206" s="2" t="str">
        <f t="shared" si="263"/>
        <v>Unpaid</v>
      </c>
      <c r="X4206" s="2" t="e">
        <f>VLOOKUP(B4206,Food!A:B,2,0)</f>
        <v>#N/A</v>
      </c>
      <c r="Y4206" s="2">
        <f>VLOOKUP(B4206,'Call List'!A:A,1,0)</f>
        <v>10784</v>
      </c>
      <c r="Z4206" s="2" t="e">
        <f>VLOOKUP(B4206,Sheet4!A:A,1,0)</f>
        <v>#N/A</v>
      </c>
    </row>
    <row r="4207" spans="1:26" hidden="1" x14ac:dyDescent="0.2">
      <c r="A4207" s="9">
        <v>4206</v>
      </c>
      <c r="B4207" s="9">
        <v>13540</v>
      </c>
      <c r="C4207" s="9" t="s">
        <v>223</v>
      </c>
      <c r="D4207" s="9" t="s">
        <v>14</v>
      </c>
      <c r="E4207" s="9" t="s">
        <v>18906</v>
      </c>
      <c r="F4207" s="9" t="s">
        <v>18907</v>
      </c>
      <c r="G4207" s="9" t="s">
        <v>18908</v>
      </c>
      <c r="H4207" s="9" t="s">
        <v>26975</v>
      </c>
      <c r="I4207" s="9" t="s">
        <v>18909</v>
      </c>
      <c r="J4207" s="9" t="s">
        <v>18910</v>
      </c>
      <c r="K4207" s="9" t="s">
        <v>26976</v>
      </c>
      <c r="L4207" s="9" t="s">
        <v>18290</v>
      </c>
      <c r="M4207" s="2" t="e">
        <f>VLOOKUP(B4207,'HP List'!A:G,7,0)</f>
        <v>#N/A</v>
      </c>
      <c r="N4207" s="2" t="e">
        <f>VLOOKUP(B4207,'HP List'!A:H,8,0)</f>
        <v>#N/A</v>
      </c>
      <c r="P4207" s="2" t="e">
        <f>VLOOKUP(B4207,'Q1'!A:B,2,0)</f>
        <v>#N/A</v>
      </c>
      <c r="Q4207" s="2" t="e">
        <f t="shared" si="261"/>
        <v>#N/A</v>
      </c>
      <c r="R4207" s="2" t="e">
        <f>VLOOKUP(B4207,'Q2'!A:B,2,0)</f>
        <v>#N/A</v>
      </c>
      <c r="S4207" s="2" t="e">
        <f t="shared" si="264"/>
        <v>#N/A</v>
      </c>
      <c r="T4207" s="2" t="e">
        <f>VLOOKUP(B4207,'Q3'!A:B,2,0)</f>
        <v>#N/A</v>
      </c>
      <c r="U4207" s="2" t="e">
        <f t="shared" si="262"/>
        <v>#N/A</v>
      </c>
      <c r="V4207" s="2" t="e">
        <f>VLOOKUP(B4207,'Q4'!A:B,2,0)</f>
        <v>#N/A</v>
      </c>
      <c r="W4207" s="2" t="e">
        <f t="shared" si="263"/>
        <v>#N/A</v>
      </c>
      <c r="X4207" s="2" t="str">
        <f>VLOOKUP(B4207,Food!A:B,2,0)</f>
        <v>Yes</v>
      </c>
      <c r="Y4207" s="2">
        <f>VLOOKUP(B4207,'Call List'!A:A,1,0)</f>
        <v>13540</v>
      </c>
      <c r="Z4207" s="2" t="e">
        <f>VLOOKUP(B4207,Sheet4!A:A,1,0)</f>
        <v>#N/A</v>
      </c>
    </row>
    <row r="4208" spans="1:26" hidden="1" x14ac:dyDescent="0.2">
      <c r="A4208" s="9">
        <v>4207</v>
      </c>
      <c r="B4208" s="9">
        <v>14195</v>
      </c>
      <c r="C4208" s="9" t="s">
        <v>223</v>
      </c>
      <c r="D4208" s="9" t="s">
        <v>14</v>
      </c>
      <c r="E4208" s="9" t="s">
        <v>13671</v>
      </c>
      <c r="F4208" s="9" t="s">
        <v>13672</v>
      </c>
      <c r="G4208" s="9" t="s">
        <v>13673</v>
      </c>
      <c r="H4208" s="9" t="s">
        <v>26977</v>
      </c>
      <c r="I4208" s="9" t="s">
        <v>13674</v>
      </c>
      <c r="J4208" s="9" t="s">
        <v>13675</v>
      </c>
      <c r="K4208" s="9" t="s">
        <v>26978</v>
      </c>
      <c r="L4208" s="9" t="s">
        <v>18290</v>
      </c>
      <c r="M4208" s="2" t="e">
        <f>VLOOKUP(B4208,'HP List'!A:G,7,0)</f>
        <v>#N/A</v>
      </c>
      <c r="N4208" s="2" t="e">
        <f>VLOOKUP(B4208,'HP List'!A:H,8,0)</f>
        <v>#N/A</v>
      </c>
      <c r="P4208" s="2" t="e">
        <f>VLOOKUP(B4208,'Q1'!A:B,2,0)</f>
        <v>#N/A</v>
      </c>
      <c r="Q4208" s="2" t="e">
        <f t="shared" si="261"/>
        <v>#N/A</v>
      </c>
      <c r="R4208" s="2" t="e">
        <f>VLOOKUP(B4208,'Q2'!A:B,2,0)</f>
        <v>#N/A</v>
      </c>
      <c r="S4208" s="2" t="e">
        <f t="shared" si="264"/>
        <v>#N/A</v>
      </c>
      <c r="T4208" s="2" t="e">
        <f>VLOOKUP(B4208,'Q3'!A:B,2,0)</f>
        <v>#N/A</v>
      </c>
      <c r="U4208" s="2" t="e">
        <f t="shared" si="262"/>
        <v>#N/A</v>
      </c>
      <c r="V4208" s="2" t="e">
        <f>VLOOKUP(B4208,'Q4'!A:B,2,0)</f>
        <v>#N/A</v>
      </c>
      <c r="W4208" s="2" t="e">
        <f t="shared" si="263"/>
        <v>#N/A</v>
      </c>
      <c r="X4208" s="2" t="str">
        <f>VLOOKUP(B4208,Food!A:B,2,0)</f>
        <v>Yes</v>
      </c>
      <c r="Y4208" s="2">
        <f>VLOOKUP(B4208,'Call List'!A:A,1,0)</f>
        <v>14195</v>
      </c>
      <c r="Z4208" s="2" t="e">
        <f>VLOOKUP(B4208,Sheet4!A:A,1,0)</f>
        <v>#N/A</v>
      </c>
    </row>
    <row r="4209" spans="1:26" hidden="1" x14ac:dyDescent="0.2">
      <c r="A4209" s="9">
        <v>4208</v>
      </c>
      <c r="B4209" s="9">
        <v>5356</v>
      </c>
      <c r="C4209" s="9" t="s">
        <v>223</v>
      </c>
      <c r="D4209" s="9" t="s">
        <v>14</v>
      </c>
      <c r="E4209" s="9" t="s">
        <v>13676</v>
      </c>
      <c r="F4209" s="9" t="s">
        <v>13677</v>
      </c>
      <c r="G4209" s="9" t="s">
        <v>13678</v>
      </c>
      <c r="H4209" s="9" t="s">
        <v>26979</v>
      </c>
      <c r="I4209" s="9" t="s">
        <v>13679</v>
      </c>
      <c r="J4209" s="9" t="s">
        <v>13678</v>
      </c>
      <c r="K4209" s="9" t="s">
        <v>26980</v>
      </c>
      <c r="L4209" s="9" t="s">
        <v>18312</v>
      </c>
      <c r="M4209" s="2" t="e">
        <f>VLOOKUP(B4209,'HP List'!A:G,7,0)</f>
        <v>#N/A</v>
      </c>
      <c r="N4209" s="2" t="e">
        <f>VLOOKUP(B4209,'HP List'!A:H,8,0)</f>
        <v>#N/A</v>
      </c>
      <c r="P4209" s="2" t="e">
        <f>VLOOKUP(B4209,'Q1'!A:B,2,0)</f>
        <v>#N/A</v>
      </c>
      <c r="Q4209" s="2" t="e">
        <f t="shared" si="261"/>
        <v>#N/A</v>
      </c>
      <c r="R4209" s="2" t="e">
        <f>VLOOKUP(B4209,'Q2'!A:B,2,0)</f>
        <v>#N/A</v>
      </c>
      <c r="S4209" s="2" t="e">
        <f t="shared" si="264"/>
        <v>#N/A</v>
      </c>
      <c r="T4209" s="2" t="e">
        <f>VLOOKUP(B4209,'Q3'!A:B,2,0)</f>
        <v>#N/A</v>
      </c>
      <c r="U4209" s="2" t="e">
        <f t="shared" si="262"/>
        <v>#N/A</v>
      </c>
      <c r="V4209" s="2" t="e">
        <f>VLOOKUP(B4209,'Q4'!A:B,2,0)</f>
        <v>#N/A</v>
      </c>
      <c r="W4209" s="2" t="e">
        <f t="shared" si="263"/>
        <v>#N/A</v>
      </c>
      <c r="X4209" s="2" t="e">
        <f>VLOOKUP(B4209,Food!A:B,2,0)</f>
        <v>#N/A</v>
      </c>
      <c r="Y4209" s="2">
        <f>VLOOKUP(B4209,'Call List'!A:A,1,0)</f>
        <v>5356</v>
      </c>
      <c r="Z4209" s="2" t="e">
        <f>VLOOKUP(B4209,Sheet4!A:A,1,0)</f>
        <v>#N/A</v>
      </c>
    </row>
    <row r="4210" spans="1:26" hidden="1" x14ac:dyDescent="0.2">
      <c r="A4210" s="9">
        <v>4209</v>
      </c>
      <c r="B4210" s="9">
        <v>2461</v>
      </c>
      <c r="C4210" s="9" t="s">
        <v>223</v>
      </c>
      <c r="D4210" s="9" t="s">
        <v>14</v>
      </c>
      <c r="E4210" s="9" t="s">
        <v>13680</v>
      </c>
      <c r="F4210" s="9" t="s">
        <v>13681</v>
      </c>
      <c r="G4210" s="9" t="s">
        <v>13682</v>
      </c>
      <c r="H4210" s="9" t="s">
        <v>26981</v>
      </c>
      <c r="I4210" s="9" t="s">
        <v>13683</v>
      </c>
      <c r="J4210" s="9" t="s">
        <v>13682</v>
      </c>
      <c r="K4210" s="9" t="s">
        <v>26982</v>
      </c>
      <c r="L4210" s="9" t="s">
        <v>18316</v>
      </c>
      <c r="M4210" s="2" t="e">
        <f>VLOOKUP(B4210,'HP List'!A:G,7,0)</f>
        <v>#N/A</v>
      </c>
      <c r="N4210" s="2" t="e">
        <f>VLOOKUP(B4210,'HP List'!A:H,8,0)</f>
        <v>#N/A</v>
      </c>
      <c r="P4210" s="2" t="e">
        <f>VLOOKUP(B4210,'Q1'!A:B,2,0)</f>
        <v>#N/A</v>
      </c>
      <c r="Q4210" s="2" t="e">
        <f t="shared" si="261"/>
        <v>#N/A</v>
      </c>
      <c r="R4210" s="2" t="e">
        <f>VLOOKUP(B4210,'Q2'!A:B,2,0)</f>
        <v>#N/A</v>
      </c>
      <c r="S4210" s="2" t="e">
        <f t="shared" si="264"/>
        <v>#N/A</v>
      </c>
      <c r="T4210" s="2" t="e">
        <f>VLOOKUP(B4210,'Q3'!A:B,2,0)</f>
        <v>#N/A</v>
      </c>
      <c r="U4210" s="2" t="e">
        <f t="shared" si="262"/>
        <v>#N/A</v>
      </c>
      <c r="V4210" s="2">
        <f>VLOOKUP(B4210,'Q4'!A:B,2,0)</f>
        <v>41550</v>
      </c>
      <c r="W4210" s="2" t="str">
        <f t="shared" si="263"/>
        <v>Unpaid</v>
      </c>
      <c r="X4210" s="2" t="e">
        <f>VLOOKUP(B4210,Food!A:B,2,0)</f>
        <v>#N/A</v>
      </c>
      <c r="Y4210" s="2">
        <f>VLOOKUP(B4210,'Call List'!A:A,1,0)</f>
        <v>2461</v>
      </c>
      <c r="Z4210" s="2" t="e">
        <f>VLOOKUP(B4210,Sheet4!A:A,1,0)</f>
        <v>#N/A</v>
      </c>
    </row>
    <row r="4211" spans="1:26" hidden="1" x14ac:dyDescent="0.2">
      <c r="A4211" s="9">
        <v>4210</v>
      </c>
      <c r="B4211" s="9">
        <v>13457</v>
      </c>
      <c r="C4211" s="9" t="s">
        <v>223</v>
      </c>
      <c r="D4211" s="9" t="s">
        <v>14</v>
      </c>
      <c r="E4211" s="9" t="s">
        <v>13684</v>
      </c>
      <c r="F4211" s="9" t="s">
        <v>13685</v>
      </c>
      <c r="G4211" s="9" t="s">
        <v>13686</v>
      </c>
      <c r="H4211" s="9" t="s">
        <v>26983</v>
      </c>
      <c r="I4211" s="9" t="s">
        <v>13687</v>
      </c>
      <c r="J4211" s="9" t="s">
        <v>19506</v>
      </c>
      <c r="K4211" s="9" t="s">
        <v>26984</v>
      </c>
      <c r="L4211" s="9" t="s">
        <v>18290</v>
      </c>
      <c r="M4211" s="2" t="e">
        <f>VLOOKUP(B4211,'HP List'!A:G,7,0)</f>
        <v>#N/A</v>
      </c>
      <c r="N4211" s="2" t="e">
        <f>VLOOKUP(B4211,'HP List'!A:H,8,0)</f>
        <v>#N/A</v>
      </c>
      <c r="P4211" s="2" t="e">
        <f>VLOOKUP(B4211,'Q1'!A:B,2,0)</f>
        <v>#N/A</v>
      </c>
      <c r="Q4211" s="2" t="e">
        <f t="shared" si="261"/>
        <v>#N/A</v>
      </c>
      <c r="R4211" s="2" t="e">
        <f>VLOOKUP(B4211,'Q2'!A:B,2,0)</f>
        <v>#N/A</v>
      </c>
      <c r="S4211" s="2" t="e">
        <f t="shared" si="264"/>
        <v>#N/A</v>
      </c>
      <c r="T4211" s="2" t="e">
        <f>VLOOKUP(B4211,'Q3'!A:B,2,0)</f>
        <v>#N/A</v>
      </c>
      <c r="U4211" s="2" t="e">
        <f t="shared" si="262"/>
        <v>#N/A</v>
      </c>
      <c r="V4211" s="2">
        <f>VLOOKUP(B4211,'Q4'!A:B,2,0)</f>
        <v>36150</v>
      </c>
      <c r="W4211" s="2" t="str">
        <f t="shared" si="263"/>
        <v>Unpaid</v>
      </c>
      <c r="X4211" s="2" t="str">
        <f>VLOOKUP(B4211,Food!A:B,2,0)</f>
        <v>Yes</v>
      </c>
      <c r="Y4211" s="2">
        <f>VLOOKUP(B4211,'Call List'!A:A,1,0)</f>
        <v>13457</v>
      </c>
      <c r="Z4211" s="2" t="e">
        <f>VLOOKUP(B4211,Sheet4!A:A,1,0)</f>
        <v>#N/A</v>
      </c>
    </row>
    <row r="4212" spans="1:26" hidden="1" x14ac:dyDescent="0.2">
      <c r="A4212" s="9">
        <v>4211</v>
      </c>
      <c r="B4212" s="9">
        <v>10602</v>
      </c>
      <c r="C4212" s="9" t="s">
        <v>223</v>
      </c>
      <c r="D4212" s="9" t="s">
        <v>14</v>
      </c>
      <c r="E4212" s="9" t="s">
        <v>13688</v>
      </c>
      <c r="F4212" s="9" t="s">
        <v>4817</v>
      </c>
      <c r="G4212" s="9" t="s">
        <v>4818</v>
      </c>
      <c r="H4212" s="9" t="s">
        <v>22571</v>
      </c>
      <c r="I4212" s="9" t="s">
        <v>4819</v>
      </c>
      <c r="J4212" s="9" t="s">
        <v>4820</v>
      </c>
      <c r="K4212" s="9" t="s">
        <v>22572</v>
      </c>
      <c r="L4212" s="9" t="s">
        <v>18306</v>
      </c>
      <c r="M4212" s="2" t="e">
        <f>VLOOKUP(B4212,'HP List'!A:G,7,0)</f>
        <v>#N/A</v>
      </c>
      <c r="N4212" s="2" t="e">
        <f>VLOOKUP(B4212,'HP List'!A:H,8,0)</f>
        <v>#N/A</v>
      </c>
      <c r="P4212" s="2" t="e">
        <f>VLOOKUP(B4212,'Q1'!A:B,2,0)</f>
        <v>#N/A</v>
      </c>
      <c r="Q4212" s="2" t="e">
        <f t="shared" si="261"/>
        <v>#N/A</v>
      </c>
      <c r="R4212" s="2" t="e">
        <f>VLOOKUP(B4212,'Q2'!A:B,2,0)</f>
        <v>#N/A</v>
      </c>
      <c r="S4212" s="2" t="e">
        <f t="shared" si="264"/>
        <v>#N/A</v>
      </c>
      <c r="T4212" s="2" t="e">
        <f>VLOOKUP(B4212,'Q3'!A:B,2,0)</f>
        <v>#N/A</v>
      </c>
      <c r="U4212" s="2" t="e">
        <f t="shared" si="262"/>
        <v>#N/A</v>
      </c>
      <c r="V4212" s="2" t="e">
        <f>VLOOKUP(B4212,'Q4'!A:B,2,0)</f>
        <v>#N/A</v>
      </c>
      <c r="W4212" s="2" t="e">
        <f t="shared" si="263"/>
        <v>#N/A</v>
      </c>
      <c r="X4212" s="2" t="e">
        <f>VLOOKUP(B4212,Food!A:B,2,0)</f>
        <v>#N/A</v>
      </c>
      <c r="Y4212" s="2">
        <f>VLOOKUP(B4212,'Call List'!A:A,1,0)</f>
        <v>10602</v>
      </c>
      <c r="Z4212" s="2" t="e">
        <f>VLOOKUP(B4212,Sheet4!A:A,1,0)</f>
        <v>#N/A</v>
      </c>
    </row>
    <row r="4213" spans="1:26" hidden="1" x14ac:dyDescent="0.2">
      <c r="A4213" s="9">
        <v>4212</v>
      </c>
      <c r="B4213" s="9">
        <v>6703</v>
      </c>
      <c r="C4213" s="9" t="s">
        <v>223</v>
      </c>
      <c r="D4213" s="9" t="s">
        <v>14</v>
      </c>
      <c r="E4213" s="9" t="s">
        <v>13689</v>
      </c>
      <c r="F4213" s="9" t="s">
        <v>1354</v>
      </c>
      <c r="G4213" s="9" t="s">
        <v>13690</v>
      </c>
      <c r="H4213" s="9" t="s">
        <v>26985</v>
      </c>
      <c r="I4213" s="9" t="s">
        <v>13691</v>
      </c>
      <c r="J4213" s="9" t="s">
        <v>13692</v>
      </c>
      <c r="K4213" s="9" t="s">
        <v>26986</v>
      </c>
      <c r="L4213" s="9" t="s">
        <v>18310</v>
      </c>
      <c r="M4213" s="2" t="e">
        <f>VLOOKUP(B4213,'HP List'!A:G,7,0)</f>
        <v>#N/A</v>
      </c>
      <c r="N4213" s="2" t="e">
        <f>VLOOKUP(B4213,'HP List'!A:H,8,0)</f>
        <v>#N/A</v>
      </c>
      <c r="P4213" s="2" t="e">
        <f>VLOOKUP(B4213,'Q1'!A:B,2,0)</f>
        <v>#N/A</v>
      </c>
      <c r="Q4213" s="2" t="e">
        <f t="shared" si="261"/>
        <v>#N/A</v>
      </c>
      <c r="R4213" s="2" t="e">
        <f>VLOOKUP(B4213,'Q2'!A:B,2,0)</f>
        <v>#N/A</v>
      </c>
      <c r="S4213" s="2" t="e">
        <f t="shared" si="264"/>
        <v>#N/A</v>
      </c>
      <c r="T4213" s="2" t="e">
        <f>VLOOKUP(B4213,'Q3'!A:B,2,0)</f>
        <v>#N/A</v>
      </c>
      <c r="U4213" s="2" t="e">
        <f t="shared" si="262"/>
        <v>#N/A</v>
      </c>
      <c r="V4213" s="2" t="e">
        <f>VLOOKUP(B4213,'Q4'!A:B,2,0)</f>
        <v>#N/A</v>
      </c>
      <c r="W4213" s="2" t="e">
        <f t="shared" si="263"/>
        <v>#N/A</v>
      </c>
      <c r="X4213" s="2" t="e">
        <f>VLOOKUP(B4213,Food!A:B,2,0)</f>
        <v>#N/A</v>
      </c>
      <c r="Y4213" s="2">
        <f>VLOOKUP(B4213,'Call List'!A:A,1,0)</f>
        <v>6703</v>
      </c>
      <c r="Z4213" s="2" t="e">
        <f>VLOOKUP(B4213,Sheet4!A:A,1,0)</f>
        <v>#N/A</v>
      </c>
    </row>
    <row r="4214" spans="1:26" hidden="1" x14ac:dyDescent="0.2">
      <c r="A4214" s="9">
        <v>4213</v>
      </c>
      <c r="B4214" s="9">
        <v>13485</v>
      </c>
      <c r="C4214" s="9" t="s">
        <v>223</v>
      </c>
      <c r="D4214" s="9" t="s">
        <v>14</v>
      </c>
      <c r="E4214" s="9" t="s">
        <v>13693</v>
      </c>
      <c r="F4214" s="9" t="s">
        <v>13694</v>
      </c>
      <c r="G4214" s="9" t="s">
        <v>13695</v>
      </c>
      <c r="H4214" s="9" t="s">
        <v>26987</v>
      </c>
      <c r="I4214" s="9" t="s">
        <v>13696</v>
      </c>
      <c r="J4214" s="9" t="s">
        <v>13697</v>
      </c>
      <c r="K4214" s="9" t="s">
        <v>26988</v>
      </c>
      <c r="L4214" s="9" t="s">
        <v>18290</v>
      </c>
      <c r="M4214" s="2" t="e">
        <f>VLOOKUP(B4214,'HP List'!A:G,7,0)</f>
        <v>#N/A</v>
      </c>
      <c r="N4214" s="2" t="e">
        <f>VLOOKUP(B4214,'HP List'!A:H,8,0)</f>
        <v>#N/A</v>
      </c>
      <c r="P4214" s="2" t="e">
        <f>VLOOKUP(B4214,'Q1'!A:B,2,0)</f>
        <v>#N/A</v>
      </c>
      <c r="Q4214" s="2" t="e">
        <f t="shared" si="261"/>
        <v>#N/A</v>
      </c>
      <c r="R4214" s="2" t="e">
        <f>VLOOKUP(B4214,'Q2'!A:B,2,0)</f>
        <v>#N/A</v>
      </c>
      <c r="S4214" s="2" t="e">
        <f t="shared" si="264"/>
        <v>#N/A</v>
      </c>
      <c r="T4214" s="2" t="e">
        <f>VLOOKUP(B4214,'Q3'!A:B,2,0)</f>
        <v>#N/A</v>
      </c>
      <c r="U4214" s="2" t="e">
        <f t="shared" si="262"/>
        <v>#N/A</v>
      </c>
      <c r="V4214" s="2">
        <f>VLOOKUP(B4214,'Q4'!A:B,2,0)</f>
        <v>36150</v>
      </c>
      <c r="W4214" s="2" t="str">
        <f t="shared" si="263"/>
        <v>Unpaid</v>
      </c>
      <c r="X4214" s="2" t="str">
        <f>VLOOKUP(B4214,Food!A:B,2,0)</f>
        <v>Yes</v>
      </c>
      <c r="Y4214" s="2">
        <f>VLOOKUP(B4214,'Call List'!A:A,1,0)</f>
        <v>13485</v>
      </c>
      <c r="Z4214" s="2" t="e">
        <f>VLOOKUP(B4214,Sheet4!A:A,1,0)</f>
        <v>#N/A</v>
      </c>
    </row>
    <row r="4215" spans="1:26" hidden="1" x14ac:dyDescent="0.2">
      <c r="A4215" s="9">
        <v>4214</v>
      </c>
      <c r="B4215" s="9">
        <v>7899</v>
      </c>
      <c r="C4215" s="9" t="s">
        <v>223</v>
      </c>
      <c r="D4215" s="9" t="s">
        <v>14</v>
      </c>
      <c r="E4215" s="9" t="s">
        <v>13698</v>
      </c>
      <c r="F4215" s="9" t="s">
        <v>7151</v>
      </c>
      <c r="G4215" s="9" t="s">
        <v>7152</v>
      </c>
      <c r="H4215" s="9" t="s">
        <v>23590</v>
      </c>
      <c r="I4215" s="9" t="s">
        <v>7153</v>
      </c>
      <c r="J4215" s="9" t="s">
        <v>13699</v>
      </c>
      <c r="K4215" s="9" t="s">
        <v>23591</v>
      </c>
      <c r="L4215" s="9" t="s">
        <v>18308</v>
      </c>
      <c r="M4215" s="2" t="e">
        <f>VLOOKUP(B4215,'HP List'!A:G,7,0)</f>
        <v>#N/A</v>
      </c>
      <c r="N4215" s="2" t="e">
        <f>VLOOKUP(B4215,'HP List'!A:H,8,0)</f>
        <v>#N/A</v>
      </c>
      <c r="P4215" s="2" t="e">
        <f>VLOOKUP(B4215,'Q1'!A:B,2,0)</f>
        <v>#N/A</v>
      </c>
      <c r="Q4215" s="2" t="e">
        <f t="shared" si="261"/>
        <v>#N/A</v>
      </c>
      <c r="R4215" s="2" t="e">
        <f>VLOOKUP(B4215,'Q2'!A:B,2,0)</f>
        <v>#N/A</v>
      </c>
      <c r="S4215" s="2" t="e">
        <f t="shared" si="264"/>
        <v>#N/A</v>
      </c>
      <c r="T4215" s="2" t="e">
        <f>VLOOKUP(B4215,'Q3'!A:B,2,0)</f>
        <v>#N/A</v>
      </c>
      <c r="U4215" s="2" t="e">
        <f t="shared" si="262"/>
        <v>#N/A</v>
      </c>
      <c r="V4215" s="2" t="e">
        <f>VLOOKUP(B4215,'Q4'!A:B,2,0)</f>
        <v>#N/A</v>
      </c>
      <c r="W4215" s="2" t="e">
        <f t="shared" si="263"/>
        <v>#N/A</v>
      </c>
      <c r="X4215" s="2" t="e">
        <f>VLOOKUP(B4215,Food!A:B,2,0)</f>
        <v>#N/A</v>
      </c>
      <c r="Y4215" s="2">
        <f>VLOOKUP(B4215,'Call List'!A:A,1,0)</f>
        <v>7899</v>
      </c>
      <c r="Z4215" s="2" t="e">
        <f>VLOOKUP(B4215,Sheet4!A:A,1,0)</f>
        <v>#N/A</v>
      </c>
    </row>
    <row r="4216" spans="1:26" hidden="1" x14ac:dyDescent="0.2">
      <c r="A4216" s="9">
        <v>4215</v>
      </c>
      <c r="B4216" s="9">
        <v>10692</v>
      </c>
      <c r="C4216" s="9" t="s">
        <v>223</v>
      </c>
      <c r="D4216" s="9" t="s">
        <v>14</v>
      </c>
      <c r="E4216" s="9" t="s">
        <v>13700</v>
      </c>
      <c r="F4216" s="9" t="s">
        <v>13338</v>
      </c>
      <c r="G4216" s="9" t="s">
        <v>13339</v>
      </c>
      <c r="H4216" s="9" t="s">
        <v>26834</v>
      </c>
      <c r="I4216" s="9" t="s">
        <v>13340</v>
      </c>
      <c r="J4216" s="9" t="s">
        <v>13341</v>
      </c>
      <c r="K4216" s="9" t="s">
        <v>26835</v>
      </c>
      <c r="L4216" s="9" t="s">
        <v>18304</v>
      </c>
      <c r="M4216" s="2" t="e">
        <f>VLOOKUP(B4216,'HP List'!A:G,7,0)</f>
        <v>#N/A</v>
      </c>
      <c r="N4216" s="2" t="e">
        <f>VLOOKUP(B4216,'HP List'!A:H,8,0)</f>
        <v>#N/A</v>
      </c>
      <c r="P4216" s="2" t="e">
        <f>VLOOKUP(B4216,'Q1'!A:B,2,0)</f>
        <v>#N/A</v>
      </c>
      <c r="Q4216" s="2" t="e">
        <f t="shared" si="261"/>
        <v>#N/A</v>
      </c>
      <c r="R4216" s="2" t="e">
        <f>VLOOKUP(B4216,'Q2'!A:B,2,0)</f>
        <v>#N/A</v>
      </c>
      <c r="S4216" s="2" t="e">
        <f t="shared" si="264"/>
        <v>#N/A</v>
      </c>
      <c r="T4216" s="2" t="e">
        <f>VLOOKUP(B4216,'Q3'!A:B,2,0)</f>
        <v>#N/A</v>
      </c>
      <c r="U4216" s="2" t="e">
        <f t="shared" si="262"/>
        <v>#N/A</v>
      </c>
      <c r="V4216" s="2" t="e">
        <f>VLOOKUP(B4216,'Q4'!A:B,2,0)</f>
        <v>#N/A</v>
      </c>
      <c r="W4216" s="2" t="e">
        <f t="shared" si="263"/>
        <v>#N/A</v>
      </c>
      <c r="X4216" s="2" t="str">
        <f>VLOOKUP(B4216,Food!A:B,2,0)</f>
        <v>Yes</v>
      </c>
      <c r="Y4216" s="2">
        <f>VLOOKUP(B4216,'Call List'!A:A,1,0)</f>
        <v>10692</v>
      </c>
      <c r="Z4216" s="2" t="e">
        <f>VLOOKUP(B4216,Sheet4!A:A,1,0)</f>
        <v>#N/A</v>
      </c>
    </row>
    <row r="4217" spans="1:26" hidden="1" x14ac:dyDescent="0.2">
      <c r="A4217" s="9">
        <v>4216</v>
      </c>
      <c r="B4217" s="9">
        <v>13413</v>
      </c>
      <c r="C4217" s="9" t="s">
        <v>223</v>
      </c>
      <c r="D4217" s="9" t="s">
        <v>14</v>
      </c>
      <c r="E4217" s="9" t="s">
        <v>13701</v>
      </c>
      <c r="F4217" s="9" t="s">
        <v>13702</v>
      </c>
      <c r="G4217" s="9" t="s">
        <v>13703</v>
      </c>
      <c r="H4217" s="9" t="s">
        <v>26989</v>
      </c>
      <c r="I4217" s="9" t="s">
        <v>13704</v>
      </c>
      <c r="J4217" s="9" t="s">
        <v>13705</v>
      </c>
      <c r="K4217" s="9" t="s">
        <v>26990</v>
      </c>
      <c r="L4217" s="9" t="s">
        <v>18290</v>
      </c>
      <c r="M4217" s="2" t="e">
        <f>VLOOKUP(B4217,'HP List'!A:G,7,0)</f>
        <v>#N/A</v>
      </c>
      <c r="N4217" s="2" t="e">
        <f>VLOOKUP(B4217,'HP List'!A:H,8,0)</f>
        <v>#N/A</v>
      </c>
      <c r="P4217" s="2" t="e">
        <f>VLOOKUP(B4217,'Q1'!A:B,2,0)</f>
        <v>#N/A</v>
      </c>
      <c r="Q4217" s="2" t="e">
        <f t="shared" si="261"/>
        <v>#N/A</v>
      </c>
      <c r="R4217" s="2" t="e">
        <f>VLOOKUP(B4217,'Q2'!A:B,2,0)</f>
        <v>#N/A</v>
      </c>
      <c r="S4217" s="2" t="e">
        <f t="shared" si="264"/>
        <v>#N/A</v>
      </c>
      <c r="T4217" s="2" t="e">
        <f>VLOOKUP(B4217,'Q3'!A:B,2,0)</f>
        <v>#N/A</v>
      </c>
      <c r="U4217" s="2" t="e">
        <f t="shared" si="262"/>
        <v>#N/A</v>
      </c>
      <c r="V4217" s="2" t="e">
        <f>VLOOKUP(B4217,'Q4'!A:B,2,0)</f>
        <v>#N/A</v>
      </c>
      <c r="W4217" s="2" t="e">
        <f t="shared" si="263"/>
        <v>#N/A</v>
      </c>
      <c r="X4217" s="2" t="str">
        <f>VLOOKUP(B4217,Food!A:B,2,0)</f>
        <v>Yes</v>
      </c>
      <c r="Y4217" s="2">
        <f>VLOOKUP(B4217,'Call List'!A:A,1,0)</f>
        <v>13413</v>
      </c>
      <c r="Z4217" s="2" t="e">
        <f>VLOOKUP(B4217,Sheet4!A:A,1,0)</f>
        <v>#N/A</v>
      </c>
    </row>
    <row r="4218" spans="1:26" hidden="1" x14ac:dyDescent="0.2">
      <c r="A4218" s="9">
        <v>4217</v>
      </c>
      <c r="B4218" s="9">
        <v>4162</v>
      </c>
      <c r="C4218" s="9" t="s">
        <v>223</v>
      </c>
      <c r="D4218" s="9" t="s">
        <v>14</v>
      </c>
      <c r="E4218" s="9" t="s">
        <v>13706</v>
      </c>
      <c r="F4218" s="9" t="s">
        <v>13707</v>
      </c>
      <c r="G4218" s="9" t="s">
        <v>13708</v>
      </c>
      <c r="H4218" s="9" t="s">
        <v>26991</v>
      </c>
      <c r="I4218" s="9" t="s">
        <v>13709</v>
      </c>
      <c r="J4218" s="9" t="s">
        <v>13710</v>
      </c>
      <c r="K4218" s="9" t="s">
        <v>26992</v>
      </c>
      <c r="L4218" s="9" t="s">
        <v>18314</v>
      </c>
      <c r="M4218" s="2" t="e">
        <f>VLOOKUP(B4218,'HP List'!A:G,7,0)</f>
        <v>#N/A</v>
      </c>
      <c r="N4218" s="2" t="e">
        <f>VLOOKUP(B4218,'HP List'!A:H,8,0)</f>
        <v>#N/A</v>
      </c>
      <c r="P4218" s="2" t="e">
        <f>VLOOKUP(B4218,'Q1'!A:B,2,0)</f>
        <v>#N/A</v>
      </c>
      <c r="Q4218" s="2" t="e">
        <f t="shared" si="261"/>
        <v>#N/A</v>
      </c>
      <c r="R4218" s="2" t="e">
        <f>VLOOKUP(B4218,'Q2'!A:B,2,0)</f>
        <v>#N/A</v>
      </c>
      <c r="S4218" s="2" t="e">
        <f t="shared" si="264"/>
        <v>#N/A</v>
      </c>
      <c r="T4218" s="2" t="e">
        <f>VLOOKUP(B4218,'Q3'!A:B,2,0)</f>
        <v>#N/A</v>
      </c>
      <c r="U4218" s="2" t="e">
        <f t="shared" si="262"/>
        <v>#N/A</v>
      </c>
      <c r="V4218" s="2" t="e">
        <f>VLOOKUP(B4218,'Q4'!A:B,2,0)</f>
        <v>#N/A</v>
      </c>
      <c r="W4218" s="2" t="e">
        <f t="shared" si="263"/>
        <v>#N/A</v>
      </c>
      <c r="X4218" s="2" t="e">
        <f>VLOOKUP(B4218,Food!A:B,2,0)</f>
        <v>#N/A</v>
      </c>
      <c r="Y4218" s="2">
        <f>VLOOKUP(B4218,'Call List'!A:A,1,0)</f>
        <v>4162</v>
      </c>
      <c r="Z4218" s="2" t="e">
        <f>VLOOKUP(B4218,Sheet4!A:A,1,0)</f>
        <v>#N/A</v>
      </c>
    </row>
    <row r="4219" spans="1:26" hidden="1" x14ac:dyDescent="0.2">
      <c r="A4219" s="9">
        <v>4218</v>
      </c>
      <c r="B4219" s="9">
        <v>9101</v>
      </c>
      <c r="C4219" s="9" t="s">
        <v>223</v>
      </c>
      <c r="D4219" s="9" t="s">
        <v>14</v>
      </c>
      <c r="E4219" s="9" t="s">
        <v>13711</v>
      </c>
      <c r="F4219" s="9" t="s">
        <v>13712</v>
      </c>
      <c r="G4219" s="9" t="s">
        <v>13713</v>
      </c>
      <c r="H4219" s="9" t="s">
        <v>26993</v>
      </c>
      <c r="I4219" s="9" t="s">
        <v>13714</v>
      </c>
      <c r="J4219" s="9" t="s">
        <v>13715</v>
      </c>
      <c r="K4219" s="9" t="s">
        <v>26994</v>
      </c>
      <c r="L4219" s="9" t="s">
        <v>18305</v>
      </c>
      <c r="M4219" s="2" t="e">
        <f>VLOOKUP(B4219,'HP List'!A:G,7,0)</f>
        <v>#N/A</v>
      </c>
      <c r="N4219" s="2" t="e">
        <f>VLOOKUP(B4219,'HP List'!A:H,8,0)</f>
        <v>#N/A</v>
      </c>
      <c r="P4219" s="2" t="e">
        <f>VLOOKUP(B4219,'Q1'!A:B,2,0)</f>
        <v>#N/A</v>
      </c>
      <c r="Q4219" s="2" t="e">
        <f t="shared" si="261"/>
        <v>#N/A</v>
      </c>
      <c r="R4219" s="2" t="e">
        <f>VLOOKUP(B4219,'Q2'!A:B,2,0)</f>
        <v>#N/A</v>
      </c>
      <c r="S4219" s="2" t="e">
        <f t="shared" si="264"/>
        <v>#N/A</v>
      </c>
      <c r="T4219" s="2" t="e">
        <f>VLOOKUP(B4219,'Q3'!A:B,2,0)</f>
        <v>#N/A</v>
      </c>
      <c r="U4219" s="2" t="e">
        <f t="shared" si="262"/>
        <v>#N/A</v>
      </c>
      <c r="V4219" s="2" t="e">
        <f>VLOOKUP(B4219,'Q4'!A:B,2,0)</f>
        <v>#N/A</v>
      </c>
      <c r="W4219" s="2" t="e">
        <f t="shared" si="263"/>
        <v>#N/A</v>
      </c>
      <c r="X4219" s="2" t="e">
        <f>VLOOKUP(B4219,Food!A:B,2,0)</f>
        <v>#N/A</v>
      </c>
      <c r="Y4219" s="2">
        <f>VLOOKUP(B4219,'Call List'!A:A,1,0)</f>
        <v>9101</v>
      </c>
      <c r="Z4219" s="2" t="e">
        <f>VLOOKUP(B4219,Sheet4!A:A,1,0)</f>
        <v>#N/A</v>
      </c>
    </row>
    <row r="4220" spans="1:26" hidden="1" x14ac:dyDescent="0.2">
      <c r="A4220" s="9">
        <v>4219</v>
      </c>
      <c r="B4220" s="9">
        <v>3845</v>
      </c>
      <c r="C4220" s="9" t="s">
        <v>223</v>
      </c>
      <c r="D4220" s="9" t="s">
        <v>14</v>
      </c>
      <c r="E4220" s="9" t="s">
        <v>13716</v>
      </c>
      <c r="F4220" s="9" t="s">
        <v>13717</v>
      </c>
      <c r="G4220" s="9" t="s">
        <v>28039</v>
      </c>
      <c r="H4220" s="9" t="s">
        <v>28040</v>
      </c>
      <c r="I4220" s="9" t="s">
        <v>13718</v>
      </c>
      <c r="J4220" s="9" t="s">
        <v>13719</v>
      </c>
      <c r="K4220" s="9" t="s">
        <v>26995</v>
      </c>
      <c r="L4220" s="9" t="s">
        <v>18314</v>
      </c>
      <c r="M4220" s="2" t="e">
        <f>VLOOKUP(B4220,'HP List'!A:G,7,0)</f>
        <v>#N/A</v>
      </c>
      <c r="N4220" s="2" t="e">
        <f>VLOOKUP(B4220,'HP List'!A:H,8,0)</f>
        <v>#N/A</v>
      </c>
      <c r="P4220" s="2" t="e">
        <f>VLOOKUP(B4220,'Q1'!A:B,2,0)</f>
        <v>#N/A</v>
      </c>
      <c r="Q4220" s="2" t="e">
        <f t="shared" si="261"/>
        <v>#N/A</v>
      </c>
      <c r="R4220" s="2" t="e">
        <f>VLOOKUP(B4220,'Q2'!A:B,2,0)</f>
        <v>#N/A</v>
      </c>
      <c r="S4220" s="2" t="e">
        <f t="shared" si="264"/>
        <v>#N/A</v>
      </c>
      <c r="T4220" s="2" t="e">
        <f>VLOOKUP(B4220,'Q3'!A:B,2,0)</f>
        <v>#N/A</v>
      </c>
      <c r="U4220" s="2" t="e">
        <f t="shared" si="262"/>
        <v>#N/A</v>
      </c>
      <c r="V4220" s="2">
        <f>VLOOKUP(B4220,'Q4'!A:B,2,0)</f>
        <v>42600</v>
      </c>
      <c r="W4220" s="2" t="str">
        <f t="shared" si="263"/>
        <v>Unpaid</v>
      </c>
      <c r="X4220" s="2" t="str">
        <f>VLOOKUP(B4220,Food!A:B,2,0)</f>
        <v>Yes</v>
      </c>
      <c r="Y4220" s="2">
        <f>VLOOKUP(B4220,'Call List'!A:A,1,0)</f>
        <v>3845</v>
      </c>
      <c r="Z4220" s="2" t="e">
        <f>VLOOKUP(B4220,Sheet4!A:A,1,0)</f>
        <v>#N/A</v>
      </c>
    </row>
    <row r="4221" spans="1:26" hidden="1" x14ac:dyDescent="0.2">
      <c r="A4221" s="9">
        <v>4220</v>
      </c>
      <c r="B4221" s="9">
        <v>4369</v>
      </c>
      <c r="C4221" s="9" t="s">
        <v>223</v>
      </c>
      <c r="D4221" s="9" t="s">
        <v>14</v>
      </c>
      <c r="E4221" s="9" t="s">
        <v>13723</v>
      </c>
      <c r="F4221" s="9" t="s">
        <v>9614</v>
      </c>
      <c r="G4221" s="9" t="s">
        <v>13724</v>
      </c>
      <c r="H4221" s="9" t="s">
        <v>26998</v>
      </c>
      <c r="I4221" s="9" t="s">
        <v>13725</v>
      </c>
      <c r="J4221" s="9" t="s">
        <v>13726</v>
      </c>
      <c r="K4221" s="9" t="s">
        <v>26999</v>
      </c>
      <c r="L4221" s="9" t="s">
        <v>18314</v>
      </c>
      <c r="M4221" s="2" t="e">
        <f>VLOOKUP(B4221,'HP List'!A:G,7,0)</f>
        <v>#N/A</v>
      </c>
      <c r="N4221" s="2" t="e">
        <f>VLOOKUP(B4221,'HP List'!A:H,8,0)</f>
        <v>#N/A</v>
      </c>
      <c r="P4221" s="2" t="e">
        <f>VLOOKUP(B4221,'Q1'!A:B,2,0)</f>
        <v>#N/A</v>
      </c>
      <c r="Q4221" s="2" t="e">
        <f t="shared" si="261"/>
        <v>#N/A</v>
      </c>
      <c r="R4221" s="2" t="e">
        <f>VLOOKUP(B4221,'Q2'!A:B,2,0)</f>
        <v>#N/A</v>
      </c>
      <c r="S4221" s="2" t="e">
        <f t="shared" si="264"/>
        <v>#N/A</v>
      </c>
      <c r="T4221" s="2" t="e">
        <f>VLOOKUP(B4221,'Q3'!A:B,2,0)</f>
        <v>#N/A</v>
      </c>
      <c r="U4221" s="2" t="e">
        <f t="shared" si="262"/>
        <v>#N/A</v>
      </c>
      <c r="V4221" s="2" t="e">
        <f>VLOOKUP(B4221,'Q4'!A:B,2,0)</f>
        <v>#N/A</v>
      </c>
      <c r="W4221" s="2" t="e">
        <f t="shared" si="263"/>
        <v>#N/A</v>
      </c>
      <c r="X4221" s="2" t="str">
        <f>VLOOKUP(B4221,Food!A:B,2,0)</f>
        <v>Yes</v>
      </c>
      <c r="Y4221" s="2">
        <f>VLOOKUP(B4221,'Call List'!A:A,1,0)</f>
        <v>4369</v>
      </c>
      <c r="Z4221" s="2" t="e">
        <f>VLOOKUP(B4221,Sheet4!A:A,1,0)</f>
        <v>#N/A</v>
      </c>
    </row>
    <row r="4222" spans="1:26" hidden="1" x14ac:dyDescent="0.2">
      <c r="A4222" s="9">
        <v>4221</v>
      </c>
      <c r="B4222" s="9">
        <v>2987</v>
      </c>
      <c r="C4222" s="9" t="s">
        <v>223</v>
      </c>
      <c r="D4222" s="9" t="s">
        <v>14</v>
      </c>
      <c r="E4222" s="9" t="s">
        <v>13727</v>
      </c>
      <c r="F4222" s="9" t="s">
        <v>13728</v>
      </c>
      <c r="G4222" s="9" t="s">
        <v>13729</v>
      </c>
      <c r="H4222" s="9" t="s">
        <v>27000</v>
      </c>
      <c r="I4222" s="9" t="s">
        <v>13730</v>
      </c>
      <c r="J4222" s="9" t="s">
        <v>13729</v>
      </c>
      <c r="K4222" s="9" t="s">
        <v>27000</v>
      </c>
      <c r="L4222" s="9" t="s">
        <v>18313</v>
      </c>
      <c r="M4222" s="2" t="e">
        <f>VLOOKUP(B4222,'HP List'!A:G,7,0)</f>
        <v>#N/A</v>
      </c>
      <c r="N4222" s="2" t="e">
        <f>VLOOKUP(B4222,'HP List'!A:H,8,0)</f>
        <v>#N/A</v>
      </c>
      <c r="P4222" s="2" t="e">
        <f>VLOOKUP(B4222,'Q1'!A:B,2,0)</f>
        <v>#N/A</v>
      </c>
      <c r="Q4222" s="2" t="e">
        <f t="shared" si="261"/>
        <v>#N/A</v>
      </c>
      <c r="R4222" s="2" t="e">
        <f>VLOOKUP(B4222,'Q2'!A:B,2,0)</f>
        <v>#N/A</v>
      </c>
      <c r="S4222" s="2" t="e">
        <f t="shared" si="264"/>
        <v>#N/A</v>
      </c>
      <c r="T4222" s="2" t="e">
        <f>VLOOKUP(B4222,'Q3'!A:B,2,0)</f>
        <v>#N/A</v>
      </c>
      <c r="U4222" s="2" t="e">
        <f t="shared" si="262"/>
        <v>#N/A</v>
      </c>
      <c r="V4222" s="2" t="e">
        <f>VLOOKUP(B4222,'Q4'!A:B,2,0)</f>
        <v>#N/A</v>
      </c>
      <c r="W4222" s="2" t="e">
        <f t="shared" si="263"/>
        <v>#N/A</v>
      </c>
      <c r="X4222" s="2" t="e">
        <f>VLOOKUP(B4222,Food!A:B,2,0)</f>
        <v>#N/A</v>
      </c>
      <c r="Y4222" s="2">
        <f>VLOOKUP(B4222,'Call List'!A:A,1,0)</f>
        <v>2987</v>
      </c>
      <c r="Z4222" s="2" t="e">
        <f>VLOOKUP(B4222,Sheet4!A:A,1,0)</f>
        <v>#N/A</v>
      </c>
    </row>
    <row r="4223" spans="1:26" hidden="1" x14ac:dyDescent="0.2">
      <c r="A4223" s="9">
        <v>4222</v>
      </c>
      <c r="B4223" s="9">
        <v>13915</v>
      </c>
      <c r="C4223" s="9" t="s">
        <v>223</v>
      </c>
      <c r="D4223" s="9" t="s">
        <v>14</v>
      </c>
      <c r="E4223" s="9" t="s">
        <v>13731</v>
      </c>
      <c r="F4223" s="9" t="s">
        <v>13732</v>
      </c>
      <c r="G4223" s="9" t="s">
        <v>13733</v>
      </c>
      <c r="H4223" s="9" t="s">
        <v>27001</v>
      </c>
      <c r="I4223" s="9" t="s">
        <v>13734</v>
      </c>
      <c r="J4223" s="9" t="s">
        <v>13733</v>
      </c>
      <c r="K4223" s="9" t="s">
        <v>27002</v>
      </c>
      <c r="L4223" s="9" t="s">
        <v>18290</v>
      </c>
      <c r="M4223" s="2" t="e">
        <f>VLOOKUP(B4223,'HP List'!A:G,7,0)</f>
        <v>#N/A</v>
      </c>
      <c r="N4223" s="2" t="e">
        <f>VLOOKUP(B4223,'HP List'!A:H,8,0)</f>
        <v>#N/A</v>
      </c>
      <c r="P4223" s="2" t="e">
        <f>VLOOKUP(B4223,'Q1'!A:B,2,0)</f>
        <v>#N/A</v>
      </c>
      <c r="Q4223" s="2" t="e">
        <f t="shared" si="261"/>
        <v>#N/A</v>
      </c>
      <c r="R4223" s="2" t="e">
        <f>VLOOKUP(B4223,'Q2'!A:B,2,0)</f>
        <v>#N/A</v>
      </c>
      <c r="S4223" s="2" t="e">
        <f t="shared" si="264"/>
        <v>#N/A</v>
      </c>
      <c r="T4223" s="2" t="e">
        <f>VLOOKUP(B4223,'Q3'!A:B,2,0)</f>
        <v>#N/A</v>
      </c>
      <c r="U4223" s="2" t="e">
        <f t="shared" si="262"/>
        <v>#N/A</v>
      </c>
      <c r="V4223" s="2" t="e">
        <f>VLOOKUP(B4223,'Q4'!A:B,2,0)</f>
        <v>#N/A</v>
      </c>
      <c r="W4223" s="2" t="e">
        <f t="shared" si="263"/>
        <v>#N/A</v>
      </c>
      <c r="X4223" s="2" t="str">
        <f>VLOOKUP(B4223,Food!A:B,2,0)</f>
        <v>Yes</v>
      </c>
      <c r="Y4223" s="2">
        <f>VLOOKUP(B4223,'Call List'!A:A,1,0)</f>
        <v>13915</v>
      </c>
      <c r="Z4223" s="2" t="e">
        <f>VLOOKUP(B4223,Sheet4!A:A,1,0)</f>
        <v>#N/A</v>
      </c>
    </row>
    <row r="4224" spans="1:26" hidden="1" x14ac:dyDescent="0.2">
      <c r="A4224" s="9">
        <v>4223</v>
      </c>
      <c r="B4224" s="9">
        <v>10595</v>
      </c>
      <c r="C4224" s="9" t="s">
        <v>223</v>
      </c>
      <c r="D4224" s="9" t="s">
        <v>14</v>
      </c>
      <c r="E4224" s="9" t="s">
        <v>13735</v>
      </c>
      <c r="F4224" s="9" t="s">
        <v>13736</v>
      </c>
      <c r="G4224" s="9" t="s">
        <v>13737</v>
      </c>
      <c r="H4224" s="9" t="s">
        <v>27003</v>
      </c>
      <c r="I4224" s="9" t="s">
        <v>13738</v>
      </c>
      <c r="J4224" s="9" t="s">
        <v>13739</v>
      </c>
      <c r="K4224" s="9" t="s">
        <v>27004</v>
      </c>
      <c r="L4224" s="9" t="s">
        <v>18306</v>
      </c>
      <c r="M4224" s="2" t="e">
        <f>VLOOKUP(B4224,'HP List'!A:G,7,0)</f>
        <v>#N/A</v>
      </c>
      <c r="N4224" s="2" t="e">
        <f>VLOOKUP(B4224,'HP List'!A:H,8,0)</f>
        <v>#N/A</v>
      </c>
      <c r="O4224" s="2" t="s">
        <v>386</v>
      </c>
      <c r="P4224" s="2" t="e">
        <f>VLOOKUP(B4224,'Q1'!A:B,2,0)</f>
        <v>#N/A</v>
      </c>
      <c r="Q4224" s="2" t="e">
        <f t="shared" si="261"/>
        <v>#N/A</v>
      </c>
      <c r="R4224" s="2" t="e">
        <f>VLOOKUP(B4224,'Q2'!A:B,2,0)</f>
        <v>#N/A</v>
      </c>
      <c r="S4224" s="2" t="e">
        <f t="shared" si="264"/>
        <v>#N/A</v>
      </c>
      <c r="T4224" s="2" t="e">
        <f>VLOOKUP(B4224,'Q3'!A:B,2,0)</f>
        <v>#N/A</v>
      </c>
      <c r="U4224" s="2" t="e">
        <f t="shared" si="262"/>
        <v>#N/A</v>
      </c>
      <c r="V4224" s="2">
        <f>VLOOKUP(B4224,'Q4'!A:B,2,0)</f>
        <v>43950</v>
      </c>
      <c r="W4224" s="2" t="str">
        <f t="shared" si="263"/>
        <v>Unpaid</v>
      </c>
      <c r="X4224" s="2" t="e">
        <f>VLOOKUP(B4224,Food!A:B,2,0)</f>
        <v>#N/A</v>
      </c>
      <c r="Y4224" s="2">
        <f>VLOOKUP(B4224,'Call List'!A:A,1,0)</f>
        <v>10595</v>
      </c>
      <c r="Z4224" s="2" t="e">
        <f>VLOOKUP(B4224,Sheet4!A:A,1,0)</f>
        <v>#N/A</v>
      </c>
    </row>
    <row r="4225" spans="1:26" hidden="1" x14ac:dyDescent="0.2">
      <c r="A4225" s="9">
        <v>4224</v>
      </c>
      <c r="B4225" s="9">
        <v>13423</v>
      </c>
      <c r="C4225" s="9" t="s">
        <v>223</v>
      </c>
      <c r="D4225" s="9" t="s">
        <v>14</v>
      </c>
      <c r="E4225" s="9" t="s">
        <v>13740</v>
      </c>
      <c r="F4225" s="9" t="s">
        <v>13741</v>
      </c>
      <c r="G4225" s="9" t="s">
        <v>13742</v>
      </c>
      <c r="H4225" s="9" t="s">
        <v>27005</v>
      </c>
      <c r="I4225" s="9" t="s">
        <v>6715</v>
      </c>
      <c r="J4225" s="9" t="s">
        <v>13742</v>
      </c>
      <c r="K4225" s="9" t="s">
        <v>27006</v>
      </c>
      <c r="L4225" s="9" t="s">
        <v>18290</v>
      </c>
      <c r="M4225" s="2" t="e">
        <f>VLOOKUP(B4225,'HP List'!A:G,7,0)</f>
        <v>#N/A</v>
      </c>
      <c r="N4225" s="2" t="e">
        <f>VLOOKUP(B4225,'HP List'!A:H,8,0)</f>
        <v>#N/A</v>
      </c>
      <c r="P4225" s="2" t="e">
        <f>VLOOKUP(B4225,'Q1'!A:B,2,0)</f>
        <v>#N/A</v>
      </c>
      <c r="Q4225" s="2" t="e">
        <f t="shared" si="261"/>
        <v>#N/A</v>
      </c>
      <c r="R4225" s="2" t="e">
        <f>VLOOKUP(B4225,'Q2'!A:B,2,0)</f>
        <v>#N/A</v>
      </c>
      <c r="S4225" s="2" t="e">
        <f t="shared" si="264"/>
        <v>#N/A</v>
      </c>
      <c r="T4225" s="2" t="e">
        <f>VLOOKUP(B4225,'Q3'!A:B,2,0)</f>
        <v>#N/A</v>
      </c>
      <c r="U4225" s="2" t="e">
        <f t="shared" si="262"/>
        <v>#N/A</v>
      </c>
      <c r="V4225" s="2" t="e">
        <f>VLOOKUP(B4225,'Q4'!A:B,2,0)</f>
        <v>#N/A</v>
      </c>
      <c r="W4225" s="2" t="e">
        <f t="shared" si="263"/>
        <v>#N/A</v>
      </c>
      <c r="X4225" s="2" t="str">
        <f>VLOOKUP(B4225,Food!A:B,2,0)</f>
        <v>Yes</v>
      </c>
      <c r="Y4225" s="2">
        <f>VLOOKUP(B4225,'Call List'!A:A,1,0)</f>
        <v>13423</v>
      </c>
      <c r="Z4225" s="2" t="e">
        <f>VLOOKUP(B4225,Sheet4!A:A,1,0)</f>
        <v>#N/A</v>
      </c>
    </row>
    <row r="4226" spans="1:26" hidden="1" x14ac:dyDescent="0.2">
      <c r="A4226" s="9">
        <v>4225</v>
      </c>
      <c r="B4226" s="9">
        <v>3368</v>
      </c>
      <c r="C4226" s="9" t="s">
        <v>223</v>
      </c>
      <c r="D4226" s="9" t="s">
        <v>14</v>
      </c>
      <c r="E4226" s="9" t="s">
        <v>13748</v>
      </c>
      <c r="F4226" s="9" t="s">
        <v>13749</v>
      </c>
      <c r="G4226" s="9" t="s">
        <v>13750</v>
      </c>
      <c r="H4226" s="9" t="s">
        <v>27009</v>
      </c>
      <c r="I4226" s="9" t="s">
        <v>13751</v>
      </c>
      <c r="J4226" s="9" t="s">
        <v>13750</v>
      </c>
      <c r="K4226" s="9" t="s">
        <v>27010</v>
      </c>
      <c r="L4226" s="9" t="s">
        <v>18313</v>
      </c>
      <c r="M4226" s="2" t="e">
        <f>VLOOKUP(B4226,'HP List'!A:G,7,0)</f>
        <v>#N/A</v>
      </c>
      <c r="N4226" s="2" t="e">
        <f>VLOOKUP(B4226,'HP List'!A:H,8,0)</f>
        <v>#N/A</v>
      </c>
      <c r="P4226" s="2" t="e">
        <f>VLOOKUP(B4226,'Q1'!A:B,2,0)</f>
        <v>#N/A</v>
      </c>
      <c r="Q4226" s="2" t="e">
        <f t="shared" ref="Q4226:Q4289" si="265">IF(P4226&gt;5000,"Unpaid","Paid")</f>
        <v>#N/A</v>
      </c>
      <c r="R4226" s="2" t="e">
        <f>VLOOKUP(B4226,'Q2'!A:B,2,0)</f>
        <v>#N/A</v>
      </c>
      <c r="S4226" s="2" t="e">
        <f t="shared" si="264"/>
        <v>#N/A</v>
      </c>
      <c r="T4226" s="2" t="e">
        <f>VLOOKUP(B4226,'Q3'!A:B,2,0)</f>
        <v>#N/A</v>
      </c>
      <c r="U4226" s="2" t="e">
        <f t="shared" si="262"/>
        <v>#N/A</v>
      </c>
      <c r="V4226" s="2">
        <f>VLOOKUP(B4226,'Q4'!A:B,2,0)</f>
        <v>50565</v>
      </c>
      <c r="W4226" s="2" t="str">
        <f t="shared" si="263"/>
        <v>Unpaid</v>
      </c>
      <c r="X4226" s="2" t="e">
        <f>VLOOKUP(B4226,Food!A:B,2,0)</f>
        <v>#N/A</v>
      </c>
      <c r="Y4226" s="2">
        <f>VLOOKUP(B4226,'Call List'!A:A,1,0)</f>
        <v>3368</v>
      </c>
      <c r="Z4226" s="2" t="e">
        <f>VLOOKUP(B4226,Sheet4!A:A,1,0)</f>
        <v>#N/A</v>
      </c>
    </row>
    <row r="4227" spans="1:26" hidden="1" x14ac:dyDescent="0.2">
      <c r="A4227" s="9">
        <v>4226</v>
      </c>
      <c r="B4227" s="9">
        <v>13608</v>
      </c>
      <c r="C4227" s="9" t="s">
        <v>223</v>
      </c>
      <c r="D4227" s="9" t="s">
        <v>14</v>
      </c>
      <c r="E4227" s="9" t="s">
        <v>14087</v>
      </c>
      <c r="F4227" s="9" t="s">
        <v>14088</v>
      </c>
      <c r="G4227" s="9" t="s">
        <v>14089</v>
      </c>
      <c r="H4227" s="9" t="s">
        <v>27146</v>
      </c>
      <c r="I4227" s="9" t="s">
        <v>14090</v>
      </c>
      <c r="J4227" s="9" t="s">
        <v>14091</v>
      </c>
      <c r="K4227" s="9" t="s">
        <v>27147</v>
      </c>
      <c r="L4227" s="9" t="s">
        <v>18290</v>
      </c>
      <c r="M4227" s="2" t="e">
        <f>VLOOKUP(B4227,'HP List'!A:G,7,0)</f>
        <v>#N/A</v>
      </c>
      <c r="N4227" s="2" t="e">
        <f>VLOOKUP(B4227,'HP List'!A:H,8,0)</f>
        <v>#N/A</v>
      </c>
      <c r="P4227" s="2">
        <f>VLOOKUP(B4227,'Q1'!A:B,2,0)</f>
        <v>20</v>
      </c>
      <c r="Q4227" s="2" t="str">
        <f t="shared" si="265"/>
        <v>Paid</v>
      </c>
      <c r="R4227" s="2">
        <f>VLOOKUP(B4227,'Q2'!A:B,2,0)</f>
        <v>20</v>
      </c>
      <c r="S4227" s="2" t="str">
        <f t="shared" si="264"/>
        <v>Paid</v>
      </c>
      <c r="T4227" s="2">
        <f>VLOOKUP(B4227,'Q3'!A:B,2,0)</f>
        <v>20</v>
      </c>
      <c r="U4227" s="2" t="str">
        <f t="shared" ref="U4227:U4290" si="266">IF(T4227&gt;5000,"Unpaid","Paid")</f>
        <v>Paid</v>
      </c>
      <c r="V4227" s="2">
        <f>VLOOKUP(B4227,'Q4'!A:B,2,0)</f>
        <v>63620</v>
      </c>
      <c r="W4227" s="2" t="str">
        <f t="shared" ref="W4227:W4290" si="267">IF(V4227&gt;5000,"Unpaid","Paid")</f>
        <v>Unpaid</v>
      </c>
      <c r="X4227" s="2" t="str">
        <f>VLOOKUP(B4227,Food!A:B,2,0)</f>
        <v>Yes</v>
      </c>
      <c r="Y4227" s="2">
        <f>VLOOKUP(B4227,'Call List'!A:A,1,0)</f>
        <v>13608</v>
      </c>
      <c r="Z4227" s="2" t="e">
        <f>VLOOKUP(B4227,Sheet4!A:A,1,0)</f>
        <v>#N/A</v>
      </c>
    </row>
    <row r="4228" spans="1:26" hidden="1" x14ac:dyDescent="0.2">
      <c r="A4228" s="9">
        <v>4227</v>
      </c>
      <c r="B4228" s="9">
        <v>13486</v>
      </c>
      <c r="C4228" s="9" t="s">
        <v>223</v>
      </c>
      <c r="D4228" s="9" t="s">
        <v>14</v>
      </c>
      <c r="E4228" s="9" t="s">
        <v>13752</v>
      </c>
      <c r="F4228" s="9" t="s">
        <v>13753</v>
      </c>
      <c r="G4228" s="9" t="s">
        <v>13754</v>
      </c>
      <c r="H4228" s="9" t="s">
        <v>27011</v>
      </c>
      <c r="I4228" s="9" t="s">
        <v>13755</v>
      </c>
      <c r="J4228" s="9" t="s">
        <v>13754</v>
      </c>
      <c r="K4228" s="9" t="s">
        <v>27012</v>
      </c>
      <c r="L4228" s="9" t="s">
        <v>18290</v>
      </c>
      <c r="M4228" s="2" t="e">
        <f>VLOOKUP(B4228,'HP List'!A:G,7,0)</f>
        <v>#N/A</v>
      </c>
      <c r="N4228" s="2" t="e">
        <f>VLOOKUP(B4228,'HP List'!A:H,8,0)</f>
        <v>#N/A</v>
      </c>
      <c r="P4228" s="2" t="e">
        <f>VLOOKUP(B4228,'Q1'!A:B,2,0)</f>
        <v>#N/A</v>
      </c>
      <c r="Q4228" s="2" t="e">
        <f t="shared" si="265"/>
        <v>#N/A</v>
      </c>
      <c r="R4228" s="2" t="e">
        <f>VLOOKUP(B4228,'Q2'!A:B,2,0)</f>
        <v>#N/A</v>
      </c>
      <c r="S4228" s="2" t="e">
        <f t="shared" si="264"/>
        <v>#N/A</v>
      </c>
      <c r="T4228" s="2" t="e">
        <f>VLOOKUP(B4228,'Q3'!A:B,2,0)</f>
        <v>#N/A</v>
      </c>
      <c r="U4228" s="2" t="e">
        <f t="shared" si="266"/>
        <v>#N/A</v>
      </c>
      <c r="V4228" s="2">
        <f>VLOOKUP(B4228,'Q4'!A:B,2,0)</f>
        <v>94400</v>
      </c>
      <c r="W4228" s="2" t="str">
        <f t="shared" si="267"/>
        <v>Unpaid</v>
      </c>
      <c r="X4228" s="2" t="e">
        <f>VLOOKUP(B4228,Food!A:B,2,0)</f>
        <v>#N/A</v>
      </c>
      <c r="Y4228" s="2">
        <f>VLOOKUP(B4228,'Call List'!A:A,1,0)</f>
        <v>13486</v>
      </c>
      <c r="Z4228" s="2" t="e">
        <f>VLOOKUP(B4228,Sheet4!A:A,1,0)</f>
        <v>#N/A</v>
      </c>
    </row>
    <row r="4229" spans="1:26" hidden="1" x14ac:dyDescent="0.2">
      <c r="A4229" s="9">
        <v>4228</v>
      </c>
      <c r="B4229" s="9">
        <v>2206</v>
      </c>
      <c r="C4229" s="9" t="s">
        <v>223</v>
      </c>
      <c r="D4229" s="9" t="s">
        <v>14</v>
      </c>
      <c r="E4229" s="9" t="s">
        <v>13756</v>
      </c>
      <c r="F4229" s="9" t="s">
        <v>13757</v>
      </c>
      <c r="G4229" s="9" t="s">
        <v>13758</v>
      </c>
      <c r="H4229" s="9" t="s">
        <v>27013</v>
      </c>
      <c r="I4229" s="9" t="s">
        <v>13759</v>
      </c>
      <c r="J4229" s="9" t="s">
        <v>13758</v>
      </c>
      <c r="K4229" s="9" t="s">
        <v>27014</v>
      </c>
      <c r="L4229" s="9" t="s">
        <v>18316</v>
      </c>
      <c r="M4229" s="2" t="e">
        <f>VLOOKUP(B4229,'HP List'!A:G,7,0)</f>
        <v>#N/A</v>
      </c>
      <c r="N4229" s="2" t="e">
        <f>VLOOKUP(B4229,'HP List'!A:H,8,0)</f>
        <v>#N/A</v>
      </c>
      <c r="P4229" s="2" t="e">
        <f>VLOOKUP(B4229,'Q1'!A:B,2,0)</f>
        <v>#N/A</v>
      </c>
      <c r="Q4229" s="2" t="e">
        <f t="shared" si="265"/>
        <v>#N/A</v>
      </c>
      <c r="R4229" s="2" t="e">
        <f>VLOOKUP(B4229,'Q2'!A:B,2,0)</f>
        <v>#N/A</v>
      </c>
      <c r="S4229" s="2" t="e">
        <f t="shared" si="264"/>
        <v>#N/A</v>
      </c>
      <c r="T4229" s="2" t="e">
        <f>VLOOKUP(B4229,'Q3'!A:B,2,0)</f>
        <v>#N/A</v>
      </c>
      <c r="U4229" s="2" t="e">
        <f t="shared" si="266"/>
        <v>#N/A</v>
      </c>
      <c r="V4229" s="2">
        <f>VLOOKUP(B4229,'Q4'!A:B,2,0)</f>
        <v>52800</v>
      </c>
      <c r="W4229" s="2" t="str">
        <f t="shared" si="267"/>
        <v>Unpaid</v>
      </c>
      <c r="X4229" s="2" t="str">
        <f>VLOOKUP(B4229,Food!A:B,2,0)</f>
        <v>Yes</v>
      </c>
      <c r="Y4229" s="2">
        <f>VLOOKUP(B4229,'Call List'!A:A,1,0)</f>
        <v>2206</v>
      </c>
      <c r="Z4229" s="2" t="e">
        <f>VLOOKUP(B4229,Sheet4!A:A,1,0)</f>
        <v>#N/A</v>
      </c>
    </row>
    <row r="4230" spans="1:26" hidden="1" x14ac:dyDescent="0.2">
      <c r="A4230" s="9">
        <v>4229</v>
      </c>
      <c r="B4230" s="9">
        <v>8860</v>
      </c>
      <c r="C4230" s="9" t="s">
        <v>223</v>
      </c>
      <c r="D4230" s="9" t="s">
        <v>14</v>
      </c>
      <c r="E4230" s="9" t="s">
        <v>13760</v>
      </c>
      <c r="F4230" s="9" t="s">
        <v>13761</v>
      </c>
      <c r="G4230" s="9" t="s">
        <v>13762</v>
      </c>
      <c r="H4230" s="9" t="s">
        <v>27015</v>
      </c>
      <c r="I4230" s="9" t="s">
        <v>13763</v>
      </c>
      <c r="J4230" s="9" t="s">
        <v>13764</v>
      </c>
      <c r="K4230" s="9" t="s">
        <v>27016</v>
      </c>
      <c r="L4230" s="9" t="s">
        <v>18308</v>
      </c>
      <c r="M4230" s="2" t="e">
        <f>VLOOKUP(B4230,'HP List'!A:G,7,0)</f>
        <v>#N/A</v>
      </c>
      <c r="N4230" s="2" t="e">
        <f>VLOOKUP(B4230,'HP List'!A:H,8,0)</f>
        <v>#N/A</v>
      </c>
      <c r="P4230" s="2" t="e">
        <f>VLOOKUP(B4230,'Q1'!A:B,2,0)</f>
        <v>#N/A</v>
      </c>
      <c r="Q4230" s="2" t="e">
        <f t="shared" si="265"/>
        <v>#N/A</v>
      </c>
      <c r="R4230" s="2" t="e">
        <f>VLOOKUP(B4230,'Q2'!A:B,2,0)</f>
        <v>#N/A</v>
      </c>
      <c r="S4230" s="2" t="e">
        <f t="shared" si="264"/>
        <v>#N/A</v>
      </c>
      <c r="T4230" s="2" t="e">
        <f>VLOOKUP(B4230,'Q3'!A:B,2,0)</f>
        <v>#N/A</v>
      </c>
      <c r="U4230" s="2" t="e">
        <f t="shared" si="266"/>
        <v>#N/A</v>
      </c>
      <c r="V4230" s="2">
        <f>VLOOKUP(B4230,'Q4'!A:B,2,0)</f>
        <v>54150</v>
      </c>
      <c r="W4230" s="2" t="str">
        <f t="shared" si="267"/>
        <v>Unpaid</v>
      </c>
      <c r="X4230" s="2" t="e">
        <f>VLOOKUP(B4230,Food!A:B,2,0)</f>
        <v>#N/A</v>
      </c>
      <c r="Y4230" s="2">
        <f>VLOOKUP(B4230,'Call List'!A:A,1,0)</f>
        <v>8860</v>
      </c>
      <c r="Z4230" s="2" t="e">
        <f>VLOOKUP(B4230,Sheet4!A:A,1,0)</f>
        <v>#N/A</v>
      </c>
    </row>
    <row r="4231" spans="1:26" hidden="1" x14ac:dyDescent="0.2">
      <c r="A4231" s="9">
        <v>4230</v>
      </c>
      <c r="B4231" s="9">
        <v>13402</v>
      </c>
      <c r="C4231" s="9" t="s">
        <v>223</v>
      </c>
      <c r="D4231" s="9" t="s">
        <v>14</v>
      </c>
      <c r="E4231" s="9" t="s">
        <v>18788</v>
      </c>
      <c r="F4231" s="9" t="s">
        <v>18789</v>
      </c>
      <c r="G4231" s="9" t="s">
        <v>18790</v>
      </c>
      <c r="H4231" s="9" t="s">
        <v>27017</v>
      </c>
      <c r="I4231" s="9" t="s">
        <v>18791</v>
      </c>
      <c r="J4231" s="9" t="s">
        <v>18790</v>
      </c>
      <c r="K4231" s="9" t="s">
        <v>27017</v>
      </c>
      <c r="L4231" s="9" t="s">
        <v>18290</v>
      </c>
      <c r="M4231" s="2" t="e">
        <f>VLOOKUP(B4231,'HP List'!A:G,7,0)</f>
        <v>#N/A</v>
      </c>
      <c r="N4231" s="2" t="e">
        <f>VLOOKUP(B4231,'HP List'!A:H,8,0)</f>
        <v>#N/A</v>
      </c>
      <c r="P4231" s="2" t="e">
        <f>VLOOKUP(B4231,'Q1'!A:B,2,0)</f>
        <v>#N/A</v>
      </c>
      <c r="Q4231" s="2" t="e">
        <f t="shared" si="265"/>
        <v>#N/A</v>
      </c>
      <c r="R4231" s="2" t="e">
        <f>VLOOKUP(B4231,'Q2'!A:B,2,0)</f>
        <v>#N/A</v>
      </c>
      <c r="S4231" s="2" t="e">
        <f t="shared" si="264"/>
        <v>#N/A</v>
      </c>
      <c r="T4231" s="2" t="e">
        <f>VLOOKUP(B4231,'Q3'!A:B,2,0)</f>
        <v>#N/A</v>
      </c>
      <c r="U4231" s="2" t="e">
        <f t="shared" si="266"/>
        <v>#N/A</v>
      </c>
      <c r="V4231" s="2" t="e">
        <f>VLOOKUP(B4231,'Q4'!A:B,2,0)</f>
        <v>#N/A</v>
      </c>
      <c r="W4231" s="2" t="e">
        <f t="shared" si="267"/>
        <v>#N/A</v>
      </c>
      <c r="X4231" s="2" t="str">
        <f>VLOOKUP(B4231,Food!A:B,2,0)</f>
        <v>Yes</v>
      </c>
      <c r="Y4231" s="2">
        <f>VLOOKUP(B4231,'Call List'!A:A,1,0)</f>
        <v>13402</v>
      </c>
      <c r="Z4231" s="2" t="e">
        <f>VLOOKUP(B4231,Sheet4!A:A,1,0)</f>
        <v>#N/A</v>
      </c>
    </row>
    <row r="4232" spans="1:26" hidden="1" x14ac:dyDescent="0.2">
      <c r="A4232" s="9">
        <v>4231</v>
      </c>
      <c r="B4232" s="9">
        <v>13568</v>
      </c>
      <c r="C4232" s="9" t="s">
        <v>223</v>
      </c>
      <c r="D4232" s="9" t="s">
        <v>14</v>
      </c>
      <c r="E4232" s="9" t="s">
        <v>13765</v>
      </c>
      <c r="F4232" s="9" t="s">
        <v>13766</v>
      </c>
      <c r="G4232" s="9" t="s">
        <v>13767</v>
      </c>
      <c r="H4232" s="9" t="s">
        <v>27018</v>
      </c>
      <c r="I4232" s="9" t="s">
        <v>13768</v>
      </c>
      <c r="J4232" s="9" t="s">
        <v>13769</v>
      </c>
      <c r="K4232" s="9" t="s">
        <v>27019</v>
      </c>
      <c r="L4232" s="9" t="s">
        <v>18290</v>
      </c>
      <c r="M4232" s="2" t="e">
        <f>VLOOKUP(B4232,'HP List'!A:G,7,0)</f>
        <v>#N/A</v>
      </c>
      <c r="N4232" s="2" t="e">
        <f>VLOOKUP(B4232,'HP List'!A:H,8,0)</f>
        <v>#N/A</v>
      </c>
      <c r="P4232" s="2" t="e">
        <f>VLOOKUP(B4232,'Q1'!A:B,2,0)</f>
        <v>#N/A</v>
      </c>
      <c r="Q4232" s="2" t="e">
        <f t="shared" si="265"/>
        <v>#N/A</v>
      </c>
      <c r="R4232" s="2" t="e">
        <f>VLOOKUP(B4232,'Q2'!A:B,2,0)</f>
        <v>#N/A</v>
      </c>
      <c r="S4232" s="2" t="e">
        <f t="shared" si="264"/>
        <v>#N/A</v>
      </c>
      <c r="T4232" s="2" t="e">
        <f>VLOOKUP(B4232,'Q3'!A:B,2,0)</f>
        <v>#N/A</v>
      </c>
      <c r="U4232" s="2" t="e">
        <f t="shared" si="266"/>
        <v>#N/A</v>
      </c>
      <c r="V4232" s="2" t="e">
        <f>VLOOKUP(B4232,'Q4'!A:B,2,0)</f>
        <v>#N/A</v>
      </c>
      <c r="W4232" s="2" t="e">
        <f t="shared" si="267"/>
        <v>#N/A</v>
      </c>
      <c r="X4232" s="2" t="str">
        <f>VLOOKUP(B4232,Food!A:B,2,0)</f>
        <v>Yes</v>
      </c>
      <c r="Y4232" s="2">
        <f>VLOOKUP(B4232,'Call List'!A:A,1,0)</f>
        <v>13568</v>
      </c>
      <c r="Z4232" s="2" t="e">
        <f>VLOOKUP(B4232,Sheet4!A:A,1,0)</f>
        <v>#N/A</v>
      </c>
    </row>
    <row r="4233" spans="1:26" hidden="1" x14ac:dyDescent="0.2">
      <c r="A4233" s="9">
        <v>4232</v>
      </c>
      <c r="B4233" s="9">
        <v>10471</v>
      </c>
      <c r="C4233" s="9" t="s">
        <v>223</v>
      </c>
      <c r="D4233" s="9" t="s">
        <v>14</v>
      </c>
      <c r="E4233" s="9" t="s">
        <v>13770</v>
      </c>
      <c r="F4233" s="9" t="s">
        <v>13771</v>
      </c>
      <c r="G4233" s="9" t="s">
        <v>13772</v>
      </c>
      <c r="H4233" s="9" t="s">
        <v>27020</v>
      </c>
      <c r="I4233" s="9" t="s">
        <v>13773</v>
      </c>
      <c r="J4233" s="9" t="s">
        <v>13774</v>
      </c>
      <c r="K4233" s="9" t="s">
        <v>27021</v>
      </c>
      <c r="L4233" s="9" t="s">
        <v>18306</v>
      </c>
      <c r="M4233" s="2" t="e">
        <f>VLOOKUP(B4233,'HP List'!A:G,7,0)</f>
        <v>#N/A</v>
      </c>
      <c r="N4233" s="2" t="e">
        <f>VLOOKUP(B4233,'HP List'!A:H,8,0)</f>
        <v>#N/A</v>
      </c>
      <c r="P4233" s="2" t="e">
        <f>VLOOKUP(B4233,'Q1'!A:B,2,0)</f>
        <v>#N/A</v>
      </c>
      <c r="Q4233" s="2" t="e">
        <f t="shared" si="265"/>
        <v>#N/A</v>
      </c>
      <c r="R4233" s="2" t="e">
        <f>VLOOKUP(B4233,'Q2'!A:B,2,0)</f>
        <v>#N/A</v>
      </c>
      <c r="S4233" s="2" t="e">
        <f t="shared" si="264"/>
        <v>#N/A</v>
      </c>
      <c r="T4233" s="2" t="e">
        <f>VLOOKUP(B4233,'Q3'!A:B,2,0)</f>
        <v>#N/A</v>
      </c>
      <c r="U4233" s="2" t="e">
        <f t="shared" si="266"/>
        <v>#N/A</v>
      </c>
      <c r="V4233" s="2" t="e">
        <f>VLOOKUP(B4233,'Q4'!A:B,2,0)</f>
        <v>#N/A</v>
      </c>
      <c r="W4233" s="2" t="e">
        <f t="shared" si="267"/>
        <v>#N/A</v>
      </c>
      <c r="X4233" s="2" t="e">
        <f>VLOOKUP(B4233,Food!A:B,2,0)</f>
        <v>#N/A</v>
      </c>
      <c r="Y4233" s="2">
        <f>VLOOKUP(B4233,'Call List'!A:A,1,0)</f>
        <v>10471</v>
      </c>
      <c r="Z4233" s="2" t="e">
        <f>VLOOKUP(B4233,Sheet4!A:A,1,0)</f>
        <v>#N/A</v>
      </c>
    </row>
    <row r="4234" spans="1:26" hidden="1" x14ac:dyDescent="0.2">
      <c r="A4234" s="9">
        <v>4233</v>
      </c>
      <c r="B4234" s="9">
        <v>13966</v>
      </c>
      <c r="C4234" s="9" t="s">
        <v>223</v>
      </c>
      <c r="D4234" s="9" t="s">
        <v>14</v>
      </c>
      <c r="E4234" s="9" t="s">
        <v>13775</v>
      </c>
      <c r="F4234" s="9" t="s">
        <v>8303</v>
      </c>
      <c r="G4234" s="9" t="s">
        <v>13776</v>
      </c>
      <c r="H4234" s="9" t="s">
        <v>27022</v>
      </c>
      <c r="I4234" s="9" t="s">
        <v>13777</v>
      </c>
      <c r="J4234" s="9" t="s">
        <v>13776</v>
      </c>
      <c r="K4234" s="9" t="s">
        <v>27022</v>
      </c>
      <c r="L4234" s="9" t="s">
        <v>18290</v>
      </c>
      <c r="M4234" s="2" t="e">
        <f>VLOOKUP(B4234,'HP List'!A:G,7,0)</f>
        <v>#N/A</v>
      </c>
      <c r="N4234" s="2" t="e">
        <f>VLOOKUP(B4234,'HP List'!A:H,8,0)</f>
        <v>#N/A</v>
      </c>
      <c r="P4234" s="2" t="e">
        <f>VLOOKUP(B4234,'Q1'!A:B,2,0)</f>
        <v>#N/A</v>
      </c>
      <c r="Q4234" s="2" t="e">
        <f t="shared" si="265"/>
        <v>#N/A</v>
      </c>
      <c r="R4234" s="2" t="e">
        <f>VLOOKUP(B4234,'Q2'!A:B,2,0)</f>
        <v>#N/A</v>
      </c>
      <c r="S4234" s="2" t="e">
        <f t="shared" si="264"/>
        <v>#N/A</v>
      </c>
      <c r="T4234" s="2" t="e">
        <f>VLOOKUP(B4234,'Q3'!A:B,2,0)</f>
        <v>#N/A</v>
      </c>
      <c r="U4234" s="2" t="e">
        <f t="shared" si="266"/>
        <v>#N/A</v>
      </c>
      <c r="V4234" s="2">
        <f>VLOOKUP(B4234,'Q4'!A:B,2,0)</f>
        <v>84250</v>
      </c>
      <c r="W4234" s="2" t="str">
        <f t="shared" si="267"/>
        <v>Unpaid</v>
      </c>
      <c r="X4234" s="2" t="e">
        <f>VLOOKUP(B4234,Food!A:B,2,0)</f>
        <v>#N/A</v>
      </c>
      <c r="Y4234" s="2">
        <f>VLOOKUP(B4234,'Call List'!A:A,1,0)</f>
        <v>13966</v>
      </c>
      <c r="Z4234" s="2" t="e">
        <f>VLOOKUP(B4234,Sheet4!A:A,1,0)</f>
        <v>#N/A</v>
      </c>
    </row>
    <row r="4235" spans="1:26" hidden="1" x14ac:dyDescent="0.2">
      <c r="A4235" s="9">
        <v>4234</v>
      </c>
      <c r="B4235" s="9">
        <v>13907</v>
      </c>
      <c r="C4235" s="9" t="s">
        <v>223</v>
      </c>
      <c r="D4235" s="9" t="s">
        <v>14</v>
      </c>
      <c r="E4235" s="9" t="s">
        <v>13778</v>
      </c>
      <c r="F4235" s="9" t="s">
        <v>13779</v>
      </c>
      <c r="G4235" s="9" t="s">
        <v>13780</v>
      </c>
      <c r="H4235" s="9" t="s">
        <v>27023</v>
      </c>
      <c r="I4235" s="9" t="s">
        <v>13781</v>
      </c>
      <c r="J4235" s="9" t="s">
        <v>13782</v>
      </c>
      <c r="K4235" s="9" t="s">
        <v>27024</v>
      </c>
      <c r="L4235" s="9" t="s">
        <v>18290</v>
      </c>
      <c r="M4235" s="2" t="e">
        <f>VLOOKUP(B4235,'HP List'!A:G,7,0)</f>
        <v>#N/A</v>
      </c>
      <c r="N4235" s="2" t="e">
        <f>VLOOKUP(B4235,'HP List'!A:H,8,0)</f>
        <v>#N/A</v>
      </c>
      <c r="P4235" s="2" t="e">
        <f>VLOOKUP(B4235,'Q1'!A:B,2,0)</f>
        <v>#N/A</v>
      </c>
      <c r="Q4235" s="2" t="e">
        <f t="shared" si="265"/>
        <v>#N/A</v>
      </c>
      <c r="R4235" s="2" t="e">
        <f>VLOOKUP(B4235,'Q2'!A:B,2,0)</f>
        <v>#N/A</v>
      </c>
      <c r="S4235" s="2" t="e">
        <f t="shared" si="264"/>
        <v>#N/A</v>
      </c>
      <c r="T4235" s="2" t="e">
        <f>VLOOKUP(B4235,'Q3'!A:B,2,0)</f>
        <v>#N/A</v>
      </c>
      <c r="U4235" s="2" t="e">
        <f t="shared" si="266"/>
        <v>#N/A</v>
      </c>
      <c r="V4235" s="2" t="e">
        <f>VLOOKUP(B4235,'Q4'!A:B,2,0)</f>
        <v>#N/A</v>
      </c>
      <c r="W4235" s="2" t="e">
        <f t="shared" si="267"/>
        <v>#N/A</v>
      </c>
      <c r="X4235" s="2" t="str">
        <f>VLOOKUP(B4235,Food!A:B,2,0)</f>
        <v>Yes</v>
      </c>
      <c r="Y4235" s="2">
        <f>VLOOKUP(B4235,'Call List'!A:A,1,0)</f>
        <v>13907</v>
      </c>
      <c r="Z4235" s="2" t="e">
        <f>VLOOKUP(B4235,Sheet4!A:A,1,0)</f>
        <v>#N/A</v>
      </c>
    </row>
    <row r="4236" spans="1:26" hidden="1" x14ac:dyDescent="0.2">
      <c r="A4236" s="9">
        <v>4235</v>
      </c>
      <c r="B4236" s="9">
        <v>13569</v>
      </c>
      <c r="C4236" s="9" t="s">
        <v>223</v>
      </c>
      <c r="D4236" s="9" t="s">
        <v>14</v>
      </c>
      <c r="E4236" s="9" t="s">
        <v>13783</v>
      </c>
      <c r="F4236" s="9" t="s">
        <v>13784</v>
      </c>
      <c r="G4236" s="9" t="s">
        <v>13785</v>
      </c>
      <c r="H4236" s="9" t="s">
        <v>27025</v>
      </c>
      <c r="I4236" s="9" t="s">
        <v>13786</v>
      </c>
      <c r="J4236" s="9" t="s">
        <v>13787</v>
      </c>
      <c r="K4236" s="9" t="s">
        <v>27026</v>
      </c>
      <c r="L4236" s="9" t="s">
        <v>18290</v>
      </c>
      <c r="M4236" s="2" t="e">
        <f>VLOOKUP(B4236,'HP List'!A:G,7,0)</f>
        <v>#N/A</v>
      </c>
      <c r="N4236" s="2" t="e">
        <f>VLOOKUP(B4236,'HP List'!A:H,8,0)</f>
        <v>#N/A</v>
      </c>
      <c r="P4236" s="2" t="e">
        <f>VLOOKUP(B4236,'Q1'!A:B,2,0)</f>
        <v>#N/A</v>
      </c>
      <c r="Q4236" s="2" t="e">
        <f t="shared" si="265"/>
        <v>#N/A</v>
      </c>
      <c r="R4236" s="2" t="e">
        <f>VLOOKUP(B4236,'Q2'!A:B,2,0)</f>
        <v>#N/A</v>
      </c>
      <c r="S4236" s="2" t="e">
        <f t="shared" si="264"/>
        <v>#N/A</v>
      </c>
      <c r="T4236" s="2" t="e">
        <f>VLOOKUP(B4236,'Q3'!A:B,2,0)</f>
        <v>#N/A</v>
      </c>
      <c r="U4236" s="2" t="e">
        <f t="shared" si="266"/>
        <v>#N/A</v>
      </c>
      <c r="V4236" s="2" t="e">
        <f>VLOOKUP(B4236,'Q4'!A:B,2,0)</f>
        <v>#N/A</v>
      </c>
      <c r="W4236" s="2" t="e">
        <f t="shared" si="267"/>
        <v>#N/A</v>
      </c>
      <c r="X4236" s="2" t="str">
        <f>VLOOKUP(B4236,Food!A:B,2,0)</f>
        <v>Yes</v>
      </c>
      <c r="Y4236" s="2">
        <f>VLOOKUP(B4236,'Call List'!A:A,1,0)</f>
        <v>13569</v>
      </c>
      <c r="Z4236" s="2" t="e">
        <f>VLOOKUP(B4236,Sheet4!A:A,1,0)</f>
        <v>#N/A</v>
      </c>
    </row>
    <row r="4237" spans="1:26" hidden="1" x14ac:dyDescent="0.2">
      <c r="A4237" s="9">
        <v>4236</v>
      </c>
      <c r="B4237" s="9">
        <v>13998</v>
      </c>
      <c r="C4237" s="9" t="s">
        <v>223</v>
      </c>
      <c r="D4237" s="9" t="s">
        <v>14</v>
      </c>
      <c r="E4237" s="9" t="s">
        <v>13788</v>
      </c>
      <c r="F4237" s="9" t="s">
        <v>13789</v>
      </c>
      <c r="G4237" s="9" t="s">
        <v>13790</v>
      </c>
      <c r="H4237" s="9" t="s">
        <v>27027</v>
      </c>
      <c r="I4237" s="9" t="s">
        <v>13791</v>
      </c>
      <c r="J4237" s="9" t="s">
        <v>13792</v>
      </c>
      <c r="K4237" s="9" t="s">
        <v>27028</v>
      </c>
      <c r="L4237" s="9" t="s">
        <v>18290</v>
      </c>
      <c r="M4237" s="2" t="e">
        <f>VLOOKUP(B4237,'HP List'!A:G,7,0)</f>
        <v>#N/A</v>
      </c>
      <c r="N4237" s="2" t="e">
        <f>VLOOKUP(B4237,'HP List'!A:H,8,0)</f>
        <v>#N/A</v>
      </c>
      <c r="P4237" s="2" t="e">
        <f>VLOOKUP(B4237,'Q1'!A:B,2,0)</f>
        <v>#N/A</v>
      </c>
      <c r="Q4237" s="2" t="e">
        <f t="shared" si="265"/>
        <v>#N/A</v>
      </c>
      <c r="R4237" s="2" t="e">
        <f>VLOOKUP(B4237,'Q2'!A:B,2,0)</f>
        <v>#N/A</v>
      </c>
      <c r="S4237" s="2" t="e">
        <f t="shared" si="264"/>
        <v>#N/A</v>
      </c>
      <c r="T4237" s="2" t="e">
        <f>VLOOKUP(B4237,'Q3'!A:B,2,0)</f>
        <v>#N/A</v>
      </c>
      <c r="U4237" s="2" t="e">
        <f t="shared" si="266"/>
        <v>#N/A</v>
      </c>
      <c r="V4237" s="2" t="e">
        <f>VLOOKUP(B4237,'Q4'!A:B,2,0)</f>
        <v>#N/A</v>
      </c>
      <c r="W4237" s="2" t="e">
        <f t="shared" si="267"/>
        <v>#N/A</v>
      </c>
      <c r="X4237" s="2" t="e">
        <f>VLOOKUP(B4237,Food!A:B,2,0)</f>
        <v>#N/A</v>
      </c>
      <c r="Y4237" s="2">
        <f>VLOOKUP(B4237,'Call List'!A:A,1,0)</f>
        <v>13998</v>
      </c>
      <c r="Z4237" s="2" t="e">
        <f>VLOOKUP(B4237,Sheet4!A:A,1,0)</f>
        <v>#N/A</v>
      </c>
    </row>
    <row r="4238" spans="1:26" hidden="1" x14ac:dyDescent="0.2">
      <c r="A4238" s="9">
        <v>4237</v>
      </c>
      <c r="B4238" s="9">
        <v>13448</v>
      </c>
      <c r="C4238" s="9" t="s">
        <v>223</v>
      </c>
      <c r="D4238" s="9" t="s">
        <v>14</v>
      </c>
      <c r="E4238" s="9" t="s">
        <v>13793</v>
      </c>
      <c r="F4238" s="9" t="s">
        <v>7141</v>
      </c>
      <c r="G4238" s="9" t="s">
        <v>7142</v>
      </c>
      <c r="H4238" s="9" t="s">
        <v>23588</v>
      </c>
      <c r="I4238" s="9" t="s">
        <v>7143</v>
      </c>
      <c r="J4238" s="9" t="s">
        <v>7144</v>
      </c>
      <c r="K4238" s="9" t="s">
        <v>23589</v>
      </c>
      <c r="L4238" s="9" t="s">
        <v>18290</v>
      </c>
      <c r="M4238" s="2" t="e">
        <f>VLOOKUP(B4238,'HP List'!A:G,7,0)</f>
        <v>#N/A</v>
      </c>
      <c r="N4238" s="2" t="e">
        <f>VLOOKUP(B4238,'HP List'!A:H,8,0)</f>
        <v>#N/A</v>
      </c>
      <c r="P4238" s="2" t="e">
        <f>VLOOKUP(B4238,'Q1'!A:B,2,0)</f>
        <v>#N/A</v>
      </c>
      <c r="Q4238" s="2" t="e">
        <f t="shared" si="265"/>
        <v>#N/A</v>
      </c>
      <c r="R4238" s="2" t="e">
        <f>VLOOKUP(B4238,'Q2'!A:B,2,0)</f>
        <v>#N/A</v>
      </c>
      <c r="S4238" s="2" t="e">
        <f t="shared" si="264"/>
        <v>#N/A</v>
      </c>
      <c r="T4238" s="2" t="e">
        <f>VLOOKUP(B4238,'Q3'!A:B,2,0)</f>
        <v>#N/A</v>
      </c>
      <c r="U4238" s="2" t="e">
        <f t="shared" si="266"/>
        <v>#N/A</v>
      </c>
      <c r="V4238" s="2" t="e">
        <f>VLOOKUP(B4238,'Q4'!A:B,2,0)</f>
        <v>#N/A</v>
      </c>
      <c r="W4238" s="2" t="e">
        <f t="shared" si="267"/>
        <v>#N/A</v>
      </c>
      <c r="X4238" s="2" t="e">
        <f>VLOOKUP(B4238,Food!A:B,2,0)</f>
        <v>#N/A</v>
      </c>
      <c r="Y4238" s="2">
        <f>VLOOKUP(B4238,'Call List'!A:A,1,0)</f>
        <v>13448</v>
      </c>
      <c r="Z4238" s="2" t="e">
        <f>VLOOKUP(B4238,Sheet4!A:A,1,0)</f>
        <v>#N/A</v>
      </c>
    </row>
    <row r="4239" spans="1:26" hidden="1" x14ac:dyDescent="0.2">
      <c r="A4239" s="9">
        <v>4238</v>
      </c>
      <c r="B4239" s="9">
        <v>13518</v>
      </c>
      <c r="C4239" s="9" t="s">
        <v>223</v>
      </c>
      <c r="D4239" s="9" t="s">
        <v>14</v>
      </c>
      <c r="E4239" s="9" t="s">
        <v>13794</v>
      </c>
      <c r="F4239" s="9" t="s">
        <v>13795</v>
      </c>
      <c r="G4239" s="9" t="s">
        <v>13796</v>
      </c>
      <c r="H4239" s="9" t="s">
        <v>27029</v>
      </c>
      <c r="I4239" s="9" t="s">
        <v>13797</v>
      </c>
      <c r="J4239" s="9" t="s">
        <v>13798</v>
      </c>
      <c r="K4239" s="9" t="s">
        <v>27029</v>
      </c>
      <c r="L4239" s="9" t="s">
        <v>18290</v>
      </c>
      <c r="M4239" s="2" t="e">
        <f>VLOOKUP(B4239,'HP List'!A:G,7,0)</f>
        <v>#N/A</v>
      </c>
      <c r="N4239" s="2" t="e">
        <f>VLOOKUP(B4239,'HP List'!A:H,8,0)</f>
        <v>#N/A</v>
      </c>
      <c r="P4239" s="2" t="e">
        <f>VLOOKUP(B4239,'Q1'!A:B,2,0)</f>
        <v>#N/A</v>
      </c>
      <c r="Q4239" s="2" t="e">
        <f t="shared" si="265"/>
        <v>#N/A</v>
      </c>
      <c r="R4239" s="2" t="e">
        <f>VLOOKUP(B4239,'Q2'!A:B,2,0)</f>
        <v>#N/A</v>
      </c>
      <c r="S4239" s="2" t="e">
        <f t="shared" si="264"/>
        <v>#N/A</v>
      </c>
      <c r="T4239" s="2" t="e">
        <f>VLOOKUP(B4239,'Q3'!A:B,2,0)</f>
        <v>#N/A</v>
      </c>
      <c r="U4239" s="2" t="e">
        <f t="shared" si="266"/>
        <v>#N/A</v>
      </c>
      <c r="V4239" s="2" t="e">
        <f>VLOOKUP(B4239,'Q4'!A:B,2,0)</f>
        <v>#N/A</v>
      </c>
      <c r="W4239" s="2" t="e">
        <f t="shared" si="267"/>
        <v>#N/A</v>
      </c>
      <c r="X4239" s="2" t="str">
        <f>VLOOKUP(B4239,Food!A:B,2,0)</f>
        <v>Yes</v>
      </c>
      <c r="Y4239" s="2">
        <f>VLOOKUP(B4239,'Call List'!A:A,1,0)</f>
        <v>13518</v>
      </c>
      <c r="Z4239" s="2" t="e">
        <f>VLOOKUP(B4239,Sheet4!A:A,1,0)</f>
        <v>#N/A</v>
      </c>
    </row>
    <row r="4240" spans="1:26" hidden="1" x14ac:dyDescent="0.2">
      <c r="A4240" s="9">
        <v>4239</v>
      </c>
      <c r="B4240" s="9">
        <v>12003</v>
      </c>
      <c r="C4240" s="9" t="s">
        <v>223</v>
      </c>
      <c r="D4240" s="9" t="s">
        <v>14</v>
      </c>
      <c r="E4240" s="9" t="s">
        <v>14137</v>
      </c>
      <c r="F4240" s="9" t="s">
        <v>14138</v>
      </c>
      <c r="G4240" s="9" t="s">
        <v>14139</v>
      </c>
      <c r="H4240" s="9" t="s">
        <v>27165</v>
      </c>
      <c r="I4240" s="9" t="s">
        <v>14140</v>
      </c>
      <c r="J4240" s="9" t="s">
        <v>14141</v>
      </c>
      <c r="K4240" s="9" t="s">
        <v>27166</v>
      </c>
      <c r="L4240" s="9" t="s">
        <v>18297</v>
      </c>
      <c r="M4240" s="2" t="e">
        <f>VLOOKUP(B4240,'HP List'!A:G,7,0)</f>
        <v>#N/A</v>
      </c>
      <c r="N4240" s="2" t="e">
        <f>VLOOKUP(B4240,'HP List'!A:H,8,0)</f>
        <v>#N/A</v>
      </c>
      <c r="P4240" s="2" t="e">
        <f>VLOOKUP(B4240,'Q1'!A:B,2,0)</f>
        <v>#N/A</v>
      </c>
      <c r="Q4240" s="2" t="e">
        <f t="shared" si="265"/>
        <v>#N/A</v>
      </c>
      <c r="R4240" s="2" t="e">
        <f>VLOOKUP(B4240,'Q2'!A:B,2,0)</f>
        <v>#N/A</v>
      </c>
      <c r="S4240" s="2" t="e">
        <f t="shared" si="264"/>
        <v>#N/A</v>
      </c>
      <c r="T4240" s="2" t="e">
        <f>VLOOKUP(B4240,'Q3'!A:B,2,0)</f>
        <v>#N/A</v>
      </c>
      <c r="U4240" s="2" t="e">
        <f t="shared" si="266"/>
        <v>#N/A</v>
      </c>
      <c r="V4240" s="2" t="e">
        <f>VLOOKUP(B4240,'Q4'!A:B,2,0)</f>
        <v>#N/A</v>
      </c>
      <c r="W4240" s="2" t="e">
        <f t="shared" si="267"/>
        <v>#N/A</v>
      </c>
      <c r="X4240" s="2" t="str">
        <f>VLOOKUP(B4240,Food!A:B,2,0)</f>
        <v>Yes</v>
      </c>
      <c r="Y4240" s="2">
        <f>VLOOKUP(B4240,'Call List'!A:A,1,0)</f>
        <v>12003</v>
      </c>
      <c r="Z4240" s="2" t="e">
        <f>VLOOKUP(B4240,Sheet4!A:A,1,0)</f>
        <v>#N/A</v>
      </c>
    </row>
    <row r="4241" spans="1:27" hidden="1" x14ac:dyDescent="0.2">
      <c r="A4241" s="9">
        <v>4240</v>
      </c>
      <c r="B4241" s="9">
        <v>10161</v>
      </c>
      <c r="C4241" s="9" t="s">
        <v>223</v>
      </c>
      <c r="D4241" s="9" t="s">
        <v>14</v>
      </c>
      <c r="E4241" s="9" t="s">
        <v>13799</v>
      </c>
      <c r="F4241" s="9" t="s">
        <v>5677</v>
      </c>
      <c r="G4241" s="9" t="s">
        <v>5678</v>
      </c>
      <c r="H4241" s="9" t="s">
        <v>22932</v>
      </c>
      <c r="I4241" s="9" t="s">
        <v>5679</v>
      </c>
      <c r="J4241" s="9" t="s">
        <v>13800</v>
      </c>
      <c r="K4241" s="9" t="s">
        <v>27030</v>
      </c>
      <c r="L4241" s="9" t="s">
        <v>18306</v>
      </c>
      <c r="M4241" s="2" t="e">
        <f>VLOOKUP(B4241,'HP List'!A:G,7,0)</f>
        <v>#N/A</v>
      </c>
      <c r="N4241" s="2" t="e">
        <f>VLOOKUP(B4241,'HP List'!A:H,8,0)</f>
        <v>#N/A</v>
      </c>
      <c r="P4241" s="2" t="e">
        <f>VLOOKUP(B4241,'Q1'!A:B,2,0)</f>
        <v>#N/A</v>
      </c>
      <c r="Q4241" s="2" t="e">
        <f t="shared" si="265"/>
        <v>#N/A</v>
      </c>
      <c r="R4241" s="2" t="e">
        <f>VLOOKUP(B4241,'Q2'!A:B,2,0)</f>
        <v>#N/A</v>
      </c>
      <c r="S4241" s="2" t="e">
        <f t="shared" si="264"/>
        <v>#N/A</v>
      </c>
      <c r="T4241" s="2" t="e">
        <f>VLOOKUP(B4241,'Q3'!A:B,2,0)</f>
        <v>#N/A</v>
      </c>
      <c r="U4241" s="2" t="e">
        <f t="shared" si="266"/>
        <v>#N/A</v>
      </c>
      <c r="V4241" s="2">
        <f>VLOOKUP(B4241,'Q4'!A:B,2,0)</f>
        <v>12900</v>
      </c>
      <c r="W4241" s="2" t="str">
        <f t="shared" si="267"/>
        <v>Unpaid</v>
      </c>
      <c r="X4241" s="2" t="e">
        <f>VLOOKUP(B4241,Food!A:B,2,0)</f>
        <v>#N/A</v>
      </c>
      <c r="Y4241" s="2">
        <f>VLOOKUP(B4241,'Call List'!A:A,1,0)</f>
        <v>10161</v>
      </c>
      <c r="Z4241" s="2" t="e">
        <f>VLOOKUP(B4241,Sheet4!A:A,1,0)</f>
        <v>#N/A</v>
      </c>
    </row>
    <row r="4242" spans="1:27" hidden="1" x14ac:dyDescent="0.2">
      <c r="A4242" s="9">
        <v>4241</v>
      </c>
      <c r="B4242" s="9">
        <v>11641</v>
      </c>
      <c r="C4242" s="9" t="s">
        <v>223</v>
      </c>
      <c r="D4242" s="9" t="s">
        <v>14</v>
      </c>
      <c r="E4242" s="9" t="s">
        <v>13801</v>
      </c>
      <c r="F4242" s="9" t="s">
        <v>13802</v>
      </c>
      <c r="G4242" s="9" t="s">
        <v>13803</v>
      </c>
      <c r="H4242" s="9" t="s">
        <v>27031</v>
      </c>
      <c r="I4242" s="9" t="s">
        <v>13804</v>
      </c>
      <c r="J4242" s="9" t="s">
        <v>13805</v>
      </c>
      <c r="K4242" s="9" t="s">
        <v>27032</v>
      </c>
      <c r="L4242" s="9" t="s">
        <v>18297</v>
      </c>
      <c r="M4242" s="2" t="e">
        <f>VLOOKUP(B4242,'HP List'!A:G,7,0)</f>
        <v>#N/A</v>
      </c>
      <c r="N4242" s="2" t="e">
        <f>VLOOKUP(B4242,'HP List'!A:H,8,0)</f>
        <v>#N/A</v>
      </c>
      <c r="P4242" s="2" t="e">
        <f>VLOOKUP(B4242,'Q1'!A:B,2,0)</f>
        <v>#N/A</v>
      </c>
      <c r="Q4242" s="2" t="e">
        <f t="shared" si="265"/>
        <v>#N/A</v>
      </c>
      <c r="R4242" s="2" t="e">
        <f>VLOOKUP(B4242,'Q2'!A:B,2,0)</f>
        <v>#N/A</v>
      </c>
      <c r="S4242" s="2" t="e">
        <f t="shared" ref="S4242:S4305" si="268">IF(R4242&gt;5000,"Unpaid","Paid")</f>
        <v>#N/A</v>
      </c>
      <c r="T4242" s="2" t="e">
        <f>VLOOKUP(B4242,'Q3'!A:B,2,0)</f>
        <v>#N/A</v>
      </c>
      <c r="U4242" s="2" t="e">
        <f t="shared" si="266"/>
        <v>#N/A</v>
      </c>
      <c r="V4242" s="2" t="e">
        <f>VLOOKUP(B4242,'Q4'!A:B,2,0)</f>
        <v>#N/A</v>
      </c>
      <c r="W4242" s="2" t="e">
        <f t="shared" si="267"/>
        <v>#N/A</v>
      </c>
      <c r="X4242" s="2" t="e">
        <f>VLOOKUP(B4242,Food!A:B,2,0)</f>
        <v>#N/A</v>
      </c>
      <c r="Y4242" s="2">
        <f>VLOOKUP(B4242,'Call List'!A:A,1,0)</f>
        <v>11641</v>
      </c>
      <c r="Z4242" s="2" t="e">
        <f>VLOOKUP(B4242,Sheet4!A:A,1,0)</f>
        <v>#N/A</v>
      </c>
    </row>
    <row r="4243" spans="1:27" hidden="1" x14ac:dyDescent="0.2">
      <c r="A4243" s="9">
        <v>4242</v>
      </c>
      <c r="B4243" s="9">
        <v>11491</v>
      </c>
      <c r="C4243" s="9" t="s">
        <v>223</v>
      </c>
      <c r="D4243" s="9" t="s">
        <v>14</v>
      </c>
      <c r="E4243" s="9" t="s">
        <v>13806</v>
      </c>
      <c r="F4243" s="9" t="s">
        <v>13807</v>
      </c>
      <c r="G4243" s="9" t="s">
        <v>13808</v>
      </c>
      <c r="H4243" s="9" t="s">
        <v>26015</v>
      </c>
      <c r="I4243" s="9" t="s">
        <v>13809</v>
      </c>
      <c r="J4243" s="9" t="s">
        <v>13810</v>
      </c>
      <c r="K4243" s="9" t="s">
        <v>26016</v>
      </c>
      <c r="L4243" s="9" t="s">
        <v>18304</v>
      </c>
      <c r="M4243" s="2" t="e">
        <f>VLOOKUP(B4243,'HP List'!A:G,7,0)</f>
        <v>#N/A</v>
      </c>
      <c r="N4243" s="2" t="e">
        <f>VLOOKUP(B4243,'HP List'!A:H,8,0)</f>
        <v>#N/A</v>
      </c>
      <c r="P4243" s="2" t="e">
        <f>VLOOKUP(B4243,'Q1'!A:B,2,0)</f>
        <v>#N/A</v>
      </c>
      <c r="Q4243" s="2" t="e">
        <f t="shared" si="265"/>
        <v>#N/A</v>
      </c>
      <c r="R4243" s="2" t="e">
        <f>VLOOKUP(B4243,'Q2'!A:B,2,0)</f>
        <v>#N/A</v>
      </c>
      <c r="S4243" s="2" t="e">
        <f t="shared" si="268"/>
        <v>#N/A</v>
      </c>
      <c r="T4243" s="2" t="e">
        <f>VLOOKUP(B4243,'Q3'!A:B,2,0)</f>
        <v>#N/A</v>
      </c>
      <c r="U4243" s="2" t="e">
        <f t="shared" si="266"/>
        <v>#N/A</v>
      </c>
      <c r="V4243" s="2">
        <f>VLOOKUP(B4243,'Q4'!A:B,2,0)</f>
        <v>27900</v>
      </c>
      <c r="W4243" s="2" t="str">
        <f t="shared" si="267"/>
        <v>Unpaid</v>
      </c>
      <c r="X4243" s="2" t="e">
        <f>VLOOKUP(B4243,Food!A:B,2,0)</f>
        <v>#N/A</v>
      </c>
      <c r="Y4243" s="2">
        <f>VLOOKUP(B4243,'Call List'!A:A,1,0)</f>
        <v>11491</v>
      </c>
      <c r="Z4243" s="2" t="e">
        <f>VLOOKUP(B4243,Sheet4!A:A,1,0)</f>
        <v>#N/A</v>
      </c>
    </row>
    <row r="4244" spans="1:27" hidden="1" x14ac:dyDescent="0.2">
      <c r="A4244" s="9">
        <v>4243</v>
      </c>
      <c r="B4244" s="9">
        <v>14130</v>
      </c>
      <c r="C4244" s="9" t="s">
        <v>223</v>
      </c>
      <c r="D4244" s="9" t="s">
        <v>14</v>
      </c>
      <c r="E4244" s="9" t="s">
        <v>13811</v>
      </c>
      <c r="F4244" s="9" t="s">
        <v>10285</v>
      </c>
      <c r="G4244" s="9" t="s">
        <v>13812</v>
      </c>
      <c r="H4244" s="9" t="s">
        <v>27033</v>
      </c>
      <c r="I4244" s="9" t="s">
        <v>13813</v>
      </c>
      <c r="J4244" s="9" t="s">
        <v>13814</v>
      </c>
      <c r="K4244" s="9" t="s">
        <v>27034</v>
      </c>
      <c r="L4244" s="9" t="s">
        <v>18290</v>
      </c>
      <c r="M4244" s="2" t="e">
        <f>VLOOKUP(B4244,'HP List'!A:G,7,0)</f>
        <v>#N/A</v>
      </c>
      <c r="N4244" s="2" t="e">
        <f>VLOOKUP(B4244,'HP List'!A:H,8,0)</f>
        <v>#N/A</v>
      </c>
      <c r="P4244" s="2" t="e">
        <f>VLOOKUP(B4244,'Q1'!A:B,2,0)</f>
        <v>#N/A</v>
      </c>
      <c r="Q4244" s="2" t="e">
        <f t="shared" si="265"/>
        <v>#N/A</v>
      </c>
      <c r="R4244" s="2" t="e">
        <f>VLOOKUP(B4244,'Q2'!A:B,2,0)</f>
        <v>#N/A</v>
      </c>
      <c r="S4244" s="2" t="e">
        <f t="shared" si="268"/>
        <v>#N/A</v>
      </c>
      <c r="T4244" s="2" t="e">
        <f>VLOOKUP(B4244,'Q3'!A:B,2,0)</f>
        <v>#N/A</v>
      </c>
      <c r="U4244" s="2" t="e">
        <f t="shared" si="266"/>
        <v>#N/A</v>
      </c>
      <c r="V4244" s="2" t="e">
        <f>VLOOKUP(B4244,'Q4'!A:B,2,0)</f>
        <v>#N/A</v>
      </c>
      <c r="W4244" s="2" t="e">
        <f t="shared" si="267"/>
        <v>#N/A</v>
      </c>
      <c r="X4244" s="2" t="str">
        <f>VLOOKUP(B4244,Food!A:B,2,0)</f>
        <v>Yes</v>
      </c>
      <c r="Y4244" s="2">
        <f>VLOOKUP(B4244,'Call List'!A:A,1,0)</f>
        <v>14130</v>
      </c>
      <c r="Z4244" s="2" t="e">
        <f>VLOOKUP(B4244,Sheet4!A:A,1,0)</f>
        <v>#N/A</v>
      </c>
    </row>
    <row r="4245" spans="1:27" hidden="1" x14ac:dyDescent="0.2">
      <c r="A4245" s="9">
        <v>4244</v>
      </c>
      <c r="B4245" s="9">
        <v>13426</v>
      </c>
      <c r="C4245" s="9" t="s">
        <v>223</v>
      </c>
      <c r="D4245" s="9" t="s">
        <v>14</v>
      </c>
      <c r="E4245" s="9" t="s">
        <v>13815</v>
      </c>
      <c r="F4245" s="9" t="s">
        <v>13816</v>
      </c>
      <c r="G4245" s="9" t="s">
        <v>13817</v>
      </c>
      <c r="H4245" s="9" t="s">
        <v>27035</v>
      </c>
      <c r="I4245" s="9" t="s">
        <v>13818</v>
      </c>
      <c r="J4245" s="9" t="s">
        <v>13819</v>
      </c>
      <c r="K4245" s="9" t="s">
        <v>27036</v>
      </c>
      <c r="L4245" s="9" t="s">
        <v>18290</v>
      </c>
      <c r="M4245" s="2" t="e">
        <f>VLOOKUP(B4245,'HP List'!A:G,7,0)</f>
        <v>#N/A</v>
      </c>
      <c r="N4245" s="2" t="e">
        <f>VLOOKUP(B4245,'HP List'!A:H,8,0)</f>
        <v>#N/A</v>
      </c>
      <c r="P4245" s="2">
        <f>VLOOKUP(B4245,'Q1'!A:B,2,0)</f>
        <v>300</v>
      </c>
      <c r="Q4245" s="2" t="str">
        <f t="shared" si="265"/>
        <v>Paid</v>
      </c>
      <c r="R4245" s="2">
        <f>VLOOKUP(B4245,'Q2'!A:B,2,0)</f>
        <v>300</v>
      </c>
      <c r="S4245" s="2" t="str">
        <f t="shared" si="268"/>
        <v>Paid</v>
      </c>
      <c r="T4245" s="2">
        <f>VLOOKUP(B4245,'Q3'!A:B,2,0)</f>
        <v>300</v>
      </c>
      <c r="U4245" s="2" t="str">
        <f t="shared" si="266"/>
        <v>Paid</v>
      </c>
      <c r="V4245" s="2">
        <f>VLOOKUP(B4245,'Q4'!A:B,2,0)</f>
        <v>300</v>
      </c>
      <c r="W4245" s="2" t="str">
        <f t="shared" si="267"/>
        <v>Paid</v>
      </c>
      <c r="X4245" s="2" t="e">
        <f>VLOOKUP(B4245,Food!A:B,2,0)</f>
        <v>#N/A</v>
      </c>
      <c r="Y4245" s="2">
        <f>VLOOKUP(B4245,'Call List'!A:A,1,0)</f>
        <v>13426</v>
      </c>
      <c r="Z4245" s="2" t="e">
        <f>VLOOKUP(B4245,Sheet4!A:A,1,0)</f>
        <v>#N/A</v>
      </c>
      <c r="AA4245" s="2" t="s">
        <v>27856</v>
      </c>
    </row>
    <row r="4246" spans="1:27" hidden="1" x14ac:dyDescent="0.2">
      <c r="A4246" s="9">
        <v>4245</v>
      </c>
      <c r="B4246" s="9">
        <v>14035</v>
      </c>
      <c r="C4246" s="9" t="s">
        <v>223</v>
      </c>
      <c r="D4246" s="9" t="s">
        <v>14</v>
      </c>
      <c r="E4246" s="9" t="s">
        <v>13820</v>
      </c>
      <c r="F4246" s="9" t="s">
        <v>13821</v>
      </c>
      <c r="G4246" s="9" t="s">
        <v>13822</v>
      </c>
      <c r="H4246" s="9" t="s">
        <v>27037</v>
      </c>
      <c r="I4246" s="9" t="s">
        <v>13823</v>
      </c>
      <c r="J4246" s="9" t="s">
        <v>13824</v>
      </c>
      <c r="K4246" s="9" t="s">
        <v>27038</v>
      </c>
      <c r="L4246" s="9" t="s">
        <v>18290</v>
      </c>
      <c r="M4246" s="2" t="e">
        <f>VLOOKUP(B4246,'HP List'!A:G,7,0)</f>
        <v>#N/A</v>
      </c>
      <c r="N4246" s="2" t="e">
        <f>VLOOKUP(B4246,'HP List'!A:H,8,0)</f>
        <v>#N/A</v>
      </c>
      <c r="P4246" s="2" t="e">
        <f>VLOOKUP(B4246,'Q1'!A:B,2,0)</f>
        <v>#N/A</v>
      </c>
      <c r="Q4246" s="2" t="e">
        <f t="shared" si="265"/>
        <v>#N/A</v>
      </c>
      <c r="R4246" s="2" t="e">
        <f>VLOOKUP(B4246,'Q2'!A:B,2,0)</f>
        <v>#N/A</v>
      </c>
      <c r="S4246" s="2" t="e">
        <f t="shared" si="268"/>
        <v>#N/A</v>
      </c>
      <c r="T4246" s="2" t="e">
        <f>VLOOKUP(B4246,'Q3'!A:B,2,0)</f>
        <v>#N/A</v>
      </c>
      <c r="U4246" s="2" t="e">
        <f t="shared" si="266"/>
        <v>#N/A</v>
      </c>
      <c r="V4246" s="2" t="e">
        <f>VLOOKUP(B4246,'Q4'!A:B,2,0)</f>
        <v>#N/A</v>
      </c>
      <c r="W4246" s="2" t="e">
        <f t="shared" si="267"/>
        <v>#N/A</v>
      </c>
      <c r="X4246" s="2" t="str">
        <f>VLOOKUP(B4246,Food!A:B,2,0)</f>
        <v>Yes</v>
      </c>
      <c r="Y4246" s="2">
        <f>VLOOKUP(B4246,'Call List'!A:A,1,0)</f>
        <v>14035</v>
      </c>
      <c r="Z4246" s="2" t="e">
        <f>VLOOKUP(B4246,Sheet4!A:A,1,0)</f>
        <v>#N/A</v>
      </c>
    </row>
    <row r="4247" spans="1:27" hidden="1" x14ac:dyDescent="0.2">
      <c r="A4247" s="9">
        <v>4246</v>
      </c>
      <c r="B4247" s="9">
        <v>5758</v>
      </c>
      <c r="C4247" s="9" t="s">
        <v>223</v>
      </c>
      <c r="D4247" s="9" t="s">
        <v>15</v>
      </c>
      <c r="E4247" s="9" t="s">
        <v>13825</v>
      </c>
      <c r="F4247" s="9" t="s">
        <v>13826</v>
      </c>
      <c r="G4247" s="9" t="s">
        <v>13827</v>
      </c>
      <c r="H4247" s="9" t="s">
        <v>27039</v>
      </c>
      <c r="I4247" s="9" t="s">
        <v>8787</v>
      </c>
      <c r="J4247" s="9" t="s">
        <v>13828</v>
      </c>
      <c r="K4247" s="9" t="s">
        <v>27040</v>
      </c>
      <c r="L4247" s="9" t="s">
        <v>18312</v>
      </c>
      <c r="M4247" s="2" t="e">
        <f>VLOOKUP(B4247,'HP List'!A:G,7,0)</f>
        <v>#N/A</v>
      </c>
      <c r="N4247" s="2" t="e">
        <f>VLOOKUP(B4247,'HP List'!A:H,8,0)</f>
        <v>#N/A</v>
      </c>
      <c r="P4247" s="2" t="e">
        <f>VLOOKUP(B4247,'Q1'!A:B,2,0)</f>
        <v>#N/A</v>
      </c>
      <c r="Q4247" s="2" t="e">
        <f t="shared" si="265"/>
        <v>#N/A</v>
      </c>
      <c r="R4247" s="2" t="e">
        <f>VLOOKUP(B4247,'Q2'!A:B,2,0)</f>
        <v>#N/A</v>
      </c>
      <c r="S4247" s="2" t="e">
        <f t="shared" si="268"/>
        <v>#N/A</v>
      </c>
      <c r="T4247" s="2" t="e">
        <f>VLOOKUP(B4247,'Q3'!A:B,2,0)</f>
        <v>#N/A</v>
      </c>
      <c r="U4247" s="2" t="e">
        <f t="shared" si="266"/>
        <v>#N/A</v>
      </c>
      <c r="V4247" s="2">
        <f>VLOOKUP(B4247,'Q4'!A:B,2,0)</f>
        <v>27900</v>
      </c>
      <c r="W4247" s="2" t="str">
        <f t="shared" si="267"/>
        <v>Unpaid</v>
      </c>
      <c r="X4247" s="2" t="e">
        <f>VLOOKUP(B4247,Food!A:B,2,0)</f>
        <v>#N/A</v>
      </c>
      <c r="Y4247" s="2">
        <f>VLOOKUP(B4247,'Call List'!A:A,1,0)</f>
        <v>5758</v>
      </c>
      <c r="Z4247" s="2" t="e">
        <f>VLOOKUP(B4247,Sheet4!A:A,1,0)</f>
        <v>#N/A</v>
      </c>
    </row>
    <row r="4248" spans="1:27" hidden="1" x14ac:dyDescent="0.2">
      <c r="A4248" s="9">
        <v>4247</v>
      </c>
      <c r="B4248" s="9">
        <v>9068</v>
      </c>
      <c r="C4248" s="9" t="s">
        <v>223</v>
      </c>
      <c r="D4248" s="9" t="s">
        <v>15</v>
      </c>
      <c r="E4248" s="9" t="s">
        <v>13829</v>
      </c>
      <c r="F4248" s="9" t="s">
        <v>13830</v>
      </c>
      <c r="G4248" s="9" t="s">
        <v>13831</v>
      </c>
      <c r="H4248" s="9" t="s">
        <v>27041</v>
      </c>
      <c r="I4248" s="9" t="s">
        <v>10926</v>
      </c>
      <c r="J4248" s="9" t="s">
        <v>13832</v>
      </c>
      <c r="K4248" s="9" t="s">
        <v>27042</v>
      </c>
      <c r="L4248" s="9" t="s">
        <v>18305</v>
      </c>
      <c r="M4248" s="2" t="e">
        <f>VLOOKUP(B4248,'HP List'!A:G,7,0)</f>
        <v>#N/A</v>
      </c>
      <c r="N4248" s="2" t="e">
        <f>VLOOKUP(B4248,'HP List'!A:H,8,0)</f>
        <v>#N/A</v>
      </c>
      <c r="P4248" s="2" t="e">
        <f>VLOOKUP(B4248,'Q1'!A:B,2,0)</f>
        <v>#N/A</v>
      </c>
      <c r="Q4248" s="2" t="e">
        <f t="shared" si="265"/>
        <v>#N/A</v>
      </c>
      <c r="R4248" s="2" t="e">
        <f>VLOOKUP(B4248,'Q2'!A:B,2,0)</f>
        <v>#N/A</v>
      </c>
      <c r="S4248" s="2" t="e">
        <f t="shared" si="268"/>
        <v>#N/A</v>
      </c>
      <c r="T4248" s="2" t="e">
        <f>VLOOKUP(B4248,'Q3'!A:B,2,0)</f>
        <v>#N/A</v>
      </c>
      <c r="U4248" s="2" t="e">
        <f t="shared" si="266"/>
        <v>#N/A</v>
      </c>
      <c r="V4248" s="2" t="e">
        <f>VLOOKUP(B4248,'Q4'!A:B,2,0)</f>
        <v>#N/A</v>
      </c>
      <c r="W4248" s="2" t="e">
        <f t="shared" si="267"/>
        <v>#N/A</v>
      </c>
      <c r="X4248" s="2" t="e">
        <f>VLOOKUP(B4248,Food!A:B,2,0)</f>
        <v>#N/A</v>
      </c>
      <c r="Y4248" s="2">
        <f>VLOOKUP(B4248,'Call List'!A:A,1,0)</f>
        <v>9068</v>
      </c>
      <c r="Z4248" s="2" t="e">
        <f>VLOOKUP(B4248,Sheet4!A:A,1,0)</f>
        <v>#N/A</v>
      </c>
    </row>
    <row r="4249" spans="1:27" hidden="1" x14ac:dyDescent="0.2">
      <c r="A4249" s="9">
        <v>4248</v>
      </c>
      <c r="B4249" s="9">
        <v>13516</v>
      </c>
      <c r="C4249" s="9" t="s">
        <v>223</v>
      </c>
      <c r="D4249" s="9" t="s">
        <v>15</v>
      </c>
      <c r="E4249" s="9" t="s">
        <v>14281</v>
      </c>
      <c r="F4249" s="9" t="s">
        <v>14282</v>
      </c>
      <c r="G4249" s="9" t="s">
        <v>14283</v>
      </c>
      <c r="H4249" s="9" t="s">
        <v>27227</v>
      </c>
      <c r="I4249" s="9" t="s">
        <v>14284</v>
      </c>
      <c r="J4249" s="9" t="s">
        <v>14283</v>
      </c>
      <c r="K4249" s="9" t="s">
        <v>27228</v>
      </c>
      <c r="L4249" s="9" t="s">
        <v>18290</v>
      </c>
      <c r="M4249" s="2" t="e">
        <f>VLOOKUP(B4249,'HP List'!A:G,7,0)</f>
        <v>#N/A</v>
      </c>
      <c r="N4249" s="2" t="e">
        <f>VLOOKUP(B4249,'HP List'!A:H,8,0)</f>
        <v>#N/A</v>
      </c>
      <c r="P4249" s="2" t="e">
        <f>VLOOKUP(B4249,'Q1'!A:B,2,0)</f>
        <v>#N/A</v>
      </c>
      <c r="Q4249" s="2" t="e">
        <f t="shared" si="265"/>
        <v>#N/A</v>
      </c>
      <c r="R4249" s="2" t="e">
        <f>VLOOKUP(B4249,'Q2'!A:B,2,0)</f>
        <v>#N/A</v>
      </c>
      <c r="S4249" s="2" t="e">
        <f t="shared" si="268"/>
        <v>#N/A</v>
      </c>
      <c r="T4249" s="2" t="e">
        <f>VLOOKUP(B4249,'Q3'!A:B,2,0)</f>
        <v>#N/A</v>
      </c>
      <c r="U4249" s="2" t="e">
        <f t="shared" si="266"/>
        <v>#N/A</v>
      </c>
      <c r="V4249" s="2" t="e">
        <f>VLOOKUP(B4249,'Q4'!A:B,2,0)</f>
        <v>#N/A</v>
      </c>
      <c r="W4249" s="2" t="e">
        <f t="shared" si="267"/>
        <v>#N/A</v>
      </c>
      <c r="X4249" s="2" t="e">
        <f>VLOOKUP(B4249,Food!A:B,2,0)</f>
        <v>#N/A</v>
      </c>
      <c r="Y4249" s="2">
        <f>VLOOKUP(B4249,'Call List'!A:A,1,0)</f>
        <v>13516</v>
      </c>
      <c r="Z4249" s="2" t="e">
        <f>VLOOKUP(B4249,Sheet4!A:A,1,0)</f>
        <v>#N/A</v>
      </c>
    </row>
    <row r="4250" spans="1:27" hidden="1" x14ac:dyDescent="0.2">
      <c r="A4250" s="9">
        <v>4249</v>
      </c>
      <c r="B4250" s="9">
        <v>14078</v>
      </c>
      <c r="C4250" s="9" t="s">
        <v>223</v>
      </c>
      <c r="D4250" s="9" t="s">
        <v>15</v>
      </c>
      <c r="E4250" s="9" t="s">
        <v>14419</v>
      </c>
      <c r="F4250" s="9" t="s">
        <v>14420</v>
      </c>
      <c r="G4250" s="9" t="s">
        <v>14421</v>
      </c>
      <c r="H4250" s="9" t="s">
        <v>27288</v>
      </c>
      <c r="I4250" s="9" t="s">
        <v>14422</v>
      </c>
      <c r="J4250" s="9" t="s">
        <v>14423</v>
      </c>
      <c r="K4250" s="9" t="s">
        <v>27289</v>
      </c>
      <c r="L4250" s="9" t="s">
        <v>18290</v>
      </c>
      <c r="M4250" s="2" t="e">
        <f>VLOOKUP(B4250,'HP List'!A:G,7,0)</f>
        <v>#N/A</v>
      </c>
      <c r="N4250" s="2" t="e">
        <f>VLOOKUP(B4250,'HP List'!A:H,8,0)</f>
        <v>#N/A</v>
      </c>
      <c r="P4250" s="2" t="e">
        <f>VLOOKUP(B4250,'Q1'!A:B,2,0)</f>
        <v>#N/A</v>
      </c>
      <c r="Q4250" s="2" t="e">
        <f t="shared" si="265"/>
        <v>#N/A</v>
      </c>
      <c r="R4250" s="2" t="e">
        <f>VLOOKUP(B4250,'Q2'!A:B,2,0)</f>
        <v>#N/A</v>
      </c>
      <c r="S4250" s="2" t="e">
        <f t="shared" si="268"/>
        <v>#N/A</v>
      </c>
      <c r="T4250" s="2" t="e">
        <f>VLOOKUP(B4250,'Q3'!A:B,2,0)</f>
        <v>#N/A</v>
      </c>
      <c r="U4250" s="2" t="e">
        <f t="shared" si="266"/>
        <v>#N/A</v>
      </c>
      <c r="V4250" s="2" t="e">
        <f>VLOOKUP(B4250,'Q4'!A:B,2,0)</f>
        <v>#N/A</v>
      </c>
      <c r="W4250" s="2" t="e">
        <f t="shared" si="267"/>
        <v>#N/A</v>
      </c>
      <c r="X4250" s="2" t="str">
        <f>VLOOKUP(B4250,Food!A:B,2,0)</f>
        <v>Yes</v>
      </c>
      <c r="Y4250" s="2">
        <f>VLOOKUP(B4250,'Call List'!A:A,1,0)</f>
        <v>14078</v>
      </c>
      <c r="Z4250" s="2" t="e">
        <f>VLOOKUP(B4250,Sheet4!A:A,1,0)</f>
        <v>#N/A</v>
      </c>
    </row>
    <row r="4251" spans="1:27" hidden="1" x14ac:dyDescent="0.2">
      <c r="A4251" s="9">
        <v>4250</v>
      </c>
      <c r="B4251" s="9">
        <v>13511</v>
      </c>
      <c r="C4251" s="9" t="s">
        <v>223</v>
      </c>
      <c r="D4251" s="9" t="s">
        <v>15</v>
      </c>
      <c r="E4251" s="9" t="s">
        <v>13835</v>
      </c>
      <c r="F4251" s="9" t="s">
        <v>13836</v>
      </c>
      <c r="G4251" s="9" t="s">
        <v>13837</v>
      </c>
      <c r="H4251" s="9" t="s">
        <v>27044</v>
      </c>
      <c r="I4251" s="9" t="s">
        <v>13838</v>
      </c>
      <c r="J4251" s="9" t="s">
        <v>13839</v>
      </c>
      <c r="K4251" s="9" t="s">
        <v>27045</v>
      </c>
      <c r="L4251" s="9" t="s">
        <v>18290</v>
      </c>
      <c r="M4251" s="2" t="e">
        <f>VLOOKUP(B4251,'HP List'!A:G,7,0)</f>
        <v>#N/A</v>
      </c>
      <c r="N4251" s="2" t="e">
        <f>VLOOKUP(B4251,'HP List'!A:H,8,0)</f>
        <v>#N/A</v>
      </c>
      <c r="P4251" s="2" t="e">
        <f>VLOOKUP(B4251,'Q1'!A:B,2,0)</f>
        <v>#N/A</v>
      </c>
      <c r="Q4251" s="2" t="e">
        <f t="shared" si="265"/>
        <v>#N/A</v>
      </c>
      <c r="R4251" s="2" t="e">
        <f>VLOOKUP(B4251,'Q2'!A:B,2,0)</f>
        <v>#N/A</v>
      </c>
      <c r="S4251" s="2" t="e">
        <f t="shared" si="268"/>
        <v>#N/A</v>
      </c>
      <c r="T4251" s="2" t="e">
        <f>VLOOKUP(B4251,'Q3'!A:B,2,0)</f>
        <v>#N/A</v>
      </c>
      <c r="U4251" s="2" t="e">
        <f t="shared" si="266"/>
        <v>#N/A</v>
      </c>
      <c r="V4251" s="2" t="e">
        <f>VLOOKUP(B4251,'Q4'!A:B,2,0)</f>
        <v>#N/A</v>
      </c>
      <c r="W4251" s="2" t="e">
        <f t="shared" si="267"/>
        <v>#N/A</v>
      </c>
      <c r="X4251" s="2" t="str">
        <f>VLOOKUP(B4251,Food!A:B,2,0)</f>
        <v>Yes</v>
      </c>
      <c r="Y4251" s="2">
        <f>VLOOKUP(B4251,'Call List'!A:A,1,0)</f>
        <v>13511</v>
      </c>
      <c r="Z4251" s="2" t="e">
        <f>VLOOKUP(B4251,Sheet4!A:A,1,0)</f>
        <v>#N/A</v>
      </c>
    </row>
    <row r="4252" spans="1:27" hidden="1" x14ac:dyDescent="0.2">
      <c r="A4252" s="9">
        <v>4251</v>
      </c>
      <c r="B4252" s="9">
        <v>2554</v>
      </c>
      <c r="C4252" s="9" t="s">
        <v>223</v>
      </c>
      <c r="D4252" s="9" t="s">
        <v>15</v>
      </c>
      <c r="E4252" s="9" t="s">
        <v>13840</v>
      </c>
      <c r="F4252" s="9" t="s">
        <v>8699</v>
      </c>
      <c r="G4252" s="9" t="s">
        <v>13841</v>
      </c>
      <c r="H4252" s="9" t="s">
        <v>24277</v>
      </c>
      <c r="I4252" s="9" t="s">
        <v>8700</v>
      </c>
      <c r="J4252" s="9" t="s">
        <v>13842</v>
      </c>
      <c r="K4252" s="9" t="s">
        <v>27046</v>
      </c>
      <c r="L4252" s="9" t="s">
        <v>18316</v>
      </c>
      <c r="M4252" s="2" t="e">
        <f>VLOOKUP(B4252,'HP List'!A:G,7,0)</f>
        <v>#N/A</v>
      </c>
      <c r="N4252" s="2" t="e">
        <f>VLOOKUP(B4252,'HP List'!A:H,8,0)</f>
        <v>#N/A</v>
      </c>
      <c r="P4252" s="2" t="e">
        <f>VLOOKUP(B4252,'Q1'!A:B,2,0)</f>
        <v>#N/A</v>
      </c>
      <c r="Q4252" s="2" t="e">
        <f t="shared" si="265"/>
        <v>#N/A</v>
      </c>
      <c r="R4252" s="2" t="e">
        <f>VLOOKUP(B4252,'Q2'!A:B,2,0)</f>
        <v>#N/A</v>
      </c>
      <c r="S4252" s="2" t="e">
        <f t="shared" si="268"/>
        <v>#N/A</v>
      </c>
      <c r="T4252" s="2" t="e">
        <f>VLOOKUP(B4252,'Q3'!A:B,2,0)</f>
        <v>#N/A</v>
      </c>
      <c r="U4252" s="2" t="e">
        <f t="shared" si="266"/>
        <v>#N/A</v>
      </c>
      <c r="V4252" s="2">
        <f>VLOOKUP(B4252,'Q4'!A:B,2,0)</f>
        <v>47700</v>
      </c>
      <c r="W4252" s="2" t="str">
        <f t="shared" si="267"/>
        <v>Unpaid</v>
      </c>
      <c r="X4252" s="2" t="str">
        <f>VLOOKUP(B4252,Food!A:B,2,0)</f>
        <v>Yes</v>
      </c>
      <c r="Y4252" s="2">
        <f>VLOOKUP(B4252,'Call List'!A:A,1,0)</f>
        <v>2554</v>
      </c>
      <c r="Z4252" s="2" t="e">
        <f>VLOOKUP(B4252,Sheet4!A:A,1,0)</f>
        <v>#N/A</v>
      </c>
    </row>
    <row r="4253" spans="1:27" hidden="1" x14ac:dyDescent="0.2">
      <c r="A4253" s="9">
        <v>4252</v>
      </c>
      <c r="B4253" s="9">
        <v>3178</v>
      </c>
      <c r="C4253" s="9" t="s">
        <v>223</v>
      </c>
      <c r="D4253" s="9" t="s">
        <v>15</v>
      </c>
      <c r="E4253" s="9" t="s">
        <v>13843</v>
      </c>
      <c r="F4253" s="9" t="s">
        <v>13844</v>
      </c>
      <c r="G4253" s="9" t="s">
        <v>13845</v>
      </c>
      <c r="H4253" s="9" t="s">
        <v>27047</v>
      </c>
      <c r="I4253" s="9" t="s">
        <v>13846</v>
      </c>
      <c r="J4253" s="9" t="s">
        <v>13845</v>
      </c>
      <c r="K4253" s="9" t="s">
        <v>27048</v>
      </c>
      <c r="L4253" s="9" t="s">
        <v>18313</v>
      </c>
      <c r="M4253" s="2" t="e">
        <f>VLOOKUP(B4253,'HP List'!A:G,7,0)</f>
        <v>#N/A</v>
      </c>
      <c r="N4253" s="2" t="e">
        <f>VLOOKUP(B4253,'HP List'!A:H,8,0)</f>
        <v>#N/A</v>
      </c>
      <c r="P4253" s="2" t="e">
        <f>VLOOKUP(B4253,'Q1'!A:B,2,0)</f>
        <v>#N/A</v>
      </c>
      <c r="Q4253" s="2" t="e">
        <f t="shared" si="265"/>
        <v>#N/A</v>
      </c>
      <c r="R4253" s="2" t="e">
        <f>VLOOKUP(B4253,'Q2'!A:B,2,0)</f>
        <v>#N/A</v>
      </c>
      <c r="S4253" s="2" t="e">
        <f t="shared" si="268"/>
        <v>#N/A</v>
      </c>
      <c r="T4253" s="2" t="e">
        <f>VLOOKUP(B4253,'Q3'!A:B,2,0)</f>
        <v>#N/A</v>
      </c>
      <c r="U4253" s="2" t="e">
        <f t="shared" si="266"/>
        <v>#N/A</v>
      </c>
      <c r="V4253" s="2" t="e">
        <f>VLOOKUP(B4253,'Q4'!A:B,2,0)</f>
        <v>#N/A</v>
      </c>
      <c r="W4253" s="2" t="e">
        <f t="shared" si="267"/>
        <v>#N/A</v>
      </c>
      <c r="X4253" s="2" t="e">
        <f>VLOOKUP(B4253,Food!A:B,2,0)</f>
        <v>#N/A</v>
      </c>
      <c r="Y4253" s="2">
        <f>VLOOKUP(B4253,'Call List'!A:A,1,0)</f>
        <v>3178</v>
      </c>
      <c r="Z4253" s="2" t="e">
        <f>VLOOKUP(B4253,Sheet4!A:A,1,0)</f>
        <v>#N/A</v>
      </c>
    </row>
    <row r="4254" spans="1:27" hidden="1" x14ac:dyDescent="0.2">
      <c r="A4254" s="9">
        <v>4253</v>
      </c>
      <c r="B4254" s="9">
        <v>2160</v>
      </c>
      <c r="C4254" s="9" t="s">
        <v>223</v>
      </c>
      <c r="D4254" s="9" t="s">
        <v>15</v>
      </c>
      <c r="E4254" s="9" t="s">
        <v>13847</v>
      </c>
      <c r="F4254" s="9" t="s">
        <v>13848</v>
      </c>
      <c r="G4254" s="9" t="s">
        <v>13849</v>
      </c>
      <c r="H4254" s="9" t="s">
        <v>27049</v>
      </c>
      <c r="I4254" s="9" t="s">
        <v>13850</v>
      </c>
      <c r="J4254" s="9" t="s">
        <v>13851</v>
      </c>
      <c r="K4254" s="9" t="s">
        <v>27050</v>
      </c>
      <c r="L4254" s="9" t="s">
        <v>18317</v>
      </c>
      <c r="M4254" s="2" t="e">
        <f>VLOOKUP(B4254,'HP List'!A:G,7,0)</f>
        <v>#N/A</v>
      </c>
      <c r="N4254" s="2" t="e">
        <f>VLOOKUP(B4254,'HP List'!A:H,8,0)</f>
        <v>#N/A</v>
      </c>
      <c r="P4254" s="2" t="e">
        <f>VLOOKUP(B4254,'Q1'!A:B,2,0)</f>
        <v>#N/A</v>
      </c>
      <c r="Q4254" s="2" t="e">
        <f t="shared" si="265"/>
        <v>#N/A</v>
      </c>
      <c r="R4254" s="2" t="e">
        <f>VLOOKUP(B4254,'Q2'!A:B,2,0)</f>
        <v>#N/A</v>
      </c>
      <c r="S4254" s="2" t="e">
        <f t="shared" si="268"/>
        <v>#N/A</v>
      </c>
      <c r="T4254" s="2" t="e">
        <f>VLOOKUP(B4254,'Q3'!A:B,2,0)</f>
        <v>#N/A</v>
      </c>
      <c r="U4254" s="2" t="e">
        <f t="shared" si="266"/>
        <v>#N/A</v>
      </c>
      <c r="V4254" s="2">
        <f>VLOOKUP(B4254,'Q4'!A:B,2,0)</f>
        <v>33000</v>
      </c>
      <c r="W4254" s="2" t="str">
        <f t="shared" si="267"/>
        <v>Unpaid</v>
      </c>
      <c r="X4254" s="2" t="e">
        <f>VLOOKUP(B4254,Food!A:B,2,0)</f>
        <v>#N/A</v>
      </c>
      <c r="Y4254" s="2">
        <f>VLOOKUP(B4254,'Call List'!A:A,1,0)</f>
        <v>2160</v>
      </c>
      <c r="Z4254" s="2" t="e">
        <f>VLOOKUP(B4254,Sheet4!A:A,1,0)</f>
        <v>#N/A</v>
      </c>
    </row>
    <row r="4255" spans="1:27" hidden="1" x14ac:dyDescent="0.2">
      <c r="A4255" s="9">
        <v>4254</v>
      </c>
      <c r="B4255" s="9">
        <v>7849</v>
      </c>
      <c r="C4255" s="9" t="s">
        <v>223</v>
      </c>
      <c r="D4255" s="9" t="s">
        <v>15</v>
      </c>
      <c r="E4255" s="9" t="s">
        <v>13852</v>
      </c>
      <c r="F4255" s="9" t="s">
        <v>13853</v>
      </c>
      <c r="G4255" s="9" t="s">
        <v>13854</v>
      </c>
      <c r="H4255" s="9" t="s">
        <v>27051</v>
      </c>
      <c r="I4255" s="9" t="s">
        <v>13855</v>
      </c>
      <c r="J4255" s="9" t="s">
        <v>13856</v>
      </c>
      <c r="K4255" s="9" t="s">
        <v>27052</v>
      </c>
      <c r="L4255" s="9" t="s">
        <v>18308</v>
      </c>
      <c r="M4255" s="2" t="e">
        <f>VLOOKUP(B4255,'HP List'!A:G,7,0)</f>
        <v>#N/A</v>
      </c>
      <c r="N4255" s="2" t="e">
        <f>VLOOKUP(B4255,'HP List'!A:H,8,0)</f>
        <v>#N/A</v>
      </c>
      <c r="P4255" s="2" t="e">
        <f>VLOOKUP(B4255,'Q1'!A:B,2,0)</f>
        <v>#N/A</v>
      </c>
      <c r="Q4255" s="2" t="e">
        <f t="shared" si="265"/>
        <v>#N/A</v>
      </c>
      <c r="R4255" s="2" t="e">
        <f>VLOOKUP(B4255,'Q2'!A:B,2,0)</f>
        <v>#N/A</v>
      </c>
      <c r="S4255" s="2" t="e">
        <f t="shared" si="268"/>
        <v>#N/A</v>
      </c>
      <c r="T4255" s="2" t="e">
        <f>VLOOKUP(B4255,'Q3'!A:B,2,0)</f>
        <v>#N/A</v>
      </c>
      <c r="U4255" s="2" t="e">
        <f t="shared" si="266"/>
        <v>#N/A</v>
      </c>
      <c r="V4255" s="2">
        <f>VLOOKUP(B4255,'Q4'!A:B,2,0)</f>
        <v>12900</v>
      </c>
      <c r="W4255" s="2" t="str">
        <f t="shared" si="267"/>
        <v>Unpaid</v>
      </c>
      <c r="X4255" s="2" t="e">
        <f>VLOOKUP(B4255,Food!A:B,2,0)</f>
        <v>#N/A</v>
      </c>
      <c r="Y4255" s="2">
        <f>VLOOKUP(B4255,'Call List'!A:A,1,0)</f>
        <v>7849</v>
      </c>
      <c r="Z4255" s="2" t="e">
        <f>VLOOKUP(B4255,Sheet4!A:A,1,0)</f>
        <v>#N/A</v>
      </c>
    </row>
    <row r="4256" spans="1:27" hidden="1" x14ac:dyDescent="0.2">
      <c r="A4256" s="9">
        <v>4255</v>
      </c>
      <c r="B4256" s="9">
        <v>6567</v>
      </c>
      <c r="C4256" s="9" t="s">
        <v>223</v>
      </c>
      <c r="D4256" s="9" t="s">
        <v>15</v>
      </c>
      <c r="E4256" s="9" t="s">
        <v>14303</v>
      </c>
      <c r="F4256" s="9" t="s">
        <v>1058</v>
      </c>
      <c r="G4256" s="9" t="s">
        <v>1059</v>
      </c>
      <c r="H4256" s="9" t="s">
        <v>20876</v>
      </c>
      <c r="I4256" s="9" t="s">
        <v>1060</v>
      </c>
      <c r="J4256" s="9" t="s">
        <v>14304</v>
      </c>
      <c r="K4256" s="9" t="s">
        <v>20877</v>
      </c>
      <c r="L4256" s="9" t="s">
        <v>18310</v>
      </c>
      <c r="M4256" s="2" t="e">
        <f>VLOOKUP(B4256,'HP List'!A:G,7,0)</f>
        <v>#N/A</v>
      </c>
      <c r="N4256" s="2" t="e">
        <f>VLOOKUP(B4256,'HP List'!A:H,8,0)</f>
        <v>#N/A</v>
      </c>
      <c r="P4256" s="2">
        <f>VLOOKUP(B4256,'Q1'!A:B,2,0)</f>
        <v>1000</v>
      </c>
      <c r="Q4256" s="2" t="str">
        <f t="shared" si="265"/>
        <v>Paid</v>
      </c>
      <c r="R4256" s="2">
        <f>VLOOKUP(B4256,'Q2'!A:B,2,0)</f>
        <v>3720</v>
      </c>
      <c r="S4256" s="2" t="str">
        <f t="shared" si="268"/>
        <v>Paid</v>
      </c>
      <c r="T4256" s="2">
        <f>VLOOKUP(B4256,'Q3'!A:B,2,0)</f>
        <v>3720</v>
      </c>
      <c r="U4256" s="2" t="str">
        <f t="shared" si="266"/>
        <v>Paid</v>
      </c>
      <c r="V4256" s="2">
        <f>VLOOKUP(B4256,'Q4'!A:B,2,0)</f>
        <v>55470</v>
      </c>
      <c r="W4256" s="2" t="str">
        <f t="shared" si="267"/>
        <v>Unpaid</v>
      </c>
      <c r="X4256" s="2" t="e">
        <f>VLOOKUP(B4256,Food!A:B,2,0)</f>
        <v>#N/A</v>
      </c>
      <c r="Y4256" s="2">
        <f>VLOOKUP(B4256,'Call List'!A:A,1,0)</f>
        <v>6567</v>
      </c>
      <c r="Z4256" s="2" t="e">
        <f>VLOOKUP(B4256,Sheet4!A:A,1,0)</f>
        <v>#N/A</v>
      </c>
    </row>
    <row r="4257" spans="1:26" hidden="1" x14ac:dyDescent="0.2">
      <c r="A4257" s="9">
        <v>4256</v>
      </c>
      <c r="B4257" s="9">
        <v>13465</v>
      </c>
      <c r="C4257" s="9" t="s">
        <v>223</v>
      </c>
      <c r="D4257" s="9" t="s">
        <v>15</v>
      </c>
      <c r="E4257" s="9" t="s">
        <v>14449</v>
      </c>
      <c r="F4257" s="9" t="s">
        <v>14450</v>
      </c>
      <c r="G4257" s="9" t="s">
        <v>14451</v>
      </c>
      <c r="H4257" s="9" t="s">
        <v>27301</v>
      </c>
      <c r="I4257" s="9" t="s">
        <v>14452</v>
      </c>
      <c r="J4257" s="9" t="s">
        <v>14451</v>
      </c>
      <c r="K4257" s="9" t="s">
        <v>27302</v>
      </c>
      <c r="L4257" s="9" t="s">
        <v>18290</v>
      </c>
      <c r="M4257" s="2" t="e">
        <f>VLOOKUP(B4257,'HP List'!A:G,7,0)</f>
        <v>#N/A</v>
      </c>
      <c r="N4257" s="2" t="e">
        <f>VLOOKUP(B4257,'HP List'!A:H,8,0)</f>
        <v>#N/A</v>
      </c>
      <c r="P4257" s="2" t="e">
        <f>VLOOKUP(B4257,'Q1'!A:B,2,0)</f>
        <v>#N/A</v>
      </c>
      <c r="Q4257" s="2" t="e">
        <f t="shared" si="265"/>
        <v>#N/A</v>
      </c>
      <c r="R4257" s="2" t="e">
        <f>VLOOKUP(B4257,'Q2'!A:B,2,0)</f>
        <v>#N/A</v>
      </c>
      <c r="S4257" s="2" t="e">
        <f t="shared" si="268"/>
        <v>#N/A</v>
      </c>
      <c r="T4257" s="2" t="e">
        <f>VLOOKUP(B4257,'Q3'!A:B,2,0)</f>
        <v>#N/A</v>
      </c>
      <c r="U4257" s="2" t="e">
        <f t="shared" si="266"/>
        <v>#N/A</v>
      </c>
      <c r="V4257" s="2">
        <f>VLOOKUP(B4257,'Q4'!A:B,2,0)</f>
        <v>50565</v>
      </c>
      <c r="W4257" s="2" t="str">
        <f t="shared" si="267"/>
        <v>Unpaid</v>
      </c>
      <c r="X4257" s="2" t="str">
        <f>VLOOKUP(B4257,Food!A:B,2,0)</f>
        <v>Yes</v>
      </c>
      <c r="Y4257" s="2">
        <f>VLOOKUP(B4257,'Call List'!A:A,1,0)</f>
        <v>13465</v>
      </c>
      <c r="Z4257" s="2" t="e">
        <f>VLOOKUP(B4257,Sheet4!A:A,1,0)</f>
        <v>#N/A</v>
      </c>
    </row>
    <row r="4258" spans="1:26" hidden="1" x14ac:dyDescent="0.2">
      <c r="A4258" s="9">
        <v>4257</v>
      </c>
      <c r="B4258" s="9">
        <v>8179</v>
      </c>
      <c r="C4258" s="9" t="s">
        <v>223</v>
      </c>
      <c r="D4258" s="9" t="s">
        <v>15</v>
      </c>
      <c r="E4258" s="9" t="s">
        <v>13862</v>
      </c>
      <c r="F4258" s="9" t="s">
        <v>13863</v>
      </c>
      <c r="G4258" s="9" t="s">
        <v>13864</v>
      </c>
      <c r="H4258" s="9" t="s">
        <v>27055</v>
      </c>
      <c r="I4258" s="9" t="s">
        <v>13865</v>
      </c>
      <c r="J4258" s="9" t="s">
        <v>13866</v>
      </c>
      <c r="K4258" s="9" t="s">
        <v>27056</v>
      </c>
      <c r="L4258" s="9" t="s">
        <v>18308</v>
      </c>
      <c r="M4258" s="2" t="e">
        <f>VLOOKUP(B4258,'HP List'!A:G,7,0)</f>
        <v>#N/A</v>
      </c>
      <c r="N4258" s="2" t="e">
        <f>VLOOKUP(B4258,'HP List'!A:H,8,0)</f>
        <v>#N/A</v>
      </c>
      <c r="P4258" s="2" t="e">
        <f>VLOOKUP(B4258,'Q1'!A:B,2,0)</f>
        <v>#N/A</v>
      </c>
      <c r="Q4258" s="2" t="e">
        <f t="shared" si="265"/>
        <v>#N/A</v>
      </c>
      <c r="R4258" s="2" t="e">
        <f>VLOOKUP(B4258,'Q2'!A:B,2,0)</f>
        <v>#N/A</v>
      </c>
      <c r="S4258" s="2" t="e">
        <f t="shared" si="268"/>
        <v>#N/A</v>
      </c>
      <c r="T4258" s="2" t="e">
        <f>VLOOKUP(B4258,'Q3'!A:B,2,0)</f>
        <v>#N/A</v>
      </c>
      <c r="U4258" s="2" t="e">
        <f t="shared" si="266"/>
        <v>#N/A</v>
      </c>
      <c r="V4258" s="2" t="e">
        <f>VLOOKUP(B4258,'Q4'!A:B,2,0)</f>
        <v>#N/A</v>
      </c>
      <c r="W4258" s="2" t="e">
        <f t="shared" si="267"/>
        <v>#N/A</v>
      </c>
      <c r="X4258" s="2" t="e">
        <f>VLOOKUP(B4258,Food!A:B,2,0)</f>
        <v>#N/A</v>
      </c>
      <c r="Y4258" s="2">
        <f>VLOOKUP(B4258,'Call List'!A:A,1,0)</f>
        <v>8179</v>
      </c>
      <c r="Z4258" s="2" t="e">
        <f>VLOOKUP(B4258,Sheet4!A:A,1,0)</f>
        <v>#N/A</v>
      </c>
    </row>
    <row r="4259" spans="1:26" hidden="1" x14ac:dyDescent="0.2">
      <c r="A4259" s="9">
        <v>4258</v>
      </c>
      <c r="B4259" s="9">
        <v>2465</v>
      </c>
      <c r="C4259" s="9" t="s">
        <v>223</v>
      </c>
      <c r="D4259" s="9" t="s">
        <v>15</v>
      </c>
      <c r="E4259" s="9" t="s">
        <v>13867</v>
      </c>
      <c r="F4259" s="9" t="s">
        <v>7726</v>
      </c>
      <c r="G4259" s="9" t="s">
        <v>13868</v>
      </c>
      <c r="H4259" s="9" t="s">
        <v>27057</v>
      </c>
      <c r="I4259" s="9" t="s">
        <v>13869</v>
      </c>
      <c r="J4259" s="9" t="s">
        <v>13870</v>
      </c>
      <c r="K4259" s="9" t="s">
        <v>27058</v>
      </c>
      <c r="L4259" s="9" t="s">
        <v>18316</v>
      </c>
      <c r="M4259" s="2" t="e">
        <f>VLOOKUP(B4259,'HP List'!A:G,7,0)</f>
        <v>#N/A</v>
      </c>
      <c r="N4259" s="2" t="e">
        <f>VLOOKUP(B4259,'HP List'!A:H,8,0)</f>
        <v>#N/A</v>
      </c>
      <c r="P4259" s="2" t="e">
        <f>VLOOKUP(B4259,'Q1'!A:B,2,0)</f>
        <v>#N/A</v>
      </c>
      <c r="Q4259" s="2" t="e">
        <f t="shared" si="265"/>
        <v>#N/A</v>
      </c>
      <c r="R4259" s="2" t="e">
        <f>VLOOKUP(B4259,'Q2'!A:B,2,0)</f>
        <v>#N/A</v>
      </c>
      <c r="S4259" s="2" t="e">
        <f t="shared" si="268"/>
        <v>#N/A</v>
      </c>
      <c r="T4259" s="2" t="e">
        <f>VLOOKUP(B4259,'Q3'!A:B,2,0)</f>
        <v>#N/A</v>
      </c>
      <c r="U4259" s="2" t="e">
        <f t="shared" si="266"/>
        <v>#N/A</v>
      </c>
      <c r="V4259" s="2">
        <f>VLOOKUP(B4259,'Q4'!A:B,2,0)</f>
        <v>37500</v>
      </c>
      <c r="W4259" s="2" t="str">
        <f t="shared" si="267"/>
        <v>Unpaid</v>
      </c>
      <c r="X4259" s="2" t="str">
        <f>VLOOKUP(B4259,Food!A:B,2,0)</f>
        <v>Yes</v>
      </c>
      <c r="Y4259" s="2">
        <f>VLOOKUP(B4259,'Call List'!A:A,1,0)</f>
        <v>2465</v>
      </c>
      <c r="Z4259" s="2" t="e">
        <f>VLOOKUP(B4259,Sheet4!A:A,1,0)</f>
        <v>#N/A</v>
      </c>
    </row>
    <row r="4260" spans="1:26" hidden="1" x14ac:dyDescent="0.2">
      <c r="A4260" s="9">
        <v>4259</v>
      </c>
      <c r="B4260" s="9">
        <v>3150</v>
      </c>
      <c r="C4260" s="9" t="s">
        <v>223</v>
      </c>
      <c r="D4260" s="9" t="s">
        <v>15</v>
      </c>
      <c r="E4260" s="9" t="s">
        <v>14305</v>
      </c>
      <c r="F4260" s="9" t="s">
        <v>14306</v>
      </c>
      <c r="G4260" s="9" t="s">
        <v>14307</v>
      </c>
      <c r="H4260" s="9" t="s">
        <v>27237</v>
      </c>
      <c r="I4260" s="9" t="s">
        <v>14308</v>
      </c>
      <c r="J4260" s="9" t="s">
        <v>14309</v>
      </c>
      <c r="K4260" s="9" t="s">
        <v>27238</v>
      </c>
      <c r="L4260" s="9" t="s">
        <v>18313</v>
      </c>
      <c r="M4260" s="2" t="e">
        <f>VLOOKUP(B4260,'HP List'!A:G,7,0)</f>
        <v>#N/A</v>
      </c>
      <c r="N4260" s="2" t="e">
        <f>VLOOKUP(B4260,'HP List'!A:H,8,0)</f>
        <v>#N/A</v>
      </c>
      <c r="P4260" s="2" t="e">
        <f>VLOOKUP(B4260,'Q1'!A:B,2,0)</f>
        <v>#N/A</v>
      </c>
      <c r="Q4260" s="2" t="e">
        <f t="shared" si="265"/>
        <v>#N/A</v>
      </c>
      <c r="R4260" s="2" t="e">
        <f>VLOOKUP(B4260,'Q2'!A:B,2,0)</f>
        <v>#N/A</v>
      </c>
      <c r="S4260" s="2" t="e">
        <f t="shared" si="268"/>
        <v>#N/A</v>
      </c>
      <c r="T4260" s="2" t="e">
        <f>VLOOKUP(B4260,'Q3'!A:B,2,0)</f>
        <v>#N/A</v>
      </c>
      <c r="U4260" s="2" t="e">
        <f t="shared" si="266"/>
        <v>#N/A</v>
      </c>
      <c r="V4260" s="2">
        <f>VLOOKUP(B4260,'Q4'!A:B,2,0)</f>
        <v>42600</v>
      </c>
      <c r="W4260" s="2" t="str">
        <f t="shared" si="267"/>
        <v>Unpaid</v>
      </c>
      <c r="X4260" s="2" t="str">
        <f>VLOOKUP(B4260,Food!A:B,2,0)</f>
        <v>Yes</v>
      </c>
      <c r="Y4260" s="2">
        <f>VLOOKUP(B4260,'Call List'!A:A,1,0)</f>
        <v>3150</v>
      </c>
      <c r="Z4260" s="2" t="e">
        <f>VLOOKUP(B4260,Sheet4!A:A,1,0)</f>
        <v>#N/A</v>
      </c>
    </row>
    <row r="4261" spans="1:26" hidden="1" x14ac:dyDescent="0.2">
      <c r="A4261" s="9">
        <v>4260</v>
      </c>
      <c r="B4261" s="9">
        <v>13545</v>
      </c>
      <c r="C4261" s="9" t="s">
        <v>223</v>
      </c>
      <c r="D4261" s="9" t="s">
        <v>15</v>
      </c>
      <c r="E4261" s="9" t="s">
        <v>13871</v>
      </c>
      <c r="F4261" s="9" t="s">
        <v>13872</v>
      </c>
      <c r="G4261" s="9" t="s">
        <v>13873</v>
      </c>
      <c r="H4261" s="9" t="s">
        <v>27059</v>
      </c>
      <c r="I4261" s="9" t="s">
        <v>13874</v>
      </c>
      <c r="J4261" s="9" t="s">
        <v>13875</v>
      </c>
      <c r="K4261" s="9" t="s">
        <v>27060</v>
      </c>
      <c r="L4261" s="9" t="s">
        <v>18290</v>
      </c>
      <c r="M4261" s="2" t="e">
        <f>VLOOKUP(B4261,'HP List'!A:G,7,0)</f>
        <v>#N/A</v>
      </c>
      <c r="N4261" s="2" t="e">
        <f>VLOOKUP(B4261,'HP List'!A:H,8,0)</f>
        <v>#N/A</v>
      </c>
      <c r="P4261" s="2" t="e">
        <f>VLOOKUP(B4261,'Q1'!A:B,2,0)</f>
        <v>#N/A</v>
      </c>
      <c r="Q4261" s="2" t="e">
        <f t="shared" si="265"/>
        <v>#N/A</v>
      </c>
      <c r="R4261" s="2" t="e">
        <f>VLOOKUP(B4261,'Q2'!A:B,2,0)</f>
        <v>#N/A</v>
      </c>
      <c r="S4261" s="2" t="e">
        <f t="shared" si="268"/>
        <v>#N/A</v>
      </c>
      <c r="T4261" s="2" t="e">
        <f>VLOOKUP(B4261,'Q3'!A:B,2,0)</f>
        <v>#N/A</v>
      </c>
      <c r="U4261" s="2" t="e">
        <f t="shared" si="266"/>
        <v>#N/A</v>
      </c>
      <c r="V4261" s="2" t="e">
        <f>VLOOKUP(B4261,'Q4'!A:B,2,0)</f>
        <v>#N/A</v>
      </c>
      <c r="W4261" s="2" t="e">
        <f t="shared" si="267"/>
        <v>#N/A</v>
      </c>
      <c r="X4261" s="2" t="str">
        <f>VLOOKUP(B4261,Food!A:B,2,0)</f>
        <v>Yes</v>
      </c>
      <c r="Y4261" s="2">
        <f>VLOOKUP(B4261,'Call List'!A:A,1,0)</f>
        <v>13545</v>
      </c>
      <c r="Z4261" s="2" t="e">
        <f>VLOOKUP(B4261,Sheet4!A:A,1,0)</f>
        <v>#N/A</v>
      </c>
    </row>
    <row r="4262" spans="1:26" hidden="1" x14ac:dyDescent="0.2">
      <c r="A4262" s="9">
        <v>4261</v>
      </c>
      <c r="B4262" s="9">
        <v>7893</v>
      </c>
      <c r="C4262" s="9" t="s">
        <v>223</v>
      </c>
      <c r="D4262" s="9" t="s">
        <v>15</v>
      </c>
      <c r="E4262" s="9" t="s">
        <v>13876</v>
      </c>
      <c r="F4262" s="9" t="s">
        <v>7888</v>
      </c>
      <c r="G4262" s="9" t="s">
        <v>13877</v>
      </c>
      <c r="H4262" s="9" t="s">
        <v>27061</v>
      </c>
      <c r="I4262" s="9" t="s">
        <v>13878</v>
      </c>
      <c r="J4262" s="9" t="s">
        <v>13879</v>
      </c>
      <c r="K4262" s="9" t="s">
        <v>27062</v>
      </c>
      <c r="L4262" s="9" t="s">
        <v>18308</v>
      </c>
      <c r="M4262" s="2" t="e">
        <f>VLOOKUP(B4262,'HP List'!A:G,7,0)</f>
        <v>#N/A</v>
      </c>
      <c r="N4262" s="2" t="e">
        <f>VLOOKUP(B4262,'HP List'!A:H,8,0)</f>
        <v>#N/A</v>
      </c>
      <c r="P4262" s="2" t="e">
        <f>VLOOKUP(B4262,'Q1'!A:B,2,0)</f>
        <v>#N/A</v>
      </c>
      <c r="Q4262" s="2" t="e">
        <f t="shared" si="265"/>
        <v>#N/A</v>
      </c>
      <c r="R4262" s="2" t="e">
        <f>VLOOKUP(B4262,'Q2'!A:B,2,0)</f>
        <v>#N/A</v>
      </c>
      <c r="S4262" s="2" t="e">
        <f t="shared" si="268"/>
        <v>#N/A</v>
      </c>
      <c r="T4262" s="2" t="e">
        <f>VLOOKUP(B4262,'Q3'!A:B,2,0)</f>
        <v>#N/A</v>
      </c>
      <c r="U4262" s="2" t="e">
        <f t="shared" si="266"/>
        <v>#N/A</v>
      </c>
      <c r="V4262" s="2" t="e">
        <f>VLOOKUP(B4262,'Q4'!A:B,2,0)</f>
        <v>#N/A</v>
      </c>
      <c r="W4262" s="2" t="e">
        <f t="shared" si="267"/>
        <v>#N/A</v>
      </c>
      <c r="X4262" s="2" t="e">
        <f>VLOOKUP(B4262,Food!A:B,2,0)</f>
        <v>#N/A</v>
      </c>
      <c r="Y4262" s="2">
        <f>VLOOKUP(B4262,'Call List'!A:A,1,0)</f>
        <v>7893</v>
      </c>
      <c r="Z4262" s="2" t="e">
        <f>VLOOKUP(B4262,Sheet4!A:A,1,0)</f>
        <v>#N/A</v>
      </c>
    </row>
    <row r="4263" spans="1:26" hidden="1" x14ac:dyDescent="0.2">
      <c r="A4263" s="9">
        <v>4262</v>
      </c>
      <c r="B4263" s="9">
        <v>4008</v>
      </c>
      <c r="C4263" s="9" t="s">
        <v>223</v>
      </c>
      <c r="D4263" s="9" t="s">
        <v>15</v>
      </c>
      <c r="E4263" s="9" t="s">
        <v>13886</v>
      </c>
      <c r="F4263" s="9" t="s">
        <v>6474</v>
      </c>
      <c r="G4263" s="9" t="s">
        <v>13887</v>
      </c>
      <c r="H4263" s="9" t="s">
        <v>27067</v>
      </c>
      <c r="I4263" s="9" t="s">
        <v>13888</v>
      </c>
      <c r="J4263" s="9" t="s">
        <v>13889</v>
      </c>
      <c r="K4263" s="9" t="s">
        <v>27068</v>
      </c>
      <c r="L4263" s="9" t="s">
        <v>18314</v>
      </c>
      <c r="M4263" s="2" t="e">
        <f>VLOOKUP(B4263,'HP List'!A:G,7,0)</f>
        <v>#N/A</v>
      </c>
      <c r="N4263" s="2" t="e">
        <f>VLOOKUP(B4263,'HP List'!A:H,8,0)</f>
        <v>#N/A</v>
      </c>
      <c r="P4263" s="2" t="e">
        <f>VLOOKUP(B4263,'Q1'!A:B,2,0)</f>
        <v>#N/A</v>
      </c>
      <c r="Q4263" s="2" t="e">
        <f t="shared" si="265"/>
        <v>#N/A</v>
      </c>
      <c r="R4263" s="2" t="e">
        <f>VLOOKUP(B4263,'Q2'!A:B,2,0)</f>
        <v>#N/A</v>
      </c>
      <c r="S4263" s="2" t="e">
        <f t="shared" si="268"/>
        <v>#N/A</v>
      </c>
      <c r="T4263" s="2" t="e">
        <f>VLOOKUP(B4263,'Q3'!A:B,2,0)</f>
        <v>#N/A</v>
      </c>
      <c r="U4263" s="2" t="e">
        <f t="shared" si="266"/>
        <v>#N/A</v>
      </c>
      <c r="V4263" s="2">
        <f>VLOOKUP(B4263,'Q4'!A:B,2,0)</f>
        <v>56250</v>
      </c>
      <c r="W4263" s="2" t="str">
        <f t="shared" si="267"/>
        <v>Unpaid</v>
      </c>
      <c r="X4263" s="2" t="str">
        <f>VLOOKUP(B4263,Food!A:B,2,0)</f>
        <v>Yes</v>
      </c>
      <c r="Y4263" s="2">
        <f>VLOOKUP(B4263,'Call List'!A:A,1,0)</f>
        <v>4008</v>
      </c>
      <c r="Z4263" s="2" t="e">
        <f>VLOOKUP(B4263,Sheet4!A:A,1,0)</f>
        <v>#N/A</v>
      </c>
    </row>
    <row r="4264" spans="1:26" hidden="1" x14ac:dyDescent="0.2">
      <c r="A4264" s="9">
        <v>4263</v>
      </c>
      <c r="B4264" s="9">
        <v>9085</v>
      </c>
      <c r="C4264" s="9" t="s">
        <v>223</v>
      </c>
      <c r="D4264" s="9" t="s">
        <v>15</v>
      </c>
      <c r="E4264" s="9" t="s">
        <v>13890</v>
      </c>
      <c r="F4264" s="9" t="s">
        <v>13891</v>
      </c>
      <c r="G4264" s="9" t="s">
        <v>13892</v>
      </c>
      <c r="H4264" s="9" t="s">
        <v>27069</v>
      </c>
      <c r="I4264" s="9" t="s">
        <v>13893</v>
      </c>
      <c r="J4264" s="9" t="s">
        <v>13894</v>
      </c>
      <c r="K4264" s="9" t="s">
        <v>27070</v>
      </c>
      <c r="L4264" s="9" t="s">
        <v>18305</v>
      </c>
      <c r="M4264" s="2" t="e">
        <f>VLOOKUP(B4264,'HP List'!A:G,7,0)</f>
        <v>#N/A</v>
      </c>
      <c r="N4264" s="2" t="e">
        <f>VLOOKUP(B4264,'HP List'!A:H,8,0)</f>
        <v>#N/A</v>
      </c>
      <c r="P4264" s="2" t="e">
        <f>VLOOKUP(B4264,'Q1'!A:B,2,0)</f>
        <v>#N/A</v>
      </c>
      <c r="Q4264" s="2" t="e">
        <f t="shared" si="265"/>
        <v>#N/A</v>
      </c>
      <c r="R4264" s="2">
        <f>VLOOKUP(B4264,'Q2'!A:B,2,0)</f>
        <v>2560</v>
      </c>
      <c r="S4264" s="2" t="str">
        <f t="shared" si="268"/>
        <v>Paid</v>
      </c>
      <c r="T4264" s="2">
        <f>VLOOKUP(B4264,'Q3'!A:B,2,0)</f>
        <v>2560</v>
      </c>
      <c r="U4264" s="2" t="str">
        <f t="shared" si="266"/>
        <v>Paid</v>
      </c>
      <c r="V4264" s="2">
        <f>VLOOKUP(B4264,'Q4'!A:B,2,0)</f>
        <v>2560</v>
      </c>
      <c r="W4264" s="2" t="str">
        <f t="shared" si="267"/>
        <v>Paid</v>
      </c>
      <c r="X4264" s="2" t="str">
        <f>VLOOKUP(B4264,Food!A:B,2,0)</f>
        <v>Yes</v>
      </c>
      <c r="Y4264" s="2">
        <f>VLOOKUP(B4264,'Call List'!A:A,1,0)</f>
        <v>9085</v>
      </c>
      <c r="Z4264" s="2" t="e">
        <f>VLOOKUP(B4264,Sheet4!A:A,1,0)</f>
        <v>#N/A</v>
      </c>
    </row>
    <row r="4265" spans="1:26" hidden="1" x14ac:dyDescent="0.2">
      <c r="A4265" s="9">
        <v>4264</v>
      </c>
      <c r="B4265" s="9">
        <v>6072</v>
      </c>
      <c r="C4265" s="9" t="s">
        <v>223</v>
      </c>
      <c r="D4265" s="9" t="s">
        <v>15</v>
      </c>
      <c r="E4265" s="9" t="s">
        <v>13895</v>
      </c>
      <c r="F4265" s="9" t="s">
        <v>13896</v>
      </c>
      <c r="G4265" s="9" t="s">
        <v>6054</v>
      </c>
      <c r="H4265" s="9" t="s">
        <v>27071</v>
      </c>
      <c r="I4265" s="9" t="s">
        <v>13897</v>
      </c>
      <c r="J4265" s="9" t="s">
        <v>6054</v>
      </c>
      <c r="K4265" s="9" t="s">
        <v>27072</v>
      </c>
      <c r="L4265" s="9" t="s">
        <v>18310</v>
      </c>
      <c r="M4265" s="2" t="e">
        <f>VLOOKUP(B4265,'HP List'!A:G,7,0)</f>
        <v>#N/A</v>
      </c>
      <c r="N4265" s="2" t="e">
        <f>VLOOKUP(B4265,'HP List'!A:H,8,0)</f>
        <v>#N/A</v>
      </c>
      <c r="P4265" s="2" t="e">
        <f>VLOOKUP(B4265,'Q1'!A:B,2,0)</f>
        <v>#N/A</v>
      </c>
      <c r="Q4265" s="2" t="e">
        <f t="shared" si="265"/>
        <v>#N/A</v>
      </c>
      <c r="R4265" s="2" t="e">
        <f>VLOOKUP(B4265,'Q2'!A:B,2,0)</f>
        <v>#N/A</v>
      </c>
      <c r="S4265" s="2" t="e">
        <f t="shared" si="268"/>
        <v>#N/A</v>
      </c>
      <c r="T4265" s="2" t="e">
        <f>VLOOKUP(B4265,'Q3'!A:B,2,0)</f>
        <v>#N/A</v>
      </c>
      <c r="U4265" s="2" t="e">
        <f t="shared" si="266"/>
        <v>#N/A</v>
      </c>
      <c r="V4265" s="2">
        <f>VLOOKUP(B4265,'Q4'!A:B,2,0)</f>
        <v>12900</v>
      </c>
      <c r="W4265" s="2" t="str">
        <f t="shared" si="267"/>
        <v>Unpaid</v>
      </c>
      <c r="X4265" s="2" t="str">
        <f>VLOOKUP(B4265,Food!A:B,2,0)</f>
        <v>Yes</v>
      </c>
      <c r="Y4265" s="2">
        <f>VLOOKUP(B4265,'Call List'!A:A,1,0)</f>
        <v>6072</v>
      </c>
      <c r="Z4265" s="2" t="e">
        <f>VLOOKUP(B4265,Sheet4!A:A,1,0)</f>
        <v>#N/A</v>
      </c>
    </row>
    <row r="4266" spans="1:26" hidden="1" x14ac:dyDescent="0.2">
      <c r="A4266" s="9">
        <v>4265</v>
      </c>
      <c r="B4266" s="9">
        <v>13517</v>
      </c>
      <c r="C4266" s="9" t="s">
        <v>223</v>
      </c>
      <c r="D4266" s="9" t="s">
        <v>15</v>
      </c>
      <c r="E4266" s="9" t="s">
        <v>14330</v>
      </c>
      <c r="F4266" s="9" t="s">
        <v>14331</v>
      </c>
      <c r="G4266" s="9" t="s">
        <v>14332</v>
      </c>
      <c r="H4266" s="9" t="s">
        <v>27248</v>
      </c>
      <c r="I4266" s="9" t="s">
        <v>14333</v>
      </c>
      <c r="J4266" s="9" t="s">
        <v>14332</v>
      </c>
      <c r="K4266" s="9" t="s">
        <v>27249</v>
      </c>
      <c r="L4266" s="9" t="s">
        <v>18290</v>
      </c>
      <c r="M4266" s="2" t="e">
        <f>VLOOKUP(B4266,'HP List'!A:G,7,0)</f>
        <v>#N/A</v>
      </c>
      <c r="N4266" s="2" t="e">
        <f>VLOOKUP(B4266,'HP List'!A:H,8,0)</f>
        <v>#N/A</v>
      </c>
      <c r="P4266" s="2" t="e">
        <f>VLOOKUP(B4266,'Q1'!A:B,2,0)</f>
        <v>#N/A</v>
      </c>
      <c r="Q4266" s="2" t="e">
        <f t="shared" si="265"/>
        <v>#N/A</v>
      </c>
      <c r="R4266" s="2" t="e">
        <f>VLOOKUP(B4266,'Q2'!A:B,2,0)</f>
        <v>#N/A</v>
      </c>
      <c r="S4266" s="2" t="e">
        <f t="shared" si="268"/>
        <v>#N/A</v>
      </c>
      <c r="T4266" s="2" t="e">
        <f>VLOOKUP(B4266,'Q3'!A:B,2,0)</f>
        <v>#N/A</v>
      </c>
      <c r="U4266" s="2" t="e">
        <f t="shared" si="266"/>
        <v>#N/A</v>
      </c>
      <c r="V4266" s="2">
        <f>VLOOKUP(B4266,'Q4'!A:B,2,0)</f>
        <v>38100</v>
      </c>
      <c r="W4266" s="2" t="str">
        <f t="shared" si="267"/>
        <v>Unpaid</v>
      </c>
      <c r="X4266" s="2" t="e">
        <f>VLOOKUP(B4266,Food!A:B,2,0)</f>
        <v>#N/A</v>
      </c>
      <c r="Y4266" s="2">
        <f>VLOOKUP(B4266,'Call List'!A:A,1,0)</f>
        <v>13517</v>
      </c>
      <c r="Z4266" s="2" t="e">
        <f>VLOOKUP(B4266,Sheet4!A:A,1,0)</f>
        <v>#N/A</v>
      </c>
    </row>
    <row r="4267" spans="1:26" hidden="1" x14ac:dyDescent="0.2">
      <c r="A4267" s="9">
        <v>4266</v>
      </c>
      <c r="B4267" s="9">
        <v>6994</v>
      </c>
      <c r="C4267" s="9" t="s">
        <v>223</v>
      </c>
      <c r="D4267" s="9" t="s">
        <v>15</v>
      </c>
      <c r="E4267" s="9" t="s">
        <v>14353</v>
      </c>
      <c r="F4267" s="9" t="s">
        <v>11418</v>
      </c>
      <c r="G4267" s="9" t="s">
        <v>14354</v>
      </c>
      <c r="H4267" s="9" t="s">
        <v>27257</v>
      </c>
      <c r="I4267" s="9" t="s">
        <v>11420</v>
      </c>
      <c r="J4267" s="9" t="s">
        <v>11419</v>
      </c>
      <c r="K4267" s="9" t="s">
        <v>25427</v>
      </c>
      <c r="L4267" s="9" t="s">
        <v>18311</v>
      </c>
      <c r="M4267" s="2" t="e">
        <f>VLOOKUP(B4267,'HP List'!A:G,7,0)</f>
        <v>#N/A</v>
      </c>
      <c r="N4267" s="2" t="e">
        <f>VLOOKUP(B4267,'HP List'!A:H,8,0)</f>
        <v>#N/A</v>
      </c>
      <c r="P4267" s="2" t="e">
        <f>VLOOKUP(B4267,'Q1'!A:B,2,0)</f>
        <v>#N/A</v>
      </c>
      <c r="Q4267" s="2" t="e">
        <f t="shared" si="265"/>
        <v>#N/A</v>
      </c>
      <c r="R4267" s="2" t="e">
        <f>VLOOKUP(B4267,'Q2'!A:B,2,0)</f>
        <v>#N/A</v>
      </c>
      <c r="S4267" s="2" t="e">
        <f t="shared" si="268"/>
        <v>#N/A</v>
      </c>
      <c r="T4267" s="2" t="e">
        <f>VLOOKUP(B4267,'Q3'!A:B,2,0)</f>
        <v>#N/A</v>
      </c>
      <c r="U4267" s="2" t="e">
        <f t="shared" si="266"/>
        <v>#N/A</v>
      </c>
      <c r="V4267" s="2" t="e">
        <f>VLOOKUP(B4267,'Q4'!A:B,2,0)</f>
        <v>#N/A</v>
      </c>
      <c r="W4267" s="2" t="e">
        <f t="shared" si="267"/>
        <v>#N/A</v>
      </c>
      <c r="X4267" s="2" t="str">
        <f>VLOOKUP(B4267,Food!A:B,2,0)</f>
        <v>Yes</v>
      </c>
      <c r="Y4267" s="2">
        <f>VLOOKUP(B4267,'Call List'!A:A,1,0)</f>
        <v>6994</v>
      </c>
      <c r="Z4267" s="2" t="e">
        <f>VLOOKUP(B4267,Sheet4!A:A,1,0)</f>
        <v>#N/A</v>
      </c>
    </row>
    <row r="4268" spans="1:26" hidden="1" x14ac:dyDescent="0.2">
      <c r="A4268" s="9">
        <v>4267</v>
      </c>
      <c r="B4268" s="9">
        <v>3056</v>
      </c>
      <c r="C4268" s="9" t="s">
        <v>223</v>
      </c>
      <c r="D4268" s="9" t="s">
        <v>15</v>
      </c>
      <c r="E4268" s="9" t="s">
        <v>14363</v>
      </c>
      <c r="F4268" s="9" t="s">
        <v>14364</v>
      </c>
      <c r="G4268" s="9" t="s">
        <v>14365</v>
      </c>
      <c r="H4268" s="9" t="s">
        <v>27261</v>
      </c>
      <c r="I4268" s="9" t="s">
        <v>14366</v>
      </c>
      <c r="J4268" s="9" t="s">
        <v>14365</v>
      </c>
      <c r="K4268" s="9" t="s">
        <v>27262</v>
      </c>
      <c r="L4268" s="9" t="s">
        <v>18313</v>
      </c>
      <c r="M4268" s="2" t="e">
        <f>VLOOKUP(B4268,'HP List'!A:G,7,0)</f>
        <v>#N/A</v>
      </c>
      <c r="N4268" s="2" t="e">
        <f>VLOOKUP(B4268,'HP List'!A:H,8,0)</f>
        <v>#N/A</v>
      </c>
      <c r="P4268" s="2" t="e">
        <f>VLOOKUP(B4268,'Q1'!A:B,2,0)</f>
        <v>#N/A</v>
      </c>
      <c r="Q4268" s="2" t="e">
        <f t="shared" si="265"/>
        <v>#N/A</v>
      </c>
      <c r="R4268" s="2" t="e">
        <f>VLOOKUP(B4268,'Q2'!A:B,2,0)</f>
        <v>#N/A</v>
      </c>
      <c r="S4268" s="2" t="e">
        <f t="shared" si="268"/>
        <v>#N/A</v>
      </c>
      <c r="T4268" s="2" t="e">
        <f>VLOOKUP(B4268,'Q3'!A:B,2,0)</f>
        <v>#N/A</v>
      </c>
      <c r="U4268" s="2" t="e">
        <f t="shared" si="266"/>
        <v>#N/A</v>
      </c>
      <c r="V4268" s="2">
        <f>VLOOKUP(B4268,'Q4'!A:B,2,0)</f>
        <v>66450</v>
      </c>
      <c r="W4268" s="2" t="str">
        <f t="shared" si="267"/>
        <v>Unpaid</v>
      </c>
      <c r="X4268" s="2" t="str">
        <f>VLOOKUP(B4268,Food!A:B,2,0)</f>
        <v>Yes</v>
      </c>
      <c r="Y4268" s="2">
        <f>VLOOKUP(B4268,'Call List'!A:A,1,0)</f>
        <v>3056</v>
      </c>
      <c r="Z4268" s="2" t="e">
        <f>VLOOKUP(B4268,Sheet4!A:A,1,0)</f>
        <v>#N/A</v>
      </c>
    </row>
    <row r="4269" spans="1:26" hidden="1" x14ac:dyDescent="0.2">
      <c r="A4269" s="9">
        <v>4268</v>
      </c>
      <c r="B4269" s="9">
        <v>13533</v>
      </c>
      <c r="C4269" s="9" t="s">
        <v>223</v>
      </c>
      <c r="D4269" s="9" t="s">
        <v>15</v>
      </c>
      <c r="E4269" s="9" t="s">
        <v>13898</v>
      </c>
      <c r="F4269" s="9" t="s">
        <v>13899</v>
      </c>
      <c r="G4269" s="9" t="s">
        <v>13900</v>
      </c>
      <c r="H4269" s="9" t="s">
        <v>27073</v>
      </c>
      <c r="I4269" s="9" t="s">
        <v>13901</v>
      </c>
      <c r="J4269" s="9" t="s">
        <v>13902</v>
      </c>
      <c r="K4269" s="9" t="s">
        <v>27074</v>
      </c>
      <c r="L4269" s="9" t="s">
        <v>18290</v>
      </c>
      <c r="M4269" s="2" t="e">
        <f>VLOOKUP(B4269,'HP List'!A:G,7,0)</f>
        <v>#N/A</v>
      </c>
      <c r="N4269" s="2" t="e">
        <f>VLOOKUP(B4269,'HP List'!A:H,8,0)</f>
        <v>#N/A</v>
      </c>
      <c r="P4269" s="2" t="e">
        <f>VLOOKUP(B4269,'Q1'!A:B,2,0)</f>
        <v>#N/A</v>
      </c>
      <c r="Q4269" s="2" t="e">
        <f t="shared" si="265"/>
        <v>#N/A</v>
      </c>
      <c r="R4269" s="2" t="e">
        <f>VLOOKUP(B4269,'Q2'!A:B,2,0)</f>
        <v>#N/A</v>
      </c>
      <c r="S4269" s="2" t="e">
        <f t="shared" si="268"/>
        <v>#N/A</v>
      </c>
      <c r="T4269" s="2" t="e">
        <f>VLOOKUP(B4269,'Q3'!A:B,2,0)</f>
        <v>#N/A</v>
      </c>
      <c r="U4269" s="2" t="e">
        <f t="shared" si="266"/>
        <v>#N/A</v>
      </c>
      <c r="V4269" s="2">
        <f>VLOOKUP(B4269,'Q4'!A:B,2,0)</f>
        <v>42600</v>
      </c>
      <c r="W4269" s="2" t="str">
        <f t="shared" si="267"/>
        <v>Unpaid</v>
      </c>
      <c r="X4269" s="2" t="str">
        <f>VLOOKUP(B4269,Food!A:B,2,0)</f>
        <v>Yes</v>
      </c>
      <c r="Y4269" s="2">
        <f>VLOOKUP(B4269,'Call List'!A:A,1,0)</f>
        <v>13533</v>
      </c>
      <c r="Z4269" s="2" t="e">
        <f>VLOOKUP(B4269,Sheet4!A:A,1,0)</f>
        <v>#N/A</v>
      </c>
    </row>
    <row r="4270" spans="1:26" hidden="1" x14ac:dyDescent="0.2">
      <c r="A4270" s="9">
        <v>4269</v>
      </c>
      <c r="B4270" s="9">
        <v>7358</v>
      </c>
      <c r="C4270" s="9" t="s">
        <v>223</v>
      </c>
      <c r="D4270" s="9" t="s">
        <v>15</v>
      </c>
      <c r="E4270" s="9" t="s">
        <v>13903</v>
      </c>
      <c r="F4270" s="9" t="s">
        <v>13904</v>
      </c>
      <c r="G4270" s="9" t="s">
        <v>13905</v>
      </c>
      <c r="H4270" s="9" t="s">
        <v>27075</v>
      </c>
      <c r="I4270" s="9" t="s">
        <v>13906</v>
      </c>
      <c r="J4270" s="9" t="s">
        <v>13907</v>
      </c>
      <c r="K4270" s="9" t="s">
        <v>27076</v>
      </c>
      <c r="L4270" s="9" t="s">
        <v>18311</v>
      </c>
      <c r="M4270" s="2" t="e">
        <f>VLOOKUP(B4270,'HP List'!A:G,7,0)</f>
        <v>#N/A</v>
      </c>
      <c r="N4270" s="2" t="e">
        <f>VLOOKUP(B4270,'HP List'!A:H,8,0)</f>
        <v>#N/A</v>
      </c>
      <c r="P4270" s="2" t="e">
        <f>VLOOKUP(B4270,'Q1'!A:B,2,0)</f>
        <v>#N/A</v>
      </c>
      <c r="Q4270" s="2" t="e">
        <f t="shared" si="265"/>
        <v>#N/A</v>
      </c>
      <c r="R4270" s="2">
        <f>VLOOKUP(B4270,'Q2'!A:B,2,0)</f>
        <v>2560</v>
      </c>
      <c r="S4270" s="2" t="str">
        <f t="shared" si="268"/>
        <v>Paid</v>
      </c>
      <c r="T4270" s="2">
        <f>VLOOKUP(B4270,'Q3'!A:B,2,0)</f>
        <v>2560</v>
      </c>
      <c r="U4270" s="2" t="str">
        <f t="shared" si="266"/>
        <v>Paid</v>
      </c>
      <c r="V4270" s="2">
        <f>VLOOKUP(B4270,'Q4'!A:B,2,0)</f>
        <v>44110</v>
      </c>
      <c r="W4270" s="2" t="str">
        <f t="shared" si="267"/>
        <v>Unpaid</v>
      </c>
      <c r="X4270" s="2" t="e">
        <f>VLOOKUP(B4270,Food!A:B,2,0)</f>
        <v>#N/A</v>
      </c>
      <c r="Y4270" s="2">
        <f>VLOOKUP(B4270,'Call List'!A:A,1,0)</f>
        <v>7358</v>
      </c>
      <c r="Z4270" s="2" t="e">
        <f>VLOOKUP(B4270,Sheet4!A:A,1,0)</f>
        <v>#N/A</v>
      </c>
    </row>
    <row r="4271" spans="1:26" hidden="1" x14ac:dyDescent="0.2">
      <c r="A4271" s="9">
        <v>4270</v>
      </c>
      <c r="B4271" s="9">
        <v>14107</v>
      </c>
      <c r="C4271" s="9" t="s">
        <v>223</v>
      </c>
      <c r="D4271" s="9" t="s">
        <v>15</v>
      </c>
      <c r="E4271" s="9" t="s">
        <v>13908</v>
      </c>
      <c r="F4271" s="9" t="s">
        <v>13909</v>
      </c>
      <c r="G4271" s="9" t="s">
        <v>13910</v>
      </c>
      <c r="H4271" s="9" t="s">
        <v>27077</v>
      </c>
      <c r="I4271" s="9" t="s">
        <v>13911</v>
      </c>
      <c r="J4271" s="9" t="s">
        <v>13912</v>
      </c>
      <c r="K4271" s="9" t="s">
        <v>27078</v>
      </c>
      <c r="L4271" s="9" t="s">
        <v>18290</v>
      </c>
      <c r="M4271" s="2" t="e">
        <f>VLOOKUP(B4271,'HP List'!A:G,7,0)</f>
        <v>#N/A</v>
      </c>
      <c r="N4271" s="2" t="e">
        <f>VLOOKUP(B4271,'HP List'!A:H,8,0)</f>
        <v>#N/A</v>
      </c>
      <c r="P4271" s="2" t="e">
        <f>VLOOKUP(B4271,'Q1'!A:B,2,0)</f>
        <v>#N/A</v>
      </c>
      <c r="Q4271" s="2" t="e">
        <f t="shared" si="265"/>
        <v>#N/A</v>
      </c>
      <c r="R4271" s="2" t="e">
        <f>VLOOKUP(B4271,'Q2'!A:B,2,0)</f>
        <v>#N/A</v>
      </c>
      <c r="S4271" s="2" t="e">
        <f t="shared" si="268"/>
        <v>#N/A</v>
      </c>
      <c r="T4271" s="2" t="e">
        <f>VLOOKUP(B4271,'Q3'!A:B,2,0)</f>
        <v>#N/A</v>
      </c>
      <c r="U4271" s="2" t="e">
        <f t="shared" si="266"/>
        <v>#N/A</v>
      </c>
      <c r="V4271" s="2" t="e">
        <f>VLOOKUP(B4271,'Q4'!A:B,2,0)</f>
        <v>#N/A</v>
      </c>
      <c r="W4271" s="2" t="e">
        <f t="shared" si="267"/>
        <v>#N/A</v>
      </c>
      <c r="X4271" s="2" t="e">
        <f>VLOOKUP(B4271,Food!A:B,2,0)</f>
        <v>#N/A</v>
      </c>
      <c r="Y4271" s="2">
        <f>VLOOKUP(B4271,'Call List'!A:A,1,0)</f>
        <v>14107</v>
      </c>
      <c r="Z4271" s="2" t="e">
        <f>VLOOKUP(B4271,Sheet4!A:A,1,0)</f>
        <v>#N/A</v>
      </c>
    </row>
    <row r="4272" spans="1:26" hidden="1" x14ac:dyDescent="0.2">
      <c r="A4272" s="9">
        <v>4271</v>
      </c>
      <c r="B4272" s="9">
        <v>2442</v>
      </c>
      <c r="C4272" s="9" t="s">
        <v>223</v>
      </c>
      <c r="D4272" s="9" t="s">
        <v>15</v>
      </c>
      <c r="E4272" s="9" t="s">
        <v>13913</v>
      </c>
      <c r="F4272" s="9" t="s">
        <v>13914</v>
      </c>
      <c r="G4272" s="9" t="s">
        <v>13915</v>
      </c>
      <c r="H4272" s="9" t="s">
        <v>27079</v>
      </c>
      <c r="I4272" s="9" t="s">
        <v>13916</v>
      </c>
      <c r="J4272" s="9" t="s">
        <v>13917</v>
      </c>
      <c r="K4272" s="9" t="s">
        <v>27080</v>
      </c>
      <c r="L4272" s="9" t="s">
        <v>18316</v>
      </c>
      <c r="M4272" s="2" t="e">
        <f>VLOOKUP(B4272,'HP List'!A:G,7,0)</f>
        <v>#N/A</v>
      </c>
      <c r="N4272" s="2" t="e">
        <f>VLOOKUP(B4272,'HP List'!A:H,8,0)</f>
        <v>#N/A</v>
      </c>
      <c r="P4272" s="2" t="e">
        <f>VLOOKUP(B4272,'Q1'!A:B,2,0)</f>
        <v>#N/A</v>
      </c>
      <c r="Q4272" s="2" t="e">
        <f t="shared" si="265"/>
        <v>#N/A</v>
      </c>
      <c r="R4272" s="2" t="e">
        <f>VLOOKUP(B4272,'Q2'!A:B,2,0)</f>
        <v>#N/A</v>
      </c>
      <c r="S4272" s="2" t="e">
        <f t="shared" si="268"/>
        <v>#N/A</v>
      </c>
      <c r="T4272" s="2" t="e">
        <f>VLOOKUP(B4272,'Q3'!A:B,2,0)</f>
        <v>#N/A</v>
      </c>
      <c r="U4272" s="2" t="e">
        <f t="shared" si="266"/>
        <v>#N/A</v>
      </c>
      <c r="V4272" s="2" t="e">
        <f>VLOOKUP(B4272,'Q4'!A:B,2,0)</f>
        <v>#N/A</v>
      </c>
      <c r="W4272" s="2" t="e">
        <f t="shared" si="267"/>
        <v>#N/A</v>
      </c>
      <c r="X4272" s="2" t="str">
        <f>VLOOKUP(B4272,Food!A:B,2,0)</f>
        <v>Yes</v>
      </c>
      <c r="Y4272" s="2">
        <f>VLOOKUP(B4272,'Call List'!A:A,1,0)</f>
        <v>2442</v>
      </c>
      <c r="Z4272" s="2" t="e">
        <f>VLOOKUP(B4272,Sheet4!A:A,1,0)</f>
        <v>#N/A</v>
      </c>
    </row>
    <row r="4273" spans="1:26" hidden="1" x14ac:dyDescent="0.2">
      <c r="A4273" s="9">
        <v>4272</v>
      </c>
      <c r="B4273" s="9">
        <v>10197</v>
      </c>
      <c r="C4273" s="9" t="s">
        <v>223</v>
      </c>
      <c r="D4273" s="9" t="s">
        <v>15</v>
      </c>
      <c r="E4273" s="9" t="s">
        <v>13918</v>
      </c>
      <c r="F4273" s="9" t="s">
        <v>13919</v>
      </c>
      <c r="G4273" s="9" t="s">
        <v>13920</v>
      </c>
      <c r="H4273" s="9" t="s">
        <v>27081</v>
      </c>
      <c r="I4273" s="9" t="s">
        <v>13921</v>
      </c>
      <c r="J4273" s="9" t="s">
        <v>13922</v>
      </c>
      <c r="K4273" s="9" t="s">
        <v>13923</v>
      </c>
      <c r="L4273" s="9" t="s">
        <v>18306</v>
      </c>
      <c r="M4273" s="2" t="e">
        <f>VLOOKUP(B4273,'HP List'!A:G,7,0)</f>
        <v>#N/A</v>
      </c>
      <c r="N4273" s="2" t="e">
        <f>VLOOKUP(B4273,'HP List'!A:H,8,0)</f>
        <v>#N/A</v>
      </c>
      <c r="P4273" s="2" t="e">
        <f>VLOOKUP(B4273,'Q1'!A:B,2,0)</f>
        <v>#N/A</v>
      </c>
      <c r="Q4273" s="2" t="e">
        <f t="shared" si="265"/>
        <v>#N/A</v>
      </c>
      <c r="R4273" s="2" t="e">
        <f>VLOOKUP(B4273,'Q2'!A:B,2,0)</f>
        <v>#N/A</v>
      </c>
      <c r="S4273" s="2" t="e">
        <f t="shared" si="268"/>
        <v>#N/A</v>
      </c>
      <c r="T4273" s="2" t="e">
        <f>VLOOKUP(B4273,'Q3'!A:B,2,0)</f>
        <v>#N/A</v>
      </c>
      <c r="U4273" s="2" t="e">
        <f t="shared" si="266"/>
        <v>#N/A</v>
      </c>
      <c r="V4273" s="2">
        <f>VLOOKUP(B4273,'Q4'!A:B,2,0)</f>
        <v>41550</v>
      </c>
      <c r="W4273" s="2" t="str">
        <f t="shared" si="267"/>
        <v>Unpaid</v>
      </c>
      <c r="X4273" s="2" t="e">
        <f>VLOOKUP(B4273,Food!A:B,2,0)</f>
        <v>#N/A</v>
      </c>
      <c r="Y4273" s="2">
        <f>VLOOKUP(B4273,'Call List'!A:A,1,0)</f>
        <v>10197</v>
      </c>
      <c r="Z4273" s="2" t="e">
        <f>VLOOKUP(B4273,Sheet4!A:A,1,0)</f>
        <v>#N/A</v>
      </c>
    </row>
    <row r="4274" spans="1:26" hidden="1" x14ac:dyDescent="0.2">
      <c r="A4274" s="9">
        <v>4273</v>
      </c>
      <c r="B4274" s="9">
        <v>3745</v>
      </c>
      <c r="C4274" s="9" t="s">
        <v>223</v>
      </c>
      <c r="D4274" s="9" t="s">
        <v>15</v>
      </c>
      <c r="E4274" s="9" t="s">
        <v>13924</v>
      </c>
      <c r="F4274" s="9" t="s">
        <v>13925</v>
      </c>
      <c r="G4274" s="9" t="s">
        <v>13926</v>
      </c>
      <c r="H4274" s="9" t="s">
        <v>27082</v>
      </c>
      <c r="I4274" s="9" t="s">
        <v>13927</v>
      </c>
      <c r="J4274" s="9" t="s">
        <v>13928</v>
      </c>
      <c r="K4274" s="9" t="s">
        <v>27083</v>
      </c>
      <c r="L4274" s="9" t="s">
        <v>18314</v>
      </c>
      <c r="M4274" s="2" t="e">
        <f>VLOOKUP(B4274,'HP List'!A:G,7,0)</f>
        <v>#N/A</v>
      </c>
      <c r="N4274" s="2" t="e">
        <f>VLOOKUP(B4274,'HP List'!A:H,8,0)</f>
        <v>#N/A</v>
      </c>
      <c r="P4274" s="2" t="e">
        <f>VLOOKUP(B4274,'Q1'!A:B,2,0)</f>
        <v>#N/A</v>
      </c>
      <c r="Q4274" s="2" t="e">
        <f t="shared" si="265"/>
        <v>#N/A</v>
      </c>
      <c r="R4274" s="2" t="e">
        <f>VLOOKUP(B4274,'Q2'!A:B,2,0)</f>
        <v>#N/A</v>
      </c>
      <c r="S4274" s="2" t="e">
        <f t="shared" si="268"/>
        <v>#N/A</v>
      </c>
      <c r="T4274" s="2" t="e">
        <f>VLOOKUP(B4274,'Q3'!A:B,2,0)</f>
        <v>#N/A</v>
      </c>
      <c r="U4274" s="2" t="e">
        <f t="shared" si="266"/>
        <v>#N/A</v>
      </c>
      <c r="V4274" s="2" t="e">
        <f>VLOOKUP(B4274,'Q4'!A:B,2,0)</f>
        <v>#N/A</v>
      </c>
      <c r="W4274" s="2" t="e">
        <f t="shared" si="267"/>
        <v>#N/A</v>
      </c>
      <c r="X4274" s="2" t="e">
        <f>VLOOKUP(B4274,Food!A:B,2,0)</f>
        <v>#N/A</v>
      </c>
      <c r="Y4274" s="2">
        <f>VLOOKUP(B4274,'Call List'!A:A,1,0)</f>
        <v>3745</v>
      </c>
      <c r="Z4274" s="2" t="e">
        <f>VLOOKUP(B4274,Sheet4!A:A,1,0)</f>
        <v>#N/A</v>
      </c>
    </row>
    <row r="4275" spans="1:26" hidden="1" x14ac:dyDescent="0.2">
      <c r="A4275" s="9">
        <v>4274</v>
      </c>
      <c r="B4275" s="9">
        <v>2326</v>
      </c>
      <c r="C4275" s="9" t="s">
        <v>223</v>
      </c>
      <c r="D4275" s="9" t="s">
        <v>15</v>
      </c>
      <c r="E4275" s="9" t="s">
        <v>227</v>
      </c>
      <c r="F4275" s="9" t="s">
        <v>228</v>
      </c>
      <c r="G4275" s="9" t="s">
        <v>13929</v>
      </c>
      <c r="H4275" s="9" t="s">
        <v>27084</v>
      </c>
      <c r="I4275" s="9" t="s">
        <v>229</v>
      </c>
      <c r="J4275" s="9" t="s">
        <v>13930</v>
      </c>
      <c r="K4275" s="9" t="s">
        <v>27085</v>
      </c>
      <c r="L4275" s="9" t="s">
        <v>18316</v>
      </c>
      <c r="M4275" s="2" t="str">
        <f>VLOOKUP(B4275,'HP List'!A:G,7,0)</f>
        <v>HP</v>
      </c>
      <c r="N4275" s="2" t="str">
        <f>VLOOKUP(B4275,'HP List'!A:H,8,0)</f>
        <v>Yes</v>
      </c>
      <c r="P4275" s="2" t="e">
        <f>VLOOKUP(B4275,'Q1'!A:B,2,0)</f>
        <v>#N/A</v>
      </c>
      <c r="Q4275" s="2" t="e">
        <f t="shared" si="265"/>
        <v>#N/A</v>
      </c>
      <c r="R4275" s="2" t="e">
        <f>VLOOKUP(B4275,'Q2'!A:B,2,0)</f>
        <v>#N/A</v>
      </c>
      <c r="S4275" s="2" t="e">
        <f t="shared" si="268"/>
        <v>#N/A</v>
      </c>
      <c r="T4275" s="2" t="e">
        <f>VLOOKUP(B4275,'Q3'!A:B,2,0)</f>
        <v>#N/A</v>
      </c>
      <c r="U4275" s="2" t="e">
        <f t="shared" si="266"/>
        <v>#N/A</v>
      </c>
      <c r="V4275" s="2" t="e">
        <f>VLOOKUP(B4275,'Q4'!A:B,2,0)</f>
        <v>#N/A</v>
      </c>
      <c r="W4275" s="2" t="e">
        <f t="shared" si="267"/>
        <v>#N/A</v>
      </c>
      <c r="X4275" s="2" t="str">
        <f>VLOOKUP(B4275,Food!A:B,2,0)</f>
        <v>Yes</v>
      </c>
      <c r="Y4275" s="2" t="e">
        <f>VLOOKUP(B4275,'Call List'!A:A,1,0)</f>
        <v>#N/A</v>
      </c>
      <c r="Z4275" s="2" t="e">
        <f>VLOOKUP(B4275,Sheet4!A:A,1,0)</f>
        <v>#N/A</v>
      </c>
    </row>
    <row r="4276" spans="1:26" s="22" customFormat="1" hidden="1" x14ac:dyDescent="0.2">
      <c r="A4276" s="9">
        <v>4275</v>
      </c>
      <c r="B4276" s="9">
        <v>13493</v>
      </c>
      <c r="C4276" s="9" t="s">
        <v>223</v>
      </c>
      <c r="D4276" s="9" t="s">
        <v>15</v>
      </c>
      <c r="E4276" s="9" t="s">
        <v>13931</v>
      </c>
      <c r="F4276" s="9" t="s">
        <v>13932</v>
      </c>
      <c r="G4276" s="9" t="s">
        <v>13933</v>
      </c>
      <c r="H4276" s="9" t="s">
        <v>27086</v>
      </c>
      <c r="I4276" s="9" t="s">
        <v>13934</v>
      </c>
      <c r="J4276" s="9" t="s">
        <v>13935</v>
      </c>
      <c r="K4276" s="9" t="s">
        <v>27087</v>
      </c>
      <c r="L4276" s="9" t="s">
        <v>18290</v>
      </c>
      <c r="M4276" s="22" t="e">
        <f>VLOOKUP(B4276,'HP List'!A:G,7,0)</f>
        <v>#N/A</v>
      </c>
      <c r="N4276" s="22" t="e">
        <f>VLOOKUP(B4276,'HP List'!A:H,8,0)</f>
        <v>#N/A</v>
      </c>
      <c r="P4276" s="22" t="e">
        <f>VLOOKUP(B4276,'Q1'!A:B,2,0)</f>
        <v>#N/A</v>
      </c>
      <c r="Q4276" s="22" t="e">
        <f t="shared" si="265"/>
        <v>#N/A</v>
      </c>
      <c r="R4276" s="22" t="e">
        <f>VLOOKUP(B4276,'Q2'!A:B,2,0)</f>
        <v>#N/A</v>
      </c>
      <c r="S4276" s="22" t="e">
        <f t="shared" si="268"/>
        <v>#N/A</v>
      </c>
      <c r="T4276" s="2" t="e">
        <f>VLOOKUP(B4276,'Q3'!A:B,2,0)</f>
        <v>#N/A</v>
      </c>
      <c r="U4276" s="2" t="e">
        <f t="shared" si="266"/>
        <v>#N/A</v>
      </c>
      <c r="V4276" s="2" t="e">
        <f>VLOOKUP(B4276,'Q4'!A:B,2,0)</f>
        <v>#N/A</v>
      </c>
      <c r="W4276" s="2" t="e">
        <f t="shared" si="267"/>
        <v>#N/A</v>
      </c>
      <c r="X4276" s="22" t="e">
        <f>VLOOKUP(B4276,Food!A:B,2,0)</f>
        <v>#N/A</v>
      </c>
      <c r="Y4276" s="2">
        <f>VLOOKUP(B4276,'Call List'!A:A,1,0)</f>
        <v>13493</v>
      </c>
      <c r="Z4276" s="2" t="e">
        <f>VLOOKUP(B4276,Sheet4!A:A,1,0)</f>
        <v>#N/A</v>
      </c>
    </row>
    <row r="4277" spans="1:26" hidden="1" x14ac:dyDescent="0.2">
      <c r="A4277" s="9">
        <v>4276</v>
      </c>
      <c r="B4277" s="9">
        <v>1622</v>
      </c>
      <c r="C4277" s="9" t="s">
        <v>223</v>
      </c>
      <c r="D4277" s="9" t="s">
        <v>15</v>
      </c>
      <c r="E4277" s="9" t="s">
        <v>13936</v>
      </c>
      <c r="F4277" s="9" t="s">
        <v>13937</v>
      </c>
      <c r="G4277" s="9" t="s">
        <v>13938</v>
      </c>
      <c r="H4277" s="9" t="s">
        <v>27088</v>
      </c>
      <c r="I4277" s="9" t="s">
        <v>13939</v>
      </c>
      <c r="J4277" s="9" t="s">
        <v>13940</v>
      </c>
      <c r="K4277" s="9" t="s">
        <v>27089</v>
      </c>
      <c r="L4277" s="9" t="s">
        <v>18317</v>
      </c>
      <c r="M4277" s="2" t="e">
        <f>VLOOKUP(B4277,'HP List'!A:G,7,0)</f>
        <v>#N/A</v>
      </c>
      <c r="N4277" s="2" t="e">
        <f>VLOOKUP(B4277,'HP List'!A:H,8,0)</f>
        <v>#N/A</v>
      </c>
      <c r="P4277" s="2" t="e">
        <f>VLOOKUP(B4277,'Q1'!A:B,2,0)</f>
        <v>#N/A</v>
      </c>
      <c r="Q4277" s="2" t="e">
        <f t="shared" si="265"/>
        <v>#N/A</v>
      </c>
      <c r="R4277" s="2" t="e">
        <f>VLOOKUP(B4277,'Q2'!A:B,2,0)</f>
        <v>#N/A</v>
      </c>
      <c r="S4277" s="2" t="e">
        <f t="shared" si="268"/>
        <v>#N/A</v>
      </c>
      <c r="T4277" s="2" t="e">
        <f>VLOOKUP(B4277,'Q3'!A:B,2,0)</f>
        <v>#N/A</v>
      </c>
      <c r="U4277" s="2" t="e">
        <f t="shared" si="266"/>
        <v>#N/A</v>
      </c>
      <c r="V4277" s="2" t="e">
        <f>VLOOKUP(B4277,'Q4'!A:B,2,0)</f>
        <v>#N/A</v>
      </c>
      <c r="W4277" s="2" t="e">
        <f t="shared" si="267"/>
        <v>#N/A</v>
      </c>
      <c r="X4277" s="2" t="str">
        <f>VLOOKUP(B4277,Food!A:B,2,0)</f>
        <v>Yes</v>
      </c>
      <c r="Y4277" s="2">
        <f>VLOOKUP(B4277,'Call List'!A:A,1,0)</f>
        <v>1622</v>
      </c>
      <c r="Z4277" s="2" t="e">
        <f>VLOOKUP(B4277,Sheet4!A:A,1,0)</f>
        <v>#N/A</v>
      </c>
    </row>
    <row r="4278" spans="1:26" hidden="1" x14ac:dyDescent="0.2">
      <c r="A4278" s="9">
        <v>4277</v>
      </c>
      <c r="B4278" s="9">
        <v>11997</v>
      </c>
      <c r="C4278" s="9" t="s">
        <v>223</v>
      </c>
      <c r="D4278" s="9" t="s">
        <v>15</v>
      </c>
      <c r="E4278" s="9" t="s">
        <v>13941</v>
      </c>
      <c r="F4278" s="9" t="s">
        <v>13942</v>
      </c>
      <c r="G4278" s="9" t="s">
        <v>13943</v>
      </c>
      <c r="H4278" s="9" t="s">
        <v>27090</v>
      </c>
      <c r="I4278" s="9" t="s">
        <v>13944</v>
      </c>
      <c r="J4278" s="9" t="s">
        <v>13945</v>
      </c>
      <c r="K4278" s="9" t="s">
        <v>27091</v>
      </c>
      <c r="L4278" s="9" t="s">
        <v>18297</v>
      </c>
      <c r="M4278" s="2" t="e">
        <f>VLOOKUP(B4278,'HP List'!A:G,7,0)</f>
        <v>#N/A</v>
      </c>
      <c r="N4278" s="2" t="e">
        <f>VLOOKUP(B4278,'HP List'!A:H,8,0)</f>
        <v>#N/A</v>
      </c>
      <c r="P4278" s="2" t="e">
        <f>VLOOKUP(B4278,'Q1'!A:B,2,0)</f>
        <v>#N/A</v>
      </c>
      <c r="Q4278" s="2" t="e">
        <f t="shared" si="265"/>
        <v>#N/A</v>
      </c>
      <c r="R4278" s="2" t="e">
        <f>VLOOKUP(B4278,'Q2'!A:B,2,0)</f>
        <v>#N/A</v>
      </c>
      <c r="S4278" s="2" t="e">
        <f t="shared" si="268"/>
        <v>#N/A</v>
      </c>
      <c r="T4278" s="2" t="e">
        <f>VLOOKUP(B4278,'Q3'!A:B,2,0)</f>
        <v>#N/A</v>
      </c>
      <c r="U4278" s="2" t="e">
        <f t="shared" si="266"/>
        <v>#N/A</v>
      </c>
      <c r="V4278" s="2" t="e">
        <f>VLOOKUP(B4278,'Q4'!A:B,2,0)</f>
        <v>#N/A</v>
      </c>
      <c r="W4278" s="2" t="e">
        <f t="shared" si="267"/>
        <v>#N/A</v>
      </c>
      <c r="X4278" s="2" t="str">
        <f>VLOOKUP(B4278,Food!A:B,2,0)</f>
        <v>Yes</v>
      </c>
      <c r="Y4278" s="2">
        <f>VLOOKUP(B4278,'Call List'!A:A,1,0)</f>
        <v>11997</v>
      </c>
      <c r="Z4278" s="2" t="e">
        <f>VLOOKUP(B4278,Sheet4!A:A,1,0)</f>
        <v>#N/A</v>
      </c>
    </row>
    <row r="4279" spans="1:26" hidden="1" x14ac:dyDescent="0.2">
      <c r="A4279" s="9">
        <v>4278</v>
      </c>
      <c r="B4279" s="9">
        <v>13222</v>
      </c>
      <c r="C4279" s="9" t="s">
        <v>223</v>
      </c>
      <c r="D4279" s="9" t="s">
        <v>15</v>
      </c>
      <c r="E4279" s="9" t="s">
        <v>13946</v>
      </c>
      <c r="F4279" s="9" t="s">
        <v>4195</v>
      </c>
      <c r="G4279" s="9" t="s">
        <v>7939</v>
      </c>
      <c r="H4279" s="9" t="s">
        <v>23939</v>
      </c>
      <c r="I4279" s="9" t="s">
        <v>13947</v>
      </c>
      <c r="J4279" s="9" t="s">
        <v>13948</v>
      </c>
      <c r="K4279" s="9" t="s">
        <v>23940</v>
      </c>
      <c r="L4279" s="9" t="s">
        <v>18294</v>
      </c>
      <c r="M4279" s="2" t="e">
        <f>VLOOKUP(B4279,'HP List'!A:G,7,0)</f>
        <v>#N/A</v>
      </c>
      <c r="N4279" s="2" t="e">
        <f>VLOOKUP(B4279,'HP List'!A:H,8,0)</f>
        <v>#N/A</v>
      </c>
      <c r="P4279" s="2" t="e">
        <f>VLOOKUP(B4279,'Q1'!A:B,2,0)</f>
        <v>#N/A</v>
      </c>
      <c r="Q4279" s="2" t="e">
        <f t="shared" si="265"/>
        <v>#N/A</v>
      </c>
      <c r="R4279" s="2" t="e">
        <f>VLOOKUP(B4279,'Q2'!A:B,2,0)</f>
        <v>#N/A</v>
      </c>
      <c r="S4279" s="2" t="e">
        <f t="shared" si="268"/>
        <v>#N/A</v>
      </c>
      <c r="T4279" s="2" t="e">
        <f>VLOOKUP(B4279,'Q3'!A:B,2,0)</f>
        <v>#N/A</v>
      </c>
      <c r="U4279" s="2" t="e">
        <f t="shared" si="266"/>
        <v>#N/A</v>
      </c>
      <c r="V4279" s="2">
        <f>VLOOKUP(B4279,'Q4'!A:B,2,0)</f>
        <v>9350</v>
      </c>
      <c r="W4279" s="2" t="str">
        <f t="shared" si="267"/>
        <v>Unpaid</v>
      </c>
      <c r="X4279" s="2" t="e">
        <f>VLOOKUP(B4279,Food!A:B,2,0)</f>
        <v>#N/A</v>
      </c>
      <c r="Y4279" s="2">
        <f>VLOOKUP(B4279,'Call List'!A:A,1,0)</f>
        <v>13222</v>
      </c>
      <c r="Z4279" s="2" t="e">
        <f>VLOOKUP(B4279,Sheet4!A:A,1,0)</f>
        <v>#N/A</v>
      </c>
    </row>
    <row r="4280" spans="1:26" hidden="1" x14ac:dyDescent="0.2">
      <c r="A4280" s="9">
        <v>4279</v>
      </c>
      <c r="B4280" s="9">
        <v>9708</v>
      </c>
      <c r="C4280" s="9" t="s">
        <v>223</v>
      </c>
      <c r="D4280" s="9" t="s">
        <v>15</v>
      </c>
      <c r="E4280" s="9" t="s">
        <v>14528</v>
      </c>
      <c r="F4280" s="9" t="s">
        <v>14529</v>
      </c>
      <c r="G4280" s="9" t="s">
        <v>14530</v>
      </c>
      <c r="H4280" s="9" t="s">
        <v>26227</v>
      </c>
      <c r="I4280" s="9" t="s">
        <v>14531</v>
      </c>
      <c r="J4280" s="9" t="s">
        <v>14530</v>
      </c>
      <c r="K4280" s="9" t="s">
        <v>26228</v>
      </c>
      <c r="L4280" s="9" t="s">
        <v>18305</v>
      </c>
      <c r="M4280" s="2" t="e">
        <f>VLOOKUP(B4280,'HP List'!A:G,7,0)</f>
        <v>#N/A</v>
      </c>
      <c r="N4280" s="2" t="e">
        <f>VLOOKUP(B4280,'HP List'!A:H,8,0)</f>
        <v>#N/A</v>
      </c>
      <c r="P4280" s="2" t="e">
        <f>VLOOKUP(B4280,'Q1'!A:B,2,0)</f>
        <v>#N/A</v>
      </c>
      <c r="Q4280" s="2" t="e">
        <f t="shared" si="265"/>
        <v>#N/A</v>
      </c>
      <c r="R4280" s="2" t="e">
        <f>VLOOKUP(B4280,'Q2'!A:B,2,0)</f>
        <v>#N/A</v>
      </c>
      <c r="S4280" s="2" t="e">
        <f t="shared" si="268"/>
        <v>#N/A</v>
      </c>
      <c r="T4280" s="2" t="e">
        <f>VLOOKUP(B4280,'Q3'!A:B,2,0)</f>
        <v>#N/A</v>
      </c>
      <c r="U4280" s="2" t="e">
        <f t="shared" si="266"/>
        <v>#N/A</v>
      </c>
      <c r="V4280" s="2">
        <f>VLOOKUP(B4280,'Q4'!A:B,2,0)</f>
        <v>60165</v>
      </c>
      <c r="W4280" s="2" t="str">
        <f t="shared" si="267"/>
        <v>Unpaid</v>
      </c>
      <c r="X4280" s="2" t="str">
        <f>VLOOKUP(B4280,Food!A:B,2,0)</f>
        <v>Yes</v>
      </c>
      <c r="Y4280" s="2">
        <f>VLOOKUP(B4280,'Call List'!A:A,1,0)</f>
        <v>9708</v>
      </c>
      <c r="Z4280" s="2" t="e">
        <f>VLOOKUP(B4280,Sheet4!A:A,1,0)</f>
        <v>#N/A</v>
      </c>
    </row>
    <row r="4281" spans="1:26" hidden="1" x14ac:dyDescent="0.2">
      <c r="A4281" s="9">
        <v>4280</v>
      </c>
      <c r="B4281" s="9">
        <v>13479</v>
      </c>
      <c r="C4281" s="9" t="s">
        <v>223</v>
      </c>
      <c r="D4281" s="9" t="s">
        <v>15</v>
      </c>
      <c r="E4281" s="9" t="s">
        <v>13953</v>
      </c>
      <c r="F4281" s="9" t="s">
        <v>13954</v>
      </c>
      <c r="G4281" s="9" t="s">
        <v>13955</v>
      </c>
      <c r="H4281" s="9" t="s">
        <v>27093</v>
      </c>
      <c r="I4281" s="9" t="s">
        <v>13956</v>
      </c>
      <c r="J4281" s="9" t="s">
        <v>13957</v>
      </c>
      <c r="K4281" s="9" t="s">
        <v>27094</v>
      </c>
      <c r="L4281" s="9" t="s">
        <v>18290</v>
      </c>
      <c r="M4281" s="2" t="e">
        <f>VLOOKUP(B4281,'HP List'!A:G,7,0)</f>
        <v>#N/A</v>
      </c>
      <c r="N4281" s="2" t="e">
        <f>VLOOKUP(B4281,'HP List'!A:H,8,0)</f>
        <v>#N/A</v>
      </c>
      <c r="P4281" s="2" t="e">
        <f>VLOOKUP(B4281,'Q1'!A:B,2,0)</f>
        <v>#N/A</v>
      </c>
      <c r="Q4281" s="2" t="e">
        <f t="shared" si="265"/>
        <v>#N/A</v>
      </c>
      <c r="R4281" s="2" t="e">
        <f>VLOOKUP(B4281,'Q2'!A:B,2,0)</f>
        <v>#N/A</v>
      </c>
      <c r="S4281" s="2" t="e">
        <f t="shared" si="268"/>
        <v>#N/A</v>
      </c>
      <c r="T4281" s="2" t="e">
        <f>VLOOKUP(B4281,'Q3'!A:B,2,0)</f>
        <v>#N/A</v>
      </c>
      <c r="U4281" s="2" t="e">
        <f t="shared" si="266"/>
        <v>#N/A</v>
      </c>
      <c r="V4281" s="2" t="e">
        <f>VLOOKUP(B4281,'Q4'!A:B,2,0)</f>
        <v>#N/A</v>
      </c>
      <c r="W4281" s="2" t="e">
        <f t="shared" si="267"/>
        <v>#N/A</v>
      </c>
      <c r="X4281" s="2" t="str">
        <f>VLOOKUP(B4281,Food!A:B,2,0)</f>
        <v>Yes</v>
      </c>
      <c r="Y4281" s="2">
        <f>VLOOKUP(B4281,'Call List'!A:A,1,0)</f>
        <v>13479</v>
      </c>
      <c r="Z4281" s="2" t="e">
        <f>VLOOKUP(B4281,Sheet4!A:A,1,0)</f>
        <v>#N/A</v>
      </c>
    </row>
    <row r="4282" spans="1:26" hidden="1" x14ac:dyDescent="0.2">
      <c r="A4282" s="9">
        <v>4281</v>
      </c>
      <c r="B4282" s="9">
        <v>2342</v>
      </c>
      <c r="C4282" s="9" t="s">
        <v>223</v>
      </c>
      <c r="D4282" s="9" t="s">
        <v>15</v>
      </c>
      <c r="E4282" s="9" t="s">
        <v>13958</v>
      </c>
      <c r="F4282" s="9" t="s">
        <v>7128</v>
      </c>
      <c r="G4282" s="9" t="s">
        <v>13959</v>
      </c>
      <c r="H4282" s="9" t="s">
        <v>23583</v>
      </c>
      <c r="I4282" s="9" t="s">
        <v>7130</v>
      </c>
      <c r="J4282" s="9" t="s">
        <v>7129</v>
      </c>
      <c r="K4282" s="9" t="s">
        <v>23583</v>
      </c>
      <c r="L4282" s="9" t="s">
        <v>18316</v>
      </c>
      <c r="M4282" s="2" t="e">
        <f>VLOOKUP(B4282,'HP List'!A:G,7,0)</f>
        <v>#N/A</v>
      </c>
      <c r="N4282" s="2" t="e">
        <f>VLOOKUP(B4282,'HP List'!A:H,8,0)</f>
        <v>#N/A</v>
      </c>
      <c r="P4282" s="2">
        <f>VLOOKUP(B4282,'Q1'!A:B,2,0)</f>
        <v>500</v>
      </c>
      <c r="Q4282" s="2" t="str">
        <f t="shared" si="265"/>
        <v>Paid</v>
      </c>
      <c r="R4282" s="2">
        <f>VLOOKUP(B4282,'Q2'!A:B,2,0)</f>
        <v>3060</v>
      </c>
      <c r="S4282" s="2" t="str">
        <f t="shared" si="268"/>
        <v>Paid</v>
      </c>
      <c r="T4282" s="2">
        <f>VLOOKUP(B4282,'Q3'!A:B,2,0)</f>
        <v>3060</v>
      </c>
      <c r="U4282" s="2" t="str">
        <f t="shared" si="266"/>
        <v>Paid</v>
      </c>
      <c r="V4282" s="2">
        <f>VLOOKUP(B4282,'Q4'!A:B,2,0)</f>
        <v>3060</v>
      </c>
      <c r="W4282" s="2" t="str">
        <f t="shared" si="267"/>
        <v>Paid</v>
      </c>
      <c r="X4282" s="2" t="e">
        <f>VLOOKUP(B4282,Food!A:B,2,0)</f>
        <v>#N/A</v>
      </c>
      <c r="Y4282" s="2">
        <f>VLOOKUP(B4282,'Call List'!A:A,1,0)</f>
        <v>2342</v>
      </c>
      <c r="Z4282" s="2" t="e">
        <f>VLOOKUP(B4282,Sheet4!A:A,1,0)</f>
        <v>#N/A</v>
      </c>
    </row>
    <row r="4283" spans="1:26" hidden="1" x14ac:dyDescent="0.2">
      <c r="A4283" s="9">
        <v>4282</v>
      </c>
      <c r="B4283" s="9">
        <v>13581</v>
      </c>
      <c r="C4283" s="9" t="s">
        <v>223</v>
      </c>
      <c r="D4283" s="9" t="s">
        <v>15</v>
      </c>
      <c r="E4283" s="9" t="s">
        <v>14534</v>
      </c>
      <c r="F4283" s="9" t="s">
        <v>14535</v>
      </c>
      <c r="G4283" s="9" t="s">
        <v>14536</v>
      </c>
      <c r="H4283" s="9" t="s">
        <v>27333</v>
      </c>
      <c r="I4283" s="9" t="s">
        <v>14537</v>
      </c>
      <c r="J4283" s="9" t="s">
        <v>14538</v>
      </c>
      <c r="K4283" s="9" t="s">
        <v>27334</v>
      </c>
      <c r="L4283" s="9" t="s">
        <v>18290</v>
      </c>
      <c r="M4283" s="2" t="e">
        <f>VLOOKUP(B4283,'HP List'!A:G,7,0)</f>
        <v>#N/A</v>
      </c>
      <c r="N4283" s="2" t="e">
        <f>VLOOKUP(B4283,'HP List'!A:H,8,0)</f>
        <v>#N/A</v>
      </c>
      <c r="P4283" s="2" t="e">
        <f>VLOOKUP(B4283,'Q1'!A:B,2,0)</f>
        <v>#N/A</v>
      </c>
      <c r="Q4283" s="2" t="e">
        <f t="shared" si="265"/>
        <v>#N/A</v>
      </c>
      <c r="R4283" s="2" t="e">
        <f>VLOOKUP(B4283,'Q2'!A:B,2,0)</f>
        <v>#N/A</v>
      </c>
      <c r="S4283" s="2" t="e">
        <f t="shared" si="268"/>
        <v>#N/A</v>
      </c>
      <c r="T4283" s="2" t="e">
        <f>VLOOKUP(B4283,'Q3'!A:B,2,0)</f>
        <v>#N/A</v>
      </c>
      <c r="U4283" s="2" t="e">
        <f t="shared" si="266"/>
        <v>#N/A</v>
      </c>
      <c r="V4283" s="2" t="e">
        <f>VLOOKUP(B4283,'Q4'!A:B,2,0)</f>
        <v>#N/A</v>
      </c>
      <c r="W4283" s="2" t="e">
        <f t="shared" si="267"/>
        <v>#N/A</v>
      </c>
      <c r="X4283" s="2" t="e">
        <f>VLOOKUP(B4283,Food!A:B,2,0)</f>
        <v>#N/A</v>
      </c>
      <c r="Y4283" s="2">
        <f>VLOOKUP(B4283,'Call List'!A:A,1,0)</f>
        <v>13581</v>
      </c>
      <c r="Z4283" s="2" t="e">
        <f>VLOOKUP(B4283,Sheet4!A:A,1,0)</f>
        <v>#N/A</v>
      </c>
    </row>
    <row r="4284" spans="1:26" hidden="1" x14ac:dyDescent="0.2">
      <c r="A4284" s="9">
        <v>4283</v>
      </c>
      <c r="B4284" s="9">
        <v>2395</v>
      </c>
      <c r="C4284" s="9" t="s">
        <v>223</v>
      </c>
      <c r="D4284" s="9" t="s">
        <v>15</v>
      </c>
      <c r="E4284" s="9" t="s">
        <v>13960</v>
      </c>
      <c r="F4284" s="9" t="s">
        <v>13961</v>
      </c>
      <c r="G4284" s="9" t="s">
        <v>13962</v>
      </c>
      <c r="H4284" s="9" t="s">
        <v>20361</v>
      </c>
      <c r="I4284" s="9" t="s">
        <v>13963</v>
      </c>
      <c r="J4284" s="9" t="s">
        <v>13962</v>
      </c>
      <c r="K4284" s="9" t="s">
        <v>20362</v>
      </c>
      <c r="L4284" s="9" t="s">
        <v>18316</v>
      </c>
      <c r="M4284" s="2" t="e">
        <f>VLOOKUP(B4284,'HP List'!A:G,7,0)</f>
        <v>#N/A</v>
      </c>
      <c r="N4284" s="2" t="e">
        <f>VLOOKUP(B4284,'HP List'!A:H,8,0)</f>
        <v>#N/A</v>
      </c>
      <c r="P4284" s="2" t="e">
        <f>VLOOKUP(B4284,'Q1'!A:B,2,0)</f>
        <v>#N/A</v>
      </c>
      <c r="Q4284" s="2" t="e">
        <f t="shared" si="265"/>
        <v>#N/A</v>
      </c>
      <c r="R4284" s="2" t="e">
        <f>VLOOKUP(B4284,'Q2'!A:B,2,0)</f>
        <v>#N/A</v>
      </c>
      <c r="S4284" s="2" t="e">
        <f t="shared" si="268"/>
        <v>#N/A</v>
      </c>
      <c r="T4284" s="2" t="e">
        <f>VLOOKUP(B4284,'Q3'!A:B,2,0)</f>
        <v>#N/A</v>
      </c>
      <c r="U4284" s="2" t="e">
        <f t="shared" si="266"/>
        <v>#N/A</v>
      </c>
      <c r="V4284" s="2">
        <f>VLOOKUP(B4284,'Q4'!A:B,2,0)</f>
        <v>12900</v>
      </c>
      <c r="W4284" s="2" t="str">
        <f t="shared" si="267"/>
        <v>Unpaid</v>
      </c>
      <c r="X4284" s="2" t="e">
        <f>VLOOKUP(B4284,Food!A:B,2,0)</f>
        <v>#N/A</v>
      </c>
      <c r="Y4284" s="2">
        <f>VLOOKUP(B4284,'Call List'!A:A,1,0)</f>
        <v>2395</v>
      </c>
      <c r="Z4284" s="2" t="e">
        <f>VLOOKUP(B4284,Sheet4!A:A,1,0)</f>
        <v>#N/A</v>
      </c>
    </row>
    <row r="4285" spans="1:26" hidden="1" x14ac:dyDescent="0.2">
      <c r="A4285" s="9">
        <v>4284</v>
      </c>
      <c r="B4285" s="9">
        <v>5438</v>
      </c>
      <c r="C4285" s="9" t="s">
        <v>223</v>
      </c>
      <c r="D4285" s="9" t="s">
        <v>15</v>
      </c>
      <c r="E4285" s="9" t="s">
        <v>13964</v>
      </c>
      <c r="F4285" s="9" t="s">
        <v>13965</v>
      </c>
      <c r="G4285" s="9" t="s">
        <v>13966</v>
      </c>
      <c r="H4285" s="9" t="s">
        <v>27095</v>
      </c>
      <c r="I4285" s="9" t="s">
        <v>2457</v>
      </c>
      <c r="J4285" s="9" t="s">
        <v>13966</v>
      </c>
      <c r="K4285" s="9" t="s">
        <v>27096</v>
      </c>
      <c r="L4285" s="9" t="s">
        <v>18312</v>
      </c>
      <c r="M4285" s="2" t="e">
        <f>VLOOKUP(B4285,'HP List'!A:G,7,0)</f>
        <v>#N/A</v>
      </c>
      <c r="N4285" s="2" t="e">
        <f>VLOOKUP(B4285,'HP List'!A:H,8,0)</f>
        <v>#N/A</v>
      </c>
      <c r="P4285" s="2" t="e">
        <f>VLOOKUP(B4285,'Q1'!A:B,2,0)</f>
        <v>#N/A</v>
      </c>
      <c r="Q4285" s="2" t="e">
        <f t="shared" si="265"/>
        <v>#N/A</v>
      </c>
      <c r="R4285" s="2" t="e">
        <f>VLOOKUP(B4285,'Q2'!A:B,2,0)</f>
        <v>#N/A</v>
      </c>
      <c r="S4285" s="2" t="e">
        <f t="shared" si="268"/>
        <v>#N/A</v>
      </c>
      <c r="T4285" s="2" t="e">
        <f>VLOOKUP(B4285,'Q3'!A:B,2,0)</f>
        <v>#N/A</v>
      </c>
      <c r="U4285" s="2" t="e">
        <f t="shared" si="266"/>
        <v>#N/A</v>
      </c>
      <c r="V4285" s="2" t="e">
        <f>VLOOKUP(B4285,'Q4'!A:B,2,0)</f>
        <v>#N/A</v>
      </c>
      <c r="W4285" s="2" t="e">
        <f t="shared" si="267"/>
        <v>#N/A</v>
      </c>
      <c r="X4285" s="2" t="e">
        <f>VLOOKUP(B4285,Food!A:B,2,0)</f>
        <v>#N/A</v>
      </c>
      <c r="Y4285" s="2">
        <f>VLOOKUP(B4285,'Call List'!A:A,1,0)</f>
        <v>5438</v>
      </c>
      <c r="Z4285" s="2" t="e">
        <f>VLOOKUP(B4285,Sheet4!A:A,1,0)</f>
        <v>#N/A</v>
      </c>
    </row>
    <row r="4286" spans="1:26" hidden="1" x14ac:dyDescent="0.2">
      <c r="A4286" s="9">
        <v>4285</v>
      </c>
      <c r="B4286" s="9">
        <v>3283</v>
      </c>
      <c r="C4286" s="9" t="s">
        <v>223</v>
      </c>
      <c r="D4286" s="9" t="s">
        <v>15</v>
      </c>
      <c r="E4286" s="9" t="s">
        <v>13967</v>
      </c>
      <c r="F4286" s="9" t="s">
        <v>13968</v>
      </c>
      <c r="G4286" s="9" t="s">
        <v>13969</v>
      </c>
      <c r="H4286" s="9" t="s">
        <v>27097</v>
      </c>
      <c r="I4286" s="9" t="s">
        <v>13970</v>
      </c>
      <c r="J4286" s="9" t="s">
        <v>13969</v>
      </c>
      <c r="K4286" s="9" t="s">
        <v>27098</v>
      </c>
      <c r="L4286" s="9" t="s">
        <v>18313</v>
      </c>
      <c r="M4286" s="2" t="e">
        <f>VLOOKUP(B4286,'HP List'!A:G,7,0)</f>
        <v>#N/A</v>
      </c>
      <c r="N4286" s="2" t="e">
        <f>VLOOKUP(B4286,'HP List'!A:H,8,0)</f>
        <v>#N/A</v>
      </c>
      <c r="P4286" s="2" t="e">
        <f>VLOOKUP(B4286,'Q1'!A:B,2,0)</f>
        <v>#N/A</v>
      </c>
      <c r="Q4286" s="2" t="e">
        <f t="shared" si="265"/>
        <v>#N/A</v>
      </c>
      <c r="R4286" s="2">
        <f>VLOOKUP(B4286,'Q2'!A:B,2,0)</f>
        <v>2720</v>
      </c>
      <c r="S4286" s="2" t="str">
        <f t="shared" si="268"/>
        <v>Paid</v>
      </c>
      <c r="T4286" s="2">
        <f>VLOOKUP(B4286,'Q3'!A:B,2,0)</f>
        <v>15890</v>
      </c>
      <c r="U4286" s="2" t="str">
        <f t="shared" si="266"/>
        <v>Unpaid</v>
      </c>
      <c r="V4286" s="2">
        <f>VLOOKUP(B4286,'Q4'!A:B,2,0)</f>
        <v>28790</v>
      </c>
      <c r="W4286" s="2" t="str">
        <f t="shared" si="267"/>
        <v>Unpaid</v>
      </c>
      <c r="X4286" s="2" t="e">
        <f>VLOOKUP(B4286,Food!A:B,2,0)</f>
        <v>#N/A</v>
      </c>
      <c r="Y4286" s="2">
        <f>VLOOKUP(B4286,'Call List'!A:A,1,0)</f>
        <v>3283</v>
      </c>
      <c r="Z4286" s="2" t="e">
        <f>VLOOKUP(B4286,Sheet4!A:A,1,0)</f>
        <v>#N/A</v>
      </c>
    </row>
    <row r="4287" spans="1:26" hidden="1" x14ac:dyDescent="0.2">
      <c r="A4287" s="9">
        <v>4286</v>
      </c>
      <c r="B4287" s="9">
        <v>13580</v>
      </c>
      <c r="C4287" s="9" t="s">
        <v>223</v>
      </c>
      <c r="D4287" s="9" t="s">
        <v>15</v>
      </c>
      <c r="E4287" s="9" t="s">
        <v>14385</v>
      </c>
      <c r="F4287" s="9" t="s">
        <v>14386</v>
      </c>
      <c r="G4287" s="9" t="s">
        <v>14387</v>
      </c>
      <c r="H4287" s="9" t="s">
        <v>27272</v>
      </c>
      <c r="I4287" s="9" t="s">
        <v>14388</v>
      </c>
      <c r="J4287" s="9" t="s">
        <v>14389</v>
      </c>
      <c r="K4287" s="9" t="s">
        <v>27273</v>
      </c>
      <c r="L4287" s="9" t="s">
        <v>18290</v>
      </c>
      <c r="M4287" s="2" t="e">
        <f>VLOOKUP(B4287,'HP List'!A:G,7,0)</f>
        <v>#N/A</v>
      </c>
      <c r="N4287" s="2" t="e">
        <f>VLOOKUP(B4287,'HP List'!A:H,8,0)</f>
        <v>#N/A</v>
      </c>
      <c r="P4287" s="2" t="e">
        <f>VLOOKUP(B4287,'Q1'!A:B,2,0)</f>
        <v>#N/A</v>
      </c>
      <c r="Q4287" s="2" t="e">
        <f t="shared" si="265"/>
        <v>#N/A</v>
      </c>
      <c r="R4287" s="2" t="e">
        <f>VLOOKUP(B4287,'Q2'!A:B,2,0)</f>
        <v>#N/A</v>
      </c>
      <c r="S4287" s="2" t="e">
        <f t="shared" si="268"/>
        <v>#N/A</v>
      </c>
      <c r="T4287" s="2" t="e">
        <f>VLOOKUP(B4287,'Q3'!A:B,2,0)</f>
        <v>#N/A</v>
      </c>
      <c r="U4287" s="2" t="e">
        <f t="shared" si="266"/>
        <v>#N/A</v>
      </c>
      <c r="V4287" s="2">
        <f>VLOOKUP(B4287,'Q4'!A:B,2,0)</f>
        <v>84250</v>
      </c>
      <c r="W4287" s="2" t="str">
        <f t="shared" si="267"/>
        <v>Unpaid</v>
      </c>
      <c r="X4287" s="2" t="e">
        <f>VLOOKUP(B4287,Food!A:B,2,0)</f>
        <v>#N/A</v>
      </c>
      <c r="Y4287" s="2">
        <f>VLOOKUP(B4287,'Call List'!A:A,1,0)</f>
        <v>13580</v>
      </c>
      <c r="Z4287" s="2" t="e">
        <f>VLOOKUP(B4287,Sheet4!A:A,1,0)</f>
        <v>#N/A</v>
      </c>
    </row>
    <row r="4288" spans="1:26" hidden="1" x14ac:dyDescent="0.2">
      <c r="A4288" s="9">
        <v>4287</v>
      </c>
      <c r="B4288" s="9">
        <v>2440</v>
      </c>
      <c r="C4288" s="9" t="s">
        <v>223</v>
      </c>
      <c r="D4288" s="9" t="s">
        <v>15</v>
      </c>
      <c r="E4288" s="9" t="s">
        <v>14390</v>
      </c>
      <c r="F4288" s="9" t="s">
        <v>4264</v>
      </c>
      <c r="G4288" s="9" t="s">
        <v>4265</v>
      </c>
      <c r="H4288" s="9" t="s">
        <v>22336</v>
      </c>
      <c r="I4288" s="9" t="s">
        <v>4266</v>
      </c>
      <c r="J4288" s="9" t="s">
        <v>4265</v>
      </c>
      <c r="K4288" s="9" t="s">
        <v>27274</v>
      </c>
      <c r="L4288" s="9" t="s">
        <v>18316</v>
      </c>
      <c r="M4288" s="2" t="e">
        <f>VLOOKUP(B4288,'HP List'!A:G,7,0)</f>
        <v>#N/A</v>
      </c>
      <c r="N4288" s="2" t="e">
        <f>VLOOKUP(B4288,'HP List'!A:H,8,0)</f>
        <v>#N/A</v>
      </c>
      <c r="P4288" s="2" t="e">
        <f>VLOOKUP(B4288,'Q1'!A:B,2,0)</f>
        <v>#N/A</v>
      </c>
      <c r="Q4288" s="2" t="e">
        <f t="shared" si="265"/>
        <v>#N/A</v>
      </c>
      <c r="R4288" s="2" t="e">
        <f>VLOOKUP(B4288,'Q2'!A:B,2,0)</f>
        <v>#N/A</v>
      </c>
      <c r="S4288" s="2" t="e">
        <f t="shared" si="268"/>
        <v>#N/A</v>
      </c>
      <c r="T4288" s="2" t="e">
        <f>VLOOKUP(B4288,'Q3'!A:B,2,0)</f>
        <v>#N/A</v>
      </c>
      <c r="U4288" s="2" t="e">
        <f t="shared" si="266"/>
        <v>#N/A</v>
      </c>
      <c r="V4288" s="2">
        <f>VLOOKUP(B4288,'Q4'!A:B,2,0)</f>
        <v>50565</v>
      </c>
      <c r="W4288" s="2" t="str">
        <f t="shared" si="267"/>
        <v>Unpaid</v>
      </c>
      <c r="X4288" s="2" t="e">
        <f>VLOOKUP(B4288,Food!A:B,2,0)</f>
        <v>#N/A</v>
      </c>
      <c r="Y4288" s="2">
        <f>VLOOKUP(B4288,'Call List'!A:A,1,0)</f>
        <v>2440</v>
      </c>
      <c r="Z4288" s="2" t="e">
        <f>VLOOKUP(B4288,Sheet4!A:A,1,0)</f>
        <v>#N/A</v>
      </c>
    </row>
    <row r="4289" spans="1:26" hidden="1" x14ac:dyDescent="0.2">
      <c r="A4289" s="9">
        <v>4288</v>
      </c>
      <c r="B4289" s="9">
        <v>8177</v>
      </c>
      <c r="C4289" s="9" t="s">
        <v>223</v>
      </c>
      <c r="D4289" s="9" t="s">
        <v>15</v>
      </c>
      <c r="E4289" s="9" t="s">
        <v>13971</v>
      </c>
      <c r="F4289" s="9" t="s">
        <v>7549</v>
      </c>
      <c r="G4289" s="9" t="s">
        <v>7550</v>
      </c>
      <c r="H4289" s="9" t="s">
        <v>23765</v>
      </c>
      <c r="I4289" s="9" t="s">
        <v>7551</v>
      </c>
      <c r="J4289" s="9" t="s">
        <v>13972</v>
      </c>
      <c r="K4289" s="9" t="s">
        <v>23766</v>
      </c>
      <c r="L4289" s="9" t="s">
        <v>18308</v>
      </c>
      <c r="M4289" s="2" t="e">
        <f>VLOOKUP(B4289,'HP List'!A:G,7,0)</f>
        <v>#N/A</v>
      </c>
      <c r="N4289" s="2" t="e">
        <f>VLOOKUP(B4289,'HP List'!A:H,8,0)</f>
        <v>#N/A</v>
      </c>
      <c r="P4289" s="2" t="e">
        <f>VLOOKUP(B4289,'Q1'!A:B,2,0)</f>
        <v>#N/A</v>
      </c>
      <c r="Q4289" s="2" t="e">
        <f t="shared" si="265"/>
        <v>#N/A</v>
      </c>
      <c r="R4289" s="2" t="e">
        <f>VLOOKUP(B4289,'Q2'!A:B,2,0)</f>
        <v>#N/A</v>
      </c>
      <c r="S4289" s="2" t="e">
        <f t="shared" si="268"/>
        <v>#N/A</v>
      </c>
      <c r="T4289" s="2" t="e">
        <f>VLOOKUP(B4289,'Q3'!A:B,2,0)</f>
        <v>#N/A</v>
      </c>
      <c r="U4289" s="2" t="e">
        <f t="shared" si="266"/>
        <v>#N/A</v>
      </c>
      <c r="V4289" s="2" t="e">
        <f>VLOOKUP(B4289,'Q4'!A:B,2,0)</f>
        <v>#N/A</v>
      </c>
      <c r="W4289" s="2" t="e">
        <f t="shared" si="267"/>
        <v>#N/A</v>
      </c>
      <c r="X4289" s="2" t="e">
        <f>VLOOKUP(B4289,Food!A:B,2,0)</f>
        <v>#N/A</v>
      </c>
      <c r="Y4289" s="2">
        <f>VLOOKUP(B4289,'Call List'!A:A,1,0)</f>
        <v>8177</v>
      </c>
      <c r="Z4289" s="2" t="e">
        <f>VLOOKUP(B4289,Sheet4!A:A,1,0)</f>
        <v>#N/A</v>
      </c>
    </row>
    <row r="4290" spans="1:26" hidden="1" x14ac:dyDescent="0.2">
      <c r="A4290" s="9">
        <v>4289</v>
      </c>
      <c r="B4290" s="9">
        <v>3983</v>
      </c>
      <c r="C4290" s="9" t="s">
        <v>223</v>
      </c>
      <c r="D4290" s="9" t="s">
        <v>15</v>
      </c>
      <c r="E4290" s="9" t="s">
        <v>13977</v>
      </c>
      <c r="F4290" s="9" t="s">
        <v>13978</v>
      </c>
      <c r="G4290" s="9" t="s">
        <v>13979</v>
      </c>
      <c r="H4290" s="9" t="s">
        <v>27101</v>
      </c>
      <c r="I4290" s="9" t="s">
        <v>13980</v>
      </c>
      <c r="J4290" s="9" t="s">
        <v>13981</v>
      </c>
      <c r="K4290" s="9" t="s">
        <v>27102</v>
      </c>
      <c r="L4290" s="9" t="s">
        <v>18314</v>
      </c>
      <c r="M4290" s="2" t="e">
        <f>VLOOKUP(B4290,'HP List'!A:G,7,0)</f>
        <v>#N/A</v>
      </c>
      <c r="N4290" s="2" t="e">
        <f>VLOOKUP(B4290,'HP List'!A:H,8,0)</f>
        <v>#N/A</v>
      </c>
      <c r="P4290" s="2" t="e">
        <f>VLOOKUP(B4290,'Q1'!A:B,2,0)</f>
        <v>#N/A</v>
      </c>
      <c r="Q4290" s="2" t="e">
        <f t="shared" ref="Q4290:Q4353" si="269">IF(P4290&gt;5000,"Unpaid","Paid")</f>
        <v>#N/A</v>
      </c>
      <c r="R4290" s="2" t="e">
        <f>VLOOKUP(B4290,'Q2'!A:B,2,0)</f>
        <v>#N/A</v>
      </c>
      <c r="S4290" s="2" t="e">
        <f t="shared" si="268"/>
        <v>#N/A</v>
      </c>
      <c r="T4290" s="2" t="e">
        <f>VLOOKUP(B4290,'Q3'!A:B,2,0)</f>
        <v>#N/A</v>
      </c>
      <c r="U4290" s="2" t="e">
        <f t="shared" si="266"/>
        <v>#N/A</v>
      </c>
      <c r="V4290" s="2">
        <f>VLOOKUP(B4290,'Q4'!A:B,2,0)</f>
        <v>51150</v>
      </c>
      <c r="W4290" s="2" t="str">
        <f t="shared" si="267"/>
        <v>Unpaid</v>
      </c>
      <c r="X4290" s="2" t="str">
        <f>VLOOKUP(B4290,Food!A:B,2,0)</f>
        <v>Yes</v>
      </c>
      <c r="Y4290" s="2">
        <f>VLOOKUP(B4290,'Call List'!A:A,1,0)</f>
        <v>3983</v>
      </c>
      <c r="Z4290" s="2" t="e">
        <f>VLOOKUP(B4290,Sheet4!A:A,1,0)</f>
        <v>#N/A</v>
      </c>
    </row>
    <row r="4291" spans="1:26" hidden="1" x14ac:dyDescent="0.2">
      <c r="A4291" s="9">
        <v>4290</v>
      </c>
      <c r="B4291" s="9">
        <v>14122</v>
      </c>
      <c r="C4291" s="9" t="s">
        <v>223</v>
      </c>
      <c r="D4291" s="9" t="s">
        <v>15</v>
      </c>
      <c r="E4291" s="9" t="s">
        <v>14391</v>
      </c>
      <c r="F4291" s="9" t="s">
        <v>14392</v>
      </c>
      <c r="G4291" s="9" t="s">
        <v>14393</v>
      </c>
      <c r="H4291" s="9" t="s">
        <v>27275</v>
      </c>
      <c r="I4291" s="9" t="s">
        <v>14394</v>
      </c>
      <c r="J4291" s="9" t="s">
        <v>14395</v>
      </c>
      <c r="K4291" s="9" t="s">
        <v>27276</v>
      </c>
      <c r="L4291" s="9" t="s">
        <v>18290</v>
      </c>
      <c r="M4291" s="2" t="e">
        <f>VLOOKUP(B4291,'HP List'!A:G,7,0)</f>
        <v>#N/A</v>
      </c>
      <c r="N4291" s="2" t="e">
        <f>VLOOKUP(B4291,'HP List'!A:H,8,0)</f>
        <v>#N/A</v>
      </c>
      <c r="P4291" s="2" t="e">
        <f>VLOOKUP(B4291,'Q1'!A:B,2,0)</f>
        <v>#N/A</v>
      </c>
      <c r="Q4291" s="2" t="e">
        <f t="shared" si="269"/>
        <v>#N/A</v>
      </c>
      <c r="R4291" s="2" t="e">
        <f>VLOOKUP(B4291,'Q2'!A:B,2,0)</f>
        <v>#N/A</v>
      </c>
      <c r="S4291" s="2" t="e">
        <f t="shared" si="268"/>
        <v>#N/A</v>
      </c>
      <c r="T4291" s="2" t="e">
        <f>VLOOKUP(B4291,'Q3'!A:B,2,0)</f>
        <v>#N/A</v>
      </c>
      <c r="U4291" s="2" t="e">
        <f t="shared" ref="U4291:U4354" si="270">IF(T4291&gt;5000,"Unpaid","Paid")</f>
        <v>#N/A</v>
      </c>
      <c r="V4291" s="2">
        <f>VLOOKUP(B4291,'Q4'!A:B,2,0)</f>
        <v>94450</v>
      </c>
      <c r="W4291" s="2" t="str">
        <f t="shared" ref="W4291:W4354" si="271">IF(V4291&gt;5000,"Unpaid","Paid")</f>
        <v>Unpaid</v>
      </c>
      <c r="X4291" s="2" t="e">
        <f>VLOOKUP(B4291,Food!A:B,2,0)</f>
        <v>#N/A</v>
      </c>
      <c r="Y4291" s="2">
        <f>VLOOKUP(B4291,'Call List'!A:A,1,0)</f>
        <v>14122</v>
      </c>
      <c r="Z4291" s="2" t="e">
        <f>VLOOKUP(B4291,Sheet4!A:A,1,0)</f>
        <v>#N/A</v>
      </c>
    </row>
    <row r="4292" spans="1:26" hidden="1" x14ac:dyDescent="0.2">
      <c r="A4292" s="9">
        <v>4291</v>
      </c>
      <c r="B4292" s="9">
        <v>13988</v>
      </c>
      <c r="C4292" s="9" t="s">
        <v>223</v>
      </c>
      <c r="D4292" s="9" t="s">
        <v>15</v>
      </c>
      <c r="E4292" s="9" t="s">
        <v>14554</v>
      </c>
      <c r="F4292" s="9" t="s">
        <v>14555</v>
      </c>
      <c r="G4292" s="9" t="s">
        <v>14556</v>
      </c>
      <c r="H4292" s="9" t="s">
        <v>27341</v>
      </c>
      <c r="I4292" s="9" t="s">
        <v>28041</v>
      </c>
      <c r="J4292" s="9" t="s">
        <v>14557</v>
      </c>
      <c r="K4292" s="9" t="s">
        <v>27342</v>
      </c>
      <c r="L4292" s="9" t="s">
        <v>18290</v>
      </c>
      <c r="M4292" s="2" t="e">
        <f>VLOOKUP(B4292,'HP List'!A:G,7,0)</f>
        <v>#N/A</v>
      </c>
      <c r="N4292" s="2" t="e">
        <f>VLOOKUP(B4292,'HP List'!A:H,8,0)</f>
        <v>#N/A</v>
      </c>
      <c r="P4292" s="2" t="e">
        <f>VLOOKUP(B4292,'Q1'!A:B,2,0)</f>
        <v>#N/A</v>
      </c>
      <c r="Q4292" s="2" t="e">
        <f t="shared" si="269"/>
        <v>#N/A</v>
      </c>
      <c r="R4292" s="2" t="e">
        <f>VLOOKUP(B4292,'Q2'!A:B,2,0)</f>
        <v>#N/A</v>
      </c>
      <c r="S4292" s="2" t="e">
        <f t="shared" si="268"/>
        <v>#N/A</v>
      </c>
      <c r="T4292" s="2" t="e">
        <f>VLOOKUP(B4292,'Q3'!A:B,2,0)</f>
        <v>#N/A</v>
      </c>
      <c r="U4292" s="2" t="e">
        <f t="shared" si="270"/>
        <v>#N/A</v>
      </c>
      <c r="V4292" s="2" t="e">
        <f>VLOOKUP(B4292,'Q4'!A:B,2,0)</f>
        <v>#N/A</v>
      </c>
      <c r="W4292" s="2" t="e">
        <f t="shared" si="271"/>
        <v>#N/A</v>
      </c>
      <c r="X4292" s="2" t="e">
        <f>VLOOKUP(B4292,Food!A:B,2,0)</f>
        <v>#N/A</v>
      </c>
      <c r="Y4292" s="2">
        <f>VLOOKUP(B4292,'Call List'!A:A,1,0)</f>
        <v>13988</v>
      </c>
      <c r="Z4292" s="2" t="e">
        <f>VLOOKUP(B4292,Sheet4!A:A,1,0)</f>
        <v>#N/A</v>
      </c>
    </row>
    <row r="4293" spans="1:26" hidden="1" x14ac:dyDescent="0.2">
      <c r="A4293" s="9">
        <v>4292</v>
      </c>
      <c r="B4293" s="9">
        <v>14082</v>
      </c>
      <c r="C4293" s="9" t="s">
        <v>223</v>
      </c>
      <c r="D4293" s="9" t="s">
        <v>16</v>
      </c>
      <c r="E4293" s="9" t="s">
        <v>13987</v>
      </c>
      <c r="F4293" s="9" t="s">
        <v>13988</v>
      </c>
      <c r="G4293" s="9" t="s">
        <v>13989</v>
      </c>
      <c r="H4293" s="9" t="s">
        <v>27103</v>
      </c>
      <c r="I4293" s="9" t="s">
        <v>13990</v>
      </c>
      <c r="J4293" s="9" t="s">
        <v>13991</v>
      </c>
      <c r="K4293" s="9" t="s">
        <v>27104</v>
      </c>
      <c r="L4293" s="9" t="s">
        <v>18290</v>
      </c>
      <c r="M4293" s="2" t="e">
        <f>VLOOKUP(B4293,'HP List'!A:G,7,0)</f>
        <v>#N/A</v>
      </c>
      <c r="N4293" s="2" t="e">
        <f>VLOOKUP(B4293,'HP List'!A:H,8,0)</f>
        <v>#N/A</v>
      </c>
      <c r="P4293" s="2" t="e">
        <f>VLOOKUP(B4293,'Q1'!A:B,2,0)</f>
        <v>#N/A</v>
      </c>
      <c r="Q4293" s="2" t="e">
        <f t="shared" si="269"/>
        <v>#N/A</v>
      </c>
      <c r="R4293" s="2" t="e">
        <f>VLOOKUP(B4293,'Q2'!A:B,2,0)</f>
        <v>#N/A</v>
      </c>
      <c r="S4293" s="2" t="e">
        <f t="shared" si="268"/>
        <v>#N/A</v>
      </c>
      <c r="T4293" s="2" t="e">
        <f>VLOOKUP(B4293,'Q3'!A:B,2,0)</f>
        <v>#N/A</v>
      </c>
      <c r="U4293" s="2" t="e">
        <f t="shared" si="270"/>
        <v>#N/A</v>
      </c>
      <c r="V4293" s="2">
        <f>VLOOKUP(B4293,'Q4'!A:B,2,0)</f>
        <v>71115</v>
      </c>
      <c r="W4293" s="2" t="str">
        <f t="shared" si="271"/>
        <v>Unpaid</v>
      </c>
      <c r="X4293" s="2" t="str">
        <f>VLOOKUP(B4293,Food!A:B,2,0)</f>
        <v>Yes</v>
      </c>
      <c r="Y4293" s="2">
        <f>VLOOKUP(B4293,'Call List'!A:A,1,0)</f>
        <v>14082</v>
      </c>
      <c r="Z4293" s="2" t="e">
        <f>VLOOKUP(B4293,Sheet4!A:A,1,0)</f>
        <v>#N/A</v>
      </c>
    </row>
    <row r="4294" spans="1:26" hidden="1" x14ac:dyDescent="0.2">
      <c r="A4294" s="9">
        <v>4293</v>
      </c>
      <c r="B4294" s="9">
        <v>14000</v>
      </c>
      <c r="C4294" s="9" t="s">
        <v>223</v>
      </c>
      <c r="D4294" s="9" t="s">
        <v>16</v>
      </c>
      <c r="E4294" s="9" t="s">
        <v>13992</v>
      </c>
      <c r="F4294" s="9" t="s">
        <v>13993</v>
      </c>
      <c r="G4294" s="9" t="s">
        <v>13994</v>
      </c>
      <c r="H4294" s="9" t="s">
        <v>27105</v>
      </c>
      <c r="I4294" s="9" t="s">
        <v>13995</v>
      </c>
      <c r="J4294" s="9" t="s">
        <v>18792</v>
      </c>
      <c r="K4294" s="9" t="s">
        <v>27106</v>
      </c>
      <c r="L4294" s="9" t="s">
        <v>18290</v>
      </c>
      <c r="M4294" s="2" t="e">
        <f>VLOOKUP(B4294,'HP List'!A:G,7,0)</f>
        <v>#N/A</v>
      </c>
      <c r="N4294" s="2" t="e">
        <f>VLOOKUP(B4294,'HP List'!A:H,8,0)</f>
        <v>#N/A</v>
      </c>
      <c r="P4294" s="2" t="e">
        <f>VLOOKUP(B4294,'Q1'!A:B,2,0)</f>
        <v>#N/A</v>
      </c>
      <c r="Q4294" s="2" t="e">
        <f t="shared" si="269"/>
        <v>#N/A</v>
      </c>
      <c r="R4294" s="2" t="e">
        <f>VLOOKUP(B4294,'Q2'!A:B,2,0)</f>
        <v>#N/A</v>
      </c>
      <c r="S4294" s="2" t="e">
        <f t="shared" si="268"/>
        <v>#N/A</v>
      </c>
      <c r="T4294" s="2" t="e">
        <f>VLOOKUP(B4294,'Q3'!A:B,2,0)</f>
        <v>#N/A</v>
      </c>
      <c r="U4294" s="2" t="e">
        <f t="shared" si="270"/>
        <v>#N/A</v>
      </c>
      <c r="V4294" s="2" t="e">
        <f>VLOOKUP(B4294,'Q4'!A:B,2,0)</f>
        <v>#N/A</v>
      </c>
      <c r="W4294" s="2" t="e">
        <f t="shared" si="271"/>
        <v>#N/A</v>
      </c>
      <c r="X4294" s="2" t="e">
        <f>VLOOKUP(B4294,Food!A:B,2,0)</f>
        <v>#N/A</v>
      </c>
      <c r="Y4294" s="2">
        <f>VLOOKUP(B4294,'Call List'!A:A,1,0)</f>
        <v>14000</v>
      </c>
      <c r="Z4294" s="2" t="e">
        <f>VLOOKUP(B4294,Sheet4!A:A,1,0)</f>
        <v>#N/A</v>
      </c>
    </row>
    <row r="4295" spans="1:26" hidden="1" x14ac:dyDescent="0.2">
      <c r="A4295" s="9">
        <v>4294</v>
      </c>
      <c r="B4295" s="9">
        <v>13903</v>
      </c>
      <c r="C4295" s="9" t="s">
        <v>223</v>
      </c>
      <c r="D4295" s="9" t="s">
        <v>16</v>
      </c>
      <c r="E4295" s="9" t="s">
        <v>14001</v>
      </c>
      <c r="F4295" s="9" t="s">
        <v>14002</v>
      </c>
      <c r="G4295" s="9" t="s">
        <v>14003</v>
      </c>
      <c r="H4295" s="9" t="s">
        <v>27107</v>
      </c>
      <c r="I4295" s="9" t="s">
        <v>14004</v>
      </c>
      <c r="J4295" s="9" t="s">
        <v>14005</v>
      </c>
      <c r="K4295" s="9" t="s">
        <v>27108</v>
      </c>
      <c r="L4295" s="9" t="s">
        <v>18290</v>
      </c>
      <c r="M4295" s="2" t="e">
        <f>VLOOKUP(B4295,'HP List'!A:G,7,0)</f>
        <v>#N/A</v>
      </c>
      <c r="N4295" s="2" t="e">
        <f>VLOOKUP(B4295,'HP List'!A:H,8,0)</f>
        <v>#N/A</v>
      </c>
      <c r="P4295" s="2" t="e">
        <f>VLOOKUP(B4295,'Q1'!A:B,2,0)</f>
        <v>#N/A</v>
      </c>
      <c r="Q4295" s="2" t="e">
        <f t="shared" si="269"/>
        <v>#N/A</v>
      </c>
      <c r="R4295" s="2" t="e">
        <f>VLOOKUP(B4295,'Q2'!A:B,2,0)</f>
        <v>#N/A</v>
      </c>
      <c r="S4295" s="2" t="e">
        <f t="shared" si="268"/>
        <v>#N/A</v>
      </c>
      <c r="T4295" s="2" t="e">
        <f>VLOOKUP(B4295,'Q3'!A:B,2,0)</f>
        <v>#N/A</v>
      </c>
      <c r="U4295" s="2" t="e">
        <f t="shared" si="270"/>
        <v>#N/A</v>
      </c>
      <c r="V4295" s="2">
        <f>VLOOKUP(B4295,'Q4'!A:B,2,0)</f>
        <v>60165</v>
      </c>
      <c r="W4295" s="2" t="str">
        <f t="shared" si="271"/>
        <v>Unpaid</v>
      </c>
      <c r="X4295" s="2" t="str">
        <f>VLOOKUP(B4295,Food!A:B,2,0)</f>
        <v>Yes</v>
      </c>
      <c r="Y4295" s="2">
        <f>VLOOKUP(B4295,'Call List'!A:A,1,0)</f>
        <v>13903</v>
      </c>
      <c r="Z4295" s="2" t="e">
        <f>VLOOKUP(B4295,Sheet4!A:A,1,0)</f>
        <v>#N/A</v>
      </c>
    </row>
    <row r="4296" spans="1:26" hidden="1" x14ac:dyDescent="0.2">
      <c r="A4296" s="9">
        <v>4295</v>
      </c>
      <c r="B4296" s="9">
        <v>3138</v>
      </c>
      <c r="C4296" s="9" t="s">
        <v>223</v>
      </c>
      <c r="D4296" s="9" t="s">
        <v>16</v>
      </c>
      <c r="E4296" s="9" t="s">
        <v>14006</v>
      </c>
      <c r="F4296" s="9" t="s">
        <v>14007</v>
      </c>
      <c r="G4296" s="9" t="s">
        <v>14008</v>
      </c>
      <c r="H4296" s="9" t="s">
        <v>27109</v>
      </c>
      <c r="I4296" s="9" t="s">
        <v>14009</v>
      </c>
      <c r="J4296" s="9" t="s">
        <v>14010</v>
      </c>
      <c r="K4296" s="9" t="s">
        <v>27110</v>
      </c>
      <c r="L4296" s="9" t="s">
        <v>18313</v>
      </c>
      <c r="M4296" s="2" t="e">
        <f>VLOOKUP(B4296,'HP List'!A:G,7,0)</f>
        <v>#N/A</v>
      </c>
      <c r="N4296" s="2" t="e">
        <f>VLOOKUP(B4296,'HP List'!A:H,8,0)</f>
        <v>#N/A</v>
      </c>
      <c r="P4296" s="2" t="e">
        <f>VLOOKUP(B4296,'Q1'!A:B,2,0)</f>
        <v>#N/A</v>
      </c>
      <c r="Q4296" s="2" t="e">
        <f t="shared" si="269"/>
        <v>#N/A</v>
      </c>
      <c r="R4296" s="2" t="e">
        <f>VLOOKUP(B4296,'Q2'!A:B,2,0)</f>
        <v>#N/A</v>
      </c>
      <c r="S4296" s="2" t="e">
        <f t="shared" si="268"/>
        <v>#N/A</v>
      </c>
      <c r="T4296" s="2" t="e">
        <f>VLOOKUP(B4296,'Q3'!A:B,2,0)</f>
        <v>#N/A</v>
      </c>
      <c r="U4296" s="2" t="e">
        <f t="shared" si="270"/>
        <v>#N/A</v>
      </c>
      <c r="V4296" s="2" t="e">
        <f>VLOOKUP(B4296,'Q4'!A:B,2,0)</f>
        <v>#N/A</v>
      </c>
      <c r="W4296" s="2" t="e">
        <f t="shared" si="271"/>
        <v>#N/A</v>
      </c>
      <c r="X4296" s="2" t="str">
        <f>VLOOKUP(B4296,Food!A:B,2,0)</f>
        <v>Yes</v>
      </c>
      <c r="Y4296" s="2">
        <f>VLOOKUP(B4296,'Call List'!A:A,1,0)</f>
        <v>3138</v>
      </c>
      <c r="Z4296" s="2" t="e">
        <f>VLOOKUP(B4296,Sheet4!A:A,1,0)</f>
        <v>#N/A</v>
      </c>
    </row>
    <row r="4297" spans="1:26" hidden="1" x14ac:dyDescent="0.2">
      <c r="A4297" s="9">
        <v>4296</v>
      </c>
      <c r="B4297" s="9">
        <v>13464</v>
      </c>
      <c r="C4297" s="9" t="s">
        <v>223</v>
      </c>
      <c r="D4297" s="9" t="s">
        <v>16</v>
      </c>
      <c r="E4297" s="9" t="s">
        <v>14011</v>
      </c>
      <c r="F4297" s="9" t="s">
        <v>14012</v>
      </c>
      <c r="G4297" s="9" t="s">
        <v>14013</v>
      </c>
      <c r="H4297" s="9" t="s">
        <v>27111</v>
      </c>
      <c r="I4297" s="9" t="s">
        <v>14014</v>
      </c>
      <c r="J4297" s="9" t="s">
        <v>14015</v>
      </c>
      <c r="K4297" s="9" t="s">
        <v>27112</v>
      </c>
      <c r="L4297" s="9" t="s">
        <v>18290</v>
      </c>
      <c r="M4297" s="2" t="e">
        <f>VLOOKUP(B4297,'HP List'!A:G,7,0)</f>
        <v>#N/A</v>
      </c>
      <c r="N4297" s="2" t="e">
        <f>VLOOKUP(B4297,'HP List'!A:H,8,0)</f>
        <v>#N/A</v>
      </c>
      <c r="P4297" s="2" t="e">
        <f>VLOOKUP(B4297,'Q1'!A:B,2,0)</f>
        <v>#N/A</v>
      </c>
      <c r="Q4297" s="2" t="e">
        <f t="shared" si="269"/>
        <v>#N/A</v>
      </c>
      <c r="R4297" s="2" t="e">
        <f>VLOOKUP(B4297,'Q2'!A:B,2,0)</f>
        <v>#N/A</v>
      </c>
      <c r="S4297" s="2" t="e">
        <f t="shared" si="268"/>
        <v>#N/A</v>
      </c>
      <c r="T4297" s="2" t="e">
        <f>VLOOKUP(B4297,'Q3'!A:B,2,0)</f>
        <v>#N/A</v>
      </c>
      <c r="U4297" s="2" t="e">
        <f t="shared" si="270"/>
        <v>#N/A</v>
      </c>
      <c r="V4297" s="2" t="e">
        <f>VLOOKUP(B4297,'Q4'!A:B,2,0)</f>
        <v>#N/A</v>
      </c>
      <c r="W4297" s="2" t="e">
        <f t="shared" si="271"/>
        <v>#N/A</v>
      </c>
      <c r="X4297" s="2" t="e">
        <f>VLOOKUP(B4297,Food!A:B,2,0)</f>
        <v>#N/A</v>
      </c>
      <c r="Y4297" s="2">
        <f>VLOOKUP(B4297,'Call List'!A:A,1,0)</f>
        <v>13464</v>
      </c>
      <c r="Z4297" s="2" t="e">
        <f>VLOOKUP(B4297,Sheet4!A:A,1,0)</f>
        <v>#N/A</v>
      </c>
    </row>
    <row r="4298" spans="1:26" x14ac:dyDescent="0.2">
      <c r="A4298" s="9">
        <v>4297</v>
      </c>
      <c r="B4298" s="9">
        <v>13476</v>
      </c>
      <c r="C4298" s="9" t="s">
        <v>223</v>
      </c>
      <c r="D4298" s="9" t="s">
        <v>16</v>
      </c>
      <c r="E4298" s="9" t="s">
        <v>14016</v>
      </c>
      <c r="F4298" s="9" t="s">
        <v>14017</v>
      </c>
      <c r="G4298" s="9" t="s">
        <v>14018</v>
      </c>
      <c r="H4298" s="9" t="s">
        <v>27113</v>
      </c>
      <c r="I4298" s="9" t="s">
        <v>14019</v>
      </c>
      <c r="J4298" s="9" t="s">
        <v>14020</v>
      </c>
      <c r="K4298" s="9" t="s">
        <v>27114</v>
      </c>
      <c r="L4298" s="9" t="s">
        <v>18290</v>
      </c>
      <c r="M4298" s="2" t="e">
        <f>VLOOKUP(B4298,'HP List'!A:G,7,0)</f>
        <v>#N/A</v>
      </c>
      <c r="N4298" s="2" t="e">
        <f>VLOOKUP(B4298,'HP List'!A:H,8,0)</f>
        <v>#N/A</v>
      </c>
      <c r="P4298" s="2" t="e">
        <f>VLOOKUP(B4298,'Q1'!A:B,2,0)</f>
        <v>#N/A</v>
      </c>
      <c r="Q4298" s="2" t="e">
        <f t="shared" si="269"/>
        <v>#N/A</v>
      </c>
      <c r="R4298" s="2" t="e">
        <f>VLOOKUP(B4298,'Q2'!A:B,2,0)</f>
        <v>#N/A</v>
      </c>
      <c r="S4298" s="2" t="e">
        <f t="shared" si="268"/>
        <v>#N/A</v>
      </c>
      <c r="T4298" s="2" t="e">
        <f>VLOOKUP(B4298,'Q3'!A:B,2,0)</f>
        <v>#N/A</v>
      </c>
      <c r="U4298" s="2" t="e">
        <f t="shared" si="270"/>
        <v>#N/A</v>
      </c>
      <c r="V4298" s="2">
        <f>VLOOKUP(B4298,'Q4'!A:B,2,0)</f>
        <v>50565</v>
      </c>
      <c r="W4298" s="2" t="str">
        <f t="shared" si="271"/>
        <v>Unpaid</v>
      </c>
      <c r="X4298" s="2" t="str">
        <f>VLOOKUP(B4298,Food!A:B,2,0)</f>
        <v>Yes</v>
      </c>
      <c r="Y4298" s="2">
        <f>VLOOKUP(B4298,'Call List'!A:A,1,0)</f>
        <v>13476</v>
      </c>
      <c r="Z4298" s="2">
        <f>VLOOKUP(B4298,Sheet4!A:A,1,0)</f>
        <v>13476</v>
      </c>
    </row>
    <row r="4299" spans="1:26" hidden="1" x14ac:dyDescent="0.2">
      <c r="A4299" s="9">
        <v>4298</v>
      </c>
      <c r="B4299" s="9">
        <v>13532</v>
      </c>
      <c r="C4299" s="9" t="s">
        <v>223</v>
      </c>
      <c r="D4299" s="9" t="s">
        <v>16</v>
      </c>
      <c r="E4299" s="9" t="s">
        <v>14021</v>
      </c>
      <c r="F4299" s="9" t="s">
        <v>14022</v>
      </c>
      <c r="G4299" s="9" t="s">
        <v>14023</v>
      </c>
      <c r="H4299" s="9" t="s">
        <v>27115</v>
      </c>
      <c r="I4299" s="9" t="s">
        <v>14024</v>
      </c>
      <c r="J4299" s="9" t="s">
        <v>14025</v>
      </c>
      <c r="K4299" s="9" t="s">
        <v>27116</v>
      </c>
      <c r="L4299" s="9" t="s">
        <v>18290</v>
      </c>
      <c r="M4299" s="2" t="e">
        <f>VLOOKUP(B4299,'HP List'!A:G,7,0)</f>
        <v>#N/A</v>
      </c>
      <c r="N4299" s="2" t="e">
        <f>VLOOKUP(B4299,'HP List'!A:H,8,0)</f>
        <v>#N/A</v>
      </c>
      <c r="P4299" s="2" t="e">
        <f>VLOOKUP(B4299,'Q1'!A:B,2,0)</f>
        <v>#N/A</v>
      </c>
      <c r="Q4299" s="2" t="e">
        <f t="shared" si="269"/>
        <v>#N/A</v>
      </c>
      <c r="R4299" s="2" t="e">
        <f>VLOOKUP(B4299,'Q2'!A:B,2,0)</f>
        <v>#N/A</v>
      </c>
      <c r="S4299" s="2" t="e">
        <f t="shared" si="268"/>
        <v>#N/A</v>
      </c>
      <c r="T4299" s="2" t="e">
        <f>VLOOKUP(B4299,'Q3'!A:B,2,0)</f>
        <v>#N/A</v>
      </c>
      <c r="U4299" s="2" t="e">
        <f t="shared" si="270"/>
        <v>#N/A</v>
      </c>
      <c r="V4299" s="2" t="e">
        <f>VLOOKUP(B4299,'Q4'!A:B,2,0)</f>
        <v>#N/A</v>
      </c>
      <c r="W4299" s="2" t="e">
        <f t="shared" si="271"/>
        <v>#N/A</v>
      </c>
      <c r="X4299" s="2" t="e">
        <f>VLOOKUP(B4299,Food!A:B,2,0)</f>
        <v>#N/A</v>
      </c>
      <c r="Y4299" s="2">
        <f>VLOOKUP(B4299,'Call List'!A:A,1,0)</f>
        <v>13532</v>
      </c>
      <c r="Z4299" s="2" t="e">
        <f>VLOOKUP(B4299,Sheet4!A:A,1,0)</f>
        <v>#N/A</v>
      </c>
    </row>
    <row r="4300" spans="1:26" x14ac:dyDescent="0.2">
      <c r="A4300" s="9">
        <v>4299</v>
      </c>
      <c r="B4300" s="9">
        <v>13943</v>
      </c>
      <c r="C4300" s="9" t="s">
        <v>223</v>
      </c>
      <c r="D4300" s="9" t="s">
        <v>16</v>
      </c>
      <c r="E4300" s="9" t="s">
        <v>13558</v>
      </c>
      <c r="F4300" s="9" t="s">
        <v>13559</v>
      </c>
      <c r="G4300" s="9" t="s">
        <v>13560</v>
      </c>
      <c r="H4300" s="9" t="s">
        <v>26929</v>
      </c>
      <c r="I4300" s="9" t="s">
        <v>13561</v>
      </c>
      <c r="J4300" s="9" t="s">
        <v>13562</v>
      </c>
      <c r="K4300" s="9" t="s">
        <v>26930</v>
      </c>
      <c r="L4300" s="9" t="s">
        <v>18290</v>
      </c>
      <c r="M4300" s="2" t="e">
        <f>VLOOKUP(B4300,'HP List'!A:G,7,0)</f>
        <v>#N/A</v>
      </c>
      <c r="N4300" s="2" t="e">
        <f>VLOOKUP(B4300,'HP List'!A:H,8,0)</f>
        <v>#N/A</v>
      </c>
      <c r="P4300" s="2" t="e">
        <f>VLOOKUP(B4300,'Q1'!A:B,2,0)</f>
        <v>#N/A</v>
      </c>
      <c r="Q4300" s="2" t="e">
        <f t="shared" si="269"/>
        <v>#N/A</v>
      </c>
      <c r="R4300" s="2" t="e">
        <f>VLOOKUP(B4300,'Q2'!A:B,2,0)</f>
        <v>#N/A</v>
      </c>
      <c r="S4300" s="2" t="e">
        <f t="shared" si="268"/>
        <v>#N/A</v>
      </c>
      <c r="T4300" s="2" t="e">
        <f>VLOOKUP(B4300,'Q3'!A:B,2,0)</f>
        <v>#N/A</v>
      </c>
      <c r="U4300" s="2" t="e">
        <f t="shared" si="270"/>
        <v>#N/A</v>
      </c>
      <c r="V4300" s="2" t="e">
        <f>VLOOKUP(B4300,'Q4'!A:B,2,0)</f>
        <v>#N/A</v>
      </c>
      <c r="W4300" s="2" t="e">
        <f t="shared" si="271"/>
        <v>#N/A</v>
      </c>
      <c r="X4300" s="2" t="str">
        <f>VLOOKUP(B4300,Food!A:B,2,0)</f>
        <v>Yes</v>
      </c>
      <c r="Y4300" s="2">
        <f>VLOOKUP(B4300,'Call List'!A:A,1,0)</f>
        <v>13943</v>
      </c>
      <c r="Z4300" s="2">
        <f>VLOOKUP(B4300,Sheet4!A:A,1,0)</f>
        <v>13943</v>
      </c>
    </row>
    <row r="4301" spans="1:26" hidden="1" x14ac:dyDescent="0.2">
      <c r="A4301" s="9">
        <v>4300</v>
      </c>
      <c r="B4301" s="9">
        <v>13980</v>
      </c>
      <c r="C4301" s="9" t="s">
        <v>223</v>
      </c>
      <c r="D4301" s="9" t="s">
        <v>16</v>
      </c>
      <c r="E4301" s="9" t="s">
        <v>7914</v>
      </c>
      <c r="F4301" s="9" t="s">
        <v>14026</v>
      </c>
      <c r="G4301" s="9" t="s">
        <v>14027</v>
      </c>
      <c r="H4301" s="9" t="s">
        <v>27117</v>
      </c>
      <c r="I4301" s="9" t="s">
        <v>14028</v>
      </c>
      <c r="J4301" s="9" t="s">
        <v>14029</v>
      </c>
      <c r="K4301" s="9" t="s">
        <v>27118</v>
      </c>
      <c r="L4301" s="9" t="s">
        <v>18290</v>
      </c>
      <c r="M4301" s="2" t="e">
        <f>VLOOKUP(B4301,'HP List'!A:G,7,0)</f>
        <v>#N/A</v>
      </c>
      <c r="N4301" s="2" t="e">
        <f>VLOOKUP(B4301,'HP List'!A:H,8,0)</f>
        <v>#N/A</v>
      </c>
      <c r="P4301" s="2" t="e">
        <f>VLOOKUP(B4301,'Q1'!A:B,2,0)</f>
        <v>#N/A</v>
      </c>
      <c r="Q4301" s="2" t="e">
        <f t="shared" si="269"/>
        <v>#N/A</v>
      </c>
      <c r="R4301" s="2" t="e">
        <f>VLOOKUP(B4301,'Q2'!A:B,2,0)</f>
        <v>#N/A</v>
      </c>
      <c r="S4301" s="2" t="e">
        <f t="shared" si="268"/>
        <v>#N/A</v>
      </c>
      <c r="T4301" s="2" t="e">
        <f>VLOOKUP(B4301,'Q3'!A:B,2,0)</f>
        <v>#N/A</v>
      </c>
      <c r="U4301" s="2" t="e">
        <f t="shared" si="270"/>
        <v>#N/A</v>
      </c>
      <c r="V4301" s="2">
        <f>VLOOKUP(B4301,'Q4'!A:B,2,0)</f>
        <v>101815</v>
      </c>
      <c r="W4301" s="2" t="str">
        <f t="shared" si="271"/>
        <v>Unpaid</v>
      </c>
      <c r="X4301" s="2" t="e">
        <f>VLOOKUP(B4301,Food!A:B,2,0)</f>
        <v>#N/A</v>
      </c>
      <c r="Y4301" s="2">
        <f>VLOOKUP(B4301,'Call List'!A:A,1,0)</f>
        <v>13980</v>
      </c>
      <c r="Z4301" s="2" t="e">
        <f>VLOOKUP(B4301,Sheet4!A:A,1,0)</f>
        <v>#N/A</v>
      </c>
    </row>
    <row r="4302" spans="1:26" x14ac:dyDescent="0.2">
      <c r="A4302" s="9">
        <v>4301</v>
      </c>
      <c r="B4302" s="9">
        <v>13574</v>
      </c>
      <c r="C4302" s="9" t="s">
        <v>223</v>
      </c>
      <c r="D4302" s="9" t="s">
        <v>16</v>
      </c>
      <c r="E4302" s="9" t="s">
        <v>14030</v>
      </c>
      <c r="F4302" s="9" t="s">
        <v>14031</v>
      </c>
      <c r="G4302" s="9" t="s">
        <v>14032</v>
      </c>
      <c r="H4302" s="9" t="s">
        <v>27119</v>
      </c>
      <c r="I4302" s="9" t="s">
        <v>14033</v>
      </c>
      <c r="J4302" s="9" t="s">
        <v>14032</v>
      </c>
      <c r="K4302" s="9" t="s">
        <v>27119</v>
      </c>
      <c r="L4302" s="9" t="s">
        <v>18290</v>
      </c>
      <c r="M4302" s="2" t="e">
        <f>VLOOKUP(B4302,'HP List'!A:G,7,0)</f>
        <v>#N/A</v>
      </c>
      <c r="N4302" s="2" t="e">
        <f>VLOOKUP(B4302,'HP List'!A:H,8,0)</f>
        <v>#N/A</v>
      </c>
      <c r="P4302" s="2" t="e">
        <f>VLOOKUP(B4302,'Q1'!A:B,2,0)</f>
        <v>#N/A</v>
      </c>
      <c r="Q4302" s="2" t="e">
        <f t="shared" si="269"/>
        <v>#N/A</v>
      </c>
      <c r="R4302" s="2" t="e">
        <f>VLOOKUP(B4302,'Q2'!A:B,2,0)</f>
        <v>#N/A</v>
      </c>
      <c r="S4302" s="2" t="e">
        <f t="shared" si="268"/>
        <v>#N/A</v>
      </c>
      <c r="T4302" s="2" t="e">
        <f>VLOOKUP(B4302,'Q3'!A:B,2,0)</f>
        <v>#N/A</v>
      </c>
      <c r="U4302" s="2" t="e">
        <f t="shared" si="270"/>
        <v>#N/A</v>
      </c>
      <c r="V4302" s="2">
        <f>VLOOKUP(B4302,'Q4'!A:B,2,0)</f>
        <v>105565</v>
      </c>
      <c r="W4302" s="2" t="str">
        <f t="shared" si="271"/>
        <v>Unpaid</v>
      </c>
      <c r="X4302" s="2" t="e">
        <f>VLOOKUP(B4302,Food!A:B,2,0)</f>
        <v>#N/A</v>
      </c>
      <c r="Y4302" s="2">
        <f>VLOOKUP(B4302,'Call List'!A:A,1,0)</f>
        <v>13574</v>
      </c>
      <c r="Z4302" s="2">
        <f>VLOOKUP(B4302,Sheet4!A:A,1,0)</f>
        <v>13574</v>
      </c>
    </row>
    <row r="4303" spans="1:26" hidden="1" x14ac:dyDescent="0.2">
      <c r="A4303" s="9">
        <v>4302</v>
      </c>
      <c r="B4303" s="9">
        <v>13535</v>
      </c>
      <c r="C4303" s="9" t="s">
        <v>223</v>
      </c>
      <c r="D4303" s="9" t="s">
        <v>16</v>
      </c>
      <c r="E4303" s="9" t="s">
        <v>14034</v>
      </c>
      <c r="F4303" s="9" t="s">
        <v>14035</v>
      </c>
      <c r="G4303" s="9" t="s">
        <v>14036</v>
      </c>
      <c r="H4303" s="9" t="s">
        <v>27120</v>
      </c>
      <c r="I4303" s="9" t="s">
        <v>14037</v>
      </c>
      <c r="J4303" s="9" t="s">
        <v>14036</v>
      </c>
      <c r="K4303" s="9" t="s">
        <v>27121</v>
      </c>
      <c r="L4303" s="9" t="s">
        <v>18290</v>
      </c>
      <c r="M4303" s="2" t="e">
        <f>VLOOKUP(B4303,'HP List'!A:G,7,0)</f>
        <v>#N/A</v>
      </c>
      <c r="N4303" s="2" t="e">
        <f>VLOOKUP(B4303,'HP List'!A:H,8,0)</f>
        <v>#N/A</v>
      </c>
      <c r="P4303" s="2" t="e">
        <f>VLOOKUP(B4303,'Q1'!A:B,2,0)</f>
        <v>#N/A</v>
      </c>
      <c r="Q4303" s="2" t="e">
        <f t="shared" si="269"/>
        <v>#N/A</v>
      </c>
      <c r="R4303" s="2" t="e">
        <f>VLOOKUP(B4303,'Q2'!A:B,2,0)</f>
        <v>#N/A</v>
      </c>
      <c r="S4303" s="2" t="e">
        <f t="shared" si="268"/>
        <v>#N/A</v>
      </c>
      <c r="T4303" s="2" t="e">
        <f>VLOOKUP(B4303,'Q3'!A:B,2,0)</f>
        <v>#N/A</v>
      </c>
      <c r="U4303" s="2" t="e">
        <f t="shared" si="270"/>
        <v>#N/A</v>
      </c>
      <c r="V4303" s="2">
        <f>VLOOKUP(B4303,'Q4'!A:B,2,0)</f>
        <v>60165</v>
      </c>
      <c r="W4303" s="2" t="str">
        <f t="shared" si="271"/>
        <v>Unpaid</v>
      </c>
      <c r="X4303" s="2" t="str">
        <f>VLOOKUP(B4303,Food!A:B,2,0)</f>
        <v>Yes</v>
      </c>
      <c r="Y4303" s="2">
        <f>VLOOKUP(B4303,'Call List'!A:A,1,0)</f>
        <v>13535</v>
      </c>
      <c r="Z4303" s="2" t="e">
        <f>VLOOKUP(B4303,Sheet4!A:A,1,0)</f>
        <v>#N/A</v>
      </c>
    </row>
    <row r="4304" spans="1:26" hidden="1" x14ac:dyDescent="0.2">
      <c r="A4304" s="9">
        <v>4303</v>
      </c>
      <c r="B4304" s="9">
        <v>14012</v>
      </c>
      <c r="C4304" s="9" t="s">
        <v>223</v>
      </c>
      <c r="D4304" s="9" t="s">
        <v>16</v>
      </c>
      <c r="E4304" s="9" t="s">
        <v>14038</v>
      </c>
      <c r="F4304" s="9" t="s">
        <v>14039</v>
      </c>
      <c r="G4304" s="9" t="s">
        <v>14040</v>
      </c>
      <c r="H4304" s="9" t="s">
        <v>27122</v>
      </c>
      <c r="I4304" s="9" t="s">
        <v>14041</v>
      </c>
      <c r="J4304" s="9" t="s">
        <v>14040</v>
      </c>
      <c r="K4304" s="9" t="s">
        <v>27123</v>
      </c>
      <c r="L4304" s="9" t="s">
        <v>18290</v>
      </c>
      <c r="M4304" s="2" t="e">
        <f>VLOOKUP(B4304,'HP List'!A:G,7,0)</f>
        <v>#N/A</v>
      </c>
      <c r="N4304" s="2" t="e">
        <f>VLOOKUP(B4304,'HP List'!A:H,8,0)</f>
        <v>#N/A</v>
      </c>
      <c r="P4304" s="2" t="e">
        <f>VLOOKUP(B4304,'Q1'!A:B,2,0)</f>
        <v>#N/A</v>
      </c>
      <c r="Q4304" s="2" t="e">
        <f t="shared" si="269"/>
        <v>#N/A</v>
      </c>
      <c r="R4304" s="2" t="e">
        <f>VLOOKUP(B4304,'Q2'!A:B,2,0)</f>
        <v>#N/A</v>
      </c>
      <c r="S4304" s="2" t="e">
        <f t="shared" si="268"/>
        <v>#N/A</v>
      </c>
      <c r="T4304" s="2" t="e">
        <f>VLOOKUP(B4304,'Q3'!A:B,2,0)</f>
        <v>#N/A</v>
      </c>
      <c r="U4304" s="2" t="e">
        <f t="shared" si="270"/>
        <v>#N/A</v>
      </c>
      <c r="V4304" s="2" t="e">
        <f>VLOOKUP(B4304,'Q4'!A:B,2,0)</f>
        <v>#N/A</v>
      </c>
      <c r="W4304" s="2" t="e">
        <f t="shared" si="271"/>
        <v>#N/A</v>
      </c>
      <c r="X4304" s="2" t="str">
        <f>VLOOKUP(B4304,Food!A:B,2,0)</f>
        <v>Yes</v>
      </c>
      <c r="Y4304" s="2">
        <f>VLOOKUP(B4304,'Call List'!A:A,1,0)</f>
        <v>14012</v>
      </c>
      <c r="Z4304" s="2" t="e">
        <f>VLOOKUP(B4304,Sheet4!A:A,1,0)</f>
        <v>#N/A</v>
      </c>
    </row>
    <row r="4305" spans="1:26" hidden="1" x14ac:dyDescent="0.2">
      <c r="A4305" s="9">
        <v>4304</v>
      </c>
      <c r="B4305" s="9">
        <v>13984</v>
      </c>
      <c r="C4305" s="9" t="s">
        <v>223</v>
      </c>
      <c r="D4305" s="9" t="s">
        <v>16</v>
      </c>
      <c r="E4305" s="9" t="s">
        <v>14042</v>
      </c>
      <c r="F4305" s="9" t="s">
        <v>14043</v>
      </c>
      <c r="G4305" s="9" t="s">
        <v>14044</v>
      </c>
      <c r="H4305" s="9" t="s">
        <v>27124</v>
      </c>
      <c r="I4305" s="9" t="s">
        <v>14045</v>
      </c>
      <c r="J4305" s="9" t="s">
        <v>14046</v>
      </c>
      <c r="K4305" s="9" t="s">
        <v>27125</v>
      </c>
      <c r="L4305" s="9" t="s">
        <v>18290</v>
      </c>
      <c r="M4305" s="2" t="e">
        <f>VLOOKUP(B4305,'HP List'!A:G,7,0)</f>
        <v>#N/A</v>
      </c>
      <c r="N4305" s="2" t="e">
        <f>VLOOKUP(B4305,'HP List'!A:H,8,0)</f>
        <v>#N/A</v>
      </c>
      <c r="P4305" s="2">
        <f>VLOOKUP(B4305,'Q1'!A:B,2,0)</f>
        <v>1000</v>
      </c>
      <c r="Q4305" s="2" t="str">
        <f t="shared" si="269"/>
        <v>Paid</v>
      </c>
      <c r="R4305" s="2">
        <f>VLOOKUP(B4305,'Q2'!A:B,2,0)</f>
        <v>1000</v>
      </c>
      <c r="S4305" s="2" t="str">
        <f t="shared" si="268"/>
        <v>Paid</v>
      </c>
      <c r="T4305" s="2">
        <f>VLOOKUP(B4305,'Q3'!A:B,2,0)</f>
        <v>1000</v>
      </c>
      <c r="U4305" s="2" t="str">
        <f t="shared" si="270"/>
        <v>Paid</v>
      </c>
      <c r="V4305" s="2">
        <f>VLOOKUP(B4305,'Q4'!A:B,2,0)</f>
        <v>106565</v>
      </c>
      <c r="W4305" s="2" t="str">
        <f t="shared" si="271"/>
        <v>Unpaid</v>
      </c>
      <c r="X4305" s="2" t="e">
        <f>VLOOKUP(B4305,Food!A:B,2,0)</f>
        <v>#N/A</v>
      </c>
      <c r="Y4305" s="2">
        <f>VLOOKUP(B4305,'Call List'!A:A,1,0)</f>
        <v>13984</v>
      </c>
      <c r="Z4305" s="2" t="e">
        <f>VLOOKUP(B4305,Sheet4!A:A,1,0)</f>
        <v>#N/A</v>
      </c>
    </row>
    <row r="4306" spans="1:26" hidden="1" x14ac:dyDescent="0.2">
      <c r="A4306" s="9">
        <v>4305</v>
      </c>
      <c r="B4306" s="9">
        <v>3136</v>
      </c>
      <c r="C4306" s="9" t="s">
        <v>223</v>
      </c>
      <c r="D4306" s="9" t="s">
        <v>16</v>
      </c>
      <c r="E4306" s="9" t="s">
        <v>14047</v>
      </c>
      <c r="F4306" s="9" t="s">
        <v>14048</v>
      </c>
      <c r="G4306" s="9" t="s">
        <v>14049</v>
      </c>
      <c r="H4306" s="9" t="s">
        <v>27126</v>
      </c>
      <c r="I4306" s="9" t="s">
        <v>13065</v>
      </c>
      <c r="J4306" s="9" t="s">
        <v>14049</v>
      </c>
      <c r="K4306" s="9" t="s">
        <v>27127</v>
      </c>
      <c r="L4306" s="9" t="s">
        <v>18313</v>
      </c>
      <c r="M4306" s="2" t="e">
        <f>VLOOKUP(B4306,'HP List'!A:G,7,0)</f>
        <v>#N/A</v>
      </c>
      <c r="N4306" s="2" t="e">
        <f>VLOOKUP(B4306,'HP List'!A:H,8,0)</f>
        <v>#N/A</v>
      </c>
      <c r="P4306" s="2" t="e">
        <f>VLOOKUP(B4306,'Q1'!A:B,2,0)</f>
        <v>#N/A</v>
      </c>
      <c r="Q4306" s="2" t="e">
        <f t="shared" si="269"/>
        <v>#N/A</v>
      </c>
      <c r="R4306" s="2" t="e">
        <f>VLOOKUP(B4306,'Q2'!A:B,2,0)</f>
        <v>#N/A</v>
      </c>
      <c r="S4306" s="2" t="e">
        <f t="shared" ref="S4306:S4369" si="272">IF(R4306&gt;5000,"Unpaid","Paid")</f>
        <v>#N/A</v>
      </c>
      <c r="T4306" s="2" t="e">
        <f>VLOOKUP(B4306,'Q3'!A:B,2,0)</f>
        <v>#N/A</v>
      </c>
      <c r="U4306" s="2" t="e">
        <f t="shared" si="270"/>
        <v>#N/A</v>
      </c>
      <c r="V4306" s="2">
        <f>VLOOKUP(B4306,'Q4'!A:B,2,0)</f>
        <v>60165</v>
      </c>
      <c r="W4306" s="2" t="str">
        <f t="shared" si="271"/>
        <v>Unpaid</v>
      </c>
      <c r="X4306" s="2" t="str">
        <f>VLOOKUP(B4306,Food!A:B,2,0)</f>
        <v>Yes</v>
      </c>
      <c r="Y4306" s="2">
        <f>VLOOKUP(B4306,'Call List'!A:A,1,0)</f>
        <v>3136</v>
      </c>
      <c r="Z4306" s="2" t="e">
        <f>VLOOKUP(B4306,Sheet4!A:A,1,0)</f>
        <v>#N/A</v>
      </c>
    </row>
    <row r="4307" spans="1:26" hidden="1" x14ac:dyDescent="0.2">
      <c r="A4307" s="9">
        <v>4306</v>
      </c>
      <c r="B4307" s="9">
        <v>10140</v>
      </c>
      <c r="C4307" s="9" t="s">
        <v>223</v>
      </c>
      <c r="D4307" s="9" t="s">
        <v>16</v>
      </c>
      <c r="E4307" s="9" t="s">
        <v>13607</v>
      </c>
      <c r="F4307" s="9" t="s">
        <v>13608</v>
      </c>
      <c r="G4307" s="9" t="s">
        <v>13609</v>
      </c>
      <c r="H4307" s="9" t="s">
        <v>26951</v>
      </c>
      <c r="I4307" s="9" t="s">
        <v>13610</v>
      </c>
      <c r="J4307" s="9" t="s">
        <v>13609</v>
      </c>
      <c r="K4307" s="9" t="s">
        <v>26952</v>
      </c>
      <c r="L4307" s="9" t="s">
        <v>18306</v>
      </c>
      <c r="M4307" s="2" t="e">
        <f>VLOOKUP(B4307,'HP List'!A:G,7,0)</f>
        <v>#N/A</v>
      </c>
      <c r="N4307" s="2" t="e">
        <f>VLOOKUP(B4307,'HP List'!A:H,8,0)</f>
        <v>#N/A</v>
      </c>
      <c r="P4307" s="2" t="e">
        <f>VLOOKUP(B4307,'Q1'!A:B,2,0)</f>
        <v>#N/A</v>
      </c>
      <c r="Q4307" s="2" t="e">
        <f t="shared" si="269"/>
        <v>#N/A</v>
      </c>
      <c r="R4307" s="2" t="e">
        <f>VLOOKUP(B4307,'Q2'!A:B,2,0)</f>
        <v>#N/A</v>
      </c>
      <c r="S4307" s="2" t="e">
        <f t="shared" si="272"/>
        <v>#N/A</v>
      </c>
      <c r="T4307" s="2" t="e">
        <f>VLOOKUP(B4307,'Q3'!A:B,2,0)</f>
        <v>#N/A</v>
      </c>
      <c r="U4307" s="2" t="e">
        <f t="shared" si="270"/>
        <v>#N/A</v>
      </c>
      <c r="V4307" s="2">
        <f>VLOOKUP(B4307,'Q4'!A:B,2,0)</f>
        <v>50565</v>
      </c>
      <c r="W4307" s="2" t="str">
        <f t="shared" si="271"/>
        <v>Unpaid</v>
      </c>
      <c r="X4307" s="2" t="e">
        <f>VLOOKUP(B4307,Food!A:B,2,0)</f>
        <v>#N/A</v>
      </c>
      <c r="Y4307" s="2">
        <f>VLOOKUP(B4307,'Call List'!A:A,1,0)</f>
        <v>10140</v>
      </c>
      <c r="Z4307" s="2" t="e">
        <f>VLOOKUP(B4307,Sheet4!A:A,1,0)</f>
        <v>#N/A</v>
      </c>
    </row>
    <row r="4308" spans="1:26" hidden="1" x14ac:dyDescent="0.2">
      <c r="A4308" s="9">
        <v>4307</v>
      </c>
      <c r="B4308" s="9">
        <v>13424</v>
      </c>
      <c r="C4308" s="9" t="s">
        <v>223</v>
      </c>
      <c r="D4308" s="9" t="s">
        <v>16</v>
      </c>
      <c r="E4308" s="9" t="s">
        <v>13625</v>
      </c>
      <c r="F4308" s="9" t="s">
        <v>13626</v>
      </c>
      <c r="G4308" s="9" t="s">
        <v>13627</v>
      </c>
      <c r="H4308" s="9" t="s">
        <v>21897</v>
      </c>
      <c r="I4308" s="9" t="s">
        <v>13628</v>
      </c>
      <c r="J4308" s="9" t="s">
        <v>13629</v>
      </c>
      <c r="K4308" s="9" t="s">
        <v>21898</v>
      </c>
      <c r="L4308" s="9" t="s">
        <v>18290</v>
      </c>
      <c r="M4308" s="2" t="e">
        <f>VLOOKUP(B4308,'HP List'!A:G,7,0)</f>
        <v>#N/A</v>
      </c>
      <c r="N4308" s="2" t="e">
        <f>VLOOKUP(B4308,'HP List'!A:H,8,0)</f>
        <v>#N/A</v>
      </c>
      <c r="P4308" s="2" t="e">
        <f>VLOOKUP(B4308,'Q1'!A:B,2,0)</f>
        <v>#N/A</v>
      </c>
      <c r="Q4308" s="2" t="e">
        <f t="shared" si="269"/>
        <v>#N/A</v>
      </c>
      <c r="R4308" s="2" t="e">
        <f>VLOOKUP(B4308,'Q2'!A:B,2,0)</f>
        <v>#N/A</v>
      </c>
      <c r="S4308" s="2" t="e">
        <f t="shared" si="272"/>
        <v>#N/A</v>
      </c>
      <c r="T4308" s="2" t="e">
        <f>VLOOKUP(B4308,'Q3'!A:B,2,0)</f>
        <v>#N/A</v>
      </c>
      <c r="U4308" s="2" t="e">
        <f t="shared" si="270"/>
        <v>#N/A</v>
      </c>
      <c r="V4308" s="2">
        <f>VLOOKUP(B4308,'Q4'!A:B,2,0)</f>
        <v>52075</v>
      </c>
      <c r="W4308" s="2" t="str">
        <f t="shared" si="271"/>
        <v>Unpaid</v>
      </c>
      <c r="X4308" s="2" t="str">
        <f>VLOOKUP(B4308,Food!A:B,2,0)</f>
        <v>Yes</v>
      </c>
      <c r="Y4308" s="2">
        <f>VLOOKUP(B4308,'Call List'!A:A,1,0)</f>
        <v>13424</v>
      </c>
      <c r="Z4308" s="2" t="e">
        <f>VLOOKUP(B4308,Sheet4!A:A,1,0)</f>
        <v>#N/A</v>
      </c>
    </row>
    <row r="4309" spans="1:26" x14ac:dyDescent="0.2">
      <c r="A4309" s="9">
        <v>4308</v>
      </c>
      <c r="B4309" s="9">
        <v>13470</v>
      </c>
      <c r="C4309" s="9" t="s">
        <v>223</v>
      </c>
      <c r="D4309" s="9" t="s">
        <v>16</v>
      </c>
      <c r="E4309" s="9" t="s">
        <v>14050</v>
      </c>
      <c r="F4309" s="9" t="s">
        <v>14051</v>
      </c>
      <c r="G4309" s="9" t="s">
        <v>14052</v>
      </c>
      <c r="H4309" s="9" t="s">
        <v>27128</v>
      </c>
      <c r="I4309" s="9" t="s">
        <v>14053</v>
      </c>
      <c r="J4309" s="9" t="s">
        <v>14054</v>
      </c>
      <c r="K4309" s="9" t="s">
        <v>27129</v>
      </c>
      <c r="L4309" s="9" t="s">
        <v>18290</v>
      </c>
      <c r="M4309" s="2" t="e">
        <f>VLOOKUP(B4309,'HP List'!A:G,7,0)</f>
        <v>#N/A</v>
      </c>
      <c r="N4309" s="2" t="e">
        <f>VLOOKUP(B4309,'HP List'!A:H,8,0)</f>
        <v>#N/A</v>
      </c>
      <c r="P4309" s="2" t="e">
        <f>VLOOKUP(B4309,'Q1'!A:B,2,0)</f>
        <v>#N/A</v>
      </c>
      <c r="Q4309" s="2" t="e">
        <f t="shared" si="269"/>
        <v>#N/A</v>
      </c>
      <c r="R4309" s="2" t="e">
        <f>VLOOKUP(B4309,'Q2'!A:B,2,0)</f>
        <v>#N/A</v>
      </c>
      <c r="S4309" s="2" t="e">
        <f t="shared" si="272"/>
        <v>#N/A</v>
      </c>
      <c r="T4309" s="2" t="e">
        <f>VLOOKUP(B4309,'Q3'!A:B,2,0)</f>
        <v>#N/A</v>
      </c>
      <c r="U4309" s="2" t="e">
        <f t="shared" si="270"/>
        <v>#N/A</v>
      </c>
      <c r="V4309" s="2" t="e">
        <f>VLOOKUP(B4309,'Q4'!A:B,2,0)</f>
        <v>#N/A</v>
      </c>
      <c r="W4309" s="2" t="e">
        <f t="shared" si="271"/>
        <v>#N/A</v>
      </c>
      <c r="X4309" s="2" t="e">
        <f>VLOOKUP(B4309,Food!A:B,2,0)</f>
        <v>#N/A</v>
      </c>
      <c r="Y4309" s="2">
        <f>VLOOKUP(B4309,'Call List'!A:A,1,0)</f>
        <v>13470</v>
      </c>
      <c r="Z4309" s="2">
        <f>VLOOKUP(B4309,Sheet4!A:A,1,0)</f>
        <v>13470</v>
      </c>
    </row>
    <row r="4310" spans="1:26" hidden="1" x14ac:dyDescent="0.2">
      <c r="A4310" s="9">
        <v>4309</v>
      </c>
      <c r="B4310" s="9">
        <v>14005</v>
      </c>
      <c r="C4310" s="9" t="s">
        <v>223</v>
      </c>
      <c r="D4310" s="9" t="s">
        <v>16</v>
      </c>
      <c r="E4310" s="9" t="s">
        <v>14055</v>
      </c>
      <c r="F4310" s="9" t="s">
        <v>14056</v>
      </c>
      <c r="G4310" s="9" t="s">
        <v>14057</v>
      </c>
      <c r="H4310" s="9" t="s">
        <v>27130</v>
      </c>
      <c r="I4310" s="9" t="s">
        <v>14058</v>
      </c>
      <c r="J4310" s="9" t="s">
        <v>14057</v>
      </c>
      <c r="K4310" s="9" t="s">
        <v>27131</v>
      </c>
      <c r="L4310" s="9" t="s">
        <v>18290</v>
      </c>
      <c r="M4310" s="2" t="e">
        <f>VLOOKUP(B4310,'HP List'!A:G,7,0)</f>
        <v>#N/A</v>
      </c>
      <c r="N4310" s="2" t="e">
        <f>VLOOKUP(B4310,'HP List'!A:H,8,0)</f>
        <v>#N/A</v>
      </c>
      <c r="P4310" s="2" t="e">
        <f>VLOOKUP(B4310,'Q1'!A:B,2,0)</f>
        <v>#N/A</v>
      </c>
      <c r="Q4310" s="2" t="e">
        <f t="shared" si="269"/>
        <v>#N/A</v>
      </c>
      <c r="R4310" s="2" t="e">
        <f>VLOOKUP(B4310,'Q2'!A:B,2,0)</f>
        <v>#N/A</v>
      </c>
      <c r="S4310" s="2" t="e">
        <f t="shared" si="272"/>
        <v>#N/A</v>
      </c>
      <c r="T4310" s="2" t="e">
        <f>VLOOKUP(B4310,'Q3'!A:B,2,0)</f>
        <v>#N/A</v>
      </c>
      <c r="U4310" s="2" t="e">
        <f t="shared" si="270"/>
        <v>#N/A</v>
      </c>
      <c r="V4310" s="2">
        <f>VLOOKUP(B4310,'Q4'!A:B,2,0)</f>
        <v>60165</v>
      </c>
      <c r="W4310" s="2" t="str">
        <f t="shared" si="271"/>
        <v>Unpaid</v>
      </c>
      <c r="X4310" s="2" t="str">
        <f>VLOOKUP(B4310,Food!A:B,2,0)</f>
        <v>Yes</v>
      </c>
      <c r="Y4310" s="2">
        <f>VLOOKUP(B4310,'Call List'!A:A,1,0)</f>
        <v>14005</v>
      </c>
      <c r="Z4310" s="2" t="e">
        <f>VLOOKUP(B4310,Sheet4!A:A,1,0)</f>
        <v>#N/A</v>
      </c>
    </row>
    <row r="4311" spans="1:26" x14ac:dyDescent="0.2">
      <c r="A4311" s="9">
        <v>4310</v>
      </c>
      <c r="B4311" s="9">
        <v>13466</v>
      </c>
      <c r="C4311" s="9" t="s">
        <v>223</v>
      </c>
      <c r="D4311" s="9" t="s">
        <v>16</v>
      </c>
      <c r="E4311" s="9" t="s">
        <v>14059</v>
      </c>
      <c r="F4311" s="9" t="s">
        <v>14060</v>
      </c>
      <c r="G4311" s="9" t="s">
        <v>14061</v>
      </c>
      <c r="H4311" s="9" t="s">
        <v>27132</v>
      </c>
      <c r="I4311" s="9" t="s">
        <v>14062</v>
      </c>
      <c r="J4311" s="9" t="s">
        <v>14063</v>
      </c>
      <c r="K4311" s="9" t="s">
        <v>27133</v>
      </c>
      <c r="L4311" s="9" t="s">
        <v>18290</v>
      </c>
      <c r="M4311" s="2" t="e">
        <f>VLOOKUP(B4311,'HP List'!A:G,7,0)</f>
        <v>#N/A</v>
      </c>
      <c r="N4311" s="2" t="e">
        <f>VLOOKUP(B4311,'HP List'!A:H,8,0)</f>
        <v>#N/A</v>
      </c>
      <c r="P4311" s="2" t="e">
        <f>VLOOKUP(B4311,'Q1'!A:B,2,0)</f>
        <v>#N/A</v>
      </c>
      <c r="Q4311" s="2" t="e">
        <f t="shared" si="269"/>
        <v>#N/A</v>
      </c>
      <c r="R4311" s="2" t="e">
        <f>VLOOKUP(B4311,'Q2'!A:B,2,0)</f>
        <v>#N/A</v>
      </c>
      <c r="S4311" s="2" t="e">
        <f t="shared" si="272"/>
        <v>#N/A</v>
      </c>
      <c r="T4311" s="2" t="e">
        <f>VLOOKUP(B4311,'Q3'!A:B,2,0)</f>
        <v>#N/A</v>
      </c>
      <c r="U4311" s="2" t="e">
        <f t="shared" si="270"/>
        <v>#N/A</v>
      </c>
      <c r="V4311" s="2">
        <f>VLOOKUP(B4311,'Q4'!A:B,2,0)</f>
        <v>71115</v>
      </c>
      <c r="W4311" s="2" t="str">
        <f t="shared" si="271"/>
        <v>Unpaid</v>
      </c>
      <c r="X4311" s="2" t="str">
        <f>VLOOKUP(B4311,Food!A:B,2,0)</f>
        <v>Yes</v>
      </c>
      <c r="Y4311" s="2">
        <f>VLOOKUP(B4311,'Call List'!A:A,1,0)</f>
        <v>13466</v>
      </c>
      <c r="Z4311" s="2">
        <f>VLOOKUP(B4311,Sheet4!A:A,1,0)</f>
        <v>13466</v>
      </c>
    </row>
    <row r="4312" spans="1:26" x14ac:dyDescent="0.2">
      <c r="A4312" s="9">
        <v>4311</v>
      </c>
      <c r="B4312" s="9">
        <v>13968</v>
      </c>
      <c r="C4312" s="9" t="s">
        <v>223</v>
      </c>
      <c r="D4312" s="9" t="s">
        <v>16</v>
      </c>
      <c r="E4312" s="9" t="s">
        <v>14064</v>
      </c>
      <c r="F4312" s="9" t="s">
        <v>14065</v>
      </c>
      <c r="G4312" s="9" t="s">
        <v>14066</v>
      </c>
      <c r="H4312" s="9" t="s">
        <v>27134</v>
      </c>
      <c r="I4312" s="9" t="s">
        <v>14067</v>
      </c>
      <c r="J4312" s="9" t="s">
        <v>14068</v>
      </c>
      <c r="K4312" s="9" t="s">
        <v>27135</v>
      </c>
      <c r="L4312" s="9" t="s">
        <v>18290</v>
      </c>
      <c r="M4312" s="2" t="e">
        <f>VLOOKUP(B4312,'HP List'!A:G,7,0)</f>
        <v>#N/A</v>
      </c>
      <c r="N4312" s="2" t="e">
        <f>VLOOKUP(B4312,'HP List'!A:H,8,0)</f>
        <v>#N/A</v>
      </c>
      <c r="P4312" s="2" t="e">
        <f>VLOOKUP(B4312,'Q1'!A:B,2,0)</f>
        <v>#N/A</v>
      </c>
      <c r="Q4312" s="2" t="e">
        <f t="shared" si="269"/>
        <v>#N/A</v>
      </c>
      <c r="R4312" s="2" t="e">
        <f>VLOOKUP(B4312,'Q2'!A:B,2,0)</f>
        <v>#N/A</v>
      </c>
      <c r="S4312" s="2" t="e">
        <f t="shared" si="272"/>
        <v>#N/A</v>
      </c>
      <c r="T4312" s="2" t="e">
        <f>VLOOKUP(B4312,'Q3'!A:B,2,0)</f>
        <v>#N/A</v>
      </c>
      <c r="U4312" s="2" t="e">
        <f t="shared" si="270"/>
        <v>#N/A</v>
      </c>
      <c r="V4312" s="2">
        <f>VLOOKUP(B4312,'Q4'!A:B,2,0)</f>
        <v>94450</v>
      </c>
      <c r="W4312" s="2" t="str">
        <f t="shared" si="271"/>
        <v>Unpaid</v>
      </c>
      <c r="X4312" s="2" t="e">
        <f>VLOOKUP(B4312,Food!A:B,2,0)</f>
        <v>#N/A</v>
      </c>
      <c r="Y4312" s="2">
        <f>VLOOKUP(B4312,'Call List'!A:A,1,0)</f>
        <v>13968</v>
      </c>
      <c r="Z4312" s="2">
        <f>VLOOKUP(B4312,Sheet4!A:A,1,0)</f>
        <v>13968</v>
      </c>
    </row>
    <row r="4313" spans="1:26" hidden="1" x14ac:dyDescent="0.2">
      <c r="A4313" s="9">
        <v>4312</v>
      </c>
      <c r="B4313" s="9">
        <v>14004</v>
      </c>
      <c r="C4313" s="9" t="s">
        <v>223</v>
      </c>
      <c r="D4313" s="9" t="s">
        <v>16</v>
      </c>
      <c r="E4313" s="9" t="s">
        <v>14767</v>
      </c>
      <c r="F4313" s="9" t="s">
        <v>14768</v>
      </c>
      <c r="G4313" s="9" t="s">
        <v>14769</v>
      </c>
      <c r="H4313" s="9" t="s">
        <v>27136</v>
      </c>
      <c r="I4313" s="9" t="s">
        <v>14770</v>
      </c>
      <c r="J4313" s="9" t="s">
        <v>14771</v>
      </c>
      <c r="K4313" s="9" t="s">
        <v>27137</v>
      </c>
      <c r="L4313" s="9" t="s">
        <v>18290</v>
      </c>
      <c r="M4313" s="2" t="e">
        <f>VLOOKUP(B4313,'HP List'!A:G,7,0)</f>
        <v>#N/A</v>
      </c>
      <c r="N4313" s="2" t="e">
        <f>VLOOKUP(B4313,'HP List'!A:H,8,0)</f>
        <v>#N/A</v>
      </c>
      <c r="P4313" s="2" t="e">
        <f>VLOOKUP(B4313,'Q1'!A:B,2,0)</f>
        <v>#N/A</v>
      </c>
      <c r="Q4313" s="2" t="e">
        <f t="shared" si="269"/>
        <v>#N/A</v>
      </c>
      <c r="R4313" s="2" t="e">
        <f>VLOOKUP(B4313,'Q2'!A:B,2,0)</f>
        <v>#N/A</v>
      </c>
      <c r="S4313" s="2" t="e">
        <f t="shared" si="272"/>
        <v>#N/A</v>
      </c>
      <c r="T4313" s="2" t="e">
        <f>VLOOKUP(B4313,'Q3'!A:B,2,0)</f>
        <v>#N/A</v>
      </c>
      <c r="U4313" s="2" t="e">
        <f t="shared" si="270"/>
        <v>#N/A</v>
      </c>
      <c r="V4313" s="2" t="e">
        <f>VLOOKUP(B4313,'Q4'!A:B,2,0)</f>
        <v>#N/A</v>
      </c>
      <c r="W4313" s="2" t="e">
        <f t="shared" si="271"/>
        <v>#N/A</v>
      </c>
      <c r="X4313" s="2" t="str">
        <f>VLOOKUP(B4313,Food!A:B,2,0)</f>
        <v>Yes</v>
      </c>
      <c r="Y4313" s="2">
        <f>VLOOKUP(B4313,'Call List'!A:A,1,0)</f>
        <v>14004</v>
      </c>
      <c r="Z4313" s="2" t="e">
        <f>VLOOKUP(B4313,Sheet4!A:A,1,0)</f>
        <v>#N/A</v>
      </c>
    </row>
    <row r="4314" spans="1:26" hidden="1" x14ac:dyDescent="0.2">
      <c r="A4314" s="9">
        <v>4313</v>
      </c>
      <c r="B4314" s="9">
        <v>14150</v>
      </c>
      <c r="C4314" s="9" t="s">
        <v>223</v>
      </c>
      <c r="D4314" s="9" t="s">
        <v>16</v>
      </c>
      <c r="E4314" s="9" t="s">
        <v>14069</v>
      </c>
      <c r="F4314" s="9" t="s">
        <v>14070</v>
      </c>
      <c r="G4314" s="9" t="s">
        <v>14071</v>
      </c>
      <c r="H4314" s="9" t="s">
        <v>27138</v>
      </c>
      <c r="I4314" s="9" t="s">
        <v>14072</v>
      </c>
      <c r="J4314" s="9" t="s">
        <v>14073</v>
      </c>
      <c r="K4314" s="9" t="s">
        <v>27139</v>
      </c>
      <c r="L4314" s="9" t="s">
        <v>18290</v>
      </c>
      <c r="M4314" s="2" t="e">
        <f>VLOOKUP(B4314,'HP List'!A:G,7,0)</f>
        <v>#N/A</v>
      </c>
      <c r="N4314" s="2" t="e">
        <f>VLOOKUP(B4314,'HP List'!A:H,8,0)</f>
        <v>#N/A</v>
      </c>
      <c r="P4314" s="2" t="e">
        <f>VLOOKUP(B4314,'Q1'!A:B,2,0)</f>
        <v>#N/A</v>
      </c>
      <c r="Q4314" s="2" t="e">
        <f t="shared" si="269"/>
        <v>#N/A</v>
      </c>
      <c r="R4314" s="2" t="e">
        <f>VLOOKUP(B4314,'Q2'!A:B,2,0)</f>
        <v>#N/A</v>
      </c>
      <c r="S4314" s="2" t="e">
        <f t="shared" si="272"/>
        <v>#N/A</v>
      </c>
      <c r="T4314" s="2" t="e">
        <f>VLOOKUP(B4314,'Q3'!A:B,2,0)</f>
        <v>#N/A</v>
      </c>
      <c r="U4314" s="2" t="e">
        <f t="shared" si="270"/>
        <v>#N/A</v>
      </c>
      <c r="V4314" s="2" t="e">
        <f>VLOOKUP(B4314,'Q4'!A:B,2,0)</f>
        <v>#N/A</v>
      </c>
      <c r="W4314" s="2" t="e">
        <f t="shared" si="271"/>
        <v>#N/A</v>
      </c>
      <c r="X4314" s="2" t="e">
        <f>VLOOKUP(B4314,Food!A:B,2,0)</f>
        <v>#N/A</v>
      </c>
      <c r="Y4314" s="2">
        <f>VLOOKUP(B4314,'Call List'!A:A,1,0)</f>
        <v>14150</v>
      </c>
      <c r="Z4314" s="2" t="e">
        <f>VLOOKUP(B4314,Sheet4!A:A,1,0)</f>
        <v>#N/A</v>
      </c>
    </row>
    <row r="4315" spans="1:26" hidden="1" x14ac:dyDescent="0.2">
      <c r="A4315" s="9">
        <v>4314</v>
      </c>
      <c r="B4315" s="9">
        <v>2459</v>
      </c>
      <c r="C4315" s="9" t="s">
        <v>223</v>
      </c>
      <c r="D4315" s="9" t="s">
        <v>16</v>
      </c>
      <c r="E4315" s="9" t="s">
        <v>14074</v>
      </c>
      <c r="F4315" s="9" t="s">
        <v>14075</v>
      </c>
      <c r="G4315" s="9" t="s">
        <v>14076</v>
      </c>
      <c r="H4315" s="9" t="s">
        <v>27140</v>
      </c>
      <c r="I4315" s="9" t="s">
        <v>14077</v>
      </c>
      <c r="J4315" s="9" t="s">
        <v>14076</v>
      </c>
      <c r="K4315" s="9" t="s">
        <v>27141</v>
      </c>
      <c r="L4315" s="9" t="s">
        <v>18316</v>
      </c>
      <c r="M4315" s="2" t="e">
        <f>VLOOKUP(B4315,'HP List'!A:G,7,0)</f>
        <v>#N/A</v>
      </c>
      <c r="N4315" s="2" t="e">
        <f>VLOOKUP(B4315,'HP List'!A:H,8,0)</f>
        <v>#N/A</v>
      </c>
      <c r="P4315" s="2" t="e">
        <f>VLOOKUP(B4315,'Q1'!A:B,2,0)</f>
        <v>#N/A</v>
      </c>
      <c r="Q4315" s="2" t="e">
        <f t="shared" si="269"/>
        <v>#N/A</v>
      </c>
      <c r="R4315" s="2" t="e">
        <f>VLOOKUP(B4315,'Q2'!A:B,2,0)</f>
        <v>#N/A</v>
      </c>
      <c r="S4315" s="2" t="e">
        <f t="shared" si="272"/>
        <v>#N/A</v>
      </c>
      <c r="T4315" s="2" t="e">
        <f>VLOOKUP(B4315,'Q3'!A:B,2,0)</f>
        <v>#N/A</v>
      </c>
      <c r="U4315" s="2" t="e">
        <f t="shared" si="270"/>
        <v>#N/A</v>
      </c>
      <c r="V4315" s="2">
        <f>VLOOKUP(B4315,'Q4'!A:B,2,0)</f>
        <v>60165</v>
      </c>
      <c r="W4315" s="2" t="str">
        <f t="shared" si="271"/>
        <v>Unpaid</v>
      </c>
      <c r="X4315" s="2" t="str">
        <f>VLOOKUP(B4315,Food!A:B,2,0)</f>
        <v>Yes</v>
      </c>
      <c r="Y4315" s="2">
        <f>VLOOKUP(B4315,'Call List'!A:A,1,0)</f>
        <v>2459</v>
      </c>
      <c r="Z4315" s="2" t="e">
        <f>VLOOKUP(B4315,Sheet4!A:A,1,0)</f>
        <v>#N/A</v>
      </c>
    </row>
    <row r="4316" spans="1:26" hidden="1" x14ac:dyDescent="0.2">
      <c r="A4316" s="9">
        <v>4315</v>
      </c>
      <c r="B4316" s="9">
        <v>13570</v>
      </c>
      <c r="C4316" s="9" t="s">
        <v>223</v>
      </c>
      <c r="D4316" s="9" t="s">
        <v>16</v>
      </c>
      <c r="E4316" s="9" t="s">
        <v>14078</v>
      </c>
      <c r="F4316" s="9" t="s">
        <v>14079</v>
      </c>
      <c r="G4316" s="9" t="s">
        <v>14080</v>
      </c>
      <c r="H4316" s="9" t="s">
        <v>27142</v>
      </c>
      <c r="I4316" s="9" t="s">
        <v>14081</v>
      </c>
      <c r="J4316" s="9" t="s">
        <v>14082</v>
      </c>
      <c r="K4316" s="9" t="s">
        <v>27143</v>
      </c>
      <c r="L4316" s="9" t="s">
        <v>18290</v>
      </c>
      <c r="M4316" s="2" t="e">
        <f>VLOOKUP(B4316,'HP List'!A:G,7,0)</f>
        <v>#N/A</v>
      </c>
      <c r="N4316" s="2" t="e">
        <f>VLOOKUP(B4316,'HP List'!A:H,8,0)</f>
        <v>#N/A</v>
      </c>
      <c r="P4316" s="2" t="e">
        <f>VLOOKUP(B4316,'Q1'!A:B,2,0)</f>
        <v>#N/A</v>
      </c>
      <c r="Q4316" s="2" t="e">
        <f t="shared" si="269"/>
        <v>#N/A</v>
      </c>
      <c r="R4316" s="2" t="e">
        <f>VLOOKUP(B4316,'Q2'!A:B,2,0)</f>
        <v>#N/A</v>
      </c>
      <c r="S4316" s="2" t="e">
        <f t="shared" si="272"/>
        <v>#N/A</v>
      </c>
      <c r="T4316" s="2" t="e">
        <f>VLOOKUP(B4316,'Q3'!A:B,2,0)</f>
        <v>#N/A</v>
      </c>
      <c r="U4316" s="2" t="e">
        <f t="shared" si="270"/>
        <v>#N/A</v>
      </c>
      <c r="V4316" s="2">
        <f>VLOOKUP(B4316,'Q4'!A:B,2,0)</f>
        <v>72015</v>
      </c>
      <c r="W4316" s="2" t="str">
        <f t="shared" si="271"/>
        <v>Unpaid</v>
      </c>
      <c r="X4316" s="2" t="str">
        <f>VLOOKUP(B4316,Food!A:B,2,0)</f>
        <v>Yes</v>
      </c>
      <c r="Y4316" s="2">
        <f>VLOOKUP(B4316,'Call List'!A:A,1,0)</f>
        <v>13570</v>
      </c>
      <c r="Z4316" s="2" t="e">
        <f>VLOOKUP(B4316,Sheet4!A:A,1,0)</f>
        <v>#N/A</v>
      </c>
    </row>
    <row r="4317" spans="1:26" x14ac:dyDescent="0.2">
      <c r="A4317" s="9">
        <v>4316</v>
      </c>
      <c r="B4317" s="9">
        <v>13478</v>
      </c>
      <c r="C4317" s="9" t="s">
        <v>223</v>
      </c>
      <c r="D4317" s="9" t="s">
        <v>16</v>
      </c>
      <c r="E4317" s="9" t="s">
        <v>14083</v>
      </c>
      <c r="F4317" s="9" t="s">
        <v>14084</v>
      </c>
      <c r="G4317" s="9" t="s">
        <v>14085</v>
      </c>
      <c r="H4317" s="9" t="s">
        <v>27144</v>
      </c>
      <c r="I4317" s="9" t="s">
        <v>14086</v>
      </c>
      <c r="J4317" s="9" t="s">
        <v>14085</v>
      </c>
      <c r="K4317" s="9" t="s">
        <v>27145</v>
      </c>
      <c r="L4317" s="9" t="s">
        <v>18290</v>
      </c>
      <c r="M4317" s="2" t="e">
        <f>VLOOKUP(B4317,'HP List'!A:G,7,0)</f>
        <v>#N/A</v>
      </c>
      <c r="N4317" s="2" t="e">
        <f>VLOOKUP(B4317,'HP List'!A:H,8,0)</f>
        <v>#N/A</v>
      </c>
      <c r="P4317" s="2" t="e">
        <f>VLOOKUP(B4317,'Q1'!A:B,2,0)</f>
        <v>#N/A</v>
      </c>
      <c r="Q4317" s="2" t="e">
        <f t="shared" si="269"/>
        <v>#N/A</v>
      </c>
      <c r="R4317" s="2" t="e">
        <f>VLOOKUP(B4317,'Q2'!A:B,2,0)</f>
        <v>#N/A</v>
      </c>
      <c r="S4317" s="2" t="e">
        <f t="shared" si="272"/>
        <v>#N/A</v>
      </c>
      <c r="T4317" s="2" t="e">
        <f>VLOOKUP(B4317,'Q3'!A:B,2,0)</f>
        <v>#N/A</v>
      </c>
      <c r="U4317" s="2" t="e">
        <f t="shared" si="270"/>
        <v>#N/A</v>
      </c>
      <c r="V4317" s="2">
        <f>VLOOKUP(B4317,'Q4'!A:B,2,0)</f>
        <v>105565</v>
      </c>
      <c r="W4317" s="2" t="str">
        <f t="shared" si="271"/>
        <v>Unpaid</v>
      </c>
      <c r="X4317" s="2" t="e">
        <f>VLOOKUP(B4317,Food!A:B,2,0)</f>
        <v>#N/A</v>
      </c>
      <c r="Y4317" s="2">
        <f>VLOOKUP(B4317,'Call List'!A:A,1,0)</f>
        <v>13478</v>
      </c>
      <c r="Z4317" s="2">
        <f>VLOOKUP(B4317,Sheet4!A:A,1,0)</f>
        <v>13478</v>
      </c>
    </row>
    <row r="4318" spans="1:26" hidden="1" x14ac:dyDescent="0.2">
      <c r="A4318" s="9">
        <v>4317</v>
      </c>
      <c r="B4318" s="9">
        <v>13598</v>
      </c>
      <c r="C4318" s="9" t="s">
        <v>223</v>
      </c>
      <c r="D4318" s="9" t="s">
        <v>16</v>
      </c>
      <c r="E4318" s="9" t="s">
        <v>13720</v>
      </c>
      <c r="F4318" s="9" t="s">
        <v>5109</v>
      </c>
      <c r="G4318" s="9" t="s">
        <v>13721</v>
      </c>
      <c r="H4318" s="9" t="s">
        <v>26996</v>
      </c>
      <c r="I4318" s="9" t="s">
        <v>13722</v>
      </c>
      <c r="J4318" s="9" t="s">
        <v>13721</v>
      </c>
      <c r="K4318" s="9" t="s">
        <v>26997</v>
      </c>
      <c r="L4318" s="9" t="s">
        <v>18290</v>
      </c>
      <c r="M4318" s="2" t="e">
        <f>VLOOKUP(B4318,'HP List'!A:G,7,0)</f>
        <v>#N/A</v>
      </c>
      <c r="N4318" s="2" t="e">
        <f>VLOOKUP(B4318,'HP List'!A:H,8,0)</f>
        <v>#N/A</v>
      </c>
      <c r="P4318" s="2" t="e">
        <f>VLOOKUP(B4318,'Q1'!A:B,2,0)</f>
        <v>#N/A</v>
      </c>
      <c r="Q4318" s="2" t="e">
        <f t="shared" si="269"/>
        <v>#N/A</v>
      </c>
      <c r="R4318" s="2" t="e">
        <f>VLOOKUP(B4318,'Q2'!A:B,2,0)</f>
        <v>#N/A</v>
      </c>
      <c r="S4318" s="2" t="e">
        <f t="shared" si="272"/>
        <v>#N/A</v>
      </c>
      <c r="T4318" s="2" t="e">
        <f>VLOOKUP(B4318,'Q3'!A:B,2,0)</f>
        <v>#N/A</v>
      </c>
      <c r="U4318" s="2" t="e">
        <f t="shared" si="270"/>
        <v>#N/A</v>
      </c>
      <c r="V4318" s="2" t="e">
        <f>VLOOKUP(B4318,'Q4'!A:B,2,0)</f>
        <v>#N/A</v>
      </c>
      <c r="W4318" s="2" t="e">
        <f t="shared" si="271"/>
        <v>#N/A</v>
      </c>
      <c r="X4318" s="2" t="e">
        <f>VLOOKUP(B4318,Food!A:B,2,0)</f>
        <v>#N/A</v>
      </c>
      <c r="Y4318" s="2">
        <f>VLOOKUP(B4318,'Call List'!A:A,1,0)</f>
        <v>13598</v>
      </c>
      <c r="Z4318" s="2" t="e">
        <f>VLOOKUP(B4318,Sheet4!A:A,1,0)</f>
        <v>#N/A</v>
      </c>
    </row>
    <row r="4319" spans="1:26" hidden="1" x14ac:dyDescent="0.2">
      <c r="A4319" s="9">
        <v>4318</v>
      </c>
      <c r="B4319" s="9">
        <v>13374</v>
      </c>
      <c r="C4319" s="9" t="s">
        <v>223</v>
      </c>
      <c r="D4319" s="9" t="s">
        <v>16</v>
      </c>
      <c r="E4319" s="9" t="s">
        <v>13743</v>
      </c>
      <c r="F4319" s="9" t="s">
        <v>13744</v>
      </c>
      <c r="G4319" s="9" t="s">
        <v>13745</v>
      </c>
      <c r="H4319" s="9" t="s">
        <v>27007</v>
      </c>
      <c r="I4319" s="9" t="s">
        <v>13746</v>
      </c>
      <c r="J4319" s="9" t="s">
        <v>13747</v>
      </c>
      <c r="K4319" s="9" t="s">
        <v>27008</v>
      </c>
      <c r="L4319" s="9" t="s">
        <v>18290</v>
      </c>
      <c r="M4319" s="2" t="e">
        <f>VLOOKUP(B4319,'HP List'!A:G,7,0)</f>
        <v>#N/A</v>
      </c>
      <c r="N4319" s="2" t="e">
        <f>VLOOKUP(B4319,'HP List'!A:H,8,0)</f>
        <v>#N/A</v>
      </c>
      <c r="P4319" s="2" t="e">
        <f>VLOOKUP(B4319,'Q1'!A:B,2,0)</f>
        <v>#N/A</v>
      </c>
      <c r="Q4319" s="2" t="e">
        <f t="shared" si="269"/>
        <v>#N/A</v>
      </c>
      <c r="R4319" s="2" t="e">
        <f>VLOOKUP(B4319,'Q2'!A:B,2,0)</f>
        <v>#N/A</v>
      </c>
      <c r="S4319" s="2" t="e">
        <f t="shared" si="272"/>
        <v>#N/A</v>
      </c>
      <c r="T4319" s="2" t="e">
        <f>VLOOKUP(B4319,'Q3'!A:B,2,0)</f>
        <v>#N/A</v>
      </c>
      <c r="U4319" s="2" t="e">
        <f t="shared" si="270"/>
        <v>#N/A</v>
      </c>
      <c r="V4319" s="2" t="e">
        <f>VLOOKUP(B4319,'Q4'!A:B,2,0)</f>
        <v>#N/A</v>
      </c>
      <c r="W4319" s="2" t="e">
        <f t="shared" si="271"/>
        <v>#N/A</v>
      </c>
      <c r="X4319" s="2" t="str">
        <f>VLOOKUP(B4319,Food!A:B,2,0)</f>
        <v>Yes</v>
      </c>
      <c r="Y4319" s="2">
        <f>VLOOKUP(B4319,'Call List'!A:A,1,0)</f>
        <v>13374</v>
      </c>
      <c r="Z4319" s="2" t="e">
        <f>VLOOKUP(B4319,Sheet4!A:A,1,0)</f>
        <v>#N/A</v>
      </c>
    </row>
    <row r="4320" spans="1:26" hidden="1" x14ac:dyDescent="0.2">
      <c r="A4320" s="9">
        <v>4319</v>
      </c>
      <c r="B4320" s="9">
        <v>13566</v>
      </c>
      <c r="C4320" s="9" t="s">
        <v>223</v>
      </c>
      <c r="D4320" s="9" t="s">
        <v>16</v>
      </c>
      <c r="E4320" s="9" t="s">
        <v>14092</v>
      </c>
      <c r="F4320" s="9" t="s">
        <v>14093</v>
      </c>
      <c r="G4320" s="9" t="s">
        <v>14094</v>
      </c>
      <c r="H4320" s="9" t="s">
        <v>27148</v>
      </c>
      <c r="I4320" s="9" t="s">
        <v>14095</v>
      </c>
      <c r="J4320" s="9" t="s">
        <v>14096</v>
      </c>
      <c r="K4320" s="9" t="s">
        <v>27149</v>
      </c>
      <c r="L4320" s="9" t="s">
        <v>18290</v>
      </c>
      <c r="M4320" s="2" t="e">
        <f>VLOOKUP(B4320,'HP List'!A:G,7,0)</f>
        <v>#N/A</v>
      </c>
      <c r="N4320" s="2" t="e">
        <f>VLOOKUP(B4320,'HP List'!A:H,8,0)</f>
        <v>#N/A</v>
      </c>
      <c r="P4320" s="2" t="e">
        <f>VLOOKUP(B4320,'Q1'!A:B,2,0)</f>
        <v>#N/A</v>
      </c>
      <c r="Q4320" s="2" t="e">
        <f t="shared" si="269"/>
        <v>#N/A</v>
      </c>
      <c r="R4320" s="2" t="e">
        <f>VLOOKUP(B4320,'Q2'!A:B,2,0)</f>
        <v>#N/A</v>
      </c>
      <c r="S4320" s="2" t="e">
        <f t="shared" si="272"/>
        <v>#N/A</v>
      </c>
      <c r="T4320" s="2" t="e">
        <f>VLOOKUP(B4320,'Q3'!A:B,2,0)</f>
        <v>#N/A</v>
      </c>
      <c r="U4320" s="2" t="e">
        <f t="shared" si="270"/>
        <v>#N/A</v>
      </c>
      <c r="V4320" s="2">
        <f>VLOOKUP(B4320,'Q4'!A:B,2,0)</f>
        <v>30350</v>
      </c>
      <c r="W4320" s="2" t="str">
        <f t="shared" si="271"/>
        <v>Unpaid</v>
      </c>
      <c r="X4320" s="2" t="str">
        <f>VLOOKUP(B4320,Food!A:B,2,0)</f>
        <v>Yes</v>
      </c>
      <c r="Y4320" s="2">
        <f>VLOOKUP(B4320,'Call List'!A:A,1,0)</f>
        <v>13566</v>
      </c>
      <c r="Z4320" s="2" t="e">
        <f>VLOOKUP(B4320,Sheet4!A:A,1,0)</f>
        <v>#N/A</v>
      </c>
    </row>
    <row r="4321" spans="1:26" hidden="1" x14ac:dyDescent="0.2">
      <c r="A4321" s="9">
        <v>4320</v>
      </c>
      <c r="B4321" s="9">
        <v>13477</v>
      </c>
      <c r="C4321" s="9" t="s">
        <v>223</v>
      </c>
      <c r="D4321" s="9" t="s">
        <v>16</v>
      </c>
      <c r="E4321" s="9" t="s">
        <v>14097</v>
      </c>
      <c r="F4321" s="9" t="s">
        <v>14098</v>
      </c>
      <c r="G4321" s="9" t="s">
        <v>14099</v>
      </c>
      <c r="H4321" s="9" t="s">
        <v>27150</v>
      </c>
      <c r="I4321" s="9" t="s">
        <v>14100</v>
      </c>
      <c r="J4321" s="9" t="s">
        <v>14101</v>
      </c>
      <c r="K4321" s="9" t="s">
        <v>27151</v>
      </c>
      <c r="L4321" s="9" t="s">
        <v>18290</v>
      </c>
      <c r="M4321" s="2" t="e">
        <f>VLOOKUP(B4321,'HP List'!A:G,7,0)</f>
        <v>#N/A</v>
      </c>
      <c r="N4321" s="2" t="e">
        <f>VLOOKUP(B4321,'HP List'!A:H,8,0)</f>
        <v>#N/A</v>
      </c>
      <c r="P4321" s="2" t="e">
        <f>VLOOKUP(B4321,'Q1'!A:B,2,0)</f>
        <v>#N/A</v>
      </c>
      <c r="Q4321" s="2" t="e">
        <f t="shared" si="269"/>
        <v>#N/A</v>
      </c>
      <c r="R4321" s="2" t="e">
        <f>VLOOKUP(B4321,'Q2'!A:B,2,0)</f>
        <v>#N/A</v>
      </c>
      <c r="S4321" s="2" t="e">
        <f t="shared" si="272"/>
        <v>#N/A</v>
      </c>
      <c r="T4321" s="2" t="e">
        <f>VLOOKUP(B4321,'Q3'!A:B,2,0)</f>
        <v>#N/A</v>
      </c>
      <c r="U4321" s="2" t="e">
        <f t="shared" si="270"/>
        <v>#N/A</v>
      </c>
      <c r="V4321" s="2">
        <f>VLOOKUP(B4321,'Q4'!A:B,2,0)</f>
        <v>66465</v>
      </c>
      <c r="W4321" s="2" t="str">
        <f t="shared" si="271"/>
        <v>Unpaid</v>
      </c>
      <c r="X4321" s="2" t="e">
        <f>VLOOKUP(B4321,Food!A:B,2,0)</f>
        <v>#N/A</v>
      </c>
      <c r="Y4321" s="2">
        <f>VLOOKUP(B4321,'Call List'!A:A,1,0)</f>
        <v>13477</v>
      </c>
      <c r="Z4321" s="2" t="e">
        <f>VLOOKUP(B4321,Sheet4!A:A,1,0)</f>
        <v>#N/A</v>
      </c>
    </row>
    <row r="4322" spans="1:26" x14ac:dyDescent="0.2">
      <c r="A4322" s="9">
        <v>4321</v>
      </c>
      <c r="B4322" s="9">
        <v>2203</v>
      </c>
      <c r="C4322" s="9" t="s">
        <v>223</v>
      </c>
      <c r="D4322" s="9" t="s">
        <v>16</v>
      </c>
      <c r="E4322" s="9" t="s">
        <v>14102</v>
      </c>
      <c r="F4322" s="9" t="s">
        <v>14103</v>
      </c>
      <c r="G4322" s="9" t="s">
        <v>14104</v>
      </c>
      <c r="H4322" s="9" t="s">
        <v>27152</v>
      </c>
      <c r="I4322" s="9" t="s">
        <v>14105</v>
      </c>
      <c r="J4322" s="9" t="s">
        <v>14106</v>
      </c>
      <c r="K4322" s="9" t="s">
        <v>27153</v>
      </c>
      <c r="L4322" s="9" t="s">
        <v>18316</v>
      </c>
      <c r="M4322" s="2" t="e">
        <f>VLOOKUP(B4322,'HP List'!A:G,7,0)</f>
        <v>#N/A</v>
      </c>
      <c r="N4322" s="2" t="e">
        <f>VLOOKUP(B4322,'HP List'!A:H,8,0)</f>
        <v>#N/A</v>
      </c>
      <c r="P4322" s="2" t="e">
        <f>VLOOKUP(B4322,'Q1'!A:B,2,0)</f>
        <v>#N/A</v>
      </c>
      <c r="Q4322" s="2" t="e">
        <f t="shared" si="269"/>
        <v>#N/A</v>
      </c>
      <c r="R4322" s="2" t="e">
        <f>VLOOKUP(B4322,'Q2'!A:B,2,0)</f>
        <v>#N/A</v>
      </c>
      <c r="S4322" s="2" t="e">
        <f t="shared" si="272"/>
        <v>#N/A</v>
      </c>
      <c r="T4322" s="2" t="e">
        <f>VLOOKUP(B4322,'Q3'!A:B,2,0)</f>
        <v>#N/A</v>
      </c>
      <c r="U4322" s="2" t="e">
        <f t="shared" si="270"/>
        <v>#N/A</v>
      </c>
      <c r="V4322" s="2" t="e">
        <f>VLOOKUP(B4322,'Q4'!A:B,2,0)</f>
        <v>#N/A</v>
      </c>
      <c r="W4322" s="2" t="e">
        <f t="shared" si="271"/>
        <v>#N/A</v>
      </c>
      <c r="X4322" s="2" t="str">
        <f>VLOOKUP(B4322,Food!A:B,2,0)</f>
        <v>Yes</v>
      </c>
      <c r="Y4322" s="2">
        <f>VLOOKUP(B4322,'Call List'!A:A,1,0)</f>
        <v>2203</v>
      </c>
      <c r="Z4322" s="2">
        <f>VLOOKUP(B4322,Sheet4!A:A,1,0)</f>
        <v>2203</v>
      </c>
    </row>
    <row r="4323" spans="1:26" hidden="1" x14ac:dyDescent="0.2">
      <c r="A4323" s="9">
        <v>4322</v>
      </c>
      <c r="B4323" s="9">
        <v>13379</v>
      </c>
      <c r="C4323" s="9" t="s">
        <v>223</v>
      </c>
      <c r="D4323" s="9" t="s">
        <v>16</v>
      </c>
      <c r="E4323" s="9" t="s">
        <v>14107</v>
      </c>
      <c r="F4323" s="9" t="s">
        <v>14108</v>
      </c>
      <c r="G4323" s="9" t="s">
        <v>14109</v>
      </c>
      <c r="H4323" s="9" t="s">
        <v>27154</v>
      </c>
      <c r="I4323" s="9" t="s">
        <v>14110</v>
      </c>
      <c r="J4323" s="9" t="s">
        <v>14111</v>
      </c>
      <c r="K4323" s="9" t="s">
        <v>27155</v>
      </c>
      <c r="L4323" s="9" t="s">
        <v>18290</v>
      </c>
      <c r="M4323" s="2" t="e">
        <f>VLOOKUP(B4323,'HP List'!A:G,7,0)</f>
        <v>#N/A</v>
      </c>
      <c r="N4323" s="2" t="e">
        <f>VLOOKUP(B4323,'HP List'!A:H,8,0)</f>
        <v>#N/A</v>
      </c>
      <c r="P4323" s="2" t="e">
        <f>VLOOKUP(B4323,'Q1'!A:B,2,0)</f>
        <v>#N/A</v>
      </c>
      <c r="Q4323" s="2" t="e">
        <f t="shared" si="269"/>
        <v>#N/A</v>
      </c>
      <c r="R4323" s="2" t="e">
        <f>VLOOKUP(B4323,'Q2'!A:B,2,0)</f>
        <v>#N/A</v>
      </c>
      <c r="S4323" s="2" t="e">
        <f t="shared" si="272"/>
        <v>#N/A</v>
      </c>
      <c r="T4323" s="2" t="e">
        <f>VLOOKUP(B4323,'Q3'!A:B,2,0)</f>
        <v>#N/A</v>
      </c>
      <c r="U4323" s="2" t="e">
        <f t="shared" si="270"/>
        <v>#N/A</v>
      </c>
      <c r="V4323" s="2" t="e">
        <f>VLOOKUP(B4323,'Q4'!A:B,2,0)</f>
        <v>#N/A</v>
      </c>
      <c r="W4323" s="2" t="e">
        <f t="shared" si="271"/>
        <v>#N/A</v>
      </c>
      <c r="X4323" s="2" t="str">
        <f>VLOOKUP(B4323,Food!A:B,2,0)</f>
        <v>Yes</v>
      </c>
      <c r="Y4323" s="2">
        <f>VLOOKUP(B4323,'Call List'!A:A,1,0)</f>
        <v>13379</v>
      </c>
      <c r="Z4323" s="2" t="e">
        <f>VLOOKUP(B4323,Sheet4!A:A,1,0)</f>
        <v>#N/A</v>
      </c>
    </row>
    <row r="4324" spans="1:26" hidden="1" x14ac:dyDescent="0.2">
      <c r="A4324" s="9">
        <v>4323</v>
      </c>
      <c r="B4324" s="9">
        <v>13967</v>
      </c>
      <c r="C4324" s="9" t="s">
        <v>223</v>
      </c>
      <c r="D4324" s="9" t="s">
        <v>16</v>
      </c>
      <c r="E4324" s="9" t="s">
        <v>14112</v>
      </c>
      <c r="F4324" s="9" t="s">
        <v>14113</v>
      </c>
      <c r="G4324" s="9" t="s">
        <v>14114</v>
      </c>
      <c r="H4324" s="9" t="s">
        <v>27156</v>
      </c>
      <c r="I4324" s="9" t="s">
        <v>14115</v>
      </c>
      <c r="J4324" s="9" t="s">
        <v>14116</v>
      </c>
      <c r="K4324" s="9" t="s">
        <v>27157</v>
      </c>
      <c r="L4324" s="9" t="s">
        <v>18290</v>
      </c>
      <c r="M4324" s="2" t="e">
        <f>VLOOKUP(B4324,'HP List'!A:G,7,0)</f>
        <v>#N/A</v>
      </c>
      <c r="N4324" s="2" t="e">
        <f>VLOOKUP(B4324,'HP List'!A:H,8,0)</f>
        <v>#N/A</v>
      </c>
      <c r="P4324" s="2" t="e">
        <f>VLOOKUP(B4324,'Q1'!A:B,2,0)</f>
        <v>#N/A</v>
      </c>
      <c r="Q4324" s="2" t="e">
        <f t="shared" si="269"/>
        <v>#N/A</v>
      </c>
      <c r="R4324" s="2" t="e">
        <f>VLOOKUP(B4324,'Q2'!A:B,2,0)</f>
        <v>#N/A</v>
      </c>
      <c r="S4324" s="2" t="e">
        <f t="shared" si="272"/>
        <v>#N/A</v>
      </c>
      <c r="T4324" s="2" t="e">
        <f>VLOOKUP(B4324,'Q3'!A:B,2,0)</f>
        <v>#N/A</v>
      </c>
      <c r="U4324" s="2" t="e">
        <f t="shared" si="270"/>
        <v>#N/A</v>
      </c>
      <c r="V4324" s="2">
        <f>VLOOKUP(B4324,'Q4'!A:B,2,0)</f>
        <v>50565</v>
      </c>
      <c r="W4324" s="2" t="str">
        <f t="shared" si="271"/>
        <v>Unpaid</v>
      </c>
      <c r="X4324" s="2" t="e">
        <f>VLOOKUP(B4324,Food!A:B,2,0)</f>
        <v>#N/A</v>
      </c>
      <c r="Y4324" s="2">
        <f>VLOOKUP(B4324,'Call List'!A:A,1,0)</f>
        <v>13967</v>
      </c>
      <c r="Z4324" s="2" t="e">
        <f>VLOOKUP(B4324,Sheet4!A:A,1,0)</f>
        <v>#N/A</v>
      </c>
    </row>
    <row r="4325" spans="1:26" x14ac:dyDescent="0.2">
      <c r="A4325" s="9">
        <v>4324</v>
      </c>
      <c r="B4325" s="9">
        <v>13494</v>
      </c>
      <c r="C4325" s="9" t="s">
        <v>223</v>
      </c>
      <c r="D4325" s="9" t="s">
        <v>16</v>
      </c>
      <c r="E4325" s="9" t="s">
        <v>14117</v>
      </c>
      <c r="F4325" s="9" t="s">
        <v>9479</v>
      </c>
      <c r="G4325" s="9" t="s">
        <v>9480</v>
      </c>
      <c r="H4325" s="9" t="s">
        <v>24612</v>
      </c>
      <c r="I4325" s="9" t="s">
        <v>9481</v>
      </c>
      <c r="J4325" s="9" t="s">
        <v>14118</v>
      </c>
      <c r="K4325" s="9" t="s">
        <v>24613</v>
      </c>
      <c r="L4325" s="9" t="s">
        <v>18290</v>
      </c>
      <c r="M4325" s="2" t="e">
        <f>VLOOKUP(B4325,'HP List'!A:G,7,0)</f>
        <v>#N/A</v>
      </c>
      <c r="N4325" s="2" t="e">
        <f>VLOOKUP(B4325,'HP List'!A:H,8,0)</f>
        <v>#N/A</v>
      </c>
      <c r="P4325" s="2" t="e">
        <f>VLOOKUP(B4325,'Q1'!A:B,2,0)</f>
        <v>#N/A</v>
      </c>
      <c r="Q4325" s="2" t="e">
        <f t="shared" si="269"/>
        <v>#N/A</v>
      </c>
      <c r="R4325" s="2" t="e">
        <f>VLOOKUP(B4325,'Q2'!A:B,2,0)</f>
        <v>#N/A</v>
      </c>
      <c r="S4325" s="2" t="e">
        <f t="shared" si="272"/>
        <v>#N/A</v>
      </c>
      <c r="T4325" s="2" t="e">
        <f>VLOOKUP(B4325,'Q3'!A:B,2,0)</f>
        <v>#N/A</v>
      </c>
      <c r="U4325" s="2" t="e">
        <f t="shared" si="270"/>
        <v>#N/A</v>
      </c>
      <c r="V4325" s="2">
        <f>VLOOKUP(B4325,'Q4'!A:B,2,0)</f>
        <v>63265</v>
      </c>
      <c r="W4325" s="2" t="str">
        <f t="shared" si="271"/>
        <v>Unpaid</v>
      </c>
      <c r="X4325" s="2" t="str">
        <f>VLOOKUP(B4325,Food!A:B,2,0)</f>
        <v>Yes</v>
      </c>
      <c r="Y4325" s="2">
        <f>VLOOKUP(B4325,'Call List'!A:A,1,0)</f>
        <v>13494</v>
      </c>
      <c r="Z4325" s="2">
        <f>VLOOKUP(B4325,Sheet4!A:A,1,0)</f>
        <v>13494</v>
      </c>
    </row>
    <row r="4326" spans="1:26" x14ac:dyDescent="0.2">
      <c r="A4326" s="9">
        <v>4325</v>
      </c>
      <c r="B4326" s="9">
        <v>13558</v>
      </c>
      <c r="C4326" s="9" t="s">
        <v>223</v>
      </c>
      <c r="D4326" s="9" t="s">
        <v>16</v>
      </c>
      <c r="E4326" s="9" t="s">
        <v>14119</v>
      </c>
      <c r="F4326" s="9" t="s">
        <v>14120</v>
      </c>
      <c r="G4326" s="9" t="s">
        <v>14121</v>
      </c>
      <c r="H4326" s="9" t="s">
        <v>27158</v>
      </c>
      <c r="I4326" s="9" t="s">
        <v>14122</v>
      </c>
      <c r="J4326" s="9" t="s">
        <v>14121</v>
      </c>
      <c r="K4326" s="9" t="s">
        <v>27159</v>
      </c>
      <c r="L4326" s="9" t="s">
        <v>18290</v>
      </c>
      <c r="M4326" s="2" t="e">
        <f>VLOOKUP(B4326,'HP List'!A:G,7,0)</f>
        <v>#N/A</v>
      </c>
      <c r="N4326" s="2" t="e">
        <f>VLOOKUP(B4326,'HP List'!A:H,8,0)</f>
        <v>#N/A</v>
      </c>
      <c r="P4326" s="2" t="e">
        <f>VLOOKUP(B4326,'Q1'!A:B,2,0)</f>
        <v>#N/A</v>
      </c>
      <c r="Q4326" s="2" t="e">
        <f t="shared" si="269"/>
        <v>#N/A</v>
      </c>
      <c r="R4326" s="2" t="e">
        <f>VLOOKUP(B4326,'Q2'!A:B,2,0)</f>
        <v>#N/A</v>
      </c>
      <c r="S4326" s="2" t="e">
        <f t="shared" si="272"/>
        <v>#N/A</v>
      </c>
      <c r="T4326" s="2" t="e">
        <f>VLOOKUP(B4326,'Q3'!A:B,2,0)</f>
        <v>#N/A</v>
      </c>
      <c r="U4326" s="2" t="e">
        <f t="shared" si="270"/>
        <v>#N/A</v>
      </c>
      <c r="V4326" s="2">
        <f>VLOOKUP(B4326,'Q4'!A:B,2,0)</f>
        <v>50565</v>
      </c>
      <c r="W4326" s="2" t="str">
        <f t="shared" si="271"/>
        <v>Unpaid</v>
      </c>
      <c r="X4326" s="2" t="str">
        <f>VLOOKUP(B4326,Food!A:B,2,0)</f>
        <v>Yes</v>
      </c>
      <c r="Y4326" s="2">
        <f>VLOOKUP(B4326,'Call List'!A:A,1,0)</f>
        <v>13558</v>
      </c>
      <c r="Z4326" s="2">
        <f>VLOOKUP(B4326,Sheet4!A:A,1,0)</f>
        <v>13558</v>
      </c>
    </row>
    <row r="4327" spans="1:26" x14ac:dyDescent="0.2">
      <c r="A4327" s="9">
        <v>4326</v>
      </c>
      <c r="B4327" s="9">
        <v>13928</v>
      </c>
      <c r="C4327" s="9" t="s">
        <v>223</v>
      </c>
      <c r="D4327" s="9" t="s">
        <v>16</v>
      </c>
      <c r="E4327" s="9" t="s">
        <v>14123</v>
      </c>
      <c r="F4327" s="9" t="s">
        <v>14124</v>
      </c>
      <c r="G4327" s="9" t="s">
        <v>14125</v>
      </c>
      <c r="H4327" s="9" t="s">
        <v>27160</v>
      </c>
      <c r="I4327" s="9" t="s">
        <v>14126</v>
      </c>
      <c r="J4327" s="9" t="s">
        <v>14127</v>
      </c>
      <c r="K4327" s="9" t="s">
        <v>27161</v>
      </c>
      <c r="L4327" s="9" t="s">
        <v>18290</v>
      </c>
      <c r="M4327" s="2" t="e">
        <f>VLOOKUP(B4327,'HP List'!A:G,7,0)</f>
        <v>#N/A</v>
      </c>
      <c r="N4327" s="2" t="e">
        <f>VLOOKUP(B4327,'HP List'!A:H,8,0)</f>
        <v>#N/A</v>
      </c>
      <c r="P4327" s="2" t="e">
        <f>VLOOKUP(B4327,'Q1'!A:B,2,0)</f>
        <v>#N/A</v>
      </c>
      <c r="Q4327" s="2" t="e">
        <f t="shared" si="269"/>
        <v>#N/A</v>
      </c>
      <c r="R4327" s="2" t="e">
        <f>VLOOKUP(B4327,'Q2'!A:B,2,0)</f>
        <v>#N/A</v>
      </c>
      <c r="S4327" s="2" t="e">
        <f t="shared" si="272"/>
        <v>#N/A</v>
      </c>
      <c r="T4327" s="2" t="e">
        <f>VLOOKUP(B4327,'Q3'!A:B,2,0)</f>
        <v>#N/A</v>
      </c>
      <c r="U4327" s="2" t="e">
        <f t="shared" si="270"/>
        <v>#N/A</v>
      </c>
      <c r="V4327" s="2" t="e">
        <f>VLOOKUP(B4327,'Q4'!A:B,2,0)</f>
        <v>#N/A</v>
      </c>
      <c r="W4327" s="2" t="e">
        <f t="shared" si="271"/>
        <v>#N/A</v>
      </c>
      <c r="X4327" s="2" t="str">
        <f>VLOOKUP(B4327,Food!A:B,2,0)</f>
        <v>Yes</v>
      </c>
      <c r="Y4327" s="2">
        <f>VLOOKUP(B4327,'Call List'!A:A,1,0)</f>
        <v>13928</v>
      </c>
      <c r="Z4327" s="2">
        <f>VLOOKUP(B4327,Sheet4!A:A,1,0)</f>
        <v>13928</v>
      </c>
    </row>
    <row r="4328" spans="1:26" hidden="1" x14ac:dyDescent="0.2">
      <c r="A4328" s="9">
        <v>4327</v>
      </c>
      <c r="B4328" s="9">
        <v>13529</v>
      </c>
      <c r="C4328" s="9" t="s">
        <v>223</v>
      </c>
      <c r="D4328" s="9" t="s">
        <v>16</v>
      </c>
      <c r="E4328" s="9" t="s">
        <v>14128</v>
      </c>
      <c r="F4328" s="9" t="s">
        <v>14129</v>
      </c>
      <c r="G4328" s="9" t="s">
        <v>14130</v>
      </c>
      <c r="H4328" s="9" t="s">
        <v>27162</v>
      </c>
      <c r="I4328" s="9" t="s">
        <v>14131</v>
      </c>
      <c r="J4328" s="9" t="s">
        <v>14132</v>
      </c>
      <c r="K4328" s="9" t="s">
        <v>27162</v>
      </c>
      <c r="L4328" s="9" t="s">
        <v>18290</v>
      </c>
      <c r="M4328" s="2" t="e">
        <f>VLOOKUP(B4328,'HP List'!A:G,7,0)</f>
        <v>#N/A</v>
      </c>
      <c r="N4328" s="2" t="e">
        <f>VLOOKUP(B4328,'HP List'!A:H,8,0)</f>
        <v>#N/A</v>
      </c>
      <c r="P4328" s="2" t="e">
        <f>VLOOKUP(B4328,'Q1'!A:B,2,0)</f>
        <v>#N/A</v>
      </c>
      <c r="Q4328" s="2" t="e">
        <f t="shared" si="269"/>
        <v>#N/A</v>
      </c>
      <c r="R4328" s="2" t="e">
        <f>VLOOKUP(B4328,'Q2'!A:B,2,0)</f>
        <v>#N/A</v>
      </c>
      <c r="S4328" s="2" t="e">
        <f t="shared" si="272"/>
        <v>#N/A</v>
      </c>
      <c r="T4328" s="2" t="e">
        <f>VLOOKUP(B4328,'Q3'!A:B,2,0)</f>
        <v>#N/A</v>
      </c>
      <c r="U4328" s="2" t="e">
        <f t="shared" si="270"/>
        <v>#N/A</v>
      </c>
      <c r="V4328" s="2" t="e">
        <f>VLOOKUP(B4328,'Q4'!A:B,2,0)</f>
        <v>#N/A</v>
      </c>
      <c r="W4328" s="2" t="e">
        <f t="shared" si="271"/>
        <v>#N/A</v>
      </c>
      <c r="X4328" s="2" t="e">
        <f>VLOOKUP(B4328,Food!A:B,2,0)</f>
        <v>#N/A</v>
      </c>
      <c r="Y4328" s="2">
        <f>VLOOKUP(B4328,'Call List'!A:A,1,0)</f>
        <v>13529</v>
      </c>
      <c r="Z4328" s="2" t="e">
        <f>VLOOKUP(B4328,Sheet4!A:A,1,0)</f>
        <v>#N/A</v>
      </c>
    </row>
    <row r="4329" spans="1:26" hidden="1" x14ac:dyDescent="0.2">
      <c r="A4329" s="9">
        <v>4328</v>
      </c>
      <c r="B4329" s="9">
        <v>13497</v>
      </c>
      <c r="C4329" s="9" t="s">
        <v>223</v>
      </c>
      <c r="D4329" s="9" t="s">
        <v>16</v>
      </c>
      <c r="E4329" s="9" t="s">
        <v>14133</v>
      </c>
      <c r="F4329" s="9" t="s">
        <v>14134</v>
      </c>
      <c r="G4329" s="9" t="s">
        <v>14135</v>
      </c>
      <c r="H4329" s="9" t="s">
        <v>27163</v>
      </c>
      <c r="I4329" s="9" t="s">
        <v>14136</v>
      </c>
      <c r="J4329" s="9" t="s">
        <v>14135</v>
      </c>
      <c r="K4329" s="9" t="s">
        <v>27164</v>
      </c>
      <c r="L4329" s="9" t="s">
        <v>18290</v>
      </c>
      <c r="M4329" s="2" t="e">
        <f>VLOOKUP(B4329,'HP List'!A:G,7,0)</f>
        <v>#N/A</v>
      </c>
      <c r="N4329" s="2" t="e">
        <f>VLOOKUP(B4329,'HP List'!A:H,8,0)</f>
        <v>#N/A</v>
      </c>
      <c r="P4329" s="2" t="e">
        <f>VLOOKUP(B4329,'Q1'!A:B,2,0)</f>
        <v>#N/A</v>
      </c>
      <c r="Q4329" s="2" t="e">
        <f t="shared" si="269"/>
        <v>#N/A</v>
      </c>
      <c r="R4329" s="2" t="e">
        <f>VLOOKUP(B4329,'Q2'!A:B,2,0)</f>
        <v>#N/A</v>
      </c>
      <c r="S4329" s="2" t="e">
        <f t="shared" si="272"/>
        <v>#N/A</v>
      </c>
      <c r="T4329" s="2" t="e">
        <f>VLOOKUP(B4329,'Q3'!A:B,2,0)</f>
        <v>#N/A</v>
      </c>
      <c r="U4329" s="2" t="e">
        <f t="shared" si="270"/>
        <v>#N/A</v>
      </c>
      <c r="V4329" s="2">
        <f>VLOOKUP(B4329,'Q4'!A:B,2,0)</f>
        <v>101815</v>
      </c>
      <c r="W4329" s="2" t="str">
        <f t="shared" si="271"/>
        <v>Unpaid</v>
      </c>
      <c r="X4329" s="2" t="e">
        <f>VLOOKUP(B4329,Food!A:B,2,0)</f>
        <v>#N/A</v>
      </c>
      <c r="Y4329" s="2">
        <f>VLOOKUP(B4329,'Call List'!A:A,1,0)</f>
        <v>13497</v>
      </c>
      <c r="Z4329" s="2" t="e">
        <f>VLOOKUP(B4329,Sheet4!A:A,1,0)</f>
        <v>#N/A</v>
      </c>
    </row>
    <row r="4330" spans="1:26" hidden="1" x14ac:dyDescent="0.2">
      <c r="A4330" s="9">
        <v>4329</v>
      </c>
      <c r="B4330" s="9">
        <v>12004</v>
      </c>
      <c r="C4330" s="9" t="s">
        <v>223</v>
      </c>
      <c r="D4330" s="9" t="s">
        <v>16</v>
      </c>
      <c r="E4330" s="9" t="s">
        <v>14142</v>
      </c>
      <c r="F4330" s="9" t="s">
        <v>14138</v>
      </c>
      <c r="G4330" s="9" t="s">
        <v>14139</v>
      </c>
      <c r="H4330" s="9" t="s">
        <v>27165</v>
      </c>
      <c r="I4330" s="9" t="s">
        <v>14140</v>
      </c>
      <c r="J4330" s="9" t="s">
        <v>14141</v>
      </c>
      <c r="K4330" s="9" t="s">
        <v>27166</v>
      </c>
      <c r="L4330" s="9" t="s">
        <v>18297</v>
      </c>
      <c r="M4330" s="2" t="e">
        <f>VLOOKUP(B4330,'HP List'!A:G,7,0)</f>
        <v>#N/A</v>
      </c>
      <c r="N4330" s="2" t="e">
        <f>VLOOKUP(B4330,'HP List'!A:H,8,0)</f>
        <v>#N/A</v>
      </c>
      <c r="P4330" s="2" t="e">
        <f>VLOOKUP(B4330,'Q1'!A:B,2,0)</f>
        <v>#N/A</v>
      </c>
      <c r="Q4330" s="2" t="e">
        <f t="shared" si="269"/>
        <v>#N/A</v>
      </c>
      <c r="R4330" s="2" t="e">
        <f>VLOOKUP(B4330,'Q2'!A:B,2,0)</f>
        <v>#N/A</v>
      </c>
      <c r="S4330" s="2" t="e">
        <f t="shared" si="272"/>
        <v>#N/A</v>
      </c>
      <c r="T4330" s="2" t="e">
        <f>VLOOKUP(B4330,'Q3'!A:B,2,0)</f>
        <v>#N/A</v>
      </c>
      <c r="U4330" s="2" t="e">
        <f t="shared" si="270"/>
        <v>#N/A</v>
      </c>
      <c r="V4330" s="2" t="e">
        <f>VLOOKUP(B4330,'Q4'!A:B,2,0)</f>
        <v>#N/A</v>
      </c>
      <c r="W4330" s="2" t="e">
        <f t="shared" si="271"/>
        <v>#N/A</v>
      </c>
      <c r="X4330" s="2" t="str">
        <f>VLOOKUP(B4330,Food!A:B,2,0)</f>
        <v>Yes</v>
      </c>
      <c r="Y4330" s="2">
        <f>VLOOKUP(B4330,'Call List'!A:A,1,0)</f>
        <v>12004</v>
      </c>
      <c r="Z4330" s="2" t="e">
        <f>VLOOKUP(B4330,Sheet4!A:A,1,0)</f>
        <v>#N/A</v>
      </c>
    </row>
    <row r="4331" spans="1:26" hidden="1" x14ac:dyDescent="0.2">
      <c r="A4331" s="9">
        <v>4330</v>
      </c>
      <c r="B4331" s="9">
        <v>13358</v>
      </c>
      <c r="C4331" s="9" t="s">
        <v>223</v>
      </c>
      <c r="D4331" s="9" t="s">
        <v>16</v>
      </c>
      <c r="E4331" s="9" t="s">
        <v>14143</v>
      </c>
      <c r="F4331" s="9" t="s">
        <v>6692</v>
      </c>
      <c r="G4331" s="9" t="s">
        <v>6693</v>
      </c>
      <c r="H4331" s="9" t="s">
        <v>23376</v>
      </c>
      <c r="I4331" s="9" t="s">
        <v>6694</v>
      </c>
      <c r="J4331" s="9" t="s">
        <v>6695</v>
      </c>
      <c r="K4331" s="9" t="s">
        <v>23377</v>
      </c>
      <c r="L4331" s="9" t="s">
        <v>18290</v>
      </c>
      <c r="M4331" s="2" t="e">
        <f>VLOOKUP(B4331,'HP List'!A:G,7,0)</f>
        <v>#N/A</v>
      </c>
      <c r="N4331" s="2" t="e">
        <f>VLOOKUP(B4331,'HP List'!A:H,8,0)</f>
        <v>#N/A</v>
      </c>
      <c r="P4331" s="2" t="e">
        <f>VLOOKUP(B4331,'Q1'!A:B,2,0)</f>
        <v>#N/A</v>
      </c>
      <c r="Q4331" s="2" t="e">
        <f t="shared" si="269"/>
        <v>#N/A</v>
      </c>
      <c r="R4331" s="2" t="e">
        <f>VLOOKUP(B4331,'Q2'!A:B,2,0)</f>
        <v>#N/A</v>
      </c>
      <c r="S4331" s="2" t="e">
        <f t="shared" si="272"/>
        <v>#N/A</v>
      </c>
      <c r="T4331" s="2" t="e">
        <f>VLOOKUP(B4331,'Q3'!A:B,2,0)</f>
        <v>#N/A</v>
      </c>
      <c r="U4331" s="2" t="e">
        <f t="shared" si="270"/>
        <v>#N/A</v>
      </c>
      <c r="V4331" s="2" t="e">
        <f>VLOOKUP(B4331,'Q4'!A:B,2,0)</f>
        <v>#N/A</v>
      </c>
      <c r="W4331" s="2" t="e">
        <f t="shared" si="271"/>
        <v>#N/A</v>
      </c>
      <c r="X4331" s="2" t="str">
        <f>VLOOKUP(B4331,Food!A:B,2,0)</f>
        <v>Yes</v>
      </c>
      <c r="Y4331" s="2">
        <f>VLOOKUP(B4331,'Call List'!A:A,1,0)</f>
        <v>13358</v>
      </c>
      <c r="Z4331" s="2" t="e">
        <f>VLOOKUP(B4331,Sheet4!A:A,1,0)</f>
        <v>#N/A</v>
      </c>
    </row>
    <row r="4332" spans="1:26" hidden="1" x14ac:dyDescent="0.2">
      <c r="A4332" s="9">
        <v>4331</v>
      </c>
      <c r="B4332" s="9">
        <v>13929</v>
      </c>
      <c r="C4332" s="9" t="s">
        <v>223</v>
      </c>
      <c r="D4332" s="9" t="s">
        <v>18</v>
      </c>
      <c r="E4332" s="9" t="s">
        <v>14144</v>
      </c>
      <c r="F4332" s="9" t="s">
        <v>14145</v>
      </c>
      <c r="G4332" s="9" t="s">
        <v>14146</v>
      </c>
      <c r="H4332" s="9" t="s">
        <v>27167</v>
      </c>
      <c r="I4332" s="9" t="s">
        <v>14147</v>
      </c>
      <c r="J4332" s="9" t="s">
        <v>14146</v>
      </c>
      <c r="K4332" s="9" t="s">
        <v>27168</v>
      </c>
      <c r="L4332" s="9" t="s">
        <v>18290</v>
      </c>
      <c r="M4332" s="2" t="e">
        <f>VLOOKUP(B4332,'HP List'!A:G,7,0)</f>
        <v>#N/A</v>
      </c>
      <c r="N4332" s="2" t="e">
        <f>VLOOKUP(B4332,'HP List'!A:H,8,0)</f>
        <v>#N/A</v>
      </c>
      <c r="P4332" s="2">
        <f>VLOOKUP(B4332,'Q1'!A:B,2,0)</f>
        <v>9600</v>
      </c>
      <c r="Q4332" s="2" t="str">
        <f t="shared" si="269"/>
        <v>Unpaid</v>
      </c>
      <c r="R4332" s="2">
        <f>VLOOKUP(B4332,'Q2'!A:B,2,0)</f>
        <v>9600</v>
      </c>
      <c r="S4332" s="2" t="str">
        <f t="shared" si="272"/>
        <v>Unpaid</v>
      </c>
      <c r="T4332" s="2">
        <f>VLOOKUP(B4332,'Q3'!A:B,2,0)</f>
        <v>19665</v>
      </c>
      <c r="U4332" s="2" t="str">
        <f t="shared" si="270"/>
        <v>Unpaid</v>
      </c>
      <c r="V4332" s="2">
        <f>VLOOKUP(B4332,'Q4'!A:B,2,0)</f>
        <v>125230</v>
      </c>
      <c r="W4332" s="2" t="str">
        <f t="shared" si="271"/>
        <v>Unpaid</v>
      </c>
      <c r="X4332" s="2" t="e">
        <f>VLOOKUP(B4332,Food!A:B,2,0)</f>
        <v>#N/A</v>
      </c>
      <c r="Y4332" s="2">
        <f>VLOOKUP(B4332,'Call List'!A:A,1,0)</f>
        <v>13929</v>
      </c>
      <c r="Z4332" s="2" t="e">
        <f>VLOOKUP(B4332,Sheet4!A:A,1,0)</f>
        <v>#N/A</v>
      </c>
    </row>
    <row r="4333" spans="1:26" hidden="1" x14ac:dyDescent="0.2">
      <c r="A4333" s="9">
        <v>4332</v>
      </c>
      <c r="B4333" s="9">
        <v>14013</v>
      </c>
      <c r="C4333" s="9" t="s">
        <v>223</v>
      </c>
      <c r="D4333" s="9" t="s">
        <v>18</v>
      </c>
      <c r="E4333" s="9" t="s">
        <v>13303</v>
      </c>
      <c r="F4333" s="9" t="s">
        <v>13304</v>
      </c>
      <c r="G4333" s="9" t="s">
        <v>13305</v>
      </c>
      <c r="H4333" s="9" t="s">
        <v>26820</v>
      </c>
      <c r="I4333" s="9" t="s">
        <v>13306</v>
      </c>
      <c r="J4333" s="9" t="s">
        <v>13307</v>
      </c>
      <c r="K4333" s="9" t="s">
        <v>26821</v>
      </c>
      <c r="L4333" s="9" t="s">
        <v>18290</v>
      </c>
      <c r="M4333" s="2" t="e">
        <f>VLOOKUP(B4333,'HP List'!A:G,7,0)</f>
        <v>#N/A</v>
      </c>
      <c r="N4333" s="2" t="e">
        <f>VLOOKUP(B4333,'HP List'!A:H,8,0)</f>
        <v>#N/A</v>
      </c>
      <c r="P4333" s="2" t="e">
        <f>VLOOKUP(B4333,'Q1'!A:B,2,0)</f>
        <v>#N/A</v>
      </c>
      <c r="Q4333" s="2" t="e">
        <f t="shared" si="269"/>
        <v>#N/A</v>
      </c>
      <c r="R4333" s="2" t="e">
        <f>VLOOKUP(B4333,'Q2'!A:B,2,0)</f>
        <v>#N/A</v>
      </c>
      <c r="S4333" s="2" t="e">
        <f t="shared" si="272"/>
        <v>#N/A</v>
      </c>
      <c r="T4333" s="2" t="e">
        <f>VLOOKUP(B4333,'Q3'!A:B,2,0)</f>
        <v>#N/A</v>
      </c>
      <c r="U4333" s="2" t="e">
        <f t="shared" si="270"/>
        <v>#N/A</v>
      </c>
      <c r="V4333" s="2" t="e">
        <f>VLOOKUP(B4333,'Q4'!A:B,2,0)</f>
        <v>#N/A</v>
      </c>
      <c r="W4333" s="2" t="e">
        <f t="shared" si="271"/>
        <v>#N/A</v>
      </c>
      <c r="X4333" s="2" t="e">
        <f>VLOOKUP(B4333,Food!A:B,2,0)</f>
        <v>#N/A</v>
      </c>
      <c r="Y4333" s="2">
        <f>VLOOKUP(B4333,'Call List'!A:A,1,0)</f>
        <v>14013</v>
      </c>
      <c r="Z4333" s="2" t="e">
        <f>VLOOKUP(B4333,Sheet4!A:A,1,0)</f>
        <v>#N/A</v>
      </c>
    </row>
    <row r="4334" spans="1:26" hidden="1" x14ac:dyDescent="0.2">
      <c r="A4334" s="9">
        <v>4333</v>
      </c>
      <c r="B4334" s="9">
        <v>13469</v>
      </c>
      <c r="C4334" s="9" t="s">
        <v>223</v>
      </c>
      <c r="D4334" s="9" t="s">
        <v>18</v>
      </c>
      <c r="E4334" s="9" t="s">
        <v>14148</v>
      </c>
      <c r="F4334" s="9" t="s">
        <v>14149</v>
      </c>
      <c r="G4334" s="9" t="s">
        <v>14150</v>
      </c>
      <c r="H4334" s="9" t="s">
        <v>27169</v>
      </c>
      <c r="I4334" s="9" t="s">
        <v>14151</v>
      </c>
      <c r="J4334" s="9" t="s">
        <v>14152</v>
      </c>
      <c r="K4334" s="9" t="s">
        <v>27170</v>
      </c>
      <c r="L4334" s="9" t="s">
        <v>18290</v>
      </c>
      <c r="M4334" s="2" t="e">
        <f>VLOOKUP(B4334,'HP List'!A:G,7,0)</f>
        <v>#N/A</v>
      </c>
      <c r="N4334" s="2" t="e">
        <f>VLOOKUP(B4334,'HP List'!A:H,8,0)</f>
        <v>#N/A</v>
      </c>
      <c r="P4334" s="2" t="e">
        <f>VLOOKUP(B4334,'Q1'!A:B,2,0)</f>
        <v>#N/A</v>
      </c>
      <c r="Q4334" s="2" t="e">
        <f t="shared" si="269"/>
        <v>#N/A</v>
      </c>
      <c r="R4334" s="2" t="e">
        <f>VLOOKUP(B4334,'Q2'!A:B,2,0)</f>
        <v>#N/A</v>
      </c>
      <c r="S4334" s="2" t="e">
        <f t="shared" si="272"/>
        <v>#N/A</v>
      </c>
      <c r="T4334" s="2" t="e">
        <f>VLOOKUP(B4334,'Q3'!A:B,2,0)</f>
        <v>#N/A</v>
      </c>
      <c r="U4334" s="2" t="e">
        <f t="shared" si="270"/>
        <v>#N/A</v>
      </c>
      <c r="V4334" s="2" t="e">
        <f>VLOOKUP(B4334,'Q4'!A:B,2,0)</f>
        <v>#N/A</v>
      </c>
      <c r="W4334" s="2" t="e">
        <f t="shared" si="271"/>
        <v>#N/A</v>
      </c>
      <c r="X4334" s="2" t="e">
        <f>VLOOKUP(B4334,Food!A:B,2,0)</f>
        <v>#N/A</v>
      </c>
      <c r="Y4334" s="2">
        <f>VLOOKUP(B4334,'Call List'!A:A,1,0)</f>
        <v>13469</v>
      </c>
      <c r="Z4334" s="2" t="e">
        <f>VLOOKUP(B4334,Sheet4!A:A,1,0)</f>
        <v>#N/A</v>
      </c>
    </row>
    <row r="4335" spans="1:26" hidden="1" x14ac:dyDescent="0.2">
      <c r="A4335" s="9">
        <v>4334</v>
      </c>
      <c r="B4335" s="9">
        <v>14184</v>
      </c>
      <c r="C4335" s="9" t="s">
        <v>223</v>
      </c>
      <c r="D4335" s="9" t="s">
        <v>18</v>
      </c>
      <c r="E4335" s="9" t="s">
        <v>14153</v>
      </c>
      <c r="F4335" s="9" t="s">
        <v>14154</v>
      </c>
      <c r="G4335" s="9" t="s">
        <v>14155</v>
      </c>
      <c r="H4335" s="9" t="s">
        <v>27171</v>
      </c>
      <c r="I4335" s="9" t="s">
        <v>3443</v>
      </c>
      <c r="J4335" s="9" t="s">
        <v>14156</v>
      </c>
      <c r="K4335" s="9" t="s">
        <v>27172</v>
      </c>
      <c r="L4335" s="9" t="s">
        <v>18290</v>
      </c>
      <c r="M4335" s="2" t="e">
        <f>VLOOKUP(B4335,'HP List'!A:G,7,0)</f>
        <v>#N/A</v>
      </c>
      <c r="N4335" s="2" t="e">
        <f>VLOOKUP(B4335,'HP List'!A:H,8,0)</f>
        <v>#N/A</v>
      </c>
      <c r="P4335" s="2" t="e">
        <f>VLOOKUP(B4335,'Q1'!A:B,2,0)</f>
        <v>#N/A</v>
      </c>
      <c r="Q4335" s="2" t="e">
        <f t="shared" si="269"/>
        <v>#N/A</v>
      </c>
      <c r="R4335" s="2" t="e">
        <f>VLOOKUP(B4335,'Q2'!A:B,2,0)</f>
        <v>#N/A</v>
      </c>
      <c r="S4335" s="2" t="e">
        <f t="shared" si="272"/>
        <v>#N/A</v>
      </c>
      <c r="T4335" s="2" t="e">
        <f>VLOOKUP(B4335,'Q3'!A:B,2,0)</f>
        <v>#N/A</v>
      </c>
      <c r="U4335" s="2" t="e">
        <f t="shared" si="270"/>
        <v>#N/A</v>
      </c>
      <c r="V4335" s="2">
        <f>VLOOKUP(B4335,'Q4'!A:B,2,0)</f>
        <v>15475</v>
      </c>
      <c r="W4335" s="2" t="str">
        <f t="shared" si="271"/>
        <v>Unpaid</v>
      </c>
      <c r="X4335" s="2" t="e">
        <f>VLOOKUP(B4335,Food!A:B,2,0)</f>
        <v>#N/A</v>
      </c>
      <c r="Y4335" s="2">
        <f>VLOOKUP(B4335,'Call List'!A:A,1,0)</f>
        <v>14184</v>
      </c>
      <c r="Z4335" s="2" t="e">
        <f>VLOOKUP(B4335,Sheet4!A:A,1,0)</f>
        <v>#N/A</v>
      </c>
    </row>
    <row r="4336" spans="1:26" hidden="1" x14ac:dyDescent="0.2">
      <c r="A4336" s="9">
        <v>4335</v>
      </c>
      <c r="B4336" s="9">
        <v>13523</v>
      </c>
      <c r="C4336" s="9" t="s">
        <v>223</v>
      </c>
      <c r="D4336" s="9" t="s">
        <v>18</v>
      </c>
      <c r="E4336" s="9" t="s">
        <v>14157</v>
      </c>
      <c r="F4336" s="9" t="s">
        <v>14158</v>
      </c>
      <c r="G4336" s="9" t="s">
        <v>14159</v>
      </c>
      <c r="H4336" s="9" t="s">
        <v>27173</v>
      </c>
      <c r="I4336" s="9" t="s">
        <v>14160</v>
      </c>
      <c r="J4336" s="9" t="s">
        <v>14161</v>
      </c>
      <c r="K4336" s="9" t="s">
        <v>27174</v>
      </c>
      <c r="L4336" s="9" t="s">
        <v>18290</v>
      </c>
      <c r="M4336" s="2" t="e">
        <f>VLOOKUP(B4336,'HP List'!A:G,7,0)</f>
        <v>#N/A</v>
      </c>
      <c r="N4336" s="2" t="e">
        <f>VLOOKUP(B4336,'HP List'!A:H,8,0)</f>
        <v>#N/A</v>
      </c>
      <c r="P4336" s="2" t="e">
        <f>VLOOKUP(B4336,'Q1'!A:B,2,0)</f>
        <v>#N/A</v>
      </c>
      <c r="Q4336" s="2" t="e">
        <f t="shared" si="269"/>
        <v>#N/A</v>
      </c>
      <c r="R4336" s="2" t="e">
        <f>VLOOKUP(B4336,'Q2'!A:B,2,0)</f>
        <v>#N/A</v>
      </c>
      <c r="S4336" s="2" t="e">
        <f t="shared" si="272"/>
        <v>#N/A</v>
      </c>
      <c r="T4336" s="2" t="e">
        <f>VLOOKUP(B4336,'Q3'!A:B,2,0)</f>
        <v>#N/A</v>
      </c>
      <c r="U4336" s="2" t="e">
        <f t="shared" si="270"/>
        <v>#N/A</v>
      </c>
      <c r="V4336" s="2" t="e">
        <f>VLOOKUP(B4336,'Q4'!A:B,2,0)</f>
        <v>#N/A</v>
      </c>
      <c r="W4336" s="2" t="e">
        <f t="shared" si="271"/>
        <v>#N/A</v>
      </c>
      <c r="X4336" s="2" t="e">
        <f>VLOOKUP(B4336,Food!A:B,2,0)</f>
        <v>#N/A</v>
      </c>
      <c r="Y4336" s="2">
        <f>VLOOKUP(B4336,'Call List'!A:A,1,0)</f>
        <v>13523</v>
      </c>
      <c r="Z4336" s="2" t="e">
        <f>VLOOKUP(B4336,Sheet4!A:A,1,0)</f>
        <v>#N/A</v>
      </c>
    </row>
    <row r="4337" spans="1:26" hidden="1" x14ac:dyDescent="0.2">
      <c r="A4337" s="9">
        <v>4336</v>
      </c>
      <c r="B4337" s="9">
        <v>13873</v>
      </c>
      <c r="C4337" s="9" t="s">
        <v>223</v>
      </c>
      <c r="D4337" s="9" t="s">
        <v>18</v>
      </c>
      <c r="E4337" s="9" t="s">
        <v>14162</v>
      </c>
      <c r="F4337" s="9" t="s">
        <v>4532</v>
      </c>
      <c r="G4337" s="9" t="s">
        <v>14163</v>
      </c>
      <c r="H4337" s="9" t="s">
        <v>27175</v>
      </c>
      <c r="I4337" s="9" t="s">
        <v>14164</v>
      </c>
      <c r="J4337" s="9" t="s">
        <v>14165</v>
      </c>
      <c r="K4337" s="9" t="s">
        <v>27176</v>
      </c>
      <c r="L4337" s="9" t="s">
        <v>18290</v>
      </c>
      <c r="M4337" s="2" t="e">
        <f>VLOOKUP(B4337,'HP List'!A:G,7,0)</f>
        <v>#N/A</v>
      </c>
      <c r="N4337" s="2" t="e">
        <f>VLOOKUP(B4337,'HP List'!A:H,8,0)</f>
        <v>#N/A</v>
      </c>
      <c r="P4337" s="2" t="e">
        <f>VLOOKUP(B4337,'Q1'!A:B,2,0)</f>
        <v>#N/A</v>
      </c>
      <c r="Q4337" s="2" t="e">
        <f t="shared" si="269"/>
        <v>#N/A</v>
      </c>
      <c r="R4337" s="2" t="e">
        <f>VLOOKUP(B4337,'Q2'!A:B,2,0)</f>
        <v>#N/A</v>
      </c>
      <c r="S4337" s="2" t="e">
        <f t="shared" si="272"/>
        <v>#N/A</v>
      </c>
      <c r="T4337" s="2" t="e">
        <f>VLOOKUP(B4337,'Q3'!A:B,2,0)</f>
        <v>#N/A</v>
      </c>
      <c r="U4337" s="2" t="e">
        <f t="shared" si="270"/>
        <v>#N/A</v>
      </c>
      <c r="V4337" s="2" t="e">
        <f>VLOOKUP(B4337,'Q4'!A:B,2,0)</f>
        <v>#N/A</v>
      </c>
      <c r="W4337" s="2" t="e">
        <f t="shared" si="271"/>
        <v>#N/A</v>
      </c>
      <c r="X4337" s="2" t="e">
        <f>VLOOKUP(B4337,Food!A:B,2,0)</f>
        <v>#N/A</v>
      </c>
      <c r="Y4337" s="2">
        <f>VLOOKUP(B4337,'Call List'!A:A,1,0)</f>
        <v>13873</v>
      </c>
      <c r="Z4337" s="2" t="e">
        <f>VLOOKUP(B4337,Sheet4!A:A,1,0)</f>
        <v>#N/A</v>
      </c>
    </row>
    <row r="4338" spans="1:26" hidden="1" x14ac:dyDescent="0.2">
      <c r="A4338" s="9">
        <v>4337</v>
      </c>
      <c r="B4338" s="9">
        <v>10741</v>
      </c>
      <c r="C4338" s="9" t="s">
        <v>223</v>
      </c>
      <c r="D4338" s="9" t="s">
        <v>18</v>
      </c>
      <c r="E4338" s="9" t="s">
        <v>14169</v>
      </c>
      <c r="F4338" s="9" t="s">
        <v>5473</v>
      </c>
      <c r="G4338" s="9" t="s">
        <v>5474</v>
      </c>
      <c r="H4338" s="9" t="s">
        <v>22845</v>
      </c>
      <c r="I4338" s="9" t="s">
        <v>5475</v>
      </c>
      <c r="J4338" s="9" t="s">
        <v>5474</v>
      </c>
      <c r="K4338" s="9" t="s">
        <v>27178</v>
      </c>
      <c r="L4338" s="9" t="s">
        <v>18304</v>
      </c>
      <c r="M4338" s="2" t="e">
        <f>VLOOKUP(B4338,'HP List'!A:G,7,0)</f>
        <v>#N/A</v>
      </c>
      <c r="N4338" s="2" t="e">
        <f>VLOOKUP(B4338,'HP List'!A:H,8,0)</f>
        <v>#N/A</v>
      </c>
      <c r="P4338" s="2" t="e">
        <f>VLOOKUP(B4338,'Q1'!A:B,2,0)</f>
        <v>#N/A</v>
      </c>
      <c r="Q4338" s="2" t="e">
        <f t="shared" si="269"/>
        <v>#N/A</v>
      </c>
      <c r="R4338" s="2" t="e">
        <f>VLOOKUP(B4338,'Q2'!A:B,2,0)</f>
        <v>#N/A</v>
      </c>
      <c r="S4338" s="2" t="e">
        <f t="shared" si="272"/>
        <v>#N/A</v>
      </c>
      <c r="T4338" s="2" t="e">
        <f>VLOOKUP(B4338,'Q3'!A:B,2,0)</f>
        <v>#N/A</v>
      </c>
      <c r="U4338" s="2" t="e">
        <f t="shared" si="270"/>
        <v>#N/A</v>
      </c>
      <c r="V4338" s="2" t="e">
        <f>VLOOKUP(B4338,'Q4'!A:B,2,0)</f>
        <v>#N/A</v>
      </c>
      <c r="W4338" s="2" t="e">
        <f t="shared" si="271"/>
        <v>#N/A</v>
      </c>
      <c r="X4338" s="2" t="e">
        <f>VLOOKUP(B4338,Food!A:B,2,0)</f>
        <v>#N/A</v>
      </c>
      <c r="Y4338" s="2">
        <f>VLOOKUP(B4338,'Call List'!A:A,1,0)</f>
        <v>10741</v>
      </c>
      <c r="Z4338" s="2" t="e">
        <f>VLOOKUP(B4338,Sheet4!A:A,1,0)</f>
        <v>#N/A</v>
      </c>
    </row>
    <row r="4339" spans="1:26" hidden="1" x14ac:dyDescent="0.2">
      <c r="A4339" s="9">
        <v>4338</v>
      </c>
      <c r="B4339" s="9">
        <v>13900</v>
      </c>
      <c r="C4339" s="9" t="s">
        <v>223</v>
      </c>
      <c r="D4339" s="9" t="s">
        <v>18</v>
      </c>
      <c r="E4339" s="9" t="s">
        <v>14170</v>
      </c>
      <c r="F4339" s="9" t="s">
        <v>14171</v>
      </c>
      <c r="G4339" s="9" t="s">
        <v>14172</v>
      </c>
      <c r="H4339" s="9" t="s">
        <v>27179</v>
      </c>
      <c r="I4339" s="9" t="s">
        <v>14173</v>
      </c>
      <c r="J4339" s="9" t="s">
        <v>14174</v>
      </c>
      <c r="K4339" s="9" t="s">
        <v>27180</v>
      </c>
      <c r="L4339" s="9" t="s">
        <v>18290</v>
      </c>
      <c r="M4339" s="2" t="e">
        <f>VLOOKUP(B4339,'HP List'!A:G,7,0)</f>
        <v>#N/A</v>
      </c>
      <c r="N4339" s="2" t="e">
        <f>VLOOKUP(B4339,'HP List'!A:H,8,0)</f>
        <v>#N/A</v>
      </c>
      <c r="P4339" s="2" t="e">
        <f>VLOOKUP(B4339,'Q1'!A:B,2,0)</f>
        <v>#N/A</v>
      </c>
      <c r="Q4339" s="2" t="e">
        <f t="shared" si="269"/>
        <v>#N/A</v>
      </c>
      <c r="R4339" s="2" t="e">
        <f>VLOOKUP(B4339,'Q2'!A:B,2,0)</f>
        <v>#N/A</v>
      </c>
      <c r="S4339" s="2" t="e">
        <f t="shared" si="272"/>
        <v>#N/A</v>
      </c>
      <c r="T4339" s="2" t="e">
        <f>VLOOKUP(B4339,'Q3'!A:B,2,0)</f>
        <v>#N/A</v>
      </c>
      <c r="U4339" s="2" t="e">
        <f t="shared" si="270"/>
        <v>#N/A</v>
      </c>
      <c r="V4339" s="2">
        <f>VLOOKUP(B4339,'Q4'!A:B,2,0)</f>
        <v>73815</v>
      </c>
      <c r="W4339" s="2" t="str">
        <f t="shared" si="271"/>
        <v>Unpaid</v>
      </c>
      <c r="X4339" s="2" t="str">
        <f>VLOOKUP(B4339,Food!A:B,2,0)</f>
        <v>Yes</v>
      </c>
      <c r="Y4339" s="2">
        <f>VLOOKUP(B4339,'Call List'!A:A,1,0)</f>
        <v>13900</v>
      </c>
      <c r="Z4339" s="2" t="e">
        <f>VLOOKUP(B4339,Sheet4!A:A,1,0)</f>
        <v>#N/A</v>
      </c>
    </row>
    <row r="4340" spans="1:26" hidden="1" x14ac:dyDescent="0.2">
      <c r="A4340" s="9">
        <v>4339</v>
      </c>
      <c r="B4340" s="9">
        <v>13496</v>
      </c>
      <c r="C4340" s="9" t="s">
        <v>223</v>
      </c>
      <c r="D4340" s="9" t="s">
        <v>18</v>
      </c>
      <c r="E4340" s="9" t="s">
        <v>13342</v>
      </c>
      <c r="F4340" s="9" t="s">
        <v>13343</v>
      </c>
      <c r="G4340" s="9" t="s">
        <v>13344</v>
      </c>
      <c r="H4340" s="9" t="s">
        <v>26836</v>
      </c>
      <c r="I4340" s="9" t="s">
        <v>13345</v>
      </c>
      <c r="J4340" s="9" t="s">
        <v>13346</v>
      </c>
      <c r="K4340" s="9" t="s">
        <v>26837</v>
      </c>
      <c r="L4340" s="9" t="s">
        <v>18290</v>
      </c>
      <c r="M4340" s="2" t="e">
        <f>VLOOKUP(B4340,'HP List'!A:G,7,0)</f>
        <v>#N/A</v>
      </c>
      <c r="N4340" s="2" t="e">
        <f>VLOOKUP(B4340,'HP List'!A:H,8,0)</f>
        <v>#N/A</v>
      </c>
      <c r="P4340" s="2" t="e">
        <f>VLOOKUP(B4340,'Q1'!A:B,2,0)</f>
        <v>#N/A</v>
      </c>
      <c r="Q4340" s="2" t="e">
        <f t="shared" si="269"/>
        <v>#N/A</v>
      </c>
      <c r="R4340" s="2" t="e">
        <f>VLOOKUP(B4340,'Q2'!A:B,2,0)</f>
        <v>#N/A</v>
      </c>
      <c r="S4340" s="2" t="e">
        <f t="shared" si="272"/>
        <v>#N/A</v>
      </c>
      <c r="T4340" s="2" t="e">
        <f>VLOOKUP(B4340,'Q3'!A:B,2,0)</f>
        <v>#N/A</v>
      </c>
      <c r="U4340" s="2" t="e">
        <f t="shared" si="270"/>
        <v>#N/A</v>
      </c>
      <c r="V4340" s="2">
        <f>VLOOKUP(B4340,'Q4'!A:B,2,0)</f>
        <v>27900</v>
      </c>
      <c r="W4340" s="2" t="str">
        <f t="shared" si="271"/>
        <v>Unpaid</v>
      </c>
      <c r="X4340" s="2" t="str">
        <f>VLOOKUP(B4340,Food!A:B,2,0)</f>
        <v>Yes</v>
      </c>
      <c r="Y4340" s="2">
        <f>VLOOKUP(B4340,'Call List'!A:A,1,0)</f>
        <v>13496</v>
      </c>
      <c r="Z4340" s="2" t="e">
        <f>VLOOKUP(B4340,Sheet4!A:A,1,0)</f>
        <v>#N/A</v>
      </c>
    </row>
    <row r="4341" spans="1:26" hidden="1" x14ac:dyDescent="0.2">
      <c r="A4341" s="9">
        <v>4340</v>
      </c>
      <c r="B4341" s="9">
        <v>13930</v>
      </c>
      <c r="C4341" s="9" t="s">
        <v>223</v>
      </c>
      <c r="D4341" s="9" t="s">
        <v>18</v>
      </c>
      <c r="E4341" s="9" t="s">
        <v>13364</v>
      </c>
      <c r="F4341" s="9" t="s">
        <v>13365</v>
      </c>
      <c r="G4341" s="9" t="s">
        <v>13366</v>
      </c>
      <c r="H4341" s="9" t="s">
        <v>26846</v>
      </c>
      <c r="I4341" s="9" t="s">
        <v>6781</v>
      </c>
      <c r="J4341" s="9" t="s">
        <v>13367</v>
      </c>
      <c r="K4341" s="9" t="s">
        <v>26847</v>
      </c>
      <c r="L4341" s="9" t="s">
        <v>18290</v>
      </c>
      <c r="M4341" s="2" t="e">
        <f>VLOOKUP(B4341,'HP List'!A:G,7,0)</f>
        <v>#N/A</v>
      </c>
      <c r="N4341" s="2" t="e">
        <f>VLOOKUP(B4341,'HP List'!A:H,8,0)</f>
        <v>#N/A</v>
      </c>
      <c r="P4341" s="2" t="e">
        <f>VLOOKUP(B4341,'Q1'!A:B,2,0)</f>
        <v>#N/A</v>
      </c>
      <c r="Q4341" s="2" t="e">
        <f t="shared" si="269"/>
        <v>#N/A</v>
      </c>
      <c r="R4341" s="2" t="e">
        <f>VLOOKUP(B4341,'Q2'!A:B,2,0)</f>
        <v>#N/A</v>
      </c>
      <c r="S4341" s="2" t="e">
        <f t="shared" si="272"/>
        <v>#N/A</v>
      </c>
      <c r="T4341" s="2" t="e">
        <f>VLOOKUP(B4341,'Q3'!A:B,2,0)</f>
        <v>#N/A</v>
      </c>
      <c r="U4341" s="2" t="e">
        <f t="shared" si="270"/>
        <v>#N/A</v>
      </c>
      <c r="V4341" s="2" t="e">
        <f>VLOOKUP(B4341,'Q4'!A:B,2,0)</f>
        <v>#N/A</v>
      </c>
      <c r="W4341" s="2" t="e">
        <f t="shared" si="271"/>
        <v>#N/A</v>
      </c>
      <c r="X4341" s="2" t="e">
        <f>VLOOKUP(B4341,Food!A:B,2,0)</f>
        <v>#N/A</v>
      </c>
      <c r="Y4341" s="2">
        <f>VLOOKUP(B4341,'Call List'!A:A,1,0)</f>
        <v>13930</v>
      </c>
      <c r="Z4341" s="2" t="e">
        <f>VLOOKUP(B4341,Sheet4!A:A,1,0)</f>
        <v>#N/A</v>
      </c>
    </row>
    <row r="4342" spans="1:26" hidden="1" x14ac:dyDescent="0.2">
      <c r="A4342" s="9">
        <v>4341</v>
      </c>
      <c r="B4342" s="9">
        <v>5960</v>
      </c>
      <c r="C4342" s="9" t="s">
        <v>223</v>
      </c>
      <c r="D4342" s="9" t="s">
        <v>18</v>
      </c>
      <c r="E4342" s="9" t="s">
        <v>14182</v>
      </c>
      <c r="F4342" s="9" t="s">
        <v>14183</v>
      </c>
      <c r="G4342" s="9" t="s">
        <v>14184</v>
      </c>
      <c r="H4342" s="9" t="s">
        <v>27185</v>
      </c>
      <c r="I4342" s="9" t="s">
        <v>104</v>
      </c>
      <c r="J4342" s="9" t="s">
        <v>14185</v>
      </c>
      <c r="K4342" s="9" t="s">
        <v>27186</v>
      </c>
      <c r="L4342" s="9" t="s">
        <v>18310</v>
      </c>
      <c r="M4342" s="2" t="e">
        <f>VLOOKUP(B4342,'HP List'!A:G,7,0)</f>
        <v>#N/A</v>
      </c>
      <c r="N4342" s="2" t="e">
        <f>VLOOKUP(B4342,'HP List'!A:H,8,0)</f>
        <v>#N/A</v>
      </c>
      <c r="P4342" s="2" t="e">
        <f>VLOOKUP(B4342,'Q1'!A:B,2,0)</f>
        <v>#N/A</v>
      </c>
      <c r="Q4342" s="2" t="e">
        <f t="shared" si="269"/>
        <v>#N/A</v>
      </c>
      <c r="R4342" s="2">
        <f>VLOOKUP(B4342,'Q2'!A:B,2,0)</f>
        <v>2560</v>
      </c>
      <c r="S4342" s="2" t="str">
        <f t="shared" si="272"/>
        <v>Paid</v>
      </c>
      <c r="T4342" s="2" t="e">
        <f>VLOOKUP(B4342,'Q3'!A:B,2,0)</f>
        <v>#N/A</v>
      </c>
      <c r="U4342" s="2" t="e">
        <f t="shared" si="270"/>
        <v>#N/A</v>
      </c>
      <c r="V4342" s="2">
        <f>VLOOKUP(B4342,'Q4'!A:B,2,0)</f>
        <v>60165</v>
      </c>
      <c r="W4342" s="2" t="str">
        <f t="shared" si="271"/>
        <v>Unpaid</v>
      </c>
      <c r="X4342" s="2" t="str">
        <f>VLOOKUP(B4342,Food!A:B,2,0)</f>
        <v>Yes</v>
      </c>
      <c r="Y4342" s="2">
        <f>VLOOKUP(B4342,'Call List'!A:A,1,0)</f>
        <v>5960</v>
      </c>
      <c r="Z4342" s="2" t="e">
        <f>VLOOKUP(B4342,Sheet4!A:A,1,0)</f>
        <v>#N/A</v>
      </c>
    </row>
    <row r="4343" spans="1:26" hidden="1" x14ac:dyDescent="0.2">
      <c r="A4343" s="9">
        <v>4342</v>
      </c>
      <c r="B4343" s="9">
        <v>14178</v>
      </c>
      <c r="C4343" s="9" t="s">
        <v>223</v>
      </c>
      <c r="D4343" s="9" t="s">
        <v>18</v>
      </c>
      <c r="E4343" s="9" t="s">
        <v>14191</v>
      </c>
      <c r="F4343" s="9" t="s">
        <v>14192</v>
      </c>
      <c r="G4343" s="9" t="s">
        <v>14193</v>
      </c>
      <c r="H4343" s="9" t="s">
        <v>27189</v>
      </c>
      <c r="I4343" s="9" t="s">
        <v>14194</v>
      </c>
      <c r="J4343" s="9" t="s">
        <v>14195</v>
      </c>
      <c r="K4343" s="9" t="s">
        <v>27190</v>
      </c>
      <c r="L4343" s="9" t="s">
        <v>18290</v>
      </c>
      <c r="M4343" s="2" t="e">
        <f>VLOOKUP(B4343,'HP List'!A:G,7,0)</f>
        <v>#N/A</v>
      </c>
      <c r="N4343" s="2" t="e">
        <f>VLOOKUP(B4343,'HP List'!A:H,8,0)</f>
        <v>#N/A</v>
      </c>
      <c r="P4343" s="2" t="e">
        <f>VLOOKUP(B4343,'Q1'!A:B,2,0)</f>
        <v>#N/A</v>
      </c>
      <c r="Q4343" s="2" t="e">
        <f t="shared" si="269"/>
        <v>#N/A</v>
      </c>
      <c r="R4343" s="2" t="e">
        <f>VLOOKUP(B4343,'Q2'!A:B,2,0)</f>
        <v>#N/A</v>
      </c>
      <c r="S4343" s="2" t="e">
        <f t="shared" si="272"/>
        <v>#N/A</v>
      </c>
      <c r="T4343" s="2" t="e">
        <f>VLOOKUP(B4343,'Q3'!A:B,2,0)</f>
        <v>#N/A</v>
      </c>
      <c r="U4343" s="2" t="e">
        <f t="shared" si="270"/>
        <v>#N/A</v>
      </c>
      <c r="V4343" s="2">
        <f>VLOOKUP(B4343,'Q4'!A:B,2,0)</f>
        <v>50565</v>
      </c>
      <c r="W4343" s="2" t="str">
        <f t="shared" si="271"/>
        <v>Unpaid</v>
      </c>
      <c r="X4343" s="2" t="e">
        <f>VLOOKUP(B4343,Food!A:B,2,0)</f>
        <v>#N/A</v>
      </c>
      <c r="Y4343" s="2">
        <f>VLOOKUP(B4343,'Call List'!A:A,1,0)</f>
        <v>14178</v>
      </c>
      <c r="Z4343" s="2" t="e">
        <f>VLOOKUP(B4343,Sheet4!A:A,1,0)</f>
        <v>#N/A</v>
      </c>
    </row>
    <row r="4344" spans="1:26" hidden="1" x14ac:dyDescent="0.2">
      <c r="A4344" s="9">
        <v>4343</v>
      </c>
      <c r="B4344" s="9">
        <v>13492</v>
      </c>
      <c r="C4344" s="9" t="s">
        <v>223</v>
      </c>
      <c r="D4344" s="9" t="s">
        <v>18</v>
      </c>
      <c r="E4344" s="9" t="s">
        <v>13400</v>
      </c>
      <c r="F4344" s="9" t="s">
        <v>13401</v>
      </c>
      <c r="G4344" s="9" t="s">
        <v>13402</v>
      </c>
      <c r="H4344" s="9" t="s">
        <v>26862</v>
      </c>
      <c r="I4344" s="9" t="s">
        <v>13403</v>
      </c>
      <c r="J4344" s="9" t="s">
        <v>13402</v>
      </c>
      <c r="K4344" s="9" t="s">
        <v>26863</v>
      </c>
      <c r="L4344" s="9" t="s">
        <v>18290</v>
      </c>
      <c r="M4344" s="2" t="e">
        <f>VLOOKUP(B4344,'HP List'!A:G,7,0)</f>
        <v>#N/A</v>
      </c>
      <c r="N4344" s="2" t="e">
        <f>VLOOKUP(B4344,'HP List'!A:H,8,0)</f>
        <v>#N/A</v>
      </c>
      <c r="P4344" s="2" t="e">
        <f>VLOOKUP(B4344,'Q1'!A:B,2,0)</f>
        <v>#N/A</v>
      </c>
      <c r="Q4344" s="2" t="e">
        <f t="shared" si="269"/>
        <v>#N/A</v>
      </c>
      <c r="R4344" s="2" t="e">
        <f>VLOOKUP(B4344,'Q2'!A:B,2,0)</f>
        <v>#N/A</v>
      </c>
      <c r="S4344" s="2" t="e">
        <f t="shared" si="272"/>
        <v>#N/A</v>
      </c>
      <c r="T4344" s="2" t="e">
        <f>VLOOKUP(B4344,'Q3'!A:B,2,0)</f>
        <v>#N/A</v>
      </c>
      <c r="U4344" s="2" t="e">
        <f t="shared" si="270"/>
        <v>#N/A</v>
      </c>
      <c r="V4344" s="2">
        <f>VLOOKUP(B4344,'Q4'!A:B,2,0)</f>
        <v>50565</v>
      </c>
      <c r="W4344" s="2" t="str">
        <f t="shared" si="271"/>
        <v>Unpaid</v>
      </c>
      <c r="X4344" s="2" t="str">
        <f>VLOOKUP(B4344,Food!A:B,2,0)</f>
        <v>Yes</v>
      </c>
      <c r="Y4344" s="2">
        <f>VLOOKUP(B4344,'Call List'!A:A,1,0)</f>
        <v>13492</v>
      </c>
      <c r="Z4344" s="2" t="e">
        <f>VLOOKUP(B4344,Sheet4!A:A,1,0)</f>
        <v>#N/A</v>
      </c>
    </row>
    <row r="4345" spans="1:26" hidden="1" x14ac:dyDescent="0.2">
      <c r="A4345" s="9">
        <v>4344</v>
      </c>
      <c r="B4345" s="9">
        <v>14074</v>
      </c>
      <c r="C4345" s="9" t="s">
        <v>223</v>
      </c>
      <c r="D4345" s="9" t="s">
        <v>18</v>
      </c>
      <c r="E4345" s="9" t="s">
        <v>14196</v>
      </c>
      <c r="F4345" s="9" t="s">
        <v>14197</v>
      </c>
      <c r="G4345" s="9" t="s">
        <v>14198</v>
      </c>
      <c r="H4345" s="9" t="s">
        <v>27191</v>
      </c>
      <c r="I4345" s="9" t="s">
        <v>14199</v>
      </c>
      <c r="J4345" s="9" t="s">
        <v>14200</v>
      </c>
      <c r="K4345" s="9" t="s">
        <v>27192</v>
      </c>
      <c r="L4345" s="9" t="s">
        <v>18290</v>
      </c>
      <c r="M4345" s="2" t="e">
        <f>VLOOKUP(B4345,'HP List'!A:G,7,0)</f>
        <v>#N/A</v>
      </c>
      <c r="N4345" s="2" t="e">
        <f>VLOOKUP(B4345,'HP List'!A:H,8,0)</f>
        <v>#N/A</v>
      </c>
      <c r="P4345" s="2" t="e">
        <f>VLOOKUP(B4345,'Q1'!A:B,2,0)</f>
        <v>#N/A</v>
      </c>
      <c r="Q4345" s="2" t="e">
        <f t="shared" si="269"/>
        <v>#N/A</v>
      </c>
      <c r="R4345" s="2" t="e">
        <f>VLOOKUP(B4345,'Q2'!A:B,2,0)</f>
        <v>#N/A</v>
      </c>
      <c r="S4345" s="2" t="e">
        <f t="shared" si="272"/>
        <v>#N/A</v>
      </c>
      <c r="T4345" s="2" t="e">
        <f>VLOOKUP(B4345,'Q3'!A:B,2,0)</f>
        <v>#N/A</v>
      </c>
      <c r="U4345" s="2" t="e">
        <f t="shared" si="270"/>
        <v>#N/A</v>
      </c>
      <c r="V4345" s="2">
        <f>VLOOKUP(B4345,'Q4'!A:B,2,0)</f>
        <v>72015</v>
      </c>
      <c r="W4345" s="2" t="str">
        <f t="shared" si="271"/>
        <v>Unpaid</v>
      </c>
      <c r="X4345" s="2" t="str">
        <f>VLOOKUP(B4345,Food!A:B,2,0)</f>
        <v>Yes</v>
      </c>
      <c r="Y4345" s="2">
        <f>VLOOKUP(B4345,'Call List'!A:A,1,0)</f>
        <v>14074</v>
      </c>
      <c r="Z4345" s="2" t="e">
        <f>VLOOKUP(B4345,Sheet4!A:A,1,0)</f>
        <v>#N/A</v>
      </c>
    </row>
    <row r="4346" spans="1:26" hidden="1" x14ac:dyDescent="0.2">
      <c r="A4346" s="9">
        <v>4345</v>
      </c>
      <c r="B4346" s="9">
        <v>13954</v>
      </c>
      <c r="C4346" s="9" t="s">
        <v>223</v>
      </c>
      <c r="D4346" s="9" t="s">
        <v>18</v>
      </c>
      <c r="E4346" s="9" t="s">
        <v>13433</v>
      </c>
      <c r="F4346" s="9" t="s">
        <v>13434</v>
      </c>
      <c r="G4346" s="9" t="s">
        <v>13435</v>
      </c>
      <c r="H4346" s="9" t="s">
        <v>26878</v>
      </c>
      <c r="I4346" s="9" t="s">
        <v>13436</v>
      </c>
      <c r="J4346" s="9" t="s">
        <v>13437</v>
      </c>
      <c r="K4346" s="9" t="s">
        <v>26879</v>
      </c>
      <c r="L4346" s="9" t="s">
        <v>18290</v>
      </c>
      <c r="M4346" s="2" t="e">
        <f>VLOOKUP(B4346,'HP List'!A:G,7,0)</f>
        <v>#N/A</v>
      </c>
      <c r="N4346" s="2" t="e">
        <f>VLOOKUP(B4346,'HP List'!A:H,8,0)</f>
        <v>#N/A</v>
      </c>
      <c r="P4346" s="2" t="e">
        <f>VLOOKUP(B4346,'Q1'!A:B,2,0)</f>
        <v>#N/A</v>
      </c>
      <c r="Q4346" s="2" t="e">
        <f t="shared" si="269"/>
        <v>#N/A</v>
      </c>
      <c r="R4346" s="2" t="e">
        <f>VLOOKUP(B4346,'Q2'!A:B,2,0)</f>
        <v>#N/A</v>
      </c>
      <c r="S4346" s="2" t="e">
        <f t="shared" si="272"/>
        <v>#N/A</v>
      </c>
      <c r="T4346" s="2" t="e">
        <f>VLOOKUP(B4346,'Q3'!A:B,2,0)</f>
        <v>#N/A</v>
      </c>
      <c r="U4346" s="2" t="e">
        <f t="shared" si="270"/>
        <v>#N/A</v>
      </c>
      <c r="V4346" s="2" t="e">
        <f>VLOOKUP(B4346,'Q4'!A:B,2,0)</f>
        <v>#N/A</v>
      </c>
      <c r="W4346" s="2" t="e">
        <f t="shared" si="271"/>
        <v>#N/A</v>
      </c>
      <c r="X4346" s="2" t="e">
        <f>VLOOKUP(B4346,Food!A:B,2,0)</f>
        <v>#N/A</v>
      </c>
      <c r="Y4346" s="2">
        <f>VLOOKUP(B4346,'Call List'!A:A,1,0)</f>
        <v>13954</v>
      </c>
      <c r="Z4346" s="2" t="e">
        <f>VLOOKUP(B4346,Sheet4!A:A,1,0)</f>
        <v>#N/A</v>
      </c>
    </row>
    <row r="4347" spans="1:26" hidden="1" x14ac:dyDescent="0.2">
      <c r="A4347" s="9">
        <v>4346</v>
      </c>
      <c r="B4347" s="9">
        <v>13565</v>
      </c>
      <c r="C4347" s="9" t="s">
        <v>223</v>
      </c>
      <c r="D4347" s="9" t="s">
        <v>18</v>
      </c>
      <c r="E4347" s="9" t="s">
        <v>14201</v>
      </c>
      <c r="F4347" s="9" t="s">
        <v>14202</v>
      </c>
      <c r="G4347" s="9" t="s">
        <v>14203</v>
      </c>
      <c r="H4347" s="9" t="s">
        <v>27193</v>
      </c>
      <c r="I4347" s="9" t="s">
        <v>14204</v>
      </c>
      <c r="J4347" s="9" t="s">
        <v>14205</v>
      </c>
      <c r="K4347" s="9" t="s">
        <v>27194</v>
      </c>
      <c r="L4347" s="9" t="s">
        <v>18290</v>
      </c>
      <c r="M4347" s="2" t="e">
        <f>VLOOKUP(B4347,'HP List'!A:G,7,0)</f>
        <v>#N/A</v>
      </c>
      <c r="N4347" s="2" t="e">
        <f>VLOOKUP(B4347,'HP List'!A:H,8,0)</f>
        <v>#N/A</v>
      </c>
      <c r="P4347" s="2" t="e">
        <f>VLOOKUP(B4347,'Q1'!A:B,2,0)</f>
        <v>#N/A</v>
      </c>
      <c r="Q4347" s="2" t="e">
        <f t="shared" si="269"/>
        <v>#N/A</v>
      </c>
      <c r="R4347" s="2" t="e">
        <f>VLOOKUP(B4347,'Q2'!A:B,2,0)</f>
        <v>#N/A</v>
      </c>
      <c r="S4347" s="2" t="e">
        <f t="shared" si="272"/>
        <v>#N/A</v>
      </c>
      <c r="T4347" s="2" t="e">
        <f>VLOOKUP(B4347,'Q3'!A:B,2,0)</f>
        <v>#N/A</v>
      </c>
      <c r="U4347" s="2" t="e">
        <f t="shared" si="270"/>
        <v>#N/A</v>
      </c>
      <c r="V4347" s="2" t="e">
        <f>VLOOKUP(B4347,'Q4'!A:B,2,0)</f>
        <v>#N/A</v>
      </c>
      <c r="W4347" s="2" t="e">
        <f t="shared" si="271"/>
        <v>#N/A</v>
      </c>
      <c r="X4347" s="2" t="str">
        <f>VLOOKUP(B4347,Food!A:B,2,0)</f>
        <v>Yes</v>
      </c>
      <c r="Y4347" s="2">
        <f>VLOOKUP(B4347,'Call List'!A:A,1,0)</f>
        <v>13565</v>
      </c>
      <c r="Z4347" s="2" t="e">
        <f>VLOOKUP(B4347,Sheet4!A:A,1,0)</f>
        <v>#N/A</v>
      </c>
    </row>
    <row r="4348" spans="1:26" hidden="1" x14ac:dyDescent="0.2">
      <c r="A4348" s="9">
        <v>4347</v>
      </c>
      <c r="B4348" s="9">
        <v>13600</v>
      </c>
      <c r="C4348" s="9" t="s">
        <v>223</v>
      </c>
      <c r="D4348" s="9" t="s">
        <v>18</v>
      </c>
      <c r="E4348" s="9" t="s">
        <v>14206</v>
      </c>
      <c r="F4348" s="9" t="s">
        <v>14207</v>
      </c>
      <c r="G4348" s="9" t="s">
        <v>14208</v>
      </c>
      <c r="H4348" s="9" t="s">
        <v>27195</v>
      </c>
      <c r="I4348" s="9" t="s">
        <v>14209</v>
      </c>
      <c r="J4348" s="9" t="s">
        <v>14208</v>
      </c>
      <c r="K4348" s="9" t="s">
        <v>27196</v>
      </c>
      <c r="L4348" s="9" t="s">
        <v>18290</v>
      </c>
      <c r="M4348" s="2" t="e">
        <f>VLOOKUP(B4348,'HP List'!A:G,7,0)</f>
        <v>#N/A</v>
      </c>
      <c r="N4348" s="2" t="e">
        <f>VLOOKUP(B4348,'HP List'!A:H,8,0)</f>
        <v>#N/A</v>
      </c>
      <c r="P4348" s="2" t="e">
        <f>VLOOKUP(B4348,'Q1'!A:B,2,0)</f>
        <v>#N/A</v>
      </c>
      <c r="Q4348" s="2" t="e">
        <f t="shared" si="269"/>
        <v>#N/A</v>
      </c>
      <c r="R4348" s="2" t="e">
        <f>VLOOKUP(B4348,'Q2'!A:B,2,0)</f>
        <v>#N/A</v>
      </c>
      <c r="S4348" s="2" t="e">
        <f t="shared" si="272"/>
        <v>#N/A</v>
      </c>
      <c r="T4348" s="2" t="e">
        <f>VLOOKUP(B4348,'Q3'!A:B,2,0)</f>
        <v>#N/A</v>
      </c>
      <c r="U4348" s="2" t="e">
        <f t="shared" si="270"/>
        <v>#N/A</v>
      </c>
      <c r="V4348" s="2" t="e">
        <f>VLOOKUP(B4348,'Q4'!A:B,2,0)</f>
        <v>#N/A</v>
      </c>
      <c r="W4348" s="2" t="e">
        <f t="shared" si="271"/>
        <v>#N/A</v>
      </c>
      <c r="X4348" s="2" t="e">
        <f>VLOOKUP(B4348,Food!A:B,2,0)</f>
        <v>#N/A</v>
      </c>
      <c r="Y4348" s="2">
        <f>VLOOKUP(B4348,'Call List'!A:A,1,0)</f>
        <v>13600</v>
      </c>
      <c r="Z4348" s="2" t="e">
        <f>VLOOKUP(B4348,Sheet4!A:A,1,0)</f>
        <v>#N/A</v>
      </c>
    </row>
    <row r="4349" spans="1:26" hidden="1" x14ac:dyDescent="0.2">
      <c r="A4349" s="9">
        <v>4348</v>
      </c>
      <c r="B4349" s="9">
        <v>14084</v>
      </c>
      <c r="C4349" s="9" t="s">
        <v>223</v>
      </c>
      <c r="D4349" s="9" t="s">
        <v>18</v>
      </c>
      <c r="E4349" s="9" t="s">
        <v>14210</v>
      </c>
      <c r="F4349" s="9" t="s">
        <v>14211</v>
      </c>
      <c r="G4349" s="9" t="s">
        <v>14212</v>
      </c>
      <c r="H4349" s="9" t="s">
        <v>27197</v>
      </c>
      <c r="I4349" s="9" t="s">
        <v>14213</v>
      </c>
      <c r="J4349" s="9" t="s">
        <v>14214</v>
      </c>
      <c r="K4349" s="9" t="s">
        <v>27198</v>
      </c>
      <c r="L4349" s="9" t="s">
        <v>18290</v>
      </c>
      <c r="M4349" s="2" t="e">
        <f>VLOOKUP(B4349,'HP List'!A:G,7,0)</f>
        <v>#N/A</v>
      </c>
      <c r="N4349" s="2" t="e">
        <f>VLOOKUP(B4349,'HP List'!A:H,8,0)</f>
        <v>#N/A</v>
      </c>
      <c r="P4349" s="2" t="e">
        <f>VLOOKUP(B4349,'Q1'!A:B,2,0)</f>
        <v>#N/A</v>
      </c>
      <c r="Q4349" s="2" t="e">
        <f t="shared" si="269"/>
        <v>#N/A</v>
      </c>
      <c r="R4349" s="2" t="e">
        <f>VLOOKUP(B4349,'Q2'!A:B,2,0)</f>
        <v>#N/A</v>
      </c>
      <c r="S4349" s="2" t="e">
        <f t="shared" si="272"/>
        <v>#N/A</v>
      </c>
      <c r="T4349" s="2" t="e">
        <f>VLOOKUP(B4349,'Q3'!A:B,2,0)</f>
        <v>#N/A</v>
      </c>
      <c r="U4349" s="2" t="e">
        <f t="shared" si="270"/>
        <v>#N/A</v>
      </c>
      <c r="V4349" s="2">
        <f>VLOOKUP(B4349,'Q4'!A:B,2,0)</f>
        <v>60165</v>
      </c>
      <c r="W4349" s="2" t="str">
        <f t="shared" si="271"/>
        <v>Unpaid</v>
      </c>
      <c r="X4349" s="2" t="str">
        <f>VLOOKUP(B4349,Food!A:B,2,0)</f>
        <v>Yes</v>
      </c>
      <c r="Y4349" s="2">
        <f>VLOOKUP(B4349,'Call List'!A:A,1,0)</f>
        <v>14084</v>
      </c>
      <c r="Z4349" s="2" t="e">
        <f>VLOOKUP(B4349,Sheet4!A:A,1,0)</f>
        <v>#N/A</v>
      </c>
    </row>
    <row r="4350" spans="1:26" hidden="1" x14ac:dyDescent="0.2">
      <c r="A4350" s="9">
        <v>4349</v>
      </c>
      <c r="B4350" s="9">
        <v>13460</v>
      </c>
      <c r="C4350" s="9" t="s">
        <v>223</v>
      </c>
      <c r="D4350" s="9" t="s">
        <v>18</v>
      </c>
      <c r="E4350" s="9" t="s">
        <v>13449</v>
      </c>
      <c r="F4350" s="9" t="s">
        <v>13450</v>
      </c>
      <c r="G4350" s="9" t="s">
        <v>13451</v>
      </c>
      <c r="H4350" s="9" t="s">
        <v>26886</v>
      </c>
      <c r="I4350" s="9" t="s">
        <v>13452</v>
      </c>
      <c r="J4350" s="9" t="s">
        <v>13453</v>
      </c>
      <c r="K4350" s="9" t="s">
        <v>26887</v>
      </c>
      <c r="L4350" s="9" t="s">
        <v>18290</v>
      </c>
      <c r="M4350" s="2" t="e">
        <f>VLOOKUP(B4350,'HP List'!A:G,7,0)</f>
        <v>#N/A</v>
      </c>
      <c r="N4350" s="2" t="e">
        <f>VLOOKUP(B4350,'HP List'!A:H,8,0)</f>
        <v>#N/A</v>
      </c>
      <c r="P4350" s="2" t="e">
        <f>VLOOKUP(B4350,'Q1'!A:B,2,0)</f>
        <v>#N/A</v>
      </c>
      <c r="Q4350" s="2" t="e">
        <f t="shared" si="269"/>
        <v>#N/A</v>
      </c>
      <c r="R4350" s="2" t="e">
        <f>VLOOKUP(B4350,'Q2'!A:B,2,0)</f>
        <v>#N/A</v>
      </c>
      <c r="S4350" s="2" t="e">
        <f t="shared" si="272"/>
        <v>#N/A</v>
      </c>
      <c r="T4350" s="2" t="e">
        <f>VLOOKUP(B4350,'Q3'!A:B,2,0)</f>
        <v>#N/A</v>
      </c>
      <c r="U4350" s="2" t="e">
        <f t="shared" si="270"/>
        <v>#N/A</v>
      </c>
      <c r="V4350" s="2" t="e">
        <f>VLOOKUP(B4350,'Q4'!A:B,2,0)</f>
        <v>#N/A</v>
      </c>
      <c r="W4350" s="2" t="e">
        <f t="shared" si="271"/>
        <v>#N/A</v>
      </c>
      <c r="X4350" s="2" t="str">
        <f>VLOOKUP(B4350,Food!A:B,2,0)</f>
        <v>Yes</v>
      </c>
      <c r="Y4350" s="2">
        <f>VLOOKUP(B4350,'Call List'!A:A,1,0)</f>
        <v>13460</v>
      </c>
      <c r="Z4350" s="2" t="e">
        <f>VLOOKUP(B4350,Sheet4!A:A,1,0)</f>
        <v>#N/A</v>
      </c>
    </row>
    <row r="4351" spans="1:26" hidden="1" x14ac:dyDescent="0.2">
      <c r="A4351" s="9">
        <v>4350</v>
      </c>
      <c r="B4351" s="9">
        <v>13542</v>
      </c>
      <c r="C4351" s="9" t="s">
        <v>223</v>
      </c>
      <c r="D4351" s="9" t="s">
        <v>18</v>
      </c>
      <c r="E4351" s="9" t="s">
        <v>14220</v>
      </c>
      <c r="F4351" s="9" t="s">
        <v>14221</v>
      </c>
      <c r="G4351" s="9" t="s">
        <v>14222</v>
      </c>
      <c r="H4351" s="9" t="s">
        <v>27201</v>
      </c>
      <c r="I4351" s="9" t="s">
        <v>14223</v>
      </c>
      <c r="J4351" s="9" t="s">
        <v>14224</v>
      </c>
      <c r="K4351" s="9" t="s">
        <v>27202</v>
      </c>
      <c r="L4351" s="9" t="s">
        <v>18290</v>
      </c>
      <c r="M4351" s="2" t="e">
        <f>VLOOKUP(B4351,'HP List'!A:G,7,0)</f>
        <v>#N/A</v>
      </c>
      <c r="N4351" s="2" t="e">
        <f>VLOOKUP(B4351,'HP List'!A:H,8,0)</f>
        <v>#N/A</v>
      </c>
      <c r="P4351" s="2" t="e">
        <f>VLOOKUP(B4351,'Q1'!A:B,2,0)</f>
        <v>#N/A</v>
      </c>
      <c r="Q4351" s="2" t="e">
        <f t="shared" si="269"/>
        <v>#N/A</v>
      </c>
      <c r="R4351" s="2" t="e">
        <f>VLOOKUP(B4351,'Q2'!A:B,2,0)</f>
        <v>#N/A</v>
      </c>
      <c r="S4351" s="2" t="e">
        <f t="shared" si="272"/>
        <v>#N/A</v>
      </c>
      <c r="T4351" s="2" t="e">
        <f>VLOOKUP(B4351,'Q3'!A:B,2,0)</f>
        <v>#N/A</v>
      </c>
      <c r="U4351" s="2" t="e">
        <f t="shared" si="270"/>
        <v>#N/A</v>
      </c>
      <c r="V4351" s="2">
        <f>VLOOKUP(B4351,'Q4'!A:B,2,0)</f>
        <v>50565</v>
      </c>
      <c r="W4351" s="2" t="str">
        <f t="shared" si="271"/>
        <v>Unpaid</v>
      </c>
      <c r="X4351" s="2" t="e">
        <f>VLOOKUP(B4351,Food!A:B,2,0)</f>
        <v>#N/A</v>
      </c>
      <c r="Y4351" s="2">
        <f>VLOOKUP(B4351,'Call List'!A:A,1,0)</f>
        <v>13542</v>
      </c>
      <c r="Z4351" s="2" t="e">
        <f>VLOOKUP(B4351,Sheet4!A:A,1,0)</f>
        <v>#N/A</v>
      </c>
    </row>
    <row r="4352" spans="1:26" hidden="1" x14ac:dyDescent="0.2">
      <c r="A4352" s="9">
        <v>4351</v>
      </c>
      <c r="B4352" s="9">
        <v>4549</v>
      </c>
      <c r="C4352" s="9" t="s">
        <v>223</v>
      </c>
      <c r="D4352" s="9" t="s">
        <v>18</v>
      </c>
      <c r="E4352" s="9" t="s">
        <v>14234</v>
      </c>
      <c r="F4352" s="9" t="s">
        <v>14235</v>
      </c>
      <c r="G4352" s="9" t="s">
        <v>14236</v>
      </c>
      <c r="H4352" s="9" t="s">
        <v>27207</v>
      </c>
      <c r="I4352" s="9" t="s">
        <v>14237</v>
      </c>
      <c r="J4352" s="9" t="s">
        <v>14238</v>
      </c>
      <c r="K4352" s="9" t="s">
        <v>27208</v>
      </c>
      <c r="L4352" s="9" t="s">
        <v>18314</v>
      </c>
      <c r="M4352" s="2" t="e">
        <f>VLOOKUP(B4352,'HP List'!A:G,7,0)</f>
        <v>#N/A</v>
      </c>
      <c r="N4352" s="2" t="e">
        <f>VLOOKUP(B4352,'HP List'!A:H,8,0)</f>
        <v>#N/A</v>
      </c>
      <c r="P4352" s="2" t="e">
        <f>VLOOKUP(B4352,'Q1'!A:B,2,0)</f>
        <v>#N/A</v>
      </c>
      <c r="Q4352" s="2" t="e">
        <f t="shared" si="269"/>
        <v>#N/A</v>
      </c>
      <c r="R4352" s="2" t="e">
        <f>VLOOKUP(B4352,'Q2'!A:B,2,0)</f>
        <v>#N/A</v>
      </c>
      <c r="S4352" s="2" t="e">
        <f t="shared" si="272"/>
        <v>#N/A</v>
      </c>
      <c r="T4352" s="2" t="e">
        <f>VLOOKUP(B4352,'Q3'!A:B,2,0)</f>
        <v>#N/A</v>
      </c>
      <c r="U4352" s="2" t="e">
        <f t="shared" si="270"/>
        <v>#N/A</v>
      </c>
      <c r="V4352" s="2">
        <f>VLOOKUP(B4352,'Q4'!A:B,2,0)</f>
        <v>50565</v>
      </c>
      <c r="W4352" s="2" t="str">
        <f t="shared" si="271"/>
        <v>Unpaid</v>
      </c>
      <c r="X4352" s="2" t="e">
        <f>VLOOKUP(B4352,Food!A:B,2,0)</f>
        <v>#N/A</v>
      </c>
      <c r="Y4352" s="2">
        <f>VLOOKUP(B4352,'Call List'!A:A,1,0)</f>
        <v>4549</v>
      </c>
      <c r="Z4352" s="2" t="e">
        <f>VLOOKUP(B4352,Sheet4!A:A,1,0)</f>
        <v>#N/A</v>
      </c>
    </row>
    <row r="4353" spans="1:26" hidden="1" x14ac:dyDescent="0.2">
      <c r="A4353" s="9">
        <v>4352</v>
      </c>
      <c r="B4353" s="9">
        <v>14001</v>
      </c>
      <c r="C4353" s="9" t="s">
        <v>223</v>
      </c>
      <c r="D4353" s="9" t="s">
        <v>18</v>
      </c>
      <c r="E4353" s="9" t="s">
        <v>14239</v>
      </c>
      <c r="F4353" s="9" t="s">
        <v>4668</v>
      </c>
      <c r="G4353" s="9" t="s">
        <v>14240</v>
      </c>
      <c r="H4353" s="9" t="s">
        <v>27209</v>
      </c>
      <c r="I4353" s="9" t="s">
        <v>14241</v>
      </c>
      <c r="J4353" s="9" t="s">
        <v>14240</v>
      </c>
      <c r="K4353" s="9" t="s">
        <v>27210</v>
      </c>
      <c r="L4353" s="9" t="s">
        <v>18290</v>
      </c>
      <c r="M4353" s="2" t="e">
        <f>VLOOKUP(B4353,'HP List'!A:G,7,0)</f>
        <v>#N/A</v>
      </c>
      <c r="N4353" s="2" t="e">
        <f>VLOOKUP(B4353,'HP List'!A:H,8,0)</f>
        <v>#N/A</v>
      </c>
      <c r="P4353" s="2" t="e">
        <f>VLOOKUP(B4353,'Q1'!A:B,2,0)</f>
        <v>#N/A</v>
      </c>
      <c r="Q4353" s="2" t="e">
        <f t="shared" si="269"/>
        <v>#N/A</v>
      </c>
      <c r="R4353" s="2" t="e">
        <f>VLOOKUP(B4353,'Q2'!A:B,2,0)</f>
        <v>#N/A</v>
      </c>
      <c r="S4353" s="2" t="e">
        <f t="shared" si="272"/>
        <v>#N/A</v>
      </c>
      <c r="T4353" s="2" t="e">
        <f>VLOOKUP(B4353,'Q3'!A:B,2,0)</f>
        <v>#N/A</v>
      </c>
      <c r="U4353" s="2" t="e">
        <f t="shared" si="270"/>
        <v>#N/A</v>
      </c>
      <c r="V4353" s="2" t="e">
        <f>VLOOKUP(B4353,'Q4'!A:B,2,0)</f>
        <v>#N/A</v>
      </c>
      <c r="W4353" s="2" t="e">
        <f t="shared" si="271"/>
        <v>#N/A</v>
      </c>
      <c r="X4353" s="2" t="e">
        <f>VLOOKUP(B4353,Food!A:B,2,0)</f>
        <v>#N/A</v>
      </c>
      <c r="Y4353" s="2">
        <f>VLOOKUP(B4353,'Call List'!A:A,1,0)</f>
        <v>14001</v>
      </c>
      <c r="Z4353" s="2" t="e">
        <f>VLOOKUP(B4353,Sheet4!A:A,1,0)</f>
        <v>#N/A</v>
      </c>
    </row>
    <row r="4354" spans="1:26" hidden="1" x14ac:dyDescent="0.2">
      <c r="A4354" s="9">
        <v>4353</v>
      </c>
      <c r="B4354" s="9">
        <v>13501</v>
      </c>
      <c r="C4354" s="9" t="s">
        <v>223</v>
      </c>
      <c r="D4354" s="9" t="s">
        <v>18</v>
      </c>
      <c r="E4354" s="9" t="s">
        <v>14242</v>
      </c>
      <c r="F4354" s="9" t="s">
        <v>14243</v>
      </c>
      <c r="G4354" s="9" t="s">
        <v>14244</v>
      </c>
      <c r="H4354" s="9" t="s">
        <v>27211</v>
      </c>
      <c r="I4354" s="9" t="s">
        <v>14245</v>
      </c>
      <c r="J4354" s="9" t="s">
        <v>14246</v>
      </c>
      <c r="K4354" s="9" t="s">
        <v>27212</v>
      </c>
      <c r="L4354" s="9" t="s">
        <v>18290</v>
      </c>
      <c r="M4354" s="2" t="e">
        <f>VLOOKUP(B4354,'HP List'!A:G,7,0)</f>
        <v>#N/A</v>
      </c>
      <c r="N4354" s="2" t="e">
        <f>VLOOKUP(B4354,'HP List'!A:H,8,0)</f>
        <v>#N/A</v>
      </c>
      <c r="P4354" s="2" t="e">
        <f>VLOOKUP(B4354,'Q1'!A:B,2,0)</f>
        <v>#N/A</v>
      </c>
      <c r="Q4354" s="2" t="e">
        <f t="shared" ref="Q4354:Q4379" si="273">IF(P4354&gt;5000,"Unpaid","Paid")</f>
        <v>#N/A</v>
      </c>
      <c r="R4354" s="2" t="e">
        <f>VLOOKUP(B4354,'Q2'!A:B,2,0)</f>
        <v>#N/A</v>
      </c>
      <c r="S4354" s="2" t="e">
        <f t="shared" si="272"/>
        <v>#N/A</v>
      </c>
      <c r="T4354" s="2" t="e">
        <f>VLOOKUP(B4354,'Q3'!A:B,2,0)</f>
        <v>#N/A</v>
      </c>
      <c r="U4354" s="2" t="e">
        <f t="shared" si="270"/>
        <v>#N/A</v>
      </c>
      <c r="V4354" s="2" t="e">
        <f>VLOOKUP(B4354,'Q4'!A:B,2,0)</f>
        <v>#N/A</v>
      </c>
      <c r="W4354" s="2" t="e">
        <f t="shared" si="271"/>
        <v>#N/A</v>
      </c>
      <c r="X4354" s="2" t="str">
        <f>VLOOKUP(B4354,Food!A:B,2,0)</f>
        <v>Yes</v>
      </c>
      <c r="Y4354" s="2">
        <f>VLOOKUP(B4354,'Call List'!A:A,1,0)</f>
        <v>13501</v>
      </c>
      <c r="Z4354" s="2" t="e">
        <f>VLOOKUP(B4354,Sheet4!A:A,1,0)</f>
        <v>#N/A</v>
      </c>
    </row>
    <row r="4355" spans="1:26" hidden="1" x14ac:dyDescent="0.2">
      <c r="A4355" s="9">
        <v>4354</v>
      </c>
      <c r="B4355" s="9">
        <v>5723</v>
      </c>
      <c r="C4355" s="9" t="s">
        <v>223</v>
      </c>
      <c r="D4355" s="9" t="s">
        <v>18</v>
      </c>
      <c r="E4355" s="9" t="s">
        <v>14247</v>
      </c>
      <c r="F4355" s="9" t="s">
        <v>14248</v>
      </c>
      <c r="G4355" s="9" t="s">
        <v>14249</v>
      </c>
      <c r="H4355" s="9" t="s">
        <v>27213</v>
      </c>
      <c r="I4355" s="9" t="s">
        <v>14250</v>
      </c>
      <c r="J4355" s="9" t="s">
        <v>14251</v>
      </c>
      <c r="K4355" s="9" t="s">
        <v>27214</v>
      </c>
      <c r="L4355" s="9" t="s">
        <v>18312</v>
      </c>
      <c r="M4355" s="2" t="e">
        <f>VLOOKUP(B4355,'HP List'!A:G,7,0)</f>
        <v>#N/A</v>
      </c>
      <c r="N4355" s="2" t="e">
        <f>VLOOKUP(B4355,'HP List'!A:H,8,0)</f>
        <v>#N/A</v>
      </c>
      <c r="P4355" s="2" t="e">
        <f>VLOOKUP(B4355,'Q1'!A:B,2,0)</f>
        <v>#N/A</v>
      </c>
      <c r="Q4355" s="2" t="e">
        <f t="shared" si="273"/>
        <v>#N/A</v>
      </c>
      <c r="R4355" s="2" t="e">
        <f>VLOOKUP(B4355,'Q2'!A:B,2,0)</f>
        <v>#N/A</v>
      </c>
      <c r="S4355" s="2" t="e">
        <f t="shared" si="272"/>
        <v>#N/A</v>
      </c>
      <c r="T4355" s="2" t="e">
        <f>VLOOKUP(B4355,'Q3'!A:B,2,0)</f>
        <v>#N/A</v>
      </c>
      <c r="U4355" s="2" t="e">
        <f t="shared" ref="U4355:U4418" si="274">IF(T4355&gt;5000,"Unpaid","Paid")</f>
        <v>#N/A</v>
      </c>
      <c r="V4355" s="2">
        <f>VLOOKUP(B4355,'Q4'!A:B,2,0)</f>
        <v>50565</v>
      </c>
      <c r="W4355" s="2" t="str">
        <f t="shared" ref="W4355:W4418" si="275">IF(V4355&gt;5000,"Unpaid","Paid")</f>
        <v>Unpaid</v>
      </c>
      <c r="X4355" s="2" t="str">
        <f>VLOOKUP(B4355,Food!A:B,2,0)</f>
        <v>Yes</v>
      </c>
      <c r="Y4355" s="2">
        <f>VLOOKUP(B4355,'Call List'!A:A,1,0)</f>
        <v>5723</v>
      </c>
      <c r="Z4355" s="2" t="e">
        <f>VLOOKUP(B4355,Sheet4!A:A,1,0)</f>
        <v>#N/A</v>
      </c>
    </row>
    <row r="4356" spans="1:26" hidden="1" x14ac:dyDescent="0.2">
      <c r="A4356" s="9">
        <v>4355</v>
      </c>
      <c r="B4356" s="9">
        <v>13467</v>
      </c>
      <c r="C4356" s="9" t="s">
        <v>223</v>
      </c>
      <c r="D4356" s="9" t="s">
        <v>18</v>
      </c>
      <c r="E4356" s="9" t="s">
        <v>14252</v>
      </c>
      <c r="F4356" s="9" t="s">
        <v>14253</v>
      </c>
      <c r="G4356" s="9" t="s">
        <v>14254</v>
      </c>
      <c r="H4356" s="9" t="s">
        <v>27215</v>
      </c>
      <c r="I4356" s="9" t="s">
        <v>14255</v>
      </c>
      <c r="J4356" s="9" t="s">
        <v>14256</v>
      </c>
      <c r="K4356" s="9" t="s">
        <v>27216</v>
      </c>
      <c r="L4356" s="9" t="s">
        <v>18290</v>
      </c>
      <c r="M4356" s="2" t="e">
        <f>VLOOKUP(B4356,'HP List'!A:G,7,0)</f>
        <v>#N/A</v>
      </c>
      <c r="N4356" s="2" t="e">
        <f>VLOOKUP(B4356,'HP List'!A:H,8,0)</f>
        <v>#N/A</v>
      </c>
      <c r="P4356" s="2" t="e">
        <f>VLOOKUP(B4356,'Q1'!A:B,2,0)</f>
        <v>#N/A</v>
      </c>
      <c r="Q4356" s="2" t="e">
        <f t="shared" si="273"/>
        <v>#N/A</v>
      </c>
      <c r="R4356" s="2" t="e">
        <f>VLOOKUP(B4356,'Q2'!A:B,2,0)</f>
        <v>#N/A</v>
      </c>
      <c r="S4356" s="2" t="e">
        <f t="shared" si="272"/>
        <v>#N/A</v>
      </c>
      <c r="T4356" s="2" t="e">
        <f>VLOOKUP(B4356,'Q3'!A:B,2,0)</f>
        <v>#N/A</v>
      </c>
      <c r="U4356" s="2" t="e">
        <f t="shared" si="274"/>
        <v>#N/A</v>
      </c>
      <c r="V4356" s="2" t="e">
        <f>VLOOKUP(B4356,'Q4'!A:B,2,0)</f>
        <v>#N/A</v>
      </c>
      <c r="W4356" s="2" t="e">
        <f t="shared" si="275"/>
        <v>#N/A</v>
      </c>
      <c r="X4356" s="2" t="str">
        <f>VLOOKUP(B4356,Food!A:B,2,0)</f>
        <v>Yes</v>
      </c>
      <c r="Y4356" s="2">
        <f>VLOOKUP(B4356,'Call List'!A:A,1,0)</f>
        <v>13467</v>
      </c>
      <c r="Z4356" s="2" t="e">
        <f>VLOOKUP(B4356,Sheet4!A:A,1,0)</f>
        <v>#N/A</v>
      </c>
    </row>
    <row r="4357" spans="1:26" hidden="1" x14ac:dyDescent="0.2">
      <c r="A4357" s="9">
        <v>4356</v>
      </c>
      <c r="B4357" s="9">
        <v>13453</v>
      </c>
      <c r="C4357" s="9" t="s">
        <v>223</v>
      </c>
      <c r="D4357" s="9" t="s">
        <v>18</v>
      </c>
      <c r="E4357" s="9" t="s">
        <v>14257</v>
      </c>
      <c r="F4357" s="9" t="s">
        <v>14258</v>
      </c>
      <c r="G4357" s="9" t="s">
        <v>14259</v>
      </c>
      <c r="H4357" s="9" t="s">
        <v>27217</v>
      </c>
      <c r="I4357" s="9" t="s">
        <v>14260</v>
      </c>
      <c r="J4357" s="9" t="s">
        <v>14261</v>
      </c>
      <c r="K4357" s="9" t="s">
        <v>27218</v>
      </c>
      <c r="L4357" s="9" t="s">
        <v>18290</v>
      </c>
      <c r="M4357" s="2" t="e">
        <f>VLOOKUP(B4357,'HP List'!A:G,7,0)</f>
        <v>#N/A</v>
      </c>
      <c r="N4357" s="2" t="e">
        <f>VLOOKUP(B4357,'HP List'!A:H,8,0)</f>
        <v>#N/A</v>
      </c>
      <c r="P4357" s="2" t="e">
        <f>VLOOKUP(B4357,'Q1'!A:B,2,0)</f>
        <v>#N/A</v>
      </c>
      <c r="Q4357" s="2" t="e">
        <f t="shared" si="273"/>
        <v>#N/A</v>
      </c>
      <c r="R4357" s="2" t="e">
        <f>VLOOKUP(B4357,'Q2'!A:B,2,0)</f>
        <v>#N/A</v>
      </c>
      <c r="S4357" s="2" t="e">
        <f t="shared" si="272"/>
        <v>#N/A</v>
      </c>
      <c r="T4357" s="2" t="e">
        <f>VLOOKUP(B4357,'Q3'!A:B,2,0)</f>
        <v>#N/A</v>
      </c>
      <c r="U4357" s="2" t="e">
        <f t="shared" si="274"/>
        <v>#N/A</v>
      </c>
      <c r="V4357" s="2">
        <f>VLOOKUP(B4357,'Q4'!A:B,2,0)</f>
        <v>56250</v>
      </c>
      <c r="W4357" s="2" t="str">
        <f t="shared" si="275"/>
        <v>Unpaid</v>
      </c>
      <c r="X4357" s="2" t="str">
        <f>VLOOKUP(B4357,Food!A:B,2,0)</f>
        <v>Yes</v>
      </c>
      <c r="Y4357" s="2">
        <f>VLOOKUP(B4357,'Call List'!A:A,1,0)</f>
        <v>13453</v>
      </c>
      <c r="Z4357" s="2" t="e">
        <f>VLOOKUP(B4357,Sheet4!A:A,1,0)</f>
        <v>#N/A</v>
      </c>
    </row>
    <row r="4358" spans="1:26" hidden="1" x14ac:dyDescent="0.2">
      <c r="A4358" s="9">
        <v>4357</v>
      </c>
      <c r="B4358" s="9">
        <v>13990</v>
      </c>
      <c r="C4358" s="9" t="s">
        <v>223</v>
      </c>
      <c r="D4358" s="9" t="s">
        <v>19</v>
      </c>
      <c r="E4358" s="9" t="s">
        <v>14267</v>
      </c>
      <c r="F4358" s="9" t="s">
        <v>14268</v>
      </c>
      <c r="G4358" s="9" t="s">
        <v>14269</v>
      </c>
      <c r="H4358" s="9" t="s">
        <v>27221</v>
      </c>
      <c r="I4358" s="9" t="s">
        <v>14270</v>
      </c>
      <c r="J4358" s="9" t="s">
        <v>14271</v>
      </c>
      <c r="K4358" s="9" t="s">
        <v>27222</v>
      </c>
      <c r="L4358" s="9" t="s">
        <v>18290</v>
      </c>
      <c r="M4358" s="2" t="e">
        <f>VLOOKUP(B4358,'HP List'!A:G,7,0)</f>
        <v>#N/A</v>
      </c>
      <c r="N4358" s="2" t="e">
        <f>VLOOKUP(B4358,'HP List'!A:H,8,0)</f>
        <v>#N/A</v>
      </c>
      <c r="P4358" s="2" t="e">
        <f>VLOOKUP(B4358,'Q1'!A:B,2,0)</f>
        <v>#N/A</v>
      </c>
      <c r="Q4358" s="2" t="e">
        <f t="shared" si="273"/>
        <v>#N/A</v>
      </c>
      <c r="R4358" s="2" t="e">
        <f>VLOOKUP(B4358,'Q2'!A:B,2,0)</f>
        <v>#N/A</v>
      </c>
      <c r="S4358" s="2" t="e">
        <f t="shared" si="272"/>
        <v>#N/A</v>
      </c>
      <c r="T4358" s="2" t="e">
        <f>VLOOKUP(B4358,'Q3'!A:B,2,0)</f>
        <v>#N/A</v>
      </c>
      <c r="U4358" s="2" t="e">
        <f t="shared" si="274"/>
        <v>#N/A</v>
      </c>
      <c r="V4358" s="2">
        <f>VLOOKUP(B4358,'Q4'!A:B,2,0)</f>
        <v>50565</v>
      </c>
      <c r="W4358" s="2" t="str">
        <f t="shared" si="275"/>
        <v>Unpaid</v>
      </c>
      <c r="X4358" s="2" t="e">
        <f>VLOOKUP(B4358,Food!A:B,2,0)</f>
        <v>#N/A</v>
      </c>
      <c r="Y4358" s="2">
        <f>VLOOKUP(B4358,'Call List'!A:A,1,0)</f>
        <v>13990</v>
      </c>
      <c r="Z4358" s="2" t="e">
        <f>VLOOKUP(B4358,Sheet4!A:A,1,0)</f>
        <v>#N/A</v>
      </c>
    </row>
    <row r="4359" spans="1:26" hidden="1" x14ac:dyDescent="0.2">
      <c r="A4359" s="9">
        <v>4358</v>
      </c>
      <c r="B4359" s="9">
        <v>10152</v>
      </c>
      <c r="C4359" s="9" t="s">
        <v>223</v>
      </c>
      <c r="D4359" s="9" t="s">
        <v>19</v>
      </c>
      <c r="E4359" s="9" t="s">
        <v>13833</v>
      </c>
      <c r="F4359" s="9" t="s">
        <v>10542</v>
      </c>
      <c r="G4359" s="9" t="s">
        <v>13834</v>
      </c>
      <c r="H4359" s="9" t="s">
        <v>25049</v>
      </c>
      <c r="I4359" s="9" t="s">
        <v>10544</v>
      </c>
      <c r="J4359" s="9" t="s">
        <v>13834</v>
      </c>
      <c r="K4359" s="9" t="s">
        <v>27043</v>
      </c>
      <c r="L4359" s="9" t="s">
        <v>18306</v>
      </c>
      <c r="M4359" s="2" t="e">
        <f>VLOOKUP(B4359,'HP List'!A:G,7,0)</f>
        <v>#N/A</v>
      </c>
      <c r="N4359" s="2" t="e">
        <f>VLOOKUP(B4359,'HP List'!A:H,8,0)</f>
        <v>#N/A</v>
      </c>
      <c r="P4359" s="2" t="e">
        <f>VLOOKUP(B4359,'Q1'!A:B,2,0)</f>
        <v>#N/A</v>
      </c>
      <c r="Q4359" s="2" t="e">
        <f t="shared" si="273"/>
        <v>#N/A</v>
      </c>
      <c r="R4359" s="2" t="e">
        <f>VLOOKUP(B4359,'Q2'!A:B,2,0)</f>
        <v>#N/A</v>
      </c>
      <c r="S4359" s="2" t="e">
        <f t="shared" si="272"/>
        <v>#N/A</v>
      </c>
      <c r="T4359" s="2" t="e">
        <f>VLOOKUP(B4359,'Q3'!A:B,2,0)</f>
        <v>#N/A</v>
      </c>
      <c r="U4359" s="2" t="e">
        <f t="shared" si="274"/>
        <v>#N/A</v>
      </c>
      <c r="V4359" s="2">
        <f>VLOOKUP(B4359,'Q4'!A:B,2,0)</f>
        <v>37500</v>
      </c>
      <c r="W4359" s="2" t="str">
        <f t="shared" si="275"/>
        <v>Unpaid</v>
      </c>
      <c r="X4359" s="2" t="str">
        <f>VLOOKUP(B4359,Food!A:B,2,0)</f>
        <v>Yes</v>
      </c>
      <c r="Y4359" s="2">
        <f>VLOOKUP(B4359,'Call List'!A:A,1,0)</f>
        <v>10152</v>
      </c>
      <c r="Z4359" s="2" t="e">
        <f>VLOOKUP(B4359,Sheet4!A:A,1,0)</f>
        <v>#N/A</v>
      </c>
    </row>
    <row r="4360" spans="1:26" hidden="1" x14ac:dyDescent="0.2">
      <c r="A4360" s="9">
        <v>4359</v>
      </c>
      <c r="B4360" s="9">
        <v>3055</v>
      </c>
      <c r="C4360" s="9" t="s">
        <v>223</v>
      </c>
      <c r="D4360" s="9" t="s">
        <v>19</v>
      </c>
      <c r="E4360" s="9" t="s">
        <v>14277</v>
      </c>
      <c r="F4360" s="9" t="s">
        <v>14278</v>
      </c>
      <c r="G4360" s="9" t="s">
        <v>14279</v>
      </c>
      <c r="H4360" s="9" t="s">
        <v>27225</v>
      </c>
      <c r="I4360" s="9" t="s">
        <v>14280</v>
      </c>
      <c r="J4360" s="9" t="s">
        <v>14279</v>
      </c>
      <c r="K4360" s="9" t="s">
        <v>27226</v>
      </c>
      <c r="L4360" s="9" t="s">
        <v>18313</v>
      </c>
      <c r="M4360" s="2" t="e">
        <f>VLOOKUP(B4360,'HP List'!A:G,7,0)</f>
        <v>#N/A</v>
      </c>
      <c r="N4360" s="2" t="e">
        <f>VLOOKUP(B4360,'HP List'!A:H,8,0)</f>
        <v>#N/A</v>
      </c>
      <c r="P4360" s="2">
        <f>VLOOKUP(B4360,'Q1'!A:B,2,0)</f>
        <v>1000</v>
      </c>
      <c r="Q4360" s="2" t="str">
        <f t="shared" si="273"/>
        <v>Paid</v>
      </c>
      <c r="R4360" s="2">
        <f>VLOOKUP(B4360,'Q2'!A:B,2,0)</f>
        <v>1000</v>
      </c>
      <c r="S4360" s="2" t="str">
        <f t="shared" si="272"/>
        <v>Paid</v>
      </c>
      <c r="T4360" s="2">
        <f>VLOOKUP(B4360,'Q3'!A:B,2,0)</f>
        <v>1000</v>
      </c>
      <c r="U4360" s="2" t="str">
        <f t="shared" si="274"/>
        <v>Paid</v>
      </c>
      <c r="V4360" s="2" t="e">
        <f>VLOOKUP(B4360,'Q4'!A:B,2,0)</f>
        <v>#N/A</v>
      </c>
      <c r="W4360" s="2" t="e">
        <f t="shared" si="275"/>
        <v>#N/A</v>
      </c>
      <c r="X4360" s="2" t="str">
        <f>VLOOKUP(B4360,Food!A:B,2,0)</f>
        <v>Yes</v>
      </c>
      <c r="Y4360" s="2">
        <f>VLOOKUP(B4360,'Call List'!A:A,1,0)</f>
        <v>3055</v>
      </c>
      <c r="Z4360" s="2" t="e">
        <f>VLOOKUP(B4360,Sheet4!A:A,1,0)</f>
        <v>#N/A</v>
      </c>
    </row>
    <row r="4361" spans="1:26" hidden="1" x14ac:dyDescent="0.2">
      <c r="A4361" s="9">
        <v>4360</v>
      </c>
      <c r="B4361" s="9">
        <v>13918</v>
      </c>
      <c r="C4361" s="9" t="s">
        <v>223</v>
      </c>
      <c r="D4361" s="9" t="s">
        <v>19</v>
      </c>
      <c r="E4361" s="9" t="s">
        <v>13982</v>
      </c>
      <c r="F4361" s="9" t="s">
        <v>13983</v>
      </c>
      <c r="G4361" s="9" t="s">
        <v>13984</v>
      </c>
      <c r="H4361" s="9" t="s">
        <v>27282</v>
      </c>
      <c r="I4361" s="9" t="s">
        <v>13985</v>
      </c>
      <c r="J4361" s="9" t="s">
        <v>13986</v>
      </c>
      <c r="K4361" s="9" t="s">
        <v>27283</v>
      </c>
      <c r="L4361" s="9" t="s">
        <v>18290</v>
      </c>
      <c r="M4361" s="2" t="e">
        <f>VLOOKUP(B4361,'HP List'!A:G,7,0)</f>
        <v>#N/A</v>
      </c>
      <c r="N4361" s="2" t="e">
        <f>VLOOKUP(B4361,'HP List'!A:H,8,0)</f>
        <v>#N/A</v>
      </c>
      <c r="P4361" s="2" t="e">
        <f>VLOOKUP(B4361,'Q1'!A:B,2,0)</f>
        <v>#N/A</v>
      </c>
      <c r="Q4361" s="2" t="e">
        <f t="shared" si="273"/>
        <v>#N/A</v>
      </c>
      <c r="R4361" s="2" t="e">
        <f>VLOOKUP(B4361,'Q2'!A:B,2,0)</f>
        <v>#N/A</v>
      </c>
      <c r="S4361" s="2" t="e">
        <f t="shared" si="272"/>
        <v>#N/A</v>
      </c>
      <c r="T4361" s="2" t="e">
        <f>VLOOKUP(B4361,'Q3'!A:B,2,0)</f>
        <v>#N/A</v>
      </c>
      <c r="U4361" s="2" t="e">
        <f t="shared" si="274"/>
        <v>#N/A</v>
      </c>
      <c r="V4361" s="2">
        <f>VLOOKUP(B4361,'Q4'!A:B,2,0)</f>
        <v>47700</v>
      </c>
      <c r="W4361" s="2" t="str">
        <f t="shared" si="275"/>
        <v>Unpaid</v>
      </c>
      <c r="X4361" s="2" t="str">
        <f>VLOOKUP(B4361,Food!A:B,2,0)</f>
        <v>Yes</v>
      </c>
      <c r="Y4361" s="2">
        <f>VLOOKUP(B4361,'Call List'!A:A,1,0)</f>
        <v>13918</v>
      </c>
      <c r="Z4361" s="2" t="e">
        <f>VLOOKUP(B4361,Sheet4!A:A,1,0)</f>
        <v>#N/A</v>
      </c>
    </row>
    <row r="4362" spans="1:26" hidden="1" x14ac:dyDescent="0.2">
      <c r="A4362" s="9">
        <v>4361</v>
      </c>
      <c r="B4362" s="9">
        <v>11533</v>
      </c>
      <c r="C4362" s="9" t="s">
        <v>223</v>
      </c>
      <c r="D4362" s="9" t="s">
        <v>19</v>
      </c>
      <c r="E4362" s="9" t="s">
        <v>14410</v>
      </c>
      <c r="F4362" s="9" t="s">
        <v>14411</v>
      </c>
      <c r="G4362" s="9" t="s">
        <v>14412</v>
      </c>
      <c r="H4362" s="9" t="s">
        <v>27284</v>
      </c>
      <c r="I4362" s="9" t="s">
        <v>14413</v>
      </c>
      <c r="J4362" s="9" t="s">
        <v>14414</v>
      </c>
      <c r="K4362" s="9" t="s">
        <v>27285</v>
      </c>
      <c r="L4362" s="9" t="s">
        <v>18297</v>
      </c>
      <c r="M4362" s="2" t="e">
        <f>VLOOKUP(B4362,'HP List'!A:G,7,0)</f>
        <v>#N/A</v>
      </c>
      <c r="N4362" s="2" t="e">
        <f>VLOOKUP(B4362,'HP List'!A:H,8,0)</f>
        <v>#N/A</v>
      </c>
      <c r="P4362" s="2" t="e">
        <f>VLOOKUP(B4362,'Q1'!A:B,2,0)</f>
        <v>#N/A</v>
      </c>
      <c r="Q4362" s="2" t="e">
        <f t="shared" si="273"/>
        <v>#N/A</v>
      </c>
      <c r="R4362" s="2" t="e">
        <f>VLOOKUP(B4362,'Q2'!A:B,2,0)</f>
        <v>#N/A</v>
      </c>
      <c r="S4362" s="2" t="e">
        <f t="shared" si="272"/>
        <v>#N/A</v>
      </c>
      <c r="T4362" s="2" t="e">
        <f>VLOOKUP(B4362,'Q3'!A:B,2,0)</f>
        <v>#N/A</v>
      </c>
      <c r="U4362" s="2" t="e">
        <f t="shared" si="274"/>
        <v>#N/A</v>
      </c>
      <c r="V4362" s="2" t="e">
        <f>VLOOKUP(B4362,'Q4'!A:B,2,0)</f>
        <v>#N/A</v>
      </c>
      <c r="W4362" s="2" t="e">
        <f t="shared" si="275"/>
        <v>#N/A</v>
      </c>
      <c r="X4362" s="2" t="e">
        <f>VLOOKUP(B4362,Food!A:B,2,0)</f>
        <v>#N/A</v>
      </c>
      <c r="Y4362" s="2">
        <f>VLOOKUP(B4362,'Call List'!A:A,1,0)</f>
        <v>11533</v>
      </c>
      <c r="Z4362" s="2" t="e">
        <f>VLOOKUP(B4362,Sheet4!A:A,1,0)</f>
        <v>#N/A</v>
      </c>
    </row>
    <row r="4363" spans="1:26" hidden="1" x14ac:dyDescent="0.2">
      <c r="A4363" s="9">
        <v>4362</v>
      </c>
      <c r="B4363" s="9">
        <v>5486</v>
      </c>
      <c r="C4363" s="9" t="s">
        <v>223</v>
      </c>
      <c r="D4363" s="9" t="s">
        <v>19</v>
      </c>
      <c r="E4363" s="9" t="s">
        <v>14415</v>
      </c>
      <c r="F4363" s="9" t="s">
        <v>14416</v>
      </c>
      <c r="G4363" s="9" t="s">
        <v>14417</v>
      </c>
      <c r="H4363" s="9" t="s">
        <v>27286</v>
      </c>
      <c r="I4363" s="9" t="s">
        <v>10653</v>
      </c>
      <c r="J4363" s="9" t="s">
        <v>14418</v>
      </c>
      <c r="K4363" s="9" t="s">
        <v>27287</v>
      </c>
      <c r="L4363" s="9" t="s">
        <v>18312</v>
      </c>
      <c r="M4363" s="2" t="e">
        <f>VLOOKUP(B4363,'HP List'!A:G,7,0)</f>
        <v>#N/A</v>
      </c>
      <c r="N4363" s="2" t="e">
        <f>VLOOKUP(B4363,'HP List'!A:H,8,0)</f>
        <v>#N/A</v>
      </c>
      <c r="P4363" s="2" t="e">
        <f>VLOOKUP(B4363,'Q1'!A:B,2,0)</f>
        <v>#N/A</v>
      </c>
      <c r="Q4363" s="2" t="e">
        <f t="shared" si="273"/>
        <v>#N/A</v>
      </c>
      <c r="R4363" s="2" t="e">
        <f>VLOOKUP(B4363,'Q2'!A:B,2,0)</f>
        <v>#N/A</v>
      </c>
      <c r="S4363" s="2" t="e">
        <f t="shared" si="272"/>
        <v>#N/A</v>
      </c>
      <c r="T4363" s="2" t="e">
        <f>VLOOKUP(B4363,'Q3'!A:B,2,0)</f>
        <v>#N/A</v>
      </c>
      <c r="U4363" s="2" t="e">
        <f t="shared" si="274"/>
        <v>#N/A</v>
      </c>
      <c r="V4363" s="2" t="e">
        <f>VLOOKUP(B4363,'Q4'!A:B,2,0)</f>
        <v>#N/A</v>
      </c>
      <c r="W4363" s="2" t="e">
        <f t="shared" si="275"/>
        <v>#N/A</v>
      </c>
      <c r="X4363" s="2" t="str">
        <f>VLOOKUP(B4363,Food!A:B,2,0)</f>
        <v>Yes</v>
      </c>
      <c r="Y4363" s="2">
        <f>VLOOKUP(B4363,'Call List'!A:A,1,0)</f>
        <v>5486</v>
      </c>
      <c r="Z4363" s="2" t="e">
        <f>VLOOKUP(B4363,Sheet4!A:A,1,0)</f>
        <v>#N/A</v>
      </c>
    </row>
    <row r="4364" spans="1:26" hidden="1" x14ac:dyDescent="0.2">
      <c r="A4364" s="9">
        <v>4363</v>
      </c>
      <c r="B4364" s="9">
        <v>3799</v>
      </c>
      <c r="C4364" s="9" t="s">
        <v>223</v>
      </c>
      <c r="D4364" s="9" t="s">
        <v>19</v>
      </c>
      <c r="E4364" s="9" t="s">
        <v>14289</v>
      </c>
      <c r="F4364" s="9" t="s">
        <v>14290</v>
      </c>
      <c r="G4364" s="9" t="s">
        <v>14291</v>
      </c>
      <c r="H4364" s="9" t="s">
        <v>27231</v>
      </c>
      <c r="I4364" s="9" t="s">
        <v>14292</v>
      </c>
      <c r="J4364" s="9" t="s">
        <v>14293</v>
      </c>
      <c r="K4364" s="9" t="s">
        <v>27232</v>
      </c>
      <c r="L4364" s="9" t="s">
        <v>18314</v>
      </c>
      <c r="M4364" s="2" t="e">
        <f>VLOOKUP(B4364,'HP List'!A:G,7,0)</f>
        <v>#N/A</v>
      </c>
      <c r="N4364" s="2" t="e">
        <f>VLOOKUP(B4364,'HP List'!A:H,8,0)</f>
        <v>#N/A</v>
      </c>
      <c r="P4364" s="2" t="e">
        <f>VLOOKUP(B4364,'Q1'!A:B,2,0)</f>
        <v>#N/A</v>
      </c>
      <c r="Q4364" s="2" t="e">
        <f t="shared" si="273"/>
        <v>#N/A</v>
      </c>
      <c r="R4364" s="2" t="e">
        <f>VLOOKUP(B4364,'Q2'!A:B,2,0)</f>
        <v>#N/A</v>
      </c>
      <c r="S4364" s="2" t="e">
        <f t="shared" si="272"/>
        <v>#N/A</v>
      </c>
      <c r="T4364" s="2" t="e">
        <f>VLOOKUP(B4364,'Q3'!A:B,2,0)</f>
        <v>#N/A</v>
      </c>
      <c r="U4364" s="2" t="e">
        <f t="shared" si="274"/>
        <v>#N/A</v>
      </c>
      <c r="V4364" s="2">
        <f>VLOOKUP(B4364,'Q4'!A:B,2,0)</f>
        <v>33000</v>
      </c>
      <c r="W4364" s="2" t="str">
        <f t="shared" si="275"/>
        <v>Unpaid</v>
      </c>
      <c r="X4364" s="2" t="e">
        <f>VLOOKUP(B4364,Food!A:B,2,0)</f>
        <v>#N/A</v>
      </c>
      <c r="Y4364" s="2">
        <f>VLOOKUP(B4364,'Call List'!A:A,1,0)</f>
        <v>3799</v>
      </c>
      <c r="Z4364" s="2" t="e">
        <f>VLOOKUP(B4364,Sheet4!A:A,1,0)</f>
        <v>#N/A</v>
      </c>
    </row>
    <row r="4365" spans="1:26" hidden="1" x14ac:dyDescent="0.2">
      <c r="A4365" s="9">
        <v>4364</v>
      </c>
      <c r="B4365" s="9">
        <v>8696</v>
      </c>
      <c r="C4365" s="9" t="s">
        <v>223</v>
      </c>
      <c r="D4365" s="9" t="s">
        <v>19</v>
      </c>
      <c r="E4365" s="9" t="s">
        <v>14424</v>
      </c>
      <c r="F4365" s="9" t="s">
        <v>14425</v>
      </c>
      <c r="G4365" s="9" t="s">
        <v>14426</v>
      </c>
      <c r="H4365" s="9" t="s">
        <v>27290</v>
      </c>
      <c r="I4365" s="9" t="s">
        <v>14427</v>
      </c>
      <c r="J4365" s="9" t="s">
        <v>14426</v>
      </c>
      <c r="K4365" s="9" t="s">
        <v>27291</v>
      </c>
      <c r="L4365" s="9" t="s">
        <v>18308</v>
      </c>
      <c r="M4365" s="2" t="e">
        <f>VLOOKUP(B4365,'HP List'!A:G,7,0)</f>
        <v>#N/A</v>
      </c>
      <c r="N4365" s="2" t="e">
        <f>VLOOKUP(B4365,'HP List'!A:H,8,0)</f>
        <v>#N/A</v>
      </c>
      <c r="P4365" s="2" t="e">
        <f>VLOOKUP(B4365,'Q1'!A:B,2,0)</f>
        <v>#N/A</v>
      </c>
      <c r="Q4365" s="2" t="e">
        <f t="shared" si="273"/>
        <v>#N/A</v>
      </c>
      <c r="R4365" s="2" t="e">
        <f>VLOOKUP(B4365,'Q2'!A:B,2,0)</f>
        <v>#N/A</v>
      </c>
      <c r="S4365" s="2" t="e">
        <f t="shared" si="272"/>
        <v>#N/A</v>
      </c>
      <c r="T4365" s="2" t="e">
        <f>VLOOKUP(B4365,'Q3'!A:B,2,0)</f>
        <v>#N/A</v>
      </c>
      <c r="U4365" s="2" t="e">
        <f t="shared" si="274"/>
        <v>#N/A</v>
      </c>
      <c r="V4365" s="2" t="e">
        <f>VLOOKUP(B4365,'Q4'!A:B,2,0)</f>
        <v>#N/A</v>
      </c>
      <c r="W4365" s="2" t="e">
        <f t="shared" si="275"/>
        <v>#N/A</v>
      </c>
      <c r="X4365" s="2" t="e">
        <f>VLOOKUP(B4365,Food!A:B,2,0)</f>
        <v>#N/A</v>
      </c>
      <c r="Y4365" s="2">
        <f>VLOOKUP(B4365,'Call List'!A:A,1,0)</f>
        <v>8696</v>
      </c>
      <c r="Z4365" s="2" t="e">
        <f>VLOOKUP(B4365,Sheet4!A:A,1,0)</f>
        <v>#N/A</v>
      </c>
    </row>
    <row r="4366" spans="1:26" hidden="1" x14ac:dyDescent="0.2">
      <c r="A4366" s="9">
        <v>4365</v>
      </c>
      <c r="B4366" s="9">
        <v>7037</v>
      </c>
      <c r="C4366" s="9" t="s">
        <v>223</v>
      </c>
      <c r="D4366" s="9" t="s">
        <v>19</v>
      </c>
      <c r="E4366" s="9" t="s">
        <v>14428</v>
      </c>
      <c r="F4366" s="9" t="s">
        <v>14429</v>
      </c>
      <c r="G4366" s="9" t="s">
        <v>14430</v>
      </c>
      <c r="H4366" s="9" t="s">
        <v>27292</v>
      </c>
      <c r="I4366" s="9" t="s">
        <v>8982</v>
      </c>
      <c r="J4366" s="9" t="s">
        <v>14431</v>
      </c>
      <c r="K4366" s="9" t="s">
        <v>27293</v>
      </c>
      <c r="L4366" s="9" t="s">
        <v>18311</v>
      </c>
      <c r="M4366" s="2" t="e">
        <f>VLOOKUP(B4366,'HP List'!A:G,7,0)</f>
        <v>#N/A</v>
      </c>
      <c r="N4366" s="2" t="e">
        <f>VLOOKUP(B4366,'HP List'!A:H,8,0)</f>
        <v>#N/A</v>
      </c>
      <c r="P4366" s="2" t="e">
        <f>VLOOKUP(B4366,'Q1'!A:B,2,0)</f>
        <v>#N/A</v>
      </c>
      <c r="Q4366" s="2" t="e">
        <f t="shared" si="273"/>
        <v>#N/A</v>
      </c>
      <c r="R4366" s="2" t="e">
        <f>VLOOKUP(B4366,'Q2'!A:B,2,0)</f>
        <v>#N/A</v>
      </c>
      <c r="S4366" s="2" t="e">
        <f t="shared" si="272"/>
        <v>#N/A</v>
      </c>
      <c r="T4366" s="2" t="e">
        <f>VLOOKUP(B4366,'Q3'!A:B,2,0)</f>
        <v>#N/A</v>
      </c>
      <c r="U4366" s="2" t="e">
        <f t="shared" si="274"/>
        <v>#N/A</v>
      </c>
      <c r="V4366" s="2" t="e">
        <f>VLOOKUP(B4366,'Q4'!A:B,2,0)</f>
        <v>#N/A</v>
      </c>
      <c r="W4366" s="2" t="e">
        <f t="shared" si="275"/>
        <v>#N/A</v>
      </c>
      <c r="X4366" s="2" t="e">
        <f>VLOOKUP(B4366,Food!A:B,2,0)</f>
        <v>#N/A</v>
      </c>
      <c r="Y4366" s="2">
        <f>VLOOKUP(B4366,'Call List'!A:A,1,0)</f>
        <v>7037</v>
      </c>
      <c r="Z4366" s="2" t="e">
        <f>VLOOKUP(B4366,Sheet4!A:A,1,0)</f>
        <v>#N/A</v>
      </c>
    </row>
    <row r="4367" spans="1:26" hidden="1" x14ac:dyDescent="0.2">
      <c r="A4367" s="9">
        <v>4366</v>
      </c>
      <c r="B4367" s="9">
        <v>13520</v>
      </c>
      <c r="C4367" s="9" t="s">
        <v>223</v>
      </c>
      <c r="D4367" s="9" t="s">
        <v>19</v>
      </c>
      <c r="E4367" s="9" t="s">
        <v>14299</v>
      </c>
      <c r="F4367" s="9" t="s">
        <v>14300</v>
      </c>
      <c r="G4367" s="9" t="s">
        <v>14301</v>
      </c>
      <c r="H4367" s="9" t="s">
        <v>27235</v>
      </c>
      <c r="I4367" s="9" t="s">
        <v>14302</v>
      </c>
      <c r="J4367" s="9" t="s">
        <v>14301</v>
      </c>
      <c r="K4367" s="9" t="s">
        <v>27236</v>
      </c>
      <c r="L4367" s="9" t="s">
        <v>18290</v>
      </c>
      <c r="M4367" s="2" t="e">
        <f>VLOOKUP(B4367,'HP List'!A:G,7,0)</f>
        <v>#N/A</v>
      </c>
      <c r="N4367" s="2" t="e">
        <f>VLOOKUP(B4367,'HP List'!A:H,8,0)</f>
        <v>#N/A</v>
      </c>
      <c r="P4367" s="2" t="e">
        <f>VLOOKUP(B4367,'Q1'!A:B,2,0)</f>
        <v>#N/A</v>
      </c>
      <c r="Q4367" s="2" t="e">
        <f t="shared" si="273"/>
        <v>#N/A</v>
      </c>
      <c r="R4367" s="2" t="e">
        <f>VLOOKUP(B4367,'Q2'!A:B,2,0)</f>
        <v>#N/A</v>
      </c>
      <c r="S4367" s="2" t="e">
        <f t="shared" si="272"/>
        <v>#N/A</v>
      </c>
      <c r="T4367" s="2" t="e">
        <f>VLOOKUP(B4367,'Q3'!A:B,2,0)</f>
        <v>#N/A</v>
      </c>
      <c r="U4367" s="2" t="e">
        <f t="shared" si="274"/>
        <v>#N/A</v>
      </c>
      <c r="V4367" s="2">
        <f>VLOOKUP(B4367,'Q4'!A:B,2,0)</f>
        <v>59100</v>
      </c>
      <c r="W4367" s="2" t="str">
        <f t="shared" si="275"/>
        <v>Unpaid</v>
      </c>
      <c r="X4367" s="2" t="e">
        <f>VLOOKUP(B4367,Food!A:B,2,0)</f>
        <v>#N/A</v>
      </c>
      <c r="Y4367" s="2">
        <f>VLOOKUP(B4367,'Call List'!A:A,1,0)</f>
        <v>13520</v>
      </c>
      <c r="Z4367" s="2" t="e">
        <f>VLOOKUP(B4367,Sheet4!A:A,1,0)</f>
        <v>#N/A</v>
      </c>
    </row>
    <row r="4368" spans="1:26" hidden="1" x14ac:dyDescent="0.2">
      <c r="A4368" s="9">
        <v>4367</v>
      </c>
      <c r="B4368" s="9">
        <v>9999</v>
      </c>
      <c r="C4368" s="9" t="s">
        <v>223</v>
      </c>
      <c r="D4368" s="9" t="s">
        <v>19</v>
      </c>
      <c r="E4368" s="9" t="s">
        <v>13857</v>
      </c>
      <c r="F4368" s="9" t="s">
        <v>13858</v>
      </c>
      <c r="G4368" s="9" t="s">
        <v>13859</v>
      </c>
      <c r="H4368" s="9" t="s">
        <v>27053</v>
      </c>
      <c r="I4368" s="9" t="s">
        <v>13860</v>
      </c>
      <c r="J4368" s="9" t="s">
        <v>13861</v>
      </c>
      <c r="K4368" s="9" t="s">
        <v>27054</v>
      </c>
      <c r="L4368" s="9" t="s">
        <v>18306</v>
      </c>
      <c r="M4368" s="2" t="e">
        <f>VLOOKUP(B4368,'HP List'!A:G,7,0)</f>
        <v>#N/A</v>
      </c>
      <c r="N4368" s="2" t="e">
        <f>VLOOKUP(B4368,'HP List'!A:H,8,0)</f>
        <v>#N/A</v>
      </c>
      <c r="P4368" s="2" t="e">
        <f>VLOOKUP(B4368,'Q1'!A:B,2,0)</f>
        <v>#N/A</v>
      </c>
      <c r="Q4368" s="2" t="e">
        <f t="shared" si="273"/>
        <v>#N/A</v>
      </c>
      <c r="R4368" s="2" t="e">
        <f>VLOOKUP(B4368,'Q2'!A:B,2,0)</f>
        <v>#N/A</v>
      </c>
      <c r="S4368" s="2" t="e">
        <f t="shared" si="272"/>
        <v>#N/A</v>
      </c>
      <c r="T4368" s="2" t="e">
        <f>VLOOKUP(B4368,'Q3'!A:B,2,0)</f>
        <v>#N/A</v>
      </c>
      <c r="U4368" s="2" t="e">
        <f t="shared" si="274"/>
        <v>#N/A</v>
      </c>
      <c r="V4368" s="2" t="e">
        <f>VLOOKUP(B4368,'Q4'!A:B,2,0)</f>
        <v>#N/A</v>
      </c>
      <c r="W4368" s="2" t="e">
        <f t="shared" si="275"/>
        <v>#N/A</v>
      </c>
      <c r="X4368" s="2" t="str">
        <f>VLOOKUP(B4368,Food!A:B,2,0)</f>
        <v>Yes</v>
      </c>
      <c r="Y4368" s="2">
        <f>VLOOKUP(B4368,'Call List'!A:A,1,0)</f>
        <v>9999</v>
      </c>
      <c r="Z4368" s="2" t="e">
        <f>VLOOKUP(B4368,Sheet4!A:A,1,0)</f>
        <v>#N/A</v>
      </c>
    </row>
    <row r="4369" spans="1:26" hidden="1" x14ac:dyDescent="0.2">
      <c r="A4369" s="9">
        <v>4368</v>
      </c>
      <c r="B4369" s="9">
        <v>11342</v>
      </c>
      <c r="C4369" s="9" t="s">
        <v>223</v>
      </c>
      <c r="D4369" s="9" t="s">
        <v>19</v>
      </c>
      <c r="E4369" s="9" t="s">
        <v>14453</v>
      </c>
      <c r="F4369" s="9" t="s">
        <v>5178</v>
      </c>
      <c r="G4369" s="9" t="s">
        <v>14454</v>
      </c>
      <c r="H4369" s="9" t="s">
        <v>22715</v>
      </c>
      <c r="I4369" s="9" t="s">
        <v>5180</v>
      </c>
      <c r="J4369" s="9" t="s">
        <v>5181</v>
      </c>
      <c r="K4369" s="9" t="s">
        <v>22716</v>
      </c>
      <c r="L4369" s="9" t="s">
        <v>18304</v>
      </c>
      <c r="M4369" s="2" t="e">
        <f>VLOOKUP(B4369,'HP List'!A:G,7,0)</f>
        <v>#N/A</v>
      </c>
      <c r="N4369" s="2" t="e">
        <f>VLOOKUP(B4369,'HP List'!A:H,8,0)</f>
        <v>#N/A</v>
      </c>
      <c r="P4369" s="2" t="e">
        <f>VLOOKUP(B4369,'Q1'!A:B,2,0)</f>
        <v>#N/A</v>
      </c>
      <c r="Q4369" s="2" t="e">
        <f t="shared" si="273"/>
        <v>#N/A</v>
      </c>
      <c r="R4369" s="2" t="e">
        <f>VLOOKUP(B4369,'Q2'!A:B,2,0)</f>
        <v>#N/A</v>
      </c>
      <c r="S4369" s="2" t="e">
        <f t="shared" si="272"/>
        <v>#N/A</v>
      </c>
      <c r="T4369" s="2" t="e">
        <f>VLOOKUP(B4369,'Q3'!A:B,2,0)</f>
        <v>#N/A</v>
      </c>
      <c r="U4369" s="2" t="e">
        <f t="shared" si="274"/>
        <v>#N/A</v>
      </c>
      <c r="V4369" s="2" t="e">
        <f>VLOOKUP(B4369,'Q4'!A:B,2,0)</f>
        <v>#N/A</v>
      </c>
      <c r="W4369" s="2" t="e">
        <f t="shared" si="275"/>
        <v>#N/A</v>
      </c>
      <c r="X4369" s="2" t="e">
        <f>VLOOKUP(B4369,Food!A:B,2,0)</f>
        <v>#N/A</v>
      </c>
      <c r="Y4369" s="2">
        <f>VLOOKUP(B4369,'Call List'!A:A,1,0)</f>
        <v>11342</v>
      </c>
      <c r="Z4369" s="2" t="e">
        <f>VLOOKUP(B4369,Sheet4!A:A,1,0)</f>
        <v>#N/A</v>
      </c>
    </row>
    <row r="4370" spans="1:26" hidden="1" x14ac:dyDescent="0.2">
      <c r="A4370" s="9">
        <v>4369</v>
      </c>
      <c r="B4370" s="9">
        <v>3788</v>
      </c>
      <c r="C4370" s="9" t="s">
        <v>223</v>
      </c>
      <c r="D4370" s="9" t="s">
        <v>19</v>
      </c>
      <c r="E4370" s="9" t="s">
        <v>14310</v>
      </c>
      <c r="F4370" s="9" t="s">
        <v>14311</v>
      </c>
      <c r="G4370" s="9" t="s">
        <v>14312</v>
      </c>
      <c r="H4370" s="9" t="s">
        <v>27239</v>
      </c>
      <c r="I4370" s="9" t="s">
        <v>14313</v>
      </c>
      <c r="J4370" s="9" t="s">
        <v>14312</v>
      </c>
      <c r="K4370" s="9" t="s">
        <v>27240</v>
      </c>
      <c r="L4370" s="9" t="s">
        <v>18314</v>
      </c>
      <c r="M4370" s="2" t="e">
        <f>VLOOKUP(B4370,'HP List'!A:G,7,0)</f>
        <v>#N/A</v>
      </c>
      <c r="N4370" s="2" t="e">
        <f>VLOOKUP(B4370,'HP List'!A:H,8,0)</f>
        <v>#N/A</v>
      </c>
      <c r="P4370" s="2" t="e">
        <f>VLOOKUP(B4370,'Q1'!A:B,2,0)</f>
        <v>#N/A</v>
      </c>
      <c r="Q4370" s="2" t="e">
        <f t="shared" si="273"/>
        <v>#N/A</v>
      </c>
      <c r="R4370" s="2" t="e">
        <f>VLOOKUP(B4370,'Q2'!A:B,2,0)</f>
        <v>#N/A</v>
      </c>
      <c r="S4370" s="2" t="e">
        <f t="shared" ref="S4370:S4433" si="276">IF(R4370&gt;5000,"Unpaid","Paid")</f>
        <v>#N/A</v>
      </c>
      <c r="T4370" s="2" t="e">
        <f>VLOOKUP(B4370,'Q3'!A:B,2,0)</f>
        <v>#N/A</v>
      </c>
      <c r="U4370" s="2" t="e">
        <f t="shared" si="274"/>
        <v>#N/A</v>
      </c>
      <c r="V4370" s="2" t="e">
        <f>VLOOKUP(B4370,'Q4'!A:B,2,0)</f>
        <v>#N/A</v>
      </c>
      <c r="W4370" s="2" t="e">
        <f t="shared" si="275"/>
        <v>#N/A</v>
      </c>
      <c r="X4370" s="2" t="e">
        <f>VLOOKUP(B4370,Food!A:B,2,0)</f>
        <v>#N/A</v>
      </c>
      <c r="Y4370" s="2">
        <f>VLOOKUP(B4370,'Call List'!A:A,1,0)</f>
        <v>3788</v>
      </c>
      <c r="Z4370" s="2" t="e">
        <f>VLOOKUP(B4370,Sheet4!A:A,1,0)</f>
        <v>#N/A</v>
      </c>
    </row>
    <row r="4371" spans="1:26" hidden="1" x14ac:dyDescent="0.2">
      <c r="A4371" s="9">
        <v>4370</v>
      </c>
      <c r="B4371" s="9">
        <v>6669</v>
      </c>
      <c r="C4371" s="9" t="s">
        <v>223</v>
      </c>
      <c r="D4371" s="9" t="s">
        <v>19</v>
      </c>
      <c r="E4371" s="9" t="s">
        <v>14314</v>
      </c>
      <c r="F4371" s="9" t="s">
        <v>14315</v>
      </c>
      <c r="G4371" s="9" t="s">
        <v>14316</v>
      </c>
      <c r="H4371" s="9" t="s">
        <v>27241</v>
      </c>
      <c r="I4371" s="9" t="s">
        <v>14317</v>
      </c>
      <c r="J4371" s="9" t="s">
        <v>14318</v>
      </c>
      <c r="K4371" s="9" t="s">
        <v>27242</v>
      </c>
      <c r="L4371" s="9" t="s">
        <v>18310</v>
      </c>
      <c r="M4371" s="2" t="e">
        <f>VLOOKUP(B4371,'HP List'!A:G,7,0)</f>
        <v>#N/A</v>
      </c>
      <c r="N4371" s="2" t="e">
        <f>VLOOKUP(B4371,'HP List'!A:H,8,0)</f>
        <v>#N/A</v>
      </c>
      <c r="P4371" s="2" t="e">
        <f>VLOOKUP(B4371,'Q1'!A:B,2,0)</f>
        <v>#N/A</v>
      </c>
      <c r="Q4371" s="2" t="e">
        <f t="shared" si="273"/>
        <v>#N/A</v>
      </c>
      <c r="R4371" s="2" t="e">
        <f>VLOOKUP(B4371,'Q2'!A:B,2,0)</f>
        <v>#N/A</v>
      </c>
      <c r="S4371" s="2" t="e">
        <f t="shared" si="276"/>
        <v>#N/A</v>
      </c>
      <c r="T4371" s="2" t="e">
        <f>VLOOKUP(B4371,'Q3'!A:B,2,0)</f>
        <v>#N/A</v>
      </c>
      <c r="U4371" s="2" t="e">
        <f t="shared" si="274"/>
        <v>#N/A</v>
      </c>
      <c r="V4371" s="2" t="e">
        <f>VLOOKUP(B4371,'Q4'!A:B,2,0)</f>
        <v>#N/A</v>
      </c>
      <c r="W4371" s="2" t="e">
        <f t="shared" si="275"/>
        <v>#N/A</v>
      </c>
      <c r="X4371" s="2" t="str">
        <f>VLOOKUP(B4371,Food!A:B,2,0)</f>
        <v>Yes</v>
      </c>
      <c r="Y4371" s="2">
        <f>VLOOKUP(B4371,'Call List'!A:A,1,0)</f>
        <v>6669</v>
      </c>
      <c r="Z4371" s="2" t="e">
        <f>VLOOKUP(B4371,Sheet4!A:A,1,0)</f>
        <v>#N/A</v>
      </c>
    </row>
    <row r="4372" spans="1:26" hidden="1" x14ac:dyDescent="0.2">
      <c r="A4372" s="9">
        <v>4371</v>
      </c>
      <c r="B4372" s="9">
        <v>3706</v>
      </c>
      <c r="C4372" s="9" t="s">
        <v>223</v>
      </c>
      <c r="D4372" s="9" t="s">
        <v>19</v>
      </c>
      <c r="E4372" s="9" t="s">
        <v>13880</v>
      </c>
      <c r="F4372" s="9" t="s">
        <v>10644</v>
      </c>
      <c r="G4372" s="9" t="s">
        <v>13881</v>
      </c>
      <c r="H4372" s="9" t="s">
        <v>27063</v>
      </c>
      <c r="I4372" s="9" t="s">
        <v>13882</v>
      </c>
      <c r="J4372" s="9" t="s">
        <v>13881</v>
      </c>
      <c r="K4372" s="9" t="s">
        <v>27064</v>
      </c>
      <c r="L4372" s="9" t="s">
        <v>18313</v>
      </c>
      <c r="M4372" s="2" t="e">
        <f>VLOOKUP(B4372,'HP List'!A:G,7,0)</f>
        <v>#N/A</v>
      </c>
      <c r="N4372" s="2" t="e">
        <f>VLOOKUP(B4372,'HP List'!A:H,8,0)</f>
        <v>#N/A</v>
      </c>
      <c r="P4372" s="2" t="e">
        <f>VLOOKUP(B4372,'Q1'!A:B,2,0)</f>
        <v>#N/A</v>
      </c>
      <c r="Q4372" s="2" t="e">
        <f t="shared" si="273"/>
        <v>#N/A</v>
      </c>
      <c r="R4372" s="2" t="e">
        <f>VLOOKUP(B4372,'Q2'!A:B,2,0)</f>
        <v>#N/A</v>
      </c>
      <c r="S4372" s="2" t="e">
        <f t="shared" si="276"/>
        <v>#N/A</v>
      </c>
      <c r="T4372" s="2" t="e">
        <f>VLOOKUP(B4372,'Q3'!A:B,2,0)</f>
        <v>#N/A</v>
      </c>
      <c r="U4372" s="2" t="e">
        <f t="shared" si="274"/>
        <v>#N/A</v>
      </c>
      <c r="V4372" s="2" t="e">
        <f>VLOOKUP(B4372,'Q4'!A:B,2,0)</f>
        <v>#N/A</v>
      </c>
      <c r="W4372" s="2" t="e">
        <f t="shared" si="275"/>
        <v>#N/A</v>
      </c>
      <c r="X4372" s="2" t="str">
        <f>VLOOKUP(B4372,Food!A:B,2,0)</f>
        <v>Yes</v>
      </c>
      <c r="Y4372" s="2">
        <f>VLOOKUP(B4372,'Call List'!A:A,1,0)</f>
        <v>3706</v>
      </c>
      <c r="Z4372" s="2" t="e">
        <f>VLOOKUP(B4372,Sheet4!A:A,1,0)</f>
        <v>#N/A</v>
      </c>
    </row>
    <row r="4373" spans="1:26" hidden="1" x14ac:dyDescent="0.2">
      <c r="A4373" s="9">
        <v>4372</v>
      </c>
      <c r="B4373" s="9">
        <v>4574</v>
      </c>
      <c r="C4373" s="9" t="s">
        <v>223</v>
      </c>
      <c r="D4373" s="9" t="s">
        <v>19</v>
      </c>
      <c r="E4373" s="9" t="s">
        <v>14175</v>
      </c>
      <c r="F4373" s="9" t="s">
        <v>14176</v>
      </c>
      <c r="G4373" s="9" t="s">
        <v>14177</v>
      </c>
      <c r="H4373" s="9" t="s">
        <v>27181</v>
      </c>
      <c r="I4373" s="9" t="s">
        <v>5471</v>
      </c>
      <c r="J4373" s="9" t="s">
        <v>14177</v>
      </c>
      <c r="K4373" s="9" t="s">
        <v>27182</v>
      </c>
      <c r="L4373" s="9" t="s">
        <v>18314</v>
      </c>
      <c r="M4373" s="2" t="e">
        <f>VLOOKUP(B4373,'HP List'!A:G,7,0)</f>
        <v>#N/A</v>
      </c>
      <c r="N4373" s="2" t="e">
        <f>VLOOKUP(B4373,'HP List'!A:H,8,0)</f>
        <v>#N/A</v>
      </c>
      <c r="P4373" s="2" t="e">
        <f>VLOOKUP(B4373,'Q1'!A:B,2,0)</f>
        <v>#N/A</v>
      </c>
      <c r="Q4373" s="2" t="e">
        <f t="shared" si="273"/>
        <v>#N/A</v>
      </c>
      <c r="R4373" s="2" t="e">
        <f>VLOOKUP(B4373,'Q2'!A:B,2,0)</f>
        <v>#N/A</v>
      </c>
      <c r="S4373" s="2" t="e">
        <f t="shared" si="276"/>
        <v>#N/A</v>
      </c>
      <c r="T4373" s="2" t="e">
        <f>VLOOKUP(B4373,'Q3'!A:B,2,0)</f>
        <v>#N/A</v>
      </c>
      <c r="U4373" s="2" t="e">
        <f t="shared" si="274"/>
        <v>#N/A</v>
      </c>
      <c r="V4373" s="2" t="e">
        <f>VLOOKUP(B4373,'Q4'!A:B,2,0)</f>
        <v>#N/A</v>
      </c>
      <c r="W4373" s="2" t="e">
        <f t="shared" si="275"/>
        <v>#N/A</v>
      </c>
      <c r="X4373" s="2" t="e">
        <f>VLOOKUP(B4373,Food!A:B,2,0)</f>
        <v>#N/A</v>
      </c>
      <c r="Y4373" s="2">
        <f>VLOOKUP(B4373,'Call List'!A:A,1,0)</f>
        <v>4574</v>
      </c>
      <c r="Z4373" s="2" t="e">
        <f>VLOOKUP(B4373,Sheet4!A:A,1,0)</f>
        <v>#N/A</v>
      </c>
    </row>
    <row r="4374" spans="1:26" hidden="1" x14ac:dyDescent="0.2">
      <c r="A4374" s="9">
        <v>4373</v>
      </c>
      <c r="B4374" s="9">
        <v>10840</v>
      </c>
      <c r="C4374" s="9" t="s">
        <v>223</v>
      </c>
      <c r="D4374" s="9" t="s">
        <v>19</v>
      </c>
      <c r="E4374" s="9" t="s">
        <v>13883</v>
      </c>
      <c r="F4374" s="9" t="s">
        <v>13884</v>
      </c>
      <c r="G4374" s="9" t="s">
        <v>13885</v>
      </c>
      <c r="H4374" s="9" t="s">
        <v>27065</v>
      </c>
      <c r="I4374" s="9" t="s">
        <v>8383</v>
      </c>
      <c r="J4374" s="9" t="s">
        <v>13885</v>
      </c>
      <c r="K4374" s="9" t="s">
        <v>27066</v>
      </c>
      <c r="L4374" s="9" t="s">
        <v>18304</v>
      </c>
      <c r="M4374" s="2" t="e">
        <f>VLOOKUP(B4374,'HP List'!A:G,7,0)</f>
        <v>#N/A</v>
      </c>
      <c r="N4374" s="2" t="e">
        <f>VLOOKUP(B4374,'HP List'!A:H,8,0)</f>
        <v>#N/A</v>
      </c>
      <c r="P4374" s="2" t="e">
        <f>VLOOKUP(B4374,'Q1'!A:B,2,0)</f>
        <v>#N/A</v>
      </c>
      <c r="Q4374" s="2" t="e">
        <f t="shared" si="273"/>
        <v>#N/A</v>
      </c>
      <c r="R4374" s="2" t="e">
        <f>VLOOKUP(B4374,'Q2'!A:B,2,0)</f>
        <v>#N/A</v>
      </c>
      <c r="S4374" s="2" t="e">
        <f t="shared" si="276"/>
        <v>#N/A</v>
      </c>
      <c r="T4374" s="2" t="e">
        <f>VLOOKUP(B4374,'Q3'!A:B,2,0)</f>
        <v>#N/A</v>
      </c>
      <c r="U4374" s="2" t="e">
        <f t="shared" si="274"/>
        <v>#N/A</v>
      </c>
      <c r="V4374" s="2" t="e">
        <f>VLOOKUP(B4374,'Q4'!A:B,2,0)</f>
        <v>#N/A</v>
      </c>
      <c r="W4374" s="2" t="e">
        <f t="shared" si="275"/>
        <v>#N/A</v>
      </c>
      <c r="X4374" s="2" t="e">
        <f>VLOOKUP(B4374,Food!A:B,2,0)</f>
        <v>#N/A</v>
      </c>
      <c r="Y4374" s="2">
        <f>VLOOKUP(B4374,'Call List'!A:A,1,0)</f>
        <v>10840</v>
      </c>
      <c r="Z4374" s="2" t="e">
        <f>VLOOKUP(B4374,Sheet4!A:A,1,0)</f>
        <v>#N/A</v>
      </c>
    </row>
    <row r="4375" spans="1:26" hidden="1" x14ac:dyDescent="0.2">
      <c r="A4375" s="9">
        <v>4374</v>
      </c>
      <c r="B4375" s="9">
        <v>2581</v>
      </c>
      <c r="C4375" s="9" t="s">
        <v>223</v>
      </c>
      <c r="D4375" s="9" t="s">
        <v>19</v>
      </c>
      <c r="E4375" s="9" t="s">
        <v>14319</v>
      </c>
      <c r="F4375" s="9" t="s">
        <v>9434</v>
      </c>
      <c r="G4375" s="9" t="s">
        <v>14320</v>
      </c>
      <c r="H4375" s="9" t="s">
        <v>27243</v>
      </c>
      <c r="I4375" s="9" t="s">
        <v>9436</v>
      </c>
      <c r="J4375" s="9" t="s">
        <v>14321</v>
      </c>
      <c r="K4375" s="9" t="s">
        <v>24594</v>
      </c>
      <c r="L4375" s="9" t="s">
        <v>18316</v>
      </c>
      <c r="M4375" s="2" t="e">
        <f>VLOOKUP(B4375,'HP List'!A:G,7,0)</f>
        <v>#N/A</v>
      </c>
      <c r="N4375" s="2" t="e">
        <f>VLOOKUP(B4375,'HP List'!A:H,8,0)</f>
        <v>#N/A</v>
      </c>
      <c r="P4375" s="2" t="e">
        <f>VLOOKUP(B4375,'Q1'!A:B,2,0)</f>
        <v>#N/A</v>
      </c>
      <c r="Q4375" s="2" t="e">
        <f t="shared" si="273"/>
        <v>#N/A</v>
      </c>
      <c r="R4375" s="2" t="e">
        <f>VLOOKUP(B4375,'Q2'!A:B,2,0)</f>
        <v>#N/A</v>
      </c>
      <c r="S4375" s="2" t="e">
        <f t="shared" si="276"/>
        <v>#N/A</v>
      </c>
      <c r="T4375" s="2" t="e">
        <f>VLOOKUP(B4375,'Q3'!A:B,2,0)</f>
        <v>#N/A</v>
      </c>
      <c r="U4375" s="2" t="e">
        <f t="shared" si="274"/>
        <v>#N/A</v>
      </c>
      <c r="V4375" s="2">
        <f>VLOOKUP(B4375,'Q4'!A:B,2,0)</f>
        <v>52800</v>
      </c>
      <c r="W4375" s="2" t="str">
        <f t="shared" si="275"/>
        <v>Unpaid</v>
      </c>
      <c r="X4375" s="2" t="str">
        <f>VLOOKUP(B4375,Food!A:B,2,0)</f>
        <v>Yes</v>
      </c>
      <c r="Y4375" s="2">
        <f>VLOOKUP(B4375,'Call List'!A:A,1,0)</f>
        <v>2581</v>
      </c>
      <c r="Z4375" s="2" t="e">
        <f>VLOOKUP(B4375,Sheet4!A:A,1,0)</f>
        <v>#N/A</v>
      </c>
    </row>
    <row r="4376" spans="1:26" hidden="1" x14ac:dyDescent="0.2">
      <c r="A4376" s="9">
        <v>4375</v>
      </c>
      <c r="B4376" s="9">
        <v>13597</v>
      </c>
      <c r="C4376" s="9" t="s">
        <v>223</v>
      </c>
      <c r="D4376" s="9" t="s">
        <v>19</v>
      </c>
      <c r="E4376" s="9" t="s">
        <v>13593</v>
      </c>
      <c r="F4376" s="9" t="s">
        <v>13594</v>
      </c>
      <c r="G4376" s="9" t="s">
        <v>13595</v>
      </c>
      <c r="H4376" s="9" t="s">
        <v>26945</v>
      </c>
      <c r="I4376" s="9" t="s">
        <v>13596</v>
      </c>
      <c r="J4376" s="9" t="s">
        <v>13597</v>
      </c>
      <c r="K4376" s="9" t="s">
        <v>26946</v>
      </c>
      <c r="L4376" s="9" t="s">
        <v>18290</v>
      </c>
      <c r="M4376" s="2" t="e">
        <f>VLOOKUP(B4376,'HP List'!A:G,7,0)</f>
        <v>#N/A</v>
      </c>
      <c r="N4376" s="2" t="e">
        <f>VLOOKUP(B4376,'HP List'!A:H,8,0)</f>
        <v>#N/A</v>
      </c>
      <c r="P4376" s="2" t="e">
        <f>VLOOKUP(B4376,'Q1'!A:B,2,0)</f>
        <v>#N/A</v>
      </c>
      <c r="Q4376" s="2" t="e">
        <f t="shared" si="273"/>
        <v>#N/A</v>
      </c>
      <c r="R4376" s="2" t="e">
        <f>VLOOKUP(B4376,'Q2'!A:B,2,0)</f>
        <v>#N/A</v>
      </c>
      <c r="S4376" s="2" t="e">
        <f t="shared" si="276"/>
        <v>#N/A</v>
      </c>
      <c r="T4376" s="2" t="e">
        <f>VLOOKUP(B4376,'Q3'!A:B,2,0)</f>
        <v>#N/A</v>
      </c>
      <c r="U4376" s="2" t="e">
        <f t="shared" si="274"/>
        <v>#N/A</v>
      </c>
      <c r="V4376" s="2" t="e">
        <f>VLOOKUP(B4376,'Q4'!A:B,2,0)</f>
        <v>#N/A</v>
      </c>
      <c r="W4376" s="2" t="e">
        <f t="shared" si="275"/>
        <v>#N/A</v>
      </c>
      <c r="X4376" s="2" t="str">
        <f>VLOOKUP(B4376,Food!A:B,2,0)</f>
        <v>Yes</v>
      </c>
      <c r="Y4376" s="2">
        <f>VLOOKUP(B4376,'Call List'!A:A,1,0)</f>
        <v>13597</v>
      </c>
      <c r="Z4376" s="2" t="e">
        <f>VLOOKUP(B4376,Sheet4!A:A,1,0)</f>
        <v>#N/A</v>
      </c>
    </row>
    <row r="4377" spans="1:26" hidden="1" x14ac:dyDescent="0.2">
      <c r="A4377" s="9">
        <v>4376</v>
      </c>
      <c r="B4377" s="9">
        <v>5018</v>
      </c>
      <c r="C4377" s="9" t="s">
        <v>223</v>
      </c>
      <c r="D4377" s="9" t="s">
        <v>19</v>
      </c>
      <c r="E4377" s="9" t="s">
        <v>14322</v>
      </c>
      <c r="F4377" s="9" t="s">
        <v>14323</v>
      </c>
      <c r="G4377" s="9" t="s">
        <v>14324</v>
      </c>
      <c r="H4377" s="9" t="s">
        <v>27244</v>
      </c>
      <c r="I4377" s="9" t="s">
        <v>6609</v>
      </c>
      <c r="J4377" s="9" t="s">
        <v>14325</v>
      </c>
      <c r="K4377" s="9" t="s">
        <v>27245</v>
      </c>
      <c r="L4377" s="9" t="s">
        <v>18312</v>
      </c>
      <c r="M4377" s="2" t="e">
        <f>VLOOKUP(B4377,'HP List'!A:G,7,0)</f>
        <v>#N/A</v>
      </c>
      <c r="N4377" s="2" t="e">
        <f>VLOOKUP(B4377,'HP List'!A:H,8,0)</f>
        <v>#N/A</v>
      </c>
      <c r="P4377" s="2" t="e">
        <f>VLOOKUP(B4377,'Q1'!A:B,2,0)</f>
        <v>#N/A</v>
      </c>
      <c r="Q4377" s="2" t="e">
        <f t="shared" si="273"/>
        <v>#N/A</v>
      </c>
      <c r="R4377" s="2">
        <f>VLOOKUP(B4377,'Q2'!A:B,2,0)</f>
        <v>2560</v>
      </c>
      <c r="S4377" s="2" t="str">
        <f t="shared" si="276"/>
        <v>Paid</v>
      </c>
      <c r="T4377" s="2">
        <f>VLOOKUP(B4377,'Q3'!A:B,2,0)</f>
        <v>2560</v>
      </c>
      <c r="U4377" s="2" t="str">
        <f t="shared" si="274"/>
        <v>Paid</v>
      </c>
      <c r="V4377" s="2">
        <f>VLOOKUP(B4377,'Q4'!A:B,2,0)</f>
        <v>2560</v>
      </c>
      <c r="W4377" s="2" t="str">
        <f t="shared" si="275"/>
        <v>Paid</v>
      </c>
      <c r="X4377" s="2" t="e">
        <f>VLOOKUP(B4377,Food!A:B,2,0)</f>
        <v>#N/A</v>
      </c>
      <c r="Y4377" s="2">
        <f>VLOOKUP(B4377,'Call List'!A:A,1,0)</f>
        <v>5018</v>
      </c>
      <c r="Z4377" s="2" t="e">
        <f>VLOOKUP(B4377,Sheet4!A:A,1,0)</f>
        <v>#N/A</v>
      </c>
    </row>
    <row r="4378" spans="1:26" hidden="1" x14ac:dyDescent="0.2">
      <c r="A4378" s="9">
        <v>4377</v>
      </c>
      <c r="B4378" s="9">
        <v>7953</v>
      </c>
      <c r="C4378" s="9" t="s">
        <v>223</v>
      </c>
      <c r="D4378" s="9" t="s">
        <v>19</v>
      </c>
      <c r="E4378" s="9" t="s">
        <v>14326</v>
      </c>
      <c r="F4378" s="9" t="s">
        <v>14327</v>
      </c>
      <c r="G4378" s="9" t="s">
        <v>14328</v>
      </c>
      <c r="H4378" s="9" t="s">
        <v>27246</v>
      </c>
      <c r="I4378" s="9" t="s">
        <v>14329</v>
      </c>
      <c r="J4378" s="9" t="s">
        <v>14328</v>
      </c>
      <c r="K4378" s="9" t="s">
        <v>27247</v>
      </c>
      <c r="L4378" s="9" t="s">
        <v>18308</v>
      </c>
      <c r="M4378" s="2" t="e">
        <f>VLOOKUP(B4378,'HP List'!A:G,7,0)</f>
        <v>#N/A</v>
      </c>
      <c r="N4378" s="2" t="e">
        <f>VLOOKUP(B4378,'HP List'!A:H,8,0)</f>
        <v>#N/A</v>
      </c>
      <c r="P4378" s="2" t="e">
        <f>VLOOKUP(B4378,'Q1'!A:B,2,0)</f>
        <v>#N/A</v>
      </c>
      <c r="Q4378" s="2" t="e">
        <f t="shared" si="273"/>
        <v>#N/A</v>
      </c>
      <c r="R4378" s="2" t="e">
        <f>VLOOKUP(B4378,'Q2'!A:B,2,0)</f>
        <v>#N/A</v>
      </c>
      <c r="S4378" s="2" t="e">
        <f t="shared" si="276"/>
        <v>#N/A</v>
      </c>
      <c r="T4378" s="2" t="e">
        <f>VLOOKUP(B4378,'Q3'!A:B,2,0)</f>
        <v>#N/A</v>
      </c>
      <c r="U4378" s="2" t="e">
        <f t="shared" si="274"/>
        <v>#N/A</v>
      </c>
      <c r="V4378" s="2" t="e">
        <f>VLOOKUP(B4378,'Q4'!A:B,2,0)</f>
        <v>#N/A</v>
      </c>
      <c r="W4378" s="2" t="e">
        <f t="shared" si="275"/>
        <v>#N/A</v>
      </c>
      <c r="X4378" s="2" t="e">
        <f>VLOOKUP(B4378,Food!A:B,2,0)</f>
        <v>#N/A</v>
      </c>
      <c r="Y4378" s="2">
        <f>VLOOKUP(B4378,'Call List'!A:A,1,0)</f>
        <v>7953</v>
      </c>
      <c r="Z4378" s="2" t="e">
        <f>VLOOKUP(B4378,Sheet4!A:A,1,0)</f>
        <v>#N/A</v>
      </c>
    </row>
    <row r="4379" spans="1:26" hidden="1" x14ac:dyDescent="0.2">
      <c r="A4379" s="9">
        <v>4378</v>
      </c>
      <c r="B4379" s="9">
        <v>10591</v>
      </c>
      <c r="C4379" s="9" t="s">
        <v>223</v>
      </c>
      <c r="D4379" s="9" t="s">
        <v>19</v>
      </c>
      <c r="E4379" s="9" t="s">
        <v>14476</v>
      </c>
      <c r="F4379" s="9" t="s">
        <v>14477</v>
      </c>
      <c r="G4379" s="9" t="s">
        <v>14478</v>
      </c>
      <c r="H4379" s="9" t="s">
        <v>27311</v>
      </c>
      <c r="I4379" s="9" t="s">
        <v>14479</v>
      </c>
      <c r="J4379" s="9" t="s">
        <v>14480</v>
      </c>
      <c r="K4379" s="9" t="s">
        <v>27312</v>
      </c>
      <c r="L4379" s="9" t="s">
        <v>18306</v>
      </c>
      <c r="M4379" s="2" t="e">
        <f>VLOOKUP(B4379,'HP List'!A:G,7,0)</f>
        <v>#N/A</v>
      </c>
      <c r="N4379" s="2" t="e">
        <f>VLOOKUP(B4379,'HP List'!A:H,8,0)</f>
        <v>#N/A</v>
      </c>
      <c r="P4379" s="2" t="e">
        <f>VLOOKUP(B4379,'Q1'!A:B,2,0)</f>
        <v>#N/A</v>
      </c>
      <c r="Q4379" s="2" t="e">
        <f t="shared" si="273"/>
        <v>#N/A</v>
      </c>
      <c r="R4379" s="2" t="e">
        <f>VLOOKUP(B4379,'Q2'!A:B,2,0)</f>
        <v>#N/A</v>
      </c>
      <c r="S4379" s="2" t="e">
        <f t="shared" si="276"/>
        <v>#N/A</v>
      </c>
      <c r="T4379" s="2" t="e">
        <f>VLOOKUP(B4379,'Q3'!A:B,2,0)</f>
        <v>#N/A</v>
      </c>
      <c r="U4379" s="2" t="e">
        <f t="shared" si="274"/>
        <v>#N/A</v>
      </c>
      <c r="V4379" s="2" t="e">
        <f>VLOOKUP(B4379,'Q4'!A:B,2,0)</f>
        <v>#N/A</v>
      </c>
      <c r="W4379" s="2" t="e">
        <f t="shared" si="275"/>
        <v>#N/A</v>
      </c>
      <c r="X4379" s="2" t="e">
        <f>VLOOKUP(B4379,Food!A:B,2,0)</f>
        <v>#N/A</v>
      </c>
      <c r="Y4379" s="2">
        <f>VLOOKUP(B4379,'Call List'!A:A,1,0)</f>
        <v>10591</v>
      </c>
      <c r="Z4379" s="2" t="e">
        <f>VLOOKUP(B4379,Sheet4!A:A,1,0)</f>
        <v>#N/A</v>
      </c>
    </row>
    <row r="4380" spans="1:26" hidden="1" x14ac:dyDescent="0.2">
      <c r="A4380" s="9">
        <v>4379</v>
      </c>
      <c r="B4380" s="9">
        <v>14135</v>
      </c>
      <c r="C4380" s="9" t="s">
        <v>223</v>
      </c>
      <c r="D4380" s="9" t="s">
        <v>19</v>
      </c>
      <c r="E4380" s="9" t="s">
        <v>14636</v>
      </c>
      <c r="F4380" s="9" t="s">
        <v>14637</v>
      </c>
      <c r="G4380" s="9" t="s">
        <v>14638</v>
      </c>
      <c r="H4380" s="9" t="s">
        <v>27376</v>
      </c>
      <c r="I4380" s="9" t="s">
        <v>14639</v>
      </c>
      <c r="J4380" s="9" t="s">
        <v>14640</v>
      </c>
      <c r="K4380" s="9" t="s">
        <v>27377</v>
      </c>
      <c r="L4380" s="9" t="s">
        <v>18290</v>
      </c>
      <c r="M4380" s="2" t="e">
        <f>VLOOKUP(B4380,'HP List'!A:G,7,0)</f>
        <v>#N/A</v>
      </c>
      <c r="N4380" s="2" t="e">
        <f>VLOOKUP(B4380,'HP List'!A:H,8,0)</f>
        <v>#N/A</v>
      </c>
      <c r="P4380" s="2" t="e">
        <f>VLOOKUP(B4380,'Q1'!A:B,2,0)</f>
        <v>#N/A</v>
      </c>
      <c r="Q4380" s="2" t="e">
        <f t="shared" ref="Q4380:Q4405" si="277">IF(P4380&gt;5000,"Unpaid","Paid")</f>
        <v>#N/A</v>
      </c>
      <c r="R4380" s="2" t="e">
        <f>VLOOKUP(B4380,'Q2'!A:B,2,0)</f>
        <v>#N/A</v>
      </c>
      <c r="S4380" s="2" t="e">
        <f t="shared" si="276"/>
        <v>#N/A</v>
      </c>
      <c r="T4380" s="2" t="e">
        <f>VLOOKUP(B4380,'Q3'!A:B,2,0)</f>
        <v>#N/A</v>
      </c>
      <c r="U4380" s="2" t="e">
        <f t="shared" si="274"/>
        <v>#N/A</v>
      </c>
      <c r="V4380" s="2" t="e">
        <f>VLOOKUP(B4380,'Q4'!A:B,2,0)</f>
        <v>#N/A</v>
      </c>
      <c r="W4380" s="2" t="e">
        <f t="shared" si="275"/>
        <v>#N/A</v>
      </c>
      <c r="X4380" s="2" t="e">
        <f>VLOOKUP(B4380,Food!A:B,2,0)</f>
        <v>#N/A</v>
      </c>
      <c r="Y4380" s="2">
        <f>VLOOKUP(B4380,'Call List'!A:A,1,0)</f>
        <v>14135</v>
      </c>
      <c r="Z4380" s="2" t="e">
        <f>VLOOKUP(B4380,Sheet4!A:A,1,0)</f>
        <v>#N/A</v>
      </c>
    </row>
    <row r="4381" spans="1:26" hidden="1" x14ac:dyDescent="0.2">
      <c r="A4381" s="9">
        <v>4380</v>
      </c>
      <c r="B4381" s="9">
        <v>11187</v>
      </c>
      <c r="C4381" s="9" t="s">
        <v>223</v>
      </c>
      <c r="D4381" s="9" t="s">
        <v>19</v>
      </c>
      <c r="E4381" s="9" t="s">
        <v>14334</v>
      </c>
      <c r="F4381" s="9" t="s">
        <v>14335</v>
      </c>
      <c r="G4381" s="9" t="s">
        <v>14336</v>
      </c>
      <c r="H4381" s="9" t="s">
        <v>27250</v>
      </c>
      <c r="I4381" s="9" t="s">
        <v>14337</v>
      </c>
      <c r="J4381" s="9" t="s">
        <v>14338</v>
      </c>
      <c r="K4381" s="9" t="s">
        <v>27251</v>
      </c>
      <c r="L4381" s="9" t="s">
        <v>18304</v>
      </c>
      <c r="M4381" s="2" t="e">
        <f>VLOOKUP(B4381,'HP List'!A:G,7,0)</f>
        <v>#N/A</v>
      </c>
      <c r="N4381" s="2" t="e">
        <f>VLOOKUP(B4381,'HP List'!A:H,8,0)</f>
        <v>#N/A</v>
      </c>
      <c r="P4381" s="2" t="e">
        <f>VLOOKUP(B4381,'Q1'!A:B,2,0)</f>
        <v>#N/A</v>
      </c>
      <c r="Q4381" s="2" t="e">
        <f t="shared" si="277"/>
        <v>#N/A</v>
      </c>
      <c r="R4381" s="2" t="e">
        <f>VLOOKUP(B4381,'Q2'!A:B,2,0)</f>
        <v>#N/A</v>
      </c>
      <c r="S4381" s="2" t="e">
        <f t="shared" si="276"/>
        <v>#N/A</v>
      </c>
      <c r="T4381" s="2" t="e">
        <f>VLOOKUP(B4381,'Q3'!A:B,2,0)</f>
        <v>#N/A</v>
      </c>
      <c r="U4381" s="2" t="e">
        <f t="shared" si="274"/>
        <v>#N/A</v>
      </c>
      <c r="V4381" s="2" t="e">
        <f>VLOOKUP(B4381,'Q4'!A:B,2,0)</f>
        <v>#N/A</v>
      </c>
      <c r="W4381" s="2" t="e">
        <f t="shared" si="275"/>
        <v>#N/A</v>
      </c>
      <c r="X4381" s="2" t="str">
        <f>VLOOKUP(B4381,Food!A:B,2,0)</f>
        <v>Yes</v>
      </c>
      <c r="Y4381" s="2">
        <f>VLOOKUP(B4381,'Call List'!A:A,1,0)</f>
        <v>11187</v>
      </c>
      <c r="Z4381" s="2" t="e">
        <f>VLOOKUP(B4381,Sheet4!A:A,1,0)</f>
        <v>#N/A</v>
      </c>
    </row>
    <row r="4382" spans="1:26" hidden="1" x14ac:dyDescent="0.2">
      <c r="A4382" s="9">
        <v>4381</v>
      </c>
      <c r="B4382" s="9">
        <v>2976</v>
      </c>
      <c r="C4382" s="9" t="s">
        <v>223</v>
      </c>
      <c r="D4382" s="9" t="s">
        <v>19</v>
      </c>
      <c r="E4382" s="9" t="s">
        <v>14339</v>
      </c>
      <c r="F4382" s="9" t="s">
        <v>14340</v>
      </c>
      <c r="G4382" s="9" t="s">
        <v>14341</v>
      </c>
      <c r="H4382" s="9" t="s">
        <v>27252</v>
      </c>
      <c r="I4382" s="9" t="s">
        <v>14342</v>
      </c>
      <c r="J4382" s="9" t="s">
        <v>14343</v>
      </c>
      <c r="K4382" s="9" t="s">
        <v>27253</v>
      </c>
      <c r="L4382" s="9" t="s">
        <v>18313</v>
      </c>
      <c r="M4382" s="2" t="e">
        <f>VLOOKUP(B4382,'HP List'!A:G,7,0)</f>
        <v>#N/A</v>
      </c>
      <c r="N4382" s="2" t="e">
        <f>VLOOKUP(B4382,'HP List'!A:H,8,0)</f>
        <v>#N/A</v>
      </c>
      <c r="P4382" s="2" t="e">
        <f>VLOOKUP(B4382,'Q1'!A:B,2,0)</f>
        <v>#N/A</v>
      </c>
      <c r="Q4382" s="2" t="e">
        <f t="shared" si="277"/>
        <v>#N/A</v>
      </c>
      <c r="R4382" s="2" t="e">
        <f>VLOOKUP(B4382,'Q2'!A:B,2,0)</f>
        <v>#N/A</v>
      </c>
      <c r="S4382" s="2" t="e">
        <f t="shared" si="276"/>
        <v>#N/A</v>
      </c>
      <c r="T4382" s="2" t="e">
        <f>VLOOKUP(B4382,'Q3'!A:B,2,0)</f>
        <v>#N/A</v>
      </c>
      <c r="U4382" s="2" t="e">
        <f t="shared" si="274"/>
        <v>#N/A</v>
      </c>
      <c r="V4382" s="2" t="e">
        <f>VLOOKUP(B4382,'Q4'!A:B,2,0)</f>
        <v>#N/A</v>
      </c>
      <c r="W4382" s="2" t="e">
        <f t="shared" si="275"/>
        <v>#N/A</v>
      </c>
      <c r="X4382" s="2" t="str">
        <f>VLOOKUP(B4382,Food!A:B,2,0)</f>
        <v>Yes</v>
      </c>
      <c r="Y4382" s="2">
        <f>VLOOKUP(B4382,'Call List'!A:A,1,0)</f>
        <v>2976</v>
      </c>
      <c r="Z4382" s="2" t="e">
        <f>VLOOKUP(B4382,Sheet4!A:A,1,0)</f>
        <v>#N/A</v>
      </c>
    </row>
    <row r="4383" spans="1:26" hidden="1" x14ac:dyDescent="0.2">
      <c r="A4383" s="9">
        <v>4382</v>
      </c>
      <c r="B4383" s="9">
        <v>5817</v>
      </c>
      <c r="C4383" s="9" t="s">
        <v>223</v>
      </c>
      <c r="D4383" s="9" t="s">
        <v>19</v>
      </c>
      <c r="E4383" s="9" t="s">
        <v>14483</v>
      </c>
      <c r="F4383" s="9" t="s">
        <v>2917</v>
      </c>
      <c r="G4383" s="9" t="s">
        <v>14484</v>
      </c>
      <c r="H4383" s="9" t="s">
        <v>27313</v>
      </c>
      <c r="I4383" s="9" t="s">
        <v>14485</v>
      </c>
      <c r="J4383" s="9" t="s">
        <v>14486</v>
      </c>
      <c r="K4383" s="9" t="s">
        <v>27314</v>
      </c>
      <c r="L4383" s="9" t="s">
        <v>18310</v>
      </c>
      <c r="M4383" s="2" t="e">
        <f>VLOOKUP(B4383,'HP List'!A:G,7,0)</f>
        <v>#N/A</v>
      </c>
      <c r="N4383" s="2" t="e">
        <f>VLOOKUP(B4383,'HP List'!A:H,8,0)</f>
        <v>#N/A</v>
      </c>
      <c r="P4383" s="2" t="e">
        <f>VLOOKUP(B4383,'Q1'!A:B,2,0)</f>
        <v>#N/A</v>
      </c>
      <c r="Q4383" s="2" t="e">
        <f t="shared" si="277"/>
        <v>#N/A</v>
      </c>
      <c r="R4383" s="2" t="e">
        <f>VLOOKUP(B4383,'Q2'!A:B,2,0)</f>
        <v>#N/A</v>
      </c>
      <c r="S4383" s="2" t="e">
        <f t="shared" si="276"/>
        <v>#N/A</v>
      </c>
      <c r="T4383" s="2" t="e">
        <f>VLOOKUP(B4383,'Q3'!A:B,2,0)</f>
        <v>#N/A</v>
      </c>
      <c r="U4383" s="2" t="e">
        <f t="shared" si="274"/>
        <v>#N/A</v>
      </c>
      <c r="V4383" s="2" t="e">
        <f>VLOOKUP(B4383,'Q4'!A:B,2,0)</f>
        <v>#N/A</v>
      </c>
      <c r="W4383" s="2" t="e">
        <f t="shared" si="275"/>
        <v>#N/A</v>
      </c>
      <c r="X4383" s="2" t="e">
        <f>VLOOKUP(B4383,Food!A:B,2,0)</f>
        <v>#N/A</v>
      </c>
      <c r="Y4383" s="2">
        <f>VLOOKUP(B4383,'Call List'!A:A,1,0)</f>
        <v>5817</v>
      </c>
      <c r="Z4383" s="2" t="e">
        <f>VLOOKUP(B4383,Sheet4!A:A,1,0)</f>
        <v>#N/A</v>
      </c>
    </row>
    <row r="4384" spans="1:26" hidden="1" x14ac:dyDescent="0.2">
      <c r="A4384" s="9">
        <v>4383</v>
      </c>
      <c r="B4384" s="9">
        <v>6607</v>
      </c>
      <c r="C4384" s="9" t="s">
        <v>223</v>
      </c>
      <c r="D4384" s="9" t="s">
        <v>19</v>
      </c>
      <c r="E4384" s="9" t="s">
        <v>226</v>
      </c>
      <c r="F4384" s="9" t="s">
        <v>174</v>
      </c>
      <c r="G4384" s="9" t="s">
        <v>5998</v>
      </c>
      <c r="H4384" s="9" t="s">
        <v>23077</v>
      </c>
      <c r="I4384" s="9" t="s">
        <v>175</v>
      </c>
      <c r="J4384" s="9" t="s">
        <v>5998</v>
      </c>
      <c r="K4384" s="9" t="s">
        <v>23078</v>
      </c>
      <c r="L4384" s="9" t="s">
        <v>18310</v>
      </c>
      <c r="M4384" s="2" t="str">
        <f>VLOOKUP(B4384,'HP List'!A:G,7,0)</f>
        <v>DND</v>
      </c>
      <c r="N4384" s="2" t="str">
        <f>VLOOKUP(B4384,'HP List'!A:H,8,0)</f>
        <v>Yes_Awareness</v>
      </c>
      <c r="P4384" s="2" t="e">
        <f>VLOOKUP(B4384,'Q1'!A:B,2,0)</f>
        <v>#N/A</v>
      </c>
      <c r="Q4384" s="2" t="e">
        <f t="shared" si="277"/>
        <v>#N/A</v>
      </c>
      <c r="R4384" s="2">
        <f>VLOOKUP(B4384,'Q2'!A:B,2,0)</f>
        <v>2560</v>
      </c>
      <c r="S4384" s="2" t="str">
        <f t="shared" si="276"/>
        <v>Paid</v>
      </c>
      <c r="T4384" s="2">
        <f>VLOOKUP(B4384,'Q3'!A:B,2,0)</f>
        <v>24801</v>
      </c>
      <c r="U4384" s="2" t="str">
        <f t="shared" si="274"/>
        <v>Unpaid</v>
      </c>
      <c r="V4384" s="2">
        <f>VLOOKUP(B4384,'Q4'!A:B,2,0)</f>
        <v>47042</v>
      </c>
      <c r="W4384" s="2" t="str">
        <f t="shared" si="275"/>
        <v>Unpaid</v>
      </c>
      <c r="X4384" s="2" t="str">
        <f>VLOOKUP(B4384,Food!A:B,2,0)</f>
        <v>Yes</v>
      </c>
      <c r="Y4384" s="2" t="e">
        <f>VLOOKUP(B4384,'Call List'!A:A,1,0)</f>
        <v>#N/A</v>
      </c>
      <c r="Z4384" s="2" t="e">
        <f>VLOOKUP(B4384,Sheet4!A:A,1,0)</f>
        <v>#N/A</v>
      </c>
    </row>
    <row r="4385" spans="1:26" hidden="1" x14ac:dyDescent="0.2">
      <c r="A4385" s="9">
        <v>4384</v>
      </c>
      <c r="B4385" s="9">
        <v>14096</v>
      </c>
      <c r="C4385" s="9" t="s">
        <v>223</v>
      </c>
      <c r="D4385" s="9" t="s">
        <v>19</v>
      </c>
      <c r="E4385" s="9" t="s">
        <v>14492</v>
      </c>
      <c r="F4385" s="9" t="s">
        <v>14493</v>
      </c>
      <c r="G4385" s="9" t="s">
        <v>14494</v>
      </c>
      <c r="H4385" s="9" t="s">
        <v>27317</v>
      </c>
      <c r="I4385" s="9" t="s">
        <v>14495</v>
      </c>
      <c r="J4385" s="9" t="s">
        <v>14496</v>
      </c>
      <c r="K4385" s="9" t="s">
        <v>27318</v>
      </c>
      <c r="L4385" s="9" t="s">
        <v>18290</v>
      </c>
      <c r="M4385" s="2" t="e">
        <f>VLOOKUP(B4385,'HP List'!A:G,7,0)</f>
        <v>#N/A</v>
      </c>
      <c r="N4385" s="2" t="e">
        <f>VLOOKUP(B4385,'HP List'!A:H,8,0)</f>
        <v>#N/A</v>
      </c>
      <c r="P4385" s="2" t="e">
        <f>VLOOKUP(B4385,'Q1'!A:B,2,0)</f>
        <v>#N/A</v>
      </c>
      <c r="Q4385" s="2" t="e">
        <f t="shared" si="277"/>
        <v>#N/A</v>
      </c>
      <c r="R4385" s="2" t="e">
        <f>VLOOKUP(B4385,'Q2'!A:B,2,0)</f>
        <v>#N/A</v>
      </c>
      <c r="S4385" s="2" t="e">
        <f t="shared" si="276"/>
        <v>#N/A</v>
      </c>
      <c r="T4385" s="2" t="e">
        <f>VLOOKUP(B4385,'Q3'!A:B,2,0)</f>
        <v>#N/A</v>
      </c>
      <c r="U4385" s="2" t="e">
        <f t="shared" si="274"/>
        <v>#N/A</v>
      </c>
      <c r="V4385" s="2">
        <f>VLOOKUP(B4385,'Q4'!A:B,2,0)</f>
        <v>27900</v>
      </c>
      <c r="W4385" s="2" t="str">
        <f t="shared" si="275"/>
        <v>Unpaid</v>
      </c>
      <c r="X4385" s="2" t="e">
        <f>VLOOKUP(B4385,Food!A:B,2,0)</f>
        <v>#N/A</v>
      </c>
      <c r="Y4385" s="2">
        <f>VLOOKUP(B4385,'Call List'!A:A,1,0)</f>
        <v>14096</v>
      </c>
      <c r="Z4385" s="2" t="e">
        <f>VLOOKUP(B4385,Sheet4!A:A,1,0)</f>
        <v>#N/A</v>
      </c>
    </row>
    <row r="4386" spans="1:26" hidden="1" x14ac:dyDescent="0.2">
      <c r="A4386" s="9">
        <v>4385</v>
      </c>
      <c r="B4386" s="9">
        <v>13454</v>
      </c>
      <c r="C4386" s="9" t="s">
        <v>223</v>
      </c>
      <c r="D4386" s="9" t="s">
        <v>19</v>
      </c>
      <c r="E4386" s="9" t="s">
        <v>14358</v>
      </c>
      <c r="F4386" s="9" t="s">
        <v>14359</v>
      </c>
      <c r="G4386" s="9" t="s">
        <v>14360</v>
      </c>
      <c r="H4386" s="9" t="s">
        <v>27259</v>
      </c>
      <c r="I4386" s="9" t="s">
        <v>14361</v>
      </c>
      <c r="J4386" s="9" t="s">
        <v>14362</v>
      </c>
      <c r="K4386" s="9" t="s">
        <v>27260</v>
      </c>
      <c r="L4386" s="9" t="s">
        <v>18290</v>
      </c>
      <c r="M4386" s="2" t="e">
        <f>VLOOKUP(B4386,'HP List'!A:G,7,0)</f>
        <v>#N/A</v>
      </c>
      <c r="N4386" s="2" t="e">
        <f>VLOOKUP(B4386,'HP List'!A:H,8,0)</f>
        <v>#N/A</v>
      </c>
      <c r="P4386" s="2" t="e">
        <f>VLOOKUP(B4386,'Q1'!A:B,2,0)</f>
        <v>#N/A</v>
      </c>
      <c r="Q4386" s="2" t="e">
        <f t="shared" si="277"/>
        <v>#N/A</v>
      </c>
      <c r="R4386" s="2" t="e">
        <f>VLOOKUP(B4386,'Q2'!A:B,2,0)</f>
        <v>#N/A</v>
      </c>
      <c r="S4386" s="2" t="e">
        <f t="shared" si="276"/>
        <v>#N/A</v>
      </c>
      <c r="T4386" s="2" t="e">
        <f>VLOOKUP(B4386,'Q3'!A:B,2,0)</f>
        <v>#N/A</v>
      </c>
      <c r="U4386" s="2" t="e">
        <f t="shared" si="274"/>
        <v>#N/A</v>
      </c>
      <c r="V4386" s="2" t="e">
        <f>VLOOKUP(B4386,'Q4'!A:B,2,0)</f>
        <v>#N/A</v>
      </c>
      <c r="W4386" s="2" t="e">
        <f t="shared" si="275"/>
        <v>#N/A</v>
      </c>
      <c r="X4386" s="2" t="str">
        <f>VLOOKUP(B4386,Food!A:B,2,0)</f>
        <v>Yes</v>
      </c>
      <c r="Y4386" s="2">
        <f>VLOOKUP(B4386,'Call List'!A:A,1,0)</f>
        <v>13454</v>
      </c>
      <c r="Z4386" s="2" t="e">
        <f>VLOOKUP(B4386,Sheet4!A:A,1,0)</f>
        <v>#N/A</v>
      </c>
    </row>
    <row r="4387" spans="1:26" hidden="1" x14ac:dyDescent="0.2">
      <c r="A4387" s="9">
        <v>4386</v>
      </c>
      <c r="B4387" s="9">
        <v>5998</v>
      </c>
      <c r="C4387" s="9" t="s">
        <v>223</v>
      </c>
      <c r="D4387" s="9" t="s">
        <v>19</v>
      </c>
      <c r="E4387" s="9" t="s">
        <v>14507</v>
      </c>
      <c r="F4387" s="9" t="s">
        <v>4006</v>
      </c>
      <c r="G4387" s="9" t="s">
        <v>4007</v>
      </c>
      <c r="H4387" s="9" t="s">
        <v>22224</v>
      </c>
      <c r="I4387" s="9" t="s">
        <v>4008</v>
      </c>
      <c r="J4387" s="9" t="s">
        <v>14508</v>
      </c>
      <c r="K4387" s="9" t="s">
        <v>22225</v>
      </c>
      <c r="L4387" s="9" t="s">
        <v>18310</v>
      </c>
      <c r="M4387" s="2" t="e">
        <f>VLOOKUP(B4387,'HP List'!A:G,7,0)</f>
        <v>#N/A</v>
      </c>
      <c r="N4387" s="2" t="e">
        <f>VLOOKUP(B4387,'HP List'!A:H,8,0)</f>
        <v>#N/A</v>
      </c>
      <c r="P4387" s="2" t="e">
        <f>VLOOKUP(B4387,'Q1'!A:B,2,0)</f>
        <v>#N/A</v>
      </c>
      <c r="Q4387" s="2" t="e">
        <f t="shared" si="277"/>
        <v>#N/A</v>
      </c>
      <c r="R4387" s="2" t="e">
        <f>VLOOKUP(B4387,'Q2'!A:B,2,0)</f>
        <v>#N/A</v>
      </c>
      <c r="S4387" s="2" t="e">
        <f t="shared" si="276"/>
        <v>#N/A</v>
      </c>
      <c r="T4387" s="2" t="e">
        <f>VLOOKUP(B4387,'Q3'!A:B,2,0)</f>
        <v>#N/A</v>
      </c>
      <c r="U4387" s="2" t="e">
        <f t="shared" si="274"/>
        <v>#N/A</v>
      </c>
      <c r="V4387" s="2">
        <f>VLOOKUP(B4387,'Q4'!A:B,2,0)</f>
        <v>60165</v>
      </c>
      <c r="W4387" s="2" t="str">
        <f t="shared" si="275"/>
        <v>Unpaid</v>
      </c>
      <c r="X4387" s="2" t="str">
        <f>VLOOKUP(B4387,Food!A:B,2,0)</f>
        <v>Yes</v>
      </c>
      <c r="Y4387" s="2">
        <f>VLOOKUP(B4387,'Call List'!A:A,1,0)</f>
        <v>5998</v>
      </c>
      <c r="Z4387" s="2" t="e">
        <f>VLOOKUP(B4387,Sheet4!A:A,1,0)</f>
        <v>#N/A</v>
      </c>
    </row>
    <row r="4388" spans="1:26" hidden="1" x14ac:dyDescent="0.2">
      <c r="A4388" s="9">
        <v>4387</v>
      </c>
      <c r="B4388" s="9">
        <v>2418</v>
      </c>
      <c r="C4388" s="9" t="s">
        <v>223</v>
      </c>
      <c r="D4388" s="9" t="s">
        <v>19</v>
      </c>
      <c r="E4388" s="9" t="s">
        <v>14670</v>
      </c>
      <c r="F4388" s="9" t="s">
        <v>14671</v>
      </c>
      <c r="G4388" s="9" t="s">
        <v>14672</v>
      </c>
      <c r="H4388" s="9" t="s">
        <v>27390</v>
      </c>
      <c r="I4388" s="9" t="s">
        <v>2360</v>
      </c>
      <c r="J4388" s="9" t="s">
        <v>14673</v>
      </c>
      <c r="K4388" s="9" t="s">
        <v>27391</v>
      </c>
      <c r="L4388" s="9" t="s">
        <v>18316</v>
      </c>
      <c r="M4388" s="2" t="e">
        <f>VLOOKUP(B4388,'HP List'!A:G,7,0)</f>
        <v>#N/A</v>
      </c>
      <c r="N4388" s="2" t="e">
        <f>VLOOKUP(B4388,'HP List'!A:H,8,0)</f>
        <v>#N/A</v>
      </c>
      <c r="P4388" s="2" t="e">
        <f>VLOOKUP(B4388,'Q1'!A:B,2,0)</f>
        <v>#N/A</v>
      </c>
      <c r="Q4388" s="2" t="e">
        <f t="shared" si="277"/>
        <v>#N/A</v>
      </c>
      <c r="R4388" s="2" t="e">
        <f>VLOOKUP(B4388,'Q2'!A:B,2,0)</f>
        <v>#N/A</v>
      </c>
      <c r="S4388" s="2" t="e">
        <f t="shared" si="276"/>
        <v>#N/A</v>
      </c>
      <c r="T4388" s="2" t="e">
        <f>VLOOKUP(B4388,'Q3'!A:B,2,0)</f>
        <v>#N/A</v>
      </c>
      <c r="U4388" s="2" t="e">
        <f t="shared" si="274"/>
        <v>#N/A</v>
      </c>
      <c r="V4388" s="2">
        <f>VLOOKUP(B4388,'Q4'!A:B,2,0)</f>
        <v>64215</v>
      </c>
      <c r="W4388" s="2" t="str">
        <f t="shared" si="275"/>
        <v>Unpaid</v>
      </c>
      <c r="X4388" s="2" t="str">
        <f>VLOOKUP(B4388,Food!A:B,2,0)</f>
        <v>Yes</v>
      </c>
      <c r="Y4388" s="2">
        <f>VLOOKUP(B4388,'Call List'!A:A,1,0)</f>
        <v>2418</v>
      </c>
      <c r="Z4388" s="2" t="e">
        <f>VLOOKUP(B4388,Sheet4!A:A,1,0)</f>
        <v>#N/A</v>
      </c>
    </row>
    <row r="4389" spans="1:26" hidden="1" x14ac:dyDescent="0.2">
      <c r="A4389" s="9">
        <v>4388</v>
      </c>
      <c r="B4389" s="9">
        <v>13436</v>
      </c>
      <c r="C4389" s="9" t="s">
        <v>223</v>
      </c>
      <c r="D4389" s="9" t="s">
        <v>19</v>
      </c>
      <c r="E4389" s="9" t="s">
        <v>14367</v>
      </c>
      <c r="F4389" s="9" t="s">
        <v>14368</v>
      </c>
      <c r="G4389" s="9" t="s">
        <v>14369</v>
      </c>
      <c r="H4389" s="9" t="s">
        <v>27263</v>
      </c>
      <c r="I4389" s="9" t="s">
        <v>5168</v>
      </c>
      <c r="J4389" s="9" t="s">
        <v>14370</v>
      </c>
      <c r="K4389" s="9" t="s">
        <v>27264</v>
      </c>
      <c r="L4389" s="9" t="s">
        <v>18290</v>
      </c>
      <c r="M4389" s="2" t="e">
        <f>VLOOKUP(B4389,'HP List'!A:G,7,0)</f>
        <v>#N/A</v>
      </c>
      <c r="N4389" s="2" t="e">
        <f>VLOOKUP(B4389,'HP List'!A:H,8,0)</f>
        <v>#N/A</v>
      </c>
      <c r="P4389" s="2" t="e">
        <f>VLOOKUP(B4389,'Q1'!A:B,2,0)</f>
        <v>#N/A</v>
      </c>
      <c r="Q4389" s="2" t="e">
        <f t="shared" si="277"/>
        <v>#N/A</v>
      </c>
      <c r="R4389" s="2" t="e">
        <f>VLOOKUP(B4389,'Q2'!A:B,2,0)</f>
        <v>#N/A</v>
      </c>
      <c r="S4389" s="2" t="e">
        <f t="shared" si="276"/>
        <v>#N/A</v>
      </c>
      <c r="T4389" s="2" t="e">
        <f>VLOOKUP(B4389,'Q3'!A:B,2,0)</f>
        <v>#N/A</v>
      </c>
      <c r="U4389" s="2" t="e">
        <f t="shared" si="274"/>
        <v>#N/A</v>
      </c>
      <c r="V4389" s="2">
        <f>VLOOKUP(B4389,'Q4'!A:B,2,0)</f>
        <v>33482</v>
      </c>
      <c r="W4389" s="2" t="str">
        <f t="shared" si="275"/>
        <v>Unpaid</v>
      </c>
      <c r="X4389" s="2" t="e">
        <f>VLOOKUP(B4389,Food!A:B,2,0)</f>
        <v>#N/A</v>
      </c>
      <c r="Y4389" s="2">
        <f>VLOOKUP(B4389,'Call List'!A:A,1,0)</f>
        <v>13436</v>
      </c>
      <c r="Z4389" s="2" t="e">
        <f>VLOOKUP(B4389,Sheet4!A:A,1,0)</f>
        <v>#N/A</v>
      </c>
    </row>
    <row r="4390" spans="1:26" hidden="1" x14ac:dyDescent="0.2">
      <c r="A4390" s="9">
        <v>4389</v>
      </c>
      <c r="B4390" s="9">
        <v>14201</v>
      </c>
      <c r="C4390" s="9" t="s">
        <v>223</v>
      </c>
      <c r="D4390" s="9" t="s">
        <v>19</v>
      </c>
      <c r="E4390" s="9" t="s">
        <v>14371</v>
      </c>
      <c r="F4390" s="9" t="s">
        <v>14372</v>
      </c>
      <c r="G4390" s="9" t="s">
        <v>14373</v>
      </c>
      <c r="H4390" s="9" t="s">
        <v>27265</v>
      </c>
      <c r="I4390" s="9" t="s">
        <v>14374</v>
      </c>
      <c r="J4390" s="9" t="s">
        <v>14375</v>
      </c>
      <c r="K4390" s="9" t="s">
        <v>27266</v>
      </c>
      <c r="L4390" s="9" t="s">
        <v>18290</v>
      </c>
      <c r="M4390" s="2" t="e">
        <f>VLOOKUP(B4390,'HP List'!A:G,7,0)</f>
        <v>#N/A</v>
      </c>
      <c r="N4390" s="2" t="e">
        <f>VLOOKUP(B4390,'HP List'!A:H,8,0)</f>
        <v>#N/A</v>
      </c>
      <c r="P4390" s="2">
        <f>VLOOKUP(B4390,'Q1'!A:B,2,0)</f>
        <v>5300</v>
      </c>
      <c r="Q4390" s="2" t="str">
        <f t="shared" si="277"/>
        <v>Unpaid</v>
      </c>
      <c r="R4390" s="2">
        <f>VLOOKUP(B4390,'Q2'!A:B,2,0)</f>
        <v>5300</v>
      </c>
      <c r="S4390" s="2" t="str">
        <f t="shared" si="276"/>
        <v>Unpaid</v>
      </c>
      <c r="T4390" s="2">
        <f>VLOOKUP(B4390,'Q3'!A:B,2,0)</f>
        <v>55950</v>
      </c>
      <c r="U4390" s="2" t="str">
        <f t="shared" si="274"/>
        <v>Unpaid</v>
      </c>
      <c r="V4390" s="2">
        <f>VLOOKUP(B4390,'Q4'!A:B,2,0)</f>
        <v>102600</v>
      </c>
      <c r="W4390" s="2" t="str">
        <f t="shared" si="275"/>
        <v>Unpaid</v>
      </c>
      <c r="X4390" s="2" t="e">
        <f>VLOOKUP(B4390,Food!A:B,2,0)</f>
        <v>#N/A</v>
      </c>
      <c r="Y4390" s="2">
        <f>VLOOKUP(B4390,'Call List'!A:A,1,0)</f>
        <v>14201</v>
      </c>
      <c r="Z4390" s="2" t="e">
        <f>VLOOKUP(B4390,Sheet4!A:A,1,0)</f>
        <v>#N/A</v>
      </c>
    </row>
    <row r="4391" spans="1:26" hidden="1" x14ac:dyDescent="0.2">
      <c r="A4391" s="9">
        <v>4390</v>
      </c>
      <c r="B4391" s="9">
        <v>14173</v>
      </c>
      <c r="C4391" s="9" t="s">
        <v>223</v>
      </c>
      <c r="D4391" s="9" t="s">
        <v>19</v>
      </c>
      <c r="E4391" s="9" t="s">
        <v>14772</v>
      </c>
      <c r="F4391" s="9" t="s">
        <v>14773</v>
      </c>
      <c r="G4391" s="9" t="s">
        <v>14774</v>
      </c>
      <c r="H4391" s="9" t="s">
        <v>27429</v>
      </c>
      <c r="I4391" s="9" t="s">
        <v>14775</v>
      </c>
      <c r="J4391" s="9" t="s">
        <v>14776</v>
      </c>
      <c r="K4391" s="9" t="s">
        <v>27430</v>
      </c>
      <c r="L4391" s="9" t="s">
        <v>18290</v>
      </c>
      <c r="M4391" s="2" t="e">
        <f>VLOOKUP(B4391,'HP List'!A:G,7,0)</f>
        <v>#N/A</v>
      </c>
      <c r="N4391" s="2" t="e">
        <f>VLOOKUP(B4391,'HP List'!A:H,8,0)</f>
        <v>#N/A</v>
      </c>
      <c r="P4391" s="2" t="e">
        <f>VLOOKUP(B4391,'Q1'!A:B,2,0)</f>
        <v>#N/A</v>
      </c>
      <c r="Q4391" s="2" t="e">
        <f t="shared" si="277"/>
        <v>#N/A</v>
      </c>
      <c r="R4391" s="2" t="e">
        <f>VLOOKUP(B4391,'Q2'!A:B,2,0)</f>
        <v>#N/A</v>
      </c>
      <c r="S4391" s="2" t="e">
        <f t="shared" si="276"/>
        <v>#N/A</v>
      </c>
      <c r="T4391" s="2" t="e">
        <f>VLOOKUP(B4391,'Q3'!A:B,2,0)</f>
        <v>#N/A</v>
      </c>
      <c r="U4391" s="2" t="e">
        <f t="shared" si="274"/>
        <v>#N/A</v>
      </c>
      <c r="V4391" s="2">
        <f>VLOOKUP(B4391,'Q4'!A:B,2,0)</f>
        <v>50565</v>
      </c>
      <c r="W4391" s="2" t="str">
        <f t="shared" si="275"/>
        <v>Unpaid</v>
      </c>
      <c r="X4391" s="2" t="str">
        <f>VLOOKUP(B4391,Food!A:B,2,0)</f>
        <v>Yes</v>
      </c>
      <c r="Y4391" s="2">
        <f>VLOOKUP(B4391,'Call List'!A:A,1,0)</f>
        <v>14173</v>
      </c>
      <c r="Z4391" s="2" t="e">
        <f>VLOOKUP(B4391,Sheet4!A:A,1,0)</f>
        <v>#N/A</v>
      </c>
    </row>
    <row r="4392" spans="1:26" hidden="1" x14ac:dyDescent="0.2">
      <c r="A4392" s="9">
        <v>4391</v>
      </c>
      <c r="B4392" s="9">
        <v>10571</v>
      </c>
      <c r="C4392" s="9" t="s">
        <v>223</v>
      </c>
      <c r="D4392" s="9" t="s">
        <v>19</v>
      </c>
      <c r="E4392" s="9" t="s">
        <v>14516</v>
      </c>
      <c r="F4392" s="9" t="s">
        <v>7561</v>
      </c>
      <c r="G4392" s="9" t="s">
        <v>7562</v>
      </c>
      <c r="H4392" s="9" t="s">
        <v>27327</v>
      </c>
      <c r="I4392" s="9" t="s">
        <v>7563</v>
      </c>
      <c r="J4392" s="9" t="s">
        <v>14517</v>
      </c>
      <c r="K4392" s="9" t="s">
        <v>23771</v>
      </c>
      <c r="L4392" s="9" t="s">
        <v>18306</v>
      </c>
      <c r="M4392" s="2" t="e">
        <f>VLOOKUP(B4392,'HP List'!A:G,7,0)</f>
        <v>#N/A</v>
      </c>
      <c r="N4392" s="2" t="e">
        <f>VLOOKUP(B4392,'HP List'!A:H,8,0)</f>
        <v>#N/A</v>
      </c>
      <c r="P4392" s="2" t="e">
        <f>VLOOKUP(B4392,'Q1'!A:B,2,0)</f>
        <v>#N/A</v>
      </c>
      <c r="Q4392" s="2" t="e">
        <f t="shared" si="277"/>
        <v>#N/A</v>
      </c>
      <c r="R4392" s="2" t="e">
        <f>VLOOKUP(B4392,'Q2'!A:B,2,0)</f>
        <v>#N/A</v>
      </c>
      <c r="S4392" s="2" t="e">
        <f t="shared" si="276"/>
        <v>#N/A</v>
      </c>
      <c r="T4392" s="2" t="e">
        <f>VLOOKUP(B4392,'Q3'!A:B,2,0)</f>
        <v>#N/A</v>
      </c>
      <c r="U4392" s="2" t="e">
        <f t="shared" si="274"/>
        <v>#N/A</v>
      </c>
      <c r="V4392" s="2">
        <f>VLOOKUP(B4392,'Q4'!A:B,2,0)</f>
        <v>50565</v>
      </c>
      <c r="W4392" s="2" t="str">
        <f t="shared" si="275"/>
        <v>Unpaid</v>
      </c>
      <c r="X4392" s="2" t="e">
        <f>VLOOKUP(B4392,Food!A:B,2,0)</f>
        <v>#N/A</v>
      </c>
      <c r="Y4392" s="2">
        <f>VLOOKUP(B4392,'Call List'!A:A,1,0)</f>
        <v>10571</v>
      </c>
      <c r="Z4392" s="2" t="e">
        <f>VLOOKUP(B4392,Sheet4!A:A,1,0)</f>
        <v>#N/A</v>
      </c>
    </row>
    <row r="4393" spans="1:26" hidden="1" x14ac:dyDescent="0.2">
      <c r="A4393" s="9">
        <v>4392</v>
      </c>
      <c r="B4393" s="9">
        <v>7966</v>
      </c>
      <c r="C4393" s="9" t="s">
        <v>223</v>
      </c>
      <c r="D4393" s="9" t="s">
        <v>19</v>
      </c>
      <c r="E4393" s="9" t="s">
        <v>14526</v>
      </c>
      <c r="F4393" s="9" t="s">
        <v>9849</v>
      </c>
      <c r="G4393" s="9" t="s">
        <v>14527</v>
      </c>
      <c r="H4393" s="9" t="s">
        <v>24776</v>
      </c>
      <c r="I4393" s="9" t="s">
        <v>9851</v>
      </c>
      <c r="J4393" s="9" t="s">
        <v>14527</v>
      </c>
      <c r="K4393" s="9" t="s">
        <v>24777</v>
      </c>
      <c r="L4393" s="9" t="s">
        <v>18308</v>
      </c>
      <c r="M4393" s="2" t="e">
        <f>VLOOKUP(B4393,'HP List'!A:G,7,0)</f>
        <v>#N/A</v>
      </c>
      <c r="N4393" s="2" t="e">
        <f>VLOOKUP(B4393,'HP List'!A:H,8,0)</f>
        <v>#N/A</v>
      </c>
      <c r="P4393" s="2" t="e">
        <f>VLOOKUP(B4393,'Q1'!A:B,2,0)</f>
        <v>#N/A</v>
      </c>
      <c r="Q4393" s="2" t="e">
        <f t="shared" si="277"/>
        <v>#N/A</v>
      </c>
      <c r="R4393" s="2" t="e">
        <f>VLOOKUP(B4393,'Q2'!A:B,2,0)</f>
        <v>#N/A</v>
      </c>
      <c r="S4393" s="2" t="e">
        <f t="shared" si="276"/>
        <v>#N/A</v>
      </c>
      <c r="T4393" s="2" t="e">
        <f>VLOOKUP(B4393,'Q3'!A:B,2,0)</f>
        <v>#N/A</v>
      </c>
      <c r="U4393" s="2" t="e">
        <f t="shared" si="274"/>
        <v>#N/A</v>
      </c>
      <c r="V4393" s="2" t="e">
        <f>VLOOKUP(B4393,'Q4'!A:B,2,0)</f>
        <v>#N/A</v>
      </c>
      <c r="W4393" s="2" t="e">
        <f t="shared" si="275"/>
        <v>#N/A</v>
      </c>
      <c r="X4393" s="2" t="str">
        <f>VLOOKUP(B4393,Food!A:B,2,0)</f>
        <v>Yes</v>
      </c>
      <c r="Y4393" s="2">
        <f>VLOOKUP(B4393,'Call List'!A:A,1,0)</f>
        <v>7966</v>
      </c>
      <c r="Z4393" s="2" t="e">
        <f>VLOOKUP(B4393,Sheet4!A:A,1,0)</f>
        <v>#N/A</v>
      </c>
    </row>
    <row r="4394" spans="1:26" hidden="1" x14ac:dyDescent="0.2">
      <c r="A4394" s="9">
        <v>4393</v>
      </c>
      <c r="B4394" s="9">
        <v>3783</v>
      </c>
      <c r="C4394" s="9" t="s">
        <v>223</v>
      </c>
      <c r="D4394" s="9" t="s">
        <v>19</v>
      </c>
      <c r="E4394" s="9" t="s">
        <v>13949</v>
      </c>
      <c r="F4394" s="9" t="s">
        <v>13950</v>
      </c>
      <c r="G4394" s="9" t="s">
        <v>13951</v>
      </c>
      <c r="H4394" s="9" t="s">
        <v>27092</v>
      </c>
      <c r="I4394" s="9" t="s">
        <v>13952</v>
      </c>
      <c r="J4394" s="9" t="s">
        <v>13951</v>
      </c>
      <c r="K4394" s="9" t="s">
        <v>27092</v>
      </c>
      <c r="L4394" s="9" t="s">
        <v>18314</v>
      </c>
      <c r="M4394" s="2" t="e">
        <f>VLOOKUP(B4394,'HP List'!A:G,7,0)</f>
        <v>#N/A</v>
      </c>
      <c r="N4394" s="2" t="e">
        <f>VLOOKUP(B4394,'HP List'!A:H,8,0)</f>
        <v>#N/A</v>
      </c>
      <c r="P4394" s="2" t="e">
        <f>VLOOKUP(B4394,'Q1'!A:B,2,0)</f>
        <v>#N/A</v>
      </c>
      <c r="Q4394" s="2" t="e">
        <f t="shared" si="277"/>
        <v>#N/A</v>
      </c>
      <c r="R4394" s="2" t="e">
        <f>VLOOKUP(B4394,'Q2'!A:B,2,0)</f>
        <v>#N/A</v>
      </c>
      <c r="S4394" s="2" t="e">
        <f t="shared" si="276"/>
        <v>#N/A</v>
      </c>
      <c r="T4394" s="2" t="e">
        <f>VLOOKUP(B4394,'Q3'!A:B,2,0)</f>
        <v>#N/A</v>
      </c>
      <c r="U4394" s="2" t="e">
        <f t="shared" si="274"/>
        <v>#N/A</v>
      </c>
      <c r="V4394" s="2" t="e">
        <f>VLOOKUP(B4394,'Q4'!A:B,2,0)</f>
        <v>#N/A</v>
      </c>
      <c r="W4394" s="2" t="e">
        <f t="shared" si="275"/>
        <v>#N/A</v>
      </c>
      <c r="X4394" s="2" t="e">
        <f>VLOOKUP(B4394,Food!A:B,2,0)</f>
        <v>#N/A</v>
      </c>
      <c r="Y4394" s="2">
        <f>VLOOKUP(B4394,'Call List'!A:A,1,0)</f>
        <v>3783</v>
      </c>
      <c r="Z4394" s="2" t="e">
        <f>VLOOKUP(B4394,Sheet4!A:A,1,0)</f>
        <v>#N/A</v>
      </c>
    </row>
    <row r="4395" spans="1:26" hidden="1" x14ac:dyDescent="0.2">
      <c r="A4395" s="9">
        <v>4394</v>
      </c>
      <c r="B4395" s="9">
        <v>2205</v>
      </c>
      <c r="C4395" s="9" t="s">
        <v>223</v>
      </c>
      <c r="D4395" s="9" t="s">
        <v>19</v>
      </c>
      <c r="E4395" s="9" t="s">
        <v>14379</v>
      </c>
      <c r="F4395" s="9" t="s">
        <v>8769</v>
      </c>
      <c r="G4395" s="9" t="s">
        <v>8770</v>
      </c>
      <c r="H4395" s="9" t="s">
        <v>27269</v>
      </c>
      <c r="I4395" s="9" t="s">
        <v>8771</v>
      </c>
      <c r="J4395" s="9" t="s">
        <v>8770</v>
      </c>
      <c r="K4395" s="9" t="s">
        <v>24302</v>
      </c>
      <c r="L4395" s="9" t="s">
        <v>18316</v>
      </c>
      <c r="M4395" s="2" t="e">
        <f>VLOOKUP(B4395,'HP List'!A:G,7,0)</f>
        <v>#N/A</v>
      </c>
      <c r="N4395" s="2" t="e">
        <f>VLOOKUP(B4395,'HP List'!A:H,8,0)</f>
        <v>#N/A</v>
      </c>
      <c r="P4395" s="2" t="e">
        <f>VLOOKUP(B4395,'Q1'!A:B,2,0)</f>
        <v>#N/A</v>
      </c>
      <c r="Q4395" s="2" t="e">
        <f t="shared" si="277"/>
        <v>#N/A</v>
      </c>
      <c r="R4395" s="2" t="e">
        <f>VLOOKUP(B4395,'Q2'!A:B,2,0)</f>
        <v>#N/A</v>
      </c>
      <c r="S4395" s="2" t="e">
        <f t="shared" si="276"/>
        <v>#N/A</v>
      </c>
      <c r="T4395" s="2" t="e">
        <f>VLOOKUP(B4395,'Q3'!A:B,2,0)</f>
        <v>#N/A</v>
      </c>
      <c r="U4395" s="2" t="e">
        <f t="shared" si="274"/>
        <v>#N/A</v>
      </c>
      <c r="V4395" s="2" t="e">
        <f>VLOOKUP(B4395,'Q4'!A:B,2,0)</f>
        <v>#N/A</v>
      </c>
      <c r="W4395" s="2" t="e">
        <f t="shared" si="275"/>
        <v>#N/A</v>
      </c>
      <c r="X4395" s="2" t="str">
        <f>VLOOKUP(B4395,Food!A:B,2,0)</f>
        <v>Yes</v>
      </c>
      <c r="Y4395" s="2">
        <f>VLOOKUP(B4395,'Call List'!A:A,1,0)</f>
        <v>2205</v>
      </c>
      <c r="Z4395" s="2" t="e">
        <f>VLOOKUP(B4395,Sheet4!A:A,1,0)</f>
        <v>#N/A</v>
      </c>
    </row>
    <row r="4396" spans="1:26" hidden="1" x14ac:dyDescent="0.2">
      <c r="A4396" s="9">
        <v>4395</v>
      </c>
      <c r="B4396" s="9">
        <v>10630</v>
      </c>
      <c r="C4396" s="9" t="s">
        <v>223</v>
      </c>
      <c r="D4396" s="9" t="s">
        <v>19</v>
      </c>
      <c r="E4396" s="9" t="s">
        <v>14380</v>
      </c>
      <c r="F4396" s="9" t="s">
        <v>14381</v>
      </c>
      <c r="G4396" s="9" t="s">
        <v>14382</v>
      </c>
      <c r="H4396" s="9" t="s">
        <v>27270</v>
      </c>
      <c r="I4396" s="9" t="s">
        <v>14383</v>
      </c>
      <c r="J4396" s="9" t="s">
        <v>14384</v>
      </c>
      <c r="K4396" s="9" t="s">
        <v>27271</v>
      </c>
      <c r="L4396" s="9" t="s">
        <v>18304</v>
      </c>
      <c r="M4396" s="2" t="e">
        <f>VLOOKUP(B4396,'HP List'!A:G,7,0)</f>
        <v>#N/A</v>
      </c>
      <c r="N4396" s="2" t="e">
        <f>VLOOKUP(B4396,'HP List'!A:H,8,0)</f>
        <v>#N/A</v>
      </c>
      <c r="P4396" s="2" t="e">
        <f>VLOOKUP(B4396,'Q1'!A:B,2,0)</f>
        <v>#N/A</v>
      </c>
      <c r="Q4396" s="2" t="e">
        <f t="shared" si="277"/>
        <v>#N/A</v>
      </c>
      <c r="R4396" s="2" t="e">
        <f>VLOOKUP(B4396,'Q2'!A:B,2,0)</f>
        <v>#N/A</v>
      </c>
      <c r="S4396" s="2" t="e">
        <f t="shared" si="276"/>
        <v>#N/A</v>
      </c>
      <c r="T4396" s="2" t="e">
        <f>VLOOKUP(B4396,'Q3'!A:B,2,0)</f>
        <v>#N/A</v>
      </c>
      <c r="U4396" s="2" t="e">
        <f t="shared" si="274"/>
        <v>#N/A</v>
      </c>
      <c r="V4396" s="2">
        <f>VLOOKUP(B4396,'Q4'!A:B,2,0)</f>
        <v>43950</v>
      </c>
      <c r="W4396" s="2" t="str">
        <f t="shared" si="275"/>
        <v>Unpaid</v>
      </c>
      <c r="X4396" s="2" t="e">
        <f>VLOOKUP(B4396,Food!A:B,2,0)</f>
        <v>#N/A</v>
      </c>
      <c r="Y4396" s="2">
        <f>VLOOKUP(B4396,'Call List'!A:A,1,0)</f>
        <v>10630</v>
      </c>
      <c r="Z4396" s="2" t="e">
        <f>VLOOKUP(B4396,Sheet4!A:A,1,0)</f>
        <v>#N/A</v>
      </c>
    </row>
    <row r="4397" spans="1:26" hidden="1" x14ac:dyDescent="0.2">
      <c r="A4397" s="9">
        <v>4396</v>
      </c>
      <c r="B4397" s="9">
        <v>2267</v>
      </c>
      <c r="C4397" s="9" t="s">
        <v>223</v>
      </c>
      <c r="D4397" s="9" t="s">
        <v>19</v>
      </c>
      <c r="E4397" s="9" t="s">
        <v>14539</v>
      </c>
      <c r="F4397" s="9" t="s">
        <v>8171</v>
      </c>
      <c r="G4397" s="9" t="s">
        <v>8172</v>
      </c>
      <c r="H4397" s="9" t="s">
        <v>24048</v>
      </c>
      <c r="I4397" s="9" t="s">
        <v>8173</v>
      </c>
      <c r="J4397" s="9" t="s">
        <v>8172</v>
      </c>
      <c r="K4397" s="9" t="s">
        <v>24049</v>
      </c>
      <c r="L4397" s="9" t="s">
        <v>18316</v>
      </c>
      <c r="M4397" s="2" t="e">
        <f>VLOOKUP(B4397,'HP List'!A:G,7,0)</f>
        <v>#N/A</v>
      </c>
      <c r="N4397" s="2" t="e">
        <f>VLOOKUP(B4397,'HP List'!A:H,8,0)</f>
        <v>#N/A</v>
      </c>
      <c r="P4397" s="2" t="e">
        <f>VLOOKUP(B4397,'Q1'!A:B,2,0)</f>
        <v>#N/A</v>
      </c>
      <c r="Q4397" s="2" t="e">
        <f t="shared" si="277"/>
        <v>#N/A</v>
      </c>
      <c r="R4397" s="2" t="e">
        <f>VLOOKUP(B4397,'Q2'!A:B,2,0)</f>
        <v>#N/A</v>
      </c>
      <c r="S4397" s="2" t="e">
        <f t="shared" si="276"/>
        <v>#N/A</v>
      </c>
      <c r="T4397" s="2" t="e">
        <f>VLOOKUP(B4397,'Q3'!A:B,2,0)</f>
        <v>#N/A</v>
      </c>
      <c r="U4397" s="2" t="e">
        <f t="shared" si="274"/>
        <v>#N/A</v>
      </c>
      <c r="V4397" s="2">
        <f>VLOOKUP(B4397,'Q4'!A:B,2,0)</f>
        <v>60165</v>
      </c>
      <c r="W4397" s="2" t="str">
        <f t="shared" si="275"/>
        <v>Unpaid</v>
      </c>
      <c r="X4397" s="2" t="str">
        <f>VLOOKUP(B4397,Food!A:B,2,0)</f>
        <v>Yes</v>
      </c>
      <c r="Y4397" s="2">
        <f>VLOOKUP(B4397,'Call List'!A:A,1,0)</f>
        <v>2267</v>
      </c>
      <c r="Z4397" s="2" t="e">
        <f>VLOOKUP(B4397,Sheet4!A:A,1,0)</f>
        <v>#N/A</v>
      </c>
    </row>
    <row r="4398" spans="1:26" x14ac:dyDescent="0.2">
      <c r="A4398" s="9">
        <v>4397</v>
      </c>
      <c r="B4398" s="9">
        <v>13962</v>
      </c>
      <c r="C4398" s="9" t="s">
        <v>223</v>
      </c>
      <c r="D4398" s="9" t="s">
        <v>19</v>
      </c>
      <c r="E4398" s="9" t="s">
        <v>5471</v>
      </c>
      <c r="F4398" s="9" t="s">
        <v>14550</v>
      </c>
      <c r="G4398" s="9" t="s">
        <v>14551</v>
      </c>
      <c r="H4398" s="9" t="s">
        <v>27339</v>
      </c>
      <c r="I4398" s="9" t="s">
        <v>14552</v>
      </c>
      <c r="J4398" s="9" t="s">
        <v>14553</v>
      </c>
      <c r="K4398" s="9" t="s">
        <v>27340</v>
      </c>
      <c r="L4398" s="9" t="s">
        <v>18290</v>
      </c>
      <c r="M4398" s="2" t="e">
        <f>VLOOKUP(B4398,'HP List'!A:G,7,0)</f>
        <v>#N/A</v>
      </c>
      <c r="N4398" s="2" t="e">
        <f>VLOOKUP(B4398,'HP List'!A:H,8,0)</f>
        <v>#N/A</v>
      </c>
      <c r="P4398" s="2" t="e">
        <f>VLOOKUP(B4398,'Q1'!A:B,2,0)</f>
        <v>#N/A</v>
      </c>
      <c r="Q4398" s="2" t="e">
        <f t="shared" si="277"/>
        <v>#N/A</v>
      </c>
      <c r="R4398" s="2" t="e">
        <f>VLOOKUP(B4398,'Q2'!A:B,2,0)</f>
        <v>#N/A</v>
      </c>
      <c r="S4398" s="2" t="e">
        <f t="shared" si="276"/>
        <v>#N/A</v>
      </c>
      <c r="T4398" s="2" t="e">
        <f>VLOOKUP(B4398,'Q3'!A:B,2,0)</f>
        <v>#N/A</v>
      </c>
      <c r="U4398" s="2" t="e">
        <f t="shared" si="274"/>
        <v>#N/A</v>
      </c>
      <c r="V4398" s="2">
        <f>VLOOKUP(B4398,'Q4'!A:B,2,0)</f>
        <v>73815</v>
      </c>
      <c r="W4398" s="2" t="str">
        <f t="shared" si="275"/>
        <v>Unpaid</v>
      </c>
      <c r="X4398" s="2" t="str">
        <f>VLOOKUP(B4398,Food!A:B,2,0)</f>
        <v>Yes</v>
      </c>
      <c r="Y4398" s="2">
        <f>VLOOKUP(B4398,'Call List'!A:A,1,0)</f>
        <v>13962</v>
      </c>
      <c r="Z4398" s="2">
        <f>VLOOKUP(B4398,Sheet4!A:A,1,0)</f>
        <v>13962</v>
      </c>
    </row>
    <row r="4399" spans="1:26" hidden="1" x14ac:dyDescent="0.2">
      <c r="A4399" s="9">
        <v>4398</v>
      </c>
      <c r="B4399" s="9">
        <v>11740</v>
      </c>
      <c r="C4399" s="9" t="s">
        <v>223</v>
      </c>
      <c r="D4399" s="9" t="s">
        <v>19</v>
      </c>
      <c r="E4399" s="9" t="s">
        <v>13973</v>
      </c>
      <c r="F4399" s="9" t="s">
        <v>13974</v>
      </c>
      <c r="G4399" s="9" t="s">
        <v>13975</v>
      </c>
      <c r="H4399" s="9" t="s">
        <v>27099</v>
      </c>
      <c r="I4399" s="9" t="s">
        <v>13976</v>
      </c>
      <c r="J4399" s="9" t="s">
        <v>13975</v>
      </c>
      <c r="K4399" s="9" t="s">
        <v>27100</v>
      </c>
      <c r="L4399" s="9" t="s">
        <v>18297</v>
      </c>
      <c r="M4399" s="2" t="e">
        <f>VLOOKUP(B4399,'HP List'!A:G,7,0)</f>
        <v>#N/A</v>
      </c>
      <c r="N4399" s="2" t="e">
        <f>VLOOKUP(B4399,'HP List'!A:H,8,0)</f>
        <v>#N/A</v>
      </c>
      <c r="P4399" s="2" t="e">
        <f>VLOOKUP(B4399,'Q1'!A:B,2,0)</f>
        <v>#N/A</v>
      </c>
      <c r="Q4399" s="2" t="e">
        <f t="shared" si="277"/>
        <v>#N/A</v>
      </c>
      <c r="R4399" s="2" t="e">
        <f>VLOOKUP(B4399,'Q2'!A:B,2,0)</f>
        <v>#N/A</v>
      </c>
      <c r="S4399" s="2" t="e">
        <f t="shared" si="276"/>
        <v>#N/A</v>
      </c>
      <c r="T4399" s="2" t="e">
        <f>VLOOKUP(B4399,'Q3'!A:B,2,0)</f>
        <v>#N/A</v>
      </c>
      <c r="U4399" s="2" t="e">
        <f t="shared" si="274"/>
        <v>#N/A</v>
      </c>
      <c r="V4399" s="2">
        <f>VLOOKUP(B4399,'Q4'!A:B,2,0)</f>
        <v>43200</v>
      </c>
      <c r="W4399" s="2" t="str">
        <f t="shared" si="275"/>
        <v>Unpaid</v>
      </c>
      <c r="X4399" s="2" t="str">
        <f>VLOOKUP(B4399,Food!A:B,2,0)</f>
        <v>Yes</v>
      </c>
      <c r="Y4399" s="2">
        <f>VLOOKUP(B4399,'Call List'!A:A,1,0)</f>
        <v>11740</v>
      </c>
      <c r="Z4399" s="2" t="e">
        <f>VLOOKUP(B4399,Sheet4!A:A,1,0)</f>
        <v>#N/A</v>
      </c>
    </row>
    <row r="4400" spans="1:26" hidden="1" x14ac:dyDescent="0.2">
      <c r="A4400" s="9">
        <v>4399</v>
      </c>
      <c r="B4400" s="9">
        <v>13531</v>
      </c>
      <c r="C4400" s="9" t="s">
        <v>223</v>
      </c>
      <c r="D4400" s="9" t="s">
        <v>20</v>
      </c>
      <c r="E4400" s="9" t="s">
        <v>14262</v>
      </c>
      <c r="F4400" s="9" t="s">
        <v>14263</v>
      </c>
      <c r="G4400" s="9" t="s">
        <v>14264</v>
      </c>
      <c r="H4400" s="9" t="s">
        <v>27219</v>
      </c>
      <c r="I4400" s="9" t="s">
        <v>14265</v>
      </c>
      <c r="J4400" s="9" t="s">
        <v>14266</v>
      </c>
      <c r="K4400" s="9" t="s">
        <v>27220</v>
      </c>
      <c r="L4400" s="9" t="s">
        <v>18290</v>
      </c>
      <c r="M4400" s="2" t="e">
        <f>VLOOKUP(B4400,'HP List'!A:G,7,0)</f>
        <v>#N/A</v>
      </c>
      <c r="N4400" s="2" t="e">
        <f>VLOOKUP(B4400,'HP List'!A:H,8,0)</f>
        <v>#N/A</v>
      </c>
      <c r="P4400" s="2" t="e">
        <f>VLOOKUP(B4400,'Q1'!A:B,2,0)</f>
        <v>#N/A</v>
      </c>
      <c r="Q4400" s="2" t="e">
        <f t="shared" si="277"/>
        <v>#N/A</v>
      </c>
      <c r="R4400" s="2" t="e">
        <f>VLOOKUP(B4400,'Q2'!A:B,2,0)</f>
        <v>#N/A</v>
      </c>
      <c r="S4400" s="2" t="e">
        <f t="shared" si="276"/>
        <v>#N/A</v>
      </c>
      <c r="T4400" s="2" t="e">
        <f>VLOOKUP(B4400,'Q3'!A:B,2,0)</f>
        <v>#N/A</v>
      </c>
      <c r="U4400" s="2" t="e">
        <f t="shared" si="274"/>
        <v>#N/A</v>
      </c>
      <c r="V4400" s="2">
        <f>VLOOKUP(B4400,'Q4'!A:B,2,0)</f>
        <v>50565</v>
      </c>
      <c r="W4400" s="2" t="str">
        <f t="shared" si="275"/>
        <v>Unpaid</v>
      </c>
      <c r="X4400" s="2" t="str">
        <f>VLOOKUP(B4400,Food!A:B,2,0)</f>
        <v>Yes</v>
      </c>
      <c r="Y4400" s="2">
        <f>VLOOKUP(B4400,'Call List'!A:A,1,0)</f>
        <v>13531</v>
      </c>
      <c r="Z4400" s="2" t="e">
        <f>VLOOKUP(B4400,Sheet4!A:A,1,0)</f>
        <v>#N/A</v>
      </c>
    </row>
    <row r="4401" spans="1:26" hidden="1" x14ac:dyDescent="0.2">
      <c r="A4401" s="9">
        <v>4400</v>
      </c>
      <c r="B4401" s="9">
        <v>5756</v>
      </c>
      <c r="C4401" s="9" t="s">
        <v>223</v>
      </c>
      <c r="D4401" s="9" t="s">
        <v>20</v>
      </c>
      <c r="E4401" s="9" t="s">
        <v>14272</v>
      </c>
      <c r="F4401" s="9" t="s">
        <v>14273</v>
      </c>
      <c r="G4401" s="9" t="s">
        <v>14274</v>
      </c>
      <c r="H4401" s="9" t="s">
        <v>27223</v>
      </c>
      <c r="I4401" s="9" t="s">
        <v>14275</v>
      </c>
      <c r="J4401" s="9" t="s">
        <v>14276</v>
      </c>
      <c r="K4401" s="9" t="s">
        <v>27224</v>
      </c>
      <c r="L4401" s="9" t="s">
        <v>18312</v>
      </c>
      <c r="M4401" s="2" t="e">
        <f>VLOOKUP(B4401,'HP List'!A:G,7,0)</f>
        <v>#N/A</v>
      </c>
      <c r="N4401" s="2" t="e">
        <f>VLOOKUP(B4401,'HP List'!A:H,8,0)</f>
        <v>#N/A</v>
      </c>
      <c r="P4401" s="2" t="e">
        <f>VLOOKUP(B4401,'Q1'!A:B,2,0)</f>
        <v>#N/A</v>
      </c>
      <c r="Q4401" s="2" t="e">
        <f t="shared" si="277"/>
        <v>#N/A</v>
      </c>
      <c r="R4401" s="2" t="e">
        <f>VLOOKUP(B4401,'Q2'!A:B,2,0)</f>
        <v>#N/A</v>
      </c>
      <c r="S4401" s="2" t="e">
        <f t="shared" si="276"/>
        <v>#N/A</v>
      </c>
      <c r="T4401" s="2" t="e">
        <f>VLOOKUP(B4401,'Q3'!A:B,2,0)</f>
        <v>#N/A</v>
      </c>
      <c r="U4401" s="2" t="e">
        <f t="shared" si="274"/>
        <v>#N/A</v>
      </c>
      <c r="V4401" s="2" t="e">
        <f>VLOOKUP(B4401,'Q4'!A:B,2,0)</f>
        <v>#N/A</v>
      </c>
      <c r="W4401" s="2" t="e">
        <f t="shared" si="275"/>
        <v>#N/A</v>
      </c>
      <c r="X4401" s="2" t="str">
        <f>VLOOKUP(B4401,Food!A:B,2,0)</f>
        <v>Yes</v>
      </c>
      <c r="Y4401" s="2">
        <f>VLOOKUP(B4401,'Call List'!A:A,1,0)</f>
        <v>5756</v>
      </c>
      <c r="Z4401" s="2" t="e">
        <f>VLOOKUP(B4401,Sheet4!A:A,1,0)</f>
        <v>#N/A</v>
      </c>
    </row>
    <row r="4402" spans="1:26" hidden="1" x14ac:dyDescent="0.2">
      <c r="A4402" s="9">
        <v>4401</v>
      </c>
      <c r="B4402" s="9">
        <v>9178</v>
      </c>
      <c r="C4402" s="9" t="s">
        <v>223</v>
      </c>
      <c r="D4402" s="9" t="s">
        <v>20</v>
      </c>
      <c r="E4402" s="9" t="s">
        <v>14401</v>
      </c>
      <c r="F4402" s="9" t="s">
        <v>6465</v>
      </c>
      <c r="G4402" s="9" t="s">
        <v>14402</v>
      </c>
      <c r="H4402" s="9" t="s">
        <v>27279</v>
      </c>
      <c r="I4402" s="9" t="s">
        <v>14403</v>
      </c>
      <c r="J4402" s="9" t="s">
        <v>14404</v>
      </c>
      <c r="K4402" s="9" t="s">
        <v>27279</v>
      </c>
      <c r="L4402" s="9" t="s">
        <v>18305</v>
      </c>
      <c r="M4402" s="2" t="e">
        <f>VLOOKUP(B4402,'HP List'!A:G,7,0)</f>
        <v>#N/A</v>
      </c>
      <c r="N4402" s="2" t="e">
        <f>VLOOKUP(B4402,'HP List'!A:H,8,0)</f>
        <v>#N/A</v>
      </c>
      <c r="P4402" s="2" t="e">
        <f>VLOOKUP(B4402,'Q1'!A:B,2,0)</f>
        <v>#N/A</v>
      </c>
      <c r="Q4402" s="2" t="e">
        <f t="shared" si="277"/>
        <v>#N/A</v>
      </c>
      <c r="R4402" s="2" t="e">
        <f>VLOOKUP(B4402,'Q2'!A:B,2,0)</f>
        <v>#N/A</v>
      </c>
      <c r="S4402" s="2" t="e">
        <f t="shared" si="276"/>
        <v>#N/A</v>
      </c>
      <c r="T4402" s="2" t="e">
        <f>VLOOKUP(B4402,'Q3'!A:B,2,0)</f>
        <v>#N/A</v>
      </c>
      <c r="U4402" s="2" t="e">
        <f t="shared" si="274"/>
        <v>#N/A</v>
      </c>
      <c r="V4402" s="2" t="e">
        <f>VLOOKUP(B4402,'Q4'!A:B,2,0)</f>
        <v>#N/A</v>
      </c>
      <c r="W4402" s="2" t="e">
        <f t="shared" si="275"/>
        <v>#N/A</v>
      </c>
      <c r="X4402" s="2" t="e">
        <f>VLOOKUP(B4402,Food!A:B,2,0)</f>
        <v>#N/A</v>
      </c>
      <c r="Y4402" s="2">
        <f>VLOOKUP(B4402,'Call List'!A:A,1,0)</f>
        <v>9178</v>
      </c>
      <c r="Z4402" s="2" t="e">
        <f>VLOOKUP(B4402,Sheet4!A:A,1,0)</f>
        <v>#N/A</v>
      </c>
    </row>
    <row r="4403" spans="1:26" hidden="1" x14ac:dyDescent="0.2">
      <c r="A4403" s="9">
        <v>4402</v>
      </c>
      <c r="B4403" s="9">
        <v>6925</v>
      </c>
      <c r="C4403" s="9" t="s">
        <v>223</v>
      </c>
      <c r="D4403" s="9" t="s">
        <v>20</v>
      </c>
      <c r="E4403" s="9" t="s">
        <v>14405</v>
      </c>
      <c r="F4403" s="9" t="s">
        <v>14406</v>
      </c>
      <c r="G4403" s="9" t="s">
        <v>14407</v>
      </c>
      <c r="H4403" s="9" t="s">
        <v>27280</v>
      </c>
      <c r="I4403" s="9" t="s">
        <v>14408</v>
      </c>
      <c r="J4403" s="9" t="s">
        <v>14409</v>
      </c>
      <c r="K4403" s="9" t="s">
        <v>27281</v>
      </c>
      <c r="L4403" s="9" t="s">
        <v>18311</v>
      </c>
      <c r="M4403" s="2" t="e">
        <f>VLOOKUP(B4403,'HP List'!A:G,7,0)</f>
        <v>#N/A</v>
      </c>
      <c r="N4403" s="2" t="e">
        <f>VLOOKUP(B4403,'HP List'!A:H,8,0)</f>
        <v>#N/A</v>
      </c>
      <c r="P4403" s="2" t="e">
        <f>VLOOKUP(B4403,'Q1'!A:B,2,0)</f>
        <v>#N/A</v>
      </c>
      <c r="Q4403" s="2" t="e">
        <f t="shared" si="277"/>
        <v>#N/A</v>
      </c>
      <c r="R4403" s="2">
        <f>VLOOKUP(B4403,'Q2'!A:B,2,0)</f>
        <v>2560</v>
      </c>
      <c r="S4403" s="2" t="str">
        <f t="shared" si="276"/>
        <v>Paid</v>
      </c>
      <c r="T4403" s="2">
        <f>VLOOKUP(B4403,'Q3'!A:B,2,0)</f>
        <v>2560</v>
      </c>
      <c r="U4403" s="2" t="str">
        <f t="shared" si="274"/>
        <v>Paid</v>
      </c>
      <c r="V4403" s="2">
        <f>VLOOKUP(B4403,'Q4'!A:B,2,0)</f>
        <v>2560</v>
      </c>
      <c r="W4403" s="2" t="str">
        <f t="shared" si="275"/>
        <v>Paid</v>
      </c>
      <c r="X4403" s="2" t="e">
        <f>VLOOKUP(B4403,Food!A:B,2,0)</f>
        <v>#N/A</v>
      </c>
      <c r="Y4403" s="2">
        <f>VLOOKUP(B4403,'Call List'!A:A,1,0)</f>
        <v>6925</v>
      </c>
      <c r="Z4403" s="2" t="e">
        <f>VLOOKUP(B4403,Sheet4!A:A,1,0)</f>
        <v>#N/A</v>
      </c>
    </row>
    <row r="4404" spans="1:26" hidden="1" x14ac:dyDescent="0.2">
      <c r="A4404" s="9">
        <v>4403</v>
      </c>
      <c r="B4404" s="9">
        <v>6886</v>
      </c>
      <c r="C4404" s="9" t="s">
        <v>223</v>
      </c>
      <c r="D4404" s="9" t="s">
        <v>20</v>
      </c>
      <c r="E4404" s="9" t="s">
        <v>14569</v>
      </c>
      <c r="F4404" s="9" t="s">
        <v>9827</v>
      </c>
      <c r="G4404" s="9" t="s">
        <v>9828</v>
      </c>
      <c r="H4404" s="9" t="s">
        <v>24960</v>
      </c>
      <c r="I4404" s="9" t="s">
        <v>14570</v>
      </c>
      <c r="J4404" s="9" t="s">
        <v>9828</v>
      </c>
      <c r="K4404" s="9" t="s">
        <v>24961</v>
      </c>
      <c r="L4404" s="9" t="s">
        <v>18311</v>
      </c>
      <c r="M4404" s="2" t="e">
        <f>VLOOKUP(B4404,'HP List'!A:G,7,0)</f>
        <v>#N/A</v>
      </c>
      <c r="N4404" s="2" t="e">
        <f>VLOOKUP(B4404,'HP List'!A:H,8,0)</f>
        <v>#N/A</v>
      </c>
      <c r="P4404" s="2" t="e">
        <f>VLOOKUP(B4404,'Q1'!A:B,2,0)</f>
        <v>#N/A</v>
      </c>
      <c r="Q4404" s="2" t="e">
        <f t="shared" si="277"/>
        <v>#N/A</v>
      </c>
      <c r="R4404" s="2" t="e">
        <f>VLOOKUP(B4404,'Q2'!A:B,2,0)</f>
        <v>#N/A</v>
      </c>
      <c r="S4404" s="2" t="e">
        <f t="shared" si="276"/>
        <v>#N/A</v>
      </c>
      <c r="T4404" s="2" t="e">
        <f>VLOOKUP(B4404,'Q3'!A:B,2,0)</f>
        <v>#N/A</v>
      </c>
      <c r="U4404" s="2" t="e">
        <f t="shared" si="274"/>
        <v>#N/A</v>
      </c>
      <c r="V4404" s="2" t="e">
        <f>VLOOKUP(B4404,'Q4'!A:B,2,0)</f>
        <v>#N/A</v>
      </c>
      <c r="W4404" s="2" t="e">
        <f t="shared" si="275"/>
        <v>#N/A</v>
      </c>
      <c r="X4404" s="2" t="str">
        <f>VLOOKUP(B4404,Food!A:B,2,0)</f>
        <v>Yes</v>
      </c>
      <c r="Y4404" s="2">
        <f>VLOOKUP(B4404,'Call List'!A:A,1,0)</f>
        <v>6886</v>
      </c>
      <c r="Z4404" s="2" t="e">
        <f>VLOOKUP(B4404,Sheet4!A:A,1,0)</f>
        <v>#N/A</v>
      </c>
    </row>
    <row r="4405" spans="1:26" hidden="1" x14ac:dyDescent="0.2">
      <c r="A4405" s="9">
        <v>4404</v>
      </c>
      <c r="B4405" s="9">
        <v>9190</v>
      </c>
      <c r="C4405" s="9" t="s">
        <v>223</v>
      </c>
      <c r="D4405" s="9" t="s">
        <v>20</v>
      </c>
      <c r="E4405" s="9" t="s">
        <v>14285</v>
      </c>
      <c r="F4405" s="9" t="s">
        <v>14286</v>
      </c>
      <c r="G4405" s="9" t="s">
        <v>14287</v>
      </c>
      <c r="H4405" s="9" t="s">
        <v>27229</v>
      </c>
      <c r="I4405" s="9" t="s">
        <v>4249</v>
      </c>
      <c r="J4405" s="9" t="s">
        <v>14288</v>
      </c>
      <c r="K4405" s="9" t="s">
        <v>27230</v>
      </c>
      <c r="L4405" s="9" t="s">
        <v>18305</v>
      </c>
      <c r="M4405" s="2" t="e">
        <f>VLOOKUP(B4405,'HP List'!A:G,7,0)</f>
        <v>#N/A</v>
      </c>
      <c r="N4405" s="2" t="e">
        <f>VLOOKUP(B4405,'HP List'!A:H,8,0)</f>
        <v>#N/A</v>
      </c>
      <c r="P4405" s="2" t="e">
        <f>VLOOKUP(B4405,'Q1'!A:B,2,0)</f>
        <v>#N/A</v>
      </c>
      <c r="Q4405" s="2" t="e">
        <f t="shared" si="277"/>
        <v>#N/A</v>
      </c>
      <c r="R4405" s="2" t="e">
        <f>VLOOKUP(B4405,'Q2'!A:B,2,0)</f>
        <v>#N/A</v>
      </c>
      <c r="S4405" s="2" t="e">
        <f t="shared" si="276"/>
        <v>#N/A</v>
      </c>
      <c r="T4405" s="2" t="e">
        <f>VLOOKUP(B4405,'Q3'!A:B,2,0)</f>
        <v>#N/A</v>
      </c>
      <c r="U4405" s="2" t="e">
        <f t="shared" si="274"/>
        <v>#N/A</v>
      </c>
      <c r="V4405" s="2" t="e">
        <f>VLOOKUP(B4405,'Q4'!A:B,2,0)</f>
        <v>#N/A</v>
      </c>
      <c r="W4405" s="2" t="e">
        <f t="shared" si="275"/>
        <v>#N/A</v>
      </c>
      <c r="X4405" s="2" t="str">
        <f>VLOOKUP(B4405,Food!A:B,2,0)</f>
        <v>Yes</v>
      </c>
      <c r="Y4405" s="2">
        <f>VLOOKUP(B4405,'Call List'!A:A,1,0)</f>
        <v>9190</v>
      </c>
      <c r="Z4405" s="2" t="e">
        <f>VLOOKUP(B4405,Sheet4!A:A,1,0)</f>
        <v>#N/A</v>
      </c>
    </row>
    <row r="4406" spans="1:26" x14ac:dyDescent="0.2">
      <c r="A4406" s="9">
        <v>4405</v>
      </c>
      <c r="B4406" s="9">
        <v>13564</v>
      </c>
      <c r="C4406" s="9" t="s">
        <v>223</v>
      </c>
      <c r="D4406" s="9" t="s">
        <v>20</v>
      </c>
      <c r="E4406" s="9" t="s">
        <v>14571</v>
      </c>
      <c r="F4406" s="9" t="s">
        <v>14572</v>
      </c>
      <c r="G4406" s="9" t="s">
        <v>14573</v>
      </c>
      <c r="H4406" s="9" t="s">
        <v>27348</v>
      </c>
      <c r="I4406" s="9" t="s">
        <v>14574</v>
      </c>
      <c r="J4406" s="9" t="s">
        <v>14575</v>
      </c>
      <c r="K4406" s="9" t="s">
        <v>27349</v>
      </c>
      <c r="L4406" s="9" t="s">
        <v>18290</v>
      </c>
      <c r="M4406" s="2" t="e">
        <f>VLOOKUP(B4406,'HP List'!A:G,7,0)</f>
        <v>#N/A</v>
      </c>
      <c r="N4406" s="2" t="e">
        <f>VLOOKUP(B4406,'HP List'!A:H,8,0)</f>
        <v>#N/A</v>
      </c>
      <c r="P4406" s="2" t="e">
        <f>VLOOKUP(B4406,'Q1'!A:B,2,0)</f>
        <v>#N/A</v>
      </c>
      <c r="Q4406" s="2" t="e">
        <f t="shared" ref="Q4406:Q4463" si="278">IF(P4406&gt;5000,"Unpaid","Paid")</f>
        <v>#N/A</v>
      </c>
      <c r="R4406" s="2" t="e">
        <f>VLOOKUP(B4406,'Q2'!A:B,2,0)</f>
        <v>#N/A</v>
      </c>
      <c r="S4406" s="2" t="e">
        <f t="shared" si="276"/>
        <v>#N/A</v>
      </c>
      <c r="T4406" s="2" t="e">
        <f>VLOOKUP(B4406,'Q3'!A:B,2,0)</f>
        <v>#N/A</v>
      </c>
      <c r="U4406" s="2" t="e">
        <f t="shared" si="274"/>
        <v>#N/A</v>
      </c>
      <c r="V4406" s="2">
        <f>VLOOKUP(B4406,'Q4'!A:B,2,0)</f>
        <v>50565</v>
      </c>
      <c r="W4406" s="2" t="str">
        <f t="shared" si="275"/>
        <v>Unpaid</v>
      </c>
      <c r="X4406" s="2" t="e">
        <f>VLOOKUP(B4406,Food!A:B,2,0)</f>
        <v>#N/A</v>
      </c>
      <c r="Y4406" s="2">
        <f>VLOOKUP(B4406,'Call List'!A:A,1,0)</f>
        <v>13564</v>
      </c>
      <c r="Z4406" s="2">
        <f>VLOOKUP(B4406,Sheet4!A:A,1,0)</f>
        <v>13564</v>
      </c>
    </row>
    <row r="4407" spans="1:26" hidden="1" x14ac:dyDescent="0.2">
      <c r="A4407" s="9">
        <v>4406</v>
      </c>
      <c r="B4407" s="9">
        <v>14161</v>
      </c>
      <c r="C4407" s="9" t="s">
        <v>223</v>
      </c>
      <c r="D4407" s="9" t="s">
        <v>20</v>
      </c>
      <c r="E4407" s="9" t="s">
        <v>14294</v>
      </c>
      <c r="F4407" s="9" t="s">
        <v>14295</v>
      </c>
      <c r="G4407" s="9" t="s">
        <v>14296</v>
      </c>
      <c r="H4407" s="9" t="s">
        <v>27233</v>
      </c>
      <c r="I4407" s="9" t="s">
        <v>14297</v>
      </c>
      <c r="J4407" s="9" t="s">
        <v>14298</v>
      </c>
      <c r="K4407" s="9" t="s">
        <v>27234</v>
      </c>
      <c r="L4407" s="9" t="s">
        <v>18290</v>
      </c>
      <c r="M4407" s="2" t="e">
        <f>VLOOKUP(B4407,'HP List'!A:G,7,0)</f>
        <v>#N/A</v>
      </c>
      <c r="N4407" s="2" t="e">
        <f>VLOOKUP(B4407,'HP List'!A:H,8,0)</f>
        <v>#N/A</v>
      </c>
      <c r="P4407" s="2" t="e">
        <f>VLOOKUP(B4407,'Q1'!A:B,2,0)</f>
        <v>#N/A</v>
      </c>
      <c r="Q4407" s="2" t="e">
        <f t="shared" si="278"/>
        <v>#N/A</v>
      </c>
      <c r="R4407" s="2" t="e">
        <f>VLOOKUP(B4407,'Q2'!A:B,2,0)</f>
        <v>#N/A</v>
      </c>
      <c r="S4407" s="2" t="e">
        <f t="shared" si="276"/>
        <v>#N/A</v>
      </c>
      <c r="T4407" s="2" t="e">
        <f>VLOOKUP(B4407,'Q3'!A:B,2,0)</f>
        <v>#N/A</v>
      </c>
      <c r="U4407" s="2" t="e">
        <f t="shared" si="274"/>
        <v>#N/A</v>
      </c>
      <c r="V4407" s="2" t="e">
        <f>VLOOKUP(B4407,'Q4'!A:B,2,0)</f>
        <v>#N/A</v>
      </c>
      <c r="W4407" s="2" t="e">
        <f t="shared" si="275"/>
        <v>#N/A</v>
      </c>
      <c r="X4407" s="2" t="e">
        <f>VLOOKUP(B4407,Food!A:B,2,0)</f>
        <v>#N/A</v>
      </c>
      <c r="Y4407" s="2">
        <f>VLOOKUP(B4407,'Call List'!A:A,1,0)</f>
        <v>14161</v>
      </c>
      <c r="Z4407" s="2" t="e">
        <f>VLOOKUP(B4407,Sheet4!A:A,1,0)</f>
        <v>#N/A</v>
      </c>
    </row>
    <row r="4408" spans="1:26" hidden="1" x14ac:dyDescent="0.2">
      <c r="A4408" s="9">
        <v>4407</v>
      </c>
      <c r="B4408" s="9">
        <v>14067</v>
      </c>
      <c r="C4408" s="9" t="s">
        <v>223</v>
      </c>
      <c r="D4408" s="9" t="s">
        <v>20</v>
      </c>
      <c r="E4408" s="9" t="s">
        <v>14594</v>
      </c>
      <c r="F4408" s="9" t="s">
        <v>14595</v>
      </c>
      <c r="G4408" s="9" t="s">
        <v>14596</v>
      </c>
      <c r="H4408" s="9" t="s">
        <v>27359</v>
      </c>
      <c r="I4408" s="9" t="s">
        <v>4627</v>
      </c>
      <c r="J4408" s="9" t="s">
        <v>14596</v>
      </c>
      <c r="K4408" s="9" t="s">
        <v>27360</v>
      </c>
      <c r="L4408" s="9" t="s">
        <v>18290</v>
      </c>
      <c r="M4408" s="2" t="e">
        <f>VLOOKUP(B4408,'HP List'!A:G,7,0)</f>
        <v>#N/A</v>
      </c>
      <c r="N4408" s="2" t="e">
        <f>VLOOKUP(B4408,'HP List'!A:H,8,0)</f>
        <v>#N/A</v>
      </c>
      <c r="P4408" s="2" t="e">
        <f>VLOOKUP(B4408,'Q1'!A:B,2,0)</f>
        <v>#N/A</v>
      </c>
      <c r="Q4408" s="2" t="e">
        <f t="shared" si="278"/>
        <v>#N/A</v>
      </c>
      <c r="R4408" s="2">
        <f>VLOOKUP(B4408,'Q2'!A:B,2,0)</f>
        <v>2720</v>
      </c>
      <c r="S4408" s="2" t="str">
        <f t="shared" si="276"/>
        <v>Paid</v>
      </c>
      <c r="T4408" s="2">
        <f>VLOOKUP(B4408,'Q3'!A:B,2,0)</f>
        <v>2720</v>
      </c>
      <c r="U4408" s="2" t="str">
        <f t="shared" si="274"/>
        <v>Paid</v>
      </c>
      <c r="V4408" s="2">
        <f>VLOOKUP(B4408,'Q4'!A:B,2,0)</f>
        <v>2720</v>
      </c>
      <c r="W4408" s="2" t="str">
        <f t="shared" si="275"/>
        <v>Paid</v>
      </c>
      <c r="X4408" s="2" t="str">
        <f>VLOOKUP(B4408,Food!A:B,2,0)</f>
        <v>Yes</v>
      </c>
      <c r="Y4408" s="2">
        <f>VLOOKUP(B4408,'Call List'!A:A,1,0)</f>
        <v>14067</v>
      </c>
      <c r="Z4408" s="2" t="e">
        <f>VLOOKUP(B4408,Sheet4!A:A,1,0)</f>
        <v>#N/A</v>
      </c>
    </row>
    <row r="4409" spans="1:26" hidden="1" x14ac:dyDescent="0.2">
      <c r="A4409" s="9">
        <v>4408</v>
      </c>
      <c r="B4409" s="9">
        <v>2151</v>
      </c>
      <c r="C4409" s="9" t="s">
        <v>223</v>
      </c>
      <c r="D4409" s="9" t="s">
        <v>20</v>
      </c>
      <c r="E4409" s="9" t="s">
        <v>14437</v>
      </c>
      <c r="F4409" s="9" t="s">
        <v>14438</v>
      </c>
      <c r="G4409" s="9" t="s">
        <v>14439</v>
      </c>
      <c r="H4409" s="9" t="s">
        <v>27296</v>
      </c>
      <c r="I4409" s="9" t="s">
        <v>14440</v>
      </c>
      <c r="J4409" s="9" t="s">
        <v>14439</v>
      </c>
      <c r="K4409" s="9" t="s">
        <v>27297</v>
      </c>
      <c r="L4409" s="9" t="s">
        <v>18317</v>
      </c>
      <c r="M4409" s="2" t="e">
        <f>VLOOKUP(B4409,'HP List'!A:G,7,0)</f>
        <v>#N/A</v>
      </c>
      <c r="N4409" s="2" t="e">
        <f>VLOOKUP(B4409,'HP List'!A:H,8,0)</f>
        <v>#N/A</v>
      </c>
      <c r="P4409" s="2" t="e">
        <f>VLOOKUP(B4409,'Q1'!A:B,2,0)</f>
        <v>#N/A</v>
      </c>
      <c r="Q4409" s="2" t="e">
        <f t="shared" si="278"/>
        <v>#N/A</v>
      </c>
      <c r="R4409" s="2" t="e">
        <f>VLOOKUP(B4409,'Q2'!A:B,2,0)</f>
        <v>#N/A</v>
      </c>
      <c r="S4409" s="2" t="e">
        <f t="shared" si="276"/>
        <v>#N/A</v>
      </c>
      <c r="T4409" s="2" t="e">
        <f>VLOOKUP(B4409,'Q3'!A:B,2,0)</f>
        <v>#N/A</v>
      </c>
      <c r="U4409" s="2" t="e">
        <f t="shared" si="274"/>
        <v>#N/A</v>
      </c>
      <c r="V4409" s="2">
        <f>VLOOKUP(B4409,'Q4'!A:B,2,0)</f>
        <v>50565</v>
      </c>
      <c r="W4409" s="2" t="str">
        <f t="shared" si="275"/>
        <v>Unpaid</v>
      </c>
      <c r="X4409" s="2" t="e">
        <f>VLOOKUP(B4409,Food!A:B,2,0)</f>
        <v>#N/A</v>
      </c>
      <c r="Y4409" s="2">
        <f>VLOOKUP(B4409,'Call List'!A:A,1,0)</f>
        <v>2151</v>
      </c>
      <c r="Z4409" s="2" t="e">
        <f>VLOOKUP(B4409,Sheet4!A:A,1,0)</f>
        <v>#N/A</v>
      </c>
    </row>
    <row r="4410" spans="1:26" hidden="1" x14ac:dyDescent="0.2">
      <c r="A4410" s="9">
        <v>4409</v>
      </c>
      <c r="B4410" s="9">
        <v>14235</v>
      </c>
      <c r="C4410" s="9" t="s">
        <v>223</v>
      </c>
      <c r="D4410" s="9" t="s">
        <v>20</v>
      </c>
      <c r="E4410" s="9" t="s">
        <v>18570</v>
      </c>
      <c r="F4410" s="9" t="s">
        <v>18571</v>
      </c>
      <c r="G4410" s="9" t="s">
        <v>18572</v>
      </c>
      <c r="H4410" s="9" t="s">
        <v>27412</v>
      </c>
      <c r="I4410" s="9" t="s">
        <v>18573</v>
      </c>
      <c r="J4410" s="9" t="s">
        <v>18574</v>
      </c>
      <c r="K4410" s="9" t="s">
        <v>27413</v>
      </c>
      <c r="L4410" s="9" t="s">
        <v>18290</v>
      </c>
      <c r="M4410" s="2" t="e">
        <f>VLOOKUP(B4410,'HP List'!A:G,7,0)</f>
        <v>#N/A</v>
      </c>
      <c r="N4410" s="2" t="e">
        <f>VLOOKUP(B4410,'HP List'!A:H,8,0)</f>
        <v>#N/A</v>
      </c>
      <c r="P4410" s="2" t="e">
        <f>VLOOKUP(B4410,'Q1'!A:B,2,0)</f>
        <v>#N/A</v>
      </c>
      <c r="Q4410" s="2" t="e">
        <f t="shared" si="278"/>
        <v>#N/A</v>
      </c>
      <c r="R4410" s="2" t="e">
        <f>VLOOKUP(B4410,'Q2'!A:B,2,0)</f>
        <v>#N/A</v>
      </c>
      <c r="S4410" s="2" t="e">
        <f t="shared" si="276"/>
        <v>#N/A</v>
      </c>
      <c r="T4410" s="2" t="e">
        <f>VLOOKUP(B4410,'Q3'!A:B,2,0)</f>
        <v>#N/A</v>
      </c>
      <c r="U4410" s="2" t="e">
        <f t="shared" si="274"/>
        <v>#N/A</v>
      </c>
      <c r="V4410" s="2">
        <f>VLOOKUP(B4410,'Q4'!A:B,2,0)</f>
        <v>101815</v>
      </c>
      <c r="W4410" s="2" t="str">
        <f t="shared" si="275"/>
        <v>Unpaid</v>
      </c>
      <c r="X4410" s="2" t="e">
        <f>VLOOKUP(B4410,Food!A:B,2,0)</f>
        <v>#N/A</v>
      </c>
      <c r="Y4410" s="2">
        <f>VLOOKUP(B4410,'Call List'!A:A,1,0)</f>
        <v>14235</v>
      </c>
      <c r="Z4410" s="2" t="e">
        <f>VLOOKUP(B4410,Sheet4!A:A,1,0)</f>
        <v>#N/A</v>
      </c>
    </row>
    <row r="4411" spans="1:26" hidden="1" x14ac:dyDescent="0.2">
      <c r="A4411" s="9">
        <v>4410</v>
      </c>
      <c r="B4411" s="9">
        <v>6172</v>
      </c>
      <c r="C4411" s="9" t="s">
        <v>223</v>
      </c>
      <c r="D4411" s="9" t="s">
        <v>20</v>
      </c>
      <c r="E4411" s="9" t="s">
        <v>14455</v>
      </c>
      <c r="F4411" s="9" t="s">
        <v>14456</v>
      </c>
      <c r="G4411" s="9" t="s">
        <v>14457</v>
      </c>
      <c r="H4411" s="9" t="s">
        <v>27303</v>
      </c>
      <c r="I4411" s="9" t="s">
        <v>14458</v>
      </c>
      <c r="J4411" s="9" t="s">
        <v>14457</v>
      </c>
      <c r="K4411" s="9" t="s">
        <v>27304</v>
      </c>
      <c r="L4411" s="9" t="s">
        <v>18310</v>
      </c>
      <c r="M4411" s="2" t="e">
        <f>VLOOKUP(B4411,'HP List'!A:G,7,0)</f>
        <v>#N/A</v>
      </c>
      <c r="N4411" s="2" t="e">
        <f>VLOOKUP(B4411,'HP List'!A:H,8,0)</f>
        <v>#N/A</v>
      </c>
      <c r="P4411" s="2" t="e">
        <f>VLOOKUP(B4411,'Q1'!A:B,2,0)</f>
        <v>#N/A</v>
      </c>
      <c r="Q4411" s="2" t="e">
        <f t="shared" si="278"/>
        <v>#N/A</v>
      </c>
      <c r="R4411" s="2" t="e">
        <f>VLOOKUP(B4411,'Q2'!A:B,2,0)</f>
        <v>#N/A</v>
      </c>
      <c r="S4411" s="2" t="e">
        <f t="shared" si="276"/>
        <v>#N/A</v>
      </c>
      <c r="T4411" s="2" t="e">
        <f>VLOOKUP(B4411,'Q3'!A:B,2,0)</f>
        <v>#N/A</v>
      </c>
      <c r="U4411" s="2" t="e">
        <f t="shared" si="274"/>
        <v>#N/A</v>
      </c>
      <c r="V4411" s="2" t="e">
        <f>VLOOKUP(B4411,'Q4'!A:B,2,0)</f>
        <v>#N/A</v>
      </c>
      <c r="W4411" s="2" t="e">
        <f t="shared" si="275"/>
        <v>#N/A</v>
      </c>
      <c r="X4411" s="2" t="e">
        <f>VLOOKUP(B4411,Food!A:B,2,0)</f>
        <v>#N/A</v>
      </c>
      <c r="Y4411" s="2">
        <f>VLOOKUP(B4411,'Call List'!A:A,1,0)</f>
        <v>6172</v>
      </c>
      <c r="Z4411" s="2" t="e">
        <f>VLOOKUP(B4411,Sheet4!A:A,1,0)</f>
        <v>#N/A</v>
      </c>
    </row>
    <row r="4412" spans="1:26" hidden="1" x14ac:dyDescent="0.2">
      <c r="A4412" s="9">
        <v>4411</v>
      </c>
      <c r="B4412" s="9">
        <v>2541</v>
      </c>
      <c r="C4412" s="9" t="s">
        <v>223</v>
      </c>
      <c r="D4412" s="9" t="s">
        <v>20</v>
      </c>
      <c r="E4412" s="9" t="s">
        <v>14602</v>
      </c>
      <c r="F4412" s="9" t="s">
        <v>858</v>
      </c>
      <c r="G4412" s="9" t="s">
        <v>14603</v>
      </c>
      <c r="H4412" s="9" t="s">
        <v>20785</v>
      </c>
      <c r="I4412" s="9" t="s">
        <v>860</v>
      </c>
      <c r="J4412" s="9" t="s">
        <v>14604</v>
      </c>
      <c r="K4412" s="9" t="s">
        <v>27363</v>
      </c>
      <c r="L4412" s="9" t="s">
        <v>18316</v>
      </c>
      <c r="M4412" s="2" t="e">
        <f>VLOOKUP(B4412,'HP List'!A:G,7,0)</f>
        <v>#N/A</v>
      </c>
      <c r="N4412" s="2" t="e">
        <f>VLOOKUP(B4412,'HP List'!A:H,8,0)</f>
        <v>#N/A</v>
      </c>
      <c r="P4412" s="2" t="e">
        <f>VLOOKUP(B4412,'Q1'!A:B,2,0)</f>
        <v>#N/A</v>
      </c>
      <c r="Q4412" s="2" t="e">
        <f t="shared" si="278"/>
        <v>#N/A</v>
      </c>
      <c r="R4412" s="2" t="e">
        <f>VLOOKUP(B4412,'Q2'!A:B,2,0)</f>
        <v>#N/A</v>
      </c>
      <c r="S4412" s="2" t="e">
        <f t="shared" si="276"/>
        <v>#N/A</v>
      </c>
      <c r="T4412" s="2" t="e">
        <f>VLOOKUP(B4412,'Q3'!A:B,2,0)</f>
        <v>#N/A</v>
      </c>
      <c r="U4412" s="2" t="e">
        <f t="shared" si="274"/>
        <v>#N/A</v>
      </c>
      <c r="V4412" s="2">
        <f>VLOOKUP(B4412,'Q4'!A:B,2,0)</f>
        <v>60165</v>
      </c>
      <c r="W4412" s="2" t="str">
        <f t="shared" si="275"/>
        <v>Unpaid</v>
      </c>
      <c r="X4412" s="2" t="str">
        <f>VLOOKUP(B4412,Food!A:B,2,0)</f>
        <v>Yes</v>
      </c>
      <c r="Y4412" s="2">
        <f>VLOOKUP(B4412,'Call List'!A:A,1,0)</f>
        <v>2541</v>
      </c>
      <c r="Z4412" s="2" t="e">
        <f>VLOOKUP(B4412,Sheet4!A:A,1,0)</f>
        <v>#N/A</v>
      </c>
    </row>
    <row r="4413" spans="1:26" hidden="1" x14ac:dyDescent="0.2">
      <c r="A4413" s="9">
        <v>4412</v>
      </c>
      <c r="B4413" s="9">
        <v>11213</v>
      </c>
      <c r="C4413" s="9" t="s">
        <v>223</v>
      </c>
      <c r="D4413" s="9" t="s">
        <v>20</v>
      </c>
      <c r="E4413" s="9" t="s">
        <v>14611</v>
      </c>
      <c r="F4413" s="9" t="s">
        <v>14612</v>
      </c>
      <c r="G4413" s="9" t="s">
        <v>14613</v>
      </c>
      <c r="H4413" s="9" t="s">
        <v>27365</v>
      </c>
      <c r="I4413" s="9" t="s">
        <v>14614</v>
      </c>
      <c r="J4413" s="9" t="s">
        <v>14615</v>
      </c>
      <c r="K4413" s="9" t="s">
        <v>27366</v>
      </c>
      <c r="L4413" s="9" t="s">
        <v>18304</v>
      </c>
      <c r="M4413" s="2" t="e">
        <f>VLOOKUP(B4413,'HP List'!A:G,7,0)</f>
        <v>#N/A</v>
      </c>
      <c r="N4413" s="2" t="e">
        <f>VLOOKUP(B4413,'HP List'!A:H,8,0)</f>
        <v>#N/A</v>
      </c>
      <c r="P4413" s="2" t="e">
        <f>VLOOKUP(B4413,'Q1'!A:B,2,0)</f>
        <v>#N/A</v>
      </c>
      <c r="Q4413" s="2" t="e">
        <f t="shared" si="278"/>
        <v>#N/A</v>
      </c>
      <c r="R4413" s="2" t="e">
        <f>VLOOKUP(B4413,'Q2'!A:B,2,0)</f>
        <v>#N/A</v>
      </c>
      <c r="S4413" s="2" t="e">
        <f t="shared" si="276"/>
        <v>#N/A</v>
      </c>
      <c r="T4413" s="2" t="e">
        <f>VLOOKUP(B4413,'Q3'!A:B,2,0)</f>
        <v>#N/A</v>
      </c>
      <c r="U4413" s="2" t="e">
        <f t="shared" si="274"/>
        <v>#N/A</v>
      </c>
      <c r="V4413" s="2">
        <f>VLOOKUP(B4413,'Q4'!A:B,2,0)</f>
        <v>66465</v>
      </c>
      <c r="W4413" s="2" t="str">
        <f t="shared" si="275"/>
        <v>Unpaid</v>
      </c>
      <c r="X4413" s="2" t="e">
        <f>VLOOKUP(B4413,Food!A:B,2,0)</f>
        <v>#N/A</v>
      </c>
      <c r="Y4413" s="2">
        <f>VLOOKUP(B4413,'Call List'!A:A,1,0)</f>
        <v>11213</v>
      </c>
      <c r="Z4413" s="2" t="e">
        <f>VLOOKUP(B4413,Sheet4!A:A,1,0)</f>
        <v>#N/A</v>
      </c>
    </row>
    <row r="4414" spans="1:26" hidden="1" x14ac:dyDescent="0.2">
      <c r="A4414" s="9">
        <v>4413</v>
      </c>
      <c r="B4414" s="9">
        <v>13546</v>
      </c>
      <c r="C4414" s="9" t="s">
        <v>223</v>
      </c>
      <c r="D4414" s="9" t="s">
        <v>20</v>
      </c>
      <c r="E4414" s="9" t="s">
        <v>14464</v>
      </c>
      <c r="F4414" s="9" t="s">
        <v>14465</v>
      </c>
      <c r="G4414" s="9" t="s">
        <v>14466</v>
      </c>
      <c r="H4414" s="9" t="s">
        <v>27307</v>
      </c>
      <c r="I4414" s="9" t="s">
        <v>14467</v>
      </c>
      <c r="J4414" s="9" t="s">
        <v>14468</v>
      </c>
      <c r="K4414" s="9" t="s">
        <v>27308</v>
      </c>
      <c r="L4414" s="9" t="s">
        <v>18290</v>
      </c>
      <c r="M4414" s="2" t="e">
        <f>VLOOKUP(B4414,'HP List'!A:G,7,0)</f>
        <v>#N/A</v>
      </c>
      <c r="N4414" s="2" t="e">
        <f>VLOOKUP(B4414,'HP List'!A:H,8,0)</f>
        <v>#N/A</v>
      </c>
      <c r="P4414" s="2" t="e">
        <f>VLOOKUP(B4414,'Q1'!A:B,2,0)</f>
        <v>#N/A</v>
      </c>
      <c r="Q4414" s="2" t="e">
        <f t="shared" si="278"/>
        <v>#N/A</v>
      </c>
      <c r="R4414" s="2" t="e">
        <f>VLOOKUP(B4414,'Q2'!A:B,2,0)</f>
        <v>#N/A</v>
      </c>
      <c r="S4414" s="2" t="e">
        <f t="shared" si="276"/>
        <v>#N/A</v>
      </c>
      <c r="T4414" s="2" t="e">
        <f>VLOOKUP(B4414,'Q3'!A:B,2,0)</f>
        <v>#N/A</v>
      </c>
      <c r="U4414" s="2" t="e">
        <f t="shared" si="274"/>
        <v>#N/A</v>
      </c>
      <c r="V4414" s="2">
        <f>VLOOKUP(B4414,'Q4'!A:B,2,0)</f>
        <v>73815</v>
      </c>
      <c r="W4414" s="2" t="str">
        <f t="shared" si="275"/>
        <v>Unpaid</v>
      </c>
      <c r="X4414" s="2" t="str">
        <f>VLOOKUP(B4414,Food!A:B,2,0)</f>
        <v>Yes</v>
      </c>
      <c r="Y4414" s="2">
        <f>VLOOKUP(B4414,'Call List'!A:A,1,0)</f>
        <v>13546</v>
      </c>
      <c r="Z4414" s="2" t="e">
        <f>VLOOKUP(B4414,Sheet4!A:A,1,0)</f>
        <v>#N/A</v>
      </c>
    </row>
    <row r="4415" spans="1:26" hidden="1" x14ac:dyDescent="0.2">
      <c r="A4415" s="9">
        <v>4414</v>
      </c>
      <c r="B4415" s="9">
        <v>2367</v>
      </c>
      <c r="C4415" s="9" t="s">
        <v>223</v>
      </c>
      <c r="D4415" s="9" t="s">
        <v>20</v>
      </c>
      <c r="E4415" s="9" t="s">
        <v>14474</v>
      </c>
      <c r="F4415" s="9" t="s">
        <v>1492</v>
      </c>
      <c r="G4415" s="9" t="s">
        <v>1493</v>
      </c>
      <c r="H4415" s="9" t="s">
        <v>21101</v>
      </c>
      <c r="I4415" s="9" t="s">
        <v>1494</v>
      </c>
      <c r="J4415" s="9" t="s">
        <v>14475</v>
      </c>
      <c r="K4415" s="9" t="s">
        <v>21102</v>
      </c>
      <c r="L4415" s="9" t="s">
        <v>18316</v>
      </c>
      <c r="M4415" s="2" t="e">
        <f>VLOOKUP(B4415,'HP List'!A:G,7,0)</f>
        <v>#N/A</v>
      </c>
      <c r="N4415" s="2" t="e">
        <f>VLOOKUP(B4415,'HP List'!A:H,8,0)</f>
        <v>#N/A</v>
      </c>
      <c r="P4415" s="2" t="e">
        <f>VLOOKUP(B4415,'Q1'!A:B,2,0)</f>
        <v>#N/A</v>
      </c>
      <c r="Q4415" s="2" t="e">
        <f t="shared" si="278"/>
        <v>#N/A</v>
      </c>
      <c r="R4415" s="2">
        <f>VLOOKUP(B4415,'Q2'!A:B,2,0)</f>
        <v>2560</v>
      </c>
      <c r="S4415" s="2" t="str">
        <f t="shared" si="276"/>
        <v>Paid</v>
      </c>
      <c r="T4415" s="2">
        <f>VLOOKUP(B4415,'Q3'!A:B,2,0)</f>
        <v>2560</v>
      </c>
      <c r="U4415" s="2" t="str">
        <f t="shared" si="274"/>
        <v>Paid</v>
      </c>
      <c r="V4415" s="2">
        <f>VLOOKUP(B4415,'Q4'!A:B,2,0)</f>
        <v>4310</v>
      </c>
      <c r="W4415" s="2" t="str">
        <f t="shared" si="275"/>
        <v>Paid</v>
      </c>
      <c r="X4415" s="2" t="str">
        <f>VLOOKUP(B4415,Food!A:B,2,0)</f>
        <v>Yes</v>
      </c>
      <c r="Y4415" s="2">
        <f>VLOOKUP(B4415,'Call List'!A:A,1,0)</f>
        <v>2367</v>
      </c>
      <c r="Z4415" s="2" t="e">
        <f>VLOOKUP(B4415,Sheet4!A:A,1,0)</f>
        <v>#N/A</v>
      </c>
    </row>
    <row r="4416" spans="1:26" hidden="1" x14ac:dyDescent="0.2">
      <c r="A4416" s="9">
        <v>4415</v>
      </c>
      <c r="B4416" s="9">
        <v>4862</v>
      </c>
      <c r="C4416" s="9" t="s">
        <v>223</v>
      </c>
      <c r="D4416" s="9" t="s">
        <v>20</v>
      </c>
      <c r="E4416" s="9" t="s">
        <v>14344</v>
      </c>
      <c r="F4416" s="9" t="s">
        <v>14345</v>
      </c>
      <c r="G4416" s="9" t="s">
        <v>14346</v>
      </c>
      <c r="H4416" s="9" t="s">
        <v>27254</v>
      </c>
      <c r="I4416" s="9" t="s">
        <v>14347</v>
      </c>
      <c r="J4416" s="9" t="s">
        <v>14348</v>
      </c>
      <c r="K4416" s="9" t="s">
        <v>27255</v>
      </c>
      <c r="L4416" s="9" t="s">
        <v>18312</v>
      </c>
      <c r="M4416" s="2" t="e">
        <f>VLOOKUP(B4416,'HP List'!A:G,7,0)</f>
        <v>#N/A</v>
      </c>
      <c r="N4416" s="2" t="e">
        <f>VLOOKUP(B4416,'HP List'!A:H,8,0)</f>
        <v>#N/A</v>
      </c>
      <c r="P4416" s="2" t="e">
        <f>VLOOKUP(B4416,'Q1'!A:B,2,0)</f>
        <v>#N/A</v>
      </c>
      <c r="Q4416" s="2" t="e">
        <f t="shared" si="278"/>
        <v>#N/A</v>
      </c>
      <c r="R4416" s="2" t="e">
        <f>VLOOKUP(B4416,'Q2'!A:B,2,0)</f>
        <v>#N/A</v>
      </c>
      <c r="S4416" s="2" t="e">
        <f t="shared" si="276"/>
        <v>#N/A</v>
      </c>
      <c r="T4416" s="2" t="e">
        <f>VLOOKUP(B4416,'Q3'!A:B,2,0)</f>
        <v>#N/A</v>
      </c>
      <c r="U4416" s="2" t="e">
        <f t="shared" si="274"/>
        <v>#N/A</v>
      </c>
      <c r="V4416" s="2">
        <f>VLOOKUP(B4416,'Q4'!A:B,2,0)</f>
        <v>33000</v>
      </c>
      <c r="W4416" s="2" t="str">
        <f t="shared" si="275"/>
        <v>Unpaid</v>
      </c>
      <c r="X4416" s="2" t="e">
        <f>VLOOKUP(B4416,Food!A:B,2,0)</f>
        <v>#N/A</v>
      </c>
      <c r="Y4416" s="2">
        <f>VLOOKUP(B4416,'Call List'!A:A,1,0)</f>
        <v>4862</v>
      </c>
      <c r="Z4416" s="2" t="e">
        <f>VLOOKUP(B4416,Sheet4!A:A,1,0)</f>
        <v>#N/A</v>
      </c>
    </row>
    <row r="4417" spans="1:26" hidden="1" x14ac:dyDescent="0.2">
      <c r="A4417" s="9">
        <v>4416</v>
      </c>
      <c r="B4417" s="9">
        <v>2932</v>
      </c>
      <c r="C4417" s="9" t="s">
        <v>223</v>
      </c>
      <c r="D4417" s="9" t="s">
        <v>20</v>
      </c>
      <c r="E4417" s="9" t="s">
        <v>14349</v>
      </c>
      <c r="F4417" s="9" t="s">
        <v>14350</v>
      </c>
      <c r="G4417" s="9" t="s">
        <v>14351</v>
      </c>
      <c r="H4417" s="9" t="s">
        <v>27256</v>
      </c>
      <c r="I4417" s="9" t="s">
        <v>14352</v>
      </c>
      <c r="J4417" s="9" t="s">
        <v>14351</v>
      </c>
      <c r="K4417" s="9" t="s">
        <v>27256</v>
      </c>
      <c r="L4417" s="9" t="s">
        <v>18313</v>
      </c>
      <c r="M4417" s="2" t="e">
        <f>VLOOKUP(B4417,'HP List'!A:G,7,0)</f>
        <v>#N/A</v>
      </c>
      <c r="N4417" s="2" t="e">
        <f>VLOOKUP(B4417,'HP List'!A:H,8,0)</f>
        <v>#N/A</v>
      </c>
      <c r="P4417" s="2" t="e">
        <f>VLOOKUP(B4417,'Q1'!A:B,2,0)</f>
        <v>#N/A</v>
      </c>
      <c r="Q4417" s="2" t="e">
        <f t="shared" si="278"/>
        <v>#N/A</v>
      </c>
      <c r="R4417" s="2" t="e">
        <f>VLOOKUP(B4417,'Q2'!A:B,2,0)</f>
        <v>#N/A</v>
      </c>
      <c r="S4417" s="2" t="e">
        <f t="shared" si="276"/>
        <v>#N/A</v>
      </c>
      <c r="T4417" s="2" t="e">
        <f>VLOOKUP(B4417,'Q3'!A:B,2,0)</f>
        <v>#N/A</v>
      </c>
      <c r="U4417" s="2" t="e">
        <f t="shared" si="274"/>
        <v>#N/A</v>
      </c>
      <c r="V4417" s="2">
        <f>VLOOKUP(B4417,'Q4'!A:B,2,0)</f>
        <v>73815</v>
      </c>
      <c r="W4417" s="2" t="str">
        <f t="shared" si="275"/>
        <v>Unpaid</v>
      </c>
      <c r="X4417" s="2" t="str">
        <f>VLOOKUP(B4417,Food!A:B,2,0)</f>
        <v>Yes</v>
      </c>
      <c r="Y4417" s="2">
        <f>VLOOKUP(B4417,'Call List'!A:A,1,0)</f>
        <v>2932</v>
      </c>
      <c r="Z4417" s="2" t="e">
        <f>VLOOKUP(B4417,Sheet4!A:A,1,0)</f>
        <v>#N/A</v>
      </c>
    </row>
    <row r="4418" spans="1:26" hidden="1" x14ac:dyDescent="0.2">
      <c r="A4418" s="9">
        <v>4417</v>
      </c>
      <c r="B4418" s="9">
        <v>14058</v>
      </c>
      <c r="C4418" s="9" t="s">
        <v>223</v>
      </c>
      <c r="D4418" s="9" t="s">
        <v>20</v>
      </c>
      <c r="E4418" s="9" t="s">
        <v>1602</v>
      </c>
      <c r="F4418" s="9" t="s">
        <v>8511</v>
      </c>
      <c r="G4418" s="9" t="s">
        <v>8512</v>
      </c>
      <c r="H4418" s="9" t="s">
        <v>24191</v>
      </c>
      <c r="I4418" s="9" t="s">
        <v>8513</v>
      </c>
      <c r="J4418" s="9" t="s">
        <v>8514</v>
      </c>
      <c r="K4418" s="9" t="s">
        <v>24192</v>
      </c>
      <c r="L4418" s="9" t="s">
        <v>18290</v>
      </c>
      <c r="M4418" s="2" t="e">
        <f>VLOOKUP(B4418,'HP List'!A:G,7,0)</f>
        <v>#N/A</v>
      </c>
      <c r="N4418" s="2" t="e">
        <f>VLOOKUP(B4418,'HP List'!A:H,8,0)</f>
        <v>#N/A</v>
      </c>
      <c r="P4418" s="2" t="e">
        <f>VLOOKUP(B4418,'Q1'!A:B,2,0)</f>
        <v>#N/A</v>
      </c>
      <c r="Q4418" s="2" t="e">
        <f t="shared" si="278"/>
        <v>#N/A</v>
      </c>
      <c r="R4418" s="2" t="e">
        <f>VLOOKUP(B4418,'Q2'!A:B,2,0)</f>
        <v>#N/A</v>
      </c>
      <c r="S4418" s="2" t="e">
        <f t="shared" si="276"/>
        <v>#N/A</v>
      </c>
      <c r="T4418" s="2" t="e">
        <f>VLOOKUP(B4418,'Q3'!A:B,2,0)</f>
        <v>#N/A</v>
      </c>
      <c r="U4418" s="2" t="e">
        <f t="shared" si="274"/>
        <v>#N/A</v>
      </c>
      <c r="V4418" s="2">
        <f>VLOOKUP(B4418,'Q4'!A:B,2,0)</f>
        <v>61515</v>
      </c>
      <c r="W4418" s="2" t="str">
        <f t="shared" si="275"/>
        <v>Unpaid</v>
      </c>
      <c r="X4418" s="2" t="e">
        <f>VLOOKUP(B4418,Food!A:B,2,0)</f>
        <v>#N/A</v>
      </c>
      <c r="Y4418" s="2">
        <f>VLOOKUP(B4418,'Call List'!A:A,1,0)</f>
        <v>14058</v>
      </c>
      <c r="Z4418" s="2" t="e">
        <f>VLOOKUP(B4418,Sheet4!A:A,1,0)</f>
        <v>#N/A</v>
      </c>
    </row>
    <row r="4419" spans="1:26" hidden="1" x14ac:dyDescent="0.2">
      <c r="A4419" s="9">
        <v>4418</v>
      </c>
      <c r="B4419" s="9">
        <v>13519</v>
      </c>
      <c r="C4419" s="9" t="s">
        <v>223</v>
      </c>
      <c r="D4419" s="9" t="s">
        <v>20</v>
      </c>
      <c r="E4419" s="9" t="s">
        <v>14487</v>
      </c>
      <c r="F4419" s="9" t="s">
        <v>14488</v>
      </c>
      <c r="G4419" s="9" t="s">
        <v>14489</v>
      </c>
      <c r="H4419" s="9" t="s">
        <v>27315</v>
      </c>
      <c r="I4419" s="9" t="s">
        <v>14490</v>
      </c>
      <c r="J4419" s="9" t="s">
        <v>14491</v>
      </c>
      <c r="K4419" s="9" t="s">
        <v>27316</v>
      </c>
      <c r="L4419" s="9" t="s">
        <v>18290</v>
      </c>
      <c r="M4419" s="2" t="e">
        <f>VLOOKUP(B4419,'HP List'!A:G,7,0)</f>
        <v>#N/A</v>
      </c>
      <c r="N4419" s="2" t="e">
        <f>VLOOKUP(B4419,'HP List'!A:H,8,0)</f>
        <v>#N/A</v>
      </c>
      <c r="P4419" s="2" t="e">
        <f>VLOOKUP(B4419,'Q1'!A:B,2,0)</f>
        <v>#N/A</v>
      </c>
      <c r="Q4419" s="2" t="e">
        <f t="shared" si="278"/>
        <v>#N/A</v>
      </c>
      <c r="R4419" s="2" t="e">
        <f>VLOOKUP(B4419,'Q2'!A:B,2,0)</f>
        <v>#N/A</v>
      </c>
      <c r="S4419" s="2" t="e">
        <f t="shared" si="276"/>
        <v>#N/A</v>
      </c>
      <c r="T4419" s="2" t="e">
        <f>VLOOKUP(B4419,'Q3'!A:B,2,0)</f>
        <v>#N/A</v>
      </c>
      <c r="U4419" s="2" t="e">
        <f t="shared" ref="U4419:U4482" si="279">IF(T4419&gt;5000,"Unpaid","Paid")</f>
        <v>#N/A</v>
      </c>
      <c r="V4419" s="2">
        <f>VLOOKUP(B4419,'Q4'!A:B,2,0)</f>
        <v>62415</v>
      </c>
      <c r="W4419" s="2" t="str">
        <f t="shared" ref="W4419:W4482" si="280">IF(V4419&gt;5000,"Unpaid","Paid")</f>
        <v>Unpaid</v>
      </c>
      <c r="X4419" s="2" t="e">
        <f>VLOOKUP(B4419,Food!A:B,2,0)</f>
        <v>#N/A</v>
      </c>
      <c r="Y4419" s="2">
        <f>VLOOKUP(B4419,'Call List'!A:A,1,0)</f>
        <v>13519</v>
      </c>
      <c r="Z4419" s="2" t="e">
        <f>VLOOKUP(B4419,Sheet4!A:A,1,0)</f>
        <v>#N/A</v>
      </c>
    </row>
    <row r="4420" spans="1:26" hidden="1" x14ac:dyDescent="0.2">
      <c r="A4420" s="9">
        <v>4419</v>
      </c>
      <c r="B4420" s="9">
        <v>9052</v>
      </c>
      <c r="C4420" s="9" t="s">
        <v>223</v>
      </c>
      <c r="D4420" s="9" t="s">
        <v>20</v>
      </c>
      <c r="E4420" s="9" t="s">
        <v>14355</v>
      </c>
      <c r="F4420" s="9" t="s">
        <v>14356</v>
      </c>
      <c r="G4420" s="9" t="s">
        <v>14357</v>
      </c>
      <c r="H4420" s="9" t="s">
        <v>27258</v>
      </c>
      <c r="I4420" s="9" t="s">
        <v>11782</v>
      </c>
      <c r="J4420" s="9" t="s">
        <v>14357</v>
      </c>
      <c r="K4420" s="9" t="s">
        <v>27258</v>
      </c>
      <c r="L4420" s="9" t="s">
        <v>18305</v>
      </c>
      <c r="M4420" s="2" t="e">
        <f>VLOOKUP(B4420,'HP List'!A:G,7,0)</f>
        <v>#N/A</v>
      </c>
      <c r="N4420" s="2" t="e">
        <f>VLOOKUP(B4420,'HP List'!A:H,8,0)</f>
        <v>#N/A</v>
      </c>
      <c r="P4420" s="2" t="e">
        <f>VLOOKUP(B4420,'Q1'!A:B,2,0)</f>
        <v>#N/A</v>
      </c>
      <c r="Q4420" s="2" t="e">
        <f t="shared" si="278"/>
        <v>#N/A</v>
      </c>
      <c r="R4420" s="2" t="e">
        <f>VLOOKUP(B4420,'Q2'!A:B,2,0)</f>
        <v>#N/A</v>
      </c>
      <c r="S4420" s="2" t="e">
        <f t="shared" si="276"/>
        <v>#N/A</v>
      </c>
      <c r="T4420" s="2" t="e">
        <f>VLOOKUP(B4420,'Q3'!A:B,2,0)</f>
        <v>#N/A</v>
      </c>
      <c r="U4420" s="2" t="e">
        <f t="shared" si="279"/>
        <v>#N/A</v>
      </c>
      <c r="V4420" s="2">
        <f>VLOOKUP(B4420,'Q4'!A:B,2,0)</f>
        <v>40000</v>
      </c>
      <c r="W4420" s="2" t="str">
        <f t="shared" si="280"/>
        <v>Unpaid</v>
      </c>
      <c r="X4420" s="2" t="e">
        <f>VLOOKUP(B4420,Food!A:B,2,0)</f>
        <v>#N/A</v>
      </c>
      <c r="Y4420" s="2">
        <f>VLOOKUP(B4420,'Call List'!A:A,1,0)</f>
        <v>9052</v>
      </c>
      <c r="Z4420" s="2" t="e">
        <f>VLOOKUP(B4420,Sheet4!A:A,1,0)</f>
        <v>#N/A</v>
      </c>
    </row>
    <row r="4421" spans="1:26" hidden="1" x14ac:dyDescent="0.2">
      <c r="A4421" s="9">
        <v>4420</v>
      </c>
      <c r="B4421" s="9">
        <v>13450</v>
      </c>
      <c r="C4421" s="9" t="s">
        <v>223</v>
      </c>
      <c r="D4421" s="9" t="s">
        <v>20</v>
      </c>
      <c r="E4421" s="9" t="s">
        <v>14497</v>
      </c>
      <c r="F4421" s="9" t="s">
        <v>14498</v>
      </c>
      <c r="G4421" s="9" t="s">
        <v>14499</v>
      </c>
      <c r="H4421" s="9" t="s">
        <v>27319</v>
      </c>
      <c r="I4421" s="9" t="s">
        <v>14500</v>
      </c>
      <c r="J4421" s="9" t="s">
        <v>14501</v>
      </c>
      <c r="K4421" s="9" t="s">
        <v>27320</v>
      </c>
      <c r="L4421" s="9" t="s">
        <v>18290</v>
      </c>
      <c r="M4421" s="2" t="e">
        <f>VLOOKUP(B4421,'HP List'!A:G,7,0)</f>
        <v>#N/A</v>
      </c>
      <c r="N4421" s="2" t="e">
        <f>VLOOKUP(B4421,'HP List'!A:H,8,0)</f>
        <v>#N/A</v>
      </c>
      <c r="P4421" s="2" t="e">
        <f>VLOOKUP(B4421,'Q1'!A:B,2,0)</f>
        <v>#N/A</v>
      </c>
      <c r="Q4421" s="2" t="e">
        <f t="shared" si="278"/>
        <v>#N/A</v>
      </c>
      <c r="R4421" s="2" t="e">
        <f>VLOOKUP(B4421,'Q2'!A:B,2,0)</f>
        <v>#N/A</v>
      </c>
      <c r="S4421" s="2" t="e">
        <f t="shared" si="276"/>
        <v>#N/A</v>
      </c>
      <c r="T4421" s="2" t="e">
        <f>VLOOKUP(B4421,'Q3'!A:B,2,0)</f>
        <v>#N/A</v>
      </c>
      <c r="U4421" s="2" t="e">
        <f t="shared" si="279"/>
        <v>#N/A</v>
      </c>
      <c r="V4421" s="2" t="e">
        <f>VLOOKUP(B4421,'Q4'!A:B,2,0)</f>
        <v>#N/A</v>
      </c>
      <c r="W4421" s="2" t="e">
        <f t="shared" si="280"/>
        <v>#N/A</v>
      </c>
      <c r="X4421" s="2" t="str">
        <f>VLOOKUP(B4421,Food!A:B,2,0)</f>
        <v>Yes</v>
      </c>
      <c r="Y4421" s="2">
        <f>VLOOKUP(B4421,'Call List'!A:A,1,0)</f>
        <v>13450</v>
      </c>
      <c r="Z4421" s="2" t="e">
        <f>VLOOKUP(B4421,Sheet4!A:A,1,0)</f>
        <v>#N/A</v>
      </c>
    </row>
    <row r="4422" spans="1:26" x14ac:dyDescent="0.2">
      <c r="A4422" s="9">
        <v>4421</v>
      </c>
      <c r="B4422" s="9">
        <v>1627</v>
      </c>
      <c r="C4422" s="9" t="s">
        <v>223</v>
      </c>
      <c r="D4422" s="9" t="s">
        <v>20</v>
      </c>
      <c r="E4422" s="9" t="s">
        <v>14502</v>
      </c>
      <c r="F4422" s="9" t="s">
        <v>14503</v>
      </c>
      <c r="G4422" s="9" t="s">
        <v>14504</v>
      </c>
      <c r="H4422" s="9" t="s">
        <v>27321</v>
      </c>
      <c r="I4422" s="9" t="s">
        <v>14505</v>
      </c>
      <c r="J4422" s="9" t="s">
        <v>14506</v>
      </c>
      <c r="K4422" s="9" t="s">
        <v>27322</v>
      </c>
      <c r="L4422" s="9" t="s">
        <v>18317</v>
      </c>
      <c r="M4422" s="2" t="e">
        <f>VLOOKUP(B4422,'HP List'!A:G,7,0)</f>
        <v>#N/A</v>
      </c>
      <c r="N4422" s="2" t="e">
        <f>VLOOKUP(B4422,'HP List'!A:H,8,0)</f>
        <v>#N/A</v>
      </c>
      <c r="P4422" s="2" t="e">
        <f>VLOOKUP(B4422,'Q1'!A:B,2,0)</f>
        <v>#N/A</v>
      </c>
      <c r="Q4422" s="2" t="e">
        <f t="shared" si="278"/>
        <v>#N/A</v>
      </c>
      <c r="R4422" s="2" t="e">
        <f>VLOOKUP(B4422,'Q2'!A:B,2,0)</f>
        <v>#N/A</v>
      </c>
      <c r="S4422" s="2" t="e">
        <f t="shared" si="276"/>
        <v>#N/A</v>
      </c>
      <c r="T4422" s="2" t="e">
        <f>VLOOKUP(B4422,'Q3'!A:B,2,0)</f>
        <v>#N/A</v>
      </c>
      <c r="U4422" s="2" t="e">
        <f t="shared" si="279"/>
        <v>#N/A</v>
      </c>
      <c r="V4422" s="2">
        <f>VLOOKUP(B4422,'Q4'!A:B,2,0)</f>
        <v>42475</v>
      </c>
      <c r="W4422" s="2" t="str">
        <f t="shared" si="280"/>
        <v>Unpaid</v>
      </c>
      <c r="X4422" s="2" t="str">
        <f>VLOOKUP(B4422,Food!A:B,2,0)</f>
        <v>Yes</v>
      </c>
      <c r="Y4422" s="2">
        <f>VLOOKUP(B4422,'Call List'!A:A,1,0)</f>
        <v>1627</v>
      </c>
      <c r="Z4422" s="2">
        <f>VLOOKUP(B4422,Sheet4!A:A,1,0)</f>
        <v>1627</v>
      </c>
    </row>
    <row r="4423" spans="1:26" hidden="1" x14ac:dyDescent="0.2">
      <c r="A4423" s="9">
        <v>4422</v>
      </c>
      <c r="B4423" s="9">
        <v>9016</v>
      </c>
      <c r="C4423" s="9" t="s">
        <v>223</v>
      </c>
      <c r="D4423" s="9" t="s">
        <v>20</v>
      </c>
      <c r="E4423" s="9" t="s">
        <v>14509</v>
      </c>
      <c r="F4423" s="9" t="s">
        <v>14510</v>
      </c>
      <c r="G4423" s="9" t="s">
        <v>14511</v>
      </c>
      <c r="H4423" s="9" t="s">
        <v>27323</v>
      </c>
      <c r="I4423" s="9" t="s">
        <v>14512</v>
      </c>
      <c r="J4423" s="9" t="s">
        <v>14511</v>
      </c>
      <c r="K4423" s="9" t="s">
        <v>27324</v>
      </c>
      <c r="L4423" s="9" t="s">
        <v>18305</v>
      </c>
      <c r="M4423" s="2" t="e">
        <f>VLOOKUP(B4423,'HP List'!A:G,7,0)</f>
        <v>#N/A</v>
      </c>
      <c r="N4423" s="2" t="e">
        <f>VLOOKUP(B4423,'HP List'!A:H,8,0)</f>
        <v>#N/A</v>
      </c>
      <c r="P4423" s="2" t="e">
        <f>VLOOKUP(B4423,'Q1'!A:B,2,0)</f>
        <v>#N/A</v>
      </c>
      <c r="Q4423" s="2" t="e">
        <f t="shared" si="278"/>
        <v>#N/A</v>
      </c>
      <c r="R4423" s="2" t="e">
        <f>VLOOKUP(B4423,'Q2'!A:B,2,0)</f>
        <v>#N/A</v>
      </c>
      <c r="S4423" s="2" t="e">
        <f t="shared" si="276"/>
        <v>#N/A</v>
      </c>
      <c r="T4423" s="2" t="e">
        <f>VLOOKUP(B4423,'Q3'!A:B,2,0)</f>
        <v>#N/A</v>
      </c>
      <c r="U4423" s="2" t="e">
        <f t="shared" si="279"/>
        <v>#N/A</v>
      </c>
      <c r="V4423" s="2">
        <f>VLOOKUP(B4423,'Q4'!A:B,2,0)</f>
        <v>64215</v>
      </c>
      <c r="W4423" s="2" t="str">
        <f t="shared" si="280"/>
        <v>Unpaid</v>
      </c>
      <c r="X4423" s="2" t="e">
        <f>VLOOKUP(B4423,Food!A:B,2,0)</f>
        <v>#N/A</v>
      </c>
      <c r="Y4423" s="2">
        <f>VLOOKUP(B4423,'Call List'!A:A,1,0)</f>
        <v>9016</v>
      </c>
      <c r="Z4423" s="2" t="e">
        <f>VLOOKUP(B4423,Sheet4!A:A,1,0)</f>
        <v>#N/A</v>
      </c>
    </row>
    <row r="4424" spans="1:26" hidden="1" x14ac:dyDescent="0.2">
      <c r="A4424" s="9">
        <v>4423</v>
      </c>
      <c r="B4424" s="9">
        <v>2366</v>
      </c>
      <c r="C4424" s="9" t="s">
        <v>223</v>
      </c>
      <c r="D4424" s="9" t="s">
        <v>20</v>
      </c>
      <c r="E4424" s="9" t="s">
        <v>14376</v>
      </c>
      <c r="F4424" s="9" t="s">
        <v>14377</v>
      </c>
      <c r="G4424" s="9" t="s">
        <v>14378</v>
      </c>
      <c r="H4424" s="9" t="s">
        <v>27267</v>
      </c>
      <c r="I4424" s="9" t="s">
        <v>12530</v>
      </c>
      <c r="J4424" s="9" t="s">
        <v>14378</v>
      </c>
      <c r="K4424" s="9" t="s">
        <v>27268</v>
      </c>
      <c r="L4424" s="9" t="s">
        <v>18316</v>
      </c>
      <c r="M4424" s="2" t="e">
        <f>VLOOKUP(B4424,'HP List'!A:G,7,0)</f>
        <v>#N/A</v>
      </c>
      <c r="N4424" s="2" t="e">
        <f>VLOOKUP(B4424,'HP List'!A:H,8,0)</f>
        <v>#N/A</v>
      </c>
      <c r="P4424" s="2" t="e">
        <f>VLOOKUP(B4424,'Q1'!A:B,2,0)</f>
        <v>#N/A</v>
      </c>
      <c r="Q4424" s="2" t="e">
        <f t="shared" si="278"/>
        <v>#N/A</v>
      </c>
      <c r="R4424" s="2" t="e">
        <f>VLOOKUP(B4424,'Q2'!A:B,2,0)</f>
        <v>#N/A</v>
      </c>
      <c r="S4424" s="2" t="e">
        <f t="shared" si="276"/>
        <v>#N/A</v>
      </c>
      <c r="T4424" s="2" t="e">
        <f>VLOOKUP(B4424,'Q3'!A:B,2,0)</f>
        <v>#N/A</v>
      </c>
      <c r="U4424" s="2" t="e">
        <f t="shared" si="279"/>
        <v>#N/A</v>
      </c>
      <c r="V4424" s="2">
        <f>VLOOKUP(B4424,'Q4'!A:B,2,0)</f>
        <v>51150</v>
      </c>
      <c r="W4424" s="2" t="str">
        <f t="shared" si="280"/>
        <v>Unpaid</v>
      </c>
      <c r="X4424" s="2" t="str">
        <f>VLOOKUP(B4424,Food!A:B,2,0)</f>
        <v>Yes</v>
      </c>
      <c r="Y4424" s="2">
        <f>VLOOKUP(B4424,'Call List'!A:A,1,0)</f>
        <v>2366</v>
      </c>
      <c r="Z4424" s="2" t="e">
        <f>VLOOKUP(B4424,Sheet4!A:A,1,0)</f>
        <v>#N/A</v>
      </c>
    </row>
    <row r="4425" spans="1:26" hidden="1" x14ac:dyDescent="0.2">
      <c r="A4425" s="9">
        <v>4424</v>
      </c>
      <c r="B4425" s="9">
        <v>5019</v>
      </c>
      <c r="C4425" s="9" t="s">
        <v>223</v>
      </c>
      <c r="D4425" s="9" t="s">
        <v>20</v>
      </c>
      <c r="E4425" s="9" t="s">
        <v>14518</v>
      </c>
      <c r="F4425" s="9" t="s">
        <v>14519</v>
      </c>
      <c r="G4425" s="9" t="s">
        <v>14520</v>
      </c>
      <c r="H4425" s="9" t="s">
        <v>27328</v>
      </c>
      <c r="I4425" s="9" t="s">
        <v>14521</v>
      </c>
      <c r="J4425" s="9" t="s">
        <v>14520</v>
      </c>
      <c r="K4425" s="9" t="s">
        <v>27329</v>
      </c>
      <c r="L4425" s="9" t="s">
        <v>18312</v>
      </c>
      <c r="M4425" s="2" t="e">
        <f>VLOOKUP(B4425,'HP List'!A:G,7,0)</f>
        <v>#N/A</v>
      </c>
      <c r="N4425" s="2" t="e">
        <f>VLOOKUP(B4425,'HP List'!A:H,8,0)</f>
        <v>#N/A</v>
      </c>
      <c r="P4425" s="2" t="e">
        <f>VLOOKUP(B4425,'Q1'!A:B,2,0)</f>
        <v>#N/A</v>
      </c>
      <c r="Q4425" s="2" t="e">
        <f t="shared" si="278"/>
        <v>#N/A</v>
      </c>
      <c r="R4425" s="2" t="e">
        <f>VLOOKUP(B4425,'Q2'!A:B,2,0)</f>
        <v>#N/A</v>
      </c>
      <c r="S4425" s="2" t="e">
        <f t="shared" si="276"/>
        <v>#N/A</v>
      </c>
      <c r="T4425" s="2" t="e">
        <f>VLOOKUP(B4425,'Q3'!A:B,2,0)</f>
        <v>#N/A</v>
      </c>
      <c r="U4425" s="2" t="e">
        <f t="shared" si="279"/>
        <v>#N/A</v>
      </c>
      <c r="V4425" s="2">
        <f>VLOOKUP(B4425,'Q4'!A:B,2,0)</f>
        <v>50565</v>
      </c>
      <c r="W4425" s="2" t="str">
        <f t="shared" si="280"/>
        <v>Unpaid</v>
      </c>
      <c r="X4425" s="2" t="e">
        <f>VLOOKUP(B4425,Food!A:B,2,0)</f>
        <v>#N/A</v>
      </c>
      <c r="Y4425" s="2">
        <f>VLOOKUP(B4425,'Call List'!A:A,1,0)</f>
        <v>5019</v>
      </c>
      <c r="Z4425" s="2" t="e">
        <f>VLOOKUP(B4425,Sheet4!A:A,1,0)</f>
        <v>#N/A</v>
      </c>
    </row>
    <row r="4426" spans="1:26" hidden="1" x14ac:dyDescent="0.2">
      <c r="A4426" s="9">
        <v>4425</v>
      </c>
      <c r="B4426" s="9">
        <v>13530</v>
      </c>
      <c r="C4426" s="9" t="s">
        <v>223</v>
      </c>
      <c r="D4426" s="9" t="s">
        <v>20</v>
      </c>
      <c r="E4426" s="9" t="s">
        <v>14522</v>
      </c>
      <c r="F4426" s="9" t="s">
        <v>14523</v>
      </c>
      <c r="G4426" s="9" t="s">
        <v>14524</v>
      </c>
      <c r="H4426" s="9" t="s">
        <v>27330</v>
      </c>
      <c r="I4426" s="9" t="s">
        <v>14525</v>
      </c>
      <c r="J4426" s="9" t="s">
        <v>14524</v>
      </c>
      <c r="K4426" s="9" t="s">
        <v>27331</v>
      </c>
      <c r="L4426" s="9" t="s">
        <v>18290</v>
      </c>
      <c r="M4426" s="2" t="e">
        <f>VLOOKUP(B4426,'HP List'!A:G,7,0)</f>
        <v>#N/A</v>
      </c>
      <c r="N4426" s="2" t="e">
        <f>VLOOKUP(B4426,'HP List'!A:H,8,0)</f>
        <v>#N/A</v>
      </c>
      <c r="P4426" s="2" t="e">
        <f>VLOOKUP(B4426,'Q1'!A:B,2,0)</f>
        <v>#N/A</v>
      </c>
      <c r="Q4426" s="2" t="e">
        <f t="shared" si="278"/>
        <v>#N/A</v>
      </c>
      <c r="R4426" s="2" t="e">
        <f>VLOOKUP(B4426,'Q2'!A:B,2,0)</f>
        <v>#N/A</v>
      </c>
      <c r="S4426" s="2" t="e">
        <f t="shared" si="276"/>
        <v>#N/A</v>
      </c>
      <c r="T4426" s="2" t="e">
        <f>VLOOKUP(B4426,'Q3'!A:B,2,0)</f>
        <v>#N/A</v>
      </c>
      <c r="U4426" s="2" t="e">
        <f t="shared" si="279"/>
        <v>#N/A</v>
      </c>
      <c r="V4426" s="2">
        <f>VLOOKUP(B4426,'Q4'!A:B,2,0)</f>
        <v>50565</v>
      </c>
      <c r="W4426" s="2" t="str">
        <f t="shared" si="280"/>
        <v>Unpaid</v>
      </c>
      <c r="X4426" s="2" t="e">
        <f>VLOOKUP(B4426,Food!A:B,2,0)</f>
        <v>#N/A</v>
      </c>
      <c r="Y4426" s="2">
        <f>VLOOKUP(B4426,'Call List'!A:A,1,0)</f>
        <v>13530</v>
      </c>
      <c r="Z4426" s="2" t="e">
        <f>VLOOKUP(B4426,Sheet4!A:A,1,0)</f>
        <v>#N/A</v>
      </c>
    </row>
    <row r="4427" spans="1:26" hidden="1" x14ac:dyDescent="0.2">
      <c r="A4427" s="9">
        <v>4426</v>
      </c>
      <c r="B4427" s="9">
        <v>4043</v>
      </c>
      <c r="C4427" s="9" t="s">
        <v>223</v>
      </c>
      <c r="D4427" s="9" t="s">
        <v>20</v>
      </c>
      <c r="E4427" s="9" t="s">
        <v>14705</v>
      </c>
      <c r="F4427" s="9" t="s">
        <v>7950</v>
      </c>
      <c r="G4427" s="9" t="s">
        <v>7951</v>
      </c>
      <c r="H4427" s="9" t="s">
        <v>23946</v>
      </c>
      <c r="I4427" s="9" t="s">
        <v>14706</v>
      </c>
      <c r="J4427" s="9" t="s">
        <v>14707</v>
      </c>
      <c r="K4427" s="9" t="s">
        <v>27404</v>
      </c>
      <c r="L4427" s="9" t="s">
        <v>18314</v>
      </c>
      <c r="M4427" s="2" t="e">
        <f>VLOOKUP(B4427,'HP List'!A:G,7,0)</f>
        <v>#N/A</v>
      </c>
      <c r="N4427" s="2" t="e">
        <f>VLOOKUP(B4427,'HP List'!A:H,8,0)</f>
        <v>#N/A</v>
      </c>
      <c r="P4427" s="2" t="e">
        <f>VLOOKUP(B4427,'Q1'!A:B,2,0)</f>
        <v>#N/A</v>
      </c>
      <c r="Q4427" s="2" t="e">
        <f t="shared" si="278"/>
        <v>#N/A</v>
      </c>
      <c r="R4427" s="2" t="e">
        <f>VLOOKUP(B4427,'Q2'!A:B,2,0)</f>
        <v>#N/A</v>
      </c>
      <c r="S4427" s="2" t="e">
        <f t="shared" si="276"/>
        <v>#N/A</v>
      </c>
      <c r="T4427" s="2" t="e">
        <f>VLOOKUP(B4427,'Q3'!A:B,2,0)</f>
        <v>#N/A</v>
      </c>
      <c r="U4427" s="2" t="e">
        <f t="shared" si="279"/>
        <v>#N/A</v>
      </c>
      <c r="V4427" s="2">
        <f>VLOOKUP(B4427,'Q4'!A:B,2,0)</f>
        <v>50565</v>
      </c>
      <c r="W4427" s="2" t="str">
        <f t="shared" si="280"/>
        <v>Unpaid</v>
      </c>
      <c r="X4427" s="2" t="e">
        <f>VLOOKUP(B4427,Food!A:B,2,0)</f>
        <v>#N/A</v>
      </c>
      <c r="Y4427" s="2">
        <f>VLOOKUP(B4427,'Call List'!A:A,1,0)</f>
        <v>4043</v>
      </c>
      <c r="Z4427" s="2" t="e">
        <f>VLOOKUP(B4427,Sheet4!A:A,1,0)</f>
        <v>#N/A</v>
      </c>
    </row>
    <row r="4428" spans="1:26" hidden="1" x14ac:dyDescent="0.2">
      <c r="A4428" s="9">
        <v>4427</v>
      </c>
      <c r="B4428" s="9">
        <v>2268</v>
      </c>
      <c r="C4428" s="9" t="s">
        <v>223</v>
      </c>
      <c r="D4428" s="9" t="s">
        <v>20</v>
      </c>
      <c r="E4428" s="9" t="s">
        <v>14532</v>
      </c>
      <c r="F4428" s="9" t="s">
        <v>7761</v>
      </c>
      <c r="G4428" s="9" t="s">
        <v>7762</v>
      </c>
      <c r="H4428" s="9" t="s">
        <v>23858</v>
      </c>
      <c r="I4428" s="9" t="s">
        <v>7763</v>
      </c>
      <c r="J4428" s="9" t="s">
        <v>14533</v>
      </c>
      <c r="K4428" s="9" t="s">
        <v>27332</v>
      </c>
      <c r="L4428" s="9" t="s">
        <v>18316</v>
      </c>
      <c r="M4428" s="2" t="e">
        <f>VLOOKUP(B4428,'HP List'!A:G,7,0)</f>
        <v>#N/A</v>
      </c>
      <c r="N4428" s="2" t="e">
        <f>VLOOKUP(B4428,'HP List'!A:H,8,0)</f>
        <v>#N/A</v>
      </c>
      <c r="P4428" s="2" t="e">
        <f>VLOOKUP(B4428,'Q1'!A:B,2,0)</f>
        <v>#N/A</v>
      </c>
      <c r="Q4428" s="2" t="e">
        <f t="shared" si="278"/>
        <v>#N/A</v>
      </c>
      <c r="R4428" s="2">
        <f>VLOOKUP(B4428,'Q2'!A:B,2,0)</f>
        <v>2560</v>
      </c>
      <c r="S4428" s="2" t="str">
        <f t="shared" si="276"/>
        <v>Paid</v>
      </c>
      <c r="T4428" s="2">
        <f>VLOOKUP(B4428,'Q3'!A:B,2,0)</f>
        <v>2560</v>
      </c>
      <c r="U4428" s="2" t="str">
        <f t="shared" si="279"/>
        <v>Paid</v>
      </c>
      <c r="V4428" s="2">
        <f>VLOOKUP(B4428,'Q4'!A:B,2,0)</f>
        <v>2560</v>
      </c>
      <c r="W4428" s="2" t="str">
        <f t="shared" si="280"/>
        <v>Paid</v>
      </c>
      <c r="X4428" s="2" t="str">
        <f>VLOOKUP(B4428,Food!A:B,2,0)</f>
        <v>Yes</v>
      </c>
      <c r="Y4428" s="2">
        <f>VLOOKUP(B4428,'Call List'!A:A,1,0)</f>
        <v>2268</v>
      </c>
      <c r="Z4428" s="2" t="e">
        <f>VLOOKUP(B4428,Sheet4!A:A,1,0)</f>
        <v>#N/A</v>
      </c>
    </row>
    <row r="4429" spans="1:26" hidden="1" x14ac:dyDescent="0.2">
      <c r="A4429" s="9">
        <v>4428</v>
      </c>
      <c r="B4429" s="9">
        <v>13491</v>
      </c>
      <c r="C4429" s="9" t="s">
        <v>223</v>
      </c>
      <c r="D4429" s="9" t="s">
        <v>20</v>
      </c>
      <c r="E4429" s="9" t="s">
        <v>14229</v>
      </c>
      <c r="F4429" s="9" t="s">
        <v>14230</v>
      </c>
      <c r="G4429" s="9" t="s">
        <v>14231</v>
      </c>
      <c r="H4429" s="9" t="s">
        <v>27205</v>
      </c>
      <c r="I4429" s="9" t="s">
        <v>14232</v>
      </c>
      <c r="J4429" s="9" t="s">
        <v>14233</v>
      </c>
      <c r="K4429" s="9" t="s">
        <v>27206</v>
      </c>
      <c r="L4429" s="9" t="s">
        <v>18290</v>
      </c>
      <c r="M4429" s="2" t="e">
        <f>VLOOKUP(B4429,'HP List'!A:G,7,0)</f>
        <v>#N/A</v>
      </c>
      <c r="N4429" s="2" t="e">
        <f>VLOOKUP(B4429,'HP List'!A:H,8,0)</f>
        <v>#N/A</v>
      </c>
      <c r="P4429" s="2" t="e">
        <f>VLOOKUP(B4429,'Q1'!A:B,2,0)</f>
        <v>#N/A</v>
      </c>
      <c r="Q4429" s="2" t="e">
        <f t="shared" si="278"/>
        <v>#N/A</v>
      </c>
      <c r="R4429" s="2" t="e">
        <f>VLOOKUP(B4429,'Q2'!A:B,2,0)</f>
        <v>#N/A</v>
      </c>
      <c r="S4429" s="2" t="e">
        <f t="shared" si="276"/>
        <v>#N/A</v>
      </c>
      <c r="T4429" s="2" t="e">
        <f>VLOOKUP(B4429,'Q3'!A:B,2,0)</f>
        <v>#N/A</v>
      </c>
      <c r="U4429" s="2" t="e">
        <f t="shared" si="279"/>
        <v>#N/A</v>
      </c>
      <c r="V4429" s="2" t="e">
        <f>VLOOKUP(B4429,'Q4'!A:B,2,0)</f>
        <v>#N/A</v>
      </c>
      <c r="W4429" s="2" t="e">
        <f t="shared" si="280"/>
        <v>#N/A</v>
      </c>
      <c r="X4429" s="2" t="str">
        <f>VLOOKUP(B4429,Food!A:B,2,0)</f>
        <v>Yes</v>
      </c>
      <c r="Y4429" s="2">
        <f>VLOOKUP(B4429,'Call List'!A:A,1,0)</f>
        <v>13491</v>
      </c>
      <c r="Z4429" s="2" t="e">
        <f>VLOOKUP(B4429,Sheet4!A:A,1,0)</f>
        <v>#N/A</v>
      </c>
    </row>
    <row r="4430" spans="1:26" hidden="1" x14ac:dyDescent="0.2">
      <c r="A4430" s="9">
        <v>4429</v>
      </c>
      <c r="B4430" s="9">
        <v>14174</v>
      </c>
      <c r="C4430" s="9" t="s">
        <v>223</v>
      </c>
      <c r="D4430" s="9" t="s">
        <v>20</v>
      </c>
      <c r="E4430" s="9" t="s">
        <v>14809</v>
      </c>
      <c r="F4430" s="9" t="s">
        <v>14810</v>
      </c>
      <c r="G4430" s="9" t="s">
        <v>14811</v>
      </c>
      <c r="H4430" s="9" t="s">
        <v>27447</v>
      </c>
      <c r="I4430" s="9" t="s">
        <v>14812</v>
      </c>
      <c r="J4430" s="9" t="s">
        <v>14813</v>
      </c>
      <c r="K4430" s="9" t="s">
        <v>27448</v>
      </c>
      <c r="L4430" s="9" t="s">
        <v>18290</v>
      </c>
      <c r="M4430" s="2" t="e">
        <f>VLOOKUP(B4430,'HP List'!A:G,7,0)</f>
        <v>#N/A</v>
      </c>
      <c r="N4430" s="2" t="e">
        <f>VLOOKUP(B4430,'HP List'!A:H,8,0)</f>
        <v>#N/A</v>
      </c>
      <c r="P4430" s="2" t="e">
        <f>VLOOKUP(B4430,'Q1'!A:B,2,0)</f>
        <v>#N/A</v>
      </c>
      <c r="Q4430" s="2" t="e">
        <f t="shared" si="278"/>
        <v>#N/A</v>
      </c>
      <c r="R4430" s="2" t="e">
        <f>VLOOKUP(B4430,'Q2'!A:B,2,0)</f>
        <v>#N/A</v>
      </c>
      <c r="S4430" s="2" t="e">
        <f t="shared" si="276"/>
        <v>#N/A</v>
      </c>
      <c r="T4430" s="2" t="e">
        <f>VLOOKUP(B4430,'Q3'!A:B,2,0)</f>
        <v>#N/A</v>
      </c>
      <c r="U4430" s="2" t="e">
        <f t="shared" si="279"/>
        <v>#N/A</v>
      </c>
      <c r="V4430" s="2" t="e">
        <f>VLOOKUP(B4430,'Q4'!A:B,2,0)</f>
        <v>#N/A</v>
      </c>
      <c r="W4430" s="2" t="e">
        <f t="shared" si="280"/>
        <v>#N/A</v>
      </c>
      <c r="X4430" s="2" t="str">
        <f>VLOOKUP(B4430,Food!A:B,2,0)</f>
        <v>Yes</v>
      </c>
      <c r="Y4430" s="2">
        <f>VLOOKUP(B4430,'Call List'!A:A,1,0)</f>
        <v>14174</v>
      </c>
      <c r="Z4430" s="2" t="e">
        <f>VLOOKUP(B4430,Sheet4!A:A,1,0)</f>
        <v>#N/A</v>
      </c>
    </row>
    <row r="4431" spans="1:26" hidden="1" x14ac:dyDescent="0.2">
      <c r="A4431" s="9">
        <v>4430</v>
      </c>
      <c r="B4431" s="9">
        <v>13993</v>
      </c>
      <c r="C4431" s="9" t="s">
        <v>223</v>
      </c>
      <c r="D4431" s="9" t="s">
        <v>20</v>
      </c>
      <c r="E4431" s="9" t="s">
        <v>14545</v>
      </c>
      <c r="F4431" s="9" t="s">
        <v>14546</v>
      </c>
      <c r="G4431" s="9" t="s">
        <v>14547</v>
      </c>
      <c r="H4431" s="9" t="s">
        <v>27337</v>
      </c>
      <c r="I4431" s="9" t="s">
        <v>14548</v>
      </c>
      <c r="J4431" s="9" t="s">
        <v>14549</v>
      </c>
      <c r="K4431" s="9" t="s">
        <v>27338</v>
      </c>
      <c r="L4431" s="9" t="s">
        <v>18290</v>
      </c>
      <c r="M4431" s="2" t="e">
        <f>VLOOKUP(B4431,'HP List'!A:G,7,0)</f>
        <v>#N/A</v>
      </c>
      <c r="N4431" s="2" t="e">
        <f>VLOOKUP(B4431,'HP List'!A:H,8,0)</f>
        <v>#N/A</v>
      </c>
      <c r="P4431" s="2" t="e">
        <f>VLOOKUP(B4431,'Q1'!A:B,2,0)</f>
        <v>#N/A</v>
      </c>
      <c r="Q4431" s="2" t="e">
        <f t="shared" si="278"/>
        <v>#N/A</v>
      </c>
      <c r="R4431" s="2" t="e">
        <f>VLOOKUP(B4431,'Q2'!A:B,2,0)</f>
        <v>#N/A</v>
      </c>
      <c r="S4431" s="2" t="e">
        <f t="shared" si="276"/>
        <v>#N/A</v>
      </c>
      <c r="T4431" s="2" t="e">
        <f>VLOOKUP(B4431,'Q3'!A:B,2,0)</f>
        <v>#N/A</v>
      </c>
      <c r="U4431" s="2" t="e">
        <f t="shared" si="279"/>
        <v>#N/A</v>
      </c>
      <c r="V4431" s="2">
        <f>VLOOKUP(B4431,'Q4'!A:B,2,0)</f>
        <v>64215</v>
      </c>
      <c r="W4431" s="2" t="str">
        <f t="shared" si="280"/>
        <v>Unpaid</v>
      </c>
      <c r="X4431" s="2" t="e">
        <f>VLOOKUP(B4431,Food!A:B,2,0)</f>
        <v>#N/A</v>
      </c>
      <c r="Y4431" s="2">
        <f>VLOOKUP(B4431,'Call List'!A:A,1,0)</f>
        <v>13993</v>
      </c>
      <c r="Z4431" s="2" t="e">
        <f>VLOOKUP(B4431,Sheet4!A:A,1,0)</f>
        <v>#N/A</v>
      </c>
    </row>
    <row r="4432" spans="1:26" hidden="1" x14ac:dyDescent="0.2">
      <c r="A4432" s="9">
        <v>4431</v>
      </c>
      <c r="B4432" s="9">
        <v>13588</v>
      </c>
      <c r="C4432" s="9" t="s">
        <v>223</v>
      </c>
      <c r="D4432" s="9" t="s">
        <v>20</v>
      </c>
      <c r="E4432" s="9" t="s">
        <v>14822</v>
      </c>
      <c r="F4432" s="9" t="s">
        <v>14823</v>
      </c>
      <c r="G4432" s="9" t="s">
        <v>14824</v>
      </c>
      <c r="H4432" s="9" t="s">
        <v>27451</v>
      </c>
      <c r="I4432" s="9" t="s">
        <v>14825</v>
      </c>
      <c r="J4432" s="9" t="s">
        <v>14826</v>
      </c>
      <c r="K4432" s="9" t="s">
        <v>27451</v>
      </c>
      <c r="L4432" s="9" t="s">
        <v>18290</v>
      </c>
      <c r="M4432" s="2" t="e">
        <f>VLOOKUP(B4432,'HP List'!A:G,7,0)</f>
        <v>#N/A</v>
      </c>
      <c r="N4432" s="2" t="e">
        <f>VLOOKUP(B4432,'HP List'!A:H,8,0)</f>
        <v>#N/A</v>
      </c>
      <c r="P4432" s="2" t="e">
        <f>VLOOKUP(B4432,'Q1'!A:B,2,0)</f>
        <v>#N/A</v>
      </c>
      <c r="Q4432" s="2" t="e">
        <f t="shared" si="278"/>
        <v>#N/A</v>
      </c>
      <c r="R4432" s="2" t="e">
        <f>VLOOKUP(B4432,'Q2'!A:B,2,0)</f>
        <v>#N/A</v>
      </c>
      <c r="S4432" s="2" t="e">
        <f t="shared" si="276"/>
        <v>#N/A</v>
      </c>
      <c r="T4432" s="2" t="e">
        <f>VLOOKUP(B4432,'Q3'!A:B,2,0)</f>
        <v>#N/A</v>
      </c>
      <c r="U4432" s="2" t="e">
        <f t="shared" si="279"/>
        <v>#N/A</v>
      </c>
      <c r="V4432" s="2">
        <f>VLOOKUP(B4432,'Q4'!A:B,2,0)</f>
        <v>62415</v>
      </c>
      <c r="W4432" s="2" t="str">
        <f t="shared" si="280"/>
        <v>Unpaid</v>
      </c>
      <c r="X4432" s="2" t="e">
        <f>VLOOKUP(B4432,Food!A:B,2,0)</f>
        <v>#N/A</v>
      </c>
      <c r="Y4432" s="2">
        <f>VLOOKUP(B4432,'Call List'!A:A,1,0)</f>
        <v>13588</v>
      </c>
      <c r="Z4432" s="2" t="e">
        <f>VLOOKUP(B4432,Sheet4!A:A,1,0)</f>
        <v>#N/A</v>
      </c>
    </row>
    <row r="4433" spans="1:26" x14ac:dyDescent="0.2">
      <c r="A4433" s="9">
        <v>4432</v>
      </c>
      <c r="B4433" s="9">
        <v>9712</v>
      </c>
      <c r="C4433" s="9" t="s">
        <v>223</v>
      </c>
      <c r="D4433" s="9" t="s">
        <v>20</v>
      </c>
      <c r="E4433" s="9" t="s">
        <v>14558</v>
      </c>
      <c r="F4433" s="9" t="s">
        <v>11551</v>
      </c>
      <c r="G4433" s="9" t="s">
        <v>14559</v>
      </c>
      <c r="H4433" s="9" t="s">
        <v>27343</v>
      </c>
      <c r="I4433" s="9" t="s">
        <v>11553</v>
      </c>
      <c r="J4433" s="9" t="s">
        <v>14560</v>
      </c>
      <c r="K4433" s="9" t="s">
        <v>25482</v>
      </c>
      <c r="L4433" s="9" t="s">
        <v>18305</v>
      </c>
      <c r="M4433" s="2" t="e">
        <f>VLOOKUP(B4433,'HP List'!A:G,7,0)</f>
        <v>#N/A</v>
      </c>
      <c r="N4433" s="2" t="e">
        <f>VLOOKUP(B4433,'HP List'!A:H,8,0)</f>
        <v>#N/A</v>
      </c>
      <c r="P4433" s="2" t="e">
        <f>VLOOKUP(B4433,'Q1'!A:B,2,0)</f>
        <v>#N/A</v>
      </c>
      <c r="Q4433" s="2" t="e">
        <f t="shared" si="278"/>
        <v>#N/A</v>
      </c>
      <c r="R4433" s="2" t="e">
        <f>VLOOKUP(B4433,'Q2'!A:B,2,0)</f>
        <v>#N/A</v>
      </c>
      <c r="S4433" s="2" t="e">
        <f t="shared" si="276"/>
        <v>#N/A</v>
      </c>
      <c r="T4433" s="2" t="e">
        <f>VLOOKUP(B4433,'Q3'!A:B,2,0)</f>
        <v>#N/A</v>
      </c>
      <c r="U4433" s="2" t="e">
        <f t="shared" si="279"/>
        <v>#N/A</v>
      </c>
      <c r="V4433" s="2">
        <f>VLOOKUP(B4433,'Q4'!A:B,2,0)</f>
        <v>71115</v>
      </c>
      <c r="W4433" s="2" t="str">
        <f t="shared" si="280"/>
        <v>Unpaid</v>
      </c>
      <c r="X4433" s="2" t="str">
        <f>VLOOKUP(B4433,Food!A:B,2,0)</f>
        <v>Yes</v>
      </c>
      <c r="Y4433" s="2">
        <f>VLOOKUP(B4433,'Call List'!A:A,1,0)</f>
        <v>9712</v>
      </c>
      <c r="Z4433" s="2">
        <f>VLOOKUP(B4433,Sheet4!A:A,1,0)</f>
        <v>9712</v>
      </c>
    </row>
    <row r="4434" spans="1:26" hidden="1" x14ac:dyDescent="0.2">
      <c r="A4434" s="9">
        <v>4433</v>
      </c>
      <c r="B4434" s="9">
        <v>4367</v>
      </c>
      <c r="C4434" s="9" t="s">
        <v>223</v>
      </c>
      <c r="D4434" s="9" t="s">
        <v>24</v>
      </c>
      <c r="E4434" s="9" t="s">
        <v>14396</v>
      </c>
      <c r="F4434" s="9" t="s">
        <v>14397</v>
      </c>
      <c r="G4434" s="9" t="s">
        <v>14398</v>
      </c>
      <c r="H4434" s="9" t="s">
        <v>27277</v>
      </c>
      <c r="I4434" s="9" t="s">
        <v>14399</v>
      </c>
      <c r="J4434" s="9" t="s">
        <v>14400</v>
      </c>
      <c r="K4434" s="9" t="s">
        <v>27278</v>
      </c>
      <c r="L4434" s="9" t="s">
        <v>18314</v>
      </c>
      <c r="M4434" s="2" t="e">
        <f>VLOOKUP(B4434,'HP List'!A:G,7,0)</f>
        <v>#N/A</v>
      </c>
      <c r="N4434" s="2" t="e">
        <f>VLOOKUP(B4434,'HP List'!A:H,8,0)</f>
        <v>#N/A</v>
      </c>
      <c r="P4434" s="2" t="e">
        <f>VLOOKUP(B4434,'Q1'!A:B,2,0)</f>
        <v>#N/A</v>
      </c>
      <c r="Q4434" s="2" t="e">
        <f t="shared" si="278"/>
        <v>#N/A</v>
      </c>
      <c r="R4434" s="2" t="e">
        <f>VLOOKUP(B4434,'Q2'!A:B,2,0)</f>
        <v>#N/A</v>
      </c>
      <c r="S4434" s="2" t="e">
        <f t="shared" ref="S4434:S4497" si="281">IF(R4434&gt;5000,"Unpaid","Paid")</f>
        <v>#N/A</v>
      </c>
      <c r="T4434" s="2" t="e">
        <f>VLOOKUP(B4434,'Q3'!A:B,2,0)</f>
        <v>#N/A</v>
      </c>
      <c r="U4434" s="2" t="e">
        <f t="shared" si="279"/>
        <v>#N/A</v>
      </c>
      <c r="V4434" s="2" t="e">
        <f>VLOOKUP(B4434,'Q4'!A:B,2,0)</f>
        <v>#N/A</v>
      </c>
      <c r="W4434" s="2" t="e">
        <f t="shared" si="280"/>
        <v>#N/A</v>
      </c>
      <c r="X4434" s="2" t="e">
        <f>VLOOKUP(B4434,Food!A:B,2,0)</f>
        <v>#N/A</v>
      </c>
      <c r="Y4434" s="2">
        <f>VLOOKUP(B4434,'Call List'!A:A,1,0)</f>
        <v>4367</v>
      </c>
      <c r="Z4434" s="2" t="e">
        <f>VLOOKUP(B4434,Sheet4!A:A,1,0)</f>
        <v>#N/A</v>
      </c>
    </row>
    <row r="4435" spans="1:26" x14ac:dyDescent="0.2">
      <c r="A4435" s="9">
        <v>4434</v>
      </c>
      <c r="B4435" s="9">
        <v>13625</v>
      </c>
      <c r="C4435" s="9" t="s">
        <v>223</v>
      </c>
      <c r="D4435" s="9" t="s">
        <v>24</v>
      </c>
      <c r="E4435" s="9" t="s">
        <v>14715</v>
      </c>
      <c r="F4435" s="9" t="s">
        <v>6638</v>
      </c>
      <c r="G4435" s="9" t="s">
        <v>6639</v>
      </c>
      <c r="H4435" s="9" t="s">
        <v>23352</v>
      </c>
      <c r="I4435" s="9" t="s">
        <v>6640</v>
      </c>
      <c r="J4435" s="9" t="s">
        <v>6641</v>
      </c>
      <c r="K4435" s="9" t="s">
        <v>23353</v>
      </c>
      <c r="L4435" s="9" t="s">
        <v>18290</v>
      </c>
      <c r="M4435" s="2" t="e">
        <f>VLOOKUP(B4435,'HP List'!A:G,7,0)</f>
        <v>#N/A</v>
      </c>
      <c r="N4435" s="2" t="e">
        <f>VLOOKUP(B4435,'HP List'!A:H,8,0)</f>
        <v>#N/A</v>
      </c>
      <c r="P4435" s="2" t="e">
        <f>VLOOKUP(B4435,'Q1'!A:B,2,0)</f>
        <v>#N/A</v>
      </c>
      <c r="Q4435" s="2" t="e">
        <f t="shared" si="278"/>
        <v>#N/A</v>
      </c>
      <c r="R4435" s="2" t="e">
        <f>VLOOKUP(B4435,'Q2'!A:B,2,0)</f>
        <v>#N/A</v>
      </c>
      <c r="S4435" s="2" t="e">
        <f t="shared" si="281"/>
        <v>#N/A</v>
      </c>
      <c r="T4435" s="2" t="e">
        <f>VLOOKUP(B4435,'Q3'!A:B,2,0)</f>
        <v>#N/A</v>
      </c>
      <c r="U4435" s="2" t="e">
        <f t="shared" si="279"/>
        <v>#N/A</v>
      </c>
      <c r="V4435" s="2" t="e">
        <f>VLOOKUP(B4435,'Q4'!A:B,2,0)</f>
        <v>#N/A</v>
      </c>
      <c r="W4435" s="2" t="e">
        <f t="shared" si="280"/>
        <v>#N/A</v>
      </c>
      <c r="X4435" s="2" t="e">
        <f>VLOOKUP(B4435,Food!A:B,2,0)</f>
        <v>#N/A</v>
      </c>
      <c r="Y4435" s="2">
        <f>VLOOKUP(B4435,'Call List'!A:A,1,0)</f>
        <v>13625</v>
      </c>
      <c r="Z4435" s="2">
        <f>VLOOKUP(B4435,Sheet4!A:A,1,0)</f>
        <v>13625</v>
      </c>
    </row>
    <row r="4436" spans="1:26" hidden="1" x14ac:dyDescent="0.2">
      <c r="A4436" s="9">
        <v>4435</v>
      </c>
      <c r="B4436" s="9">
        <v>14138</v>
      </c>
      <c r="C4436" s="9" t="s">
        <v>223</v>
      </c>
      <c r="D4436" s="9" t="s">
        <v>24</v>
      </c>
      <c r="E4436" s="9" t="s">
        <v>14576</v>
      </c>
      <c r="F4436" s="9" t="s">
        <v>14577</v>
      </c>
      <c r="G4436" s="9" t="s">
        <v>14578</v>
      </c>
      <c r="H4436" s="9" t="s">
        <v>27350</v>
      </c>
      <c r="I4436" s="9" t="s">
        <v>14579</v>
      </c>
      <c r="J4436" s="9" t="s">
        <v>14578</v>
      </c>
      <c r="K4436" s="9" t="s">
        <v>27351</v>
      </c>
      <c r="L4436" s="9" t="s">
        <v>18290</v>
      </c>
      <c r="M4436" s="2" t="e">
        <f>VLOOKUP(B4436,'HP List'!A:G,7,0)</f>
        <v>#N/A</v>
      </c>
      <c r="N4436" s="2" t="e">
        <f>VLOOKUP(B4436,'HP List'!A:H,8,0)</f>
        <v>#N/A</v>
      </c>
      <c r="P4436" s="2" t="e">
        <f>VLOOKUP(B4436,'Q1'!A:B,2,0)</f>
        <v>#N/A</v>
      </c>
      <c r="Q4436" s="2" t="e">
        <f t="shared" si="278"/>
        <v>#N/A</v>
      </c>
      <c r="R4436" s="2" t="e">
        <f>VLOOKUP(B4436,'Q2'!A:B,2,0)</f>
        <v>#N/A</v>
      </c>
      <c r="S4436" s="2" t="e">
        <f t="shared" si="281"/>
        <v>#N/A</v>
      </c>
      <c r="T4436" s="2" t="e">
        <f>VLOOKUP(B4436,'Q3'!A:B,2,0)</f>
        <v>#N/A</v>
      </c>
      <c r="U4436" s="2" t="e">
        <f t="shared" si="279"/>
        <v>#N/A</v>
      </c>
      <c r="V4436" s="2" t="e">
        <f>VLOOKUP(B4436,'Q4'!A:B,2,0)</f>
        <v>#N/A</v>
      </c>
      <c r="W4436" s="2" t="e">
        <f t="shared" si="280"/>
        <v>#N/A</v>
      </c>
      <c r="X4436" s="2" t="e">
        <f>VLOOKUP(B4436,Food!A:B,2,0)</f>
        <v>#N/A</v>
      </c>
      <c r="Y4436" s="2">
        <f>VLOOKUP(B4436,'Call List'!A:A,1,0)</f>
        <v>14138</v>
      </c>
      <c r="Z4436" s="2" t="e">
        <f>VLOOKUP(B4436,Sheet4!A:A,1,0)</f>
        <v>#N/A</v>
      </c>
    </row>
    <row r="4437" spans="1:26" x14ac:dyDescent="0.2">
      <c r="A4437" s="9">
        <v>4436</v>
      </c>
      <c r="B4437" s="9">
        <v>14011</v>
      </c>
      <c r="C4437" s="9" t="s">
        <v>223</v>
      </c>
      <c r="D4437" s="9" t="s">
        <v>24</v>
      </c>
      <c r="E4437" s="9" t="s">
        <v>14580</v>
      </c>
      <c r="F4437" s="9" t="s">
        <v>14581</v>
      </c>
      <c r="G4437" s="9" t="s">
        <v>14582</v>
      </c>
      <c r="H4437" s="9" t="s">
        <v>27354</v>
      </c>
      <c r="I4437" s="9" t="s">
        <v>14583</v>
      </c>
      <c r="J4437" s="9" t="s">
        <v>14584</v>
      </c>
      <c r="K4437" s="9" t="s">
        <v>27355</v>
      </c>
      <c r="L4437" s="9" t="s">
        <v>18290</v>
      </c>
      <c r="M4437" s="2" t="e">
        <f>VLOOKUP(B4437,'HP List'!A:G,7,0)</f>
        <v>#N/A</v>
      </c>
      <c r="N4437" s="2" t="e">
        <f>VLOOKUP(B4437,'HP List'!A:H,8,0)</f>
        <v>#N/A</v>
      </c>
      <c r="P4437" s="2" t="e">
        <f>VLOOKUP(B4437,'Q1'!A:B,2,0)</f>
        <v>#N/A</v>
      </c>
      <c r="Q4437" s="2" t="e">
        <f t="shared" si="278"/>
        <v>#N/A</v>
      </c>
      <c r="R4437" s="2" t="e">
        <f>VLOOKUP(B4437,'Q2'!A:B,2,0)</f>
        <v>#N/A</v>
      </c>
      <c r="S4437" s="2" t="e">
        <f t="shared" si="281"/>
        <v>#N/A</v>
      </c>
      <c r="T4437" s="2" t="e">
        <f>VLOOKUP(B4437,'Q3'!A:B,2,0)</f>
        <v>#N/A</v>
      </c>
      <c r="U4437" s="2" t="e">
        <f t="shared" si="279"/>
        <v>#N/A</v>
      </c>
      <c r="V4437" s="2">
        <f>VLOOKUP(B4437,'Q4'!A:B,2,0)</f>
        <v>76065</v>
      </c>
      <c r="W4437" s="2" t="str">
        <f t="shared" si="280"/>
        <v>Unpaid</v>
      </c>
      <c r="X4437" s="2" t="str">
        <f>VLOOKUP(B4437,Food!A:B,2,0)</f>
        <v>Yes</v>
      </c>
      <c r="Y4437" s="2">
        <f>VLOOKUP(B4437,'Call List'!A:A,1,0)</f>
        <v>14011</v>
      </c>
      <c r="Z4437" s="2">
        <f>VLOOKUP(B4437,Sheet4!A:A,1,0)</f>
        <v>14011</v>
      </c>
    </row>
    <row r="4438" spans="1:26" hidden="1" x14ac:dyDescent="0.2">
      <c r="A4438" s="9">
        <v>4437</v>
      </c>
      <c r="B4438" s="9">
        <v>3113</v>
      </c>
      <c r="C4438" s="9" t="s">
        <v>223</v>
      </c>
      <c r="D4438" s="9" t="s">
        <v>24</v>
      </c>
      <c r="E4438" s="9" t="s">
        <v>14585</v>
      </c>
      <c r="F4438" s="9" t="s">
        <v>14586</v>
      </c>
      <c r="G4438" s="9" t="s">
        <v>6891</v>
      </c>
      <c r="H4438" s="9" t="s">
        <v>27356</v>
      </c>
      <c r="I4438" s="9" t="s">
        <v>14587</v>
      </c>
      <c r="J4438" s="9" t="s">
        <v>14588</v>
      </c>
      <c r="K4438" s="9" t="s">
        <v>23467</v>
      </c>
      <c r="L4438" s="9" t="s">
        <v>18313</v>
      </c>
      <c r="M4438" s="2" t="e">
        <f>VLOOKUP(B4438,'HP List'!A:G,7,0)</f>
        <v>#N/A</v>
      </c>
      <c r="N4438" s="2" t="e">
        <f>VLOOKUP(B4438,'HP List'!A:H,8,0)</f>
        <v>#N/A</v>
      </c>
      <c r="P4438" s="2" t="e">
        <f>VLOOKUP(B4438,'Q1'!A:B,2,0)</f>
        <v>#N/A</v>
      </c>
      <c r="Q4438" s="2" t="e">
        <f t="shared" si="278"/>
        <v>#N/A</v>
      </c>
      <c r="R4438" s="2" t="e">
        <f>VLOOKUP(B4438,'Q2'!A:B,2,0)</f>
        <v>#N/A</v>
      </c>
      <c r="S4438" s="2" t="e">
        <f t="shared" si="281"/>
        <v>#N/A</v>
      </c>
      <c r="T4438" s="2" t="e">
        <f>VLOOKUP(B4438,'Q3'!A:B,2,0)</f>
        <v>#N/A</v>
      </c>
      <c r="U4438" s="2" t="e">
        <f t="shared" si="279"/>
        <v>#N/A</v>
      </c>
      <c r="V4438" s="2">
        <f>VLOOKUP(B4438,'Q4'!A:B,2,0)</f>
        <v>62415</v>
      </c>
      <c r="W4438" s="2" t="str">
        <f t="shared" si="280"/>
        <v>Unpaid</v>
      </c>
      <c r="X4438" s="2" t="e">
        <f>VLOOKUP(B4438,Food!A:B,2,0)</f>
        <v>#N/A</v>
      </c>
      <c r="Y4438" s="2">
        <f>VLOOKUP(B4438,'Call List'!A:A,1,0)</f>
        <v>3113</v>
      </c>
      <c r="Z4438" s="2" t="e">
        <f>VLOOKUP(B4438,Sheet4!A:A,1,0)</f>
        <v>#N/A</v>
      </c>
    </row>
    <row r="4439" spans="1:26" hidden="1" x14ac:dyDescent="0.2">
      <c r="A4439" s="9">
        <v>4438</v>
      </c>
      <c r="B4439" s="9">
        <v>14056</v>
      </c>
      <c r="C4439" s="9" t="s">
        <v>223</v>
      </c>
      <c r="D4439" s="9" t="s">
        <v>24</v>
      </c>
      <c r="E4439" s="9" t="s">
        <v>14725</v>
      </c>
      <c r="F4439" s="9" t="s">
        <v>14726</v>
      </c>
      <c r="G4439" s="9" t="s">
        <v>14727</v>
      </c>
      <c r="H4439" s="9" t="s">
        <v>27409</v>
      </c>
      <c r="I4439" s="9" t="s">
        <v>14728</v>
      </c>
      <c r="J4439" s="9" t="s">
        <v>14727</v>
      </c>
      <c r="K4439" s="9" t="s">
        <v>27410</v>
      </c>
      <c r="L4439" s="9" t="s">
        <v>18290</v>
      </c>
      <c r="M4439" s="2" t="e">
        <f>VLOOKUP(B4439,'HP List'!A:G,7,0)</f>
        <v>#N/A</v>
      </c>
      <c r="N4439" s="2" t="e">
        <f>VLOOKUP(B4439,'HP List'!A:H,8,0)</f>
        <v>#N/A</v>
      </c>
      <c r="P4439" s="2" t="e">
        <f>VLOOKUP(B4439,'Q1'!A:B,2,0)</f>
        <v>#N/A</v>
      </c>
      <c r="Q4439" s="2" t="e">
        <f t="shared" si="278"/>
        <v>#N/A</v>
      </c>
      <c r="R4439" s="2" t="e">
        <f>VLOOKUP(B4439,'Q2'!A:B,2,0)</f>
        <v>#N/A</v>
      </c>
      <c r="S4439" s="2" t="e">
        <f t="shared" si="281"/>
        <v>#N/A</v>
      </c>
      <c r="T4439" s="2" t="e">
        <f>VLOOKUP(B4439,'Q3'!A:B,2,0)</f>
        <v>#N/A</v>
      </c>
      <c r="U4439" s="2" t="e">
        <f t="shared" si="279"/>
        <v>#N/A</v>
      </c>
      <c r="V4439" s="2">
        <f>VLOOKUP(B4439,'Q4'!A:B,2,0)</f>
        <v>101815</v>
      </c>
      <c r="W4439" s="2" t="str">
        <f t="shared" si="280"/>
        <v>Unpaid</v>
      </c>
      <c r="X4439" s="2" t="e">
        <f>VLOOKUP(B4439,Food!A:B,2,0)</f>
        <v>#N/A</v>
      </c>
      <c r="Y4439" s="2">
        <f>VLOOKUP(B4439,'Call List'!A:A,1,0)</f>
        <v>14056</v>
      </c>
      <c r="Z4439" s="2" t="e">
        <f>VLOOKUP(B4439,Sheet4!A:A,1,0)</f>
        <v>#N/A</v>
      </c>
    </row>
    <row r="4440" spans="1:26" hidden="1" x14ac:dyDescent="0.2">
      <c r="A4440" s="9">
        <v>4439</v>
      </c>
      <c r="B4440" s="9">
        <v>13444</v>
      </c>
      <c r="C4440" s="9" t="s">
        <v>223</v>
      </c>
      <c r="D4440" s="9" t="s">
        <v>24</v>
      </c>
      <c r="E4440" s="9" t="s">
        <v>14432</v>
      </c>
      <c r="F4440" s="9" t="s">
        <v>14433</v>
      </c>
      <c r="G4440" s="9" t="s">
        <v>14434</v>
      </c>
      <c r="H4440" s="9" t="s">
        <v>27294</v>
      </c>
      <c r="I4440" s="9" t="s">
        <v>14435</v>
      </c>
      <c r="J4440" s="9" t="s">
        <v>14436</v>
      </c>
      <c r="K4440" s="9" t="s">
        <v>27295</v>
      </c>
      <c r="L4440" s="9" t="s">
        <v>18290</v>
      </c>
      <c r="M4440" s="2" t="e">
        <f>VLOOKUP(B4440,'HP List'!A:G,7,0)</f>
        <v>#N/A</v>
      </c>
      <c r="N4440" s="2" t="e">
        <f>VLOOKUP(B4440,'HP List'!A:H,8,0)</f>
        <v>#N/A</v>
      </c>
      <c r="P4440" s="2">
        <f>VLOOKUP(B4440,'Q1'!A:B,2,0)</f>
        <v>1000</v>
      </c>
      <c r="Q4440" s="2" t="str">
        <f t="shared" si="278"/>
        <v>Paid</v>
      </c>
      <c r="R4440" s="2">
        <f>VLOOKUP(B4440,'Q2'!A:B,2,0)</f>
        <v>1000</v>
      </c>
      <c r="S4440" s="2" t="str">
        <f t="shared" si="281"/>
        <v>Paid</v>
      </c>
      <c r="T4440" s="2">
        <f>VLOOKUP(B4440,'Q3'!A:B,2,0)</f>
        <v>1000</v>
      </c>
      <c r="U4440" s="2" t="str">
        <f t="shared" si="279"/>
        <v>Paid</v>
      </c>
      <c r="V4440" s="2">
        <f>VLOOKUP(B4440,'Q4'!A:B,2,0)</f>
        <v>51565</v>
      </c>
      <c r="W4440" s="2" t="str">
        <f t="shared" si="280"/>
        <v>Unpaid</v>
      </c>
      <c r="X4440" s="2" t="e">
        <f>VLOOKUP(B4440,Food!A:B,2,0)</f>
        <v>#N/A</v>
      </c>
      <c r="Y4440" s="2">
        <f>VLOOKUP(B4440,'Call List'!A:A,1,0)</f>
        <v>13444</v>
      </c>
      <c r="Z4440" s="2" t="e">
        <f>VLOOKUP(B4440,Sheet4!A:A,1,0)</f>
        <v>#N/A</v>
      </c>
    </row>
    <row r="4441" spans="1:26" hidden="1" x14ac:dyDescent="0.2">
      <c r="A4441" s="9">
        <v>4440</v>
      </c>
      <c r="B4441" s="9">
        <v>8674</v>
      </c>
      <c r="C4441" s="9" t="s">
        <v>223</v>
      </c>
      <c r="D4441" s="9" t="s">
        <v>24</v>
      </c>
      <c r="E4441" s="9" t="s">
        <v>14441</v>
      </c>
      <c r="F4441" s="9" t="s">
        <v>14442</v>
      </c>
      <c r="G4441" s="9" t="s">
        <v>14443</v>
      </c>
      <c r="H4441" s="9" t="s">
        <v>27298</v>
      </c>
      <c r="I4441" s="9" t="s">
        <v>14444</v>
      </c>
      <c r="J4441" s="9" t="s">
        <v>14443</v>
      </c>
      <c r="K4441" s="9" t="s">
        <v>27298</v>
      </c>
      <c r="L4441" s="9" t="s">
        <v>18308</v>
      </c>
      <c r="M4441" s="2" t="e">
        <f>VLOOKUP(B4441,'HP List'!A:G,7,0)</f>
        <v>#N/A</v>
      </c>
      <c r="N4441" s="2" t="e">
        <f>VLOOKUP(B4441,'HP List'!A:H,8,0)</f>
        <v>#N/A</v>
      </c>
      <c r="P4441" s="2" t="e">
        <f>VLOOKUP(B4441,'Q1'!A:B,2,0)</f>
        <v>#N/A</v>
      </c>
      <c r="Q4441" s="2" t="e">
        <f t="shared" si="278"/>
        <v>#N/A</v>
      </c>
      <c r="R4441" s="2" t="e">
        <f>VLOOKUP(B4441,'Q2'!A:B,2,0)</f>
        <v>#N/A</v>
      </c>
      <c r="S4441" s="2" t="e">
        <f t="shared" si="281"/>
        <v>#N/A</v>
      </c>
      <c r="T4441" s="2" t="e">
        <f>VLOOKUP(B4441,'Q3'!A:B,2,0)</f>
        <v>#N/A</v>
      </c>
      <c r="U4441" s="2" t="e">
        <f t="shared" si="279"/>
        <v>#N/A</v>
      </c>
      <c r="V4441" s="2">
        <f>VLOOKUP(B4441,'Q4'!A:B,2,0)</f>
        <v>50565</v>
      </c>
      <c r="W4441" s="2" t="str">
        <f t="shared" si="280"/>
        <v>Unpaid</v>
      </c>
      <c r="X4441" s="2" t="str">
        <f>VLOOKUP(B4441,Food!A:B,2,0)</f>
        <v>Yes</v>
      </c>
      <c r="Y4441" s="2">
        <f>VLOOKUP(B4441,'Call List'!A:A,1,0)</f>
        <v>8674</v>
      </c>
      <c r="Z4441" s="2" t="e">
        <f>VLOOKUP(B4441,Sheet4!A:A,1,0)</f>
        <v>#N/A</v>
      </c>
    </row>
    <row r="4442" spans="1:26" hidden="1" x14ac:dyDescent="0.2">
      <c r="A4442" s="9">
        <v>4441</v>
      </c>
      <c r="B4442" s="9">
        <v>8199</v>
      </c>
      <c r="C4442" s="9" t="s">
        <v>223</v>
      </c>
      <c r="D4442" s="9" t="s">
        <v>24</v>
      </c>
      <c r="E4442" s="9" t="s">
        <v>14445</v>
      </c>
      <c r="F4442" s="9" t="s">
        <v>14446</v>
      </c>
      <c r="G4442" s="9" t="s">
        <v>14447</v>
      </c>
      <c r="H4442" s="9" t="s">
        <v>27299</v>
      </c>
      <c r="I4442" s="9" t="s">
        <v>14448</v>
      </c>
      <c r="J4442" s="9" t="s">
        <v>14447</v>
      </c>
      <c r="K4442" s="9" t="s">
        <v>27300</v>
      </c>
      <c r="L4442" s="9" t="s">
        <v>18308</v>
      </c>
      <c r="M4442" s="2" t="e">
        <f>VLOOKUP(B4442,'HP List'!A:G,7,0)</f>
        <v>#N/A</v>
      </c>
      <c r="N4442" s="2" t="e">
        <f>VLOOKUP(B4442,'HP List'!A:H,8,0)</f>
        <v>#N/A</v>
      </c>
      <c r="P4442" s="2" t="e">
        <f>VLOOKUP(B4442,'Q1'!A:B,2,0)</f>
        <v>#N/A</v>
      </c>
      <c r="Q4442" s="2" t="e">
        <f t="shared" si="278"/>
        <v>#N/A</v>
      </c>
      <c r="R4442" s="2" t="e">
        <f>VLOOKUP(B4442,'Q2'!A:B,2,0)</f>
        <v>#N/A</v>
      </c>
      <c r="S4442" s="2" t="e">
        <f t="shared" si="281"/>
        <v>#N/A</v>
      </c>
      <c r="T4442" s="2" t="e">
        <f>VLOOKUP(B4442,'Q3'!A:B,2,0)</f>
        <v>#N/A</v>
      </c>
      <c r="U4442" s="2" t="e">
        <f t="shared" si="279"/>
        <v>#N/A</v>
      </c>
      <c r="V4442" s="2" t="e">
        <f>VLOOKUP(B4442,'Q4'!A:B,2,0)</f>
        <v>#N/A</v>
      </c>
      <c r="W4442" s="2" t="e">
        <f t="shared" si="280"/>
        <v>#N/A</v>
      </c>
      <c r="X4442" s="2" t="e">
        <f>VLOOKUP(B4442,Food!A:B,2,0)</f>
        <v>#N/A</v>
      </c>
      <c r="Y4442" s="2">
        <f>VLOOKUP(B4442,'Call List'!A:A,1,0)</f>
        <v>8199</v>
      </c>
      <c r="Z4442" s="2" t="e">
        <f>VLOOKUP(B4442,Sheet4!A:A,1,0)</f>
        <v>#N/A</v>
      </c>
    </row>
    <row r="4443" spans="1:26" hidden="1" x14ac:dyDescent="0.2">
      <c r="A4443" s="9">
        <v>4442</v>
      </c>
      <c r="B4443" s="9">
        <v>14003</v>
      </c>
      <c r="C4443" s="9" t="s">
        <v>223</v>
      </c>
      <c r="D4443" s="9" t="s">
        <v>24</v>
      </c>
      <c r="E4443" s="9" t="s">
        <v>14597</v>
      </c>
      <c r="F4443" s="9" t="s">
        <v>14598</v>
      </c>
      <c r="G4443" s="9" t="s">
        <v>14599</v>
      </c>
      <c r="H4443" s="9" t="s">
        <v>27361</v>
      </c>
      <c r="I4443" s="9" t="s">
        <v>14600</v>
      </c>
      <c r="J4443" s="9" t="s">
        <v>14601</v>
      </c>
      <c r="K4443" s="9" t="s">
        <v>27362</v>
      </c>
      <c r="L4443" s="9" t="s">
        <v>18290</v>
      </c>
      <c r="M4443" s="2" t="e">
        <f>VLOOKUP(B4443,'HP List'!A:G,7,0)</f>
        <v>#N/A</v>
      </c>
      <c r="N4443" s="2" t="e">
        <f>VLOOKUP(B4443,'HP List'!A:H,8,0)</f>
        <v>#N/A</v>
      </c>
      <c r="P4443" s="2" t="e">
        <f>VLOOKUP(B4443,'Q1'!A:B,2,0)</f>
        <v>#N/A</v>
      </c>
      <c r="Q4443" s="2" t="e">
        <f t="shared" si="278"/>
        <v>#N/A</v>
      </c>
      <c r="R4443" s="2" t="e">
        <f>VLOOKUP(B4443,'Q2'!A:B,2,0)</f>
        <v>#N/A</v>
      </c>
      <c r="S4443" s="2" t="e">
        <f t="shared" si="281"/>
        <v>#N/A</v>
      </c>
      <c r="T4443" s="2" t="e">
        <f>VLOOKUP(B4443,'Q3'!A:B,2,0)</f>
        <v>#N/A</v>
      </c>
      <c r="U4443" s="2" t="e">
        <f t="shared" si="279"/>
        <v>#N/A</v>
      </c>
      <c r="V4443" s="2">
        <f>VLOOKUP(B4443,'Q4'!A:B,2,0)</f>
        <v>50565</v>
      </c>
      <c r="W4443" s="2" t="str">
        <f t="shared" si="280"/>
        <v>Unpaid</v>
      </c>
      <c r="X4443" s="2" t="str">
        <f>VLOOKUP(B4443,Food!A:B,2,0)</f>
        <v>Yes</v>
      </c>
      <c r="Y4443" s="2">
        <f>VLOOKUP(B4443,'Call List'!A:A,1,0)</f>
        <v>14003</v>
      </c>
      <c r="Z4443" s="2" t="e">
        <f>VLOOKUP(B4443,Sheet4!A:A,1,0)</f>
        <v>#N/A</v>
      </c>
    </row>
    <row r="4444" spans="1:26" hidden="1" x14ac:dyDescent="0.2">
      <c r="A4444" s="9">
        <v>4443</v>
      </c>
      <c r="B4444" s="9">
        <v>2228</v>
      </c>
      <c r="C4444" s="9" t="s">
        <v>223</v>
      </c>
      <c r="D4444" s="9" t="s">
        <v>24</v>
      </c>
      <c r="E4444" s="9" t="s">
        <v>14459</v>
      </c>
      <c r="F4444" s="9" t="s">
        <v>14460</v>
      </c>
      <c r="G4444" s="9" t="s">
        <v>14461</v>
      </c>
      <c r="H4444" s="9" t="s">
        <v>27305</v>
      </c>
      <c r="I4444" s="9" t="s">
        <v>14462</v>
      </c>
      <c r="J4444" s="9" t="s">
        <v>14463</v>
      </c>
      <c r="K4444" s="9" t="s">
        <v>27306</v>
      </c>
      <c r="L4444" s="9" t="s">
        <v>18316</v>
      </c>
      <c r="M4444" s="2" t="e">
        <f>VLOOKUP(B4444,'HP List'!A:G,7,0)</f>
        <v>#N/A</v>
      </c>
      <c r="N4444" s="2" t="e">
        <f>VLOOKUP(B4444,'HP List'!A:H,8,0)</f>
        <v>#N/A</v>
      </c>
      <c r="P4444" s="2" t="e">
        <f>VLOOKUP(B4444,'Q1'!A:B,2,0)</f>
        <v>#N/A</v>
      </c>
      <c r="Q4444" s="2" t="e">
        <f t="shared" si="278"/>
        <v>#N/A</v>
      </c>
      <c r="R4444" s="2" t="e">
        <f>VLOOKUP(B4444,'Q2'!A:B,2,0)</f>
        <v>#N/A</v>
      </c>
      <c r="S4444" s="2" t="e">
        <f t="shared" si="281"/>
        <v>#N/A</v>
      </c>
      <c r="T4444" s="2" t="e">
        <f>VLOOKUP(B4444,'Q3'!A:B,2,0)</f>
        <v>#N/A</v>
      </c>
      <c r="U4444" s="2" t="e">
        <f t="shared" si="279"/>
        <v>#N/A</v>
      </c>
      <c r="V4444" s="2">
        <f>VLOOKUP(B4444,'Q4'!A:B,2,0)</f>
        <v>73815</v>
      </c>
      <c r="W4444" s="2" t="str">
        <f t="shared" si="280"/>
        <v>Unpaid</v>
      </c>
      <c r="X4444" s="2" t="str">
        <f>VLOOKUP(B4444,Food!A:B,2,0)</f>
        <v>Yes</v>
      </c>
      <c r="Y4444" s="2">
        <f>VLOOKUP(B4444,'Call List'!A:A,1,0)</f>
        <v>2228</v>
      </c>
      <c r="Z4444" s="2" t="e">
        <f>VLOOKUP(B4444,Sheet4!A:A,1,0)</f>
        <v>#N/A</v>
      </c>
    </row>
    <row r="4445" spans="1:26" hidden="1" x14ac:dyDescent="0.2">
      <c r="A4445" s="9">
        <v>4444</v>
      </c>
      <c r="B4445" s="9">
        <v>13941</v>
      </c>
      <c r="C4445" s="9" t="s">
        <v>223</v>
      </c>
      <c r="D4445" s="9" t="s">
        <v>24</v>
      </c>
      <c r="E4445" s="9" t="s">
        <v>14616</v>
      </c>
      <c r="F4445" s="9" t="s">
        <v>14617</v>
      </c>
      <c r="G4445" s="9" t="s">
        <v>14618</v>
      </c>
      <c r="H4445" s="9" t="s">
        <v>27367</v>
      </c>
      <c r="I4445" s="9" t="s">
        <v>14619</v>
      </c>
      <c r="J4445" s="9" t="s">
        <v>14620</v>
      </c>
      <c r="K4445" s="9" t="s">
        <v>27368</v>
      </c>
      <c r="L4445" s="9" t="s">
        <v>18290</v>
      </c>
      <c r="M4445" s="2" t="e">
        <f>VLOOKUP(B4445,'HP List'!A:G,7,0)</f>
        <v>#N/A</v>
      </c>
      <c r="N4445" s="2" t="e">
        <f>VLOOKUP(B4445,'HP List'!A:H,8,0)</f>
        <v>#N/A</v>
      </c>
      <c r="P4445" s="2">
        <f>VLOOKUP(B4445,'Q1'!A:B,2,0)</f>
        <v>1000</v>
      </c>
      <c r="Q4445" s="2" t="str">
        <f t="shared" si="278"/>
        <v>Paid</v>
      </c>
      <c r="R4445" s="2">
        <f>VLOOKUP(B4445,'Q2'!A:B,2,0)</f>
        <v>1000</v>
      </c>
      <c r="S4445" s="2" t="str">
        <f t="shared" si="281"/>
        <v>Paid</v>
      </c>
      <c r="T4445" s="2">
        <f>VLOOKUP(B4445,'Q3'!A:B,2,0)</f>
        <v>1000</v>
      </c>
      <c r="U4445" s="2" t="str">
        <f t="shared" si="279"/>
        <v>Paid</v>
      </c>
      <c r="V4445" s="2">
        <f>VLOOKUP(B4445,'Q4'!A:B,2,0)</f>
        <v>61165</v>
      </c>
      <c r="W4445" s="2" t="str">
        <f t="shared" si="280"/>
        <v>Unpaid</v>
      </c>
      <c r="X4445" s="2" t="str">
        <f>VLOOKUP(B4445,Food!A:B,2,0)</f>
        <v>Yes</v>
      </c>
      <c r="Y4445" s="2">
        <f>VLOOKUP(B4445,'Call List'!A:A,1,0)</f>
        <v>13941</v>
      </c>
      <c r="Z4445" s="2" t="e">
        <f>VLOOKUP(B4445,Sheet4!A:A,1,0)</f>
        <v>#N/A</v>
      </c>
    </row>
    <row r="4446" spans="1:26" hidden="1" x14ac:dyDescent="0.2">
      <c r="A4446" s="9">
        <v>4445</v>
      </c>
      <c r="B4446" s="9">
        <v>14129</v>
      </c>
      <c r="C4446" s="9" t="s">
        <v>223</v>
      </c>
      <c r="D4446" s="9" t="s">
        <v>24</v>
      </c>
      <c r="E4446" s="9" t="s">
        <v>14621</v>
      </c>
      <c r="F4446" s="9" t="s">
        <v>14622</v>
      </c>
      <c r="G4446" s="9" t="s">
        <v>14623</v>
      </c>
      <c r="H4446" s="9" t="s">
        <v>27369</v>
      </c>
      <c r="I4446" s="9" t="s">
        <v>14624</v>
      </c>
      <c r="J4446" s="9" t="s">
        <v>14625</v>
      </c>
      <c r="K4446" s="9" t="s">
        <v>27370</v>
      </c>
      <c r="L4446" s="9" t="s">
        <v>18290</v>
      </c>
      <c r="M4446" s="2" t="e">
        <f>VLOOKUP(B4446,'HP List'!A:G,7,0)</f>
        <v>#N/A</v>
      </c>
      <c r="N4446" s="2" t="e">
        <f>VLOOKUP(B4446,'HP List'!A:H,8,0)</f>
        <v>#N/A</v>
      </c>
      <c r="P4446" s="2" t="e">
        <f>VLOOKUP(B4446,'Q1'!A:B,2,0)</f>
        <v>#N/A</v>
      </c>
      <c r="Q4446" s="2" t="e">
        <f t="shared" si="278"/>
        <v>#N/A</v>
      </c>
      <c r="R4446" s="2" t="e">
        <f>VLOOKUP(B4446,'Q2'!A:B,2,0)</f>
        <v>#N/A</v>
      </c>
      <c r="S4446" s="2" t="e">
        <f t="shared" si="281"/>
        <v>#N/A</v>
      </c>
      <c r="T4446" s="2" t="e">
        <f>VLOOKUP(B4446,'Q3'!A:B,2,0)</f>
        <v>#N/A</v>
      </c>
      <c r="U4446" s="2" t="e">
        <f t="shared" si="279"/>
        <v>#N/A</v>
      </c>
      <c r="V4446" s="2">
        <f>VLOOKUP(B4446,'Q4'!A:B,2,0)</f>
        <v>60165</v>
      </c>
      <c r="W4446" s="2" t="str">
        <f t="shared" si="280"/>
        <v>Unpaid</v>
      </c>
      <c r="X4446" s="2" t="str">
        <f>VLOOKUP(B4446,Food!A:B,2,0)</f>
        <v>Yes</v>
      </c>
      <c r="Y4446" s="2">
        <f>VLOOKUP(B4446,'Call List'!A:A,1,0)</f>
        <v>14129</v>
      </c>
      <c r="Z4446" s="2" t="e">
        <f>VLOOKUP(B4446,Sheet4!A:A,1,0)</f>
        <v>#N/A</v>
      </c>
    </row>
    <row r="4447" spans="1:26" hidden="1" x14ac:dyDescent="0.2">
      <c r="A4447" s="9">
        <v>4446</v>
      </c>
      <c r="B4447" s="9">
        <v>1095</v>
      </c>
      <c r="C4447" s="9" t="s">
        <v>223</v>
      </c>
      <c r="D4447" s="9" t="s">
        <v>24</v>
      </c>
      <c r="E4447" s="9" t="s">
        <v>14631</v>
      </c>
      <c r="F4447" s="9" t="s">
        <v>14632</v>
      </c>
      <c r="G4447" s="9" t="s">
        <v>14633</v>
      </c>
      <c r="H4447" s="9" t="s">
        <v>27373</v>
      </c>
      <c r="I4447" s="9" t="s">
        <v>14634</v>
      </c>
      <c r="J4447" s="9" t="s">
        <v>14635</v>
      </c>
      <c r="K4447" s="9" t="s">
        <v>27374</v>
      </c>
      <c r="L4447" s="9" t="s">
        <v>18340</v>
      </c>
      <c r="M4447" s="2" t="e">
        <f>VLOOKUP(B4447,'HP List'!A:G,7,0)</f>
        <v>#N/A</v>
      </c>
      <c r="N4447" s="2" t="e">
        <f>VLOOKUP(B4447,'HP List'!A:H,8,0)</f>
        <v>#N/A</v>
      </c>
      <c r="P4447" s="2" t="e">
        <f>VLOOKUP(B4447,'Q1'!A:B,2,0)</f>
        <v>#N/A</v>
      </c>
      <c r="Q4447" s="2" t="e">
        <f t="shared" si="278"/>
        <v>#N/A</v>
      </c>
      <c r="R4447" s="2" t="e">
        <f>VLOOKUP(B4447,'Q2'!A:B,2,0)</f>
        <v>#N/A</v>
      </c>
      <c r="S4447" s="2" t="e">
        <f t="shared" si="281"/>
        <v>#N/A</v>
      </c>
      <c r="T4447" s="2" t="e">
        <f>VLOOKUP(B4447,'Q3'!A:B,2,0)</f>
        <v>#N/A</v>
      </c>
      <c r="U4447" s="2" t="e">
        <f t="shared" si="279"/>
        <v>#N/A</v>
      </c>
      <c r="V4447" s="2">
        <f>VLOOKUP(B4447,'Q4'!A:B,2,0)</f>
        <v>50565</v>
      </c>
      <c r="W4447" s="2" t="str">
        <f t="shared" si="280"/>
        <v>Unpaid</v>
      </c>
      <c r="X4447" s="2" t="e">
        <f>VLOOKUP(B4447,Food!A:B,2,0)</f>
        <v>#N/A</v>
      </c>
      <c r="Y4447" s="2">
        <f>VLOOKUP(B4447,'Call List'!A:A,1,0)</f>
        <v>1095</v>
      </c>
      <c r="Z4447" s="2" t="e">
        <f>VLOOKUP(B4447,Sheet4!A:A,1,0)</f>
        <v>#N/A</v>
      </c>
    </row>
    <row r="4448" spans="1:26" hidden="1" x14ac:dyDescent="0.2">
      <c r="A4448" s="9">
        <v>4447</v>
      </c>
      <c r="B4448" s="9">
        <v>13445</v>
      </c>
      <c r="C4448" s="9" t="s">
        <v>223</v>
      </c>
      <c r="D4448" s="9" t="s">
        <v>24</v>
      </c>
      <c r="E4448" s="9" t="s">
        <v>14737</v>
      </c>
      <c r="F4448" s="9" t="s">
        <v>14738</v>
      </c>
      <c r="G4448" s="9" t="s">
        <v>7097</v>
      </c>
      <c r="H4448" s="9" t="s">
        <v>23563</v>
      </c>
      <c r="I4448" s="9" t="s">
        <v>7098</v>
      </c>
      <c r="J4448" s="9" t="s">
        <v>7097</v>
      </c>
      <c r="K4448" s="9" t="s">
        <v>23564</v>
      </c>
      <c r="L4448" s="9" t="s">
        <v>18290</v>
      </c>
      <c r="M4448" s="2" t="e">
        <f>VLOOKUP(B4448,'HP List'!A:G,7,0)</f>
        <v>#N/A</v>
      </c>
      <c r="N4448" s="2" t="e">
        <f>VLOOKUP(B4448,'HP List'!A:H,8,0)</f>
        <v>#N/A</v>
      </c>
      <c r="P4448" s="2" t="e">
        <f>VLOOKUP(B4448,'Q1'!A:B,2,0)</f>
        <v>#N/A</v>
      </c>
      <c r="Q4448" s="2" t="e">
        <f t="shared" si="278"/>
        <v>#N/A</v>
      </c>
      <c r="R4448" s="2" t="e">
        <f>VLOOKUP(B4448,'Q2'!A:B,2,0)</f>
        <v>#N/A</v>
      </c>
      <c r="S4448" s="2" t="e">
        <f t="shared" si="281"/>
        <v>#N/A</v>
      </c>
      <c r="T4448" s="2" t="e">
        <f>VLOOKUP(B4448,'Q3'!A:B,2,0)</f>
        <v>#N/A</v>
      </c>
      <c r="U4448" s="2" t="e">
        <f t="shared" si="279"/>
        <v>#N/A</v>
      </c>
      <c r="V4448" s="2">
        <f>VLOOKUP(B4448,'Q4'!A:B,2,0)</f>
        <v>60165</v>
      </c>
      <c r="W4448" s="2" t="str">
        <f t="shared" si="280"/>
        <v>Unpaid</v>
      </c>
      <c r="X4448" s="2" t="str">
        <f>VLOOKUP(B4448,Food!A:B,2,0)</f>
        <v>Yes</v>
      </c>
      <c r="Y4448" s="2">
        <f>VLOOKUP(B4448,'Call List'!A:A,1,0)</f>
        <v>13445</v>
      </c>
      <c r="Z4448" s="2" t="e">
        <f>VLOOKUP(B4448,Sheet4!A:A,1,0)</f>
        <v>#N/A</v>
      </c>
    </row>
    <row r="4449" spans="1:26" hidden="1" x14ac:dyDescent="0.2">
      <c r="A4449" s="9">
        <v>4448</v>
      </c>
      <c r="B4449" s="9">
        <v>9171</v>
      </c>
      <c r="C4449" s="9" t="s">
        <v>223</v>
      </c>
      <c r="D4449" s="9" t="s">
        <v>24</v>
      </c>
      <c r="E4449" s="9" t="s">
        <v>224</v>
      </c>
      <c r="F4449" s="9" t="s">
        <v>188</v>
      </c>
      <c r="G4449" s="9" t="s">
        <v>7621</v>
      </c>
      <c r="H4449" s="9" t="s">
        <v>23802</v>
      </c>
      <c r="I4449" s="9" t="s">
        <v>189</v>
      </c>
      <c r="J4449" s="9" t="s">
        <v>7621</v>
      </c>
      <c r="K4449" s="9" t="s">
        <v>27375</v>
      </c>
      <c r="L4449" s="9" t="s">
        <v>18305</v>
      </c>
      <c r="M4449" s="2" t="str">
        <f>VLOOKUP(B4449,'HP List'!A:G,7,0)</f>
        <v>HP</v>
      </c>
      <c r="N4449" s="2" t="str">
        <f>VLOOKUP(B4449,'HP List'!A:H,8,0)</f>
        <v>Yes</v>
      </c>
      <c r="P4449" s="2" t="e">
        <f>VLOOKUP(B4449,'Q1'!A:B,2,0)</f>
        <v>#N/A</v>
      </c>
      <c r="Q4449" s="2" t="e">
        <f t="shared" si="278"/>
        <v>#N/A</v>
      </c>
      <c r="R4449" s="2" t="e">
        <f>VLOOKUP(B4449,'Q2'!A:B,2,0)</f>
        <v>#N/A</v>
      </c>
      <c r="S4449" s="2" t="e">
        <f t="shared" si="281"/>
        <v>#N/A</v>
      </c>
      <c r="T4449" s="2" t="e">
        <f>VLOOKUP(B4449,'Q3'!A:B,2,0)</f>
        <v>#N/A</v>
      </c>
      <c r="U4449" s="2" t="e">
        <f t="shared" si="279"/>
        <v>#N/A</v>
      </c>
      <c r="V4449" s="2">
        <f>VLOOKUP(B4449,'Q4'!A:B,2,0)</f>
        <v>48532</v>
      </c>
      <c r="W4449" s="2" t="str">
        <f t="shared" si="280"/>
        <v>Unpaid</v>
      </c>
      <c r="X4449" s="2" t="str">
        <f>VLOOKUP(B4449,Food!A:B,2,0)</f>
        <v>Yes</v>
      </c>
      <c r="Y4449" s="2" t="e">
        <f>VLOOKUP(B4449,'Call List'!A:A,1,0)</f>
        <v>#N/A</v>
      </c>
      <c r="Z4449" s="2" t="e">
        <f>VLOOKUP(B4449,Sheet4!A:A,1,0)</f>
        <v>#N/A</v>
      </c>
    </row>
    <row r="4450" spans="1:26" x14ac:dyDescent="0.2">
      <c r="A4450" s="9">
        <v>4449</v>
      </c>
      <c r="B4450" s="9">
        <v>13456</v>
      </c>
      <c r="C4450" s="9" t="s">
        <v>223</v>
      </c>
      <c r="D4450" s="9" t="s">
        <v>24</v>
      </c>
      <c r="E4450" s="9" t="s">
        <v>14469</v>
      </c>
      <c r="F4450" s="9" t="s">
        <v>14470</v>
      </c>
      <c r="G4450" s="9" t="s">
        <v>14471</v>
      </c>
      <c r="H4450" s="9" t="s">
        <v>27309</v>
      </c>
      <c r="I4450" s="9" t="s">
        <v>14472</v>
      </c>
      <c r="J4450" s="9" t="s">
        <v>14473</v>
      </c>
      <c r="K4450" s="9" t="s">
        <v>27310</v>
      </c>
      <c r="L4450" s="9" t="s">
        <v>18290</v>
      </c>
      <c r="M4450" s="2" t="e">
        <f>VLOOKUP(B4450,'HP List'!A:G,7,0)</f>
        <v>#N/A</v>
      </c>
      <c r="N4450" s="2" t="e">
        <f>VLOOKUP(B4450,'HP List'!A:H,8,0)</f>
        <v>#N/A</v>
      </c>
      <c r="P4450" s="2" t="e">
        <f>VLOOKUP(B4450,'Q1'!A:B,2,0)</f>
        <v>#N/A</v>
      </c>
      <c r="Q4450" s="2" t="e">
        <f t="shared" si="278"/>
        <v>#N/A</v>
      </c>
      <c r="R4450" s="2" t="e">
        <f>VLOOKUP(B4450,'Q2'!A:B,2,0)</f>
        <v>#N/A</v>
      </c>
      <c r="S4450" s="2" t="e">
        <f t="shared" si="281"/>
        <v>#N/A</v>
      </c>
      <c r="T4450" s="2" t="e">
        <f>VLOOKUP(B4450,'Q3'!A:B,2,0)</f>
        <v>#N/A</v>
      </c>
      <c r="U4450" s="2" t="e">
        <f t="shared" si="279"/>
        <v>#N/A</v>
      </c>
      <c r="V4450" s="2" t="e">
        <f>VLOOKUP(B4450,'Q4'!A:B,2,0)</f>
        <v>#N/A</v>
      </c>
      <c r="W4450" s="2" t="e">
        <f t="shared" si="280"/>
        <v>#N/A</v>
      </c>
      <c r="X4450" s="2" t="str">
        <f>VLOOKUP(B4450,Food!A:B,2,0)</f>
        <v>Yes</v>
      </c>
      <c r="Y4450" s="2">
        <f>VLOOKUP(B4450,'Call List'!A:A,1,0)</f>
        <v>13456</v>
      </c>
      <c r="Z4450" s="2">
        <f>VLOOKUP(B4450,Sheet4!A:A,1,0)</f>
        <v>13456</v>
      </c>
    </row>
    <row r="4451" spans="1:26" x14ac:dyDescent="0.2">
      <c r="A4451" s="9">
        <v>4450</v>
      </c>
      <c r="B4451" s="9">
        <v>13617</v>
      </c>
      <c r="C4451" s="9" t="s">
        <v>223</v>
      </c>
      <c r="D4451" s="9" t="s">
        <v>24</v>
      </c>
      <c r="E4451" s="9" t="s">
        <v>14641</v>
      </c>
      <c r="F4451" s="9" t="s">
        <v>14642</v>
      </c>
      <c r="G4451" s="9" t="s">
        <v>14643</v>
      </c>
      <c r="H4451" s="9" t="s">
        <v>27378</v>
      </c>
      <c r="I4451" s="9" t="s">
        <v>14644</v>
      </c>
      <c r="J4451" s="9" t="s">
        <v>14643</v>
      </c>
      <c r="K4451" s="9" t="s">
        <v>27379</v>
      </c>
      <c r="L4451" s="9" t="s">
        <v>18290</v>
      </c>
      <c r="M4451" s="2" t="e">
        <f>VLOOKUP(B4451,'HP List'!A:G,7,0)</f>
        <v>#N/A</v>
      </c>
      <c r="N4451" s="2" t="e">
        <f>VLOOKUP(B4451,'HP List'!A:H,8,0)</f>
        <v>#N/A</v>
      </c>
      <c r="P4451" s="2" t="e">
        <f>VLOOKUP(B4451,'Q1'!A:B,2,0)</f>
        <v>#N/A</v>
      </c>
      <c r="Q4451" s="2" t="e">
        <f t="shared" si="278"/>
        <v>#N/A</v>
      </c>
      <c r="R4451" s="2" t="e">
        <f>VLOOKUP(B4451,'Q2'!A:B,2,0)</f>
        <v>#N/A</v>
      </c>
      <c r="S4451" s="2" t="e">
        <f t="shared" si="281"/>
        <v>#N/A</v>
      </c>
      <c r="T4451" s="2" t="e">
        <f>VLOOKUP(B4451,'Q3'!A:B,2,0)</f>
        <v>#N/A</v>
      </c>
      <c r="U4451" s="2" t="e">
        <f t="shared" si="279"/>
        <v>#N/A</v>
      </c>
      <c r="V4451" s="2">
        <f>VLOOKUP(B4451,'Q4'!A:B,2,0)</f>
        <v>71115</v>
      </c>
      <c r="W4451" s="2" t="str">
        <f t="shared" si="280"/>
        <v>Unpaid</v>
      </c>
      <c r="X4451" s="2" t="str">
        <f>VLOOKUP(B4451,Food!A:B,2,0)</f>
        <v>Yes</v>
      </c>
      <c r="Y4451" s="2">
        <f>VLOOKUP(B4451,'Call List'!A:A,1,0)</f>
        <v>13617</v>
      </c>
      <c r="Z4451" s="2">
        <f>VLOOKUP(B4451,Sheet4!A:A,1,0)</f>
        <v>13617</v>
      </c>
    </row>
    <row r="4452" spans="1:26" hidden="1" x14ac:dyDescent="0.2">
      <c r="A4452" s="9">
        <v>4451</v>
      </c>
      <c r="B4452" s="9">
        <v>13939</v>
      </c>
      <c r="C4452" s="9" t="s">
        <v>223</v>
      </c>
      <c r="D4452" s="9" t="s">
        <v>24</v>
      </c>
      <c r="E4452" s="9" t="s">
        <v>14645</v>
      </c>
      <c r="F4452" s="9" t="s">
        <v>14646</v>
      </c>
      <c r="G4452" s="9" t="s">
        <v>14647</v>
      </c>
      <c r="H4452" s="9" t="s">
        <v>27380</v>
      </c>
      <c r="I4452" s="9" t="s">
        <v>14648</v>
      </c>
      <c r="J4452" s="9" t="s">
        <v>14649</v>
      </c>
      <c r="K4452" s="9" t="s">
        <v>27381</v>
      </c>
      <c r="L4452" s="9" t="s">
        <v>18290</v>
      </c>
      <c r="M4452" s="2" t="e">
        <f>VLOOKUP(B4452,'HP List'!A:G,7,0)</f>
        <v>#N/A</v>
      </c>
      <c r="N4452" s="2" t="e">
        <f>VLOOKUP(B4452,'HP List'!A:H,8,0)</f>
        <v>#N/A</v>
      </c>
      <c r="P4452" s="2" t="e">
        <f>VLOOKUP(B4452,'Q1'!A:B,2,0)</f>
        <v>#N/A</v>
      </c>
      <c r="Q4452" s="2" t="e">
        <f t="shared" si="278"/>
        <v>#N/A</v>
      </c>
      <c r="R4452" s="2" t="e">
        <f>VLOOKUP(B4452,'Q2'!A:B,2,0)</f>
        <v>#N/A</v>
      </c>
      <c r="S4452" s="2" t="e">
        <f t="shared" si="281"/>
        <v>#N/A</v>
      </c>
      <c r="T4452" s="2" t="e">
        <f>VLOOKUP(B4452,'Q3'!A:B,2,0)</f>
        <v>#N/A</v>
      </c>
      <c r="U4452" s="2" t="e">
        <f t="shared" si="279"/>
        <v>#N/A</v>
      </c>
      <c r="V4452" s="2" t="e">
        <f>VLOOKUP(B4452,'Q4'!A:B,2,0)</f>
        <v>#N/A</v>
      </c>
      <c r="W4452" s="2" t="e">
        <f t="shared" si="280"/>
        <v>#N/A</v>
      </c>
      <c r="X4452" s="2" t="e">
        <f>VLOOKUP(B4452,Food!A:B,2,0)</f>
        <v>#N/A</v>
      </c>
      <c r="Y4452" s="2">
        <f>VLOOKUP(B4452,'Call List'!A:A,1,0)</f>
        <v>13939</v>
      </c>
      <c r="Z4452" s="2" t="e">
        <f>VLOOKUP(B4452,Sheet4!A:A,1,0)</f>
        <v>#N/A</v>
      </c>
    </row>
    <row r="4453" spans="1:26" x14ac:dyDescent="0.2">
      <c r="A4453" s="9">
        <v>4452</v>
      </c>
      <c r="B4453" s="9">
        <v>13983</v>
      </c>
      <c r="C4453" s="9" t="s">
        <v>223</v>
      </c>
      <c r="D4453" s="9" t="s">
        <v>24</v>
      </c>
      <c r="E4453" s="9" t="s">
        <v>14659</v>
      </c>
      <c r="F4453" s="9" t="s">
        <v>10804</v>
      </c>
      <c r="G4453" s="9" t="s">
        <v>10805</v>
      </c>
      <c r="H4453" s="9" t="s">
        <v>25161</v>
      </c>
      <c r="I4453" s="9" t="s">
        <v>10806</v>
      </c>
      <c r="J4453" s="9" t="s">
        <v>10805</v>
      </c>
      <c r="K4453" s="9" t="s">
        <v>25162</v>
      </c>
      <c r="L4453" s="9" t="s">
        <v>18290</v>
      </c>
      <c r="M4453" s="2" t="e">
        <f>VLOOKUP(B4453,'HP List'!A:G,7,0)</f>
        <v>#N/A</v>
      </c>
      <c r="N4453" s="2" t="e">
        <f>VLOOKUP(B4453,'HP List'!A:H,8,0)</f>
        <v>#N/A</v>
      </c>
      <c r="P4453" s="2" t="e">
        <f>VLOOKUP(B4453,'Q1'!A:B,2,0)</f>
        <v>#N/A</v>
      </c>
      <c r="Q4453" s="2" t="e">
        <f t="shared" si="278"/>
        <v>#N/A</v>
      </c>
      <c r="R4453" s="2" t="e">
        <f>VLOOKUP(B4453,'Q2'!A:B,2,0)</f>
        <v>#N/A</v>
      </c>
      <c r="S4453" s="2" t="e">
        <f t="shared" si="281"/>
        <v>#N/A</v>
      </c>
      <c r="T4453" s="2" t="e">
        <f>VLOOKUP(B4453,'Q3'!A:B,2,0)</f>
        <v>#N/A</v>
      </c>
      <c r="U4453" s="2" t="e">
        <f t="shared" si="279"/>
        <v>#N/A</v>
      </c>
      <c r="V4453" s="2" t="e">
        <f>VLOOKUP(B4453,'Q4'!A:B,2,0)</f>
        <v>#N/A</v>
      </c>
      <c r="W4453" s="2" t="e">
        <f t="shared" si="280"/>
        <v>#N/A</v>
      </c>
      <c r="X4453" s="2" t="e">
        <f>VLOOKUP(B4453,Food!A:B,2,0)</f>
        <v>#N/A</v>
      </c>
      <c r="Y4453" s="2">
        <f>VLOOKUP(B4453,'Call List'!A:A,1,0)</f>
        <v>13983</v>
      </c>
      <c r="Z4453" s="2">
        <f>VLOOKUP(B4453,Sheet4!A:A,1,0)</f>
        <v>13983</v>
      </c>
    </row>
    <row r="4454" spans="1:26" hidden="1" x14ac:dyDescent="0.2">
      <c r="A4454" s="9">
        <v>4453</v>
      </c>
      <c r="B4454" s="9">
        <v>13483</v>
      </c>
      <c r="C4454" s="9" t="s">
        <v>223</v>
      </c>
      <c r="D4454" s="9" t="s">
        <v>24</v>
      </c>
      <c r="E4454" s="9" t="s">
        <v>14660</v>
      </c>
      <c r="F4454" s="9" t="s">
        <v>14661</v>
      </c>
      <c r="G4454" s="9" t="s">
        <v>14662</v>
      </c>
      <c r="H4454" s="9" t="s">
        <v>27386</v>
      </c>
      <c r="I4454" s="9" t="s">
        <v>14663</v>
      </c>
      <c r="J4454" s="9" t="s">
        <v>14664</v>
      </c>
      <c r="K4454" s="9" t="s">
        <v>27387</v>
      </c>
      <c r="L4454" s="9" t="s">
        <v>18290</v>
      </c>
      <c r="M4454" s="2" t="e">
        <f>VLOOKUP(B4454,'HP List'!A:G,7,0)</f>
        <v>#N/A</v>
      </c>
      <c r="N4454" s="2" t="e">
        <f>VLOOKUP(B4454,'HP List'!A:H,8,0)</f>
        <v>#N/A</v>
      </c>
      <c r="P4454" s="2" t="e">
        <f>VLOOKUP(B4454,'Q1'!A:B,2,0)</f>
        <v>#N/A</v>
      </c>
      <c r="Q4454" s="2" t="e">
        <f t="shared" si="278"/>
        <v>#N/A</v>
      </c>
      <c r="R4454" s="2" t="e">
        <f>VLOOKUP(B4454,'Q2'!A:B,2,0)</f>
        <v>#N/A</v>
      </c>
      <c r="S4454" s="2" t="e">
        <f t="shared" si="281"/>
        <v>#N/A</v>
      </c>
      <c r="T4454" s="2" t="e">
        <f>VLOOKUP(B4454,'Q3'!A:B,2,0)</f>
        <v>#N/A</v>
      </c>
      <c r="U4454" s="2" t="e">
        <f t="shared" si="279"/>
        <v>#N/A</v>
      </c>
      <c r="V4454" s="2">
        <f>VLOOKUP(B4454,'Q4'!A:B,2,0)</f>
        <v>50565</v>
      </c>
      <c r="W4454" s="2" t="str">
        <f t="shared" si="280"/>
        <v>Unpaid</v>
      </c>
      <c r="X4454" s="2" t="e">
        <f>VLOOKUP(B4454,Food!A:B,2,0)</f>
        <v>#N/A</v>
      </c>
      <c r="Y4454" s="2">
        <f>VLOOKUP(B4454,'Call List'!A:A,1,0)</f>
        <v>13483</v>
      </c>
      <c r="Z4454" s="2" t="e">
        <f>VLOOKUP(B4454,Sheet4!A:A,1,0)</f>
        <v>#N/A</v>
      </c>
    </row>
    <row r="4455" spans="1:26" hidden="1" x14ac:dyDescent="0.2">
      <c r="A4455" s="9">
        <v>4454</v>
      </c>
      <c r="B4455" s="9">
        <v>3681</v>
      </c>
      <c r="C4455" s="9" t="s">
        <v>223</v>
      </c>
      <c r="D4455" s="9" t="s">
        <v>24</v>
      </c>
      <c r="E4455" s="9" t="s">
        <v>14754</v>
      </c>
      <c r="F4455" s="9" t="s">
        <v>14755</v>
      </c>
      <c r="G4455" s="9" t="s">
        <v>14756</v>
      </c>
      <c r="H4455" s="9" t="s">
        <v>27422</v>
      </c>
      <c r="I4455" s="9" t="s">
        <v>14757</v>
      </c>
      <c r="J4455" s="9" t="s">
        <v>14758</v>
      </c>
      <c r="K4455" s="9" t="s">
        <v>27423</v>
      </c>
      <c r="L4455" s="9" t="s">
        <v>18313</v>
      </c>
      <c r="M4455" s="2" t="e">
        <f>VLOOKUP(B4455,'HP List'!A:G,7,0)</f>
        <v>#N/A</v>
      </c>
      <c r="N4455" s="2" t="e">
        <f>VLOOKUP(B4455,'HP List'!A:H,8,0)</f>
        <v>#N/A</v>
      </c>
      <c r="P4455" s="2">
        <f>VLOOKUP(B4455,'Q1'!A:B,2,0)</f>
        <v>500</v>
      </c>
      <c r="Q4455" s="2" t="str">
        <f t="shared" si="278"/>
        <v>Paid</v>
      </c>
      <c r="R4455" s="2">
        <f>VLOOKUP(B4455,'Q2'!A:B,2,0)</f>
        <v>500</v>
      </c>
      <c r="S4455" s="2" t="str">
        <f t="shared" si="281"/>
        <v>Paid</v>
      </c>
      <c r="T4455" s="2">
        <f>VLOOKUP(B4455,'Q3'!A:B,2,0)</f>
        <v>500</v>
      </c>
      <c r="U4455" s="2" t="str">
        <f t="shared" si="279"/>
        <v>Paid</v>
      </c>
      <c r="V4455" s="2">
        <f>VLOOKUP(B4455,'Q4'!A:B,2,0)</f>
        <v>51065</v>
      </c>
      <c r="W4455" s="2" t="str">
        <f t="shared" si="280"/>
        <v>Unpaid</v>
      </c>
      <c r="X4455" s="2" t="e">
        <f>VLOOKUP(B4455,Food!A:B,2,0)</f>
        <v>#N/A</v>
      </c>
      <c r="Y4455" s="2">
        <f>VLOOKUP(B4455,'Call List'!A:A,1,0)</f>
        <v>3681</v>
      </c>
      <c r="Z4455" s="2" t="e">
        <f>VLOOKUP(B4455,Sheet4!A:A,1,0)</f>
        <v>#N/A</v>
      </c>
    </row>
    <row r="4456" spans="1:26" hidden="1" x14ac:dyDescent="0.2">
      <c r="A4456" s="9">
        <v>4455</v>
      </c>
      <c r="B4456" s="9">
        <v>13536</v>
      </c>
      <c r="C4456" s="9" t="s">
        <v>223</v>
      </c>
      <c r="D4456" s="9" t="s">
        <v>24</v>
      </c>
      <c r="E4456" s="9" t="s">
        <v>13039</v>
      </c>
      <c r="F4456" s="9" t="s">
        <v>13040</v>
      </c>
      <c r="G4456" s="9" t="s">
        <v>13041</v>
      </c>
      <c r="H4456" s="9" t="s">
        <v>27425</v>
      </c>
      <c r="I4456" s="9" t="s">
        <v>13042</v>
      </c>
      <c r="J4456" s="9" t="s">
        <v>13043</v>
      </c>
      <c r="K4456" s="9" t="s">
        <v>27426</v>
      </c>
      <c r="L4456" s="9" t="s">
        <v>18290</v>
      </c>
      <c r="M4456" s="2" t="e">
        <f>VLOOKUP(B4456,'HP List'!A:G,7,0)</f>
        <v>#N/A</v>
      </c>
      <c r="N4456" s="2" t="e">
        <f>VLOOKUP(B4456,'HP List'!A:H,8,0)</f>
        <v>#N/A</v>
      </c>
      <c r="P4456" s="2" t="e">
        <f>VLOOKUP(B4456,'Q1'!A:B,2,0)</f>
        <v>#N/A</v>
      </c>
      <c r="Q4456" s="2" t="e">
        <f t="shared" si="278"/>
        <v>#N/A</v>
      </c>
      <c r="R4456" s="2" t="e">
        <f>VLOOKUP(B4456,'Q2'!A:B,2,0)</f>
        <v>#N/A</v>
      </c>
      <c r="S4456" s="2" t="e">
        <f t="shared" si="281"/>
        <v>#N/A</v>
      </c>
      <c r="T4456" s="2" t="e">
        <f>VLOOKUP(B4456,'Q3'!A:B,2,0)</f>
        <v>#N/A</v>
      </c>
      <c r="U4456" s="2" t="e">
        <f t="shared" si="279"/>
        <v>#N/A</v>
      </c>
      <c r="V4456" s="2">
        <f>VLOOKUP(B4456,'Q4'!A:B,2,0)</f>
        <v>60165</v>
      </c>
      <c r="W4456" s="2" t="str">
        <f t="shared" si="280"/>
        <v>Unpaid</v>
      </c>
      <c r="X4456" s="2" t="str">
        <f>VLOOKUP(B4456,Food!A:B,2,0)</f>
        <v>Yes</v>
      </c>
      <c r="Y4456" s="2">
        <f>VLOOKUP(B4456,'Call List'!A:A,1,0)</f>
        <v>13536</v>
      </c>
      <c r="Z4456" s="2" t="e">
        <f>VLOOKUP(B4456,Sheet4!A:A,1,0)</f>
        <v>#N/A</v>
      </c>
    </row>
    <row r="4457" spans="1:26" hidden="1" x14ac:dyDescent="0.2">
      <c r="A4457" s="9">
        <v>4456</v>
      </c>
      <c r="B4457" s="9">
        <v>13488</v>
      </c>
      <c r="C4457" s="9" t="s">
        <v>223</v>
      </c>
      <c r="D4457" s="9" t="s">
        <v>24</v>
      </c>
      <c r="E4457" s="9" t="s">
        <v>14762</v>
      </c>
      <c r="F4457" s="9" t="s">
        <v>14763</v>
      </c>
      <c r="G4457" s="9" t="s">
        <v>14764</v>
      </c>
      <c r="H4457" s="9" t="s">
        <v>27427</v>
      </c>
      <c r="I4457" s="9" t="s">
        <v>14765</v>
      </c>
      <c r="J4457" s="9" t="s">
        <v>14766</v>
      </c>
      <c r="K4457" s="9" t="s">
        <v>27428</v>
      </c>
      <c r="L4457" s="9" t="s">
        <v>18290</v>
      </c>
      <c r="M4457" s="2" t="e">
        <f>VLOOKUP(B4457,'HP List'!A:G,7,0)</f>
        <v>#N/A</v>
      </c>
      <c r="N4457" s="2" t="e">
        <f>VLOOKUP(B4457,'HP List'!A:H,8,0)</f>
        <v>#N/A</v>
      </c>
      <c r="P4457" s="2" t="e">
        <f>VLOOKUP(B4457,'Q1'!A:B,2,0)</f>
        <v>#N/A</v>
      </c>
      <c r="Q4457" s="2" t="e">
        <f t="shared" si="278"/>
        <v>#N/A</v>
      </c>
      <c r="R4457" s="2" t="e">
        <f>VLOOKUP(B4457,'Q2'!A:B,2,0)</f>
        <v>#N/A</v>
      </c>
      <c r="S4457" s="2" t="e">
        <f t="shared" si="281"/>
        <v>#N/A</v>
      </c>
      <c r="T4457" s="2" t="e">
        <f>VLOOKUP(B4457,'Q3'!A:B,2,0)</f>
        <v>#N/A</v>
      </c>
      <c r="U4457" s="2" t="e">
        <f t="shared" si="279"/>
        <v>#N/A</v>
      </c>
      <c r="V4457" s="2">
        <f>VLOOKUP(B4457,'Q4'!A:B,2,0)</f>
        <v>50565</v>
      </c>
      <c r="W4457" s="2" t="str">
        <f t="shared" si="280"/>
        <v>Unpaid</v>
      </c>
      <c r="X4457" s="2" t="str">
        <f>VLOOKUP(B4457,Food!A:B,2,0)</f>
        <v>Yes</v>
      </c>
      <c r="Y4457" s="2">
        <f>VLOOKUP(B4457,'Call List'!A:A,1,0)</f>
        <v>13488</v>
      </c>
      <c r="Z4457" s="2" t="e">
        <f>VLOOKUP(B4457,Sheet4!A:A,1,0)</f>
        <v>#N/A</v>
      </c>
    </row>
    <row r="4458" spans="1:26" hidden="1" x14ac:dyDescent="0.2">
      <c r="A4458" s="9">
        <v>4457</v>
      </c>
      <c r="B4458" s="9">
        <v>14010</v>
      </c>
      <c r="C4458" s="9" t="s">
        <v>223</v>
      </c>
      <c r="D4458" s="9" t="s">
        <v>24</v>
      </c>
      <c r="E4458" s="9" t="s">
        <v>14777</v>
      </c>
      <c r="F4458" s="9" t="s">
        <v>14778</v>
      </c>
      <c r="G4458" s="9" t="s">
        <v>14779</v>
      </c>
      <c r="H4458" s="9" t="s">
        <v>27431</v>
      </c>
      <c r="I4458" s="9" t="s">
        <v>14780</v>
      </c>
      <c r="J4458" s="9" t="s">
        <v>14781</v>
      </c>
      <c r="K4458" s="9" t="s">
        <v>27432</v>
      </c>
      <c r="L4458" s="9" t="s">
        <v>18290</v>
      </c>
      <c r="M4458" s="2" t="e">
        <f>VLOOKUP(B4458,'HP List'!A:G,7,0)</f>
        <v>#N/A</v>
      </c>
      <c r="N4458" s="2" t="e">
        <f>VLOOKUP(B4458,'HP List'!A:H,8,0)</f>
        <v>#N/A</v>
      </c>
      <c r="P4458" s="2" t="e">
        <f>VLOOKUP(B4458,'Q1'!A:B,2,0)</f>
        <v>#N/A</v>
      </c>
      <c r="Q4458" s="2" t="e">
        <f t="shared" si="278"/>
        <v>#N/A</v>
      </c>
      <c r="R4458" s="2" t="e">
        <f>VLOOKUP(B4458,'Q2'!A:B,2,0)</f>
        <v>#N/A</v>
      </c>
      <c r="S4458" s="2" t="e">
        <f t="shared" si="281"/>
        <v>#N/A</v>
      </c>
      <c r="T4458" s="2" t="e">
        <f>VLOOKUP(B4458,'Q3'!A:B,2,0)</f>
        <v>#N/A</v>
      </c>
      <c r="U4458" s="2" t="e">
        <f t="shared" si="279"/>
        <v>#N/A</v>
      </c>
      <c r="V4458" s="2" t="e">
        <f>VLOOKUP(B4458,'Q4'!A:B,2,0)</f>
        <v>#N/A</v>
      </c>
      <c r="W4458" s="2" t="e">
        <f t="shared" si="280"/>
        <v>#N/A</v>
      </c>
      <c r="X4458" s="2" t="str">
        <f>VLOOKUP(B4458,Food!A:B,2,0)</f>
        <v>Yes</v>
      </c>
      <c r="Y4458" s="2">
        <f>VLOOKUP(B4458,'Call List'!A:A,1,0)</f>
        <v>14010</v>
      </c>
      <c r="Z4458" s="2" t="e">
        <f>VLOOKUP(B4458,Sheet4!A:A,1,0)</f>
        <v>#N/A</v>
      </c>
    </row>
    <row r="4459" spans="1:26" x14ac:dyDescent="0.2">
      <c r="A4459" s="9">
        <v>4458</v>
      </c>
      <c r="B4459" s="9">
        <v>14177</v>
      </c>
      <c r="C4459" s="9" t="s">
        <v>223</v>
      </c>
      <c r="D4459" s="9" t="s">
        <v>24</v>
      </c>
      <c r="E4459" s="9" t="s">
        <v>14782</v>
      </c>
      <c r="F4459" s="9" t="s">
        <v>14783</v>
      </c>
      <c r="G4459" s="9" t="s">
        <v>14784</v>
      </c>
      <c r="H4459" s="9" t="s">
        <v>27433</v>
      </c>
      <c r="I4459" s="9" t="s">
        <v>14785</v>
      </c>
      <c r="J4459" s="9" t="s">
        <v>14784</v>
      </c>
      <c r="K4459" s="9" t="s">
        <v>27434</v>
      </c>
      <c r="L4459" s="9" t="s">
        <v>18290</v>
      </c>
      <c r="M4459" s="2" t="e">
        <f>VLOOKUP(B4459,'HP List'!A:G,7,0)</f>
        <v>#N/A</v>
      </c>
      <c r="N4459" s="2" t="e">
        <f>VLOOKUP(B4459,'HP List'!A:H,8,0)</f>
        <v>#N/A</v>
      </c>
      <c r="P4459" s="2" t="e">
        <f>VLOOKUP(B4459,'Q1'!A:B,2,0)</f>
        <v>#N/A</v>
      </c>
      <c r="Q4459" s="2" t="e">
        <f t="shared" si="278"/>
        <v>#N/A</v>
      </c>
      <c r="R4459" s="2" t="e">
        <f>VLOOKUP(B4459,'Q2'!A:B,2,0)</f>
        <v>#N/A</v>
      </c>
      <c r="S4459" s="2" t="e">
        <f t="shared" si="281"/>
        <v>#N/A</v>
      </c>
      <c r="T4459" s="2" t="e">
        <f>VLOOKUP(B4459,'Q3'!A:B,2,0)</f>
        <v>#N/A</v>
      </c>
      <c r="U4459" s="2" t="e">
        <f t="shared" si="279"/>
        <v>#N/A</v>
      </c>
      <c r="V4459" s="2">
        <f>VLOOKUP(B4459,'Q4'!A:B,2,0)</f>
        <v>33482</v>
      </c>
      <c r="W4459" s="2" t="str">
        <f t="shared" si="280"/>
        <v>Unpaid</v>
      </c>
      <c r="X4459" s="2" t="e">
        <f>VLOOKUP(B4459,Food!A:B,2,0)</f>
        <v>#N/A</v>
      </c>
      <c r="Y4459" s="2">
        <f>VLOOKUP(B4459,'Call List'!A:A,1,0)</f>
        <v>14177</v>
      </c>
      <c r="Z4459" s="2">
        <f>VLOOKUP(B4459,Sheet4!A:A,1,0)</f>
        <v>14177</v>
      </c>
    </row>
    <row r="4460" spans="1:26" hidden="1" x14ac:dyDescent="0.2">
      <c r="A4460" s="9">
        <v>4459</v>
      </c>
      <c r="B4460" s="9">
        <v>10118</v>
      </c>
      <c r="C4460" s="9" t="s">
        <v>223</v>
      </c>
      <c r="D4460" s="9" t="s">
        <v>24</v>
      </c>
      <c r="E4460" s="9" t="s">
        <v>14786</v>
      </c>
      <c r="F4460" s="9" t="s">
        <v>14787</v>
      </c>
      <c r="G4460" s="9" t="s">
        <v>14788</v>
      </c>
      <c r="H4460" s="9" t="s">
        <v>27435</v>
      </c>
      <c r="I4460" s="9" t="s">
        <v>14789</v>
      </c>
      <c r="J4460" s="9" t="s">
        <v>14790</v>
      </c>
      <c r="K4460" s="9" t="s">
        <v>27436</v>
      </c>
      <c r="L4460" s="9" t="s">
        <v>18306</v>
      </c>
      <c r="M4460" s="2" t="e">
        <f>VLOOKUP(B4460,'HP List'!A:G,7,0)</f>
        <v>#N/A</v>
      </c>
      <c r="N4460" s="2" t="e">
        <f>VLOOKUP(B4460,'HP List'!A:H,8,0)</f>
        <v>#N/A</v>
      </c>
      <c r="P4460" s="2">
        <f>VLOOKUP(B4460,'Q1'!A:B,2,0)</f>
        <v>3000</v>
      </c>
      <c r="Q4460" s="2" t="str">
        <f t="shared" si="278"/>
        <v>Paid</v>
      </c>
      <c r="R4460" s="2">
        <f>VLOOKUP(B4460,'Q2'!A:B,2,0)</f>
        <v>8000</v>
      </c>
      <c r="S4460" s="2" t="str">
        <f t="shared" si="281"/>
        <v>Unpaid</v>
      </c>
      <c r="T4460" s="2">
        <f>VLOOKUP(B4460,'Q3'!A:B,2,0)</f>
        <v>16400</v>
      </c>
      <c r="U4460" s="2" t="str">
        <f t="shared" si="279"/>
        <v>Unpaid</v>
      </c>
      <c r="V4460" s="2">
        <f>VLOOKUP(B4460,'Q4'!A:B,2,0)</f>
        <v>16400</v>
      </c>
      <c r="W4460" s="2" t="str">
        <f t="shared" si="280"/>
        <v>Unpaid</v>
      </c>
      <c r="X4460" s="2" t="str">
        <f>VLOOKUP(B4460,Food!A:B,2,0)</f>
        <v>Yes</v>
      </c>
      <c r="Y4460" s="2">
        <f>VLOOKUP(B4460,'Call List'!A:A,1,0)</f>
        <v>10118</v>
      </c>
      <c r="Z4460" s="2" t="e">
        <f>VLOOKUP(B4460,Sheet4!A:A,1,0)</f>
        <v>#N/A</v>
      </c>
    </row>
    <row r="4461" spans="1:26" hidden="1" x14ac:dyDescent="0.2">
      <c r="A4461" s="9">
        <v>4460</v>
      </c>
      <c r="B4461" s="9">
        <v>3225</v>
      </c>
      <c r="C4461" s="9" t="s">
        <v>223</v>
      </c>
      <c r="D4461" s="9" t="s">
        <v>24</v>
      </c>
      <c r="E4461" s="9" t="s">
        <v>14796</v>
      </c>
      <c r="F4461" s="9" t="s">
        <v>14797</v>
      </c>
      <c r="G4461" s="9" t="s">
        <v>14798</v>
      </c>
      <c r="H4461" s="9" t="s">
        <v>27439</v>
      </c>
      <c r="I4461" s="9" t="s">
        <v>10402</v>
      </c>
      <c r="J4461" s="9" t="s">
        <v>14798</v>
      </c>
      <c r="K4461" s="9" t="s">
        <v>27440</v>
      </c>
      <c r="L4461" s="9" t="s">
        <v>18313</v>
      </c>
      <c r="M4461" s="2" t="e">
        <f>VLOOKUP(B4461,'HP List'!A:G,7,0)</f>
        <v>#N/A</v>
      </c>
      <c r="N4461" s="2" t="e">
        <f>VLOOKUP(B4461,'HP List'!A:H,8,0)</f>
        <v>#N/A</v>
      </c>
      <c r="P4461" s="2" t="e">
        <f>VLOOKUP(B4461,'Q1'!A:B,2,0)</f>
        <v>#N/A</v>
      </c>
      <c r="Q4461" s="2" t="e">
        <f t="shared" si="278"/>
        <v>#N/A</v>
      </c>
      <c r="R4461" s="2" t="e">
        <f>VLOOKUP(B4461,'Q2'!A:B,2,0)</f>
        <v>#N/A</v>
      </c>
      <c r="S4461" s="2" t="e">
        <f t="shared" si="281"/>
        <v>#N/A</v>
      </c>
      <c r="T4461" s="2" t="e">
        <f>VLOOKUP(B4461,'Q3'!A:B,2,0)</f>
        <v>#N/A</v>
      </c>
      <c r="U4461" s="2" t="e">
        <f t="shared" si="279"/>
        <v>#N/A</v>
      </c>
      <c r="V4461" s="2">
        <f>VLOOKUP(B4461,'Q4'!A:B,2,0)</f>
        <v>50565</v>
      </c>
      <c r="W4461" s="2" t="str">
        <f t="shared" si="280"/>
        <v>Unpaid</v>
      </c>
      <c r="X4461" s="2" t="e">
        <f>VLOOKUP(B4461,Food!A:B,2,0)</f>
        <v>#N/A</v>
      </c>
      <c r="Y4461" s="2">
        <f>VLOOKUP(B4461,'Call List'!A:A,1,0)</f>
        <v>3225</v>
      </c>
      <c r="Z4461" s="2" t="e">
        <f>VLOOKUP(B4461,Sheet4!A:A,1,0)</f>
        <v>#N/A</v>
      </c>
    </row>
    <row r="4462" spans="1:26" hidden="1" x14ac:dyDescent="0.2">
      <c r="A4462" s="9">
        <v>4461</v>
      </c>
      <c r="B4462" s="9">
        <v>14124</v>
      </c>
      <c r="C4462" s="9" t="s">
        <v>223</v>
      </c>
      <c r="D4462" s="9" t="s">
        <v>24</v>
      </c>
      <c r="E4462" s="9" t="s">
        <v>14687</v>
      </c>
      <c r="F4462" s="9" t="s">
        <v>14688</v>
      </c>
      <c r="G4462" s="9" t="s">
        <v>14689</v>
      </c>
      <c r="H4462" s="9" t="s">
        <v>27398</v>
      </c>
      <c r="I4462" s="9" t="s">
        <v>14690</v>
      </c>
      <c r="J4462" s="9" t="s">
        <v>14691</v>
      </c>
      <c r="K4462" s="9" t="s">
        <v>27399</v>
      </c>
      <c r="L4462" s="9" t="s">
        <v>18290</v>
      </c>
      <c r="M4462" s="2" t="e">
        <f>VLOOKUP(B4462,'HP List'!A:G,7,0)</f>
        <v>#N/A</v>
      </c>
      <c r="N4462" s="2" t="e">
        <f>VLOOKUP(B4462,'HP List'!A:H,8,0)</f>
        <v>#N/A</v>
      </c>
      <c r="P4462" s="2" t="e">
        <f>VLOOKUP(B4462,'Q1'!A:B,2,0)</f>
        <v>#N/A</v>
      </c>
      <c r="Q4462" s="2" t="e">
        <f t="shared" si="278"/>
        <v>#N/A</v>
      </c>
      <c r="R4462" s="2" t="e">
        <f>VLOOKUP(B4462,'Q2'!A:B,2,0)</f>
        <v>#N/A</v>
      </c>
      <c r="S4462" s="2" t="e">
        <f t="shared" si="281"/>
        <v>#N/A</v>
      </c>
      <c r="T4462" s="2" t="e">
        <f>VLOOKUP(B4462,'Q3'!A:B,2,0)</f>
        <v>#N/A</v>
      </c>
      <c r="U4462" s="2" t="e">
        <f t="shared" si="279"/>
        <v>#N/A</v>
      </c>
      <c r="V4462" s="2">
        <f>VLOOKUP(B4462,'Q4'!A:B,2,0)</f>
        <v>76065</v>
      </c>
      <c r="W4462" s="2" t="str">
        <f t="shared" si="280"/>
        <v>Unpaid</v>
      </c>
      <c r="X4462" s="2" t="str">
        <f>VLOOKUP(B4462,Food!A:B,2,0)</f>
        <v>Yes</v>
      </c>
      <c r="Y4462" s="2">
        <f>VLOOKUP(B4462,'Call List'!A:A,1,0)</f>
        <v>14124</v>
      </c>
      <c r="Z4462" s="2" t="e">
        <f>VLOOKUP(B4462,Sheet4!A:A,1,0)</f>
        <v>#N/A</v>
      </c>
    </row>
    <row r="4463" spans="1:26" x14ac:dyDescent="0.2">
      <c r="A4463" s="9">
        <v>4462</v>
      </c>
      <c r="B4463" s="9">
        <v>7842</v>
      </c>
      <c r="C4463" s="9" t="s">
        <v>223</v>
      </c>
      <c r="D4463" s="9" t="s">
        <v>24</v>
      </c>
      <c r="E4463" s="9" t="s">
        <v>14804</v>
      </c>
      <c r="F4463" s="9" t="s">
        <v>14805</v>
      </c>
      <c r="G4463" s="9" t="s">
        <v>14806</v>
      </c>
      <c r="H4463" s="9" t="s">
        <v>27445</v>
      </c>
      <c r="I4463" s="9" t="s">
        <v>14807</v>
      </c>
      <c r="J4463" s="9" t="s">
        <v>14808</v>
      </c>
      <c r="K4463" s="9" t="s">
        <v>27446</v>
      </c>
      <c r="L4463" s="9" t="s">
        <v>18311</v>
      </c>
      <c r="M4463" s="2" t="e">
        <f>VLOOKUP(B4463,'HP List'!A:G,7,0)</f>
        <v>#N/A</v>
      </c>
      <c r="N4463" s="2" t="e">
        <f>VLOOKUP(B4463,'HP List'!A:H,8,0)</f>
        <v>#N/A</v>
      </c>
      <c r="P4463" s="2" t="e">
        <f>VLOOKUP(B4463,'Q1'!A:B,2,0)</f>
        <v>#N/A</v>
      </c>
      <c r="Q4463" s="2" t="e">
        <f t="shared" si="278"/>
        <v>#N/A</v>
      </c>
      <c r="R4463" s="2" t="e">
        <f>VLOOKUP(B4463,'Q2'!A:B,2,0)</f>
        <v>#N/A</v>
      </c>
      <c r="S4463" s="2" t="e">
        <f t="shared" si="281"/>
        <v>#N/A</v>
      </c>
      <c r="T4463" s="2">
        <f>VLOOKUP(B4463,'Q3'!A:B,2,0)</f>
        <v>54565</v>
      </c>
      <c r="U4463" s="2" t="str">
        <f t="shared" si="279"/>
        <v>Unpaid</v>
      </c>
      <c r="V4463" s="2">
        <f>VLOOKUP(B4463,'Q4'!A:B,2,0)</f>
        <v>50565</v>
      </c>
      <c r="W4463" s="2" t="str">
        <f t="shared" si="280"/>
        <v>Unpaid</v>
      </c>
      <c r="X4463" s="2" t="e">
        <f>VLOOKUP(B4463,Food!A:B,2,0)</f>
        <v>#N/A</v>
      </c>
      <c r="Y4463" s="2">
        <f>VLOOKUP(B4463,'Call List'!A:A,1,0)</f>
        <v>7842</v>
      </c>
      <c r="Z4463" s="2">
        <f>VLOOKUP(B4463,Sheet4!A:A,1,0)</f>
        <v>7842</v>
      </c>
    </row>
    <row r="4464" spans="1:26" hidden="1" x14ac:dyDescent="0.2">
      <c r="A4464" s="9">
        <v>4463</v>
      </c>
      <c r="B4464" s="9">
        <v>3239</v>
      </c>
      <c r="C4464" s="9" t="s">
        <v>223</v>
      </c>
      <c r="D4464" s="9" t="s">
        <v>24</v>
      </c>
      <c r="E4464" s="9" t="s">
        <v>14696</v>
      </c>
      <c r="F4464" s="9" t="s">
        <v>14697</v>
      </c>
      <c r="G4464" s="9" t="s">
        <v>14698</v>
      </c>
      <c r="H4464" s="9" t="s">
        <v>27402</v>
      </c>
      <c r="I4464" s="9" t="s">
        <v>14699</v>
      </c>
      <c r="J4464" s="9" t="s">
        <v>14700</v>
      </c>
      <c r="K4464" s="9" t="s">
        <v>27403</v>
      </c>
      <c r="L4464" s="9" t="s">
        <v>18313</v>
      </c>
      <c r="M4464" s="2" t="e">
        <f>VLOOKUP(B4464,'HP List'!A:G,7,0)</f>
        <v>#N/A</v>
      </c>
      <c r="N4464" s="2" t="e">
        <f>VLOOKUP(B4464,'HP List'!A:H,8,0)</f>
        <v>#N/A</v>
      </c>
      <c r="P4464" s="2" t="e">
        <f>VLOOKUP(B4464,'Q1'!A:B,2,0)</f>
        <v>#N/A</v>
      </c>
      <c r="Q4464" s="2" t="e">
        <f t="shared" ref="Q4464:Q4470" si="282">IF(P4464&gt;5000,"Unpaid","Paid")</f>
        <v>#N/A</v>
      </c>
      <c r="R4464" s="2" t="e">
        <f>VLOOKUP(B4464,'Q2'!A:B,2,0)</f>
        <v>#N/A</v>
      </c>
      <c r="S4464" s="2" t="e">
        <f t="shared" si="281"/>
        <v>#N/A</v>
      </c>
      <c r="T4464" s="2" t="e">
        <f>VLOOKUP(B4464,'Q3'!A:B,2,0)</f>
        <v>#N/A</v>
      </c>
      <c r="U4464" s="2" t="e">
        <f t="shared" si="279"/>
        <v>#N/A</v>
      </c>
      <c r="V4464" s="2">
        <f>VLOOKUP(B4464,'Q4'!A:B,2,0)</f>
        <v>73815</v>
      </c>
      <c r="W4464" s="2" t="str">
        <f t="shared" si="280"/>
        <v>Unpaid</v>
      </c>
      <c r="X4464" s="2" t="str">
        <f>VLOOKUP(B4464,Food!A:B,2,0)</f>
        <v>Yes</v>
      </c>
      <c r="Y4464" s="2">
        <f>VLOOKUP(B4464,'Call List'!A:A,1,0)</f>
        <v>3239</v>
      </c>
      <c r="Z4464" s="2" t="e">
        <f>VLOOKUP(B4464,Sheet4!A:A,1,0)</f>
        <v>#N/A</v>
      </c>
    </row>
    <row r="4465" spans="1:26" x14ac:dyDescent="0.2">
      <c r="A4465" s="9">
        <v>4464</v>
      </c>
      <c r="B4465" s="9">
        <v>1012</v>
      </c>
      <c r="C4465" s="9" t="s">
        <v>223</v>
      </c>
      <c r="D4465" s="9" t="s">
        <v>24</v>
      </c>
      <c r="E4465" s="9" t="s">
        <v>14701</v>
      </c>
      <c r="F4465" s="9" t="s">
        <v>6048</v>
      </c>
      <c r="G4465" s="9" t="s">
        <v>14702</v>
      </c>
      <c r="H4465" s="9" t="s">
        <v>23101</v>
      </c>
      <c r="I4465" s="9" t="s">
        <v>14703</v>
      </c>
      <c r="J4465" s="9" t="s">
        <v>14704</v>
      </c>
      <c r="K4465" s="9" t="s">
        <v>23102</v>
      </c>
      <c r="L4465" s="9" t="s">
        <v>18340</v>
      </c>
      <c r="M4465" s="2" t="e">
        <f>VLOOKUP(B4465,'HP List'!A:G,7,0)</f>
        <v>#N/A</v>
      </c>
      <c r="N4465" s="2" t="e">
        <f>VLOOKUP(B4465,'HP List'!A:H,8,0)</f>
        <v>#N/A</v>
      </c>
      <c r="P4465" s="2" t="e">
        <f>VLOOKUP(B4465,'Q1'!A:B,2,0)</f>
        <v>#N/A</v>
      </c>
      <c r="Q4465" s="2" t="e">
        <f t="shared" si="282"/>
        <v>#N/A</v>
      </c>
      <c r="R4465" s="2">
        <f>VLOOKUP(B4465,'Q2'!A:B,2,0)</f>
        <v>2560</v>
      </c>
      <c r="S4465" s="2" t="str">
        <f t="shared" si="281"/>
        <v>Paid</v>
      </c>
      <c r="T4465" s="2">
        <f>VLOOKUP(B4465,'Q3'!A:B,2,0)</f>
        <v>16160</v>
      </c>
      <c r="U4465" s="2" t="str">
        <f t="shared" si="279"/>
        <v>Unpaid</v>
      </c>
      <c r="V4465" s="2">
        <f>VLOOKUP(B4465,'Q4'!A:B,2,0)</f>
        <v>25760</v>
      </c>
      <c r="W4465" s="2" t="str">
        <f t="shared" si="280"/>
        <v>Unpaid</v>
      </c>
      <c r="X4465" s="2" t="str">
        <f>VLOOKUP(B4465,Food!A:B,2,0)</f>
        <v>Yes</v>
      </c>
      <c r="Y4465" s="2">
        <f>VLOOKUP(B4465,'Call List'!A:A,1,0)</f>
        <v>1012</v>
      </c>
      <c r="Z4465" s="2">
        <f>VLOOKUP(B4465,Sheet4!A:A,1,0)</f>
        <v>1012</v>
      </c>
    </row>
    <row r="4466" spans="1:26" x14ac:dyDescent="0.2">
      <c r="A4466" s="9">
        <v>4465</v>
      </c>
      <c r="B4466" s="9">
        <v>10716</v>
      </c>
      <c r="C4466" s="9" t="s">
        <v>223</v>
      </c>
      <c r="D4466" s="9" t="s">
        <v>24</v>
      </c>
      <c r="E4466" s="9" t="s">
        <v>14708</v>
      </c>
      <c r="F4466" s="9" t="s">
        <v>10864</v>
      </c>
      <c r="G4466" s="9" t="s">
        <v>14709</v>
      </c>
      <c r="H4466" s="9" t="s">
        <v>25188</v>
      </c>
      <c r="I4466" s="9" t="s">
        <v>14710</v>
      </c>
      <c r="J4466" s="9" t="s">
        <v>14711</v>
      </c>
      <c r="K4466" s="9" t="s">
        <v>25189</v>
      </c>
      <c r="L4466" s="9" t="s">
        <v>18304</v>
      </c>
      <c r="M4466" s="2" t="e">
        <f>VLOOKUP(B4466,'HP List'!A:G,7,0)</f>
        <v>#N/A</v>
      </c>
      <c r="N4466" s="2" t="e">
        <f>VLOOKUP(B4466,'HP List'!A:H,8,0)</f>
        <v>#N/A</v>
      </c>
      <c r="P4466" s="2" t="e">
        <f>VLOOKUP(B4466,'Q1'!A:B,2,0)</f>
        <v>#N/A</v>
      </c>
      <c r="Q4466" s="2" t="e">
        <f t="shared" si="282"/>
        <v>#N/A</v>
      </c>
      <c r="R4466" s="2" t="e">
        <f>VLOOKUP(B4466,'Q2'!A:B,2,0)</f>
        <v>#N/A</v>
      </c>
      <c r="S4466" s="2" t="e">
        <f t="shared" si="281"/>
        <v>#N/A</v>
      </c>
      <c r="T4466" s="2" t="e">
        <f>VLOOKUP(B4466,'Q3'!A:B,2,0)</f>
        <v>#N/A</v>
      </c>
      <c r="U4466" s="2" t="e">
        <f t="shared" si="279"/>
        <v>#N/A</v>
      </c>
      <c r="V4466" s="2">
        <f>VLOOKUP(B4466,'Q4'!A:B,2,0)</f>
        <v>50565</v>
      </c>
      <c r="W4466" s="2" t="str">
        <f t="shared" si="280"/>
        <v>Unpaid</v>
      </c>
      <c r="X4466" s="2" t="str">
        <f>VLOOKUP(B4466,Food!A:B,2,0)</f>
        <v>Yes</v>
      </c>
      <c r="Y4466" s="2">
        <f>VLOOKUP(B4466,'Call List'!A:A,1,0)</f>
        <v>10716</v>
      </c>
      <c r="Z4466" s="2">
        <f>VLOOKUP(B4466,Sheet4!A:A,1,0)</f>
        <v>10716</v>
      </c>
    </row>
    <row r="4467" spans="1:26" hidden="1" x14ac:dyDescent="0.2">
      <c r="A4467" s="9">
        <v>4466</v>
      </c>
      <c r="B4467" s="9">
        <v>5050</v>
      </c>
      <c r="C4467" s="9" t="s">
        <v>223</v>
      </c>
      <c r="D4467" s="9" t="s">
        <v>24</v>
      </c>
      <c r="E4467" s="9" t="s">
        <v>14831</v>
      </c>
      <c r="F4467" s="9" t="s">
        <v>8875</v>
      </c>
      <c r="G4467" s="9" t="s">
        <v>14832</v>
      </c>
      <c r="H4467" s="9" t="s">
        <v>24345</v>
      </c>
      <c r="I4467" s="9" t="s">
        <v>8878</v>
      </c>
      <c r="J4467" s="9" t="s">
        <v>8876</v>
      </c>
      <c r="K4467" s="9" t="s">
        <v>24345</v>
      </c>
      <c r="L4467" s="9" t="s">
        <v>18312</v>
      </c>
      <c r="M4467" s="2" t="e">
        <f>VLOOKUP(B4467,'HP List'!A:G,7,0)</f>
        <v>#N/A</v>
      </c>
      <c r="N4467" s="2" t="e">
        <f>VLOOKUP(B4467,'HP List'!A:H,8,0)</f>
        <v>#N/A</v>
      </c>
      <c r="P4467" s="2" t="e">
        <f>VLOOKUP(B4467,'Q1'!A:B,2,0)</f>
        <v>#N/A</v>
      </c>
      <c r="Q4467" s="2" t="e">
        <f t="shared" si="282"/>
        <v>#N/A</v>
      </c>
      <c r="R4467" s="2" t="e">
        <f>VLOOKUP(B4467,'Q2'!A:B,2,0)</f>
        <v>#N/A</v>
      </c>
      <c r="S4467" s="2" t="e">
        <f t="shared" si="281"/>
        <v>#N/A</v>
      </c>
      <c r="T4467" s="2" t="e">
        <f>VLOOKUP(B4467,'Q3'!A:B,2,0)</f>
        <v>#N/A</v>
      </c>
      <c r="U4467" s="2" t="e">
        <f t="shared" si="279"/>
        <v>#N/A</v>
      </c>
      <c r="V4467" s="2">
        <f>VLOOKUP(B4467,'Q4'!A:B,2,0)</f>
        <v>60165</v>
      </c>
      <c r="W4467" s="2" t="str">
        <f t="shared" si="280"/>
        <v>Unpaid</v>
      </c>
      <c r="X4467" s="2" t="str">
        <f>VLOOKUP(B4467,Food!A:B,2,0)</f>
        <v>Yes</v>
      </c>
      <c r="Y4467" s="2">
        <f>VLOOKUP(B4467,'Call List'!A:A,1,0)</f>
        <v>5050</v>
      </c>
      <c r="Z4467" s="2" t="e">
        <f>VLOOKUP(B4467,Sheet4!A:A,1,0)</f>
        <v>#N/A</v>
      </c>
    </row>
    <row r="4468" spans="1:26" hidden="1" x14ac:dyDescent="0.2">
      <c r="A4468" s="9">
        <v>4467</v>
      </c>
      <c r="B4468" s="9">
        <v>13950</v>
      </c>
      <c r="C4468" s="9" t="s">
        <v>223</v>
      </c>
      <c r="D4468" s="9" t="s">
        <v>24</v>
      </c>
      <c r="E4468" s="9" t="s">
        <v>14833</v>
      </c>
      <c r="F4468" s="9" t="s">
        <v>14834</v>
      </c>
      <c r="G4468" s="9" t="s">
        <v>14835</v>
      </c>
      <c r="H4468" s="9" t="s">
        <v>27454</v>
      </c>
      <c r="I4468" s="9" t="s">
        <v>14836</v>
      </c>
      <c r="J4468" s="9" t="s">
        <v>14835</v>
      </c>
      <c r="K4468" s="9" t="s">
        <v>27454</v>
      </c>
      <c r="L4468" s="9" t="s">
        <v>18290</v>
      </c>
      <c r="M4468" s="2" t="e">
        <f>VLOOKUP(B4468,'HP List'!A:G,7,0)</f>
        <v>#N/A</v>
      </c>
      <c r="N4468" s="2" t="e">
        <f>VLOOKUP(B4468,'HP List'!A:H,8,0)</f>
        <v>#N/A</v>
      </c>
      <c r="P4468" s="2" t="e">
        <f>VLOOKUP(B4468,'Q1'!A:B,2,0)</f>
        <v>#N/A</v>
      </c>
      <c r="Q4468" s="2" t="e">
        <f t="shared" si="282"/>
        <v>#N/A</v>
      </c>
      <c r="R4468" s="2" t="e">
        <f>VLOOKUP(B4468,'Q2'!A:B,2,0)</f>
        <v>#N/A</v>
      </c>
      <c r="S4468" s="2" t="e">
        <f t="shared" si="281"/>
        <v>#N/A</v>
      </c>
      <c r="T4468" s="2" t="e">
        <f>VLOOKUP(B4468,'Q3'!A:B,2,0)</f>
        <v>#N/A</v>
      </c>
      <c r="U4468" s="2" t="e">
        <f t="shared" si="279"/>
        <v>#N/A</v>
      </c>
      <c r="V4468" s="2" t="e">
        <f>VLOOKUP(B4468,'Q4'!A:B,2,0)</f>
        <v>#N/A</v>
      </c>
      <c r="W4468" s="2" t="e">
        <f t="shared" si="280"/>
        <v>#N/A</v>
      </c>
      <c r="X4468" s="2" t="e">
        <f>VLOOKUP(B4468,Food!A:B,2,0)</f>
        <v>#N/A</v>
      </c>
      <c r="Y4468" s="2">
        <f>VLOOKUP(B4468,'Call List'!A:A,1,0)</f>
        <v>13950</v>
      </c>
      <c r="Z4468" s="2" t="e">
        <f>VLOOKUP(B4468,Sheet4!A:A,1,0)</f>
        <v>#N/A</v>
      </c>
    </row>
    <row r="4469" spans="1:26" x14ac:dyDescent="0.2">
      <c r="A4469" s="9">
        <v>4468</v>
      </c>
      <c r="B4469" s="9">
        <v>13985</v>
      </c>
      <c r="C4469" s="9" t="s">
        <v>223</v>
      </c>
      <c r="D4469" s="9" t="s">
        <v>12</v>
      </c>
      <c r="E4469" s="9" t="s">
        <v>14561</v>
      </c>
      <c r="F4469" s="9" t="s">
        <v>14562</v>
      </c>
      <c r="G4469" s="9" t="s">
        <v>14563</v>
      </c>
      <c r="H4469" s="9" t="s">
        <v>27344</v>
      </c>
      <c r="I4469" s="9" t="s">
        <v>14564</v>
      </c>
      <c r="J4469" s="9" t="s">
        <v>14565</v>
      </c>
      <c r="K4469" s="9" t="s">
        <v>27345</v>
      </c>
      <c r="L4469" s="9" t="s">
        <v>18290</v>
      </c>
      <c r="M4469" s="2" t="e">
        <f>VLOOKUP(B4469,'HP List'!A:G,7,0)</f>
        <v>#N/A</v>
      </c>
      <c r="N4469" s="2" t="e">
        <f>VLOOKUP(B4469,'HP List'!A:H,8,0)</f>
        <v>#N/A</v>
      </c>
      <c r="P4469" s="2" t="e">
        <f>VLOOKUP(B4469,'Q1'!A:B,2,0)</f>
        <v>#N/A</v>
      </c>
      <c r="Q4469" s="2" t="e">
        <f t="shared" si="282"/>
        <v>#N/A</v>
      </c>
      <c r="R4469" s="2" t="e">
        <f>VLOOKUP(B4469,'Q2'!A:B,2,0)</f>
        <v>#N/A</v>
      </c>
      <c r="S4469" s="2" t="e">
        <f t="shared" si="281"/>
        <v>#N/A</v>
      </c>
      <c r="T4469" s="2" t="e">
        <f>VLOOKUP(B4469,'Q3'!A:B,2,0)</f>
        <v>#N/A</v>
      </c>
      <c r="U4469" s="2" t="e">
        <f t="shared" si="279"/>
        <v>#N/A</v>
      </c>
      <c r="V4469" s="2">
        <f>VLOOKUP(B4469,'Q4'!A:B,2,0)</f>
        <v>61515</v>
      </c>
      <c r="W4469" s="2" t="str">
        <f t="shared" si="280"/>
        <v>Unpaid</v>
      </c>
      <c r="X4469" s="2" t="e">
        <f>VLOOKUP(B4469,Food!A:B,2,0)</f>
        <v>#N/A</v>
      </c>
      <c r="Y4469" s="2">
        <f>VLOOKUP(B4469,'Call List'!A:A,1,0)</f>
        <v>13985</v>
      </c>
      <c r="Z4469" s="2">
        <f>VLOOKUP(B4469,Sheet4!A:A,1,0)</f>
        <v>13985</v>
      </c>
    </row>
    <row r="4470" spans="1:26" hidden="1" x14ac:dyDescent="0.2">
      <c r="A4470" s="9">
        <v>4469</v>
      </c>
      <c r="B4470" s="9">
        <v>13996</v>
      </c>
      <c r="C4470" s="9" t="s">
        <v>223</v>
      </c>
      <c r="D4470" s="9" t="s">
        <v>12</v>
      </c>
      <c r="E4470" s="9" t="s">
        <v>14712</v>
      </c>
      <c r="F4470" s="9" t="s">
        <v>7343</v>
      </c>
      <c r="G4470" s="9" t="s">
        <v>7344</v>
      </c>
      <c r="H4470" s="9" t="s">
        <v>23676</v>
      </c>
      <c r="I4470" s="9" t="s">
        <v>14713</v>
      </c>
      <c r="J4470" s="9" t="s">
        <v>14714</v>
      </c>
      <c r="K4470" s="9" t="s">
        <v>23677</v>
      </c>
      <c r="L4470" s="9" t="s">
        <v>18290</v>
      </c>
      <c r="M4470" s="2" t="e">
        <f>VLOOKUP(B4470,'HP List'!A:G,7,0)</f>
        <v>#N/A</v>
      </c>
      <c r="N4470" s="2" t="e">
        <f>VLOOKUP(B4470,'HP List'!A:H,8,0)</f>
        <v>#N/A</v>
      </c>
      <c r="P4470" s="2" t="e">
        <f>VLOOKUP(B4470,'Q1'!A:B,2,0)</f>
        <v>#N/A</v>
      </c>
      <c r="Q4470" s="2" t="e">
        <f t="shared" si="282"/>
        <v>#N/A</v>
      </c>
      <c r="R4470" s="2" t="e">
        <f>VLOOKUP(B4470,'Q2'!A:B,2,0)</f>
        <v>#N/A</v>
      </c>
      <c r="S4470" s="2" t="e">
        <f t="shared" si="281"/>
        <v>#N/A</v>
      </c>
      <c r="T4470" s="2" t="e">
        <f>VLOOKUP(B4470,'Q3'!A:B,2,0)</f>
        <v>#N/A</v>
      </c>
      <c r="U4470" s="2" t="e">
        <f t="shared" si="279"/>
        <v>#N/A</v>
      </c>
      <c r="V4470" s="2" t="e">
        <f>VLOOKUP(B4470,'Q4'!A:B,2,0)</f>
        <v>#N/A</v>
      </c>
      <c r="W4470" s="2" t="e">
        <f t="shared" si="280"/>
        <v>#N/A</v>
      </c>
      <c r="X4470" s="2" t="e">
        <f>VLOOKUP(B4470,Food!A:B,2,0)</f>
        <v>#N/A</v>
      </c>
      <c r="Y4470" s="2">
        <f>VLOOKUP(B4470,'Call List'!A:A,1,0)</f>
        <v>13996</v>
      </c>
      <c r="Z4470" s="2" t="e">
        <f>VLOOKUP(B4470,Sheet4!A:A,1,0)</f>
        <v>#N/A</v>
      </c>
    </row>
    <row r="4471" spans="1:26" hidden="1" x14ac:dyDescent="0.2">
      <c r="A4471" s="9">
        <v>4470</v>
      </c>
      <c r="B4471" s="9">
        <v>1526</v>
      </c>
      <c r="C4471" s="9" t="s">
        <v>223</v>
      </c>
      <c r="D4471" s="9" t="s">
        <v>12</v>
      </c>
      <c r="E4471" s="9" t="s">
        <v>14566</v>
      </c>
      <c r="F4471" s="9" t="s">
        <v>14567</v>
      </c>
      <c r="G4471" s="9" t="s">
        <v>14568</v>
      </c>
      <c r="H4471" s="9" t="s">
        <v>27346</v>
      </c>
      <c r="I4471" s="9" t="s">
        <v>13768</v>
      </c>
      <c r="J4471" s="9" t="s">
        <v>14568</v>
      </c>
      <c r="K4471" s="9" t="s">
        <v>27347</v>
      </c>
      <c r="L4471" s="9" t="s">
        <v>18317</v>
      </c>
      <c r="M4471" s="2" t="e">
        <f>VLOOKUP(B4471,'HP List'!A:G,7,0)</f>
        <v>#N/A</v>
      </c>
      <c r="N4471" s="2" t="e">
        <f>VLOOKUP(B4471,'HP List'!A:H,8,0)</f>
        <v>#N/A</v>
      </c>
      <c r="P4471" s="2">
        <f>VLOOKUP(B4471,'Q1'!A:B,2,0)</f>
        <v>700</v>
      </c>
      <c r="Q4471" s="2" t="str">
        <f t="shared" ref="Q4471:Q4477" si="283">IF(P4471&gt;5000,"Unpaid","Paid")</f>
        <v>Paid</v>
      </c>
      <c r="R4471" s="2">
        <f>VLOOKUP(B4471,'Q2'!A:B,2,0)</f>
        <v>3260</v>
      </c>
      <c r="S4471" s="2" t="str">
        <f t="shared" si="281"/>
        <v>Paid</v>
      </c>
      <c r="T4471" s="2">
        <f>VLOOKUP(B4471,'Q3'!A:B,2,0)</f>
        <v>3260</v>
      </c>
      <c r="U4471" s="2" t="str">
        <f t="shared" si="279"/>
        <v>Paid</v>
      </c>
      <c r="V4471" s="2">
        <f>VLOOKUP(B4471,'Q4'!A:B,2,0)</f>
        <v>63425</v>
      </c>
      <c r="W4471" s="2" t="str">
        <f t="shared" si="280"/>
        <v>Unpaid</v>
      </c>
      <c r="X4471" s="2" t="str">
        <f>VLOOKUP(B4471,Food!A:B,2,0)</f>
        <v>Yes</v>
      </c>
      <c r="Y4471" s="2">
        <f>VLOOKUP(B4471,'Call List'!A:A,1,0)</f>
        <v>1526</v>
      </c>
      <c r="Z4471" s="2" t="e">
        <f>VLOOKUP(B4471,Sheet4!A:A,1,0)</f>
        <v>#N/A</v>
      </c>
    </row>
    <row r="4472" spans="1:26" hidden="1" x14ac:dyDescent="0.2">
      <c r="A4472" s="9">
        <v>4471</v>
      </c>
      <c r="B4472" s="9">
        <v>3010</v>
      </c>
      <c r="C4472" s="9" t="s">
        <v>223</v>
      </c>
      <c r="D4472" s="9" t="s">
        <v>12</v>
      </c>
      <c r="E4472" s="9" t="s">
        <v>14716</v>
      </c>
      <c r="F4472" s="9" t="s">
        <v>14717</v>
      </c>
      <c r="G4472" s="9" t="s">
        <v>14718</v>
      </c>
      <c r="H4472" s="9" t="s">
        <v>27405</v>
      </c>
      <c r="I4472" s="9" t="s">
        <v>14719</v>
      </c>
      <c r="J4472" s="9" t="s">
        <v>14718</v>
      </c>
      <c r="K4472" s="9" t="s">
        <v>27406</v>
      </c>
      <c r="L4472" s="9" t="s">
        <v>18313</v>
      </c>
      <c r="M4472" s="2" t="e">
        <f>VLOOKUP(B4472,'HP List'!A:G,7,0)</f>
        <v>#N/A</v>
      </c>
      <c r="N4472" s="2" t="e">
        <f>VLOOKUP(B4472,'HP List'!A:H,8,0)</f>
        <v>#N/A</v>
      </c>
      <c r="P4472" s="2" t="e">
        <f>VLOOKUP(B4472,'Q1'!A:B,2,0)</f>
        <v>#N/A</v>
      </c>
      <c r="Q4472" s="2" t="e">
        <f t="shared" si="283"/>
        <v>#N/A</v>
      </c>
      <c r="R4472" s="2" t="e">
        <f>VLOOKUP(B4472,'Q2'!A:B,2,0)</f>
        <v>#N/A</v>
      </c>
      <c r="S4472" s="2" t="e">
        <f t="shared" si="281"/>
        <v>#N/A</v>
      </c>
      <c r="T4472" s="2" t="e">
        <f>VLOOKUP(B4472,'Q3'!A:B,2,0)</f>
        <v>#N/A</v>
      </c>
      <c r="U4472" s="2" t="e">
        <f t="shared" si="279"/>
        <v>#N/A</v>
      </c>
      <c r="V4472" s="2" t="e">
        <f>VLOOKUP(B4472,'Q4'!A:B,2,0)</f>
        <v>#N/A</v>
      </c>
      <c r="W4472" s="2" t="e">
        <f t="shared" si="280"/>
        <v>#N/A</v>
      </c>
      <c r="X4472" s="2" t="str">
        <f>VLOOKUP(B4472,Food!A:B,2,0)</f>
        <v>Yes</v>
      </c>
      <c r="Y4472" s="2">
        <f>VLOOKUP(B4472,'Call List'!A:A,1,0)</f>
        <v>3010</v>
      </c>
      <c r="Z4472" s="2" t="e">
        <f>VLOOKUP(B4472,Sheet4!A:A,1,0)</f>
        <v>#N/A</v>
      </c>
    </row>
    <row r="4473" spans="1:26" hidden="1" x14ac:dyDescent="0.2">
      <c r="A4473" s="9">
        <v>4472</v>
      </c>
      <c r="B4473" s="9">
        <v>13388</v>
      </c>
      <c r="C4473" s="9" t="s">
        <v>223</v>
      </c>
      <c r="D4473" s="9" t="s">
        <v>12</v>
      </c>
      <c r="E4473" s="9" t="s">
        <v>13996</v>
      </c>
      <c r="F4473" s="9" t="s">
        <v>13997</v>
      </c>
      <c r="G4473" s="9" t="s">
        <v>13998</v>
      </c>
      <c r="H4473" s="9" t="s">
        <v>27352</v>
      </c>
      <c r="I4473" s="9" t="s">
        <v>13999</v>
      </c>
      <c r="J4473" s="9" t="s">
        <v>14000</v>
      </c>
      <c r="K4473" s="9" t="s">
        <v>27353</v>
      </c>
      <c r="L4473" s="9" t="s">
        <v>18290</v>
      </c>
      <c r="M4473" s="2" t="e">
        <f>VLOOKUP(B4473,'HP List'!A:G,7,0)</f>
        <v>#N/A</v>
      </c>
      <c r="N4473" s="2" t="e">
        <f>VLOOKUP(B4473,'HP List'!A:H,8,0)</f>
        <v>#N/A</v>
      </c>
      <c r="P4473" s="2" t="e">
        <f>VLOOKUP(B4473,'Q1'!A:B,2,0)</f>
        <v>#N/A</v>
      </c>
      <c r="Q4473" s="2" t="e">
        <f t="shared" si="283"/>
        <v>#N/A</v>
      </c>
      <c r="R4473" s="2" t="e">
        <f>VLOOKUP(B4473,'Q2'!A:B,2,0)</f>
        <v>#N/A</v>
      </c>
      <c r="S4473" s="2" t="e">
        <f t="shared" si="281"/>
        <v>#N/A</v>
      </c>
      <c r="T4473" s="2" t="e">
        <f>VLOOKUP(B4473,'Q3'!A:B,2,0)</f>
        <v>#N/A</v>
      </c>
      <c r="U4473" s="2" t="e">
        <f t="shared" si="279"/>
        <v>#N/A</v>
      </c>
      <c r="V4473" s="2">
        <f>VLOOKUP(B4473,'Q4'!A:B,2,0)</f>
        <v>43486</v>
      </c>
      <c r="W4473" s="2" t="str">
        <f t="shared" si="280"/>
        <v>Unpaid</v>
      </c>
      <c r="X4473" s="2" t="e">
        <f>VLOOKUP(B4473,Food!A:B,2,0)</f>
        <v>#N/A</v>
      </c>
      <c r="Y4473" s="2">
        <f>VLOOKUP(B4473,'Call List'!A:A,1,0)</f>
        <v>13388</v>
      </c>
      <c r="Z4473" s="2" t="e">
        <f>VLOOKUP(B4473,Sheet4!A:A,1,0)</f>
        <v>#N/A</v>
      </c>
    </row>
    <row r="4474" spans="1:26" hidden="1" x14ac:dyDescent="0.2">
      <c r="A4474" s="9">
        <v>4473</v>
      </c>
      <c r="B4474" s="9">
        <v>14154</v>
      </c>
      <c r="C4474" s="9" t="s">
        <v>223</v>
      </c>
      <c r="D4474" s="9" t="s">
        <v>12</v>
      </c>
      <c r="E4474" s="9" t="s">
        <v>14720</v>
      </c>
      <c r="F4474" s="9" t="s">
        <v>14721</v>
      </c>
      <c r="G4474" s="9" t="s">
        <v>14722</v>
      </c>
      <c r="H4474" s="9" t="s">
        <v>27407</v>
      </c>
      <c r="I4474" s="9" t="s">
        <v>14723</v>
      </c>
      <c r="J4474" s="9" t="s">
        <v>14724</v>
      </c>
      <c r="K4474" s="9" t="s">
        <v>27408</v>
      </c>
      <c r="L4474" s="9" t="s">
        <v>18290</v>
      </c>
      <c r="M4474" s="2" t="e">
        <f>VLOOKUP(B4474,'HP List'!A:G,7,0)</f>
        <v>#N/A</v>
      </c>
      <c r="N4474" s="2" t="e">
        <f>VLOOKUP(B4474,'HP List'!A:H,8,0)</f>
        <v>#N/A</v>
      </c>
      <c r="P4474" s="2" t="e">
        <f>VLOOKUP(B4474,'Q1'!A:B,2,0)</f>
        <v>#N/A</v>
      </c>
      <c r="Q4474" s="2" t="e">
        <f t="shared" si="283"/>
        <v>#N/A</v>
      </c>
      <c r="R4474" s="2">
        <f>VLOOKUP(B4474,'Q2'!A:B,2,0)</f>
        <v>2560</v>
      </c>
      <c r="S4474" s="2" t="str">
        <f t="shared" si="281"/>
        <v>Paid</v>
      </c>
      <c r="T4474" s="2">
        <f>VLOOKUP(B4474,'Q3'!A:B,2,0)</f>
        <v>2560</v>
      </c>
      <c r="U4474" s="2" t="str">
        <f t="shared" si="279"/>
        <v>Paid</v>
      </c>
      <c r="V4474" s="2">
        <f>VLOOKUP(B4474,'Q4'!A:B,2,0)</f>
        <v>62725</v>
      </c>
      <c r="W4474" s="2" t="str">
        <f t="shared" si="280"/>
        <v>Unpaid</v>
      </c>
      <c r="X4474" s="2" t="str">
        <f>VLOOKUP(B4474,Food!A:B,2,0)</f>
        <v>Yes</v>
      </c>
      <c r="Y4474" s="2">
        <f>VLOOKUP(B4474,'Call List'!A:A,1,0)</f>
        <v>14154</v>
      </c>
      <c r="Z4474" s="2" t="e">
        <f>VLOOKUP(B4474,Sheet4!A:A,1,0)</f>
        <v>#N/A</v>
      </c>
    </row>
    <row r="4475" spans="1:26" hidden="1" x14ac:dyDescent="0.2">
      <c r="A4475" s="9">
        <v>4474</v>
      </c>
      <c r="B4475" s="9">
        <v>13459</v>
      </c>
      <c r="C4475" s="9" t="s">
        <v>223</v>
      </c>
      <c r="D4475" s="9" t="s">
        <v>12</v>
      </c>
      <c r="E4475" s="9" t="s">
        <v>14589</v>
      </c>
      <c r="F4475" s="9" t="s">
        <v>14590</v>
      </c>
      <c r="G4475" s="9" t="s">
        <v>14591</v>
      </c>
      <c r="H4475" s="9" t="s">
        <v>27357</v>
      </c>
      <c r="I4475" s="9" t="s">
        <v>14592</v>
      </c>
      <c r="J4475" s="9" t="s">
        <v>14593</v>
      </c>
      <c r="K4475" s="9" t="s">
        <v>27358</v>
      </c>
      <c r="L4475" s="9" t="s">
        <v>18290</v>
      </c>
      <c r="M4475" s="2" t="e">
        <f>VLOOKUP(B4475,'HP List'!A:G,7,0)</f>
        <v>#N/A</v>
      </c>
      <c r="N4475" s="2" t="e">
        <f>VLOOKUP(B4475,'HP List'!A:H,8,0)</f>
        <v>#N/A</v>
      </c>
      <c r="P4475" s="2">
        <f>VLOOKUP(B4475,'Q1'!A:B,2,0)</f>
        <v>815</v>
      </c>
      <c r="Q4475" s="2" t="str">
        <f t="shared" si="283"/>
        <v>Paid</v>
      </c>
      <c r="R4475" s="2">
        <f>VLOOKUP(B4475,'Q2'!A:B,2,0)</f>
        <v>3375</v>
      </c>
      <c r="S4475" s="2" t="str">
        <f t="shared" si="281"/>
        <v>Paid</v>
      </c>
      <c r="T4475" s="2" t="e">
        <f>VLOOKUP(B4475,'Q3'!A:B,2,0)</f>
        <v>#N/A</v>
      </c>
      <c r="U4475" s="2" t="e">
        <f t="shared" si="279"/>
        <v>#N/A</v>
      </c>
      <c r="V4475" s="2">
        <f>VLOOKUP(B4475,'Q4'!A:B,2,0)</f>
        <v>73815</v>
      </c>
      <c r="W4475" s="2" t="str">
        <f t="shared" si="280"/>
        <v>Unpaid</v>
      </c>
      <c r="X4475" s="2" t="str">
        <f>VLOOKUP(B4475,Food!A:B,2,0)</f>
        <v>Yes</v>
      </c>
      <c r="Y4475" s="2">
        <f>VLOOKUP(B4475,'Call List'!A:A,1,0)</f>
        <v>13459</v>
      </c>
      <c r="Z4475" s="2" t="e">
        <f>VLOOKUP(B4475,Sheet4!A:A,1,0)</f>
        <v>#N/A</v>
      </c>
    </row>
    <row r="4476" spans="1:26" hidden="1" x14ac:dyDescent="0.2">
      <c r="A4476" s="9">
        <v>4475</v>
      </c>
      <c r="B4476" s="9">
        <v>1640</v>
      </c>
      <c r="C4476" s="9" t="s">
        <v>223</v>
      </c>
      <c r="D4476" s="9" t="s">
        <v>12</v>
      </c>
      <c r="E4476" s="9" t="s">
        <v>14729</v>
      </c>
      <c r="F4476" s="9" t="s">
        <v>14730</v>
      </c>
      <c r="G4476" s="9" t="s">
        <v>14731</v>
      </c>
      <c r="H4476" s="9" t="s">
        <v>27411</v>
      </c>
      <c r="I4476" s="9" t="s">
        <v>5599</v>
      </c>
      <c r="J4476" s="9" t="s">
        <v>5600</v>
      </c>
      <c r="K4476" s="9" t="s">
        <v>22900</v>
      </c>
      <c r="L4476" s="9" t="s">
        <v>18317</v>
      </c>
      <c r="M4476" s="2" t="e">
        <f>VLOOKUP(B4476,'HP List'!A:G,7,0)</f>
        <v>#N/A</v>
      </c>
      <c r="N4476" s="2" t="e">
        <f>VLOOKUP(B4476,'HP List'!A:H,8,0)</f>
        <v>#N/A</v>
      </c>
      <c r="P4476" s="2" t="e">
        <f>VLOOKUP(B4476,'Q1'!A:B,2,0)</f>
        <v>#N/A</v>
      </c>
      <c r="Q4476" s="2" t="e">
        <f t="shared" si="283"/>
        <v>#N/A</v>
      </c>
      <c r="R4476" s="2" t="e">
        <f>VLOOKUP(B4476,'Q2'!A:B,2,0)</f>
        <v>#N/A</v>
      </c>
      <c r="S4476" s="2" t="e">
        <f t="shared" si="281"/>
        <v>#N/A</v>
      </c>
      <c r="T4476" s="2" t="e">
        <f>VLOOKUP(B4476,'Q3'!A:B,2,0)</f>
        <v>#N/A</v>
      </c>
      <c r="U4476" s="2" t="e">
        <f t="shared" si="279"/>
        <v>#N/A</v>
      </c>
      <c r="V4476" s="2">
        <f>VLOOKUP(B4476,'Q4'!A:B,2,0)</f>
        <v>60165</v>
      </c>
      <c r="W4476" s="2" t="str">
        <f t="shared" si="280"/>
        <v>Unpaid</v>
      </c>
      <c r="X4476" s="2" t="str">
        <f>VLOOKUP(B4476,Food!A:B,2,0)</f>
        <v>Yes</v>
      </c>
      <c r="Y4476" s="2">
        <f>VLOOKUP(B4476,'Call List'!A:A,1,0)</f>
        <v>1640</v>
      </c>
      <c r="Z4476" s="2" t="e">
        <f>VLOOKUP(B4476,Sheet4!A:A,1,0)</f>
        <v>#N/A</v>
      </c>
    </row>
    <row r="4477" spans="1:26" hidden="1" x14ac:dyDescent="0.2">
      <c r="A4477" s="9">
        <v>4476</v>
      </c>
      <c r="B4477" s="9">
        <v>1589</v>
      </c>
      <c r="C4477" s="9" t="s">
        <v>223</v>
      </c>
      <c r="D4477" s="9" t="s">
        <v>12</v>
      </c>
      <c r="E4477" s="9" t="s">
        <v>14166</v>
      </c>
      <c r="F4477" s="9" t="s">
        <v>8373</v>
      </c>
      <c r="G4477" s="9" t="s">
        <v>14167</v>
      </c>
      <c r="H4477" s="9" t="s">
        <v>24135</v>
      </c>
      <c r="I4477" s="9" t="s">
        <v>8375</v>
      </c>
      <c r="J4477" s="9" t="s">
        <v>14168</v>
      </c>
      <c r="K4477" s="9" t="s">
        <v>27177</v>
      </c>
      <c r="L4477" s="9" t="s">
        <v>18317</v>
      </c>
      <c r="M4477" s="2" t="e">
        <f>VLOOKUP(B4477,'HP List'!A:G,7,0)</f>
        <v>#N/A</v>
      </c>
      <c r="N4477" s="2" t="e">
        <f>VLOOKUP(B4477,'HP List'!A:H,8,0)</f>
        <v>#N/A</v>
      </c>
      <c r="P4477" s="2" t="e">
        <f>VLOOKUP(B4477,'Q1'!A:B,2,0)</f>
        <v>#N/A</v>
      </c>
      <c r="Q4477" s="2" t="e">
        <f t="shared" si="283"/>
        <v>#N/A</v>
      </c>
      <c r="R4477" s="2" t="e">
        <f>VLOOKUP(B4477,'Q2'!A:B,2,0)</f>
        <v>#N/A</v>
      </c>
      <c r="S4477" s="2" t="e">
        <f t="shared" si="281"/>
        <v>#N/A</v>
      </c>
      <c r="T4477" s="2" t="e">
        <f>VLOOKUP(B4477,'Q3'!A:B,2,0)</f>
        <v>#N/A</v>
      </c>
      <c r="U4477" s="2" t="e">
        <f t="shared" si="279"/>
        <v>#N/A</v>
      </c>
      <c r="V4477" s="2" t="e">
        <f>VLOOKUP(B4477,'Q4'!A:B,2,0)</f>
        <v>#N/A</v>
      </c>
      <c r="W4477" s="2" t="e">
        <f t="shared" si="280"/>
        <v>#N/A</v>
      </c>
      <c r="X4477" s="2" t="str">
        <f>VLOOKUP(B4477,Food!A:B,2,0)</f>
        <v>Yes</v>
      </c>
      <c r="Y4477" s="2">
        <f>VLOOKUP(B4477,'Call List'!A:A,1,0)</f>
        <v>1589</v>
      </c>
      <c r="Z4477" s="2" t="e">
        <f>VLOOKUP(B4477,Sheet4!A:A,1,0)</f>
        <v>#N/A</v>
      </c>
    </row>
    <row r="4478" spans="1:26" x14ac:dyDescent="0.2">
      <c r="A4478" s="9">
        <v>4477</v>
      </c>
      <c r="B4478" s="9">
        <v>13584</v>
      </c>
      <c r="C4478" s="9" t="s">
        <v>223</v>
      </c>
      <c r="D4478" s="9" t="s">
        <v>12</v>
      </c>
      <c r="E4478" s="9" t="s">
        <v>14605</v>
      </c>
      <c r="F4478" s="9" t="s">
        <v>14606</v>
      </c>
      <c r="G4478" s="9" t="s">
        <v>14607</v>
      </c>
      <c r="H4478" s="9" t="s">
        <v>14608</v>
      </c>
      <c r="I4478" s="9" t="s">
        <v>14609</v>
      </c>
      <c r="J4478" s="9" t="s">
        <v>14610</v>
      </c>
      <c r="K4478" s="9" t="s">
        <v>27364</v>
      </c>
      <c r="L4478" s="9" t="s">
        <v>18290</v>
      </c>
      <c r="M4478" s="2" t="e">
        <f>VLOOKUP(B4478,'HP List'!A:G,7,0)</f>
        <v>#N/A</v>
      </c>
      <c r="N4478" s="2" t="e">
        <f>VLOOKUP(B4478,'HP List'!A:H,8,0)</f>
        <v>#N/A</v>
      </c>
      <c r="P4478" s="2" t="e">
        <f>VLOOKUP(B4478,'Q1'!A:B,2,0)</f>
        <v>#N/A</v>
      </c>
      <c r="Q4478" s="2" t="e">
        <f t="shared" ref="Q4478:Q4482" si="284">IF(P4478&gt;5000,"Unpaid","Paid")</f>
        <v>#N/A</v>
      </c>
      <c r="R4478" s="2" t="e">
        <f>VLOOKUP(B4478,'Q2'!A:B,2,0)</f>
        <v>#N/A</v>
      </c>
      <c r="S4478" s="2" t="e">
        <f t="shared" si="281"/>
        <v>#N/A</v>
      </c>
      <c r="T4478" s="2" t="e">
        <f>VLOOKUP(B4478,'Q3'!A:B,2,0)</f>
        <v>#N/A</v>
      </c>
      <c r="U4478" s="2" t="e">
        <f t="shared" si="279"/>
        <v>#N/A</v>
      </c>
      <c r="V4478" s="2" t="e">
        <f>VLOOKUP(B4478,'Q4'!A:B,2,0)</f>
        <v>#N/A</v>
      </c>
      <c r="W4478" s="2" t="e">
        <f t="shared" si="280"/>
        <v>#N/A</v>
      </c>
      <c r="X4478" s="2" t="e">
        <f>VLOOKUP(B4478,Food!A:B,2,0)</f>
        <v>#N/A</v>
      </c>
      <c r="Y4478" s="2">
        <f>VLOOKUP(B4478,'Call List'!A:A,1,0)</f>
        <v>13584</v>
      </c>
      <c r="Z4478" s="2">
        <f>VLOOKUP(B4478,Sheet4!A:A,1,0)</f>
        <v>13584</v>
      </c>
    </row>
    <row r="4479" spans="1:26" hidden="1" x14ac:dyDescent="0.2">
      <c r="A4479" s="9">
        <v>4478</v>
      </c>
      <c r="B4479" s="9">
        <v>13604</v>
      </c>
      <c r="C4479" s="9" t="s">
        <v>223</v>
      </c>
      <c r="D4479" s="9" t="s">
        <v>12</v>
      </c>
      <c r="E4479" s="9" t="s">
        <v>14732</v>
      </c>
      <c r="F4479" s="9" t="s">
        <v>14733</v>
      </c>
      <c r="G4479" s="9" t="s">
        <v>14734</v>
      </c>
      <c r="H4479" s="9" t="s">
        <v>27414</v>
      </c>
      <c r="I4479" s="9" t="s">
        <v>14735</v>
      </c>
      <c r="J4479" s="9" t="s">
        <v>14736</v>
      </c>
      <c r="K4479" s="9" t="s">
        <v>27415</v>
      </c>
      <c r="L4479" s="9" t="s">
        <v>18290</v>
      </c>
      <c r="M4479" s="2" t="e">
        <f>VLOOKUP(B4479,'HP List'!A:G,7,0)</f>
        <v>#N/A</v>
      </c>
      <c r="N4479" s="2" t="e">
        <f>VLOOKUP(B4479,'HP List'!A:H,8,0)</f>
        <v>#N/A</v>
      </c>
      <c r="P4479" s="2" t="e">
        <f>VLOOKUP(B4479,'Q1'!A:B,2,0)</f>
        <v>#N/A</v>
      </c>
      <c r="Q4479" s="2" t="e">
        <f t="shared" si="284"/>
        <v>#N/A</v>
      </c>
      <c r="R4479" s="2" t="e">
        <f>VLOOKUP(B4479,'Q2'!A:B,2,0)</f>
        <v>#N/A</v>
      </c>
      <c r="S4479" s="2" t="e">
        <f t="shared" si="281"/>
        <v>#N/A</v>
      </c>
      <c r="T4479" s="2" t="e">
        <f>VLOOKUP(B4479,'Q3'!A:B,2,0)</f>
        <v>#N/A</v>
      </c>
      <c r="U4479" s="2" t="e">
        <f t="shared" si="279"/>
        <v>#N/A</v>
      </c>
      <c r="V4479" s="2">
        <f>VLOOKUP(B4479,'Q4'!A:B,2,0)</f>
        <v>72015</v>
      </c>
      <c r="W4479" s="2" t="str">
        <f t="shared" si="280"/>
        <v>Unpaid</v>
      </c>
      <c r="X4479" s="2" t="str">
        <f>VLOOKUP(B4479,Food!A:B,2,0)</f>
        <v>Yes</v>
      </c>
      <c r="Y4479" s="2">
        <f>VLOOKUP(B4479,'Call List'!A:A,1,0)</f>
        <v>13604</v>
      </c>
      <c r="Z4479" s="2" t="e">
        <f>VLOOKUP(B4479,Sheet4!A:A,1,0)</f>
        <v>#N/A</v>
      </c>
    </row>
    <row r="4480" spans="1:26" hidden="1" x14ac:dyDescent="0.2">
      <c r="A4480" s="9">
        <v>4479</v>
      </c>
      <c r="B4480" s="9">
        <v>14038</v>
      </c>
      <c r="C4480" s="9" t="s">
        <v>223</v>
      </c>
      <c r="D4480" s="9" t="s">
        <v>12</v>
      </c>
      <c r="E4480" s="9" t="s">
        <v>14626</v>
      </c>
      <c r="F4480" s="9" t="s">
        <v>14627</v>
      </c>
      <c r="G4480" s="9" t="s">
        <v>14628</v>
      </c>
      <c r="H4480" s="9" t="s">
        <v>27371</v>
      </c>
      <c r="I4480" s="9" t="s">
        <v>14629</v>
      </c>
      <c r="J4480" s="9" t="s">
        <v>14630</v>
      </c>
      <c r="K4480" s="9" t="s">
        <v>27372</v>
      </c>
      <c r="L4480" s="9" t="s">
        <v>18290</v>
      </c>
      <c r="M4480" s="2" t="e">
        <f>VLOOKUP(B4480,'HP List'!A:G,7,0)</f>
        <v>#N/A</v>
      </c>
      <c r="N4480" s="2" t="e">
        <f>VLOOKUP(B4480,'HP List'!A:H,8,0)</f>
        <v>#N/A</v>
      </c>
      <c r="P4480" s="2" t="e">
        <f>VLOOKUP(B4480,'Q1'!A:B,2,0)</f>
        <v>#N/A</v>
      </c>
      <c r="Q4480" s="2" t="e">
        <f t="shared" si="284"/>
        <v>#N/A</v>
      </c>
      <c r="R4480" s="2" t="e">
        <f>VLOOKUP(B4480,'Q2'!A:B,2,0)</f>
        <v>#N/A</v>
      </c>
      <c r="S4480" s="2" t="e">
        <f t="shared" si="281"/>
        <v>#N/A</v>
      </c>
      <c r="T4480" s="2" t="e">
        <f>VLOOKUP(B4480,'Q3'!A:B,2,0)</f>
        <v>#N/A</v>
      </c>
      <c r="U4480" s="2" t="e">
        <f t="shared" si="279"/>
        <v>#N/A</v>
      </c>
      <c r="V4480" s="2">
        <f>VLOOKUP(B4480,'Q4'!A:B,2,0)</f>
        <v>50565</v>
      </c>
      <c r="W4480" s="2" t="str">
        <f t="shared" si="280"/>
        <v>Unpaid</v>
      </c>
      <c r="X4480" s="2" t="e">
        <f>VLOOKUP(B4480,Food!A:B,2,0)</f>
        <v>#N/A</v>
      </c>
      <c r="Y4480" s="2">
        <f>VLOOKUP(B4480,'Call List'!A:A,1,0)</f>
        <v>14038</v>
      </c>
      <c r="Z4480" s="2" t="e">
        <f>VLOOKUP(B4480,Sheet4!A:A,1,0)</f>
        <v>#N/A</v>
      </c>
    </row>
    <row r="4481" spans="1:26" x14ac:dyDescent="0.2">
      <c r="A4481" s="9">
        <v>4480</v>
      </c>
      <c r="B4481" s="9">
        <v>14026</v>
      </c>
      <c r="C4481" s="9" t="s">
        <v>223</v>
      </c>
      <c r="D4481" s="9" t="s">
        <v>12</v>
      </c>
      <c r="E4481" s="9" t="s">
        <v>14739</v>
      </c>
      <c r="F4481" s="9" t="s">
        <v>14740</v>
      </c>
      <c r="G4481" s="9" t="s">
        <v>14741</v>
      </c>
      <c r="H4481" s="9" t="s">
        <v>27416</v>
      </c>
      <c r="I4481" s="9" t="s">
        <v>14742</v>
      </c>
      <c r="J4481" s="9" t="s">
        <v>14743</v>
      </c>
      <c r="K4481" s="9" t="s">
        <v>27417</v>
      </c>
      <c r="L4481" s="9" t="s">
        <v>18290</v>
      </c>
      <c r="M4481" s="2" t="e">
        <f>VLOOKUP(B4481,'HP List'!A:G,7,0)</f>
        <v>#N/A</v>
      </c>
      <c r="N4481" s="2" t="e">
        <f>VLOOKUP(B4481,'HP List'!A:H,8,0)</f>
        <v>#N/A</v>
      </c>
      <c r="P4481" s="2" t="e">
        <f>VLOOKUP(B4481,'Q1'!A:B,2,0)</f>
        <v>#N/A</v>
      </c>
      <c r="Q4481" s="2" t="e">
        <f t="shared" si="284"/>
        <v>#N/A</v>
      </c>
      <c r="R4481" s="2" t="e">
        <f>VLOOKUP(B4481,'Q2'!A:B,2,0)</f>
        <v>#N/A</v>
      </c>
      <c r="S4481" s="2" t="e">
        <f t="shared" si="281"/>
        <v>#N/A</v>
      </c>
      <c r="T4481" s="2" t="e">
        <f>VLOOKUP(B4481,'Q3'!A:B,2,0)</f>
        <v>#N/A</v>
      </c>
      <c r="U4481" s="2" t="e">
        <f t="shared" si="279"/>
        <v>#N/A</v>
      </c>
      <c r="V4481" s="2">
        <f>VLOOKUP(B4481,'Q4'!A:B,2,0)</f>
        <v>50565</v>
      </c>
      <c r="W4481" s="2" t="str">
        <f t="shared" si="280"/>
        <v>Unpaid</v>
      </c>
      <c r="X4481" s="2" t="e">
        <f>VLOOKUP(B4481,Food!A:B,2,0)</f>
        <v>#N/A</v>
      </c>
      <c r="Y4481" s="2">
        <f>VLOOKUP(B4481,'Call List'!A:A,1,0)</f>
        <v>14026</v>
      </c>
      <c r="Z4481" s="2">
        <f>VLOOKUP(B4481,Sheet4!A:A,1,0)</f>
        <v>14026</v>
      </c>
    </row>
    <row r="4482" spans="1:26" hidden="1" x14ac:dyDescent="0.2">
      <c r="A4482" s="9">
        <v>4481</v>
      </c>
      <c r="B4482" s="9">
        <v>14100</v>
      </c>
      <c r="C4482" s="9" t="s">
        <v>223</v>
      </c>
      <c r="D4482" s="9" t="s">
        <v>12</v>
      </c>
      <c r="E4482" s="9" t="s">
        <v>14744</v>
      </c>
      <c r="F4482" s="9" t="s">
        <v>14745</v>
      </c>
      <c r="G4482" s="9" t="s">
        <v>14746</v>
      </c>
      <c r="H4482" s="9" t="s">
        <v>27418</v>
      </c>
      <c r="I4482" s="9" t="s">
        <v>14747</v>
      </c>
      <c r="J4482" s="9" t="s">
        <v>14748</v>
      </c>
      <c r="K4482" s="9" t="s">
        <v>27419</v>
      </c>
      <c r="L4482" s="9" t="s">
        <v>18290</v>
      </c>
      <c r="M4482" s="2" t="e">
        <f>VLOOKUP(B4482,'HP List'!A:G,7,0)</f>
        <v>#N/A</v>
      </c>
      <c r="N4482" s="2" t="e">
        <f>VLOOKUP(B4482,'HP List'!A:H,8,0)</f>
        <v>#N/A</v>
      </c>
      <c r="P4482" s="2" t="e">
        <f>VLOOKUP(B4482,'Q1'!A:B,2,0)</f>
        <v>#N/A</v>
      </c>
      <c r="Q4482" s="2" t="e">
        <f t="shared" si="284"/>
        <v>#N/A</v>
      </c>
      <c r="R4482" s="2" t="e">
        <f>VLOOKUP(B4482,'Q2'!A:B,2,0)</f>
        <v>#N/A</v>
      </c>
      <c r="S4482" s="2" t="e">
        <f t="shared" si="281"/>
        <v>#N/A</v>
      </c>
      <c r="T4482" s="2" t="e">
        <f>VLOOKUP(B4482,'Q3'!A:B,2,0)</f>
        <v>#N/A</v>
      </c>
      <c r="U4482" s="2" t="e">
        <f t="shared" si="279"/>
        <v>#N/A</v>
      </c>
      <c r="V4482" s="2">
        <f>VLOOKUP(B4482,'Q4'!A:B,2,0)</f>
        <v>60165</v>
      </c>
      <c r="W4482" s="2" t="str">
        <f t="shared" si="280"/>
        <v>Unpaid</v>
      </c>
      <c r="X4482" s="2" t="str">
        <f>VLOOKUP(B4482,Food!A:B,2,0)</f>
        <v>Yes</v>
      </c>
      <c r="Y4482" s="2">
        <f>VLOOKUP(B4482,'Call List'!A:A,1,0)</f>
        <v>14100</v>
      </c>
      <c r="Z4482" s="2" t="e">
        <f>VLOOKUP(B4482,Sheet4!A:A,1,0)</f>
        <v>#N/A</v>
      </c>
    </row>
    <row r="4483" spans="1:26" hidden="1" x14ac:dyDescent="0.2">
      <c r="A4483" s="9">
        <v>4482</v>
      </c>
      <c r="B4483" s="9">
        <v>3063</v>
      </c>
      <c r="C4483" s="9" t="s">
        <v>223</v>
      </c>
      <c r="D4483" s="9" t="s">
        <v>12</v>
      </c>
      <c r="E4483" s="9" t="s">
        <v>14481</v>
      </c>
      <c r="F4483" s="9" t="s">
        <v>14482</v>
      </c>
      <c r="G4483" s="9" t="s">
        <v>10831</v>
      </c>
      <c r="H4483" s="9" t="s">
        <v>25175</v>
      </c>
      <c r="I4483" s="9" t="s">
        <v>10832</v>
      </c>
      <c r="J4483" s="9" t="s">
        <v>10833</v>
      </c>
      <c r="K4483" s="9" t="s">
        <v>25176</v>
      </c>
      <c r="L4483" s="9" t="s">
        <v>18313</v>
      </c>
      <c r="M4483" s="2" t="e">
        <f>VLOOKUP(B4483,'HP List'!A:G,7,0)</f>
        <v>#N/A</v>
      </c>
      <c r="N4483" s="2" t="e">
        <f>VLOOKUP(B4483,'HP List'!A:H,8,0)</f>
        <v>#N/A</v>
      </c>
      <c r="P4483" s="2" t="e">
        <f>VLOOKUP(B4483,'Q1'!A:B,2,0)</f>
        <v>#N/A</v>
      </c>
      <c r="Q4483" s="2" t="e">
        <f t="shared" ref="Q4483:Q4485" si="285">IF(P4483&gt;5000,"Unpaid","Paid")</f>
        <v>#N/A</v>
      </c>
      <c r="R4483" s="2" t="e">
        <f>VLOOKUP(B4483,'Q2'!A:B,2,0)</f>
        <v>#N/A</v>
      </c>
      <c r="S4483" s="2" t="e">
        <f t="shared" si="281"/>
        <v>#N/A</v>
      </c>
      <c r="T4483" s="2" t="e">
        <f>VLOOKUP(B4483,'Q3'!A:B,2,0)</f>
        <v>#N/A</v>
      </c>
      <c r="U4483" s="2" t="e">
        <f t="shared" ref="U4483:U4546" si="286">IF(T4483&gt;5000,"Unpaid","Paid")</f>
        <v>#N/A</v>
      </c>
      <c r="V4483" s="2">
        <f>VLOOKUP(B4483,'Q4'!A:B,2,0)</f>
        <v>60165</v>
      </c>
      <c r="W4483" s="2" t="str">
        <f t="shared" ref="W4483:W4546" si="287">IF(V4483&gt;5000,"Unpaid","Paid")</f>
        <v>Unpaid</v>
      </c>
      <c r="X4483" s="2" t="str">
        <f>VLOOKUP(B4483,Food!A:B,2,0)</f>
        <v>Yes</v>
      </c>
      <c r="Y4483" s="2">
        <f>VLOOKUP(B4483,'Call List'!A:A,1,0)</f>
        <v>3063</v>
      </c>
      <c r="Z4483" s="2" t="e">
        <f>VLOOKUP(B4483,Sheet4!A:A,1,0)</f>
        <v>#N/A</v>
      </c>
    </row>
    <row r="4484" spans="1:26" hidden="1" x14ac:dyDescent="0.2">
      <c r="A4484" s="9">
        <v>4483</v>
      </c>
      <c r="B4484" s="9">
        <v>14132</v>
      </c>
      <c r="C4484" s="9" t="s">
        <v>223</v>
      </c>
      <c r="D4484" s="9" t="s">
        <v>12</v>
      </c>
      <c r="E4484" s="9" t="s">
        <v>14749</v>
      </c>
      <c r="F4484" s="9" t="s">
        <v>14750</v>
      </c>
      <c r="G4484" s="9" t="s">
        <v>14751</v>
      </c>
      <c r="H4484" s="9" t="s">
        <v>27420</v>
      </c>
      <c r="I4484" s="9" t="s">
        <v>14752</v>
      </c>
      <c r="J4484" s="9" t="s">
        <v>14753</v>
      </c>
      <c r="K4484" s="9" t="s">
        <v>27421</v>
      </c>
      <c r="L4484" s="9" t="s">
        <v>18290</v>
      </c>
      <c r="M4484" s="2" t="e">
        <f>VLOOKUP(B4484,'HP List'!A:G,7,0)</f>
        <v>#N/A</v>
      </c>
      <c r="N4484" s="2" t="e">
        <f>VLOOKUP(B4484,'HP List'!A:H,8,0)</f>
        <v>#N/A</v>
      </c>
      <c r="P4484" s="2" t="e">
        <f>VLOOKUP(B4484,'Q1'!A:B,2,0)</f>
        <v>#N/A</v>
      </c>
      <c r="Q4484" s="2" t="e">
        <f t="shared" si="285"/>
        <v>#N/A</v>
      </c>
      <c r="R4484" s="2" t="e">
        <f>VLOOKUP(B4484,'Q2'!A:B,2,0)</f>
        <v>#N/A</v>
      </c>
      <c r="S4484" s="2" t="e">
        <f t="shared" si="281"/>
        <v>#N/A</v>
      </c>
      <c r="T4484" s="2" t="e">
        <f>VLOOKUP(B4484,'Q3'!A:B,2,0)</f>
        <v>#N/A</v>
      </c>
      <c r="U4484" s="2" t="e">
        <f t="shared" si="286"/>
        <v>#N/A</v>
      </c>
      <c r="V4484" s="2">
        <f>VLOOKUP(B4484,'Q4'!A:B,2,0)</f>
        <v>71115</v>
      </c>
      <c r="W4484" s="2" t="str">
        <f t="shared" si="287"/>
        <v>Unpaid</v>
      </c>
      <c r="X4484" s="2" t="str">
        <f>VLOOKUP(B4484,Food!A:B,2,0)</f>
        <v>Yes</v>
      </c>
      <c r="Y4484" s="2">
        <f>VLOOKUP(B4484,'Call List'!A:A,1,0)</f>
        <v>14132</v>
      </c>
      <c r="Z4484" s="2" t="e">
        <f>VLOOKUP(B4484,Sheet4!A:A,1,0)</f>
        <v>#N/A</v>
      </c>
    </row>
    <row r="4485" spans="1:26" hidden="1" x14ac:dyDescent="0.2">
      <c r="A4485" s="9">
        <v>4484</v>
      </c>
      <c r="B4485" s="9">
        <v>3132</v>
      </c>
      <c r="C4485" s="9" t="s">
        <v>223</v>
      </c>
      <c r="D4485" s="9" t="s">
        <v>12</v>
      </c>
      <c r="E4485" s="9" t="s">
        <v>14650</v>
      </c>
      <c r="F4485" s="9" t="s">
        <v>3351</v>
      </c>
      <c r="G4485" s="9" t="s">
        <v>3352</v>
      </c>
      <c r="H4485" s="9" t="s">
        <v>27382</v>
      </c>
      <c r="I4485" s="9" t="s">
        <v>3353</v>
      </c>
      <c r="J4485" s="9" t="s">
        <v>3354</v>
      </c>
      <c r="K4485" s="9" t="s">
        <v>21937</v>
      </c>
      <c r="L4485" s="9" t="s">
        <v>18313</v>
      </c>
      <c r="M4485" s="2" t="e">
        <f>VLOOKUP(B4485,'HP List'!A:G,7,0)</f>
        <v>#N/A</v>
      </c>
      <c r="N4485" s="2" t="e">
        <f>VLOOKUP(B4485,'HP List'!A:H,8,0)</f>
        <v>#N/A</v>
      </c>
      <c r="P4485" s="2" t="e">
        <f>VLOOKUP(B4485,'Q1'!A:B,2,0)</f>
        <v>#N/A</v>
      </c>
      <c r="Q4485" s="2" t="e">
        <f t="shared" si="285"/>
        <v>#N/A</v>
      </c>
      <c r="R4485" s="2" t="e">
        <f>VLOOKUP(B4485,'Q2'!A:B,2,0)</f>
        <v>#N/A</v>
      </c>
      <c r="S4485" s="2" t="e">
        <f t="shared" si="281"/>
        <v>#N/A</v>
      </c>
      <c r="T4485" s="2" t="e">
        <f>VLOOKUP(B4485,'Q3'!A:B,2,0)</f>
        <v>#N/A</v>
      </c>
      <c r="U4485" s="2" t="e">
        <f t="shared" si="286"/>
        <v>#N/A</v>
      </c>
      <c r="V4485" s="2" t="e">
        <f>VLOOKUP(B4485,'Q4'!A:B,2,0)</f>
        <v>#N/A</v>
      </c>
      <c r="W4485" s="2" t="e">
        <f t="shared" si="287"/>
        <v>#N/A</v>
      </c>
      <c r="X4485" s="2" t="e">
        <f>VLOOKUP(B4485,Food!A:B,2,0)</f>
        <v>#N/A</v>
      </c>
      <c r="Y4485" s="2">
        <f>VLOOKUP(B4485,'Call List'!A:A,1,0)</f>
        <v>3132</v>
      </c>
      <c r="Z4485" s="2" t="e">
        <f>VLOOKUP(B4485,Sheet4!A:A,1,0)</f>
        <v>#N/A</v>
      </c>
    </row>
    <row r="4486" spans="1:26" hidden="1" x14ac:dyDescent="0.2">
      <c r="A4486" s="9">
        <v>4485</v>
      </c>
      <c r="B4486" s="9">
        <v>2458</v>
      </c>
      <c r="C4486" s="9" t="s">
        <v>223</v>
      </c>
      <c r="D4486" s="9" t="s">
        <v>12</v>
      </c>
      <c r="E4486" s="9" t="s">
        <v>14651</v>
      </c>
      <c r="F4486" s="9" t="s">
        <v>14652</v>
      </c>
      <c r="G4486" s="9" t="s">
        <v>14653</v>
      </c>
      <c r="H4486" s="9" t="s">
        <v>27383</v>
      </c>
      <c r="I4486" s="9" t="s">
        <v>10724</v>
      </c>
      <c r="J4486" s="9" t="s">
        <v>10722</v>
      </c>
      <c r="K4486" s="9" t="s">
        <v>25133</v>
      </c>
      <c r="L4486" s="9" t="s">
        <v>18316</v>
      </c>
      <c r="M4486" s="2" t="e">
        <f>VLOOKUP(B4486,'HP List'!A:G,7,0)</f>
        <v>#N/A</v>
      </c>
      <c r="N4486" s="2" t="e">
        <f>VLOOKUP(B4486,'HP List'!A:H,8,0)</f>
        <v>#N/A</v>
      </c>
      <c r="P4486" s="2" t="e">
        <f>VLOOKUP(B4486,'Q1'!A:B,2,0)</f>
        <v>#N/A</v>
      </c>
      <c r="Q4486" s="2" t="e">
        <f t="shared" ref="Q4486:Q4500" si="288">IF(P4486&gt;5000,"Unpaid","Paid")</f>
        <v>#N/A</v>
      </c>
      <c r="R4486" s="2" t="e">
        <f>VLOOKUP(B4486,'Q2'!A:B,2,0)</f>
        <v>#N/A</v>
      </c>
      <c r="S4486" s="2" t="e">
        <f t="shared" si="281"/>
        <v>#N/A</v>
      </c>
      <c r="T4486" s="2" t="e">
        <f>VLOOKUP(B4486,'Q3'!A:B,2,0)</f>
        <v>#N/A</v>
      </c>
      <c r="U4486" s="2" t="e">
        <f t="shared" si="286"/>
        <v>#N/A</v>
      </c>
      <c r="V4486" s="2">
        <f>VLOOKUP(B4486,'Q4'!A:B,2,0)</f>
        <v>25365</v>
      </c>
      <c r="W4486" s="2" t="str">
        <f t="shared" si="287"/>
        <v>Unpaid</v>
      </c>
      <c r="X4486" s="2" t="str">
        <f>VLOOKUP(B4486,Food!A:B,2,0)</f>
        <v>Yes</v>
      </c>
      <c r="Y4486" s="2">
        <f>VLOOKUP(B4486,'Call List'!A:A,1,0)</f>
        <v>2458</v>
      </c>
      <c r="Z4486" s="2" t="e">
        <f>VLOOKUP(B4486,Sheet4!A:A,1,0)</f>
        <v>#N/A</v>
      </c>
    </row>
    <row r="4487" spans="1:26" hidden="1" x14ac:dyDescent="0.2">
      <c r="A4487" s="9">
        <v>4486</v>
      </c>
      <c r="B4487" s="9">
        <v>14054</v>
      </c>
      <c r="C4487" s="9" t="s">
        <v>223</v>
      </c>
      <c r="D4487" s="9" t="s">
        <v>12</v>
      </c>
      <c r="E4487" s="9" t="s">
        <v>14654</v>
      </c>
      <c r="F4487" s="9" t="s">
        <v>14655</v>
      </c>
      <c r="G4487" s="9" t="s">
        <v>14656</v>
      </c>
      <c r="H4487" s="9" t="s">
        <v>27384</v>
      </c>
      <c r="I4487" s="9" t="s">
        <v>14657</v>
      </c>
      <c r="J4487" s="9" t="s">
        <v>14658</v>
      </c>
      <c r="K4487" s="9" t="s">
        <v>27385</v>
      </c>
      <c r="L4487" s="9" t="s">
        <v>18290</v>
      </c>
      <c r="M4487" s="2" t="e">
        <f>VLOOKUP(B4487,'HP List'!A:G,7,0)</f>
        <v>#N/A</v>
      </c>
      <c r="N4487" s="2" t="e">
        <f>VLOOKUP(B4487,'HP List'!A:H,8,0)</f>
        <v>#N/A</v>
      </c>
      <c r="P4487" s="2" t="e">
        <f>VLOOKUP(B4487,'Q1'!A:B,2,0)</f>
        <v>#N/A</v>
      </c>
      <c r="Q4487" s="2" t="e">
        <f t="shared" si="288"/>
        <v>#N/A</v>
      </c>
      <c r="R4487" s="2">
        <f>VLOOKUP(B4487,'Q2'!A:B,2,0)</f>
        <v>2720</v>
      </c>
      <c r="S4487" s="2" t="str">
        <f t="shared" si="281"/>
        <v>Paid</v>
      </c>
      <c r="T4487" s="2">
        <f>VLOOKUP(B4487,'Q3'!A:B,2,0)</f>
        <v>2720</v>
      </c>
      <c r="U4487" s="2" t="str">
        <f t="shared" si="286"/>
        <v>Paid</v>
      </c>
      <c r="V4487" s="2">
        <f>VLOOKUP(B4487,'Q4'!A:B,2,0)</f>
        <v>2720</v>
      </c>
      <c r="W4487" s="2" t="str">
        <f t="shared" si="287"/>
        <v>Paid</v>
      </c>
      <c r="X4487" s="2" t="e">
        <f>VLOOKUP(B4487,Food!A:B,2,0)</f>
        <v>#N/A</v>
      </c>
      <c r="Y4487" s="2">
        <f>VLOOKUP(B4487,'Call List'!A:A,1,0)</f>
        <v>14054</v>
      </c>
      <c r="Z4487" s="2" t="e">
        <f>VLOOKUP(B4487,Sheet4!A:A,1,0)</f>
        <v>#N/A</v>
      </c>
    </row>
    <row r="4488" spans="1:26" x14ac:dyDescent="0.2">
      <c r="A4488" s="9">
        <v>4487</v>
      </c>
      <c r="B4488" s="9">
        <v>13490</v>
      </c>
      <c r="C4488" s="9" t="s">
        <v>223</v>
      </c>
      <c r="D4488" s="9" t="s">
        <v>12</v>
      </c>
      <c r="E4488" s="9" t="s">
        <v>14759</v>
      </c>
      <c r="F4488" s="9" t="s">
        <v>14760</v>
      </c>
      <c r="G4488" s="9" t="s">
        <v>14761</v>
      </c>
      <c r="H4488" s="9" t="s">
        <v>27424</v>
      </c>
      <c r="I4488" s="9" t="s">
        <v>10715</v>
      </c>
      <c r="J4488" s="9" t="s">
        <v>14761</v>
      </c>
      <c r="K4488" s="9" t="s">
        <v>27424</v>
      </c>
      <c r="L4488" s="9" t="s">
        <v>18290</v>
      </c>
      <c r="M4488" s="2" t="e">
        <f>VLOOKUP(B4488,'HP List'!A:G,7,0)</f>
        <v>#N/A</v>
      </c>
      <c r="N4488" s="2" t="e">
        <f>VLOOKUP(B4488,'HP List'!A:H,8,0)</f>
        <v>#N/A</v>
      </c>
      <c r="P4488" s="2" t="e">
        <f>VLOOKUP(B4488,'Q1'!A:B,2,0)</f>
        <v>#N/A</v>
      </c>
      <c r="Q4488" s="2" t="e">
        <f t="shared" si="288"/>
        <v>#N/A</v>
      </c>
      <c r="R4488" s="2" t="e">
        <f>VLOOKUP(B4488,'Q2'!A:B,2,0)</f>
        <v>#N/A</v>
      </c>
      <c r="S4488" s="2" t="e">
        <f t="shared" si="281"/>
        <v>#N/A</v>
      </c>
      <c r="T4488" s="2" t="e">
        <f>VLOOKUP(B4488,'Q3'!A:B,2,0)</f>
        <v>#N/A</v>
      </c>
      <c r="U4488" s="2" t="e">
        <f t="shared" si="286"/>
        <v>#N/A</v>
      </c>
      <c r="V4488" s="2">
        <f>VLOOKUP(B4488,'Q4'!A:B,2,0)</f>
        <v>60165</v>
      </c>
      <c r="W4488" s="2" t="str">
        <f t="shared" si="287"/>
        <v>Unpaid</v>
      </c>
      <c r="X4488" s="2" t="str">
        <f>VLOOKUP(B4488,Food!A:B,2,0)</f>
        <v>Yes</v>
      </c>
      <c r="Y4488" s="2">
        <f>VLOOKUP(B4488,'Call List'!A:A,1,0)</f>
        <v>13490</v>
      </c>
      <c r="Z4488" s="2">
        <f>VLOOKUP(B4488,Sheet4!A:A,1,0)</f>
        <v>13490</v>
      </c>
    </row>
    <row r="4489" spans="1:26" hidden="1" x14ac:dyDescent="0.2">
      <c r="A4489" s="9">
        <v>4488</v>
      </c>
      <c r="B4489" s="9">
        <v>14091</v>
      </c>
      <c r="C4489" s="9" t="s">
        <v>223</v>
      </c>
      <c r="D4489" s="9" t="s">
        <v>12</v>
      </c>
      <c r="E4489" s="9" t="s">
        <v>14665</v>
      </c>
      <c r="F4489" s="9" t="s">
        <v>14666</v>
      </c>
      <c r="G4489" s="9" t="s">
        <v>14667</v>
      </c>
      <c r="H4489" s="9" t="s">
        <v>27388</v>
      </c>
      <c r="I4489" s="9" t="s">
        <v>14668</v>
      </c>
      <c r="J4489" s="9" t="s">
        <v>14669</v>
      </c>
      <c r="K4489" s="9" t="s">
        <v>27389</v>
      </c>
      <c r="L4489" s="9" t="s">
        <v>18290</v>
      </c>
      <c r="M4489" s="2" t="e">
        <f>VLOOKUP(B4489,'HP List'!A:G,7,0)</f>
        <v>#N/A</v>
      </c>
      <c r="N4489" s="2" t="e">
        <f>VLOOKUP(B4489,'HP List'!A:H,8,0)</f>
        <v>#N/A</v>
      </c>
      <c r="P4489" s="2" t="e">
        <f>VLOOKUP(B4489,'Q1'!A:B,2,0)</f>
        <v>#N/A</v>
      </c>
      <c r="Q4489" s="2" t="e">
        <f t="shared" si="288"/>
        <v>#N/A</v>
      </c>
      <c r="R4489" s="2" t="e">
        <f>VLOOKUP(B4489,'Q2'!A:B,2,0)</f>
        <v>#N/A</v>
      </c>
      <c r="S4489" s="2" t="e">
        <f t="shared" si="281"/>
        <v>#N/A</v>
      </c>
      <c r="T4489" s="2" t="e">
        <f>VLOOKUP(B4489,'Q3'!A:B,2,0)</f>
        <v>#N/A</v>
      </c>
      <c r="U4489" s="2" t="e">
        <f t="shared" si="286"/>
        <v>#N/A</v>
      </c>
      <c r="V4489" s="2">
        <f>VLOOKUP(B4489,'Q4'!A:B,2,0)</f>
        <v>73815</v>
      </c>
      <c r="W4489" s="2" t="str">
        <f t="shared" si="287"/>
        <v>Unpaid</v>
      </c>
      <c r="X4489" s="2" t="str">
        <f>VLOOKUP(B4489,Food!A:B,2,0)</f>
        <v>Yes</v>
      </c>
      <c r="Y4489" s="2">
        <f>VLOOKUP(B4489,'Call List'!A:A,1,0)</f>
        <v>14091</v>
      </c>
      <c r="Z4489" s="2" t="e">
        <f>VLOOKUP(B4489,Sheet4!A:A,1,0)</f>
        <v>#N/A</v>
      </c>
    </row>
    <row r="4490" spans="1:26" hidden="1" x14ac:dyDescent="0.2">
      <c r="A4490" s="9">
        <v>4489</v>
      </c>
      <c r="B4490" s="9">
        <v>13951</v>
      </c>
      <c r="C4490" s="9" t="s">
        <v>223</v>
      </c>
      <c r="D4490" s="9" t="s">
        <v>12</v>
      </c>
      <c r="E4490" s="9" t="s">
        <v>14674</v>
      </c>
      <c r="F4490" s="9" t="s">
        <v>14675</v>
      </c>
      <c r="G4490" s="9" t="s">
        <v>14676</v>
      </c>
      <c r="H4490" s="9" t="s">
        <v>27392</v>
      </c>
      <c r="I4490" s="9" t="s">
        <v>14677</v>
      </c>
      <c r="J4490" s="9" t="s">
        <v>14676</v>
      </c>
      <c r="K4490" s="9" t="s">
        <v>27393</v>
      </c>
      <c r="L4490" s="9" t="s">
        <v>18290</v>
      </c>
      <c r="M4490" s="2" t="e">
        <f>VLOOKUP(B4490,'HP List'!A:G,7,0)</f>
        <v>#N/A</v>
      </c>
      <c r="N4490" s="2" t="e">
        <f>VLOOKUP(B4490,'HP List'!A:H,8,0)</f>
        <v>#N/A</v>
      </c>
      <c r="P4490" s="2" t="e">
        <f>VLOOKUP(B4490,'Q1'!A:B,2,0)</f>
        <v>#N/A</v>
      </c>
      <c r="Q4490" s="2" t="e">
        <f t="shared" si="288"/>
        <v>#N/A</v>
      </c>
      <c r="R4490" s="2" t="e">
        <f>VLOOKUP(B4490,'Q2'!A:B,2,0)</f>
        <v>#N/A</v>
      </c>
      <c r="S4490" s="2" t="e">
        <f t="shared" si="281"/>
        <v>#N/A</v>
      </c>
      <c r="T4490" s="2" t="e">
        <f>VLOOKUP(B4490,'Q3'!A:B,2,0)</f>
        <v>#N/A</v>
      </c>
      <c r="U4490" s="2" t="e">
        <f t="shared" si="286"/>
        <v>#N/A</v>
      </c>
      <c r="V4490" s="2">
        <f>VLOOKUP(B4490,'Q4'!A:B,2,0)</f>
        <v>105565</v>
      </c>
      <c r="W4490" s="2" t="str">
        <f t="shared" si="287"/>
        <v>Unpaid</v>
      </c>
      <c r="X4490" s="2" t="e">
        <f>VLOOKUP(B4490,Food!A:B,2,0)</f>
        <v>#N/A</v>
      </c>
      <c r="Y4490" s="2">
        <f>VLOOKUP(B4490,'Call List'!A:A,1,0)</f>
        <v>13951</v>
      </c>
      <c r="Z4490" s="2" t="e">
        <f>VLOOKUP(B4490,Sheet4!A:A,1,0)</f>
        <v>#N/A</v>
      </c>
    </row>
    <row r="4491" spans="1:26" hidden="1" x14ac:dyDescent="0.2">
      <c r="A4491" s="9">
        <v>4490</v>
      </c>
      <c r="B4491" s="9">
        <v>14094</v>
      </c>
      <c r="C4491" s="9" t="s">
        <v>223</v>
      </c>
      <c r="D4491" s="9" t="s">
        <v>12</v>
      </c>
      <c r="E4491" s="9" t="s">
        <v>14513</v>
      </c>
      <c r="F4491" s="9" t="s">
        <v>14514</v>
      </c>
      <c r="G4491" s="9" t="s">
        <v>14515</v>
      </c>
      <c r="H4491" s="9" t="s">
        <v>27325</v>
      </c>
      <c r="I4491" s="9" t="s">
        <v>4484</v>
      </c>
      <c r="J4491" s="9" t="s">
        <v>14515</v>
      </c>
      <c r="K4491" s="9" t="s">
        <v>27326</v>
      </c>
      <c r="L4491" s="9" t="s">
        <v>18290</v>
      </c>
      <c r="M4491" s="2" t="e">
        <f>VLOOKUP(B4491,'HP List'!A:G,7,0)</f>
        <v>#N/A</v>
      </c>
      <c r="N4491" s="2" t="e">
        <f>VLOOKUP(B4491,'HP List'!A:H,8,0)</f>
        <v>#N/A</v>
      </c>
      <c r="P4491" s="2" t="e">
        <f>VLOOKUP(B4491,'Q1'!A:B,2,0)</f>
        <v>#N/A</v>
      </c>
      <c r="Q4491" s="2" t="e">
        <f t="shared" si="288"/>
        <v>#N/A</v>
      </c>
      <c r="R4491" s="2" t="e">
        <f>VLOOKUP(B4491,'Q2'!A:B,2,0)</f>
        <v>#N/A</v>
      </c>
      <c r="S4491" s="2" t="e">
        <f t="shared" si="281"/>
        <v>#N/A</v>
      </c>
      <c r="T4491" s="2" t="e">
        <f>VLOOKUP(B4491,'Q3'!A:B,2,0)</f>
        <v>#N/A</v>
      </c>
      <c r="U4491" s="2" t="e">
        <f t="shared" si="286"/>
        <v>#N/A</v>
      </c>
      <c r="V4491" s="2">
        <f>VLOOKUP(B4491,'Q4'!A:B,2,0)</f>
        <v>50565</v>
      </c>
      <c r="W4491" s="2" t="str">
        <f t="shared" si="287"/>
        <v>Unpaid</v>
      </c>
      <c r="X4491" s="2" t="e">
        <f>VLOOKUP(B4491,Food!A:B,2,0)</f>
        <v>#N/A</v>
      </c>
      <c r="Y4491" s="2">
        <f>VLOOKUP(B4491,'Call List'!A:A,1,0)</f>
        <v>14094</v>
      </c>
      <c r="Z4491" s="2" t="e">
        <f>VLOOKUP(B4491,Sheet4!A:A,1,0)</f>
        <v>#N/A</v>
      </c>
    </row>
    <row r="4492" spans="1:26" hidden="1" x14ac:dyDescent="0.2">
      <c r="A4492" s="9">
        <v>4491</v>
      </c>
      <c r="B4492" s="9">
        <v>13936</v>
      </c>
      <c r="C4492" s="9" t="s">
        <v>223</v>
      </c>
      <c r="D4492" s="9" t="s">
        <v>12</v>
      </c>
      <c r="E4492" s="9" t="s">
        <v>14791</v>
      </c>
      <c r="F4492" s="9" t="s">
        <v>14792</v>
      </c>
      <c r="G4492" s="9" t="s">
        <v>14793</v>
      </c>
      <c r="H4492" s="9" t="s">
        <v>27437</v>
      </c>
      <c r="I4492" s="9" t="s">
        <v>14794</v>
      </c>
      <c r="J4492" s="9" t="s">
        <v>14795</v>
      </c>
      <c r="K4492" s="9" t="s">
        <v>27438</v>
      </c>
      <c r="L4492" s="9" t="s">
        <v>18290</v>
      </c>
      <c r="M4492" s="2" t="e">
        <f>VLOOKUP(B4492,'HP List'!A:G,7,0)</f>
        <v>#N/A</v>
      </c>
      <c r="N4492" s="2" t="e">
        <f>VLOOKUP(B4492,'HP List'!A:H,8,0)</f>
        <v>#N/A</v>
      </c>
      <c r="P4492" s="2" t="e">
        <f>VLOOKUP(B4492,'Q1'!A:B,2,0)</f>
        <v>#N/A</v>
      </c>
      <c r="Q4492" s="2" t="e">
        <f t="shared" si="288"/>
        <v>#N/A</v>
      </c>
      <c r="R4492" s="2" t="e">
        <f>VLOOKUP(B4492,'Q2'!A:B,2,0)</f>
        <v>#N/A</v>
      </c>
      <c r="S4492" s="2" t="e">
        <f t="shared" si="281"/>
        <v>#N/A</v>
      </c>
      <c r="T4492" s="2" t="e">
        <f>VLOOKUP(B4492,'Q3'!A:B,2,0)</f>
        <v>#N/A</v>
      </c>
      <c r="U4492" s="2" t="e">
        <f t="shared" si="286"/>
        <v>#N/A</v>
      </c>
      <c r="V4492" s="2">
        <f>VLOOKUP(B4492,'Q4'!A:B,2,0)</f>
        <v>50565</v>
      </c>
      <c r="W4492" s="2" t="str">
        <f t="shared" si="287"/>
        <v>Unpaid</v>
      </c>
      <c r="X4492" s="2" t="str">
        <f>VLOOKUP(B4492,Food!A:B,2,0)</f>
        <v>Yes</v>
      </c>
      <c r="Y4492" s="2">
        <f>VLOOKUP(B4492,'Call List'!A:A,1,0)</f>
        <v>13936</v>
      </c>
      <c r="Z4492" s="2" t="e">
        <f>VLOOKUP(B4492,Sheet4!A:A,1,0)</f>
        <v>#N/A</v>
      </c>
    </row>
    <row r="4493" spans="1:26" hidden="1" x14ac:dyDescent="0.2">
      <c r="A4493" s="9">
        <v>4492</v>
      </c>
      <c r="B4493" s="9">
        <v>13548</v>
      </c>
      <c r="C4493" s="9" t="s">
        <v>223</v>
      </c>
      <c r="D4493" s="9" t="s">
        <v>12</v>
      </c>
      <c r="E4493" s="9" t="s">
        <v>14678</v>
      </c>
      <c r="F4493" s="9" t="s">
        <v>14679</v>
      </c>
      <c r="G4493" s="9" t="s">
        <v>14680</v>
      </c>
      <c r="H4493" s="9" t="s">
        <v>27394</v>
      </c>
      <c r="I4493" s="9" t="s">
        <v>14681</v>
      </c>
      <c r="J4493" s="9" t="s">
        <v>14682</v>
      </c>
      <c r="K4493" s="9" t="s">
        <v>27395</v>
      </c>
      <c r="L4493" s="9" t="s">
        <v>18290</v>
      </c>
      <c r="M4493" s="2" t="e">
        <f>VLOOKUP(B4493,'HP List'!A:G,7,0)</f>
        <v>#N/A</v>
      </c>
      <c r="N4493" s="2" t="e">
        <f>VLOOKUP(B4493,'HP List'!A:H,8,0)</f>
        <v>#N/A</v>
      </c>
      <c r="P4493" s="2" t="e">
        <f>VLOOKUP(B4493,'Q1'!A:B,2,0)</f>
        <v>#N/A</v>
      </c>
      <c r="Q4493" s="2" t="e">
        <f t="shared" si="288"/>
        <v>#N/A</v>
      </c>
      <c r="R4493" s="2" t="e">
        <f>VLOOKUP(B4493,'Q2'!A:B,2,0)</f>
        <v>#N/A</v>
      </c>
      <c r="S4493" s="2" t="e">
        <f t="shared" si="281"/>
        <v>#N/A</v>
      </c>
      <c r="T4493" s="2" t="e">
        <f>VLOOKUP(B4493,'Q3'!A:B,2,0)</f>
        <v>#N/A</v>
      </c>
      <c r="U4493" s="2" t="e">
        <f t="shared" si="286"/>
        <v>#N/A</v>
      </c>
      <c r="V4493" s="2" t="e">
        <f>VLOOKUP(B4493,'Q4'!A:B,2,0)</f>
        <v>#N/A</v>
      </c>
      <c r="W4493" s="2" t="e">
        <f t="shared" si="287"/>
        <v>#N/A</v>
      </c>
      <c r="X4493" s="2" t="e">
        <f>VLOOKUP(B4493,Food!A:B,2,0)</f>
        <v>#N/A</v>
      </c>
      <c r="Y4493" s="2">
        <f>VLOOKUP(B4493,'Call List'!A:A,1,0)</f>
        <v>13548</v>
      </c>
      <c r="Z4493" s="2" t="e">
        <f>VLOOKUP(B4493,Sheet4!A:A,1,0)</f>
        <v>#N/A</v>
      </c>
    </row>
    <row r="4494" spans="1:26" hidden="1" x14ac:dyDescent="0.2">
      <c r="A4494" s="9">
        <v>4493</v>
      </c>
      <c r="B4494" s="9">
        <v>6539</v>
      </c>
      <c r="C4494" s="9" t="s">
        <v>223</v>
      </c>
      <c r="D4494" s="9" t="s">
        <v>12</v>
      </c>
      <c r="E4494" s="9" t="s">
        <v>14683</v>
      </c>
      <c r="F4494" s="9" t="s">
        <v>14684</v>
      </c>
      <c r="G4494" s="9" t="s">
        <v>14685</v>
      </c>
      <c r="H4494" s="9" t="s">
        <v>27396</v>
      </c>
      <c r="I4494" s="9" t="s">
        <v>9265</v>
      </c>
      <c r="J4494" s="9" t="s">
        <v>14686</v>
      </c>
      <c r="K4494" s="9" t="s">
        <v>27397</v>
      </c>
      <c r="L4494" s="9" t="s">
        <v>18310</v>
      </c>
      <c r="M4494" s="2" t="e">
        <f>VLOOKUP(B4494,'HP List'!A:G,7,0)</f>
        <v>#N/A</v>
      </c>
      <c r="N4494" s="2" t="e">
        <f>VLOOKUP(B4494,'HP List'!A:H,8,0)</f>
        <v>#N/A</v>
      </c>
      <c r="P4494" s="2" t="e">
        <f>VLOOKUP(B4494,'Q1'!A:B,2,0)</f>
        <v>#N/A</v>
      </c>
      <c r="Q4494" s="2" t="e">
        <f t="shared" si="288"/>
        <v>#N/A</v>
      </c>
      <c r="R4494" s="2" t="e">
        <f>VLOOKUP(B4494,'Q2'!A:B,2,0)</f>
        <v>#N/A</v>
      </c>
      <c r="S4494" s="2" t="e">
        <f t="shared" si="281"/>
        <v>#N/A</v>
      </c>
      <c r="T4494" s="2" t="e">
        <f>VLOOKUP(B4494,'Q3'!A:B,2,0)</f>
        <v>#N/A</v>
      </c>
      <c r="U4494" s="2" t="e">
        <f t="shared" si="286"/>
        <v>#N/A</v>
      </c>
      <c r="V4494" s="2">
        <f>VLOOKUP(B4494,'Q4'!A:B,2,0)</f>
        <v>64215</v>
      </c>
      <c r="W4494" s="2" t="str">
        <f t="shared" si="287"/>
        <v>Unpaid</v>
      </c>
      <c r="X4494" s="2" t="e">
        <f>VLOOKUP(B4494,Food!A:B,2,0)</f>
        <v>#N/A</v>
      </c>
      <c r="Y4494" s="2">
        <f>VLOOKUP(B4494,'Call List'!A:A,1,0)</f>
        <v>6539</v>
      </c>
      <c r="Z4494" s="2" t="e">
        <f>VLOOKUP(B4494,Sheet4!A:A,1,0)</f>
        <v>#N/A</v>
      </c>
    </row>
    <row r="4495" spans="1:26" hidden="1" x14ac:dyDescent="0.2">
      <c r="A4495" s="9">
        <v>4494</v>
      </c>
      <c r="B4495" s="9">
        <v>5065</v>
      </c>
      <c r="C4495" s="9" t="s">
        <v>223</v>
      </c>
      <c r="D4495" s="9" t="s">
        <v>12</v>
      </c>
      <c r="E4495" s="9" t="s">
        <v>18965</v>
      </c>
      <c r="F4495" s="9" t="s">
        <v>18966</v>
      </c>
      <c r="G4495" s="9" t="s">
        <v>18967</v>
      </c>
      <c r="H4495" s="9" t="s">
        <v>27441</v>
      </c>
      <c r="I4495" s="9" t="s">
        <v>18968</v>
      </c>
      <c r="J4495" s="9" t="s">
        <v>18967</v>
      </c>
      <c r="K4495" s="9" t="s">
        <v>27442</v>
      </c>
      <c r="L4495" s="9" t="s">
        <v>18312</v>
      </c>
      <c r="M4495" s="2" t="e">
        <f>VLOOKUP(B4495,'HP List'!A:G,7,0)</f>
        <v>#N/A</v>
      </c>
      <c r="N4495" s="2" t="e">
        <f>VLOOKUP(B4495,'HP List'!A:H,8,0)</f>
        <v>#N/A</v>
      </c>
      <c r="P4495" s="2" t="e">
        <f>VLOOKUP(B4495,'Q1'!A:B,2,0)</f>
        <v>#N/A</v>
      </c>
      <c r="Q4495" s="2" t="e">
        <f t="shared" si="288"/>
        <v>#N/A</v>
      </c>
      <c r="R4495" s="2" t="e">
        <f>VLOOKUP(B4495,'Q2'!A:B,2,0)</f>
        <v>#N/A</v>
      </c>
      <c r="S4495" s="2" t="e">
        <f t="shared" si="281"/>
        <v>#N/A</v>
      </c>
      <c r="T4495" s="2" t="e">
        <f>VLOOKUP(B4495,'Q3'!A:B,2,0)</f>
        <v>#N/A</v>
      </c>
      <c r="U4495" s="2" t="e">
        <f t="shared" si="286"/>
        <v>#N/A</v>
      </c>
      <c r="V4495" s="2">
        <f>VLOOKUP(B4495,'Q4'!A:B,2,0)</f>
        <v>25365</v>
      </c>
      <c r="W4495" s="2" t="str">
        <f t="shared" si="287"/>
        <v>Unpaid</v>
      </c>
      <c r="X4495" s="2" t="str">
        <f>VLOOKUP(B4495,Food!A:B,2,0)</f>
        <v>Yes</v>
      </c>
      <c r="Y4495" s="2">
        <f>VLOOKUP(B4495,'Call List'!A:A,1,0)</f>
        <v>5065</v>
      </c>
      <c r="Z4495" s="2" t="e">
        <f>VLOOKUP(B4495,Sheet4!A:A,1,0)</f>
        <v>#N/A</v>
      </c>
    </row>
    <row r="4496" spans="1:26" hidden="1" x14ac:dyDescent="0.2">
      <c r="A4496" s="9">
        <v>4495</v>
      </c>
      <c r="B4496" s="9">
        <v>4022</v>
      </c>
      <c r="C4496" s="9" t="s">
        <v>223</v>
      </c>
      <c r="D4496" s="9" t="s">
        <v>12</v>
      </c>
      <c r="E4496" s="9" t="s">
        <v>14799</v>
      </c>
      <c r="F4496" s="9" t="s">
        <v>14800</v>
      </c>
      <c r="G4496" s="9" t="s">
        <v>14801</v>
      </c>
      <c r="H4496" s="9" t="s">
        <v>27443</v>
      </c>
      <c r="I4496" s="9" t="s">
        <v>14802</v>
      </c>
      <c r="J4496" s="9" t="s">
        <v>14803</v>
      </c>
      <c r="K4496" s="9" t="s">
        <v>27444</v>
      </c>
      <c r="L4496" s="9" t="s">
        <v>18314</v>
      </c>
      <c r="M4496" s="2" t="e">
        <f>VLOOKUP(B4496,'HP List'!A:G,7,0)</f>
        <v>#N/A</v>
      </c>
      <c r="N4496" s="2" t="e">
        <f>VLOOKUP(B4496,'HP List'!A:H,8,0)</f>
        <v>#N/A</v>
      </c>
      <c r="P4496" s="2" t="e">
        <f>VLOOKUP(B4496,'Q1'!A:B,2,0)</f>
        <v>#N/A</v>
      </c>
      <c r="Q4496" s="2" t="e">
        <f t="shared" si="288"/>
        <v>#N/A</v>
      </c>
      <c r="R4496" s="2" t="e">
        <f>VLOOKUP(B4496,'Q2'!A:B,2,0)</f>
        <v>#N/A</v>
      </c>
      <c r="S4496" s="2" t="e">
        <f t="shared" si="281"/>
        <v>#N/A</v>
      </c>
      <c r="T4496" s="2" t="e">
        <f>VLOOKUP(B4496,'Q3'!A:B,2,0)</f>
        <v>#N/A</v>
      </c>
      <c r="U4496" s="2" t="e">
        <f t="shared" si="286"/>
        <v>#N/A</v>
      </c>
      <c r="V4496" s="2">
        <f>VLOOKUP(B4496,'Q4'!A:B,2,0)</f>
        <v>50565</v>
      </c>
      <c r="W4496" s="2" t="str">
        <f t="shared" si="287"/>
        <v>Unpaid</v>
      </c>
      <c r="X4496" s="2" t="e">
        <f>VLOOKUP(B4496,Food!A:B,2,0)</f>
        <v>#N/A</v>
      </c>
      <c r="Y4496" s="2">
        <f>VLOOKUP(B4496,'Call List'!A:A,1,0)</f>
        <v>4022</v>
      </c>
      <c r="Z4496" s="2" t="e">
        <f>VLOOKUP(B4496,Sheet4!A:A,1,0)</f>
        <v>#N/A</v>
      </c>
    </row>
    <row r="4497" spans="1:26" x14ac:dyDescent="0.2">
      <c r="A4497" s="9">
        <v>4496</v>
      </c>
      <c r="B4497" s="9">
        <v>13539</v>
      </c>
      <c r="C4497" s="9" t="s">
        <v>223</v>
      </c>
      <c r="D4497" s="9" t="s">
        <v>12</v>
      </c>
      <c r="E4497" s="9" t="s">
        <v>14692</v>
      </c>
      <c r="F4497" s="9" t="s">
        <v>28042</v>
      </c>
      <c r="G4497" s="9" t="s">
        <v>14693</v>
      </c>
      <c r="H4497" s="9" t="s">
        <v>27400</v>
      </c>
      <c r="I4497" s="9" t="s">
        <v>14694</v>
      </c>
      <c r="J4497" s="9" t="s">
        <v>14695</v>
      </c>
      <c r="K4497" s="9" t="s">
        <v>27401</v>
      </c>
      <c r="L4497" s="9" t="s">
        <v>18290</v>
      </c>
      <c r="M4497" s="2" t="e">
        <f>VLOOKUP(B4497,'HP List'!A:G,7,0)</f>
        <v>#N/A</v>
      </c>
      <c r="N4497" s="2" t="e">
        <f>VLOOKUP(B4497,'HP List'!A:H,8,0)</f>
        <v>#N/A</v>
      </c>
      <c r="P4497" s="2" t="e">
        <f>VLOOKUP(B4497,'Q1'!A:B,2,0)</f>
        <v>#N/A</v>
      </c>
      <c r="Q4497" s="2" t="e">
        <f t="shared" si="288"/>
        <v>#N/A</v>
      </c>
      <c r="R4497" s="2" t="e">
        <f>VLOOKUP(B4497,'Q2'!A:B,2,0)</f>
        <v>#N/A</v>
      </c>
      <c r="S4497" s="2" t="e">
        <f t="shared" si="281"/>
        <v>#N/A</v>
      </c>
      <c r="T4497" s="2" t="e">
        <f>VLOOKUP(B4497,'Q3'!A:B,2,0)</f>
        <v>#N/A</v>
      </c>
      <c r="U4497" s="2" t="e">
        <f t="shared" si="286"/>
        <v>#N/A</v>
      </c>
      <c r="V4497" s="2">
        <f>VLOOKUP(B4497,'Q4'!A:B,2,0)</f>
        <v>60165</v>
      </c>
      <c r="W4497" s="2" t="str">
        <f t="shared" si="287"/>
        <v>Unpaid</v>
      </c>
      <c r="X4497" s="2" t="str">
        <f>VLOOKUP(B4497,Food!A:B,2,0)</f>
        <v>Yes</v>
      </c>
      <c r="Y4497" s="2">
        <f>VLOOKUP(B4497,'Call List'!A:A,1,0)</f>
        <v>13539</v>
      </c>
      <c r="Z4497" s="2">
        <f>VLOOKUP(B4497,Sheet4!A:A,1,0)</f>
        <v>13539</v>
      </c>
    </row>
    <row r="4498" spans="1:26" hidden="1" x14ac:dyDescent="0.2">
      <c r="A4498" s="9">
        <v>4497</v>
      </c>
      <c r="B4498" s="9">
        <v>6088</v>
      </c>
      <c r="C4498" s="9" t="s">
        <v>223</v>
      </c>
      <c r="D4498" s="9" t="s">
        <v>12</v>
      </c>
      <c r="E4498" s="9" t="s">
        <v>14540</v>
      </c>
      <c r="F4498" s="9" t="s">
        <v>14541</v>
      </c>
      <c r="G4498" s="9" t="s">
        <v>14542</v>
      </c>
      <c r="H4498" s="9" t="s">
        <v>27335</v>
      </c>
      <c r="I4498" s="9" t="s">
        <v>14543</v>
      </c>
      <c r="J4498" s="9" t="s">
        <v>14544</v>
      </c>
      <c r="K4498" s="9" t="s">
        <v>27336</v>
      </c>
      <c r="L4498" s="9" t="s">
        <v>18310</v>
      </c>
      <c r="M4498" s="2" t="e">
        <f>VLOOKUP(B4498,'HP List'!A:G,7,0)</f>
        <v>#N/A</v>
      </c>
      <c r="N4498" s="2" t="e">
        <f>VLOOKUP(B4498,'HP List'!A:H,8,0)</f>
        <v>#N/A</v>
      </c>
      <c r="P4498" s="2" t="e">
        <f>VLOOKUP(B4498,'Q1'!A:B,2,0)</f>
        <v>#N/A</v>
      </c>
      <c r="Q4498" s="2" t="e">
        <f t="shared" si="288"/>
        <v>#N/A</v>
      </c>
      <c r="R4498" s="2" t="e">
        <f>VLOOKUP(B4498,'Q2'!A:B,2,0)</f>
        <v>#N/A</v>
      </c>
      <c r="S4498" s="2" t="e">
        <f t="shared" ref="S4498:S4561" si="289">IF(R4498&gt;5000,"Unpaid","Paid")</f>
        <v>#N/A</v>
      </c>
      <c r="T4498" s="2" t="e">
        <f>VLOOKUP(B4498,'Q3'!A:B,2,0)</f>
        <v>#N/A</v>
      </c>
      <c r="U4498" s="2" t="e">
        <f t="shared" si="286"/>
        <v>#N/A</v>
      </c>
      <c r="V4498" s="2">
        <f>VLOOKUP(B4498,'Q4'!A:B,2,0)</f>
        <v>51150</v>
      </c>
      <c r="W4498" s="2" t="str">
        <f t="shared" si="287"/>
        <v>Unpaid</v>
      </c>
      <c r="X4498" s="2" t="str">
        <f>VLOOKUP(B4498,Food!A:B,2,0)</f>
        <v>Yes</v>
      </c>
      <c r="Y4498" s="2">
        <f>VLOOKUP(B4498,'Call List'!A:A,1,0)</f>
        <v>6088</v>
      </c>
      <c r="Z4498" s="2" t="e">
        <f>VLOOKUP(B4498,Sheet4!A:A,1,0)</f>
        <v>#N/A</v>
      </c>
    </row>
    <row r="4499" spans="1:26" x14ac:dyDescent="0.2">
      <c r="A4499" s="9">
        <v>4498</v>
      </c>
      <c r="B4499" s="9">
        <v>2292</v>
      </c>
      <c r="C4499" s="9" t="s">
        <v>223</v>
      </c>
      <c r="D4499" s="9" t="s">
        <v>12</v>
      </c>
      <c r="E4499" s="9" t="s">
        <v>14814</v>
      </c>
      <c r="F4499" s="9" t="s">
        <v>14815</v>
      </c>
      <c r="G4499" s="9" t="s">
        <v>4852</v>
      </c>
      <c r="H4499" s="9" t="s">
        <v>22583</v>
      </c>
      <c r="I4499" s="9" t="s">
        <v>4853</v>
      </c>
      <c r="J4499" s="9" t="s">
        <v>14816</v>
      </c>
      <c r="K4499" s="9" t="s">
        <v>22584</v>
      </c>
      <c r="L4499" s="9" t="s">
        <v>18316</v>
      </c>
      <c r="M4499" s="2" t="e">
        <f>VLOOKUP(B4499,'HP List'!A:G,7,0)</f>
        <v>#N/A</v>
      </c>
      <c r="N4499" s="2" t="e">
        <f>VLOOKUP(B4499,'HP List'!A:H,8,0)</f>
        <v>#N/A</v>
      </c>
      <c r="P4499" s="2">
        <f>VLOOKUP(B4499,'Q1'!A:B,2,0)</f>
        <v>500</v>
      </c>
      <c r="Q4499" s="2" t="str">
        <f t="shared" si="288"/>
        <v>Paid</v>
      </c>
      <c r="R4499" s="2">
        <f>VLOOKUP(B4499,'Q2'!A:B,2,0)</f>
        <v>500</v>
      </c>
      <c r="S4499" s="2" t="str">
        <f t="shared" si="289"/>
        <v>Paid</v>
      </c>
      <c r="T4499" s="2">
        <f>VLOOKUP(B4499,'Q3'!A:B,2,0)</f>
        <v>500</v>
      </c>
      <c r="U4499" s="2" t="str">
        <f t="shared" si="286"/>
        <v>Paid</v>
      </c>
      <c r="V4499" s="2">
        <f>VLOOKUP(B4499,'Q4'!A:B,2,0)</f>
        <v>51065</v>
      </c>
      <c r="W4499" s="2" t="str">
        <f t="shared" si="287"/>
        <v>Unpaid</v>
      </c>
      <c r="X4499" s="2" t="e">
        <f>VLOOKUP(B4499,Food!A:B,2,0)</f>
        <v>#N/A</v>
      </c>
      <c r="Y4499" s="2">
        <f>VLOOKUP(B4499,'Call List'!A:A,1,0)</f>
        <v>2292</v>
      </c>
      <c r="Z4499" s="2">
        <f>VLOOKUP(B4499,Sheet4!A:A,1,0)</f>
        <v>2292</v>
      </c>
    </row>
    <row r="4500" spans="1:26" hidden="1" x14ac:dyDescent="0.2">
      <c r="A4500" s="9">
        <v>4499</v>
      </c>
      <c r="B4500" s="9">
        <v>13576</v>
      </c>
      <c r="C4500" s="9" t="s">
        <v>223</v>
      </c>
      <c r="D4500" s="9" t="s">
        <v>12</v>
      </c>
      <c r="E4500" s="9" t="s">
        <v>14817</v>
      </c>
      <c r="F4500" s="9" t="s">
        <v>14818</v>
      </c>
      <c r="G4500" s="9" t="s">
        <v>14819</v>
      </c>
      <c r="H4500" s="9" t="s">
        <v>27449</v>
      </c>
      <c r="I4500" s="9" t="s">
        <v>14820</v>
      </c>
      <c r="J4500" s="9" t="s">
        <v>14821</v>
      </c>
      <c r="K4500" s="9" t="s">
        <v>27450</v>
      </c>
      <c r="L4500" s="9" t="s">
        <v>18290</v>
      </c>
      <c r="M4500" s="2" t="e">
        <f>VLOOKUP(B4500,'HP List'!A:G,7,0)</f>
        <v>#N/A</v>
      </c>
      <c r="N4500" s="2" t="e">
        <f>VLOOKUP(B4500,'HP List'!A:H,8,0)</f>
        <v>#N/A</v>
      </c>
      <c r="P4500" s="2" t="e">
        <f>VLOOKUP(B4500,'Q1'!A:B,2,0)</f>
        <v>#N/A</v>
      </c>
      <c r="Q4500" s="2" t="e">
        <f t="shared" si="288"/>
        <v>#N/A</v>
      </c>
      <c r="R4500" s="2" t="e">
        <f>VLOOKUP(B4500,'Q2'!A:B,2,0)</f>
        <v>#N/A</v>
      </c>
      <c r="S4500" s="2" t="e">
        <f t="shared" si="289"/>
        <v>#N/A</v>
      </c>
      <c r="T4500" s="2" t="e">
        <f>VLOOKUP(B4500,'Q3'!A:B,2,0)</f>
        <v>#N/A</v>
      </c>
      <c r="U4500" s="2" t="e">
        <f t="shared" si="286"/>
        <v>#N/A</v>
      </c>
      <c r="V4500" s="2">
        <f>VLOOKUP(B4500,'Q4'!A:B,2,0)</f>
        <v>64215</v>
      </c>
      <c r="W4500" s="2" t="str">
        <f t="shared" si="287"/>
        <v>Unpaid</v>
      </c>
      <c r="X4500" s="2" t="e">
        <f>VLOOKUP(B4500,Food!A:B,2,0)</f>
        <v>#N/A</v>
      </c>
      <c r="Y4500" s="2">
        <f>VLOOKUP(B4500,'Call List'!A:A,1,0)</f>
        <v>13576</v>
      </c>
      <c r="Z4500" s="2" t="e">
        <f>VLOOKUP(B4500,Sheet4!A:A,1,0)</f>
        <v>#N/A</v>
      </c>
    </row>
    <row r="4501" spans="1:26" hidden="1" x14ac:dyDescent="0.2">
      <c r="A4501" s="9">
        <v>4500</v>
      </c>
      <c r="B4501" s="9">
        <v>14048</v>
      </c>
      <c r="C4501" s="9" t="s">
        <v>223</v>
      </c>
      <c r="D4501" s="9" t="s">
        <v>12</v>
      </c>
      <c r="E4501" s="9" t="s">
        <v>14827</v>
      </c>
      <c r="F4501" s="9" t="s">
        <v>14828</v>
      </c>
      <c r="G4501" s="9" t="s">
        <v>14829</v>
      </c>
      <c r="H4501" s="9" t="s">
        <v>27452</v>
      </c>
      <c r="I4501" s="9" t="s">
        <v>14830</v>
      </c>
      <c r="J4501" s="9" t="s">
        <v>14829</v>
      </c>
      <c r="K4501" s="9" t="s">
        <v>27453</v>
      </c>
      <c r="L4501" s="9" t="s">
        <v>18290</v>
      </c>
      <c r="M4501" s="2" t="e">
        <f>VLOOKUP(B4501,'HP List'!A:G,7,0)</f>
        <v>#N/A</v>
      </c>
      <c r="N4501" s="2" t="e">
        <f>VLOOKUP(B4501,'HP List'!A:H,8,0)</f>
        <v>#N/A</v>
      </c>
      <c r="P4501" s="2" t="e">
        <f>VLOOKUP(B4501,'Q1'!A:B,2,0)</f>
        <v>#N/A</v>
      </c>
      <c r="Q4501" s="2" t="e">
        <f t="shared" ref="Q4501:Q4537" si="290">IF(P4501&gt;5000,"Unpaid","Paid")</f>
        <v>#N/A</v>
      </c>
      <c r="R4501" s="2" t="e">
        <f>VLOOKUP(B4501,'Q2'!A:B,2,0)</f>
        <v>#N/A</v>
      </c>
      <c r="S4501" s="2" t="e">
        <f t="shared" si="289"/>
        <v>#N/A</v>
      </c>
      <c r="T4501" s="2" t="e">
        <f>VLOOKUP(B4501,'Q3'!A:B,2,0)</f>
        <v>#N/A</v>
      </c>
      <c r="U4501" s="2" t="e">
        <f t="shared" si="286"/>
        <v>#N/A</v>
      </c>
      <c r="V4501" s="2">
        <f>VLOOKUP(B4501,'Q4'!A:B,2,0)</f>
        <v>64215</v>
      </c>
      <c r="W4501" s="2" t="str">
        <f t="shared" si="287"/>
        <v>Unpaid</v>
      </c>
      <c r="X4501" s="2" t="e">
        <f>VLOOKUP(B4501,Food!A:B,2,0)</f>
        <v>#N/A</v>
      </c>
      <c r="Y4501" s="2">
        <f>VLOOKUP(B4501,'Call List'!A:A,1,0)</f>
        <v>14048</v>
      </c>
      <c r="Z4501" s="2" t="e">
        <f>VLOOKUP(B4501,Sheet4!A:A,1,0)</f>
        <v>#N/A</v>
      </c>
    </row>
    <row r="4502" spans="1:26" hidden="1" x14ac:dyDescent="0.2">
      <c r="A4502" s="9">
        <v>4501</v>
      </c>
      <c r="B4502" s="9">
        <v>3052</v>
      </c>
      <c r="C4502" s="9" t="s">
        <v>223</v>
      </c>
      <c r="D4502" s="9" t="s">
        <v>12</v>
      </c>
      <c r="E4502" s="9" t="s">
        <v>14837</v>
      </c>
      <c r="F4502" s="9" t="s">
        <v>14838</v>
      </c>
      <c r="G4502" s="9" t="s">
        <v>14839</v>
      </c>
      <c r="H4502" s="9" t="s">
        <v>27455</v>
      </c>
      <c r="I4502" s="9" t="s">
        <v>14840</v>
      </c>
      <c r="J4502" s="9" t="s">
        <v>14841</v>
      </c>
      <c r="K4502" s="9" t="s">
        <v>27456</v>
      </c>
      <c r="L4502" s="9" t="s">
        <v>18313</v>
      </c>
      <c r="M4502" s="2" t="e">
        <f>VLOOKUP(B4502,'HP List'!A:G,7,0)</f>
        <v>#N/A</v>
      </c>
      <c r="N4502" s="2" t="e">
        <f>VLOOKUP(B4502,'HP List'!A:H,8,0)</f>
        <v>#N/A</v>
      </c>
      <c r="P4502" s="2" t="e">
        <f>VLOOKUP(B4502,'Q1'!A:B,2,0)</f>
        <v>#N/A</v>
      </c>
      <c r="Q4502" s="2" t="e">
        <f t="shared" si="290"/>
        <v>#N/A</v>
      </c>
      <c r="R4502" s="2" t="e">
        <f>VLOOKUP(B4502,'Q2'!A:B,2,0)</f>
        <v>#N/A</v>
      </c>
      <c r="S4502" s="2" t="e">
        <f t="shared" si="289"/>
        <v>#N/A</v>
      </c>
      <c r="T4502" s="2" t="e">
        <f>VLOOKUP(B4502,'Q3'!A:B,2,0)</f>
        <v>#N/A</v>
      </c>
      <c r="U4502" s="2" t="e">
        <f t="shared" si="286"/>
        <v>#N/A</v>
      </c>
      <c r="V4502" s="2">
        <f>VLOOKUP(B4502,'Q4'!A:B,2,0)</f>
        <v>64215</v>
      </c>
      <c r="W4502" s="2" t="str">
        <f t="shared" si="287"/>
        <v>Unpaid</v>
      </c>
      <c r="X4502" s="2" t="e">
        <f>VLOOKUP(B4502,Food!A:B,2,0)</f>
        <v>#N/A</v>
      </c>
      <c r="Y4502" s="2">
        <f>VLOOKUP(B4502,'Call List'!A:A,1,0)</f>
        <v>3052</v>
      </c>
      <c r="Z4502" s="2" t="e">
        <f>VLOOKUP(B4502,Sheet4!A:A,1,0)</f>
        <v>#N/A</v>
      </c>
    </row>
    <row r="4503" spans="1:26" hidden="1" x14ac:dyDescent="0.2">
      <c r="A4503" s="9">
        <v>4502</v>
      </c>
      <c r="B4503" s="9">
        <v>12890</v>
      </c>
      <c r="C4503" s="9" t="s">
        <v>230</v>
      </c>
      <c r="D4503" s="9" t="s">
        <v>25</v>
      </c>
      <c r="E4503" s="9" t="s">
        <v>14987</v>
      </c>
      <c r="F4503" s="9" t="s">
        <v>14988</v>
      </c>
      <c r="G4503" s="9" t="s">
        <v>14989</v>
      </c>
      <c r="H4503" s="9" t="s">
        <v>27512</v>
      </c>
      <c r="I4503" s="9" t="s">
        <v>14990</v>
      </c>
      <c r="J4503" s="9" t="s">
        <v>14991</v>
      </c>
      <c r="K4503" s="9" t="s">
        <v>27513</v>
      </c>
      <c r="L4503" s="9" t="s">
        <v>18294</v>
      </c>
      <c r="M4503" s="2" t="e">
        <f>VLOOKUP(B4503,'HP List'!A:G,7,0)</f>
        <v>#N/A</v>
      </c>
      <c r="N4503" s="2" t="e">
        <f>VLOOKUP(B4503,'HP List'!A:H,8,0)</f>
        <v>#N/A</v>
      </c>
      <c r="P4503" s="2" t="e">
        <f>VLOOKUP(B4503,'Q1'!A:B,2,0)</f>
        <v>#N/A</v>
      </c>
      <c r="Q4503" s="2" t="e">
        <f t="shared" si="290"/>
        <v>#N/A</v>
      </c>
      <c r="R4503" s="2" t="e">
        <f>VLOOKUP(B4503,'Q2'!A:B,2,0)</f>
        <v>#N/A</v>
      </c>
      <c r="S4503" s="2" t="e">
        <f t="shared" si="289"/>
        <v>#N/A</v>
      </c>
      <c r="T4503" s="2" t="e">
        <f>VLOOKUP(B4503,'Q3'!A:B,2,0)</f>
        <v>#N/A</v>
      </c>
      <c r="U4503" s="2" t="e">
        <f t="shared" si="286"/>
        <v>#N/A</v>
      </c>
      <c r="V4503" s="2">
        <f>VLOOKUP(B4503,'Q4'!A:B,2,0)</f>
        <v>61515</v>
      </c>
      <c r="W4503" s="2" t="str">
        <f t="shared" si="287"/>
        <v>Unpaid</v>
      </c>
      <c r="X4503" s="2" t="str">
        <f>VLOOKUP(B4503,Food!A:B,2,0)</f>
        <v>Yes</v>
      </c>
      <c r="Y4503" s="2">
        <f>VLOOKUP(B4503,'Call List'!A:A,1,0)</f>
        <v>12890</v>
      </c>
      <c r="Z4503" s="2" t="e">
        <f>VLOOKUP(B4503,Sheet4!A:A,1,0)</f>
        <v>#N/A</v>
      </c>
    </row>
    <row r="4504" spans="1:26" hidden="1" x14ac:dyDescent="0.2">
      <c r="A4504" s="9">
        <v>4503</v>
      </c>
      <c r="B4504" s="9">
        <v>7788</v>
      </c>
      <c r="C4504" s="9" t="s">
        <v>230</v>
      </c>
      <c r="D4504" s="9" t="s">
        <v>25</v>
      </c>
      <c r="E4504" s="9" t="s">
        <v>15138</v>
      </c>
      <c r="F4504" s="9" t="s">
        <v>14975</v>
      </c>
      <c r="G4504" s="9" t="s">
        <v>14976</v>
      </c>
      <c r="H4504" s="9" t="s">
        <v>27506</v>
      </c>
      <c r="I4504" s="9" t="s">
        <v>14977</v>
      </c>
      <c r="J4504" s="9" t="s">
        <v>14976</v>
      </c>
      <c r="K4504" s="9" t="s">
        <v>27507</v>
      </c>
      <c r="L4504" s="9" t="s">
        <v>18311</v>
      </c>
      <c r="M4504" s="2" t="e">
        <f>VLOOKUP(B4504,'HP List'!A:G,7,0)</f>
        <v>#N/A</v>
      </c>
      <c r="N4504" s="2" t="e">
        <f>VLOOKUP(B4504,'HP List'!A:H,8,0)</f>
        <v>#N/A</v>
      </c>
      <c r="P4504" s="2" t="e">
        <f>VLOOKUP(B4504,'Q1'!A:B,2,0)</f>
        <v>#N/A</v>
      </c>
      <c r="Q4504" s="2" t="e">
        <f t="shared" si="290"/>
        <v>#N/A</v>
      </c>
      <c r="R4504" s="2" t="e">
        <f>VLOOKUP(B4504,'Q2'!A:B,2,0)</f>
        <v>#N/A</v>
      </c>
      <c r="S4504" s="2" t="e">
        <f t="shared" si="289"/>
        <v>#N/A</v>
      </c>
      <c r="T4504" s="2" t="e">
        <f>VLOOKUP(B4504,'Q3'!A:B,2,0)</f>
        <v>#N/A</v>
      </c>
      <c r="U4504" s="2" t="e">
        <f t="shared" si="286"/>
        <v>#N/A</v>
      </c>
      <c r="V4504" s="2">
        <f>VLOOKUP(B4504,'Q4'!A:B,2,0)</f>
        <v>60165</v>
      </c>
      <c r="W4504" s="2" t="str">
        <f t="shared" si="287"/>
        <v>Unpaid</v>
      </c>
      <c r="X4504" s="2" t="str">
        <f>VLOOKUP(B4504,Food!A:B,2,0)</f>
        <v>Yes</v>
      </c>
      <c r="Y4504" s="2">
        <f>VLOOKUP(B4504,'Call List'!A:A,1,0)</f>
        <v>7788</v>
      </c>
      <c r="Z4504" s="2" t="e">
        <f>VLOOKUP(B4504,Sheet4!A:A,1,0)</f>
        <v>#N/A</v>
      </c>
    </row>
    <row r="4505" spans="1:26" hidden="1" x14ac:dyDescent="0.2">
      <c r="A4505" s="9">
        <v>4504</v>
      </c>
      <c r="B4505" s="9">
        <v>13526</v>
      </c>
      <c r="C4505" s="9" t="s">
        <v>230</v>
      </c>
      <c r="D4505" s="9" t="s">
        <v>25</v>
      </c>
      <c r="E4505" s="9" t="s">
        <v>14992</v>
      </c>
      <c r="F4505" s="9" t="s">
        <v>14993</v>
      </c>
      <c r="G4505" s="9" t="s">
        <v>14994</v>
      </c>
      <c r="H4505" s="9" t="s">
        <v>27514</v>
      </c>
      <c r="I4505" s="9" t="s">
        <v>14995</v>
      </c>
      <c r="J4505" s="9" t="s">
        <v>14996</v>
      </c>
      <c r="K4505" s="9" t="s">
        <v>27515</v>
      </c>
      <c r="L4505" s="9" t="s">
        <v>18290</v>
      </c>
      <c r="M4505" s="2" t="e">
        <f>VLOOKUP(B4505,'HP List'!A:G,7,0)</f>
        <v>#N/A</v>
      </c>
      <c r="N4505" s="2" t="e">
        <f>VLOOKUP(B4505,'HP List'!A:H,8,0)</f>
        <v>#N/A</v>
      </c>
      <c r="P4505" s="2" t="e">
        <f>VLOOKUP(B4505,'Q1'!A:B,2,0)</f>
        <v>#N/A</v>
      </c>
      <c r="Q4505" s="2" t="e">
        <f t="shared" si="290"/>
        <v>#N/A</v>
      </c>
      <c r="R4505" s="2" t="e">
        <f>VLOOKUP(B4505,'Q2'!A:B,2,0)</f>
        <v>#N/A</v>
      </c>
      <c r="S4505" s="2" t="e">
        <f t="shared" si="289"/>
        <v>#N/A</v>
      </c>
      <c r="T4505" s="2" t="e">
        <f>VLOOKUP(B4505,'Q3'!A:B,2,0)</f>
        <v>#N/A</v>
      </c>
      <c r="U4505" s="2" t="e">
        <f t="shared" si="286"/>
        <v>#N/A</v>
      </c>
      <c r="V4505" s="2" t="e">
        <f>VLOOKUP(B4505,'Q4'!A:B,2,0)</f>
        <v>#N/A</v>
      </c>
      <c r="W4505" s="2" t="e">
        <f t="shared" si="287"/>
        <v>#N/A</v>
      </c>
      <c r="X4505" s="2" t="str">
        <f>VLOOKUP(B4505,Food!A:B,2,0)</f>
        <v>Yes</v>
      </c>
      <c r="Y4505" s="2">
        <f>VLOOKUP(B4505,'Call List'!A:A,1,0)</f>
        <v>13526</v>
      </c>
      <c r="Z4505" s="2" t="e">
        <f>VLOOKUP(B4505,Sheet4!A:A,1,0)</f>
        <v>#N/A</v>
      </c>
    </row>
    <row r="4506" spans="1:26" hidden="1" x14ac:dyDescent="0.2">
      <c r="A4506" s="9">
        <v>4505</v>
      </c>
      <c r="B4506" s="9">
        <v>14055</v>
      </c>
      <c r="C4506" s="9" t="s">
        <v>230</v>
      </c>
      <c r="D4506" s="9" t="s">
        <v>25</v>
      </c>
      <c r="E4506" s="9" t="s">
        <v>14850</v>
      </c>
      <c r="F4506" s="9" t="s">
        <v>14851</v>
      </c>
      <c r="G4506" s="9" t="s">
        <v>14852</v>
      </c>
      <c r="H4506" s="9" t="s">
        <v>27461</v>
      </c>
      <c r="I4506" s="9" t="s">
        <v>14853</v>
      </c>
      <c r="J4506" s="9" t="s">
        <v>14854</v>
      </c>
      <c r="K4506" s="9" t="s">
        <v>27462</v>
      </c>
      <c r="L4506" s="9" t="s">
        <v>18290</v>
      </c>
      <c r="M4506" s="2" t="e">
        <f>VLOOKUP(B4506,'HP List'!A:G,7,0)</f>
        <v>#N/A</v>
      </c>
      <c r="N4506" s="2" t="e">
        <f>VLOOKUP(B4506,'HP List'!A:H,8,0)</f>
        <v>#N/A</v>
      </c>
      <c r="P4506" s="2" t="e">
        <f>VLOOKUP(B4506,'Q1'!A:B,2,0)</f>
        <v>#N/A</v>
      </c>
      <c r="Q4506" s="2" t="e">
        <f t="shared" si="290"/>
        <v>#N/A</v>
      </c>
      <c r="R4506" s="2" t="e">
        <f>VLOOKUP(B4506,'Q2'!A:B,2,0)</f>
        <v>#N/A</v>
      </c>
      <c r="S4506" s="2" t="e">
        <f t="shared" si="289"/>
        <v>#N/A</v>
      </c>
      <c r="T4506" s="2" t="e">
        <f>VLOOKUP(B4506,'Q3'!A:B,2,0)</f>
        <v>#N/A</v>
      </c>
      <c r="U4506" s="2" t="e">
        <f t="shared" si="286"/>
        <v>#N/A</v>
      </c>
      <c r="V4506" s="2">
        <f>VLOOKUP(B4506,'Q4'!A:B,2,0)</f>
        <v>47700</v>
      </c>
      <c r="W4506" s="2" t="str">
        <f t="shared" si="287"/>
        <v>Unpaid</v>
      </c>
      <c r="X4506" s="2" t="str">
        <f>VLOOKUP(B4506,Food!A:B,2,0)</f>
        <v>Yes</v>
      </c>
      <c r="Y4506" s="2">
        <f>VLOOKUP(B4506,'Call List'!A:A,1,0)</f>
        <v>14055</v>
      </c>
      <c r="Z4506" s="2" t="e">
        <f>VLOOKUP(B4506,Sheet4!A:A,1,0)</f>
        <v>#N/A</v>
      </c>
    </row>
    <row r="4507" spans="1:26" hidden="1" x14ac:dyDescent="0.2">
      <c r="A4507" s="9">
        <v>4506</v>
      </c>
      <c r="B4507" s="9">
        <v>13451</v>
      </c>
      <c r="C4507" s="9" t="s">
        <v>230</v>
      </c>
      <c r="D4507" s="9" t="s">
        <v>25</v>
      </c>
      <c r="E4507" s="9" t="s">
        <v>15239</v>
      </c>
      <c r="F4507" s="9" t="s">
        <v>5864</v>
      </c>
      <c r="G4507" s="9" t="s">
        <v>15240</v>
      </c>
      <c r="H4507" s="9" t="s">
        <v>27629</v>
      </c>
      <c r="I4507" s="9" t="s">
        <v>15241</v>
      </c>
      <c r="J4507" s="9" t="s">
        <v>15240</v>
      </c>
      <c r="K4507" s="9" t="s">
        <v>27629</v>
      </c>
      <c r="L4507" s="9" t="s">
        <v>18290</v>
      </c>
      <c r="M4507" s="2" t="e">
        <f>VLOOKUP(B4507,'HP List'!A:G,7,0)</f>
        <v>#N/A</v>
      </c>
      <c r="N4507" s="2" t="e">
        <f>VLOOKUP(B4507,'HP List'!A:H,8,0)</f>
        <v>#N/A</v>
      </c>
      <c r="P4507" s="2" t="e">
        <f>VLOOKUP(B4507,'Q1'!A:B,2,0)</f>
        <v>#N/A</v>
      </c>
      <c r="Q4507" s="2" t="e">
        <f t="shared" si="290"/>
        <v>#N/A</v>
      </c>
      <c r="R4507" s="2" t="e">
        <f>VLOOKUP(B4507,'Q2'!A:B,2,0)</f>
        <v>#N/A</v>
      </c>
      <c r="S4507" s="2" t="e">
        <f t="shared" si="289"/>
        <v>#N/A</v>
      </c>
      <c r="T4507" s="2" t="e">
        <f>VLOOKUP(B4507,'Q3'!A:B,2,0)</f>
        <v>#N/A</v>
      </c>
      <c r="U4507" s="2" t="e">
        <f t="shared" si="286"/>
        <v>#N/A</v>
      </c>
      <c r="V4507" s="2" t="e">
        <f>VLOOKUP(B4507,'Q4'!A:B,2,0)</f>
        <v>#N/A</v>
      </c>
      <c r="W4507" s="2" t="e">
        <f t="shared" si="287"/>
        <v>#N/A</v>
      </c>
      <c r="X4507" s="2" t="e">
        <f>VLOOKUP(B4507,Food!A:B,2,0)</f>
        <v>#N/A</v>
      </c>
      <c r="Y4507" s="2">
        <f>VLOOKUP(B4507,'Call List'!A:A,1,0)</f>
        <v>13451</v>
      </c>
      <c r="Z4507" s="2" t="e">
        <f>VLOOKUP(B4507,Sheet4!A:A,1,0)</f>
        <v>#N/A</v>
      </c>
    </row>
    <row r="4508" spans="1:26" hidden="1" x14ac:dyDescent="0.2">
      <c r="A4508" s="9">
        <v>4507</v>
      </c>
      <c r="B4508" s="9">
        <v>13963</v>
      </c>
      <c r="C4508" s="9" t="s">
        <v>230</v>
      </c>
      <c r="D4508" s="9" t="s">
        <v>25</v>
      </c>
      <c r="E4508" s="9" t="s">
        <v>14997</v>
      </c>
      <c r="F4508" s="9" t="s">
        <v>14998</v>
      </c>
      <c r="G4508" s="9" t="s">
        <v>14999</v>
      </c>
      <c r="H4508" s="9" t="s">
        <v>27516</v>
      </c>
      <c r="I4508" s="9" t="s">
        <v>10783</v>
      </c>
      <c r="J4508" s="9" t="s">
        <v>15000</v>
      </c>
      <c r="K4508" s="9" t="s">
        <v>27517</v>
      </c>
      <c r="L4508" s="9" t="s">
        <v>18290</v>
      </c>
      <c r="M4508" s="2" t="e">
        <f>VLOOKUP(B4508,'HP List'!A:G,7,0)</f>
        <v>#N/A</v>
      </c>
      <c r="N4508" s="2" t="e">
        <f>VLOOKUP(B4508,'HP List'!A:H,8,0)</f>
        <v>#N/A</v>
      </c>
      <c r="P4508" s="2" t="e">
        <f>VLOOKUP(B4508,'Q1'!A:B,2,0)</f>
        <v>#N/A</v>
      </c>
      <c r="Q4508" s="2" t="e">
        <f t="shared" si="290"/>
        <v>#N/A</v>
      </c>
      <c r="R4508" s="2" t="e">
        <f>VLOOKUP(B4508,'Q2'!A:B,2,0)</f>
        <v>#N/A</v>
      </c>
      <c r="S4508" s="2" t="e">
        <f t="shared" si="289"/>
        <v>#N/A</v>
      </c>
      <c r="T4508" s="2" t="e">
        <f>VLOOKUP(B4508,'Q3'!A:B,2,0)</f>
        <v>#N/A</v>
      </c>
      <c r="U4508" s="2" t="e">
        <f t="shared" si="286"/>
        <v>#N/A</v>
      </c>
      <c r="V4508" s="2">
        <f>VLOOKUP(B4508,'Q4'!A:B,2,0)</f>
        <v>50565</v>
      </c>
      <c r="W4508" s="2" t="str">
        <f t="shared" si="287"/>
        <v>Unpaid</v>
      </c>
      <c r="X4508" s="2" t="e">
        <f>VLOOKUP(B4508,Food!A:B,2,0)</f>
        <v>#N/A</v>
      </c>
      <c r="Y4508" s="2">
        <f>VLOOKUP(B4508,'Call List'!A:A,1,0)</f>
        <v>13963</v>
      </c>
      <c r="Z4508" s="2" t="e">
        <f>VLOOKUP(B4508,Sheet4!A:A,1,0)</f>
        <v>#N/A</v>
      </c>
    </row>
    <row r="4509" spans="1:26" hidden="1" x14ac:dyDescent="0.2">
      <c r="A4509" s="9">
        <v>4508</v>
      </c>
      <c r="B4509" s="9">
        <v>4717</v>
      </c>
      <c r="C4509" s="9" t="s">
        <v>230</v>
      </c>
      <c r="D4509" s="9" t="s">
        <v>25</v>
      </c>
      <c r="E4509" s="9" t="s">
        <v>15255</v>
      </c>
      <c r="F4509" s="9" t="s">
        <v>7449</v>
      </c>
      <c r="G4509" s="9" t="s">
        <v>15256</v>
      </c>
      <c r="H4509" s="9" t="s">
        <v>27636</v>
      </c>
      <c r="I4509" s="9" t="s">
        <v>7451</v>
      </c>
      <c r="J4509" s="9" t="s">
        <v>15257</v>
      </c>
      <c r="K4509" s="9" t="s">
        <v>27637</v>
      </c>
      <c r="L4509" s="9" t="s">
        <v>18312</v>
      </c>
      <c r="M4509" s="2" t="e">
        <f>VLOOKUP(B4509,'HP List'!A:G,7,0)</f>
        <v>#N/A</v>
      </c>
      <c r="N4509" s="2" t="e">
        <f>VLOOKUP(B4509,'HP List'!A:H,8,0)</f>
        <v>#N/A</v>
      </c>
      <c r="P4509" s="2" t="e">
        <f>VLOOKUP(B4509,'Q1'!A:B,2,0)</f>
        <v>#N/A</v>
      </c>
      <c r="Q4509" s="2" t="e">
        <f t="shared" si="290"/>
        <v>#N/A</v>
      </c>
      <c r="R4509" s="2" t="e">
        <f>VLOOKUP(B4509,'Q2'!A:B,2,0)</f>
        <v>#N/A</v>
      </c>
      <c r="S4509" s="2" t="e">
        <f t="shared" si="289"/>
        <v>#N/A</v>
      </c>
      <c r="T4509" s="2" t="e">
        <f>VLOOKUP(B4509,'Q3'!A:B,2,0)</f>
        <v>#N/A</v>
      </c>
      <c r="U4509" s="2" t="e">
        <f t="shared" si="286"/>
        <v>#N/A</v>
      </c>
      <c r="V4509" s="2" t="e">
        <f>VLOOKUP(B4509,'Q4'!A:B,2,0)</f>
        <v>#N/A</v>
      </c>
      <c r="W4509" s="2" t="e">
        <f t="shared" si="287"/>
        <v>#N/A</v>
      </c>
      <c r="X4509" s="2" t="str">
        <f>VLOOKUP(B4509,Food!A:B,2,0)</f>
        <v>Yes</v>
      </c>
      <c r="Y4509" s="2">
        <f>VLOOKUP(B4509,'Call List'!A:A,1,0)</f>
        <v>4717</v>
      </c>
      <c r="Z4509" s="2" t="e">
        <f>VLOOKUP(B4509,Sheet4!A:A,1,0)</f>
        <v>#N/A</v>
      </c>
    </row>
    <row r="4510" spans="1:26" hidden="1" x14ac:dyDescent="0.2">
      <c r="A4510" s="9">
        <v>4509</v>
      </c>
      <c r="B4510" s="9">
        <v>9162</v>
      </c>
      <c r="C4510" s="9" t="s">
        <v>230</v>
      </c>
      <c r="D4510" s="9" t="s">
        <v>25</v>
      </c>
      <c r="E4510" s="9" t="s">
        <v>15258</v>
      </c>
      <c r="F4510" s="9" t="s">
        <v>15259</v>
      </c>
      <c r="G4510" s="9" t="s">
        <v>15260</v>
      </c>
      <c r="H4510" s="9" t="s">
        <v>27638</v>
      </c>
      <c r="I4510" s="9" t="s">
        <v>15261</v>
      </c>
      <c r="J4510" s="9" t="s">
        <v>15262</v>
      </c>
      <c r="K4510" s="9" t="s">
        <v>27639</v>
      </c>
      <c r="L4510" s="9" t="s">
        <v>18305</v>
      </c>
      <c r="M4510" s="2" t="e">
        <f>VLOOKUP(B4510,'HP List'!A:G,7,0)</f>
        <v>#N/A</v>
      </c>
      <c r="N4510" s="2" t="e">
        <f>VLOOKUP(B4510,'HP List'!A:H,8,0)</f>
        <v>#N/A</v>
      </c>
      <c r="P4510" s="2" t="e">
        <f>VLOOKUP(B4510,'Q1'!A:B,2,0)</f>
        <v>#N/A</v>
      </c>
      <c r="Q4510" s="2" t="e">
        <f t="shared" si="290"/>
        <v>#N/A</v>
      </c>
      <c r="R4510" s="2" t="e">
        <f>VLOOKUP(B4510,'Q2'!A:B,2,0)</f>
        <v>#N/A</v>
      </c>
      <c r="S4510" s="2" t="e">
        <f t="shared" si="289"/>
        <v>#N/A</v>
      </c>
      <c r="T4510" s="2" t="e">
        <f>VLOOKUP(B4510,'Q3'!A:B,2,0)</f>
        <v>#N/A</v>
      </c>
      <c r="U4510" s="2" t="e">
        <f t="shared" si="286"/>
        <v>#N/A</v>
      </c>
      <c r="V4510" s="2" t="e">
        <f>VLOOKUP(B4510,'Q4'!A:B,2,0)</f>
        <v>#N/A</v>
      </c>
      <c r="W4510" s="2" t="e">
        <f t="shared" si="287"/>
        <v>#N/A</v>
      </c>
      <c r="X4510" s="2" t="e">
        <f>VLOOKUP(B4510,Food!A:B,2,0)</f>
        <v>#N/A</v>
      </c>
      <c r="Y4510" s="2">
        <f>VLOOKUP(B4510,'Call List'!A:A,1,0)</f>
        <v>9162</v>
      </c>
      <c r="Z4510" s="2" t="e">
        <f>VLOOKUP(B4510,Sheet4!A:A,1,0)</f>
        <v>#N/A</v>
      </c>
    </row>
    <row r="4511" spans="1:26" hidden="1" x14ac:dyDescent="0.2">
      <c r="A4511" s="9">
        <v>4510</v>
      </c>
      <c r="B4511" s="9">
        <v>14134</v>
      </c>
      <c r="C4511" s="9" t="s">
        <v>230</v>
      </c>
      <c r="D4511" s="9" t="s">
        <v>25</v>
      </c>
      <c r="E4511" s="9" t="s">
        <v>15009</v>
      </c>
      <c r="F4511" s="9" t="s">
        <v>15010</v>
      </c>
      <c r="G4511" s="9" t="s">
        <v>15011</v>
      </c>
      <c r="H4511" s="9" t="s">
        <v>27520</v>
      </c>
      <c r="I4511" s="9" t="s">
        <v>15012</v>
      </c>
      <c r="J4511" s="9" t="s">
        <v>15013</v>
      </c>
      <c r="K4511" s="9" t="s">
        <v>27521</v>
      </c>
      <c r="L4511" s="9" t="s">
        <v>18290</v>
      </c>
      <c r="M4511" s="2" t="e">
        <f>VLOOKUP(B4511,'HP List'!A:G,7,0)</f>
        <v>#N/A</v>
      </c>
      <c r="N4511" s="2" t="e">
        <f>VLOOKUP(B4511,'HP List'!A:H,8,0)</f>
        <v>#N/A</v>
      </c>
      <c r="P4511" s="2" t="e">
        <f>VLOOKUP(B4511,'Q1'!A:B,2,0)</f>
        <v>#N/A</v>
      </c>
      <c r="Q4511" s="2" t="e">
        <f t="shared" si="290"/>
        <v>#N/A</v>
      </c>
      <c r="R4511" s="2" t="e">
        <f>VLOOKUP(B4511,'Q2'!A:B,2,0)</f>
        <v>#N/A</v>
      </c>
      <c r="S4511" s="2" t="e">
        <f t="shared" si="289"/>
        <v>#N/A</v>
      </c>
      <c r="T4511" s="2" t="e">
        <f>VLOOKUP(B4511,'Q3'!A:B,2,0)</f>
        <v>#N/A</v>
      </c>
      <c r="U4511" s="2" t="e">
        <f t="shared" si="286"/>
        <v>#N/A</v>
      </c>
      <c r="V4511" s="2">
        <f>VLOOKUP(B4511,'Q4'!A:B,2,0)</f>
        <v>44165</v>
      </c>
      <c r="W4511" s="2" t="str">
        <f t="shared" si="287"/>
        <v>Unpaid</v>
      </c>
      <c r="X4511" s="2" t="str">
        <f>VLOOKUP(B4511,Food!A:B,2,0)</f>
        <v>Yes</v>
      </c>
      <c r="Y4511" s="2">
        <f>VLOOKUP(B4511,'Call List'!A:A,1,0)</f>
        <v>14134</v>
      </c>
      <c r="Z4511" s="2" t="e">
        <f>VLOOKUP(B4511,Sheet4!A:A,1,0)</f>
        <v>#N/A</v>
      </c>
    </row>
    <row r="4512" spans="1:26" hidden="1" x14ac:dyDescent="0.2">
      <c r="A4512" s="9">
        <v>4511</v>
      </c>
      <c r="B4512" s="9">
        <v>3906</v>
      </c>
      <c r="C4512" s="9" t="s">
        <v>230</v>
      </c>
      <c r="D4512" s="9" t="s">
        <v>25</v>
      </c>
      <c r="E4512" s="9" t="s">
        <v>15278</v>
      </c>
      <c r="F4512" s="9" t="s">
        <v>15279</v>
      </c>
      <c r="G4512" s="9" t="s">
        <v>15280</v>
      </c>
      <c r="H4512" s="9" t="s">
        <v>27645</v>
      </c>
      <c r="I4512" s="9" t="s">
        <v>15281</v>
      </c>
      <c r="J4512" s="9" t="s">
        <v>15280</v>
      </c>
      <c r="K4512" s="9" t="s">
        <v>27646</v>
      </c>
      <c r="L4512" s="9" t="s">
        <v>18314</v>
      </c>
      <c r="M4512" s="2" t="e">
        <f>VLOOKUP(B4512,'HP List'!A:G,7,0)</f>
        <v>#N/A</v>
      </c>
      <c r="N4512" s="2" t="e">
        <f>VLOOKUP(B4512,'HP List'!A:H,8,0)</f>
        <v>#N/A</v>
      </c>
      <c r="P4512" s="2">
        <f>VLOOKUP(B4512,'Q1'!A:B,2,0)</f>
        <v>1000</v>
      </c>
      <c r="Q4512" s="2" t="str">
        <f t="shared" si="290"/>
        <v>Paid</v>
      </c>
      <c r="R4512" s="2">
        <f>VLOOKUP(B4512,'Q2'!A:B,2,0)</f>
        <v>1000</v>
      </c>
      <c r="S4512" s="2" t="str">
        <f t="shared" si="289"/>
        <v>Paid</v>
      </c>
      <c r="T4512" s="2">
        <f>VLOOKUP(B4512,'Q3'!A:B,2,0)</f>
        <v>2970</v>
      </c>
      <c r="U4512" s="2" t="str">
        <f t="shared" si="286"/>
        <v>Paid</v>
      </c>
      <c r="V4512" s="2">
        <f>VLOOKUP(B4512,'Q4'!A:B,2,0)</f>
        <v>75785</v>
      </c>
      <c r="W4512" s="2" t="str">
        <f t="shared" si="287"/>
        <v>Unpaid</v>
      </c>
      <c r="X4512" s="2" t="str">
        <f>VLOOKUP(B4512,Food!A:B,2,0)</f>
        <v>Yes</v>
      </c>
      <c r="Y4512" s="2">
        <f>VLOOKUP(B4512,'Call List'!A:A,1,0)</f>
        <v>3906</v>
      </c>
      <c r="Z4512" s="2" t="e">
        <f>VLOOKUP(B4512,Sheet4!A:A,1,0)</f>
        <v>#N/A</v>
      </c>
    </row>
    <row r="4513" spans="1:26" hidden="1" x14ac:dyDescent="0.2">
      <c r="A4513" s="9">
        <v>4512</v>
      </c>
      <c r="B4513" s="9">
        <v>14009</v>
      </c>
      <c r="C4513" s="9" t="s">
        <v>230</v>
      </c>
      <c r="D4513" s="9" t="s">
        <v>25</v>
      </c>
      <c r="E4513" s="9" t="s">
        <v>14886</v>
      </c>
      <c r="F4513" s="9" t="s">
        <v>10754</v>
      </c>
      <c r="G4513" s="9" t="s">
        <v>14887</v>
      </c>
      <c r="H4513" s="9" t="s">
        <v>27472</v>
      </c>
      <c r="I4513" s="9" t="s">
        <v>14888</v>
      </c>
      <c r="J4513" s="9" t="s">
        <v>14889</v>
      </c>
      <c r="K4513" s="9" t="s">
        <v>27473</v>
      </c>
      <c r="L4513" s="9" t="s">
        <v>18290</v>
      </c>
      <c r="M4513" s="2" t="e">
        <f>VLOOKUP(B4513,'HP List'!A:G,7,0)</f>
        <v>#N/A</v>
      </c>
      <c r="N4513" s="2" t="e">
        <f>VLOOKUP(B4513,'HP List'!A:H,8,0)</f>
        <v>#N/A</v>
      </c>
      <c r="P4513" s="2" t="e">
        <f>VLOOKUP(B4513,'Q1'!A:B,2,0)</f>
        <v>#N/A</v>
      </c>
      <c r="Q4513" s="2" t="e">
        <f t="shared" si="290"/>
        <v>#N/A</v>
      </c>
      <c r="R4513" s="2" t="e">
        <f>VLOOKUP(B4513,'Q2'!A:B,2,0)</f>
        <v>#N/A</v>
      </c>
      <c r="S4513" s="2" t="e">
        <f t="shared" si="289"/>
        <v>#N/A</v>
      </c>
      <c r="T4513" s="2" t="e">
        <f>VLOOKUP(B4513,'Q3'!A:B,2,0)</f>
        <v>#N/A</v>
      </c>
      <c r="U4513" s="2" t="e">
        <f t="shared" si="286"/>
        <v>#N/A</v>
      </c>
      <c r="V4513" s="2" t="e">
        <f>VLOOKUP(B4513,'Q4'!A:B,2,0)</f>
        <v>#N/A</v>
      </c>
      <c r="W4513" s="2" t="e">
        <f t="shared" si="287"/>
        <v>#N/A</v>
      </c>
      <c r="X4513" s="2" t="e">
        <f>VLOOKUP(B4513,Food!A:B,2,0)</f>
        <v>#N/A</v>
      </c>
      <c r="Y4513" s="2">
        <f>VLOOKUP(B4513,'Call List'!A:A,1,0)</f>
        <v>14009</v>
      </c>
      <c r="Z4513" s="2" t="e">
        <f>VLOOKUP(B4513,Sheet4!A:A,1,0)</f>
        <v>#N/A</v>
      </c>
    </row>
    <row r="4514" spans="1:26" hidden="1" x14ac:dyDescent="0.2">
      <c r="A4514" s="9">
        <v>4513</v>
      </c>
      <c r="B4514" s="9">
        <v>13489</v>
      </c>
      <c r="C4514" s="9" t="s">
        <v>230</v>
      </c>
      <c r="D4514" s="9" t="s">
        <v>25</v>
      </c>
      <c r="E4514" s="9" t="s">
        <v>14895</v>
      </c>
      <c r="F4514" s="9" t="s">
        <v>14896</v>
      </c>
      <c r="G4514" s="9" t="s">
        <v>14897</v>
      </c>
      <c r="H4514" s="9" t="s">
        <v>27476</v>
      </c>
      <c r="I4514" s="9" t="s">
        <v>14448</v>
      </c>
      <c r="J4514" s="9" t="s">
        <v>14897</v>
      </c>
      <c r="K4514" s="9" t="s">
        <v>27477</v>
      </c>
      <c r="L4514" s="9" t="s">
        <v>18290</v>
      </c>
      <c r="M4514" s="2" t="e">
        <f>VLOOKUP(B4514,'HP List'!A:G,7,0)</f>
        <v>#N/A</v>
      </c>
      <c r="N4514" s="2" t="e">
        <f>VLOOKUP(B4514,'HP List'!A:H,8,0)</f>
        <v>#N/A</v>
      </c>
      <c r="P4514" s="2">
        <f>VLOOKUP(B4514,'Q1'!A:B,2,0)</f>
        <v>500</v>
      </c>
      <c r="Q4514" s="2" t="str">
        <f t="shared" si="290"/>
        <v>Paid</v>
      </c>
      <c r="R4514" s="2">
        <f>VLOOKUP(B4514,'Q2'!A:B,2,0)</f>
        <v>500</v>
      </c>
      <c r="S4514" s="2" t="str">
        <f t="shared" si="289"/>
        <v>Paid</v>
      </c>
      <c r="T4514" s="2">
        <f>VLOOKUP(B4514,'Q3'!A:B,2,0)</f>
        <v>500</v>
      </c>
      <c r="U4514" s="2" t="str">
        <f t="shared" si="286"/>
        <v>Paid</v>
      </c>
      <c r="V4514" s="2">
        <f>VLOOKUP(B4514,'Q4'!A:B,2,0)</f>
        <v>93600</v>
      </c>
      <c r="W4514" s="2" t="str">
        <f t="shared" si="287"/>
        <v>Unpaid</v>
      </c>
      <c r="X4514" s="2" t="e">
        <f>VLOOKUP(B4514,Food!A:B,2,0)</f>
        <v>#N/A</v>
      </c>
      <c r="Y4514" s="2">
        <f>VLOOKUP(B4514,'Call List'!A:A,1,0)</f>
        <v>13489</v>
      </c>
      <c r="Z4514" s="2" t="e">
        <f>VLOOKUP(B4514,Sheet4!A:A,1,0)</f>
        <v>#N/A</v>
      </c>
    </row>
    <row r="4515" spans="1:26" hidden="1" x14ac:dyDescent="0.2">
      <c r="A4515" s="9">
        <v>4514</v>
      </c>
      <c r="B4515" s="9">
        <v>13641</v>
      </c>
      <c r="C4515" s="9" t="s">
        <v>230</v>
      </c>
      <c r="D4515" s="9" t="s">
        <v>25</v>
      </c>
      <c r="E4515" s="9" t="s">
        <v>15026</v>
      </c>
      <c r="F4515" s="9" t="s">
        <v>15027</v>
      </c>
      <c r="G4515" s="9" t="s">
        <v>15028</v>
      </c>
      <c r="H4515" s="9" t="s">
        <v>27527</v>
      </c>
      <c r="I4515" s="9" t="s">
        <v>15029</v>
      </c>
      <c r="J4515" s="9" t="s">
        <v>15028</v>
      </c>
      <c r="K4515" s="9" t="s">
        <v>27528</v>
      </c>
      <c r="L4515" s="9" t="s">
        <v>18290</v>
      </c>
      <c r="M4515" s="2" t="e">
        <f>VLOOKUP(B4515,'HP List'!A:G,7,0)</f>
        <v>#N/A</v>
      </c>
      <c r="N4515" s="2" t="e">
        <f>VLOOKUP(B4515,'HP List'!A:H,8,0)</f>
        <v>#N/A</v>
      </c>
      <c r="P4515" s="2" t="e">
        <f>VLOOKUP(B4515,'Q1'!A:B,2,0)</f>
        <v>#N/A</v>
      </c>
      <c r="Q4515" s="2" t="e">
        <f t="shared" si="290"/>
        <v>#N/A</v>
      </c>
      <c r="R4515" s="2" t="e">
        <f>VLOOKUP(B4515,'Q2'!A:B,2,0)</f>
        <v>#N/A</v>
      </c>
      <c r="S4515" s="2" t="e">
        <f t="shared" si="289"/>
        <v>#N/A</v>
      </c>
      <c r="T4515" s="2" t="e">
        <f>VLOOKUP(B4515,'Q3'!A:B,2,0)</f>
        <v>#N/A</v>
      </c>
      <c r="U4515" s="2" t="e">
        <f t="shared" si="286"/>
        <v>#N/A</v>
      </c>
      <c r="V4515" s="2">
        <f>VLOOKUP(B4515,'Q4'!A:B,2,0)</f>
        <v>66465</v>
      </c>
      <c r="W4515" s="2" t="str">
        <f t="shared" si="287"/>
        <v>Unpaid</v>
      </c>
      <c r="X4515" s="2" t="e">
        <f>VLOOKUP(B4515,Food!A:B,2,0)</f>
        <v>#N/A</v>
      </c>
      <c r="Y4515" s="2">
        <f>VLOOKUP(B4515,'Call List'!A:A,1,0)</f>
        <v>13641</v>
      </c>
      <c r="Z4515" s="2" t="e">
        <f>VLOOKUP(B4515,Sheet4!A:A,1,0)</f>
        <v>#N/A</v>
      </c>
    </row>
    <row r="4516" spans="1:26" hidden="1" x14ac:dyDescent="0.2">
      <c r="A4516" s="9">
        <v>4515</v>
      </c>
      <c r="B4516" s="9">
        <v>13955</v>
      </c>
      <c r="C4516" s="9" t="s">
        <v>230</v>
      </c>
      <c r="D4516" s="9" t="s">
        <v>25</v>
      </c>
      <c r="E4516" s="9" t="s">
        <v>15038</v>
      </c>
      <c r="F4516" s="9" t="s">
        <v>15039</v>
      </c>
      <c r="G4516" s="9" t="s">
        <v>15040</v>
      </c>
      <c r="H4516" s="9" t="s">
        <v>27531</v>
      </c>
      <c r="I4516" s="9" t="s">
        <v>15041</v>
      </c>
      <c r="J4516" s="9" t="s">
        <v>15042</v>
      </c>
      <c r="K4516" s="9" t="s">
        <v>27532</v>
      </c>
      <c r="L4516" s="9" t="s">
        <v>18290</v>
      </c>
      <c r="M4516" s="2" t="e">
        <f>VLOOKUP(B4516,'HP List'!A:G,7,0)</f>
        <v>#N/A</v>
      </c>
      <c r="N4516" s="2" t="e">
        <f>VLOOKUP(B4516,'HP List'!A:H,8,0)</f>
        <v>#N/A</v>
      </c>
      <c r="P4516" s="2" t="e">
        <f>VLOOKUP(B4516,'Q1'!A:B,2,0)</f>
        <v>#N/A</v>
      </c>
      <c r="Q4516" s="2" t="e">
        <f t="shared" si="290"/>
        <v>#N/A</v>
      </c>
      <c r="R4516" s="2" t="e">
        <f>VLOOKUP(B4516,'Q2'!A:B,2,0)</f>
        <v>#N/A</v>
      </c>
      <c r="S4516" s="2" t="e">
        <f t="shared" si="289"/>
        <v>#N/A</v>
      </c>
      <c r="T4516" s="2" t="e">
        <f>VLOOKUP(B4516,'Q3'!A:B,2,0)</f>
        <v>#N/A</v>
      </c>
      <c r="U4516" s="2" t="e">
        <f t="shared" si="286"/>
        <v>#N/A</v>
      </c>
      <c r="V4516" s="2">
        <f>VLOOKUP(B4516,'Q4'!A:B,2,0)</f>
        <v>71115</v>
      </c>
      <c r="W4516" s="2" t="str">
        <f t="shared" si="287"/>
        <v>Unpaid</v>
      </c>
      <c r="X4516" s="2" t="str">
        <f>VLOOKUP(B4516,Food!A:B,2,0)</f>
        <v>Yes</v>
      </c>
      <c r="Y4516" s="2">
        <f>VLOOKUP(B4516,'Call List'!A:A,1,0)</f>
        <v>13955</v>
      </c>
      <c r="Z4516" s="2" t="e">
        <f>VLOOKUP(B4516,Sheet4!A:A,1,0)</f>
        <v>#N/A</v>
      </c>
    </row>
    <row r="4517" spans="1:26" hidden="1" x14ac:dyDescent="0.2">
      <c r="A4517" s="9">
        <v>4516</v>
      </c>
      <c r="B4517" s="9">
        <v>13577</v>
      </c>
      <c r="C4517" s="9" t="s">
        <v>230</v>
      </c>
      <c r="D4517" s="9" t="s">
        <v>25</v>
      </c>
      <c r="E4517" s="9" t="s">
        <v>15043</v>
      </c>
      <c r="F4517" s="9" t="s">
        <v>15044</v>
      </c>
      <c r="G4517" s="9" t="s">
        <v>15045</v>
      </c>
      <c r="H4517" s="9" t="s">
        <v>27533</v>
      </c>
      <c r="I4517" s="9" t="s">
        <v>15046</v>
      </c>
      <c r="J4517" s="9" t="s">
        <v>15047</v>
      </c>
      <c r="K4517" s="9" t="s">
        <v>27534</v>
      </c>
      <c r="L4517" s="9" t="s">
        <v>18290</v>
      </c>
      <c r="M4517" s="2" t="e">
        <f>VLOOKUP(B4517,'HP List'!A:G,7,0)</f>
        <v>#N/A</v>
      </c>
      <c r="N4517" s="2" t="e">
        <f>VLOOKUP(B4517,'HP List'!A:H,8,0)</f>
        <v>#N/A</v>
      </c>
      <c r="P4517" s="2" t="e">
        <f>VLOOKUP(B4517,'Q1'!A:B,2,0)</f>
        <v>#N/A</v>
      </c>
      <c r="Q4517" s="2" t="e">
        <f t="shared" si="290"/>
        <v>#N/A</v>
      </c>
      <c r="R4517" s="2" t="e">
        <f>VLOOKUP(B4517,'Q2'!A:B,2,0)</f>
        <v>#N/A</v>
      </c>
      <c r="S4517" s="2" t="e">
        <f t="shared" si="289"/>
        <v>#N/A</v>
      </c>
      <c r="T4517" s="2" t="e">
        <f>VLOOKUP(B4517,'Q3'!A:B,2,0)</f>
        <v>#N/A</v>
      </c>
      <c r="U4517" s="2" t="e">
        <f t="shared" si="286"/>
        <v>#N/A</v>
      </c>
      <c r="V4517" s="2">
        <f>VLOOKUP(B4517,'Q4'!A:B,2,0)</f>
        <v>94450</v>
      </c>
      <c r="W4517" s="2" t="str">
        <f t="shared" si="287"/>
        <v>Unpaid</v>
      </c>
      <c r="X4517" s="2" t="e">
        <f>VLOOKUP(B4517,Food!A:B,2,0)</f>
        <v>#N/A</v>
      </c>
      <c r="Y4517" s="2">
        <f>VLOOKUP(B4517,'Call List'!A:A,1,0)</f>
        <v>13577</v>
      </c>
      <c r="Z4517" s="2" t="e">
        <f>VLOOKUP(B4517,Sheet4!A:A,1,0)</f>
        <v>#N/A</v>
      </c>
    </row>
    <row r="4518" spans="1:26" hidden="1" x14ac:dyDescent="0.2">
      <c r="A4518" s="9">
        <v>4517</v>
      </c>
      <c r="B4518" s="9">
        <v>13563</v>
      </c>
      <c r="C4518" s="9" t="s">
        <v>230</v>
      </c>
      <c r="D4518" s="9" t="s">
        <v>25</v>
      </c>
      <c r="E4518" s="9" t="s">
        <v>15057</v>
      </c>
      <c r="F4518" s="9" t="s">
        <v>15058</v>
      </c>
      <c r="G4518" s="9" t="s">
        <v>15059</v>
      </c>
      <c r="H4518" s="9" t="s">
        <v>27539</v>
      </c>
      <c r="I4518" s="9" t="s">
        <v>14681</v>
      </c>
      <c r="J4518" s="9" t="s">
        <v>15059</v>
      </c>
      <c r="K4518" s="9" t="s">
        <v>27540</v>
      </c>
      <c r="L4518" s="9" t="s">
        <v>18290</v>
      </c>
      <c r="M4518" s="2" t="e">
        <f>VLOOKUP(B4518,'HP List'!A:G,7,0)</f>
        <v>#N/A</v>
      </c>
      <c r="N4518" s="2" t="e">
        <f>VLOOKUP(B4518,'HP List'!A:H,8,0)</f>
        <v>#N/A</v>
      </c>
      <c r="P4518" s="2" t="e">
        <f>VLOOKUP(B4518,'Q1'!A:B,2,0)</f>
        <v>#N/A</v>
      </c>
      <c r="Q4518" s="2" t="e">
        <f t="shared" si="290"/>
        <v>#N/A</v>
      </c>
      <c r="R4518" s="2" t="e">
        <f>VLOOKUP(B4518,'Q2'!A:B,2,0)</f>
        <v>#N/A</v>
      </c>
      <c r="S4518" s="2" t="e">
        <f t="shared" si="289"/>
        <v>#N/A</v>
      </c>
      <c r="T4518" s="2" t="e">
        <f>VLOOKUP(B4518,'Q3'!A:B,2,0)</f>
        <v>#N/A</v>
      </c>
      <c r="U4518" s="2" t="e">
        <f t="shared" si="286"/>
        <v>#N/A</v>
      </c>
      <c r="V4518" s="2">
        <f>VLOOKUP(B4518,'Q4'!A:B,2,0)</f>
        <v>72015</v>
      </c>
      <c r="W4518" s="2" t="str">
        <f t="shared" si="287"/>
        <v>Unpaid</v>
      </c>
      <c r="X4518" s="2" t="str">
        <f>VLOOKUP(B4518,Food!A:B,2,0)</f>
        <v>Yes</v>
      </c>
      <c r="Y4518" s="2">
        <f>VLOOKUP(B4518,'Call List'!A:A,1,0)</f>
        <v>13563</v>
      </c>
      <c r="Z4518" s="2" t="e">
        <f>VLOOKUP(B4518,Sheet4!A:A,1,0)</f>
        <v>#N/A</v>
      </c>
    </row>
    <row r="4519" spans="1:26" hidden="1" x14ac:dyDescent="0.2">
      <c r="A4519" s="9">
        <v>4518</v>
      </c>
      <c r="B4519" s="9">
        <v>14194</v>
      </c>
      <c r="C4519" s="9" t="s">
        <v>230</v>
      </c>
      <c r="D4519" s="9" t="s">
        <v>25</v>
      </c>
      <c r="E4519" s="9" t="s">
        <v>15309</v>
      </c>
      <c r="F4519" s="9" t="s">
        <v>15310</v>
      </c>
      <c r="G4519" s="9" t="s">
        <v>15311</v>
      </c>
      <c r="H4519" s="9" t="s">
        <v>27659</v>
      </c>
      <c r="I4519" s="9" t="s">
        <v>15312</v>
      </c>
      <c r="J4519" s="9" t="s">
        <v>15313</v>
      </c>
      <c r="K4519" s="9" t="s">
        <v>27660</v>
      </c>
      <c r="L4519" s="9" t="s">
        <v>18290</v>
      </c>
      <c r="M4519" s="2" t="e">
        <f>VLOOKUP(B4519,'HP List'!A:G,7,0)</f>
        <v>#N/A</v>
      </c>
      <c r="N4519" s="2" t="e">
        <f>VLOOKUP(B4519,'HP List'!A:H,8,0)</f>
        <v>#N/A</v>
      </c>
      <c r="P4519" s="2" t="e">
        <f>VLOOKUP(B4519,'Q1'!A:B,2,0)</f>
        <v>#N/A</v>
      </c>
      <c r="Q4519" s="2" t="e">
        <f t="shared" si="290"/>
        <v>#N/A</v>
      </c>
      <c r="R4519" s="2" t="e">
        <f>VLOOKUP(B4519,'Q2'!A:B,2,0)</f>
        <v>#N/A</v>
      </c>
      <c r="S4519" s="2" t="e">
        <f t="shared" si="289"/>
        <v>#N/A</v>
      </c>
      <c r="T4519" s="2" t="e">
        <f>VLOOKUP(B4519,'Q3'!A:B,2,0)</f>
        <v>#N/A</v>
      </c>
      <c r="U4519" s="2" t="e">
        <f t="shared" si="286"/>
        <v>#N/A</v>
      </c>
      <c r="V4519" s="2">
        <f>VLOOKUP(B4519,'Q4'!A:B,2,0)</f>
        <v>50565</v>
      </c>
      <c r="W4519" s="2" t="str">
        <f t="shared" si="287"/>
        <v>Unpaid</v>
      </c>
      <c r="X4519" s="2" t="str">
        <f>VLOOKUP(B4519,Food!A:B,2,0)</f>
        <v>Yes</v>
      </c>
      <c r="Y4519" s="2">
        <f>VLOOKUP(B4519,'Call List'!A:A,1,0)</f>
        <v>14194</v>
      </c>
      <c r="Z4519" s="2" t="e">
        <f>VLOOKUP(B4519,Sheet4!A:A,1,0)</f>
        <v>#N/A</v>
      </c>
    </row>
    <row r="4520" spans="1:26" hidden="1" x14ac:dyDescent="0.2">
      <c r="A4520" s="9">
        <v>4519</v>
      </c>
      <c r="B4520" s="9">
        <v>13446</v>
      </c>
      <c r="C4520" s="9" t="s">
        <v>230</v>
      </c>
      <c r="D4520" s="9" t="s">
        <v>25</v>
      </c>
      <c r="E4520" s="9" t="s">
        <v>14921</v>
      </c>
      <c r="F4520" s="9" t="s">
        <v>14922</v>
      </c>
      <c r="G4520" s="9" t="s">
        <v>14923</v>
      </c>
      <c r="H4520" s="9" t="s">
        <v>27483</v>
      </c>
      <c r="I4520" s="9" t="s">
        <v>14924</v>
      </c>
      <c r="J4520" s="9" t="s">
        <v>14923</v>
      </c>
      <c r="K4520" s="9" t="s">
        <v>27484</v>
      </c>
      <c r="L4520" s="9" t="s">
        <v>18290</v>
      </c>
      <c r="M4520" s="2" t="e">
        <f>VLOOKUP(B4520,'HP List'!A:G,7,0)</f>
        <v>#N/A</v>
      </c>
      <c r="N4520" s="2" t="e">
        <f>VLOOKUP(B4520,'HP List'!A:H,8,0)</f>
        <v>#N/A</v>
      </c>
      <c r="P4520" s="2">
        <f>VLOOKUP(B4520,'Q1'!A:B,2,0)</f>
        <v>500</v>
      </c>
      <c r="Q4520" s="2" t="str">
        <f t="shared" si="290"/>
        <v>Paid</v>
      </c>
      <c r="R4520" s="2">
        <f>VLOOKUP(B4520,'Q2'!A:B,2,0)</f>
        <v>500</v>
      </c>
      <c r="S4520" s="2" t="str">
        <f t="shared" si="289"/>
        <v>Paid</v>
      </c>
      <c r="T4520" s="2">
        <f>VLOOKUP(B4520,'Q3'!A:B,2,0)</f>
        <v>560</v>
      </c>
      <c r="U4520" s="2" t="str">
        <f t="shared" si="286"/>
        <v>Paid</v>
      </c>
      <c r="V4520" s="2" t="e">
        <f>VLOOKUP(B4520,'Q4'!A:B,2,0)</f>
        <v>#N/A</v>
      </c>
      <c r="W4520" s="2" t="e">
        <f t="shared" si="287"/>
        <v>#N/A</v>
      </c>
      <c r="X4520" s="2" t="e">
        <f>VLOOKUP(B4520,Food!A:B,2,0)</f>
        <v>#N/A</v>
      </c>
      <c r="Y4520" s="2">
        <f>VLOOKUP(B4520,'Call List'!A:A,1,0)</f>
        <v>13446</v>
      </c>
      <c r="Z4520" s="2" t="e">
        <f>VLOOKUP(B4520,Sheet4!A:A,1,0)</f>
        <v>#N/A</v>
      </c>
    </row>
    <row r="4521" spans="1:26" hidden="1" x14ac:dyDescent="0.2">
      <c r="A4521" s="9">
        <v>4520</v>
      </c>
      <c r="B4521" s="9">
        <v>14171</v>
      </c>
      <c r="C4521" s="9" t="s">
        <v>230</v>
      </c>
      <c r="D4521" s="9" t="s">
        <v>25</v>
      </c>
      <c r="E4521" s="9" t="s">
        <v>14925</v>
      </c>
      <c r="F4521" s="9" t="s">
        <v>14926</v>
      </c>
      <c r="G4521" s="9" t="s">
        <v>14927</v>
      </c>
      <c r="H4521" s="9" t="s">
        <v>27485</v>
      </c>
      <c r="I4521" s="9" t="s">
        <v>14928</v>
      </c>
      <c r="J4521" s="9" t="s">
        <v>14927</v>
      </c>
      <c r="K4521" s="9" t="s">
        <v>27486</v>
      </c>
      <c r="L4521" s="9" t="s">
        <v>18290</v>
      </c>
      <c r="M4521" s="2" t="e">
        <f>VLOOKUP(B4521,'HP List'!A:G,7,0)</f>
        <v>#N/A</v>
      </c>
      <c r="N4521" s="2" t="e">
        <f>VLOOKUP(B4521,'HP List'!A:H,8,0)</f>
        <v>#N/A</v>
      </c>
      <c r="P4521" s="2" t="e">
        <f>VLOOKUP(B4521,'Q1'!A:B,2,0)</f>
        <v>#N/A</v>
      </c>
      <c r="Q4521" s="2" t="e">
        <f t="shared" si="290"/>
        <v>#N/A</v>
      </c>
      <c r="R4521" s="2" t="e">
        <f>VLOOKUP(B4521,'Q2'!A:B,2,0)</f>
        <v>#N/A</v>
      </c>
      <c r="S4521" s="2" t="e">
        <f t="shared" si="289"/>
        <v>#N/A</v>
      </c>
      <c r="T4521" s="2" t="e">
        <f>VLOOKUP(B4521,'Q3'!A:B,2,0)</f>
        <v>#N/A</v>
      </c>
      <c r="U4521" s="2" t="e">
        <f t="shared" si="286"/>
        <v>#N/A</v>
      </c>
      <c r="V4521" s="2">
        <f>VLOOKUP(B4521,'Q4'!A:B,2,0)</f>
        <v>101815</v>
      </c>
      <c r="W4521" s="2" t="str">
        <f t="shared" si="287"/>
        <v>Unpaid</v>
      </c>
      <c r="X4521" s="2" t="e">
        <f>VLOOKUP(B4521,Food!A:B,2,0)</f>
        <v>#N/A</v>
      </c>
      <c r="Y4521" s="2">
        <f>VLOOKUP(B4521,'Call List'!A:A,1,0)</f>
        <v>14171</v>
      </c>
      <c r="Z4521" s="2" t="e">
        <f>VLOOKUP(B4521,Sheet4!A:A,1,0)</f>
        <v>#N/A</v>
      </c>
    </row>
    <row r="4522" spans="1:26" hidden="1" x14ac:dyDescent="0.2">
      <c r="A4522" s="9">
        <v>4521</v>
      </c>
      <c r="B4522" s="9">
        <v>13970</v>
      </c>
      <c r="C4522" s="9" t="s">
        <v>230</v>
      </c>
      <c r="D4522" s="9" t="s">
        <v>25</v>
      </c>
      <c r="E4522" s="9" t="s">
        <v>15075</v>
      </c>
      <c r="F4522" s="9" t="s">
        <v>15076</v>
      </c>
      <c r="G4522" s="9" t="s">
        <v>15077</v>
      </c>
      <c r="H4522" s="9" t="s">
        <v>27547</v>
      </c>
      <c r="I4522" s="9" t="s">
        <v>9186</v>
      </c>
      <c r="J4522" s="9" t="s">
        <v>15078</v>
      </c>
      <c r="K4522" s="9" t="s">
        <v>27548</v>
      </c>
      <c r="L4522" s="9" t="s">
        <v>18290</v>
      </c>
      <c r="M4522" s="2" t="e">
        <f>VLOOKUP(B4522,'HP List'!A:G,7,0)</f>
        <v>#N/A</v>
      </c>
      <c r="N4522" s="2" t="e">
        <f>VLOOKUP(B4522,'HP List'!A:H,8,0)</f>
        <v>#N/A</v>
      </c>
      <c r="P4522" s="2" t="e">
        <f>VLOOKUP(B4522,'Q1'!A:B,2,0)</f>
        <v>#N/A</v>
      </c>
      <c r="Q4522" s="2" t="e">
        <f t="shared" si="290"/>
        <v>#N/A</v>
      </c>
      <c r="R4522" s="2" t="e">
        <f>VLOOKUP(B4522,'Q2'!A:B,2,0)</f>
        <v>#N/A</v>
      </c>
      <c r="S4522" s="2" t="e">
        <f t="shared" si="289"/>
        <v>#N/A</v>
      </c>
      <c r="T4522" s="2" t="e">
        <f>VLOOKUP(B4522,'Q3'!A:B,2,0)</f>
        <v>#N/A</v>
      </c>
      <c r="U4522" s="2" t="e">
        <f t="shared" si="286"/>
        <v>#N/A</v>
      </c>
      <c r="V4522" s="2">
        <f>VLOOKUP(B4522,'Q4'!A:B,2,0)</f>
        <v>25365</v>
      </c>
      <c r="W4522" s="2" t="str">
        <f t="shared" si="287"/>
        <v>Unpaid</v>
      </c>
      <c r="X4522" s="2" t="str">
        <f>VLOOKUP(B4522,Food!A:B,2,0)</f>
        <v>Yes</v>
      </c>
      <c r="Y4522" s="2">
        <f>VLOOKUP(B4522,'Call List'!A:A,1,0)</f>
        <v>13970</v>
      </c>
      <c r="Z4522" s="2" t="e">
        <f>VLOOKUP(B4522,Sheet4!A:A,1,0)</f>
        <v>#N/A</v>
      </c>
    </row>
    <row r="4523" spans="1:26" hidden="1" x14ac:dyDescent="0.2">
      <c r="A4523" s="9">
        <v>4522</v>
      </c>
      <c r="B4523" s="9">
        <v>13473</v>
      </c>
      <c r="C4523" s="9" t="s">
        <v>230</v>
      </c>
      <c r="D4523" s="9" t="s">
        <v>25</v>
      </c>
      <c r="E4523" s="9" t="s">
        <v>14935</v>
      </c>
      <c r="F4523" s="9" t="s">
        <v>14936</v>
      </c>
      <c r="G4523" s="9" t="s">
        <v>14937</v>
      </c>
      <c r="H4523" s="9" t="s">
        <v>27491</v>
      </c>
      <c r="I4523" s="9" t="s">
        <v>14938</v>
      </c>
      <c r="J4523" s="9" t="s">
        <v>14937</v>
      </c>
      <c r="K4523" s="9" t="s">
        <v>27492</v>
      </c>
      <c r="L4523" s="9" t="s">
        <v>18290</v>
      </c>
      <c r="M4523" s="2" t="e">
        <f>VLOOKUP(B4523,'HP List'!A:G,7,0)</f>
        <v>#N/A</v>
      </c>
      <c r="N4523" s="2" t="e">
        <f>VLOOKUP(B4523,'HP List'!A:H,8,0)</f>
        <v>#N/A</v>
      </c>
      <c r="P4523" s="2" t="e">
        <f>VLOOKUP(B4523,'Q1'!A:B,2,0)</f>
        <v>#N/A</v>
      </c>
      <c r="Q4523" s="2" t="e">
        <f t="shared" si="290"/>
        <v>#N/A</v>
      </c>
      <c r="R4523" s="2" t="e">
        <f>VLOOKUP(B4523,'Q2'!A:B,2,0)</f>
        <v>#N/A</v>
      </c>
      <c r="S4523" s="2" t="e">
        <f t="shared" si="289"/>
        <v>#N/A</v>
      </c>
      <c r="T4523" s="2" t="e">
        <f>VLOOKUP(B4523,'Q3'!A:B,2,0)</f>
        <v>#N/A</v>
      </c>
      <c r="U4523" s="2" t="e">
        <f t="shared" si="286"/>
        <v>#N/A</v>
      </c>
      <c r="V4523" s="2">
        <f>VLOOKUP(B4523,'Q4'!A:B,2,0)</f>
        <v>101815</v>
      </c>
      <c r="W4523" s="2" t="str">
        <f t="shared" si="287"/>
        <v>Unpaid</v>
      </c>
      <c r="X4523" s="2" t="e">
        <f>VLOOKUP(B4523,Food!A:B,2,0)</f>
        <v>#N/A</v>
      </c>
      <c r="Y4523" s="2">
        <f>VLOOKUP(B4523,'Call List'!A:A,1,0)</f>
        <v>13473</v>
      </c>
      <c r="Z4523" s="2" t="e">
        <f>VLOOKUP(B4523,Sheet4!A:A,1,0)</f>
        <v>#N/A</v>
      </c>
    </row>
    <row r="4524" spans="1:26" hidden="1" x14ac:dyDescent="0.2">
      <c r="A4524" s="9">
        <v>4523</v>
      </c>
      <c r="B4524" s="9">
        <v>13582</v>
      </c>
      <c r="C4524" s="9" t="s">
        <v>230</v>
      </c>
      <c r="D4524" s="9" t="s">
        <v>25</v>
      </c>
      <c r="E4524" s="9" t="s">
        <v>15083</v>
      </c>
      <c r="F4524" s="9" t="s">
        <v>15084</v>
      </c>
      <c r="G4524" s="9" t="s">
        <v>15085</v>
      </c>
      <c r="H4524" s="9" t="s">
        <v>27553</v>
      </c>
      <c r="I4524" s="9" t="s">
        <v>15086</v>
      </c>
      <c r="J4524" s="9" t="s">
        <v>15087</v>
      </c>
      <c r="K4524" s="9" t="s">
        <v>27553</v>
      </c>
      <c r="L4524" s="9" t="s">
        <v>18290</v>
      </c>
      <c r="M4524" s="2" t="e">
        <f>VLOOKUP(B4524,'HP List'!A:G,7,0)</f>
        <v>#N/A</v>
      </c>
      <c r="N4524" s="2" t="e">
        <f>VLOOKUP(B4524,'HP List'!A:H,8,0)</f>
        <v>#N/A</v>
      </c>
      <c r="P4524" s="2">
        <f>VLOOKUP(B4524,'Q1'!A:B,2,0)</f>
        <v>1000</v>
      </c>
      <c r="Q4524" s="2" t="str">
        <f t="shared" si="290"/>
        <v>Paid</v>
      </c>
      <c r="R4524" s="2">
        <f>VLOOKUP(B4524,'Q2'!A:B,2,0)</f>
        <v>6820</v>
      </c>
      <c r="S4524" s="2" t="str">
        <f t="shared" si="289"/>
        <v>Unpaid</v>
      </c>
      <c r="T4524" s="2">
        <f>VLOOKUP(B4524,'Q3'!A:B,2,0)</f>
        <v>13920</v>
      </c>
      <c r="U4524" s="2" t="str">
        <f t="shared" si="286"/>
        <v>Unpaid</v>
      </c>
      <c r="V4524" s="2">
        <f>VLOOKUP(B4524,'Q4'!A:B,2,0)</f>
        <v>89985</v>
      </c>
      <c r="W4524" s="2" t="str">
        <f t="shared" si="287"/>
        <v>Unpaid</v>
      </c>
      <c r="X4524" s="2" t="str">
        <f>VLOOKUP(B4524,Food!A:B,2,0)</f>
        <v>Yes</v>
      </c>
      <c r="Y4524" s="2">
        <f>VLOOKUP(B4524,'Call List'!A:A,1,0)</f>
        <v>13582</v>
      </c>
      <c r="Z4524" s="2" t="e">
        <f>VLOOKUP(B4524,Sheet4!A:A,1,0)</f>
        <v>#N/A</v>
      </c>
    </row>
    <row r="4525" spans="1:26" hidden="1" x14ac:dyDescent="0.2">
      <c r="A4525" s="9">
        <v>4524</v>
      </c>
      <c r="B4525" s="9">
        <v>11392</v>
      </c>
      <c r="C4525" s="9" t="s">
        <v>230</v>
      </c>
      <c r="D4525" s="9" t="s">
        <v>25</v>
      </c>
      <c r="E4525" s="9" t="s">
        <v>15322</v>
      </c>
      <c r="F4525" s="9" t="s">
        <v>15323</v>
      </c>
      <c r="G4525" s="9" t="s">
        <v>15324</v>
      </c>
      <c r="H4525" s="9" t="s">
        <v>27665</v>
      </c>
      <c r="I4525" s="9" t="s">
        <v>15325</v>
      </c>
      <c r="J4525" s="9" t="s">
        <v>15326</v>
      </c>
      <c r="K4525" s="9" t="s">
        <v>27666</v>
      </c>
      <c r="L4525" s="9" t="s">
        <v>18304</v>
      </c>
      <c r="M4525" s="2" t="e">
        <f>VLOOKUP(B4525,'HP List'!A:G,7,0)</f>
        <v>#N/A</v>
      </c>
      <c r="N4525" s="2" t="e">
        <f>VLOOKUP(B4525,'HP List'!A:H,8,0)</f>
        <v>#N/A</v>
      </c>
      <c r="P4525" s="2" t="e">
        <f>VLOOKUP(B4525,'Q1'!A:B,2,0)</f>
        <v>#N/A</v>
      </c>
      <c r="Q4525" s="2" t="e">
        <f t="shared" si="290"/>
        <v>#N/A</v>
      </c>
      <c r="R4525" s="2" t="e">
        <f>VLOOKUP(B4525,'Q2'!A:B,2,0)</f>
        <v>#N/A</v>
      </c>
      <c r="S4525" s="2" t="e">
        <f t="shared" si="289"/>
        <v>#N/A</v>
      </c>
      <c r="T4525" s="2" t="e">
        <f>VLOOKUP(B4525,'Q3'!A:B,2,0)</f>
        <v>#N/A</v>
      </c>
      <c r="U4525" s="2" t="e">
        <f t="shared" si="286"/>
        <v>#N/A</v>
      </c>
      <c r="V4525" s="2" t="e">
        <f>VLOOKUP(B4525,'Q4'!A:B,2,0)</f>
        <v>#N/A</v>
      </c>
      <c r="W4525" s="2" t="e">
        <f t="shared" si="287"/>
        <v>#N/A</v>
      </c>
      <c r="X4525" s="2" t="e">
        <f>VLOOKUP(B4525,Food!A:B,2,0)</f>
        <v>#N/A</v>
      </c>
      <c r="Y4525" s="2">
        <f>VLOOKUP(B4525,'Call List'!A:A,1,0)</f>
        <v>11392</v>
      </c>
      <c r="Z4525" s="2" t="e">
        <f>VLOOKUP(B4525,Sheet4!A:A,1,0)</f>
        <v>#N/A</v>
      </c>
    </row>
    <row r="4526" spans="1:26" hidden="1" x14ac:dyDescent="0.2">
      <c r="A4526" s="9">
        <v>4525</v>
      </c>
      <c r="B4526" s="9">
        <v>13933</v>
      </c>
      <c r="C4526" s="9" t="s">
        <v>230</v>
      </c>
      <c r="D4526" s="9" t="s">
        <v>25</v>
      </c>
      <c r="E4526" s="9" t="s">
        <v>15327</v>
      </c>
      <c r="F4526" s="9" t="s">
        <v>15328</v>
      </c>
      <c r="G4526" s="9" t="s">
        <v>15329</v>
      </c>
      <c r="H4526" s="9" t="s">
        <v>27667</v>
      </c>
      <c r="I4526" s="9" t="s">
        <v>15330</v>
      </c>
      <c r="J4526" s="9" t="s">
        <v>15331</v>
      </c>
      <c r="K4526" s="9" t="s">
        <v>27668</v>
      </c>
      <c r="L4526" s="9" t="s">
        <v>18290</v>
      </c>
      <c r="M4526" s="2" t="e">
        <f>VLOOKUP(B4526,'HP List'!A:G,7,0)</f>
        <v>#N/A</v>
      </c>
      <c r="N4526" s="2" t="e">
        <f>VLOOKUP(B4526,'HP List'!A:H,8,0)</f>
        <v>#N/A</v>
      </c>
      <c r="P4526" s="2" t="e">
        <f>VLOOKUP(B4526,'Q1'!A:B,2,0)</f>
        <v>#N/A</v>
      </c>
      <c r="Q4526" s="2" t="e">
        <f t="shared" si="290"/>
        <v>#N/A</v>
      </c>
      <c r="R4526" s="2" t="e">
        <f>VLOOKUP(B4526,'Q2'!A:B,2,0)</f>
        <v>#N/A</v>
      </c>
      <c r="S4526" s="2" t="e">
        <f t="shared" si="289"/>
        <v>#N/A</v>
      </c>
      <c r="T4526" s="2" t="e">
        <f>VLOOKUP(B4526,'Q3'!A:B,2,0)</f>
        <v>#N/A</v>
      </c>
      <c r="U4526" s="2" t="e">
        <f t="shared" si="286"/>
        <v>#N/A</v>
      </c>
      <c r="V4526" s="2">
        <f>VLOOKUP(B4526,'Q4'!A:B,2,0)</f>
        <v>50565</v>
      </c>
      <c r="W4526" s="2" t="str">
        <f t="shared" si="287"/>
        <v>Unpaid</v>
      </c>
      <c r="X4526" s="2" t="e">
        <f>VLOOKUP(B4526,Food!A:B,2,0)</f>
        <v>#N/A</v>
      </c>
      <c r="Y4526" s="2">
        <f>VLOOKUP(B4526,'Call List'!A:A,1,0)</f>
        <v>13933</v>
      </c>
      <c r="Z4526" s="2" t="e">
        <f>VLOOKUP(B4526,Sheet4!A:A,1,0)</f>
        <v>#N/A</v>
      </c>
    </row>
    <row r="4527" spans="1:26" hidden="1" x14ac:dyDescent="0.2">
      <c r="A4527" s="9">
        <v>4526</v>
      </c>
      <c r="B4527" s="9">
        <v>13472</v>
      </c>
      <c r="C4527" s="9" t="s">
        <v>230</v>
      </c>
      <c r="D4527" s="9" t="s">
        <v>25</v>
      </c>
      <c r="E4527" s="9" t="s">
        <v>14943</v>
      </c>
      <c r="F4527" s="9" t="s">
        <v>14944</v>
      </c>
      <c r="G4527" s="9" t="s">
        <v>14945</v>
      </c>
      <c r="H4527" s="9" t="s">
        <v>27493</v>
      </c>
      <c r="I4527" s="9" t="s">
        <v>14946</v>
      </c>
      <c r="J4527" s="9" t="s">
        <v>14945</v>
      </c>
      <c r="K4527" s="9" t="s">
        <v>27494</v>
      </c>
      <c r="L4527" s="9" t="s">
        <v>18290</v>
      </c>
      <c r="M4527" s="2" t="e">
        <f>VLOOKUP(B4527,'HP List'!A:G,7,0)</f>
        <v>#N/A</v>
      </c>
      <c r="N4527" s="2" t="e">
        <f>VLOOKUP(B4527,'HP List'!A:H,8,0)</f>
        <v>#N/A</v>
      </c>
      <c r="P4527" s="2" t="e">
        <f>VLOOKUP(B4527,'Q1'!A:B,2,0)</f>
        <v>#N/A</v>
      </c>
      <c r="Q4527" s="2" t="e">
        <f t="shared" si="290"/>
        <v>#N/A</v>
      </c>
      <c r="R4527" s="2" t="e">
        <f>VLOOKUP(B4527,'Q2'!A:B,2,0)</f>
        <v>#N/A</v>
      </c>
      <c r="S4527" s="2" t="e">
        <f t="shared" si="289"/>
        <v>#N/A</v>
      </c>
      <c r="T4527" s="2" t="e">
        <f>VLOOKUP(B4527,'Q3'!A:B,2,0)</f>
        <v>#N/A</v>
      </c>
      <c r="U4527" s="2" t="e">
        <f t="shared" si="286"/>
        <v>#N/A</v>
      </c>
      <c r="V4527" s="2">
        <f>VLOOKUP(B4527,'Q4'!A:B,2,0)</f>
        <v>50565</v>
      </c>
      <c r="W4527" s="2" t="str">
        <f t="shared" si="287"/>
        <v>Unpaid</v>
      </c>
      <c r="X4527" s="2" t="e">
        <f>VLOOKUP(B4527,Food!A:B,2,0)</f>
        <v>#N/A</v>
      </c>
      <c r="Y4527" s="2">
        <f>VLOOKUP(B4527,'Call List'!A:A,1,0)</f>
        <v>13472</v>
      </c>
      <c r="Z4527" s="2" t="e">
        <f>VLOOKUP(B4527,Sheet4!A:A,1,0)</f>
        <v>#N/A</v>
      </c>
    </row>
    <row r="4528" spans="1:26" hidden="1" x14ac:dyDescent="0.2">
      <c r="A4528" s="9">
        <v>4527</v>
      </c>
      <c r="B4528" s="9">
        <v>13522</v>
      </c>
      <c r="C4528" s="9" t="s">
        <v>230</v>
      </c>
      <c r="D4528" s="9" t="s">
        <v>25</v>
      </c>
      <c r="E4528" s="9" t="s">
        <v>15103</v>
      </c>
      <c r="F4528" s="9" t="s">
        <v>15104</v>
      </c>
      <c r="G4528" s="9" t="s">
        <v>15105</v>
      </c>
      <c r="H4528" s="9" t="s">
        <v>27562</v>
      </c>
      <c r="I4528" s="9" t="s">
        <v>8482</v>
      </c>
      <c r="J4528" s="9" t="s">
        <v>15106</v>
      </c>
      <c r="K4528" s="9" t="s">
        <v>27563</v>
      </c>
      <c r="L4528" s="9" t="s">
        <v>18290</v>
      </c>
      <c r="M4528" s="2" t="e">
        <f>VLOOKUP(B4528,'HP List'!A:G,7,0)</f>
        <v>#N/A</v>
      </c>
      <c r="N4528" s="2" t="e">
        <f>VLOOKUP(B4528,'HP List'!A:H,8,0)</f>
        <v>#N/A</v>
      </c>
      <c r="P4528" s="2" t="e">
        <f>VLOOKUP(B4528,'Q1'!A:B,2,0)</f>
        <v>#N/A</v>
      </c>
      <c r="Q4528" s="2" t="e">
        <f t="shared" si="290"/>
        <v>#N/A</v>
      </c>
      <c r="R4528" s="2" t="e">
        <f>VLOOKUP(B4528,'Q2'!A:B,2,0)</f>
        <v>#N/A</v>
      </c>
      <c r="S4528" s="2" t="e">
        <f t="shared" si="289"/>
        <v>#N/A</v>
      </c>
      <c r="T4528" s="2" t="e">
        <f>VLOOKUP(B4528,'Q3'!A:B,2,0)</f>
        <v>#N/A</v>
      </c>
      <c r="U4528" s="2" t="e">
        <f t="shared" si="286"/>
        <v>#N/A</v>
      </c>
      <c r="V4528" s="2">
        <f>VLOOKUP(B4528,'Q4'!A:B,2,0)</f>
        <v>73815</v>
      </c>
      <c r="W4528" s="2" t="str">
        <f t="shared" si="287"/>
        <v>Unpaid</v>
      </c>
      <c r="X4528" s="2" t="str">
        <f>VLOOKUP(B4528,Food!A:B,2,0)</f>
        <v>Yes</v>
      </c>
      <c r="Y4528" s="2">
        <f>VLOOKUP(B4528,'Call List'!A:A,1,0)</f>
        <v>13522</v>
      </c>
      <c r="Z4528" s="2" t="e">
        <f>VLOOKUP(B4528,Sheet4!A:A,1,0)</f>
        <v>#N/A</v>
      </c>
    </row>
    <row r="4529" spans="1:26" hidden="1" x14ac:dyDescent="0.2">
      <c r="A4529" s="9">
        <v>4528</v>
      </c>
      <c r="B4529" s="9">
        <v>14025</v>
      </c>
      <c r="C4529" s="9" t="s">
        <v>230</v>
      </c>
      <c r="D4529" s="9" t="s">
        <v>25</v>
      </c>
      <c r="E4529" s="9" t="s">
        <v>14947</v>
      </c>
      <c r="F4529" s="9" t="s">
        <v>14948</v>
      </c>
      <c r="G4529" s="9" t="s">
        <v>14949</v>
      </c>
      <c r="H4529" s="9" t="s">
        <v>27495</v>
      </c>
      <c r="I4529" s="9" t="s">
        <v>1142</v>
      </c>
      <c r="J4529" s="9" t="s">
        <v>14950</v>
      </c>
      <c r="K4529" s="9" t="s">
        <v>27496</v>
      </c>
      <c r="L4529" s="9" t="s">
        <v>18290</v>
      </c>
      <c r="M4529" s="2" t="e">
        <f>VLOOKUP(B4529,'HP List'!A:G,7,0)</f>
        <v>#N/A</v>
      </c>
      <c r="N4529" s="2" t="e">
        <f>VLOOKUP(B4529,'HP List'!A:H,8,0)</f>
        <v>#N/A</v>
      </c>
      <c r="P4529" s="2" t="e">
        <f>VLOOKUP(B4529,'Q1'!A:B,2,0)</f>
        <v>#N/A</v>
      </c>
      <c r="Q4529" s="2" t="e">
        <f t="shared" si="290"/>
        <v>#N/A</v>
      </c>
      <c r="R4529" s="2" t="e">
        <f>VLOOKUP(B4529,'Q2'!A:B,2,0)</f>
        <v>#N/A</v>
      </c>
      <c r="S4529" s="2" t="e">
        <f t="shared" si="289"/>
        <v>#N/A</v>
      </c>
      <c r="T4529" s="2" t="e">
        <f>VLOOKUP(B4529,'Q3'!A:B,2,0)</f>
        <v>#N/A</v>
      </c>
      <c r="U4529" s="2" t="e">
        <f t="shared" si="286"/>
        <v>#N/A</v>
      </c>
      <c r="V4529" s="2" t="e">
        <f>VLOOKUP(B4529,'Q4'!A:B,2,0)</f>
        <v>#N/A</v>
      </c>
      <c r="W4529" s="2" t="e">
        <f t="shared" si="287"/>
        <v>#N/A</v>
      </c>
      <c r="X4529" s="2" t="e">
        <f>VLOOKUP(B4529,Food!A:B,2,0)</f>
        <v>#N/A</v>
      </c>
      <c r="Y4529" s="2">
        <f>VLOOKUP(B4529,'Call List'!A:A,1,0)</f>
        <v>14025</v>
      </c>
      <c r="Z4529" s="2" t="e">
        <f>VLOOKUP(B4529,Sheet4!A:A,1,0)</f>
        <v>#N/A</v>
      </c>
    </row>
    <row r="4530" spans="1:26" hidden="1" x14ac:dyDescent="0.2">
      <c r="A4530" s="9">
        <v>4529</v>
      </c>
      <c r="B4530" s="9">
        <v>1490</v>
      </c>
      <c r="C4530" s="9" t="s">
        <v>230</v>
      </c>
      <c r="D4530" s="9" t="s">
        <v>25</v>
      </c>
      <c r="E4530" s="9" t="s">
        <v>14951</v>
      </c>
      <c r="F4530" s="9" t="s">
        <v>14952</v>
      </c>
      <c r="G4530" s="9" t="s">
        <v>14953</v>
      </c>
      <c r="H4530" s="9" t="s">
        <v>27497</v>
      </c>
      <c r="I4530" s="9" t="s">
        <v>14954</v>
      </c>
      <c r="J4530" s="9" t="s">
        <v>14955</v>
      </c>
      <c r="K4530" s="9" t="s">
        <v>27498</v>
      </c>
      <c r="L4530" s="9" t="s">
        <v>18340</v>
      </c>
      <c r="M4530" s="2" t="e">
        <f>VLOOKUP(B4530,'HP List'!A:G,7,0)</f>
        <v>#N/A</v>
      </c>
      <c r="N4530" s="2" t="e">
        <f>VLOOKUP(B4530,'HP List'!A:H,8,0)</f>
        <v>#N/A</v>
      </c>
      <c r="P4530" s="2" t="e">
        <f>VLOOKUP(B4530,'Q1'!A:B,2,0)</f>
        <v>#N/A</v>
      </c>
      <c r="Q4530" s="2" t="e">
        <f t="shared" si="290"/>
        <v>#N/A</v>
      </c>
      <c r="R4530" s="2" t="e">
        <f>VLOOKUP(B4530,'Q2'!A:B,2,0)</f>
        <v>#N/A</v>
      </c>
      <c r="S4530" s="2" t="e">
        <f t="shared" si="289"/>
        <v>#N/A</v>
      </c>
      <c r="T4530" s="2" t="e">
        <f>VLOOKUP(B4530,'Q3'!A:B,2,0)</f>
        <v>#N/A</v>
      </c>
      <c r="U4530" s="2" t="e">
        <f t="shared" si="286"/>
        <v>#N/A</v>
      </c>
      <c r="V4530" s="2">
        <f>VLOOKUP(B4530,'Q4'!A:B,2,0)</f>
        <v>66450</v>
      </c>
      <c r="W4530" s="2" t="str">
        <f t="shared" si="287"/>
        <v>Unpaid</v>
      </c>
      <c r="X4530" s="2" t="str">
        <f>VLOOKUP(B4530,Food!A:B,2,0)</f>
        <v>Yes</v>
      </c>
      <c r="Y4530" s="2">
        <f>VLOOKUP(B4530,'Call List'!A:A,1,0)</f>
        <v>1490</v>
      </c>
      <c r="Z4530" s="2" t="e">
        <f>VLOOKUP(B4530,Sheet4!A:A,1,0)</f>
        <v>#N/A</v>
      </c>
    </row>
    <row r="4531" spans="1:26" hidden="1" x14ac:dyDescent="0.2">
      <c r="A4531" s="9">
        <v>4530</v>
      </c>
      <c r="B4531" s="9">
        <v>2131</v>
      </c>
      <c r="C4531" s="9" t="s">
        <v>230</v>
      </c>
      <c r="D4531" s="9" t="s">
        <v>25</v>
      </c>
      <c r="E4531" s="9" t="s">
        <v>15332</v>
      </c>
      <c r="F4531" s="9" t="s">
        <v>15333</v>
      </c>
      <c r="G4531" s="9" t="s">
        <v>15334</v>
      </c>
      <c r="H4531" s="9" t="s">
        <v>27670</v>
      </c>
      <c r="I4531" s="9" t="s">
        <v>15335</v>
      </c>
      <c r="J4531" s="9" t="s">
        <v>15334</v>
      </c>
      <c r="K4531" s="9" t="s">
        <v>27671</v>
      </c>
      <c r="L4531" s="9" t="s">
        <v>18317</v>
      </c>
      <c r="M4531" s="2" t="e">
        <f>VLOOKUP(B4531,'HP List'!A:G,7,0)</f>
        <v>#N/A</v>
      </c>
      <c r="N4531" s="2" t="e">
        <f>VLOOKUP(B4531,'HP List'!A:H,8,0)</f>
        <v>#N/A</v>
      </c>
      <c r="P4531" s="2">
        <f>VLOOKUP(B4531,'Q1'!A:B,2,0)</f>
        <v>500</v>
      </c>
      <c r="Q4531" s="2" t="str">
        <f t="shared" si="290"/>
        <v>Paid</v>
      </c>
      <c r="R4531" s="2">
        <f>VLOOKUP(B4531,'Q2'!A:B,2,0)</f>
        <v>500</v>
      </c>
      <c r="S4531" s="2" t="str">
        <f t="shared" si="289"/>
        <v>Paid</v>
      </c>
      <c r="T4531" s="2">
        <f>VLOOKUP(B4531,'Q3'!A:B,2,0)</f>
        <v>500</v>
      </c>
      <c r="U4531" s="2" t="str">
        <f t="shared" si="286"/>
        <v>Paid</v>
      </c>
      <c r="V4531" s="2">
        <f>VLOOKUP(B4531,'Q4'!A:B,2,0)</f>
        <v>51065</v>
      </c>
      <c r="W4531" s="2" t="str">
        <f t="shared" si="287"/>
        <v>Unpaid</v>
      </c>
      <c r="X4531" s="2" t="e">
        <f>VLOOKUP(B4531,Food!A:B,2,0)</f>
        <v>#N/A</v>
      </c>
      <c r="Y4531" s="2">
        <f>VLOOKUP(B4531,'Call List'!A:A,1,0)</f>
        <v>2131</v>
      </c>
      <c r="Z4531" s="2" t="e">
        <f>VLOOKUP(B4531,Sheet4!A:A,1,0)</f>
        <v>#N/A</v>
      </c>
    </row>
    <row r="4532" spans="1:26" hidden="1" x14ac:dyDescent="0.2">
      <c r="A4532" s="9">
        <v>4531</v>
      </c>
      <c r="B4532" s="9">
        <v>12248</v>
      </c>
      <c r="C4532" s="9" t="s">
        <v>230</v>
      </c>
      <c r="D4532" s="9" t="s">
        <v>25</v>
      </c>
      <c r="E4532" s="9" t="s">
        <v>15196</v>
      </c>
      <c r="F4532" s="9" t="s">
        <v>14678</v>
      </c>
      <c r="G4532" s="9" t="s">
        <v>15197</v>
      </c>
      <c r="H4532" s="9" t="s">
        <v>27609</v>
      </c>
      <c r="I4532" s="9" t="s">
        <v>15198</v>
      </c>
      <c r="J4532" s="9" t="s">
        <v>15199</v>
      </c>
      <c r="K4532" s="9" t="s">
        <v>27610</v>
      </c>
      <c r="L4532" s="9" t="s">
        <v>18297</v>
      </c>
      <c r="M4532" s="2" t="e">
        <f>VLOOKUP(B4532,'HP List'!A:G,7,0)</f>
        <v>#N/A</v>
      </c>
      <c r="N4532" s="2" t="e">
        <f>VLOOKUP(B4532,'HP List'!A:H,8,0)</f>
        <v>#N/A</v>
      </c>
      <c r="P4532" s="2" t="e">
        <f>VLOOKUP(B4532,'Q1'!A:B,2,0)</f>
        <v>#N/A</v>
      </c>
      <c r="Q4532" s="2" t="e">
        <f t="shared" si="290"/>
        <v>#N/A</v>
      </c>
      <c r="R4532" s="2" t="e">
        <f>VLOOKUP(B4532,'Q2'!A:B,2,0)</f>
        <v>#N/A</v>
      </c>
      <c r="S4532" s="2" t="e">
        <f t="shared" si="289"/>
        <v>#N/A</v>
      </c>
      <c r="T4532" s="2" t="e">
        <f>VLOOKUP(B4532,'Q3'!A:B,2,0)</f>
        <v>#N/A</v>
      </c>
      <c r="U4532" s="2" t="e">
        <f t="shared" si="286"/>
        <v>#N/A</v>
      </c>
      <c r="V4532" s="2">
        <f>VLOOKUP(B4532,'Q4'!A:B,2,0)</f>
        <v>39015</v>
      </c>
      <c r="W4532" s="2" t="str">
        <f t="shared" si="287"/>
        <v>Unpaid</v>
      </c>
      <c r="X4532" s="2" t="str">
        <f>VLOOKUP(B4532,Food!A:B,2,0)</f>
        <v>Yes</v>
      </c>
      <c r="Y4532" s="2">
        <f>VLOOKUP(B4532,'Call List'!A:A,1,0)</f>
        <v>12248</v>
      </c>
      <c r="Z4532" s="2" t="e">
        <f>VLOOKUP(B4532,Sheet4!A:A,1,0)</f>
        <v>#N/A</v>
      </c>
    </row>
    <row r="4533" spans="1:26" hidden="1" x14ac:dyDescent="0.2">
      <c r="A4533" s="9">
        <v>4532</v>
      </c>
      <c r="B4533" s="9">
        <v>13481</v>
      </c>
      <c r="C4533" s="9" t="s">
        <v>230</v>
      </c>
      <c r="D4533" s="9" t="s">
        <v>25</v>
      </c>
      <c r="E4533" s="9" t="s">
        <v>15205</v>
      </c>
      <c r="F4533" s="9" t="s">
        <v>15206</v>
      </c>
      <c r="G4533" s="9" t="s">
        <v>15207</v>
      </c>
      <c r="H4533" s="9" t="s">
        <v>27613</v>
      </c>
      <c r="I4533" s="9" t="s">
        <v>15208</v>
      </c>
      <c r="J4533" s="9" t="s">
        <v>15207</v>
      </c>
      <c r="K4533" s="9" t="s">
        <v>27614</v>
      </c>
      <c r="L4533" s="9" t="s">
        <v>18290</v>
      </c>
      <c r="M4533" s="2" t="e">
        <f>VLOOKUP(B4533,'HP List'!A:G,7,0)</f>
        <v>#N/A</v>
      </c>
      <c r="N4533" s="2" t="e">
        <f>VLOOKUP(B4533,'HP List'!A:H,8,0)</f>
        <v>#N/A</v>
      </c>
      <c r="P4533" s="2" t="e">
        <f>VLOOKUP(B4533,'Q1'!A:B,2,0)</f>
        <v>#N/A</v>
      </c>
      <c r="Q4533" s="2" t="e">
        <f t="shared" si="290"/>
        <v>#N/A</v>
      </c>
      <c r="R4533" s="2" t="e">
        <f>VLOOKUP(B4533,'Q2'!A:B,2,0)</f>
        <v>#N/A</v>
      </c>
      <c r="S4533" s="2" t="e">
        <f t="shared" si="289"/>
        <v>#N/A</v>
      </c>
      <c r="T4533" s="2" t="e">
        <f>VLOOKUP(B4533,'Q3'!A:B,2,0)</f>
        <v>#N/A</v>
      </c>
      <c r="U4533" s="2" t="e">
        <f t="shared" si="286"/>
        <v>#N/A</v>
      </c>
      <c r="V4533" s="2">
        <f>VLOOKUP(B4533,'Q4'!A:B,2,0)</f>
        <v>56850</v>
      </c>
      <c r="W4533" s="2" t="str">
        <f t="shared" si="287"/>
        <v>Unpaid</v>
      </c>
      <c r="X4533" s="2" t="e">
        <f>VLOOKUP(B4533,Food!A:B,2,0)</f>
        <v>#N/A</v>
      </c>
      <c r="Y4533" s="2">
        <f>VLOOKUP(B4533,'Call List'!A:A,1,0)</f>
        <v>13481</v>
      </c>
      <c r="Z4533" s="2" t="e">
        <f>VLOOKUP(B4533,Sheet4!A:A,1,0)</f>
        <v>#N/A</v>
      </c>
    </row>
    <row r="4534" spans="1:26" hidden="1" x14ac:dyDescent="0.2">
      <c r="A4534" s="9">
        <v>4533</v>
      </c>
      <c r="B4534" s="9">
        <v>13555</v>
      </c>
      <c r="C4534" s="9" t="s">
        <v>230</v>
      </c>
      <c r="D4534" s="9" t="s">
        <v>26</v>
      </c>
      <c r="E4534" s="9" t="s">
        <v>14978</v>
      </c>
      <c r="F4534" s="9" t="s">
        <v>14979</v>
      </c>
      <c r="G4534" s="9" t="s">
        <v>14980</v>
      </c>
      <c r="H4534" s="9" t="s">
        <v>27508</v>
      </c>
      <c r="I4534" s="9" t="s">
        <v>14981</v>
      </c>
      <c r="J4534" s="9" t="s">
        <v>14980</v>
      </c>
      <c r="K4534" s="9" t="s">
        <v>27509</v>
      </c>
      <c r="L4534" s="9" t="s">
        <v>18290</v>
      </c>
      <c r="M4534" s="2" t="e">
        <f>VLOOKUP(B4534,'HP List'!A:G,7,0)</f>
        <v>#N/A</v>
      </c>
      <c r="N4534" s="2" t="e">
        <f>VLOOKUP(B4534,'HP List'!A:H,8,0)</f>
        <v>#N/A</v>
      </c>
      <c r="P4534" s="2" t="e">
        <f>VLOOKUP(B4534,'Q1'!A:B,2,0)</f>
        <v>#N/A</v>
      </c>
      <c r="Q4534" s="2" t="e">
        <f t="shared" si="290"/>
        <v>#N/A</v>
      </c>
      <c r="R4534" s="2" t="e">
        <f>VLOOKUP(B4534,'Q2'!A:B,2,0)</f>
        <v>#N/A</v>
      </c>
      <c r="S4534" s="2" t="e">
        <f t="shared" si="289"/>
        <v>#N/A</v>
      </c>
      <c r="T4534" s="2" t="e">
        <f>VLOOKUP(B4534,'Q3'!A:B,2,0)</f>
        <v>#N/A</v>
      </c>
      <c r="U4534" s="2" t="e">
        <f t="shared" si="286"/>
        <v>#N/A</v>
      </c>
      <c r="V4534" s="2">
        <f>VLOOKUP(B4534,'Q4'!A:B,2,0)</f>
        <v>48900</v>
      </c>
      <c r="W4534" s="2" t="str">
        <f t="shared" si="287"/>
        <v>Unpaid</v>
      </c>
      <c r="X4534" s="2" t="e">
        <f>VLOOKUP(B4534,Food!A:B,2,0)</f>
        <v>#N/A</v>
      </c>
      <c r="Y4534" s="2">
        <f>VLOOKUP(B4534,'Call List'!A:A,1,0)</f>
        <v>13555</v>
      </c>
      <c r="Z4534" s="2" t="e">
        <f>VLOOKUP(B4534,Sheet4!A:A,1,0)</f>
        <v>#N/A</v>
      </c>
    </row>
    <row r="4535" spans="1:26" hidden="1" x14ac:dyDescent="0.2">
      <c r="A4535" s="9">
        <v>4534</v>
      </c>
      <c r="B4535" s="9">
        <v>14234</v>
      </c>
      <c r="C4535" s="9" t="s">
        <v>230</v>
      </c>
      <c r="D4535" s="9" t="s">
        <v>26</v>
      </c>
      <c r="E4535" s="9" t="s">
        <v>14982</v>
      </c>
      <c r="F4535" s="9" t="s">
        <v>14983</v>
      </c>
      <c r="G4535" s="9" t="s">
        <v>14984</v>
      </c>
      <c r="H4535" s="9" t="s">
        <v>27510</v>
      </c>
      <c r="I4535" s="9" t="s">
        <v>14985</v>
      </c>
      <c r="J4535" s="9" t="s">
        <v>14986</v>
      </c>
      <c r="K4535" s="9" t="s">
        <v>27511</v>
      </c>
      <c r="L4535" s="9" t="s">
        <v>18290</v>
      </c>
      <c r="M4535" s="2" t="e">
        <f>VLOOKUP(B4535,'HP List'!A:G,7,0)</f>
        <v>#N/A</v>
      </c>
      <c r="N4535" s="2" t="e">
        <f>VLOOKUP(B4535,'HP List'!A:H,8,0)</f>
        <v>#N/A</v>
      </c>
      <c r="P4535" s="2" t="e">
        <f>VLOOKUP(B4535,'Q1'!A:B,2,0)</f>
        <v>#N/A</v>
      </c>
      <c r="Q4535" s="2" t="e">
        <f t="shared" si="290"/>
        <v>#N/A</v>
      </c>
      <c r="R4535" s="2" t="e">
        <f>VLOOKUP(B4535,'Q2'!A:B,2,0)</f>
        <v>#N/A</v>
      </c>
      <c r="S4535" s="2" t="e">
        <f t="shared" si="289"/>
        <v>#N/A</v>
      </c>
      <c r="T4535" s="2" t="e">
        <f>VLOOKUP(B4535,'Q3'!A:B,2,0)</f>
        <v>#N/A</v>
      </c>
      <c r="U4535" s="2" t="e">
        <f t="shared" si="286"/>
        <v>#N/A</v>
      </c>
      <c r="V4535" s="2" t="e">
        <f>VLOOKUP(B4535,'Q4'!A:B,2,0)</f>
        <v>#N/A</v>
      </c>
      <c r="W4535" s="2" t="e">
        <f t="shared" si="287"/>
        <v>#N/A</v>
      </c>
      <c r="X4535" s="2" t="e">
        <f>VLOOKUP(B4535,Food!A:B,2,0)</f>
        <v>#N/A</v>
      </c>
      <c r="Y4535" s="2">
        <f>VLOOKUP(B4535,'Call List'!A:A,1,0)</f>
        <v>14234</v>
      </c>
      <c r="Z4535" s="2" t="e">
        <f>VLOOKUP(B4535,Sheet4!A:A,1,0)</f>
        <v>#N/A</v>
      </c>
    </row>
    <row r="4536" spans="1:26" hidden="1" x14ac:dyDescent="0.2">
      <c r="A4536" s="9">
        <v>4535</v>
      </c>
      <c r="B4536" s="9">
        <v>8668</v>
      </c>
      <c r="C4536" s="9" t="s">
        <v>230</v>
      </c>
      <c r="D4536" s="9" t="s">
        <v>26</v>
      </c>
      <c r="E4536" s="9" t="s">
        <v>15230</v>
      </c>
      <c r="F4536" s="9" t="s">
        <v>15231</v>
      </c>
      <c r="G4536" s="9" t="s">
        <v>15232</v>
      </c>
      <c r="H4536" s="9" t="s">
        <v>27625</v>
      </c>
      <c r="I4536" s="9" t="s">
        <v>15233</v>
      </c>
      <c r="J4536" s="9" t="s">
        <v>15232</v>
      </c>
      <c r="K4536" s="9" t="s">
        <v>27626</v>
      </c>
      <c r="L4536" s="9" t="s">
        <v>18308</v>
      </c>
      <c r="M4536" s="2" t="e">
        <f>VLOOKUP(B4536,'HP List'!A:G,7,0)</f>
        <v>#N/A</v>
      </c>
      <c r="N4536" s="2" t="e">
        <f>VLOOKUP(B4536,'HP List'!A:H,8,0)</f>
        <v>#N/A</v>
      </c>
      <c r="P4536" s="2" t="e">
        <f>VLOOKUP(B4536,'Q1'!A:B,2,0)</f>
        <v>#N/A</v>
      </c>
      <c r="Q4536" s="2" t="e">
        <f t="shared" si="290"/>
        <v>#N/A</v>
      </c>
      <c r="R4536" s="2" t="e">
        <f>VLOOKUP(B4536,'Q2'!A:B,2,0)</f>
        <v>#N/A</v>
      </c>
      <c r="S4536" s="2" t="e">
        <f t="shared" si="289"/>
        <v>#N/A</v>
      </c>
      <c r="T4536" s="2" t="e">
        <f>VLOOKUP(B4536,'Q3'!A:B,2,0)</f>
        <v>#N/A</v>
      </c>
      <c r="U4536" s="2" t="e">
        <f t="shared" si="286"/>
        <v>#N/A</v>
      </c>
      <c r="V4536" s="2">
        <f>VLOOKUP(B4536,'Q4'!A:B,2,0)</f>
        <v>49050</v>
      </c>
      <c r="W4536" s="2" t="str">
        <f t="shared" si="287"/>
        <v>Unpaid</v>
      </c>
      <c r="X4536" s="2" t="e">
        <f>VLOOKUP(B4536,Food!A:B,2,0)</f>
        <v>#N/A</v>
      </c>
      <c r="Y4536" s="2">
        <f>VLOOKUP(B4536,'Call List'!A:A,1,0)</f>
        <v>8668</v>
      </c>
      <c r="Z4536" s="2" t="e">
        <f>VLOOKUP(B4536,Sheet4!A:A,1,0)</f>
        <v>#N/A</v>
      </c>
    </row>
    <row r="4537" spans="1:26" hidden="1" x14ac:dyDescent="0.2">
      <c r="A4537" s="9">
        <v>4536</v>
      </c>
      <c r="B4537" s="9">
        <v>14111</v>
      </c>
      <c r="C4537" s="9" t="s">
        <v>230</v>
      </c>
      <c r="D4537" s="9" t="s">
        <v>26</v>
      </c>
      <c r="E4537" s="9" t="s">
        <v>15130</v>
      </c>
      <c r="F4537" s="9" t="s">
        <v>3469</v>
      </c>
      <c r="G4537" s="9" t="s">
        <v>15131</v>
      </c>
      <c r="H4537" s="9" t="s">
        <v>27574</v>
      </c>
      <c r="I4537" s="9" t="s">
        <v>15132</v>
      </c>
      <c r="J4537" s="9" t="s">
        <v>15133</v>
      </c>
      <c r="K4537" s="9" t="s">
        <v>27575</v>
      </c>
      <c r="L4537" s="9" t="s">
        <v>18290</v>
      </c>
      <c r="M4537" s="2" t="e">
        <f>VLOOKUP(B4537,'HP List'!A:G,7,0)</f>
        <v>#N/A</v>
      </c>
      <c r="N4537" s="2" t="e">
        <f>VLOOKUP(B4537,'HP List'!A:H,8,0)</f>
        <v>#N/A</v>
      </c>
      <c r="P4537" s="2" t="e">
        <f>VLOOKUP(B4537,'Q1'!A:B,2,0)</f>
        <v>#N/A</v>
      </c>
      <c r="Q4537" s="2" t="e">
        <f t="shared" si="290"/>
        <v>#N/A</v>
      </c>
      <c r="R4537" s="2" t="e">
        <f>VLOOKUP(B4537,'Q2'!A:B,2,0)</f>
        <v>#N/A</v>
      </c>
      <c r="S4537" s="2" t="e">
        <f t="shared" si="289"/>
        <v>#N/A</v>
      </c>
      <c r="T4537" s="2" t="e">
        <f>VLOOKUP(B4537,'Q3'!A:B,2,0)</f>
        <v>#N/A</v>
      </c>
      <c r="U4537" s="2" t="e">
        <f t="shared" si="286"/>
        <v>#N/A</v>
      </c>
      <c r="V4537" s="2">
        <f>VLOOKUP(B4537,'Q4'!A:B,2,0)</f>
        <v>60165</v>
      </c>
      <c r="W4537" s="2" t="str">
        <f t="shared" si="287"/>
        <v>Unpaid</v>
      </c>
      <c r="X4537" s="2" t="str">
        <f>VLOOKUP(B4537,Food!A:B,2,0)</f>
        <v>Yes</v>
      </c>
      <c r="Y4537" s="2">
        <f>VLOOKUP(B4537,'Call List'!A:A,1,0)</f>
        <v>14111</v>
      </c>
      <c r="Z4537" s="2" t="e">
        <f>VLOOKUP(B4537,Sheet4!A:A,1,0)</f>
        <v>#N/A</v>
      </c>
    </row>
    <row r="4538" spans="1:26" hidden="1" x14ac:dyDescent="0.2">
      <c r="A4538" s="9">
        <v>4537</v>
      </c>
      <c r="B4538" s="9">
        <v>13499</v>
      </c>
      <c r="C4538" s="9" t="s">
        <v>230</v>
      </c>
      <c r="D4538" s="9" t="s">
        <v>26</v>
      </c>
      <c r="E4538" s="9" t="s">
        <v>15134</v>
      </c>
      <c r="F4538" s="9" t="s">
        <v>7709</v>
      </c>
      <c r="G4538" s="9" t="s">
        <v>15135</v>
      </c>
      <c r="H4538" s="9" t="s">
        <v>27576</v>
      </c>
      <c r="I4538" s="9" t="s">
        <v>15136</v>
      </c>
      <c r="J4538" s="9" t="s">
        <v>15137</v>
      </c>
      <c r="K4538" s="9" t="s">
        <v>27577</v>
      </c>
      <c r="L4538" s="9" t="s">
        <v>18290</v>
      </c>
      <c r="M4538" s="2" t="e">
        <f>VLOOKUP(B4538,'HP List'!A:G,7,0)</f>
        <v>#N/A</v>
      </c>
      <c r="N4538" s="2" t="e">
        <f>VLOOKUP(B4538,'HP List'!A:H,8,0)</f>
        <v>#N/A</v>
      </c>
      <c r="P4538" s="2" t="e">
        <f>VLOOKUP(B4538,'Q1'!A:B,2,0)</f>
        <v>#N/A</v>
      </c>
      <c r="Q4538" s="2" t="e">
        <f t="shared" ref="Q4538:Q4546" si="291">IF(P4538&gt;5000,"Unpaid","Paid")</f>
        <v>#N/A</v>
      </c>
      <c r="R4538" s="2" t="e">
        <f>VLOOKUP(B4538,'Q2'!A:B,2,0)</f>
        <v>#N/A</v>
      </c>
      <c r="S4538" s="2" t="e">
        <f t="shared" si="289"/>
        <v>#N/A</v>
      </c>
      <c r="T4538" s="2" t="e">
        <f>VLOOKUP(B4538,'Q3'!A:B,2,0)</f>
        <v>#N/A</v>
      </c>
      <c r="U4538" s="2" t="e">
        <f t="shared" si="286"/>
        <v>#N/A</v>
      </c>
      <c r="V4538" s="2" t="e">
        <f>VLOOKUP(B4538,'Q4'!A:B,2,0)</f>
        <v>#N/A</v>
      </c>
      <c r="W4538" s="2" t="e">
        <f t="shared" si="287"/>
        <v>#N/A</v>
      </c>
      <c r="X4538" s="2" t="str">
        <f>VLOOKUP(B4538,Food!A:B,2,0)</f>
        <v>Yes</v>
      </c>
      <c r="Y4538" s="2">
        <f>VLOOKUP(B4538,'Call List'!A:A,1,0)</f>
        <v>13499</v>
      </c>
      <c r="Z4538" s="2" t="e">
        <f>VLOOKUP(B4538,Sheet4!A:A,1,0)</f>
        <v>#N/A</v>
      </c>
    </row>
    <row r="4539" spans="1:26" hidden="1" x14ac:dyDescent="0.2">
      <c r="A4539" s="9">
        <v>4538</v>
      </c>
      <c r="B4539" s="9">
        <v>2294</v>
      </c>
      <c r="C4539" s="9" t="s">
        <v>230</v>
      </c>
      <c r="D4539" s="9" t="s">
        <v>26</v>
      </c>
      <c r="E4539" s="9" t="s">
        <v>14846</v>
      </c>
      <c r="F4539" s="9" t="s">
        <v>6837</v>
      </c>
      <c r="G4539" s="9" t="s">
        <v>14847</v>
      </c>
      <c r="H4539" s="9" t="s">
        <v>27459</v>
      </c>
      <c r="I4539" s="9" t="s">
        <v>14848</v>
      </c>
      <c r="J4539" s="9" t="s">
        <v>14849</v>
      </c>
      <c r="K4539" s="9" t="s">
        <v>27460</v>
      </c>
      <c r="L4539" s="9" t="s">
        <v>18316</v>
      </c>
      <c r="M4539" s="2" t="e">
        <f>VLOOKUP(B4539,'HP List'!A:G,7,0)</f>
        <v>#N/A</v>
      </c>
      <c r="N4539" s="2" t="e">
        <f>VLOOKUP(B4539,'HP List'!A:H,8,0)</f>
        <v>#N/A</v>
      </c>
      <c r="O4539" s="2" t="s">
        <v>19399</v>
      </c>
      <c r="P4539" s="2" t="e">
        <f>VLOOKUP(B4539,'Q1'!A:B,2,0)</f>
        <v>#N/A</v>
      </c>
      <c r="Q4539" s="2" t="e">
        <f t="shared" si="291"/>
        <v>#N/A</v>
      </c>
      <c r="R4539" s="2" t="e">
        <f>VLOOKUP(B4539,'Q2'!A:B,2,0)</f>
        <v>#N/A</v>
      </c>
      <c r="S4539" s="2" t="e">
        <f t="shared" si="289"/>
        <v>#N/A</v>
      </c>
      <c r="T4539" s="2" t="e">
        <f>VLOOKUP(B4539,'Q3'!A:B,2,0)</f>
        <v>#N/A</v>
      </c>
      <c r="U4539" s="2" t="e">
        <f t="shared" si="286"/>
        <v>#N/A</v>
      </c>
      <c r="V4539" s="2">
        <f>VLOOKUP(B4539,'Q4'!A:B,2,0)</f>
        <v>42600</v>
      </c>
      <c r="W4539" s="2" t="str">
        <f t="shared" si="287"/>
        <v>Unpaid</v>
      </c>
      <c r="X4539" s="2" t="str">
        <f>VLOOKUP(B4539,Food!A:B,2,0)</f>
        <v>Yes</v>
      </c>
      <c r="Y4539" s="2">
        <f>VLOOKUP(B4539,'Call List'!A:A,1,0)</f>
        <v>2294</v>
      </c>
      <c r="Z4539" s="2" t="e">
        <f>VLOOKUP(B4539,Sheet4!A:A,1,0)</f>
        <v>#N/A</v>
      </c>
    </row>
    <row r="4540" spans="1:26" hidden="1" x14ac:dyDescent="0.2">
      <c r="A4540" s="9">
        <v>4539</v>
      </c>
      <c r="B4540" s="9">
        <v>6008</v>
      </c>
      <c r="C4540" s="9" t="s">
        <v>230</v>
      </c>
      <c r="D4540" s="9" t="s">
        <v>26</v>
      </c>
      <c r="E4540" s="9" t="s">
        <v>15144</v>
      </c>
      <c r="F4540" s="9" t="s">
        <v>15145</v>
      </c>
      <c r="G4540" s="9" t="s">
        <v>15146</v>
      </c>
      <c r="H4540" s="9" t="s">
        <v>27580</v>
      </c>
      <c r="I4540" s="9" t="s">
        <v>8352</v>
      </c>
      <c r="J4540" s="9" t="s">
        <v>15147</v>
      </c>
      <c r="K4540" s="9" t="s">
        <v>24710</v>
      </c>
      <c r="L4540" s="9" t="s">
        <v>18310</v>
      </c>
      <c r="M4540" s="2" t="e">
        <f>VLOOKUP(B4540,'HP List'!A:G,7,0)</f>
        <v>#N/A</v>
      </c>
      <c r="N4540" s="2" t="e">
        <f>VLOOKUP(B4540,'HP List'!A:H,8,0)</f>
        <v>#N/A</v>
      </c>
      <c r="P4540" s="2" t="e">
        <f>VLOOKUP(B4540,'Q1'!A:B,2,0)</f>
        <v>#N/A</v>
      </c>
      <c r="Q4540" s="2" t="e">
        <f t="shared" si="291"/>
        <v>#N/A</v>
      </c>
      <c r="R4540" s="2" t="e">
        <f>VLOOKUP(B4540,'Q2'!A:B,2,0)</f>
        <v>#N/A</v>
      </c>
      <c r="S4540" s="2" t="e">
        <f t="shared" si="289"/>
        <v>#N/A</v>
      </c>
      <c r="T4540" s="2" t="e">
        <f>VLOOKUP(B4540,'Q3'!A:B,2,0)</f>
        <v>#N/A</v>
      </c>
      <c r="U4540" s="2" t="e">
        <f t="shared" si="286"/>
        <v>#N/A</v>
      </c>
      <c r="V4540" s="2" t="e">
        <f>VLOOKUP(B4540,'Q4'!A:B,2,0)</f>
        <v>#N/A</v>
      </c>
      <c r="W4540" s="2" t="e">
        <f t="shared" si="287"/>
        <v>#N/A</v>
      </c>
      <c r="X4540" s="2" t="e">
        <f>VLOOKUP(B4540,Food!A:B,2,0)</f>
        <v>#N/A</v>
      </c>
      <c r="Y4540" s="2">
        <f>VLOOKUP(B4540,'Call List'!A:A,1,0)</f>
        <v>6008</v>
      </c>
      <c r="Z4540" s="2" t="e">
        <f>VLOOKUP(B4540,Sheet4!A:A,1,0)</f>
        <v>#N/A</v>
      </c>
    </row>
    <row r="4541" spans="1:26" hidden="1" x14ac:dyDescent="0.2">
      <c r="A4541" s="9">
        <v>4540</v>
      </c>
      <c r="B4541" s="9">
        <v>12369</v>
      </c>
      <c r="C4541" s="9" t="s">
        <v>230</v>
      </c>
      <c r="D4541" s="9" t="s">
        <v>26</v>
      </c>
      <c r="E4541" s="9" t="s">
        <v>14855</v>
      </c>
      <c r="F4541" s="9" t="s">
        <v>14856</v>
      </c>
      <c r="G4541" s="9" t="s">
        <v>14857</v>
      </c>
      <c r="H4541" s="9" t="s">
        <v>20567</v>
      </c>
      <c r="I4541" s="9" t="s">
        <v>14858</v>
      </c>
      <c r="J4541" s="9" t="s">
        <v>14859</v>
      </c>
      <c r="K4541" s="9" t="s">
        <v>19842</v>
      </c>
      <c r="L4541" s="9" t="s">
        <v>18297</v>
      </c>
      <c r="M4541" s="2" t="e">
        <f>VLOOKUP(B4541,'HP List'!A:G,7,0)</f>
        <v>#N/A</v>
      </c>
      <c r="N4541" s="2" t="e">
        <f>VLOOKUP(B4541,'HP List'!A:H,8,0)</f>
        <v>#N/A</v>
      </c>
      <c r="P4541" s="2" t="e">
        <f>VLOOKUP(B4541,'Q1'!A:B,2,0)</f>
        <v>#N/A</v>
      </c>
      <c r="Q4541" s="2" t="e">
        <f t="shared" si="291"/>
        <v>#N/A</v>
      </c>
      <c r="R4541" s="2" t="e">
        <f>VLOOKUP(B4541,'Q2'!A:B,2,0)</f>
        <v>#N/A</v>
      </c>
      <c r="S4541" s="2" t="e">
        <f t="shared" si="289"/>
        <v>#N/A</v>
      </c>
      <c r="T4541" s="2" t="e">
        <f>VLOOKUP(B4541,'Q3'!A:B,2,0)</f>
        <v>#N/A</v>
      </c>
      <c r="U4541" s="2" t="e">
        <f t="shared" si="286"/>
        <v>#N/A</v>
      </c>
      <c r="V4541" s="2" t="e">
        <f>VLOOKUP(B4541,'Q4'!A:B,2,0)</f>
        <v>#N/A</v>
      </c>
      <c r="W4541" s="2" t="e">
        <f t="shared" si="287"/>
        <v>#N/A</v>
      </c>
      <c r="X4541" s="2" t="str">
        <f>VLOOKUP(B4541,Food!A:B,2,0)</f>
        <v>Yes</v>
      </c>
      <c r="Y4541" s="2">
        <f>VLOOKUP(B4541,'Call List'!A:A,1,0)</f>
        <v>12369</v>
      </c>
      <c r="Z4541" s="2" t="e">
        <f>VLOOKUP(B4541,Sheet4!A:A,1,0)</f>
        <v>#N/A</v>
      </c>
    </row>
    <row r="4542" spans="1:26" hidden="1" x14ac:dyDescent="0.2">
      <c r="A4542" s="9">
        <v>4541</v>
      </c>
      <c r="B4542" s="9">
        <v>3144</v>
      </c>
      <c r="C4542" s="9" t="s">
        <v>230</v>
      </c>
      <c r="D4542" s="9" t="s">
        <v>26</v>
      </c>
      <c r="E4542" s="9" t="s">
        <v>15001</v>
      </c>
      <c r="F4542" s="9" t="s">
        <v>15002</v>
      </c>
      <c r="G4542" s="9" t="s">
        <v>15003</v>
      </c>
      <c r="H4542" s="9" t="s">
        <v>27518</v>
      </c>
      <c r="I4542" s="9" t="s">
        <v>15004</v>
      </c>
      <c r="J4542" s="9" t="s">
        <v>15005</v>
      </c>
      <c r="K4542" s="9" t="s">
        <v>27518</v>
      </c>
      <c r="L4542" s="9" t="s">
        <v>18313</v>
      </c>
      <c r="M4542" s="2" t="e">
        <f>VLOOKUP(B4542,'HP List'!A:G,7,0)</f>
        <v>#N/A</v>
      </c>
      <c r="N4542" s="2" t="e">
        <f>VLOOKUP(B4542,'HP List'!A:H,8,0)</f>
        <v>#N/A</v>
      </c>
      <c r="P4542" s="2" t="e">
        <f>VLOOKUP(B4542,'Q1'!A:B,2,0)</f>
        <v>#N/A</v>
      </c>
      <c r="Q4542" s="2" t="e">
        <f t="shared" si="291"/>
        <v>#N/A</v>
      </c>
      <c r="R4542" s="2" t="e">
        <f>VLOOKUP(B4542,'Q2'!A:B,2,0)</f>
        <v>#N/A</v>
      </c>
      <c r="S4542" s="2" t="e">
        <f t="shared" si="289"/>
        <v>#N/A</v>
      </c>
      <c r="T4542" s="2" t="e">
        <f>VLOOKUP(B4542,'Q3'!A:B,2,0)</f>
        <v>#N/A</v>
      </c>
      <c r="U4542" s="2" t="e">
        <f t="shared" si="286"/>
        <v>#N/A</v>
      </c>
      <c r="V4542" s="2" t="e">
        <f>VLOOKUP(B4542,'Q4'!A:B,2,0)</f>
        <v>#N/A</v>
      </c>
      <c r="W4542" s="2" t="e">
        <f t="shared" si="287"/>
        <v>#N/A</v>
      </c>
      <c r="X4542" s="2" t="str">
        <f>VLOOKUP(B4542,Food!A:B,2,0)</f>
        <v>Yes</v>
      </c>
      <c r="Y4542" s="2">
        <f>VLOOKUP(B4542,'Call List'!A:A,1,0)</f>
        <v>3144</v>
      </c>
      <c r="Z4542" s="2" t="e">
        <f>VLOOKUP(B4542,Sheet4!A:A,1,0)</f>
        <v>#N/A</v>
      </c>
    </row>
    <row r="4543" spans="1:26" hidden="1" x14ac:dyDescent="0.2">
      <c r="A4543" s="9">
        <v>4542</v>
      </c>
      <c r="B4543" s="9">
        <v>3973</v>
      </c>
      <c r="C4543" s="9" t="s">
        <v>230</v>
      </c>
      <c r="D4543" s="9" t="s">
        <v>26</v>
      </c>
      <c r="E4543" s="9" t="s">
        <v>15006</v>
      </c>
      <c r="F4543" s="9" t="s">
        <v>9945</v>
      </c>
      <c r="G4543" s="9" t="s">
        <v>9946</v>
      </c>
      <c r="H4543" s="9" t="s">
        <v>24817</v>
      </c>
      <c r="I4543" s="9" t="s">
        <v>9947</v>
      </c>
      <c r="J4543" s="9" t="s">
        <v>15007</v>
      </c>
      <c r="K4543" s="9" t="s">
        <v>24816</v>
      </c>
      <c r="L4543" s="9" t="s">
        <v>18314</v>
      </c>
      <c r="M4543" s="2" t="e">
        <f>VLOOKUP(B4543,'HP List'!A:G,7,0)</f>
        <v>#N/A</v>
      </c>
      <c r="N4543" s="2" t="e">
        <f>VLOOKUP(B4543,'HP List'!A:H,8,0)</f>
        <v>#N/A</v>
      </c>
      <c r="P4543" s="2">
        <f>VLOOKUP(B4543,'Q1'!A:B,2,0)</f>
        <v>5000</v>
      </c>
      <c r="Q4543" s="2" t="str">
        <f t="shared" si="291"/>
        <v>Paid</v>
      </c>
      <c r="R4543" s="2">
        <f>VLOOKUP(B4543,'Q2'!A:B,2,0)</f>
        <v>5000</v>
      </c>
      <c r="S4543" s="2" t="str">
        <f t="shared" si="289"/>
        <v>Paid</v>
      </c>
      <c r="T4543" s="2">
        <f>VLOOKUP(B4543,'Q3'!A:B,2,0)</f>
        <v>5000</v>
      </c>
      <c r="U4543" s="2" t="str">
        <f t="shared" si="286"/>
        <v>Paid</v>
      </c>
      <c r="V4543" s="2">
        <f>VLOOKUP(B4543,'Q4'!A:B,2,0)</f>
        <v>61850</v>
      </c>
      <c r="W4543" s="2" t="str">
        <f t="shared" si="287"/>
        <v>Unpaid</v>
      </c>
      <c r="X4543" s="2" t="str">
        <f>VLOOKUP(B4543,Food!A:B,2,0)</f>
        <v>Yes</v>
      </c>
      <c r="Y4543" s="2">
        <f>VLOOKUP(B4543,'Call List'!A:A,1,0)</f>
        <v>3973</v>
      </c>
      <c r="Z4543" s="2" t="e">
        <f>VLOOKUP(B4543,Sheet4!A:A,1,0)</f>
        <v>#N/A</v>
      </c>
    </row>
    <row r="4544" spans="1:26" hidden="1" x14ac:dyDescent="0.2">
      <c r="A4544" s="9">
        <v>4543</v>
      </c>
      <c r="B4544" s="9">
        <v>13587</v>
      </c>
      <c r="C4544" s="9" t="s">
        <v>230</v>
      </c>
      <c r="D4544" s="9" t="s">
        <v>26</v>
      </c>
      <c r="E4544" s="9" t="s">
        <v>15008</v>
      </c>
      <c r="F4544" s="9" t="s">
        <v>13290</v>
      </c>
      <c r="G4544" s="9" t="s">
        <v>13291</v>
      </c>
      <c r="H4544" s="9" t="s">
        <v>26755</v>
      </c>
      <c r="I4544" s="9" t="s">
        <v>13292</v>
      </c>
      <c r="J4544" s="9" t="s">
        <v>13291</v>
      </c>
      <c r="K4544" s="9" t="s">
        <v>27519</v>
      </c>
      <c r="L4544" s="9" t="s">
        <v>18290</v>
      </c>
      <c r="M4544" s="2" t="e">
        <f>VLOOKUP(B4544,'HP List'!A:G,7,0)</f>
        <v>#N/A</v>
      </c>
      <c r="N4544" s="2" t="e">
        <f>VLOOKUP(B4544,'HP List'!A:H,8,0)</f>
        <v>#N/A</v>
      </c>
      <c r="P4544" s="2" t="e">
        <f>VLOOKUP(B4544,'Q1'!A:B,2,0)</f>
        <v>#N/A</v>
      </c>
      <c r="Q4544" s="2" t="e">
        <f t="shared" si="291"/>
        <v>#N/A</v>
      </c>
      <c r="R4544" s="2" t="e">
        <f>VLOOKUP(B4544,'Q2'!A:B,2,0)</f>
        <v>#N/A</v>
      </c>
      <c r="S4544" s="2" t="e">
        <f t="shared" si="289"/>
        <v>#N/A</v>
      </c>
      <c r="T4544" s="2" t="e">
        <f>VLOOKUP(B4544,'Q3'!A:B,2,0)</f>
        <v>#N/A</v>
      </c>
      <c r="U4544" s="2" t="e">
        <f t="shared" si="286"/>
        <v>#N/A</v>
      </c>
      <c r="V4544" s="2" t="e">
        <f>VLOOKUP(B4544,'Q4'!A:B,2,0)</f>
        <v>#N/A</v>
      </c>
      <c r="W4544" s="2" t="e">
        <f t="shared" si="287"/>
        <v>#N/A</v>
      </c>
      <c r="X4544" s="2" t="e">
        <f>VLOOKUP(B4544,Food!A:B,2,0)</f>
        <v>#N/A</v>
      </c>
      <c r="Y4544" s="2">
        <f>VLOOKUP(B4544,'Call List'!A:A,1,0)</f>
        <v>13587</v>
      </c>
      <c r="Z4544" s="2" t="e">
        <f>VLOOKUP(B4544,Sheet4!A:A,1,0)</f>
        <v>#N/A</v>
      </c>
    </row>
    <row r="4545" spans="1:26" hidden="1" x14ac:dyDescent="0.2">
      <c r="A4545" s="9">
        <v>4544</v>
      </c>
      <c r="B4545" s="9">
        <v>13525</v>
      </c>
      <c r="C4545" s="9" t="s">
        <v>230</v>
      </c>
      <c r="D4545" s="9" t="s">
        <v>26</v>
      </c>
      <c r="E4545" s="9" t="s">
        <v>14869</v>
      </c>
      <c r="F4545" s="9" t="s">
        <v>14870</v>
      </c>
      <c r="G4545" s="9" t="s">
        <v>14871</v>
      </c>
      <c r="H4545" s="9" t="s">
        <v>27466</v>
      </c>
      <c r="I4545" s="9" t="s">
        <v>14872</v>
      </c>
      <c r="J4545" s="9" t="s">
        <v>14871</v>
      </c>
      <c r="K4545" s="9" t="s">
        <v>27467</v>
      </c>
      <c r="L4545" s="9" t="s">
        <v>18290</v>
      </c>
      <c r="M4545" s="2" t="e">
        <f>VLOOKUP(B4545,'HP List'!A:G,7,0)</f>
        <v>#N/A</v>
      </c>
      <c r="N4545" s="2" t="e">
        <f>VLOOKUP(B4545,'HP List'!A:H,8,0)</f>
        <v>#N/A</v>
      </c>
      <c r="P4545" s="2" t="e">
        <f>VLOOKUP(B4545,'Q1'!A:B,2,0)</f>
        <v>#N/A</v>
      </c>
      <c r="Q4545" s="2" t="e">
        <f t="shared" si="291"/>
        <v>#N/A</v>
      </c>
      <c r="R4545" s="2" t="e">
        <f>VLOOKUP(B4545,'Q2'!A:B,2,0)</f>
        <v>#N/A</v>
      </c>
      <c r="S4545" s="2" t="e">
        <f t="shared" si="289"/>
        <v>#N/A</v>
      </c>
      <c r="T4545" s="2" t="e">
        <f>VLOOKUP(B4545,'Q3'!A:B,2,0)</f>
        <v>#N/A</v>
      </c>
      <c r="U4545" s="2" t="e">
        <f t="shared" si="286"/>
        <v>#N/A</v>
      </c>
      <c r="V4545" s="2">
        <f>VLOOKUP(B4545,'Q4'!A:B,2,0)</f>
        <v>32232</v>
      </c>
      <c r="W4545" s="2" t="str">
        <f t="shared" si="287"/>
        <v>Unpaid</v>
      </c>
      <c r="X4545" s="2" t="e">
        <f>VLOOKUP(B4545,Food!A:B,2,0)</f>
        <v>#N/A</v>
      </c>
      <c r="Y4545" s="2">
        <f>VLOOKUP(B4545,'Call List'!A:A,1,0)</f>
        <v>13525</v>
      </c>
      <c r="Z4545" s="2" t="e">
        <f>VLOOKUP(B4545,Sheet4!A:A,1,0)</f>
        <v>#N/A</v>
      </c>
    </row>
    <row r="4546" spans="1:26" hidden="1" x14ac:dyDescent="0.2">
      <c r="A4546" s="9">
        <v>4545</v>
      </c>
      <c r="B4546" s="9">
        <v>13468</v>
      </c>
      <c r="C4546" s="9" t="s">
        <v>230</v>
      </c>
      <c r="D4546" s="9" t="s">
        <v>26</v>
      </c>
      <c r="E4546" s="9" t="s">
        <v>15014</v>
      </c>
      <c r="F4546" s="9" t="s">
        <v>15015</v>
      </c>
      <c r="G4546" s="9" t="s">
        <v>7838</v>
      </c>
      <c r="H4546" s="9" t="s">
        <v>23896</v>
      </c>
      <c r="I4546" s="9" t="s">
        <v>7839</v>
      </c>
      <c r="J4546" s="9" t="s">
        <v>15016</v>
      </c>
      <c r="K4546" s="9" t="s">
        <v>23897</v>
      </c>
      <c r="L4546" s="9" t="s">
        <v>18290</v>
      </c>
      <c r="M4546" s="2" t="e">
        <f>VLOOKUP(B4546,'HP List'!A:G,7,0)</f>
        <v>#N/A</v>
      </c>
      <c r="N4546" s="2" t="e">
        <f>VLOOKUP(B4546,'HP List'!A:H,8,0)</f>
        <v>#N/A</v>
      </c>
      <c r="P4546" s="2" t="e">
        <f>VLOOKUP(B4546,'Q1'!A:B,2,0)</f>
        <v>#N/A</v>
      </c>
      <c r="Q4546" s="2" t="e">
        <f t="shared" si="291"/>
        <v>#N/A</v>
      </c>
      <c r="R4546" s="2" t="e">
        <f>VLOOKUP(B4546,'Q2'!A:B,2,0)</f>
        <v>#N/A</v>
      </c>
      <c r="S4546" s="2" t="e">
        <f t="shared" si="289"/>
        <v>#N/A</v>
      </c>
      <c r="T4546" s="2" t="e">
        <f>VLOOKUP(B4546,'Q3'!A:B,2,0)</f>
        <v>#N/A</v>
      </c>
      <c r="U4546" s="2" t="e">
        <f t="shared" si="286"/>
        <v>#N/A</v>
      </c>
      <c r="V4546" s="2">
        <f>VLOOKUP(B4546,'Q4'!A:B,2,0)</f>
        <v>41550</v>
      </c>
      <c r="W4546" s="2" t="str">
        <f t="shared" si="287"/>
        <v>Unpaid</v>
      </c>
      <c r="X4546" s="2" t="e">
        <f>VLOOKUP(B4546,Food!A:B,2,0)</f>
        <v>#N/A</v>
      </c>
      <c r="Y4546" s="2">
        <f>VLOOKUP(B4546,'Call List'!A:A,1,0)</f>
        <v>13468</v>
      </c>
      <c r="Z4546" s="2" t="e">
        <f>VLOOKUP(B4546,Sheet4!A:A,1,0)</f>
        <v>#N/A</v>
      </c>
    </row>
    <row r="4547" spans="1:26" hidden="1" x14ac:dyDescent="0.2">
      <c r="A4547" s="9">
        <v>4546</v>
      </c>
      <c r="B4547" s="9">
        <v>13931</v>
      </c>
      <c r="C4547" s="9" t="s">
        <v>230</v>
      </c>
      <c r="D4547" s="9" t="s">
        <v>26</v>
      </c>
      <c r="E4547" s="9" t="s">
        <v>15017</v>
      </c>
      <c r="F4547" s="9" t="s">
        <v>15018</v>
      </c>
      <c r="G4547" s="9" t="s">
        <v>15019</v>
      </c>
      <c r="H4547" s="9" t="s">
        <v>27522</v>
      </c>
      <c r="I4547" s="9" t="s">
        <v>3000</v>
      </c>
      <c r="J4547" s="9" t="s">
        <v>15020</v>
      </c>
      <c r="K4547" s="9" t="s">
        <v>27523</v>
      </c>
      <c r="L4547" s="9" t="s">
        <v>18290</v>
      </c>
      <c r="M4547" s="2" t="e">
        <f>VLOOKUP(B4547,'HP List'!A:G,7,0)</f>
        <v>#N/A</v>
      </c>
      <c r="N4547" s="2" t="e">
        <f>VLOOKUP(B4547,'HP List'!A:H,8,0)</f>
        <v>#N/A</v>
      </c>
      <c r="P4547" s="2" t="e">
        <f>VLOOKUP(B4547,'Q1'!A:B,2,0)</f>
        <v>#N/A</v>
      </c>
      <c r="Q4547" s="2" t="e">
        <f t="shared" ref="Q4547:Q4555" si="292">IF(P4547&gt;5000,"Unpaid","Paid")</f>
        <v>#N/A</v>
      </c>
      <c r="R4547" s="2" t="e">
        <f>VLOOKUP(B4547,'Q2'!A:B,2,0)</f>
        <v>#N/A</v>
      </c>
      <c r="S4547" s="2" t="e">
        <f t="shared" si="289"/>
        <v>#N/A</v>
      </c>
      <c r="T4547" s="2" t="e">
        <f>VLOOKUP(B4547,'Q3'!A:B,2,0)</f>
        <v>#N/A</v>
      </c>
      <c r="U4547" s="2" t="e">
        <f t="shared" ref="U4547:U4610" si="293">IF(T4547&gt;5000,"Unpaid","Paid")</f>
        <v>#N/A</v>
      </c>
      <c r="V4547" s="2">
        <f>VLOOKUP(B4547,'Q4'!A:B,2,0)</f>
        <v>43200</v>
      </c>
      <c r="W4547" s="2" t="str">
        <f t="shared" ref="W4547:W4610" si="294">IF(V4547&gt;5000,"Unpaid","Paid")</f>
        <v>Unpaid</v>
      </c>
      <c r="X4547" s="2" t="e">
        <f>VLOOKUP(B4547,Food!A:B,2,0)</f>
        <v>#N/A</v>
      </c>
      <c r="Y4547" s="2">
        <f>VLOOKUP(B4547,'Call List'!A:A,1,0)</f>
        <v>13931</v>
      </c>
      <c r="Z4547" s="2" t="e">
        <f>VLOOKUP(B4547,Sheet4!A:A,1,0)</f>
        <v>#N/A</v>
      </c>
    </row>
    <row r="4548" spans="1:26" hidden="1" x14ac:dyDescent="0.2">
      <c r="A4548" s="9">
        <v>4547</v>
      </c>
      <c r="B4548" s="9">
        <v>13948</v>
      </c>
      <c r="C4548" s="9" t="s">
        <v>230</v>
      </c>
      <c r="D4548" s="9" t="s">
        <v>26</v>
      </c>
      <c r="E4548" s="9" t="s">
        <v>14890</v>
      </c>
      <c r="F4548" s="9" t="s">
        <v>14891</v>
      </c>
      <c r="G4548" s="9" t="s">
        <v>14892</v>
      </c>
      <c r="H4548" s="9" t="s">
        <v>27474</v>
      </c>
      <c r="I4548" s="9" t="s">
        <v>14893</v>
      </c>
      <c r="J4548" s="9" t="s">
        <v>14894</v>
      </c>
      <c r="K4548" s="9" t="s">
        <v>27475</v>
      </c>
      <c r="L4548" s="9" t="s">
        <v>18290</v>
      </c>
      <c r="M4548" s="2" t="e">
        <f>VLOOKUP(B4548,'HP List'!A:G,7,0)</f>
        <v>#N/A</v>
      </c>
      <c r="N4548" s="2" t="e">
        <f>VLOOKUP(B4548,'HP List'!A:H,8,0)</f>
        <v>#N/A</v>
      </c>
      <c r="P4548" s="2" t="e">
        <f>VLOOKUP(B4548,'Q1'!A:B,2,0)</f>
        <v>#N/A</v>
      </c>
      <c r="Q4548" s="2" t="e">
        <f t="shared" si="292"/>
        <v>#N/A</v>
      </c>
      <c r="R4548" s="2" t="e">
        <f>VLOOKUP(B4548,'Q2'!A:B,2,0)</f>
        <v>#N/A</v>
      </c>
      <c r="S4548" s="2" t="e">
        <f t="shared" si="289"/>
        <v>#N/A</v>
      </c>
      <c r="T4548" s="2" t="e">
        <f>VLOOKUP(B4548,'Q3'!A:B,2,0)</f>
        <v>#N/A</v>
      </c>
      <c r="U4548" s="2" t="e">
        <f t="shared" si="293"/>
        <v>#N/A</v>
      </c>
      <c r="V4548" s="2">
        <f>VLOOKUP(B4548,'Q4'!A:B,2,0)</f>
        <v>101815</v>
      </c>
      <c r="W4548" s="2" t="str">
        <f t="shared" si="294"/>
        <v>Unpaid</v>
      </c>
      <c r="X4548" s="2" t="e">
        <f>VLOOKUP(B4548,Food!A:B,2,0)</f>
        <v>#N/A</v>
      </c>
      <c r="Y4548" s="2">
        <f>VLOOKUP(B4548,'Call List'!A:A,1,0)</f>
        <v>13948</v>
      </c>
      <c r="Z4548" s="2" t="e">
        <f>VLOOKUP(B4548,Sheet4!A:A,1,0)</f>
        <v>#N/A</v>
      </c>
    </row>
    <row r="4549" spans="1:26" hidden="1" x14ac:dyDescent="0.2">
      <c r="A4549" s="9">
        <v>4548</v>
      </c>
      <c r="B4549" s="9">
        <v>10637</v>
      </c>
      <c r="C4549" s="9" t="s">
        <v>230</v>
      </c>
      <c r="D4549" s="9" t="s">
        <v>26</v>
      </c>
      <c r="E4549" s="9" t="s">
        <v>14903</v>
      </c>
      <c r="F4549" s="9" t="s">
        <v>14904</v>
      </c>
      <c r="G4549" s="9" t="s">
        <v>14905</v>
      </c>
      <c r="H4549" s="9" t="s">
        <v>27478</v>
      </c>
      <c r="I4549" s="9" t="s">
        <v>14906</v>
      </c>
      <c r="J4549" s="9" t="s">
        <v>14907</v>
      </c>
      <c r="K4549" s="9" t="s">
        <v>27479</v>
      </c>
      <c r="L4549" s="9" t="s">
        <v>18304</v>
      </c>
      <c r="M4549" s="2" t="e">
        <f>VLOOKUP(B4549,'HP List'!A:G,7,0)</f>
        <v>#N/A</v>
      </c>
      <c r="N4549" s="2" t="e">
        <f>VLOOKUP(B4549,'HP List'!A:H,8,0)</f>
        <v>#N/A</v>
      </c>
      <c r="P4549" s="2" t="e">
        <f>VLOOKUP(B4549,'Q1'!A:B,2,0)</f>
        <v>#N/A</v>
      </c>
      <c r="Q4549" s="2" t="e">
        <f t="shared" si="292"/>
        <v>#N/A</v>
      </c>
      <c r="R4549" s="2" t="e">
        <f>VLOOKUP(B4549,'Q2'!A:B,2,0)</f>
        <v>#N/A</v>
      </c>
      <c r="S4549" s="2" t="e">
        <f t="shared" si="289"/>
        <v>#N/A</v>
      </c>
      <c r="T4549" s="2" t="e">
        <f>VLOOKUP(B4549,'Q3'!A:B,2,0)</f>
        <v>#N/A</v>
      </c>
      <c r="U4549" s="2" t="e">
        <f t="shared" si="293"/>
        <v>#N/A</v>
      </c>
      <c r="V4549" s="2">
        <f>VLOOKUP(B4549,'Q4'!A:B,2,0)</f>
        <v>42600</v>
      </c>
      <c r="W4549" s="2" t="str">
        <f t="shared" si="294"/>
        <v>Unpaid</v>
      </c>
      <c r="X4549" s="2" t="str">
        <f>VLOOKUP(B4549,Food!A:B,2,0)</f>
        <v>Yes</v>
      </c>
      <c r="Y4549" s="2">
        <f>VLOOKUP(B4549,'Call List'!A:A,1,0)</f>
        <v>10637</v>
      </c>
      <c r="Z4549" s="2" t="e">
        <f>VLOOKUP(B4549,Sheet4!A:A,1,0)</f>
        <v>#N/A</v>
      </c>
    </row>
    <row r="4550" spans="1:26" hidden="1" x14ac:dyDescent="0.2">
      <c r="A4550" s="9">
        <v>4549</v>
      </c>
      <c r="B4550" s="9">
        <v>9064</v>
      </c>
      <c r="C4550" s="9" t="s">
        <v>230</v>
      </c>
      <c r="D4550" s="9" t="s">
        <v>26</v>
      </c>
      <c r="E4550" s="9" t="s">
        <v>20554</v>
      </c>
      <c r="F4550" s="9" t="s">
        <v>5878</v>
      </c>
      <c r="G4550" s="9" t="s">
        <v>5879</v>
      </c>
      <c r="H4550" s="9" t="s">
        <v>23024</v>
      </c>
      <c r="I4550" s="9" t="s">
        <v>5880</v>
      </c>
      <c r="J4550" s="9" t="s">
        <v>5879</v>
      </c>
      <c r="K4550" s="9" t="s">
        <v>27524</v>
      </c>
      <c r="L4550" s="9" t="s">
        <v>18305</v>
      </c>
      <c r="M4550" s="2" t="e">
        <f>VLOOKUP(B4550,'HP List'!A:G,7,0)</f>
        <v>#N/A</v>
      </c>
      <c r="N4550" s="2" t="e">
        <f>VLOOKUP(B4550,'HP List'!A:H,8,0)</f>
        <v>#N/A</v>
      </c>
      <c r="P4550" s="2">
        <f>VLOOKUP(B4550,'Q1'!A:B,2,0)</f>
        <v>1000</v>
      </c>
      <c r="Q4550" s="2" t="str">
        <f t="shared" si="292"/>
        <v>Paid</v>
      </c>
      <c r="R4550" s="2">
        <f>VLOOKUP(B4550,'Q2'!A:B,2,0)</f>
        <v>1000</v>
      </c>
      <c r="S4550" s="2" t="str">
        <f t="shared" si="289"/>
        <v>Paid</v>
      </c>
      <c r="T4550" s="2">
        <f>VLOOKUP(B4550,'Q3'!A:B,2,0)</f>
        <v>11975</v>
      </c>
      <c r="U4550" s="2" t="str">
        <f t="shared" si="293"/>
        <v>Unpaid</v>
      </c>
      <c r="V4550" s="2">
        <f>VLOOKUP(B4550,'Q4'!A:B,2,0)</f>
        <v>88040</v>
      </c>
      <c r="W4550" s="2" t="str">
        <f t="shared" si="294"/>
        <v>Unpaid</v>
      </c>
      <c r="X4550" s="2" t="str">
        <f>VLOOKUP(B4550,Food!A:B,2,0)</f>
        <v>Yes</v>
      </c>
      <c r="Y4550" s="2">
        <f>VLOOKUP(B4550,'Call List'!A:A,1,0)</f>
        <v>9064</v>
      </c>
      <c r="Z4550" s="2" t="e">
        <f>VLOOKUP(B4550,Sheet4!A:A,1,0)</f>
        <v>#N/A</v>
      </c>
    </row>
    <row r="4551" spans="1:26" hidden="1" x14ac:dyDescent="0.2">
      <c r="A4551" s="9">
        <v>4550</v>
      </c>
      <c r="B4551" s="9">
        <v>13562</v>
      </c>
      <c r="C4551" s="9" t="s">
        <v>230</v>
      </c>
      <c r="D4551" s="9" t="s">
        <v>26</v>
      </c>
      <c r="E4551" s="9" t="s">
        <v>15021</v>
      </c>
      <c r="F4551" s="9" t="s">
        <v>15022</v>
      </c>
      <c r="G4551" s="9" t="s">
        <v>15023</v>
      </c>
      <c r="H4551" s="9" t="s">
        <v>27525</v>
      </c>
      <c r="I4551" s="9" t="s">
        <v>15024</v>
      </c>
      <c r="J4551" s="9" t="s">
        <v>15025</v>
      </c>
      <c r="K4551" s="9" t="s">
        <v>27526</v>
      </c>
      <c r="L4551" s="9" t="s">
        <v>18290</v>
      </c>
      <c r="M4551" s="2" t="e">
        <f>VLOOKUP(B4551,'HP List'!A:G,7,0)</f>
        <v>#N/A</v>
      </c>
      <c r="N4551" s="2" t="e">
        <f>VLOOKUP(B4551,'HP List'!A:H,8,0)</f>
        <v>#N/A</v>
      </c>
      <c r="P4551" s="2" t="e">
        <f>VLOOKUP(B4551,'Q1'!A:B,2,0)</f>
        <v>#N/A</v>
      </c>
      <c r="Q4551" s="2" t="e">
        <f t="shared" si="292"/>
        <v>#N/A</v>
      </c>
      <c r="R4551" s="2" t="e">
        <f>VLOOKUP(B4551,'Q2'!A:B,2,0)</f>
        <v>#N/A</v>
      </c>
      <c r="S4551" s="2" t="e">
        <f t="shared" si="289"/>
        <v>#N/A</v>
      </c>
      <c r="T4551" s="2" t="e">
        <f>VLOOKUP(B4551,'Q3'!A:B,2,0)</f>
        <v>#N/A</v>
      </c>
      <c r="U4551" s="2" t="e">
        <f t="shared" si="293"/>
        <v>#N/A</v>
      </c>
      <c r="V4551" s="2" t="e">
        <f>VLOOKUP(B4551,'Q4'!A:B,2,0)</f>
        <v>#N/A</v>
      </c>
      <c r="W4551" s="2" t="e">
        <f t="shared" si="294"/>
        <v>#N/A</v>
      </c>
      <c r="X4551" s="2" t="str">
        <f>VLOOKUP(B4551,Food!A:B,2,0)</f>
        <v>Yes</v>
      </c>
      <c r="Y4551" s="2">
        <f>VLOOKUP(B4551,'Call List'!A:A,1,0)</f>
        <v>13562</v>
      </c>
      <c r="Z4551" s="2" t="e">
        <f>VLOOKUP(B4551,Sheet4!A:A,1,0)</f>
        <v>#N/A</v>
      </c>
    </row>
    <row r="4552" spans="1:26" hidden="1" x14ac:dyDescent="0.2">
      <c r="A4552" s="9">
        <v>4551</v>
      </c>
      <c r="B4552" s="9">
        <v>13527</v>
      </c>
      <c r="C4552" s="9" t="s">
        <v>230</v>
      </c>
      <c r="D4552" s="9" t="s">
        <v>26</v>
      </c>
      <c r="E4552" s="9" t="s">
        <v>15030</v>
      </c>
      <c r="F4552" s="9" t="s">
        <v>15031</v>
      </c>
      <c r="G4552" s="9" t="s">
        <v>15032</v>
      </c>
      <c r="H4552" s="9" t="s">
        <v>23860</v>
      </c>
      <c r="I4552" s="9" t="s">
        <v>7766</v>
      </c>
      <c r="J4552" s="9" t="s">
        <v>15033</v>
      </c>
      <c r="K4552" s="9" t="s">
        <v>23860</v>
      </c>
      <c r="L4552" s="9" t="s">
        <v>18290</v>
      </c>
      <c r="M4552" s="2" t="e">
        <f>VLOOKUP(B4552,'HP List'!A:G,7,0)</f>
        <v>#N/A</v>
      </c>
      <c r="N4552" s="2" t="e">
        <f>VLOOKUP(B4552,'HP List'!A:H,8,0)</f>
        <v>#N/A</v>
      </c>
      <c r="P4552" s="2" t="e">
        <f>VLOOKUP(B4552,'Q1'!A:B,2,0)</f>
        <v>#N/A</v>
      </c>
      <c r="Q4552" s="2" t="e">
        <f t="shared" si="292"/>
        <v>#N/A</v>
      </c>
      <c r="R4552" s="2" t="e">
        <f>VLOOKUP(B4552,'Q2'!A:B,2,0)</f>
        <v>#N/A</v>
      </c>
      <c r="S4552" s="2" t="e">
        <f t="shared" si="289"/>
        <v>#N/A</v>
      </c>
      <c r="T4552" s="2" t="e">
        <f>VLOOKUP(B4552,'Q3'!A:B,2,0)</f>
        <v>#N/A</v>
      </c>
      <c r="U4552" s="2" t="e">
        <f t="shared" si="293"/>
        <v>#N/A</v>
      </c>
      <c r="V4552" s="2">
        <f>VLOOKUP(B4552,'Q4'!A:B,2,0)</f>
        <v>50565</v>
      </c>
      <c r="W4552" s="2" t="str">
        <f t="shared" si="294"/>
        <v>Unpaid</v>
      </c>
      <c r="X4552" s="2" t="e">
        <f>VLOOKUP(B4552,Food!A:B,2,0)</f>
        <v>#N/A</v>
      </c>
      <c r="Y4552" s="2">
        <f>VLOOKUP(B4552,'Call List'!A:A,1,0)</f>
        <v>13527</v>
      </c>
      <c r="Z4552" s="2" t="e">
        <f>VLOOKUP(B4552,Sheet4!A:A,1,0)</f>
        <v>#N/A</v>
      </c>
    </row>
    <row r="4553" spans="1:26" hidden="1" x14ac:dyDescent="0.2">
      <c r="A4553" s="9">
        <v>4552</v>
      </c>
      <c r="B4553" s="9">
        <v>3125</v>
      </c>
      <c r="C4553" s="9" t="s">
        <v>230</v>
      </c>
      <c r="D4553" s="9" t="s">
        <v>26</v>
      </c>
      <c r="E4553" s="9" t="s">
        <v>15048</v>
      </c>
      <c r="F4553" s="9" t="s">
        <v>15049</v>
      </c>
      <c r="G4553" s="9" t="s">
        <v>15050</v>
      </c>
      <c r="H4553" s="9" t="s">
        <v>27535</v>
      </c>
      <c r="I4553" s="9" t="s">
        <v>15051</v>
      </c>
      <c r="J4553" s="9" t="s">
        <v>15052</v>
      </c>
      <c r="K4553" s="9" t="s">
        <v>27536</v>
      </c>
      <c r="L4553" s="9" t="s">
        <v>18313</v>
      </c>
      <c r="M4553" s="2" t="e">
        <f>VLOOKUP(B4553,'HP List'!A:G,7,0)</f>
        <v>#N/A</v>
      </c>
      <c r="N4553" s="2" t="e">
        <f>VLOOKUP(B4553,'HP List'!A:H,8,0)</f>
        <v>#N/A</v>
      </c>
      <c r="P4553" s="2" t="e">
        <f>VLOOKUP(B4553,'Q1'!A:B,2,0)</f>
        <v>#N/A</v>
      </c>
      <c r="Q4553" s="2" t="e">
        <f t="shared" si="292"/>
        <v>#N/A</v>
      </c>
      <c r="R4553" s="2" t="e">
        <f>VLOOKUP(B4553,'Q2'!A:B,2,0)</f>
        <v>#N/A</v>
      </c>
      <c r="S4553" s="2" t="e">
        <f t="shared" si="289"/>
        <v>#N/A</v>
      </c>
      <c r="T4553" s="2">
        <f>VLOOKUP(B4553,'Q3'!A:B,2,0)</f>
        <v>2000</v>
      </c>
      <c r="U4553" s="2" t="str">
        <f t="shared" si="293"/>
        <v>Paid</v>
      </c>
      <c r="V4553" s="2">
        <f>VLOOKUP(B4553,'Q4'!A:B,2,0)</f>
        <v>41750</v>
      </c>
      <c r="W4553" s="2" t="str">
        <f t="shared" si="294"/>
        <v>Unpaid</v>
      </c>
      <c r="X4553" s="2" t="e">
        <f>VLOOKUP(B4553,Food!A:B,2,0)</f>
        <v>#N/A</v>
      </c>
      <c r="Y4553" s="2">
        <f>VLOOKUP(B4553,'Call List'!A:A,1,0)</f>
        <v>3125</v>
      </c>
      <c r="Z4553" s="2" t="e">
        <f>VLOOKUP(B4553,Sheet4!A:A,1,0)</f>
        <v>#N/A</v>
      </c>
    </row>
    <row r="4554" spans="1:26" hidden="1" x14ac:dyDescent="0.2">
      <c r="A4554" s="9">
        <v>4553</v>
      </c>
      <c r="B4554" s="9">
        <v>13550</v>
      </c>
      <c r="C4554" s="9" t="s">
        <v>230</v>
      </c>
      <c r="D4554" s="9" t="s">
        <v>26</v>
      </c>
      <c r="E4554" s="9" t="s">
        <v>15053</v>
      </c>
      <c r="F4554" s="9" t="s">
        <v>15054</v>
      </c>
      <c r="G4554" s="9" t="s">
        <v>15055</v>
      </c>
      <c r="H4554" s="9" t="s">
        <v>27537</v>
      </c>
      <c r="I4554" s="9" t="s">
        <v>15056</v>
      </c>
      <c r="J4554" s="9" t="s">
        <v>15055</v>
      </c>
      <c r="K4554" s="9" t="s">
        <v>27538</v>
      </c>
      <c r="L4554" s="9" t="s">
        <v>18290</v>
      </c>
      <c r="M4554" s="2" t="e">
        <f>VLOOKUP(B4554,'HP List'!A:G,7,0)</f>
        <v>#N/A</v>
      </c>
      <c r="N4554" s="2" t="e">
        <f>VLOOKUP(B4554,'HP List'!A:H,8,0)</f>
        <v>#N/A</v>
      </c>
      <c r="P4554" s="2" t="e">
        <f>VLOOKUP(B4554,'Q1'!A:B,2,0)</f>
        <v>#N/A</v>
      </c>
      <c r="Q4554" s="2" t="e">
        <f t="shared" si="292"/>
        <v>#N/A</v>
      </c>
      <c r="R4554" s="2" t="e">
        <f>VLOOKUP(B4554,'Q2'!A:B,2,0)</f>
        <v>#N/A</v>
      </c>
      <c r="S4554" s="2" t="e">
        <f t="shared" si="289"/>
        <v>#N/A</v>
      </c>
      <c r="T4554" s="2" t="e">
        <f>VLOOKUP(B4554,'Q3'!A:B,2,0)</f>
        <v>#N/A</v>
      </c>
      <c r="U4554" s="2" t="e">
        <f t="shared" si="293"/>
        <v>#N/A</v>
      </c>
      <c r="V4554" s="2">
        <f>VLOOKUP(B4554,'Q4'!A:B,2,0)</f>
        <v>73815</v>
      </c>
      <c r="W4554" s="2" t="str">
        <f t="shared" si="294"/>
        <v>Unpaid</v>
      </c>
      <c r="X4554" s="2" t="str">
        <f>VLOOKUP(B4554,Food!A:B,2,0)</f>
        <v>Yes</v>
      </c>
      <c r="Y4554" s="2">
        <f>VLOOKUP(B4554,'Call List'!A:A,1,0)</f>
        <v>13550</v>
      </c>
      <c r="Z4554" s="2" t="e">
        <f>VLOOKUP(B4554,Sheet4!A:A,1,0)</f>
        <v>#N/A</v>
      </c>
    </row>
    <row r="4555" spans="1:26" hidden="1" x14ac:dyDescent="0.2">
      <c r="A4555" s="9">
        <v>4554</v>
      </c>
      <c r="B4555" s="9">
        <v>14101</v>
      </c>
      <c r="C4555" s="9" t="s">
        <v>230</v>
      </c>
      <c r="D4555" s="9" t="s">
        <v>26</v>
      </c>
      <c r="E4555" s="9" t="s">
        <v>15060</v>
      </c>
      <c r="F4555" s="9" t="s">
        <v>15061</v>
      </c>
      <c r="G4555" s="9" t="s">
        <v>15062</v>
      </c>
      <c r="H4555" s="9" t="s">
        <v>27541</v>
      </c>
      <c r="I4555" s="9" t="s">
        <v>15063</v>
      </c>
      <c r="J4555" s="9" t="s">
        <v>15064</v>
      </c>
      <c r="K4555" s="9" t="s">
        <v>27542</v>
      </c>
      <c r="L4555" s="9" t="s">
        <v>18290</v>
      </c>
      <c r="M4555" s="2" t="e">
        <f>VLOOKUP(B4555,'HP List'!A:G,7,0)</f>
        <v>#N/A</v>
      </c>
      <c r="N4555" s="2" t="e">
        <f>VLOOKUP(B4555,'HP List'!A:H,8,0)</f>
        <v>#N/A</v>
      </c>
      <c r="P4555" s="2" t="e">
        <f>VLOOKUP(B4555,'Q1'!A:B,2,0)</f>
        <v>#N/A</v>
      </c>
      <c r="Q4555" s="2" t="e">
        <f t="shared" si="292"/>
        <v>#N/A</v>
      </c>
      <c r="R4555" s="2" t="e">
        <f>VLOOKUP(B4555,'Q2'!A:B,2,0)</f>
        <v>#N/A</v>
      </c>
      <c r="S4555" s="2" t="e">
        <f t="shared" si="289"/>
        <v>#N/A</v>
      </c>
      <c r="T4555" s="2" t="e">
        <f>VLOOKUP(B4555,'Q3'!A:B,2,0)</f>
        <v>#N/A</v>
      </c>
      <c r="U4555" s="2" t="e">
        <f t="shared" si="293"/>
        <v>#N/A</v>
      </c>
      <c r="V4555" s="2">
        <f>VLOOKUP(B4555,'Q4'!A:B,2,0)</f>
        <v>42600</v>
      </c>
      <c r="W4555" s="2" t="str">
        <f t="shared" si="294"/>
        <v>Unpaid</v>
      </c>
      <c r="X4555" s="2" t="str">
        <f>VLOOKUP(B4555,Food!A:B,2,0)</f>
        <v>Yes</v>
      </c>
      <c r="Y4555" s="2">
        <f>VLOOKUP(B4555,'Call List'!A:A,1,0)</f>
        <v>14101</v>
      </c>
      <c r="Z4555" s="2" t="e">
        <f>VLOOKUP(B4555,Sheet4!A:A,1,0)</f>
        <v>#N/A</v>
      </c>
    </row>
    <row r="4556" spans="1:26" hidden="1" x14ac:dyDescent="0.2">
      <c r="A4556" s="9">
        <v>4555</v>
      </c>
      <c r="B4556" s="9">
        <v>3083</v>
      </c>
      <c r="C4556" s="9" t="s">
        <v>230</v>
      </c>
      <c r="D4556" s="9" t="s">
        <v>26</v>
      </c>
      <c r="E4556" s="9" t="s">
        <v>15169</v>
      </c>
      <c r="F4556" s="9" t="s">
        <v>15170</v>
      </c>
      <c r="G4556" s="9" t="s">
        <v>15171</v>
      </c>
      <c r="H4556" s="9" t="s">
        <v>27593</v>
      </c>
      <c r="I4556" s="9" t="s">
        <v>15172</v>
      </c>
      <c r="J4556" s="9" t="s">
        <v>15173</v>
      </c>
      <c r="K4556" s="9" t="s">
        <v>27594</v>
      </c>
      <c r="L4556" s="9" t="s">
        <v>18313</v>
      </c>
      <c r="M4556" s="2" t="e">
        <f>VLOOKUP(B4556,'HP List'!A:G,7,0)</f>
        <v>#N/A</v>
      </c>
      <c r="N4556" s="2" t="e">
        <f>VLOOKUP(B4556,'HP List'!A:H,8,0)</f>
        <v>#N/A</v>
      </c>
      <c r="P4556" s="2" t="e">
        <f>VLOOKUP(B4556,'Q1'!A:B,2,0)</f>
        <v>#N/A</v>
      </c>
      <c r="Q4556" s="2" t="e">
        <f t="shared" ref="Q4556:Q4590" si="295">IF(P4556&gt;5000,"Unpaid","Paid")</f>
        <v>#N/A</v>
      </c>
      <c r="R4556" s="2" t="e">
        <f>VLOOKUP(B4556,'Q2'!A:B,2,0)</f>
        <v>#N/A</v>
      </c>
      <c r="S4556" s="2" t="e">
        <f t="shared" si="289"/>
        <v>#N/A</v>
      </c>
      <c r="T4556" s="2" t="e">
        <f>VLOOKUP(B4556,'Q3'!A:B,2,0)</f>
        <v>#N/A</v>
      </c>
      <c r="U4556" s="2" t="e">
        <f t="shared" si="293"/>
        <v>#N/A</v>
      </c>
      <c r="V4556" s="2">
        <f>VLOOKUP(B4556,'Q4'!A:B,2,0)</f>
        <v>73815</v>
      </c>
      <c r="W4556" s="2" t="str">
        <f t="shared" si="294"/>
        <v>Unpaid</v>
      </c>
      <c r="X4556" s="2" t="str">
        <f>VLOOKUP(B4556,Food!A:B,2,0)</f>
        <v>Yes</v>
      </c>
      <c r="Y4556" s="2">
        <f>VLOOKUP(B4556,'Call List'!A:A,1,0)</f>
        <v>3083</v>
      </c>
      <c r="Z4556" s="2" t="e">
        <f>VLOOKUP(B4556,Sheet4!A:A,1,0)</f>
        <v>#N/A</v>
      </c>
    </row>
    <row r="4557" spans="1:26" hidden="1" x14ac:dyDescent="0.2">
      <c r="A4557" s="9">
        <v>4556</v>
      </c>
      <c r="B4557" s="9">
        <v>2252</v>
      </c>
      <c r="C4557" s="9" t="s">
        <v>230</v>
      </c>
      <c r="D4557" s="9" t="s">
        <v>26</v>
      </c>
      <c r="E4557" s="9" t="s">
        <v>15314</v>
      </c>
      <c r="F4557" s="9" t="s">
        <v>15315</v>
      </c>
      <c r="G4557" s="9" t="s">
        <v>15316</v>
      </c>
      <c r="H4557" s="9" t="s">
        <v>27661</v>
      </c>
      <c r="I4557" s="9" t="s">
        <v>15317</v>
      </c>
      <c r="J4557" s="9" t="s">
        <v>15316</v>
      </c>
      <c r="K4557" s="9" t="s">
        <v>27662</v>
      </c>
      <c r="L4557" s="9" t="s">
        <v>18316</v>
      </c>
      <c r="M4557" s="2" t="e">
        <f>VLOOKUP(B4557,'HP List'!A:G,7,0)</f>
        <v>#N/A</v>
      </c>
      <c r="N4557" s="2" t="e">
        <f>VLOOKUP(B4557,'HP List'!A:H,8,0)</f>
        <v>#N/A</v>
      </c>
      <c r="P4557" s="2" t="e">
        <f>VLOOKUP(B4557,'Q1'!A:B,2,0)</f>
        <v>#N/A</v>
      </c>
      <c r="Q4557" s="2" t="e">
        <f t="shared" si="295"/>
        <v>#N/A</v>
      </c>
      <c r="R4557" s="2">
        <f>VLOOKUP(B4557,'Q2'!A:B,2,0)</f>
        <v>2220</v>
      </c>
      <c r="S4557" s="2" t="str">
        <f t="shared" si="289"/>
        <v>Paid</v>
      </c>
      <c r="T4557" s="2">
        <f>VLOOKUP(B4557,'Q3'!A:B,2,0)</f>
        <v>2220</v>
      </c>
      <c r="U4557" s="2" t="str">
        <f t="shared" si="293"/>
        <v>Paid</v>
      </c>
      <c r="V4557" s="2" t="e">
        <f>VLOOKUP(B4557,'Q4'!A:B,2,0)</f>
        <v>#N/A</v>
      </c>
      <c r="W4557" s="2" t="e">
        <f t="shared" si="294"/>
        <v>#N/A</v>
      </c>
      <c r="X4557" s="2" t="str">
        <f>VLOOKUP(B4557,Food!A:B,2,0)</f>
        <v>Yes</v>
      </c>
      <c r="Y4557" s="2">
        <f>VLOOKUP(B4557,'Call List'!A:A,1,0)</f>
        <v>2252</v>
      </c>
      <c r="Z4557" s="2" t="e">
        <f>VLOOKUP(B4557,Sheet4!A:A,1,0)</f>
        <v>#N/A</v>
      </c>
    </row>
    <row r="4558" spans="1:26" hidden="1" x14ac:dyDescent="0.2">
      <c r="A4558" s="9">
        <v>4557</v>
      </c>
      <c r="B4558" s="9">
        <v>10120</v>
      </c>
      <c r="C4558" s="9" t="s">
        <v>230</v>
      </c>
      <c r="D4558" s="9" t="s">
        <v>26</v>
      </c>
      <c r="E4558" s="9" t="s">
        <v>15065</v>
      </c>
      <c r="F4558" s="9" t="s">
        <v>15066</v>
      </c>
      <c r="G4558" s="9" t="s">
        <v>15067</v>
      </c>
      <c r="H4558" s="9" t="s">
        <v>27543</v>
      </c>
      <c r="I4558" s="9" t="s">
        <v>15068</v>
      </c>
      <c r="J4558" s="9" t="s">
        <v>15069</v>
      </c>
      <c r="K4558" s="9" t="s">
        <v>27544</v>
      </c>
      <c r="L4558" s="9" t="s">
        <v>18306</v>
      </c>
      <c r="M4558" s="2" t="e">
        <f>VLOOKUP(B4558,'HP List'!A:G,7,0)</f>
        <v>#N/A</v>
      </c>
      <c r="N4558" s="2" t="e">
        <f>VLOOKUP(B4558,'HP List'!A:H,8,0)</f>
        <v>#N/A</v>
      </c>
      <c r="P4558" s="2" t="e">
        <f>VLOOKUP(B4558,'Q1'!A:B,2,0)</f>
        <v>#N/A</v>
      </c>
      <c r="Q4558" s="2" t="e">
        <f t="shared" si="295"/>
        <v>#N/A</v>
      </c>
      <c r="R4558" s="2" t="e">
        <f>VLOOKUP(B4558,'Q2'!A:B,2,0)</f>
        <v>#N/A</v>
      </c>
      <c r="S4558" s="2" t="e">
        <f t="shared" si="289"/>
        <v>#N/A</v>
      </c>
      <c r="T4558" s="2" t="e">
        <f>VLOOKUP(B4558,'Q3'!A:B,2,0)</f>
        <v>#N/A</v>
      </c>
      <c r="U4558" s="2" t="e">
        <f t="shared" si="293"/>
        <v>#N/A</v>
      </c>
      <c r="V4558" s="2">
        <f>VLOOKUP(B4558,'Q4'!A:B,2,0)</f>
        <v>24500</v>
      </c>
      <c r="W4558" s="2" t="str">
        <f t="shared" si="294"/>
        <v>Unpaid</v>
      </c>
      <c r="X4558" s="2" t="str">
        <f>VLOOKUP(B4558,Food!A:B,2,0)</f>
        <v>Yes</v>
      </c>
      <c r="Y4558" s="2">
        <f>VLOOKUP(B4558,'Call List'!A:A,1,0)</f>
        <v>10120</v>
      </c>
      <c r="Z4558" s="2" t="e">
        <f>VLOOKUP(B4558,Sheet4!A:A,1,0)</f>
        <v>#N/A</v>
      </c>
    </row>
    <row r="4559" spans="1:26" hidden="1" x14ac:dyDescent="0.2">
      <c r="A4559" s="9">
        <v>4558</v>
      </c>
      <c r="B4559" s="9">
        <v>13982</v>
      </c>
      <c r="C4559" s="9" t="s">
        <v>230</v>
      </c>
      <c r="D4559" s="9" t="s">
        <v>26</v>
      </c>
      <c r="E4559" s="9" t="s">
        <v>15070</v>
      </c>
      <c r="F4559" s="9" t="s">
        <v>15071</v>
      </c>
      <c r="G4559" s="9" t="s">
        <v>15072</v>
      </c>
      <c r="H4559" s="9" t="s">
        <v>27545</v>
      </c>
      <c r="I4559" s="9" t="s">
        <v>15073</v>
      </c>
      <c r="J4559" s="9" t="s">
        <v>15074</v>
      </c>
      <c r="K4559" s="9" t="s">
        <v>27546</v>
      </c>
      <c r="L4559" s="9" t="s">
        <v>18290</v>
      </c>
      <c r="M4559" s="2" t="e">
        <f>VLOOKUP(B4559,'HP List'!A:G,7,0)</f>
        <v>#N/A</v>
      </c>
      <c r="N4559" s="2" t="e">
        <f>VLOOKUP(B4559,'HP List'!A:H,8,0)</f>
        <v>#N/A</v>
      </c>
      <c r="P4559" s="2" t="e">
        <f>VLOOKUP(B4559,'Q1'!A:B,2,0)</f>
        <v>#N/A</v>
      </c>
      <c r="Q4559" s="2" t="e">
        <f t="shared" si="295"/>
        <v>#N/A</v>
      </c>
      <c r="R4559" s="2" t="e">
        <f>VLOOKUP(B4559,'Q2'!A:B,2,0)</f>
        <v>#N/A</v>
      </c>
      <c r="S4559" s="2" t="e">
        <f t="shared" si="289"/>
        <v>#N/A</v>
      </c>
      <c r="T4559" s="2" t="e">
        <f>VLOOKUP(B4559,'Q3'!A:B,2,0)</f>
        <v>#N/A</v>
      </c>
      <c r="U4559" s="2" t="e">
        <f t="shared" si="293"/>
        <v>#N/A</v>
      </c>
      <c r="V4559" s="2" t="e">
        <f>VLOOKUP(B4559,'Q4'!A:B,2,0)</f>
        <v>#N/A</v>
      </c>
      <c r="W4559" s="2" t="e">
        <f t="shared" si="294"/>
        <v>#N/A</v>
      </c>
      <c r="X4559" s="2" t="e">
        <f>VLOOKUP(B4559,Food!A:B,2,0)</f>
        <v>#N/A</v>
      </c>
      <c r="Y4559" s="2">
        <f>VLOOKUP(B4559,'Call List'!A:A,1,0)</f>
        <v>13982</v>
      </c>
      <c r="Z4559" s="2" t="e">
        <f>VLOOKUP(B4559,Sheet4!A:A,1,0)</f>
        <v>#N/A</v>
      </c>
    </row>
    <row r="4560" spans="1:26" hidden="1" x14ac:dyDescent="0.2">
      <c r="A4560" s="9">
        <v>4559</v>
      </c>
      <c r="B4560" s="9">
        <v>13927</v>
      </c>
      <c r="C4560" s="9" t="s">
        <v>230</v>
      </c>
      <c r="D4560" s="9" t="s">
        <v>26</v>
      </c>
      <c r="E4560" s="9" t="s">
        <v>232</v>
      </c>
      <c r="F4560" s="9" t="s">
        <v>233</v>
      </c>
      <c r="G4560" s="9" t="s">
        <v>14929</v>
      </c>
      <c r="H4560" s="9" t="s">
        <v>27487</v>
      </c>
      <c r="I4560" s="9" t="s">
        <v>234</v>
      </c>
      <c r="J4560" s="9" t="s">
        <v>14930</v>
      </c>
      <c r="K4560" s="9" t="s">
        <v>27488</v>
      </c>
      <c r="L4560" s="9" t="s">
        <v>18290</v>
      </c>
      <c r="M4560" s="2" t="str">
        <f>VLOOKUP(B4560,'HP List'!A:G,7,0)</f>
        <v>DND</v>
      </c>
      <c r="N4560" s="2" t="str">
        <f>VLOOKUP(B4560,'HP List'!A:H,8,0)</f>
        <v>Yes_Awareness</v>
      </c>
      <c r="P4560" s="2" t="e">
        <f>VLOOKUP(B4560,'Q1'!A:B,2,0)</f>
        <v>#N/A</v>
      </c>
      <c r="Q4560" s="2" t="e">
        <f t="shared" si="295"/>
        <v>#N/A</v>
      </c>
      <c r="R4560" s="2">
        <f>VLOOKUP(B4560,'Q2'!A:B,2,0)</f>
        <v>2720</v>
      </c>
      <c r="S4560" s="2" t="str">
        <f t="shared" si="289"/>
        <v>Paid</v>
      </c>
      <c r="T4560" s="2">
        <f>VLOOKUP(B4560,'Q3'!A:B,2,0)</f>
        <v>28002</v>
      </c>
      <c r="U4560" s="2" t="str">
        <f t="shared" si="293"/>
        <v>Unpaid</v>
      </c>
      <c r="V4560" s="2">
        <f>VLOOKUP(B4560,'Q4'!A:B,2,0)</f>
        <v>53284</v>
      </c>
      <c r="W4560" s="2" t="str">
        <f t="shared" si="294"/>
        <v>Unpaid</v>
      </c>
      <c r="X4560" s="2" t="e">
        <f>VLOOKUP(B4560,Food!A:B,2,0)</f>
        <v>#N/A</v>
      </c>
      <c r="Y4560" s="2" t="e">
        <f>VLOOKUP(B4560,'Call List'!A:A,1,0)</f>
        <v>#N/A</v>
      </c>
      <c r="Z4560" s="2" t="e">
        <f>VLOOKUP(B4560,Sheet4!A:A,1,0)</f>
        <v>#N/A</v>
      </c>
    </row>
    <row r="4561" spans="1:26" hidden="1" x14ac:dyDescent="0.2">
      <c r="A4561" s="9">
        <v>4560</v>
      </c>
      <c r="B4561" s="9">
        <v>13965</v>
      </c>
      <c r="C4561" s="9" t="s">
        <v>230</v>
      </c>
      <c r="D4561" s="9" t="s">
        <v>26</v>
      </c>
      <c r="E4561" s="9" t="s">
        <v>15079</v>
      </c>
      <c r="F4561" s="9" t="s">
        <v>15080</v>
      </c>
      <c r="G4561" s="9" t="s">
        <v>15081</v>
      </c>
      <c r="H4561" s="9" t="s">
        <v>27551</v>
      </c>
      <c r="I4561" s="9" t="s">
        <v>15082</v>
      </c>
      <c r="J4561" s="9" t="s">
        <v>15081</v>
      </c>
      <c r="K4561" s="9" t="s">
        <v>27552</v>
      </c>
      <c r="L4561" s="9" t="s">
        <v>18290</v>
      </c>
      <c r="M4561" s="2" t="e">
        <f>VLOOKUP(B4561,'HP List'!A:G,7,0)</f>
        <v>#N/A</v>
      </c>
      <c r="N4561" s="2" t="e">
        <f>VLOOKUP(B4561,'HP List'!A:H,8,0)</f>
        <v>#N/A</v>
      </c>
      <c r="P4561" s="2">
        <f>VLOOKUP(B4561,'Q1'!A:B,2,0)</f>
        <v>3000</v>
      </c>
      <c r="Q4561" s="2" t="str">
        <f t="shared" si="295"/>
        <v>Paid</v>
      </c>
      <c r="R4561" s="2">
        <f>VLOOKUP(B4561,'Q2'!A:B,2,0)</f>
        <v>3000</v>
      </c>
      <c r="S4561" s="2" t="str">
        <f t="shared" si="289"/>
        <v>Paid</v>
      </c>
      <c r="T4561" s="2">
        <f>VLOOKUP(B4561,'Q3'!A:B,2,0)</f>
        <v>3000</v>
      </c>
      <c r="U4561" s="2" t="str">
        <f t="shared" si="293"/>
        <v>Paid</v>
      </c>
      <c r="V4561" s="2">
        <f>VLOOKUP(B4561,'Q4'!A:B,2,0)</f>
        <v>3000</v>
      </c>
      <c r="W4561" s="2" t="str">
        <f t="shared" si="294"/>
        <v>Paid</v>
      </c>
      <c r="X4561" s="2" t="str">
        <f>VLOOKUP(B4561,Food!A:B,2,0)</f>
        <v>Yes</v>
      </c>
      <c r="Y4561" s="2">
        <f>VLOOKUP(B4561,'Call List'!A:A,1,0)</f>
        <v>13965</v>
      </c>
      <c r="Z4561" s="2" t="e">
        <f>VLOOKUP(B4561,Sheet4!A:A,1,0)</f>
        <v>#N/A</v>
      </c>
    </row>
    <row r="4562" spans="1:26" hidden="1" x14ac:dyDescent="0.2">
      <c r="A4562" s="9">
        <v>4561</v>
      </c>
      <c r="B4562" s="9">
        <v>13579</v>
      </c>
      <c r="C4562" s="9" t="s">
        <v>230</v>
      </c>
      <c r="D4562" s="9" t="s">
        <v>26</v>
      </c>
      <c r="E4562" s="9" t="s">
        <v>14939</v>
      </c>
      <c r="F4562" s="9" t="s">
        <v>14940</v>
      </c>
      <c r="G4562" s="9" t="s">
        <v>14941</v>
      </c>
      <c r="H4562" s="9" t="s">
        <v>27601</v>
      </c>
      <c r="I4562" s="9" t="s">
        <v>14942</v>
      </c>
      <c r="J4562" s="9" t="s">
        <v>14941</v>
      </c>
      <c r="K4562" s="9" t="s">
        <v>27602</v>
      </c>
      <c r="L4562" s="9" t="s">
        <v>18290</v>
      </c>
      <c r="M4562" s="2" t="e">
        <f>VLOOKUP(B4562,'HP List'!A:G,7,0)</f>
        <v>#N/A</v>
      </c>
      <c r="N4562" s="2" t="e">
        <f>VLOOKUP(B4562,'HP List'!A:H,8,0)</f>
        <v>#N/A</v>
      </c>
      <c r="P4562" s="2" t="e">
        <f>VLOOKUP(B4562,'Q1'!A:B,2,0)</f>
        <v>#N/A</v>
      </c>
      <c r="Q4562" s="2" t="e">
        <f t="shared" si="295"/>
        <v>#N/A</v>
      </c>
      <c r="R4562" s="2" t="e">
        <f>VLOOKUP(B4562,'Q2'!A:B,2,0)</f>
        <v>#N/A</v>
      </c>
      <c r="S4562" s="2" t="e">
        <f t="shared" ref="S4562:S4590" si="296">IF(R4562&gt;5000,"Unpaid","Paid")</f>
        <v>#N/A</v>
      </c>
      <c r="T4562" s="2">
        <f>VLOOKUP(B4562,'Q3'!A:B,2,0)</f>
        <v>10300</v>
      </c>
      <c r="U4562" s="2" t="str">
        <f t="shared" si="293"/>
        <v>Unpaid</v>
      </c>
      <c r="V4562" s="2">
        <f>VLOOKUP(B4562,'Q4'!A:B,2,0)</f>
        <v>64450</v>
      </c>
      <c r="W4562" s="2" t="str">
        <f t="shared" si="294"/>
        <v>Unpaid</v>
      </c>
      <c r="X4562" s="2" t="e">
        <f>VLOOKUP(B4562,Food!A:B,2,0)</f>
        <v>#N/A</v>
      </c>
      <c r="Y4562" s="2">
        <f>VLOOKUP(B4562,'Call List'!A:A,1,0)</f>
        <v>13579</v>
      </c>
      <c r="Z4562" s="2" t="e">
        <f>VLOOKUP(B4562,Sheet4!A:A,1,0)</f>
        <v>#N/A</v>
      </c>
    </row>
    <row r="4563" spans="1:26" hidden="1" x14ac:dyDescent="0.2">
      <c r="A4563" s="9">
        <v>4562</v>
      </c>
      <c r="B4563" s="9">
        <v>13578</v>
      </c>
      <c r="C4563" s="9" t="s">
        <v>230</v>
      </c>
      <c r="D4563" s="9" t="s">
        <v>26</v>
      </c>
      <c r="E4563" s="9" t="s">
        <v>15094</v>
      </c>
      <c r="F4563" s="9" t="s">
        <v>15095</v>
      </c>
      <c r="G4563" s="9" t="s">
        <v>15096</v>
      </c>
      <c r="H4563" s="9" t="s">
        <v>27558</v>
      </c>
      <c r="I4563" s="9" t="s">
        <v>15097</v>
      </c>
      <c r="J4563" s="9" t="s">
        <v>15096</v>
      </c>
      <c r="K4563" s="9" t="s">
        <v>27559</v>
      </c>
      <c r="L4563" s="9" t="s">
        <v>18290</v>
      </c>
      <c r="M4563" s="2" t="e">
        <f>VLOOKUP(B4563,'HP List'!A:G,7,0)</f>
        <v>#N/A</v>
      </c>
      <c r="N4563" s="2" t="e">
        <f>VLOOKUP(B4563,'HP List'!A:H,8,0)</f>
        <v>#N/A</v>
      </c>
      <c r="P4563" s="2" t="e">
        <f>VLOOKUP(B4563,'Q1'!A:B,2,0)</f>
        <v>#N/A</v>
      </c>
      <c r="Q4563" s="2" t="e">
        <f t="shared" si="295"/>
        <v>#N/A</v>
      </c>
      <c r="R4563" s="2" t="e">
        <f>VLOOKUP(B4563,'Q2'!A:B,2,0)</f>
        <v>#N/A</v>
      </c>
      <c r="S4563" s="2" t="e">
        <f t="shared" si="296"/>
        <v>#N/A</v>
      </c>
      <c r="T4563" s="2" t="e">
        <f>VLOOKUP(B4563,'Q3'!A:B,2,0)</f>
        <v>#N/A</v>
      </c>
      <c r="U4563" s="2" t="e">
        <f t="shared" si="293"/>
        <v>#N/A</v>
      </c>
      <c r="V4563" s="2">
        <f>VLOOKUP(B4563,'Q4'!A:B,2,0)</f>
        <v>47700</v>
      </c>
      <c r="W4563" s="2" t="str">
        <f t="shared" si="294"/>
        <v>Unpaid</v>
      </c>
      <c r="X4563" s="2" t="str">
        <f>VLOOKUP(B4563,Food!A:B,2,0)</f>
        <v>Yes</v>
      </c>
      <c r="Y4563" s="2">
        <f>VLOOKUP(B4563,'Call List'!A:A,1,0)</f>
        <v>13578</v>
      </c>
      <c r="Z4563" s="2" t="e">
        <f>VLOOKUP(B4563,Sheet4!A:A,1,0)</f>
        <v>#N/A</v>
      </c>
    </row>
    <row r="4564" spans="1:26" hidden="1" x14ac:dyDescent="0.2">
      <c r="A4564" s="9">
        <v>4563</v>
      </c>
      <c r="B4564" s="9">
        <v>14089</v>
      </c>
      <c r="C4564" s="9" t="s">
        <v>230</v>
      </c>
      <c r="D4564" s="9" t="s">
        <v>26</v>
      </c>
      <c r="E4564" s="9" t="s">
        <v>15098</v>
      </c>
      <c r="F4564" s="9" t="s">
        <v>15099</v>
      </c>
      <c r="G4564" s="9" t="s">
        <v>15100</v>
      </c>
      <c r="H4564" s="9" t="s">
        <v>27560</v>
      </c>
      <c r="I4564" s="9" t="s">
        <v>15101</v>
      </c>
      <c r="J4564" s="9" t="s">
        <v>15102</v>
      </c>
      <c r="K4564" s="9" t="s">
        <v>27561</v>
      </c>
      <c r="L4564" s="9" t="s">
        <v>18290</v>
      </c>
      <c r="M4564" s="2" t="e">
        <f>VLOOKUP(B4564,'HP List'!A:G,7,0)</f>
        <v>#N/A</v>
      </c>
      <c r="N4564" s="2" t="e">
        <f>VLOOKUP(B4564,'HP List'!A:H,8,0)</f>
        <v>#N/A</v>
      </c>
      <c r="P4564" s="2" t="e">
        <f>VLOOKUP(B4564,'Q1'!A:B,2,0)</f>
        <v>#N/A</v>
      </c>
      <c r="Q4564" s="2" t="e">
        <f t="shared" si="295"/>
        <v>#N/A</v>
      </c>
      <c r="R4564" s="2" t="e">
        <f>VLOOKUP(B4564,'Q2'!A:B,2,0)</f>
        <v>#N/A</v>
      </c>
      <c r="S4564" s="2" t="e">
        <f t="shared" si="296"/>
        <v>#N/A</v>
      </c>
      <c r="T4564" s="2" t="e">
        <f>VLOOKUP(B4564,'Q3'!A:B,2,0)</f>
        <v>#N/A</v>
      </c>
      <c r="U4564" s="2" t="e">
        <f t="shared" si="293"/>
        <v>#N/A</v>
      </c>
      <c r="V4564" s="2">
        <f>VLOOKUP(B4564,'Q4'!A:B,2,0)</f>
        <v>101815</v>
      </c>
      <c r="W4564" s="2" t="str">
        <f t="shared" si="294"/>
        <v>Unpaid</v>
      </c>
      <c r="X4564" s="2" t="e">
        <f>VLOOKUP(B4564,Food!A:B,2,0)</f>
        <v>#N/A</v>
      </c>
      <c r="Y4564" s="2">
        <f>VLOOKUP(B4564,'Call List'!A:A,1,0)</f>
        <v>14089</v>
      </c>
      <c r="Z4564" s="2" t="e">
        <f>VLOOKUP(B4564,Sheet4!A:A,1,0)</f>
        <v>#N/A</v>
      </c>
    </row>
    <row r="4565" spans="1:26" hidden="1" x14ac:dyDescent="0.2">
      <c r="A4565" s="9">
        <v>4564</v>
      </c>
      <c r="B4565" s="9">
        <v>13314</v>
      </c>
      <c r="C4565" s="9" t="s">
        <v>230</v>
      </c>
      <c r="D4565" s="9" t="s">
        <v>26</v>
      </c>
      <c r="E4565" s="9" t="s">
        <v>14961</v>
      </c>
      <c r="F4565" s="9" t="s">
        <v>14962</v>
      </c>
      <c r="G4565" s="9" t="s">
        <v>14963</v>
      </c>
      <c r="H4565" s="9" t="s">
        <v>27501</v>
      </c>
      <c r="I4565" s="9" t="s">
        <v>14964</v>
      </c>
      <c r="J4565" s="9" t="s">
        <v>14963</v>
      </c>
      <c r="K4565" s="9" t="s">
        <v>27501</v>
      </c>
      <c r="L4565" s="9" t="s">
        <v>18294</v>
      </c>
      <c r="M4565" s="2" t="e">
        <f>VLOOKUP(B4565,'HP List'!A:G,7,0)</f>
        <v>#N/A</v>
      </c>
      <c r="N4565" s="2" t="e">
        <f>VLOOKUP(B4565,'HP List'!A:H,8,0)</f>
        <v>#N/A</v>
      </c>
      <c r="P4565" s="2" t="e">
        <f>VLOOKUP(B4565,'Q1'!A:B,2,0)</f>
        <v>#N/A</v>
      </c>
      <c r="Q4565" s="2" t="e">
        <f t="shared" si="295"/>
        <v>#N/A</v>
      </c>
      <c r="R4565" s="2" t="e">
        <f>VLOOKUP(B4565,'Q2'!A:B,2,0)</f>
        <v>#N/A</v>
      </c>
      <c r="S4565" s="2" t="e">
        <f t="shared" si="296"/>
        <v>#N/A</v>
      </c>
      <c r="T4565" s="2" t="e">
        <f>VLOOKUP(B4565,'Q3'!A:B,2,0)</f>
        <v>#N/A</v>
      </c>
      <c r="U4565" s="2" t="e">
        <f t="shared" si="293"/>
        <v>#N/A</v>
      </c>
      <c r="V4565" s="2">
        <f>VLOOKUP(B4565,'Q4'!A:B,2,0)</f>
        <v>60165</v>
      </c>
      <c r="W4565" s="2" t="str">
        <f t="shared" si="294"/>
        <v>Unpaid</v>
      </c>
      <c r="X4565" s="2" t="str">
        <f>VLOOKUP(B4565,Food!A:B,2,0)</f>
        <v>Yes</v>
      </c>
      <c r="Y4565" s="2">
        <f>VLOOKUP(B4565,'Call List'!A:A,1,0)</f>
        <v>13314</v>
      </c>
      <c r="Z4565" s="2" t="e">
        <f>VLOOKUP(B4565,Sheet4!A:A,1,0)</f>
        <v>#N/A</v>
      </c>
    </row>
    <row r="4566" spans="1:26" hidden="1" x14ac:dyDescent="0.2">
      <c r="A4566" s="9">
        <v>4565</v>
      </c>
      <c r="B4566" s="9">
        <v>1678</v>
      </c>
      <c r="C4566" s="9" t="s">
        <v>230</v>
      </c>
      <c r="D4566" s="9" t="s">
        <v>26</v>
      </c>
      <c r="E4566" s="9" t="s">
        <v>15217</v>
      </c>
      <c r="F4566" s="9" t="s">
        <v>15218</v>
      </c>
      <c r="G4566" s="9" t="s">
        <v>15219</v>
      </c>
      <c r="H4566" s="9" t="s">
        <v>27619</v>
      </c>
      <c r="I4566" s="9" t="s">
        <v>15220</v>
      </c>
      <c r="J4566" s="9" t="s">
        <v>15221</v>
      </c>
      <c r="K4566" s="9" t="s">
        <v>27620</v>
      </c>
      <c r="L4566" s="9" t="s">
        <v>18317</v>
      </c>
      <c r="M4566" s="2" t="e">
        <f>VLOOKUP(B4566,'HP List'!A:G,7,0)</f>
        <v>#N/A</v>
      </c>
      <c r="N4566" s="2" t="e">
        <f>VLOOKUP(B4566,'HP List'!A:H,8,0)</f>
        <v>#N/A</v>
      </c>
      <c r="P4566" s="2" t="e">
        <f>VLOOKUP(B4566,'Q1'!A:B,2,0)</f>
        <v>#N/A</v>
      </c>
      <c r="Q4566" s="2" t="e">
        <f t="shared" si="295"/>
        <v>#N/A</v>
      </c>
      <c r="R4566" s="2" t="e">
        <f>VLOOKUP(B4566,'Q2'!A:B,2,0)</f>
        <v>#N/A</v>
      </c>
      <c r="S4566" s="2" t="e">
        <f t="shared" si="296"/>
        <v>#N/A</v>
      </c>
      <c r="T4566" s="2" t="e">
        <f>VLOOKUP(B4566,'Q3'!A:B,2,0)</f>
        <v>#N/A</v>
      </c>
      <c r="U4566" s="2" t="e">
        <f t="shared" si="293"/>
        <v>#N/A</v>
      </c>
      <c r="V4566" s="2">
        <f>VLOOKUP(B4566,'Q4'!A:B,2,0)</f>
        <v>47700</v>
      </c>
      <c r="W4566" s="2" t="str">
        <f t="shared" si="294"/>
        <v>Unpaid</v>
      </c>
      <c r="X4566" s="2" t="str">
        <f>VLOOKUP(B4566,Food!A:B,2,0)</f>
        <v>Yes</v>
      </c>
      <c r="Y4566" s="2">
        <f>VLOOKUP(B4566,'Call List'!A:A,1,0)</f>
        <v>1678</v>
      </c>
      <c r="Z4566" s="2" t="e">
        <f>VLOOKUP(B4566,Sheet4!A:A,1,0)</f>
        <v>#N/A</v>
      </c>
    </row>
    <row r="4567" spans="1:26" hidden="1" x14ac:dyDescent="0.2">
      <c r="A4567" s="9">
        <v>4566</v>
      </c>
      <c r="B4567" s="9">
        <v>3124</v>
      </c>
      <c r="C4567" s="9" t="s">
        <v>230</v>
      </c>
      <c r="D4567" s="9" t="s">
        <v>91</v>
      </c>
      <c r="E4567" s="9" t="s">
        <v>15117</v>
      </c>
      <c r="F4567" s="9" t="s">
        <v>15118</v>
      </c>
      <c r="G4567" s="9" t="s">
        <v>15119</v>
      </c>
      <c r="H4567" s="9" t="s">
        <v>27568</v>
      </c>
      <c r="I4567" s="9" t="s">
        <v>9346</v>
      </c>
      <c r="J4567" s="9" t="s">
        <v>15120</v>
      </c>
      <c r="K4567" s="9" t="s">
        <v>27569</v>
      </c>
      <c r="L4567" s="9" t="s">
        <v>18313</v>
      </c>
      <c r="M4567" s="2" t="e">
        <f>VLOOKUP(B4567,'HP List'!A:G,7,0)</f>
        <v>#N/A</v>
      </c>
      <c r="N4567" s="2" t="e">
        <f>VLOOKUP(B4567,'HP List'!A:H,8,0)</f>
        <v>#N/A</v>
      </c>
      <c r="P4567" s="2" t="e">
        <f>VLOOKUP(B4567,'Q1'!A:B,2,0)</f>
        <v>#N/A</v>
      </c>
      <c r="Q4567" s="2" t="e">
        <f t="shared" si="295"/>
        <v>#N/A</v>
      </c>
      <c r="R4567" s="2" t="e">
        <f>VLOOKUP(B4567,'Q2'!A:B,2,0)</f>
        <v>#N/A</v>
      </c>
      <c r="S4567" s="2" t="e">
        <f t="shared" si="296"/>
        <v>#N/A</v>
      </c>
      <c r="T4567" s="2" t="e">
        <f>VLOOKUP(B4567,'Q3'!A:B,2,0)</f>
        <v>#N/A</v>
      </c>
      <c r="U4567" s="2" t="e">
        <f t="shared" si="293"/>
        <v>#N/A</v>
      </c>
      <c r="V4567" s="2" t="e">
        <f>VLOOKUP(B4567,'Q4'!A:B,2,0)</f>
        <v>#N/A</v>
      </c>
      <c r="W4567" s="2" t="e">
        <f t="shared" si="294"/>
        <v>#N/A</v>
      </c>
      <c r="X4567" s="2" t="e">
        <f>VLOOKUP(B4567,Food!A:B,2,0)</f>
        <v>#N/A</v>
      </c>
      <c r="Y4567" s="2">
        <f>VLOOKUP(B4567,'Call List'!A:A,1,0)</f>
        <v>3124</v>
      </c>
      <c r="Z4567" s="2" t="e">
        <f>VLOOKUP(B4567,Sheet4!A:A,1,0)</f>
        <v>#N/A</v>
      </c>
    </row>
    <row r="4568" spans="1:26" hidden="1" x14ac:dyDescent="0.2">
      <c r="A4568" s="9">
        <v>4567</v>
      </c>
      <c r="B4568" s="9">
        <v>3817</v>
      </c>
      <c r="C4568" s="9" t="s">
        <v>230</v>
      </c>
      <c r="D4568" s="9" t="s">
        <v>91</v>
      </c>
      <c r="E4568" s="9" t="s">
        <v>15121</v>
      </c>
      <c r="F4568" s="9" t="s">
        <v>15122</v>
      </c>
      <c r="G4568" s="9" t="s">
        <v>15123</v>
      </c>
      <c r="H4568" s="9" t="s">
        <v>27570</v>
      </c>
      <c r="I4568" s="9" t="s">
        <v>15124</v>
      </c>
      <c r="J4568" s="9" t="s">
        <v>15125</v>
      </c>
      <c r="K4568" s="9" t="s">
        <v>27571</v>
      </c>
      <c r="L4568" s="9" t="s">
        <v>18314</v>
      </c>
      <c r="M4568" s="2" t="e">
        <f>VLOOKUP(B4568,'HP List'!A:G,7,0)</f>
        <v>#N/A</v>
      </c>
      <c r="N4568" s="2" t="e">
        <f>VLOOKUP(B4568,'HP List'!A:H,8,0)</f>
        <v>#N/A</v>
      </c>
      <c r="P4568" s="2" t="e">
        <f>VLOOKUP(B4568,'Q1'!A:B,2,0)</f>
        <v>#N/A</v>
      </c>
      <c r="Q4568" s="2" t="e">
        <f t="shared" si="295"/>
        <v>#N/A</v>
      </c>
      <c r="R4568" s="2" t="e">
        <f>VLOOKUP(B4568,'Q2'!A:B,2,0)</f>
        <v>#N/A</v>
      </c>
      <c r="S4568" s="2" t="e">
        <f t="shared" si="296"/>
        <v>#N/A</v>
      </c>
      <c r="T4568" s="2" t="e">
        <f>VLOOKUP(B4568,'Q3'!A:B,2,0)</f>
        <v>#N/A</v>
      </c>
      <c r="U4568" s="2" t="e">
        <f t="shared" si="293"/>
        <v>#N/A</v>
      </c>
      <c r="V4568" s="2">
        <f>VLOOKUP(B4568,'Q4'!A:B,2,0)</f>
        <v>43200</v>
      </c>
      <c r="W4568" s="2" t="str">
        <f t="shared" si="294"/>
        <v>Unpaid</v>
      </c>
      <c r="X4568" s="2" t="e">
        <f>VLOOKUP(B4568,Food!A:B,2,0)</f>
        <v>#N/A</v>
      </c>
      <c r="Y4568" s="2">
        <f>VLOOKUP(B4568,'Call List'!A:A,1,0)</f>
        <v>3817</v>
      </c>
      <c r="Z4568" s="2" t="e">
        <f>VLOOKUP(B4568,Sheet4!A:A,1,0)</f>
        <v>#N/A</v>
      </c>
    </row>
    <row r="4569" spans="1:26" hidden="1" x14ac:dyDescent="0.2">
      <c r="A4569" s="9">
        <v>4568</v>
      </c>
      <c r="B4569" s="9">
        <v>14061</v>
      </c>
      <c r="C4569" s="9" t="s">
        <v>230</v>
      </c>
      <c r="D4569" s="9" t="s">
        <v>91</v>
      </c>
      <c r="E4569" s="9" t="s">
        <v>1335</v>
      </c>
      <c r="F4569" s="9" t="s">
        <v>15126</v>
      </c>
      <c r="G4569" s="9" t="s">
        <v>15127</v>
      </c>
      <c r="H4569" s="9" t="s">
        <v>27572</v>
      </c>
      <c r="I4569" s="9" t="s">
        <v>15128</v>
      </c>
      <c r="J4569" s="9" t="s">
        <v>15129</v>
      </c>
      <c r="K4569" s="9" t="s">
        <v>27573</v>
      </c>
      <c r="L4569" s="9" t="s">
        <v>18290</v>
      </c>
      <c r="M4569" s="2" t="e">
        <f>VLOOKUP(B4569,'HP List'!A:G,7,0)</f>
        <v>#N/A</v>
      </c>
      <c r="N4569" s="2" t="e">
        <f>VLOOKUP(B4569,'HP List'!A:H,8,0)</f>
        <v>#N/A</v>
      </c>
      <c r="P4569" s="2" t="e">
        <f>VLOOKUP(B4569,'Q1'!A:B,2,0)</f>
        <v>#N/A</v>
      </c>
      <c r="Q4569" s="2" t="e">
        <f t="shared" si="295"/>
        <v>#N/A</v>
      </c>
      <c r="R4569" s="2" t="e">
        <f>VLOOKUP(B4569,'Q2'!A:B,2,0)</f>
        <v>#N/A</v>
      </c>
      <c r="S4569" s="2" t="e">
        <f t="shared" si="296"/>
        <v>#N/A</v>
      </c>
      <c r="T4569" s="2" t="e">
        <f>VLOOKUP(B4569,'Q3'!A:B,2,0)</f>
        <v>#N/A</v>
      </c>
      <c r="U4569" s="2" t="e">
        <f t="shared" si="293"/>
        <v>#N/A</v>
      </c>
      <c r="V4569" s="2">
        <f>VLOOKUP(B4569,'Q4'!A:B,2,0)</f>
        <v>64215</v>
      </c>
      <c r="W4569" s="2" t="str">
        <f t="shared" si="294"/>
        <v>Unpaid</v>
      </c>
      <c r="X4569" s="2" t="str">
        <f>VLOOKUP(B4569,Food!A:B,2,0)</f>
        <v>Yes</v>
      </c>
      <c r="Y4569" s="2">
        <f>VLOOKUP(B4569,'Call List'!A:A,1,0)</f>
        <v>14061</v>
      </c>
      <c r="Z4569" s="2" t="e">
        <f>VLOOKUP(B4569,Sheet4!A:A,1,0)</f>
        <v>#N/A</v>
      </c>
    </row>
    <row r="4570" spans="1:26" hidden="1" x14ac:dyDescent="0.2">
      <c r="A4570" s="9">
        <v>4569</v>
      </c>
      <c r="B4570" s="9">
        <v>11171</v>
      </c>
      <c r="C4570" s="9" t="s">
        <v>230</v>
      </c>
      <c r="D4570" s="9" t="s">
        <v>91</v>
      </c>
      <c r="E4570" s="9" t="s">
        <v>14842</v>
      </c>
      <c r="F4570" s="9" t="s">
        <v>14843</v>
      </c>
      <c r="G4570" s="9" t="s">
        <v>14844</v>
      </c>
      <c r="H4570" s="9" t="s">
        <v>27457</v>
      </c>
      <c r="I4570" s="9" t="s">
        <v>14845</v>
      </c>
      <c r="J4570" s="9" t="s">
        <v>14844</v>
      </c>
      <c r="K4570" s="9" t="s">
        <v>27458</v>
      </c>
      <c r="L4570" s="9" t="s">
        <v>18304</v>
      </c>
      <c r="M4570" s="2" t="e">
        <f>VLOOKUP(B4570,'HP List'!A:G,7,0)</f>
        <v>#N/A</v>
      </c>
      <c r="N4570" s="2" t="e">
        <f>VLOOKUP(B4570,'HP List'!A:H,8,0)</f>
        <v>#N/A</v>
      </c>
      <c r="P4570" s="2" t="e">
        <f>VLOOKUP(B4570,'Q1'!A:B,2,0)</f>
        <v>#N/A</v>
      </c>
      <c r="Q4570" s="2" t="e">
        <f t="shared" si="295"/>
        <v>#N/A</v>
      </c>
      <c r="R4570" s="2" t="e">
        <f>VLOOKUP(B4570,'Q2'!A:B,2,0)</f>
        <v>#N/A</v>
      </c>
      <c r="S4570" s="2" t="e">
        <f t="shared" si="296"/>
        <v>#N/A</v>
      </c>
      <c r="T4570" s="2" t="e">
        <f>VLOOKUP(B4570,'Q3'!A:B,2,0)</f>
        <v>#N/A</v>
      </c>
      <c r="U4570" s="2" t="e">
        <f t="shared" si="293"/>
        <v>#N/A</v>
      </c>
      <c r="V4570" s="2" t="e">
        <f>VLOOKUP(B4570,'Q4'!A:B,2,0)</f>
        <v>#N/A</v>
      </c>
      <c r="W4570" s="2" t="e">
        <f t="shared" si="294"/>
        <v>#N/A</v>
      </c>
      <c r="X4570" s="2" t="str">
        <f>VLOOKUP(B4570,Food!A:B,2,0)</f>
        <v>Yes</v>
      </c>
      <c r="Y4570" s="2">
        <f>VLOOKUP(B4570,'Call List'!A:A,1,0)</f>
        <v>11171</v>
      </c>
      <c r="Z4570" s="2" t="e">
        <f>VLOOKUP(B4570,Sheet4!A:A,1,0)</f>
        <v>#N/A</v>
      </c>
    </row>
    <row r="4571" spans="1:26" hidden="1" x14ac:dyDescent="0.2">
      <c r="A4571" s="9">
        <v>4570</v>
      </c>
      <c r="B4571" s="9">
        <v>13621</v>
      </c>
      <c r="C4571" s="9" t="s">
        <v>230</v>
      </c>
      <c r="D4571" s="9" t="s">
        <v>91</v>
      </c>
      <c r="E4571" s="9" t="s">
        <v>15139</v>
      </c>
      <c r="F4571" s="9" t="s">
        <v>15140</v>
      </c>
      <c r="G4571" s="9" t="s">
        <v>15141</v>
      </c>
      <c r="H4571" s="9" t="s">
        <v>27578</v>
      </c>
      <c r="I4571" s="9" t="s">
        <v>15142</v>
      </c>
      <c r="J4571" s="9" t="s">
        <v>15143</v>
      </c>
      <c r="K4571" s="9" t="s">
        <v>27579</v>
      </c>
      <c r="L4571" s="9" t="s">
        <v>18290</v>
      </c>
      <c r="M4571" s="2" t="e">
        <f>VLOOKUP(B4571,'HP List'!A:G,7,0)</f>
        <v>#N/A</v>
      </c>
      <c r="N4571" s="2" t="e">
        <f>VLOOKUP(B4571,'HP List'!A:H,8,0)</f>
        <v>#N/A</v>
      </c>
      <c r="P4571" s="2" t="e">
        <f>VLOOKUP(B4571,'Q1'!A:B,2,0)</f>
        <v>#N/A</v>
      </c>
      <c r="Q4571" s="2" t="e">
        <f t="shared" si="295"/>
        <v>#N/A</v>
      </c>
      <c r="R4571" s="2" t="e">
        <f>VLOOKUP(B4571,'Q2'!A:B,2,0)</f>
        <v>#N/A</v>
      </c>
      <c r="S4571" s="2" t="e">
        <f t="shared" si="296"/>
        <v>#N/A</v>
      </c>
      <c r="T4571" s="2" t="e">
        <f>VLOOKUP(B4571,'Q3'!A:B,2,0)</f>
        <v>#N/A</v>
      </c>
      <c r="U4571" s="2" t="e">
        <f t="shared" si="293"/>
        <v>#N/A</v>
      </c>
      <c r="V4571" s="2">
        <f>VLOOKUP(B4571,'Q4'!A:B,2,0)</f>
        <v>42355</v>
      </c>
      <c r="W4571" s="2" t="str">
        <f t="shared" si="294"/>
        <v>Unpaid</v>
      </c>
      <c r="X4571" s="2" t="str">
        <f>VLOOKUP(B4571,Food!A:B,2,0)</f>
        <v>Yes</v>
      </c>
      <c r="Y4571" s="2">
        <f>VLOOKUP(B4571,'Call List'!A:A,1,0)</f>
        <v>13621</v>
      </c>
      <c r="Z4571" s="2" t="e">
        <f>VLOOKUP(B4571,Sheet4!A:A,1,0)</f>
        <v>#N/A</v>
      </c>
    </row>
    <row r="4572" spans="1:26" hidden="1" x14ac:dyDescent="0.2">
      <c r="A4572" s="9">
        <v>4571</v>
      </c>
      <c r="B4572" s="9">
        <v>9352</v>
      </c>
      <c r="C4572" s="9" t="s">
        <v>230</v>
      </c>
      <c r="D4572" s="9" t="s">
        <v>91</v>
      </c>
      <c r="E4572" s="9" t="s">
        <v>15148</v>
      </c>
      <c r="F4572" s="9" t="s">
        <v>15149</v>
      </c>
      <c r="G4572" s="9" t="s">
        <v>15150</v>
      </c>
      <c r="H4572" s="9" t="s">
        <v>27581</v>
      </c>
      <c r="I4572" s="9" t="s">
        <v>15151</v>
      </c>
      <c r="J4572" s="9" t="s">
        <v>15152</v>
      </c>
      <c r="K4572" s="9" t="s">
        <v>27582</v>
      </c>
      <c r="L4572" s="9" t="s">
        <v>18305</v>
      </c>
      <c r="M4572" s="2" t="e">
        <f>VLOOKUP(B4572,'HP List'!A:G,7,0)</f>
        <v>#N/A</v>
      </c>
      <c r="N4572" s="2" t="e">
        <f>VLOOKUP(B4572,'HP List'!A:H,8,0)</f>
        <v>#N/A</v>
      </c>
      <c r="P4572" s="2" t="e">
        <f>VLOOKUP(B4572,'Q1'!A:B,2,0)</f>
        <v>#N/A</v>
      </c>
      <c r="Q4572" s="2" t="e">
        <f t="shared" si="295"/>
        <v>#N/A</v>
      </c>
      <c r="R4572" s="2" t="e">
        <f>VLOOKUP(B4572,'Q2'!A:B,2,0)</f>
        <v>#N/A</v>
      </c>
      <c r="S4572" s="2" t="e">
        <f t="shared" si="296"/>
        <v>#N/A</v>
      </c>
      <c r="T4572" s="2" t="e">
        <f>VLOOKUP(B4572,'Q3'!A:B,2,0)</f>
        <v>#N/A</v>
      </c>
      <c r="U4572" s="2" t="e">
        <f t="shared" si="293"/>
        <v>#N/A</v>
      </c>
      <c r="V4572" s="2">
        <f>VLOOKUP(B4572,'Q4'!A:B,2,0)</f>
        <v>33000</v>
      </c>
      <c r="W4572" s="2" t="str">
        <f t="shared" si="294"/>
        <v>Unpaid</v>
      </c>
      <c r="X4572" s="2" t="e">
        <f>VLOOKUP(B4572,Food!A:B,2,0)</f>
        <v>#N/A</v>
      </c>
      <c r="Y4572" s="2">
        <f>VLOOKUP(B4572,'Call List'!A:A,1,0)</f>
        <v>9352</v>
      </c>
      <c r="Z4572" s="2" t="e">
        <f>VLOOKUP(B4572,Sheet4!A:A,1,0)</f>
        <v>#N/A</v>
      </c>
    </row>
    <row r="4573" spans="1:26" hidden="1" x14ac:dyDescent="0.2">
      <c r="A4573" s="9">
        <v>4572</v>
      </c>
      <c r="B4573" s="9">
        <v>13601</v>
      </c>
      <c r="C4573" s="9" t="s">
        <v>230</v>
      </c>
      <c r="D4573" s="9" t="s">
        <v>91</v>
      </c>
      <c r="E4573" s="9" t="s">
        <v>15153</v>
      </c>
      <c r="F4573" s="9" t="s">
        <v>6977</v>
      </c>
      <c r="G4573" s="9" t="s">
        <v>15154</v>
      </c>
      <c r="H4573" s="9" t="s">
        <v>27583</v>
      </c>
      <c r="I4573" s="9" t="s">
        <v>15155</v>
      </c>
      <c r="J4573" s="9" t="s">
        <v>15156</v>
      </c>
      <c r="K4573" s="9" t="s">
        <v>27584</v>
      </c>
      <c r="L4573" s="9" t="s">
        <v>18290</v>
      </c>
      <c r="M4573" s="2" t="e">
        <f>VLOOKUP(B4573,'HP List'!A:G,7,0)</f>
        <v>#N/A</v>
      </c>
      <c r="N4573" s="2" t="e">
        <f>VLOOKUP(B4573,'HP List'!A:H,8,0)</f>
        <v>#N/A</v>
      </c>
      <c r="P4573" s="2" t="e">
        <f>VLOOKUP(B4573,'Q1'!A:B,2,0)</f>
        <v>#N/A</v>
      </c>
      <c r="Q4573" s="2" t="e">
        <f t="shared" si="295"/>
        <v>#N/A</v>
      </c>
      <c r="R4573" s="2" t="e">
        <f>VLOOKUP(B4573,'Q2'!A:B,2,0)</f>
        <v>#N/A</v>
      </c>
      <c r="S4573" s="2" t="e">
        <f t="shared" si="296"/>
        <v>#N/A</v>
      </c>
      <c r="T4573" s="2" t="e">
        <f>VLOOKUP(B4573,'Q3'!A:B,2,0)</f>
        <v>#N/A</v>
      </c>
      <c r="U4573" s="2" t="e">
        <f t="shared" si="293"/>
        <v>#N/A</v>
      </c>
      <c r="V4573" s="2" t="e">
        <f>VLOOKUP(B4573,'Q4'!A:B,2,0)</f>
        <v>#N/A</v>
      </c>
      <c r="W4573" s="2" t="e">
        <f t="shared" si="294"/>
        <v>#N/A</v>
      </c>
      <c r="X4573" s="2" t="e">
        <f>VLOOKUP(B4573,Food!A:B,2,0)</f>
        <v>#N/A</v>
      </c>
      <c r="Y4573" s="2">
        <f>VLOOKUP(B4573,'Call List'!A:A,1,0)</f>
        <v>13601</v>
      </c>
      <c r="Z4573" s="2" t="e">
        <f>VLOOKUP(B4573,Sheet4!A:A,1,0)</f>
        <v>#N/A</v>
      </c>
    </row>
    <row r="4574" spans="1:26" hidden="1" x14ac:dyDescent="0.2">
      <c r="A4574" s="9">
        <v>4573</v>
      </c>
      <c r="B4574" s="9">
        <v>13573</v>
      </c>
      <c r="C4574" s="9" t="s">
        <v>230</v>
      </c>
      <c r="D4574" s="9" t="s">
        <v>91</v>
      </c>
      <c r="E4574" s="9" t="s">
        <v>14860</v>
      </c>
      <c r="F4574" s="9" t="s">
        <v>14861</v>
      </c>
      <c r="G4574" s="9" t="s">
        <v>14862</v>
      </c>
      <c r="H4574" s="9" t="s">
        <v>27463</v>
      </c>
      <c r="I4574" s="9" t="s">
        <v>14863</v>
      </c>
      <c r="J4574" s="9" t="s">
        <v>14864</v>
      </c>
      <c r="K4574" s="9" t="s">
        <v>27464</v>
      </c>
      <c r="L4574" s="9" t="s">
        <v>18290</v>
      </c>
      <c r="M4574" s="2" t="e">
        <f>VLOOKUP(B4574,'HP List'!A:G,7,0)</f>
        <v>#N/A</v>
      </c>
      <c r="N4574" s="2" t="e">
        <f>VLOOKUP(B4574,'HP List'!A:H,8,0)</f>
        <v>#N/A</v>
      </c>
      <c r="P4574" s="2" t="e">
        <f>VLOOKUP(B4574,'Q1'!A:B,2,0)</f>
        <v>#N/A</v>
      </c>
      <c r="Q4574" s="2" t="e">
        <f t="shared" si="295"/>
        <v>#N/A</v>
      </c>
      <c r="R4574" s="2" t="e">
        <f>VLOOKUP(B4574,'Q2'!A:B,2,0)</f>
        <v>#N/A</v>
      </c>
      <c r="S4574" s="2" t="e">
        <f t="shared" si="296"/>
        <v>#N/A</v>
      </c>
      <c r="T4574" s="2" t="e">
        <f>VLOOKUP(B4574,'Q3'!A:B,2,0)</f>
        <v>#N/A</v>
      </c>
      <c r="U4574" s="2" t="e">
        <f t="shared" si="293"/>
        <v>#N/A</v>
      </c>
      <c r="V4574" s="2">
        <f>VLOOKUP(B4574,'Q4'!A:B,2,0)</f>
        <v>66450</v>
      </c>
      <c r="W4574" s="2" t="str">
        <f t="shared" si="294"/>
        <v>Unpaid</v>
      </c>
      <c r="X4574" s="2" t="str">
        <f>VLOOKUP(B4574,Food!A:B,2,0)</f>
        <v>Yes</v>
      </c>
      <c r="Y4574" s="2">
        <f>VLOOKUP(B4574,'Call List'!A:A,1,0)</f>
        <v>13573</v>
      </c>
      <c r="Z4574" s="2" t="e">
        <f>VLOOKUP(B4574,Sheet4!A:A,1,0)</f>
        <v>#N/A</v>
      </c>
    </row>
    <row r="4575" spans="1:26" hidden="1" x14ac:dyDescent="0.2">
      <c r="A4575" s="9">
        <v>4574</v>
      </c>
      <c r="B4575" s="9">
        <v>14079</v>
      </c>
      <c r="C4575" s="9" t="s">
        <v>230</v>
      </c>
      <c r="D4575" s="9" t="s">
        <v>91</v>
      </c>
      <c r="E4575" s="9" t="s">
        <v>14865</v>
      </c>
      <c r="F4575" s="9" t="s">
        <v>14866</v>
      </c>
      <c r="G4575" s="9" t="s">
        <v>14867</v>
      </c>
      <c r="H4575" s="9" t="s">
        <v>27465</v>
      </c>
      <c r="I4575" s="9" t="s">
        <v>14868</v>
      </c>
      <c r="J4575" s="9" t="s">
        <v>14867</v>
      </c>
      <c r="K4575" s="9" t="s">
        <v>27465</v>
      </c>
      <c r="L4575" s="9" t="s">
        <v>18290</v>
      </c>
      <c r="M4575" s="2" t="e">
        <f>VLOOKUP(B4575,'HP List'!A:G,7,0)</f>
        <v>#N/A</v>
      </c>
      <c r="N4575" s="2" t="e">
        <f>VLOOKUP(B4575,'HP List'!A:H,8,0)</f>
        <v>#N/A</v>
      </c>
      <c r="P4575" s="2" t="e">
        <f>VLOOKUP(B4575,'Q1'!A:B,2,0)</f>
        <v>#N/A</v>
      </c>
      <c r="Q4575" s="2" t="e">
        <f t="shared" si="295"/>
        <v>#N/A</v>
      </c>
      <c r="R4575" s="2" t="e">
        <f>VLOOKUP(B4575,'Q2'!A:B,2,0)</f>
        <v>#N/A</v>
      </c>
      <c r="S4575" s="2" t="e">
        <f t="shared" si="296"/>
        <v>#N/A</v>
      </c>
      <c r="T4575" s="2" t="e">
        <f>VLOOKUP(B4575,'Q3'!A:B,2,0)</f>
        <v>#N/A</v>
      </c>
      <c r="U4575" s="2" t="e">
        <f t="shared" si="293"/>
        <v>#N/A</v>
      </c>
      <c r="V4575" s="2" t="e">
        <f>VLOOKUP(B4575,'Q4'!A:B,2,0)</f>
        <v>#N/A</v>
      </c>
      <c r="W4575" s="2" t="e">
        <f t="shared" si="294"/>
        <v>#N/A</v>
      </c>
      <c r="X4575" s="2" t="e">
        <f>VLOOKUP(B4575,Food!A:B,2,0)</f>
        <v>#N/A</v>
      </c>
      <c r="Y4575" s="2">
        <f>VLOOKUP(B4575,'Call List'!A:A,1,0)</f>
        <v>14079</v>
      </c>
      <c r="Z4575" s="2" t="e">
        <f>VLOOKUP(B4575,Sheet4!A:A,1,0)</f>
        <v>#N/A</v>
      </c>
    </row>
    <row r="4576" spans="1:26" hidden="1" x14ac:dyDescent="0.2">
      <c r="A4576" s="9">
        <v>4575</v>
      </c>
      <c r="B4576" s="9">
        <v>13602</v>
      </c>
      <c r="C4576" s="9" t="s">
        <v>230</v>
      </c>
      <c r="D4576" s="9" t="s">
        <v>91</v>
      </c>
      <c r="E4576" s="9" t="s">
        <v>15157</v>
      </c>
      <c r="F4576" s="9" t="s">
        <v>15158</v>
      </c>
      <c r="G4576" s="9" t="s">
        <v>15159</v>
      </c>
      <c r="H4576" s="9" t="s">
        <v>27585</v>
      </c>
      <c r="I4576" s="9" t="s">
        <v>15160</v>
      </c>
      <c r="J4576" s="9" t="s">
        <v>15159</v>
      </c>
      <c r="K4576" s="9" t="s">
        <v>27585</v>
      </c>
      <c r="L4576" s="9" t="s">
        <v>18290</v>
      </c>
      <c r="M4576" s="2" t="e">
        <f>VLOOKUP(B4576,'HP List'!A:G,7,0)</f>
        <v>#N/A</v>
      </c>
      <c r="N4576" s="2" t="e">
        <f>VLOOKUP(B4576,'HP List'!A:H,8,0)</f>
        <v>#N/A</v>
      </c>
      <c r="P4576" s="2" t="e">
        <f>VLOOKUP(B4576,'Q1'!A:B,2,0)</f>
        <v>#N/A</v>
      </c>
      <c r="Q4576" s="2" t="e">
        <f t="shared" si="295"/>
        <v>#N/A</v>
      </c>
      <c r="R4576" s="2" t="e">
        <f>VLOOKUP(B4576,'Q2'!A:B,2,0)</f>
        <v>#N/A</v>
      </c>
      <c r="S4576" s="2" t="e">
        <f t="shared" si="296"/>
        <v>#N/A</v>
      </c>
      <c r="T4576" s="2" t="e">
        <f>VLOOKUP(B4576,'Q3'!A:B,2,0)</f>
        <v>#N/A</v>
      </c>
      <c r="U4576" s="2" t="e">
        <f t="shared" si="293"/>
        <v>#N/A</v>
      </c>
      <c r="V4576" s="2">
        <f>VLOOKUP(B4576,'Q4'!A:B,2,0)</f>
        <v>84250</v>
      </c>
      <c r="W4576" s="2" t="str">
        <f t="shared" si="294"/>
        <v>Unpaid</v>
      </c>
      <c r="X4576" s="2" t="e">
        <f>VLOOKUP(B4576,Food!A:B,2,0)</f>
        <v>#N/A</v>
      </c>
      <c r="Y4576" s="2">
        <f>VLOOKUP(B4576,'Call List'!A:A,1,0)</f>
        <v>13602</v>
      </c>
      <c r="Z4576" s="2" t="e">
        <f>VLOOKUP(B4576,Sheet4!A:A,1,0)</f>
        <v>#N/A</v>
      </c>
    </row>
    <row r="4577" spans="1:26" hidden="1" x14ac:dyDescent="0.2">
      <c r="A4577" s="9">
        <v>4576</v>
      </c>
      <c r="B4577" s="9">
        <v>8596</v>
      </c>
      <c r="C4577" s="9" t="s">
        <v>230</v>
      </c>
      <c r="D4577" s="9" t="s">
        <v>91</v>
      </c>
      <c r="E4577" s="9" t="s">
        <v>15161</v>
      </c>
      <c r="F4577" s="9" t="s">
        <v>15162</v>
      </c>
      <c r="G4577" s="9" t="s">
        <v>15163</v>
      </c>
      <c r="H4577" s="9" t="s">
        <v>27586</v>
      </c>
      <c r="I4577" s="9" t="s">
        <v>15164</v>
      </c>
      <c r="J4577" s="9" t="s">
        <v>15165</v>
      </c>
      <c r="K4577" s="9" t="s">
        <v>27587</v>
      </c>
      <c r="L4577" s="9" t="s">
        <v>18308</v>
      </c>
      <c r="M4577" s="2" t="e">
        <f>VLOOKUP(B4577,'HP List'!A:G,7,0)</f>
        <v>#N/A</v>
      </c>
      <c r="N4577" s="2" t="e">
        <f>VLOOKUP(B4577,'HP List'!A:H,8,0)</f>
        <v>#N/A</v>
      </c>
      <c r="P4577" s="2" t="e">
        <f>VLOOKUP(B4577,'Q1'!A:B,2,0)</f>
        <v>#N/A</v>
      </c>
      <c r="Q4577" s="2" t="e">
        <f t="shared" si="295"/>
        <v>#N/A</v>
      </c>
      <c r="R4577" s="2" t="e">
        <f>VLOOKUP(B4577,'Q2'!A:B,2,0)</f>
        <v>#N/A</v>
      </c>
      <c r="S4577" s="2" t="e">
        <f t="shared" si="296"/>
        <v>#N/A</v>
      </c>
      <c r="T4577" s="2" t="e">
        <f>VLOOKUP(B4577,'Q3'!A:B,2,0)</f>
        <v>#N/A</v>
      </c>
      <c r="U4577" s="2" t="e">
        <f t="shared" si="293"/>
        <v>#N/A</v>
      </c>
      <c r="V4577" s="2">
        <f>VLOOKUP(B4577,'Q4'!A:B,2,0)</f>
        <v>46650</v>
      </c>
      <c r="W4577" s="2" t="str">
        <f t="shared" si="294"/>
        <v>Unpaid</v>
      </c>
      <c r="X4577" s="2" t="e">
        <f>VLOOKUP(B4577,Food!A:B,2,0)</f>
        <v>#N/A</v>
      </c>
      <c r="Y4577" s="2">
        <f>VLOOKUP(B4577,'Call List'!A:A,1,0)</f>
        <v>8596</v>
      </c>
      <c r="Z4577" s="2" t="e">
        <f>VLOOKUP(B4577,Sheet4!A:A,1,0)</f>
        <v>#N/A</v>
      </c>
    </row>
    <row r="4578" spans="1:26" hidden="1" x14ac:dyDescent="0.2">
      <c r="A4578" s="9">
        <v>4577</v>
      </c>
      <c r="B4578" s="9">
        <v>10084</v>
      </c>
      <c r="C4578" s="9" t="s">
        <v>230</v>
      </c>
      <c r="D4578" s="9" t="s">
        <v>91</v>
      </c>
      <c r="E4578" s="9" t="s">
        <v>14873</v>
      </c>
      <c r="F4578" s="9" t="s">
        <v>14874</v>
      </c>
      <c r="G4578" s="9" t="s">
        <v>14875</v>
      </c>
      <c r="H4578" s="9" t="s">
        <v>27468</v>
      </c>
      <c r="I4578" s="9" t="s">
        <v>14876</v>
      </c>
      <c r="J4578" s="9" t="s">
        <v>14875</v>
      </c>
      <c r="K4578" s="9" t="s">
        <v>27469</v>
      </c>
      <c r="L4578" s="9" t="s">
        <v>18306</v>
      </c>
      <c r="M4578" s="2" t="e">
        <f>VLOOKUP(B4578,'HP List'!A:G,7,0)</f>
        <v>#N/A</v>
      </c>
      <c r="N4578" s="2" t="e">
        <f>VLOOKUP(B4578,'HP List'!A:H,8,0)</f>
        <v>#N/A</v>
      </c>
      <c r="P4578" s="2" t="e">
        <f>VLOOKUP(B4578,'Q1'!A:B,2,0)</f>
        <v>#N/A</v>
      </c>
      <c r="Q4578" s="2" t="e">
        <f t="shared" si="295"/>
        <v>#N/A</v>
      </c>
      <c r="R4578" s="2" t="e">
        <f>VLOOKUP(B4578,'Q2'!A:B,2,0)</f>
        <v>#N/A</v>
      </c>
      <c r="S4578" s="2" t="e">
        <f t="shared" si="296"/>
        <v>#N/A</v>
      </c>
      <c r="T4578" s="2" t="e">
        <f>VLOOKUP(B4578,'Q3'!A:B,2,0)</f>
        <v>#N/A</v>
      </c>
      <c r="U4578" s="2" t="e">
        <f t="shared" si="293"/>
        <v>#N/A</v>
      </c>
      <c r="V4578" s="2" t="e">
        <f>VLOOKUP(B4578,'Q4'!A:B,2,0)</f>
        <v>#N/A</v>
      </c>
      <c r="W4578" s="2" t="e">
        <f t="shared" si="294"/>
        <v>#N/A</v>
      </c>
      <c r="X4578" s="2" t="str">
        <f>VLOOKUP(B4578,Food!A:B,2,0)</f>
        <v>Yes</v>
      </c>
      <c r="Y4578" s="2">
        <f>VLOOKUP(B4578,'Call List'!A:A,1,0)</f>
        <v>10084</v>
      </c>
      <c r="Z4578" s="2" t="e">
        <f>VLOOKUP(B4578,Sheet4!A:A,1,0)</f>
        <v>#N/A</v>
      </c>
    </row>
    <row r="4579" spans="1:26" hidden="1" x14ac:dyDescent="0.2">
      <c r="A4579" s="9">
        <v>4578</v>
      </c>
      <c r="B4579" s="9">
        <v>7053</v>
      </c>
      <c r="C4579" s="9" t="s">
        <v>230</v>
      </c>
      <c r="D4579" s="9" t="s">
        <v>91</v>
      </c>
      <c r="E4579" s="9" t="s">
        <v>14882</v>
      </c>
      <c r="F4579" s="9" t="s">
        <v>14883</v>
      </c>
      <c r="G4579" s="9" t="s">
        <v>14884</v>
      </c>
      <c r="H4579" s="9" t="s">
        <v>27588</v>
      </c>
      <c r="I4579" s="9" t="s">
        <v>14885</v>
      </c>
      <c r="J4579" s="9" t="s">
        <v>14884</v>
      </c>
      <c r="K4579" s="9" t="s">
        <v>27589</v>
      </c>
      <c r="L4579" s="9" t="s">
        <v>18311</v>
      </c>
      <c r="M4579" s="2" t="e">
        <f>VLOOKUP(B4579,'HP List'!A:G,7,0)</f>
        <v>#N/A</v>
      </c>
      <c r="N4579" s="2" t="e">
        <f>VLOOKUP(B4579,'HP List'!A:H,8,0)</f>
        <v>#N/A</v>
      </c>
      <c r="P4579" s="2" t="e">
        <f>VLOOKUP(B4579,'Q1'!A:B,2,0)</f>
        <v>#N/A</v>
      </c>
      <c r="Q4579" s="2" t="e">
        <f t="shared" si="295"/>
        <v>#N/A</v>
      </c>
      <c r="R4579" s="2" t="e">
        <f>VLOOKUP(B4579,'Q2'!A:B,2,0)</f>
        <v>#N/A</v>
      </c>
      <c r="S4579" s="2" t="e">
        <f t="shared" si="296"/>
        <v>#N/A</v>
      </c>
      <c r="T4579" s="2" t="e">
        <f>VLOOKUP(B4579,'Q3'!A:B,2,0)</f>
        <v>#N/A</v>
      </c>
      <c r="U4579" s="2" t="e">
        <f t="shared" si="293"/>
        <v>#N/A</v>
      </c>
      <c r="V4579" s="2">
        <f>VLOOKUP(B4579,'Q4'!A:B,2,0)</f>
        <v>47700</v>
      </c>
      <c r="W4579" s="2" t="str">
        <f t="shared" si="294"/>
        <v>Unpaid</v>
      </c>
      <c r="X4579" s="2" t="str">
        <f>VLOOKUP(B4579,Food!A:B,2,0)</f>
        <v>Yes</v>
      </c>
      <c r="Y4579" s="2">
        <f>VLOOKUP(B4579,'Call List'!A:A,1,0)</f>
        <v>7053</v>
      </c>
      <c r="Z4579" s="2" t="e">
        <f>VLOOKUP(B4579,Sheet4!A:A,1,0)</f>
        <v>#N/A</v>
      </c>
    </row>
    <row r="4580" spans="1:26" hidden="1" x14ac:dyDescent="0.2">
      <c r="A4580" s="9">
        <v>4579</v>
      </c>
      <c r="B4580" s="9">
        <v>8956</v>
      </c>
      <c r="C4580" s="9" t="s">
        <v>230</v>
      </c>
      <c r="D4580" s="9" t="s">
        <v>91</v>
      </c>
      <c r="E4580" s="9" t="s">
        <v>15166</v>
      </c>
      <c r="F4580" s="9" t="s">
        <v>11122</v>
      </c>
      <c r="G4580" s="9" t="s">
        <v>15167</v>
      </c>
      <c r="H4580" s="9" t="s">
        <v>27590</v>
      </c>
      <c r="I4580" s="9" t="s">
        <v>1253</v>
      </c>
      <c r="J4580" s="9" t="s">
        <v>11123</v>
      </c>
      <c r="K4580" s="9" t="s">
        <v>25313</v>
      </c>
      <c r="L4580" s="9" t="s">
        <v>18305</v>
      </c>
      <c r="M4580" s="2" t="e">
        <f>VLOOKUP(B4580,'HP List'!A:G,7,0)</f>
        <v>#N/A</v>
      </c>
      <c r="N4580" s="2" t="e">
        <f>VLOOKUP(B4580,'HP List'!A:H,8,0)</f>
        <v>#N/A</v>
      </c>
      <c r="P4580" s="2" t="e">
        <f>VLOOKUP(B4580,'Q1'!A:B,2,0)</f>
        <v>#N/A</v>
      </c>
      <c r="Q4580" s="2" t="e">
        <f t="shared" si="295"/>
        <v>#N/A</v>
      </c>
      <c r="R4580" s="2" t="e">
        <f>VLOOKUP(B4580,'Q2'!A:B,2,0)</f>
        <v>#N/A</v>
      </c>
      <c r="S4580" s="2" t="e">
        <f t="shared" si="296"/>
        <v>#N/A</v>
      </c>
      <c r="T4580" s="2" t="e">
        <f>VLOOKUP(B4580,'Q3'!A:B,2,0)</f>
        <v>#N/A</v>
      </c>
      <c r="U4580" s="2" t="e">
        <f t="shared" si="293"/>
        <v>#N/A</v>
      </c>
      <c r="V4580" s="2">
        <f>VLOOKUP(B4580,'Q4'!A:B,2,0)</f>
        <v>42500</v>
      </c>
      <c r="W4580" s="2" t="str">
        <f t="shared" si="294"/>
        <v>Unpaid</v>
      </c>
      <c r="X4580" s="2" t="str">
        <f>VLOOKUP(B4580,Food!A:B,2,0)</f>
        <v>Yes</v>
      </c>
      <c r="Y4580" s="2">
        <f>VLOOKUP(B4580,'Call List'!A:A,1,0)</f>
        <v>8956</v>
      </c>
      <c r="Z4580" s="2" t="e">
        <f>VLOOKUP(B4580,Sheet4!A:A,1,0)</f>
        <v>#N/A</v>
      </c>
    </row>
    <row r="4581" spans="1:26" hidden="1" x14ac:dyDescent="0.2">
      <c r="A4581" s="9">
        <v>4580</v>
      </c>
      <c r="B4581" s="9">
        <v>3203</v>
      </c>
      <c r="C4581" s="9" t="s">
        <v>230</v>
      </c>
      <c r="D4581" s="9" t="s">
        <v>91</v>
      </c>
      <c r="E4581" s="9" t="s">
        <v>14898</v>
      </c>
      <c r="F4581" s="9" t="s">
        <v>14899</v>
      </c>
      <c r="G4581" s="9" t="s">
        <v>14900</v>
      </c>
      <c r="H4581" s="9" t="s">
        <v>27591</v>
      </c>
      <c r="I4581" s="9" t="s">
        <v>14901</v>
      </c>
      <c r="J4581" s="9" t="s">
        <v>14902</v>
      </c>
      <c r="K4581" s="9" t="s">
        <v>27592</v>
      </c>
      <c r="L4581" s="9" t="s">
        <v>18313</v>
      </c>
      <c r="M4581" s="2" t="e">
        <f>VLOOKUP(B4581,'HP List'!A:G,7,0)</f>
        <v>#N/A</v>
      </c>
      <c r="N4581" s="2" t="e">
        <f>VLOOKUP(B4581,'HP List'!A:H,8,0)</f>
        <v>#N/A</v>
      </c>
      <c r="P4581" s="2" t="e">
        <f>VLOOKUP(B4581,'Q1'!A:B,2,0)</f>
        <v>#N/A</v>
      </c>
      <c r="Q4581" s="2" t="e">
        <f t="shared" si="295"/>
        <v>#N/A</v>
      </c>
      <c r="R4581" s="2" t="e">
        <f>VLOOKUP(B4581,'Q2'!A:B,2,0)</f>
        <v>#N/A</v>
      </c>
      <c r="S4581" s="2" t="e">
        <f t="shared" si="296"/>
        <v>#N/A</v>
      </c>
      <c r="T4581" s="2" t="e">
        <f>VLOOKUP(B4581,'Q3'!A:B,2,0)</f>
        <v>#N/A</v>
      </c>
      <c r="U4581" s="2" t="e">
        <f t="shared" si="293"/>
        <v>#N/A</v>
      </c>
      <c r="V4581" s="2">
        <f>VLOOKUP(B4581,'Q4'!A:B,2,0)</f>
        <v>42600</v>
      </c>
      <c r="W4581" s="2" t="str">
        <f t="shared" si="294"/>
        <v>Unpaid</v>
      </c>
      <c r="X4581" s="2" t="str">
        <f>VLOOKUP(B4581,Food!A:B,2,0)</f>
        <v>Yes</v>
      </c>
      <c r="Y4581" s="2">
        <f>VLOOKUP(B4581,'Call List'!A:A,1,0)</f>
        <v>3203</v>
      </c>
      <c r="Z4581" s="2" t="e">
        <f>VLOOKUP(B4581,Sheet4!A:A,1,0)</f>
        <v>#N/A</v>
      </c>
    </row>
    <row r="4582" spans="1:26" hidden="1" x14ac:dyDescent="0.2">
      <c r="A4582" s="9">
        <v>4581</v>
      </c>
      <c r="B4582" s="9">
        <v>2376</v>
      </c>
      <c r="C4582" s="9" t="s">
        <v>230</v>
      </c>
      <c r="D4582" s="9" t="s">
        <v>91</v>
      </c>
      <c r="E4582" s="9" t="s">
        <v>15168</v>
      </c>
      <c r="F4582" s="9" t="s">
        <v>6474</v>
      </c>
      <c r="G4582" s="9" t="s">
        <v>6475</v>
      </c>
      <c r="H4582" s="9" t="s">
        <v>23284</v>
      </c>
      <c r="I4582" s="9" t="s">
        <v>6476</v>
      </c>
      <c r="J4582" s="9" t="s">
        <v>6475</v>
      </c>
      <c r="K4582" s="9" t="s">
        <v>23285</v>
      </c>
      <c r="L4582" s="9" t="s">
        <v>18316</v>
      </c>
      <c r="M4582" s="2" t="e">
        <f>VLOOKUP(B4582,'HP List'!A:G,7,0)</f>
        <v>#N/A</v>
      </c>
      <c r="N4582" s="2" t="e">
        <f>VLOOKUP(B4582,'HP List'!A:H,8,0)</f>
        <v>#N/A</v>
      </c>
      <c r="P4582" s="2" t="e">
        <f>VLOOKUP(B4582,'Q1'!A:B,2,0)</f>
        <v>#N/A</v>
      </c>
      <c r="Q4582" s="2" t="e">
        <f t="shared" si="295"/>
        <v>#N/A</v>
      </c>
      <c r="R4582" s="2" t="e">
        <f>VLOOKUP(B4582,'Q2'!A:B,2,0)</f>
        <v>#N/A</v>
      </c>
      <c r="S4582" s="2" t="e">
        <f t="shared" si="296"/>
        <v>#N/A</v>
      </c>
      <c r="T4582" s="2" t="e">
        <f>VLOOKUP(B4582,'Q3'!A:B,2,0)</f>
        <v>#N/A</v>
      </c>
      <c r="U4582" s="2" t="e">
        <f t="shared" si="293"/>
        <v>#N/A</v>
      </c>
      <c r="V4582" s="2" t="e">
        <f>VLOOKUP(B4582,'Q4'!A:B,2,0)</f>
        <v>#N/A</v>
      </c>
      <c r="W4582" s="2" t="e">
        <f t="shared" si="294"/>
        <v>#N/A</v>
      </c>
      <c r="X4582" s="2" t="str">
        <f>VLOOKUP(B4582,Food!A:B,2,0)</f>
        <v>Yes</v>
      </c>
      <c r="Y4582" s="2">
        <f>VLOOKUP(B4582,'Call List'!A:A,1,0)</f>
        <v>2376</v>
      </c>
      <c r="Z4582" s="2" t="e">
        <f>VLOOKUP(B4582,Sheet4!A:A,1,0)</f>
        <v>#N/A</v>
      </c>
    </row>
    <row r="4583" spans="1:26" hidden="1" x14ac:dyDescent="0.2">
      <c r="A4583" s="9">
        <v>4582</v>
      </c>
      <c r="B4583" s="9">
        <v>14113</v>
      </c>
      <c r="C4583" s="9" t="s">
        <v>230</v>
      </c>
      <c r="D4583" s="9" t="s">
        <v>91</v>
      </c>
      <c r="E4583" s="9" t="s">
        <v>13222</v>
      </c>
      <c r="F4583" s="9" t="s">
        <v>15287</v>
      </c>
      <c r="G4583" s="9" t="s">
        <v>15288</v>
      </c>
      <c r="H4583" s="9" t="s">
        <v>27649</v>
      </c>
      <c r="I4583" s="9" t="s">
        <v>15091</v>
      </c>
      <c r="J4583" s="9" t="s">
        <v>15289</v>
      </c>
      <c r="K4583" s="9" t="s">
        <v>27650</v>
      </c>
      <c r="L4583" s="9" t="s">
        <v>18290</v>
      </c>
      <c r="M4583" s="2" t="e">
        <f>VLOOKUP(B4583,'HP List'!A:G,7,0)</f>
        <v>#N/A</v>
      </c>
      <c r="N4583" s="2" t="e">
        <f>VLOOKUP(B4583,'HP List'!A:H,8,0)</f>
        <v>#N/A</v>
      </c>
      <c r="P4583" s="2">
        <f>VLOOKUP(B4583,'Q1'!A:B,2,0)</f>
        <v>1000</v>
      </c>
      <c r="Q4583" s="2" t="str">
        <f t="shared" si="295"/>
        <v>Paid</v>
      </c>
      <c r="R4583" s="2">
        <f>VLOOKUP(B4583,'Q2'!A:B,2,0)</f>
        <v>3720</v>
      </c>
      <c r="S4583" s="2" t="str">
        <f t="shared" si="296"/>
        <v>Paid</v>
      </c>
      <c r="T4583" s="2">
        <f>VLOOKUP(B4583,'Q3'!A:B,2,0)</f>
        <v>3720</v>
      </c>
      <c r="U4583" s="2" t="str">
        <f t="shared" si="293"/>
        <v>Paid</v>
      </c>
      <c r="V4583" s="2">
        <f>VLOOKUP(B4583,'Q4'!A:B,2,0)</f>
        <v>105535</v>
      </c>
      <c r="W4583" s="2" t="str">
        <f t="shared" si="294"/>
        <v>Unpaid</v>
      </c>
      <c r="X4583" s="2" t="e">
        <f>VLOOKUP(B4583,Food!A:B,2,0)</f>
        <v>#N/A</v>
      </c>
      <c r="Y4583" s="2">
        <f>VLOOKUP(B4583,'Call List'!A:A,1,0)</f>
        <v>14113</v>
      </c>
      <c r="Z4583" s="2" t="e">
        <f>VLOOKUP(B4583,Sheet4!A:A,1,0)</f>
        <v>#N/A</v>
      </c>
    </row>
    <row r="4584" spans="1:26" hidden="1" x14ac:dyDescent="0.2">
      <c r="A4584" s="9">
        <v>4583</v>
      </c>
      <c r="B4584" s="9">
        <v>13461</v>
      </c>
      <c r="C4584" s="9" t="s">
        <v>230</v>
      </c>
      <c r="D4584" s="9" t="s">
        <v>91</v>
      </c>
      <c r="E4584" s="9" t="s">
        <v>14908</v>
      </c>
      <c r="F4584" s="9" t="s">
        <v>14909</v>
      </c>
      <c r="G4584" s="9" t="s">
        <v>14910</v>
      </c>
      <c r="H4584" s="9" t="s">
        <v>27480</v>
      </c>
      <c r="I4584" s="9" t="s">
        <v>14911</v>
      </c>
      <c r="J4584" s="9" t="s">
        <v>14910</v>
      </c>
      <c r="K4584" s="9" t="s">
        <v>27481</v>
      </c>
      <c r="L4584" s="9" t="s">
        <v>18290</v>
      </c>
      <c r="M4584" s="2" t="e">
        <f>VLOOKUP(B4584,'HP List'!A:G,7,0)</f>
        <v>#N/A</v>
      </c>
      <c r="N4584" s="2" t="e">
        <f>VLOOKUP(B4584,'HP List'!A:H,8,0)</f>
        <v>#N/A</v>
      </c>
      <c r="P4584" s="2" t="e">
        <f>VLOOKUP(B4584,'Q1'!A:B,2,0)</f>
        <v>#N/A</v>
      </c>
      <c r="Q4584" s="2" t="e">
        <f t="shared" si="295"/>
        <v>#N/A</v>
      </c>
      <c r="R4584" s="2" t="e">
        <f>VLOOKUP(B4584,'Q2'!A:B,2,0)</f>
        <v>#N/A</v>
      </c>
      <c r="S4584" s="2" t="e">
        <f t="shared" si="296"/>
        <v>#N/A</v>
      </c>
      <c r="T4584" s="2" t="e">
        <f>VLOOKUP(B4584,'Q3'!A:B,2,0)</f>
        <v>#N/A</v>
      </c>
      <c r="U4584" s="2" t="e">
        <f t="shared" si="293"/>
        <v>#N/A</v>
      </c>
      <c r="V4584" s="2">
        <f>VLOOKUP(B4584,'Q4'!A:B,2,0)</f>
        <v>47700</v>
      </c>
      <c r="W4584" s="2" t="str">
        <f t="shared" si="294"/>
        <v>Unpaid</v>
      </c>
      <c r="X4584" s="2" t="str">
        <f>VLOOKUP(B4584,Food!A:B,2,0)</f>
        <v>Yes</v>
      </c>
      <c r="Y4584" s="2">
        <f>VLOOKUP(B4584,'Call List'!A:A,1,0)</f>
        <v>13461</v>
      </c>
      <c r="Z4584" s="2" t="e">
        <f>VLOOKUP(B4584,Sheet4!A:A,1,0)</f>
        <v>#N/A</v>
      </c>
    </row>
    <row r="4585" spans="1:26" hidden="1" x14ac:dyDescent="0.2">
      <c r="A4585" s="9">
        <v>4584</v>
      </c>
      <c r="B4585" s="9">
        <v>13475</v>
      </c>
      <c r="C4585" s="9" t="s">
        <v>230</v>
      </c>
      <c r="D4585" s="9" t="s">
        <v>91</v>
      </c>
      <c r="E4585" s="9" t="s">
        <v>15174</v>
      </c>
      <c r="F4585" s="9" t="s">
        <v>15175</v>
      </c>
      <c r="G4585" s="9" t="s">
        <v>15176</v>
      </c>
      <c r="H4585" s="9" t="s">
        <v>27595</v>
      </c>
      <c r="I4585" s="9" t="s">
        <v>15177</v>
      </c>
      <c r="J4585" s="9" t="s">
        <v>15178</v>
      </c>
      <c r="K4585" s="9" t="s">
        <v>27596</v>
      </c>
      <c r="L4585" s="9" t="s">
        <v>18290</v>
      </c>
      <c r="M4585" s="2" t="e">
        <f>VLOOKUP(B4585,'HP List'!A:G,7,0)</f>
        <v>#N/A</v>
      </c>
      <c r="N4585" s="2" t="e">
        <f>VLOOKUP(B4585,'HP List'!A:H,8,0)</f>
        <v>#N/A</v>
      </c>
      <c r="P4585" s="2" t="e">
        <f>VLOOKUP(B4585,'Q1'!A:B,2,0)</f>
        <v>#N/A</v>
      </c>
      <c r="Q4585" s="2" t="e">
        <f t="shared" si="295"/>
        <v>#N/A</v>
      </c>
      <c r="R4585" s="2">
        <f>VLOOKUP(B4585,'Q2'!A:B,2,0)</f>
        <v>2720</v>
      </c>
      <c r="S4585" s="2" t="str">
        <f t="shared" si="296"/>
        <v>Paid</v>
      </c>
      <c r="T4585" s="2">
        <f>VLOOKUP(B4585,'Q3'!A:B,2,0)</f>
        <v>2720</v>
      </c>
      <c r="U4585" s="2" t="str">
        <f t="shared" si="293"/>
        <v>Paid</v>
      </c>
      <c r="V4585" s="2">
        <f>VLOOKUP(B4585,'Q4'!A:B,2,0)</f>
        <v>104535</v>
      </c>
      <c r="W4585" s="2" t="str">
        <f t="shared" si="294"/>
        <v>Unpaid</v>
      </c>
      <c r="X4585" s="2" t="e">
        <f>VLOOKUP(B4585,Food!A:B,2,0)</f>
        <v>#N/A</v>
      </c>
      <c r="Y4585" s="2">
        <f>VLOOKUP(B4585,'Call List'!A:A,1,0)</f>
        <v>13475</v>
      </c>
      <c r="Z4585" s="2" t="e">
        <f>VLOOKUP(B4585,Sheet4!A:A,1,0)</f>
        <v>#N/A</v>
      </c>
    </row>
    <row r="4586" spans="1:26" hidden="1" x14ac:dyDescent="0.2">
      <c r="A4586" s="9">
        <v>4585</v>
      </c>
      <c r="B4586" s="9">
        <v>13583</v>
      </c>
      <c r="C4586" s="9" t="s">
        <v>230</v>
      </c>
      <c r="D4586" s="9" t="s">
        <v>91</v>
      </c>
      <c r="E4586" s="9" t="s">
        <v>14912</v>
      </c>
      <c r="F4586" s="9" t="s">
        <v>14913</v>
      </c>
      <c r="G4586" s="9" t="s">
        <v>14914</v>
      </c>
      <c r="H4586" s="9" t="s">
        <v>27597</v>
      </c>
      <c r="I4586" s="9" t="s">
        <v>14915</v>
      </c>
      <c r="J4586" s="9" t="s">
        <v>14916</v>
      </c>
      <c r="K4586" s="9" t="s">
        <v>27598</v>
      </c>
      <c r="L4586" s="9" t="s">
        <v>18290</v>
      </c>
      <c r="M4586" s="2" t="e">
        <f>VLOOKUP(B4586,'HP List'!A:G,7,0)</f>
        <v>#N/A</v>
      </c>
      <c r="N4586" s="2" t="e">
        <f>VLOOKUP(B4586,'HP List'!A:H,8,0)</f>
        <v>#N/A</v>
      </c>
      <c r="P4586" s="2" t="e">
        <f>VLOOKUP(B4586,'Q1'!A:B,2,0)</f>
        <v>#N/A</v>
      </c>
      <c r="Q4586" s="2" t="e">
        <f t="shared" si="295"/>
        <v>#N/A</v>
      </c>
      <c r="R4586" s="2" t="e">
        <f>VLOOKUP(B4586,'Q2'!A:B,2,0)</f>
        <v>#N/A</v>
      </c>
      <c r="S4586" s="2" t="e">
        <f t="shared" si="296"/>
        <v>#N/A</v>
      </c>
      <c r="T4586" s="2" t="e">
        <f>VLOOKUP(B4586,'Q3'!A:B,2,0)</f>
        <v>#N/A</v>
      </c>
      <c r="U4586" s="2" t="e">
        <f t="shared" si="293"/>
        <v>#N/A</v>
      </c>
      <c r="V4586" s="2">
        <f>VLOOKUP(B4586,'Q4'!A:B,2,0)</f>
        <v>67900</v>
      </c>
      <c r="W4586" s="2" t="str">
        <f t="shared" si="294"/>
        <v>Unpaid</v>
      </c>
      <c r="X4586" s="2" t="e">
        <f>VLOOKUP(B4586,Food!A:B,2,0)</f>
        <v>#N/A</v>
      </c>
      <c r="Y4586" s="2">
        <f>VLOOKUP(B4586,'Call List'!A:A,1,0)</f>
        <v>13583</v>
      </c>
      <c r="Z4586" s="2" t="e">
        <f>VLOOKUP(B4586,Sheet4!A:A,1,0)</f>
        <v>#N/A</v>
      </c>
    </row>
    <row r="4587" spans="1:26" hidden="1" x14ac:dyDescent="0.2">
      <c r="A4587" s="9">
        <v>4586</v>
      </c>
      <c r="B4587" s="9">
        <v>13628</v>
      </c>
      <c r="C4587" s="9" t="s">
        <v>230</v>
      </c>
      <c r="D4587" s="9" t="s">
        <v>91</v>
      </c>
      <c r="E4587" s="9" t="s">
        <v>15179</v>
      </c>
      <c r="F4587" s="9" t="s">
        <v>15180</v>
      </c>
      <c r="G4587" s="9" t="s">
        <v>15181</v>
      </c>
      <c r="H4587" s="9" t="s">
        <v>27599</v>
      </c>
      <c r="I4587" s="9" t="s">
        <v>15182</v>
      </c>
      <c r="J4587" s="9" t="s">
        <v>15181</v>
      </c>
      <c r="K4587" s="9" t="s">
        <v>27600</v>
      </c>
      <c r="L4587" s="9" t="s">
        <v>18290</v>
      </c>
      <c r="M4587" s="2" t="e">
        <f>VLOOKUP(B4587,'HP List'!A:G,7,0)</f>
        <v>#N/A</v>
      </c>
      <c r="N4587" s="2" t="e">
        <f>VLOOKUP(B4587,'HP List'!A:H,8,0)</f>
        <v>#N/A</v>
      </c>
      <c r="P4587" s="2" t="e">
        <f>VLOOKUP(B4587,'Q1'!A:B,2,0)</f>
        <v>#N/A</v>
      </c>
      <c r="Q4587" s="2" t="e">
        <f t="shared" si="295"/>
        <v>#N/A</v>
      </c>
      <c r="R4587" s="2" t="e">
        <f>VLOOKUP(B4587,'Q2'!A:B,2,0)</f>
        <v>#N/A</v>
      </c>
      <c r="S4587" s="2" t="e">
        <f t="shared" si="296"/>
        <v>#N/A</v>
      </c>
      <c r="T4587" s="2" t="e">
        <f>VLOOKUP(B4587,'Q3'!A:B,2,0)</f>
        <v>#N/A</v>
      </c>
      <c r="U4587" s="2" t="e">
        <f t="shared" si="293"/>
        <v>#N/A</v>
      </c>
      <c r="V4587" s="2">
        <f>VLOOKUP(B4587,'Q4'!A:B,2,0)</f>
        <v>50565</v>
      </c>
      <c r="W4587" s="2" t="str">
        <f t="shared" si="294"/>
        <v>Unpaid</v>
      </c>
      <c r="X4587" s="2" t="e">
        <f>VLOOKUP(B4587,Food!A:B,2,0)</f>
        <v>#N/A</v>
      </c>
      <c r="Y4587" s="2">
        <f>VLOOKUP(B4587,'Call List'!A:A,1,0)</f>
        <v>13628</v>
      </c>
      <c r="Z4587" s="2" t="e">
        <f>VLOOKUP(B4587,Sheet4!A:A,1,0)</f>
        <v>#N/A</v>
      </c>
    </row>
    <row r="4588" spans="1:26" hidden="1" x14ac:dyDescent="0.2">
      <c r="A4588" s="9">
        <v>4587</v>
      </c>
      <c r="B4588" s="9">
        <v>5966</v>
      </c>
      <c r="C4588" s="9" t="s">
        <v>230</v>
      </c>
      <c r="D4588" s="9" t="s">
        <v>91</v>
      </c>
      <c r="E4588" s="9" t="s">
        <v>14931</v>
      </c>
      <c r="F4588" s="9" t="s">
        <v>14932</v>
      </c>
      <c r="G4588" s="9" t="s">
        <v>14933</v>
      </c>
      <c r="H4588" s="9" t="s">
        <v>27489</v>
      </c>
      <c r="I4588" s="9" t="s">
        <v>4409</v>
      </c>
      <c r="J4588" s="9" t="s">
        <v>14934</v>
      </c>
      <c r="K4588" s="9" t="s">
        <v>27490</v>
      </c>
      <c r="L4588" s="9" t="s">
        <v>18310</v>
      </c>
      <c r="M4588" s="2" t="e">
        <f>VLOOKUP(B4588,'HP List'!A:G,7,0)</f>
        <v>#N/A</v>
      </c>
      <c r="N4588" s="2" t="e">
        <f>VLOOKUP(B4588,'HP List'!A:H,8,0)</f>
        <v>#N/A</v>
      </c>
      <c r="P4588" s="2" t="e">
        <f>VLOOKUP(B4588,'Q1'!A:B,2,0)</f>
        <v>#N/A</v>
      </c>
      <c r="Q4588" s="2" t="e">
        <f t="shared" si="295"/>
        <v>#N/A</v>
      </c>
      <c r="R4588" s="2" t="e">
        <f>VLOOKUP(B4588,'Q2'!A:B,2,0)</f>
        <v>#N/A</v>
      </c>
      <c r="S4588" s="2" t="e">
        <f t="shared" si="296"/>
        <v>#N/A</v>
      </c>
      <c r="T4588" s="2" t="e">
        <f>VLOOKUP(B4588,'Q3'!A:B,2,0)</f>
        <v>#N/A</v>
      </c>
      <c r="U4588" s="2" t="e">
        <f t="shared" si="293"/>
        <v>#N/A</v>
      </c>
      <c r="V4588" s="2">
        <f>VLOOKUP(B4588,'Q4'!A:B,2,0)</f>
        <v>47700</v>
      </c>
      <c r="W4588" s="2" t="str">
        <f t="shared" si="294"/>
        <v>Unpaid</v>
      </c>
      <c r="X4588" s="2" t="str">
        <f>VLOOKUP(B4588,Food!A:B,2,0)</f>
        <v>Yes</v>
      </c>
      <c r="Y4588" s="2">
        <f>VLOOKUP(B4588,'Call List'!A:A,1,0)</f>
        <v>5966</v>
      </c>
      <c r="Z4588" s="2" t="e">
        <f>VLOOKUP(B4588,Sheet4!A:A,1,0)</f>
        <v>#N/A</v>
      </c>
    </row>
    <row r="4589" spans="1:26" hidden="1" x14ac:dyDescent="0.2">
      <c r="A4589" s="9">
        <v>4588</v>
      </c>
      <c r="B4589" s="9">
        <v>13524</v>
      </c>
      <c r="C4589" s="9" t="s">
        <v>230</v>
      </c>
      <c r="D4589" s="9" t="s">
        <v>91</v>
      </c>
      <c r="E4589" s="9" t="s">
        <v>15088</v>
      </c>
      <c r="F4589" s="9" t="s">
        <v>15089</v>
      </c>
      <c r="G4589" s="9" t="s">
        <v>15090</v>
      </c>
      <c r="H4589" s="9" t="s">
        <v>27554</v>
      </c>
      <c r="I4589" s="9" t="s">
        <v>15091</v>
      </c>
      <c r="J4589" s="9" t="s">
        <v>15090</v>
      </c>
      <c r="K4589" s="9" t="s">
        <v>27555</v>
      </c>
      <c r="L4589" s="9" t="s">
        <v>18290</v>
      </c>
      <c r="M4589" s="2" t="e">
        <f>VLOOKUP(B4589,'HP List'!A:G,7,0)</f>
        <v>#N/A</v>
      </c>
      <c r="N4589" s="2" t="e">
        <f>VLOOKUP(B4589,'HP List'!A:H,8,0)</f>
        <v>#N/A</v>
      </c>
      <c r="P4589" s="2">
        <f>VLOOKUP(B4589,'Q1'!A:B,2,0)</f>
        <v>4500</v>
      </c>
      <c r="Q4589" s="2" t="str">
        <f t="shared" si="295"/>
        <v>Paid</v>
      </c>
      <c r="R4589" s="2">
        <f>VLOOKUP(B4589,'Q2'!A:B,2,0)</f>
        <v>4500</v>
      </c>
      <c r="S4589" s="2" t="str">
        <f t="shared" si="296"/>
        <v>Paid</v>
      </c>
      <c r="T4589" s="2">
        <f>VLOOKUP(B4589,'Q3'!A:B,2,0)</f>
        <v>4500</v>
      </c>
      <c r="U4589" s="2" t="str">
        <f t="shared" si="293"/>
        <v>Paid</v>
      </c>
      <c r="V4589" s="2">
        <f>VLOOKUP(B4589,'Q4'!A:B,2,0)</f>
        <v>31100</v>
      </c>
      <c r="W4589" s="2" t="str">
        <f t="shared" si="294"/>
        <v>Unpaid</v>
      </c>
      <c r="X4589" s="2" t="str">
        <f>VLOOKUP(B4589,Food!A:B,2,0)</f>
        <v>Yes</v>
      </c>
      <c r="Y4589" s="2">
        <f>VLOOKUP(B4589,'Call List'!A:A,1,0)</f>
        <v>13524</v>
      </c>
      <c r="Z4589" s="2" t="e">
        <f>VLOOKUP(B4589,Sheet4!A:A,1,0)</f>
        <v>#N/A</v>
      </c>
    </row>
    <row r="4590" spans="1:26" hidden="1" x14ac:dyDescent="0.2">
      <c r="A4590" s="9">
        <v>4589</v>
      </c>
      <c r="B4590" s="9">
        <v>14206</v>
      </c>
      <c r="C4590" s="9" t="s">
        <v>230</v>
      </c>
      <c r="D4590" s="9" t="s">
        <v>91</v>
      </c>
      <c r="E4590" s="9" t="s">
        <v>5797</v>
      </c>
      <c r="F4590" s="9" t="s">
        <v>15092</v>
      </c>
      <c r="G4590" s="9" t="s">
        <v>15093</v>
      </c>
      <c r="H4590" s="9" t="s">
        <v>27556</v>
      </c>
      <c r="I4590" s="9" t="s">
        <v>12640</v>
      </c>
      <c r="J4590" s="9" t="s">
        <v>15093</v>
      </c>
      <c r="K4590" s="9" t="s">
        <v>27557</v>
      </c>
      <c r="L4590" s="9" t="s">
        <v>18290</v>
      </c>
      <c r="M4590" s="2" t="e">
        <f>VLOOKUP(B4590,'HP List'!A:G,7,0)</f>
        <v>#N/A</v>
      </c>
      <c r="N4590" s="2" t="e">
        <f>VLOOKUP(B4590,'HP List'!A:H,8,0)</f>
        <v>#N/A</v>
      </c>
      <c r="P4590" s="2" t="e">
        <f>VLOOKUP(B4590,'Q1'!A:B,2,0)</f>
        <v>#N/A</v>
      </c>
      <c r="Q4590" s="2" t="e">
        <f t="shared" si="295"/>
        <v>#N/A</v>
      </c>
      <c r="R4590" s="2" t="e">
        <f>VLOOKUP(B4590,'Q2'!A:B,2,0)</f>
        <v>#N/A</v>
      </c>
      <c r="S4590" s="2" t="e">
        <f t="shared" si="296"/>
        <v>#N/A</v>
      </c>
      <c r="T4590" s="2" t="e">
        <f>VLOOKUP(B4590,'Q3'!A:B,2,0)</f>
        <v>#N/A</v>
      </c>
      <c r="U4590" s="2" t="e">
        <f t="shared" si="293"/>
        <v>#N/A</v>
      </c>
      <c r="V4590" s="2">
        <f>VLOOKUP(B4590,'Q4'!A:B,2,0)</f>
        <v>38100</v>
      </c>
      <c r="W4590" s="2" t="str">
        <f t="shared" si="294"/>
        <v>Unpaid</v>
      </c>
      <c r="X4590" s="2" t="str">
        <f>VLOOKUP(B4590,Food!A:B,2,0)</f>
        <v>Yes</v>
      </c>
      <c r="Y4590" s="2">
        <f>VLOOKUP(B4590,'Call List'!A:A,1,0)</f>
        <v>14206</v>
      </c>
      <c r="Z4590" s="2" t="e">
        <f>VLOOKUP(B4590,Sheet4!A:A,1,0)</f>
        <v>#N/A</v>
      </c>
    </row>
    <row r="4591" spans="1:26" hidden="1" x14ac:dyDescent="0.2">
      <c r="A4591" s="9">
        <v>4590</v>
      </c>
      <c r="B4591" s="9">
        <v>7038</v>
      </c>
      <c r="C4591" s="9" t="s">
        <v>230</v>
      </c>
      <c r="D4591" s="9" t="s">
        <v>91</v>
      </c>
      <c r="E4591" s="9" t="s">
        <v>15183</v>
      </c>
      <c r="F4591" s="9" t="s">
        <v>6356</v>
      </c>
      <c r="G4591" s="9" t="s">
        <v>15184</v>
      </c>
      <c r="H4591" s="9" t="s">
        <v>27603</v>
      </c>
      <c r="I4591" s="9" t="s">
        <v>15185</v>
      </c>
      <c r="J4591" s="9" t="s">
        <v>15186</v>
      </c>
      <c r="K4591" s="9" t="s">
        <v>27604</v>
      </c>
      <c r="L4591" s="9" t="s">
        <v>18311</v>
      </c>
      <c r="M4591" s="2" t="e">
        <f>VLOOKUP(B4591,'HP List'!A:G,7,0)</f>
        <v>#N/A</v>
      </c>
      <c r="N4591" s="2" t="e">
        <f>VLOOKUP(B4591,'HP List'!A:H,8,0)</f>
        <v>#N/A</v>
      </c>
      <c r="P4591" s="2" t="e">
        <f>VLOOKUP(B4591,'Q1'!A:B,2,0)</f>
        <v>#N/A</v>
      </c>
      <c r="Q4591" s="2" t="e">
        <f t="shared" ref="Q4591:Q4631" si="297">IF(P4591&gt;5000,"Unpaid","Paid")</f>
        <v>#N/A</v>
      </c>
      <c r="R4591" s="2" t="e">
        <f>VLOOKUP(B4591,'Q2'!A:B,2,0)</f>
        <v>#N/A</v>
      </c>
      <c r="S4591" s="2" t="e">
        <f t="shared" ref="S4591:S4631" si="298">IF(R4591&gt;5000,"Unpaid","Paid")</f>
        <v>#N/A</v>
      </c>
      <c r="T4591" s="2" t="e">
        <f>VLOOKUP(B4591,'Q3'!A:B,2,0)</f>
        <v>#N/A</v>
      </c>
      <c r="U4591" s="2" t="e">
        <f t="shared" si="293"/>
        <v>#N/A</v>
      </c>
      <c r="V4591" s="2" t="e">
        <f>VLOOKUP(B4591,'Q4'!A:B,2,0)</f>
        <v>#N/A</v>
      </c>
      <c r="W4591" s="2" t="e">
        <f t="shared" si="294"/>
        <v>#N/A</v>
      </c>
      <c r="X4591" s="2" t="str">
        <f>VLOOKUP(B4591,Food!A:B,2,0)</f>
        <v>Yes</v>
      </c>
      <c r="Y4591" s="2">
        <f>VLOOKUP(B4591,'Call List'!A:A,1,0)</f>
        <v>7038</v>
      </c>
      <c r="Z4591" s="2" t="e">
        <f>VLOOKUP(B4591,Sheet4!A:A,1,0)</f>
        <v>#N/A</v>
      </c>
    </row>
    <row r="4592" spans="1:26" hidden="1" x14ac:dyDescent="0.2">
      <c r="A4592" s="9">
        <v>4591</v>
      </c>
      <c r="B4592" s="9">
        <v>13537</v>
      </c>
      <c r="C4592" s="9" t="s">
        <v>230</v>
      </c>
      <c r="D4592" s="9" t="s">
        <v>91</v>
      </c>
      <c r="E4592" s="9" t="s">
        <v>15187</v>
      </c>
      <c r="F4592" s="9" t="s">
        <v>14438</v>
      </c>
      <c r="G4592" s="9" t="s">
        <v>15188</v>
      </c>
      <c r="H4592" s="9" t="s">
        <v>27605</v>
      </c>
      <c r="I4592" s="9" t="s">
        <v>15189</v>
      </c>
      <c r="J4592" s="9" t="s">
        <v>15190</v>
      </c>
      <c r="K4592" s="9" t="s">
        <v>27606</v>
      </c>
      <c r="L4592" s="9" t="s">
        <v>18290</v>
      </c>
      <c r="M4592" s="2" t="e">
        <f>VLOOKUP(B4592,'HP List'!A:G,7,0)</f>
        <v>#N/A</v>
      </c>
      <c r="N4592" s="2" t="e">
        <f>VLOOKUP(B4592,'HP List'!A:H,8,0)</f>
        <v>#N/A</v>
      </c>
      <c r="P4592" s="2" t="e">
        <f>VLOOKUP(B4592,'Q1'!A:B,2,0)</f>
        <v>#N/A</v>
      </c>
      <c r="Q4592" s="2" t="e">
        <f t="shared" si="297"/>
        <v>#N/A</v>
      </c>
      <c r="R4592" s="2" t="e">
        <f>VLOOKUP(B4592,'Q2'!A:B,2,0)</f>
        <v>#N/A</v>
      </c>
      <c r="S4592" s="2" t="e">
        <f t="shared" si="298"/>
        <v>#N/A</v>
      </c>
      <c r="T4592" s="2" t="e">
        <f>VLOOKUP(B4592,'Q3'!A:B,2,0)</f>
        <v>#N/A</v>
      </c>
      <c r="U4592" s="2" t="e">
        <f t="shared" si="293"/>
        <v>#N/A</v>
      </c>
      <c r="V4592" s="2" t="e">
        <f>VLOOKUP(B4592,'Q4'!A:B,2,0)</f>
        <v>#N/A</v>
      </c>
      <c r="W4592" s="2" t="e">
        <f t="shared" si="294"/>
        <v>#N/A</v>
      </c>
      <c r="X4592" s="2" t="e">
        <f>VLOOKUP(B4592,Food!A:B,2,0)</f>
        <v>#N/A</v>
      </c>
      <c r="Y4592" s="2">
        <f>VLOOKUP(B4592,'Call List'!A:A,1,0)</f>
        <v>13537</v>
      </c>
      <c r="Z4592" s="2" t="e">
        <f>VLOOKUP(B4592,Sheet4!A:A,1,0)</f>
        <v>#N/A</v>
      </c>
    </row>
    <row r="4593" spans="1:26" hidden="1" x14ac:dyDescent="0.2">
      <c r="A4593" s="9">
        <v>4592</v>
      </c>
      <c r="B4593" s="9">
        <v>10835</v>
      </c>
      <c r="C4593" s="9" t="s">
        <v>230</v>
      </c>
      <c r="D4593" s="9" t="s">
        <v>91</v>
      </c>
      <c r="E4593" s="9" t="s">
        <v>15191</v>
      </c>
      <c r="F4593" s="9" t="s">
        <v>15192</v>
      </c>
      <c r="G4593" s="9" t="s">
        <v>15193</v>
      </c>
      <c r="H4593" s="9" t="s">
        <v>27607</v>
      </c>
      <c r="I4593" s="9" t="s">
        <v>15194</v>
      </c>
      <c r="J4593" s="9" t="s">
        <v>15195</v>
      </c>
      <c r="K4593" s="9" t="s">
        <v>27608</v>
      </c>
      <c r="L4593" s="9" t="s">
        <v>18304</v>
      </c>
      <c r="M4593" s="2" t="e">
        <f>VLOOKUP(B4593,'HP List'!A:G,7,0)</f>
        <v>#N/A</v>
      </c>
      <c r="N4593" s="2" t="e">
        <f>VLOOKUP(B4593,'HP List'!A:H,8,0)</f>
        <v>#N/A</v>
      </c>
      <c r="P4593" s="2" t="e">
        <f>VLOOKUP(B4593,'Q1'!A:B,2,0)</f>
        <v>#N/A</v>
      </c>
      <c r="Q4593" s="2" t="e">
        <f t="shared" si="297"/>
        <v>#N/A</v>
      </c>
      <c r="R4593" s="2" t="e">
        <f>VLOOKUP(B4593,'Q2'!A:B,2,0)</f>
        <v>#N/A</v>
      </c>
      <c r="S4593" s="2" t="e">
        <f t="shared" si="298"/>
        <v>#N/A</v>
      </c>
      <c r="T4593" s="2" t="e">
        <f>VLOOKUP(B4593,'Q3'!A:B,2,0)</f>
        <v>#N/A</v>
      </c>
      <c r="U4593" s="2" t="e">
        <f t="shared" si="293"/>
        <v>#N/A</v>
      </c>
      <c r="V4593" s="2">
        <f>VLOOKUP(B4593,'Q4'!A:B,2,0)</f>
        <v>43200</v>
      </c>
      <c r="W4593" s="2" t="str">
        <f t="shared" si="294"/>
        <v>Unpaid</v>
      </c>
      <c r="X4593" s="2" t="str">
        <f>VLOOKUP(B4593,Food!A:B,2,0)</f>
        <v>Yes</v>
      </c>
      <c r="Y4593" s="2">
        <f>VLOOKUP(B4593,'Call List'!A:A,1,0)</f>
        <v>10835</v>
      </c>
      <c r="Z4593" s="2" t="e">
        <f>VLOOKUP(B4593,Sheet4!A:A,1,0)</f>
        <v>#N/A</v>
      </c>
    </row>
    <row r="4594" spans="1:26" hidden="1" x14ac:dyDescent="0.2">
      <c r="A4594" s="9">
        <v>4593</v>
      </c>
      <c r="B4594" s="9">
        <v>13603</v>
      </c>
      <c r="C4594" s="9" t="s">
        <v>230</v>
      </c>
      <c r="D4594" s="9" t="s">
        <v>91</v>
      </c>
      <c r="E4594" s="9" t="s">
        <v>14956</v>
      </c>
      <c r="F4594" s="9" t="s">
        <v>14957</v>
      </c>
      <c r="G4594" s="9" t="s">
        <v>14958</v>
      </c>
      <c r="H4594" s="9" t="s">
        <v>27499</v>
      </c>
      <c r="I4594" s="9" t="s">
        <v>14959</v>
      </c>
      <c r="J4594" s="9" t="s">
        <v>14960</v>
      </c>
      <c r="K4594" s="9" t="s">
        <v>27500</v>
      </c>
      <c r="L4594" s="9" t="s">
        <v>18290</v>
      </c>
      <c r="M4594" s="2" t="e">
        <f>VLOOKUP(B4594,'HP List'!A:G,7,0)</f>
        <v>#N/A</v>
      </c>
      <c r="N4594" s="2" t="e">
        <f>VLOOKUP(B4594,'HP List'!A:H,8,0)</f>
        <v>#N/A</v>
      </c>
      <c r="P4594" s="2" t="e">
        <f>VLOOKUP(B4594,'Q1'!A:B,2,0)</f>
        <v>#N/A</v>
      </c>
      <c r="Q4594" s="2" t="e">
        <f t="shared" si="297"/>
        <v>#N/A</v>
      </c>
      <c r="R4594" s="2" t="e">
        <f>VLOOKUP(B4594,'Q2'!A:B,2,0)</f>
        <v>#N/A</v>
      </c>
      <c r="S4594" s="2" t="e">
        <f t="shared" si="298"/>
        <v>#N/A</v>
      </c>
      <c r="T4594" s="2" t="e">
        <f>VLOOKUP(B4594,'Q3'!A:B,2,0)</f>
        <v>#N/A</v>
      </c>
      <c r="U4594" s="2" t="e">
        <f t="shared" si="293"/>
        <v>#N/A</v>
      </c>
      <c r="V4594" s="2">
        <f>VLOOKUP(B4594,'Q4'!A:B,2,0)</f>
        <v>33550</v>
      </c>
      <c r="W4594" s="2" t="str">
        <f t="shared" si="294"/>
        <v>Unpaid</v>
      </c>
      <c r="X4594" s="2" t="e">
        <f>VLOOKUP(B4594,Food!A:B,2,0)</f>
        <v>#N/A</v>
      </c>
      <c r="Y4594" s="2">
        <f>VLOOKUP(B4594,'Call List'!A:A,1,0)</f>
        <v>13603</v>
      </c>
      <c r="Z4594" s="2" t="e">
        <f>VLOOKUP(B4594,Sheet4!A:A,1,0)</f>
        <v>#N/A</v>
      </c>
    </row>
    <row r="4595" spans="1:26" hidden="1" x14ac:dyDescent="0.2">
      <c r="A4595" s="9">
        <v>4594</v>
      </c>
      <c r="B4595" s="9">
        <v>14036</v>
      </c>
      <c r="C4595" s="9" t="s">
        <v>230</v>
      </c>
      <c r="D4595" s="9" t="s">
        <v>91</v>
      </c>
      <c r="E4595" s="9" t="s">
        <v>15107</v>
      </c>
      <c r="F4595" s="9" t="s">
        <v>15108</v>
      </c>
      <c r="G4595" s="9" t="s">
        <v>15109</v>
      </c>
      <c r="H4595" s="9" t="s">
        <v>27564</v>
      </c>
      <c r="I4595" s="9" t="s">
        <v>15110</v>
      </c>
      <c r="J4595" s="9" t="s">
        <v>15111</v>
      </c>
      <c r="K4595" s="9" t="s">
        <v>27565</v>
      </c>
      <c r="L4595" s="9" t="s">
        <v>18290</v>
      </c>
      <c r="M4595" s="2" t="e">
        <f>VLOOKUP(B4595,'HP List'!A:G,7,0)</f>
        <v>#N/A</v>
      </c>
      <c r="N4595" s="2" t="e">
        <f>VLOOKUP(B4595,'HP List'!A:H,8,0)</f>
        <v>#N/A</v>
      </c>
      <c r="P4595" s="2" t="e">
        <f>VLOOKUP(B4595,'Q1'!A:B,2,0)</f>
        <v>#N/A</v>
      </c>
      <c r="Q4595" s="2" t="e">
        <f t="shared" si="297"/>
        <v>#N/A</v>
      </c>
      <c r="R4595" s="2" t="e">
        <f>VLOOKUP(B4595,'Q2'!A:B,2,0)</f>
        <v>#N/A</v>
      </c>
      <c r="S4595" s="2" t="e">
        <f t="shared" si="298"/>
        <v>#N/A</v>
      </c>
      <c r="T4595" s="2" t="e">
        <f>VLOOKUP(B4595,'Q3'!A:B,2,0)</f>
        <v>#N/A</v>
      </c>
      <c r="U4595" s="2" t="e">
        <f t="shared" si="293"/>
        <v>#N/A</v>
      </c>
      <c r="V4595" s="2">
        <f>VLOOKUP(B4595,'Q4'!A:B,2,0)</f>
        <v>61515</v>
      </c>
      <c r="W4595" s="2" t="str">
        <f t="shared" si="294"/>
        <v>Unpaid</v>
      </c>
      <c r="X4595" s="2" t="e">
        <f>VLOOKUP(B4595,Food!A:B,2,0)</f>
        <v>#N/A</v>
      </c>
      <c r="Y4595" s="2">
        <f>VLOOKUP(B4595,'Call List'!A:A,1,0)</f>
        <v>14036</v>
      </c>
      <c r="Z4595" s="2" t="e">
        <f>VLOOKUP(B4595,Sheet4!A:A,1,0)</f>
        <v>#N/A</v>
      </c>
    </row>
    <row r="4596" spans="1:26" hidden="1" x14ac:dyDescent="0.2">
      <c r="A4596" s="9">
        <v>4595</v>
      </c>
      <c r="B4596" s="9">
        <v>13595</v>
      </c>
      <c r="C4596" s="9" t="s">
        <v>230</v>
      </c>
      <c r="D4596" s="9" t="s">
        <v>91</v>
      </c>
      <c r="E4596" s="9" t="s">
        <v>15200</v>
      </c>
      <c r="F4596" s="9" t="s">
        <v>15201</v>
      </c>
      <c r="G4596" s="9" t="s">
        <v>15202</v>
      </c>
      <c r="H4596" s="9" t="s">
        <v>27611</v>
      </c>
      <c r="I4596" s="9" t="s">
        <v>15203</v>
      </c>
      <c r="J4596" s="9" t="s">
        <v>15204</v>
      </c>
      <c r="K4596" s="9" t="s">
        <v>27612</v>
      </c>
      <c r="L4596" s="9" t="s">
        <v>18290</v>
      </c>
      <c r="M4596" s="2" t="e">
        <f>VLOOKUP(B4596,'HP List'!A:G,7,0)</f>
        <v>#N/A</v>
      </c>
      <c r="N4596" s="2" t="e">
        <f>VLOOKUP(B4596,'HP List'!A:H,8,0)</f>
        <v>#N/A</v>
      </c>
      <c r="P4596" s="2" t="e">
        <f>VLOOKUP(B4596,'Q1'!A:B,2,0)</f>
        <v>#N/A</v>
      </c>
      <c r="Q4596" s="2" t="e">
        <f t="shared" si="297"/>
        <v>#N/A</v>
      </c>
      <c r="R4596" s="2" t="e">
        <f>VLOOKUP(B4596,'Q2'!A:B,2,0)</f>
        <v>#N/A</v>
      </c>
      <c r="S4596" s="2" t="e">
        <f t="shared" si="298"/>
        <v>#N/A</v>
      </c>
      <c r="T4596" s="2" t="e">
        <f>VLOOKUP(B4596,'Q3'!A:B,2,0)</f>
        <v>#N/A</v>
      </c>
      <c r="U4596" s="2" t="e">
        <f t="shared" si="293"/>
        <v>#N/A</v>
      </c>
      <c r="V4596" s="2">
        <f>VLOOKUP(B4596,'Q4'!A:B,2,0)</f>
        <v>37900</v>
      </c>
      <c r="W4596" s="2" t="str">
        <f t="shared" si="294"/>
        <v>Unpaid</v>
      </c>
      <c r="X4596" s="2" t="e">
        <f>VLOOKUP(B4596,Food!A:B,2,0)</f>
        <v>#N/A</v>
      </c>
      <c r="Y4596" s="2">
        <f>VLOOKUP(B4596,'Call List'!A:A,1,0)</f>
        <v>13595</v>
      </c>
      <c r="Z4596" s="2" t="e">
        <f>VLOOKUP(B4596,Sheet4!A:A,1,0)</f>
        <v>#N/A</v>
      </c>
    </row>
    <row r="4597" spans="1:26" hidden="1" x14ac:dyDescent="0.2">
      <c r="A4597" s="9">
        <v>4596</v>
      </c>
      <c r="B4597" s="9">
        <v>912</v>
      </c>
      <c r="C4597" s="9" t="s">
        <v>230</v>
      </c>
      <c r="D4597" s="9" t="s">
        <v>91</v>
      </c>
      <c r="E4597" s="9" t="s">
        <v>15112</v>
      </c>
      <c r="F4597" s="9" t="s">
        <v>15113</v>
      </c>
      <c r="G4597" s="9" t="s">
        <v>15114</v>
      </c>
      <c r="H4597" s="9" t="s">
        <v>27566</v>
      </c>
      <c r="I4597" s="9" t="s">
        <v>15115</v>
      </c>
      <c r="J4597" s="9" t="s">
        <v>15116</v>
      </c>
      <c r="K4597" s="9" t="s">
        <v>27567</v>
      </c>
      <c r="L4597" s="9" t="s">
        <v>18340</v>
      </c>
      <c r="M4597" s="2" t="e">
        <f>VLOOKUP(B4597,'HP List'!A:G,7,0)</f>
        <v>#N/A</v>
      </c>
      <c r="N4597" s="2" t="e">
        <f>VLOOKUP(B4597,'HP List'!A:H,8,0)</f>
        <v>#N/A</v>
      </c>
      <c r="P4597" s="2" t="e">
        <f>VLOOKUP(B4597,'Q1'!A:B,2,0)</f>
        <v>#N/A</v>
      </c>
      <c r="Q4597" s="2" t="e">
        <f t="shared" si="297"/>
        <v>#N/A</v>
      </c>
      <c r="R4597" s="2" t="e">
        <f>VLOOKUP(B4597,'Q2'!A:B,2,0)</f>
        <v>#N/A</v>
      </c>
      <c r="S4597" s="2" t="e">
        <f t="shared" si="298"/>
        <v>#N/A</v>
      </c>
      <c r="T4597" s="2" t="e">
        <f>VLOOKUP(B4597,'Q3'!A:B,2,0)</f>
        <v>#N/A</v>
      </c>
      <c r="U4597" s="2" t="e">
        <f t="shared" si="293"/>
        <v>#N/A</v>
      </c>
      <c r="V4597" s="2" t="e">
        <f>VLOOKUP(B4597,'Q4'!A:B,2,0)</f>
        <v>#N/A</v>
      </c>
      <c r="W4597" s="2" t="e">
        <f t="shared" si="294"/>
        <v>#N/A</v>
      </c>
      <c r="X4597" s="2" t="str">
        <f>VLOOKUP(B4597,Food!A:B,2,0)</f>
        <v>Yes</v>
      </c>
      <c r="Y4597" s="2">
        <f>VLOOKUP(B4597,'Call List'!A:A,1,0)</f>
        <v>912</v>
      </c>
      <c r="Z4597" s="2" t="e">
        <f>VLOOKUP(B4597,Sheet4!A:A,1,0)</f>
        <v>#N/A</v>
      </c>
    </row>
    <row r="4598" spans="1:26" hidden="1" x14ac:dyDescent="0.2">
      <c r="A4598" s="9">
        <v>4597</v>
      </c>
      <c r="B4598" s="9">
        <v>13976</v>
      </c>
      <c r="C4598" s="9" t="s">
        <v>230</v>
      </c>
      <c r="D4598" s="9" t="s">
        <v>91</v>
      </c>
      <c r="E4598" s="9" t="s">
        <v>15209</v>
      </c>
      <c r="F4598" s="9" t="s">
        <v>15210</v>
      </c>
      <c r="G4598" s="9" t="s">
        <v>15211</v>
      </c>
      <c r="H4598" s="9" t="s">
        <v>27615</v>
      </c>
      <c r="I4598" s="9" t="s">
        <v>15212</v>
      </c>
      <c r="J4598" s="9" t="s">
        <v>15211</v>
      </c>
      <c r="K4598" s="9" t="s">
        <v>27616</v>
      </c>
      <c r="L4598" s="9" t="s">
        <v>18290</v>
      </c>
      <c r="M4598" s="2" t="e">
        <f>VLOOKUP(B4598,'HP List'!A:G,7,0)</f>
        <v>#N/A</v>
      </c>
      <c r="N4598" s="2" t="e">
        <f>VLOOKUP(B4598,'HP List'!A:H,8,0)</f>
        <v>#N/A</v>
      </c>
      <c r="P4598" s="2" t="e">
        <f>VLOOKUP(B4598,'Q1'!A:B,2,0)</f>
        <v>#N/A</v>
      </c>
      <c r="Q4598" s="2" t="e">
        <f t="shared" si="297"/>
        <v>#N/A</v>
      </c>
      <c r="R4598" s="2" t="e">
        <f>VLOOKUP(B4598,'Q2'!A:B,2,0)</f>
        <v>#N/A</v>
      </c>
      <c r="S4598" s="2" t="e">
        <f t="shared" si="298"/>
        <v>#N/A</v>
      </c>
      <c r="T4598" s="2" t="e">
        <f>VLOOKUP(B4598,'Q3'!A:B,2,0)</f>
        <v>#N/A</v>
      </c>
      <c r="U4598" s="2" t="e">
        <f t="shared" si="293"/>
        <v>#N/A</v>
      </c>
      <c r="V4598" s="2" t="e">
        <f>VLOOKUP(B4598,'Q4'!A:B,2,0)</f>
        <v>#N/A</v>
      </c>
      <c r="W4598" s="2" t="e">
        <f t="shared" si="294"/>
        <v>#N/A</v>
      </c>
      <c r="X4598" s="2" t="e">
        <f>VLOOKUP(B4598,Food!A:B,2,0)</f>
        <v>#N/A</v>
      </c>
      <c r="Y4598" s="2">
        <f>VLOOKUP(B4598,'Call List'!A:A,1,0)</f>
        <v>13976</v>
      </c>
      <c r="Z4598" s="2" t="e">
        <f>VLOOKUP(B4598,Sheet4!A:A,1,0)</f>
        <v>#N/A</v>
      </c>
    </row>
    <row r="4599" spans="1:26" hidden="1" x14ac:dyDescent="0.2">
      <c r="A4599" s="9">
        <v>4598</v>
      </c>
      <c r="B4599" s="9">
        <v>7152</v>
      </c>
      <c r="C4599" s="9" t="s">
        <v>230</v>
      </c>
      <c r="D4599" s="9" t="s">
        <v>91</v>
      </c>
      <c r="E4599" s="9" t="s">
        <v>15213</v>
      </c>
      <c r="F4599" s="9" t="s">
        <v>15214</v>
      </c>
      <c r="G4599" s="9" t="s">
        <v>15215</v>
      </c>
      <c r="H4599" s="9" t="s">
        <v>27617</v>
      </c>
      <c r="I4599" s="9" t="s">
        <v>15216</v>
      </c>
      <c r="J4599" s="9" t="s">
        <v>15215</v>
      </c>
      <c r="K4599" s="9" t="s">
        <v>27618</v>
      </c>
      <c r="L4599" s="9" t="s">
        <v>18311</v>
      </c>
      <c r="M4599" s="2" t="e">
        <f>VLOOKUP(B4599,'HP List'!A:G,7,0)</f>
        <v>#N/A</v>
      </c>
      <c r="N4599" s="2" t="e">
        <f>VLOOKUP(B4599,'HP List'!A:H,8,0)</f>
        <v>#N/A</v>
      </c>
      <c r="P4599" s="2" t="e">
        <f>VLOOKUP(B4599,'Q1'!A:B,2,0)</f>
        <v>#N/A</v>
      </c>
      <c r="Q4599" s="2" t="e">
        <f t="shared" si="297"/>
        <v>#N/A</v>
      </c>
      <c r="R4599" s="2" t="e">
        <f>VLOOKUP(B4599,'Q2'!A:B,2,0)</f>
        <v>#N/A</v>
      </c>
      <c r="S4599" s="2" t="e">
        <f t="shared" si="298"/>
        <v>#N/A</v>
      </c>
      <c r="T4599" s="2" t="e">
        <f>VLOOKUP(B4599,'Q3'!A:B,2,0)</f>
        <v>#N/A</v>
      </c>
      <c r="U4599" s="2" t="e">
        <f t="shared" si="293"/>
        <v>#N/A</v>
      </c>
      <c r="V4599" s="2">
        <f>VLOOKUP(B4599,'Q4'!A:B,2,0)</f>
        <v>50565</v>
      </c>
      <c r="W4599" s="2" t="str">
        <f t="shared" si="294"/>
        <v>Unpaid</v>
      </c>
      <c r="X4599" s="2" t="e">
        <f>VLOOKUP(B4599,Food!A:B,2,0)</f>
        <v>#N/A</v>
      </c>
      <c r="Y4599" s="2">
        <f>VLOOKUP(B4599,'Call List'!A:A,1,0)</f>
        <v>7152</v>
      </c>
      <c r="Z4599" s="2" t="e">
        <f>VLOOKUP(B4599,Sheet4!A:A,1,0)</f>
        <v>#N/A</v>
      </c>
    </row>
    <row r="4600" spans="1:26" hidden="1" x14ac:dyDescent="0.2">
      <c r="A4600" s="9">
        <v>4599</v>
      </c>
      <c r="B4600" s="9">
        <v>14063</v>
      </c>
      <c r="C4600" s="9" t="s">
        <v>230</v>
      </c>
      <c r="D4600" s="9" t="s">
        <v>162</v>
      </c>
      <c r="E4600" s="9" t="s">
        <v>14970</v>
      </c>
      <c r="F4600" s="9" t="s">
        <v>14971</v>
      </c>
      <c r="G4600" s="9" t="s">
        <v>14972</v>
      </c>
      <c r="H4600" s="9" t="s">
        <v>27504</v>
      </c>
      <c r="I4600" s="9" t="s">
        <v>14973</v>
      </c>
      <c r="J4600" s="9" t="s">
        <v>14972</v>
      </c>
      <c r="K4600" s="9" t="s">
        <v>27505</v>
      </c>
      <c r="L4600" s="9" t="s">
        <v>18290</v>
      </c>
      <c r="M4600" s="2" t="e">
        <f>VLOOKUP(B4600,'HP List'!A:G,7,0)</f>
        <v>#N/A</v>
      </c>
      <c r="N4600" s="2" t="e">
        <f>VLOOKUP(B4600,'HP List'!A:H,8,0)</f>
        <v>#N/A</v>
      </c>
      <c r="P4600" s="2" t="e">
        <f>VLOOKUP(B4600,'Q1'!A:B,2,0)</f>
        <v>#N/A</v>
      </c>
      <c r="Q4600" s="2" t="e">
        <f t="shared" si="297"/>
        <v>#N/A</v>
      </c>
      <c r="R4600" s="2" t="e">
        <f>VLOOKUP(B4600,'Q2'!A:B,2,0)</f>
        <v>#N/A</v>
      </c>
      <c r="S4600" s="2" t="e">
        <f t="shared" si="298"/>
        <v>#N/A</v>
      </c>
      <c r="T4600" s="2" t="e">
        <f>VLOOKUP(B4600,'Q3'!A:B,2,0)</f>
        <v>#N/A</v>
      </c>
      <c r="U4600" s="2" t="e">
        <f t="shared" si="293"/>
        <v>#N/A</v>
      </c>
      <c r="V4600" s="2">
        <f>VLOOKUP(B4600,'Q4'!A:B,2,0)</f>
        <v>50565</v>
      </c>
      <c r="W4600" s="2" t="str">
        <f t="shared" si="294"/>
        <v>Unpaid</v>
      </c>
      <c r="X4600" s="2" t="e">
        <f>VLOOKUP(B4600,Food!A:B,2,0)</f>
        <v>#N/A</v>
      </c>
      <c r="Y4600" s="2">
        <f>VLOOKUP(B4600,'Call List'!A:A,1,0)</f>
        <v>14063</v>
      </c>
      <c r="Z4600" s="2" t="e">
        <f>VLOOKUP(B4600,Sheet4!A:A,1,0)</f>
        <v>#N/A</v>
      </c>
    </row>
    <row r="4601" spans="1:26" hidden="1" x14ac:dyDescent="0.2">
      <c r="A4601" s="9">
        <v>4600</v>
      </c>
      <c r="B4601" s="9">
        <v>2247</v>
      </c>
      <c r="C4601" s="9" t="s">
        <v>230</v>
      </c>
      <c r="D4601" s="9" t="s">
        <v>162</v>
      </c>
      <c r="E4601" s="9" t="s">
        <v>15222</v>
      </c>
      <c r="F4601" s="9" t="s">
        <v>15223</v>
      </c>
      <c r="G4601" s="9" t="s">
        <v>15224</v>
      </c>
      <c r="H4601" s="9" t="s">
        <v>27621</v>
      </c>
      <c r="I4601" s="9" t="s">
        <v>7936</v>
      </c>
      <c r="J4601" s="9" t="s">
        <v>15224</v>
      </c>
      <c r="K4601" s="9" t="s">
        <v>27622</v>
      </c>
      <c r="L4601" s="9" t="s">
        <v>18316</v>
      </c>
      <c r="M4601" s="2" t="e">
        <f>VLOOKUP(B4601,'HP List'!A:G,7,0)</f>
        <v>#N/A</v>
      </c>
      <c r="N4601" s="2" t="e">
        <f>VLOOKUP(B4601,'HP List'!A:H,8,0)</f>
        <v>#N/A</v>
      </c>
      <c r="P4601" s="2" t="e">
        <f>VLOOKUP(B4601,'Q1'!A:B,2,0)</f>
        <v>#N/A</v>
      </c>
      <c r="Q4601" s="2" t="e">
        <f t="shared" si="297"/>
        <v>#N/A</v>
      </c>
      <c r="R4601" s="2" t="e">
        <f>VLOOKUP(B4601,'Q2'!A:B,2,0)</f>
        <v>#N/A</v>
      </c>
      <c r="S4601" s="2" t="e">
        <f t="shared" si="298"/>
        <v>#N/A</v>
      </c>
      <c r="T4601" s="2" t="e">
        <f>VLOOKUP(B4601,'Q3'!A:B,2,0)</f>
        <v>#N/A</v>
      </c>
      <c r="U4601" s="2" t="e">
        <f t="shared" si="293"/>
        <v>#N/A</v>
      </c>
      <c r="V4601" s="2">
        <f>VLOOKUP(B4601,'Q4'!A:B,2,0)</f>
        <v>60165</v>
      </c>
      <c r="W4601" s="2" t="str">
        <f t="shared" si="294"/>
        <v>Unpaid</v>
      </c>
      <c r="X4601" s="2" t="str">
        <f>VLOOKUP(B4601,Food!A:B,2,0)</f>
        <v>Yes</v>
      </c>
      <c r="Y4601" s="2">
        <f>VLOOKUP(B4601,'Call List'!A:A,1,0)</f>
        <v>2247</v>
      </c>
      <c r="Z4601" s="2" t="e">
        <f>VLOOKUP(B4601,Sheet4!A:A,1,0)</f>
        <v>#N/A</v>
      </c>
    </row>
    <row r="4602" spans="1:26" hidden="1" x14ac:dyDescent="0.2">
      <c r="A4602" s="9">
        <v>4601</v>
      </c>
      <c r="B4602" s="9">
        <v>4802</v>
      </c>
      <c r="C4602" s="9" t="s">
        <v>230</v>
      </c>
      <c r="D4602" s="9" t="s">
        <v>162</v>
      </c>
      <c r="E4602" s="9" t="s">
        <v>15225</v>
      </c>
      <c r="F4602" s="9" t="s">
        <v>15226</v>
      </c>
      <c r="G4602" s="9" t="s">
        <v>15227</v>
      </c>
      <c r="H4602" s="9" t="s">
        <v>27623</v>
      </c>
      <c r="I4602" s="9" t="s">
        <v>15228</v>
      </c>
      <c r="J4602" s="9" t="s">
        <v>15229</v>
      </c>
      <c r="K4602" s="9" t="s">
        <v>27624</v>
      </c>
      <c r="L4602" s="9" t="s">
        <v>18312</v>
      </c>
      <c r="M4602" s="2" t="e">
        <f>VLOOKUP(B4602,'HP List'!A:G,7,0)</f>
        <v>#N/A</v>
      </c>
      <c r="N4602" s="2" t="e">
        <f>VLOOKUP(B4602,'HP List'!A:H,8,0)</f>
        <v>#N/A</v>
      </c>
      <c r="P4602" s="2" t="e">
        <f>VLOOKUP(B4602,'Q1'!A:B,2,0)</f>
        <v>#N/A</v>
      </c>
      <c r="Q4602" s="2" t="e">
        <f t="shared" si="297"/>
        <v>#N/A</v>
      </c>
      <c r="R4602" s="2" t="e">
        <f>VLOOKUP(B4602,'Q2'!A:B,2,0)</f>
        <v>#N/A</v>
      </c>
      <c r="S4602" s="2" t="e">
        <f t="shared" si="298"/>
        <v>#N/A</v>
      </c>
      <c r="T4602" s="2" t="e">
        <f>VLOOKUP(B4602,'Q3'!A:B,2,0)</f>
        <v>#N/A</v>
      </c>
      <c r="U4602" s="2" t="e">
        <f t="shared" si="293"/>
        <v>#N/A</v>
      </c>
      <c r="V4602" s="2">
        <f>VLOOKUP(B4602,'Q4'!A:B,2,0)</f>
        <v>73814.7001953</v>
      </c>
      <c r="W4602" s="2" t="str">
        <f t="shared" si="294"/>
        <v>Unpaid</v>
      </c>
      <c r="X4602" s="2" t="str">
        <f>VLOOKUP(B4602,Food!A:B,2,0)</f>
        <v>Yes</v>
      </c>
      <c r="Y4602" s="2">
        <f>VLOOKUP(B4602,'Call List'!A:A,1,0)</f>
        <v>4802</v>
      </c>
      <c r="Z4602" s="2" t="e">
        <f>VLOOKUP(B4602,Sheet4!A:A,1,0)</f>
        <v>#N/A</v>
      </c>
    </row>
    <row r="4603" spans="1:26" hidden="1" x14ac:dyDescent="0.2">
      <c r="A4603" s="9">
        <v>4602</v>
      </c>
      <c r="B4603" s="9">
        <v>7787</v>
      </c>
      <c r="C4603" s="9" t="s">
        <v>230</v>
      </c>
      <c r="D4603" s="9" t="s">
        <v>162</v>
      </c>
      <c r="E4603" s="9" t="s">
        <v>14974</v>
      </c>
      <c r="F4603" s="9" t="s">
        <v>14975</v>
      </c>
      <c r="G4603" s="9" t="s">
        <v>14976</v>
      </c>
      <c r="H4603" s="9" t="s">
        <v>27506</v>
      </c>
      <c r="I4603" s="9" t="s">
        <v>14977</v>
      </c>
      <c r="J4603" s="9" t="s">
        <v>14976</v>
      </c>
      <c r="K4603" s="9" t="s">
        <v>27507</v>
      </c>
      <c r="L4603" s="9" t="s">
        <v>18311</v>
      </c>
      <c r="M4603" s="2" t="e">
        <f>VLOOKUP(B4603,'HP List'!A:G,7,0)</f>
        <v>#N/A</v>
      </c>
      <c r="N4603" s="2" t="e">
        <f>VLOOKUP(B4603,'HP List'!A:H,8,0)</f>
        <v>#N/A</v>
      </c>
      <c r="P4603" s="2" t="e">
        <f>VLOOKUP(B4603,'Q1'!A:B,2,0)</f>
        <v>#N/A</v>
      </c>
      <c r="Q4603" s="2" t="e">
        <f t="shared" si="297"/>
        <v>#N/A</v>
      </c>
      <c r="R4603" s="2" t="e">
        <f>VLOOKUP(B4603,'Q2'!A:B,2,0)</f>
        <v>#N/A</v>
      </c>
      <c r="S4603" s="2" t="e">
        <f t="shared" si="298"/>
        <v>#N/A</v>
      </c>
      <c r="T4603" s="2" t="e">
        <f>VLOOKUP(B4603,'Q3'!A:B,2,0)</f>
        <v>#N/A</v>
      </c>
      <c r="U4603" s="2" t="e">
        <f t="shared" si="293"/>
        <v>#N/A</v>
      </c>
      <c r="V4603" s="2">
        <f>VLOOKUP(B4603,'Q4'!A:B,2,0)</f>
        <v>60165</v>
      </c>
      <c r="W4603" s="2" t="str">
        <f t="shared" si="294"/>
        <v>Unpaid</v>
      </c>
      <c r="X4603" s="2" t="str">
        <f>VLOOKUP(B4603,Food!A:B,2,0)</f>
        <v>Yes</v>
      </c>
      <c r="Y4603" s="2">
        <f>VLOOKUP(B4603,'Call List'!A:A,1,0)</f>
        <v>7787</v>
      </c>
      <c r="Z4603" s="2" t="e">
        <f>VLOOKUP(B4603,Sheet4!A:A,1,0)</f>
        <v>#N/A</v>
      </c>
    </row>
    <row r="4604" spans="1:26" hidden="1" x14ac:dyDescent="0.2">
      <c r="A4604" s="9">
        <v>4603</v>
      </c>
      <c r="B4604" s="9">
        <v>14097</v>
      </c>
      <c r="C4604" s="9" t="s">
        <v>230</v>
      </c>
      <c r="D4604" s="9" t="s">
        <v>162</v>
      </c>
      <c r="E4604" s="9" t="s">
        <v>15234</v>
      </c>
      <c r="F4604" s="9" t="s">
        <v>15235</v>
      </c>
      <c r="G4604" s="9" t="s">
        <v>15236</v>
      </c>
      <c r="H4604" s="9" t="s">
        <v>27627</v>
      </c>
      <c r="I4604" s="9" t="s">
        <v>15237</v>
      </c>
      <c r="J4604" s="9" t="s">
        <v>15238</v>
      </c>
      <c r="K4604" s="9" t="s">
        <v>27628</v>
      </c>
      <c r="L4604" s="9" t="s">
        <v>18290</v>
      </c>
      <c r="M4604" s="2" t="e">
        <f>VLOOKUP(B4604,'HP List'!A:G,7,0)</f>
        <v>#N/A</v>
      </c>
      <c r="N4604" s="2" t="e">
        <f>VLOOKUP(B4604,'HP List'!A:H,8,0)</f>
        <v>#N/A</v>
      </c>
      <c r="P4604" s="2" t="e">
        <f>VLOOKUP(B4604,'Q1'!A:B,2,0)</f>
        <v>#N/A</v>
      </c>
      <c r="Q4604" s="2" t="e">
        <f t="shared" si="297"/>
        <v>#N/A</v>
      </c>
      <c r="R4604" s="2" t="e">
        <f>VLOOKUP(B4604,'Q2'!A:B,2,0)</f>
        <v>#N/A</v>
      </c>
      <c r="S4604" s="2" t="e">
        <f t="shared" si="298"/>
        <v>#N/A</v>
      </c>
      <c r="T4604" s="2" t="e">
        <f>VLOOKUP(B4604,'Q3'!A:B,2,0)</f>
        <v>#N/A</v>
      </c>
      <c r="U4604" s="2" t="e">
        <f t="shared" si="293"/>
        <v>#N/A</v>
      </c>
      <c r="V4604" s="2">
        <f>VLOOKUP(B4604,'Q4'!A:B,2,0)</f>
        <v>76065</v>
      </c>
      <c r="W4604" s="2" t="str">
        <f t="shared" si="294"/>
        <v>Unpaid</v>
      </c>
      <c r="X4604" s="2" t="str">
        <f>VLOOKUP(B4604,Food!A:B,2,0)</f>
        <v>Yes</v>
      </c>
      <c r="Y4604" s="2">
        <f>VLOOKUP(B4604,'Call List'!A:A,1,0)</f>
        <v>14097</v>
      </c>
      <c r="Z4604" s="2" t="e">
        <f>VLOOKUP(B4604,Sheet4!A:A,1,0)</f>
        <v>#N/A</v>
      </c>
    </row>
    <row r="4605" spans="1:26" hidden="1" x14ac:dyDescent="0.2">
      <c r="A4605" s="9">
        <v>4604</v>
      </c>
      <c r="B4605" s="9">
        <v>13978</v>
      </c>
      <c r="C4605" s="9" t="s">
        <v>230</v>
      </c>
      <c r="D4605" s="9" t="s">
        <v>162</v>
      </c>
      <c r="E4605" s="9" t="s">
        <v>15242</v>
      </c>
      <c r="F4605" s="9" t="s">
        <v>15243</v>
      </c>
      <c r="G4605" s="9" t="s">
        <v>15244</v>
      </c>
      <c r="H4605" s="9" t="s">
        <v>27630</v>
      </c>
      <c r="I4605" s="9" t="s">
        <v>15245</v>
      </c>
      <c r="J4605" s="9" t="s">
        <v>15246</v>
      </c>
      <c r="K4605" s="9" t="s">
        <v>27631</v>
      </c>
      <c r="L4605" s="9" t="s">
        <v>18290</v>
      </c>
      <c r="M4605" s="2" t="e">
        <f>VLOOKUP(B4605,'HP List'!A:G,7,0)</f>
        <v>#N/A</v>
      </c>
      <c r="N4605" s="2" t="e">
        <f>VLOOKUP(B4605,'HP List'!A:H,8,0)</f>
        <v>#N/A</v>
      </c>
      <c r="P4605" s="2" t="e">
        <f>VLOOKUP(B4605,'Q1'!A:B,2,0)</f>
        <v>#N/A</v>
      </c>
      <c r="Q4605" s="2" t="e">
        <f t="shared" si="297"/>
        <v>#N/A</v>
      </c>
      <c r="R4605" s="2" t="e">
        <f>VLOOKUP(B4605,'Q2'!A:B,2,0)</f>
        <v>#N/A</v>
      </c>
      <c r="S4605" s="2" t="e">
        <f t="shared" si="298"/>
        <v>#N/A</v>
      </c>
      <c r="T4605" s="2" t="e">
        <f>VLOOKUP(B4605,'Q3'!A:B,2,0)</f>
        <v>#N/A</v>
      </c>
      <c r="U4605" s="2" t="e">
        <f t="shared" si="293"/>
        <v>#N/A</v>
      </c>
      <c r="V4605" s="2" t="e">
        <f>VLOOKUP(B4605,'Q4'!A:B,2,0)</f>
        <v>#N/A</v>
      </c>
      <c r="W4605" s="2" t="e">
        <f t="shared" si="294"/>
        <v>#N/A</v>
      </c>
      <c r="X4605" s="2" t="str">
        <f>VLOOKUP(B4605,Food!A:B,2,0)</f>
        <v>Yes</v>
      </c>
      <c r="Y4605" s="2">
        <f>VLOOKUP(B4605,'Call List'!A:A,1,0)</f>
        <v>13978</v>
      </c>
      <c r="Z4605" s="2" t="e">
        <f>VLOOKUP(B4605,Sheet4!A:A,1,0)</f>
        <v>#N/A</v>
      </c>
    </row>
    <row r="4606" spans="1:26" hidden="1" x14ac:dyDescent="0.2">
      <c r="A4606" s="9">
        <v>4605</v>
      </c>
      <c r="B4606" s="9">
        <v>14114</v>
      </c>
      <c r="C4606" s="9" t="s">
        <v>230</v>
      </c>
      <c r="D4606" s="9" t="s">
        <v>162</v>
      </c>
      <c r="E4606" s="9" t="s">
        <v>15247</v>
      </c>
      <c r="F4606" s="9" t="s">
        <v>15248</v>
      </c>
      <c r="G4606" s="9" t="s">
        <v>15249</v>
      </c>
      <c r="H4606" s="9" t="s">
        <v>27632</v>
      </c>
      <c r="I4606" s="9" t="s">
        <v>15250</v>
      </c>
      <c r="J4606" s="9" t="s">
        <v>15249</v>
      </c>
      <c r="K4606" s="9" t="s">
        <v>27633</v>
      </c>
      <c r="L4606" s="9" t="s">
        <v>18290</v>
      </c>
      <c r="M4606" s="2" t="e">
        <f>VLOOKUP(B4606,'HP List'!A:G,7,0)</f>
        <v>#N/A</v>
      </c>
      <c r="N4606" s="2" t="e">
        <f>VLOOKUP(B4606,'HP List'!A:H,8,0)</f>
        <v>#N/A</v>
      </c>
      <c r="P4606" s="2">
        <f>VLOOKUP(B4606,'Q1'!A:B,2,0)</f>
        <v>3100</v>
      </c>
      <c r="Q4606" s="2" t="str">
        <f t="shared" si="297"/>
        <v>Paid</v>
      </c>
      <c r="R4606" s="2">
        <f>VLOOKUP(B4606,'Q2'!A:B,2,0)</f>
        <v>3100</v>
      </c>
      <c r="S4606" s="2" t="str">
        <f t="shared" si="298"/>
        <v>Paid</v>
      </c>
      <c r="T4606" s="2">
        <f>VLOOKUP(B4606,'Q3'!A:B,2,0)</f>
        <v>103270</v>
      </c>
      <c r="U4606" s="2" t="str">
        <f t="shared" si="293"/>
        <v>Unpaid</v>
      </c>
      <c r="V4606" s="2">
        <f>VLOOKUP(B4606,'Q4'!A:B,2,0)</f>
        <v>205085</v>
      </c>
      <c r="W4606" s="2" t="str">
        <f t="shared" si="294"/>
        <v>Unpaid</v>
      </c>
      <c r="X4606" s="2" t="e">
        <f>VLOOKUP(B4606,Food!A:B,2,0)</f>
        <v>#N/A</v>
      </c>
      <c r="Y4606" s="2">
        <f>VLOOKUP(B4606,'Call List'!A:A,1,0)</f>
        <v>14114</v>
      </c>
      <c r="Z4606" s="2" t="e">
        <f>VLOOKUP(B4606,Sheet4!A:A,1,0)</f>
        <v>#N/A</v>
      </c>
    </row>
    <row r="4607" spans="1:26" hidden="1" x14ac:dyDescent="0.2">
      <c r="A4607" s="9">
        <v>4606</v>
      </c>
      <c r="B4607" s="9">
        <v>13618</v>
      </c>
      <c r="C4607" s="9" t="s">
        <v>230</v>
      </c>
      <c r="D4607" s="9" t="s">
        <v>162</v>
      </c>
      <c r="E4607" s="9" t="s">
        <v>15251</v>
      </c>
      <c r="F4607" s="9" t="s">
        <v>15252</v>
      </c>
      <c r="G4607" s="9" t="s">
        <v>15253</v>
      </c>
      <c r="H4607" s="9" t="s">
        <v>27634</v>
      </c>
      <c r="I4607" s="9" t="s">
        <v>15254</v>
      </c>
      <c r="J4607" s="9" t="s">
        <v>15253</v>
      </c>
      <c r="K4607" s="9" t="s">
        <v>27635</v>
      </c>
      <c r="L4607" s="9" t="s">
        <v>18290</v>
      </c>
      <c r="M4607" s="2" t="e">
        <f>VLOOKUP(B4607,'HP List'!A:G,7,0)</f>
        <v>#N/A</v>
      </c>
      <c r="N4607" s="2" t="e">
        <f>VLOOKUP(B4607,'HP List'!A:H,8,0)</f>
        <v>#N/A</v>
      </c>
      <c r="P4607" s="2" t="e">
        <f>VLOOKUP(B4607,'Q1'!A:B,2,0)</f>
        <v>#N/A</v>
      </c>
      <c r="Q4607" s="2" t="e">
        <f t="shared" si="297"/>
        <v>#N/A</v>
      </c>
      <c r="R4607" s="2">
        <f>VLOOKUP(B4607,'Q2'!A:B,2,0)</f>
        <v>2720</v>
      </c>
      <c r="S4607" s="2" t="str">
        <f t="shared" si="298"/>
        <v>Paid</v>
      </c>
      <c r="T4607" s="2" t="e">
        <f>VLOOKUP(B4607,'Q3'!A:B,2,0)</f>
        <v>#N/A</v>
      </c>
      <c r="U4607" s="2" t="e">
        <f t="shared" si="293"/>
        <v>#N/A</v>
      </c>
      <c r="V4607" s="2">
        <f>VLOOKUP(B4607,'Q4'!A:B,2,0)</f>
        <v>66465</v>
      </c>
      <c r="W4607" s="2" t="str">
        <f t="shared" si="294"/>
        <v>Unpaid</v>
      </c>
      <c r="X4607" s="2" t="e">
        <f>VLOOKUP(B4607,Food!A:B,2,0)</f>
        <v>#N/A</v>
      </c>
      <c r="Y4607" s="2">
        <f>VLOOKUP(B4607,'Call List'!A:A,1,0)</f>
        <v>13618</v>
      </c>
      <c r="Z4607" s="2" t="e">
        <f>VLOOKUP(B4607,Sheet4!A:A,1,0)</f>
        <v>#N/A</v>
      </c>
    </row>
    <row r="4608" spans="1:26" hidden="1" x14ac:dyDescent="0.2">
      <c r="A4608" s="9">
        <v>4607</v>
      </c>
      <c r="B4608" s="9">
        <v>14027</v>
      </c>
      <c r="C4608" s="9" t="s">
        <v>230</v>
      </c>
      <c r="D4608" s="9" t="s">
        <v>162</v>
      </c>
      <c r="E4608" s="9" t="s">
        <v>15263</v>
      </c>
      <c r="F4608" s="9" t="s">
        <v>15264</v>
      </c>
      <c r="G4608" s="9" t="s">
        <v>15265</v>
      </c>
      <c r="H4608" s="9" t="s">
        <v>27640</v>
      </c>
      <c r="I4608" s="9" t="s">
        <v>15266</v>
      </c>
      <c r="J4608" s="9" t="s">
        <v>15267</v>
      </c>
      <c r="K4608" s="9" t="s">
        <v>27640</v>
      </c>
      <c r="L4608" s="9" t="s">
        <v>18290</v>
      </c>
      <c r="M4608" s="2" t="e">
        <f>VLOOKUP(B4608,'HP List'!A:G,7,0)</f>
        <v>#N/A</v>
      </c>
      <c r="N4608" s="2" t="e">
        <f>VLOOKUP(B4608,'HP List'!A:H,8,0)</f>
        <v>#N/A</v>
      </c>
      <c r="P4608" s="2" t="e">
        <f>VLOOKUP(B4608,'Q1'!A:B,2,0)</f>
        <v>#N/A</v>
      </c>
      <c r="Q4608" s="2" t="e">
        <f t="shared" si="297"/>
        <v>#N/A</v>
      </c>
      <c r="R4608" s="2" t="e">
        <f>VLOOKUP(B4608,'Q2'!A:B,2,0)</f>
        <v>#N/A</v>
      </c>
      <c r="S4608" s="2" t="e">
        <f t="shared" si="298"/>
        <v>#N/A</v>
      </c>
      <c r="T4608" s="2" t="e">
        <f>VLOOKUP(B4608,'Q3'!A:B,2,0)</f>
        <v>#N/A</v>
      </c>
      <c r="U4608" s="2" t="e">
        <f t="shared" si="293"/>
        <v>#N/A</v>
      </c>
      <c r="V4608" s="2">
        <f>VLOOKUP(B4608,'Q4'!A:B,2,0)</f>
        <v>73815</v>
      </c>
      <c r="W4608" s="2" t="str">
        <f t="shared" si="294"/>
        <v>Unpaid</v>
      </c>
      <c r="X4608" s="2" t="str">
        <f>VLOOKUP(B4608,Food!A:B,2,0)</f>
        <v>Yes</v>
      </c>
      <c r="Y4608" s="2">
        <f>VLOOKUP(B4608,'Call List'!A:A,1,0)</f>
        <v>14027</v>
      </c>
      <c r="Z4608" s="2" t="e">
        <f>VLOOKUP(B4608,Sheet4!A:A,1,0)</f>
        <v>#N/A</v>
      </c>
    </row>
    <row r="4609" spans="1:26" hidden="1" x14ac:dyDescent="0.2">
      <c r="A4609" s="9">
        <v>4608</v>
      </c>
      <c r="B4609" s="9">
        <v>14110</v>
      </c>
      <c r="C4609" s="9" t="s">
        <v>230</v>
      </c>
      <c r="D4609" s="9" t="s">
        <v>162</v>
      </c>
      <c r="E4609" s="9" t="s">
        <v>15268</v>
      </c>
      <c r="F4609" s="9" t="s">
        <v>15269</v>
      </c>
      <c r="G4609" s="9" t="s">
        <v>15270</v>
      </c>
      <c r="H4609" s="9" t="s">
        <v>27641</v>
      </c>
      <c r="I4609" s="9" t="s">
        <v>15271</v>
      </c>
      <c r="J4609" s="9" t="s">
        <v>15272</v>
      </c>
      <c r="K4609" s="9" t="s">
        <v>27642</v>
      </c>
      <c r="L4609" s="9" t="s">
        <v>18290</v>
      </c>
      <c r="M4609" s="2" t="e">
        <f>VLOOKUP(B4609,'HP List'!A:G,7,0)</f>
        <v>#N/A</v>
      </c>
      <c r="N4609" s="2" t="e">
        <f>VLOOKUP(B4609,'HP List'!A:H,8,0)</f>
        <v>#N/A</v>
      </c>
      <c r="P4609" s="2">
        <f>VLOOKUP(B4609,'Q1'!A:B,2,0)</f>
        <v>1000</v>
      </c>
      <c r="Q4609" s="2" t="str">
        <f t="shared" si="297"/>
        <v>Paid</v>
      </c>
      <c r="R4609" s="2">
        <f>VLOOKUP(B4609,'Q2'!A:B,2,0)</f>
        <v>3720</v>
      </c>
      <c r="S4609" s="2" t="str">
        <f t="shared" si="298"/>
        <v>Paid</v>
      </c>
      <c r="T4609" s="2">
        <f>VLOOKUP(B4609,'Q3'!A:B,2,0)</f>
        <v>3720</v>
      </c>
      <c r="U4609" s="2" t="str">
        <f t="shared" si="293"/>
        <v>Paid</v>
      </c>
      <c r="V4609" s="2">
        <f>VLOOKUP(B4609,'Q4'!A:B,2,0)</f>
        <v>105535</v>
      </c>
      <c r="W4609" s="2" t="str">
        <f t="shared" si="294"/>
        <v>Unpaid</v>
      </c>
      <c r="X4609" s="2" t="e">
        <f>VLOOKUP(B4609,Food!A:B,2,0)</f>
        <v>#N/A</v>
      </c>
      <c r="Y4609" s="2">
        <f>VLOOKUP(B4609,'Call List'!A:A,1,0)</f>
        <v>14110</v>
      </c>
      <c r="Z4609" s="2" t="e">
        <f>VLOOKUP(B4609,Sheet4!A:A,1,0)</f>
        <v>#N/A</v>
      </c>
    </row>
    <row r="4610" spans="1:26" hidden="1" x14ac:dyDescent="0.2">
      <c r="A4610" s="9">
        <v>4609</v>
      </c>
      <c r="B4610" s="9">
        <v>14053</v>
      </c>
      <c r="C4610" s="9" t="s">
        <v>230</v>
      </c>
      <c r="D4610" s="9" t="s">
        <v>162</v>
      </c>
      <c r="E4610" s="9" t="s">
        <v>14877</v>
      </c>
      <c r="F4610" s="9" t="s">
        <v>14878</v>
      </c>
      <c r="G4610" s="9" t="s">
        <v>14879</v>
      </c>
      <c r="H4610" s="9" t="s">
        <v>27470</v>
      </c>
      <c r="I4610" s="9" t="s">
        <v>14880</v>
      </c>
      <c r="J4610" s="9" t="s">
        <v>14881</v>
      </c>
      <c r="K4610" s="9" t="s">
        <v>27471</v>
      </c>
      <c r="L4610" s="9" t="s">
        <v>18290</v>
      </c>
      <c r="M4610" s="2" t="e">
        <f>VLOOKUP(B4610,'HP List'!A:G,7,0)</f>
        <v>#N/A</v>
      </c>
      <c r="N4610" s="2" t="e">
        <f>VLOOKUP(B4610,'HP List'!A:H,8,0)</f>
        <v>#N/A</v>
      </c>
      <c r="P4610" s="2" t="e">
        <f>VLOOKUP(B4610,'Q1'!A:B,2,0)</f>
        <v>#N/A</v>
      </c>
      <c r="Q4610" s="2" t="e">
        <f t="shared" si="297"/>
        <v>#N/A</v>
      </c>
      <c r="R4610" s="2">
        <f>VLOOKUP(B4610,'Q2'!A:B,2,0)</f>
        <v>583</v>
      </c>
      <c r="S4610" s="2" t="str">
        <f t="shared" si="298"/>
        <v>Paid</v>
      </c>
      <c r="T4610" s="2">
        <f>VLOOKUP(B4610,'Q3'!A:B,2,0)</f>
        <v>2098</v>
      </c>
      <c r="U4610" s="2" t="str">
        <f t="shared" si="293"/>
        <v>Paid</v>
      </c>
      <c r="V4610" s="2">
        <f>VLOOKUP(B4610,'Q4'!A:B,2,0)</f>
        <v>73213</v>
      </c>
      <c r="W4610" s="2" t="str">
        <f t="shared" si="294"/>
        <v>Unpaid</v>
      </c>
      <c r="X4610" s="2" t="str">
        <f>VLOOKUP(B4610,Food!A:B,2,0)</f>
        <v>Yes</v>
      </c>
      <c r="Y4610" s="2">
        <f>VLOOKUP(B4610,'Call List'!A:A,1,0)</f>
        <v>14053</v>
      </c>
      <c r="Z4610" s="2" t="e">
        <f>VLOOKUP(B4610,Sheet4!A:A,1,0)</f>
        <v>#N/A</v>
      </c>
    </row>
    <row r="4611" spans="1:26" hidden="1" x14ac:dyDescent="0.2">
      <c r="A4611" s="9">
        <v>4610</v>
      </c>
      <c r="B4611" s="9">
        <v>13482</v>
      </c>
      <c r="C4611" s="9" t="s">
        <v>230</v>
      </c>
      <c r="D4611" s="9" t="s">
        <v>162</v>
      </c>
      <c r="E4611" s="9" t="s">
        <v>15273</v>
      </c>
      <c r="F4611" s="9" t="s">
        <v>15274</v>
      </c>
      <c r="G4611" s="9" t="s">
        <v>15275</v>
      </c>
      <c r="H4611" s="9" t="s">
        <v>27643</v>
      </c>
      <c r="I4611" s="9" t="s">
        <v>15276</v>
      </c>
      <c r="J4611" s="9" t="s">
        <v>15277</v>
      </c>
      <c r="K4611" s="9" t="s">
        <v>27644</v>
      </c>
      <c r="L4611" s="9" t="s">
        <v>18290</v>
      </c>
      <c r="M4611" s="2" t="e">
        <f>VLOOKUP(B4611,'HP List'!A:G,7,0)</f>
        <v>#N/A</v>
      </c>
      <c r="N4611" s="2" t="e">
        <f>VLOOKUP(B4611,'HP List'!A:H,8,0)</f>
        <v>#N/A</v>
      </c>
      <c r="P4611" s="2" t="e">
        <f>VLOOKUP(B4611,'Q1'!A:B,2,0)</f>
        <v>#N/A</v>
      </c>
      <c r="Q4611" s="2" t="e">
        <f t="shared" si="297"/>
        <v>#N/A</v>
      </c>
      <c r="R4611" s="2" t="e">
        <f>VLOOKUP(B4611,'Q2'!A:B,2,0)</f>
        <v>#N/A</v>
      </c>
      <c r="S4611" s="2" t="e">
        <f t="shared" si="298"/>
        <v>#N/A</v>
      </c>
      <c r="T4611" s="2" t="e">
        <f>VLOOKUP(B4611,'Q3'!A:B,2,0)</f>
        <v>#N/A</v>
      </c>
      <c r="U4611" s="2" t="e">
        <f t="shared" ref="U4611:U4674" si="299">IF(T4611&gt;5000,"Unpaid","Paid")</f>
        <v>#N/A</v>
      </c>
      <c r="V4611" s="2">
        <f>VLOOKUP(B4611,'Q4'!A:B,2,0)</f>
        <v>71115</v>
      </c>
      <c r="W4611" s="2" t="str">
        <f t="shared" ref="W4611:W4674" si="300">IF(V4611&gt;5000,"Unpaid","Paid")</f>
        <v>Unpaid</v>
      </c>
      <c r="X4611" s="2" t="str">
        <f>VLOOKUP(B4611,Food!A:B,2,0)</f>
        <v>Yes</v>
      </c>
      <c r="Y4611" s="2">
        <f>VLOOKUP(B4611,'Call List'!A:A,1,0)</f>
        <v>13482</v>
      </c>
      <c r="Z4611" s="2" t="e">
        <f>VLOOKUP(B4611,Sheet4!A:A,1,0)</f>
        <v>#N/A</v>
      </c>
    </row>
    <row r="4612" spans="1:26" hidden="1" x14ac:dyDescent="0.2">
      <c r="A4612" s="9">
        <v>4611</v>
      </c>
      <c r="B4612" s="9">
        <v>13991</v>
      </c>
      <c r="C4612" s="9" t="s">
        <v>230</v>
      </c>
      <c r="D4612" s="9" t="s">
        <v>162</v>
      </c>
      <c r="E4612" s="9" t="s">
        <v>15282</v>
      </c>
      <c r="F4612" s="9" t="s">
        <v>15283</v>
      </c>
      <c r="G4612" s="9" t="s">
        <v>15284</v>
      </c>
      <c r="H4612" s="9" t="s">
        <v>27647</v>
      </c>
      <c r="I4612" s="9" t="s">
        <v>15285</v>
      </c>
      <c r="J4612" s="9" t="s">
        <v>15286</v>
      </c>
      <c r="K4612" s="9" t="s">
        <v>27648</v>
      </c>
      <c r="L4612" s="9" t="s">
        <v>18290</v>
      </c>
      <c r="M4612" s="2" t="e">
        <f>VLOOKUP(B4612,'HP List'!A:G,7,0)</f>
        <v>#N/A</v>
      </c>
      <c r="N4612" s="2" t="e">
        <f>VLOOKUP(B4612,'HP List'!A:H,8,0)</f>
        <v>#N/A</v>
      </c>
      <c r="P4612" s="2" t="e">
        <f>VLOOKUP(B4612,'Q1'!A:B,2,0)</f>
        <v>#N/A</v>
      </c>
      <c r="Q4612" s="2" t="e">
        <f t="shared" si="297"/>
        <v>#N/A</v>
      </c>
      <c r="R4612" s="2" t="e">
        <f>VLOOKUP(B4612,'Q2'!A:B,2,0)</f>
        <v>#N/A</v>
      </c>
      <c r="S4612" s="2" t="e">
        <f t="shared" si="298"/>
        <v>#N/A</v>
      </c>
      <c r="T4612" s="2" t="e">
        <f>VLOOKUP(B4612,'Q3'!A:B,2,0)</f>
        <v>#N/A</v>
      </c>
      <c r="U4612" s="2" t="e">
        <f t="shared" si="299"/>
        <v>#N/A</v>
      </c>
      <c r="V4612" s="2">
        <f>VLOOKUP(B4612,'Q4'!A:B,2,0)</f>
        <v>73815</v>
      </c>
      <c r="W4612" s="2" t="str">
        <f t="shared" si="300"/>
        <v>Unpaid</v>
      </c>
      <c r="X4612" s="2" t="str">
        <f>VLOOKUP(B4612,Food!A:B,2,0)</f>
        <v>Yes</v>
      </c>
      <c r="Y4612" s="2">
        <f>VLOOKUP(B4612,'Call List'!A:A,1,0)</f>
        <v>13991</v>
      </c>
      <c r="Z4612" s="2" t="e">
        <f>VLOOKUP(B4612,Sheet4!A:A,1,0)</f>
        <v>#N/A</v>
      </c>
    </row>
    <row r="4613" spans="1:26" hidden="1" x14ac:dyDescent="0.2">
      <c r="A4613" s="9">
        <v>4612</v>
      </c>
      <c r="B4613" s="9">
        <v>3723</v>
      </c>
      <c r="C4613" s="9" t="s">
        <v>230</v>
      </c>
      <c r="D4613" s="9" t="s">
        <v>162</v>
      </c>
      <c r="E4613" s="9" t="s">
        <v>15290</v>
      </c>
      <c r="F4613" s="9" t="s">
        <v>15291</v>
      </c>
      <c r="G4613" s="9" t="s">
        <v>15292</v>
      </c>
      <c r="H4613" s="9" t="s">
        <v>27651</v>
      </c>
      <c r="I4613" s="9" t="s">
        <v>15293</v>
      </c>
      <c r="J4613" s="9" t="s">
        <v>15294</v>
      </c>
      <c r="K4613" s="9" t="s">
        <v>27652</v>
      </c>
      <c r="L4613" s="9" t="s">
        <v>18313</v>
      </c>
      <c r="M4613" s="2" t="e">
        <f>VLOOKUP(B4613,'HP List'!A:G,7,0)</f>
        <v>#N/A</v>
      </c>
      <c r="N4613" s="2" t="e">
        <f>VLOOKUP(B4613,'HP List'!A:H,8,0)</f>
        <v>#N/A</v>
      </c>
      <c r="P4613" s="2" t="e">
        <f>VLOOKUP(B4613,'Q1'!A:B,2,0)</f>
        <v>#N/A</v>
      </c>
      <c r="Q4613" s="2" t="e">
        <f t="shared" si="297"/>
        <v>#N/A</v>
      </c>
      <c r="R4613" s="2" t="e">
        <f>VLOOKUP(B4613,'Q2'!A:B,2,0)</f>
        <v>#N/A</v>
      </c>
      <c r="S4613" s="2" t="e">
        <f t="shared" si="298"/>
        <v>#N/A</v>
      </c>
      <c r="T4613" s="2" t="e">
        <f>VLOOKUP(B4613,'Q3'!A:B,2,0)</f>
        <v>#N/A</v>
      </c>
      <c r="U4613" s="2" t="e">
        <f t="shared" si="299"/>
        <v>#N/A</v>
      </c>
      <c r="V4613" s="2">
        <f>VLOOKUP(B4613,'Q4'!A:B,2,0)</f>
        <v>72015</v>
      </c>
      <c r="W4613" s="2" t="str">
        <f t="shared" si="300"/>
        <v>Unpaid</v>
      </c>
      <c r="X4613" s="2" t="str">
        <f>VLOOKUP(B4613,Food!A:B,2,0)</f>
        <v>Yes</v>
      </c>
      <c r="Y4613" s="2">
        <f>VLOOKUP(B4613,'Call List'!A:A,1,0)</f>
        <v>3723</v>
      </c>
      <c r="Z4613" s="2" t="e">
        <f>VLOOKUP(B4613,Sheet4!A:A,1,0)</f>
        <v>#N/A</v>
      </c>
    </row>
    <row r="4614" spans="1:26" hidden="1" x14ac:dyDescent="0.2">
      <c r="A4614" s="9">
        <v>4613</v>
      </c>
      <c r="B4614" s="9">
        <v>1552</v>
      </c>
      <c r="C4614" s="9" t="s">
        <v>230</v>
      </c>
      <c r="D4614" s="9" t="s">
        <v>162</v>
      </c>
      <c r="E4614" s="9" t="s">
        <v>15295</v>
      </c>
      <c r="F4614" s="9" t="s">
        <v>15296</v>
      </c>
      <c r="G4614" s="9" t="s">
        <v>15297</v>
      </c>
      <c r="H4614" s="9" t="s">
        <v>27653</v>
      </c>
      <c r="I4614" s="9" t="s">
        <v>15298</v>
      </c>
      <c r="J4614" s="9" t="s">
        <v>15299</v>
      </c>
      <c r="K4614" s="9" t="s">
        <v>27654</v>
      </c>
      <c r="L4614" s="9" t="s">
        <v>18317</v>
      </c>
      <c r="M4614" s="2" t="e">
        <f>VLOOKUP(B4614,'HP List'!A:G,7,0)</f>
        <v>#N/A</v>
      </c>
      <c r="N4614" s="2" t="e">
        <f>VLOOKUP(B4614,'HP List'!A:H,8,0)</f>
        <v>#N/A</v>
      </c>
      <c r="P4614" s="2" t="e">
        <f>VLOOKUP(B4614,'Q1'!A:B,2,0)</f>
        <v>#N/A</v>
      </c>
      <c r="Q4614" s="2" t="e">
        <f t="shared" si="297"/>
        <v>#N/A</v>
      </c>
      <c r="R4614" s="2" t="e">
        <f>VLOOKUP(B4614,'Q2'!A:B,2,0)</f>
        <v>#N/A</v>
      </c>
      <c r="S4614" s="2" t="e">
        <f t="shared" si="298"/>
        <v>#N/A</v>
      </c>
      <c r="T4614" s="2" t="e">
        <f>VLOOKUP(B4614,'Q3'!A:B,2,0)</f>
        <v>#N/A</v>
      </c>
      <c r="U4614" s="2" t="e">
        <f t="shared" si="299"/>
        <v>#N/A</v>
      </c>
      <c r="V4614" s="2">
        <f>VLOOKUP(B4614,'Q4'!A:B,2,0)</f>
        <v>50565</v>
      </c>
      <c r="W4614" s="2" t="str">
        <f t="shared" si="300"/>
        <v>Unpaid</v>
      </c>
      <c r="X4614" s="2" t="e">
        <f>VLOOKUP(B4614,Food!A:B,2,0)</f>
        <v>#N/A</v>
      </c>
      <c r="Y4614" s="2">
        <f>VLOOKUP(B4614,'Call List'!A:A,1,0)</f>
        <v>1552</v>
      </c>
      <c r="Z4614" s="2" t="e">
        <f>VLOOKUP(B4614,Sheet4!A:A,1,0)</f>
        <v>#N/A</v>
      </c>
    </row>
    <row r="4615" spans="1:26" hidden="1" x14ac:dyDescent="0.2">
      <c r="A4615" s="9">
        <v>4614</v>
      </c>
      <c r="B4615" s="9">
        <v>3485</v>
      </c>
      <c r="C4615" s="9" t="s">
        <v>230</v>
      </c>
      <c r="D4615" s="9" t="s">
        <v>162</v>
      </c>
      <c r="E4615" s="9" t="s">
        <v>15300</v>
      </c>
      <c r="F4615" s="9" t="s">
        <v>2009</v>
      </c>
      <c r="G4615" s="9" t="s">
        <v>15301</v>
      </c>
      <c r="H4615" s="9" t="s">
        <v>27655</v>
      </c>
      <c r="I4615" s="9" t="s">
        <v>15302</v>
      </c>
      <c r="J4615" s="9" t="s">
        <v>15303</v>
      </c>
      <c r="K4615" s="9" t="s">
        <v>27656</v>
      </c>
      <c r="L4615" s="9" t="s">
        <v>18313</v>
      </c>
      <c r="M4615" s="2" t="e">
        <f>VLOOKUP(B4615,'HP List'!A:G,7,0)</f>
        <v>#N/A</v>
      </c>
      <c r="N4615" s="2" t="e">
        <f>VLOOKUP(B4615,'HP List'!A:H,8,0)</f>
        <v>#N/A</v>
      </c>
      <c r="P4615" s="2" t="e">
        <f>VLOOKUP(B4615,'Q1'!A:B,2,0)</f>
        <v>#N/A</v>
      </c>
      <c r="Q4615" s="2" t="e">
        <f t="shared" si="297"/>
        <v>#N/A</v>
      </c>
      <c r="R4615" s="2" t="e">
        <f>VLOOKUP(B4615,'Q2'!A:B,2,0)</f>
        <v>#N/A</v>
      </c>
      <c r="S4615" s="2" t="e">
        <f t="shared" si="298"/>
        <v>#N/A</v>
      </c>
      <c r="T4615" s="2" t="e">
        <f>VLOOKUP(B4615,'Q3'!A:B,2,0)</f>
        <v>#N/A</v>
      </c>
      <c r="U4615" s="2" t="e">
        <f t="shared" si="299"/>
        <v>#N/A</v>
      </c>
      <c r="V4615" s="2">
        <f>VLOOKUP(B4615,'Q4'!A:B,2,0)</f>
        <v>61515</v>
      </c>
      <c r="W4615" s="2" t="str">
        <f t="shared" si="300"/>
        <v>Unpaid</v>
      </c>
      <c r="X4615" s="2" t="e">
        <f>VLOOKUP(B4615,Food!A:B,2,0)</f>
        <v>#N/A</v>
      </c>
      <c r="Y4615" s="2">
        <f>VLOOKUP(B4615,'Call List'!A:A,1,0)</f>
        <v>3485</v>
      </c>
      <c r="Z4615" s="2" t="e">
        <f>VLOOKUP(B4615,Sheet4!A:A,1,0)</f>
        <v>#N/A</v>
      </c>
    </row>
    <row r="4616" spans="1:26" hidden="1" x14ac:dyDescent="0.2">
      <c r="A4616" s="9">
        <v>4615</v>
      </c>
      <c r="B4616" s="9">
        <v>14961</v>
      </c>
      <c r="C4616" s="9" t="s">
        <v>230</v>
      </c>
      <c r="D4616" s="9" t="s">
        <v>162</v>
      </c>
      <c r="E4616" s="9" t="s">
        <v>18793</v>
      </c>
      <c r="F4616" s="9" t="s">
        <v>18718</v>
      </c>
      <c r="G4616" s="9" t="s">
        <v>18719</v>
      </c>
      <c r="H4616" s="9" t="s">
        <v>25496</v>
      </c>
      <c r="I4616" s="9" t="s">
        <v>18720</v>
      </c>
      <c r="J4616" s="9" t="s">
        <v>18721</v>
      </c>
      <c r="K4616" s="9" t="s">
        <v>25497</v>
      </c>
      <c r="L4616" s="9" t="s">
        <v>18289</v>
      </c>
      <c r="M4616" s="2" t="e">
        <f>VLOOKUP(B4616,'HP List'!A:G,7,0)</f>
        <v>#N/A</v>
      </c>
      <c r="N4616" s="2" t="e">
        <f>VLOOKUP(B4616,'HP List'!A:H,8,0)</f>
        <v>#N/A</v>
      </c>
      <c r="P4616" s="2" t="e">
        <f>VLOOKUP(B4616,'Q1'!A:B,2,0)</f>
        <v>#N/A</v>
      </c>
      <c r="Q4616" s="2" t="e">
        <f t="shared" si="297"/>
        <v>#N/A</v>
      </c>
      <c r="R4616" s="2" t="e">
        <f>VLOOKUP(B4616,'Q2'!A:B,2,0)</f>
        <v>#N/A</v>
      </c>
      <c r="S4616" s="2" t="e">
        <f t="shared" si="298"/>
        <v>#N/A</v>
      </c>
      <c r="T4616" s="2" t="e">
        <f>VLOOKUP(B4616,'Q3'!A:B,2,0)</f>
        <v>#N/A</v>
      </c>
      <c r="U4616" s="2" t="e">
        <f t="shared" si="299"/>
        <v>#N/A</v>
      </c>
      <c r="V4616" s="2">
        <f>VLOOKUP(B4616,'Q4'!A:B,2,0)</f>
        <v>50565</v>
      </c>
      <c r="W4616" s="2" t="str">
        <f t="shared" si="300"/>
        <v>Unpaid</v>
      </c>
      <c r="X4616" s="2" t="e">
        <f>VLOOKUP(B4616,Food!A:B,2,0)</f>
        <v>#N/A</v>
      </c>
      <c r="Y4616" s="2">
        <f>VLOOKUP(B4616,'Call List'!A:A,1,0)</f>
        <v>14961</v>
      </c>
      <c r="Z4616" s="2" t="e">
        <f>VLOOKUP(B4616,Sheet4!A:A,1,0)</f>
        <v>#N/A</v>
      </c>
    </row>
    <row r="4617" spans="1:26" hidden="1" x14ac:dyDescent="0.2">
      <c r="A4617" s="9">
        <v>4616</v>
      </c>
      <c r="B4617" s="9">
        <v>13474</v>
      </c>
      <c r="C4617" s="9" t="s">
        <v>230</v>
      </c>
      <c r="D4617" s="9" t="s">
        <v>162</v>
      </c>
      <c r="E4617" s="9" t="s">
        <v>15034</v>
      </c>
      <c r="F4617" s="9" t="s">
        <v>15035</v>
      </c>
      <c r="G4617" s="9" t="s">
        <v>15036</v>
      </c>
      <c r="H4617" s="9" t="s">
        <v>27529</v>
      </c>
      <c r="I4617" s="9" t="s">
        <v>15037</v>
      </c>
      <c r="J4617" s="9" t="s">
        <v>15036</v>
      </c>
      <c r="K4617" s="9" t="s">
        <v>27530</v>
      </c>
      <c r="L4617" s="9" t="s">
        <v>18290</v>
      </c>
      <c r="M4617" s="2" t="e">
        <f>VLOOKUP(B4617,'HP List'!A:G,7,0)</f>
        <v>#N/A</v>
      </c>
      <c r="N4617" s="2" t="e">
        <f>VLOOKUP(B4617,'HP List'!A:H,8,0)</f>
        <v>#N/A</v>
      </c>
      <c r="P4617" s="2">
        <f>VLOOKUP(B4617,'Q1'!A:B,2,0)</f>
        <v>2000</v>
      </c>
      <c r="Q4617" s="2" t="str">
        <f t="shared" si="297"/>
        <v>Paid</v>
      </c>
      <c r="R4617" s="2">
        <f>VLOOKUP(B4617,'Q2'!A:B,2,0)</f>
        <v>2000</v>
      </c>
      <c r="S4617" s="2" t="str">
        <f t="shared" si="298"/>
        <v>Paid</v>
      </c>
      <c r="T4617" s="2">
        <f>VLOOKUP(B4617,'Q3'!A:B,2,0)</f>
        <v>11633</v>
      </c>
      <c r="U4617" s="2" t="str">
        <f t="shared" si="299"/>
        <v>Unpaid</v>
      </c>
      <c r="V4617" s="2">
        <f>VLOOKUP(B4617,'Q4'!A:B,2,0)</f>
        <v>82748</v>
      </c>
      <c r="W4617" s="2" t="str">
        <f t="shared" si="300"/>
        <v>Unpaid</v>
      </c>
      <c r="X4617" s="2" t="e">
        <f>VLOOKUP(B4617,Food!A:B,2,0)</f>
        <v>#N/A</v>
      </c>
      <c r="Y4617" s="2">
        <f>VLOOKUP(B4617,'Call List'!A:A,1,0)</f>
        <v>13474</v>
      </c>
      <c r="Z4617" s="2" t="e">
        <f>VLOOKUP(B4617,Sheet4!A:A,1,0)</f>
        <v>#N/A</v>
      </c>
    </row>
    <row r="4618" spans="1:26" hidden="1" x14ac:dyDescent="0.2">
      <c r="A4618" s="9">
        <v>4617</v>
      </c>
      <c r="B4618" s="9">
        <v>13975</v>
      </c>
      <c r="C4618" s="9" t="s">
        <v>230</v>
      </c>
      <c r="D4618" s="9" t="s">
        <v>162</v>
      </c>
      <c r="E4618" s="9" t="s">
        <v>15304</v>
      </c>
      <c r="F4618" s="9" t="s">
        <v>15305</v>
      </c>
      <c r="G4618" s="9" t="s">
        <v>15306</v>
      </c>
      <c r="H4618" s="9" t="s">
        <v>27657</v>
      </c>
      <c r="I4618" s="9" t="s">
        <v>15307</v>
      </c>
      <c r="J4618" s="9" t="s">
        <v>15308</v>
      </c>
      <c r="K4618" s="9" t="s">
        <v>27658</v>
      </c>
      <c r="L4618" s="9" t="s">
        <v>18290</v>
      </c>
      <c r="M4618" s="2" t="e">
        <f>VLOOKUP(B4618,'HP List'!A:G,7,0)</f>
        <v>#N/A</v>
      </c>
      <c r="N4618" s="2" t="e">
        <f>VLOOKUP(B4618,'HP List'!A:H,8,0)</f>
        <v>#N/A</v>
      </c>
      <c r="P4618" s="2" t="e">
        <f>VLOOKUP(B4618,'Q1'!A:B,2,0)</f>
        <v>#N/A</v>
      </c>
      <c r="Q4618" s="2" t="e">
        <f t="shared" si="297"/>
        <v>#N/A</v>
      </c>
      <c r="R4618" s="2" t="e">
        <f>VLOOKUP(B4618,'Q2'!A:B,2,0)</f>
        <v>#N/A</v>
      </c>
      <c r="S4618" s="2" t="e">
        <f t="shared" si="298"/>
        <v>#N/A</v>
      </c>
      <c r="T4618" s="2" t="e">
        <f>VLOOKUP(B4618,'Q3'!A:B,2,0)</f>
        <v>#N/A</v>
      </c>
      <c r="U4618" s="2" t="e">
        <f t="shared" si="299"/>
        <v>#N/A</v>
      </c>
      <c r="V4618" s="2">
        <f>VLOOKUP(B4618,'Q4'!A:B,2,0)</f>
        <v>73815</v>
      </c>
      <c r="W4618" s="2" t="str">
        <f t="shared" si="300"/>
        <v>Unpaid</v>
      </c>
      <c r="X4618" s="2" t="str">
        <f>VLOOKUP(B4618,Food!A:B,2,0)</f>
        <v>Yes</v>
      </c>
      <c r="Y4618" s="2">
        <f>VLOOKUP(B4618,'Call List'!A:A,1,0)</f>
        <v>13975</v>
      </c>
      <c r="Z4618" s="2" t="e">
        <f>VLOOKUP(B4618,Sheet4!A:A,1,0)</f>
        <v>#N/A</v>
      </c>
    </row>
    <row r="4619" spans="1:26" hidden="1" x14ac:dyDescent="0.2">
      <c r="A4619" s="9">
        <v>4618</v>
      </c>
      <c r="B4619" s="9">
        <v>14041</v>
      </c>
      <c r="C4619" s="9" t="s">
        <v>230</v>
      </c>
      <c r="D4619" s="9" t="s">
        <v>162</v>
      </c>
      <c r="E4619" s="9" t="s">
        <v>14917</v>
      </c>
      <c r="F4619" s="9" t="s">
        <v>14918</v>
      </c>
      <c r="G4619" s="9" t="s">
        <v>14919</v>
      </c>
      <c r="H4619" s="9" t="s">
        <v>27482</v>
      </c>
      <c r="I4619" s="9" t="s">
        <v>14920</v>
      </c>
      <c r="J4619" s="9" t="s">
        <v>14919</v>
      </c>
      <c r="K4619" s="9" t="s">
        <v>27482</v>
      </c>
      <c r="L4619" s="9" t="s">
        <v>18290</v>
      </c>
      <c r="M4619" s="2" t="e">
        <f>VLOOKUP(B4619,'HP List'!A:G,7,0)</f>
        <v>#N/A</v>
      </c>
      <c r="N4619" s="2" t="e">
        <f>VLOOKUP(B4619,'HP List'!A:H,8,0)</f>
        <v>#N/A</v>
      </c>
      <c r="P4619" s="2">
        <f>VLOOKUP(B4619,'Q1'!A:B,2,0)</f>
        <v>4000</v>
      </c>
      <c r="Q4619" s="2" t="str">
        <f t="shared" si="297"/>
        <v>Paid</v>
      </c>
      <c r="R4619" s="2">
        <f>VLOOKUP(B4619,'Q2'!A:B,2,0)</f>
        <v>98450</v>
      </c>
      <c r="S4619" s="2" t="str">
        <f t="shared" si="298"/>
        <v>Unpaid</v>
      </c>
      <c r="T4619" s="2">
        <f>VLOOKUP(B4619,'Q3'!A:B,2,0)</f>
        <v>196900</v>
      </c>
      <c r="U4619" s="2" t="str">
        <f t="shared" si="299"/>
        <v>Unpaid</v>
      </c>
      <c r="V4619" s="2">
        <f>VLOOKUP(B4619,'Q4'!A:B,2,0)</f>
        <v>291350</v>
      </c>
      <c r="W4619" s="2" t="str">
        <f t="shared" si="300"/>
        <v>Unpaid</v>
      </c>
      <c r="X4619" s="2" t="e">
        <f>VLOOKUP(B4619,Food!A:B,2,0)</f>
        <v>#N/A</v>
      </c>
      <c r="Y4619" s="2">
        <f>VLOOKUP(B4619,'Call List'!A:A,1,0)</f>
        <v>14041</v>
      </c>
      <c r="Z4619" s="2" t="e">
        <f>VLOOKUP(B4619,Sheet4!A:A,1,0)</f>
        <v>#N/A</v>
      </c>
    </row>
    <row r="4620" spans="1:26" hidden="1" x14ac:dyDescent="0.2">
      <c r="A4620" s="9">
        <v>4619</v>
      </c>
      <c r="B4620" s="9">
        <v>11214</v>
      </c>
      <c r="C4620" s="9" t="s">
        <v>230</v>
      </c>
      <c r="D4620" s="9" t="s">
        <v>162</v>
      </c>
      <c r="E4620" s="9" t="s">
        <v>15318</v>
      </c>
      <c r="F4620" s="9" t="s">
        <v>15319</v>
      </c>
      <c r="G4620" s="9" t="s">
        <v>15320</v>
      </c>
      <c r="H4620" s="9" t="s">
        <v>27663</v>
      </c>
      <c r="I4620" s="9" t="s">
        <v>15321</v>
      </c>
      <c r="J4620" s="9" t="s">
        <v>15320</v>
      </c>
      <c r="K4620" s="9" t="s">
        <v>27664</v>
      </c>
      <c r="L4620" s="9" t="s">
        <v>18304</v>
      </c>
      <c r="M4620" s="2" t="e">
        <f>VLOOKUP(B4620,'HP List'!A:G,7,0)</f>
        <v>#N/A</v>
      </c>
      <c r="N4620" s="2" t="e">
        <f>VLOOKUP(B4620,'HP List'!A:H,8,0)</f>
        <v>#N/A</v>
      </c>
      <c r="P4620" s="2" t="e">
        <f>VLOOKUP(B4620,'Q1'!A:B,2,0)</f>
        <v>#N/A</v>
      </c>
      <c r="Q4620" s="2" t="e">
        <f t="shared" si="297"/>
        <v>#N/A</v>
      </c>
      <c r="R4620" s="2" t="e">
        <f>VLOOKUP(B4620,'Q2'!A:B,2,0)</f>
        <v>#N/A</v>
      </c>
      <c r="S4620" s="2" t="e">
        <f t="shared" si="298"/>
        <v>#N/A</v>
      </c>
      <c r="T4620" s="2" t="e">
        <f>VLOOKUP(B4620,'Q3'!A:B,2,0)</f>
        <v>#N/A</v>
      </c>
      <c r="U4620" s="2" t="e">
        <f t="shared" si="299"/>
        <v>#N/A</v>
      </c>
      <c r="V4620" s="2">
        <f>VLOOKUP(B4620,'Q4'!A:B,2,0)</f>
        <v>76065</v>
      </c>
      <c r="W4620" s="2" t="str">
        <f t="shared" si="300"/>
        <v>Unpaid</v>
      </c>
      <c r="X4620" s="2" t="str">
        <f>VLOOKUP(B4620,Food!A:B,2,0)</f>
        <v>Yes</v>
      </c>
      <c r="Y4620" s="2">
        <f>VLOOKUP(B4620,'Call List'!A:A,1,0)</f>
        <v>11214</v>
      </c>
      <c r="Z4620" s="2" t="e">
        <f>VLOOKUP(B4620,Sheet4!A:A,1,0)</f>
        <v>#N/A</v>
      </c>
    </row>
    <row r="4621" spans="1:26" hidden="1" x14ac:dyDescent="0.2">
      <c r="A4621" s="9">
        <v>4620</v>
      </c>
      <c r="B4621" s="9">
        <v>3904</v>
      </c>
      <c r="C4621" s="9" t="s">
        <v>230</v>
      </c>
      <c r="D4621" s="9" t="s">
        <v>162</v>
      </c>
      <c r="E4621" s="9" t="s">
        <v>17993</v>
      </c>
      <c r="F4621" s="9" t="s">
        <v>17994</v>
      </c>
      <c r="G4621" s="9" t="s">
        <v>17995</v>
      </c>
      <c r="H4621" s="9" t="s">
        <v>27549</v>
      </c>
      <c r="I4621" s="9" t="s">
        <v>17996</v>
      </c>
      <c r="J4621" s="9" t="s">
        <v>17995</v>
      </c>
      <c r="K4621" s="9" t="s">
        <v>27550</v>
      </c>
      <c r="L4621" s="9" t="s">
        <v>18314</v>
      </c>
      <c r="M4621" s="2" t="e">
        <f>VLOOKUP(B4621,'HP List'!A:G,7,0)</f>
        <v>#N/A</v>
      </c>
      <c r="N4621" s="2" t="e">
        <f>VLOOKUP(B4621,'HP List'!A:H,8,0)</f>
        <v>#N/A</v>
      </c>
      <c r="P4621" s="2" t="e">
        <f>VLOOKUP(B4621,'Q1'!A:B,2,0)</f>
        <v>#N/A</v>
      </c>
      <c r="Q4621" s="2" t="e">
        <f t="shared" si="297"/>
        <v>#N/A</v>
      </c>
      <c r="R4621" s="2" t="e">
        <f>VLOOKUP(B4621,'Q2'!A:B,2,0)</f>
        <v>#N/A</v>
      </c>
      <c r="S4621" s="2" t="e">
        <f t="shared" si="298"/>
        <v>#N/A</v>
      </c>
      <c r="T4621" s="2" t="e">
        <f>VLOOKUP(B4621,'Q3'!A:B,2,0)</f>
        <v>#N/A</v>
      </c>
      <c r="U4621" s="2" t="e">
        <f t="shared" si="299"/>
        <v>#N/A</v>
      </c>
      <c r="V4621" s="2" t="e">
        <f>VLOOKUP(B4621,'Q4'!A:B,2,0)</f>
        <v>#N/A</v>
      </c>
      <c r="W4621" s="2" t="e">
        <f t="shared" si="300"/>
        <v>#N/A</v>
      </c>
      <c r="X4621" s="2" t="str">
        <f>VLOOKUP(B4621,Food!A:B,2,0)</f>
        <v>Yes</v>
      </c>
      <c r="Y4621" s="2">
        <f>VLOOKUP(B4621,'Call List'!A:A,1,0)</f>
        <v>3904</v>
      </c>
      <c r="Z4621" s="2" t="e">
        <f>VLOOKUP(B4621,Sheet4!A:A,1,0)</f>
        <v>#N/A</v>
      </c>
    </row>
    <row r="4622" spans="1:26" hidden="1" x14ac:dyDescent="0.2">
      <c r="A4622" s="9">
        <v>4621</v>
      </c>
      <c r="B4622" s="9">
        <v>13504</v>
      </c>
      <c r="C4622" s="9" t="s">
        <v>230</v>
      </c>
      <c r="D4622" s="9" t="s">
        <v>162</v>
      </c>
      <c r="E4622" s="9" t="s">
        <v>17989</v>
      </c>
      <c r="F4622" s="9" t="s">
        <v>17990</v>
      </c>
      <c r="G4622" s="9" t="s">
        <v>17991</v>
      </c>
      <c r="H4622" s="9" t="s">
        <v>27669</v>
      </c>
      <c r="I4622" s="9" t="s">
        <v>17992</v>
      </c>
      <c r="J4622" s="9" t="s">
        <v>17991</v>
      </c>
      <c r="K4622" s="9" t="s">
        <v>27669</v>
      </c>
      <c r="L4622" s="9" t="s">
        <v>18290</v>
      </c>
      <c r="M4622" s="2" t="e">
        <f>VLOOKUP(B4622,'HP List'!A:G,7,0)</f>
        <v>#N/A</v>
      </c>
      <c r="N4622" s="2" t="e">
        <f>VLOOKUP(B4622,'HP List'!A:H,8,0)</f>
        <v>#N/A</v>
      </c>
      <c r="P4622" s="2" t="e">
        <f>VLOOKUP(B4622,'Q1'!A:B,2,0)</f>
        <v>#N/A</v>
      </c>
      <c r="Q4622" s="2" t="e">
        <f t="shared" si="297"/>
        <v>#N/A</v>
      </c>
      <c r="R4622" s="2" t="e">
        <f>VLOOKUP(B4622,'Q2'!A:B,2,0)</f>
        <v>#N/A</v>
      </c>
      <c r="S4622" s="2" t="e">
        <f t="shared" si="298"/>
        <v>#N/A</v>
      </c>
      <c r="T4622" s="2" t="e">
        <f>VLOOKUP(B4622,'Q3'!A:B,2,0)</f>
        <v>#N/A</v>
      </c>
      <c r="U4622" s="2" t="e">
        <f t="shared" si="299"/>
        <v>#N/A</v>
      </c>
      <c r="V4622" s="2">
        <f>VLOOKUP(B4622,'Q4'!A:B,2,0)</f>
        <v>76065</v>
      </c>
      <c r="W4622" s="2" t="str">
        <f t="shared" si="300"/>
        <v>Unpaid</v>
      </c>
      <c r="X4622" s="2" t="str">
        <f>VLOOKUP(B4622,Food!A:B,2,0)</f>
        <v>Yes</v>
      </c>
      <c r="Y4622" s="2">
        <f>VLOOKUP(B4622,'Call List'!A:A,1,0)</f>
        <v>13504</v>
      </c>
      <c r="Z4622" s="2" t="e">
        <f>VLOOKUP(B4622,Sheet4!A:A,1,0)</f>
        <v>#N/A</v>
      </c>
    </row>
    <row r="4623" spans="1:26" hidden="1" x14ac:dyDescent="0.2">
      <c r="A4623" s="9">
        <v>4622</v>
      </c>
      <c r="B4623" s="9">
        <v>13979</v>
      </c>
      <c r="C4623" s="9" t="s">
        <v>230</v>
      </c>
      <c r="D4623" s="9" t="s">
        <v>162</v>
      </c>
      <c r="E4623" s="9" t="s">
        <v>15336</v>
      </c>
      <c r="F4623" s="9" t="s">
        <v>15337</v>
      </c>
      <c r="G4623" s="9" t="s">
        <v>15338</v>
      </c>
      <c r="H4623" s="9" t="s">
        <v>27672</v>
      </c>
      <c r="I4623" s="9" t="s">
        <v>15339</v>
      </c>
      <c r="J4623" s="9" t="s">
        <v>15340</v>
      </c>
      <c r="K4623" s="9" t="s">
        <v>27673</v>
      </c>
      <c r="L4623" s="9" t="s">
        <v>18290</v>
      </c>
      <c r="M4623" s="2" t="e">
        <f>VLOOKUP(B4623,'HP List'!A:G,7,0)</f>
        <v>#N/A</v>
      </c>
      <c r="N4623" s="2" t="e">
        <f>VLOOKUP(B4623,'HP List'!A:H,8,0)</f>
        <v>#N/A</v>
      </c>
      <c r="P4623" s="2" t="e">
        <f>VLOOKUP(B4623,'Q1'!A:B,2,0)</f>
        <v>#N/A</v>
      </c>
      <c r="Q4623" s="2" t="e">
        <f t="shared" si="297"/>
        <v>#N/A</v>
      </c>
      <c r="R4623" s="2" t="e">
        <f>VLOOKUP(B4623,'Q2'!A:B,2,0)</f>
        <v>#N/A</v>
      </c>
      <c r="S4623" s="2" t="e">
        <f t="shared" si="298"/>
        <v>#N/A</v>
      </c>
      <c r="T4623" s="2" t="e">
        <f>VLOOKUP(B4623,'Q3'!A:B,2,0)</f>
        <v>#N/A</v>
      </c>
      <c r="U4623" s="2" t="e">
        <f t="shared" si="299"/>
        <v>#N/A</v>
      </c>
      <c r="V4623" s="2">
        <f>VLOOKUP(B4623,'Q4'!A:B,2,0)</f>
        <v>73815</v>
      </c>
      <c r="W4623" s="2" t="str">
        <f t="shared" si="300"/>
        <v>Unpaid</v>
      </c>
      <c r="X4623" s="2" t="str">
        <f>VLOOKUP(B4623,Food!A:B,2,0)</f>
        <v>Yes</v>
      </c>
      <c r="Y4623" s="2">
        <f>VLOOKUP(B4623,'Call List'!A:A,1,0)</f>
        <v>13979</v>
      </c>
      <c r="Z4623" s="2" t="e">
        <f>VLOOKUP(B4623,Sheet4!A:A,1,0)</f>
        <v>#N/A</v>
      </c>
    </row>
    <row r="4624" spans="1:26" hidden="1" x14ac:dyDescent="0.2">
      <c r="A4624" s="9">
        <v>4623</v>
      </c>
      <c r="B4624" s="9">
        <v>14057</v>
      </c>
      <c r="C4624" s="9" t="s">
        <v>230</v>
      </c>
      <c r="D4624" s="9" t="s">
        <v>162</v>
      </c>
      <c r="E4624" s="9" t="s">
        <v>15341</v>
      </c>
      <c r="F4624" s="9" t="s">
        <v>15342</v>
      </c>
      <c r="G4624" s="9" t="s">
        <v>15343</v>
      </c>
      <c r="H4624" s="9" t="s">
        <v>27674</v>
      </c>
      <c r="I4624" s="9" t="s">
        <v>15344</v>
      </c>
      <c r="J4624" s="9" t="s">
        <v>15345</v>
      </c>
      <c r="K4624" s="9" t="s">
        <v>27675</v>
      </c>
      <c r="L4624" s="9" t="s">
        <v>18290</v>
      </c>
      <c r="M4624" s="2" t="e">
        <f>VLOOKUP(B4624,'HP List'!A:G,7,0)</f>
        <v>#N/A</v>
      </c>
      <c r="N4624" s="2" t="e">
        <f>VLOOKUP(B4624,'HP List'!A:H,8,0)</f>
        <v>#N/A</v>
      </c>
      <c r="P4624" s="2" t="e">
        <f>VLOOKUP(B4624,'Q1'!A:B,2,0)</f>
        <v>#N/A</v>
      </c>
      <c r="Q4624" s="2" t="e">
        <f t="shared" si="297"/>
        <v>#N/A</v>
      </c>
      <c r="R4624" s="2" t="e">
        <f>VLOOKUP(B4624,'Q2'!A:B,2,0)</f>
        <v>#N/A</v>
      </c>
      <c r="S4624" s="2" t="e">
        <f t="shared" si="298"/>
        <v>#N/A</v>
      </c>
      <c r="T4624" s="2" t="e">
        <f>VLOOKUP(B4624,'Q3'!A:B,2,0)</f>
        <v>#N/A</v>
      </c>
      <c r="U4624" s="2" t="e">
        <f t="shared" si="299"/>
        <v>#N/A</v>
      </c>
      <c r="V4624" s="2" t="e">
        <f>VLOOKUP(B4624,'Q4'!A:B,2,0)</f>
        <v>#N/A</v>
      </c>
      <c r="W4624" s="2" t="e">
        <f t="shared" si="300"/>
        <v>#N/A</v>
      </c>
      <c r="X4624" s="2" t="str">
        <f>VLOOKUP(B4624,Food!A:B,2,0)</f>
        <v>Yes</v>
      </c>
      <c r="Y4624" s="2">
        <f>VLOOKUP(B4624,'Call List'!A:A,1,0)</f>
        <v>14057</v>
      </c>
      <c r="Z4624" s="2" t="e">
        <f>VLOOKUP(B4624,Sheet4!A:A,1,0)</f>
        <v>#N/A</v>
      </c>
    </row>
    <row r="4625" spans="1:26" hidden="1" x14ac:dyDescent="0.2">
      <c r="A4625" s="9">
        <v>4624</v>
      </c>
      <c r="B4625" s="9">
        <v>14230</v>
      </c>
      <c r="C4625" s="9" t="s">
        <v>230</v>
      </c>
      <c r="D4625" s="9" t="s">
        <v>162</v>
      </c>
      <c r="E4625" s="9" t="s">
        <v>18378</v>
      </c>
      <c r="F4625" s="9" t="s">
        <v>4318</v>
      </c>
      <c r="G4625" s="9" t="s">
        <v>18379</v>
      </c>
      <c r="H4625" s="9" t="s">
        <v>22362</v>
      </c>
      <c r="I4625" s="9" t="s">
        <v>4320</v>
      </c>
      <c r="J4625" s="9" t="s">
        <v>18380</v>
      </c>
      <c r="K4625" s="9" t="s">
        <v>22361</v>
      </c>
      <c r="L4625" s="9" t="s">
        <v>18290</v>
      </c>
      <c r="M4625" s="2" t="e">
        <f>VLOOKUP(B4625,'HP List'!A:G,7,0)</f>
        <v>#N/A</v>
      </c>
      <c r="N4625" s="2" t="e">
        <f>VLOOKUP(B4625,'HP List'!A:H,8,0)</f>
        <v>#N/A</v>
      </c>
      <c r="P4625" s="2" t="e">
        <f>VLOOKUP(B4625,'Q1'!A:B,2,0)</f>
        <v>#N/A</v>
      </c>
      <c r="Q4625" s="2" t="e">
        <f t="shared" si="297"/>
        <v>#N/A</v>
      </c>
      <c r="R4625" s="2" t="e">
        <f>VLOOKUP(B4625,'Q2'!A:B,2,0)</f>
        <v>#N/A</v>
      </c>
      <c r="S4625" s="2" t="e">
        <f t="shared" si="298"/>
        <v>#N/A</v>
      </c>
      <c r="T4625" s="2" t="e">
        <f>VLOOKUP(B4625,'Q3'!A:B,2,0)</f>
        <v>#N/A</v>
      </c>
      <c r="U4625" s="2" t="e">
        <f t="shared" si="299"/>
        <v>#N/A</v>
      </c>
      <c r="V4625" s="2">
        <f>VLOOKUP(B4625,'Q4'!A:B,2,0)</f>
        <v>73815</v>
      </c>
      <c r="W4625" s="2" t="str">
        <f t="shared" si="300"/>
        <v>Unpaid</v>
      </c>
      <c r="X4625" s="2" t="str">
        <f>VLOOKUP(B4625,Food!A:B,2,0)</f>
        <v>Yes</v>
      </c>
      <c r="Y4625" s="2">
        <f>VLOOKUP(B4625,'Call List'!A:A,1,0)</f>
        <v>14230</v>
      </c>
      <c r="Z4625" s="2" t="e">
        <f>VLOOKUP(B4625,Sheet4!A:A,1,0)</f>
        <v>#N/A</v>
      </c>
    </row>
    <row r="4626" spans="1:26" hidden="1" x14ac:dyDescent="0.2">
      <c r="A4626" s="9">
        <v>4625</v>
      </c>
      <c r="B4626" s="9">
        <v>14020</v>
      </c>
      <c r="C4626" s="9" t="s">
        <v>230</v>
      </c>
      <c r="D4626" s="9" t="s">
        <v>162</v>
      </c>
      <c r="E4626" s="9" t="s">
        <v>15346</v>
      </c>
      <c r="F4626" s="9" t="s">
        <v>15347</v>
      </c>
      <c r="G4626" s="9" t="s">
        <v>15348</v>
      </c>
      <c r="H4626" s="9" t="s">
        <v>27676</v>
      </c>
      <c r="I4626" s="9" t="s">
        <v>15349</v>
      </c>
      <c r="J4626" s="9" t="s">
        <v>15350</v>
      </c>
      <c r="K4626" s="9" t="s">
        <v>27677</v>
      </c>
      <c r="L4626" s="9" t="s">
        <v>18290</v>
      </c>
      <c r="M4626" s="2" t="e">
        <f>VLOOKUP(B4626,'HP List'!A:G,7,0)</f>
        <v>#N/A</v>
      </c>
      <c r="N4626" s="2" t="e">
        <f>VLOOKUP(B4626,'HP List'!A:H,8,0)</f>
        <v>#N/A</v>
      </c>
      <c r="P4626" s="2" t="e">
        <f>VLOOKUP(B4626,'Q1'!A:B,2,0)</f>
        <v>#N/A</v>
      </c>
      <c r="Q4626" s="2" t="e">
        <f t="shared" si="297"/>
        <v>#N/A</v>
      </c>
      <c r="R4626" s="2">
        <f>VLOOKUP(B4626,'Q2'!A:B,2,0)</f>
        <v>2720</v>
      </c>
      <c r="S4626" s="2" t="str">
        <f t="shared" si="298"/>
        <v>Paid</v>
      </c>
      <c r="T4626" s="2" t="e">
        <f>VLOOKUP(B4626,'Q3'!A:B,2,0)</f>
        <v>#N/A</v>
      </c>
      <c r="U4626" s="2" t="e">
        <f t="shared" si="299"/>
        <v>#N/A</v>
      </c>
      <c r="V4626" s="2">
        <f>VLOOKUP(B4626,'Q4'!A:B,2,0)</f>
        <v>50565</v>
      </c>
      <c r="W4626" s="2" t="str">
        <f t="shared" si="300"/>
        <v>Unpaid</v>
      </c>
      <c r="X4626" s="2" t="str">
        <f>VLOOKUP(B4626,Food!A:B,2,0)</f>
        <v>Yes</v>
      </c>
      <c r="Y4626" s="2">
        <f>VLOOKUP(B4626,'Call List'!A:A,1,0)</f>
        <v>14020</v>
      </c>
      <c r="Z4626" s="2" t="e">
        <f>VLOOKUP(B4626,Sheet4!A:A,1,0)</f>
        <v>#N/A</v>
      </c>
    </row>
    <row r="4627" spans="1:26" hidden="1" x14ac:dyDescent="0.2">
      <c r="A4627" s="9">
        <v>4626</v>
      </c>
      <c r="B4627" s="9">
        <v>13443</v>
      </c>
      <c r="C4627" s="9" t="s">
        <v>230</v>
      </c>
      <c r="D4627" s="9" t="s">
        <v>162</v>
      </c>
      <c r="E4627" s="9" t="s">
        <v>15351</v>
      </c>
      <c r="F4627" s="9" t="s">
        <v>15352</v>
      </c>
      <c r="G4627" s="9" t="s">
        <v>15353</v>
      </c>
      <c r="H4627" s="9" t="s">
        <v>27678</v>
      </c>
      <c r="I4627" s="9" t="s">
        <v>15354</v>
      </c>
      <c r="J4627" s="9" t="s">
        <v>15353</v>
      </c>
      <c r="K4627" s="9" t="s">
        <v>27679</v>
      </c>
      <c r="L4627" s="9" t="s">
        <v>18290</v>
      </c>
      <c r="M4627" s="2" t="e">
        <f>VLOOKUP(B4627,'HP List'!A:G,7,0)</f>
        <v>#N/A</v>
      </c>
      <c r="N4627" s="2" t="e">
        <f>VLOOKUP(B4627,'HP List'!A:H,8,0)</f>
        <v>#N/A</v>
      </c>
      <c r="P4627" s="2">
        <f>VLOOKUP(B4627,'Q1'!A:B,2,0)</f>
        <v>1000</v>
      </c>
      <c r="Q4627" s="2" t="str">
        <f t="shared" si="297"/>
        <v>Paid</v>
      </c>
      <c r="R4627" s="2">
        <f>VLOOKUP(B4627,'Q2'!A:B,2,0)</f>
        <v>8720</v>
      </c>
      <c r="S4627" s="2" t="str">
        <f t="shared" si="298"/>
        <v>Unpaid</v>
      </c>
      <c r="T4627" s="2">
        <f>VLOOKUP(B4627,'Q3'!A:B,2,0)</f>
        <v>8720</v>
      </c>
      <c r="U4627" s="2" t="str">
        <f t="shared" si="299"/>
        <v>Unpaid</v>
      </c>
      <c r="V4627" s="2">
        <f>VLOOKUP(B4627,'Q4'!A:B,2,0)</f>
        <v>110535</v>
      </c>
      <c r="W4627" s="2" t="str">
        <f t="shared" si="300"/>
        <v>Unpaid</v>
      </c>
      <c r="X4627" s="2" t="e">
        <f>VLOOKUP(B4627,Food!A:B,2,0)</f>
        <v>#N/A</v>
      </c>
      <c r="Y4627" s="2">
        <f>VLOOKUP(B4627,'Call List'!A:A,1,0)</f>
        <v>13443</v>
      </c>
      <c r="Z4627" s="2" t="e">
        <f>VLOOKUP(B4627,Sheet4!A:A,1,0)</f>
        <v>#N/A</v>
      </c>
    </row>
    <row r="4628" spans="1:26" hidden="1" x14ac:dyDescent="0.2">
      <c r="A4628" s="9">
        <v>4627</v>
      </c>
      <c r="B4628" s="9">
        <v>14236</v>
      </c>
      <c r="C4628" s="9" t="s">
        <v>230</v>
      </c>
      <c r="D4628" s="9" t="s">
        <v>162</v>
      </c>
      <c r="E4628" s="9" t="s">
        <v>14965</v>
      </c>
      <c r="F4628" s="9" t="s">
        <v>14966</v>
      </c>
      <c r="G4628" s="9" t="s">
        <v>14967</v>
      </c>
      <c r="H4628" s="9" t="s">
        <v>27502</v>
      </c>
      <c r="I4628" s="9" t="s">
        <v>14968</v>
      </c>
      <c r="J4628" s="9" t="s">
        <v>14969</v>
      </c>
      <c r="K4628" s="9" t="s">
        <v>27503</v>
      </c>
      <c r="L4628" s="9" t="s">
        <v>18290</v>
      </c>
      <c r="M4628" s="2" t="e">
        <f>VLOOKUP(B4628,'HP List'!A:G,7,0)</f>
        <v>#N/A</v>
      </c>
      <c r="N4628" s="2" t="e">
        <f>VLOOKUP(B4628,'HP List'!A:H,8,0)</f>
        <v>#N/A</v>
      </c>
      <c r="P4628" s="2" t="e">
        <f>VLOOKUP(B4628,'Q1'!A:B,2,0)</f>
        <v>#N/A</v>
      </c>
      <c r="Q4628" s="2" t="e">
        <f t="shared" si="297"/>
        <v>#N/A</v>
      </c>
      <c r="R4628" s="2" t="e">
        <f>VLOOKUP(B4628,'Q2'!A:B,2,0)</f>
        <v>#N/A</v>
      </c>
      <c r="S4628" s="2" t="e">
        <f t="shared" si="298"/>
        <v>#N/A</v>
      </c>
      <c r="T4628" s="2">
        <f>VLOOKUP(B4628,'Q3'!A:B,2,0)</f>
        <v>26115</v>
      </c>
      <c r="U4628" s="2" t="str">
        <f t="shared" si="299"/>
        <v>Unpaid</v>
      </c>
      <c r="V4628" s="2">
        <f>VLOOKUP(B4628,'Q4'!A:B,2,0)</f>
        <v>97230</v>
      </c>
      <c r="W4628" s="2" t="str">
        <f t="shared" si="300"/>
        <v>Unpaid</v>
      </c>
      <c r="X4628" s="2" t="str">
        <f>VLOOKUP(B4628,Food!A:B,2,0)</f>
        <v>Yes</v>
      </c>
      <c r="Y4628" s="2">
        <f>VLOOKUP(B4628,'Call List'!A:A,1,0)</f>
        <v>14236</v>
      </c>
      <c r="Z4628" s="2" t="e">
        <f>VLOOKUP(B4628,Sheet4!A:A,1,0)</f>
        <v>#N/A</v>
      </c>
    </row>
    <row r="4629" spans="1:26" hidden="1" x14ac:dyDescent="0.2">
      <c r="A4629" s="9">
        <v>4628</v>
      </c>
      <c r="B4629" s="9">
        <v>13514</v>
      </c>
      <c r="C4629" s="9" t="s">
        <v>235</v>
      </c>
      <c r="D4629" s="9" t="s">
        <v>221</v>
      </c>
      <c r="E4629" s="9" t="s">
        <v>15355</v>
      </c>
      <c r="F4629" s="9" t="s">
        <v>15356</v>
      </c>
      <c r="G4629" s="9" t="s">
        <v>15357</v>
      </c>
      <c r="H4629" s="9" t="s">
        <v>27680</v>
      </c>
      <c r="I4629" s="9" t="s">
        <v>15358</v>
      </c>
      <c r="J4629" s="9" t="s">
        <v>15359</v>
      </c>
      <c r="K4629" s="9" t="s">
        <v>27680</v>
      </c>
      <c r="L4629" s="9" t="s">
        <v>18290</v>
      </c>
      <c r="M4629" s="2" t="e">
        <f>VLOOKUP(B4629,'HP List'!A:G,7,0)</f>
        <v>#N/A</v>
      </c>
      <c r="N4629" s="2" t="e">
        <f>VLOOKUP(B4629,'HP List'!A:H,8,0)</f>
        <v>#N/A</v>
      </c>
      <c r="P4629" s="2" t="e">
        <f>VLOOKUP(B4629,'Q1'!A:B,2,0)</f>
        <v>#N/A</v>
      </c>
      <c r="Q4629" s="2" t="e">
        <f t="shared" si="297"/>
        <v>#N/A</v>
      </c>
      <c r="R4629" s="2" t="e">
        <f>VLOOKUP(B4629,'Q2'!A:B,2,0)</f>
        <v>#N/A</v>
      </c>
      <c r="S4629" s="2" t="e">
        <f t="shared" si="298"/>
        <v>#N/A</v>
      </c>
      <c r="T4629" s="2" t="e">
        <f>VLOOKUP(B4629,'Q3'!A:B,2,0)</f>
        <v>#N/A</v>
      </c>
      <c r="U4629" s="2" t="e">
        <f t="shared" si="299"/>
        <v>#N/A</v>
      </c>
      <c r="V4629" s="2">
        <f>VLOOKUP(B4629,'Q4'!A:B,2,0)</f>
        <v>50565</v>
      </c>
      <c r="W4629" s="2" t="str">
        <f t="shared" si="300"/>
        <v>Unpaid</v>
      </c>
      <c r="X4629" s="2" t="e">
        <f>VLOOKUP(B4629,Food!A:B,2,0)</f>
        <v>#N/A</v>
      </c>
      <c r="Y4629" s="2">
        <f>VLOOKUP(B4629,'Call List'!A:A,1,0)</f>
        <v>13514</v>
      </c>
      <c r="Z4629" s="2" t="e">
        <f>VLOOKUP(B4629,Sheet4!A:A,1,0)</f>
        <v>#N/A</v>
      </c>
    </row>
    <row r="4630" spans="1:26" hidden="1" x14ac:dyDescent="0.2">
      <c r="A4630" s="9">
        <v>4629</v>
      </c>
      <c r="B4630" s="9">
        <v>9021</v>
      </c>
      <c r="C4630" s="9" t="s">
        <v>235</v>
      </c>
      <c r="D4630" s="9" t="s">
        <v>221</v>
      </c>
      <c r="E4630" s="9" t="s">
        <v>15483</v>
      </c>
      <c r="F4630" s="9" t="s">
        <v>15484</v>
      </c>
      <c r="G4630" s="9" t="s">
        <v>15485</v>
      </c>
      <c r="H4630" s="9" t="s">
        <v>27733</v>
      </c>
      <c r="I4630" s="9" t="s">
        <v>15486</v>
      </c>
      <c r="J4630" s="9" t="s">
        <v>15487</v>
      </c>
      <c r="K4630" s="9" t="s">
        <v>27734</v>
      </c>
      <c r="L4630" s="9" t="s">
        <v>18305</v>
      </c>
      <c r="M4630" s="2" t="e">
        <f>VLOOKUP(B4630,'HP List'!A:G,7,0)</f>
        <v>#N/A</v>
      </c>
      <c r="N4630" s="2" t="e">
        <f>VLOOKUP(B4630,'HP List'!A:H,8,0)</f>
        <v>#N/A</v>
      </c>
      <c r="P4630" s="2" t="e">
        <f>VLOOKUP(B4630,'Q1'!A:B,2,0)</f>
        <v>#N/A</v>
      </c>
      <c r="Q4630" s="2" t="e">
        <f t="shared" si="297"/>
        <v>#N/A</v>
      </c>
      <c r="R4630" s="2" t="e">
        <f>VLOOKUP(B4630,'Q2'!A:B,2,0)</f>
        <v>#N/A</v>
      </c>
      <c r="S4630" s="2" t="e">
        <f t="shared" si="298"/>
        <v>#N/A</v>
      </c>
      <c r="T4630" s="2" t="e">
        <f>VLOOKUP(B4630,'Q3'!A:B,2,0)</f>
        <v>#N/A</v>
      </c>
      <c r="U4630" s="2" t="e">
        <f t="shared" si="299"/>
        <v>#N/A</v>
      </c>
      <c r="V4630" s="2" t="e">
        <f>VLOOKUP(B4630,'Q4'!A:B,2,0)</f>
        <v>#N/A</v>
      </c>
      <c r="W4630" s="2" t="e">
        <f t="shared" si="300"/>
        <v>#N/A</v>
      </c>
      <c r="X4630" s="2" t="e">
        <f>VLOOKUP(B4630,Food!A:B,2,0)</f>
        <v>#N/A</v>
      </c>
      <c r="Y4630" s="2">
        <f>VLOOKUP(B4630,'Call List'!A:A,1,0)</f>
        <v>9021</v>
      </c>
      <c r="Z4630" s="2" t="e">
        <f>VLOOKUP(B4630,Sheet4!A:A,1,0)</f>
        <v>#N/A</v>
      </c>
    </row>
    <row r="4631" spans="1:26" hidden="1" x14ac:dyDescent="0.2">
      <c r="A4631" s="9">
        <v>4630</v>
      </c>
      <c r="B4631" s="9">
        <v>6920</v>
      </c>
      <c r="C4631" s="9" t="s">
        <v>235</v>
      </c>
      <c r="D4631" s="9" t="s">
        <v>221</v>
      </c>
      <c r="E4631" s="9" t="s">
        <v>15360</v>
      </c>
      <c r="F4631" s="9" t="s">
        <v>15361</v>
      </c>
      <c r="G4631" s="9" t="s">
        <v>15362</v>
      </c>
      <c r="H4631" s="9" t="s">
        <v>25363</v>
      </c>
      <c r="I4631" s="9" t="s">
        <v>15363</v>
      </c>
      <c r="J4631" s="9" t="s">
        <v>15364</v>
      </c>
      <c r="K4631" s="9" t="s">
        <v>27681</v>
      </c>
      <c r="L4631" s="9" t="s">
        <v>18311</v>
      </c>
      <c r="M4631" s="2" t="e">
        <f>VLOOKUP(B4631,'HP List'!A:G,7,0)</f>
        <v>#N/A</v>
      </c>
      <c r="N4631" s="2" t="e">
        <f>VLOOKUP(B4631,'HP List'!A:H,8,0)</f>
        <v>#N/A</v>
      </c>
      <c r="P4631" s="2" t="e">
        <f>VLOOKUP(B4631,'Q1'!A:B,2,0)</f>
        <v>#N/A</v>
      </c>
      <c r="Q4631" s="2" t="e">
        <f t="shared" si="297"/>
        <v>#N/A</v>
      </c>
      <c r="R4631" s="2" t="e">
        <f>VLOOKUP(B4631,'Q2'!A:B,2,0)</f>
        <v>#N/A</v>
      </c>
      <c r="S4631" s="2" t="e">
        <f t="shared" si="298"/>
        <v>#N/A</v>
      </c>
      <c r="T4631" s="2" t="e">
        <f>VLOOKUP(B4631,'Q3'!A:B,2,0)</f>
        <v>#N/A</v>
      </c>
      <c r="U4631" s="2" t="e">
        <f t="shared" si="299"/>
        <v>#N/A</v>
      </c>
      <c r="V4631" s="2">
        <f>VLOOKUP(B4631,'Q4'!A:B,2,0)</f>
        <v>61515</v>
      </c>
      <c r="W4631" s="2" t="str">
        <f t="shared" si="300"/>
        <v>Unpaid</v>
      </c>
      <c r="X4631" s="2" t="e">
        <f>VLOOKUP(B4631,Food!A:B,2,0)</f>
        <v>#N/A</v>
      </c>
      <c r="Y4631" s="2">
        <f>VLOOKUP(B4631,'Call List'!A:A,1,0)</f>
        <v>6920</v>
      </c>
      <c r="Z4631" s="2" t="e">
        <f>VLOOKUP(B4631,Sheet4!A:A,1,0)</f>
        <v>#N/A</v>
      </c>
    </row>
    <row r="4632" spans="1:26" hidden="1" x14ac:dyDescent="0.2">
      <c r="A4632" s="9">
        <v>4631</v>
      </c>
      <c r="B4632" s="9">
        <v>2291</v>
      </c>
      <c r="C4632" s="9" t="s">
        <v>235</v>
      </c>
      <c r="D4632" s="9" t="s">
        <v>221</v>
      </c>
      <c r="E4632" s="9" t="s">
        <v>18071</v>
      </c>
      <c r="F4632" s="9" t="s">
        <v>18072</v>
      </c>
      <c r="G4632" s="9" t="s">
        <v>18073</v>
      </c>
      <c r="H4632" s="9" t="s">
        <v>27684</v>
      </c>
      <c r="I4632" s="9" t="s">
        <v>18074</v>
      </c>
      <c r="J4632" s="9" t="s">
        <v>18073</v>
      </c>
      <c r="K4632" s="9" t="s">
        <v>27685</v>
      </c>
      <c r="L4632" s="9" t="s">
        <v>18316</v>
      </c>
      <c r="M4632" s="2" t="e">
        <f>VLOOKUP(B4632,'HP List'!A:G,7,0)</f>
        <v>#N/A</v>
      </c>
      <c r="N4632" s="2" t="e">
        <f>VLOOKUP(B4632,'HP List'!A:H,8,0)</f>
        <v>#N/A</v>
      </c>
      <c r="P4632" s="2" t="e">
        <f>VLOOKUP(B4632,'Q1'!A:B,2,0)</f>
        <v>#N/A</v>
      </c>
      <c r="Q4632" s="2" t="e">
        <f t="shared" ref="Q4632:Q4659" si="301">IF(P4632&gt;5000,"Unpaid","Paid")</f>
        <v>#N/A</v>
      </c>
      <c r="R4632" s="2">
        <f>VLOOKUP(B4632,'Q2'!A:B,2,0)</f>
        <v>2720</v>
      </c>
      <c r="S4632" s="2" t="str">
        <f t="shared" ref="S4632:S4659" si="302">IF(R4632&gt;5000,"Unpaid","Paid")</f>
        <v>Paid</v>
      </c>
      <c r="T4632" s="2">
        <f>VLOOKUP(B4632,'Q3'!A:B,2,0)</f>
        <v>77835</v>
      </c>
      <c r="U4632" s="2" t="str">
        <f t="shared" si="299"/>
        <v>Unpaid</v>
      </c>
      <c r="V4632" s="2">
        <f>VLOOKUP(B4632,'Q4'!A:B,2,0)</f>
        <v>71115</v>
      </c>
      <c r="W4632" s="2" t="str">
        <f t="shared" si="300"/>
        <v>Unpaid</v>
      </c>
      <c r="X4632" s="2" t="str">
        <f>VLOOKUP(B4632,Food!A:B,2,0)</f>
        <v>Yes</v>
      </c>
      <c r="Y4632" s="2">
        <f>VLOOKUP(B4632,'Call List'!A:A,1,0)</f>
        <v>2291</v>
      </c>
      <c r="Z4632" s="2" t="e">
        <f>VLOOKUP(B4632,Sheet4!A:A,1,0)</f>
        <v>#N/A</v>
      </c>
    </row>
    <row r="4633" spans="1:26" hidden="1" x14ac:dyDescent="0.2">
      <c r="A4633" s="9">
        <v>4632</v>
      </c>
      <c r="B4633" s="9">
        <v>2352</v>
      </c>
      <c r="C4633" s="9" t="s">
        <v>235</v>
      </c>
      <c r="D4633" s="9" t="s">
        <v>221</v>
      </c>
      <c r="E4633" s="9" t="s">
        <v>15370</v>
      </c>
      <c r="F4633" s="9" t="s">
        <v>15371</v>
      </c>
      <c r="G4633" s="9" t="s">
        <v>15372</v>
      </c>
      <c r="H4633" s="9" t="s">
        <v>27686</v>
      </c>
      <c r="I4633" s="9" t="s">
        <v>15373</v>
      </c>
      <c r="J4633" s="9" t="s">
        <v>15372</v>
      </c>
      <c r="K4633" s="9" t="s">
        <v>27687</v>
      </c>
      <c r="L4633" s="9" t="s">
        <v>18316</v>
      </c>
      <c r="M4633" s="2" t="e">
        <f>VLOOKUP(B4633,'HP List'!A:G,7,0)</f>
        <v>#N/A</v>
      </c>
      <c r="N4633" s="2" t="e">
        <f>VLOOKUP(B4633,'HP List'!A:H,8,0)</f>
        <v>#N/A</v>
      </c>
      <c r="P4633" s="2" t="e">
        <f>VLOOKUP(B4633,'Q1'!A:B,2,0)</f>
        <v>#N/A</v>
      </c>
      <c r="Q4633" s="2" t="e">
        <f t="shared" si="301"/>
        <v>#N/A</v>
      </c>
      <c r="R4633" s="2" t="e">
        <f>VLOOKUP(B4633,'Q2'!A:B,2,0)</f>
        <v>#N/A</v>
      </c>
      <c r="S4633" s="2" t="e">
        <f t="shared" si="302"/>
        <v>#N/A</v>
      </c>
      <c r="T4633" s="2" t="e">
        <f>VLOOKUP(B4633,'Q3'!A:B,2,0)</f>
        <v>#N/A</v>
      </c>
      <c r="U4633" s="2" t="e">
        <f t="shared" si="299"/>
        <v>#N/A</v>
      </c>
      <c r="V4633" s="2">
        <f>VLOOKUP(B4633,'Q4'!A:B,2,0)</f>
        <v>52800</v>
      </c>
      <c r="W4633" s="2" t="str">
        <f t="shared" si="300"/>
        <v>Unpaid</v>
      </c>
      <c r="X4633" s="2" t="str">
        <f>VLOOKUP(B4633,Food!A:B,2,0)</f>
        <v>Yes</v>
      </c>
      <c r="Y4633" s="2">
        <f>VLOOKUP(B4633,'Call List'!A:A,1,0)</f>
        <v>2352</v>
      </c>
      <c r="Z4633" s="2" t="e">
        <f>VLOOKUP(B4633,Sheet4!A:A,1,0)</f>
        <v>#N/A</v>
      </c>
    </row>
    <row r="4634" spans="1:26" hidden="1" x14ac:dyDescent="0.2">
      <c r="A4634" s="9">
        <v>4633</v>
      </c>
      <c r="B4634" s="9">
        <v>13557</v>
      </c>
      <c r="C4634" s="9" t="s">
        <v>235</v>
      </c>
      <c r="D4634" s="9" t="s">
        <v>221</v>
      </c>
      <c r="E4634" s="9" t="s">
        <v>15374</v>
      </c>
      <c r="F4634" s="9" t="s">
        <v>15375</v>
      </c>
      <c r="G4634" s="9" t="s">
        <v>15376</v>
      </c>
      <c r="H4634" s="9" t="s">
        <v>27688</v>
      </c>
      <c r="I4634" s="9" t="s">
        <v>15377</v>
      </c>
      <c r="J4634" s="9" t="s">
        <v>15378</v>
      </c>
      <c r="K4634" s="9" t="s">
        <v>27689</v>
      </c>
      <c r="L4634" s="9" t="s">
        <v>18290</v>
      </c>
      <c r="M4634" s="2" t="e">
        <f>VLOOKUP(B4634,'HP List'!A:G,7,0)</f>
        <v>#N/A</v>
      </c>
      <c r="N4634" s="2" t="e">
        <f>VLOOKUP(B4634,'HP List'!A:H,8,0)</f>
        <v>#N/A</v>
      </c>
      <c r="P4634" s="2" t="e">
        <f>VLOOKUP(B4634,'Q1'!A:B,2,0)</f>
        <v>#N/A</v>
      </c>
      <c r="Q4634" s="2" t="e">
        <f t="shared" si="301"/>
        <v>#N/A</v>
      </c>
      <c r="R4634" s="2" t="e">
        <f>VLOOKUP(B4634,'Q2'!A:B,2,0)</f>
        <v>#N/A</v>
      </c>
      <c r="S4634" s="2" t="e">
        <f t="shared" si="302"/>
        <v>#N/A</v>
      </c>
      <c r="T4634" s="2" t="e">
        <f>VLOOKUP(B4634,'Q3'!A:B,2,0)</f>
        <v>#N/A</v>
      </c>
      <c r="U4634" s="2" t="e">
        <f t="shared" si="299"/>
        <v>#N/A</v>
      </c>
      <c r="V4634" s="2" t="e">
        <f>VLOOKUP(B4634,'Q4'!A:B,2,0)</f>
        <v>#N/A</v>
      </c>
      <c r="W4634" s="2" t="e">
        <f t="shared" si="300"/>
        <v>#N/A</v>
      </c>
      <c r="X4634" s="2" t="str">
        <f>VLOOKUP(B4634,Food!A:B,2,0)</f>
        <v>Yes</v>
      </c>
      <c r="Y4634" s="2">
        <f>VLOOKUP(B4634,'Call List'!A:A,1,0)</f>
        <v>13557</v>
      </c>
      <c r="Z4634" s="2" t="e">
        <f>VLOOKUP(B4634,Sheet4!A:A,1,0)</f>
        <v>#N/A</v>
      </c>
    </row>
    <row r="4635" spans="1:26" hidden="1" x14ac:dyDescent="0.2">
      <c r="A4635" s="9">
        <v>4634</v>
      </c>
      <c r="B4635" s="9">
        <v>2097</v>
      </c>
      <c r="C4635" s="9" t="s">
        <v>235</v>
      </c>
      <c r="D4635" s="9" t="s">
        <v>221</v>
      </c>
      <c r="E4635" s="9" t="s">
        <v>15537</v>
      </c>
      <c r="F4635" s="9" t="s">
        <v>8113</v>
      </c>
      <c r="G4635" s="9" t="s">
        <v>15538</v>
      </c>
      <c r="H4635" s="9" t="s">
        <v>24020</v>
      </c>
      <c r="I4635" s="9" t="s">
        <v>8115</v>
      </c>
      <c r="J4635" s="9" t="s">
        <v>15539</v>
      </c>
      <c r="K4635" s="9" t="s">
        <v>24021</v>
      </c>
      <c r="L4635" s="9" t="s">
        <v>18317</v>
      </c>
      <c r="M4635" s="2" t="e">
        <f>VLOOKUP(B4635,'HP List'!A:G,7,0)</f>
        <v>#N/A</v>
      </c>
      <c r="N4635" s="2" t="e">
        <f>VLOOKUP(B4635,'HP List'!A:H,8,0)</f>
        <v>#N/A</v>
      </c>
      <c r="P4635" s="2" t="e">
        <f>VLOOKUP(B4635,'Q1'!A:B,2,0)</f>
        <v>#N/A</v>
      </c>
      <c r="Q4635" s="2" t="e">
        <f t="shared" si="301"/>
        <v>#N/A</v>
      </c>
      <c r="R4635" s="2" t="e">
        <f>VLOOKUP(B4635,'Q2'!A:B,2,0)</f>
        <v>#N/A</v>
      </c>
      <c r="S4635" s="2" t="e">
        <f t="shared" si="302"/>
        <v>#N/A</v>
      </c>
      <c r="T4635" s="2" t="e">
        <f>VLOOKUP(B4635,'Q3'!A:B,2,0)</f>
        <v>#N/A</v>
      </c>
      <c r="U4635" s="2" t="e">
        <f t="shared" si="299"/>
        <v>#N/A</v>
      </c>
      <c r="V4635" s="2">
        <f>VLOOKUP(B4635,'Q4'!A:B,2,0)</f>
        <v>50565</v>
      </c>
      <c r="W4635" s="2" t="str">
        <f t="shared" si="300"/>
        <v>Unpaid</v>
      </c>
      <c r="X4635" s="2" t="e">
        <f>VLOOKUP(B4635,Food!A:B,2,0)</f>
        <v>#N/A</v>
      </c>
      <c r="Y4635" s="2">
        <f>VLOOKUP(B4635,'Call List'!A:A,1,0)</f>
        <v>2097</v>
      </c>
      <c r="Z4635" s="2" t="e">
        <f>VLOOKUP(B4635,Sheet4!A:A,1,0)</f>
        <v>#N/A</v>
      </c>
    </row>
    <row r="4636" spans="1:26" hidden="1" x14ac:dyDescent="0.2">
      <c r="A4636" s="9">
        <v>4635</v>
      </c>
      <c r="B4636" s="9">
        <v>3215</v>
      </c>
      <c r="C4636" s="9" t="s">
        <v>235</v>
      </c>
      <c r="D4636" s="9" t="s">
        <v>221</v>
      </c>
      <c r="E4636" s="9" t="s">
        <v>15379</v>
      </c>
      <c r="F4636" s="9" t="s">
        <v>8030</v>
      </c>
      <c r="G4636" s="9" t="s">
        <v>8031</v>
      </c>
      <c r="H4636" s="9" t="s">
        <v>23983</v>
      </c>
      <c r="I4636" s="9" t="s">
        <v>8032</v>
      </c>
      <c r="J4636" s="9" t="s">
        <v>8031</v>
      </c>
      <c r="K4636" s="9" t="s">
        <v>23984</v>
      </c>
      <c r="L4636" s="9" t="s">
        <v>18313</v>
      </c>
      <c r="M4636" s="2" t="e">
        <f>VLOOKUP(B4636,'HP List'!A:G,7,0)</f>
        <v>#N/A</v>
      </c>
      <c r="N4636" s="2" t="e">
        <f>VLOOKUP(B4636,'HP List'!A:H,8,0)</f>
        <v>#N/A</v>
      </c>
      <c r="P4636" s="2" t="e">
        <f>VLOOKUP(B4636,'Q1'!A:B,2,0)</f>
        <v>#N/A</v>
      </c>
      <c r="Q4636" s="2" t="e">
        <f t="shared" si="301"/>
        <v>#N/A</v>
      </c>
      <c r="R4636" s="2">
        <f>VLOOKUP(B4636,'Q2'!A:B,2,0)</f>
        <v>2720</v>
      </c>
      <c r="S4636" s="2" t="str">
        <f t="shared" si="302"/>
        <v>Paid</v>
      </c>
      <c r="T4636" s="2">
        <f>VLOOKUP(B4636,'Q3'!A:B,2,0)</f>
        <v>70470</v>
      </c>
      <c r="U4636" s="2" t="str">
        <f t="shared" si="299"/>
        <v>Unpaid</v>
      </c>
      <c r="V4636" s="2">
        <f>VLOOKUP(B4636,'Q4'!A:B,2,0)</f>
        <v>134220</v>
      </c>
      <c r="W4636" s="2" t="str">
        <f t="shared" si="300"/>
        <v>Unpaid</v>
      </c>
      <c r="X4636" s="2" t="str">
        <f>VLOOKUP(B4636,Food!A:B,2,0)</f>
        <v>Yes</v>
      </c>
      <c r="Y4636" s="2">
        <f>VLOOKUP(B4636,'Call List'!A:A,1,0)</f>
        <v>3215</v>
      </c>
      <c r="Z4636" s="2" t="e">
        <f>VLOOKUP(B4636,Sheet4!A:A,1,0)</f>
        <v>#N/A</v>
      </c>
    </row>
    <row r="4637" spans="1:26" hidden="1" x14ac:dyDescent="0.2">
      <c r="A4637" s="9">
        <v>4636</v>
      </c>
      <c r="B4637" s="9">
        <v>13554</v>
      </c>
      <c r="C4637" s="9" t="s">
        <v>235</v>
      </c>
      <c r="D4637" s="9" t="s">
        <v>221</v>
      </c>
      <c r="E4637" s="9" t="s">
        <v>15380</v>
      </c>
      <c r="F4637" s="9" t="s">
        <v>15381</v>
      </c>
      <c r="G4637" s="9" t="s">
        <v>15382</v>
      </c>
      <c r="H4637" s="9" t="s">
        <v>27690</v>
      </c>
      <c r="I4637" s="9" t="s">
        <v>15383</v>
      </c>
      <c r="J4637" s="9" t="s">
        <v>15382</v>
      </c>
      <c r="K4637" s="9" t="s">
        <v>27691</v>
      </c>
      <c r="L4637" s="9" t="s">
        <v>18290</v>
      </c>
      <c r="M4637" s="2" t="e">
        <f>VLOOKUP(B4637,'HP List'!A:G,7,0)</f>
        <v>#N/A</v>
      </c>
      <c r="N4637" s="2" t="e">
        <f>VLOOKUP(B4637,'HP List'!A:H,8,0)</f>
        <v>#N/A</v>
      </c>
      <c r="P4637" s="2" t="e">
        <f>VLOOKUP(B4637,'Q1'!A:B,2,0)</f>
        <v>#N/A</v>
      </c>
      <c r="Q4637" s="2" t="e">
        <f t="shared" si="301"/>
        <v>#N/A</v>
      </c>
      <c r="R4637" s="2" t="e">
        <f>VLOOKUP(B4637,'Q2'!A:B,2,0)</f>
        <v>#N/A</v>
      </c>
      <c r="S4637" s="2" t="e">
        <f t="shared" si="302"/>
        <v>#N/A</v>
      </c>
      <c r="T4637" s="2" t="e">
        <f>VLOOKUP(B4637,'Q3'!A:B,2,0)</f>
        <v>#N/A</v>
      </c>
      <c r="U4637" s="2" t="e">
        <f t="shared" si="299"/>
        <v>#N/A</v>
      </c>
      <c r="V4637" s="2">
        <f>VLOOKUP(B4637,'Q4'!A:B,2,0)</f>
        <v>53550</v>
      </c>
      <c r="W4637" s="2" t="str">
        <f t="shared" si="300"/>
        <v>Unpaid</v>
      </c>
      <c r="X4637" s="2" t="str">
        <f>VLOOKUP(B4637,Food!A:B,2,0)</f>
        <v>Yes</v>
      </c>
      <c r="Y4637" s="2">
        <f>VLOOKUP(B4637,'Call List'!A:A,1,0)</f>
        <v>13554</v>
      </c>
      <c r="Z4637" s="2" t="e">
        <f>VLOOKUP(B4637,Sheet4!A:A,1,0)</f>
        <v>#N/A</v>
      </c>
    </row>
    <row r="4638" spans="1:26" hidden="1" x14ac:dyDescent="0.2">
      <c r="A4638" s="9">
        <v>4637</v>
      </c>
      <c r="B4638" s="9">
        <v>2266</v>
      </c>
      <c r="C4638" s="9" t="s">
        <v>235</v>
      </c>
      <c r="D4638" s="9" t="s">
        <v>221</v>
      </c>
      <c r="E4638" s="9" t="s">
        <v>15384</v>
      </c>
      <c r="F4638" s="9" t="s">
        <v>15385</v>
      </c>
      <c r="G4638" s="9" t="s">
        <v>15386</v>
      </c>
      <c r="H4638" s="9" t="s">
        <v>27692</v>
      </c>
      <c r="I4638" s="9" t="s">
        <v>15387</v>
      </c>
      <c r="J4638" s="9" t="s">
        <v>15386</v>
      </c>
      <c r="K4638" s="9" t="s">
        <v>27693</v>
      </c>
      <c r="L4638" s="9" t="s">
        <v>18316</v>
      </c>
      <c r="M4638" s="2" t="e">
        <f>VLOOKUP(B4638,'HP List'!A:G,7,0)</f>
        <v>#N/A</v>
      </c>
      <c r="N4638" s="2" t="e">
        <f>VLOOKUP(B4638,'HP List'!A:H,8,0)</f>
        <v>#N/A</v>
      </c>
      <c r="P4638" s="2" t="e">
        <f>VLOOKUP(B4638,'Q1'!A:B,2,0)</f>
        <v>#N/A</v>
      </c>
      <c r="Q4638" s="2" t="e">
        <f t="shared" si="301"/>
        <v>#N/A</v>
      </c>
      <c r="R4638" s="2">
        <f>VLOOKUP(B4638,'Q2'!A:B,2,0)</f>
        <v>2720</v>
      </c>
      <c r="S4638" s="2" t="str">
        <f t="shared" si="302"/>
        <v>Paid</v>
      </c>
      <c r="T4638" s="2">
        <f>VLOOKUP(B4638,'Q3'!A:B,2,0)</f>
        <v>2720</v>
      </c>
      <c r="U4638" s="2" t="str">
        <f t="shared" si="299"/>
        <v>Paid</v>
      </c>
      <c r="V4638" s="2">
        <f>VLOOKUP(B4638,'Q4'!A:B,2,0)</f>
        <v>2720</v>
      </c>
      <c r="W4638" s="2" t="str">
        <f t="shared" si="300"/>
        <v>Paid</v>
      </c>
      <c r="X4638" s="2" t="e">
        <f>VLOOKUP(B4638,Food!A:B,2,0)</f>
        <v>#N/A</v>
      </c>
      <c r="Y4638" s="2">
        <f>VLOOKUP(B4638,'Call List'!A:A,1,0)</f>
        <v>2266</v>
      </c>
      <c r="Z4638" s="2" t="e">
        <f>VLOOKUP(B4638,Sheet4!A:A,1,0)</f>
        <v>#N/A</v>
      </c>
    </row>
    <row r="4639" spans="1:26" hidden="1" x14ac:dyDescent="0.2">
      <c r="A4639" s="9">
        <v>4638</v>
      </c>
      <c r="B4639" s="9">
        <v>13439</v>
      </c>
      <c r="C4639" s="9" t="s">
        <v>235</v>
      </c>
      <c r="D4639" s="9" t="s">
        <v>221</v>
      </c>
      <c r="E4639" s="9" t="s">
        <v>15388</v>
      </c>
      <c r="F4639" s="9" t="s">
        <v>15389</v>
      </c>
      <c r="G4639" s="9" t="s">
        <v>15390</v>
      </c>
      <c r="H4639" s="9" t="s">
        <v>27694</v>
      </c>
      <c r="I4639" s="9" t="s">
        <v>15391</v>
      </c>
      <c r="J4639" s="9" t="s">
        <v>15390</v>
      </c>
      <c r="K4639" s="9" t="s">
        <v>27695</v>
      </c>
      <c r="L4639" s="9" t="s">
        <v>18290</v>
      </c>
      <c r="M4639" s="2" t="e">
        <f>VLOOKUP(B4639,'HP List'!A:G,7,0)</f>
        <v>#N/A</v>
      </c>
      <c r="N4639" s="2" t="e">
        <f>VLOOKUP(B4639,'HP List'!A:H,8,0)</f>
        <v>#N/A</v>
      </c>
      <c r="P4639" s="2" t="e">
        <f>VLOOKUP(B4639,'Q1'!A:B,2,0)</f>
        <v>#N/A</v>
      </c>
      <c r="Q4639" s="2" t="e">
        <f t="shared" si="301"/>
        <v>#N/A</v>
      </c>
      <c r="R4639" s="2" t="e">
        <f>VLOOKUP(B4639,'Q2'!A:B,2,0)</f>
        <v>#N/A</v>
      </c>
      <c r="S4639" s="2" t="e">
        <f t="shared" si="302"/>
        <v>#N/A</v>
      </c>
      <c r="T4639" s="2" t="e">
        <f>VLOOKUP(B4639,'Q3'!A:B,2,0)</f>
        <v>#N/A</v>
      </c>
      <c r="U4639" s="2" t="e">
        <f t="shared" si="299"/>
        <v>#N/A</v>
      </c>
      <c r="V4639" s="2" t="e">
        <f>VLOOKUP(B4639,'Q4'!A:B,2,0)</f>
        <v>#N/A</v>
      </c>
      <c r="W4639" s="2" t="e">
        <f t="shared" si="300"/>
        <v>#N/A</v>
      </c>
      <c r="X4639" s="2" t="str">
        <f>VLOOKUP(B4639,Food!A:B,2,0)</f>
        <v>Yes</v>
      </c>
      <c r="Y4639" s="2">
        <f>VLOOKUP(B4639,'Call List'!A:A,1,0)</f>
        <v>13439</v>
      </c>
      <c r="Z4639" s="2" t="e">
        <f>VLOOKUP(B4639,Sheet4!A:A,1,0)</f>
        <v>#N/A</v>
      </c>
    </row>
    <row r="4640" spans="1:26" hidden="1" x14ac:dyDescent="0.2">
      <c r="A4640" s="9">
        <v>4639</v>
      </c>
      <c r="B4640" s="9">
        <v>13437</v>
      </c>
      <c r="C4640" s="9" t="s">
        <v>235</v>
      </c>
      <c r="D4640" s="9" t="s">
        <v>221</v>
      </c>
      <c r="E4640" s="9" t="s">
        <v>15395</v>
      </c>
      <c r="F4640" s="9" t="s">
        <v>15396</v>
      </c>
      <c r="G4640" s="9" t="s">
        <v>15397</v>
      </c>
      <c r="H4640" s="9" t="s">
        <v>27698</v>
      </c>
      <c r="I4640" s="9" t="s">
        <v>15398</v>
      </c>
      <c r="J4640" s="9" t="s">
        <v>15399</v>
      </c>
      <c r="K4640" s="9" t="s">
        <v>27699</v>
      </c>
      <c r="L4640" s="9" t="s">
        <v>18290</v>
      </c>
      <c r="M4640" s="2" t="e">
        <f>VLOOKUP(B4640,'HP List'!A:G,7,0)</f>
        <v>#N/A</v>
      </c>
      <c r="N4640" s="2" t="e">
        <f>VLOOKUP(B4640,'HP List'!A:H,8,0)</f>
        <v>#N/A</v>
      </c>
      <c r="P4640" s="2" t="e">
        <f>VLOOKUP(B4640,'Q1'!A:B,2,0)</f>
        <v>#N/A</v>
      </c>
      <c r="Q4640" s="2" t="e">
        <f t="shared" si="301"/>
        <v>#N/A</v>
      </c>
      <c r="R4640" s="2" t="e">
        <f>VLOOKUP(B4640,'Q2'!A:B,2,0)</f>
        <v>#N/A</v>
      </c>
      <c r="S4640" s="2" t="e">
        <f t="shared" si="302"/>
        <v>#N/A</v>
      </c>
      <c r="T4640" s="2" t="e">
        <f>VLOOKUP(B4640,'Q3'!A:B,2,0)</f>
        <v>#N/A</v>
      </c>
      <c r="U4640" s="2" t="e">
        <f t="shared" si="299"/>
        <v>#N/A</v>
      </c>
      <c r="V4640" s="2">
        <f>VLOOKUP(B4640,'Q4'!A:B,2,0)</f>
        <v>101815</v>
      </c>
      <c r="W4640" s="2" t="str">
        <f t="shared" si="300"/>
        <v>Unpaid</v>
      </c>
      <c r="X4640" s="2" t="e">
        <f>VLOOKUP(B4640,Food!A:B,2,0)</f>
        <v>#N/A</v>
      </c>
      <c r="Y4640" s="2">
        <f>VLOOKUP(B4640,'Call List'!A:A,1,0)</f>
        <v>13437</v>
      </c>
      <c r="Z4640" s="2" t="e">
        <f>VLOOKUP(B4640,Sheet4!A:A,1,0)</f>
        <v>#N/A</v>
      </c>
    </row>
    <row r="4641" spans="1:26" hidden="1" x14ac:dyDescent="0.2">
      <c r="A4641" s="9">
        <v>4640</v>
      </c>
      <c r="B4641" s="9">
        <v>4006</v>
      </c>
      <c r="C4641" s="9" t="s">
        <v>235</v>
      </c>
      <c r="D4641" s="9" t="s">
        <v>221</v>
      </c>
      <c r="E4641" s="9" t="s">
        <v>15400</v>
      </c>
      <c r="F4641" s="9" t="s">
        <v>819</v>
      </c>
      <c r="G4641" s="9" t="s">
        <v>15401</v>
      </c>
      <c r="H4641" s="9" t="s">
        <v>27700</v>
      </c>
      <c r="I4641" s="9" t="s">
        <v>9304</v>
      </c>
      <c r="J4641" s="9" t="s">
        <v>15402</v>
      </c>
      <c r="K4641" s="9" t="s">
        <v>27701</v>
      </c>
      <c r="L4641" s="9" t="s">
        <v>18314</v>
      </c>
      <c r="M4641" s="2" t="e">
        <f>VLOOKUP(B4641,'HP List'!A:G,7,0)</f>
        <v>#N/A</v>
      </c>
      <c r="N4641" s="2" t="e">
        <f>VLOOKUP(B4641,'HP List'!A:H,8,0)</f>
        <v>#N/A</v>
      </c>
      <c r="P4641" s="2" t="e">
        <f>VLOOKUP(B4641,'Q1'!A:B,2,0)</f>
        <v>#N/A</v>
      </c>
      <c r="Q4641" s="2" t="e">
        <f t="shared" si="301"/>
        <v>#N/A</v>
      </c>
      <c r="R4641" s="2" t="e">
        <f>VLOOKUP(B4641,'Q2'!A:B,2,0)</f>
        <v>#N/A</v>
      </c>
      <c r="S4641" s="2" t="e">
        <f t="shared" si="302"/>
        <v>#N/A</v>
      </c>
      <c r="T4641" s="2" t="e">
        <f>VLOOKUP(B4641,'Q3'!A:B,2,0)</f>
        <v>#N/A</v>
      </c>
      <c r="U4641" s="2" t="e">
        <f t="shared" si="299"/>
        <v>#N/A</v>
      </c>
      <c r="V4641" s="2">
        <f>VLOOKUP(B4641,'Q4'!A:B,2,0)</f>
        <v>61515</v>
      </c>
      <c r="W4641" s="2" t="str">
        <f t="shared" si="300"/>
        <v>Unpaid</v>
      </c>
      <c r="X4641" s="2" t="e">
        <f>VLOOKUP(B4641,Food!A:B,2,0)</f>
        <v>#N/A</v>
      </c>
      <c r="Y4641" s="2">
        <f>VLOOKUP(B4641,'Call List'!A:A,1,0)</f>
        <v>4006</v>
      </c>
      <c r="Z4641" s="2" t="e">
        <f>VLOOKUP(B4641,Sheet4!A:A,1,0)</f>
        <v>#N/A</v>
      </c>
    </row>
    <row r="4642" spans="1:26" hidden="1" x14ac:dyDescent="0.2">
      <c r="A4642" s="9">
        <v>4641</v>
      </c>
      <c r="B4642" s="9">
        <v>13994</v>
      </c>
      <c r="C4642" s="9" t="s">
        <v>235</v>
      </c>
      <c r="D4642" s="9" t="s">
        <v>221</v>
      </c>
      <c r="E4642" s="9" t="s">
        <v>15558</v>
      </c>
      <c r="F4642" s="9" t="s">
        <v>15559</v>
      </c>
      <c r="G4642" s="9" t="s">
        <v>15560</v>
      </c>
      <c r="H4642" s="9" t="s">
        <v>27766</v>
      </c>
      <c r="I4642" s="9" t="s">
        <v>15561</v>
      </c>
      <c r="J4642" s="9" t="s">
        <v>15560</v>
      </c>
      <c r="K4642" s="9" t="s">
        <v>27767</v>
      </c>
      <c r="L4642" s="9" t="s">
        <v>18290</v>
      </c>
      <c r="M4642" s="2" t="e">
        <f>VLOOKUP(B4642,'HP List'!A:G,7,0)</f>
        <v>#N/A</v>
      </c>
      <c r="N4642" s="2" t="e">
        <f>VLOOKUP(B4642,'HP List'!A:H,8,0)</f>
        <v>#N/A</v>
      </c>
      <c r="P4642" s="2" t="e">
        <f>VLOOKUP(B4642,'Q1'!A:B,2,0)</f>
        <v>#N/A</v>
      </c>
      <c r="Q4642" s="2" t="e">
        <f t="shared" si="301"/>
        <v>#N/A</v>
      </c>
      <c r="R4642" s="2" t="e">
        <f>VLOOKUP(B4642,'Q2'!A:B,2,0)</f>
        <v>#N/A</v>
      </c>
      <c r="S4642" s="2" t="e">
        <f t="shared" si="302"/>
        <v>#N/A</v>
      </c>
      <c r="T4642" s="2" t="e">
        <f>VLOOKUP(B4642,'Q3'!A:B,2,0)</f>
        <v>#N/A</v>
      </c>
      <c r="U4642" s="2" t="e">
        <f t="shared" si="299"/>
        <v>#N/A</v>
      </c>
      <c r="V4642" s="2">
        <f>VLOOKUP(B4642,'Q4'!A:B,2,0)</f>
        <v>48450</v>
      </c>
      <c r="W4642" s="2" t="str">
        <f t="shared" si="300"/>
        <v>Unpaid</v>
      </c>
      <c r="X4642" s="2" t="str">
        <f>VLOOKUP(B4642,Food!A:B,2,0)</f>
        <v>Yes</v>
      </c>
      <c r="Y4642" s="2">
        <f>VLOOKUP(B4642,'Call List'!A:A,1,0)</f>
        <v>13994</v>
      </c>
      <c r="Z4642" s="2" t="e">
        <f>VLOOKUP(B4642,Sheet4!A:A,1,0)</f>
        <v>#N/A</v>
      </c>
    </row>
    <row r="4643" spans="1:26" hidden="1" x14ac:dyDescent="0.2">
      <c r="A4643" s="9">
        <v>4642</v>
      </c>
      <c r="B4643" s="9">
        <v>13995</v>
      </c>
      <c r="C4643" s="9" t="s">
        <v>235</v>
      </c>
      <c r="D4643" s="9" t="s">
        <v>221</v>
      </c>
      <c r="E4643" s="9" t="s">
        <v>15404</v>
      </c>
      <c r="F4643" s="9" t="s">
        <v>15405</v>
      </c>
      <c r="G4643" s="9" t="s">
        <v>15406</v>
      </c>
      <c r="H4643" s="9" t="s">
        <v>27702</v>
      </c>
      <c r="I4643" s="9" t="s">
        <v>15407</v>
      </c>
      <c r="J4643" s="9" t="s">
        <v>15408</v>
      </c>
      <c r="K4643" s="9" t="s">
        <v>27703</v>
      </c>
      <c r="L4643" s="9" t="s">
        <v>18290</v>
      </c>
      <c r="M4643" s="2" t="e">
        <f>VLOOKUP(B4643,'HP List'!A:G,7,0)</f>
        <v>#N/A</v>
      </c>
      <c r="N4643" s="2" t="e">
        <f>VLOOKUP(B4643,'HP List'!A:H,8,0)</f>
        <v>#N/A</v>
      </c>
      <c r="P4643" s="2" t="e">
        <f>VLOOKUP(B4643,'Q1'!A:B,2,0)</f>
        <v>#N/A</v>
      </c>
      <c r="Q4643" s="2" t="e">
        <f t="shared" si="301"/>
        <v>#N/A</v>
      </c>
      <c r="R4643" s="2" t="e">
        <f>VLOOKUP(B4643,'Q2'!A:B,2,0)</f>
        <v>#N/A</v>
      </c>
      <c r="S4643" s="2" t="e">
        <f t="shared" si="302"/>
        <v>#N/A</v>
      </c>
      <c r="T4643" s="2" t="e">
        <f>VLOOKUP(B4643,'Q3'!A:B,2,0)</f>
        <v>#N/A</v>
      </c>
      <c r="U4643" s="2" t="e">
        <f t="shared" si="299"/>
        <v>#N/A</v>
      </c>
      <c r="V4643" s="2">
        <f>VLOOKUP(B4643,'Q4'!A:B,2,0)</f>
        <v>66465</v>
      </c>
      <c r="W4643" s="2" t="str">
        <f t="shared" si="300"/>
        <v>Unpaid</v>
      </c>
      <c r="X4643" s="2" t="str">
        <f>VLOOKUP(B4643,Food!A:B,2,0)</f>
        <v>Yes</v>
      </c>
      <c r="Y4643" s="2">
        <f>VLOOKUP(B4643,'Call List'!A:A,1,0)</f>
        <v>13995</v>
      </c>
      <c r="Z4643" s="2" t="e">
        <f>VLOOKUP(B4643,Sheet4!A:A,1,0)</f>
        <v>#N/A</v>
      </c>
    </row>
    <row r="4644" spans="1:26" hidden="1" x14ac:dyDescent="0.2">
      <c r="A4644" s="9">
        <v>4643</v>
      </c>
      <c r="B4644" s="9">
        <v>14006</v>
      </c>
      <c r="C4644" s="9" t="s">
        <v>235</v>
      </c>
      <c r="D4644" s="9" t="s">
        <v>221</v>
      </c>
      <c r="E4644" s="9" t="s">
        <v>15562</v>
      </c>
      <c r="F4644" s="9" t="s">
        <v>15563</v>
      </c>
      <c r="G4644" s="9" t="s">
        <v>15564</v>
      </c>
      <c r="H4644" s="9" t="s">
        <v>27768</v>
      </c>
      <c r="I4644" s="9" t="s">
        <v>15565</v>
      </c>
      <c r="J4644" s="9" t="s">
        <v>15564</v>
      </c>
      <c r="K4644" s="9" t="s">
        <v>27769</v>
      </c>
      <c r="L4644" s="9" t="s">
        <v>18290</v>
      </c>
      <c r="M4644" s="2" t="e">
        <f>VLOOKUP(B4644,'HP List'!A:G,7,0)</f>
        <v>#N/A</v>
      </c>
      <c r="N4644" s="2" t="e">
        <f>VLOOKUP(B4644,'HP List'!A:H,8,0)</f>
        <v>#N/A</v>
      </c>
      <c r="P4644" s="2">
        <f>VLOOKUP(B4644,'Q1'!A:B,2,0)</f>
        <v>690</v>
      </c>
      <c r="Q4644" s="2" t="str">
        <f t="shared" si="301"/>
        <v>Paid</v>
      </c>
      <c r="R4644" s="2">
        <f>VLOOKUP(B4644,'Q2'!A:B,2,0)</f>
        <v>690</v>
      </c>
      <c r="S4644" s="2" t="str">
        <f t="shared" si="302"/>
        <v>Paid</v>
      </c>
      <c r="T4644" s="2">
        <f>VLOOKUP(B4644,'Q3'!A:B,2,0)</f>
        <v>690</v>
      </c>
      <c r="U4644" s="2" t="str">
        <f t="shared" si="299"/>
        <v>Paid</v>
      </c>
      <c r="V4644" s="2">
        <f>VLOOKUP(B4644,'Q4'!A:B,2,0)</f>
        <v>102505</v>
      </c>
      <c r="W4644" s="2" t="str">
        <f t="shared" si="300"/>
        <v>Unpaid</v>
      </c>
      <c r="X4644" s="2" t="e">
        <f>VLOOKUP(B4644,Food!A:B,2,0)</f>
        <v>#N/A</v>
      </c>
      <c r="Y4644" s="2">
        <f>VLOOKUP(B4644,'Call List'!A:A,1,0)</f>
        <v>14006</v>
      </c>
      <c r="Z4644" s="2" t="e">
        <f>VLOOKUP(B4644,Sheet4!A:A,1,0)</f>
        <v>#N/A</v>
      </c>
    </row>
    <row r="4645" spans="1:26" hidden="1" x14ac:dyDescent="0.2">
      <c r="A4645" s="9">
        <v>4644</v>
      </c>
      <c r="B4645" s="9">
        <v>14087</v>
      </c>
      <c r="C4645" s="9" t="s">
        <v>235</v>
      </c>
      <c r="D4645" s="9" t="s">
        <v>221</v>
      </c>
      <c r="E4645" s="9" t="s">
        <v>15409</v>
      </c>
      <c r="F4645" s="9" t="s">
        <v>15410</v>
      </c>
      <c r="G4645" s="9" t="s">
        <v>15411</v>
      </c>
      <c r="H4645" s="9" t="s">
        <v>27704</v>
      </c>
      <c r="I4645" s="9" t="s">
        <v>15412</v>
      </c>
      <c r="J4645" s="9" t="s">
        <v>15413</v>
      </c>
      <c r="K4645" s="9" t="s">
        <v>27705</v>
      </c>
      <c r="L4645" s="9" t="s">
        <v>18290</v>
      </c>
      <c r="M4645" s="2" t="e">
        <f>VLOOKUP(B4645,'HP List'!A:G,7,0)</f>
        <v>#N/A</v>
      </c>
      <c r="N4645" s="2" t="e">
        <f>VLOOKUP(B4645,'HP List'!A:H,8,0)</f>
        <v>#N/A</v>
      </c>
      <c r="P4645" s="2">
        <f>VLOOKUP(B4645,'Q1'!A:B,2,0)</f>
        <v>2500</v>
      </c>
      <c r="Q4645" s="2" t="str">
        <f t="shared" si="301"/>
        <v>Paid</v>
      </c>
      <c r="R4645" s="2">
        <f>VLOOKUP(B4645,'Q2'!A:B,2,0)</f>
        <v>2500</v>
      </c>
      <c r="S4645" s="2" t="str">
        <f t="shared" si="302"/>
        <v>Paid</v>
      </c>
      <c r="T4645" s="2">
        <f>VLOOKUP(B4645,'Q3'!A:B,2,0)</f>
        <v>2500</v>
      </c>
      <c r="U4645" s="2" t="str">
        <f t="shared" si="299"/>
        <v>Paid</v>
      </c>
      <c r="V4645" s="2">
        <f>VLOOKUP(B4645,'Q4'!A:B,2,0)</f>
        <v>73615</v>
      </c>
      <c r="W4645" s="2" t="str">
        <f t="shared" si="300"/>
        <v>Unpaid</v>
      </c>
      <c r="X4645" s="2" t="e">
        <f>VLOOKUP(B4645,Food!A:B,2,0)</f>
        <v>#N/A</v>
      </c>
      <c r="Y4645" s="2">
        <f>VLOOKUP(B4645,'Call List'!A:A,1,0)</f>
        <v>14087</v>
      </c>
      <c r="Z4645" s="2" t="e">
        <f>VLOOKUP(B4645,Sheet4!A:A,1,0)</f>
        <v>#N/A</v>
      </c>
    </row>
    <row r="4646" spans="1:26" hidden="1" x14ac:dyDescent="0.2">
      <c r="A4646" s="9">
        <v>4645</v>
      </c>
      <c r="B4646" s="9">
        <v>6418</v>
      </c>
      <c r="C4646" s="9" t="s">
        <v>235</v>
      </c>
      <c r="D4646" s="9" t="s">
        <v>221</v>
      </c>
      <c r="E4646" s="9" t="s">
        <v>15414</v>
      </c>
      <c r="F4646" s="9" t="s">
        <v>15415</v>
      </c>
      <c r="G4646" s="9" t="s">
        <v>15416</v>
      </c>
      <c r="H4646" s="9" t="s">
        <v>27706</v>
      </c>
      <c r="I4646" s="9" t="s">
        <v>15417</v>
      </c>
      <c r="J4646" s="9" t="s">
        <v>15418</v>
      </c>
      <c r="K4646" s="9" t="s">
        <v>27707</v>
      </c>
      <c r="L4646" s="9" t="s">
        <v>18310</v>
      </c>
      <c r="M4646" s="2" t="e">
        <f>VLOOKUP(B4646,'HP List'!A:G,7,0)</f>
        <v>#N/A</v>
      </c>
      <c r="N4646" s="2" t="e">
        <f>VLOOKUP(B4646,'HP List'!A:H,8,0)</f>
        <v>#N/A</v>
      </c>
      <c r="P4646" s="2" t="e">
        <f>VLOOKUP(B4646,'Q1'!A:B,2,0)</f>
        <v>#N/A</v>
      </c>
      <c r="Q4646" s="2" t="e">
        <f t="shared" si="301"/>
        <v>#N/A</v>
      </c>
      <c r="R4646" s="2" t="e">
        <f>VLOOKUP(B4646,'Q2'!A:B,2,0)</f>
        <v>#N/A</v>
      </c>
      <c r="S4646" s="2" t="e">
        <f t="shared" si="302"/>
        <v>#N/A</v>
      </c>
      <c r="T4646" s="2" t="e">
        <f>VLOOKUP(B4646,'Q3'!A:B,2,0)</f>
        <v>#N/A</v>
      </c>
      <c r="U4646" s="2" t="e">
        <f t="shared" si="299"/>
        <v>#N/A</v>
      </c>
      <c r="V4646" s="2">
        <f>VLOOKUP(B4646,'Q4'!A:B,2,0)</f>
        <v>37500</v>
      </c>
      <c r="W4646" s="2" t="str">
        <f t="shared" si="300"/>
        <v>Unpaid</v>
      </c>
      <c r="X4646" s="2" t="str">
        <f>VLOOKUP(B4646,Food!A:B,2,0)</f>
        <v>Yes</v>
      </c>
      <c r="Y4646" s="2">
        <f>VLOOKUP(B4646,'Call List'!A:A,1,0)</f>
        <v>6418</v>
      </c>
      <c r="Z4646" s="2" t="e">
        <f>VLOOKUP(B4646,Sheet4!A:A,1,0)</f>
        <v>#N/A</v>
      </c>
    </row>
    <row r="4647" spans="1:26" hidden="1" x14ac:dyDescent="0.2">
      <c r="A4647" s="9">
        <v>4646</v>
      </c>
      <c r="B4647" s="9">
        <v>13440</v>
      </c>
      <c r="C4647" s="9" t="s">
        <v>235</v>
      </c>
      <c r="D4647" s="9" t="s">
        <v>221</v>
      </c>
      <c r="E4647" s="9" t="s">
        <v>15419</v>
      </c>
      <c r="F4647" s="9" t="s">
        <v>15420</v>
      </c>
      <c r="G4647" s="9" t="s">
        <v>15421</v>
      </c>
      <c r="H4647" s="9" t="s">
        <v>27708</v>
      </c>
      <c r="I4647" s="9" t="s">
        <v>15422</v>
      </c>
      <c r="J4647" s="9" t="s">
        <v>15423</v>
      </c>
      <c r="K4647" s="9" t="s">
        <v>27709</v>
      </c>
      <c r="L4647" s="9" t="s">
        <v>18290</v>
      </c>
      <c r="M4647" s="2" t="e">
        <f>VLOOKUP(B4647,'HP List'!A:G,7,0)</f>
        <v>#N/A</v>
      </c>
      <c r="N4647" s="2" t="e">
        <f>VLOOKUP(B4647,'HP List'!A:H,8,0)</f>
        <v>#N/A</v>
      </c>
      <c r="P4647" s="2" t="e">
        <f>VLOOKUP(B4647,'Q1'!A:B,2,0)</f>
        <v>#N/A</v>
      </c>
      <c r="Q4647" s="2" t="e">
        <f t="shared" si="301"/>
        <v>#N/A</v>
      </c>
      <c r="R4647" s="2" t="e">
        <f>VLOOKUP(B4647,'Q2'!A:B,2,0)</f>
        <v>#N/A</v>
      </c>
      <c r="S4647" s="2" t="e">
        <f t="shared" si="302"/>
        <v>#N/A</v>
      </c>
      <c r="T4647" s="2" t="e">
        <f>VLOOKUP(B4647,'Q3'!A:B,2,0)</f>
        <v>#N/A</v>
      </c>
      <c r="U4647" s="2" t="e">
        <f t="shared" si="299"/>
        <v>#N/A</v>
      </c>
      <c r="V4647" s="2" t="e">
        <f>VLOOKUP(B4647,'Q4'!A:B,2,0)</f>
        <v>#N/A</v>
      </c>
      <c r="W4647" s="2" t="e">
        <f t="shared" si="300"/>
        <v>#N/A</v>
      </c>
      <c r="X4647" s="2" t="str">
        <f>VLOOKUP(B4647,Food!A:B,2,0)</f>
        <v>Yes</v>
      </c>
      <c r="Y4647" s="2">
        <f>VLOOKUP(B4647,'Call List'!A:A,1,0)</f>
        <v>13440</v>
      </c>
      <c r="Z4647" s="2" t="e">
        <f>VLOOKUP(B4647,Sheet4!A:A,1,0)</f>
        <v>#N/A</v>
      </c>
    </row>
    <row r="4648" spans="1:26" hidden="1" x14ac:dyDescent="0.2">
      <c r="A4648" s="9">
        <v>4647</v>
      </c>
      <c r="B4648" s="9">
        <v>13999</v>
      </c>
      <c r="C4648" s="9" t="s">
        <v>235</v>
      </c>
      <c r="D4648" s="9" t="s">
        <v>221</v>
      </c>
      <c r="E4648" s="9" t="s">
        <v>15424</v>
      </c>
      <c r="F4648" s="9" t="s">
        <v>15425</v>
      </c>
      <c r="G4648" s="9" t="s">
        <v>15426</v>
      </c>
      <c r="H4648" s="9" t="s">
        <v>27710</v>
      </c>
      <c r="I4648" s="9" t="s">
        <v>2634</v>
      </c>
      <c r="J4648" s="9" t="s">
        <v>15427</v>
      </c>
      <c r="K4648" s="9" t="s">
        <v>27711</v>
      </c>
      <c r="L4648" s="9" t="s">
        <v>18290</v>
      </c>
      <c r="M4648" s="2" t="e">
        <f>VLOOKUP(B4648,'HP List'!A:G,7,0)</f>
        <v>#N/A</v>
      </c>
      <c r="N4648" s="2" t="e">
        <f>VLOOKUP(B4648,'HP List'!A:H,8,0)</f>
        <v>#N/A</v>
      </c>
      <c r="P4648" s="2" t="e">
        <f>VLOOKUP(B4648,'Q1'!A:B,2,0)</f>
        <v>#N/A</v>
      </c>
      <c r="Q4648" s="2" t="e">
        <f t="shared" si="301"/>
        <v>#N/A</v>
      </c>
      <c r="R4648" s="2" t="e">
        <f>VLOOKUP(B4648,'Q2'!A:B,2,0)</f>
        <v>#N/A</v>
      </c>
      <c r="S4648" s="2" t="e">
        <f t="shared" si="302"/>
        <v>#N/A</v>
      </c>
      <c r="T4648" s="2" t="e">
        <f>VLOOKUP(B4648,'Q3'!A:B,2,0)</f>
        <v>#N/A</v>
      </c>
      <c r="U4648" s="2" t="e">
        <f t="shared" si="299"/>
        <v>#N/A</v>
      </c>
      <c r="V4648" s="2">
        <f>VLOOKUP(B4648,'Q4'!A:B,2,0)</f>
        <v>76065</v>
      </c>
      <c r="W4648" s="2" t="str">
        <f t="shared" si="300"/>
        <v>Unpaid</v>
      </c>
      <c r="X4648" s="2" t="str">
        <f>VLOOKUP(B4648,Food!A:B,2,0)</f>
        <v>Yes</v>
      </c>
      <c r="Y4648" s="2">
        <f>VLOOKUP(B4648,'Call List'!A:A,1,0)</f>
        <v>13999</v>
      </c>
      <c r="Z4648" s="2" t="e">
        <f>VLOOKUP(B4648,Sheet4!A:A,1,0)</f>
        <v>#N/A</v>
      </c>
    </row>
    <row r="4649" spans="1:26" hidden="1" x14ac:dyDescent="0.2">
      <c r="A4649" s="9">
        <v>4648</v>
      </c>
      <c r="B4649" s="9">
        <v>2318</v>
      </c>
      <c r="C4649" s="9" t="s">
        <v>235</v>
      </c>
      <c r="D4649" s="9" t="s">
        <v>221</v>
      </c>
      <c r="E4649" s="9" t="s">
        <v>15428</v>
      </c>
      <c r="F4649" s="9" t="s">
        <v>1957</v>
      </c>
      <c r="G4649" s="9" t="s">
        <v>1958</v>
      </c>
      <c r="H4649" s="9" t="s">
        <v>21298</v>
      </c>
      <c r="I4649" s="9" t="s">
        <v>1959</v>
      </c>
      <c r="J4649" s="9" t="s">
        <v>15429</v>
      </c>
      <c r="K4649" s="9" t="s">
        <v>21299</v>
      </c>
      <c r="L4649" s="9" t="s">
        <v>18316</v>
      </c>
      <c r="M4649" s="2" t="e">
        <f>VLOOKUP(B4649,'HP List'!A:G,7,0)</f>
        <v>#N/A</v>
      </c>
      <c r="N4649" s="2" t="e">
        <f>VLOOKUP(B4649,'HP List'!A:H,8,0)</f>
        <v>#N/A</v>
      </c>
      <c r="P4649" s="2" t="e">
        <f>VLOOKUP(B4649,'Q1'!A:B,2,0)</f>
        <v>#N/A</v>
      </c>
      <c r="Q4649" s="2" t="e">
        <f t="shared" si="301"/>
        <v>#N/A</v>
      </c>
      <c r="R4649" s="2" t="e">
        <f>VLOOKUP(B4649,'Q2'!A:B,2,0)</f>
        <v>#N/A</v>
      </c>
      <c r="S4649" s="2" t="e">
        <f t="shared" si="302"/>
        <v>#N/A</v>
      </c>
      <c r="T4649" s="2" t="e">
        <f>VLOOKUP(B4649,'Q3'!A:B,2,0)</f>
        <v>#N/A</v>
      </c>
      <c r="U4649" s="2" t="e">
        <f t="shared" si="299"/>
        <v>#N/A</v>
      </c>
      <c r="V4649" s="2">
        <f>VLOOKUP(B4649,'Q4'!A:B,2,0)</f>
        <v>52800</v>
      </c>
      <c r="W4649" s="2" t="str">
        <f t="shared" si="300"/>
        <v>Unpaid</v>
      </c>
      <c r="X4649" s="2" t="str">
        <f>VLOOKUP(B4649,Food!A:B,2,0)</f>
        <v>Yes</v>
      </c>
      <c r="Y4649" s="2">
        <f>VLOOKUP(B4649,'Call List'!A:A,1,0)</f>
        <v>2318</v>
      </c>
      <c r="Z4649" s="2" t="e">
        <f>VLOOKUP(B4649,Sheet4!A:A,1,0)</f>
        <v>#N/A</v>
      </c>
    </row>
    <row r="4650" spans="1:26" hidden="1" x14ac:dyDescent="0.2">
      <c r="A4650" s="9">
        <v>4649</v>
      </c>
      <c r="B4650" s="9">
        <v>11300</v>
      </c>
      <c r="C4650" s="9" t="s">
        <v>235</v>
      </c>
      <c r="D4650" s="9" t="s">
        <v>221</v>
      </c>
      <c r="E4650" s="9" t="s">
        <v>10386</v>
      </c>
      <c r="F4650" s="9" t="s">
        <v>15430</v>
      </c>
      <c r="G4650" s="9" t="s">
        <v>15431</v>
      </c>
      <c r="H4650" s="9" t="s">
        <v>27712</v>
      </c>
      <c r="I4650" s="9" t="s">
        <v>15432</v>
      </c>
      <c r="J4650" s="9" t="s">
        <v>15433</v>
      </c>
      <c r="K4650" s="9" t="s">
        <v>27713</v>
      </c>
      <c r="L4650" s="9" t="s">
        <v>18304</v>
      </c>
      <c r="M4650" s="2" t="e">
        <f>VLOOKUP(B4650,'HP List'!A:G,7,0)</f>
        <v>#N/A</v>
      </c>
      <c r="N4650" s="2" t="e">
        <f>VLOOKUP(B4650,'HP List'!A:H,8,0)</f>
        <v>#N/A</v>
      </c>
      <c r="P4650" s="2" t="e">
        <f>VLOOKUP(B4650,'Q1'!A:B,2,0)</f>
        <v>#N/A</v>
      </c>
      <c r="Q4650" s="2" t="e">
        <f t="shared" si="301"/>
        <v>#N/A</v>
      </c>
      <c r="R4650" s="2" t="e">
        <f>VLOOKUP(B4650,'Q2'!A:B,2,0)</f>
        <v>#N/A</v>
      </c>
      <c r="S4650" s="2" t="e">
        <f t="shared" si="302"/>
        <v>#N/A</v>
      </c>
      <c r="T4650" s="2" t="e">
        <f>VLOOKUP(B4650,'Q3'!A:B,2,0)</f>
        <v>#N/A</v>
      </c>
      <c r="U4650" s="2" t="e">
        <f t="shared" si="299"/>
        <v>#N/A</v>
      </c>
      <c r="V4650" s="2">
        <f>VLOOKUP(B4650,'Q4'!A:B,2,0)</f>
        <v>56850</v>
      </c>
      <c r="W4650" s="2" t="str">
        <f t="shared" si="300"/>
        <v>Unpaid</v>
      </c>
      <c r="X4650" s="2" t="e">
        <f>VLOOKUP(B4650,Food!A:B,2,0)</f>
        <v>#N/A</v>
      </c>
      <c r="Y4650" s="2">
        <f>VLOOKUP(B4650,'Call List'!A:A,1,0)</f>
        <v>11300</v>
      </c>
      <c r="Z4650" s="2" t="e">
        <f>VLOOKUP(B4650,Sheet4!A:A,1,0)</f>
        <v>#N/A</v>
      </c>
    </row>
    <row r="4651" spans="1:26" hidden="1" x14ac:dyDescent="0.2">
      <c r="A4651" s="9">
        <v>4650</v>
      </c>
      <c r="B4651" s="9">
        <v>14019</v>
      </c>
      <c r="C4651" s="9" t="s">
        <v>235</v>
      </c>
      <c r="D4651" s="9" t="s">
        <v>221</v>
      </c>
      <c r="E4651" s="9" t="s">
        <v>15434</v>
      </c>
      <c r="F4651" s="9" t="s">
        <v>15435</v>
      </c>
      <c r="G4651" s="9" t="s">
        <v>15436</v>
      </c>
      <c r="H4651" s="9" t="s">
        <v>27714</v>
      </c>
      <c r="I4651" s="9" t="s">
        <v>15437</v>
      </c>
      <c r="J4651" s="9" t="s">
        <v>15438</v>
      </c>
      <c r="K4651" s="9" t="s">
        <v>27715</v>
      </c>
      <c r="L4651" s="9" t="s">
        <v>18290</v>
      </c>
      <c r="M4651" s="2" t="e">
        <f>VLOOKUP(B4651,'HP List'!A:G,7,0)</f>
        <v>#N/A</v>
      </c>
      <c r="N4651" s="2" t="e">
        <f>VLOOKUP(B4651,'HP List'!A:H,8,0)</f>
        <v>#N/A</v>
      </c>
      <c r="P4651" s="2" t="e">
        <f>VLOOKUP(B4651,'Q1'!A:B,2,0)</f>
        <v>#N/A</v>
      </c>
      <c r="Q4651" s="2" t="e">
        <f t="shared" si="301"/>
        <v>#N/A</v>
      </c>
      <c r="R4651" s="2" t="e">
        <f>VLOOKUP(B4651,'Q2'!A:B,2,0)</f>
        <v>#N/A</v>
      </c>
      <c r="S4651" s="2" t="e">
        <f t="shared" si="302"/>
        <v>#N/A</v>
      </c>
      <c r="T4651" s="2" t="e">
        <f>VLOOKUP(B4651,'Q3'!A:B,2,0)</f>
        <v>#N/A</v>
      </c>
      <c r="U4651" s="2" t="e">
        <f t="shared" si="299"/>
        <v>#N/A</v>
      </c>
      <c r="V4651" s="2" t="e">
        <f>VLOOKUP(B4651,'Q4'!A:B,2,0)</f>
        <v>#N/A</v>
      </c>
      <c r="W4651" s="2" t="e">
        <f t="shared" si="300"/>
        <v>#N/A</v>
      </c>
      <c r="X4651" s="2" t="e">
        <f>VLOOKUP(B4651,Food!A:B,2,0)</f>
        <v>#N/A</v>
      </c>
      <c r="Y4651" s="2">
        <f>VLOOKUP(B4651,'Call List'!A:A,1,0)</f>
        <v>14019</v>
      </c>
      <c r="Z4651" s="2" t="e">
        <f>VLOOKUP(B4651,Sheet4!A:A,1,0)</f>
        <v>#N/A</v>
      </c>
    </row>
    <row r="4652" spans="1:26" hidden="1" x14ac:dyDescent="0.2">
      <c r="A4652" s="9">
        <v>4651</v>
      </c>
      <c r="B4652" s="9">
        <v>13455</v>
      </c>
      <c r="C4652" s="9" t="s">
        <v>235</v>
      </c>
      <c r="D4652" s="9" t="s">
        <v>221</v>
      </c>
      <c r="E4652" s="9" t="s">
        <v>15439</v>
      </c>
      <c r="F4652" s="9" t="s">
        <v>15440</v>
      </c>
      <c r="G4652" s="9" t="s">
        <v>15441</v>
      </c>
      <c r="H4652" s="9" t="s">
        <v>27716</v>
      </c>
      <c r="I4652" s="9" t="s">
        <v>15442</v>
      </c>
      <c r="J4652" s="9" t="s">
        <v>15443</v>
      </c>
      <c r="K4652" s="9" t="s">
        <v>27717</v>
      </c>
      <c r="L4652" s="9" t="s">
        <v>18290</v>
      </c>
      <c r="M4652" s="2" t="e">
        <f>VLOOKUP(B4652,'HP List'!A:G,7,0)</f>
        <v>#N/A</v>
      </c>
      <c r="N4652" s="2" t="e">
        <f>VLOOKUP(B4652,'HP List'!A:H,8,0)</f>
        <v>#N/A</v>
      </c>
      <c r="P4652" s="2" t="e">
        <f>VLOOKUP(B4652,'Q1'!A:B,2,0)</f>
        <v>#N/A</v>
      </c>
      <c r="Q4652" s="2" t="e">
        <f t="shared" si="301"/>
        <v>#N/A</v>
      </c>
      <c r="R4652" s="2" t="e">
        <f>VLOOKUP(B4652,'Q2'!A:B,2,0)</f>
        <v>#N/A</v>
      </c>
      <c r="S4652" s="2" t="e">
        <f t="shared" si="302"/>
        <v>#N/A</v>
      </c>
      <c r="T4652" s="2" t="e">
        <f>VLOOKUP(B4652,'Q3'!A:B,2,0)</f>
        <v>#N/A</v>
      </c>
      <c r="U4652" s="2" t="e">
        <f t="shared" si="299"/>
        <v>#N/A</v>
      </c>
      <c r="V4652" s="2">
        <f>VLOOKUP(B4652,'Q4'!A:B,2,0)</f>
        <v>43200</v>
      </c>
      <c r="W4652" s="2" t="str">
        <f t="shared" si="300"/>
        <v>Unpaid</v>
      </c>
      <c r="X4652" s="2" t="str">
        <f>VLOOKUP(B4652,Food!A:B,2,0)</f>
        <v>Yes</v>
      </c>
      <c r="Y4652" s="2">
        <f>VLOOKUP(B4652,'Call List'!A:A,1,0)</f>
        <v>13455</v>
      </c>
      <c r="Z4652" s="2" t="e">
        <f>VLOOKUP(B4652,Sheet4!A:A,1,0)</f>
        <v>#N/A</v>
      </c>
    </row>
    <row r="4653" spans="1:26" hidden="1" x14ac:dyDescent="0.2">
      <c r="A4653" s="9">
        <v>4652</v>
      </c>
      <c r="B4653" s="9">
        <v>7000</v>
      </c>
      <c r="C4653" s="9" t="s">
        <v>235</v>
      </c>
      <c r="D4653" s="9" t="s">
        <v>221</v>
      </c>
      <c r="E4653" s="9" t="s">
        <v>15444</v>
      </c>
      <c r="F4653" s="9" t="s">
        <v>15445</v>
      </c>
      <c r="G4653" s="9" t="s">
        <v>15446</v>
      </c>
      <c r="H4653" s="9" t="s">
        <v>27718</v>
      </c>
      <c r="I4653" s="9" t="s">
        <v>15447</v>
      </c>
      <c r="J4653" s="9" t="s">
        <v>15448</v>
      </c>
      <c r="K4653" s="9" t="s">
        <v>27719</v>
      </c>
      <c r="L4653" s="9" t="s">
        <v>18311</v>
      </c>
      <c r="M4653" s="2" t="e">
        <f>VLOOKUP(B4653,'HP List'!A:G,7,0)</f>
        <v>#N/A</v>
      </c>
      <c r="N4653" s="2" t="e">
        <f>VLOOKUP(B4653,'HP List'!A:H,8,0)</f>
        <v>#N/A</v>
      </c>
      <c r="P4653" s="2" t="e">
        <f>VLOOKUP(B4653,'Q1'!A:B,2,0)</f>
        <v>#N/A</v>
      </c>
      <c r="Q4653" s="2" t="e">
        <f t="shared" si="301"/>
        <v>#N/A</v>
      </c>
      <c r="R4653" s="2" t="e">
        <f>VLOOKUP(B4653,'Q2'!A:B,2,0)</f>
        <v>#N/A</v>
      </c>
      <c r="S4653" s="2" t="e">
        <f t="shared" si="302"/>
        <v>#N/A</v>
      </c>
      <c r="T4653" s="2" t="e">
        <f>VLOOKUP(B4653,'Q3'!A:B,2,0)</f>
        <v>#N/A</v>
      </c>
      <c r="U4653" s="2" t="e">
        <f t="shared" si="299"/>
        <v>#N/A</v>
      </c>
      <c r="V4653" s="2" t="e">
        <f>VLOOKUP(B4653,'Q4'!A:B,2,0)</f>
        <v>#N/A</v>
      </c>
      <c r="W4653" s="2" t="e">
        <f t="shared" si="300"/>
        <v>#N/A</v>
      </c>
      <c r="X4653" s="2" t="str">
        <f>VLOOKUP(B4653,Food!A:B,2,0)</f>
        <v>Yes</v>
      </c>
      <c r="Y4653" s="2">
        <f>VLOOKUP(B4653,'Call List'!A:A,1,0)</f>
        <v>7000</v>
      </c>
      <c r="Z4653" s="2" t="e">
        <f>VLOOKUP(B4653,Sheet4!A:A,1,0)</f>
        <v>#N/A</v>
      </c>
    </row>
    <row r="4654" spans="1:26" hidden="1" x14ac:dyDescent="0.2">
      <c r="A4654" s="9">
        <v>4653</v>
      </c>
      <c r="B4654" s="9">
        <v>8432</v>
      </c>
      <c r="C4654" s="9" t="s">
        <v>235</v>
      </c>
      <c r="D4654" s="9" t="s">
        <v>221</v>
      </c>
      <c r="E4654" s="9" t="s">
        <v>15571</v>
      </c>
      <c r="F4654" s="9" t="s">
        <v>15572</v>
      </c>
      <c r="G4654" s="9" t="s">
        <v>15573</v>
      </c>
      <c r="H4654" s="9" t="s">
        <v>27773</v>
      </c>
      <c r="I4654" s="9" t="s">
        <v>15574</v>
      </c>
      <c r="J4654" s="9" t="s">
        <v>15575</v>
      </c>
      <c r="K4654" s="9" t="s">
        <v>27774</v>
      </c>
      <c r="L4654" s="9" t="s">
        <v>18308</v>
      </c>
      <c r="M4654" s="2" t="e">
        <f>VLOOKUP(B4654,'HP List'!A:G,7,0)</f>
        <v>#N/A</v>
      </c>
      <c r="N4654" s="2" t="e">
        <f>VLOOKUP(B4654,'HP List'!A:H,8,0)</f>
        <v>#N/A</v>
      </c>
      <c r="P4654" s="2" t="e">
        <f>VLOOKUP(B4654,'Q1'!A:B,2,0)</f>
        <v>#N/A</v>
      </c>
      <c r="Q4654" s="2" t="e">
        <f t="shared" si="301"/>
        <v>#N/A</v>
      </c>
      <c r="R4654" s="2" t="e">
        <f>VLOOKUP(B4654,'Q2'!A:B,2,0)</f>
        <v>#N/A</v>
      </c>
      <c r="S4654" s="2" t="e">
        <f t="shared" si="302"/>
        <v>#N/A</v>
      </c>
      <c r="T4654" s="2" t="e">
        <f>VLOOKUP(B4654,'Q3'!A:B,2,0)</f>
        <v>#N/A</v>
      </c>
      <c r="U4654" s="2" t="e">
        <f t="shared" si="299"/>
        <v>#N/A</v>
      </c>
      <c r="V4654" s="2">
        <f>VLOOKUP(B4654,'Q4'!A:B,2,0)</f>
        <v>25365</v>
      </c>
      <c r="W4654" s="2" t="str">
        <f t="shared" si="300"/>
        <v>Unpaid</v>
      </c>
      <c r="X4654" s="2" t="str">
        <f>VLOOKUP(B4654,Food!A:B,2,0)</f>
        <v>Yes</v>
      </c>
      <c r="Y4654" s="2">
        <f>VLOOKUP(B4654,'Call List'!A:A,1,0)</f>
        <v>8432</v>
      </c>
      <c r="Z4654" s="2" t="e">
        <f>VLOOKUP(B4654,Sheet4!A:A,1,0)</f>
        <v>#N/A</v>
      </c>
    </row>
    <row r="4655" spans="1:26" hidden="1" x14ac:dyDescent="0.2">
      <c r="A4655" s="9">
        <v>4654</v>
      </c>
      <c r="B4655" s="9">
        <v>2209</v>
      </c>
      <c r="C4655" s="9" t="s">
        <v>235</v>
      </c>
      <c r="D4655" s="9" t="s">
        <v>221</v>
      </c>
      <c r="E4655" s="9" t="s">
        <v>15449</v>
      </c>
      <c r="F4655" s="9" t="s">
        <v>15450</v>
      </c>
      <c r="G4655" s="9" t="s">
        <v>15451</v>
      </c>
      <c r="H4655" s="9" t="s">
        <v>27720</v>
      </c>
      <c r="I4655" s="9" t="s">
        <v>15452</v>
      </c>
      <c r="J4655" s="9" t="s">
        <v>4204</v>
      </c>
      <c r="K4655" s="9" t="s">
        <v>22307</v>
      </c>
      <c r="L4655" s="9" t="s">
        <v>18316</v>
      </c>
      <c r="M4655" s="2" t="e">
        <f>VLOOKUP(B4655,'HP List'!A:G,7,0)</f>
        <v>#N/A</v>
      </c>
      <c r="N4655" s="2" t="e">
        <f>VLOOKUP(B4655,'HP List'!A:H,8,0)</f>
        <v>#N/A</v>
      </c>
      <c r="P4655" s="2" t="e">
        <f>VLOOKUP(B4655,'Q1'!A:B,2,0)</f>
        <v>#N/A</v>
      </c>
      <c r="Q4655" s="2" t="e">
        <f t="shared" si="301"/>
        <v>#N/A</v>
      </c>
      <c r="R4655" s="2" t="e">
        <f>VLOOKUP(B4655,'Q2'!A:B,2,0)</f>
        <v>#N/A</v>
      </c>
      <c r="S4655" s="2" t="e">
        <f t="shared" si="302"/>
        <v>#N/A</v>
      </c>
      <c r="T4655" s="2" t="e">
        <f>VLOOKUP(B4655,'Q3'!A:B,2,0)</f>
        <v>#N/A</v>
      </c>
      <c r="U4655" s="2" t="e">
        <f t="shared" si="299"/>
        <v>#N/A</v>
      </c>
      <c r="V4655" s="2">
        <f>VLOOKUP(B4655,'Q4'!A:B,2,0)</f>
        <v>42600</v>
      </c>
      <c r="W4655" s="2" t="str">
        <f t="shared" si="300"/>
        <v>Unpaid</v>
      </c>
      <c r="X4655" s="2" t="str">
        <f>VLOOKUP(B4655,Food!A:B,2,0)</f>
        <v>Yes</v>
      </c>
      <c r="Y4655" s="2">
        <f>VLOOKUP(B4655,'Call List'!A:A,1,0)</f>
        <v>2209</v>
      </c>
      <c r="Z4655" s="2" t="e">
        <f>VLOOKUP(B4655,Sheet4!A:A,1,0)</f>
        <v>#N/A</v>
      </c>
    </row>
    <row r="4656" spans="1:26" hidden="1" x14ac:dyDescent="0.2">
      <c r="A4656" s="9">
        <v>4655</v>
      </c>
      <c r="B4656" s="9">
        <v>13471</v>
      </c>
      <c r="C4656" s="9" t="s">
        <v>235</v>
      </c>
      <c r="D4656" s="9" t="s">
        <v>221</v>
      </c>
      <c r="E4656" s="9" t="s">
        <v>15453</v>
      </c>
      <c r="F4656" s="9" t="s">
        <v>15454</v>
      </c>
      <c r="G4656" s="9" t="s">
        <v>15455</v>
      </c>
      <c r="H4656" s="9" t="s">
        <v>27721</v>
      </c>
      <c r="I4656" s="9" t="s">
        <v>15456</v>
      </c>
      <c r="J4656" s="9" t="s">
        <v>15457</v>
      </c>
      <c r="K4656" s="9" t="s">
        <v>27722</v>
      </c>
      <c r="L4656" s="9" t="s">
        <v>18290</v>
      </c>
      <c r="M4656" s="2" t="e">
        <f>VLOOKUP(B4656,'HP List'!A:G,7,0)</f>
        <v>#N/A</v>
      </c>
      <c r="N4656" s="2" t="e">
        <f>VLOOKUP(B4656,'HP List'!A:H,8,0)</f>
        <v>#N/A</v>
      </c>
      <c r="P4656" s="2" t="e">
        <f>VLOOKUP(B4656,'Q1'!A:B,2,0)</f>
        <v>#N/A</v>
      </c>
      <c r="Q4656" s="2" t="e">
        <f t="shared" si="301"/>
        <v>#N/A</v>
      </c>
      <c r="R4656" s="2" t="e">
        <f>VLOOKUP(B4656,'Q2'!A:B,2,0)</f>
        <v>#N/A</v>
      </c>
      <c r="S4656" s="2" t="e">
        <f t="shared" si="302"/>
        <v>#N/A</v>
      </c>
      <c r="T4656" s="2" t="e">
        <f>VLOOKUP(B4656,'Q3'!A:B,2,0)</f>
        <v>#N/A</v>
      </c>
      <c r="U4656" s="2" t="e">
        <f t="shared" si="299"/>
        <v>#N/A</v>
      </c>
      <c r="V4656" s="2">
        <f>VLOOKUP(B4656,'Q4'!A:B,2,0)</f>
        <v>41550</v>
      </c>
      <c r="W4656" s="2" t="str">
        <f t="shared" si="300"/>
        <v>Unpaid</v>
      </c>
      <c r="X4656" s="2" t="e">
        <f>VLOOKUP(B4656,Food!A:B,2,0)</f>
        <v>#N/A</v>
      </c>
      <c r="Y4656" s="2">
        <f>VLOOKUP(B4656,'Call List'!A:A,1,0)</f>
        <v>13471</v>
      </c>
      <c r="Z4656" s="2" t="e">
        <f>VLOOKUP(B4656,Sheet4!A:A,1,0)</f>
        <v>#N/A</v>
      </c>
    </row>
    <row r="4657" spans="1:26" hidden="1" x14ac:dyDescent="0.2">
      <c r="A4657" s="9">
        <v>4656</v>
      </c>
      <c r="B4657" s="9">
        <v>9318</v>
      </c>
      <c r="C4657" s="9" t="s">
        <v>235</v>
      </c>
      <c r="D4657" s="9" t="s">
        <v>221</v>
      </c>
      <c r="E4657" s="9" t="s">
        <v>15458</v>
      </c>
      <c r="F4657" s="9" t="s">
        <v>15459</v>
      </c>
      <c r="G4657" s="9" t="s">
        <v>15460</v>
      </c>
      <c r="H4657" s="9" t="s">
        <v>27723</v>
      </c>
      <c r="I4657" s="9" t="s">
        <v>15461</v>
      </c>
      <c r="J4657" s="9" t="s">
        <v>15460</v>
      </c>
      <c r="K4657" s="9" t="s">
        <v>27724</v>
      </c>
      <c r="L4657" s="9" t="s">
        <v>18305</v>
      </c>
      <c r="M4657" s="2" t="e">
        <f>VLOOKUP(B4657,'HP List'!A:G,7,0)</f>
        <v>#N/A</v>
      </c>
      <c r="N4657" s="2" t="e">
        <f>VLOOKUP(B4657,'HP List'!A:H,8,0)</f>
        <v>#N/A</v>
      </c>
      <c r="P4657" s="2" t="e">
        <f>VLOOKUP(B4657,'Q1'!A:B,2,0)</f>
        <v>#N/A</v>
      </c>
      <c r="Q4657" s="2" t="e">
        <f t="shared" si="301"/>
        <v>#N/A</v>
      </c>
      <c r="R4657" s="2" t="e">
        <f>VLOOKUP(B4657,'Q2'!A:B,2,0)</f>
        <v>#N/A</v>
      </c>
      <c r="S4657" s="2" t="e">
        <f t="shared" si="302"/>
        <v>#N/A</v>
      </c>
      <c r="T4657" s="2" t="e">
        <f>VLOOKUP(B4657,'Q3'!A:B,2,0)</f>
        <v>#N/A</v>
      </c>
      <c r="U4657" s="2" t="e">
        <f t="shared" si="299"/>
        <v>#N/A</v>
      </c>
      <c r="V4657" s="2">
        <f>VLOOKUP(B4657,'Q4'!A:B,2,0)</f>
        <v>52800</v>
      </c>
      <c r="W4657" s="2" t="str">
        <f t="shared" si="300"/>
        <v>Unpaid</v>
      </c>
      <c r="X4657" s="2" t="str">
        <f>VLOOKUP(B4657,Food!A:B,2,0)</f>
        <v>Yes</v>
      </c>
      <c r="Y4657" s="2">
        <f>VLOOKUP(B4657,'Call List'!A:A,1,0)</f>
        <v>9318</v>
      </c>
      <c r="Z4657" s="2" t="e">
        <f>VLOOKUP(B4657,Sheet4!A:A,1,0)</f>
        <v>#N/A</v>
      </c>
    </row>
    <row r="4658" spans="1:26" hidden="1" x14ac:dyDescent="0.2">
      <c r="A4658" s="9">
        <v>4657</v>
      </c>
      <c r="B4658" s="9">
        <v>7996</v>
      </c>
      <c r="C4658" s="9" t="s">
        <v>235</v>
      </c>
      <c r="D4658" s="9" t="s">
        <v>221</v>
      </c>
      <c r="E4658" s="9" t="s">
        <v>15466</v>
      </c>
      <c r="F4658" s="9" t="s">
        <v>15467</v>
      </c>
      <c r="G4658" s="9" t="s">
        <v>15468</v>
      </c>
      <c r="H4658" s="9" t="s">
        <v>27727</v>
      </c>
      <c r="I4658" s="9" t="s">
        <v>15469</v>
      </c>
      <c r="J4658" s="9" t="s">
        <v>15470</v>
      </c>
      <c r="K4658" s="9" t="s">
        <v>27728</v>
      </c>
      <c r="L4658" s="9" t="s">
        <v>18308</v>
      </c>
      <c r="M4658" s="2" t="e">
        <f>VLOOKUP(B4658,'HP List'!A:G,7,0)</f>
        <v>#N/A</v>
      </c>
      <c r="N4658" s="2" t="e">
        <f>VLOOKUP(B4658,'HP List'!A:H,8,0)</f>
        <v>#N/A</v>
      </c>
      <c r="P4658" s="2" t="e">
        <f>VLOOKUP(B4658,'Q1'!A:B,2,0)</f>
        <v>#N/A</v>
      </c>
      <c r="Q4658" s="2" t="e">
        <f t="shared" si="301"/>
        <v>#N/A</v>
      </c>
      <c r="R4658" s="2" t="e">
        <f>VLOOKUP(B4658,'Q2'!A:B,2,0)</f>
        <v>#N/A</v>
      </c>
      <c r="S4658" s="2" t="e">
        <f t="shared" si="302"/>
        <v>#N/A</v>
      </c>
      <c r="T4658" s="2" t="e">
        <f>VLOOKUP(B4658,'Q3'!A:B,2,0)</f>
        <v>#N/A</v>
      </c>
      <c r="U4658" s="2" t="e">
        <f t="shared" si="299"/>
        <v>#N/A</v>
      </c>
      <c r="V4658" s="2">
        <f>VLOOKUP(B4658,'Q4'!A:B,2,0)</f>
        <v>43199.5</v>
      </c>
      <c r="W4658" s="2" t="str">
        <f t="shared" si="300"/>
        <v>Unpaid</v>
      </c>
      <c r="X4658" s="2" t="e">
        <f>VLOOKUP(B4658,Food!A:B,2,0)</f>
        <v>#N/A</v>
      </c>
      <c r="Y4658" s="2">
        <f>VLOOKUP(B4658,'Call List'!A:A,1,0)</f>
        <v>7996</v>
      </c>
      <c r="Z4658" s="2" t="e">
        <f>VLOOKUP(B4658,Sheet4!A:A,1,0)</f>
        <v>#N/A</v>
      </c>
    </row>
    <row r="4659" spans="1:26" hidden="1" x14ac:dyDescent="0.2">
      <c r="A4659" s="9">
        <v>4658</v>
      </c>
      <c r="B4659" s="9">
        <v>3018</v>
      </c>
      <c r="C4659" s="9" t="s">
        <v>235</v>
      </c>
      <c r="D4659" s="9" t="s">
        <v>221</v>
      </c>
      <c r="E4659" s="9" t="s">
        <v>15583</v>
      </c>
      <c r="F4659" s="9" t="s">
        <v>15584</v>
      </c>
      <c r="G4659" s="9" t="s">
        <v>15585</v>
      </c>
      <c r="H4659" s="9" t="s">
        <v>27781</v>
      </c>
      <c r="I4659" s="9" t="s">
        <v>15586</v>
      </c>
      <c r="J4659" s="9" t="s">
        <v>15585</v>
      </c>
      <c r="K4659" s="9" t="s">
        <v>27782</v>
      </c>
      <c r="L4659" s="9" t="s">
        <v>18313</v>
      </c>
      <c r="M4659" s="2" t="e">
        <f>VLOOKUP(B4659,'HP List'!A:G,7,0)</f>
        <v>#N/A</v>
      </c>
      <c r="N4659" s="2" t="e">
        <f>VLOOKUP(B4659,'HP List'!A:H,8,0)</f>
        <v>#N/A</v>
      </c>
      <c r="P4659" s="2" t="e">
        <f>VLOOKUP(B4659,'Q1'!A:B,2,0)</f>
        <v>#N/A</v>
      </c>
      <c r="Q4659" s="2" t="e">
        <f t="shared" si="301"/>
        <v>#N/A</v>
      </c>
      <c r="R4659" s="2" t="e">
        <f>VLOOKUP(B4659,'Q2'!A:B,2,0)</f>
        <v>#N/A</v>
      </c>
      <c r="S4659" s="2" t="e">
        <f t="shared" si="302"/>
        <v>#N/A</v>
      </c>
      <c r="T4659" s="2" t="e">
        <f>VLOOKUP(B4659,'Q3'!A:B,2,0)</f>
        <v>#N/A</v>
      </c>
      <c r="U4659" s="2" t="e">
        <f t="shared" si="299"/>
        <v>#N/A</v>
      </c>
      <c r="V4659" s="2">
        <f>VLOOKUP(B4659,'Q4'!A:B,2,0)</f>
        <v>61515</v>
      </c>
      <c r="W4659" s="2" t="str">
        <f t="shared" si="300"/>
        <v>Unpaid</v>
      </c>
      <c r="X4659" s="2" t="e">
        <f>VLOOKUP(B4659,Food!A:B,2,0)</f>
        <v>#N/A</v>
      </c>
      <c r="Y4659" s="2">
        <f>VLOOKUP(B4659,'Call List'!A:A,1,0)</f>
        <v>3018</v>
      </c>
      <c r="Z4659" s="2" t="e">
        <f>VLOOKUP(B4659,Sheet4!A:A,1,0)</f>
        <v>#N/A</v>
      </c>
    </row>
    <row r="4660" spans="1:26" hidden="1" x14ac:dyDescent="0.2">
      <c r="A4660" s="9">
        <v>4659</v>
      </c>
      <c r="B4660" s="9">
        <v>9089</v>
      </c>
      <c r="C4660" s="9" t="s">
        <v>235</v>
      </c>
      <c r="D4660" s="9" t="s">
        <v>221</v>
      </c>
      <c r="E4660" s="9" t="s">
        <v>15471</v>
      </c>
      <c r="F4660" s="9" t="s">
        <v>15472</v>
      </c>
      <c r="G4660" s="9" t="s">
        <v>15473</v>
      </c>
      <c r="H4660" s="9" t="s">
        <v>27729</v>
      </c>
      <c r="I4660" s="9" t="s">
        <v>15474</v>
      </c>
      <c r="J4660" s="9" t="s">
        <v>15475</v>
      </c>
      <c r="K4660" s="9" t="s">
        <v>27730</v>
      </c>
      <c r="L4660" s="9" t="s">
        <v>18305</v>
      </c>
      <c r="M4660" s="2" t="e">
        <f>VLOOKUP(B4660,'HP List'!A:G,7,0)</f>
        <v>#N/A</v>
      </c>
      <c r="N4660" s="2" t="e">
        <f>VLOOKUP(B4660,'HP List'!A:H,8,0)</f>
        <v>#N/A</v>
      </c>
      <c r="P4660" s="2" t="e">
        <f>VLOOKUP(B4660,'Q1'!A:B,2,0)</f>
        <v>#N/A</v>
      </c>
      <c r="Q4660" s="2" t="e">
        <f t="shared" ref="Q4660:Q4680" si="303">IF(P4660&gt;5000,"Unpaid","Paid")</f>
        <v>#N/A</v>
      </c>
      <c r="R4660" s="2" t="e">
        <f>VLOOKUP(B4660,'Q2'!A:B,2,0)</f>
        <v>#N/A</v>
      </c>
      <c r="S4660" s="2" t="e">
        <f t="shared" ref="S4660:S4680" si="304">IF(R4660&gt;5000,"Unpaid","Paid")</f>
        <v>#N/A</v>
      </c>
      <c r="T4660" s="2" t="e">
        <f>VLOOKUP(B4660,'Q3'!A:B,2,0)</f>
        <v>#N/A</v>
      </c>
      <c r="U4660" s="2" t="e">
        <f t="shared" si="299"/>
        <v>#N/A</v>
      </c>
      <c r="V4660" s="2" t="e">
        <f>VLOOKUP(B4660,'Q4'!A:B,2,0)</f>
        <v>#N/A</v>
      </c>
      <c r="W4660" s="2" t="e">
        <f t="shared" si="300"/>
        <v>#N/A</v>
      </c>
      <c r="X4660" s="2" t="e">
        <f>VLOOKUP(B4660,Food!A:B,2,0)</f>
        <v>#N/A</v>
      </c>
      <c r="Y4660" s="2">
        <f>VLOOKUP(B4660,'Call List'!A:A,1,0)</f>
        <v>9089</v>
      </c>
      <c r="Z4660" s="2" t="e">
        <f>VLOOKUP(B4660,Sheet4!A:A,1,0)</f>
        <v>#N/A</v>
      </c>
    </row>
    <row r="4661" spans="1:26" hidden="1" x14ac:dyDescent="0.2">
      <c r="A4661" s="9">
        <v>4660</v>
      </c>
      <c r="B4661" s="9">
        <v>3040</v>
      </c>
      <c r="C4661" s="9" t="s">
        <v>235</v>
      </c>
      <c r="D4661" s="9" t="s">
        <v>221</v>
      </c>
      <c r="E4661" s="9" t="s">
        <v>15476</v>
      </c>
      <c r="F4661" s="9" t="s">
        <v>8244</v>
      </c>
      <c r="G4661" s="9" t="s">
        <v>15477</v>
      </c>
      <c r="H4661" s="9" t="s">
        <v>24080</v>
      </c>
      <c r="I4661" s="9" t="s">
        <v>8246</v>
      </c>
      <c r="J4661" s="9" t="s">
        <v>15478</v>
      </c>
      <c r="K4661" s="9" t="s">
        <v>24081</v>
      </c>
      <c r="L4661" s="9" t="s">
        <v>18313</v>
      </c>
      <c r="M4661" s="2" t="e">
        <f>VLOOKUP(B4661,'HP List'!A:G,7,0)</f>
        <v>#N/A</v>
      </c>
      <c r="N4661" s="2" t="e">
        <f>VLOOKUP(B4661,'HP List'!A:H,8,0)</f>
        <v>#N/A</v>
      </c>
      <c r="P4661" s="2" t="e">
        <f>VLOOKUP(B4661,'Q1'!A:B,2,0)</f>
        <v>#N/A</v>
      </c>
      <c r="Q4661" s="2" t="e">
        <f t="shared" si="303"/>
        <v>#N/A</v>
      </c>
      <c r="R4661" s="2">
        <f>VLOOKUP(B4661,'Q2'!A:B,2,0)</f>
        <v>2560</v>
      </c>
      <c r="S4661" s="2" t="str">
        <f t="shared" si="304"/>
        <v>Paid</v>
      </c>
      <c r="T4661" s="2">
        <f>VLOOKUP(B4661,'Q3'!A:B,2,0)</f>
        <v>2560</v>
      </c>
      <c r="U4661" s="2" t="str">
        <f t="shared" si="299"/>
        <v>Paid</v>
      </c>
      <c r="V4661" s="2">
        <f>VLOOKUP(B4661,'Q4'!A:B,2,0)</f>
        <v>2560</v>
      </c>
      <c r="W4661" s="2" t="str">
        <f t="shared" si="300"/>
        <v>Paid</v>
      </c>
      <c r="X4661" s="2" t="e">
        <f>VLOOKUP(B4661,Food!A:B,2,0)</f>
        <v>#N/A</v>
      </c>
      <c r="Y4661" s="2">
        <f>VLOOKUP(B4661,'Call List'!A:A,1,0)</f>
        <v>3040</v>
      </c>
      <c r="Z4661" s="2" t="e">
        <f>VLOOKUP(B4661,Sheet4!A:A,1,0)</f>
        <v>#N/A</v>
      </c>
    </row>
    <row r="4662" spans="1:26" hidden="1" x14ac:dyDescent="0.2">
      <c r="A4662" s="9">
        <v>4661</v>
      </c>
      <c r="B4662" s="9">
        <v>13969</v>
      </c>
      <c r="C4662" s="9" t="s">
        <v>235</v>
      </c>
      <c r="D4662" s="9" t="s">
        <v>222</v>
      </c>
      <c r="E4662" s="9" t="s">
        <v>15479</v>
      </c>
      <c r="F4662" s="9" t="s">
        <v>15480</v>
      </c>
      <c r="G4662" s="9" t="s">
        <v>15481</v>
      </c>
      <c r="H4662" s="9" t="s">
        <v>27731</v>
      </c>
      <c r="I4662" s="9" t="s">
        <v>15482</v>
      </c>
      <c r="J4662" s="9" t="s">
        <v>15481</v>
      </c>
      <c r="K4662" s="9" t="s">
        <v>27732</v>
      </c>
      <c r="L4662" s="9" t="s">
        <v>18290</v>
      </c>
      <c r="M4662" s="2" t="e">
        <f>VLOOKUP(B4662,'HP List'!A:G,7,0)</f>
        <v>#N/A</v>
      </c>
      <c r="N4662" s="2" t="e">
        <f>VLOOKUP(B4662,'HP List'!A:H,8,0)</f>
        <v>#N/A</v>
      </c>
      <c r="P4662" s="2">
        <f>VLOOKUP(B4662,'Q1'!A:B,2,0)</f>
        <v>3000</v>
      </c>
      <c r="Q4662" s="2" t="str">
        <f t="shared" si="303"/>
        <v>Paid</v>
      </c>
      <c r="R4662" s="2">
        <f>VLOOKUP(B4662,'Q2'!A:B,2,0)</f>
        <v>3000</v>
      </c>
      <c r="S4662" s="2" t="str">
        <f t="shared" si="304"/>
        <v>Paid</v>
      </c>
      <c r="T4662" s="2">
        <f>VLOOKUP(B4662,'Q3'!A:B,2,0)</f>
        <v>3000</v>
      </c>
      <c r="U4662" s="2" t="str">
        <f t="shared" si="299"/>
        <v>Paid</v>
      </c>
      <c r="V4662" s="2">
        <f>VLOOKUP(B4662,'Q4'!A:B,2,0)</f>
        <v>79065</v>
      </c>
      <c r="W4662" s="2" t="str">
        <f t="shared" si="300"/>
        <v>Unpaid</v>
      </c>
      <c r="X4662" s="2" t="str">
        <f>VLOOKUP(B4662,Food!A:B,2,0)</f>
        <v>Yes</v>
      </c>
      <c r="Y4662" s="2">
        <f>VLOOKUP(B4662,'Call List'!A:A,1,0)</f>
        <v>13969</v>
      </c>
      <c r="Z4662" s="2" t="e">
        <f>VLOOKUP(B4662,Sheet4!A:A,1,0)</f>
        <v>#N/A</v>
      </c>
    </row>
    <row r="4663" spans="1:26" s="22" customFormat="1" hidden="1" x14ac:dyDescent="0.2">
      <c r="A4663" s="24">
        <v>4662</v>
      </c>
      <c r="B4663" s="24">
        <v>11992</v>
      </c>
      <c r="C4663" s="24" t="s">
        <v>235</v>
      </c>
      <c r="D4663" s="24" t="s">
        <v>222</v>
      </c>
      <c r="E4663" s="24" t="s">
        <v>236</v>
      </c>
      <c r="F4663" s="24" t="s">
        <v>237</v>
      </c>
      <c r="G4663" s="24" t="s">
        <v>15488</v>
      </c>
      <c r="H4663" s="24" t="s">
        <v>27735</v>
      </c>
      <c r="I4663" s="24" t="s">
        <v>238</v>
      </c>
      <c r="J4663" s="24" t="s">
        <v>15489</v>
      </c>
      <c r="K4663" s="24" t="s">
        <v>27736</v>
      </c>
      <c r="L4663" s="24" t="s">
        <v>18297</v>
      </c>
      <c r="M4663" s="22" t="str">
        <f>VLOOKUP(B4663,'HP List'!A:G,7,0)</f>
        <v>HP</v>
      </c>
      <c r="N4663" s="22" t="str">
        <f>VLOOKUP(B4663,'HP List'!A:H,8,0)</f>
        <v>Yes</v>
      </c>
      <c r="P4663" s="22" t="e">
        <f>VLOOKUP(B4663,'Q1'!A:B,2,0)</f>
        <v>#N/A</v>
      </c>
      <c r="Q4663" s="22" t="e">
        <f t="shared" si="303"/>
        <v>#N/A</v>
      </c>
      <c r="R4663" s="22" t="e">
        <f>VLOOKUP(B4663,'Q2'!A:B,2,0)</f>
        <v>#N/A</v>
      </c>
      <c r="S4663" s="22" t="e">
        <f t="shared" si="304"/>
        <v>#N/A</v>
      </c>
      <c r="T4663" s="22" t="e">
        <f>VLOOKUP(B4663,'Q3'!A:B,2,0)</f>
        <v>#N/A</v>
      </c>
      <c r="U4663" s="22" t="e">
        <f t="shared" si="299"/>
        <v>#N/A</v>
      </c>
      <c r="V4663" s="2">
        <f>VLOOKUP(B4663,'Q4'!A:B,2,0)</f>
        <v>25282</v>
      </c>
      <c r="W4663" s="2" t="str">
        <f t="shared" si="300"/>
        <v>Unpaid</v>
      </c>
      <c r="X4663" s="22" t="e">
        <f>VLOOKUP(B4663,Food!A:B,2,0)</f>
        <v>#N/A</v>
      </c>
      <c r="Y4663" s="22" t="e">
        <f>VLOOKUP(B4663,'Call List'!A:A,1,0)</f>
        <v>#N/A</v>
      </c>
      <c r="Z4663" s="2" t="e">
        <f>VLOOKUP(B4663,Sheet4!A:A,1,0)</f>
        <v>#N/A</v>
      </c>
    </row>
    <row r="4664" spans="1:26" hidden="1" x14ac:dyDescent="0.2">
      <c r="A4664" s="9">
        <v>4663</v>
      </c>
      <c r="B4664" s="9">
        <v>13264</v>
      </c>
      <c r="C4664" s="9" t="s">
        <v>235</v>
      </c>
      <c r="D4664" s="9" t="s">
        <v>222</v>
      </c>
      <c r="E4664" s="9" t="s">
        <v>15490</v>
      </c>
      <c r="F4664" s="9" t="s">
        <v>15491</v>
      </c>
      <c r="G4664" s="9" t="s">
        <v>15492</v>
      </c>
      <c r="H4664" s="9" t="s">
        <v>27737</v>
      </c>
      <c r="I4664" s="9" t="s">
        <v>15493</v>
      </c>
      <c r="J4664" s="9" t="s">
        <v>15492</v>
      </c>
      <c r="K4664" s="9" t="s">
        <v>27738</v>
      </c>
      <c r="L4664" s="9" t="s">
        <v>18294</v>
      </c>
      <c r="M4664" s="2" t="e">
        <f>VLOOKUP(B4664,'HP List'!A:G,7,0)</f>
        <v>#N/A</v>
      </c>
      <c r="N4664" s="2" t="e">
        <f>VLOOKUP(B4664,'HP List'!A:H,8,0)</f>
        <v>#N/A</v>
      </c>
      <c r="P4664" s="2" t="e">
        <f>VLOOKUP(B4664,'Q1'!A:B,2,0)</f>
        <v>#N/A</v>
      </c>
      <c r="Q4664" s="2" t="e">
        <f t="shared" si="303"/>
        <v>#N/A</v>
      </c>
      <c r="R4664" s="2" t="e">
        <f>VLOOKUP(B4664,'Q2'!A:B,2,0)</f>
        <v>#N/A</v>
      </c>
      <c r="S4664" s="2" t="e">
        <f t="shared" si="304"/>
        <v>#N/A</v>
      </c>
      <c r="T4664" s="2" t="e">
        <f>VLOOKUP(B4664,'Q3'!A:B,2,0)</f>
        <v>#N/A</v>
      </c>
      <c r="U4664" s="2" t="e">
        <f t="shared" si="299"/>
        <v>#N/A</v>
      </c>
      <c r="V4664" s="2">
        <f>VLOOKUP(B4664,'Q4'!A:B,2,0)</f>
        <v>25282</v>
      </c>
      <c r="W4664" s="2" t="str">
        <f t="shared" si="300"/>
        <v>Unpaid</v>
      </c>
      <c r="X4664" s="2" t="e">
        <f>VLOOKUP(B4664,Food!A:B,2,0)</f>
        <v>#N/A</v>
      </c>
      <c r="Y4664" s="2">
        <f>VLOOKUP(B4664,'Call List'!A:A,1,0)</f>
        <v>13264</v>
      </c>
      <c r="Z4664" s="2" t="e">
        <f>VLOOKUP(B4664,Sheet4!A:A,1,0)</f>
        <v>#N/A</v>
      </c>
    </row>
    <row r="4665" spans="1:26" hidden="1" x14ac:dyDescent="0.2">
      <c r="A4665" s="9">
        <v>4664</v>
      </c>
      <c r="B4665" s="9">
        <v>14090</v>
      </c>
      <c r="C4665" s="9" t="s">
        <v>235</v>
      </c>
      <c r="D4665" s="9" t="s">
        <v>222</v>
      </c>
      <c r="E4665" s="9" t="s">
        <v>15494</v>
      </c>
      <c r="F4665" s="9" t="s">
        <v>15495</v>
      </c>
      <c r="G4665" s="9" t="s">
        <v>15496</v>
      </c>
      <c r="H4665" s="9" t="s">
        <v>27739</v>
      </c>
      <c r="I4665" s="9" t="s">
        <v>15497</v>
      </c>
      <c r="J4665" s="9" t="s">
        <v>15498</v>
      </c>
      <c r="K4665" s="9" t="s">
        <v>27740</v>
      </c>
      <c r="L4665" s="9" t="s">
        <v>18290</v>
      </c>
      <c r="M4665" s="2" t="e">
        <f>VLOOKUP(B4665,'HP List'!A:G,7,0)</f>
        <v>#N/A</v>
      </c>
      <c r="N4665" s="2" t="e">
        <f>VLOOKUP(B4665,'HP List'!A:H,8,0)</f>
        <v>#N/A</v>
      </c>
      <c r="P4665" s="2" t="e">
        <f>VLOOKUP(B4665,'Q1'!A:B,2,0)</f>
        <v>#N/A</v>
      </c>
      <c r="Q4665" s="2" t="e">
        <f t="shared" si="303"/>
        <v>#N/A</v>
      </c>
      <c r="R4665" s="2">
        <f>VLOOKUP(B4665,'Q2'!A:B,2,0)</f>
        <v>66725</v>
      </c>
      <c r="S4665" s="2" t="str">
        <f t="shared" si="304"/>
        <v>Unpaid</v>
      </c>
      <c r="T4665" s="2">
        <f>VLOOKUP(B4665,'Q3'!A:B,2,0)</f>
        <v>69165</v>
      </c>
      <c r="U4665" s="2" t="str">
        <f t="shared" si="299"/>
        <v>Unpaid</v>
      </c>
      <c r="V4665" s="2">
        <f>VLOOKUP(B4665,'Q4'!A:B,2,0)</f>
        <v>129330</v>
      </c>
      <c r="W4665" s="2" t="str">
        <f t="shared" si="300"/>
        <v>Unpaid</v>
      </c>
      <c r="X4665" s="2" t="str">
        <f>VLOOKUP(B4665,Food!A:B,2,0)</f>
        <v>Yes</v>
      </c>
      <c r="Y4665" s="2">
        <f>VLOOKUP(B4665,'Call List'!A:A,1,0)</f>
        <v>14090</v>
      </c>
      <c r="Z4665" s="2" t="e">
        <f>VLOOKUP(B4665,Sheet4!A:A,1,0)</f>
        <v>#N/A</v>
      </c>
    </row>
    <row r="4666" spans="1:26" hidden="1" x14ac:dyDescent="0.2">
      <c r="A4666" s="9">
        <v>4665</v>
      </c>
      <c r="B4666" s="9">
        <v>11462</v>
      </c>
      <c r="C4666" s="9" t="s">
        <v>235</v>
      </c>
      <c r="D4666" s="9" t="s">
        <v>222</v>
      </c>
      <c r="E4666" s="9" t="s">
        <v>15499</v>
      </c>
      <c r="F4666" s="9" t="s">
        <v>15500</v>
      </c>
      <c r="G4666" s="9" t="s">
        <v>15501</v>
      </c>
      <c r="H4666" s="9" t="s">
        <v>27741</v>
      </c>
      <c r="I4666" s="9" t="s">
        <v>15502</v>
      </c>
      <c r="J4666" s="9" t="s">
        <v>15501</v>
      </c>
      <c r="K4666" s="9" t="s">
        <v>27742</v>
      </c>
      <c r="L4666" s="9" t="s">
        <v>18304</v>
      </c>
      <c r="M4666" s="2" t="e">
        <f>VLOOKUP(B4666,'HP List'!A:G,7,0)</f>
        <v>#N/A</v>
      </c>
      <c r="N4666" s="2" t="e">
        <f>VLOOKUP(B4666,'HP List'!A:H,8,0)</f>
        <v>#N/A</v>
      </c>
      <c r="P4666" s="2" t="e">
        <f>VLOOKUP(B4666,'Q1'!A:B,2,0)</f>
        <v>#N/A</v>
      </c>
      <c r="Q4666" s="2" t="e">
        <f t="shared" si="303"/>
        <v>#N/A</v>
      </c>
      <c r="R4666" s="2" t="e">
        <f>VLOOKUP(B4666,'Q2'!A:B,2,0)</f>
        <v>#N/A</v>
      </c>
      <c r="S4666" s="2" t="e">
        <f t="shared" si="304"/>
        <v>#N/A</v>
      </c>
      <c r="T4666" s="2" t="e">
        <f>VLOOKUP(B4666,'Q3'!A:B,2,0)</f>
        <v>#N/A</v>
      </c>
      <c r="U4666" s="2" t="e">
        <f t="shared" si="299"/>
        <v>#N/A</v>
      </c>
      <c r="V4666" s="2">
        <f>VLOOKUP(B4666,'Q4'!A:B,2,0)</f>
        <v>50565</v>
      </c>
      <c r="W4666" s="2" t="str">
        <f t="shared" si="300"/>
        <v>Unpaid</v>
      </c>
      <c r="X4666" s="2" t="e">
        <f>VLOOKUP(B4666,Food!A:B,2,0)</f>
        <v>#N/A</v>
      </c>
      <c r="Y4666" s="2">
        <f>VLOOKUP(B4666,'Call List'!A:A,1,0)</f>
        <v>11462</v>
      </c>
      <c r="Z4666" s="2" t="e">
        <f>VLOOKUP(B4666,Sheet4!A:A,1,0)</f>
        <v>#N/A</v>
      </c>
    </row>
    <row r="4667" spans="1:26" hidden="1" x14ac:dyDescent="0.2">
      <c r="A4667" s="9">
        <v>4666</v>
      </c>
      <c r="B4667" s="9">
        <v>12054</v>
      </c>
      <c r="C4667" s="9" t="s">
        <v>235</v>
      </c>
      <c r="D4667" s="9" t="s">
        <v>222</v>
      </c>
      <c r="E4667" s="9" t="s">
        <v>15503</v>
      </c>
      <c r="F4667" s="9" t="s">
        <v>15504</v>
      </c>
      <c r="G4667" s="9" t="s">
        <v>15505</v>
      </c>
      <c r="H4667" s="9" t="s">
        <v>27743</v>
      </c>
      <c r="I4667" s="9" t="s">
        <v>15506</v>
      </c>
      <c r="J4667" s="9" t="s">
        <v>15505</v>
      </c>
      <c r="K4667" s="9" t="s">
        <v>27744</v>
      </c>
      <c r="L4667" s="9" t="s">
        <v>18297</v>
      </c>
      <c r="M4667" s="2" t="e">
        <f>VLOOKUP(B4667,'HP List'!A:G,7,0)</f>
        <v>#N/A</v>
      </c>
      <c r="N4667" s="2" t="e">
        <f>VLOOKUP(B4667,'HP List'!A:H,8,0)</f>
        <v>#N/A</v>
      </c>
      <c r="P4667" s="2" t="e">
        <f>VLOOKUP(B4667,'Q1'!A:B,2,0)</f>
        <v>#N/A</v>
      </c>
      <c r="Q4667" s="2" t="e">
        <f t="shared" si="303"/>
        <v>#N/A</v>
      </c>
      <c r="R4667" s="2" t="e">
        <f>VLOOKUP(B4667,'Q2'!A:B,2,0)</f>
        <v>#N/A</v>
      </c>
      <c r="S4667" s="2" t="e">
        <f t="shared" si="304"/>
        <v>#N/A</v>
      </c>
      <c r="T4667" s="2" t="e">
        <f>VLOOKUP(B4667,'Q3'!A:B,2,0)</f>
        <v>#N/A</v>
      </c>
      <c r="U4667" s="2" t="e">
        <f t="shared" si="299"/>
        <v>#N/A</v>
      </c>
      <c r="V4667" s="2" t="e">
        <f>VLOOKUP(B4667,'Q4'!A:B,2,0)</f>
        <v>#N/A</v>
      </c>
      <c r="W4667" s="2" t="e">
        <f t="shared" si="300"/>
        <v>#N/A</v>
      </c>
      <c r="X4667" s="2" t="e">
        <f>VLOOKUP(B4667,Food!A:B,2,0)</f>
        <v>#N/A</v>
      </c>
      <c r="Y4667" s="2">
        <f>VLOOKUP(B4667,'Call List'!A:A,1,0)</f>
        <v>12054</v>
      </c>
      <c r="Z4667" s="2" t="e">
        <f>VLOOKUP(B4667,Sheet4!A:A,1,0)</f>
        <v>#N/A</v>
      </c>
    </row>
    <row r="4668" spans="1:26" hidden="1" x14ac:dyDescent="0.2">
      <c r="A4668" s="9">
        <v>4667</v>
      </c>
      <c r="B4668" s="9">
        <v>3011</v>
      </c>
      <c r="C4668" s="9" t="s">
        <v>235</v>
      </c>
      <c r="D4668" s="9" t="s">
        <v>222</v>
      </c>
      <c r="E4668" s="9" t="s">
        <v>15507</v>
      </c>
      <c r="F4668" s="9" t="s">
        <v>15508</v>
      </c>
      <c r="G4668" s="9" t="s">
        <v>15509</v>
      </c>
      <c r="H4668" s="9" t="s">
        <v>27745</v>
      </c>
      <c r="I4668" s="9" t="s">
        <v>15510</v>
      </c>
      <c r="J4668" s="9" t="s">
        <v>15511</v>
      </c>
      <c r="K4668" s="9" t="s">
        <v>27746</v>
      </c>
      <c r="L4668" s="9" t="s">
        <v>18313</v>
      </c>
      <c r="M4668" s="2" t="e">
        <f>VLOOKUP(B4668,'HP List'!A:G,7,0)</f>
        <v>#N/A</v>
      </c>
      <c r="N4668" s="2" t="e">
        <f>VLOOKUP(B4668,'HP List'!A:H,8,0)</f>
        <v>#N/A</v>
      </c>
      <c r="P4668" s="2" t="e">
        <f>VLOOKUP(B4668,'Q1'!A:B,2,0)</f>
        <v>#N/A</v>
      </c>
      <c r="Q4668" s="2" t="e">
        <f t="shared" si="303"/>
        <v>#N/A</v>
      </c>
      <c r="R4668" s="2">
        <f>VLOOKUP(B4668,'Q2'!A:B,2,0)</f>
        <v>2560</v>
      </c>
      <c r="S4668" s="2" t="str">
        <f t="shared" si="304"/>
        <v>Paid</v>
      </c>
      <c r="T4668" s="2">
        <f>VLOOKUP(B4668,'Q3'!A:B,2,0)</f>
        <v>2560</v>
      </c>
      <c r="U4668" s="2" t="str">
        <f t="shared" si="299"/>
        <v>Paid</v>
      </c>
      <c r="V4668" s="2">
        <f>VLOOKUP(B4668,'Q4'!A:B,2,0)</f>
        <v>2560</v>
      </c>
      <c r="W4668" s="2" t="str">
        <f t="shared" si="300"/>
        <v>Paid</v>
      </c>
      <c r="X4668" s="2" t="str">
        <f>VLOOKUP(B4668,Food!A:B,2,0)</f>
        <v>Yes</v>
      </c>
      <c r="Y4668" s="2">
        <f>VLOOKUP(B4668,'Call List'!A:A,1,0)</f>
        <v>3011</v>
      </c>
      <c r="Z4668" s="2" t="e">
        <f>VLOOKUP(B4668,Sheet4!A:A,1,0)</f>
        <v>#N/A</v>
      </c>
    </row>
    <row r="4669" spans="1:26" hidden="1" x14ac:dyDescent="0.2">
      <c r="A4669" s="9">
        <v>4668</v>
      </c>
      <c r="B4669" s="9">
        <v>14191</v>
      </c>
      <c r="C4669" s="9" t="s">
        <v>235</v>
      </c>
      <c r="D4669" s="9" t="s">
        <v>222</v>
      </c>
      <c r="E4669" s="9" t="s">
        <v>15512</v>
      </c>
      <c r="F4669" s="9" t="s">
        <v>15513</v>
      </c>
      <c r="G4669" s="9" t="s">
        <v>15514</v>
      </c>
      <c r="H4669" s="9" t="s">
        <v>27747</v>
      </c>
      <c r="I4669" s="9" t="s">
        <v>15515</v>
      </c>
      <c r="J4669" s="9" t="s">
        <v>15516</v>
      </c>
      <c r="K4669" s="9" t="s">
        <v>27748</v>
      </c>
      <c r="L4669" s="9" t="s">
        <v>18290</v>
      </c>
      <c r="M4669" s="2" t="e">
        <f>VLOOKUP(B4669,'HP List'!A:G,7,0)</f>
        <v>#N/A</v>
      </c>
      <c r="N4669" s="2" t="e">
        <f>VLOOKUP(B4669,'HP List'!A:H,8,0)</f>
        <v>#N/A</v>
      </c>
      <c r="P4669" s="2" t="e">
        <f>VLOOKUP(B4669,'Q1'!A:B,2,0)</f>
        <v>#N/A</v>
      </c>
      <c r="Q4669" s="2" t="e">
        <f t="shared" si="303"/>
        <v>#N/A</v>
      </c>
      <c r="R4669" s="2" t="e">
        <f>VLOOKUP(B4669,'Q2'!A:B,2,0)</f>
        <v>#N/A</v>
      </c>
      <c r="S4669" s="2" t="e">
        <f t="shared" si="304"/>
        <v>#N/A</v>
      </c>
      <c r="T4669" s="2" t="e">
        <f>VLOOKUP(B4669,'Q3'!A:B,2,0)</f>
        <v>#N/A</v>
      </c>
      <c r="U4669" s="2" t="e">
        <f t="shared" si="299"/>
        <v>#N/A</v>
      </c>
      <c r="V4669" s="2" t="e">
        <f>VLOOKUP(B4669,'Q4'!A:B,2,0)</f>
        <v>#N/A</v>
      </c>
      <c r="W4669" s="2" t="e">
        <f t="shared" si="300"/>
        <v>#N/A</v>
      </c>
      <c r="X4669" s="2" t="str">
        <f>VLOOKUP(B4669,Food!A:B,2,0)</f>
        <v>Yes</v>
      </c>
      <c r="Y4669" s="2">
        <f>VLOOKUP(B4669,'Call List'!A:A,1,0)</f>
        <v>14191</v>
      </c>
      <c r="Z4669" s="2" t="e">
        <f>VLOOKUP(B4669,Sheet4!A:A,1,0)</f>
        <v>#N/A</v>
      </c>
    </row>
    <row r="4670" spans="1:26" hidden="1" x14ac:dyDescent="0.2">
      <c r="A4670" s="9">
        <v>4669</v>
      </c>
      <c r="B4670" s="9">
        <v>13495</v>
      </c>
      <c r="C4670" s="9" t="s">
        <v>235</v>
      </c>
      <c r="D4670" s="9" t="s">
        <v>222</v>
      </c>
      <c r="E4670" s="9" t="s">
        <v>15517</v>
      </c>
      <c r="F4670" s="9" t="s">
        <v>9230</v>
      </c>
      <c r="G4670" s="9" t="s">
        <v>15518</v>
      </c>
      <c r="H4670" s="9" t="s">
        <v>27749</v>
      </c>
      <c r="I4670" s="9" t="s">
        <v>2696</v>
      </c>
      <c r="J4670" s="9" t="s">
        <v>15518</v>
      </c>
      <c r="K4670" s="9" t="s">
        <v>27750</v>
      </c>
      <c r="L4670" s="9" t="s">
        <v>18290</v>
      </c>
      <c r="M4670" s="2" t="e">
        <f>VLOOKUP(B4670,'HP List'!A:G,7,0)</f>
        <v>#N/A</v>
      </c>
      <c r="N4670" s="2" t="e">
        <f>VLOOKUP(B4670,'HP List'!A:H,8,0)</f>
        <v>#N/A</v>
      </c>
      <c r="P4670" s="2" t="e">
        <f>VLOOKUP(B4670,'Q1'!A:B,2,0)</f>
        <v>#N/A</v>
      </c>
      <c r="Q4670" s="2" t="e">
        <f t="shared" si="303"/>
        <v>#N/A</v>
      </c>
      <c r="R4670" s="2" t="e">
        <f>VLOOKUP(B4670,'Q2'!A:B,2,0)</f>
        <v>#N/A</v>
      </c>
      <c r="S4670" s="2" t="e">
        <f t="shared" si="304"/>
        <v>#N/A</v>
      </c>
      <c r="T4670" s="2" t="e">
        <f>VLOOKUP(B4670,'Q3'!A:B,2,0)</f>
        <v>#N/A</v>
      </c>
      <c r="U4670" s="2" t="e">
        <f t="shared" si="299"/>
        <v>#N/A</v>
      </c>
      <c r="V4670" s="2">
        <f>VLOOKUP(B4670,'Q4'!A:B,2,0)</f>
        <v>50565</v>
      </c>
      <c r="W4670" s="2" t="str">
        <f t="shared" si="300"/>
        <v>Unpaid</v>
      </c>
      <c r="X4670" s="2" t="e">
        <f>VLOOKUP(B4670,Food!A:B,2,0)</f>
        <v>#N/A</v>
      </c>
      <c r="Y4670" s="2">
        <f>VLOOKUP(B4670,'Call List'!A:A,1,0)</f>
        <v>13495</v>
      </c>
      <c r="Z4670" s="2" t="e">
        <f>VLOOKUP(B4670,Sheet4!A:A,1,0)</f>
        <v>#N/A</v>
      </c>
    </row>
    <row r="4671" spans="1:26" hidden="1" x14ac:dyDescent="0.2">
      <c r="A4671" s="9">
        <v>4670</v>
      </c>
      <c r="B4671" s="9">
        <v>13977</v>
      </c>
      <c r="C4671" s="9" t="s">
        <v>235</v>
      </c>
      <c r="D4671" s="9" t="s">
        <v>222</v>
      </c>
      <c r="E4671" s="9" t="s">
        <v>15365</v>
      </c>
      <c r="F4671" s="9" t="s">
        <v>15366</v>
      </c>
      <c r="G4671" s="9" t="s">
        <v>15367</v>
      </c>
      <c r="H4671" s="9" t="s">
        <v>27682</v>
      </c>
      <c r="I4671" s="9" t="s">
        <v>15368</v>
      </c>
      <c r="J4671" s="9" t="s">
        <v>15369</v>
      </c>
      <c r="K4671" s="9" t="s">
        <v>27683</v>
      </c>
      <c r="L4671" s="9" t="s">
        <v>18290</v>
      </c>
      <c r="M4671" s="2" t="e">
        <f>VLOOKUP(B4671,'HP List'!A:G,7,0)</f>
        <v>#N/A</v>
      </c>
      <c r="N4671" s="2" t="e">
        <f>VLOOKUP(B4671,'HP List'!A:H,8,0)</f>
        <v>#N/A</v>
      </c>
      <c r="P4671" s="2">
        <f>VLOOKUP(B4671,'Q1'!A:B,2,0)</f>
        <v>1000</v>
      </c>
      <c r="Q4671" s="2" t="str">
        <f t="shared" si="303"/>
        <v>Paid</v>
      </c>
      <c r="R4671" s="2">
        <f>VLOOKUP(B4671,'Q2'!A:B,2,0)</f>
        <v>1000</v>
      </c>
      <c r="S4671" s="2" t="str">
        <f t="shared" si="304"/>
        <v>Paid</v>
      </c>
      <c r="T4671" s="2">
        <f>VLOOKUP(B4671,'Q3'!A:B,2,0)</f>
        <v>1000</v>
      </c>
      <c r="U4671" s="2" t="str">
        <f t="shared" si="299"/>
        <v>Paid</v>
      </c>
      <c r="V4671" s="2">
        <f>VLOOKUP(B4671,'Q4'!A:B,2,0)</f>
        <v>55150</v>
      </c>
      <c r="W4671" s="2" t="str">
        <f t="shared" si="300"/>
        <v>Unpaid</v>
      </c>
      <c r="X4671" s="2" t="str">
        <f>VLOOKUP(B4671,Food!A:B,2,0)</f>
        <v>Yes</v>
      </c>
      <c r="Y4671" s="2">
        <f>VLOOKUP(B4671,'Call List'!A:A,1,0)</f>
        <v>13977</v>
      </c>
      <c r="Z4671" s="2" t="e">
        <f>VLOOKUP(B4671,Sheet4!A:A,1,0)</f>
        <v>#N/A</v>
      </c>
    </row>
    <row r="4672" spans="1:26" hidden="1" x14ac:dyDescent="0.2">
      <c r="A4672" s="9">
        <v>4671</v>
      </c>
      <c r="B4672" s="9">
        <v>14032</v>
      </c>
      <c r="C4672" s="9" t="s">
        <v>235</v>
      </c>
      <c r="D4672" s="9" t="s">
        <v>222</v>
      </c>
      <c r="E4672" s="9" t="s">
        <v>15519</v>
      </c>
      <c r="F4672" s="9" t="s">
        <v>15520</v>
      </c>
      <c r="G4672" s="9" t="s">
        <v>15521</v>
      </c>
      <c r="H4672" s="9" t="s">
        <v>27751</v>
      </c>
      <c r="I4672" s="9" t="s">
        <v>15522</v>
      </c>
      <c r="J4672" s="9" t="s">
        <v>15521</v>
      </c>
      <c r="K4672" s="9" t="s">
        <v>27752</v>
      </c>
      <c r="L4672" s="9" t="s">
        <v>18290</v>
      </c>
      <c r="M4672" s="2" t="e">
        <f>VLOOKUP(B4672,'HP List'!A:G,7,0)</f>
        <v>#N/A</v>
      </c>
      <c r="N4672" s="2" t="e">
        <f>VLOOKUP(B4672,'HP List'!A:H,8,0)</f>
        <v>#N/A</v>
      </c>
      <c r="P4672" s="2">
        <f>VLOOKUP(B4672,'Q1'!A:B,2,0)</f>
        <v>3000</v>
      </c>
      <c r="Q4672" s="2" t="str">
        <f t="shared" si="303"/>
        <v>Paid</v>
      </c>
      <c r="R4672" s="2">
        <f>VLOOKUP(B4672,'Q2'!A:B,2,0)</f>
        <v>3000</v>
      </c>
      <c r="S4672" s="2" t="str">
        <f t="shared" si="304"/>
        <v>Paid</v>
      </c>
      <c r="T4672" s="2">
        <f>VLOOKUP(B4672,'Q3'!A:B,2,0)</f>
        <v>4000</v>
      </c>
      <c r="U4672" s="2" t="str">
        <f t="shared" si="299"/>
        <v>Paid</v>
      </c>
      <c r="V4672" s="2">
        <f>VLOOKUP(B4672,'Q4'!A:B,2,0)</f>
        <v>54260</v>
      </c>
      <c r="W4672" s="2" t="str">
        <f t="shared" si="300"/>
        <v>Unpaid</v>
      </c>
      <c r="X4672" s="2" t="e">
        <f>VLOOKUP(B4672,Food!A:B,2,0)</f>
        <v>#N/A</v>
      </c>
      <c r="Y4672" s="2">
        <f>VLOOKUP(B4672,'Call List'!A:A,1,0)</f>
        <v>14032</v>
      </c>
      <c r="Z4672" s="2" t="e">
        <f>VLOOKUP(B4672,Sheet4!A:A,1,0)</f>
        <v>#N/A</v>
      </c>
    </row>
    <row r="4673" spans="1:26" hidden="1" x14ac:dyDescent="0.2">
      <c r="A4673" s="9">
        <v>4672</v>
      </c>
      <c r="B4673" s="9">
        <v>13596</v>
      </c>
      <c r="C4673" s="9" t="s">
        <v>235</v>
      </c>
      <c r="D4673" s="9" t="s">
        <v>222</v>
      </c>
      <c r="E4673" s="9" t="s">
        <v>15523</v>
      </c>
      <c r="F4673" s="9" t="s">
        <v>15524</v>
      </c>
      <c r="G4673" s="9" t="s">
        <v>15525</v>
      </c>
      <c r="H4673" s="9" t="s">
        <v>27753</v>
      </c>
      <c r="I4673" s="9" t="s">
        <v>15526</v>
      </c>
      <c r="J4673" s="9" t="s">
        <v>15527</v>
      </c>
      <c r="K4673" s="9" t="s">
        <v>27754</v>
      </c>
      <c r="L4673" s="9" t="s">
        <v>18290</v>
      </c>
      <c r="M4673" s="2" t="e">
        <f>VLOOKUP(B4673,'HP List'!A:G,7,0)</f>
        <v>#N/A</v>
      </c>
      <c r="N4673" s="2" t="e">
        <f>VLOOKUP(B4673,'HP List'!A:H,8,0)</f>
        <v>#N/A</v>
      </c>
      <c r="P4673" s="2" t="e">
        <f>VLOOKUP(B4673,'Q1'!A:B,2,0)</f>
        <v>#N/A</v>
      </c>
      <c r="Q4673" s="2" t="e">
        <f t="shared" si="303"/>
        <v>#N/A</v>
      </c>
      <c r="R4673" s="2" t="e">
        <f>VLOOKUP(B4673,'Q2'!A:B,2,0)</f>
        <v>#N/A</v>
      </c>
      <c r="S4673" s="2" t="e">
        <f t="shared" si="304"/>
        <v>#N/A</v>
      </c>
      <c r="T4673" s="2" t="e">
        <f>VLOOKUP(B4673,'Q3'!A:B,2,0)</f>
        <v>#N/A</v>
      </c>
      <c r="U4673" s="2" t="e">
        <f t="shared" si="299"/>
        <v>#N/A</v>
      </c>
      <c r="V4673" s="2">
        <f>VLOOKUP(B4673,'Q4'!A:B,2,0)</f>
        <v>50565</v>
      </c>
      <c r="W4673" s="2" t="str">
        <f t="shared" si="300"/>
        <v>Unpaid</v>
      </c>
      <c r="X4673" s="2" t="e">
        <f>VLOOKUP(B4673,Food!A:B,2,0)</f>
        <v>#N/A</v>
      </c>
      <c r="Y4673" s="2">
        <f>VLOOKUP(B4673,'Call List'!A:A,1,0)</f>
        <v>13596</v>
      </c>
      <c r="Z4673" s="2" t="e">
        <f>VLOOKUP(B4673,Sheet4!A:A,1,0)</f>
        <v>#N/A</v>
      </c>
    </row>
    <row r="4674" spans="1:26" hidden="1" x14ac:dyDescent="0.2">
      <c r="A4674" s="9">
        <v>4673</v>
      </c>
      <c r="B4674" s="9">
        <v>5127</v>
      </c>
      <c r="C4674" s="9" t="s">
        <v>235</v>
      </c>
      <c r="D4674" s="9" t="s">
        <v>222</v>
      </c>
      <c r="E4674" s="9" t="s">
        <v>15528</v>
      </c>
      <c r="F4674" s="9" t="s">
        <v>15529</v>
      </c>
      <c r="G4674" s="9" t="s">
        <v>15530</v>
      </c>
      <c r="H4674" s="9" t="s">
        <v>27755</v>
      </c>
      <c r="I4674" s="9" t="s">
        <v>15531</v>
      </c>
      <c r="J4674" s="9" t="s">
        <v>15530</v>
      </c>
      <c r="K4674" s="9" t="s">
        <v>27756</v>
      </c>
      <c r="L4674" s="9" t="s">
        <v>18312</v>
      </c>
      <c r="M4674" s="2" t="e">
        <f>VLOOKUP(B4674,'HP List'!A:G,7,0)</f>
        <v>#N/A</v>
      </c>
      <c r="N4674" s="2" t="e">
        <f>VLOOKUP(B4674,'HP List'!A:H,8,0)</f>
        <v>#N/A</v>
      </c>
      <c r="P4674" s="2" t="e">
        <f>VLOOKUP(B4674,'Q1'!A:B,2,0)</f>
        <v>#N/A</v>
      </c>
      <c r="Q4674" s="2" t="e">
        <f t="shared" si="303"/>
        <v>#N/A</v>
      </c>
      <c r="R4674" s="2" t="e">
        <f>VLOOKUP(B4674,'Q2'!A:B,2,0)</f>
        <v>#N/A</v>
      </c>
      <c r="S4674" s="2" t="e">
        <f t="shared" si="304"/>
        <v>#N/A</v>
      </c>
      <c r="T4674" s="2" t="e">
        <f>VLOOKUP(B4674,'Q3'!A:B,2,0)</f>
        <v>#N/A</v>
      </c>
      <c r="U4674" s="2" t="e">
        <f t="shared" si="299"/>
        <v>#N/A</v>
      </c>
      <c r="V4674" s="2">
        <f>VLOOKUP(B4674,'Q4'!A:B,2,0)</f>
        <v>60165</v>
      </c>
      <c r="W4674" s="2" t="str">
        <f t="shared" si="300"/>
        <v>Unpaid</v>
      </c>
      <c r="X4674" s="2" t="str">
        <f>VLOOKUP(B4674,Food!A:B,2,0)</f>
        <v>Yes</v>
      </c>
      <c r="Y4674" s="2">
        <f>VLOOKUP(B4674,'Call List'!A:A,1,0)</f>
        <v>5127</v>
      </c>
      <c r="Z4674" s="2" t="e">
        <f>VLOOKUP(B4674,Sheet4!A:A,1,0)</f>
        <v>#N/A</v>
      </c>
    </row>
    <row r="4675" spans="1:26" hidden="1" x14ac:dyDescent="0.2">
      <c r="A4675" s="9">
        <v>4674</v>
      </c>
      <c r="B4675" s="9">
        <v>1527</v>
      </c>
      <c r="C4675" s="9" t="s">
        <v>235</v>
      </c>
      <c r="D4675" s="9" t="s">
        <v>222</v>
      </c>
      <c r="E4675" s="9" t="s">
        <v>15532</v>
      </c>
      <c r="F4675" s="9" t="s">
        <v>9077</v>
      </c>
      <c r="G4675" s="9" t="s">
        <v>9078</v>
      </c>
      <c r="H4675" s="9" t="s">
        <v>24431</v>
      </c>
      <c r="I4675" s="9" t="s">
        <v>5769</v>
      </c>
      <c r="J4675" s="9" t="s">
        <v>9080</v>
      </c>
      <c r="K4675" s="9" t="s">
        <v>27757</v>
      </c>
      <c r="L4675" s="9" t="s">
        <v>18317</v>
      </c>
      <c r="M4675" s="2" t="e">
        <f>VLOOKUP(B4675,'HP List'!A:G,7,0)</f>
        <v>#N/A</v>
      </c>
      <c r="N4675" s="2" t="e">
        <f>VLOOKUP(B4675,'HP List'!A:H,8,0)</f>
        <v>#N/A</v>
      </c>
      <c r="P4675" s="2" t="e">
        <f>VLOOKUP(B4675,'Q1'!A:B,2,0)</f>
        <v>#N/A</v>
      </c>
      <c r="Q4675" s="2" t="e">
        <f t="shared" si="303"/>
        <v>#N/A</v>
      </c>
      <c r="R4675" s="2" t="e">
        <f>VLOOKUP(B4675,'Q2'!A:B,2,0)</f>
        <v>#N/A</v>
      </c>
      <c r="S4675" s="2" t="e">
        <f t="shared" si="304"/>
        <v>#N/A</v>
      </c>
      <c r="T4675" s="2" t="e">
        <f>VLOOKUP(B4675,'Q3'!A:B,2,0)</f>
        <v>#N/A</v>
      </c>
      <c r="U4675" s="2" t="e">
        <f t="shared" ref="U4675:U4696" si="305">IF(T4675&gt;5000,"Unpaid","Paid")</f>
        <v>#N/A</v>
      </c>
      <c r="V4675" s="2">
        <f>VLOOKUP(B4675,'Q4'!A:B,2,0)</f>
        <v>50565</v>
      </c>
      <c r="W4675" s="2" t="str">
        <f t="shared" ref="W4675:W4700" si="306">IF(V4675&gt;5000,"Unpaid","Paid")</f>
        <v>Unpaid</v>
      </c>
      <c r="X4675" s="2" t="str">
        <f>VLOOKUP(B4675,Food!A:B,2,0)</f>
        <v>Yes</v>
      </c>
      <c r="Y4675" s="2">
        <f>VLOOKUP(B4675,'Call List'!A:A,1,0)</f>
        <v>1527</v>
      </c>
      <c r="Z4675" s="2" t="e">
        <f>VLOOKUP(B4675,Sheet4!A:A,1,0)</f>
        <v>#N/A</v>
      </c>
    </row>
    <row r="4676" spans="1:26" hidden="1" x14ac:dyDescent="0.2">
      <c r="A4676" s="9">
        <v>4675</v>
      </c>
      <c r="B4676" s="9">
        <v>1758</v>
      </c>
      <c r="C4676" s="9" t="s">
        <v>235</v>
      </c>
      <c r="D4676" s="9" t="s">
        <v>222</v>
      </c>
      <c r="E4676" s="9" t="s">
        <v>15392</v>
      </c>
      <c r="F4676" s="9" t="s">
        <v>8299</v>
      </c>
      <c r="G4676" s="9" t="s">
        <v>15393</v>
      </c>
      <c r="H4676" s="9" t="s">
        <v>27696</v>
      </c>
      <c r="I4676" s="9" t="s">
        <v>8301</v>
      </c>
      <c r="J4676" s="9" t="s">
        <v>15394</v>
      </c>
      <c r="K4676" s="9" t="s">
        <v>27697</v>
      </c>
      <c r="L4676" s="9" t="s">
        <v>18317</v>
      </c>
      <c r="M4676" s="2" t="e">
        <f>VLOOKUP(B4676,'HP List'!A:G,7,0)</f>
        <v>#N/A</v>
      </c>
      <c r="N4676" s="2" t="e">
        <f>VLOOKUP(B4676,'HP List'!A:H,8,0)</f>
        <v>#N/A</v>
      </c>
      <c r="P4676" s="2" t="e">
        <f>VLOOKUP(B4676,'Q1'!A:B,2,0)</f>
        <v>#N/A</v>
      </c>
      <c r="Q4676" s="2" t="e">
        <f t="shared" si="303"/>
        <v>#N/A</v>
      </c>
      <c r="R4676" s="2">
        <f>VLOOKUP(B4676,'Q2'!A:B,2,0)</f>
        <v>2720</v>
      </c>
      <c r="S4676" s="2" t="str">
        <f t="shared" si="304"/>
        <v>Paid</v>
      </c>
      <c r="T4676" s="2">
        <f>VLOOKUP(B4676,'Q3'!A:B,2,0)</f>
        <v>2720</v>
      </c>
      <c r="U4676" s="2" t="str">
        <f t="shared" si="305"/>
        <v>Paid</v>
      </c>
      <c r="V4676" s="2">
        <f>VLOOKUP(B4676,'Q4'!A:B,2,0)</f>
        <v>2720</v>
      </c>
      <c r="W4676" s="2" t="str">
        <f t="shared" si="306"/>
        <v>Paid</v>
      </c>
      <c r="X4676" s="2" t="e">
        <f>VLOOKUP(B4676,Food!A:B,2,0)</f>
        <v>#N/A</v>
      </c>
      <c r="Y4676" s="2">
        <f>VLOOKUP(B4676,'Call List'!A:A,1,0)</f>
        <v>1758</v>
      </c>
      <c r="Z4676" s="2" t="e">
        <f>VLOOKUP(B4676,Sheet4!A:A,1,0)</f>
        <v>#N/A</v>
      </c>
    </row>
    <row r="4677" spans="1:26" hidden="1" x14ac:dyDescent="0.2">
      <c r="A4677" s="9">
        <v>4676</v>
      </c>
      <c r="B4677" s="9">
        <v>7977</v>
      </c>
      <c r="C4677" s="9" t="s">
        <v>235</v>
      </c>
      <c r="D4677" s="9" t="s">
        <v>222</v>
      </c>
      <c r="E4677" s="9" t="s">
        <v>15540</v>
      </c>
      <c r="F4677" s="9" t="s">
        <v>15541</v>
      </c>
      <c r="G4677" s="9" t="s">
        <v>15542</v>
      </c>
      <c r="H4677" s="9" t="s">
        <v>27758</v>
      </c>
      <c r="I4677" s="9" t="s">
        <v>15543</v>
      </c>
      <c r="J4677" s="9" t="s">
        <v>15544</v>
      </c>
      <c r="K4677" s="9" t="s">
        <v>27759</v>
      </c>
      <c r="L4677" s="9" t="s">
        <v>18308</v>
      </c>
      <c r="M4677" s="2" t="e">
        <f>VLOOKUP(B4677,'HP List'!A:G,7,0)</f>
        <v>#N/A</v>
      </c>
      <c r="N4677" s="2" t="e">
        <f>VLOOKUP(B4677,'HP List'!A:H,8,0)</f>
        <v>#N/A</v>
      </c>
      <c r="P4677" s="2" t="e">
        <f>VLOOKUP(B4677,'Q1'!A:B,2,0)</f>
        <v>#N/A</v>
      </c>
      <c r="Q4677" s="2" t="e">
        <f t="shared" si="303"/>
        <v>#N/A</v>
      </c>
      <c r="R4677" s="2" t="e">
        <f>VLOOKUP(B4677,'Q2'!A:B,2,0)</f>
        <v>#N/A</v>
      </c>
      <c r="S4677" s="2" t="e">
        <f t="shared" si="304"/>
        <v>#N/A</v>
      </c>
      <c r="T4677" s="2" t="e">
        <f>VLOOKUP(B4677,'Q3'!A:B,2,0)</f>
        <v>#N/A</v>
      </c>
      <c r="U4677" s="2" t="e">
        <f t="shared" si="305"/>
        <v>#N/A</v>
      </c>
      <c r="V4677" s="2">
        <f>VLOOKUP(B4677,'Q4'!A:B,2,0)</f>
        <v>64215</v>
      </c>
      <c r="W4677" s="2" t="str">
        <f t="shared" si="306"/>
        <v>Unpaid</v>
      </c>
      <c r="X4677" s="2" t="e">
        <f>VLOOKUP(B4677,Food!A:B,2,0)</f>
        <v>#N/A</v>
      </c>
      <c r="Y4677" s="2">
        <f>VLOOKUP(B4677,'Call List'!A:A,1,0)</f>
        <v>7977</v>
      </c>
      <c r="Z4677" s="2" t="e">
        <f>VLOOKUP(B4677,Sheet4!A:A,1,0)</f>
        <v>#N/A</v>
      </c>
    </row>
    <row r="4678" spans="1:26" hidden="1" x14ac:dyDescent="0.2">
      <c r="A4678" s="9">
        <v>4677</v>
      </c>
      <c r="B4678" s="9">
        <v>14085</v>
      </c>
      <c r="C4678" s="9" t="s">
        <v>235</v>
      </c>
      <c r="D4678" s="9" t="s">
        <v>222</v>
      </c>
      <c r="E4678" s="9" t="s">
        <v>15545</v>
      </c>
      <c r="F4678" s="9" t="s">
        <v>15546</v>
      </c>
      <c r="G4678" s="9" t="s">
        <v>15547</v>
      </c>
      <c r="H4678" s="9" t="s">
        <v>27760</v>
      </c>
      <c r="I4678" s="9" t="s">
        <v>15548</v>
      </c>
      <c r="J4678" s="9" t="s">
        <v>15549</v>
      </c>
      <c r="K4678" s="9" t="s">
        <v>27761</v>
      </c>
      <c r="L4678" s="9" t="s">
        <v>18290</v>
      </c>
      <c r="M4678" s="2" t="e">
        <f>VLOOKUP(B4678,'HP List'!A:G,7,0)</f>
        <v>#N/A</v>
      </c>
      <c r="N4678" s="2" t="e">
        <f>VLOOKUP(B4678,'HP List'!A:H,8,0)</f>
        <v>#N/A</v>
      </c>
      <c r="P4678" s="2" t="e">
        <f>VLOOKUP(B4678,'Q1'!A:B,2,0)</f>
        <v>#N/A</v>
      </c>
      <c r="Q4678" s="2" t="e">
        <f t="shared" si="303"/>
        <v>#N/A</v>
      </c>
      <c r="R4678" s="2" t="e">
        <f>VLOOKUP(B4678,'Q2'!A:B,2,0)</f>
        <v>#N/A</v>
      </c>
      <c r="S4678" s="2" t="e">
        <f t="shared" si="304"/>
        <v>#N/A</v>
      </c>
      <c r="T4678" s="2" t="e">
        <f>VLOOKUP(B4678,'Q3'!A:B,2,0)</f>
        <v>#N/A</v>
      </c>
      <c r="U4678" s="2" t="e">
        <f t="shared" si="305"/>
        <v>#N/A</v>
      </c>
      <c r="V4678" s="2">
        <f>VLOOKUP(B4678,'Q4'!A:B,2,0)</f>
        <v>101815</v>
      </c>
      <c r="W4678" s="2" t="str">
        <f t="shared" si="306"/>
        <v>Unpaid</v>
      </c>
      <c r="X4678" s="2" t="e">
        <f>VLOOKUP(B4678,Food!A:B,2,0)</f>
        <v>#N/A</v>
      </c>
      <c r="Y4678" s="2">
        <f>VLOOKUP(B4678,'Call List'!A:A,1,0)</f>
        <v>14085</v>
      </c>
      <c r="Z4678" s="2" t="e">
        <f>VLOOKUP(B4678,Sheet4!A:A,1,0)</f>
        <v>#N/A</v>
      </c>
    </row>
    <row r="4679" spans="1:26" hidden="1" x14ac:dyDescent="0.2">
      <c r="A4679" s="9">
        <v>4678</v>
      </c>
      <c r="B4679" s="9">
        <v>2512</v>
      </c>
      <c r="C4679" s="9" t="s">
        <v>235</v>
      </c>
      <c r="D4679" s="9" t="s">
        <v>222</v>
      </c>
      <c r="E4679" s="9" t="s">
        <v>15550</v>
      </c>
      <c r="F4679" s="9" t="s">
        <v>15551</v>
      </c>
      <c r="G4679" s="9" t="s">
        <v>15552</v>
      </c>
      <c r="H4679" s="9" t="s">
        <v>27762</v>
      </c>
      <c r="I4679" s="9" t="s">
        <v>15553</v>
      </c>
      <c r="J4679" s="9" t="s">
        <v>15552</v>
      </c>
      <c r="K4679" s="9" t="s">
        <v>27763</v>
      </c>
      <c r="L4679" s="9" t="s">
        <v>18316</v>
      </c>
      <c r="M4679" s="2" t="e">
        <f>VLOOKUP(B4679,'HP List'!A:G,7,0)</f>
        <v>#N/A</v>
      </c>
      <c r="N4679" s="2" t="e">
        <f>VLOOKUP(B4679,'HP List'!A:H,8,0)</f>
        <v>#N/A</v>
      </c>
      <c r="P4679" s="2" t="e">
        <f>VLOOKUP(B4679,'Q1'!A:B,2,0)</f>
        <v>#N/A</v>
      </c>
      <c r="Q4679" s="2" t="e">
        <f t="shared" si="303"/>
        <v>#N/A</v>
      </c>
      <c r="R4679" s="2" t="e">
        <f>VLOOKUP(B4679,'Q2'!A:B,2,0)</f>
        <v>#N/A</v>
      </c>
      <c r="S4679" s="2" t="e">
        <f t="shared" si="304"/>
        <v>#N/A</v>
      </c>
      <c r="T4679" s="2" t="e">
        <f>VLOOKUP(B4679,'Q3'!A:B,2,0)</f>
        <v>#N/A</v>
      </c>
      <c r="U4679" s="2" t="e">
        <f t="shared" si="305"/>
        <v>#N/A</v>
      </c>
      <c r="V4679" s="2">
        <f>VLOOKUP(B4679,'Q4'!A:B,2,0)</f>
        <v>66465</v>
      </c>
      <c r="W4679" s="2" t="str">
        <f t="shared" si="306"/>
        <v>Unpaid</v>
      </c>
      <c r="X4679" s="2" t="e">
        <f>VLOOKUP(B4679,Food!A:B,2,0)</f>
        <v>#N/A</v>
      </c>
      <c r="Y4679" s="2">
        <f>VLOOKUP(B4679,'Call List'!A:A,1,0)</f>
        <v>2512</v>
      </c>
      <c r="Z4679" s="2" t="e">
        <f>VLOOKUP(B4679,Sheet4!A:A,1,0)</f>
        <v>#N/A</v>
      </c>
    </row>
    <row r="4680" spans="1:26" hidden="1" x14ac:dyDescent="0.2">
      <c r="A4680" s="9">
        <v>4679</v>
      </c>
      <c r="B4680" s="9">
        <v>13538</v>
      </c>
      <c r="C4680" s="9" t="s">
        <v>235</v>
      </c>
      <c r="D4680" s="9" t="s">
        <v>222</v>
      </c>
      <c r="E4680" s="9" t="s">
        <v>15554</v>
      </c>
      <c r="F4680" s="9" t="s">
        <v>15555</v>
      </c>
      <c r="G4680" s="9" t="s">
        <v>15556</v>
      </c>
      <c r="H4680" s="9" t="s">
        <v>27764</v>
      </c>
      <c r="I4680" s="9" t="s">
        <v>15464</v>
      </c>
      <c r="J4680" s="9" t="s">
        <v>15557</v>
      </c>
      <c r="K4680" s="9" t="s">
        <v>27765</v>
      </c>
      <c r="L4680" s="9" t="s">
        <v>18290</v>
      </c>
      <c r="M4680" s="2" t="e">
        <f>VLOOKUP(B4680,'HP List'!A:G,7,0)</f>
        <v>#N/A</v>
      </c>
      <c r="N4680" s="2" t="e">
        <f>VLOOKUP(B4680,'HP List'!A:H,8,0)</f>
        <v>#N/A</v>
      </c>
      <c r="P4680" s="2" t="e">
        <f>VLOOKUP(B4680,'Q1'!A:B,2,0)</f>
        <v>#N/A</v>
      </c>
      <c r="Q4680" s="2" t="e">
        <f t="shared" si="303"/>
        <v>#N/A</v>
      </c>
      <c r="R4680" s="2" t="e">
        <f>VLOOKUP(B4680,'Q2'!A:B,2,0)</f>
        <v>#N/A</v>
      </c>
      <c r="S4680" s="2" t="e">
        <f t="shared" si="304"/>
        <v>#N/A</v>
      </c>
      <c r="T4680" s="2" t="e">
        <f>VLOOKUP(B4680,'Q3'!A:B,2,0)</f>
        <v>#N/A</v>
      </c>
      <c r="U4680" s="2" t="e">
        <f t="shared" si="305"/>
        <v>#N/A</v>
      </c>
      <c r="V4680" s="2">
        <f>VLOOKUP(B4680,'Q4'!A:B,2,0)</f>
        <v>76065</v>
      </c>
      <c r="W4680" s="2" t="str">
        <f t="shared" si="306"/>
        <v>Unpaid</v>
      </c>
      <c r="X4680" s="2" t="str">
        <f>VLOOKUP(B4680,Food!A:B,2,0)</f>
        <v>Yes</v>
      </c>
      <c r="Y4680" s="2">
        <f>VLOOKUP(B4680,'Call List'!A:A,1,0)</f>
        <v>13538</v>
      </c>
      <c r="Z4680" s="2" t="e">
        <f>VLOOKUP(B4680,Sheet4!A:A,1,0)</f>
        <v>#N/A</v>
      </c>
    </row>
    <row r="4681" spans="1:26" hidden="1" x14ac:dyDescent="0.2">
      <c r="A4681" s="9">
        <v>4680</v>
      </c>
      <c r="B4681" s="9">
        <v>3262</v>
      </c>
      <c r="C4681" s="9" t="s">
        <v>235</v>
      </c>
      <c r="D4681" s="9" t="s">
        <v>222</v>
      </c>
      <c r="E4681" s="9" t="s">
        <v>15566</v>
      </c>
      <c r="F4681" s="9" t="s">
        <v>4548</v>
      </c>
      <c r="G4681" s="9" t="s">
        <v>4549</v>
      </c>
      <c r="H4681" s="9" t="s">
        <v>22466</v>
      </c>
      <c r="I4681" s="9" t="s">
        <v>2157</v>
      </c>
      <c r="J4681" s="9" t="s">
        <v>4549</v>
      </c>
      <c r="K4681" s="9" t="s">
        <v>27770</v>
      </c>
      <c r="L4681" s="9" t="s">
        <v>18313</v>
      </c>
      <c r="M4681" s="2" t="e">
        <f>VLOOKUP(B4681,'HP List'!A:G,7,0)</f>
        <v>#N/A</v>
      </c>
      <c r="N4681" s="2" t="e">
        <f>VLOOKUP(B4681,'HP List'!A:H,8,0)</f>
        <v>#N/A</v>
      </c>
      <c r="P4681" s="2" t="e">
        <f>VLOOKUP(B4681,'Q1'!A:B,2,0)</f>
        <v>#N/A</v>
      </c>
      <c r="Q4681" s="2" t="e">
        <f t="shared" ref="Q4681:Q4683" si="307">IF(P4681&gt;5000,"Unpaid","Paid")</f>
        <v>#N/A</v>
      </c>
      <c r="R4681" s="2" t="e">
        <f>VLOOKUP(B4681,'Q2'!A:B,2,0)</f>
        <v>#N/A</v>
      </c>
      <c r="S4681" s="2" t="e">
        <f t="shared" ref="S4681:S4683" si="308">IF(R4681&gt;5000,"Unpaid","Paid")</f>
        <v>#N/A</v>
      </c>
      <c r="T4681" s="2" t="e">
        <f>VLOOKUP(B4681,'Q3'!A:B,2,0)</f>
        <v>#N/A</v>
      </c>
      <c r="U4681" s="2" t="e">
        <f t="shared" si="305"/>
        <v>#N/A</v>
      </c>
      <c r="V4681" s="2">
        <f>VLOOKUP(B4681,'Q4'!A:B,2,0)</f>
        <v>72015</v>
      </c>
      <c r="W4681" s="2" t="str">
        <f t="shared" si="306"/>
        <v>Unpaid</v>
      </c>
      <c r="X4681" s="2" t="str">
        <f>VLOOKUP(B4681,Food!A:B,2,0)</f>
        <v>Yes</v>
      </c>
      <c r="Y4681" s="2">
        <f>VLOOKUP(B4681,'Call List'!A:A,1,0)</f>
        <v>3262</v>
      </c>
      <c r="Z4681" s="2" t="e">
        <f>VLOOKUP(B4681,Sheet4!A:A,1,0)</f>
        <v>#N/A</v>
      </c>
    </row>
    <row r="4682" spans="1:26" hidden="1" x14ac:dyDescent="0.2">
      <c r="A4682" s="9">
        <v>4681</v>
      </c>
      <c r="B4682" s="9">
        <v>2402</v>
      </c>
      <c r="C4682" s="9" t="s">
        <v>235</v>
      </c>
      <c r="D4682" s="9" t="s">
        <v>222</v>
      </c>
      <c r="E4682" s="9" t="s">
        <v>379</v>
      </c>
      <c r="F4682" s="9" t="s">
        <v>380</v>
      </c>
      <c r="G4682" s="9" t="s">
        <v>3580</v>
      </c>
      <c r="H4682" s="9" t="s">
        <v>22034</v>
      </c>
      <c r="I4682" s="9" t="s">
        <v>152</v>
      </c>
      <c r="J4682" s="9" t="s">
        <v>3580</v>
      </c>
      <c r="K4682" s="9" t="s">
        <v>22035</v>
      </c>
      <c r="L4682" s="9" t="s">
        <v>18317</v>
      </c>
      <c r="M4682" s="2" t="str">
        <f>VLOOKUP(B4682,'HP List'!A:G,7,0)</f>
        <v>DND</v>
      </c>
      <c r="N4682" s="2" t="str">
        <f>VLOOKUP(B4682,'HP List'!A:H,8,0)</f>
        <v>Yes_Awareness</v>
      </c>
      <c r="P4682" s="2">
        <f>VLOOKUP(B4682,'Q1'!A:B,2,0)</f>
        <v>529179</v>
      </c>
      <c r="Q4682" s="2" t="str">
        <f t="shared" si="307"/>
        <v>Unpaid</v>
      </c>
      <c r="R4682" s="2">
        <f>VLOOKUP(B4682,'Q2'!A:B,2,0)</f>
        <v>578924</v>
      </c>
      <c r="S4682" s="2" t="str">
        <f t="shared" si="308"/>
        <v>Unpaid</v>
      </c>
      <c r="T4682" s="2">
        <f>VLOOKUP(B4682,'Q3'!A:B,2,0)</f>
        <v>625949</v>
      </c>
      <c r="U4682" s="2" t="str">
        <f t="shared" si="305"/>
        <v>Unpaid</v>
      </c>
      <c r="V4682" s="2">
        <f>VLOOKUP(B4682,'Q4'!A:B,2,0)</f>
        <v>672974</v>
      </c>
      <c r="W4682" s="2" t="str">
        <f t="shared" si="306"/>
        <v>Unpaid</v>
      </c>
      <c r="X4682" s="2" t="e">
        <f>VLOOKUP(B4682,Food!A:B,2,0)</f>
        <v>#N/A</v>
      </c>
      <c r="Y4682" s="2" t="e">
        <f>VLOOKUP(B4682,'Call List'!A:A,1,0)</f>
        <v>#N/A</v>
      </c>
      <c r="Z4682" s="2" t="e">
        <f>VLOOKUP(B4682,Sheet4!A:A,1,0)</f>
        <v>#N/A</v>
      </c>
    </row>
    <row r="4683" spans="1:26" hidden="1" x14ac:dyDescent="0.2">
      <c r="A4683" s="9">
        <v>4682</v>
      </c>
      <c r="B4683" s="9">
        <v>7772</v>
      </c>
      <c r="C4683" s="9" t="s">
        <v>235</v>
      </c>
      <c r="D4683" s="9" t="s">
        <v>222</v>
      </c>
      <c r="E4683" s="9" t="s">
        <v>15567</v>
      </c>
      <c r="F4683" s="9" t="s">
        <v>12432</v>
      </c>
      <c r="G4683" s="9" t="s">
        <v>15568</v>
      </c>
      <c r="H4683" s="9" t="s">
        <v>27771</v>
      </c>
      <c r="I4683" s="9" t="s">
        <v>15569</v>
      </c>
      <c r="J4683" s="9" t="s">
        <v>15570</v>
      </c>
      <c r="K4683" s="9" t="s">
        <v>27772</v>
      </c>
      <c r="L4683" s="9" t="s">
        <v>18311</v>
      </c>
      <c r="M4683" s="2" t="e">
        <f>VLOOKUP(B4683,'HP List'!A:G,7,0)</f>
        <v>#N/A</v>
      </c>
      <c r="N4683" s="2" t="e">
        <f>VLOOKUP(B4683,'HP List'!A:H,8,0)</f>
        <v>#N/A</v>
      </c>
      <c r="P4683" s="2">
        <f>VLOOKUP(B4683,'Q1'!A:B,2,0)</f>
        <v>300</v>
      </c>
      <c r="Q4683" s="2" t="str">
        <f t="shared" si="307"/>
        <v>Paid</v>
      </c>
      <c r="R4683" s="2">
        <f>VLOOKUP(B4683,'Q2'!A:B,2,0)</f>
        <v>3020</v>
      </c>
      <c r="S4683" s="2" t="str">
        <f t="shared" si="308"/>
        <v>Paid</v>
      </c>
      <c r="T4683" s="2">
        <f>VLOOKUP(B4683,'Q3'!A:B,2,0)</f>
        <v>3020</v>
      </c>
      <c r="U4683" s="2" t="str">
        <f t="shared" si="305"/>
        <v>Paid</v>
      </c>
      <c r="V4683" s="2">
        <f>VLOOKUP(B4683,'Q4'!A:B,2,0)</f>
        <v>3020</v>
      </c>
      <c r="W4683" s="2" t="str">
        <f t="shared" si="306"/>
        <v>Paid</v>
      </c>
      <c r="X4683" s="2" t="str">
        <f>VLOOKUP(B4683,Food!A:B,2,0)</f>
        <v>Yes</v>
      </c>
      <c r="Y4683" s="2">
        <f>VLOOKUP(B4683,'Call List'!A:A,1,0)</f>
        <v>7772</v>
      </c>
      <c r="Z4683" s="2" t="e">
        <f>VLOOKUP(B4683,Sheet4!A:A,1,0)</f>
        <v>#N/A</v>
      </c>
    </row>
    <row r="4684" spans="1:26" hidden="1" x14ac:dyDescent="0.2">
      <c r="A4684" s="9">
        <v>4683</v>
      </c>
      <c r="B4684" s="9">
        <v>14081</v>
      </c>
      <c r="C4684" s="9" t="s">
        <v>235</v>
      </c>
      <c r="D4684" s="9" t="s">
        <v>222</v>
      </c>
      <c r="E4684" s="9" t="s">
        <v>18341</v>
      </c>
      <c r="F4684" s="9" t="s">
        <v>18342</v>
      </c>
      <c r="G4684" s="9" t="s">
        <v>18343</v>
      </c>
      <c r="H4684" s="9" t="s">
        <v>27775</v>
      </c>
      <c r="I4684" s="9" t="s">
        <v>18344</v>
      </c>
      <c r="J4684" s="9" t="s">
        <v>18345</v>
      </c>
      <c r="K4684" s="9" t="s">
        <v>27776</v>
      </c>
      <c r="L4684" s="9" t="s">
        <v>18290</v>
      </c>
      <c r="M4684" s="2" t="e">
        <f>VLOOKUP(B4684,'HP List'!A:G,7,0)</f>
        <v>#N/A</v>
      </c>
      <c r="N4684" s="2" t="e">
        <f>VLOOKUP(B4684,'HP List'!A:H,8,0)</f>
        <v>#N/A</v>
      </c>
      <c r="P4684" s="2" t="e">
        <f>VLOOKUP(B4684,'Q1'!A:B,2,0)</f>
        <v>#N/A</v>
      </c>
      <c r="Q4684" s="2" t="e">
        <f t="shared" ref="Q4684:Q4696" si="309">IF(P4684&gt;5000,"Unpaid","Paid")</f>
        <v>#N/A</v>
      </c>
      <c r="R4684" s="2" t="e">
        <f>VLOOKUP(B4684,'Q2'!A:B,2,0)</f>
        <v>#N/A</v>
      </c>
      <c r="S4684" s="2" t="e">
        <f t="shared" ref="S4684:S4696" si="310">IF(R4684&gt;5000,"Unpaid","Paid")</f>
        <v>#N/A</v>
      </c>
      <c r="T4684" s="2" t="e">
        <f>VLOOKUP(B4684,'Q3'!A:B,2,0)</f>
        <v>#N/A</v>
      </c>
      <c r="U4684" s="2" t="e">
        <f t="shared" si="305"/>
        <v>#N/A</v>
      </c>
      <c r="V4684" s="2">
        <f>VLOOKUP(B4684,'Q4'!A:B,2,0)</f>
        <v>61515</v>
      </c>
      <c r="W4684" s="2" t="str">
        <f t="shared" si="306"/>
        <v>Unpaid</v>
      </c>
      <c r="X4684" s="2" t="str">
        <f>VLOOKUP(B4684,Food!A:B,2,0)</f>
        <v>Yes</v>
      </c>
      <c r="Y4684" s="2">
        <f>VLOOKUP(B4684,'Call List'!A:A,1,0)</f>
        <v>14081</v>
      </c>
      <c r="Z4684" s="2" t="e">
        <f>VLOOKUP(B4684,Sheet4!A:A,1,0)</f>
        <v>#N/A</v>
      </c>
    </row>
    <row r="4685" spans="1:26" hidden="1" x14ac:dyDescent="0.2">
      <c r="A4685" s="9">
        <v>4684</v>
      </c>
      <c r="B4685" s="9">
        <v>1045</v>
      </c>
      <c r="C4685" s="9" t="s">
        <v>235</v>
      </c>
      <c r="D4685" s="9" t="s">
        <v>222</v>
      </c>
      <c r="E4685" s="9" t="s">
        <v>15576</v>
      </c>
      <c r="F4685" s="9" t="s">
        <v>3971</v>
      </c>
      <c r="G4685" s="9" t="s">
        <v>15577</v>
      </c>
      <c r="H4685" s="9" t="s">
        <v>27777</v>
      </c>
      <c r="I4685" s="9" t="s">
        <v>15578</v>
      </c>
      <c r="J4685" s="9" t="s">
        <v>15577</v>
      </c>
      <c r="K4685" s="9" t="s">
        <v>27778</v>
      </c>
      <c r="L4685" s="9" t="s">
        <v>18340</v>
      </c>
      <c r="M4685" s="2" t="e">
        <f>VLOOKUP(B4685,'HP List'!A:G,7,0)</f>
        <v>#N/A</v>
      </c>
      <c r="N4685" s="2" t="e">
        <f>VLOOKUP(B4685,'HP List'!A:H,8,0)</f>
        <v>#N/A</v>
      </c>
      <c r="P4685" s="2">
        <f>VLOOKUP(B4685,'Q1'!A:B,2,0)</f>
        <v>8500</v>
      </c>
      <c r="Q4685" s="2" t="str">
        <f t="shared" si="309"/>
        <v>Unpaid</v>
      </c>
      <c r="R4685" s="2">
        <f>VLOOKUP(B4685,'Q2'!A:B,2,0)</f>
        <v>8500</v>
      </c>
      <c r="S4685" s="2" t="str">
        <f t="shared" si="310"/>
        <v>Unpaid</v>
      </c>
      <c r="T4685" s="2">
        <f>VLOOKUP(B4685,'Q3'!A:B,2,0)</f>
        <v>11715</v>
      </c>
      <c r="U4685" s="2" t="str">
        <f t="shared" si="305"/>
        <v>Unpaid</v>
      </c>
      <c r="V4685" s="2">
        <f>VLOOKUP(B4685,'Q4'!A:B,2,0)</f>
        <v>75930</v>
      </c>
      <c r="W4685" s="2" t="str">
        <f t="shared" si="306"/>
        <v>Unpaid</v>
      </c>
      <c r="X4685" s="2" t="e">
        <f>VLOOKUP(B4685,Food!A:B,2,0)</f>
        <v>#N/A</v>
      </c>
      <c r="Y4685" s="2">
        <f>VLOOKUP(B4685,'Call List'!A:A,1,0)</f>
        <v>1045</v>
      </c>
      <c r="Z4685" s="2" t="e">
        <f>VLOOKUP(B4685,Sheet4!A:A,1,0)</f>
        <v>#N/A</v>
      </c>
    </row>
    <row r="4686" spans="1:26" hidden="1" x14ac:dyDescent="0.2">
      <c r="A4686" s="9">
        <v>4685</v>
      </c>
      <c r="B4686" s="9">
        <v>14021</v>
      </c>
      <c r="C4686" s="9" t="s">
        <v>235</v>
      </c>
      <c r="D4686" s="9" t="s">
        <v>222</v>
      </c>
      <c r="E4686" s="9" t="s">
        <v>15579</v>
      </c>
      <c r="F4686" s="9" t="s">
        <v>3287</v>
      </c>
      <c r="G4686" s="9" t="s">
        <v>15580</v>
      </c>
      <c r="H4686" s="9" t="s">
        <v>27779</v>
      </c>
      <c r="I4686" s="9" t="s">
        <v>15581</v>
      </c>
      <c r="J4686" s="9" t="s">
        <v>15582</v>
      </c>
      <c r="K4686" s="9" t="s">
        <v>27780</v>
      </c>
      <c r="L4686" s="9" t="s">
        <v>18290</v>
      </c>
      <c r="M4686" s="2" t="e">
        <f>VLOOKUP(B4686,'HP List'!A:G,7,0)</f>
        <v>#N/A</v>
      </c>
      <c r="N4686" s="2" t="e">
        <f>VLOOKUP(B4686,'HP List'!A:H,8,0)</f>
        <v>#N/A</v>
      </c>
      <c r="P4686" s="2" t="e">
        <f>VLOOKUP(B4686,'Q1'!A:B,2,0)</f>
        <v>#N/A</v>
      </c>
      <c r="Q4686" s="2" t="e">
        <f t="shared" si="309"/>
        <v>#N/A</v>
      </c>
      <c r="R4686" s="2" t="e">
        <f>VLOOKUP(B4686,'Q2'!A:B,2,0)</f>
        <v>#N/A</v>
      </c>
      <c r="S4686" s="2" t="e">
        <f t="shared" si="310"/>
        <v>#N/A</v>
      </c>
      <c r="T4686" s="2" t="e">
        <f>VLOOKUP(B4686,'Q3'!A:B,2,0)</f>
        <v>#N/A</v>
      </c>
      <c r="U4686" s="2" t="e">
        <f t="shared" si="305"/>
        <v>#N/A</v>
      </c>
      <c r="V4686" s="2">
        <f>VLOOKUP(B4686,'Q4'!A:B,2,0)</f>
        <v>60165</v>
      </c>
      <c r="W4686" s="2" t="str">
        <f t="shared" si="306"/>
        <v>Unpaid</v>
      </c>
      <c r="X4686" s="2" t="str">
        <f>VLOOKUP(B4686,Food!A:B,2,0)</f>
        <v>Yes</v>
      </c>
      <c r="Y4686" s="2">
        <f>VLOOKUP(B4686,'Call List'!A:A,1,0)</f>
        <v>14021</v>
      </c>
      <c r="Z4686" s="2" t="e">
        <f>VLOOKUP(B4686,Sheet4!A:A,1,0)</f>
        <v>#N/A</v>
      </c>
    </row>
    <row r="4687" spans="1:26" hidden="1" x14ac:dyDescent="0.2">
      <c r="A4687" s="9">
        <v>4686</v>
      </c>
      <c r="B4687" s="9">
        <v>13872</v>
      </c>
      <c r="C4687" s="9" t="s">
        <v>235</v>
      </c>
      <c r="D4687" s="9" t="s">
        <v>222</v>
      </c>
      <c r="E4687" s="9" t="s">
        <v>1475</v>
      </c>
      <c r="F4687" s="9" t="s">
        <v>15462</v>
      </c>
      <c r="G4687" s="9" t="s">
        <v>15463</v>
      </c>
      <c r="H4687" s="9" t="s">
        <v>27725</v>
      </c>
      <c r="I4687" s="9" t="s">
        <v>15464</v>
      </c>
      <c r="J4687" s="9" t="s">
        <v>15465</v>
      </c>
      <c r="K4687" s="9" t="s">
        <v>27726</v>
      </c>
      <c r="L4687" s="9" t="s">
        <v>18290</v>
      </c>
      <c r="M4687" s="2" t="e">
        <f>VLOOKUP(B4687,'HP List'!A:G,7,0)</f>
        <v>#N/A</v>
      </c>
      <c r="N4687" s="2" t="e">
        <f>VLOOKUP(B4687,'HP List'!A:H,8,0)</f>
        <v>#N/A</v>
      </c>
      <c r="P4687" s="2">
        <f>VLOOKUP(B4687,'Q1'!A:B,2,0)</f>
        <v>1000</v>
      </c>
      <c r="Q4687" s="2" t="str">
        <f t="shared" si="309"/>
        <v>Paid</v>
      </c>
      <c r="R4687" s="2">
        <f>VLOOKUP(B4687,'Q2'!A:B,2,0)</f>
        <v>1000</v>
      </c>
      <c r="S4687" s="2" t="str">
        <f t="shared" si="310"/>
        <v>Paid</v>
      </c>
      <c r="T4687" s="2">
        <f>VLOOKUP(B4687,'Q3'!A:B,2,0)</f>
        <v>1000</v>
      </c>
      <c r="U4687" s="2" t="str">
        <f t="shared" si="305"/>
        <v>Paid</v>
      </c>
      <c r="V4687" s="2">
        <f>VLOOKUP(B4687,'Q4'!A:B,2,0)</f>
        <v>61165</v>
      </c>
      <c r="W4687" s="2" t="str">
        <f t="shared" si="306"/>
        <v>Unpaid</v>
      </c>
      <c r="X4687" s="2" t="str">
        <f>VLOOKUP(B4687,Food!A:B,2,0)</f>
        <v>Yes</v>
      </c>
      <c r="Y4687" s="2">
        <f>VLOOKUP(B4687,'Call List'!A:A,1,0)</f>
        <v>13872</v>
      </c>
      <c r="Z4687" s="2" t="e">
        <f>VLOOKUP(B4687,Sheet4!A:A,1,0)</f>
        <v>#N/A</v>
      </c>
    </row>
    <row r="4688" spans="1:26" hidden="1" x14ac:dyDescent="0.2">
      <c r="A4688" s="9">
        <v>4687</v>
      </c>
      <c r="B4688" s="9">
        <v>12908</v>
      </c>
      <c r="C4688" s="9" t="s">
        <v>235</v>
      </c>
      <c r="D4688" s="9" t="s">
        <v>222</v>
      </c>
      <c r="E4688" s="9" t="s">
        <v>403</v>
      </c>
      <c r="F4688" s="9" t="s">
        <v>404</v>
      </c>
      <c r="G4688" s="9" t="s">
        <v>15587</v>
      </c>
      <c r="H4688" s="9" t="s">
        <v>27783</v>
      </c>
      <c r="I4688" s="9" t="s">
        <v>405</v>
      </c>
      <c r="J4688" s="9" t="s">
        <v>15587</v>
      </c>
      <c r="K4688" s="9" t="s">
        <v>27783</v>
      </c>
      <c r="L4688" s="9" t="s">
        <v>18294</v>
      </c>
      <c r="M4688" s="2" t="str">
        <f>VLOOKUP(B4688,'HP List'!A:G,7,0)</f>
        <v>HP</v>
      </c>
      <c r="N4688" s="2" t="str">
        <f>VLOOKUP(B4688,'HP List'!A:H,8,0)</f>
        <v>Yes</v>
      </c>
      <c r="P4688" s="2" t="e">
        <f>VLOOKUP(B4688,'Q1'!A:B,2,0)</f>
        <v>#N/A</v>
      </c>
      <c r="Q4688" s="2" t="e">
        <f t="shared" si="309"/>
        <v>#N/A</v>
      </c>
      <c r="R4688" s="2" t="e">
        <f>VLOOKUP(B4688,'Q2'!A:B,2,0)</f>
        <v>#N/A</v>
      </c>
      <c r="S4688" s="2" t="e">
        <f t="shared" si="310"/>
        <v>#N/A</v>
      </c>
      <c r="T4688" s="2" t="e">
        <f>VLOOKUP(B4688,'Q3'!A:B,2,0)</f>
        <v>#N/A</v>
      </c>
      <c r="U4688" s="2" t="e">
        <f t="shared" si="305"/>
        <v>#N/A</v>
      </c>
      <c r="V4688" s="2">
        <f>VLOOKUP(B4688,'Q4'!A:B,2,0)</f>
        <v>60165</v>
      </c>
      <c r="W4688" s="2" t="str">
        <f t="shared" si="306"/>
        <v>Unpaid</v>
      </c>
      <c r="X4688" s="2" t="str">
        <f>VLOOKUP(B4688,Food!A:B,2,0)</f>
        <v>Yes</v>
      </c>
      <c r="Y4688" s="2" t="e">
        <f>VLOOKUP(B4688,'Call List'!A:A,1,0)</f>
        <v>#N/A</v>
      </c>
      <c r="Z4688" s="2" t="e">
        <f>VLOOKUP(B4688,Sheet4!A:A,1,0)</f>
        <v>#N/A</v>
      </c>
    </row>
    <row r="4689" spans="1:26" hidden="1" x14ac:dyDescent="0.2">
      <c r="A4689" s="9">
        <v>4688</v>
      </c>
      <c r="B4689" s="9">
        <v>14115</v>
      </c>
      <c r="C4689" s="9" t="s">
        <v>235</v>
      </c>
      <c r="D4689" s="9" t="s">
        <v>222</v>
      </c>
      <c r="E4689" s="9" t="s">
        <v>18794</v>
      </c>
      <c r="F4689" s="9" t="s">
        <v>18795</v>
      </c>
      <c r="G4689" s="9" t="s">
        <v>18796</v>
      </c>
      <c r="H4689" s="9" t="s">
        <v>27784</v>
      </c>
      <c r="I4689" s="9" t="s">
        <v>18797</v>
      </c>
      <c r="J4689" s="9" t="s">
        <v>18796</v>
      </c>
      <c r="K4689" s="9" t="s">
        <v>27785</v>
      </c>
      <c r="L4689" s="9" t="s">
        <v>18290</v>
      </c>
      <c r="M4689" s="2" t="e">
        <f>VLOOKUP(B4689,'HP List'!A:G,7,0)</f>
        <v>#N/A</v>
      </c>
      <c r="N4689" s="2" t="e">
        <f>VLOOKUP(B4689,'HP List'!A:H,8,0)</f>
        <v>#N/A</v>
      </c>
      <c r="P4689" s="2">
        <f>VLOOKUP(B4689,'Q1'!A:B,2,0)</f>
        <v>24000</v>
      </c>
      <c r="Q4689" s="2" t="str">
        <f t="shared" si="309"/>
        <v>Unpaid</v>
      </c>
      <c r="R4689" s="2">
        <f>VLOOKUP(B4689,'Q2'!A:B,2,0)</f>
        <v>28535</v>
      </c>
      <c r="S4689" s="2" t="str">
        <f t="shared" si="310"/>
        <v>Unpaid</v>
      </c>
      <c r="T4689" s="2">
        <f>VLOOKUP(B4689,'Q3'!A:B,2,0)</f>
        <v>133850</v>
      </c>
      <c r="U4689" s="2" t="str">
        <f t="shared" si="305"/>
        <v>Unpaid</v>
      </c>
      <c r="V4689" s="2">
        <f>VLOOKUP(B4689,'Q4'!A:B,2,0)</f>
        <v>235665</v>
      </c>
      <c r="W4689" s="2" t="str">
        <f t="shared" si="306"/>
        <v>Unpaid</v>
      </c>
      <c r="X4689" s="2" t="e">
        <f>VLOOKUP(B4689,Food!A:B,2,0)</f>
        <v>#N/A</v>
      </c>
      <c r="Y4689" s="2">
        <f>VLOOKUP(B4689,'Call List'!A:A,1,0)</f>
        <v>14115</v>
      </c>
      <c r="Z4689" s="2" t="e">
        <f>VLOOKUP(B4689,Sheet4!A:A,1,0)</f>
        <v>#N/A</v>
      </c>
    </row>
    <row r="4690" spans="1:26" hidden="1" x14ac:dyDescent="0.2">
      <c r="A4690" s="9">
        <v>4689</v>
      </c>
      <c r="B4690" s="9">
        <v>7124</v>
      </c>
      <c r="C4690" s="9" t="s">
        <v>15588</v>
      </c>
      <c r="D4690" s="9" t="s">
        <v>15589</v>
      </c>
      <c r="E4690" s="9" t="s">
        <v>15590</v>
      </c>
      <c r="F4690" s="9" t="s">
        <v>15591</v>
      </c>
      <c r="G4690" s="9" t="s">
        <v>15592</v>
      </c>
      <c r="H4690" s="9" t="s">
        <v>27786</v>
      </c>
      <c r="I4690" s="9" t="s">
        <v>15593</v>
      </c>
      <c r="J4690" s="9" t="s">
        <v>15594</v>
      </c>
      <c r="K4690" s="9" t="s">
        <v>27787</v>
      </c>
      <c r="L4690" s="9" t="s">
        <v>18311</v>
      </c>
      <c r="M4690" s="2" t="e">
        <f>VLOOKUP(B4690,'HP List'!A:G,7,0)</f>
        <v>#N/A</v>
      </c>
      <c r="N4690" s="2" t="e">
        <f>VLOOKUP(B4690,'HP List'!A:H,8,0)</f>
        <v>#N/A</v>
      </c>
      <c r="P4690" s="2" t="e">
        <f>VLOOKUP(B4690,'Q1'!A:B,2,0)</f>
        <v>#N/A</v>
      </c>
      <c r="Q4690" s="2" t="e">
        <f t="shared" si="309"/>
        <v>#N/A</v>
      </c>
      <c r="R4690" s="2" t="e">
        <f>VLOOKUP(B4690,'Q2'!A:B,2,0)</f>
        <v>#N/A</v>
      </c>
      <c r="S4690" s="2" t="e">
        <f t="shared" si="310"/>
        <v>#N/A</v>
      </c>
      <c r="T4690" s="2" t="e">
        <f>VLOOKUP(B4690,'Q3'!A:B,2,0)</f>
        <v>#N/A</v>
      </c>
      <c r="U4690" s="2" t="e">
        <f t="shared" si="305"/>
        <v>#N/A</v>
      </c>
      <c r="V4690" s="2" t="e">
        <f>VLOOKUP(B4690,'Q4'!A:B,2,0)</f>
        <v>#N/A</v>
      </c>
      <c r="W4690" s="2" t="e">
        <f t="shared" si="306"/>
        <v>#N/A</v>
      </c>
      <c r="X4690" s="2" t="str">
        <f>VLOOKUP(B4690,Food!A:B,2,0)</f>
        <v>Yes</v>
      </c>
      <c r="Y4690" s="2">
        <f>VLOOKUP(B4690,'Call List'!A:A,1,0)</f>
        <v>7124</v>
      </c>
      <c r="Z4690" s="2" t="e">
        <f>VLOOKUP(B4690,Sheet4!A:A,1,0)</f>
        <v>#N/A</v>
      </c>
    </row>
    <row r="4691" spans="1:26" hidden="1" x14ac:dyDescent="0.2">
      <c r="A4691" s="9">
        <v>4690</v>
      </c>
      <c r="B4691" s="9">
        <v>13342</v>
      </c>
      <c r="C4691" s="9" t="s">
        <v>15588</v>
      </c>
      <c r="D4691" s="9" t="s">
        <v>15589</v>
      </c>
      <c r="E4691" s="9" t="s">
        <v>15595</v>
      </c>
      <c r="F4691" s="9" t="s">
        <v>15596</v>
      </c>
      <c r="G4691" s="9" t="s">
        <v>15597</v>
      </c>
      <c r="H4691" s="9" t="s">
        <v>27788</v>
      </c>
      <c r="I4691" s="9" t="s">
        <v>15598</v>
      </c>
      <c r="J4691" s="9" t="s">
        <v>15599</v>
      </c>
      <c r="K4691" s="9" t="s">
        <v>27789</v>
      </c>
      <c r="L4691" s="9" t="s">
        <v>18294</v>
      </c>
      <c r="M4691" s="2" t="e">
        <f>VLOOKUP(B4691,'HP List'!A:G,7,0)</f>
        <v>#N/A</v>
      </c>
      <c r="N4691" s="2" t="e">
        <f>VLOOKUP(B4691,'HP List'!A:H,8,0)</f>
        <v>#N/A</v>
      </c>
      <c r="P4691" s="2" t="e">
        <f>VLOOKUP(B4691,'Q1'!A:B,2,0)</f>
        <v>#N/A</v>
      </c>
      <c r="Q4691" s="2" t="e">
        <f t="shared" si="309"/>
        <v>#N/A</v>
      </c>
      <c r="R4691" s="2" t="e">
        <f>VLOOKUP(B4691,'Q2'!A:B,2,0)</f>
        <v>#N/A</v>
      </c>
      <c r="S4691" s="2" t="e">
        <f t="shared" si="310"/>
        <v>#N/A</v>
      </c>
      <c r="T4691" s="2" t="e">
        <f>VLOOKUP(B4691,'Q3'!A:B,2,0)</f>
        <v>#N/A</v>
      </c>
      <c r="U4691" s="2" t="e">
        <f t="shared" si="305"/>
        <v>#N/A</v>
      </c>
      <c r="V4691" s="2">
        <f>VLOOKUP(B4691,'Q4'!A:B,2,0)</f>
        <v>81405</v>
      </c>
      <c r="W4691" s="2" t="str">
        <f t="shared" si="306"/>
        <v>Unpaid</v>
      </c>
      <c r="X4691" s="2" t="str">
        <f>VLOOKUP(B4691,Food!A:B,2,0)</f>
        <v>Yes</v>
      </c>
      <c r="Y4691" s="2">
        <f>VLOOKUP(B4691,'Call List'!A:A,1,0)</f>
        <v>13342</v>
      </c>
      <c r="Z4691" s="2" t="e">
        <f>VLOOKUP(B4691,Sheet4!A:A,1,0)</f>
        <v>#N/A</v>
      </c>
    </row>
    <row r="4692" spans="1:26" hidden="1" x14ac:dyDescent="0.2">
      <c r="A4692" s="9">
        <v>4691</v>
      </c>
      <c r="B4692" s="9">
        <v>9532</v>
      </c>
      <c r="C4692" s="9" t="s">
        <v>15588</v>
      </c>
      <c r="D4692" s="9" t="s">
        <v>15589</v>
      </c>
      <c r="E4692" s="9" t="s">
        <v>15600</v>
      </c>
      <c r="F4692" s="9" t="s">
        <v>12157</v>
      </c>
      <c r="G4692" s="9" t="s">
        <v>15601</v>
      </c>
      <c r="H4692" s="9" t="s">
        <v>27790</v>
      </c>
      <c r="I4692" s="9" t="s">
        <v>12159</v>
      </c>
      <c r="J4692" s="9" t="s">
        <v>15602</v>
      </c>
      <c r="K4692" s="9" t="s">
        <v>25704</v>
      </c>
      <c r="L4692" s="9" t="s">
        <v>18305</v>
      </c>
      <c r="M4692" s="2" t="e">
        <f>VLOOKUP(B4692,'HP List'!A:G,7,0)</f>
        <v>#N/A</v>
      </c>
      <c r="N4692" s="2" t="e">
        <f>VLOOKUP(B4692,'HP List'!A:H,8,0)</f>
        <v>#N/A</v>
      </c>
      <c r="P4692" s="2" t="e">
        <f>VLOOKUP(B4692,'Q1'!A:B,2,0)</f>
        <v>#N/A</v>
      </c>
      <c r="Q4692" s="2" t="e">
        <f t="shared" si="309"/>
        <v>#N/A</v>
      </c>
      <c r="R4692" s="2" t="e">
        <f>VLOOKUP(B4692,'Q2'!A:B,2,0)</f>
        <v>#N/A</v>
      </c>
      <c r="S4692" s="2" t="e">
        <f t="shared" si="310"/>
        <v>#N/A</v>
      </c>
      <c r="T4692" s="2" t="e">
        <f>VLOOKUP(B4692,'Q3'!A:B,2,0)</f>
        <v>#N/A</v>
      </c>
      <c r="U4692" s="2" t="e">
        <f t="shared" si="305"/>
        <v>#N/A</v>
      </c>
      <c r="V4692" s="2">
        <f>VLOOKUP(B4692,'Q4'!A:B,2,0)</f>
        <v>41585</v>
      </c>
      <c r="W4692" s="2" t="str">
        <f t="shared" si="306"/>
        <v>Unpaid</v>
      </c>
      <c r="X4692" s="2" t="str">
        <f>VLOOKUP(B4692,Food!A:B,2,0)</f>
        <v>Yes</v>
      </c>
      <c r="Y4692" s="2">
        <f>VLOOKUP(B4692,'Call List'!A:A,1,0)</f>
        <v>9532</v>
      </c>
      <c r="Z4692" s="2" t="e">
        <f>VLOOKUP(B4692,Sheet4!A:A,1,0)</f>
        <v>#N/A</v>
      </c>
    </row>
    <row r="4693" spans="1:26" hidden="1" x14ac:dyDescent="0.2">
      <c r="A4693" s="9">
        <v>4692</v>
      </c>
      <c r="B4693" s="9">
        <v>3716</v>
      </c>
      <c r="C4693" s="9" t="s">
        <v>15588</v>
      </c>
      <c r="D4693" s="9" t="s">
        <v>15589</v>
      </c>
      <c r="E4693" s="9" t="s">
        <v>15603</v>
      </c>
      <c r="F4693" s="9" t="s">
        <v>15604</v>
      </c>
      <c r="G4693" s="9" t="s">
        <v>15605</v>
      </c>
      <c r="H4693" s="9" t="s">
        <v>27791</v>
      </c>
      <c r="I4693" s="9" t="s">
        <v>15606</v>
      </c>
      <c r="J4693" s="9" t="s">
        <v>15607</v>
      </c>
      <c r="K4693" s="9" t="s">
        <v>27792</v>
      </c>
      <c r="L4693" s="9" t="s">
        <v>18314</v>
      </c>
      <c r="M4693" s="2" t="e">
        <f>VLOOKUP(B4693,'HP List'!A:G,7,0)</f>
        <v>#N/A</v>
      </c>
      <c r="N4693" s="2" t="e">
        <f>VLOOKUP(B4693,'HP List'!A:H,8,0)</f>
        <v>#N/A</v>
      </c>
      <c r="P4693" s="2" t="e">
        <f>VLOOKUP(B4693,'Q1'!A:B,2,0)</f>
        <v>#N/A</v>
      </c>
      <c r="Q4693" s="2" t="e">
        <f t="shared" si="309"/>
        <v>#N/A</v>
      </c>
      <c r="R4693" s="2" t="e">
        <f>VLOOKUP(B4693,'Q2'!A:B,2,0)</f>
        <v>#N/A</v>
      </c>
      <c r="S4693" s="2" t="e">
        <f t="shared" si="310"/>
        <v>#N/A</v>
      </c>
      <c r="T4693" s="2" t="e">
        <f>VLOOKUP(B4693,'Q3'!A:B,2,0)</f>
        <v>#N/A</v>
      </c>
      <c r="U4693" s="2" t="e">
        <f t="shared" si="305"/>
        <v>#N/A</v>
      </c>
      <c r="V4693" s="2" t="e">
        <f>VLOOKUP(B4693,'Q4'!A:B,2,0)</f>
        <v>#N/A</v>
      </c>
      <c r="W4693" s="2" t="e">
        <f t="shared" si="306"/>
        <v>#N/A</v>
      </c>
      <c r="X4693" s="2" t="str">
        <f>VLOOKUP(B4693,Food!A:B,2,0)</f>
        <v>Yes</v>
      </c>
      <c r="Y4693" s="2">
        <f>VLOOKUP(B4693,'Call List'!A:A,1,0)</f>
        <v>3716</v>
      </c>
      <c r="Z4693" s="2" t="e">
        <f>VLOOKUP(B4693,Sheet4!A:A,1,0)</f>
        <v>#N/A</v>
      </c>
    </row>
    <row r="4694" spans="1:26" hidden="1" x14ac:dyDescent="0.2">
      <c r="A4694" s="9">
        <v>4693</v>
      </c>
      <c r="B4694" s="9">
        <v>11660</v>
      </c>
      <c r="C4694" s="9" t="s">
        <v>15588</v>
      </c>
      <c r="D4694" s="9" t="s">
        <v>15589</v>
      </c>
      <c r="E4694" s="9" t="s">
        <v>15608</v>
      </c>
      <c r="F4694" s="9" t="s">
        <v>15609</v>
      </c>
      <c r="G4694" s="9" t="s">
        <v>15610</v>
      </c>
      <c r="H4694" s="9" t="s">
        <v>27793</v>
      </c>
      <c r="I4694" s="9" t="s">
        <v>15611</v>
      </c>
      <c r="J4694" s="9" t="s">
        <v>15612</v>
      </c>
      <c r="K4694" s="9" t="s">
        <v>27793</v>
      </c>
      <c r="L4694" s="9" t="s">
        <v>18297</v>
      </c>
      <c r="M4694" s="2" t="e">
        <f>VLOOKUP(B4694,'HP List'!A:G,7,0)</f>
        <v>#N/A</v>
      </c>
      <c r="N4694" s="2" t="e">
        <f>VLOOKUP(B4694,'HP List'!A:H,8,0)</f>
        <v>#N/A</v>
      </c>
      <c r="P4694" s="2">
        <f>VLOOKUP(B4694,'Q1'!A:B,2,0)</f>
        <v>1000</v>
      </c>
      <c r="Q4694" s="2" t="str">
        <f t="shared" si="309"/>
        <v>Paid</v>
      </c>
      <c r="R4694" s="2">
        <f>VLOOKUP(B4694,'Q2'!A:B,2,0)</f>
        <v>1000</v>
      </c>
      <c r="S4694" s="2" t="str">
        <f t="shared" si="310"/>
        <v>Paid</v>
      </c>
      <c r="T4694" s="2">
        <f>VLOOKUP(B4694,'Q3'!A:B,2,0)</f>
        <v>1000</v>
      </c>
      <c r="U4694" s="2" t="str">
        <f t="shared" si="305"/>
        <v>Paid</v>
      </c>
      <c r="V4694" s="2">
        <f>VLOOKUP(B4694,'Q4'!A:B,2,0)</f>
        <v>68755</v>
      </c>
      <c r="W4694" s="2" t="str">
        <f t="shared" si="306"/>
        <v>Unpaid</v>
      </c>
      <c r="X4694" s="2" t="str">
        <f>VLOOKUP(B4694,Food!A:B,2,0)</f>
        <v>Yes</v>
      </c>
      <c r="Y4694" s="2">
        <f>VLOOKUP(B4694,'Call List'!A:A,1,0)</f>
        <v>11660</v>
      </c>
      <c r="Z4694" s="2" t="e">
        <f>VLOOKUP(B4694,Sheet4!A:A,1,0)</f>
        <v>#N/A</v>
      </c>
    </row>
    <row r="4695" spans="1:26" hidden="1" x14ac:dyDescent="0.2">
      <c r="A4695" s="9">
        <v>4694</v>
      </c>
      <c r="B4695" s="9">
        <v>14219</v>
      </c>
      <c r="C4695" s="9" t="s">
        <v>19507</v>
      </c>
      <c r="D4695" s="9" t="s">
        <v>19508</v>
      </c>
      <c r="E4695" s="9" t="s">
        <v>19509</v>
      </c>
      <c r="F4695" s="9" t="s">
        <v>19510</v>
      </c>
      <c r="G4695" s="9" t="s">
        <v>19511</v>
      </c>
      <c r="H4695" s="9" t="s">
        <v>27794</v>
      </c>
      <c r="I4695" s="9" t="s">
        <v>19512</v>
      </c>
      <c r="J4695" s="9" t="s">
        <v>19513</v>
      </c>
      <c r="K4695" s="9" t="s">
        <v>27795</v>
      </c>
      <c r="L4695" s="9" t="s">
        <v>18290</v>
      </c>
      <c r="M4695" s="2" t="e">
        <f>VLOOKUP(B4695,'HP List'!A:G,7,0)</f>
        <v>#N/A</v>
      </c>
      <c r="N4695" s="2" t="e">
        <f>VLOOKUP(B4695,'HP List'!A:H,8,0)</f>
        <v>#N/A</v>
      </c>
      <c r="P4695" s="2" t="e">
        <f>VLOOKUP(B4695,'Q1'!A:B,2,0)</f>
        <v>#N/A</v>
      </c>
      <c r="Q4695" s="2" t="e">
        <f t="shared" si="309"/>
        <v>#N/A</v>
      </c>
      <c r="R4695" s="2" t="e">
        <f>VLOOKUP(B4695,'Q2'!A:B,2,0)</f>
        <v>#N/A</v>
      </c>
      <c r="S4695" s="2" t="e">
        <f t="shared" si="310"/>
        <v>#N/A</v>
      </c>
      <c r="T4695" s="2" t="e">
        <f>VLOOKUP(B4695,'Q3'!A:B,2,0)</f>
        <v>#N/A</v>
      </c>
      <c r="U4695" s="2" t="e">
        <f t="shared" si="305"/>
        <v>#N/A</v>
      </c>
      <c r="V4695" s="2">
        <f>VLOOKUP(B4695,'Q4'!A:B,2,0)</f>
        <v>148500</v>
      </c>
      <c r="W4695" s="2" t="str">
        <f t="shared" si="306"/>
        <v>Unpaid</v>
      </c>
      <c r="X4695" s="2" t="str">
        <f>VLOOKUP(B4695,Food!A:B,2,0)</f>
        <v>Yes</v>
      </c>
      <c r="Y4695" s="2">
        <f>VLOOKUP(B4695,'Call List'!A:A,1,0)</f>
        <v>14219</v>
      </c>
      <c r="Z4695" s="2" t="e">
        <f>VLOOKUP(B4695,Sheet4!A:A,1,0)</f>
        <v>#N/A</v>
      </c>
    </row>
    <row r="4696" spans="1:26" hidden="1" x14ac:dyDescent="0.2">
      <c r="A4696" s="9">
        <v>4695</v>
      </c>
      <c r="B4696" s="9">
        <v>1529</v>
      </c>
      <c r="C4696" s="9" t="s">
        <v>19507</v>
      </c>
      <c r="D4696" s="9" t="s">
        <v>19508</v>
      </c>
      <c r="E4696" s="9" t="s">
        <v>19514</v>
      </c>
      <c r="F4696" s="9" t="s">
        <v>5076</v>
      </c>
      <c r="G4696" s="9" t="s">
        <v>5077</v>
      </c>
      <c r="H4696" s="9" t="s">
        <v>22673</v>
      </c>
      <c r="I4696" s="9" t="s">
        <v>5078</v>
      </c>
      <c r="J4696" s="9" t="s">
        <v>19515</v>
      </c>
      <c r="K4696" s="9" t="s">
        <v>27796</v>
      </c>
      <c r="L4696" s="9" t="s">
        <v>18340</v>
      </c>
      <c r="M4696" s="2" t="e">
        <f>VLOOKUP(B4696,'HP List'!A:G,7,0)</f>
        <v>#N/A</v>
      </c>
      <c r="N4696" s="2" t="e">
        <f>VLOOKUP(B4696,'HP List'!A:H,8,0)</f>
        <v>#N/A</v>
      </c>
      <c r="P4696" s="2" t="e">
        <f>VLOOKUP(B4696,'Q1'!A:B,2,0)</f>
        <v>#N/A</v>
      </c>
      <c r="Q4696" s="2" t="e">
        <f t="shared" si="309"/>
        <v>#N/A</v>
      </c>
      <c r="R4696" s="2" t="e">
        <f>VLOOKUP(B4696,'Q2'!A:B,2,0)</f>
        <v>#N/A</v>
      </c>
      <c r="S4696" s="2" t="e">
        <f t="shared" si="310"/>
        <v>#N/A</v>
      </c>
      <c r="T4696" s="2" t="e">
        <f>VLOOKUP(B4696,'Q3'!A:B,2,0)</f>
        <v>#N/A</v>
      </c>
      <c r="U4696" s="2" t="e">
        <f t="shared" si="305"/>
        <v>#N/A</v>
      </c>
      <c r="V4696" s="2">
        <f>VLOOKUP(B4696,'Q4'!A:B,2,0)</f>
        <v>147150</v>
      </c>
      <c r="W4696" s="2" t="str">
        <f t="shared" si="306"/>
        <v>Unpaid</v>
      </c>
      <c r="X4696" s="2" t="str">
        <f>VLOOKUP(B4696,Food!A:B,2,0)</f>
        <v>Yes</v>
      </c>
      <c r="Y4696" s="2">
        <f>VLOOKUP(B4696,'Call List'!A:A,1,0)</f>
        <v>1529</v>
      </c>
      <c r="Z4696" s="2" t="e">
        <f>VLOOKUP(B4696,Sheet4!A:A,1,0)</f>
        <v>#N/A</v>
      </c>
    </row>
    <row r="4697" spans="1:26" hidden="1" x14ac:dyDescent="0.2">
      <c r="A4697" s="9">
        <v>4696</v>
      </c>
      <c r="B4697" s="9">
        <v>3311</v>
      </c>
      <c r="C4697" s="9" t="s">
        <v>19507</v>
      </c>
      <c r="D4697" s="9" t="s">
        <v>19508</v>
      </c>
      <c r="E4697" s="9" t="s">
        <v>19516</v>
      </c>
      <c r="F4697" s="9" t="s">
        <v>19517</v>
      </c>
      <c r="G4697" s="9" t="s">
        <v>19518</v>
      </c>
      <c r="H4697" s="9" t="s">
        <v>27797</v>
      </c>
      <c r="I4697" s="9" t="s">
        <v>19519</v>
      </c>
      <c r="J4697" s="9" t="s">
        <v>19518</v>
      </c>
      <c r="K4697" s="9" t="s">
        <v>27798</v>
      </c>
      <c r="L4697" s="9" t="s">
        <v>18313</v>
      </c>
      <c r="M4697" s="2" t="e">
        <f>VLOOKUP(B4697,'HP List'!A:G,7,0)</f>
        <v>#N/A</v>
      </c>
      <c r="N4697" s="2" t="e">
        <f>VLOOKUP(B4697,'HP List'!A:H,8,0)</f>
        <v>#N/A</v>
      </c>
      <c r="P4697" s="2" t="e">
        <f>VLOOKUP(B4697,'Q1'!A:B,2,0)</f>
        <v>#N/A</v>
      </c>
      <c r="Q4697" s="2" t="e">
        <f t="shared" ref="Q4697:Q4700" si="311">IF(P4697&gt;5000,"Unpaid","Paid")</f>
        <v>#N/A</v>
      </c>
      <c r="R4697" s="2" t="e">
        <f>VLOOKUP(B4697,'Q2'!A:B,2,0)</f>
        <v>#N/A</v>
      </c>
      <c r="S4697" s="2" t="e">
        <f t="shared" ref="S4697:S4700" si="312">IF(R4697&gt;5000,"Unpaid","Paid")</f>
        <v>#N/A</v>
      </c>
      <c r="T4697" s="2" t="e">
        <f>VLOOKUP(B4697,'Q3'!A:B,2,0)</f>
        <v>#N/A</v>
      </c>
      <c r="U4697" s="2" t="e">
        <f t="shared" ref="U4697:U4700" si="313">IF(T4697&gt;5000,"Unpaid","Paid")</f>
        <v>#N/A</v>
      </c>
      <c r="V4697" s="2" t="e">
        <f>VLOOKUP(B4697,'Q4'!A:B,2,0)</f>
        <v>#N/A</v>
      </c>
      <c r="W4697" s="2" t="e">
        <f t="shared" si="306"/>
        <v>#N/A</v>
      </c>
      <c r="X4697" s="2" t="e">
        <f>VLOOKUP(B4697,Food!A:B,2,0)</f>
        <v>#N/A</v>
      </c>
      <c r="Y4697" s="2">
        <f>VLOOKUP(B4697,'Call List'!A:A,1,0)</f>
        <v>3311</v>
      </c>
      <c r="Z4697" s="2" t="e">
        <f>VLOOKUP(B4697,Sheet4!A:A,1,0)</f>
        <v>#N/A</v>
      </c>
    </row>
    <row r="4698" spans="1:26" hidden="1" x14ac:dyDescent="0.2">
      <c r="A4698" s="9">
        <v>4697</v>
      </c>
      <c r="B4698" s="9">
        <v>9718</v>
      </c>
      <c r="C4698" s="9" t="s">
        <v>19507</v>
      </c>
      <c r="D4698" s="9" t="s">
        <v>166</v>
      </c>
      <c r="E4698" s="9" t="s">
        <v>19520</v>
      </c>
      <c r="F4698" s="9" t="s">
        <v>19521</v>
      </c>
      <c r="G4698" s="9" t="s">
        <v>19522</v>
      </c>
      <c r="H4698" s="9" t="s">
        <v>27799</v>
      </c>
      <c r="I4698" s="9" t="s">
        <v>19523</v>
      </c>
      <c r="J4698" s="9" t="s">
        <v>19522</v>
      </c>
      <c r="K4698" s="9" t="s">
        <v>27800</v>
      </c>
      <c r="L4698" s="9" t="s">
        <v>18305</v>
      </c>
      <c r="M4698" s="2" t="e">
        <f>VLOOKUP(B4698,'HP List'!A:G,7,0)</f>
        <v>#N/A</v>
      </c>
      <c r="N4698" s="2" t="e">
        <f>VLOOKUP(B4698,'HP List'!A:H,8,0)</f>
        <v>#N/A</v>
      </c>
      <c r="P4698" s="2" t="e">
        <f>VLOOKUP(B4698,'Q1'!A:B,2,0)</f>
        <v>#N/A</v>
      </c>
      <c r="Q4698" s="2" t="e">
        <f t="shared" si="311"/>
        <v>#N/A</v>
      </c>
      <c r="R4698" s="2" t="e">
        <f>VLOOKUP(B4698,'Q2'!A:B,2,0)</f>
        <v>#N/A</v>
      </c>
      <c r="S4698" s="2" t="e">
        <f t="shared" si="312"/>
        <v>#N/A</v>
      </c>
      <c r="T4698" s="2" t="e">
        <f>VLOOKUP(B4698,'Q3'!A:B,2,0)</f>
        <v>#N/A</v>
      </c>
      <c r="U4698" s="2" t="e">
        <f t="shared" si="313"/>
        <v>#N/A</v>
      </c>
      <c r="V4698" s="2">
        <f>VLOOKUP(B4698,'Q4'!A:B,2,0)</f>
        <v>131250</v>
      </c>
      <c r="W4698" s="2" t="str">
        <f t="shared" si="306"/>
        <v>Unpaid</v>
      </c>
      <c r="X4698" s="2" t="e">
        <f>VLOOKUP(B4698,Food!A:B,2,0)</f>
        <v>#N/A</v>
      </c>
      <c r="Y4698" s="2">
        <f>VLOOKUP(B4698,'Call List'!A:A,1,0)</f>
        <v>9718</v>
      </c>
      <c r="Z4698" s="2" t="e">
        <f>VLOOKUP(B4698,Sheet4!A:A,1,0)</f>
        <v>#N/A</v>
      </c>
    </row>
    <row r="4699" spans="1:26" hidden="1" x14ac:dyDescent="0.2">
      <c r="A4699" s="9">
        <v>4698</v>
      </c>
      <c r="B4699" s="9">
        <v>1770</v>
      </c>
      <c r="C4699" s="9" t="s">
        <v>19507</v>
      </c>
      <c r="D4699" s="9" t="s">
        <v>166</v>
      </c>
      <c r="E4699" s="9" t="s">
        <v>19524</v>
      </c>
      <c r="F4699" s="9" t="s">
        <v>19525</v>
      </c>
      <c r="G4699" s="9" t="s">
        <v>19526</v>
      </c>
      <c r="H4699" s="9" t="s">
        <v>27801</v>
      </c>
      <c r="I4699" s="9" t="s">
        <v>19527</v>
      </c>
      <c r="J4699" s="9" t="s">
        <v>19526</v>
      </c>
      <c r="K4699" s="9" t="s">
        <v>27801</v>
      </c>
      <c r="L4699" s="9" t="s">
        <v>18317</v>
      </c>
      <c r="M4699" s="2" t="e">
        <f>VLOOKUP(B4699,'HP List'!A:G,7,0)</f>
        <v>#N/A</v>
      </c>
      <c r="N4699" s="2" t="e">
        <f>VLOOKUP(B4699,'HP List'!A:H,8,0)</f>
        <v>#N/A</v>
      </c>
      <c r="P4699" s="2" t="e">
        <f>VLOOKUP(B4699,'Q1'!A:B,2,0)</f>
        <v>#N/A</v>
      </c>
      <c r="Q4699" s="2" t="e">
        <f t="shared" si="311"/>
        <v>#N/A</v>
      </c>
      <c r="R4699" s="2" t="e">
        <f>VLOOKUP(B4699,'Q2'!A:B,2,0)</f>
        <v>#N/A</v>
      </c>
      <c r="S4699" s="2" t="e">
        <f t="shared" si="312"/>
        <v>#N/A</v>
      </c>
      <c r="T4699" s="2" t="e">
        <f>VLOOKUP(B4699,'Q3'!A:B,2,0)</f>
        <v>#N/A</v>
      </c>
      <c r="U4699" s="2" t="e">
        <f t="shared" si="313"/>
        <v>#N/A</v>
      </c>
      <c r="V4699" s="2">
        <f>VLOOKUP(B4699,'Q4'!A:B,2,0)</f>
        <v>131250</v>
      </c>
      <c r="W4699" s="2" t="str">
        <f t="shared" si="306"/>
        <v>Unpaid</v>
      </c>
      <c r="X4699" s="2" t="e">
        <f>VLOOKUP(B4699,Food!A:B,2,0)</f>
        <v>#N/A</v>
      </c>
      <c r="Y4699" s="2">
        <f>VLOOKUP(B4699,'Call List'!A:A,1,0)</f>
        <v>1770</v>
      </c>
      <c r="Z4699" s="2" t="e">
        <f>VLOOKUP(B4699,Sheet4!A:A,1,0)</f>
        <v>#N/A</v>
      </c>
    </row>
    <row r="4700" spans="1:26" hidden="1" x14ac:dyDescent="0.2">
      <c r="A4700" s="9">
        <v>4699</v>
      </c>
      <c r="B4700" s="9">
        <v>3944</v>
      </c>
      <c r="C4700" s="9" t="s">
        <v>19507</v>
      </c>
      <c r="D4700" s="9" t="s">
        <v>166</v>
      </c>
      <c r="E4700" s="9" t="s">
        <v>19528</v>
      </c>
      <c r="F4700" s="9" t="s">
        <v>19529</v>
      </c>
      <c r="G4700" s="9" t="s">
        <v>19530</v>
      </c>
      <c r="H4700" s="9" t="s">
        <v>27802</v>
      </c>
      <c r="I4700" s="9" t="s">
        <v>19531</v>
      </c>
      <c r="J4700" s="9" t="s">
        <v>19532</v>
      </c>
      <c r="K4700" s="9" t="s">
        <v>27803</v>
      </c>
      <c r="L4700" s="9" t="s">
        <v>18314</v>
      </c>
      <c r="M4700" s="2" t="e">
        <f>VLOOKUP(B4700,'HP List'!A:G,7,0)</f>
        <v>#N/A</v>
      </c>
      <c r="N4700" s="2" t="e">
        <f>VLOOKUP(B4700,'HP List'!A:H,8,0)</f>
        <v>#N/A</v>
      </c>
      <c r="P4700" s="2" t="e">
        <f>VLOOKUP(B4700,'Q1'!A:B,2,0)</f>
        <v>#N/A</v>
      </c>
      <c r="Q4700" s="2" t="e">
        <f t="shared" si="311"/>
        <v>#N/A</v>
      </c>
      <c r="R4700" s="2" t="e">
        <f>VLOOKUP(B4700,'Q2'!A:B,2,0)</f>
        <v>#N/A</v>
      </c>
      <c r="S4700" s="2" t="e">
        <f t="shared" si="312"/>
        <v>#N/A</v>
      </c>
      <c r="T4700" s="2" t="e">
        <f>VLOOKUP(B4700,'Q3'!A:B,2,0)</f>
        <v>#N/A</v>
      </c>
      <c r="U4700" s="2" t="e">
        <f t="shared" si="313"/>
        <v>#N/A</v>
      </c>
      <c r="V4700" s="2">
        <f>VLOOKUP(B4700,'Q4'!A:B,2,0)</f>
        <v>140850</v>
      </c>
      <c r="W4700" s="2" t="str">
        <f t="shared" si="306"/>
        <v>Unpaid</v>
      </c>
      <c r="X4700" s="2" t="str">
        <f>VLOOKUP(B4700,Food!A:B,2,0)</f>
        <v>Yes</v>
      </c>
      <c r="Y4700" s="2">
        <f>VLOOKUP(B4700,'Call List'!A:A,1,0)</f>
        <v>3944</v>
      </c>
      <c r="Z4700" s="2" t="e">
        <f>VLOOKUP(B4700,Sheet4!A:A,1,0)</f>
        <v>#N/A</v>
      </c>
    </row>
  </sheetData>
  <autoFilter ref="A1:AA4700" xr:uid="{20F72FFB-4B91-4577-9D16-1ED7D6FECB8F}">
    <filterColumn colId="25">
      <filters>
        <filter val="1012"/>
        <filter val="10716"/>
        <filter val="13456"/>
        <filter val="13466"/>
        <filter val="13470"/>
        <filter val="13476"/>
        <filter val="13478"/>
        <filter val="13490"/>
        <filter val="13494"/>
        <filter val="13539"/>
        <filter val="13558"/>
        <filter val="13564"/>
        <filter val="13574"/>
        <filter val="13584"/>
        <filter val="13617"/>
        <filter val="13625"/>
        <filter val="13928"/>
        <filter val="13943"/>
        <filter val="13962"/>
        <filter val="13968"/>
        <filter val="13983"/>
        <filter val="13985"/>
        <filter val="14011"/>
        <filter val="14026"/>
        <filter val="14177"/>
        <filter val="1627"/>
        <filter val="2203"/>
        <filter val="2292"/>
        <filter val="7842"/>
        <filter val="9712"/>
      </filters>
    </filterColumn>
  </autoFilter>
  <phoneticPr fontId="3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  <ignoredErrors>
    <ignoredError sqref="T2:T469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71C3-2EE1-4F54-8BE9-25128103B8D0}">
  <dimension ref="A1:A4616"/>
  <sheetViews>
    <sheetView workbookViewId="0">
      <selection activeCell="A2" sqref="A2:A4616"/>
    </sheetView>
  </sheetViews>
  <sheetFormatPr defaultColWidth="8.7109375" defaultRowHeight="12.75" x14ac:dyDescent="0.2"/>
  <sheetData>
    <row r="1" spans="1:1" x14ac:dyDescent="0.2">
      <c r="A1" t="s">
        <v>419</v>
      </c>
    </row>
    <row r="2" spans="1:1" x14ac:dyDescent="0.2">
      <c r="A2" s="25">
        <v>15043</v>
      </c>
    </row>
    <row r="3" spans="1:1" x14ac:dyDescent="0.2">
      <c r="A3" s="25">
        <v>2250</v>
      </c>
    </row>
    <row r="4" spans="1:1" x14ac:dyDescent="0.2">
      <c r="A4" s="26">
        <v>15011</v>
      </c>
    </row>
    <row r="5" spans="1:1" x14ac:dyDescent="0.2">
      <c r="A5" s="26">
        <v>14945</v>
      </c>
    </row>
    <row r="6" spans="1:1" x14ac:dyDescent="0.2">
      <c r="A6" s="26">
        <v>14089</v>
      </c>
    </row>
    <row r="7" spans="1:1" x14ac:dyDescent="0.2">
      <c r="A7" s="26">
        <v>5863</v>
      </c>
    </row>
    <row r="8" spans="1:1" x14ac:dyDescent="0.2">
      <c r="A8" s="26" t="s">
        <v>271</v>
      </c>
    </row>
    <row r="9" spans="1:1" x14ac:dyDescent="0.2">
      <c r="A9" s="25">
        <v>15083</v>
      </c>
    </row>
    <row r="10" spans="1:1" x14ac:dyDescent="0.2">
      <c r="A10" s="25">
        <v>15080</v>
      </c>
    </row>
    <row r="11" spans="1:1" x14ac:dyDescent="0.2">
      <c r="A11" s="26">
        <v>11252</v>
      </c>
    </row>
    <row r="12" spans="1:1" x14ac:dyDescent="0.2">
      <c r="A12" s="26" t="s">
        <v>279</v>
      </c>
    </row>
    <row r="13" spans="1:1" x14ac:dyDescent="0.2">
      <c r="A13" s="25">
        <v>15046</v>
      </c>
    </row>
    <row r="14" spans="1:1" x14ac:dyDescent="0.2">
      <c r="A14" s="26" t="s">
        <v>281</v>
      </c>
    </row>
    <row r="15" spans="1:1" x14ac:dyDescent="0.2">
      <c r="A15" s="26" t="s">
        <v>429</v>
      </c>
    </row>
    <row r="16" spans="1:1" x14ac:dyDescent="0.2">
      <c r="A16" s="25">
        <v>15074</v>
      </c>
    </row>
    <row r="17" spans="1:1" x14ac:dyDescent="0.2">
      <c r="A17" s="25">
        <v>15072</v>
      </c>
    </row>
    <row r="18" spans="1:1" x14ac:dyDescent="0.2">
      <c r="A18" s="26">
        <v>14951</v>
      </c>
    </row>
    <row r="19" spans="1:1" x14ac:dyDescent="0.2">
      <c r="A19" s="25">
        <v>15049</v>
      </c>
    </row>
    <row r="20" spans="1:1" x14ac:dyDescent="0.2">
      <c r="A20" s="26">
        <v>11251</v>
      </c>
    </row>
    <row r="21" spans="1:1" x14ac:dyDescent="0.2">
      <c r="A21" s="26">
        <v>14875</v>
      </c>
    </row>
    <row r="22" spans="1:1" x14ac:dyDescent="0.2">
      <c r="A22" s="27">
        <v>15045</v>
      </c>
    </row>
    <row r="23" spans="1:1" x14ac:dyDescent="0.2">
      <c r="A23" s="25">
        <v>15086</v>
      </c>
    </row>
    <row r="24" spans="1:1" x14ac:dyDescent="0.2">
      <c r="A24" s="26">
        <v>14827</v>
      </c>
    </row>
    <row r="25" spans="1:1" x14ac:dyDescent="0.2">
      <c r="A25" s="26">
        <v>13435</v>
      </c>
    </row>
    <row r="26" spans="1:1" x14ac:dyDescent="0.2">
      <c r="A26" s="26">
        <v>14597</v>
      </c>
    </row>
    <row r="27" spans="1:1" x14ac:dyDescent="0.2">
      <c r="A27" s="25">
        <v>15079</v>
      </c>
    </row>
    <row r="28" spans="1:1" x14ac:dyDescent="0.2">
      <c r="A28" s="26">
        <v>9098</v>
      </c>
    </row>
    <row r="29" spans="1:1" x14ac:dyDescent="0.2">
      <c r="A29" s="26">
        <v>14509</v>
      </c>
    </row>
    <row r="30" spans="1:1" x14ac:dyDescent="0.2">
      <c r="A30" s="26">
        <v>13519</v>
      </c>
    </row>
    <row r="31" spans="1:1" x14ac:dyDescent="0.2">
      <c r="A31" s="26">
        <v>13482</v>
      </c>
    </row>
    <row r="32" spans="1:1" x14ac:dyDescent="0.2">
      <c r="A32" s="26">
        <v>14499</v>
      </c>
    </row>
    <row r="33" spans="1:1" x14ac:dyDescent="0.2">
      <c r="A33" s="26">
        <v>14510</v>
      </c>
    </row>
    <row r="34" spans="1:1" x14ac:dyDescent="0.2">
      <c r="A34" s="26">
        <v>13466</v>
      </c>
    </row>
    <row r="35" spans="1:1" x14ac:dyDescent="0.2">
      <c r="A35" s="26" t="s">
        <v>347</v>
      </c>
    </row>
    <row r="36" spans="1:1" x14ac:dyDescent="0.2">
      <c r="A36" s="25" t="s">
        <v>19375</v>
      </c>
    </row>
    <row r="37" spans="1:1" x14ac:dyDescent="0.2">
      <c r="A37" s="26" t="s">
        <v>18911</v>
      </c>
    </row>
    <row r="38" spans="1:1" x14ac:dyDescent="0.2">
      <c r="A38" s="26" t="s">
        <v>358</v>
      </c>
    </row>
    <row r="39" spans="1:1" x14ac:dyDescent="0.2">
      <c r="A39" s="28">
        <v>14304</v>
      </c>
    </row>
    <row r="40" spans="1:1" x14ac:dyDescent="0.2">
      <c r="A40" s="25" t="s">
        <v>19203</v>
      </c>
    </row>
    <row r="41" spans="1:1" x14ac:dyDescent="0.2">
      <c r="A41" s="25" t="s">
        <v>19202</v>
      </c>
    </row>
    <row r="42" spans="1:1" x14ac:dyDescent="0.2">
      <c r="A42" s="29">
        <v>9933</v>
      </c>
    </row>
    <row r="43" spans="1:1" x14ac:dyDescent="0.2">
      <c r="A43" s="26" t="s">
        <v>368</v>
      </c>
    </row>
    <row r="44" spans="1:1" x14ac:dyDescent="0.2">
      <c r="A44" s="26">
        <v>11918</v>
      </c>
    </row>
    <row r="45" spans="1:1" x14ac:dyDescent="0.2">
      <c r="A45" s="26">
        <v>12008</v>
      </c>
    </row>
    <row r="46" spans="1:1" x14ac:dyDescent="0.2">
      <c r="A46" s="26">
        <v>9120</v>
      </c>
    </row>
    <row r="47" spans="1:1" x14ac:dyDescent="0.2">
      <c r="A47" s="30" t="s">
        <v>18979</v>
      </c>
    </row>
    <row r="48" spans="1:1" x14ac:dyDescent="0.2">
      <c r="A48" s="26">
        <v>12898</v>
      </c>
    </row>
    <row r="49" spans="1:1" x14ac:dyDescent="0.2">
      <c r="A49" s="26">
        <v>14910</v>
      </c>
    </row>
    <row r="50" spans="1:1" x14ac:dyDescent="0.2">
      <c r="A50" s="26">
        <v>7829</v>
      </c>
    </row>
    <row r="51" spans="1:1" x14ac:dyDescent="0.2">
      <c r="A51" s="26">
        <v>14466</v>
      </c>
    </row>
    <row r="52" spans="1:1" x14ac:dyDescent="0.2">
      <c r="A52" s="26">
        <v>14000</v>
      </c>
    </row>
    <row r="53" spans="1:1" x14ac:dyDescent="0.2">
      <c r="A53" s="26">
        <v>14512</v>
      </c>
    </row>
    <row r="54" spans="1:1" x14ac:dyDescent="0.2">
      <c r="A54" s="26">
        <v>11754</v>
      </c>
    </row>
    <row r="55" spans="1:1" x14ac:dyDescent="0.2">
      <c r="A55" s="26">
        <v>14856</v>
      </c>
    </row>
    <row r="56" spans="1:1" x14ac:dyDescent="0.2">
      <c r="A56" s="27">
        <v>15077</v>
      </c>
    </row>
    <row r="57" spans="1:1" x14ac:dyDescent="0.2">
      <c r="A57" s="26">
        <v>8010</v>
      </c>
    </row>
    <row r="58" spans="1:1" x14ac:dyDescent="0.2">
      <c r="A58" s="26">
        <v>14779</v>
      </c>
    </row>
    <row r="59" spans="1:1" x14ac:dyDescent="0.2">
      <c r="A59" s="28">
        <v>14805</v>
      </c>
    </row>
    <row r="60" spans="1:1" x14ac:dyDescent="0.2">
      <c r="A60" s="28">
        <v>14251</v>
      </c>
    </row>
    <row r="61" spans="1:1" x14ac:dyDescent="0.2">
      <c r="A61" s="26">
        <v>14585</v>
      </c>
    </row>
    <row r="62" spans="1:1" x14ac:dyDescent="0.2">
      <c r="A62" s="26">
        <v>14310</v>
      </c>
    </row>
    <row r="63" spans="1:1" x14ac:dyDescent="0.2">
      <c r="A63" s="26">
        <v>13852</v>
      </c>
    </row>
    <row r="64" spans="1:1" x14ac:dyDescent="0.2">
      <c r="A64" s="26">
        <v>14560</v>
      </c>
    </row>
    <row r="65" spans="1:1" x14ac:dyDescent="0.2">
      <c r="A65" s="26">
        <v>14804</v>
      </c>
    </row>
    <row r="66" spans="1:1" x14ac:dyDescent="0.2">
      <c r="A66" s="26">
        <v>11778</v>
      </c>
    </row>
    <row r="67" spans="1:1" x14ac:dyDescent="0.2">
      <c r="A67" s="26">
        <v>10901</v>
      </c>
    </row>
    <row r="68" spans="1:1" x14ac:dyDescent="0.2">
      <c r="A68" s="28">
        <v>14985</v>
      </c>
    </row>
    <row r="69" spans="1:1" x14ac:dyDescent="0.2">
      <c r="A69" s="26">
        <v>14883</v>
      </c>
    </row>
    <row r="70" spans="1:1" x14ac:dyDescent="0.2">
      <c r="A70" s="26">
        <v>14648</v>
      </c>
    </row>
    <row r="71" spans="1:1" x14ac:dyDescent="0.2">
      <c r="A71" s="28">
        <v>13690</v>
      </c>
    </row>
    <row r="72" spans="1:1" x14ac:dyDescent="0.2">
      <c r="A72" s="28">
        <v>13685</v>
      </c>
    </row>
    <row r="73" spans="1:1" x14ac:dyDescent="0.2">
      <c r="A73" s="26">
        <v>12032</v>
      </c>
    </row>
    <row r="74" spans="1:1" x14ac:dyDescent="0.2">
      <c r="A74" s="26">
        <v>13380</v>
      </c>
    </row>
    <row r="75" spans="1:1" x14ac:dyDescent="0.2">
      <c r="A75" s="26">
        <v>13567</v>
      </c>
    </row>
    <row r="76" spans="1:1" x14ac:dyDescent="0.2">
      <c r="A76" s="26">
        <v>4593</v>
      </c>
    </row>
    <row r="77" spans="1:1" x14ac:dyDescent="0.2">
      <c r="A77" s="26">
        <v>14655</v>
      </c>
    </row>
    <row r="78" spans="1:1" x14ac:dyDescent="0.2">
      <c r="A78" s="26">
        <v>5050</v>
      </c>
    </row>
    <row r="79" spans="1:1" x14ac:dyDescent="0.2">
      <c r="A79" s="26">
        <v>14573</v>
      </c>
    </row>
    <row r="80" spans="1:1" x14ac:dyDescent="0.2">
      <c r="A80" s="26">
        <v>14111</v>
      </c>
    </row>
    <row r="81" spans="1:1" x14ac:dyDescent="0.2">
      <c r="A81" s="26">
        <v>12645</v>
      </c>
    </row>
    <row r="82" spans="1:1" x14ac:dyDescent="0.2">
      <c r="A82" s="26">
        <v>10052</v>
      </c>
    </row>
    <row r="83" spans="1:1" x14ac:dyDescent="0.2">
      <c r="A83" s="26">
        <v>13523</v>
      </c>
    </row>
    <row r="84" spans="1:1" x14ac:dyDescent="0.2">
      <c r="A84" s="26">
        <v>14952</v>
      </c>
    </row>
    <row r="85" spans="1:1" x14ac:dyDescent="0.2">
      <c r="A85" s="31">
        <v>15057</v>
      </c>
    </row>
    <row r="86" spans="1:1" x14ac:dyDescent="0.2">
      <c r="A86" s="26">
        <v>13410</v>
      </c>
    </row>
    <row r="87" spans="1:1" x14ac:dyDescent="0.2">
      <c r="A87" s="26">
        <v>14511</v>
      </c>
    </row>
    <row r="88" spans="1:1" x14ac:dyDescent="0.2">
      <c r="A88" s="26">
        <v>12000</v>
      </c>
    </row>
    <row r="89" spans="1:1" x14ac:dyDescent="0.2">
      <c r="A89" s="26">
        <v>14662</v>
      </c>
    </row>
    <row r="90" spans="1:1" x14ac:dyDescent="0.2">
      <c r="A90" s="26">
        <v>13305</v>
      </c>
    </row>
    <row r="91" spans="1:1" x14ac:dyDescent="0.2">
      <c r="A91" s="26">
        <v>13398</v>
      </c>
    </row>
    <row r="92" spans="1:1" x14ac:dyDescent="0.2">
      <c r="A92" s="26">
        <v>13381</v>
      </c>
    </row>
    <row r="93" spans="1:1" x14ac:dyDescent="0.2">
      <c r="A93" s="26">
        <v>14904</v>
      </c>
    </row>
    <row r="94" spans="1:1" x14ac:dyDescent="0.2">
      <c r="A94" s="26">
        <v>14701</v>
      </c>
    </row>
    <row r="95" spans="1:1" x14ac:dyDescent="0.2">
      <c r="A95" s="26">
        <v>14171</v>
      </c>
    </row>
    <row r="96" spans="1:1" x14ac:dyDescent="0.2">
      <c r="A96" s="26">
        <v>13937</v>
      </c>
    </row>
    <row r="97" spans="1:1" x14ac:dyDescent="0.2">
      <c r="A97" s="26">
        <v>14633</v>
      </c>
    </row>
    <row r="98" spans="1:1" x14ac:dyDescent="0.2">
      <c r="A98" s="26">
        <v>11058</v>
      </c>
    </row>
    <row r="99" spans="1:1" x14ac:dyDescent="0.2">
      <c r="A99" s="26">
        <v>14833</v>
      </c>
    </row>
    <row r="100" spans="1:1" x14ac:dyDescent="0.2">
      <c r="A100" s="26">
        <v>14773</v>
      </c>
    </row>
    <row r="101" spans="1:1" x14ac:dyDescent="0.2">
      <c r="A101" s="26">
        <v>13980</v>
      </c>
    </row>
    <row r="102" spans="1:1" x14ac:dyDescent="0.2">
      <c r="A102" s="26">
        <v>14832</v>
      </c>
    </row>
    <row r="103" spans="1:1" x14ac:dyDescent="0.2">
      <c r="A103" s="26">
        <v>13497</v>
      </c>
    </row>
    <row r="104" spans="1:1" x14ac:dyDescent="0.2">
      <c r="A104" s="32">
        <v>15097</v>
      </c>
    </row>
    <row r="105" spans="1:1" x14ac:dyDescent="0.2">
      <c r="A105" s="26">
        <v>14936</v>
      </c>
    </row>
    <row r="106" spans="1:1" x14ac:dyDescent="0.2">
      <c r="A106" s="26">
        <v>11768</v>
      </c>
    </row>
    <row r="107" spans="1:1" x14ac:dyDescent="0.2">
      <c r="A107" s="26">
        <v>10782</v>
      </c>
    </row>
    <row r="108" spans="1:1" x14ac:dyDescent="0.2">
      <c r="A108" s="26">
        <v>10643</v>
      </c>
    </row>
    <row r="109" spans="1:1" x14ac:dyDescent="0.2">
      <c r="A109" s="26">
        <v>14526</v>
      </c>
    </row>
    <row r="110" spans="1:1" x14ac:dyDescent="0.2">
      <c r="A110" s="26">
        <v>6967</v>
      </c>
    </row>
    <row r="111" spans="1:1" x14ac:dyDescent="0.2">
      <c r="A111" s="26">
        <v>11803</v>
      </c>
    </row>
    <row r="112" spans="1:1" x14ac:dyDescent="0.2">
      <c r="A112" s="26">
        <v>13437</v>
      </c>
    </row>
    <row r="113" spans="1:1" x14ac:dyDescent="0.2">
      <c r="A113" s="26">
        <v>14755</v>
      </c>
    </row>
    <row r="114" spans="1:1" x14ac:dyDescent="0.2">
      <c r="A114" s="26">
        <v>14941</v>
      </c>
    </row>
    <row r="115" spans="1:1" x14ac:dyDescent="0.2">
      <c r="A115" s="26">
        <v>15002</v>
      </c>
    </row>
    <row r="116" spans="1:1" x14ac:dyDescent="0.2">
      <c r="A116" s="28">
        <v>14834</v>
      </c>
    </row>
    <row r="117" spans="1:1" x14ac:dyDescent="0.2">
      <c r="A117" s="28">
        <v>14627</v>
      </c>
    </row>
    <row r="118" spans="1:1" x14ac:dyDescent="0.2">
      <c r="A118" s="26">
        <v>13463</v>
      </c>
    </row>
    <row r="119" spans="1:1" x14ac:dyDescent="0.2">
      <c r="A119" s="26">
        <v>11711</v>
      </c>
    </row>
    <row r="120" spans="1:1" x14ac:dyDescent="0.2">
      <c r="A120" s="26">
        <v>14013</v>
      </c>
    </row>
    <row r="121" spans="1:1" x14ac:dyDescent="0.2">
      <c r="A121" s="26">
        <v>13484</v>
      </c>
    </row>
    <row r="122" spans="1:1" x14ac:dyDescent="0.2">
      <c r="A122" s="26">
        <v>13574</v>
      </c>
    </row>
    <row r="123" spans="1:1" x14ac:dyDescent="0.2">
      <c r="A123" s="26">
        <v>13470</v>
      </c>
    </row>
    <row r="124" spans="1:1" x14ac:dyDescent="0.2">
      <c r="A124" s="26">
        <v>14882</v>
      </c>
    </row>
    <row r="125" spans="1:1" x14ac:dyDescent="0.2">
      <c r="A125" s="26">
        <v>13525</v>
      </c>
    </row>
    <row r="126" spans="1:1" x14ac:dyDescent="0.2">
      <c r="A126" s="33">
        <v>13982</v>
      </c>
    </row>
    <row r="127" spans="1:1" x14ac:dyDescent="0.2">
      <c r="A127" s="26">
        <v>14138</v>
      </c>
    </row>
    <row r="128" spans="1:1" x14ac:dyDescent="0.2">
      <c r="A128" s="26">
        <v>13210</v>
      </c>
    </row>
    <row r="129" spans="1:1" x14ac:dyDescent="0.2">
      <c r="A129" s="26">
        <v>14271</v>
      </c>
    </row>
    <row r="130" spans="1:1" x14ac:dyDescent="0.2">
      <c r="A130" s="26">
        <v>14592</v>
      </c>
    </row>
    <row r="131" spans="1:1" x14ac:dyDescent="0.2">
      <c r="A131" s="26">
        <v>14742</v>
      </c>
    </row>
    <row r="132" spans="1:1" x14ac:dyDescent="0.2">
      <c r="A132" s="28">
        <v>14501</v>
      </c>
    </row>
    <row r="133" spans="1:1" x14ac:dyDescent="0.2">
      <c r="A133" s="26">
        <v>9755</v>
      </c>
    </row>
    <row r="134" spans="1:1" x14ac:dyDescent="0.2">
      <c r="A134" s="26" t="s">
        <v>296</v>
      </c>
    </row>
    <row r="135" spans="1:1" x14ac:dyDescent="0.2">
      <c r="A135" s="26">
        <v>14235</v>
      </c>
    </row>
    <row r="136" spans="1:1" x14ac:dyDescent="0.2">
      <c r="A136" s="26">
        <v>14015</v>
      </c>
    </row>
    <row r="137" spans="1:1" x14ac:dyDescent="0.2">
      <c r="A137" s="26">
        <v>14907</v>
      </c>
    </row>
    <row r="138" spans="1:1" x14ac:dyDescent="0.2">
      <c r="A138" s="26">
        <v>14177</v>
      </c>
    </row>
    <row r="139" spans="1:1" x14ac:dyDescent="0.2">
      <c r="A139" s="26">
        <v>13532</v>
      </c>
    </row>
    <row r="140" spans="1:1" x14ac:dyDescent="0.2">
      <c r="A140" s="26">
        <v>3162</v>
      </c>
    </row>
    <row r="141" spans="1:1" x14ac:dyDescent="0.2">
      <c r="A141" s="26">
        <v>13873</v>
      </c>
    </row>
    <row r="142" spans="1:1" x14ac:dyDescent="0.2">
      <c r="A142" s="26">
        <v>14001</v>
      </c>
    </row>
    <row r="143" spans="1:1" x14ac:dyDescent="0.2">
      <c r="A143" s="26">
        <v>2973</v>
      </c>
    </row>
    <row r="144" spans="1:1" x14ac:dyDescent="0.2">
      <c r="A144" s="26">
        <v>10193</v>
      </c>
    </row>
    <row r="145" spans="1:1" x14ac:dyDescent="0.2">
      <c r="A145" s="26">
        <v>13480</v>
      </c>
    </row>
    <row r="146" spans="1:1" x14ac:dyDescent="0.2">
      <c r="A146" s="26">
        <v>9876</v>
      </c>
    </row>
    <row r="147" spans="1:1" x14ac:dyDescent="0.2">
      <c r="A147" s="26">
        <v>9835</v>
      </c>
    </row>
    <row r="148" spans="1:1" x14ac:dyDescent="0.2">
      <c r="A148" s="26">
        <v>10222</v>
      </c>
    </row>
    <row r="149" spans="1:1" x14ac:dyDescent="0.2">
      <c r="A149" s="26">
        <v>14168</v>
      </c>
    </row>
    <row r="150" spans="1:1" x14ac:dyDescent="0.2">
      <c r="A150" s="26">
        <v>14694</v>
      </c>
    </row>
    <row r="151" spans="1:1" x14ac:dyDescent="0.2">
      <c r="A151" s="26">
        <v>13486</v>
      </c>
    </row>
    <row r="152" spans="1:1" x14ac:dyDescent="0.2">
      <c r="A152" s="26">
        <v>7249</v>
      </c>
    </row>
    <row r="153" spans="1:1" x14ac:dyDescent="0.2">
      <c r="A153" s="26">
        <v>14019</v>
      </c>
    </row>
    <row r="154" spans="1:1" x14ac:dyDescent="0.2">
      <c r="A154" s="26">
        <v>14886</v>
      </c>
    </row>
    <row r="155" spans="1:1" x14ac:dyDescent="0.2">
      <c r="A155" s="26">
        <v>13357</v>
      </c>
    </row>
    <row r="156" spans="1:1" x14ac:dyDescent="0.2">
      <c r="A156" s="26">
        <v>13591</v>
      </c>
    </row>
    <row r="157" spans="1:1" x14ac:dyDescent="0.2">
      <c r="A157" s="26">
        <v>14533</v>
      </c>
    </row>
    <row r="158" spans="1:1" x14ac:dyDescent="0.2">
      <c r="A158" s="26">
        <v>2694</v>
      </c>
    </row>
    <row r="159" spans="1:1" x14ac:dyDescent="0.2">
      <c r="A159" s="26">
        <v>9747</v>
      </c>
    </row>
    <row r="160" spans="1:1" x14ac:dyDescent="0.2">
      <c r="A160" s="26">
        <v>10634</v>
      </c>
    </row>
    <row r="161" spans="1:1" x14ac:dyDescent="0.2">
      <c r="A161" s="26">
        <v>11790</v>
      </c>
    </row>
    <row r="162" spans="1:1" x14ac:dyDescent="0.2">
      <c r="A162" s="26">
        <v>12792</v>
      </c>
    </row>
    <row r="163" spans="1:1" x14ac:dyDescent="0.2">
      <c r="A163" s="26">
        <v>14808</v>
      </c>
    </row>
    <row r="164" spans="1:1" x14ac:dyDescent="0.2">
      <c r="A164" s="26">
        <v>4857</v>
      </c>
    </row>
    <row r="165" spans="1:1" x14ac:dyDescent="0.2">
      <c r="A165" s="26">
        <v>13498</v>
      </c>
    </row>
    <row r="166" spans="1:1" x14ac:dyDescent="0.2">
      <c r="A166" s="26" t="s">
        <v>257</v>
      </c>
    </row>
    <row r="167" spans="1:1" x14ac:dyDescent="0.2">
      <c r="A167" s="25">
        <v>15058</v>
      </c>
    </row>
    <row r="168" spans="1:1" x14ac:dyDescent="0.2">
      <c r="A168" s="26">
        <v>14008</v>
      </c>
    </row>
    <row r="169" spans="1:1" x14ac:dyDescent="0.2">
      <c r="A169" s="30">
        <v>15068</v>
      </c>
    </row>
    <row r="170" spans="1:1" x14ac:dyDescent="0.2">
      <c r="A170" s="26">
        <v>13350</v>
      </c>
    </row>
    <row r="171" spans="1:1" x14ac:dyDescent="0.2">
      <c r="A171" s="26">
        <v>13543</v>
      </c>
    </row>
    <row r="172" spans="1:1" x14ac:dyDescent="0.2">
      <c r="A172" s="26">
        <v>13580</v>
      </c>
    </row>
    <row r="173" spans="1:1" x14ac:dyDescent="0.2">
      <c r="A173" s="26">
        <v>10892</v>
      </c>
    </row>
    <row r="174" spans="1:1" x14ac:dyDescent="0.2">
      <c r="A174" s="26">
        <v>9626</v>
      </c>
    </row>
    <row r="175" spans="1:1" x14ac:dyDescent="0.2">
      <c r="A175" s="26">
        <v>13327</v>
      </c>
    </row>
    <row r="176" spans="1:1" x14ac:dyDescent="0.2">
      <c r="A176" s="26">
        <v>14848</v>
      </c>
    </row>
    <row r="177" spans="1:1" x14ac:dyDescent="0.2">
      <c r="A177" s="26">
        <v>13064</v>
      </c>
    </row>
    <row r="178" spans="1:1" x14ac:dyDescent="0.2">
      <c r="A178" s="26">
        <v>12826</v>
      </c>
    </row>
    <row r="179" spans="1:1" x14ac:dyDescent="0.2">
      <c r="A179" s="26">
        <v>5440</v>
      </c>
    </row>
    <row r="180" spans="1:1" x14ac:dyDescent="0.2">
      <c r="A180" s="26">
        <v>7059</v>
      </c>
    </row>
    <row r="181" spans="1:1" x14ac:dyDescent="0.2">
      <c r="A181" s="26">
        <v>13342</v>
      </c>
    </row>
    <row r="182" spans="1:1" x14ac:dyDescent="0.2">
      <c r="A182" s="26">
        <v>14688</v>
      </c>
    </row>
    <row r="183" spans="1:1" x14ac:dyDescent="0.2">
      <c r="A183" s="26">
        <v>14814</v>
      </c>
    </row>
    <row r="184" spans="1:1" x14ac:dyDescent="0.2">
      <c r="A184" s="26">
        <v>14818</v>
      </c>
    </row>
    <row r="185" spans="1:1" x14ac:dyDescent="0.2">
      <c r="A185" s="26">
        <v>14417</v>
      </c>
    </row>
    <row r="186" spans="1:1" x14ac:dyDescent="0.2">
      <c r="A186" s="26">
        <v>14635</v>
      </c>
    </row>
    <row r="187" spans="1:1" x14ac:dyDescent="0.2">
      <c r="A187" s="26">
        <v>12604</v>
      </c>
    </row>
    <row r="188" spans="1:1" x14ac:dyDescent="0.2">
      <c r="A188" s="26">
        <v>12869</v>
      </c>
    </row>
    <row r="189" spans="1:1" x14ac:dyDescent="0.2">
      <c r="A189" s="26">
        <v>8113</v>
      </c>
    </row>
    <row r="190" spans="1:1" x14ac:dyDescent="0.2">
      <c r="A190" s="26">
        <v>13306</v>
      </c>
    </row>
    <row r="191" spans="1:1" x14ac:dyDescent="0.2">
      <c r="A191" s="26">
        <v>13211</v>
      </c>
    </row>
    <row r="192" spans="1:1" x14ac:dyDescent="0.2">
      <c r="A192" s="26">
        <v>9995</v>
      </c>
    </row>
    <row r="193" spans="1:1" x14ac:dyDescent="0.2">
      <c r="A193" s="28">
        <v>2883</v>
      </c>
    </row>
    <row r="194" spans="1:1" x14ac:dyDescent="0.2">
      <c r="A194" s="26">
        <v>8121</v>
      </c>
    </row>
    <row r="195" spans="1:1" x14ac:dyDescent="0.2">
      <c r="A195" s="26">
        <v>13338</v>
      </c>
    </row>
    <row r="196" spans="1:1" x14ac:dyDescent="0.2">
      <c r="A196" s="26">
        <v>11701</v>
      </c>
    </row>
    <row r="197" spans="1:1" x14ac:dyDescent="0.2">
      <c r="A197" s="26">
        <v>14617</v>
      </c>
    </row>
    <row r="198" spans="1:1" x14ac:dyDescent="0.2">
      <c r="A198" s="26">
        <v>13693</v>
      </c>
    </row>
    <row r="199" spans="1:1" x14ac:dyDescent="0.2">
      <c r="A199" s="26">
        <v>8597</v>
      </c>
    </row>
    <row r="200" spans="1:1" x14ac:dyDescent="0.2">
      <c r="A200" s="26">
        <v>12036</v>
      </c>
    </row>
    <row r="201" spans="1:1" x14ac:dyDescent="0.2">
      <c r="A201" s="26">
        <v>12441</v>
      </c>
    </row>
    <row r="202" spans="1:1" x14ac:dyDescent="0.2">
      <c r="A202" s="26">
        <v>12454</v>
      </c>
    </row>
    <row r="203" spans="1:1" x14ac:dyDescent="0.2">
      <c r="A203" s="26">
        <v>9817</v>
      </c>
    </row>
    <row r="204" spans="1:1" x14ac:dyDescent="0.2">
      <c r="A204" s="26">
        <v>13945</v>
      </c>
    </row>
    <row r="205" spans="1:1" x14ac:dyDescent="0.2">
      <c r="A205" s="26">
        <v>12394</v>
      </c>
    </row>
    <row r="206" spans="1:1" x14ac:dyDescent="0.2">
      <c r="A206" s="26">
        <v>11713</v>
      </c>
    </row>
    <row r="207" spans="1:1" x14ac:dyDescent="0.2">
      <c r="A207" s="26">
        <v>14575</v>
      </c>
    </row>
    <row r="208" spans="1:1" x14ac:dyDescent="0.2">
      <c r="A208" s="26">
        <v>14547</v>
      </c>
    </row>
    <row r="209" spans="1:1" x14ac:dyDescent="0.2">
      <c r="A209" s="26">
        <v>11509</v>
      </c>
    </row>
    <row r="210" spans="1:1" x14ac:dyDescent="0.2">
      <c r="A210" s="26">
        <v>14836</v>
      </c>
    </row>
    <row r="211" spans="1:1" x14ac:dyDescent="0.2">
      <c r="A211" s="26">
        <v>14629</v>
      </c>
    </row>
    <row r="212" spans="1:1" x14ac:dyDescent="0.2">
      <c r="A212" s="26">
        <v>14591</v>
      </c>
    </row>
    <row r="213" spans="1:1" x14ac:dyDescent="0.2">
      <c r="A213" s="26">
        <v>5008</v>
      </c>
    </row>
    <row r="214" spans="1:1" x14ac:dyDescent="0.2">
      <c r="A214" s="26">
        <v>14616</v>
      </c>
    </row>
    <row r="215" spans="1:1" x14ac:dyDescent="0.2">
      <c r="A215" s="26">
        <v>7592</v>
      </c>
    </row>
    <row r="216" spans="1:1" x14ac:dyDescent="0.2">
      <c r="A216" s="26">
        <v>10001</v>
      </c>
    </row>
    <row r="217" spans="1:1" x14ac:dyDescent="0.2">
      <c r="A217" s="26">
        <v>14672</v>
      </c>
    </row>
    <row r="218" spans="1:1" x14ac:dyDescent="0.2">
      <c r="A218" s="26">
        <v>14552</v>
      </c>
    </row>
    <row r="219" spans="1:1" x14ac:dyDescent="0.2">
      <c r="A219" s="33">
        <v>13472</v>
      </c>
    </row>
    <row r="220" spans="1:1" x14ac:dyDescent="0.2">
      <c r="A220" s="26" t="s">
        <v>349</v>
      </c>
    </row>
    <row r="221" spans="1:1" x14ac:dyDescent="0.2">
      <c r="A221" s="26" t="s">
        <v>308</v>
      </c>
    </row>
    <row r="222" spans="1:1" x14ac:dyDescent="0.2">
      <c r="A222" s="26" t="s">
        <v>16369</v>
      </c>
    </row>
    <row r="223" spans="1:1" x14ac:dyDescent="0.2">
      <c r="A223" s="26">
        <v>11725</v>
      </c>
    </row>
    <row r="224" spans="1:1" x14ac:dyDescent="0.2">
      <c r="A224" s="26">
        <v>14959</v>
      </c>
    </row>
    <row r="225" spans="1:1" x14ac:dyDescent="0.2">
      <c r="A225" s="26" t="s">
        <v>18447</v>
      </c>
    </row>
    <row r="226" spans="1:1" x14ac:dyDescent="0.2">
      <c r="A226" s="26">
        <v>11576</v>
      </c>
    </row>
    <row r="227" spans="1:1" x14ac:dyDescent="0.2">
      <c r="A227" s="26">
        <v>6438</v>
      </c>
    </row>
    <row r="228" spans="1:1" x14ac:dyDescent="0.2">
      <c r="A228" s="26">
        <v>13623</v>
      </c>
    </row>
    <row r="229" spans="1:1" x14ac:dyDescent="0.2">
      <c r="A229" s="26">
        <v>7593</v>
      </c>
    </row>
    <row r="230" spans="1:1" x14ac:dyDescent="0.2">
      <c r="A230" s="26">
        <v>8685</v>
      </c>
    </row>
    <row r="231" spans="1:1" x14ac:dyDescent="0.2">
      <c r="A231" s="26" t="s">
        <v>321</v>
      </c>
    </row>
    <row r="232" spans="1:1" x14ac:dyDescent="0.2">
      <c r="A232" s="26" t="s">
        <v>15830</v>
      </c>
    </row>
    <row r="233" spans="1:1" x14ac:dyDescent="0.2">
      <c r="A233" s="26">
        <v>11189</v>
      </c>
    </row>
    <row r="234" spans="1:1" x14ac:dyDescent="0.2">
      <c r="A234" s="26">
        <v>14696</v>
      </c>
    </row>
    <row r="235" spans="1:1" x14ac:dyDescent="0.2">
      <c r="A235" s="29" t="s">
        <v>286</v>
      </c>
    </row>
    <row r="236" spans="1:1" x14ac:dyDescent="0.2">
      <c r="A236" s="26">
        <v>14909</v>
      </c>
    </row>
    <row r="237" spans="1:1" x14ac:dyDescent="0.2">
      <c r="A237" s="26">
        <v>8139</v>
      </c>
    </row>
    <row r="238" spans="1:1" x14ac:dyDescent="0.2">
      <c r="A238" s="33">
        <v>2351</v>
      </c>
    </row>
    <row r="239" spans="1:1" x14ac:dyDescent="0.2">
      <c r="A239" s="26">
        <v>4098</v>
      </c>
    </row>
    <row r="240" spans="1:1" x14ac:dyDescent="0.2">
      <c r="A240" s="26">
        <v>6018</v>
      </c>
    </row>
    <row r="241" spans="1:1" x14ac:dyDescent="0.2">
      <c r="A241" s="26">
        <v>14198</v>
      </c>
    </row>
    <row r="242" spans="1:1" x14ac:dyDescent="0.2">
      <c r="A242" s="26">
        <v>8172</v>
      </c>
    </row>
    <row r="243" spans="1:1" x14ac:dyDescent="0.2">
      <c r="A243" s="34">
        <v>14379</v>
      </c>
    </row>
    <row r="244" spans="1:1" x14ac:dyDescent="0.2">
      <c r="A244" s="26">
        <v>14504</v>
      </c>
    </row>
    <row r="245" spans="1:1" x14ac:dyDescent="0.2">
      <c r="A245" s="26">
        <v>3868</v>
      </c>
    </row>
    <row r="246" spans="1:1" x14ac:dyDescent="0.2">
      <c r="A246" s="26">
        <v>3793</v>
      </c>
    </row>
    <row r="247" spans="1:1" x14ac:dyDescent="0.2">
      <c r="A247" s="26">
        <v>2343</v>
      </c>
    </row>
    <row r="248" spans="1:1" x14ac:dyDescent="0.2">
      <c r="A248" s="26">
        <v>14888</v>
      </c>
    </row>
    <row r="249" spans="1:1" x14ac:dyDescent="0.2">
      <c r="A249" s="28">
        <v>14838</v>
      </c>
    </row>
    <row r="250" spans="1:1" x14ac:dyDescent="0.2">
      <c r="A250" s="26">
        <v>14809</v>
      </c>
    </row>
    <row r="251" spans="1:1" x14ac:dyDescent="0.2">
      <c r="A251" s="26">
        <v>4929</v>
      </c>
    </row>
    <row r="252" spans="1:1" x14ac:dyDescent="0.2">
      <c r="A252" s="26">
        <v>3995</v>
      </c>
    </row>
    <row r="253" spans="1:1" x14ac:dyDescent="0.2">
      <c r="A253" s="26">
        <v>11508</v>
      </c>
    </row>
    <row r="254" spans="1:1" x14ac:dyDescent="0.2">
      <c r="A254" s="26">
        <v>5840</v>
      </c>
    </row>
    <row r="255" spans="1:1" x14ac:dyDescent="0.2">
      <c r="A255" s="26">
        <v>5988</v>
      </c>
    </row>
    <row r="256" spans="1:1" x14ac:dyDescent="0.2">
      <c r="A256" s="26">
        <v>9134</v>
      </c>
    </row>
    <row r="257" spans="1:1" x14ac:dyDescent="0.2">
      <c r="A257" s="26">
        <v>4747</v>
      </c>
    </row>
    <row r="258" spans="1:1" x14ac:dyDescent="0.2">
      <c r="A258" s="26">
        <v>6112</v>
      </c>
    </row>
    <row r="259" spans="1:1" x14ac:dyDescent="0.2">
      <c r="A259" s="26">
        <v>13286</v>
      </c>
    </row>
    <row r="260" spans="1:1" x14ac:dyDescent="0.2">
      <c r="A260" s="26">
        <v>8644</v>
      </c>
    </row>
    <row r="261" spans="1:1" x14ac:dyDescent="0.2">
      <c r="A261" s="26">
        <v>14729</v>
      </c>
    </row>
    <row r="262" spans="1:1" x14ac:dyDescent="0.2">
      <c r="A262" s="26">
        <v>10605</v>
      </c>
    </row>
    <row r="263" spans="1:1" x14ac:dyDescent="0.2">
      <c r="A263" s="26">
        <v>3765</v>
      </c>
    </row>
    <row r="264" spans="1:1" x14ac:dyDescent="0.2">
      <c r="A264" s="26">
        <v>12102</v>
      </c>
    </row>
    <row r="265" spans="1:1" x14ac:dyDescent="0.2">
      <c r="A265" s="26">
        <v>13638</v>
      </c>
    </row>
    <row r="266" spans="1:1" x14ac:dyDescent="0.2">
      <c r="A266" s="34">
        <v>14208</v>
      </c>
    </row>
    <row r="267" spans="1:1" x14ac:dyDescent="0.2">
      <c r="A267" s="26">
        <v>3727</v>
      </c>
    </row>
    <row r="268" spans="1:1" x14ac:dyDescent="0.2">
      <c r="A268" s="26">
        <v>10678</v>
      </c>
    </row>
    <row r="269" spans="1:1" x14ac:dyDescent="0.2">
      <c r="A269" s="26">
        <v>3996</v>
      </c>
    </row>
    <row r="270" spans="1:1" x14ac:dyDescent="0.2">
      <c r="A270" s="26">
        <v>12104</v>
      </c>
    </row>
    <row r="271" spans="1:1" x14ac:dyDescent="0.2">
      <c r="A271" s="35">
        <v>14041</v>
      </c>
    </row>
    <row r="272" spans="1:1" x14ac:dyDescent="0.2">
      <c r="A272" s="26">
        <v>4029</v>
      </c>
    </row>
    <row r="273" spans="1:1" x14ac:dyDescent="0.2">
      <c r="A273" s="26">
        <v>14588</v>
      </c>
    </row>
    <row r="274" spans="1:1" x14ac:dyDescent="0.2">
      <c r="A274" s="26">
        <v>3715</v>
      </c>
    </row>
    <row r="275" spans="1:1" x14ac:dyDescent="0.2">
      <c r="A275" s="26">
        <v>12954</v>
      </c>
    </row>
    <row r="276" spans="1:1" x14ac:dyDescent="0.2">
      <c r="A276" s="26">
        <v>4964</v>
      </c>
    </row>
    <row r="277" spans="1:1" x14ac:dyDescent="0.2">
      <c r="A277" s="26">
        <v>9960</v>
      </c>
    </row>
    <row r="278" spans="1:1" x14ac:dyDescent="0.2">
      <c r="A278" s="26">
        <v>14819</v>
      </c>
    </row>
    <row r="279" spans="1:1" x14ac:dyDescent="0.2">
      <c r="A279" s="26">
        <v>14609</v>
      </c>
    </row>
    <row r="280" spans="1:1" x14ac:dyDescent="0.2">
      <c r="A280" s="26">
        <v>14645</v>
      </c>
    </row>
    <row r="281" spans="1:1" x14ac:dyDescent="0.2">
      <c r="A281" s="26">
        <v>2288</v>
      </c>
    </row>
    <row r="282" spans="1:1" x14ac:dyDescent="0.2">
      <c r="A282" s="26">
        <v>2287</v>
      </c>
    </row>
    <row r="283" spans="1:1" x14ac:dyDescent="0.2">
      <c r="A283" s="26">
        <v>14520</v>
      </c>
    </row>
    <row r="284" spans="1:1" x14ac:dyDescent="0.2">
      <c r="A284" s="34">
        <v>9769</v>
      </c>
    </row>
    <row r="285" spans="1:1" x14ac:dyDescent="0.2">
      <c r="A285" s="26">
        <v>12099</v>
      </c>
    </row>
    <row r="286" spans="1:1" x14ac:dyDescent="0.2">
      <c r="A286" s="34">
        <v>12767</v>
      </c>
    </row>
    <row r="287" spans="1:1" x14ac:dyDescent="0.2">
      <c r="A287" s="26">
        <v>8998</v>
      </c>
    </row>
    <row r="288" spans="1:1" x14ac:dyDescent="0.2">
      <c r="A288" s="26">
        <v>12849</v>
      </c>
    </row>
    <row r="289" spans="1:1" x14ac:dyDescent="0.2">
      <c r="A289" s="25">
        <v>15018</v>
      </c>
    </row>
    <row r="290" spans="1:1" x14ac:dyDescent="0.2">
      <c r="A290" s="26">
        <v>9808</v>
      </c>
    </row>
    <row r="291" spans="1:1" x14ac:dyDescent="0.2">
      <c r="A291" s="36">
        <v>14070</v>
      </c>
    </row>
    <row r="292" spans="1:1" x14ac:dyDescent="0.2">
      <c r="A292" s="26">
        <v>10165</v>
      </c>
    </row>
    <row r="293" spans="1:1" x14ac:dyDescent="0.2">
      <c r="A293" s="26">
        <v>14984</v>
      </c>
    </row>
    <row r="294" spans="1:1" x14ac:dyDescent="0.2">
      <c r="A294" s="26">
        <v>10760</v>
      </c>
    </row>
    <row r="295" spans="1:1" x14ac:dyDescent="0.2">
      <c r="A295" s="26">
        <v>13860</v>
      </c>
    </row>
    <row r="296" spans="1:1" x14ac:dyDescent="0.2">
      <c r="A296" s="33">
        <v>11708</v>
      </c>
    </row>
    <row r="297" spans="1:1" x14ac:dyDescent="0.2">
      <c r="A297" s="26">
        <v>14011</v>
      </c>
    </row>
    <row r="298" spans="1:1" x14ac:dyDescent="0.2">
      <c r="A298" s="26">
        <v>4901</v>
      </c>
    </row>
    <row r="299" spans="1:1" x14ac:dyDescent="0.2">
      <c r="A299" s="26">
        <v>4751</v>
      </c>
    </row>
    <row r="300" spans="1:1" x14ac:dyDescent="0.2">
      <c r="A300" s="26">
        <v>3239</v>
      </c>
    </row>
    <row r="301" spans="1:1" x14ac:dyDescent="0.2">
      <c r="A301" s="26">
        <v>13494</v>
      </c>
    </row>
    <row r="302" spans="1:1" x14ac:dyDescent="0.2">
      <c r="A302" s="26">
        <v>13858</v>
      </c>
    </row>
    <row r="303" spans="1:1" x14ac:dyDescent="0.2">
      <c r="A303" s="26">
        <v>14124</v>
      </c>
    </row>
    <row r="304" spans="1:1" x14ac:dyDescent="0.2">
      <c r="A304" s="26">
        <v>14795</v>
      </c>
    </row>
    <row r="305" spans="1:1" x14ac:dyDescent="0.2">
      <c r="A305" s="26">
        <v>10550</v>
      </c>
    </row>
    <row r="306" spans="1:1" x14ac:dyDescent="0.2">
      <c r="A306" s="26">
        <v>14097</v>
      </c>
    </row>
    <row r="307" spans="1:1" x14ac:dyDescent="0.2">
      <c r="A307" s="26">
        <v>14822</v>
      </c>
    </row>
    <row r="308" spans="1:1" x14ac:dyDescent="0.2">
      <c r="A308" s="26">
        <v>11056</v>
      </c>
    </row>
    <row r="309" spans="1:1" x14ac:dyDescent="0.2">
      <c r="A309" s="26">
        <v>12082</v>
      </c>
    </row>
    <row r="310" spans="1:1" x14ac:dyDescent="0.2">
      <c r="A310" s="26">
        <v>13440</v>
      </c>
    </row>
    <row r="311" spans="1:1" x14ac:dyDescent="0.2">
      <c r="A311" s="26">
        <v>11712</v>
      </c>
    </row>
    <row r="312" spans="1:1" x14ac:dyDescent="0.2">
      <c r="A312" s="26">
        <v>13032</v>
      </c>
    </row>
    <row r="313" spans="1:1" x14ac:dyDescent="0.2">
      <c r="A313" s="26">
        <v>4825</v>
      </c>
    </row>
    <row r="314" spans="1:1" x14ac:dyDescent="0.2">
      <c r="A314" s="26">
        <v>14133</v>
      </c>
    </row>
    <row r="315" spans="1:1" x14ac:dyDescent="0.2">
      <c r="A315" s="26">
        <v>11250</v>
      </c>
    </row>
    <row r="316" spans="1:1" x14ac:dyDescent="0.2">
      <c r="A316" s="34">
        <v>10926</v>
      </c>
    </row>
    <row r="317" spans="1:1" x14ac:dyDescent="0.2">
      <c r="A317" s="26">
        <v>4605</v>
      </c>
    </row>
    <row r="318" spans="1:1" x14ac:dyDescent="0.2">
      <c r="A318" s="26">
        <v>3815</v>
      </c>
    </row>
    <row r="319" spans="1:1" x14ac:dyDescent="0.2">
      <c r="A319" s="26">
        <v>14667</v>
      </c>
    </row>
    <row r="320" spans="1:1" x14ac:dyDescent="0.2">
      <c r="A320" s="26">
        <v>12451</v>
      </c>
    </row>
    <row r="321" spans="1:1" x14ac:dyDescent="0.2">
      <c r="A321" s="26">
        <v>14628</v>
      </c>
    </row>
    <row r="322" spans="1:1" x14ac:dyDescent="0.2">
      <c r="A322" s="34">
        <v>9006</v>
      </c>
    </row>
    <row r="323" spans="1:1" x14ac:dyDescent="0.2">
      <c r="A323" s="26">
        <v>14630</v>
      </c>
    </row>
    <row r="324" spans="1:1" x14ac:dyDescent="0.2">
      <c r="A324" s="26">
        <v>1741</v>
      </c>
    </row>
    <row r="325" spans="1:1" x14ac:dyDescent="0.2">
      <c r="A325" s="26">
        <v>7060</v>
      </c>
    </row>
    <row r="326" spans="1:1" x14ac:dyDescent="0.2">
      <c r="A326" s="26">
        <v>8981</v>
      </c>
    </row>
    <row r="327" spans="1:1" x14ac:dyDescent="0.2">
      <c r="A327" s="32">
        <v>3944</v>
      </c>
    </row>
    <row r="328" spans="1:1" x14ac:dyDescent="0.2">
      <c r="A328" s="26">
        <v>11998</v>
      </c>
    </row>
    <row r="329" spans="1:1" x14ac:dyDescent="0.2">
      <c r="A329" s="26">
        <v>11860</v>
      </c>
    </row>
    <row r="330" spans="1:1" x14ac:dyDescent="0.2">
      <c r="A330" s="32">
        <v>14219</v>
      </c>
    </row>
    <row r="331" spans="1:1" x14ac:dyDescent="0.2">
      <c r="A331" s="26">
        <v>11866</v>
      </c>
    </row>
    <row r="332" spans="1:1" x14ac:dyDescent="0.2">
      <c r="A332" s="26">
        <v>12877</v>
      </c>
    </row>
    <row r="333" spans="1:1" x14ac:dyDescent="0.2">
      <c r="A333" s="26">
        <v>3060</v>
      </c>
    </row>
    <row r="334" spans="1:1" x14ac:dyDescent="0.2">
      <c r="A334" s="26">
        <v>9928</v>
      </c>
    </row>
    <row r="335" spans="1:1" x14ac:dyDescent="0.2">
      <c r="A335" s="26">
        <v>6228</v>
      </c>
    </row>
    <row r="336" spans="1:1" x14ac:dyDescent="0.2">
      <c r="A336" s="26">
        <v>5120</v>
      </c>
    </row>
    <row r="337" spans="1:1" x14ac:dyDescent="0.2">
      <c r="A337" s="26">
        <v>8226</v>
      </c>
    </row>
    <row r="338" spans="1:1" x14ac:dyDescent="0.2">
      <c r="A338" s="26">
        <v>14793</v>
      </c>
    </row>
    <row r="339" spans="1:1" x14ac:dyDescent="0.2">
      <c r="A339" s="25">
        <v>15059</v>
      </c>
    </row>
    <row r="340" spans="1:1" x14ac:dyDescent="0.2">
      <c r="A340" s="26">
        <v>6128</v>
      </c>
    </row>
    <row r="341" spans="1:1" x14ac:dyDescent="0.2">
      <c r="A341" s="26">
        <v>13135</v>
      </c>
    </row>
    <row r="342" spans="1:1" x14ac:dyDescent="0.2">
      <c r="A342" s="26">
        <v>6435</v>
      </c>
    </row>
    <row r="343" spans="1:1" x14ac:dyDescent="0.2">
      <c r="A343" s="26">
        <v>9060</v>
      </c>
    </row>
    <row r="344" spans="1:1" x14ac:dyDescent="0.2">
      <c r="A344" s="26">
        <v>6138</v>
      </c>
    </row>
    <row r="345" spans="1:1" x14ac:dyDescent="0.2">
      <c r="A345" s="26">
        <v>11645</v>
      </c>
    </row>
    <row r="346" spans="1:1" x14ac:dyDescent="0.2">
      <c r="A346" s="26">
        <v>5957</v>
      </c>
    </row>
    <row r="347" spans="1:1" x14ac:dyDescent="0.2">
      <c r="A347" s="26">
        <v>11180</v>
      </c>
    </row>
    <row r="348" spans="1:1" x14ac:dyDescent="0.2">
      <c r="A348" s="26">
        <v>12847</v>
      </c>
    </row>
    <row r="349" spans="1:1" x14ac:dyDescent="0.2">
      <c r="A349" s="26">
        <v>15001</v>
      </c>
    </row>
    <row r="350" spans="1:1" x14ac:dyDescent="0.2">
      <c r="A350" s="26">
        <v>6538</v>
      </c>
    </row>
    <row r="351" spans="1:1" x14ac:dyDescent="0.2">
      <c r="A351" s="26">
        <v>12324</v>
      </c>
    </row>
    <row r="352" spans="1:1" x14ac:dyDescent="0.2">
      <c r="A352" s="26">
        <v>3999</v>
      </c>
    </row>
    <row r="353" spans="1:1" x14ac:dyDescent="0.2">
      <c r="A353" s="26">
        <v>12389</v>
      </c>
    </row>
    <row r="354" spans="1:1" x14ac:dyDescent="0.2">
      <c r="A354" s="26">
        <v>13562</v>
      </c>
    </row>
    <row r="355" spans="1:1" x14ac:dyDescent="0.2">
      <c r="A355" s="26">
        <v>13632</v>
      </c>
    </row>
    <row r="356" spans="1:1" x14ac:dyDescent="0.2">
      <c r="A356" s="26">
        <v>13431</v>
      </c>
    </row>
    <row r="357" spans="1:1" x14ac:dyDescent="0.2">
      <c r="A357" s="26">
        <v>11294</v>
      </c>
    </row>
    <row r="358" spans="1:1" x14ac:dyDescent="0.2">
      <c r="A358" s="26">
        <v>11295</v>
      </c>
    </row>
    <row r="359" spans="1:1" x14ac:dyDescent="0.2">
      <c r="A359" s="26">
        <v>6852</v>
      </c>
    </row>
    <row r="360" spans="1:1" x14ac:dyDescent="0.2">
      <c r="A360" s="26">
        <v>14523</v>
      </c>
    </row>
    <row r="361" spans="1:1" x14ac:dyDescent="0.2">
      <c r="A361" s="26">
        <v>8301</v>
      </c>
    </row>
    <row r="362" spans="1:1" x14ac:dyDescent="0.2">
      <c r="A362" s="26">
        <v>12897</v>
      </c>
    </row>
    <row r="363" spans="1:1" x14ac:dyDescent="0.2">
      <c r="A363" s="26">
        <v>14708</v>
      </c>
    </row>
    <row r="364" spans="1:1" x14ac:dyDescent="0.2">
      <c r="A364" s="26">
        <v>13864</v>
      </c>
    </row>
    <row r="365" spans="1:1" x14ac:dyDescent="0.2">
      <c r="A365" s="26">
        <v>12444</v>
      </c>
    </row>
    <row r="366" spans="1:1" x14ac:dyDescent="0.2">
      <c r="A366" s="26">
        <v>11511</v>
      </c>
    </row>
    <row r="367" spans="1:1" x14ac:dyDescent="0.2">
      <c r="A367" s="26">
        <v>6722</v>
      </c>
    </row>
    <row r="368" spans="1:1" x14ac:dyDescent="0.2">
      <c r="A368" s="26">
        <v>5162</v>
      </c>
    </row>
    <row r="369" spans="1:1" x14ac:dyDescent="0.2">
      <c r="A369" s="26">
        <v>14186</v>
      </c>
    </row>
    <row r="370" spans="1:1" x14ac:dyDescent="0.2">
      <c r="A370" s="26">
        <v>7756</v>
      </c>
    </row>
    <row r="371" spans="1:1" x14ac:dyDescent="0.2">
      <c r="A371" s="26">
        <v>9711</v>
      </c>
    </row>
    <row r="372" spans="1:1" x14ac:dyDescent="0.2">
      <c r="A372" s="26">
        <v>14816</v>
      </c>
    </row>
    <row r="373" spans="1:1" x14ac:dyDescent="0.2">
      <c r="A373" s="26">
        <v>3140</v>
      </c>
    </row>
    <row r="374" spans="1:1" x14ac:dyDescent="0.2">
      <c r="A374" s="26">
        <v>11209</v>
      </c>
    </row>
    <row r="375" spans="1:1" x14ac:dyDescent="0.2">
      <c r="A375" s="26">
        <v>6917</v>
      </c>
    </row>
    <row r="376" spans="1:1" x14ac:dyDescent="0.2">
      <c r="A376" s="26">
        <v>7187</v>
      </c>
    </row>
    <row r="377" spans="1:1" x14ac:dyDescent="0.2">
      <c r="A377" s="26">
        <v>14203</v>
      </c>
    </row>
    <row r="378" spans="1:1" x14ac:dyDescent="0.2">
      <c r="A378" s="26">
        <v>13026</v>
      </c>
    </row>
    <row r="379" spans="1:1" x14ac:dyDescent="0.2">
      <c r="A379" s="26">
        <v>10060</v>
      </c>
    </row>
    <row r="380" spans="1:1" x14ac:dyDescent="0.2">
      <c r="A380" s="26">
        <v>5457</v>
      </c>
    </row>
    <row r="381" spans="1:1" x14ac:dyDescent="0.2">
      <c r="A381" s="26">
        <v>4667</v>
      </c>
    </row>
    <row r="382" spans="1:1" x14ac:dyDescent="0.2">
      <c r="A382" s="26">
        <v>2450</v>
      </c>
    </row>
    <row r="383" spans="1:1" x14ac:dyDescent="0.2">
      <c r="A383" s="26">
        <v>5834</v>
      </c>
    </row>
    <row r="384" spans="1:1" x14ac:dyDescent="0.2">
      <c r="A384" s="26">
        <v>3662</v>
      </c>
    </row>
    <row r="385" spans="1:1" x14ac:dyDescent="0.2">
      <c r="A385" s="26">
        <v>14650</v>
      </c>
    </row>
    <row r="386" spans="1:1" x14ac:dyDescent="0.2">
      <c r="A386" s="26">
        <v>14614</v>
      </c>
    </row>
    <row r="387" spans="1:1" x14ac:dyDescent="0.2">
      <c r="A387" s="33">
        <v>13205</v>
      </c>
    </row>
    <row r="388" spans="1:1" x14ac:dyDescent="0.2">
      <c r="A388" s="26">
        <v>13962</v>
      </c>
    </row>
    <row r="389" spans="1:1" x14ac:dyDescent="0.2">
      <c r="A389" s="26">
        <v>14641</v>
      </c>
    </row>
    <row r="390" spans="1:1" x14ac:dyDescent="0.2">
      <c r="A390" s="26">
        <v>7260</v>
      </c>
    </row>
    <row r="391" spans="1:1" x14ac:dyDescent="0.2">
      <c r="A391" s="26">
        <v>13991</v>
      </c>
    </row>
    <row r="392" spans="1:1" x14ac:dyDescent="0.2">
      <c r="A392" s="26">
        <v>3792</v>
      </c>
    </row>
    <row r="393" spans="1:1" x14ac:dyDescent="0.2">
      <c r="A393" s="26">
        <v>13282</v>
      </c>
    </row>
    <row r="394" spans="1:1" x14ac:dyDescent="0.2">
      <c r="A394" s="26">
        <v>5637</v>
      </c>
    </row>
    <row r="395" spans="1:1" x14ac:dyDescent="0.2">
      <c r="A395" s="26">
        <v>14846</v>
      </c>
    </row>
    <row r="396" spans="1:1" x14ac:dyDescent="0.2">
      <c r="A396" s="26">
        <v>14115</v>
      </c>
    </row>
    <row r="397" spans="1:1" x14ac:dyDescent="0.2">
      <c r="A397" s="26">
        <v>9864</v>
      </c>
    </row>
    <row r="398" spans="1:1" x14ac:dyDescent="0.2">
      <c r="A398" s="26">
        <v>11812</v>
      </c>
    </row>
    <row r="399" spans="1:1" x14ac:dyDescent="0.2">
      <c r="A399" s="34">
        <v>14878</v>
      </c>
    </row>
    <row r="400" spans="1:1" x14ac:dyDescent="0.2">
      <c r="A400" s="26">
        <v>7992</v>
      </c>
    </row>
    <row r="401" spans="1:1" x14ac:dyDescent="0.2">
      <c r="A401" s="26">
        <v>14515</v>
      </c>
    </row>
    <row r="402" spans="1:1" x14ac:dyDescent="0.2">
      <c r="A402" s="37">
        <v>15071</v>
      </c>
    </row>
    <row r="403" spans="1:1" x14ac:dyDescent="0.2">
      <c r="A403" s="26">
        <v>4854</v>
      </c>
    </row>
    <row r="404" spans="1:1" x14ac:dyDescent="0.2">
      <c r="A404" s="26">
        <v>8165</v>
      </c>
    </row>
    <row r="405" spans="1:1" x14ac:dyDescent="0.2">
      <c r="A405" s="26">
        <v>14090</v>
      </c>
    </row>
    <row r="406" spans="1:1" x14ac:dyDescent="0.2">
      <c r="A406" s="26" t="s">
        <v>315</v>
      </c>
    </row>
    <row r="407" spans="1:1" x14ac:dyDescent="0.2">
      <c r="A407" s="26">
        <v>13476</v>
      </c>
    </row>
    <row r="408" spans="1:1" x14ac:dyDescent="0.2">
      <c r="A408" s="26">
        <v>14012</v>
      </c>
    </row>
    <row r="409" spans="1:1" x14ac:dyDescent="0.2">
      <c r="A409" s="26">
        <v>13491</v>
      </c>
    </row>
    <row r="410" spans="1:1" x14ac:dyDescent="0.2">
      <c r="A410" s="26">
        <v>2932</v>
      </c>
    </row>
    <row r="411" spans="1:1" x14ac:dyDescent="0.2">
      <c r="A411" s="26">
        <v>5486</v>
      </c>
    </row>
    <row r="412" spans="1:1" x14ac:dyDescent="0.2">
      <c r="A412" s="26">
        <v>2228</v>
      </c>
    </row>
    <row r="413" spans="1:1" x14ac:dyDescent="0.2">
      <c r="A413" s="26">
        <v>13546</v>
      </c>
    </row>
    <row r="414" spans="1:1" x14ac:dyDescent="0.2">
      <c r="A414" s="26">
        <v>14258</v>
      </c>
    </row>
    <row r="415" spans="1:1" x14ac:dyDescent="0.2">
      <c r="A415" s="26">
        <v>14699</v>
      </c>
    </row>
    <row r="416" spans="1:1" x14ac:dyDescent="0.2">
      <c r="A416" s="34">
        <v>12572</v>
      </c>
    </row>
    <row r="417" spans="1:1" x14ac:dyDescent="0.2">
      <c r="A417" s="26">
        <v>12580</v>
      </c>
    </row>
    <row r="418" spans="1:1" x14ac:dyDescent="0.2">
      <c r="A418" s="26">
        <v>4802</v>
      </c>
    </row>
    <row r="419" spans="1:1" x14ac:dyDescent="0.2">
      <c r="A419" s="26">
        <v>14074</v>
      </c>
    </row>
    <row r="420" spans="1:1" x14ac:dyDescent="0.2">
      <c r="A420" s="26">
        <v>11640</v>
      </c>
    </row>
    <row r="421" spans="1:1" x14ac:dyDescent="0.2">
      <c r="A421" s="26">
        <v>10404</v>
      </c>
    </row>
    <row r="422" spans="1:1" x14ac:dyDescent="0.2">
      <c r="A422" s="26">
        <v>14534</v>
      </c>
    </row>
    <row r="423" spans="1:1" x14ac:dyDescent="0.2">
      <c r="A423" s="26">
        <v>12057</v>
      </c>
    </row>
    <row r="424" spans="1:1" x14ac:dyDescent="0.2">
      <c r="A424" s="26">
        <v>13928</v>
      </c>
    </row>
    <row r="425" spans="1:1" x14ac:dyDescent="0.2">
      <c r="A425" s="26">
        <v>11046</v>
      </c>
    </row>
    <row r="426" spans="1:1" x14ac:dyDescent="0.2">
      <c r="A426" s="26">
        <v>11836</v>
      </c>
    </row>
    <row r="427" spans="1:1" x14ac:dyDescent="0.2">
      <c r="A427" s="26">
        <v>11120</v>
      </c>
    </row>
    <row r="428" spans="1:1" x14ac:dyDescent="0.2">
      <c r="A428" s="34">
        <v>4054</v>
      </c>
    </row>
    <row r="429" spans="1:1" x14ac:dyDescent="0.2">
      <c r="A429" s="36">
        <v>14912</v>
      </c>
    </row>
    <row r="430" spans="1:1" x14ac:dyDescent="0.2">
      <c r="A430" s="26">
        <v>11892</v>
      </c>
    </row>
    <row r="431" spans="1:1" x14ac:dyDescent="0.2">
      <c r="A431" s="26">
        <v>11006</v>
      </c>
    </row>
    <row r="432" spans="1:1" x14ac:dyDescent="0.2">
      <c r="A432" s="26">
        <v>13929</v>
      </c>
    </row>
    <row r="433" spans="1:1" x14ac:dyDescent="0.2">
      <c r="A433" s="26">
        <v>4717</v>
      </c>
    </row>
    <row r="434" spans="1:1" x14ac:dyDescent="0.2">
      <c r="A434" s="26">
        <v>9865</v>
      </c>
    </row>
    <row r="435" spans="1:1" x14ac:dyDescent="0.2">
      <c r="A435" s="26">
        <v>13307</v>
      </c>
    </row>
    <row r="436" spans="1:1" x14ac:dyDescent="0.2">
      <c r="A436" s="26">
        <v>14749</v>
      </c>
    </row>
    <row r="437" spans="1:1" x14ac:dyDescent="0.2">
      <c r="A437" s="26">
        <v>9935</v>
      </c>
    </row>
    <row r="438" spans="1:1" x14ac:dyDescent="0.2">
      <c r="A438" s="26">
        <v>8037</v>
      </c>
    </row>
    <row r="439" spans="1:1" x14ac:dyDescent="0.2">
      <c r="A439" s="26">
        <v>14911</v>
      </c>
    </row>
    <row r="440" spans="1:1" x14ac:dyDescent="0.2">
      <c r="A440" s="26">
        <v>14132</v>
      </c>
    </row>
    <row r="441" spans="1:1" x14ac:dyDescent="0.2">
      <c r="A441" s="25" t="s">
        <v>18975</v>
      </c>
    </row>
    <row r="442" spans="1:1" x14ac:dyDescent="0.2">
      <c r="A442" s="26">
        <v>13379</v>
      </c>
    </row>
    <row r="443" spans="1:1" x14ac:dyDescent="0.2">
      <c r="A443" s="26">
        <v>15109</v>
      </c>
    </row>
    <row r="444" spans="1:1" x14ac:dyDescent="0.2">
      <c r="A444" s="26">
        <v>13563</v>
      </c>
    </row>
    <row r="445" spans="1:1" x14ac:dyDescent="0.2">
      <c r="A445" s="26">
        <v>13978</v>
      </c>
    </row>
    <row r="446" spans="1:1" x14ac:dyDescent="0.2">
      <c r="A446" s="26">
        <v>3262</v>
      </c>
    </row>
    <row r="447" spans="1:1" x14ac:dyDescent="0.2">
      <c r="A447" s="26">
        <v>13617</v>
      </c>
    </row>
    <row r="448" spans="1:1" x14ac:dyDescent="0.2">
      <c r="A448" s="38">
        <v>9149</v>
      </c>
    </row>
    <row r="449" spans="1:1" x14ac:dyDescent="0.2">
      <c r="A449" s="26">
        <v>13545</v>
      </c>
    </row>
    <row r="450" spans="1:1" x14ac:dyDescent="0.2">
      <c r="A450" s="26">
        <v>6983</v>
      </c>
    </row>
    <row r="451" spans="1:1" x14ac:dyDescent="0.2">
      <c r="A451" s="26">
        <v>14082</v>
      </c>
    </row>
    <row r="452" spans="1:1" x14ac:dyDescent="0.2">
      <c r="A452" s="26">
        <v>9712</v>
      </c>
    </row>
    <row r="453" spans="1:1" x14ac:dyDescent="0.2">
      <c r="A453" s="26">
        <v>14003</v>
      </c>
    </row>
    <row r="454" spans="1:1" x14ac:dyDescent="0.2">
      <c r="A454" s="26">
        <v>13439</v>
      </c>
    </row>
    <row r="455" spans="1:1" x14ac:dyDescent="0.2">
      <c r="A455" s="34">
        <v>15006</v>
      </c>
    </row>
    <row r="456" spans="1:1" x14ac:dyDescent="0.2">
      <c r="A456" s="26">
        <v>14892</v>
      </c>
    </row>
    <row r="457" spans="1:1" x14ac:dyDescent="0.2">
      <c r="A457" s="25">
        <v>13882</v>
      </c>
    </row>
    <row r="458" spans="1:1" x14ac:dyDescent="0.2">
      <c r="A458" s="26">
        <v>13984</v>
      </c>
    </row>
    <row r="459" spans="1:1" x14ac:dyDescent="0.2">
      <c r="A459" s="26">
        <v>14899</v>
      </c>
    </row>
    <row r="460" spans="1:1" x14ac:dyDescent="0.2">
      <c r="A460" s="26">
        <v>11817</v>
      </c>
    </row>
    <row r="461" spans="1:1" x14ac:dyDescent="0.2">
      <c r="A461" s="26">
        <v>11721</v>
      </c>
    </row>
    <row r="462" spans="1:1" x14ac:dyDescent="0.2">
      <c r="A462" s="26">
        <v>11719</v>
      </c>
    </row>
    <row r="463" spans="1:1" x14ac:dyDescent="0.2">
      <c r="A463" s="26" t="s">
        <v>325</v>
      </c>
    </row>
    <row r="464" spans="1:1" x14ac:dyDescent="0.2">
      <c r="A464" s="26">
        <v>14823</v>
      </c>
    </row>
    <row r="465" spans="1:1" x14ac:dyDescent="0.2">
      <c r="A465" s="26">
        <v>14025</v>
      </c>
    </row>
    <row r="466" spans="1:1" x14ac:dyDescent="0.2">
      <c r="A466" s="26">
        <v>11771</v>
      </c>
    </row>
    <row r="467" spans="1:1" x14ac:dyDescent="0.2">
      <c r="A467" s="26">
        <v>14820</v>
      </c>
    </row>
    <row r="468" spans="1:1" x14ac:dyDescent="0.2">
      <c r="A468" s="26">
        <v>5117</v>
      </c>
    </row>
    <row r="469" spans="1:1" x14ac:dyDescent="0.2">
      <c r="A469" s="26">
        <v>14654</v>
      </c>
    </row>
    <row r="470" spans="1:1" x14ac:dyDescent="0.2">
      <c r="A470" s="26">
        <v>7178</v>
      </c>
    </row>
    <row r="471" spans="1:1" x14ac:dyDescent="0.2">
      <c r="A471" s="26">
        <v>12122</v>
      </c>
    </row>
    <row r="472" spans="1:1" x14ac:dyDescent="0.2">
      <c r="A472" s="26">
        <v>11842</v>
      </c>
    </row>
    <row r="473" spans="1:1" x14ac:dyDescent="0.2">
      <c r="A473" s="26">
        <v>11911</v>
      </c>
    </row>
    <row r="474" spans="1:1" x14ac:dyDescent="0.2">
      <c r="A474" s="26">
        <v>5898</v>
      </c>
    </row>
    <row r="475" spans="1:1" x14ac:dyDescent="0.2">
      <c r="A475" s="26">
        <v>12891</v>
      </c>
    </row>
    <row r="476" spans="1:1" x14ac:dyDescent="0.2">
      <c r="A476" s="26">
        <v>10983</v>
      </c>
    </row>
    <row r="477" spans="1:1" x14ac:dyDescent="0.2">
      <c r="A477" s="26">
        <v>12424</v>
      </c>
    </row>
    <row r="478" spans="1:1" x14ac:dyDescent="0.2">
      <c r="A478" s="26">
        <v>11147</v>
      </c>
    </row>
    <row r="479" spans="1:1" x14ac:dyDescent="0.2">
      <c r="A479" s="26">
        <v>11733</v>
      </c>
    </row>
    <row r="480" spans="1:1" x14ac:dyDescent="0.2">
      <c r="A480" s="26">
        <v>4008</v>
      </c>
    </row>
    <row r="481" spans="1:1" x14ac:dyDescent="0.2">
      <c r="A481" s="26">
        <v>10914</v>
      </c>
    </row>
    <row r="482" spans="1:1" x14ac:dyDescent="0.2">
      <c r="A482" s="26">
        <v>10047</v>
      </c>
    </row>
    <row r="483" spans="1:1" x14ac:dyDescent="0.2">
      <c r="A483" s="26">
        <v>7119</v>
      </c>
    </row>
    <row r="484" spans="1:1" x14ac:dyDescent="0.2">
      <c r="A484" s="26">
        <v>14577</v>
      </c>
    </row>
    <row r="485" spans="1:1" x14ac:dyDescent="0.2">
      <c r="A485" s="26">
        <v>10063</v>
      </c>
    </row>
    <row r="486" spans="1:1" x14ac:dyDescent="0.2">
      <c r="A486" s="26">
        <v>14113</v>
      </c>
    </row>
    <row r="487" spans="1:1" x14ac:dyDescent="0.2">
      <c r="A487" s="26">
        <v>14114</v>
      </c>
    </row>
    <row r="488" spans="1:1" x14ac:dyDescent="0.2">
      <c r="A488" s="26">
        <v>14569</v>
      </c>
    </row>
    <row r="489" spans="1:1" x14ac:dyDescent="0.2">
      <c r="A489" s="26">
        <v>10124</v>
      </c>
    </row>
    <row r="490" spans="1:1" x14ac:dyDescent="0.2">
      <c r="A490" s="26">
        <v>10185</v>
      </c>
    </row>
    <row r="491" spans="1:1" x14ac:dyDescent="0.2">
      <c r="A491" s="26">
        <v>4822</v>
      </c>
    </row>
    <row r="492" spans="1:1" x14ac:dyDescent="0.2">
      <c r="A492" s="26">
        <v>9823</v>
      </c>
    </row>
    <row r="493" spans="1:1" x14ac:dyDescent="0.2">
      <c r="A493" s="26">
        <v>14763</v>
      </c>
    </row>
    <row r="494" spans="1:1" x14ac:dyDescent="0.2">
      <c r="A494" s="26">
        <v>14491</v>
      </c>
    </row>
    <row r="495" spans="1:1" x14ac:dyDescent="0.2">
      <c r="A495" s="26">
        <v>13336</v>
      </c>
    </row>
    <row r="496" spans="1:1" x14ac:dyDescent="0.2">
      <c r="A496" s="26">
        <v>9434</v>
      </c>
    </row>
    <row r="497" spans="1:1" x14ac:dyDescent="0.2">
      <c r="A497" s="26">
        <v>14006</v>
      </c>
    </row>
    <row r="498" spans="1:1" x14ac:dyDescent="0.2">
      <c r="A498" s="26">
        <v>8134</v>
      </c>
    </row>
    <row r="499" spans="1:1" x14ac:dyDescent="0.2">
      <c r="A499" s="26">
        <v>13599</v>
      </c>
    </row>
    <row r="500" spans="1:1" x14ac:dyDescent="0.2">
      <c r="A500" s="26">
        <v>12426</v>
      </c>
    </row>
    <row r="501" spans="1:1" x14ac:dyDescent="0.2">
      <c r="A501" s="26">
        <v>5991</v>
      </c>
    </row>
    <row r="502" spans="1:1" x14ac:dyDescent="0.2">
      <c r="A502" s="26">
        <v>6883</v>
      </c>
    </row>
    <row r="503" spans="1:1" x14ac:dyDescent="0.2">
      <c r="A503" s="26">
        <v>8013</v>
      </c>
    </row>
    <row r="504" spans="1:1" x14ac:dyDescent="0.2">
      <c r="A504" s="26">
        <v>14584</v>
      </c>
    </row>
    <row r="505" spans="1:1" x14ac:dyDescent="0.2">
      <c r="A505" s="26">
        <v>14110</v>
      </c>
    </row>
    <row r="506" spans="1:1" x14ac:dyDescent="0.2">
      <c r="A506" s="26">
        <v>13648</v>
      </c>
    </row>
    <row r="507" spans="1:1" x14ac:dyDescent="0.2">
      <c r="A507" s="26">
        <v>7844</v>
      </c>
    </row>
    <row r="508" spans="1:1" x14ac:dyDescent="0.2">
      <c r="A508" s="26">
        <v>5910</v>
      </c>
    </row>
    <row r="509" spans="1:1" x14ac:dyDescent="0.2">
      <c r="A509" s="26">
        <v>15008</v>
      </c>
    </row>
    <row r="510" spans="1:1" x14ac:dyDescent="0.2">
      <c r="A510" s="26">
        <v>13366</v>
      </c>
    </row>
    <row r="511" spans="1:1" x14ac:dyDescent="0.2">
      <c r="A511" s="26">
        <v>13446</v>
      </c>
    </row>
    <row r="512" spans="1:1" x14ac:dyDescent="0.2">
      <c r="A512" s="26">
        <v>8943</v>
      </c>
    </row>
    <row r="513" spans="1:1" x14ac:dyDescent="0.2">
      <c r="A513" s="26">
        <v>14868</v>
      </c>
    </row>
    <row r="514" spans="1:1" x14ac:dyDescent="0.2">
      <c r="A514" s="25">
        <v>15067</v>
      </c>
    </row>
    <row r="515" spans="1:1" x14ac:dyDescent="0.2">
      <c r="A515" s="26">
        <v>13093</v>
      </c>
    </row>
    <row r="516" spans="1:1" x14ac:dyDescent="0.2">
      <c r="A516" s="26">
        <v>13215</v>
      </c>
    </row>
    <row r="517" spans="1:1" x14ac:dyDescent="0.2">
      <c r="A517" s="26">
        <v>14652</v>
      </c>
    </row>
    <row r="518" spans="1:1" x14ac:dyDescent="0.2">
      <c r="A518" s="26">
        <v>10122</v>
      </c>
    </row>
    <row r="519" spans="1:1" x14ac:dyDescent="0.2">
      <c r="A519" s="26">
        <v>14032</v>
      </c>
    </row>
    <row r="520" spans="1:1" x14ac:dyDescent="0.2">
      <c r="A520" s="26">
        <v>10123</v>
      </c>
    </row>
    <row r="521" spans="1:1" x14ac:dyDescent="0.2">
      <c r="A521" s="26">
        <v>4856</v>
      </c>
    </row>
    <row r="522" spans="1:1" x14ac:dyDescent="0.2">
      <c r="A522" s="26">
        <v>6028</v>
      </c>
    </row>
    <row r="523" spans="1:1" x14ac:dyDescent="0.2">
      <c r="A523" s="26">
        <v>5659</v>
      </c>
    </row>
    <row r="524" spans="1:1" x14ac:dyDescent="0.2">
      <c r="A524" s="26">
        <v>10228</v>
      </c>
    </row>
    <row r="525" spans="1:1" x14ac:dyDescent="0.2">
      <c r="A525" s="26">
        <v>14022</v>
      </c>
    </row>
    <row r="526" spans="1:1" x14ac:dyDescent="0.2">
      <c r="A526" s="26">
        <v>14950</v>
      </c>
    </row>
    <row r="527" spans="1:1" x14ac:dyDescent="0.2">
      <c r="A527" s="26">
        <v>10776</v>
      </c>
    </row>
    <row r="528" spans="1:1" x14ac:dyDescent="0.2">
      <c r="A528" s="34">
        <v>14925</v>
      </c>
    </row>
    <row r="529" spans="1:1" x14ac:dyDescent="0.2">
      <c r="A529" s="25">
        <v>15024</v>
      </c>
    </row>
    <row r="530" spans="1:1" x14ac:dyDescent="0.2">
      <c r="A530" s="26">
        <v>13943</v>
      </c>
    </row>
    <row r="531" spans="1:1" x14ac:dyDescent="0.2">
      <c r="A531" s="26">
        <v>10174</v>
      </c>
    </row>
    <row r="532" spans="1:1" x14ac:dyDescent="0.2">
      <c r="A532" s="26">
        <v>10446</v>
      </c>
    </row>
    <row r="533" spans="1:1" x14ac:dyDescent="0.2">
      <c r="A533" s="26">
        <v>2283</v>
      </c>
    </row>
    <row r="534" spans="1:1" x14ac:dyDescent="0.2">
      <c r="A534" s="26">
        <v>13448</v>
      </c>
    </row>
    <row r="535" spans="1:1" x14ac:dyDescent="0.2">
      <c r="A535" s="26">
        <v>14811</v>
      </c>
    </row>
    <row r="536" spans="1:1" x14ac:dyDescent="0.2">
      <c r="A536" s="26">
        <v>12875</v>
      </c>
    </row>
    <row r="537" spans="1:1" x14ac:dyDescent="0.2">
      <c r="A537" s="26">
        <v>13526</v>
      </c>
    </row>
    <row r="538" spans="1:1" x14ac:dyDescent="0.2">
      <c r="A538" s="26">
        <v>14282</v>
      </c>
    </row>
    <row r="539" spans="1:1" x14ac:dyDescent="0.2">
      <c r="A539" s="26">
        <v>13925</v>
      </c>
    </row>
    <row r="540" spans="1:1" x14ac:dyDescent="0.2">
      <c r="A540" s="26">
        <v>14690</v>
      </c>
    </row>
    <row r="541" spans="1:1" x14ac:dyDescent="0.2">
      <c r="A541" s="26">
        <v>14895</v>
      </c>
    </row>
    <row r="542" spans="1:1" x14ac:dyDescent="0.2">
      <c r="A542" s="26">
        <v>13583</v>
      </c>
    </row>
    <row r="543" spans="1:1" x14ac:dyDescent="0.2">
      <c r="A543" s="26">
        <v>7041</v>
      </c>
    </row>
    <row r="544" spans="1:1" x14ac:dyDescent="0.2">
      <c r="A544" s="26">
        <v>14637</v>
      </c>
    </row>
    <row r="545" spans="1:1" x14ac:dyDescent="0.2">
      <c r="A545" s="26">
        <v>10111</v>
      </c>
    </row>
    <row r="546" spans="1:1" x14ac:dyDescent="0.2">
      <c r="A546" s="26">
        <v>8696</v>
      </c>
    </row>
    <row r="547" spans="1:1" x14ac:dyDescent="0.2">
      <c r="A547" s="26">
        <v>14668</v>
      </c>
    </row>
    <row r="548" spans="1:1" x14ac:dyDescent="0.2">
      <c r="A548" s="26">
        <v>4978</v>
      </c>
    </row>
    <row r="549" spans="1:1" x14ac:dyDescent="0.2">
      <c r="A549" s="26">
        <v>11931</v>
      </c>
    </row>
    <row r="550" spans="1:1" x14ac:dyDescent="0.2">
      <c r="A550" s="26">
        <v>11878</v>
      </c>
    </row>
    <row r="551" spans="1:1" x14ac:dyDescent="0.2">
      <c r="A551" s="26">
        <v>11906</v>
      </c>
    </row>
    <row r="552" spans="1:1" x14ac:dyDescent="0.2">
      <c r="A552" s="26">
        <v>11698</v>
      </c>
    </row>
    <row r="553" spans="1:1" x14ac:dyDescent="0.2">
      <c r="A553" s="26">
        <v>12901</v>
      </c>
    </row>
    <row r="554" spans="1:1" x14ac:dyDescent="0.2">
      <c r="A554" s="26">
        <v>11624</v>
      </c>
    </row>
    <row r="555" spans="1:1" x14ac:dyDescent="0.2">
      <c r="A555" s="26">
        <v>14085</v>
      </c>
    </row>
    <row r="556" spans="1:1" x14ac:dyDescent="0.2">
      <c r="A556" s="26">
        <v>11810</v>
      </c>
    </row>
    <row r="557" spans="1:1" x14ac:dyDescent="0.2">
      <c r="A557" s="26">
        <v>11800</v>
      </c>
    </row>
    <row r="558" spans="1:1" x14ac:dyDescent="0.2">
      <c r="A558" s="26">
        <v>12149</v>
      </c>
    </row>
    <row r="559" spans="1:1" x14ac:dyDescent="0.2">
      <c r="A559" s="26">
        <v>14728</v>
      </c>
    </row>
    <row r="560" spans="1:1" x14ac:dyDescent="0.2">
      <c r="A560" s="26">
        <v>10985</v>
      </c>
    </row>
    <row r="561" spans="1:1" x14ac:dyDescent="0.2">
      <c r="A561" s="26">
        <v>14229</v>
      </c>
    </row>
    <row r="562" spans="1:1" x14ac:dyDescent="0.2">
      <c r="A562" s="26">
        <v>10878</v>
      </c>
    </row>
    <row r="563" spans="1:1" x14ac:dyDescent="0.2">
      <c r="A563" s="26">
        <v>10889</v>
      </c>
    </row>
    <row r="564" spans="1:1" x14ac:dyDescent="0.2">
      <c r="A564" s="26">
        <v>12103</v>
      </c>
    </row>
    <row r="565" spans="1:1" x14ac:dyDescent="0.2">
      <c r="A565" s="26">
        <v>14867</v>
      </c>
    </row>
    <row r="566" spans="1:1" x14ac:dyDescent="0.2">
      <c r="A566" s="26">
        <v>11061</v>
      </c>
    </row>
    <row r="567" spans="1:1" x14ac:dyDescent="0.2">
      <c r="A567" s="26">
        <v>10990</v>
      </c>
    </row>
    <row r="568" spans="1:1" x14ac:dyDescent="0.2">
      <c r="A568" s="26">
        <v>10999</v>
      </c>
    </row>
    <row r="569" spans="1:1" x14ac:dyDescent="0.2">
      <c r="A569" s="26">
        <v>10739</v>
      </c>
    </row>
    <row r="570" spans="1:1" x14ac:dyDescent="0.2">
      <c r="A570" s="34">
        <v>5890</v>
      </c>
    </row>
    <row r="571" spans="1:1" x14ac:dyDescent="0.2">
      <c r="A571" s="26">
        <v>13138</v>
      </c>
    </row>
    <row r="572" spans="1:1" x14ac:dyDescent="0.2">
      <c r="A572" s="26">
        <v>10638</v>
      </c>
    </row>
    <row r="573" spans="1:1" x14ac:dyDescent="0.2">
      <c r="A573" s="26">
        <v>10952</v>
      </c>
    </row>
    <row r="574" spans="1:1" x14ac:dyDescent="0.2">
      <c r="A574" s="26">
        <v>11084</v>
      </c>
    </row>
    <row r="575" spans="1:1" x14ac:dyDescent="0.2">
      <c r="A575" s="26">
        <v>14787</v>
      </c>
    </row>
    <row r="576" spans="1:1" x14ac:dyDescent="0.2">
      <c r="A576" s="33">
        <v>14869</v>
      </c>
    </row>
    <row r="577" spans="1:1" x14ac:dyDescent="0.2">
      <c r="A577" s="26">
        <v>9885</v>
      </c>
    </row>
    <row r="578" spans="1:1" x14ac:dyDescent="0.2">
      <c r="A578" s="26">
        <v>13552</v>
      </c>
    </row>
    <row r="579" spans="1:1" x14ac:dyDescent="0.2">
      <c r="A579" s="26">
        <v>14698</v>
      </c>
    </row>
    <row r="580" spans="1:1" x14ac:dyDescent="0.2">
      <c r="A580" s="26">
        <v>10435</v>
      </c>
    </row>
    <row r="581" spans="1:1" x14ac:dyDescent="0.2">
      <c r="A581" s="26">
        <v>12384</v>
      </c>
    </row>
    <row r="582" spans="1:1" x14ac:dyDescent="0.2">
      <c r="A582" s="26">
        <v>11505</v>
      </c>
    </row>
    <row r="583" spans="1:1" x14ac:dyDescent="0.2">
      <c r="A583" s="26">
        <v>14494</v>
      </c>
    </row>
    <row r="584" spans="1:1" x14ac:dyDescent="0.2">
      <c r="A584" s="26">
        <v>14915</v>
      </c>
    </row>
    <row r="585" spans="1:1" x14ac:dyDescent="0.2">
      <c r="A585" s="26">
        <v>9847</v>
      </c>
    </row>
    <row r="586" spans="1:1" x14ac:dyDescent="0.2">
      <c r="A586" s="26">
        <v>6842</v>
      </c>
    </row>
    <row r="587" spans="1:1" x14ac:dyDescent="0.2">
      <c r="A587" s="26">
        <v>8093</v>
      </c>
    </row>
    <row r="588" spans="1:1" x14ac:dyDescent="0.2">
      <c r="A588" s="26">
        <v>14902</v>
      </c>
    </row>
    <row r="589" spans="1:1" x14ac:dyDescent="0.2">
      <c r="A589" s="26">
        <v>6039</v>
      </c>
    </row>
    <row r="590" spans="1:1" x14ac:dyDescent="0.2">
      <c r="A590" s="26">
        <v>7851</v>
      </c>
    </row>
    <row r="591" spans="1:1" x14ac:dyDescent="0.2">
      <c r="A591" s="26">
        <v>4848</v>
      </c>
    </row>
    <row r="592" spans="1:1" x14ac:dyDescent="0.2">
      <c r="A592" s="26">
        <v>13878</v>
      </c>
    </row>
    <row r="593" spans="1:1" x14ac:dyDescent="0.2">
      <c r="A593" s="26">
        <v>13611</v>
      </c>
    </row>
    <row r="594" spans="1:1" x14ac:dyDescent="0.2">
      <c r="A594" s="26">
        <v>13610</v>
      </c>
    </row>
    <row r="595" spans="1:1" x14ac:dyDescent="0.2">
      <c r="A595" s="26">
        <v>7171</v>
      </c>
    </row>
    <row r="596" spans="1:1" x14ac:dyDescent="0.2">
      <c r="A596" s="26">
        <v>6994</v>
      </c>
    </row>
    <row r="597" spans="1:1" x14ac:dyDescent="0.2">
      <c r="A597" s="34">
        <v>6237</v>
      </c>
    </row>
    <row r="598" spans="1:1" x14ac:dyDescent="0.2">
      <c r="A598" s="26" t="s">
        <v>305</v>
      </c>
    </row>
    <row r="599" spans="1:1" x14ac:dyDescent="0.2">
      <c r="A599" s="26">
        <v>5065</v>
      </c>
    </row>
    <row r="600" spans="1:1" x14ac:dyDescent="0.2">
      <c r="A600" s="26">
        <v>6226</v>
      </c>
    </row>
    <row r="601" spans="1:1" x14ac:dyDescent="0.2">
      <c r="A601" s="26">
        <v>8949</v>
      </c>
    </row>
    <row r="602" spans="1:1" x14ac:dyDescent="0.2">
      <c r="A602" s="26">
        <v>12422</v>
      </c>
    </row>
    <row r="603" spans="1:1" x14ac:dyDescent="0.2">
      <c r="A603" s="26">
        <v>6122</v>
      </c>
    </row>
    <row r="604" spans="1:1" x14ac:dyDescent="0.2">
      <c r="A604" s="26">
        <v>6055</v>
      </c>
    </row>
    <row r="605" spans="1:1" x14ac:dyDescent="0.2">
      <c r="A605" s="26">
        <v>14608</v>
      </c>
    </row>
    <row r="606" spans="1:1" x14ac:dyDescent="0.2">
      <c r="A606" s="26">
        <v>14595</v>
      </c>
    </row>
    <row r="607" spans="1:1" x14ac:dyDescent="0.2">
      <c r="A607" s="26">
        <v>6193</v>
      </c>
    </row>
    <row r="608" spans="1:1" x14ac:dyDescent="0.2">
      <c r="A608" s="26">
        <v>13436</v>
      </c>
    </row>
    <row r="609" spans="1:1" x14ac:dyDescent="0.2">
      <c r="A609" s="26">
        <v>14532</v>
      </c>
    </row>
    <row r="610" spans="1:1" x14ac:dyDescent="0.2">
      <c r="A610" s="26" t="s">
        <v>15616</v>
      </c>
    </row>
    <row r="611" spans="1:1" x14ac:dyDescent="0.2">
      <c r="A611" s="26">
        <v>13473</v>
      </c>
    </row>
    <row r="612" spans="1:1" x14ac:dyDescent="0.2">
      <c r="A612" s="26" t="s">
        <v>245</v>
      </c>
    </row>
    <row r="613" spans="1:1" x14ac:dyDescent="0.2">
      <c r="A613" s="26">
        <v>14056</v>
      </c>
    </row>
    <row r="614" spans="1:1" x14ac:dyDescent="0.2">
      <c r="A614" s="26" t="s">
        <v>248</v>
      </c>
    </row>
    <row r="615" spans="1:1" x14ac:dyDescent="0.2">
      <c r="A615" s="26">
        <v>10207</v>
      </c>
    </row>
    <row r="616" spans="1:1" x14ac:dyDescent="0.2">
      <c r="A616" s="34">
        <v>12151</v>
      </c>
    </row>
    <row r="617" spans="1:1" x14ac:dyDescent="0.2">
      <c r="A617" s="26" t="s">
        <v>15656</v>
      </c>
    </row>
    <row r="618" spans="1:1" x14ac:dyDescent="0.2">
      <c r="A618" s="26" t="s">
        <v>15661</v>
      </c>
    </row>
    <row r="619" spans="1:1" x14ac:dyDescent="0.2">
      <c r="A619" s="26">
        <v>14944</v>
      </c>
    </row>
    <row r="620" spans="1:1" x14ac:dyDescent="0.2">
      <c r="A620" s="26" t="s">
        <v>15675</v>
      </c>
    </row>
    <row r="621" spans="1:1" x14ac:dyDescent="0.2">
      <c r="A621" s="26" t="s">
        <v>275</v>
      </c>
    </row>
    <row r="622" spans="1:1" x14ac:dyDescent="0.2">
      <c r="A622" s="26" t="s">
        <v>251</v>
      </c>
    </row>
    <row r="623" spans="1:1" x14ac:dyDescent="0.2">
      <c r="A623" s="26">
        <v>2344</v>
      </c>
    </row>
    <row r="624" spans="1:1" x14ac:dyDescent="0.2">
      <c r="A624" s="26" t="s">
        <v>268</v>
      </c>
    </row>
    <row r="625" spans="1:1" x14ac:dyDescent="0.2">
      <c r="A625" s="26">
        <v>12653</v>
      </c>
    </row>
    <row r="626" spans="1:1" x14ac:dyDescent="0.2">
      <c r="A626" s="26">
        <v>7804</v>
      </c>
    </row>
    <row r="627" spans="1:1" x14ac:dyDescent="0.2">
      <c r="A627" s="26">
        <v>14646</v>
      </c>
    </row>
    <row r="628" spans="1:1" x14ac:dyDescent="0.2">
      <c r="A628" s="26">
        <v>14695</v>
      </c>
    </row>
    <row r="629" spans="1:1" x14ac:dyDescent="0.2">
      <c r="A629" s="26" t="s">
        <v>15724</v>
      </c>
    </row>
    <row r="630" spans="1:1" x14ac:dyDescent="0.2">
      <c r="A630" s="26">
        <v>7055</v>
      </c>
    </row>
    <row r="631" spans="1:1" x14ac:dyDescent="0.2">
      <c r="A631" s="26">
        <v>14231</v>
      </c>
    </row>
    <row r="632" spans="1:1" x14ac:dyDescent="0.2">
      <c r="A632" s="26" t="s">
        <v>15737</v>
      </c>
    </row>
    <row r="633" spans="1:1" x14ac:dyDescent="0.2">
      <c r="A633" s="26">
        <v>6020</v>
      </c>
    </row>
    <row r="634" spans="1:1" x14ac:dyDescent="0.2">
      <c r="A634" s="26">
        <v>5464</v>
      </c>
    </row>
    <row r="635" spans="1:1" x14ac:dyDescent="0.2">
      <c r="A635" s="26">
        <v>8020</v>
      </c>
    </row>
    <row r="636" spans="1:1" x14ac:dyDescent="0.2">
      <c r="A636" s="26">
        <v>5930</v>
      </c>
    </row>
    <row r="637" spans="1:1" x14ac:dyDescent="0.2">
      <c r="A637" s="26">
        <v>4666</v>
      </c>
    </row>
    <row r="638" spans="1:1" x14ac:dyDescent="0.2">
      <c r="A638" s="26" t="s">
        <v>15767</v>
      </c>
    </row>
    <row r="639" spans="1:1" x14ac:dyDescent="0.2">
      <c r="A639" s="26">
        <v>7975</v>
      </c>
    </row>
    <row r="640" spans="1:1" x14ac:dyDescent="0.2">
      <c r="A640" s="26" t="s">
        <v>15776</v>
      </c>
    </row>
    <row r="641" spans="1:1" x14ac:dyDescent="0.2">
      <c r="A641" s="26" t="s">
        <v>15781</v>
      </c>
    </row>
    <row r="642" spans="1:1" x14ac:dyDescent="0.2">
      <c r="A642" s="26" t="s">
        <v>15792</v>
      </c>
    </row>
    <row r="643" spans="1:1" x14ac:dyDescent="0.2">
      <c r="A643" s="36">
        <v>9920</v>
      </c>
    </row>
    <row r="644" spans="1:1" x14ac:dyDescent="0.2">
      <c r="A644" s="26" t="s">
        <v>269</v>
      </c>
    </row>
    <row r="645" spans="1:1" x14ac:dyDescent="0.2">
      <c r="A645" s="26" t="s">
        <v>15815</v>
      </c>
    </row>
    <row r="646" spans="1:1" x14ac:dyDescent="0.2">
      <c r="A646" s="26">
        <v>10469</v>
      </c>
    </row>
    <row r="647" spans="1:1" x14ac:dyDescent="0.2">
      <c r="A647" s="26">
        <v>4609</v>
      </c>
    </row>
    <row r="648" spans="1:1" x14ac:dyDescent="0.2">
      <c r="A648" s="26" t="s">
        <v>15837</v>
      </c>
    </row>
    <row r="649" spans="1:1" x14ac:dyDescent="0.2">
      <c r="A649" s="26">
        <v>5451</v>
      </c>
    </row>
    <row r="650" spans="1:1" x14ac:dyDescent="0.2">
      <c r="A650" s="34">
        <v>10050</v>
      </c>
    </row>
    <row r="651" spans="1:1" x14ac:dyDescent="0.2">
      <c r="A651" s="26">
        <v>8213</v>
      </c>
    </row>
    <row r="652" spans="1:1" x14ac:dyDescent="0.2">
      <c r="A652" s="26">
        <v>5696</v>
      </c>
    </row>
    <row r="653" spans="1:1" x14ac:dyDescent="0.2">
      <c r="A653" s="26">
        <v>12372</v>
      </c>
    </row>
    <row r="654" spans="1:1" x14ac:dyDescent="0.2">
      <c r="A654" s="26">
        <v>12907</v>
      </c>
    </row>
    <row r="655" spans="1:1" x14ac:dyDescent="0.2">
      <c r="A655" s="26">
        <v>3831</v>
      </c>
    </row>
    <row r="656" spans="1:1" x14ac:dyDescent="0.2">
      <c r="A656" s="26">
        <v>13622</v>
      </c>
    </row>
    <row r="657" spans="1:1" x14ac:dyDescent="0.2">
      <c r="A657" s="26" t="s">
        <v>15880</v>
      </c>
    </row>
    <row r="658" spans="1:1" x14ac:dyDescent="0.2">
      <c r="A658" s="26">
        <v>3762</v>
      </c>
    </row>
    <row r="659" spans="1:1" x14ac:dyDescent="0.2">
      <c r="A659" s="26" t="s">
        <v>15891</v>
      </c>
    </row>
    <row r="660" spans="1:1" x14ac:dyDescent="0.2">
      <c r="A660" s="26">
        <v>13948</v>
      </c>
    </row>
    <row r="661" spans="1:1" x14ac:dyDescent="0.2">
      <c r="A661" s="26">
        <v>4709</v>
      </c>
    </row>
    <row r="662" spans="1:1" x14ac:dyDescent="0.2">
      <c r="A662" s="26" t="s">
        <v>15903</v>
      </c>
    </row>
    <row r="663" spans="1:1" x14ac:dyDescent="0.2">
      <c r="A663" s="26">
        <v>7954</v>
      </c>
    </row>
    <row r="664" spans="1:1" x14ac:dyDescent="0.2">
      <c r="A664" s="26">
        <v>14576</v>
      </c>
    </row>
    <row r="665" spans="1:1" x14ac:dyDescent="0.2">
      <c r="A665" s="26">
        <v>4947</v>
      </c>
    </row>
    <row r="666" spans="1:1" x14ac:dyDescent="0.2">
      <c r="A666" s="26" t="s">
        <v>15943</v>
      </c>
    </row>
    <row r="667" spans="1:1" x14ac:dyDescent="0.2">
      <c r="A667" s="39">
        <v>11186</v>
      </c>
    </row>
    <row r="668" spans="1:1" x14ac:dyDescent="0.2">
      <c r="A668" s="26">
        <v>5096</v>
      </c>
    </row>
    <row r="669" spans="1:1" x14ac:dyDescent="0.2">
      <c r="A669" s="26">
        <v>4938</v>
      </c>
    </row>
    <row r="670" spans="1:1" x14ac:dyDescent="0.2">
      <c r="A670" s="26">
        <v>9487</v>
      </c>
    </row>
    <row r="671" spans="1:1" x14ac:dyDescent="0.2">
      <c r="A671" s="26" t="s">
        <v>15976</v>
      </c>
    </row>
    <row r="672" spans="1:1" x14ac:dyDescent="0.2">
      <c r="A672" s="26">
        <v>14922</v>
      </c>
    </row>
    <row r="673" spans="1:1" x14ac:dyDescent="0.2">
      <c r="A673" s="26">
        <v>4345</v>
      </c>
    </row>
    <row r="674" spans="1:1" x14ac:dyDescent="0.2">
      <c r="A674" s="26" t="s">
        <v>16001</v>
      </c>
    </row>
    <row r="675" spans="1:1" x14ac:dyDescent="0.2">
      <c r="A675" s="26" t="s">
        <v>16007</v>
      </c>
    </row>
    <row r="676" spans="1:1" x14ac:dyDescent="0.2">
      <c r="A676" s="26">
        <v>3648</v>
      </c>
    </row>
    <row r="677" spans="1:1" x14ac:dyDescent="0.2">
      <c r="A677" s="26">
        <v>3485</v>
      </c>
    </row>
    <row r="678" spans="1:1" x14ac:dyDescent="0.2">
      <c r="A678" s="26">
        <v>13477</v>
      </c>
    </row>
    <row r="679" spans="1:1" x14ac:dyDescent="0.2">
      <c r="A679" s="26" t="s">
        <v>16027</v>
      </c>
    </row>
    <row r="680" spans="1:1" x14ac:dyDescent="0.2">
      <c r="A680" s="26">
        <v>13280</v>
      </c>
    </row>
    <row r="681" spans="1:1" x14ac:dyDescent="0.2">
      <c r="A681" s="26">
        <v>14680</v>
      </c>
    </row>
    <row r="682" spans="1:1" x14ac:dyDescent="0.2">
      <c r="A682" s="26" t="s">
        <v>16043</v>
      </c>
    </row>
    <row r="683" spans="1:1" x14ac:dyDescent="0.2">
      <c r="A683" s="26" t="s">
        <v>16054</v>
      </c>
    </row>
    <row r="684" spans="1:1" x14ac:dyDescent="0.2">
      <c r="A684" s="26">
        <v>10611</v>
      </c>
    </row>
    <row r="685" spans="1:1" x14ac:dyDescent="0.2">
      <c r="A685" s="26">
        <v>6539</v>
      </c>
    </row>
    <row r="686" spans="1:1" x14ac:dyDescent="0.2">
      <c r="A686" s="26">
        <v>12378</v>
      </c>
    </row>
    <row r="687" spans="1:1" x14ac:dyDescent="0.2">
      <c r="A687" s="26" t="s">
        <v>16092</v>
      </c>
    </row>
    <row r="688" spans="1:1" x14ac:dyDescent="0.2">
      <c r="A688" s="26" t="s">
        <v>16100</v>
      </c>
    </row>
    <row r="689" spans="1:1" x14ac:dyDescent="0.2">
      <c r="A689" s="26" t="s">
        <v>16105</v>
      </c>
    </row>
    <row r="690" spans="1:1" x14ac:dyDescent="0.2">
      <c r="A690" s="26" t="s">
        <v>16111</v>
      </c>
    </row>
    <row r="691" spans="1:1" x14ac:dyDescent="0.2">
      <c r="A691" s="26" t="s">
        <v>16117</v>
      </c>
    </row>
    <row r="692" spans="1:1" x14ac:dyDescent="0.2">
      <c r="A692" s="26" t="s">
        <v>16122</v>
      </c>
    </row>
    <row r="693" spans="1:1" x14ac:dyDescent="0.2">
      <c r="A693" s="26" t="s">
        <v>16126</v>
      </c>
    </row>
    <row r="694" spans="1:1" x14ac:dyDescent="0.2">
      <c r="A694" s="26">
        <v>13642</v>
      </c>
    </row>
    <row r="695" spans="1:1" x14ac:dyDescent="0.2">
      <c r="A695" s="26">
        <v>14175</v>
      </c>
    </row>
    <row r="696" spans="1:1" x14ac:dyDescent="0.2">
      <c r="A696" s="26" t="s">
        <v>16139</v>
      </c>
    </row>
    <row r="697" spans="1:1" x14ac:dyDescent="0.2">
      <c r="A697" s="26">
        <v>2425</v>
      </c>
    </row>
    <row r="698" spans="1:1" x14ac:dyDescent="0.2">
      <c r="A698" s="26">
        <v>13194</v>
      </c>
    </row>
    <row r="699" spans="1:1" x14ac:dyDescent="0.2">
      <c r="A699" s="26">
        <v>12113</v>
      </c>
    </row>
    <row r="700" spans="1:1" x14ac:dyDescent="0.2">
      <c r="A700" s="26" t="s">
        <v>16161</v>
      </c>
    </row>
    <row r="701" spans="1:1" x14ac:dyDescent="0.2">
      <c r="A701" s="26" t="s">
        <v>304</v>
      </c>
    </row>
    <row r="702" spans="1:1" x14ac:dyDescent="0.2">
      <c r="A702" s="26">
        <v>11546</v>
      </c>
    </row>
    <row r="703" spans="1:1" x14ac:dyDescent="0.2">
      <c r="A703" s="26">
        <v>11037</v>
      </c>
    </row>
    <row r="704" spans="1:1" x14ac:dyDescent="0.2">
      <c r="A704" s="26">
        <v>12425</v>
      </c>
    </row>
    <row r="705" spans="1:1" x14ac:dyDescent="0.2">
      <c r="A705" s="26">
        <v>11023</v>
      </c>
    </row>
    <row r="706" spans="1:1" x14ac:dyDescent="0.2">
      <c r="A706" s="26" t="s">
        <v>16190</v>
      </c>
    </row>
    <row r="707" spans="1:1" x14ac:dyDescent="0.2">
      <c r="A707" s="26" t="s">
        <v>16195</v>
      </c>
    </row>
    <row r="708" spans="1:1" x14ac:dyDescent="0.2">
      <c r="A708" s="26" t="s">
        <v>16201</v>
      </c>
    </row>
    <row r="709" spans="1:1" x14ac:dyDescent="0.2">
      <c r="A709" s="26">
        <v>10909</v>
      </c>
    </row>
    <row r="710" spans="1:1" x14ac:dyDescent="0.2">
      <c r="A710" s="26">
        <v>11720</v>
      </c>
    </row>
    <row r="711" spans="1:1" x14ac:dyDescent="0.2">
      <c r="A711" s="26">
        <v>6900</v>
      </c>
    </row>
    <row r="712" spans="1:1" x14ac:dyDescent="0.2">
      <c r="A712" s="26">
        <v>4849</v>
      </c>
    </row>
    <row r="713" spans="1:1" x14ac:dyDescent="0.2">
      <c r="A713" s="26">
        <v>13500</v>
      </c>
    </row>
    <row r="714" spans="1:1" x14ac:dyDescent="0.2">
      <c r="A714" s="26" t="s">
        <v>309</v>
      </c>
    </row>
    <row r="715" spans="1:1" x14ac:dyDescent="0.2">
      <c r="A715" s="26">
        <v>10714</v>
      </c>
    </row>
    <row r="716" spans="1:1" x14ac:dyDescent="0.2">
      <c r="A716" s="26" t="s">
        <v>16250</v>
      </c>
    </row>
    <row r="717" spans="1:1" x14ac:dyDescent="0.2">
      <c r="A717" s="26" t="s">
        <v>16265</v>
      </c>
    </row>
    <row r="718" spans="1:1" x14ac:dyDescent="0.2">
      <c r="A718" s="26">
        <v>8999</v>
      </c>
    </row>
    <row r="719" spans="1:1" x14ac:dyDescent="0.2">
      <c r="A719" s="26">
        <v>13450</v>
      </c>
    </row>
    <row r="720" spans="1:1" x14ac:dyDescent="0.2">
      <c r="A720" s="26">
        <v>11213</v>
      </c>
    </row>
    <row r="721" spans="1:1" x14ac:dyDescent="0.2">
      <c r="A721" s="26" t="s">
        <v>316</v>
      </c>
    </row>
    <row r="722" spans="1:1" x14ac:dyDescent="0.2">
      <c r="A722" s="26" t="s">
        <v>16292</v>
      </c>
    </row>
    <row r="723" spans="1:1" x14ac:dyDescent="0.2">
      <c r="A723" s="26" t="s">
        <v>16294</v>
      </c>
    </row>
    <row r="724" spans="1:1" x14ac:dyDescent="0.2">
      <c r="A724" s="26">
        <v>7152</v>
      </c>
    </row>
    <row r="725" spans="1:1" x14ac:dyDescent="0.2">
      <c r="A725" s="26" t="s">
        <v>16303</v>
      </c>
    </row>
    <row r="726" spans="1:1" x14ac:dyDescent="0.2">
      <c r="A726" s="26" t="s">
        <v>16308</v>
      </c>
    </row>
    <row r="727" spans="1:1" x14ac:dyDescent="0.2">
      <c r="A727" s="26" t="s">
        <v>16314</v>
      </c>
    </row>
    <row r="728" spans="1:1" x14ac:dyDescent="0.2">
      <c r="A728" s="26" t="s">
        <v>16321</v>
      </c>
    </row>
    <row r="729" spans="1:1" x14ac:dyDescent="0.2">
      <c r="A729" s="26" t="s">
        <v>16326</v>
      </c>
    </row>
    <row r="730" spans="1:1" x14ac:dyDescent="0.2">
      <c r="A730" s="26" t="s">
        <v>16334</v>
      </c>
    </row>
    <row r="731" spans="1:1" x14ac:dyDescent="0.2">
      <c r="A731" s="26" t="s">
        <v>16346</v>
      </c>
    </row>
    <row r="732" spans="1:1" x14ac:dyDescent="0.2">
      <c r="A732" s="26" t="s">
        <v>16351</v>
      </c>
    </row>
    <row r="733" spans="1:1" x14ac:dyDescent="0.2">
      <c r="A733" s="26">
        <v>3177</v>
      </c>
    </row>
    <row r="734" spans="1:1" x14ac:dyDescent="0.2">
      <c r="A734" s="26">
        <v>11134</v>
      </c>
    </row>
    <row r="735" spans="1:1" x14ac:dyDescent="0.2">
      <c r="A735" s="26">
        <v>3749</v>
      </c>
    </row>
    <row r="736" spans="1:1" x14ac:dyDescent="0.2">
      <c r="A736" s="26">
        <v>13455</v>
      </c>
    </row>
    <row r="737" spans="1:1" x14ac:dyDescent="0.2">
      <c r="A737" s="26" t="s">
        <v>320</v>
      </c>
    </row>
    <row r="738" spans="1:1" x14ac:dyDescent="0.2">
      <c r="A738" s="26">
        <v>13442</v>
      </c>
    </row>
    <row r="739" spans="1:1" x14ac:dyDescent="0.2">
      <c r="A739" s="36">
        <v>8413</v>
      </c>
    </row>
    <row r="740" spans="1:1" x14ac:dyDescent="0.2">
      <c r="A740" s="26">
        <v>13573</v>
      </c>
    </row>
    <row r="741" spans="1:1" x14ac:dyDescent="0.2">
      <c r="A741" s="26">
        <v>1490</v>
      </c>
    </row>
    <row r="742" spans="1:1" x14ac:dyDescent="0.2">
      <c r="A742" s="26">
        <v>13976</v>
      </c>
    </row>
    <row r="743" spans="1:1" x14ac:dyDescent="0.2">
      <c r="A743" s="40">
        <v>15129</v>
      </c>
    </row>
    <row r="744" spans="1:1" x14ac:dyDescent="0.2">
      <c r="A744" s="26" t="s">
        <v>16415</v>
      </c>
    </row>
    <row r="745" spans="1:1" x14ac:dyDescent="0.2">
      <c r="A745" s="26" t="s">
        <v>16421</v>
      </c>
    </row>
    <row r="746" spans="1:1" x14ac:dyDescent="0.2">
      <c r="A746" s="26">
        <v>5645</v>
      </c>
    </row>
    <row r="747" spans="1:1" x14ac:dyDescent="0.2">
      <c r="A747" s="26" t="s">
        <v>16437</v>
      </c>
    </row>
    <row r="748" spans="1:1" x14ac:dyDescent="0.2">
      <c r="A748" s="26" t="s">
        <v>16450</v>
      </c>
    </row>
    <row r="749" spans="1:1" x14ac:dyDescent="0.2">
      <c r="A749" s="26">
        <v>14549</v>
      </c>
    </row>
    <row r="750" spans="1:1" x14ac:dyDescent="0.2">
      <c r="A750" s="26" t="s">
        <v>16460</v>
      </c>
    </row>
    <row r="751" spans="1:1" x14ac:dyDescent="0.2">
      <c r="A751" s="26">
        <v>13363</v>
      </c>
    </row>
    <row r="752" spans="1:1" x14ac:dyDescent="0.2">
      <c r="A752" s="26">
        <v>2688</v>
      </c>
    </row>
    <row r="753" spans="1:1" x14ac:dyDescent="0.2">
      <c r="A753" s="26">
        <v>3106</v>
      </c>
    </row>
    <row r="754" spans="1:1" x14ac:dyDescent="0.2">
      <c r="A754" s="26" t="s">
        <v>16474</v>
      </c>
    </row>
    <row r="755" spans="1:1" x14ac:dyDescent="0.2">
      <c r="A755" s="26" t="s">
        <v>16480</v>
      </c>
    </row>
    <row r="756" spans="1:1" x14ac:dyDescent="0.2">
      <c r="A756" s="26" t="s">
        <v>16486</v>
      </c>
    </row>
    <row r="757" spans="1:1" x14ac:dyDescent="0.2">
      <c r="A757" s="33">
        <v>4959</v>
      </c>
    </row>
    <row r="758" spans="1:1" x14ac:dyDescent="0.2">
      <c r="A758" s="33">
        <v>9786</v>
      </c>
    </row>
    <row r="759" spans="1:1" x14ac:dyDescent="0.2">
      <c r="A759" s="26" t="s">
        <v>16501</v>
      </c>
    </row>
    <row r="760" spans="1:1" x14ac:dyDescent="0.2">
      <c r="A760" s="26">
        <v>14594</v>
      </c>
    </row>
    <row r="761" spans="1:1" x14ac:dyDescent="0.2">
      <c r="A761" s="26" t="s">
        <v>16509</v>
      </c>
    </row>
    <row r="762" spans="1:1" x14ac:dyDescent="0.2">
      <c r="A762" s="26" t="s">
        <v>16515</v>
      </c>
    </row>
    <row r="763" spans="1:1" x14ac:dyDescent="0.2">
      <c r="A763" s="26" t="s">
        <v>16520</v>
      </c>
    </row>
    <row r="764" spans="1:1" x14ac:dyDescent="0.2">
      <c r="A764" s="26">
        <v>14246</v>
      </c>
    </row>
    <row r="765" spans="1:1" x14ac:dyDescent="0.2">
      <c r="A765" s="26">
        <v>12937</v>
      </c>
    </row>
    <row r="766" spans="1:1" x14ac:dyDescent="0.2">
      <c r="A766" s="26">
        <v>13947</v>
      </c>
    </row>
    <row r="767" spans="1:1" x14ac:dyDescent="0.2">
      <c r="A767" s="26" t="s">
        <v>16543</v>
      </c>
    </row>
    <row r="768" spans="1:1" x14ac:dyDescent="0.2">
      <c r="A768" s="26">
        <v>10623</v>
      </c>
    </row>
    <row r="769" spans="1:1" x14ac:dyDescent="0.2">
      <c r="A769" s="26">
        <v>10747</v>
      </c>
    </row>
    <row r="770" spans="1:1" x14ac:dyDescent="0.2">
      <c r="A770" s="26" t="s">
        <v>16556</v>
      </c>
    </row>
    <row r="771" spans="1:1" x14ac:dyDescent="0.2">
      <c r="A771" s="26" t="s">
        <v>16562</v>
      </c>
    </row>
    <row r="772" spans="1:1" x14ac:dyDescent="0.2">
      <c r="A772" s="26">
        <v>10976</v>
      </c>
    </row>
    <row r="773" spans="1:1" x14ac:dyDescent="0.2">
      <c r="A773" s="26" t="s">
        <v>16570</v>
      </c>
    </row>
    <row r="774" spans="1:1" x14ac:dyDescent="0.2">
      <c r="A774" s="26">
        <v>11320</v>
      </c>
    </row>
    <row r="775" spans="1:1" x14ac:dyDescent="0.2">
      <c r="A775" s="26" t="s">
        <v>16575</v>
      </c>
    </row>
    <row r="776" spans="1:1" x14ac:dyDescent="0.2">
      <c r="A776" s="26" t="s">
        <v>16577</v>
      </c>
    </row>
    <row r="777" spans="1:1" x14ac:dyDescent="0.2">
      <c r="A777" s="26">
        <v>11020</v>
      </c>
    </row>
    <row r="778" spans="1:1" x14ac:dyDescent="0.2">
      <c r="A778" s="26">
        <v>11650</v>
      </c>
    </row>
    <row r="779" spans="1:1" x14ac:dyDescent="0.2">
      <c r="A779" s="26">
        <v>13619</v>
      </c>
    </row>
    <row r="780" spans="1:1" x14ac:dyDescent="0.2">
      <c r="A780" s="33">
        <v>4905</v>
      </c>
    </row>
    <row r="781" spans="1:1" x14ac:dyDescent="0.2">
      <c r="A781" s="26">
        <v>14244</v>
      </c>
    </row>
    <row r="782" spans="1:1" x14ac:dyDescent="0.2">
      <c r="A782" s="26">
        <v>14202</v>
      </c>
    </row>
    <row r="783" spans="1:1" x14ac:dyDescent="0.2">
      <c r="A783" s="34" t="s">
        <v>342</v>
      </c>
    </row>
    <row r="784" spans="1:1" x14ac:dyDescent="0.2">
      <c r="A784" s="26">
        <v>6759</v>
      </c>
    </row>
    <row r="785" spans="1:1" x14ac:dyDescent="0.2">
      <c r="A785" s="26" t="s">
        <v>16617</v>
      </c>
    </row>
    <row r="786" spans="1:1" x14ac:dyDescent="0.2">
      <c r="A786" s="26">
        <v>7864</v>
      </c>
    </row>
    <row r="787" spans="1:1" x14ac:dyDescent="0.2">
      <c r="A787" s="26" t="s">
        <v>336</v>
      </c>
    </row>
    <row r="788" spans="1:1" x14ac:dyDescent="0.2">
      <c r="A788" s="26">
        <v>7860</v>
      </c>
    </row>
    <row r="789" spans="1:1" x14ac:dyDescent="0.2">
      <c r="A789" s="26" t="s">
        <v>16644</v>
      </c>
    </row>
    <row r="790" spans="1:1" x14ac:dyDescent="0.2">
      <c r="A790" s="26" t="s">
        <v>339</v>
      </c>
    </row>
    <row r="791" spans="1:1" x14ac:dyDescent="0.2">
      <c r="A791" s="26">
        <v>5874</v>
      </c>
    </row>
    <row r="792" spans="1:1" x14ac:dyDescent="0.2">
      <c r="A792" s="26" t="s">
        <v>16660</v>
      </c>
    </row>
    <row r="793" spans="1:1" x14ac:dyDescent="0.2">
      <c r="A793" s="26">
        <v>13425</v>
      </c>
    </row>
    <row r="794" spans="1:1" x14ac:dyDescent="0.2">
      <c r="A794" s="26" t="s">
        <v>16666</v>
      </c>
    </row>
    <row r="795" spans="1:1" x14ac:dyDescent="0.2">
      <c r="A795" s="26">
        <v>7924</v>
      </c>
    </row>
    <row r="796" spans="1:1" x14ac:dyDescent="0.2">
      <c r="A796" s="26" t="s">
        <v>16672</v>
      </c>
    </row>
    <row r="797" spans="1:1" x14ac:dyDescent="0.2">
      <c r="A797" s="26">
        <v>12126</v>
      </c>
    </row>
    <row r="798" spans="1:1" x14ac:dyDescent="0.2">
      <c r="A798" s="26">
        <v>14072</v>
      </c>
    </row>
    <row r="799" spans="1:1" x14ac:dyDescent="0.2">
      <c r="A799" s="26">
        <v>14241</v>
      </c>
    </row>
    <row r="800" spans="1:1" x14ac:dyDescent="0.2">
      <c r="A800" s="26">
        <v>12421</v>
      </c>
    </row>
    <row r="801" spans="1:1" x14ac:dyDescent="0.2">
      <c r="A801" s="26" t="s">
        <v>16697</v>
      </c>
    </row>
    <row r="802" spans="1:1" x14ac:dyDescent="0.2">
      <c r="A802" s="26">
        <v>4749</v>
      </c>
    </row>
    <row r="803" spans="1:1" x14ac:dyDescent="0.2">
      <c r="A803" s="26" t="s">
        <v>16707</v>
      </c>
    </row>
    <row r="804" spans="1:1" x14ac:dyDescent="0.2">
      <c r="A804" s="26" t="s">
        <v>16712</v>
      </c>
    </row>
    <row r="805" spans="1:1" x14ac:dyDescent="0.2">
      <c r="A805" s="26" t="s">
        <v>16717</v>
      </c>
    </row>
    <row r="806" spans="1:1" x14ac:dyDescent="0.2">
      <c r="A806" s="26">
        <v>8112</v>
      </c>
    </row>
    <row r="807" spans="1:1" x14ac:dyDescent="0.2">
      <c r="A807" s="26">
        <v>7105</v>
      </c>
    </row>
    <row r="808" spans="1:1" x14ac:dyDescent="0.2">
      <c r="A808" s="26">
        <v>6210</v>
      </c>
    </row>
    <row r="809" spans="1:1" x14ac:dyDescent="0.2">
      <c r="A809" s="26">
        <v>6068</v>
      </c>
    </row>
    <row r="810" spans="1:1" x14ac:dyDescent="0.2">
      <c r="A810" s="26" t="s">
        <v>16742</v>
      </c>
    </row>
    <row r="811" spans="1:1" x14ac:dyDescent="0.2">
      <c r="A811" s="26">
        <v>14071</v>
      </c>
    </row>
    <row r="812" spans="1:1" x14ac:dyDescent="0.2">
      <c r="A812" s="26" t="s">
        <v>16753</v>
      </c>
    </row>
    <row r="813" spans="1:1" x14ac:dyDescent="0.2">
      <c r="A813" s="26" t="s">
        <v>16760</v>
      </c>
    </row>
    <row r="814" spans="1:1" x14ac:dyDescent="0.2">
      <c r="A814" s="26">
        <v>14245</v>
      </c>
    </row>
    <row r="815" spans="1:1" x14ac:dyDescent="0.2">
      <c r="A815" s="26">
        <v>5982</v>
      </c>
    </row>
    <row r="816" spans="1:1" x14ac:dyDescent="0.2">
      <c r="A816" s="26">
        <v>4683</v>
      </c>
    </row>
    <row r="817" spans="1:1" x14ac:dyDescent="0.2">
      <c r="A817" s="26" t="s">
        <v>16779</v>
      </c>
    </row>
    <row r="818" spans="1:1" x14ac:dyDescent="0.2">
      <c r="A818" s="26">
        <v>13582</v>
      </c>
    </row>
    <row r="819" spans="1:1" x14ac:dyDescent="0.2">
      <c r="A819" s="26">
        <v>10473</v>
      </c>
    </row>
    <row r="820" spans="1:1" x14ac:dyDescent="0.2">
      <c r="A820" s="34">
        <v>4906</v>
      </c>
    </row>
    <row r="821" spans="1:1" x14ac:dyDescent="0.2">
      <c r="A821" s="26" t="s">
        <v>16797</v>
      </c>
    </row>
    <row r="822" spans="1:1" x14ac:dyDescent="0.2">
      <c r="A822" s="26" t="s">
        <v>16803</v>
      </c>
    </row>
    <row r="823" spans="1:1" x14ac:dyDescent="0.2">
      <c r="A823" s="26">
        <v>13024</v>
      </c>
    </row>
    <row r="824" spans="1:1" x14ac:dyDescent="0.2">
      <c r="A824" s="26">
        <v>7906</v>
      </c>
    </row>
    <row r="825" spans="1:1" x14ac:dyDescent="0.2">
      <c r="A825" s="26">
        <v>7108</v>
      </c>
    </row>
    <row r="826" spans="1:1" x14ac:dyDescent="0.2">
      <c r="A826" s="26" t="s">
        <v>16833</v>
      </c>
    </row>
    <row r="827" spans="1:1" x14ac:dyDescent="0.2">
      <c r="A827" s="26" t="s">
        <v>16839</v>
      </c>
    </row>
    <row r="828" spans="1:1" x14ac:dyDescent="0.2">
      <c r="A828" s="26" t="s">
        <v>16845</v>
      </c>
    </row>
    <row r="829" spans="1:1" x14ac:dyDescent="0.2">
      <c r="A829" s="26" t="s">
        <v>16851</v>
      </c>
    </row>
    <row r="830" spans="1:1" x14ac:dyDescent="0.2">
      <c r="A830" s="26">
        <v>14519</v>
      </c>
    </row>
    <row r="831" spans="1:1" x14ac:dyDescent="0.2">
      <c r="A831" s="26" t="s">
        <v>16862</v>
      </c>
    </row>
    <row r="832" spans="1:1" x14ac:dyDescent="0.2">
      <c r="A832" s="26">
        <v>14896</v>
      </c>
    </row>
    <row r="833" spans="1:1" x14ac:dyDescent="0.2">
      <c r="A833" s="26" t="s">
        <v>16871</v>
      </c>
    </row>
    <row r="834" spans="1:1" x14ac:dyDescent="0.2">
      <c r="A834" s="26">
        <v>7799</v>
      </c>
    </row>
    <row r="835" spans="1:1" x14ac:dyDescent="0.2">
      <c r="A835" s="26">
        <v>10367</v>
      </c>
    </row>
    <row r="836" spans="1:1" x14ac:dyDescent="0.2">
      <c r="A836" s="26" t="s">
        <v>16888</v>
      </c>
    </row>
    <row r="837" spans="1:1" x14ac:dyDescent="0.2">
      <c r="A837" s="26">
        <v>14721</v>
      </c>
    </row>
    <row r="838" spans="1:1" x14ac:dyDescent="0.2">
      <c r="A838" s="26">
        <v>13971</v>
      </c>
    </row>
    <row r="839" spans="1:1" x14ac:dyDescent="0.2">
      <c r="A839" s="26">
        <v>5511</v>
      </c>
    </row>
    <row r="840" spans="1:1" x14ac:dyDescent="0.2">
      <c r="A840" s="26">
        <v>13960</v>
      </c>
    </row>
    <row r="841" spans="1:1" x14ac:dyDescent="0.2">
      <c r="A841" s="26">
        <v>13508</v>
      </c>
    </row>
    <row r="842" spans="1:1" x14ac:dyDescent="0.2">
      <c r="A842" s="26">
        <v>4581</v>
      </c>
    </row>
    <row r="843" spans="1:1" x14ac:dyDescent="0.2">
      <c r="A843" s="26">
        <v>12958</v>
      </c>
    </row>
    <row r="844" spans="1:1" x14ac:dyDescent="0.2">
      <c r="A844" s="26" t="s">
        <v>16930</v>
      </c>
    </row>
    <row r="845" spans="1:1" x14ac:dyDescent="0.2">
      <c r="A845" s="26" t="s">
        <v>16936</v>
      </c>
    </row>
    <row r="846" spans="1:1" x14ac:dyDescent="0.2">
      <c r="A846" s="26" t="s">
        <v>16941</v>
      </c>
    </row>
    <row r="847" spans="1:1" x14ac:dyDescent="0.2">
      <c r="A847" s="26">
        <v>11167</v>
      </c>
    </row>
    <row r="848" spans="1:1" x14ac:dyDescent="0.2">
      <c r="A848" s="26">
        <v>13324</v>
      </c>
    </row>
    <row r="849" spans="1:1" x14ac:dyDescent="0.2">
      <c r="A849" s="26">
        <v>10433</v>
      </c>
    </row>
    <row r="850" spans="1:1" x14ac:dyDescent="0.2">
      <c r="A850" s="26">
        <v>13329</v>
      </c>
    </row>
    <row r="851" spans="1:1" x14ac:dyDescent="0.2">
      <c r="A851" s="26">
        <v>11547</v>
      </c>
    </row>
    <row r="852" spans="1:1" x14ac:dyDescent="0.2">
      <c r="A852" s="26">
        <v>11548</v>
      </c>
    </row>
    <row r="853" spans="1:1" x14ac:dyDescent="0.2">
      <c r="A853" s="26">
        <v>12796</v>
      </c>
    </row>
    <row r="854" spans="1:1" x14ac:dyDescent="0.2">
      <c r="A854" s="26" t="s">
        <v>16989</v>
      </c>
    </row>
    <row r="855" spans="1:1" x14ac:dyDescent="0.2">
      <c r="A855" s="26">
        <v>10724</v>
      </c>
    </row>
    <row r="856" spans="1:1" x14ac:dyDescent="0.2">
      <c r="A856" s="26">
        <v>8925</v>
      </c>
    </row>
    <row r="857" spans="1:1" x14ac:dyDescent="0.2">
      <c r="A857" s="26" t="s">
        <v>17003</v>
      </c>
    </row>
    <row r="858" spans="1:1" x14ac:dyDescent="0.2">
      <c r="A858" s="26">
        <v>2904</v>
      </c>
    </row>
    <row r="859" spans="1:1" x14ac:dyDescent="0.2">
      <c r="A859" s="26">
        <v>11314</v>
      </c>
    </row>
    <row r="860" spans="1:1" x14ac:dyDescent="0.2">
      <c r="A860" s="26">
        <v>3507</v>
      </c>
    </row>
    <row r="861" spans="1:1" x14ac:dyDescent="0.2">
      <c r="A861" s="26">
        <v>7833</v>
      </c>
    </row>
    <row r="862" spans="1:1" x14ac:dyDescent="0.2">
      <c r="A862" s="26">
        <v>12134</v>
      </c>
    </row>
    <row r="863" spans="1:1" x14ac:dyDescent="0.2">
      <c r="A863" s="26" t="s">
        <v>17038</v>
      </c>
    </row>
    <row r="864" spans="1:1" x14ac:dyDescent="0.2">
      <c r="A864" s="25">
        <v>15055</v>
      </c>
    </row>
    <row r="865" spans="1:1" x14ac:dyDescent="0.2">
      <c r="A865" s="26" t="s">
        <v>17052</v>
      </c>
    </row>
    <row r="866" spans="1:1" x14ac:dyDescent="0.2">
      <c r="A866" s="26">
        <v>14165</v>
      </c>
    </row>
    <row r="867" spans="1:1" x14ac:dyDescent="0.2">
      <c r="A867" s="26">
        <v>3729</v>
      </c>
    </row>
    <row r="868" spans="1:1" x14ac:dyDescent="0.2">
      <c r="A868" s="26">
        <v>10897</v>
      </c>
    </row>
    <row r="869" spans="1:1" x14ac:dyDescent="0.2">
      <c r="A869" s="26">
        <v>14061</v>
      </c>
    </row>
    <row r="870" spans="1:1" x14ac:dyDescent="0.2">
      <c r="A870" s="26">
        <v>14048</v>
      </c>
    </row>
    <row r="871" spans="1:1" x14ac:dyDescent="0.2">
      <c r="A871" s="26">
        <v>8223</v>
      </c>
    </row>
    <row r="872" spans="1:1" x14ac:dyDescent="0.2">
      <c r="A872" s="26" t="s">
        <v>17111</v>
      </c>
    </row>
    <row r="873" spans="1:1" x14ac:dyDescent="0.2">
      <c r="A873" s="26" t="s">
        <v>17116</v>
      </c>
    </row>
    <row r="874" spans="1:1" x14ac:dyDescent="0.2">
      <c r="A874" s="26" t="s">
        <v>17122</v>
      </c>
    </row>
    <row r="875" spans="1:1" x14ac:dyDescent="0.2">
      <c r="A875" s="26" t="s">
        <v>17127</v>
      </c>
    </row>
    <row r="876" spans="1:1" x14ac:dyDescent="0.2">
      <c r="A876" s="26">
        <v>13576</v>
      </c>
    </row>
    <row r="877" spans="1:1" x14ac:dyDescent="0.2">
      <c r="A877" s="26">
        <v>13966</v>
      </c>
    </row>
    <row r="878" spans="1:1" x14ac:dyDescent="0.2">
      <c r="A878" s="26" t="s">
        <v>17138</v>
      </c>
    </row>
    <row r="879" spans="1:1" x14ac:dyDescent="0.2">
      <c r="A879" s="26">
        <v>8199</v>
      </c>
    </row>
    <row r="880" spans="1:1" x14ac:dyDescent="0.2">
      <c r="A880" s="26" t="s">
        <v>17148</v>
      </c>
    </row>
    <row r="881" spans="1:1" x14ac:dyDescent="0.2">
      <c r="A881" s="26">
        <v>6172</v>
      </c>
    </row>
    <row r="882" spans="1:1" x14ac:dyDescent="0.2">
      <c r="A882" s="26">
        <v>9016</v>
      </c>
    </row>
    <row r="883" spans="1:1" x14ac:dyDescent="0.2">
      <c r="A883" s="26">
        <v>13993</v>
      </c>
    </row>
    <row r="884" spans="1:1" x14ac:dyDescent="0.2">
      <c r="A884" s="26">
        <v>14347</v>
      </c>
    </row>
    <row r="885" spans="1:1" x14ac:dyDescent="0.2">
      <c r="A885" s="26">
        <v>2418</v>
      </c>
    </row>
    <row r="886" spans="1:1" x14ac:dyDescent="0.2">
      <c r="A886" s="26">
        <v>14479</v>
      </c>
    </row>
    <row r="887" spans="1:1" x14ac:dyDescent="0.2">
      <c r="A887" s="26">
        <v>6091</v>
      </c>
    </row>
    <row r="888" spans="1:1" x14ac:dyDescent="0.2">
      <c r="A888" s="26">
        <v>2717</v>
      </c>
    </row>
    <row r="889" spans="1:1" x14ac:dyDescent="0.2">
      <c r="A889" s="26">
        <v>5996</v>
      </c>
    </row>
    <row r="890" spans="1:1" x14ac:dyDescent="0.2">
      <c r="A890" s="26">
        <v>11335</v>
      </c>
    </row>
    <row r="891" spans="1:1" x14ac:dyDescent="0.2">
      <c r="A891" s="26">
        <v>13575</v>
      </c>
    </row>
    <row r="892" spans="1:1" x14ac:dyDescent="0.2">
      <c r="A892" s="26">
        <v>14359</v>
      </c>
    </row>
    <row r="893" spans="1:1" x14ac:dyDescent="0.2">
      <c r="A893" s="26">
        <v>14562</v>
      </c>
    </row>
    <row r="894" spans="1:1" x14ac:dyDescent="0.2">
      <c r="A894" s="26">
        <v>14438</v>
      </c>
    </row>
    <row r="895" spans="1:1" x14ac:dyDescent="0.2">
      <c r="A895" s="26">
        <v>14419</v>
      </c>
    </row>
    <row r="896" spans="1:1" x14ac:dyDescent="0.2">
      <c r="A896" s="26">
        <v>14619</v>
      </c>
    </row>
    <row r="897" spans="1:1" x14ac:dyDescent="0.2">
      <c r="A897" s="26">
        <v>14422</v>
      </c>
    </row>
    <row r="898" spans="1:1" x14ac:dyDescent="0.2">
      <c r="A898" s="26">
        <v>14367</v>
      </c>
    </row>
    <row r="899" spans="1:1" x14ac:dyDescent="0.2">
      <c r="A899" s="26">
        <v>14685</v>
      </c>
    </row>
    <row r="900" spans="1:1" x14ac:dyDescent="0.2">
      <c r="A900" s="26">
        <v>14675</v>
      </c>
    </row>
    <row r="901" spans="1:1" x14ac:dyDescent="0.2">
      <c r="A901" s="26">
        <v>14623</v>
      </c>
    </row>
    <row r="902" spans="1:1" x14ac:dyDescent="0.2">
      <c r="A902" s="26">
        <v>14428</v>
      </c>
    </row>
    <row r="903" spans="1:1" x14ac:dyDescent="0.2">
      <c r="A903" s="26">
        <v>14444</v>
      </c>
    </row>
    <row r="904" spans="1:1" x14ac:dyDescent="0.2">
      <c r="A904" s="26">
        <v>14340</v>
      </c>
    </row>
    <row r="905" spans="1:1" x14ac:dyDescent="0.2">
      <c r="A905" s="26">
        <v>12407</v>
      </c>
    </row>
    <row r="906" spans="1:1" x14ac:dyDescent="0.2">
      <c r="A906" s="26">
        <v>12906</v>
      </c>
    </row>
    <row r="907" spans="1:1" x14ac:dyDescent="0.2">
      <c r="A907" s="26">
        <v>4799</v>
      </c>
    </row>
    <row r="908" spans="1:1" x14ac:dyDescent="0.2">
      <c r="A908" s="26">
        <v>14470</v>
      </c>
    </row>
    <row r="909" spans="1:1" x14ac:dyDescent="0.2">
      <c r="A909" s="26">
        <v>12894</v>
      </c>
    </row>
    <row r="910" spans="1:1" x14ac:dyDescent="0.2">
      <c r="A910" s="26">
        <v>14400</v>
      </c>
    </row>
    <row r="911" spans="1:1" x14ac:dyDescent="0.2">
      <c r="A911" s="26">
        <v>14415</v>
      </c>
    </row>
    <row r="912" spans="1:1" x14ac:dyDescent="0.2">
      <c r="A912" s="26">
        <v>14574</v>
      </c>
    </row>
    <row r="913" spans="1:1" x14ac:dyDescent="0.2">
      <c r="A913" s="26">
        <v>14476</v>
      </c>
    </row>
    <row r="914" spans="1:1" x14ac:dyDescent="0.2">
      <c r="A914" s="26">
        <v>11731</v>
      </c>
    </row>
    <row r="915" spans="1:1" x14ac:dyDescent="0.2">
      <c r="A915" s="26">
        <v>3851</v>
      </c>
    </row>
    <row r="916" spans="1:1" x14ac:dyDescent="0.2">
      <c r="A916" s="26">
        <v>7073</v>
      </c>
    </row>
    <row r="917" spans="1:1" x14ac:dyDescent="0.2">
      <c r="A917" s="26">
        <v>14863</v>
      </c>
    </row>
    <row r="918" spans="1:1" x14ac:dyDescent="0.2">
      <c r="A918" s="26">
        <v>14268</v>
      </c>
    </row>
    <row r="919" spans="1:1" x14ac:dyDescent="0.2">
      <c r="A919" s="34">
        <v>3218</v>
      </c>
    </row>
    <row r="920" spans="1:1" x14ac:dyDescent="0.2">
      <c r="A920" s="26">
        <v>4813</v>
      </c>
    </row>
    <row r="921" spans="1:1" x14ac:dyDescent="0.2">
      <c r="A921" s="26">
        <v>14341</v>
      </c>
    </row>
    <row r="922" spans="1:1" x14ac:dyDescent="0.2">
      <c r="A922" s="26">
        <v>14485</v>
      </c>
    </row>
    <row r="923" spans="1:1" x14ac:dyDescent="0.2">
      <c r="A923" s="26">
        <v>3249</v>
      </c>
    </row>
    <row r="924" spans="1:1" x14ac:dyDescent="0.2">
      <c r="A924" s="26">
        <v>8966</v>
      </c>
    </row>
    <row r="925" spans="1:1" x14ac:dyDescent="0.2">
      <c r="A925" s="26">
        <v>14540</v>
      </c>
    </row>
    <row r="926" spans="1:1" x14ac:dyDescent="0.2">
      <c r="A926" s="26">
        <v>11944</v>
      </c>
    </row>
    <row r="927" spans="1:1" x14ac:dyDescent="0.2">
      <c r="A927" s="32">
        <v>15145</v>
      </c>
    </row>
    <row r="928" spans="1:1" x14ac:dyDescent="0.2">
      <c r="A928" s="26">
        <v>7575</v>
      </c>
    </row>
    <row r="929" spans="1:1" x14ac:dyDescent="0.2">
      <c r="A929" s="26">
        <v>14606</v>
      </c>
    </row>
    <row r="930" spans="1:1" x14ac:dyDescent="0.2">
      <c r="A930" s="26">
        <v>14702</v>
      </c>
    </row>
    <row r="931" spans="1:1" x14ac:dyDescent="0.2">
      <c r="A931" s="26">
        <v>14850</v>
      </c>
    </row>
    <row r="932" spans="1:1" x14ac:dyDescent="0.2">
      <c r="A932" s="26">
        <v>2872</v>
      </c>
    </row>
    <row r="933" spans="1:1" x14ac:dyDescent="0.2">
      <c r="A933" s="26">
        <v>14472</v>
      </c>
    </row>
    <row r="934" spans="1:1" x14ac:dyDescent="0.2">
      <c r="A934" s="26">
        <v>3222</v>
      </c>
    </row>
    <row r="935" spans="1:1" x14ac:dyDescent="0.2">
      <c r="A935" s="26">
        <v>14490</v>
      </c>
    </row>
    <row r="936" spans="1:1" x14ac:dyDescent="0.2">
      <c r="A936" s="26">
        <v>4025</v>
      </c>
    </row>
    <row r="937" spans="1:1" x14ac:dyDescent="0.2">
      <c r="A937" s="26">
        <v>7981</v>
      </c>
    </row>
    <row r="938" spans="1:1" x14ac:dyDescent="0.2">
      <c r="A938" s="26">
        <v>2974</v>
      </c>
    </row>
    <row r="939" spans="1:1" x14ac:dyDescent="0.2">
      <c r="A939" s="26">
        <v>12119</v>
      </c>
    </row>
    <row r="940" spans="1:1" x14ac:dyDescent="0.2">
      <c r="A940" s="26">
        <v>10117</v>
      </c>
    </row>
    <row r="941" spans="1:1" x14ac:dyDescent="0.2">
      <c r="A941" s="26">
        <v>14388</v>
      </c>
    </row>
    <row r="942" spans="1:1" x14ac:dyDescent="0.2">
      <c r="A942" s="26">
        <v>9450</v>
      </c>
    </row>
    <row r="943" spans="1:1" x14ac:dyDescent="0.2">
      <c r="A943" s="26">
        <v>4576</v>
      </c>
    </row>
    <row r="944" spans="1:1" x14ac:dyDescent="0.2">
      <c r="A944" s="26">
        <v>3891</v>
      </c>
    </row>
    <row r="945" spans="1:1" x14ac:dyDescent="0.2">
      <c r="A945" s="26">
        <v>4545</v>
      </c>
    </row>
    <row r="946" spans="1:1" x14ac:dyDescent="0.2">
      <c r="A946" s="26">
        <v>12775</v>
      </c>
    </row>
    <row r="947" spans="1:1" x14ac:dyDescent="0.2">
      <c r="A947" s="26">
        <v>14375</v>
      </c>
    </row>
    <row r="948" spans="1:1" x14ac:dyDescent="0.2">
      <c r="A948" s="26">
        <v>12112</v>
      </c>
    </row>
    <row r="949" spans="1:1" x14ac:dyDescent="0.2">
      <c r="A949" s="26">
        <v>8022</v>
      </c>
    </row>
    <row r="950" spans="1:1" x14ac:dyDescent="0.2">
      <c r="A950" s="26">
        <v>14360</v>
      </c>
    </row>
    <row r="951" spans="1:1" x14ac:dyDescent="0.2">
      <c r="A951" s="26">
        <v>14242</v>
      </c>
    </row>
    <row r="952" spans="1:1" x14ac:dyDescent="0.2">
      <c r="A952" s="26">
        <v>12773</v>
      </c>
    </row>
    <row r="953" spans="1:1" x14ac:dyDescent="0.2">
      <c r="A953" s="26">
        <v>6803</v>
      </c>
    </row>
    <row r="954" spans="1:1" x14ac:dyDescent="0.2">
      <c r="A954" s="26">
        <v>14455</v>
      </c>
    </row>
    <row r="955" spans="1:1" x14ac:dyDescent="0.2">
      <c r="A955" s="26">
        <v>4892</v>
      </c>
    </row>
    <row r="956" spans="1:1" x14ac:dyDescent="0.2">
      <c r="A956" s="26">
        <v>13602</v>
      </c>
    </row>
    <row r="957" spans="1:1" x14ac:dyDescent="0.2">
      <c r="A957" s="26">
        <v>4562</v>
      </c>
    </row>
    <row r="958" spans="1:1" x14ac:dyDescent="0.2">
      <c r="A958" s="26">
        <v>14480</v>
      </c>
    </row>
    <row r="959" spans="1:1" x14ac:dyDescent="0.2">
      <c r="A959" s="26">
        <v>14430</v>
      </c>
    </row>
    <row r="960" spans="1:1" x14ac:dyDescent="0.2">
      <c r="A960" s="26">
        <v>14284</v>
      </c>
    </row>
    <row r="961" spans="1:1" x14ac:dyDescent="0.2">
      <c r="A961" s="26">
        <v>14355</v>
      </c>
    </row>
    <row r="962" spans="1:1" x14ac:dyDescent="0.2">
      <c r="A962" s="26">
        <v>14482</v>
      </c>
    </row>
    <row r="963" spans="1:1" x14ac:dyDescent="0.2">
      <c r="A963" s="26">
        <v>14274</v>
      </c>
    </row>
    <row r="964" spans="1:1" x14ac:dyDescent="0.2">
      <c r="A964" s="26">
        <v>14759</v>
      </c>
    </row>
    <row r="965" spans="1:1" x14ac:dyDescent="0.2">
      <c r="A965" s="26">
        <v>14401</v>
      </c>
    </row>
    <row r="966" spans="1:1" x14ac:dyDescent="0.2">
      <c r="A966" s="41">
        <v>12979</v>
      </c>
    </row>
    <row r="967" spans="1:1" x14ac:dyDescent="0.2">
      <c r="A967" s="26">
        <v>14659</v>
      </c>
    </row>
    <row r="968" spans="1:1" x14ac:dyDescent="0.2">
      <c r="A968" s="26">
        <v>14383</v>
      </c>
    </row>
    <row r="969" spans="1:1" x14ac:dyDescent="0.2">
      <c r="A969" s="28" t="s">
        <v>334</v>
      </c>
    </row>
    <row r="970" spans="1:1" x14ac:dyDescent="0.2">
      <c r="A970" s="26">
        <v>14408</v>
      </c>
    </row>
    <row r="971" spans="1:1" x14ac:dyDescent="0.2">
      <c r="A971" s="26">
        <v>14446</v>
      </c>
    </row>
    <row r="972" spans="1:1" x14ac:dyDescent="0.2">
      <c r="A972" s="26">
        <v>5661</v>
      </c>
    </row>
    <row r="973" spans="1:1" x14ac:dyDescent="0.2">
      <c r="A973" s="26">
        <v>8656</v>
      </c>
    </row>
    <row r="974" spans="1:1" x14ac:dyDescent="0.2">
      <c r="A974" s="26">
        <v>14434</v>
      </c>
    </row>
    <row r="975" spans="1:1" x14ac:dyDescent="0.2">
      <c r="A975" s="26">
        <v>11175</v>
      </c>
    </row>
    <row r="976" spans="1:1" x14ac:dyDescent="0.2">
      <c r="A976" s="26">
        <v>14484</v>
      </c>
    </row>
    <row r="977" spans="1:1" x14ac:dyDescent="0.2">
      <c r="A977" s="26">
        <v>13191</v>
      </c>
    </row>
    <row r="978" spans="1:1" x14ac:dyDescent="0.2">
      <c r="A978" s="26">
        <v>9100</v>
      </c>
    </row>
    <row r="979" spans="1:1" x14ac:dyDescent="0.2">
      <c r="A979" s="26">
        <v>10706</v>
      </c>
    </row>
    <row r="980" spans="1:1" x14ac:dyDescent="0.2">
      <c r="A980" s="26">
        <v>14454</v>
      </c>
    </row>
    <row r="981" spans="1:1" x14ac:dyDescent="0.2">
      <c r="A981" s="26">
        <v>13190</v>
      </c>
    </row>
    <row r="982" spans="1:1" x14ac:dyDescent="0.2">
      <c r="A982" s="26">
        <v>8206</v>
      </c>
    </row>
    <row r="983" spans="1:1" x14ac:dyDescent="0.2">
      <c r="A983" s="26">
        <v>14416</v>
      </c>
    </row>
    <row r="984" spans="1:1" x14ac:dyDescent="0.2">
      <c r="A984" s="26">
        <v>2950</v>
      </c>
    </row>
    <row r="985" spans="1:1" x14ac:dyDescent="0.2">
      <c r="A985" s="26">
        <v>14385</v>
      </c>
    </row>
    <row r="986" spans="1:1" x14ac:dyDescent="0.2">
      <c r="A986" s="26">
        <v>2994</v>
      </c>
    </row>
    <row r="987" spans="1:1" x14ac:dyDescent="0.2">
      <c r="A987" s="26">
        <v>5820</v>
      </c>
    </row>
    <row r="988" spans="1:1" x14ac:dyDescent="0.2">
      <c r="A988" s="26">
        <v>4049</v>
      </c>
    </row>
    <row r="989" spans="1:1" x14ac:dyDescent="0.2">
      <c r="A989" s="26">
        <v>5624</v>
      </c>
    </row>
    <row r="990" spans="1:1" x14ac:dyDescent="0.2">
      <c r="A990" s="26">
        <v>14443</v>
      </c>
    </row>
    <row r="991" spans="1:1" x14ac:dyDescent="0.2">
      <c r="A991" s="26">
        <v>14445</v>
      </c>
    </row>
    <row r="992" spans="1:1" x14ac:dyDescent="0.2">
      <c r="A992" s="26">
        <v>14357</v>
      </c>
    </row>
    <row r="993" spans="1:1" x14ac:dyDescent="0.2">
      <c r="A993" s="26">
        <v>14436</v>
      </c>
    </row>
    <row r="994" spans="1:1" x14ac:dyDescent="0.2">
      <c r="A994" s="26">
        <v>10661</v>
      </c>
    </row>
    <row r="995" spans="1:1" x14ac:dyDescent="0.2">
      <c r="A995" s="26">
        <v>4668</v>
      </c>
    </row>
    <row r="996" spans="1:1" x14ac:dyDescent="0.2">
      <c r="A996" s="26">
        <v>5094</v>
      </c>
    </row>
    <row r="997" spans="1:1" x14ac:dyDescent="0.2">
      <c r="A997" s="26">
        <v>4592</v>
      </c>
    </row>
    <row r="998" spans="1:1" x14ac:dyDescent="0.2">
      <c r="A998" s="26">
        <v>5856</v>
      </c>
    </row>
    <row r="999" spans="1:1" x14ac:dyDescent="0.2">
      <c r="A999" s="26">
        <v>14344</v>
      </c>
    </row>
    <row r="1000" spans="1:1" x14ac:dyDescent="0.2">
      <c r="A1000" s="26">
        <v>4117</v>
      </c>
    </row>
    <row r="1001" spans="1:1" x14ac:dyDescent="0.2">
      <c r="A1001" s="26">
        <v>14418</v>
      </c>
    </row>
    <row r="1002" spans="1:1" x14ac:dyDescent="0.2">
      <c r="A1002" s="26">
        <v>15014</v>
      </c>
    </row>
    <row r="1003" spans="1:1" x14ac:dyDescent="0.2">
      <c r="A1003" s="26">
        <v>5792</v>
      </c>
    </row>
    <row r="1004" spans="1:1" x14ac:dyDescent="0.2">
      <c r="A1004" s="26">
        <v>14477</v>
      </c>
    </row>
    <row r="1005" spans="1:1" x14ac:dyDescent="0.2">
      <c r="A1005" s="26">
        <v>10151</v>
      </c>
    </row>
    <row r="1006" spans="1:1" x14ac:dyDescent="0.2">
      <c r="A1006" s="26">
        <v>14425</v>
      </c>
    </row>
    <row r="1007" spans="1:1" x14ac:dyDescent="0.2">
      <c r="A1007" s="26">
        <v>14335</v>
      </c>
    </row>
    <row r="1008" spans="1:1" x14ac:dyDescent="0.2">
      <c r="A1008" s="26">
        <v>6487</v>
      </c>
    </row>
    <row r="1009" spans="1:1" x14ac:dyDescent="0.2">
      <c r="A1009" s="26">
        <v>10672</v>
      </c>
    </row>
    <row r="1010" spans="1:1" x14ac:dyDescent="0.2">
      <c r="A1010" s="36" t="s">
        <v>306</v>
      </c>
    </row>
    <row r="1011" spans="1:1" x14ac:dyDescent="0.2">
      <c r="A1011" s="26">
        <v>14345</v>
      </c>
    </row>
    <row r="1012" spans="1:1" x14ac:dyDescent="0.2">
      <c r="A1012" s="26">
        <v>14689</v>
      </c>
    </row>
    <row r="1013" spans="1:1" x14ac:dyDescent="0.2">
      <c r="A1013" s="26">
        <v>14474</v>
      </c>
    </row>
    <row r="1014" spans="1:1" x14ac:dyDescent="0.2">
      <c r="A1014" s="26">
        <v>3957</v>
      </c>
    </row>
    <row r="1015" spans="1:1" x14ac:dyDescent="0.2">
      <c r="A1015" s="26">
        <v>5990</v>
      </c>
    </row>
    <row r="1016" spans="1:1" x14ac:dyDescent="0.2">
      <c r="A1016" s="26">
        <v>14336</v>
      </c>
    </row>
    <row r="1017" spans="1:1" x14ac:dyDescent="0.2">
      <c r="A1017" s="26">
        <v>14429</v>
      </c>
    </row>
    <row r="1018" spans="1:1" x14ac:dyDescent="0.2">
      <c r="A1018" s="26">
        <v>14461</v>
      </c>
    </row>
    <row r="1019" spans="1:1" x14ac:dyDescent="0.2">
      <c r="A1019" s="26">
        <v>14374</v>
      </c>
    </row>
    <row r="1020" spans="1:1" x14ac:dyDescent="0.2">
      <c r="A1020" s="26">
        <v>9678</v>
      </c>
    </row>
    <row r="1021" spans="1:1" x14ac:dyDescent="0.2">
      <c r="A1021" s="26">
        <v>4835</v>
      </c>
    </row>
    <row r="1022" spans="1:1" x14ac:dyDescent="0.2">
      <c r="A1022" s="26">
        <v>6056</v>
      </c>
    </row>
    <row r="1023" spans="1:1" x14ac:dyDescent="0.2">
      <c r="A1023" s="26">
        <v>3539</v>
      </c>
    </row>
    <row r="1024" spans="1:1" x14ac:dyDescent="0.2">
      <c r="A1024" s="26">
        <v>13256</v>
      </c>
    </row>
    <row r="1025" spans="1:1" x14ac:dyDescent="0.2">
      <c r="A1025" s="26">
        <v>10715</v>
      </c>
    </row>
    <row r="1026" spans="1:1" x14ac:dyDescent="0.2">
      <c r="A1026" s="26">
        <v>10673</v>
      </c>
    </row>
    <row r="1027" spans="1:1" x14ac:dyDescent="0.2">
      <c r="A1027" s="26">
        <v>13090</v>
      </c>
    </row>
    <row r="1028" spans="1:1" x14ac:dyDescent="0.2">
      <c r="A1028" s="26">
        <v>14459</v>
      </c>
    </row>
    <row r="1029" spans="1:1" x14ac:dyDescent="0.2">
      <c r="A1029" s="26">
        <v>14311</v>
      </c>
    </row>
    <row r="1030" spans="1:1" x14ac:dyDescent="0.2">
      <c r="A1030" s="26">
        <v>5016</v>
      </c>
    </row>
    <row r="1031" spans="1:1" x14ac:dyDescent="0.2">
      <c r="A1031" s="26">
        <v>14342</v>
      </c>
    </row>
    <row r="1032" spans="1:1" x14ac:dyDescent="0.2">
      <c r="A1032" s="26">
        <v>14382</v>
      </c>
    </row>
    <row r="1033" spans="1:1" x14ac:dyDescent="0.2">
      <c r="A1033" s="26">
        <v>5953</v>
      </c>
    </row>
    <row r="1034" spans="1:1" x14ac:dyDescent="0.2">
      <c r="A1034" s="26">
        <v>14266</v>
      </c>
    </row>
    <row r="1035" spans="1:1" x14ac:dyDescent="0.2">
      <c r="A1035" s="26">
        <v>13411</v>
      </c>
    </row>
    <row r="1036" spans="1:1" x14ac:dyDescent="0.2">
      <c r="A1036" s="26">
        <v>9331</v>
      </c>
    </row>
    <row r="1037" spans="1:1" x14ac:dyDescent="0.2">
      <c r="A1037" s="26">
        <v>3166</v>
      </c>
    </row>
    <row r="1038" spans="1:1" x14ac:dyDescent="0.2">
      <c r="A1038" s="26">
        <v>3738</v>
      </c>
    </row>
    <row r="1039" spans="1:1" x14ac:dyDescent="0.2">
      <c r="A1039" s="26">
        <v>10801</v>
      </c>
    </row>
    <row r="1040" spans="1:1" x14ac:dyDescent="0.2">
      <c r="A1040" s="26">
        <v>9102</v>
      </c>
    </row>
    <row r="1041" spans="1:1" x14ac:dyDescent="0.2">
      <c r="A1041" s="26">
        <v>13717</v>
      </c>
    </row>
    <row r="1042" spans="1:1" x14ac:dyDescent="0.2">
      <c r="A1042" s="26">
        <v>9033</v>
      </c>
    </row>
    <row r="1043" spans="1:1" x14ac:dyDescent="0.2">
      <c r="A1043" s="26">
        <v>3800</v>
      </c>
    </row>
    <row r="1044" spans="1:1" x14ac:dyDescent="0.2">
      <c r="A1044" s="26">
        <v>13703</v>
      </c>
    </row>
    <row r="1045" spans="1:1" x14ac:dyDescent="0.2">
      <c r="A1045" s="26">
        <v>5961</v>
      </c>
    </row>
    <row r="1046" spans="1:1" x14ac:dyDescent="0.2">
      <c r="A1046" s="26">
        <v>14992</v>
      </c>
    </row>
    <row r="1047" spans="1:1" x14ac:dyDescent="0.2">
      <c r="A1047" s="26">
        <v>8837</v>
      </c>
    </row>
    <row r="1048" spans="1:1" x14ac:dyDescent="0.2">
      <c r="A1048" s="26">
        <v>4883</v>
      </c>
    </row>
    <row r="1049" spans="1:1" x14ac:dyDescent="0.2">
      <c r="A1049" s="26">
        <v>4632</v>
      </c>
    </row>
    <row r="1050" spans="1:1" x14ac:dyDescent="0.2">
      <c r="A1050" s="26">
        <v>8035</v>
      </c>
    </row>
    <row r="1051" spans="1:1" x14ac:dyDescent="0.2">
      <c r="A1051" s="26">
        <v>13800</v>
      </c>
    </row>
    <row r="1052" spans="1:1" x14ac:dyDescent="0.2">
      <c r="A1052" s="26">
        <v>14205</v>
      </c>
    </row>
    <row r="1053" spans="1:1" x14ac:dyDescent="0.2">
      <c r="A1053" s="26">
        <v>13779</v>
      </c>
    </row>
    <row r="1054" spans="1:1" x14ac:dyDescent="0.2">
      <c r="A1054" s="26">
        <v>4688</v>
      </c>
    </row>
    <row r="1055" spans="1:1" x14ac:dyDescent="0.2">
      <c r="A1055" s="26">
        <v>11994</v>
      </c>
    </row>
    <row r="1056" spans="1:1" x14ac:dyDescent="0.2">
      <c r="A1056" s="26">
        <v>13761</v>
      </c>
    </row>
    <row r="1057" spans="1:1" x14ac:dyDescent="0.2">
      <c r="A1057" s="26">
        <v>4834</v>
      </c>
    </row>
    <row r="1058" spans="1:1" x14ac:dyDescent="0.2">
      <c r="A1058" s="26">
        <v>7825</v>
      </c>
    </row>
    <row r="1059" spans="1:1" x14ac:dyDescent="0.2">
      <c r="A1059" s="26">
        <v>11029</v>
      </c>
    </row>
    <row r="1060" spans="1:1" x14ac:dyDescent="0.2">
      <c r="A1060" s="26">
        <v>13669</v>
      </c>
    </row>
    <row r="1061" spans="1:1" x14ac:dyDescent="0.2">
      <c r="A1061" s="26">
        <v>14561</v>
      </c>
    </row>
    <row r="1062" spans="1:1" x14ac:dyDescent="0.2">
      <c r="A1062" s="26">
        <v>5112</v>
      </c>
    </row>
    <row r="1063" spans="1:1" x14ac:dyDescent="0.2">
      <c r="A1063" s="26">
        <v>13816</v>
      </c>
    </row>
    <row r="1064" spans="1:1" x14ac:dyDescent="0.2">
      <c r="A1064" s="26">
        <v>3708</v>
      </c>
    </row>
    <row r="1065" spans="1:1" x14ac:dyDescent="0.2">
      <c r="A1065" s="26">
        <v>13655</v>
      </c>
    </row>
    <row r="1066" spans="1:1" x14ac:dyDescent="0.2">
      <c r="A1066" s="26">
        <v>4617</v>
      </c>
    </row>
    <row r="1067" spans="1:1" x14ac:dyDescent="0.2">
      <c r="A1067" s="26">
        <v>10428</v>
      </c>
    </row>
    <row r="1068" spans="1:1" x14ac:dyDescent="0.2">
      <c r="A1068" s="26">
        <v>12884</v>
      </c>
    </row>
    <row r="1069" spans="1:1" x14ac:dyDescent="0.2">
      <c r="A1069" s="26">
        <v>13679</v>
      </c>
    </row>
    <row r="1070" spans="1:1" x14ac:dyDescent="0.2">
      <c r="A1070" s="26">
        <v>4967</v>
      </c>
    </row>
    <row r="1071" spans="1:1" x14ac:dyDescent="0.2">
      <c r="A1071" s="26">
        <v>13725</v>
      </c>
    </row>
    <row r="1072" spans="1:1" x14ac:dyDescent="0.2">
      <c r="A1072" s="26">
        <v>4670</v>
      </c>
    </row>
    <row r="1073" spans="1:1" x14ac:dyDescent="0.2">
      <c r="A1073" s="26">
        <v>6148</v>
      </c>
    </row>
    <row r="1074" spans="1:1" x14ac:dyDescent="0.2">
      <c r="A1074" s="26">
        <v>13684</v>
      </c>
    </row>
    <row r="1075" spans="1:1" x14ac:dyDescent="0.2">
      <c r="A1075" s="26">
        <v>10147</v>
      </c>
    </row>
    <row r="1076" spans="1:1" x14ac:dyDescent="0.2">
      <c r="A1076" s="26">
        <v>13805</v>
      </c>
    </row>
    <row r="1077" spans="1:1" x14ac:dyDescent="0.2">
      <c r="A1077" s="26">
        <v>13829</v>
      </c>
    </row>
    <row r="1078" spans="1:1" x14ac:dyDescent="0.2">
      <c r="A1078" s="26">
        <v>5042</v>
      </c>
    </row>
    <row r="1079" spans="1:1" x14ac:dyDescent="0.2">
      <c r="A1079" s="26">
        <v>12015</v>
      </c>
    </row>
    <row r="1080" spans="1:1" x14ac:dyDescent="0.2">
      <c r="A1080" s="26">
        <v>12874</v>
      </c>
    </row>
    <row r="1081" spans="1:1" x14ac:dyDescent="0.2">
      <c r="A1081" s="26">
        <v>12794</v>
      </c>
    </row>
    <row r="1082" spans="1:1" x14ac:dyDescent="0.2">
      <c r="A1082" s="26">
        <v>10095</v>
      </c>
    </row>
    <row r="1083" spans="1:1" x14ac:dyDescent="0.2">
      <c r="A1083" s="26">
        <v>13867</v>
      </c>
    </row>
    <row r="1084" spans="1:1" x14ac:dyDescent="0.2">
      <c r="A1084" s="26">
        <v>5013</v>
      </c>
    </row>
    <row r="1085" spans="1:1" x14ac:dyDescent="0.2">
      <c r="A1085" s="26">
        <v>13657</v>
      </c>
    </row>
    <row r="1086" spans="1:1" x14ac:dyDescent="0.2">
      <c r="A1086" s="26">
        <v>13351</v>
      </c>
    </row>
    <row r="1087" spans="1:1" x14ac:dyDescent="0.2">
      <c r="A1087" s="26">
        <v>3086</v>
      </c>
    </row>
    <row r="1088" spans="1:1" x14ac:dyDescent="0.2">
      <c r="A1088" s="26">
        <v>6829</v>
      </c>
    </row>
    <row r="1089" spans="1:1" x14ac:dyDescent="0.2">
      <c r="A1089" s="26">
        <v>13707</v>
      </c>
    </row>
    <row r="1090" spans="1:1" x14ac:dyDescent="0.2">
      <c r="A1090" s="26">
        <v>10621</v>
      </c>
    </row>
    <row r="1091" spans="1:1" x14ac:dyDescent="0.2">
      <c r="A1091" s="26">
        <v>13983</v>
      </c>
    </row>
    <row r="1092" spans="1:1" x14ac:dyDescent="0.2">
      <c r="A1092" s="26">
        <v>13662</v>
      </c>
    </row>
    <row r="1093" spans="1:1" x14ac:dyDescent="0.2">
      <c r="A1093" s="26">
        <v>14514</v>
      </c>
    </row>
    <row r="1094" spans="1:1" x14ac:dyDescent="0.2">
      <c r="A1094" s="26">
        <v>13732</v>
      </c>
    </row>
    <row r="1095" spans="1:1" x14ac:dyDescent="0.2">
      <c r="A1095" s="26">
        <v>14216</v>
      </c>
    </row>
    <row r="1096" spans="1:1" x14ac:dyDescent="0.2">
      <c r="A1096" s="26">
        <v>13827</v>
      </c>
    </row>
    <row r="1097" spans="1:1" x14ac:dyDescent="0.2">
      <c r="A1097" s="26">
        <v>1650</v>
      </c>
    </row>
    <row r="1098" spans="1:1" x14ac:dyDescent="0.2">
      <c r="A1098" s="26">
        <v>13812</v>
      </c>
    </row>
    <row r="1099" spans="1:1" x14ac:dyDescent="0.2">
      <c r="A1099" s="26">
        <v>14719</v>
      </c>
    </row>
    <row r="1100" spans="1:1" x14ac:dyDescent="0.2">
      <c r="A1100" s="26">
        <v>14102</v>
      </c>
    </row>
    <row r="1101" spans="1:1" x14ac:dyDescent="0.2">
      <c r="A1101" s="26">
        <v>14620</v>
      </c>
    </row>
    <row r="1102" spans="1:1" x14ac:dyDescent="0.2">
      <c r="A1102" s="26">
        <v>13969</v>
      </c>
    </row>
    <row r="1103" spans="1:1" x14ac:dyDescent="0.2">
      <c r="A1103" s="26">
        <v>13704</v>
      </c>
    </row>
    <row r="1104" spans="1:1" x14ac:dyDescent="0.2">
      <c r="A1104" s="26">
        <v>6007</v>
      </c>
    </row>
    <row r="1105" spans="1:1" x14ac:dyDescent="0.2">
      <c r="A1105" s="26">
        <v>2369</v>
      </c>
    </row>
    <row r="1106" spans="1:1" x14ac:dyDescent="0.2">
      <c r="A1106" s="26">
        <v>13724</v>
      </c>
    </row>
    <row r="1107" spans="1:1" x14ac:dyDescent="0.2">
      <c r="A1107" s="26">
        <v>10083</v>
      </c>
    </row>
    <row r="1108" spans="1:1" x14ac:dyDescent="0.2">
      <c r="A1108" s="26">
        <v>14639</v>
      </c>
    </row>
    <row r="1109" spans="1:1" x14ac:dyDescent="0.2">
      <c r="A1109" s="26">
        <v>7993</v>
      </c>
    </row>
    <row r="1110" spans="1:1" x14ac:dyDescent="0.2">
      <c r="A1110" s="26">
        <v>3635</v>
      </c>
    </row>
    <row r="1111" spans="1:1" x14ac:dyDescent="0.2">
      <c r="A1111" s="26">
        <v>10383</v>
      </c>
    </row>
    <row r="1112" spans="1:1" x14ac:dyDescent="0.2">
      <c r="A1112" s="26">
        <v>10133</v>
      </c>
    </row>
    <row r="1113" spans="1:1" x14ac:dyDescent="0.2">
      <c r="A1113" s="26">
        <v>13757</v>
      </c>
    </row>
    <row r="1114" spans="1:1" x14ac:dyDescent="0.2">
      <c r="A1114" s="26">
        <v>13528</v>
      </c>
    </row>
    <row r="1115" spans="1:1" x14ac:dyDescent="0.2">
      <c r="A1115" s="26">
        <v>13244</v>
      </c>
    </row>
    <row r="1116" spans="1:1" x14ac:dyDescent="0.2">
      <c r="A1116" s="26">
        <v>9978</v>
      </c>
    </row>
    <row r="1117" spans="1:1" x14ac:dyDescent="0.2">
      <c r="A1117" s="26">
        <v>13649</v>
      </c>
    </row>
    <row r="1118" spans="1:1" x14ac:dyDescent="0.2">
      <c r="A1118" s="25">
        <v>15070</v>
      </c>
    </row>
    <row r="1119" spans="1:1" x14ac:dyDescent="0.2">
      <c r="A1119" s="26">
        <v>13674</v>
      </c>
    </row>
    <row r="1120" spans="1:1" x14ac:dyDescent="0.2">
      <c r="A1120" s="26">
        <v>13835</v>
      </c>
    </row>
    <row r="1121" spans="1:1" x14ac:dyDescent="0.2">
      <c r="A1121" s="26">
        <v>12956</v>
      </c>
    </row>
    <row r="1122" spans="1:1" x14ac:dyDescent="0.2">
      <c r="A1122" s="26">
        <v>9768</v>
      </c>
    </row>
    <row r="1123" spans="1:1" x14ac:dyDescent="0.2">
      <c r="A1123" s="26" t="s">
        <v>16078</v>
      </c>
    </row>
    <row r="1124" spans="1:1" x14ac:dyDescent="0.2">
      <c r="A1124" s="26">
        <v>6157</v>
      </c>
    </row>
    <row r="1125" spans="1:1" x14ac:dyDescent="0.2">
      <c r="A1125" s="26">
        <v>13585</v>
      </c>
    </row>
    <row r="1126" spans="1:1" x14ac:dyDescent="0.2">
      <c r="A1126" s="25">
        <v>15056</v>
      </c>
    </row>
    <row r="1127" spans="1:1" x14ac:dyDescent="0.2">
      <c r="A1127" s="26">
        <v>13979</v>
      </c>
    </row>
    <row r="1128" spans="1:1" x14ac:dyDescent="0.2">
      <c r="A1128" s="26">
        <v>14239</v>
      </c>
    </row>
    <row r="1129" spans="1:1" x14ac:dyDescent="0.2">
      <c r="A1129" s="26">
        <v>13445</v>
      </c>
    </row>
    <row r="1130" spans="1:1" x14ac:dyDescent="0.2">
      <c r="A1130" s="26">
        <v>14280</v>
      </c>
    </row>
    <row r="1131" spans="1:1" x14ac:dyDescent="0.2">
      <c r="A1131" s="26">
        <v>14265</v>
      </c>
    </row>
    <row r="1132" spans="1:1" x14ac:dyDescent="0.2">
      <c r="A1132" s="26">
        <v>3742</v>
      </c>
    </row>
    <row r="1133" spans="1:1" x14ac:dyDescent="0.2">
      <c r="A1133" s="26">
        <v>13850</v>
      </c>
    </row>
    <row r="1134" spans="1:1" x14ac:dyDescent="0.2">
      <c r="A1134" s="26">
        <v>13760</v>
      </c>
    </row>
    <row r="1135" spans="1:1" x14ac:dyDescent="0.2">
      <c r="A1135" s="26">
        <v>13459</v>
      </c>
    </row>
    <row r="1136" spans="1:1" x14ac:dyDescent="0.2">
      <c r="A1136" s="26">
        <v>10087</v>
      </c>
    </row>
    <row r="1137" spans="1:1" x14ac:dyDescent="0.2">
      <c r="A1137" s="26">
        <v>14831</v>
      </c>
    </row>
    <row r="1138" spans="1:1" x14ac:dyDescent="0.2">
      <c r="A1138" s="26">
        <v>13787</v>
      </c>
    </row>
    <row r="1139" spans="1:1" x14ac:dyDescent="0.2">
      <c r="A1139" s="26">
        <v>13107</v>
      </c>
    </row>
    <row r="1140" spans="1:1" x14ac:dyDescent="0.2">
      <c r="A1140" s="26">
        <v>12912</v>
      </c>
    </row>
    <row r="1141" spans="1:1" x14ac:dyDescent="0.2">
      <c r="A1141" s="26">
        <v>14328</v>
      </c>
    </row>
    <row r="1142" spans="1:1" x14ac:dyDescent="0.2">
      <c r="A1142" s="26">
        <v>13747</v>
      </c>
    </row>
    <row r="1143" spans="1:1" x14ac:dyDescent="0.2">
      <c r="A1143" s="26">
        <v>12419</v>
      </c>
    </row>
    <row r="1144" spans="1:1" x14ac:dyDescent="0.2">
      <c r="A1144" s="32">
        <v>15126</v>
      </c>
    </row>
    <row r="1145" spans="1:1" x14ac:dyDescent="0.2">
      <c r="A1145" s="26">
        <v>13376</v>
      </c>
    </row>
    <row r="1146" spans="1:1" x14ac:dyDescent="0.2">
      <c r="A1146" s="26">
        <v>5119</v>
      </c>
    </row>
    <row r="1147" spans="1:1" x14ac:dyDescent="0.2">
      <c r="A1147" s="26">
        <v>13782</v>
      </c>
    </row>
    <row r="1148" spans="1:1" x14ac:dyDescent="0.2">
      <c r="A1148" s="26">
        <v>14079</v>
      </c>
    </row>
    <row r="1149" spans="1:1" x14ac:dyDescent="0.2">
      <c r="A1149" s="26">
        <v>13735</v>
      </c>
    </row>
    <row r="1150" spans="1:1" x14ac:dyDescent="0.2">
      <c r="A1150" s="26">
        <v>13784</v>
      </c>
    </row>
    <row r="1151" spans="1:1" x14ac:dyDescent="0.2">
      <c r="A1151" s="26">
        <v>13759</v>
      </c>
    </row>
    <row r="1152" spans="1:1" x14ac:dyDescent="0.2">
      <c r="A1152" s="26">
        <v>13762</v>
      </c>
    </row>
    <row r="1153" spans="1:1" x14ac:dyDescent="0.2">
      <c r="A1153" s="26">
        <v>3113</v>
      </c>
    </row>
    <row r="1154" spans="1:1" x14ac:dyDescent="0.2">
      <c r="A1154" s="26">
        <v>13514</v>
      </c>
    </row>
    <row r="1155" spans="1:1" x14ac:dyDescent="0.2">
      <c r="A1155" s="26">
        <v>11214</v>
      </c>
    </row>
    <row r="1156" spans="1:1" x14ac:dyDescent="0.2">
      <c r="A1156" s="26">
        <v>11550</v>
      </c>
    </row>
    <row r="1157" spans="1:1" x14ac:dyDescent="0.2">
      <c r="A1157" s="26">
        <v>11921</v>
      </c>
    </row>
    <row r="1158" spans="1:1" x14ac:dyDescent="0.2">
      <c r="A1158" s="26">
        <v>12872</v>
      </c>
    </row>
    <row r="1159" spans="1:1" x14ac:dyDescent="0.2">
      <c r="A1159" s="26">
        <v>9992</v>
      </c>
    </row>
    <row r="1160" spans="1:1" x14ac:dyDescent="0.2">
      <c r="A1160" s="26">
        <v>9826</v>
      </c>
    </row>
    <row r="1161" spans="1:1" x14ac:dyDescent="0.2">
      <c r="A1161" s="26">
        <v>9825</v>
      </c>
    </row>
    <row r="1162" spans="1:1" x14ac:dyDescent="0.2">
      <c r="A1162" s="26">
        <v>12828</v>
      </c>
    </row>
    <row r="1163" spans="1:1" x14ac:dyDescent="0.2">
      <c r="A1163" s="26">
        <v>12516</v>
      </c>
    </row>
    <row r="1164" spans="1:1" x14ac:dyDescent="0.2">
      <c r="A1164" s="26">
        <v>13736</v>
      </c>
    </row>
    <row r="1165" spans="1:1" x14ac:dyDescent="0.2">
      <c r="A1165" s="26">
        <v>13647</v>
      </c>
    </row>
    <row r="1166" spans="1:1" x14ac:dyDescent="0.2">
      <c r="A1166" s="26">
        <v>13737</v>
      </c>
    </row>
    <row r="1167" spans="1:1" x14ac:dyDescent="0.2">
      <c r="A1167" s="26">
        <v>13504</v>
      </c>
    </row>
    <row r="1168" spans="1:1" x14ac:dyDescent="0.2">
      <c r="A1168" s="26">
        <v>13512</v>
      </c>
    </row>
    <row r="1169" spans="1:1" x14ac:dyDescent="0.2">
      <c r="A1169" s="26">
        <v>13723</v>
      </c>
    </row>
    <row r="1170" spans="1:1" x14ac:dyDescent="0.2">
      <c r="A1170" s="26">
        <v>14771</v>
      </c>
    </row>
    <row r="1171" spans="1:1" x14ac:dyDescent="0.2">
      <c r="A1171" s="26">
        <v>6844</v>
      </c>
    </row>
    <row r="1172" spans="1:1" x14ac:dyDescent="0.2">
      <c r="A1172" s="26">
        <v>6884</v>
      </c>
    </row>
    <row r="1173" spans="1:1" x14ac:dyDescent="0.2">
      <c r="A1173" s="26">
        <v>12957</v>
      </c>
    </row>
    <row r="1174" spans="1:1" x14ac:dyDescent="0.2">
      <c r="A1174" s="26">
        <v>12899</v>
      </c>
    </row>
    <row r="1175" spans="1:1" x14ac:dyDescent="0.2">
      <c r="A1175" s="26">
        <v>10370</v>
      </c>
    </row>
    <row r="1176" spans="1:1" x14ac:dyDescent="0.2">
      <c r="A1176" s="26">
        <v>13865</v>
      </c>
    </row>
    <row r="1177" spans="1:1" x14ac:dyDescent="0.2">
      <c r="A1177" s="26">
        <v>12842</v>
      </c>
    </row>
    <row r="1178" spans="1:1" x14ac:dyDescent="0.2">
      <c r="A1178" s="26">
        <v>7109</v>
      </c>
    </row>
    <row r="1179" spans="1:1" x14ac:dyDescent="0.2">
      <c r="A1179" s="26">
        <v>14599</v>
      </c>
    </row>
    <row r="1180" spans="1:1" x14ac:dyDescent="0.2">
      <c r="A1180" s="26">
        <v>2541</v>
      </c>
    </row>
    <row r="1181" spans="1:1" x14ac:dyDescent="0.2">
      <c r="A1181" s="26">
        <v>13676</v>
      </c>
    </row>
    <row r="1182" spans="1:1" x14ac:dyDescent="0.2">
      <c r="A1182" s="26">
        <v>14957</v>
      </c>
    </row>
    <row r="1183" spans="1:1" x14ac:dyDescent="0.2">
      <c r="A1183" s="26">
        <v>4829</v>
      </c>
    </row>
    <row r="1184" spans="1:1" x14ac:dyDescent="0.2">
      <c r="A1184" s="26">
        <v>13794</v>
      </c>
    </row>
    <row r="1185" spans="1:1" x14ac:dyDescent="0.2">
      <c r="A1185" s="26">
        <v>14156</v>
      </c>
    </row>
    <row r="1186" spans="1:1" x14ac:dyDescent="0.2">
      <c r="A1186" s="26">
        <v>13797</v>
      </c>
    </row>
    <row r="1187" spans="1:1" x14ac:dyDescent="0.2">
      <c r="A1187" s="26">
        <v>13728</v>
      </c>
    </row>
    <row r="1188" spans="1:1" x14ac:dyDescent="0.2">
      <c r="A1188" s="26">
        <v>10140</v>
      </c>
    </row>
    <row r="1189" spans="1:1" x14ac:dyDescent="0.2">
      <c r="A1189" s="26">
        <v>13550</v>
      </c>
    </row>
    <row r="1190" spans="1:1" x14ac:dyDescent="0.2">
      <c r="A1190" s="26">
        <v>13625</v>
      </c>
    </row>
    <row r="1191" spans="1:1" x14ac:dyDescent="0.2">
      <c r="A1191" s="26">
        <v>12890</v>
      </c>
    </row>
    <row r="1192" spans="1:1" x14ac:dyDescent="0.2">
      <c r="A1192" s="26">
        <v>14036</v>
      </c>
    </row>
    <row r="1193" spans="1:1" x14ac:dyDescent="0.2">
      <c r="A1193" s="26">
        <v>6920</v>
      </c>
    </row>
    <row r="1194" spans="1:1" x14ac:dyDescent="0.2">
      <c r="A1194" s="26">
        <v>4006</v>
      </c>
    </row>
    <row r="1195" spans="1:1" x14ac:dyDescent="0.2">
      <c r="A1195" s="26">
        <v>3018</v>
      </c>
    </row>
    <row r="1196" spans="1:1" x14ac:dyDescent="0.2">
      <c r="A1196" s="26">
        <v>13849</v>
      </c>
    </row>
    <row r="1197" spans="1:1" x14ac:dyDescent="0.2">
      <c r="A1197" s="26">
        <v>14346</v>
      </c>
    </row>
    <row r="1198" spans="1:1" x14ac:dyDescent="0.2">
      <c r="A1198" s="26">
        <v>14230</v>
      </c>
    </row>
    <row r="1199" spans="1:1" x14ac:dyDescent="0.2">
      <c r="A1199" s="26">
        <v>14433</v>
      </c>
    </row>
    <row r="1200" spans="1:1" x14ac:dyDescent="0.2">
      <c r="A1200" s="26">
        <v>14302</v>
      </c>
    </row>
    <row r="1201" spans="1:1" x14ac:dyDescent="0.2">
      <c r="A1201" s="26">
        <v>14432</v>
      </c>
    </row>
    <row r="1202" spans="1:1" x14ac:dyDescent="0.2">
      <c r="A1202" s="26">
        <v>13702</v>
      </c>
    </row>
    <row r="1203" spans="1:1" x14ac:dyDescent="0.2">
      <c r="A1203" s="26">
        <v>13790</v>
      </c>
    </row>
    <row r="1204" spans="1:1" x14ac:dyDescent="0.2">
      <c r="A1204" s="26">
        <v>13874</v>
      </c>
    </row>
    <row r="1205" spans="1:1" x14ac:dyDescent="0.2">
      <c r="A1205" s="26">
        <v>3688</v>
      </c>
    </row>
    <row r="1206" spans="1:1" x14ac:dyDescent="0.2">
      <c r="A1206" s="26">
        <v>12387</v>
      </c>
    </row>
    <row r="1207" spans="1:1" x14ac:dyDescent="0.2">
      <c r="A1207" s="26">
        <v>13780</v>
      </c>
    </row>
    <row r="1208" spans="1:1" x14ac:dyDescent="0.2">
      <c r="A1208" s="26">
        <v>5058</v>
      </c>
    </row>
    <row r="1209" spans="1:1" x14ac:dyDescent="0.2">
      <c r="A1209" s="26">
        <v>12623</v>
      </c>
    </row>
    <row r="1210" spans="1:1" x14ac:dyDescent="0.2">
      <c r="A1210" s="26">
        <v>13522</v>
      </c>
    </row>
    <row r="1211" spans="1:1" x14ac:dyDescent="0.2">
      <c r="A1211" s="28">
        <v>13273</v>
      </c>
    </row>
    <row r="1212" spans="1:1" x14ac:dyDescent="0.2">
      <c r="A1212" s="26">
        <v>13672</v>
      </c>
    </row>
    <row r="1213" spans="1:1" x14ac:dyDescent="0.2">
      <c r="A1213" s="26">
        <v>12887</v>
      </c>
    </row>
    <row r="1214" spans="1:1" x14ac:dyDescent="0.2">
      <c r="A1214" s="26">
        <v>12603</v>
      </c>
    </row>
    <row r="1215" spans="1:1" x14ac:dyDescent="0.2">
      <c r="A1215" s="26">
        <v>14930</v>
      </c>
    </row>
    <row r="1216" spans="1:1" x14ac:dyDescent="0.2">
      <c r="A1216" s="26">
        <v>13744</v>
      </c>
    </row>
    <row r="1217" spans="1:1" x14ac:dyDescent="0.2">
      <c r="A1217" s="26">
        <v>12624</v>
      </c>
    </row>
    <row r="1218" spans="1:1" x14ac:dyDescent="0.2">
      <c r="A1218" s="26">
        <v>13772</v>
      </c>
    </row>
    <row r="1219" spans="1:1" x14ac:dyDescent="0.2">
      <c r="A1219" s="26">
        <v>12453</v>
      </c>
    </row>
    <row r="1220" spans="1:1" x14ac:dyDescent="0.2">
      <c r="A1220" s="26">
        <v>12474</v>
      </c>
    </row>
    <row r="1221" spans="1:1" x14ac:dyDescent="0.2">
      <c r="A1221" s="26">
        <v>12564</v>
      </c>
    </row>
    <row r="1222" spans="1:1" x14ac:dyDescent="0.2">
      <c r="A1222" s="26">
        <v>13709</v>
      </c>
    </row>
    <row r="1223" spans="1:1" x14ac:dyDescent="0.2">
      <c r="A1223" s="26">
        <v>14277</v>
      </c>
    </row>
    <row r="1224" spans="1:1" x14ac:dyDescent="0.2">
      <c r="A1224" s="26">
        <v>12878</v>
      </c>
    </row>
    <row r="1225" spans="1:1" x14ac:dyDescent="0.2">
      <c r="A1225" s="26">
        <v>12632</v>
      </c>
    </row>
    <row r="1226" spans="1:1" x14ac:dyDescent="0.2">
      <c r="A1226" s="26">
        <v>12627</v>
      </c>
    </row>
    <row r="1227" spans="1:1" x14ac:dyDescent="0.2">
      <c r="A1227" s="26">
        <v>12510</v>
      </c>
    </row>
    <row r="1228" spans="1:1" x14ac:dyDescent="0.2">
      <c r="A1228" s="26">
        <v>12526</v>
      </c>
    </row>
    <row r="1229" spans="1:1" x14ac:dyDescent="0.2">
      <c r="A1229" s="26">
        <v>2975</v>
      </c>
    </row>
    <row r="1230" spans="1:1" x14ac:dyDescent="0.2">
      <c r="A1230" s="26">
        <v>12484</v>
      </c>
    </row>
    <row r="1231" spans="1:1" x14ac:dyDescent="0.2">
      <c r="A1231" s="26">
        <v>12551</v>
      </c>
    </row>
    <row r="1232" spans="1:1" x14ac:dyDescent="0.2">
      <c r="A1232" s="26">
        <v>12485</v>
      </c>
    </row>
    <row r="1233" spans="1:1" x14ac:dyDescent="0.2">
      <c r="A1233" s="26">
        <v>12552</v>
      </c>
    </row>
    <row r="1234" spans="1:1" x14ac:dyDescent="0.2">
      <c r="A1234" s="26">
        <v>12465</v>
      </c>
    </row>
    <row r="1235" spans="1:1" x14ac:dyDescent="0.2">
      <c r="A1235" s="26">
        <v>2951</v>
      </c>
    </row>
    <row r="1236" spans="1:1" x14ac:dyDescent="0.2">
      <c r="A1236" s="26">
        <v>12595</v>
      </c>
    </row>
    <row r="1237" spans="1:1" x14ac:dyDescent="0.2">
      <c r="A1237" s="26">
        <v>3194</v>
      </c>
    </row>
    <row r="1238" spans="1:1" x14ac:dyDescent="0.2">
      <c r="A1238" s="26">
        <v>12557</v>
      </c>
    </row>
    <row r="1239" spans="1:1" x14ac:dyDescent="0.2">
      <c r="A1239" s="26">
        <v>3076</v>
      </c>
    </row>
    <row r="1240" spans="1:1" x14ac:dyDescent="0.2">
      <c r="A1240" s="26">
        <v>13566</v>
      </c>
    </row>
    <row r="1241" spans="1:1" x14ac:dyDescent="0.2">
      <c r="A1241" s="26">
        <v>12533</v>
      </c>
    </row>
    <row r="1242" spans="1:1" x14ac:dyDescent="0.2">
      <c r="A1242" s="33">
        <v>10958</v>
      </c>
    </row>
    <row r="1243" spans="1:1" x14ac:dyDescent="0.2">
      <c r="A1243" s="26">
        <v>12621</v>
      </c>
    </row>
    <row r="1244" spans="1:1" x14ac:dyDescent="0.2">
      <c r="A1244" s="26">
        <v>14134</v>
      </c>
    </row>
    <row r="1245" spans="1:1" x14ac:dyDescent="0.2">
      <c r="A1245" s="26">
        <v>12456</v>
      </c>
    </row>
    <row r="1246" spans="1:1" x14ac:dyDescent="0.2">
      <c r="A1246" s="26">
        <v>13055</v>
      </c>
    </row>
    <row r="1247" spans="1:1" x14ac:dyDescent="0.2">
      <c r="A1247" s="26">
        <v>12458</v>
      </c>
    </row>
    <row r="1248" spans="1:1" x14ac:dyDescent="0.2">
      <c r="A1248" s="26">
        <v>12550</v>
      </c>
    </row>
    <row r="1249" spans="1:1" x14ac:dyDescent="0.2">
      <c r="A1249" s="26">
        <v>12608</v>
      </c>
    </row>
    <row r="1250" spans="1:1" x14ac:dyDescent="0.2">
      <c r="A1250" s="26">
        <v>12611</v>
      </c>
    </row>
    <row r="1251" spans="1:1" x14ac:dyDescent="0.2">
      <c r="A1251" s="26">
        <v>12511</v>
      </c>
    </row>
    <row r="1252" spans="1:1" x14ac:dyDescent="0.2">
      <c r="A1252" s="26" t="s">
        <v>18381</v>
      </c>
    </row>
    <row r="1253" spans="1:1" x14ac:dyDescent="0.2">
      <c r="A1253" s="26">
        <v>12654</v>
      </c>
    </row>
    <row r="1254" spans="1:1" x14ac:dyDescent="0.2">
      <c r="A1254" s="26">
        <v>12615</v>
      </c>
    </row>
    <row r="1255" spans="1:1" x14ac:dyDescent="0.2">
      <c r="A1255" s="26">
        <v>12537</v>
      </c>
    </row>
    <row r="1256" spans="1:1" x14ac:dyDescent="0.2">
      <c r="A1256" s="26">
        <v>12497</v>
      </c>
    </row>
    <row r="1257" spans="1:1" x14ac:dyDescent="0.2">
      <c r="A1257" s="26">
        <v>14618</v>
      </c>
    </row>
    <row r="1258" spans="1:1" x14ac:dyDescent="0.2">
      <c r="A1258" s="26">
        <v>12518</v>
      </c>
    </row>
    <row r="1259" spans="1:1" x14ac:dyDescent="0.2">
      <c r="A1259" s="26">
        <v>14058</v>
      </c>
    </row>
    <row r="1260" spans="1:1" x14ac:dyDescent="0.2">
      <c r="A1260" s="26">
        <v>12997</v>
      </c>
    </row>
    <row r="1261" spans="1:1" x14ac:dyDescent="0.2">
      <c r="A1261" s="26">
        <v>10941</v>
      </c>
    </row>
    <row r="1262" spans="1:1" x14ac:dyDescent="0.2">
      <c r="A1262" s="26">
        <v>14091</v>
      </c>
    </row>
    <row r="1263" spans="1:1" x14ac:dyDescent="0.2">
      <c r="A1263" s="26">
        <v>12524</v>
      </c>
    </row>
    <row r="1264" spans="1:1" x14ac:dyDescent="0.2">
      <c r="A1264" s="26">
        <v>5361</v>
      </c>
    </row>
    <row r="1265" spans="1:1" x14ac:dyDescent="0.2">
      <c r="A1265" s="26">
        <v>12487</v>
      </c>
    </row>
    <row r="1266" spans="1:1" x14ac:dyDescent="0.2">
      <c r="A1266" s="26">
        <v>13536</v>
      </c>
    </row>
    <row r="1267" spans="1:1" x14ac:dyDescent="0.2">
      <c r="A1267" s="26">
        <v>6152</v>
      </c>
    </row>
    <row r="1268" spans="1:1" x14ac:dyDescent="0.2">
      <c r="A1268" s="26">
        <v>3136</v>
      </c>
    </row>
    <row r="1269" spans="1:1" x14ac:dyDescent="0.2">
      <c r="A1269" s="26">
        <v>11891</v>
      </c>
    </row>
    <row r="1270" spans="1:1" x14ac:dyDescent="0.2">
      <c r="A1270" s="26">
        <v>3781</v>
      </c>
    </row>
    <row r="1271" spans="1:1" x14ac:dyDescent="0.2">
      <c r="A1271" s="26">
        <v>13281</v>
      </c>
    </row>
    <row r="1272" spans="1:1" x14ac:dyDescent="0.2">
      <c r="A1272" s="26">
        <v>7118</v>
      </c>
    </row>
    <row r="1273" spans="1:1" x14ac:dyDescent="0.2">
      <c r="A1273" s="26">
        <v>7889</v>
      </c>
    </row>
    <row r="1274" spans="1:1" x14ac:dyDescent="0.2">
      <c r="A1274" s="26">
        <v>13903</v>
      </c>
    </row>
    <row r="1275" spans="1:1" x14ac:dyDescent="0.2">
      <c r="A1275" s="26">
        <v>12594</v>
      </c>
    </row>
    <row r="1276" spans="1:1" x14ac:dyDescent="0.2">
      <c r="A1276" s="26">
        <v>12385</v>
      </c>
    </row>
    <row r="1277" spans="1:1" x14ac:dyDescent="0.2">
      <c r="A1277" s="26">
        <v>10093</v>
      </c>
    </row>
    <row r="1278" spans="1:1" x14ac:dyDescent="0.2">
      <c r="A1278" s="26">
        <v>14697</v>
      </c>
    </row>
    <row r="1279" spans="1:1" x14ac:dyDescent="0.2">
      <c r="A1279" s="26">
        <v>13104</v>
      </c>
    </row>
    <row r="1280" spans="1:1" x14ac:dyDescent="0.2">
      <c r="A1280" s="26">
        <v>12003</v>
      </c>
    </row>
    <row r="1281" spans="1:1" x14ac:dyDescent="0.2">
      <c r="A1281" s="26">
        <v>13358</v>
      </c>
    </row>
    <row r="1282" spans="1:1" x14ac:dyDescent="0.2">
      <c r="A1282" s="26">
        <v>5821</v>
      </c>
    </row>
    <row r="1283" spans="1:1" x14ac:dyDescent="0.2">
      <c r="A1283" s="26">
        <v>5723</v>
      </c>
    </row>
    <row r="1284" spans="1:1" x14ac:dyDescent="0.2">
      <c r="A1284" s="26">
        <v>13531</v>
      </c>
    </row>
    <row r="1285" spans="1:1" x14ac:dyDescent="0.2">
      <c r="A1285" s="26">
        <v>9708</v>
      </c>
    </row>
    <row r="1286" spans="1:1" x14ac:dyDescent="0.2">
      <c r="A1286" s="26">
        <v>12644</v>
      </c>
    </row>
    <row r="1287" spans="1:1" x14ac:dyDescent="0.2">
      <c r="A1287" s="26">
        <v>2267</v>
      </c>
    </row>
    <row r="1288" spans="1:1" x14ac:dyDescent="0.2">
      <c r="A1288" s="26">
        <v>12519</v>
      </c>
    </row>
    <row r="1289" spans="1:1" x14ac:dyDescent="0.2">
      <c r="A1289" s="26">
        <v>14129</v>
      </c>
    </row>
    <row r="1290" spans="1:1" x14ac:dyDescent="0.2">
      <c r="A1290" s="26">
        <v>12625</v>
      </c>
    </row>
    <row r="1291" spans="1:1" x14ac:dyDescent="0.2">
      <c r="A1291" s="26">
        <v>12501</v>
      </c>
    </row>
    <row r="1292" spans="1:1" x14ac:dyDescent="0.2">
      <c r="A1292" s="26">
        <v>1640</v>
      </c>
    </row>
    <row r="1293" spans="1:1" x14ac:dyDescent="0.2">
      <c r="A1293" s="26">
        <v>13490</v>
      </c>
    </row>
    <row r="1294" spans="1:1" x14ac:dyDescent="0.2">
      <c r="A1294" s="26">
        <v>12628</v>
      </c>
    </row>
    <row r="1295" spans="1:1" x14ac:dyDescent="0.2">
      <c r="A1295" s="26">
        <v>12460</v>
      </c>
    </row>
    <row r="1296" spans="1:1" x14ac:dyDescent="0.2">
      <c r="A1296" s="26">
        <v>12463</v>
      </c>
    </row>
    <row r="1297" spans="1:1" x14ac:dyDescent="0.2">
      <c r="A1297" s="26">
        <v>13314</v>
      </c>
    </row>
    <row r="1298" spans="1:1" x14ac:dyDescent="0.2">
      <c r="A1298" s="26">
        <v>7787</v>
      </c>
    </row>
    <row r="1299" spans="1:1" x14ac:dyDescent="0.2">
      <c r="A1299" s="26">
        <v>7788</v>
      </c>
    </row>
    <row r="1300" spans="1:1" x14ac:dyDescent="0.2">
      <c r="A1300" s="26">
        <v>2247</v>
      </c>
    </row>
    <row r="1301" spans="1:1" x14ac:dyDescent="0.2">
      <c r="A1301" s="26">
        <v>12655</v>
      </c>
    </row>
    <row r="1302" spans="1:1" x14ac:dyDescent="0.2">
      <c r="A1302" s="26">
        <v>14194</v>
      </c>
    </row>
    <row r="1303" spans="1:1" x14ac:dyDescent="0.2">
      <c r="A1303" s="26">
        <v>11097</v>
      </c>
    </row>
    <row r="1304" spans="1:1" x14ac:dyDescent="0.2">
      <c r="A1304" s="26">
        <v>13853</v>
      </c>
    </row>
    <row r="1305" spans="1:1" x14ac:dyDescent="0.2">
      <c r="A1305" s="26">
        <v>11286</v>
      </c>
    </row>
    <row r="1306" spans="1:1" x14ac:dyDescent="0.2">
      <c r="A1306" s="26">
        <v>12514</v>
      </c>
    </row>
    <row r="1307" spans="1:1" x14ac:dyDescent="0.2">
      <c r="A1307" s="26">
        <v>12619</v>
      </c>
    </row>
    <row r="1308" spans="1:1" x14ac:dyDescent="0.2">
      <c r="A1308" s="26">
        <v>3046</v>
      </c>
    </row>
    <row r="1309" spans="1:1" x14ac:dyDescent="0.2">
      <c r="A1309" s="26">
        <v>6598</v>
      </c>
    </row>
    <row r="1310" spans="1:1" x14ac:dyDescent="0.2">
      <c r="A1310" s="26">
        <v>2291</v>
      </c>
    </row>
    <row r="1311" spans="1:1" x14ac:dyDescent="0.2">
      <c r="A1311" s="26">
        <v>14943</v>
      </c>
    </row>
    <row r="1312" spans="1:1" x14ac:dyDescent="0.2">
      <c r="A1312" s="26">
        <v>11821</v>
      </c>
    </row>
    <row r="1313" spans="1:1" x14ac:dyDescent="0.2">
      <c r="A1313" s="26">
        <v>12605</v>
      </c>
    </row>
    <row r="1314" spans="1:1" x14ac:dyDescent="0.2">
      <c r="A1314" s="26">
        <v>12568</v>
      </c>
    </row>
    <row r="1315" spans="1:1" x14ac:dyDescent="0.2">
      <c r="A1315" s="26">
        <v>13986</v>
      </c>
    </row>
    <row r="1316" spans="1:1" x14ac:dyDescent="0.2">
      <c r="A1316" s="26">
        <v>11512</v>
      </c>
    </row>
    <row r="1317" spans="1:1" x14ac:dyDescent="0.2">
      <c r="A1317" s="25">
        <v>15082</v>
      </c>
    </row>
    <row r="1318" spans="1:1" x14ac:dyDescent="0.2">
      <c r="A1318" s="26">
        <v>13975</v>
      </c>
    </row>
    <row r="1319" spans="1:1" x14ac:dyDescent="0.2">
      <c r="A1319" s="26">
        <v>12635</v>
      </c>
    </row>
    <row r="1320" spans="1:1" x14ac:dyDescent="0.2">
      <c r="A1320" s="26">
        <v>14027</v>
      </c>
    </row>
    <row r="1321" spans="1:1" x14ac:dyDescent="0.2">
      <c r="A1321" s="26">
        <v>10988</v>
      </c>
    </row>
    <row r="1322" spans="1:1" x14ac:dyDescent="0.2">
      <c r="A1322" s="26">
        <v>14928</v>
      </c>
    </row>
    <row r="1323" spans="1:1" x14ac:dyDescent="0.2">
      <c r="A1323" s="26">
        <v>9805</v>
      </c>
    </row>
    <row r="1324" spans="1:1" x14ac:dyDescent="0.2">
      <c r="A1324" s="26">
        <v>13635</v>
      </c>
    </row>
    <row r="1325" spans="1:1" x14ac:dyDescent="0.2">
      <c r="A1325" s="26">
        <v>12363</v>
      </c>
    </row>
    <row r="1326" spans="1:1" x14ac:dyDescent="0.2">
      <c r="A1326" s="26">
        <v>12880</v>
      </c>
    </row>
    <row r="1327" spans="1:1" x14ac:dyDescent="0.2">
      <c r="A1327" s="26">
        <v>9801</v>
      </c>
    </row>
    <row r="1328" spans="1:1" x14ac:dyDescent="0.2">
      <c r="A1328" s="26">
        <v>14290</v>
      </c>
    </row>
    <row r="1329" spans="1:1" x14ac:dyDescent="0.2">
      <c r="A1329" s="26">
        <v>9944</v>
      </c>
    </row>
    <row r="1330" spans="1:1" x14ac:dyDescent="0.2">
      <c r="A1330" s="26">
        <v>12475</v>
      </c>
    </row>
    <row r="1331" spans="1:1" x14ac:dyDescent="0.2">
      <c r="A1331" s="26">
        <v>10041</v>
      </c>
    </row>
    <row r="1332" spans="1:1" x14ac:dyDescent="0.2">
      <c r="A1332" s="26">
        <v>12476</v>
      </c>
    </row>
    <row r="1333" spans="1:1" x14ac:dyDescent="0.2">
      <c r="A1333" s="26">
        <v>12541</v>
      </c>
    </row>
    <row r="1334" spans="1:1" x14ac:dyDescent="0.2">
      <c r="A1334" s="26">
        <v>12406</v>
      </c>
    </row>
    <row r="1335" spans="1:1" x14ac:dyDescent="0.2">
      <c r="A1335" s="26">
        <v>12646</v>
      </c>
    </row>
    <row r="1336" spans="1:1" x14ac:dyDescent="0.2">
      <c r="A1336" s="28">
        <v>9925</v>
      </c>
    </row>
    <row r="1337" spans="1:1" x14ac:dyDescent="0.2">
      <c r="A1337" s="26">
        <v>11152</v>
      </c>
    </row>
    <row r="1338" spans="1:1" x14ac:dyDescent="0.2">
      <c r="A1338" s="26">
        <v>10024</v>
      </c>
    </row>
    <row r="1339" spans="1:1" x14ac:dyDescent="0.2">
      <c r="A1339" s="26">
        <v>9879</v>
      </c>
    </row>
    <row r="1340" spans="1:1" x14ac:dyDescent="0.2">
      <c r="A1340" s="26">
        <v>9851</v>
      </c>
    </row>
    <row r="1341" spans="1:1" x14ac:dyDescent="0.2">
      <c r="A1341" s="26">
        <v>10045</v>
      </c>
    </row>
    <row r="1342" spans="1:1" x14ac:dyDescent="0.2">
      <c r="A1342" s="26">
        <v>12506</v>
      </c>
    </row>
    <row r="1343" spans="1:1" x14ac:dyDescent="0.2">
      <c r="A1343" s="26">
        <v>9972</v>
      </c>
    </row>
    <row r="1344" spans="1:1" x14ac:dyDescent="0.2">
      <c r="A1344" s="26">
        <v>12528</v>
      </c>
    </row>
    <row r="1345" spans="1:1" x14ac:dyDescent="0.2">
      <c r="A1345" s="26">
        <v>12461</v>
      </c>
    </row>
    <row r="1346" spans="1:1" x14ac:dyDescent="0.2">
      <c r="A1346" s="26">
        <v>13331</v>
      </c>
    </row>
    <row r="1347" spans="1:1" x14ac:dyDescent="0.2">
      <c r="A1347" s="26">
        <v>3906</v>
      </c>
    </row>
    <row r="1348" spans="1:1" x14ac:dyDescent="0.2">
      <c r="A1348" s="26">
        <v>10026</v>
      </c>
    </row>
    <row r="1349" spans="1:1" x14ac:dyDescent="0.2">
      <c r="A1349" s="26">
        <v>7089</v>
      </c>
    </row>
    <row r="1350" spans="1:1" x14ac:dyDescent="0.2">
      <c r="A1350" s="26">
        <v>9005</v>
      </c>
    </row>
    <row r="1351" spans="1:1" x14ac:dyDescent="0.2">
      <c r="A1351" s="26">
        <v>12495</v>
      </c>
    </row>
    <row r="1352" spans="1:1" x14ac:dyDescent="0.2">
      <c r="A1352" s="26">
        <v>5684</v>
      </c>
    </row>
    <row r="1353" spans="1:1" x14ac:dyDescent="0.2">
      <c r="A1353" s="26">
        <v>7062</v>
      </c>
    </row>
    <row r="1354" spans="1:1" x14ac:dyDescent="0.2">
      <c r="A1354" s="26">
        <v>4654</v>
      </c>
    </row>
    <row r="1355" spans="1:1" x14ac:dyDescent="0.2">
      <c r="A1355" s="26">
        <v>3187</v>
      </c>
    </row>
    <row r="1356" spans="1:1" x14ac:dyDescent="0.2">
      <c r="A1356" s="26">
        <v>12642</v>
      </c>
    </row>
    <row r="1357" spans="1:1" x14ac:dyDescent="0.2">
      <c r="A1357" s="26">
        <v>8936</v>
      </c>
    </row>
    <row r="1358" spans="1:1" x14ac:dyDescent="0.2">
      <c r="A1358" s="26">
        <v>4682</v>
      </c>
    </row>
    <row r="1359" spans="1:1" x14ac:dyDescent="0.2">
      <c r="A1359" s="26">
        <v>8063</v>
      </c>
    </row>
    <row r="1360" spans="1:1" x14ac:dyDescent="0.2">
      <c r="A1360" s="26">
        <v>12853</v>
      </c>
    </row>
    <row r="1361" spans="1:1" x14ac:dyDescent="0.2">
      <c r="A1361" s="26">
        <v>13900</v>
      </c>
    </row>
    <row r="1362" spans="1:1" x14ac:dyDescent="0.2">
      <c r="A1362" s="26">
        <v>12502</v>
      </c>
    </row>
    <row r="1363" spans="1:1" x14ac:dyDescent="0.2">
      <c r="A1363" s="26">
        <v>12903</v>
      </c>
    </row>
    <row r="1364" spans="1:1" x14ac:dyDescent="0.2">
      <c r="A1364" s="26">
        <v>12553</v>
      </c>
    </row>
    <row r="1365" spans="1:1" x14ac:dyDescent="0.2">
      <c r="A1365" s="26">
        <v>12530</v>
      </c>
    </row>
    <row r="1366" spans="1:1" x14ac:dyDescent="0.2">
      <c r="A1366" s="26">
        <v>4867</v>
      </c>
    </row>
    <row r="1367" spans="1:1" x14ac:dyDescent="0.2">
      <c r="A1367" s="26">
        <v>9093</v>
      </c>
    </row>
    <row r="1368" spans="1:1" x14ac:dyDescent="0.2">
      <c r="A1368" s="26">
        <v>12020</v>
      </c>
    </row>
    <row r="1369" spans="1:1" x14ac:dyDescent="0.2">
      <c r="A1369" s="26">
        <v>12498</v>
      </c>
    </row>
    <row r="1370" spans="1:1" x14ac:dyDescent="0.2">
      <c r="A1370" s="26">
        <v>12658</v>
      </c>
    </row>
    <row r="1371" spans="1:1" x14ac:dyDescent="0.2">
      <c r="A1371" s="26">
        <v>11007</v>
      </c>
    </row>
    <row r="1372" spans="1:1" x14ac:dyDescent="0.2">
      <c r="A1372" s="26">
        <v>14214</v>
      </c>
    </row>
    <row r="1373" spans="1:1" x14ac:dyDescent="0.2">
      <c r="A1373" s="26">
        <v>11834</v>
      </c>
    </row>
    <row r="1374" spans="1:1" x14ac:dyDescent="0.2">
      <c r="A1374" s="26">
        <v>11881</v>
      </c>
    </row>
    <row r="1375" spans="1:1" x14ac:dyDescent="0.2">
      <c r="A1375" s="26">
        <v>11840</v>
      </c>
    </row>
    <row r="1376" spans="1:1" x14ac:dyDescent="0.2">
      <c r="A1376" s="26">
        <v>11923</v>
      </c>
    </row>
    <row r="1377" spans="1:1" x14ac:dyDescent="0.2">
      <c r="A1377" s="26">
        <v>12813</v>
      </c>
    </row>
    <row r="1378" spans="1:1" x14ac:dyDescent="0.2">
      <c r="A1378" s="26">
        <v>11000</v>
      </c>
    </row>
    <row r="1379" spans="1:1" x14ac:dyDescent="0.2">
      <c r="A1379" s="26">
        <v>12504</v>
      </c>
    </row>
    <row r="1380" spans="1:1" x14ac:dyDescent="0.2">
      <c r="A1380" s="26">
        <v>12607</v>
      </c>
    </row>
    <row r="1381" spans="1:1" x14ac:dyDescent="0.2">
      <c r="A1381" s="26">
        <v>5903</v>
      </c>
    </row>
    <row r="1382" spans="1:1" x14ac:dyDescent="0.2">
      <c r="A1382" s="26">
        <v>12854</v>
      </c>
    </row>
    <row r="1383" spans="1:1" x14ac:dyDescent="0.2">
      <c r="A1383" s="25">
        <v>15052</v>
      </c>
    </row>
    <row r="1384" spans="1:1" x14ac:dyDescent="0.2">
      <c r="A1384" s="26">
        <v>12609</v>
      </c>
    </row>
    <row r="1385" spans="1:1" x14ac:dyDescent="0.2">
      <c r="A1385" s="26">
        <v>6147</v>
      </c>
    </row>
    <row r="1386" spans="1:1" x14ac:dyDescent="0.2">
      <c r="A1386" s="26">
        <v>12440</v>
      </c>
    </row>
    <row r="1387" spans="1:1" x14ac:dyDescent="0.2">
      <c r="A1387" s="26">
        <v>6849</v>
      </c>
    </row>
    <row r="1388" spans="1:1" x14ac:dyDescent="0.2">
      <c r="A1388" s="26">
        <v>8984</v>
      </c>
    </row>
    <row r="1389" spans="1:1" x14ac:dyDescent="0.2">
      <c r="A1389" s="26">
        <v>12639</v>
      </c>
    </row>
    <row r="1390" spans="1:1" x14ac:dyDescent="0.2">
      <c r="A1390" s="26">
        <v>12447</v>
      </c>
    </row>
    <row r="1391" spans="1:1" x14ac:dyDescent="0.2">
      <c r="A1391" s="26">
        <v>12620</v>
      </c>
    </row>
    <row r="1392" spans="1:1" x14ac:dyDescent="0.2">
      <c r="A1392" s="26">
        <v>3958</v>
      </c>
    </row>
    <row r="1393" spans="1:1" x14ac:dyDescent="0.2">
      <c r="A1393" s="26">
        <v>12141</v>
      </c>
    </row>
    <row r="1394" spans="1:1" x14ac:dyDescent="0.2">
      <c r="A1394" s="26">
        <v>12480</v>
      </c>
    </row>
    <row r="1395" spans="1:1" x14ac:dyDescent="0.2">
      <c r="A1395" s="26">
        <v>12523</v>
      </c>
    </row>
    <row r="1396" spans="1:1" x14ac:dyDescent="0.2">
      <c r="A1396" s="26">
        <v>12548</v>
      </c>
    </row>
    <row r="1397" spans="1:1" x14ac:dyDescent="0.2">
      <c r="A1397" s="26">
        <v>6988</v>
      </c>
    </row>
    <row r="1398" spans="1:1" x14ac:dyDescent="0.2">
      <c r="A1398" s="26">
        <v>2815</v>
      </c>
    </row>
    <row r="1399" spans="1:1" x14ac:dyDescent="0.2">
      <c r="A1399" s="26">
        <v>13538</v>
      </c>
    </row>
    <row r="1400" spans="1:1" x14ac:dyDescent="0.2">
      <c r="A1400" s="26">
        <v>13283</v>
      </c>
    </row>
    <row r="1401" spans="1:1" x14ac:dyDescent="0.2">
      <c r="A1401" s="26">
        <v>12491</v>
      </c>
    </row>
    <row r="1402" spans="1:1" x14ac:dyDescent="0.2">
      <c r="A1402" s="26">
        <v>14442</v>
      </c>
    </row>
    <row r="1403" spans="1:1" x14ac:dyDescent="0.2">
      <c r="A1403" s="26">
        <v>14866</v>
      </c>
    </row>
    <row r="1404" spans="1:1" x14ac:dyDescent="0.2">
      <c r="A1404" s="26">
        <v>12807</v>
      </c>
    </row>
    <row r="1405" spans="1:1" x14ac:dyDescent="0.2">
      <c r="A1405" s="26">
        <v>14306</v>
      </c>
    </row>
    <row r="1406" spans="1:1" x14ac:dyDescent="0.2">
      <c r="A1406" s="26">
        <v>14426</v>
      </c>
    </row>
    <row r="1407" spans="1:1" x14ac:dyDescent="0.2">
      <c r="A1407" s="26">
        <v>14567</v>
      </c>
    </row>
    <row r="1408" spans="1:1" x14ac:dyDescent="0.2">
      <c r="A1408" s="26">
        <v>12806</v>
      </c>
    </row>
    <row r="1409" spans="1:1" x14ac:dyDescent="0.2">
      <c r="A1409" s="26">
        <v>14020</v>
      </c>
    </row>
    <row r="1410" spans="1:1" x14ac:dyDescent="0.2">
      <c r="A1410" s="26">
        <v>14488</v>
      </c>
    </row>
    <row r="1411" spans="1:1" x14ac:dyDescent="0.2">
      <c r="A1411" s="26">
        <v>14424</v>
      </c>
    </row>
    <row r="1412" spans="1:1" x14ac:dyDescent="0.2">
      <c r="A1412" s="26">
        <v>14873</v>
      </c>
    </row>
    <row r="1413" spans="1:1" x14ac:dyDescent="0.2">
      <c r="A1413" s="26">
        <v>12522</v>
      </c>
    </row>
    <row r="1414" spans="1:1" x14ac:dyDescent="0.2">
      <c r="A1414" s="26">
        <v>13637</v>
      </c>
    </row>
    <row r="1415" spans="1:1" x14ac:dyDescent="0.2">
      <c r="A1415" s="26">
        <v>13503</v>
      </c>
    </row>
    <row r="1416" spans="1:1" x14ac:dyDescent="0.2">
      <c r="A1416" s="26">
        <v>13660</v>
      </c>
    </row>
    <row r="1417" spans="1:1" x14ac:dyDescent="0.2">
      <c r="A1417" s="26">
        <v>13605</v>
      </c>
    </row>
    <row r="1418" spans="1:1" x14ac:dyDescent="0.2">
      <c r="A1418" s="26">
        <v>13688</v>
      </c>
    </row>
    <row r="1419" spans="1:1" x14ac:dyDescent="0.2">
      <c r="A1419" s="26">
        <v>14852</v>
      </c>
    </row>
    <row r="1420" spans="1:1" x14ac:dyDescent="0.2">
      <c r="A1420" s="26">
        <v>13892</v>
      </c>
    </row>
    <row r="1421" spans="1:1" x14ac:dyDescent="0.2">
      <c r="A1421" s="26">
        <v>13777</v>
      </c>
    </row>
    <row r="1422" spans="1:1" x14ac:dyDescent="0.2">
      <c r="A1422" s="26">
        <v>13334</v>
      </c>
    </row>
    <row r="1423" spans="1:1" x14ac:dyDescent="0.2">
      <c r="A1423" s="26">
        <v>13417</v>
      </c>
    </row>
    <row r="1424" spans="1:1" x14ac:dyDescent="0.2">
      <c r="A1424" s="26">
        <v>13692</v>
      </c>
    </row>
    <row r="1425" spans="1:1" x14ac:dyDescent="0.2">
      <c r="A1425" s="26">
        <v>12643</v>
      </c>
    </row>
    <row r="1426" spans="1:1" x14ac:dyDescent="0.2">
      <c r="A1426" s="26">
        <v>13739</v>
      </c>
    </row>
    <row r="1427" spans="1:1" x14ac:dyDescent="0.2">
      <c r="A1427" s="26">
        <v>13362</v>
      </c>
    </row>
    <row r="1428" spans="1:1" x14ac:dyDescent="0.2">
      <c r="A1428" s="26">
        <v>13700</v>
      </c>
    </row>
    <row r="1429" spans="1:1" x14ac:dyDescent="0.2">
      <c r="A1429" s="26">
        <v>13751</v>
      </c>
    </row>
    <row r="1430" spans="1:1" x14ac:dyDescent="0.2">
      <c r="A1430" s="26">
        <v>11916</v>
      </c>
    </row>
    <row r="1431" spans="1:1" x14ac:dyDescent="0.2">
      <c r="A1431" s="26">
        <v>13315</v>
      </c>
    </row>
    <row r="1432" spans="1:1" x14ac:dyDescent="0.2">
      <c r="A1432" s="26">
        <v>14267</v>
      </c>
    </row>
    <row r="1433" spans="1:1" x14ac:dyDescent="0.2">
      <c r="A1433" s="26">
        <v>13844</v>
      </c>
    </row>
    <row r="1434" spans="1:1" x14ac:dyDescent="0.2">
      <c r="A1434" s="26">
        <v>13895</v>
      </c>
    </row>
    <row r="1435" spans="1:1" x14ac:dyDescent="0.2">
      <c r="A1435" s="26">
        <v>14253</v>
      </c>
    </row>
    <row r="1436" spans="1:1" x14ac:dyDescent="0.2">
      <c r="A1436" s="26">
        <v>13146</v>
      </c>
    </row>
    <row r="1437" spans="1:1" x14ac:dyDescent="0.2">
      <c r="A1437" s="26">
        <v>13823</v>
      </c>
    </row>
    <row r="1438" spans="1:1" x14ac:dyDescent="0.2">
      <c r="A1438" s="26">
        <v>13833</v>
      </c>
    </row>
    <row r="1439" spans="1:1" x14ac:dyDescent="0.2">
      <c r="A1439" s="26">
        <v>14215</v>
      </c>
    </row>
    <row r="1440" spans="1:1" x14ac:dyDescent="0.2">
      <c r="A1440" s="40">
        <v>15130</v>
      </c>
    </row>
    <row r="1441" spans="1:1" x14ac:dyDescent="0.2">
      <c r="A1441" s="26">
        <v>11869</v>
      </c>
    </row>
    <row r="1442" spans="1:1" x14ac:dyDescent="0.2">
      <c r="A1442" s="32">
        <v>15113</v>
      </c>
    </row>
    <row r="1443" spans="1:1" x14ac:dyDescent="0.2">
      <c r="A1443" s="26">
        <v>13604</v>
      </c>
    </row>
    <row r="1444" spans="1:1" x14ac:dyDescent="0.2">
      <c r="A1444" s="26">
        <v>11893</v>
      </c>
    </row>
    <row r="1445" spans="1:1" x14ac:dyDescent="0.2">
      <c r="A1445" s="26">
        <v>13922</v>
      </c>
    </row>
    <row r="1446" spans="1:1" x14ac:dyDescent="0.2">
      <c r="A1446" s="26">
        <v>12500</v>
      </c>
    </row>
    <row r="1447" spans="1:1" x14ac:dyDescent="0.2">
      <c r="A1447" s="26">
        <v>12534</v>
      </c>
    </row>
    <row r="1448" spans="1:1" x14ac:dyDescent="0.2">
      <c r="A1448" s="26">
        <v>14112</v>
      </c>
    </row>
    <row r="1449" spans="1:1" x14ac:dyDescent="0.2">
      <c r="A1449" s="26">
        <v>12535</v>
      </c>
    </row>
    <row r="1450" spans="1:1" x14ac:dyDescent="0.2">
      <c r="A1450" s="26">
        <v>12562</v>
      </c>
    </row>
    <row r="1451" spans="1:1" x14ac:dyDescent="0.2">
      <c r="A1451" s="26">
        <v>12837</v>
      </c>
    </row>
    <row r="1452" spans="1:1" x14ac:dyDescent="0.2">
      <c r="A1452" s="26">
        <v>12264</v>
      </c>
    </row>
    <row r="1453" spans="1:1" x14ac:dyDescent="0.2">
      <c r="A1453" s="26">
        <v>12567</v>
      </c>
    </row>
    <row r="1454" spans="1:1" x14ac:dyDescent="0.2">
      <c r="A1454" s="26">
        <v>13634</v>
      </c>
    </row>
    <row r="1455" spans="1:1" x14ac:dyDescent="0.2">
      <c r="A1455" s="26">
        <v>11762</v>
      </c>
    </row>
    <row r="1456" spans="1:1" x14ac:dyDescent="0.2">
      <c r="A1456" s="26">
        <v>12494</v>
      </c>
    </row>
    <row r="1457" spans="1:1" x14ac:dyDescent="0.2">
      <c r="A1457" s="26">
        <v>14053</v>
      </c>
    </row>
    <row r="1458" spans="1:1" x14ac:dyDescent="0.2">
      <c r="A1458" s="26">
        <v>14221</v>
      </c>
    </row>
    <row r="1459" spans="1:1" x14ac:dyDescent="0.2">
      <c r="A1459" s="26">
        <v>12585</v>
      </c>
    </row>
    <row r="1460" spans="1:1" x14ac:dyDescent="0.2">
      <c r="A1460" s="26">
        <v>8072</v>
      </c>
    </row>
    <row r="1461" spans="1:1" x14ac:dyDescent="0.2">
      <c r="A1461" s="26">
        <v>13613</v>
      </c>
    </row>
    <row r="1462" spans="1:1" x14ac:dyDescent="0.2">
      <c r="A1462" s="26">
        <v>12602</v>
      </c>
    </row>
    <row r="1463" spans="1:1" x14ac:dyDescent="0.2">
      <c r="A1463" s="26">
        <v>13452</v>
      </c>
    </row>
    <row r="1464" spans="1:1" x14ac:dyDescent="0.2">
      <c r="A1464" s="26">
        <v>11562</v>
      </c>
    </row>
    <row r="1465" spans="1:1" x14ac:dyDescent="0.2">
      <c r="A1465" s="26">
        <v>11793</v>
      </c>
    </row>
    <row r="1466" spans="1:1" x14ac:dyDescent="0.2">
      <c r="A1466" s="26">
        <v>11858</v>
      </c>
    </row>
    <row r="1467" spans="1:1" x14ac:dyDescent="0.2">
      <c r="A1467" s="26">
        <v>14528</v>
      </c>
    </row>
    <row r="1468" spans="1:1" x14ac:dyDescent="0.2">
      <c r="A1468" s="26">
        <v>11946</v>
      </c>
    </row>
    <row r="1469" spans="1:1" x14ac:dyDescent="0.2">
      <c r="A1469" s="34">
        <v>14236</v>
      </c>
    </row>
    <row r="1470" spans="1:1" x14ac:dyDescent="0.2">
      <c r="A1470" s="26">
        <v>11796</v>
      </c>
    </row>
    <row r="1471" spans="1:1" x14ac:dyDescent="0.2">
      <c r="A1471" s="26">
        <v>11797</v>
      </c>
    </row>
    <row r="1472" spans="1:1" x14ac:dyDescent="0.2">
      <c r="A1472" s="26">
        <v>13854</v>
      </c>
    </row>
    <row r="1473" spans="1:1" x14ac:dyDescent="0.2">
      <c r="A1473" s="26">
        <v>13541</v>
      </c>
    </row>
    <row r="1474" spans="1:1" x14ac:dyDescent="0.2">
      <c r="A1474" s="26">
        <v>13551</v>
      </c>
    </row>
    <row r="1475" spans="1:1" x14ac:dyDescent="0.2">
      <c r="A1475" s="26">
        <v>11758</v>
      </c>
    </row>
    <row r="1476" spans="1:1" x14ac:dyDescent="0.2">
      <c r="A1476" s="26">
        <v>12150</v>
      </c>
    </row>
    <row r="1477" spans="1:1" x14ac:dyDescent="0.2">
      <c r="A1477" s="26">
        <v>14197</v>
      </c>
    </row>
    <row r="1478" spans="1:1" x14ac:dyDescent="0.2">
      <c r="A1478" s="26">
        <v>12445</v>
      </c>
    </row>
    <row r="1479" spans="1:1" x14ac:dyDescent="0.2">
      <c r="A1479" s="26">
        <v>11884</v>
      </c>
    </row>
    <row r="1480" spans="1:1" x14ac:dyDescent="0.2">
      <c r="A1480" s="26">
        <v>13595</v>
      </c>
    </row>
    <row r="1481" spans="1:1" x14ac:dyDescent="0.2">
      <c r="A1481" s="26">
        <v>11542</v>
      </c>
    </row>
    <row r="1482" spans="1:1" x14ac:dyDescent="0.2">
      <c r="A1482" s="26">
        <v>10084</v>
      </c>
    </row>
    <row r="1483" spans="1:1" x14ac:dyDescent="0.2">
      <c r="A1483" s="26">
        <v>12370</v>
      </c>
    </row>
    <row r="1484" spans="1:1" x14ac:dyDescent="0.2">
      <c r="A1484" s="26">
        <v>14298</v>
      </c>
    </row>
    <row r="1485" spans="1:1" x14ac:dyDescent="0.2">
      <c r="A1485" s="26">
        <v>3083</v>
      </c>
    </row>
    <row r="1486" spans="1:1" x14ac:dyDescent="0.2">
      <c r="A1486" s="26">
        <v>13427</v>
      </c>
    </row>
    <row r="1487" spans="1:1" x14ac:dyDescent="0.2">
      <c r="A1487" s="26">
        <v>13267</v>
      </c>
    </row>
    <row r="1488" spans="1:1" x14ac:dyDescent="0.2">
      <c r="A1488" s="26">
        <v>12771</v>
      </c>
    </row>
    <row r="1489" spans="1:1" x14ac:dyDescent="0.2">
      <c r="A1489" s="26">
        <v>11535</v>
      </c>
    </row>
    <row r="1490" spans="1:1" x14ac:dyDescent="0.2">
      <c r="A1490" s="26">
        <v>10989</v>
      </c>
    </row>
    <row r="1491" spans="1:1" x14ac:dyDescent="0.2">
      <c r="A1491" s="26">
        <v>10927</v>
      </c>
    </row>
    <row r="1492" spans="1:1" x14ac:dyDescent="0.2">
      <c r="A1492" s="26">
        <v>12411</v>
      </c>
    </row>
    <row r="1493" spans="1:1" x14ac:dyDescent="0.2">
      <c r="A1493" s="26">
        <v>9889</v>
      </c>
    </row>
    <row r="1494" spans="1:1" x14ac:dyDescent="0.2">
      <c r="A1494" s="26">
        <v>9923</v>
      </c>
    </row>
    <row r="1495" spans="1:1" x14ac:dyDescent="0.2">
      <c r="A1495" s="26">
        <v>11688</v>
      </c>
    </row>
    <row r="1496" spans="1:1" x14ac:dyDescent="0.2">
      <c r="A1496" s="26">
        <v>13981</v>
      </c>
    </row>
    <row r="1497" spans="1:1" x14ac:dyDescent="0.2">
      <c r="A1497" s="26">
        <v>13856</v>
      </c>
    </row>
    <row r="1498" spans="1:1" x14ac:dyDescent="0.2">
      <c r="A1498" s="26">
        <v>11928</v>
      </c>
    </row>
    <row r="1499" spans="1:1" x14ac:dyDescent="0.2">
      <c r="A1499" s="26">
        <v>11883</v>
      </c>
    </row>
    <row r="1500" spans="1:1" x14ac:dyDescent="0.2">
      <c r="A1500" s="26">
        <v>8017</v>
      </c>
    </row>
    <row r="1501" spans="1:1" x14ac:dyDescent="0.2">
      <c r="A1501" s="26">
        <v>15003</v>
      </c>
    </row>
    <row r="1502" spans="1:1" x14ac:dyDescent="0.2">
      <c r="A1502" s="26">
        <v>4697</v>
      </c>
    </row>
    <row r="1503" spans="1:1" x14ac:dyDescent="0.2">
      <c r="A1503" s="26">
        <v>14839</v>
      </c>
    </row>
    <row r="1504" spans="1:1" x14ac:dyDescent="0.2">
      <c r="A1504" s="26">
        <v>14613</v>
      </c>
    </row>
    <row r="1505" spans="1:1" x14ac:dyDescent="0.2">
      <c r="A1505" s="26">
        <v>11776</v>
      </c>
    </row>
    <row r="1506" spans="1:1" x14ac:dyDescent="0.2">
      <c r="A1506" s="26">
        <v>12910</v>
      </c>
    </row>
    <row r="1507" spans="1:1" x14ac:dyDescent="0.2">
      <c r="A1507" s="26">
        <v>9780</v>
      </c>
    </row>
    <row r="1508" spans="1:1" x14ac:dyDescent="0.2">
      <c r="A1508" s="26">
        <v>14349</v>
      </c>
    </row>
    <row r="1509" spans="1:1" x14ac:dyDescent="0.2">
      <c r="A1509" s="26">
        <v>11496</v>
      </c>
    </row>
    <row r="1510" spans="1:1" x14ac:dyDescent="0.2">
      <c r="A1510" s="26">
        <v>13346</v>
      </c>
    </row>
    <row r="1511" spans="1:1" x14ac:dyDescent="0.2">
      <c r="A1511" s="26">
        <v>13770</v>
      </c>
    </row>
    <row r="1512" spans="1:1" x14ac:dyDescent="0.2">
      <c r="A1512" s="26">
        <v>9999</v>
      </c>
    </row>
    <row r="1513" spans="1:1" x14ac:dyDescent="0.2">
      <c r="A1513" s="26">
        <v>14106</v>
      </c>
    </row>
    <row r="1514" spans="1:1" x14ac:dyDescent="0.2">
      <c r="A1514" s="26" t="s">
        <v>301</v>
      </c>
    </row>
    <row r="1515" spans="1:1" x14ac:dyDescent="0.2">
      <c r="A1515" s="26">
        <v>11890</v>
      </c>
    </row>
    <row r="1516" spans="1:1" x14ac:dyDescent="0.2">
      <c r="A1516" s="26" t="s">
        <v>365</v>
      </c>
    </row>
    <row r="1517" spans="1:1" x14ac:dyDescent="0.2">
      <c r="A1517" s="26">
        <v>5142</v>
      </c>
    </row>
    <row r="1518" spans="1:1" x14ac:dyDescent="0.2">
      <c r="A1518" s="38">
        <v>15128</v>
      </c>
    </row>
    <row r="1519" spans="1:1" x14ac:dyDescent="0.2">
      <c r="A1519" s="26">
        <v>14864</v>
      </c>
    </row>
    <row r="1520" spans="1:1" x14ac:dyDescent="0.2">
      <c r="A1520" s="26">
        <v>12158</v>
      </c>
    </row>
    <row r="1521" spans="1:1" x14ac:dyDescent="0.2">
      <c r="A1521" s="26">
        <v>6782</v>
      </c>
    </row>
    <row r="1522" spans="1:1" x14ac:dyDescent="0.2">
      <c r="A1522" s="26">
        <v>13857</v>
      </c>
    </row>
    <row r="1523" spans="1:1" x14ac:dyDescent="0.2">
      <c r="A1523" s="26">
        <v>14126</v>
      </c>
    </row>
    <row r="1524" spans="1:1" x14ac:dyDescent="0.2">
      <c r="A1524" s="26">
        <v>11559</v>
      </c>
    </row>
    <row r="1525" spans="1:1" x14ac:dyDescent="0.2">
      <c r="A1525" s="26">
        <v>11528</v>
      </c>
    </row>
    <row r="1526" spans="1:1" x14ac:dyDescent="0.2">
      <c r="A1526" s="26">
        <v>14192</v>
      </c>
    </row>
    <row r="1527" spans="1:1" x14ac:dyDescent="0.2">
      <c r="A1527" s="26">
        <v>11901</v>
      </c>
    </row>
    <row r="1528" spans="1:1" x14ac:dyDescent="0.2">
      <c r="A1528" s="26">
        <v>11909</v>
      </c>
    </row>
    <row r="1529" spans="1:1" x14ac:dyDescent="0.2">
      <c r="A1529" s="26">
        <v>11802</v>
      </c>
    </row>
    <row r="1530" spans="1:1" x14ac:dyDescent="0.2">
      <c r="A1530" s="26">
        <v>11827</v>
      </c>
    </row>
    <row r="1531" spans="1:1" x14ac:dyDescent="0.2">
      <c r="A1531" s="26">
        <v>12368</v>
      </c>
    </row>
    <row r="1532" spans="1:1" x14ac:dyDescent="0.2">
      <c r="A1532" s="26">
        <v>14638</v>
      </c>
    </row>
    <row r="1533" spans="1:1" x14ac:dyDescent="0.2">
      <c r="A1533" s="26">
        <v>11765</v>
      </c>
    </row>
    <row r="1534" spans="1:1" x14ac:dyDescent="0.2">
      <c r="A1534" s="26">
        <v>13249</v>
      </c>
    </row>
    <row r="1535" spans="1:1" x14ac:dyDescent="0.2">
      <c r="A1535" s="26">
        <v>13147</v>
      </c>
    </row>
    <row r="1536" spans="1:1" x14ac:dyDescent="0.2">
      <c r="A1536" s="26">
        <v>9833</v>
      </c>
    </row>
    <row r="1537" spans="1:1" x14ac:dyDescent="0.2">
      <c r="A1537" s="26">
        <v>10779</v>
      </c>
    </row>
    <row r="1538" spans="1:1" x14ac:dyDescent="0.2">
      <c r="A1538" s="26">
        <v>14039</v>
      </c>
    </row>
    <row r="1539" spans="1:1" x14ac:dyDescent="0.2">
      <c r="A1539" s="26">
        <v>12784</v>
      </c>
    </row>
    <row r="1540" spans="1:1" x14ac:dyDescent="0.2">
      <c r="A1540" s="26">
        <v>9916</v>
      </c>
    </row>
    <row r="1541" spans="1:1" x14ac:dyDescent="0.2">
      <c r="A1541" s="26">
        <v>12029</v>
      </c>
    </row>
    <row r="1542" spans="1:1" x14ac:dyDescent="0.2">
      <c r="A1542" s="26">
        <v>10211</v>
      </c>
    </row>
    <row r="1543" spans="1:1" x14ac:dyDescent="0.2">
      <c r="A1543" s="26">
        <v>14016</v>
      </c>
    </row>
    <row r="1544" spans="1:1" x14ac:dyDescent="0.2">
      <c r="A1544" s="26">
        <v>13386</v>
      </c>
    </row>
    <row r="1545" spans="1:1" x14ac:dyDescent="0.2">
      <c r="A1545" s="26">
        <v>13561</v>
      </c>
    </row>
    <row r="1546" spans="1:1" x14ac:dyDescent="0.2">
      <c r="A1546" s="26">
        <v>11502</v>
      </c>
    </row>
    <row r="1547" spans="1:1" x14ac:dyDescent="0.2">
      <c r="A1547" s="26">
        <v>13354</v>
      </c>
    </row>
    <row r="1548" spans="1:1" x14ac:dyDescent="0.2">
      <c r="A1548" s="26">
        <v>11848</v>
      </c>
    </row>
    <row r="1549" spans="1:1" x14ac:dyDescent="0.2">
      <c r="A1549" s="26">
        <v>14127</v>
      </c>
    </row>
    <row r="1550" spans="1:1" x14ac:dyDescent="0.2">
      <c r="A1550" s="26">
        <v>9830</v>
      </c>
    </row>
    <row r="1551" spans="1:1" x14ac:dyDescent="0.2">
      <c r="A1551" s="26">
        <v>14064</v>
      </c>
    </row>
    <row r="1552" spans="1:1" x14ac:dyDescent="0.2">
      <c r="A1552" s="26">
        <v>12309</v>
      </c>
    </row>
    <row r="1553" spans="1:1" x14ac:dyDescent="0.2">
      <c r="A1553" s="26">
        <v>11814</v>
      </c>
    </row>
    <row r="1554" spans="1:1" x14ac:dyDescent="0.2">
      <c r="A1554" s="26">
        <v>14870</v>
      </c>
    </row>
    <row r="1555" spans="1:1" x14ac:dyDescent="0.2">
      <c r="A1555" s="26">
        <v>11917</v>
      </c>
    </row>
    <row r="1556" spans="1:1" x14ac:dyDescent="0.2">
      <c r="A1556" s="26">
        <v>12415</v>
      </c>
    </row>
    <row r="1557" spans="1:1" x14ac:dyDescent="0.2">
      <c r="A1557" s="26">
        <v>10475</v>
      </c>
    </row>
    <row r="1558" spans="1:1" x14ac:dyDescent="0.2">
      <c r="A1558" s="26">
        <v>12809</v>
      </c>
    </row>
    <row r="1559" spans="1:1" x14ac:dyDescent="0.2">
      <c r="A1559" s="26">
        <v>13152</v>
      </c>
    </row>
    <row r="1560" spans="1:1" x14ac:dyDescent="0.2">
      <c r="A1560" s="26">
        <v>11531</v>
      </c>
    </row>
    <row r="1561" spans="1:1" x14ac:dyDescent="0.2">
      <c r="A1561" s="26">
        <v>11759</v>
      </c>
    </row>
    <row r="1562" spans="1:1" x14ac:dyDescent="0.2">
      <c r="A1562" s="26">
        <v>11844</v>
      </c>
    </row>
    <row r="1563" spans="1:1" x14ac:dyDescent="0.2">
      <c r="A1563" s="26">
        <v>12405</v>
      </c>
    </row>
    <row r="1564" spans="1:1" x14ac:dyDescent="0.2">
      <c r="A1564" s="26">
        <v>11868</v>
      </c>
    </row>
    <row r="1565" spans="1:1" x14ac:dyDescent="0.2">
      <c r="A1565" s="26">
        <v>10171</v>
      </c>
    </row>
    <row r="1566" spans="1:1" x14ac:dyDescent="0.2">
      <c r="A1566" s="26">
        <v>11889</v>
      </c>
    </row>
    <row r="1567" spans="1:1" x14ac:dyDescent="0.2">
      <c r="A1567" s="26">
        <v>13412</v>
      </c>
    </row>
    <row r="1568" spans="1:1" x14ac:dyDescent="0.2">
      <c r="A1568" s="26">
        <v>9649</v>
      </c>
    </row>
    <row r="1569" spans="1:1" x14ac:dyDescent="0.2">
      <c r="A1569" s="26">
        <v>13127</v>
      </c>
    </row>
    <row r="1570" spans="1:1" x14ac:dyDescent="0.2">
      <c r="A1570" s="26">
        <v>11833</v>
      </c>
    </row>
    <row r="1571" spans="1:1" x14ac:dyDescent="0.2">
      <c r="A1571" s="26">
        <v>13855</v>
      </c>
    </row>
    <row r="1572" spans="1:1" x14ac:dyDescent="0.2">
      <c r="A1572" s="26">
        <v>10058</v>
      </c>
    </row>
    <row r="1573" spans="1:1" x14ac:dyDescent="0.2">
      <c r="A1573" s="26">
        <v>11856</v>
      </c>
    </row>
    <row r="1574" spans="1:1" x14ac:dyDescent="0.2">
      <c r="A1574" s="26">
        <v>6235</v>
      </c>
    </row>
    <row r="1575" spans="1:1" x14ac:dyDescent="0.2">
      <c r="A1575" s="26">
        <v>11749</v>
      </c>
    </row>
    <row r="1576" spans="1:1" x14ac:dyDescent="0.2">
      <c r="A1576" s="26">
        <v>3791</v>
      </c>
    </row>
    <row r="1577" spans="1:1" x14ac:dyDescent="0.2">
      <c r="A1577" s="26">
        <v>12306</v>
      </c>
    </row>
    <row r="1578" spans="1:1" x14ac:dyDescent="0.2">
      <c r="A1578" s="26">
        <v>12091</v>
      </c>
    </row>
    <row r="1579" spans="1:1" x14ac:dyDescent="0.2">
      <c r="A1579" s="26">
        <v>14448</v>
      </c>
    </row>
    <row r="1580" spans="1:1" x14ac:dyDescent="0.2">
      <c r="A1580" s="26">
        <v>13198</v>
      </c>
    </row>
    <row r="1581" spans="1:1" x14ac:dyDescent="0.2">
      <c r="A1581" s="26">
        <v>12861</v>
      </c>
    </row>
    <row r="1582" spans="1:1" x14ac:dyDescent="0.2">
      <c r="A1582" s="26">
        <v>7087</v>
      </c>
    </row>
    <row r="1583" spans="1:1" x14ac:dyDescent="0.2">
      <c r="A1583" s="26">
        <v>9094</v>
      </c>
    </row>
    <row r="1584" spans="1:1" x14ac:dyDescent="0.2">
      <c r="A1584" s="26">
        <v>13955</v>
      </c>
    </row>
    <row r="1585" spans="1:1" x14ac:dyDescent="0.2">
      <c r="A1585" s="26">
        <v>14076</v>
      </c>
    </row>
    <row r="1586" spans="1:1" x14ac:dyDescent="0.2">
      <c r="A1586" s="26">
        <v>14176</v>
      </c>
    </row>
    <row r="1587" spans="1:1" x14ac:dyDescent="0.2">
      <c r="A1587" s="26">
        <v>12399</v>
      </c>
    </row>
    <row r="1588" spans="1:1" x14ac:dyDescent="0.2">
      <c r="A1588" s="26">
        <v>13845</v>
      </c>
    </row>
    <row r="1589" spans="1:1" x14ac:dyDescent="0.2">
      <c r="A1589" s="25">
        <v>15029</v>
      </c>
    </row>
    <row r="1590" spans="1:1" x14ac:dyDescent="0.2">
      <c r="A1590" s="26">
        <v>12681</v>
      </c>
    </row>
    <row r="1591" spans="1:1" x14ac:dyDescent="0.2">
      <c r="A1591" s="26">
        <v>10491</v>
      </c>
    </row>
    <row r="1592" spans="1:1" x14ac:dyDescent="0.2">
      <c r="A1592" s="26">
        <v>14142</v>
      </c>
    </row>
    <row r="1593" spans="1:1" x14ac:dyDescent="0.2">
      <c r="A1593" s="26">
        <v>10360</v>
      </c>
    </row>
    <row r="1594" spans="1:1" x14ac:dyDescent="0.2">
      <c r="A1594" s="26">
        <v>9733</v>
      </c>
    </row>
    <row r="1595" spans="1:1" x14ac:dyDescent="0.2">
      <c r="A1595" s="26">
        <v>11908</v>
      </c>
    </row>
    <row r="1596" spans="1:1" x14ac:dyDescent="0.2">
      <c r="A1596" s="26">
        <v>12121</v>
      </c>
    </row>
    <row r="1597" spans="1:1" x14ac:dyDescent="0.2">
      <c r="A1597" s="26">
        <v>12820</v>
      </c>
    </row>
    <row r="1598" spans="1:1" x14ac:dyDescent="0.2">
      <c r="A1598" s="26">
        <v>13565</v>
      </c>
    </row>
    <row r="1599" spans="1:1" x14ac:dyDescent="0.2">
      <c r="A1599" s="26">
        <v>13481</v>
      </c>
    </row>
    <row r="1600" spans="1:1" x14ac:dyDescent="0.2">
      <c r="A1600" s="26">
        <v>8003</v>
      </c>
    </row>
    <row r="1601" spans="1:1" x14ac:dyDescent="0.2">
      <c r="A1601" s="26">
        <v>9089</v>
      </c>
    </row>
    <row r="1602" spans="1:1" x14ac:dyDescent="0.2">
      <c r="A1602" s="26">
        <v>11852</v>
      </c>
    </row>
    <row r="1603" spans="1:1" x14ac:dyDescent="0.2">
      <c r="A1603" s="26">
        <v>13320</v>
      </c>
    </row>
    <row r="1604" spans="1:1" x14ac:dyDescent="0.2">
      <c r="A1604" s="25">
        <v>15034</v>
      </c>
    </row>
    <row r="1605" spans="1:1" x14ac:dyDescent="0.2">
      <c r="A1605" s="26">
        <v>12054</v>
      </c>
    </row>
    <row r="1606" spans="1:1" x14ac:dyDescent="0.2">
      <c r="A1606" s="26">
        <v>11777</v>
      </c>
    </row>
    <row r="1607" spans="1:1" x14ac:dyDescent="0.2">
      <c r="A1607" s="26">
        <v>11675</v>
      </c>
    </row>
    <row r="1608" spans="1:1" x14ac:dyDescent="0.2">
      <c r="A1608" s="26">
        <v>6087</v>
      </c>
    </row>
    <row r="1609" spans="1:1" x14ac:dyDescent="0.2">
      <c r="A1609" s="26">
        <v>11867</v>
      </c>
    </row>
    <row r="1610" spans="1:1" x14ac:dyDescent="0.2">
      <c r="A1610" s="26">
        <v>14240</v>
      </c>
    </row>
    <row r="1611" spans="1:1" x14ac:dyDescent="0.2">
      <c r="A1611" s="26">
        <v>7220</v>
      </c>
    </row>
    <row r="1612" spans="1:1" x14ac:dyDescent="0.2">
      <c r="A1612" s="33">
        <v>10894</v>
      </c>
    </row>
    <row r="1613" spans="1:1" x14ac:dyDescent="0.2">
      <c r="A1613" s="26">
        <v>14463</v>
      </c>
    </row>
    <row r="1614" spans="1:1" x14ac:dyDescent="0.2">
      <c r="A1614" s="26">
        <v>14492</v>
      </c>
    </row>
    <row r="1615" spans="1:1" x14ac:dyDescent="0.2">
      <c r="A1615" s="26">
        <v>11926</v>
      </c>
    </row>
    <row r="1616" spans="1:1" x14ac:dyDescent="0.2">
      <c r="A1616" s="26">
        <v>10825</v>
      </c>
    </row>
    <row r="1617" spans="1:1" x14ac:dyDescent="0.2">
      <c r="A1617" s="26">
        <v>11837</v>
      </c>
    </row>
    <row r="1618" spans="1:1" x14ac:dyDescent="0.2">
      <c r="A1618" s="26">
        <v>13890</v>
      </c>
    </row>
    <row r="1619" spans="1:1" x14ac:dyDescent="0.2">
      <c r="A1619" s="26">
        <v>10886</v>
      </c>
    </row>
    <row r="1620" spans="1:1" x14ac:dyDescent="0.2">
      <c r="A1620" s="26">
        <v>11757</v>
      </c>
    </row>
    <row r="1621" spans="1:1" x14ac:dyDescent="0.2">
      <c r="A1621" s="26">
        <v>11783</v>
      </c>
    </row>
    <row r="1622" spans="1:1" x14ac:dyDescent="0.2">
      <c r="A1622" s="26">
        <v>14691</v>
      </c>
    </row>
    <row r="1623" spans="1:1" x14ac:dyDescent="0.2">
      <c r="A1623" s="26">
        <v>14403</v>
      </c>
    </row>
    <row r="1624" spans="1:1" x14ac:dyDescent="0.2">
      <c r="A1624" s="26">
        <v>11927</v>
      </c>
    </row>
    <row r="1625" spans="1:1" x14ac:dyDescent="0.2">
      <c r="A1625" s="26">
        <v>14407</v>
      </c>
    </row>
    <row r="1626" spans="1:1" x14ac:dyDescent="0.2">
      <c r="A1626" s="26">
        <v>14483</v>
      </c>
    </row>
    <row r="1627" spans="1:1" x14ac:dyDescent="0.2">
      <c r="A1627" s="26">
        <v>14337</v>
      </c>
    </row>
    <row r="1628" spans="1:1" x14ac:dyDescent="0.2">
      <c r="A1628" s="26">
        <v>11770</v>
      </c>
    </row>
    <row r="1629" spans="1:1" x14ac:dyDescent="0.2">
      <c r="A1629" s="26">
        <v>11912</v>
      </c>
    </row>
    <row r="1630" spans="1:1" x14ac:dyDescent="0.2">
      <c r="A1630" s="26">
        <v>14420</v>
      </c>
    </row>
    <row r="1631" spans="1:1" x14ac:dyDescent="0.2">
      <c r="A1631" s="26">
        <v>13718</v>
      </c>
    </row>
    <row r="1632" spans="1:1" x14ac:dyDescent="0.2">
      <c r="A1632" s="26">
        <v>13764</v>
      </c>
    </row>
    <row r="1633" spans="1:1" x14ac:dyDescent="0.2">
      <c r="A1633" s="26">
        <v>11125</v>
      </c>
    </row>
    <row r="1634" spans="1:1" x14ac:dyDescent="0.2">
      <c r="A1634" s="26">
        <v>12138</v>
      </c>
    </row>
    <row r="1635" spans="1:1" x14ac:dyDescent="0.2">
      <c r="A1635" s="26">
        <v>11003</v>
      </c>
    </row>
    <row r="1636" spans="1:1" x14ac:dyDescent="0.2">
      <c r="A1636" s="26">
        <v>13658</v>
      </c>
    </row>
    <row r="1637" spans="1:1" x14ac:dyDescent="0.2">
      <c r="A1637" s="26">
        <v>14269</v>
      </c>
    </row>
    <row r="1638" spans="1:1" x14ac:dyDescent="0.2">
      <c r="A1638" s="26">
        <v>13750</v>
      </c>
    </row>
    <row r="1639" spans="1:1" x14ac:dyDescent="0.2">
      <c r="A1639" s="26">
        <v>13748</v>
      </c>
    </row>
    <row r="1640" spans="1:1" x14ac:dyDescent="0.2">
      <c r="A1640" s="26">
        <v>13734</v>
      </c>
    </row>
    <row r="1641" spans="1:1" x14ac:dyDescent="0.2">
      <c r="A1641" s="26">
        <v>13185</v>
      </c>
    </row>
    <row r="1642" spans="1:1" x14ac:dyDescent="0.2">
      <c r="A1642" s="26">
        <v>13712</v>
      </c>
    </row>
    <row r="1643" spans="1:1" x14ac:dyDescent="0.2">
      <c r="A1643" s="26">
        <v>13618</v>
      </c>
    </row>
    <row r="1644" spans="1:1" x14ac:dyDescent="0.2">
      <c r="A1644" s="26">
        <v>7007</v>
      </c>
    </row>
    <row r="1645" spans="1:1" x14ac:dyDescent="0.2">
      <c r="A1645" s="26">
        <v>13664</v>
      </c>
    </row>
    <row r="1646" spans="1:1" x14ac:dyDescent="0.2">
      <c r="A1646" s="26">
        <v>9853</v>
      </c>
    </row>
    <row r="1647" spans="1:1" x14ac:dyDescent="0.2">
      <c r="A1647" s="26">
        <v>13851</v>
      </c>
    </row>
    <row r="1648" spans="1:1" x14ac:dyDescent="0.2">
      <c r="A1648" s="26">
        <v>14218</v>
      </c>
    </row>
    <row r="1649" spans="1:1" x14ac:dyDescent="0.2">
      <c r="A1649" s="26">
        <v>11500</v>
      </c>
    </row>
    <row r="1650" spans="1:1" x14ac:dyDescent="0.2">
      <c r="A1650" s="26">
        <v>12410</v>
      </c>
    </row>
    <row r="1651" spans="1:1" x14ac:dyDescent="0.2">
      <c r="A1651" s="26">
        <v>11780</v>
      </c>
    </row>
    <row r="1652" spans="1:1" x14ac:dyDescent="0.2">
      <c r="A1652" s="26">
        <v>12612</v>
      </c>
    </row>
    <row r="1653" spans="1:1" x14ac:dyDescent="0.2">
      <c r="A1653" s="26">
        <v>12586</v>
      </c>
    </row>
    <row r="1654" spans="1:1" x14ac:dyDescent="0.2">
      <c r="A1654" s="26">
        <v>11065</v>
      </c>
    </row>
    <row r="1655" spans="1:1" x14ac:dyDescent="0.2">
      <c r="A1655" s="26">
        <v>14706</v>
      </c>
    </row>
    <row r="1656" spans="1:1" x14ac:dyDescent="0.2">
      <c r="A1656" s="26">
        <v>11089</v>
      </c>
    </row>
    <row r="1657" spans="1:1" x14ac:dyDescent="0.2">
      <c r="A1657" s="26">
        <v>14262</v>
      </c>
    </row>
    <row r="1658" spans="1:1" x14ac:dyDescent="0.2">
      <c r="A1658" s="26">
        <v>10884</v>
      </c>
    </row>
    <row r="1659" spans="1:1" x14ac:dyDescent="0.2">
      <c r="A1659" s="26">
        <v>13507</v>
      </c>
    </row>
    <row r="1660" spans="1:1" x14ac:dyDescent="0.2">
      <c r="A1660" s="26">
        <v>13344</v>
      </c>
    </row>
    <row r="1661" spans="1:1" x14ac:dyDescent="0.2">
      <c r="A1661" s="26">
        <v>11122</v>
      </c>
    </row>
    <row r="1662" spans="1:1" x14ac:dyDescent="0.2">
      <c r="A1662" s="26">
        <v>11004</v>
      </c>
    </row>
    <row r="1663" spans="1:1" x14ac:dyDescent="0.2">
      <c r="A1663" s="26">
        <v>12745</v>
      </c>
    </row>
    <row r="1664" spans="1:1" x14ac:dyDescent="0.2">
      <c r="A1664" s="26">
        <v>12538</v>
      </c>
    </row>
    <row r="1665" spans="1:1" x14ac:dyDescent="0.2">
      <c r="A1665" s="26">
        <v>11551</v>
      </c>
    </row>
    <row r="1666" spans="1:1" x14ac:dyDescent="0.2">
      <c r="A1666" s="26">
        <v>11083</v>
      </c>
    </row>
    <row r="1667" spans="1:1" x14ac:dyDescent="0.2">
      <c r="A1667" s="26">
        <v>11078</v>
      </c>
    </row>
    <row r="1668" spans="1:1" x14ac:dyDescent="0.2">
      <c r="A1668" s="26">
        <v>12565</v>
      </c>
    </row>
    <row r="1669" spans="1:1" x14ac:dyDescent="0.2">
      <c r="A1669" s="26">
        <v>12598</v>
      </c>
    </row>
    <row r="1670" spans="1:1" x14ac:dyDescent="0.2">
      <c r="A1670" s="26">
        <v>14170</v>
      </c>
    </row>
    <row r="1671" spans="1:1" x14ac:dyDescent="0.2">
      <c r="A1671" s="26">
        <v>11799</v>
      </c>
    </row>
    <row r="1672" spans="1:1" x14ac:dyDescent="0.2">
      <c r="A1672" s="26">
        <v>11052</v>
      </c>
    </row>
    <row r="1673" spans="1:1" x14ac:dyDescent="0.2">
      <c r="A1673" s="26" t="s">
        <v>15982</v>
      </c>
    </row>
    <row r="1674" spans="1:1" x14ac:dyDescent="0.2">
      <c r="A1674" s="26" t="s">
        <v>16506</v>
      </c>
    </row>
    <row r="1675" spans="1:1" x14ac:dyDescent="0.2">
      <c r="A1675" s="26" t="s">
        <v>16772</v>
      </c>
    </row>
    <row r="1676" spans="1:1" x14ac:dyDescent="0.2">
      <c r="A1676" s="26" t="s">
        <v>16808</v>
      </c>
    </row>
    <row r="1677" spans="1:1" x14ac:dyDescent="0.2">
      <c r="A1677" s="26">
        <v>12448</v>
      </c>
    </row>
    <row r="1678" spans="1:1" x14ac:dyDescent="0.2">
      <c r="A1678" s="26">
        <v>5756</v>
      </c>
    </row>
    <row r="1679" spans="1:1" x14ac:dyDescent="0.2">
      <c r="A1679" s="26">
        <v>10931</v>
      </c>
    </row>
    <row r="1680" spans="1:1" x14ac:dyDescent="0.2">
      <c r="A1680" s="26">
        <v>7000</v>
      </c>
    </row>
    <row r="1681" spans="1:1" x14ac:dyDescent="0.2">
      <c r="A1681" s="26">
        <v>14602</v>
      </c>
    </row>
    <row r="1682" spans="1:1" x14ac:dyDescent="0.2">
      <c r="A1682" s="26">
        <v>11117</v>
      </c>
    </row>
    <row r="1683" spans="1:1" x14ac:dyDescent="0.2">
      <c r="A1683" s="26">
        <v>13953</v>
      </c>
    </row>
    <row r="1684" spans="1:1" x14ac:dyDescent="0.2">
      <c r="A1684" s="26">
        <v>12107</v>
      </c>
    </row>
    <row r="1685" spans="1:1" x14ac:dyDescent="0.2">
      <c r="A1685" s="33">
        <v>7230</v>
      </c>
    </row>
    <row r="1686" spans="1:1" x14ac:dyDescent="0.2">
      <c r="A1686" s="26">
        <v>9930</v>
      </c>
    </row>
    <row r="1687" spans="1:1" x14ac:dyDescent="0.2">
      <c r="A1687" s="26">
        <v>9836</v>
      </c>
    </row>
    <row r="1688" spans="1:1" x14ac:dyDescent="0.2">
      <c r="A1688" s="26">
        <v>10968</v>
      </c>
    </row>
    <row r="1689" spans="1:1" x14ac:dyDescent="0.2">
      <c r="A1689" s="26">
        <v>10132</v>
      </c>
    </row>
    <row r="1690" spans="1:1" x14ac:dyDescent="0.2">
      <c r="A1690" s="26">
        <v>10076</v>
      </c>
    </row>
    <row r="1691" spans="1:1" x14ac:dyDescent="0.2">
      <c r="A1691" s="26">
        <v>9785</v>
      </c>
    </row>
    <row r="1692" spans="1:1" x14ac:dyDescent="0.2">
      <c r="A1692" s="26">
        <v>9677</v>
      </c>
    </row>
    <row r="1693" spans="1:1" x14ac:dyDescent="0.2">
      <c r="A1693" s="26">
        <v>7801</v>
      </c>
    </row>
    <row r="1694" spans="1:1" x14ac:dyDescent="0.2">
      <c r="A1694" s="26">
        <v>11952</v>
      </c>
    </row>
    <row r="1695" spans="1:1" x14ac:dyDescent="0.2">
      <c r="A1695" s="26">
        <v>11375</v>
      </c>
    </row>
    <row r="1696" spans="1:1" x14ac:dyDescent="0.2">
      <c r="A1696" s="26">
        <v>10679</v>
      </c>
    </row>
    <row r="1697" spans="1:1" x14ac:dyDescent="0.2">
      <c r="A1697" s="26">
        <v>14182</v>
      </c>
    </row>
    <row r="1698" spans="1:1" x14ac:dyDescent="0.2">
      <c r="A1698" s="26">
        <v>13326</v>
      </c>
    </row>
    <row r="1699" spans="1:1" x14ac:dyDescent="0.2">
      <c r="A1699" s="26">
        <v>3721</v>
      </c>
    </row>
    <row r="1700" spans="1:1" x14ac:dyDescent="0.2">
      <c r="A1700" s="26">
        <v>7003</v>
      </c>
    </row>
    <row r="1701" spans="1:1" x14ac:dyDescent="0.2">
      <c r="A1701" s="26">
        <v>13643</v>
      </c>
    </row>
    <row r="1702" spans="1:1" x14ac:dyDescent="0.2">
      <c r="A1702" s="26">
        <v>4649</v>
      </c>
    </row>
    <row r="1703" spans="1:1" x14ac:dyDescent="0.2">
      <c r="A1703" s="26">
        <v>4701</v>
      </c>
    </row>
    <row r="1704" spans="1:1" x14ac:dyDescent="0.2">
      <c r="A1704" s="26">
        <v>14778</v>
      </c>
    </row>
    <row r="1705" spans="1:1" x14ac:dyDescent="0.2">
      <c r="A1705" s="26">
        <v>12080</v>
      </c>
    </row>
    <row r="1706" spans="1:1" x14ac:dyDescent="0.2">
      <c r="A1706" s="26">
        <v>15017</v>
      </c>
    </row>
    <row r="1707" spans="1:1" x14ac:dyDescent="0.2">
      <c r="A1707" s="26">
        <v>14642</v>
      </c>
    </row>
    <row r="1708" spans="1:1" x14ac:dyDescent="0.2">
      <c r="A1708" s="26">
        <v>11872</v>
      </c>
    </row>
    <row r="1709" spans="1:1" x14ac:dyDescent="0.2">
      <c r="A1709" s="26">
        <v>4860</v>
      </c>
    </row>
    <row r="1710" spans="1:1" x14ac:dyDescent="0.2">
      <c r="A1710" s="26">
        <v>11968</v>
      </c>
    </row>
    <row r="1711" spans="1:1" x14ac:dyDescent="0.2">
      <c r="A1711" s="26">
        <v>14587</v>
      </c>
    </row>
    <row r="1712" spans="1:1" x14ac:dyDescent="0.2">
      <c r="A1712" s="26">
        <v>11031</v>
      </c>
    </row>
    <row r="1713" spans="1:1" x14ac:dyDescent="0.2">
      <c r="A1713" s="26">
        <v>10910</v>
      </c>
    </row>
    <row r="1714" spans="1:1" x14ac:dyDescent="0.2">
      <c r="A1714" s="26">
        <v>12774</v>
      </c>
    </row>
    <row r="1715" spans="1:1" x14ac:dyDescent="0.2">
      <c r="A1715" s="26">
        <v>14764</v>
      </c>
    </row>
    <row r="1716" spans="1:1" x14ac:dyDescent="0.2">
      <c r="A1716" s="26">
        <v>11341</v>
      </c>
    </row>
    <row r="1717" spans="1:1" x14ac:dyDescent="0.2">
      <c r="A1717" s="26">
        <v>10898</v>
      </c>
    </row>
    <row r="1718" spans="1:1" x14ac:dyDescent="0.2">
      <c r="A1718" s="26">
        <v>13893</v>
      </c>
    </row>
    <row r="1719" spans="1:1" x14ac:dyDescent="0.2">
      <c r="A1719" s="26">
        <v>9961</v>
      </c>
    </row>
    <row r="1720" spans="1:1" x14ac:dyDescent="0.2">
      <c r="A1720" s="26">
        <v>9906</v>
      </c>
    </row>
    <row r="1721" spans="1:1" x14ac:dyDescent="0.2">
      <c r="A1721" s="26">
        <v>11123</v>
      </c>
    </row>
    <row r="1722" spans="1:1" x14ac:dyDescent="0.2">
      <c r="A1722" s="26">
        <v>12358</v>
      </c>
    </row>
    <row r="1723" spans="1:1" x14ac:dyDescent="0.2">
      <c r="A1723" s="26">
        <v>6048</v>
      </c>
    </row>
    <row r="1724" spans="1:1" x14ac:dyDescent="0.2">
      <c r="A1724" s="26">
        <v>11055</v>
      </c>
    </row>
    <row r="1725" spans="1:1" x14ac:dyDescent="0.2">
      <c r="A1725" s="26">
        <v>12401</v>
      </c>
    </row>
    <row r="1726" spans="1:1" x14ac:dyDescent="0.2">
      <c r="A1726" s="26">
        <v>14204</v>
      </c>
    </row>
    <row r="1727" spans="1:1" x14ac:dyDescent="0.2">
      <c r="A1727" s="26">
        <v>13293</v>
      </c>
    </row>
    <row r="1728" spans="1:1" x14ac:dyDescent="0.2">
      <c r="A1728" s="26">
        <v>12685</v>
      </c>
    </row>
    <row r="1729" spans="1:1" x14ac:dyDescent="0.2">
      <c r="A1729" s="26">
        <v>11049</v>
      </c>
    </row>
    <row r="1730" spans="1:1" x14ac:dyDescent="0.2">
      <c r="A1730" s="26">
        <v>14894</v>
      </c>
    </row>
    <row r="1731" spans="1:1" x14ac:dyDescent="0.2">
      <c r="A1731" s="26">
        <v>6134</v>
      </c>
    </row>
    <row r="1732" spans="1:1" x14ac:dyDescent="0.2">
      <c r="A1732" s="40" t="s">
        <v>20524</v>
      </c>
    </row>
    <row r="1733" spans="1:1" x14ac:dyDescent="0.2">
      <c r="A1733" s="26">
        <v>14196</v>
      </c>
    </row>
    <row r="1734" spans="1:1" x14ac:dyDescent="0.2">
      <c r="A1734" s="26">
        <v>11102</v>
      </c>
    </row>
    <row r="1735" spans="1:1" x14ac:dyDescent="0.2">
      <c r="A1735" s="26">
        <v>9875</v>
      </c>
    </row>
    <row r="1736" spans="1:1" x14ac:dyDescent="0.2">
      <c r="A1736" s="26">
        <v>14762</v>
      </c>
    </row>
    <row r="1737" spans="1:1" x14ac:dyDescent="0.2">
      <c r="A1737" s="26">
        <v>14473</v>
      </c>
    </row>
    <row r="1738" spans="1:1" x14ac:dyDescent="0.2">
      <c r="A1738" s="26">
        <v>11327</v>
      </c>
    </row>
    <row r="1739" spans="1:1" x14ac:dyDescent="0.2">
      <c r="A1739" s="26">
        <v>11922</v>
      </c>
    </row>
    <row r="1740" spans="1:1" x14ac:dyDescent="0.2">
      <c r="A1740" s="26">
        <v>10890</v>
      </c>
    </row>
    <row r="1741" spans="1:1" x14ac:dyDescent="0.2">
      <c r="A1741" s="26">
        <v>4990</v>
      </c>
    </row>
    <row r="1742" spans="1:1" x14ac:dyDescent="0.2">
      <c r="A1742" s="26">
        <v>10720</v>
      </c>
    </row>
    <row r="1743" spans="1:1" x14ac:dyDescent="0.2">
      <c r="A1743" s="26">
        <v>9850</v>
      </c>
    </row>
    <row r="1744" spans="1:1" x14ac:dyDescent="0.2">
      <c r="A1744" s="26">
        <v>5989</v>
      </c>
    </row>
    <row r="1745" spans="1:1" x14ac:dyDescent="0.2">
      <c r="A1745" s="26">
        <v>10987</v>
      </c>
    </row>
    <row r="1746" spans="1:1" x14ac:dyDescent="0.2">
      <c r="A1746" s="26">
        <v>12836</v>
      </c>
    </row>
    <row r="1747" spans="1:1" x14ac:dyDescent="0.2">
      <c r="A1747" s="26">
        <v>12865</v>
      </c>
    </row>
    <row r="1748" spans="1:1" x14ac:dyDescent="0.2">
      <c r="A1748" s="26">
        <v>12087</v>
      </c>
    </row>
    <row r="1749" spans="1:1" x14ac:dyDescent="0.2">
      <c r="A1749" s="26">
        <v>14247</v>
      </c>
    </row>
    <row r="1750" spans="1:1" x14ac:dyDescent="0.2">
      <c r="A1750" s="26">
        <v>11017</v>
      </c>
    </row>
    <row r="1751" spans="1:1" x14ac:dyDescent="0.2">
      <c r="A1751" s="26">
        <v>10781</v>
      </c>
    </row>
    <row r="1752" spans="1:1" x14ac:dyDescent="0.2">
      <c r="A1752" s="26">
        <v>11358</v>
      </c>
    </row>
    <row r="1753" spans="1:1" x14ac:dyDescent="0.2">
      <c r="A1753" s="26">
        <v>12311</v>
      </c>
    </row>
    <row r="1754" spans="1:1" x14ac:dyDescent="0.2">
      <c r="A1754" s="26">
        <v>11378</v>
      </c>
    </row>
    <row r="1755" spans="1:1" x14ac:dyDescent="0.2">
      <c r="A1755" s="26">
        <v>10077</v>
      </c>
    </row>
    <row r="1756" spans="1:1" x14ac:dyDescent="0.2">
      <c r="A1756" s="26">
        <v>6861</v>
      </c>
    </row>
    <row r="1757" spans="1:1" x14ac:dyDescent="0.2">
      <c r="A1757" s="26">
        <v>10978</v>
      </c>
    </row>
    <row r="1758" spans="1:1" x14ac:dyDescent="0.2">
      <c r="A1758" s="26">
        <v>14777</v>
      </c>
    </row>
    <row r="1759" spans="1:1" x14ac:dyDescent="0.2">
      <c r="A1759" s="26">
        <v>11035</v>
      </c>
    </row>
    <row r="1760" spans="1:1" x14ac:dyDescent="0.2">
      <c r="A1760" s="26">
        <v>11008</v>
      </c>
    </row>
    <row r="1761" spans="1:1" x14ac:dyDescent="0.2">
      <c r="A1761" s="26">
        <v>9955</v>
      </c>
    </row>
    <row r="1762" spans="1:1" x14ac:dyDescent="0.2">
      <c r="A1762" s="26">
        <v>12084</v>
      </c>
    </row>
    <row r="1763" spans="1:1" x14ac:dyDescent="0.2">
      <c r="A1763" s="26">
        <v>11080</v>
      </c>
    </row>
    <row r="1764" spans="1:1" x14ac:dyDescent="0.2">
      <c r="A1764" s="26">
        <v>10984</v>
      </c>
    </row>
    <row r="1765" spans="1:1" x14ac:dyDescent="0.2">
      <c r="A1765" s="26">
        <v>10938</v>
      </c>
    </row>
    <row r="1766" spans="1:1" x14ac:dyDescent="0.2">
      <c r="A1766" s="26">
        <v>11915</v>
      </c>
    </row>
    <row r="1767" spans="1:1" x14ac:dyDescent="0.2">
      <c r="A1767" s="26">
        <v>11019</v>
      </c>
    </row>
    <row r="1768" spans="1:1" x14ac:dyDescent="0.2">
      <c r="A1768" s="26">
        <v>12145</v>
      </c>
    </row>
    <row r="1769" spans="1:1" x14ac:dyDescent="0.2">
      <c r="A1769" s="26">
        <v>11002</v>
      </c>
    </row>
    <row r="1770" spans="1:1" x14ac:dyDescent="0.2">
      <c r="A1770" s="26">
        <v>11885</v>
      </c>
    </row>
    <row r="1771" spans="1:1" x14ac:dyDescent="0.2">
      <c r="A1771" s="26">
        <v>10936</v>
      </c>
    </row>
    <row r="1772" spans="1:1" x14ac:dyDescent="0.2">
      <c r="A1772" s="26">
        <v>11095</v>
      </c>
    </row>
    <row r="1773" spans="1:1" x14ac:dyDescent="0.2">
      <c r="A1773" s="26">
        <v>12042</v>
      </c>
    </row>
    <row r="1774" spans="1:1" x14ac:dyDescent="0.2">
      <c r="A1774" s="26">
        <v>10997</v>
      </c>
    </row>
    <row r="1775" spans="1:1" x14ac:dyDescent="0.2">
      <c r="A1775" s="26">
        <v>10998</v>
      </c>
    </row>
    <row r="1776" spans="1:1" x14ac:dyDescent="0.2">
      <c r="A1776" s="26">
        <v>10965</v>
      </c>
    </row>
    <row r="1777" spans="1:1" x14ac:dyDescent="0.2">
      <c r="A1777" s="26">
        <v>10888</v>
      </c>
    </row>
    <row r="1778" spans="1:1" x14ac:dyDescent="0.2">
      <c r="A1778" s="26">
        <v>11506</v>
      </c>
    </row>
    <row r="1779" spans="1:1" x14ac:dyDescent="0.2">
      <c r="A1779" s="26">
        <v>13917</v>
      </c>
    </row>
    <row r="1780" spans="1:1" x14ac:dyDescent="0.2">
      <c r="A1780" s="26">
        <v>11832</v>
      </c>
    </row>
    <row r="1781" spans="1:1" x14ac:dyDescent="0.2">
      <c r="A1781" s="26">
        <v>11895</v>
      </c>
    </row>
    <row r="1782" spans="1:1" x14ac:dyDescent="0.2">
      <c r="A1782" s="26">
        <v>10738</v>
      </c>
    </row>
    <row r="1783" spans="1:1" x14ac:dyDescent="0.2">
      <c r="A1783" s="26">
        <v>10935</v>
      </c>
    </row>
    <row r="1784" spans="1:1" x14ac:dyDescent="0.2">
      <c r="A1784" s="26">
        <v>11864</v>
      </c>
    </row>
    <row r="1785" spans="1:1" x14ac:dyDescent="0.2">
      <c r="A1785" s="26">
        <v>13644</v>
      </c>
    </row>
    <row r="1786" spans="1:1" x14ac:dyDescent="0.2">
      <c r="A1786" s="26">
        <v>11805</v>
      </c>
    </row>
    <row r="1787" spans="1:1" x14ac:dyDescent="0.2">
      <c r="A1787" s="26">
        <v>10994</v>
      </c>
    </row>
    <row r="1788" spans="1:1" x14ac:dyDescent="0.2">
      <c r="A1788" s="26">
        <v>11806</v>
      </c>
    </row>
    <row r="1789" spans="1:1" x14ac:dyDescent="0.2">
      <c r="A1789" s="26">
        <v>11265</v>
      </c>
    </row>
    <row r="1790" spans="1:1" x14ac:dyDescent="0.2">
      <c r="A1790" s="26">
        <v>11788</v>
      </c>
    </row>
    <row r="1791" spans="1:1" x14ac:dyDescent="0.2">
      <c r="A1791" s="26">
        <v>11887</v>
      </c>
    </row>
    <row r="1792" spans="1:1" x14ac:dyDescent="0.2">
      <c r="A1792" s="26">
        <v>11767</v>
      </c>
    </row>
    <row r="1793" spans="1:1" x14ac:dyDescent="0.2">
      <c r="A1793" s="26">
        <v>11835</v>
      </c>
    </row>
    <row r="1794" spans="1:1" x14ac:dyDescent="0.2">
      <c r="A1794" s="26">
        <v>11816</v>
      </c>
    </row>
    <row r="1795" spans="1:1" x14ac:dyDescent="0.2">
      <c r="A1795" s="26">
        <v>11308</v>
      </c>
    </row>
    <row r="1796" spans="1:1" x14ac:dyDescent="0.2">
      <c r="A1796" s="26">
        <v>11910</v>
      </c>
    </row>
    <row r="1797" spans="1:1" x14ac:dyDescent="0.2">
      <c r="A1797" s="26">
        <v>11053</v>
      </c>
    </row>
    <row r="1798" spans="1:1" x14ac:dyDescent="0.2">
      <c r="A1798" s="26">
        <v>12357</v>
      </c>
    </row>
    <row r="1799" spans="1:1" x14ac:dyDescent="0.2">
      <c r="A1799" s="26">
        <v>11568</v>
      </c>
    </row>
    <row r="1800" spans="1:1" x14ac:dyDescent="0.2">
      <c r="A1800" s="26">
        <v>12915</v>
      </c>
    </row>
    <row r="1801" spans="1:1" x14ac:dyDescent="0.2">
      <c r="A1801" s="26">
        <v>11140</v>
      </c>
    </row>
    <row r="1802" spans="1:1" x14ac:dyDescent="0.2">
      <c r="A1802" s="26">
        <v>6073</v>
      </c>
    </row>
    <row r="1803" spans="1:1" x14ac:dyDescent="0.2">
      <c r="A1803" s="26">
        <v>11787</v>
      </c>
    </row>
    <row r="1804" spans="1:1" x14ac:dyDescent="0.2">
      <c r="A1804" s="26">
        <v>11850</v>
      </c>
    </row>
    <row r="1805" spans="1:1" x14ac:dyDescent="0.2">
      <c r="A1805" s="26">
        <v>11782</v>
      </c>
    </row>
    <row r="1806" spans="1:1" x14ac:dyDescent="0.2">
      <c r="A1806" s="26">
        <v>11047</v>
      </c>
    </row>
    <row r="1807" spans="1:1" x14ac:dyDescent="0.2">
      <c r="A1807" s="26">
        <v>11794</v>
      </c>
    </row>
    <row r="1808" spans="1:1" x14ac:dyDescent="0.2">
      <c r="A1808" s="26">
        <v>11497</v>
      </c>
    </row>
    <row r="1809" spans="1:1" x14ac:dyDescent="0.2">
      <c r="A1809" s="26">
        <v>12839</v>
      </c>
    </row>
    <row r="1810" spans="1:1" x14ac:dyDescent="0.2">
      <c r="A1810" s="26">
        <v>11537</v>
      </c>
    </row>
    <row r="1811" spans="1:1" x14ac:dyDescent="0.2">
      <c r="A1811" s="26">
        <v>14305</v>
      </c>
    </row>
    <row r="1812" spans="1:1" x14ac:dyDescent="0.2">
      <c r="A1812" s="26">
        <v>11538</v>
      </c>
    </row>
    <row r="1813" spans="1:1" x14ac:dyDescent="0.2">
      <c r="A1813" s="26">
        <v>11924</v>
      </c>
    </row>
    <row r="1814" spans="1:1" x14ac:dyDescent="0.2">
      <c r="A1814" s="26">
        <v>11913</v>
      </c>
    </row>
    <row r="1815" spans="1:1" x14ac:dyDescent="0.2">
      <c r="A1815" s="26">
        <v>11914</v>
      </c>
    </row>
    <row r="1816" spans="1:1" x14ac:dyDescent="0.2">
      <c r="A1816" s="26">
        <v>11813</v>
      </c>
    </row>
    <row r="1817" spans="1:1" x14ac:dyDescent="0.2">
      <c r="A1817" s="26">
        <v>11919</v>
      </c>
    </row>
    <row r="1818" spans="1:1" x14ac:dyDescent="0.2">
      <c r="A1818" s="26">
        <v>11820</v>
      </c>
    </row>
    <row r="1819" spans="1:1" x14ac:dyDescent="0.2">
      <c r="A1819" s="26">
        <v>13178</v>
      </c>
    </row>
    <row r="1820" spans="1:1" x14ac:dyDescent="0.2">
      <c r="A1820" s="26">
        <v>11074</v>
      </c>
    </row>
    <row r="1821" spans="1:1" x14ac:dyDescent="0.2">
      <c r="A1821" s="26">
        <v>11001</v>
      </c>
    </row>
    <row r="1822" spans="1:1" x14ac:dyDescent="0.2">
      <c r="A1822" s="26">
        <v>11779</v>
      </c>
    </row>
    <row r="1823" spans="1:1" x14ac:dyDescent="0.2">
      <c r="A1823" s="26">
        <v>12904</v>
      </c>
    </row>
    <row r="1824" spans="1:1" x14ac:dyDescent="0.2">
      <c r="A1824" s="26">
        <v>11501</v>
      </c>
    </row>
    <row r="1825" spans="1:1" x14ac:dyDescent="0.2">
      <c r="A1825" s="26">
        <v>11830</v>
      </c>
    </row>
    <row r="1826" spans="1:1" x14ac:dyDescent="0.2">
      <c r="A1826" s="26">
        <v>12941</v>
      </c>
    </row>
    <row r="1827" spans="1:1" x14ac:dyDescent="0.2">
      <c r="A1827" s="26">
        <v>11769</v>
      </c>
    </row>
    <row r="1828" spans="1:1" x14ac:dyDescent="0.2">
      <c r="A1828" s="26">
        <v>10944</v>
      </c>
    </row>
    <row r="1829" spans="1:1" x14ac:dyDescent="0.2">
      <c r="A1829" s="26">
        <v>11071</v>
      </c>
    </row>
    <row r="1830" spans="1:1" x14ac:dyDescent="0.2">
      <c r="A1830" s="26">
        <v>11093</v>
      </c>
    </row>
    <row r="1831" spans="1:1" x14ac:dyDescent="0.2">
      <c r="A1831" s="26">
        <v>11965</v>
      </c>
    </row>
    <row r="1832" spans="1:1" x14ac:dyDescent="0.2">
      <c r="A1832" s="26">
        <v>10960</v>
      </c>
    </row>
    <row r="1833" spans="1:1" x14ac:dyDescent="0.2">
      <c r="A1833" s="26">
        <v>11128</v>
      </c>
    </row>
    <row r="1834" spans="1:1" x14ac:dyDescent="0.2">
      <c r="A1834" s="26">
        <v>11086</v>
      </c>
    </row>
    <row r="1835" spans="1:1" x14ac:dyDescent="0.2">
      <c r="A1835" s="26">
        <v>11015</v>
      </c>
    </row>
    <row r="1836" spans="1:1" x14ac:dyDescent="0.2">
      <c r="A1836" s="26">
        <v>10957</v>
      </c>
    </row>
    <row r="1837" spans="1:1" x14ac:dyDescent="0.2">
      <c r="A1837" s="26">
        <v>10913</v>
      </c>
    </row>
    <row r="1838" spans="1:1" x14ac:dyDescent="0.2">
      <c r="A1838" s="26">
        <v>10729</v>
      </c>
    </row>
    <row r="1839" spans="1:1" x14ac:dyDescent="0.2">
      <c r="A1839" s="26">
        <v>10912</v>
      </c>
    </row>
    <row r="1840" spans="1:1" x14ac:dyDescent="0.2">
      <c r="A1840" s="26">
        <v>13311</v>
      </c>
    </row>
    <row r="1841" spans="1:1" x14ac:dyDescent="0.2">
      <c r="A1841" s="25">
        <v>4864</v>
      </c>
    </row>
    <row r="1842" spans="1:1" x14ac:dyDescent="0.2">
      <c r="A1842" s="26">
        <v>10619</v>
      </c>
    </row>
    <row r="1843" spans="1:1" x14ac:dyDescent="0.2">
      <c r="A1843" s="26">
        <v>10986</v>
      </c>
    </row>
    <row r="1844" spans="1:1" x14ac:dyDescent="0.2">
      <c r="A1844" s="26">
        <v>11110</v>
      </c>
    </row>
    <row r="1845" spans="1:1" x14ac:dyDescent="0.2">
      <c r="A1845" s="26">
        <v>10883</v>
      </c>
    </row>
    <row r="1846" spans="1:1" x14ac:dyDescent="0.2">
      <c r="A1846" s="26">
        <v>3936</v>
      </c>
    </row>
    <row r="1847" spans="1:1" x14ac:dyDescent="0.2">
      <c r="A1847" s="26">
        <v>13572</v>
      </c>
    </row>
    <row r="1848" spans="1:1" x14ac:dyDescent="0.2">
      <c r="A1848" s="26">
        <v>11463</v>
      </c>
    </row>
    <row r="1849" spans="1:1" x14ac:dyDescent="0.2">
      <c r="A1849" s="26">
        <v>10932</v>
      </c>
    </row>
    <row r="1850" spans="1:1" x14ac:dyDescent="0.2">
      <c r="A1850" s="26">
        <v>10896</v>
      </c>
    </row>
    <row r="1851" spans="1:1" x14ac:dyDescent="0.2">
      <c r="A1851" s="26">
        <v>13995</v>
      </c>
    </row>
    <row r="1852" spans="1:1" x14ac:dyDescent="0.2">
      <c r="A1852" s="26">
        <v>10869</v>
      </c>
    </row>
    <row r="1853" spans="1:1" x14ac:dyDescent="0.2">
      <c r="A1853" s="26">
        <v>10905</v>
      </c>
    </row>
    <row r="1854" spans="1:1" x14ac:dyDescent="0.2">
      <c r="A1854" s="26">
        <v>10620</v>
      </c>
    </row>
    <row r="1855" spans="1:1" x14ac:dyDescent="0.2">
      <c r="A1855" s="26">
        <v>12889</v>
      </c>
    </row>
    <row r="1856" spans="1:1" x14ac:dyDescent="0.2">
      <c r="A1856" s="26">
        <v>10925</v>
      </c>
    </row>
    <row r="1857" spans="1:1" x14ac:dyDescent="0.2">
      <c r="A1857" s="26">
        <v>11683</v>
      </c>
    </row>
    <row r="1858" spans="1:1" x14ac:dyDescent="0.2">
      <c r="A1858" s="26">
        <v>14248</v>
      </c>
    </row>
    <row r="1859" spans="1:1" x14ac:dyDescent="0.2">
      <c r="A1859" s="26">
        <v>12428</v>
      </c>
    </row>
    <row r="1860" spans="1:1" x14ac:dyDescent="0.2">
      <c r="A1860" s="26">
        <v>10973</v>
      </c>
    </row>
    <row r="1861" spans="1:1" x14ac:dyDescent="0.2">
      <c r="A1861" s="26">
        <v>11956</v>
      </c>
    </row>
    <row r="1862" spans="1:1" x14ac:dyDescent="0.2">
      <c r="A1862" s="26">
        <v>11983</v>
      </c>
    </row>
    <row r="1863" spans="1:1" x14ac:dyDescent="0.2">
      <c r="A1863" s="26">
        <v>11724</v>
      </c>
    </row>
    <row r="1864" spans="1:1" x14ac:dyDescent="0.2">
      <c r="A1864" s="26">
        <v>14761</v>
      </c>
    </row>
    <row r="1865" spans="1:1" x14ac:dyDescent="0.2">
      <c r="A1865" s="26">
        <v>3707</v>
      </c>
    </row>
    <row r="1866" spans="1:1" x14ac:dyDescent="0.2">
      <c r="A1866" s="26">
        <v>10979</v>
      </c>
    </row>
    <row r="1867" spans="1:1" x14ac:dyDescent="0.2">
      <c r="A1867" s="26">
        <v>10933</v>
      </c>
    </row>
    <row r="1868" spans="1:1" x14ac:dyDescent="0.2">
      <c r="A1868" s="26">
        <v>3720</v>
      </c>
    </row>
    <row r="1869" spans="1:1" x14ac:dyDescent="0.2">
      <c r="A1869" s="26">
        <v>11245</v>
      </c>
    </row>
    <row r="1870" spans="1:1" x14ac:dyDescent="0.2">
      <c r="A1870" s="26">
        <v>11113</v>
      </c>
    </row>
    <row r="1871" spans="1:1" x14ac:dyDescent="0.2">
      <c r="A1871" s="26">
        <v>12391</v>
      </c>
    </row>
    <row r="1872" spans="1:1" x14ac:dyDescent="0.2">
      <c r="A1872" s="26">
        <v>11118</v>
      </c>
    </row>
    <row r="1873" spans="1:1" x14ac:dyDescent="0.2">
      <c r="A1873" s="26">
        <v>12146</v>
      </c>
    </row>
    <row r="1874" spans="1:1" x14ac:dyDescent="0.2">
      <c r="A1874" s="26">
        <v>12094</v>
      </c>
    </row>
    <row r="1875" spans="1:1" x14ac:dyDescent="0.2">
      <c r="A1875" s="26">
        <v>11088</v>
      </c>
    </row>
    <row r="1876" spans="1:1" x14ac:dyDescent="0.2">
      <c r="A1876" s="26">
        <v>9990</v>
      </c>
    </row>
    <row r="1877" spans="1:1" x14ac:dyDescent="0.2">
      <c r="A1877" s="26">
        <v>11694</v>
      </c>
    </row>
    <row r="1878" spans="1:1" x14ac:dyDescent="0.2">
      <c r="A1878" s="26">
        <v>8185</v>
      </c>
    </row>
    <row r="1879" spans="1:1" x14ac:dyDescent="0.2">
      <c r="A1879" s="26">
        <v>11560</v>
      </c>
    </row>
    <row r="1880" spans="1:1" x14ac:dyDescent="0.2">
      <c r="A1880" s="26">
        <v>11070</v>
      </c>
    </row>
    <row r="1881" spans="1:1" x14ac:dyDescent="0.2">
      <c r="A1881" s="26">
        <v>5784</v>
      </c>
    </row>
    <row r="1882" spans="1:1" x14ac:dyDescent="0.2">
      <c r="A1882" s="26">
        <v>11112</v>
      </c>
    </row>
    <row r="1883" spans="1:1" x14ac:dyDescent="0.2">
      <c r="A1883" s="26">
        <v>12310</v>
      </c>
    </row>
    <row r="1884" spans="1:1" x14ac:dyDescent="0.2">
      <c r="A1884" s="26">
        <v>14185</v>
      </c>
    </row>
    <row r="1885" spans="1:1" x14ac:dyDescent="0.2">
      <c r="A1885" s="26">
        <v>2933</v>
      </c>
    </row>
    <row r="1886" spans="1:1" x14ac:dyDescent="0.2">
      <c r="A1886" s="26">
        <v>10929</v>
      </c>
    </row>
    <row r="1887" spans="1:1" x14ac:dyDescent="0.2">
      <c r="A1887" s="26">
        <v>10906</v>
      </c>
    </row>
    <row r="1888" spans="1:1" x14ac:dyDescent="0.2">
      <c r="A1888" s="26">
        <v>11075</v>
      </c>
    </row>
    <row r="1889" spans="1:1" x14ac:dyDescent="0.2">
      <c r="A1889" s="26">
        <v>10887</v>
      </c>
    </row>
    <row r="1890" spans="1:1" x14ac:dyDescent="0.2">
      <c r="A1890" s="26">
        <v>10882</v>
      </c>
    </row>
    <row r="1891" spans="1:1" x14ac:dyDescent="0.2">
      <c r="A1891" s="26">
        <v>9794</v>
      </c>
    </row>
    <row r="1892" spans="1:1" x14ac:dyDescent="0.2">
      <c r="A1892" s="26">
        <v>11012</v>
      </c>
    </row>
    <row r="1893" spans="1:1" x14ac:dyDescent="0.2">
      <c r="A1893" s="26">
        <v>10981</v>
      </c>
    </row>
    <row r="1894" spans="1:1" x14ac:dyDescent="0.2">
      <c r="A1894" s="26">
        <v>10943</v>
      </c>
    </row>
    <row r="1895" spans="1:1" x14ac:dyDescent="0.2">
      <c r="A1895" s="26">
        <v>9743</v>
      </c>
    </row>
    <row r="1896" spans="1:1" x14ac:dyDescent="0.2">
      <c r="A1896" s="26">
        <v>10880</v>
      </c>
    </row>
    <row r="1897" spans="1:1" x14ac:dyDescent="0.2">
      <c r="A1897" s="26">
        <v>11746</v>
      </c>
    </row>
    <row r="1898" spans="1:1" x14ac:dyDescent="0.2">
      <c r="A1898" s="26">
        <v>11934</v>
      </c>
    </row>
    <row r="1899" spans="1:1" x14ac:dyDescent="0.2">
      <c r="A1899" s="26">
        <v>10094</v>
      </c>
    </row>
    <row r="1900" spans="1:1" x14ac:dyDescent="0.2">
      <c r="A1900" s="26">
        <v>14309</v>
      </c>
    </row>
    <row r="1901" spans="1:1" x14ac:dyDescent="0.2">
      <c r="A1901" s="26">
        <v>10170</v>
      </c>
    </row>
    <row r="1902" spans="1:1" x14ac:dyDescent="0.2">
      <c r="A1902" s="26">
        <v>11077</v>
      </c>
    </row>
    <row r="1903" spans="1:1" x14ac:dyDescent="0.2">
      <c r="A1903" s="26">
        <v>9762</v>
      </c>
    </row>
    <row r="1904" spans="1:1" x14ac:dyDescent="0.2">
      <c r="A1904" s="26">
        <v>9770</v>
      </c>
    </row>
    <row r="1905" spans="1:1" x14ac:dyDescent="0.2">
      <c r="A1905" s="26">
        <v>9862</v>
      </c>
    </row>
    <row r="1906" spans="1:1" x14ac:dyDescent="0.2">
      <c r="A1906" s="26">
        <v>9941</v>
      </c>
    </row>
    <row r="1907" spans="1:1" x14ac:dyDescent="0.2">
      <c r="A1907" s="26">
        <v>11143</v>
      </c>
    </row>
    <row r="1908" spans="1:1" x14ac:dyDescent="0.2">
      <c r="A1908" s="26">
        <v>9760</v>
      </c>
    </row>
    <row r="1909" spans="1:1" x14ac:dyDescent="0.2">
      <c r="A1909" s="26">
        <v>9950</v>
      </c>
    </row>
    <row r="1910" spans="1:1" x14ac:dyDescent="0.2">
      <c r="A1910" s="26">
        <v>10400</v>
      </c>
    </row>
    <row r="1911" spans="1:1" x14ac:dyDescent="0.2">
      <c r="A1911" s="26">
        <v>13193</v>
      </c>
    </row>
    <row r="1912" spans="1:1" x14ac:dyDescent="0.2">
      <c r="A1912" s="26">
        <v>9975</v>
      </c>
    </row>
    <row r="1913" spans="1:1" x14ac:dyDescent="0.2">
      <c r="A1913" s="25">
        <v>15081</v>
      </c>
    </row>
    <row r="1914" spans="1:1" x14ac:dyDescent="0.2">
      <c r="A1914" s="26">
        <v>10695</v>
      </c>
    </row>
    <row r="1915" spans="1:1" x14ac:dyDescent="0.2">
      <c r="A1915" s="26">
        <v>9787</v>
      </c>
    </row>
    <row r="1916" spans="1:1" x14ac:dyDescent="0.2">
      <c r="A1916" s="26">
        <v>9752</v>
      </c>
    </row>
    <row r="1917" spans="1:1" x14ac:dyDescent="0.2">
      <c r="A1917" s="26">
        <v>9866</v>
      </c>
    </row>
    <row r="1918" spans="1:1" x14ac:dyDescent="0.2">
      <c r="A1918" s="26">
        <v>9953</v>
      </c>
    </row>
    <row r="1919" spans="1:1" x14ac:dyDescent="0.2">
      <c r="A1919" s="26">
        <v>12802</v>
      </c>
    </row>
    <row r="1920" spans="1:1" x14ac:dyDescent="0.2">
      <c r="A1920" s="26">
        <v>9739</v>
      </c>
    </row>
    <row r="1921" spans="1:1" x14ac:dyDescent="0.2">
      <c r="A1921" s="26">
        <v>9857</v>
      </c>
    </row>
    <row r="1922" spans="1:1" x14ac:dyDescent="0.2">
      <c r="A1922" s="26">
        <v>12035</v>
      </c>
    </row>
    <row r="1923" spans="1:1" x14ac:dyDescent="0.2">
      <c r="A1923" s="26">
        <v>9792</v>
      </c>
    </row>
    <row r="1924" spans="1:1" x14ac:dyDescent="0.2">
      <c r="A1924" s="26">
        <v>11340</v>
      </c>
    </row>
    <row r="1925" spans="1:1" x14ac:dyDescent="0.2">
      <c r="A1925" s="26">
        <v>9832</v>
      </c>
    </row>
    <row r="1926" spans="1:1" x14ac:dyDescent="0.2">
      <c r="A1926" s="26">
        <v>9977</v>
      </c>
    </row>
    <row r="1927" spans="1:1" x14ac:dyDescent="0.2">
      <c r="A1927" s="26">
        <v>12433</v>
      </c>
    </row>
    <row r="1928" spans="1:1" x14ac:dyDescent="0.2">
      <c r="A1928" s="26">
        <v>9976</v>
      </c>
    </row>
    <row r="1929" spans="1:1" x14ac:dyDescent="0.2">
      <c r="A1929" s="26">
        <v>9810</v>
      </c>
    </row>
    <row r="1930" spans="1:1" x14ac:dyDescent="0.2">
      <c r="A1930" s="26">
        <v>9964</v>
      </c>
    </row>
    <row r="1931" spans="1:1" x14ac:dyDescent="0.2">
      <c r="A1931" s="26">
        <v>9793</v>
      </c>
    </row>
    <row r="1932" spans="1:1" x14ac:dyDescent="0.2">
      <c r="A1932" s="26">
        <v>9869</v>
      </c>
    </row>
    <row r="1933" spans="1:1" x14ac:dyDescent="0.2">
      <c r="A1933" s="26">
        <v>9948</v>
      </c>
    </row>
    <row r="1934" spans="1:1" x14ac:dyDescent="0.2">
      <c r="A1934" s="26">
        <v>14879</v>
      </c>
    </row>
    <row r="1935" spans="1:1" x14ac:dyDescent="0.2">
      <c r="A1935" s="26">
        <v>9870</v>
      </c>
    </row>
    <row r="1936" spans="1:1" x14ac:dyDescent="0.2">
      <c r="A1936" s="26">
        <v>9854</v>
      </c>
    </row>
    <row r="1937" spans="1:1" x14ac:dyDescent="0.2">
      <c r="A1937" s="26">
        <v>12446</v>
      </c>
    </row>
    <row r="1938" spans="1:1" x14ac:dyDescent="0.2">
      <c r="A1938" s="26">
        <v>14308</v>
      </c>
    </row>
    <row r="1939" spans="1:1" x14ac:dyDescent="0.2">
      <c r="A1939" s="26">
        <v>12312</v>
      </c>
    </row>
    <row r="1940" spans="1:1" x14ac:dyDescent="0.2">
      <c r="A1940" s="26">
        <v>9882</v>
      </c>
    </row>
    <row r="1941" spans="1:1" x14ac:dyDescent="0.2">
      <c r="A1941" s="26">
        <v>13348</v>
      </c>
    </row>
    <row r="1942" spans="1:1" x14ac:dyDescent="0.2">
      <c r="A1942" s="26">
        <v>12092</v>
      </c>
    </row>
    <row r="1943" spans="1:1" x14ac:dyDescent="0.2">
      <c r="A1943" s="26">
        <v>9997</v>
      </c>
    </row>
    <row r="1944" spans="1:1" x14ac:dyDescent="0.2">
      <c r="A1944" s="26">
        <v>9816</v>
      </c>
    </row>
    <row r="1945" spans="1:1" x14ac:dyDescent="0.2">
      <c r="A1945" s="26">
        <v>9934</v>
      </c>
    </row>
    <row r="1946" spans="1:1" x14ac:dyDescent="0.2">
      <c r="A1946" s="26">
        <v>9996</v>
      </c>
    </row>
    <row r="1947" spans="1:1" x14ac:dyDescent="0.2">
      <c r="A1947" s="26">
        <v>10421</v>
      </c>
    </row>
    <row r="1948" spans="1:1" x14ac:dyDescent="0.2">
      <c r="A1948" s="26">
        <v>9829</v>
      </c>
    </row>
    <row r="1949" spans="1:1" x14ac:dyDescent="0.2">
      <c r="A1949" s="26">
        <v>6035</v>
      </c>
    </row>
    <row r="1950" spans="1:1" x14ac:dyDescent="0.2">
      <c r="A1950" s="26">
        <v>9799</v>
      </c>
    </row>
    <row r="1951" spans="1:1" x14ac:dyDescent="0.2">
      <c r="A1951" s="26">
        <v>12412</v>
      </c>
    </row>
    <row r="1952" spans="1:1" x14ac:dyDescent="0.2">
      <c r="A1952" s="26">
        <v>9746</v>
      </c>
    </row>
    <row r="1953" spans="1:1" x14ac:dyDescent="0.2">
      <c r="A1953" s="26">
        <v>10627</v>
      </c>
    </row>
    <row r="1954" spans="1:1" x14ac:dyDescent="0.2">
      <c r="A1954" s="26">
        <v>12238</v>
      </c>
    </row>
    <row r="1955" spans="1:1" x14ac:dyDescent="0.2">
      <c r="A1955" s="26">
        <v>14555</v>
      </c>
    </row>
    <row r="1956" spans="1:1" x14ac:dyDescent="0.2">
      <c r="A1956" s="26">
        <v>9846</v>
      </c>
    </row>
    <row r="1957" spans="1:1" x14ac:dyDescent="0.2">
      <c r="A1957" s="26">
        <v>11525</v>
      </c>
    </row>
    <row r="1958" spans="1:1" x14ac:dyDescent="0.2">
      <c r="A1958" s="26">
        <v>6855</v>
      </c>
    </row>
    <row r="1959" spans="1:1" x14ac:dyDescent="0.2">
      <c r="A1959" s="26">
        <v>7861</v>
      </c>
    </row>
    <row r="1960" spans="1:1" x14ac:dyDescent="0.2">
      <c r="A1960" s="26">
        <v>9856</v>
      </c>
    </row>
    <row r="1961" spans="1:1" x14ac:dyDescent="0.2">
      <c r="A1961" s="26">
        <v>8124</v>
      </c>
    </row>
    <row r="1962" spans="1:1" x14ac:dyDescent="0.2">
      <c r="A1962" s="26">
        <v>13418</v>
      </c>
    </row>
    <row r="1963" spans="1:1" x14ac:dyDescent="0.2">
      <c r="A1963" s="26">
        <v>10166</v>
      </c>
    </row>
    <row r="1964" spans="1:1" x14ac:dyDescent="0.2">
      <c r="A1964" s="26">
        <v>12162</v>
      </c>
    </row>
    <row r="1965" spans="1:1" x14ac:dyDescent="0.2">
      <c r="A1965" s="26">
        <v>10065</v>
      </c>
    </row>
    <row r="1966" spans="1:1" x14ac:dyDescent="0.2">
      <c r="A1966" s="26">
        <v>8070</v>
      </c>
    </row>
    <row r="1967" spans="1:1" x14ac:dyDescent="0.2">
      <c r="A1967" s="26">
        <v>9827</v>
      </c>
    </row>
    <row r="1968" spans="1:1" x14ac:dyDescent="0.2">
      <c r="A1968" s="26">
        <v>6841</v>
      </c>
    </row>
    <row r="1969" spans="1:1" x14ac:dyDescent="0.2">
      <c r="A1969" s="26">
        <v>10685</v>
      </c>
    </row>
    <row r="1970" spans="1:1" x14ac:dyDescent="0.2">
      <c r="A1970" s="26">
        <v>6931</v>
      </c>
    </row>
    <row r="1971" spans="1:1" x14ac:dyDescent="0.2">
      <c r="A1971" s="26">
        <v>14663</v>
      </c>
    </row>
    <row r="1972" spans="1:1" x14ac:dyDescent="0.2">
      <c r="A1972" s="26">
        <v>10907</v>
      </c>
    </row>
    <row r="1973" spans="1:1" x14ac:dyDescent="0.2">
      <c r="A1973" s="26">
        <v>7227</v>
      </c>
    </row>
    <row r="1974" spans="1:1" x14ac:dyDescent="0.2">
      <c r="A1974" s="26">
        <v>5020</v>
      </c>
    </row>
    <row r="1975" spans="1:1" x14ac:dyDescent="0.2">
      <c r="A1975" s="26">
        <v>6114</v>
      </c>
    </row>
    <row r="1976" spans="1:1" x14ac:dyDescent="0.2">
      <c r="A1976" s="26">
        <v>14632</v>
      </c>
    </row>
    <row r="1977" spans="1:1" x14ac:dyDescent="0.2">
      <c r="A1977" s="26">
        <v>7101</v>
      </c>
    </row>
    <row r="1978" spans="1:1" x14ac:dyDescent="0.2">
      <c r="A1978" s="26">
        <v>8268</v>
      </c>
    </row>
    <row r="1979" spans="1:1" x14ac:dyDescent="0.2">
      <c r="A1979" s="26">
        <v>4979</v>
      </c>
    </row>
    <row r="1980" spans="1:1" x14ac:dyDescent="0.2">
      <c r="A1980" s="26">
        <v>3739</v>
      </c>
    </row>
    <row r="1981" spans="1:1" x14ac:dyDescent="0.2">
      <c r="A1981" s="26">
        <v>6847</v>
      </c>
    </row>
    <row r="1982" spans="1:1" x14ac:dyDescent="0.2">
      <c r="A1982" s="26">
        <v>5826</v>
      </c>
    </row>
    <row r="1983" spans="1:1" x14ac:dyDescent="0.2">
      <c r="A1983" s="26">
        <v>8216</v>
      </c>
    </row>
    <row r="1984" spans="1:1" x14ac:dyDescent="0.2">
      <c r="A1984" s="26">
        <v>14799</v>
      </c>
    </row>
    <row r="1985" spans="1:1" x14ac:dyDescent="0.2">
      <c r="A1985" s="26">
        <v>9797</v>
      </c>
    </row>
    <row r="1986" spans="1:1" x14ac:dyDescent="0.2">
      <c r="A1986" s="26">
        <v>7900</v>
      </c>
    </row>
    <row r="1987" spans="1:1" x14ac:dyDescent="0.2">
      <c r="A1987" s="26">
        <v>14860</v>
      </c>
    </row>
    <row r="1988" spans="1:1" x14ac:dyDescent="0.2">
      <c r="A1988" s="26">
        <v>7048</v>
      </c>
    </row>
    <row r="1989" spans="1:1" x14ac:dyDescent="0.2">
      <c r="A1989" s="26">
        <v>8152</v>
      </c>
    </row>
    <row r="1990" spans="1:1" x14ac:dyDescent="0.2">
      <c r="A1990" s="26">
        <v>5934</v>
      </c>
    </row>
    <row r="1991" spans="1:1" x14ac:dyDescent="0.2">
      <c r="A1991" s="26">
        <v>6980</v>
      </c>
    </row>
    <row r="1992" spans="1:1" x14ac:dyDescent="0.2">
      <c r="A1992" s="26">
        <v>7790</v>
      </c>
    </row>
    <row r="1993" spans="1:1" x14ac:dyDescent="0.2">
      <c r="A1993" s="26">
        <v>6902</v>
      </c>
    </row>
    <row r="1994" spans="1:1" x14ac:dyDescent="0.2">
      <c r="A1994" s="26">
        <v>6085</v>
      </c>
    </row>
    <row r="1995" spans="1:1" x14ac:dyDescent="0.2">
      <c r="A1995" s="26">
        <v>9748</v>
      </c>
    </row>
    <row r="1996" spans="1:1" x14ac:dyDescent="0.2">
      <c r="A1996" s="26">
        <v>6233</v>
      </c>
    </row>
    <row r="1997" spans="1:1" x14ac:dyDescent="0.2">
      <c r="A1997" s="26">
        <v>13989</v>
      </c>
    </row>
    <row r="1998" spans="1:1" x14ac:dyDescent="0.2">
      <c r="A1998" s="26">
        <v>7416</v>
      </c>
    </row>
    <row r="1999" spans="1:1" x14ac:dyDescent="0.2">
      <c r="A1999" s="26">
        <v>11263</v>
      </c>
    </row>
    <row r="2000" spans="1:1" x14ac:dyDescent="0.2">
      <c r="A2000" s="26">
        <v>8278</v>
      </c>
    </row>
    <row r="2001" spans="1:1" x14ac:dyDescent="0.2">
      <c r="A2001" s="26">
        <v>12382</v>
      </c>
    </row>
    <row r="2002" spans="1:1" x14ac:dyDescent="0.2">
      <c r="A2002" s="26">
        <v>7909</v>
      </c>
    </row>
    <row r="2003" spans="1:1" x14ac:dyDescent="0.2">
      <c r="A2003" s="26">
        <v>13880</v>
      </c>
    </row>
    <row r="2004" spans="1:1" x14ac:dyDescent="0.2">
      <c r="A2004" s="26">
        <v>9772</v>
      </c>
    </row>
    <row r="2005" spans="1:1" x14ac:dyDescent="0.2">
      <c r="A2005" s="26">
        <v>8968</v>
      </c>
    </row>
    <row r="2006" spans="1:1" x14ac:dyDescent="0.2">
      <c r="A2006" s="26">
        <v>11732</v>
      </c>
    </row>
    <row r="2007" spans="1:1" x14ac:dyDescent="0.2">
      <c r="A2007" s="26">
        <v>8954</v>
      </c>
    </row>
    <row r="2008" spans="1:1" x14ac:dyDescent="0.2">
      <c r="A2008" s="34">
        <v>9052</v>
      </c>
    </row>
    <row r="2009" spans="1:1" x14ac:dyDescent="0.2">
      <c r="A2009" s="26">
        <v>6915</v>
      </c>
    </row>
    <row r="2010" spans="1:1" x14ac:dyDescent="0.2">
      <c r="A2010" s="26">
        <v>12885</v>
      </c>
    </row>
    <row r="2011" spans="1:1" x14ac:dyDescent="0.2">
      <c r="A2011" s="26">
        <v>9771</v>
      </c>
    </row>
    <row r="2012" spans="1:1" x14ac:dyDescent="0.2">
      <c r="A2012" s="26">
        <v>12738</v>
      </c>
    </row>
    <row r="2013" spans="1:1" x14ac:dyDescent="0.2">
      <c r="A2013" s="26">
        <v>11737</v>
      </c>
    </row>
    <row r="2014" spans="1:1" x14ac:dyDescent="0.2">
      <c r="A2014" s="26">
        <v>6954</v>
      </c>
    </row>
    <row r="2015" spans="1:1" x14ac:dyDescent="0.2">
      <c r="A2015" s="26">
        <v>13429</v>
      </c>
    </row>
    <row r="2016" spans="1:1" x14ac:dyDescent="0.2">
      <c r="A2016" s="26">
        <v>12895</v>
      </c>
    </row>
    <row r="2017" spans="1:1" x14ac:dyDescent="0.2">
      <c r="A2017" s="26">
        <v>5791</v>
      </c>
    </row>
    <row r="2018" spans="1:1" x14ac:dyDescent="0.2">
      <c r="A2018" s="26">
        <v>3682</v>
      </c>
    </row>
    <row r="2019" spans="1:1" x14ac:dyDescent="0.2">
      <c r="A2019" s="26">
        <v>11206</v>
      </c>
    </row>
    <row r="2020" spans="1:1" x14ac:dyDescent="0.2">
      <c r="A2020" s="26">
        <v>13201</v>
      </c>
    </row>
    <row r="2021" spans="1:1" x14ac:dyDescent="0.2">
      <c r="A2021" s="26">
        <v>14612</v>
      </c>
    </row>
    <row r="2022" spans="1:1" x14ac:dyDescent="0.2">
      <c r="A2022" s="26">
        <v>10583</v>
      </c>
    </row>
    <row r="2023" spans="1:1" x14ac:dyDescent="0.2">
      <c r="A2023" s="26">
        <v>9103</v>
      </c>
    </row>
    <row r="2024" spans="1:1" x14ac:dyDescent="0.2">
      <c r="A2024" s="26">
        <v>13173</v>
      </c>
    </row>
    <row r="2025" spans="1:1" x14ac:dyDescent="0.2">
      <c r="A2025" s="26">
        <v>9860</v>
      </c>
    </row>
    <row r="2026" spans="1:1" x14ac:dyDescent="0.2">
      <c r="A2026" s="26">
        <v>9004</v>
      </c>
    </row>
    <row r="2027" spans="1:1" x14ac:dyDescent="0.2">
      <c r="A2027" s="26">
        <v>5822</v>
      </c>
    </row>
    <row r="2028" spans="1:1" x14ac:dyDescent="0.2">
      <c r="A2028" s="26">
        <v>9909</v>
      </c>
    </row>
    <row r="2029" spans="1:1" x14ac:dyDescent="0.2">
      <c r="A2029" s="26">
        <v>8029</v>
      </c>
    </row>
    <row r="2030" spans="1:1" x14ac:dyDescent="0.2">
      <c r="A2030" s="26">
        <v>6896</v>
      </c>
    </row>
    <row r="2031" spans="1:1" x14ac:dyDescent="0.2">
      <c r="A2031" s="26">
        <v>4665</v>
      </c>
    </row>
    <row r="2032" spans="1:1" x14ac:dyDescent="0.2">
      <c r="A2032" s="26">
        <v>8012</v>
      </c>
    </row>
    <row r="2033" spans="1:1" x14ac:dyDescent="0.2">
      <c r="A2033" s="26">
        <v>9844</v>
      </c>
    </row>
    <row r="2034" spans="1:1" x14ac:dyDescent="0.2">
      <c r="A2034" s="26">
        <v>11886</v>
      </c>
    </row>
    <row r="2035" spans="1:1" x14ac:dyDescent="0.2">
      <c r="A2035" s="26">
        <v>6099</v>
      </c>
    </row>
    <row r="2036" spans="1:1" x14ac:dyDescent="0.2">
      <c r="A2036" s="26">
        <v>14937</v>
      </c>
    </row>
    <row r="2037" spans="1:1" x14ac:dyDescent="0.2">
      <c r="A2037" s="26">
        <v>14754</v>
      </c>
    </row>
    <row r="2038" spans="1:1" x14ac:dyDescent="0.2">
      <c r="A2038" s="26">
        <v>13462</v>
      </c>
    </row>
    <row r="2039" spans="1:1" x14ac:dyDescent="0.2">
      <c r="A2039" s="26">
        <v>11211</v>
      </c>
    </row>
    <row r="2040" spans="1:1" x14ac:dyDescent="0.2">
      <c r="A2040" s="26">
        <v>9740</v>
      </c>
    </row>
    <row r="2041" spans="1:1" x14ac:dyDescent="0.2">
      <c r="A2041" s="26">
        <v>9815</v>
      </c>
    </row>
    <row r="2042" spans="1:1" x14ac:dyDescent="0.2">
      <c r="A2042" s="26">
        <v>4748</v>
      </c>
    </row>
    <row r="2043" spans="1:1" x14ac:dyDescent="0.2">
      <c r="A2043" s="26">
        <v>13203</v>
      </c>
    </row>
    <row r="2044" spans="1:1" x14ac:dyDescent="0.2">
      <c r="A2044" s="26">
        <v>5978</v>
      </c>
    </row>
    <row r="2045" spans="1:1" x14ac:dyDescent="0.2">
      <c r="A2045" s="26">
        <v>11951</v>
      </c>
    </row>
    <row r="2046" spans="1:1" x14ac:dyDescent="0.2">
      <c r="A2046" s="26">
        <v>7093</v>
      </c>
    </row>
    <row r="2047" spans="1:1" x14ac:dyDescent="0.2">
      <c r="A2047" s="26">
        <v>4134</v>
      </c>
    </row>
    <row r="2048" spans="1:1" x14ac:dyDescent="0.2">
      <c r="A2048" s="26">
        <v>4659</v>
      </c>
    </row>
    <row r="2049" spans="1:1" x14ac:dyDescent="0.2">
      <c r="A2049" s="26">
        <v>7143</v>
      </c>
    </row>
    <row r="2050" spans="1:1" x14ac:dyDescent="0.2">
      <c r="A2050" s="26">
        <v>9922</v>
      </c>
    </row>
    <row r="2051" spans="1:1" x14ac:dyDescent="0.2">
      <c r="A2051" s="26">
        <v>3215</v>
      </c>
    </row>
    <row r="2052" spans="1:1" x14ac:dyDescent="0.2">
      <c r="A2052" s="26">
        <v>4868</v>
      </c>
    </row>
    <row r="2053" spans="1:1" x14ac:dyDescent="0.2">
      <c r="A2053" s="26">
        <v>9160</v>
      </c>
    </row>
    <row r="2054" spans="1:1" x14ac:dyDescent="0.2">
      <c r="A2054" s="26">
        <v>9741</v>
      </c>
    </row>
    <row r="2055" spans="1:1" x14ac:dyDescent="0.2">
      <c r="A2055" s="26">
        <v>13332</v>
      </c>
    </row>
    <row r="2056" spans="1:1" x14ac:dyDescent="0.2">
      <c r="A2056" s="26">
        <v>11519</v>
      </c>
    </row>
    <row r="2057" spans="1:1" x14ac:dyDescent="0.2">
      <c r="A2057" s="26">
        <v>12868</v>
      </c>
    </row>
    <row r="2058" spans="1:1" x14ac:dyDescent="0.2">
      <c r="A2058" s="26">
        <v>12975</v>
      </c>
    </row>
    <row r="2059" spans="1:1" x14ac:dyDescent="0.2">
      <c r="A2059" s="26">
        <v>6858</v>
      </c>
    </row>
    <row r="2060" spans="1:1" x14ac:dyDescent="0.2">
      <c r="A2060" s="26">
        <v>6149</v>
      </c>
    </row>
    <row r="2061" spans="1:1" x14ac:dyDescent="0.2">
      <c r="A2061" s="26">
        <v>6160</v>
      </c>
    </row>
    <row r="2062" spans="1:1" x14ac:dyDescent="0.2">
      <c r="A2062" s="26">
        <v>8971</v>
      </c>
    </row>
    <row r="2063" spans="1:1" x14ac:dyDescent="0.2">
      <c r="A2063" s="26">
        <v>14307</v>
      </c>
    </row>
    <row r="2064" spans="1:1" x14ac:dyDescent="0.2">
      <c r="A2064" s="26">
        <v>13861</v>
      </c>
    </row>
    <row r="2065" spans="1:1" x14ac:dyDescent="0.2">
      <c r="A2065" s="26">
        <v>6405</v>
      </c>
    </row>
    <row r="2066" spans="1:1" x14ac:dyDescent="0.2">
      <c r="A2066" s="26">
        <v>4616</v>
      </c>
    </row>
    <row r="2067" spans="1:1" x14ac:dyDescent="0.2">
      <c r="A2067" s="26">
        <v>14252</v>
      </c>
    </row>
    <row r="2068" spans="1:1" x14ac:dyDescent="0.2">
      <c r="A2068" s="26">
        <v>3056</v>
      </c>
    </row>
    <row r="2069" spans="1:1" x14ac:dyDescent="0.2">
      <c r="A2069" s="26">
        <v>11649</v>
      </c>
    </row>
    <row r="2070" spans="1:1" x14ac:dyDescent="0.2">
      <c r="A2070" s="26">
        <v>10697</v>
      </c>
    </row>
    <row r="2071" spans="1:1" x14ac:dyDescent="0.2">
      <c r="A2071" s="26">
        <v>12400</v>
      </c>
    </row>
    <row r="2072" spans="1:1" x14ac:dyDescent="0.2">
      <c r="A2072" s="26">
        <v>14181</v>
      </c>
    </row>
    <row r="2073" spans="1:1" x14ac:dyDescent="0.2">
      <c r="A2073" s="26">
        <v>9763</v>
      </c>
    </row>
    <row r="2074" spans="1:1" x14ac:dyDescent="0.2">
      <c r="A2074" s="26">
        <v>9751</v>
      </c>
    </row>
    <row r="2075" spans="1:1" x14ac:dyDescent="0.2">
      <c r="A2075" s="26">
        <v>15015</v>
      </c>
    </row>
    <row r="2076" spans="1:1" x14ac:dyDescent="0.2">
      <c r="A2076" s="25">
        <v>15031</v>
      </c>
    </row>
    <row r="2077" spans="1:1" x14ac:dyDescent="0.2">
      <c r="A2077" s="26">
        <v>9863</v>
      </c>
    </row>
    <row r="2078" spans="1:1" x14ac:dyDescent="0.2">
      <c r="A2078" s="26">
        <v>14931</v>
      </c>
    </row>
    <row r="2079" spans="1:1" x14ac:dyDescent="0.2">
      <c r="A2079" s="26">
        <v>13232</v>
      </c>
    </row>
    <row r="2080" spans="1:1" x14ac:dyDescent="0.2">
      <c r="A2080" s="26">
        <v>3670</v>
      </c>
    </row>
    <row r="2081" spans="1:1" x14ac:dyDescent="0.2">
      <c r="A2081" s="26">
        <v>11685</v>
      </c>
    </row>
    <row r="2082" spans="1:1" x14ac:dyDescent="0.2">
      <c r="A2082" s="26">
        <v>14707</v>
      </c>
    </row>
    <row r="2083" spans="1:1" x14ac:dyDescent="0.2">
      <c r="A2083" s="26">
        <v>9765</v>
      </c>
    </row>
    <row r="2084" spans="1:1" x14ac:dyDescent="0.2">
      <c r="A2084" s="26">
        <v>10057</v>
      </c>
    </row>
    <row r="2085" spans="1:1" x14ac:dyDescent="0.2">
      <c r="A2085" s="26" t="s">
        <v>293</v>
      </c>
    </row>
    <row r="2086" spans="1:1" x14ac:dyDescent="0.2">
      <c r="A2086" s="26" t="s">
        <v>16978</v>
      </c>
    </row>
    <row r="2087" spans="1:1" x14ac:dyDescent="0.2">
      <c r="A2087" s="26">
        <v>9803</v>
      </c>
    </row>
    <row r="2088" spans="1:1" x14ac:dyDescent="0.2">
      <c r="A2088" s="26">
        <v>5908</v>
      </c>
    </row>
    <row r="2089" spans="1:1" x14ac:dyDescent="0.2">
      <c r="A2089" s="26">
        <v>14686</v>
      </c>
    </row>
    <row r="2090" spans="1:1" x14ac:dyDescent="0.2">
      <c r="A2090" s="26">
        <v>3105</v>
      </c>
    </row>
    <row r="2091" spans="1:1" x14ac:dyDescent="0.2">
      <c r="A2091" s="26">
        <v>9968</v>
      </c>
    </row>
    <row r="2092" spans="1:1" x14ac:dyDescent="0.2">
      <c r="A2092" s="26">
        <v>9079</v>
      </c>
    </row>
    <row r="2093" spans="1:1" x14ac:dyDescent="0.2">
      <c r="A2093" s="26">
        <v>13608</v>
      </c>
    </row>
    <row r="2094" spans="1:1" x14ac:dyDescent="0.2">
      <c r="A2094" s="26">
        <v>2955</v>
      </c>
    </row>
    <row r="2095" spans="1:1" x14ac:dyDescent="0.2">
      <c r="A2095" s="26">
        <v>12106</v>
      </c>
    </row>
    <row r="2096" spans="1:1" x14ac:dyDescent="0.2">
      <c r="A2096" s="26">
        <v>4817</v>
      </c>
    </row>
    <row r="2097" spans="1:1" x14ac:dyDescent="0.2">
      <c r="A2097" s="26">
        <v>4994</v>
      </c>
    </row>
    <row r="2098" spans="1:1" x14ac:dyDescent="0.2">
      <c r="A2098" s="26">
        <v>12223</v>
      </c>
    </row>
    <row r="2099" spans="1:1" x14ac:dyDescent="0.2">
      <c r="A2099" s="26">
        <v>4956</v>
      </c>
    </row>
    <row r="2100" spans="1:1" x14ac:dyDescent="0.2">
      <c r="A2100" s="26">
        <v>9884</v>
      </c>
    </row>
    <row r="2101" spans="1:1" x14ac:dyDescent="0.2">
      <c r="A2101" s="26">
        <v>13284</v>
      </c>
    </row>
    <row r="2102" spans="1:1" x14ac:dyDescent="0.2">
      <c r="A2102" s="26">
        <v>14222</v>
      </c>
    </row>
    <row r="2103" spans="1:1" x14ac:dyDescent="0.2">
      <c r="A2103" s="26">
        <v>2926</v>
      </c>
    </row>
    <row r="2104" spans="1:1" x14ac:dyDescent="0.2">
      <c r="A2104" s="26">
        <v>5167</v>
      </c>
    </row>
    <row r="2105" spans="1:1" x14ac:dyDescent="0.2">
      <c r="A2105" s="26">
        <v>9985</v>
      </c>
    </row>
    <row r="2106" spans="1:1" x14ac:dyDescent="0.2">
      <c r="A2106" s="26">
        <v>9919</v>
      </c>
    </row>
    <row r="2107" spans="1:1" x14ac:dyDescent="0.2">
      <c r="A2107" s="26">
        <v>3856</v>
      </c>
    </row>
    <row r="2108" spans="1:1" x14ac:dyDescent="0.2">
      <c r="A2108" s="26">
        <v>2852</v>
      </c>
    </row>
    <row r="2109" spans="1:1" x14ac:dyDescent="0.2">
      <c r="A2109" s="26">
        <v>11569</v>
      </c>
    </row>
    <row r="2110" spans="1:1" x14ac:dyDescent="0.2">
      <c r="A2110" s="26">
        <v>6029</v>
      </c>
    </row>
    <row r="2111" spans="1:1" x14ac:dyDescent="0.2">
      <c r="A2111" s="26">
        <v>9831</v>
      </c>
    </row>
    <row r="2112" spans="1:1" x14ac:dyDescent="0.2">
      <c r="A2112" s="26">
        <v>9709</v>
      </c>
    </row>
    <row r="2113" spans="1:1" x14ac:dyDescent="0.2">
      <c r="A2113" s="26">
        <v>12467</v>
      </c>
    </row>
    <row r="2114" spans="1:1" x14ac:dyDescent="0.2">
      <c r="A2114" s="25">
        <v>15044</v>
      </c>
    </row>
    <row r="2115" spans="1:1" x14ac:dyDescent="0.2">
      <c r="A2115" s="26">
        <v>5491</v>
      </c>
    </row>
    <row r="2116" spans="1:1" x14ac:dyDescent="0.2">
      <c r="A2116" s="26">
        <v>12730</v>
      </c>
    </row>
    <row r="2117" spans="1:1" x14ac:dyDescent="0.2">
      <c r="A2117" s="26">
        <v>11937</v>
      </c>
    </row>
    <row r="2118" spans="1:1" x14ac:dyDescent="0.2">
      <c r="A2118" s="26">
        <v>11980</v>
      </c>
    </row>
    <row r="2119" spans="1:1" x14ac:dyDescent="0.2">
      <c r="A2119" s="26">
        <v>12757</v>
      </c>
    </row>
    <row r="2120" spans="1:1" x14ac:dyDescent="0.2">
      <c r="A2120" s="26">
        <v>11563</v>
      </c>
    </row>
    <row r="2121" spans="1:1" x14ac:dyDescent="0.2">
      <c r="A2121" s="26">
        <v>13098</v>
      </c>
    </row>
    <row r="2122" spans="1:1" x14ac:dyDescent="0.2">
      <c r="A2122" s="26">
        <v>9778</v>
      </c>
    </row>
    <row r="2123" spans="1:1" x14ac:dyDescent="0.2">
      <c r="A2123" s="26">
        <v>11736</v>
      </c>
    </row>
    <row r="2124" spans="1:1" x14ac:dyDescent="0.2">
      <c r="A2124" s="26">
        <v>12648</v>
      </c>
    </row>
    <row r="2125" spans="1:1" x14ac:dyDescent="0.2">
      <c r="A2125" s="26">
        <v>13304</v>
      </c>
    </row>
    <row r="2126" spans="1:1" x14ac:dyDescent="0.2">
      <c r="A2126" s="26">
        <v>10374</v>
      </c>
    </row>
    <row r="2127" spans="1:1" x14ac:dyDescent="0.2">
      <c r="A2127" s="26">
        <v>7908</v>
      </c>
    </row>
    <row r="2128" spans="1:1" x14ac:dyDescent="0.2">
      <c r="A2128" s="26">
        <v>14596</v>
      </c>
    </row>
    <row r="2129" spans="1:1" x14ac:dyDescent="0.2">
      <c r="A2129" s="26">
        <v>6080</v>
      </c>
    </row>
    <row r="2130" spans="1:1" x14ac:dyDescent="0.2">
      <c r="A2130" s="26">
        <v>11490</v>
      </c>
    </row>
    <row r="2131" spans="1:1" x14ac:dyDescent="0.2">
      <c r="A2131" s="26">
        <v>8952</v>
      </c>
    </row>
    <row r="2132" spans="1:1" x14ac:dyDescent="0.2">
      <c r="A2132" s="26">
        <v>3759</v>
      </c>
    </row>
    <row r="2133" spans="1:1" x14ac:dyDescent="0.2">
      <c r="A2133" s="26">
        <v>11168</v>
      </c>
    </row>
    <row r="2134" spans="1:1" x14ac:dyDescent="0.2">
      <c r="A2134" s="26">
        <v>8974</v>
      </c>
    </row>
    <row r="2135" spans="1:1" x14ac:dyDescent="0.2">
      <c r="A2135" s="26">
        <v>4891</v>
      </c>
    </row>
    <row r="2136" spans="1:1" x14ac:dyDescent="0.2">
      <c r="A2136" s="26">
        <v>10108</v>
      </c>
    </row>
    <row r="2137" spans="1:1" x14ac:dyDescent="0.2">
      <c r="A2137" s="26">
        <v>7858</v>
      </c>
    </row>
    <row r="2138" spans="1:1" x14ac:dyDescent="0.2">
      <c r="A2138" s="26">
        <v>6930</v>
      </c>
    </row>
    <row r="2139" spans="1:1" x14ac:dyDescent="0.2">
      <c r="A2139" s="26">
        <v>3978</v>
      </c>
    </row>
    <row r="2140" spans="1:1" x14ac:dyDescent="0.2">
      <c r="A2140" s="26">
        <v>4955</v>
      </c>
    </row>
    <row r="2141" spans="1:1" x14ac:dyDescent="0.2">
      <c r="A2141" s="26">
        <v>10699</v>
      </c>
    </row>
    <row r="2142" spans="1:1" x14ac:dyDescent="0.2">
      <c r="A2142" s="26">
        <v>12786</v>
      </c>
    </row>
    <row r="2143" spans="1:1" x14ac:dyDescent="0.2">
      <c r="A2143" s="26">
        <v>8958</v>
      </c>
    </row>
    <row r="2144" spans="1:1" x14ac:dyDescent="0.2">
      <c r="A2144" s="26">
        <v>11282</v>
      </c>
    </row>
    <row r="2145" spans="1:1" x14ac:dyDescent="0.2">
      <c r="A2145" s="26">
        <v>9625</v>
      </c>
    </row>
    <row r="2146" spans="1:1" x14ac:dyDescent="0.2">
      <c r="A2146" s="26">
        <v>11549</v>
      </c>
    </row>
    <row r="2147" spans="1:1" x14ac:dyDescent="0.2">
      <c r="A2147" s="26">
        <v>2278</v>
      </c>
    </row>
    <row r="2148" spans="1:1" x14ac:dyDescent="0.2">
      <c r="A2148" s="26">
        <v>12800</v>
      </c>
    </row>
    <row r="2149" spans="1:1" x14ac:dyDescent="0.2">
      <c r="A2149" s="26">
        <v>11555</v>
      </c>
    </row>
    <row r="2150" spans="1:1" x14ac:dyDescent="0.2">
      <c r="A2150" s="26">
        <v>11938</v>
      </c>
    </row>
    <row r="2151" spans="1:1" x14ac:dyDescent="0.2">
      <c r="A2151" s="26">
        <v>11343</v>
      </c>
    </row>
    <row r="2152" spans="1:1" x14ac:dyDescent="0.2">
      <c r="A2152" s="26">
        <v>6537</v>
      </c>
    </row>
    <row r="2153" spans="1:1" x14ac:dyDescent="0.2">
      <c r="A2153" s="26">
        <v>6075</v>
      </c>
    </row>
    <row r="2154" spans="1:1" x14ac:dyDescent="0.2">
      <c r="A2154" s="26">
        <v>9606</v>
      </c>
    </row>
    <row r="2155" spans="1:1" x14ac:dyDescent="0.2">
      <c r="A2155" s="26">
        <v>14976</v>
      </c>
    </row>
    <row r="2156" spans="1:1" x14ac:dyDescent="0.2">
      <c r="A2156" s="26">
        <v>2534</v>
      </c>
    </row>
    <row r="2157" spans="1:1" x14ac:dyDescent="0.2">
      <c r="A2157" s="26">
        <v>4850</v>
      </c>
    </row>
    <row r="2158" spans="1:1" x14ac:dyDescent="0.2">
      <c r="A2158" s="26">
        <v>5097</v>
      </c>
    </row>
    <row r="2159" spans="1:1" x14ac:dyDescent="0.2">
      <c r="A2159" s="26">
        <v>10125</v>
      </c>
    </row>
    <row r="2160" spans="1:1" x14ac:dyDescent="0.2">
      <c r="A2160" s="26">
        <v>10698</v>
      </c>
    </row>
    <row r="2161" spans="1:1" x14ac:dyDescent="0.2">
      <c r="A2161" s="26">
        <v>7881</v>
      </c>
    </row>
    <row r="2162" spans="1:1" x14ac:dyDescent="0.2">
      <c r="A2162" s="26">
        <v>12062</v>
      </c>
    </row>
    <row r="2163" spans="1:1" x14ac:dyDescent="0.2">
      <c r="A2163" s="26">
        <v>6843</v>
      </c>
    </row>
    <row r="2164" spans="1:1" x14ac:dyDescent="0.2">
      <c r="A2164" s="26">
        <v>14644</v>
      </c>
    </row>
    <row r="2165" spans="1:1" x14ac:dyDescent="0.2">
      <c r="A2165" s="26">
        <v>2427</v>
      </c>
    </row>
    <row r="2166" spans="1:1" x14ac:dyDescent="0.2">
      <c r="A2166" s="26">
        <v>6991</v>
      </c>
    </row>
    <row r="2167" spans="1:1" x14ac:dyDescent="0.2">
      <c r="A2167" s="26">
        <v>9737</v>
      </c>
    </row>
    <row r="2168" spans="1:1" x14ac:dyDescent="0.2">
      <c r="A2168" s="26">
        <v>12427</v>
      </c>
    </row>
    <row r="2169" spans="1:1" x14ac:dyDescent="0.2">
      <c r="A2169" s="26">
        <v>7939</v>
      </c>
    </row>
    <row r="2170" spans="1:1" x14ac:dyDescent="0.2">
      <c r="A2170" s="26">
        <v>13614</v>
      </c>
    </row>
    <row r="2171" spans="1:1" x14ac:dyDescent="0.2">
      <c r="A2171" s="26">
        <v>10364</v>
      </c>
    </row>
    <row r="2172" spans="1:1" x14ac:dyDescent="0.2">
      <c r="A2172" s="26">
        <v>14849</v>
      </c>
    </row>
    <row r="2173" spans="1:1" x14ac:dyDescent="0.2">
      <c r="A2173" s="26">
        <v>14999</v>
      </c>
    </row>
    <row r="2174" spans="1:1" x14ac:dyDescent="0.2">
      <c r="A2174" s="26">
        <v>3080</v>
      </c>
    </row>
    <row r="2175" spans="1:1" x14ac:dyDescent="0.2">
      <c r="A2175" s="26">
        <v>12239</v>
      </c>
    </row>
    <row r="2176" spans="1:1" x14ac:dyDescent="0.2">
      <c r="A2176" s="26">
        <v>6816</v>
      </c>
    </row>
    <row r="2177" spans="1:1" x14ac:dyDescent="0.2">
      <c r="A2177" s="26">
        <v>4741</v>
      </c>
    </row>
    <row r="2178" spans="1:1" x14ac:dyDescent="0.2">
      <c r="A2178" s="26">
        <v>8978</v>
      </c>
    </row>
    <row r="2179" spans="1:1" x14ac:dyDescent="0.2">
      <c r="A2179" s="26">
        <v>4761</v>
      </c>
    </row>
    <row r="2180" spans="1:1" x14ac:dyDescent="0.2">
      <c r="A2180" s="26">
        <v>13598</v>
      </c>
    </row>
    <row r="2181" spans="1:1" x14ac:dyDescent="0.2">
      <c r="A2181" s="26">
        <v>7972</v>
      </c>
    </row>
    <row r="2182" spans="1:1" x14ac:dyDescent="0.2">
      <c r="A2182" s="26">
        <v>14734</v>
      </c>
    </row>
    <row r="2183" spans="1:1" x14ac:dyDescent="0.2">
      <c r="A2183" s="26">
        <v>5071</v>
      </c>
    </row>
    <row r="2184" spans="1:1" x14ac:dyDescent="0.2">
      <c r="A2184" s="26">
        <v>3147</v>
      </c>
    </row>
    <row r="2185" spans="1:1" x14ac:dyDescent="0.2">
      <c r="A2185" s="26">
        <v>7113</v>
      </c>
    </row>
    <row r="2186" spans="1:1" x14ac:dyDescent="0.2">
      <c r="A2186" s="26">
        <v>11159</v>
      </c>
    </row>
    <row r="2187" spans="1:1" x14ac:dyDescent="0.2">
      <c r="A2187" s="26">
        <v>7979</v>
      </c>
    </row>
    <row r="2188" spans="1:1" x14ac:dyDescent="0.2">
      <c r="A2188" s="26">
        <v>11541</v>
      </c>
    </row>
    <row r="2189" spans="1:1" x14ac:dyDescent="0.2">
      <c r="A2189" s="26">
        <v>9683</v>
      </c>
    </row>
    <row r="2190" spans="1:1" x14ac:dyDescent="0.2">
      <c r="A2190" s="26">
        <v>8027</v>
      </c>
    </row>
    <row r="2191" spans="1:1" x14ac:dyDescent="0.2">
      <c r="A2191" s="26">
        <v>12977</v>
      </c>
    </row>
    <row r="2192" spans="1:1" x14ac:dyDescent="0.2">
      <c r="A2192" s="26">
        <v>11348</v>
      </c>
    </row>
    <row r="2193" spans="1:1" x14ac:dyDescent="0.2">
      <c r="A2193" s="26">
        <v>11173</v>
      </c>
    </row>
    <row r="2194" spans="1:1" x14ac:dyDescent="0.2">
      <c r="A2194" s="26">
        <v>11978</v>
      </c>
    </row>
    <row r="2195" spans="1:1" x14ac:dyDescent="0.2">
      <c r="A2195" s="26">
        <v>4096</v>
      </c>
    </row>
    <row r="2196" spans="1:1" x14ac:dyDescent="0.2">
      <c r="A2196" s="26">
        <v>5841</v>
      </c>
    </row>
    <row r="2197" spans="1:1" x14ac:dyDescent="0.2">
      <c r="A2197" s="26">
        <v>7162</v>
      </c>
    </row>
    <row r="2198" spans="1:1" x14ac:dyDescent="0.2">
      <c r="A2198" s="26">
        <v>12735</v>
      </c>
    </row>
    <row r="2199" spans="1:1" x14ac:dyDescent="0.2">
      <c r="A2199" s="26">
        <v>13554</v>
      </c>
    </row>
    <row r="2200" spans="1:1" x14ac:dyDescent="0.2">
      <c r="A2200" s="26">
        <v>11699</v>
      </c>
    </row>
    <row r="2201" spans="1:1" x14ac:dyDescent="0.2">
      <c r="A2201" s="26">
        <v>14590</v>
      </c>
    </row>
    <row r="2202" spans="1:1" x14ac:dyDescent="0.2">
      <c r="A2202" s="26">
        <v>14739</v>
      </c>
    </row>
    <row r="2203" spans="1:1" x14ac:dyDescent="0.2">
      <c r="A2203" s="28">
        <v>14625</v>
      </c>
    </row>
    <row r="2204" spans="1:1" x14ac:dyDescent="0.2">
      <c r="A2204" s="26">
        <v>9725</v>
      </c>
    </row>
    <row r="2205" spans="1:1" x14ac:dyDescent="0.2">
      <c r="A2205" s="26">
        <v>5685</v>
      </c>
    </row>
    <row r="2206" spans="1:1" x14ac:dyDescent="0.2">
      <c r="A2206" s="26">
        <v>3128</v>
      </c>
    </row>
    <row r="2207" spans="1:1" x14ac:dyDescent="0.2">
      <c r="A2207" s="26">
        <v>13096</v>
      </c>
    </row>
    <row r="2208" spans="1:1" x14ac:dyDescent="0.2">
      <c r="A2208" s="26">
        <v>5873</v>
      </c>
    </row>
    <row r="2209" spans="1:1" x14ac:dyDescent="0.2">
      <c r="A2209" s="26">
        <v>5936</v>
      </c>
    </row>
    <row r="2210" spans="1:1" x14ac:dyDescent="0.2">
      <c r="A2210" s="26">
        <v>12237</v>
      </c>
    </row>
    <row r="2211" spans="1:1" x14ac:dyDescent="0.2">
      <c r="A2211" s="26">
        <v>8661</v>
      </c>
    </row>
    <row r="2212" spans="1:1" x14ac:dyDescent="0.2">
      <c r="A2212" s="26">
        <v>10195</v>
      </c>
    </row>
    <row r="2213" spans="1:1" x14ac:dyDescent="0.2">
      <c r="A2213" s="26">
        <v>11945</v>
      </c>
    </row>
    <row r="2214" spans="1:1" x14ac:dyDescent="0.2">
      <c r="A2214" s="26">
        <v>3784</v>
      </c>
    </row>
    <row r="2215" spans="1:1" x14ac:dyDescent="0.2">
      <c r="A2215" s="26">
        <v>13254</v>
      </c>
    </row>
    <row r="2216" spans="1:1" x14ac:dyDescent="0.2">
      <c r="A2216" s="26">
        <v>13926</v>
      </c>
    </row>
    <row r="2217" spans="1:1" x14ac:dyDescent="0.2">
      <c r="A2217" s="26">
        <v>14824</v>
      </c>
    </row>
    <row r="2218" spans="1:1" x14ac:dyDescent="0.2">
      <c r="A2218" s="26">
        <v>7140</v>
      </c>
    </row>
    <row r="2219" spans="1:1" x14ac:dyDescent="0.2">
      <c r="A2219" s="26">
        <v>5933</v>
      </c>
    </row>
    <row r="2220" spans="1:1" x14ac:dyDescent="0.2">
      <c r="A2220" s="26">
        <v>13972</v>
      </c>
    </row>
    <row r="2221" spans="1:1" x14ac:dyDescent="0.2">
      <c r="A2221" s="26">
        <v>6105</v>
      </c>
    </row>
    <row r="2222" spans="1:1" x14ac:dyDescent="0.2">
      <c r="A2222" s="26">
        <v>7095</v>
      </c>
    </row>
    <row r="2223" spans="1:1" x14ac:dyDescent="0.2">
      <c r="A2223" s="26">
        <v>7885</v>
      </c>
    </row>
    <row r="2224" spans="1:1" x14ac:dyDescent="0.2">
      <c r="A2224" s="26">
        <v>11526</v>
      </c>
    </row>
    <row r="2225" spans="1:1" x14ac:dyDescent="0.2">
      <c r="A2225" s="26">
        <v>4767</v>
      </c>
    </row>
    <row r="2226" spans="1:1" x14ac:dyDescent="0.2">
      <c r="A2226" s="26">
        <v>8286</v>
      </c>
    </row>
    <row r="2227" spans="1:1" x14ac:dyDescent="0.2">
      <c r="A2227" s="26">
        <v>5447</v>
      </c>
    </row>
    <row r="2228" spans="1:1" x14ac:dyDescent="0.2">
      <c r="A2228" s="26">
        <v>13268</v>
      </c>
    </row>
    <row r="2229" spans="1:1" x14ac:dyDescent="0.2">
      <c r="A2229" s="26">
        <v>10885</v>
      </c>
    </row>
    <row r="2230" spans="1:1" x14ac:dyDescent="0.2">
      <c r="A2230" s="26">
        <v>6123</v>
      </c>
    </row>
    <row r="2231" spans="1:1" x14ac:dyDescent="0.2">
      <c r="A2231" s="26">
        <v>1527</v>
      </c>
    </row>
    <row r="2232" spans="1:1" x14ac:dyDescent="0.2">
      <c r="A2232" s="26">
        <v>14066</v>
      </c>
    </row>
    <row r="2233" spans="1:1" x14ac:dyDescent="0.2">
      <c r="A2233" s="26">
        <v>5786</v>
      </c>
    </row>
    <row r="2234" spans="1:1" x14ac:dyDescent="0.2">
      <c r="A2234" s="26">
        <v>6162</v>
      </c>
    </row>
    <row r="2235" spans="1:1" x14ac:dyDescent="0.2">
      <c r="A2235" s="26">
        <v>10059</v>
      </c>
    </row>
    <row r="2236" spans="1:1" x14ac:dyDescent="0.2">
      <c r="A2236" s="26">
        <v>7226</v>
      </c>
    </row>
    <row r="2237" spans="1:1" x14ac:dyDescent="0.2">
      <c r="A2237" s="26">
        <v>10082</v>
      </c>
    </row>
    <row r="2238" spans="1:1" x14ac:dyDescent="0.2">
      <c r="A2238" s="26">
        <v>7243</v>
      </c>
    </row>
    <row r="2239" spans="1:1" x14ac:dyDescent="0.2">
      <c r="A2239" s="26">
        <v>6525</v>
      </c>
    </row>
    <row r="2240" spans="1:1" x14ac:dyDescent="0.2">
      <c r="A2240" s="26">
        <v>11730</v>
      </c>
    </row>
    <row r="2241" spans="1:1" x14ac:dyDescent="0.2">
      <c r="A2241" s="26">
        <v>6550</v>
      </c>
    </row>
    <row r="2242" spans="1:1" x14ac:dyDescent="0.2">
      <c r="A2242" s="26">
        <v>13075</v>
      </c>
    </row>
    <row r="2243" spans="1:1" x14ac:dyDescent="0.2">
      <c r="A2243" s="26">
        <v>12039</v>
      </c>
    </row>
    <row r="2244" spans="1:1" x14ac:dyDescent="0.2">
      <c r="A2244" s="26">
        <v>12156</v>
      </c>
    </row>
    <row r="2245" spans="1:1" x14ac:dyDescent="0.2">
      <c r="A2245" s="26">
        <v>5697</v>
      </c>
    </row>
    <row r="2246" spans="1:1" x14ac:dyDescent="0.2">
      <c r="A2246" s="26">
        <v>5959</v>
      </c>
    </row>
    <row r="2247" spans="1:1" x14ac:dyDescent="0.2">
      <c r="A2247" s="26">
        <v>13645</v>
      </c>
    </row>
    <row r="2248" spans="1:1" x14ac:dyDescent="0.2">
      <c r="A2248" s="26">
        <v>13347</v>
      </c>
    </row>
    <row r="2249" spans="1:1" x14ac:dyDescent="0.2">
      <c r="A2249" s="26">
        <v>12838</v>
      </c>
    </row>
    <row r="2250" spans="1:1" x14ac:dyDescent="0.2">
      <c r="A2250" s="26">
        <v>3734</v>
      </c>
    </row>
    <row r="2251" spans="1:1" x14ac:dyDescent="0.2">
      <c r="A2251" s="26">
        <v>12375</v>
      </c>
    </row>
    <row r="2252" spans="1:1" x14ac:dyDescent="0.2">
      <c r="A2252" s="26">
        <v>13432</v>
      </c>
    </row>
    <row r="2253" spans="1:1" x14ac:dyDescent="0.2">
      <c r="A2253" s="26">
        <v>3756</v>
      </c>
    </row>
    <row r="2254" spans="1:1" x14ac:dyDescent="0.2">
      <c r="A2254" s="26">
        <v>7927</v>
      </c>
    </row>
    <row r="2255" spans="1:1" x14ac:dyDescent="0.2">
      <c r="A2255" s="26">
        <v>2776</v>
      </c>
    </row>
    <row r="2256" spans="1:1" x14ac:dyDescent="0.2">
      <c r="A2256" s="26">
        <v>9019</v>
      </c>
    </row>
    <row r="2257" spans="1:1" x14ac:dyDescent="0.2">
      <c r="A2257" s="26">
        <v>10870</v>
      </c>
    </row>
    <row r="2258" spans="1:1" x14ac:dyDescent="0.2">
      <c r="A2258" s="26">
        <v>14125</v>
      </c>
    </row>
    <row r="2259" spans="1:1" x14ac:dyDescent="0.2">
      <c r="A2259" s="26">
        <v>9138</v>
      </c>
    </row>
    <row r="2260" spans="1:1" x14ac:dyDescent="0.2">
      <c r="A2260" s="26">
        <v>14700</v>
      </c>
    </row>
    <row r="2261" spans="1:1" x14ac:dyDescent="0.2">
      <c r="A2261" s="26">
        <v>12318</v>
      </c>
    </row>
    <row r="2262" spans="1:1" x14ac:dyDescent="0.2">
      <c r="A2262" s="26">
        <v>11396</v>
      </c>
    </row>
    <row r="2263" spans="1:1" x14ac:dyDescent="0.2">
      <c r="A2263" s="26">
        <v>9029</v>
      </c>
    </row>
    <row r="2264" spans="1:1" x14ac:dyDescent="0.2">
      <c r="A2264" s="26">
        <v>10167</v>
      </c>
    </row>
    <row r="2265" spans="1:1" x14ac:dyDescent="0.2">
      <c r="A2265" s="26">
        <v>13330</v>
      </c>
    </row>
    <row r="2266" spans="1:1" x14ac:dyDescent="0.2">
      <c r="A2266" s="26">
        <v>10164</v>
      </c>
    </row>
    <row r="2267" spans="1:1" x14ac:dyDescent="0.2">
      <c r="A2267" s="26">
        <v>2874</v>
      </c>
    </row>
    <row r="2268" spans="1:1" x14ac:dyDescent="0.2">
      <c r="A2268" s="26">
        <v>10444</v>
      </c>
    </row>
    <row r="2269" spans="1:1" x14ac:dyDescent="0.2">
      <c r="A2269" s="26">
        <v>3743</v>
      </c>
    </row>
    <row r="2270" spans="1:1" x14ac:dyDescent="0.2">
      <c r="A2270" s="26">
        <v>12097</v>
      </c>
    </row>
    <row r="2271" spans="1:1" x14ac:dyDescent="0.2">
      <c r="A2271" s="26">
        <v>8951</v>
      </c>
    </row>
    <row r="2272" spans="1:1" x14ac:dyDescent="0.2">
      <c r="A2272" s="26">
        <v>5925</v>
      </c>
    </row>
    <row r="2273" spans="1:1" x14ac:dyDescent="0.2">
      <c r="A2273" s="26">
        <v>12139</v>
      </c>
    </row>
    <row r="2274" spans="1:1" x14ac:dyDescent="0.2">
      <c r="A2274" s="26">
        <v>3710</v>
      </c>
    </row>
    <row r="2275" spans="1:1" x14ac:dyDescent="0.2">
      <c r="A2275" s="26">
        <v>4083</v>
      </c>
    </row>
    <row r="2276" spans="1:1" x14ac:dyDescent="0.2">
      <c r="A2276" s="26">
        <v>12088</v>
      </c>
    </row>
    <row r="2277" spans="1:1" x14ac:dyDescent="0.2">
      <c r="A2277" s="26">
        <v>4884</v>
      </c>
    </row>
    <row r="2278" spans="1:1" x14ac:dyDescent="0.2">
      <c r="A2278" s="26">
        <v>7602</v>
      </c>
    </row>
    <row r="2279" spans="1:1" x14ac:dyDescent="0.2">
      <c r="A2279" s="26">
        <v>8653</v>
      </c>
    </row>
    <row r="2280" spans="1:1" x14ac:dyDescent="0.2">
      <c r="A2280" s="26">
        <v>11510</v>
      </c>
    </row>
    <row r="2281" spans="1:1" x14ac:dyDescent="0.2">
      <c r="A2281" s="26">
        <v>5853</v>
      </c>
    </row>
    <row r="2282" spans="1:1" x14ac:dyDescent="0.2">
      <c r="A2282" s="26">
        <v>9013</v>
      </c>
    </row>
    <row r="2283" spans="1:1" x14ac:dyDescent="0.2">
      <c r="A2283" s="26">
        <v>13394</v>
      </c>
    </row>
    <row r="2284" spans="1:1" x14ac:dyDescent="0.2">
      <c r="A2284" s="26">
        <v>6054</v>
      </c>
    </row>
    <row r="2285" spans="1:1" x14ac:dyDescent="0.2">
      <c r="A2285" s="26">
        <v>3833</v>
      </c>
    </row>
    <row r="2286" spans="1:1" x14ac:dyDescent="0.2">
      <c r="A2286" s="26">
        <v>9461</v>
      </c>
    </row>
    <row r="2287" spans="1:1" x14ac:dyDescent="0.2">
      <c r="A2287" s="26">
        <v>2251</v>
      </c>
    </row>
    <row r="2288" spans="1:1" x14ac:dyDescent="0.2">
      <c r="A2288" s="26">
        <v>4684</v>
      </c>
    </row>
    <row r="2289" spans="1:1" x14ac:dyDescent="0.2">
      <c r="A2289" s="26">
        <v>13612</v>
      </c>
    </row>
    <row r="2290" spans="1:1" x14ac:dyDescent="0.2">
      <c r="A2290" s="26">
        <v>6935</v>
      </c>
    </row>
    <row r="2291" spans="1:1" x14ac:dyDescent="0.2">
      <c r="A2291" s="26">
        <v>4885</v>
      </c>
    </row>
    <row r="2292" spans="1:1" x14ac:dyDescent="0.2">
      <c r="A2292" s="26">
        <v>7267</v>
      </c>
    </row>
    <row r="2293" spans="1:1" x14ac:dyDescent="0.2">
      <c r="A2293" s="26">
        <v>14679</v>
      </c>
    </row>
    <row r="2294" spans="1:1" x14ac:dyDescent="0.2">
      <c r="A2294" s="26">
        <v>2286</v>
      </c>
    </row>
    <row r="2295" spans="1:1" x14ac:dyDescent="0.2">
      <c r="A2295" s="26">
        <v>5787</v>
      </c>
    </row>
    <row r="2296" spans="1:1" x14ac:dyDescent="0.2">
      <c r="A2296" s="26">
        <v>10086</v>
      </c>
    </row>
    <row r="2297" spans="1:1" x14ac:dyDescent="0.2">
      <c r="A2297" s="26">
        <v>14579</v>
      </c>
    </row>
    <row r="2298" spans="1:1" x14ac:dyDescent="0.2">
      <c r="A2298" s="26">
        <v>8616</v>
      </c>
    </row>
    <row r="2299" spans="1:1" x14ac:dyDescent="0.2">
      <c r="A2299" s="26">
        <v>10119</v>
      </c>
    </row>
    <row r="2300" spans="1:1" x14ac:dyDescent="0.2">
      <c r="A2300" s="26">
        <v>14183</v>
      </c>
    </row>
    <row r="2301" spans="1:1" x14ac:dyDescent="0.2">
      <c r="A2301" s="26">
        <v>10655</v>
      </c>
    </row>
    <row r="2302" spans="1:1" x14ac:dyDescent="0.2">
      <c r="A2302" s="26">
        <v>7161</v>
      </c>
    </row>
    <row r="2303" spans="1:1" x14ac:dyDescent="0.2">
      <c r="A2303" s="26">
        <v>6710</v>
      </c>
    </row>
    <row r="2304" spans="1:1" x14ac:dyDescent="0.2">
      <c r="A2304" s="26">
        <v>14661</v>
      </c>
    </row>
    <row r="2305" spans="1:1" x14ac:dyDescent="0.2">
      <c r="A2305" s="26">
        <v>12803</v>
      </c>
    </row>
    <row r="2306" spans="1:1" x14ac:dyDescent="0.2">
      <c r="A2306" s="26">
        <v>6923</v>
      </c>
    </row>
    <row r="2307" spans="1:1" x14ac:dyDescent="0.2">
      <c r="A2307" s="26">
        <v>14678</v>
      </c>
    </row>
    <row r="2308" spans="1:1" x14ac:dyDescent="0.2">
      <c r="A2308" s="26">
        <v>4711</v>
      </c>
    </row>
    <row r="2309" spans="1:1" x14ac:dyDescent="0.2">
      <c r="A2309" s="26">
        <v>4963</v>
      </c>
    </row>
    <row r="2310" spans="1:1" x14ac:dyDescent="0.2">
      <c r="A2310" s="26">
        <v>5043</v>
      </c>
    </row>
    <row r="2311" spans="1:1" x14ac:dyDescent="0.2">
      <c r="A2311" s="26">
        <v>4910</v>
      </c>
    </row>
    <row r="2312" spans="1:1" x14ac:dyDescent="0.2">
      <c r="A2312" s="26">
        <v>14656</v>
      </c>
    </row>
    <row r="2313" spans="1:1" x14ac:dyDescent="0.2">
      <c r="A2313" s="26">
        <v>14550</v>
      </c>
    </row>
    <row r="2314" spans="1:1" x14ac:dyDescent="0.2">
      <c r="A2314" s="26">
        <v>14506</v>
      </c>
    </row>
    <row r="2315" spans="1:1" x14ac:dyDescent="0.2">
      <c r="A2315" s="26">
        <v>2332</v>
      </c>
    </row>
    <row r="2316" spans="1:1" x14ac:dyDescent="0.2">
      <c r="A2316" s="26">
        <v>14812</v>
      </c>
    </row>
    <row r="2317" spans="1:1" x14ac:dyDescent="0.2">
      <c r="A2317" s="26">
        <v>14800</v>
      </c>
    </row>
    <row r="2318" spans="1:1" x14ac:dyDescent="0.2">
      <c r="A2318" s="26">
        <v>6880</v>
      </c>
    </row>
    <row r="2319" spans="1:1" x14ac:dyDescent="0.2">
      <c r="A2319" s="26">
        <v>11613</v>
      </c>
    </row>
    <row r="2320" spans="1:1" x14ac:dyDescent="0.2">
      <c r="A2320" s="26">
        <v>4361</v>
      </c>
    </row>
    <row r="2321" spans="1:1" x14ac:dyDescent="0.2">
      <c r="A2321" s="26">
        <v>14580</v>
      </c>
    </row>
    <row r="2322" spans="1:1" x14ac:dyDescent="0.2">
      <c r="A2322" s="26">
        <v>4698</v>
      </c>
    </row>
    <row r="2323" spans="1:1" x14ac:dyDescent="0.2">
      <c r="A2323" s="26">
        <v>8273</v>
      </c>
    </row>
    <row r="2324" spans="1:1" x14ac:dyDescent="0.2">
      <c r="A2324" s="26">
        <v>11690</v>
      </c>
    </row>
    <row r="2325" spans="1:1" x14ac:dyDescent="0.2">
      <c r="A2325" s="26">
        <v>8181</v>
      </c>
    </row>
    <row r="2326" spans="1:1" x14ac:dyDescent="0.2">
      <c r="A2326" s="26">
        <v>9480</v>
      </c>
    </row>
    <row r="2327" spans="1:1" x14ac:dyDescent="0.2">
      <c r="A2327" s="26">
        <v>2218</v>
      </c>
    </row>
    <row r="2328" spans="1:1" x14ac:dyDescent="0.2">
      <c r="A2328" s="26">
        <v>11487</v>
      </c>
    </row>
    <row r="2329" spans="1:1" x14ac:dyDescent="0.2">
      <c r="A2329" s="26">
        <v>13506</v>
      </c>
    </row>
    <row r="2330" spans="1:1" x14ac:dyDescent="0.2">
      <c r="A2330" s="26">
        <v>9726</v>
      </c>
    </row>
    <row r="2331" spans="1:1" x14ac:dyDescent="0.2">
      <c r="A2331" s="26">
        <v>9735</v>
      </c>
    </row>
    <row r="2332" spans="1:1" x14ac:dyDescent="0.2">
      <c r="A2332" s="26">
        <v>14653</v>
      </c>
    </row>
    <row r="2333" spans="1:1" x14ac:dyDescent="0.2">
      <c r="A2333" s="26">
        <v>2659</v>
      </c>
    </row>
    <row r="2334" spans="1:1" x14ac:dyDescent="0.2">
      <c r="A2334" s="26">
        <v>5168</v>
      </c>
    </row>
    <row r="2335" spans="1:1" x14ac:dyDescent="0.2">
      <c r="A2335" s="26">
        <v>14776</v>
      </c>
    </row>
    <row r="2336" spans="1:1" x14ac:dyDescent="0.2">
      <c r="A2336" s="26">
        <v>12383</v>
      </c>
    </row>
    <row r="2337" spans="1:1" x14ac:dyDescent="0.2">
      <c r="A2337" s="26">
        <v>4881</v>
      </c>
    </row>
    <row r="2338" spans="1:1" x14ac:dyDescent="0.2">
      <c r="A2338" s="26">
        <v>8938</v>
      </c>
    </row>
    <row r="2339" spans="1:1" x14ac:dyDescent="0.2">
      <c r="A2339" s="26">
        <v>12414</v>
      </c>
    </row>
    <row r="2340" spans="1:1" x14ac:dyDescent="0.2">
      <c r="A2340" s="26">
        <v>7597</v>
      </c>
    </row>
    <row r="2341" spans="1:1" x14ac:dyDescent="0.2">
      <c r="A2341" s="26">
        <v>8873</v>
      </c>
    </row>
    <row r="2342" spans="1:1" x14ac:dyDescent="0.2">
      <c r="A2342" s="26">
        <v>6417</v>
      </c>
    </row>
    <row r="2343" spans="1:1" x14ac:dyDescent="0.2">
      <c r="A2343" s="26">
        <v>7928</v>
      </c>
    </row>
    <row r="2344" spans="1:1" x14ac:dyDescent="0.2">
      <c r="A2344" s="26">
        <v>14527</v>
      </c>
    </row>
    <row r="2345" spans="1:1" x14ac:dyDescent="0.2">
      <c r="A2345" s="26">
        <v>13615</v>
      </c>
    </row>
    <row r="2346" spans="1:1" x14ac:dyDescent="0.2">
      <c r="A2346" s="26">
        <v>4527</v>
      </c>
    </row>
    <row r="2347" spans="1:1" x14ac:dyDescent="0.2">
      <c r="A2347" s="26">
        <v>3600</v>
      </c>
    </row>
    <row r="2348" spans="1:1" x14ac:dyDescent="0.2">
      <c r="A2348" s="26">
        <v>8178</v>
      </c>
    </row>
    <row r="2349" spans="1:1" x14ac:dyDescent="0.2">
      <c r="A2349" s="26">
        <v>9046</v>
      </c>
    </row>
    <row r="2350" spans="1:1" x14ac:dyDescent="0.2">
      <c r="A2350" s="26">
        <v>4808</v>
      </c>
    </row>
    <row r="2351" spans="1:1" x14ac:dyDescent="0.2">
      <c r="A2351" s="26">
        <v>11566</v>
      </c>
    </row>
    <row r="2352" spans="1:1" x14ac:dyDescent="0.2">
      <c r="A2352" s="25">
        <v>15050</v>
      </c>
    </row>
    <row r="2353" spans="1:1" x14ac:dyDescent="0.2">
      <c r="A2353" s="26">
        <v>11692</v>
      </c>
    </row>
    <row r="2354" spans="1:1" x14ac:dyDescent="0.2">
      <c r="A2354" s="26">
        <v>11979</v>
      </c>
    </row>
    <row r="2355" spans="1:1" x14ac:dyDescent="0.2">
      <c r="A2355" s="25">
        <v>7941</v>
      </c>
    </row>
    <row r="2356" spans="1:1" x14ac:dyDescent="0.2">
      <c r="A2356" s="26">
        <v>13639</v>
      </c>
    </row>
    <row r="2357" spans="1:1" x14ac:dyDescent="0.2">
      <c r="A2357" s="26">
        <v>7853</v>
      </c>
    </row>
    <row r="2358" spans="1:1" x14ac:dyDescent="0.2">
      <c r="A2358" s="26">
        <v>13990</v>
      </c>
    </row>
    <row r="2359" spans="1:1" x14ac:dyDescent="0.2">
      <c r="A2359" s="26">
        <v>10397</v>
      </c>
    </row>
    <row r="2360" spans="1:1" x14ac:dyDescent="0.2">
      <c r="A2360" s="25">
        <v>15069</v>
      </c>
    </row>
    <row r="2361" spans="1:1" x14ac:dyDescent="0.2">
      <c r="A2361" s="26">
        <v>3829</v>
      </c>
    </row>
    <row r="2362" spans="1:1" x14ac:dyDescent="0.2">
      <c r="A2362" s="26">
        <v>10177</v>
      </c>
    </row>
    <row r="2363" spans="1:1" x14ac:dyDescent="0.2">
      <c r="A2363" s="26">
        <v>14704</v>
      </c>
    </row>
    <row r="2364" spans="1:1" x14ac:dyDescent="0.2">
      <c r="A2364" s="26">
        <v>4786</v>
      </c>
    </row>
    <row r="2365" spans="1:1" x14ac:dyDescent="0.2">
      <c r="A2365" s="26" t="s">
        <v>16998</v>
      </c>
    </row>
    <row r="2366" spans="1:1" x14ac:dyDescent="0.2">
      <c r="A2366" s="25">
        <v>4954</v>
      </c>
    </row>
    <row r="2367" spans="1:1" x14ac:dyDescent="0.2">
      <c r="A2367" s="26">
        <v>13117</v>
      </c>
    </row>
    <row r="2368" spans="1:1" x14ac:dyDescent="0.2">
      <c r="A2368" s="26">
        <v>14087</v>
      </c>
    </row>
    <row r="2369" spans="1:1" x14ac:dyDescent="0.2">
      <c r="A2369" s="26">
        <v>14394</v>
      </c>
    </row>
    <row r="2370" spans="1:1" x14ac:dyDescent="0.2">
      <c r="A2370" s="26">
        <v>11900</v>
      </c>
    </row>
    <row r="2371" spans="1:1" x14ac:dyDescent="0.2">
      <c r="A2371" s="26">
        <v>14740</v>
      </c>
    </row>
    <row r="2372" spans="1:1" x14ac:dyDescent="0.2">
      <c r="A2372" s="26">
        <v>8045</v>
      </c>
    </row>
    <row r="2373" spans="1:1" x14ac:dyDescent="0.2">
      <c r="A2373" s="26">
        <v>13765</v>
      </c>
    </row>
    <row r="2374" spans="1:1" x14ac:dyDescent="0.2">
      <c r="A2374" s="26">
        <v>13719</v>
      </c>
    </row>
    <row r="2375" spans="1:1" x14ac:dyDescent="0.2">
      <c r="A2375" s="26">
        <v>13513</v>
      </c>
    </row>
    <row r="2376" spans="1:1" x14ac:dyDescent="0.2">
      <c r="A2376" s="26">
        <v>2554</v>
      </c>
    </row>
    <row r="2377" spans="1:1" x14ac:dyDescent="0.2">
      <c r="A2377" s="26">
        <v>14890</v>
      </c>
    </row>
    <row r="2378" spans="1:1" x14ac:dyDescent="0.2">
      <c r="A2378" s="26">
        <v>11524</v>
      </c>
    </row>
    <row r="2379" spans="1:1" x14ac:dyDescent="0.2">
      <c r="A2379" s="26">
        <v>8670</v>
      </c>
    </row>
    <row r="2380" spans="1:1" x14ac:dyDescent="0.2">
      <c r="A2380" s="26">
        <v>2311</v>
      </c>
    </row>
    <row r="2381" spans="1:1" x14ac:dyDescent="0.2">
      <c r="A2381" s="26">
        <v>11628</v>
      </c>
    </row>
    <row r="2382" spans="1:1" x14ac:dyDescent="0.2">
      <c r="A2382" s="26">
        <v>11705</v>
      </c>
    </row>
    <row r="2383" spans="1:1" x14ac:dyDescent="0.2">
      <c r="A2383" s="26">
        <v>3114</v>
      </c>
    </row>
    <row r="2384" spans="1:1" x14ac:dyDescent="0.2">
      <c r="A2384" s="26" t="s">
        <v>16377</v>
      </c>
    </row>
    <row r="2385" spans="1:1" x14ac:dyDescent="0.2">
      <c r="A2385" s="26" t="s">
        <v>16155</v>
      </c>
    </row>
    <row r="2386" spans="1:1" x14ac:dyDescent="0.2">
      <c r="A2386" s="26" t="s">
        <v>16465</v>
      </c>
    </row>
    <row r="2387" spans="1:1" x14ac:dyDescent="0.2">
      <c r="A2387" s="26">
        <v>8144</v>
      </c>
    </row>
    <row r="2388" spans="1:1" x14ac:dyDescent="0.2">
      <c r="A2388" s="26">
        <v>4784</v>
      </c>
    </row>
    <row r="2389" spans="1:1" x14ac:dyDescent="0.2">
      <c r="A2389" s="26" t="s">
        <v>17096</v>
      </c>
    </row>
    <row r="2390" spans="1:1" x14ac:dyDescent="0.2">
      <c r="A2390" s="26">
        <v>14780</v>
      </c>
    </row>
    <row r="2391" spans="1:1" x14ac:dyDescent="0.2">
      <c r="A2391" s="26">
        <v>12109</v>
      </c>
    </row>
    <row r="2392" spans="1:1" x14ac:dyDescent="0.2">
      <c r="A2392" s="26">
        <v>13102</v>
      </c>
    </row>
    <row r="2393" spans="1:1" x14ac:dyDescent="0.2">
      <c r="A2393" s="26">
        <v>8928</v>
      </c>
    </row>
    <row r="2394" spans="1:1" x14ac:dyDescent="0.2">
      <c r="A2394" s="26">
        <v>13859</v>
      </c>
    </row>
    <row r="2395" spans="1:1" x14ac:dyDescent="0.2">
      <c r="A2395" s="26">
        <v>14103</v>
      </c>
    </row>
    <row r="2396" spans="1:1" x14ac:dyDescent="0.2">
      <c r="A2396" s="26">
        <v>11539</v>
      </c>
    </row>
    <row r="2397" spans="1:1" x14ac:dyDescent="0.2">
      <c r="A2397" s="26">
        <v>2206</v>
      </c>
    </row>
    <row r="2398" spans="1:1" x14ac:dyDescent="0.2">
      <c r="A2398" s="26">
        <v>13499</v>
      </c>
    </row>
    <row r="2399" spans="1:1" x14ac:dyDescent="0.2">
      <c r="A2399" s="26">
        <v>2376</v>
      </c>
    </row>
    <row r="2400" spans="1:1" x14ac:dyDescent="0.2">
      <c r="A2400" s="26">
        <v>12010</v>
      </c>
    </row>
    <row r="2401" spans="1:1" x14ac:dyDescent="0.2">
      <c r="A2401" s="26">
        <v>10835</v>
      </c>
    </row>
    <row r="2402" spans="1:1" x14ac:dyDescent="0.2">
      <c r="A2402" s="26">
        <v>2352</v>
      </c>
    </row>
    <row r="2403" spans="1:1" x14ac:dyDescent="0.2">
      <c r="A2403" s="26">
        <v>3232</v>
      </c>
    </row>
    <row r="2404" spans="1:1" x14ac:dyDescent="0.2">
      <c r="A2404" s="26">
        <v>2318</v>
      </c>
    </row>
    <row r="2405" spans="1:1" x14ac:dyDescent="0.2">
      <c r="A2405" s="26">
        <v>9318</v>
      </c>
    </row>
    <row r="2406" spans="1:1" x14ac:dyDescent="0.2">
      <c r="A2406" s="26">
        <v>14854</v>
      </c>
    </row>
    <row r="2407" spans="1:1" x14ac:dyDescent="0.2">
      <c r="A2407" s="26">
        <v>14908</v>
      </c>
    </row>
    <row r="2408" spans="1:1" x14ac:dyDescent="0.2">
      <c r="A2408" s="26">
        <v>13396</v>
      </c>
    </row>
    <row r="2409" spans="1:1" x14ac:dyDescent="0.2">
      <c r="A2409" s="26">
        <v>12317</v>
      </c>
    </row>
    <row r="2410" spans="1:1" x14ac:dyDescent="0.2">
      <c r="A2410" s="26">
        <v>6232</v>
      </c>
    </row>
    <row r="2411" spans="1:1" x14ac:dyDescent="0.2">
      <c r="A2411" s="26">
        <v>5446</v>
      </c>
    </row>
    <row r="2412" spans="1:1" x14ac:dyDescent="0.2">
      <c r="A2412" s="26">
        <v>7872</v>
      </c>
    </row>
    <row r="2413" spans="1:1" x14ac:dyDescent="0.2">
      <c r="A2413" s="26">
        <v>5803</v>
      </c>
    </row>
    <row r="2414" spans="1:1" x14ac:dyDescent="0.2">
      <c r="A2414" s="26">
        <v>13260</v>
      </c>
    </row>
    <row r="2415" spans="1:1" x14ac:dyDescent="0.2">
      <c r="A2415" s="26">
        <v>9469</v>
      </c>
    </row>
    <row r="2416" spans="1:1" x14ac:dyDescent="0.2">
      <c r="A2416" s="26" t="s">
        <v>16298</v>
      </c>
    </row>
    <row r="2417" spans="1:1" x14ac:dyDescent="0.2">
      <c r="A2417" s="26" t="s">
        <v>16445</v>
      </c>
    </row>
    <row r="2418" spans="1:1" x14ac:dyDescent="0.2">
      <c r="A2418" s="26">
        <v>6034</v>
      </c>
    </row>
    <row r="2419" spans="1:1" x14ac:dyDescent="0.2">
      <c r="A2419" s="26">
        <v>7713</v>
      </c>
    </row>
    <row r="2420" spans="1:1" x14ac:dyDescent="0.2">
      <c r="A2420" s="26" t="s">
        <v>363</v>
      </c>
    </row>
    <row r="2421" spans="1:1" x14ac:dyDescent="0.2">
      <c r="A2421" s="26" t="s">
        <v>16972</v>
      </c>
    </row>
    <row r="2422" spans="1:1" x14ac:dyDescent="0.2">
      <c r="A2422" s="26">
        <v>11710</v>
      </c>
    </row>
    <row r="2423" spans="1:1" x14ac:dyDescent="0.2">
      <c r="A2423" s="26" t="s">
        <v>17026</v>
      </c>
    </row>
    <row r="2424" spans="1:1" x14ac:dyDescent="0.2">
      <c r="A2424" s="26">
        <v>13430</v>
      </c>
    </row>
    <row r="2425" spans="1:1" x14ac:dyDescent="0.2">
      <c r="A2425" s="26">
        <v>13424</v>
      </c>
    </row>
    <row r="2426" spans="1:1" x14ac:dyDescent="0.2">
      <c r="A2426" s="26">
        <v>14649</v>
      </c>
    </row>
    <row r="2427" spans="1:1" x14ac:dyDescent="0.2">
      <c r="A2427" s="26">
        <v>14108</v>
      </c>
    </row>
    <row r="2428" spans="1:1" x14ac:dyDescent="0.2">
      <c r="A2428" s="26">
        <v>6009</v>
      </c>
    </row>
    <row r="2429" spans="1:1" x14ac:dyDescent="0.2">
      <c r="A2429" s="26">
        <v>4574</v>
      </c>
    </row>
    <row r="2430" spans="1:1" x14ac:dyDescent="0.2">
      <c r="A2430" s="26">
        <v>4051</v>
      </c>
    </row>
    <row r="2431" spans="1:1" x14ac:dyDescent="0.2">
      <c r="A2431" s="26">
        <v>4549</v>
      </c>
    </row>
    <row r="2432" spans="1:1" x14ac:dyDescent="0.2">
      <c r="A2432" s="26">
        <v>3758</v>
      </c>
    </row>
    <row r="2433" spans="1:1" x14ac:dyDescent="0.2">
      <c r="A2433" s="26">
        <v>14775</v>
      </c>
    </row>
    <row r="2434" spans="1:1" x14ac:dyDescent="0.2">
      <c r="A2434" s="26" t="s">
        <v>16016</v>
      </c>
    </row>
    <row r="2435" spans="1:1" x14ac:dyDescent="0.2">
      <c r="A2435" s="26">
        <v>10731</v>
      </c>
    </row>
    <row r="2436" spans="1:1" x14ac:dyDescent="0.2">
      <c r="A2436" s="26">
        <v>14865</v>
      </c>
    </row>
    <row r="2437" spans="1:1" x14ac:dyDescent="0.2">
      <c r="A2437" s="26">
        <v>4043</v>
      </c>
    </row>
    <row r="2438" spans="1:1" x14ac:dyDescent="0.2">
      <c r="A2438" s="26" t="s">
        <v>16434</v>
      </c>
    </row>
    <row r="2439" spans="1:1" x14ac:dyDescent="0.2">
      <c r="A2439" s="26" t="s">
        <v>16544</v>
      </c>
    </row>
    <row r="2440" spans="1:1" x14ac:dyDescent="0.2">
      <c r="A2440" s="26">
        <v>12649</v>
      </c>
    </row>
    <row r="2441" spans="1:1" x14ac:dyDescent="0.2">
      <c r="A2441" s="26" t="s">
        <v>16811</v>
      </c>
    </row>
    <row r="2442" spans="1:1" x14ac:dyDescent="0.2">
      <c r="A2442" s="26" t="s">
        <v>16826</v>
      </c>
    </row>
    <row r="2443" spans="1:1" x14ac:dyDescent="0.2">
      <c r="A2443" s="26">
        <v>11244</v>
      </c>
    </row>
    <row r="2444" spans="1:1" x14ac:dyDescent="0.2">
      <c r="A2444" s="26">
        <v>5003</v>
      </c>
    </row>
    <row r="2445" spans="1:1" x14ac:dyDescent="0.2">
      <c r="A2445" s="26">
        <v>6126</v>
      </c>
    </row>
    <row r="2446" spans="1:1" x14ac:dyDescent="0.2">
      <c r="A2446" s="26" t="s">
        <v>16995</v>
      </c>
    </row>
    <row r="2447" spans="1:1" x14ac:dyDescent="0.2">
      <c r="A2447" s="26">
        <v>13933</v>
      </c>
    </row>
    <row r="2448" spans="1:1" x14ac:dyDescent="0.2">
      <c r="A2448" s="26">
        <v>12913</v>
      </c>
    </row>
    <row r="2449" spans="1:1" x14ac:dyDescent="0.2">
      <c r="A2449" s="26">
        <v>9861</v>
      </c>
    </row>
    <row r="2450" spans="1:1" x14ac:dyDescent="0.2">
      <c r="A2450" s="26">
        <v>7232</v>
      </c>
    </row>
    <row r="2451" spans="1:1" x14ac:dyDescent="0.2">
      <c r="A2451" s="26">
        <v>10482</v>
      </c>
    </row>
    <row r="2452" spans="1:1" x14ac:dyDescent="0.2">
      <c r="A2452" s="26">
        <v>12682</v>
      </c>
    </row>
    <row r="2453" spans="1:1" x14ac:dyDescent="0.2">
      <c r="A2453" s="26">
        <v>11825</v>
      </c>
    </row>
    <row r="2454" spans="1:1" x14ac:dyDescent="0.2">
      <c r="A2454" s="26">
        <v>9781</v>
      </c>
    </row>
    <row r="2455" spans="1:1" x14ac:dyDescent="0.2">
      <c r="A2455" s="26">
        <v>10975</v>
      </c>
    </row>
    <row r="2456" spans="1:1" x14ac:dyDescent="0.2">
      <c r="A2456" s="26">
        <v>13323</v>
      </c>
    </row>
    <row r="2457" spans="1:1" x14ac:dyDescent="0.2">
      <c r="A2457" s="26">
        <v>10099</v>
      </c>
    </row>
    <row r="2458" spans="1:1" x14ac:dyDescent="0.2">
      <c r="A2458" s="26">
        <v>10618</v>
      </c>
    </row>
    <row r="2459" spans="1:1" x14ac:dyDescent="0.2">
      <c r="A2459" s="26">
        <v>14283</v>
      </c>
    </row>
    <row r="2460" spans="1:1" x14ac:dyDescent="0.2">
      <c r="A2460" s="26">
        <v>11181</v>
      </c>
    </row>
    <row r="2461" spans="1:1" x14ac:dyDescent="0.2">
      <c r="A2461" s="26">
        <v>2366</v>
      </c>
    </row>
    <row r="2462" spans="1:1" x14ac:dyDescent="0.2">
      <c r="A2462" s="26">
        <v>3983</v>
      </c>
    </row>
    <row r="2463" spans="1:1" x14ac:dyDescent="0.2">
      <c r="A2463" s="26">
        <v>2927</v>
      </c>
    </row>
    <row r="2464" spans="1:1" x14ac:dyDescent="0.2">
      <c r="A2464" s="26">
        <v>10184</v>
      </c>
    </row>
    <row r="2465" spans="1:1" x14ac:dyDescent="0.2">
      <c r="A2465" s="26">
        <v>14960</v>
      </c>
    </row>
    <row r="2466" spans="1:1" x14ac:dyDescent="0.2">
      <c r="A2466" s="32">
        <v>4041</v>
      </c>
    </row>
    <row r="2467" spans="1:1" x14ac:dyDescent="0.2">
      <c r="A2467" s="26">
        <v>13590</v>
      </c>
    </row>
    <row r="2468" spans="1:1" x14ac:dyDescent="0.2">
      <c r="A2468" s="26">
        <v>9162</v>
      </c>
    </row>
    <row r="2469" spans="1:1" x14ac:dyDescent="0.2">
      <c r="A2469" s="26">
        <v>5937</v>
      </c>
    </row>
    <row r="2470" spans="1:1" x14ac:dyDescent="0.2">
      <c r="A2470" s="26">
        <v>9001</v>
      </c>
    </row>
    <row r="2471" spans="1:1" x14ac:dyDescent="0.2">
      <c r="A2471" s="26">
        <v>14026</v>
      </c>
    </row>
    <row r="2472" spans="1:1" x14ac:dyDescent="0.2">
      <c r="A2472" s="26">
        <v>13167</v>
      </c>
    </row>
    <row r="2473" spans="1:1" x14ac:dyDescent="0.2">
      <c r="A2473" s="26">
        <v>10105</v>
      </c>
    </row>
    <row r="2474" spans="1:1" x14ac:dyDescent="0.2">
      <c r="A2474" s="26">
        <v>4746</v>
      </c>
    </row>
    <row r="2475" spans="1:1" x14ac:dyDescent="0.2">
      <c r="A2475" s="26">
        <v>13492</v>
      </c>
    </row>
    <row r="2476" spans="1:1" x14ac:dyDescent="0.2">
      <c r="A2476" s="26">
        <v>13556</v>
      </c>
    </row>
    <row r="2477" spans="1:1" x14ac:dyDescent="0.2">
      <c r="A2477" s="26">
        <v>13434</v>
      </c>
    </row>
    <row r="2478" spans="1:1" x14ac:dyDescent="0.2">
      <c r="A2478" s="26">
        <v>6043</v>
      </c>
    </row>
    <row r="2479" spans="1:1" x14ac:dyDescent="0.2">
      <c r="A2479" s="26">
        <v>3368</v>
      </c>
    </row>
    <row r="2480" spans="1:1" x14ac:dyDescent="0.2">
      <c r="A2480" s="26">
        <v>10741</v>
      </c>
    </row>
    <row r="2481" spans="1:1" x14ac:dyDescent="0.2">
      <c r="A2481" s="26">
        <v>9834</v>
      </c>
    </row>
    <row r="2482" spans="1:1" x14ac:dyDescent="0.2">
      <c r="A2482" s="26">
        <v>7033</v>
      </c>
    </row>
    <row r="2483" spans="1:1" x14ac:dyDescent="0.2">
      <c r="A2483" s="26">
        <v>14801</v>
      </c>
    </row>
    <row r="2484" spans="1:1" x14ac:dyDescent="0.2">
      <c r="A2484" s="26">
        <v>7246</v>
      </c>
    </row>
    <row r="2485" spans="1:1" x14ac:dyDescent="0.2">
      <c r="A2485" s="26">
        <v>13501</v>
      </c>
    </row>
    <row r="2486" spans="1:1" x14ac:dyDescent="0.2">
      <c r="A2486" s="26">
        <v>11695</v>
      </c>
    </row>
    <row r="2487" spans="1:1" x14ac:dyDescent="0.2">
      <c r="A2487" s="26">
        <v>13097</v>
      </c>
    </row>
    <row r="2488" spans="1:1" x14ac:dyDescent="0.2">
      <c r="A2488" s="26">
        <v>14807</v>
      </c>
    </row>
    <row r="2489" spans="1:1" x14ac:dyDescent="0.2">
      <c r="A2489" s="26">
        <v>3052</v>
      </c>
    </row>
    <row r="2490" spans="1:1" x14ac:dyDescent="0.2">
      <c r="A2490" s="26">
        <v>2151</v>
      </c>
    </row>
    <row r="2491" spans="1:1" x14ac:dyDescent="0.2">
      <c r="A2491" s="26">
        <v>8674</v>
      </c>
    </row>
    <row r="2492" spans="1:1" x14ac:dyDescent="0.2">
      <c r="A2492" s="26">
        <v>14189</v>
      </c>
    </row>
    <row r="2493" spans="1:1" x14ac:dyDescent="0.2">
      <c r="A2493" s="26">
        <v>10571</v>
      </c>
    </row>
    <row r="2494" spans="1:1" x14ac:dyDescent="0.2">
      <c r="A2494" s="26">
        <v>5019</v>
      </c>
    </row>
    <row r="2495" spans="1:1" x14ac:dyDescent="0.2">
      <c r="A2495" s="26">
        <v>6905</v>
      </c>
    </row>
    <row r="2496" spans="1:1" x14ac:dyDescent="0.2">
      <c r="A2496" s="26">
        <v>4378</v>
      </c>
    </row>
    <row r="2497" spans="1:1" x14ac:dyDescent="0.2">
      <c r="A2497" s="26">
        <v>13988</v>
      </c>
    </row>
    <row r="2498" spans="1:1" x14ac:dyDescent="0.2">
      <c r="A2498" s="26">
        <v>13564</v>
      </c>
    </row>
    <row r="2499" spans="1:1" x14ac:dyDescent="0.2">
      <c r="A2499" s="26">
        <v>14038</v>
      </c>
    </row>
    <row r="2500" spans="1:1" x14ac:dyDescent="0.2">
      <c r="A2500" s="26">
        <v>1095</v>
      </c>
    </row>
    <row r="2501" spans="1:1" x14ac:dyDescent="0.2">
      <c r="A2501" s="26">
        <v>8907</v>
      </c>
    </row>
    <row r="2502" spans="1:1" x14ac:dyDescent="0.2">
      <c r="A2502" s="26">
        <v>14135</v>
      </c>
    </row>
    <row r="2503" spans="1:1" x14ac:dyDescent="0.2">
      <c r="A2503" s="26">
        <v>13483</v>
      </c>
    </row>
    <row r="2504" spans="1:1" x14ac:dyDescent="0.2">
      <c r="A2504" s="26">
        <v>6542</v>
      </c>
    </row>
    <row r="2505" spans="1:1" x14ac:dyDescent="0.2">
      <c r="A2505" s="26">
        <v>13488</v>
      </c>
    </row>
    <row r="2506" spans="1:1" x14ac:dyDescent="0.2">
      <c r="A2506" s="26">
        <v>14173</v>
      </c>
    </row>
    <row r="2507" spans="1:1" x14ac:dyDescent="0.2">
      <c r="A2507" s="26">
        <v>3225</v>
      </c>
    </row>
    <row r="2508" spans="1:1" x14ac:dyDescent="0.2">
      <c r="A2508" s="26">
        <v>5700</v>
      </c>
    </row>
    <row r="2509" spans="1:1" x14ac:dyDescent="0.2">
      <c r="A2509" s="26">
        <v>13950</v>
      </c>
    </row>
    <row r="2510" spans="1:1" x14ac:dyDescent="0.2">
      <c r="A2510" s="26">
        <v>14692</v>
      </c>
    </row>
    <row r="2511" spans="1:1" x14ac:dyDescent="0.2">
      <c r="A2511" s="26">
        <v>13527</v>
      </c>
    </row>
    <row r="2512" spans="1:1" x14ac:dyDescent="0.2">
      <c r="A2512" s="26">
        <v>9729</v>
      </c>
    </row>
    <row r="2513" spans="1:1" x14ac:dyDescent="0.2">
      <c r="A2513" s="26">
        <v>11392</v>
      </c>
    </row>
    <row r="2514" spans="1:1" x14ac:dyDescent="0.2">
      <c r="A2514" s="26">
        <v>4752</v>
      </c>
    </row>
    <row r="2515" spans="1:1" x14ac:dyDescent="0.2">
      <c r="A2515" s="26">
        <v>11748</v>
      </c>
    </row>
    <row r="2516" spans="1:1" x14ac:dyDescent="0.2">
      <c r="A2516" s="26">
        <v>11462</v>
      </c>
    </row>
    <row r="2517" spans="1:1" x14ac:dyDescent="0.2">
      <c r="A2517" s="26">
        <v>10716</v>
      </c>
    </row>
    <row r="2518" spans="1:1" x14ac:dyDescent="0.2">
      <c r="A2518" s="26">
        <v>14559</v>
      </c>
    </row>
    <row r="2519" spans="1:1" x14ac:dyDescent="0.2">
      <c r="A2519" s="26">
        <v>12622</v>
      </c>
    </row>
    <row r="2520" spans="1:1" x14ac:dyDescent="0.2">
      <c r="A2520" s="25">
        <v>15019</v>
      </c>
    </row>
    <row r="2521" spans="1:1" x14ac:dyDescent="0.2">
      <c r="A2521" s="26">
        <v>9904</v>
      </c>
    </row>
    <row r="2522" spans="1:1" x14ac:dyDescent="0.2">
      <c r="A2522" s="26">
        <v>8173</v>
      </c>
    </row>
    <row r="2523" spans="1:1" x14ac:dyDescent="0.2">
      <c r="A2523" s="26">
        <v>6856</v>
      </c>
    </row>
    <row r="2524" spans="1:1" x14ac:dyDescent="0.2">
      <c r="A2524" s="26">
        <v>7977</v>
      </c>
    </row>
    <row r="2525" spans="1:1" x14ac:dyDescent="0.2">
      <c r="A2525" s="26" t="s">
        <v>15900</v>
      </c>
    </row>
    <row r="2526" spans="1:1" x14ac:dyDescent="0.2">
      <c r="A2526" s="26" t="s">
        <v>330</v>
      </c>
    </row>
    <row r="2527" spans="1:1" x14ac:dyDescent="0.2">
      <c r="A2527" s="26">
        <v>4065</v>
      </c>
    </row>
    <row r="2528" spans="1:1" x14ac:dyDescent="0.2">
      <c r="A2528" s="26">
        <v>14464</v>
      </c>
    </row>
    <row r="2529" spans="1:1" x14ac:dyDescent="0.2">
      <c r="A2529" s="26">
        <v>4610</v>
      </c>
    </row>
    <row r="2530" spans="1:1" x14ac:dyDescent="0.2">
      <c r="A2530" s="26">
        <v>13654</v>
      </c>
    </row>
    <row r="2531" spans="1:1" x14ac:dyDescent="0.2">
      <c r="A2531" s="26">
        <v>14798</v>
      </c>
    </row>
    <row r="2532" spans="1:1" x14ac:dyDescent="0.2">
      <c r="A2532" s="26">
        <v>12634</v>
      </c>
    </row>
    <row r="2533" spans="1:1" x14ac:dyDescent="0.2">
      <c r="A2533" s="26">
        <v>5782</v>
      </c>
    </row>
    <row r="2534" spans="1:1" x14ac:dyDescent="0.2">
      <c r="A2534" s="26">
        <v>13128</v>
      </c>
    </row>
    <row r="2535" spans="1:1" x14ac:dyDescent="0.2">
      <c r="A2535" s="26">
        <v>12791</v>
      </c>
    </row>
    <row r="2536" spans="1:1" x14ac:dyDescent="0.2">
      <c r="A2536" s="26">
        <v>14603</v>
      </c>
    </row>
    <row r="2537" spans="1:1" x14ac:dyDescent="0.2">
      <c r="A2537" s="26">
        <v>12352</v>
      </c>
    </row>
    <row r="2538" spans="1:1" x14ac:dyDescent="0.2">
      <c r="A2538" s="26">
        <v>14956</v>
      </c>
    </row>
    <row r="2539" spans="1:1" x14ac:dyDescent="0.2">
      <c r="A2539" s="26">
        <v>3044</v>
      </c>
    </row>
    <row r="2540" spans="1:1" x14ac:dyDescent="0.2">
      <c r="A2540" s="26">
        <v>6755</v>
      </c>
    </row>
    <row r="2541" spans="1:1" x14ac:dyDescent="0.2">
      <c r="A2541" s="26">
        <v>13493</v>
      </c>
    </row>
    <row r="2542" spans="1:1" x14ac:dyDescent="0.2">
      <c r="A2542" s="26">
        <v>13555</v>
      </c>
    </row>
    <row r="2543" spans="1:1" x14ac:dyDescent="0.2">
      <c r="A2543" s="26">
        <v>11457</v>
      </c>
    </row>
    <row r="2544" spans="1:1" x14ac:dyDescent="0.2">
      <c r="A2544" s="26">
        <v>13355</v>
      </c>
    </row>
    <row r="2545" spans="1:1" x14ac:dyDescent="0.2">
      <c r="A2545" s="26">
        <v>13392</v>
      </c>
    </row>
    <row r="2546" spans="1:1" x14ac:dyDescent="0.2">
      <c r="A2546" s="26">
        <v>13569</v>
      </c>
    </row>
    <row r="2547" spans="1:1" x14ac:dyDescent="0.2">
      <c r="A2547" s="26">
        <v>7025</v>
      </c>
    </row>
    <row r="2548" spans="1:1" x14ac:dyDescent="0.2">
      <c r="A2548" s="26">
        <v>14035</v>
      </c>
    </row>
    <row r="2549" spans="1:1" x14ac:dyDescent="0.2">
      <c r="A2549" s="26">
        <v>14158</v>
      </c>
    </row>
    <row r="2550" spans="1:1" x14ac:dyDescent="0.2">
      <c r="A2550" s="26">
        <v>14410</v>
      </c>
    </row>
    <row r="2551" spans="1:1" x14ac:dyDescent="0.2">
      <c r="A2551" s="26">
        <v>11847</v>
      </c>
    </row>
    <row r="2552" spans="1:1" x14ac:dyDescent="0.2">
      <c r="A2552" s="26">
        <v>5127</v>
      </c>
    </row>
    <row r="2553" spans="1:1" x14ac:dyDescent="0.2">
      <c r="A2553" s="26">
        <v>6715</v>
      </c>
    </row>
    <row r="2554" spans="1:1" x14ac:dyDescent="0.2">
      <c r="A2554" s="26" t="s">
        <v>294</v>
      </c>
    </row>
    <row r="2555" spans="1:1" x14ac:dyDescent="0.2">
      <c r="A2555" s="26" t="s">
        <v>16597</v>
      </c>
    </row>
    <row r="2556" spans="1:1" x14ac:dyDescent="0.2">
      <c r="A2556" s="26">
        <v>12006</v>
      </c>
    </row>
    <row r="2557" spans="1:1" x14ac:dyDescent="0.2">
      <c r="A2557" s="26">
        <v>10580</v>
      </c>
    </row>
    <row r="2558" spans="1:1" x14ac:dyDescent="0.2">
      <c r="A2558" s="26" t="s">
        <v>16703</v>
      </c>
    </row>
    <row r="2559" spans="1:1" x14ac:dyDescent="0.2">
      <c r="A2559" s="26">
        <v>11523</v>
      </c>
    </row>
    <row r="2560" spans="1:1" x14ac:dyDescent="0.2">
      <c r="A2560" s="26">
        <v>13272</v>
      </c>
    </row>
    <row r="2561" spans="1:1" x14ac:dyDescent="0.2">
      <c r="A2561" s="26">
        <v>14545</v>
      </c>
    </row>
    <row r="2562" spans="1:1" x14ac:dyDescent="0.2">
      <c r="A2562" s="26">
        <v>13383</v>
      </c>
    </row>
    <row r="2563" spans="1:1" x14ac:dyDescent="0.2">
      <c r="A2563" s="26">
        <v>10792</v>
      </c>
    </row>
    <row r="2564" spans="1:1" x14ac:dyDescent="0.2">
      <c r="A2564" s="26">
        <v>6124</v>
      </c>
    </row>
    <row r="2565" spans="1:1" x14ac:dyDescent="0.2">
      <c r="A2565" s="26">
        <v>5360</v>
      </c>
    </row>
    <row r="2566" spans="1:1" x14ac:dyDescent="0.2">
      <c r="A2566" s="26">
        <v>11534</v>
      </c>
    </row>
    <row r="2567" spans="1:1" x14ac:dyDescent="0.2">
      <c r="A2567" s="26">
        <v>7053</v>
      </c>
    </row>
    <row r="2568" spans="1:1" x14ac:dyDescent="0.2">
      <c r="A2568" s="26">
        <v>10802</v>
      </c>
    </row>
    <row r="2569" spans="1:1" x14ac:dyDescent="0.2">
      <c r="A2569" s="26">
        <v>3753</v>
      </c>
    </row>
    <row r="2570" spans="1:1" x14ac:dyDescent="0.2">
      <c r="A2570" s="26">
        <v>7794</v>
      </c>
    </row>
    <row r="2571" spans="1:1" x14ac:dyDescent="0.2">
      <c r="A2571" s="26">
        <v>5999</v>
      </c>
    </row>
    <row r="2572" spans="1:1" x14ac:dyDescent="0.2">
      <c r="A2572" s="26">
        <v>2442</v>
      </c>
    </row>
    <row r="2573" spans="1:1" x14ac:dyDescent="0.2">
      <c r="A2573" s="26">
        <v>2499</v>
      </c>
    </row>
    <row r="2574" spans="1:1" x14ac:dyDescent="0.2">
      <c r="A2574" s="26">
        <v>13461</v>
      </c>
    </row>
    <row r="2575" spans="1:1" x14ac:dyDescent="0.2">
      <c r="A2575" s="26">
        <v>5966</v>
      </c>
    </row>
    <row r="2576" spans="1:1" x14ac:dyDescent="0.2">
      <c r="A2576" s="26">
        <v>7072</v>
      </c>
    </row>
    <row r="2577" spans="1:1" x14ac:dyDescent="0.2">
      <c r="A2577" s="26">
        <v>14206</v>
      </c>
    </row>
    <row r="2578" spans="1:1" x14ac:dyDescent="0.2">
      <c r="A2578" s="26">
        <v>6231</v>
      </c>
    </row>
    <row r="2579" spans="1:1" x14ac:dyDescent="0.2">
      <c r="A2579" s="26">
        <v>8276</v>
      </c>
    </row>
    <row r="2580" spans="1:1" x14ac:dyDescent="0.2">
      <c r="A2580" s="26">
        <v>8596</v>
      </c>
    </row>
    <row r="2581" spans="1:1" x14ac:dyDescent="0.2">
      <c r="A2581" s="26">
        <v>13808</v>
      </c>
    </row>
    <row r="2582" spans="1:1" x14ac:dyDescent="0.2">
      <c r="A2582" s="26">
        <v>9499</v>
      </c>
    </row>
    <row r="2583" spans="1:1" x14ac:dyDescent="0.2">
      <c r="A2583" s="26">
        <v>11098</v>
      </c>
    </row>
    <row r="2584" spans="1:1" x14ac:dyDescent="0.2">
      <c r="A2584" s="26">
        <v>13899</v>
      </c>
    </row>
    <row r="2585" spans="1:1" x14ac:dyDescent="0.2">
      <c r="A2585" s="26">
        <v>11774</v>
      </c>
    </row>
    <row r="2586" spans="1:1" x14ac:dyDescent="0.2">
      <c r="A2586" s="26">
        <v>4762</v>
      </c>
    </row>
    <row r="2587" spans="1:1" x14ac:dyDescent="0.2">
      <c r="A2587" s="26">
        <v>13663</v>
      </c>
    </row>
    <row r="2588" spans="1:1" x14ac:dyDescent="0.2">
      <c r="A2588" s="26">
        <v>12840</v>
      </c>
    </row>
    <row r="2589" spans="1:1" x14ac:dyDescent="0.2">
      <c r="A2589" s="26">
        <v>13889</v>
      </c>
    </row>
    <row r="2590" spans="1:1" x14ac:dyDescent="0.2">
      <c r="A2590" s="26">
        <v>10139</v>
      </c>
    </row>
    <row r="2591" spans="1:1" x14ac:dyDescent="0.2">
      <c r="A2591" s="26">
        <v>10995</v>
      </c>
    </row>
    <row r="2592" spans="1:1" x14ac:dyDescent="0.2">
      <c r="A2592" s="25">
        <v>15065</v>
      </c>
    </row>
    <row r="2593" spans="1:1" x14ac:dyDescent="0.2">
      <c r="A2593" s="26">
        <v>6457</v>
      </c>
    </row>
    <row r="2594" spans="1:1" x14ac:dyDescent="0.2">
      <c r="A2594" s="26">
        <v>14735</v>
      </c>
    </row>
    <row r="2595" spans="1:1" x14ac:dyDescent="0.2">
      <c r="A2595" s="26">
        <v>14847</v>
      </c>
    </row>
    <row r="2596" spans="1:1" x14ac:dyDescent="0.2">
      <c r="A2596" s="26">
        <v>9159</v>
      </c>
    </row>
    <row r="2597" spans="1:1" x14ac:dyDescent="0.2">
      <c r="A2597" s="26">
        <v>7166</v>
      </c>
    </row>
    <row r="2598" spans="1:1" x14ac:dyDescent="0.2">
      <c r="A2598" s="25">
        <v>15075</v>
      </c>
    </row>
    <row r="2599" spans="1:1" x14ac:dyDescent="0.2">
      <c r="A2599" s="26">
        <v>5960</v>
      </c>
    </row>
    <row r="2600" spans="1:1" x14ac:dyDescent="0.2">
      <c r="A2600" s="26">
        <v>7165</v>
      </c>
    </row>
    <row r="2601" spans="1:1" x14ac:dyDescent="0.2">
      <c r="A2601" s="26">
        <v>6911</v>
      </c>
    </row>
    <row r="2602" spans="1:1" x14ac:dyDescent="0.2">
      <c r="A2602" s="26">
        <v>10103</v>
      </c>
    </row>
    <row r="2603" spans="1:1" x14ac:dyDescent="0.2">
      <c r="A2603" s="26">
        <v>4739</v>
      </c>
    </row>
    <row r="2604" spans="1:1" x14ac:dyDescent="0.2">
      <c r="A2604" s="26">
        <v>14794</v>
      </c>
    </row>
    <row r="2605" spans="1:1" x14ac:dyDescent="0.2">
      <c r="A2605" s="26">
        <v>6891</v>
      </c>
    </row>
    <row r="2606" spans="1:1" x14ac:dyDescent="0.2">
      <c r="A2606" s="26">
        <v>9721</v>
      </c>
    </row>
    <row r="2607" spans="1:1" x14ac:dyDescent="0.2">
      <c r="A2607" s="26">
        <v>14938</v>
      </c>
    </row>
    <row r="2608" spans="1:1" x14ac:dyDescent="0.2">
      <c r="A2608" s="26">
        <v>14270</v>
      </c>
    </row>
    <row r="2609" spans="1:1" x14ac:dyDescent="0.2">
      <c r="A2609" s="26">
        <v>13328</v>
      </c>
    </row>
    <row r="2610" spans="1:1" x14ac:dyDescent="0.2">
      <c r="A2610" s="26">
        <v>10499</v>
      </c>
    </row>
    <row r="2611" spans="1:1" x14ac:dyDescent="0.2">
      <c r="A2611" s="26">
        <v>11014</v>
      </c>
    </row>
    <row r="2612" spans="1:1" x14ac:dyDescent="0.2">
      <c r="A2612" s="26">
        <v>7092</v>
      </c>
    </row>
    <row r="2613" spans="1:1" x14ac:dyDescent="0.2">
      <c r="A2613" s="32">
        <v>15121</v>
      </c>
    </row>
    <row r="2614" spans="1:1" x14ac:dyDescent="0.2">
      <c r="A2614" s="26">
        <v>4696</v>
      </c>
    </row>
    <row r="2615" spans="1:1" x14ac:dyDescent="0.2">
      <c r="A2615" s="26">
        <v>3693</v>
      </c>
    </row>
    <row r="2616" spans="1:1" x14ac:dyDescent="0.2">
      <c r="A2616" s="26">
        <v>11111</v>
      </c>
    </row>
    <row r="2617" spans="1:1" x14ac:dyDescent="0.2">
      <c r="A2617" s="26">
        <v>13842</v>
      </c>
    </row>
    <row r="2618" spans="1:1" x14ac:dyDescent="0.2">
      <c r="A2618" s="26">
        <v>10908</v>
      </c>
    </row>
    <row r="2619" spans="1:1" x14ac:dyDescent="0.2">
      <c r="A2619" s="26">
        <v>10900</v>
      </c>
    </row>
    <row r="2620" spans="1:1" x14ac:dyDescent="0.2">
      <c r="A2620" s="26">
        <v>12417</v>
      </c>
    </row>
    <row r="2621" spans="1:1" x14ac:dyDescent="0.2">
      <c r="A2621" s="26">
        <v>3641</v>
      </c>
    </row>
    <row r="2622" spans="1:1" x14ac:dyDescent="0.2">
      <c r="A2622" s="26">
        <v>13539</v>
      </c>
    </row>
    <row r="2623" spans="1:1" x14ac:dyDescent="0.2">
      <c r="A2623" s="26">
        <v>10441</v>
      </c>
    </row>
    <row r="2624" spans="1:1" x14ac:dyDescent="0.2">
      <c r="A2624" s="26">
        <v>12818</v>
      </c>
    </row>
    <row r="2625" spans="1:1" x14ac:dyDescent="0.2">
      <c r="A2625" s="26">
        <v>4036</v>
      </c>
    </row>
    <row r="2626" spans="1:1" x14ac:dyDescent="0.2">
      <c r="A2626" s="26">
        <v>14940</v>
      </c>
    </row>
    <row r="2627" spans="1:1" x14ac:dyDescent="0.2">
      <c r="A2627" s="26">
        <v>12590</v>
      </c>
    </row>
    <row r="2628" spans="1:1" x14ac:dyDescent="0.2">
      <c r="A2628" s="26">
        <v>11716</v>
      </c>
    </row>
    <row r="2629" spans="1:1" x14ac:dyDescent="0.2">
      <c r="A2629" s="26">
        <v>3846</v>
      </c>
    </row>
    <row r="2630" spans="1:1" x14ac:dyDescent="0.2">
      <c r="A2630" s="26">
        <v>14859</v>
      </c>
    </row>
    <row r="2631" spans="1:1" x14ac:dyDescent="0.2">
      <c r="A2631" s="42">
        <v>4774</v>
      </c>
    </row>
    <row r="2632" spans="1:1" x14ac:dyDescent="0.2">
      <c r="A2632" s="26">
        <v>11781</v>
      </c>
    </row>
    <row r="2633" spans="1:1" x14ac:dyDescent="0.2">
      <c r="A2633" s="26">
        <v>11756</v>
      </c>
    </row>
    <row r="2634" spans="1:1" x14ac:dyDescent="0.2">
      <c r="A2634" s="26">
        <v>11828</v>
      </c>
    </row>
    <row r="2635" spans="1:1" x14ac:dyDescent="0.2">
      <c r="A2635" s="26">
        <v>12018</v>
      </c>
    </row>
    <row r="2636" spans="1:1" x14ac:dyDescent="0.2">
      <c r="A2636" s="26">
        <v>4023</v>
      </c>
    </row>
    <row r="2637" spans="1:1" x14ac:dyDescent="0.2">
      <c r="A2637" s="26">
        <v>10704</v>
      </c>
    </row>
    <row r="2638" spans="1:1" x14ac:dyDescent="0.2">
      <c r="A2638" s="26">
        <v>11764</v>
      </c>
    </row>
    <row r="2639" spans="1:1" x14ac:dyDescent="0.2">
      <c r="A2639" s="26">
        <v>12651</v>
      </c>
    </row>
    <row r="2640" spans="1:1" x14ac:dyDescent="0.2">
      <c r="A2640" s="26">
        <v>12319</v>
      </c>
    </row>
    <row r="2641" spans="1:1" x14ac:dyDescent="0.2">
      <c r="A2641" s="26">
        <v>11875</v>
      </c>
    </row>
    <row r="2642" spans="1:1" x14ac:dyDescent="0.2">
      <c r="A2642" s="26">
        <v>4627</v>
      </c>
    </row>
    <row r="2643" spans="1:1" x14ac:dyDescent="0.2">
      <c r="A2643" s="26">
        <v>11854</v>
      </c>
    </row>
    <row r="2644" spans="1:1" x14ac:dyDescent="0.2">
      <c r="A2644" s="26">
        <v>12065</v>
      </c>
    </row>
    <row r="2645" spans="1:1" x14ac:dyDescent="0.2">
      <c r="A2645" s="26">
        <v>12420</v>
      </c>
    </row>
    <row r="2646" spans="1:1" x14ac:dyDescent="0.2">
      <c r="A2646" s="26">
        <v>11522</v>
      </c>
    </row>
    <row r="2647" spans="1:1" x14ac:dyDescent="0.2">
      <c r="A2647" s="26">
        <v>8008</v>
      </c>
    </row>
    <row r="2648" spans="1:1" x14ac:dyDescent="0.2">
      <c r="A2648" s="26">
        <v>11880</v>
      </c>
    </row>
    <row r="2649" spans="1:1" x14ac:dyDescent="0.2">
      <c r="A2649" s="26">
        <v>11907</v>
      </c>
    </row>
    <row r="2650" spans="1:1" x14ac:dyDescent="0.2">
      <c r="A2650" s="26">
        <v>11984</v>
      </c>
    </row>
    <row r="2651" spans="1:1" x14ac:dyDescent="0.2">
      <c r="A2651" s="26">
        <v>11791</v>
      </c>
    </row>
    <row r="2652" spans="1:1" x14ac:dyDescent="0.2">
      <c r="A2652" s="26">
        <v>11743</v>
      </c>
    </row>
    <row r="2653" spans="1:1" x14ac:dyDescent="0.2">
      <c r="A2653" s="26">
        <v>11925</v>
      </c>
    </row>
    <row r="2654" spans="1:1" x14ac:dyDescent="0.2">
      <c r="A2654" s="26">
        <v>12876</v>
      </c>
    </row>
    <row r="2655" spans="1:1" x14ac:dyDescent="0.2">
      <c r="A2655" s="26">
        <v>13321</v>
      </c>
    </row>
    <row r="2656" spans="1:1" x14ac:dyDescent="0.2">
      <c r="A2656" s="26">
        <v>11903</v>
      </c>
    </row>
    <row r="2657" spans="1:1" x14ac:dyDescent="0.2">
      <c r="A2657" s="26">
        <v>12093</v>
      </c>
    </row>
    <row r="2658" spans="1:1" x14ac:dyDescent="0.2">
      <c r="A2658" s="26">
        <v>9993</v>
      </c>
    </row>
    <row r="2659" spans="1:1" x14ac:dyDescent="0.2">
      <c r="A2659" s="26">
        <v>11865</v>
      </c>
    </row>
    <row r="2660" spans="1:1" x14ac:dyDescent="0.2">
      <c r="A2660" s="26">
        <v>11808</v>
      </c>
    </row>
    <row r="2661" spans="1:1" x14ac:dyDescent="0.2">
      <c r="A2661" s="26">
        <v>11853</v>
      </c>
    </row>
    <row r="2662" spans="1:1" x14ac:dyDescent="0.2">
      <c r="A2662" s="26">
        <v>11933</v>
      </c>
    </row>
    <row r="2663" spans="1:1" x14ac:dyDescent="0.2">
      <c r="A2663" s="26">
        <v>6050</v>
      </c>
    </row>
    <row r="2664" spans="1:1" x14ac:dyDescent="0.2">
      <c r="A2664" s="26">
        <v>11855</v>
      </c>
    </row>
    <row r="2665" spans="1:1" x14ac:dyDescent="0.2">
      <c r="A2665" s="26">
        <v>14723</v>
      </c>
    </row>
    <row r="2666" spans="1:1" x14ac:dyDescent="0.2">
      <c r="A2666" s="26">
        <v>12862</v>
      </c>
    </row>
    <row r="2667" spans="1:1" x14ac:dyDescent="0.2">
      <c r="A2667" s="26">
        <v>12019</v>
      </c>
    </row>
    <row r="2668" spans="1:1" x14ac:dyDescent="0.2">
      <c r="A2668" s="26">
        <v>11990</v>
      </c>
    </row>
    <row r="2669" spans="1:1" x14ac:dyDescent="0.2">
      <c r="A2669" s="26">
        <v>11811</v>
      </c>
    </row>
    <row r="2670" spans="1:1" x14ac:dyDescent="0.2">
      <c r="A2670" s="26">
        <v>11729</v>
      </c>
    </row>
    <row r="2671" spans="1:1" x14ac:dyDescent="0.2">
      <c r="A2671" s="26">
        <v>11064</v>
      </c>
    </row>
    <row r="2672" spans="1:1" x14ac:dyDescent="0.2">
      <c r="A2672" s="32">
        <v>15136</v>
      </c>
    </row>
    <row r="2673" spans="1:1" x14ac:dyDescent="0.2">
      <c r="A2673" s="26">
        <v>11085</v>
      </c>
    </row>
    <row r="2674" spans="1:1" x14ac:dyDescent="0.2">
      <c r="A2674" s="26">
        <v>10032</v>
      </c>
    </row>
    <row r="2675" spans="1:1" x14ac:dyDescent="0.2">
      <c r="A2675" s="26">
        <v>5137</v>
      </c>
    </row>
    <row r="2676" spans="1:1" x14ac:dyDescent="0.2">
      <c r="A2676" s="26">
        <v>12931</v>
      </c>
    </row>
    <row r="2677" spans="1:1" x14ac:dyDescent="0.2">
      <c r="A2677" s="26">
        <v>11005</v>
      </c>
    </row>
    <row r="2678" spans="1:1" x14ac:dyDescent="0.2">
      <c r="A2678" s="26">
        <v>12069</v>
      </c>
    </row>
    <row r="2679" spans="1:1" x14ac:dyDescent="0.2">
      <c r="A2679" s="26">
        <v>11321</v>
      </c>
    </row>
    <row r="2680" spans="1:1" x14ac:dyDescent="0.2">
      <c r="A2680" s="26">
        <v>11038</v>
      </c>
    </row>
    <row r="2681" spans="1:1" x14ac:dyDescent="0.2">
      <c r="A2681" s="26">
        <v>10991</v>
      </c>
    </row>
    <row r="2682" spans="1:1" x14ac:dyDescent="0.2">
      <c r="A2682" s="26">
        <v>4878</v>
      </c>
    </row>
    <row r="2683" spans="1:1" x14ac:dyDescent="0.2">
      <c r="A2683" s="26">
        <v>10903</v>
      </c>
    </row>
    <row r="2684" spans="1:1" x14ac:dyDescent="0.2">
      <c r="A2684" s="26">
        <v>10971</v>
      </c>
    </row>
    <row r="2685" spans="1:1" x14ac:dyDescent="0.2">
      <c r="A2685" s="26">
        <v>10934</v>
      </c>
    </row>
    <row r="2686" spans="1:1" x14ac:dyDescent="0.2">
      <c r="A2686" s="26">
        <v>11949</v>
      </c>
    </row>
    <row r="2687" spans="1:1" x14ac:dyDescent="0.2">
      <c r="A2687" s="26">
        <v>13140</v>
      </c>
    </row>
    <row r="2688" spans="1:1" x14ac:dyDescent="0.2">
      <c r="A2688" s="26">
        <v>12049</v>
      </c>
    </row>
    <row r="2689" spans="1:1" x14ac:dyDescent="0.2">
      <c r="A2689" s="26">
        <v>6015</v>
      </c>
    </row>
    <row r="2690" spans="1:1" x14ac:dyDescent="0.2">
      <c r="A2690" s="26">
        <v>11616</v>
      </c>
    </row>
    <row r="2691" spans="1:1" x14ac:dyDescent="0.2">
      <c r="A2691" s="26">
        <v>11062</v>
      </c>
    </row>
    <row r="2692" spans="1:1" x14ac:dyDescent="0.2">
      <c r="A2692" s="26">
        <v>12871</v>
      </c>
    </row>
    <row r="2693" spans="1:1" x14ac:dyDescent="0.2">
      <c r="A2693" s="26">
        <v>13510</v>
      </c>
    </row>
    <row r="2694" spans="1:1" x14ac:dyDescent="0.2">
      <c r="A2694" s="26">
        <v>13884</v>
      </c>
    </row>
    <row r="2695" spans="1:1" x14ac:dyDescent="0.2">
      <c r="A2695" s="26">
        <v>11507</v>
      </c>
    </row>
    <row r="2696" spans="1:1" x14ac:dyDescent="0.2">
      <c r="A2696" s="26">
        <v>12940</v>
      </c>
    </row>
    <row r="2697" spans="1:1" x14ac:dyDescent="0.2">
      <c r="A2697" s="26">
        <v>7236</v>
      </c>
    </row>
    <row r="2698" spans="1:1" x14ac:dyDescent="0.2">
      <c r="A2698" s="26">
        <v>10911</v>
      </c>
    </row>
    <row r="2699" spans="1:1" x14ac:dyDescent="0.2">
      <c r="A2699" s="26">
        <v>11087</v>
      </c>
    </row>
    <row r="2700" spans="1:1" x14ac:dyDescent="0.2">
      <c r="A2700" s="26">
        <v>13891</v>
      </c>
    </row>
    <row r="2701" spans="1:1" x14ac:dyDescent="0.2">
      <c r="A2701" s="26">
        <v>14136</v>
      </c>
    </row>
    <row r="2702" spans="1:1" x14ac:dyDescent="0.2">
      <c r="A2702" s="26">
        <v>11030</v>
      </c>
    </row>
    <row r="2703" spans="1:1" x14ac:dyDescent="0.2">
      <c r="A2703" s="26">
        <v>10950</v>
      </c>
    </row>
    <row r="2704" spans="1:1" x14ac:dyDescent="0.2">
      <c r="A2704" s="26">
        <v>10855</v>
      </c>
    </row>
    <row r="2705" spans="1:1" x14ac:dyDescent="0.2">
      <c r="A2705" s="26">
        <v>11451</v>
      </c>
    </row>
    <row r="2706" spans="1:1" x14ac:dyDescent="0.2">
      <c r="A2706" s="26">
        <v>10740</v>
      </c>
    </row>
    <row r="2707" spans="1:1" x14ac:dyDescent="0.2">
      <c r="A2707" s="26">
        <v>10982</v>
      </c>
    </row>
    <row r="2708" spans="1:1" x14ac:dyDescent="0.2">
      <c r="A2708" s="26">
        <v>11137</v>
      </c>
    </row>
    <row r="2709" spans="1:1" x14ac:dyDescent="0.2">
      <c r="A2709" s="26">
        <v>4081</v>
      </c>
    </row>
    <row r="2710" spans="1:1" x14ac:dyDescent="0.2">
      <c r="A2710" s="26">
        <v>11264</v>
      </c>
    </row>
    <row r="2711" spans="1:1" x14ac:dyDescent="0.2">
      <c r="A2711" s="26">
        <v>3883</v>
      </c>
    </row>
    <row r="2712" spans="1:1" x14ac:dyDescent="0.2">
      <c r="A2712" s="26">
        <v>3904</v>
      </c>
    </row>
    <row r="2713" spans="1:1" x14ac:dyDescent="0.2">
      <c r="A2713" s="26">
        <v>5115</v>
      </c>
    </row>
    <row r="2714" spans="1:1" x14ac:dyDescent="0.2">
      <c r="A2714" s="26">
        <v>13586</v>
      </c>
    </row>
    <row r="2715" spans="1:1" x14ac:dyDescent="0.2">
      <c r="A2715" s="26">
        <v>11036</v>
      </c>
    </row>
    <row r="2716" spans="1:1" x14ac:dyDescent="0.2">
      <c r="A2716" s="26">
        <v>13897</v>
      </c>
    </row>
    <row r="2717" spans="1:1" x14ac:dyDescent="0.2">
      <c r="A2717" s="26">
        <v>13199</v>
      </c>
    </row>
    <row r="2718" spans="1:1" x14ac:dyDescent="0.2">
      <c r="A2718" s="26">
        <v>14081</v>
      </c>
    </row>
    <row r="2719" spans="1:1" x14ac:dyDescent="0.2">
      <c r="A2719" s="26">
        <v>11397</v>
      </c>
    </row>
    <row r="2720" spans="1:1" x14ac:dyDescent="0.2">
      <c r="A2720" s="26">
        <v>11652</v>
      </c>
    </row>
    <row r="2721" spans="1:1" x14ac:dyDescent="0.2">
      <c r="A2721" s="26">
        <v>8229</v>
      </c>
    </row>
    <row r="2722" spans="1:1" x14ac:dyDescent="0.2">
      <c r="A2722" s="26">
        <v>10920</v>
      </c>
    </row>
    <row r="2723" spans="1:1" x14ac:dyDescent="0.2">
      <c r="A2723" s="26">
        <v>11744</v>
      </c>
    </row>
    <row r="2724" spans="1:1" x14ac:dyDescent="0.2">
      <c r="A2724" s="26">
        <v>11453</v>
      </c>
    </row>
    <row r="2725" spans="1:1" x14ac:dyDescent="0.2">
      <c r="A2725" s="26">
        <v>10648</v>
      </c>
    </row>
    <row r="2726" spans="1:1" x14ac:dyDescent="0.2">
      <c r="A2726" s="26">
        <v>13558</v>
      </c>
    </row>
    <row r="2727" spans="1:1" x14ac:dyDescent="0.2">
      <c r="A2727" s="26">
        <v>11099</v>
      </c>
    </row>
    <row r="2728" spans="1:1" x14ac:dyDescent="0.2">
      <c r="A2728" s="26">
        <v>11082</v>
      </c>
    </row>
    <row r="2729" spans="1:1" x14ac:dyDescent="0.2">
      <c r="A2729" s="26">
        <v>11051</v>
      </c>
    </row>
    <row r="2730" spans="1:1" x14ac:dyDescent="0.2">
      <c r="A2730" s="26">
        <v>12845</v>
      </c>
    </row>
    <row r="2731" spans="1:1" x14ac:dyDescent="0.2">
      <c r="A2731" s="26">
        <v>11026</v>
      </c>
    </row>
    <row r="2732" spans="1:1" x14ac:dyDescent="0.2">
      <c r="A2732" s="26">
        <v>10948</v>
      </c>
    </row>
    <row r="2733" spans="1:1" x14ac:dyDescent="0.2">
      <c r="A2733" s="26">
        <v>11981</v>
      </c>
    </row>
    <row r="2734" spans="1:1" x14ac:dyDescent="0.2">
      <c r="A2734" s="26">
        <v>11246</v>
      </c>
    </row>
    <row r="2735" spans="1:1" x14ac:dyDescent="0.2">
      <c r="A2735" s="26">
        <v>13479</v>
      </c>
    </row>
    <row r="2736" spans="1:1" x14ac:dyDescent="0.2">
      <c r="A2736" s="26">
        <v>14772</v>
      </c>
    </row>
    <row r="2737" spans="1:1" x14ac:dyDescent="0.2">
      <c r="A2737" s="26">
        <v>13616</v>
      </c>
    </row>
    <row r="2738" spans="1:1" x14ac:dyDescent="0.2">
      <c r="A2738" s="26">
        <v>10980</v>
      </c>
    </row>
    <row r="2739" spans="1:1" x14ac:dyDescent="0.2">
      <c r="A2739" s="26">
        <v>14024</v>
      </c>
    </row>
    <row r="2740" spans="1:1" x14ac:dyDescent="0.2">
      <c r="A2740" s="26">
        <v>10899</v>
      </c>
    </row>
    <row r="2741" spans="1:1" x14ac:dyDescent="0.2">
      <c r="A2741" s="26">
        <v>12152</v>
      </c>
    </row>
    <row r="2742" spans="1:1" x14ac:dyDescent="0.2">
      <c r="A2742" s="26">
        <v>14109</v>
      </c>
    </row>
    <row r="2743" spans="1:1" x14ac:dyDescent="0.2">
      <c r="A2743" s="26">
        <v>10134</v>
      </c>
    </row>
    <row r="2744" spans="1:1" x14ac:dyDescent="0.2">
      <c r="A2744" s="26">
        <v>11042</v>
      </c>
    </row>
    <row r="2745" spans="1:1" x14ac:dyDescent="0.2">
      <c r="A2745" s="26">
        <v>5649</v>
      </c>
    </row>
    <row r="2746" spans="1:1" x14ac:dyDescent="0.2">
      <c r="A2746" s="26">
        <v>9820</v>
      </c>
    </row>
    <row r="2747" spans="1:1" x14ac:dyDescent="0.2">
      <c r="A2747" s="26">
        <v>14427</v>
      </c>
    </row>
    <row r="2748" spans="1:1" x14ac:dyDescent="0.2">
      <c r="A2748" s="26">
        <v>14770</v>
      </c>
    </row>
    <row r="2749" spans="1:1" x14ac:dyDescent="0.2">
      <c r="A2749" s="26">
        <v>12060</v>
      </c>
    </row>
    <row r="2750" spans="1:1" x14ac:dyDescent="0.2">
      <c r="A2750" s="26">
        <v>12045</v>
      </c>
    </row>
    <row r="2751" spans="1:1" x14ac:dyDescent="0.2">
      <c r="A2751" s="26">
        <v>14261</v>
      </c>
    </row>
    <row r="2752" spans="1:1" x14ac:dyDescent="0.2">
      <c r="A2752" s="26">
        <v>9981</v>
      </c>
    </row>
    <row r="2753" spans="1:1" x14ac:dyDescent="0.2">
      <c r="A2753" s="26">
        <v>6096</v>
      </c>
    </row>
    <row r="2754" spans="1:1" x14ac:dyDescent="0.2">
      <c r="A2754" s="26">
        <v>9842</v>
      </c>
    </row>
    <row r="2755" spans="1:1" x14ac:dyDescent="0.2">
      <c r="A2755" s="26">
        <v>6562</v>
      </c>
    </row>
    <row r="2756" spans="1:1" x14ac:dyDescent="0.2">
      <c r="A2756" s="26">
        <v>12260</v>
      </c>
    </row>
    <row r="2757" spans="1:1" x14ac:dyDescent="0.2">
      <c r="A2757" s="26">
        <v>9852</v>
      </c>
    </row>
    <row r="2758" spans="1:1" x14ac:dyDescent="0.2">
      <c r="A2758" s="26">
        <v>12783</v>
      </c>
    </row>
    <row r="2759" spans="1:1" x14ac:dyDescent="0.2">
      <c r="A2759" s="26">
        <v>9840</v>
      </c>
    </row>
    <row r="2760" spans="1:1" x14ac:dyDescent="0.2">
      <c r="A2760" s="26">
        <v>3652</v>
      </c>
    </row>
    <row r="2761" spans="1:1" x14ac:dyDescent="0.2">
      <c r="A2761" s="26">
        <v>11681</v>
      </c>
    </row>
    <row r="2762" spans="1:1" x14ac:dyDescent="0.2">
      <c r="A2762" s="26">
        <v>9773</v>
      </c>
    </row>
    <row r="2763" spans="1:1" x14ac:dyDescent="0.2">
      <c r="A2763" s="26">
        <v>12024</v>
      </c>
    </row>
    <row r="2764" spans="1:1" x14ac:dyDescent="0.2">
      <c r="A2764" s="26">
        <v>10196</v>
      </c>
    </row>
    <row r="2765" spans="1:1" x14ac:dyDescent="0.2">
      <c r="A2765" s="26">
        <v>4894</v>
      </c>
    </row>
    <row r="2766" spans="1:1" x14ac:dyDescent="0.2">
      <c r="A2766" s="26">
        <v>11653</v>
      </c>
    </row>
    <row r="2767" spans="1:1" x14ac:dyDescent="0.2">
      <c r="A2767" s="26">
        <v>13620</v>
      </c>
    </row>
    <row r="2768" spans="1:1" x14ac:dyDescent="0.2">
      <c r="A2768" s="26">
        <v>13356</v>
      </c>
    </row>
    <row r="2769" spans="1:1" x14ac:dyDescent="0.2">
      <c r="A2769" s="26">
        <v>14137</v>
      </c>
    </row>
    <row r="2770" spans="1:1" x14ac:dyDescent="0.2">
      <c r="A2770" s="26">
        <v>4943</v>
      </c>
    </row>
    <row r="2771" spans="1:1" x14ac:dyDescent="0.2">
      <c r="A2771" s="26">
        <v>9912</v>
      </c>
    </row>
    <row r="2772" spans="1:1" x14ac:dyDescent="0.2">
      <c r="A2772" s="26">
        <v>12043</v>
      </c>
    </row>
    <row r="2773" spans="1:1" x14ac:dyDescent="0.2">
      <c r="A2773" s="26">
        <v>9942</v>
      </c>
    </row>
    <row r="2774" spans="1:1" x14ac:dyDescent="0.2">
      <c r="A2774" s="26">
        <v>13869</v>
      </c>
    </row>
    <row r="2775" spans="1:1" x14ac:dyDescent="0.2">
      <c r="A2775" s="26">
        <v>3638</v>
      </c>
    </row>
    <row r="2776" spans="1:1" x14ac:dyDescent="0.2">
      <c r="A2776" s="26">
        <v>13240</v>
      </c>
    </row>
    <row r="2777" spans="1:1" x14ac:dyDescent="0.2">
      <c r="A2777" s="26">
        <v>3895</v>
      </c>
    </row>
    <row r="2778" spans="1:1" x14ac:dyDescent="0.2">
      <c r="A2778" s="26">
        <v>14007</v>
      </c>
    </row>
    <row r="2779" spans="1:1" x14ac:dyDescent="0.2">
      <c r="A2779" s="26">
        <v>12390</v>
      </c>
    </row>
    <row r="2780" spans="1:1" x14ac:dyDescent="0.2">
      <c r="A2780" s="26">
        <v>10112</v>
      </c>
    </row>
    <row r="2781" spans="1:1" x14ac:dyDescent="0.2">
      <c r="A2781" s="26">
        <v>9897</v>
      </c>
    </row>
    <row r="2782" spans="1:1" x14ac:dyDescent="0.2">
      <c r="A2782" s="26">
        <v>9821</v>
      </c>
    </row>
    <row r="2783" spans="1:1" x14ac:dyDescent="0.2">
      <c r="A2783" s="26">
        <v>9877</v>
      </c>
    </row>
    <row r="2784" spans="1:1" x14ac:dyDescent="0.2">
      <c r="A2784" s="26">
        <v>10424</v>
      </c>
    </row>
    <row r="2785" spans="1:1" x14ac:dyDescent="0.2">
      <c r="A2785" s="26">
        <v>11163</v>
      </c>
    </row>
    <row r="2786" spans="1:1" x14ac:dyDescent="0.2">
      <c r="A2786" s="26">
        <v>9874</v>
      </c>
    </row>
    <row r="2787" spans="1:1" x14ac:dyDescent="0.2">
      <c r="A2787" s="26">
        <v>13870</v>
      </c>
    </row>
    <row r="2788" spans="1:1" x14ac:dyDescent="0.2">
      <c r="A2788" s="26">
        <v>4759</v>
      </c>
    </row>
    <row r="2789" spans="1:1" x14ac:dyDescent="0.2">
      <c r="A2789" s="26">
        <v>9845</v>
      </c>
    </row>
    <row r="2790" spans="1:1" x14ac:dyDescent="0.2">
      <c r="A2790" s="26">
        <v>9758</v>
      </c>
    </row>
    <row r="2791" spans="1:1" x14ac:dyDescent="0.2">
      <c r="A2791" s="26">
        <v>9806</v>
      </c>
    </row>
    <row r="2792" spans="1:1" x14ac:dyDescent="0.2">
      <c r="A2792" s="26">
        <v>11504</v>
      </c>
    </row>
    <row r="2793" spans="1:1" x14ac:dyDescent="0.2">
      <c r="A2793" s="26">
        <v>9838</v>
      </c>
    </row>
    <row r="2794" spans="1:1" x14ac:dyDescent="0.2">
      <c r="A2794" s="26">
        <v>13885</v>
      </c>
    </row>
    <row r="2795" spans="1:1" x14ac:dyDescent="0.2">
      <c r="A2795" s="26">
        <v>11156</v>
      </c>
    </row>
    <row r="2796" spans="1:1" x14ac:dyDescent="0.2">
      <c r="A2796" s="26">
        <v>7865</v>
      </c>
    </row>
    <row r="2797" spans="1:1" x14ac:dyDescent="0.2">
      <c r="A2797" s="26">
        <v>14741</v>
      </c>
    </row>
    <row r="2798" spans="1:1" x14ac:dyDescent="0.2">
      <c r="A2798" s="26">
        <v>10116</v>
      </c>
    </row>
    <row r="2799" spans="1:1" x14ac:dyDescent="0.2">
      <c r="A2799" s="26">
        <v>11995</v>
      </c>
    </row>
    <row r="2800" spans="1:1" x14ac:dyDescent="0.2">
      <c r="A2800" s="26">
        <v>10633</v>
      </c>
    </row>
    <row r="2801" spans="1:1" x14ac:dyDescent="0.2">
      <c r="A2801" s="26">
        <v>9936</v>
      </c>
    </row>
    <row r="2802" spans="1:1" x14ac:dyDescent="0.2">
      <c r="A2802" s="26">
        <v>8687</v>
      </c>
    </row>
    <row r="2803" spans="1:1" x14ac:dyDescent="0.2">
      <c r="A2803" s="26">
        <v>6125</v>
      </c>
    </row>
    <row r="2804" spans="1:1" x14ac:dyDescent="0.2">
      <c r="A2804" s="26">
        <v>10104</v>
      </c>
    </row>
    <row r="2805" spans="1:1" x14ac:dyDescent="0.2">
      <c r="A2805" s="26">
        <v>9859</v>
      </c>
    </row>
    <row r="2806" spans="1:1" x14ac:dyDescent="0.2">
      <c r="A2806" s="26">
        <v>9939</v>
      </c>
    </row>
    <row r="2807" spans="1:1" x14ac:dyDescent="0.2">
      <c r="A2807" s="26">
        <v>13826</v>
      </c>
    </row>
    <row r="2808" spans="1:1" x14ac:dyDescent="0.2">
      <c r="A2808" s="26">
        <v>5675</v>
      </c>
    </row>
    <row r="2809" spans="1:1" x14ac:dyDescent="0.2">
      <c r="A2809" s="26">
        <v>10204</v>
      </c>
    </row>
    <row r="2810" spans="1:1" x14ac:dyDescent="0.2">
      <c r="A2810" s="26">
        <v>11182</v>
      </c>
    </row>
    <row r="2811" spans="1:1" x14ac:dyDescent="0.2">
      <c r="A2811" s="26">
        <v>12824</v>
      </c>
    </row>
    <row r="2812" spans="1:1" x14ac:dyDescent="0.2">
      <c r="A2812" s="26">
        <v>14710</v>
      </c>
    </row>
    <row r="2813" spans="1:1" x14ac:dyDescent="0.2">
      <c r="A2813" s="26">
        <v>12095</v>
      </c>
    </row>
    <row r="2814" spans="1:1" x14ac:dyDescent="0.2">
      <c r="A2814" s="26">
        <v>14069</v>
      </c>
    </row>
    <row r="2815" spans="1:1" x14ac:dyDescent="0.2">
      <c r="A2815" s="26">
        <v>11727</v>
      </c>
    </row>
    <row r="2816" spans="1:1" x14ac:dyDescent="0.2">
      <c r="A2816" s="26">
        <v>11714</v>
      </c>
    </row>
    <row r="2817" spans="1:1" x14ac:dyDescent="0.2">
      <c r="A2817" s="26">
        <v>6737</v>
      </c>
    </row>
    <row r="2818" spans="1:1" x14ac:dyDescent="0.2">
      <c r="A2818" s="26">
        <v>5774</v>
      </c>
    </row>
    <row r="2819" spans="1:1" x14ac:dyDescent="0.2">
      <c r="A2819" s="26">
        <v>7930</v>
      </c>
    </row>
    <row r="2820" spans="1:1" x14ac:dyDescent="0.2">
      <c r="A2820" s="26">
        <v>12835</v>
      </c>
    </row>
    <row r="2821" spans="1:1" x14ac:dyDescent="0.2">
      <c r="A2821" s="26">
        <v>10113</v>
      </c>
    </row>
    <row r="2822" spans="1:1" x14ac:dyDescent="0.2">
      <c r="A2822" s="26">
        <v>7878</v>
      </c>
    </row>
    <row r="2823" spans="1:1" x14ac:dyDescent="0.2">
      <c r="A2823" s="26">
        <v>5764</v>
      </c>
    </row>
    <row r="2824" spans="1:1" x14ac:dyDescent="0.2">
      <c r="A2824" s="26">
        <v>13862</v>
      </c>
    </row>
    <row r="2825" spans="1:1" x14ac:dyDescent="0.2">
      <c r="A2825" s="26">
        <v>7271</v>
      </c>
    </row>
    <row r="2826" spans="1:1" x14ac:dyDescent="0.2">
      <c r="A2826" s="26">
        <v>10180</v>
      </c>
    </row>
    <row r="2827" spans="1:1" x14ac:dyDescent="0.2">
      <c r="A2827" s="26">
        <v>8123</v>
      </c>
    </row>
    <row r="2828" spans="1:1" x14ac:dyDescent="0.2">
      <c r="A2828" s="26">
        <v>10163</v>
      </c>
    </row>
    <row r="2829" spans="1:1" x14ac:dyDescent="0.2">
      <c r="A2829" s="26">
        <v>12038</v>
      </c>
    </row>
    <row r="2830" spans="1:1" x14ac:dyDescent="0.2">
      <c r="A2830" s="26">
        <v>7153</v>
      </c>
    </row>
    <row r="2831" spans="1:1" x14ac:dyDescent="0.2">
      <c r="A2831" s="26">
        <v>11697</v>
      </c>
    </row>
    <row r="2832" spans="1:1" x14ac:dyDescent="0.2">
      <c r="A2832" s="26">
        <v>10572</v>
      </c>
    </row>
    <row r="2833" spans="1:1" x14ac:dyDescent="0.2">
      <c r="A2833" s="26">
        <v>14876</v>
      </c>
    </row>
    <row r="2834" spans="1:1" x14ac:dyDescent="0.2">
      <c r="A2834" s="26">
        <v>6895</v>
      </c>
    </row>
    <row r="2835" spans="1:1" x14ac:dyDescent="0.2">
      <c r="A2835" s="26">
        <v>10800</v>
      </c>
    </row>
    <row r="2836" spans="1:1" x14ac:dyDescent="0.2">
      <c r="A2836" s="26">
        <v>6897</v>
      </c>
    </row>
    <row r="2837" spans="1:1" x14ac:dyDescent="0.2">
      <c r="A2837" s="26">
        <v>13416</v>
      </c>
    </row>
    <row r="2838" spans="1:1" x14ac:dyDescent="0.2">
      <c r="A2838" s="26">
        <v>7982</v>
      </c>
    </row>
    <row r="2839" spans="1:1" x14ac:dyDescent="0.2">
      <c r="A2839" s="26">
        <v>13763</v>
      </c>
    </row>
    <row r="2840" spans="1:1" x14ac:dyDescent="0.2">
      <c r="A2840" s="26">
        <v>11999</v>
      </c>
    </row>
    <row r="2841" spans="1:1" x14ac:dyDescent="0.2">
      <c r="A2841" s="26">
        <v>11977</v>
      </c>
    </row>
    <row r="2842" spans="1:1" x14ac:dyDescent="0.2">
      <c r="A2842" s="26">
        <v>10535</v>
      </c>
    </row>
    <row r="2843" spans="1:1" x14ac:dyDescent="0.2">
      <c r="A2843" s="26">
        <v>6992</v>
      </c>
    </row>
    <row r="2844" spans="1:1" x14ac:dyDescent="0.2">
      <c r="A2844" s="26">
        <v>4623</v>
      </c>
    </row>
    <row r="2845" spans="1:1" x14ac:dyDescent="0.2">
      <c r="A2845" s="26">
        <v>4898</v>
      </c>
    </row>
    <row r="2846" spans="1:1" x14ac:dyDescent="0.2">
      <c r="A2846" s="26">
        <v>7139</v>
      </c>
    </row>
    <row r="2847" spans="1:1" x14ac:dyDescent="0.2">
      <c r="A2847" s="26">
        <v>12030</v>
      </c>
    </row>
    <row r="2848" spans="1:1" x14ac:dyDescent="0.2">
      <c r="A2848" s="26">
        <v>11677</v>
      </c>
    </row>
    <row r="2849" spans="1:1" x14ac:dyDescent="0.2">
      <c r="A2849" s="26">
        <v>8637</v>
      </c>
    </row>
    <row r="2850" spans="1:1" x14ac:dyDescent="0.2">
      <c r="A2850" s="26">
        <v>14821</v>
      </c>
    </row>
    <row r="2851" spans="1:1" x14ac:dyDescent="0.2">
      <c r="A2851" s="26">
        <v>10454</v>
      </c>
    </row>
    <row r="2852" spans="1:1" x14ac:dyDescent="0.2">
      <c r="A2852" s="26">
        <v>14826</v>
      </c>
    </row>
    <row r="2853" spans="1:1" x14ac:dyDescent="0.2">
      <c r="A2853" s="26">
        <v>8188</v>
      </c>
    </row>
    <row r="2854" spans="1:1" x14ac:dyDescent="0.2">
      <c r="A2854" s="26">
        <v>9051</v>
      </c>
    </row>
    <row r="2855" spans="1:1" x14ac:dyDescent="0.2">
      <c r="A2855" s="26">
        <v>14412</v>
      </c>
    </row>
    <row r="2856" spans="1:1" x14ac:dyDescent="0.2">
      <c r="A2856" s="26">
        <v>9738</v>
      </c>
    </row>
    <row r="2857" spans="1:1" x14ac:dyDescent="0.2">
      <c r="A2857" s="26">
        <v>13226</v>
      </c>
    </row>
    <row r="2858" spans="1:1" x14ac:dyDescent="0.2">
      <c r="A2858" s="26">
        <v>13343</v>
      </c>
    </row>
    <row r="2859" spans="1:1" x14ac:dyDescent="0.2">
      <c r="A2859" s="26">
        <v>13946</v>
      </c>
    </row>
    <row r="2860" spans="1:1" x14ac:dyDescent="0.2">
      <c r="A2860" s="26">
        <v>3832</v>
      </c>
    </row>
    <row r="2861" spans="1:1" x14ac:dyDescent="0.2">
      <c r="A2861" s="26">
        <v>10200</v>
      </c>
    </row>
    <row r="2862" spans="1:1" x14ac:dyDescent="0.2">
      <c r="A2862" s="26">
        <v>7142</v>
      </c>
    </row>
    <row r="2863" spans="1:1" x14ac:dyDescent="0.2">
      <c r="A2863" s="26">
        <v>6937</v>
      </c>
    </row>
    <row r="2864" spans="1:1" x14ac:dyDescent="0.2">
      <c r="A2864" s="26">
        <v>10615</v>
      </c>
    </row>
    <row r="2865" spans="1:1" x14ac:dyDescent="0.2">
      <c r="A2865" s="26">
        <v>2345</v>
      </c>
    </row>
    <row r="2866" spans="1:1" x14ac:dyDescent="0.2">
      <c r="A2866" s="26">
        <v>2984</v>
      </c>
    </row>
    <row r="2867" spans="1:1" x14ac:dyDescent="0.2">
      <c r="A2867" s="26">
        <v>11573</v>
      </c>
    </row>
    <row r="2868" spans="1:1" x14ac:dyDescent="0.2">
      <c r="A2868" s="26">
        <v>7009</v>
      </c>
    </row>
    <row r="2869" spans="1:1" x14ac:dyDescent="0.2">
      <c r="A2869" s="26">
        <v>12870</v>
      </c>
    </row>
    <row r="2870" spans="1:1" x14ac:dyDescent="0.2">
      <c r="A2870" s="26">
        <v>5907</v>
      </c>
    </row>
    <row r="2871" spans="1:1" x14ac:dyDescent="0.2">
      <c r="A2871" s="26">
        <v>9002</v>
      </c>
    </row>
    <row r="2872" spans="1:1" x14ac:dyDescent="0.2">
      <c r="A2872" s="26">
        <v>8042</v>
      </c>
    </row>
    <row r="2873" spans="1:1" x14ac:dyDescent="0.2">
      <c r="A2873" s="26">
        <v>7959</v>
      </c>
    </row>
    <row r="2874" spans="1:1" x14ac:dyDescent="0.2">
      <c r="A2874" s="26">
        <v>5823</v>
      </c>
    </row>
    <row r="2875" spans="1:1" x14ac:dyDescent="0.2">
      <c r="A2875" s="26">
        <v>8260</v>
      </c>
    </row>
    <row r="2876" spans="1:1" x14ac:dyDescent="0.2">
      <c r="A2876" s="26">
        <v>6588</v>
      </c>
    </row>
    <row r="2877" spans="1:1" x14ac:dyDescent="0.2">
      <c r="A2877" s="26">
        <v>6957</v>
      </c>
    </row>
    <row r="2878" spans="1:1" x14ac:dyDescent="0.2">
      <c r="A2878" s="30" t="s">
        <v>27833</v>
      </c>
    </row>
    <row r="2879" spans="1:1" x14ac:dyDescent="0.2">
      <c r="A2879" s="26">
        <v>8149</v>
      </c>
    </row>
    <row r="2880" spans="1:1" x14ac:dyDescent="0.2">
      <c r="A2880" s="26">
        <v>12009</v>
      </c>
    </row>
    <row r="2881" spans="1:1" x14ac:dyDescent="0.2">
      <c r="A2881" s="26">
        <v>12944</v>
      </c>
    </row>
    <row r="2882" spans="1:1" x14ac:dyDescent="0.2">
      <c r="A2882" s="26">
        <v>14166</v>
      </c>
    </row>
    <row r="2883" spans="1:1" x14ac:dyDescent="0.2">
      <c r="A2883" s="26">
        <v>10192</v>
      </c>
    </row>
    <row r="2884" spans="1:1" x14ac:dyDescent="0.2">
      <c r="A2884" s="26">
        <v>5998</v>
      </c>
    </row>
    <row r="2885" spans="1:1" x14ac:dyDescent="0.2">
      <c r="A2885" s="26">
        <v>14927</v>
      </c>
    </row>
    <row r="2886" spans="1:1" x14ac:dyDescent="0.2">
      <c r="A2886" s="26">
        <v>6979</v>
      </c>
    </row>
    <row r="2887" spans="1:1" x14ac:dyDescent="0.2">
      <c r="A2887" s="26">
        <v>13325</v>
      </c>
    </row>
    <row r="2888" spans="1:1" x14ac:dyDescent="0.2">
      <c r="A2888" s="26">
        <v>12105</v>
      </c>
    </row>
    <row r="2889" spans="1:1" x14ac:dyDescent="0.2">
      <c r="A2889" s="32">
        <v>15137</v>
      </c>
    </row>
    <row r="2890" spans="1:1" x14ac:dyDescent="0.2">
      <c r="A2890" s="26">
        <v>6984</v>
      </c>
    </row>
    <row r="2891" spans="1:1" x14ac:dyDescent="0.2">
      <c r="A2891" s="26">
        <v>12928</v>
      </c>
    </row>
    <row r="2892" spans="1:1" x14ac:dyDescent="0.2">
      <c r="A2892" s="26">
        <v>12531</v>
      </c>
    </row>
    <row r="2893" spans="1:1" x14ac:dyDescent="0.2">
      <c r="A2893" s="26">
        <v>7561</v>
      </c>
    </row>
    <row r="2894" spans="1:1" x14ac:dyDescent="0.2">
      <c r="A2894" s="26">
        <v>11658</v>
      </c>
    </row>
    <row r="2895" spans="1:1" x14ac:dyDescent="0.2">
      <c r="A2895" s="26">
        <v>12914</v>
      </c>
    </row>
    <row r="2896" spans="1:1" x14ac:dyDescent="0.2">
      <c r="A2896" s="26">
        <v>6211</v>
      </c>
    </row>
    <row r="2897" spans="1:1" x14ac:dyDescent="0.2">
      <c r="A2897" s="26">
        <v>6926</v>
      </c>
    </row>
    <row r="2898" spans="1:1" x14ac:dyDescent="0.2">
      <c r="A2898" s="26">
        <v>10080</v>
      </c>
    </row>
    <row r="2899" spans="1:1" x14ac:dyDescent="0.2">
      <c r="A2899" s="26">
        <v>9026</v>
      </c>
    </row>
    <row r="2900" spans="1:1" x14ac:dyDescent="0.2">
      <c r="A2900" s="26">
        <v>4831</v>
      </c>
    </row>
    <row r="2901" spans="1:1" x14ac:dyDescent="0.2">
      <c r="A2901" s="26">
        <v>6132</v>
      </c>
    </row>
    <row r="2902" spans="1:1" x14ac:dyDescent="0.2">
      <c r="A2902" s="26">
        <v>13285</v>
      </c>
    </row>
    <row r="2903" spans="1:1" x14ac:dyDescent="0.2">
      <c r="A2903" s="26">
        <v>12443</v>
      </c>
    </row>
    <row r="2904" spans="1:1" x14ac:dyDescent="0.2">
      <c r="A2904" s="26">
        <v>7005</v>
      </c>
    </row>
    <row r="2905" spans="1:1" x14ac:dyDescent="0.2">
      <c r="A2905" s="26">
        <v>7183</v>
      </c>
    </row>
    <row r="2906" spans="1:1" x14ac:dyDescent="0.2">
      <c r="A2906" s="26">
        <v>9095</v>
      </c>
    </row>
    <row r="2907" spans="1:1" x14ac:dyDescent="0.2">
      <c r="A2907" s="26">
        <v>5113</v>
      </c>
    </row>
    <row r="2908" spans="1:1" x14ac:dyDescent="0.2">
      <c r="A2908" s="26">
        <v>13509</v>
      </c>
    </row>
    <row r="2909" spans="1:1" x14ac:dyDescent="0.2">
      <c r="A2909" s="26">
        <v>11967</v>
      </c>
    </row>
    <row r="2910" spans="1:1" x14ac:dyDescent="0.2">
      <c r="A2910" s="26">
        <v>8031</v>
      </c>
    </row>
    <row r="2911" spans="1:1" x14ac:dyDescent="0.2">
      <c r="A2911" s="26">
        <v>12050</v>
      </c>
    </row>
    <row r="2912" spans="1:1" x14ac:dyDescent="0.2">
      <c r="A2912" s="26">
        <v>8016</v>
      </c>
    </row>
    <row r="2913" spans="1:1" x14ac:dyDescent="0.2">
      <c r="A2913" s="26">
        <v>5412</v>
      </c>
    </row>
    <row r="2914" spans="1:1" x14ac:dyDescent="0.2">
      <c r="A2914" s="26">
        <v>6357</v>
      </c>
    </row>
    <row r="2915" spans="1:1" x14ac:dyDescent="0.2">
      <c r="A2915" s="26">
        <v>9062</v>
      </c>
    </row>
    <row r="2916" spans="1:1" x14ac:dyDescent="0.2">
      <c r="A2916" s="26">
        <v>11205</v>
      </c>
    </row>
    <row r="2917" spans="1:1" x14ac:dyDescent="0.2">
      <c r="A2917" s="26">
        <v>5836</v>
      </c>
    </row>
    <row r="2918" spans="1:1" x14ac:dyDescent="0.2">
      <c r="A2918" s="26">
        <v>12888</v>
      </c>
    </row>
    <row r="2919" spans="1:1" x14ac:dyDescent="0.2">
      <c r="A2919" s="26">
        <v>5811</v>
      </c>
    </row>
    <row r="2920" spans="1:1" x14ac:dyDescent="0.2">
      <c r="A2920" s="26">
        <v>6081</v>
      </c>
    </row>
    <row r="2921" spans="1:1" x14ac:dyDescent="0.2">
      <c r="A2921" s="26">
        <v>14210</v>
      </c>
    </row>
    <row r="2922" spans="1:1" x14ac:dyDescent="0.2">
      <c r="A2922" s="26">
        <v>3807</v>
      </c>
    </row>
    <row r="2923" spans="1:1" x14ac:dyDescent="0.2">
      <c r="A2923" s="26">
        <v>12011</v>
      </c>
    </row>
    <row r="2924" spans="1:1" x14ac:dyDescent="0.2">
      <c r="A2924" s="26">
        <v>3752</v>
      </c>
    </row>
    <row r="2925" spans="1:1" x14ac:dyDescent="0.2">
      <c r="A2925" s="26">
        <v>12234</v>
      </c>
    </row>
    <row r="2926" spans="1:1" x14ac:dyDescent="0.2">
      <c r="A2926" s="26">
        <v>6872</v>
      </c>
    </row>
    <row r="2927" spans="1:1" x14ac:dyDescent="0.2">
      <c r="A2927" s="26">
        <v>8241</v>
      </c>
    </row>
    <row r="2928" spans="1:1" x14ac:dyDescent="0.2">
      <c r="A2928" s="26">
        <v>7871</v>
      </c>
    </row>
    <row r="2929" spans="1:1" x14ac:dyDescent="0.2">
      <c r="A2929" s="26">
        <v>5449</v>
      </c>
    </row>
    <row r="2930" spans="1:1" x14ac:dyDescent="0.2">
      <c r="A2930" s="26">
        <v>7662</v>
      </c>
    </row>
    <row r="2931" spans="1:1" x14ac:dyDescent="0.2">
      <c r="A2931" s="26">
        <v>10149</v>
      </c>
    </row>
    <row r="2932" spans="1:1" x14ac:dyDescent="0.2">
      <c r="A2932" s="26">
        <v>5770</v>
      </c>
    </row>
    <row r="2933" spans="1:1" x14ac:dyDescent="0.2">
      <c r="A2933" s="26">
        <v>9028</v>
      </c>
    </row>
    <row r="2934" spans="1:1" x14ac:dyDescent="0.2">
      <c r="A2934" s="26">
        <v>9634</v>
      </c>
    </row>
    <row r="2935" spans="1:1" x14ac:dyDescent="0.2">
      <c r="A2935" s="26">
        <v>13883</v>
      </c>
    </row>
    <row r="2936" spans="1:1" x14ac:dyDescent="0.2">
      <c r="A2936" s="26">
        <v>13952</v>
      </c>
    </row>
    <row r="2937" spans="1:1" x14ac:dyDescent="0.2">
      <c r="A2937" s="26">
        <v>12512</v>
      </c>
    </row>
    <row r="2938" spans="1:1" x14ac:dyDescent="0.2">
      <c r="A2938" s="26">
        <v>8746</v>
      </c>
    </row>
    <row r="2939" spans="1:1" x14ac:dyDescent="0.2">
      <c r="A2939" s="26">
        <v>11532</v>
      </c>
    </row>
    <row r="2940" spans="1:1" x14ac:dyDescent="0.2">
      <c r="A2940" s="26">
        <v>15010</v>
      </c>
    </row>
    <row r="2941" spans="1:1" x14ac:dyDescent="0.2">
      <c r="A2941" s="26">
        <v>10413</v>
      </c>
    </row>
    <row r="2942" spans="1:1" x14ac:dyDescent="0.2">
      <c r="A2942" s="26">
        <v>4061</v>
      </c>
    </row>
    <row r="2943" spans="1:1" x14ac:dyDescent="0.2">
      <c r="A2943" s="26">
        <v>14117</v>
      </c>
    </row>
    <row r="2944" spans="1:1" x14ac:dyDescent="0.2">
      <c r="A2944" s="26">
        <v>5825</v>
      </c>
    </row>
    <row r="2945" spans="1:1" x14ac:dyDescent="0.2">
      <c r="A2945" s="26">
        <v>11831</v>
      </c>
    </row>
    <row r="2946" spans="1:1" x14ac:dyDescent="0.2">
      <c r="A2946" s="43" t="s">
        <v>16665</v>
      </c>
    </row>
    <row r="2947" spans="1:1" x14ac:dyDescent="0.2">
      <c r="A2947" s="26">
        <v>3164</v>
      </c>
    </row>
    <row r="2948" spans="1:1" x14ac:dyDescent="0.2">
      <c r="A2948" s="25">
        <v>15041</v>
      </c>
    </row>
    <row r="2949" spans="1:1" x14ac:dyDescent="0.2">
      <c r="A2949" s="26">
        <v>9986</v>
      </c>
    </row>
    <row r="2950" spans="1:1" x14ac:dyDescent="0.2">
      <c r="A2950" s="26">
        <v>9858</v>
      </c>
    </row>
    <row r="2951" spans="1:1" x14ac:dyDescent="0.2">
      <c r="A2951" s="26">
        <v>13831</v>
      </c>
    </row>
    <row r="2952" spans="1:1" x14ac:dyDescent="0.2">
      <c r="A2952" s="26">
        <v>13036</v>
      </c>
    </row>
    <row r="2953" spans="1:1" x14ac:dyDescent="0.2">
      <c r="A2953" s="26">
        <v>14023</v>
      </c>
    </row>
    <row r="2954" spans="1:1" x14ac:dyDescent="0.2">
      <c r="A2954" s="26">
        <v>9824</v>
      </c>
    </row>
    <row r="2955" spans="1:1" x14ac:dyDescent="0.2">
      <c r="A2955" s="26">
        <v>4992</v>
      </c>
    </row>
    <row r="2956" spans="1:1" x14ac:dyDescent="0.2">
      <c r="A2956" s="26">
        <v>9023</v>
      </c>
    </row>
    <row r="2957" spans="1:1" x14ac:dyDescent="0.2">
      <c r="A2957" s="26">
        <v>10072</v>
      </c>
    </row>
    <row r="2958" spans="1:1" x14ac:dyDescent="0.2">
      <c r="A2958" s="26">
        <v>8960</v>
      </c>
    </row>
    <row r="2959" spans="1:1" x14ac:dyDescent="0.2">
      <c r="A2959" s="26">
        <v>4111</v>
      </c>
    </row>
    <row r="2960" spans="1:1" x14ac:dyDescent="0.2">
      <c r="A2960" s="26" t="s">
        <v>292</v>
      </c>
    </row>
    <row r="2961" spans="1:1" x14ac:dyDescent="0.2">
      <c r="A2961" s="26">
        <v>12857</v>
      </c>
    </row>
    <row r="2962" spans="1:1" x14ac:dyDescent="0.2">
      <c r="A2962" s="26">
        <v>12844</v>
      </c>
    </row>
    <row r="2963" spans="1:1" x14ac:dyDescent="0.2">
      <c r="A2963" s="26">
        <v>14396</v>
      </c>
    </row>
    <row r="2964" spans="1:1" x14ac:dyDescent="0.2">
      <c r="A2964" s="26">
        <v>10002</v>
      </c>
    </row>
    <row r="2965" spans="1:1" x14ac:dyDescent="0.2">
      <c r="A2965" s="26">
        <v>13696</v>
      </c>
    </row>
    <row r="2966" spans="1:1" x14ac:dyDescent="0.2">
      <c r="A2966" s="32">
        <v>15116</v>
      </c>
    </row>
    <row r="2967" spans="1:1" x14ac:dyDescent="0.2">
      <c r="A2967" s="26">
        <v>14021</v>
      </c>
    </row>
    <row r="2968" spans="1:1" x14ac:dyDescent="0.2">
      <c r="A2968" s="26">
        <v>1589</v>
      </c>
    </row>
    <row r="2969" spans="1:1" x14ac:dyDescent="0.2">
      <c r="A2969" s="26">
        <v>13449</v>
      </c>
    </row>
    <row r="2970" spans="1:1" x14ac:dyDescent="0.2">
      <c r="A2970" s="26">
        <v>7235</v>
      </c>
    </row>
    <row r="2971" spans="1:1" x14ac:dyDescent="0.2">
      <c r="A2971" s="26">
        <v>13839</v>
      </c>
    </row>
    <row r="2972" spans="1:1" x14ac:dyDescent="0.2">
      <c r="A2972" s="26">
        <v>12325</v>
      </c>
    </row>
    <row r="2973" spans="1:1" x14ac:dyDescent="0.2">
      <c r="A2973" s="26">
        <v>2459</v>
      </c>
    </row>
    <row r="2974" spans="1:1" x14ac:dyDescent="0.2">
      <c r="A2974" s="26">
        <v>11678</v>
      </c>
    </row>
    <row r="2975" spans="1:1" x14ac:dyDescent="0.2">
      <c r="A2975" s="26">
        <v>13768</v>
      </c>
    </row>
    <row r="2976" spans="1:1" x14ac:dyDescent="0.2">
      <c r="A2976" s="26">
        <v>12690</v>
      </c>
    </row>
    <row r="2977" spans="1:1" x14ac:dyDescent="0.2">
      <c r="A2977" s="26">
        <v>13535</v>
      </c>
    </row>
    <row r="2978" spans="1:1" x14ac:dyDescent="0.2">
      <c r="A2978" s="26">
        <v>12360</v>
      </c>
    </row>
    <row r="2979" spans="1:1" x14ac:dyDescent="0.2">
      <c r="A2979" s="26">
        <v>12583</v>
      </c>
    </row>
    <row r="2980" spans="1:1" x14ac:dyDescent="0.2">
      <c r="A2980" s="26">
        <v>14919</v>
      </c>
    </row>
    <row r="2981" spans="1:1" x14ac:dyDescent="0.2">
      <c r="A2981" s="36">
        <v>5948</v>
      </c>
    </row>
    <row r="2982" spans="1:1" x14ac:dyDescent="0.2">
      <c r="A2982" s="26">
        <v>12766</v>
      </c>
    </row>
    <row r="2983" spans="1:1" x14ac:dyDescent="0.2">
      <c r="A2983" s="26">
        <v>14386</v>
      </c>
    </row>
    <row r="2984" spans="1:1" x14ac:dyDescent="0.2">
      <c r="A2984" s="26">
        <v>10053</v>
      </c>
    </row>
    <row r="2985" spans="1:1" x14ac:dyDescent="0.2">
      <c r="A2985" s="26">
        <v>12076</v>
      </c>
    </row>
    <row r="2986" spans="1:1" x14ac:dyDescent="0.2">
      <c r="A2986" s="26">
        <v>14343</v>
      </c>
    </row>
    <row r="2987" spans="1:1" x14ac:dyDescent="0.2">
      <c r="A2987" s="26">
        <v>4079</v>
      </c>
    </row>
    <row r="2988" spans="1:1" x14ac:dyDescent="0.2">
      <c r="A2988" s="26">
        <v>10007</v>
      </c>
    </row>
    <row r="2989" spans="1:1" x14ac:dyDescent="0.2">
      <c r="A2989" s="26">
        <v>14918</v>
      </c>
    </row>
    <row r="2990" spans="1:1" x14ac:dyDescent="0.2">
      <c r="A2990" s="26">
        <v>14098</v>
      </c>
    </row>
    <row r="2991" spans="1:1" x14ac:dyDescent="0.2">
      <c r="A2991" s="26">
        <v>14440</v>
      </c>
    </row>
    <row r="2992" spans="1:1" x14ac:dyDescent="0.2">
      <c r="A2992" s="26">
        <v>14351</v>
      </c>
    </row>
    <row r="2993" spans="1:1" x14ac:dyDescent="0.2">
      <c r="A2993" s="26">
        <v>14437</v>
      </c>
    </row>
    <row r="2994" spans="1:1" x14ac:dyDescent="0.2">
      <c r="A2994" s="26">
        <v>3706</v>
      </c>
    </row>
    <row r="2995" spans="1:1" x14ac:dyDescent="0.2">
      <c r="A2995" s="26">
        <v>13274</v>
      </c>
    </row>
    <row r="2996" spans="1:1" x14ac:dyDescent="0.2">
      <c r="A2996" s="26">
        <v>14757</v>
      </c>
    </row>
    <row r="2997" spans="1:1" x14ac:dyDescent="0.2">
      <c r="A2997" s="26">
        <v>14275</v>
      </c>
    </row>
    <row r="2998" spans="1:1" x14ac:dyDescent="0.2">
      <c r="A2998" s="26">
        <v>13360</v>
      </c>
    </row>
    <row r="2999" spans="1:1" x14ac:dyDescent="0.2">
      <c r="A2999" s="26">
        <v>12793</v>
      </c>
    </row>
    <row r="3000" spans="1:1" x14ac:dyDescent="0.2">
      <c r="A3000" s="26">
        <v>14371</v>
      </c>
    </row>
    <row r="3001" spans="1:1" x14ac:dyDescent="0.2">
      <c r="A3001" s="26">
        <v>12527</v>
      </c>
    </row>
    <row r="3002" spans="1:1" x14ac:dyDescent="0.2">
      <c r="A3002" s="26">
        <v>13670</v>
      </c>
    </row>
    <row r="3003" spans="1:1" x14ac:dyDescent="0.2">
      <c r="A3003" s="26">
        <v>12943</v>
      </c>
    </row>
    <row r="3004" spans="1:1" x14ac:dyDescent="0.2">
      <c r="A3004" s="26">
        <v>9784</v>
      </c>
    </row>
    <row r="3005" spans="1:1" x14ac:dyDescent="0.2">
      <c r="A3005" s="26">
        <v>2993</v>
      </c>
    </row>
    <row r="3006" spans="1:1" x14ac:dyDescent="0.2">
      <c r="A3006" s="26">
        <v>12789</v>
      </c>
    </row>
    <row r="3007" spans="1:1" x14ac:dyDescent="0.2">
      <c r="A3007" s="26">
        <v>13888</v>
      </c>
    </row>
    <row r="3008" spans="1:1" x14ac:dyDescent="0.2">
      <c r="A3008" s="26">
        <v>10538</v>
      </c>
    </row>
    <row r="3009" spans="1:1" x14ac:dyDescent="0.2">
      <c r="A3009" s="26">
        <v>13699</v>
      </c>
    </row>
    <row r="3010" spans="1:1" x14ac:dyDescent="0.2">
      <c r="A3010" s="26">
        <v>14226</v>
      </c>
    </row>
    <row r="3011" spans="1:1" x14ac:dyDescent="0.2">
      <c r="A3011" s="26">
        <v>3852</v>
      </c>
    </row>
    <row r="3012" spans="1:1" x14ac:dyDescent="0.2">
      <c r="A3012" s="26">
        <v>5670</v>
      </c>
    </row>
    <row r="3013" spans="1:1" x14ac:dyDescent="0.2">
      <c r="A3013" s="26">
        <v>14507</v>
      </c>
    </row>
    <row r="3014" spans="1:1" x14ac:dyDescent="0.2">
      <c r="A3014" s="26">
        <v>9061</v>
      </c>
    </row>
    <row r="3015" spans="1:1" x14ac:dyDescent="0.2">
      <c r="A3015" s="26">
        <v>14257</v>
      </c>
    </row>
    <row r="3016" spans="1:1" x14ac:dyDescent="0.2">
      <c r="A3016" s="26">
        <v>12477</v>
      </c>
    </row>
    <row r="3017" spans="1:1" x14ac:dyDescent="0.2">
      <c r="A3017" s="26">
        <v>10946</v>
      </c>
    </row>
    <row r="3018" spans="1:1" x14ac:dyDescent="0.2">
      <c r="A3018" s="26">
        <v>14338</v>
      </c>
    </row>
    <row r="3019" spans="1:1" x14ac:dyDescent="0.2">
      <c r="A3019" s="26">
        <v>13720</v>
      </c>
    </row>
    <row r="3020" spans="1:1" x14ac:dyDescent="0.2">
      <c r="A3020" s="26">
        <v>10635</v>
      </c>
    </row>
    <row r="3021" spans="1:1" x14ac:dyDescent="0.2">
      <c r="A3021" s="26">
        <v>3304</v>
      </c>
    </row>
    <row r="3022" spans="1:1" x14ac:dyDescent="0.2">
      <c r="A3022" s="26">
        <v>14405</v>
      </c>
    </row>
    <row r="3023" spans="1:1" x14ac:dyDescent="0.2">
      <c r="A3023" s="26">
        <v>14321</v>
      </c>
    </row>
    <row r="3024" spans="1:1" x14ac:dyDescent="0.2">
      <c r="A3024" s="26">
        <v>14469</v>
      </c>
    </row>
    <row r="3025" spans="1:1" x14ac:dyDescent="0.2">
      <c r="A3025" s="26">
        <v>14453</v>
      </c>
    </row>
    <row r="3026" spans="1:1" x14ac:dyDescent="0.2">
      <c r="A3026" s="26">
        <v>12449</v>
      </c>
    </row>
    <row r="3027" spans="1:1" x14ac:dyDescent="0.2">
      <c r="A3027" s="26">
        <v>5319</v>
      </c>
    </row>
    <row r="3028" spans="1:1" x14ac:dyDescent="0.2">
      <c r="A3028" s="26">
        <v>14363</v>
      </c>
    </row>
    <row r="3029" spans="1:1" x14ac:dyDescent="0.2">
      <c r="A3029" s="26">
        <v>14329</v>
      </c>
    </row>
    <row r="3030" spans="1:1" x14ac:dyDescent="0.2">
      <c r="A3030" s="26">
        <v>14350</v>
      </c>
    </row>
    <row r="3031" spans="1:1" x14ac:dyDescent="0.2">
      <c r="A3031" s="44">
        <v>5721</v>
      </c>
    </row>
    <row r="3032" spans="1:1" x14ac:dyDescent="0.2">
      <c r="A3032" s="26">
        <v>3949</v>
      </c>
    </row>
    <row r="3033" spans="1:1" x14ac:dyDescent="0.2">
      <c r="A3033" s="26">
        <v>8956</v>
      </c>
    </row>
    <row r="3034" spans="1:1" x14ac:dyDescent="0.2">
      <c r="A3034" s="26">
        <v>14406</v>
      </c>
    </row>
    <row r="3035" spans="1:1" x14ac:dyDescent="0.2">
      <c r="A3035" s="26">
        <v>14460</v>
      </c>
    </row>
    <row r="3036" spans="1:1" x14ac:dyDescent="0.2">
      <c r="A3036" s="33">
        <v>3280</v>
      </c>
    </row>
    <row r="3037" spans="1:1" x14ac:dyDescent="0.2">
      <c r="A3037" s="26">
        <v>14212</v>
      </c>
    </row>
    <row r="3038" spans="1:1" x14ac:dyDescent="0.2">
      <c r="A3038" s="26">
        <v>14439</v>
      </c>
    </row>
    <row r="3039" spans="1:1" x14ac:dyDescent="0.2">
      <c r="A3039" s="26">
        <v>14057</v>
      </c>
    </row>
    <row r="3040" spans="1:1" x14ac:dyDescent="0.2">
      <c r="A3040" s="26">
        <v>10749</v>
      </c>
    </row>
    <row r="3041" spans="1:1" x14ac:dyDescent="0.2">
      <c r="A3041" s="26">
        <v>14330</v>
      </c>
    </row>
    <row r="3042" spans="1:1" x14ac:dyDescent="0.2">
      <c r="A3042" s="26">
        <v>14458</v>
      </c>
    </row>
    <row r="3043" spans="1:1" x14ac:dyDescent="0.2">
      <c r="A3043" s="26">
        <v>14010</v>
      </c>
    </row>
    <row r="3044" spans="1:1" x14ac:dyDescent="0.2">
      <c r="A3044" s="26">
        <v>14392</v>
      </c>
    </row>
    <row r="3045" spans="1:1" x14ac:dyDescent="0.2">
      <c r="A3045" s="26">
        <v>5878</v>
      </c>
    </row>
    <row r="3046" spans="1:1" x14ac:dyDescent="0.2">
      <c r="A3046" s="26">
        <v>14362</v>
      </c>
    </row>
    <row r="3047" spans="1:1" x14ac:dyDescent="0.2">
      <c r="A3047" s="26">
        <v>14402</v>
      </c>
    </row>
    <row r="3048" spans="1:1" x14ac:dyDescent="0.2">
      <c r="A3048" s="26">
        <v>14331</v>
      </c>
    </row>
    <row r="3049" spans="1:1" x14ac:dyDescent="0.2">
      <c r="A3049" s="26">
        <v>14750</v>
      </c>
    </row>
    <row r="3050" spans="1:1" x14ac:dyDescent="0.2">
      <c r="A3050" s="26">
        <v>14352</v>
      </c>
    </row>
    <row r="3051" spans="1:1" x14ac:dyDescent="0.2">
      <c r="A3051" s="26">
        <v>14272</v>
      </c>
    </row>
    <row r="3052" spans="1:1" x14ac:dyDescent="0.2">
      <c r="A3052" s="26">
        <v>12613</v>
      </c>
    </row>
    <row r="3053" spans="1:1" x14ac:dyDescent="0.2">
      <c r="A3053" s="26">
        <v>11561</v>
      </c>
    </row>
    <row r="3054" spans="1:1" x14ac:dyDescent="0.2">
      <c r="A3054" s="26">
        <v>14391</v>
      </c>
    </row>
    <row r="3055" spans="1:1" x14ac:dyDescent="0.2">
      <c r="A3055" s="26">
        <v>14259</v>
      </c>
    </row>
    <row r="3056" spans="1:1" x14ac:dyDescent="0.2">
      <c r="A3056" s="26">
        <v>14673</v>
      </c>
    </row>
    <row r="3057" spans="1:1" x14ac:dyDescent="0.2">
      <c r="A3057" s="26">
        <v>14356</v>
      </c>
    </row>
    <row r="3058" spans="1:1" x14ac:dyDescent="0.2">
      <c r="A3058" s="26">
        <v>14769</v>
      </c>
    </row>
    <row r="3059" spans="1:1" x14ac:dyDescent="0.2">
      <c r="A3059" s="26">
        <v>14397</v>
      </c>
    </row>
    <row r="3060" spans="1:1" x14ac:dyDescent="0.2">
      <c r="A3060" s="26">
        <v>12829</v>
      </c>
    </row>
    <row r="3061" spans="1:1" x14ac:dyDescent="0.2">
      <c r="A3061" s="26">
        <v>14095</v>
      </c>
    </row>
    <row r="3062" spans="1:1" x14ac:dyDescent="0.2">
      <c r="A3062" s="26" t="s">
        <v>16603</v>
      </c>
    </row>
    <row r="3063" spans="1:1" x14ac:dyDescent="0.2">
      <c r="A3063" s="26">
        <v>7018</v>
      </c>
    </row>
    <row r="3064" spans="1:1" x14ac:dyDescent="0.2">
      <c r="A3064" s="26">
        <v>14378</v>
      </c>
    </row>
    <row r="3065" spans="1:1" x14ac:dyDescent="0.2">
      <c r="A3065" s="26">
        <v>14467</v>
      </c>
    </row>
    <row r="3066" spans="1:1" x14ac:dyDescent="0.2">
      <c r="A3066" s="26">
        <v>14452</v>
      </c>
    </row>
    <row r="3067" spans="1:1" x14ac:dyDescent="0.2">
      <c r="A3067" s="26">
        <v>11179</v>
      </c>
    </row>
    <row r="3068" spans="1:1" x14ac:dyDescent="0.2">
      <c r="A3068" s="26">
        <v>14711</v>
      </c>
    </row>
    <row r="3069" spans="1:1" x14ac:dyDescent="0.2">
      <c r="A3069" s="26">
        <v>14489</v>
      </c>
    </row>
    <row r="3070" spans="1:1" x14ac:dyDescent="0.2">
      <c r="A3070" s="26">
        <v>14462</v>
      </c>
    </row>
    <row r="3071" spans="1:1" x14ac:dyDescent="0.2">
      <c r="A3071" s="26">
        <v>10190</v>
      </c>
    </row>
    <row r="3072" spans="1:1" x14ac:dyDescent="0.2">
      <c r="A3072" s="26">
        <v>14717</v>
      </c>
    </row>
    <row r="3073" spans="1:1" x14ac:dyDescent="0.2">
      <c r="A3073" s="26">
        <v>14447</v>
      </c>
    </row>
    <row r="3074" spans="1:1" x14ac:dyDescent="0.2">
      <c r="A3074" s="26">
        <v>14421</v>
      </c>
    </row>
    <row r="3075" spans="1:1" x14ac:dyDescent="0.2">
      <c r="A3075" s="26">
        <v>14291</v>
      </c>
    </row>
    <row r="3076" spans="1:1" x14ac:dyDescent="0.2">
      <c r="A3076" s="26">
        <v>14395</v>
      </c>
    </row>
    <row r="3077" spans="1:1" x14ac:dyDescent="0.2">
      <c r="A3077" s="26">
        <v>14456</v>
      </c>
    </row>
    <row r="3078" spans="1:1" x14ac:dyDescent="0.2">
      <c r="A3078" s="25">
        <v>15064</v>
      </c>
    </row>
    <row r="3079" spans="1:1" x14ac:dyDescent="0.2">
      <c r="A3079" s="26">
        <v>13941</v>
      </c>
    </row>
    <row r="3080" spans="1:1" x14ac:dyDescent="0.2">
      <c r="A3080" s="26">
        <v>2469</v>
      </c>
    </row>
    <row r="3081" spans="1:1" x14ac:dyDescent="0.2">
      <c r="A3081" s="26">
        <v>13813</v>
      </c>
    </row>
    <row r="3082" spans="1:1" x14ac:dyDescent="0.2">
      <c r="A3082" s="26">
        <v>13776</v>
      </c>
    </row>
    <row r="3083" spans="1:1" x14ac:dyDescent="0.2">
      <c r="A3083" s="26">
        <v>14207</v>
      </c>
    </row>
    <row r="3084" spans="1:1" x14ac:dyDescent="0.2">
      <c r="A3084" s="26">
        <v>13802</v>
      </c>
    </row>
    <row r="3085" spans="1:1" x14ac:dyDescent="0.2">
      <c r="A3085" s="26">
        <v>13804</v>
      </c>
    </row>
    <row r="3086" spans="1:1" x14ac:dyDescent="0.2">
      <c r="A3086" s="26">
        <v>2962</v>
      </c>
    </row>
    <row r="3087" spans="1:1" x14ac:dyDescent="0.2">
      <c r="A3087" s="26">
        <v>14243</v>
      </c>
    </row>
    <row r="3088" spans="1:1" x14ac:dyDescent="0.2">
      <c r="A3088" s="26">
        <v>14747</v>
      </c>
    </row>
    <row r="3089" spans="1:1" x14ac:dyDescent="0.2">
      <c r="A3089" s="26">
        <v>13698</v>
      </c>
    </row>
    <row r="3090" spans="1:1" x14ac:dyDescent="0.2">
      <c r="A3090" s="26">
        <v>9116</v>
      </c>
    </row>
    <row r="3091" spans="1:1" x14ac:dyDescent="0.2">
      <c r="A3091" s="26">
        <v>13345</v>
      </c>
    </row>
    <row r="3092" spans="1:1" x14ac:dyDescent="0.2">
      <c r="A3092" s="26">
        <v>13743</v>
      </c>
    </row>
    <row r="3093" spans="1:1" x14ac:dyDescent="0.2">
      <c r="A3093" s="26">
        <v>13819</v>
      </c>
    </row>
    <row r="3094" spans="1:1" x14ac:dyDescent="0.2">
      <c r="A3094" s="26">
        <v>13659</v>
      </c>
    </row>
    <row r="3095" spans="1:1" x14ac:dyDescent="0.2">
      <c r="A3095" s="26">
        <v>13810</v>
      </c>
    </row>
    <row r="3096" spans="1:1" x14ac:dyDescent="0.2">
      <c r="A3096" s="26">
        <v>4084</v>
      </c>
    </row>
    <row r="3097" spans="1:1" x14ac:dyDescent="0.2">
      <c r="A3097" s="26">
        <v>14213</v>
      </c>
    </row>
    <row r="3098" spans="1:1" x14ac:dyDescent="0.2">
      <c r="A3098" s="26">
        <v>14713</v>
      </c>
    </row>
    <row r="3099" spans="1:1" x14ac:dyDescent="0.2">
      <c r="A3099" s="26">
        <v>13745</v>
      </c>
    </row>
    <row r="3100" spans="1:1" x14ac:dyDescent="0.2">
      <c r="A3100" s="26">
        <v>8862</v>
      </c>
    </row>
    <row r="3101" spans="1:1" x14ac:dyDescent="0.2">
      <c r="A3101" s="26">
        <v>13755</v>
      </c>
    </row>
    <row r="3102" spans="1:1" x14ac:dyDescent="0.2">
      <c r="A3102" s="26">
        <v>11750</v>
      </c>
    </row>
    <row r="3103" spans="1:1" x14ac:dyDescent="0.2">
      <c r="A3103" s="26">
        <v>13678</v>
      </c>
    </row>
    <row r="3104" spans="1:1" x14ac:dyDescent="0.2">
      <c r="A3104" s="26">
        <v>13726</v>
      </c>
    </row>
    <row r="3105" spans="1:1" x14ac:dyDescent="0.2">
      <c r="A3105" s="26">
        <v>6437</v>
      </c>
    </row>
    <row r="3106" spans="1:1" x14ac:dyDescent="0.2">
      <c r="A3106" s="26">
        <v>6486</v>
      </c>
    </row>
    <row r="3107" spans="1:1" x14ac:dyDescent="0.2">
      <c r="A3107" s="26">
        <v>13661</v>
      </c>
    </row>
    <row r="3108" spans="1:1" x14ac:dyDescent="0.2">
      <c r="A3108" s="26">
        <v>3492</v>
      </c>
    </row>
    <row r="3109" spans="1:1" x14ac:dyDescent="0.2">
      <c r="A3109" s="26">
        <v>4730</v>
      </c>
    </row>
    <row r="3110" spans="1:1" x14ac:dyDescent="0.2">
      <c r="A3110" s="26">
        <v>3726</v>
      </c>
    </row>
    <row r="3111" spans="1:1" x14ac:dyDescent="0.2">
      <c r="A3111" s="26">
        <v>13778</v>
      </c>
    </row>
    <row r="3112" spans="1:1" x14ac:dyDescent="0.2">
      <c r="A3112" s="26">
        <v>13665</v>
      </c>
    </row>
    <row r="3113" spans="1:1" x14ac:dyDescent="0.2">
      <c r="A3113" s="26">
        <v>13715</v>
      </c>
    </row>
    <row r="3114" spans="1:1" x14ac:dyDescent="0.2">
      <c r="A3114" s="26">
        <v>4716</v>
      </c>
    </row>
    <row r="3115" spans="1:1" x14ac:dyDescent="0.2">
      <c r="A3115" s="26">
        <v>10626</v>
      </c>
    </row>
    <row r="3116" spans="1:1" x14ac:dyDescent="0.2">
      <c r="A3116" s="26">
        <v>13767</v>
      </c>
    </row>
    <row r="3117" spans="1:1" x14ac:dyDescent="0.2">
      <c r="A3117" s="26">
        <v>3918</v>
      </c>
    </row>
    <row r="3118" spans="1:1" x14ac:dyDescent="0.2">
      <c r="A3118" s="26">
        <v>12798</v>
      </c>
    </row>
    <row r="3119" spans="1:1" x14ac:dyDescent="0.2">
      <c r="A3119" s="26">
        <v>10044</v>
      </c>
    </row>
    <row r="3120" spans="1:1" x14ac:dyDescent="0.2">
      <c r="A3120" s="26">
        <v>14187</v>
      </c>
    </row>
    <row r="3121" spans="1:1" x14ac:dyDescent="0.2">
      <c r="A3121" s="26">
        <v>14733</v>
      </c>
    </row>
    <row r="3122" spans="1:1" x14ac:dyDescent="0.2">
      <c r="A3122" s="26">
        <v>13722</v>
      </c>
    </row>
    <row r="3123" spans="1:1" x14ac:dyDescent="0.2">
      <c r="A3123" s="26">
        <v>7823</v>
      </c>
    </row>
    <row r="3124" spans="1:1" x14ac:dyDescent="0.2">
      <c r="A3124" s="26">
        <v>10630</v>
      </c>
    </row>
    <row r="3125" spans="1:1" x14ac:dyDescent="0.2">
      <c r="A3125" s="26">
        <v>13681</v>
      </c>
    </row>
    <row r="3126" spans="1:1" x14ac:dyDescent="0.2">
      <c r="A3126" s="26">
        <v>9008</v>
      </c>
    </row>
    <row r="3127" spans="1:1" x14ac:dyDescent="0.2">
      <c r="A3127" s="26">
        <v>13749</v>
      </c>
    </row>
    <row r="3128" spans="1:1" x14ac:dyDescent="0.2">
      <c r="A3128" s="26">
        <v>13727</v>
      </c>
    </row>
    <row r="3129" spans="1:1" x14ac:dyDescent="0.2">
      <c r="A3129" s="26">
        <v>13754</v>
      </c>
    </row>
    <row r="3130" spans="1:1" x14ac:dyDescent="0.2">
      <c r="A3130" s="26">
        <v>9531</v>
      </c>
    </row>
    <row r="3131" spans="1:1" x14ac:dyDescent="0.2">
      <c r="A3131" s="26">
        <v>11654</v>
      </c>
    </row>
    <row r="3132" spans="1:1" x14ac:dyDescent="0.2">
      <c r="A3132" s="26">
        <v>6131</v>
      </c>
    </row>
    <row r="3133" spans="1:1" x14ac:dyDescent="0.2">
      <c r="A3133" s="26">
        <v>14002</v>
      </c>
    </row>
    <row r="3134" spans="1:1" x14ac:dyDescent="0.2">
      <c r="A3134" s="26">
        <v>13775</v>
      </c>
    </row>
    <row r="3135" spans="1:1" x14ac:dyDescent="0.2">
      <c r="A3135" s="26">
        <v>13742</v>
      </c>
    </row>
    <row r="3136" spans="1:1" x14ac:dyDescent="0.2">
      <c r="A3136" s="26">
        <v>14005</v>
      </c>
    </row>
    <row r="3137" spans="1:1" x14ac:dyDescent="0.2">
      <c r="A3137" s="26">
        <v>14254</v>
      </c>
    </row>
    <row r="3138" spans="1:1" x14ac:dyDescent="0.2">
      <c r="A3138" s="26">
        <v>14084</v>
      </c>
    </row>
    <row r="3139" spans="1:1" x14ac:dyDescent="0.2">
      <c r="A3139" s="26">
        <v>14767</v>
      </c>
    </row>
    <row r="3140" spans="1:1" x14ac:dyDescent="0.2">
      <c r="A3140" s="26">
        <v>11740</v>
      </c>
    </row>
    <row r="3141" spans="1:1" x14ac:dyDescent="0.2">
      <c r="A3141" s="26">
        <v>13848</v>
      </c>
    </row>
    <row r="3142" spans="1:1" x14ac:dyDescent="0.2">
      <c r="A3142" s="26">
        <v>13651</v>
      </c>
    </row>
    <row r="3143" spans="1:1" x14ac:dyDescent="0.2">
      <c r="A3143" s="26" t="s">
        <v>15885</v>
      </c>
    </row>
    <row r="3144" spans="1:1" x14ac:dyDescent="0.2">
      <c r="A3144" s="26">
        <v>7996</v>
      </c>
    </row>
    <row r="3145" spans="1:1" x14ac:dyDescent="0.2">
      <c r="A3145" s="26">
        <v>13680</v>
      </c>
    </row>
    <row r="3146" spans="1:1" x14ac:dyDescent="0.2">
      <c r="A3146" s="26">
        <v>13814</v>
      </c>
    </row>
    <row r="3147" spans="1:1" x14ac:dyDescent="0.2">
      <c r="A3147" s="26">
        <v>14558</v>
      </c>
    </row>
    <row r="3148" spans="1:1" x14ac:dyDescent="0.2">
      <c r="A3148" s="26">
        <v>5037</v>
      </c>
    </row>
    <row r="3149" spans="1:1" x14ac:dyDescent="0.2">
      <c r="A3149" s="26">
        <v>14621</v>
      </c>
    </row>
    <row r="3150" spans="1:1" x14ac:dyDescent="0.2">
      <c r="A3150" s="26">
        <v>13752</v>
      </c>
    </row>
    <row r="3151" spans="1:1" x14ac:dyDescent="0.2">
      <c r="A3151" s="26">
        <v>13824</v>
      </c>
    </row>
    <row r="3152" spans="1:1" x14ac:dyDescent="0.2">
      <c r="A3152" s="26">
        <v>13740</v>
      </c>
    </row>
    <row r="3153" spans="1:1" x14ac:dyDescent="0.2">
      <c r="A3153" s="26">
        <v>14295</v>
      </c>
    </row>
    <row r="3154" spans="1:1" x14ac:dyDescent="0.2">
      <c r="A3154" s="26">
        <v>13428</v>
      </c>
    </row>
    <row r="3155" spans="1:1" x14ac:dyDescent="0.2">
      <c r="A3155" s="26">
        <v>14139</v>
      </c>
    </row>
    <row r="3156" spans="1:1" x14ac:dyDescent="0.2">
      <c r="A3156" s="26">
        <v>13793</v>
      </c>
    </row>
    <row r="3157" spans="1:1" x14ac:dyDescent="0.2">
      <c r="A3157" s="26">
        <v>12902</v>
      </c>
    </row>
    <row r="3158" spans="1:1" x14ac:dyDescent="0.2">
      <c r="A3158" s="26">
        <v>13817</v>
      </c>
    </row>
    <row r="3159" spans="1:1" x14ac:dyDescent="0.2">
      <c r="A3159" s="26">
        <v>13673</v>
      </c>
    </row>
    <row r="3160" spans="1:1" x14ac:dyDescent="0.2">
      <c r="A3160" s="26">
        <v>14497</v>
      </c>
    </row>
    <row r="3161" spans="1:1" x14ac:dyDescent="0.2">
      <c r="A3161" s="26">
        <v>14600</v>
      </c>
    </row>
    <row r="3162" spans="1:1" x14ac:dyDescent="0.2">
      <c r="A3162" s="26">
        <v>13834</v>
      </c>
    </row>
    <row r="3163" spans="1:1" x14ac:dyDescent="0.2">
      <c r="A3163" s="26">
        <v>3277</v>
      </c>
    </row>
    <row r="3164" spans="1:1" x14ac:dyDescent="0.2">
      <c r="A3164" s="26">
        <v>13798</v>
      </c>
    </row>
    <row r="3165" spans="1:1" x14ac:dyDescent="0.2">
      <c r="A3165" s="26">
        <v>14705</v>
      </c>
    </row>
    <row r="3166" spans="1:1" x14ac:dyDescent="0.2">
      <c r="A3166" s="26">
        <v>13822</v>
      </c>
    </row>
    <row r="3167" spans="1:1" x14ac:dyDescent="0.2">
      <c r="A3167" s="26">
        <v>13786</v>
      </c>
    </row>
    <row r="3168" spans="1:1" x14ac:dyDescent="0.2">
      <c r="A3168" s="26">
        <v>14500</v>
      </c>
    </row>
    <row r="3169" spans="1:1" x14ac:dyDescent="0.2">
      <c r="A3169" s="26">
        <v>14881</v>
      </c>
    </row>
    <row r="3170" spans="1:1" x14ac:dyDescent="0.2">
      <c r="A3170" s="26">
        <v>14297</v>
      </c>
    </row>
    <row r="3171" spans="1:1" x14ac:dyDescent="0.2">
      <c r="A3171" s="26">
        <v>13686</v>
      </c>
    </row>
    <row r="3172" spans="1:1" x14ac:dyDescent="0.2">
      <c r="A3172" s="26">
        <v>13843</v>
      </c>
    </row>
    <row r="3173" spans="1:1" x14ac:dyDescent="0.2">
      <c r="A3173" s="26">
        <v>13671</v>
      </c>
    </row>
    <row r="3174" spans="1:1" x14ac:dyDescent="0.2">
      <c r="A3174" s="26">
        <v>5075</v>
      </c>
    </row>
    <row r="3175" spans="1:1" x14ac:dyDescent="0.2">
      <c r="A3175" s="26">
        <v>12994</v>
      </c>
    </row>
    <row r="3176" spans="1:1" x14ac:dyDescent="0.2">
      <c r="A3176" s="26">
        <v>13974</v>
      </c>
    </row>
    <row r="3177" spans="1:1" x14ac:dyDescent="0.2">
      <c r="A3177" s="26">
        <v>12570</v>
      </c>
    </row>
    <row r="3178" spans="1:1" x14ac:dyDescent="0.2">
      <c r="A3178" s="26">
        <v>14829</v>
      </c>
    </row>
    <row r="3179" spans="1:1" x14ac:dyDescent="0.2">
      <c r="A3179" s="26">
        <v>6757</v>
      </c>
    </row>
    <row r="3180" spans="1:1" x14ac:dyDescent="0.2">
      <c r="A3180" s="26">
        <v>14687</v>
      </c>
    </row>
    <row r="3181" spans="1:1" x14ac:dyDescent="0.2">
      <c r="A3181" s="26">
        <v>14934</v>
      </c>
    </row>
    <row r="3182" spans="1:1" x14ac:dyDescent="0.2">
      <c r="A3182" s="26">
        <v>14731</v>
      </c>
    </row>
    <row r="3183" spans="1:1" x14ac:dyDescent="0.2">
      <c r="A3183" s="26">
        <v>14677</v>
      </c>
    </row>
    <row r="3184" spans="1:1" x14ac:dyDescent="0.2">
      <c r="A3184" s="26">
        <v>14300</v>
      </c>
    </row>
    <row r="3185" spans="1:1" x14ac:dyDescent="0.2">
      <c r="A3185" s="26">
        <v>12578</v>
      </c>
    </row>
    <row r="3186" spans="1:1" x14ac:dyDescent="0.2">
      <c r="A3186" s="26">
        <v>14853</v>
      </c>
    </row>
    <row r="3187" spans="1:1" x14ac:dyDescent="0.2">
      <c r="A3187" s="26">
        <v>12381</v>
      </c>
    </row>
    <row r="3188" spans="1:1" x14ac:dyDescent="0.2">
      <c r="A3188" s="26">
        <v>12521</v>
      </c>
    </row>
    <row r="3189" spans="1:1" x14ac:dyDescent="0.2">
      <c r="A3189" s="26">
        <v>14289</v>
      </c>
    </row>
    <row r="3190" spans="1:1" x14ac:dyDescent="0.2">
      <c r="A3190" s="26">
        <v>12581</v>
      </c>
    </row>
    <row r="3191" spans="1:1" x14ac:dyDescent="0.2">
      <c r="A3191" s="26">
        <v>2946</v>
      </c>
    </row>
    <row r="3192" spans="1:1" x14ac:dyDescent="0.2">
      <c r="A3192" s="26">
        <v>12618</v>
      </c>
    </row>
    <row r="3193" spans="1:1" x14ac:dyDescent="0.2">
      <c r="A3193" s="26">
        <v>12509</v>
      </c>
    </row>
    <row r="3194" spans="1:1" x14ac:dyDescent="0.2">
      <c r="A3194" s="26">
        <v>14768</v>
      </c>
    </row>
    <row r="3195" spans="1:1" x14ac:dyDescent="0.2">
      <c r="A3195" s="26">
        <v>14926</v>
      </c>
    </row>
    <row r="3196" spans="1:1" x14ac:dyDescent="0.2">
      <c r="A3196" s="26">
        <v>14725</v>
      </c>
    </row>
    <row r="3197" spans="1:1" x14ac:dyDescent="0.2">
      <c r="A3197" s="26">
        <v>12464</v>
      </c>
    </row>
    <row r="3198" spans="1:1" x14ac:dyDescent="0.2">
      <c r="A3198" s="26">
        <v>14745</v>
      </c>
    </row>
    <row r="3199" spans="1:1" x14ac:dyDescent="0.2">
      <c r="A3199" s="26">
        <v>12466</v>
      </c>
    </row>
    <row r="3200" spans="1:1" x14ac:dyDescent="0.2">
      <c r="A3200" s="26">
        <v>12470</v>
      </c>
    </row>
    <row r="3201" spans="1:1" x14ac:dyDescent="0.2">
      <c r="A3201" s="26">
        <v>14320</v>
      </c>
    </row>
    <row r="3202" spans="1:1" x14ac:dyDescent="0.2">
      <c r="A3202" s="26">
        <v>14737</v>
      </c>
    </row>
    <row r="3203" spans="1:1" x14ac:dyDescent="0.2">
      <c r="A3203" s="26">
        <v>12579</v>
      </c>
    </row>
    <row r="3204" spans="1:1" x14ac:dyDescent="0.2">
      <c r="A3204" s="26">
        <v>14746</v>
      </c>
    </row>
    <row r="3205" spans="1:1" x14ac:dyDescent="0.2">
      <c r="A3205" s="26">
        <v>11527</v>
      </c>
    </row>
    <row r="3206" spans="1:1" x14ac:dyDescent="0.2">
      <c r="A3206" s="26">
        <v>12599</v>
      </c>
    </row>
    <row r="3207" spans="1:1" x14ac:dyDescent="0.2">
      <c r="A3207" s="26">
        <v>12744</v>
      </c>
    </row>
    <row r="3208" spans="1:1" x14ac:dyDescent="0.2">
      <c r="A3208" s="26">
        <v>12549</v>
      </c>
    </row>
    <row r="3209" spans="1:1" x14ac:dyDescent="0.2">
      <c r="A3209" s="26">
        <v>14604</v>
      </c>
    </row>
    <row r="3210" spans="1:1" x14ac:dyDescent="0.2">
      <c r="A3210" s="26">
        <v>14622</v>
      </c>
    </row>
    <row r="3211" spans="1:1" x14ac:dyDescent="0.2">
      <c r="A3211" s="26">
        <v>12459</v>
      </c>
    </row>
    <row r="3212" spans="1:1" x14ac:dyDescent="0.2">
      <c r="A3212" s="26">
        <v>14665</v>
      </c>
    </row>
    <row r="3213" spans="1:1" x14ac:dyDescent="0.2">
      <c r="A3213" s="26">
        <v>14286</v>
      </c>
    </row>
    <row r="3214" spans="1:1" x14ac:dyDescent="0.2">
      <c r="A3214" s="26">
        <v>14568</v>
      </c>
    </row>
    <row r="3215" spans="1:1" x14ac:dyDescent="0.2">
      <c r="A3215" s="26">
        <v>12486</v>
      </c>
    </row>
    <row r="3216" spans="1:1" x14ac:dyDescent="0.2">
      <c r="A3216" s="26">
        <v>14810</v>
      </c>
    </row>
    <row r="3217" spans="1:1" x14ac:dyDescent="0.2">
      <c r="A3217" s="26">
        <v>13308</v>
      </c>
    </row>
    <row r="3218" spans="1:1" x14ac:dyDescent="0.2">
      <c r="A3218" s="26">
        <v>14326</v>
      </c>
    </row>
    <row r="3219" spans="1:1" x14ac:dyDescent="0.2">
      <c r="A3219" s="26">
        <v>12617</v>
      </c>
    </row>
    <row r="3220" spans="1:1" x14ac:dyDescent="0.2">
      <c r="A3220" s="26">
        <v>12503</v>
      </c>
    </row>
    <row r="3221" spans="1:1" x14ac:dyDescent="0.2">
      <c r="A3221" s="26">
        <v>14753</v>
      </c>
    </row>
    <row r="3222" spans="1:1" x14ac:dyDescent="0.2">
      <c r="A3222" s="26">
        <v>6031</v>
      </c>
    </row>
    <row r="3223" spans="1:1" x14ac:dyDescent="0.2">
      <c r="A3223" s="26">
        <v>12588</v>
      </c>
    </row>
    <row r="3224" spans="1:1" x14ac:dyDescent="0.2">
      <c r="A3224" s="26">
        <v>14676</v>
      </c>
    </row>
    <row r="3225" spans="1:1" x14ac:dyDescent="0.2">
      <c r="A3225" s="26">
        <v>12488</v>
      </c>
    </row>
    <row r="3226" spans="1:1" x14ac:dyDescent="0.2">
      <c r="A3226" s="26">
        <v>12556</v>
      </c>
    </row>
    <row r="3227" spans="1:1" x14ac:dyDescent="0.2">
      <c r="A3227" s="26">
        <v>12574</v>
      </c>
    </row>
    <row r="3228" spans="1:1" x14ac:dyDescent="0.2">
      <c r="A3228" s="26">
        <v>12559</v>
      </c>
    </row>
    <row r="3229" spans="1:1" x14ac:dyDescent="0.2">
      <c r="A3229" s="26">
        <v>12600</v>
      </c>
    </row>
    <row r="3230" spans="1:1" x14ac:dyDescent="0.2">
      <c r="A3230" s="26" t="s">
        <v>16767</v>
      </c>
    </row>
    <row r="3231" spans="1:1" x14ac:dyDescent="0.2">
      <c r="A3231" s="26">
        <v>12544</v>
      </c>
    </row>
    <row r="3232" spans="1:1" x14ac:dyDescent="0.2">
      <c r="A3232" s="26">
        <v>14789</v>
      </c>
    </row>
    <row r="3233" spans="1:1" x14ac:dyDescent="0.2">
      <c r="A3233" s="26">
        <v>14551</v>
      </c>
    </row>
    <row r="3234" spans="1:1" x14ac:dyDescent="0.2">
      <c r="A3234" s="26">
        <v>12555</v>
      </c>
    </row>
    <row r="3235" spans="1:1" x14ac:dyDescent="0.2">
      <c r="A3235" s="26">
        <v>14324</v>
      </c>
    </row>
    <row r="3236" spans="1:1" x14ac:dyDescent="0.2">
      <c r="A3236" s="26">
        <v>12490</v>
      </c>
    </row>
    <row r="3237" spans="1:1" x14ac:dyDescent="0.2">
      <c r="A3237" s="26">
        <v>12496</v>
      </c>
    </row>
    <row r="3238" spans="1:1" x14ac:dyDescent="0.2">
      <c r="A3238" s="26">
        <v>14317</v>
      </c>
    </row>
    <row r="3239" spans="1:1" x14ac:dyDescent="0.2">
      <c r="A3239" s="26">
        <v>12930</v>
      </c>
    </row>
    <row r="3240" spans="1:1" x14ac:dyDescent="0.2">
      <c r="A3240" s="26">
        <v>14314</v>
      </c>
    </row>
    <row r="3241" spans="1:1" x14ac:dyDescent="0.2">
      <c r="A3241" s="26">
        <v>12546</v>
      </c>
    </row>
    <row r="3242" spans="1:1" x14ac:dyDescent="0.2">
      <c r="A3242" s="26">
        <v>14529</v>
      </c>
    </row>
    <row r="3243" spans="1:1" x14ac:dyDescent="0.2">
      <c r="A3243" s="26">
        <v>14563</v>
      </c>
    </row>
    <row r="3244" spans="1:1" x14ac:dyDescent="0.2">
      <c r="A3244" s="26">
        <v>14548</v>
      </c>
    </row>
    <row r="3245" spans="1:1" x14ac:dyDescent="0.2">
      <c r="A3245" s="26">
        <v>14312</v>
      </c>
    </row>
    <row r="3246" spans="1:1" x14ac:dyDescent="0.2">
      <c r="A3246" s="26">
        <v>12614</v>
      </c>
    </row>
    <row r="3247" spans="1:1" x14ac:dyDescent="0.2">
      <c r="A3247" s="26">
        <v>14303</v>
      </c>
    </row>
    <row r="3248" spans="1:1" x14ac:dyDescent="0.2">
      <c r="A3248" s="26">
        <v>12513</v>
      </c>
    </row>
    <row r="3249" spans="1:1" x14ac:dyDescent="0.2">
      <c r="A3249" s="26">
        <v>14525</v>
      </c>
    </row>
    <row r="3250" spans="1:1" x14ac:dyDescent="0.2">
      <c r="A3250" s="26" t="s">
        <v>15732</v>
      </c>
    </row>
    <row r="3251" spans="1:1" x14ac:dyDescent="0.2">
      <c r="A3251" s="26">
        <v>12879</v>
      </c>
    </row>
    <row r="3252" spans="1:1" x14ac:dyDescent="0.2">
      <c r="A3252" s="26">
        <v>12630</v>
      </c>
    </row>
    <row r="3253" spans="1:1" x14ac:dyDescent="0.2">
      <c r="A3253" s="26">
        <v>14516</v>
      </c>
    </row>
    <row r="3254" spans="1:1" x14ac:dyDescent="0.2">
      <c r="A3254" s="26">
        <v>12816</v>
      </c>
    </row>
    <row r="3255" spans="1:1" x14ac:dyDescent="0.2">
      <c r="A3255" s="26">
        <v>13020</v>
      </c>
    </row>
    <row r="3256" spans="1:1" x14ac:dyDescent="0.2">
      <c r="A3256" s="26">
        <v>13259</v>
      </c>
    </row>
    <row r="3257" spans="1:1" x14ac:dyDescent="0.2">
      <c r="A3257" s="26">
        <v>6801</v>
      </c>
    </row>
    <row r="3258" spans="1:1" x14ac:dyDescent="0.2">
      <c r="A3258" s="26">
        <v>4904</v>
      </c>
    </row>
    <row r="3259" spans="1:1" x14ac:dyDescent="0.2">
      <c r="A3259" s="26">
        <v>12637</v>
      </c>
    </row>
    <row r="3260" spans="1:1" x14ac:dyDescent="0.2">
      <c r="A3260" s="26">
        <v>14905</v>
      </c>
    </row>
    <row r="3261" spans="1:1" x14ac:dyDescent="0.2">
      <c r="A3261" s="26">
        <v>14935</v>
      </c>
    </row>
    <row r="3262" spans="1:1" x14ac:dyDescent="0.2">
      <c r="A3262" s="26">
        <v>14845</v>
      </c>
    </row>
    <row r="3263" spans="1:1" x14ac:dyDescent="0.2">
      <c r="A3263" s="26">
        <v>12830</v>
      </c>
    </row>
    <row r="3264" spans="1:1" x14ac:dyDescent="0.2">
      <c r="A3264" s="26">
        <v>14157</v>
      </c>
    </row>
    <row r="3265" spans="1:1" x14ac:dyDescent="0.2">
      <c r="A3265" s="26">
        <v>9878</v>
      </c>
    </row>
    <row r="3266" spans="1:1" x14ac:dyDescent="0.2">
      <c r="A3266" s="26">
        <v>14806</v>
      </c>
    </row>
    <row r="3267" spans="1:1" x14ac:dyDescent="0.2">
      <c r="A3267" s="26">
        <v>12492</v>
      </c>
    </row>
    <row r="3268" spans="1:1" x14ac:dyDescent="0.2">
      <c r="A3268" s="26">
        <v>12616</v>
      </c>
    </row>
    <row r="3269" spans="1:1" x14ac:dyDescent="0.2">
      <c r="A3269" s="26">
        <v>14333</v>
      </c>
    </row>
    <row r="3270" spans="1:1" x14ac:dyDescent="0.2">
      <c r="A3270" s="26">
        <v>8969</v>
      </c>
    </row>
    <row r="3271" spans="1:1" x14ac:dyDescent="0.2">
      <c r="A3271" s="26">
        <v>14372</v>
      </c>
    </row>
    <row r="3272" spans="1:1" x14ac:dyDescent="0.2">
      <c r="A3272" s="26">
        <v>13368</v>
      </c>
    </row>
    <row r="3273" spans="1:1" x14ac:dyDescent="0.2">
      <c r="A3273" s="26">
        <v>14049</v>
      </c>
    </row>
    <row r="3274" spans="1:1" x14ac:dyDescent="0.2">
      <c r="A3274" s="26" t="s">
        <v>16470</v>
      </c>
    </row>
    <row r="3275" spans="1:1" x14ac:dyDescent="0.2">
      <c r="A3275" s="26">
        <v>14671</v>
      </c>
    </row>
    <row r="3276" spans="1:1" x14ac:dyDescent="0.2">
      <c r="A3276" s="26">
        <v>14901</v>
      </c>
    </row>
    <row r="3277" spans="1:1" x14ac:dyDescent="0.2">
      <c r="A3277" s="26" t="s">
        <v>362</v>
      </c>
    </row>
    <row r="3278" spans="1:1" x14ac:dyDescent="0.2">
      <c r="A3278" s="26">
        <v>14783</v>
      </c>
    </row>
    <row r="3279" spans="1:1" x14ac:dyDescent="0.2">
      <c r="A3279" s="26">
        <v>14712</v>
      </c>
    </row>
    <row r="3280" spans="1:1" x14ac:dyDescent="0.2">
      <c r="A3280" s="26">
        <v>14752</v>
      </c>
    </row>
    <row r="3281" spans="1:1" x14ac:dyDescent="0.2">
      <c r="A3281" s="26">
        <v>8548</v>
      </c>
    </row>
    <row r="3282" spans="1:1" x14ac:dyDescent="0.2">
      <c r="A3282" s="26">
        <v>14502</v>
      </c>
    </row>
    <row r="3283" spans="1:1" x14ac:dyDescent="0.2">
      <c r="A3283" s="26">
        <v>5877</v>
      </c>
    </row>
    <row r="3284" spans="1:1" x14ac:dyDescent="0.2">
      <c r="A3284" s="26">
        <v>11898</v>
      </c>
    </row>
    <row r="3285" spans="1:1" x14ac:dyDescent="0.2">
      <c r="A3285" s="26">
        <v>10595</v>
      </c>
    </row>
    <row r="3286" spans="1:1" x14ac:dyDescent="0.2">
      <c r="A3286" s="26">
        <v>11689</v>
      </c>
    </row>
    <row r="3287" spans="1:1" x14ac:dyDescent="0.2">
      <c r="A3287" s="26">
        <v>13222</v>
      </c>
    </row>
    <row r="3288" spans="1:1" x14ac:dyDescent="0.2">
      <c r="A3288" s="26">
        <v>6088</v>
      </c>
    </row>
    <row r="3289" spans="1:1" x14ac:dyDescent="0.2">
      <c r="A3289" s="26">
        <v>4714</v>
      </c>
    </row>
    <row r="3290" spans="1:1" x14ac:dyDescent="0.2">
      <c r="A3290" s="26">
        <v>13537</v>
      </c>
    </row>
    <row r="3291" spans="1:1" x14ac:dyDescent="0.2">
      <c r="A3291" s="26">
        <v>4715</v>
      </c>
    </row>
    <row r="3292" spans="1:1" x14ac:dyDescent="0.2">
      <c r="A3292" s="26">
        <v>1620</v>
      </c>
    </row>
    <row r="3293" spans="1:1" x14ac:dyDescent="0.2">
      <c r="A3293" s="26">
        <v>6621</v>
      </c>
    </row>
    <row r="3294" spans="1:1" x14ac:dyDescent="0.2">
      <c r="A3294" s="26">
        <v>14543</v>
      </c>
    </row>
    <row r="3295" spans="1:1" x14ac:dyDescent="0.2">
      <c r="A3295" s="26">
        <v>14714</v>
      </c>
    </row>
    <row r="3296" spans="1:1" x14ac:dyDescent="0.2">
      <c r="A3296" s="26">
        <v>13879</v>
      </c>
    </row>
    <row r="3297" spans="1:1" x14ac:dyDescent="0.2">
      <c r="A3297" s="26">
        <v>12811</v>
      </c>
    </row>
    <row r="3298" spans="1:1" x14ac:dyDescent="0.2">
      <c r="A3298" s="26">
        <v>13930</v>
      </c>
    </row>
    <row r="3299" spans="1:1" x14ac:dyDescent="0.2">
      <c r="A3299" s="25">
        <v>15062</v>
      </c>
    </row>
    <row r="3300" spans="1:1" x14ac:dyDescent="0.2">
      <c r="A3300" s="25">
        <v>15066</v>
      </c>
    </row>
    <row r="3301" spans="1:1" x14ac:dyDescent="0.2">
      <c r="A3301" s="26">
        <v>3817</v>
      </c>
    </row>
    <row r="3302" spans="1:1" x14ac:dyDescent="0.2">
      <c r="A3302" s="26">
        <v>9080</v>
      </c>
    </row>
    <row r="3303" spans="1:1" x14ac:dyDescent="0.2">
      <c r="A3303" s="26">
        <v>6008</v>
      </c>
    </row>
    <row r="3304" spans="1:1" x14ac:dyDescent="0.2">
      <c r="A3304" s="26" t="s">
        <v>344</v>
      </c>
    </row>
    <row r="3305" spans="1:1" x14ac:dyDescent="0.2">
      <c r="A3305" s="26">
        <v>2250</v>
      </c>
    </row>
    <row r="3306" spans="1:1" x14ac:dyDescent="0.2">
      <c r="A3306" s="26" t="s">
        <v>15688</v>
      </c>
    </row>
    <row r="3307" spans="1:1" x14ac:dyDescent="0.2">
      <c r="A3307" s="26">
        <v>14913</v>
      </c>
    </row>
    <row r="3308" spans="1:1" x14ac:dyDescent="0.2">
      <c r="A3308" s="26">
        <v>2830</v>
      </c>
    </row>
    <row r="3309" spans="1:1" x14ac:dyDescent="0.2">
      <c r="A3309" s="26">
        <v>14217</v>
      </c>
    </row>
    <row r="3310" spans="1:1" x14ac:dyDescent="0.2">
      <c r="A3310" s="26">
        <v>3845</v>
      </c>
    </row>
    <row r="3311" spans="1:1" x14ac:dyDescent="0.2">
      <c r="A3311" s="26" t="s">
        <v>18459</v>
      </c>
    </row>
    <row r="3312" spans="1:1" x14ac:dyDescent="0.2">
      <c r="A3312" s="26">
        <v>3150</v>
      </c>
    </row>
    <row r="3313" spans="1:1" x14ac:dyDescent="0.2">
      <c r="A3313" s="26">
        <v>2294</v>
      </c>
    </row>
    <row r="3314" spans="1:1" x14ac:dyDescent="0.2">
      <c r="A3314" s="26">
        <v>3203</v>
      </c>
    </row>
    <row r="3315" spans="1:1" x14ac:dyDescent="0.2">
      <c r="A3315" s="26">
        <v>14624</v>
      </c>
    </row>
    <row r="3316" spans="1:1" x14ac:dyDescent="0.2">
      <c r="A3316" s="26">
        <v>10637</v>
      </c>
    </row>
    <row r="3317" spans="1:1" x14ac:dyDescent="0.2">
      <c r="A3317" s="26">
        <v>14101</v>
      </c>
    </row>
    <row r="3318" spans="1:1" x14ac:dyDescent="0.2">
      <c r="A3318" s="26">
        <v>13557</v>
      </c>
    </row>
    <row r="3319" spans="1:1" x14ac:dyDescent="0.2">
      <c r="A3319" s="26">
        <v>2209</v>
      </c>
    </row>
    <row r="3320" spans="1:1" x14ac:dyDescent="0.2">
      <c r="A3320" s="26" t="s">
        <v>341</v>
      </c>
    </row>
    <row r="3321" spans="1:1" x14ac:dyDescent="0.2">
      <c r="A3321" s="26">
        <v>14542</v>
      </c>
    </row>
    <row r="3322" spans="1:1" x14ac:dyDescent="0.2">
      <c r="A3322" s="26">
        <v>13621</v>
      </c>
    </row>
    <row r="3323" spans="1:1" x14ac:dyDescent="0.2">
      <c r="A3323" s="26" t="s">
        <v>351</v>
      </c>
    </row>
    <row r="3324" spans="1:1" x14ac:dyDescent="0.2">
      <c r="A3324" s="26">
        <v>2461</v>
      </c>
    </row>
    <row r="3325" spans="1:1" x14ac:dyDescent="0.2">
      <c r="A3325" s="26">
        <v>10197</v>
      </c>
    </row>
    <row r="3326" spans="1:1" x14ac:dyDescent="0.2">
      <c r="A3326" s="26">
        <v>10120</v>
      </c>
    </row>
    <row r="3327" spans="1:1" x14ac:dyDescent="0.2">
      <c r="A3327" s="26">
        <v>10066</v>
      </c>
    </row>
    <row r="3328" spans="1:1" x14ac:dyDescent="0.2">
      <c r="A3328" s="26">
        <v>10377</v>
      </c>
    </row>
    <row r="3329" spans="1:1" x14ac:dyDescent="0.2">
      <c r="A3329" s="26" t="s">
        <v>16966</v>
      </c>
    </row>
    <row r="3330" spans="1:1" x14ac:dyDescent="0.2">
      <c r="A3330" s="26" t="s">
        <v>370</v>
      </c>
    </row>
    <row r="3331" spans="1:1" x14ac:dyDescent="0.2">
      <c r="A3331" s="26">
        <v>4736</v>
      </c>
    </row>
    <row r="3332" spans="1:1" x14ac:dyDescent="0.2">
      <c r="A3332" s="26">
        <v>3001</v>
      </c>
    </row>
    <row r="3333" spans="1:1" x14ac:dyDescent="0.2">
      <c r="A3333" s="26">
        <v>14851</v>
      </c>
    </row>
    <row r="3334" spans="1:1" x14ac:dyDescent="0.2">
      <c r="A3334" s="26">
        <v>11877</v>
      </c>
    </row>
    <row r="3335" spans="1:1" x14ac:dyDescent="0.2">
      <c r="A3335" s="26" t="s">
        <v>15760</v>
      </c>
    </row>
    <row r="3336" spans="1:1" x14ac:dyDescent="0.2">
      <c r="A3336" s="26">
        <v>13633</v>
      </c>
    </row>
    <row r="3337" spans="1:1" x14ac:dyDescent="0.2">
      <c r="A3337" s="26">
        <v>11707</v>
      </c>
    </row>
    <row r="3338" spans="1:1" x14ac:dyDescent="0.2">
      <c r="A3338" s="25" t="s">
        <v>19195</v>
      </c>
    </row>
    <row r="3339" spans="1:1" x14ac:dyDescent="0.2">
      <c r="A3339" s="26">
        <v>14503</v>
      </c>
    </row>
    <row r="3340" spans="1:1" x14ac:dyDescent="0.2">
      <c r="A3340" s="26" t="s">
        <v>373</v>
      </c>
    </row>
    <row r="3341" spans="1:1" x14ac:dyDescent="0.2">
      <c r="A3341" s="26">
        <v>14998</v>
      </c>
    </row>
    <row r="3342" spans="1:1" x14ac:dyDescent="0.2">
      <c r="A3342" s="26">
        <v>2966</v>
      </c>
    </row>
    <row r="3343" spans="1:1" x14ac:dyDescent="0.2">
      <c r="A3343" s="25">
        <v>15085</v>
      </c>
    </row>
    <row r="3344" spans="1:1" x14ac:dyDescent="0.2">
      <c r="A3344" s="26" t="s">
        <v>289</v>
      </c>
    </row>
    <row r="3345" spans="1:1" x14ac:dyDescent="0.2">
      <c r="A3345" s="26" t="s">
        <v>290</v>
      </c>
    </row>
    <row r="3346" spans="1:1" x14ac:dyDescent="0.2">
      <c r="A3346" s="26" t="s">
        <v>333</v>
      </c>
    </row>
    <row r="3347" spans="1:1" x14ac:dyDescent="0.2">
      <c r="A3347" s="26" t="s">
        <v>16031</v>
      </c>
    </row>
    <row r="3348" spans="1:1" x14ac:dyDescent="0.2">
      <c r="A3348" s="26" t="s">
        <v>16034</v>
      </c>
    </row>
    <row r="3349" spans="1:1" x14ac:dyDescent="0.2">
      <c r="A3349" s="26">
        <v>2922</v>
      </c>
    </row>
    <row r="3350" spans="1:1" x14ac:dyDescent="0.2">
      <c r="A3350" s="26">
        <v>14327</v>
      </c>
    </row>
    <row r="3351" spans="1:1" x14ac:dyDescent="0.2">
      <c r="A3351" s="26" t="s">
        <v>331</v>
      </c>
    </row>
    <row r="3352" spans="1:1" x14ac:dyDescent="0.2">
      <c r="A3352" s="26" t="s">
        <v>16084</v>
      </c>
    </row>
    <row r="3353" spans="1:1" x14ac:dyDescent="0.2">
      <c r="A3353" s="26">
        <v>7008</v>
      </c>
    </row>
    <row r="3354" spans="1:1" x14ac:dyDescent="0.2">
      <c r="A3354" s="26">
        <v>14825</v>
      </c>
    </row>
    <row r="3355" spans="1:1" x14ac:dyDescent="0.2">
      <c r="A3355" s="26" t="s">
        <v>16090</v>
      </c>
    </row>
    <row r="3356" spans="1:1" x14ac:dyDescent="0.2">
      <c r="A3356" s="26" t="s">
        <v>303</v>
      </c>
    </row>
    <row r="3357" spans="1:1" x14ac:dyDescent="0.2">
      <c r="A3357" s="26" t="s">
        <v>16137</v>
      </c>
    </row>
    <row r="3358" spans="1:1" x14ac:dyDescent="0.2">
      <c r="A3358" s="26" t="s">
        <v>16149</v>
      </c>
    </row>
    <row r="3359" spans="1:1" x14ac:dyDescent="0.2">
      <c r="A3359" s="26" t="s">
        <v>16170</v>
      </c>
    </row>
    <row r="3360" spans="1:1" x14ac:dyDescent="0.2">
      <c r="A3360" s="26">
        <v>13914</v>
      </c>
    </row>
    <row r="3361" spans="1:1" x14ac:dyDescent="0.2">
      <c r="A3361" s="26">
        <v>11700</v>
      </c>
    </row>
    <row r="3362" spans="1:1" x14ac:dyDescent="0.2">
      <c r="A3362" s="26">
        <v>13420</v>
      </c>
    </row>
    <row r="3363" spans="1:1" x14ac:dyDescent="0.2">
      <c r="A3363" s="26">
        <v>13421</v>
      </c>
    </row>
    <row r="3364" spans="1:1" x14ac:dyDescent="0.2">
      <c r="A3364" s="26" t="s">
        <v>16180</v>
      </c>
    </row>
    <row r="3365" spans="1:1" x14ac:dyDescent="0.2">
      <c r="A3365" s="26">
        <v>13627</v>
      </c>
    </row>
    <row r="3366" spans="1:1" x14ac:dyDescent="0.2">
      <c r="A3366" s="26">
        <v>13559</v>
      </c>
    </row>
    <row r="3367" spans="1:1" x14ac:dyDescent="0.2">
      <c r="A3367" s="26">
        <v>10693</v>
      </c>
    </row>
    <row r="3368" spans="1:1" x14ac:dyDescent="0.2">
      <c r="A3368" s="26">
        <v>13496</v>
      </c>
    </row>
    <row r="3369" spans="1:1" x14ac:dyDescent="0.2">
      <c r="A3369" s="26">
        <v>12359</v>
      </c>
    </row>
    <row r="3370" spans="1:1" x14ac:dyDescent="0.2">
      <c r="A3370" s="26">
        <v>13906</v>
      </c>
    </row>
    <row r="3371" spans="1:1" x14ac:dyDescent="0.2">
      <c r="A3371" s="26">
        <v>13912</v>
      </c>
    </row>
    <row r="3372" spans="1:1" x14ac:dyDescent="0.2">
      <c r="A3372" s="26" t="s">
        <v>16272</v>
      </c>
    </row>
    <row r="3373" spans="1:1" x14ac:dyDescent="0.2">
      <c r="A3373" s="26" t="s">
        <v>16362</v>
      </c>
    </row>
    <row r="3374" spans="1:1" x14ac:dyDescent="0.2">
      <c r="A3374" s="26" t="s">
        <v>16367</v>
      </c>
    </row>
    <row r="3375" spans="1:1" x14ac:dyDescent="0.2">
      <c r="A3375" s="26">
        <v>11902</v>
      </c>
    </row>
    <row r="3376" spans="1:1" x14ac:dyDescent="0.2">
      <c r="A3376" s="26" t="s">
        <v>16390</v>
      </c>
    </row>
    <row r="3377" spans="1:1" x14ac:dyDescent="0.2">
      <c r="A3377" s="26">
        <v>13378</v>
      </c>
    </row>
    <row r="3378" spans="1:1" x14ac:dyDescent="0.2">
      <c r="A3378" s="26" t="s">
        <v>16396</v>
      </c>
    </row>
    <row r="3379" spans="1:1" x14ac:dyDescent="0.2">
      <c r="A3379" s="26" t="s">
        <v>16400</v>
      </c>
    </row>
    <row r="3380" spans="1:1" x14ac:dyDescent="0.2">
      <c r="A3380" s="26">
        <v>13404</v>
      </c>
    </row>
    <row r="3381" spans="1:1" x14ac:dyDescent="0.2">
      <c r="A3381" s="26">
        <v>13433</v>
      </c>
    </row>
    <row r="3382" spans="1:1" x14ac:dyDescent="0.2">
      <c r="A3382" s="26" t="s">
        <v>16408</v>
      </c>
    </row>
    <row r="3383" spans="1:1" x14ac:dyDescent="0.2">
      <c r="A3383" s="26">
        <v>10700</v>
      </c>
    </row>
    <row r="3384" spans="1:1" x14ac:dyDescent="0.2">
      <c r="A3384" s="26">
        <v>13954</v>
      </c>
    </row>
    <row r="3385" spans="1:1" x14ac:dyDescent="0.2">
      <c r="A3385" s="26">
        <v>14441</v>
      </c>
    </row>
    <row r="3386" spans="1:1" x14ac:dyDescent="0.2">
      <c r="A3386" s="26">
        <v>13460</v>
      </c>
    </row>
    <row r="3387" spans="1:1" x14ac:dyDescent="0.2">
      <c r="A3387" s="26" t="s">
        <v>430</v>
      </c>
    </row>
    <row r="3388" spans="1:1" x14ac:dyDescent="0.2">
      <c r="A3388" s="26">
        <v>13409</v>
      </c>
    </row>
    <row r="3389" spans="1:1" x14ac:dyDescent="0.2">
      <c r="A3389" s="26" t="s">
        <v>16432</v>
      </c>
    </row>
    <row r="3390" spans="1:1" x14ac:dyDescent="0.2">
      <c r="A3390" s="26">
        <v>14080</v>
      </c>
    </row>
    <row r="3391" spans="1:1" x14ac:dyDescent="0.2">
      <c r="A3391" s="26" t="s">
        <v>16467</v>
      </c>
    </row>
    <row r="3392" spans="1:1" x14ac:dyDescent="0.2">
      <c r="A3392" s="26">
        <v>13384</v>
      </c>
    </row>
    <row r="3393" spans="1:1" x14ac:dyDescent="0.2">
      <c r="A3393" s="26" t="s">
        <v>328</v>
      </c>
    </row>
    <row r="3394" spans="1:1" x14ac:dyDescent="0.2">
      <c r="A3394" s="26" t="s">
        <v>16530</v>
      </c>
    </row>
    <row r="3395" spans="1:1" x14ac:dyDescent="0.2">
      <c r="A3395" s="26" t="s">
        <v>16550</v>
      </c>
    </row>
    <row r="3396" spans="1:1" x14ac:dyDescent="0.2">
      <c r="A3396" s="26">
        <v>2462</v>
      </c>
    </row>
    <row r="3397" spans="1:1" x14ac:dyDescent="0.2">
      <c r="A3397" s="26">
        <v>13390</v>
      </c>
    </row>
    <row r="3398" spans="1:1" x14ac:dyDescent="0.2">
      <c r="A3398" s="26">
        <v>13905</v>
      </c>
    </row>
    <row r="3399" spans="1:1" x14ac:dyDescent="0.2">
      <c r="A3399" s="26">
        <v>13904</v>
      </c>
    </row>
    <row r="3400" spans="1:1" x14ac:dyDescent="0.2">
      <c r="A3400" s="26">
        <v>13908</v>
      </c>
    </row>
    <row r="3401" spans="1:1" x14ac:dyDescent="0.2">
      <c r="A3401" s="26">
        <v>13959</v>
      </c>
    </row>
    <row r="3402" spans="1:1" x14ac:dyDescent="0.2">
      <c r="A3402" s="26">
        <v>13923</v>
      </c>
    </row>
    <row r="3403" spans="1:1" x14ac:dyDescent="0.2">
      <c r="A3403" s="26" t="s">
        <v>16567</v>
      </c>
    </row>
    <row r="3404" spans="1:1" x14ac:dyDescent="0.2">
      <c r="A3404" s="26">
        <v>14172</v>
      </c>
    </row>
    <row r="3405" spans="1:1" x14ac:dyDescent="0.2">
      <c r="A3405" s="26">
        <v>14188</v>
      </c>
    </row>
    <row r="3406" spans="1:1" x14ac:dyDescent="0.2">
      <c r="A3406" s="26">
        <v>13393</v>
      </c>
    </row>
    <row r="3407" spans="1:1" x14ac:dyDescent="0.2">
      <c r="A3407" s="26">
        <v>13422</v>
      </c>
    </row>
    <row r="3408" spans="1:1" x14ac:dyDescent="0.2">
      <c r="A3408" s="26">
        <v>13375</v>
      </c>
    </row>
    <row r="3409" spans="1:1" x14ac:dyDescent="0.2">
      <c r="A3409" s="26">
        <v>13913</v>
      </c>
    </row>
    <row r="3410" spans="1:1" x14ac:dyDescent="0.2">
      <c r="A3410" s="26">
        <v>13547</v>
      </c>
    </row>
    <row r="3411" spans="1:1" x14ac:dyDescent="0.2">
      <c r="A3411" s="26">
        <v>13549</v>
      </c>
    </row>
    <row r="3412" spans="1:1" x14ac:dyDescent="0.2">
      <c r="A3412" s="26" t="s">
        <v>16572</v>
      </c>
    </row>
    <row r="3413" spans="1:1" x14ac:dyDescent="0.2">
      <c r="A3413" s="26">
        <v>13973</v>
      </c>
    </row>
    <row r="3414" spans="1:1" x14ac:dyDescent="0.2">
      <c r="A3414" s="26">
        <v>13597</v>
      </c>
    </row>
    <row r="3415" spans="1:1" x14ac:dyDescent="0.2">
      <c r="A3415" s="26">
        <v>13365</v>
      </c>
    </row>
    <row r="3416" spans="1:1" x14ac:dyDescent="0.2">
      <c r="A3416" s="26" t="s">
        <v>16585</v>
      </c>
    </row>
    <row r="3417" spans="1:1" x14ac:dyDescent="0.2">
      <c r="A3417" s="26">
        <v>14366</v>
      </c>
    </row>
    <row r="3418" spans="1:1" x14ac:dyDescent="0.2">
      <c r="A3418" s="26">
        <v>13911</v>
      </c>
    </row>
    <row r="3419" spans="1:1" x14ac:dyDescent="0.2">
      <c r="A3419" s="26">
        <v>5078</v>
      </c>
    </row>
    <row r="3420" spans="1:1" x14ac:dyDescent="0.2">
      <c r="A3420" s="26" t="s">
        <v>16607</v>
      </c>
    </row>
    <row r="3421" spans="1:1" x14ac:dyDescent="0.2">
      <c r="A3421" s="26" t="s">
        <v>360</v>
      </c>
    </row>
    <row r="3422" spans="1:1" x14ac:dyDescent="0.2">
      <c r="A3422" s="26" t="s">
        <v>337</v>
      </c>
    </row>
    <row r="3423" spans="1:1" x14ac:dyDescent="0.2">
      <c r="A3423" s="26" t="s">
        <v>16637</v>
      </c>
    </row>
    <row r="3424" spans="1:1" x14ac:dyDescent="0.2">
      <c r="A3424" s="26">
        <v>13370</v>
      </c>
    </row>
    <row r="3425" spans="1:1" x14ac:dyDescent="0.2">
      <c r="A3425" s="26" t="s">
        <v>16654</v>
      </c>
    </row>
    <row r="3426" spans="1:1" x14ac:dyDescent="0.2">
      <c r="A3426" s="32">
        <v>15101</v>
      </c>
    </row>
    <row r="3427" spans="1:1" x14ac:dyDescent="0.2">
      <c r="A3427" s="26" t="s">
        <v>340</v>
      </c>
    </row>
    <row r="3428" spans="1:1" x14ac:dyDescent="0.2">
      <c r="A3428" s="26" t="s">
        <v>16679</v>
      </c>
    </row>
    <row r="3429" spans="1:1" x14ac:dyDescent="0.2">
      <c r="A3429" s="26">
        <v>14195</v>
      </c>
    </row>
    <row r="3430" spans="1:1" x14ac:dyDescent="0.2">
      <c r="A3430" s="25" t="s">
        <v>19361</v>
      </c>
    </row>
    <row r="3431" spans="1:1" x14ac:dyDescent="0.2">
      <c r="A3431" s="26" t="s">
        <v>16692</v>
      </c>
    </row>
    <row r="3432" spans="1:1" x14ac:dyDescent="0.2">
      <c r="A3432" s="26">
        <v>6703</v>
      </c>
    </row>
    <row r="3433" spans="1:1" x14ac:dyDescent="0.2">
      <c r="A3433" s="26" t="s">
        <v>16728</v>
      </c>
    </row>
    <row r="3434" spans="1:1" x14ac:dyDescent="0.2">
      <c r="A3434" s="26" t="s">
        <v>345</v>
      </c>
    </row>
    <row r="3435" spans="1:1" x14ac:dyDescent="0.2">
      <c r="A3435" s="26">
        <v>10692</v>
      </c>
    </row>
    <row r="3436" spans="1:1" x14ac:dyDescent="0.2">
      <c r="A3436" s="26">
        <v>13413</v>
      </c>
    </row>
    <row r="3437" spans="1:1" x14ac:dyDescent="0.2">
      <c r="A3437" s="26">
        <v>14151</v>
      </c>
    </row>
    <row r="3438" spans="1:1" x14ac:dyDescent="0.2">
      <c r="A3438" s="26">
        <v>9101</v>
      </c>
    </row>
    <row r="3439" spans="1:1" x14ac:dyDescent="0.2">
      <c r="A3439" s="26" t="s">
        <v>16748</v>
      </c>
    </row>
    <row r="3440" spans="1:1" x14ac:dyDescent="0.2">
      <c r="A3440" s="26">
        <v>4369</v>
      </c>
    </row>
    <row r="3441" spans="1:1" x14ac:dyDescent="0.2">
      <c r="A3441" s="26">
        <v>2987</v>
      </c>
    </row>
    <row r="3442" spans="1:1" x14ac:dyDescent="0.2">
      <c r="A3442" s="26">
        <v>13915</v>
      </c>
    </row>
    <row r="3443" spans="1:1" x14ac:dyDescent="0.2">
      <c r="A3443" s="26" t="s">
        <v>16764</v>
      </c>
    </row>
    <row r="3444" spans="1:1" x14ac:dyDescent="0.2">
      <c r="A3444" s="26">
        <v>13423</v>
      </c>
    </row>
    <row r="3445" spans="1:1" x14ac:dyDescent="0.2">
      <c r="A3445" s="26">
        <v>13374</v>
      </c>
    </row>
    <row r="3446" spans="1:1" x14ac:dyDescent="0.2">
      <c r="A3446" s="26">
        <v>9804</v>
      </c>
    </row>
    <row r="3447" spans="1:1" x14ac:dyDescent="0.2">
      <c r="A3447" s="26" t="s">
        <v>352</v>
      </c>
    </row>
    <row r="3448" spans="1:1" x14ac:dyDescent="0.2">
      <c r="A3448" s="26">
        <v>8860</v>
      </c>
    </row>
    <row r="3449" spans="1:1" x14ac:dyDescent="0.2">
      <c r="A3449" s="26">
        <v>13568</v>
      </c>
    </row>
    <row r="3450" spans="1:1" x14ac:dyDescent="0.2">
      <c r="A3450" s="26">
        <v>10471</v>
      </c>
    </row>
    <row r="3451" spans="1:1" x14ac:dyDescent="0.2">
      <c r="A3451" s="26">
        <v>13907</v>
      </c>
    </row>
    <row r="3452" spans="1:1" x14ac:dyDescent="0.2">
      <c r="A3452" s="26" t="s">
        <v>354</v>
      </c>
    </row>
    <row r="3453" spans="1:1" x14ac:dyDescent="0.2">
      <c r="A3453" s="26">
        <v>13998</v>
      </c>
    </row>
    <row r="3454" spans="1:1" x14ac:dyDescent="0.2">
      <c r="A3454" s="26">
        <v>13518</v>
      </c>
    </row>
    <row r="3455" spans="1:1" x14ac:dyDescent="0.2">
      <c r="A3455" s="26">
        <v>10161</v>
      </c>
    </row>
    <row r="3456" spans="1:1" x14ac:dyDescent="0.2">
      <c r="A3456" s="26">
        <v>11641</v>
      </c>
    </row>
    <row r="3457" spans="1:1" x14ac:dyDescent="0.2">
      <c r="A3457" s="26" t="s">
        <v>16865</v>
      </c>
    </row>
    <row r="3458" spans="1:1" x14ac:dyDescent="0.2">
      <c r="A3458" s="26">
        <v>14130</v>
      </c>
    </row>
    <row r="3459" spans="1:1" x14ac:dyDescent="0.2">
      <c r="A3459" s="26" t="s">
        <v>16877</v>
      </c>
    </row>
    <row r="3460" spans="1:1" x14ac:dyDescent="0.2">
      <c r="A3460" s="26" t="s">
        <v>16894</v>
      </c>
    </row>
    <row r="3461" spans="1:1" x14ac:dyDescent="0.2">
      <c r="A3461" s="26" t="s">
        <v>16924</v>
      </c>
    </row>
    <row r="3462" spans="1:1" x14ac:dyDescent="0.2">
      <c r="A3462" s="26">
        <v>13511</v>
      </c>
    </row>
    <row r="3463" spans="1:1" x14ac:dyDescent="0.2">
      <c r="A3463" s="26">
        <v>3178</v>
      </c>
    </row>
    <row r="3464" spans="1:1" x14ac:dyDescent="0.2">
      <c r="A3464" s="26">
        <v>2160</v>
      </c>
    </row>
    <row r="3465" spans="1:1" x14ac:dyDescent="0.2">
      <c r="A3465" s="26">
        <v>7849</v>
      </c>
    </row>
    <row r="3466" spans="1:1" x14ac:dyDescent="0.2">
      <c r="A3466" s="26" t="s">
        <v>16949</v>
      </c>
    </row>
    <row r="3467" spans="1:1" x14ac:dyDescent="0.2">
      <c r="A3467" s="26">
        <v>8179</v>
      </c>
    </row>
    <row r="3468" spans="1:1" x14ac:dyDescent="0.2">
      <c r="A3468" s="26" t="s">
        <v>16956</v>
      </c>
    </row>
    <row r="3469" spans="1:1" x14ac:dyDescent="0.2">
      <c r="A3469" s="26" t="s">
        <v>16983</v>
      </c>
    </row>
    <row r="3470" spans="1:1" x14ac:dyDescent="0.2">
      <c r="A3470" s="26">
        <v>10840</v>
      </c>
    </row>
    <row r="3471" spans="1:1" x14ac:dyDescent="0.2">
      <c r="A3471" s="26" t="s">
        <v>17009</v>
      </c>
    </row>
    <row r="3472" spans="1:1" x14ac:dyDescent="0.2">
      <c r="A3472" s="26">
        <v>14738</v>
      </c>
    </row>
    <row r="3473" spans="1:1" x14ac:dyDescent="0.2">
      <c r="A3473" s="26">
        <v>13533</v>
      </c>
    </row>
    <row r="3474" spans="1:1" x14ac:dyDescent="0.2">
      <c r="A3474" s="26" t="s">
        <v>366</v>
      </c>
    </row>
    <row r="3475" spans="1:1" x14ac:dyDescent="0.2">
      <c r="A3475" s="26">
        <v>14107</v>
      </c>
    </row>
    <row r="3476" spans="1:1" x14ac:dyDescent="0.2">
      <c r="A3476" s="26">
        <v>12469</v>
      </c>
    </row>
    <row r="3477" spans="1:1" x14ac:dyDescent="0.2">
      <c r="A3477" s="26" t="s">
        <v>369</v>
      </c>
    </row>
    <row r="3478" spans="1:1" x14ac:dyDescent="0.2">
      <c r="A3478" s="26" t="s">
        <v>17075</v>
      </c>
    </row>
    <row r="3479" spans="1:1" x14ac:dyDescent="0.2">
      <c r="A3479" s="26">
        <v>12638</v>
      </c>
    </row>
    <row r="3480" spans="1:1" x14ac:dyDescent="0.2">
      <c r="A3480" s="26" t="s">
        <v>371</v>
      </c>
    </row>
    <row r="3481" spans="1:1" x14ac:dyDescent="0.2">
      <c r="A3481" s="26">
        <v>3000</v>
      </c>
    </row>
    <row r="3482" spans="1:1" x14ac:dyDescent="0.2">
      <c r="A3482" s="26">
        <v>3783</v>
      </c>
    </row>
    <row r="3483" spans="1:1" x14ac:dyDescent="0.2">
      <c r="A3483" s="26">
        <v>14264</v>
      </c>
    </row>
    <row r="3484" spans="1:1" x14ac:dyDescent="0.2">
      <c r="A3484" s="26" t="s">
        <v>17135</v>
      </c>
    </row>
    <row r="3485" spans="1:1" x14ac:dyDescent="0.2">
      <c r="A3485" s="26">
        <v>5438</v>
      </c>
    </row>
    <row r="3486" spans="1:1" x14ac:dyDescent="0.2">
      <c r="A3486" s="26" t="s">
        <v>374</v>
      </c>
    </row>
    <row r="3487" spans="1:1" x14ac:dyDescent="0.2">
      <c r="A3487" s="26">
        <v>4628</v>
      </c>
    </row>
    <row r="3488" spans="1:1" x14ac:dyDescent="0.2">
      <c r="A3488" s="26">
        <v>3858</v>
      </c>
    </row>
    <row r="3489" spans="1:1" x14ac:dyDescent="0.2">
      <c r="A3489" s="26">
        <v>13640</v>
      </c>
    </row>
    <row r="3490" spans="1:1" x14ac:dyDescent="0.2">
      <c r="A3490" s="26">
        <v>12248</v>
      </c>
    </row>
    <row r="3491" spans="1:1" x14ac:dyDescent="0.2">
      <c r="A3491" s="26">
        <v>3138</v>
      </c>
    </row>
    <row r="3492" spans="1:1" x14ac:dyDescent="0.2">
      <c r="A3492" s="26">
        <v>13464</v>
      </c>
    </row>
    <row r="3493" spans="1:1" x14ac:dyDescent="0.2">
      <c r="A3493" s="26">
        <v>10784</v>
      </c>
    </row>
    <row r="3494" spans="1:1" x14ac:dyDescent="0.2">
      <c r="A3494" s="26">
        <v>10455</v>
      </c>
    </row>
    <row r="3495" spans="1:1" x14ac:dyDescent="0.2">
      <c r="A3495" s="26">
        <v>13774</v>
      </c>
    </row>
    <row r="3496" spans="1:1" x14ac:dyDescent="0.2">
      <c r="A3496" s="26">
        <v>13447</v>
      </c>
    </row>
    <row r="3497" spans="1:1" x14ac:dyDescent="0.2">
      <c r="A3497" s="26">
        <v>2336</v>
      </c>
    </row>
    <row r="3498" spans="1:1" x14ac:dyDescent="0.2">
      <c r="A3498" s="26">
        <v>12367</v>
      </c>
    </row>
    <row r="3499" spans="1:1" x14ac:dyDescent="0.2">
      <c r="A3499" s="26" t="s">
        <v>314</v>
      </c>
    </row>
    <row r="3500" spans="1:1" x14ac:dyDescent="0.2">
      <c r="A3500" s="26">
        <v>10225</v>
      </c>
    </row>
    <row r="3501" spans="1:1" x14ac:dyDescent="0.2">
      <c r="A3501" s="26">
        <v>13968</v>
      </c>
    </row>
    <row r="3502" spans="1:1" x14ac:dyDescent="0.2">
      <c r="A3502" s="26">
        <v>14150</v>
      </c>
    </row>
    <row r="3503" spans="1:1" x14ac:dyDescent="0.2">
      <c r="A3503" s="26" t="s">
        <v>15995</v>
      </c>
    </row>
    <row r="3504" spans="1:1" x14ac:dyDescent="0.2">
      <c r="A3504" s="26">
        <v>13570</v>
      </c>
    </row>
    <row r="3505" spans="1:1" x14ac:dyDescent="0.2">
      <c r="A3505" s="26">
        <v>8176</v>
      </c>
    </row>
    <row r="3506" spans="1:1" x14ac:dyDescent="0.2">
      <c r="A3506" s="26" t="s">
        <v>16456</v>
      </c>
    </row>
    <row r="3507" spans="1:1" x14ac:dyDescent="0.2">
      <c r="A3507" s="26">
        <v>12968</v>
      </c>
    </row>
    <row r="3508" spans="1:1" x14ac:dyDescent="0.2">
      <c r="A3508" s="26">
        <v>2203</v>
      </c>
    </row>
    <row r="3509" spans="1:1" x14ac:dyDescent="0.2">
      <c r="A3509" s="26">
        <v>14096</v>
      </c>
    </row>
    <row r="3510" spans="1:1" x14ac:dyDescent="0.2">
      <c r="A3510" s="26">
        <v>14147</v>
      </c>
    </row>
    <row r="3511" spans="1:1" x14ac:dyDescent="0.2">
      <c r="A3511" s="26">
        <v>14191</v>
      </c>
    </row>
    <row r="3512" spans="1:1" x14ac:dyDescent="0.2">
      <c r="A3512" s="26">
        <v>12606</v>
      </c>
    </row>
    <row r="3513" spans="1:1" x14ac:dyDescent="0.2">
      <c r="A3513" s="26">
        <v>6418</v>
      </c>
    </row>
    <row r="3514" spans="1:1" x14ac:dyDescent="0.2">
      <c r="A3514" s="26">
        <v>14399</v>
      </c>
    </row>
    <row r="3515" spans="1:1" x14ac:dyDescent="0.2">
      <c r="A3515" s="26">
        <v>14766</v>
      </c>
    </row>
    <row r="3516" spans="1:1" x14ac:dyDescent="0.2">
      <c r="A3516" s="26">
        <v>12004</v>
      </c>
    </row>
    <row r="3517" spans="1:1" x14ac:dyDescent="0.2">
      <c r="A3517" s="26" t="s">
        <v>355</v>
      </c>
    </row>
    <row r="3518" spans="1:1" x14ac:dyDescent="0.2">
      <c r="A3518" s="26">
        <v>13469</v>
      </c>
    </row>
    <row r="3519" spans="1:1" x14ac:dyDescent="0.2">
      <c r="A3519" s="26">
        <v>15016</v>
      </c>
    </row>
    <row r="3520" spans="1:1" x14ac:dyDescent="0.2">
      <c r="A3520" s="26">
        <v>14765</v>
      </c>
    </row>
    <row r="3521" spans="1:1" x14ac:dyDescent="0.2">
      <c r="A3521" s="26">
        <v>14508</v>
      </c>
    </row>
    <row r="3522" spans="1:1" x14ac:dyDescent="0.2">
      <c r="A3522" s="26">
        <v>14651</v>
      </c>
    </row>
    <row r="3523" spans="1:1" x14ac:dyDescent="0.2">
      <c r="A3523" s="26">
        <v>14332</v>
      </c>
    </row>
    <row r="3524" spans="1:1" x14ac:dyDescent="0.2">
      <c r="A3524" s="26">
        <v>14279</v>
      </c>
    </row>
    <row r="3525" spans="1:1" x14ac:dyDescent="0.2">
      <c r="A3525" s="26">
        <v>13382</v>
      </c>
    </row>
    <row r="3526" spans="1:1" x14ac:dyDescent="0.2">
      <c r="A3526" s="26">
        <v>14411</v>
      </c>
    </row>
    <row r="3527" spans="1:1" x14ac:dyDescent="0.2">
      <c r="A3527" s="26">
        <v>14178</v>
      </c>
    </row>
    <row r="3528" spans="1:1" x14ac:dyDescent="0.2">
      <c r="A3528" s="26">
        <v>14414</v>
      </c>
    </row>
    <row r="3529" spans="1:1" x14ac:dyDescent="0.2">
      <c r="A3529" s="26">
        <v>14389</v>
      </c>
    </row>
    <row r="3530" spans="1:1" x14ac:dyDescent="0.2">
      <c r="A3530" s="26">
        <v>13600</v>
      </c>
    </row>
    <row r="3531" spans="1:1" x14ac:dyDescent="0.2">
      <c r="A3531" s="26">
        <v>14939</v>
      </c>
    </row>
    <row r="3532" spans="1:1" x14ac:dyDescent="0.2">
      <c r="A3532" s="26">
        <v>14435</v>
      </c>
    </row>
    <row r="3533" spans="1:1" x14ac:dyDescent="0.2">
      <c r="A3533" s="26">
        <v>13542</v>
      </c>
    </row>
    <row r="3534" spans="1:1" x14ac:dyDescent="0.2">
      <c r="A3534" s="26">
        <v>14381</v>
      </c>
    </row>
    <row r="3535" spans="1:1" x14ac:dyDescent="0.2">
      <c r="A3535" s="26">
        <v>14281</v>
      </c>
    </row>
    <row r="3536" spans="1:1" x14ac:dyDescent="0.2">
      <c r="A3536" s="26">
        <v>13773</v>
      </c>
    </row>
    <row r="3537" spans="1:1" x14ac:dyDescent="0.2">
      <c r="A3537" s="26">
        <v>13799</v>
      </c>
    </row>
    <row r="3538" spans="1:1" x14ac:dyDescent="0.2">
      <c r="A3538" s="26">
        <v>13733</v>
      </c>
    </row>
    <row r="3539" spans="1:1" x14ac:dyDescent="0.2">
      <c r="A3539" s="26">
        <v>13467</v>
      </c>
    </row>
    <row r="3540" spans="1:1" x14ac:dyDescent="0.2">
      <c r="A3540" s="26">
        <v>13453</v>
      </c>
    </row>
    <row r="3541" spans="1:1" x14ac:dyDescent="0.2">
      <c r="A3541" s="26">
        <v>13708</v>
      </c>
    </row>
    <row r="3542" spans="1:1" x14ac:dyDescent="0.2">
      <c r="A3542" s="26">
        <v>14278</v>
      </c>
    </row>
    <row r="3543" spans="1:1" x14ac:dyDescent="0.2">
      <c r="A3543" s="26">
        <v>13753</v>
      </c>
    </row>
    <row r="3544" spans="1:1" x14ac:dyDescent="0.2">
      <c r="A3544" s="26">
        <v>13516</v>
      </c>
    </row>
    <row r="3545" spans="1:1" x14ac:dyDescent="0.2">
      <c r="A3545" s="26">
        <v>13783</v>
      </c>
    </row>
    <row r="3546" spans="1:1" x14ac:dyDescent="0.2">
      <c r="A3546" s="26">
        <v>13896</v>
      </c>
    </row>
    <row r="3547" spans="1:1" x14ac:dyDescent="0.2">
      <c r="A3547" s="26">
        <v>14161</v>
      </c>
    </row>
    <row r="3548" spans="1:1" x14ac:dyDescent="0.2">
      <c r="A3548" s="26">
        <v>13705</v>
      </c>
    </row>
    <row r="3549" spans="1:1" x14ac:dyDescent="0.2">
      <c r="A3549" s="26" t="s">
        <v>273</v>
      </c>
    </row>
    <row r="3550" spans="1:1" x14ac:dyDescent="0.2">
      <c r="A3550" s="26">
        <v>13594</v>
      </c>
    </row>
    <row r="3551" spans="1:1" x14ac:dyDescent="0.2">
      <c r="A3551" s="26">
        <v>6669</v>
      </c>
    </row>
    <row r="3552" spans="1:1" x14ac:dyDescent="0.2">
      <c r="A3552" s="26">
        <v>2581</v>
      </c>
    </row>
    <row r="3553" spans="1:1" x14ac:dyDescent="0.2">
      <c r="A3553" s="26">
        <v>7953</v>
      </c>
    </row>
    <row r="3554" spans="1:1" x14ac:dyDescent="0.2">
      <c r="A3554" s="26">
        <v>13701</v>
      </c>
    </row>
    <row r="3555" spans="1:1" x14ac:dyDescent="0.2">
      <c r="A3555" s="26">
        <v>11187</v>
      </c>
    </row>
    <row r="3556" spans="1:1" x14ac:dyDescent="0.2">
      <c r="A3556" s="26">
        <v>2976</v>
      </c>
    </row>
    <row r="3557" spans="1:1" x14ac:dyDescent="0.2">
      <c r="A3557" s="26">
        <v>13756</v>
      </c>
    </row>
    <row r="3558" spans="1:1" x14ac:dyDescent="0.2">
      <c r="A3558" s="26">
        <v>15004</v>
      </c>
    </row>
    <row r="3559" spans="1:1" x14ac:dyDescent="0.2">
      <c r="A3559" s="26">
        <v>13454</v>
      </c>
    </row>
    <row r="3560" spans="1:1" x14ac:dyDescent="0.2">
      <c r="A3560" s="26">
        <v>13746</v>
      </c>
    </row>
    <row r="3561" spans="1:1" x14ac:dyDescent="0.2">
      <c r="A3561" s="25">
        <v>15078</v>
      </c>
    </row>
    <row r="3562" spans="1:1" x14ac:dyDescent="0.2">
      <c r="A3562" s="26">
        <v>12483</v>
      </c>
    </row>
    <row r="3563" spans="1:1" x14ac:dyDescent="0.2">
      <c r="A3563" s="26">
        <v>12852</v>
      </c>
    </row>
    <row r="3564" spans="1:1" x14ac:dyDescent="0.2">
      <c r="A3564" s="26">
        <v>14209</v>
      </c>
    </row>
    <row r="3565" spans="1:1" x14ac:dyDescent="0.2">
      <c r="A3565" s="26">
        <v>13371</v>
      </c>
    </row>
    <row r="3566" spans="1:1" x14ac:dyDescent="0.2">
      <c r="A3566" s="26">
        <v>14122</v>
      </c>
    </row>
    <row r="3567" spans="1:1" x14ac:dyDescent="0.2">
      <c r="A3567" s="26">
        <v>4367</v>
      </c>
    </row>
    <row r="3568" spans="1:1" x14ac:dyDescent="0.2">
      <c r="A3568" s="26">
        <v>9178</v>
      </c>
    </row>
    <row r="3569" spans="1:1" x14ac:dyDescent="0.2">
      <c r="A3569" s="26">
        <v>11533</v>
      </c>
    </row>
    <row r="3570" spans="1:1" x14ac:dyDescent="0.2">
      <c r="A3570" s="26">
        <v>14017</v>
      </c>
    </row>
    <row r="3571" spans="1:1" x14ac:dyDescent="0.2">
      <c r="A3571" s="26">
        <v>14078</v>
      </c>
    </row>
    <row r="3572" spans="1:1" x14ac:dyDescent="0.2">
      <c r="A3572" s="26">
        <v>7037</v>
      </c>
    </row>
    <row r="3573" spans="1:1" x14ac:dyDescent="0.2">
      <c r="A3573" s="26">
        <v>13530</v>
      </c>
    </row>
    <row r="3574" spans="1:1" x14ac:dyDescent="0.2">
      <c r="A3574" s="26">
        <v>12610</v>
      </c>
    </row>
    <row r="3575" spans="1:1" x14ac:dyDescent="0.2">
      <c r="A3575" s="26">
        <v>9035</v>
      </c>
    </row>
    <row r="3576" spans="1:1" x14ac:dyDescent="0.2">
      <c r="A3576" s="26">
        <v>13465</v>
      </c>
    </row>
    <row r="3577" spans="1:1" x14ac:dyDescent="0.2">
      <c r="A3577" s="26">
        <v>11342</v>
      </c>
    </row>
    <row r="3578" spans="1:1" x14ac:dyDescent="0.2">
      <c r="A3578" s="26">
        <v>13769</v>
      </c>
    </row>
    <row r="3579" spans="1:1" x14ac:dyDescent="0.2">
      <c r="A3579" s="26">
        <v>12547</v>
      </c>
    </row>
    <row r="3580" spans="1:1" x14ac:dyDescent="0.2">
      <c r="A3580" s="26">
        <v>12468</v>
      </c>
    </row>
    <row r="3581" spans="1:1" x14ac:dyDescent="0.2">
      <c r="A3581" s="26">
        <v>13456</v>
      </c>
    </row>
    <row r="3582" spans="1:1" x14ac:dyDescent="0.2">
      <c r="A3582" s="26">
        <v>10591</v>
      </c>
    </row>
    <row r="3583" spans="1:1" x14ac:dyDescent="0.2">
      <c r="A3583" s="26">
        <v>3063</v>
      </c>
    </row>
    <row r="3584" spans="1:1" x14ac:dyDescent="0.2">
      <c r="A3584" s="26">
        <v>5817</v>
      </c>
    </row>
    <row r="3585" spans="1:1" x14ac:dyDescent="0.2">
      <c r="A3585" s="26">
        <v>12520</v>
      </c>
    </row>
    <row r="3586" spans="1:1" x14ac:dyDescent="0.2">
      <c r="A3586" s="26">
        <v>12482</v>
      </c>
    </row>
    <row r="3587" spans="1:1" x14ac:dyDescent="0.2">
      <c r="A3587" s="26">
        <v>12597</v>
      </c>
    </row>
    <row r="3588" spans="1:1" x14ac:dyDescent="0.2">
      <c r="A3588" s="26">
        <v>3767</v>
      </c>
    </row>
    <row r="3589" spans="1:1" x14ac:dyDescent="0.2">
      <c r="A3589" s="26">
        <v>12641</v>
      </c>
    </row>
    <row r="3590" spans="1:1" x14ac:dyDescent="0.2">
      <c r="A3590" s="26">
        <v>13195</v>
      </c>
    </row>
    <row r="3591" spans="1:1" x14ac:dyDescent="0.2">
      <c r="A3591" s="26">
        <v>14949</v>
      </c>
    </row>
    <row r="3592" spans="1:1" x14ac:dyDescent="0.2">
      <c r="A3592" s="26">
        <v>13234</v>
      </c>
    </row>
    <row r="3593" spans="1:1" x14ac:dyDescent="0.2">
      <c r="A3593" s="26">
        <v>7966</v>
      </c>
    </row>
    <row r="3594" spans="1:1" x14ac:dyDescent="0.2">
      <c r="A3594" s="26">
        <v>12591</v>
      </c>
    </row>
    <row r="3595" spans="1:1" x14ac:dyDescent="0.2">
      <c r="A3595" s="26">
        <v>12886</v>
      </c>
    </row>
    <row r="3596" spans="1:1" x14ac:dyDescent="0.2">
      <c r="A3596" s="26">
        <v>12938</v>
      </c>
    </row>
    <row r="3597" spans="1:1" x14ac:dyDescent="0.2">
      <c r="A3597" s="26">
        <v>14991</v>
      </c>
    </row>
    <row r="3598" spans="1:1" x14ac:dyDescent="0.2">
      <c r="A3598" s="26" t="s">
        <v>300</v>
      </c>
    </row>
    <row r="3599" spans="1:1" x14ac:dyDescent="0.2">
      <c r="A3599" s="26">
        <v>13985</v>
      </c>
    </row>
    <row r="3600" spans="1:1" x14ac:dyDescent="0.2">
      <c r="A3600" s="26">
        <v>13517</v>
      </c>
    </row>
    <row r="3601" spans="1:1" x14ac:dyDescent="0.2">
      <c r="A3601" s="26">
        <v>6886</v>
      </c>
    </row>
    <row r="3602" spans="1:1" x14ac:dyDescent="0.2">
      <c r="A3602" s="26">
        <v>11171</v>
      </c>
    </row>
    <row r="3603" spans="1:1" x14ac:dyDescent="0.2">
      <c r="A3603" s="26">
        <v>8201</v>
      </c>
    </row>
    <row r="3604" spans="1:1" x14ac:dyDescent="0.2">
      <c r="A3604" s="26">
        <v>14598</v>
      </c>
    </row>
    <row r="3605" spans="1:1" x14ac:dyDescent="0.2">
      <c r="A3605" s="26">
        <v>13584</v>
      </c>
    </row>
    <row r="3606" spans="1:1" x14ac:dyDescent="0.2">
      <c r="A3606" s="26">
        <v>8620</v>
      </c>
    </row>
    <row r="3607" spans="1:1" x14ac:dyDescent="0.2">
      <c r="A3607" s="26">
        <v>8957</v>
      </c>
    </row>
    <row r="3608" spans="1:1" x14ac:dyDescent="0.2">
      <c r="A3608" s="26">
        <v>11101</v>
      </c>
    </row>
    <row r="3609" spans="1:1" x14ac:dyDescent="0.2">
      <c r="A3609" s="26">
        <v>3144</v>
      </c>
    </row>
    <row r="3610" spans="1:1" x14ac:dyDescent="0.2">
      <c r="A3610" s="26" t="s">
        <v>18283</v>
      </c>
    </row>
    <row r="3611" spans="1:1" x14ac:dyDescent="0.2">
      <c r="A3611" s="26">
        <v>10152</v>
      </c>
    </row>
    <row r="3612" spans="1:1" x14ac:dyDescent="0.2">
      <c r="A3612" s="26">
        <v>14756</v>
      </c>
    </row>
    <row r="3613" spans="1:1" x14ac:dyDescent="0.2">
      <c r="A3613" s="26">
        <v>13939</v>
      </c>
    </row>
    <row r="3614" spans="1:1" x14ac:dyDescent="0.2">
      <c r="A3614" s="26">
        <v>3132</v>
      </c>
    </row>
    <row r="3615" spans="1:1" x14ac:dyDescent="0.2">
      <c r="A3615" s="26">
        <v>11997</v>
      </c>
    </row>
    <row r="3616" spans="1:1" x14ac:dyDescent="0.2">
      <c r="A3616" s="26">
        <v>9190</v>
      </c>
    </row>
    <row r="3617" spans="1:1" x14ac:dyDescent="0.2">
      <c r="A3617" s="26">
        <v>2205</v>
      </c>
    </row>
    <row r="3618" spans="1:1" x14ac:dyDescent="0.2">
      <c r="A3618" s="26">
        <v>8177</v>
      </c>
    </row>
    <row r="3619" spans="1:1" x14ac:dyDescent="0.2">
      <c r="A3619" s="26">
        <v>13951</v>
      </c>
    </row>
    <row r="3620" spans="1:1" x14ac:dyDescent="0.2">
      <c r="A3620" s="26">
        <v>13548</v>
      </c>
    </row>
    <row r="3621" spans="1:1" x14ac:dyDescent="0.2">
      <c r="A3621" s="26">
        <v>13520</v>
      </c>
    </row>
    <row r="3622" spans="1:1" x14ac:dyDescent="0.2">
      <c r="A3622" s="26">
        <v>13666</v>
      </c>
    </row>
    <row r="3623" spans="1:1" x14ac:dyDescent="0.2">
      <c r="A3623" s="25">
        <v>15061</v>
      </c>
    </row>
    <row r="3624" spans="1:1" x14ac:dyDescent="0.2">
      <c r="A3624" s="25">
        <v>15063</v>
      </c>
    </row>
    <row r="3625" spans="1:1" x14ac:dyDescent="0.2">
      <c r="A3625" s="26">
        <v>13609</v>
      </c>
    </row>
    <row r="3626" spans="1:1" x14ac:dyDescent="0.2">
      <c r="A3626" s="26">
        <v>9932</v>
      </c>
    </row>
    <row r="3627" spans="1:1" x14ac:dyDescent="0.2">
      <c r="A3627" s="26">
        <v>13485</v>
      </c>
    </row>
    <row r="3628" spans="1:1" x14ac:dyDescent="0.2">
      <c r="A3628" s="26">
        <v>3010</v>
      </c>
    </row>
    <row r="3629" spans="1:1" x14ac:dyDescent="0.2">
      <c r="A3629" s="26">
        <v>14914</v>
      </c>
    </row>
    <row r="3630" spans="1:1" x14ac:dyDescent="0.2">
      <c r="A3630" s="26">
        <v>14369</v>
      </c>
    </row>
    <row r="3631" spans="1:1" x14ac:dyDescent="0.2">
      <c r="A3631" s="26">
        <v>14301</v>
      </c>
    </row>
    <row r="3632" spans="1:1" x14ac:dyDescent="0.2">
      <c r="A3632" s="26" t="s">
        <v>272</v>
      </c>
    </row>
    <row r="3633" spans="1:1" x14ac:dyDescent="0.2">
      <c r="A3633" s="26">
        <v>14100</v>
      </c>
    </row>
    <row r="3634" spans="1:1" x14ac:dyDescent="0.2">
      <c r="A3634" s="26">
        <v>13253</v>
      </c>
    </row>
    <row r="3635" spans="1:1" x14ac:dyDescent="0.2">
      <c r="A3635" s="26" t="s">
        <v>15706</v>
      </c>
    </row>
    <row r="3636" spans="1:1" x14ac:dyDescent="0.2">
      <c r="A3636" s="26" t="s">
        <v>15712</v>
      </c>
    </row>
    <row r="3637" spans="1:1" x14ac:dyDescent="0.2">
      <c r="A3637" s="26" t="s">
        <v>274</v>
      </c>
    </row>
    <row r="3638" spans="1:1" x14ac:dyDescent="0.2">
      <c r="A3638" s="26" t="s">
        <v>247</v>
      </c>
    </row>
    <row r="3639" spans="1:1" x14ac:dyDescent="0.2">
      <c r="A3639" s="26">
        <v>13936</v>
      </c>
    </row>
    <row r="3640" spans="1:1" x14ac:dyDescent="0.2">
      <c r="A3640" s="26" t="s">
        <v>15835</v>
      </c>
    </row>
    <row r="3641" spans="1:1" x14ac:dyDescent="0.2">
      <c r="A3641" s="26">
        <v>4022</v>
      </c>
    </row>
    <row r="3642" spans="1:1" x14ac:dyDescent="0.2">
      <c r="A3642" s="26">
        <v>14174</v>
      </c>
    </row>
    <row r="3643" spans="1:1" x14ac:dyDescent="0.2">
      <c r="A3643" s="26">
        <v>13588</v>
      </c>
    </row>
    <row r="3644" spans="1:1" x14ac:dyDescent="0.2">
      <c r="A3644" s="26" t="s">
        <v>15843</v>
      </c>
    </row>
    <row r="3645" spans="1:1" x14ac:dyDescent="0.2">
      <c r="A3645" s="26" t="s">
        <v>15851</v>
      </c>
    </row>
    <row r="3646" spans="1:1" x14ac:dyDescent="0.2">
      <c r="A3646" s="26">
        <v>13837</v>
      </c>
    </row>
    <row r="3647" spans="1:1" x14ac:dyDescent="0.2">
      <c r="A3647" s="26" t="s">
        <v>15941</v>
      </c>
    </row>
    <row r="3648" spans="1:1" x14ac:dyDescent="0.2">
      <c r="A3648" s="26">
        <v>12369</v>
      </c>
    </row>
    <row r="3649" spans="1:1" x14ac:dyDescent="0.2">
      <c r="A3649" s="26">
        <v>12883</v>
      </c>
    </row>
    <row r="3650" spans="1:1" x14ac:dyDescent="0.2">
      <c r="A3650" s="26" t="s">
        <v>280</v>
      </c>
    </row>
    <row r="3651" spans="1:1" x14ac:dyDescent="0.2">
      <c r="A3651" s="26" t="s">
        <v>283</v>
      </c>
    </row>
    <row r="3652" spans="1:1" x14ac:dyDescent="0.2">
      <c r="A3652" s="26" t="s">
        <v>15807</v>
      </c>
    </row>
    <row r="3653" spans="1:1" x14ac:dyDescent="0.2">
      <c r="A3653" s="26">
        <v>14009</v>
      </c>
    </row>
    <row r="3654" spans="1:1" x14ac:dyDescent="0.2">
      <c r="A3654" s="25" t="s">
        <v>19198</v>
      </c>
    </row>
    <row r="3655" spans="1:1" x14ac:dyDescent="0.2">
      <c r="A3655" s="26">
        <v>14404</v>
      </c>
    </row>
    <row r="3656" spans="1:1" x14ac:dyDescent="0.2">
      <c r="A3656" s="26">
        <v>12576</v>
      </c>
    </row>
    <row r="3657" spans="1:1" x14ac:dyDescent="0.2">
      <c r="A3657" s="26">
        <v>4595</v>
      </c>
    </row>
    <row r="3658" spans="1:1" x14ac:dyDescent="0.2">
      <c r="A3658" s="26" t="s">
        <v>16020</v>
      </c>
    </row>
    <row r="3659" spans="1:1" x14ac:dyDescent="0.2">
      <c r="A3659" s="26">
        <v>11518</v>
      </c>
    </row>
    <row r="3660" spans="1:1" x14ac:dyDescent="0.2">
      <c r="A3660" s="26">
        <v>13863</v>
      </c>
    </row>
    <row r="3661" spans="1:1" x14ac:dyDescent="0.2">
      <c r="A3661" s="26">
        <v>13999</v>
      </c>
    </row>
    <row r="3662" spans="1:1" x14ac:dyDescent="0.2">
      <c r="A3662" s="26">
        <v>14566</v>
      </c>
    </row>
    <row r="3663" spans="1:1" x14ac:dyDescent="0.2">
      <c r="A3663" s="26">
        <v>14073</v>
      </c>
    </row>
    <row r="3664" spans="1:1" x14ac:dyDescent="0.2">
      <c r="A3664" s="26">
        <v>6057</v>
      </c>
    </row>
    <row r="3665" spans="1:1" x14ac:dyDescent="0.2">
      <c r="A3665" s="26">
        <v>14063</v>
      </c>
    </row>
    <row r="3666" spans="1:1" x14ac:dyDescent="0.2">
      <c r="A3666" s="26">
        <v>11068</v>
      </c>
    </row>
    <row r="3667" spans="1:1" x14ac:dyDescent="0.2">
      <c r="A3667" s="26">
        <v>14234</v>
      </c>
    </row>
    <row r="3668" spans="1:1" x14ac:dyDescent="0.2">
      <c r="A3668" s="26">
        <v>14060</v>
      </c>
    </row>
    <row r="3669" spans="1:1" x14ac:dyDescent="0.2">
      <c r="A3669" s="26" t="s">
        <v>16143</v>
      </c>
    </row>
    <row r="3670" spans="1:1" x14ac:dyDescent="0.2">
      <c r="A3670" s="26" t="s">
        <v>16186</v>
      </c>
    </row>
    <row r="3671" spans="1:1" x14ac:dyDescent="0.2">
      <c r="A3671" s="34">
        <v>9946</v>
      </c>
    </row>
    <row r="3672" spans="1:1" x14ac:dyDescent="0.2">
      <c r="A3672" s="26" t="s">
        <v>16230</v>
      </c>
    </row>
    <row r="3673" spans="1:1" x14ac:dyDescent="0.2">
      <c r="A3673" s="26" t="s">
        <v>16240</v>
      </c>
    </row>
    <row r="3674" spans="1:1" x14ac:dyDescent="0.2">
      <c r="A3674" s="26" t="s">
        <v>16255</v>
      </c>
    </row>
    <row r="3675" spans="1:1" x14ac:dyDescent="0.2">
      <c r="A3675" s="26" t="s">
        <v>313</v>
      </c>
    </row>
    <row r="3676" spans="1:1" x14ac:dyDescent="0.2">
      <c r="A3676" s="26">
        <v>13641</v>
      </c>
    </row>
    <row r="3677" spans="1:1" x14ac:dyDescent="0.2">
      <c r="A3677" s="26" t="s">
        <v>16282</v>
      </c>
    </row>
    <row r="3678" spans="1:1" x14ac:dyDescent="0.2">
      <c r="A3678" s="26">
        <v>13577</v>
      </c>
    </row>
    <row r="3679" spans="1:1" x14ac:dyDescent="0.2">
      <c r="A3679" s="26">
        <v>14086</v>
      </c>
    </row>
    <row r="3680" spans="1:1" x14ac:dyDescent="0.2">
      <c r="A3680" s="26" t="s">
        <v>16340</v>
      </c>
    </row>
    <row r="3681" spans="1:1" x14ac:dyDescent="0.2">
      <c r="A3681" s="26" t="s">
        <v>16357</v>
      </c>
    </row>
    <row r="3682" spans="1:1" x14ac:dyDescent="0.2">
      <c r="A3682" s="26" t="s">
        <v>16382</v>
      </c>
    </row>
    <row r="3683" spans="1:1" x14ac:dyDescent="0.2">
      <c r="A3683" s="26">
        <v>14589</v>
      </c>
    </row>
    <row r="3684" spans="1:1" x14ac:dyDescent="0.2">
      <c r="A3684" s="26" t="s">
        <v>16488</v>
      </c>
    </row>
    <row r="3685" spans="1:1" x14ac:dyDescent="0.2">
      <c r="A3685" s="26" t="s">
        <v>16537</v>
      </c>
    </row>
    <row r="3686" spans="1:1" x14ac:dyDescent="0.2">
      <c r="A3686" s="26">
        <v>912</v>
      </c>
    </row>
    <row r="3687" spans="1:1" x14ac:dyDescent="0.2">
      <c r="A3687" s="26" t="s">
        <v>16590</v>
      </c>
    </row>
    <row r="3688" spans="1:1" x14ac:dyDescent="0.2">
      <c r="A3688" s="26" t="s">
        <v>431</v>
      </c>
    </row>
    <row r="3689" spans="1:1" x14ac:dyDescent="0.2">
      <c r="A3689" s="26" t="s">
        <v>16792</v>
      </c>
    </row>
    <row r="3690" spans="1:1" x14ac:dyDescent="0.2">
      <c r="A3690" s="26" t="s">
        <v>16817</v>
      </c>
    </row>
    <row r="3691" spans="1:1" x14ac:dyDescent="0.2">
      <c r="A3691" s="26">
        <v>14233</v>
      </c>
    </row>
    <row r="3692" spans="1:1" x14ac:dyDescent="0.2">
      <c r="A3692" s="26">
        <v>14797</v>
      </c>
    </row>
    <row r="3693" spans="1:1" x14ac:dyDescent="0.2">
      <c r="A3693" s="26" t="s">
        <v>17042</v>
      </c>
    </row>
    <row r="3694" spans="1:1" x14ac:dyDescent="0.2">
      <c r="A3694" s="26" t="s">
        <v>17060</v>
      </c>
    </row>
    <row r="3695" spans="1:1" x14ac:dyDescent="0.2">
      <c r="A3695" s="26" t="s">
        <v>17085</v>
      </c>
    </row>
    <row r="3696" spans="1:1" x14ac:dyDescent="0.2">
      <c r="A3696" s="26" t="s">
        <v>17144</v>
      </c>
    </row>
    <row r="3697" spans="1:1" x14ac:dyDescent="0.2">
      <c r="A3697" s="26">
        <v>14792</v>
      </c>
    </row>
    <row r="3698" spans="1:1" x14ac:dyDescent="0.2">
      <c r="A3698" s="26">
        <v>7038</v>
      </c>
    </row>
    <row r="3699" spans="1:1" x14ac:dyDescent="0.2">
      <c r="A3699" s="25" t="s">
        <v>18981</v>
      </c>
    </row>
    <row r="3700" spans="1:1" x14ac:dyDescent="0.2">
      <c r="A3700" s="26">
        <v>14709</v>
      </c>
    </row>
    <row r="3701" spans="1:1" x14ac:dyDescent="0.2">
      <c r="A3701" s="26">
        <v>11871</v>
      </c>
    </row>
    <row r="3702" spans="1:1" x14ac:dyDescent="0.2">
      <c r="A3702" s="26">
        <v>11804</v>
      </c>
    </row>
    <row r="3703" spans="1:1" x14ac:dyDescent="0.2">
      <c r="A3703" s="26">
        <v>3582</v>
      </c>
    </row>
    <row r="3704" spans="1:1" x14ac:dyDescent="0.2">
      <c r="A3704" s="26">
        <v>2553</v>
      </c>
    </row>
    <row r="3705" spans="1:1" x14ac:dyDescent="0.2">
      <c r="A3705" s="26">
        <v>3799</v>
      </c>
    </row>
    <row r="3706" spans="1:1" x14ac:dyDescent="0.2">
      <c r="A3706" s="26">
        <v>3788</v>
      </c>
    </row>
    <row r="3707" spans="1:1" x14ac:dyDescent="0.2">
      <c r="A3707" s="26">
        <v>8668</v>
      </c>
    </row>
    <row r="3708" spans="1:1" x14ac:dyDescent="0.2">
      <c r="A3708" s="26">
        <v>4862</v>
      </c>
    </row>
    <row r="3709" spans="1:1" x14ac:dyDescent="0.2">
      <c r="A3709" s="26">
        <v>13451</v>
      </c>
    </row>
    <row r="3710" spans="1:1" x14ac:dyDescent="0.2">
      <c r="A3710" s="26">
        <v>13587</v>
      </c>
    </row>
    <row r="3711" spans="1:1" x14ac:dyDescent="0.2">
      <c r="A3711" s="26" t="s">
        <v>317</v>
      </c>
    </row>
    <row r="3712" spans="1:1" x14ac:dyDescent="0.2">
      <c r="A3712" s="26">
        <v>14615</v>
      </c>
    </row>
    <row r="3713" spans="1:1" x14ac:dyDescent="0.2">
      <c r="A3713" s="26" t="s">
        <v>18477</v>
      </c>
    </row>
    <row r="3714" spans="1:1" x14ac:dyDescent="0.2">
      <c r="A3714" s="26">
        <v>11612</v>
      </c>
    </row>
    <row r="3715" spans="1:1" x14ac:dyDescent="0.2">
      <c r="A3715" s="26">
        <v>14872</v>
      </c>
    </row>
    <row r="3716" spans="1:1" x14ac:dyDescent="0.2">
      <c r="A3716" s="26">
        <v>2167</v>
      </c>
    </row>
    <row r="3717" spans="1:1" x14ac:dyDescent="0.2">
      <c r="A3717" s="26" t="s">
        <v>322</v>
      </c>
    </row>
    <row r="3718" spans="1:1" x14ac:dyDescent="0.2">
      <c r="A3718" s="26" t="s">
        <v>16677</v>
      </c>
    </row>
    <row r="3719" spans="1:1" x14ac:dyDescent="0.2">
      <c r="A3719" s="25" t="s">
        <v>19199</v>
      </c>
    </row>
    <row r="3720" spans="1:1" x14ac:dyDescent="0.2">
      <c r="A3720" s="26">
        <v>4837</v>
      </c>
    </row>
    <row r="3721" spans="1:1" x14ac:dyDescent="0.2">
      <c r="A3721" s="26" t="s">
        <v>16040</v>
      </c>
    </row>
    <row r="3722" spans="1:1" x14ac:dyDescent="0.2">
      <c r="A3722" s="33">
        <v>14365</v>
      </c>
    </row>
    <row r="3723" spans="1:1" x14ac:dyDescent="0.2">
      <c r="A3723" s="26">
        <v>10182</v>
      </c>
    </row>
    <row r="3724" spans="1:1" x14ac:dyDescent="0.2">
      <c r="A3724" s="26" t="s">
        <v>15874</v>
      </c>
    </row>
    <row r="3725" spans="1:1" x14ac:dyDescent="0.2">
      <c r="A3725" s="26">
        <v>12130</v>
      </c>
    </row>
    <row r="3726" spans="1:1" x14ac:dyDescent="0.2">
      <c r="A3726" s="26">
        <v>10856</v>
      </c>
    </row>
    <row r="3727" spans="1:1" x14ac:dyDescent="0.2">
      <c r="A3727" s="26">
        <v>5157</v>
      </c>
    </row>
    <row r="3728" spans="1:1" x14ac:dyDescent="0.2">
      <c r="A3728" s="26" t="s">
        <v>254</v>
      </c>
    </row>
    <row r="3729" spans="1:1" x14ac:dyDescent="0.2">
      <c r="A3729" s="26" t="s">
        <v>256</v>
      </c>
    </row>
    <row r="3730" spans="1:1" x14ac:dyDescent="0.2">
      <c r="A3730" s="26" t="s">
        <v>258</v>
      </c>
    </row>
    <row r="3731" spans="1:1" x14ac:dyDescent="0.2">
      <c r="A3731" s="26">
        <v>14634</v>
      </c>
    </row>
    <row r="3732" spans="1:1" x14ac:dyDescent="0.2">
      <c r="A3732" s="26">
        <v>14487</v>
      </c>
    </row>
    <row r="3733" spans="1:1" x14ac:dyDescent="0.2">
      <c r="A3733" s="26" t="s">
        <v>265</v>
      </c>
    </row>
    <row r="3734" spans="1:1" x14ac:dyDescent="0.2">
      <c r="A3734" s="26" t="s">
        <v>266</v>
      </c>
    </row>
    <row r="3735" spans="1:1" x14ac:dyDescent="0.2">
      <c r="A3735" s="26">
        <v>14486</v>
      </c>
    </row>
    <row r="3736" spans="1:1" x14ac:dyDescent="0.2">
      <c r="A3736" s="26" t="s">
        <v>15770</v>
      </c>
    </row>
    <row r="3737" spans="1:1" x14ac:dyDescent="0.2">
      <c r="A3737" s="26" t="s">
        <v>15798</v>
      </c>
    </row>
    <row r="3738" spans="1:1" x14ac:dyDescent="0.2">
      <c r="A3738" s="36">
        <v>12584</v>
      </c>
    </row>
    <row r="3739" spans="1:1" x14ac:dyDescent="0.2">
      <c r="A3739" s="26" t="s">
        <v>276</v>
      </c>
    </row>
    <row r="3740" spans="1:1" x14ac:dyDescent="0.2">
      <c r="A3740" s="26">
        <v>12577</v>
      </c>
    </row>
    <row r="3741" spans="1:1" x14ac:dyDescent="0.2">
      <c r="A3741" s="26" t="s">
        <v>15916</v>
      </c>
    </row>
    <row r="3742" spans="1:1" x14ac:dyDescent="0.2">
      <c r="A3742" s="26" t="s">
        <v>15928</v>
      </c>
    </row>
    <row r="3743" spans="1:1" x14ac:dyDescent="0.2">
      <c r="A3743" s="26" t="s">
        <v>15945</v>
      </c>
    </row>
    <row r="3744" spans="1:1" x14ac:dyDescent="0.2">
      <c r="A3744" s="26" t="s">
        <v>15964</v>
      </c>
    </row>
    <row r="3745" spans="1:1" x14ac:dyDescent="0.2">
      <c r="A3745" s="26" t="s">
        <v>15970</v>
      </c>
    </row>
    <row r="3746" spans="1:1" x14ac:dyDescent="0.2">
      <c r="A3746" s="26">
        <v>9021</v>
      </c>
    </row>
    <row r="3747" spans="1:1" x14ac:dyDescent="0.2">
      <c r="A3747" s="25" t="s">
        <v>19194</v>
      </c>
    </row>
    <row r="3748" spans="1:1" x14ac:dyDescent="0.2">
      <c r="A3748" s="26">
        <v>5805</v>
      </c>
    </row>
    <row r="3749" spans="1:1" x14ac:dyDescent="0.2">
      <c r="A3749" s="26" t="s">
        <v>15871</v>
      </c>
    </row>
    <row r="3750" spans="1:1" x14ac:dyDescent="0.2">
      <c r="A3750" s="26">
        <v>13495</v>
      </c>
    </row>
    <row r="3751" spans="1:1" x14ac:dyDescent="0.2">
      <c r="A3751" s="26" t="s">
        <v>15896</v>
      </c>
    </row>
    <row r="3752" spans="1:1" x14ac:dyDescent="0.2">
      <c r="A3752" s="26">
        <v>2465</v>
      </c>
    </row>
    <row r="3753" spans="1:1" x14ac:dyDescent="0.2">
      <c r="A3753" s="26">
        <v>1674</v>
      </c>
    </row>
    <row r="3754" spans="1:1" x14ac:dyDescent="0.2">
      <c r="A3754" s="26">
        <v>14164</v>
      </c>
    </row>
    <row r="3755" spans="1:1" x14ac:dyDescent="0.2">
      <c r="A3755" s="26">
        <v>10602</v>
      </c>
    </row>
    <row r="3756" spans="1:1" x14ac:dyDescent="0.2">
      <c r="A3756" s="26">
        <v>4162</v>
      </c>
    </row>
    <row r="3757" spans="1:1" x14ac:dyDescent="0.2">
      <c r="A3757" s="26">
        <v>11491</v>
      </c>
    </row>
    <row r="3758" spans="1:1" x14ac:dyDescent="0.2">
      <c r="A3758" s="26">
        <v>7124</v>
      </c>
    </row>
    <row r="3759" spans="1:1" x14ac:dyDescent="0.2">
      <c r="A3759" s="26">
        <v>14004</v>
      </c>
    </row>
    <row r="3760" spans="1:1" x14ac:dyDescent="0.2">
      <c r="A3760" s="26">
        <v>14228</v>
      </c>
    </row>
    <row r="3761" spans="1:1" x14ac:dyDescent="0.2">
      <c r="A3761" s="26">
        <v>3716</v>
      </c>
    </row>
    <row r="3762" spans="1:1" x14ac:dyDescent="0.2">
      <c r="A3762" s="26">
        <v>9068</v>
      </c>
    </row>
    <row r="3763" spans="1:1" x14ac:dyDescent="0.2">
      <c r="A3763" s="26">
        <v>7893</v>
      </c>
    </row>
    <row r="3764" spans="1:1" x14ac:dyDescent="0.2">
      <c r="A3764" s="26">
        <v>13529</v>
      </c>
    </row>
    <row r="3765" spans="1:1" x14ac:dyDescent="0.2">
      <c r="A3765" s="26">
        <v>3124</v>
      </c>
    </row>
    <row r="3766" spans="1:1" x14ac:dyDescent="0.2">
      <c r="A3766" s="26">
        <v>14339</v>
      </c>
    </row>
    <row r="3767" spans="1:1" x14ac:dyDescent="0.2">
      <c r="A3767" s="26">
        <v>13970</v>
      </c>
    </row>
    <row r="3768" spans="1:1" x14ac:dyDescent="0.2">
      <c r="A3768" s="26">
        <v>8432</v>
      </c>
    </row>
    <row r="3769" spans="1:1" x14ac:dyDescent="0.2">
      <c r="A3769" s="26">
        <v>3170</v>
      </c>
    </row>
    <row r="3770" spans="1:1" x14ac:dyDescent="0.2">
      <c r="A3770" s="26">
        <v>14631</v>
      </c>
    </row>
    <row r="3771" spans="1:1" x14ac:dyDescent="0.2">
      <c r="A3771" s="26">
        <v>14153</v>
      </c>
    </row>
    <row r="3772" spans="1:1" x14ac:dyDescent="0.2">
      <c r="A3772" s="26">
        <v>10893</v>
      </c>
    </row>
    <row r="3773" spans="1:1" x14ac:dyDescent="0.2">
      <c r="A3773" s="26">
        <v>9532</v>
      </c>
    </row>
    <row r="3774" spans="1:1" x14ac:dyDescent="0.2">
      <c r="A3774" s="26">
        <v>13877</v>
      </c>
    </row>
    <row r="3775" spans="1:1" x14ac:dyDescent="0.2">
      <c r="A3775" s="26">
        <v>13419</v>
      </c>
    </row>
    <row r="3776" spans="1:1" x14ac:dyDescent="0.2">
      <c r="A3776" s="26">
        <v>3005</v>
      </c>
    </row>
    <row r="3777" spans="1:1" x14ac:dyDescent="0.2">
      <c r="A3777" s="26">
        <v>14967</v>
      </c>
    </row>
    <row r="3778" spans="1:1" x14ac:dyDescent="0.2">
      <c r="A3778" s="26">
        <v>14276</v>
      </c>
    </row>
    <row r="3779" spans="1:1" x14ac:dyDescent="0.2">
      <c r="A3779" s="26">
        <v>4874</v>
      </c>
    </row>
    <row r="3780" spans="1:1" x14ac:dyDescent="0.2">
      <c r="A3780" s="26">
        <v>6119</v>
      </c>
    </row>
    <row r="3781" spans="1:1" x14ac:dyDescent="0.2">
      <c r="A3781" s="26">
        <v>4800</v>
      </c>
    </row>
    <row r="3782" spans="1:1" x14ac:dyDescent="0.2">
      <c r="A3782" s="26">
        <v>14184</v>
      </c>
    </row>
    <row r="3783" spans="1:1" x14ac:dyDescent="0.2">
      <c r="A3783" s="26">
        <v>5986</v>
      </c>
    </row>
    <row r="3784" spans="1:1" x14ac:dyDescent="0.2">
      <c r="A3784" s="26">
        <v>13047</v>
      </c>
    </row>
    <row r="3785" spans="1:1" x14ac:dyDescent="0.2">
      <c r="A3785" s="26">
        <v>4818</v>
      </c>
    </row>
    <row r="3786" spans="1:1" x14ac:dyDescent="0.2">
      <c r="A3786" s="26">
        <v>14322</v>
      </c>
    </row>
    <row r="3787" spans="1:1" x14ac:dyDescent="0.2">
      <c r="A3787" s="26">
        <v>3613</v>
      </c>
    </row>
    <row r="3788" spans="1:1" x14ac:dyDescent="0.2">
      <c r="A3788" s="26">
        <v>4002</v>
      </c>
    </row>
    <row r="3789" spans="1:1" x14ac:dyDescent="0.2">
      <c r="A3789" s="26">
        <v>8034</v>
      </c>
    </row>
    <row r="3790" spans="1:1" x14ac:dyDescent="0.2">
      <c r="A3790" s="26">
        <v>5797</v>
      </c>
    </row>
    <row r="3791" spans="1:1" x14ac:dyDescent="0.2">
      <c r="A3791" s="26">
        <v>14924</v>
      </c>
    </row>
    <row r="3792" spans="1:1" x14ac:dyDescent="0.2">
      <c r="A3792" s="26">
        <v>11761</v>
      </c>
    </row>
    <row r="3793" spans="1:1" x14ac:dyDescent="0.2">
      <c r="A3793" s="26">
        <v>9873</v>
      </c>
    </row>
    <row r="3794" spans="1:1" x14ac:dyDescent="0.2">
      <c r="A3794" s="26">
        <v>2868</v>
      </c>
    </row>
    <row r="3795" spans="1:1" x14ac:dyDescent="0.2">
      <c r="A3795" s="26">
        <v>7899</v>
      </c>
    </row>
    <row r="3796" spans="1:1" x14ac:dyDescent="0.2">
      <c r="A3796" s="26">
        <v>10202</v>
      </c>
    </row>
    <row r="3797" spans="1:1" x14ac:dyDescent="0.2">
      <c r="A3797" s="26">
        <v>5872</v>
      </c>
    </row>
    <row r="3798" spans="1:1" x14ac:dyDescent="0.2">
      <c r="A3798" s="26">
        <v>8175</v>
      </c>
    </row>
    <row r="3799" spans="1:1" x14ac:dyDescent="0.2">
      <c r="A3799" s="26">
        <v>2271</v>
      </c>
    </row>
    <row r="3800" spans="1:1" x14ac:dyDescent="0.2">
      <c r="A3800" s="26">
        <v>2458</v>
      </c>
    </row>
    <row r="3801" spans="1:1" x14ac:dyDescent="0.2">
      <c r="A3801" s="26" t="s">
        <v>15935</v>
      </c>
    </row>
    <row r="3802" spans="1:1" x14ac:dyDescent="0.2">
      <c r="A3802" s="26">
        <v>6753</v>
      </c>
    </row>
    <row r="3803" spans="1:1" x14ac:dyDescent="0.2">
      <c r="A3803" s="26">
        <v>4601</v>
      </c>
    </row>
    <row r="3804" spans="1:1" x14ac:dyDescent="0.2">
      <c r="A3804" s="26">
        <v>13377</v>
      </c>
    </row>
    <row r="3805" spans="1:1" x14ac:dyDescent="0.2">
      <c r="A3805" s="26">
        <v>11054</v>
      </c>
    </row>
    <row r="3806" spans="1:1" x14ac:dyDescent="0.2">
      <c r="A3806" s="26" t="s">
        <v>16900</v>
      </c>
    </row>
    <row r="3807" spans="1:1" x14ac:dyDescent="0.2">
      <c r="A3807" s="26">
        <v>13264</v>
      </c>
    </row>
    <row r="3808" spans="1:1" x14ac:dyDescent="0.2">
      <c r="A3808" s="26" t="s">
        <v>270</v>
      </c>
    </row>
    <row r="3809" spans="1:1" x14ac:dyDescent="0.2">
      <c r="A3809" s="26" t="s">
        <v>16211</v>
      </c>
    </row>
    <row r="3810" spans="1:1" x14ac:dyDescent="0.2">
      <c r="A3810" s="26">
        <v>14582</v>
      </c>
    </row>
    <row r="3811" spans="1:1" x14ac:dyDescent="0.2">
      <c r="A3811" s="26">
        <v>4804</v>
      </c>
    </row>
    <row r="3812" spans="1:1" x14ac:dyDescent="0.2">
      <c r="A3812" s="26">
        <v>6159</v>
      </c>
    </row>
    <row r="3813" spans="1:1" x14ac:dyDescent="0.2">
      <c r="A3813" s="26" t="s">
        <v>18487</v>
      </c>
    </row>
    <row r="3814" spans="1:1" x14ac:dyDescent="0.2">
      <c r="A3814" s="26">
        <v>10629</v>
      </c>
    </row>
    <row r="3815" spans="1:1" x14ac:dyDescent="0.2">
      <c r="A3815" s="26" t="s">
        <v>16864</v>
      </c>
    </row>
    <row r="3816" spans="1:1" x14ac:dyDescent="0.2">
      <c r="A3816" s="26">
        <v>12687</v>
      </c>
    </row>
    <row r="3817" spans="1:1" x14ac:dyDescent="0.2">
      <c r="A3817" s="26">
        <v>14334</v>
      </c>
    </row>
    <row r="3818" spans="1:1" x14ac:dyDescent="0.2">
      <c r="A3818" s="26">
        <v>13553</v>
      </c>
    </row>
    <row r="3819" spans="1:1" x14ac:dyDescent="0.2">
      <c r="A3819" s="26">
        <v>14068</v>
      </c>
    </row>
    <row r="3820" spans="1:1" x14ac:dyDescent="0.2">
      <c r="A3820" s="26">
        <v>13540</v>
      </c>
    </row>
    <row r="3821" spans="1:1" x14ac:dyDescent="0.2">
      <c r="A3821" s="26">
        <v>13402</v>
      </c>
    </row>
    <row r="3822" spans="1:1" x14ac:dyDescent="0.2">
      <c r="A3822" s="26" t="s">
        <v>246</v>
      </c>
    </row>
    <row r="3823" spans="1:1" x14ac:dyDescent="0.2">
      <c r="A3823" s="26" t="s">
        <v>15649</v>
      </c>
    </row>
    <row r="3824" spans="1:1" x14ac:dyDescent="0.2">
      <c r="A3824" s="26">
        <v>12542</v>
      </c>
    </row>
    <row r="3825" spans="1:1" x14ac:dyDescent="0.2">
      <c r="A3825" s="26" t="s">
        <v>15654</v>
      </c>
    </row>
    <row r="3826" spans="1:1" x14ac:dyDescent="0.2">
      <c r="A3826" s="26" t="s">
        <v>18576</v>
      </c>
    </row>
    <row r="3827" spans="1:1" x14ac:dyDescent="0.2">
      <c r="A3827" s="26" t="s">
        <v>15672</v>
      </c>
    </row>
    <row r="3828" spans="1:1" x14ac:dyDescent="0.2">
      <c r="A3828" s="26">
        <v>11755</v>
      </c>
    </row>
    <row r="3829" spans="1:1" x14ac:dyDescent="0.2">
      <c r="A3829" s="26" t="s">
        <v>299</v>
      </c>
    </row>
    <row r="3830" spans="1:1" x14ac:dyDescent="0.2">
      <c r="A3830" s="26" t="s">
        <v>307</v>
      </c>
    </row>
    <row r="3831" spans="1:1" x14ac:dyDescent="0.2">
      <c r="A3831" s="26">
        <v>14556</v>
      </c>
    </row>
    <row r="3832" spans="1:1" x14ac:dyDescent="0.2">
      <c r="A3832" s="25">
        <v>15054</v>
      </c>
    </row>
    <row r="3833" spans="1:1" x14ac:dyDescent="0.2">
      <c r="A3833" s="25">
        <v>15038</v>
      </c>
    </row>
    <row r="3834" spans="1:1" x14ac:dyDescent="0.2">
      <c r="A3834" s="26">
        <v>6103</v>
      </c>
    </row>
    <row r="3835" spans="1:1" x14ac:dyDescent="0.2">
      <c r="A3835" s="25">
        <v>15040</v>
      </c>
    </row>
    <row r="3836" spans="1:1" x14ac:dyDescent="0.2">
      <c r="A3836" s="25">
        <v>15060</v>
      </c>
    </row>
    <row r="3837" spans="1:1" x14ac:dyDescent="0.2">
      <c r="A3837" s="26">
        <v>9000</v>
      </c>
    </row>
    <row r="3838" spans="1:1" x14ac:dyDescent="0.2">
      <c r="A3838" s="26">
        <v>4352</v>
      </c>
    </row>
    <row r="3839" spans="1:1" x14ac:dyDescent="0.2">
      <c r="A3839" s="26">
        <v>5887</v>
      </c>
    </row>
    <row r="3840" spans="1:1" x14ac:dyDescent="0.2">
      <c r="A3840" s="26">
        <v>13796</v>
      </c>
    </row>
    <row r="3841" spans="1:1" x14ac:dyDescent="0.2">
      <c r="A3841" s="26">
        <v>5004</v>
      </c>
    </row>
    <row r="3842" spans="1:1" x14ac:dyDescent="0.2">
      <c r="A3842" s="26">
        <v>10068</v>
      </c>
    </row>
    <row r="3843" spans="1:1" x14ac:dyDescent="0.2">
      <c r="A3843" s="26">
        <v>6408</v>
      </c>
    </row>
    <row r="3844" spans="1:1" x14ac:dyDescent="0.2">
      <c r="A3844" s="26">
        <v>13841</v>
      </c>
    </row>
    <row r="3845" spans="1:1" x14ac:dyDescent="0.2">
      <c r="A3845" s="26">
        <v>13713</v>
      </c>
    </row>
    <row r="3846" spans="1:1" x14ac:dyDescent="0.2">
      <c r="A3846" s="25">
        <v>15037</v>
      </c>
    </row>
    <row r="3847" spans="1:1" x14ac:dyDescent="0.2">
      <c r="A3847" s="26">
        <v>12601</v>
      </c>
    </row>
    <row r="3848" spans="1:1" x14ac:dyDescent="0.2">
      <c r="A3848" s="26">
        <v>14390</v>
      </c>
    </row>
    <row r="3849" spans="1:1" x14ac:dyDescent="0.2">
      <c r="A3849" s="26" t="s">
        <v>259</v>
      </c>
    </row>
    <row r="3850" spans="1:1" x14ac:dyDescent="0.2">
      <c r="A3850" s="26">
        <v>11270</v>
      </c>
    </row>
    <row r="3851" spans="1:1" x14ac:dyDescent="0.2">
      <c r="A3851" s="25" t="s">
        <v>19204</v>
      </c>
    </row>
    <row r="3852" spans="1:1" x14ac:dyDescent="0.2">
      <c r="A3852" s="26">
        <v>13940</v>
      </c>
    </row>
    <row r="3853" spans="1:1" x14ac:dyDescent="0.2">
      <c r="A3853" s="26">
        <v>6236</v>
      </c>
    </row>
    <row r="3854" spans="1:1" x14ac:dyDescent="0.2">
      <c r="A3854" s="26" t="s">
        <v>17089</v>
      </c>
    </row>
    <row r="3855" spans="1:1" x14ac:dyDescent="0.2">
      <c r="A3855" s="26">
        <v>5882</v>
      </c>
    </row>
    <row r="3856" spans="1:1" x14ac:dyDescent="0.2">
      <c r="A3856" s="26" t="s">
        <v>244</v>
      </c>
    </row>
    <row r="3857" spans="1:1" x14ac:dyDescent="0.2">
      <c r="A3857" s="26" t="s">
        <v>250</v>
      </c>
    </row>
    <row r="3858" spans="1:1" x14ac:dyDescent="0.2">
      <c r="A3858" s="25" t="s">
        <v>19197</v>
      </c>
    </row>
    <row r="3859" spans="1:1" x14ac:dyDescent="0.2">
      <c r="A3859" s="25" t="s">
        <v>18978</v>
      </c>
    </row>
    <row r="3860" spans="1:1" x14ac:dyDescent="0.2">
      <c r="A3860" s="26" t="s">
        <v>17166</v>
      </c>
    </row>
    <row r="3861" spans="1:1" x14ac:dyDescent="0.2">
      <c r="A3861" s="26">
        <v>14358</v>
      </c>
    </row>
    <row r="3862" spans="1:1" x14ac:dyDescent="0.2">
      <c r="A3862" s="25">
        <v>15042</v>
      </c>
    </row>
    <row r="3863" spans="1:1" x14ac:dyDescent="0.2">
      <c r="A3863" s="26">
        <v>14364</v>
      </c>
    </row>
    <row r="3864" spans="1:1" x14ac:dyDescent="0.2">
      <c r="A3864" s="26">
        <v>13652</v>
      </c>
    </row>
    <row r="3865" spans="1:1" x14ac:dyDescent="0.2">
      <c r="A3865" s="26">
        <v>13677</v>
      </c>
    </row>
    <row r="3866" spans="1:1" x14ac:dyDescent="0.2">
      <c r="A3866" s="26">
        <v>11706</v>
      </c>
    </row>
    <row r="3867" spans="1:1" x14ac:dyDescent="0.2">
      <c r="A3867" s="26">
        <v>13795</v>
      </c>
    </row>
    <row r="3868" spans="1:1" x14ac:dyDescent="0.2">
      <c r="A3868" s="26">
        <v>12489</v>
      </c>
    </row>
    <row r="3869" spans="1:1" x14ac:dyDescent="0.2">
      <c r="A3869" s="26">
        <v>12515</v>
      </c>
    </row>
    <row r="3870" spans="1:1" x14ac:dyDescent="0.2">
      <c r="A3870" s="26">
        <v>12560</v>
      </c>
    </row>
    <row r="3871" spans="1:1" x14ac:dyDescent="0.2">
      <c r="A3871" s="26">
        <v>2395</v>
      </c>
    </row>
    <row r="3872" spans="1:1" x14ac:dyDescent="0.2">
      <c r="A3872" s="26" t="s">
        <v>242</v>
      </c>
    </row>
    <row r="3873" spans="1:1" x14ac:dyDescent="0.2">
      <c r="A3873" s="26" t="s">
        <v>15686</v>
      </c>
    </row>
    <row r="3874" spans="1:1" x14ac:dyDescent="0.2">
      <c r="A3874" s="26">
        <v>13818</v>
      </c>
    </row>
    <row r="3875" spans="1:1" x14ac:dyDescent="0.2">
      <c r="A3875" s="25">
        <v>15021</v>
      </c>
    </row>
    <row r="3876" spans="1:1" x14ac:dyDescent="0.2">
      <c r="A3876" s="26">
        <v>11266</v>
      </c>
    </row>
    <row r="3877" spans="1:1" x14ac:dyDescent="0.2">
      <c r="A3877" s="26" t="s">
        <v>335</v>
      </c>
    </row>
    <row r="3878" spans="1:1" x14ac:dyDescent="0.2">
      <c r="A3878" s="26">
        <v>4840</v>
      </c>
    </row>
    <row r="3879" spans="1:1" x14ac:dyDescent="0.2">
      <c r="A3879" s="26" t="s">
        <v>364</v>
      </c>
    </row>
    <row r="3880" spans="1:1" x14ac:dyDescent="0.2">
      <c r="A3880" s="26" t="s">
        <v>16175</v>
      </c>
    </row>
    <row r="3881" spans="1:1" x14ac:dyDescent="0.2">
      <c r="A3881" s="26">
        <v>4699</v>
      </c>
    </row>
    <row r="3882" spans="1:1" x14ac:dyDescent="0.2">
      <c r="A3882" s="26">
        <v>3717</v>
      </c>
    </row>
    <row r="3883" spans="1:1" x14ac:dyDescent="0.2">
      <c r="A3883" s="26" t="s">
        <v>312</v>
      </c>
    </row>
    <row r="3884" spans="1:1" x14ac:dyDescent="0.2">
      <c r="A3884" s="26">
        <v>12543</v>
      </c>
    </row>
    <row r="3885" spans="1:1" x14ac:dyDescent="0.2">
      <c r="A3885" s="25" t="s">
        <v>18977</v>
      </c>
    </row>
    <row r="3886" spans="1:1" x14ac:dyDescent="0.2">
      <c r="A3886" s="26">
        <v>11874</v>
      </c>
    </row>
    <row r="3887" spans="1:1" x14ac:dyDescent="0.2">
      <c r="A3887" s="26">
        <v>4113</v>
      </c>
    </row>
    <row r="3888" spans="1:1" x14ac:dyDescent="0.2">
      <c r="A3888" s="25" t="s">
        <v>18980</v>
      </c>
    </row>
    <row r="3889" spans="1:1" x14ac:dyDescent="0.2">
      <c r="A3889" s="25" t="s">
        <v>18976</v>
      </c>
    </row>
    <row r="3890" spans="1:1" x14ac:dyDescent="0.2">
      <c r="A3890" s="26">
        <v>13385</v>
      </c>
    </row>
    <row r="3891" spans="1:1" x14ac:dyDescent="0.2">
      <c r="A3891" s="26">
        <v>12135</v>
      </c>
    </row>
    <row r="3892" spans="1:1" x14ac:dyDescent="0.2">
      <c r="A3892" s="26">
        <v>12575</v>
      </c>
    </row>
    <row r="3893" spans="1:1" x14ac:dyDescent="0.2">
      <c r="A3893" s="25" t="s">
        <v>18982</v>
      </c>
    </row>
    <row r="3894" spans="1:1" x14ac:dyDescent="0.2">
      <c r="A3894" s="25" t="s">
        <v>19196</v>
      </c>
    </row>
    <row r="3895" spans="1:1" x14ac:dyDescent="0.2">
      <c r="A3895" s="26">
        <v>1627</v>
      </c>
    </row>
    <row r="3896" spans="1:1" x14ac:dyDescent="0.2">
      <c r="A3896" s="26" t="s">
        <v>16906</v>
      </c>
    </row>
    <row r="3897" spans="1:1" x14ac:dyDescent="0.2">
      <c r="A3897" s="26">
        <v>11540</v>
      </c>
    </row>
    <row r="3898" spans="1:1" x14ac:dyDescent="0.2">
      <c r="A3898" s="32">
        <v>15087</v>
      </c>
    </row>
    <row r="3899" spans="1:1" x14ac:dyDescent="0.2">
      <c r="A3899" s="32">
        <v>15104</v>
      </c>
    </row>
    <row r="3900" spans="1:1" x14ac:dyDescent="0.2">
      <c r="A3900" s="32">
        <v>15143</v>
      </c>
    </row>
    <row r="3901" spans="1:1" x14ac:dyDescent="0.2">
      <c r="A3901" s="26">
        <v>14572</v>
      </c>
    </row>
    <row r="3902" spans="1:1" x14ac:dyDescent="0.2">
      <c r="A3902" s="32">
        <v>15125</v>
      </c>
    </row>
    <row r="3903" spans="1:1" x14ac:dyDescent="0.2">
      <c r="A3903" s="32">
        <v>15094</v>
      </c>
    </row>
    <row r="3904" spans="1:1" x14ac:dyDescent="0.2">
      <c r="A3904" s="32">
        <v>15107</v>
      </c>
    </row>
    <row r="3905" spans="1:1" x14ac:dyDescent="0.2">
      <c r="A3905" s="26">
        <v>9030</v>
      </c>
    </row>
    <row r="3906" spans="1:1" x14ac:dyDescent="0.2">
      <c r="A3906" s="32">
        <v>15095</v>
      </c>
    </row>
    <row r="3907" spans="1:1" x14ac:dyDescent="0.2">
      <c r="A3907" s="32">
        <v>15117</v>
      </c>
    </row>
    <row r="3908" spans="1:1" x14ac:dyDescent="0.2">
      <c r="A3908" s="32">
        <v>15144</v>
      </c>
    </row>
    <row r="3909" spans="1:1" x14ac:dyDescent="0.2">
      <c r="A3909" s="32">
        <v>15118</v>
      </c>
    </row>
    <row r="3910" spans="1:1" x14ac:dyDescent="0.2">
      <c r="A3910" s="32">
        <v>15120</v>
      </c>
    </row>
    <row r="3911" spans="1:1" x14ac:dyDescent="0.2">
      <c r="A3911" s="26">
        <v>7167</v>
      </c>
    </row>
    <row r="3912" spans="1:1" x14ac:dyDescent="0.2">
      <c r="A3912" s="32">
        <v>15096</v>
      </c>
    </row>
    <row r="3913" spans="1:1" x14ac:dyDescent="0.2">
      <c r="A3913" s="32">
        <v>15110</v>
      </c>
    </row>
    <row r="3914" spans="1:1" x14ac:dyDescent="0.2">
      <c r="A3914" s="32">
        <v>15103</v>
      </c>
    </row>
    <row r="3915" spans="1:1" x14ac:dyDescent="0.2">
      <c r="A3915" s="32">
        <v>15132</v>
      </c>
    </row>
    <row r="3916" spans="1:1" x14ac:dyDescent="0.2">
      <c r="A3916" s="26">
        <v>12896</v>
      </c>
    </row>
    <row r="3917" spans="1:1" x14ac:dyDescent="0.2">
      <c r="A3917" s="32">
        <v>15111</v>
      </c>
    </row>
    <row r="3918" spans="1:1" x14ac:dyDescent="0.2">
      <c r="A3918" s="32">
        <v>15140</v>
      </c>
    </row>
    <row r="3919" spans="1:1" x14ac:dyDescent="0.2">
      <c r="A3919" s="32">
        <v>15127</v>
      </c>
    </row>
    <row r="3920" spans="1:1" x14ac:dyDescent="0.2">
      <c r="A3920" s="26">
        <v>10918</v>
      </c>
    </row>
    <row r="3921" spans="1:1" x14ac:dyDescent="0.2">
      <c r="A3921" s="32">
        <v>15124</v>
      </c>
    </row>
    <row r="3922" spans="1:1" x14ac:dyDescent="0.2">
      <c r="A3922" s="32">
        <v>15098</v>
      </c>
    </row>
    <row r="3923" spans="1:1" x14ac:dyDescent="0.2">
      <c r="A3923" s="32">
        <v>15134</v>
      </c>
    </row>
    <row r="3924" spans="1:1" x14ac:dyDescent="0.2">
      <c r="A3924" s="32">
        <v>15142</v>
      </c>
    </row>
    <row r="3925" spans="1:1" x14ac:dyDescent="0.2">
      <c r="A3925" s="32">
        <v>15133</v>
      </c>
    </row>
    <row r="3926" spans="1:1" x14ac:dyDescent="0.2">
      <c r="A3926" s="32">
        <v>15139</v>
      </c>
    </row>
    <row r="3927" spans="1:1" x14ac:dyDescent="0.2">
      <c r="A3927" s="26">
        <v>4821</v>
      </c>
    </row>
    <row r="3928" spans="1:1" x14ac:dyDescent="0.2">
      <c r="A3928" s="26">
        <v>11121</v>
      </c>
    </row>
    <row r="3929" spans="1:1" x14ac:dyDescent="0.2">
      <c r="A3929" s="32">
        <v>15131</v>
      </c>
    </row>
    <row r="3930" spans="1:1" x14ac:dyDescent="0.2">
      <c r="A3930" s="32">
        <v>15108</v>
      </c>
    </row>
    <row r="3931" spans="1:1" x14ac:dyDescent="0.2">
      <c r="A3931" s="32">
        <v>15089</v>
      </c>
    </row>
    <row r="3932" spans="1:1" x14ac:dyDescent="0.2">
      <c r="A3932" s="32">
        <v>15090</v>
      </c>
    </row>
    <row r="3933" spans="1:1" x14ac:dyDescent="0.2">
      <c r="A3933" s="32">
        <v>15135</v>
      </c>
    </row>
    <row r="3934" spans="1:1" x14ac:dyDescent="0.2">
      <c r="A3934" s="32">
        <v>2850</v>
      </c>
    </row>
    <row r="3935" spans="1:1" x14ac:dyDescent="0.2">
      <c r="A3935" s="32">
        <v>15088</v>
      </c>
    </row>
    <row r="3936" spans="1:1" x14ac:dyDescent="0.2">
      <c r="A3936" s="32">
        <v>15119</v>
      </c>
    </row>
    <row r="3937" spans="1:1" x14ac:dyDescent="0.2">
      <c r="A3937" s="32">
        <v>15115</v>
      </c>
    </row>
    <row r="3938" spans="1:1" x14ac:dyDescent="0.2">
      <c r="A3938" s="26">
        <v>14570</v>
      </c>
    </row>
    <row r="3939" spans="1:1" x14ac:dyDescent="0.2">
      <c r="A3939" s="32">
        <v>15093</v>
      </c>
    </row>
    <row r="3940" spans="1:1" x14ac:dyDescent="0.2">
      <c r="A3940" s="26">
        <v>11300</v>
      </c>
    </row>
    <row r="3941" spans="1:1" x14ac:dyDescent="0.2">
      <c r="A3941" s="32">
        <v>1529</v>
      </c>
    </row>
    <row r="3942" spans="1:1" x14ac:dyDescent="0.2">
      <c r="A3942" s="32">
        <v>3311</v>
      </c>
    </row>
    <row r="3943" spans="1:1" x14ac:dyDescent="0.2">
      <c r="A3943" s="32">
        <v>9718</v>
      </c>
    </row>
    <row r="3944" spans="1:1" x14ac:dyDescent="0.2">
      <c r="A3944" s="32">
        <v>1770</v>
      </c>
    </row>
    <row r="3945" spans="1:1" x14ac:dyDescent="0.2">
      <c r="A3945" s="26">
        <v>11032</v>
      </c>
    </row>
    <row r="3946" spans="1:1" x14ac:dyDescent="0.2">
      <c r="A3946" s="32" t="s">
        <v>19572</v>
      </c>
    </row>
    <row r="3947" spans="1:1" x14ac:dyDescent="0.2">
      <c r="A3947" s="26">
        <v>13977</v>
      </c>
    </row>
    <row r="3948" spans="1:1" x14ac:dyDescent="0.2">
      <c r="A3948" s="32" t="s">
        <v>27812</v>
      </c>
    </row>
    <row r="3949" spans="1:1" x14ac:dyDescent="0.2">
      <c r="A3949" s="32" t="s">
        <v>19725</v>
      </c>
    </row>
    <row r="3950" spans="1:1" x14ac:dyDescent="0.2">
      <c r="A3950" s="32" t="s">
        <v>19734</v>
      </c>
    </row>
    <row r="3951" spans="1:1" x14ac:dyDescent="0.2">
      <c r="A3951" s="32" t="s">
        <v>19403</v>
      </c>
    </row>
    <row r="3952" spans="1:1" x14ac:dyDescent="0.2">
      <c r="A3952" s="32" t="s">
        <v>19761</v>
      </c>
    </row>
    <row r="3953" spans="1:1" x14ac:dyDescent="0.2">
      <c r="A3953" s="32" t="s">
        <v>27822</v>
      </c>
    </row>
    <row r="3954" spans="1:1" x14ac:dyDescent="0.2">
      <c r="A3954" s="26">
        <v>7150</v>
      </c>
    </row>
    <row r="3955" spans="1:1" x14ac:dyDescent="0.2">
      <c r="A3955" s="32" t="s">
        <v>19405</v>
      </c>
    </row>
    <row r="3956" spans="1:1" x14ac:dyDescent="0.2">
      <c r="A3956" s="32" t="s">
        <v>19780</v>
      </c>
    </row>
    <row r="3957" spans="1:1" x14ac:dyDescent="0.2">
      <c r="A3957" s="32" t="s">
        <v>19395</v>
      </c>
    </row>
    <row r="3958" spans="1:1" x14ac:dyDescent="0.2">
      <c r="A3958" s="32" t="s">
        <v>19574</v>
      </c>
    </row>
    <row r="3959" spans="1:1" x14ac:dyDescent="0.2">
      <c r="A3959" s="32" t="s">
        <v>19855</v>
      </c>
    </row>
    <row r="3960" spans="1:1" x14ac:dyDescent="0.2">
      <c r="A3960" s="32" t="s">
        <v>19902</v>
      </c>
    </row>
    <row r="3961" spans="1:1" x14ac:dyDescent="0.2">
      <c r="A3961" s="26">
        <v>12404</v>
      </c>
    </row>
    <row r="3962" spans="1:1" x14ac:dyDescent="0.2">
      <c r="A3962" s="32" t="s">
        <v>19406</v>
      </c>
    </row>
    <row r="3963" spans="1:1" x14ac:dyDescent="0.2">
      <c r="A3963" s="26">
        <v>13030</v>
      </c>
    </row>
    <row r="3964" spans="1:1" x14ac:dyDescent="0.2">
      <c r="A3964" s="32" t="s">
        <v>19573</v>
      </c>
    </row>
    <row r="3965" spans="1:1" x14ac:dyDescent="0.2">
      <c r="A3965" s="32" t="s">
        <v>19571</v>
      </c>
    </row>
    <row r="3966" spans="1:1" x14ac:dyDescent="0.2">
      <c r="A3966" s="32" t="s">
        <v>19407</v>
      </c>
    </row>
    <row r="3967" spans="1:1" x14ac:dyDescent="0.2">
      <c r="A3967" s="32" t="s">
        <v>19396</v>
      </c>
    </row>
    <row r="3968" spans="1:1" x14ac:dyDescent="0.2">
      <c r="A3968" s="32" t="s">
        <v>20575</v>
      </c>
    </row>
    <row r="3969" spans="1:1" x14ac:dyDescent="0.2">
      <c r="A3969" s="26">
        <v>11013</v>
      </c>
    </row>
    <row r="3970" spans="1:1" x14ac:dyDescent="0.2">
      <c r="A3970" s="26" t="s">
        <v>359</v>
      </c>
    </row>
    <row r="3971" spans="1:1" x14ac:dyDescent="0.2">
      <c r="A3971" s="26">
        <v>5657</v>
      </c>
    </row>
    <row r="3972" spans="1:1" x14ac:dyDescent="0.2">
      <c r="A3972" s="26">
        <v>8228</v>
      </c>
    </row>
    <row r="3973" spans="1:1" x14ac:dyDescent="0.2">
      <c r="A3973" s="26">
        <v>14224</v>
      </c>
    </row>
    <row r="3974" spans="1:1" x14ac:dyDescent="0.2">
      <c r="A3974" s="26">
        <v>3854</v>
      </c>
    </row>
    <row r="3975" spans="1:1" x14ac:dyDescent="0.2">
      <c r="A3975" s="26">
        <v>12026</v>
      </c>
    </row>
    <row r="3976" spans="1:1" x14ac:dyDescent="0.2">
      <c r="A3976" s="26">
        <v>9848</v>
      </c>
    </row>
    <row r="3977" spans="1:1" x14ac:dyDescent="0.2">
      <c r="A3977" s="26">
        <v>14220</v>
      </c>
    </row>
    <row r="3978" spans="1:1" x14ac:dyDescent="0.2">
      <c r="A3978" s="26">
        <v>14830</v>
      </c>
    </row>
    <row r="3979" spans="1:1" x14ac:dyDescent="0.2">
      <c r="A3979" s="26">
        <v>10937</v>
      </c>
    </row>
    <row r="3980" spans="1:1" x14ac:dyDescent="0.2">
      <c r="A3980" s="26">
        <v>10917</v>
      </c>
    </row>
    <row r="3981" spans="1:1" x14ac:dyDescent="0.2">
      <c r="A3981" s="26">
        <v>11843</v>
      </c>
    </row>
    <row r="3982" spans="1:1" x14ac:dyDescent="0.2">
      <c r="A3982" s="26">
        <v>13415</v>
      </c>
    </row>
    <row r="3983" spans="1:1" x14ac:dyDescent="0.2">
      <c r="A3983" s="26">
        <v>14724</v>
      </c>
    </row>
    <row r="3984" spans="1:1" x14ac:dyDescent="0.2">
      <c r="A3984" s="26">
        <v>14537</v>
      </c>
    </row>
    <row r="3985" spans="1:1" x14ac:dyDescent="0.2">
      <c r="A3985" s="26">
        <v>8171</v>
      </c>
    </row>
    <row r="3986" spans="1:1" x14ac:dyDescent="0.2">
      <c r="A3986" s="26">
        <v>9887</v>
      </c>
    </row>
    <row r="3987" spans="1:1" x14ac:dyDescent="0.2">
      <c r="A3987" s="26">
        <v>9868</v>
      </c>
    </row>
    <row r="3988" spans="1:1" x14ac:dyDescent="0.2">
      <c r="A3988" s="26">
        <v>14681</v>
      </c>
    </row>
    <row r="3989" spans="1:1" x14ac:dyDescent="0.2">
      <c r="A3989" s="26">
        <v>8256</v>
      </c>
    </row>
    <row r="3990" spans="1:1" x14ac:dyDescent="0.2">
      <c r="A3990" s="26">
        <v>10996</v>
      </c>
    </row>
    <row r="3991" spans="1:1" x14ac:dyDescent="0.2">
      <c r="A3991" s="26">
        <v>12881</v>
      </c>
    </row>
    <row r="3992" spans="1:1" x14ac:dyDescent="0.2">
      <c r="A3992" s="26">
        <v>4798</v>
      </c>
    </row>
    <row r="3993" spans="1:1" x14ac:dyDescent="0.2">
      <c r="A3993" s="26">
        <v>4101</v>
      </c>
    </row>
    <row r="3994" spans="1:1" x14ac:dyDescent="0.2">
      <c r="A3994" s="26">
        <v>14900</v>
      </c>
    </row>
    <row r="3995" spans="1:1" x14ac:dyDescent="0.2">
      <c r="A3995" s="26">
        <v>14674</v>
      </c>
    </row>
    <row r="3996" spans="1:1" x14ac:dyDescent="0.2">
      <c r="A3996" s="26">
        <v>7586</v>
      </c>
    </row>
    <row r="3997" spans="1:1" x14ac:dyDescent="0.2">
      <c r="A3997" s="26">
        <v>2935</v>
      </c>
    </row>
    <row r="3998" spans="1:1" x14ac:dyDescent="0.2">
      <c r="A3998" s="26">
        <v>5641</v>
      </c>
    </row>
    <row r="3999" spans="1:1" x14ac:dyDescent="0.2">
      <c r="A3999" s="26">
        <v>6768</v>
      </c>
    </row>
    <row r="4000" spans="1:1" x14ac:dyDescent="0.2">
      <c r="A4000" s="26">
        <v>12081</v>
      </c>
    </row>
    <row r="4001" spans="1:1" x14ac:dyDescent="0.2">
      <c r="A4001" s="26">
        <v>9774</v>
      </c>
    </row>
    <row r="4002" spans="1:1" x14ac:dyDescent="0.2">
      <c r="A4002" s="26">
        <v>7016</v>
      </c>
    </row>
    <row r="4003" spans="1:1" x14ac:dyDescent="0.2">
      <c r="A4003" s="26">
        <v>14828</v>
      </c>
    </row>
    <row r="4004" spans="1:1" x14ac:dyDescent="0.2">
      <c r="A4004" s="26">
        <v>12115</v>
      </c>
    </row>
    <row r="4005" spans="1:1" x14ac:dyDescent="0.2">
      <c r="A4005" s="26">
        <v>14517</v>
      </c>
    </row>
    <row r="4006" spans="1:1" x14ac:dyDescent="0.2">
      <c r="A4006" s="26">
        <v>13935</v>
      </c>
    </row>
    <row r="4007" spans="1:1" x14ac:dyDescent="0.2">
      <c r="A4007" s="26">
        <v>11033</v>
      </c>
    </row>
    <row r="4008" spans="1:1" x14ac:dyDescent="0.2">
      <c r="A4008" s="26">
        <v>9767</v>
      </c>
    </row>
    <row r="4009" spans="1:1" x14ac:dyDescent="0.2">
      <c r="A4009" s="26">
        <v>6141</v>
      </c>
    </row>
    <row r="4010" spans="1:1" x14ac:dyDescent="0.2">
      <c r="A4010" s="26">
        <v>13397</v>
      </c>
    </row>
    <row r="4011" spans="1:1" x14ac:dyDescent="0.2">
      <c r="A4011" s="26">
        <v>8015</v>
      </c>
    </row>
    <row r="4012" spans="1:1" x14ac:dyDescent="0.2">
      <c r="A4012" s="26">
        <v>14884</v>
      </c>
    </row>
    <row r="4013" spans="1:1" x14ac:dyDescent="0.2">
      <c r="A4013" s="26">
        <v>5818</v>
      </c>
    </row>
    <row r="4014" spans="1:1" x14ac:dyDescent="0.2">
      <c r="A4014" s="26">
        <v>8023</v>
      </c>
    </row>
    <row r="4015" spans="1:1" x14ac:dyDescent="0.2">
      <c r="A4015" s="26">
        <v>10730</v>
      </c>
    </row>
    <row r="4016" spans="1:1" x14ac:dyDescent="0.2">
      <c r="A4016" s="26">
        <v>10879</v>
      </c>
    </row>
    <row r="4017" spans="1:1" x14ac:dyDescent="0.2">
      <c r="A4017" s="26">
        <v>14897</v>
      </c>
    </row>
    <row r="4018" spans="1:1" x14ac:dyDescent="0.2">
      <c r="A4018" s="26">
        <v>9819</v>
      </c>
    </row>
    <row r="4019" spans="1:1" x14ac:dyDescent="0.2">
      <c r="A4019" s="26">
        <v>6201</v>
      </c>
    </row>
    <row r="4020" spans="1:1" x14ac:dyDescent="0.2">
      <c r="A4020" s="26">
        <v>5866</v>
      </c>
    </row>
    <row r="4021" spans="1:1" x14ac:dyDescent="0.2">
      <c r="A4021" s="26">
        <v>10959</v>
      </c>
    </row>
    <row r="4022" spans="1:1" x14ac:dyDescent="0.2">
      <c r="A4022" s="26">
        <v>14722</v>
      </c>
    </row>
    <row r="4023" spans="1:1" x14ac:dyDescent="0.2">
      <c r="A4023" s="26">
        <v>5668</v>
      </c>
    </row>
    <row r="4024" spans="1:1" x14ac:dyDescent="0.2">
      <c r="A4024" s="26">
        <v>12143</v>
      </c>
    </row>
    <row r="4025" spans="1:1" x14ac:dyDescent="0.2">
      <c r="A4025" s="26">
        <v>9761</v>
      </c>
    </row>
    <row r="4026" spans="1:1" x14ac:dyDescent="0.2">
      <c r="A4026" s="26">
        <v>4732</v>
      </c>
    </row>
    <row r="4027" spans="1:1" x14ac:dyDescent="0.2">
      <c r="A4027" s="26">
        <v>14715</v>
      </c>
    </row>
    <row r="4028" spans="1:1" x14ac:dyDescent="0.2">
      <c r="A4028" s="26">
        <v>6730</v>
      </c>
    </row>
    <row r="4029" spans="1:1" x14ac:dyDescent="0.2">
      <c r="A4029" s="26">
        <v>11103</v>
      </c>
    </row>
    <row r="4030" spans="1:1" x14ac:dyDescent="0.2">
      <c r="A4030" s="25">
        <v>11753</v>
      </c>
    </row>
    <row r="4031" spans="1:1" x14ac:dyDescent="0.2">
      <c r="A4031" s="26">
        <v>6066</v>
      </c>
    </row>
    <row r="4032" spans="1:1" x14ac:dyDescent="0.2">
      <c r="A4032" s="26">
        <v>7084</v>
      </c>
    </row>
    <row r="4033" spans="1:1" x14ac:dyDescent="0.2">
      <c r="A4033" s="26">
        <v>14898</v>
      </c>
    </row>
    <row r="4034" spans="1:1" x14ac:dyDescent="0.2">
      <c r="A4034" s="26">
        <v>10079</v>
      </c>
    </row>
    <row r="4035" spans="1:1" x14ac:dyDescent="0.2">
      <c r="A4035" s="26">
        <v>11100</v>
      </c>
    </row>
    <row r="4036" spans="1:1" x14ac:dyDescent="0.2">
      <c r="A4036" s="32">
        <v>15106</v>
      </c>
    </row>
    <row r="4037" spans="1:1" x14ac:dyDescent="0.2">
      <c r="A4037" s="41">
        <v>3220</v>
      </c>
    </row>
    <row r="4038" spans="1:1" x14ac:dyDescent="0.2">
      <c r="A4038" s="26">
        <v>3755</v>
      </c>
    </row>
    <row r="4039" spans="1:1" x14ac:dyDescent="0.2">
      <c r="A4039" s="26">
        <v>4035</v>
      </c>
    </row>
    <row r="4040" spans="1:1" x14ac:dyDescent="0.2">
      <c r="A4040" s="26">
        <v>5984</v>
      </c>
    </row>
    <row r="4041" spans="1:1" x14ac:dyDescent="0.2">
      <c r="A4041" s="26">
        <v>14273</v>
      </c>
    </row>
    <row r="4042" spans="1:1" x14ac:dyDescent="0.2">
      <c r="A4042" s="26">
        <v>4110</v>
      </c>
    </row>
    <row r="4043" spans="1:1" x14ac:dyDescent="0.2">
      <c r="A4043" s="34">
        <v>6204</v>
      </c>
    </row>
    <row r="4044" spans="1:1" x14ac:dyDescent="0.2">
      <c r="A4044" s="26">
        <v>3039</v>
      </c>
    </row>
    <row r="4045" spans="1:1" x14ac:dyDescent="0.2">
      <c r="A4045" s="26">
        <v>6567</v>
      </c>
    </row>
    <row r="4046" spans="1:1" x14ac:dyDescent="0.2">
      <c r="A4046" s="26" t="s">
        <v>302</v>
      </c>
    </row>
    <row r="4047" spans="1:1" x14ac:dyDescent="0.2">
      <c r="A4047" s="26">
        <v>14260</v>
      </c>
    </row>
    <row r="4048" spans="1:1" x14ac:dyDescent="0.2">
      <c r="A4048" s="26">
        <v>14055</v>
      </c>
    </row>
    <row r="4049" spans="1:1" x14ac:dyDescent="0.2">
      <c r="A4049" s="26">
        <v>13444</v>
      </c>
    </row>
    <row r="4050" spans="1:1" x14ac:dyDescent="0.2">
      <c r="A4050" s="26">
        <v>14201</v>
      </c>
    </row>
    <row r="4051" spans="1:1" x14ac:dyDescent="0.2">
      <c r="A4051" s="26">
        <v>11948</v>
      </c>
    </row>
    <row r="4052" spans="1:1" x14ac:dyDescent="0.2">
      <c r="A4052" s="26">
        <v>4763</v>
      </c>
    </row>
    <row r="4053" spans="1:1" x14ac:dyDescent="0.2">
      <c r="A4053" s="26">
        <v>11846</v>
      </c>
    </row>
    <row r="4054" spans="1:1" x14ac:dyDescent="0.2">
      <c r="A4054" s="26">
        <v>6949</v>
      </c>
    </row>
    <row r="4055" spans="1:1" x14ac:dyDescent="0.2">
      <c r="A4055" s="26">
        <v>14684</v>
      </c>
    </row>
    <row r="4056" spans="1:1" x14ac:dyDescent="0.2">
      <c r="A4056" s="26">
        <v>4648</v>
      </c>
    </row>
    <row r="4057" spans="1:1" x14ac:dyDescent="0.2">
      <c r="A4057" s="26">
        <v>14889</v>
      </c>
    </row>
    <row r="4058" spans="1:1" x14ac:dyDescent="0.2">
      <c r="A4058" s="26">
        <v>14557</v>
      </c>
    </row>
    <row r="4059" spans="1:1" x14ac:dyDescent="0.2">
      <c r="A4059" s="26">
        <v>13994</v>
      </c>
    </row>
    <row r="4060" spans="1:1" x14ac:dyDescent="0.2">
      <c r="A4060" s="33">
        <v>7842</v>
      </c>
    </row>
    <row r="4061" spans="1:1" x14ac:dyDescent="0.2">
      <c r="A4061" s="26">
        <v>14564</v>
      </c>
    </row>
    <row r="4062" spans="1:1" x14ac:dyDescent="0.2">
      <c r="A4062" s="26">
        <v>1552</v>
      </c>
    </row>
    <row r="4063" spans="1:1" x14ac:dyDescent="0.2">
      <c r="A4063" s="26">
        <v>13628</v>
      </c>
    </row>
    <row r="4064" spans="1:1" x14ac:dyDescent="0.2">
      <c r="A4064" s="26">
        <v>10138</v>
      </c>
    </row>
    <row r="4065" spans="1:1" x14ac:dyDescent="0.2">
      <c r="A4065" s="26">
        <v>9673</v>
      </c>
    </row>
    <row r="4066" spans="1:1" x14ac:dyDescent="0.2">
      <c r="A4066" s="26">
        <v>13578</v>
      </c>
    </row>
    <row r="4067" spans="1:1" x14ac:dyDescent="0.2">
      <c r="A4067" s="26" t="s">
        <v>16919</v>
      </c>
    </row>
    <row r="4068" spans="1:1" x14ac:dyDescent="0.2">
      <c r="A4068" s="26">
        <v>12071</v>
      </c>
    </row>
    <row r="4069" spans="1:1" x14ac:dyDescent="0.2">
      <c r="A4069" s="26">
        <v>11606</v>
      </c>
    </row>
    <row r="4070" spans="1:1" x14ac:dyDescent="0.2">
      <c r="A4070" s="26" t="s">
        <v>357</v>
      </c>
    </row>
    <row r="4071" spans="1:1" x14ac:dyDescent="0.2">
      <c r="A4071" s="28">
        <v>14920</v>
      </c>
    </row>
    <row r="4072" spans="1:1" x14ac:dyDescent="0.2">
      <c r="A4072" s="26">
        <v>14929</v>
      </c>
    </row>
    <row r="4073" spans="1:1" x14ac:dyDescent="0.2">
      <c r="A4073" s="26">
        <v>11045</v>
      </c>
    </row>
    <row r="4074" spans="1:1" x14ac:dyDescent="0.2">
      <c r="A4074" s="26">
        <v>14565</v>
      </c>
    </row>
    <row r="4075" spans="1:1" x14ac:dyDescent="0.2">
      <c r="A4075" s="26">
        <v>13359</v>
      </c>
    </row>
    <row r="4076" spans="1:1" x14ac:dyDescent="0.2">
      <c r="A4076" s="26">
        <v>5995</v>
      </c>
    </row>
    <row r="4077" spans="1:1" x14ac:dyDescent="0.2">
      <c r="A4077" s="26" t="s">
        <v>329</v>
      </c>
    </row>
    <row r="4078" spans="1:1" x14ac:dyDescent="0.2">
      <c r="A4078" s="26">
        <v>13918</v>
      </c>
    </row>
    <row r="4079" spans="1:1" x14ac:dyDescent="0.2">
      <c r="A4079" s="26">
        <v>14932</v>
      </c>
    </row>
    <row r="4080" spans="1:1" x14ac:dyDescent="0.2">
      <c r="A4080" s="26">
        <v>14758</v>
      </c>
    </row>
    <row r="4081" spans="1:1" x14ac:dyDescent="0.2">
      <c r="A4081" s="26">
        <v>11094</v>
      </c>
    </row>
    <row r="4082" spans="1:1" x14ac:dyDescent="0.2">
      <c r="A4082" s="26">
        <v>13603</v>
      </c>
    </row>
    <row r="4083" spans="1:1" x14ac:dyDescent="0.2">
      <c r="A4083" s="26">
        <v>4034</v>
      </c>
    </row>
    <row r="4084" spans="1:1" x14ac:dyDescent="0.2">
      <c r="A4084" s="26">
        <v>14348</v>
      </c>
    </row>
    <row r="4085" spans="1:1" x14ac:dyDescent="0.2">
      <c r="A4085" s="25">
        <v>15028</v>
      </c>
    </row>
    <row r="4086" spans="1:1" x14ac:dyDescent="0.2">
      <c r="A4086" s="26">
        <v>1678</v>
      </c>
    </row>
    <row r="4087" spans="1:1" x14ac:dyDescent="0.2">
      <c r="A4087" s="26">
        <v>6175</v>
      </c>
    </row>
    <row r="4088" spans="1:1" x14ac:dyDescent="0.2">
      <c r="A4088" s="26">
        <v>14994</v>
      </c>
    </row>
    <row r="4089" spans="1:1" x14ac:dyDescent="0.2">
      <c r="A4089" s="26">
        <v>13197</v>
      </c>
    </row>
    <row r="4090" spans="1:1" x14ac:dyDescent="0.2">
      <c r="A4090" s="26">
        <v>14513</v>
      </c>
    </row>
    <row r="4091" spans="1:1" x14ac:dyDescent="0.2">
      <c r="A4091" s="26">
        <v>14518</v>
      </c>
    </row>
    <row r="4092" spans="1:1" x14ac:dyDescent="0.2">
      <c r="A4092" s="33">
        <v>9092</v>
      </c>
    </row>
    <row r="4093" spans="1:1" x14ac:dyDescent="0.2">
      <c r="A4093" s="26" t="s">
        <v>16494</v>
      </c>
    </row>
    <row r="4094" spans="1:1" x14ac:dyDescent="0.2">
      <c r="A4094" s="26">
        <v>13312</v>
      </c>
    </row>
    <row r="4095" spans="1:1" x14ac:dyDescent="0.2">
      <c r="A4095" s="26">
        <v>9943</v>
      </c>
    </row>
    <row r="4096" spans="1:1" x14ac:dyDescent="0.2">
      <c r="A4096" s="26">
        <v>2097</v>
      </c>
    </row>
    <row r="4097" spans="1:1" x14ac:dyDescent="0.2">
      <c r="A4097" s="26">
        <v>10954</v>
      </c>
    </row>
    <row r="4098" spans="1:1" x14ac:dyDescent="0.2">
      <c r="A4098" s="26">
        <v>13938</v>
      </c>
    </row>
    <row r="4099" spans="1:1" x14ac:dyDescent="0.2">
      <c r="A4099" s="26">
        <v>11829</v>
      </c>
    </row>
    <row r="4100" spans="1:1" x14ac:dyDescent="0.2">
      <c r="A4100" s="26">
        <v>2131</v>
      </c>
    </row>
    <row r="4101" spans="1:1" x14ac:dyDescent="0.2">
      <c r="A4101" s="26">
        <v>3055</v>
      </c>
    </row>
    <row r="4102" spans="1:1" x14ac:dyDescent="0.2">
      <c r="A4102" s="26">
        <v>5053</v>
      </c>
    </row>
    <row r="4103" spans="1:1" x14ac:dyDescent="0.2">
      <c r="A4103" s="26" t="s">
        <v>16086</v>
      </c>
    </row>
    <row r="4104" spans="1:1" x14ac:dyDescent="0.2">
      <c r="A4104" s="32">
        <v>15114</v>
      </c>
    </row>
    <row r="4105" spans="1:1" x14ac:dyDescent="0.2">
      <c r="A4105" s="26">
        <v>14862</v>
      </c>
    </row>
    <row r="4106" spans="1:1" x14ac:dyDescent="0.2">
      <c r="A4106" s="26">
        <v>2292</v>
      </c>
    </row>
    <row r="4107" spans="1:1" x14ac:dyDescent="0.2">
      <c r="A4107" s="26">
        <v>1526</v>
      </c>
    </row>
    <row r="4108" spans="1:1" x14ac:dyDescent="0.2">
      <c r="A4108" s="26">
        <v>13919</v>
      </c>
    </row>
    <row r="4109" spans="1:1" x14ac:dyDescent="0.2">
      <c r="A4109" s="26">
        <v>13596</v>
      </c>
    </row>
    <row r="4110" spans="1:1" x14ac:dyDescent="0.2">
      <c r="A4110" s="26">
        <v>12127</v>
      </c>
    </row>
    <row r="4111" spans="1:1" x14ac:dyDescent="0.2">
      <c r="A4111" s="26">
        <v>14636</v>
      </c>
    </row>
    <row r="4112" spans="1:1" x14ac:dyDescent="0.2">
      <c r="A4112" s="26">
        <v>14782</v>
      </c>
    </row>
    <row r="4113" spans="1:1" x14ac:dyDescent="0.2">
      <c r="A4113" s="26">
        <v>9791</v>
      </c>
    </row>
    <row r="4114" spans="1:1" x14ac:dyDescent="0.2">
      <c r="A4114" s="26">
        <v>2342</v>
      </c>
    </row>
    <row r="4115" spans="1:1" x14ac:dyDescent="0.2">
      <c r="A4115" s="26">
        <v>14128</v>
      </c>
    </row>
    <row r="4116" spans="1:1" x14ac:dyDescent="0.2">
      <c r="A4116" s="26">
        <v>5356</v>
      </c>
    </row>
    <row r="4117" spans="1:1" x14ac:dyDescent="0.2">
      <c r="A4117" s="26">
        <v>7772</v>
      </c>
    </row>
    <row r="4118" spans="1:1" x14ac:dyDescent="0.2">
      <c r="A4118" s="26">
        <v>13965</v>
      </c>
    </row>
    <row r="4119" spans="1:1" x14ac:dyDescent="0.2">
      <c r="A4119" s="26">
        <v>3973</v>
      </c>
    </row>
    <row r="4120" spans="1:1" x14ac:dyDescent="0.2">
      <c r="A4120" s="26">
        <v>6063</v>
      </c>
    </row>
    <row r="4121" spans="1:1" x14ac:dyDescent="0.2">
      <c r="A4121" s="26">
        <v>2440</v>
      </c>
    </row>
    <row r="4122" spans="1:1" x14ac:dyDescent="0.2">
      <c r="A4122" s="26">
        <v>13524</v>
      </c>
    </row>
    <row r="4123" spans="1:1" x14ac:dyDescent="0.2">
      <c r="A4123" s="26">
        <v>6993</v>
      </c>
    </row>
    <row r="4124" spans="1:1" x14ac:dyDescent="0.2">
      <c r="A4124" s="26">
        <v>5949</v>
      </c>
    </row>
    <row r="4125" spans="1:1" x14ac:dyDescent="0.2">
      <c r="A4125" s="26">
        <v>14578</v>
      </c>
    </row>
    <row r="4126" spans="1:1" x14ac:dyDescent="0.2">
      <c r="A4126" s="26">
        <v>14586</v>
      </c>
    </row>
    <row r="4127" spans="1:1" x14ac:dyDescent="0.2">
      <c r="A4127" s="26">
        <v>11057</v>
      </c>
    </row>
    <row r="4128" spans="1:1" x14ac:dyDescent="0.2">
      <c r="A4128" s="26">
        <v>14751</v>
      </c>
    </row>
    <row r="4129" spans="1:1" x14ac:dyDescent="0.2">
      <c r="A4129" s="26">
        <v>14299</v>
      </c>
    </row>
    <row r="4130" spans="1:1" x14ac:dyDescent="0.2">
      <c r="A4130" s="26">
        <v>8259</v>
      </c>
    </row>
    <row r="4131" spans="1:1" x14ac:dyDescent="0.2">
      <c r="A4131" s="26">
        <v>12423</v>
      </c>
    </row>
    <row r="4132" spans="1:1" x14ac:dyDescent="0.2">
      <c r="A4132" s="26">
        <v>13706</v>
      </c>
    </row>
    <row r="4133" spans="1:1" x14ac:dyDescent="0.2">
      <c r="A4133" s="26">
        <v>13369</v>
      </c>
    </row>
    <row r="4134" spans="1:1" x14ac:dyDescent="0.2">
      <c r="A4134" s="26">
        <v>13932</v>
      </c>
    </row>
    <row r="4135" spans="1:1" x14ac:dyDescent="0.2">
      <c r="A4135" s="26">
        <v>12758</v>
      </c>
    </row>
    <row r="4136" spans="1:1" x14ac:dyDescent="0.2">
      <c r="A4136" s="26">
        <v>1758</v>
      </c>
    </row>
    <row r="4137" spans="1:1" x14ac:dyDescent="0.2">
      <c r="A4137" s="26">
        <v>14727</v>
      </c>
    </row>
    <row r="4138" spans="1:1" x14ac:dyDescent="0.2">
      <c r="A4138" s="26">
        <v>14054</v>
      </c>
    </row>
    <row r="4139" spans="1:1" x14ac:dyDescent="0.2">
      <c r="A4139" s="26">
        <v>14906</v>
      </c>
    </row>
    <row r="4140" spans="1:1" x14ac:dyDescent="0.2">
      <c r="A4140" s="26">
        <v>9963</v>
      </c>
    </row>
    <row r="4141" spans="1:1" x14ac:dyDescent="0.2">
      <c r="A4141" s="26">
        <v>9931</v>
      </c>
    </row>
    <row r="4142" spans="1:1" x14ac:dyDescent="0.2">
      <c r="A4142" s="26">
        <v>11950</v>
      </c>
    </row>
    <row r="4143" spans="1:1" x14ac:dyDescent="0.2">
      <c r="A4143" s="26">
        <v>6165</v>
      </c>
    </row>
    <row r="4144" spans="1:1" x14ac:dyDescent="0.2">
      <c r="A4144" s="26">
        <v>14703</v>
      </c>
    </row>
    <row r="4145" spans="1:1" x14ac:dyDescent="0.2">
      <c r="A4145" s="26">
        <v>7814</v>
      </c>
    </row>
    <row r="4146" spans="1:1" x14ac:dyDescent="0.2">
      <c r="A4146" s="26">
        <v>11973</v>
      </c>
    </row>
    <row r="4147" spans="1:1" x14ac:dyDescent="0.2">
      <c r="A4147" s="26">
        <v>13475</v>
      </c>
    </row>
    <row r="4148" spans="1:1" x14ac:dyDescent="0.2">
      <c r="A4148" s="26">
        <v>9880</v>
      </c>
    </row>
    <row r="4149" spans="1:1" x14ac:dyDescent="0.2">
      <c r="A4149" s="26">
        <v>3723</v>
      </c>
    </row>
    <row r="4150" spans="1:1" x14ac:dyDescent="0.2">
      <c r="A4150" s="26">
        <v>13489</v>
      </c>
    </row>
    <row r="4151" spans="1:1" x14ac:dyDescent="0.2">
      <c r="A4151" s="26">
        <v>10722</v>
      </c>
    </row>
    <row r="4152" spans="1:1" x14ac:dyDescent="0.2">
      <c r="A4152" s="26">
        <v>12007</v>
      </c>
    </row>
    <row r="4153" spans="1:1" x14ac:dyDescent="0.2">
      <c r="A4153" s="26">
        <v>14546</v>
      </c>
    </row>
    <row r="4154" spans="1:1" x14ac:dyDescent="0.2">
      <c r="A4154" s="26">
        <v>11018</v>
      </c>
    </row>
    <row r="4155" spans="1:1" x14ac:dyDescent="0.2">
      <c r="A4155" s="26">
        <v>13901</v>
      </c>
    </row>
    <row r="4156" spans="1:1" x14ac:dyDescent="0.2">
      <c r="A4156" s="26">
        <v>14099</v>
      </c>
    </row>
    <row r="4157" spans="1:1" x14ac:dyDescent="0.2">
      <c r="A4157" s="26">
        <v>9807</v>
      </c>
    </row>
    <row r="4158" spans="1:1" x14ac:dyDescent="0.2">
      <c r="A4158" s="26">
        <v>6976</v>
      </c>
    </row>
    <row r="4159" spans="1:1" x14ac:dyDescent="0.2">
      <c r="A4159" s="26">
        <v>10092</v>
      </c>
    </row>
    <row r="4160" spans="1:1" x14ac:dyDescent="0.2">
      <c r="A4160" s="26">
        <v>7218</v>
      </c>
    </row>
    <row r="4161" spans="1:1" x14ac:dyDescent="0.2">
      <c r="A4161" s="26">
        <v>11108</v>
      </c>
    </row>
    <row r="4162" spans="1:1" x14ac:dyDescent="0.2">
      <c r="A4162" s="26">
        <v>9965</v>
      </c>
    </row>
    <row r="4163" spans="1:1" x14ac:dyDescent="0.2">
      <c r="A4163" s="26">
        <v>13438</v>
      </c>
    </row>
    <row r="4164" spans="1:1" x14ac:dyDescent="0.2">
      <c r="A4164" s="26">
        <v>13505</v>
      </c>
    </row>
    <row r="4165" spans="1:1" x14ac:dyDescent="0.2">
      <c r="A4165" s="26">
        <v>2266</v>
      </c>
    </row>
    <row r="4166" spans="1:1" x14ac:dyDescent="0.2">
      <c r="A4166" s="26">
        <v>12409</v>
      </c>
    </row>
    <row r="4167" spans="1:1" x14ac:dyDescent="0.2">
      <c r="A4167" s="26">
        <v>2512</v>
      </c>
    </row>
    <row r="4168" spans="1:1" x14ac:dyDescent="0.2">
      <c r="A4168" s="26">
        <v>14263</v>
      </c>
    </row>
    <row r="4169" spans="1:1" x14ac:dyDescent="0.2">
      <c r="A4169" s="26">
        <v>9949</v>
      </c>
    </row>
    <row r="4170" spans="1:1" x14ac:dyDescent="0.2">
      <c r="A4170" s="26">
        <v>7282</v>
      </c>
    </row>
    <row r="4171" spans="1:1" x14ac:dyDescent="0.2">
      <c r="A4171" s="26">
        <v>11742</v>
      </c>
    </row>
    <row r="4172" spans="1:1" x14ac:dyDescent="0.2">
      <c r="A4172" s="26">
        <v>10173</v>
      </c>
    </row>
    <row r="4173" spans="1:1" x14ac:dyDescent="0.2">
      <c r="A4173" s="26">
        <v>10928</v>
      </c>
    </row>
    <row r="4174" spans="1:1" x14ac:dyDescent="0.2">
      <c r="A4174" s="26">
        <v>11838</v>
      </c>
    </row>
    <row r="4175" spans="1:1" x14ac:dyDescent="0.2">
      <c r="A4175" s="26">
        <v>6888</v>
      </c>
    </row>
    <row r="4176" spans="1:1" x14ac:dyDescent="0.2">
      <c r="A4176" s="26">
        <v>14468</v>
      </c>
    </row>
    <row r="4177" spans="1:1" x14ac:dyDescent="0.2">
      <c r="A4177" s="26">
        <v>13931</v>
      </c>
    </row>
    <row r="4178" spans="1:1" x14ac:dyDescent="0.2">
      <c r="A4178" s="26">
        <v>13606</v>
      </c>
    </row>
    <row r="4179" spans="1:1" x14ac:dyDescent="0.2">
      <c r="A4179" s="26" t="s">
        <v>282</v>
      </c>
    </row>
    <row r="4180" spans="1:1" x14ac:dyDescent="0.2">
      <c r="A4180" s="26">
        <v>14067</v>
      </c>
    </row>
    <row r="4181" spans="1:1" x14ac:dyDescent="0.2">
      <c r="A4181" s="26">
        <v>13457</v>
      </c>
    </row>
    <row r="4182" spans="1:1" x14ac:dyDescent="0.2">
      <c r="A4182" s="26">
        <v>13601</v>
      </c>
    </row>
    <row r="4183" spans="1:1" x14ac:dyDescent="0.2">
      <c r="A4183" s="26">
        <v>11558</v>
      </c>
    </row>
    <row r="4184" spans="1:1" x14ac:dyDescent="0.2">
      <c r="A4184" s="26">
        <v>14947</v>
      </c>
    </row>
    <row r="4185" spans="1:1" x14ac:dyDescent="0.2">
      <c r="A4185" s="26">
        <v>12561</v>
      </c>
    </row>
    <row r="4186" spans="1:1" x14ac:dyDescent="0.2">
      <c r="A4186" s="26">
        <v>8299</v>
      </c>
    </row>
    <row r="4187" spans="1:1" x14ac:dyDescent="0.2">
      <c r="A4187" s="26">
        <v>12882</v>
      </c>
    </row>
    <row r="4188" spans="1:1" x14ac:dyDescent="0.2">
      <c r="A4188" s="26">
        <v>14393</v>
      </c>
    </row>
    <row r="4189" spans="1:1" x14ac:dyDescent="0.2">
      <c r="A4189" s="26">
        <v>13716</v>
      </c>
    </row>
    <row r="4190" spans="1:1" x14ac:dyDescent="0.2">
      <c r="A4190" s="26">
        <v>14154</v>
      </c>
    </row>
    <row r="4191" spans="1:1" x14ac:dyDescent="0.2">
      <c r="A4191" s="26">
        <v>13792</v>
      </c>
    </row>
    <row r="4192" spans="1:1" x14ac:dyDescent="0.2">
      <c r="A4192" s="26">
        <v>13996</v>
      </c>
    </row>
    <row r="4193" spans="1:1" x14ac:dyDescent="0.2">
      <c r="A4193" s="26">
        <v>13771</v>
      </c>
    </row>
    <row r="4194" spans="1:1" x14ac:dyDescent="0.2">
      <c r="A4194" s="26">
        <v>10143</v>
      </c>
    </row>
    <row r="4195" spans="1:1" x14ac:dyDescent="0.2">
      <c r="A4195" s="26">
        <v>13840</v>
      </c>
    </row>
    <row r="4196" spans="1:1" x14ac:dyDescent="0.2">
      <c r="A4196" s="26">
        <v>11184</v>
      </c>
    </row>
    <row r="4197" spans="1:1" x14ac:dyDescent="0.2">
      <c r="A4197" s="26">
        <v>13887</v>
      </c>
    </row>
    <row r="4198" spans="1:1" x14ac:dyDescent="0.2">
      <c r="A4198" s="26">
        <v>14450</v>
      </c>
    </row>
    <row r="4199" spans="1:1" x14ac:dyDescent="0.2">
      <c r="A4199" s="33">
        <v>14493</v>
      </c>
    </row>
    <row r="4200" spans="1:1" x14ac:dyDescent="0.2">
      <c r="A4200" s="26">
        <v>14475</v>
      </c>
    </row>
    <row r="4201" spans="1:1" x14ac:dyDescent="0.2">
      <c r="A4201" s="26">
        <v>13697</v>
      </c>
    </row>
    <row r="4202" spans="1:1" x14ac:dyDescent="0.2">
      <c r="A4202" s="26">
        <v>13815</v>
      </c>
    </row>
    <row r="4203" spans="1:1" x14ac:dyDescent="0.2">
      <c r="A4203" s="26">
        <v>11107</v>
      </c>
    </row>
    <row r="4204" spans="1:1" x14ac:dyDescent="0.2">
      <c r="A4204" s="26">
        <v>11106</v>
      </c>
    </row>
    <row r="4205" spans="1:1" x14ac:dyDescent="0.2">
      <c r="A4205" s="26">
        <v>11024</v>
      </c>
    </row>
    <row r="4206" spans="1:1" x14ac:dyDescent="0.2">
      <c r="A4206" s="26">
        <v>12814</v>
      </c>
    </row>
    <row r="4207" spans="1:1" x14ac:dyDescent="0.2">
      <c r="A4207" s="26">
        <v>14373</v>
      </c>
    </row>
    <row r="4208" spans="1:1" x14ac:dyDescent="0.2">
      <c r="A4208" s="26">
        <v>14431</v>
      </c>
    </row>
    <row r="4209" spans="1:1" x14ac:dyDescent="0.2">
      <c r="A4209" s="26">
        <v>3226</v>
      </c>
    </row>
    <row r="4210" spans="1:1" x14ac:dyDescent="0.2">
      <c r="A4210" s="26">
        <v>7358</v>
      </c>
    </row>
    <row r="4211" spans="1:1" x14ac:dyDescent="0.2">
      <c r="A4211" s="26">
        <v>12002</v>
      </c>
    </row>
    <row r="4212" spans="1:1" x14ac:dyDescent="0.2">
      <c r="A4212" s="26">
        <v>13389</v>
      </c>
    </row>
    <row r="4213" spans="1:1" x14ac:dyDescent="0.2">
      <c r="A4213" s="26">
        <v>9085</v>
      </c>
    </row>
    <row r="4214" spans="1:1" x14ac:dyDescent="0.2">
      <c r="A4214" s="26">
        <v>14250</v>
      </c>
    </row>
    <row r="4215" spans="1:1" x14ac:dyDescent="0.2">
      <c r="A4215" s="26">
        <v>5018</v>
      </c>
    </row>
    <row r="4216" spans="1:1" x14ac:dyDescent="0.2">
      <c r="A4216" s="26">
        <v>6925</v>
      </c>
    </row>
    <row r="4217" spans="1:1" x14ac:dyDescent="0.2">
      <c r="A4217" s="26">
        <v>2367</v>
      </c>
    </row>
    <row r="4218" spans="1:1" x14ac:dyDescent="0.2">
      <c r="A4218" s="26">
        <v>2268</v>
      </c>
    </row>
    <row r="4219" spans="1:1" x14ac:dyDescent="0.2">
      <c r="A4219" s="26">
        <v>13441</v>
      </c>
    </row>
    <row r="4220" spans="1:1" x14ac:dyDescent="0.2">
      <c r="A4220" s="26">
        <v>7216</v>
      </c>
    </row>
    <row r="4221" spans="1:1" x14ac:dyDescent="0.2">
      <c r="A4221" s="26">
        <v>12571</v>
      </c>
    </row>
    <row r="4222" spans="1:1" x14ac:dyDescent="0.2">
      <c r="A4222" s="26">
        <v>3040</v>
      </c>
    </row>
    <row r="4223" spans="1:1" x14ac:dyDescent="0.2">
      <c r="A4223" s="26">
        <v>14223</v>
      </c>
    </row>
    <row r="4224" spans="1:1" x14ac:dyDescent="0.2">
      <c r="A4224" s="26">
        <v>3011</v>
      </c>
    </row>
    <row r="4225" spans="1:1" x14ac:dyDescent="0.2">
      <c r="A4225" s="26">
        <v>3745</v>
      </c>
    </row>
    <row r="4226" spans="1:1" x14ac:dyDescent="0.2">
      <c r="A4226" s="26">
        <v>12046</v>
      </c>
    </row>
    <row r="4227" spans="1:1" x14ac:dyDescent="0.2">
      <c r="A4227" s="26">
        <v>8876</v>
      </c>
    </row>
    <row r="4228" spans="1:1" x14ac:dyDescent="0.2">
      <c r="A4228" s="26">
        <v>3956</v>
      </c>
    </row>
    <row r="4229" spans="1:1" x14ac:dyDescent="0.2">
      <c r="A4229" s="26">
        <v>13924</v>
      </c>
    </row>
    <row r="4230" spans="1:1" x14ac:dyDescent="0.2">
      <c r="A4230" s="26">
        <v>14791</v>
      </c>
    </row>
    <row r="4231" spans="1:1" x14ac:dyDescent="0.2">
      <c r="A4231" s="26">
        <v>13801</v>
      </c>
    </row>
    <row r="4232" spans="1:1" x14ac:dyDescent="0.2">
      <c r="A4232" s="26">
        <v>3009</v>
      </c>
    </row>
    <row r="4233" spans="1:1" x14ac:dyDescent="0.2">
      <c r="A4233" s="26">
        <v>13108</v>
      </c>
    </row>
    <row r="4234" spans="1:1" x14ac:dyDescent="0.2">
      <c r="A4234" s="26">
        <v>8678</v>
      </c>
    </row>
    <row r="4235" spans="1:1" x14ac:dyDescent="0.2">
      <c r="A4235" s="26">
        <v>8679</v>
      </c>
    </row>
    <row r="4236" spans="1:1" x14ac:dyDescent="0.2">
      <c r="A4236" s="26">
        <v>14961</v>
      </c>
    </row>
    <row r="4237" spans="1:1" x14ac:dyDescent="0.2">
      <c r="A4237" s="26">
        <v>2252</v>
      </c>
    </row>
    <row r="4238" spans="1:1" x14ac:dyDescent="0.2">
      <c r="A4238" s="26">
        <v>3013</v>
      </c>
    </row>
    <row r="4239" spans="1:1" x14ac:dyDescent="0.2">
      <c r="A4239" s="26">
        <v>11025</v>
      </c>
    </row>
    <row r="4240" spans="1:1" x14ac:dyDescent="0.2">
      <c r="A4240" s="26">
        <v>5660</v>
      </c>
    </row>
    <row r="4241" spans="1:1" x14ac:dyDescent="0.2">
      <c r="A4241" s="26">
        <v>14409</v>
      </c>
    </row>
    <row r="4242" spans="1:1" x14ac:dyDescent="0.2">
      <c r="A4242" s="26">
        <v>13820</v>
      </c>
    </row>
    <row r="4243" spans="1:1" x14ac:dyDescent="0.2">
      <c r="A4243" s="26">
        <v>13388</v>
      </c>
    </row>
    <row r="4244" spans="1:1" x14ac:dyDescent="0.2">
      <c r="A4244" s="26">
        <v>12005</v>
      </c>
    </row>
    <row r="4245" spans="1:1" x14ac:dyDescent="0.2">
      <c r="A4245" s="26">
        <v>13070</v>
      </c>
    </row>
    <row r="4246" spans="1:1" x14ac:dyDescent="0.2">
      <c r="A4246" s="26">
        <v>14377</v>
      </c>
    </row>
    <row r="4247" spans="1:1" x14ac:dyDescent="0.2">
      <c r="A4247" s="26">
        <v>14471</v>
      </c>
    </row>
    <row r="4248" spans="1:1" x14ac:dyDescent="0.2">
      <c r="A4248" s="26">
        <v>13807</v>
      </c>
    </row>
    <row r="4249" spans="1:1" x14ac:dyDescent="0.2">
      <c r="A4249" s="26">
        <v>13052</v>
      </c>
    </row>
    <row r="4250" spans="1:1" x14ac:dyDescent="0.2">
      <c r="A4250" s="26">
        <v>14954</v>
      </c>
    </row>
    <row r="4251" spans="1:1" x14ac:dyDescent="0.2">
      <c r="A4251" s="26">
        <v>13830</v>
      </c>
    </row>
    <row r="4252" spans="1:1" x14ac:dyDescent="0.2">
      <c r="A4252" s="26">
        <v>13471</v>
      </c>
    </row>
    <row r="4253" spans="1:1" x14ac:dyDescent="0.2">
      <c r="A4253" s="33">
        <v>6027</v>
      </c>
    </row>
    <row r="4254" spans="1:1" x14ac:dyDescent="0.2">
      <c r="A4254" s="26">
        <v>5757</v>
      </c>
    </row>
    <row r="4255" spans="1:1" x14ac:dyDescent="0.2">
      <c r="A4255" s="26">
        <v>13089</v>
      </c>
    </row>
    <row r="4256" spans="1:1" x14ac:dyDescent="0.2">
      <c r="A4256" s="26">
        <v>11237</v>
      </c>
    </row>
    <row r="4257" spans="1:1" x14ac:dyDescent="0.2">
      <c r="A4257" s="26">
        <v>14387</v>
      </c>
    </row>
    <row r="4258" spans="1:1" x14ac:dyDescent="0.2">
      <c r="A4258" s="26">
        <v>3878</v>
      </c>
    </row>
    <row r="4259" spans="1:1" x14ac:dyDescent="0.2">
      <c r="A4259" s="26">
        <v>12640</v>
      </c>
    </row>
    <row r="4260" spans="1:1" x14ac:dyDescent="0.2">
      <c r="A4260" s="26">
        <v>2929</v>
      </c>
    </row>
    <row r="4261" spans="1:1" x14ac:dyDescent="0.2">
      <c r="A4261" s="26">
        <v>14285</v>
      </c>
    </row>
    <row r="4262" spans="1:1" x14ac:dyDescent="0.2">
      <c r="A4262" s="26">
        <v>14449</v>
      </c>
    </row>
    <row r="4263" spans="1:1" x14ac:dyDescent="0.2">
      <c r="A4263" s="26">
        <v>14983</v>
      </c>
    </row>
    <row r="4264" spans="1:1" x14ac:dyDescent="0.2">
      <c r="A4264" s="33">
        <v>14953</v>
      </c>
    </row>
    <row r="4265" spans="1:1" x14ac:dyDescent="0.2">
      <c r="A4265" s="26">
        <v>3698</v>
      </c>
    </row>
    <row r="4266" spans="1:1" x14ac:dyDescent="0.2">
      <c r="A4266" s="26">
        <v>4999</v>
      </c>
    </row>
    <row r="4267" spans="1:1" x14ac:dyDescent="0.2">
      <c r="A4267" s="32" t="s">
        <v>19938</v>
      </c>
    </row>
    <row r="4268" spans="1:1" x14ac:dyDescent="0.2">
      <c r="A4268" s="26" t="s">
        <v>17020</v>
      </c>
    </row>
    <row r="4269" spans="1:1" x14ac:dyDescent="0.2">
      <c r="A4269" s="26" t="s">
        <v>326</v>
      </c>
    </row>
    <row r="4270" spans="1:1" x14ac:dyDescent="0.2">
      <c r="A4270" s="26">
        <v>13898</v>
      </c>
    </row>
    <row r="4271" spans="1:1" x14ac:dyDescent="0.2">
      <c r="A4271" s="26">
        <v>6145</v>
      </c>
    </row>
    <row r="4272" spans="1:1" x14ac:dyDescent="0.2">
      <c r="A4272" s="26" t="s">
        <v>348</v>
      </c>
    </row>
    <row r="4273" spans="1:1" x14ac:dyDescent="0.2">
      <c r="A4273" s="26" t="s">
        <v>17161</v>
      </c>
    </row>
    <row r="4274" spans="1:1" x14ac:dyDescent="0.2">
      <c r="A4274" s="26">
        <v>4572</v>
      </c>
    </row>
    <row r="4275" spans="1:1" x14ac:dyDescent="0.2">
      <c r="A4275" s="26" t="s">
        <v>311</v>
      </c>
    </row>
    <row r="4276" spans="1:1" x14ac:dyDescent="0.2">
      <c r="A4276" s="26">
        <v>2936</v>
      </c>
    </row>
    <row r="4277" spans="1:1" x14ac:dyDescent="0.2">
      <c r="A4277" s="26">
        <v>11627</v>
      </c>
    </row>
    <row r="4278" spans="1:1" x14ac:dyDescent="0.2">
      <c r="A4278" s="26" t="s">
        <v>298</v>
      </c>
    </row>
    <row r="4279" spans="1:1" x14ac:dyDescent="0.2">
      <c r="A4279" s="26">
        <v>14423</v>
      </c>
    </row>
    <row r="4280" spans="1:1" x14ac:dyDescent="0.2">
      <c r="A4280" s="26">
        <v>4792</v>
      </c>
    </row>
    <row r="4281" spans="1:1" x14ac:dyDescent="0.2">
      <c r="A4281" s="26">
        <v>4820</v>
      </c>
    </row>
    <row r="4282" spans="1:1" x14ac:dyDescent="0.2">
      <c r="A4282" s="26">
        <v>3053</v>
      </c>
    </row>
    <row r="4283" spans="1:1" x14ac:dyDescent="0.2">
      <c r="A4283" s="26">
        <v>13309</v>
      </c>
    </row>
    <row r="4284" spans="1:1" x14ac:dyDescent="0.2">
      <c r="A4284" s="26">
        <v>8675</v>
      </c>
    </row>
    <row r="4285" spans="1:1" x14ac:dyDescent="0.2">
      <c r="A4285" s="26">
        <v>3900</v>
      </c>
    </row>
    <row r="4286" spans="1:1" x14ac:dyDescent="0.2">
      <c r="A4286" s="26">
        <v>12118</v>
      </c>
    </row>
    <row r="4287" spans="1:1" x14ac:dyDescent="0.2">
      <c r="A4287" s="26" t="s">
        <v>361</v>
      </c>
    </row>
    <row r="4288" spans="1:1" x14ac:dyDescent="0.2">
      <c r="A4288" s="26">
        <v>13636</v>
      </c>
    </row>
    <row r="4289" spans="1:1" x14ac:dyDescent="0.2">
      <c r="A4289" s="34">
        <v>3176</v>
      </c>
    </row>
    <row r="4290" spans="1:1" x14ac:dyDescent="0.2">
      <c r="A4290" s="26">
        <v>14288</v>
      </c>
    </row>
    <row r="4291" spans="1:1" x14ac:dyDescent="0.2">
      <c r="A4291" s="26">
        <v>3125</v>
      </c>
    </row>
    <row r="4292" spans="1:1" x14ac:dyDescent="0.2">
      <c r="A4292" s="26">
        <v>11277</v>
      </c>
    </row>
    <row r="4293" spans="1:1" x14ac:dyDescent="0.2">
      <c r="A4293" s="26" t="s">
        <v>346</v>
      </c>
    </row>
    <row r="4294" spans="1:1" x14ac:dyDescent="0.2">
      <c r="A4294" s="26">
        <v>14193</v>
      </c>
    </row>
    <row r="4295" spans="1:1" x14ac:dyDescent="0.2">
      <c r="A4295" s="33">
        <v>10902</v>
      </c>
    </row>
    <row r="4296" spans="1:1" x14ac:dyDescent="0.2">
      <c r="A4296" s="26">
        <v>4074</v>
      </c>
    </row>
    <row r="4297" spans="1:1" x14ac:dyDescent="0.2">
      <c r="A4297" s="26">
        <v>9067</v>
      </c>
    </row>
    <row r="4298" spans="1:1" x14ac:dyDescent="0.2">
      <c r="A4298" s="26" t="s">
        <v>353</v>
      </c>
    </row>
    <row r="4299" spans="1:1" x14ac:dyDescent="0.2">
      <c r="A4299" s="26">
        <v>13806</v>
      </c>
    </row>
    <row r="4300" spans="1:1" x14ac:dyDescent="0.2">
      <c r="A4300" s="26">
        <v>12455</v>
      </c>
    </row>
    <row r="4301" spans="1:1" x14ac:dyDescent="0.2">
      <c r="A4301" s="26">
        <v>4853</v>
      </c>
    </row>
    <row r="4302" spans="1:1" x14ac:dyDescent="0.2">
      <c r="A4302" s="26">
        <v>11960</v>
      </c>
    </row>
    <row r="4303" spans="1:1" x14ac:dyDescent="0.2">
      <c r="A4303" s="26">
        <v>4722</v>
      </c>
    </row>
    <row r="4304" spans="1:1" x14ac:dyDescent="0.2">
      <c r="A4304" s="26">
        <v>11536</v>
      </c>
    </row>
    <row r="4305" spans="1:1" x14ac:dyDescent="0.2">
      <c r="A4305" s="25">
        <v>15084</v>
      </c>
    </row>
    <row r="4306" spans="1:1" x14ac:dyDescent="0.2">
      <c r="A4306" s="26">
        <v>4675</v>
      </c>
    </row>
    <row r="4307" spans="1:1" x14ac:dyDescent="0.2">
      <c r="A4307" s="26">
        <v>4900</v>
      </c>
    </row>
    <row r="4308" spans="1:1" x14ac:dyDescent="0.2">
      <c r="A4308" s="26">
        <v>11529</v>
      </c>
    </row>
    <row r="4309" spans="1:1" x14ac:dyDescent="0.2">
      <c r="A4309" s="26">
        <v>11660</v>
      </c>
    </row>
    <row r="4310" spans="1:1" x14ac:dyDescent="0.2">
      <c r="A4310" s="26">
        <v>13872</v>
      </c>
    </row>
    <row r="4311" spans="1:1" x14ac:dyDescent="0.2">
      <c r="A4311" s="26">
        <v>13066</v>
      </c>
    </row>
    <row r="4312" spans="1:1" x14ac:dyDescent="0.2">
      <c r="A4312" s="26">
        <v>11556</v>
      </c>
    </row>
    <row r="4313" spans="1:1" x14ac:dyDescent="0.2">
      <c r="A4313" s="26">
        <v>6180</v>
      </c>
    </row>
    <row r="4314" spans="1:1" x14ac:dyDescent="0.2">
      <c r="A4314" s="26">
        <v>7879</v>
      </c>
    </row>
    <row r="4315" spans="1:1" x14ac:dyDescent="0.2">
      <c r="A4315" s="26">
        <v>13876</v>
      </c>
    </row>
    <row r="4316" spans="1:1" x14ac:dyDescent="0.2">
      <c r="A4316" s="26">
        <v>13071</v>
      </c>
    </row>
    <row r="4317" spans="1:1" x14ac:dyDescent="0.2">
      <c r="A4317" s="26">
        <v>13886</v>
      </c>
    </row>
    <row r="4318" spans="1:1" x14ac:dyDescent="0.2">
      <c r="A4318" s="26">
        <v>3785</v>
      </c>
    </row>
    <row r="4319" spans="1:1" x14ac:dyDescent="0.2">
      <c r="A4319" s="26">
        <v>14398</v>
      </c>
    </row>
    <row r="4320" spans="1:1" x14ac:dyDescent="0.2">
      <c r="A4320" s="26">
        <v>8317</v>
      </c>
    </row>
    <row r="4321" spans="1:1" x14ac:dyDescent="0.2">
      <c r="A4321" s="26">
        <v>13710</v>
      </c>
    </row>
    <row r="4322" spans="1:1" x14ac:dyDescent="0.2">
      <c r="A4322" s="26">
        <v>5780</v>
      </c>
    </row>
    <row r="4323" spans="1:1" x14ac:dyDescent="0.2">
      <c r="A4323" s="26">
        <v>14781</v>
      </c>
    </row>
    <row r="4324" spans="1:1" x14ac:dyDescent="0.2">
      <c r="A4324" s="26">
        <v>13468</v>
      </c>
    </row>
    <row r="4325" spans="1:1" x14ac:dyDescent="0.2">
      <c r="A4325" s="26">
        <v>14505</v>
      </c>
    </row>
    <row r="4326" spans="1:1" x14ac:dyDescent="0.2">
      <c r="A4326" s="26">
        <v>13825</v>
      </c>
    </row>
    <row r="4327" spans="1:1" x14ac:dyDescent="0.2">
      <c r="A4327" s="26">
        <v>6890</v>
      </c>
    </row>
    <row r="4328" spans="1:1" x14ac:dyDescent="0.2">
      <c r="A4328" s="26">
        <v>3186</v>
      </c>
    </row>
    <row r="4329" spans="1:1" x14ac:dyDescent="0.2">
      <c r="A4329" s="26" t="s">
        <v>372</v>
      </c>
    </row>
    <row r="4330" spans="1:1" x14ac:dyDescent="0.2">
      <c r="A4330" s="26">
        <v>13478</v>
      </c>
    </row>
    <row r="4331" spans="1:1" x14ac:dyDescent="0.2">
      <c r="A4331" s="26">
        <v>14553</v>
      </c>
    </row>
    <row r="4332" spans="1:1" x14ac:dyDescent="0.2">
      <c r="A4332" s="26">
        <v>7882</v>
      </c>
    </row>
    <row r="4333" spans="1:1" x14ac:dyDescent="0.2">
      <c r="A4333" s="26">
        <v>5832</v>
      </c>
    </row>
    <row r="4334" spans="1:1" x14ac:dyDescent="0.2">
      <c r="A4334" s="26">
        <v>14544</v>
      </c>
    </row>
    <row r="4335" spans="1:1" x14ac:dyDescent="0.2">
      <c r="A4335" s="26" t="s">
        <v>295</v>
      </c>
    </row>
    <row r="4336" spans="1:1" x14ac:dyDescent="0.2">
      <c r="A4336" s="26" t="s">
        <v>338</v>
      </c>
    </row>
    <row r="4337" spans="1:1" x14ac:dyDescent="0.2">
      <c r="A4337" s="26" t="s">
        <v>18798</v>
      </c>
    </row>
    <row r="4338" spans="1:1" x14ac:dyDescent="0.2">
      <c r="A4338" s="26">
        <v>13902</v>
      </c>
    </row>
    <row r="4339" spans="1:1" x14ac:dyDescent="0.2">
      <c r="A4339" s="26">
        <v>10213</v>
      </c>
    </row>
    <row r="4340" spans="1:1" x14ac:dyDescent="0.2">
      <c r="A4340" s="26">
        <v>13335</v>
      </c>
    </row>
    <row r="4341" spans="1:1" x14ac:dyDescent="0.2">
      <c r="A4341" s="26" t="s">
        <v>18453</v>
      </c>
    </row>
    <row r="4342" spans="1:1" x14ac:dyDescent="0.2">
      <c r="A4342" s="26">
        <v>14877</v>
      </c>
    </row>
    <row r="4343" spans="1:1" x14ac:dyDescent="0.2">
      <c r="A4343" s="26" t="s">
        <v>288</v>
      </c>
    </row>
    <row r="4344" spans="1:1" x14ac:dyDescent="0.2">
      <c r="A4344" s="26">
        <v>12893</v>
      </c>
    </row>
    <row r="4345" spans="1:1" x14ac:dyDescent="0.2">
      <c r="A4345" s="26">
        <v>13319</v>
      </c>
    </row>
    <row r="4346" spans="1:1" x14ac:dyDescent="0.2">
      <c r="A4346" s="26">
        <v>11477</v>
      </c>
    </row>
    <row r="4347" spans="1:1" x14ac:dyDescent="0.2">
      <c r="A4347" s="26">
        <v>14748</v>
      </c>
    </row>
    <row r="4348" spans="1:1" x14ac:dyDescent="0.2">
      <c r="A4348" s="26">
        <v>9789</v>
      </c>
    </row>
    <row r="4349" spans="1:1" x14ac:dyDescent="0.2">
      <c r="A4349" s="26">
        <v>4975</v>
      </c>
    </row>
    <row r="4350" spans="1:1" x14ac:dyDescent="0.2">
      <c r="A4350" s="26">
        <v>3681</v>
      </c>
    </row>
    <row r="4351" spans="1:1" x14ac:dyDescent="0.2">
      <c r="A4351" s="26">
        <v>14813</v>
      </c>
    </row>
    <row r="4352" spans="1:1" x14ac:dyDescent="0.2">
      <c r="A4352" s="26">
        <v>7122</v>
      </c>
    </row>
    <row r="4353" spans="1:1" x14ac:dyDescent="0.2">
      <c r="A4353" s="26" t="s">
        <v>297</v>
      </c>
    </row>
    <row r="4354" spans="1:1" x14ac:dyDescent="0.2">
      <c r="A4354" s="26">
        <v>4090</v>
      </c>
    </row>
    <row r="4355" spans="1:1" x14ac:dyDescent="0.2">
      <c r="A4355" s="26">
        <v>7868</v>
      </c>
    </row>
    <row r="4356" spans="1:1" x14ac:dyDescent="0.2">
      <c r="A4356" s="26">
        <v>13408</v>
      </c>
    </row>
    <row r="4357" spans="1:1" x14ac:dyDescent="0.2">
      <c r="A4357" s="26">
        <v>10212</v>
      </c>
    </row>
    <row r="4358" spans="1:1" x14ac:dyDescent="0.2">
      <c r="A4358" s="26" t="s">
        <v>284</v>
      </c>
    </row>
    <row r="4359" spans="1:1" x14ac:dyDescent="0.2">
      <c r="A4359" s="32" t="s">
        <v>20568</v>
      </c>
    </row>
    <row r="4360" spans="1:1" x14ac:dyDescent="0.2">
      <c r="A4360" s="26">
        <v>14887</v>
      </c>
    </row>
    <row r="4361" spans="1:1" x14ac:dyDescent="0.2">
      <c r="A4361" s="26">
        <v>4124</v>
      </c>
    </row>
    <row r="4362" spans="1:1" x14ac:dyDescent="0.2">
      <c r="A4362" s="25">
        <v>15073</v>
      </c>
    </row>
    <row r="4363" spans="1:1" x14ac:dyDescent="0.2">
      <c r="A4363" s="25">
        <v>15047</v>
      </c>
    </row>
    <row r="4364" spans="1:1" x14ac:dyDescent="0.2">
      <c r="A4364" s="26">
        <v>4993</v>
      </c>
    </row>
    <row r="4365" spans="1:1" x14ac:dyDescent="0.2">
      <c r="A4365" s="26" t="s">
        <v>17048</v>
      </c>
    </row>
    <row r="4366" spans="1:1" x14ac:dyDescent="0.2">
      <c r="A4366" s="26" t="s">
        <v>17102</v>
      </c>
    </row>
    <row r="4367" spans="1:1" x14ac:dyDescent="0.2">
      <c r="A4367" s="26">
        <v>4875</v>
      </c>
    </row>
    <row r="4368" spans="1:1" x14ac:dyDescent="0.2">
      <c r="A4368" s="26">
        <v>13694</v>
      </c>
    </row>
    <row r="4369" spans="1:1" x14ac:dyDescent="0.2">
      <c r="A4369" s="26" t="s">
        <v>310</v>
      </c>
    </row>
    <row r="4370" spans="1:1" x14ac:dyDescent="0.2">
      <c r="A4370" s="26" t="s">
        <v>367</v>
      </c>
    </row>
    <row r="4371" spans="1:1" x14ac:dyDescent="0.2">
      <c r="A4371" s="26">
        <v>9352</v>
      </c>
    </row>
    <row r="4372" spans="1:1" x14ac:dyDescent="0.2">
      <c r="A4372" s="26" t="s">
        <v>318</v>
      </c>
    </row>
    <row r="4373" spans="1:1" x14ac:dyDescent="0.2">
      <c r="A4373" s="26">
        <v>14736</v>
      </c>
    </row>
    <row r="4374" spans="1:1" x14ac:dyDescent="0.2">
      <c r="A4374" s="26">
        <v>14094</v>
      </c>
    </row>
    <row r="4375" spans="1:1" x14ac:dyDescent="0.2">
      <c r="A4375" s="26">
        <v>14880</v>
      </c>
    </row>
    <row r="4376" spans="1:1" x14ac:dyDescent="0.2">
      <c r="A4376" s="26">
        <v>1622</v>
      </c>
    </row>
    <row r="4377" spans="1:1" x14ac:dyDescent="0.2">
      <c r="A4377" s="26">
        <v>14803</v>
      </c>
    </row>
    <row r="4378" spans="1:1" x14ac:dyDescent="0.2">
      <c r="A4378" s="32">
        <v>15122</v>
      </c>
    </row>
    <row r="4379" spans="1:1" x14ac:dyDescent="0.2">
      <c r="A4379" s="26">
        <v>11544</v>
      </c>
    </row>
    <row r="4380" spans="1:1" x14ac:dyDescent="0.2">
      <c r="A4380" s="26">
        <v>14018</v>
      </c>
    </row>
    <row r="4381" spans="1:1" x14ac:dyDescent="0.2">
      <c r="A4381" s="26" t="s">
        <v>15862</v>
      </c>
    </row>
    <row r="4382" spans="1:1" x14ac:dyDescent="0.2">
      <c r="A4382" s="25" t="s">
        <v>19378</v>
      </c>
    </row>
    <row r="4383" spans="1:1" x14ac:dyDescent="0.2">
      <c r="A4383" s="26">
        <v>13963</v>
      </c>
    </row>
    <row r="4384" spans="1:1" x14ac:dyDescent="0.2">
      <c r="A4384" s="26" t="s">
        <v>255</v>
      </c>
    </row>
    <row r="4385" spans="1:1" x14ac:dyDescent="0.2">
      <c r="A4385" s="26">
        <v>14118</v>
      </c>
    </row>
    <row r="4386" spans="1:1" x14ac:dyDescent="0.2">
      <c r="A4386" s="26" t="s">
        <v>278</v>
      </c>
    </row>
    <row r="4387" spans="1:1" x14ac:dyDescent="0.2">
      <c r="A4387" s="25" t="s">
        <v>19385</v>
      </c>
    </row>
    <row r="4388" spans="1:1" x14ac:dyDescent="0.2">
      <c r="A4388" s="33">
        <v>4633</v>
      </c>
    </row>
    <row r="4389" spans="1:1" x14ac:dyDescent="0.2">
      <c r="A4389" s="26">
        <v>4050</v>
      </c>
    </row>
    <row r="4390" spans="1:1" x14ac:dyDescent="0.2">
      <c r="A4390" s="26">
        <v>13683</v>
      </c>
    </row>
    <row r="4391" spans="1:1" x14ac:dyDescent="0.2">
      <c r="A4391" s="26">
        <v>13711</v>
      </c>
    </row>
    <row r="4392" spans="1:1" x14ac:dyDescent="0.2">
      <c r="A4392" s="26">
        <v>2486</v>
      </c>
    </row>
    <row r="4393" spans="1:1" x14ac:dyDescent="0.2">
      <c r="A4393" s="26">
        <v>14921</v>
      </c>
    </row>
    <row r="4394" spans="1:1" x14ac:dyDescent="0.2">
      <c r="A4394" s="26">
        <v>5758</v>
      </c>
    </row>
    <row r="4395" spans="1:1" x14ac:dyDescent="0.2">
      <c r="A4395" s="26">
        <v>3732</v>
      </c>
    </row>
    <row r="4396" spans="1:1" x14ac:dyDescent="0.2">
      <c r="A4396" s="26">
        <v>14384</v>
      </c>
    </row>
    <row r="4397" spans="1:1" x14ac:dyDescent="0.2">
      <c r="A4397" s="26">
        <v>13646</v>
      </c>
    </row>
    <row r="4398" spans="1:1" x14ac:dyDescent="0.2">
      <c r="A4398" s="26">
        <v>14541</v>
      </c>
    </row>
    <row r="4399" spans="1:1" x14ac:dyDescent="0.2">
      <c r="A4399" s="26">
        <v>8326</v>
      </c>
    </row>
    <row r="4400" spans="1:1" x14ac:dyDescent="0.2">
      <c r="A4400" s="26">
        <v>14917</v>
      </c>
    </row>
    <row r="4401" spans="1:1" x14ac:dyDescent="0.2">
      <c r="A4401" s="26">
        <v>12633</v>
      </c>
    </row>
    <row r="4402" spans="1:1" x14ac:dyDescent="0.2">
      <c r="A4402" s="26">
        <v>7014</v>
      </c>
    </row>
    <row r="4403" spans="1:1" x14ac:dyDescent="0.2">
      <c r="A4403" s="26">
        <v>15009</v>
      </c>
    </row>
    <row r="4404" spans="1:1" x14ac:dyDescent="0.2">
      <c r="A4404" s="26">
        <v>14855</v>
      </c>
    </row>
    <row r="4405" spans="1:1" x14ac:dyDescent="0.2">
      <c r="A4405" s="26">
        <v>13414</v>
      </c>
    </row>
    <row r="4406" spans="1:1" x14ac:dyDescent="0.2">
      <c r="A4406" s="26">
        <v>13967</v>
      </c>
    </row>
    <row r="4407" spans="1:1" x14ac:dyDescent="0.2">
      <c r="A4407" s="26">
        <v>7896</v>
      </c>
    </row>
    <row r="4408" spans="1:1" x14ac:dyDescent="0.2">
      <c r="A4408" s="26">
        <v>14657</v>
      </c>
    </row>
    <row r="4409" spans="1:1" x14ac:dyDescent="0.2">
      <c r="A4409" s="26" t="s">
        <v>249</v>
      </c>
    </row>
    <row r="4410" spans="1:1" x14ac:dyDescent="0.2">
      <c r="A4410" s="26">
        <v>10118</v>
      </c>
    </row>
    <row r="4411" spans="1:1" x14ac:dyDescent="0.2">
      <c r="A4411" s="26">
        <v>9128</v>
      </c>
    </row>
    <row r="4412" spans="1:1" x14ac:dyDescent="0.2">
      <c r="A4412" s="26">
        <v>7066</v>
      </c>
    </row>
    <row r="4413" spans="1:1" x14ac:dyDescent="0.2">
      <c r="A4413" s="26">
        <v>13624</v>
      </c>
    </row>
    <row r="4414" spans="1:1" x14ac:dyDescent="0.2">
      <c r="A4414" s="26">
        <v>8655</v>
      </c>
    </row>
    <row r="4415" spans="1:1" x14ac:dyDescent="0.2">
      <c r="A4415" s="26">
        <v>14524</v>
      </c>
    </row>
    <row r="4416" spans="1:1" x14ac:dyDescent="0.2">
      <c r="A4416" s="26">
        <v>14923</v>
      </c>
    </row>
    <row r="4417" spans="1:1" x14ac:dyDescent="0.2">
      <c r="A4417" s="26">
        <v>14903</v>
      </c>
    </row>
    <row r="4418" spans="1:1" x14ac:dyDescent="0.2">
      <c r="A4418" s="26">
        <v>15013</v>
      </c>
    </row>
    <row r="4419" spans="1:1" x14ac:dyDescent="0.2">
      <c r="A4419" s="26">
        <v>13934</v>
      </c>
    </row>
    <row r="4420" spans="1:1" x14ac:dyDescent="0.2">
      <c r="A4420" s="26">
        <v>14893</v>
      </c>
    </row>
    <row r="4421" spans="1:1" x14ac:dyDescent="0.2">
      <c r="A4421" s="26">
        <v>3134</v>
      </c>
    </row>
    <row r="4422" spans="1:1" x14ac:dyDescent="0.2">
      <c r="A4422" s="26">
        <v>12017</v>
      </c>
    </row>
    <row r="4423" spans="1:1" x14ac:dyDescent="0.2">
      <c r="A4423" s="26">
        <v>14531</v>
      </c>
    </row>
    <row r="4424" spans="1:1" x14ac:dyDescent="0.2">
      <c r="A4424" s="26">
        <v>3165</v>
      </c>
    </row>
    <row r="4425" spans="1:1" x14ac:dyDescent="0.2">
      <c r="A4425" s="26">
        <v>14817</v>
      </c>
    </row>
    <row r="4426" spans="1:1" x14ac:dyDescent="0.2">
      <c r="A4426" s="26">
        <v>2262</v>
      </c>
    </row>
    <row r="4427" spans="1:1" x14ac:dyDescent="0.2">
      <c r="A4427" s="26">
        <v>2013</v>
      </c>
    </row>
    <row r="4428" spans="1:1" x14ac:dyDescent="0.2">
      <c r="A4428" s="26" t="s">
        <v>15762</v>
      </c>
    </row>
    <row r="4429" spans="1:1" x14ac:dyDescent="0.2">
      <c r="A4429" s="26">
        <v>8208</v>
      </c>
    </row>
    <row r="4430" spans="1:1" x14ac:dyDescent="0.2">
      <c r="A4430" s="26">
        <v>8293</v>
      </c>
    </row>
    <row r="4431" spans="1:1" x14ac:dyDescent="0.2">
      <c r="A4431" s="26">
        <v>14916</v>
      </c>
    </row>
    <row r="4432" spans="1:1" x14ac:dyDescent="0.2">
      <c r="A4432" s="26">
        <v>3778</v>
      </c>
    </row>
    <row r="4433" spans="1:1" x14ac:dyDescent="0.2">
      <c r="A4433" s="26" t="s">
        <v>16222</v>
      </c>
    </row>
    <row r="4434" spans="1:1" x14ac:dyDescent="0.2">
      <c r="A4434" s="26">
        <v>14163</v>
      </c>
    </row>
    <row r="4435" spans="1:1" x14ac:dyDescent="0.2">
      <c r="A4435" s="26">
        <v>11521</v>
      </c>
    </row>
    <row r="4436" spans="1:1" x14ac:dyDescent="0.2">
      <c r="A4436" s="26">
        <v>12955</v>
      </c>
    </row>
    <row r="4437" spans="1:1" x14ac:dyDescent="0.2">
      <c r="A4437" s="26">
        <v>14539</v>
      </c>
    </row>
    <row r="4438" spans="1:1" x14ac:dyDescent="0.2">
      <c r="A4438" s="26">
        <v>13821</v>
      </c>
    </row>
    <row r="4439" spans="1:1" x14ac:dyDescent="0.2">
      <c r="A4439" s="32" t="s">
        <v>27804</v>
      </c>
    </row>
    <row r="4440" spans="1:1" x14ac:dyDescent="0.2">
      <c r="A4440" s="26">
        <v>1012</v>
      </c>
    </row>
    <row r="4441" spans="1:1" x14ac:dyDescent="0.2">
      <c r="A4441" s="27">
        <v>15048</v>
      </c>
    </row>
    <row r="4442" spans="1:1" x14ac:dyDescent="0.2">
      <c r="A4442" s="26">
        <v>14946</v>
      </c>
    </row>
    <row r="4443" spans="1:1" x14ac:dyDescent="0.2">
      <c r="A4443" s="26" t="s">
        <v>285</v>
      </c>
    </row>
    <row r="4444" spans="1:1" x14ac:dyDescent="0.2">
      <c r="A4444" s="26" t="s">
        <v>323</v>
      </c>
    </row>
    <row r="4445" spans="1:1" x14ac:dyDescent="0.2">
      <c r="A4445" s="26">
        <v>14522</v>
      </c>
    </row>
    <row r="4446" spans="1:1" x14ac:dyDescent="0.2">
      <c r="A4446" s="26" t="s">
        <v>18479</v>
      </c>
    </row>
    <row r="4447" spans="1:1" x14ac:dyDescent="0.2">
      <c r="A4447" s="26">
        <v>3283</v>
      </c>
    </row>
    <row r="4448" spans="1:1" x14ac:dyDescent="0.2">
      <c r="A4448" s="26">
        <v>14611</v>
      </c>
    </row>
    <row r="4449" spans="1:1" x14ac:dyDescent="0.2">
      <c r="A4449" s="26">
        <v>14997</v>
      </c>
    </row>
    <row r="4450" spans="1:1" x14ac:dyDescent="0.2">
      <c r="A4450" s="26">
        <v>8100</v>
      </c>
    </row>
    <row r="4451" spans="1:1" x14ac:dyDescent="0.2">
      <c r="A4451" s="26" t="s">
        <v>18298</v>
      </c>
    </row>
    <row r="4452" spans="1:1" x14ac:dyDescent="0.2">
      <c r="A4452" s="34">
        <v>15005</v>
      </c>
    </row>
    <row r="4453" spans="1:1" x14ac:dyDescent="0.2">
      <c r="A4453" s="26">
        <v>7129</v>
      </c>
    </row>
    <row r="4454" spans="1:1" x14ac:dyDescent="0.2">
      <c r="A4454" s="26">
        <v>14802</v>
      </c>
    </row>
    <row r="4455" spans="1:1" x14ac:dyDescent="0.2">
      <c r="A4455" s="26">
        <v>14774</v>
      </c>
    </row>
    <row r="4456" spans="1:1" x14ac:dyDescent="0.2">
      <c r="A4456" s="26">
        <v>2200</v>
      </c>
    </row>
    <row r="4457" spans="1:1" x14ac:dyDescent="0.2">
      <c r="A4457" s="26">
        <v>1045</v>
      </c>
    </row>
    <row r="4458" spans="1:1" x14ac:dyDescent="0.2">
      <c r="A4458" s="26">
        <v>10217</v>
      </c>
    </row>
    <row r="4459" spans="1:1" x14ac:dyDescent="0.2">
      <c r="A4459" s="26">
        <v>13894</v>
      </c>
    </row>
    <row r="4460" spans="1:1" x14ac:dyDescent="0.2">
      <c r="A4460" s="26">
        <v>14718</v>
      </c>
    </row>
    <row r="4461" spans="1:1" x14ac:dyDescent="0.2">
      <c r="A4461" s="26">
        <v>13581</v>
      </c>
    </row>
    <row r="4462" spans="1:1" x14ac:dyDescent="0.2">
      <c r="A4462" s="26">
        <v>6203</v>
      </c>
    </row>
    <row r="4463" spans="1:1" x14ac:dyDescent="0.2">
      <c r="A4463" s="26">
        <v>3069</v>
      </c>
    </row>
    <row r="4464" spans="1:1" x14ac:dyDescent="0.2">
      <c r="A4464" s="26">
        <v>3947</v>
      </c>
    </row>
    <row r="4465" spans="1:1" x14ac:dyDescent="0.2">
      <c r="A4465" s="32">
        <v>15123</v>
      </c>
    </row>
    <row r="4466" spans="1:1" x14ac:dyDescent="0.2">
      <c r="A4466" s="26">
        <v>14760</v>
      </c>
    </row>
    <row r="4467" spans="1:1" x14ac:dyDescent="0.2">
      <c r="A4467" s="26">
        <v>10227</v>
      </c>
    </row>
    <row r="4468" spans="1:1" x14ac:dyDescent="0.2">
      <c r="A4468" s="26" t="s">
        <v>264</v>
      </c>
    </row>
    <row r="4469" spans="1:1" x14ac:dyDescent="0.2">
      <c r="A4469" s="26">
        <v>15000</v>
      </c>
    </row>
    <row r="4470" spans="1:1" x14ac:dyDescent="0.2">
      <c r="A4470" s="26">
        <v>14790</v>
      </c>
    </row>
    <row r="4471" spans="1:1" x14ac:dyDescent="0.2">
      <c r="A4471" s="26">
        <v>2447</v>
      </c>
    </row>
    <row r="4472" spans="1:1" x14ac:dyDescent="0.2">
      <c r="A4472" s="26">
        <v>4880</v>
      </c>
    </row>
    <row r="4473" spans="1:1" x14ac:dyDescent="0.2">
      <c r="A4473" s="26" t="s">
        <v>350</v>
      </c>
    </row>
    <row r="4474" spans="1:1" x14ac:dyDescent="0.2">
      <c r="A4474" s="26">
        <v>12078</v>
      </c>
    </row>
    <row r="4475" spans="1:1" x14ac:dyDescent="0.2">
      <c r="A4475" s="26">
        <v>7875</v>
      </c>
    </row>
    <row r="4476" spans="1:1" x14ac:dyDescent="0.2">
      <c r="A4476" s="26">
        <v>14034</v>
      </c>
    </row>
    <row r="4477" spans="1:1" x14ac:dyDescent="0.2">
      <c r="A4477" s="26" t="s">
        <v>356</v>
      </c>
    </row>
    <row r="4478" spans="1:1" x14ac:dyDescent="0.2">
      <c r="A4478" s="26">
        <v>14601</v>
      </c>
    </row>
    <row r="4479" spans="1:1" x14ac:dyDescent="0.2">
      <c r="A4479" s="26">
        <v>3827</v>
      </c>
    </row>
    <row r="4480" spans="1:1" x14ac:dyDescent="0.2">
      <c r="A4480" s="26">
        <v>6985</v>
      </c>
    </row>
    <row r="4481" spans="1:1" x14ac:dyDescent="0.2">
      <c r="A4481" s="26">
        <v>12473</v>
      </c>
    </row>
    <row r="4482" spans="1:1" x14ac:dyDescent="0.2">
      <c r="A4482" s="26">
        <v>9136</v>
      </c>
    </row>
    <row r="4483" spans="1:1" x14ac:dyDescent="0.2">
      <c r="A4483" s="32">
        <v>9064</v>
      </c>
    </row>
    <row r="4484" spans="1:1" x14ac:dyDescent="0.2">
      <c r="A4484" s="26">
        <v>13443</v>
      </c>
    </row>
    <row r="4485" spans="1:1" x14ac:dyDescent="0.2">
      <c r="A4485" s="26">
        <v>6072</v>
      </c>
    </row>
    <row r="4486" spans="1:1" x14ac:dyDescent="0.2">
      <c r="A4486" s="26">
        <v>5011</v>
      </c>
    </row>
    <row r="4487" spans="1:1" x14ac:dyDescent="0.2">
      <c r="A4487" s="26">
        <v>14658</v>
      </c>
    </row>
    <row r="4488" spans="1:1" x14ac:dyDescent="0.2">
      <c r="A4488" s="26">
        <v>14784</v>
      </c>
    </row>
    <row r="4489" spans="1:1" x14ac:dyDescent="0.2">
      <c r="A4489" s="26">
        <v>13474</v>
      </c>
    </row>
    <row r="4490" spans="1:1" x14ac:dyDescent="0.2">
      <c r="A4490" s="26">
        <v>7869</v>
      </c>
    </row>
    <row r="4491" spans="1:1" x14ac:dyDescent="0.2">
      <c r="A4491" s="26">
        <v>14538</v>
      </c>
    </row>
    <row r="4492" spans="1:1" x14ac:dyDescent="0.2">
      <c r="A4492" s="26">
        <v>4846</v>
      </c>
    </row>
    <row r="4493" spans="1:1" x14ac:dyDescent="0.2">
      <c r="A4493" s="26">
        <v>14837</v>
      </c>
    </row>
    <row r="4494" spans="1:1" x14ac:dyDescent="0.2">
      <c r="A4494" s="26">
        <v>14647</v>
      </c>
    </row>
    <row r="4495" spans="1:1" x14ac:dyDescent="0.2">
      <c r="A4495" s="26">
        <v>14995</v>
      </c>
    </row>
    <row r="4496" spans="1:1" x14ac:dyDescent="0.2">
      <c r="A4496" s="33">
        <v>13352</v>
      </c>
    </row>
    <row r="4497" spans="1:1" x14ac:dyDescent="0.2">
      <c r="A4497" s="26">
        <v>13866</v>
      </c>
    </row>
    <row r="4498" spans="1:1" x14ac:dyDescent="0.2">
      <c r="A4498" s="26">
        <v>13251</v>
      </c>
    </row>
    <row r="4499" spans="1:1" x14ac:dyDescent="0.2">
      <c r="A4499" s="26" t="s">
        <v>332</v>
      </c>
    </row>
    <row r="4500" spans="1:1" x14ac:dyDescent="0.2">
      <c r="A4500" s="26">
        <v>12013</v>
      </c>
    </row>
    <row r="4501" spans="1:1" x14ac:dyDescent="0.2">
      <c r="A4501" s="33">
        <v>14874</v>
      </c>
    </row>
    <row r="4502" spans="1:1" x14ac:dyDescent="0.2">
      <c r="A4502" s="26">
        <v>14683</v>
      </c>
    </row>
    <row r="4503" spans="1:1" x14ac:dyDescent="0.2">
      <c r="A4503" s="26">
        <v>6869</v>
      </c>
    </row>
    <row r="4504" spans="1:1" x14ac:dyDescent="0.2">
      <c r="A4504" s="26">
        <v>13803</v>
      </c>
    </row>
    <row r="4505" spans="1:1" x14ac:dyDescent="0.2">
      <c r="A4505" s="26">
        <v>11543</v>
      </c>
    </row>
    <row r="4506" spans="1:1" x14ac:dyDescent="0.2">
      <c r="A4506" s="26">
        <v>13579</v>
      </c>
    </row>
    <row r="4507" spans="1:1" x14ac:dyDescent="0.2">
      <c r="A4507" s="26">
        <v>11741</v>
      </c>
    </row>
    <row r="4508" spans="1:1" x14ac:dyDescent="0.2">
      <c r="A4508" s="26">
        <v>14796</v>
      </c>
    </row>
    <row r="4509" spans="1:1" x14ac:dyDescent="0.2">
      <c r="A4509" s="33">
        <v>14744</v>
      </c>
    </row>
    <row r="4510" spans="1:1" x14ac:dyDescent="0.2">
      <c r="A4510" s="26">
        <v>14948</v>
      </c>
    </row>
    <row r="4511" spans="1:1" x14ac:dyDescent="0.2">
      <c r="A4511" s="26">
        <v>4953</v>
      </c>
    </row>
    <row r="4512" spans="1:1" x14ac:dyDescent="0.2">
      <c r="A4512" s="26">
        <v>3130</v>
      </c>
    </row>
    <row r="4513" spans="1:1" x14ac:dyDescent="0.2">
      <c r="A4513" s="26">
        <v>2989</v>
      </c>
    </row>
    <row r="4514" spans="1:1" x14ac:dyDescent="0.2">
      <c r="A4514" s="26" t="s">
        <v>253</v>
      </c>
    </row>
    <row r="4515" spans="1:1" x14ac:dyDescent="0.2">
      <c r="A4515" s="26">
        <v>5105</v>
      </c>
    </row>
    <row r="4516" spans="1:1" x14ac:dyDescent="0.2">
      <c r="A4516" s="26">
        <v>11565</v>
      </c>
    </row>
    <row r="4517" spans="1:1" x14ac:dyDescent="0.2">
      <c r="A4517" s="25">
        <v>15035</v>
      </c>
    </row>
    <row r="4518" spans="1:1" x14ac:dyDescent="0.2">
      <c r="A4518" s="26">
        <v>15012</v>
      </c>
    </row>
    <row r="4519" spans="1:1" x14ac:dyDescent="0.2">
      <c r="A4519" s="26">
        <v>11034</v>
      </c>
    </row>
    <row r="4520" spans="1:1" x14ac:dyDescent="0.2">
      <c r="A4520" s="33">
        <v>14835</v>
      </c>
    </row>
    <row r="4521" spans="1:1" x14ac:dyDescent="0.2">
      <c r="A4521" s="25">
        <v>15076</v>
      </c>
    </row>
    <row r="4522" spans="1:1" x14ac:dyDescent="0.2">
      <c r="A4522" s="26">
        <v>3730</v>
      </c>
    </row>
    <row r="4523" spans="1:1" x14ac:dyDescent="0.2">
      <c r="A4523" s="26">
        <v>6460</v>
      </c>
    </row>
    <row r="4524" spans="1:1" x14ac:dyDescent="0.2">
      <c r="A4524" s="26">
        <v>7273</v>
      </c>
    </row>
    <row r="4525" spans="1:1" x14ac:dyDescent="0.2">
      <c r="A4525" s="26">
        <v>4707</v>
      </c>
    </row>
    <row r="4526" spans="1:1" x14ac:dyDescent="0.2">
      <c r="A4526" s="26">
        <v>5458</v>
      </c>
    </row>
    <row r="4527" spans="1:1" x14ac:dyDescent="0.2">
      <c r="A4527" s="26">
        <v>3660</v>
      </c>
    </row>
    <row r="4528" spans="1:1" x14ac:dyDescent="0.2">
      <c r="A4528" s="26">
        <v>4009</v>
      </c>
    </row>
    <row r="4529" spans="1:1" x14ac:dyDescent="0.2">
      <c r="A4529" s="26">
        <v>3289</v>
      </c>
    </row>
    <row r="4530" spans="1:1" x14ac:dyDescent="0.2">
      <c r="A4530" s="45">
        <v>13367</v>
      </c>
    </row>
    <row r="4531" spans="1:1" x14ac:dyDescent="0.2">
      <c r="A4531" s="45">
        <v>4865</v>
      </c>
    </row>
    <row r="4532" spans="1:1" x14ac:dyDescent="0.2">
      <c r="A4532" s="45">
        <v>11215</v>
      </c>
    </row>
    <row r="4533" spans="1:1" x14ac:dyDescent="0.2">
      <c r="A4533" s="45">
        <v>14933</v>
      </c>
    </row>
    <row r="4534" spans="1:1" x14ac:dyDescent="0.2">
      <c r="A4534" s="45">
        <v>13257</v>
      </c>
    </row>
    <row r="4535" spans="1:1" x14ac:dyDescent="0.2">
      <c r="A4535" s="45">
        <v>12148</v>
      </c>
    </row>
    <row r="4536" spans="1:1" x14ac:dyDescent="0.2">
      <c r="A4536" s="45">
        <v>4681</v>
      </c>
    </row>
    <row r="4537" spans="1:1" x14ac:dyDescent="0.2">
      <c r="A4537" s="45">
        <v>11899</v>
      </c>
    </row>
    <row r="4538" spans="1:1" x14ac:dyDescent="0.2">
      <c r="A4538" s="45">
        <v>8267</v>
      </c>
    </row>
    <row r="4539" spans="1:1" x14ac:dyDescent="0.2">
      <c r="A4539" s="45">
        <v>14891</v>
      </c>
    </row>
    <row r="4540" spans="1:1" x14ac:dyDescent="0.2">
      <c r="A4540" s="45">
        <v>14660</v>
      </c>
    </row>
    <row r="4541" spans="1:1" x14ac:dyDescent="0.2">
      <c r="A4541" s="45">
        <v>14313</v>
      </c>
    </row>
    <row r="4542" spans="1:1" x14ac:dyDescent="0.2">
      <c r="A4542" s="45">
        <v>14319</v>
      </c>
    </row>
    <row r="4543" spans="1:1" x14ac:dyDescent="0.2">
      <c r="A4543" s="45">
        <v>14716</v>
      </c>
    </row>
    <row r="4544" spans="1:1" x14ac:dyDescent="0.2">
      <c r="A4544" s="45">
        <v>14292</v>
      </c>
    </row>
    <row r="4545" spans="1:1" x14ac:dyDescent="0.2">
      <c r="A4545" s="45">
        <v>14669</v>
      </c>
    </row>
    <row r="4546" spans="1:1" x14ac:dyDescent="0.2">
      <c r="A4546" s="45">
        <v>14315</v>
      </c>
    </row>
    <row r="4547" spans="1:1" x14ac:dyDescent="0.2">
      <c r="A4547" s="45">
        <v>14581</v>
      </c>
    </row>
    <row r="4548" spans="1:1" x14ac:dyDescent="0.2">
      <c r="A4548" s="45">
        <v>14325</v>
      </c>
    </row>
    <row r="4549" spans="1:1" x14ac:dyDescent="0.2">
      <c r="A4549" s="45">
        <v>14885</v>
      </c>
    </row>
    <row r="4550" spans="1:1" x14ac:dyDescent="0.2">
      <c r="A4550" s="45">
        <v>14316</v>
      </c>
    </row>
    <row r="4551" spans="1:1" x14ac:dyDescent="0.2">
      <c r="A4551" s="45">
        <v>14664</v>
      </c>
    </row>
    <row r="4552" spans="1:1" x14ac:dyDescent="0.2">
      <c r="A4552" s="45">
        <v>14726</v>
      </c>
    </row>
    <row r="4553" spans="1:1" x14ac:dyDescent="0.2">
      <c r="A4553" s="45">
        <v>14605</v>
      </c>
    </row>
    <row r="4554" spans="1:1" x14ac:dyDescent="0.2">
      <c r="A4554" s="45">
        <v>14871</v>
      </c>
    </row>
    <row r="4555" spans="1:1" x14ac:dyDescent="0.2">
      <c r="A4555" s="45">
        <v>14287</v>
      </c>
    </row>
    <row r="4556" spans="1:1" x14ac:dyDescent="0.2">
      <c r="A4556" s="45">
        <v>14530</v>
      </c>
    </row>
    <row r="4557" spans="1:1" x14ac:dyDescent="0.2">
      <c r="A4557" s="45">
        <v>14318</v>
      </c>
    </row>
    <row r="4558" spans="1:1" x14ac:dyDescent="0.2">
      <c r="A4558" s="45">
        <v>14593</v>
      </c>
    </row>
    <row r="4559" spans="1:1" x14ac:dyDescent="0.2">
      <c r="A4559" s="45">
        <v>3823</v>
      </c>
    </row>
    <row r="4560" spans="1:1" x14ac:dyDescent="0.2">
      <c r="A4560" s="45">
        <v>14643</v>
      </c>
    </row>
    <row r="4561" spans="1:1" x14ac:dyDescent="0.2">
      <c r="A4561" s="45">
        <v>14498</v>
      </c>
    </row>
    <row r="4562" spans="1:1" x14ac:dyDescent="0.2">
      <c r="A4562" s="45">
        <v>14720</v>
      </c>
    </row>
    <row r="4563" spans="1:1" x14ac:dyDescent="0.2">
      <c r="A4563" s="45">
        <v>14294</v>
      </c>
    </row>
    <row r="4564" spans="1:1" x14ac:dyDescent="0.2">
      <c r="A4564" s="45">
        <v>14730</v>
      </c>
    </row>
    <row r="4565" spans="1:1" x14ac:dyDescent="0.2">
      <c r="A4565" s="45">
        <v>14323</v>
      </c>
    </row>
    <row r="4566" spans="1:1" x14ac:dyDescent="0.2">
      <c r="A4566" s="45">
        <v>14293</v>
      </c>
    </row>
    <row r="4567" spans="1:1" x14ac:dyDescent="0.2">
      <c r="A4567" s="45">
        <v>14670</v>
      </c>
    </row>
    <row r="4568" spans="1:1" x14ac:dyDescent="0.2">
      <c r="A4568" s="45">
        <v>14815</v>
      </c>
    </row>
    <row r="4569" spans="1:1" x14ac:dyDescent="0.2">
      <c r="A4569" s="45">
        <v>14743</v>
      </c>
    </row>
    <row r="4570" spans="1:1" x14ac:dyDescent="0.2">
      <c r="A4570" s="46" t="s">
        <v>20555</v>
      </c>
    </row>
    <row r="4571" spans="1:1" x14ac:dyDescent="0.2">
      <c r="A4571" s="45">
        <v>5103</v>
      </c>
    </row>
    <row r="4572" spans="1:1" x14ac:dyDescent="0.2">
      <c r="A4572" s="47">
        <v>7091</v>
      </c>
    </row>
    <row r="4573" spans="1:1" x14ac:dyDescent="0.2">
      <c r="A4573" s="45">
        <v>7969</v>
      </c>
    </row>
    <row r="4574" spans="1:1" x14ac:dyDescent="0.2">
      <c r="A4574" s="45">
        <v>14496</v>
      </c>
    </row>
    <row r="4575" spans="1:1" x14ac:dyDescent="0.2">
      <c r="A4575" s="45">
        <v>14495</v>
      </c>
    </row>
    <row r="4576" spans="1:1" x14ac:dyDescent="0.2">
      <c r="A4576" s="45">
        <v>14521</v>
      </c>
    </row>
    <row r="4577" spans="1:1" x14ac:dyDescent="0.2">
      <c r="A4577" s="45">
        <v>14583</v>
      </c>
    </row>
    <row r="4578" spans="1:1" x14ac:dyDescent="0.2">
      <c r="A4578" s="45">
        <v>6893</v>
      </c>
    </row>
    <row r="4579" spans="1:1" x14ac:dyDescent="0.2">
      <c r="A4579" s="45">
        <v>14607</v>
      </c>
    </row>
    <row r="4580" spans="1:1" x14ac:dyDescent="0.2">
      <c r="A4580" s="45">
        <v>8052</v>
      </c>
    </row>
    <row r="4581" spans="1:1" x14ac:dyDescent="0.2">
      <c r="A4581" s="45">
        <v>13987</v>
      </c>
    </row>
    <row r="4582" spans="1:1" x14ac:dyDescent="0.2">
      <c r="A4582" s="45">
        <v>6047</v>
      </c>
    </row>
    <row r="4583" spans="1:1" x14ac:dyDescent="0.2">
      <c r="A4583" s="45">
        <v>14942</v>
      </c>
    </row>
    <row r="4584" spans="1:1" x14ac:dyDescent="0.2">
      <c r="A4584" s="45">
        <v>14788</v>
      </c>
    </row>
    <row r="4585" spans="1:1" x14ac:dyDescent="0.2">
      <c r="A4585" s="45">
        <v>14554</v>
      </c>
    </row>
    <row r="4586" spans="1:1" x14ac:dyDescent="0.2">
      <c r="A4586" s="45">
        <v>14610</v>
      </c>
    </row>
    <row r="4587" spans="1:1" x14ac:dyDescent="0.2">
      <c r="A4587" s="45">
        <v>4775</v>
      </c>
    </row>
    <row r="4588" spans="1:1" x14ac:dyDescent="0.2">
      <c r="A4588" s="45">
        <v>15007</v>
      </c>
    </row>
    <row r="4589" spans="1:1" x14ac:dyDescent="0.2">
      <c r="A4589" s="45">
        <v>14626</v>
      </c>
    </row>
    <row r="4590" spans="1:1" x14ac:dyDescent="0.2">
      <c r="A4590" s="45">
        <v>14986</v>
      </c>
    </row>
    <row r="4591" spans="1:1" x14ac:dyDescent="0.2">
      <c r="A4591" s="45">
        <v>14861</v>
      </c>
    </row>
    <row r="4592" spans="1:1" x14ac:dyDescent="0.2">
      <c r="A4592" s="45">
        <v>14732</v>
      </c>
    </row>
    <row r="4593" spans="1:1" x14ac:dyDescent="0.2">
      <c r="A4593" s="45">
        <v>3612</v>
      </c>
    </row>
    <row r="4594" spans="1:1" x14ac:dyDescent="0.2">
      <c r="A4594" s="45">
        <v>6213</v>
      </c>
    </row>
    <row r="4595" spans="1:1" x14ac:dyDescent="0.2">
      <c r="A4595" s="46">
        <v>15102</v>
      </c>
    </row>
    <row r="4596" spans="1:1" x14ac:dyDescent="0.2">
      <c r="A4596" s="45">
        <v>14996</v>
      </c>
    </row>
    <row r="4597" spans="1:1" x14ac:dyDescent="0.2">
      <c r="A4597" s="46">
        <v>3195</v>
      </c>
    </row>
    <row r="4598" spans="1:1" x14ac:dyDescent="0.2">
      <c r="A4598" s="46">
        <v>15100</v>
      </c>
    </row>
    <row r="4599" spans="1:1" x14ac:dyDescent="0.2">
      <c r="A4599" s="46">
        <v>15099</v>
      </c>
    </row>
    <row r="4600" spans="1:1" x14ac:dyDescent="0.2">
      <c r="A4600" s="45">
        <v>3969</v>
      </c>
    </row>
    <row r="4601" spans="1:1" x14ac:dyDescent="0.2">
      <c r="A4601" s="45">
        <v>14666</v>
      </c>
    </row>
    <row r="4602" spans="1:1" x14ac:dyDescent="0.2">
      <c r="A4602" s="45">
        <v>13401</v>
      </c>
    </row>
    <row r="4603" spans="1:1" x14ac:dyDescent="0.2">
      <c r="A4603" s="45">
        <v>13399</v>
      </c>
    </row>
    <row r="4604" spans="1:1" x14ac:dyDescent="0.2">
      <c r="A4604" s="45">
        <v>13403</v>
      </c>
    </row>
    <row r="4605" spans="1:1" x14ac:dyDescent="0.2">
      <c r="A4605" s="45">
        <v>13405</v>
      </c>
    </row>
    <row r="4606" spans="1:1" x14ac:dyDescent="0.2">
      <c r="A4606" s="45">
        <v>13406</v>
      </c>
    </row>
    <row r="4607" spans="1:1" x14ac:dyDescent="0.2">
      <c r="A4607" s="45">
        <v>13400</v>
      </c>
    </row>
    <row r="4608" spans="1:1" x14ac:dyDescent="0.2">
      <c r="A4608" s="45">
        <v>13426</v>
      </c>
    </row>
    <row r="4609" spans="1:1" x14ac:dyDescent="0.2">
      <c r="A4609" s="45">
        <v>2321</v>
      </c>
    </row>
    <row r="4610" spans="1:1" x14ac:dyDescent="0.2">
      <c r="A4610" s="45">
        <v>13373</v>
      </c>
    </row>
    <row r="4611" spans="1:1" x14ac:dyDescent="0.2">
      <c r="A4611" s="45">
        <v>9898</v>
      </c>
    </row>
    <row r="4612" spans="1:1" x14ac:dyDescent="0.2">
      <c r="A4612" s="45">
        <v>14640</v>
      </c>
    </row>
    <row r="4613" spans="1:1" x14ac:dyDescent="0.2">
      <c r="A4613" s="45">
        <v>4984</v>
      </c>
    </row>
    <row r="4614" spans="1:1" x14ac:dyDescent="0.2">
      <c r="A4614" s="45">
        <v>13372</v>
      </c>
    </row>
    <row r="4615" spans="1:1" x14ac:dyDescent="0.2">
      <c r="A4615" s="45" t="s">
        <v>324</v>
      </c>
    </row>
    <row r="4616" spans="1:1" x14ac:dyDescent="0.2">
      <c r="A4616" s="45">
        <v>7006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D9FF-44D8-451A-AC2A-F9F9A525B5A3}">
  <dimension ref="A1:B288"/>
  <sheetViews>
    <sheetView workbookViewId="0">
      <selection activeCell="B19" sqref="B19:B288"/>
    </sheetView>
  </sheetViews>
  <sheetFormatPr defaultColWidth="8.7109375" defaultRowHeight="12.75" x14ac:dyDescent="0.2"/>
  <cols>
    <col min="1" max="1" width="7.28515625" bestFit="1" customWidth="1"/>
    <col min="2" max="2" width="9.42578125" bestFit="1" customWidth="1"/>
  </cols>
  <sheetData>
    <row r="1" spans="1:2" x14ac:dyDescent="0.2">
      <c r="A1" t="s">
        <v>419</v>
      </c>
      <c r="B1" t="s">
        <v>420</v>
      </c>
    </row>
    <row r="2" spans="1:2" x14ac:dyDescent="0.2">
      <c r="A2" s="14" t="s">
        <v>20555</v>
      </c>
      <c r="B2" s="48">
        <v>2000</v>
      </c>
    </row>
    <row r="3" spans="1:2" x14ac:dyDescent="0.2">
      <c r="A3" s="14" t="s">
        <v>253</v>
      </c>
      <c r="B3" s="48">
        <v>3000</v>
      </c>
    </row>
    <row r="4" spans="1:2" x14ac:dyDescent="0.2">
      <c r="A4" s="14" t="s">
        <v>278</v>
      </c>
      <c r="B4" s="48">
        <v>1000</v>
      </c>
    </row>
    <row r="5" spans="1:2" x14ac:dyDescent="0.2">
      <c r="A5" s="14" t="s">
        <v>18453</v>
      </c>
      <c r="B5" s="48">
        <v>15</v>
      </c>
    </row>
    <row r="6" spans="1:2" x14ac:dyDescent="0.2">
      <c r="A6" s="14" t="s">
        <v>18798</v>
      </c>
      <c r="B6" s="48">
        <v>1000</v>
      </c>
    </row>
    <row r="7" spans="1:2" x14ac:dyDescent="0.2">
      <c r="A7" s="14" t="s">
        <v>295</v>
      </c>
      <c r="B7" s="48">
        <v>3750</v>
      </c>
    </row>
    <row r="8" spans="1:2" x14ac:dyDescent="0.2">
      <c r="A8" s="14" t="s">
        <v>19205</v>
      </c>
      <c r="B8" s="48">
        <v>63050</v>
      </c>
    </row>
    <row r="9" spans="1:2" x14ac:dyDescent="0.2">
      <c r="A9" s="14" t="s">
        <v>297</v>
      </c>
      <c r="B9" s="48">
        <v>20</v>
      </c>
    </row>
    <row r="10" spans="1:2" x14ac:dyDescent="0.2">
      <c r="A10" s="14" t="s">
        <v>306</v>
      </c>
      <c r="B10" s="48">
        <v>11500</v>
      </c>
    </row>
    <row r="11" spans="1:2" x14ac:dyDescent="0.2">
      <c r="A11" s="14" t="s">
        <v>315</v>
      </c>
      <c r="B11" s="48">
        <v>38110</v>
      </c>
    </row>
    <row r="12" spans="1:2" x14ac:dyDescent="0.2">
      <c r="A12" s="14" t="s">
        <v>318</v>
      </c>
      <c r="B12" s="48">
        <v>1903</v>
      </c>
    </row>
    <row r="13" spans="1:2" x14ac:dyDescent="0.2">
      <c r="A13" s="14" t="s">
        <v>19378</v>
      </c>
      <c r="B13" s="48">
        <v>2500</v>
      </c>
    </row>
    <row r="14" spans="1:2" x14ac:dyDescent="0.2">
      <c r="A14" s="14" t="s">
        <v>333</v>
      </c>
      <c r="B14" s="48">
        <v>3000</v>
      </c>
    </row>
    <row r="15" spans="1:2" x14ac:dyDescent="0.2">
      <c r="A15" s="14" t="s">
        <v>342</v>
      </c>
      <c r="B15" s="48">
        <v>6000</v>
      </c>
    </row>
    <row r="16" spans="1:2" x14ac:dyDescent="0.2">
      <c r="A16" s="14" t="s">
        <v>359</v>
      </c>
      <c r="B16" s="48">
        <v>500</v>
      </c>
    </row>
    <row r="17" spans="1:2" x14ac:dyDescent="0.2">
      <c r="A17" s="14" t="s">
        <v>19206</v>
      </c>
      <c r="B17" s="48">
        <v>35590</v>
      </c>
    </row>
    <row r="18" spans="1:2" x14ac:dyDescent="0.2">
      <c r="A18" s="14" t="s">
        <v>365</v>
      </c>
      <c r="B18" s="48">
        <v>3500</v>
      </c>
    </row>
    <row r="19" spans="1:2" x14ac:dyDescent="0.2">
      <c r="A19" s="14">
        <v>14744</v>
      </c>
      <c r="B19" s="48">
        <v>7050</v>
      </c>
    </row>
    <row r="20" spans="1:2" x14ac:dyDescent="0.2">
      <c r="A20" s="14">
        <v>14468</v>
      </c>
      <c r="B20" s="48">
        <v>500</v>
      </c>
    </row>
    <row r="21" spans="1:2" x14ac:dyDescent="0.2">
      <c r="A21" s="14">
        <v>14964</v>
      </c>
      <c r="B21" s="48">
        <v>4000</v>
      </c>
    </row>
    <row r="22" spans="1:2" x14ac:dyDescent="0.2">
      <c r="A22" s="14">
        <v>15130</v>
      </c>
      <c r="B22" s="48">
        <v>7000</v>
      </c>
    </row>
    <row r="23" spans="1:2" x14ac:dyDescent="0.2">
      <c r="A23" s="14">
        <v>14971</v>
      </c>
      <c r="B23" s="48">
        <v>2200</v>
      </c>
    </row>
    <row r="24" spans="1:2" x14ac:dyDescent="0.2">
      <c r="A24" s="14">
        <v>14758</v>
      </c>
      <c r="B24" s="48">
        <v>4500</v>
      </c>
    </row>
    <row r="25" spans="1:2" x14ac:dyDescent="0.2">
      <c r="A25" s="14">
        <v>14379</v>
      </c>
      <c r="B25" s="48">
        <v>225870</v>
      </c>
    </row>
    <row r="26" spans="1:2" x14ac:dyDescent="0.2">
      <c r="A26" s="14">
        <v>14410</v>
      </c>
      <c r="B26" s="48">
        <v>2250</v>
      </c>
    </row>
    <row r="27" spans="1:2" x14ac:dyDescent="0.2">
      <c r="A27" s="14">
        <v>14953</v>
      </c>
      <c r="B27" s="48">
        <v>10000</v>
      </c>
    </row>
    <row r="28" spans="1:2" x14ac:dyDescent="0.2">
      <c r="A28" s="14">
        <v>13408</v>
      </c>
      <c r="B28" s="48">
        <v>500</v>
      </c>
    </row>
    <row r="29" spans="1:2" x14ac:dyDescent="0.2">
      <c r="A29" s="14">
        <v>14954</v>
      </c>
      <c r="B29" s="48">
        <v>9000</v>
      </c>
    </row>
    <row r="30" spans="1:2" x14ac:dyDescent="0.2">
      <c r="A30" s="14">
        <v>13663</v>
      </c>
      <c r="B30" s="48">
        <v>1500</v>
      </c>
    </row>
    <row r="31" spans="1:2" x14ac:dyDescent="0.2">
      <c r="A31" s="14">
        <v>13710</v>
      </c>
      <c r="B31" s="48">
        <v>2000</v>
      </c>
    </row>
    <row r="32" spans="1:2" x14ac:dyDescent="0.2">
      <c r="A32" s="14">
        <v>15084</v>
      </c>
      <c r="B32" s="48">
        <v>2500</v>
      </c>
    </row>
    <row r="33" spans="1:2" x14ac:dyDescent="0.2">
      <c r="A33" s="14">
        <v>13842</v>
      </c>
      <c r="B33" s="48">
        <v>3000</v>
      </c>
    </row>
    <row r="34" spans="1:2" x14ac:dyDescent="0.2">
      <c r="A34" s="14">
        <v>15099</v>
      </c>
      <c r="B34" s="48">
        <v>250</v>
      </c>
    </row>
    <row r="35" spans="1:2" x14ac:dyDescent="0.2">
      <c r="A35" s="14">
        <v>15189</v>
      </c>
      <c r="B35" s="48">
        <v>153550</v>
      </c>
    </row>
    <row r="36" spans="1:2" x14ac:dyDescent="0.2">
      <c r="A36" s="14">
        <v>14098</v>
      </c>
      <c r="B36" s="48">
        <v>1500</v>
      </c>
    </row>
    <row r="37" spans="1:2" x14ac:dyDescent="0.2">
      <c r="A37" s="14">
        <v>14146</v>
      </c>
      <c r="B37" s="48">
        <v>6000</v>
      </c>
    </row>
    <row r="38" spans="1:2" x14ac:dyDescent="0.2">
      <c r="A38" s="14">
        <v>14143</v>
      </c>
      <c r="B38" s="48">
        <v>9000</v>
      </c>
    </row>
    <row r="39" spans="1:2" x14ac:dyDescent="0.2">
      <c r="A39" s="14">
        <v>14163</v>
      </c>
      <c r="B39" s="48">
        <v>5000</v>
      </c>
    </row>
    <row r="40" spans="1:2" x14ac:dyDescent="0.2">
      <c r="A40" s="14">
        <v>15114</v>
      </c>
      <c r="B40" s="48">
        <v>3500</v>
      </c>
    </row>
    <row r="41" spans="1:2" x14ac:dyDescent="0.2">
      <c r="A41" s="14">
        <v>13207</v>
      </c>
      <c r="B41" s="48">
        <v>1000</v>
      </c>
    </row>
    <row r="42" spans="1:2" x14ac:dyDescent="0.2">
      <c r="A42" s="14">
        <v>13355</v>
      </c>
      <c r="B42" s="48">
        <v>4000</v>
      </c>
    </row>
    <row r="43" spans="1:2" x14ac:dyDescent="0.2">
      <c r="A43" s="14">
        <v>13157</v>
      </c>
      <c r="B43" s="48">
        <v>500</v>
      </c>
    </row>
    <row r="44" spans="1:2" x14ac:dyDescent="0.2">
      <c r="A44" s="14">
        <v>14238</v>
      </c>
      <c r="B44" s="48">
        <v>24900</v>
      </c>
    </row>
    <row r="45" spans="1:2" x14ac:dyDescent="0.2">
      <c r="A45" s="14">
        <v>12744</v>
      </c>
      <c r="B45" s="48">
        <v>500</v>
      </c>
    </row>
    <row r="46" spans="1:2" x14ac:dyDescent="0.2">
      <c r="A46" s="14">
        <v>13251</v>
      </c>
      <c r="B46" s="48">
        <v>7900</v>
      </c>
    </row>
    <row r="47" spans="1:2" x14ac:dyDescent="0.2">
      <c r="A47" s="14">
        <v>12572</v>
      </c>
      <c r="B47" s="48">
        <v>42050</v>
      </c>
    </row>
    <row r="48" spans="1:2" x14ac:dyDescent="0.2">
      <c r="A48" s="14">
        <v>12580</v>
      </c>
      <c r="B48" s="48">
        <v>7000</v>
      </c>
    </row>
    <row r="49" spans="1:2" x14ac:dyDescent="0.2">
      <c r="A49" s="14">
        <v>13206</v>
      </c>
      <c r="B49" s="48">
        <v>19450</v>
      </c>
    </row>
    <row r="50" spans="1:2" x14ac:dyDescent="0.2">
      <c r="A50" s="14">
        <v>13171</v>
      </c>
      <c r="B50" s="48">
        <v>12400</v>
      </c>
    </row>
    <row r="51" spans="1:2" x14ac:dyDescent="0.2">
      <c r="A51" s="14">
        <v>13097</v>
      </c>
      <c r="B51" s="48">
        <v>8000</v>
      </c>
    </row>
    <row r="52" spans="1:2" x14ac:dyDescent="0.2">
      <c r="A52" s="14">
        <v>14916</v>
      </c>
      <c r="B52" s="48">
        <v>1500</v>
      </c>
    </row>
    <row r="53" spans="1:2" x14ac:dyDescent="0.2">
      <c r="A53" s="14">
        <v>12473</v>
      </c>
      <c r="B53" s="48">
        <v>2000</v>
      </c>
    </row>
    <row r="54" spans="1:2" x14ac:dyDescent="0.2">
      <c r="A54" s="14">
        <v>14099</v>
      </c>
      <c r="B54" s="48">
        <v>2500</v>
      </c>
    </row>
    <row r="55" spans="1:2" x14ac:dyDescent="0.2">
      <c r="A55" s="14">
        <v>14121</v>
      </c>
      <c r="B55" s="48">
        <v>92321</v>
      </c>
    </row>
    <row r="56" spans="1:2" x14ac:dyDescent="0.2">
      <c r="A56" s="14">
        <v>11606</v>
      </c>
      <c r="B56" s="48">
        <v>5000</v>
      </c>
    </row>
    <row r="57" spans="1:2" x14ac:dyDescent="0.2">
      <c r="A57" s="14">
        <v>13071</v>
      </c>
      <c r="B57" s="48">
        <v>1000</v>
      </c>
    </row>
    <row r="58" spans="1:2" x14ac:dyDescent="0.2">
      <c r="A58" s="14">
        <v>11707</v>
      </c>
      <c r="B58" s="48">
        <v>1000</v>
      </c>
    </row>
    <row r="59" spans="1:2" x14ac:dyDescent="0.2">
      <c r="A59" s="14">
        <v>14774</v>
      </c>
      <c r="B59" s="48">
        <v>8000</v>
      </c>
    </row>
    <row r="60" spans="1:2" x14ac:dyDescent="0.2">
      <c r="A60" s="14">
        <v>11899</v>
      </c>
      <c r="B60" s="48">
        <v>6250</v>
      </c>
    </row>
    <row r="61" spans="1:2" x14ac:dyDescent="0.2">
      <c r="A61" s="14">
        <v>13352</v>
      </c>
      <c r="B61" s="48">
        <v>8000</v>
      </c>
    </row>
    <row r="62" spans="1:2" x14ac:dyDescent="0.2">
      <c r="A62" s="14">
        <v>11564</v>
      </c>
      <c r="B62" s="48">
        <v>138900</v>
      </c>
    </row>
    <row r="63" spans="1:2" x14ac:dyDescent="0.2">
      <c r="A63" s="14">
        <v>12013</v>
      </c>
      <c r="B63" s="48">
        <v>5000</v>
      </c>
    </row>
    <row r="64" spans="1:2" x14ac:dyDescent="0.2">
      <c r="A64" s="14">
        <v>14862</v>
      </c>
      <c r="B64" s="48">
        <v>635</v>
      </c>
    </row>
    <row r="65" spans="1:2" x14ac:dyDescent="0.2">
      <c r="A65" s="14">
        <v>10902</v>
      </c>
      <c r="B65" s="48">
        <v>10000</v>
      </c>
    </row>
    <row r="66" spans="1:2" x14ac:dyDescent="0.2">
      <c r="A66" s="14">
        <v>10908</v>
      </c>
      <c r="B66" s="48">
        <v>4000</v>
      </c>
    </row>
    <row r="67" spans="1:2" x14ac:dyDescent="0.2">
      <c r="A67" s="14">
        <v>10894</v>
      </c>
      <c r="B67" s="48">
        <v>15000</v>
      </c>
    </row>
    <row r="68" spans="1:2" x14ac:dyDescent="0.2">
      <c r="A68" s="14">
        <v>11094</v>
      </c>
      <c r="B68" s="48">
        <v>4500</v>
      </c>
    </row>
    <row r="69" spans="1:2" x14ac:dyDescent="0.2">
      <c r="A69" s="14">
        <v>10926</v>
      </c>
      <c r="B69" s="48">
        <v>22000</v>
      </c>
    </row>
    <row r="70" spans="1:2" x14ac:dyDescent="0.2">
      <c r="A70" s="14">
        <v>11069</v>
      </c>
      <c r="B70" s="48">
        <v>219040</v>
      </c>
    </row>
    <row r="71" spans="1:2" x14ac:dyDescent="0.2">
      <c r="A71" s="14">
        <v>9769</v>
      </c>
      <c r="B71" s="48">
        <v>58780</v>
      </c>
    </row>
    <row r="72" spans="1:2" x14ac:dyDescent="0.2">
      <c r="A72" s="14">
        <v>14861</v>
      </c>
      <c r="B72" s="48">
        <v>1000</v>
      </c>
    </row>
    <row r="73" spans="1:2" x14ac:dyDescent="0.2">
      <c r="A73" s="14">
        <v>10946</v>
      </c>
      <c r="B73" s="48">
        <v>7000</v>
      </c>
    </row>
    <row r="74" spans="1:2" x14ac:dyDescent="0.2">
      <c r="A74" s="14">
        <v>11034</v>
      </c>
      <c r="B74" s="48">
        <v>1000</v>
      </c>
    </row>
    <row r="75" spans="1:2" x14ac:dyDescent="0.2">
      <c r="A75" s="14">
        <v>10958</v>
      </c>
      <c r="B75" s="48">
        <v>38000</v>
      </c>
    </row>
    <row r="76" spans="1:2" x14ac:dyDescent="0.2">
      <c r="A76" s="14">
        <v>11025</v>
      </c>
      <c r="B76" s="48">
        <v>2000</v>
      </c>
    </row>
    <row r="77" spans="1:2" x14ac:dyDescent="0.2">
      <c r="A77" s="14">
        <v>9946</v>
      </c>
      <c r="B77" s="48">
        <v>6000</v>
      </c>
    </row>
    <row r="78" spans="1:2" x14ac:dyDescent="0.2">
      <c r="A78" s="14">
        <v>15100</v>
      </c>
      <c r="B78" s="48">
        <v>250</v>
      </c>
    </row>
    <row r="79" spans="1:2" x14ac:dyDescent="0.2">
      <c r="A79" s="14">
        <v>12049</v>
      </c>
      <c r="B79" s="48">
        <v>1300</v>
      </c>
    </row>
    <row r="80" spans="1:2" x14ac:dyDescent="0.2">
      <c r="A80" s="14">
        <v>12994</v>
      </c>
      <c r="B80" s="48">
        <v>5000</v>
      </c>
    </row>
    <row r="81" spans="1:2" x14ac:dyDescent="0.2">
      <c r="A81" s="14">
        <v>13066</v>
      </c>
      <c r="B81" s="48">
        <v>1000</v>
      </c>
    </row>
    <row r="82" spans="1:2" x14ac:dyDescent="0.2">
      <c r="A82" s="14">
        <v>11277</v>
      </c>
      <c r="B82" s="48">
        <v>1500</v>
      </c>
    </row>
    <row r="83" spans="1:2" x14ac:dyDescent="0.2">
      <c r="A83" s="14">
        <v>9920</v>
      </c>
      <c r="B83" s="48">
        <v>7000</v>
      </c>
    </row>
    <row r="84" spans="1:2" x14ac:dyDescent="0.2">
      <c r="A84" s="14">
        <v>10825</v>
      </c>
      <c r="B84" s="48">
        <v>3030</v>
      </c>
    </row>
    <row r="85" spans="1:2" x14ac:dyDescent="0.2">
      <c r="A85" s="14">
        <v>9880</v>
      </c>
      <c r="B85" s="48">
        <v>4500</v>
      </c>
    </row>
    <row r="86" spans="1:2" x14ac:dyDescent="0.2">
      <c r="A86" s="14">
        <v>13359</v>
      </c>
      <c r="B86" s="48">
        <v>2000</v>
      </c>
    </row>
    <row r="87" spans="1:2" x14ac:dyDescent="0.2">
      <c r="A87" s="14">
        <v>9786</v>
      </c>
      <c r="B87" s="48">
        <v>30500</v>
      </c>
    </row>
    <row r="88" spans="1:2" x14ac:dyDescent="0.2">
      <c r="A88" s="14">
        <v>15129</v>
      </c>
      <c r="B88" s="48">
        <v>5000</v>
      </c>
    </row>
    <row r="89" spans="1:2" x14ac:dyDescent="0.2">
      <c r="A89" s="14">
        <v>9917</v>
      </c>
      <c r="B89" s="48">
        <v>4</v>
      </c>
    </row>
    <row r="90" spans="1:2" x14ac:dyDescent="0.2">
      <c r="A90" s="14">
        <v>10213</v>
      </c>
      <c r="B90" s="48">
        <v>500</v>
      </c>
    </row>
    <row r="91" spans="1:2" x14ac:dyDescent="0.2">
      <c r="A91" s="14">
        <v>9789</v>
      </c>
      <c r="B91" s="48">
        <v>500</v>
      </c>
    </row>
    <row r="92" spans="1:2" x14ac:dyDescent="0.2">
      <c r="A92" s="14">
        <v>9808</v>
      </c>
      <c r="B92" s="48">
        <v>9000</v>
      </c>
    </row>
    <row r="93" spans="1:2" x14ac:dyDescent="0.2">
      <c r="A93" s="14">
        <v>13292</v>
      </c>
      <c r="B93" s="48">
        <v>500</v>
      </c>
    </row>
    <row r="94" spans="1:2" x14ac:dyDescent="0.2">
      <c r="A94" s="14">
        <v>6175</v>
      </c>
      <c r="B94" s="48">
        <v>2380</v>
      </c>
    </row>
    <row r="95" spans="1:2" x14ac:dyDescent="0.2">
      <c r="A95" s="14">
        <v>6213</v>
      </c>
      <c r="B95" s="48">
        <v>1970</v>
      </c>
    </row>
    <row r="96" spans="1:2" x14ac:dyDescent="0.2">
      <c r="A96" s="14">
        <v>13253</v>
      </c>
      <c r="B96" s="48">
        <v>2500</v>
      </c>
    </row>
    <row r="97" spans="1:2" x14ac:dyDescent="0.2">
      <c r="A97" s="14">
        <v>6976</v>
      </c>
      <c r="B97" s="48">
        <v>1000</v>
      </c>
    </row>
    <row r="98" spans="1:2" x14ac:dyDescent="0.2">
      <c r="A98" s="14">
        <v>5721</v>
      </c>
      <c r="B98" s="48">
        <v>4000</v>
      </c>
    </row>
    <row r="99" spans="1:2" x14ac:dyDescent="0.2">
      <c r="A99" s="14">
        <v>8276</v>
      </c>
      <c r="B99" s="48">
        <v>3000</v>
      </c>
    </row>
    <row r="100" spans="1:2" x14ac:dyDescent="0.2">
      <c r="A100" s="14">
        <v>7879</v>
      </c>
      <c r="B100" s="48">
        <v>1000</v>
      </c>
    </row>
    <row r="101" spans="1:2" x14ac:dyDescent="0.2">
      <c r="A101" s="14">
        <v>5028</v>
      </c>
      <c r="B101" s="48">
        <v>46960</v>
      </c>
    </row>
    <row r="102" spans="1:2" x14ac:dyDescent="0.2">
      <c r="A102" s="14">
        <v>13321</v>
      </c>
      <c r="B102" s="48">
        <v>3080</v>
      </c>
    </row>
    <row r="103" spans="1:2" x14ac:dyDescent="0.2">
      <c r="A103" s="14">
        <v>12847</v>
      </c>
      <c r="B103" s="48">
        <v>2000</v>
      </c>
    </row>
    <row r="104" spans="1:2" x14ac:dyDescent="0.2">
      <c r="A104" s="14">
        <v>8975</v>
      </c>
      <c r="B104" s="48">
        <v>1140</v>
      </c>
    </row>
    <row r="105" spans="1:2" x14ac:dyDescent="0.2">
      <c r="A105" s="14">
        <v>12370</v>
      </c>
      <c r="B105" s="48">
        <v>8980</v>
      </c>
    </row>
    <row r="106" spans="1:2" x14ac:dyDescent="0.2">
      <c r="A106" s="14">
        <v>10217</v>
      </c>
      <c r="B106" s="48">
        <v>10593</v>
      </c>
    </row>
    <row r="107" spans="1:2" x14ac:dyDescent="0.2">
      <c r="A107" s="14">
        <v>9136</v>
      </c>
      <c r="B107" s="48">
        <v>9000</v>
      </c>
    </row>
    <row r="108" spans="1:2" x14ac:dyDescent="0.2">
      <c r="A108" s="14">
        <v>9006</v>
      </c>
      <c r="B108" s="48">
        <v>1000</v>
      </c>
    </row>
    <row r="109" spans="1:2" x14ac:dyDescent="0.2">
      <c r="A109" s="14">
        <v>8413</v>
      </c>
      <c r="B109" s="48">
        <v>16500</v>
      </c>
    </row>
    <row r="110" spans="1:2" x14ac:dyDescent="0.2">
      <c r="A110" s="14">
        <v>14208</v>
      </c>
      <c r="B110" s="48">
        <v>62210</v>
      </c>
    </row>
    <row r="111" spans="1:2" x14ac:dyDescent="0.2">
      <c r="A111" s="14">
        <v>6985</v>
      </c>
      <c r="B111" s="48">
        <v>4000</v>
      </c>
    </row>
    <row r="112" spans="1:2" x14ac:dyDescent="0.2">
      <c r="A112" s="14">
        <v>4975</v>
      </c>
      <c r="B112" s="48">
        <v>500</v>
      </c>
    </row>
    <row r="113" spans="1:2" x14ac:dyDescent="0.2">
      <c r="A113" s="14">
        <v>13052</v>
      </c>
      <c r="B113" s="48">
        <v>5000</v>
      </c>
    </row>
    <row r="114" spans="1:2" x14ac:dyDescent="0.2">
      <c r="A114" s="14">
        <v>5782</v>
      </c>
      <c r="B114" s="48">
        <v>4000</v>
      </c>
    </row>
    <row r="115" spans="1:2" x14ac:dyDescent="0.2">
      <c r="A115" s="14">
        <v>12767</v>
      </c>
      <c r="B115" s="48">
        <v>58780</v>
      </c>
    </row>
    <row r="116" spans="1:2" x14ac:dyDescent="0.2">
      <c r="A116" s="14">
        <v>6147</v>
      </c>
      <c r="B116" s="48">
        <v>6000</v>
      </c>
    </row>
    <row r="117" spans="1:2" x14ac:dyDescent="0.2">
      <c r="A117" s="14">
        <v>7129</v>
      </c>
      <c r="B117" s="48">
        <v>11000</v>
      </c>
    </row>
    <row r="118" spans="1:2" x14ac:dyDescent="0.2">
      <c r="A118" s="14">
        <v>6237</v>
      </c>
      <c r="B118" s="48">
        <v>7000</v>
      </c>
    </row>
    <row r="119" spans="1:2" x14ac:dyDescent="0.2">
      <c r="A119" s="14">
        <v>14860</v>
      </c>
      <c r="B119" s="48">
        <v>2000</v>
      </c>
    </row>
    <row r="120" spans="1:2" x14ac:dyDescent="0.2">
      <c r="A120" s="14">
        <v>4900</v>
      </c>
      <c r="B120" s="48">
        <v>1000</v>
      </c>
    </row>
    <row r="121" spans="1:2" x14ac:dyDescent="0.2">
      <c r="A121" s="14">
        <v>5948</v>
      </c>
      <c r="B121" s="48">
        <v>5000</v>
      </c>
    </row>
    <row r="122" spans="1:2" x14ac:dyDescent="0.2">
      <c r="A122" s="14">
        <v>6131</v>
      </c>
      <c r="B122" s="48">
        <v>6000</v>
      </c>
    </row>
    <row r="123" spans="1:2" x14ac:dyDescent="0.2">
      <c r="A123" s="14">
        <v>6890</v>
      </c>
      <c r="B123" s="48">
        <v>730</v>
      </c>
    </row>
    <row r="124" spans="1:2" x14ac:dyDescent="0.2">
      <c r="A124" s="14">
        <v>7014</v>
      </c>
      <c r="B124" s="48">
        <v>23500</v>
      </c>
    </row>
    <row r="125" spans="1:2" x14ac:dyDescent="0.2">
      <c r="A125" s="14">
        <v>5780</v>
      </c>
      <c r="B125" s="48">
        <v>999.5</v>
      </c>
    </row>
    <row r="126" spans="1:2" x14ac:dyDescent="0.2">
      <c r="A126" s="14">
        <v>14227</v>
      </c>
      <c r="B126" s="48">
        <v>41020</v>
      </c>
    </row>
    <row r="127" spans="1:2" x14ac:dyDescent="0.2">
      <c r="A127" s="14">
        <v>8678</v>
      </c>
      <c r="B127" s="48">
        <v>2250</v>
      </c>
    </row>
    <row r="128" spans="1:2" x14ac:dyDescent="0.2">
      <c r="A128" s="14">
        <v>8679</v>
      </c>
      <c r="B128" s="48">
        <v>2250</v>
      </c>
    </row>
    <row r="129" spans="1:2" x14ac:dyDescent="0.2">
      <c r="A129" s="14">
        <v>6087</v>
      </c>
      <c r="B129" s="48">
        <v>1500</v>
      </c>
    </row>
    <row r="130" spans="1:2" x14ac:dyDescent="0.2">
      <c r="A130" s="14">
        <v>7122</v>
      </c>
      <c r="B130" s="48">
        <v>500</v>
      </c>
    </row>
    <row r="131" spans="1:2" x14ac:dyDescent="0.2">
      <c r="A131" s="14">
        <v>11960</v>
      </c>
      <c r="B131" s="48">
        <v>1000</v>
      </c>
    </row>
    <row r="132" spans="1:2" x14ac:dyDescent="0.2">
      <c r="A132" s="14">
        <v>5890</v>
      </c>
      <c r="B132" s="48">
        <v>9000</v>
      </c>
    </row>
    <row r="133" spans="1:2" x14ac:dyDescent="0.2">
      <c r="A133" s="14">
        <v>15051</v>
      </c>
      <c r="B133" s="48">
        <v>194600</v>
      </c>
    </row>
    <row r="134" spans="1:2" x14ac:dyDescent="0.2">
      <c r="A134" s="14">
        <v>15126</v>
      </c>
      <c r="B134" s="48">
        <v>1000</v>
      </c>
    </row>
    <row r="135" spans="1:2" x14ac:dyDescent="0.2">
      <c r="A135" s="14">
        <v>15150</v>
      </c>
      <c r="B135" s="48">
        <v>10000</v>
      </c>
    </row>
    <row r="136" spans="1:2" x14ac:dyDescent="0.2">
      <c r="A136" s="14">
        <v>6047</v>
      </c>
      <c r="B136" s="48">
        <v>5500</v>
      </c>
    </row>
    <row r="137" spans="1:2" x14ac:dyDescent="0.2">
      <c r="A137" s="14">
        <v>10760</v>
      </c>
      <c r="B137" s="48">
        <v>4000</v>
      </c>
    </row>
    <row r="138" spans="1:2" x14ac:dyDescent="0.2">
      <c r="A138" s="14">
        <v>5949</v>
      </c>
      <c r="B138" s="48">
        <v>1000</v>
      </c>
    </row>
    <row r="139" spans="1:2" x14ac:dyDescent="0.2">
      <c r="A139" s="14">
        <v>13938</v>
      </c>
      <c r="B139" s="48">
        <v>3650</v>
      </c>
    </row>
    <row r="140" spans="1:2" x14ac:dyDescent="0.2">
      <c r="A140" s="14">
        <v>4722</v>
      </c>
      <c r="B140" s="48">
        <v>1000</v>
      </c>
    </row>
    <row r="141" spans="1:2" x14ac:dyDescent="0.2">
      <c r="A141" s="14">
        <v>6063</v>
      </c>
      <c r="B141" s="48">
        <v>3000</v>
      </c>
    </row>
    <row r="142" spans="1:2" x14ac:dyDescent="0.2">
      <c r="A142" s="14">
        <v>11556</v>
      </c>
      <c r="B142" s="48">
        <v>1000</v>
      </c>
    </row>
    <row r="143" spans="1:2" x14ac:dyDescent="0.2">
      <c r="A143" s="14">
        <v>11335</v>
      </c>
      <c r="B143" s="48">
        <v>3000</v>
      </c>
    </row>
    <row r="144" spans="1:2" x14ac:dyDescent="0.2">
      <c r="A144" s="14">
        <v>7602</v>
      </c>
      <c r="B144" s="48">
        <v>500</v>
      </c>
    </row>
    <row r="145" spans="1:2" x14ac:dyDescent="0.2">
      <c r="A145" s="14">
        <v>5162</v>
      </c>
      <c r="B145" s="48">
        <v>8020</v>
      </c>
    </row>
    <row r="146" spans="1:2" x14ac:dyDescent="0.2">
      <c r="A146" s="14">
        <v>5660</v>
      </c>
      <c r="B146" s="48">
        <v>2000</v>
      </c>
    </row>
    <row r="147" spans="1:2" x14ac:dyDescent="0.2">
      <c r="A147" s="14">
        <v>15105</v>
      </c>
      <c r="B147" s="48">
        <v>15000</v>
      </c>
    </row>
    <row r="148" spans="1:2" x14ac:dyDescent="0.2">
      <c r="A148" s="14">
        <v>4675</v>
      </c>
      <c r="B148" s="48">
        <v>1000</v>
      </c>
    </row>
    <row r="149" spans="1:2" x14ac:dyDescent="0.2">
      <c r="A149" s="14">
        <v>15188</v>
      </c>
      <c r="B149" s="48">
        <v>194600</v>
      </c>
    </row>
    <row r="150" spans="1:2" x14ac:dyDescent="0.2">
      <c r="A150" s="14">
        <v>3785</v>
      </c>
      <c r="B150" s="48">
        <v>1000</v>
      </c>
    </row>
    <row r="151" spans="1:2" x14ac:dyDescent="0.2">
      <c r="A151" s="14">
        <v>3280</v>
      </c>
      <c r="B151" s="48">
        <v>4000</v>
      </c>
    </row>
    <row r="152" spans="1:2" x14ac:dyDescent="0.2">
      <c r="A152" s="14">
        <v>11536</v>
      </c>
      <c r="B152" s="48">
        <v>1000</v>
      </c>
    </row>
    <row r="153" spans="1:2" x14ac:dyDescent="0.2">
      <c r="A153" s="14">
        <v>4034</v>
      </c>
      <c r="B153" s="48">
        <v>4000.0200195299999</v>
      </c>
    </row>
    <row r="154" spans="1:2" x14ac:dyDescent="0.2">
      <c r="A154" s="14">
        <v>6180</v>
      </c>
      <c r="B154" s="48">
        <v>1000</v>
      </c>
    </row>
    <row r="155" spans="1:2" x14ac:dyDescent="0.2">
      <c r="A155" s="14">
        <v>11496</v>
      </c>
      <c r="B155" s="48">
        <v>3000</v>
      </c>
    </row>
    <row r="156" spans="1:2" x14ac:dyDescent="0.2">
      <c r="A156" s="14">
        <v>4775</v>
      </c>
      <c r="B156" s="48">
        <v>3000</v>
      </c>
    </row>
    <row r="157" spans="1:2" x14ac:dyDescent="0.2">
      <c r="A157" s="14">
        <v>5053</v>
      </c>
      <c r="B157" s="48">
        <v>3500</v>
      </c>
    </row>
    <row r="158" spans="1:2" x14ac:dyDescent="0.2">
      <c r="A158" s="14">
        <v>6457</v>
      </c>
      <c r="B158" s="48">
        <v>1000</v>
      </c>
    </row>
    <row r="159" spans="1:2" x14ac:dyDescent="0.2">
      <c r="A159" s="14">
        <v>4799</v>
      </c>
      <c r="B159" s="48">
        <v>1000</v>
      </c>
    </row>
    <row r="160" spans="1:2" x14ac:dyDescent="0.2">
      <c r="A160" s="14">
        <v>6128</v>
      </c>
      <c r="B160" s="48">
        <v>4000</v>
      </c>
    </row>
    <row r="161" spans="1:2" x14ac:dyDescent="0.2">
      <c r="A161" s="14">
        <v>3827</v>
      </c>
      <c r="B161" s="48">
        <v>500</v>
      </c>
    </row>
    <row r="162" spans="1:2" x14ac:dyDescent="0.2">
      <c r="A162" s="14">
        <v>3186</v>
      </c>
      <c r="B162" s="48">
        <v>650</v>
      </c>
    </row>
    <row r="163" spans="1:2" x14ac:dyDescent="0.2">
      <c r="A163" s="14">
        <v>12046</v>
      </c>
      <c r="B163" s="48">
        <v>2500</v>
      </c>
    </row>
    <row r="164" spans="1:2" x14ac:dyDescent="0.2">
      <c r="A164" s="14">
        <v>14151</v>
      </c>
      <c r="B164" s="48">
        <v>2000</v>
      </c>
    </row>
    <row r="165" spans="1:2" x14ac:dyDescent="0.2">
      <c r="A165" s="14">
        <v>3956</v>
      </c>
      <c r="B165" s="48">
        <v>500</v>
      </c>
    </row>
    <row r="166" spans="1:2" x14ac:dyDescent="0.2">
      <c r="A166" s="14">
        <v>3009</v>
      </c>
      <c r="B166" s="48">
        <v>2250</v>
      </c>
    </row>
    <row r="167" spans="1:2" x14ac:dyDescent="0.2">
      <c r="A167" s="14">
        <v>6598</v>
      </c>
      <c r="B167" s="48">
        <v>6000</v>
      </c>
    </row>
    <row r="168" spans="1:2" x14ac:dyDescent="0.2">
      <c r="A168" s="14">
        <v>4822</v>
      </c>
      <c r="B168" s="48">
        <v>6000</v>
      </c>
    </row>
    <row r="169" spans="1:2" x14ac:dyDescent="0.2">
      <c r="A169" s="14">
        <v>12419</v>
      </c>
      <c r="B169" s="48">
        <v>1000</v>
      </c>
    </row>
    <row r="170" spans="1:2" x14ac:dyDescent="0.2">
      <c r="A170" s="14">
        <v>13070</v>
      </c>
      <c r="B170" s="48">
        <v>2000</v>
      </c>
    </row>
    <row r="171" spans="1:2" x14ac:dyDescent="0.2">
      <c r="A171" s="14">
        <v>4792</v>
      </c>
      <c r="B171" s="48">
        <v>500</v>
      </c>
    </row>
    <row r="172" spans="1:2" x14ac:dyDescent="0.2">
      <c r="A172" s="14">
        <v>8876</v>
      </c>
      <c r="B172" s="48">
        <v>2500</v>
      </c>
    </row>
    <row r="173" spans="1:2" x14ac:dyDescent="0.2">
      <c r="A173" s="14">
        <v>13987</v>
      </c>
      <c r="B173" s="48">
        <v>2000</v>
      </c>
    </row>
    <row r="174" spans="1:2" x14ac:dyDescent="0.2">
      <c r="A174" s="14">
        <v>14070</v>
      </c>
      <c r="B174" s="48">
        <v>54100</v>
      </c>
    </row>
    <row r="175" spans="1:2" x14ac:dyDescent="0.2">
      <c r="A175" s="14">
        <v>7108</v>
      </c>
      <c r="B175" s="48">
        <v>2850</v>
      </c>
    </row>
    <row r="176" spans="1:2" x14ac:dyDescent="0.2">
      <c r="A176" s="14">
        <v>8259</v>
      </c>
      <c r="B176" s="48">
        <v>1000</v>
      </c>
    </row>
    <row r="177" spans="1:2" x14ac:dyDescent="0.2">
      <c r="A177" s="14">
        <v>8326</v>
      </c>
      <c r="B177" s="48">
        <v>25000</v>
      </c>
    </row>
    <row r="178" spans="1:2" x14ac:dyDescent="0.2">
      <c r="A178" s="14">
        <v>2425</v>
      </c>
      <c r="B178" s="48">
        <v>28000</v>
      </c>
    </row>
    <row r="179" spans="1:2" x14ac:dyDescent="0.2">
      <c r="A179" s="14">
        <v>4846</v>
      </c>
      <c r="B179" s="48">
        <v>500</v>
      </c>
    </row>
    <row r="180" spans="1:2" x14ac:dyDescent="0.2">
      <c r="A180" s="14">
        <v>4090</v>
      </c>
      <c r="B180" s="48">
        <v>500</v>
      </c>
    </row>
    <row r="181" spans="1:2" x14ac:dyDescent="0.2">
      <c r="A181" s="14">
        <v>13205</v>
      </c>
      <c r="B181" s="48">
        <v>8000</v>
      </c>
    </row>
    <row r="182" spans="1:2" x14ac:dyDescent="0.2">
      <c r="A182" s="14">
        <v>4595</v>
      </c>
      <c r="B182" s="48">
        <v>1000</v>
      </c>
    </row>
    <row r="183" spans="1:2" x14ac:dyDescent="0.2">
      <c r="A183" s="14">
        <v>4868</v>
      </c>
      <c r="B183" s="48">
        <v>3000</v>
      </c>
    </row>
    <row r="184" spans="1:2" x14ac:dyDescent="0.2">
      <c r="A184" s="14">
        <v>15113</v>
      </c>
      <c r="B184" s="48">
        <v>1000</v>
      </c>
    </row>
    <row r="185" spans="1:2" x14ac:dyDescent="0.2">
      <c r="A185" s="14">
        <v>8317</v>
      </c>
      <c r="B185" s="48">
        <v>1000</v>
      </c>
    </row>
    <row r="186" spans="1:2" x14ac:dyDescent="0.2">
      <c r="A186" s="14">
        <v>14759</v>
      </c>
      <c r="B186" s="48">
        <v>3000</v>
      </c>
    </row>
    <row r="187" spans="1:2" x14ac:dyDescent="0.2">
      <c r="A187" s="14">
        <v>14835</v>
      </c>
      <c r="B187" s="48">
        <v>7000</v>
      </c>
    </row>
    <row r="188" spans="1:2" x14ac:dyDescent="0.2">
      <c r="A188" s="14">
        <v>14788</v>
      </c>
      <c r="B188" s="48">
        <v>5000</v>
      </c>
    </row>
    <row r="189" spans="1:2" x14ac:dyDescent="0.2">
      <c r="A189" s="14">
        <v>14494</v>
      </c>
      <c r="B189" s="48">
        <v>6995</v>
      </c>
    </row>
    <row r="190" spans="1:2" x14ac:dyDescent="0.2">
      <c r="A190" s="14">
        <v>14732</v>
      </c>
      <c r="B190" s="48">
        <v>1000</v>
      </c>
    </row>
    <row r="191" spans="1:2" x14ac:dyDescent="0.2">
      <c r="A191" s="14">
        <v>4074</v>
      </c>
      <c r="B191" s="48">
        <v>1000</v>
      </c>
    </row>
    <row r="192" spans="1:2" x14ac:dyDescent="0.2">
      <c r="A192" s="14">
        <v>5036</v>
      </c>
      <c r="B192" s="48">
        <v>11850</v>
      </c>
    </row>
    <row r="193" spans="1:2" x14ac:dyDescent="0.2">
      <c r="A193" s="14">
        <v>5832</v>
      </c>
      <c r="B193" s="48">
        <v>500</v>
      </c>
    </row>
    <row r="194" spans="1:2" x14ac:dyDescent="0.2">
      <c r="A194" s="14">
        <v>11186</v>
      </c>
      <c r="B194" s="48">
        <v>4000</v>
      </c>
    </row>
    <row r="195" spans="1:2" x14ac:dyDescent="0.2">
      <c r="A195" s="14">
        <v>4054</v>
      </c>
      <c r="B195" s="48">
        <v>9500</v>
      </c>
    </row>
    <row r="196" spans="1:2" x14ac:dyDescent="0.2">
      <c r="A196" s="14">
        <v>8171</v>
      </c>
      <c r="B196" s="48">
        <v>320</v>
      </c>
    </row>
    <row r="197" spans="1:2" x14ac:dyDescent="0.2">
      <c r="A197" s="14">
        <v>2262</v>
      </c>
      <c r="B197" s="48">
        <v>17000</v>
      </c>
    </row>
    <row r="198" spans="1:2" x14ac:dyDescent="0.2">
      <c r="A198" s="14">
        <v>3612</v>
      </c>
      <c r="B198" s="48">
        <v>5000</v>
      </c>
    </row>
    <row r="199" spans="1:2" x14ac:dyDescent="0.2">
      <c r="A199" s="14">
        <v>14809</v>
      </c>
      <c r="B199" s="48">
        <v>14.159999847412109</v>
      </c>
    </row>
    <row r="200" spans="1:2" x14ac:dyDescent="0.2">
      <c r="A200" s="14">
        <v>7882</v>
      </c>
      <c r="B200" s="48">
        <v>500</v>
      </c>
    </row>
    <row r="201" spans="1:2" x14ac:dyDescent="0.2">
      <c r="A201" s="14">
        <v>8100</v>
      </c>
      <c r="B201" s="48">
        <v>500</v>
      </c>
    </row>
    <row r="202" spans="1:2" x14ac:dyDescent="0.2">
      <c r="A202" s="14">
        <v>14654</v>
      </c>
      <c r="B202" s="48">
        <v>1000</v>
      </c>
    </row>
    <row r="203" spans="1:2" x14ac:dyDescent="0.2">
      <c r="A203" s="14">
        <v>8003</v>
      </c>
      <c r="B203" s="48">
        <v>3000</v>
      </c>
    </row>
    <row r="204" spans="1:2" x14ac:dyDescent="0.2">
      <c r="A204" s="14">
        <v>14792</v>
      </c>
      <c r="B204" s="48">
        <v>1000</v>
      </c>
    </row>
    <row r="205" spans="1:2" x14ac:dyDescent="0.2">
      <c r="A205" s="14">
        <v>14946</v>
      </c>
      <c r="B205" s="48">
        <v>2850</v>
      </c>
    </row>
    <row r="206" spans="1:2" x14ac:dyDescent="0.2">
      <c r="A206" s="14">
        <v>14572</v>
      </c>
      <c r="B206" s="48">
        <v>1000</v>
      </c>
    </row>
    <row r="207" spans="1:2" x14ac:dyDescent="0.2">
      <c r="A207" s="14">
        <v>14625</v>
      </c>
      <c r="B207" s="48">
        <v>37283</v>
      </c>
    </row>
    <row r="208" spans="1:2" x14ac:dyDescent="0.2">
      <c r="A208" s="14">
        <v>3013</v>
      </c>
      <c r="B208" s="48">
        <v>1800</v>
      </c>
    </row>
    <row r="209" spans="1:2" x14ac:dyDescent="0.2">
      <c r="A209" s="14">
        <v>2499</v>
      </c>
      <c r="B209" s="48">
        <v>18</v>
      </c>
    </row>
    <row r="210" spans="1:2" x14ac:dyDescent="0.2">
      <c r="A210" s="14">
        <v>14805</v>
      </c>
      <c r="B210" s="48">
        <v>107850</v>
      </c>
    </row>
    <row r="211" spans="1:2" x14ac:dyDescent="0.2">
      <c r="A211" s="14">
        <v>12979</v>
      </c>
      <c r="B211" s="48">
        <v>665</v>
      </c>
    </row>
    <row r="212" spans="1:2" x14ac:dyDescent="0.2">
      <c r="A212" s="14">
        <v>7091</v>
      </c>
      <c r="B212" s="48">
        <v>6000</v>
      </c>
    </row>
    <row r="213" spans="1:2" x14ac:dyDescent="0.2">
      <c r="A213" s="14">
        <v>14900</v>
      </c>
      <c r="B213" s="48">
        <v>500</v>
      </c>
    </row>
    <row r="214" spans="1:2" x14ac:dyDescent="0.2">
      <c r="A214" s="14">
        <v>14892</v>
      </c>
      <c r="B214" s="48">
        <v>2000</v>
      </c>
    </row>
    <row r="215" spans="1:2" x14ac:dyDescent="0.2">
      <c r="A215" s="14">
        <v>14791</v>
      </c>
      <c r="B215" s="48">
        <v>1000</v>
      </c>
    </row>
    <row r="216" spans="1:2" x14ac:dyDescent="0.2">
      <c r="A216" s="14">
        <v>14906</v>
      </c>
      <c r="B216" s="48">
        <v>500</v>
      </c>
    </row>
    <row r="217" spans="1:2" x14ac:dyDescent="0.2">
      <c r="A217" s="14">
        <v>14869</v>
      </c>
      <c r="B217" s="48">
        <v>1070</v>
      </c>
    </row>
    <row r="218" spans="1:2" x14ac:dyDescent="0.2">
      <c r="A218" s="14">
        <v>14636</v>
      </c>
      <c r="B218" s="48">
        <v>1000</v>
      </c>
    </row>
    <row r="219" spans="1:2" x14ac:dyDescent="0.2">
      <c r="A219" s="14">
        <v>14820</v>
      </c>
      <c r="B219" s="48">
        <v>2000</v>
      </c>
    </row>
    <row r="220" spans="1:2" x14ac:dyDescent="0.2">
      <c r="A220" s="14">
        <v>11529</v>
      </c>
      <c r="B220" s="48">
        <v>1000</v>
      </c>
    </row>
    <row r="221" spans="1:2" x14ac:dyDescent="0.2">
      <c r="A221" s="14">
        <v>15006</v>
      </c>
      <c r="B221" s="48">
        <v>1787</v>
      </c>
    </row>
    <row r="222" spans="1:2" x14ac:dyDescent="0.2">
      <c r="A222" s="14">
        <v>14874</v>
      </c>
      <c r="B222" s="48">
        <v>7000</v>
      </c>
    </row>
    <row r="223" spans="1:2" x14ac:dyDescent="0.2">
      <c r="A223" s="14">
        <v>5120</v>
      </c>
      <c r="B223" s="48">
        <v>1000</v>
      </c>
    </row>
    <row r="224" spans="1:2" x14ac:dyDescent="0.2">
      <c r="A224" s="14">
        <v>15005</v>
      </c>
      <c r="B224" s="48">
        <v>500</v>
      </c>
    </row>
    <row r="225" spans="1:2" x14ac:dyDescent="0.2">
      <c r="A225" s="14">
        <v>14920</v>
      </c>
      <c r="B225" s="48">
        <v>5000</v>
      </c>
    </row>
    <row r="226" spans="1:2" x14ac:dyDescent="0.2">
      <c r="A226" s="14">
        <v>4853</v>
      </c>
      <c r="B226" s="48">
        <v>1000</v>
      </c>
    </row>
    <row r="227" spans="1:2" x14ac:dyDescent="0.2">
      <c r="A227" s="14">
        <v>4906</v>
      </c>
      <c r="B227" s="48">
        <v>5000</v>
      </c>
    </row>
    <row r="228" spans="1:2" x14ac:dyDescent="0.2">
      <c r="A228" s="14">
        <v>14790</v>
      </c>
      <c r="B228" s="48">
        <v>7000</v>
      </c>
    </row>
    <row r="229" spans="1:2" x14ac:dyDescent="0.2">
      <c r="A229" s="14">
        <v>13369</v>
      </c>
      <c r="B229" s="48">
        <v>2500</v>
      </c>
    </row>
    <row r="230" spans="1:2" x14ac:dyDescent="0.2">
      <c r="A230" s="14">
        <v>15009</v>
      </c>
      <c r="B230" s="48">
        <v>4500</v>
      </c>
    </row>
    <row r="231" spans="1:2" x14ac:dyDescent="0.2">
      <c r="A231" s="14">
        <v>2321</v>
      </c>
      <c r="B231" s="48">
        <v>250</v>
      </c>
    </row>
    <row r="232" spans="1:2" x14ac:dyDescent="0.2">
      <c r="A232" s="14">
        <v>14632</v>
      </c>
      <c r="B232" s="48">
        <v>3000</v>
      </c>
    </row>
    <row r="233" spans="1:2" x14ac:dyDescent="0.2">
      <c r="A233" s="14">
        <v>12893</v>
      </c>
      <c r="B233" s="48">
        <v>500</v>
      </c>
    </row>
    <row r="234" spans="1:2" x14ac:dyDescent="0.2">
      <c r="A234" s="14">
        <v>4905</v>
      </c>
      <c r="B234" s="48">
        <v>6000</v>
      </c>
    </row>
    <row r="235" spans="1:2" x14ac:dyDescent="0.2">
      <c r="A235" s="14">
        <v>14911</v>
      </c>
      <c r="B235" s="48">
        <v>8850</v>
      </c>
    </row>
    <row r="236" spans="1:2" x14ac:dyDescent="0.2">
      <c r="A236" s="14">
        <v>13273</v>
      </c>
      <c r="B236" s="48">
        <v>5000</v>
      </c>
    </row>
    <row r="237" spans="1:2" x14ac:dyDescent="0.2">
      <c r="A237" s="14">
        <v>13401</v>
      </c>
      <c r="B237" s="48">
        <v>300</v>
      </c>
    </row>
    <row r="238" spans="1:2" x14ac:dyDescent="0.2">
      <c r="A238" s="14">
        <v>13399</v>
      </c>
      <c r="B238" s="48">
        <v>300</v>
      </c>
    </row>
    <row r="239" spans="1:2" x14ac:dyDescent="0.2">
      <c r="A239" s="14">
        <v>13910</v>
      </c>
      <c r="B239" s="48">
        <v>300</v>
      </c>
    </row>
    <row r="240" spans="1:2" x14ac:dyDescent="0.2">
      <c r="A240" s="14">
        <v>13403</v>
      </c>
      <c r="B240" s="48">
        <v>300</v>
      </c>
    </row>
    <row r="241" spans="1:2" x14ac:dyDescent="0.2">
      <c r="A241" s="14">
        <v>13405</v>
      </c>
      <c r="B241" s="48">
        <v>300</v>
      </c>
    </row>
    <row r="242" spans="1:2" x14ac:dyDescent="0.2">
      <c r="A242" s="14">
        <v>13406</v>
      </c>
      <c r="B242" s="48">
        <v>300</v>
      </c>
    </row>
    <row r="243" spans="1:2" x14ac:dyDescent="0.2">
      <c r="A243" s="14">
        <v>13400</v>
      </c>
      <c r="B243" s="48">
        <v>300</v>
      </c>
    </row>
    <row r="244" spans="1:2" x14ac:dyDescent="0.2">
      <c r="A244" s="14">
        <v>14128</v>
      </c>
      <c r="B244" s="48">
        <v>300</v>
      </c>
    </row>
    <row r="245" spans="1:2" x14ac:dyDescent="0.2">
      <c r="A245" s="14">
        <v>13608</v>
      </c>
      <c r="B245" s="48">
        <v>20</v>
      </c>
    </row>
    <row r="246" spans="1:2" x14ac:dyDescent="0.2">
      <c r="A246" s="14">
        <v>13426</v>
      </c>
      <c r="B246" s="48">
        <v>300</v>
      </c>
    </row>
    <row r="247" spans="1:2" x14ac:dyDescent="0.2">
      <c r="A247" s="14">
        <v>6567</v>
      </c>
      <c r="B247" s="48">
        <v>1000</v>
      </c>
    </row>
    <row r="248" spans="1:2" x14ac:dyDescent="0.2">
      <c r="A248" s="14">
        <v>2342</v>
      </c>
      <c r="B248" s="48">
        <v>500</v>
      </c>
    </row>
    <row r="249" spans="1:2" x14ac:dyDescent="0.2">
      <c r="A249" s="14">
        <v>14131</v>
      </c>
      <c r="B249" s="48">
        <v>1165</v>
      </c>
    </row>
    <row r="250" spans="1:2" x14ac:dyDescent="0.2">
      <c r="A250" s="14">
        <v>13984</v>
      </c>
      <c r="B250" s="48">
        <v>1000</v>
      </c>
    </row>
    <row r="251" spans="1:2" x14ac:dyDescent="0.2">
      <c r="A251" s="14">
        <v>13929</v>
      </c>
      <c r="B251" s="48">
        <v>9600</v>
      </c>
    </row>
    <row r="252" spans="1:2" x14ac:dyDescent="0.2">
      <c r="A252" s="14">
        <v>13391</v>
      </c>
      <c r="B252" s="48">
        <v>30</v>
      </c>
    </row>
    <row r="253" spans="1:2" x14ac:dyDescent="0.2">
      <c r="A253" s="14">
        <v>3055</v>
      </c>
      <c r="B253" s="48">
        <v>1000</v>
      </c>
    </row>
    <row r="254" spans="1:2" x14ac:dyDescent="0.2">
      <c r="A254" s="14">
        <v>14201</v>
      </c>
      <c r="B254" s="48">
        <v>5300</v>
      </c>
    </row>
    <row r="255" spans="1:2" x14ac:dyDescent="0.2">
      <c r="A255" s="14">
        <v>13444</v>
      </c>
      <c r="B255" s="48">
        <v>1000</v>
      </c>
    </row>
    <row r="256" spans="1:2" x14ac:dyDescent="0.2">
      <c r="A256" s="14">
        <v>13941</v>
      </c>
      <c r="B256" s="48">
        <v>1000</v>
      </c>
    </row>
    <row r="257" spans="1:2" x14ac:dyDescent="0.2">
      <c r="A257" s="14">
        <v>3681</v>
      </c>
      <c r="B257" s="48">
        <v>500</v>
      </c>
    </row>
    <row r="258" spans="1:2" x14ac:dyDescent="0.2">
      <c r="A258" s="14">
        <v>10118</v>
      </c>
      <c r="B258" s="48">
        <v>3000</v>
      </c>
    </row>
    <row r="259" spans="1:2" x14ac:dyDescent="0.2">
      <c r="A259" s="14">
        <v>1526</v>
      </c>
      <c r="B259" s="48">
        <v>700</v>
      </c>
    </row>
    <row r="260" spans="1:2" x14ac:dyDescent="0.2">
      <c r="A260" s="14">
        <v>13459</v>
      </c>
      <c r="B260" s="48">
        <v>815</v>
      </c>
    </row>
    <row r="261" spans="1:2" x14ac:dyDescent="0.2">
      <c r="A261" s="14">
        <v>2292</v>
      </c>
      <c r="B261" s="48">
        <v>500</v>
      </c>
    </row>
    <row r="262" spans="1:2" x14ac:dyDescent="0.2">
      <c r="A262" s="14">
        <v>3906</v>
      </c>
      <c r="B262" s="48">
        <v>1000</v>
      </c>
    </row>
    <row r="263" spans="1:2" x14ac:dyDescent="0.2">
      <c r="A263" s="14">
        <v>13489</v>
      </c>
      <c r="B263" s="48">
        <v>500</v>
      </c>
    </row>
    <row r="264" spans="1:2" x14ac:dyDescent="0.2">
      <c r="A264" s="14">
        <v>13446</v>
      </c>
      <c r="B264" s="48">
        <v>500</v>
      </c>
    </row>
    <row r="265" spans="1:2" x14ac:dyDescent="0.2">
      <c r="A265" s="14">
        <v>13582</v>
      </c>
      <c r="B265" s="48">
        <v>1000</v>
      </c>
    </row>
    <row r="266" spans="1:2" x14ac:dyDescent="0.2">
      <c r="A266" s="14">
        <v>2131</v>
      </c>
      <c r="B266" s="48">
        <v>500</v>
      </c>
    </row>
    <row r="267" spans="1:2" x14ac:dyDescent="0.2">
      <c r="A267" s="14">
        <v>3973</v>
      </c>
      <c r="B267" s="48">
        <v>5000</v>
      </c>
    </row>
    <row r="268" spans="1:2" x14ac:dyDescent="0.2">
      <c r="A268" s="14">
        <v>9064</v>
      </c>
      <c r="B268" s="48">
        <v>1000</v>
      </c>
    </row>
    <row r="269" spans="1:2" x14ac:dyDescent="0.2">
      <c r="A269" s="14">
        <v>13965</v>
      </c>
      <c r="B269" s="48">
        <v>3000</v>
      </c>
    </row>
    <row r="270" spans="1:2" x14ac:dyDescent="0.2">
      <c r="A270" s="14">
        <v>14113</v>
      </c>
      <c r="B270" s="48">
        <v>1000</v>
      </c>
    </row>
    <row r="271" spans="1:2" x14ac:dyDescent="0.2">
      <c r="A271" s="14">
        <v>13524</v>
      </c>
      <c r="B271" s="48">
        <v>4500</v>
      </c>
    </row>
    <row r="272" spans="1:2" x14ac:dyDescent="0.2">
      <c r="A272" s="14">
        <v>14114</v>
      </c>
      <c r="B272" s="48">
        <v>3100</v>
      </c>
    </row>
    <row r="273" spans="1:2" x14ac:dyDescent="0.2">
      <c r="A273" s="14">
        <v>14110</v>
      </c>
      <c r="B273" s="48">
        <v>1000</v>
      </c>
    </row>
    <row r="274" spans="1:2" x14ac:dyDescent="0.2">
      <c r="A274" s="14">
        <v>13474</v>
      </c>
      <c r="B274" s="48">
        <v>2000</v>
      </c>
    </row>
    <row r="275" spans="1:2" x14ac:dyDescent="0.2">
      <c r="A275" s="14">
        <v>14041</v>
      </c>
      <c r="B275" s="48">
        <v>4000</v>
      </c>
    </row>
    <row r="276" spans="1:2" x14ac:dyDescent="0.2">
      <c r="A276" s="14">
        <v>13443</v>
      </c>
      <c r="B276" s="48">
        <v>1000</v>
      </c>
    </row>
    <row r="277" spans="1:2" x14ac:dyDescent="0.2">
      <c r="A277" s="14">
        <v>14006</v>
      </c>
      <c r="B277" s="48">
        <v>690</v>
      </c>
    </row>
    <row r="278" spans="1:2" x14ac:dyDescent="0.2">
      <c r="A278" s="14">
        <v>14087</v>
      </c>
      <c r="B278" s="48">
        <v>2500</v>
      </c>
    </row>
    <row r="279" spans="1:2" x14ac:dyDescent="0.2">
      <c r="A279" s="14">
        <v>13969</v>
      </c>
      <c r="B279" s="48">
        <v>3000</v>
      </c>
    </row>
    <row r="280" spans="1:2" x14ac:dyDescent="0.2">
      <c r="A280" s="14">
        <v>13977</v>
      </c>
      <c r="B280" s="48">
        <v>1000</v>
      </c>
    </row>
    <row r="281" spans="1:2" x14ac:dyDescent="0.2">
      <c r="A281" s="14">
        <v>14032</v>
      </c>
      <c r="B281" s="48">
        <v>3000</v>
      </c>
    </row>
    <row r="282" spans="1:2" x14ac:dyDescent="0.2">
      <c r="A282" s="14">
        <v>2402</v>
      </c>
      <c r="B282" s="48">
        <v>529179</v>
      </c>
    </row>
    <row r="283" spans="1:2" x14ac:dyDescent="0.2">
      <c r="A283" s="14">
        <v>7772</v>
      </c>
      <c r="B283" s="48">
        <v>300</v>
      </c>
    </row>
    <row r="284" spans="1:2" x14ac:dyDescent="0.2">
      <c r="A284" s="14">
        <v>1045</v>
      </c>
      <c r="B284" s="48">
        <v>8500</v>
      </c>
    </row>
    <row r="285" spans="1:2" x14ac:dyDescent="0.2">
      <c r="A285" s="14">
        <v>13872</v>
      </c>
      <c r="B285" s="48">
        <v>1000</v>
      </c>
    </row>
    <row r="286" spans="1:2" x14ac:dyDescent="0.2">
      <c r="A286" s="14">
        <v>14115</v>
      </c>
      <c r="B286" s="48">
        <v>24000</v>
      </c>
    </row>
    <row r="287" spans="1:2" x14ac:dyDescent="0.2">
      <c r="A287" s="14">
        <v>11660</v>
      </c>
      <c r="B287" s="48">
        <v>1000</v>
      </c>
    </row>
    <row r="288" spans="1:2" ht="15" x14ac:dyDescent="0.25">
      <c r="B288" s="49">
        <v>3257143.6800193773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6068-50D3-428C-A725-83831423E8F5}">
  <dimension ref="A1:B457"/>
  <sheetViews>
    <sheetView workbookViewId="0">
      <selection activeCell="B20" sqref="B20:B457"/>
    </sheetView>
  </sheetViews>
  <sheetFormatPr defaultColWidth="8.7109375" defaultRowHeight="12.75" x14ac:dyDescent="0.2"/>
  <cols>
    <col min="2" max="2" width="9.42578125" bestFit="1" customWidth="1"/>
  </cols>
  <sheetData>
    <row r="1" spans="1:2" x14ac:dyDescent="0.2">
      <c r="A1" t="s">
        <v>419</v>
      </c>
      <c r="B1" t="s">
        <v>420</v>
      </c>
    </row>
    <row r="2" spans="1:2" x14ac:dyDescent="0.2">
      <c r="A2" s="14" t="s">
        <v>20555</v>
      </c>
      <c r="B2" s="48">
        <v>2000</v>
      </c>
    </row>
    <row r="3" spans="1:2" x14ac:dyDescent="0.2">
      <c r="A3" s="14" t="s">
        <v>253</v>
      </c>
      <c r="B3" s="48">
        <v>3000</v>
      </c>
    </row>
    <row r="4" spans="1:2" x14ac:dyDescent="0.2">
      <c r="A4" s="14" t="s">
        <v>278</v>
      </c>
      <c r="B4" s="48">
        <v>1000</v>
      </c>
    </row>
    <row r="5" spans="1:2" x14ac:dyDescent="0.2">
      <c r="A5" s="14" t="s">
        <v>18453</v>
      </c>
      <c r="B5" s="48">
        <v>15</v>
      </c>
    </row>
    <row r="6" spans="1:2" x14ac:dyDescent="0.2">
      <c r="A6" s="14" t="s">
        <v>18798</v>
      </c>
      <c r="B6" s="48">
        <v>1000</v>
      </c>
    </row>
    <row r="7" spans="1:2" x14ac:dyDescent="0.2">
      <c r="A7" s="14" t="s">
        <v>295</v>
      </c>
      <c r="B7" s="48">
        <v>3750</v>
      </c>
    </row>
    <row r="8" spans="1:2" x14ac:dyDescent="0.2">
      <c r="A8" s="14" t="s">
        <v>19205</v>
      </c>
      <c r="B8" s="48">
        <v>63050</v>
      </c>
    </row>
    <row r="9" spans="1:2" x14ac:dyDescent="0.2">
      <c r="A9" s="14" t="s">
        <v>297</v>
      </c>
      <c r="B9" s="48">
        <v>20</v>
      </c>
    </row>
    <row r="10" spans="1:2" x14ac:dyDescent="0.2">
      <c r="A10" s="14" t="s">
        <v>306</v>
      </c>
      <c r="B10" s="48">
        <v>11500</v>
      </c>
    </row>
    <row r="11" spans="1:2" x14ac:dyDescent="0.2">
      <c r="A11" s="14" t="s">
        <v>315</v>
      </c>
      <c r="B11" s="48">
        <v>76220</v>
      </c>
    </row>
    <row r="12" spans="1:2" x14ac:dyDescent="0.2">
      <c r="A12" s="14" t="s">
        <v>318</v>
      </c>
      <c r="B12" s="48">
        <v>1903</v>
      </c>
    </row>
    <row r="13" spans="1:2" x14ac:dyDescent="0.2">
      <c r="A13" s="14" t="s">
        <v>19378</v>
      </c>
      <c r="B13" s="48">
        <v>2500</v>
      </c>
    </row>
    <row r="14" spans="1:2" x14ac:dyDescent="0.2">
      <c r="A14" s="14" t="s">
        <v>333</v>
      </c>
      <c r="B14" s="48">
        <v>3000</v>
      </c>
    </row>
    <row r="15" spans="1:2" x14ac:dyDescent="0.2">
      <c r="A15" s="14" t="s">
        <v>340</v>
      </c>
      <c r="B15" s="48">
        <v>3950</v>
      </c>
    </row>
    <row r="16" spans="1:2" x14ac:dyDescent="0.2">
      <c r="A16" s="14" t="s">
        <v>342</v>
      </c>
      <c r="B16" s="48">
        <v>6000</v>
      </c>
    </row>
    <row r="17" spans="1:2" x14ac:dyDescent="0.2">
      <c r="A17" s="14" t="s">
        <v>359</v>
      </c>
      <c r="B17" s="48">
        <v>500</v>
      </c>
    </row>
    <row r="18" spans="1:2" x14ac:dyDescent="0.2">
      <c r="A18" s="14" t="s">
        <v>19206</v>
      </c>
      <c r="B18" s="48">
        <v>35590</v>
      </c>
    </row>
    <row r="19" spans="1:2" x14ac:dyDescent="0.2">
      <c r="A19" s="14" t="s">
        <v>365</v>
      </c>
      <c r="B19" s="48">
        <v>3500</v>
      </c>
    </row>
    <row r="20" spans="1:2" x14ac:dyDescent="0.2">
      <c r="A20" s="14">
        <v>14369</v>
      </c>
      <c r="B20" s="48">
        <v>2850</v>
      </c>
    </row>
    <row r="21" spans="1:2" x14ac:dyDescent="0.2">
      <c r="A21" s="14">
        <v>14744</v>
      </c>
      <c r="B21" s="48">
        <v>7050</v>
      </c>
    </row>
    <row r="22" spans="1:2" x14ac:dyDescent="0.2">
      <c r="A22" s="14">
        <v>14468</v>
      </c>
      <c r="B22" s="48">
        <v>500</v>
      </c>
    </row>
    <row r="23" spans="1:2" x14ac:dyDescent="0.2">
      <c r="A23" s="14">
        <v>14964</v>
      </c>
      <c r="B23" s="48">
        <v>4000</v>
      </c>
    </row>
    <row r="24" spans="1:2" x14ac:dyDescent="0.2">
      <c r="A24" s="14">
        <v>15130</v>
      </c>
      <c r="B24" s="48">
        <v>31915</v>
      </c>
    </row>
    <row r="25" spans="1:2" x14ac:dyDescent="0.2">
      <c r="A25" s="14">
        <v>14971</v>
      </c>
      <c r="B25" s="48">
        <v>2200</v>
      </c>
    </row>
    <row r="26" spans="1:2" x14ac:dyDescent="0.2">
      <c r="A26" s="14">
        <v>14758</v>
      </c>
      <c r="B26" s="48">
        <v>4500</v>
      </c>
    </row>
    <row r="27" spans="1:2" x14ac:dyDescent="0.2">
      <c r="A27" s="14">
        <v>14379</v>
      </c>
      <c r="B27" s="48">
        <v>289120</v>
      </c>
    </row>
    <row r="28" spans="1:2" x14ac:dyDescent="0.2">
      <c r="A28" s="14">
        <v>14348</v>
      </c>
      <c r="B28" s="48">
        <v>3200</v>
      </c>
    </row>
    <row r="29" spans="1:2" x14ac:dyDescent="0.2">
      <c r="A29" s="14">
        <v>14410</v>
      </c>
      <c r="B29" s="48">
        <v>2250</v>
      </c>
    </row>
    <row r="30" spans="1:2" x14ac:dyDescent="0.2">
      <c r="A30" s="14">
        <v>14953</v>
      </c>
      <c r="B30" s="48">
        <v>10000</v>
      </c>
    </row>
    <row r="31" spans="1:2" x14ac:dyDescent="0.2">
      <c r="A31" s="14">
        <v>13408</v>
      </c>
      <c r="B31" s="48">
        <v>500</v>
      </c>
    </row>
    <row r="32" spans="1:2" x14ac:dyDescent="0.2">
      <c r="A32" s="14">
        <v>14954</v>
      </c>
      <c r="B32" s="48">
        <v>9000</v>
      </c>
    </row>
    <row r="33" spans="1:2" x14ac:dyDescent="0.2">
      <c r="A33" s="14">
        <v>13663</v>
      </c>
      <c r="B33" s="48">
        <v>1500</v>
      </c>
    </row>
    <row r="34" spans="1:2" x14ac:dyDescent="0.2">
      <c r="A34" s="14">
        <v>13710</v>
      </c>
      <c r="B34" s="48">
        <v>2000</v>
      </c>
    </row>
    <row r="35" spans="1:2" x14ac:dyDescent="0.2">
      <c r="A35" s="14">
        <v>15084</v>
      </c>
      <c r="B35" s="48">
        <v>2500</v>
      </c>
    </row>
    <row r="36" spans="1:2" x14ac:dyDescent="0.2">
      <c r="A36" s="14">
        <v>13842</v>
      </c>
      <c r="B36" s="48">
        <v>3000</v>
      </c>
    </row>
    <row r="37" spans="1:2" x14ac:dyDescent="0.2">
      <c r="A37" s="14">
        <v>15099</v>
      </c>
      <c r="B37" s="48">
        <v>250</v>
      </c>
    </row>
    <row r="38" spans="1:2" x14ac:dyDescent="0.2">
      <c r="A38" s="14">
        <v>13706</v>
      </c>
      <c r="B38" s="48">
        <v>5700</v>
      </c>
    </row>
    <row r="39" spans="1:2" x14ac:dyDescent="0.2">
      <c r="A39" s="14">
        <v>13713</v>
      </c>
      <c r="B39" s="48">
        <v>3200</v>
      </c>
    </row>
    <row r="40" spans="1:2" x14ac:dyDescent="0.2">
      <c r="A40" s="14">
        <v>15189</v>
      </c>
      <c r="B40" s="48">
        <v>192100</v>
      </c>
    </row>
    <row r="41" spans="1:2" x14ac:dyDescent="0.2">
      <c r="A41" s="14">
        <v>14098</v>
      </c>
      <c r="B41" s="48">
        <v>1500</v>
      </c>
    </row>
    <row r="42" spans="1:2" x14ac:dyDescent="0.2">
      <c r="A42" s="14">
        <v>14146</v>
      </c>
      <c r="B42" s="48">
        <v>6000</v>
      </c>
    </row>
    <row r="43" spans="1:2" x14ac:dyDescent="0.2">
      <c r="A43" s="14">
        <v>14143</v>
      </c>
      <c r="B43" s="48">
        <v>9000</v>
      </c>
    </row>
    <row r="44" spans="1:2" x14ac:dyDescent="0.2">
      <c r="A44" s="14">
        <v>14163</v>
      </c>
      <c r="B44" s="48">
        <v>5000</v>
      </c>
    </row>
    <row r="45" spans="1:2" x14ac:dyDescent="0.2">
      <c r="A45" s="14">
        <v>15114</v>
      </c>
      <c r="B45" s="48">
        <v>3500</v>
      </c>
    </row>
    <row r="46" spans="1:2" x14ac:dyDescent="0.2">
      <c r="A46" s="14">
        <v>14190</v>
      </c>
      <c r="B46" s="48">
        <v>35962</v>
      </c>
    </row>
    <row r="47" spans="1:2" x14ac:dyDescent="0.2">
      <c r="A47" s="14">
        <v>13207</v>
      </c>
      <c r="B47" s="48">
        <v>13400</v>
      </c>
    </row>
    <row r="48" spans="1:2" x14ac:dyDescent="0.2">
      <c r="A48" s="14">
        <v>13355</v>
      </c>
      <c r="B48" s="48">
        <v>4000</v>
      </c>
    </row>
    <row r="49" spans="1:2" x14ac:dyDescent="0.2">
      <c r="A49" s="14">
        <v>13157</v>
      </c>
      <c r="B49" s="48">
        <v>500</v>
      </c>
    </row>
    <row r="50" spans="1:2" x14ac:dyDescent="0.2">
      <c r="A50" s="14">
        <v>14238</v>
      </c>
      <c r="B50" s="48">
        <v>24900</v>
      </c>
    </row>
    <row r="51" spans="1:2" x14ac:dyDescent="0.2">
      <c r="A51" s="14">
        <v>12744</v>
      </c>
      <c r="B51" s="48">
        <v>500</v>
      </c>
    </row>
    <row r="52" spans="1:2" x14ac:dyDescent="0.2">
      <c r="A52" s="14">
        <v>13251</v>
      </c>
      <c r="B52" s="48">
        <v>7900</v>
      </c>
    </row>
    <row r="53" spans="1:2" x14ac:dyDescent="0.2">
      <c r="A53" s="14">
        <v>13177</v>
      </c>
      <c r="B53" s="48">
        <v>12400</v>
      </c>
    </row>
    <row r="54" spans="1:2" x14ac:dyDescent="0.2">
      <c r="A54" s="14">
        <v>12572</v>
      </c>
      <c r="B54" s="48">
        <v>84600</v>
      </c>
    </row>
    <row r="55" spans="1:2" x14ac:dyDescent="0.2">
      <c r="A55" s="14">
        <v>12580</v>
      </c>
      <c r="B55" s="48">
        <v>7000</v>
      </c>
    </row>
    <row r="56" spans="1:2" x14ac:dyDescent="0.2">
      <c r="A56" s="14">
        <v>13206</v>
      </c>
      <c r="B56" s="48">
        <v>34200</v>
      </c>
    </row>
    <row r="57" spans="1:2" x14ac:dyDescent="0.2">
      <c r="A57" s="14">
        <v>13171</v>
      </c>
      <c r="B57" s="48">
        <v>24800</v>
      </c>
    </row>
    <row r="58" spans="1:2" x14ac:dyDescent="0.2">
      <c r="A58" s="14">
        <v>13097</v>
      </c>
      <c r="B58" s="48">
        <v>8000</v>
      </c>
    </row>
    <row r="59" spans="1:2" x14ac:dyDescent="0.2">
      <c r="A59" s="14">
        <v>14916</v>
      </c>
      <c r="B59" s="48">
        <v>1500</v>
      </c>
    </row>
    <row r="60" spans="1:2" x14ac:dyDescent="0.2">
      <c r="A60" s="14">
        <v>12473</v>
      </c>
      <c r="B60" s="48">
        <v>2000</v>
      </c>
    </row>
    <row r="61" spans="1:2" x14ac:dyDescent="0.2">
      <c r="A61" s="14">
        <v>14099</v>
      </c>
      <c r="B61" s="48">
        <v>2500</v>
      </c>
    </row>
    <row r="62" spans="1:2" x14ac:dyDescent="0.2">
      <c r="A62" s="14">
        <v>14121</v>
      </c>
      <c r="B62" s="48">
        <v>92321</v>
      </c>
    </row>
    <row r="63" spans="1:2" x14ac:dyDescent="0.2">
      <c r="A63" s="14">
        <v>11606</v>
      </c>
      <c r="B63" s="48">
        <v>5000</v>
      </c>
    </row>
    <row r="64" spans="1:2" x14ac:dyDescent="0.2">
      <c r="A64" s="14">
        <v>13071</v>
      </c>
      <c r="B64" s="48">
        <v>1000</v>
      </c>
    </row>
    <row r="65" spans="1:2" x14ac:dyDescent="0.2">
      <c r="A65" s="14">
        <v>11707</v>
      </c>
      <c r="B65" s="48">
        <v>1000</v>
      </c>
    </row>
    <row r="66" spans="1:2" x14ac:dyDescent="0.2">
      <c r="A66" s="14">
        <v>14774</v>
      </c>
      <c r="B66" s="48">
        <v>8000</v>
      </c>
    </row>
    <row r="67" spans="1:2" x14ac:dyDescent="0.2">
      <c r="A67" s="14">
        <v>11899</v>
      </c>
      <c r="B67" s="48">
        <v>6250</v>
      </c>
    </row>
    <row r="68" spans="1:2" x14ac:dyDescent="0.2">
      <c r="A68" s="14">
        <v>13352</v>
      </c>
      <c r="B68" s="48">
        <v>8000</v>
      </c>
    </row>
    <row r="69" spans="1:2" x14ac:dyDescent="0.2">
      <c r="A69" s="14">
        <v>11564</v>
      </c>
      <c r="B69" s="48">
        <v>138900</v>
      </c>
    </row>
    <row r="70" spans="1:2" x14ac:dyDescent="0.2">
      <c r="A70" s="14">
        <v>12013</v>
      </c>
      <c r="B70" s="48">
        <v>5000</v>
      </c>
    </row>
    <row r="71" spans="1:2" x14ac:dyDescent="0.2">
      <c r="A71" s="14">
        <v>14862</v>
      </c>
      <c r="B71" s="48">
        <v>635</v>
      </c>
    </row>
    <row r="72" spans="1:2" x14ac:dyDescent="0.2">
      <c r="A72" s="14">
        <v>10902</v>
      </c>
      <c r="B72" s="48">
        <v>10000</v>
      </c>
    </row>
    <row r="73" spans="1:2" x14ac:dyDescent="0.2">
      <c r="A73" s="14">
        <v>10908</v>
      </c>
      <c r="B73" s="48">
        <v>4000</v>
      </c>
    </row>
    <row r="74" spans="1:2" x14ac:dyDescent="0.2">
      <c r="A74" s="14">
        <v>10894</v>
      </c>
      <c r="B74" s="48">
        <v>15000</v>
      </c>
    </row>
    <row r="75" spans="1:2" x14ac:dyDescent="0.2">
      <c r="A75" s="14">
        <v>11094</v>
      </c>
      <c r="B75" s="48">
        <v>4500</v>
      </c>
    </row>
    <row r="76" spans="1:2" x14ac:dyDescent="0.2">
      <c r="A76" s="14">
        <v>10926</v>
      </c>
      <c r="B76" s="48">
        <v>64760</v>
      </c>
    </row>
    <row r="77" spans="1:2" x14ac:dyDescent="0.2">
      <c r="A77" s="14">
        <v>11069</v>
      </c>
      <c r="B77" s="48">
        <v>219040</v>
      </c>
    </row>
    <row r="78" spans="1:2" x14ac:dyDescent="0.2">
      <c r="A78" s="14">
        <v>9769</v>
      </c>
      <c r="B78" s="48">
        <v>117560</v>
      </c>
    </row>
    <row r="79" spans="1:2" x14ac:dyDescent="0.2">
      <c r="A79" s="14">
        <v>14861</v>
      </c>
      <c r="B79" s="48">
        <v>1000</v>
      </c>
    </row>
    <row r="80" spans="1:2" x14ac:dyDescent="0.2">
      <c r="A80" s="14">
        <v>10946</v>
      </c>
      <c r="B80" s="48">
        <v>7000</v>
      </c>
    </row>
    <row r="81" spans="1:2" x14ac:dyDescent="0.2">
      <c r="A81" s="14">
        <v>11045</v>
      </c>
      <c r="B81" s="48">
        <v>5000</v>
      </c>
    </row>
    <row r="82" spans="1:2" x14ac:dyDescent="0.2">
      <c r="A82" s="14">
        <v>11034</v>
      </c>
      <c r="B82" s="48">
        <v>1000</v>
      </c>
    </row>
    <row r="83" spans="1:2" x14ac:dyDescent="0.2">
      <c r="A83" s="14">
        <v>10958</v>
      </c>
      <c r="B83" s="48">
        <v>38000</v>
      </c>
    </row>
    <row r="84" spans="1:2" x14ac:dyDescent="0.2">
      <c r="A84" s="14">
        <v>11025</v>
      </c>
      <c r="B84" s="48">
        <v>2000</v>
      </c>
    </row>
    <row r="85" spans="1:2" x14ac:dyDescent="0.2">
      <c r="A85" s="14">
        <v>9946</v>
      </c>
      <c r="B85" s="48">
        <v>10000</v>
      </c>
    </row>
    <row r="86" spans="1:2" x14ac:dyDescent="0.2">
      <c r="A86" s="14">
        <v>15100</v>
      </c>
      <c r="B86" s="48">
        <v>250</v>
      </c>
    </row>
    <row r="87" spans="1:2" x14ac:dyDescent="0.2">
      <c r="A87" s="14">
        <v>12049</v>
      </c>
      <c r="B87" s="48">
        <v>1300</v>
      </c>
    </row>
    <row r="88" spans="1:2" x14ac:dyDescent="0.2">
      <c r="A88" s="14">
        <v>12994</v>
      </c>
      <c r="B88" s="48">
        <v>5000</v>
      </c>
    </row>
    <row r="89" spans="1:2" x14ac:dyDescent="0.2">
      <c r="A89" s="14">
        <v>13066</v>
      </c>
      <c r="B89" s="48">
        <v>1000</v>
      </c>
    </row>
    <row r="90" spans="1:2" x14ac:dyDescent="0.2">
      <c r="A90" s="14">
        <v>11277</v>
      </c>
      <c r="B90" s="48">
        <v>1500</v>
      </c>
    </row>
    <row r="91" spans="1:2" x14ac:dyDescent="0.2">
      <c r="A91" s="14">
        <v>9920</v>
      </c>
      <c r="B91" s="48">
        <v>7000</v>
      </c>
    </row>
    <row r="92" spans="1:2" x14ac:dyDescent="0.2">
      <c r="A92" s="14">
        <v>10825</v>
      </c>
      <c r="B92" s="48">
        <v>3030</v>
      </c>
    </row>
    <row r="93" spans="1:2" x14ac:dyDescent="0.2">
      <c r="A93" s="14">
        <v>9880</v>
      </c>
      <c r="B93" s="48">
        <v>4500</v>
      </c>
    </row>
    <row r="94" spans="1:2" x14ac:dyDescent="0.2">
      <c r="A94" s="14">
        <v>13359</v>
      </c>
      <c r="B94" s="48">
        <v>2000</v>
      </c>
    </row>
    <row r="95" spans="1:2" x14ac:dyDescent="0.2">
      <c r="A95" s="14">
        <v>9786</v>
      </c>
      <c r="B95" s="48">
        <v>30500</v>
      </c>
    </row>
    <row r="96" spans="1:2" x14ac:dyDescent="0.2">
      <c r="A96" s="14">
        <v>15129</v>
      </c>
      <c r="B96" s="48">
        <v>36420</v>
      </c>
    </row>
    <row r="97" spans="1:2" x14ac:dyDescent="0.2">
      <c r="A97" s="14">
        <v>10050</v>
      </c>
      <c r="B97" s="48">
        <v>50380</v>
      </c>
    </row>
    <row r="98" spans="1:2" x14ac:dyDescent="0.2">
      <c r="A98" s="14">
        <v>9917</v>
      </c>
      <c r="B98" s="48">
        <v>43188</v>
      </c>
    </row>
    <row r="99" spans="1:2" x14ac:dyDescent="0.2">
      <c r="A99" s="14">
        <v>10213</v>
      </c>
      <c r="B99" s="48">
        <v>500</v>
      </c>
    </row>
    <row r="100" spans="1:2" x14ac:dyDescent="0.2">
      <c r="A100" s="14">
        <v>9789</v>
      </c>
      <c r="B100" s="48">
        <v>500</v>
      </c>
    </row>
    <row r="101" spans="1:2" x14ac:dyDescent="0.2">
      <c r="A101" s="14">
        <v>9808</v>
      </c>
      <c r="B101" s="48">
        <v>9000</v>
      </c>
    </row>
    <row r="102" spans="1:2" x14ac:dyDescent="0.2">
      <c r="A102" s="14">
        <v>13292</v>
      </c>
      <c r="B102" s="48">
        <v>500</v>
      </c>
    </row>
    <row r="103" spans="1:2" x14ac:dyDescent="0.2">
      <c r="A103" s="14">
        <v>6175</v>
      </c>
      <c r="B103" s="48">
        <v>2380</v>
      </c>
    </row>
    <row r="104" spans="1:2" x14ac:dyDescent="0.2">
      <c r="A104" s="14">
        <v>6213</v>
      </c>
      <c r="B104" s="48">
        <v>1970</v>
      </c>
    </row>
    <row r="105" spans="1:2" x14ac:dyDescent="0.2">
      <c r="A105" s="14">
        <v>13253</v>
      </c>
      <c r="B105" s="48">
        <v>2500</v>
      </c>
    </row>
    <row r="106" spans="1:2" x14ac:dyDescent="0.2">
      <c r="A106" s="14">
        <v>6976</v>
      </c>
      <c r="B106" s="48">
        <v>1000</v>
      </c>
    </row>
    <row r="107" spans="1:2" x14ac:dyDescent="0.2">
      <c r="A107" s="14">
        <v>5721</v>
      </c>
      <c r="B107" s="48">
        <v>4000</v>
      </c>
    </row>
    <row r="108" spans="1:2" x14ac:dyDescent="0.2">
      <c r="A108" s="14">
        <v>8276</v>
      </c>
      <c r="B108" s="48">
        <v>3000</v>
      </c>
    </row>
    <row r="109" spans="1:2" x14ac:dyDescent="0.2">
      <c r="A109" s="14">
        <v>7879</v>
      </c>
      <c r="B109" s="48">
        <v>1000</v>
      </c>
    </row>
    <row r="110" spans="1:2" x14ac:dyDescent="0.2">
      <c r="A110" s="14">
        <v>5028</v>
      </c>
      <c r="B110" s="48">
        <v>46960</v>
      </c>
    </row>
    <row r="111" spans="1:2" x14ac:dyDescent="0.2">
      <c r="A111" s="14">
        <v>13321</v>
      </c>
      <c r="B111" s="48">
        <v>3080</v>
      </c>
    </row>
    <row r="112" spans="1:2" x14ac:dyDescent="0.2">
      <c r="A112" s="14">
        <v>12847</v>
      </c>
      <c r="B112" s="48">
        <v>72230</v>
      </c>
    </row>
    <row r="113" spans="1:2" x14ac:dyDescent="0.2">
      <c r="A113" s="14">
        <v>8975</v>
      </c>
      <c r="B113" s="48">
        <v>1140</v>
      </c>
    </row>
    <row r="114" spans="1:2" x14ac:dyDescent="0.2">
      <c r="A114" s="14">
        <v>12370</v>
      </c>
      <c r="B114" s="48">
        <v>8980</v>
      </c>
    </row>
    <row r="115" spans="1:2" x14ac:dyDescent="0.2">
      <c r="A115" s="14">
        <v>10217</v>
      </c>
      <c r="B115" s="48">
        <v>10593</v>
      </c>
    </row>
    <row r="116" spans="1:2" x14ac:dyDescent="0.2">
      <c r="A116" s="14">
        <v>9136</v>
      </c>
      <c r="B116" s="48">
        <v>9000</v>
      </c>
    </row>
    <row r="117" spans="1:2" x14ac:dyDescent="0.2">
      <c r="A117" s="14">
        <v>9006</v>
      </c>
      <c r="B117" s="48">
        <v>1000</v>
      </c>
    </row>
    <row r="118" spans="1:2" x14ac:dyDescent="0.2">
      <c r="A118" s="14">
        <v>8413</v>
      </c>
      <c r="B118" s="48">
        <v>36210</v>
      </c>
    </row>
    <row r="119" spans="1:2" x14ac:dyDescent="0.2">
      <c r="A119" s="14">
        <v>14208</v>
      </c>
      <c r="B119" s="48">
        <v>119920</v>
      </c>
    </row>
    <row r="120" spans="1:2" x14ac:dyDescent="0.2">
      <c r="A120" s="14">
        <v>6985</v>
      </c>
      <c r="B120" s="48">
        <v>4000</v>
      </c>
    </row>
    <row r="121" spans="1:2" x14ac:dyDescent="0.2">
      <c r="A121" s="14">
        <v>4975</v>
      </c>
      <c r="B121" s="48">
        <v>500</v>
      </c>
    </row>
    <row r="122" spans="1:2" x14ac:dyDescent="0.2">
      <c r="A122" s="14">
        <v>13052</v>
      </c>
      <c r="B122" s="48">
        <v>5000</v>
      </c>
    </row>
    <row r="123" spans="1:2" x14ac:dyDescent="0.2">
      <c r="A123" s="14">
        <v>5782</v>
      </c>
      <c r="B123" s="48">
        <v>4000</v>
      </c>
    </row>
    <row r="124" spans="1:2" x14ac:dyDescent="0.2">
      <c r="A124" s="14">
        <v>12767</v>
      </c>
      <c r="B124" s="48">
        <v>117560</v>
      </c>
    </row>
    <row r="125" spans="1:2" x14ac:dyDescent="0.2">
      <c r="A125" s="14">
        <v>6147</v>
      </c>
      <c r="B125" s="48">
        <v>6000</v>
      </c>
    </row>
    <row r="126" spans="1:2" x14ac:dyDescent="0.2">
      <c r="A126" s="14">
        <v>7129</v>
      </c>
      <c r="B126" s="48">
        <v>11000</v>
      </c>
    </row>
    <row r="127" spans="1:2" x14ac:dyDescent="0.2">
      <c r="A127" s="14">
        <v>6237</v>
      </c>
      <c r="B127" s="48">
        <v>50760</v>
      </c>
    </row>
    <row r="128" spans="1:2" x14ac:dyDescent="0.2">
      <c r="A128" s="14">
        <v>14860</v>
      </c>
      <c r="B128" s="48">
        <v>2000</v>
      </c>
    </row>
    <row r="129" spans="1:2" x14ac:dyDescent="0.2">
      <c r="A129" s="14">
        <v>4900</v>
      </c>
      <c r="B129" s="48">
        <v>1000</v>
      </c>
    </row>
    <row r="130" spans="1:2" x14ac:dyDescent="0.2">
      <c r="A130" s="14">
        <v>5948</v>
      </c>
      <c r="B130" s="48">
        <v>5060</v>
      </c>
    </row>
    <row r="131" spans="1:2" x14ac:dyDescent="0.2">
      <c r="A131" s="14">
        <v>6131</v>
      </c>
      <c r="B131" s="48">
        <v>6000</v>
      </c>
    </row>
    <row r="132" spans="1:2" x14ac:dyDescent="0.2">
      <c r="A132" s="14">
        <v>6890</v>
      </c>
      <c r="B132" s="48">
        <v>730</v>
      </c>
    </row>
    <row r="133" spans="1:2" x14ac:dyDescent="0.2">
      <c r="A133" s="14">
        <v>7014</v>
      </c>
      <c r="B133" s="48">
        <v>23500</v>
      </c>
    </row>
    <row r="134" spans="1:2" x14ac:dyDescent="0.2">
      <c r="A134" s="14">
        <v>5780</v>
      </c>
      <c r="B134" s="48">
        <v>999.5</v>
      </c>
    </row>
    <row r="135" spans="1:2" x14ac:dyDescent="0.2">
      <c r="A135" s="14">
        <v>14227</v>
      </c>
      <c r="B135" s="48">
        <v>41020</v>
      </c>
    </row>
    <row r="136" spans="1:2" x14ac:dyDescent="0.2">
      <c r="A136" s="14">
        <v>8678</v>
      </c>
      <c r="B136" s="48">
        <v>2250</v>
      </c>
    </row>
    <row r="137" spans="1:2" x14ac:dyDescent="0.2">
      <c r="A137" s="14">
        <v>8679</v>
      </c>
      <c r="B137" s="48">
        <v>2250</v>
      </c>
    </row>
    <row r="138" spans="1:2" x14ac:dyDescent="0.2">
      <c r="A138" s="14">
        <v>6087</v>
      </c>
      <c r="B138" s="48">
        <v>1500</v>
      </c>
    </row>
    <row r="139" spans="1:2" x14ac:dyDescent="0.2">
      <c r="A139" s="14">
        <v>7122</v>
      </c>
      <c r="B139" s="48">
        <v>500</v>
      </c>
    </row>
    <row r="140" spans="1:2" x14ac:dyDescent="0.2">
      <c r="A140" s="14">
        <v>11960</v>
      </c>
      <c r="B140" s="48">
        <v>1000</v>
      </c>
    </row>
    <row r="141" spans="1:2" x14ac:dyDescent="0.2">
      <c r="A141" s="14">
        <v>7118</v>
      </c>
      <c r="B141" s="48">
        <v>320</v>
      </c>
    </row>
    <row r="142" spans="1:2" x14ac:dyDescent="0.2">
      <c r="A142" s="14">
        <v>11534</v>
      </c>
      <c r="B142" s="48">
        <v>320</v>
      </c>
    </row>
    <row r="143" spans="1:2" x14ac:dyDescent="0.2">
      <c r="A143" s="14">
        <v>5890</v>
      </c>
      <c r="B143" s="48">
        <v>43520</v>
      </c>
    </row>
    <row r="144" spans="1:2" x14ac:dyDescent="0.2">
      <c r="A144" s="14">
        <v>15051</v>
      </c>
      <c r="B144" s="48">
        <v>249200</v>
      </c>
    </row>
    <row r="145" spans="1:2" x14ac:dyDescent="0.2">
      <c r="A145" s="14">
        <v>3730</v>
      </c>
      <c r="B145" s="48">
        <v>320</v>
      </c>
    </row>
    <row r="146" spans="1:2" x14ac:dyDescent="0.2">
      <c r="A146" s="14">
        <v>3969</v>
      </c>
      <c r="B146" s="48">
        <v>319.5</v>
      </c>
    </row>
    <row r="147" spans="1:2" x14ac:dyDescent="0.2">
      <c r="A147" s="14">
        <v>7896</v>
      </c>
      <c r="B147" s="48">
        <v>320</v>
      </c>
    </row>
    <row r="148" spans="1:2" x14ac:dyDescent="0.2">
      <c r="A148" s="14">
        <v>12794</v>
      </c>
      <c r="B148" s="48">
        <v>320</v>
      </c>
    </row>
    <row r="149" spans="1:2" x14ac:dyDescent="0.2">
      <c r="A149" s="14">
        <v>15126</v>
      </c>
      <c r="B149" s="48">
        <v>1000</v>
      </c>
    </row>
    <row r="150" spans="1:2" x14ac:dyDescent="0.2">
      <c r="A150" s="14">
        <v>15150</v>
      </c>
      <c r="B150" s="48">
        <v>10000</v>
      </c>
    </row>
    <row r="151" spans="1:2" x14ac:dyDescent="0.2">
      <c r="A151" s="14">
        <v>7273</v>
      </c>
      <c r="B151" s="48">
        <v>320</v>
      </c>
    </row>
    <row r="152" spans="1:2" x14ac:dyDescent="0.2">
      <c r="A152" s="14">
        <v>6047</v>
      </c>
      <c r="B152" s="48">
        <v>5500</v>
      </c>
    </row>
    <row r="153" spans="1:2" x14ac:dyDescent="0.2">
      <c r="A153" s="14">
        <v>4707</v>
      </c>
      <c r="B153" s="48">
        <v>320</v>
      </c>
    </row>
    <row r="154" spans="1:2" x14ac:dyDescent="0.2">
      <c r="A154" s="14">
        <v>10760</v>
      </c>
      <c r="B154" s="48">
        <v>4000</v>
      </c>
    </row>
    <row r="155" spans="1:2" x14ac:dyDescent="0.2">
      <c r="A155" s="14">
        <v>5949</v>
      </c>
      <c r="B155" s="48">
        <v>1000</v>
      </c>
    </row>
    <row r="156" spans="1:2" x14ac:dyDescent="0.2">
      <c r="A156" s="14">
        <v>13938</v>
      </c>
      <c r="B156" s="48">
        <v>3970</v>
      </c>
    </row>
    <row r="157" spans="1:2" x14ac:dyDescent="0.2">
      <c r="A157" s="14">
        <v>5458</v>
      </c>
      <c r="B157" s="48">
        <v>320</v>
      </c>
    </row>
    <row r="158" spans="1:2" x14ac:dyDescent="0.2">
      <c r="A158" s="14">
        <v>4722</v>
      </c>
      <c r="B158" s="48">
        <v>1000</v>
      </c>
    </row>
    <row r="159" spans="1:2" x14ac:dyDescent="0.2">
      <c r="A159" s="14">
        <v>6063</v>
      </c>
      <c r="B159" s="48">
        <v>3000</v>
      </c>
    </row>
    <row r="160" spans="1:2" x14ac:dyDescent="0.2">
      <c r="A160" s="14">
        <v>14034</v>
      </c>
      <c r="B160" s="48">
        <v>320</v>
      </c>
    </row>
    <row r="161" spans="1:2" x14ac:dyDescent="0.2">
      <c r="A161" s="14">
        <v>12448</v>
      </c>
      <c r="B161" s="48">
        <v>320</v>
      </c>
    </row>
    <row r="162" spans="1:2" x14ac:dyDescent="0.2">
      <c r="A162" s="14">
        <v>11556</v>
      </c>
      <c r="B162" s="48">
        <v>1000</v>
      </c>
    </row>
    <row r="163" spans="1:2" x14ac:dyDescent="0.2">
      <c r="A163" s="14">
        <v>5011</v>
      </c>
      <c r="B163" s="48">
        <v>320</v>
      </c>
    </row>
    <row r="164" spans="1:2" x14ac:dyDescent="0.2">
      <c r="A164" s="14">
        <v>11335</v>
      </c>
      <c r="B164" s="48">
        <v>3320</v>
      </c>
    </row>
    <row r="165" spans="1:2" x14ac:dyDescent="0.2">
      <c r="A165" s="14">
        <v>7602</v>
      </c>
      <c r="B165" s="48">
        <v>500</v>
      </c>
    </row>
    <row r="166" spans="1:2" x14ac:dyDescent="0.2">
      <c r="A166" s="14">
        <v>4041</v>
      </c>
      <c r="B166" s="48">
        <v>320</v>
      </c>
    </row>
    <row r="167" spans="1:2" x14ac:dyDescent="0.2">
      <c r="A167" s="14">
        <v>3069</v>
      </c>
      <c r="B167" s="48">
        <v>320</v>
      </c>
    </row>
    <row r="168" spans="1:2" x14ac:dyDescent="0.2">
      <c r="A168" s="14">
        <v>13866</v>
      </c>
      <c r="B168" s="48">
        <v>320</v>
      </c>
    </row>
    <row r="169" spans="1:2" x14ac:dyDescent="0.2">
      <c r="A169" s="14">
        <v>11741</v>
      </c>
      <c r="B169" s="48">
        <v>320</v>
      </c>
    </row>
    <row r="170" spans="1:2" x14ac:dyDescent="0.2">
      <c r="A170" s="14">
        <v>3660</v>
      </c>
      <c r="B170" s="48">
        <v>320</v>
      </c>
    </row>
    <row r="171" spans="1:2" x14ac:dyDescent="0.2">
      <c r="A171" s="14">
        <v>5162</v>
      </c>
      <c r="B171" s="48">
        <v>76540</v>
      </c>
    </row>
    <row r="172" spans="1:2" x14ac:dyDescent="0.2">
      <c r="A172" s="14">
        <v>5660</v>
      </c>
      <c r="B172" s="48">
        <v>2000</v>
      </c>
    </row>
    <row r="173" spans="1:2" x14ac:dyDescent="0.2">
      <c r="A173" s="14">
        <v>15105</v>
      </c>
      <c r="B173" s="48">
        <v>69919</v>
      </c>
    </row>
    <row r="174" spans="1:2" x14ac:dyDescent="0.2">
      <c r="A174" s="14">
        <v>4009</v>
      </c>
      <c r="B174" s="48">
        <v>320</v>
      </c>
    </row>
    <row r="175" spans="1:2" x14ac:dyDescent="0.2">
      <c r="A175" s="14">
        <v>4675</v>
      </c>
      <c r="B175" s="48">
        <v>1000</v>
      </c>
    </row>
    <row r="176" spans="1:2" x14ac:dyDescent="0.2">
      <c r="A176" s="14">
        <v>12955</v>
      </c>
      <c r="B176" s="48">
        <v>320</v>
      </c>
    </row>
    <row r="177" spans="1:2" x14ac:dyDescent="0.2">
      <c r="A177" s="14">
        <v>3289</v>
      </c>
      <c r="B177" s="48">
        <v>320</v>
      </c>
    </row>
    <row r="178" spans="1:2" x14ac:dyDescent="0.2">
      <c r="A178" s="14">
        <v>8655</v>
      </c>
      <c r="B178" s="48">
        <v>320</v>
      </c>
    </row>
    <row r="179" spans="1:2" x14ac:dyDescent="0.2">
      <c r="A179" s="14">
        <v>6460</v>
      </c>
      <c r="B179" s="48">
        <v>320</v>
      </c>
    </row>
    <row r="180" spans="1:2" x14ac:dyDescent="0.2">
      <c r="A180" s="14">
        <v>15188</v>
      </c>
      <c r="B180" s="48">
        <v>249200</v>
      </c>
    </row>
    <row r="181" spans="1:2" x14ac:dyDescent="0.2">
      <c r="A181" s="14">
        <v>3785</v>
      </c>
      <c r="B181" s="48">
        <v>1000</v>
      </c>
    </row>
    <row r="182" spans="1:2" x14ac:dyDescent="0.2">
      <c r="A182" s="14">
        <v>3114</v>
      </c>
      <c r="B182" s="48">
        <v>320</v>
      </c>
    </row>
    <row r="183" spans="1:2" x14ac:dyDescent="0.2">
      <c r="A183" s="14">
        <v>14948</v>
      </c>
      <c r="B183" s="48">
        <v>320</v>
      </c>
    </row>
    <row r="184" spans="1:2" x14ac:dyDescent="0.2">
      <c r="A184" s="14">
        <v>3280</v>
      </c>
      <c r="B184" s="48">
        <v>4000</v>
      </c>
    </row>
    <row r="185" spans="1:2" x14ac:dyDescent="0.2">
      <c r="A185" s="14">
        <v>11536</v>
      </c>
      <c r="B185" s="48">
        <v>1000</v>
      </c>
    </row>
    <row r="186" spans="1:2" x14ac:dyDescent="0.2">
      <c r="A186" s="14">
        <v>4034</v>
      </c>
      <c r="B186" s="48">
        <v>4320.0200195300004</v>
      </c>
    </row>
    <row r="187" spans="1:2" x14ac:dyDescent="0.2">
      <c r="A187" s="14">
        <v>4865</v>
      </c>
      <c r="B187" s="48">
        <v>320</v>
      </c>
    </row>
    <row r="188" spans="1:2" x14ac:dyDescent="0.2">
      <c r="A188" s="14">
        <v>11215</v>
      </c>
      <c r="B188" s="48">
        <v>320</v>
      </c>
    </row>
    <row r="189" spans="1:2" x14ac:dyDescent="0.2">
      <c r="A189" s="14">
        <v>6180</v>
      </c>
      <c r="B189" s="48">
        <v>1000</v>
      </c>
    </row>
    <row r="190" spans="1:2" x14ac:dyDescent="0.2">
      <c r="A190" s="14">
        <v>4953</v>
      </c>
      <c r="B190" s="48">
        <v>320</v>
      </c>
    </row>
    <row r="191" spans="1:2" x14ac:dyDescent="0.2">
      <c r="A191" s="14">
        <v>13257</v>
      </c>
      <c r="B191" s="48">
        <v>320</v>
      </c>
    </row>
    <row r="192" spans="1:2" x14ac:dyDescent="0.2">
      <c r="A192" s="14">
        <v>12148</v>
      </c>
      <c r="B192" s="48">
        <v>320</v>
      </c>
    </row>
    <row r="193" spans="1:2" x14ac:dyDescent="0.2">
      <c r="A193" s="14">
        <v>13645</v>
      </c>
      <c r="B193" s="48">
        <v>320</v>
      </c>
    </row>
    <row r="194" spans="1:2" x14ac:dyDescent="0.2">
      <c r="A194" s="14">
        <v>11496</v>
      </c>
      <c r="B194" s="48">
        <v>3000</v>
      </c>
    </row>
    <row r="195" spans="1:2" x14ac:dyDescent="0.2">
      <c r="A195" s="14">
        <v>4775</v>
      </c>
      <c r="B195" s="48">
        <v>4320</v>
      </c>
    </row>
    <row r="196" spans="1:2" x14ac:dyDescent="0.2">
      <c r="A196" s="14">
        <v>5053</v>
      </c>
      <c r="B196" s="48">
        <v>3500</v>
      </c>
    </row>
    <row r="197" spans="1:2" x14ac:dyDescent="0.2">
      <c r="A197" s="14">
        <v>6457</v>
      </c>
      <c r="B197" s="48">
        <v>1000</v>
      </c>
    </row>
    <row r="198" spans="1:2" x14ac:dyDescent="0.2">
      <c r="A198" s="14">
        <v>4799</v>
      </c>
      <c r="B198" s="48">
        <v>2320</v>
      </c>
    </row>
    <row r="199" spans="1:2" x14ac:dyDescent="0.2">
      <c r="A199" s="14">
        <v>4681</v>
      </c>
      <c r="B199" s="48">
        <v>320</v>
      </c>
    </row>
    <row r="200" spans="1:2" x14ac:dyDescent="0.2">
      <c r="A200" s="14">
        <v>6128</v>
      </c>
      <c r="B200" s="48">
        <v>4000</v>
      </c>
    </row>
    <row r="201" spans="1:2" x14ac:dyDescent="0.2">
      <c r="A201" s="14">
        <v>3232</v>
      </c>
      <c r="B201" s="48">
        <v>320</v>
      </c>
    </row>
    <row r="202" spans="1:2" x14ac:dyDescent="0.2">
      <c r="A202" s="14">
        <v>3827</v>
      </c>
      <c r="B202" s="48">
        <v>500</v>
      </c>
    </row>
    <row r="203" spans="1:2" x14ac:dyDescent="0.2">
      <c r="A203" s="14">
        <v>3186</v>
      </c>
      <c r="B203" s="48">
        <v>650</v>
      </c>
    </row>
    <row r="204" spans="1:2" x14ac:dyDescent="0.2">
      <c r="A204" s="14">
        <v>12046</v>
      </c>
      <c r="B204" s="48">
        <v>2500</v>
      </c>
    </row>
    <row r="205" spans="1:2" x14ac:dyDescent="0.2">
      <c r="A205" s="14">
        <v>3856</v>
      </c>
      <c r="B205" s="48">
        <v>1920</v>
      </c>
    </row>
    <row r="206" spans="1:2" x14ac:dyDescent="0.2">
      <c r="A206" s="14">
        <v>3878</v>
      </c>
      <c r="B206" s="48">
        <v>1920</v>
      </c>
    </row>
    <row r="207" spans="1:2" x14ac:dyDescent="0.2">
      <c r="A207" s="14">
        <v>14151</v>
      </c>
      <c r="B207" s="48">
        <v>2000</v>
      </c>
    </row>
    <row r="208" spans="1:2" x14ac:dyDescent="0.2">
      <c r="A208" s="14">
        <v>3956</v>
      </c>
      <c r="B208" s="48">
        <v>2420</v>
      </c>
    </row>
    <row r="209" spans="1:2" x14ac:dyDescent="0.2">
      <c r="A209" s="14">
        <v>2852</v>
      </c>
      <c r="B209" s="48">
        <v>1920</v>
      </c>
    </row>
    <row r="210" spans="1:2" x14ac:dyDescent="0.2">
      <c r="A210" s="14">
        <v>3009</v>
      </c>
      <c r="B210" s="48">
        <v>2250</v>
      </c>
    </row>
    <row r="211" spans="1:2" x14ac:dyDescent="0.2">
      <c r="A211" s="14">
        <v>6598</v>
      </c>
      <c r="B211" s="48">
        <v>6000</v>
      </c>
    </row>
    <row r="212" spans="1:2" x14ac:dyDescent="0.2">
      <c r="A212" s="14">
        <v>4822</v>
      </c>
      <c r="B212" s="48">
        <v>30250</v>
      </c>
    </row>
    <row r="213" spans="1:2" x14ac:dyDescent="0.2">
      <c r="A213" s="14">
        <v>12419</v>
      </c>
      <c r="B213" s="48">
        <v>1000</v>
      </c>
    </row>
    <row r="214" spans="1:2" x14ac:dyDescent="0.2">
      <c r="A214" s="14">
        <v>13070</v>
      </c>
      <c r="B214" s="48">
        <v>2000</v>
      </c>
    </row>
    <row r="215" spans="1:2" x14ac:dyDescent="0.2">
      <c r="A215" s="14">
        <v>4867</v>
      </c>
      <c r="B215" s="48">
        <v>1920</v>
      </c>
    </row>
    <row r="216" spans="1:2" x14ac:dyDescent="0.2">
      <c r="A216" s="14">
        <v>4792</v>
      </c>
      <c r="B216" s="48">
        <v>500</v>
      </c>
    </row>
    <row r="217" spans="1:2" x14ac:dyDescent="0.2">
      <c r="A217" s="14">
        <v>4820</v>
      </c>
      <c r="B217" s="48">
        <v>1920</v>
      </c>
    </row>
    <row r="218" spans="1:2" x14ac:dyDescent="0.2">
      <c r="A218" s="14">
        <v>8876</v>
      </c>
      <c r="B218" s="48">
        <v>2500</v>
      </c>
    </row>
    <row r="219" spans="1:2" x14ac:dyDescent="0.2">
      <c r="A219" s="14">
        <v>3053</v>
      </c>
      <c r="B219" s="48">
        <v>1920</v>
      </c>
    </row>
    <row r="220" spans="1:2" x14ac:dyDescent="0.2">
      <c r="A220" s="14">
        <v>13987</v>
      </c>
      <c r="B220" s="48">
        <v>3920</v>
      </c>
    </row>
    <row r="221" spans="1:2" x14ac:dyDescent="0.2">
      <c r="A221" s="14">
        <v>11176</v>
      </c>
      <c r="B221" s="48">
        <v>1920</v>
      </c>
    </row>
    <row r="222" spans="1:2" x14ac:dyDescent="0.2">
      <c r="A222" s="14">
        <v>14070</v>
      </c>
      <c r="B222" s="48">
        <v>110120</v>
      </c>
    </row>
    <row r="223" spans="1:2" x14ac:dyDescent="0.2">
      <c r="A223" s="14">
        <v>2936</v>
      </c>
      <c r="B223" s="48">
        <v>1920</v>
      </c>
    </row>
    <row r="224" spans="1:2" x14ac:dyDescent="0.2">
      <c r="A224" s="14">
        <v>2994</v>
      </c>
      <c r="B224" s="48">
        <v>1920</v>
      </c>
    </row>
    <row r="225" spans="1:2" x14ac:dyDescent="0.2">
      <c r="A225" s="14">
        <v>7108</v>
      </c>
      <c r="B225" s="48">
        <v>2850</v>
      </c>
    </row>
    <row r="226" spans="1:2" x14ac:dyDescent="0.2">
      <c r="A226" s="14">
        <v>4572</v>
      </c>
      <c r="B226" s="48">
        <v>1920</v>
      </c>
    </row>
    <row r="227" spans="1:2" x14ac:dyDescent="0.2">
      <c r="A227" s="14">
        <v>8259</v>
      </c>
      <c r="B227" s="48">
        <v>2920</v>
      </c>
    </row>
    <row r="228" spans="1:2" x14ac:dyDescent="0.2">
      <c r="A228" s="14">
        <v>2929</v>
      </c>
      <c r="B228" s="48">
        <v>1920</v>
      </c>
    </row>
    <row r="229" spans="1:2" x14ac:dyDescent="0.2">
      <c r="A229" s="14">
        <v>8326</v>
      </c>
      <c r="B229" s="48">
        <v>25000</v>
      </c>
    </row>
    <row r="230" spans="1:2" x14ac:dyDescent="0.2">
      <c r="A230" s="14">
        <v>8675</v>
      </c>
      <c r="B230" s="48">
        <v>1920</v>
      </c>
    </row>
    <row r="231" spans="1:2" x14ac:dyDescent="0.2">
      <c r="A231" s="14">
        <v>2425</v>
      </c>
      <c r="B231" s="48">
        <v>28000</v>
      </c>
    </row>
    <row r="232" spans="1:2" x14ac:dyDescent="0.2">
      <c r="A232" s="14">
        <v>4846</v>
      </c>
      <c r="B232" s="48">
        <v>500</v>
      </c>
    </row>
    <row r="233" spans="1:2" x14ac:dyDescent="0.2">
      <c r="A233" s="14">
        <v>4090</v>
      </c>
      <c r="B233" s="48">
        <v>500</v>
      </c>
    </row>
    <row r="234" spans="1:2" x14ac:dyDescent="0.2">
      <c r="A234" s="14">
        <v>3759</v>
      </c>
      <c r="B234" s="48">
        <v>1920</v>
      </c>
    </row>
    <row r="235" spans="1:2" x14ac:dyDescent="0.2">
      <c r="A235" s="14">
        <v>13205</v>
      </c>
      <c r="B235" s="48">
        <v>63500</v>
      </c>
    </row>
    <row r="236" spans="1:2" x14ac:dyDescent="0.2">
      <c r="A236" s="14">
        <v>3900</v>
      </c>
      <c r="B236" s="48">
        <v>1920</v>
      </c>
    </row>
    <row r="237" spans="1:2" x14ac:dyDescent="0.2">
      <c r="A237" s="14">
        <v>4595</v>
      </c>
      <c r="B237" s="48">
        <v>1000</v>
      </c>
    </row>
    <row r="238" spans="1:2" x14ac:dyDescent="0.2">
      <c r="A238" s="14">
        <v>11237</v>
      </c>
      <c r="B238" s="48">
        <v>1920</v>
      </c>
    </row>
    <row r="239" spans="1:2" x14ac:dyDescent="0.2">
      <c r="A239" s="14">
        <v>3767</v>
      </c>
      <c r="B239" s="48">
        <v>1920</v>
      </c>
    </row>
    <row r="240" spans="1:2" x14ac:dyDescent="0.2">
      <c r="A240" s="14">
        <v>4868</v>
      </c>
      <c r="B240" s="48">
        <v>3000</v>
      </c>
    </row>
    <row r="241" spans="1:2" x14ac:dyDescent="0.2">
      <c r="A241" s="14">
        <v>15113</v>
      </c>
      <c r="B241" s="48">
        <v>1000</v>
      </c>
    </row>
    <row r="242" spans="1:2" x14ac:dyDescent="0.2">
      <c r="A242" s="14">
        <v>8317</v>
      </c>
      <c r="B242" s="48">
        <v>1000</v>
      </c>
    </row>
    <row r="243" spans="1:2" x14ac:dyDescent="0.2">
      <c r="A243" s="14">
        <v>3698</v>
      </c>
      <c r="B243" s="48">
        <v>1920</v>
      </c>
    </row>
    <row r="244" spans="1:2" x14ac:dyDescent="0.2">
      <c r="A244" s="14">
        <v>12118</v>
      </c>
      <c r="B244" s="48">
        <v>1920</v>
      </c>
    </row>
    <row r="245" spans="1:2" x14ac:dyDescent="0.2">
      <c r="A245" s="14">
        <v>12238</v>
      </c>
      <c r="B245" s="48">
        <v>4950</v>
      </c>
    </row>
    <row r="246" spans="1:2" x14ac:dyDescent="0.2">
      <c r="A246" s="14">
        <v>14660</v>
      </c>
      <c r="B246" s="48">
        <v>320</v>
      </c>
    </row>
    <row r="247" spans="1:2" x14ac:dyDescent="0.2">
      <c r="A247" s="14">
        <v>14313</v>
      </c>
      <c r="B247" s="48">
        <v>320</v>
      </c>
    </row>
    <row r="248" spans="1:2" x14ac:dyDescent="0.2">
      <c r="A248" s="14">
        <v>14716</v>
      </c>
      <c r="B248" s="48">
        <v>320</v>
      </c>
    </row>
    <row r="249" spans="1:2" x14ac:dyDescent="0.2">
      <c r="A249" s="14">
        <v>14292</v>
      </c>
      <c r="B249" s="48">
        <v>320</v>
      </c>
    </row>
    <row r="250" spans="1:2" x14ac:dyDescent="0.2">
      <c r="A250" s="14">
        <v>14669</v>
      </c>
      <c r="B250" s="48">
        <v>320</v>
      </c>
    </row>
    <row r="251" spans="1:2" x14ac:dyDescent="0.2">
      <c r="A251" s="14">
        <v>14315</v>
      </c>
      <c r="B251" s="48">
        <v>320</v>
      </c>
    </row>
    <row r="252" spans="1:2" x14ac:dyDescent="0.2">
      <c r="A252" s="14">
        <v>14581</v>
      </c>
      <c r="B252" s="48">
        <v>320</v>
      </c>
    </row>
    <row r="253" spans="1:2" x14ac:dyDescent="0.2">
      <c r="A253" s="14">
        <v>14325</v>
      </c>
      <c r="B253" s="48">
        <v>320</v>
      </c>
    </row>
    <row r="254" spans="1:2" x14ac:dyDescent="0.2">
      <c r="A254" s="14">
        <v>14759</v>
      </c>
      <c r="B254" s="48">
        <v>3000</v>
      </c>
    </row>
    <row r="255" spans="1:2" x14ac:dyDescent="0.2">
      <c r="A255" s="14">
        <v>14316</v>
      </c>
      <c r="B255" s="48">
        <v>320</v>
      </c>
    </row>
    <row r="256" spans="1:2" x14ac:dyDescent="0.2">
      <c r="A256" s="14">
        <v>14664</v>
      </c>
      <c r="B256" s="48">
        <v>320</v>
      </c>
    </row>
    <row r="257" spans="1:2" x14ac:dyDescent="0.2">
      <c r="A257" s="14">
        <v>14835</v>
      </c>
      <c r="B257" s="48">
        <v>7000</v>
      </c>
    </row>
    <row r="258" spans="1:2" x14ac:dyDescent="0.2">
      <c r="A258" s="14">
        <v>14788</v>
      </c>
      <c r="B258" s="48">
        <v>5320</v>
      </c>
    </row>
    <row r="259" spans="1:2" x14ac:dyDescent="0.2">
      <c r="A259" s="14">
        <v>14494</v>
      </c>
      <c r="B259" s="48">
        <v>7315</v>
      </c>
    </row>
    <row r="260" spans="1:2" x14ac:dyDescent="0.2">
      <c r="A260" s="14">
        <v>14287</v>
      </c>
      <c r="B260" s="48">
        <v>320</v>
      </c>
    </row>
    <row r="261" spans="1:2" x14ac:dyDescent="0.2">
      <c r="A261" s="14">
        <v>14554</v>
      </c>
      <c r="B261" s="48">
        <v>320</v>
      </c>
    </row>
    <row r="262" spans="1:2" x14ac:dyDescent="0.2">
      <c r="A262" s="14">
        <v>14530</v>
      </c>
      <c r="B262" s="48">
        <v>320</v>
      </c>
    </row>
    <row r="263" spans="1:2" x14ac:dyDescent="0.2">
      <c r="A263" s="14">
        <v>14593</v>
      </c>
      <c r="B263" s="48">
        <v>320</v>
      </c>
    </row>
    <row r="264" spans="1:2" x14ac:dyDescent="0.2">
      <c r="A264" s="14">
        <v>14732</v>
      </c>
      <c r="B264" s="48">
        <v>1000</v>
      </c>
    </row>
    <row r="265" spans="1:2" x14ac:dyDescent="0.2">
      <c r="A265" s="14">
        <v>3823</v>
      </c>
      <c r="B265" s="48">
        <v>320</v>
      </c>
    </row>
    <row r="266" spans="1:2" x14ac:dyDescent="0.2">
      <c r="A266" s="14">
        <v>14643</v>
      </c>
      <c r="B266" s="48">
        <v>320</v>
      </c>
    </row>
    <row r="267" spans="1:2" x14ac:dyDescent="0.2">
      <c r="A267" s="14">
        <v>14521</v>
      </c>
      <c r="B267" s="48">
        <v>320</v>
      </c>
    </row>
    <row r="268" spans="1:2" x14ac:dyDescent="0.2">
      <c r="A268" s="14">
        <v>14720</v>
      </c>
      <c r="B268" s="48">
        <v>320</v>
      </c>
    </row>
    <row r="269" spans="1:2" x14ac:dyDescent="0.2">
      <c r="A269" s="14">
        <v>14730</v>
      </c>
      <c r="B269" s="48">
        <v>320</v>
      </c>
    </row>
    <row r="270" spans="1:2" x14ac:dyDescent="0.2">
      <c r="A270" s="14">
        <v>4633</v>
      </c>
      <c r="B270" s="48">
        <v>320</v>
      </c>
    </row>
    <row r="271" spans="1:2" x14ac:dyDescent="0.2">
      <c r="A271" s="14">
        <v>14815</v>
      </c>
      <c r="B271" s="48">
        <v>320</v>
      </c>
    </row>
    <row r="272" spans="1:2" x14ac:dyDescent="0.2">
      <c r="A272" s="14">
        <v>14743</v>
      </c>
      <c r="B272" s="48">
        <v>320</v>
      </c>
    </row>
    <row r="273" spans="1:2" x14ac:dyDescent="0.2">
      <c r="A273" s="14">
        <v>14893</v>
      </c>
      <c r="B273" s="48">
        <v>320</v>
      </c>
    </row>
    <row r="274" spans="1:2" x14ac:dyDescent="0.2">
      <c r="A274" s="14">
        <v>4074</v>
      </c>
      <c r="B274" s="48">
        <v>1320</v>
      </c>
    </row>
    <row r="275" spans="1:2" x14ac:dyDescent="0.2">
      <c r="A275" s="14">
        <v>5036</v>
      </c>
      <c r="B275" s="48">
        <v>24020</v>
      </c>
    </row>
    <row r="276" spans="1:2" x14ac:dyDescent="0.2">
      <c r="A276" s="14">
        <v>5832</v>
      </c>
      <c r="B276" s="48">
        <v>500</v>
      </c>
    </row>
    <row r="277" spans="1:2" x14ac:dyDescent="0.2">
      <c r="A277" s="14">
        <v>3169</v>
      </c>
      <c r="B277" s="48">
        <v>27620</v>
      </c>
    </row>
    <row r="278" spans="1:2" x14ac:dyDescent="0.2">
      <c r="A278" s="14">
        <v>6869</v>
      </c>
      <c r="B278" s="48">
        <v>320</v>
      </c>
    </row>
    <row r="279" spans="1:2" x14ac:dyDescent="0.2">
      <c r="A279" s="14">
        <v>9067</v>
      </c>
      <c r="B279" s="48">
        <v>1320</v>
      </c>
    </row>
    <row r="280" spans="1:2" x14ac:dyDescent="0.2">
      <c r="A280" s="14">
        <v>14647</v>
      </c>
      <c r="B280" s="48">
        <v>320</v>
      </c>
    </row>
    <row r="281" spans="1:2" x14ac:dyDescent="0.2">
      <c r="A281" s="14">
        <v>11186</v>
      </c>
      <c r="B281" s="48">
        <v>4000</v>
      </c>
    </row>
    <row r="282" spans="1:2" x14ac:dyDescent="0.2">
      <c r="A282" s="14">
        <v>4054</v>
      </c>
      <c r="B282" s="48">
        <v>9500</v>
      </c>
    </row>
    <row r="283" spans="1:2" x14ac:dyDescent="0.2">
      <c r="A283" s="14">
        <v>8171</v>
      </c>
      <c r="B283" s="48">
        <v>320</v>
      </c>
    </row>
    <row r="284" spans="1:2" x14ac:dyDescent="0.2">
      <c r="A284" s="14">
        <v>14626</v>
      </c>
      <c r="B284" s="48">
        <v>320</v>
      </c>
    </row>
    <row r="285" spans="1:2" x14ac:dyDescent="0.2">
      <c r="A285" s="14">
        <v>14258</v>
      </c>
      <c r="B285" s="48">
        <v>63970</v>
      </c>
    </row>
    <row r="286" spans="1:2" x14ac:dyDescent="0.2">
      <c r="A286" s="14">
        <v>2262</v>
      </c>
      <c r="B286" s="48">
        <v>17000</v>
      </c>
    </row>
    <row r="287" spans="1:2" x14ac:dyDescent="0.2">
      <c r="A287" s="14">
        <v>3612</v>
      </c>
      <c r="B287" s="48">
        <v>5000</v>
      </c>
    </row>
    <row r="288" spans="1:2" x14ac:dyDescent="0.2">
      <c r="A288" s="14">
        <v>14809</v>
      </c>
      <c r="B288" s="48">
        <v>14.159999847412109</v>
      </c>
    </row>
    <row r="289" spans="1:2" x14ac:dyDescent="0.2">
      <c r="A289" s="14">
        <v>14640</v>
      </c>
      <c r="B289" s="48">
        <v>70</v>
      </c>
    </row>
    <row r="290" spans="1:2" x14ac:dyDescent="0.2">
      <c r="A290" s="14">
        <v>15076</v>
      </c>
      <c r="B290" s="48">
        <v>320</v>
      </c>
    </row>
    <row r="291" spans="1:2" x14ac:dyDescent="0.2">
      <c r="A291" s="14">
        <v>14837</v>
      </c>
      <c r="B291" s="48">
        <v>320</v>
      </c>
    </row>
    <row r="292" spans="1:2" x14ac:dyDescent="0.2">
      <c r="A292" s="14">
        <v>14912</v>
      </c>
      <c r="B292" s="48">
        <v>72250</v>
      </c>
    </row>
    <row r="293" spans="1:2" x14ac:dyDescent="0.2">
      <c r="A293" s="14">
        <v>10076</v>
      </c>
      <c r="B293" s="48">
        <v>58600</v>
      </c>
    </row>
    <row r="294" spans="1:2" x14ac:dyDescent="0.2">
      <c r="A294" s="14">
        <v>2486</v>
      </c>
      <c r="B294" s="48">
        <v>320</v>
      </c>
    </row>
    <row r="295" spans="1:2" x14ac:dyDescent="0.2">
      <c r="A295" s="14">
        <v>13319</v>
      </c>
      <c r="B295" s="48">
        <v>320</v>
      </c>
    </row>
    <row r="296" spans="1:2" x14ac:dyDescent="0.2">
      <c r="A296" s="14">
        <v>15007</v>
      </c>
      <c r="B296" s="48">
        <v>320</v>
      </c>
    </row>
    <row r="297" spans="1:2" x14ac:dyDescent="0.2">
      <c r="A297" s="14">
        <v>3134</v>
      </c>
      <c r="B297" s="48">
        <v>320</v>
      </c>
    </row>
    <row r="298" spans="1:2" x14ac:dyDescent="0.2">
      <c r="A298" s="14">
        <v>7882</v>
      </c>
      <c r="B298" s="48">
        <v>500</v>
      </c>
    </row>
    <row r="299" spans="1:2" x14ac:dyDescent="0.2">
      <c r="A299" s="14">
        <v>3130</v>
      </c>
      <c r="B299" s="48">
        <v>320</v>
      </c>
    </row>
    <row r="300" spans="1:2" x14ac:dyDescent="0.2">
      <c r="A300" s="14">
        <v>8100</v>
      </c>
      <c r="B300" s="48">
        <v>500</v>
      </c>
    </row>
    <row r="301" spans="1:2" x14ac:dyDescent="0.2">
      <c r="A301" s="14">
        <v>14654</v>
      </c>
      <c r="B301" s="48">
        <v>1000</v>
      </c>
    </row>
    <row r="302" spans="1:2" x14ac:dyDescent="0.2">
      <c r="A302" s="14">
        <v>14880</v>
      </c>
      <c r="B302" s="48">
        <v>320</v>
      </c>
    </row>
    <row r="303" spans="1:2" x14ac:dyDescent="0.2">
      <c r="A303" s="14">
        <v>8003</v>
      </c>
      <c r="B303" s="48">
        <v>3320</v>
      </c>
    </row>
    <row r="304" spans="1:2" x14ac:dyDescent="0.2">
      <c r="A304" s="14">
        <v>14792</v>
      </c>
      <c r="B304" s="48">
        <v>1000</v>
      </c>
    </row>
    <row r="305" spans="1:2" x14ac:dyDescent="0.2">
      <c r="A305" s="14">
        <v>3732</v>
      </c>
      <c r="B305" s="48">
        <v>-680</v>
      </c>
    </row>
    <row r="306" spans="1:2" x14ac:dyDescent="0.2">
      <c r="A306" s="14">
        <v>14891</v>
      </c>
      <c r="B306" s="48">
        <v>320</v>
      </c>
    </row>
    <row r="307" spans="1:2" x14ac:dyDescent="0.2">
      <c r="A307" s="14">
        <v>14607</v>
      </c>
      <c r="B307" s="48">
        <v>320</v>
      </c>
    </row>
    <row r="308" spans="1:2" x14ac:dyDescent="0.2">
      <c r="A308" s="14">
        <v>15102</v>
      </c>
      <c r="B308" s="48">
        <v>320</v>
      </c>
    </row>
    <row r="309" spans="1:2" x14ac:dyDescent="0.2">
      <c r="A309" s="14">
        <v>14946</v>
      </c>
      <c r="B309" s="48">
        <v>2850</v>
      </c>
    </row>
    <row r="310" spans="1:2" x14ac:dyDescent="0.2">
      <c r="A310" s="14">
        <v>3165</v>
      </c>
      <c r="B310" s="48">
        <v>320</v>
      </c>
    </row>
    <row r="311" spans="1:2" x14ac:dyDescent="0.2">
      <c r="A311" s="14">
        <v>3195</v>
      </c>
      <c r="B311" s="48">
        <v>320</v>
      </c>
    </row>
    <row r="312" spans="1:2" x14ac:dyDescent="0.2">
      <c r="A312" s="14">
        <v>14885</v>
      </c>
      <c r="B312" s="48">
        <v>320</v>
      </c>
    </row>
    <row r="313" spans="1:2" x14ac:dyDescent="0.2">
      <c r="A313" s="14">
        <v>14997</v>
      </c>
      <c r="B313" s="48">
        <v>320</v>
      </c>
    </row>
    <row r="314" spans="1:2" x14ac:dyDescent="0.2">
      <c r="A314" s="14">
        <v>14817</v>
      </c>
      <c r="B314" s="48">
        <v>320</v>
      </c>
    </row>
    <row r="315" spans="1:2" x14ac:dyDescent="0.2">
      <c r="A315" s="14">
        <v>14583</v>
      </c>
      <c r="B315" s="48">
        <v>320</v>
      </c>
    </row>
    <row r="316" spans="1:2" x14ac:dyDescent="0.2">
      <c r="A316" s="14">
        <v>6893</v>
      </c>
      <c r="B316" s="48">
        <v>320</v>
      </c>
    </row>
    <row r="317" spans="1:2" x14ac:dyDescent="0.2">
      <c r="A317" s="14">
        <v>8208</v>
      </c>
      <c r="B317" s="48">
        <v>320</v>
      </c>
    </row>
    <row r="318" spans="1:2" x14ac:dyDescent="0.2">
      <c r="A318" s="14">
        <v>2013</v>
      </c>
      <c r="B318" s="48">
        <v>320</v>
      </c>
    </row>
    <row r="319" spans="1:2" x14ac:dyDescent="0.2">
      <c r="A319" s="14">
        <v>14572</v>
      </c>
      <c r="B319" s="48">
        <v>1000</v>
      </c>
    </row>
    <row r="320" spans="1:2" x14ac:dyDescent="0.2">
      <c r="A320" s="14">
        <v>14666</v>
      </c>
      <c r="B320" s="48">
        <v>305</v>
      </c>
    </row>
    <row r="321" spans="1:2" x14ac:dyDescent="0.2">
      <c r="A321" s="14">
        <v>14625</v>
      </c>
      <c r="B321" s="48">
        <v>37283</v>
      </c>
    </row>
    <row r="322" spans="1:2" x14ac:dyDescent="0.2">
      <c r="A322" s="14">
        <v>4124</v>
      </c>
      <c r="B322" s="48">
        <v>320</v>
      </c>
    </row>
    <row r="323" spans="1:2" x14ac:dyDescent="0.2">
      <c r="A323" s="14">
        <v>14878</v>
      </c>
      <c r="B323" s="48">
        <v>64520</v>
      </c>
    </row>
    <row r="324" spans="1:2" x14ac:dyDescent="0.2">
      <c r="A324" s="14">
        <v>3013</v>
      </c>
      <c r="B324" s="48">
        <v>2120</v>
      </c>
    </row>
    <row r="325" spans="1:2" x14ac:dyDescent="0.2">
      <c r="A325" s="14">
        <v>7006</v>
      </c>
      <c r="B325" s="48">
        <v>-2930</v>
      </c>
    </row>
    <row r="326" spans="1:2" x14ac:dyDescent="0.2">
      <c r="A326" s="14">
        <v>2499</v>
      </c>
      <c r="B326" s="48">
        <v>18</v>
      </c>
    </row>
    <row r="327" spans="1:2" x14ac:dyDescent="0.2">
      <c r="A327" s="14">
        <v>4763</v>
      </c>
      <c r="B327" s="48">
        <v>320</v>
      </c>
    </row>
    <row r="328" spans="1:2" x14ac:dyDescent="0.2">
      <c r="A328" s="14">
        <v>14834</v>
      </c>
      <c r="B328" s="48">
        <v>105850</v>
      </c>
    </row>
    <row r="329" spans="1:2" x14ac:dyDescent="0.2">
      <c r="A329" s="14">
        <v>14805</v>
      </c>
      <c r="B329" s="48">
        <v>217700</v>
      </c>
    </row>
    <row r="330" spans="1:2" x14ac:dyDescent="0.2">
      <c r="A330" s="14">
        <v>15035</v>
      </c>
      <c r="B330" s="48">
        <v>320</v>
      </c>
    </row>
    <row r="331" spans="1:2" x14ac:dyDescent="0.2">
      <c r="A331" s="14">
        <v>12979</v>
      </c>
      <c r="B331" s="48">
        <v>1985</v>
      </c>
    </row>
    <row r="332" spans="1:2" x14ac:dyDescent="0.2">
      <c r="A332" s="14">
        <v>8293</v>
      </c>
      <c r="B332" s="48">
        <v>320</v>
      </c>
    </row>
    <row r="333" spans="1:2" x14ac:dyDescent="0.2">
      <c r="A333" s="14">
        <v>7091</v>
      </c>
      <c r="B333" s="48">
        <v>6000</v>
      </c>
    </row>
    <row r="334" spans="1:2" x14ac:dyDescent="0.2">
      <c r="A334" s="14">
        <v>14611</v>
      </c>
      <c r="B334" s="48">
        <v>320</v>
      </c>
    </row>
    <row r="335" spans="1:2" x14ac:dyDescent="0.2">
      <c r="A335" s="14">
        <v>14900</v>
      </c>
      <c r="B335" s="48">
        <v>500</v>
      </c>
    </row>
    <row r="336" spans="1:2" x14ac:dyDescent="0.2">
      <c r="A336" s="14">
        <v>5105</v>
      </c>
      <c r="B336" s="48">
        <v>320</v>
      </c>
    </row>
    <row r="337" spans="1:2" x14ac:dyDescent="0.2">
      <c r="A337" s="14">
        <v>14892</v>
      </c>
      <c r="B337" s="48">
        <v>2000</v>
      </c>
    </row>
    <row r="338" spans="1:2" x14ac:dyDescent="0.2">
      <c r="A338" s="14">
        <v>14791</v>
      </c>
      <c r="B338" s="48">
        <v>2320</v>
      </c>
    </row>
    <row r="339" spans="1:2" x14ac:dyDescent="0.2">
      <c r="A339" s="14">
        <v>14823</v>
      </c>
      <c r="B339" s="48">
        <v>320</v>
      </c>
    </row>
    <row r="340" spans="1:2" x14ac:dyDescent="0.2">
      <c r="A340" s="14">
        <v>14803</v>
      </c>
      <c r="B340" s="48">
        <v>320</v>
      </c>
    </row>
    <row r="341" spans="1:2" x14ac:dyDescent="0.2">
      <c r="A341" s="14">
        <v>14906</v>
      </c>
      <c r="B341" s="48">
        <v>500</v>
      </c>
    </row>
    <row r="342" spans="1:2" x14ac:dyDescent="0.2">
      <c r="A342" s="14">
        <v>14869</v>
      </c>
      <c r="B342" s="48">
        <v>1070</v>
      </c>
    </row>
    <row r="343" spans="1:2" x14ac:dyDescent="0.2">
      <c r="A343" s="14">
        <v>7066</v>
      </c>
      <c r="B343" s="48">
        <v>320</v>
      </c>
    </row>
    <row r="344" spans="1:2" x14ac:dyDescent="0.2">
      <c r="A344" s="14">
        <v>14636</v>
      </c>
      <c r="B344" s="48">
        <v>1320</v>
      </c>
    </row>
    <row r="345" spans="1:2" x14ac:dyDescent="0.2">
      <c r="A345" s="14">
        <v>14995</v>
      </c>
      <c r="B345" s="48">
        <v>320</v>
      </c>
    </row>
    <row r="346" spans="1:2" x14ac:dyDescent="0.2">
      <c r="A346" s="14">
        <v>14820</v>
      </c>
      <c r="B346" s="48">
        <v>2320</v>
      </c>
    </row>
    <row r="347" spans="1:2" x14ac:dyDescent="0.2">
      <c r="A347" s="14">
        <v>11529</v>
      </c>
      <c r="B347" s="48">
        <v>1000</v>
      </c>
    </row>
    <row r="348" spans="1:2" x14ac:dyDescent="0.2">
      <c r="A348" s="14">
        <v>15006</v>
      </c>
      <c r="B348" s="48">
        <v>1787</v>
      </c>
    </row>
    <row r="349" spans="1:2" x14ac:dyDescent="0.2">
      <c r="A349" s="14">
        <v>15071</v>
      </c>
      <c r="B349" s="48">
        <v>68200</v>
      </c>
    </row>
    <row r="350" spans="1:2" x14ac:dyDescent="0.2">
      <c r="A350" s="14">
        <v>14874</v>
      </c>
      <c r="B350" s="48">
        <v>7320</v>
      </c>
    </row>
    <row r="351" spans="1:2" x14ac:dyDescent="0.2">
      <c r="A351" s="14">
        <v>11543</v>
      </c>
      <c r="B351" s="48">
        <v>320</v>
      </c>
    </row>
    <row r="352" spans="1:2" x14ac:dyDescent="0.2">
      <c r="A352" s="14">
        <v>5120</v>
      </c>
      <c r="B352" s="48">
        <v>1000</v>
      </c>
    </row>
    <row r="353" spans="1:2" x14ac:dyDescent="0.2">
      <c r="A353" s="14">
        <v>15005</v>
      </c>
      <c r="B353" s="48">
        <v>500</v>
      </c>
    </row>
    <row r="354" spans="1:2" x14ac:dyDescent="0.2">
      <c r="A354" s="14">
        <v>14920</v>
      </c>
      <c r="B354" s="48">
        <v>5000</v>
      </c>
    </row>
    <row r="355" spans="1:2" x14ac:dyDescent="0.2">
      <c r="A355" s="14">
        <v>4853</v>
      </c>
      <c r="B355" s="48">
        <v>1000</v>
      </c>
    </row>
    <row r="356" spans="1:2" x14ac:dyDescent="0.2">
      <c r="A356" s="14">
        <v>4906</v>
      </c>
      <c r="B356" s="48">
        <v>6326</v>
      </c>
    </row>
    <row r="357" spans="1:2" x14ac:dyDescent="0.2">
      <c r="A357" s="14">
        <v>14838</v>
      </c>
      <c r="B357" s="48">
        <v>110170</v>
      </c>
    </row>
    <row r="358" spans="1:2" x14ac:dyDescent="0.2">
      <c r="A358" s="14">
        <v>3947</v>
      </c>
      <c r="B358" s="48">
        <v>320</v>
      </c>
    </row>
    <row r="359" spans="1:2" x14ac:dyDescent="0.2">
      <c r="A359" s="14">
        <v>14524</v>
      </c>
      <c r="B359" s="48">
        <v>320</v>
      </c>
    </row>
    <row r="360" spans="1:2" x14ac:dyDescent="0.2">
      <c r="A360" s="14">
        <v>14790</v>
      </c>
      <c r="B360" s="48">
        <v>7320</v>
      </c>
    </row>
    <row r="361" spans="1:2" x14ac:dyDescent="0.2">
      <c r="A361" s="14">
        <v>13369</v>
      </c>
      <c r="B361" s="48">
        <v>2820</v>
      </c>
    </row>
    <row r="362" spans="1:2" x14ac:dyDescent="0.2">
      <c r="A362" s="14">
        <v>14760</v>
      </c>
      <c r="B362" s="48">
        <v>320</v>
      </c>
    </row>
    <row r="363" spans="1:2" x14ac:dyDescent="0.2">
      <c r="A363" s="14">
        <v>15009</v>
      </c>
      <c r="B363" s="48">
        <v>4500</v>
      </c>
    </row>
    <row r="364" spans="1:2" x14ac:dyDescent="0.2">
      <c r="A364" s="14">
        <v>4984</v>
      </c>
      <c r="B364" s="48">
        <v>20</v>
      </c>
    </row>
    <row r="365" spans="1:2" x14ac:dyDescent="0.2">
      <c r="A365" s="14">
        <v>14942</v>
      </c>
      <c r="B365" s="48">
        <v>320</v>
      </c>
    </row>
    <row r="366" spans="1:2" x14ac:dyDescent="0.2">
      <c r="A366" s="14">
        <v>2321</v>
      </c>
      <c r="B366" s="48">
        <v>250</v>
      </c>
    </row>
    <row r="367" spans="1:2" x14ac:dyDescent="0.2">
      <c r="A367" s="14">
        <v>14632</v>
      </c>
      <c r="B367" s="48">
        <v>3000</v>
      </c>
    </row>
    <row r="368" spans="1:2" x14ac:dyDescent="0.2">
      <c r="A368" s="14">
        <v>2167</v>
      </c>
      <c r="B368" s="48">
        <v>320</v>
      </c>
    </row>
    <row r="369" spans="1:2" x14ac:dyDescent="0.2">
      <c r="A369" s="14">
        <v>12893</v>
      </c>
      <c r="B369" s="48">
        <v>500</v>
      </c>
    </row>
    <row r="370" spans="1:2" x14ac:dyDescent="0.2">
      <c r="A370" s="14">
        <v>3778</v>
      </c>
      <c r="B370" s="48">
        <v>-680</v>
      </c>
    </row>
    <row r="371" spans="1:2" x14ac:dyDescent="0.2">
      <c r="A371" s="14">
        <v>4905</v>
      </c>
      <c r="B371" s="48">
        <v>7170</v>
      </c>
    </row>
    <row r="372" spans="1:2" x14ac:dyDescent="0.2">
      <c r="A372" s="14">
        <v>14911</v>
      </c>
      <c r="B372" s="48">
        <v>8850</v>
      </c>
    </row>
    <row r="373" spans="1:2" x14ac:dyDescent="0.2">
      <c r="A373" s="14">
        <v>15013</v>
      </c>
      <c r="B373" s="48">
        <v>320</v>
      </c>
    </row>
    <row r="374" spans="1:2" x14ac:dyDescent="0.2">
      <c r="A374" s="14">
        <v>13273</v>
      </c>
      <c r="B374" s="48">
        <v>5000</v>
      </c>
    </row>
    <row r="375" spans="1:2" x14ac:dyDescent="0.2">
      <c r="A375" s="14">
        <v>3226</v>
      </c>
      <c r="B375" s="48">
        <v>2560</v>
      </c>
    </row>
    <row r="376" spans="1:2" x14ac:dyDescent="0.2">
      <c r="A376" s="14">
        <v>12002</v>
      </c>
      <c r="B376" s="48">
        <v>2560</v>
      </c>
    </row>
    <row r="377" spans="1:2" x14ac:dyDescent="0.2">
      <c r="A377" s="14">
        <v>13401</v>
      </c>
      <c r="B377" s="48">
        <v>300</v>
      </c>
    </row>
    <row r="378" spans="1:2" x14ac:dyDescent="0.2">
      <c r="A378" s="14">
        <v>13399</v>
      </c>
      <c r="B378" s="48">
        <v>300</v>
      </c>
    </row>
    <row r="379" spans="1:2" x14ac:dyDescent="0.2">
      <c r="A379" s="14">
        <v>13910</v>
      </c>
      <c r="B379" s="48">
        <v>300</v>
      </c>
    </row>
    <row r="380" spans="1:2" x14ac:dyDescent="0.2">
      <c r="A380" s="14">
        <v>13403</v>
      </c>
      <c r="B380" s="48">
        <v>300</v>
      </c>
    </row>
    <row r="381" spans="1:2" x14ac:dyDescent="0.2">
      <c r="A381" s="14">
        <v>13405</v>
      </c>
      <c r="B381" s="48">
        <v>300</v>
      </c>
    </row>
    <row r="382" spans="1:2" x14ac:dyDescent="0.2">
      <c r="A382" s="14">
        <v>13406</v>
      </c>
      <c r="B382" s="48">
        <v>300</v>
      </c>
    </row>
    <row r="383" spans="1:2" x14ac:dyDescent="0.2">
      <c r="A383" s="14">
        <v>13400</v>
      </c>
      <c r="B383" s="48">
        <v>300</v>
      </c>
    </row>
    <row r="384" spans="1:2" x14ac:dyDescent="0.2">
      <c r="A384" s="14">
        <v>13606</v>
      </c>
      <c r="B384" s="48">
        <v>2720</v>
      </c>
    </row>
    <row r="385" spans="1:2" x14ac:dyDescent="0.2">
      <c r="A385" s="14">
        <v>14128</v>
      </c>
      <c r="B385" s="48">
        <v>3020</v>
      </c>
    </row>
    <row r="386" spans="1:2" x14ac:dyDescent="0.2">
      <c r="A386" s="14">
        <v>13505</v>
      </c>
      <c r="B386" s="48">
        <v>2720</v>
      </c>
    </row>
    <row r="387" spans="1:2" x14ac:dyDescent="0.2">
      <c r="A387" s="14">
        <v>13441</v>
      </c>
      <c r="B387" s="48">
        <v>2560</v>
      </c>
    </row>
    <row r="388" spans="1:2" x14ac:dyDescent="0.2">
      <c r="A388" s="14">
        <v>13608</v>
      </c>
      <c r="B388" s="48">
        <v>20</v>
      </c>
    </row>
    <row r="389" spans="1:2" x14ac:dyDescent="0.2">
      <c r="A389" s="14">
        <v>13426</v>
      </c>
      <c r="B389" s="48">
        <v>300</v>
      </c>
    </row>
    <row r="390" spans="1:2" x14ac:dyDescent="0.2">
      <c r="A390" s="14">
        <v>6567</v>
      </c>
      <c r="B390" s="48">
        <v>3720</v>
      </c>
    </row>
    <row r="391" spans="1:2" x14ac:dyDescent="0.2">
      <c r="A391" s="14">
        <v>9085</v>
      </c>
      <c r="B391" s="48">
        <v>2560</v>
      </c>
    </row>
    <row r="392" spans="1:2" x14ac:dyDescent="0.2">
      <c r="A392" s="14">
        <v>7358</v>
      </c>
      <c r="B392" s="48">
        <v>2560</v>
      </c>
    </row>
    <row r="393" spans="1:2" x14ac:dyDescent="0.2">
      <c r="A393" s="14">
        <v>2342</v>
      </c>
      <c r="B393" s="48">
        <v>3060</v>
      </c>
    </row>
    <row r="394" spans="1:2" x14ac:dyDescent="0.2">
      <c r="A394" s="14">
        <v>3283</v>
      </c>
      <c r="B394" s="48">
        <v>2720</v>
      </c>
    </row>
    <row r="395" spans="1:2" x14ac:dyDescent="0.2">
      <c r="A395" s="14">
        <v>14131</v>
      </c>
      <c r="B395" s="48">
        <v>1165</v>
      </c>
    </row>
    <row r="396" spans="1:2" x14ac:dyDescent="0.2">
      <c r="A396" s="14">
        <v>13984</v>
      </c>
      <c r="B396" s="48">
        <v>1000</v>
      </c>
    </row>
    <row r="397" spans="1:2" x14ac:dyDescent="0.2">
      <c r="A397" s="14">
        <v>13929</v>
      </c>
      <c r="B397" s="48">
        <v>9600</v>
      </c>
    </row>
    <row r="398" spans="1:2" x14ac:dyDescent="0.2">
      <c r="A398" s="14">
        <v>13391</v>
      </c>
      <c r="B398" s="48">
        <v>30</v>
      </c>
    </row>
    <row r="399" spans="1:2" x14ac:dyDescent="0.2">
      <c r="A399" s="14">
        <v>5960</v>
      </c>
      <c r="B399" s="48">
        <v>2560</v>
      </c>
    </row>
    <row r="400" spans="1:2" x14ac:dyDescent="0.2">
      <c r="A400" s="14">
        <v>3055</v>
      </c>
      <c r="B400" s="48">
        <v>1000</v>
      </c>
    </row>
    <row r="401" spans="1:2" x14ac:dyDescent="0.2">
      <c r="A401" s="14">
        <v>5018</v>
      </c>
      <c r="B401" s="48">
        <v>2560</v>
      </c>
    </row>
    <row r="402" spans="1:2" x14ac:dyDescent="0.2">
      <c r="A402" s="14">
        <v>6607</v>
      </c>
      <c r="B402" s="48">
        <v>2560</v>
      </c>
    </row>
    <row r="403" spans="1:2" x14ac:dyDescent="0.2">
      <c r="A403" s="14">
        <v>14201</v>
      </c>
      <c r="B403" s="48">
        <v>5300</v>
      </c>
    </row>
    <row r="404" spans="1:2" x14ac:dyDescent="0.2">
      <c r="A404" s="14">
        <v>6925</v>
      </c>
      <c r="B404" s="48">
        <v>2560</v>
      </c>
    </row>
    <row r="405" spans="1:2" x14ac:dyDescent="0.2">
      <c r="A405" s="14">
        <v>14067</v>
      </c>
      <c r="B405" s="48">
        <v>2720</v>
      </c>
    </row>
    <row r="406" spans="1:2" x14ac:dyDescent="0.2">
      <c r="A406" s="14">
        <v>2367</v>
      </c>
      <c r="B406" s="48">
        <v>2560</v>
      </c>
    </row>
    <row r="407" spans="1:2" x14ac:dyDescent="0.2">
      <c r="A407" s="14">
        <v>2268</v>
      </c>
      <c r="B407" s="48">
        <v>2560</v>
      </c>
    </row>
    <row r="408" spans="1:2" x14ac:dyDescent="0.2">
      <c r="A408" s="14">
        <v>13444</v>
      </c>
      <c r="B408" s="48">
        <v>1000</v>
      </c>
    </row>
    <row r="409" spans="1:2" x14ac:dyDescent="0.2">
      <c r="A409" s="14">
        <v>13941</v>
      </c>
      <c r="B409" s="48">
        <v>1000</v>
      </c>
    </row>
    <row r="410" spans="1:2" x14ac:dyDescent="0.2">
      <c r="A410" s="14">
        <v>3681</v>
      </c>
      <c r="B410" s="48">
        <v>500</v>
      </c>
    </row>
    <row r="411" spans="1:2" x14ac:dyDescent="0.2">
      <c r="A411" s="14">
        <v>10118</v>
      </c>
      <c r="B411" s="48">
        <v>8000</v>
      </c>
    </row>
    <row r="412" spans="1:2" x14ac:dyDescent="0.2">
      <c r="A412" s="14">
        <v>1012</v>
      </c>
      <c r="B412" s="48">
        <v>2560</v>
      </c>
    </row>
    <row r="413" spans="1:2" x14ac:dyDescent="0.2">
      <c r="A413" s="14">
        <v>1526</v>
      </c>
      <c r="B413" s="48">
        <v>3260</v>
      </c>
    </row>
    <row r="414" spans="1:2" x14ac:dyDescent="0.2">
      <c r="A414" s="14">
        <v>14154</v>
      </c>
      <c r="B414" s="48">
        <v>2560</v>
      </c>
    </row>
    <row r="415" spans="1:2" x14ac:dyDescent="0.2">
      <c r="A415" s="14">
        <v>13459</v>
      </c>
      <c r="B415" s="48">
        <v>3375</v>
      </c>
    </row>
    <row r="416" spans="1:2" x14ac:dyDescent="0.2">
      <c r="A416" s="14">
        <v>14054</v>
      </c>
      <c r="B416" s="48">
        <v>2720</v>
      </c>
    </row>
    <row r="417" spans="1:2" x14ac:dyDescent="0.2">
      <c r="A417" s="14">
        <v>2292</v>
      </c>
      <c r="B417" s="48">
        <v>500</v>
      </c>
    </row>
    <row r="418" spans="1:2" x14ac:dyDescent="0.2">
      <c r="A418" s="14">
        <v>3906</v>
      </c>
      <c r="B418" s="48">
        <v>1000</v>
      </c>
    </row>
    <row r="419" spans="1:2" x14ac:dyDescent="0.2">
      <c r="A419" s="14">
        <v>13489</v>
      </c>
      <c r="B419" s="48">
        <v>500</v>
      </c>
    </row>
    <row r="420" spans="1:2" x14ac:dyDescent="0.2">
      <c r="A420" s="14">
        <v>13446</v>
      </c>
      <c r="B420" s="48">
        <v>500</v>
      </c>
    </row>
    <row r="421" spans="1:2" x14ac:dyDescent="0.2">
      <c r="A421" s="14">
        <v>13582</v>
      </c>
      <c r="B421" s="48">
        <v>6820</v>
      </c>
    </row>
    <row r="422" spans="1:2" x14ac:dyDescent="0.2">
      <c r="A422" s="14">
        <v>2131</v>
      </c>
      <c r="B422" s="48">
        <v>500</v>
      </c>
    </row>
    <row r="423" spans="1:2" x14ac:dyDescent="0.2">
      <c r="A423" s="14">
        <v>3973</v>
      </c>
      <c r="B423" s="48">
        <v>5000</v>
      </c>
    </row>
    <row r="424" spans="1:2" x14ac:dyDescent="0.2">
      <c r="A424" s="14">
        <v>9064</v>
      </c>
      <c r="B424" s="48">
        <v>1000</v>
      </c>
    </row>
    <row r="425" spans="1:2" x14ac:dyDescent="0.2">
      <c r="A425" s="14">
        <v>2252</v>
      </c>
      <c r="B425" s="48">
        <v>2220</v>
      </c>
    </row>
    <row r="426" spans="1:2" x14ac:dyDescent="0.2">
      <c r="A426" s="14">
        <v>13927</v>
      </c>
      <c r="B426" s="48">
        <v>2720</v>
      </c>
    </row>
    <row r="427" spans="1:2" x14ac:dyDescent="0.2">
      <c r="A427" s="14">
        <v>13965</v>
      </c>
      <c r="B427" s="48">
        <v>3000</v>
      </c>
    </row>
    <row r="428" spans="1:2" x14ac:dyDescent="0.2">
      <c r="A428" s="14">
        <v>14113</v>
      </c>
      <c r="B428" s="48">
        <v>3720</v>
      </c>
    </row>
    <row r="429" spans="1:2" x14ac:dyDescent="0.2">
      <c r="A429" s="14">
        <v>13475</v>
      </c>
      <c r="B429" s="48">
        <v>2720</v>
      </c>
    </row>
    <row r="430" spans="1:2" x14ac:dyDescent="0.2">
      <c r="A430" s="14">
        <v>13524</v>
      </c>
      <c r="B430" s="48">
        <v>4500</v>
      </c>
    </row>
    <row r="431" spans="1:2" x14ac:dyDescent="0.2">
      <c r="A431" s="14">
        <v>14114</v>
      </c>
      <c r="B431" s="48">
        <v>3100</v>
      </c>
    </row>
    <row r="432" spans="1:2" x14ac:dyDescent="0.2">
      <c r="A432" s="14">
        <v>13618</v>
      </c>
      <c r="B432" s="48">
        <v>2720</v>
      </c>
    </row>
    <row r="433" spans="1:2" x14ac:dyDescent="0.2">
      <c r="A433" s="14">
        <v>14110</v>
      </c>
      <c r="B433" s="48">
        <v>3720</v>
      </c>
    </row>
    <row r="434" spans="1:2" x14ac:dyDescent="0.2">
      <c r="A434" s="14">
        <v>14053</v>
      </c>
      <c r="B434" s="48">
        <v>583</v>
      </c>
    </row>
    <row r="435" spans="1:2" x14ac:dyDescent="0.2">
      <c r="A435" s="14">
        <v>13474</v>
      </c>
      <c r="B435" s="48">
        <v>2000</v>
      </c>
    </row>
    <row r="436" spans="1:2" x14ac:dyDescent="0.2">
      <c r="A436" s="14">
        <v>14041</v>
      </c>
      <c r="B436" s="48">
        <v>98450</v>
      </c>
    </row>
    <row r="437" spans="1:2" x14ac:dyDescent="0.2">
      <c r="A437" s="14">
        <v>14020</v>
      </c>
      <c r="B437" s="48">
        <v>2720</v>
      </c>
    </row>
    <row r="438" spans="1:2" x14ac:dyDescent="0.2">
      <c r="A438" s="14">
        <v>13443</v>
      </c>
      <c r="B438" s="48">
        <v>8720</v>
      </c>
    </row>
    <row r="439" spans="1:2" x14ac:dyDescent="0.2">
      <c r="A439" s="14">
        <v>2291</v>
      </c>
      <c r="B439" s="48">
        <v>2720</v>
      </c>
    </row>
    <row r="440" spans="1:2" x14ac:dyDescent="0.2">
      <c r="A440" s="14">
        <v>3215</v>
      </c>
      <c r="B440" s="48">
        <v>2720</v>
      </c>
    </row>
    <row r="441" spans="1:2" x14ac:dyDescent="0.2">
      <c r="A441" s="14">
        <v>2266</v>
      </c>
      <c r="B441" s="48">
        <v>2720</v>
      </c>
    </row>
    <row r="442" spans="1:2" x14ac:dyDescent="0.2">
      <c r="A442" s="14">
        <v>14006</v>
      </c>
      <c r="B442" s="48">
        <v>690</v>
      </c>
    </row>
    <row r="443" spans="1:2" x14ac:dyDescent="0.2">
      <c r="A443" s="14">
        <v>14087</v>
      </c>
      <c r="B443" s="48">
        <v>2500</v>
      </c>
    </row>
    <row r="444" spans="1:2" x14ac:dyDescent="0.2">
      <c r="A444" s="14">
        <v>3040</v>
      </c>
      <c r="B444" s="48">
        <v>2560</v>
      </c>
    </row>
    <row r="445" spans="1:2" x14ac:dyDescent="0.2">
      <c r="A445" s="14">
        <v>13969</v>
      </c>
      <c r="B445" s="48">
        <v>3000</v>
      </c>
    </row>
    <row r="446" spans="1:2" x14ac:dyDescent="0.2">
      <c r="A446" s="14">
        <v>14090</v>
      </c>
      <c r="B446" s="48">
        <v>66725</v>
      </c>
    </row>
    <row r="447" spans="1:2" x14ac:dyDescent="0.2">
      <c r="A447" s="14">
        <v>3011</v>
      </c>
      <c r="B447" s="48">
        <v>2560</v>
      </c>
    </row>
    <row r="448" spans="1:2" x14ac:dyDescent="0.2">
      <c r="A448" s="14">
        <v>13977</v>
      </c>
      <c r="B448" s="48">
        <v>1000</v>
      </c>
    </row>
    <row r="449" spans="1:2" x14ac:dyDescent="0.2">
      <c r="A449" s="14">
        <v>14032</v>
      </c>
      <c r="B449" s="48">
        <v>3000</v>
      </c>
    </row>
    <row r="450" spans="1:2" x14ac:dyDescent="0.2">
      <c r="A450" s="14">
        <v>1758</v>
      </c>
      <c r="B450" s="48">
        <v>2720</v>
      </c>
    </row>
    <row r="451" spans="1:2" x14ac:dyDescent="0.2">
      <c r="A451" s="14">
        <v>2402</v>
      </c>
      <c r="B451" s="48">
        <v>578924</v>
      </c>
    </row>
    <row r="452" spans="1:2" x14ac:dyDescent="0.2">
      <c r="A452" s="14">
        <v>7772</v>
      </c>
      <c r="B452" s="48">
        <v>3020</v>
      </c>
    </row>
    <row r="453" spans="1:2" x14ac:dyDescent="0.2">
      <c r="A453" s="14">
        <v>1045</v>
      </c>
      <c r="B453" s="48">
        <v>8500</v>
      </c>
    </row>
    <row r="454" spans="1:2" x14ac:dyDescent="0.2">
      <c r="A454" s="14">
        <v>13872</v>
      </c>
      <c r="B454" s="48">
        <v>1000</v>
      </c>
    </row>
    <row r="455" spans="1:2" x14ac:dyDescent="0.2">
      <c r="A455" s="14">
        <v>14115</v>
      </c>
      <c r="B455" s="48">
        <v>28535</v>
      </c>
    </row>
    <row r="456" spans="1:2" x14ac:dyDescent="0.2">
      <c r="A456" s="14">
        <v>11660</v>
      </c>
      <c r="B456" s="48">
        <v>1000</v>
      </c>
    </row>
    <row r="457" spans="1:2" ht="15" x14ac:dyDescent="0.25">
      <c r="B457" s="49">
        <v>5528042.1800193777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B837-5769-4CF4-8555-016FE8DB4E55}">
  <dimension ref="A1:B509"/>
  <sheetViews>
    <sheetView workbookViewId="0">
      <selection activeCell="B30" sqref="B30:B509"/>
    </sheetView>
  </sheetViews>
  <sheetFormatPr defaultColWidth="8.7109375" defaultRowHeight="12.75" x14ac:dyDescent="0.2"/>
  <cols>
    <col min="2" max="2" width="11.42578125" bestFit="1" customWidth="1"/>
  </cols>
  <sheetData>
    <row r="1" spans="1:2" x14ac:dyDescent="0.2">
      <c r="A1" t="s">
        <v>419</v>
      </c>
      <c r="B1" t="s">
        <v>420</v>
      </c>
    </row>
    <row r="2" spans="1:2" x14ac:dyDescent="0.2">
      <c r="A2" s="14" t="s">
        <v>27847</v>
      </c>
      <c r="B2" s="48">
        <v>4000</v>
      </c>
    </row>
    <row r="3" spans="1:2" x14ac:dyDescent="0.2">
      <c r="A3" s="14" t="s">
        <v>20555</v>
      </c>
      <c r="B3" s="48">
        <v>4700</v>
      </c>
    </row>
    <row r="4" spans="1:2" x14ac:dyDescent="0.2">
      <c r="A4" s="14" t="s">
        <v>20524</v>
      </c>
      <c r="B4" s="48">
        <v>5700</v>
      </c>
    </row>
    <row r="5" spans="1:2" x14ac:dyDescent="0.2">
      <c r="A5" s="14" t="s">
        <v>15798</v>
      </c>
      <c r="B5" s="48">
        <v>2850</v>
      </c>
    </row>
    <row r="6" spans="1:2" x14ac:dyDescent="0.2">
      <c r="A6" s="14" t="s">
        <v>28044</v>
      </c>
      <c r="B6" s="48">
        <v>69000</v>
      </c>
    </row>
    <row r="7" spans="1:2" x14ac:dyDescent="0.2">
      <c r="A7" s="14" t="s">
        <v>28043</v>
      </c>
      <c r="B7" s="48">
        <v>17655</v>
      </c>
    </row>
    <row r="8" spans="1:2" x14ac:dyDescent="0.2">
      <c r="A8" s="14" t="s">
        <v>278</v>
      </c>
      <c r="B8" s="48">
        <v>1000</v>
      </c>
    </row>
    <row r="9" spans="1:2" x14ac:dyDescent="0.2">
      <c r="A9" s="14" t="s">
        <v>18453</v>
      </c>
      <c r="B9" s="48">
        <v>15</v>
      </c>
    </row>
    <row r="10" spans="1:2" x14ac:dyDescent="0.2">
      <c r="A10" s="14" t="s">
        <v>19938</v>
      </c>
      <c r="B10" s="48">
        <v>45878</v>
      </c>
    </row>
    <row r="11" spans="1:2" x14ac:dyDescent="0.2">
      <c r="A11" s="14" t="s">
        <v>18798</v>
      </c>
      <c r="B11" s="48">
        <v>1000</v>
      </c>
    </row>
    <row r="12" spans="1:2" x14ac:dyDescent="0.2">
      <c r="A12" s="14" t="s">
        <v>295</v>
      </c>
      <c r="B12" s="48">
        <v>3750</v>
      </c>
    </row>
    <row r="13" spans="1:2" x14ac:dyDescent="0.2">
      <c r="A13" s="14" t="s">
        <v>19205</v>
      </c>
      <c r="B13" s="48">
        <v>63050</v>
      </c>
    </row>
    <row r="14" spans="1:2" x14ac:dyDescent="0.2">
      <c r="A14" s="14" t="s">
        <v>297</v>
      </c>
      <c r="B14" s="48">
        <v>20</v>
      </c>
    </row>
    <row r="15" spans="1:2" x14ac:dyDescent="0.2">
      <c r="A15" s="14" t="s">
        <v>306</v>
      </c>
      <c r="B15" s="48">
        <v>34730</v>
      </c>
    </row>
    <row r="16" spans="1:2" x14ac:dyDescent="0.2">
      <c r="A16" s="14" t="s">
        <v>315</v>
      </c>
      <c r="B16" s="48">
        <v>114330</v>
      </c>
    </row>
    <row r="17" spans="1:2" x14ac:dyDescent="0.2">
      <c r="A17" s="14" t="s">
        <v>318</v>
      </c>
      <c r="B17" s="48">
        <v>1903</v>
      </c>
    </row>
    <row r="18" spans="1:2" x14ac:dyDescent="0.2">
      <c r="A18" s="14" t="s">
        <v>20568</v>
      </c>
      <c r="B18" s="48">
        <v>5700</v>
      </c>
    </row>
    <row r="19" spans="1:2" x14ac:dyDescent="0.2">
      <c r="A19" s="14" t="s">
        <v>326</v>
      </c>
      <c r="B19" s="48">
        <v>44410</v>
      </c>
    </row>
    <row r="20" spans="1:2" x14ac:dyDescent="0.2">
      <c r="A20" s="14" t="s">
        <v>19378</v>
      </c>
      <c r="B20" s="48">
        <v>2500</v>
      </c>
    </row>
    <row r="21" spans="1:2" x14ac:dyDescent="0.2">
      <c r="A21" s="14" t="s">
        <v>340</v>
      </c>
      <c r="B21" s="48">
        <v>11850</v>
      </c>
    </row>
    <row r="22" spans="1:2" x14ac:dyDescent="0.2">
      <c r="A22" s="14" t="s">
        <v>342</v>
      </c>
      <c r="B22" s="48">
        <v>8000</v>
      </c>
    </row>
    <row r="23" spans="1:2" x14ac:dyDescent="0.2">
      <c r="A23" s="14" t="s">
        <v>348</v>
      </c>
      <c r="B23" s="48">
        <v>44410</v>
      </c>
    </row>
    <row r="24" spans="1:2" x14ac:dyDescent="0.2">
      <c r="A24" s="14" t="s">
        <v>349</v>
      </c>
      <c r="B24" s="48">
        <v>2850</v>
      </c>
    </row>
    <row r="25" spans="1:2" x14ac:dyDescent="0.2">
      <c r="A25" s="14" t="s">
        <v>357</v>
      </c>
      <c r="B25" s="48">
        <v>54010</v>
      </c>
    </row>
    <row r="26" spans="1:2" x14ac:dyDescent="0.2">
      <c r="A26" s="14" t="s">
        <v>359</v>
      </c>
      <c r="B26" s="48">
        <v>500</v>
      </c>
    </row>
    <row r="27" spans="1:2" x14ac:dyDescent="0.2">
      <c r="A27" s="14" t="s">
        <v>19206</v>
      </c>
      <c r="B27" s="48">
        <v>35590</v>
      </c>
    </row>
    <row r="28" spans="1:2" x14ac:dyDescent="0.2">
      <c r="A28" s="14" t="s">
        <v>365</v>
      </c>
      <c r="B28" s="48">
        <v>3500</v>
      </c>
    </row>
    <row r="29" spans="1:2" x14ac:dyDescent="0.2">
      <c r="A29" s="14" t="s">
        <v>367</v>
      </c>
      <c r="B29" s="48">
        <v>36403</v>
      </c>
    </row>
    <row r="30" spans="1:2" x14ac:dyDescent="0.2">
      <c r="A30" s="14">
        <v>15022</v>
      </c>
      <c r="B30" s="48">
        <v>13750</v>
      </c>
    </row>
    <row r="31" spans="1:2" x14ac:dyDescent="0.2">
      <c r="A31" s="14">
        <v>14744</v>
      </c>
      <c r="B31" s="48">
        <v>7050</v>
      </c>
    </row>
    <row r="32" spans="1:2" x14ac:dyDescent="0.2">
      <c r="A32" s="14">
        <v>14468</v>
      </c>
      <c r="B32" s="48">
        <v>4000</v>
      </c>
    </row>
    <row r="33" spans="1:2" x14ac:dyDescent="0.2">
      <c r="A33" s="14">
        <v>14964</v>
      </c>
      <c r="B33" s="48">
        <v>35750</v>
      </c>
    </row>
    <row r="34" spans="1:2" x14ac:dyDescent="0.2">
      <c r="A34" s="14">
        <v>15130</v>
      </c>
      <c r="B34" s="48">
        <v>71537</v>
      </c>
    </row>
    <row r="35" spans="1:2" x14ac:dyDescent="0.2">
      <c r="A35" s="14">
        <v>14971</v>
      </c>
      <c r="B35" s="48">
        <v>2200</v>
      </c>
    </row>
    <row r="36" spans="1:2" x14ac:dyDescent="0.2">
      <c r="A36" s="14">
        <v>14758</v>
      </c>
      <c r="B36" s="48">
        <v>4500</v>
      </c>
    </row>
    <row r="37" spans="1:2" x14ac:dyDescent="0.2">
      <c r="A37" s="14">
        <v>14379</v>
      </c>
      <c r="B37" s="48">
        <v>352370</v>
      </c>
    </row>
    <row r="38" spans="1:2" x14ac:dyDescent="0.2">
      <c r="A38" s="14">
        <v>14410</v>
      </c>
      <c r="B38" s="48">
        <v>4250</v>
      </c>
    </row>
    <row r="39" spans="1:2" x14ac:dyDescent="0.2">
      <c r="A39" s="14">
        <v>14953</v>
      </c>
      <c r="B39" s="48">
        <v>10000</v>
      </c>
    </row>
    <row r="40" spans="1:2" x14ac:dyDescent="0.2">
      <c r="A40" s="14">
        <v>14343</v>
      </c>
      <c r="B40" s="48">
        <v>1000</v>
      </c>
    </row>
    <row r="41" spans="1:2" x14ac:dyDescent="0.2">
      <c r="A41" s="14">
        <v>13408</v>
      </c>
      <c r="B41" s="48">
        <v>4550</v>
      </c>
    </row>
    <row r="42" spans="1:2" x14ac:dyDescent="0.2">
      <c r="A42" s="14">
        <v>14954</v>
      </c>
      <c r="B42" s="48">
        <v>9000</v>
      </c>
    </row>
    <row r="43" spans="1:2" x14ac:dyDescent="0.2">
      <c r="A43" s="14">
        <v>13663</v>
      </c>
      <c r="B43" s="48">
        <v>33000</v>
      </c>
    </row>
    <row r="44" spans="1:2" x14ac:dyDescent="0.2">
      <c r="A44" s="14">
        <v>13806</v>
      </c>
      <c r="B44" s="48">
        <v>42550</v>
      </c>
    </row>
    <row r="45" spans="1:2" x14ac:dyDescent="0.2">
      <c r="A45" s="14">
        <v>13710</v>
      </c>
      <c r="B45" s="48">
        <v>2000</v>
      </c>
    </row>
    <row r="46" spans="1:2" x14ac:dyDescent="0.2">
      <c r="A46" s="14">
        <v>13771</v>
      </c>
      <c r="B46" s="48">
        <v>49600</v>
      </c>
    </row>
    <row r="47" spans="1:2" x14ac:dyDescent="0.2">
      <c r="A47" s="14">
        <v>13807</v>
      </c>
      <c r="B47" s="48">
        <v>49200</v>
      </c>
    </row>
    <row r="48" spans="1:2" x14ac:dyDescent="0.2">
      <c r="A48" s="14">
        <v>13803</v>
      </c>
      <c r="B48" s="48">
        <v>10300</v>
      </c>
    </row>
    <row r="49" spans="1:2" x14ac:dyDescent="0.2">
      <c r="A49" s="14">
        <v>15084</v>
      </c>
      <c r="B49" s="48">
        <v>2500</v>
      </c>
    </row>
    <row r="50" spans="1:2" x14ac:dyDescent="0.2">
      <c r="A50" s="14">
        <v>13842</v>
      </c>
      <c r="B50" s="48">
        <v>7000</v>
      </c>
    </row>
    <row r="51" spans="1:2" x14ac:dyDescent="0.2">
      <c r="A51" s="14">
        <v>15099</v>
      </c>
      <c r="B51" s="48">
        <v>250</v>
      </c>
    </row>
    <row r="52" spans="1:2" x14ac:dyDescent="0.2">
      <c r="A52" s="14">
        <v>14051</v>
      </c>
      <c r="B52" s="48">
        <v>13000</v>
      </c>
    </row>
    <row r="53" spans="1:2" x14ac:dyDescent="0.2">
      <c r="A53" s="14">
        <v>13706</v>
      </c>
      <c r="B53" s="48">
        <v>11400</v>
      </c>
    </row>
    <row r="54" spans="1:2" x14ac:dyDescent="0.2">
      <c r="A54" s="14">
        <v>13713</v>
      </c>
      <c r="B54" s="48">
        <v>9600</v>
      </c>
    </row>
    <row r="55" spans="1:2" x14ac:dyDescent="0.2">
      <c r="A55" s="14">
        <v>13697</v>
      </c>
      <c r="B55" s="48">
        <v>49600</v>
      </c>
    </row>
    <row r="56" spans="1:2" x14ac:dyDescent="0.2">
      <c r="A56" s="14">
        <v>14098</v>
      </c>
      <c r="B56" s="48">
        <v>1500</v>
      </c>
    </row>
    <row r="57" spans="1:2" x14ac:dyDescent="0.2">
      <c r="A57" s="14">
        <v>14212</v>
      </c>
      <c r="B57" s="48">
        <v>62250</v>
      </c>
    </row>
    <row r="58" spans="1:2" x14ac:dyDescent="0.2">
      <c r="A58" s="14">
        <v>13818</v>
      </c>
      <c r="B58" s="48">
        <v>2850</v>
      </c>
    </row>
    <row r="59" spans="1:2" x14ac:dyDescent="0.2">
      <c r="A59" s="14">
        <v>14146</v>
      </c>
      <c r="B59" s="48">
        <v>9000</v>
      </c>
    </row>
    <row r="60" spans="1:2" x14ac:dyDescent="0.2">
      <c r="A60" s="14">
        <v>14143</v>
      </c>
      <c r="B60" s="48">
        <v>20000</v>
      </c>
    </row>
    <row r="61" spans="1:2" x14ac:dyDescent="0.2">
      <c r="A61" s="14">
        <v>14163</v>
      </c>
      <c r="B61" s="48">
        <v>18000</v>
      </c>
    </row>
    <row r="62" spans="1:2" x14ac:dyDescent="0.2">
      <c r="A62" s="14">
        <v>15114</v>
      </c>
      <c r="B62" s="48">
        <v>3500</v>
      </c>
    </row>
    <row r="63" spans="1:2" x14ac:dyDescent="0.2">
      <c r="A63" s="14">
        <v>12882</v>
      </c>
      <c r="B63" s="48">
        <v>49600</v>
      </c>
    </row>
    <row r="64" spans="1:2" x14ac:dyDescent="0.2">
      <c r="A64" s="14">
        <v>14190</v>
      </c>
      <c r="B64" s="48">
        <v>71924</v>
      </c>
    </row>
    <row r="65" spans="1:2" x14ac:dyDescent="0.2">
      <c r="A65" s="14">
        <v>13207</v>
      </c>
      <c r="B65" s="48">
        <v>25800</v>
      </c>
    </row>
    <row r="66" spans="1:2" x14ac:dyDescent="0.2">
      <c r="A66" s="14">
        <v>13355</v>
      </c>
      <c r="B66" s="48">
        <v>4000</v>
      </c>
    </row>
    <row r="67" spans="1:2" x14ac:dyDescent="0.2">
      <c r="A67" s="14">
        <v>12569</v>
      </c>
      <c r="B67" s="48">
        <v>28912</v>
      </c>
    </row>
    <row r="68" spans="1:2" x14ac:dyDescent="0.2">
      <c r="A68" s="14">
        <v>13157</v>
      </c>
      <c r="B68" s="48">
        <v>500</v>
      </c>
    </row>
    <row r="69" spans="1:2" x14ac:dyDescent="0.2">
      <c r="A69" s="14">
        <v>12455</v>
      </c>
      <c r="B69" s="48">
        <v>23550</v>
      </c>
    </row>
    <row r="70" spans="1:2" x14ac:dyDescent="0.2">
      <c r="A70" s="14">
        <v>14238</v>
      </c>
      <c r="B70" s="48">
        <v>24900</v>
      </c>
    </row>
    <row r="71" spans="1:2" x14ac:dyDescent="0.2">
      <c r="A71" s="14">
        <v>15162</v>
      </c>
      <c r="B71" s="48">
        <v>4950</v>
      </c>
    </row>
    <row r="72" spans="1:2" x14ac:dyDescent="0.2">
      <c r="A72" s="14">
        <v>12744</v>
      </c>
      <c r="B72" s="48">
        <v>500</v>
      </c>
    </row>
    <row r="73" spans="1:2" x14ac:dyDescent="0.2">
      <c r="A73" s="14">
        <v>13251</v>
      </c>
      <c r="B73" s="48">
        <v>7900</v>
      </c>
    </row>
    <row r="74" spans="1:2" x14ac:dyDescent="0.2">
      <c r="A74" s="14">
        <v>13177</v>
      </c>
      <c r="B74" s="48">
        <v>24800</v>
      </c>
    </row>
    <row r="75" spans="1:2" x14ac:dyDescent="0.2">
      <c r="A75" s="14">
        <v>12561</v>
      </c>
      <c r="B75" s="48">
        <v>47600</v>
      </c>
    </row>
    <row r="76" spans="1:2" x14ac:dyDescent="0.2">
      <c r="A76" s="14">
        <v>12572</v>
      </c>
      <c r="B76" s="48">
        <v>127150</v>
      </c>
    </row>
    <row r="77" spans="1:2" x14ac:dyDescent="0.2">
      <c r="A77" s="14">
        <v>12580</v>
      </c>
      <c r="B77" s="48">
        <v>7000</v>
      </c>
    </row>
    <row r="78" spans="1:2" x14ac:dyDescent="0.2">
      <c r="A78" s="14">
        <v>13206</v>
      </c>
      <c r="B78" s="48">
        <v>46600</v>
      </c>
    </row>
    <row r="79" spans="1:2" x14ac:dyDescent="0.2">
      <c r="A79" s="14">
        <v>13171</v>
      </c>
      <c r="B79" s="48">
        <v>37200</v>
      </c>
    </row>
    <row r="80" spans="1:2" x14ac:dyDescent="0.2">
      <c r="A80" s="14">
        <v>13097</v>
      </c>
      <c r="B80" s="48">
        <v>8000</v>
      </c>
    </row>
    <row r="81" spans="1:2" x14ac:dyDescent="0.2">
      <c r="A81" s="14">
        <v>12527</v>
      </c>
      <c r="B81" s="48">
        <v>4000</v>
      </c>
    </row>
    <row r="82" spans="1:2" x14ac:dyDescent="0.2">
      <c r="A82" s="14">
        <v>14916</v>
      </c>
      <c r="B82" s="48">
        <v>1500</v>
      </c>
    </row>
    <row r="83" spans="1:2" x14ac:dyDescent="0.2">
      <c r="A83" s="14">
        <v>12473</v>
      </c>
      <c r="B83" s="48">
        <v>2000</v>
      </c>
    </row>
    <row r="84" spans="1:2" x14ac:dyDescent="0.2">
      <c r="A84" s="14">
        <v>14099</v>
      </c>
      <c r="B84" s="48">
        <v>2500</v>
      </c>
    </row>
    <row r="85" spans="1:2" x14ac:dyDescent="0.2">
      <c r="A85" s="14">
        <v>14121</v>
      </c>
      <c r="B85" s="48">
        <v>92321</v>
      </c>
    </row>
    <row r="86" spans="1:2" x14ac:dyDescent="0.2">
      <c r="A86" s="14">
        <v>11753</v>
      </c>
      <c r="B86" s="48">
        <v>58780</v>
      </c>
    </row>
    <row r="87" spans="1:2" x14ac:dyDescent="0.2">
      <c r="A87" s="14">
        <v>11843</v>
      </c>
      <c r="B87" s="48">
        <v>58780</v>
      </c>
    </row>
    <row r="88" spans="1:2" x14ac:dyDescent="0.2">
      <c r="A88" s="14">
        <v>11606</v>
      </c>
      <c r="B88" s="48">
        <v>5000</v>
      </c>
    </row>
    <row r="89" spans="1:2" x14ac:dyDescent="0.2">
      <c r="A89" s="14">
        <v>13071</v>
      </c>
      <c r="B89" s="48">
        <v>1000</v>
      </c>
    </row>
    <row r="90" spans="1:2" x14ac:dyDescent="0.2">
      <c r="A90" s="14">
        <v>11886</v>
      </c>
      <c r="B90" s="48">
        <v>71430</v>
      </c>
    </row>
    <row r="91" spans="1:2" x14ac:dyDescent="0.2">
      <c r="A91" s="14">
        <v>13879</v>
      </c>
      <c r="B91" s="48">
        <v>61330</v>
      </c>
    </row>
    <row r="92" spans="1:2" x14ac:dyDescent="0.2">
      <c r="A92" s="14">
        <v>11707</v>
      </c>
      <c r="B92" s="48">
        <v>1000</v>
      </c>
    </row>
    <row r="93" spans="1:2" x14ac:dyDescent="0.2">
      <c r="A93" s="14">
        <v>14774</v>
      </c>
      <c r="B93" s="48">
        <v>12880</v>
      </c>
    </row>
    <row r="94" spans="1:2" x14ac:dyDescent="0.2">
      <c r="A94" s="14">
        <v>11899</v>
      </c>
      <c r="B94" s="48">
        <v>6250</v>
      </c>
    </row>
    <row r="95" spans="1:2" x14ac:dyDescent="0.2">
      <c r="A95" s="14">
        <v>15166</v>
      </c>
      <c r="B95" s="48">
        <v>42974</v>
      </c>
    </row>
    <row r="96" spans="1:2" x14ac:dyDescent="0.2">
      <c r="A96" s="14">
        <v>14249</v>
      </c>
      <c r="B96" s="48">
        <v>68430</v>
      </c>
    </row>
    <row r="97" spans="1:2" x14ac:dyDescent="0.2">
      <c r="A97" s="14">
        <v>13352</v>
      </c>
      <c r="B97" s="48">
        <v>8000</v>
      </c>
    </row>
    <row r="98" spans="1:2" x14ac:dyDescent="0.2">
      <c r="A98" s="14">
        <v>11564</v>
      </c>
      <c r="B98" s="48">
        <v>138900</v>
      </c>
    </row>
    <row r="99" spans="1:2" x14ac:dyDescent="0.2">
      <c r="A99" s="14">
        <v>15116</v>
      </c>
      <c r="B99" s="48">
        <v>64030</v>
      </c>
    </row>
    <row r="100" spans="1:2" x14ac:dyDescent="0.2">
      <c r="A100" s="14">
        <v>12013</v>
      </c>
      <c r="B100" s="48">
        <v>9360</v>
      </c>
    </row>
    <row r="101" spans="1:2" x14ac:dyDescent="0.2">
      <c r="A101" s="14">
        <v>11121</v>
      </c>
      <c r="B101" s="48">
        <v>58780</v>
      </c>
    </row>
    <row r="102" spans="1:2" x14ac:dyDescent="0.2">
      <c r="A102" s="14">
        <v>14862</v>
      </c>
      <c r="B102" s="48">
        <v>635</v>
      </c>
    </row>
    <row r="103" spans="1:2" x14ac:dyDescent="0.2">
      <c r="A103" s="14">
        <v>10885</v>
      </c>
      <c r="B103" s="48">
        <v>69730</v>
      </c>
    </row>
    <row r="104" spans="1:2" x14ac:dyDescent="0.2">
      <c r="A104" s="14">
        <v>10902</v>
      </c>
      <c r="B104" s="48">
        <v>13000</v>
      </c>
    </row>
    <row r="105" spans="1:2" x14ac:dyDescent="0.2">
      <c r="A105" s="14">
        <v>13510</v>
      </c>
      <c r="B105" s="48">
        <v>3800</v>
      </c>
    </row>
    <row r="106" spans="1:2" x14ac:dyDescent="0.2">
      <c r="A106" s="14">
        <v>10954</v>
      </c>
      <c r="B106" s="48">
        <v>50380</v>
      </c>
    </row>
    <row r="107" spans="1:2" x14ac:dyDescent="0.2">
      <c r="A107" s="14">
        <v>11032</v>
      </c>
      <c r="B107" s="48">
        <v>58780</v>
      </c>
    </row>
    <row r="108" spans="1:2" x14ac:dyDescent="0.2">
      <c r="A108" s="14">
        <v>14049</v>
      </c>
      <c r="B108" s="48">
        <v>61330</v>
      </c>
    </row>
    <row r="109" spans="1:2" x14ac:dyDescent="0.2">
      <c r="A109" s="14">
        <v>10894</v>
      </c>
      <c r="B109" s="48">
        <v>73780</v>
      </c>
    </row>
    <row r="110" spans="1:2" x14ac:dyDescent="0.2">
      <c r="A110" s="14">
        <v>11094</v>
      </c>
      <c r="B110" s="48">
        <v>4500</v>
      </c>
    </row>
    <row r="111" spans="1:2" x14ac:dyDescent="0.2">
      <c r="A111" s="14">
        <v>14546</v>
      </c>
      <c r="B111" s="48">
        <v>50380</v>
      </c>
    </row>
    <row r="112" spans="1:2" x14ac:dyDescent="0.2">
      <c r="A112" s="14">
        <v>10926</v>
      </c>
      <c r="B112" s="48">
        <v>114140</v>
      </c>
    </row>
    <row r="113" spans="1:2" x14ac:dyDescent="0.2">
      <c r="A113" s="14">
        <v>11033</v>
      </c>
      <c r="B113" s="48">
        <v>58780</v>
      </c>
    </row>
    <row r="114" spans="1:2" x14ac:dyDescent="0.2">
      <c r="A114" s="14">
        <v>11069</v>
      </c>
      <c r="B114" s="48">
        <v>219040</v>
      </c>
    </row>
    <row r="115" spans="1:2" x14ac:dyDescent="0.2">
      <c r="A115" s="14">
        <v>9769</v>
      </c>
      <c r="B115" s="48">
        <v>176340</v>
      </c>
    </row>
    <row r="116" spans="1:2" x14ac:dyDescent="0.2">
      <c r="A116" s="14">
        <v>14861</v>
      </c>
      <c r="B116" s="48">
        <v>1000</v>
      </c>
    </row>
    <row r="117" spans="1:2" x14ac:dyDescent="0.2">
      <c r="A117" s="14">
        <v>10946</v>
      </c>
      <c r="B117" s="48">
        <v>9000</v>
      </c>
    </row>
    <row r="118" spans="1:2" x14ac:dyDescent="0.2">
      <c r="A118" s="14">
        <v>11045</v>
      </c>
      <c r="B118" s="48">
        <v>5000</v>
      </c>
    </row>
    <row r="119" spans="1:2" x14ac:dyDescent="0.2">
      <c r="A119" s="14">
        <v>11034</v>
      </c>
      <c r="B119" s="48">
        <v>9370</v>
      </c>
    </row>
    <row r="120" spans="1:2" x14ac:dyDescent="0.2">
      <c r="A120" s="14">
        <v>11013</v>
      </c>
      <c r="B120" s="48">
        <v>58780</v>
      </c>
    </row>
    <row r="121" spans="1:2" x14ac:dyDescent="0.2">
      <c r="A121" s="14">
        <v>10958</v>
      </c>
      <c r="B121" s="48">
        <v>42000</v>
      </c>
    </row>
    <row r="122" spans="1:2" x14ac:dyDescent="0.2">
      <c r="A122" s="14">
        <v>11025</v>
      </c>
      <c r="B122" s="48">
        <v>2000</v>
      </c>
    </row>
    <row r="123" spans="1:2" x14ac:dyDescent="0.2">
      <c r="A123" s="14">
        <v>10977</v>
      </c>
      <c r="B123" s="48">
        <v>21194</v>
      </c>
    </row>
    <row r="124" spans="1:2" x14ac:dyDescent="0.2">
      <c r="A124" s="14">
        <v>9946</v>
      </c>
      <c r="B124" s="48">
        <v>59380</v>
      </c>
    </row>
    <row r="125" spans="1:2" x14ac:dyDescent="0.2">
      <c r="A125" s="14">
        <v>9774</v>
      </c>
      <c r="B125" s="48">
        <v>58780</v>
      </c>
    </row>
    <row r="126" spans="1:2" x14ac:dyDescent="0.2">
      <c r="A126" s="14">
        <v>10077</v>
      </c>
      <c r="B126" s="48">
        <v>72430</v>
      </c>
    </row>
    <row r="127" spans="1:2" x14ac:dyDescent="0.2">
      <c r="A127" s="14">
        <v>12758</v>
      </c>
      <c r="B127" s="48">
        <v>4000</v>
      </c>
    </row>
    <row r="128" spans="1:2" x14ac:dyDescent="0.2">
      <c r="A128" s="14">
        <v>15100</v>
      </c>
      <c r="B128" s="48">
        <v>250</v>
      </c>
    </row>
    <row r="129" spans="1:2" x14ac:dyDescent="0.2">
      <c r="A129" s="14">
        <v>12049</v>
      </c>
      <c r="B129" s="48">
        <v>65330</v>
      </c>
    </row>
    <row r="130" spans="1:2" x14ac:dyDescent="0.2">
      <c r="A130" s="14">
        <v>12994</v>
      </c>
      <c r="B130" s="48">
        <v>5000</v>
      </c>
    </row>
    <row r="131" spans="1:2" x14ac:dyDescent="0.2">
      <c r="A131" s="14">
        <v>13066</v>
      </c>
      <c r="B131" s="48">
        <v>1000</v>
      </c>
    </row>
    <row r="132" spans="1:2" x14ac:dyDescent="0.2">
      <c r="A132" s="14">
        <v>11277</v>
      </c>
      <c r="B132" s="48">
        <v>1500</v>
      </c>
    </row>
    <row r="133" spans="1:2" x14ac:dyDescent="0.2">
      <c r="A133" s="14">
        <v>9920</v>
      </c>
      <c r="B133" s="48">
        <v>51760</v>
      </c>
    </row>
    <row r="134" spans="1:2" x14ac:dyDescent="0.2">
      <c r="A134" s="14">
        <v>10825</v>
      </c>
      <c r="B134" s="48">
        <v>3030</v>
      </c>
    </row>
    <row r="135" spans="1:2" x14ac:dyDescent="0.2">
      <c r="A135" s="14">
        <v>10116</v>
      </c>
      <c r="B135" s="48">
        <v>64030</v>
      </c>
    </row>
    <row r="136" spans="1:2" x14ac:dyDescent="0.2">
      <c r="A136" s="14">
        <v>9880</v>
      </c>
      <c r="B136" s="48">
        <v>4500</v>
      </c>
    </row>
    <row r="137" spans="1:2" x14ac:dyDescent="0.2">
      <c r="A137" s="14">
        <v>13359</v>
      </c>
      <c r="B137" s="48">
        <v>52380</v>
      </c>
    </row>
    <row r="138" spans="1:2" x14ac:dyDescent="0.2">
      <c r="A138" s="14">
        <v>10196</v>
      </c>
      <c r="B138" s="48">
        <v>4000</v>
      </c>
    </row>
    <row r="139" spans="1:2" x14ac:dyDescent="0.2">
      <c r="A139" s="14">
        <v>9786</v>
      </c>
      <c r="B139" s="48">
        <v>30500</v>
      </c>
    </row>
    <row r="140" spans="1:2" x14ac:dyDescent="0.2">
      <c r="A140" s="14">
        <v>15129</v>
      </c>
      <c r="B140" s="48">
        <v>85800</v>
      </c>
    </row>
    <row r="141" spans="1:2" x14ac:dyDescent="0.2">
      <c r="A141" s="14">
        <v>9850</v>
      </c>
      <c r="B141" s="48">
        <v>2000</v>
      </c>
    </row>
    <row r="142" spans="1:2" x14ac:dyDescent="0.2">
      <c r="A142" s="14">
        <v>9917</v>
      </c>
      <c r="B142" s="48">
        <v>86372</v>
      </c>
    </row>
    <row r="143" spans="1:2" x14ac:dyDescent="0.2">
      <c r="A143" s="14">
        <v>15106</v>
      </c>
      <c r="B143" s="48">
        <v>58780</v>
      </c>
    </row>
    <row r="144" spans="1:2" x14ac:dyDescent="0.2">
      <c r="A144" s="14">
        <v>15003</v>
      </c>
      <c r="B144" s="48">
        <v>74680</v>
      </c>
    </row>
    <row r="145" spans="1:2" x14ac:dyDescent="0.2">
      <c r="A145" s="14">
        <v>9789</v>
      </c>
      <c r="B145" s="48">
        <v>500</v>
      </c>
    </row>
    <row r="146" spans="1:2" x14ac:dyDescent="0.2">
      <c r="A146" s="14">
        <v>9808</v>
      </c>
      <c r="B146" s="48">
        <v>88728</v>
      </c>
    </row>
    <row r="147" spans="1:2" x14ac:dyDescent="0.2">
      <c r="A147" s="14">
        <v>13292</v>
      </c>
      <c r="B147" s="48">
        <v>500</v>
      </c>
    </row>
    <row r="148" spans="1:2" x14ac:dyDescent="0.2">
      <c r="A148" s="14">
        <v>6175</v>
      </c>
      <c r="B148" s="48">
        <v>2380</v>
      </c>
    </row>
    <row r="149" spans="1:2" x14ac:dyDescent="0.2">
      <c r="A149" s="14">
        <v>6213</v>
      </c>
      <c r="B149" s="48">
        <v>1970</v>
      </c>
    </row>
    <row r="150" spans="1:2" x14ac:dyDescent="0.2">
      <c r="A150" s="14">
        <v>7018</v>
      </c>
      <c r="B150" s="48">
        <v>62230</v>
      </c>
    </row>
    <row r="151" spans="1:2" x14ac:dyDescent="0.2">
      <c r="A151" s="14">
        <v>13253</v>
      </c>
      <c r="B151" s="48">
        <v>2500</v>
      </c>
    </row>
    <row r="152" spans="1:2" x14ac:dyDescent="0.2">
      <c r="A152" s="14">
        <v>6976</v>
      </c>
      <c r="B152" s="48">
        <v>1000</v>
      </c>
    </row>
    <row r="153" spans="1:2" x14ac:dyDescent="0.2">
      <c r="A153" s="14">
        <v>9092</v>
      </c>
      <c r="B153" s="48">
        <v>50380</v>
      </c>
    </row>
    <row r="154" spans="1:2" x14ac:dyDescent="0.2">
      <c r="A154" s="14">
        <v>5721</v>
      </c>
      <c r="B154" s="48">
        <v>28350</v>
      </c>
    </row>
    <row r="155" spans="1:2" x14ac:dyDescent="0.2">
      <c r="A155" s="14">
        <v>7879</v>
      </c>
      <c r="B155" s="48">
        <v>1000</v>
      </c>
    </row>
    <row r="156" spans="1:2" x14ac:dyDescent="0.2">
      <c r="A156" s="14">
        <v>5028</v>
      </c>
      <c r="B156" s="48">
        <v>46960</v>
      </c>
    </row>
    <row r="157" spans="1:2" x14ac:dyDescent="0.2">
      <c r="A157" s="14">
        <v>13321</v>
      </c>
      <c r="B157" s="48">
        <v>3080</v>
      </c>
    </row>
    <row r="158" spans="1:2" x14ac:dyDescent="0.2">
      <c r="A158" s="14">
        <v>6027</v>
      </c>
      <c r="B158" s="48">
        <v>48060</v>
      </c>
    </row>
    <row r="159" spans="1:2" x14ac:dyDescent="0.2">
      <c r="A159" s="14">
        <v>8975</v>
      </c>
      <c r="B159" s="48">
        <v>1140</v>
      </c>
    </row>
    <row r="160" spans="1:2" x14ac:dyDescent="0.2">
      <c r="A160" s="14">
        <v>12370</v>
      </c>
      <c r="B160" s="48">
        <v>74760</v>
      </c>
    </row>
    <row r="161" spans="1:2" x14ac:dyDescent="0.2">
      <c r="A161" s="14">
        <v>10217</v>
      </c>
      <c r="B161" s="48">
        <v>10593</v>
      </c>
    </row>
    <row r="162" spans="1:2" x14ac:dyDescent="0.2">
      <c r="A162" s="14">
        <v>9136</v>
      </c>
      <c r="B162" s="48">
        <v>9000</v>
      </c>
    </row>
    <row r="163" spans="1:2" x14ac:dyDescent="0.2">
      <c r="A163" s="14">
        <v>9006</v>
      </c>
      <c r="B163" s="48">
        <v>46380</v>
      </c>
    </row>
    <row r="164" spans="1:2" x14ac:dyDescent="0.2">
      <c r="A164" s="14">
        <v>8413</v>
      </c>
      <c r="B164" s="48">
        <v>95420</v>
      </c>
    </row>
    <row r="165" spans="1:2" x14ac:dyDescent="0.2">
      <c r="A165" s="14">
        <v>14208</v>
      </c>
      <c r="B165" s="48">
        <v>203280</v>
      </c>
    </row>
    <row r="166" spans="1:2" x14ac:dyDescent="0.2">
      <c r="A166" s="14">
        <v>12307</v>
      </c>
      <c r="B166" s="48">
        <v>34784</v>
      </c>
    </row>
    <row r="167" spans="1:2" x14ac:dyDescent="0.2">
      <c r="A167" s="14">
        <v>15149</v>
      </c>
      <c r="B167" s="48">
        <v>13950</v>
      </c>
    </row>
    <row r="168" spans="1:2" x14ac:dyDescent="0.2">
      <c r="A168" s="14">
        <v>6985</v>
      </c>
      <c r="B168" s="48">
        <v>4000</v>
      </c>
    </row>
    <row r="169" spans="1:2" x14ac:dyDescent="0.2">
      <c r="A169" s="14">
        <v>4975</v>
      </c>
      <c r="B169" s="48">
        <v>500</v>
      </c>
    </row>
    <row r="170" spans="1:2" x14ac:dyDescent="0.2">
      <c r="A170" s="14">
        <v>12151</v>
      </c>
      <c r="B170" s="48">
        <v>47380</v>
      </c>
    </row>
    <row r="171" spans="1:2" x14ac:dyDescent="0.2">
      <c r="A171" s="14">
        <v>6993</v>
      </c>
      <c r="B171" s="48">
        <v>1000</v>
      </c>
    </row>
    <row r="172" spans="1:2" x14ac:dyDescent="0.2">
      <c r="A172" s="14">
        <v>13052</v>
      </c>
      <c r="B172" s="48">
        <v>48520</v>
      </c>
    </row>
    <row r="173" spans="1:2" x14ac:dyDescent="0.2">
      <c r="A173" s="14">
        <v>5782</v>
      </c>
      <c r="B173" s="48">
        <v>8000</v>
      </c>
    </row>
    <row r="174" spans="1:2" x14ac:dyDescent="0.2">
      <c r="A174" s="14">
        <v>13509</v>
      </c>
      <c r="B174" s="48">
        <v>3800</v>
      </c>
    </row>
    <row r="175" spans="1:2" x14ac:dyDescent="0.2">
      <c r="A175" s="14">
        <v>12767</v>
      </c>
      <c r="B175" s="48">
        <v>176340</v>
      </c>
    </row>
    <row r="176" spans="1:2" x14ac:dyDescent="0.2">
      <c r="A176" s="14">
        <v>6147</v>
      </c>
      <c r="B176" s="48">
        <v>9430</v>
      </c>
    </row>
    <row r="177" spans="1:2" x14ac:dyDescent="0.2">
      <c r="A177" s="14">
        <v>7129</v>
      </c>
      <c r="B177" s="48">
        <v>11000</v>
      </c>
    </row>
    <row r="178" spans="1:2" x14ac:dyDescent="0.2">
      <c r="A178" s="14">
        <v>6141</v>
      </c>
      <c r="B178" s="48">
        <v>58780</v>
      </c>
    </row>
    <row r="179" spans="1:2" x14ac:dyDescent="0.2">
      <c r="A179" s="14">
        <v>6237</v>
      </c>
      <c r="B179" s="48">
        <v>101640</v>
      </c>
    </row>
    <row r="180" spans="1:2" x14ac:dyDescent="0.2">
      <c r="A180" s="14">
        <v>7586</v>
      </c>
      <c r="B180" s="48">
        <v>58780</v>
      </c>
    </row>
    <row r="181" spans="1:2" x14ac:dyDescent="0.2">
      <c r="A181" s="14">
        <v>4900</v>
      </c>
      <c r="B181" s="48">
        <v>1000</v>
      </c>
    </row>
    <row r="182" spans="1:2" x14ac:dyDescent="0.2">
      <c r="A182" s="14">
        <v>5948</v>
      </c>
      <c r="B182" s="48">
        <v>63340</v>
      </c>
    </row>
    <row r="183" spans="1:2" x14ac:dyDescent="0.2">
      <c r="A183" s="14">
        <v>6131</v>
      </c>
      <c r="B183" s="48">
        <v>6000</v>
      </c>
    </row>
    <row r="184" spans="1:2" x14ac:dyDescent="0.2">
      <c r="A184" s="14">
        <v>6890</v>
      </c>
      <c r="B184" s="48">
        <v>730</v>
      </c>
    </row>
    <row r="185" spans="1:2" x14ac:dyDescent="0.2">
      <c r="A185" s="14">
        <v>7167</v>
      </c>
      <c r="B185" s="48">
        <v>58780</v>
      </c>
    </row>
    <row r="186" spans="1:2" x14ac:dyDescent="0.2">
      <c r="A186" s="14">
        <v>7014</v>
      </c>
      <c r="B186" s="48">
        <v>23500</v>
      </c>
    </row>
    <row r="187" spans="1:2" x14ac:dyDescent="0.2">
      <c r="A187" s="14">
        <v>5780</v>
      </c>
      <c r="B187" s="48">
        <v>999.5</v>
      </c>
    </row>
    <row r="188" spans="1:2" x14ac:dyDescent="0.2">
      <c r="A188" s="14">
        <v>14227</v>
      </c>
      <c r="B188" s="48">
        <v>41020</v>
      </c>
    </row>
    <row r="189" spans="1:2" x14ac:dyDescent="0.2">
      <c r="A189" s="14">
        <v>6048</v>
      </c>
      <c r="B189" s="48">
        <v>72430</v>
      </c>
    </row>
    <row r="190" spans="1:2" x14ac:dyDescent="0.2">
      <c r="A190" s="14">
        <v>8678</v>
      </c>
      <c r="B190" s="48">
        <v>2250</v>
      </c>
    </row>
    <row r="191" spans="1:2" x14ac:dyDescent="0.2">
      <c r="A191" s="14">
        <v>8679</v>
      </c>
      <c r="B191" s="48">
        <v>2250</v>
      </c>
    </row>
    <row r="192" spans="1:2" x14ac:dyDescent="0.2">
      <c r="A192" s="14">
        <v>6087</v>
      </c>
      <c r="B192" s="48">
        <v>73930</v>
      </c>
    </row>
    <row r="193" spans="1:2" x14ac:dyDescent="0.2">
      <c r="A193" s="14">
        <v>7122</v>
      </c>
      <c r="B193" s="48">
        <v>500</v>
      </c>
    </row>
    <row r="194" spans="1:2" x14ac:dyDescent="0.2">
      <c r="A194" s="14">
        <v>11960</v>
      </c>
      <c r="B194" s="48">
        <v>1000</v>
      </c>
    </row>
    <row r="195" spans="1:2" x14ac:dyDescent="0.2">
      <c r="A195" s="14">
        <v>7814</v>
      </c>
      <c r="B195" s="48">
        <v>50380</v>
      </c>
    </row>
    <row r="196" spans="1:2" x14ac:dyDescent="0.2">
      <c r="A196" s="14">
        <v>4610</v>
      </c>
      <c r="B196" s="48">
        <v>68110</v>
      </c>
    </row>
    <row r="197" spans="1:2" x14ac:dyDescent="0.2">
      <c r="A197" s="14">
        <v>6157</v>
      </c>
      <c r="B197" s="48">
        <v>81850</v>
      </c>
    </row>
    <row r="198" spans="1:2" x14ac:dyDescent="0.2">
      <c r="A198" s="14">
        <v>7118</v>
      </c>
      <c r="B198" s="48">
        <v>29470</v>
      </c>
    </row>
    <row r="199" spans="1:2" x14ac:dyDescent="0.2">
      <c r="A199" s="14">
        <v>5890</v>
      </c>
      <c r="B199" s="48">
        <v>102120</v>
      </c>
    </row>
    <row r="200" spans="1:2" x14ac:dyDescent="0.2">
      <c r="A200" s="14">
        <v>15051</v>
      </c>
      <c r="B200" s="48">
        <v>307800</v>
      </c>
    </row>
    <row r="201" spans="1:2" x14ac:dyDescent="0.2">
      <c r="A201" s="14">
        <v>3730</v>
      </c>
      <c r="B201" s="48">
        <v>320</v>
      </c>
    </row>
    <row r="202" spans="1:2" x14ac:dyDescent="0.2">
      <c r="A202" s="14">
        <v>3969</v>
      </c>
      <c r="B202" s="48">
        <v>319.5</v>
      </c>
    </row>
    <row r="203" spans="1:2" x14ac:dyDescent="0.2">
      <c r="A203" s="14">
        <v>7896</v>
      </c>
      <c r="B203" s="48">
        <v>320</v>
      </c>
    </row>
    <row r="204" spans="1:2" x14ac:dyDescent="0.2">
      <c r="A204" s="14">
        <v>15126</v>
      </c>
      <c r="B204" s="48">
        <v>1000</v>
      </c>
    </row>
    <row r="205" spans="1:2" x14ac:dyDescent="0.2">
      <c r="A205" s="14">
        <v>7273</v>
      </c>
      <c r="B205" s="48">
        <v>320</v>
      </c>
    </row>
    <row r="206" spans="1:2" x14ac:dyDescent="0.2">
      <c r="A206" s="14">
        <v>6047</v>
      </c>
      <c r="B206" s="48">
        <v>5500</v>
      </c>
    </row>
    <row r="207" spans="1:2" x14ac:dyDescent="0.2">
      <c r="A207" s="14">
        <v>4707</v>
      </c>
      <c r="B207" s="48">
        <v>320</v>
      </c>
    </row>
    <row r="208" spans="1:2" x14ac:dyDescent="0.2">
      <c r="A208" s="14">
        <v>10760</v>
      </c>
      <c r="B208" s="48">
        <v>83850</v>
      </c>
    </row>
    <row r="209" spans="1:2" x14ac:dyDescent="0.2">
      <c r="A209" s="14">
        <v>5949</v>
      </c>
      <c r="B209" s="48">
        <v>1000</v>
      </c>
    </row>
    <row r="210" spans="1:2" x14ac:dyDescent="0.2">
      <c r="A210" s="14">
        <v>13938</v>
      </c>
      <c r="B210" s="48">
        <v>3970</v>
      </c>
    </row>
    <row r="211" spans="1:2" x14ac:dyDescent="0.2">
      <c r="A211" s="14">
        <v>5458</v>
      </c>
      <c r="B211" s="48">
        <v>320</v>
      </c>
    </row>
    <row r="212" spans="1:2" x14ac:dyDescent="0.2">
      <c r="A212" s="14">
        <v>4722</v>
      </c>
      <c r="B212" s="48">
        <v>1000</v>
      </c>
    </row>
    <row r="213" spans="1:2" x14ac:dyDescent="0.2">
      <c r="A213" s="14">
        <v>6063</v>
      </c>
      <c r="B213" s="48">
        <v>3000</v>
      </c>
    </row>
    <row r="214" spans="1:2" x14ac:dyDescent="0.2">
      <c r="A214" s="14">
        <v>14034</v>
      </c>
      <c r="B214" s="48">
        <v>320</v>
      </c>
    </row>
    <row r="215" spans="1:2" x14ac:dyDescent="0.2">
      <c r="A215" s="14">
        <v>11556</v>
      </c>
      <c r="B215" s="48">
        <v>1000</v>
      </c>
    </row>
    <row r="216" spans="1:2" x14ac:dyDescent="0.2">
      <c r="A216" s="14">
        <v>5011</v>
      </c>
      <c r="B216" s="48">
        <v>320</v>
      </c>
    </row>
    <row r="217" spans="1:2" x14ac:dyDescent="0.2">
      <c r="A217" s="14">
        <v>11335</v>
      </c>
      <c r="B217" s="48">
        <v>3320</v>
      </c>
    </row>
    <row r="218" spans="1:2" x14ac:dyDescent="0.2">
      <c r="A218" s="14">
        <v>7602</v>
      </c>
      <c r="B218" s="48">
        <v>68700</v>
      </c>
    </row>
    <row r="219" spans="1:2" x14ac:dyDescent="0.2">
      <c r="A219" s="14">
        <v>4041</v>
      </c>
      <c r="B219" s="48">
        <v>68520</v>
      </c>
    </row>
    <row r="220" spans="1:2" x14ac:dyDescent="0.2">
      <c r="A220" s="14">
        <v>3069</v>
      </c>
      <c r="B220" s="48">
        <v>320</v>
      </c>
    </row>
    <row r="221" spans="1:2" x14ac:dyDescent="0.2">
      <c r="A221" s="14">
        <v>3755</v>
      </c>
      <c r="B221" s="48">
        <v>58600</v>
      </c>
    </row>
    <row r="222" spans="1:2" x14ac:dyDescent="0.2">
      <c r="A222" s="14">
        <v>13866</v>
      </c>
      <c r="B222" s="48">
        <v>320</v>
      </c>
    </row>
    <row r="223" spans="1:2" x14ac:dyDescent="0.2">
      <c r="A223" s="14">
        <v>11741</v>
      </c>
      <c r="B223" s="48">
        <v>320</v>
      </c>
    </row>
    <row r="224" spans="1:2" x14ac:dyDescent="0.2">
      <c r="A224" s="14">
        <v>3660</v>
      </c>
      <c r="B224" s="48">
        <v>320</v>
      </c>
    </row>
    <row r="225" spans="1:2" x14ac:dyDescent="0.2">
      <c r="A225" s="14">
        <v>5162</v>
      </c>
      <c r="B225" s="48">
        <v>144740</v>
      </c>
    </row>
    <row r="226" spans="1:2" x14ac:dyDescent="0.2">
      <c r="A226" s="14">
        <v>5660</v>
      </c>
      <c r="B226" s="48">
        <v>2000</v>
      </c>
    </row>
    <row r="227" spans="1:2" x14ac:dyDescent="0.2">
      <c r="A227" s="14">
        <v>15105</v>
      </c>
      <c r="B227" s="48">
        <v>124518</v>
      </c>
    </row>
    <row r="228" spans="1:2" x14ac:dyDescent="0.2">
      <c r="A228" s="14">
        <v>4009</v>
      </c>
      <c r="B228" s="48">
        <v>320</v>
      </c>
    </row>
    <row r="229" spans="1:2" x14ac:dyDescent="0.2">
      <c r="A229" s="14">
        <v>4675</v>
      </c>
      <c r="B229" s="48">
        <v>1000</v>
      </c>
    </row>
    <row r="230" spans="1:2" x14ac:dyDescent="0.2">
      <c r="A230" s="14">
        <v>12955</v>
      </c>
      <c r="B230" s="48">
        <v>320</v>
      </c>
    </row>
    <row r="231" spans="1:2" x14ac:dyDescent="0.2">
      <c r="A231" s="14">
        <v>3289</v>
      </c>
      <c r="B231" s="48">
        <v>320</v>
      </c>
    </row>
    <row r="232" spans="1:2" x14ac:dyDescent="0.2">
      <c r="A232" s="14">
        <v>8655</v>
      </c>
      <c r="B232" s="48">
        <v>320</v>
      </c>
    </row>
    <row r="233" spans="1:2" x14ac:dyDescent="0.2">
      <c r="A233" s="14">
        <v>6460</v>
      </c>
      <c r="B233" s="48">
        <v>320</v>
      </c>
    </row>
    <row r="234" spans="1:2" x14ac:dyDescent="0.2">
      <c r="A234" s="14">
        <v>3785</v>
      </c>
      <c r="B234" s="48">
        <v>1000</v>
      </c>
    </row>
    <row r="235" spans="1:2" x14ac:dyDescent="0.2">
      <c r="A235" s="14">
        <v>14948</v>
      </c>
      <c r="B235" s="48">
        <v>320</v>
      </c>
    </row>
    <row r="236" spans="1:2" x14ac:dyDescent="0.2">
      <c r="A236" s="14">
        <v>3280</v>
      </c>
      <c r="B236" s="48">
        <v>62600</v>
      </c>
    </row>
    <row r="237" spans="1:2" x14ac:dyDescent="0.2">
      <c r="A237" s="14">
        <v>11536</v>
      </c>
      <c r="B237" s="48">
        <v>1000</v>
      </c>
    </row>
    <row r="238" spans="1:2" x14ac:dyDescent="0.2">
      <c r="A238" s="14">
        <v>4034</v>
      </c>
      <c r="B238" s="48">
        <v>4320.0200195300004</v>
      </c>
    </row>
    <row r="239" spans="1:2" x14ac:dyDescent="0.2">
      <c r="A239" s="14">
        <v>4865</v>
      </c>
      <c r="B239" s="48">
        <v>320</v>
      </c>
    </row>
    <row r="240" spans="1:2" x14ac:dyDescent="0.2">
      <c r="A240" s="14">
        <v>11215</v>
      </c>
      <c r="B240" s="48">
        <v>320</v>
      </c>
    </row>
    <row r="241" spans="1:2" x14ac:dyDescent="0.2">
      <c r="A241" s="14">
        <v>6180</v>
      </c>
      <c r="B241" s="48">
        <v>1000</v>
      </c>
    </row>
    <row r="242" spans="1:2" x14ac:dyDescent="0.2">
      <c r="A242" s="14">
        <v>4953</v>
      </c>
      <c r="B242" s="48">
        <v>320</v>
      </c>
    </row>
    <row r="243" spans="1:2" x14ac:dyDescent="0.2">
      <c r="A243" s="14">
        <v>13257</v>
      </c>
      <c r="B243" s="48">
        <v>320</v>
      </c>
    </row>
    <row r="244" spans="1:2" x14ac:dyDescent="0.2">
      <c r="A244" s="14">
        <v>12148</v>
      </c>
      <c r="B244" s="48">
        <v>320</v>
      </c>
    </row>
    <row r="245" spans="1:2" x14ac:dyDescent="0.2">
      <c r="A245" s="14">
        <v>11496</v>
      </c>
      <c r="B245" s="48">
        <v>3000</v>
      </c>
    </row>
    <row r="246" spans="1:2" x14ac:dyDescent="0.2">
      <c r="A246" s="14">
        <v>4775</v>
      </c>
      <c r="B246" s="48">
        <v>4320</v>
      </c>
    </row>
    <row r="247" spans="1:2" x14ac:dyDescent="0.2">
      <c r="A247" s="14">
        <v>5053</v>
      </c>
      <c r="B247" s="48">
        <v>3500</v>
      </c>
    </row>
    <row r="248" spans="1:2" x14ac:dyDescent="0.2">
      <c r="A248" s="14">
        <v>6457</v>
      </c>
      <c r="B248" s="48">
        <v>1000</v>
      </c>
    </row>
    <row r="249" spans="1:2" x14ac:dyDescent="0.2">
      <c r="A249" s="14">
        <v>4799</v>
      </c>
      <c r="B249" s="48">
        <v>84170</v>
      </c>
    </row>
    <row r="250" spans="1:2" x14ac:dyDescent="0.2">
      <c r="A250" s="14">
        <v>4681</v>
      </c>
      <c r="B250" s="48">
        <v>320</v>
      </c>
    </row>
    <row r="251" spans="1:2" x14ac:dyDescent="0.2">
      <c r="A251" s="14">
        <v>6128</v>
      </c>
      <c r="B251" s="48">
        <v>73250</v>
      </c>
    </row>
    <row r="252" spans="1:2" x14ac:dyDescent="0.2">
      <c r="A252" s="14">
        <v>3827</v>
      </c>
      <c r="B252" s="48">
        <v>500</v>
      </c>
    </row>
    <row r="253" spans="1:2" x14ac:dyDescent="0.2">
      <c r="A253" s="14">
        <v>3186</v>
      </c>
      <c r="B253" s="48">
        <v>650</v>
      </c>
    </row>
    <row r="254" spans="1:2" x14ac:dyDescent="0.2">
      <c r="A254" s="14">
        <v>12046</v>
      </c>
      <c r="B254" s="48">
        <v>2500</v>
      </c>
    </row>
    <row r="255" spans="1:2" x14ac:dyDescent="0.2">
      <c r="A255" s="14">
        <v>13986</v>
      </c>
      <c r="B255" s="48">
        <v>77770</v>
      </c>
    </row>
    <row r="256" spans="1:2" x14ac:dyDescent="0.2">
      <c r="A256" s="14">
        <v>3856</v>
      </c>
      <c r="B256" s="48">
        <v>68120</v>
      </c>
    </row>
    <row r="257" spans="1:2" x14ac:dyDescent="0.2">
      <c r="A257" s="14">
        <v>3878</v>
      </c>
      <c r="B257" s="48">
        <v>1920</v>
      </c>
    </row>
    <row r="258" spans="1:2" x14ac:dyDescent="0.2">
      <c r="A258" s="14">
        <v>14151</v>
      </c>
      <c r="B258" s="48">
        <v>60600</v>
      </c>
    </row>
    <row r="259" spans="1:2" x14ac:dyDescent="0.2">
      <c r="A259" s="14">
        <v>3956</v>
      </c>
      <c r="B259" s="48">
        <v>2420</v>
      </c>
    </row>
    <row r="260" spans="1:2" x14ac:dyDescent="0.2">
      <c r="A260" s="14">
        <v>15081</v>
      </c>
      <c r="B260" s="48">
        <v>72250</v>
      </c>
    </row>
    <row r="261" spans="1:2" x14ac:dyDescent="0.2">
      <c r="A261" s="14">
        <v>3009</v>
      </c>
      <c r="B261" s="48">
        <v>2250</v>
      </c>
    </row>
    <row r="262" spans="1:2" x14ac:dyDescent="0.2">
      <c r="A262" s="14">
        <v>6598</v>
      </c>
      <c r="B262" s="48">
        <v>10000</v>
      </c>
    </row>
    <row r="263" spans="1:2" x14ac:dyDescent="0.2">
      <c r="A263" s="14">
        <v>4822</v>
      </c>
      <c r="B263" s="48">
        <v>102500</v>
      </c>
    </row>
    <row r="264" spans="1:2" x14ac:dyDescent="0.2">
      <c r="A264" s="14">
        <v>12419</v>
      </c>
      <c r="B264" s="48">
        <v>1000</v>
      </c>
    </row>
    <row r="265" spans="1:2" x14ac:dyDescent="0.2">
      <c r="A265" s="14">
        <v>13070</v>
      </c>
      <c r="B265" s="48">
        <v>2000</v>
      </c>
    </row>
    <row r="266" spans="1:2" x14ac:dyDescent="0.2">
      <c r="A266" s="14">
        <v>3220</v>
      </c>
      <c r="B266" s="48">
        <v>58600</v>
      </c>
    </row>
    <row r="267" spans="1:2" x14ac:dyDescent="0.2">
      <c r="A267" s="14">
        <v>4792</v>
      </c>
      <c r="B267" s="48">
        <v>500</v>
      </c>
    </row>
    <row r="268" spans="1:2" x14ac:dyDescent="0.2">
      <c r="A268" s="14">
        <v>4820</v>
      </c>
      <c r="B268" s="48">
        <v>1920</v>
      </c>
    </row>
    <row r="269" spans="1:2" x14ac:dyDescent="0.2">
      <c r="A269" s="14">
        <v>8876</v>
      </c>
      <c r="B269" s="48">
        <v>2500</v>
      </c>
    </row>
    <row r="270" spans="1:2" x14ac:dyDescent="0.2">
      <c r="A270" s="14">
        <v>3053</v>
      </c>
      <c r="B270" s="48">
        <v>1920</v>
      </c>
    </row>
    <row r="271" spans="1:2" x14ac:dyDescent="0.2">
      <c r="A271" s="14">
        <v>13987</v>
      </c>
      <c r="B271" s="48">
        <v>6920</v>
      </c>
    </row>
    <row r="272" spans="1:2" x14ac:dyDescent="0.2">
      <c r="A272" s="14">
        <v>11176</v>
      </c>
      <c r="B272" s="48">
        <v>1920</v>
      </c>
    </row>
    <row r="273" spans="1:2" x14ac:dyDescent="0.2">
      <c r="A273" s="14">
        <v>14070</v>
      </c>
      <c r="B273" s="48">
        <v>164220</v>
      </c>
    </row>
    <row r="274" spans="1:2" x14ac:dyDescent="0.2">
      <c r="A274" s="14">
        <v>2936</v>
      </c>
      <c r="B274" s="48">
        <v>1920</v>
      </c>
    </row>
    <row r="275" spans="1:2" x14ac:dyDescent="0.2">
      <c r="A275" s="14">
        <v>7108</v>
      </c>
      <c r="B275" s="48">
        <v>4700</v>
      </c>
    </row>
    <row r="276" spans="1:2" x14ac:dyDescent="0.2">
      <c r="A276" s="14">
        <v>4572</v>
      </c>
      <c r="B276" s="48">
        <v>1920</v>
      </c>
    </row>
    <row r="277" spans="1:2" x14ac:dyDescent="0.2">
      <c r="A277" s="14">
        <v>8259</v>
      </c>
      <c r="B277" s="48">
        <v>2920</v>
      </c>
    </row>
    <row r="278" spans="1:2" x14ac:dyDescent="0.2">
      <c r="A278" s="14">
        <v>2929</v>
      </c>
      <c r="B278" s="48">
        <v>1920</v>
      </c>
    </row>
    <row r="279" spans="1:2" x14ac:dyDescent="0.2">
      <c r="A279" s="14">
        <v>8326</v>
      </c>
      <c r="B279" s="48">
        <v>25000</v>
      </c>
    </row>
    <row r="280" spans="1:2" x14ac:dyDescent="0.2">
      <c r="A280" s="14">
        <v>8675</v>
      </c>
      <c r="B280" s="48">
        <v>1920</v>
      </c>
    </row>
    <row r="281" spans="1:2" x14ac:dyDescent="0.2">
      <c r="A281" s="14">
        <v>2425</v>
      </c>
      <c r="B281" s="48">
        <v>32000</v>
      </c>
    </row>
    <row r="282" spans="1:2" x14ac:dyDescent="0.2">
      <c r="A282" s="14">
        <v>4846</v>
      </c>
      <c r="B282" s="48">
        <v>10455</v>
      </c>
    </row>
    <row r="283" spans="1:2" x14ac:dyDescent="0.2">
      <c r="A283" s="14">
        <v>4090</v>
      </c>
      <c r="B283" s="48">
        <v>500</v>
      </c>
    </row>
    <row r="284" spans="1:2" x14ac:dyDescent="0.2">
      <c r="A284" s="14">
        <v>3759</v>
      </c>
      <c r="B284" s="48">
        <v>70120</v>
      </c>
    </row>
    <row r="285" spans="1:2" x14ac:dyDescent="0.2">
      <c r="A285" s="14">
        <v>13205</v>
      </c>
      <c r="B285" s="48">
        <v>135750</v>
      </c>
    </row>
    <row r="286" spans="1:2" x14ac:dyDescent="0.2">
      <c r="A286" s="14">
        <v>4709</v>
      </c>
      <c r="B286" s="48">
        <v>5920</v>
      </c>
    </row>
    <row r="287" spans="1:2" x14ac:dyDescent="0.2">
      <c r="A287" s="14">
        <v>4595</v>
      </c>
      <c r="B287" s="48">
        <v>57600</v>
      </c>
    </row>
    <row r="288" spans="1:2" x14ac:dyDescent="0.2">
      <c r="A288" s="14">
        <v>11237</v>
      </c>
      <c r="B288" s="48">
        <v>1920</v>
      </c>
    </row>
    <row r="289" spans="1:2" x14ac:dyDescent="0.2">
      <c r="A289" s="14">
        <v>4868</v>
      </c>
      <c r="B289" s="48">
        <v>3000</v>
      </c>
    </row>
    <row r="290" spans="1:2" x14ac:dyDescent="0.2">
      <c r="A290" s="14">
        <v>15113</v>
      </c>
      <c r="B290" s="48">
        <v>1000</v>
      </c>
    </row>
    <row r="291" spans="1:2" x14ac:dyDescent="0.2">
      <c r="A291" s="14">
        <v>3742</v>
      </c>
      <c r="B291" s="48">
        <v>3992</v>
      </c>
    </row>
    <row r="292" spans="1:2" x14ac:dyDescent="0.2">
      <c r="A292" s="14">
        <v>8317</v>
      </c>
      <c r="B292" s="48">
        <v>1000</v>
      </c>
    </row>
    <row r="293" spans="1:2" x14ac:dyDescent="0.2">
      <c r="A293" s="14">
        <v>3698</v>
      </c>
      <c r="B293" s="48">
        <v>1920</v>
      </c>
    </row>
    <row r="294" spans="1:2" x14ac:dyDescent="0.2">
      <c r="A294" s="14">
        <v>12238</v>
      </c>
      <c r="B294" s="48">
        <v>9770</v>
      </c>
    </row>
    <row r="295" spans="1:2" x14ac:dyDescent="0.2">
      <c r="A295" s="14">
        <v>14660</v>
      </c>
      <c r="B295" s="48">
        <v>320</v>
      </c>
    </row>
    <row r="296" spans="1:2" x14ac:dyDescent="0.2">
      <c r="A296" s="14">
        <v>14313</v>
      </c>
      <c r="B296" s="48">
        <v>320</v>
      </c>
    </row>
    <row r="297" spans="1:2" x14ac:dyDescent="0.2">
      <c r="A297" s="14">
        <v>14716</v>
      </c>
      <c r="B297" s="48">
        <v>320</v>
      </c>
    </row>
    <row r="298" spans="1:2" x14ac:dyDescent="0.2">
      <c r="A298" s="14">
        <v>14292</v>
      </c>
      <c r="B298" s="48">
        <v>320</v>
      </c>
    </row>
    <row r="299" spans="1:2" x14ac:dyDescent="0.2">
      <c r="A299" s="14">
        <v>14669</v>
      </c>
      <c r="B299" s="48">
        <v>320</v>
      </c>
    </row>
    <row r="300" spans="1:2" x14ac:dyDescent="0.2">
      <c r="A300" s="14">
        <v>14315</v>
      </c>
      <c r="B300" s="48">
        <v>320</v>
      </c>
    </row>
    <row r="301" spans="1:2" x14ac:dyDescent="0.2">
      <c r="A301" s="14">
        <v>14581</v>
      </c>
      <c r="B301" s="48">
        <v>320</v>
      </c>
    </row>
    <row r="302" spans="1:2" x14ac:dyDescent="0.2">
      <c r="A302" s="14">
        <v>14325</v>
      </c>
      <c r="B302" s="48">
        <v>320</v>
      </c>
    </row>
    <row r="303" spans="1:2" x14ac:dyDescent="0.2">
      <c r="A303" s="14">
        <v>14759</v>
      </c>
      <c r="B303" s="48">
        <v>3000</v>
      </c>
    </row>
    <row r="304" spans="1:2" x14ac:dyDescent="0.2">
      <c r="A304" s="14">
        <v>14316</v>
      </c>
      <c r="B304" s="48">
        <v>320</v>
      </c>
    </row>
    <row r="305" spans="1:2" x14ac:dyDescent="0.2">
      <c r="A305" s="14">
        <v>14664</v>
      </c>
      <c r="B305" s="48">
        <v>320</v>
      </c>
    </row>
    <row r="306" spans="1:2" x14ac:dyDescent="0.2">
      <c r="A306" s="14">
        <v>14835</v>
      </c>
      <c r="B306" s="48">
        <v>7000</v>
      </c>
    </row>
    <row r="307" spans="1:2" x14ac:dyDescent="0.2">
      <c r="A307" s="14">
        <v>14788</v>
      </c>
      <c r="B307" s="48">
        <v>5320</v>
      </c>
    </row>
    <row r="308" spans="1:2" x14ac:dyDescent="0.2">
      <c r="A308" s="14">
        <v>14494</v>
      </c>
      <c r="B308" s="48">
        <v>6995</v>
      </c>
    </row>
    <row r="309" spans="1:2" x14ac:dyDescent="0.2">
      <c r="A309" s="14">
        <v>14287</v>
      </c>
      <c r="B309" s="48">
        <v>320</v>
      </c>
    </row>
    <row r="310" spans="1:2" x14ac:dyDescent="0.2">
      <c r="A310" s="14">
        <v>14554</v>
      </c>
      <c r="B310" s="48">
        <v>320</v>
      </c>
    </row>
    <row r="311" spans="1:2" x14ac:dyDescent="0.2">
      <c r="A311" s="14">
        <v>14530</v>
      </c>
      <c r="B311" s="48">
        <v>320</v>
      </c>
    </row>
    <row r="312" spans="1:2" x14ac:dyDescent="0.2">
      <c r="A312" s="14">
        <v>14593</v>
      </c>
      <c r="B312" s="48">
        <v>320</v>
      </c>
    </row>
    <row r="313" spans="1:2" x14ac:dyDescent="0.2">
      <c r="A313" s="14">
        <v>14732</v>
      </c>
      <c r="B313" s="48">
        <v>1000</v>
      </c>
    </row>
    <row r="314" spans="1:2" x14ac:dyDescent="0.2">
      <c r="A314" s="14">
        <v>3823</v>
      </c>
      <c r="B314" s="48">
        <v>320</v>
      </c>
    </row>
    <row r="315" spans="1:2" x14ac:dyDescent="0.2">
      <c r="A315" s="14">
        <v>14643</v>
      </c>
      <c r="B315" s="48">
        <v>320</v>
      </c>
    </row>
    <row r="316" spans="1:2" x14ac:dyDescent="0.2">
      <c r="A316" s="14">
        <v>14521</v>
      </c>
      <c r="B316" s="48">
        <v>320</v>
      </c>
    </row>
    <row r="317" spans="1:2" x14ac:dyDescent="0.2">
      <c r="A317" s="14">
        <v>14730</v>
      </c>
      <c r="B317" s="48">
        <v>320</v>
      </c>
    </row>
    <row r="318" spans="1:2" x14ac:dyDescent="0.2">
      <c r="A318" s="14">
        <v>4633</v>
      </c>
      <c r="B318" s="48">
        <v>320</v>
      </c>
    </row>
    <row r="319" spans="1:2" x14ac:dyDescent="0.2">
      <c r="A319" s="14">
        <v>14815</v>
      </c>
      <c r="B319" s="48">
        <v>320</v>
      </c>
    </row>
    <row r="320" spans="1:2" x14ac:dyDescent="0.2">
      <c r="A320" s="14">
        <v>14743</v>
      </c>
      <c r="B320" s="48">
        <v>320</v>
      </c>
    </row>
    <row r="321" spans="1:2" x14ac:dyDescent="0.2">
      <c r="A321" s="14">
        <v>14893</v>
      </c>
      <c r="B321" s="48">
        <v>320</v>
      </c>
    </row>
    <row r="322" spans="1:2" x14ac:dyDescent="0.2">
      <c r="A322" s="14">
        <v>4074</v>
      </c>
      <c r="B322" s="48">
        <v>1320</v>
      </c>
    </row>
    <row r="323" spans="1:2" x14ac:dyDescent="0.2">
      <c r="A323" s="14">
        <v>5036</v>
      </c>
      <c r="B323" s="48">
        <v>58489</v>
      </c>
    </row>
    <row r="324" spans="1:2" x14ac:dyDescent="0.2">
      <c r="A324" s="14">
        <v>5832</v>
      </c>
      <c r="B324" s="48">
        <v>500</v>
      </c>
    </row>
    <row r="325" spans="1:2" x14ac:dyDescent="0.2">
      <c r="A325" s="14">
        <v>3169</v>
      </c>
      <c r="B325" s="48">
        <v>54920</v>
      </c>
    </row>
    <row r="326" spans="1:2" x14ac:dyDescent="0.2">
      <c r="A326" s="14">
        <v>6869</v>
      </c>
      <c r="B326" s="48">
        <v>320</v>
      </c>
    </row>
    <row r="327" spans="1:2" x14ac:dyDescent="0.2">
      <c r="A327" s="14">
        <v>15135</v>
      </c>
      <c r="B327" s="48">
        <v>2500</v>
      </c>
    </row>
    <row r="328" spans="1:2" x14ac:dyDescent="0.2">
      <c r="A328" s="14">
        <v>9067</v>
      </c>
      <c r="B328" s="48">
        <v>1320</v>
      </c>
    </row>
    <row r="329" spans="1:2" x14ac:dyDescent="0.2">
      <c r="A329" s="14">
        <v>14647</v>
      </c>
      <c r="B329" s="48">
        <v>320</v>
      </c>
    </row>
    <row r="330" spans="1:2" x14ac:dyDescent="0.2">
      <c r="A330" s="14">
        <v>11186</v>
      </c>
      <c r="B330" s="48">
        <v>36520</v>
      </c>
    </row>
    <row r="331" spans="1:2" x14ac:dyDescent="0.2">
      <c r="A331" s="14">
        <v>4054</v>
      </c>
      <c r="B331" s="48">
        <v>45100</v>
      </c>
    </row>
    <row r="332" spans="1:2" x14ac:dyDescent="0.2">
      <c r="A332" s="14">
        <v>8171</v>
      </c>
      <c r="B332" s="48">
        <v>320</v>
      </c>
    </row>
    <row r="333" spans="1:2" x14ac:dyDescent="0.2">
      <c r="A333" s="14">
        <v>14258</v>
      </c>
      <c r="B333" s="48">
        <v>127620</v>
      </c>
    </row>
    <row r="334" spans="1:2" x14ac:dyDescent="0.2">
      <c r="A334" s="14">
        <v>2262</v>
      </c>
      <c r="B334" s="48">
        <v>17000</v>
      </c>
    </row>
    <row r="335" spans="1:2" x14ac:dyDescent="0.2">
      <c r="A335" s="14">
        <v>3612</v>
      </c>
      <c r="B335" s="48">
        <v>6070</v>
      </c>
    </row>
    <row r="336" spans="1:2" x14ac:dyDescent="0.2">
      <c r="A336" s="14">
        <v>14809</v>
      </c>
      <c r="B336" s="48">
        <v>14.159999847412109</v>
      </c>
    </row>
    <row r="337" spans="1:2" x14ac:dyDescent="0.2">
      <c r="A337" s="14">
        <v>14640</v>
      </c>
      <c r="B337" s="48">
        <v>70</v>
      </c>
    </row>
    <row r="338" spans="1:2" x14ac:dyDescent="0.2">
      <c r="A338" s="14">
        <v>15076</v>
      </c>
      <c r="B338" s="48">
        <v>320</v>
      </c>
    </row>
    <row r="339" spans="1:2" x14ac:dyDescent="0.2">
      <c r="A339" s="14">
        <v>14837</v>
      </c>
      <c r="B339" s="48">
        <v>320</v>
      </c>
    </row>
    <row r="340" spans="1:2" x14ac:dyDescent="0.2">
      <c r="A340" s="14">
        <v>15152</v>
      </c>
      <c r="B340" s="48">
        <v>5050</v>
      </c>
    </row>
    <row r="341" spans="1:2" x14ac:dyDescent="0.2">
      <c r="A341" s="14">
        <v>14912</v>
      </c>
      <c r="B341" s="48">
        <v>72250</v>
      </c>
    </row>
    <row r="342" spans="1:2" x14ac:dyDescent="0.2">
      <c r="A342" s="14">
        <v>10076</v>
      </c>
      <c r="B342" s="48">
        <v>117200</v>
      </c>
    </row>
    <row r="343" spans="1:2" x14ac:dyDescent="0.2">
      <c r="A343" s="14">
        <v>2486</v>
      </c>
      <c r="B343" s="48">
        <v>320</v>
      </c>
    </row>
    <row r="344" spans="1:2" x14ac:dyDescent="0.2">
      <c r="A344" s="14">
        <v>13319</v>
      </c>
      <c r="B344" s="48">
        <v>37820</v>
      </c>
    </row>
    <row r="345" spans="1:2" x14ac:dyDescent="0.2">
      <c r="A345" s="14">
        <v>15007</v>
      </c>
      <c r="B345" s="48">
        <v>320</v>
      </c>
    </row>
    <row r="346" spans="1:2" x14ac:dyDescent="0.2">
      <c r="A346" s="14">
        <v>3134</v>
      </c>
      <c r="B346" s="48">
        <v>320</v>
      </c>
    </row>
    <row r="347" spans="1:2" x14ac:dyDescent="0.2">
      <c r="A347" s="14">
        <v>7882</v>
      </c>
      <c r="B347" s="48">
        <v>500</v>
      </c>
    </row>
    <row r="348" spans="1:2" x14ac:dyDescent="0.2">
      <c r="A348" s="14">
        <v>3130</v>
      </c>
      <c r="B348" s="48">
        <v>320</v>
      </c>
    </row>
    <row r="349" spans="1:2" x14ac:dyDescent="0.2">
      <c r="A349" s="14">
        <v>8100</v>
      </c>
      <c r="B349" s="48">
        <v>500</v>
      </c>
    </row>
    <row r="350" spans="1:2" x14ac:dyDescent="0.2">
      <c r="A350" s="14">
        <v>14654</v>
      </c>
      <c r="B350" s="48">
        <v>50170</v>
      </c>
    </row>
    <row r="351" spans="1:2" x14ac:dyDescent="0.2">
      <c r="A351" s="14">
        <v>14880</v>
      </c>
      <c r="B351" s="48">
        <v>320</v>
      </c>
    </row>
    <row r="352" spans="1:2" x14ac:dyDescent="0.2">
      <c r="A352" s="14">
        <v>8003</v>
      </c>
      <c r="B352" s="48">
        <v>610</v>
      </c>
    </row>
    <row r="353" spans="1:2" x14ac:dyDescent="0.2">
      <c r="A353" s="14">
        <v>14792</v>
      </c>
      <c r="B353" s="48">
        <v>1000</v>
      </c>
    </row>
    <row r="354" spans="1:2" x14ac:dyDescent="0.2">
      <c r="A354" s="14">
        <v>3732</v>
      </c>
      <c r="B354" s="48">
        <v>-680</v>
      </c>
    </row>
    <row r="355" spans="1:2" x14ac:dyDescent="0.2">
      <c r="A355" s="14">
        <v>14891</v>
      </c>
      <c r="B355" s="48">
        <v>320</v>
      </c>
    </row>
    <row r="356" spans="1:2" x14ac:dyDescent="0.2">
      <c r="A356" s="14">
        <v>14607</v>
      </c>
      <c r="B356" s="48">
        <v>320</v>
      </c>
    </row>
    <row r="357" spans="1:2" x14ac:dyDescent="0.2">
      <c r="A357" s="14">
        <v>15102</v>
      </c>
      <c r="B357" s="48">
        <v>320</v>
      </c>
    </row>
    <row r="358" spans="1:2" x14ac:dyDescent="0.2">
      <c r="A358" s="14">
        <v>14946</v>
      </c>
      <c r="B358" s="48">
        <v>12750</v>
      </c>
    </row>
    <row r="359" spans="1:2" x14ac:dyDescent="0.2">
      <c r="A359" s="14">
        <v>3165</v>
      </c>
      <c r="B359" s="48">
        <v>320</v>
      </c>
    </row>
    <row r="360" spans="1:2" x14ac:dyDescent="0.2">
      <c r="A360" s="14">
        <v>3195</v>
      </c>
      <c r="B360" s="48">
        <v>320</v>
      </c>
    </row>
    <row r="361" spans="1:2" x14ac:dyDescent="0.2">
      <c r="A361" s="14">
        <v>14885</v>
      </c>
      <c r="B361" s="48">
        <v>320</v>
      </c>
    </row>
    <row r="362" spans="1:2" x14ac:dyDescent="0.2">
      <c r="A362" s="14">
        <v>14997</v>
      </c>
      <c r="B362" s="48">
        <v>13420</v>
      </c>
    </row>
    <row r="363" spans="1:2" x14ac:dyDescent="0.2">
      <c r="A363" s="14">
        <v>14583</v>
      </c>
      <c r="B363" s="48">
        <v>320</v>
      </c>
    </row>
    <row r="364" spans="1:2" x14ac:dyDescent="0.2">
      <c r="A364" s="14">
        <v>6893</v>
      </c>
      <c r="B364" s="48">
        <v>320</v>
      </c>
    </row>
    <row r="365" spans="1:2" x14ac:dyDescent="0.2">
      <c r="A365" s="14">
        <v>8208</v>
      </c>
      <c r="B365" s="48">
        <v>320</v>
      </c>
    </row>
    <row r="366" spans="1:2" x14ac:dyDescent="0.2">
      <c r="A366" s="14">
        <v>2013</v>
      </c>
      <c r="B366" s="48">
        <v>320</v>
      </c>
    </row>
    <row r="367" spans="1:2" x14ac:dyDescent="0.2">
      <c r="A367" s="14">
        <v>14572</v>
      </c>
      <c r="B367" s="48">
        <v>1000</v>
      </c>
    </row>
    <row r="368" spans="1:2" x14ac:dyDescent="0.2">
      <c r="A368" s="14">
        <v>14666</v>
      </c>
      <c r="B368" s="48">
        <v>305</v>
      </c>
    </row>
    <row r="369" spans="1:2" x14ac:dyDescent="0.2">
      <c r="A369" s="14">
        <v>14625</v>
      </c>
      <c r="B369" s="48">
        <v>37283</v>
      </c>
    </row>
    <row r="370" spans="1:2" x14ac:dyDescent="0.2">
      <c r="A370" s="14">
        <v>4124</v>
      </c>
      <c r="B370" s="48">
        <v>320</v>
      </c>
    </row>
    <row r="371" spans="1:2" x14ac:dyDescent="0.2">
      <c r="A371" s="14">
        <v>14878</v>
      </c>
      <c r="B371" s="48">
        <v>68200</v>
      </c>
    </row>
    <row r="372" spans="1:2" x14ac:dyDescent="0.2">
      <c r="A372" s="14">
        <v>3013</v>
      </c>
      <c r="B372" s="48">
        <v>2120</v>
      </c>
    </row>
    <row r="373" spans="1:2" x14ac:dyDescent="0.2">
      <c r="A373" s="14">
        <v>14814</v>
      </c>
      <c r="B373" s="48">
        <v>1037</v>
      </c>
    </row>
    <row r="374" spans="1:2" x14ac:dyDescent="0.2">
      <c r="A374" s="14">
        <v>7006</v>
      </c>
      <c r="B374" s="48">
        <v>-2930</v>
      </c>
    </row>
    <row r="375" spans="1:2" x14ac:dyDescent="0.2">
      <c r="A375" s="14">
        <v>2499</v>
      </c>
      <c r="B375" s="48">
        <v>18</v>
      </c>
    </row>
    <row r="376" spans="1:2" x14ac:dyDescent="0.2">
      <c r="A376" s="14">
        <v>4763</v>
      </c>
      <c r="B376" s="48">
        <v>55170</v>
      </c>
    </row>
    <row r="377" spans="1:2" x14ac:dyDescent="0.2">
      <c r="A377" s="14">
        <v>14834</v>
      </c>
      <c r="B377" s="48">
        <v>211700</v>
      </c>
    </row>
    <row r="378" spans="1:2" x14ac:dyDescent="0.2">
      <c r="A378" s="14">
        <v>15000</v>
      </c>
      <c r="B378" s="48">
        <v>12170</v>
      </c>
    </row>
    <row r="379" spans="1:2" x14ac:dyDescent="0.2">
      <c r="A379" s="14">
        <v>14805</v>
      </c>
      <c r="B379" s="48">
        <v>217700</v>
      </c>
    </row>
    <row r="380" spans="1:2" x14ac:dyDescent="0.2">
      <c r="A380" s="14">
        <v>4853</v>
      </c>
      <c r="B380" s="48">
        <v>1000</v>
      </c>
    </row>
    <row r="381" spans="1:2" x14ac:dyDescent="0.2">
      <c r="A381" s="14">
        <v>15035</v>
      </c>
      <c r="B381" s="48">
        <v>320</v>
      </c>
    </row>
    <row r="382" spans="1:2" x14ac:dyDescent="0.2">
      <c r="A382" s="14">
        <v>12979</v>
      </c>
      <c r="B382" s="48">
        <v>3835</v>
      </c>
    </row>
    <row r="383" spans="1:2" x14ac:dyDescent="0.2">
      <c r="A383" s="14">
        <v>8293</v>
      </c>
      <c r="B383" s="48">
        <v>320</v>
      </c>
    </row>
    <row r="384" spans="1:2" x14ac:dyDescent="0.2">
      <c r="A384" s="14">
        <v>7091</v>
      </c>
      <c r="B384" s="48">
        <v>6000</v>
      </c>
    </row>
    <row r="385" spans="1:2" x14ac:dyDescent="0.2">
      <c r="A385" s="14">
        <v>14645</v>
      </c>
      <c r="B385" s="48">
        <v>4320</v>
      </c>
    </row>
    <row r="386" spans="1:2" x14ac:dyDescent="0.2">
      <c r="A386" s="14">
        <v>14611</v>
      </c>
      <c r="B386" s="48">
        <v>320</v>
      </c>
    </row>
    <row r="387" spans="1:2" x14ac:dyDescent="0.2">
      <c r="A387" s="14">
        <v>14900</v>
      </c>
      <c r="B387" s="48">
        <v>500</v>
      </c>
    </row>
    <row r="388" spans="1:2" x14ac:dyDescent="0.2">
      <c r="A388" s="14">
        <v>5105</v>
      </c>
      <c r="B388" s="48">
        <v>320</v>
      </c>
    </row>
    <row r="389" spans="1:2" x14ac:dyDescent="0.2">
      <c r="A389" s="14">
        <v>14892</v>
      </c>
      <c r="B389" s="48">
        <v>2000</v>
      </c>
    </row>
    <row r="390" spans="1:2" x14ac:dyDescent="0.2">
      <c r="A390" s="14">
        <v>14791</v>
      </c>
      <c r="B390" s="48">
        <v>2320</v>
      </c>
    </row>
    <row r="391" spans="1:2" x14ac:dyDescent="0.2">
      <c r="A391" s="14">
        <v>14823</v>
      </c>
      <c r="B391" s="48">
        <v>6170</v>
      </c>
    </row>
    <row r="392" spans="1:2" x14ac:dyDescent="0.2">
      <c r="A392" s="14">
        <v>4050</v>
      </c>
      <c r="B392" s="48">
        <v>38650</v>
      </c>
    </row>
    <row r="393" spans="1:2" x14ac:dyDescent="0.2">
      <c r="A393" s="14">
        <v>14803</v>
      </c>
      <c r="B393" s="48">
        <v>320</v>
      </c>
    </row>
    <row r="394" spans="1:2" x14ac:dyDescent="0.2">
      <c r="A394" s="14">
        <v>14906</v>
      </c>
      <c r="B394" s="48">
        <v>500</v>
      </c>
    </row>
    <row r="395" spans="1:2" x14ac:dyDescent="0.2">
      <c r="A395" s="14">
        <v>14869</v>
      </c>
      <c r="B395" s="48">
        <v>1070</v>
      </c>
    </row>
    <row r="396" spans="1:2" x14ac:dyDescent="0.2">
      <c r="A396" s="14">
        <v>7066</v>
      </c>
      <c r="B396" s="48">
        <v>320</v>
      </c>
    </row>
    <row r="397" spans="1:2" x14ac:dyDescent="0.2">
      <c r="A397" s="14">
        <v>14636</v>
      </c>
      <c r="B397" s="48">
        <v>1320</v>
      </c>
    </row>
    <row r="398" spans="1:2" x14ac:dyDescent="0.2">
      <c r="A398" s="14">
        <v>14995</v>
      </c>
      <c r="B398" s="48">
        <v>320</v>
      </c>
    </row>
    <row r="399" spans="1:2" x14ac:dyDescent="0.2">
      <c r="A399" s="14">
        <v>14820</v>
      </c>
      <c r="B399" s="48">
        <v>2320</v>
      </c>
    </row>
    <row r="400" spans="1:2" x14ac:dyDescent="0.2">
      <c r="A400" s="14">
        <v>11529</v>
      </c>
      <c r="B400" s="48">
        <v>1000</v>
      </c>
    </row>
    <row r="401" spans="1:2" x14ac:dyDescent="0.2">
      <c r="A401" s="14">
        <v>15071</v>
      </c>
      <c r="B401" s="48">
        <v>136400</v>
      </c>
    </row>
    <row r="402" spans="1:2" x14ac:dyDescent="0.2">
      <c r="A402" s="14">
        <v>14874</v>
      </c>
      <c r="B402" s="48">
        <v>7320</v>
      </c>
    </row>
    <row r="403" spans="1:2" x14ac:dyDescent="0.2">
      <c r="A403" s="14">
        <v>11543</v>
      </c>
      <c r="B403" s="48">
        <v>320</v>
      </c>
    </row>
    <row r="404" spans="1:2" x14ac:dyDescent="0.2">
      <c r="A404" s="14">
        <v>5120</v>
      </c>
      <c r="B404" s="48">
        <v>72250</v>
      </c>
    </row>
    <row r="405" spans="1:2" x14ac:dyDescent="0.2">
      <c r="A405" s="14">
        <v>15005</v>
      </c>
      <c r="B405" s="48">
        <v>14000</v>
      </c>
    </row>
    <row r="406" spans="1:2" x14ac:dyDescent="0.2">
      <c r="A406" s="14">
        <v>14920</v>
      </c>
      <c r="B406" s="48">
        <v>5000</v>
      </c>
    </row>
    <row r="407" spans="1:2" x14ac:dyDescent="0.2">
      <c r="A407" s="14">
        <v>4906</v>
      </c>
      <c r="B407" s="48">
        <v>10326</v>
      </c>
    </row>
    <row r="408" spans="1:2" x14ac:dyDescent="0.2">
      <c r="A408" s="14">
        <v>14838</v>
      </c>
      <c r="B408" s="48">
        <v>220020</v>
      </c>
    </row>
    <row r="409" spans="1:2" x14ac:dyDescent="0.2">
      <c r="A409" s="14">
        <v>3947</v>
      </c>
      <c r="B409" s="48">
        <v>320</v>
      </c>
    </row>
    <row r="410" spans="1:2" x14ac:dyDescent="0.2">
      <c r="A410" s="14">
        <v>14524</v>
      </c>
      <c r="B410" s="48">
        <v>320</v>
      </c>
    </row>
    <row r="411" spans="1:2" x14ac:dyDescent="0.2">
      <c r="A411" s="14">
        <v>14790</v>
      </c>
      <c r="B411" s="48">
        <v>11670</v>
      </c>
    </row>
    <row r="412" spans="1:2" x14ac:dyDescent="0.2">
      <c r="A412" s="14">
        <v>6204</v>
      </c>
      <c r="B412" s="48">
        <v>58100</v>
      </c>
    </row>
    <row r="413" spans="1:2" x14ac:dyDescent="0.2">
      <c r="A413" s="14">
        <v>13369</v>
      </c>
      <c r="B413" s="48">
        <v>2820</v>
      </c>
    </row>
    <row r="414" spans="1:2" x14ac:dyDescent="0.2">
      <c r="A414" s="14">
        <v>14760</v>
      </c>
      <c r="B414" s="48">
        <v>320</v>
      </c>
    </row>
    <row r="415" spans="1:2" x14ac:dyDescent="0.2">
      <c r="A415" s="14">
        <v>4984</v>
      </c>
      <c r="B415" s="48">
        <v>20</v>
      </c>
    </row>
    <row r="416" spans="1:2" x14ac:dyDescent="0.2">
      <c r="A416" s="14">
        <v>14942</v>
      </c>
      <c r="B416" s="48">
        <v>320</v>
      </c>
    </row>
    <row r="417" spans="1:2" x14ac:dyDescent="0.2">
      <c r="A417" s="14">
        <v>2321</v>
      </c>
      <c r="B417" s="48">
        <v>250</v>
      </c>
    </row>
    <row r="418" spans="1:2" x14ac:dyDescent="0.2">
      <c r="A418" s="14">
        <v>14632</v>
      </c>
      <c r="B418" s="48">
        <v>3000</v>
      </c>
    </row>
    <row r="419" spans="1:2" x14ac:dyDescent="0.2">
      <c r="A419" s="14">
        <v>2167</v>
      </c>
      <c r="B419" s="48">
        <v>58920</v>
      </c>
    </row>
    <row r="420" spans="1:2" x14ac:dyDescent="0.2">
      <c r="A420" s="14">
        <v>12893</v>
      </c>
      <c r="B420" s="48">
        <v>500</v>
      </c>
    </row>
    <row r="421" spans="1:2" x14ac:dyDescent="0.2">
      <c r="A421" s="14">
        <v>3778</v>
      </c>
      <c r="B421" s="48">
        <v>-680</v>
      </c>
    </row>
    <row r="422" spans="1:2" x14ac:dyDescent="0.2">
      <c r="A422" s="14">
        <v>4905</v>
      </c>
      <c r="B422" s="48">
        <v>12520</v>
      </c>
    </row>
    <row r="423" spans="1:2" x14ac:dyDescent="0.2">
      <c r="A423" s="14">
        <v>14911</v>
      </c>
      <c r="B423" s="48">
        <v>77020</v>
      </c>
    </row>
    <row r="424" spans="1:2" x14ac:dyDescent="0.2">
      <c r="A424" s="14">
        <v>15013</v>
      </c>
      <c r="B424" s="48">
        <v>320</v>
      </c>
    </row>
    <row r="425" spans="1:2" x14ac:dyDescent="0.2">
      <c r="A425" s="14">
        <v>13273</v>
      </c>
      <c r="B425" s="48">
        <v>81420</v>
      </c>
    </row>
    <row r="426" spans="1:2" x14ac:dyDescent="0.2">
      <c r="A426" s="14">
        <v>12141</v>
      </c>
      <c r="B426" s="48">
        <v>76420</v>
      </c>
    </row>
    <row r="427" spans="1:2" x14ac:dyDescent="0.2">
      <c r="A427" s="14">
        <v>3226</v>
      </c>
      <c r="B427" s="48">
        <v>2560</v>
      </c>
    </row>
    <row r="428" spans="1:2" x14ac:dyDescent="0.2">
      <c r="A428" s="14">
        <v>12002</v>
      </c>
      <c r="B428" s="48">
        <v>2560</v>
      </c>
    </row>
    <row r="429" spans="1:2" x14ac:dyDescent="0.2">
      <c r="A429" s="14">
        <v>13401</v>
      </c>
      <c r="B429" s="48">
        <v>300</v>
      </c>
    </row>
    <row r="430" spans="1:2" x14ac:dyDescent="0.2">
      <c r="A430" s="14">
        <v>13399</v>
      </c>
      <c r="B430" s="48">
        <v>300</v>
      </c>
    </row>
    <row r="431" spans="1:2" x14ac:dyDescent="0.2">
      <c r="A431" s="14">
        <v>13910</v>
      </c>
      <c r="B431" s="48">
        <v>300</v>
      </c>
    </row>
    <row r="432" spans="1:2" x14ac:dyDescent="0.2">
      <c r="A432" s="14">
        <v>13403</v>
      </c>
      <c r="B432" s="48">
        <v>300</v>
      </c>
    </row>
    <row r="433" spans="1:2" x14ac:dyDescent="0.2">
      <c r="A433" s="14">
        <v>13405</v>
      </c>
      <c r="B433" s="48">
        <v>300</v>
      </c>
    </row>
    <row r="434" spans="1:2" x14ac:dyDescent="0.2">
      <c r="A434" s="14">
        <v>13406</v>
      </c>
      <c r="B434" s="48">
        <v>300</v>
      </c>
    </row>
    <row r="435" spans="1:2" x14ac:dyDescent="0.2">
      <c r="A435" s="14">
        <v>13400</v>
      </c>
      <c r="B435" s="48">
        <v>300</v>
      </c>
    </row>
    <row r="436" spans="1:2" x14ac:dyDescent="0.2">
      <c r="A436" s="14">
        <v>13606</v>
      </c>
      <c r="B436" s="48">
        <v>2720</v>
      </c>
    </row>
    <row r="437" spans="1:2" x14ac:dyDescent="0.2">
      <c r="A437" s="14">
        <v>14128</v>
      </c>
      <c r="B437" s="48">
        <v>3020</v>
      </c>
    </row>
    <row r="438" spans="1:2" x14ac:dyDescent="0.2">
      <c r="A438" s="14">
        <v>13505</v>
      </c>
      <c r="B438" s="48">
        <v>2720</v>
      </c>
    </row>
    <row r="439" spans="1:2" x14ac:dyDescent="0.2">
      <c r="A439" s="14">
        <v>13441</v>
      </c>
      <c r="B439" s="48">
        <v>2560</v>
      </c>
    </row>
    <row r="440" spans="1:2" x14ac:dyDescent="0.2">
      <c r="A440" s="14">
        <v>13608</v>
      </c>
      <c r="B440" s="48">
        <v>20</v>
      </c>
    </row>
    <row r="441" spans="1:2" x14ac:dyDescent="0.2">
      <c r="A441" s="14">
        <v>13426</v>
      </c>
      <c r="B441" s="48">
        <v>300</v>
      </c>
    </row>
    <row r="442" spans="1:2" x14ac:dyDescent="0.2">
      <c r="A442" s="14">
        <v>6567</v>
      </c>
      <c r="B442" s="48">
        <v>3720</v>
      </c>
    </row>
    <row r="443" spans="1:2" x14ac:dyDescent="0.2">
      <c r="A443" s="14">
        <v>9085</v>
      </c>
      <c r="B443" s="48">
        <v>2560</v>
      </c>
    </row>
    <row r="444" spans="1:2" x14ac:dyDescent="0.2">
      <c r="A444" s="14">
        <v>7358</v>
      </c>
      <c r="B444" s="48">
        <v>2560</v>
      </c>
    </row>
    <row r="445" spans="1:2" x14ac:dyDescent="0.2">
      <c r="A445" s="14">
        <v>2342</v>
      </c>
      <c r="B445" s="48">
        <v>3060</v>
      </c>
    </row>
    <row r="446" spans="1:2" x14ac:dyDescent="0.2">
      <c r="A446" s="14">
        <v>3283</v>
      </c>
      <c r="B446" s="48">
        <v>15890</v>
      </c>
    </row>
    <row r="447" spans="1:2" x14ac:dyDescent="0.2">
      <c r="A447" s="14">
        <v>14131</v>
      </c>
      <c r="B447" s="48">
        <v>1165</v>
      </c>
    </row>
    <row r="448" spans="1:2" x14ac:dyDescent="0.2">
      <c r="A448" s="14">
        <v>13984</v>
      </c>
      <c r="B448" s="48">
        <v>1000</v>
      </c>
    </row>
    <row r="449" spans="1:2" x14ac:dyDescent="0.2">
      <c r="A449" s="14">
        <v>13929</v>
      </c>
      <c r="B449" s="48">
        <v>19665</v>
      </c>
    </row>
    <row r="450" spans="1:2" x14ac:dyDescent="0.2">
      <c r="A450" s="14">
        <v>13391</v>
      </c>
      <c r="B450" s="48">
        <v>30</v>
      </c>
    </row>
    <row r="451" spans="1:2" x14ac:dyDescent="0.2">
      <c r="A451" s="14">
        <v>3055</v>
      </c>
      <c r="B451" s="48">
        <v>1000</v>
      </c>
    </row>
    <row r="452" spans="1:2" x14ac:dyDescent="0.2">
      <c r="A452" s="14">
        <v>5018</v>
      </c>
      <c r="B452" s="48">
        <v>2560</v>
      </c>
    </row>
    <row r="453" spans="1:2" x14ac:dyDescent="0.2">
      <c r="A453" s="14">
        <v>6607</v>
      </c>
      <c r="B453" s="48">
        <v>24801</v>
      </c>
    </row>
    <row r="454" spans="1:2" x14ac:dyDescent="0.2">
      <c r="A454" s="14">
        <v>14201</v>
      </c>
      <c r="B454" s="48">
        <v>55950</v>
      </c>
    </row>
    <row r="455" spans="1:2" x14ac:dyDescent="0.2">
      <c r="A455" s="14">
        <v>6925</v>
      </c>
      <c r="B455" s="48">
        <v>2560</v>
      </c>
    </row>
    <row r="456" spans="1:2" x14ac:dyDescent="0.2">
      <c r="A456" s="14">
        <v>14067</v>
      </c>
      <c r="B456" s="48">
        <v>2720</v>
      </c>
    </row>
    <row r="457" spans="1:2" x14ac:dyDescent="0.2">
      <c r="A457" s="14">
        <v>2367</v>
      </c>
      <c r="B457" s="48">
        <v>2560</v>
      </c>
    </row>
    <row r="458" spans="1:2" x14ac:dyDescent="0.2">
      <c r="A458" s="14">
        <v>2268</v>
      </c>
      <c r="B458" s="48">
        <v>2560</v>
      </c>
    </row>
    <row r="459" spans="1:2" x14ac:dyDescent="0.2">
      <c r="A459" s="14">
        <v>13444</v>
      </c>
      <c r="B459" s="48">
        <v>1000</v>
      </c>
    </row>
    <row r="460" spans="1:2" x14ac:dyDescent="0.2">
      <c r="A460" s="14">
        <v>13941</v>
      </c>
      <c r="B460" s="48">
        <v>1000</v>
      </c>
    </row>
    <row r="461" spans="1:2" x14ac:dyDescent="0.2">
      <c r="A461" s="14">
        <v>3681</v>
      </c>
      <c r="B461" s="48">
        <v>500</v>
      </c>
    </row>
    <row r="462" spans="1:2" x14ac:dyDescent="0.2">
      <c r="A462" s="14">
        <v>10118</v>
      </c>
      <c r="B462" s="48">
        <v>16400</v>
      </c>
    </row>
    <row r="463" spans="1:2" x14ac:dyDescent="0.2">
      <c r="A463" s="14">
        <v>7842</v>
      </c>
      <c r="B463" s="48">
        <v>54565</v>
      </c>
    </row>
    <row r="464" spans="1:2" x14ac:dyDescent="0.2">
      <c r="A464" s="14">
        <v>1012</v>
      </c>
      <c r="B464" s="48">
        <v>16160</v>
      </c>
    </row>
    <row r="465" spans="1:2" x14ac:dyDescent="0.2">
      <c r="A465" s="14">
        <v>1526</v>
      </c>
      <c r="B465" s="48">
        <v>3260</v>
      </c>
    </row>
    <row r="466" spans="1:2" x14ac:dyDescent="0.2">
      <c r="A466" s="14">
        <v>14154</v>
      </c>
      <c r="B466" s="48">
        <v>2560</v>
      </c>
    </row>
    <row r="467" spans="1:2" x14ac:dyDescent="0.2">
      <c r="A467" s="14">
        <v>14054</v>
      </c>
      <c r="B467" s="48">
        <v>2720</v>
      </c>
    </row>
    <row r="468" spans="1:2" x14ac:dyDescent="0.2">
      <c r="A468" s="14">
        <v>2292</v>
      </c>
      <c r="B468" s="48">
        <v>500</v>
      </c>
    </row>
    <row r="469" spans="1:2" x14ac:dyDescent="0.2">
      <c r="A469" s="14">
        <v>3906</v>
      </c>
      <c r="B469" s="48">
        <v>2970</v>
      </c>
    </row>
    <row r="470" spans="1:2" x14ac:dyDescent="0.2">
      <c r="A470" s="14">
        <v>13489</v>
      </c>
      <c r="B470" s="48">
        <v>500</v>
      </c>
    </row>
    <row r="471" spans="1:2" x14ac:dyDescent="0.2">
      <c r="A471" s="14">
        <v>13446</v>
      </c>
      <c r="B471" s="48">
        <v>560</v>
      </c>
    </row>
    <row r="472" spans="1:2" x14ac:dyDescent="0.2">
      <c r="A472" s="14">
        <v>13582</v>
      </c>
      <c r="B472" s="48">
        <v>13920</v>
      </c>
    </row>
    <row r="473" spans="1:2" x14ac:dyDescent="0.2">
      <c r="A473" s="14">
        <v>2131</v>
      </c>
      <c r="B473" s="48">
        <v>500</v>
      </c>
    </row>
    <row r="474" spans="1:2" x14ac:dyDescent="0.2">
      <c r="A474" s="14">
        <v>3973</v>
      </c>
      <c r="B474" s="48">
        <v>5000</v>
      </c>
    </row>
    <row r="475" spans="1:2" x14ac:dyDescent="0.2">
      <c r="A475" s="14">
        <v>9064</v>
      </c>
      <c r="B475" s="48">
        <v>11975</v>
      </c>
    </row>
    <row r="476" spans="1:2" x14ac:dyDescent="0.2">
      <c r="A476" s="14">
        <v>3125</v>
      </c>
      <c r="B476" s="48">
        <v>2000</v>
      </c>
    </row>
    <row r="477" spans="1:2" x14ac:dyDescent="0.2">
      <c r="A477" s="14">
        <v>2252</v>
      </c>
      <c r="B477" s="48">
        <v>2220</v>
      </c>
    </row>
    <row r="478" spans="1:2" x14ac:dyDescent="0.2">
      <c r="A478" s="14">
        <v>13927</v>
      </c>
      <c r="B478" s="48">
        <v>28002</v>
      </c>
    </row>
    <row r="479" spans="1:2" x14ac:dyDescent="0.2">
      <c r="A479" s="14">
        <v>13965</v>
      </c>
      <c r="B479" s="48">
        <v>3000</v>
      </c>
    </row>
    <row r="480" spans="1:2" x14ac:dyDescent="0.2">
      <c r="A480" s="14">
        <v>13579</v>
      </c>
      <c r="B480" s="48">
        <v>10300</v>
      </c>
    </row>
    <row r="481" spans="1:2" x14ac:dyDescent="0.2">
      <c r="A481" s="14">
        <v>14113</v>
      </c>
      <c r="B481" s="48">
        <v>3720</v>
      </c>
    </row>
    <row r="482" spans="1:2" x14ac:dyDescent="0.2">
      <c r="A482" s="14">
        <v>13475</v>
      </c>
      <c r="B482" s="48">
        <v>2720</v>
      </c>
    </row>
    <row r="483" spans="1:2" x14ac:dyDescent="0.2">
      <c r="A483" s="14">
        <v>13524</v>
      </c>
      <c r="B483" s="48">
        <v>4500</v>
      </c>
    </row>
    <row r="484" spans="1:2" x14ac:dyDescent="0.2">
      <c r="A484" s="14">
        <v>14114</v>
      </c>
      <c r="B484" s="48">
        <v>103270</v>
      </c>
    </row>
    <row r="485" spans="1:2" x14ac:dyDescent="0.2">
      <c r="A485" s="14">
        <v>14110</v>
      </c>
      <c r="B485" s="48">
        <v>3720</v>
      </c>
    </row>
    <row r="486" spans="1:2" x14ac:dyDescent="0.2">
      <c r="A486" s="14">
        <v>14053</v>
      </c>
      <c r="B486" s="48">
        <v>2098</v>
      </c>
    </row>
    <row r="487" spans="1:2" x14ac:dyDescent="0.2">
      <c r="A487" s="14">
        <v>13474</v>
      </c>
      <c r="B487" s="48">
        <v>11633</v>
      </c>
    </row>
    <row r="488" spans="1:2" x14ac:dyDescent="0.2">
      <c r="A488" s="14">
        <v>14041</v>
      </c>
      <c r="B488" s="48">
        <v>196900</v>
      </c>
    </row>
    <row r="489" spans="1:2" x14ac:dyDescent="0.2">
      <c r="A489" s="14">
        <v>13443</v>
      </c>
      <c r="B489" s="48">
        <v>8720</v>
      </c>
    </row>
    <row r="490" spans="1:2" x14ac:dyDescent="0.2">
      <c r="A490" s="14">
        <v>14236</v>
      </c>
      <c r="B490" s="48">
        <v>26115</v>
      </c>
    </row>
    <row r="491" spans="1:2" x14ac:dyDescent="0.2">
      <c r="A491" s="14">
        <v>2291</v>
      </c>
      <c r="B491" s="48">
        <v>77835</v>
      </c>
    </row>
    <row r="492" spans="1:2" x14ac:dyDescent="0.2">
      <c r="A492" s="14">
        <v>3215</v>
      </c>
      <c r="B492" s="48">
        <v>70470</v>
      </c>
    </row>
    <row r="493" spans="1:2" x14ac:dyDescent="0.2">
      <c r="A493" s="14">
        <v>2266</v>
      </c>
      <c r="B493" s="48">
        <v>2720</v>
      </c>
    </row>
    <row r="494" spans="1:2" x14ac:dyDescent="0.2">
      <c r="A494" s="14">
        <v>14006</v>
      </c>
      <c r="B494" s="48">
        <v>690</v>
      </c>
    </row>
    <row r="495" spans="1:2" x14ac:dyDescent="0.2">
      <c r="A495" s="14">
        <v>14087</v>
      </c>
      <c r="B495" s="48">
        <v>2500</v>
      </c>
    </row>
    <row r="496" spans="1:2" x14ac:dyDescent="0.2">
      <c r="A496" s="14">
        <v>3040</v>
      </c>
      <c r="B496" s="48">
        <v>2560</v>
      </c>
    </row>
    <row r="497" spans="1:2" x14ac:dyDescent="0.2">
      <c r="A497" s="14">
        <v>13969</v>
      </c>
      <c r="B497" s="48">
        <v>3000</v>
      </c>
    </row>
    <row r="498" spans="1:2" x14ac:dyDescent="0.2">
      <c r="A498" s="14">
        <v>14090</v>
      </c>
      <c r="B498" s="48">
        <v>69165</v>
      </c>
    </row>
    <row r="499" spans="1:2" x14ac:dyDescent="0.2">
      <c r="A499" s="14">
        <v>3011</v>
      </c>
      <c r="B499" s="48">
        <v>2560</v>
      </c>
    </row>
    <row r="500" spans="1:2" x14ac:dyDescent="0.2">
      <c r="A500" s="14">
        <v>13977</v>
      </c>
      <c r="B500" s="48">
        <v>1000</v>
      </c>
    </row>
    <row r="501" spans="1:2" x14ac:dyDescent="0.2">
      <c r="A501" s="14">
        <v>14032</v>
      </c>
      <c r="B501" s="48">
        <v>4000</v>
      </c>
    </row>
    <row r="502" spans="1:2" x14ac:dyDescent="0.2">
      <c r="A502" s="14">
        <v>1758</v>
      </c>
      <c r="B502" s="48">
        <v>2720</v>
      </c>
    </row>
    <row r="503" spans="1:2" x14ac:dyDescent="0.2">
      <c r="A503" s="14">
        <v>2402</v>
      </c>
      <c r="B503" s="48">
        <v>625949</v>
      </c>
    </row>
    <row r="504" spans="1:2" x14ac:dyDescent="0.2">
      <c r="A504" s="14">
        <v>7772</v>
      </c>
      <c r="B504" s="48">
        <v>3020</v>
      </c>
    </row>
    <row r="505" spans="1:2" x14ac:dyDescent="0.2">
      <c r="A505" s="14">
        <v>1045</v>
      </c>
      <c r="B505" s="48">
        <v>11715</v>
      </c>
    </row>
    <row r="506" spans="1:2" x14ac:dyDescent="0.2">
      <c r="A506" s="14">
        <v>13872</v>
      </c>
      <c r="B506" s="48">
        <v>1000</v>
      </c>
    </row>
    <row r="507" spans="1:2" x14ac:dyDescent="0.2">
      <c r="A507" s="14">
        <v>14115</v>
      </c>
      <c r="B507" s="48">
        <v>133850</v>
      </c>
    </row>
    <row r="508" spans="1:2" x14ac:dyDescent="0.2">
      <c r="A508" s="14">
        <v>11660</v>
      </c>
      <c r="B508" s="48">
        <v>1000</v>
      </c>
    </row>
    <row r="509" spans="1:2" ht="15" x14ac:dyDescent="0.25">
      <c r="B509" s="49">
        <v>12243033.180019377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7283-AE29-4F79-90D5-9F369C6E801D}">
  <dimension ref="A1:B2950"/>
  <sheetViews>
    <sheetView topLeftCell="A2699" workbookViewId="0">
      <selection activeCell="B2716" sqref="B2716:B2950"/>
    </sheetView>
  </sheetViews>
  <sheetFormatPr defaultRowHeight="12.75" x14ac:dyDescent="0.2"/>
  <sheetData>
    <row r="1" spans="1:2" x14ac:dyDescent="0.2">
      <c r="A1" t="s">
        <v>419</v>
      </c>
      <c r="B1" t="s">
        <v>420</v>
      </c>
    </row>
    <row r="2" spans="1:2" x14ac:dyDescent="0.2">
      <c r="A2" s="14">
        <v>14386</v>
      </c>
      <c r="B2" s="48">
        <v>45600</v>
      </c>
    </row>
    <row r="3" spans="1:2" x14ac:dyDescent="0.2">
      <c r="A3" s="14">
        <v>14684</v>
      </c>
      <c r="B3" s="48">
        <v>54622</v>
      </c>
    </row>
    <row r="4" spans="1:2" x14ac:dyDescent="0.2">
      <c r="A4" s="14">
        <v>14347</v>
      </c>
      <c r="B4" s="48">
        <v>45600</v>
      </c>
    </row>
    <row r="5" spans="1:2" x14ac:dyDescent="0.2">
      <c r="A5" s="14">
        <v>14387</v>
      </c>
      <c r="B5" s="48">
        <v>45600</v>
      </c>
    </row>
    <row r="6" spans="1:2" x14ac:dyDescent="0.2">
      <c r="A6" s="14">
        <v>14441</v>
      </c>
      <c r="B6" s="48">
        <v>38550</v>
      </c>
    </row>
    <row r="7" spans="1:2" x14ac:dyDescent="0.2">
      <c r="A7" s="14">
        <v>14987</v>
      </c>
      <c r="B7" s="48">
        <v>9750</v>
      </c>
    </row>
    <row r="8" spans="1:2" x14ac:dyDescent="0.2">
      <c r="A8" s="14">
        <v>14373</v>
      </c>
      <c r="B8" s="48">
        <v>45600</v>
      </c>
    </row>
    <row r="9" spans="1:2" x14ac:dyDescent="0.2">
      <c r="A9" s="14">
        <v>14989</v>
      </c>
      <c r="B9" s="48">
        <v>9750</v>
      </c>
    </row>
    <row r="10" spans="1:2" x14ac:dyDescent="0.2">
      <c r="A10" s="14">
        <v>14740</v>
      </c>
      <c r="B10" s="48">
        <v>61500</v>
      </c>
    </row>
    <row r="11" spans="1:2" x14ac:dyDescent="0.2">
      <c r="A11" s="14">
        <v>14990</v>
      </c>
      <c r="B11" s="48">
        <v>9750</v>
      </c>
    </row>
    <row r="12" spans="1:2" x14ac:dyDescent="0.2">
      <c r="A12" s="14">
        <v>14988</v>
      </c>
      <c r="B12" s="48">
        <v>9750</v>
      </c>
    </row>
    <row r="13" spans="1:2" x14ac:dyDescent="0.2">
      <c r="A13" s="14">
        <v>14983</v>
      </c>
      <c r="B13" s="48">
        <v>43672</v>
      </c>
    </row>
    <row r="14" spans="1:2" x14ac:dyDescent="0.2">
      <c r="A14" s="14">
        <v>14493</v>
      </c>
      <c r="B14" s="48">
        <v>45600</v>
      </c>
    </row>
    <row r="15" spans="1:2" x14ac:dyDescent="0.2">
      <c r="A15" s="14">
        <v>14422</v>
      </c>
      <c r="B15" s="48">
        <v>45600</v>
      </c>
    </row>
    <row r="16" spans="1:2" x14ac:dyDescent="0.2">
      <c r="A16" s="14">
        <v>14972</v>
      </c>
      <c r="B16" s="48">
        <v>9750</v>
      </c>
    </row>
    <row r="17" spans="1:2" x14ac:dyDescent="0.2">
      <c r="A17" s="14">
        <v>14405</v>
      </c>
      <c r="B17" s="48">
        <v>45600</v>
      </c>
    </row>
    <row r="18" spans="1:2" x14ac:dyDescent="0.2">
      <c r="A18" s="14">
        <v>15022</v>
      </c>
      <c r="B18" s="48">
        <v>23500</v>
      </c>
    </row>
    <row r="19" spans="1:2" x14ac:dyDescent="0.2">
      <c r="A19" s="14">
        <v>14444</v>
      </c>
      <c r="B19" s="48">
        <v>49500</v>
      </c>
    </row>
    <row r="20" spans="1:2" x14ac:dyDescent="0.2">
      <c r="A20" s="14">
        <v>14340</v>
      </c>
      <c r="B20" s="48">
        <v>45600</v>
      </c>
    </row>
    <row r="21" spans="1:2" x14ac:dyDescent="0.2">
      <c r="A21" s="14">
        <v>14321</v>
      </c>
      <c r="B21" s="48">
        <v>38550</v>
      </c>
    </row>
    <row r="22" spans="1:2" x14ac:dyDescent="0.2">
      <c r="A22" s="14">
        <v>14399</v>
      </c>
      <c r="B22" s="48">
        <v>38550</v>
      </c>
    </row>
    <row r="23" spans="1:2" x14ac:dyDescent="0.2">
      <c r="A23" s="14">
        <v>14769</v>
      </c>
      <c r="B23" s="48">
        <v>59250</v>
      </c>
    </row>
    <row r="24" spans="1:2" x14ac:dyDescent="0.2">
      <c r="A24" s="14">
        <v>14363</v>
      </c>
      <c r="B24" s="48">
        <v>45600</v>
      </c>
    </row>
    <row r="25" spans="1:2" x14ac:dyDescent="0.2">
      <c r="A25" s="14">
        <v>14491</v>
      </c>
      <c r="B25" s="48">
        <v>56550</v>
      </c>
    </row>
    <row r="26" spans="1:2" x14ac:dyDescent="0.2">
      <c r="A26" s="14">
        <v>14766</v>
      </c>
      <c r="B26" s="48">
        <v>38550</v>
      </c>
    </row>
    <row r="27" spans="1:2" x14ac:dyDescent="0.2">
      <c r="A27" s="14">
        <v>14350</v>
      </c>
      <c r="B27" s="48">
        <v>45600</v>
      </c>
    </row>
    <row r="28" spans="1:2" x14ac:dyDescent="0.2">
      <c r="A28" s="14">
        <v>14440</v>
      </c>
      <c r="B28" s="48">
        <v>45600</v>
      </c>
    </row>
    <row r="29" spans="1:2" x14ac:dyDescent="0.2">
      <c r="A29" s="14">
        <v>14351</v>
      </c>
      <c r="B29" s="48">
        <v>45600</v>
      </c>
    </row>
    <row r="30" spans="1:2" x14ac:dyDescent="0.2">
      <c r="A30" s="14">
        <v>14406</v>
      </c>
      <c r="B30" s="48">
        <v>45600</v>
      </c>
    </row>
    <row r="31" spans="1:2" x14ac:dyDescent="0.2">
      <c r="A31" s="14">
        <v>14460</v>
      </c>
      <c r="B31" s="48">
        <v>45600</v>
      </c>
    </row>
    <row r="32" spans="1:2" x14ac:dyDescent="0.2">
      <c r="A32" s="14">
        <v>15087</v>
      </c>
      <c r="B32" s="48">
        <v>38550</v>
      </c>
    </row>
    <row r="33" spans="1:2" x14ac:dyDescent="0.2">
      <c r="A33" s="14">
        <v>14651</v>
      </c>
      <c r="B33" s="48">
        <v>36622</v>
      </c>
    </row>
    <row r="34" spans="1:2" x14ac:dyDescent="0.2">
      <c r="A34" s="14">
        <v>14448</v>
      </c>
      <c r="B34" s="48">
        <v>56550</v>
      </c>
    </row>
    <row r="35" spans="1:2" x14ac:dyDescent="0.2">
      <c r="A35" s="14">
        <v>14485</v>
      </c>
      <c r="B35" s="48">
        <v>45600</v>
      </c>
    </row>
    <row r="36" spans="1:2" x14ac:dyDescent="0.2">
      <c r="A36" s="14">
        <v>14437</v>
      </c>
      <c r="B36" s="48">
        <v>45600</v>
      </c>
    </row>
    <row r="37" spans="1:2" x14ac:dyDescent="0.2">
      <c r="A37" s="14">
        <v>15023</v>
      </c>
      <c r="B37" s="48">
        <v>16800</v>
      </c>
    </row>
    <row r="38" spans="1:2" x14ac:dyDescent="0.2">
      <c r="A38" s="14">
        <v>14398</v>
      </c>
      <c r="B38" s="48">
        <v>45600</v>
      </c>
    </row>
    <row r="39" spans="1:2" x14ac:dyDescent="0.2">
      <c r="A39" s="14">
        <v>14998</v>
      </c>
      <c r="B39" s="48">
        <v>57322</v>
      </c>
    </row>
    <row r="40" spans="1:2" x14ac:dyDescent="0.2">
      <c r="A40" s="14">
        <v>14973</v>
      </c>
      <c r="B40" s="48">
        <v>9750</v>
      </c>
    </row>
    <row r="41" spans="1:2" x14ac:dyDescent="0.2">
      <c r="A41" s="14">
        <v>14417</v>
      </c>
      <c r="B41" s="48">
        <v>45600</v>
      </c>
    </row>
    <row r="42" spans="1:2" x14ac:dyDescent="0.2">
      <c r="A42" s="14">
        <v>14439</v>
      </c>
      <c r="B42" s="48">
        <v>45600</v>
      </c>
    </row>
    <row r="43" spans="1:2" x14ac:dyDescent="0.2">
      <c r="A43" s="14">
        <v>14366</v>
      </c>
      <c r="B43" s="48">
        <v>38550</v>
      </c>
    </row>
    <row r="44" spans="1:2" x14ac:dyDescent="0.2">
      <c r="A44" s="14">
        <v>14423</v>
      </c>
      <c r="B44" s="48">
        <v>45600</v>
      </c>
    </row>
    <row r="45" spans="1:2" x14ac:dyDescent="0.2">
      <c r="A45" s="14">
        <v>14369</v>
      </c>
      <c r="B45" s="48">
        <v>33090</v>
      </c>
    </row>
    <row r="46" spans="1:2" x14ac:dyDescent="0.2">
      <c r="A46" s="14">
        <v>14371</v>
      </c>
      <c r="B46" s="48">
        <v>45600</v>
      </c>
    </row>
    <row r="47" spans="1:2" x14ac:dyDescent="0.2">
      <c r="A47" s="14">
        <v>14843</v>
      </c>
      <c r="B47" s="48">
        <v>56550</v>
      </c>
    </row>
    <row r="48" spans="1:2" x14ac:dyDescent="0.2">
      <c r="A48" s="14">
        <v>14442</v>
      </c>
      <c r="B48" s="48">
        <v>59250</v>
      </c>
    </row>
    <row r="49" spans="1:2" x14ac:dyDescent="0.2">
      <c r="A49" s="14">
        <v>14390</v>
      </c>
      <c r="B49" s="48">
        <v>19275</v>
      </c>
    </row>
    <row r="50" spans="1:2" x14ac:dyDescent="0.2">
      <c r="A50" s="14">
        <v>14970</v>
      </c>
      <c r="B50" s="48">
        <v>9750</v>
      </c>
    </row>
    <row r="51" spans="1:2" x14ac:dyDescent="0.2">
      <c r="A51" s="14">
        <v>14449</v>
      </c>
      <c r="B51" s="48">
        <v>45600</v>
      </c>
    </row>
    <row r="52" spans="1:2" x14ac:dyDescent="0.2">
      <c r="A52" s="14">
        <v>14393</v>
      </c>
      <c r="B52" s="48">
        <v>45600</v>
      </c>
    </row>
    <row r="53" spans="1:2" x14ac:dyDescent="0.2">
      <c r="A53" s="14">
        <v>14965</v>
      </c>
      <c r="B53" s="48">
        <v>9750</v>
      </c>
    </row>
    <row r="54" spans="1:2" x14ac:dyDescent="0.2">
      <c r="A54" s="14">
        <v>14306</v>
      </c>
      <c r="B54" s="48">
        <v>59250</v>
      </c>
    </row>
    <row r="55" spans="1:2" x14ac:dyDescent="0.2">
      <c r="A55" s="14">
        <v>14490</v>
      </c>
      <c r="B55" s="48">
        <v>56550</v>
      </c>
    </row>
    <row r="56" spans="1:2" x14ac:dyDescent="0.2">
      <c r="A56" s="14">
        <v>14402</v>
      </c>
      <c r="B56" s="48">
        <v>45600</v>
      </c>
    </row>
    <row r="57" spans="1:2" x14ac:dyDescent="0.2">
      <c r="A57" s="14">
        <v>14346</v>
      </c>
      <c r="B57" s="48">
        <v>61500</v>
      </c>
    </row>
    <row r="58" spans="1:2" x14ac:dyDescent="0.2">
      <c r="A58" s="14">
        <v>14365</v>
      </c>
      <c r="B58" s="48">
        <v>56550</v>
      </c>
    </row>
    <row r="59" spans="1:2" x14ac:dyDescent="0.2">
      <c r="A59" s="14">
        <v>14508</v>
      </c>
      <c r="B59" s="48">
        <v>38550</v>
      </c>
    </row>
    <row r="60" spans="1:2" x14ac:dyDescent="0.2">
      <c r="A60" s="14">
        <v>14331</v>
      </c>
      <c r="B60" s="48">
        <v>45600</v>
      </c>
    </row>
    <row r="61" spans="1:2" x14ac:dyDescent="0.2">
      <c r="A61" s="14">
        <v>14910</v>
      </c>
      <c r="B61" s="48">
        <v>38550</v>
      </c>
    </row>
    <row r="62" spans="1:2" x14ac:dyDescent="0.2">
      <c r="A62" s="14">
        <v>14750</v>
      </c>
      <c r="B62" s="48">
        <v>45600</v>
      </c>
    </row>
    <row r="63" spans="1:2" x14ac:dyDescent="0.2">
      <c r="A63" s="14">
        <v>14352</v>
      </c>
      <c r="B63" s="48">
        <v>45600</v>
      </c>
    </row>
    <row r="64" spans="1:2" x14ac:dyDescent="0.2">
      <c r="A64" s="14">
        <v>14426</v>
      </c>
      <c r="B64" s="48">
        <v>59250</v>
      </c>
    </row>
    <row r="65" spans="1:2" x14ac:dyDescent="0.2">
      <c r="A65" s="14">
        <v>14272</v>
      </c>
      <c r="B65" s="48">
        <v>45600</v>
      </c>
    </row>
    <row r="66" spans="1:2" x14ac:dyDescent="0.2">
      <c r="A66" s="14">
        <v>14409</v>
      </c>
      <c r="B66" s="48">
        <v>45600</v>
      </c>
    </row>
    <row r="67" spans="1:2" x14ac:dyDescent="0.2">
      <c r="A67" s="14">
        <v>14464</v>
      </c>
      <c r="B67" s="48">
        <v>49500</v>
      </c>
    </row>
    <row r="68" spans="1:2" x14ac:dyDescent="0.2">
      <c r="A68" s="14">
        <v>15138</v>
      </c>
      <c r="B68" s="48">
        <v>26325</v>
      </c>
    </row>
    <row r="69" spans="1:2" x14ac:dyDescent="0.2">
      <c r="A69" s="14">
        <v>14949</v>
      </c>
      <c r="B69" s="48">
        <v>38550</v>
      </c>
    </row>
    <row r="70" spans="1:2" x14ac:dyDescent="0.2">
      <c r="A70" s="14">
        <v>14412</v>
      </c>
      <c r="B70" s="48">
        <v>61500</v>
      </c>
    </row>
    <row r="71" spans="1:2" x14ac:dyDescent="0.2">
      <c r="A71" s="14">
        <v>14744</v>
      </c>
      <c r="B71" s="48">
        <v>50722</v>
      </c>
    </row>
    <row r="72" spans="1:2" x14ac:dyDescent="0.2">
      <c r="A72" s="14">
        <v>14384</v>
      </c>
      <c r="B72" s="48">
        <v>38550</v>
      </c>
    </row>
    <row r="73" spans="1:2" x14ac:dyDescent="0.2">
      <c r="A73" s="14">
        <v>14332</v>
      </c>
      <c r="B73" s="48">
        <v>38550</v>
      </c>
    </row>
    <row r="74" spans="1:2" x14ac:dyDescent="0.2">
      <c r="A74" s="14">
        <v>14431</v>
      </c>
      <c r="B74" s="48">
        <v>45600</v>
      </c>
    </row>
    <row r="75" spans="1:2" x14ac:dyDescent="0.2">
      <c r="A75" s="14">
        <v>14358</v>
      </c>
      <c r="B75" s="48">
        <v>17190</v>
      </c>
    </row>
    <row r="76" spans="1:2" x14ac:dyDescent="0.2">
      <c r="A76" s="14">
        <v>14450</v>
      </c>
      <c r="B76" s="48">
        <v>45600</v>
      </c>
    </row>
    <row r="77" spans="1:2" x14ac:dyDescent="0.2">
      <c r="A77" s="14">
        <v>14411</v>
      </c>
      <c r="B77" s="48">
        <v>38550</v>
      </c>
    </row>
    <row r="78" spans="1:2" x14ac:dyDescent="0.2">
      <c r="A78" s="14">
        <v>14364</v>
      </c>
      <c r="B78" s="48">
        <v>17190</v>
      </c>
    </row>
    <row r="79" spans="1:2" x14ac:dyDescent="0.2">
      <c r="A79" s="14">
        <v>15164</v>
      </c>
      <c r="B79" s="48">
        <v>54622</v>
      </c>
    </row>
    <row r="80" spans="1:2" x14ac:dyDescent="0.2">
      <c r="A80" s="14">
        <v>14259</v>
      </c>
      <c r="B80" s="48">
        <v>45600</v>
      </c>
    </row>
    <row r="81" spans="1:2" x14ac:dyDescent="0.2">
      <c r="A81" s="14">
        <v>14383</v>
      </c>
      <c r="B81" s="48">
        <v>59250</v>
      </c>
    </row>
    <row r="82" spans="1:2" x14ac:dyDescent="0.2">
      <c r="A82" s="14">
        <v>14333</v>
      </c>
      <c r="B82" s="48">
        <v>45600</v>
      </c>
    </row>
    <row r="83" spans="1:2" x14ac:dyDescent="0.2">
      <c r="A83" s="14">
        <v>14691</v>
      </c>
      <c r="B83" s="48">
        <v>56550</v>
      </c>
    </row>
    <row r="84" spans="1:2" x14ac:dyDescent="0.2">
      <c r="A84" s="14">
        <v>14446</v>
      </c>
      <c r="B84" s="48">
        <v>57450</v>
      </c>
    </row>
    <row r="85" spans="1:2" x14ac:dyDescent="0.2">
      <c r="A85" s="14">
        <v>14377</v>
      </c>
      <c r="B85" s="48">
        <v>45600</v>
      </c>
    </row>
    <row r="86" spans="1:2" x14ac:dyDescent="0.2">
      <c r="A86" s="14">
        <v>14486</v>
      </c>
      <c r="B86" s="48">
        <v>57450</v>
      </c>
    </row>
    <row r="87" spans="1:2" x14ac:dyDescent="0.2">
      <c r="A87" s="14">
        <v>14468</v>
      </c>
      <c r="B87" s="48">
        <v>49600</v>
      </c>
    </row>
    <row r="88" spans="1:2" x14ac:dyDescent="0.2">
      <c r="A88" s="14">
        <v>14567</v>
      </c>
      <c r="B88" s="48">
        <v>59250</v>
      </c>
    </row>
    <row r="89" spans="1:2" x14ac:dyDescent="0.2">
      <c r="A89" s="14">
        <v>14454</v>
      </c>
      <c r="B89" s="48">
        <v>45600</v>
      </c>
    </row>
    <row r="90" spans="1:2" x14ac:dyDescent="0.2">
      <c r="A90" s="14">
        <v>14473</v>
      </c>
      <c r="B90" s="48">
        <v>45600</v>
      </c>
    </row>
    <row r="91" spans="1:2" x14ac:dyDescent="0.2">
      <c r="A91" s="14">
        <v>15026</v>
      </c>
      <c r="B91" s="48">
        <v>9750</v>
      </c>
    </row>
    <row r="92" spans="1:2" x14ac:dyDescent="0.2">
      <c r="A92" s="14">
        <v>14275</v>
      </c>
      <c r="B92" s="48">
        <v>45600</v>
      </c>
    </row>
    <row r="93" spans="1:2" x14ac:dyDescent="0.2">
      <c r="A93" s="14">
        <v>14385</v>
      </c>
      <c r="B93" s="48">
        <v>59250</v>
      </c>
    </row>
    <row r="94" spans="1:2" x14ac:dyDescent="0.2">
      <c r="A94" s="14">
        <v>14969</v>
      </c>
      <c r="B94" s="48">
        <v>15600</v>
      </c>
    </row>
    <row r="95" spans="1:2" x14ac:dyDescent="0.2">
      <c r="A95" s="14">
        <v>14964</v>
      </c>
      <c r="B95" s="48">
        <v>63500</v>
      </c>
    </row>
    <row r="96" spans="1:2" x14ac:dyDescent="0.2">
      <c r="A96" s="14">
        <v>14427</v>
      </c>
      <c r="B96" s="48">
        <v>59250</v>
      </c>
    </row>
    <row r="97" spans="1:2" x14ac:dyDescent="0.2">
      <c r="A97" s="14">
        <v>14372</v>
      </c>
      <c r="B97" s="48">
        <v>45600</v>
      </c>
    </row>
    <row r="98" spans="1:2" x14ac:dyDescent="0.2">
      <c r="A98" s="14">
        <v>14254</v>
      </c>
      <c r="B98" s="48">
        <v>59250</v>
      </c>
    </row>
    <row r="99" spans="1:2" x14ac:dyDescent="0.2">
      <c r="A99" s="14">
        <v>14302</v>
      </c>
      <c r="B99" s="48">
        <v>61500</v>
      </c>
    </row>
    <row r="100" spans="1:2" x14ac:dyDescent="0.2">
      <c r="A100" s="14">
        <v>14445</v>
      </c>
      <c r="B100" s="48">
        <v>57450</v>
      </c>
    </row>
    <row r="101" spans="1:2" x14ac:dyDescent="0.2">
      <c r="A101" s="14">
        <v>14378</v>
      </c>
      <c r="B101" s="48">
        <v>45600</v>
      </c>
    </row>
    <row r="102" spans="1:2" x14ac:dyDescent="0.2">
      <c r="A102" s="14">
        <v>15130</v>
      </c>
      <c r="B102" s="48">
        <v>115209</v>
      </c>
    </row>
    <row r="103" spans="1:2" x14ac:dyDescent="0.2">
      <c r="A103" s="14">
        <v>15032</v>
      </c>
      <c r="B103" s="48">
        <v>16350</v>
      </c>
    </row>
    <row r="104" spans="1:2" x14ac:dyDescent="0.2">
      <c r="A104" s="14">
        <v>14452</v>
      </c>
      <c r="B104" s="48">
        <v>45600</v>
      </c>
    </row>
    <row r="105" spans="1:2" x14ac:dyDescent="0.2">
      <c r="A105" s="14">
        <v>14475</v>
      </c>
      <c r="B105" s="48">
        <v>45600</v>
      </c>
    </row>
    <row r="106" spans="1:2" x14ac:dyDescent="0.2">
      <c r="A106" s="14">
        <v>14403</v>
      </c>
      <c r="B106" s="48">
        <v>56550</v>
      </c>
    </row>
    <row r="107" spans="1:2" x14ac:dyDescent="0.2">
      <c r="A107" s="14">
        <v>15033</v>
      </c>
      <c r="B107" s="48">
        <v>9750</v>
      </c>
    </row>
    <row r="108" spans="1:2" x14ac:dyDescent="0.2">
      <c r="A108" s="14">
        <v>14968</v>
      </c>
      <c r="B108" s="48">
        <v>9750</v>
      </c>
    </row>
    <row r="109" spans="1:2" x14ac:dyDescent="0.2">
      <c r="A109" s="14">
        <v>14335</v>
      </c>
      <c r="B109" s="48">
        <v>59250</v>
      </c>
    </row>
    <row r="110" spans="1:2" x14ac:dyDescent="0.2">
      <c r="A110" s="14">
        <v>14389</v>
      </c>
      <c r="B110" s="48">
        <v>38550</v>
      </c>
    </row>
    <row r="111" spans="1:2" x14ac:dyDescent="0.2">
      <c r="A111" s="14">
        <v>14971</v>
      </c>
      <c r="B111" s="48">
        <v>18550</v>
      </c>
    </row>
    <row r="112" spans="1:2" x14ac:dyDescent="0.2">
      <c r="A112" s="14">
        <v>14758</v>
      </c>
      <c r="B112" s="48">
        <v>63750</v>
      </c>
    </row>
    <row r="113" spans="1:2" x14ac:dyDescent="0.2">
      <c r="A113" s="14">
        <v>15036</v>
      </c>
      <c r="B113" s="48">
        <v>9750</v>
      </c>
    </row>
    <row r="114" spans="1:2" x14ac:dyDescent="0.2">
      <c r="A114" s="14">
        <v>14979</v>
      </c>
      <c r="B114" s="48">
        <v>9750</v>
      </c>
    </row>
    <row r="115" spans="1:2" x14ac:dyDescent="0.2">
      <c r="A115" s="14">
        <v>14487</v>
      </c>
      <c r="B115" s="48">
        <v>57450</v>
      </c>
    </row>
    <row r="116" spans="1:2" x14ac:dyDescent="0.2">
      <c r="A116" s="14">
        <v>14379</v>
      </c>
      <c r="B116" s="48">
        <v>411620</v>
      </c>
    </row>
    <row r="117" spans="1:2" x14ac:dyDescent="0.2">
      <c r="A117" s="14">
        <v>15061</v>
      </c>
      <c r="B117" s="48">
        <v>36622</v>
      </c>
    </row>
    <row r="118" spans="1:2" x14ac:dyDescent="0.2">
      <c r="A118" s="14">
        <v>14421</v>
      </c>
      <c r="B118" s="48">
        <v>45600</v>
      </c>
    </row>
    <row r="119" spans="1:2" x14ac:dyDescent="0.2">
      <c r="A119" s="14">
        <v>14348</v>
      </c>
      <c r="B119" s="48">
        <v>45600</v>
      </c>
    </row>
    <row r="120" spans="1:2" x14ac:dyDescent="0.2">
      <c r="A120" s="14">
        <v>15030</v>
      </c>
      <c r="B120" s="48">
        <v>9750</v>
      </c>
    </row>
    <row r="121" spans="1:2" x14ac:dyDescent="0.2">
      <c r="A121" s="14">
        <v>13886</v>
      </c>
      <c r="B121" s="48">
        <v>45600</v>
      </c>
    </row>
    <row r="122" spans="1:2" x14ac:dyDescent="0.2">
      <c r="A122" s="14">
        <v>14291</v>
      </c>
      <c r="B122" s="48">
        <v>45600</v>
      </c>
    </row>
    <row r="123" spans="1:2" x14ac:dyDescent="0.2">
      <c r="A123" s="14">
        <v>14435</v>
      </c>
      <c r="B123" s="48">
        <v>38550</v>
      </c>
    </row>
    <row r="124" spans="1:2" x14ac:dyDescent="0.2">
      <c r="A124" s="14">
        <v>14410</v>
      </c>
      <c r="B124" s="48">
        <v>65750</v>
      </c>
    </row>
    <row r="125" spans="1:2" x14ac:dyDescent="0.2">
      <c r="A125" s="14">
        <v>15063</v>
      </c>
      <c r="B125" s="48">
        <v>36622</v>
      </c>
    </row>
    <row r="126" spans="1:2" x14ac:dyDescent="0.2">
      <c r="A126" s="14">
        <v>14953</v>
      </c>
      <c r="B126" s="48">
        <v>67322</v>
      </c>
    </row>
    <row r="127" spans="1:2" x14ac:dyDescent="0.2">
      <c r="A127" s="14">
        <v>14395</v>
      </c>
      <c r="B127" s="48">
        <v>45600</v>
      </c>
    </row>
    <row r="128" spans="1:2" x14ac:dyDescent="0.2">
      <c r="A128" s="14">
        <v>14821</v>
      </c>
      <c r="B128" s="48">
        <v>45600</v>
      </c>
    </row>
    <row r="129" spans="1:2" x14ac:dyDescent="0.2">
      <c r="A129" s="14">
        <v>14343</v>
      </c>
      <c r="B129" s="48">
        <v>60250</v>
      </c>
    </row>
    <row r="130" spans="1:2" x14ac:dyDescent="0.2">
      <c r="A130" s="14">
        <v>14456</v>
      </c>
      <c r="B130" s="48">
        <v>45600</v>
      </c>
    </row>
    <row r="131" spans="1:2" x14ac:dyDescent="0.2">
      <c r="A131" s="14">
        <v>14432</v>
      </c>
      <c r="B131" s="48">
        <v>61500</v>
      </c>
    </row>
    <row r="132" spans="1:2" x14ac:dyDescent="0.2">
      <c r="A132" s="14">
        <v>14974</v>
      </c>
      <c r="B132" s="48">
        <v>16350</v>
      </c>
    </row>
    <row r="133" spans="1:2" x14ac:dyDescent="0.2">
      <c r="A133" s="14">
        <v>14977</v>
      </c>
      <c r="B133" s="48">
        <v>16800</v>
      </c>
    </row>
    <row r="134" spans="1:2" x14ac:dyDescent="0.2">
      <c r="A134" s="14">
        <v>14887</v>
      </c>
      <c r="B134" s="48">
        <v>38550</v>
      </c>
    </row>
    <row r="135" spans="1:2" x14ac:dyDescent="0.2">
      <c r="A135" s="14">
        <v>14966</v>
      </c>
      <c r="B135" s="48">
        <v>16350</v>
      </c>
    </row>
    <row r="136" spans="1:2" x14ac:dyDescent="0.2">
      <c r="A136" s="14">
        <v>14223</v>
      </c>
      <c r="B136" s="48">
        <v>45600</v>
      </c>
    </row>
    <row r="137" spans="1:2" x14ac:dyDescent="0.2">
      <c r="A137" s="14">
        <v>13825</v>
      </c>
      <c r="B137" s="48">
        <v>45600</v>
      </c>
    </row>
    <row r="138" spans="1:2" x14ac:dyDescent="0.2">
      <c r="A138" s="14">
        <v>14281</v>
      </c>
      <c r="B138" s="48">
        <v>38550</v>
      </c>
    </row>
    <row r="139" spans="1:2" x14ac:dyDescent="0.2">
      <c r="A139" s="14">
        <v>13408</v>
      </c>
      <c r="B139" s="48">
        <v>43100</v>
      </c>
    </row>
    <row r="140" spans="1:2" x14ac:dyDescent="0.2">
      <c r="A140" s="14">
        <v>14954</v>
      </c>
      <c r="B140" s="48">
        <v>66322</v>
      </c>
    </row>
    <row r="141" spans="1:2" x14ac:dyDescent="0.2">
      <c r="A141" s="14">
        <v>13813</v>
      </c>
      <c r="B141" s="48">
        <v>45600</v>
      </c>
    </row>
    <row r="142" spans="1:2" x14ac:dyDescent="0.2">
      <c r="A142" s="14">
        <v>13503</v>
      </c>
      <c r="B142" s="48">
        <v>59250</v>
      </c>
    </row>
    <row r="143" spans="1:2" x14ac:dyDescent="0.2">
      <c r="A143" s="14">
        <v>13859</v>
      </c>
      <c r="B143" s="48">
        <v>49500</v>
      </c>
    </row>
    <row r="144" spans="1:2" x14ac:dyDescent="0.2">
      <c r="A144" s="14">
        <v>13773</v>
      </c>
      <c r="B144" s="48">
        <v>38550</v>
      </c>
    </row>
    <row r="145" spans="1:2" x14ac:dyDescent="0.2">
      <c r="A145" s="14">
        <v>13663</v>
      </c>
      <c r="B145" s="48">
        <v>94500</v>
      </c>
    </row>
    <row r="146" spans="1:2" x14ac:dyDescent="0.2">
      <c r="A146" s="14">
        <v>14207</v>
      </c>
      <c r="B146" s="48">
        <v>45600</v>
      </c>
    </row>
    <row r="147" spans="1:2" x14ac:dyDescent="0.2">
      <c r="A147" s="14">
        <v>13799</v>
      </c>
      <c r="B147" s="48">
        <v>38550</v>
      </c>
    </row>
    <row r="148" spans="1:2" x14ac:dyDescent="0.2">
      <c r="A148" s="14">
        <v>13779</v>
      </c>
      <c r="B148" s="48">
        <v>45600</v>
      </c>
    </row>
    <row r="149" spans="1:2" x14ac:dyDescent="0.2">
      <c r="A149" s="14">
        <v>13804</v>
      </c>
      <c r="B149" s="48">
        <v>45600</v>
      </c>
    </row>
    <row r="150" spans="1:2" x14ac:dyDescent="0.2">
      <c r="A150" s="14">
        <v>14265</v>
      </c>
      <c r="B150" s="48">
        <v>59250</v>
      </c>
    </row>
    <row r="151" spans="1:2" x14ac:dyDescent="0.2">
      <c r="A151" s="14">
        <v>14747</v>
      </c>
      <c r="B151" s="48">
        <v>45600</v>
      </c>
    </row>
    <row r="152" spans="1:2" x14ac:dyDescent="0.2">
      <c r="A152" s="14">
        <v>13684</v>
      </c>
      <c r="B152" s="48">
        <v>45600</v>
      </c>
    </row>
    <row r="153" spans="1:2" x14ac:dyDescent="0.2">
      <c r="A153" s="14">
        <v>15104</v>
      </c>
      <c r="B153" s="48">
        <v>45600</v>
      </c>
    </row>
    <row r="154" spans="1:2" x14ac:dyDescent="0.2">
      <c r="A154" s="14">
        <v>14118</v>
      </c>
      <c r="B154" s="48">
        <v>38550</v>
      </c>
    </row>
    <row r="155" spans="1:2" x14ac:dyDescent="0.2">
      <c r="A155" s="14">
        <v>13698</v>
      </c>
      <c r="B155" s="48">
        <v>45600</v>
      </c>
    </row>
    <row r="156" spans="1:2" x14ac:dyDescent="0.2">
      <c r="A156" s="14">
        <v>13345</v>
      </c>
      <c r="B156" s="48">
        <v>45600</v>
      </c>
    </row>
    <row r="157" spans="1:2" x14ac:dyDescent="0.2">
      <c r="A157" s="14">
        <v>13655</v>
      </c>
      <c r="B157" s="48">
        <v>59250</v>
      </c>
    </row>
    <row r="158" spans="1:2" x14ac:dyDescent="0.2">
      <c r="A158" s="14">
        <v>13792</v>
      </c>
      <c r="B158" s="48">
        <v>45600</v>
      </c>
    </row>
    <row r="159" spans="1:2" x14ac:dyDescent="0.2">
      <c r="A159" s="14">
        <v>13677</v>
      </c>
      <c r="B159" s="48">
        <v>17190</v>
      </c>
    </row>
    <row r="160" spans="1:2" x14ac:dyDescent="0.2">
      <c r="A160" s="14">
        <v>15048</v>
      </c>
      <c r="B160" s="48">
        <v>35962</v>
      </c>
    </row>
    <row r="161" spans="1:2" x14ac:dyDescent="0.2">
      <c r="A161" s="14">
        <v>13819</v>
      </c>
      <c r="B161" s="48">
        <v>45600</v>
      </c>
    </row>
    <row r="162" spans="1:2" x14ac:dyDescent="0.2">
      <c r="A162" s="14">
        <v>13659</v>
      </c>
      <c r="B162" s="48">
        <v>45600</v>
      </c>
    </row>
    <row r="163" spans="1:2" x14ac:dyDescent="0.2">
      <c r="A163" s="14">
        <v>13688</v>
      </c>
      <c r="B163" s="48">
        <v>59250</v>
      </c>
    </row>
    <row r="164" spans="1:2" x14ac:dyDescent="0.2">
      <c r="A164" s="14">
        <v>13805</v>
      </c>
      <c r="B164" s="48">
        <v>59250</v>
      </c>
    </row>
    <row r="165" spans="1:2" x14ac:dyDescent="0.2">
      <c r="A165" s="14">
        <v>13616</v>
      </c>
      <c r="B165" s="48">
        <v>45600</v>
      </c>
    </row>
    <row r="166" spans="1:2" x14ac:dyDescent="0.2">
      <c r="A166" s="14">
        <v>13806</v>
      </c>
      <c r="B166" s="48">
        <v>81100</v>
      </c>
    </row>
    <row r="167" spans="1:2" x14ac:dyDescent="0.2">
      <c r="A167" s="14">
        <v>14047</v>
      </c>
      <c r="B167" s="48">
        <v>9000</v>
      </c>
    </row>
    <row r="168" spans="1:2" x14ac:dyDescent="0.2">
      <c r="A168" s="14">
        <v>13808</v>
      </c>
      <c r="B168" s="48">
        <v>45600</v>
      </c>
    </row>
    <row r="169" spans="1:2" x14ac:dyDescent="0.2">
      <c r="A169" s="14">
        <v>13892</v>
      </c>
      <c r="B169" s="48">
        <v>59250</v>
      </c>
    </row>
    <row r="170" spans="1:2" x14ac:dyDescent="0.2">
      <c r="A170" s="14">
        <v>14713</v>
      </c>
      <c r="B170" s="48">
        <v>45600</v>
      </c>
    </row>
    <row r="171" spans="1:2" x14ac:dyDescent="0.2">
      <c r="A171" s="14">
        <v>13815</v>
      </c>
      <c r="B171" s="48">
        <v>45600</v>
      </c>
    </row>
    <row r="172" spans="1:2" x14ac:dyDescent="0.2">
      <c r="A172" s="14">
        <v>13716</v>
      </c>
      <c r="B172" s="48">
        <v>45600</v>
      </c>
    </row>
    <row r="173" spans="1:2" x14ac:dyDescent="0.2">
      <c r="A173" s="14">
        <v>13666</v>
      </c>
      <c r="B173" s="48">
        <v>33550</v>
      </c>
    </row>
    <row r="174" spans="1:2" x14ac:dyDescent="0.2">
      <c r="A174" s="14">
        <v>13356</v>
      </c>
      <c r="B174" s="48">
        <v>61500</v>
      </c>
    </row>
    <row r="175" spans="1:2" x14ac:dyDescent="0.2">
      <c r="A175" s="14">
        <v>13718</v>
      </c>
      <c r="B175" s="48">
        <v>56550</v>
      </c>
    </row>
    <row r="176" spans="1:2" x14ac:dyDescent="0.2">
      <c r="A176" s="14">
        <v>13351</v>
      </c>
      <c r="B176" s="48">
        <v>45600</v>
      </c>
    </row>
    <row r="177" spans="1:2" x14ac:dyDescent="0.2">
      <c r="A177" s="14">
        <v>13707</v>
      </c>
      <c r="B177" s="48">
        <v>49500</v>
      </c>
    </row>
    <row r="178" spans="1:2" x14ac:dyDescent="0.2">
      <c r="A178" s="14">
        <v>13334</v>
      </c>
      <c r="B178" s="48">
        <v>59250</v>
      </c>
    </row>
    <row r="179" spans="1:2" x14ac:dyDescent="0.2">
      <c r="A179" s="14">
        <v>13796</v>
      </c>
      <c r="B179" s="48">
        <v>17190</v>
      </c>
    </row>
    <row r="180" spans="1:2" x14ac:dyDescent="0.2">
      <c r="A180" s="14">
        <v>13710</v>
      </c>
      <c r="B180" s="48">
        <v>35400</v>
      </c>
    </row>
    <row r="181" spans="1:2" x14ac:dyDescent="0.2">
      <c r="A181" s="14">
        <v>13755</v>
      </c>
      <c r="B181" s="48">
        <v>45600</v>
      </c>
    </row>
    <row r="182" spans="1:2" x14ac:dyDescent="0.2">
      <c r="A182" s="14">
        <v>13670</v>
      </c>
      <c r="B182" s="48">
        <v>45600</v>
      </c>
    </row>
    <row r="183" spans="1:2" x14ac:dyDescent="0.2">
      <c r="A183" s="14">
        <v>13699</v>
      </c>
      <c r="B183" s="48">
        <v>45600</v>
      </c>
    </row>
    <row r="184" spans="1:2" x14ac:dyDescent="0.2">
      <c r="A184" s="14">
        <v>13764</v>
      </c>
      <c r="B184" s="48">
        <v>56550</v>
      </c>
    </row>
    <row r="185" spans="1:2" x14ac:dyDescent="0.2">
      <c r="A185" s="14">
        <v>13654</v>
      </c>
      <c r="B185" s="48">
        <v>49500</v>
      </c>
    </row>
    <row r="186" spans="1:2" x14ac:dyDescent="0.2">
      <c r="A186" s="14">
        <v>13704</v>
      </c>
      <c r="B186" s="48">
        <v>45600</v>
      </c>
    </row>
    <row r="187" spans="1:2" x14ac:dyDescent="0.2">
      <c r="A187" s="14">
        <v>13678</v>
      </c>
      <c r="B187" s="48">
        <v>45600</v>
      </c>
    </row>
    <row r="188" spans="1:2" x14ac:dyDescent="0.2">
      <c r="A188" s="14">
        <v>13771</v>
      </c>
      <c r="B188" s="48">
        <v>95200</v>
      </c>
    </row>
    <row r="189" spans="1:2" x14ac:dyDescent="0.2">
      <c r="A189" s="14">
        <v>13841</v>
      </c>
      <c r="B189" s="48">
        <v>17190</v>
      </c>
    </row>
    <row r="190" spans="1:2" x14ac:dyDescent="0.2">
      <c r="A190" s="14">
        <v>13417</v>
      </c>
      <c r="B190" s="48">
        <v>59250</v>
      </c>
    </row>
    <row r="191" spans="1:2" x14ac:dyDescent="0.2">
      <c r="A191" s="14">
        <v>13726</v>
      </c>
      <c r="B191" s="48">
        <v>56550</v>
      </c>
    </row>
    <row r="192" spans="1:2" x14ac:dyDescent="0.2">
      <c r="A192" s="14">
        <v>13753</v>
      </c>
      <c r="B192" s="48">
        <v>38550</v>
      </c>
    </row>
    <row r="193" spans="1:2" x14ac:dyDescent="0.2">
      <c r="A193" s="14">
        <v>14239</v>
      </c>
      <c r="B193" s="48">
        <v>59250</v>
      </c>
    </row>
    <row r="194" spans="1:2" x14ac:dyDescent="0.2">
      <c r="A194" s="14">
        <v>13528</v>
      </c>
      <c r="B194" s="48">
        <v>45600</v>
      </c>
    </row>
    <row r="195" spans="1:2" x14ac:dyDescent="0.2">
      <c r="A195" s="14">
        <v>14068</v>
      </c>
      <c r="B195" s="48">
        <v>19900</v>
      </c>
    </row>
    <row r="196" spans="1:2" x14ac:dyDescent="0.2">
      <c r="A196" s="14">
        <v>13807</v>
      </c>
      <c r="B196" s="48">
        <v>94800</v>
      </c>
    </row>
    <row r="197" spans="1:2" x14ac:dyDescent="0.2">
      <c r="A197" s="14">
        <v>13649</v>
      </c>
      <c r="B197" s="48">
        <v>38550</v>
      </c>
    </row>
    <row r="198" spans="1:2" x14ac:dyDescent="0.2">
      <c r="A198" s="14">
        <v>13715</v>
      </c>
      <c r="B198" s="48">
        <v>45600</v>
      </c>
    </row>
    <row r="199" spans="1:2" x14ac:dyDescent="0.2">
      <c r="A199" s="14">
        <v>13674</v>
      </c>
      <c r="B199" s="48">
        <v>56550</v>
      </c>
    </row>
    <row r="200" spans="1:2" x14ac:dyDescent="0.2">
      <c r="A200" s="14">
        <v>14187</v>
      </c>
      <c r="B200" s="48">
        <v>45600</v>
      </c>
    </row>
    <row r="201" spans="1:2" x14ac:dyDescent="0.2">
      <c r="A201" s="14">
        <v>13585</v>
      </c>
      <c r="B201" s="48">
        <v>56550</v>
      </c>
    </row>
    <row r="202" spans="1:2" x14ac:dyDescent="0.2">
      <c r="A202" s="14">
        <v>13636</v>
      </c>
      <c r="B202" s="48">
        <v>45600</v>
      </c>
    </row>
    <row r="203" spans="1:2" x14ac:dyDescent="0.2">
      <c r="A203" s="14">
        <v>13681</v>
      </c>
      <c r="B203" s="48">
        <v>45600</v>
      </c>
    </row>
    <row r="204" spans="1:2" x14ac:dyDescent="0.2">
      <c r="A204" s="14">
        <v>13749</v>
      </c>
      <c r="B204" s="48">
        <v>45600</v>
      </c>
    </row>
    <row r="205" spans="1:2" x14ac:dyDescent="0.2">
      <c r="A205" s="14">
        <v>13727</v>
      </c>
      <c r="B205" s="48">
        <v>45600</v>
      </c>
    </row>
    <row r="206" spans="1:2" x14ac:dyDescent="0.2">
      <c r="A206" s="14">
        <v>13820</v>
      </c>
      <c r="B206" s="48">
        <v>45600</v>
      </c>
    </row>
    <row r="207" spans="1:2" x14ac:dyDescent="0.2">
      <c r="A207" s="14">
        <v>15066</v>
      </c>
      <c r="B207" s="48">
        <v>36622</v>
      </c>
    </row>
    <row r="208" spans="1:2" x14ac:dyDescent="0.2">
      <c r="A208" s="14">
        <v>13692</v>
      </c>
      <c r="B208" s="48">
        <v>59250</v>
      </c>
    </row>
    <row r="209" spans="1:2" x14ac:dyDescent="0.2">
      <c r="A209" s="14">
        <v>14002</v>
      </c>
      <c r="B209" s="48">
        <v>45600</v>
      </c>
    </row>
    <row r="210" spans="1:2" x14ac:dyDescent="0.2">
      <c r="A210" s="14">
        <v>13742</v>
      </c>
      <c r="B210" s="48">
        <v>45600</v>
      </c>
    </row>
    <row r="211" spans="1:2" x14ac:dyDescent="0.2">
      <c r="A211" s="14">
        <v>13705</v>
      </c>
      <c r="B211" s="48">
        <v>38550</v>
      </c>
    </row>
    <row r="212" spans="1:2" x14ac:dyDescent="0.2">
      <c r="A212" s="14">
        <v>15084</v>
      </c>
      <c r="B212" s="48">
        <v>41551</v>
      </c>
    </row>
    <row r="213" spans="1:2" x14ac:dyDescent="0.2">
      <c r="A213" s="14">
        <v>13842</v>
      </c>
      <c r="B213" s="48">
        <v>66250</v>
      </c>
    </row>
    <row r="214" spans="1:2" x14ac:dyDescent="0.2">
      <c r="A214" s="14">
        <v>13748</v>
      </c>
      <c r="B214" s="48">
        <v>56550</v>
      </c>
    </row>
    <row r="215" spans="1:2" x14ac:dyDescent="0.2">
      <c r="A215" s="14">
        <v>13775</v>
      </c>
      <c r="B215" s="48">
        <v>59250</v>
      </c>
    </row>
    <row r="216" spans="1:2" x14ac:dyDescent="0.2">
      <c r="A216" s="14">
        <v>13898</v>
      </c>
      <c r="B216" s="48">
        <v>45600</v>
      </c>
    </row>
    <row r="217" spans="1:2" x14ac:dyDescent="0.2">
      <c r="A217" s="14">
        <v>15099</v>
      </c>
      <c r="B217" s="48">
        <v>47822</v>
      </c>
    </row>
    <row r="218" spans="1:2" x14ac:dyDescent="0.2">
      <c r="A218" s="14">
        <v>14226</v>
      </c>
      <c r="B218" s="48">
        <v>45600</v>
      </c>
    </row>
    <row r="219" spans="1:2" x14ac:dyDescent="0.2">
      <c r="A219" s="14">
        <v>14030</v>
      </c>
      <c r="B219" s="48">
        <v>9000</v>
      </c>
    </row>
    <row r="220" spans="1:2" x14ac:dyDescent="0.2">
      <c r="A220" s="14">
        <v>13848</v>
      </c>
      <c r="B220" s="48">
        <v>45600</v>
      </c>
    </row>
    <row r="221" spans="1:2" x14ac:dyDescent="0.2">
      <c r="A221" s="14">
        <v>13759</v>
      </c>
      <c r="B221" s="48">
        <v>56550</v>
      </c>
    </row>
    <row r="222" spans="1:2" x14ac:dyDescent="0.2">
      <c r="A222" s="14">
        <v>14031</v>
      </c>
      <c r="B222" s="48">
        <v>9000</v>
      </c>
    </row>
    <row r="223" spans="1:2" x14ac:dyDescent="0.2">
      <c r="A223" s="14">
        <v>14051</v>
      </c>
      <c r="B223" s="48">
        <v>22000</v>
      </c>
    </row>
    <row r="224" spans="1:2" x14ac:dyDescent="0.2">
      <c r="A224" s="14">
        <v>13790</v>
      </c>
      <c r="B224" s="48">
        <v>61500</v>
      </c>
    </row>
    <row r="225" spans="1:2" x14ac:dyDescent="0.2">
      <c r="A225" s="14">
        <v>13700</v>
      </c>
      <c r="B225" s="48">
        <v>59250</v>
      </c>
    </row>
    <row r="226" spans="1:2" x14ac:dyDescent="0.2">
      <c r="A226" s="14">
        <v>13720</v>
      </c>
      <c r="B226" s="48">
        <v>45600</v>
      </c>
    </row>
    <row r="227" spans="1:2" x14ac:dyDescent="0.2">
      <c r="A227" s="14">
        <v>14037</v>
      </c>
      <c r="B227" s="48">
        <v>9000</v>
      </c>
    </row>
    <row r="228" spans="1:2" x14ac:dyDescent="0.2">
      <c r="A228" s="14">
        <v>14543</v>
      </c>
      <c r="B228" s="48">
        <v>43672</v>
      </c>
    </row>
    <row r="229" spans="1:2" x14ac:dyDescent="0.2">
      <c r="A229" s="14">
        <v>13821</v>
      </c>
      <c r="B229" s="48">
        <v>41500</v>
      </c>
    </row>
    <row r="230" spans="1:2" x14ac:dyDescent="0.2">
      <c r="A230" s="14">
        <v>13680</v>
      </c>
      <c r="B230" s="48">
        <v>45600</v>
      </c>
    </row>
    <row r="231" spans="1:2" x14ac:dyDescent="0.2">
      <c r="A231" s="14">
        <v>13751</v>
      </c>
      <c r="B231" s="48">
        <v>59250</v>
      </c>
    </row>
    <row r="232" spans="1:2" x14ac:dyDescent="0.2">
      <c r="A232" s="14">
        <v>13711</v>
      </c>
      <c r="B232" s="48">
        <v>38550</v>
      </c>
    </row>
    <row r="233" spans="1:2" x14ac:dyDescent="0.2">
      <c r="A233" s="14">
        <v>13844</v>
      </c>
      <c r="B233" s="48">
        <v>59250</v>
      </c>
    </row>
    <row r="234" spans="1:2" x14ac:dyDescent="0.2">
      <c r="A234" s="14">
        <v>13801</v>
      </c>
      <c r="B234" s="48">
        <v>45600</v>
      </c>
    </row>
    <row r="235" spans="1:2" x14ac:dyDescent="0.2">
      <c r="A235" s="14">
        <v>13826</v>
      </c>
      <c r="B235" s="48">
        <v>13650</v>
      </c>
    </row>
    <row r="236" spans="1:2" x14ac:dyDescent="0.2">
      <c r="A236" s="14">
        <v>13736</v>
      </c>
      <c r="B236" s="48">
        <v>45600</v>
      </c>
    </row>
    <row r="237" spans="1:2" x14ac:dyDescent="0.2">
      <c r="A237" s="14">
        <v>13713</v>
      </c>
      <c r="B237" s="48">
        <v>55200</v>
      </c>
    </row>
    <row r="238" spans="1:2" x14ac:dyDescent="0.2">
      <c r="A238" s="14">
        <v>13814</v>
      </c>
      <c r="B238" s="48">
        <v>45600</v>
      </c>
    </row>
    <row r="239" spans="1:2" x14ac:dyDescent="0.2">
      <c r="A239" s="14">
        <v>13697</v>
      </c>
      <c r="B239" s="48">
        <v>45600</v>
      </c>
    </row>
    <row r="240" spans="1:2" x14ac:dyDescent="0.2">
      <c r="A240" s="14">
        <v>14046</v>
      </c>
      <c r="B240" s="48">
        <v>9000</v>
      </c>
    </row>
    <row r="241" spans="1:2" x14ac:dyDescent="0.2">
      <c r="A241" s="14">
        <v>15079</v>
      </c>
      <c r="B241" s="48">
        <v>43672</v>
      </c>
    </row>
    <row r="242" spans="1:2" x14ac:dyDescent="0.2">
      <c r="A242" s="14">
        <v>15189</v>
      </c>
      <c r="B242" s="48">
        <v>45600</v>
      </c>
    </row>
    <row r="243" spans="1:2" x14ac:dyDescent="0.2">
      <c r="A243" s="14">
        <v>13895</v>
      </c>
      <c r="B243" s="48">
        <v>59250</v>
      </c>
    </row>
    <row r="244" spans="1:2" x14ac:dyDescent="0.2">
      <c r="A244" s="14">
        <v>15094</v>
      </c>
      <c r="B244" s="48">
        <v>59250</v>
      </c>
    </row>
    <row r="245" spans="1:2" x14ac:dyDescent="0.2">
      <c r="A245" s="14">
        <v>13723</v>
      </c>
      <c r="B245" s="48">
        <v>45600</v>
      </c>
    </row>
    <row r="246" spans="1:2" x14ac:dyDescent="0.2">
      <c r="A246" s="14">
        <v>13795</v>
      </c>
      <c r="B246" s="48">
        <v>17190</v>
      </c>
    </row>
    <row r="247" spans="1:2" x14ac:dyDescent="0.2">
      <c r="A247" s="14">
        <v>14098</v>
      </c>
      <c r="B247" s="48">
        <v>60750</v>
      </c>
    </row>
    <row r="248" spans="1:2" x14ac:dyDescent="0.2">
      <c r="A248" s="14">
        <v>13683</v>
      </c>
      <c r="B248" s="48">
        <v>38550</v>
      </c>
    </row>
    <row r="249" spans="1:2" x14ac:dyDescent="0.2">
      <c r="A249" s="14">
        <v>13774</v>
      </c>
      <c r="B249" s="48">
        <v>56550</v>
      </c>
    </row>
    <row r="250" spans="1:2" x14ac:dyDescent="0.2">
      <c r="A250" s="14">
        <v>14033</v>
      </c>
      <c r="B250" s="48">
        <v>9000</v>
      </c>
    </row>
    <row r="251" spans="1:2" x14ac:dyDescent="0.2">
      <c r="A251" s="14">
        <v>13824</v>
      </c>
      <c r="B251" s="48">
        <v>45600</v>
      </c>
    </row>
    <row r="252" spans="1:2" x14ac:dyDescent="0.2">
      <c r="A252" s="14">
        <v>14212</v>
      </c>
      <c r="B252" s="48">
        <v>121500</v>
      </c>
    </row>
    <row r="253" spans="1:2" x14ac:dyDescent="0.2">
      <c r="A253" s="14">
        <v>13830</v>
      </c>
      <c r="B253" s="48">
        <v>45600</v>
      </c>
    </row>
    <row r="254" spans="1:2" x14ac:dyDescent="0.2">
      <c r="A254" s="14">
        <v>13594</v>
      </c>
      <c r="B254" s="48">
        <v>38550</v>
      </c>
    </row>
    <row r="255" spans="1:2" x14ac:dyDescent="0.2">
      <c r="A255" s="14">
        <v>13831</v>
      </c>
      <c r="B255" s="48">
        <v>45600</v>
      </c>
    </row>
    <row r="256" spans="1:2" x14ac:dyDescent="0.2">
      <c r="A256" s="14">
        <v>13876</v>
      </c>
      <c r="B256" s="48">
        <v>38550</v>
      </c>
    </row>
    <row r="257" spans="1:2" x14ac:dyDescent="0.2">
      <c r="A257" s="14">
        <v>13763</v>
      </c>
      <c r="B257" s="48">
        <v>61500</v>
      </c>
    </row>
    <row r="258" spans="1:2" x14ac:dyDescent="0.2">
      <c r="A258" s="14">
        <v>13740</v>
      </c>
      <c r="B258" s="48">
        <v>45600</v>
      </c>
    </row>
    <row r="259" spans="1:2" x14ac:dyDescent="0.2">
      <c r="A259" s="14">
        <v>13428</v>
      </c>
      <c r="B259" s="48">
        <v>45600</v>
      </c>
    </row>
    <row r="260" spans="1:2" x14ac:dyDescent="0.2">
      <c r="A260" s="14">
        <v>13701</v>
      </c>
      <c r="B260" s="48">
        <v>38550</v>
      </c>
    </row>
    <row r="261" spans="1:2" x14ac:dyDescent="0.2">
      <c r="A261" s="14">
        <v>14139</v>
      </c>
      <c r="B261" s="48">
        <v>45600</v>
      </c>
    </row>
    <row r="262" spans="1:2" x14ac:dyDescent="0.2">
      <c r="A262" s="14">
        <v>14042</v>
      </c>
      <c r="B262" s="48">
        <v>9000</v>
      </c>
    </row>
    <row r="263" spans="1:2" x14ac:dyDescent="0.2">
      <c r="A263" s="14">
        <v>13768</v>
      </c>
      <c r="B263" s="48">
        <v>45600</v>
      </c>
    </row>
    <row r="264" spans="1:2" x14ac:dyDescent="0.2">
      <c r="A264" s="14">
        <v>13793</v>
      </c>
      <c r="B264" s="48">
        <v>45600</v>
      </c>
    </row>
    <row r="265" spans="1:2" x14ac:dyDescent="0.2">
      <c r="A265" s="14">
        <v>13839</v>
      </c>
      <c r="B265" s="48">
        <v>45600</v>
      </c>
    </row>
    <row r="266" spans="1:2" x14ac:dyDescent="0.2">
      <c r="A266" s="14">
        <v>13818</v>
      </c>
      <c r="B266" s="48">
        <v>48450</v>
      </c>
    </row>
    <row r="267" spans="1:2" x14ac:dyDescent="0.2">
      <c r="A267" s="14">
        <v>13797</v>
      </c>
      <c r="B267" s="48">
        <v>45600</v>
      </c>
    </row>
    <row r="268" spans="1:2" x14ac:dyDescent="0.2">
      <c r="A268" s="14">
        <v>13734</v>
      </c>
      <c r="B268" s="48">
        <v>56550</v>
      </c>
    </row>
    <row r="269" spans="1:2" x14ac:dyDescent="0.2">
      <c r="A269" s="14">
        <v>13756</v>
      </c>
      <c r="B269" s="48">
        <v>38550</v>
      </c>
    </row>
    <row r="270" spans="1:2" x14ac:dyDescent="0.2">
      <c r="A270" s="14">
        <v>13833</v>
      </c>
      <c r="B270" s="48">
        <v>59250</v>
      </c>
    </row>
    <row r="271" spans="1:2" x14ac:dyDescent="0.2">
      <c r="A271" s="14">
        <v>15107</v>
      </c>
      <c r="B271" s="48">
        <v>59250</v>
      </c>
    </row>
    <row r="272" spans="1:2" x14ac:dyDescent="0.2">
      <c r="A272" s="14">
        <v>13673</v>
      </c>
      <c r="B272" s="48">
        <v>45600</v>
      </c>
    </row>
    <row r="273" spans="1:2" x14ac:dyDescent="0.2">
      <c r="A273" s="14">
        <v>14040</v>
      </c>
      <c r="B273" s="48">
        <v>9000</v>
      </c>
    </row>
    <row r="274" spans="1:2" x14ac:dyDescent="0.2">
      <c r="A274" s="14">
        <v>15101</v>
      </c>
      <c r="B274" s="48">
        <v>57450</v>
      </c>
    </row>
    <row r="275" spans="1:2" x14ac:dyDescent="0.2">
      <c r="A275" s="14">
        <v>14193</v>
      </c>
      <c r="B275" s="48">
        <v>45600</v>
      </c>
    </row>
    <row r="276" spans="1:2" x14ac:dyDescent="0.2">
      <c r="A276" s="14">
        <v>13798</v>
      </c>
      <c r="B276" s="48">
        <v>45600</v>
      </c>
    </row>
    <row r="277" spans="1:2" x14ac:dyDescent="0.2">
      <c r="A277" s="14">
        <v>14146</v>
      </c>
      <c r="B277" s="48">
        <v>18000</v>
      </c>
    </row>
    <row r="278" spans="1:2" x14ac:dyDescent="0.2">
      <c r="A278" s="14">
        <v>13887</v>
      </c>
      <c r="B278" s="48">
        <v>45600</v>
      </c>
    </row>
    <row r="279" spans="1:2" x14ac:dyDescent="0.2">
      <c r="A279" s="14">
        <v>13712</v>
      </c>
      <c r="B279" s="48">
        <v>56550</v>
      </c>
    </row>
    <row r="280" spans="1:2" x14ac:dyDescent="0.2">
      <c r="A280" s="14">
        <v>14143</v>
      </c>
      <c r="B280" s="48">
        <v>29000</v>
      </c>
    </row>
    <row r="281" spans="1:2" x14ac:dyDescent="0.2">
      <c r="A281" s="14">
        <v>13786</v>
      </c>
      <c r="B281" s="48">
        <v>45600</v>
      </c>
    </row>
    <row r="282" spans="1:2" x14ac:dyDescent="0.2">
      <c r="A282" s="14">
        <v>14157</v>
      </c>
      <c r="B282" s="48">
        <v>38550</v>
      </c>
    </row>
    <row r="283" spans="1:2" x14ac:dyDescent="0.2">
      <c r="A283" s="14">
        <v>14163</v>
      </c>
      <c r="B283" s="48">
        <v>27000</v>
      </c>
    </row>
    <row r="284" spans="1:2" x14ac:dyDescent="0.2">
      <c r="A284" s="14">
        <v>14224</v>
      </c>
      <c r="B284" s="48">
        <v>56550</v>
      </c>
    </row>
    <row r="285" spans="1:2" x14ac:dyDescent="0.2">
      <c r="A285" s="14">
        <v>13840</v>
      </c>
      <c r="B285" s="48">
        <v>45600</v>
      </c>
    </row>
    <row r="286" spans="1:2" x14ac:dyDescent="0.2">
      <c r="A286" s="14">
        <v>14220</v>
      </c>
      <c r="B286" s="48">
        <v>56550</v>
      </c>
    </row>
    <row r="287" spans="1:2" x14ac:dyDescent="0.2">
      <c r="A287" s="14">
        <v>15095</v>
      </c>
      <c r="B287" s="48">
        <v>45600</v>
      </c>
    </row>
    <row r="288" spans="1:2" x14ac:dyDescent="0.2">
      <c r="A288" s="14">
        <v>13686</v>
      </c>
      <c r="B288" s="48">
        <v>45600</v>
      </c>
    </row>
    <row r="289" spans="1:2" x14ac:dyDescent="0.2">
      <c r="A289" s="14">
        <v>13843</v>
      </c>
      <c r="B289" s="48">
        <v>45600</v>
      </c>
    </row>
    <row r="290" spans="1:2" x14ac:dyDescent="0.2">
      <c r="A290" s="14">
        <v>14925</v>
      </c>
      <c r="B290" s="48">
        <v>52200</v>
      </c>
    </row>
    <row r="291" spans="1:2" x14ac:dyDescent="0.2">
      <c r="A291" s="14">
        <v>13845</v>
      </c>
      <c r="B291" s="48">
        <v>56550</v>
      </c>
    </row>
    <row r="292" spans="1:2" x14ac:dyDescent="0.2">
      <c r="A292" s="14">
        <v>13780</v>
      </c>
      <c r="B292" s="48">
        <v>45600</v>
      </c>
    </row>
    <row r="293" spans="1:2" x14ac:dyDescent="0.2">
      <c r="A293" s="14">
        <v>13851</v>
      </c>
      <c r="B293" s="48">
        <v>56550</v>
      </c>
    </row>
    <row r="294" spans="1:2" x14ac:dyDescent="0.2">
      <c r="A294" s="14">
        <v>13671</v>
      </c>
      <c r="B294" s="48">
        <v>45600</v>
      </c>
    </row>
    <row r="295" spans="1:2" x14ac:dyDescent="0.2">
      <c r="A295" s="14">
        <v>13693</v>
      </c>
      <c r="B295" s="48">
        <v>45600</v>
      </c>
    </row>
    <row r="296" spans="1:2" x14ac:dyDescent="0.2">
      <c r="A296" s="14">
        <v>13694</v>
      </c>
      <c r="B296" s="48">
        <v>38550</v>
      </c>
    </row>
    <row r="297" spans="1:2" x14ac:dyDescent="0.2">
      <c r="A297" s="14">
        <v>14152</v>
      </c>
      <c r="B297" s="48">
        <v>9000</v>
      </c>
    </row>
    <row r="298" spans="1:2" x14ac:dyDescent="0.2">
      <c r="A298" s="14">
        <v>14218</v>
      </c>
      <c r="B298" s="48">
        <v>56550</v>
      </c>
    </row>
    <row r="299" spans="1:2" x14ac:dyDescent="0.2">
      <c r="A299" s="14">
        <v>15114</v>
      </c>
      <c r="B299" s="48">
        <v>3500</v>
      </c>
    </row>
    <row r="300" spans="1:2" x14ac:dyDescent="0.2">
      <c r="A300" s="14">
        <v>14142</v>
      </c>
      <c r="B300" s="48">
        <v>56550</v>
      </c>
    </row>
    <row r="301" spans="1:2" x14ac:dyDescent="0.2">
      <c r="A301" s="14">
        <v>13837</v>
      </c>
      <c r="B301" s="48">
        <v>30840</v>
      </c>
    </row>
    <row r="302" spans="1:2" x14ac:dyDescent="0.2">
      <c r="A302" s="14">
        <v>13772</v>
      </c>
      <c r="B302" s="48">
        <v>61500</v>
      </c>
    </row>
    <row r="303" spans="1:2" x14ac:dyDescent="0.2">
      <c r="A303" s="14">
        <v>13974</v>
      </c>
      <c r="B303" s="48">
        <v>45600</v>
      </c>
    </row>
    <row r="304" spans="1:2" x14ac:dyDescent="0.2">
      <c r="A304" s="14">
        <v>12474</v>
      </c>
      <c r="B304" s="48">
        <v>45600</v>
      </c>
    </row>
    <row r="305" spans="1:2" x14ac:dyDescent="0.2">
      <c r="A305" s="14">
        <v>12882</v>
      </c>
      <c r="B305" s="48">
        <v>45600</v>
      </c>
    </row>
    <row r="306" spans="1:2" x14ac:dyDescent="0.2">
      <c r="A306" s="14">
        <v>14277</v>
      </c>
      <c r="B306" s="48">
        <v>45600</v>
      </c>
    </row>
    <row r="307" spans="1:2" x14ac:dyDescent="0.2">
      <c r="A307" s="14">
        <v>12943</v>
      </c>
      <c r="B307" s="48">
        <v>59250</v>
      </c>
    </row>
    <row r="308" spans="1:2" x14ac:dyDescent="0.2">
      <c r="A308" s="14">
        <v>14190</v>
      </c>
      <c r="B308" s="48">
        <v>107886</v>
      </c>
    </row>
    <row r="309" spans="1:2" x14ac:dyDescent="0.2">
      <c r="A309" s="14">
        <v>13398</v>
      </c>
      <c r="B309" s="48">
        <v>59250</v>
      </c>
    </row>
    <row r="310" spans="1:2" x14ac:dyDescent="0.2">
      <c r="A310" s="14">
        <v>12627</v>
      </c>
      <c r="B310" s="48">
        <v>56550</v>
      </c>
    </row>
    <row r="311" spans="1:2" x14ac:dyDescent="0.2">
      <c r="A311" s="14">
        <v>12483</v>
      </c>
      <c r="B311" s="48">
        <v>38550</v>
      </c>
    </row>
    <row r="312" spans="1:2" x14ac:dyDescent="0.2">
      <c r="A312" s="14">
        <v>12526</v>
      </c>
      <c r="B312" s="48">
        <v>45600</v>
      </c>
    </row>
    <row r="313" spans="1:2" x14ac:dyDescent="0.2">
      <c r="A313" s="14">
        <v>12570</v>
      </c>
      <c r="B313" s="48">
        <v>45600</v>
      </c>
    </row>
    <row r="314" spans="1:2" x14ac:dyDescent="0.2">
      <c r="A314" s="14">
        <v>12485</v>
      </c>
      <c r="B314" s="48">
        <v>49500</v>
      </c>
    </row>
    <row r="315" spans="1:2" x14ac:dyDescent="0.2">
      <c r="A315" s="14">
        <v>12612</v>
      </c>
      <c r="B315" s="48">
        <v>56550</v>
      </c>
    </row>
    <row r="316" spans="1:2" x14ac:dyDescent="0.2">
      <c r="A316" s="14">
        <v>12634</v>
      </c>
      <c r="B316" s="48">
        <v>49500</v>
      </c>
    </row>
    <row r="317" spans="1:2" x14ac:dyDescent="0.2">
      <c r="A317" s="14">
        <v>12793</v>
      </c>
      <c r="B317" s="48">
        <v>59250</v>
      </c>
    </row>
    <row r="318" spans="1:2" x14ac:dyDescent="0.2">
      <c r="A318" s="14">
        <v>12852</v>
      </c>
      <c r="B318" s="48">
        <v>38550</v>
      </c>
    </row>
    <row r="319" spans="1:2" x14ac:dyDescent="0.2">
      <c r="A319" s="14">
        <v>12578</v>
      </c>
      <c r="B319" s="48">
        <v>38550</v>
      </c>
    </row>
    <row r="320" spans="1:2" x14ac:dyDescent="0.2">
      <c r="A320" s="14">
        <v>13207</v>
      </c>
      <c r="B320" s="48">
        <v>34200</v>
      </c>
    </row>
    <row r="321" spans="1:2" x14ac:dyDescent="0.2">
      <c r="A321" s="14">
        <v>13355</v>
      </c>
      <c r="B321" s="48">
        <v>65500</v>
      </c>
    </row>
    <row r="322" spans="1:2" x14ac:dyDescent="0.2">
      <c r="A322" s="14">
        <v>12623</v>
      </c>
      <c r="B322" s="48">
        <v>61500</v>
      </c>
    </row>
    <row r="323" spans="1:2" x14ac:dyDescent="0.2">
      <c r="A323" s="14">
        <v>14723</v>
      </c>
      <c r="B323" s="48">
        <v>61500</v>
      </c>
    </row>
    <row r="324" spans="1:2" x14ac:dyDescent="0.2">
      <c r="A324" s="14">
        <v>12505</v>
      </c>
      <c r="B324" s="48">
        <v>32107</v>
      </c>
    </row>
    <row r="325" spans="1:2" x14ac:dyDescent="0.2">
      <c r="A325" s="14">
        <v>12569</v>
      </c>
      <c r="B325" s="48">
        <v>57824</v>
      </c>
    </row>
    <row r="326" spans="1:2" x14ac:dyDescent="0.2">
      <c r="A326" s="14">
        <v>14921</v>
      </c>
      <c r="B326" s="48">
        <v>38550</v>
      </c>
    </row>
    <row r="327" spans="1:2" x14ac:dyDescent="0.2">
      <c r="A327" s="14">
        <v>12511</v>
      </c>
      <c r="B327" s="48">
        <v>45600</v>
      </c>
    </row>
    <row r="328" spans="1:2" x14ac:dyDescent="0.2">
      <c r="A328" s="14">
        <v>12469</v>
      </c>
      <c r="B328" s="48">
        <v>59250</v>
      </c>
    </row>
    <row r="329" spans="1:2" x14ac:dyDescent="0.2">
      <c r="A329" s="14">
        <v>12381</v>
      </c>
      <c r="B329" s="48">
        <v>45600</v>
      </c>
    </row>
    <row r="330" spans="1:2" x14ac:dyDescent="0.2">
      <c r="A330" s="14">
        <v>12537</v>
      </c>
      <c r="B330" s="48">
        <v>61500</v>
      </c>
    </row>
    <row r="331" spans="1:2" x14ac:dyDescent="0.2">
      <c r="A331" s="14">
        <v>13157</v>
      </c>
      <c r="B331" s="48">
        <v>8900</v>
      </c>
    </row>
    <row r="332" spans="1:2" x14ac:dyDescent="0.2">
      <c r="A332" s="14">
        <v>12518</v>
      </c>
      <c r="B332" s="48">
        <v>45600</v>
      </c>
    </row>
    <row r="333" spans="1:2" x14ac:dyDescent="0.2">
      <c r="A333" s="14">
        <v>12542</v>
      </c>
      <c r="B333" s="48">
        <v>19900</v>
      </c>
    </row>
    <row r="334" spans="1:2" x14ac:dyDescent="0.2">
      <c r="A334" s="14">
        <v>12477</v>
      </c>
      <c r="B334" s="48">
        <v>61500</v>
      </c>
    </row>
    <row r="335" spans="1:2" x14ac:dyDescent="0.2">
      <c r="A335" s="14">
        <v>12455</v>
      </c>
      <c r="B335" s="48">
        <v>62100</v>
      </c>
    </row>
    <row r="336" spans="1:2" x14ac:dyDescent="0.2">
      <c r="A336" s="14">
        <v>14262</v>
      </c>
      <c r="B336" s="48">
        <v>56550</v>
      </c>
    </row>
    <row r="337" spans="1:2" x14ac:dyDescent="0.2">
      <c r="A337" s="14">
        <v>12524</v>
      </c>
      <c r="B337" s="48">
        <v>45600</v>
      </c>
    </row>
    <row r="338" spans="1:2" x14ac:dyDescent="0.2">
      <c r="A338" s="14">
        <v>15044</v>
      </c>
      <c r="B338" s="48">
        <v>61500</v>
      </c>
    </row>
    <row r="339" spans="1:2" x14ac:dyDescent="0.2">
      <c r="A339" s="14">
        <v>14285</v>
      </c>
      <c r="B339" s="48">
        <v>45600</v>
      </c>
    </row>
    <row r="340" spans="1:2" x14ac:dyDescent="0.2">
      <c r="A340" s="14">
        <v>14250</v>
      </c>
      <c r="B340" s="48">
        <v>45600</v>
      </c>
    </row>
    <row r="341" spans="1:2" x14ac:dyDescent="0.2">
      <c r="A341" s="14">
        <v>13368</v>
      </c>
      <c r="B341" s="48">
        <v>38550</v>
      </c>
    </row>
    <row r="342" spans="1:2" x14ac:dyDescent="0.2">
      <c r="A342" s="14">
        <v>12610</v>
      </c>
      <c r="B342" s="48">
        <v>45600</v>
      </c>
    </row>
    <row r="343" spans="1:2" x14ac:dyDescent="0.2">
      <c r="A343" s="14">
        <v>13176</v>
      </c>
      <c r="B343" s="48">
        <v>8400</v>
      </c>
    </row>
    <row r="344" spans="1:2" x14ac:dyDescent="0.2">
      <c r="A344" s="14">
        <v>14775</v>
      </c>
      <c r="B344" s="48">
        <v>45600</v>
      </c>
    </row>
    <row r="345" spans="1:2" x14ac:dyDescent="0.2">
      <c r="A345" s="14">
        <v>14238</v>
      </c>
      <c r="B345" s="48">
        <v>24900</v>
      </c>
    </row>
    <row r="346" spans="1:2" x14ac:dyDescent="0.2">
      <c r="A346" s="14">
        <v>12638</v>
      </c>
      <c r="B346" s="48">
        <v>38550</v>
      </c>
    </row>
    <row r="347" spans="1:2" x14ac:dyDescent="0.2">
      <c r="A347" s="14">
        <v>12543</v>
      </c>
      <c r="B347" s="48">
        <v>7500</v>
      </c>
    </row>
    <row r="348" spans="1:2" x14ac:dyDescent="0.2">
      <c r="A348" s="14">
        <v>13108</v>
      </c>
      <c r="B348" s="48">
        <v>45600</v>
      </c>
    </row>
    <row r="349" spans="1:2" x14ac:dyDescent="0.2">
      <c r="A349" s="14">
        <v>12521</v>
      </c>
      <c r="B349" s="48">
        <v>45600</v>
      </c>
    </row>
    <row r="350" spans="1:2" x14ac:dyDescent="0.2">
      <c r="A350" s="14">
        <v>15171</v>
      </c>
      <c r="B350" s="48">
        <v>45600</v>
      </c>
    </row>
    <row r="351" spans="1:2" x14ac:dyDescent="0.2">
      <c r="A351" s="14">
        <v>13274</v>
      </c>
      <c r="B351" s="48">
        <v>59250</v>
      </c>
    </row>
    <row r="352" spans="1:2" x14ac:dyDescent="0.2">
      <c r="A352" s="14">
        <v>13902</v>
      </c>
      <c r="B352" s="48">
        <v>38550</v>
      </c>
    </row>
    <row r="353" spans="1:2" x14ac:dyDescent="0.2">
      <c r="A353" s="14">
        <v>12467</v>
      </c>
      <c r="B353" s="48">
        <v>54450</v>
      </c>
    </row>
    <row r="354" spans="1:2" x14ac:dyDescent="0.2">
      <c r="A354" s="14">
        <v>13169</v>
      </c>
      <c r="B354" s="48">
        <v>8400</v>
      </c>
    </row>
    <row r="355" spans="1:2" x14ac:dyDescent="0.2">
      <c r="A355" s="14">
        <v>13344</v>
      </c>
      <c r="B355" s="48">
        <v>56550</v>
      </c>
    </row>
    <row r="356" spans="1:2" x14ac:dyDescent="0.2">
      <c r="A356" s="14">
        <v>12535</v>
      </c>
      <c r="B356" s="48">
        <v>59250</v>
      </c>
    </row>
    <row r="357" spans="1:2" x14ac:dyDescent="0.2">
      <c r="A357" s="14">
        <v>12581</v>
      </c>
      <c r="B357" s="48">
        <v>45600</v>
      </c>
    </row>
    <row r="358" spans="1:2" x14ac:dyDescent="0.2">
      <c r="A358" s="14">
        <v>12562</v>
      </c>
      <c r="B358" s="48">
        <v>59250</v>
      </c>
    </row>
    <row r="359" spans="1:2" x14ac:dyDescent="0.2">
      <c r="A359" s="14">
        <v>12498</v>
      </c>
      <c r="B359" s="48">
        <v>59250</v>
      </c>
    </row>
    <row r="360" spans="1:2" x14ac:dyDescent="0.2">
      <c r="A360" s="14">
        <v>14757</v>
      </c>
      <c r="B360" s="48">
        <v>43672</v>
      </c>
    </row>
    <row r="361" spans="1:2" x14ac:dyDescent="0.2">
      <c r="A361" s="14">
        <v>12547</v>
      </c>
      <c r="B361" s="48">
        <v>38550</v>
      </c>
    </row>
    <row r="362" spans="1:2" x14ac:dyDescent="0.2">
      <c r="A362" s="14">
        <v>12628</v>
      </c>
      <c r="B362" s="48">
        <v>38550</v>
      </c>
    </row>
    <row r="363" spans="1:2" x14ac:dyDescent="0.2">
      <c r="A363" s="14">
        <v>13174</v>
      </c>
      <c r="B363" s="48">
        <v>15450</v>
      </c>
    </row>
    <row r="364" spans="1:2" x14ac:dyDescent="0.2">
      <c r="A364" s="14">
        <v>14842</v>
      </c>
      <c r="B364" s="48">
        <v>54622</v>
      </c>
    </row>
    <row r="365" spans="1:2" x14ac:dyDescent="0.2">
      <c r="A365" s="14">
        <v>12509</v>
      </c>
      <c r="B365" s="48">
        <v>45600</v>
      </c>
    </row>
    <row r="366" spans="1:2" x14ac:dyDescent="0.2">
      <c r="A366" s="14">
        <v>12464</v>
      </c>
      <c r="B366" s="48">
        <v>54150</v>
      </c>
    </row>
    <row r="367" spans="1:2" x14ac:dyDescent="0.2">
      <c r="A367" s="14">
        <v>15162</v>
      </c>
      <c r="B367" s="48">
        <v>43500</v>
      </c>
    </row>
    <row r="368" spans="1:2" x14ac:dyDescent="0.2">
      <c r="A368" s="14">
        <v>12489</v>
      </c>
      <c r="B368" s="48">
        <v>17190</v>
      </c>
    </row>
    <row r="369" spans="1:2" x14ac:dyDescent="0.2">
      <c r="A369" s="14">
        <v>12468</v>
      </c>
      <c r="B369" s="48">
        <v>38550</v>
      </c>
    </row>
    <row r="370" spans="1:2" x14ac:dyDescent="0.2">
      <c r="A370" s="14">
        <v>12470</v>
      </c>
      <c r="B370" s="48">
        <v>45600</v>
      </c>
    </row>
    <row r="371" spans="1:2" x14ac:dyDescent="0.2">
      <c r="A371" s="14">
        <v>12579</v>
      </c>
      <c r="B371" s="48">
        <v>45600</v>
      </c>
    </row>
    <row r="372" spans="1:2" x14ac:dyDescent="0.2">
      <c r="A372" s="14">
        <v>13089</v>
      </c>
      <c r="B372" s="48">
        <v>45600</v>
      </c>
    </row>
    <row r="373" spans="1:2" x14ac:dyDescent="0.2">
      <c r="A373" s="14">
        <v>12599</v>
      </c>
      <c r="B373" s="48">
        <v>45600</v>
      </c>
    </row>
    <row r="374" spans="1:2" x14ac:dyDescent="0.2">
      <c r="A374" s="14">
        <v>12744</v>
      </c>
      <c r="B374" s="48">
        <v>46100</v>
      </c>
    </row>
    <row r="375" spans="1:2" x14ac:dyDescent="0.2">
      <c r="A375" s="14">
        <v>12603</v>
      </c>
      <c r="B375" s="48">
        <v>61500</v>
      </c>
    </row>
    <row r="376" spans="1:2" x14ac:dyDescent="0.2">
      <c r="A376" s="14">
        <v>12624</v>
      </c>
      <c r="B376" s="48">
        <v>61500</v>
      </c>
    </row>
    <row r="377" spans="1:2" x14ac:dyDescent="0.2">
      <c r="A377" s="14">
        <v>12520</v>
      </c>
      <c r="B377" s="48">
        <v>38550</v>
      </c>
    </row>
    <row r="378" spans="1:2" x14ac:dyDescent="0.2">
      <c r="A378" s="14">
        <v>13640</v>
      </c>
      <c r="B378" s="48">
        <v>39862</v>
      </c>
    </row>
    <row r="379" spans="1:2" x14ac:dyDescent="0.2">
      <c r="A379" s="14">
        <v>12482</v>
      </c>
      <c r="B379" s="48">
        <v>38550</v>
      </c>
    </row>
    <row r="380" spans="1:2" x14ac:dyDescent="0.2">
      <c r="A380" s="14">
        <v>12568</v>
      </c>
      <c r="B380" s="48">
        <v>45600</v>
      </c>
    </row>
    <row r="381" spans="1:2" x14ac:dyDescent="0.2">
      <c r="A381" s="14">
        <v>12549</v>
      </c>
      <c r="B381" s="48">
        <v>45600</v>
      </c>
    </row>
    <row r="382" spans="1:2" x14ac:dyDescent="0.2">
      <c r="A382" s="14">
        <v>12459</v>
      </c>
      <c r="B382" s="48">
        <v>45600</v>
      </c>
    </row>
    <row r="383" spans="1:2" x14ac:dyDescent="0.2">
      <c r="A383" s="14">
        <v>12486</v>
      </c>
      <c r="B383" s="48">
        <v>45600</v>
      </c>
    </row>
    <row r="384" spans="1:2" x14ac:dyDescent="0.2">
      <c r="A384" s="14">
        <v>13128</v>
      </c>
      <c r="B384" s="48">
        <v>49500</v>
      </c>
    </row>
    <row r="385" spans="1:2" x14ac:dyDescent="0.2">
      <c r="A385" s="14">
        <v>12745</v>
      </c>
      <c r="B385" s="48">
        <v>56550</v>
      </c>
    </row>
    <row r="386" spans="1:2" x14ac:dyDescent="0.2">
      <c r="A386" s="14">
        <v>13308</v>
      </c>
      <c r="B386" s="48">
        <v>45600</v>
      </c>
    </row>
    <row r="387" spans="1:2" x14ac:dyDescent="0.2">
      <c r="A387" s="14">
        <v>12494</v>
      </c>
      <c r="B387" s="48">
        <v>59250</v>
      </c>
    </row>
    <row r="388" spans="1:2" x14ac:dyDescent="0.2">
      <c r="A388" s="14">
        <v>12453</v>
      </c>
      <c r="B388" s="48">
        <v>61500</v>
      </c>
    </row>
    <row r="389" spans="1:2" x14ac:dyDescent="0.2">
      <c r="A389" s="14">
        <v>12597</v>
      </c>
      <c r="B389" s="48">
        <v>38550</v>
      </c>
    </row>
    <row r="390" spans="1:2" x14ac:dyDescent="0.2">
      <c r="A390" s="14">
        <v>12658</v>
      </c>
      <c r="B390" s="48">
        <v>59250</v>
      </c>
    </row>
    <row r="391" spans="1:2" x14ac:dyDescent="0.2">
      <c r="A391" s="14">
        <v>13251</v>
      </c>
      <c r="B391" s="48">
        <v>67150</v>
      </c>
    </row>
    <row r="392" spans="1:2" x14ac:dyDescent="0.2">
      <c r="A392" s="14">
        <v>12617</v>
      </c>
      <c r="B392" s="48">
        <v>45600</v>
      </c>
    </row>
    <row r="393" spans="1:2" x14ac:dyDescent="0.2">
      <c r="A393" s="14">
        <v>14290</v>
      </c>
      <c r="B393" s="48">
        <v>45600</v>
      </c>
    </row>
    <row r="394" spans="1:2" x14ac:dyDescent="0.2">
      <c r="A394" s="14">
        <v>12538</v>
      </c>
      <c r="B394" s="48">
        <v>56550</v>
      </c>
    </row>
    <row r="395" spans="1:2" x14ac:dyDescent="0.2">
      <c r="A395" s="14">
        <v>13177</v>
      </c>
      <c r="B395" s="48">
        <v>33200</v>
      </c>
    </row>
    <row r="396" spans="1:2" x14ac:dyDescent="0.2">
      <c r="A396" s="14">
        <v>12541</v>
      </c>
      <c r="B396" s="48">
        <v>38550</v>
      </c>
    </row>
    <row r="397" spans="1:2" x14ac:dyDescent="0.2">
      <c r="A397" s="14">
        <v>12585</v>
      </c>
      <c r="B397" s="48">
        <v>59250</v>
      </c>
    </row>
    <row r="398" spans="1:2" x14ac:dyDescent="0.2">
      <c r="A398" s="14">
        <v>12878</v>
      </c>
      <c r="B398" s="48">
        <v>61500</v>
      </c>
    </row>
    <row r="399" spans="1:2" x14ac:dyDescent="0.2">
      <c r="A399" s="14">
        <v>12883</v>
      </c>
      <c r="B399" s="48">
        <v>59250</v>
      </c>
    </row>
    <row r="400" spans="1:2" x14ac:dyDescent="0.2">
      <c r="A400" s="14">
        <v>13414</v>
      </c>
      <c r="B400" s="48">
        <v>38550</v>
      </c>
    </row>
    <row r="401" spans="1:2" x14ac:dyDescent="0.2">
      <c r="A401" s="14">
        <v>12503</v>
      </c>
      <c r="B401" s="48">
        <v>45600</v>
      </c>
    </row>
    <row r="402" spans="1:2" x14ac:dyDescent="0.2">
      <c r="A402" s="14">
        <v>12588</v>
      </c>
      <c r="B402" s="48">
        <v>45600</v>
      </c>
    </row>
    <row r="403" spans="1:2" x14ac:dyDescent="0.2">
      <c r="A403" s="14">
        <v>13613</v>
      </c>
      <c r="B403" s="48">
        <v>59250</v>
      </c>
    </row>
    <row r="404" spans="1:2" x14ac:dyDescent="0.2">
      <c r="A404" s="14">
        <v>12461</v>
      </c>
      <c r="B404" s="48">
        <v>45600</v>
      </c>
    </row>
    <row r="405" spans="1:2" x14ac:dyDescent="0.2">
      <c r="A405" s="14">
        <v>12632</v>
      </c>
      <c r="B405" s="48">
        <v>61500</v>
      </c>
    </row>
    <row r="406" spans="1:2" x14ac:dyDescent="0.2">
      <c r="A406" s="14">
        <v>12488</v>
      </c>
      <c r="B406" s="48">
        <v>56550</v>
      </c>
    </row>
    <row r="407" spans="1:2" x14ac:dyDescent="0.2">
      <c r="A407" s="14">
        <v>12556</v>
      </c>
      <c r="B407" s="48">
        <v>45600</v>
      </c>
    </row>
    <row r="408" spans="1:2" x14ac:dyDescent="0.2">
      <c r="A408" s="14">
        <v>12575</v>
      </c>
      <c r="B408" s="48">
        <v>7050</v>
      </c>
    </row>
    <row r="409" spans="1:2" x14ac:dyDescent="0.2">
      <c r="A409" s="14">
        <v>12559</v>
      </c>
      <c r="B409" s="48">
        <v>45600</v>
      </c>
    </row>
    <row r="410" spans="1:2" x14ac:dyDescent="0.2">
      <c r="A410" s="14">
        <v>12561</v>
      </c>
      <c r="B410" s="48">
        <v>93200</v>
      </c>
    </row>
    <row r="411" spans="1:2" x14ac:dyDescent="0.2">
      <c r="A411" s="14">
        <v>12600</v>
      </c>
      <c r="B411" s="48">
        <v>45600</v>
      </c>
    </row>
    <row r="412" spans="1:2" x14ac:dyDescent="0.2">
      <c r="A412" s="14">
        <v>14748</v>
      </c>
      <c r="B412" s="48">
        <v>43672</v>
      </c>
    </row>
    <row r="413" spans="1:2" x14ac:dyDescent="0.2">
      <c r="A413" s="14">
        <v>12641</v>
      </c>
      <c r="B413" s="48">
        <v>38550</v>
      </c>
    </row>
    <row r="414" spans="1:2" x14ac:dyDescent="0.2">
      <c r="A414" s="14">
        <v>12583</v>
      </c>
      <c r="B414" s="48">
        <v>45600</v>
      </c>
    </row>
    <row r="415" spans="1:2" x14ac:dyDescent="0.2">
      <c r="A415" s="14">
        <v>12622</v>
      </c>
      <c r="B415" s="48">
        <v>50400</v>
      </c>
    </row>
    <row r="416" spans="1:2" x14ac:dyDescent="0.2">
      <c r="A416" s="14">
        <v>13279</v>
      </c>
      <c r="B416" s="48">
        <v>15450</v>
      </c>
    </row>
    <row r="417" spans="1:2" x14ac:dyDescent="0.2">
      <c r="A417" s="14">
        <v>13233</v>
      </c>
      <c r="B417" s="48">
        <v>8400</v>
      </c>
    </row>
    <row r="418" spans="1:2" x14ac:dyDescent="0.2">
      <c r="A418" s="14">
        <v>12544</v>
      </c>
      <c r="B418" s="48">
        <v>45600</v>
      </c>
    </row>
    <row r="419" spans="1:2" x14ac:dyDescent="0.2">
      <c r="A419" s="14">
        <v>12604</v>
      </c>
      <c r="B419" s="48">
        <v>45600</v>
      </c>
    </row>
    <row r="420" spans="1:2" x14ac:dyDescent="0.2">
      <c r="A420" s="14">
        <v>15157</v>
      </c>
      <c r="B420" s="48">
        <v>38550</v>
      </c>
    </row>
    <row r="421" spans="1:2" x14ac:dyDescent="0.2">
      <c r="A421" s="14">
        <v>12571</v>
      </c>
      <c r="B421" s="48">
        <v>45600</v>
      </c>
    </row>
    <row r="422" spans="1:2" x14ac:dyDescent="0.2">
      <c r="A422" s="14">
        <v>12572</v>
      </c>
      <c r="B422" s="48">
        <v>165700</v>
      </c>
    </row>
    <row r="423" spans="1:2" x14ac:dyDescent="0.2">
      <c r="A423" s="14">
        <v>13234</v>
      </c>
      <c r="B423" s="48">
        <v>38550</v>
      </c>
    </row>
    <row r="424" spans="1:2" x14ac:dyDescent="0.2">
      <c r="A424" s="14">
        <v>14214</v>
      </c>
      <c r="B424" s="48">
        <v>38550</v>
      </c>
    </row>
    <row r="425" spans="1:2" x14ac:dyDescent="0.2">
      <c r="A425" s="14">
        <v>12580</v>
      </c>
      <c r="B425" s="48">
        <v>66250</v>
      </c>
    </row>
    <row r="426" spans="1:2" x14ac:dyDescent="0.2">
      <c r="A426" s="14">
        <v>12515</v>
      </c>
      <c r="B426" s="48">
        <v>17190</v>
      </c>
    </row>
    <row r="427" spans="1:2" x14ac:dyDescent="0.2">
      <c r="A427" s="14">
        <v>12602</v>
      </c>
      <c r="B427" s="48">
        <v>59250</v>
      </c>
    </row>
    <row r="428" spans="1:2" x14ac:dyDescent="0.2">
      <c r="A428" s="14">
        <v>12584</v>
      </c>
      <c r="B428" s="48">
        <v>56550</v>
      </c>
    </row>
    <row r="429" spans="1:2" x14ac:dyDescent="0.2">
      <c r="A429" s="14">
        <v>12607</v>
      </c>
      <c r="B429" s="48">
        <v>52200</v>
      </c>
    </row>
    <row r="430" spans="1:2" x14ac:dyDescent="0.2">
      <c r="A430" s="14">
        <v>12854</v>
      </c>
      <c r="B430" s="48">
        <v>59250</v>
      </c>
    </row>
    <row r="431" spans="1:2" x14ac:dyDescent="0.2">
      <c r="A431" s="14">
        <v>13206</v>
      </c>
      <c r="B431" s="48">
        <v>55000</v>
      </c>
    </row>
    <row r="432" spans="1:2" x14ac:dyDescent="0.2">
      <c r="A432" s="14">
        <v>12591</v>
      </c>
      <c r="B432" s="48">
        <v>38550</v>
      </c>
    </row>
    <row r="433" spans="1:2" x14ac:dyDescent="0.2">
      <c r="A433" s="14">
        <v>13313</v>
      </c>
      <c r="B433" s="48">
        <v>16687</v>
      </c>
    </row>
    <row r="434" spans="1:2" x14ac:dyDescent="0.2">
      <c r="A434" s="14">
        <v>15058</v>
      </c>
      <c r="B434" s="48">
        <v>49500</v>
      </c>
    </row>
    <row r="435" spans="1:2" x14ac:dyDescent="0.2">
      <c r="A435" s="14">
        <v>13171</v>
      </c>
      <c r="B435" s="48">
        <v>16800</v>
      </c>
    </row>
    <row r="436" spans="1:2" x14ac:dyDescent="0.2">
      <c r="A436" s="14">
        <v>12512</v>
      </c>
      <c r="B436" s="48">
        <v>45600</v>
      </c>
    </row>
    <row r="437" spans="1:2" x14ac:dyDescent="0.2">
      <c r="A437" s="14">
        <v>12614</v>
      </c>
      <c r="B437" s="48">
        <v>45600</v>
      </c>
    </row>
    <row r="438" spans="1:2" x14ac:dyDescent="0.2">
      <c r="A438" s="14">
        <v>12640</v>
      </c>
      <c r="B438" s="48">
        <v>45600</v>
      </c>
    </row>
    <row r="439" spans="1:2" x14ac:dyDescent="0.2">
      <c r="A439" s="14">
        <v>12879</v>
      </c>
      <c r="B439" s="48">
        <v>45600</v>
      </c>
    </row>
    <row r="440" spans="1:2" x14ac:dyDescent="0.2">
      <c r="A440" s="14">
        <v>12886</v>
      </c>
      <c r="B440" s="48">
        <v>38550</v>
      </c>
    </row>
    <row r="441" spans="1:2" x14ac:dyDescent="0.2">
      <c r="A441" s="14">
        <v>13097</v>
      </c>
      <c r="B441" s="48">
        <v>45647</v>
      </c>
    </row>
    <row r="442" spans="1:2" x14ac:dyDescent="0.2">
      <c r="A442" s="14">
        <v>14822</v>
      </c>
      <c r="B442" s="48">
        <v>38550</v>
      </c>
    </row>
    <row r="443" spans="1:2" x14ac:dyDescent="0.2">
      <c r="A443" s="14">
        <v>14851</v>
      </c>
      <c r="B443" s="48">
        <v>56550</v>
      </c>
    </row>
    <row r="444" spans="1:2" x14ac:dyDescent="0.2">
      <c r="A444" s="14">
        <v>12527</v>
      </c>
      <c r="B444" s="48">
        <v>63750</v>
      </c>
    </row>
    <row r="445" spans="1:2" x14ac:dyDescent="0.2">
      <c r="A445" s="14">
        <v>12816</v>
      </c>
      <c r="B445" s="48">
        <v>38550</v>
      </c>
    </row>
    <row r="446" spans="1:2" x14ac:dyDescent="0.2">
      <c r="A446" s="14">
        <v>15085</v>
      </c>
      <c r="B446" s="48">
        <v>38550</v>
      </c>
    </row>
    <row r="447" spans="1:2" x14ac:dyDescent="0.2">
      <c r="A447" s="14">
        <v>12491</v>
      </c>
      <c r="B447" s="48">
        <v>59250</v>
      </c>
    </row>
    <row r="448" spans="1:2" x14ac:dyDescent="0.2">
      <c r="A448" s="14">
        <v>13168</v>
      </c>
      <c r="B448" s="48">
        <v>8400</v>
      </c>
    </row>
    <row r="449" spans="1:2" x14ac:dyDescent="0.2">
      <c r="A449" s="14">
        <v>12613</v>
      </c>
      <c r="B449" s="48">
        <v>45600</v>
      </c>
    </row>
    <row r="450" spans="1:2" x14ac:dyDescent="0.2">
      <c r="A450" s="14">
        <v>12637</v>
      </c>
      <c r="B450" s="48">
        <v>45600</v>
      </c>
    </row>
    <row r="451" spans="1:2" x14ac:dyDescent="0.2">
      <c r="A451" s="14">
        <v>14916</v>
      </c>
      <c r="B451" s="48">
        <v>43700</v>
      </c>
    </row>
    <row r="452" spans="1:2" x14ac:dyDescent="0.2">
      <c r="A452" s="14">
        <v>12473</v>
      </c>
      <c r="B452" s="48">
        <v>9050</v>
      </c>
    </row>
    <row r="453" spans="1:2" x14ac:dyDescent="0.2">
      <c r="A453" s="14">
        <v>13854</v>
      </c>
      <c r="B453" s="48">
        <v>59250</v>
      </c>
    </row>
    <row r="454" spans="1:2" x14ac:dyDescent="0.2">
      <c r="A454" s="14">
        <v>12806</v>
      </c>
      <c r="B454" s="48">
        <v>59250</v>
      </c>
    </row>
    <row r="455" spans="1:2" x14ac:dyDescent="0.2">
      <c r="A455" s="14">
        <v>12830</v>
      </c>
      <c r="B455" s="48">
        <v>45600</v>
      </c>
    </row>
    <row r="456" spans="1:2" x14ac:dyDescent="0.2">
      <c r="A456" s="14">
        <v>12829</v>
      </c>
      <c r="B456" s="48">
        <v>45600</v>
      </c>
    </row>
    <row r="457" spans="1:2" x14ac:dyDescent="0.2">
      <c r="A457" s="14">
        <v>14781</v>
      </c>
      <c r="B457" s="48">
        <v>36622</v>
      </c>
    </row>
    <row r="458" spans="1:2" x14ac:dyDescent="0.2">
      <c r="A458" s="14">
        <v>12454</v>
      </c>
      <c r="B458" s="48">
        <v>45600</v>
      </c>
    </row>
    <row r="459" spans="1:2" x14ac:dyDescent="0.2">
      <c r="A459" s="14">
        <v>12814</v>
      </c>
      <c r="B459" s="48">
        <v>45600</v>
      </c>
    </row>
    <row r="460" spans="1:2" x14ac:dyDescent="0.2">
      <c r="A460" s="14">
        <v>12606</v>
      </c>
      <c r="B460" s="48">
        <v>38550</v>
      </c>
    </row>
    <row r="461" spans="1:2" x14ac:dyDescent="0.2">
      <c r="A461" s="14">
        <v>12590</v>
      </c>
      <c r="B461" s="48">
        <v>61500</v>
      </c>
    </row>
    <row r="462" spans="1:2" x14ac:dyDescent="0.2">
      <c r="A462" s="14">
        <v>12510</v>
      </c>
      <c r="B462" s="48">
        <v>59250</v>
      </c>
    </row>
    <row r="463" spans="1:2" x14ac:dyDescent="0.2">
      <c r="A463" s="14">
        <v>13360</v>
      </c>
      <c r="B463" s="48">
        <v>61500</v>
      </c>
    </row>
    <row r="464" spans="1:2" x14ac:dyDescent="0.2">
      <c r="A464" s="14">
        <v>13306</v>
      </c>
      <c r="B464" s="48">
        <v>45600</v>
      </c>
    </row>
    <row r="465" spans="1:2" x14ac:dyDescent="0.2">
      <c r="A465" s="14">
        <v>15064</v>
      </c>
      <c r="B465" s="48">
        <v>38550</v>
      </c>
    </row>
    <row r="466" spans="1:2" x14ac:dyDescent="0.2">
      <c r="A466" s="14">
        <v>12492</v>
      </c>
      <c r="B466" s="48">
        <v>45600</v>
      </c>
    </row>
    <row r="467" spans="1:2" x14ac:dyDescent="0.2">
      <c r="A467" s="14">
        <v>13208</v>
      </c>
      <c r="B467" s="48">
        <v>8400</v>
      </c>
    </row>
    <row r="468" spans="1:2" x14ac:dyDescent="0.2">
      <c r="A468" s="14">
        <v>12598</v>
      </c>
      <c r="B468" s="48">
        <v>56550</v>
      </c>
    </row>
    <row r="469" spans="1:2" x14ac:dyDescent="0.2">
      <c r="A469" s="14">
        <v>13541</v>
      </c>
      <c r="B469" s="48">
        <v>59250</v>
      </c>
    </row>
    <row r="470" spans="1:2" x14ac:dyDescent="0.2">
      <c r="A470" s="14">
        <v>12616</v>
      </c>
      <c r="B470" s="48">
        <v>45600</v>
      </c>
    </row>
    <row r="471" spans="1:2" x14ac:dyDescent="0.2">
      <c r="A471" s="14">
        <v>13551</v>
      </c>
      <c r="B471" s="48">
        <v>59250</v>
      </c>
    </row>
    <row r="472" spans="1:2" x14ac:dyDescent="0.2">
      <c r="A472" s="14">
        <v>12938</v>
      </c>
      <c r="B472" s="48">
        <v>45600</v>
      </c>
    </row>
    <row r="473" spans="1:2" x14ac:dyDescent="0.2">
      <c r="A473" s="14">
        <v>14099</v>
      </c>
      <c r="B473" s="48">
        <v>48100</v>
      </c>
    </row>
    <row r="474" spans="1:2" x14ac:dyDescent="0.2">
      <c r="A474" s="14">
        <v>14121</v>
      </c>
      <c r="B474" s="48">
        <v>92321</v>
      </c>
    </row>
    <row r="475" spans="1:2" x14ac:dyDescent="0.2">
      <c r="A475" s="14">
        <v>11774</v>
      </c>
      <c r="B475" s="48">
        <v>46380</v>
      </c>
    </row>
    <row r="476" spans="1:2" x14ac:dyDescent="0.2">
      <c r="A476" s="14">
        <v>14594</v>
      </c>
      <c r="B476" s="48">
        <v>65730</v>
      </c>
    </row>
    <row r="477" spans="1:2" x14ac:dyDescent="0.2">
      <c r="A477" s="14">
        <v>12084</v>
      </c>
      <c r="B477" s="48">
        <v>54780</v>
      </c>
    </row>
    <row r="478" spans="1:2" x14ac:dyDescent="0.2">
      <c r="A478" s="14">
        <v>11915</v>
      </c>
      <c r="B478" s="48">
        <v>54780</v>
      </c>
    </row>
    <row r="479" spans="1:2" x14ac:dyDescent="0.2">
      <c r="A479" s="14">
        <v>13315</v>
      </c>
      <c r="B479" s="48">
        <v>57330</v>
      </c>
    </row>
    <row r="480" spans="1:2" x14ac:dyDescent="0.2">
      <c r="A480" s="14">
        <v>11753</v>
      </c>
      <c r="B480" s="48">
        <v>113560</v>
      </c>
    </row>
    <row r="481" spans="1:2" x14ac:dyDescent="0.2">
      <c r="A481" s="14">
        <v>11778</v>
      </c>
      <c r="B481" s="48">
        <v>68430</v>
      </c>
    </row>
    <row r="482" spans="1:2" x14ac:dyDescent="0.2">
      <c r="A482" s="14">
        <v>15144</v>
      </c>
      <c r="B482" s="48">
        <v>54780</v>
      </c>
    </row>
    <row r="483" spans="1:2" x14ac:dyDescent="0.2">
      <c r="A483" s="14">
        <v>14267</v>
      </c>
      <c r="B483" s="48">
        <v>65730</v>
      </c>
    </row>
    <row r="484" spans="1:2" x14ac:dyDescent="0.2">
      <c r="A484" s="14">
        <v>11781</v>
      </c>
      <c r="B484" s="48">
        <v>46380</v>
      </c>
    </row>
    <row r="485" spans="1:2" x14ac:dyDescent="0.2">
      <c r="A485" s="14">
        <v>11756</v>
      </c>
      <c r="B485" s="48">
        <v>46380</v>
      </c>
    </row>
    <row r="486" spans="1:2" x14ac:dyDescent="0.2">
      <c r="A486" s="14">
        <v>11843</v>
      </c>
      <c r="B486" s="48">
        <v>54780</v>
      </c>
    </row>
    <row r="487" spans="1:2" x14ac:dyDescent="0.2">
      <c r="A487" s="14">
        <v>11606</v>
      </c>
      <c r="B487" s="48">
        <v>73430</v>
      </c>
    </row>
    <row r="488" spans="1:2" x14ac:dyDescent="0.2">
      <c r="A488" s="14">
        <v>11828</v>
      </c>
      <c r="B488" s="48">
        <v>46380</v>
      </c>
    </row>
    <row r="489" spans="1:2" x14ac:dyDescent="0.2">
      <c r="A489" s="14">
        <v>12145</v>
      </c>
      <c r="B489" s="48">
        <v>54780</v>
      </c>
    </row>
    <row r="490" spans="1:2" x14ac:dyDescent="0.2">
      <c r="A490" s="14">
        <v>11885</v>
      </c>
      <c r="B490" s="48">
        <v>54780</v>
      </c>
    </row>
    <row r="491" spans="1:2" x14ac:dyDescent="0.2">
      <c r="A491" s="14">
        <v>12018</v>
      </c>
      <c r="B491" s="48">
        <v>46380</v>
      </c>
    </row>
    <row r="492" spans="1:2" x14ac:dyDescent="0.2">
      <c r="A492" s="14">
        <v>11931</v>
      </c>
      <c r="B492" s="48">
        <v>68430</v>
      </c>
    </row>
    <row r="493" spans="1:2" x14ac:dyDescent="0.2">
      <c r="A493" s="14">
        <v>14126</v>
      </c>
      <c r="B493" s="48">
        <v>57330</v>
      </c>
    </row>
    <row r="494" spans="1:2" x14ac:dyDescent="0.2">
      <c r="A494" s="14">
        <v>13071</v>
      </c>
      <c r="B494" s="48">
        <v>1000</v>
      </c>
    </row>
    <row r="495" spans="1:2" x14ac:dyDescent="0.2">
      <c r="A495" s="14">
        <v>14722</v>
      </c>
      <c r="B495" s="48">
        <v>54780</v>
      </c>
    </row>
    <row r="496" spans="1:2" x14ac:dyDescent="0.2">
      <c r="A496" s="14">
        <v>12042</v>
      </c>
      <c r="B496" s="48">
        <v>54780</v>
      </c>
    </row>
    <row r="497" spans="1:2" x14ac:dyDescent="0.2">
      <c r="A497" s="14">
        <v>14246</v>
      </c>
      <c r="B497" s="48">
        <v>65730</v>
      </c>
    </row>
    <row r="498" spans="1:2" x14ac:dyDescent="0.2">
      <c r="A498" s="14">
        <v>11886</v>
      </c>
      <c r="B498" s="48">
        <v>139860</v>
      </c>
    </row>
    <row r="499" spans="1:2" x14ac:dyDescent="0.2">
      <c r="A499" s="14">
        <v>11764</v>
      </c>
      <c r="B499" s="48">
        <v>46380</v>
      </c>
    </row>
    <row r="500" spans="1:2" x14ac:dyDescent="0.2">
      <c r="A500" s="14">
        <v>11829</v>
      </c>
      <c r="B500" s="48">
        <v>46380</v>
      </c>
    </row>
    <row r="501" spans="1:2" x14ac:dyDescent="0.2">
      <c r="A501" s="14">
        <v>12319</v>
      </c>
      <c r="B501" s="48">
        <v>46380</v>
      </c>
    </row>
    <row r="502" spans="1:2" x14ac:dyDescent="0.2">
      <c r="A502" s="14">
        <v>11506</v>
      </c>
      <c r="B502" s="48">
        <v>46380</v>
      </c>
    </row>
    <row r="503" spans="1:2" x14ac:dyDescent="0.2">
      <c r="A503" s="14">
        <v>14598</v>
      </c>
      <c r="B503" s="48">
        <v>34810</v>
      </c>
    </row>
    <row r="504" spans="1:2" x14ac:dyDescent="0.2">
      <c r="A504" s="14">
        <v>11891</v>
      </c>
      <c r="B504" s="48">
        <v>60030</v>
      </c>
    </row>
    <row r="505" spans="1:2" x14ac:dyDescent="0.2">
      <c r="A505" s="14">
        <v>11832</v>
      </c>
      <c r="B505" s="48">
        <v>54780</v>
      </c>
    </row>
    <row r="506" spans="1:2" x14ac:dyDescent="0.2">
      <c r="A506" s="14">
        <v>11742</v>
      </c>
      <c r="B506" s="48">
        <v>46380</v>
      </c>
    </row>
    <row r="507" spans="1:2" x14ac:dyDescent="0.2">
      <c r="A507" s="14">
        <v>11854</v>
      </c>
      <c r="B507" s="48">
        <v>46380</v>
      </c>
    </row>
    <row r="508" spans="1:2" x14ac:dyDescent="0.2">
      <c r="A508" s="14">
        <v>11895</v>
      </c>
      <c r="B508" s="48">
        <v>54780</v>
      </c>
    </row>
    <row r="509" spans="1:2" x14ac:dyDescent="0.2">
      <c r="A509" s="14">
        <v>11793</v>
      </c>
      <c r="B509" s="48">
        <v>46380</v>
      </c>
    </row>
    <row r="510" spans="1:2" x14ac:dyDescent="0.2">
      <c r="A510" s="14">
        <v>12026</v>
      </c>
      <c r="B510" s="48">
        <v>54780</v>
      </c>
    </row>
    <row r="511" spans="1:2" x14ac:dyDescent="0.2">
      <c r="A511" s="14">
        <v>11946</v>
      </c>
      <c r="B511" s="48">
        <v>68430</v>
      </c>
    </row>
    <row r="512" spans="1:2" x14ac:dyDescent="0.2">
      <c r="A512" s="14">
        <v>11706</v>
      </c>
      <c r="B512" s="48">
        <v>54780</v>
      </c>
    </row>
    <row r="513" spans="1:2" x14ac:dyDescent="0.2">
      <c r="A513" s="14">
        <v>11864</v>
      </c>
      <c r="B513" s="48">
        <v>46380</v>
      </c>
    </row>
    <row r="514" spans="1:2" x14ac:dyDescent="0.2">
      <c r="A514" s="14">
        <v>11559</v>
      </c>
      <c r="B514" s="48">
        <v>57330</v>
      </c>
    </row>
    <row r="515" spans="1:2" x14ac:dyDescent="0.2">
      <c r="A515" s="14">
        <v>13919</v>
      </c>
      <c r="B515" s="48">
        <v>46380</v>
      </c>
    </row>
    <row r="516" spans="1:2" x14ac:dyDescent="0.2">
      <c r="A516" s="14">
        <v>11805</v>
      </c>
      <c r="B516" s="48">
        <v>54780</v>
      </c>
    </row>
    <row r="517" spans="1:2" x14ac:dyDescent="0.2">
      <c r="A517" s="14">
        <v>11806</v>
      </c>
      <c r="B517" s="48">
        <v>54780</v>
      </c>
    </row>
    <row r="518" spans="1:2" x14ac:dyDescent="0.2">
      <c r="A518" s="14">
        <v>11906</v>
      </c>
      <c r="B518" s="48">
        <v>68430</v>
      </c>
    </row>
    <row r="519" spans="1:2" x14ac:dyDescent="0.2">
      <c r="A519" s="14">
        <v>11884</v>
      </c>
      <c r="B519" s="48">
        <v>54780</v>
      </c>
    </row>
    <row r="520" spans="1:2" x14ac:dyDescent="0.2">
      <c r="A520" s="14">
        <v>11705</v>
      </c>
      <c r="B520" s="48">
        <v>54134</v>
      </c>
    </row>
    <row r="521" spans="1:2" x14ac:dyDescent="0.2">
      <c r="A521" s="14">
        <v>11767</v>
      </c>
      <c r="B521" s="48">
        <v>54780</v>
      </c>
    </row>
    <row r="522" spans="1:2" x14ac:dyDescent="0.2">
      <c r="A522" s="14">
        <v>13879</v>
      </c>
      <c r="B522" s="48">
        <v>118660</v>
      </c>
    </row>
    <row r="523" spans="1:2" x14ac:dyDescent="0.2">
      <c r="A523" s="14">
        <v>11816</v>
      </c>
      <c r="B523" s="48">
        <v>54780</v>
      </c>
    </row>
    <row r="524" spans="1:2" x14ac:dyDescent="0.2">
      <c r="A524" s="14">
        <v>13372</v>
      </c>
      <c r="B524" s="48">
        <v>54780</v>
      </c>
    </row>
    <row r="525" spans="1:2" x14ac:dyDescent="0.2">
      <c r="A525" s="14">
        <v>11535</v>
      </c>
      <c r="B525" s="48">
        <v>68430</v>
      </c>
    </row>
    <row r="526" spans="1:2" x14ac:dyDescent="0.2">
      <c r="A526" s="14">
        <v>11817</v>
      </c>
      <c r="B526" s="48">
        <v>70680</v>
      </c>
    </row>
    <row r="527" spans="1:2" x14ac:dyDescent="0.2">
      <c r="A527" s="14">
        <v>12901</v>
      </c>
      <c r="B527" s="48">
        <v>68430</v>
      </c>
    </row>
    <row r="528" spans="1:2" x14ac:dyDescent="0.2">
      <c r="A528" s="14">
        <v>11730</v>
      </c>
      <c r="B528" s="48">
        <v>65730</v>
      </c>
    </row>
    <row r="529" spans="1:2" x14ac:dyDescent="0.2">
      <c r="A529" s="14">
        <v>12411</v>
      </c>
      <c r="B529" s="48">
        <v>60030</v>
      </c>
    </row>
    <row r="530" spans="1:2" x14ac:dyDescent="0.2">
      <c r="A530" s="14">
        <v>11877</v>
      </c>
      <c r="B530" s="48">
        <v>46380</v>
      </c>
    </row>
    <row r="531" spans="1:2" x14ac:dyDescent="0.2">
      <c r="A531" s="14">
        <v>11921</v>
      </c>
      <c r="B531" s="48">
        <v>53000</v>
      </c>
    </row>
    <row r="532" spans="1:2" x14ac:dyDescent="0.2">
      <c r="A532" s="14">
        <v>12065</v>
      </c>
      <c r="B532" s="48">
        <v>46380</v>
      </c>
    </row>
    <row r="533" spans="1:2" x14ac:dyDescent="0.2">
      <c r="A533" s="14">
        <v>11707</v>
      </c>
      <c r="B533" s="48">
        <v>58330</v>
      </c>
    </row>
    <row r="534" spans="1:2" x14ac:dyDescent="0.2">
      <c r="A534" s="14">
        <v>13633</v>
      </c>
      <c r="B534" s="48">
        <v>57330</v>
      </c>
    </row>
    <row r="535" spans="1:2" x14ac:dyDescent="0.2">
      <c r="A535" s="14">
        <v>12143</v>
      </c>
      <c r="B535" s="48">
        <v>54780</v>
      </c>
    </row>
    <row r="536" spans="1:2" x14ac:dyDescent="0.2">
      <c r="A536" s="14">
        <v>14774</v>
      </c>
      <c r="B536" s="48">
        <v>59260</v>
      </c>
    </row>
    <row r="537" spans="1:2" x14ac:dyDescent="0.2">
      <c r="A537" s="14">
        <v>11928</v>
      </c>
      <c r="B537" s="48">
        <v>33480</v>
      </c>
    </row>
    <row r="538" spans="1:2" x14ac:dyDescent="0.2">
      <c r="A538" s="14">
        <v>11883</v>
      </c>
      <c r="B538" s="48">
        <v>46380</v>
      </c>
    </row>
    <row r="539" spans="1:2" x14ac:dyDescent="0.2">
      <c r="A539" s="14">
        <v>12420</v>
      </c>
      <c r="B539" s="48">
        <v>46380</v>
      </c>
    </row>
    <row r="540" spans="1:2" x14ac:dyDescent="0.2">
      <c r="A540" s="14">
        <v>12020</v>
      </c>
      <c r="B540" s="48">
        <v>54780</v>
      </c>
    </row>
    <row r="541" spans="1:2" x14ac:dyDescent="0.2">
      <c r="A541" s="14">
        <v>11721</v>
      </c>
      <c r="B541" s="48">
        <v>70680</v>
      </c>
    </row>
    <row r="542" spans="1:2" x14ac:dyDescent="0.2">
      <c r="A542" s="14">
        <v>12311</v>
      </c>
      <c r="B542" s="48">
        <v>68430</v>
      </c>
    </row>
    <row r="543" spans="1:2" x14ac:dyDescent="0.2">
      <c r="A543" s="14">
        <v>11899</v>
      </c>
      <c r="B543" s="48">
        <v>76930</v>
      </c>
    </row>
    <row r="544" spans="1:2" x14ac:dyDescent="0.2">
      <c r="A544" s="14">
        <v>14271</v>
      </c>
      <c r="B544" s="48">
        <v>54780</v>
      </c>
    </row>
    <row r="545" spans="1:2" x14ac:dyDescent="0.2">
      <c r="A545" s="14">
        <v>12910</v>
      </c>
      <c r="B545" s="48">
        <v>65730</v>
      </c>
    </row>
    <row r="546" spans="1:2" x14ac:dyDescent="0.2">
      <c r="A546" s="14">
        <v>11880</v>
      </c>
      <c r="B546" s="48">
        <v>46380</v>
      </c>
    </row>
    <row r="547" spans="1:2" x14ac:dyDescent="0.2">
      <c r="A547" s="14">
        <v>11907</v>
      </c>
      <c r="B547" s="48">
        <v>46380</v>
      </c>
    </row>
    <row r="548" spans="1:2" x14ac:dyDescent="0.2">
      <c r="A548" s="14">
        <v>11053</v>
      </c>
      <c r="B548" s="48">
        <v>54780</v>
      </c>
    </row>
    <row r="549" spans="1:2" x14ac:dyDescent="0.2">
      <c r="A549" s="14">
        <v>11528</v>
      </c>
      <c r="B549" s="48">
        <v>57330</v>
      </c>
    </row>
    <row r="550" spans="1:2" x14ac:dyDescent="0.2">
      <c r="A550" s="14">
        <v>14106</v>
      </c>
      <c r="B550" s="48">
        <v>70680</v>
      </c>
    </row>
    <row r="551" spans="1:2" x14ac:dyDescent="0.2">
      <c r="A551" s="14">
        <v>12872</v>
      </c>
      <c r="B551" s="48">
        <v>62280</v>
      </c>
    </row>
    <row r="552" spans="1:2" x14ac:dyDescent="0.2">
      <c r="A552" s="14">
        <v>11890</v>
      </c>
      <c r="B552" s="48">
        <v>54780</v>
      </c>
    </row>
    <row r="553" spans="1:2" x14ac:dyDescent="0.2">
      <c r="A553" s="14">
        <v>11719</v>
      </c>
      <c r="B553" s="48">
        <v>70680</v>
      </c>
    </row>
    <row r="554" spans="1:2" x14ac:dyDescent="0.2">
      <c r="A554" s="14">
        <v>12915</v>
      </c>
      <c r="B554" s="48">
        <v>54780</v>
      </c>
    </row>
    <row r="555" spans="1:2" x14ac:dyDescent="0.2">
      <c r="A555" s="14">
        <v>14273</v>
      </c>
      <c r="B555" s="48">
        <v>54780</v>
      </c>
    </row>
    <row r="556" spans="1:2" x14ac:dyDescent="0.2">
      <c r="A556" s="14">
        <v>15166</v>
      </c>
      <c r="B556" s="48">
        <v>102934</v>
      </c>
    </row>
    <row r="557" spans="1:2" x14ac:dyDescent="0.2">
      <c r="A557" s="14">
        <v>11791</v>
      </c>
      <c r="B557" s="48">
        <v>46380</v>
      </c>
    </row>
    <row r="558" spans="1:2" x14ac:dyDescent="0.2">
      <c r="A558" s="14">
        <v>15010</v>
      </c>
      <c r="B558" s="48">
        <v>46380</v>
      </c>
    </row>
    <row r="559" spans="1:2" x14ac:dyDescent="0.2">
      <c r="A559" s="14">
        <v>13857</v>
      </c>
      <c r="B559" s="48">
        <v>60030</v>
      </c>
    </row>
    <row r="560" spans="1:2" x14ac:dyDescent="0.2">
      <c r="A560" s="14">
        <v>11743</v>
      </c>
      <c r="B560" s="48">
        <v>46380</v>
      </c>
    </row>
    <row r="561" spans="1:2" x14ac:dyDescent="0.2">
      <c r="A561" s="14">
        <v>14943</v>
      </c>
      <c r="B561" s="48">
        <v>60030</v>
      </c>
    </row>
    <row r="562" spans="1:2" x14ac:dyDescent="0.2">
      <c r="A562" s="14">
        <v>11918</v>
      </c>
      <c r="B562" s="48">
        <v>70680</v>
      </c>
    </row>
    <row r="563" spans="1:2" x14ac:dyDescent="0.2">
      <c r="A563" s="14">
        <v>11898</v>
      </c>
      <c r="B563" s="48">
        <v>34784</v>
      </c>
    </row>
    <row r="564" spans="1:2" x14ac:dyDescent="0.2">
      <c r="A564" s="14">
        <v>11900</v>
      </c>
      <c r="B564" s="48">
        <v>54780</v>
      </c>
    </row>
    <row r="565" spans="1:2" x14ac:dyDescent="0.2">
      <c r="A565" s="14">
        <v>14947</v>
      </c>
      <c r="B565" s="48">
        <v>46380</v>
      </c>
    </row>
    <row r="566" spans="1:2" x14ac:dyDescent="0.2">
      <c r="A566" s="14">
        <v>11787</v>
      </c>
      <c r="B566" s="48">
        <v>46380</v>
      </c>
    </row>
    <row r="567" spans="1:2" x14ac:dyDescent="0.2">
      <c r="A567" s="14">
        <v>11909</v>
      </c>
      <c r="B567" s="48">
        <v>57330</v>
      </c>
    </row>
    <row r="568" spans="1:2" x14ac:dyDescent="0.2">
      <c r="A568" s="14">
        <v>15029</v>
      </c>
      <c r="B568" s="48">
        <v>57330</v>
      </c>
    </row>
    <row r="569" spans="1:2" x14ac:dyDescent="0.2">
      <c r="A569" s="14">
        <v>11892</v>
      </c>
      <c r="B569" s="48">
        <v>70680</v>
      </c>
    </row>
    <row r="570" spans="1:2" x14ac:dyDescent="0.2">
      <c r="A570" s="14">
        <v>11872</v>
      </c>
      <c r="B570" s="48">
        <v>54780</v>
      </c>
    </row>
    <row r="571" spans="1:2" x14ac:dyDescent="0.2">
      <c r="A571" s="14">
        <v>11771</v>
      </c>
      <c r="B571" s="48">
        <v>70680</v>
      </c>
    </row>
    <row r="572" spans="1:2" x14ac:dyDescent="0.2">
      <c r="A572" s="14">
        <v>14249</v>
      </c>
      <c r="B572" s="48">
        <v>136860</v>
      </c>
    </row>
    <row r="573" spans="1:2" x14ac:dyDescent="0.2">
      <c r="A573" s="14">
        <v>14890</v>
      </c>
      <c r="B573" s="48">
        <v>46380</v>
      </c>
    </row>
    <row r="574" spans="1:2" x14ac:dyDescent="0.2">
      <c r="A574" s="14">
        <v>12409</v>
      </c>
      <c r="B574" s="48">
        <v>46380</v>
      </c>
    </row>
    <row r="575" spans="1:2" x14ac:dyDescent="0.2">
      <c r="A575" s="14">
        <v>12113</v>
      </c>
      <c r="B575" s="48">
        <v>66630</v>
      </c>
    </row>
    <row r="576" spans="1:2" x14ac:dyDescent="0.2">
      <c r="A576" s="14">
        <v>11780</v>
      </c>
      <c r="B576" s="48">
        <v>54780</v>
      </c>
    </row>
    <row r="577" spans="1:2" x14ac:dyDescent="0.2">
      <c r="A577" s="14">
        <v>11799</v>
      </c>
      <c r="B577" s="48">
        <v>70680</v>
      </c>
    </row>
    <row r="578" spans="1:2" x14ac:dyDescent="0.2">
      <c r="A578" s="14">
        <v>12648</v>
      </c>
      <c r="B578" s="48">
        <v>68430</v>
      </c>
    </row>
    <row r="579" spans="1:2" x14ac:dyDescent="0.2">
      <c r="A579" s="14">
        <v>11922</v>
      </c>
      <c r="B579" s="48">
        <v>54780</v>
      </c>
    </row>
    <row r="580" spans="1:2" x14ac:dyDescent="0.2">
      <c r="A580" s="14">
        <v>11755</v>
      </c>
      <c r="B580" s="48">
        <v>22530</v>
      </c>
    </row>
    <row r="581" spans="1:2" x14ac:dyDescent="0.2">
      <c r="A581" s="14">
        <v>11497</v>
      </c>
      <c r="B581" s="48">
        <v>70540</v>
      </c>
    </row>
    <row r="582" spans="1:2" x14ac:dyDescent="0.2">
      <c r="A582" s="14">
        <v>11846</v>
      </c>
      <c r="B582" s="48">
        <v>54780</v>
      </c>
    </row>
    <row r="583" spans="1:2" x14ac:dyDescent="0.2">
      <c r="A583" s="14">
        <v>15118</v>
      </c>
      <c r="B583" s="48">
        <v>57710</v>
      </c>
    </row>
    <row r="584" spans="1:2" x14ac:dyDescent="0.2">
      <c r="A584" s="14">
        <v>11831</v>
      </c>
      <c r="B584" s="48">
        <v>46380</v>
      </c>
    </row>
    <row r="585" spans="1:2" x14ac:dyDescent="0.2">
      <c r="A585" s="14">
        <v>11546</v>
      </c>
      <c r="B585" s="48">
        <v>58230</v>
      </c>
    </row>
    <row r="586" spans="1:2" x14ac:dyDescent="0.2">
      <c r="A586" s="14">
        <v>11810</v>
      </c>
      <c r="B586" s="48">
        <v>68430</v>
      </c>
    </row>
    <row r="587" spans="1:2" x14ac:dyDescent="0.2">
      <c r="A587" s="14">
        <v>12876</v>
      </c>
      <c r="B587" s="48">
        <v>46380</v>
      </c>
    </row>
    <row r="588" spans="1:2" x14ac:dyDescent="0.2">
      <c r="A588" s="14">
        <v>13925</v>
      </c>
      <c r="B588" s="48">
        <v>68430</v>
      </c>
    </row>
    <row r="589" spans="1:2" x14ac:dyDescent="0.2">
      <c r="A589" s="14">
        <v>14270</v>
      </c>
      <c r="B589" s="48">
        <v>46380</v>
      </c>
    </row>
    <row r="590" spans="1:2" x14ac:dyDescent="0.2">
      <c r="A590" s="14">
        <v>14153</v>
      </c>
      <c r="B590" s="48">
        <v>23860</v>
      </c>
    </row>
    <row r="591" spans="1:2" x14ac:dyDescent="0.2">
      <c r="A591" s="14">
        <v>10978</v>
      </c>
      <c r="B591" s="48">
        <v>68430</v>
      </c>
    </row>
    <row r="592" spans="1:2" x14ac:dyDescent="0.2">
      <c r="A592" s="14">
        <v>11902</v>
      </c>
      <c r="B592" s="48">
        <v>60030</v>
      </c>
    </row>
    <row r="593" spans="1:2" x14ac:dyDescent="0.2">
      <c r="A593" s="14">
        <v>11903</v>
      </c>
      <c r="B593" s="48">
        <v>46380</v>
      </c>
    </row>
    <row r="594" spans="1:2" x14ac:dyDescent="0.2">
      <c r="A594" s="14">
        <v>11711</v>
      </c>
      <c r="B594" s="48">
        <v>54780</v>
      </c>
    </row>
    <row r="595" spans="1:2" x14ac:dyDescent="0.2">
      <c r="A595" s="14">
        <v>11842</v>
      </c>
      <c r="B595" s="48">
        <v>49480</v>
      </c>
    </row>
    <row r="596" spans="1:2" x14ac:dyDescent="0.2">
      <c r="A596" s="14">
        <v>11844</v>
      </c>
      <c r="B596" s="48">
        <v>62280</v>
      </c>
    </row>
    <row r="597" spans="1:2" x14ac:dyDescent="0.2">
      <c r="A597" s="14">
        <v>11868</v>
      </c>
      <c r="B597" s="48">
        <v>54780</v>
      </c>
    </row>
    <row r="598" spans="1:2" x14ac:dyDescent="0.2">
      <c r="A598" s="14">
        <v>11808</v>
      </c>
      <c r="B598" s="48">
        <v>46380</v>
      </c>
    </row>
    <row r="599" spans="1:2" x14ac:dyDescent="0.2">
      <c r="A599" s="14">
        <v>13412</v>
      </c>
      <c r="B599" s="48">
        <v>46380</v>
      </c>
    </row>
    <row r="600" spans="1:2" x14ac:dyDescent="0.2">
      <c r="A600" s="14">
        <v>11853</v>
      </c>
      <c r="B600" s="48">
        <v>46380</v>
      </c>
    </row>
    <row r="601" spans="1:2" x14ac:dyDescent="0.2">
      <c r="A601" s="14">
        <v>11874</v>
      </c>
      <c r="B601" s="48">
        <v>7500</v>
      </c>
    </row>
    <row r="602" spans="1:2" x14ac:dyDescent="0.2">
      <c r="A602" s="14">
        <v>11833</v>
      </c>
      <c r="B602" s="48">
        <v>65730</v>
      </c>
    </row>
    <row r="603" spans="1:2" x14ac:dyDescent="0.2">
      <c r="A603" s="14">
        <v>11748</v>
      </c>
      <c r="B603" s="48">
        <v>65730</v>
      </c>
    </row>
    <row r="604" spans="1:2" x14ac:dyDescent="0.2">
      <c r="A604" s="14">
        <v>13352</v>
      </c>
      <c r="B604" s="48">
        <v>62780</v>
      </c>
    </row>
    <row r="605" spans="1:2" x14ac:dyDescent="0.2">
      <c r="A605" s="14">
        <v>11749</v>
      </c>
      <c r="B605" s="48">
        <v>65730</v>
      </c>
    </row>
    <row r="606" spans="1:2" x14ac:dyDescent="0.2">
      <c r="A606" s="14">
        <v>15065</v>
      </c>
      <c r="B606" s="48">
        <v>46380</v>
      </c>
    </row>
    <row r="607" spans="1:2" x14ac:dyDescent="0.2">
      <c r="A607" s="14">
        <v>11576</v>
      </c>
      <c r="B607" s="48">
        <v>68430</v>
      </c>
    </row>
    <row r="608" spans="1:2" x14ac:dyDescent="0.2">
      <c r="A608" s="14">
        <v>13305</v>
      </c>
      <c r="B608" s="48">
        <v>60030</v>
      </c>
    </row>
    <row r="609" spans="1:2" x14ac:dyDescent="0.2">
      <c r="A609" s="14">
        <v>11950</v>
      </c>
      <c r="B609" s="48">
        <v>46380</v>
      </c>
    </row>
    <row r="610" spans="1:2" x14ac:dyDescent="0.2">
      <c r="A610" s="14">
        <v>11558</v>
      </c>
      <c r="B610" s="48">
        <v>46380</v>
      </c>
    </row>
    <row r="611" spans="1:2" x14ac:dyDescent="0.2">
      <c r="A611" s="14">
        <v>11800</v>
      </c>
      <c r="B611" s="48">
        <v>68430</v>
      </c>
    </row>
    <row r="612" spans="1:2" x14ac:dyDescent="0.2">
      <c r="A612" s="14">
        <v>11924</v>
      </c>
      <c r="B612" s="48">
        <v>54780</v>
      </c>
    </row>
    <row r="613" spans="1:2" x14ac:dyDescent="0.2">
      <c r="A613" s="14">
        <v>11768</v>
      </c>
      <c r="B613" s="48">
        <v>6250</v>
      </c>
    </row>
    <row r="614" spans="1:2" x14ac:dyDescent="0.2">
      <c r="A614" s="14">
        <v>12019</v>
      </c>
      <c r="B614" s="48">
        <v>46380</v>
      </c>
    </row>
    <row r="615" spans="1:2" x14ac:dyDescent="0.2">
      <c r="A615" s="14">
        <v>11913</v>
      </c>
      <c r="B615" s="48">
        <v>54780</v>
      </c>
    </row>
    <row r="616" spans="1:2" x14ac:dyDescent="0.2">
      <c r="A616" s="14">
        <v>11914</v>
      </c>
      <c r="B616" s="48">
        <v>54780</v>
      </c>
    </row>
    <row r="617" spans="1:2" x14ac:dyDescent="0.2">
      <c r="A617" s="14">
        <v>11811</v>
      </c>
      <c r="B617" s="48">
        <v>46380</v>
      </c>
    </row>
    <row r="618" spans="1:2" x14ac:dyDescent="0.2">
      <c r="A618" s="14">
        <v>11813</v>
      </c>
      <c r="B618" s="48">
        <v>54780</v>
      </c>
    </row>
    <row r="619" spans="1:2" x14ac:dyDescent="0.2">
      <c r="A619" s="14">
        <v>11919</v>
      </c>
      <c r="B619" s="48">
        <v>54780</v>
      </c>
    </row>
    <row r="620" spans="1:2" x14ac:dyDescent="0.2">
      <c r="A620" s="14">
        <v>11820</v>
      </c>
      <c r="B620" s="48">
        <v>54780</v>
      </c>
    </row>
    <row r="621" spans="1:2" x14ac:dyDescent="0.2">
      <c r="A621" s="14">
        <v>11779</v>
      </c>
      <c r="B621" s="48">
        <v>54780</v>
      </c>
    </row>
    <row r="622" spans="1:2" x14ac:dyDescent="0.2">
      <c r="A622" s="14">
        <v>11782</v>
      </c>
      <c r="B622" s="48">
        <v>68430</v>
      </c>
    </row>
    <row r="623" spans="1:2" x14ac:dyDescent="0.2">
      <c r="A623" s="14">
        <v>14859</v>
      </c>
      <c r="B623" s="48">
        <v>63410</v>
      </c>
    </row>
    <row r="624" spans="1:2" x14ac:dyDescent="0.2">
      <c r="A624" s="14">
        <v>11564</v>
      </c>
      <c r="B624" s="48">
        <v>138900</v>
      </c>
    </row>
    <row r="625" spans="1:2" x14ac:dyDescent="0.2">
      <c r="A625" s="14">
        <v>11729</v>
      </c>
      <c r="B625" s="48">
        <v>46380</v>
      </c>
    </row>
    <row r="626" spans="1:2" x14ac:dyDescent="0.2">
      <c r="A626" s="14">
        <v>11761</v>
      </c>
      <c r="B626" s="48">
        <v>22530</v>
      </c>
    </row>
    <row r="627" spans="1:2" x14ac:dyDescent="0.2">
      <c r="A627" s="14">
        <v>15116</v>
      </c>
      <c r="B627" s="48">
        <v>124060</v>
      </c>
    </row>
    <row r="628" spans="1:2" x14ac:dyDescent="0.2">
      <c r="A628" s="14">
        <v>11501</v>
      </c>
      <c r="B628" s="48">
        <v>54780</v>
      </c>
    </row>
    <row r="629" spans="1:2" x14ac:dyDescent="0.2">
      <c r="A629" s="14">
        <v>14940</v>
      </c>
      <c r="B629" s="48">
        <v>46380</v>
      </c>
    </row>
    <row r="630" spans="1:2" x14ac:dyDescent="0.2">
      <c r="A630" s="14">
        <v>11830</v>
      </c>
      <c r="B630" s="48">
        <v>54780</v>
      </c>
    </row>
    <row r="631" spans="1:2" x14ac:dyDescent="0.2">
      <c r="A631" s="14">
        <v>11871</v>
      </c>
      <c r="B631" s="48">
        <v>33480</v>
      </c>
    </row>
    <row r="632" spans="1:2" x14ac:dyDescent="0.2">
      <c r="A632" s="14">
        <v>11911</v>
      </c>
      <c r="B632" s="48">
        <v>70680</v>
      </c>
    </row>
    <row r="633" spans="1:2" x14ac:dyDescent="0.2">
      <c r="A633" s="14">
        <v>12423</v>
      </c>
      <c r="B633" s="48">
        <v>46380</v>
      </c>
    </row>
    <row r="634" spans="1:2" x14ac:dyDescent="0.2">
      <c r="A634" s="14">
        <v>12013</v>
      </c>
      <c r="B634" s="48">
        <v>64140</v>
      </c>
    </row>
    <row r="635" spans="1:2" x14ac:dyDescent="0.2">
      <c r="A635" s="14">
        <v>11834</v>
      </c>
      <c r="B635" s="48">
        <v>59580</v>
      </c>
    </row>
    <row r="636" spans="1:2" x14ac:dyDescent="0.2">
      <c r="A636" s="14">
        <v>11998</v>
      </c>
      <c r="B636" s="48">
        <v>75480</v>
      </c>
    </row>
    <row r="637" spans="1:2" x14ac:dyDescent="0.2">
      <c r="A637" s="14">
        <v>11777</v>
      </c>
      <c r="B637" s="48">
        <v>59580</v>
      </c>
    </row>
    <row r="638" spans="1:2" x14ac:dyDescent="0.2">
      <c r="A638" s="14">
        <v>13953</v>
      </c>
      <c r="B638" s="48">
        <v>51180</v>
      </c>
    </row>
    <row r="639" spans="1:2" x14ac:dyDescent="0.2">
      <c r="A639" s="14">
        <v>12139</v>
      </c>
      <c r="B639" s="48">
        <v>51180</v>
      </c>
    </row>
    <row r="640" spans="1:2" x14ac:dyDescent="0.2">
      <c r="A640" s="14">
        <v>11867</v>
      </c>
      <c r="B640" s="48">
        <v>75480</v>
      </c>
    </row>
    <row r="641" spans="1:2" x14ac:dyDescent="0.2">
      <c r="A641" s="14">
        <v>11881</v>
      </c>
      <c r="B641" s="48">
        <v>59580</v>
      </c>
    </row>
    <row r="642" spans="1:2" x14ac:dyDescent="0.2">
      <c r="A642" s="14">
        <v>11923</v>
      </c>
      <c r="B642" s="48">
        <v>59580</v>
      </c>
    </row>
    <row r="643" spans="1:2" x14ac:dyDescent="0.2">
      <c r="A643" s="14">
        <v>11825</v>
      </c>
      <c r="B643" s="48">
        <v>51180</v>
      </c>
    </row>
    <row r="644" spans="1:2" x14ac:dyDescent="0.2">
      <c r="A644" s="14">
        <v>11790</v>
      </c>
      <c r="B644" s="48">
        <v>51180</v>
      </c>
    </row>
    <row r="645" spans="1:2" x14ac:dyDescent="0.2">
      <c r="A645" s="14">
        <v>11837</v>
      </c>
      <c r="B645" s="48">
        <v>59580</v>
      </c>
    </row>
    <row r="646" spans="1:2" x14ac:dyDescent="0.2">
      <c r="A646" s="14">
        <v>11866</v>
      </c>
      <c r="B646" s="48">
        <v>75480</v>
      </c>
    </row>
    <row r="647" spans="1:2" x14ac:dyDescent="0.2">
      <c r="A647" s="14">
        <v>13890</v>
      </c>
      <c r="B647" s="48">
        <v>70530</v>
      </c>
    </row>
    <row r="648" spans="1:2" x14ac:dyDescent="0.2">
      <c r="A648" s="14">
        <v>13093</v>
      </c>
      <c r="B648" s="48">
        <v>70530</v>
      </c>
    </row>
    <row r="649" spans="1:2" x14ac:dyDescent="0.2">
      <c r="A649" s="14">
        <v>11804</v>
      </c>
      <c r="B649" s="48">
        <v>27330</v>
      </c>
    </row>
    <row r="650" spans="1:2" x14ac:dyDescent="0.2">
      <c r="A650" s="14">
        <v>13215</v>
      </c>
      <c r="B650" s="48">
        <v>70530</v>
      </c>
    </row>
    <row r="651" spans="1:2" x14ac:dyDescent="0.2">
      <c r="A651" s="14">
        <v>12842</v>
      </c>
      <c r="B651" s="48">
        <v>62130</v>
      </c>
    </row>
    <row r="652" spans="1:2" x14ac:dyDescent="0.2">
      <c r="A652" s="14">
        <v>12877</v>
      </c>
      <c r="B652" s="48">
        <v>75480</v>
      </c>
    </row>
    <row r="653" spans="1:2" x14ac:dyDescent="0.2">
      <c r="A653" s="14">
        <v>15096</v>
      </c>
      <c r="B653" s="48">
        <v>70530</v>
      </c>
    </row>
    <row r="654" spans="1:2" x14ac:dyDescent="0.2">
      <c r="A654" s="14">
        <v>11812</v>
      </c>
      <c r="B654" s="48">
        <v>73230</v>
      </c>
    </row>
    <row r="655" spans="1:2" x14ac:dyDescent="0.2">
      <c r="A655" s="14">
        <v>10944</v>
      </c>
      <c r="B655" s="48">
        <v>54780</v>
      </c>
    </row>
    <row r="656" spans="1:2" x14ac:dyDescent="0.2">
      <c r="A656" s="14">
        <v>11006</v>
      </c>
      <c r="B656" s="48">
        <v>70680</v>
      </c>
    </row>
    <row r="657" spans="1:2" x14ac:dyDescent="0.2">
      <c r="A657" s="14">
        <v>10985</v>
      </c>
      <c r="B657" s="48">
        <v>68430</v>
      </c>
    </row>
    <row r="658" spans="1:2" x14ac:dyDescent="0.2">
      <c r="A658" s="14">
        <v>11014</v>
      </c>
      <c r="B658" s="48">
        <v>46380</v>
      </c>
    </row>
    <row r="659" spans="1:2" x14ac:dyDescent="0.2">
      <c r="A659" s="14">
        <v>13185</v>
      </c>
      <c r="B659" s="48">
        <v>65730</v>
      </c>
    </row>
    <row r="660" spans="1:2" x14ac:dyDescent="0.2">
      <c r="A660" s="14">
        <v>11083</v>
      </c>
      <c r="B660" s="48">
        <v>70680</v>
      </c>
    </row>
    <row r="661" spans="1:2" x14ac:dyDescent="0.2">
      <c r="A661" s="14">
        <v>11121</v>
      </c>
      <c r="B661" s="48">
        <v>113560</v>
      </c>
    </row>
    <row r="662" spans="1:2" x14ac:dyDescent="0.2">
      <c r="A662" s="14">
        <v>11057</v>
      </c>
      <c r="B662" s="48">
        <v>52460</v>
      </c>
    </row>
    <row r="663" spans="1:2" x14ac:dyDescent="0.2">
      <c r="A663" s="14">
        <v>10918</v>
      </c>
      <c r="B663" s="48">
        <v>57330</v>
      </c>
    </row>
    <row r="664" spans="1:2" x14ac:dyDescent="0.2">
      <c r="A664" s="14">
        <v>10893</v>
      </c>
      <c r="B664" s="48">
        <v>23860</v>
      </c>
    </row>
    <row r="665" spans="1:2" x14ac:dyDescent="0.2">
      <c r="A665" s="14">
        <v>13283</v>
      </c>
      <c r="B665" s="48">
        <v>54780</v>
      </c>
    </row>
    <row r="666" spans="1:2" x14ac:dyDescent="0.2">
      <c r="A666" s="14">
        <v>10960</v>
      </c>
      <c r="B666" s="48">
        <v>54780</v>
      </c>
    </row>
    <row r="667" spans="1:2" x14ac:dyDescent="0.2">
      <c r="A667" s="14">
        <v>11086</v>
      </c>
      <c r="B667" s="48">
        <v>46380</v>
      </c>
    </row>
    <row r="668" spans="1:2" x14ac:dyDescent="0.2">
      <c r="A668" s="14">
        <v>11654</v>
      </c>
      <c r="B668" s="48">
        <v>58230</v>
      </c>
    </row>
    <row r="669" spans="1:2" x14ac:dyDescent="0.2">
      <c r="A669" s="14">
        <v>14862</v>
      </c>
      <c r="B669" s="48">
        <v>53095</v>
      </c>
    </row>
    <row r="670" spans="1:2" x14ac:dyDescent="0.2">
      <c r="A670" s="14">
        <v>14755</v>
      </c>
      <c r="B670" s="48">
        <v>8400</v>
      </c>
    </row>
    <row r="671" spans="1:2" x14ac:dyDescent="0.2">
      <c r="A671" s="14">
        <v>11085</v>
      </c>
      <c r="B671" s="48">
        <v>46380</v>
      </c>
    </row>
    <row r="672" spans="1:2" x14ac:dyDescent="0.2">
      <c r="A672" s="14">
        <v>10747</v>
      </c>
      <c r="B672" s="48">
        <v>65730</v>
      </c>
    </row>
    <row r="673" spans="1:2" x14ac:dyDescent="0.2">
      <c r="A673" s="14">
        <v>10913</v>
      </c>
      <c r="B673" s="48">
        <v>54780</v>
      </c>
    </row>
    <row r="674" spans="1:2" x14ac:dyDescent="0.2">
      <c r="A674" s="14">
        <v>14229</v>
      </c>
      <c r="B674" s="48">
        <v>68430</v>
      </c>
    </row>
    <row r="675" spans="1:2" x14ac:dyDescent="0.2">
      <c r="A675" s="14">
        <v>11078</v>
      </c>
      <c r="B675" s="48">
        <v>46380</v>
      </c>
    </row>
    <row r="676" spans="1:2" x14ac:dyDescent="0.2">
      <c r="A676" s="14">
        <v>11005</v>
      </c>
      <c r="B676" s="48">
        <v>46380</v>
      </c>
    </row>
    <row r="677" spans="1:2" x14ac:dyDescent="0.2">
      <c r="A677" s="14">
        <v>10996</v>
      </c>
      <c r="B677" s="48">
        <v>54780</v>
      </c>
    </row>
    <row r="678" spans="1:2" x14ac:dyDescent="0.2">
      <c r="A678" s="14">
        <v>11052</v>
      </c>
      <c r="B678" s="48">
        <v>46380</v>
      </c>
    </row>
    <row r="679" spans="1:2" x14ac:dyDescent="0.2">
      <c r="A679" s="14">
        <v>12109</v>
      </c>
      <c r="B679" s="48">
        <v>54780</v>
      </c>
    </row>
    <row r="680" spans="1:2" x14ac:dyDescent="0.2">
      <c r="A680" s="14">
        <v>11321</v>
      </c>
      <c r="B680" s="48">
        <v>46380</v>
      </c>
    </row>
    <row r="681" spans="1:2" x14ac:dyDescent="0.2">
      <c r="A681" s="14">
        <v>10878</v>
      </c>
      <c r="B681" s="48">
        <v>68430</v>
      </c>
    </row>
    <row r="682" spans="1:2" x14ac:dyDescent="0.2">
      <c r="A682" s="14">
        <v>10729</v>
      </c>
      <c r="B682" s="48">
        <v>54780</v>
      </c>
    </row>
    <row r="683" spans="1:2" x14ac:dyDescent="0.2">
      <c r="A683" s="14">
        <v>10912</v>
      </c>
      <c r="B683" s="48">
        <v>54780</v>
      </c>
    </row>
    <row r="684" spans="1:2" x14ac:dyDescent="0.2">
      <c r="A684" s="14">
        <v>10885</v>
      </c>
      <c r="B684" s="48">
        <v>135460</v>
      </c>
    </row>
    <row r="685" spans="1:2" x14ac:dyDescent="0.2">
      <c r="A685" s="14">
        <v>11038</v>
      </c>
      <c r="B685" s="48">
        <v>46380</v>
      </c>
    </row>
    <row r="686" spans="1:2" x14ac:dyDescent="0.2">
      <c r="A686" s="14">
        <v>11512</v>
      </c>
      <c r="B686" s="48">
        <v>60030</v>
      </c>
    </row>
    <row r="687" spans="1:2" x14ac:dyDescent="0.2">
      <c r="A687" s="14">
        <v>12774</v>
      </c>
      <c r="B687" s="48">
        <v>54780</v>
      </c>
    </row>
    <row r="688" spans="1:2" x14ac:dyDescent="0.2">
      <c r="A688" s="14">
        <v>10619</v>
      </c>
      <c r="B688" s="48">
        <v>54780</v>
      </c>
    </row>
    <row r="689" spans="1:2" x14ac:dyDescent="0.2">
      <c r="A689" s="14">
        <v>14602</v>
      </c>
      <c r="B689" s="48">
        <v>54780</v>
      </c>
    </row>
    <row r="690" spans="1:2" x14ac:dyDescent="0.2">
      <c r="A690" s="14">
        <v>10991</v>
      </c>
      <c r="B690" s="48">
        <v>46380</v>
      </c>
    </row>
    <row r="691" spans="1:2" x14ac:dyDescent="0.2">
      <c r="A691" s="14">
        <v>12107</v>
      </c>
      <c r="B691" s="48">
        <v>57330</v>
      </c>
    </row>
    <row r="692" spans="1:2" x14ac:dyDescent="0.2">
      <c r="A692" s="14">
        <v>11111</v>
      </c>
      <c r="B692" s="48">
        <v>46380</v>
      </c>
    </row>
    <row r="693" spans="1:2" x14ac:dyDescent="0.2">
      <c r="A693" s="14">
        <v>12944</v>
      </c>
      <c r="B693" s="48">
        <v>60030</v>
      </c>
    </row>
    <row r="694" spans="1:2" x14ac:dyDescent="0.2">
      <c r="A694" s="14">
        <v>9836</v>
      </c>
      <c r="B694" s="48">
        <v>60030</v>
      </c>
    </row>
    <row r="695" spans="1:2" x14ac:dyDescent="0.2">
      <c r="A695" s="14">
        <v>11107</v>
      </c>
      <c r="B695" s="48">
        <v>46380</v>
      </c>
    </row>
    <row r="696" spans="1:2" x14ac:dyDescent="0.2">
      <c r="A696" s="14">
        <v>10643</v>
      </c>
      <c r="B696" s="48">
        <v>54780</v>
      </c>
    </row>
    <row r="697" spans="1:2" x14ac:dyDescent="0.2">
      <c r="A697" s="14">
        <v>10903</v>
      </c>
      <c r="B697" s="48">
        <v>46380</v>
      </c>
    </row>
    <row r="698" spans="1:2" x14ac:dyDescent="0.2">
      <c r="A698" s="14">
        <v>13572</v>
      </c>
      <c r="B698" s="48">
        <v>54780</v>
      </c>
    </row>
    <row r="699" spans="1:2" x14ac:dyDescent="0.2">
      <c r="A699" s="14">
        <v>14182</v>
      </c>
      <c r="B699" s="48">
        <v>46380</v>
      </c>
    </row>
    <row r="700" spans="1:2" x14ac:dyDescent="0.2">
      <c r="A700" s="14">
        <v>10941</v>
      </c>
      <c r="B700" s="48">
        <v>60030</v>
      </c>
    </row>
    <row r="701" spans="1:2" x14ac:dyDescent="0.2">
      <c r="A701" s="14">
        <v>10896</v>
      </c>
      <c r="B701" s="48">
        <v>45500</v>
      </c>
    </row>
    <row r="702" spans="1:2" x14ac:dyDescent="0.2">
      <c r="A702" s="14">
        <v>11378</v>
      </c>
      <c r="B702" s="48">
        <v>54780</v>
      </c>
    </row>
    <row r="703" spans="1:2" x14ac:dyDescent="0.2">
      <c r="A703" s="14">
        <v>10934</v>
      </c>
      <c r="B703" s="48">
        <v>46380</v>
      </c>
    </row>
    <row r="704" spans="1:2" x14ac:dyDescent="0.2">
      <c r="A704" s="14">
        <v>11037</v>
      </c>
      <c r="B704" s="48">
        <v>66630</v>
      </c>
    </row>
    <row r="705" spans="1:2" x14ac:dyDescent="0.2">
      <c r="A705" s="14">
        <v>10917</v>
      </c>
      <c r="B705" s="48">
        <v>54780</v>
      </c>
    </row>
    <row r="706" spans="1:2" x14ac:dyDescent="0.2">
      <c r="A706" s="14">
        <v>11949</v>
      </c>
      <c r="B706" s="48">
        <v>46380</v>
      </c>
    </row>
    <row r="707" spans="1:2" x14ac:dyDescent="0.2">
      <c r="A707" s="14">
        <v>11181</v>
      </c>
      <c r="B707" s="48">
        <v>46380</v>
      </c>
    </row>
    <row r="708" spans="1:2" x14ac:dyDescent="0.2">
      <c r="A708" s="14">
        <v>13901</v>
      </c>
      <c r="B708" s="48">
        <v>46380</v>
      </c>
    </row>
    <row r="709" spans="1:2" x14ac:dyDescent="0.2">
      <c r="A709" s="14">
        <v>14642</v>
      </c>
      <c r="B709" s="48">
        <v>57330</v>
      </c>
    </row>
    <row r="710" spans="1:2" x14ac:dyDescent="0.2">
      <c r="A710" s="14">
        <v>12368</v>
      </c>
      <c r="B710" s="48">
        <v>57330</v>
      </c>
    </row>
    <row r="711" spans="1:2" x14ac:dyDescent="0.2">
      <c r="A711" s="14">
        <v>10925</v>
      </c>
      <c r="B711" s="48">
        <v>54780</v>
      </c>
    </row>
    <row r="712" spans="1:2" x14ac:dyDescent="0.2">
      <c r="A712" s="14">
        <v>13362</v>
      </c>
      <c r="B712" s="48">
        <v>57330</v>
      </c>
    </row>
    <row r="713" spans="1:2" x14ac:dyDescent="0.2">
      <c r="A713" s="14">
        <v>11968</v>
      </c>
      <c r="B713" s="48">
        <v>46380</v>
      </c>
    </row>
    <row r="714" spans="1:2" x14ac:dyDescent="0.2">
      <c r="A714" s="14">
        <v>11103</v>
      </c>
      <c r="B714" s="48">
        <v>54780</v>
      </c>
    </row>
    <row r="715" spans="1:2" x14ac:dyDescent="0.2">
      <c r="A715" s="14">
        <v>11683</v>
      </c>
      <c r="B715" s="48">
        <v>54780</v>
      </c>
    </row>
    <row r="716" spans="1:2" x14ac:dyDescent="0.2">
      <c r="A716" s="14">
        <v>10928</v>
      </c>
      <c r="B716" s="48">
        <v>46380</v>
      </c>
    </row>
    <row r="717" spans="1:2" x14ac:dyDescent="0.2">
      <c r="A717" s="14">
        <v>10902</v>
      </c>
      <c r="B717" s="48">
        <v>59380</v>
      </c>
    </row>
    <row r="718" spans="1:2" x14ac:dyDescent="0.2">
      <c r="A718" s="14">
        <v>10995</v>
      </c>
      <c r="B718" s="48">
        <v>46380</v>
      </c>
    </row>
    <row r="719" spans="1:2" x14ac:dyDescent="0.2">
      <c r="A719" s="14">
        <v>10697</v>
      </c>
      <c r="B719" s="48">
        <v>54780</v>
      </c>
    </row>
    <row r="720" spans="1:2" x14ac:dyDescent="0.2">
      <c r="A720" s="14">
        <v>11062</v>
      </c>
      <c r="B720" s="48">
        <v>46380</v>
      </c>
    </row>
    <row r="721" spans="1:2" x14ac:dyDescent="0.2">
      <c r="A721" s="14">
        <v>10927</v>
      </c>
      <c r="B721" s="48">
        <v>58230</v>
      </c>
    </row>
    <row r="722" spans="1:2" x14ac:dyDescent="0.2">
      <c r="A722" s="14">
        <v>15159</v>
      </c>
      <c r="B722" s="48">
        <v>60030</v>
      </c>
    </row>
    <row r="723" spans="1:2" x14ac:dyDescent="0.2">
      <c r="A723" s="14">
        <v>13147</v>
      </c>
      <c r="B723" s="48">
        <v>57330</v>
      </c>
    </row>
    <row r="724" spans="1:2" x14ac:dyDescent="0.2">
      <c r="A724" s="14">
        <v>11101</v>
      </c>
      <c r="B724" s="48">
        <v>57330</v>
      </c>
    </row>
    <row r="725" spans="1:2" x14ac:dyDescent="0.2">
      <c r="A725" s="14">
        <v>12428</v>
      </c>
      <c r="B725" s="48">
        <v>54780</v>
      </c>
    </row>
    <row r="726" spans="1:2" x14ac:dyDescent="0.2">
      <c r="A726" s="14">
        <v>10973</v>
      </c>
      <c r="B726" s="48">
        <v>54780</v>
      </c>
    </row>
    <row r="727" spans="1:2" x14ac:dyDescent="0.2">
      <c r="A727" s="14">
        <v>13293</v>
      </c>
      <c r="B727" s="48">
        <v>68430</v>
      </c>
    </row>
    <row r="728" spans="1:2" x14ac:dyDescent="0.2">
      <c r="A728" s="14">
        <v>12685</v>
      </c>
      <c r="B728" s="48">
        <v>54780</v>
      </c>
    </row>
    <row r="729" spans="1:2" x14ac:dyDescent="0.2">
      <c r="A729" s="14">
        <v>11956</v>
      </c>
      <c r="B729" s="48">
        <v>54780</v>
      </c>
    </row>
    <row r="730" spans="1:2" x14ac:dyDescent="0.2">
      <c r="A730" s="14">
        <v>10908</v>
      </c>
      <c r="B730" s="48">
        <v>60030</v>
      </c>
    </row>
    <row r="731" spans="1:2" x14ac:dyDescent="0.2">
      <c r="A731" s="14">
        <v>10954</v>
      </c>
      <c r="B731" s="48">
        <v>96760</v>
      </c>
    </row>
    <row r="732" spans="1:2" x14ac:dyDescent="0.2">
      <c r="A732" s="14">
        <v>11724</v>
      </c>
      <c r="B732" s="48">
        <v>54780</v>
      </c>
    </row>
    <row r="733" spans="1:2" x14ac:dyDescent="0.2">
      <c r="A733" s="14">
        <v>11098</v>
      </c>
      <c r="B733" s="48">
        <v>46380</v>
      </c>
    </row>
    <row r="734" spans="1:2" x14ac:dyDescent="0.2">
      <c r="A734" s="14">
        <v>11102</v>
      </c>
      <c r="B734" s="48">
        <v>54780</v>
      </c>
    </row>
    <row r="735" spans="1:2" x14ac:dyDescent="0.2">
      <c r="A735" s="14">
        <v>12940</v>
      </c>
      <c r="B735" s="48">
        <v>46380</v>
      </c>
    </row>
    <row r="736" spans="1:2" x14ac:dyDescent="0.2">
      <c r="A736" s="14">
        <v>10911</v>
      </c>
      <c r="B736" s="48">
        <v>46380</v>
      </c>
    </row>
    <row r="737" spans="1:2" x14ac:dyDescent="0.2">
      <c r="A737" s="14">
        <v>10901</v>
      </c>
      <c r="B737" s="48">
        <v>68430</v>
      </c>
    </row>
    <row r="738" spans="1:2" x14ac:dyDescent="0.2">
      <c r="A738" s="14">
        <v>11032</v>
      </c>
      <c r="B738" s="48">
        <v>54780</v>
      </c>
    </row>
    <row r="739" spans="1:2" x14ac:dyDescent="0.2">
      <c r="A739" s="14">
        <v>9898</v>
      </c>
      <c r="B739" s="48">
        <v>54780</v>
      </c>
    </row>
    <row r="740" spans="1:2" x14ac:dyDescent="0.2">
      <c r="A740" s="14">
        <v>10720</v>
      </c>
      <c r="B740" s="48">
        <v>46380</v>
      </c>
    </row>
    <row r="741" spans="1:2" x14ac:dyDescent="0.2">
      <c r="A741" s="14">
        <v>11087</v>
      </c>
      <c r="B741" s="48">
        <v>46380</v>
      </c>
    </row>
    <row r="742" spans="1:2" x14ac:dyDescent="0.2">
      <c r="A742" s="14">
        <v>15110</v>
      </c>
      <c r="B742" s="48">
        <v>50142</v>
      </c>
    </row>
    <row r="743" spans="1:2" x14ac:dyDescent="0.2">
      <c r="A743" s="14">
        <v>13381</v>
      </c>
      <c r="B743" s="48">
        <v>57330</v>
      </c>
    </row>
    <row r="744" spans="1:2" x14ac:dyDescent="0.2">
      <c r="A744" s="14">
        <v>11061</v>
      </c>
      <c r="B744" s="48">
        <v>68430</v>
      </c>
    </row>
    <row r="745" spans="1:2" x14ac:dyDescent="0.2">
      <c r="A745" s="14">
        <v>11106</v>
      </c>
      <c r="B745" s="48">
        <v>46380</v>
      </c>
    </row>
    <row r="746" spans="1:2" x14ac:dyDescent="0.2">
      <c r="A746" s="14">
        <v>10781</v>
      </c>
      <c r="B746" s="48">
        <v>66630</v>
      </c>
    </row>
    <row r="747" spans="1:2" x14ac:dyDescent="0.2">
      <c r="A747" s="14">
        <v>10990</v>
      </c>
      <c r="B747" s="48">
        <v>68430</v>
      </c>
    </row>
    <row r="748" spans="1:2" x14ac:dyDescent="0.2">
      <c r="A748" s="14">
        <v>14049</v>
      </c>
      <c r="B748" s="48">
        <v>118660</v>
      </c>
    </row>
    <row r="749" spans="1:2" x14ac:dyDescent="0.2">
      <c r="A749" s="14">
        <v>10999</v>
      </c>
      <c r="B749" s="48">
        <v>68430</v>
      </c>
    </row>
    <row r="750" spans="1:2" x14ac:dyDescent="0.2">
      <c r="A750" s="14">
        <v>11030</v>
      </c>
      <c r="B750" s="48">
        <v>46380</v>
      </c>
    </row>
    <row r="751" spans="1:2" x14ac:dyDescent="0.2">
      <c r="A751" s="14">
        <v>14777</v>
      </c>
      <c r="B751" s="48">
        <v>68360</v>
      </c>
    </row>
    <row r="752" spans="1:2" x14ac:dyDescent="0.2">
      <c r="A752" s="14">
        <v>13893</v>
      </c>
      <c r="B752" s="48">
        <v>54780</v>
      </c>
    </row>
    <row r="753" spans="1:2" x14ac:dyDescent="0.2">
      <c r="A753" s="14">
        <v>11029</v>
      </c>
      <c r="B753" s="48">
        <v>60030</v>
      </c>
    </row>
    <row r="754" spans="1:2" x14ac:dyDescent="0.2">
      <c r="A754" s="14">
        <v>13030</v>
      </c>
      <c r="B754" s="48">
        <v>54780</v>
      </c>
    </row>
    <row r="755" spans="1:2" x14ac:dyDescent="0.2">
      <c r="A755" s="14">
        <v>10907</v>
      </c>
      <c r="B755" s="48">
        <v>68430</v>
      </c>
    </row>
    <row r="756" spans="1:2" x14ac:dyDescent="0.2">
      <c r="A756" s="14">
        <v>11113</v>
      </c>
      <c r="B756" s="48">
        <v>54780</v>
      </c>
    </row>
    <row r="757" spans="1:2" x14ac:dyDescent="0.2">
      <c r="A757" s="14">
        <v>10740</v>
      </c>
      <c r="B757" s="48">
        <v>46380</v>
      </c>
    </row>
    <row r="758" spans="1:2" x14ac:dyDescent="0.2">
      <c r="A758" s="14">
        <v>11137</v>
      </c>
      <c r="B758" s="48">
        <v>46380</v>
      </c>
    </row>
    <row r="759" spans="1:2" x14ac:dyDescent="0.2">
      <c r="A759" s="14">
        <v>10894</v>
      </c>
      <c r="B759" s="48">
        <v>128560</v>
      </c>
    </row>
    <row r="760" spans="1:2" x14ac:dyDescent="0.2">
      <c r="A760" s="14">
        <v>11094</v>
      </c>
      <c r="B760" s="48">
        <v>61830</v>
      </c>
    </row>
    <row r="761" spans="1:2" x14ac:dyDescent="0.2">
      <c r="A761" s="14">
        <v>11020</v>
      </c>
      <c r="B761" s="48">
        <v>65730</v>
      </c>
    </row>
    <row r="762" spans="1:2" x14ac:dyDescent="0.2">
      <c r="A762" s="14">
        <v>14546</v>
      </c>
      <c r="B762" s="48">
        <v>96760</v>
      </c>
    </row>
    <row r="763" spans="1:2" x14ac:dyDescent="0.2">
      <c r="A763" s="14">
        <v>11024</v>
      </c>
      <c r="B763" s="48">
        <v>46380</v>
      </c>
    </row>
    <row r="764" spans="1:2" x14ac:dyDescent="0.2">
      <c r="A764" s="14">
        <v>10935</v>
      </c>
      <c r="B764" s="48">
        <v>46380</v>
      </c>
    </row>
    <row r="765" spans="1:2" x14ac:dyDescent="0.2">
      <c r="A765" s="14">
        <v>13586</v>
      </c>
      <c r="B765" s="48">
        <v>46380</v>
      </c>
    </row>
    <row r="766" spans="1:2" x14ac:dyDescent="0.2">
      <c r="A766" s="14">
        <v>10926</v>
      </c>
      <c r="B766" s="48">
        <v>160520</v>
      </c>
    </row>
    <row r="767" spans="1:2" x14ac:dyDescent="0.2">
      <c r="A767" s="14">
        <v>11036</v>
      </c>
      <c r="B767" s="48">
        <v>46380</v>
      </c>
    </row>
    <row r="768" spans="1:2" x14ac:dyDescent="0.2">
      <c r="A768" s="14">
        <v>11033</v>
      </c>
      <c r="B768" s="48">
        <v>54780</v>
      </c>
    </row>
    <row r="769" spans="1:2" x14ac:dyDescent="0.2">
      <c r="A769" s="14">
        <v>10994</v>
      </c>
      <c r="B769" s="48">
        <v>54780</v>
      </c>
    </row>
    <row r="770" spans="1:2" x14ac:dyDescent="0.2">
      <c r="A770" s="14">
        <v>11710</v>
      </c>
      <c r="B770" s="48">
        <v>46380</v>
      </c>
    </row>
    <row r="771" spans="1:2" x14ac:dyDescent="0.2">
      <c r="A771" s="14">
        <v>11397</v>
      </c>
      <c r="B771" s="48">
        <v>46380</v>
      </c>
    </row>
    <row r="772" spans="1:2" x14ac:dyDescent="0.2">
      <c r="A772" s="14">
        <v>11008</v>
      </c>
      <c r="B772" s="48">
        <v>54780</v>
      </c>
    </row>
    <row r="773" spans="1:2" x14ac:dyDescent="0.2">
      <c r="A773" s="14">
        <v>10936</v>
      </c>
      <c r="B773" s="48">
        <v>54780</v>
      </c>
    </row>
    <row r="774" spans="1:2" x14ac:dyDescent="0.2">
      <c r="A774" s="14">
        <v>12424</v>
      </c>
      <c r="B774" s="48">
        <v>70680</v>
      </c>
    </row>
    <row r="775" spans="1:2" x14ac:dyDescent="0.2">
      <c r="A775" s="14">
        <v>11733</v>
      </c>
      <c r="B775" s="48">
        <v>70680</v>
      </c>
    </row>
    <row r="776" spans="1:2" x14ac:dyDescent="0.2">
      <c r="A776" s="14">
        <v>10959</v>
      </c>
      <c r="B776" s="48">
        <v>54780</v>
      </c>
    </row>
    <row r="777" spans="1:2" x14ac:dyDescent="0.2">
      <c r="A777" s="14">
        <v>14841</v>
      </c>
      <c r="B777" s="48">
        <v>63410</v>
      </c>
    </row>
    <row r="778" spans="1:2" x14ac:dyDescent="0.2">
      <c r="A778" s="14">
        <v>11568</v>
      </c>
      <c r="B778" s="48">
        <v>46380</v>
      </c>
    </row>
    <row r="779" spans="1:2" x14ac:dyDescent="0.2">
      <c r="A779" s="14">
        <v>11069</v>
      </c>
      <c r="B779" s="48">
        <v>219040</v>
      </c>
    </row>
    <row r="780" spans="1:2" x14ac:dyDescent="0.2">
      <c r="A780" s="14">
        <v>11140</v>
      </c>
      <c r="B780" s="48">
        <v>46380</v>
      </c>
    </row>
    <row r="781" spans="1:2" x14ac:dyDescent="0.2">
      <c r="A781" s="14">
        <v>11652</v>
      </c>
      <c r="B781" s="48">
        <v>46380</v>
      </c>
    </row>
    <row r="782" spans="1:2" x14ac:dyDescent="0.2">
      <c r="A782" s="14">
        <v>10920</v>
      </c>
      <c r="B782" s="48">
        <v>46380</v>
      </c>
    </row>
    <row r="783" spans="1:2" x14ac:dyDescent="0.2">
      <c r="A783" s="14">
        <v>9769</v>
      </c>
      <c r="B783" s="48">
        <v>231120</v>
      </c>
    </row>
    <row r="784" spans="1:2" x14ac:dyDescent="0.2">
      <c r="A784" s="14">
        <v>14861</v>
      </c>
      <c r="B784" s="48">
        <v>12000</v>
      </c>
    </row>
    <row r="785" spans="1:2" x14ac:dyDescent="0.2">
      <c r="A785" s="14">
        <v>10946</v>
      </c>
      <c r="B785" s="48">
        <v>62780</v>
      </c>
    </row>
    <row r="786" spans="1:2" x14ac:dyDescent="0.2">
      <c r="A786" s="14">
        <v>11453</v>
      </c>
      <c r="B786" s="48">
        <v>46380</v>
      </c>
    </row>
    <row r="787" spans="1:2" x14ac:dyDescent="0.2">
      <c r="A787" s="14">
        <v>11012</v>
      </c>
      <c r="B787" s="48">
        <v>54780</v>
      </c>
    </row>
    <row r="788" spans="1:2" x14ac:dyDescent="0.2">
      <c r="A788" s="14">
        <v>10648</v>
      </c>
      <c r="B788" s="48">
        <v>46380</v>
      </c>
    </row>
    <row r="789" spans="1:2" x14ac:dyDescent="0.2">
      <c r="A789" s="14">
        <v>11045</v>
      </c>
      <c r="B789" s="48">
        <v>73430</v>
      </c>
    </row>
    <row r="790" spans="1:2" x14ac:dyDescent="0.2">
      <c r="A790" s="14">
        <v>10879</v>
      </c>
      <c r="B790" s="48">
        <v>54780</v>
      </c>
    </row>
    <row r="791" spans="1:2" x14ac:dyDescent="0.2">
      <c r="A791" s="14">
        <v>10981</v>
      </c>
      <c r="B791" s="48">
        <v>54780</v>
      </c>
    </row>
    <row r="792" spans="1:2" x14ac:dyDescent="0.2">
      <c r="A792" s="14">
        <v>11082</v>
      </c>
      <c r="B792" s="48">
        <v>46380</v>
      </c>
    </row>
    <row r="793" spans="1:2" x14ac:dyDescent="0.2">
      <c r="A793" s="14">
        <v>11051</v>
      </c>
      <c r="B793" s="48">
        <v>46380</v>
      </c>
    </row>
    <row r="794" spans="1:2" x14ac:dyDescent="0.2">
      <c r="A794" s="14">
        <v>12845</v>
      </c>
      <c r="B794" s="48">
        <v>46380</v>
      </c>
    </row>
    <row r="795" spans="1:2" x14ac:dyDescent="0.2">
      <c r="A795" s="14">
        <v>11074</v>
      </c>
      <c r="B795" s="48">
        <v>46380</v>
      </c>
    </row>
    <row r="796" spans="1:2" x14ac:dyDescent="0.2">
      <c r="A796" s="14">
        <v>11650</v>
      </c>
      <c r="B796" s="48">
        <v>65730</v>
      </c>
    </row>
    <row r="797" spans="1:2" x14ac:dyDescent="0.2">
      <c r="A797" s="14">
        <v>10943</v>
      </c>
      <c r="B797" s="48">
        <v>54780</v>
      </c>
    </row>
    <row r="798" spans="1:2" x14ac:dyDescent="0.2">
      <c r="A798" s="14">
        <v>11026</v>
      </c>
      <c r="B798" s="48">
        <v>46380</v>
      </c>
    </row>
    <row r="799" spans="1:2" x14ac:dyDescent="0.2">
      <c r="A799" s="14">
        <v>12941</v>
      </c>
      <c r="B799" s="48">
        <v>65730</v>
      </c>
    </row>
    <row r="800" spans="1:2" x14ac:dyDescent="0.2">
      <c r="A800" s="14">
        <v>14039</v>
      </c>
      <c r="B800" s="48">
        <v>57330</v>
      </c>
    </row>
    <row r="801" spans="1:2" x14ac:dyDescent="0.2">
      <c r="A801" s="14">
        <v>11058</v>
      </c>
      <c r="B801" s="48">
        <v>57330</v>
      </c>
    </row>
    <row r="802" spans="1:2" x14ac:dyDescent="0.2">
      <c r="A802" s="14">
        <v>10948</v>
      </c>
      <c r="B802" s="48">
        <v>46380</v>
      </c>
    </row>
    <row r="803" spans="1:2" x14ac:dyDescent="0.2">
      <c r="A803" s="14">
        <v>15146</v>
      </c>
      <c r="B803" s="48">
        <v>65730</v>
      </c>
    </row>
    <row r="804" spans="1:2" x14ac:dyDescent="0.2">
      <c r="A804" s="14">
        <v>14908</v>
      </c>
      <c r="B804" s="48">
        <v>52460</v>
      </c>
    </row>
    <row r="805" spans="1:2" x14ac:dyDescent="0.2">
      <c r="A805" s="14">
        <v>11246</v>
      </c>
      <c r="B805" s="48">
        <v>46380</v>
      </c>
    </row>
    <row r="806" spans="1:2" x14ac:dyDescent="0.2">
      <c r="A806" s="14">
        <v>14158</v>
      </c>
      <c r="B806" s="48">
        <v>46380</v>
      </c>
    </row>
    <row r="807" spans="1:2" x14ac:dyDescent="0.2">
      <c r="A807" s="14">
        <v>10880</v>
      </c>
      <c r="B807" s="48">
        <v>54780</v>
      </c>
    </row>
    <row r="808" spans="1:2" x14ac:dyDescent="0.2">
      <c r="A808" s="14">
        <v>13619</v>
      </c>
      <c r="B808" s="48">
        <v>65730</v>
      </c>
    </row>
    <row r="809" spans="1:2" x14ac:dyDescent="0.2">
      <c r="A809" s="14">
        <v>10900</v>
      </c>
      <c r="B809" s="48">
        <v>46380</v>
      </c>
    </row>
    <row r="810" spans="1:2" x14ac:dyDescent="0.2">
      <c r="A810" s="14">
        <v>12811</v>
      </c>
      <c r="B810" s="48">
        <v>60030</v>
      </c>
    </row>
    <row r="811" spans="1:2" x14ac:dyDescent="0.2">
      <c r="A811" s="14">
        <v>10952</v>
      </c>
      <c r="B811" s="48">
        <v>68430</v>
      </c>
    </row>
    <row r="812" spans="1:2" x14ac:dyDescent="0.2">
      <c r="A812" s="14">
        <v>10980</v>
      </c>
      <c r="B812" s="48">
        <v>46380</v>
      </c>
    </row>
    <row r="813" spans="1:2" x14ac:dyDescent="0.2">
      <c r="A813" s="14">
        <v>10989</v>
      </c>
      <c r="B813" s="48">
        <v>70680</v>
      </c>
    </row>
    <row r="814" spans="1:2" x14ac:dyDescent="0.2">
      <c r="A814" s="14">
        <v>10988</v>
      </c>
      <c r="B814" s="48">
        <v>60030</v>
      </c>
    </row>
    <row r="815" spans="1:2" x14ac:dyDescent="0.2">
      <c r="A815" s="14">
        <v>15091</v>
      </c>
      <c r="B815" s="48">
        <v>43184</v>
      </c>
    </row>
    <row r="816" spans="1:2" x14ac:dyDescent="0.2">
      <c r="A816" s="14">
        <v>14928</v>
      </c>
      <c r="B816" s="48">
        <v>60030</v>
      </c>
    </row>
    <row r="817" spans="1:2" x14ac:dyDescent="0.2">
      <c r="A817" s="14">
        <v>13863</v>
      </c>
      <c r="B817" s="48">
        <v>34810</v>
      </c>
    </row>
    <row r="818" spans="1:2" x14ac:dyDescent="0.2">
      <c r="A818" s="14">
        <v>10937</v>
      </c>
      <c r="B818" s="48">
        <v>54780</v>
      </c>
    </row>
    <row r="819" spans="1:2" x14ac:dyDescent="0.2">
      <c r="A819" s="14">
        <v>10909</v>
      </c>
      <c r="B819" s="48">
        <v>65730</v>
      </c>
    </row>
    <row r="820" spans="1:2" x14ac:dyDescent="0.2">
      <c r="A820" s="14">
        <v>11084</v>
      </c>
      <c r="B820" s="48">
        <v>68430</v>
      </c>
    </row>
    <row r="821" spans="1:2" x14ac:dyDescent="0.2">
      <c r="A821" s="14">
        <v>12152</v>
      </c>
      <c r="B821" s="48">
        <v>46380</v>
      </c>
    </row>
    <row r="822" spans="1:2" x14ac:dyDescent="0.2">
      <c r="A822" s="14">
        <v>11034</v>
      </c>
      <c r="B822" s="48">
        <v>80050</v>
      </c>
    </row>
    <row r="823" spans="1:2" x14ac:dyDescent="0.2">
      <c r="A823" s="14">
        <v>12889</v>
      </c>
      <c r="B823" s="48">
        <v>57330</v>
      </c>
    </row>
    <row r="824" spans="1:2" x14ac:dyDescent="0.2">
      <c r="A824" s="14">
        <v>12417</v>
      </c>
      <c r="B824" s="48">
        <v>46380</v>
      </c>
    </row>
    <row r="825" spans="1:2" x14ac:dyDescent="0.2">
      <c r="A825" s="14">
        <v>11013</v>
      </c>
      <c r="B825" s="48">
        <v>54780</v>
      </c>
    </row>
    <row r="826" spans="1:2" x14ac:dyDescent="0.2">
      <c r="A826" s="14">
        <v>11023</v>
      </c>
      <c r="B826" s="48">
        <v>66630</v>
      </c>
    </row>
    <row r="827" spans="1:2" x14ac:dyDescent="0.2">
      <c r="A827" s="14">
        <v>10958</v>
      </c>
      <c r="B827" s="48">
        <v>80083</v>
      </c>
    </row>
    <row r="828" spans="1:2" x14ac:dyDescent="0.2">
      <c r="A828" s="14">
        <v>14587</v>
      </c>
      <c r="B828" s="48">
        <v>55010</v>
      </c>
    </row>
    <row r="829" spans="1:2" x14ac:dyDescent="0.2">
      <c r="A829" s="14">
        <v>11055</v>
      </c>
      <c r="B829" s="48">
        <v>54780</v>
      </c>
    </row>
    <row r="830" spans="1:2" x14ac:dyDescent="0.2">
      <c r="A830" s="14">
        <v>11077</v>
      </c>
      <c r="B830" s="48">
        <v>54780</v>
      </c>
    </row>
    <row r="831" spans="1:2" x14ac:dyDescent="0.2">
      <c r="A831" s="14">
        <v>10892</v>
      </c>
      <c r="B831" s="48">
        <v>48434</v>
      </c>
    </row>
    <row r="832" spans="1:2" x14ac:dyDescent="0.2">
      <c r="A832" s="14">
        <v>11025</v>
      </c>
      <c r="B832" s="48">
        <v>70430</v>
      </c>
    </row>
    <row r="833" spans="1:2" x14ac:dyDescent="0.2">
      <c r="A833" s="14">
        <v>10975</v>
      </c>
      <c r="B833" s="48">
        <v>51180</v>
      </c>
    </row>
    <row r="834" spans="1:2" x14ac:dyDescent="0.2">
      <c r="A834" s="14">
        <v>11046</v>
      </c>
      <c r="B834" s="48">
        <v>73230</v>
      </c>
    </row>
    <row r="835" spans="1:2" x14ac:dyDescent="0.2">
      <c r="A835" s="14">
        <v>11007</v>
      </c>
      <c r="B835" s="48">
        <v>59580</v>
      </c>
    </row>
    <row r="836" spans="1:2" x14ac:dyDescent="0.2">
      <c r="A836" s="14">
        <v>12094</v>
      </c>
      <c r="B836" s="48">
        <v>59580</v>
      </c>
    </row>
    <row r="837" spans="1:2" x14ac:dyDescent="0.2">
      <c r="A837" s="14">
        <v>11120</v>
      </c>
      <c r="B837" s="48">
        <v>73230</v>
      </c>
    </row>
    <row r="838" spans="1:2" x14ac:dyDescent="0.2">
      <c r="A838" s="14">
        <v>13865</v>
      </c>
      <c r="B838" s="48">
        <v>62130</v>
      </c>
    </row>
    <row r="839" spans="1:2" x14ac:dyDescent="0.2">
      <c r="A839" s="14">
        <v>10977</v>
      </c>
      <c r="B839" s="48">
        <v>42388</v>
      </c>
    </row>
    <row r="840" spans="1:2" x14ac:dyDescent="0.2">
      <c r="A840" s="14">
        <v>13323</v>
      </c>
      <c r="B840" s="48">
        <v>51180</v>
      </c>
    </row>
    <row r="841" spans="1:2" x14ac:dyDescent="0.2">
      <c r="A841" s="14">
        <v>15052</v>
      </c>
      <c r="B841" s="48">
        <v>59580</v>
      </c>
    </row>
    <row r="842" spans="1:2" x14ac:dyDescent="0.2">
      <c r="A842" s="14">
        <v>11097</v>
      </c>
      <c r="B842" s="48">
        <v>59580</v>
      </c>
    </row>
    <row r="843" spans="1:2" x14ac:dyDescent="0.2">
      <c r="A843" s="14">
        <v>14103</v>
      </c>
      <c r="B843" s="48">
        <v>51180</v>
      </c>
    </row>
    <row r="844" spans="1:2" x14ac:dyDescent="0.2">
      <c r="A844" s="14">
        <v>10897</v>
      </c>
      <c r="B844" s="48">
        <v>64830</v>
      </c>
    </row>
    <row r="845" spans="1:2" x14ac:dyDescent="0.2">
      <c r="A845" s="14">
        <v>9943</v>
      </c>
      <c r="B845" s="48">
        <v>46380</v>
      </c>
    </row>
    <row r="846" spans="1:2" x14ac:dyDescent="0.2">
      <c r="A846" s="14">
        <v>9794</v>
      </c>
      <c r="B846" s="48">
        <v>54780</v>
      </c>
    </row>
    <row r="847" spans="1:2" x14ac:dyDescent="0.2">
      <c r="A847" s="14">
        <v>9916</v>
      </c>
      <c r="B847" s="48">
        <v>57330</v>
      </c>
    </row>
    <row r="848" spans="1:2" x14ac:dyDescent="0.2">
      <c r="A848" s="14">
        <v>9805</v>
      </c>
      <c r="B848" s="48">
        <v>60030</v>
      </c>
    </row>
    <row r="849" spans="1:2" x14ac:dyDescent="0.2">
      <c r="A849" s="14">
        <v>14907</v>
      </c>
      <c r="B849" s="48">
        <v>57330</v>
      </c>
    </row>
    <row r="850" spans="1:2" x14ac:dyDescent="0.2">
      <c r="A850" s="14">
        <v>9743</v>
      </c>
      <c r="B850" s="48">
        <v>54780</v>
      </c>
    </row>
    <row r="851" spans="1:2" x14ac:dyDescent="0.2">
      <c r="A851" s="14">
        <v>9820</v>
      </c>
      <c r="B851" s="48">
        <v>46380</v>
      </c>
    </row>
    <row r="852" spans="1:2" x14ac:dyDescent="0.2">
      <c r="A852" s="14">
        <v>9862</v>
      </c>
      <c r="B852" s="48">
        <v>54780</v>
      </c>
    </row>
    <row r="853" spans="1:2" x14ac:dyDescent="0.2">
      <c r="A853" s="14">
        <v>12032</v>
      </c>
      <c r="B853" s="48">
        <v>68430</v>
      </c>
    </row>
    <row r="854" spans="1:2" x14ac:dyDescent="0.2">
      <c r="A854" s="14">
        <v>9885</v>
      </c>
      <c r="B854" s="48">
        <v>68430</v>
      </c>
    </row>
    <row r="855" spans="1:2" x14ac:dyDescent="0.2">
      <c r="A855" s="14">
        <v>12820</v>
      </c>
      <c r="B855" s="48">
        <v>70680</v>
      </c>
    </row>
    <row r="856" spans="1:2" x14ac:dyDescent="0.2">
      <c r="A856" s="14">
        <v>9946</v>
      </c>
      <c r="B856" s="48">
        <v>105760</v>
      </c>
    </row>
    <row r="857" spans="1:2" x14ac:dyDescent="0.2">
      <c r="A857" s="14">
        <v>12007</v>
      </c>
      <c r="B857" s="48">
        <v>46380</v>
      </c>
    </row>
    <row r="858" spans="1:2" x14ac:dyDescent="0.2">
      <c r="A858" s="14">
        <v>9762</v>
      </c>
      <c r="B858" s="48">
        <v>46380</v>
      </c>
    </row>
    <row r="859" spans="1:2" x14ac:dyDescent="0.2">
      <c r="A859" s="14">
        <v>12029</v>
      </c>
      <c r="B859" s="48">
        <v>57330</v>
      </c>
    </row>
    <row r="860" spans="1:2" x14ac:dyDescent="0.2">
      <c r="A860" s="14">
        <v>9950</v>
      </c>
      <c r="B860" s="48">
        <v>54780</v>
      </c>
    </row>
    <row r="861" spans="1:2" x14ac:dyDescent="0.2">
      <c r="A861" s="14">
        <v>9975</v>
      </c>
      <c r="B861" s="48">
        <v>54780</v>
      </c>
    </row>
    <row r="862" spans="1:2" x14ac:dyDescent="0.2">
      <c r="A862" s="14">
        <v>10400</v>
      </c>
      <c r="B862" s="48">
        <v>65730</v>
      </c>
    </row>
    <row r="863" spans="1:2" x14ac:dyDescent="0.2">
      <c r="A863" s="14">
        <v>9887</v>
      </c>
      <c r="B863" s="48">
        <v>54780</v>
      </c>
    </row>
    <row r="864" spans="1:2" x14ac:dyDescent="0.2">
      <c r="A864" s="14">
        <v>10611</v>
      </c>
      <c r="B864" s="48">
        <v>54780</v>
      </c>
    </row>
    <row r="865" spans="1:2" x14ac:dyDescent="0.2">
      <c r="A865" s="14">
        <v>9767</v>
      </c>
      <c r="B865" s="48">
        <v>54780</v>
      </c>
    </row>
    <row r="866" spans="1:2" x14ac:dyDescent="0.2">
      <c r="A866" s="14">
        <v>14261</v>
      </c>
      <c r="B866" s="48">
        <v>46380</v>
      </c>
    </row>
    <row r="867" spans="1:2" x14ac:dyDescent="0.2">
      <c r="A867" s="14">
        <v>9787</v>
      </c>
      <c r="B867" s="48">
        <v>65730</v>
      </c>
    </row>
    <row r="868" spans="1:2" x14ac:dyDescent="0.2">
      <c r="A868" s="14">
        <v>9955</v>
      </c>
      <c r="B868" s="48">
        <v>68430</v>
      </c>
    </row>
    <row r="869" spans="1:2" x14ac:dyDescent="0.2">
      <c r="A869" s="14">
        <v>9752</v>
      </c>
      <c r="B869" s="48">
        <v>57330</v>
      </c>
    </row>
    <row r="870" spans="1:2" x14ac:dyDescent="0.2">
      <c r="A870" s="14">
        <v>9834</v>
      </c>
      <c r="B870" s="48">
        <v>46379.5</v>
      </c>
    </row>
    <row r="871" spans="1:2" x14ac:dyDescent="0.2">
      <c r="A871" s="14">
        <v>9961</v>
      </c>
      <c r="B871" s="48">
        <v>54780</v>
      </c>
    </row>
    <row r="872" spans="1:2" x14ac:dyDescent="0.2">
      <c r="A872" s="14">
        <v>9866</v>
      </c>
      <c r="B872" s="48">
        <v>54780</v>
      </c>
    </row>
    <row r="873" spans="1:2" x14ac:dyDescent="0.2">
      <c r="A873" s="14">
        <v>9977</v>
      </c>
      <c r="B873" s="48">
        <v>46380</v>
      </c>
    </row>
    <row r="874" spans="1:2" x14ac:dyDescent="0.2">
      <c r="A874" s="14">
        <v>9739</v>
      </c>
      <c r="B874" s="48">
        <v>54780</v>
      </c>
    </row>
    <row r="875" spans="1:2" x14ac:dyDescent="0.2">
      <c r="A875" s="14">
        <v>9976</v>
      </c>
      <c r="B875" s="48">
        <v>46380</v>
      </c>
    </row>
    <row r="876" spans="1:2" x14ac:dyDescent="0.2">
      <c r="A876" s="14">
        <v>12363</v>
      </c>
      <c r="B876" s="48">
        <v>60030</v>
      </c>
    </row>
    <row r="877" spans="1:2" x14ac:dyDescent="0.2">
      <c r="A877" s="14">
        <v>9819</v>
      </c>
      <c r="B877" s="48">
        <v>54780</v>
      </c>
    </row>
    <row r="878" spans="1:2" x14ac:dyDescent="0.2">
      <c r="A878" s="14">
        <v>9857</v>
      </c>
      <c r="B878" s="48">
        <v>54780</v>
      </c>
    </row>
    <row r="879" spans="1:2" x14ac:dyDescent="0.2">
      <c r="A879" s="14">
        <v>12881</v>
      </c>
      <c r="B879" s="48">
        <v>54780</v>
      </c>
    </row>
    <row r="880" spans="1:2" x14ac:dyDescent="0.2">
      <c r="A880" s="14">
        <v>9981</v>
      </c>
      <c r="B880" s="48">
        <v>46380</v>
      </c>
    </row>
    <row r="881" spans="1:2" x14ac:dyDescent="0.2">
      <c r="A881" s="14">
        <v>9842</v>
      </c>
      <c r="B881" s="48">
        <v>46380</v>
      </c>
    </row>
    <row r="882" spans="1:2" x14ac:dyDescent="0.2">
      <c r="A882" s="14">
        <v>9873</v>
      </c>
      <c r="B882" s="48">
        <v>22530</v>
      </c>
    </row>
    <row r="883" spans="1:2" x14ac:dyDescent="0.2">
      <c r="A883" s="14">
        <v>12260</v>
      </c>
      <c r="B883" s="48">
        <v>46380</v>
      </c>
    </row>
    <row r="884" spans="1:2" x14ac:dyDescent="0.2">
      <c r="A884" s="14">
        <v>10047</v>
      </c>
      <c r="B884" s="48">
        <v>70680</v>
      </c>
    </row>
    <row r="885" spans="1:2" x14ac:dyDescent="0.2">
      <c r="A885" s="14">
        <v>12896</v>
      </c>
      <c r="B885" s="48">
        <v>57330</v>
      </c>
    </row>
    <row r="886" spans="1:2" x14ac:dyDescent="0.2">
      <c r="A886" s="14">
        <v>11340</v>
      </c>
      <c r="B886" s="48">
        <v>54780</v>
      </c>
    </row>
    <row r="887" spans="1:2" x14ac:dyDescent="0.2">
      <c r="A887" s="14">
        <v>12092</v>
      </c>
      <c r="B887" s="48">
        <v>54780</v>
      </c>
    </row>
    <row r="888" spans="1:2" x14ac:dyDescent="0.2">
      <c r="A888" s="14">
        <v>9996</v>
      </c>
      <c r="B888" s="48">
        <v>54780</v>
      </c>
    </row>
    <row r="889" spans="1:2" x14ac:dyDescent="0.2">
      <c r="A889" s="14">
        <v>10421</v>
      </c>
      <c r="B889" s="48">
        <v>54779.5</v>
      </c>
    </row>
    <row r="890" spans="1:2" x14ac:dyDescent="0.2">
      <c r="A890" s="14">
        <v>14202</v>
      </c>
      <c r="B890" s="48">
        <v>65730</v>
      </c>
    </row>
    <row r="891" spans="1:2" x14ac:dyDescent="0.2">
      <c r="A891" s="14">
        <v>9964</v>
      </c>
      <c r="B891" s="48">
        <v>54780</v>
      </c>
    </row>
    <row r="892" spans="1:2" x14ac:dyDescent="0.2">
      <c r="A892" s="14">
        <v>12412</v>
      </c>
      <c r="B892" s="48">
        <v>60030</v>
      </c>
    </row>
    <row r="893" spans="1:2" x14ac:dyDescent="0.2">
      <c r="A893" s="14">
        <v>9801</v>
      </c>
      <c r="B893" s="48">
        <v>60030</v>
      </c>
    </row>
    <row r="894" spans="1:2" x14ac:dyDescent="0.2">
      <c r="A894" s="14">
        <v>9840</v>
      </c>
      <c r="B894" s="48">
        <v>46380</v>
      </c>
    </row>
    <row r="895" spans="1:2" x14ac:dyDescent="0.2">
      <c r="A895" s="14">
        <v>9793</v>
      </c>
      <c r="B895" s="48">
        <v>54780</v>
      </c>
    </row>
    <row r="896" spans="1:2" x14ac:dyDescent="0.2">
      <c r="A896" s="14">
        <v>9773</v>
      </c>
      <c r="B896" s="48">
        <v>46380</v>
      </c>
    </row>
    <row r="897" spans="1:2" x14ac:dyDescent="0.2">
      <c r="A897" s="14">
        <v>10002</v>
      </c>
      <c r="B897" s="48">
        <v>62280</v>
      </c>
    </row>
    <row r="898" spans="1:2" x14ac:dyDescent="0.2">
      <c r="A898" s="14">
        <v>9865</v>
      </c>
      <c r="B898" s="48">
        <v>54780</v>
      </c>
    </row>
    <row r="899" spans="1:2" x14ac:dyDescent="0.2">
      <c r="A899" s="14">
        <v>11525</v>
      </c>
      <c r="B899" s="48">
        <v>60030</v>
      </c>
    </row>
    <row r="900" spans="1:2" x14ac:dyDescent="0.2">
      <c r="A900" s="14">
        <v>9948</v>
      </c>
      <c r="B900" s="48">
        <v>54780</v>
      </c>
    </row>
    <row r="901" spans="1:2" x14ac:dyDescent="0.2">
      <c r="A901" s="14">
        <v>9774</v>
      </c>
      <c r="B901" s="48">
        <v>54780</v>
      </c>
    </row>
    <row r="902" spans="1:2" x14ac:dyDescent="0.2">
      <c r="A902" s="14">
        <v>15165</v>
      </c>
      <c r="B902" s="48">
        <v>65730</v>
      </c>
    </row>
    <row r="903" spans="1:2" x14ac:dyDescent="0.2">
      <c r="A903" s="14">
        <v>14848</v>
      </c>
      <c r="B903" s="48">
        <v>46380</v>
      </c>
    </row>
    <row r="904" spans="1:2" x14ac:dyDescent="0.2">
      <c r="A904" s="14">
        <v>9856</v>
      </c>
      <c r="B904" s="48">
        <v>46380</v>
      </c>
    </row>
    <row r="905" spans="1:2" x14ac:dyDescent="0.2">
      <c r="A905" s="14">
        <v>13620</v>
      </c>
      <c r="B905" s="48">
        <v>46380</v>
      </c>
    </row>
    <row r="906" spans="1:2" x14ac:dyDescent="0.2">
      <c r="A906" s="14">
        <v>10077</v>
      </c>
      <c r="B906" s="48">
        <v>140860</v>
      </c>
    </row>
    <row r="907" spans="1:2" x14ac:dyDescent="0.2">
      <c r="A907" s="14">
        <v>13304</v>
      </c>
      <c r="B907" s="48">
        <v>68430</v>
      </c>
    </row>
    <row r="908" spans="1:2" x14ac:dyDescent="0.2">
      <c r="A908" s="14">
        <v>9870</v>
      </c>
      <c r="B908" s="48">
        <v>54780</v>
      </c>
    </row>
    <row r="909" spans="1:2" x14ac:dyDescent="0.2">
      <c r="A909" s="14">
        <v>12758</v>
      </c>
      <c r="B909" s="48">
        <v>50380</v>
      </c>
    </row>
    <row r="910" spans="1:2" x14ac:dyDescent="0.2">
      <c r="A910" s="14">
        <v>9807</v>
      </c>
      <c r="B910" s="48">
        <v>46380</v>
      </c>
    </row>
    <row r="911" spans="1:2" x14ac:dyDescent="0.2">
      <c r="A911" s="14">
        <v>10441</v>
      </c>
      <c r="B911" s="48">
        <v>46380</v>
      </c>
    </row>
    <row r="912" spans="1:2" x14ac:dyDescent="0.2">
      <c r="A912" s="14">
        <v>12352</v>
      </c>
      <c r="B912" s="48">
        <v>46380</v>
      </c>
    </row>
    <row r="913" spans="1:2" x14ac:dyDescent="0.2">
      <c r="A913" s="14">
        <v>9791</v>
      </c>
      <c r="B913" s="48">
        <v>46380</v>
      </c>
    </row>
    <row r="914" spans="1:2" x14ac:dyDescent="0.2">
      <c r="A914" s="14">
        <v>9992</v>
      </c>
      <c r="B914" s="48">
        <v>62280</v>
      </c>
    </row>
    <row r="915" spans="1:2" x14ac:dyDescent="0.2">
      <c r="A915" s="14">
        <v>11477</v>
      </c>
      <c r="B915" s="48">
        <v>46380</v>
      </c>
    </row>
    <row r="916" spans="1:2" x14ac:dyDescent="0.2">
      <c r="A916" s="14">
        <v>9942</v>
      </c>
      <c r="B916" s="48">
        <v>46380</v>
      </c>
    </row>
    <row r="917" spans="1:2" x14ac:dyDescent="0.2">
      <c r="A917" s="14">
        <v>9944</v>
      </c>
      <c r="B917" s="48">
        <v>60030</v>
      </c>
    </row>
    <row r="918" spans="1:2" x14ac:dyDescent="0.2">
      <c r="A918" s="14">
        <v>15100</v>
      </c>
      <c r="B918" s="48">
        <v>57580</v>
      </c>
    </row>
    <row r="919" spans="1:2" x14ac:dyDescent="0.2">
      <c r="A919" s="14">
        <v>9965</v>
      </c>
      <c r="B919" s="48">
        <v>46379.5</v>
      </c>
    </row>
    <row r="920" spans="1:2" x14ac:dyDescent="0.2">
      <c r="A920" s="14">
        <v>10202</v>
      </c>
      <c r="B920" s="48">
        <v>22530</v>
      </c>
    </row>
    <row r="921" spans="1:2" x14ac:dyDescent="0.2">
      <c r="A921" s="14">
        <v>9858</v>
      </c>
      <c r="B921" s="48">
        <v>46379.5</v>
      </c>
    </row>
    <row r="922" spans="1:2" x14ac:dyDescent="0.2">
      <c r="A922" s="14">
        <v>10041</v>
      </c>
      <c r="B922" s="48">
        <v>60030</v>
      </c>
    </row>
    <row r="923" spans="1:2" x14ac:dyDescent="0.2">
      <c r="A923" s="14">
        <v>13869</v>
      </c>
      <c r="B923" s="48">
        <v>46380</v>
      </c>
    </row>
    <row r="924" spans="1:2" x14ac:dyDescent="0.2">
      <c r="A924" s="14">
        <v>13552</v>
      </c>
      <c r="B924" s="48">
        <v>68430</v>
      </c>
    </row>
    <row r="925" spans="1:2" x14ac:dyDescent="0.2">
      <c r="A925" s="14">
        <v>10143</v>
      </c>
      <c r="B925" s="48">
        <v>46380</v>
      </c>
    </row>
    <row r="926" spans="1:2" x14ac:dyDescent="0.2">
      <c r="A926" s="14">
        <v>12049</v>
      </c>
      <c r="B926" s="48">
        <v>125360</v>
      </c>
    </row>
    <row r="927" spans="1:2" x14ac:dyDescent="0.2">
      <c r="A927" s="14">
        <v>9854</v>
      </c>
      <c r="B927" s="48">
        <v>54780</v>
      </c>
    </row>
    <row r="928" spans="1:2" x14ac:dyDescent="0.2">
      <c r="A928" s="14">
        <v>12994</v>
      </c>
      <c r="B928" s="48">
        <v>59780</v>
      </c>
    </row>
    <row r="929" spans="1:2" x14ac:dyDescent="0.2">
      <c r="A929" s="14">
        <v>14007</v>
      </c>
      <c r="B929" s="48">
        <v>46380</v>
      </c>
    </row>
    <row r="930" spans="1:2" x14ac:dyDescent="0.2">
      <c r="A930" s="14">
        <v>12358</v>
      </c>
      <c r="B930" s="48">
        <v>54780</v>
      </c>
    </row>
    <row r="931" spans="1:2" x14ac:dyDescent="0.2">
      <c r="A931" s="14">
        <v>10112</v>
      </c>
      <c r="B931" s="48">
        <v>46380</v>
      </c>
    </row>
    <row r="932" spans="1:2" x14ac:dyDescent="0.2">
      <c r="A932" s="14">
        <v>13066</v>
      </c>
      <c r="B932" s="48">
        <v>58330</v>
      </c>
    </row>
    <row r="933" spans="1:2" x14ac:dyDescent="0.2">
      <c r="A933" s="14">
        <v>9875</v>
      </c>
      <c r="B933" s="48">
        <v>70680</v>
      </c>
    </row>
    <row r="934" spans="1:2" x14ac:dyDescent="0.2">
      <c r="A934" s="14">
        <v>9897</v>
      </c>
      <c r="B934" s="48">
        <v>46380</v>
      </c>
    </row>
    <row r="935" spans="1:2" x14ac:dyDescent="0.2">
      <c r="A935" s="14">
        <v>9826</v>
      </c>
      <c r="B935" s="48">
        <v>62280</v>
      </c>
    </row>
    <row r="936" spans="1:2" x14ac:dyDescent="0.2">
      <c r="A936" s="14">
        <v>9821</v>
      </c>
      <c r="B936" s="48">
        <v>46380</v>
      </c>
    </row>
    <row r="937" spans="1:2" x14ac:dyDescent="0.2">
      <c r="A937" s="14">
        <v>11277</v>
      </c>
      <c r="B937" s="48">
        <v>58830</v>
      </c>
    </row>
    <row r="938" spans="1:2" x14ac:dyDescent="0.2">
      <c r="A938" s="14">
        <v>15111</v>
      </c>
      <c r="B938" s="48">
        <v>49110</v>
      </c>
    </row>
    <row r="939" spans="1:2" x14ac:dyDescent="0.2">
      <c r="A939" s="14">
        <v>10424</v>
      </c>
      <c r="B939" s="48">
        <v>46380</v>
      </c>
    </row>
    <row r="940" spans="1:2" x14ac:dyDescent="0.2">
      <c r="A940" s="14">
        <v>12446</v>
      </c>
      <c r="B940" s="48">
        <v>46380</v>
      </c>
    </row>
    <row r="941" spans="1:2" x14ac:dyDescent="0.2">
      <c r="A941" s="14">
        <v>12406</v>
      </c>
      <c r="B941" s="48">
        <v>60030</v>
      </c>
    </row>
    <row r="942" spans="1:2" x14ac:dyDescent="0.2">
      <c r="A942" s="14">
        <v>14754</v>
      </c>
      <c r="B942" s="48">
        <v>68430</v>
      </c>
    </row>
    <row r="943" spans="1:2" x14ac:dyDescent="0.2">
      <c r="A943" s="14">
        <v>3758</v>
      </c>
      <c r="B943" s="48">
        <v>46380</v>
      </c>
    </row>
    <row r="944" spans="1:2" x14ac:dyDescent="0.2">
      <c r="A944" s="14">
        <v>11163</v>
      </c>
      <c r="B944" s="48">
        <v>46380</v>
      </c>
    </row>
    <row r="945" spans="1:2" x14ac:dyDescent="0.2">
      <c r="A945" s="14">
        <v>10473</v>
      </c>
      <c r="B945" s="48">
        <v>65729.5</v>
      </c>
    </row>
    <row r="946" spans="1:2" x14ac:dyDescent="0.2">
      <c r="A946" s="14">
        <v>15062</v>
      </c>
      <c r="B946" s="48">
        <v>46380</v>
      </c>
    </row>
    <row r="947" spans="1:2" x14ac:dyDescent="0.2">
      <c r="A947" s="14">
        <v>9755</v>
      </c>
      <c r="B947" s="48">
        <v>54780</v>
      </c>
    </row>
    <row r="948" spans="1:2" x14ac:dyDescent="0.2">
      <c r="A948" s="14">
        <v>9874</v>
      </c>
      <c r="B948" s="48">
        <v>46380</v>
      </c>
    </row>
    <row r="949" spans="1:2" x14ac:dyDescent="0.2">
      <c r="A949" s="14">
        <v>9920</v>
      </c>
      <c r="B949" s="48">
        <v>98140</v>
      </c>
    </row>
    <row r="950" spans="1:2" x14ac:dyDescent="0.2">
      <c r="A950" s="14">
        <v>13870</v>
      </c>
      <c r="B950" s="48">
        <v>46380</v>
      </c>
    </row>
    <row r="951" spans="1:2" x14ac:dyDescent="0.2">
      <c r="A951" s="14">
        <v>9758</v>
      </c>
      <c r="B951" s="48">
        <v>46380</v>
      </c>
    </row>
    <row r="952" spans="1:2" x14ac:dyDescent="0.2">
      <c r="A952" s="14">
        <v>9806</v>
      </c>
      <c r="B952" s="48">
        <v>46380</v>
      </c>
    </row>
    <row r="953" spans="1:2" x14ac:dyDescent="0.2">
      <c r="A953" s="14">
        <v>9878</v>
      </c>
      <c r="B953" s="48">
        <v>57330</v>
      </c>
    </row>
    <row r="954" spans="1:2" x14ac:dyDescent="0.2">
      <c r="A954" s="14">
        <v>9838</v>
      </c>
      <c r="B954" s="48">
        <v>46380</v>
      </c>
    </row>
    <row r="955" spans="1:2" x14ac:dyDescent="0.2">
      <c r="A955" s="14">
        <v>14741</v>
      </c>
      <c r="B955" s="48">
        <v>46380</v>
      </c>
    </row>
    <row r="956" spans="1:2" x14ac:dyDescent="0.2">
      <c r="A956" s="14">
        <v>10173</v>
      </c>
      <c r="B956" s="48">
        <v>46380</v>
      </c>
    </row>
    <row r="957" spans="1:2" x14ac:dyDescent="0.2">
      <c r="A957" s="14">
        <v>9882</v>
      </c>
      <c r="B957" s="48">
        <v>54780</v>
      </c>
    </row>
    <row r="958" spans="1:2" x14ac:dyDescent="0.2">
      <c r="A958" s="14">
        <v>10825</v>
      </c>
      <c r="B958" s="48">
        <v>71460</v>
      </c>
    </row>
    <row r="959" spans="1:2" x14ac:dyDescent="0.2">
      <c r="A959" s="14">
        <v>13877</v>
      </c>
      <c r="B959" s="48">
        <v>23860</v>
      </c>
    </row>
    <row r="960" spans="1:2" x14ac:dyDescent="0.2">
      <c r="A960" s="14">
        <v>11152</v>
      </c>
      <c r="B960" s="48">
        <v>60030</v>
      </c>
    </row>
    <row r="961" spans="1:2" x14ac:dyDescent="0.2">
      <c r="A961" s="14">
        <v>13173</v>
      </c>
      <c r="B961" s="48">
        <v>46380</v>
      </c>
    </row>
    <row r="962" spans="1:2" x14ac:dyDescent="0.2">
      <c r="A962" s="14">
        <v>15147</v>
      </c>
      <c r="B962" s="48">
        <v>46380</v>
      </c>
    </row>
    <row r="963" spans="1:2" x14ac:dyDescent="0.2">
      <c r="A963" s="14">
        <v>9780</v>
      </c>
      <c r="B963" s="48">
        <v>57329.5</v>
      </c>
    </row>
    <row r="964" spans="1:2" x14ac:dyDescent="0.2">
      <c r="A964" s="14">
        <v>13386</v>
      </c>
      <c r="B964" s="48">
        <v>57330</v>
      </c>
    </row>
    <row r="965" spans="1:2" x14ac:dyDescent="0.2">
      <c r="A965" s="14">
        <v>9934</v>
      </c>
      <c r="B965" s="48">
        <v>54780</v>
      </c>
    </row>
    <row r="966" spans="1:2" x14ac:dyDescent="0.2">
      <c r="A966" s="14">
        <v>12791</v>
      </c>
      <c r="B966" s="48">
        <v>46380</v>
      </c>
    </row>
    <row r="967" spans="1:2" x14ac:dyDescent="0.2">
      <c r="A967" s="14">
        <v>9879</v>
      </c>
      <c r="B967" s="48">
        <v>60030</v>
      </c>
    </row>
    <row r="968" spans="1:2" x14ac:dyDescent="0.2">
      <c r="A968" s="14">
        <v>10116</v>
      </c>
      <c r="B968" s="48">
        <v>124060</v>
      </c>
    </row>
    <row r="969" spans="1:2" x14ac:dyDescent="0.2">
      <c r="A969" s="14">
        <v>9851</v>
      </c>
      <c r="B969" s="48">
        <v>60030</v>
      </c>
    </row>
    <row r="970" spans="1:2" x14ac:dyDescent="0.2">
      <c r="A970" s="14">
        <v>10633</v>
      </c>
      <c r="B970" s="48">
        <v>46380</v>
      </c>
    </row>
    <row r="971" spans="1:2" x14ac:dyDescent="0.2">
      <c r="A971" s="14">
        <v>9761</v>
      </c>
      <c r="B971" s="48">
        <v>54780</v>
      </c>
    </row>
    <row r="972" spans="1:2" x14ac:dyDescent="0.2">
      <c r="A972" s="14">
        <v>9847</v>
      </c>
      <c r="B972" s="48">
        <v>66630</v>
      </c>
    </row>
    <row r="973" spans="1:2" x14ac:dyDescent="0.2">
      <c r="A973" s="14">
        <v>13888</v>
      </c>
      <c r="B973" s="48">
        <v>62280</v>
      </c>
    </row>
    <row r="974" spans="1:2" x14ac:dyDescent="0.2">
      <c r="A974" s="14">
        <v>9880</v>
      </c>
      <c r="B974" s="48">
        <v>50880</v>
      </c>
    </row>
    <row r="975" spans="1:2" x14ac:dyDescent="0.2">
      <c r="A975" s="14">
        <v>13359</v>
      </c>
      <c r="B975" s="48">
        <v>52380</v>
      </c>
    </row>
    <row r="976" spans="1:2" x14ac:dyDescent="0.2">
      <c r="A976" s="14">
        <v>14698</v>
      </c>
      <c r="B976" s="48">
        <v>68430</v>
      </c>
    </row>
    <row r="977" spans="1:2" x14ac:dyDescent="0.2">
      <c r="A977" s="14">
        <v>9833</v>
      </c>
      <c r="B977" s="48">
        <v>70680</v>
      </c>
    </row>
    <row r="978" spans="1:2" x14ac:dyDescent="0.2">
      <c r="A978" s="14">
        <v>10045</v>
      </c>
      <c r="B978" s="48">
        <v>60030</v>
      </c>
    </row>
    <row r="979" spans="1:2" x14ac:dyDescent="0.2">
      <c r="A979" s="14">
        <v>13981</v>
      </c>
      <c r="B979" s="48">
        <v>70680</v>
      </c>
    </row>
    <row r="980" spans="1:2" x14ac:dyDescent="0.2">
      <c r="A980" s="14">
        <v>9829</v>
      </c>
      <c r="B980" s="48">
        <v>54780</v>
      </c>
    </row>
    <row r="981" spans="1:2" x14ac:dyDescent="0.2">
      <c r="A981" s="14">
        <v>13561</v>
      </c>
      <c r="B981" s="48">
        <v>57330</v>
      </c>
    </row>
    <row r="982" spans="1:2" x14ac:dyDescent="0.2">
      <c r="A982" s="14">
        <v>10103</v>
      </c>
      <c r="B982" s="48">
        <v>46379.5</v>
      </c>
    </row>
    <row r="983" spans="1:2" x14ac:dyDescent="0.2">
      <c r="A983" s="14">
        <v>10196</v>
      </c>
      <c r="B983" s="48">
        <v>64030</v>
      </c>
    </row>
    <row r="984" spans="1:2" x14ac:dyDescent="0.2">
      <c r="A984" s="14">
        <v>9963</v>
      </c>
      <c r="B984" s="48">
        <v>46380</v>
      </c>
    </row>
    <row r="985" spans="1:2" x14ac:dyDescent="0.2">
      <c r="A985" s="14">
        <v>9799</v>
      </c>
      <c r="B985" s="48">
        <v>46380</v>
      </c>
    </row>
    <row r="986" spans="1:2" x14ac:dyDescent="0.2">
      <c r="A986" s="14">
        <v>10104</v>
      </c>
      <c r="B986" s="48">
        <v>46380</v>
      </c>
    </row>
    <row r="987" spans="1:2" x14ac:dyDescent="0.2">
      <c r="A987" s="14">
        <v>9747</v>
      </c>
      <c r="B987" s="48">
        <v>52460</v>
      </c>
    </row>
    <row r="988" spans="1:2" x14ac:dyDescent="0.2">
      <c r="A988" s="14">
        <v>12975</v>
      </c>
      <c r="B988" s="48">
        <v>68430</v>
      </c>
    </row>
    <row r="989" spans="1:2" x14ac:dyDescent="0.2">
      <c r="A989" s="14">
        <v>9931</v>
      </c>
      <c r="B989" s="48">
        <v>46380</v>
      </c>
    </row>
    <row r="990" spans="1:2" x14ac:dyDescent="0.2">
      <c r="A990" s="14">
        <v>9972</v>
      </c>
      <c r="B990" s="48">
        <v>60030</v>
      </c>
    </row>
    <row r="991" spans="1:2" x14ac:dyDescent="0.2">
      <c r="A991" s="14">
        <v>9923</v>
      </c>
      <c r="B991" s="48">
        <v>58230</v>
      </c>
    </row>
    <row r="992" spans="1:2" x14ac:dyDescent="0.2">
      <c r="A992" s="14">
        <v>9859</v>
      </c>
      <c r="B992" s="48">
        <v>46380</v>
      </c>
    </row>
    <row r="993" spans="1:2" x14ac:dyDescent="0.2">
      <c r="A993" s="14">
        <v>9786</v>
      </c>
      <c r="B993" s="48">
        <v>87830</v>
      </c>
    </row>
    <row r="994" spans="1:2" x14ac:dyDescent="0.2">
      <c r="A994" s="14">
        <v>15129</v>
      </c>
      <c r="B994" s="48">
        <v>140580</v>
      </c>
    </row>
    <row r="995" spans="1:2" x14ac:dyDescent="0.2">
      <c r="A995" s="14">
        <v>11505</v>
      </c>
      <c r="B995" s="48">
        <v>68430</v>
      </c>
    </row>
    <row r="996" spans="1:2" x14ac:dyDescent="0.2">
      <c r="A996" s="14">
        <v>14252</v>
      </c>
      <c r="B996" s="48">
        <v>68430</v>
      </c>
    </row>
    <row r="997" spans="1:2" x14ac:dyDescent="0.2">
      <c r="A997" s="14">
        <v>9850</v>
      </c>
      <c r="B997" s="48">
        <v>68430</v>
      </c>
    </row>
    <row r="998" spans="1:2" x14ac:dyDescent="0.2">
      <c r="A998" s="14">
        <v>10050</v>
      </c>
      <c r="B998" s="48">
        <v>46380</v>
      </c>
    </row>
    <row r="999" spans="1:2" x14ac:dyDescent="0.2">
      <c r="A999" s="14">
        <v>13860</v>
      </c>
      <c r="B999" s="48">
        <v>70680</v>
      </c>
    </row>
    <row r="1000" spans="1:2" x14ac:dyDescent="0.2">
      <c r="A1000" s="14">
        <v>9848</v>
      </c>
      <c r="B1000" s="48">
        <v>54780</v>
      </c>
    </row>
    <row r="1001" spans="1:2" x14ac:dyDescent="0.2">
      <c r="A1001" s="14">
        <v>9917</v>
      </c>
      <c r="B1001" s="48">
        <v>129556</v>
      </c>
    </row>
    <row r="1002" spans="1:2" x14ac:dyDescent="0.2">
      <c r="A1002" s="14">
        <v>11649</v>
      </c>
      <c r="B1002" s="48">
        <v>46380</v>
      </c>
    </row>
    <row r="1003" spans="1:2" x14ac:dyDescent="0.2">
      <c r="A1003" s="14">
        <v>9935</v>
      </c>
      <c r="B1003" s="48">
        <v>70680</v>
      </c>
    </row>
    <row r="1004" spans="1:2" x14ac:dyDescent="0.2">
      <c r="A1004" s="14">
        <v>15204</v>
      </c>
      <c r="B1004" s="48">
        <v>30920</v>
      </c>
    </row>
    <row r="1005" spans="1:2" x14ac:dyDescent="0.2">
      <c r="A1005" s="14">
        <v>9751</v>
      </c>
      <c r="B1005" s="48">
        <v>46380</v>
      </c>
    </row>
    <row r="1006" spans="1:2" x14ac:dyDescent="0.2">
      <c r="A1006" s="14">
        <v>9825</v>
      </c>
      <c r="B1006" s="48">
        <v>62280</v>
      </c>
    </row>
    <row r="1007" spans="1:2" x14ac:dyDescent="0.2">
      <c r="A1007" s="14">
        <v>5872</v>
      </c>
      <c r="B1007" s="48">
        <v>22530</v>
      </c>
    </row>
    <row r="1008" spans="1:2" x14ac:dyDescent="0.2">
      <c r="A1008" s="14">
        <v>15106</v>
      </c>
      <c r="B1008" s="48">
        <v>113560</v>
      </c>
    </row>
    <row r="1009" spans="1:2" x14ac:dyDescent="0.2">
      <c r="A1009" s="14">
        <v>11688</v>
      </c>
      <c r="B1009" s="48">
        <v>58230</v>
      </c>
    </row>
    <row r="1010" spans="1:2" x14ac:dyDescent="0.2">
      <c r="A1010" s="14">
        <v>9853</v>
      </c>
      <c r="B1010" s="48">
        <v>54780</v>
      </c>
    </row>
    <row r="1011" spans="1:2" x14ac:dyDescent="0.2">
      <c r="A1011" s="14">
        <v>9932</v>
      </c>
      <c r="B1011" s="48">
        <v>36180</v>
      </c>
    </row>
    <row r="1012" spans="1:2" x14ac:dyDescent="0.2">
      <c r="A1012" s="14">
        <v>11720</v>
      </c>
      <c r="B1012" s="48">
        <v>66630</v>
      </c>
    </row>
    <row r="1013" spans="1:2" x14ac:dyDescent="0.2">
      <c r="A1013" s="14">
        <v>12005</v>
      </c>
      <c r="B1013" s="48">
        <v>46380</v>
      </c>
    </row>
    <row r="1014" spans="1:2" x14ac:dyDescent="0.2">
      <c r="A1014" s="14">
        <v>10204</v>
      </c>
      <c r="B1014" s="48">
        <v>46380</v>
      </c>
    </row>
    <row r="1015" spans="1:2" x14ac:dyDescent="0.2">
      <c r="A1015" s="14">
        <v>10185</v>
      </c>
      <c r="B1015" s="48">
        <v>70680</v>
      </c>
    </row>
    <row r="1016" spans="1:2" x14ac:dyDescent="0.2">
      <c r="A1016" s="14">
        <v>14127</v>
      </c>
      <c r="B1016" s="48">
        <v>57330</v>
      </c>
    </row>
    <row r="1017" spans="1:2" x14ac:dyDescent="0.2">
      <c r="A1017" s="14">
        <v>8037</v>
      </c>
      <c r="B1017" s="48">
        <v>70680</v>
      </c>
    </row>
    <row r="1018" spans="1:2" x14ac:dyDescent="0.2">
      <c r="A1018" s="14">
        <v>9824</v>
      </c>
      <c r="B1018" s="48">
        <v>46379.5</v>
      </c>
    </row>
    <row r="1019" spans="1:2" x14ac:dyDescent="0.2">
      <c r="A1019" s="14">
        <v>9835</v>
      </c>
      <c r="B1019" s="48">
        <v>54780</v>
      </c>
    </row>
    <row r="1020" spans="1:2" x14ac:dyDescent="0.2">
      <c r="A1020" s="14">
        <v>10213</v>
      </c>
      <c r="B1020" s="48">
        <v>68430</v>
      </c>
    </row>
    <row r="1021" spans="1:2" x14ac:dyDescent="0.2">
      <c r="A1021" s="14">
        <v>9904</v>
      </c>
      <c r="B1021" s="48">
        <v>46380</v>
      </c>
    </row>
    <row r="1022" spans="1:2" x14ac:dyDescent="0.2">
      <c r="A1022" s="14">
        <v>14555</v>
      </c>
      <c r="B1022" s="48">
        <v>54780</v>
      </c>
    </row>
    <row r="1023" spans="1:2" x14ac:dyDescent="0.2">
      <c r="A1023" s="14">
        <v>10052</v>
      </c>
      <c r="B1023" s="48">
        <v>62280</v>
      </c>
    </row>
    <row r="1024" spans="1:2" x14ac:dyDescent="0.2">
      <c r="A1024" s="14">
        <v>15124</v>
      </c>
      <c r="B1024" s="48">
        <v>68430</v>
      </c>
    </row>
    <row r="1025" spans="1:2" x14ac:dyDescent="0.2">
      <c r="A1025" s="14">
        <v>9846</v>
      </c>
      <c r="B1025" s="48">
        <v>54780</v>
      </c>
    </row>
    <row r="1026" spans="1:2" x14ac:dyDescent="0.2">
      <c r="A1026" s="14">
        <v>9986</v>
      </c>
      <c r="B1026" s="48">
        <v>46379.75</v>
      </c>
    </row>
    <row r="1027" spans="1:2" x14ac:dyDescent="0.2">
      <c r="A1027" s="14">
        <v>9985</v>
      </c>
      <c r="B1027" s="48">
        <v>68430</v>
      </c>
    </row>
    <row r="1028" spans="1:2" x14ac:dyDescent="0.2">
      <c r="A1028" s="14">
        <v>10092</v>
      </c>
      <c r="B1028" s="48">
        <v>46380</v>
      </c>
    </row>
    <row r="1029" spans="1:2" x14ac:dyDescent="0.2">
      <c r="A1029" s="14">
        <v>15003</v>
      </c>
      <c r="B1029" s="48">
        <v>145360</v>
      </c>
    </row>
    <row r="1030" spans="1:2" x14ac:dyDescent="0.2">
      <c r="A1030" s="14">
        <v>9789</v>
      </c>
      <c r="B1030" s="48">
        <v>500</v>
      </c>
    </row>
    <row r="1031" spans="1:2" x14ac:dyDescent="0.2">
      <c r="A1031" s="14">
        <v>9830</v>
      </c>
      <c r="B1031" s="48">
        <v>57330</v>
      </c>
    </row>
    <row r="1032" spans="1:2" x14ac:dyDescent="0.2">
      <c r="A1032" s="14">
        <v>9930</v>
      </c>
      <c r="B1032" s="48">
        <v>55710</v>
      </c>
    </row>
    <row r="1033" spans="1:2" x14ac:dyDescent="0.2">
      <c r="A1033" s="14">
        <v>9784</v>
      </c>
      <c r="B1033" s="48">
        <v>80010</v>
      </c>
    </row>
    <row r="1034" spans="1:2" x14ac:dyDescent="0.2">
      <c r="A1034" s="14">
        <v>12849</v>
      </c>
      <c r="B1034" s="48">
        <v>75060</v>
      </c>
    </row>
    <row r="1035" spans="1:2" x14ac:dyDescent="0.2">
      <c r="A1035" s="14">
        <v>14301</v>
      </c>
      <c r="B1035" s="48">
        <v>55710</v>
      </c>
    </row>
    <row r="1036" spans="1:2" x14ac:dyDescent="0.2">
      <c r="A1036" s="14">
        <v>9808</v>
      </c>
      <c r="B1036" s="48">
        <v>166488</v>
      </c>
    </row>
    <row r="1037" spans="1:2" x14ac:dyDescent="0.2">
      <c r="A1037" s="14">
        <v>15082</v>
      </c>
      <c r="B1037" s="48">
        <v>66660</v>
      </c>
    </row>
    <row r="1038" spans="1:2" x14ac:dyDescent="0.2">
      <c r="A1038" s="14">
        <v>9768</v>
      </c>
      <c r="B1038" s="48">
        <v>64110</v>
      </c>
    </row>
    <row r="1039" spans="1:2" x14ac:dyDescent="0.2">
      <c r="A1039" s="14">
        <v>13292</v>
      </c>
      <c r="B1039" s="48">
        <v>500</v>
      </c>
    </row>
    <row r="1040" spans="1:2" x14ac:dyDescent="0.2">
      <c r="A1040" s="14">
        <v>9785</v>
      </c>
      <c r="B1040" s="48">
        <v>55710</v>
      </c>
    </row>
    <row r="1041" spans="1:2" x14ac:dyDescent="0.2">
      <c r="A1041" s="14">
        <v>15160</v>
      </c>
      <c r="B1041" s="48">
        <v>66660</v>
      </c>
    </row>
    <row r="1042" spans="1:2" x14ac:dyDescent="0.2">
      <c r="A1042" s="14">
        <v>9960</v>
      </c>
      <c r="B1042" s="48">
        <v>75060</v>
      </c>
    </row>
    <row r="1043" spans="1:2" x14ac:dyDescent="0.2">
      <c r="A1043" s="14">
        <v>9868</v>
      </c>
      <c r="B1043" s="48">
        <v>55710</v>
      </c>
    </row>
    <row r="1044" spans="1:2" x14ac:dyDescent="0.2">
      <c r="A1044" s="14">
        <v>15037</v>
      </c>
      <c r="B1044" s="48">
        <v>55710</v>
      </c>
    </row>
    <row r="1045" spans="1:2" x14ac:dyDescent="0.2">
      <c r="A1045" s="14">
        <v>9864</v>
      </c>
      <c r="B1045" s="48">
        <v>52060</v>
      </c>
    </row>
    <row r="1046" spans="1:2" x14ac:dyDescent="0.2">
      <c r="A1046" s="14">
        <v>13647</v>
      </c>
      <c r="B1046" s="48">
        <v>62280</v>
      </c>
    </row>
    <row r="1047" spans="1:2" x14ac:dyDescent="0.2">
      <c r="A1047" s="14">
        <v>7249</v>
      </c>
      <c r="B1047" s="48">
        <v>54780</v>
      </c>
    </row>
    <row r="1048" spans="1:2" x14ac:dyDescent="0.2">
      <c r="A1048" s="14">
        <v>8042</v>
      </c>
      <c r="B1048" s="48">
        <v>60030</v>
      </c>
    </row>
    <row r="1049" spans="1:2" x14ac:dyDescent="0.2">
      <c r="A1049" s="14">
        <v>10739</v>
      </c>
      <c r="B1049" s="48">
        <v>65730</v>
      </c>
    </row>
    <row r="1050" spans="1:2" x14ac:dyDescent="0.2">
      <c r="A1050" s="14">
        <v>14778</v>
      </c>
      <c r="B1050" s="48">
        <v>70680</v>
      </c>
    </row>
    <row r="1051" spans="1:2" x14ac:dyDescent="0.2">
      <c r="A1051" s="14">
        <v>5774</v>
      </c>
      <c r="B1051" s="48">
        <v>46380</v>
      </c>
    </row>
    <row r="1052" spans="1:2" x14ac:dyDescent="0.2">
      <c r="A1052" s="14">
        <v>6930</v>
      </c>
      <c r="B1052" s="48">
        <v>54780</v>
      </c>
    </row>
    <row r="1053" spans="1:2" x14ac:dyDescent="0.2">
      <c r="A1053" s="14">
        <v>7930</v>
      </c>
      <c r="B1053" s="48">
        <v>46380</v>
      </c>
    </row>
    <row r="1054" spans="1:2" x14ac:dyDescent="0.2">
      <c r="A1054" s="14">
        <v>10113</v>
      </c>
      <c r="B1054" s="48">
        <v>46380</v>
      </c>
    </row>
    <row r="1055" spans="1:2" x14ac:dyDescent="0.2">
      <c r="A1055" s="14">
        <v>8124</v>
      </c>
      <c r="B1055" s="48">
        <v>54780</v>
      </c>
    </row>
    <row r="1056" spans="1:2" x14ac:dyDescent="0.2">
      <c r="A1056" s="14">
        <v>6175</v>
      </c>
      <c r="B1056" s="48">
        <v>48760</v>
      </c>
    </row>
    <row r="1057" spans="1:2" x14ac:dyDescent="0.2">
      <c r="A1057" s="14">
        <v>9159</v>
      </c>
      <c r="B1057" s="48">
        <v>46380</v>
      </c>
    </row>
    <row r="1058" spans="1:2" x14ac:dyDescent="0.2">
      <c r="A1058" s="14">
        <v>10026</v>
      </c>
      <c r="B1058" s="48">
        <v>60030</v>
      </c>
    </row>
    <row r="1059" spans="1:2" x14ac:dyDescent="0.2">
      <c r="A1059" s="14">
        <v>10166</v>
      </c>
      <c r="B1059" s="48">
        <v>54780</v>
      </c>
    </row>
    <row r="1060" spans="1:2" x14ac:dyDescent="0.2">
      <c r="A1060" s="14">
        <v>7878</v>
      </c>
      <c r="B1060" s="48">
        <v>46380</v>
      </c>
    </row>
    <row r="1061" spans="1:2" x14ac:dyDescent="0.2">
      <c r="A1061" s="14">
        <v>10629</v>
      </c>
      <c r="B1061" s="48">
        <v>23860</v>
      </c>
    </row>
    <row r="1062" spans="1:2" x14ac:dyDescent="0.2">
      <c r="A1062" s="14">
        <v>7282</v>
      </c>
      <c r="B1062" s="48">
        <v>46380</v>
      </c>
    </row>
    <row r="1063" spans="1:2" x14ac:dyDescent="0.2">
      <c r="A1063" s="14">
        <v>11938</v>
      </c>
      <c r="B1063" s="48">
        <v>54780</v>
      </c>
    </row>
    <row r="1064" spans="1:2" x14ac:dyDescent="0.2">
      <c r="A1064" s="14">
        <v>13311</v>
      </c>
      <c r="B1064" s="48">
        <v>68430</v>
      </c>
    </row>
    <row r="1065" spans="1:2" x14ac:dyDescent="0.2">
      <c r="A1065" s="14">
        <v>12162</v>
      </c>
      <c r="B1065" s="48">
        <v>54780</v>
      </c>
    </row>
    <row r="1066" spans="1:2" x14ac:dyDescent="0.2">
      <c r="A1066" s="14">
        <v>9606</v>
      </c>
      <c r="B1066" s="48">
        <v>65729.5</v>
      </c>
    </row>
    <row r="1067" spans="1:2" x14ac:dyDescent="0.2">
      <c r="A1067" s="14">
        <v>8070</v>
      </c>
      <c r="B1067" s="48">
        <v>54780</v>
      </c>
    </row>
    <row r="1068" spans="1:2" x14ac:dyDescent="0.2">
      <c r="A1068" s="14">
        <v>7089</v>
      </c>
      <c r="B1068" s="48">
        <v>60030</v>
      </c>
    </row>
    <row r="1069" spans="1:2" x14ac:dyDescent="0.2">
      <c r="A1069" s="14">
        <v>14761</v>
      </c>
      <c r="B1069" s="48">
        <v>54780</v>
      </c>
    </row>
    <row r="1070" spans="1:2" x14ac:dyDescent="0.2">
      <c r="A1070" s="14">
        <v>10184</v>
      </c>
      <c r="B1070" s="48">
        <v>46380</v>
      </c>
    </row>
    <row r="1071" spans="1:2" x14ac:dyDescent="0.2">
      <c r="A1071" s="14">
        <v>5764</v>
      </c>
      <c r="B1071" s="48">
        <v>46380</v>
      </c>
    </row>
    <row r="1072" spans="1:2" x14ac:dyDescent="0.2">
      <c r="A1072" s="14">
        <v>7881</v>
      </c>
      <c r="B1072" s="48">
        <v>70680</v>
      </c>
    </row>
    <row r="1073" spans="1:2" x14ac:dyDescent="0.2">
      <c r="A1073" s="14">
        <v>8984</v>
      </c>
      <c r="B1073" s="48">
        <v>58230</v>
      </c>
    </row>
    <row r="1074" spans="1:2" x14ac:dyDescent="0.2">
      <c r="A1074" s="14">
        <v>10685</v>
      </c>
      <c r="B1074" s="48">
        <v>54780</v>
      </c>
    </row>
    <row r="1075" spans="1:2" x14ac:dyDescent="0.2">
      <c r="A1075" s="14">
        <v>13862</v>
      </c>
      <c r="B1075" s="48">
        <v>46380</v>
      </c>
    </row>
    <row r="1076" spans="1:2" x14ac:dyDescent="0.2">
      <c r="A1076" s="14">
        <v>7271</v>
      </c>
      <c r="B1076" s="48">
        <v>46380</v>
      </c>
    </row>
    <row r="1077" spans="1:2" x14ac:dyDescent="0.2">
      <c r="A1077" s="14">
        <v>6213</v>
      </c>
      <c r="B1077" s="48">
        <v>62000</v>
      </c>
    </row>
    <row r="1078" spans="1:2" x14ac:dyDescent="0.2">
      <c r="A1078" s="14">
        <v>7939</v>
      </c>
      <c r="B1078" s="48">
        <v>46380</v>
      </c>
    </row>
    <row r="1079" spans="1:2" x14ac:dyDescent="0.2">
      <c r="A1079" s="14">
        <v>6730</v>
      </c>
      <c r="B1079" s="48">
        <v>54780</v>
      </c>
    </row>
    <row r="1080" spans="1:2" x14ac:dyDescent="0.2">
      <c r="A1080" s="14">
        <v>6931</v>
      </c>
      <c r="B1080" s="48">
        <v>54780</v>
      </c>
    </row>
    <row r="1081" spans="1:2" x14ac:dyDescent="0.2">
      <c r="A1081" s="14">
        <v>13614</v>
      </c>
      <c r="B1081" s="48">
        <v>60030</v>
      </c>
    </row>
    <row r="1082" spans="1:2" x14ac:dyDescent="0.2">
      <c r="A1082" s="14">
        <v>6123</v>
      </c>
      <c r="B1082" s="48">
        <v>65730</v>
      </c>
    </row>
    <row r="1083" spans="1:2" x14ac:dyDescent="0.2">
      <c r="A1083" s="14">
        <v>13397</v>
      </c>
      <c r="B1083" s="48">
        <v>54780</v>
      </c>
    </row>
    <row r="1084" spans="1:2" x14ac:dyDescent="0.2">
      <c r="A1084" s="14">
        <v>14260</v>
      </c>
      <c r="B1084" s="48">
        <v>54780</v>
      </c>
    </row>
    <row r="1085" spans="1:2" x14ac:dyDescent="0.2">
      <c r="A1085" s="14">
        <v>7018</v>
      </c>
      <c r="B1085" s="48">
        <v>120460</v>
      </c>
    </row>
    <row r="1086" spans="1:2" x14ac:dyDescent="0.2">
      <c r="A1086" s="14">
        <v>7119</v>
      </c>
      <c r="B1086" s="48">
        <v>68430</v>
      </c>
    </row>
    <row r="1087" spans="1:2" x14ac:dyDescent="0.2">
      <c r="A1087" s="14">
        <v>14751</v>
      </c>
      <c r="B1087" s="48">
        <v>46380</v>
      </c>
    </row>
    <row r="1088" spans="1:2" x14ac:dyDescent="0.2">
      <c r="A1088" s="14">
        <v>13253</v>
      </c>
      <c r="B1088" s="48">
        <v>59830</v>
      </c>
    </row>
    <row r="1089" spans="1:2" x14ac:dyDescent="0.2">
      <c r="A1089" s="14">
        <v>6976</v>
      </c>
      <c r="B1089" s="48">
        <v>47380</v>
      </c>
    </row>
    <row r="1090" spans="1:2" x14ac:dyDescent="0.2">
      <c r="A1090" s="14">
        <v>5020</v>
      </c>
      <c r="B1090" s="48">
        <v>54780</v>
      </c>
    </row>
    <row r="1091" spans="1:2" x14ac:dyDescent="0.2">
      <c r="A1091" s="14">
        <v>8015</v>
      </c>
      <c r="B1091" s="48">
        <v>54780</v>
      </c>
    </row>
    <row r="1092" spans="1:2" x14ac:dyDescent="0.2">
      <c r="A1092" s="14">
        <v>11184</v>
      </c>
      <c r="B1092" s="48">
        <v>46380</v>
      </c>
    </row>
    <row r="1093" spans="1:2" x14ac:dyDescent="0.2">
      <c r="A1093" s="14">
        <v>8175</v>
      </c>
      <c r="B1093" s="48">
        <v>22530</v>
      </c>
    </row>
    <row r="1094" spans="1:2" x14ac:dyDescent="0.2">
      <c r="A1094" s="14">
        <v>10163</v>
      </c>
      <c r="B1094" s="48">
        <v>46380</v>
      </c>
    </row>
    <row r="1095" spans="1:2" x14ac:dyDescent="0.2">
      <c r="A1095" s="14">
        <v>11159</v>
      </c>
      <c r="B1095" s="48">
        <v>46380</v>
      </c>
    </row>
    <row r="1096" spans="1:2" x14ac:dyDescent="0.2">
      <c r="A1096" s="14">
        <v>7101</v>
      </c>
      <c r="B1096" s="48">
        <v>54780</v>
      </c>
    </row>
    <row r="1097" spans="1:2" x14ac:dyDescent="0.2">
      <c r="A1097" s="14">
        <v>12038</v>
      </c>
      <c r="B1097" s="48">
        <v>46380</v>
      </c>
    </row>
    <row r="1098" spans="1:2" x14ac:dyDescent="0.2">
      <c r="A1098" s="14">
        <v>8268</v>
      </c>
      <c r="B1098" s="48">
        <v>54780</v>
      </c>
    </row>
    <row r="1099" spans="1:2" x14ac:dyDescent="0.2">
      <c r="A1099" s="14">
        <v>10572</v>
      </c>
      <c r="B1099" s="48">
        <v>46380</v>
      </c>
    </row>
    <row r="1100" spans="1:2" x14ac:dyDescent="0.2">
      <c r="A1100" s="14">
        <v>14898</v>
      </c>
      <c r="B1100" s="48">
        <v>54780</v>
      </c>
    </row>
    <row r="1101" spans="1:2" x14ac:dyDescent="0.2">
      <c r="A1101" s="14">
        <v>11978</v>
      </c>
      <c r="B1101" s="48">
        <v>46380</v>
      </c>
    </row>
    <row r="1102" spans="1:2" x14ac:dyDescent="0.2">
      <c r="A1102" s="14">
        <v>13336</v>
      </c>
      <c r="B1102" s="48">
        <v>70680</v>
      </c>
    </row>
    <row r="1103" spans="1:2" x14ac:dyDescent="0.2">
      <c r="A1103" s="14">
        <v>10800</v>
      </c>
      <c r="B1103" s="48">
        <v>46380</v>
      </c>
    </row>
    <row r="1104" spans="1:2" x14ac:dyDescent="0.2">
      <c r="A1104" s="14">
        <v>14868</v>
      </c>
      <c r="B1104" s="48">
        <v>70680</v>
      </c>
    </row>
    <row r="1105" spans="1:2" x14ac:dyDescent="0.2">
      <c r="A1105" s="14">
        <v>9092</v>
      </c>
      <c r="B1105" s="48">
        <v>96760</v>
      </c>
    </row>
    <row r="1106" spans="1:2" x14ac:dyDescent="0.2">
      <c r="A1106" s="14">
        <v>5721</v>
      </c>
      <c r="B1106" s="48">
        <v>70224</v>
      </c>
    </row>
    <row r="1107" spans="1:2" x14ac:dyDescent="0.2">
      <c r="A1107" s="14">
        <v>14913</v>
      </c>
      <c r="B1107" s="48">
        <v>51780</v>
      </c>
    </row>
    <row r="1108" spans="1:2" x14ac:dyDescent="0.2">
      <c r="A1108" s="14">
        <v>9005</v>
      </c>
      <c r="B1108" s="48">
        <v>60030</v>
      </c>
    </row>
    <row r="1109" spans="1:2" x14ac:dyDescent="0.2">
      <c r="A1109" s="14">
        <v>9177</v>
      </c>
      <c r="B1109" s="48">
        <v>45240</v>
      </c>
    </row>
    <row r="1110" spans="1:2" x14ac:dyDescent="0.2">
      <c r="A1110" s="14">
        <v>9030</v>
      </c>
      <c r="B1110" s="48">
        <v>57330</v>
      </c>
    </row>
    <row r="1111" spans="1:2" x14ac:dyDescent="0.2">
      <c r="A1111" s="14">
        <v>6897</v>
      </c>
      <c r="B1111" s="48">
        <v>46380</v>
      </c>
    </row>
    <row r="1112" spans="1:2" x14ac:dyDescent="0.2">
      <c r="A1112" s="14">
        <v>11994</v>
      </c>
      <c r="B1112" s="48">
        <v>61780</v>
      </c>
    </row>
    <row r="1113" spans="1:2" x14ac:dyDescent="0.2">
      <c r="A1113" s="14">
        <v>5818</v>
      </c>
      <c r="B1113" s="48">
        <v>54780</v>
      </c>
    </row>
    <row r="1114" spans="1:2" x14ac:dyDescent="0.2">
      <c r="A1114" s="14">
        <v>4979</v>
      </c>
      <c r="B1114" s="48">
        <v>54780</v>
      </c>
    </row>
    <row r="1115" spans="1:2" x14ac:dyDescent="0.2">
      <c r="A1115" s="14">
        <v>8276</v>
      </c>
      <c r="B1115" s="48">
        <v>60030</v>
      </c>
    </row>
    <row r="1116" spans="1:2" x14ac:dyDescent="0.2">
      <c r="A1116" s="14">
        <v>6753</v>
      </c>
      <c r="B1116" s="48">
        <v>22530</v>
      </c>
    </row>
    <row r="1117" spans="1:2" x14ac:dyDescent="0.2">
      <c r="A1117" s="14">
        <v>7220</v>
      </c>
      <c r="B1117" s="48">
        <v>70680</v>
      </c>
    </row>
    <row r="1118" spans="1:2" x14ac:dyDescent="0.2">
      <c r="A1118" s="14">
        <v>7982</v>
      </c>
      <c r="B1118" s="48">
        <v>46380</v>
      </c>
    </row>
    <row r="1119" spans="1:2" x14ac:dyDescent="0.2">
      <c r="A1119" s="14">
        <v>5910</v>
      </c>
      <c r="B1119" s="48">
        <v>68430</v>
      </c>
    </row>
    <row r="1120" spans="1:2" x14ac:dyDescent="0.2">
      <c r="A1120" s="14">
        <v>6066</v>
      </c>
      <c r="B1120" s="48">
        <v>54780</v>
      </c>
    </row>
    <row r="1121" spans="1:2" x14ac:dyDescent="0.2">
      <c r="A1121" s="14">
        <v>4999</v>
      </c>
      <c r="B1121" s="48">
        <v>46380</v>
      </c>
    </row>
    <row r="1122" spans="1:2" x14ac:dyDescent="0.2">
      <c r="A1122" s="14">
        <v>5684</v>
      </c>
      <c r="B1122" s="48">
        <v>68430</v>
      </c>
    </row>
    <row r="1123" spans="1:2" x14ac:dyDescent="0.2">
      <c r="A1123" s="14">
        <v>7084</v>
      </c>
      <c r="B1123" s="48">
        <v>54780</v>
      </c>
    </row>
    <row r="1124" spans="1:2" x14ac:dyDescent="0.2">
      <c r="A1124" s="14">
        <v>14824</v>
      </c>
      <c r="B1124" s="48">
        <v>46380</v>
      </c>
    </row>
    <row r="1125" spans="1:2" x14ac:dyDescent="0.2">
      <c r="A1125" s="14">
        <v>6992</v>
      </c>
      <c r="B1125" s="48">
        <v>46380</v>
      </c>
    </row>
    <row r="1126" spans="1:2" x14ac:dyDescent="0.2">
      <c r="A1126" s="14">
        <v>7139</v>
      </c>
      <c r="B1126" s="48">
        <v>46380</v>
      </c>
    </row>
    <row r="1127" spans="1:2" x14ac:dyDescent="0.2">
      <c r="A1127" s="14">
        <v>13972</v>
      </c>
      <c r="B1127" s="48">
        <v>22530</v>
      </c>
    </row>
    <row r="1128" spans="1:2" x14ac:dyDescent="0.2">
      <c r="A1128" s="14">
        <v>12030</v>
      </c>
      <c r="B1128" s="48">
        <v>46380</v>
      </c>
    </row>
    <row r="1129" spans="1:2" x14ac:dyDescent="0.2">
      <c r="A1129" s="14">
        <v>8185</v>
      </c>
      <c r="B1129" s="48">
        <v>68430</v>
      </c>
    </row>
    <row r="1130" spans="1:2" x14ac:dyDescent="0.2">
      <c r="A1130" s="14">
        <v>11677</v>
      </c>
      <c r="B1130" s="48">
        <v>46380</v>
      </c>
    </row>
    <row r="1131" spans="1:2" x14ac:dyDescent="0.2">
      <c r="A1131" s="14">
        <v>14727</v>
      </c>
      <c r="B1131" s="48">
        <v>46380</v>
      </c>
    </row>
    <row r="1132" spans="1:2" x14ac:dyDescent="0.2">
      <c r="A1132" s="14">
        <v>7879</v>
      </c>
      <c r="B1132" s="48">
        <v>1000</v>
      </c>
    </row>
    <row r="1133" spans="1:2" x14ac:dyDescent="0.2">
      <c r="A1133" s="14">
        <v>8637</v>
      </c>
      <c r="B1133" s="48">
        <v>46380</v>
      </c>
    </row>
    <row r="1134" spans="1:2" x14ac:dyDescent="0.2">
      <c r="A1134" s="14">
        <v>6847</v>
      </c>
      <c r="B1134" s="48">
        <v>54780</v>
      </c>
    </row>
    <row r="1135" spans="1:2" x14ac:dyDescent="0.2">
      <c r="A1135" s="14">
        <v>12840</v>
      </c>
      <c r="B1135" s="48">
        <v>46380</v>
      </c>
    </row>
    <row r="1136" spans="1:2" x14ac:dyDescent="0.2">
      <c r="A1136" s="14">
        <v>7062</v>
      </c>
      <c r="B1136" s="48">
        <v>60030</v>
      </c>
    </row>
    <row r="1137" spans="1:2" x14ac:dyDescent="0.2">
      <c r="A1137" s="14">
        <v>6715</v>
      </c>
      <c r="B1137" s="48">
        <v>45380</v>
      </c>
    </row>
    <row r="1138" spans="1:2" x14ac:dyDescent="0.2">
      <c r="A1138" s="14">
        <v>6900</v>
      </c>
      <c r="B1138" s="48">
        <v>66630</v>
      </c>
    </row>
    <row r="1139" spans="1:2" x14ac:dyDescent="0.2">
      <c r="A1139" s="14">
        <v>8017</v>
      </c>
      <c r="B1139" s="48">
        <v>58230</v>
      </c>
    </row>
    <row r="1140" spans="1:2" x14ac:dyDescent="0.2">
      <c r="A1140" s="14">
        <v>10454</v>
      </c>
      <c r="B1140" s="48">
        <v>46380</v>
      </c>
    </row>
    <row r="1141" spans="1:2" x14ac:dyDescent="0.2">
      <c r="A1141" s="14">
        <v>5028</v>
      </c>
      <c r="B1141" s="48">
        <v>46960</v>
      </c>
    </row>
    <row r="1142" spans="1:2" x14ac:dyDescent="0.2">
      <c r="A1142" s="14">
        <v>10475</v>
      </c>
      <c r="B1142" s="48">
        <v>57330</v>
      </c>
    </row>
    <row r="1143" spans="1:2" x14ac:dyDescent="0.2">
      <c r="A1143" s="14">
        <v>14553</v>
      </c>
      <c r="B1143" s="48">
        <v>44060</v>
      </c>
    </row>
    <row r="1144" spans="1:2" x14ac:dyDescent="0.2">
      <c r="A1144" s="14">
        <v>5826</v>
      </c>
      <c r="B1144" s="48">
        <v>54780</v>
      </c>
    </row>
    <row r="1145" spans="1:2" x14ac:dyDescent="0.2">
      <c r="A1145" s="14">
        <v>13152</v>
      </c>
      <c r="B1145" s="48">
        <v>57330</v>
      </c>
    </row>
    <row r="1146" spans="1:2" x14ac:dyDescent="0.2">
      <c r="A1146" s="14">
        <v>8216</v>
      </c>
      <c r="B1146" s="48">
        <v>46380</v>
      </c>
    </row>
    <row r="1147" spans="1:2" x14ac:dyDescent="0.2">
      <c r="A1147" s="14">
        <v>15151</v>
      </c>
      <c r="B1147" s="48">
        <v>46380</v>
      </c>
    </row>
    <row r="1148" spans="1:2" x14ac:dyDescent="0.2">
      <c r="A1148" s="14">
        <v>8188</v>
      </c>
      <c r="B1148" s="48">
        <v>46380</v>
      </c>
    </row>
    <row r="1149" spans="1:2" x14ac:dyDescent="0.2">
      <c r="A1149" s="14">
        <v>8960</v>
      </c>
      <c r="B1149" s="48">
        <v>46379.5</v>
      </c>
    </row>
    <row r="1150" spans="1:2" x14ac:dyDescent="0.2">
      <c r="A1150" s="14">
        <v>9051</v>
      </c>
      <c r="B1150" s="48">
        <v>46380</v>
      </c>
    </row>
    <row r="1151" spans="1:2" x14ac:dyDescent="0.2">
      <c r="A1151" s="14">
        <v>13932</v>
      </c>
      <c r="B1151" s="48">
        <v>46380</v>
      </c>
    </row>
    <row r="1152" spans="1:2" x14ac:dyDescent="0.2">
      <c r="A1152" s="14">
        <v>12687</v>
      </c>
      <c r="B1152" s="48">
        <v>23860</v>
      </c>
    </row>
    <row r="1153" spans="1:2" x14ac:dyDescent="0.2">
      <c r="A1153" s="14">
        <v>6201</v>
      </c>
      <c r="B1153" s="48">
        <v>54780</v>
      </c>
    </row>
    <row r="1154" spans="1:2" x14ac:dyDescent="0.2">
      <c r="A1154" s="14">
        <v>7864</v>
      </c>
      <c r="B1154" s="48">
        <v>57330</v>
      </c>
    </row>
    <row r="1155" spans="1:2" x14ac:dyDescent="0.2">
      <c r="A1155" s="14">
        <v>13321</v>
      </c>
      <c r="B1155" s="48">
        <v>63610</v>
      </c>
    </row>
    <row r="1156" spans="1:2" x14ac:dyDescent="0.2">
      <c r="A1156" s="14">
        <v>11980</v>
      </c>
      <c r="B1156" s="48">
        <v>68430</v>
      </c>
    </row>
    <row r="1157" spans="1:2" x14ac:dyDescent="0.2">
      <c r="A1157" s="14">
        <v>15041</v>
      </c>
      <c r="B1157" s="48">
        <v>46380</v>
      </c>
    </row>
    <row r="1158" spans="1:2" x14ac:dyDescent="0.2">
      <c r="A1158" s="14">
        <v>8173</v>
      </c>
      <c r="B1158" s="48">
        <v>65730</v>
      </c>
    </row>
    <row r="1159" spans="1:2" x14ac:dyDescent="0.2">
      <c r="A1159" s="14">
        <v>13226</v>
      </c>
      <c r="B1159" s="48">
        <v>46380</v>
      </c>
    </row>
    <row r="1160" spans="1:2" x14ac:dyDescent="0.2">
      <c r="A1160" s="14">
        <v>9029</v>
      </c>
      <c r="B1160" s="48">
        <v>46380</v>
      </c>
    </row>
    <row r="1161" spans="1:2" x14ac:dyDescent="0.2">
      <c r="A1161" s="14">
        <v>10167</v>
      </c>
      <c r="B1161" s="48">
        <v>68430</v>
      </c>
    </row>
    <row r="1162" spans="1:2" x14ac:dyDescent="0.2">
      <c r="A1162" s="14">
        <v>9000</v>
      </c>
      <c r="B1162" s="48">
        <v>22530</v>
      </c>
    </row>
    <row r="1163" spans="1:2" x14ac:dyDescent="0.2">
      <c r="A1163" s="14">
        <v>4808</v>
      </c>
      <c r="B1163" s="48">
        <v>52460</v>
      </c>
    </row>
    <row r="1164" spans="1:2" x14ac:dyDescent="0.2">
      <c r="A1164" s="14">
        <v>5649</v>
      </c>
      <c r="B1164" s="48">
        <v>46380</v>
      </c>
    </row>
    <row r="1165" spans="1:2" x14ac:dyDescent="0.2">
      <c r="A1165" s="14">
        <v>4648</v>
      </c>
      <c r="B1165" s="48">
        <v>52460</v>
      </c>
    </row>
    <row r="1166" spans="1:2" x14ac:dyDescent="0.2">
      <c r="A1166" s="14">
        <v>7900</v>
      </c>
      <c r="B1166" s="48">
        <v>54780</v>
      </c>
    </row>
    <row r="1167" spans="1:2" x14ac:dyDescent="0.2">
      <c r="A1167" s="14">
        <v>5989</v>
      </c>
      <c r="B1167" s="48">
        <v>68430</v>
      </c>
    </row>
    <row r="1168" spans="1:2" x14ac:dyDescent="0.2">
      <c r="A1168" s="14">
        <v>6988</v>
      </c>
      <c r="B1168" s="48">
        <v>57330</v>
      </c>
    </row>
    <row r="1169" spans="1:2" x14ac:dyDescent="0.2">
      <c r="A1169" s="14">
        <v>6027</v>
      </c>
      <c r="B1169" s="48">
        <v>92120</v>
      </c>
    </row>
    <row r="1170" spans="1:2" x14ac:dyDescent="0.2">
      <c r="A1170" s="14">
        <v>5668</v>
      </c>
      <c r="B1170" s="48">
        <v>54780</v>
      </c>
    </row>
    <row r="1171" spans="1:2" x14ac:dyDescent="0.2">
      <c r="A1171" s="14">
        <v>12997</v>
      </c>
      <c r="B1171" s="48">
        <v>57330</v>
      </c>
    </row>
    <row r="1172" spans="1:2" x14ac:dyDescent="0.2">
      <c r="A1172" s="14">
        <v>7142</v>
      </c>
      <c r="B1172" s="48">
        <v>46380</v>
      </c>
    </row>
    <row r="1173" spans="1:2" x14ac:dyDescent="0.2">
      <c r="A1173" s="14">
        <v>10594</v>
      </c>
      <c r="B1173" s="48">
        <v>65730</v>
      </c>
    </row>
    <row r="1174" spans="1:2" x14ac:dyDescent="0.2">
      <c r="A1174" s="14">
        <v>7048</v>
      </c>
      <c r="B1174" s="48">
        <v>54780</v>
      </c>
    </row>
    <row r="1175" spans="1:2" x14ac:dyDescent="0.2">
      <c r="A1175" s="14">
        <v>8152</v>
      </c>
      <c r="B1175" s="48">
        <v>54780</v>
      </c>
    </row>
    <row r="1176" spans="1:2" x14ac:dyDescent="0.2">
      <c r="A1176" s="14">
        <v>15134</v>
      </c>
      <c r="B1176" s="48">
        <v>65730</v>
      </c>
    </row>
    <row r="1177" spans="1:2" x14ac:dyDescent="0.2">
      <c r="A1177" s="14">
        <v>5934</v>
      </c>
      <c r="B1177" s="48">
        <v>54780</v>
      </c>
    </row>
    <row r="1178" spans="1:2" x14ac:dyDescent="0.2">
      <c r="A1178" s="14">
        <v>6937</v>
      </c>
      <c r="B1178" s="48">
        <v>46380</v>
      </c>
    </row>
    <row r="1179" spans="1:2" x14ac:dyDescent="0.2">
      <c r="A1179" s="14">
        <v>4840</v>
      </c>
      <c r="B1179" s="48">
        <v>54780</v>
      </c>
    </row>
    <row r="1180" spans="1:2" x14ac:dyDescent="0.2">
      <c r="A1180" s="14">
        <v>12847</v>
      </c>
      <c r="B1180" s="48">
        <v>65730</v>
      </c>
    </row>
    <row r="1181" spans="1:2" x14ac:dyDescent="0.2">
      <c r="A1181" s="14">
        <v>7860</v>
      </c>
      <c r="B1181" s="48">
        <v>65730</v>
      </c>
    </row>
    <row r="1182" spans="1:2" x14ac:dyDescent="0.2">
      <c r="A1182" s="14">
        <v>7041</v>
      </c>
      <c r="B1182" s="48">
        <v>68430</v>
      </c>
    </row>
    <row r="1183" spans="1:2" x14ac:dyDescent="0.2">
      <c r="A1183" s="14">
        <v>5907</v>
      </c>
      <c r="B1183" s="48">
        <v>46380</v>
      </c>
    </row>
    <row r="1184" spans="1:2" x14ac:dyDescent="0.2">
      <c r="A1184" s="14">
        <v>6980</v>
      </c>
      <c r="B1184" s="48">
        <v>54780</v>
      </c>
    </row>
    <row r="1185" spans="1:2" x14ac:dyDescent="0.2">
      <c r="A1185" s="14">
        <v>15015</v>
      </c>
      <c r="B1185" s="48">
        <v>54780</v>
      </c>
    </row>
    <row r="1186" spans="1:2" x14ac:dyDescent="0.2">
      <c r="A1186" s="14">
        <v>8975</v>
      </c>
      <c r="B1186" s="48">
        <v>1140</v>
      </c>
    </row>
    <row r="1187" spans="1:2" x14ac:dyDescent="0.2">
      <c r="A1187" s="14">
        <v>7790</v>
      </c>
      <c r="B1187" s="48">
        <v>54780</v>
      </c>
    </row>
    <row r="1188" spans="1:2" x14ac:dyDescent="0.2">
      <c r="A1188" s="14">
        <v>12370</v>
      </c>
      <c r="B1188" s="48">
        <v>137040</v>
      </c>
    </row>
    <row r="1189" spans="1:2" x14ac:dyDescent="0.2">
      <c r="A1189" s="14">
        <v>15155</v>
      </c>
      <c r="B1189" s="48">
        <v>54780</v>
      </c>
    </row>
    <row r="1190" spans="1:2" x14ac:dyDescent="0.2">
      <c r="A1190" s="14">
        <v>9002</v>
      </c>
      <c r="B1190" s="48">
        <v>46380</v>
      </c>
    </row>
    <row r="1191" spans="1:2" x14ac:dyDescent="0.2">
      <c r="A1191" s="14">
        <v>12127</v>
      </c>
      <c r="B1191" s="48">
        <v>46380</v>
      </c>
    </row>
    <row r="1192" spans="1:2" x14ac:dyDescent="0.2">
      <c r="A1192" s="14">
        <v>6085</v>
      </c>
      <c r="B1192" s="48">
        <v>54780</v>
      </c>
    </row>
    <row r="1193" spans="1:2" x14ac:dyDescent="0.2">
      <c r="A1193" s="14">
        <v>11973</v>
      </c>
      <c r="B1193" s="48">
        <v>46380</v>
      </c>
    </row>
    <row r="1194" spans="1:2" x14ac:dyDescent="0.2">
      <c r="A1194" s="14">
        <v>6935</v>
      </c>
      <c r="B1194" s="48">
        <v>62280</v>
      </c>
    </row>
    <row r="1195" spans="1:2" x14ac:dyDescent="0.2">
      <c r="A1195" s="14">
        <v>11727</v>
      </c>
      <c r="B1195" s="48">
        <v>60030</v>
      </c>
    </row>
    <row r="1196" spans="1:2" x14ac:dyDescent="0.2">
      <c r="A1196" s="14">
        <v>7216</v>
      </c>
      <c r="B1196" s="48">
        <v>46380</v>
      </c>
    </row>
    <row r="1197" spans="1:2" x14ac:dyDescent="0.2">
      <c r="A1197" s="14">
        <v>8023</v>
      </c>
      <c r="B1197" s="48">
        <v>54780</v>
      </c>
    </row>
    <row r="1198" spans="1:2" x14ac:dyDescent="0.2">
      <c r="A1198" s="14">
        <v>8260</v>
      </c>
      <c r="B1198" s="48">
        <v>46380</v>
      </c>
    </row>
    <row r="1199" spans="1:2" x14ac:dyDescent="0.2">
      <c r="A1199" s="14">
        <v>6710</v>
      </c>
      <c r="B1199" s="48">
        <v>46380</v>
      </c>
    </row>
    <row r="1200" spans="1:2" x14ac:dyDescent="0.2">
      <c r="A1200" s="14">
        <v>6588</v>
      </c>
      <c r="B1200" s="48">
        <v>46380</v>
      </c>
    </row>
    <row r="1201" spans="1:2" x14ac:dyDescent="0.2">
      <c r="A1201" s="14">
        <v>6957</v>
      </c>
      <c r="B1201" s="48">
        <v>46380</v>
      </c>
    </row>
    <row r="1202" spans="1:2" x14ac:dyDescent="0.2">
      <c r="A1202" s="14">
        <v>10182</v>
      </c>
      <c r="B1202" s="48">
        <v>31590</v>
      </c>
    </row>
    <row r="1203" spans="1:2" x14ac:dyDescent="0.2">
      <c r="A1203" s="14">
        <v>5446</v>
      </c>
      <c r="B1203" s="48">
        <v>52460</v>
      </c>
    </row>
    <row r="1204" spans="1:2" x14ac:dyDescent="0.2">
      <c r="A1204" s="14">
        <v>12818</v>
      </c>
      <c r="B1204" s="48">
        <v>46380</v>
      </c>
    </row>
    <row r="1205" spans="1:2" x14ac:dyDescent="0.2">
      <c r="A1205" s="14">
        <v>7416</v>
      </c>
      <c r="B1205" s="48">
        <v>54780</v>
      </c>
    </row>
    <row r="1206" spans="1:2" x14ac:dyDescent="0.2">
      <c r="A1206" s="14">
        <v>11263</v>
      </c>
      <c r="B1206" s="48">
        <v>54780</v>
      </c>
    </row>
    <row r="1207" spans="1:2" x14ac:dyDescent="0.2">
      <c r="A1207" s="14">
        <v>8278</v>
      </c>
      <c r="B1207" s="48">
        <v>46380</v>
      </c>
    </row>
    <row r="1208" spans="1:2" x14ac:dyDescent="0.2">
      <c r="A1208" s="14">
        <v>5866</v>
      </c>
      <c r="B1208" s="48">
        <v>54780</v>
      </c>
    </row>
    <row r="1209" spans="1:2" x14ac:dyDescent="0.2">
      <c r="A1209" s="14">
        <v>9721</v>
      </c>
      <c r="B1209" s="48">
        <v>46380</v>
      </c>
    </row>
    <row r="1210" spans="1:2" x14ac:dyDescent="0.2">
      <c r="A1210" s="14">
        <v>8149</v>
      </c>
      <c r="B1210" s="48">
        <v>46380</v>
      </c>
    </row>
    <row r="1211" spans="1:2" x14ac:dyDescent="0.2">
      <c r="A1211" s="14">
        <v>12009</v>
      </c>
      <c r="B1211" s="48">
        <v>46380</v>
      </c>
    </row>
    <row r="1212" spans="1:2" x14ac:dyDescent="0.2">
      <c r="A1212" s="14">
        <v>4943</v>
      </c>
      <c r="B1212" s="48">
        <v>46380</v>
      </c>
    </row>
    <row r="1213" spans="1:2" x14ac:dyDescent="0.2">
      <c r="A1213" s="14">
        <v>10222</v>
      </c>
      <c r="B1213" s="48">
        <v>54780</v>
      </c>
    </row>
    <row r="1214" spans="1:2" x14ac:dyDescent="0.2">
      <c r="A1214" s="14">
        <v>13425</v>
      </c>
      <c r="B1214" s="48">
        <v>65730</v>
      </c>
    </row>
    <row r="1215" spans="1:2" x14ac:dyDescent="0.2">
      <c r="A1215" s="14">
        <v>14117</v>
      </c>
      <c r="B1215" s="48">
        <v>62280</v>
      </c>
    </row>
    <row r="1216" spans="1:2" x14ac:dyDescent="0.2">
      <c r="A1216" s="14">
        <v>8968</v>
      </c>
      <c r="B1216" s="48">
        <v>54780</v>
      </c>
    </row>
    <row r="1217" spans="1:2" x14ac:dyDescent="0.2">
      <c r="A1217" s="14">
        <v>12426</v>
      </c>
      <c r="B1217" s="48">
        <v>70680</v>
      </c>
    </row>
    <row r="1218" spans="1:2" x14ac:dyDescent="0.2">
      <c r="A1218" s="14">
        <v>12401</v>
      </c>
      <c r="B1218" s="48">
        <v>54780</v>
      </c>
    </row>
    <row r="1219" spans="1:2" x14ac:dyDescent="0.2">
      <c r="A1219" s="14">
        <v>7924</v>
      </c>
      <c r="B1219" s="48">
        <v>65730</v>
      </c>
    </row>
    <row r="1220" spans="1:2" x14ac:dyDescent="0.2">
      <c r="A1220" s="14">
        <v>11732</v>
      </c>
      <c r="B1220" s="48">
        <v>54780</v>
      </c>
    </row>
    <row r="1221" spans="1:2" x14ac:dyDescent="0.2">
      <c r="A1221" s="14">
        <v>13506</v>
      </c>
      <c r="B1221" s="48">
        <v>68430</v>
      </c>
    </row>
    <row r="1222" spans="1:2" x14ac:dyDescent="0.2">
      <c r="A1222" s="14">
        <v>8954</v>
      </c>
      <c r="B1222" s="48">
        <v>54780</v>
      </c>
    </row>
    <row r="1223" spans="1:2" x14ac:dyDescent="0.2">
      <c r="A1223" s="14">
        <v>5659</v>
      </c>
      <c r="B1223" s="48">
        <v>68430</v>
      </c>
    </row>
    <row r="1224" spans="1:2" x14ac:dyDescent="0.2">
      <c r="A1224" s="14">
        <v>12383</v>
      </c>
      <c r="B1224" s="48">
        <v>46380</v>
      </c>
    </row>
    <row r="1225" spans="1:2" x14ac:dyDescent="0.2">
      <c r="A1225" s="14">
        <v>8938</v>
      </c>
      <c r="B1225" s="48">
        <v>54780</v>
      </c>
    </row>
    <row r="1226" spans="1:2" x14ac:dyDescent="0.2">
      <c r="A1226" s="14">
        <v>7851</v>
      </c>
      <c r="B1226" s="48">
        <v>68430</v>
      </c>
    </row>
    <row r="1227" spans="1:2" x14ac:dyDescent="0.2">
      <c r="A1227" s="14">
        <v>12414</v>
      </c>
      <c r="B1227" s="48">
        <v>54780</v>
      </c>
    </row>
    <row r="1228" spans="1:2" x14ac:dyDescent="0.2">
      <c r="A1228" s="14">
        <v>7597</v>
      </c>
      <c r="B1228" s="48">
        <v>46380</v>
      </c>
    </row>
    <row r="1229" spans="1:2" x14ac:dyDescent="0.2">
      <c r="A1229" s="14">
        <v>9035</v>
      </c>
      <c r="B1229" s="48">
        <v>58230</v>
      </c>
    </row>
    <row r="1230" spans="1:2" x14ac:dyDescent="0.2">
      <c r="A1230" s="14">
        <v>6979</v>
      </c>
      <c r="B1230" s="48">
        <v>46380</v>
      </c>
    </row>
    <row r="1231" spans="1:2" x14ac:dyDescent="0.2">
      <c r="A1231" s="14">
        <v>10217</v>
      </c>
      <c r="B1231" s="48">
        <v>65373</v>
      </c>
    </row>
    <row r="1232" spans="1:2" x14ac:dyDescent="0.2">
      <c r="A1232" s="14">
        <v>9136</v>
      </c>
      <c r="B1232" s="48">
        <v>9000</v>
      </c>
    </row>
    <row r="1233" spans="1:2" x14ac:dyDescent="0.2">
      <c r="A1233" s="14">
        <v>12126</v>
      </c>
      <c r="B1233" s="48">
        <v>65730</v>
      </c>
    </row>
    <row r="1234" spans="1:2" x14ac:dyDescent="0.2">
      <c r="A1234" s="14">
        <v>14608</v>
      </c>
      <c r="B1234" s="48">
        <v>68360</v>
      </c>
    </row>
    <row r="1235" spans="1:2" x14ac:dyDescent="0.2">
      <c r="A1235" s="14">
        <v>13127</v>
      </c>
      <c r="B1235" s="48">
        <v>57330</v>
      </c>
    </row>
    <row r="1236" spans="1:2" x14ac:dyDescent="0.2">
      <c r="A1236" s="14">
        <v>9006</v>
      </c>
      <c r="B1236" s="48">
        <v>92760</v>
      </c>
    </row>
    <row r="1237" spans="1:2" x14ac:dyDescent="0.2">
      <c r="A1237" s="14">
        <v>8123</v>
      </c>
      <c r="B1237" s="48">
        <v>60030</v>
      </c>
    </row>
    <row r="1238" spans="1:2" x14ac:dyDescent="0.2">
      <c r="A1238" s="14">
        <v>11692</v>
      </c>
      <c r="B1238" s="48">
        <v>54400</v>
      </c>
    </row>
    <row r="1239" spans="1:2" x14ac:dyDescent="0.2">
      <c r="A1239" s="14">
        <v>13855</v>
      </c>
      <c r="B1239" s="48">
        <v>46380</v>
      </c>
    </row>
    <row r="1240" spans="1:2" x14ac:dyDescent="0.2">
      <c r="A1240" s="14">
        <v>12105</v>
      </c>
      <c r="B1240" s="48">
        <v>46380</v>
      </c>
    </row>
    <row r="1241" spans="1:2" x14ac:dyDescent="0.2">
      <c r="A1241" s="14">
        <v>11979</v>
      </c>
      <c r="B1241" s="48">
        <v>70680</v>
      </c>
    </row>
    <row r="1242" spans="1:2" x14ac:dyDescent="0.2">
      <c r="A1242" s="14">
        <v>7853</v>
      </c>
      <c r="B1242" s="48">
        <v>70680</v>
      </c>
    </row>
    <row r="1243" spans="1:2" x14ac:dyDescent="0.2">
      <c r="A1243" s="14">
        <v>9677</v>
      </c>
      <c r="B1243" s="48">
        <v>55710</v>
      </c>
    </row>
    <row r="1244" spans="1:2" x14ac:dyDescent="0.2">
      <c r="A1244" s="14">
        <v>10001</v>
      </c>
      <c r="B1244" s="48">
        <v>80010</v>
      </c>
    </row>
    <row r="1245" spans="1:2" x14ac:dyDescent="0.2">
      <c r="A1245" s="14">
        <v>15056</v>
      </c>
      <c r="B1245" s="48">
        <v>63873</v>
      </c>
    </row>
    <row r="1246" spans="1:2" x14ac:dyDescent="0.2">
      <c r="A1246" s="14">
        <v>8413</v>
      </c>
      <c r="B1246" s="48">
        <v>151130</v>
      </c>
    </row>
    <row r="1247" spans="1:2" x14ac:dyDescent="0.2">
      <c r="A1247" s="14">
        <v>7150</v>
      </c>
      <c r="B1247" s="48">
        <v>55710</v>
      </c>
    </row>
    <row r="1248" spans="1:2" x14ac:dyDescent="0.2">
      <c r="A1248" s="14">
        <v>14208</v>
      </c>
      <c r="B1248" s="48">
        <v>272640</v>
      </c>
    </row>
    <row r="1249" spans="1:2" x14ac:dyDescent="0.2">
      <c r="A1249" s="14">
        <v>14175</v>
      </c>
      <c r="B1249" s="48">
        <v>37920</v>
      </c>
    </row>
    <row r="1250" spans="1:2" x14ac:dyDescent="0.2">
      <c r="A1250" s="14">
        <v>11549</v>
      </c>
      <c r="B1250" s="48">
        <v>66660</v>
      </c>
    </row>
    <row r="1251" spans="1:2" x14ac:dyDescent="0.2">
      <c r="A1251" s="14">
        <v>10446</v>
      </c>
      <c r="B1251" s="48">
        <v>69359.5</v>
      </c>
    </row>
    <row r="1252" spans="1:2" x14ac:dyDescent="0.2">
      <c r="A1252" s="14">
        <v>11952</v>
      </c>
      <c r="B1252" s="48">
        <v>55710</v>
      </c>
    </row>
    <row r="1253" spans="1:2" x14ac:dyDescent="0.2">
      <c r="A1253" s="14">
        <v>15017</v>
      </c>
      <c r="B1253" s="48">
        <v>55710</v>
      </c>
    </row>
    <row r="1254" spans="1:2" x14ac:dyDescent="0.2">
      <c r="A1254" s="14">
        <v>14072</v>
      </c>
      <c r="B1254" s="48">
        <v>65730</v>
      </c>
    </row>
    <row r="1255" spans="1:2" x14ac:dyDescent="0.2">
      <c r="A1255" s="14">
        <v>12738</v>
      </c>
      <c r="B1255" s="48">
        <v>54780</v>
      </c>
    </row>
    <row r="1256" spans="1:2" x14ac:dyDescent="0.2">
      <c r="A1256" s="14">
        <v>4352</v>
      </c>
      <c r="B1256" s="48">
        <v>22530</v>
      </c>
    </row>
    <row r="1257" spans="1:2" x14ac:dyDescent="0.2">
      <c r="A1257" s="14">
        <v>7059</v>
      </c>
      <c r="B1257" s="48">
        <v>46380</v>
      </c>
    </row>
    <row r="1258" spans="1:2" x14ac:dyDescent="0.2">
      <c r="A1258" s="14">
        <v>5991</v>
      </c>
      <c r="B1258" s="48">
        <v>70680</v>
      </c>
    </row>
    <row r="1259" spans="1:2" x14ac:dyDescent="0.2">
      <c r="A1259" s="14">
        <v>5986</v>
      </c>
      <c r="B1259" s="48">
        <v>23860</v>
      </c>
    </row>
    <row r="1260" spans="1:2" x14ac:dyDescent="0.2">
      <c r="A1260" s="14">
        <v>14780</v>
      </c>
      <c r="B1260" s="48">
        <v>55010</v>
      </c>
    </row>
    <row r="1261" spans="1:2" x14ac:dyDescent="0.2">
      <c r="A1261" s="14">
        <v>8228</v>
      </c>
      <c r="B1261" s="48">
        <v>54780</v>
      </c>
    </row>
    <row r="1262" spans="1:2" x14ac:dyDescent="0.2">
      <c r="A1262" s="14">
        <v>6954</v>
      </c>
      <c r="B1262" s="48">
        <v>54780</v>
      </c>
    </row>
    <row r="1263" spans="1:2" x14ac:dyDescent="0.2">
      <c r="A1263" s="14">
        <v>8910</v>
      </c>
      <c r="B1263" s="48">
        <v>19994</v>
      </c>
    </row>
    <row r="1264" spans="1:2" x14ac:dyDescent="0.2">
      <c r="A1264" s="14">
        <v>11628</v>
      </c>
      <c r="B1264" s="48">
        <v>65730</v>
      </c>
    </row>
    <row r="1265" spans="1:2" x14ac:dyDescent="0.2">
      <c r="A1265" s="14">
        <v>12895</v>
      </c>
      <c r="B1265" s="48">
        <v>54780</v>
      </c>
    </row>
    <row r="1266" spans="1:2" x14ac:dyDescent="0.2">
      <c r="A1266" s="14">
        <v>14782</v>
      </c>
      <c r="B1266" s="48">
        <v>46380</v>
      </c>
    </row>
    <row r="1267" spans="1:2" x14ac:dyDescent="0.2">
      <c r="A1267" s="14">
        <v>5791</v>
      </c>
      <c r="B1267" s="48">
        <v>54780</v>
      </c>
    </row>
    <row r="1268" spans="1:2" x14ac:dyDescent="0.2">
      <c r="A1268" s="14">
        <v>6984</v>
      </c>
      <c r="B1268" s="48">
        <v>46380</v>
      </c>
    </row>
    <row r="1269" spans="1:2" x14ac:dyDescent="0.2">
      <c r="A1269" s="14">
        <v>6057</v>
      </c>
      <c r="B1269" s="48">
        <v>34784</v>
      </c>
    </row>
    <row r="1270" spans="1:2" x14ac:dyDescent="0.2">
      <c r="A1270" s="14">
        <v>10499</v>
      </c>
      <c r="B1270" s="48">
        <v>46380</v>
      </c>
    </row>
    <row r="1271" spans="1:2" x14ac:dyDescent="0.2">
      <c r="A1271" s="14">
        <v>8144</v>
      </c>
      <c r="B1271" s="48">
        <v>70680</v>
      </c>
    </row>
    <row r="1272" spans="1:2" x14ac:dyDescent="0.2">
      <c r="A1272" s="14">
        <v>14783</v>
      </c>
      <c r="B1272" s="48">
        <v>44060</v>
      </c>
    </row>
    <row r="1273" spans="1:2" x14ac:dyDescent="0.2">
      <c r="A1273" s="14">
        <v>14771</v>
      </c>
      <c r="B1273" s="48">
        <v>62280</v>
      </c>
    </row>
    <row r="1274" spans="1:2" x14ac:dyDescent="0.2">
      <c r="A1274" s="14">
        <v>12928</v>
      </c>
      <c r="B1274" s="48">
        <v>46380</v>
      </c>
    </row>
    <row r="1275" spans="1:2" x14ac:dyDescent="0.2">
      <c r="A1275" s="14">
        <v>7100</v>
      </c>
      <c r="B1275" s="48">
        <v>68430</v>
      </c>
    </row>
    <row r="1276" spans="1:2" x14ac:dyDescent="0.2">
      <c r="A1276" s="14">
        <v>12307</v>
      </c>
      <c r="B1276" s="48">
        <v>69568</v>
      </c>
    </row>
    <row r="1277" spans="1:2" x14ac:dyDescent="0.2">
      <c r="A1277" s="14">
        <v>11518</v>
      </c>
      <c r="B1277" s="48">
        <v>54780</v>
      </c>
    </row>
    <row r="1278" spans="1:2" x14ac:dyDescent="0.2">
      <c r="A1278" s="14">
        <v>6861</v>
      </c>
      <c r="B1278" s="48">
        <v>54780</v>
      </c>
    </row>
    <row r="1279" spans="1:2" x14ac:dyDescent="0.2">
      <c r="A1279" s="14">
        <v>13878</v>
      </c>
      <c r="B1279" s="48">
        <v>68430</v>
      </c>
    </row>
    <row r="1280" spans="1:2" x14ac:dyDescent="0.2">
      <c r="A1280" s="14">
        <v>3682</v>
      </c>
      <c r="B1280" s="48">
        <v>54780</v>
      </c>
    </row>
    <row r="1281" spans="1:2" x14ac:dyDescent="0.2">
      <c r="A1281" s="14">
        <v>14263</v>
      </c>
      <c r="B1281" s="48">
        <v>46380</v>
      </c>
    </row>
    <row r="1282" spans="1:2" x14ac:dyDescent="0.2">
      <c r="A1282" s="14">
        <v>6883</v>
      </c>
      <c r="B1282" s="48">
        <v>49480</v>
      </c>
    </row>
    <row r="1283" spans="1:2" x14ac:dyDescent="0.2">
      <c r="A1283" s="14">
        <v>8072</v>
      </c>
      <c r="B1283" s="48">
        <v>60030</v>
      </c>
    </row>
    <row r="1284" spans="1:2" x14ac:dyDescent="0.2">
      <c r="A1284" s="14">
        <v>13611</v>
      </c>
      <c r="B1284" s="48">
        <v>68430</v>
      </c>
    </row>
    <row r="1285" spans="1:2" x14ac:dyDescent="0.2">
      <c r="A1285" s="14">
        <v>14857</v>
      </c>
      <c r="B1285" s="48">
        <v>45240</v>
      </c>
    </row>
    <row r="1286" spans="1:2" x14ac:dyDescent="0.2">
      <c r="A1286" s="14">
        <v>6235</v>
      </c>
      <c r="B1286" s="48">
        <v>57330</v>
      </c>
    </row>
    <row r="1287" spans="1:2" x14ac:dyDescent="0.2">
      <c r="A1287" s="14">
        <v>11206</v>
      </c>
      <c r="B1287" s="48">
        <v>54780</v>
      </c>
    </row>
    <row r="1288" spans="1:2" x14ac:dyDescent="0.2">
      <c r="A1288" s="14">
        <v>8010</v>
      </c>
      <c r="B1288" s="48">
        <v>70680</v>
      </c>
    </row>
    <row r="1289" spans="1:2" x14ac:dyDescent="0.2">
      <c r="A1289" s="14">
        <v>7561</v>
      </c>
      <c r="B1289" s="48">
        <v>46380</v>
      </c>
    </row>
    <row r="1290" spans="1:2" x14ac:dyDescent="0.2">
      <c r="A1290" s="14">
        <v>15149</v>
      </c>
      <c r="B1290" s="48">
        <v>71280</v>
      </c>
    </row>
    <row r="1291" spans="1:2" x14ac:dyDescent="0.2">
      <c r="A1291" s="14">
        <v>13047</v>
      </c>
      <c r="B1291" s="48">
        <v>23860</v>
      </c>
    </row>
    <row r="1292" spans="1:2" x14ac:dyDescent="0.2">
      <c r="A1292" s="14">
        <v>6152</v>
      </c>
      <c r="B1292" s="48">
        <v>60030</v>
      </c>
    </row>
    <row r="1293" spans="1:2" x14ac:dyDescent="0.2">
      <c r="A1293" s="14">
        <v>6055</v>
      </c>
      <c r="B1293" s="48">
        <v>68429.5</v>
      </c>
    </row>
    <row r="1294" spans="1:2" x14ac:dyDescent="0.2">
      <c r="A1294" s="14">
        <v>13610</v>
      </c>
      <c r="B1294" s="48">
        <v>68430</v>
      </c>
    </row>
    <row r="1295" spans="1:2" x14ac:dyDescent="0.2">
      <c r="A1295" s="14">
        <v>6232</v>
      </c>
      <c r="B1295" s="48">
        <v>54780</v>
      </c>
    </row>
    <row r="1296" spans="1:2" x14ac:dyDescent="0.2">
      <c r="A1296" s="14">
        <v>12914</v>
      </c>
      <c r="B1296" s="48">
        <v>46380</v>
      </c>
    </row>
    <row r="1297" spans="1:2" x14ac:dyDescent="0.2">
      <c r="A1297" s="14">
        <v>6985</v>
      </c>
      <c r="B1297" s="48">
        <v>16860</v>
      </c>
    </row>
    <row r="1298" spans="1:2" x14ac:dyDescent="0.2">
      <c r="A1298" s="14">
        <v>3791</v>
      </c>
      <c r="B1298" s="48">
        <v>57330</v>
      </c>
    </row>
    <row r="1299" spans="1:2" x14ac:dyDescent="0.2">
      <c r="A1299" s="14">
        <v>4741</v>
      </c>
      <c r="B1299" s="48">
        <v>52460</v>
      </c>
    </row>
    <row r="1300" spans="1:2" x14ac:dyDescent="0.2">
      <c r="A1300" s="14">
        <v>9469</v>
      </c>
      <c r="B1300" s="48">
        <v>68430</v>
      </c>
    </row>
    <row r="1301" spans="1:2" x14ac:dyDescent="0.2">
      <c r="A1301" s="14">
        <v>8013</v>
      </c>
      <c r="B1301" s="48">
        <v>70680</v>
      </c>
    </row>
    <row r="1302" spans="1:2" x14ac:dyDescent="0.2">
      <c r="A1302" s="14">
        <v>6211</v>
      </c>
      <c r="B1302" s="48">
        <v>46380</v>
      </c>
    </row>
    <row r="1303" spans="1:2" x14ac:dyDescent="0.2">
      <c r="A1303" s="14">
        <v>6034</v>
      </c>
      <c r="B1303" s="48">
        <v>54780</v>
      </c>
    </row>
    <row r="1304" spans="1:2" x14ac:dyDescent="0.2">
      <c r="A1304" s="14">
        <v>6844</v>
      </c>
      <c r="B1304" s="48">
        <v>62280</v>
      </c>
    </row>
    <row r="1305" spans="1:2" x14ac:dyDescent="0.2">
      <c r="A1305" s="14">
        <v>6768</v>
      </c>
      <c r="B1305" s="48">
        <v>54780</v>
      </c>
    </row>
    <row r="1306" spans="1:2" x14ac:dyDescent="0.2">
      <c r="A1306" s="14">
        <v>10730</v>
      </c>
      <c r="B1306" s="48">
        <v>54780</v>
      </c>
    </row>
    <row r="1307" spans="1:2" x14ac:dyDescent="0.2">
      <c r="A1307" s="14">
        <v>4975</v>
      </c>
      <c r="B1307" s="48">
        <v>500</v>
      </c>
    </row>
    <row r="1308" spans="1:2" x14ac:dyDescent="0.2">
      <c r="A1308" s="14">
        <v>12151</v>
      </c>
      <c r="B1308" s="48">
        <v>93760</v>
      </c>
    </row>
    <row r="1309" spans="1:2" x14ac:dyDescent="0.2">
      <c r="A1309" s="14">
        <v>8936</v>
      </c>
      <c r="B1309" s="48">
        <v>60030</v>
      </c>
    </row>
    <row r="1310" spans="1:2" x14ac:dyDescent="0.2">
      <c r="A1310" s="14">
        <v>12306</v>
      </c>
      <c r="B1310" s="48">
        <v>57330</v>
      </c>
    </row>
    <row r="1311" spans="1:2" x14ac:dyDescent="0.2">
      <c r="A1311" s="14">
        <v>9103</v>
      </c>
      <c r="B1311" s="48">
        <v>54780</v>
      </c>
    </row>
    <row r="1312" spans="1:2" x14ac:dyDescent="0.2">
      <c r="A1312" s="14">
        <v>14738</v>
      </c>
      <c r="B1312" s="48">
        <v>60030</v>
      </c>
    </row>
    <row r="1313" spans="1:2" x14ac:dyDescent="0.2">
      <c r="A1313" s="14">
        <v>14844</v>
      </c>
      <c r="B1313" s="48">
        <v>65730</v>
      </c>
    </row>
    <row r="1314" spans="1:2" x14ac:dyDescent="0.2">
      <c r="A1314" s="14">
        <v>9120</v>
      </c>
      <c r="B1314" s="48">
        <v>70680</v>
      </c>
    </row>
    <row r="1315" spans="1:2" x14ac:dyDescent="0.2">
      <c r="A1315" s="14">
        <v>12421</v>
      </c>
      <c r="B1315" s="48">
        <v>65730</v>
      </c>
    </row>
    <row r="1316" spans="1:2" x14ac:dyDescent="0.2">
      <c r="A1316" s="14">
        <v>5822</v>
      </c>
      <c r="B1316" s="48">
        <v>54780</v>
      </c>
    </row>
    <row r="1317" spans="1:2" x14ac:dyDescent="0.2">
      <c r="A1317" s="14">
        <v>4749</v>
      </c>
      <c r="B1317" s="48">
        <v>65730</v>
      </c>
    </row>
    <row r="1318" spans="1:2" x14ac:dyDescent="0.2">
      <c r="A1318" s="14">
        <v>5757</v>
      </c>
      <c r="B1318" s="48">
        <v>44059.399902340003</v>
      </c>
    </row>
    <row r="1319" spans="1:2" x14ac:dyDescent="0.2">
      <c r="A1319" s="14">
        <v>4113</v>
      </c>
      <c r="B1319" s="48">
        <v>54780</v>
      </c>
    </row>
    <row r="1320" spans="1:2" x14ac:dyDescent="0.2">
      <c r="A1320" s="14">
        <v>6926</v>
      </c>
      <c r="B1320" s="48">
        <v>46380</v>
      </c>
    </row>
    <row r="1321" spans="1:2" x14ac:dyDescent="0.2">
      <c r="A1321" s="14">
        <v>10731</v>
      </c>
      <c r="B1321" s="48">
        <v>46380</v>
      </c>
    </row>
    <row r="1322" spans="1:2" x14ac:dyDescent="0.2">
      <c r="A1322" s="14">
        <v>10080</v>
      </c>
      <c r="B1322" s="48">
        <v>46380</v>
      </c>
    </row>
    <row r="1323" spans="1:2" x14ac:dyDescent="0.2">
      <c r="A1323" s="14">
        <v>8112</v>
      </c>
      <c r="B1323" s="48">
        <v>65730</v>
      </c>
    </row>
    <row r="1324" spans="1:2" x14ac:dyDescent="0.2">
      <c r="A1324" s="14">
        <v>6993</v>
      </c>
      <c r="B1324" s="48">
        <v>47380</v>
      </c>
    </row>
    <row r="1325" spans="1:2" x14ac:dyDescent="0.2">
      <c r="A1325" s="14">
        <v>13648</v>
      </c>
      <c r="B1325" s="48">
        <v>70680</v>
      </c>
    </row>
    <row r="1326" spans="1:2" x14ac:dyDescent="0.2">
      <c r="A1326" s="14">
        <v>11244</v>
      </c>
      <c r="B1326" s="48">
        <v>54780</v>
      </c>
    </row>
    <row r="1327" spans="1:2" x14ac:dyDescent="0.2">
      <c r="A1327" s="14">
        <v>7105</v>
      </c>
      <c r="B1327" s="48">
        <v>65730</v>
      </c>
    </row>
    <row r="1328" spans="1:2" x14ac:dyDescent="0.2">
      <c r="A1328" s="14">
        <v>8029</v>
      </c>
      <c r="B1328" s="48">
        <v>54780</v>
      </c>
    </row>
    <row r="1329" spans="1:2" x14ac:dyDescent="0.2">
      <c r="A1329" s="14">
        <v>13198</v>
      </c>
      <c r="B1329" s="48">
        <v>57330</v>
      </c>
    </row>
    <row r="1330" spans="1:2" x14ac:dyDescent="0.2">
      <c r="A1330" s="14">
        <v>12902</v>
      </c>
      <c r="B1330" s="48">
        <v>60030</v>
      </c>
    </row>
    <row r="1331" spans="1:2" x14ac:dyDescent="0.2">
      <c r="A1331" s="14">
        <v>6967</v>
      </c>
      <c r="B1331" s="48">
        <v>54780</v>
      </c>
    </row>
    <row r="1332" spans="1:2" x14ac:dyDescent="0.2">
      <c r="A1332" s="14">
        <v>12861</v>
      </c>
      <c r="B1332" s="48">
        <v>57330</v>
      </c>
    </row>
    <row r="1333" spans="1:2" x14ac:dyDescent="0.2">
      <c r="A1333" s="14">
        <v>5115</v>
      </c>
      <c r="B1333" s="48">
        <v>46380</v>
      </c>
    </row>
    <row r="1334" spans="1:2" x14ac:dyDescent="0.2">
      <c r="A1334" s="14">
        <v>7844</v>
      </c>
      <c r="B1334" s="48">
        <v>70680</v>
      </c>
    </row>
    <row r="1335" spans="1:2" x14ac:dyDescent="0.2">
      <c r="A1335" s="14">
        <v>6210</v>
      </c>
      <c r="B1335" s="48">
        <v>65730</v>
      </c>
    </row>
    <row r="1336" spans="1:2" x14ac:dyDescent="0.2">
      <c r="A1336" s="14">
        <v>4665</v>
      </c>
      <c r="B1336" s="48">
        <v>54780</v>
      </c>
    </row>
    <row r="1337" spans="1:2" x14ac:dyDescent="0.2">
      <c r="A1337" s="14">
        <v>7087</v>
      </c>
      <c r="B1337" s="48">
        <v>57330</v>
      </c>
    </row>
    <row r="1338" spans="1:2" x14ac:dyDescent="0.2">
      <c r="A1338" s="14">
        <v>8012</v>
      </c>
      <c r="B1338" s="48">
        <v>54780</v>
      </c>
    </row>
    <row r="1339" spans="1:2" x14ac:dyDescent="0.2">
      <c r="A1339" s="14">
        <v>14715</v>
      </c>
      <c r="B1339" s="48">
        <v>54780</v>
      </c>
    </row>
    <row r="1340" spans="1:2" x14ac:dyDescent="0.2">
      <c r="A1340" s="14">
        <v>6884</v>
      </c>
      <c r="B1340" s="48">
        <v>62280</v>
      </c>
    </row>
    <row r="1341" spans="1:2" x14ac:dyDescent="0.2">
      <c r="A1341" s="14">
        <v>6132</v>
      </c>
      <c r="B1341" s="48">
        <v>46380</v>
      </c>
    </row>
    <row r="1342" spans="1:2" x14ac:dyDescent="0.2">
      <c r="A1342" s="14">
        <v>7005</v>
      </c>
      <c r="B1342" s="48">
        <v>46380</v>
      </c>
    </row>
    <row r="1343" spans="1:2" x14ac:dyDescent="0.2">
      <c r="A1343" s="14">
        <v>7183</v>
      </c>
      <c r="B1343" s="48">
        <v>46380</v>
      </c>
    </row>
    <row r="1344" spans="1:2" x14ac:dyDescent="0.2">
      <c r="A1344" s="14">
        <v>6068</v>
      </c>
      <c r="B1344" s="48">
        <v>57330</v>
      </c>
    </row>
    <row r="1345" spans="1:2" x14ac:dyDescent="0.2">
      <c r="A1345" s="14">
        <v>13052</v>
      </c>
      <c r="B1345" s="48">
        <v>108550</v>
      </c>
    </row>
    <row r="1346" spans="1:2" x14ac:dyDescent="0.2">
      <c r="A1346" s="14">
        <v>9095</v>
      </c>
      <c r="B1346" s="48">
        <v>46380</v>
      </c>
    </row>
    <row r="1347" spans="1:2" x14ac:dyDescent="0.2">
      <c r="A1347" s="14">
        <v>5113</v>
      </c>
      <c r="B1347" s="48">
        <v>46380</v>
      </c>
    </row>
    <row r="1348" spans="1:2" x14ac:dyDescent="0.2">
      <c r="A1348" s="14">
        <v>14937</v>
      </c>
      <c r="B1348" s="48">
        <v>54780</v>
      </c>
    </row>
    <row r="1349" spans="1:2" x14ac:dyDescent="0.2">
      <c r="A1349" s="14">
        <v>13462</v>
      </c>
      <c r="B1349" s="48">
        <v>54780</v>
      </c>
    </row>
    <row r="1350" spans="1:2" x14ac:dyDescent="0.2">
      <c r="A1350" s="14">
        <v>4601</v>
      </c>
      <c r="B1350" s="48">
        <v>22530</v>
      </c>
    </row>
    <row r="1351" spans="1:2" x14ac:dyDescent="0.2">
      <c r="A1351" s="14">
        <v>10105</v>
      </c>
      <c r="B1351" s="48">
        <v>46380</v>
      </c>
    </row>
    <row r="1352" spans="1:2" x14ac:dyDescent="0.2">
      <c r="A1352" s="14">
        <v>4746</v>
      </c>
      <c r="B1352" s="48">
        <v>65730</v>
      </c>
    </row>
    <row r="1353" spans="1:2" x14ac:dyDescent="0.2">
      <c r="A1353" s="14">
        <v>9094</v>
      </c>
      <c r="B1353" s="48">
        <v>57330</v>
      </c>
    </row>
    <row r="1354" spans="1:2" x14ac:dyDescent="0.2">
      <c r="A1354" s="14">
        <v>6949</v>
      </c>
      <c r="B1354" s="48">
        <v>54780</v>
      </c>
    </row>
    <row r="1355" spans="1:2" x14ac:dyDescent="0.2">
      <c r="A1355" s="14">
        <v>13098</v>
      </c>
      <c r="B1355" s="48">
        <v>68430</v>
      </c>
    </row>
    <row r="1356" spans="1:2" x14ac:dyDescent="0.2">
      <c r="A1356" s="14">
        <v>5782</v>
      </c>
      <c r="B1356" s="48">
        <v>68030</v>
      </c>
    </row>
    <row r="1357" spans="1:2" x14ac:dyDescent="0.2">
      <c r="A1357" s="14">
        <v>13366</v>
      </c>
      <c r="B1357" s="48">
        <v>70680</v>
      </c>
    </row>
    <row r="1358" spans="1:2" x14ac:dyDescent="0.2">
      <c r="A1358" s="14">
        <v>9112</v>
      </c>
      <c r="B1358" s="48">
        <v>57642</v>
      </c>
    </row>
    <row r="1359" spans="1:2" x14ac:dyDescent="0.2">
      <c r="A1359" s="14">
        <v>12957</v>
      </c>
      <c r="B1359" s="48">
        <v>62280</v>
      </c>
    </row>
    <row r="1360" spans="1:2" x14ac:dyDescent="0.2">
      <c r="A1360" s="14">
        <v>12767</v>
      </c>
      <c r="B1360" s="48">
        <v>231120</v>
      </c>
    </row>
    <row r="1361" spans="1:2" x14ac:dyDescent="0.2">
      <c r="A1361" s="14">
        <v>8016</v>
      </c>
      <c r="B1361" s="48">
        <v>46380</v>
      </c>
    </row>
    <row r="1362" spans="1:2" x14ac:dyDescent="0.2">
      <c r="A1362" s="14">
        <v>6147</v>
      </c>
      <c r="B1362" s="48">
        <v>77860</v>
      </c>
    </row>
    <row r="1363" spans="1:2" x14ac:dyDescent="0.2">
      <c r="A1363" s="14">
        <v>7129</v>
      </c>
      <c r="B1363" s="48">
        <v>65780</v>
      </c>
    </row>
    <row r="1364" spans="1:2" x14ac:dyDescent="0.2">
      <c r="A1364" s="14">
        <v>12359</v>
      </c>
      <c r="B1364" s="48">
        <v>57330</v>
      </c>
    </row>
    <row r="1365" spans="1:2" x14ac:dyDescent="0.2">
      <c r="A1365" s="14">
        <v>11308</v>
      </c>
      <c r="B1365" s="48">
        <v>68430</v>
      </c>
    </row>
    <row r="1366" spans="1:2" x14ac:dyDescent="0.2">
      <c r="A1366" s="14">
        <v>13385</v>
      </c>
      <c r="B1366" s="48">
        <v>57330</v>
      </c>
    </row>
    <row r="1367" spans="1:2" x14ac:dyDescent="0.2">
      <c r="A1367" s="14">
        <v>8063</v>
      </c>
      <c r="B1367" s="48">
        <v>60030</v>
      </c>
    </row>
    <row r="1368" spans="1:2" x14ac:dyDescent="0.2">
      <c r="A1368" s="14">
        <v>5978</v>
      </c>
      <c r="B1368" s="48">
        <v>68430</v>
      </c>
    </row>
    <row r="1369" spans="1:2" x14ac:dyDescent="0.2">
      <c r="A1369" s="14">
        <v>6141</v>
      </c>
      <c r="B1369" s="48">
        <v>113560</v>
      </c>
    </row>
    <row r="1370" spans="1:2" x14ac:dyDescent="0.2">
      <c r="A1370" s="14">
        <v>7093</v>
      </c>
      <c r="B1370" s="48">
        <v>54780</v>
      </c>
    </row>
    <row r="1371" spans="1:2" x14ac:dyDescent="0.2">
      <c r="A1371" s="14">
        <v>4134</v>
      </c>
      <c r="B1371" s="48">
        <v>54780</v>
      </c>
    </row>
    <row r="1372" spans="1:2" x14ac:dyDescent="0.2">
      <c r="A1372" s="14">
        <v>12875</v>
      </c>
      <c r="B1372" s="48">
        <v>54780</v>
      </c>
    </row>
    <row r="1373" spans="1:2" x14ac:dyDescent="0.2">
      <c r="A1373" s="14">
        <v>15142</v>
      </c>
      <c r="B1373" s="48">
        <v>60030</v>
      </c>
    </row>
    <row r="1374" spans="1:2" x14ac:dyDescent="0.2">
      <c r="A1374" s="14">
        <v>7171</v>
      </c>
      <c r="B1374" s="48">
        <v>68430</v>
      </c>
    </row>
    <row r="1375" spans="1:2" x14ac:dyDescent="0.2">
      <c r="A1375" s="14">
        <v>11205</v>
      </c>
      <c r="B1375" s="48">
        <v>46380</v>
      </c>
    </row>
    <row r="1376" spans="1:2" x14ac:dyDescent="0.2">
      <c r="A1376" s="14">
        <v>5004</v>
      </c>
      <c r="B1376" s="48">
        <v>22530</v>
      </c>
    </row>
    <row r="1377" spans="1:2" x14ac:dyDescent="0.2">
      <c r="A1377" s="14">
        <v>6237</v>
      </c>
      <c r="B1377" s="48">
        <v>148020</v>
      </c>
    </row>
    <row r="1378" spans="1:2" x14ac:dyDescent="0.2">
      <c r="A1378" s="14">
        <v>14938</v>
      </c>
      <c r="B1378" s="48">
        <v>46380</v>
      </c>
    </row>
    <row r="1379" spans="1:2" x14ac:dyDescent="0.2">
      <c r="A1379" s="14">
        <v>12888</v>
      </c>
      <c r="B1379" s="48">
        <v>46380</v>
      </c>
    </row>
    <row r="1380" spans="1:2" x14ac:dyDescent="0.2">
      <c r="A1380" s="14">
        <v>12836</v>
      </c>
      <c r="B1380" s="48">
        <v>54560</v>
      </c>
    </row>
    <row r="1381" spans="1:2" x14ac:dyDescent="0.2">
      <c r="A1381" s="14">
        <v>5700</v>
      </c>
      <c r="B1381" s="48">
        <v>58230</v>
      </c>
    </row>
    <row r="1382" spans="1:2" x14ac:dyDescent="0.2">
      <c r="A1382" s="14">
        <v>5811</v>
      </c>
      <c r="B1382" s="48">
        <v>46380</v>
      </c>
    </row>
    <row r="1383" spans="1:2" x14ac:dyDescent="0.2">
      <c r="A1383" s="14">
        <v>12898</v>
      </c>
      <c r="B1383" s="48">
        <v>54780</v>
      </c>
    </row>
    <row r="1384" spans="1:2" x14ac:dyDescent="0.2">
      <c r="A1384" s="14">
        <v>14692</v>
      </c>
      <c r="B1384" s="48">
        <v>46380</v>
      </c>
    </row>
    <row r="1385" spans="1:2" x14ac:dyDescent="0.2">
      <c r="A1385" s="14">
        <v>7143</v>
      </c>
      <c r="B1385" s="48">
        <v>54780</v>
      </c>
    </row>
    <row r="1386" spans="1:2" x14ac:dyDescent="0.2">
      <c r="A1386" s="14">
        <v>14860</v>
      </c>
      <c r="B1386" s="48">
        <v>65730</v>
      </c>
    </row>
    <row r="1387" spans="1:2" x14ac:dyDescent="0.2">
      <c r="A1387" s="14">
        <v>10111</v>
      </c>
      <c r="B1387" s="48">
        <v>68430</v>
      </c>
    </row>
    <row r="1388" spans="1:2" x14ac:dyDescent="0.2">
      <c r="A1388" s="14">
        <v>15024</v>
      </c>
      <c r="B1388" s="48">
        <v>68430</v>
      </c>
    </row>
    <row r="1389" spans="1:2" x14ac:dyDescent="0.2">
      <c r="A1389" s="14">
        <v>14233</v>
      </c>
      <c r="B1389" s="48">
        <v>58230</v>
      </c>
    </row>
    <row r="1390" spans="1:2" x14ac:dyDescent="0.2">
      <c r="A1390" s="14">
        <v>14071</v>
      </c>
      <c r="B1390" s="48">
        <v>65730</v>
      </c>
    </row>
    <row r="1391" spans="1:2" x14ac:dyDescent="0.2">
      <c r="A1391" s="14">
        <v>5903</v>
      </c>
      <c r="B1391" s="48">
        <v>65730</v>
      </c>
    </row>
    <row r="1392" spans="1:2" x14ac:dyDescent="0.2">
      <c r="A1392" s="14">
        <v>9673</v>
      </c>
      <c r="B1392" s="48">
        <v>54780</v>
      </c>
    </row>
    <row r="1393" spans="1:2" x14ac:dyDescent="0.2">
      <c r="A1393" s="14">
        <v>7586</v>
      </c>
      <c r="B1393" s="48">
        <v>113560</v>
      </c>
    </row>
    <row r="1394" spans="1:2" x14ac:dyDescent="0.2">
      <c r="A1394" s="14">
        <v>6550</v>
      </c>
      <c r="B1394" s="48">
        <v>65730</v>
      </c>
    </row>
    <row r="1395" spans="1:2" x14ac:dyDescent="0.2">
      <c r="A1395" s="14">
        <v>4900</v>
      </c>
      <c r="B1395" s="48">
        <v>66730</v>
      </c>
    </row>
    <row r="1396" spans="1:2" x14ac:dyDescent="0.2">
      <c r="A1396" s="14">
        <v>12011</v>
      </c>
      <c r="B1396" s="48">
        <v>46380</v>
      </c>
    </row>
    <row r="1397" spans="1:2" x14ac:dyDescent="0.2">
      <c r="A1397" s="14">
        <v>8978</v>
      </c>
      <c r="B1397" s="48">
        <v>68330</v>
      </c>
    </row>
    <row r="1398" spans="1:2" x14ac:dyDescent="0.2">
      <c r="A1398" s="14">
        <v>6856</v>
      </c>
      <c r="B1398" s="48">
        <v>46380</v>
      </c>
    </row>
    <row r="1399" spans="1:2" x14ac:dyDescent="0.2">
      <c r="A1399" s="14">
        <v>5948</v>
      </c>
      <c r="B1399" s="48">
        <v>118120</v>
      </c>
    </row>
    <row r="1400" spans="1:2" x14ac:dyDescent="0.2">
      <c r="A1400" s="14">
        <v>14245</v>
      </c>
      <c r="B1400" s="48">
        <v>65730</v>
      </c>
    </row>
    <row r="1401" spans="1:2" x14ac:dyDescent="0.2">
      <c r="A1401" s="14">
        <v>10068</v>
      </c>
      <c r="B1401" s="48">
        <v>22530</v>
      </c>
    </row>
    <row r="1402" spans="1:2" x14ac:dyDescent="0.2">
      <c r="A1402" s="14">
        <v>4978</v>
      </c>
      <c r="B1402" s="48">
        <v>68430</v>
      </c>
    </row>
    <row r="1403" spans="1:2" x14ac:dyDescent="0.2">
      <c r="A1403" s="14">
        <v>14076</v>
      </c>
      <c r="B1403" s="48">
        <v>70680</v>
      </c>
    </row>
    <row r="1404" spans="1:2" x14ac:dyDescent="0.2">
      <c r="A1404" s="14">
        <v>6226</v>
      </c>
      <c r="B1404" s="48">
        <v>68430</v>
      </c>
    </row>
    <row r="1405" spans="1:2" x14ac:dyDescent="0.2">
      <c r="A1405" s="14">
        <v>6131</v>
      </c>
      <c r="B1405" s="48">
        <v>6000</v>
      </c>
    </row>
    <row r="1406" spans="1:2" x14ac:dyDescent="0.2">
      <c r="A1406" s="14">
        <v>13332</v>
      </c>
      <c r="B1406" s="48">
        <v>46380</v>
      </c>
    </row>
    <row r="1407" spans="1:2" x14ac:dyDescent="0.2">
      <c r="A1407" s="14">
        <v>14688</v>
      </c>
      <c r="B1407" s="48">
        <v>46380</v>
      </c>
    </row>
    <row r="1408" spans="1:2" x14ac:dyDescent="0.2">
      <c r="A1408" s="14">
        <v>6872</v>
      </c>
      <c r="B1408" s="48">
        <v>41080</v>
      </c>
    </row>
    <row r="1409" spans="1:2" x14ac:dyDescent="0.2">
      <c r="A1409" s="14">
        <v>14832</v>
      </c>
      <c r="B1409" s="48">
        <v>57330</v>
      </c>
    </row>
    <row r="1410" spans="1:2" x14ac:dyDescent="0.2">
      <c r="A1410" s="14">
        <v>5119</v>
      </c>
      <c r="B1410" s="48">
        <v>60030</v>
      </c>
    </row>
    <row r="1411" spans="1:2" x14ac:dyDescent="0.2">
      <c r="A1411" s="14">
        <v>8620</v>
      </c>
      <c r="B1411" s="48">
        <v>37510</v>
      </c>
    </row>
    <row r="1412" spans="1:2" x14ac:dyDescent="0.2">
      <c r="A1412" s="14">
        <v>12399</v>
      </c>
      <c r="B1412" s="48">
        <v>57330</v>
      </c>
    </row>
    <row r="1413" spans="1:2" x14ac:dyDescent="0.2">
      <c r="A1413" s="14">
        <v>7871</v>
      </c>
      <c r="B1413" s="48">
        <v>46380</v>
      </c>
    </row>
    <row r="1414" spans="1:2" x14ac:dyDescent="0.2">
      <c r="A1414" s="14">
        <v>6890</v>
      </c>
      <c r="B1414" s="48">
        <v>60760</v>
      </c>
    </row>
    <row r="1415" spans="1:2" x14ac:dyDescent="0.2">
      <c r="A1415" s="14">
        <v>5770</v>
      </c>
      <c r="B1415" s="48">
        <v>46380</v>
      </c>
    </row>
    <row r="1416" spans="1:2" x14ac:dyDescent="0.2">
      <c r="A1416" s="14">
        <v>7218</v>
      </c>
      <c r="B1416" s="48">
        <v>46380</v>
      </c>
    </row>
    <row r="1417" spans="1:2" x14ac:dyDescent="0.2">
      <c r="A1417" s="14">
        <v>5784</v>
      </c>
      <c r="B1417" s="48">
        <v>68430</v>
      </c>
    </row>
    <row r="1418" spans="1:2" x14ac:dyDescent="0.2">
      <c r="A1418" s="14">
        <v>7167</v>
      </c>
      <c r="B1418" s="48">
        <v>54780</v>
      </c>
    </row>
    <row r="1419" spans="1:2" x14ac:dyDescent="0.2">
      <c r="A1419" s="14">
        <v>7014</v>
      </c>
      <c r="B1419" s="48">
        <v>80830</v>
      </c>
    </row>
    <row r="1420" spans="1:2" x14ac:dyDescent="0.2">
      <c r="A1420" s="14">
        <v>5780</v>
      </c>
      <c r="B1420" s="48">
        <v>999.5</v>
      </c>
    </row>
    <row r="1421" spans="1:2" x14ac:dyDescent="0.2">
      <c r="A1421" s="14">
        <v>4732</v>
      </c>
      <c r="B1421" s="48">
        <v>54780</v>
      </c>
    </row>
    <row r="1422" spans="1:2" x14ac:dyDescent="0.2">
      <c r="A1422" s="14">
        <v>6858</v>
      </c>
      <c r="B1422" s="48">
        <v>54780</v>
      </c>
    </row>
    <row r="1423" spans="1:2" x14ac:dyDescent="0.2">
      <c r="A1423" s="14">
        <v>6035</v>
      </c>
      <c r="B1423" s="48">
        <v>54779.25</v>
      </c>
    </row>
    <row r="1424" spans="1:2" x14ac:dyDescent="0.2">
      <c r="A1424" s="14">
        <v>12968</v>
      </c>
      <c r="B1424" s="48">
        <v>37510</v>
      </c>
    </row>
    <row r="1425" spans="1:2" x14ac:dyDescent="0.2">
      <c r="A1425" s="14">
        <v>14227</v>
      </c>
      <c r="B1425" s="48">
        <v>41020</v>
      </c>
    </row>
    <row r="1426" spans="1:2" x14ac:dyDescent="0.2">
      <c r="A1426" s="14">
        <v>8548</v>
      </c>
      <c r="B1426" s="48">
        <v>44060</v>
      </c>
    </row>
    <row r="1427" spans="1:2" x14ac:dyDescent="0.2">
      <c r="A1427" s="14">
        <v>13883</v>
      </c>
      <c r="B1427" s="48">
        <v>46380</v>
      </c>
    </row>
    <row r="1428" spans="1:2" x14ac:dyDescent="0.2">
      <c r="A1428" s="14">
        <v>7829</v>
      </c>
      <c r="B1428" s="48">
        <v>46380</v>
      </c>
    </row>
    <row r="1429" spans="1:2" x14ac:dyDescent="0.2">
      <c r="A1429" s="14">
        <v>5142</v>
      </c>
      <c r="B1429" s="48">
        <v>54780</v>
      </c>
    </row>
    <row r="1430" spans="1:2" x14ac:dyDescent="0.2">
      <c r="A1430" s="14">
        <v>14897</v>
      </c>
      <c r="B1430" s="48">
        <v>54780</v>
      </c>
    </row>
    <row r="1431" spans="1:2" x14ac:dyDescent="0.2">
      <c r="A1431" s="14">
        <v>6048</v>
      </c>
      <c r="B1431" s="48">
        <v>140860</v>
      </c>
    </row>
    <row r="1432" spans="1:2" x14ac:dyDescent="0.2">
      <c r="A1432" s="14">
        <v>13952</v>
      </c>
      <c r="B1432" s="48">
        <v>46380</v>
      </c>
    </row>
    <row r="1433" spans="1:2" x14ac:dyDescent="0.2">
      <c r="A1433" s="14">
        <v>6149</v>
      </c>
      <c r="B1433" s="48">
        <v>54780</v>
      </c>
    </row>
    <row r="1434" spans="1:2" x14ac:dyDescent="0.2">
      <c r="A1434" s="14">
        <v>13383</v>
      </c>
      <c r="B1434" s="48">
        <v>54780</v>
      </c>
    </row>
    <row r="1435" spans="1:2" x14ac:dyDescent="0.2">
      <c r="A1435" s="14">
        <v>10086</v>
      </c>
      <c r="B1435" s="48">
        <v>65730</v>
      </c>
    </row>
    <row r="1436" spans="1:2" x14ac:dyDescent="0.2">
      <c r="A1436" s="14">
        <v>7016</v>
      </c>
      <c r="B1436" s="48">
        <v>54780</v>
      </c>
    </row>
    <row r="1437" spans="1:2" x14ac:dyDescent="0.2">
      <c r="A1437" s="14">
        <v>5360</v>
      </c>
      <c r="B1437" s="48">
        <v>52460</v>
      </c>
    </row>
    <row r="1438" spans="1:2" x14ac:dyDescent="0.2">
      <c r="A1438" s="14">
        <v>8999</v>
      </c>
      <c r="B1438" s="48">
        <v>65730</v>
      </c>
    </row>
    <row r="1439" spans="1:2" x14ac:dyDescent="0.2">
      <c r="A1439" s="14">
        <v>13064</v>
      </c>
      <c r="B1439" s="48">
        <v>46380</v>
      </c>
    </row>
    <row r="1440" spans="1:2" x14ac:dyDescent="0.2">
      <c r="A1440" s="14">
        <v>4990</v>
      </c>
      <c r="B1440" s="48">
        <v>54780</v>
      </c>
    </row>
    <row r="1441" spans="1:2" x14ac:dyDescent="0.2">
      <c r="A1441" s="14">
        <v>7794</v>
      </c>
      <c r="B1441" s="48">
        <v>54780</v>
      </c>
    </row>
    <row r="1442" spans="1:2" x14ac:dyDescent="0.2">
      <c r="A1442" s="14">
        <v>8678</v>
      </c>
      <c r="B1442" s="48">
        <v>2250</v>
      </c>
    </row>
    <row r="1443" spans="1:2" x14ac:dyDescent="0.2">
      <c r="A1443" s="14">
        <v>8679</v>
      </c>
      <c r="B1443" s="48">
        <v>2250</v>
      </c>
    </row>
    <row r="1444" spans="1:2" x14ac:dyDescent="0.2">
      <c r="A1444" s="14">
        <v>8746</v>
      </c>
      <c r="B1444" s="48">
        <v>46380</v>
      </c>
    </row>
    <row r="1445" spans="1:2" x14ac:dyDescent="0.2">
      <c r="A1445" s="14">
        <v>8943</v>
      </c>
      <c r="B1445" s="48">
        <v>70680</v>
      </c>
    </row>
    <row r="1446" spans="1:2" x14ac:dyDescent="0.2">
      <c r="A1446" s="14">
        <v>13500</v>
      </c>
      <c r="B1446" s="48">
        <v>66630</v>
      </c>
    </row>
    <row r="1447" spans="1:2" x14ac:dyDescent="0.2">
      <c r="A1447" s="14">
        <v>6231</v>
      </c>
      <c r="B1447" s="48">
        <v>54780</v>
      </c>
    </row>
    <row r="1448" spans="1:2" x14ac:dyDescent="0.2">
      <c r="A1448" s="14">
        <v>11532</v>
      </c>
      <c r="B1448" s="48">
        <v>46380</v>
      </c>
    </row>
    <row r="1449" spans="1:2" x14ac:dyDescent="0.2">
      <c r="A1449" s="14">
        <v>4683</v>
      </c>
      <c r="B1449" s="48">
        <v>65730</v>
      </c>
    </row>
    <row r="1450" spans="1:2" x14ac:dyDescent="0.2">
      <c r="A1450" s="14">
        <v>6087</v>
      </c>
      <c r="B1450" s="48">
        <v>142360</v>
      </c>
    </row>
    <row r="1451" spans="1:2" x14ac:dyDescent="0.2">
      <c r="A1451" s="14">
        <v>14307</v>
      </c>
      <c r="B1451" s="48">
        <v>54780</v>
      </c>
    </row>
    <row r="1452" spans="1:2" x14ac:dyDescent="0.2">
      <c r="A1452" s="14">
        <v>13280</v>
      </c>
      <c r="B1452" s="48">
        <v>65730</v>
      </c>
    </row>
    <row r="1453" spans="1:2" x14ac:dyDescent="0.2">
      <c r="A1453" s="14">
        <v>9093</v>
      </c>
      <c r="B1453" s="48">
        <v>60030</v>
      </c>
    </row>
    <row r="1454" spans="1:2" x14ac:dyDescent="0.2">
      <c r="A1454" s="14">
        <v>7122</v>
      </c>
      <c r="B1454" s="48">
        <v>500</v>
      </c>
    </row>
    <row r="1455" spans="1:2" x14ac:dyDescent="0.2">
      <c r="A1455" s="14">
        <v>13899</v>
      </c>
      <c r="B1455" s="48">
        <v>68430</v>
      </c>
    </row>
    <row r="1456" spans="1:2" x14ac:dyDescent="0.2">
      <c r="A1456" s="14">
        <v>11960</v>
      </c>
      <c r="B1456" s="48">
        <v>7250</v>
      </c>
    </row>
    <row r="1457" spans="1:2" x14ac:dyDescent="0.2">
      <c r="A1457" s="14">
        <v>6405</v>
      </c>
      <c r="B1457" s="48">
        <v>54780</v>
      </c>
    </row>
    <row r="1458" spans="1:2" x14ac:dyDescent="0.2">
      <c r="A1458" s="14">
        <v>7814</v>
      </c>
      <c r="B1458" s="48">
        <v>96760</v>
      </c>
    </row>
    <row r="1459" spans="1:2" x14ac:dyDescent="0.2">
      <c r="A1459" s="14">
        <v>4804</v>
      </c>
      <c r="B1459" s="48">
        <v>22530</v>
      </c>
    </row>
    <row r="1460" spans="1:2" x14ac:dyDescent="0.2">
      <c r="A1460" s="14">
        <v>4616</v>
      </c>
      <c r="B1460" s="48">
        <v>54780</v>
      </c>
    </row>
    <row r="1461" spans="1:2" x14ac:dyDescent="0.2">
      <c r="A1461" s="14">
        <v>14839</v>
      </c>
      <c r="B1461" s="48">
        <v>58230</v>
      </c>
    </row>
    <row r="1462" spans="1:2" x14ac:dyDescent="0.2">
      <c r="A1462" s="14">
        <v>10079</v>
      </c>
      <c r="B1462" s="48">
        <v>54780</v>
      </c>
    </row>
    <row r="1463" spans="1:2" x14ac:dyDescent="0.2">
      <c r="A1463" s="14">
        <v>4860</v>
      </c>
      <c r="B1463" s="48">
        <v>52730.999999940395</v>
      </c>
    </row>
    <row r="1464" spans="1:2" x14ac:dyDescent="0.2">
      <c r="A1464" s="14">
        <v>13609</v>
      </c>
      <c r="B1464" s="48">
        <v>33190</v>
      </c>
    </row>
    <row r="1465" spans="1:2" x14ac:dyDescent="0.2">
      <c r="A1465" s="14">
        <v>11375</v>
      </c>
      <c r="B1465" s="48">
        <v>55710</v>
      </c>
    </row>
    <row r="1466" spans="1:2" x14ac:dyDescent="0.2">
      <c r="A1466" s="14">
        <v>13326</v>
      </c>
      <c r="B1466" s="48">
        <v>55710</v>
      </c>
    </row>
    <row r="1467" spans="1:2" x14ac:dyDescent="0.2">
      <c r="A1467" s="14">
        <v>15059</v>
      </c>
      <c r="B1467" s="48">
        <v>69360</v>
      </c>
    </row>
    <row r="1468" spans="1:2" x14ac:dyDescent="0.2">
      <c r="A1468" s="14">
        <v>13104</v>
      </c>
      <c r="B1468" s="48">
        <v>75060</v>
      </c>
    </row>
    <row r="1469" spans="1:2" x14ac:dyDescent="0.2">
      <c r="A1469" s="14">
        <v>13194</v>
      </c>
      <c r="B1469" s="48">
        <v>66660</v>
      </c>
    </row>
    <row r="1470" spans="1:2" x14ac:dyDescent="0.2">
      <c r="A1470" s="14">
        <v>4739</v>
      </c>
      <c r="B1470" s="48">
        <v>55710</v>
      </c>
    </row>
    <row r="1471" spans="1:2" x14ac:dyDescent="0.2">
      <c r="A1471" s="14">
        <v>4610</v>
      </c>
      <c r="B1471" s="48">
        <v>132220</v>
      </c>
    </row>
    <row r="1472" spans="1:2" x14ac:dyDescent="0.2">
      <c r="A1472" s="14">
        <v>6891</v>
      </c>
      <c r="B1472" s="48">
        <v>55710</v>
      </c>
    </row>
    <row r="1473" spans="1:2" x14ac:dyDescent="0.2">
      <c r="A1473" s="14">
        <v>14221</v>
      </c>
      <c r="B1473" s="48">
        <v>75060</v>
      </c>
    </row>
    <row r="1474" spans="1:2" x14ac:dyDescent="0.2">
      <c r="A1474" s="14">
        <v>4649</v>
      </c>
      <c r="B1474" s="48">
        <v>55710</v>
      </c>
    </row>
    <row r="1475" spans="1:2" x14ac:dyDescent="0.2">
      <c r="A1475" s="14">
        <v>4701</v>
      </c>
      <c r="B1475" s="48">
        <v>55710</v>
      </c>
    </row>
    <row r="1476" spans="1:2" x14ac:dyDescent="0.2">
      <c r="A1476" s="14">
        <v>5071</v>
      </c>
      <c r="B1476" s="48">
        <v>66660</v>
      </c>
    </row>
    <row r="1477" spans="1:2" x14ac:dyDescent="0.2">
      <c r="A1477" s="14">
        <v>13232</v>
      </c>
      <c r="B1477" s="48">
        <v>54600</v>
      </c>
    </row>
    <row r="1478" spans="1:2" x14ac:dyDescent="0.2">
      <c r="A1478" s="14">
        <v>7906</v>
      </c>
      <c r="B1478" s="48">
        <v>64200</v>
      </c>
    </row>
    <row r="1479" spans="1:2" x14ac:dyDescent="0.2">
      <c r="A1479" s="14">
        <v>6157</v>
      </c>
      <c r="B1479" s="48">
        <v>159700</v>
      </c>
    </row>
    <row r="1480" spans="1:2" x14ac:dyDescent="0.2">
      <c r="A1480" s="14">
        <v>4545</v>
      </c>
      <c r="B1480" s="48">
        <v>64200</v>
      </c>
    </row>
    <row r="1481" spans="1:2" x14ac:dyDescent="0.2">
      <c r="A1481" s="14">
        <v>3693</v>
      </c>
      <c r="B1481" s="48">
        <v>64200</v>
      </c>
    </row>
    <row r="1482" spans="1:2" x14ac:dyDescent="0.2">
      <c r="A1482" s="14">
        <v>4761</v>
      </c>
      <c r="B1482" s="48">
        <v>54600</v>
      </c>
    </row>
    <row r="1483" spans="1:2" x14ac:dyDescent="0.2">
      <c r="A1483" s="14">
        <v>3720</v>
      </c>
      <c r="B1483" s="48">
        <v>54600</v>
      </c>
    </row>
    <row r="1484" spans="1:2" x14ac:dyDescent="0.2">
      <c r="A1484" s="14">
        <v>3688</v>
      </c>
      <c r="B1484" s="48">
        <v>77850</v>
      </c>
    </row>
    <row r="1485" spans="1:2" x14ac:dyDescent="0.2">
      <c r="A1485" s="14">
        <v>12775</v>
      </c>
      <c r="B1485" s="48">
        <v>64200</v>
      </c>
    </row>
    <row r="1486" spans="1:2" x14ac:dyDescent="0.2">
      <c r="A1486" s="14">
        <v>12894</v>
      </c>
      <c r="B1486" s="48">
        <v>64200</v>
      </c>
    </row>
    <row r="1487" spans="1:2" x14ac:dyDescent="0.2">
      <c r="A1487" s="14">
        <v>14734</v>
      </c>
      <c r="B1487" s="48">
        <v>54600</v>
      </c>
    </row>
    <row r="1488" spans="1:2" x14ac:dyDescent="0.2">
      <c r="A1488" s="14">
        <v>7055</v>
      </c>
      <c r="B1488" s="48">
        <v>68250</v>
      </c>
    </row>
    <row r="1489" spans="1:2" x14ac:dyDescent="0.2">
      <c r="A1489" s="14">
        <v>13430</v>
      </c>
      <c r="B1489" s="48">
        <v>64200</v>
      </c>
    </row>
    <row r="1490" spans="1:2" x14ac:dyDescent="0.2">
      <c r="A1490" s="14">
        <v>7118</v>
      </c>
      <c r="B1490" s="48">
        <v>104620</v>
      </c>
    </row>
    <row r="1491" spans="1:2" x14ac:dyDescent="0.2">
      <c r="A1491" s="14">
        <v>4837</v>
      </c>
      <c r="B1491" s="48">
        <v>54600</v>
      </c>
    </row>
    <row r="1492" spans="1:2" x14ac:dyDescent="0.2">
      <c r="A1492" s="14">
        <v>11534</v>
      </c>
      <c r="B1492" s="48">
        <v>35320</v>
      </c>
    </row>
    <row r="1493" spans="1:2" x14ac:dyDescent="0.2">
      <c r="A1493" s="14">
        <v>5890</v>
      </c>
      <c r="B1493" s="48">
        <v>156720</v>
      </c>
    </row>
    <row r="1494" spans="1:2" x14ac:dyDescent="0.2">
      <c r="A1494" s="14">
        <v>3147</v>
      </c>
      <c r="B1494" s="48">
        <v>54600</v>
      </c>
    </row>
    <row r="1495" spans="1:2" x14ac:dyDescent="0.2">
      <c r="A1495" s="14">
        <v>15051</v>
      </c>
      <c r="B1495" s="48">
        <v>362400</v>
      </c>
    </row>
    <row r="1496" spans="1:2" x14ac:dyDescent="0.2">
      <c r="A1496" s="14">
        <v>6538</v>
      </c>
      <c r="B1496" s="48">
        <v>75150</v>
      </c>
    </row>
    <row r="1497" spans="1:2" x14ac:dyDescent="0.2">
      <c r="A1497" s="14">
        <v>14231</v>
      </c>
      <c r="B1497" s="48">
        <v>68250</v>
      </c>
    </row>
    <row r="1498" spans="1:2" x14ac:dyDescent="0.2">
      <c r="A1498" s="14">
        <v>12773</v>
      </c>
      <c r="B1498" s="48">
        <v>64200</v>
      </c>
    </row>
    <row r="1499" spans="1:2" x14ac:dyDescent="0.2">
      <c r="A1499" s="14">
        <v>10367</v>
      </c>
      <c r="B1499" s="48">
        <v>65550</v>
      </c>
    </row>
    <row r="1500" spans="1:2" x14ac:dyDescent="0.2">
      <c r="A1500" s="14">
        <v>6803</v>
      </c>
      <c r="B1500" s="48">
        <v>64200</v>
      </c>
    </row>
    <row r="1501" spans="1:2" x14ac:dyDescent="0.2">
      <c r="A1501" s="14">
        <v>10704</v>
      </c>
      <c r="B1501" s="48">
        <v>64200</v>
      </c>
    </row>
    <row r="1502" spans="1:2" x14ac:dyDescent="0.2">
      <c r="A1502" s="14">
        <v>12324</v>
      </c>
      <c r="B1502" s="48">
        <v>64200</v>
      </c>
    </row>
    <row r="1503" spans="1:2" x14ac:dyDescent="0.2">
      <c r="A1503" s="14">
        <v>7113</v>
      </c>
      <c r="B1503" s="48">
        <v>54600</v>
      </c>
    </row>
    <row r="1504" spans="1:2" x14ac:dyDescent="0.2">
      <c r="A1504" s="14">
        <v>3730</v>
      </c>
      <c r="B1504" s="48">
        <v>320</v>
      </c>
    </row>
    <row r="1505" spans="1:2" x14ac:dyDescent="0.2">
      <c r="A1505" s="14">
        <v>11542</v>
      </c>
      <c r="B1505" s="48">
        <v>58740</v>
      </c>
    </row>
    <row r="1506" spans="1:2" x14ac:dyDescent="0.2">
      <c r="A1506" s="14">
        <v>3781</v>
      </c>
      <c r="B1506" s="48">
        <v>76050</v>
      </c>
    </row>
    <row r="1507" spans="1:2" x14ac:dyDescent="0.2">
      <c r="A1507" s="14">
        <v>3969</v>
      </c>
      <c r="B1507" s="48">
        <v>54919.5</v>
      </c>
    </row>
    <row r="1508" spans="1:2" x14ac:dyDescent="0.2">
      <c r="A1508" s="14">
        <v>4892</v>
      </c>
      <c r="B1508" s="48">
        <v>64200</v>
      </c>
    </row>
    <row r="1509" spans="1:2" x14ac:dyDescent="0.2">
      <c r="A1509" s="14">
        <v>5008</v>
      </c>
      <c r="B1509" s="48">
        <v>77850</v>
      </c>
    </row>
    <row r="1510" spans="1:2" x14ac:dyDescent="0.2">
      <c r="A1510" s="14">
        <v>7896</v>
      </c>
      <c r="B1510" s="48">
        <v>320</v>
      </c>
    </row>
    <row r="1511" spans="1:2" x14ac:dyDescent="0.2">
      <c r="A1511" s="14">
        <v>4856</v>
      </c>
      <c r="B1511" s="48">
        <v>65550</v>
      </c>
    </row>
    <row r="1512" spans="1:2" x14ac:dyDescent="0.2">
      <c r="A1512" s="14">
        <v>14060</v>
      </c>
      <c r="B1512" s="48">
        <v>27800</v>
      </c>
    </row>
    <row r="1513" spans="1:2" x14ac:dyDescent="0.2">
      <c r="A1513" s="14">
        <v>11286</v>
      </c>
      <c r="B1513" s="48">
        <v>75150</v>
      </c>
    </row>
    <row r="1514" spans="1:2" x14ac:dyDescent="0.2">
      <c r="A1514" s="14">
        <v>8027</v>
      </c>
      <c r="B1514" s="48">
        <v>54600</v>
      </c>
    </row>
    <row r="1515" spans="1:2" x14ac:dyDescent="0.2">
      <c r="A1515" s="14">
        <v>12081</v>
      </c>
      <c r="B1515" s="48">
        <v>54600</v>
      </c>
    </row>
    <row r="1516" spans="1:2" x14ac:dyDescent="0.2">
      <c r="A1516" s="14">
        <v>14165</v>
      </c>
      <c r="B1516" s="48">
        <v>64200</v>
      </c>
    </row>
    <row r="1517" spans="1:2" x14ac:dyDescent="0.2">
      <c r="A1517" s="14">
        <v>3187</v>
      </c>
      <c r="B1517" s="48">
        <v>65550</v>
      </c>
    </row>
    <row r="1518" spans="1:2" x14ac:dyDescent="0.2">
      <c r="A1518" s="14">
        <v>4562</v>
      </c>
      <c r="B1518" s="48">
        <v>64200</v>
      </c>
    </row>
    <row r="1519" spans="1:2" x14ac:dyDescent="0.2">
      <c r="A1519" s="14">
        <v>5511</v>
      </c>
      <c r="B1519" s="48">
        <v>68250</v>
      </c>
    </row>
    <row r="1520" spans="1:2" x14ac:dyDescent="0.2">
      <c r="A1520" s="14">
        <v>14283</v>
      </c>
      <c r="B1520" s="48">
        <v>64200</v>
      </c>
    </row>
    <row r="1521" spans="1:2" x14ac:dyDescent="0.2">
      <c r="A1521" s="14">
        <v>12078</v>
      </c>
      <c r="B1521" s="48">
        <v>64200</v>
      </c>
    </row>
    <row r="1522" spans="1:2" x14ac:dyDescent="0.2">
      <c r="A1522" s="14">
        <v>9993</v>
      </c>
      <c r="B1522" s="48">
        <v>80100</v>
      </c>
    </row>
    <row r="1523" spans="1:2" x14ac:dyDescent="0.2">
      <c r="A1523" s="14">
        <v>12794</v>
      </c>
      <c r="B1523" s="48">
        <v>77850</v>
      </c>
    </row>
    <row r="1524" spans="1:2" x14ac:dyDescent="0.2">
      <c r="A1524" s="14">
        <v>15126</v>
      </c>
      <c r="B1524" s="48">
        <v>80100</v>
      </c>
    </row>
    <row r="1525" spans="1:2" x14ac:dyDescent="0.2">
      <c r="A1525" s="14">
        <v>11348</v>
      </c>
      <c r="B1525" s="48">
        <v>54600</v>
      </c>
    </row>
    <row r="1526" spans="1:2" x14ac:dyDescent="0.2">
      <c r="A1526" s="14">
        <v>7273</v>
      </c>
      <c r="B1526" s="48">
        <v>320</v>
      </c>
    </row>
    <row r="1527" spans="1:2" x14ac:dyDescent="0.2">
      <c r="A1527" s="14">
        <v>6047</v>
      </c>
      <c r="B1527" s="48">
        <v>66969</v>
      </c>
    </row>
    <row r="1528" spans="1:2" x14ac:dyDescent="0.2">
      <c r="A1528" s="14">
        <v>6020</v>
      </c>
      <c r="B1528" s="48">
        <v>68250</v>
      </c>
    </row>
    <row r="1529" spans="1:2" x14ac:dyDescent="0.2">
      <c r="A1529" s="14">
        <v>4707</v>
      </c>
      <c r="B1529" s="48">
        <v>320</v>
      </c>
    </row>
    <row r="1530" spans="1:2" x14ac:dyDescent="0.2">
      <c r="A1530" s="14">
        <v>7073</v>
      </c>
      <c r="B1530" s="48">
        <v>64200</v>
      </c>
    </row>
    <row r="1531" spans="1:2" x14ac:dyDescent="0.2">
      <c r="A1531" s="14">
        <v>6099</v>
      </c>
      <c r="B1531" s="48">
        <v>66450</v>
      </c>
    </row>
    <row r="1532" spans="1:2" x14ac:dyDescent="0.2">
      <c r="A1532" s="14">
        <v>13960</v>
      </c>
      <c r="B1532" s="48">
        <v>65550</v>
      </c>
    </row>
    <row r="1533" spans="1:2" x14ac:dyDescent="0.2">
      <c r="A1533" s="14">
        <v>11990</v>
      </c>
      <c r="B1533" s="48">
        <v>76050</v>
      </c>
    </row>
    <row r="1534" spans="1:2" x14ac:dyDescent="0.2">
      <c r="A1534" s="14">
        <v>10760</v>
      </c>
      <c r="B1534" s="48">
        <v>161700</v>
      </c>
    </row>
    <row r="1535" spans="1:2" x14ac:dyDescent="0.2">
      <c r="A1535" s="14">
        <v>7875</v>
      </c>
      <c r="B1535" s="48">
        <v>64200</v>
      </c>
    </row>
    <row r="1536" spans="1:2" x14ac:dyDescent="0.2">
      <c r="A1536" s="14">
        <v>5949</v>
      </c>
      <c r="B1536" s="48">
        <v>55600</v>
      </c>
    </row>
    <row r="1537" spans="1:2" x14ac:dyDescent="0.2">
      <c r="A1537" s="14">
        <v>13938</v>
      </c>
      <c r="B1537" s="48">
        <v>14920</v>
      </c>
    </row>
    <row r="1538" spans="1:2" x14ac:dyDescent="0.2">
      <c r="A1538" s="14">
        <v>5458</v>
      </c>
      <c r="B1538" s="48">
        <v>320</v>
      </c>
    </row>
    <row r="1539" spans="1:2" x14ac:dyDescent="0.2">
      <c r="A1539" s="14">
        <v>13894</v>
      </c>
      <c r="B1539" s="48">
        <v>64200</v>
      </c>
    </row>
    <row r="1540" spans="1:2" x14ac:dyDescent="0.2">
      <c r="A1540" s="14">
        <v>4722</v>
      </c>
      <c r="B1540" s="48">
        <v>1000</v>
      </c>
    </row>
    <row r="1541" spans="1:2" x14ac:dyDescent="0.2">
      <c r="A1541" s="14">
        <v>9001</v>
      </c>
      <c r="B1541" s="48">
        <v>64199.75</v>
      </c>
    </row>
    <row r="1542" spans="1:2" x14ac:dyDescent="0.2">
      <c r="A1542" s="14">
        <v>5003</v>
      </c>
      <c r="B1542" s="48">
        <v>64200</v>
      </c>
    </row>
    <row r="1543" spans="1:2" x14ac:dyDescent="0.2">
      <c r="A1543" s="14">
        <v>4929</v>
      </c>
      <c r="B1543" s="48">
        <v>77850</v>
      </c>
    </row>
    <row r="1544" spans="1:2" x14ac:dyDescent="0.2">
      <c r="A1544" s="14">
        <v>3249</v>
      </c>
      <c r="B1544" s="48">
        <v>64200</v>
      </c>
    </row>
    <row r="1545" spans="1:2" x14ac:dyDescent="0.2">
      <c r="A1545" s="14">
        <v>6063</v>
      </c>
      <c r="B1545" s="48">
        <v>68550</v>
      </c>
    </row>
    <row r="1546" spans="1:2" x14ac:dyDescent="0.2">
      <c r="A1546" s="14">
        <v>3995</v>
      </c>
      <c r="B1546" s="48">
        <v>77850</v>
      </c>
    </row>
    <row r="1547" spans="1:2" x14ac:dyDescent="0.2">
      <c r="A1547" s="14">
        <v>14034</v>
      </c>
      <c r="B1547" s="48">
        <v>64520</v>
      </c>
    </row>
    <row r="1548" spans="1:2" x14ac:dyDescent="0.2">
      <c r="A1548" s="14">
        <v>5661</v>
      </c>
      <c r="B1548" s="48">
        <v>64200</v>
      </c>
    </row>
    <row r="1549" spans="1:2" x14ac:dyDescent="0.2">
      <c r="A1549" s="14">
        <v>6080</v>
      </c>
      <c r="B1549" s="48">
        <v>54600</v>
      </c>
    </row>
    <row r="1550" spans="1:2" x14ac:dyDescent="0.2">
      <c r="A1550" s="14">
        <v>11699</v>
      </c>
      <c r="B1550" s="48">
        <v>54600</v>
      </c>
    </row>
    <row r="1551" spans="1:2" x14ac:dyDescent="0.2">
      <c r="A1551" s="14">
        <v>13117</v>
      </c>
      <c r="B1551" s="48">
        <v>65550</v>
      </c>
    </row>
    <row r="1552" spans="1:2" x14ac:dyDescent="0.2">
      <c r="A1552" s="14">
        <v>4581</v>
      </c>
      <c r="B1552" s="48">
        <v>65550</v>
      </c>
    </row>
    <row r="1553" spans="1:2" x14ac:dyDescent="0.2">
      <c r="A1553" s="14">
        <v>5011</v>
      </c>
      <c r="B1553" s="48">
        <v>54920</v>
      </c>
    </row>
    <row r="1554" spans="1:2" x14ac:dyDescent="0.2">
      <c r="A1554" s="14">
        <v>11335</v>
      </c>
      <c r="B1554" s="48">
        <v>83420</v>
      </c>
    </row>
    <row r="1555" spans="1:2" x14ac:dyDescent="0.2">
      <c r="A1555" s="14">
        <v>7602</v>
      </c>
      <c r="B1555" s="48">
        <v>132900</v>
      </c>
    </row>
    <row r="1556" spans="1:2" x14ac:dyDescent="0.2">
      <c r="A1556" s="14">
        <v>8656</v>
      </c>
      <c r="B1556" s="48">
        <v>64200</v>
      </c>
    </row>
    <row r="1557" spans="1:2" x14ac:dyDescent="0.2">
      <c r="A1557" s="14">
        <v>4041</v>
      </c>
      <c r="B1557" s="48">
        <v>132720</v>
      </c>
    </row>
    <row r="1558" spans="1:2" x14ac:dyDescent="0.2">
      <c r="A1558" s="14">
        <v>13646</v>
      </c>
      <c r="B1558" s="48">
        <v>27800</v>
      </c>
    </row>
    <row r="1559" spans="1:2" x14ac:dyDescent="0.2">
      <c r="A1559" s="14">
        <v>12958</v>
      </c>
      <c r="B1559" s="48">
        <v>65550</v>
      </c>
    </row>
    <row r="1560" spans="1:2" x14ac:dyDescent="0.2">
      <c r="A1560" s="14">
        <v>3069</v>
      </c>
      <c r="B1560" s="48">
        <v>54920</v>
      </c>
    </row>
    <row r="1561" spans="1:2" x14ac:dyDescent="0.2">
      <c r="A1561" s="14">
        <v>3755</v>
      </c>
      <c r="B1561" s="48">
        <v>113200</v>
      </c>
    </row>
    <row r="1562" spans="1:2" x14ac:dyDescent="0.2">
      <c r="A1562" s="14">
        <v>4891</v>
      </c>
      <c r="B1562" s="48">
        <v>65550</v>
      </c>
    </row>
    <row r="1563" spans="1:2" x14ac:dyDescent="0.2">
      <c r="A1563" s="14">
        <v>13866</v>
      </c>
      <c r="B1563" s="48">
        <v>320</v>
      </c>
    </row>
    <row r="1564" spans="1:2" x14ac:dyDescent="0.2">
      <c r="A1564" s="14">
        <v>3660</v>
      </c>
      <c r="B1564" s="48">
        <v>320</v>
      </c>
    </row>
    <row r="1565" spans="1:2" x14ac:dyDescent="0.2">
      <c r="A1565" s="14">
        <v>11508</v>
      </c>
      <c r="B1565" s="48">
        <v>77850</v>
      </c>
    </row>
    <row r="1566" spans="1:2" x14ac:dyDescent="0.2">
      <c r="A1566" s="14">
        <v>4821</v>
      </c>
      <c r="B1566" s="48">
        <v>54599.0996094</v>
      </c>
    </row>
    <row r="1567" spans="1:2" x14ac:dyDescent="0.2">
      <c r="A1567" s="14">
        <v>11451</v>
      </c>
      <c r="B1567" s="48">
        <v>54600</v>
      </c>
    </row>
    <row r="1568" spans="1:2" x14ac:dyDescent="0.2">
      <c r="A1568" s="14">
        <v>8172</v>
      </c>
      <c r="B1568" s="48">
        <v>77850</v>
      </c>
    </row>
    <row r="1569" spans="1:2" x14ac:dyDescent="0.2">
      <c r="A1569" s="14">
        <v>9100</v>
      </c>
      <c r="B1569" s="48">
        <v>64200</v>
      </c>
    </row>
    <row r="1570" spans="1:2" x14ac:dyDescent="0.2">
      <c r="A1570" s="14">
        <v>9725</v>
      </c>
      <c r="B1570" s="48">
        <v>54600</v>
      </c>
    </row>
    <row r="1571" spans="1:2" x14ac:dyDescent="0.2">
      <c r="A1571" s="14">
        <v>11519</v>
      </c>
      <c r="B1571" s="48">
        <v>66450</v>
      </c>
    </row>
    <row r="1572" spans="1:2" x14ac:dyDescent="0.2">
      <c r="A1572" s="14">
        <v>3883</v>
      </c>
      <c r="B1572" s="48">
        <v>64200</v>
      </c>
    </row>
    <row r="1573" spans="1:2" x14ac:dyDescent="0.2">
      <c r="A1573" s="14">
        <v>10706</v>
      </c>
      <c r="B1573" s="48">
        <v>64200</v>
      </c>
    </row>
    <row r="1574" spans="1:2" x14ac:dyDescent="0.2">
      <c r="A1574" s="14">
        <v>8020</v>
      </c>
      <c r="B1574" s="48">
        <v>68250</v>
      </c>
    </row>
    <row r="1575" spans="1:2" x14ac:dyDescent="0.2">
      <c r="A1575" s="14">
        <v>5162</v>
      </c>
      <c r="B1575" s="48">
        <v>208940</v>
      </c>
    </row>
    <row r="1576" spans="1:2" x14ac:dyDescent="0.2">
      <c r="A1576" s="14">
        <v>5660</v>
      </c>
      <c r="B1576" s="48">
        <v>72500</v>
      </c>
    </row>
    <row r="1577" spans="1:2" x14ac:dyDescent="0.2">
      <c r="A1577" s="14">
        <v>15105</v>
      </c>
      <c r="B1577" s="48">
        <v>179117</v>
      </c>
    </row>
    <row r="1578" spans="1:2" x14ac:dyDescent="0.2">
      <c r="A1578" s="14">
        <v>5840</v>
      </c>
      <c r="B1578" s="48">
        <v>77850</v>
      </c>
    </row>
    <row r="1579" spans="1:2" x14ac:dyDescent="0.2">
      <c r="A1579" s="14">
        <v>4675</v>
      </c>
      <c r="B1579" s="48">
        <v>67450</v>
      </c>
    </row>
    <row r="1580" spans="1:2" x14ac:dyDescent="0.2">
      <c r="A1580" s="14">
        <v>12036</v>
      </c>
      <c r="B1580" s="48">
        <v>70500</v>
      </c>
    </row>
    <row r="1581" spans="1:2" x14ac:dyDescent="0.2">
      <c r="A1581" s="14">
        <v>10093</v>
      </c>
      <c r="B1581" s="48">
        <v>75150</v>
      </c>
    </row>
    <row r="1582" spans="1:2" x14ac:dyDescent="0.2">
      <c r="A1582" s="14">
        <v>12955</v>
      </c>
      <c r="B1582" s="48">
        <v>320</v>
      </c>
    </row>
    <row r="1583" spans="1:2" x14ac:dyDescent="0.2">
      <c r="A1583" s="14">
        <v>8229</v>
      </c>
      <c r="B1583" s="48">
        <v>54600</v>
      </c>
    </row>
    <row r="1584" spans="1:2" x14ac:dyDescent="0.2">
      <c r="A1584" s="14">
        <v>3289</v>
      </c>
      <c r="B1584" s="48">
        <v>320</v>
      </c>
    </row>
    <row r="1585" spans="1:2" x14ac:dyDescent="0.2">
      <c r="A1585" s="14">
        <v>13567</v>
      </c>
      <c r="B1585" s="48">
        <v>64200</v>
      </c>
    </row>
    <row r="1586" spans="1:2" x14ac:dyDescent="0.2">
      <c r="A1586" s="14">
        <v>5641</v>
      </c>
      <c r="B1586" s="48">
        <v>54600</v>
      </c>
    </row>
    <row r="1587" spans="1:2" x14ac:dyDescent="0.2">
      <c r="A1587" s="14">
        <v>3936</v>
      </c>
      <c r="B1587" s="48">
        <v>54600</v>
      </c>
    </row>
    <row r="1588" spans="1:2" x14ac:dyDescent="0.2">
      <c r="A1588" s="14">
        <v>14796</v>
      </c>
      <c r="B1588" s="48">
        <v>54600</v>
      </c>
    </row>
    <row r="1589" spans="1:2" x14ac:dyDescent="0.2">
      <c r="A1589" s="14">
        <v>5930</v>
      </c>
      <c r="B1589" s="48">
        <v>68250</v>
      </c>
    </row>
    <row r="1590" spans="1:2" x14ac:dyDescent="0.2">
      <c r="A1590" s="14">
        <v>8206</v>
      </c>
      <c r="B1590" s="48">
        <v>64200</v>
      </c>
    </row>
    <row r="1591" spans="1:2" x14ac:dyDescent="0.2">
      <c r="A1591" s="14">
        <v>9098</v>
      </c>
      <c r="B1591" s="48">
        <v>77850</v>
      </c>
    </row>
    <row r="1592" spans="1:2" x14ac:dyDescent="0.2">
      <c r="A1592" s="14">
        <v>2950</v>
      </c>
      <c r="B1592" s="48">
        <v>64200</v>
      </c>
    </row>
    <row r="1593" spans="1:2" x14ac:dyDescent="0.2">
      <c r="A1593" s="14">
        <v>8655</v>
      </c>
      <c r="B1593" s="48">
        <v>1320</v>
      </c>
    </row>
    <row r="1594" spans="1:2" x14ac:dyDescent="0.2">
      <c r="A1594" s="14">
        <v>3128</v>
      </c>
      <c r="B1594" s="48">
        <v>54600</v>
      </c>
    </row>
    <row r="1595" spans="1:2" x14ac:dyDescent="0.2">
      <c r="A1595" s="14">
        <v>6460</v>
      </c>
      <c r="B1595" s="48">
        <v>320</v>
      </c>
    </row>
    <row r="1596" spans="1:2" x14ac:dyDescent="0.2">
      <c r="A1596" s="14">
        <v>3582</v>
      </c>
      <c r="B1596" s="48">
        <v>26610</v>
      </c>
    </row>
    <row r="1597" spans="1:2" x14ac:dyDescent="0.2">
      <c r="A1597" s="14">
        <v>4829</v>
      </c>
      <c r="B1597" s="48">
        <v>77850</v>
      </c>
    </row>
    <row r="1598" spans="1:2" x14ac:dyDescent="0.2">
      <c r="A1598" s="14">
        <v>12441</v>
      </c>
      <c r="B1598" s="48">
        <v>80100</v>
      </c>
    </row>
    <row r="1599" spans="1:2" x14ac:dyDescent="0.2">
      <c r="A1599" s="14">
        <v>13632</v>
      </c>
      <c r="B1599" s="48">
        <v>75150</v>
      </c>
    </row>
    <row r="1600" spans="1:2" x14ac:dyDescent="0.2">
      <c r="A1600" s="14">
        <v>15188</v>
      </c>
      <c r="B1600" s="48">
        <v>64200</v>
      </c>
    </row>
    <row r="1601" spans="1:2" x14ac:dyDescent="0.2">
      <c r="A1601" s="14">
        <v>8661</v>
      </c>
      <c r="B1601" s="48">
        <v>54600</v>
      </c>
    </row>
    <row r="1602" spans="1:2" x14ac:dyDescent="0.2">
      <c r="A1602" s="14">
        <v>7575</v>
      </c>
      <c r="B1602" s="48">
        <v>64200</v>
      </c>
    </row>
    <row r="1603" spans="1:2" x14ac:dyDescent="0.2">
      <c r="A1603" s="14">
        <v>5820</v>
      </c>
      <c r="B1603" s="48">
        <v>64200</v>
      </c>
    </row>
    <row r="1604" spans="1:2" x14ac:dyDescent="0.2">
      <c r="A1604" s="14">
        <v>10195</v>
      </c>
      <c r="B1604" s="48">
        <v>54600</v>
      </c>
    </row>
    <row r="1605" spans="1:2" x14ac:dyDescent="0.2">
      <c r="A1605" s="14">
        <v>11167</v>
      </c>
      <c r="B1605" s="48">
        <v>65550</v>
      </c>
    </row>
    <row r="1606" spans="1:2" x14ac:dyDescent="0.2">
      <c r="A1606" s="14">
        <v>11945</v>
      </c>
      <c r="B1606" s="48">
        <v>54600</v>
      </c>
    </row>
    <row r="1607" spans="1:2" x14ac:dyDescent="0.2">
      <c r="A1607" s="14">
        <v>4049</v>
      </c>
      <c r="B1607" s="48">
        <v>64200</v>
      </c>
    </row>
    <row r="1608" spans="1:2" x14ac:dyDescent="0.2">
      <c r="A1608" s="14">
        <v>5988</v>
      </c>
      <c r="B1608" s="48">
        <v>77850</v>
      </c>
    </row>
    <row r="1609" spans="1:2" x14ac:dyDescent="0.2">
      <c r="A1609" s="14">
        <v>3784</v>
      </c>
      <c r="B1609" s="48">
        <v>54600</v>
      </c>
    </row>
    <row r="1610" spans="1:2" x14ac:dyDescent="0.2">
      <c r="A1610" s="14">
        <v>5624</v>
      </c>
      <c r="B1610" s="48">
        <v>64200</v>
      </c>
    </row>
    <row r="1611" spans="1:2" x14ac:dyDescent="0.2">
      <c r="A1611" s="14">
        <v>9134</v>
      </c>
      <c r="B1611" s="48">
        <v>75150</v>
      </c>
    </row>
    <row r="1612" spans="1:2" x14ac:dyDescent="0.2">
      <c r="A1612" s="14">
        <v>2951</v>
      </c>
      <c r="B1612" s="48">
        <v>61469</v>
      </c>
    </row>
    <row r="1613" spans="1:2" x14ac:dyDescent="0.2">
      <c r="A1613" s="14">
        <v>10661</v>
      </c>
      <c r="B1613" s="48">
        <v>64200</v>
      </c>
    </row>
    <row r="1614" spans="1:2" x14ac:dyDescent="0.2">
      <c r="A1614" s="14">
        <v>6562</v>
      </c>
      <c r="B1614" s="48">
        <v>54600</v>
      </c>
    </row>
    <row r="1615" spans="1:2" x14ac:dyDescent="0.2">
      <c r="A1615" s="14">
        <v>4668</v>
      </c>
      <c r="B1615" s="48">
        <v>64200</v>
      </c>
    </row>
    <row r="1616" spans="1:2" x14ac:dyDescent="0.2">
      <c r="A1616" s="14">
        <v>10782</v>
      </c>
      <c r="B1616" s="48">
        <v>54600</v>
      </c>
    </row>
    <row r="1617" spans="1:2" x14ac:dyDescent="0.2">
      <c r="A1617" s="14">
        <v>3717</v>
      </c>
      <c r="B1617" s="48">
        <v>9600</v>
      </c>
    </row>
    <row r="1618" spans="1:2" x14ac:dyDescent="0.2">
      <c r="A1618" s="14">
        <v>3652</v>
      </c>
      <c r="B1618" s="48">
        <v>54600</v>
      </c>
    </row>
    <row r="1619" spans="1:2" x14ac:dyDescent="0.2">
      <c r="A1619" s="14">
        <v>5094</v>
      </c>
      <c r="B1619" s="48">
        <v>64200</v>
      </c>
    </row>
    <row r="1620" spans="1:2" x14ac:dyDescent="0.2">
      <c r="A1620" s="14">
        <v>4592</v>
      </c>
      <c r="B1620" s="48">
        <v>64200</v>
      </c>
    </row>
    <row r="1621" spans="1:2" x14ac:dyDescent="0.2">
      <c r="A1621" s="14">
        <v>3785</v>
      </c>
      <c r="B1621" s="48">
        <v>68250</v>
      </c>
    </row>
    <row r="1622" spans="1:2" x14ac:dyDescent="0.2">
      <c r="A1622" s="14">
        <v>13254</v>
      </c>
      <c r="B1622" s="48">
        <v>54600</v>
      </c>
    </row>
    <row r="1623" spans="1:2" x14ac:dyDescent="0.2">
      <c r="A1623" s="14">
        <v>12367</v>
      </c>
      <c r="B1623" s="48">
        <v>38750</v>
      </c>
    </row>
    <row r="1624" spans="1:2" x14ac:dyDescent="0.2">
      <c r="A1624" s="14">
        <v>11327</v>
      </c>
      <c r="B1624" s="48">
        <v>68250</v>
      </c>
    </row>
    <row r="1625" spans="1:2" x14ac:dyDescent="0.2">
      <c r="A1625" s="14">
        <v>7804</v>
      </c>
      <c r="B1625" s="48">
        <v>64200</v>
      </c>
    </row>
    <row r="1626" spans="1:2" x14ac:dyDescent="0.2">
      <c r="A1626" s="14">
        <v>9626</v>
      </c>
      <c r="B1626" s="48">
        <v>77850</v>
      </c>
    </row>
    <row r="1627" spans="1:2" x14ac:dyDescent="0.2">
      <c r="A1627" s="14">
        <v>3114</v>
      </c>
      <c r="B1627" s="48">
        <v>64200</v>
      </c>
    </row>
    <row r="1628" spans="1:2" x14ac:dyDescent="0.2">
      <c r="A1628" s="14">
        <v>13396</v>
      </c>
      <c r="B1628" s="48">
        <v>64200</v>
      </c>
    </row>
    <row r="1629" spans="1:2" x14ac:dyDescent="0.2">
      <c r="A1629" s="14">
        <v>14948</v>
      </c>
      <c r="B1629" s="48">
        <v>54920</v>
      </c>
    </row>
    <row r="1630" spans="1:2" x14ac:dyDescent="0.2">
      <c r="A1630" s="14">
        <v>4699</v>
      </c>
      <c r="B1630" s="48">
        <v>54600</v>
      </c>
    </row>
    <row r="1631" spans="1:2" x14ac:dyDescent="0.2">
      <c r="A1631" s="14">
        <v>4605</v>
      </c>
      <c r="B1631" s="48">
        <v>76050</v>
      </c>
    </row>
    <row r="1632" spans="1:2" x14ac:dyDescent="0.2">
      <c r="A1632" s="14">
        <v>11250</v>
      </c>
      <c r="B1632" s="48">
        <v>66450</v>
      </c>
    </row>
    <row r="1633" spans="1:2" x14ac:dyDescent="0.2">
      <c r="A1633" s="14">
        <v>3280</v>
      </c>
      <c r="B1633" s="48">
        <v>117200</v>
      </c>
    </row>
    <row r="1634" spans="1:2" x14ac:dyDescent="0.2">
      <c r="A1634" s="14">
        <v>11536</v>
      </c>
      <c r="B1634" s="48">
        <v>1000</v>
      </c>
    </row>
    <row r="1635" spans="1:2" x14ac:dyDescent="0.2">
      <c r="A1635" s="14">
        <v>10151</v>
      </c>
      <c r="B1635" s="48">
        <v>64200</v>
      </c>
    </row>
    <row r="1636" spans="1:2" x14ac:dyDescent="0.2">
      <c r="A1636" s="14">
        <v>3194</v>
      </c>
      <c r="B1636" s="48">
        <v>61469</v>
      </c>
    </row>
    <row r="1637" spans="1:2" x14ac:dyDescent="0.2">
      <c r="A1637" s="14">
        <v>4034</v>
      </c>
      <c r="B1637" s="48">
        <v>4320.0200195300004</v>
      </c>
    </row>
    <row r="1638" spans="1:2" x14ac:dyDescent="0.2">
      <c r="A1638" s="14">
        <v>7140</v>
      </c>
      <c r="B1638" s="48">
        <v>54600</v>
      </c>
    </row>
    <row r="1639" spans="1:2" x14ac:dyDescent="0.2">
      <c r="A1639" s="14">
        <v>13373</v>
      </c>
      <c r="B1639" s="48">
        <v>64200</v>
      </c>
    </row>
    <row r="1640" spans="1:2" x14ac:dyDescent="0.2">
      <c r="A1640" s="14">
        <v>5933</v>
      </c>
      <c r="B1640" s="48">
        <v>54600</v>
      </c>
    </row>
    <row r="1641" spans="1:2" x14ac:dyDescent="0.2">
      <c r="A1641" s="14">
        <v>4759</v>
      </c>
      <c r="B1641" s="48">
        <v>77850</v>
      </c>
    </row>
    <row r="1642" spans="1:2" x14ac:dyDescent="0.2">
      <c r="A1642" s="14">
        <v>6039</v>
      </c>
      <c r="B1642" s="48">
        <v>68250</v>
      </c>
    </row>
    <row r="1643" spans="1:2" x14ac:dyDescent="0.2">
      <c r="A1643" s="14">
        <v>4747</v>
      </c>
      <c r="B1643" s="48">
        <v>77850</v>
      </c>
    </row>
    <row r="1644" spans="1:2" x14ac:dyDescent="0.2">
      <c r="A1644" s="14">
        <v>4865</v>
      </c>
      <c r="B1644" s="48">
        <v>320</v>
      </c>
    </row>
    <row r="1645" spans="1:2" x14ac:dyDescent="0.2">
      <c r="A1645" s="14">
        <v>6105</v>
      </c>
      <c r="B1645" s="48">
        <v>54600</v>
      </c>
    </row>
    <row r="1646" spans="1:2" x14ac:dyDescent="0.2">
      <c r="A1646" s="14">
        <v>11294</v>
      </c>
      <c r="B1646" s="48">
        <v>75150</v>
      </c>
    </row>
    <row r="1647" spans="1:2" x14ac:dyDescent="0.2">
      <c r="A1647" s="14">
        <v>11215</v>
      </c>
      <c r="B1647" s="48">
        <v>68570</v>
      </c>
    </row>
    <row r="1648" spans="1:2" x14ac:dyDescent="0.2">
      <c r="A1648" s="14">
        <v>6180</v>
      </c>
      <c r="B1648" s="48">
        <v>55600</v>
      </c>
    </row>
    <row r="1649" spans="1:2" x14ac:dyDescent="0.2">
      <c r="A1649" s="14">
        <v>14984</v>
      </c>
      <c r="B1649" s="48">
        <v>75150</v>
      </c>
    </row>
    <row r="1650" spans="1:2" x14ac:dyDescent="0.2">
      <c r="A1650" s="14">
        <v>11526</v>
      </c>
      <c r="B1650" s="48">
        <v>54600</v>
      </c>
    </row>
    <row r="1651" spans="1:2" x14ac:dyDescent="0.2">
      <c r="A1651" s="14">
        <v>5982</v>
      </c>
      <c r="B1651" s="48">
        <v>64200</v>
      </c>
    </row>
    <row r="1652" spans="1:2" x14ac:dyDescent="0.2">
      <c r="A1652" s="14">
        <v>3739</v>
      </c>
      <c r="B1652" s="48">
        <v>68250</v>
      </c>
    </row>
    <row r="1653" spans="1:2" x14ac:dyDescent="0.2">
      <c r="A1653" s="14">
        <v>6112</v>
      </c>
      <c r="B1653" s="48">
        <v>77850</v>
      </c>
    </row>
    <row r="1654" spans="1:2" x14ac:dyDescent="0.2">
      <c r="A1654" s="14">
        <v>4767</v>
      </c>
      <c r="B1654" s="48">
        <v>54600</v>
      </c>
    </row>
    <row r="1655" spans="1:2" x14ac:dyDescent="0.2">
      <c r="A1655" s="14">
        <v>10139</v>
      </c>
      <c r="B1655" s="48">
        <v>64200</v>
      </c>
    </row>
    <row r="1656" spans="1:2" x14ac:dyDescent="0.2">
      <c r="A1656" s="14">
        <v>13363</v>
      </c>
      <c r="B1656" s="48">
        <v>65550</v>
      </c>
    </row>
    <row r="1657" spans="1:2" x14ac:dyDescent="0.2">
      <c r="A1657" s="14">
        <v>5990</v>
      </c>
      <c r="B1657" s="48">
        <v>64200</v>
      </c>
    </row>
    <row r="1658" spans="1:2" x14ac:dyDescent="0.2">
      <c r="A1658" s="14">
        <v>13329</v>
      </c>
      <c r="B1658" s="48">
        <v>65550</v>
      </c>
    </row>
    <row r="1659" spans="1:2" x14ac:dyDescent="0.2">
      <c r="A1659" s="14">
        <v>11182</v>
      </c>
      <c r="B1659" s="48">
        <v>68250</v>
      </c>
    </row>
    <row r="1660" spans="1:2" x14ac:dyDescent="0.2">
      <c r="A1660" s="14">
        <v>13286</v>
      </c>
      <c r="B1660" s="48">
        <v>77850</v>
      </c>
    </row>
    <row r="1661" spans="1:2" x14ac:dyDescent="0.2">
      <c r="A1661" s="14">
        <v>14858</v>
      </c>
      <c r="B1661" s="48">
        <v>54600</v>
      </c>
    </row>
    <row r="1662" spans="1:2" x14ac:dyDescent="0.2">
      <c r="A1662" s="14">
        <v>11295</v>
      </c>
      <c r="B1662" s="48">
        <v>75150</v>
      </c>
    </row>
    <row r="1663" spans="1:2" x14ac:dyDescent="0.2">
      <c r="A1663" s="14">
        <v>14069</v>
      </c>
      <c r="B1663" s="48">
        <v>64200</v>
      </c>
    </row>
    <row r="1664" spans="1:2" x14ac:dyDescent="0.2">
      <c r="A1664" s="14">
        <v>10066</v>
      </c>
      <c r="B1664" s="48">
        <v>41450</v>
      </c>
    </row>
    <row r="1665" spans="1:2" x14ac:dyDescent="0.2">
      <c r="A1665" s="14">
        <v>10404</v>
      </c>
      <c r="B1665" s="48">
        <v>66450</v>
      </c>
    </row>
    <row r="1666" spans="1:2" x14ac:dyDescent="0.2">
      <c r="A1666" s="14">
        <v>14933</v>
      </c>
      <c r="B1666" s="48">
        <v>54600</v>
      </c>
    </row>
    <row r="1667" spans="1:2" x14ac:dyDescent="0.2">
      <c r="A1667" s="14">
        <v>6075</v>
      </c>
      <c r="B1667" s="48">
        <v>54600</v>
      </c>
    </row>
    <row r="1668" spans="1:2" x14ac:dyDescent="0.2">
      <c r="A1668" s="14">
        <v>11725</v>
      </c>
      <c r="B1668" s="48">
        <v>77850</v>
      </c>
    </row>
    <row r="1669" spans="1:2" x14ac:dyDescent="0.2">
      <c r="A1669" s="14">
        <v>6852</v>
      </c>
      <c r="B1669" s="48">
        <v>75150</v>
      </c>
    </row>
    <row r="1670" spans="1:2" x14ac:dyDescent="0.2">
      <c r="A1670" s="14">
        <v>8286</v>
      </c>
      <c r="B1670" s="48">
        <v>54600</v>
      </c>
    </row>
    <row r="1671" spans="1:2" x14ac:dyDescent="0.2">
      <c r="A1671" s="14">
        <v>3539</v>
      </c>
      <c r="B1671" s="48">
        <v>64200</v>
      </c>
    </row>
    <row r="1672" spans="1:2" x14ac:dyDescent="0.2">
      <c r="A1672" s="14">
        <v>6073</v>
      </c>
      <c r="B1672" s="48">
        <v>68250</v>
      </c>
    </row>
    <row r="1673" spans="1:2" x14ac:dyDescent="0.2">
      <c r="A1673" s="14">
        <v>4835</v>
      </c>
      <c r="B1673" s="48">
        <v>64200</v>
      </c>
    </row>
    <row r="1674" spans="1:2" x14ac:dyDescent="0.2">
      <c r="A1674" s="14">
        <v>4953</v>
      </c>
      <c r="B1674" s="48">
        <v>54920</v>
      </c>
    </row>
    <row r="1675" spans="1:2" x14ac:dyDescent="0.2">
      <c r="A1675" s="14">
        <v>13257</v>
      </c>
      <c r="B1675" s="48">
        <v>320</v>
      </c>
    </row>
    <row r="1676" spans="1:2" x14ac:dyDescent="0.2">
      <c r="A1676" s="14">
        <v>3858</v>
      </c>
      <c r="B1676" s="48">
        <v>40260</v>
      </c>
    </row>
    <row r="1677" spans="1:2" x14ac:dyDescent="0.2">
      <c r="A1677" s="14">
        <v>6056</v>
      </c>
      <c r="B1677" s="48">
        <v>64200</v>
      </c>
    </row>
    <row r="1678" spans="1:2" x14ac:dyDescent="0.2">
      <c r="A1678" s="14">
        <v>12148</v>
      </c>
      <c r="B1678" s="48">
        <v>320</v>
      </c>
    </row>
    <row r="1679" spans="1:2" x14ac:dyDescent="0.2">
      <c r="A1679" s="14">
        <v>4857</v>
      </c>
      <c r="B1679" s="48">
        <v>77850</v>
      </c>
    </row>
    <row r="1680" spans="1:2" x14ac:dyDescent="0.2">
      <c r="A1680" s="14">
        <v>13645</v>
      </c>
      <c r="B1680" s="48">
        <v>65550</v>
      </c>
    </row>
    <row r="1681" spans="1:2" x14ac:dyDescent="0.2">
      <c r="A1681" s="14">
        <v>5984</v>
      </c>
      <c r="B1681" s="48">
        <v>54599.25</v>
      </c>
    </row>
    <row r="1682" spans="1:2" x14ac:dyDescent="0.2">
      <c r="A1682" s="14">
        <v>13256</v>
      </c>
      <c r="B1682" s="48">
        <v>64200</v>
      </c>
    </row>
    <row r="1683" spans="1:2" x14ac:dyDescent="0.2">
      <c r="A1683" s="14">
        <v>11496</v>
      </c>
      <c r="B1683" s="48">
        <v>73500</v>
      </c>
    </row>
    <row r="1684" spans="1:2" x14ac:dyDescent="0.2">
      <c r="A1684" s="14">
        <v>8301</v>
      </c>
      <c r="B1684" s="48">
        <v>75150</v>
      </c>
    </row>
    <row r="1685" spans="1:2" x14ac:dyDescent="0.2">
      <c r="A1685" s="14">
        <v>5451</v>
      </c>
      <c r="B1685" s="48">
        <v>68250</v>
      </c>
    </row>
    <row r="1686" spans="1:2" x14ac:dyDescent="0.2">
      <c r="A1686" s="14">
        <v>4775</v>
      </c>
      <c r="B1686" s="48">
        <v>4370</v>
      </c>
    </row>
    <row r="1687" spans="1:2" x14ac:dyDescent="0.2">
      <c r="A1687" s="14">
        <v>5053</v>
      </c>
      <c r="B1687" s="48">
        <v>67700</v>
      </c>
    </row>
    <row r="1688" spans="1:2" x14ac:dyDescent="0.2">
      <c r="A1688" s="14">
        <v>12017</v>
      </c>
      <c r="B1688" s="48">
        <v>70500</v>
      </c>
    </row>
    <row r="1689" spans="1:2" x14ac:dyDescent="0.2">
      <c r="A1689" s="14">
        <v>6542</v>
      </c>
      <c r="B1689" s="48">
        <v>64200</v>
      </c>
    </row>
    <row r="1690" spans="1:2" x14ac:dyDescent="0.2">
      <c r="A1690" s="14">
        <v>12115</v>
      </c>
      <c r="B1690" s="48">
        <v>54600</v>
      </c>
    </row>
    <row r="1691" spans="1:2" x14ac:dyDescent="0.2">
      <c r="A1691" s="14">
        <v>11977</v>
      </c>
      <c r="B1691" s="48">
        <v>65550</v>
      </c>
    </row>
    <row r="1692" spans="1:2" x14ac:dyDescent="0.2">
      <c r="A1692" s="14">
        <v>15136</v>
      </c>
      <c r="B1692" s="48">
        <v>64200</v>
      </c>
    </row>
    <row r="1693" spans="1:2" x14ac:dyDescent="0.2">
      <c r="A1693" s="14">
        <v>3815</v>
      </c>
      <c r="B1693" s="48">
        <v>76050</v>
      </c>
    </row>
    <row r="1694" spans="1:2" x14ac:dyDescent="0.2">
      <c r="A1694" s="14">
        <v>4898</v>
      </c>
      <c r="B1694" s="48">
        <v>61469</v>
      </c>
    </row>
    <row r="1695" spans="1:2" x14ac:dyDescent="0.2">
      <c r="A1695" s="14">
        <v>6457</v>
      </c>
      <c r="B1695" s="48">
        <v>65200</v>
      </c>
    </row>
    <row r="1696" spans="1:2" x14ac:dyDescent="0.2">
      <c r="A1696" s="14">
        <v>7007</v>
      </c>
      <c r="B1696" s="48">
        <v>68250</v>
      </c>
    </row>
    <row r="1697" spans="1:2" x14ac:dyDescent="0.2">
      <c r="A1697" s="14">
        <v>4799</v>
      </c>
      <c r="B1697" s="48">
        <v>77850</v>
      </c>
    </row>
    <row r="1698" spans="1:2" x14ac:dyDescent="0.2">
      <c r="A1698" s="14">
        <v>10605</v>
      </c>
      <c r="B1698" s="48">
        <v>77850</v>
      </c>
    </row>
    <row r="1699" spans="1:2" x14ac:dyDescent="0.2">
      <c r="A1699" s="14">
        <v>4681</v>
      </c>
      <c r="B1699" s="48">
        <v>320</v>
      </c>
    </row>
    <row r="1700" spans="1:2" x14ac:dyDescent="0.2">
      <c r="A1700" s="14">
        <v>6128</v>
      </c>
      <c r="B1700" s="48">
        <v>141500</v>
      </c>
    </row>
    <row r="1701" spans="1:2" x14ac:dyDescent="0.2">
      <c r="A1701" s="14">
        <v>10715</v>
      </c>
      <c r="B1701" s="48">
        <v>64200</v>
      </c>
    </row>
    <row r="1702" spans="1:2" x14ac:dyDescent="0.2">
      <c r="A1702" s="14">
        <v>12897</v>
      </c>
      <c r="B1702" s="48">
        <v>75150</v>
      </c>
    </row>
    <row r="1703" spans="1:2" x14ac:dyDescent="0.2">
      <c r="A1703" s="14">
        <v>3232</v>
      </c>
      <c r="B1703" s="48">
        <v>64200</v>
      </c>
    </row>
    <row r="1704" spans="1:2" x14ac:dyDescent="0.2">
      <c r="A1704" s="14">
        <v>3827</v>
      </c>
      <c r="B1704" s="48">
        <v>64700</v>
      </c>
    </row>
    <row r="1705" spans="1:2" x14ac:dyDescent="0.2">
      <c r="A1705" s="14">
        <v>4850</v>
      </c>
      <c r="B1705" s="48">
        <v>54600</v>
      </c>
    </row>
    <row r="1706" spans="1:2" x14ac:dyDescent="0.2">
      <c r="A1706" s="14">
        <v>3186</v>
      </c>
      <c r="B1706" s="48">
        <v>650</v>
      </c>
    </row>
    <row r="1707" spans="1:2" x14ac:dyDescent="0.2">
      <c r="A1707" s="14">
        <v>11457</v>
      </c>
      <c r="B1707" s="48">
        <v>64200</v>
      </c>
    </row>
    <row r="1708" spans="1:2" x14ac:dyDescent="0.2">
      <c r="A1708" s="14">
        <v>12046</v>
      </c>
      <c r="B1708" s="48">
        <v>85870</v>
      </c>
    </row>
    <row r="1709" spans="1:2" x14ac:dyDescent="0.2">
      <c r="A1709" s="14">
        <v>14102</v>
      </c>
      <c r="B1709" s="48">
        <v>62820</v>
      </c>
    </row>
    <row r="1710" spans="1:2" x14ac:dyDescent="0.2">
      <c r="A1710" s="14">
        <v>11175</v>
      </c>
      <c r="B1710" s="48">
        <v>83370</v>
      </c>
    </row>
    <row r="1711" spans="1:2" x14ac:dyDescent="0.2">
      <c r="A1711" s="14">
        <v>13986</v>
      </c>
      <c r="B1711" s="48">
        <v>73770</v>
      </c>
    </row>
    <row r="1712" spans="1:2" x14ac:dyDescent="0.2">
      <c r="A1712" s="14">
        <v>12784</v>
      </c>
      <c r="B1712" s="48">
        <v>72420</v>
      </c>
    </row>
    <row r="1713" spans="1:2" x14ac:dyDescent="0.2">
      <c r="A1713" s="14">
        <v>15158</v>
      </c>
      <c r="B1713" s="48">
        <v>55530</v>
      </c>
    </row>
    <row r="1714" spans="1:2" x14ac:dyDescent="0.2">
      <c r="A1714" s="14">
        <v>13343</v>
      </c>
      <c r="B1714" s="48">
        <v>83370</v>
      </c>
    </row>
    <row r="1715" spans="1:2" x14ac:dyDescent="0.2">
      <c r="A1715" s="14">
        <v>12954</v>
      </c>
      <c r="B1715" s="48">
        <v>72420</v>
      </c>
    </row>
    <row r="1716" spans="1:2" x14ac:dyDescent="0.2">
      <c r="A1716" s="14">
        <v>14729</v>
      </c>
      <c r="B1716" s="48">
        <v>62820</v>
      </c>
    </row>
    <row r="1717" spans="1:2" x14ac:dyDescent="0.2">
      <c r="A1717" s="14">
        <v>6849</v>
      </c>
      <c r="B1717" s="48">
        <v>72420</v>
      </c>
    </row>
    <row r="1718" spans="1:2" x14ac:dyDescent="0.2">
      <c r="A1718" s="14">
        <v>10087</v>
      </c>
      <c r="B1718" s="48">
        <v>62820</v>
      </c>
    </row>
    <row r="1719" spans="1:2" x14ac:dyDescent="0.2">
      <c r="A1719" s="14">
        <v>2345</v>
      </c>
      <c r="B1719" s="48">
        <v>54600</v>
      </c>
    </row>
    <row r="1720" spans="1:2" x14ac:dyDescent="0.2">
      <c r="A1720" s="14">
        <v>10655</v>
      </c>
      <c r="B1720" s="48">
        <v>64200</v>
      </c>
    </row>
    <row r="1721" spans="1:2" x14ac:dyDescent="0.2">
      <c r="A1721" s="14">
        <v>3854</v>
      </c>
      <c r="B1721" s="48">
        <v>54600</v>
      </c>
    </row>
    <row r="1722" spans="1:2" x14ac:dyDescent="0.2">
      <c r="A1722" s="14">
        <v>10228</v>
      </c>
      <c r="B1722" s="48">
        <v>70500</v>
      </c>
    </row>
    <row r="1723" spans="1:2" x14ac:dyDescent="0.2">
      <c r="A1723" s="14">
        <v>8213</v>
      </c>
      <c r="B1723" s="48">
        <v>68250</v>
      </c>
    </row>
    <row r="1724" spans="1:2" x14ac:dyDescent="0.2">
      <c r="A1724" s="14">
        <v>4025</v>
      </c>
      <c r="B1724" s="48">
        <v>64200</v>
      </c>
    </row>
    <row r="1725" spans="1:2" x14ac:dyDescent="0.2">
      <c r="A1725" s="14">
        <v>13197</v>
      </c>
      <c r="B1725" s="48">
        <v>54600</v>
      </c>
    </row>
    <row r="1726" spans="1:2" x14ac:dyDescent="0.2">
      <c r="A1726" s="14">
        <v>5786</v>
      </c>
      <c r="B1726" s="48">
        <v>54600</v>
      </c>
    </row>
    <row r="1727" spans="1:2" x14ac:dyDescent="0.2">
      <c r="A1727" s="14">
        <v>5016</v>
      </c>
      <c r="B1727" s="48">
        <v>64200</v>
      </c>
    </row>
    <row r="1728" spans="1:2" x14ac:dyDescent="0.2">
      <c r="A1728" s="14">
        <v>10059</v>
      </c>
      <c r="B1728" s="48">
        <v>54600</v>
      </c>
    </row>
    <row r="1729" spans="1:2" x14ac:dyDescent="0.2">
      <c r="A1729" s="14">
        <v>5696</v>
      </c>
      <c r="B1729" s="48">
        <v>68250</v>
      </c>
    </row>
    <row r="1730" spans="1:2" x14ac:dyDescent="0.2">
      <c r="A1730" s="14">
        <v>13864</v>
      </c>
      <c r="B1730" s="48">
        <v>75150</v>
      </c>
    </row>
    <row r="1731" spans="1:2" x14ac:dyDescent="0.2">
      <c r="A1731" s="14">
        <v>12906</v>
      </c>
      <c r="B1731" s="48">
        <v>64200</v>
      </c>
    </row>
    <row r="1732" spans="1:2" x14ac:dyDescent="0.2">
      <c r="A1732" s="14">
        <v>4378</v>
      </c>
      <c r="B1732" s="48">
        <v>64200</v>
      </c>
    </row>
    <row r="1733" spans="1:2" x14ac:dyDescent="0.2">
      <c r="A1733" s="14">
        <v>3856</v>
      </c>
      <c r="B1733" s="48">
        <v>132320</v>
      </c>
    </row>
    <row r="1734" spans="1:2" x14ac:dyDescent="0.2">
      <c r="A1734" s="14">
        <v>7869</v>
      </c>
      <c r="B1734" s="48">
        <v>51400</v>
      </c>
    </row>
    <row r="1735" spans="1:2" x14ac:dyDescent="0.2">
      <c r="A1735" s="14">
        <v>10119</v>
      </c>
      <c r="B1735" s="48">
        <v>64200</v>
      </c>
    </row>
    <row r="1736" spans="1:2" x14ac:dyDescent="0.2">
      <c r="A1736" s="14">
        <v>13090</v>
      </c>
      <c r="B1736" s="48">
        <v>77850</v>
      </c>
    </row>
    <row r="1737" spans="1:2" x14ac:dyDescent="0.2">
      <c r="A1737" s="14">
        <v>6145</v>
      </c>
      <c r="B1737" s="48">
        <v>64200</v>
      </c>
    </row>
    <row r="1738" spans="1:2" x14ac:dyDescent="0.2">
      <c r="A1738" s="14">
        <v>5996</v>
      </c>
      <c r="B1738" s="48">
        <v>64200</v>
      </c>
    </row>
    <row r="1739" spans="1:2" x14ac:dyDescent="0.2">
      <c r="A1739" s="14">
        <v>5097</v>
      </c>
      <c r="B1739" s="48">
        <v>54600</v>
      </c>
    </row>
    <row r="1740" spans="1:2" x14ac:dyDescent="0.2">
      <c r="A1740" s="14">
        <v>12312</v>
      </c>
      <c r="B1740" s="48">
        <v>68250</v>
      </c>
    </row>
    <row r="1741" spans="1:2" x14ac:dyDescent="0.2">
      <c r="A1741" s="14">
        <v>3878</v>
      </c>
      <c r="B1741" s="48">
        <v>1920</v>
      </c>
    </row>
    <row r="1742" spans="1:2" x14ac:dyDescent="0.2">
      <c r="A1742" s="14">
        <v>14151</v>
      </c>
      <c r="B1742" s="48">
        <v>115200</v>
      </c>
    </row>
    <row r="1743" spans="1:2" x14ac:dyDescent="0.2">
      <c r="A1743" s="14">
        <v>2955</v>
      </c>
      <c r="B1743" s="48">
        <v>54600</v>
      </c>
    </row>
    <row r="1744" spans="1:2" x14ac:dyDescent="0.2">
      <c r="A1744" s="14">
        <v>6054</v>
      </c>
      <c r="B1744" s="48">
        <v>54600</v>
      </c>
    </row>
    <row r="1745" spans="1:2" x14ac:dyDescent="0.2">
      <c r="A1745" s="14">
        <v>3956</v>
      </c>
      <c r="B1745" s="48">
        <v>72920</v>
      </c>
    </row>
    <row r="1746" spans="1:2" x14ac:dyDescent="0.2">
      <c r="A1746" s="14">
        <v>2553</v>
      </c>
      <c r="B1746" s="48">
        <v>26610</v>
      </c>
    </row>
    <row r="1747" spans="1:2" x14ac:dyDescent="0.2">
      <c r="A1747" s="14">
        <v>11612</v>
      </c>
      <c r="B1747" s="48">
        <v>26610</v>
      </c>
    </row>
    <row r="1748" spans="1:2" x14ac:dyDescent="0.2">
      <c r="A1748" s="14">
        <v>15081</v>
      </c>
      <c r="B1748" s="48">
        <v>140500</v>
      </c>
    </row>
    <row r="1749" spans="1:2" x14ac:dyDescent="0.2">
      <c r="A1749" s="14">
        <v>12828</v>
      </c>
      <c r="B1749" s="48">
        <v>80100</v>
      </c>
    </row>
    <row r="1750" spans="1:2" x14ac:dyDescent="0.2">
      <c r="A1750" s="14">
        <v>2852</v>
      </c>
      <c r="B1750" s="48">
        <v>64200</v>
      </c>
    </row>
    <row r="1751" spans="1:2" x14ac:dyDescent="0.2">
      <c r="A1751" s="14">
        <v>2251</v>
      </c>
      <c r="B1751" s="48">
        <v>64200</v>
      </c>
    </row>
    <row r="1752" spans="1:2" x14ac:dyDescent="0.2">
      <c r="A1752" s="14">
        <v>4035</v>
      </c>
      <c r="B1752" s="48">
        <v>54600</v>
      </c>
    </row>
    <row r="1753" spans="1:2" x14ac:dyDescent="0.2">
      <c r="A1753" s="14">
        <v>12826</v>
      </c>
      <c r="B1753" s="48">
        <v>75150</v>
      </c>
    </row>
    <row r="1754" spans="1:2" x14ac:dyDescent="0.2">
      <c r="A1754" s="14">
        <v>3009</v>
      </c>
      <c r="B1754" s="48">
        <v>2250</v>
      </c>
    </row>
    <row r="1755" spans="1:2" x14ac:dyDescent="0.2">
      <c r="A1755" s="14">
        <v>13259</v>
      </c>
      <c r="B1755" s="48">
        <v>50549</v>
      </c>
    </row>
    <row r="1756" spans="1:2" x14ac:dyDescent="0.2">
      <c r="A1756" s="14">
        <v>3729</v>
      </c>
      <c r="B1756" s="48">
        <v>64200</v>
      </c>
    </row>
    <row r="1757" spans="1:2" x14ac:dyDescent="0.2">
      <c r="A1757" s="14">
        <v>3177</v>
      </c>
      <c r="B1757" s="48">
        <v>66450</v>
      </c>
    </row>
    <row r="1758" spans="1:2" x14ac:dyDescent="0.2">
      <c r="A1758" s="14">
        <v>5959</v>
      </c>
      <c r="B1758" s="48">
        <v>54600</v>
      </c>
    </row>
    <row r="1759" spans="1:2" x14ac:dyDescent="0.2">
      <c r="A1759" s="14">
        <v>8957</v>
      </c>
      <c r="B1759" s="48">
        <v>70500</v>
      </c>
    </row>
    <row r="1760" spans="1:2" x14ac:dyDescent="0.2">
      <c r="A1760" s="14">
        <v>9331</v>
      </c>
      <c r="B1760" s="48">
        <v>64200</v>
      </c>
    </row>
    <row r="1761" spans="1:2" x14ac:dyDescent="0.2">
      <c r="A1761" s="14">
        <v>12372</v>
      </c>
      <c r="B1761" s="48">
        <v>68250</v>
      </c>
    </row>
    <row r="1762" spans="1:2" x14ac:dyDescent="0.2">
      <c r="A1762" s="14">
        <v>8034</v>
      </c>
      <c r="B1762" s="48">
        <v>26610</v>
      </c>
    </row>
    <row r="1763" spans="1:2" x14ac:dyDescent="0.2">
      <c r="A1763" s="14">
        <v>6598</v>
      </c>
      <c r="B1763" s="48">
        <v>78250</v>
      </c>
    </row>
    <row r="1764" spans="1:2" x14ac:dyDescent="0.2">
      <c r="A1764" s="14">
        <v>3166</v>
      </c>
      <c r="B1764" s="48">
        <v>64200</v>
      </c>
    </row>
    <row r="1765" spans="1:2" x14ac:dyDescent="0.2">
      <c r="A1765" s="14">
        <v>4822</v>
      </c>
      <c r="B1765" s="48">
        <v>170750</v>
      </c>
    </row>
    <row r="1766" spans="1:2" x14ac:dyDescent="0.2">
      <c r="A1766" s="14">
        <v>5995</v>
      </c>
      <c r="B1766" s="48">
        <v>54600</v>
      </c>
    </row>
    <row r="1767" spans="1:2" x14ac:dyDescent="0.2">
      <c r="A1767" s="14">
        <v>11511</v>
      </c>
      <c r="B1767" s="48">
        <v>75150</v>
      </c>
    </row>
    <row r="1768" spans="1:2" x14ac:dyDescent="0.2">
      <c r="A1768" s="14">
        <v>3738</v>
      </c>
      <c r="B1768" s="48">
        <v>64200</v>
      </c>
    </row>
    <row r="1769" spans="1:2" x14ac:dyDescent="0.2">
      <c r="A1769" s="14">
        <v>10801</v>
      </c>
      <c r="B1769" s="48">
        <v>64200</v>
      </c>
    </row>
    <row r="1770" spans="1:2" x14ac:dyDescent="0.2">
      <c r="A1770" s="14">
        <v>13347</v>
      </c>
      <c r="B1770" s="48">
        <v>54600</v>
      </c>
    </row>
    <row r="1771" spans="1:2" x14ac:dyDescent="0.2">
      <c r="A1771" s="14">
        <v>7662</v>
      </c>
      <c r="B1771" s="48">
        <v>66450</v>
      </c>
    </row>
    <row r="1772" spans="1:2" x14ac:dyDescent="0.2">
      <c r="A1772" s="14">
        <v>3641</v>
      </c>
      <c r="B1772" s="48">
        <v>64200</v>
      </c>
    </row>
    <row r="1773" spans="1:2" x14ac:dyDescent="0.2">
      <c r="A1773" s="14">
        <v>9102</v>
      </c>
      <c r="B1773" s="48">
        <v>64200</v>
      </c>
    </row>
    <row r="1774" spans="1:2" x14ac:dyDescent="0.2">
      <c r="A1774" s="14">
        <v>6165</v>
      </c>
      <c r="B1774" s="48">
        <v>29320</v>
      </c>
    </row>
    <row r="1775" spans="1:2" x14ac:dyDescent="0.2">
      <c r="A1775" s="14">
        <v>12838</v>
      </c>
      <c r="B1775" s="48">
        <v>54600</v>
      </c>
    </row>
    <row r="1776" spans="1:2" x14ac:dyDescent="0.2">
      <c r="A1776" s="14">
        <v>6722</v>
      </c>
      <c r="B1776" s="48">
        <v>75150</v>
      </c>
    </row>
    <row r="1777" spans="1:2" x14ac:dyDescent="0.2">
      <c r="A1777" s="14">
        <v>12419</v>
      </c>
      <c r="B1777" s="48">
        <v>81100</v>
      </c>
    </row>
    <row r="1778" spans="1:2" x14ac:dyDescent="0.2">
      <c r="A1778" s="14">
        <v>12062</v>
      </c>
      <c r="B1778" s="48">
        <v>54600</v>
      </c>
    </row>
    <row r="1779" spans="1:2" x14ac:dyDescent="0.2">
      <c r="A1779" s="14">
        <v>13070</v>
      </c>
      <c r="B1779" s="48">
        <v>2000</v>
      </c>
    </row>
    <row r="1780" spans="1:2" x14ac:dyDescent="0.2">
      <c r="A1780" s="14">
        <v>12907</v>
      </c>
      <c r="B1780" s="48">
        <v>68250</v>
      </c>
    </row>
    <row r="1781" spans="1:2" x14ac:dyDescent="0.2">
      <c r="A1781" s="14">
        <v>10413</v>
      </c>
      <c r="B1781" s="48">
        <v>65550</v>
      </c>
    </row>
    <row r="1782" spans="1:2" x14ac:dyDescent="0.2">
      <c r="A1782" s="14">
        <v>4867</v>
      </c>
      <c r="B1782" s="48">
        <v>77850</v>
      </c>
    </row>
    <row r="1783" spans="1:2" x14ac:dyDescent="0.2">
      <c r="A1783" s="14">
        <v>4061</v>
      </c>
      <c r="B1783" s="48">
        <v>77850</v>
      </c>
    </row>
    <row r="1784" spans="1:2" x14ac:dyDescent="0.2">
      <c r="A1784" s="14">
        <v>3046</v>
      </c>
      <c r="B1784" s="48">
        <v>75150</v>
      </c>
    </row>
    <row r="1785" spans="1:2" x14ac:dyDescent="0.2">
      <c r="A1785" s="14">
        <v>14186</v>
      </c>
      <c r="B1785" s="48">
        <v>75150</v>
      </c>
    </row>
    <row r="1786" spans="1:2" x14ac:dyDescent="0.2">
      <c r="A1786" s="14">
        <v>2717</v>
      </c>
      <c r="B1786" s="48">
        <v>64200</v>
      </c>
    </row>
    <row r="1787" spans="1:2" x14ac:dyDescent="0.2">
      <c r="A1787" s="14">
        <v>3220</v>
      </c>
      <c r="B1787" s="48">
        <v>113200</v>
      </c>
    </row>
    <row r="1788" spans="1:2" x14ac:dyDescent="0.2">
      <c r="A1788" s="14">
        <v>3831</v>
      </c>
      <c r="B1788" s="48">
        <v>68250</v>
      </c>
    </row>
    <row r="1789" spans="1:2" x14ac:dyDescent="0.2">
      <c r="A1789" s="14">
        <v>4792</v>
      </c>
      <c r="B1789" s="48">
        <v>500</v>
      </c>
    </row>
    <row r="1790" spans="1:2" x14ac:dyDescent="0.2">
      <c r="A1790" s="14">
        <v>12375</v>
      </c>
      <c r="B1790" s="48">
        <v>54600</v>
      </c>
    </row>
    <row r="1791" spans="1:2" x14ac:dyDescent="0.2">
      <c r="A1791" s="14">
        <v>4820</v>
      </c>
      <c r="B1791" s="48">
        <v>1920</v>
      </c>
    </row>
    <row r="1792" spans="1:2" x14ac:dyDescent="0.2">
      <c r="A1792" s="14">
        <v>12803</v>
      </c>
      <c r="B1792" s="48">
        <v>65550</v>
      </c>
    </row>
    <row r="1793" spans="1:2" x14ac:dyDescent="0.2">
      <c r="A1793" s="14">
        <v>9033</v>
      </c>
      <c r="B1793" s="48">
        <v>64200</v>
      </c>
    </row>
    <row r="1794" spans="1:2" x14ac:dyDescent="0.2">
      <c r="A1794" s="14">
        <v>3756</v>
      </c>
      <c r="B1794" s="48">
        <v>54600</v>
      </c>
    </row>
    <row r="1795" spans="1:2" x14ac:dyDescent="0.2">
      <c r="A1795" s="14">
        <v>3053</v>
      </c>
      <c r="B1795" s="48">
        <v>1920</v>
      </c>
    </row>
    <row r="1796" spans="1:2" x14ac:dyDescent="0.2">
      <c r="A1796" s="14">
        <v>3800</v>
      </c>
      <c r="B1796" s="48">
        <v>64200</v>
      </c>
    </row>
    <row r="1797" spans="1:2" x14ac:dyDescent="0.2">
      <c r="A1797" s="14">
        <v>5961</v>
      </c>
      <c r="B1797" s="48">
        <v>64200</v>
      </c>
    </row>
    <row r="1798" spans="1:2" x14ac:dyDescent="0.2">
      <c r="A1798" s="14">
        <v>7927</v>
      </c>
      <c r="B1798" s="48">
        <v>54600</v>
      </c>
    </row>
    <row r="1799" spans="1:2" x14ac:dyDescent="0.2">
      <c r="A1799" s="14">
        <v>12857</v>
      </c>
      <c r="B1799" s="48">
        <v>64200</v>
      </c>
    </row>
    <row r="1800" spans="1:2" x14ac:dyDescent="0.2">
      <c r="A1800" s="14">
        <v>12844</v>
      </c>
      <c r="B1800" s="48">
        <v>68250</v>
      </c>
    </row>
    <row r="1801" spans="1:2" x14ac:dyDescent="0.2">
      <c r="A1801" s="14">
        <v>10370</v>
      </c>
      <c r="B1801" s="48">
        <v>75150</v>
      </c>
    </row>
    <row r="1802" spans="1:2" x14ac:dyDescent="0.2">
      <c r="A1802" s="14">
        <v>13987</v>
      </c>
      <c r="B1802" s="48">
        <v>73370</v>
      </c>
    </row>
    <row r="1803" spans="1:2" x14ac:dyDescent="0.2">
      <c r="A1803" s="14">
        <v>3749</v>
      </c>
      <c r="B1803" s="48">
        <v>66450</v>
      </c>
    </row>
    <row r="1804" spans="1:2" x14ac:dyDescent="0.2">
      <c r="A1804" s="14">
        <v>11176</v>
      </c>
      <c r="B1804" s="48">
        <v>15570</v>
      </c>
    </row>
    <row r="1805" spans="1:2" x14ac:dyDescent="0.2">
      <c r="A1805" s="14">
        <v>2776</v>
      </c>
      <c r="B1805" s="48">
        <v>54600</v>
      </c>
    </row>
    <row r="1806" spans="1:2" x14ac:dyDescent="0.2">
      <c r="A1806" s="14">
        <v>10870</v>
      </c>
      <c r="B1806" s="48">
        <v>54600</v>
      </c>
    </row>
    <row r="1807" spans="1:2" x14ac:dyDescent="0.2">
      <c r="A1807" s="14">
        <v>12130</v>
      </c>
      <c r="B1807" s="48">
        <v>26610</v>
      </c>
    </row>
    <row r="1808" spans="1:2" x14ac:dyDescent="0.2">
      <c r="A1808" s="14">
        <v>9138</v>
      </c>
      <c r="B1808" s="48">
        <v>54600</v>
      </c>
    </row>
    <row r="1809" spans="1:2" x14ac:dyDescent="0.2">
      <c r="A1809" s="14">
        <v>13449</v>
      </c>
      <c r="B1809" s="48">
        <v>64200</v>
      </c>
    </row>
    <row r="1810" spans="1:2" x14ac:dyDescent="0.2">
      <c r="A1810" s="14">
        <v>14070</v>
      </c>
      <c r="B1810" s="48">
        <v>214320</v>
      </c>
    </row>
    <row r="1811" spans="1:2" x14ac:dyDescent="0.2">
      <c r="A1811" s="14">
        <v>4576</v>
      </c>
      <c r="B1811" s="48">
        <v>64200</v>
      </c>
    </row>
    <row r="1812" spans="1:2" x14ac:dyDescent="0.2">
      <c r="A1812" s="14">
        <v>8837</v>
      </c>
      <c r="B1812" s="48">
        <v>64200</v>
      </c>
    </row>
    <row r="1813" spans="1:2" x14ac:dyDescent="0.2">
      <c r="A1813" s="14">
        <v>2936</v>
      </c>
      <c r="B1813" s="48">
        <v>56520</v>
      </c>
    </row>
    <row r="1814" spans="1:2" x14ac:dyDescent="0.2">
      <c r="A1814" s="14">
        <v>4883</v>
      </c>
      <c r="B1814" s="48">
        <v>64200</v>
      </c>
    </row>
    <row r="1815" spans="1:2" x14ac:dyDescent="0.2">
      <c r="A1815" s="14">
        <v>12318</v>
      </c>
      <c r="B1815" s="48">
        <v>54600</v>
      </c>
    </row>
    <row r="1816" spans="1:2" x14ac:dyDescent="0.2">
      <c r="A1816" s="14">
        <v>3891</v>
      </c>
      <c r="B1816" s="48">
        <v>64200</v>
      </c>
    </row>
    <row r="1817" spans="1:2" x14ac:dyDescent="0.2">
      <c r="A1817" s="14">
        <v>13622</v>
      </c>
      <c r="B1817" s="48">
        <v>68250</v>
      </c>
    </row>
    <row r="1818" spans="1:2" x14ac:dyDescent="0.2">
      <c r="A1818" s="14">
        <v>7756</v>
      </c>
      <c r="B1818" s="48">
        <v>75150</v>
      </c>
    </row>
    <row r="1819" spans="1:2" x14ac:dyDescent="0.2">
      <c r="A1819" s="14">
        <v>2994</v>
      </c>
      <c r="B1819" s="48">
        <v>77850</v>
      </c>
    </row>
    <row r="1820" spans="1:2" x14ac:dyDescent="0.2">
      <c r="A1820" s="14">
        <v>14847</v>
      </c>
      <c r="B1820" s="48">
        <v>64200</v>
      </c>
    </row>
    <row r="1821" spans="1:2" x14ac:dyDescent="0.2">
      <c r="A1821" s="14">
        <v>5797</v>
      </c>
      <c r="B1821" s="48">
        <v>26610</v>
      </c>
    </row>
    <row r="1822" spans="1:2" x14ac:dyDescent="0.2">
      <c r="A1822" s="14">
        <v>4632</v>
      </c>
      <c r="B1822" s="48">
        <v>64200</v>
      </c>
    </row>
    <row r="1823" spans="1:2" x14ac:dyDescent="0.2">
      <c r="A1823" s="14">
        <v>10053</v>
      </c>
      <c r="B1823" s="48">
        <v>54600</v>
      </c>
    </row>
    <row r="1824" spans="1:2" x14ac:dyDescent="0.2">
      <c r="A1824" s="14">
        <v>11396</v>
      </c>
      <c r="B1824" s="48">
        <v>54600</v>
      </c>
    </row>
    <row r="1825" spans="1:2" x14ac:dyDescent="0.2">
      <c r="A1825" s="14">
        <v>4079</v>
      </c>
      <c r="B1825" s="48">
        <v>72419</v>
      </c>
    </row>
    <row r="1826" spans="1:2" x14ac:dyDescent="0.2">
      <c r="A1826" s="14">
        <v>8176</v>
      </c>
      <c r="B1826" s="48">
        <v>37560</v>
      </c>
    </row>
    <row r="1827" spans="1:2" x14ac:dyDescent="0.2">
      <c r="A1827" s="14">
        <v>8035</v>
      </c>
      <c r="B1827" s="48">
        <v>64200</v>
      </c>
    </row>
    <row r="1828" spans="1:2" x14ac:dyDescent="0.2">
      <c r="A1828" s="14">
        <v>7108</v>
      </c>
      <c r="B1828" s="48">
        <v>82550</v>
      </c>
    </row>
    <row r="1829" spans="1:2" x14ac:dyDescent="0.2">
      <c r="A1829" s="14">
        <v>4572</v>
      </c>
      <c r="B1829" s="48">
        <v>1920</v>
      </c>
    </row>
    <row r="1830" spans="1:2" x14ac:dyDescent="0.2">
      <c r="A1830" s="14">
        <v>4688</v>
      </c>
      <c r="B1830" s="48">
        <v>64200</v>
      </c>
    </row>
    <row r="1831" spans="1:2" x14ac:dyDescent="0.2">
      <c r="A1831" s="14">
        <v>8259</v>
      </c>
      <c r="B1831" s="48">
        <v>2920</v>
      </c>
    </row>
    <row r="1832" spans="1:2" x14ac:dyDescent="0.2">
      <c r="A1832" s="14">
        <v>2929</v>
      </c>
      <c r="B1832" s="48">
        <v>1920</v>
      </c>
    </row>
    <row r="1833" spans="1:2" x14ac:dyDescent="0.2">
      <c r="A1833" s="14">
        <v>13330</v>
      </c>
      <c r="B1833" s="48">
        <v>54600</v>
      </c>
    </row>
    <row r="1834" spans="1:2" x14ac:dyDescent="0.2">
      <c r="A1834" s="14">
        <v>4878</v>
      </c>
      <c r="B1834" s="48">
        <v>64200</v>
      </c>
    </row>
    <row r="1835" spans="1:2" x14ac:dyDescent="0.2">
      <c r="A1835" s="14">
        <v>8326</v>
      </c>
      <c r="B1835" s="48">
        <v>62830</v>
      </c>
    </row>
    <row r="1836" spans="1:2" x14ac:dyDescent="0.2">
      <c r="A1836" s="14">
        <v>9711</v>
      </c>
      <c r="B1836" s="48">
        <v>75150</v>
      </c>
    </row>
    <row r="1837" spans="1:2" x14ac:dyDescent="0.2">
      <c r="A1837" s="14">
        <v>2874</v>
      </c>
      <c r="B1837" s="48">
        <v>54600</v>
      </c>
    </row>
    <row r="1838" spans="1:2" x14ac:dyDescent="0.2">
      <c r="A1838" s="14">
        <v>14816</v>
      </c>
      <c r="B1838" s="48">
        <v>75150</v>
      </c>
    </row>
    <row r="1839" spans="1:2" x14ac:dyDescent="0.2">
      <c r="A1839" s="14">
        <v>7825</v>
      </c>
      <c r="B1839" s="48">
        <v>64200</v>
      </c>
    </row>
    <row r="1840" spans="1:2" x14ac:dyDescent="0.2">
      <c r="A1840" s="14">
        <v>13880</v>
      </c>
      <c r="B1840" s="48">
        <v>65550</v>
      </c>
    </row>
    <row r="1841" spans="1:2" x14ac:dyDescent="0.2">
      <c r="A1841" s="14">
        <v>14086</v>
      </c>
      <c r="B1841" s="48">
        <v>27800</v>
      </c>
    </row>
    <row r="1842" spans="1:2" x14ac:dyDescent="0.2">
      <c r="A1842" s="14">
        <v>14960</v>
      </c>
      <c r="B1842" s="48">
        <v>51869</v>
      </c>
    </row>
    <row r="1843" spans="1:2" x14ac:dyDescent="0.2">
      <c r="A1843" s="14">
        <v>3170</v>
      </c>
      <c r="B1843" s="48">
        <v>27800</v>
      </c>
    </row>
    <row r="1844" spans="1:2" x14ac:dyDescent="0.2">
      <c r="A1844" s="14">
        <v>12789</v>
      </c>
      <c r="B1844" s="48">
        <v>75150</v>
      </c>
    </row>
    <row r="1845" spans="1:2" x14ac:dyDescent="0.2">
      <c r="A1845" s="14">
        <v>3996</v>
      </c>
      <c r="B1845" s="48">
        <v>77850</v>
      </c>
    </row>
    <row r="1846" spans="1:2" x14ac:dyDescent="0.2">
      <c r="A1846" s="14">
        <v>10444</v>
      </c>
      <c r="B1846" s="48">
        <v>54600</v>
      </c>
    </row>
    <row r="1847" spans="1:2" x14ac:dyDescent="0.2">
      <c r="A1847" s="14">
        <v>2425</v>
      </c>
      <c r="B1847" s="48">
        <v>96200</v>
      </c>
    </row>
    <row r="1848" spans="1:2" x14ac:dyDescent="0.2">
      <c r="A1848" s="14">
        <v>10724</v>
      </c>
      <c r="B1848" s="48">
        <v>54600</v>
      </c>
    </row>
    <row r="1849" spans="1:2" x14ac:dyDescent="0.2">
      <c r="A1849" s="14">
        <v>3743</v>
      </c>
      <c r="B1849" s="48">
        <v>54600</v>
      </c>
    </row>
    <row r="1850" spans="1:2" x14ac:dyDescent="0.2">
      <c r="A1850" s="14">
        <v>12097</v>
      </c>
      <c r="B1850" s="48">
        <v>54600</v>
      </c>
    </row>
    <row r="1851" spans="1:2" x14ac:dyDescent="0.2">
      <c r="A1851" s="14">
        <v>4110</v>
      </c>
      <c r="B1851" s="48">
        <v>54600</v>
      </c>
    </row>
    <row r="1852" spans="1:2" x14ac:dyDescent="0.2">
      <c r="A1852" s="14">
        <v>5112</v>
      </c>
      <c r="B1852" s="48">
        <v>64200</v>
      </c>
    </row>
    <row r="1853" spans="1:2" x14ac:dyDescent="0.2">
      <c r="A1853" s="14">
        <v>3005</v>
      </c>
      <c r="B1853" s="48">
        <v>27300</v>
      </c>
    </row>
    <row r="1854" spans="1:2" x14ac:dyDescent="0.2">
      <c r="A1854" s="14">
        <v>5821</v>
      </c>
      <c r="B1854" s="48">
        <v>75150</v>
      </c>
    </row>
    <row r="1855" spans="1:2" x14ac:dyDescent="0.2">
      <c r="A1855" s="14">
        <v>3708</v>
      </c>
      <c r="B1855" s="48">
        <v>64200</v>
      </c>
    </row>
    <row r="1856" spans="1:2" x14ac:dyDescent="0.2">
      <c r="A1856" s="14">
        <v>8951</v>
      </c>
      <c r="B1856" s="48">
        <v>54600</v>
      </c>
    </row>
    <row r="1857" spans="1:2" x14ac:dyDescent="0.2">
      <c r="A1857" s="14">
        <v>5925</v>
      </c>
      <c r="B1857" s="48">
        <v>54600</v>
      </c>
    </row>
    <row r="1858" spans="1:2" x14ac:dyDescent="0.2">
      <c r="A1858" s="14">
        <v>3080</v>
      </c>
      <c r="B1858" s="48">
        <v>54600</v>
      </c>
    </row>
    <row r="1859" spans="1:2" x14ac:dyDescent="0.2">
      <c r="A1859" s="14">
        <v>4345</v>
      </c>
      <c r="B1859" s="48">
        <v>64200</v>
      </c>
    </row>
    <row r="1860" spans="1:2" x14ac:dyDescent="0.2">
      <c r="A1860" s="14">
        <v>6917</v>
      </c>
      <c r="B1860" s="48">
        <v>75150</v>
      </c>
    </row>
    <row r="1861" spans="1:2" x14ac:dyDescent="0.2">
      <c r="A1861" s="14">
        <v>3949</v>
      </c>
      <c r="B1861" s="48">
        <v>54600</v>
      </c>
    </row>
    <row r="1862" spans="1:2" x14ac:dyDescent="0.2">
      <c r="A1862" s="14">
        <v>3762</v>
      </c>
      <c r="B1862" s="48">
        <v>63750</v>
      </c>
    </row>
    <row r="1863" spans="1:2" x14ac:dyDescent="0.2">
      <c r="A1863" s="14">
        <v>6159</v>
      </c>
      <c r="B1863" s="48">
        <v>13700</v>
      </c>
    </row>
    <row r="1864" spans="1:2" x14ac:dyDescent="0.2">
      <c r="A1864" s="14">
        <v>4846</v>
      </c>
      <c r="B1864" s="48">
        <v>10455</v>
      </c>
    </row>
    <row r="1865" spans="1:2" x14ac:dyDescent="0.2">
      <c r="A1865" s="14">
        <v>14203</v>
      </c>
      <c r="B1865" s="48">
        <v>75150</v>
      </c>
    </row>
    <row r="1866" spans="1:2" x14ac:dyDescent="0.2">
      <c r="A1866" s="14">
        <v>4752</v>
      </c>
      <c r="B1866" s="48">
        <v>65550</v>
      </c>
    </row>
    <row r="1867" spans="1:2" x14ac:dyDescent="0.2">
      <c r="A1867" s="14">
        <v>13415</v>
      </c>
      <c r="B1867" s="48">
        <v>54600</v>
      </c>
    </row>
    <row r="1868" spans="1:2" x14ac:dyDescent="0.2">
      <c r="A1868" s="14">
        <v>3710</v>
      </c>
      <c r="B1868" s="48">
        <v>54600</v>
      </c>
    </row>
    <row r="1869" spans="1:2" x14ac:dyDescent="0.2">
      <c r="A1869" s="14">
        <v>4090</v>
      </c>
      <c r="B1869" s="48">
        <v>500</v>
      </c>
    </row>
    <row r="1870" spans="1:2" x14ac:dyDescent="0.2">
      <c r="A1870" s="14">
        <v>5058</v>
      </c>
      <c r="B1870" s="48">
        <v>77850</v>
      </c>
    </row>
    <row r="1871" spans="1:2" x14ac:dyDescent="0.2">
      <c r="A1871" s="14">
        <v>4083</v>
      </c>
      <c r="B1871" s="48">
        <v>54600</v>
      </c>
    </row>
    <row r="1872" spans="1:2" x14ac:dyDescent="0.2">
      <c r="A1872" s="14">
        <v>4029</v>
      </c>
      <c r="B1872" s="48">
        <v>77850</v>
      </c>
    </row>
    <row r="1873" spans="1:2" x14ac:dyDescent="0.2">
      <c r="A1873" s="14">
        <v>5361</v>
      </c>
      <c r="B1873" s="48">
        <v>77850</v>
      </c>
    </row>
    <row r="1874" spans="1:2" x14ac:dyDescent="0.2">
      <c r="A1874" s="14">
        <v>3759</v>
      </c>
      <c r="B1874" s="48">
        <v>66200</v>
      </c>
    </row>
    <row r="1875" spans="1:2" x14ac:dyDescent="0.2">
      <c r="A1875" s="14">
        <v>13205</v>
      </c>
      <c r="B1875" s="48">
        <v>119250</v>
      </c>
    </row>
    <row r="1876" spans="1:2" x14ac:dyDescent="0.2">
      <c r="A1876" s="14">
        <v>4670</v>
      </c>
      <c r="B1876" s="48">
        <v>64200</v>
      </c>
    </row>
    <row r="1877" spans="1:2" x14ac:dyDescent="0.2">
      <c r="A1877" s="14">
        <v>12088</v>
      </c>
      <c r="B1877" s="48">
        <v>54600</v>
      </c>
    </row>
    <row r="1878" spans="1:2" x14ac:dyDescent="0.2">
      <c r="A1878" s="14">
        <v>6114</v>
      </c>
      <c r="B1878" s="48">
        <v>54600</v>
      </c>
    </row>
    <row r="1879" spans="1:2" x14ac:dyDescent="0.2">
      <c r="A1879" s="14">
        <v>6148</v>
      </c>
      <c r="B1879" s="48">
        <v>54600</v>
      </c>
    </row>
    <row r="1880" spans="1:2" x14ac:dyDescent="0.2">
      <c r="A1880" s="14">
        <v>10147</v>
      </c>
      <c r="B1880" s="48">
        <v>64200</v>
      </c>
    </row>
    <row r="1881" spans="1:2" x14ac:dyDescent="0.2">
      <c r="A1881" s="14">
        <v>11713</v>
      </c>
      <c r="B1881" s="48">
        <v>80100</v>
      </c>
    </row>
    <row r="1882" spans="1:2" x14ac:dyDescent="0.2">
      <c r="A1882" s="14">
        <v>4884</v>
      </c>
      <c r="B1882" s="48">
        <v>54600</v>
      </c>
    </row>
    <row r="1883" spans="1:2" x14ac:dyDescent="0.2">
      <c r="A1883" s="14">
        <v>8925</v>
      </c>
      <c r="B1883" s="48">
        <v>65550</v>
      </c>
    </row>
    <row r="1884" spans="1:2" x14ac:dyDescent="0.2">
      <c r="A1884" s="14">
        <v>10383</v>
      </c>
      <c r="B1884" s="48">
        <v>77850</v>
      </c>
    </row>
    <row r="1885" spans="1:2" x14ac:dyDescent="0.2">
      <c r="A1885" s="14">
        <v>5042</v>
      </c>
      <c r="B1885" s="48">
        <v>64200</v>
      </c>
    </row>
    <row r="1886" spans="1:2" x14ac:dyDescent="0.2">
      <c r="A1886" s="14">
        <v>6029</v>
      </c>
      <c r="B1886" s="48">
        <v>68250</v>
      </c>
    </row>
    <row r="1887" spans="1:2" x14ac:dyDescent="0.2">
      <c r="A1887" s="14">
        <v>5853</v>
      </c>
      <c r="B1887" s="48">
        <v>54600</v>
      </c>
    </row>
    <row r="1888" spans="1:2" x14ac:dyDescent="0.2">
      <c r="A1888" s="14">
        <v>13380</v>
      </c>
      <c r="B1888" s="48">
        <v>65550</v>
      </c>
    </row>
    <row r="1889" spans="1:2" x14ac:dyDescent="0.2">
      <c r="A1889" s="14">
        <v>3707</v>
      </c>
      <c r="B1889" s="48">
        <v>54600</v>
      </c>
    </row>
    <row r="1890" spans="1:2" x14ac:dyDescent="0.2">
      <c r="A1890" s="14">
        <v>3715</v>
      </c>
      <c r="B1890" s="48">
        <v>77850</v>
      </c>
    </row>
    <row r="1891" spans="1:2" x14ac:dyDescent="0.2">
      <c r="A1891" s="14">
        <v>4709</v>
      </c>
      <c r="B1891" s="48">
        <v>74170</v>
      </c>
    </row>
    <row r="1892" spans="1:2" x14ac:dyDescent="0.2">
      <c r="A1892" s="14">
        <v>13240</v>
      </c>
      <c r="B1892" s="48">
        <v>64200</v>
      </c>
    </row>
    <row r="1893" spans="1:2" x14ac:dyDescent="0.2">
      <c r="A1893" s="14">
        <v>11627</v>
      </c>
      <c r="B1893" s="48">
        <v>54600</v>
      </c>
    </row>
    <row r="1894" spans="1:2" x14ac:dyDescent="0.2">
      <c r="A1894" s="14">
        <v>13260</v>
      </c>
      <c r="B1894" s="48">
        <v>64200</v>
      </c>
    </row>
    <row r="1895" spans="1:2" x14ac:dyDescent="0.2">
      <c r="A1895" s="14">
        <v>7868</v>
      </c>
      <c r="B1895" s="48">
        <v>51400</v>
      </c>
    </row>
    <row r="1896" spans="1:2" x14ac:dyDescent="0.2">
      <c r="A1896" s="14">
        <v>2904</v>
      </c>
      <c r="B1896" s="48">
        <v>65550</v>
      </c>
    </row>
    <row r="1897" spans="1:2" x14ac:dyDescent="0.2">
      <c r="A1897" s="14">
        <v>4065</v>
      </c>
      <c r="B1897" s="48">
        <v>64200</v>
      </c>
    </row>
    <row r="1898" spans="1:2" x14ac:dyDescent="0.2">
      <c r="A1898" s="14">
        <v>4667</v>
      </c>
      <c r="B1898" s="48">
        <v>75150</v>
      </c>
    </row>
    <row r="1899" spans="1:2" x14ac:dyDescent="0.2">
      <c r="A1899" s="14">
        <v>10095</v>
      </c>
      <c r="B1899" s="48">
        <v>54600</v>
      </c>
    </row>
    <row r="1900" spans="1:2" x14ac:dyDescent="0.2">
      <c r="A1900" s="14">
        <v>13394</v>
      </c>
      <c r="B1900" s="48">
        <v>54600</v>
      </c>
    </row>
    <row r="1901" spans="1:2" x14ac:dyDescent="0.2">
      <c r="A1901" s="14">
        <v>4595</v>
      </c>
      <c r="B1901" s="48">
        <v>112200</v>
      </c>
    </row>
    <row r="1902" spans="1:2" x14ac:dyDescent="0.2">
      <c r="A1902" s="14">
        <v>13615</v>
      </c>
      <c r="B1902" s="48">
        <v>54600</v>
      </c>
    </row>
    <row r="1903" spans="1:2" x14ac:dyDescent="0.2">
      <c r="A1903" s="14">
        <v>11237</v>
      </c>
      <c r="B1903" s="48">
        <v>1920</v>
      </c>
    </row>
    <row r="1904" spans="1:2" x14ac:dyDescent="0.2">
      <c r="A1904" s="14">
        <v>3833</v>
      </c>
      <c r="B1904" s="48">
        <v>54600</v>
      </c>
    </row>
    <row r="1905" spans="1:2" x14ac:dyDescent="0.2">
      <c r="A1905" s="14">
        <v>13282</v>
      </c>
      <c r="B1905" s="48">
        <v>64200</v>
      </c>
    </row>
    <row r="1906" spans="1:2" x14ac:dyDescent="0.2">
      <c r="A1906" s="14">
        <v>12112</v>
      </c>
      <c r="B1906" s="48">
        <v>80100</v>
      </c>
    </row>
    <row r="1907" spans="1:2" x14ac:dyDescent="0.2">
      <c r="A1907" s="14">
        <v>3670</v>
      </c>
      <c r="B1907" s="48">
        <v>54600</v>
      </c>
    </row>
    <row r="1908" spans="1:2" x14ac:dyDescent="0.2">
      <c r="A1908" s="14">
        <v>8022</v>
      </c>
      <c r="B1908" s="48">
        <v>80100</v>
      </c>
    </row>
    <row r="1909" spans="1:2" x14ac:dyDescent="0.2">
      <c r="A1909" s="14">
        <v>10856</v>
      </c>
      <c r="B1909" s="48">
        <v>26610</v>
      </c>
    </row>
    <row r="1910" spans="1:2" x14ac:dyDescent="0.2">
      <c r="A1910" s="14">
        <v>5157</v>
      </c>
      <c r="B1910" s="48">
        <v>26610</v>
      </c>
    </row>
    <row r="1911" spans="1:2" x14ac:dyDescent="0.2">
      <c r="A1911" s="14">
        <v>4696</v>
      </c>
      <c r="B1911" s="48">
        <v>64200</v>
      </c>
    </row>
    <row r="1912" spans="1:2" x14ac:dyDescent="0.2">
      <c r="A1912" s="14">
        <v>4593</v>
      </c>
      <c r="B1912" s="48">
        <v>64200</v>
      </c>
    </row>
    <row r="1913" spans="1:2" x14ac:dyDescent="0.2">
      <c r="A1913" s="14">
        <v>5013</v>
      </c>
      <c r="B1913" s="48">
        <v>64200</v>
      </c>
    </row>
    <row r="1914" spans="1:2" x14ac:dyDescent="0.2">
      <c r="A1914" s="14">
        <v>3767</v>
      </c>
      <c r="B1914" s="48">
        <v>54600</v>
      </c>
    </row>
    <row r="1915" spans="1:2" x14ac:dyDescent="0.2">
      <c r="A1915" s="14">
        <v>4868</v>
      </c>
      <c r="B1915" s="48">
        <v>67200</v>
      </c>
    </row>
    <row r="1916" spans="1:2" x14ac:dyDescent="0.2">
      <c r="A1916" s="14">
        <v>2868</v>
      </c>
      <c r="B1916" s="48">
        <v>26610</v>
      </c>
    </row>
    <row r="1917" spans="1:2" x14ac:dyDescent="0.2">
      <c r="A1917" s="14">
        <v>9461</v>
      </c>
      <c r="B1917" s="48">
        <v>54600</v>
      </c>
    </row>
    <row r="1918" spans="1:2" x14ac:dyDescent="0.2">
      <c r="A1918" s="14">
        <v>15113</v>
      </c>
      <c r="B1918" s="48">
        <v>66250</v>
      </c>
    </row>
    <row r="1919" spans="1:2" x14ac:dyDescent="0.2">
      <c r="A1919" s="14">
        <v>6486</v>
      </c>
      <c r="B1919" s="48">
        <v>54600</v>
      </c>
    </row>
    <row r="1920" spans="1:2" x14ac:dyDescent="0.2">
      <c r="A1920" s="14">
        <v>4684</v>
      </c>
      <c r="B1920" s="48">
        <v>54600</v>
      </c>
    </row>
    <row r="1921" spans="1:2" x14ac:dyDescent="0.2">
      <c r="A1921" s="14">
        <v>4885</v>
      </c>
      <c r="B1921" s="48">
        <v>54600</v>
      </c>
    </row>
    <row r="1922" spans="1:2" x14ac:dyDescent="0.2">
      <c r="A1922" s="14">
        <v>2286</v>
      </c>
      <c r="B1922" s="48">
        <v>54600</v>
      </c>
    </row>
    <row r="1923" spans="1:2" x14ac:dyDescent="0.2">
      <c r="A1923" s="14">
        <v>3742</v>
      </c>
      <c r="B1923" s="48">
        <v>82342</v>
      </c>
    </row>
    <row r="1924" spans="1:2" x14ac:dyDescent="0.2">
      <c r="A1924" s="14">
        <v>6829</v>
      </c>
      <c r="B1924" s="48">
        <v>64200</v>
      </c>
    </row>
    <row r="1925" spans="1:2" x14ac:dyDescent="0.2">
      <c r="A1925" s="14">
        <v>4964</v>
      </c>
      <c r="B1925" s="48">
        <v>77850</v>
      </c>
    </row>
    <row r="1926" spans="1:2" x14ac:dyDescent="0.2">
      <c r="A1926" s="14">
        <v>2933</v>
      </c>
      <c r="B1926" s="48">
        <v>42760</v>
      </c>
    </row>
    <row r="1927" spans="1:2" x14ac:dyDescent="0.2">
      <c r="A1927" s="14">
        <v>13107</v>
      </c>
      <c r="B1927" s="48">
        <v>62820</v>
      </c>
    </row>
    <row r="1928" spans="1:2" x14ac:dyDescent="0.2">
      <c r="A1928" s="14">
        <v>6125</v>
      </c>
      <c r="B1928" s="48">
        <v>62820</v>
      </c>
    </row>
    <row r="1929" spans="1:2" x14ac:dyDescent="0.2">
      <c r="A1929" s="14">
        <v>13307</v>
      </c>
      <c r="B1929" s="48">
        <v>72420</v>
      </c>
    </row>
    <row r="1930" spans="1:2" x14ac:dyDescent="0.2">
      <c r="A1930" s="14">
        <v>12238</v>
      </c>
      <c r="B1930" s="48">
        <v>72590</v>
      </c>
    </row>
    <row r="1931" spans="1:2" x14ac:dyDescent="0.2">
      <c r="A1931" s="14">
        <v>14008</v>
      </c>
      <c r="B1931" s="48">
        <v>86070</v>
      </c>
    </row>
    <row r="1932" spans="1:2" x14ac:dyDescent="0.2">
      <c r="A1932" s="14">
        <v>15145</v>
      </c>
      <c r="B1932" s="48">
        <v>86070</v>
      </c>
    </row>
    <row r="1933" spans="1:2" x14ac:dyDescent="0.2">
      <c r="A1933" s="14">
        <v>2815</v>
      </c>
      <c r="B1933" s="48">
        <v>72420</v>
      </c>
    </row>
    <row r="1934" spans="1:2" x14ac:dyDescent="0.2">
      <c r="A1934" s="14">
        <v>10377</v>
      </c>
      <c r="B1934" s="48">
        <v>41450</v>
      </c>
    </row>
    <row r="1935" spans="1:2" x14ac:dyDescent="0.2">
      <c r="A1935" s="14">
        <v>14992</v>
      </c>
      <c r="B1935" s="48">
        <v>97750</v>
      </c>
    </row>
    <row r="1936" spans="1:2" x14ac:dyDescent="0.2">
      <c r="A1936" s="14">
        <v>10550</v>
      </c>
      <c r="B1936" s="48">
        <v>46500</v>
      </c>
    </row>
    <row r="1937" spans="1:2" x14ac:dyDescent="0.2">
      <c r="A1937" s="14">
        <v>14660</v>
      </c>
      <c r="B1937" s="48">
        <v>320</v>
      </c>
    </row>
    <row r="1938" spans="1:2" x14ac:dyDescent="0.2">
      <c r="A1938" s="14">
        <v>14313</v>
      </c>
      <c r="B1938" s="48">
        <v>320</v>
      </c>
    </row>
    <row r="1939" spans="1:2" x14ac:dyDescent="0.2">
      <c r="A1939" s="14">
        <v>3957</v>
      </c>
      <c r="B1939" s="48">
        <v>27300</v>
      </c>
    </row>
    <row r="1940" spans="1:2" x14ac:dyDescent="0.2">
      <c r="A1940" s="14">
        <v>14561</v>
      </c>
      <c r="B1940" s="48">
        <v>97750</v>
      </c>
    </row>
    <row r="1941" spans="1:2" x14ac:dyDescent="0.2">
      <c r="A1941" s="14">
        <v>5037</v>
      </c>
      <c r="B1941" s="48">
        <v>53550</v>
      </c>
    </row>
    <row r="1942" spans="1:2" x14ac:dyDescent="0.2">
      <c r="A1942" s="14">
        <v>14552</v>
      </c>
      <c r="B1942" s="48">
        <v>41100</v>
      </c>
    </row>
    <row r="1943" spans="1:2" x14ac:dyDescent="0.2">
      <c r="A1943" s="14">
        <v>14609</v>
      </c>
      <c r="B1943" s="48">
        <v>64350</v>
      </c>
    </row>
    <row r="1944" spans="1:2" x14ac:dyDescent="0.2">
      <c r="A1944" s="14">
        <v>14724</v>
      </c>
      <c r="B1944" s="48">
        <v>56010</v>
      </c>
    </row>
    <row r="1945" spans="1:2" x14ac:dyDescent="0.2">
      <c r="A1945" s="14">
        <v>14716</v>
      </c>
      <c r="B1945" s="48">
        <v>320</v>
      </c>
    </row>
    <row r="1946" spans="1:2" x14ac:dyDescent="0.2">
      <c r="A1946" s="14">
        <v>14292</v>
      </c>
      <c r="B1946" s="48">
        <v>320</v>
      </c>
    </row>
    <row r="1947" spans="1:2" x14ac:dyDescent="0.2">
      <c r="A1947" s="14">
        <v>14669</v>
      </c>
      <c r="B1947" s="48">
        <v>320</v>
      </c>
    </row>
    <row r="1948" spans="1:2" x14ac:dyDescent="0.2">
      <c r="A1948" s="14">
        <v>14315</v>
      </c>
      <c r="B1948" s="48">
        <v>320</v>
      </c>
    </row>
    <row r="1949" spans="1:2" x14ac:dyDescent="0.2">
      <c r="A1949" s="14">
        <v>14581</v>
      </c>
      <c r="B1949" s="48">
        <v>320</v>
      </c>
    </row>
    <row r="1950" spans="1:2" x14ac:dyDescent="0.2">
      <c r="A1950" s="14">
        <v>14325</v>
      </c>
      <c r="B1950" s="48">
        <v>320</v>
      </c>
    </row>
    <row r="1951" spans="1:2" x14ac:dyDescent="0.2">
      <c r="A1951" s="14">
        <v>14759</v>
      </c>
      <c r="B1951" s="48">
        <v>100750</v>
      </c>
    </row>
    <row r="1952" spans="1:2" x14ac:dyDescent="0.2">
      <c r="A1952" s="14">
        <v>14316</v>
      </c>
      <c r="B1952" s="48">
        <v>320</v>
      </c>
    </row>
    <row r="1953" spans="1:2" x14ac:dyDescent="0.2">
      <c r="A1953" s="14">
        <v>14664</v>
      </c>
      <c r="B1953" s="48">
        <v>320</v>
      </c>
    </row>
    <row r="1954" spans="1:2" x14ac:dyDescent="0.2">
      <c r="A1954" s="14">
        <v>15043</v>
      </c>
      <c r="B1954" s="48">
        <v>81550</v>
      </c>
    </row>
    <row r="1955" spans="1:2" x14ac:dyDescent="0.2">
      <c r="A1955" s="14">
        <v>14622</v>
      </c>
      <c r="B1955" s="48">
        <v>81550</v>
      </c>
    </row>
    <row r="1956" spans="1:2" x14ac:dyDescent="0.2">
      <c r="A1956" s="14">
        <v>14835</v>
      </c>
      <c r="B1956" s="48">
        <v>7000</v>
      </c>
    </row>
    <row r="1957" spans="1:2" x14ac:dyDescent="0.2">
      <c r="A1957" s="14">
        <v>14310</v>
      </c>
      <c r="B1957" s="48">
        <v>78550</v>
      </c>
    </row>
    <row r="1958" spans="1:2" x14ac:dyDescent="0.2">
      <c r="A1958" s="14">
        <v>14588</v>
      </c>
      <c r="B1958" s="48">
        <v>56250</v>
      </c>
    </row>
    <row r="1959" spans="1:2" x14ac:dyDescent="0.2">
      <c r="A1959" s="14">
        <v>1741</v>
      </c>
      <c r="B1959" s="48">
        <v>62550</v>
      </c>
    </row>
    <row r="1960" spans="1:2" x14ac:dyDescent="0.2">
      <c r="A1960" s="14">
        <v>10627</v>
      </c>
      <c r="B1960" s="48">
        <v>600</v>
      </c>
    </row>
    <row r="1961" spans="1:2" x14ac:dyDescent="0.2">
      <c r="A1961" s="14">
        <v>14788</v>
      </c>
      <c r="B1961" s="48">
        <v>111170</v>
      </c>
    </row>
    <row r="1962" spans="1:2" x14ac:dyDescent="0.2">
      <c r="A1962" s="14">
        <v>14494</v>
      </c>
      <c r="B1962" s="48">
        <v>65611</v>
      </c>
    </row>
    <row r="1963" spans="1:2" x14ac:dyDescent="0.2">
      <c r="A1963" s="14">
        <v>15108</v>
      </c>
      <c r="B1963" s="48">
        <v>35661</v>
      </c>
    </row>
    <row r="1964" spans="1:2" x14ac:dyDescent="0.2">
      <c r="A1964" s="14">
        <v>13225</v>
      </c>
      <c r="B1964" s="48">
        <v>27300</v>
      </c>
    </row>
    <row r="1965" spans="1:2" x14ac:dyDescent="0.2">
      <c r="A1965" s="14">
        <v>14287</v>
      </c>
      <c r="B1965" s="48">
        <v>320</v>
      </c>
    </row>
    <row r="1966" spans="1:2" x14ac:dyDescent="0.2">
      <c r="A1966" s="14">
        <v>14554</v>
      </c>
      <c r="B1966" s="48">
        <v>320</v>
      </c>
    </row>
    <row r="1967" spans="1:2" x14ac:dyDescent="0.2">
      <c r="A1967" s="14">
        <v>14530</v>
      </c>
      <c r="B1967" s="48">
        <v>320</v>
      </c>
    </row>
    <row r="1968" spans="1:2" x14ac:dyDescent="0.2">
      <c r="A1968" s="14">
        <v>14541</v>
      </c>
      <c r="B1968" s="48">
        <v>92350</v>
      </c>
    </row>
    <row r="1969" spans="1:2" x14ac:dyDescent="0.2">
      <c r="A1969" s="14">
        <v>14593</v>
      </c>
      <c r="B1969" s="48">
        <v>320</v>
      </c>
    </row>
    <row r="1970" spans="1:2" x14ac:dyDescent="0.2">
      <c r="A1970" s="14">
        <v>14877</v>
      </c>
      <c r="B1970" s="48">
        <v>58950</v>
      </c>
    </row>
    <row r="1971" spans="1:2" x14ac:dyDescent="0.2">
      <c r="A1971" s="14">
        <v>14732</v>
      </c>
      <c r="B1971" s="48">
        <v>1000</v>
      </c>
    </row>
    <row r="1972" spans="1:2" x14ac:dyDescent="0.2">
      <c r="A1972" s="14">
        <v>8685</v>
      </c>
      <c r="B1972" s="48">
        <v>53550</v>
      </c>
    </row>
    <row r="1973" spans="1:2" x14ac:dyDescent="0.2">
      <c r="A1973" s="14">
        <v>10227</v>
      </c>
      <c r="B1973" s="48">
        <v>50700</v>
      </c>
    </row>
    <row r="1974" spans="1:2" x14ac:dyDescent="0.2">
      <c r="A1974" s="14">
        <v>11674</v>
      </c>
      <c r="B1974" s="48">
        <v>50550</v>
      </c>
    </row>
    <row r="1975" spans="1:2" x14ac:dyDescent="0.2">
      <c r="A1975" s="14">
        <v>3823</v>
      </c>
      <c r="B1975" s="48">
        <v>320</v>
      </c>
    </row>
    <row r="1976" spans="1:2" x14ac:dyDescent="0.2">
      <c r="A1976" s="14">
        <v>14659</v>
      </c>
      <c r="B1976" s="48">
        <v>45300</v>
      </c>
    </row>
    <row r="1977" spans="1:2" x14ac:dyDescent="0.2">
      <c r="A1977" s="14">
        <v>14643</v>
      </c>
      <c r="B1977" s="48">
        <v>320</v>
      </c>
    </row>
    <row r="1978" spans="1:2" x14ac:dyDescent="0.2">
      <c r="A1978" s="14">
        <v>14521</v>
      </c>
      <c r="B1978" s="48">
        <v>70070</v>
      </c>
    </row>
    <row r="1979" spans="1:2" x14ac:dyDescent="0.2">
      <c r="A1979" s="14">
        <v>14730</v>
      </c>
      <c r="B1979" s="48">
        <v>320</v>
      </c>
    </row>
    <row r="1980" spans="1:2" x14ac:dyDescent="0.2">
      <c r="A1980" s="14">
        <v>14620</v>
      </c>
      <c r="B1980" s="48">
        <v>61650</v>
      </c>
    </row>
    <row r="1981" spans="1:2" x14ac:dyDescent="0.2">
      <c r="A1981" s="14">
        <v>4633</v>
      </c>
      <c r="B1981" s="48">
        <v>320</v>
      </c>
    </row>
    <row r="1982" spans="1:2" x14ac:dyDescent="0.2">
      <c r="A1982" s="14">
        <v>14815</v>
      </c>
      <c r="B1982" s="48">
        <v>320</v>
      </c>
    </row>
    <row r="1983" spans="1:2" x14ac:dyDescent="0.2">
      <c r="A1983" s="14">
        <v>14538</v>
      </c>
      <c r="B1983" s="48">
        <v>55529</v>
      </c>
    </row>
    <row r="1984" spans="1:2" x14ac:dyDescent="0.2">
      <c r="A1984" s="14">
        <v>2872</v>
      </c>
      <c r="B1984" s="48">
        <v>31200</v>
      </c>
    </row>
    <row r="1985" spans="1:2" x14ac:dyDescent="0.2">
      <c r="A1985" s="14">
        <v>3218</v>
      </c>
      <c r="B1985" s="48">
        <v>50700</v>
      </c>
    </row>
    <row r="1986" spans="1:2" x14ac:dyDescent="0.2">
      <c r="A1986" s="14">
        <v>3277</v>
      </c>
      <c r="B1986" s="48">
        <v>12592</v>
      </c>
    </row>
    <row r="1987" spans="1:2" x14ac:dyDescent="0.2">
      <c r="A1987" s="14">
        <v>14743</v>
      </c>
      <c r="B1987" s="48">
        <v>320</v>
      </c>
    </row>
    <row r="1988" spans="1:2" x14ac:dyDescent="0.2">
      <c r="A1988" s="14">
        <v>14582</v>
      </c>
      <c r="B1988" s="48">
        <v>92350</v>
      </c>
    </row>
    <row r="1989" spans="1:2" x14ac:dyDescent="0.2">
      <c r="A1989" s="14">
        <v>12106</v>
      </c>
      <c r="B1989" s="48">
        <v>33600</v>
      </c>
    </row>
    <row r="1990" spans="1:2" x14ac:dyDescent="0.2">
      <c r="A1990" s="14">
        <v>14893</v>
      </c>
      <c r="B1990" s="48">
        <v>320</v>
      </c>
    </row>
    <row r="1991" spans="1:2" x14ac:dyDescent="0.2">
      <c r="A1991" s="14">
        <v>2200</v>
      </c>
      <c r="B1991" s="48">
        <v>43200</v>
      </c>
    </row>
    <row r="1992" spans="1:2" x14ac:dyDescent="0.2">
      <c r="A1992" s="14">
        <v>14787</v>
      </c>
      <c r="B1992" s="48">
        <v>105850</v>
      </c>
    </row>
    <row r="1993" spans="1:2" x14ac:dyDescent="0.2">
      <c r="A1993" s="14">
        <v>11490</v>
      </c>
      <c r="B1993" s="48">
        <v>46500</v>
      </c>
    </row>
    <row r="1994" spans="1:2" x14ac:dyDescent="0.2">
      <c r="A1994" s="14">
        <v>5491</v>
      </c>
      <c r="B1994" s="48">
        <v>12000</v>
      </c>
    </row>
    <row r="1995" spans="1:2" x14ac:dyDescent="0.2">
      <c r="A1995" s="14">
        <v>14513</v>
      </c>
      <c r="B1995" s="48">
        <v>69750</v>
      </c>
    </row>
    <row r="1996" spans="1:2" x14ac:dyDescent="0.2">
      <c r="A1996" s="14">
        <v>4074</v>
      </c>
      <c r="B1996" s="48">
        <v>13320</v>
      </c>
    </row>
    <row r="1997" spans="1:2" x14ac:dyDescent="0.2">
      <c r="A1997" s="14">
        <v>11189</v>
      </c>
      <c r="B1997" s="48">
        <v>53550</v>
      </c>
    </row>
    <row r="1998" spans="1:2" x14ac:dyDescent="0.2">
      <c r="A1998" s="14">
        <v>10225</v>
      </c>
      <c r="B1998" s="48">
        <v>26610</v>
      </c>
    </row>
    <row r="1999" spans="1:2" x14ac:dyDescent="0.2">
      <c r="A1999" s="14">
        <v>2343</v>
      </c>
      <c r="B1999" s="48">
        <v>58950</v>
      </c>
    </row>
    <row r="2000" spans="1:2" x14ac:dyDescent="0.2">
      <c r="A2000" s="14">
        <v>3000</v>
      </c>
      <c r="B2000" s="48">
        <v>43950</v>
      </c>
    </row>
    <row r="2001" spans="1:2" x14ac:dyDescent="0.2">
      <c r="A2001" s="14">
        <v>12653</v>
      </c>
      <c r="B2001" s="48">
        <v>49350</v>
      </c>
    </row>
    <row r="2002" spans="1:2" x14ac:dyDescent="0.2">
      <c r="A2002" s="14">
        <v>5036</v>
      </c>
      <c r="B2002" s="48">
        <v>93588</v>
      </c>
    </row>
    <row r="2003" spans="1:2" x14ac:dyDescent="0.2">
      <c r="A2003" s="14">
        <v>14696</v>
      </c>
      <c r="B2003" s="48">
        <v>16200</v>
      </c>
    </row>
    <row r="2004" spans="1:2" x14ac:dyDescent="0.2">
      <c r="A2004" s="14">
        <v>15050</v>
      </c>
      <c r="B2004" s="48">
        <v>28200</v>
      </c>
    </row>
    <row r="2005" spans="1:2" x14ac:dyDescent="0.2">
      <c r="A2005" s="14">
        <v>6435</v>
      </c>
      <c r="B2005" s="48">
        <v>50850</v>
      </c>
    </row>
    <row r="2006" spans="1:2" x14ac:dyDescent="0.2">
      <c r="A2006" s="14">
        <v>5832</v>
      </c>
      <c r="B2006" s="48">
        <v>60650</v>
      </c>
    </row>
    <row r="2007" spans="1:2" x14ac:dyDescent="0.2">
      <c r="A2007" s="14">
        <v>3169</v>
      </c>
      <c r="B2007" s="48">
        <v>82220</v>
      </c>
    </row>
    <row r="2008" spans="1:2" x14ac:dyDescent="0.2">
      <c r="A2008" s="14">
        <v>14657</v>
      </c>
      <c r="B2008" s="48">
        <v>35700</v>
      </c>
    </row>
    <row r="2009" spans="1:2" x14ac:dyDescent="0.2">
      <c r="A2009" s="14">
        <v>4864</v>
      </c>
      <c r="B2009" s="48">
        <v>12000</v>
      </c>
    </row>
    <row r="2010" spans="1:2" x14ac:dyDescent="0.2">
      <c r="A2010" s="14">
        <v>6880</v>
      </c>
      <c r="B2010" s="48">
        <v>12000</v>
      </c>
    </row>
    <row r="2011" spans="1:2" x14ac:dyDescent="0.2">
      <c r="A2011" s="14">
        <v>15080</v>
      </c>
      <c r="B2011" s="48">
        <v>43950</v>
      </c>
    </row>
    <row r="2012" spans="1:2" x14ac:dyDescent="0.2">
      <c r="A2012" s="14">
        <v>15090</v>
      </c>
      <c r="B2012" s="48">
        <v>25000</v>
      </c>
    </row>
    <row r="2013" spans="1:2" x14ac:dyDescent="0.2">
      <c r="A2013" s="14">
        <v>6869</v>
      </c>
      <c r="B2013" s="48">
        <v>33920</v>
      </c>
    </row>
    <row r="2014" spans="1:2" x14ac:dyDescent="0.2">
      <c r="A2014" s="14">
        <v>9067</v>
      </c>
      <c r="B2014" s="48">
        <v>13320</v>
      </c>
    </row>
    <row r="2015" spans="1:2" x14ac:dyDescent="0.2">
      <c r="A2015" s="14">
        <v>2926</v>
      </c>
      <c r="B2015" s="48">
        <v>600</v>
      </c>
    </row>
    <row r="2016" spans="1:2" x14ac:dyDescent="0.2">
      <c r="A2016" s="14">
        <v>14589</v>
      </c>
      <c r="B2016" s="48">
        <v>27800</v>
      </c>
    </row>
    <row r="2017" spans="1:2" x14ac:dyDescent="0.2">
      <c r="A2017" s="14">
        <v>2344</v>
      </c>
      <c r="B2017" s="48">
        <v>49350</v>
      </c>
    </row>
    <row r="2018" spans="1:2" x14ac:dyDescent="0.2">
      <c r="A2018" s="14">
        <v>14647</v>
      </c>
      <c r="B2018" s="48">
        <v>12320</v>
      </c>
    </row>
    <row r="2019" spans="1:2" x14ac:dyDescent="0.2">
      <c r="A2019" s="14">
        <v>11645</v>
      </c>
      <c r="B2019" s="48">
        <v>61650</v>
      </c>
    </row>
    <row r="2020" spans="1:2" x14ac:dyDescent="0.2">
      <c r="A2020" s="14">
        <v>14779</v>
      </c>
      <c r="B2020" s="48">
        <v>94930</v>
      </c>
    </row>
    <row r="2021" spans="1:2" x14ac:dyDescent="0.2">
      <c r="A2021" s="14">
        <v>9709</v>
      </c>
      <c r="B2021" s="48">
        <v>46500</v>
      </c>
    </row>
    <row r="2022" spans="1:2" x14ac:dyDescent="0.2">
      <c r="A2022" s="14">
        <v>3978</v>
      </c>
      <c r="B2022" s="48">
        <v>33600</v>
      </c>
    </row>
    <row r="2023" spans="1:2" x14ac:dyDescent="0.2">
      <c r="A2023" s="14">
        <v>4947</v>
      </c>
      <c r="B2023" s="48">
        <v>49350</v>
      </c>
    </row>
    <row r="2024" spans="1:2" x14ac:dyDescent="0.2">
      <c r="A2024" s="14">
        <v>14612</v>
      </c>
      <c r="B2024" s="48">
        <v>68250</v>
      </c>
    </row>
    <row r="2025" spans="1:2" x14ac:dyDescent="0.2">
      <c r="A2025" s="14">
        <v>11186</v>
      </c>
      <c r="B2025" s="48">
        <v>100720</v>
      </c>
    </row>
    <row r="2026" spans="1:2" x14ac:dyDescent="0.2">
      <c r="A2026" s="14">
        <v>9450</v>
      </c>
      <c r="B2026" s="48">
        <v>64200</v>
      </c>
    </row>
    <row r="2027" spans="1:2" x14ac:dyDescent="0.2">
      <c r="A2027" s="14">
        <v>6236</v>
      </c>
      <c r="B2027" s="48">
        <v>30300</v>
      </c>
    </row>
    <row r="2028" spans="1:2" x14ac:dyDescent="0.2">
      <c r="A2028" s="14">
        <v>14633</v>
      </c>
      <c r="B2028" s="48">
        <v>105850</v>
      </c>
    </row>
    <row r="2029" spans="1:2" x14ac:dyDescent="0.2">
      <c r="A2029" s="14">
        <v>6621</v>
      </c>
      <c r="B2029" s="48">
        <v>50700</v>
      </c>
    </row>
    <row r="2030" spans="1:2" x14ac:dyDescent="0.2">
      <c r="A2030" s="14">
        <v>14504</v>
      </c>
      <c r="B2030" s="48">
        <v>54150</v>
      </c>
    </row>
    <row r="2031" spans="1:2" x14ac:dyDescent="0.2">
      <c r="A2031" s="14">
        <v>4054</v>
      </c>
      <c r="B2031" s="48">
        <v>109300</v>
      </c>
    </row>
    <row r="2032" spans="1:2" x14ac:dyDescent="0.2">
      <c r="A2032" s="14">
        <v>2946</v>
      </c>
      <c r="B2032" s="48">
        <v>54600</v>
      </c>
    </row>
    <row r="2033" spans="1:2" x14ac:dyDescent="0.2">
      <c r="A2033" s="14">
        <v>5645</v>
      </c>
      <c r="B2033" s="48">
        <v>60150</v>
      </c>
    </row>
    <row r="2034" spans="1:2" x14ac:dyDescent="0.2">
      <c r="A2034" s="14">
        <v>8171</v>
      </c>
      <c r="B2034" s="48">
        <v>72320</v>
      </c>
    </row>
    <row r="2035" spans="1:2" x14ac:dyDescent="0.2">
      <c r="A2035" s="14">
        <v>14811</v>
      </c>
      <c r="B2035" s="48">
        <v>105850</v>
      </c>
    </row>
    <row r="2036" spans="1:2" x14ac:dyDescent="0.2">
      <c r="A2036" s="14">
        <v>14646</v>
      </c>
      <c r="B2036" s="48">
        <v>75150</v>
      </c>
    </row>
    <row r="2037" spans="1:2" x14ac:dyDescent="0.2">
      <c r="A2037" s="14">
        <v>2447</v>
      </c>
      <c r="B2037" s="48">
        <v>58950</v>
      </c>
    </row>
    <row r="2038" spans="1:2" x14ac:dyDescent="0.2">
      <c r="A2038" s="14">
        <v>14258</v>
      </c>
      <c r="B2038" s="48">
        <v>187270</v>
      </c>
    </row>
    <row r="2039" spans="1:2" x14ac:dyDescent="0.2">
      <c r="A2039" s="14">
        <v>14603</v>
      </c>
      <c r="B2039" s="48">
        <v>64230</v>
      </c>
    </row>
    <row r="2040" spans="1:2" x14ac:dyDescent="0.2">
      <c r="A2040" s="14">
        <v>14618</v>
      </c>
      <c r="B2040" s="48">
        <v>77850</v>
      </c>
    </row>
    <row r="2041" spans="1:2" x14ac:dyDescent="0.2">
      <c r="A2041" s="14">
        <v>14902</v>
      </c>
      <c r="B2041" s="48">
        <v>105850</v>
      </c>
    </row>
    <row r="2042" spans="1:2" x14ac:dyDescent="0.2">
      <c r="A2042" s="14">
        <v>14578</v>
      </c>
      <c r="B2042" s="48">
        <v>50700</v>
      </c>
    </row>
    <row r="2043" spans="1:2" x14ac:dyDescent="0.2">
      <c r="A2043" s="14">
        <v>2262</v>
      </c>
      <c r="B2043" s="48">
        <v>17000</v>
      </c>
    </row>
    <row r="2044" spans="1:2" x14ac:dyDescent="0.2">
      <c r="A2044" s="14">
        <v>4786</v>
      </c>
      <c r="B2044" s="48">
        <v>46499.7001953</v>
      </c>
    </row>
    <row r="2045" spans="1:2" x14ac:dyDescent="0.2">
      <c r="A2045" s="14">
        <v>14863</v>
      </c>
      <c r="B2045" s="48">
        <v>64200</v>
      </c>
    </row>
    <row r="2046" spans="1:2" x14ac:dyDescent="0.2">
      <c r="A2046" s="14">
        <v>15067</v>
      </c>
      <c r="B2046" s="48">
        <v>105850</v>
      </c>
    </row>
    <row r="2047" spans="1:2" x14ac:dyDescent="0.2">
      <c r="A2047" s="14">
        <v>12134</v>
      </c>
      <c r="B2047" s="48">
        <v>33900</v>
      </c>
    </row>
    <row r="2048" spans="1:2" x14ac:dyDescent="0.2">
      <c r="A2048" s="14">
        <v>7060</v>
      </c>
      <c r="B2048" s="48">
        <v>75149.5</v>
      </c>
    </row>
    <row r="2049" spans="1:2" x14ac:dyDescent="0.2">
      <c r="A2049" s="14">
        <v>14599</v>
      </c>
      <c r="B2049" s="48">
        <v>48200</v>
      </c>
    </row>
    <row r="2050" spans="1:2" x14ac:dyDescent="0.2">
      <c r="A2050" s="14">
        <v>3612</v>
      </c>
      <c r="B2050" s="48">
        <v>74320</v>
      </c>
    </row>
    <row r="2051" spans="1:2" x14ac:dyDescent="0.2">
      <c r="A2051" s="14">
        <v>14690</v>
      </c>
      <c r="B2051" s="48">
        <v>45317</v>
      </c>
    </row>
    <row r="2052" spans="1:2" x14ac:dyDescent="0.2">
      <c r="A2052" s="14">
        <v>8616</v>
      </c>
      <c r="B2052" s="48">
        <v>46500</v>
      </c>
    </row>
    <row r="2053" spans="1:2" x14ac:dyDescent="0.2">
      <c r="A2053" s="14">
        <v>13032</v>
      </c>
      <c r="B2053" s="48">
        <v>46650</v>
      </c>
    </row>
    <row r="2054" spans="1:2" x14ac:dyDescent="0.2">
      <c r="A2054" s="14">
        <v>14282</v>
      </c>
      <c r="B2054" s="48">
        <v>68598</v>
      </c>
    </row>
    <row r="2055" spans="1:2" x14ac:dyDescent="0.2">
      <c r="A2055" s="14">
        <v>12407</v>
      </c>
      <c r="B2055" s="48">
        <v>64200</v>
      </c>
    </row>
    <row r="2056" spans="1:2" x14ac:dyDescent="0.2">
      <c r="A2056" s="14">
        <v>14288</v>
      </c>
      <c r="B2056" s="48">
        <v>39629</v>
      </c>
    </row>
    <row r="2057" spans="1:2" x14ac:dyDescent="0.2">
      <c r="A2057" s="14">
        <v>14809</v>
      </c>
      <c r="B2057" s="48">
        <v>105864.15999984741</v>
      </c>
    </row>
    <row r="2058" spans="1:2" x14ac:dyDescent="0.2">
      <c r="A2058" s="14">
        <v>14511</v>
      </c>
      <c r="B2058" s="48">
        <v>50317</v>
      </c>
    </row>
    <row r="2059" spans="1:2" x14ac:dyDescent="0.2">
      <c r="A2059" s="14">
        <v>14686</v>
      </c>
      <c r="B2059" s="48">
        <v>54600</v>
      </c>
    </row>
    <row r="2060" spans="1:2" x14ac:dyDescent="0.2">
      <c r="A2060" s="14">
        <v>14586</v>
      </c>
      <c r="B2060" s="48">
        <v>105850</v>
      </c>
    </row>
    <row r="2061" spans="1:2" x14ac:dyDescent="0.2">
      <c r="A2061" s="14">
        <v>2218</v>
      </c>
      <c r="B2061" s="48">
        <v>46500</v>
      </c>
    </row>
    <row r="2062" spans="1:2" x14ac:dyDescent="0.2">
      <c r="A2062" s="14">
        <v>4875</v>
      </c>
      <c r="B2062" s="48">
        <v>56100</v>
      </c>
    </row>
    <row r="2063" spans="1:2" x14ac:dyDescent="0.2">
      <c r="A2063" s="14">
        <v>14667</v>
      </c>
      <c r="B2063" s="48">
        <v>67950</v>
      </c>
    </row>
    <row r="2064" spans="1:2" x14ac:dyDescent="0.2">
      <c r="A2064" s="14">
        <v>11712</v>
      </c>
      <c r="B2064" s="48">
        <v>76050</v>
      </c>
    </row>
    <row r="2065" spans="1:2" x14ac:dyDescent="0.2">
      <c r="A2065" s="14">
        <v>14640</v>
      </c>
      <c r="B2065" s="48">
        <v>70</v>
      </c>
    </row>
    <row r="2066" spans="1:2" x14ac:dyDescent="0.2">
      <c r="A2066" s="14">
        <v>4854</v>
      </c>
      <c r="B2066" s="48">
        <v>75119</v>
      </c>
    </row>
    <row r="2067" spans="1:2" x14ac:dyDescent="0.2">
      <c r="A2067" s="14">
        <v>14575</v>
      </c>
      <c r="B2067" s="48">
        <v>69750</v>
      </c>
    </row>
    <row r="2068" spans="1:2" x14ac:dyDescent="0.2">
      <c r="A2068" s="14">
        <v>8201</v>
      </c>
      <c r="B2068" s="48">
        <v>37560</v>
      </c>
    </row>
    <row r="2069" spans="1:2" x14ac:dyDescent="0.2">
      <c r="A2069" s="14">
        <v>3222</v>
      </c>
      <c r="B2069" s="48">
        <v>31200</v>
      </c>
    </row>
    <row r="2070" spans="1:2" x14ac:dyDescent="0.2">
      <c r="A2070" s="14">
        <v>14614</v>
      </c>
      <c r="B2070" s="48">
        <v>56250</v>
      </c>
    </row>
    <row r="2071" spans="1:2" x14ac:dyDescent="0.2">
      <c r="A2071" s="14">
        <v>10374</v>
      </c>
      <c r="B2071" s="48">
        <v>46500</v>
      </c>
    </row>
    <row r="2072" spans="1:2" x14ac:dyDescent="0.2">
      <c r="A2072" s="14">
        <v>7981</v>
      </c>
      <c r="B2072" s="48">
        <v>54600</v>
      </c>
    </row>
    <row r="2073" spans="1:2" x14ac:dyDescent="0.2">
      <c r="A2073" s="14">
        <v>14846</v>
      </c>
      <c r="B2073" s="48">
        <v>72000</v>
      </c>
    </row>
    <row r="2074" spans="1:2" x14ac:dyDescent="0.2">
      <c r="A2074" s="14">
        <v>14929</v>
      </c>
      <c r="B2074" s="48">
        <v>54600</v>
      </c>
    </row>
    <row r="2075" spans="1:2" x14ac:dyDescent="0.2">
      <c r="A2075" s="14">
        <v>10134</v>
      </c>
      <c r="B2075" s="48">
        <v>64200</v>
      </c>
    </row>
    <row r="2076" spans="1:2" x14ac:dyDescent="0.2">
      <c r="A2076" s="14">
        <v>15076</v>
      </c>
      <c r="B2076" s="48">
        <v>320</v>
      </c>
    </row>
    <row r="2077" spans="1:2" x14ac:dyDescent="0.2">
      <c r="A2077" s="14">
        <v>15161</v>
      </c>
      <c r="B2077" s="48">
        <v>69690</v>
      </c>
    </row>
    <row r="2078" spans="1:2" x14ac:dyDescent="0.2">
      <c r="A2078" s="14">
        <v>4880</v>
      </c>
      <c r="B2078" s="48">
        <v>58950</v>
      </c>
    </row>
    <row r="2079" spans="1:2" x14ac:dyDescent="0.2">
      <c r="A2079" s="14">
        <v>4101</v>
      </c>
      <c r="B2079" s="48">
        <v>54600</v>
      </c>
    </row>
    <row r="2080" spans="1:2" x14ac:dyDescent="0.2">
      <c r="A2080" s="14">
        <v>14837</v>
      </c>
      <c r="B2080" s="48">
        <v>46820</v>
      </c>
    </row>
    <row r="2081" spans="1:2" x14ac:dyDescent="0.2">
      <c r="A2081" s="14">
        <v>15152</v>
      </c>
      <c r="B2081" s="48">
        <v>49000</v>
      </c>
    </row>
    <row r="2082" spans="1:2" x14ac:dyDescent="0.2">
      <c r="A2082" s="14">
        <v>14658</v>
      </c>
      <c r="B2082" s="48">
        <v>41100</v>
      </c>
    </row>
    <row r="2083" spans="1:2" x14ac:dyDescent="0.2">
      <c r="A2083" s="14">
        <v>14638</v>
      </c>
      <c r="B2083" s="48">
        <v>54600</v>
      </c>
    </row>
    <row r="2084" spans="1:2" x14ac:dyDescent="0.2">
      <c r="A2084" s="14">
        <v>14912</v>
      </c>
      <c r="B2084" s="48">
        <v>72250</v>
      </c>
    </row>
    <row r="2085" spans="1:2" x14ac:dyDescent="0.2">
      <c r="A2085" s="14">
        <v>14797</v>
      </c>
      <c r="B2085" s="48">
        <v>57580</v>
      </c>
    </row>
    <row r="2086" spans="1:2" x14ac:dyDescent="0.2">
      <c r="A2086" s="14">
        <v>15089</v>
      </c>
      <c r="B2086" s="48">
        <v>25000</v>
      </c>
    </row>
    <row r="2087" spans="1:2" x14ac:dyDescent="0.2">
      <c r="A2087" s="14">
        <v>2311</v>
      </c>
      <c r="B2087" s="48">
        <v>49520</v>
      </c>
    </row>
    <row r="2088" spans="1:2" x14ac:dyDescent="0.2">
      <c r="A2088" s="14">
        <v>15077</v>
      </c>
      <c r="B2088" s="48">
        <v>25000</v>
      </c>
    </row>
    <row r="2089" spans="1:2" x14ac:dyDescent="0.2">
      <c r="A2089" s="14">
        <v>12404</v>
      </c>
      <c r="B2089" s="48">
        <v>56250</v>
      </c>
    </row>
    <row r="2090" spans="1:2" x14ac:dyDescent="0.2">
      <c r="A2090" s="14">
        <v>10076</v>
      </c>
      <c r="B2090" s="48">
        <v>171800</v>
      </c>
    </row>
    <row r="2091" spans="1:2" x14ac:dyDescent="0.2">
      <c r="A2091" s="14">
        <v>14542</v>
      </c>
      <c r="B2091" s="48">
        <v>13380</v>
      </c>
    </row>
    <row r="2092" spans="1:2" x14ac:dyDescent="0.2">
      <c r="A2092" s="14">
        <v>14683</v>
      </c>
      <c r="B2092" s="48">
        <v>45300</v>
      </c>
    </row>
    <row r="2093" spans="1:2" x14ac:dyDescent="0.2">
      <c r="A2093" s="14">
        <v>12839</v>
      </c>
      <c r="B2093" s="48">
        <v>33600</v>
      </c>
    </row>
    <row r="2094" spans="1:2" x14ac:dyDescent="0.2">
      <c r="A2094" s="14">
        <v>2486</v>
      </c>
      <c r="B2094" s="48">
        <v>320</v>
      </c>
    </row>
    <row r="2095" spans="1:2" x14ac:dyDescent="0.2">
      <c r="A2095" s="14">
        <v>8181</v>
      </c>
      <c r="B2095" s="48">
        <v>33600</v>
      </c>
    </row>
    <row r="2096" spans="1:2" x14ac:dyDescent="0.2">
      <c r="A2096" s="14">
        <v>13319</v>
      </c>
      <c r="B2096" s="48">
        <v>84320</v>
      </c>
    </row>
    <row r="2097" spans="1:2" x14ac:dyDescent="0.2">
      <c r="A2097" s="14">
        <v>9726</v>
      </c>
      <c r="B2097" s="48">
        <v>46500</v>
      </c>
    </row>
    <row r="2098" spans="1:2" x14ac:dyDescent="0.2">
      <c r="A2098" s="14">
        <v>3829</v>
      </c>
      <c r="B2098" s="48">
        <v>45299.7001953</v>
      </c>
    </row>
    <row r="2099" spans="1:2" x14ac:dyDescent="0.2">
      <c r="A2099" s="14">
        <v>15122</v>
      </c>
      <c r="B2099" s="48">
        <v>28411</v>
      </c>
    </row>
    <row r="2100" spans="1:2" x14ac:dyDescent="0.2">
      <c r="A2100" s="14">
        <v>15007</v>
      </c>
      <c r="B2100" s="48">
        <v>320</v>
      </c>
    </row>
    <row r="2101" spans="1:2" x14ac:dyDescent="0.2">
      <c r="A2101" s="14">
        <v>15088</v>
      </c>
      <c r="B2101" s="48">
        <v>24900</v>
      </c>
    </row>
    <row r="2102" spans="1:2" x14ac:dyDescent="0.2">
      <c r="A2102" s="14">
        <v>6007</v>
      </c>
      <c r="B2102" s="48">
        <v>56100</v>
      </c>
    </row>
    <row r="2103" spans="1:2" x14ac:dyDescent="0.2">
      <c r="A2103" s="14">
        <v>5908</v>
      </c>
      <c r="B2103" s="48">
        <v>54600</v>
      </c>
    </row>
    <row r="2104" spans="1:2" x14ac:dyDescent="0.2">
      <c r="A2104" s="14">
        <v>14674</v>
      </c>
      <c r="B2104" s="48">
        <v>54600</v>
      </c>
    </row>
    <row r="2105" spans="1:2" x14ac:dyDescent="0.2">
      <c r="A2105" s="14">
        <v>15075</v>
      </c>
      <c r="B2105" s="48">
        <v>24500</v>
      </c>
    </row>
    <row r="2106" spans="1:2" x14ac:dyDescent="0.2">
      <c r="A2106" s="14">
        <v>3134</v>
      </c>
      <c r="B2106" s="48">
        <v>320</v>
      </c>
    </row>
    <row r="2107" spans="1:2" x14ac:dyDescent="0.2">
      <c r="A2107" s="14">
        <v>7858</v>
      </c>
      <c r="B2107" s="48">
        <v>41100</v>
      </c>
    </row>
    <row r="2108" spans="1:2" x14ac:dyDescent="0.2">
      <c r="A2108" s="14">
        <v>2974</v>
      </c>
      <c r="B2108" s="48">
        <v>56100</v>
      </c>
    </row>
    <row r="2109" spans="1:2" x14ac:dyDescent="0.2">
      <c r="A2109" s="14">
        <v>14889</v>
      </c>
      <c r="B2109" s="48">
        <v>54600</v>
      </c>
    </row>
    <row r="2110" spans="1:2" x14ac:dyDescent="0.2">
      <c r="A2110" s="14">
        <v>14678</v>
      </c>
      <c r="B2110" s="48">
        <v>54600</v>
      </c>
    </row>
    <row r="2111" spans="1:2" x14ac:dyDescent="0.2">
      <c r="A2111" s="14">
        <v>13312</v>
      </c>
      <c r="B2111" s="48">
        <v>69750</v>
      </c>
    </row>
    <row r="2112" spans="1:2" x14ac:dyDescent="0.2">
      <c r="A2112" s="14">
        <v>6203</v>
      </c>
      <c r="B2112" s="48">
        <v>52950</v>
      </c>
    </row>
    <row r="2113" spans="1:2" x14ac:dyDescent="0.2">
      <c r="A2113" s="14">
        <v>14519</v>
      </c>
      <c r="B2113" s="48">
        <v>54600</v>
      </c>
    </row>
    <row r="2114" spans="1:2" x14ac:dyDescent="0.2">
      <c r="A2114" s="14">
        <v>7882</v>
      </c>
      <c r="B2114" s="48">
        <v>66950</v>
      </c>
    </row>
    <row r="2115" spans="1:2" x14ac:dyDescent="0.2">
      <c r="A2115" s="14">
        <v>3130</v>
      </c>
      <c r="B2115" s="48">
        <v>41420</v>
      </c>
    </row>
    <row r="2116" spans="1:2" x14ac:dyDescent="0.2">
      <c r="A2116" s="14">
        <v>8100</v>
      </c>
      <c r="B2116" s="48">
        <v>47000</v>
      </c>
    </row>
    <row r="2117" spans="1:2" x14ac:dyDescent="0.2">
      <c r="A2117" s="14">
        <v>14655</v>
      </c>
      <c r="B2117" s="48">
        <v>105850</v>
      </c>
    </row>
    <row r="2118" spans="1:2" x14ac:dyDescent="0.2">
      <c r="A2118" s="14">
        <v>3958</v>
      </c>
      <c r="B2118" s="48">
        <v>75149.5</v>
      </c>
    </row>
    <row r="2119" spans="1:2" x14ac:dyDescent="0.2">
      <c r="A2119" s="14">
        <v>14537</v>
      </c>
      <c r="B2119" s="48">
        <v>54600</v>
      </c>
    </row>
    <row r="2120" spans="1:2" x14ac:dyDescent="0.2">
      <c r="A2120" s="14">
        <v>14654</v>
      </c>
      <c r="B2120" s="48">
        <v>156020</v>
      </c>
    </row>
    <row r="2121" spans="1:2" x14ac:dyDescent="0.2">
      <c r="A2121" s="14">
        <v>2989</v>
      </c>
      <c r="B2121" s="48">
        <v>35700</v>
      </c>
    </row>
    <row r="2122" spans="1:2" x14ac:dyDescent="0.2">
      <c r="A2122" s="14">
        <v>15055</v>
      </c>
      <c r="B2122" s="48">
        <v>65550</v>
      </c>
    </row>
    <row r="2123" spans="1:2" x14ac:dyDescent="0.2">
      <c r="A2123" s="14">
        <v>14880</v>
      </c>
      <c r="B2123" s="48">
        <v>106170</v>
      </c>
    </row>
    <row r="2124" spans="1:2" x14ac:dyDescent="0.2">
      <c r="A2124" s="14">
        <v>11544</v>
      </c>
      <c r="B2124" s="48">
        <v>46500</v>
      </c>
    </row>
    <row r="2125" spans="1:2" x14ac:dyDescent="0.2">
      <c r="A2125" s="14">
        <v>8003</v>
      </c>
      <c r="B2125" s="48">
        <v>66160</v>
      </c>
    </row>
    <row r="2126" spans="1:2" x14ac:dyDescent="0.2">
      <c r="A2126" s="14">
        <v>14514</v>
      </c>
      <c r="B2126" s="48">
        <v>56100</v>
      </c>
    </row>
    <row r="2127" spans="1:2" x14ac:dyDescent="0.2">
      <c r="A2127" s="14">
        <v>4628</v>
      </c>
      <c r="B2127" s="48">
        <v>40260</v>
      </c>
    </row>
    <row r="2128" spans="1:2" x14ac:dyDescent="0.2">
      <c r="A2128" s="14">
        <v>15109</v>
      </c>
      <c r="B2128" s="48">
        <v>68250</v>
      </c>
    </row>
    <row r="2129" spans="1:2" x14ac:dyDescent="0.2">
      <c r="A2129" s="14">
        <v>14635</v>
      </c>
      <c r="B2129" s="48">
        <v>43970</v>
      </c>
    </row>
    <row r="2130" spans="1:2" x14ac:dyDescent="0.2">
      <c r="A2130" s="14">
        <v>3039</v>
      </c>
      <c r="B2130" s="48">
        <v>54600</v>
      </c>
    </row>
    <row r="2131" spans="1:2" x14ac:dyDescent="0.2">
      <c r="A2131" s="14">
        <v>14792</v>
      </c>
      <c r="B2131" s="48">
        <v>65200</v>
      </c>
    </row>
    <row r="2132" spans="1:2" x14ac:dyDescent="0.2">
      <c r="A2132" s="14">
        <v>3732</v>
      </c>
      <c r="B2132" s="48">
        <v>65920</v>
      </c>
    </row>
    <row r="2133" spans="1:2" x14ac:dyDescent="0.2">
      <c r="A2133" s="14">
        <v>4910</v>
      </c>
      <c r="B2133" s="48">
        <v>66450</v>
      </c>
    </row>
    <row r="2134" spans="1:2" x14ac:dyDescent="0.2">
      <c r="A2134" s="14">
        <v>9487</v>
      </c>
      <c r="B2134" s="48">
        <v>68250</v>
      </c>
    </row>
    <row r="2135" spans="1:2" x14ac:dyDescent="0.2">
      <c r="A2135" s="14">
        <v>4361</v>
      </c>
      <c r="B2135" s="48">
        <v>33600</v>
      </c>
    </row>
    <row r="2136" spans="1:2" x14ac:dyDescent="0.2">
      <c r="A2136" s="14">
        <v>14545</v>
      </c>
      <c r="B2136" s="48">
        <v>51400</v>
      </c>
    </row>
    <row r="2137" spans="1:2" x14ac:dyDescent="0.2">
      <c r="A2137" s="14">
        <v>14668</v>
      </c>
      <c r="B2137" s="48">
        <v>105850</v>
      </c>
    </row>
    <row r="2138" spans="1:2" x14ac:dyDescent="0.2">
      <c r="A2138" s="14">
        <v>3176</v>
      </c>
      <c r="B2138" s="48">
        <v>16200</v>
      </c>
    </row>
    <row r="2139" spans="1:2" x14ac:dyDescent="0.2">
      <c r="A2139" s="14">
        <v>14891</v>
      </c>
      <c r="B2139" s="48">
        <v>320</v>
      </c>
    </row>
    <row r="2140" spans="1:2" x14ac:dyDescent="0.2">
      <c r="A2140" s="14">
        <v>14565</v>
      </c>
      <c r="B2140" s="48">
        <v>54600</v>
      </c>
    </row>
    <row r="2141" spans="1:2" x14ac:dyDescent="0.2">
      <c r="A2141" s="14">
        <v>14957</v>
      </c>
      <c r="B2141" s="48">
        <v>77850</v>
      </c>
    </row>
    <row r="2142" spans="1:2" x14ac:dyDescent="0.2">
      <c r="A2142" s="14">
        <v>10699</v>
      </c>
      <c r="B2142" s="48">
        <v>46500</v>
      </c>
    </row>
    <row r="2143" spans="1:2" x14ac:dyDescent="0.2">
      <c r="A2143" s="14">
        <v>15123</v>
      </c>
      <c r="B2143" s="48">
        <v>25000</v>
      </c>
    </row>
    <row r="2144" spans="1:2" x14ac:dyDescent="0.2">
      <c r="A2144" s="14">
        <v>14607</v>
      </c>
      <c r="B2144" s="48">
        <v>320</v>
      </c>
    </row>
    <row r="2145" spans="1:2" x14ac:dyDescent="0.2">
      <c r="A2145" s="14">
        <v>2369</v>
      </c>
      <c r="B2145" s="48">
        <v>56100</v>
      </c>
    </row>
    <row r="2146" spans="1:2" x14ac:dyDescent="0.2">
      <c r="A2146" s="14">
        <v>4954</v>
      </c>
      <c r="B2146" s="48">
        <v>54599.5</v>
      </c>
    </row>
    <row r="2147" spans="1:2" x14ac:dyDescent="0.2">
      <c r="A2147" s="14">
        <v>14793</v>
      </c>
      <c r="B2147" s="48">
        <v>75150</v>
      </c>
    </row>
    <row r="2148" spans="1:2" x14ac:dyDescent="0.2">
      <c r="A2148" s="14">
        <v>2351</v>
      </c>
      <c r="B2148" s="48">
        <v>77850</v>
      </c>
    </row>
    <row r="2149" spans="1:2" x14ac:dyDescent="0.2">
      <c r="A2149" s="14">
        <v>10094</v>
      </c>
      <c r="B2149" s="48">
        <v>41100</v>
      </c>
    </row>
    <row r="2150" spans="1:2" x14ac:dyDescent="0.2">
      <c r="A2150" s="14">
        <v>14845</v>
      </c>
      <c r="B2150" s="48">
        <v>54600</v>
      </c>
    </row>
    <row r="2151" spans="1:2" x14ac:dyDescent="0.2">
      <c r="A2151" s="14">
        <v>14818</v>
      </c>
      <c r="B2151" s="48">
        <v>77850</v>
      </c>
    </row>
    <row r="2152" spans="1:2" x14ac:dyDescent="0.2">
      <c r="A2152" s="14">
        <v>15028</v>
      </c>
      <c r="B2152" s="48">
        <v>54600</v>
      </c>
    </row>
    <row r="2153" spans="1:2" x14ac:dyDescent="0.2">
      <c r="A2153" s="14">
        <v>10108</v>
      </c>
      <c r="B2153" s="48">
        <v>41100</v>
      </c>
    </row>
    <row r="2154" spans="1:2" x14ac:dyDescent="0.2">
      <c r="A2154" s="14">
        <v>13244</v>
      </c>
      <c r="B2154" s="48">
        <v>77850</v>
      </c>
    </row>
    <row r="2155" spans="1:2" x14ac:dyDescent="0.2">
      <c r="A2155" s="14">
        <v>15042</v>
      </c>
      <c r="B2155" s="48">
        <v>68250</v>
      </c>
    </row>
    <row r="2156" spans="1:2" x14ac:dyDescent="0.2">
      <c r="A2156" s="14">
        <v>14855</v>
      </c>
      <c r="B2156" s="48">
        <v>60150</v>
      </c>
    </row>
    <row r="2157" spans="1:2" x14ac:dyDescent="0.2">
      <c r="A2157" s="14">
        <v>11527</v>
      </c>
      <c r="B2157" s="48">
        <v>41100</v>
      </c>
    </row>
    <row r="2158" spans="1:2" x14ac:dyDescent="0.2">
      <c r="A2158" s="14">
        <v>15102</v>
      </c>
      <c r="B2158" s="48">
        <v>320</v>
      </c>
    </row>
    <row r="2159" spans="1:2" x14ac:dyDescent="0.2">
      <c r="A2159" s="14">
        <v>14557</v>
      </c>
      <c r="B2159" s="48">
        <v>67050</v>
      </c>
    </row>
    <row r="2160" spans="1:2" x14ac:dyDescent="0.2">
      <c r="A2160" s="14">
        <v>2850</v>
      </c>
      <c r="B2160" s="48">
        <v>55530</v>
      </c>
    </row>
    <row r="2161" spans="1:2" x14ac:dyDescent="0.2">
      <c r="A2161" s="14">
        <v>14946</v>
      </c>
      <c r="B2161" s="48">
        <v>78300</v>
      </c>
    </row>
    <row r="2162" spans="1:2" x14ac:dyDescent="0.2">
      <c r="A2162" s="14">
        <v>14648</v>
      </c>
      <c r="B2162" s="48">
        <v>58950</v>
      </c>
    </row>
    <row r="2163" spans="1:2" x14ac:dyDescent="0.2">
      <c r="A2163" s="14">
        <v>14518</v>
      </c>
      <c r="B2163" s="48">
        <v>69750</v>
      </c>
    </row>
    <row r="2164" spans="1:2" x14ac:dyDescent="0.2">
      <c r="A2164" s="14">
        <v>14799</v>
      </c>
      <c r="B2164" s="48">
        <v>68250</v>
      </c>
    </row>
    <row r="2165" spans="1:2" x14ac:dyDescent="0.2">
      <c r="A2165" s="14">
        <v>14680</v>
      </c>
      <c r="B2165" s="48">
        <v>67769</v>
      </c>
    </row>
    <row r="2166" spans="1:2" x14ac:dyDescent="0.2">
      <c r="A2166" s="14">
        <v>3195</v>
      </c>
      <c r="B2166" s="48">
        <v>320</v>
      </c>
    </row>
    <row r="2167" spans="1:2" x14ac:dyDescent="0.2">
      <c r="A2167" s="14">
        <v>14885</v>
      </c>
      <c r="B2167" s="48">
        <v>320</v>
      </c>
    </row>
    <row r="2168" spans="1:2" x14ac:dyDescent="0.2">
      <c r="A2168" s="14">
        <v>14570</v>
      </c>
      <c r="B2168" s="48">
        <v>54600</v>
      </c>
    </row>
    <row r="2169" spans="1:2" x14ac:dyDescent="0.2">
      <c r="A2169" s="14">
        <v>14644</v>
      </c>
      <c r="B2169" s="48">
        <v>54600</v>
      </c>
    </row>
    <row r="2170" spans="1:2" x14ac:dyDescent="0.2">
      <c r="A2170" s="14">
        <v>14997</v>
      </c>
      <c r="B2170" s="48">
        <v>3500</v>
      </c>
    </row>
    <row r="2171" spans="1:2" x14ac:dyDescent="0.2">
      <c r="A2171" s="14">
        <v>11731</v>
      </c>
      <c r="B2171" s="48">
        <v>56100</v>
      </c>
    </row>
    <row r="2172" spans="1:2" x14ac:dyDescent="0.2">
      <c r="A2172" s="14">
        <v>15086</v>
      </c>
      <c r="B2172" s="48">
        <v>50850</v>
      </c>
    </row>
    <row r="2173" spans="1:2" x14ac:dyDescent="0.2">
      <c r="A2173" s="14">
        <v>14617</v>
      </c>
      <c r="B2173" s="48">
        <v>70500</v>
      </c>
    </row>
    <row r="2174" spans="1:2" x14ac:dyDescent="0.2">
      <c r="A2174" s="14">
        <v>6893</v>
      </c>
      <c r="B2174" s="48">
        <v>320</v>
      </c>
    </row>
    <row r="2175" spans="1:2" x14ac:dyDescent="0.2">
      <c r="A2175" s="14">
        <v>4698</v>
      </c>
      <c r="B2175" s="48">
        <v>54600</v>
      </c>
    </row>
    <row r="2176" spans="1:2" x14ac:dyDescent="0.2">
      <c r="A2176" s="14">
        <v>14904</v>
      </c>
      <c r="B2176" s="48">
        <v>105850</v>
      </c>
    </row>
    <row r="2177" spans="1:2" x14ac:dyDescent="0.2">
      <c r="A2177" s="14">
        <v>10138</v>
      </c>
      <c r="B2177" s="48">
        <v>54600</v>
      </c>
    </row>
    <row r="2178" spans="1:2" x14ac:dyDescent="0.2">
      <c r="A2178" s="14">
        <v>3753</v>
      </c>
      <c r="B2178" s="48">
        <v>64200</v>
      </c>
    </row>
    <row r="2179" spans="1:2" x14ac:dyDescent="0.2">
      <c r="A2179" s="14">
        <v>14601</v>
      </c>
      <c r="B2179" s="48">
        <v>51084</v>
      </c>
    </row>
    <row r="2180" spans="1:2" x14ac:dyDescent="0.2">
      <c r="A2180" s="14">
        <v>14619</v>
      </c>
      <c r="B2180" s="48">
        <v>64200</v>
      </c>
    </row>
    <row r="2181" spans="1:2" x14ac:dyDescent="0.2">
      <c r="A2181" s="14">
        <v>14628</v>
      </c>
      <c r="B2181" s="48">
        <v>76050</v>
      </c>
    </row>
    <row r="2182" spans="1:2" x14ac:dyDescent="0.2">
      <c r="A2182" s="14">
        <v>8208</v>
      </c>
      <c r="B2182" s="48">
        <v>320</v>
      </c>
    </row>
    <row r="2183" spans="1:2" x14ac:dyDescent="0.2">
      <c r="A2183" s="14">
        <v>14564</v>
      </c>
      <c r="B2183" s="48">
        <v>69750</v>
      </c>
    </row>
    <row r="2184" spans="1:2" x14ac:dyDescent="0.2">
      <c r="A2184" s="14">
        <v>2013</v>
      </c>
      <c r="B2184" s="48">
        <v>54920</v>
      </c>
    </row>
    <row r="2185" spans="1:2" x14ac:dyDescent="0.2">
      <c r="A2185" s="14">
        <v>8226</v>
      </c>
      <c r="B2185" s="48">
        <v>64200</v>
      </c>
    </row>
    <row r="2186" spans="1:2" x14ac:dyDescent="0.2">
      <c r="A2186" s="14">
        <v>14592</v>
      </c>
      <c r="B2186" s="48">
        <v>68250</v>
      </c>
    </row>
    <row r="2187" spans="1:2" x14ac:dyDescent="0.2">
      <c r="A2187" s="14">
        <v>13024</v>
      </c>
      <c r="B2187" s="48">
        <v>65550</v>
      </c>
    </row>
    <row r="2188" spans="1:2" x14ac:dyDescent="0.2">
      <c r="A2188" s="14">
        <v>14695</v>
      </c>
      <c r="B2188" s="48">
        <v>68250</v>
      </c>
    </row>
    <row r="2189" spans="1:2" x14ac:dyDescent="0.2">
      <c r="A2189" s="14">
        <v>14572</v>
      </c>
      <c r="B2189" s="48">
        <v>1000</v>
      </c>
    </row>
    <row r="2190" spans="1:2" x14ac:dyDescent="0.2">
      <c r="A2190" s="14">
        <v>14828</v>
      </c>
      <c r="B2190" s="48">
        <v>54600</v>
      </c>
    </row>
    <row r="2191" spans="1:2" x14ac:dyDescent="0.2">
      <c r="A2191" s="14">
        <v>7941</v>
      </c>
      <c r="B2191" s="48">
        <v>46500</v>
      </c>
    </row>
    <row r="2192" spans="1:2" x14ac:dyDescent="0.2">
      <c r="A2192" s="14">
        <v>14666</v>
      </c>
      <c r="B2192" s="48">
        <v>106155</v>
      </c>
    </row>
    <row r="2193" spans="1:2" x14ac:dyDescent="0.2">
      <c r="A2193" s="14">
        <v>14625</v>
      </c>
      <c r="B2193" s="48">
        <v>37283</v>
      </c>
    </row>
    <row r="2194" spans="1:2" x14ac:dyDescent="0.2">
      <c r="A2194" s="14">
        <v>4124</v>
      </c>
      <c r="B2194" s="48">
        <v>320</v>
      </c>
    </row>
    <row r="2195" spans="1:2" x14ac:dyDescent="0.2">
      <c r="A2195" s="14">
        <v>14915</v>
      </c>
      <c r="B2195" s="48">
        <v>68250</v>
      </c>
    </row>
    <row r="2196" spans="1:2" x14ac:dyDescent="0.2">
      <c r="A2196" s="14">
        <v>14547</v>
      </c>
      <c r="B2196" s="48">
        <v>80100</v>
      </c>
    </row>
    <row r="2197" spans="1:2" x14ac:dyDescent="0.2">
      <c r="A2197" s="14">
        <v>14927</v>
      </c>
      <c r="B2197" s="48">
        <v>80100</v>
      </c>
    </row>
    <row r="2198" spans="1:2" x14ac:dyDescent="0.2">
      <c r="A2198" s="14">
        <v>14922</v>
      </c>
      <c r="B2198" s="48">
        <v>105850</v>
      </c>
    </row>
    <row r="2199" spans="1:2" x14ac:dyDescent="0.2">
      <c r="A2199" s="14">
        <v>11736</v>
      </c>
      <c r="B2199" s="48">
        <v>54600</v>
      </c>
    </row>
    <row r="2200" spans="1:2" x14ac:dyDescent="0.2">
      <c r="A2200" s="14">
        <v>14956</v>
      </c>
      <c r="B2200" s="48">
        <v>64200</v>
      </c>
    </row>
    <row r="2201" spans="1:2" x14ac:dyDescent="0.2">
      <c r="A2201" s="14">
        <v>14878</v>
      </c>
      <c r="B2201" s="48">
        <v>132400</v>
      </c>
    </row>
    <row r="2202" spans="1:2" x14ac:dyDescent="0.2">
      <c r="A2202" s="14">
        <v>3013</v>
      </c>
      <c r="B2202" s="48">
        <v>2120</v>
      </c>
    </row>
    <row r="2203" spans="1:2" x14ac:dyDescent="0.2">
      <c r="A2203" s="14">
        <v>14996</v>
      </c>
      <c r="B2203" s="48">
        <v>4550</v>
      </c>
    </row>
    <row r="2204" spans="1:2" x14ac:dyDescent="0.2">
      <c r="A2204" s="14">
        <v>14814</v>
      </c>
      <c r="B2204" s="48">
        <v>69287</v>
      </c>
    </row>
    <row r="2205" spans="1:2" x14ac:dyDescent="0.2">
      <c r="A2205" s="14">
        <v>14830</v>
      </c>
      <c r="B2205" s="48">
        <v>54600</v>
      </c>
    </row>
    <row r="2206" spans="1:2" x14ac:dyDescent="0.2">
      <c r="A2206" s="14">
        <v>3106</v>
      </c>
      <c r="B2206" s="48">
        <v>64200</v>
      </c>
    </row>
    <row r="2207" spans="1:2" x14ac:dyDescent="0.2">
      <c r="A2207" s="14">
        <v>14914</v>
      </c>
      <c r="B2207" s="48">
        <v>50808</v>
      </c>
    </row>
    <row r="2208" spans="1:2" x14ac:dyDescent="0.2">
      <c r="A2208" s="14">
        <v>12800</v>
      </c>
      <c r="B2208" s="48">
        <v>54600</v>
      </c>
    </row>
    <row r="2209" spans="1:2" x14ac:dyDescent="0.2">
      <c r="A2209" s="14">
        <v>7006</v>
      </c>
      <c r="B2209" s="48">
        <v>-2930</v>
      </c>
    </row>
    <row r="2210" spans="1:2" x14ac:dyDescent="0.2">
      <c r="A2210" s="14">
        <v>14590</v>
      </c>
      <c r="B2210" s="48">
        <v>68250</v>
      </c>
    </row>
    <row r="2211" spans="1:2" x14ac:dyDescent="0.2">
      <c r="A2211" s="14">
        <v>2499</v>
      </c>
      <c r="B2211" s="48">
        <v>64218</v>
      </c>
    </row>
    <row r="2212" spans="1:2" x14ac:dyDescent="0.2">
      <c r="A2212" s="14">
        <v>13338</v>
      </c>
      <c r="B2212" s="48">
        <v>80100</v>
      </c>
    </row>
    <row r="2213" spans="1:2" x14ac:dyDescent="0.2">
      <c r="A2213" s="14">
        <v>8113</v>
      </c>
      <c r="B2213" s="48">
        <v>80100</v>
      </c>
    </row>
    <row r="2214" spans="1:2" x14ac:dyDescent="0.2">
      <c r="A2214" s="14">
        <v>4993</v>
      </c>
      <c r="B2214" s="48">
        <v>52050</v>
      </c>
    </row>
    <row r="2215" spans="1:2" x14ac:dyDescent="0.2">
      <c r="A2215" s="14">
        <v>10165</v>
      </c>
      <c r="B2215" s="48">
        <v>75150</v>
      </c>
    </row>
    <row r="2216" spans="1:2" x14ac:dyDescent="0.2">
      <c r="A2216" s="14">
        <v>14591</v>
      </c>
      <c r="B2216" s="48">
        <v>80100</v>
      </c>
    </row>
    <row r="2217" spans="1:2" x14ac:dyDescent="0.2">
      <c r="A2217" s="14">
        <v>15070</v>
      </c>
      <c r="B2217" s="48">
        <v>80100</v>
      </c>
    </row>
    <row r="2218" spans="1:2" x14ac:dyDescent="0.2">
      <c r="A2218" s="14">
        <v>7260</v>
      </c>
      <c r="B2218" s="48">
        <v>75150</v>
      </c>
    </row>
    <row r="2219" spans="1:2" x14ac:dyDescent="0.2">
      <c r="A2219" s="14">
        <v>5440</v>
      </c>
      <c r="B2219" s="48">
        <v>77850</v>
      </c>
    </row>
    <row r="2220" spans="1:2" x14ac:dyDescent="0.2">
      <c r="A2220" s="14">
        <v>4763</v>
      </c>
      <c r="B2220" s="48">
        <v>122220</v>
      </c>
    </row>
    <row r="2221" spans="1:2" x14ac:dyDescent="0.2">
      <c r="A2221" s="14">
        <v>15002</v>
      </c>
      <c r="B2221" s="48">
        <v>92350</v>
      </c>
    </row>
    <row r="2222" spans="1:2" x14ac:dyDescent="0.2">
      <c r="A2222" s="14">
        <v>14834</v>
      </c>
      <c r="B2222" s="48">
        <v>317550</v>
      </c>
    </row>
    <row r="2223" spans="1:2" x14ac:dyDescent="0.2">
      <c r="A2223" s="14">
        <v>15000</v>
      </c>
      <c r="B2223" s="48">
        <v>118020</v>
      </c>
    </row>
    <row r="2224" spans="1:2" x14ac:dyDescent="0.2">
      <c r="A2224" s="14">
        <v>14629</v>
      </c>
      <c r="B2224" s="48">
        <v>80100</v>
      </c>
    </row>
    <row r="2225" spans="1:2" x14ac:dyDescent="0.2">
      <c r="A2225" s="14">
        <v>14756</v>
      </c>
      <c r="B2225" s="48">
        <v>31800</v>
      </c>
    </row>
    <row r="2226" spans="1:2" x14ac:dyDescent="0.2">
      <c r="A2226" s="14">
        <v>14805</v>
      </c>
      <c r="B2226" s="48">
        <v>217700</v>
      </c>
    </row>
    <row r="2227" spans="1:2" x14ac:dyDescent="0.2">
      <c r="A2227" s="14">
        <v>4853</v>
      </c>
      <c r="B2227" s="48">
        <v>78850</v>
      </c>
    </row>
    <row r="2228" spans="1:2" x14ac:dyDescent="0.2">
      <c r="A2228" s="14">
        <v>15035</v>
      </c>
      <c r="B2228" s="48">
        <v>54920</v>
      </c>
    </row>
    <row r="2229" spans="1:2" x14ac:dyDescent="0.2">
      <c r="A2229" s="14">
        <v>12979</v>
      </c>
      <c r="B2229" s="48">
        <v>81685</v>
      </c>
    </row>
    <row r="2230" spans="1:2" x14ac:dyDescent="0.2">
      <c r="A2230" s="14">
        <v>14526</v>
      </c>
      <c r="B2230" s="48">
        <v>80878</v>
      </c>
    </row>
    <row r="2231" spans="1:2" x14ac:dyDescent="0.2">
      <c r="A2231" s="14">
        <v>10133</v>
      </c>
      <c r="B2231" s="48">
        <v>64200</v>
      </c>
    </row>
    <row r="2232" spans="1:2" x14ac:dyDescent="0.2">
      <c r="A2232" s="14">
        <v>10207</v>
      </c>
      <c r="B2232" s="48">
        <v>60150</v>
      </c>
    </row>
    <row r="2233" spans="1:2" x14ac:dyDescent="0.2">
      <c r="A2233" s="14">
        <v>14559</v>
      </c>
      <c r="B2233" s="48">
        <v>50549</v>
      </c>
    </row>
    <row r="2234" spans="1:2" x14ac:dyDescent="0.2">
      <c r="A2234" s="14">
        <v>12071</v>
      </c>
      <c r="B2234" s="48">
        <v>54600</v>
      </c>
    </row>
    <row r="2235" spans="1:2" x14ac:dyDescent="0.2">
      <c r="A2235" s="14">
        <v>8293</v>
      </c>
      <c r="B2235" s="48">
        <v>320</v>
      </c>
    </row>
    <row r="2236" spans="1:2" x14ac:dyDescent="0.2">
      <c r="A2236" s="14">
        <v>9995</v>
      </c>
      <c r="B2236" s="48">
        <v>66600</v>
      </c>
    </row>
    <row r="2237" spans="1:2" x14ac:dyDescent="0.2">
      <c r="A2237" s="14">
        <v>7091</v>
      </c>
      <c r="B2237" s="48">
        <v>64950</v>
      </c>
    </row>
    <row r="2238" spans="1:2" x14ac:dyDescent="0.2">
      <c r="A2238" s="14">
        <v>14645</v>
      </c>
      <c r="B2238" s="48">
        <v>82170</v>
      </c>
    </row>
    <row r="2239" spans="1:2" x14ac:dyDescent="0.2">
      <c r="A2239" s="14">
        <v>14776</v>
      </c>
      <c r="B2239" s="48">
        <v>46500</v>
      </c>
    </row>
    <row r="2240" spans="1:2" x14ac:dyDescent="0.2">
      <c r="A2240" s="14">
        <v>15137</v>
      </c>
      <c r="B2240" s="48">
        <v>46650</v>
      </c>
    </row>
    <row r="2241" spans="1:2" x14ac:dyDescent="0.2">
      <c r="A2241" s="14">
        <v>14611</v>
      </c>
      <c r="B2241" s="48">
        <v>68570</v>
      </c>
    </row>
    <row r="2242" spans="1:2" x14ac:dyDescent="0.2">
      <c r="A2242" s="14">
        <v>14900</v>
      </c>
      <c r="B2242" s="48">
        <v>55100</v>
      </c>
    </row>
    <row r="2243" spans="1:2" x14ac:dyDescent="0.2">
      <c r="A2243" s="14">
        <v>5105</v>
      </c>
      <c r="B2243" s="48">
        <v>54600</v>
      </c>
    </row>
    <row r="2244" spans="1:2" x14ac:dyDescent="0.2">
      <c r="A2244" s="14">
        <v>14892</v>
      </c>
      <c r="B2244" s="48">
        <v>111600</v>
      </c>
    </row>
    <row r="2245" spans="1:2" x14ac:dyDescent="0.2">
      <c r="A2245" s="14">
        <v>14791</v>
      </c>
      <c r="B2245" s="48">
        <v>2320</v>
      </c>
    </row>
    <row r="2246" spans="1:2" x14ac:dyDescent="0.2">
      <c r="A2246" s="14">
        <v>14823</v>
      </c>
      <c r="B2246" s="48">
        <v>112020</v>
      </c>
    </row>
    <row r="2247" spans="1:2" x14ac:dyDescent="0.2">
      <c r="A2247" s="14">
        <v>14634</v>
      </c>
      <c r="B2247" s="48">
        <v>91670</v>
      </c>
    </row>
    <row r="2248" spans="1:2" x14ac:dyDescent="0.2">
      <c r="A2248" s="14">
        <v>12122</v>
      </c>
      <c r="B2248" s="48">
        <v>54600</v>
      </c>
    </row>
    <row r="2249" spans="1:2" x14ac:dyDescent="0.2">
      <c r="A2249" s="14">
        <v>4050</v>
      </c>
      <c r="B2249" s="48">
        <v>100300</v>
      </c>
    </row>
    <row r="2250" spans="1:2" x14ac:dyDescent="0.2">
      <c r="A2250" s="14">
        <v>4881</v>
      </c>
      <c r="B2250" s="48">
        <v>54600</v>
      </c>
    </row>
    <row r="2251" spans="1:2" x14ac:dyDescent="0.2">
      <c r="A2251" s="14">
        <v>14681</v>
      </c>
      <c r="B2251" s="48">
        <v>64200</v>
      </c>
    </row>
    <row r="2252" spans="1:2" x14ac:dyDescent="0.2">
      <c r="A2252" s="14">
        <v>14803</v>
      </c>
      <c r="B2252" s="48">
        <v>106170</v>
      </c>
    </row>
    <row r="2253" spans="1:2" x14ac:dyDescent="0.2">
      <c r="A2253" s="14">
        <v>14936</v>
      </c>
      <c r="B2253" s="48">
        <v>97659</v>
      </c>
    </row>
    <row r="2254" spans="1:2" x14ac:dyDescent="0.2">
      <c r="A2254" s="14">
        <v>14623</v>
      </c>
      <c r="B2254" s="48">
        <v>64200</v>
      </c>
    </row>
    <row r="2255" spans="1:2" x14ac:dyDescent="0.2">
      <c r="A2255" s="14">
        <v>2278</v>
      </c>
      <c r="B2255" s="48">
        <v>54600</v>
      </c>
    </row>
    <row r="2256" spans="1:2" x14ac:dyDescent="0.2">
      <c r="A2256" s="14">
        <v>14879</v>
      </c>
      <c r="B2256" s="48">
        <v>68250</v>
      </c>
    </row>
    <row r="2257" spans="1:2" x14ac:dyDescent="0.2">
      <c r="A2257" s="14">
        <v>14869</v>
      </c>
      <c r="B2257" s="48">
        <v>98820</v>
      </c>
    </row>
    <row r="2258" spans="1:2" x14ac:dyDescent="0.2">
      <c r="A2258" s="14">
        <v>14573</v>
      </c>
      <c r="B2258" s="48">
        <v>105850</v>
      </c>
    </row>
    <row r="2259" spans="1:2" x14ac:dyDescent="0.2">
      <c r="A2259" s="14">
        <v>14637</v>
      </c>
      <c r="B2259" s="48">
        <v>75150</v>
      </c>
    </row>
    <row r="2260" spans="1:2" x14ac:dyDescent="0.2">
      <c r="A2260" s="14">
        <v>7066</v>
      </c>
      <c r="B2260" s="48">
        <v>320</v>
      </c>
    </row>
    <row r="2261" spans="1:2" x14ac:dyDescent="0.2">
      <c r="A2261" s="14">
        <v>10122</v>
      </c>
      <c r="B2261" s="48">
        <v>70500</v>
      </c>
    </row>
    <row r="2262" spans="1:2" x14ac:dyDescent="0.2">
      <c r="A2262" s="14">
        <v>8052</v>
      </c>
      <c r="B2262" s="48">
        <v>80100</v>
      </c>
    </row>
    <row r="2263" spans="1:2" x14ac:dyDescent="0.2">
      <c r="A2263" s="14">
        <v>14807</v>
      </c>
      <c r="B2263" s="48">
        <v>46500</v>
      </c>
    </row>
    <row r="2264" spans="1:2" x14ac:dyDescent="0.2">
      <c r="A2264" s="14">
        <v>14784</v>
      </c>
      <c r="B2264" s="48">
        <v>18600</v>
      </c>
    </row>
    <row r="2265" spans="1:2" x14ac:dyDescent="0.2">
      <c r="A2265" s="14">
        <v>14703</v>
      </c>
      <c r="B2265" s="48">
        <v>35700</v>
      </c>
    </row>
    <row r="2266" spans="1:2" x14ac:dyDescent="0.2">
      <c r="A2266" s="14">
        <v>12874</v>
      </c>
      <c r="B2266" s="48">
        <v>97735</v>
      </c>
    </row>
    <row r="2267" spans="1:2" x14ac:dyDescent="0.2">
      <c r="A2267" s="14">
        <v>12427</v>
      </c>
      <c r="B2267" s="48">
        <v>54600</v>
      </c>
    </row>
    <row r="2268" spans="1:2" x14ac:dyDescent="0.2">
      <c r="A2268" s="14">
        <v>14773</v>
      </c>
      <c r="B2268" s="48">
        <v>105850</v>
      </c>
    </row>
    <row r="2269" spans="1:2" x14ac:dyDescent="0.2">
      <c r="A2269" s="14">
        <v>14636</v>
      </c>
      <c r="B2269" s="48">
        <v>107170</v>
      </c>
    </row>
    <row r="2270" spans="1:2" x14ac:dyDescent="0.2">
      <c r="A2270" s="14">
        <v>8121</v>
      </c>
      <c r="B2270" s="48">
        <v>66600</v>
      </c>
    </row>
    <row r="2271" spans="1:2" x14ac:dyDescent="0.2">
      <c r="A2271" s="14">
        <v>14808</v>
      </c>
      <c r="B2271" s="48">
        <v>57900</v>
      </c>
    </row>
    <row r="2272" spans="1:2" x14ac:dyDescent="0.2">
      <c r="A2272" s="14">
        <v>14896</v>
      </c>
      <c r="B2272" s="48">
        <v>52050</v>
      </c>
    </row>
    <row r="2273" spans="1:2" x14ac:dyDescent="0.2">
      <c r="A2273" s="14">
        <v>14534</v>
      </c>
      <c r="B2273" s="48">
        <v>43800</v>
      </c>
    </row>
    <row r="2274" spans="1:2" x14ac:dyDescent="0.2">
      <c r="A2274" s="14">
        <v>14995</v>
      </c>
      <c r="B2274" s="48">
        <v>920</v>
      </c>
    </row>
    <row r="2275" spans="1:2" x14ac:dyDescent="0.2">
      <c r="A2275" s="14">
        <v>15001</v>
      </c>
      <c r="B2275" s="48">
        <v>41650</v>
      </c>
    </row>
    <row r="2276" spans="1:2" x14ac:dyDescent="0.2">
      <c r="A2276" s="14">
        <v>14945</v>
      </c>
      <c r="B2276" s="48">
        <v>86950</v>
      </c>
    </row>
    <row r="2277" spans="1:2" x14ac:dyDescent="0.2">
      <c r="A2277" s="14">
        <v>14710</v>
      </c>
      <c r="B2277" s="48">
        <v>62819</v>
      </c>
    </row>
    <row r="2278" spans="1:2" x14ac:dyDescent="0.2">
      <c r="A2278" s="14">
        <v>14820</v>
      </c>
      <c r="B2278" s="48">
        <v>108170</v>
      </c>
    </row>
    <row r="2279" spans="1:2" x14ac:dyDescent="0.2">
      <c r="A2279" s="14">
        <v>14701</v>
      </c>
      <c r="B2279" s="48">
        <v>105850</v>
      </c>
    </row>
    <row r="2280" spans="1:2" x14ac:dyDescent="0.2">
      <c r="A2280" s="14">
        <v>14533</v>
      </c>
      <c r="B2280" s="48">
        <v>55800</v>
      </c>
    </row>
    <row r="2281" spans="1:2" x14ac:dyDescent="0.2">
      <c r="A2281" s="14">
        <v>11529</v>
      </c>
      <c r="B2281" s="48">
        <v>53050</v>
      </c>
    </row>
    <row r="2282" spans="1:2" x14ac:dyDescent="0.2">
      <c r="A2282" s="14">
        <v>14639</v>
      </c>
      <c r="B2282" s="48">
        <v>56100</v>
      </c>
    </row>
    <row r="2283" spans="1:2" x14ac:dyDescent="0.2">
      <c r="A2283" s="14">
        <v>15006</v>
      </c>
      <c r="B2283" s="48">
        <v>60987</v>
      </c>
    </row>
    <row r="2284" spans="1:2" x14ac:dyDescent="0.2">
      <c r="A2284" s="14">
        <v>15071</v>
      </c>
      <c r="B2284" s="48">
        <v>200600</v>
      </c>
    </row>
    <row r="2285" spans="1:2" x14ac:dyDescent="0.2">
      <c r="A2285" s="14">
        <v>14874</v>
      </c>
      <c r="B2285" s="48">
        <v>7320</v>
      </c>
    </row>
    <row r="2286" spans="1:2" x14ac:dyDescent="0.2">
      <c r="A2286" s="14">
        <v>11543</v>
      </c>
      <c r="B2286" s="48">
        <v>54920</v>
      </c>
    </row>
    <row r="2287" spans="1:2" x14ac:dyDescent="0.2">
      <c r="A2287" s="14">
        <v>5120</v>
      </c>
      <c r="B2287" s="48">
        <v>140500</v>
      </c>
    </row>
    <row r="2288" spans="1:2" x14ac:dyDescent="0.2">
      <c r="A2288" s="14">
        <v>10193</v>
      </c>
      <c r="B2288" s="48">
        <v>75150</v>
      </c>
    </row>
    <row r="2289" spans="1:2" x14ac:dyDescent="0.2">
      <c r="A2289" s="14">
        <v>13882</v>
      </c>
      <c r="B2289" s="48">
        <v>105850</v>
      </c>
    </row>
    <row r="2290" spans="1:2" x14ac:dyDescent="0.2">
      <c r="A2290" s="14">
        <v>3851</v>
      </c>
      <c r="B2290" s="48">
        <v>64200</v>
      </c>
    </row>
    <row r="2291" spans="1:2" x14ac:dyDescent="0.2">
      <c r="A2291" s="14">
        <v>2688</v>
      </c>
      <c r="B2291" s="48">
        <v>64200</v>
      </c>
    </row>
    <row r="2292" spans="1:2" x14ac:dyDescent="0.2">
      <c r="A2292" s="14">
        <v>15005</v>
      </c>
      <c r="B2292" s="48">
        <v>84500</v>
      </c>
    </row>
    <row r="2293" spans="1:2" x14ac:dyDescent="0.2">
      <c r="A2293" s="14">
        <v>14920</v>
      </c>
      <c r="B2293" s="48">
        <v>5000</v>
      </c>
    </row>
    <row r="2294" spans="1:2" x14ac:dyDescent="0.2">
      <c r="A2294" s="14">
        <v>14801</v>
      </c>
      <c r="B2294" s="48">
        <v>64200</v>
      </c>
    </row>
    <row r="2295" spans="1:2" x14ac:dyDescent="0.2">
      <c r="A2295" s="14">
        <v>14867</v>
      </c>
      <c r="B2295" s="48">
        <v>70500</v>
      </c>
    </row>
    <row r="2296" spans="1:2" x14ac:dyDescent="0.2">
      <c r="A2296" s="14">
        <v>14577</v>
      </c>
      <c r="B2296" s="48">
        <v>61800</v>
      </c>
    </row>
    <row r="2297" spans="1:2" x14ac:dyDescent="0.2">
      <c r="A2297" s="14">
        <v>4906</v>
      </c>
      <c r="B2297" s="48">
        <v>85445</v>
      </c>
    </row>
    <row r="2298" spans="1:2" x14ac:dyDescent="0.2">
      <c r="A2298" s="14">
        <v>14838</v>
      </c>
      <c r="B2298" s="48">
        <v>325870</v>
      </c>
    </row>
    <row r="2299" spans="1:2" x14ac:dyDescent="0.2">
      <c r="A2299" s="14">
        <v>3947</v>
      </c>
      <c r="B2299" s="48">
        <v>64520</v>
      </c>
    </row>
    <row r="2300" spans="1:2" x14ac:dyDescent="0.2">
      <c r="A2300" s="14">
        <v>14790</v>
      </c>
      <c r="B2300" s="48">
        <v>117520</v>
      </c>
    </row>
    <row r="2301" spans="1:2" x14ac:dyDescent="0.2">
      <c r="A2301" s="14">
        <v>14993</v>
      </c>
      <c r="B2301" s="48">
        <v>75150</v>
      </c>
    </row>
    <row r="2302" spans="1:2" x14ac:dyDescent="0.2">
      <c r="A2302" s="14">
        <v>8256</v>
      </c>
      <c r="B2302" s="48">
        <v>54600</v>
      </c>
    </row>
    <row r="2303" spans="1:2" x14ac:dyDescent="0.2">
      <c r="A2303" s="14">
        <v>14895</v>
      </c>
      <c r="B2303" s="48">
        <v>105850</v>
      </c>
    </row>
    <row r="2304" spans="1:2" x14ac:dyDescent="0.2">
      <c r="A2304" s="14">
        <v>2534</v>
      </c>
      <c r="B2304" s="48">
        <v>54600</v>
      </c>
    </row>
    <row r="2305" spans="1:2" x14ac:dyDescent="0.2">
      <c r="A2305" s="14">
        <v>14574</v>
      </c>
      <c r="B2305" s="48">
        <v>64200</v>
      </c>
    </row>
    <row r="2306" spans="1:2" x14ac:dyDescent="0.2">
      <c r="A2306" s="14">
        <v>14976</v>
      </c>
      <c r="B2306" s="48">
        <v>68250</v>
      </c>
    </row>
    <row r="2307" spans="1:2" x14ac:dyDescent="0.2">
      <c r="A2307" s="14">
        <v>14813</v>
      </c>
      <c r="B2307" s="48">
        <v>64200</v>
      </c>
    </row>
    <row r="2308" spans="1:2" x14ac:dyDescent="0.2">
      <c r="A2308" s="14">
        <v>9149</v>
      </c>
      <c r="B2308" s="48">
        <v>54600</v>
      </c>
    </row>
    <row r="2309" spans="1:2" x14ac:dyDescent="0.2">
      <c r="A2309" s="14">
        <v>11270</v>
      </c>
      <c r="B2309" s="48">
        <v>68250</v>
      </c>
    </row>
    <row r="2310" spans="1:2" x14ac:dyDescent="0.2">
      <c r="A2310" s="14">
        <v>6204</v>
      </c>
      <c r="B2310" s="48">
        <v>112700</v>
      </c>
    </row>
    <row r="2311" spans="1:2" x14ac:dyDescent="0.2">
      <c r="A2311" s="14">
        <v>13369</v>
      </c>
      <c r="B2311" s="48">
        <v>58920</v>
      </c>
    </row>
    <row r="2312" spans="1:2" x14ac:dyDescent="0.2">
      <c r="A2312" s="14">
        <v>14532</v>
      </c>
      <c r="B2312" s="48">
        <v>77850</v>
      </c>
    </row>
    <row r="2313" spans="1:2" x14ac:dyDescent="0.2">
      <c r="A2313" s="14">
        <v>14760</v>
      </c>
      <c r="B2313" s="48">
        <v>11520</v>
      </c>
    </row>
    <row r="2314" spans="1:2" x14ac:dyDescent="0.2">
      <c r="A2314" s="14">
        <v>15009</v>
      </c>
      <c r="B2314" s="48">
        <v>81550</v>
      </c>
    </row>
    <row r="2315" spans="1:2" x14ac:dyDescent="0.2">
      <c r="A2315" s="14">
        <v>14856</v>
      </c>
      <c r="B2315" s="48">
        <v>97750</v>
      </c>
    </row>
    <row r="2316" spans="1:2" x14ac:dyDescent="0.2">
      <c r="A2316" s="14">
        <v>14888</v>
      </c>
      <c r="B2316" s="48">
        <v>64350</v>
      </c>
    </row>
    <row r="2317" spans="1:2" x14ac:dyDescent="0.2">
      <c r="A2317" s="14">
        <v>14886</v>
      </c>
      <c r="B2317" s="48">
        <v>53550</v>
      </c>
    </row>
    <row r="2318" spans="1:2" x14ac:dyDescent="0.2">
      <c r="A2318" s="14">
        <v>4984</v>
      </c>
      <c r="B2318" s="48">
        <v>20</v>
      </c>
    </row>
    <row r="2319" spans="1:2" x14ac:dyDescent="0.2">
      <c r="A2319" s="14">
        <v>3990</v>
      </c>
      <c r="B2319" s="48">
        <v>51750</v>
      </c>
    </row>
    <row r="2320" spans="1:2" x14ac:dyDescent="0.2">
      <c r="A2320" s="14">
        <v>4825</v>
      </c>
      <c r="B2320" s="48">
        <v>76050</v>
      </c>
    </row>
    <row r="2321" spans="1:2" x14ac:dyDescent="0.2">
      <c r="A2321" s="14">
        <v>15097</v>
      </c>
      <c r="B2321" s="48">
        <v>105850</v>
      </c>
    </row>
    <row r="2322" spans="1:2" x14ac:dyDescent="0.2">
      <c r="A2322" s="14">
        <v>2935</v>
      </c>
      <c r="B2322" s="48">
        <v>54600</v>
      </c>
    </row>
    <row r="2323" spans="1:2" x14ac:dyDescent="0.2">
      <c r="A2323" s="14">
        <v>14952</v>
      </c>
      <c r="B2323" s="48">
        <v>105820</v>
      </c>
    </row>
    <row r="2324" spans="1:2" x14ac:dyDescent="0.2">
      <c r="A2324" s="14">
        <v>14652</v>
      </c>
      <c r="B2324" s="48">
        <v>70500</v>
      </c>
    </row>
    <row r="2325" spans="1:2" x14ac:dyDescent="0.2">
      <c r="A2325" s="14">
        <v>2283</v>
      </c>
      <c r="B2325" s="48">
        <v>54750</v>
      </c>
    </row>
    <row r="2326" spans="1:2" x14ac:dyDescent="0.2">
      <c r="A2326" s="14">
        <v>2321</v>
      </c>
      <c r="B2326" s="48">
        <v>64450</v>
      </c>
    </row>
    <row r="2327" spans="1:2" x14ac:dyDescent="0.2">
      <c r="A2327" s="14">
        <v>5096</v>
      </c>
      <c r="B2327" s="48">
        <v>68250</v>
      </c>
    </row>
    <row r="2328" spans="1:2" x14ac:dyDescent="0.2">
      <c r="A2328" s="14">
        <v>7928</v>
      </c>
      <c r="B2328" s="48">
        <v>54600</v>
      </c>
    </row>
    <row r="2329" spans="1:2" x14ac:dyDescent="0.2">
      <c r="A2329" s="14">
        <v>15057</v>
      </c>
      <c r="B2329" s="48">
        <v>71600</v>
      </c>
    </row>
    <row r="2330" spans="1:2" x14ac:dyDescent="0.2">
      <c r="A2330" s="14">
        <v>15121</v>
      </c>
      <c r="B2330" s="48">
        <v>64200</v>
      </c>
    </row>
    <row r="2331" spans="1:2" x14ac:dyDescent="0.2">
      <c r="A2331" s="14">
        <v>14616</v>
      </c>
      <c r="B2331" s="48">
        <v>80100</v>
      </c>
    </row>
    <row r="2332" spans="1:2" x14ac:dyDescent="0.2">
      <c r="A2332" s="14">
        <v>14632</v>
      </c>
      <c r="B2332" s="48">
        <v>67200</v>
      </c>
    </row>
    <row r="2333" spans="1:2" x14ac:dyDescent="0.2">
      <c r="A2333" s="14">
        <v>11640</v>
      </c>
      <c r="B2333" s="48">
        <v>70500</v>
      </c>
    </row>
    <row r="2334" spans="1:2" x14ac:dyDescent="0.2">
      <c r="A2334" s="14">
        <v>2167</v>
      </c>
      <c r="B2334" s="48">
        <v>113520</v>
      </c>
    </row>
    <row r="2335" spans="1:2" x14ac:dyDescent="0.2">
      <c r="A2335" s="14">
        <v>5657</v>
      </c>
      <c r="B2335" s="48">
        <v>54600</v>
      </c>
    </row>
    <row r="2336" spans="1:2" x14ac:dyDescent="0.2">
      <c r="A2336" s="14">
        <v>2975</v>
      </c>
      <c r="B2336" s="48">
        <v>61469</v>
      </c>
    </row>
    <row r="2337" spans="1:2" x14ac:dyDescent="0.2">
      <c r="A2337" s="14">
        <v>12893</v>
      </c>
      <c r="B2337" s="48">
        <v>55100</v>
      </c>
    </row>
    <row r="2338" spans="1:2" x14ac:dyDescent="0.2">
      <c r="A2338" s="14">
        <v>14800</v>
      </c>
      <c r="B2338" s="48">
        <v>54600</v>
      </c>
    </row>
    <row r="2339" spans="1:2" x14ac:dyDescent="0.2">
      <c r="A2339" s="14">
        <v>3044</v>
      </c>
      <c r="B2339" s="48">
        <v>64200</v>
      </c>
    </row>
    <row r="2340" spans="1:2" x14ac:dyDescent="0.2">
      <c r="A2340" s="14">
        <v>3778</v>
      </c>
      <c r="B2340" s="48">
        <v>-680</v>
      </c>
    </row>
    <row r="2341" spans="1:2" x14ac:dyDescent="0.2">
      <c r="A2341" s="14">
        <v>14584</v>
      </c>
      <c r="B2341" s="48">
        <v>54600</v>
      </c>
    </row>
    <row r="2342" spans="1:2" x14ac:dyDescent="0.2">
      <c r="A2342" s="14">
        <v>8998</v>
      </c>
      <c r="B2342" s="48">
        <v>77850</v>
      </c>
    </row>
    <row r="2343" spans="1:2" x14ac:dyDescent="0.2">
      <c r="A2343" s="14">
        <v>4905</v>
      </c>
      <c r="B2343" s="48">
        <v>90370</v>
      </c>
    </row>
    <row r="2344" spans="1:2" x14ac:dyDescent="0.2">
      <c r="A2344" s="14">
        <v>14911</v>
      </c>
      <c r="B2344" s="48">
        <v>182870</v>
      </c>
    </row>
    <row r="2345" spans="1:2" x14ac:dyDescent="0.2">
      <c r="A2345" s="14">
        <v>4098</v>
      </c>
      <c r="B2345" s="48">
        <v>77850</v>
      </c>
    </row>
    <row r="2346" spans="1:2" x14ac:dyDescent="0.2">
      <c r="A2346" s="14">
        <v>14825</v>
      </c>
      <c r="B2346" s="48">
        <v>64200</v>
      </c>
    </row>
    <row r="2347" spans="1:2" x14ac:dyDescent="0.2">
      <c r="A2347" s="14">
        <v>14721</v>
      </c>
      <c r="B2347" s="48">
        <v>80100</v>
      </c>
    </row>
    <row r="2348" spans="1:2" x14ac:dyDescent="0.2">
      <c r="A2348" s="14">
        <v>15013</v>
      </c>
      <c r="B2348" s="48">
        <v>320</v>
      </c>
    </row>
    <row r="2349" spans="1:2" x14ac:dyDescent="0.2">
      <c r="A2349" s="14">
        <v>13273</v>
      </c>
      <c r="B2349" s="48">
        <v>81420</v>
      </c>
    </row>
    <row r="2350" spans="1:2" x14ac:dyDescent="0.2">
      <c r="A2350" s="14">
        <v>10117</v>
      </c>
      <c r="B2350" s="48">
        <v>62820</v>
      </c>
    </row>
    <row r="2351" spans="1:2" x14ac:dyDescent="0.2">
      <c r="A2351" s="14">
        <v>12447</v>
      </c>
      <c r="B2351" s="48">
        <v>72420</v>
      </c>
    </row>
    <row r="2352" spans="1:2" x14ac:dyDescent="0.2">
      <c r="A2352" s="14">
        <v>11937</v>
      </c>
      <c r="B2352" s="48">
        <v>62820</v>
      </c>
    </row>
    <row r="2353" spans="1:2" x14ac:dyDescent="0.2">
      <c r="A2353" s="14">
        <v>13191</v>
      </c>
      <c r="B2353" s="48">
        <v>83370</v>
      </c>
    </row>
    <row r="2354" spans="1:2" x14ac:dyDescent="0.2">
      <c r="A2354" s="14">
        <v>13190</v>
      </c>
      <c r="B2354" s="48">
        <v>83370</v>
      </c>
    </row>
    <row r="2355" spans="1:2" x14ac:dyDescent="0.2">
      <c r="A2355" s="14">
        <v>3162</v>
      </c>
      <c r="B2355" s="48">
        <v>88320</v>
      </c>
    </row>
    <row r="2356" spans="1:2" x14ac:dyDescent="0.2">
      <c r="A2356" s="14">
        <v>12141</v>
      </c>
      <c r="B2356" s="48">
        <v>148840</v>
      </c>
    </row>
    <row r="2357" spans="1:2" x14ac:dyDescent="0.2">
      <c r="A2357" s="14">
        <v>1674</v>
      </c>
      <c r="B2357" s="48">
        <v>25365</v>
      </c>
    </row>
    <row r="2358" spans="1:2" x14ac:dyDescent="0.2">
      <c r="A2358" s="14">
        <v>11700</v>
      </c>
      <c r="B2358" s="48">
        <v>23850</v>
      </c>
    </row>
    <row r="2359" spans="1:2" x14ac:dyDescent="0.2">
      <c r="A2359" s="14">
        <v>3226</v>
      </c>
      <c r="B2359" s="48">
        <v>35560</v>
      </c>
    </row>
    <row r="2360" spans="1:2" x14ac:dyDescent="0.2">
      <c r="A2360" s="14">
        <v>12002</v>
      </c>
      <c r="B2360" s="48">
        <v>2560</v>
      </c>
    </row>
    <row r="2361" spans="1:2" x14ac:dyDescent="0.2">
      <c r="A2361" s="14">
        <v>13401</v>
      </c>
      <c r="B2361" s="48">
        <v>300</v>
      </c>
    </row>
    <row r="2362" spans="1:2" x14ac:dyDescent="0.2">
      <c r="A2362" s="14">
        <v>13399</v>
      </c>
      <c r="B2362" s="48">
        <v>300</v>
      </c>
    </row>
    <row r="2363" spans="1:2" x14ac:dyDescent="0.2">
      <c r="A2363" s="14">
        <v>13591</v>
      </c>
      <c r="B2363" s="48">
        <v>93100</v>
      </c>
    </row>
    <row r="2364" spans="1:2" x14ac:dyDescent="0.2">
      <c r="A2364" s="14">
        <v>13947</v>
      </c>
      <c r="B2364" s="48">
        <v>27900</v>
      </c>
    </row>
    <row r="2365" spans="1:2" x14ac:dyDescent="0.2">
      <c r="A2365" s="14">
        <v>13910</v>
      </c>
      <c r="B2365" s="48">
        <v>300</v>
      </c>
    </row>
    <row r="2366" spans="1:2" x14ac:dyDescent="0.2">
      <c r="A2366" s="14">
        <v>13403</v>
      </c>
      <c r="B2366" s="48">
        <v>300</v>
      </c>
    </row>
    <row r="2367" spans="1:2" x14ac:dyDescent="0.2">
      <c r="A2367" s="14">
        <v>13405</v>
      </c>
      <c r="B2367" s="48">
        <v>300</v>
      </c>
    </row>
    <row r="2368" spans="1:2" x14ac:dyDescent="0.2">
      <c r="A2368" s="14">
        <v>13406</v>
      </c>
      <c r="B2368" s="48">
        <v>300</v>
      </c>
    </row>
    <row r="2369" spans="1:2" x14ac:dyDescent="0.2">
      <c r="A2369" s="14">
        <v>13940</v>
      </c>
      <c r="B2369" s="48">
        <v>43200</v>
      </c>
    </row>
    <row r="2370" spans="1:2" x14ac:dyDescent="0.2">
      <c r="A2370" s="14">
        <v>13384</v>
      </c>
      <c r="B2370" s="48">
        <v>38429</v>
      </c>
    </row>
    <row r="2371" spans="1:2" x14ac:dyDescent="0.2">
      <c r="A2371" s="14">
        <v>13400</v>
      </c>
      <c r="B2371" s="48">
        <v>300</v>
      </c>
    </row>
    <row r="2372" spans="1:2" x14ac:dyDescent="0.2">
      <c r="A2372" s="14">
        <v>13484</v>
      </c>
      <c r="B2372" s="48">
        <v>105565</v>
      </c>
    </row>
    <row r="2373" spans="1:2" x14ac:dyDescent="0.2">
      <c r="A2373" s="14">
        <v>13435</v>
      </c>
      <c r="B2373" s="48">
        <v>10817</v>
      </c>
    </row>
    <row r="2374" spans="1:2" x14ac:dyDescent="0.2">
      <c r="A2374" s="14">
        <v>2336</v>
      </c>
      <c r="B2374" s="48">
        <v>38850</v>
      </c>
    </row>
    <row r="2375" spans="1:2" x14ac:dyDescent="0.2">
      <c r="A2375" s="14">
        <v>14018</v>
      </c>
      <c r="B2375" s="48">
        <v>37500</v>
      </c>
    </row>
    <row r="2376" spans="1:2" x14ac:dyDescent="0.2">
      <c r="A2376" s="14">
        <v>13606</v>
      </c>
      <c r="B2376" s="48">
        <v>2720</v>
      </c>
    </row>
    <row r="2377" spans="1:2" x14ac:dyDescent="0.2">
      <c r="A2377" s="14">
        <v>14164</v>
      </c>
      <c r="B2377" s="48">
        <v>27900</v>
      </c>
    </row>
    <row r="2378" spans="1:2" x14ac:dyDescent="0.2">
      <c r="A2378" s="14">
        <v>13543</v>
      </c>
      <c r="B2378" s="48">
        <v>84250</v>
      </c>
    </row>
    <row r="2379" spans="1:2" x14ac:dyDescent="0.2">
      <c r="A2379" s="14">
        <v>13458</v>
      </c>
      <c r="B2379" s="48">
        <v>47524</v>
      </c>
    </row>
    <row r="2380" spans="1:2" x14ac:dyDescent="0.2">
      <c r="A2380" s="14">
        <v>14128</v>
      </c>
      <c r="B2380" s="48">
        <v>3020</v>
      </c>
    </row>
    <row r="2381" spans="1:2" x14ac:dyDescent="0.2">
      <c r="A2381" s="14">
        <v>13505</v>
      </c>
      <c r="B2381" s="48">
        <v>2720</v>
      </c>
    </row>
    <row r="2382" spans="1:2" x14ac:dyDescent="0.2">
      <c r="A2382" s="14">
        <v>14217</v>
      </c>
      <c r="B2382" s="48">
        <v>42600</v>
      </c>
    </row>
    <row r="2383" spans="1:2" x14ac:dyDescent="0.2">
      <c r="A2383" s="14">
        <v>14015</v>
      </c>
      <c r="B2383" s="48">
        <v>84250</v>
      </c>
    </row>
    <row r="2384" spans="1:2" x14ac:dyDescent="0.2">
      <c r="A2384" s="14">
        <v>13575</v>
      </c>
      <c r="B2384" s="48">
        <v>27900</v>
      </c>
    </row>
    <row r="2385" spans="1:2" x14ac:dyDescent="0.2">
      <c r="A2385" s="14">
        <v>10784</v>
      </c>
      <c r="B2385" s="48">
        <v>28693</v>
      </c>
    </row>
    <row r="2386" spans="1:2" x14ac:dyDescent="0.2">
      <c r="A2386" s="14">
        <v>2461</v>
      </c>
      <c r="B2386" s="48">
        <v>41550</v>
      </c>
    </row>
    <row r="2387" spans="1:2" x14ac:dyDescent="0.2">
      <c r="A2387" s="14">
        <v>13457</v>
      </c>
      <c r="B2387" s="48">
        <v>36150</v>
      </c>
    </row>
    <row r="2388" spans="1:2" x14ac:dyDescent="0.2">
      <c r="A2388" s="14">
        <v>13485</v>
      </c>
      <c r="B2388" s="48">
        <v>36150</v>
      </c>
    </row>
    <row r="2389" spans="1:2" x14ac:dyDescent="0.2">
      <c r="A2389" s="14">
        <v>3845</v>
      </c>
      <c r="B2389" s="48">
        <v>42600</v>
      </c>
    </row>
    <row r="2390" spans="1:2" x14ac:dyDescent="0.2">
      <c r="A2390" s="14">
        <v>10595</v>
      </c>
      <c r="B2390" s="48">
        <v>43950</v>
      </c>
    </row>
    <row r="2391" spans="1:2" x14ac:dyDescent="0.2">
      <c r="A2391" s="14">
        <v>3368</v>
      </c>
      <c r="B2391" s="48">
        <v>50565</v>
      </c>
    </row>
    <row r="2392" spans="1:2" x14ac:dyDescent="0.2">
      <c r="A2392" s="14">
        <v>13608</v>
      </c>
      <c r="B2392" s="48">
        <v>63620</v>
      </c>
    </row>
    <row r="2393" spans="1:2" x14ac:dyDescent="0.2">
      <c r="A2393" s="14">
        <v>13486</v>
      </c>
      <c r="B2393" s="48">
        <v>94400</v>
      </c>
    </row>
    <row r="2394" spans="1:2" x14ac:dyDescent="0.2">
      <c r="A2394" s="14">
        <v>2206</v>
      </c>
      <c r="B2394" s="48">
        <v>52800</v>
      </c>
    </row>
    <row r="2395" spans="1:2" x14ac:dyDescent="0.2">
      <c r="A2395" s="14">
        <v>8860</v>
      </c>
      <c r="B2395" s="48">
        <v>54150</v>
      </c>
    </row>
    <row r="2396" spans="1:2" x14ac:dyDescent="0.2">
      <c r="A2396" s="14">
        <v>13966</v>
      </c>
      <c r="B2396" s="48">
        <v>84250</v>
      </c>
    </row>
    <row r="2397" spans="1:2" x14ac:dyDescent="0.2">
      <c r="A2397" s="14">
        <v>10161</v>
      </c>
      <c r="B2397" s="48">
        <v>12900</v>
      </c>
    </row>
    <row r="2398" spans="1:2" x14ac:dyDescent="0.2">
      <c r="A2398" s="14">
        <v>11491</v>
      </c>
      <c r="B2398" s="48">
        <v>27900</v>
      </c>
    </row>
    <row r="2399" spans="1:2" x14ac:dyDescent="0.2">
      <c r="A2399" s="14">
        <v>13426</v>
      </c>
      <c r="B2399" s="48">
        <v>300</v>
      </c>
    </row>
    <row r="2400" spans="1:2" x14ac:dyDescent="0.2">
      <c r="A2400" s="14">
        <v>5758</v>
      </c>
      <c r="B2400" s="48">
        <v>27900</v>
      </c>
    </row>
    <row r="2401" spans="1:2" x14ac:dyDescent="0.2">
      <c r="A2401" s="14">
        <v>2554</v>
      </c>
      <c r="B2401" s="48">
        <v>47700</v>
      </c>
    </row>
    <row r="2402" spans="1:2" x14ac:dyDescent="0.2">
      <c r="A2402" s="14">
        <v>2160</v>
      </c>
      <c r="B2402" s="48">
        <v>33000</v>
      </c>
    </row>
    <row r="2403" spans="1:2" x14ac:dyDescent="0.2">
      <c r="A2403" s="14">
        <v>7849</v>
      </c>
      <c r="B2403" s="48">
        <v>12900</v>
      </c>
    </row>
    <row r="2404" spans="1:2" x14ac:dyDescent="0.2">
      <c r="A2404" s="14">
        <v>6567</v>
      </c>
      <c r="B2404" s="48">
        <v>55470</v>
      </c>
    </row>
    <row r="2405" spans="1:2" x14ac:dyDescent="0.2">
      <c r="A2405" s="14">
        <v>13465</v>
      </c>
      <c r="B2405" s="48">
        <v>50565</v>
      </c>
    </row>
    <row r="2406" spans="1:2" x14ac:dyDescent="0.2">
      <c r="A2406" s="14">
        <v>2465</v>
      </c>
      <c r="B2406" s="48">
        <v>37500</v>
      </c>
    </row>
    <row r="2407" spans="1:2" x14ac:dyDescent="0.2">
      <c r="A2407" s="14">
        <v>3150</v>
      </c>
      <c r="B2407" s="48">
        <v>42600</v>
      </c>
    </row>
    <row r="2408" spans="1:2" x14ac:dyDescent="0.2">
      <c r="A2408" s="14">
        <v>4008</v>
      </c>
      <c r="B2408" s="48">
        <v>56250</v>
      </c>
    </row>
    <row r="2409" spans="1:2" x14ac:dyDescent="0.2">
      <c r="A2409" s="14">
        <v>9085</v>
      </c>
      <c r="B2409" s="48">
        <v>2560</v>
      </c>
    </row>
    <row r="2410" spans="1:2" x14ac:dyDescent="0.2">
      <c r="A2410" s="14">
        <v>6072</v>
      </c>
      <c r="B2410" s="48">
        <v>12900</v>
      </c>
    </row>
    <row r="2411" spans="1:2" x14ac:dyDescent="0.2">
      <c r="A2411" s="14">
        <v>13517</v>
      </c>
      <c r="B2411" s="48">
        <v>38100</v>
      </c>
    </row>
    <row r="2412" spans="1:2" x14ac:dyDescent="0.2">
      <c r="A2412" s="14">
        <v>3056</v>
      </c>
      <c r="B2412" s="48">
        <v>66450</v>
      </c>
    </row>
    <row r="2413" spans="1:2" x14ac:dyDescent="0.2">
      <c r="A2413" s="14">
        <v>13533</v>
      </c>
      <c r="B2413" s="48">
        <v>42600</v>
      </c>
    </row>
    <row r="2414" spans="1:2" x14ac:dyDescent="0.2">
      <c r="A2414" s="14">
        <v>7358</v>
      </c>
      <c r="B2414" s="48">
        <v>44110</v>
      </c>
    </row>
    <row r="2415" spans="1:2" x14ac:dyDescent="0.2">
      <c r="A2415" s="14">
        <v>10197</v>
      </c>
      <c r="B2415" s="48">
        <v>41550</v>
      </c>
    </row>
    <row r="2416" spans="1:2" x14ac:dyDescent="0.2">
      <c r="A2416" s="14">
        <v>13222</v>
      </c>
      <c r="B2416" s="48">
        <v>9350</v>
      </c>
    </row>
    <row r="2417" spans="1:2" x14ac:dyDescent="0.2">
      <c r="A2417" s="14">
        <v>9708</v>
      </c>
      <c r="B2417" s="48">
        <v>60165</v>
      </c>
    </row>
    <row r="2418" spans="1:2" x14ac:dyDescent="0.2">
      <c r="A2418" s="14">
        <v>2342</v>
      </c>
      <c r="B2418" s="48">
        <v>3060</v>
      </c>
    </row>
    <row r="2419" spans="1:2" x14ac:dyDescent="0.2">
      <c r="A2419" s="14">
        <v>2395</v>
      </c>
      <c r="B2419" s="48">
        <v>12900</v>
      </c>
    </row>
    <row r="2420" spans="1:2" x14ac:dyDescent="0.2">
      <c r="A2420" s="14">
        <v>3283</v>
      </c>
      <c r="B2420" s="48">
        <v>28790</v>
      </c>
    </row>
    <row r="2421" spans="1:2" x14ac:dyDescent="0.2">
      <c r="A2421" s="14">
        <v>13580</v>
      </c>
      <c r="B2421" s="48">
        <v>84250</v>
      </c>
    </row>
    <row r="2422" spans="1:2" x14ac:dyDescent="0.2">
      <c r="A2422" s="14">
        <v>2440</v>
      </c>
      <c r="B2422" s="48">
        <v>50565</v>
      </c>
    </row>
    <row r="2423" spans="1:2" x14ac:dyDescent="0.2">
      <c r="A2423" s="14">
        <v>3983</v>
      </c>
      <c r="B2423" s="48">
        <v>51150</v>
      </c>
    </row>
    <row r="2424" spans="1:2" x14ac:dyDescent="0.2">
      <c r="A2424" s="14">
        <v>14122</v>
      </c>
      <c r="B2424" s="48">
        <v>94450</v>
      </c>
    </row>
    <row r="2425" spans="1:2" x14ac:dyDescent="0.2">
      <c r="A2425" s="14">
        <v>14082</v>
      </c>
      <c r="B2425" s="48">
        <v>71115</v>
      </c>
    </row>
    <row r="2426" spans="1:2" x14ac:dyDescent="0.2">
      <c r="A2426" s="14">
        <v>14131</v>
      </c>
      <c r="B2426" s="48">
        <v>1165</v>
      </c>
    </row>
    <row r="2427" spans="1:2" x14ac:dyDescent="0.2">
      <c r="A2427" s="14">
        <v>13903</v>
      </c>
      <c r="B2427" s="48">
        <v>60165</v>
      </c>
    </row>
    <row r="2428" spans="1:2" x14ac:dyDescent="0.2">
      <c r="A2428" s="14">
        <v>13476</v>
      </c>
      <c r="B2428" s="48">
        <v>50565</v>
      </c>
    </row>
    <row r="2429" spans="1:2" x14ac:dyDescent="0.2">
      <c r="A2429" s="14">
        <v>13980</v>
      </c>
      <c r="B2429" s="48">
        <v>101815</v>
      </c>
    </row>
    <row r="2430" spans="1:2" x14ac:dyDescent="0.2">
      <c r="A2430" s="14">
        <v>13574</v>
      </c>
      <c r="B2430" s="48">
        <v>105565</v>
      </c>
    </row>
    <row r="2431" spans="1:2" x14ac:dyDescent="0.2">
      <c r="A2431" s="14">
        <v>13535</v>
      </c>
      <c r="B2431" s="48">
        <v>60165</v>
      </c>
    </row>
    <row r="2432" spans="1:2" x14ac:dyDescent="0.2">
      <c r="A2432" s="14">
        <v>13984</v>
      </c>
      <c r="B2432" s="48">
        <v>106565</v>
      </c>
    </row>
    <row r="2433" spans="1:2" x14ac:dyDescent="0.2">
      <c r="A2433" s="14">
        <v>3136</v>
      </c>
      <c r="B2433" s="48">
        <v>60165</v>
      </c>
    </row>
    <row r="2434" spans="1:2" x14ac:dyDescent="0.2">
      <c r="A2434" s="14">
        <v>10140</v>
      </c>
      <c r="B2434" s="48">
        <v>50565</v>
      </c>
    </row>
    <row r="2435" spans="1:2" x14ac:dyDescent="0.2">
      <c r="A2435" s="14">
        <v>13424</v>
      </c>
      <c r="B2435" s="48">
        <v>52075</v>
      </c>
    </row>
    <row r="2436" spans="1:2" x14ac:dyDescent="0.2">
      <c r="A2436" s="14">
        <v>14005</v>
      </c>
      <c r="B2436" s="48">
        <v>60165</v>
      </c>
    </row>
    <row r="2437" spans="1:2" x14ac:dyDescent="0.2">
      <c r="A2437" s="14">
        <v>13466</v>
      </c>
      <c r="B2437" s="48">
        <v>71115</v>
      </c>
    </row>
    <row r="2438" spans="1:2" x14ac:dyDescent="0.2">
      <c r="A2438" s="14">
        <v>13968</v>
      </c>
      <c r="B2438" s="48">
        <v>94450</v>
      </c>
    </row>
    <row r="2439" spans="1:2" x14ac:dyDescent="0.2">
      <c r="A2439" s="14">
        <v>2459</v>
      </c>
      <c r="B2439" s="48">
        <v>60165</v>
      </c>
    </row>
    <row r="2440" spans="1:2" x14ac:dyDescent="0.2">
      <c r="A2440" s="14">
        <v>13570</v>
      </c>
      <c r="B2440" s="48">
        <v>72015</v>
      </c>
    </row>
    <row r="2441" spans="1:2" x14ac:dyDescent="0.2">
      <c r="A2441" s="14">
        <v>13478</v>
      </c>
      <c r="B2441" s="48">
        <v>105565</v>
      </c>
    </row>
    <row r="2442" spans="1:2" x14ac:dyDescent="0.2">
      <c r="A2442" s="14">
        <v>13566</v>
      </c>
      <c r="B2442" s="48">
        <v>30350</v>
      </c>
    </row>
    <row r="2443" spans="1:2" x14ac:dyDescent="0.2">
      <c r="A2443" s="14">
        <v>13477</v>
      </c>
      <c r="B2443" s="48">
        <v>66465</v>
      </c>
    </row>
    <row r="2444" spans="1:2" x14ac:dyDescent="0.2">
      <c r="A2444" s="14">
        <v>13967</v>
      </c>
      <c r="B2444" s="48">
        <v>50565</v>
      </c>
    </row>
    <row r="2445" spans="1:2" x14ac:dyDescent="0.2">
      <c r="A2445" s="14">
        <v>13494</v>
      </c>
      <c r="B2445" s="48">
        <v>63265</v>
      </c>
    </row>
    <row r="2446" spans="1:2" x14ac:dyDescent="0.2">
      <c r="A2446" s="14">
        <v>13558</v>
      </c>
      <c r="B2446" s="48">
        <v>50565</v>
      </c>
    </row>
    <row r="2447" spans="1:2" x14ac:dyDescent="0.2">
      <c r="A2447" s="14">
        <v>13497</v>
      </c>
      <c r="B2447" s="48">
        <v>101815</v>
      </c>
    </row>
    <row r="2448" spans="1:2" x14ac:dyDescent="0.2">
      <c r="A2448" s="14">
        <v>13929</v>
      </c>
      <c r="B2448" s="48">
        <v>125230</v>
      </c>
    </row>
    <row r="2449" spans="1:2" x14ac:dyDescent="0.2">
      <c r="A2449" s="14">
        <v>14184</v>
      </c>
      <c r="B2449" s="48">
        <v>15475</v>
      </c>
    </row>
    <row r="2450" spans="1:2" x14ac:dyDescent="0.2">
      <c r="A2450" s="14">
        <v>13391</v>
      </c>
      <c r="B2450" s="48">
        <v>30</v>
      </c>
    </row>
    <row r="2451" spans="1:2" x14ac:dyDescent="0.2">
      <c r="A2451" s="14">
        <v>13900</v>
      </c>
      <c r="B2451" s="48">
        <v>73815</v>
      </c>
    </row>
    <row r="2452" spans="1:2" x14ac:dyDescent="0.2">
      <c r="A2452" s="14">
        <v>13496</v>
      </c>
      <c r="B2452" s="48">
        <v>27900</v>
      </c>
    </row>
    <row r="2453" spans="1:2" x14ac:dyDescent="0.2">
      <c r="A2453" s="14">
        <v>5960</v>
      </c>
      <c r="B2453" s="48">
        <v>60165</v>
      </c>
    </row>
    <row r="2454" spans="1:2" x14ac:dyDescent="0.2">
      <c r="A2454" s="14">
        <v>14178</v>
      </c>
      <c r="B2454" s="48">
        <v>50565</v>
      </c>
    </row>
    <row r="2455" spans="1:2" x14ac:dyDescent="0.2">
      <c r="A2455" s="14">
        <v>13492</v>
      </c>
      <c r="B2455" s="48">
        <v>50565</v>
      </c>
    </row>
    <row r="2456" spans="1:2" x14ac:dyDescent="0.2">
      <c r="A2456" s="14">
        <v>14074</v>
      </c>
      <c r="B2456" s="48">
        <v>72015</v>
      </c>
    </row>
    <row r="2457" spans="1:2" x14ac:dyDescent="0.2">
      <c r="A2457" s="14">
        <v>14084</v>
      </c>
      <c r="B2457" s="48">
        <v>60165</v>
      </c>
    </row>
    <row r="2458" spans="1:2" x14ac:dyDescent="0.2">
      <c r="A2458" s="14">
        <v>13542</v>
      </c>
      <c r="B2458" s="48">
        <v>50565</v>
      </c>
    </row>
    <row r="2459" spans="1:2" x14ac:dyDescent="0.2">
      <c r="A2459" s="14">
        <v>4549</v>
      </c>
      <c r="B2459" s="48">
        <v>50565</v>
      </c>
    </row>
    <row r="2460" spans="1:2" x14ac:dyDescent="0.2">
      <c r="A2460" s="14">
        <v>5723</v>
      </c>
      <c r="B2460" s="48">
        <v>50565</v>
      </c>
    </row>
    <row r="2461" spans="1:2" x14ac:dyDescent="0.2">
      <c r="A2461" s="14">
        <v>13453</v>
      </c>
      <c r="B2461" s="48">
        <v>56250</v>
      </c>
    </row>
    <row r="2462" spans="1:2" x14ac:dyDescent="0.2">
      <c r="A2462" s="14">
        <v>13990</v>
      </c>
      <c r="B2462" s="48">
        <v>50565</v>
      </c>
    </row>
    <row r="2463" spans="1:2" x14ac:dyDescent="0.2">
      <c r="A2463" s="14">
        <v>10152</v>
      </c>
      <c r="B2463" s="48">
        <v>37500</v>
      </c>
    </row>
    <row r="2464" spans="1:2" x14ac:dyDescent="0.2">
      <c r="A2464" s="14">
        <v>13918</v>
      </c>
      <c r="B2464" s="48">
        <v>47700</v>
      </c>
    </row>
    <row r="2465" spans="1:2" x14ac:dyDescent="0.2">
      <c r="A2465" s="14">
        <v>3799</v>
      </c>
      <c r="B2465" s="48">
        <v>33000</v>
      </c>
    </row>
    <row r="2466" spans="1:2" x14ac:dyDescent="0.2">
      <c r="A2466" s="14">
        <v>13520</v>
      </c>
      <c r="B2466" s="48">
        <v>59100</v>
      </c>
    </row>
    <row r="2467" spans="1:2" x14ac:dyDescent="0.2">
      <c r="A2467" s="14">
        <v>2581</v>
      </c>
      <c r="B2467" s="48">
        <v>52800</v>
      </c>
    </row>
    <row r="2468" spans="1:2" x14ac:dyDescent="0.2">
      <c r="A2468" s="14">
        <v>5018</v>
      </c>
      <c r="B2468" s="48">
        <v>2560</v>
      </c>
    </row>
    <row r="2469" spans="1:2" x14ac:dyDescent="0.2">
      <c r="A2469" s="14">
        <v>6607</v>
      </c>
      <c r="B2469" s="48">
        <v>47042</v>
      </c>
    </row>
    <row r="2470" spans="1:2" x14ac:dyDescent="0.2">
      <c r="A2470" s="14">
        <v>14096</v>
      </c>
      <c r="B2470" s="48">
        <v>27900</v>
      </c>
    </row>
    <row r="2471" spans="1:2" x14ac:dyDescent="0.2">
      <c r="A2471" s="14">
        <v>5998</v>
      </c>
      <c r="B2471" s="48">
        <v>60165</v>
      </c>
    </row>
    <row r="2472" spans="1:2" x14ac:dyDescent="0.2">
      <c r="A2472" s="14">
        <v>2418</v>
      </c>
      <c r="B2472" s="48">
        <v>64215</v>
      </c>
    </row>
    <row r="2473" spans="1:2" x14ac:dyDescent="0.2">
      <c r="A2473" s="14">
        <v>13436</v>
      </c>
      <c r="B2473" s="48">
        <v>33482</v>
      </c>
    </row>
    <row r="2474" spans="1:2" x14ac:dyDescent="0.2">
      <c r="A2474" s="14">
        <v>14201</v>
      </c>
      <c r="B2474" s="48">
        <v>102600</v>
      </c>
    </row>
    <row r="2475" spans="1:2" x14ac:dyDescent="0.2">
      <c r="A2475" s="14">
        <v>14173</v>
      </c>
      <c r="B2475" s="48">
        <v>50565</v>
      </c>
    </row>
    <row r="2476" spans="1:2" x14ac:dyDescent="0.2">
      <c r="A2476" s="14">
        <v>10571</v>
      </c>
      <c r="B2476" s="48">
        <v>50565</v>
      </c>
    </row>
    <row r="2477" spans="1:2" x14ac:dyDescent="0.2">
      <c r="A2477" s="14">
        <v>10630</v>
      </c>
      <c r="B2477" s="48">
        <v>43950</v>
      </c>
    </row>
    <row r="2478" spans="1:2" x14ac:dyDescent="0.2">
      <c r="A2478" s="14">
        <v>2267</v>
      </c>
      <c r="B2478" s="48">
        <v>60165</v>
      </c>
    </row>
    <row r="2479" spans="1:2" x14ac:dyDescent="0.2">
      <c r="A2479" s="14">
        <v>13962</v>
      </c>
      <c r="B2479" s="48">
        <v>73815</v>
      </c>
    </row>
    <row r="2480" spans="1:2" x14ac:dyDescent="0.2">
      <c r="A2480" s="14">
        <v>11740</v>
      </c>
      <c r="B2480" s="48">
        <v>43200</v>
      </c>
    </row>
    <row r="2481" spans="1:2" x14ac:dyDescent="0.2">
      <c r="A2481" s="14">
        <v>13531</v>
      </c>
      <c r="B2481" s="48">
        <v>50565</v>
      </c>
    </row>
    <row r="2482" spans="1:2" x14ac:dyDescent="0.2">
      <c r="A2482" s="14">
        <v>6925</v>
      </c>
      <c r="B2482" s="48">
        <v>2560</v>
      </c>
    </row>
    <row r="2483" spans="1:2" x14ac:dyDescent="0.2">
      <c r="A2483" s="14">
        <v>13564</v>
      </c>
      <c r="B2483" s="48">
        <v>50565</v>
      </c>
    </row>
    <row r="2484" spans="1:2" x14ac:dyDescent="0.2">
      <c r="A2484" s="14">
        <v>14067</v>
      </c>
      <c r="B2484" s="48">
        <v>2720</v>
      </c>
    </row>
    <row r="2485" spans="1:2" x14ac:dyDescent="0.2">
      <c r="A2485" s="14">
        <v>2151</v>
      </c>
      <c r="B2485" s="48">
        <v>50565</v>
      </c>
    </row>
    <row r="2486" spans="1:2" x14ac:dyDescent="0.2">
      <c r="A2486" s="14">
        <v>14235</v>
      </c>
      <c r="B2486" s="48">
        <v>101815</v>
      </c>
    </row>
    <row r="2487" spans="1:2" x14ac:dyDescent="0.2">
      <c r="A2487" s="14">
        <v>2541</v>
      </c>
      <c r="B2487" s="48">
        <v>60165</v>
      </c>
    </row>
    <row r="2488" spans="1:2" x14ac:dyDescent="0.2">
      <c r="A2488" s="14">
        <v>11213</v>
      </c>
      <c r="B2488" s="48">
        <v>66465</v>
      </c>
    </row>
    <row r="2489" spans="1:2" x14ac:dyDescent="0.2">
      <c r="A2489" s="14">
        <v>13546</v>
      </c>
      <c r="B2489" s="48">
        <v>73815</v>
      </c>
    </row>
    <row r="2490" spans="1:2" x14ac:dyDescent="0.2">
      <c r="A2490" s="14">
        <v>2367</v>
      </c>
      <c r="B2490" s="48">
        <v>4310</v>
      </c>
    </row>
    <row r="2491" spans="1:2" x14ac:dyDescent="0.2">
      <c r="A2491" s="14">
        <v>4862</v>
      </c>
      <c r="B2491" s="48">
        <v>33000</v>
      </c>
    </row>
    <row r="2492" spans="1:2" x14ac:dyDescent="0.2">
      <c r="A2492" s="14">
        <v>2932</v>
      </c>
      <c r="B2492" s="48">
        <v>73815</v>
      </c>
    </row>
    <row r="2493" spans="1:2" x14ac:dyDescent="0.2">
      <c r="A2493" s="14">
        <v>14058</v>
      </c>
      <c r="B2493" s="48">
        <v>61515</v>
      </c>
    </row>
    <row r="2494" spans="1:2" x14ac:dyDescent="0.2">
      <c r="A2494" s="14">
        <v>13519</v>
      </c>
      <c r="B2494" s="48">
        <v>62415</v>
      </c>
    </row>
    <row r="2495" spans="1:2" x14ac:dyDescent="0.2">
      <c r="A2495" s="14">
        <v>9052</v>
      </c>
      <c r="B2495" s="48">
        <v>40000</v>
      </c>
    </row>
    <row r="2496" spans="1:2" x14ac:dyDescent="0.2">
      <c r="A2496" s="14">
        <v>1627</v>
      </c>
      <c r="B2496" s="48">
        <v>42475</v>
      </c>
    </row>
    <row r="2497" spans="1:2" x14ac:dyDescent="0.2">
      <c r="A2497" s="14">
        <v>9016</v>
      </c>
      <c r="B2497" s="48">
        <v>64215</v>
      </c>
    </row>
    <row r="2498" spans="1:2" x14ac:dyDescent="0.2">
      <c r="A2498" s="14">
        <v>2366</v>
      </c>
      <c r="B2498" s="48">
        <v>51150</v>
      </c>
    </row>
    <row r="2499" spans="1:2" x14ac:dyDescent="0.2">
      <c r="A2499" s="14">
        <v>13530</v>
      </c>
      <c r="B2499" s="48">
        <v>50565</v>
      </c>
    </row>
    <row r="2500" spans="1:2" x14ac:dyDescent="0.2">
      <c r="A2500" s="14">
        <v>5019</v>
      </c>
      <c r="B2500" s="48">
        <v>50565</v>
      </c>
    </row>
    <row r="2501" spans="1:2" x14ac:dyDescent="0.2">
      <c r="A2501" s="14">
        <v>4043</v>
      </c>
      <c r="B2501" s="48">
        <v>50565</v>
      </c>
    </row>
    <row r="2502" spans="1:2" x14ac:dyDescent="0.2">
      <c r="A2502" s="14">
        <v>2268</v>
      </c>
      <c r="B2502" s="48">
        <v>2560</v>
      </c>
    </row>
    <row r="2503" spans="1:2" x14ac:dyDescent="0.2">
      <c r="A2503" s="14">
        <v>13993</v>
      </c>
      <c r="B2503" s="48">
        <v>64215</v>
      </c>
    </row>
    <row r="2504" spans="1:2" x14ac:dyDescent="0.2">
      <c r="A2504" s="14">
        <v>13588</v>
      </c>
      <c r="B2504" s="48">
        <v>62415</v>
      </c>
    </row>
    <row r="2505" spans="1:2" x14ac:dyDescent="0.2">
      <c r="A2505" s="14">
        <v>9712</v>
      </c>
      <c r="B2505" s="48">
        <v>71115</v>
      </c>
    </row>
    <row r="2506" spans="1:2" x14ac:dyDescent="0.2">
      <c r="A2506" s="14">
        <v>14011</v>
      </c>
      <c r="B2506" s="48">
        <v>76065</v>
      </c>
    </row>
    <row r="2507" spans="1:2" x14ac:dyDescent="0.2">
      <c r="A2507" s="14">
        <v>3113</v>
      </c>
      <c r="B2507" s="48">
        <v>62415</v>
      </c>
    </row>
    <row r="2508" spans="1:2" x14ac:dyDescent="0.2">
      <c r="A2508" s="14">
        <v>14056</v>
      </c>
      <c r="B2508" s="48">
        <v>101815</v>
      </c>
    </row>
    <row r="2509" spans="1:2" x14ac:dyDescent="0.2">
      <c r="A2509" s="14">
        <v>13444</v>
      </c>
      <c r="B2509" s="48">
        <v>51565</v>
      </c>
    </row>
    <row r="2510" spans="1:2" x14ac:dyDescent="0.2">
      <c r="A2510" s="14">
        <v>8674</v>
      </c>
      <c r="B2510" s="48">
        <v>50565</v>
      </c>
    </row>
    <row r="2511" spans="1:2" x14ac:dyDescent="0.2">
      <c r="A2511" s="14">
        <v>14003</v>
      </c>
      <c r="B2511" s="48">
        <v>50565</v>
      </c>
    </row>
    <row r="2512" spans="1:2" x14ac:dyDescent="0.2">
      <c r="A2512" s="14">
        <v>2228</v>
      </c>
      <c r="B2512" s="48">
        <v>73815</v>
      </c>
    </row>
    <row r="2513" spans="1:2" x14ac:dyDescent="0.2">
      <c r="A2513" s="14">
        <v>13941</v>
      </c>
      <c r="B2513" s="48">
        <v>61165</v>
      </c>
    </row>
    <row r="2514" spans="1:2" x14ac:dyDescent="0.2">
      <c r="A2514" s="14">
        <v>14129</v>
      </c>
      <c r="B2514" s="48">
        <v>60165</v>
      </c>
    </row>
    <row r="2515" spans="1:2" x14ac:dyDescent="0.2">
      <c r="A2515" s="14">
        <v>1095</v>
      </c>
      <c r="B2515" s="48">
        <v>50565</v>
      </c>
    </row>
    <row r="2516" spans="1:2" x14ac:dyDescent="0.2">
      <c r="A2516" s="14">
        <v>13445</v>
      </c>
      <c r="B2516" s="48">
        <v>60165</v>
      </c>
    </row>
    <row r="2517" spans="1:2" x14ac:dyDescent="0.2">
      <c r="A2517" s="14">
        <v>9171</v>
      </c>
      <c r="B2517" s="48">
        <v>48532</v>
      </c>
    </row>
    <row r="2518" spans="1:2" x14ac:dyDescent="0.2">
      <c r="A2518" s="14">
        <v>13617</v>
      </c>
      <c r="B2518" s="48">
        <v>71115</v>
      </c>
    </row>
    <row r="2519" spans="1:2" x14ac:dyDescent="0.2">
      <c r="A2519" s="14">
        <v>13483</v>
      </c>
      <c r="B2519" s="48">
        <v>50565</v>
      </c>
    </row>
    <row r="2520" spans="1:2" x14ac:dyDescent="0.2">
      <c r="A2520" s="14">
        <v>3681</v>
      </c>
      <c r="B2520" s="48">
        <v>51065</v>
      </c>
    </row>
    <row r="2521" spans="1:2" x14ac:dyDescent="0.2">
      <c r="A2521" s="14">
        <v>13536</v>
      </c>
      <c r="B2521" s="48">
        <v>60165</v>
      </c>
    </row>
    <row r="2522" spans="1:2" x14ac:dyDescent="0.2">
      <c r="A2522" s="14">
        <v>13488</v>
      </c>
      <c r="B2522" s="48">
        <v>50565</v>
      </c>
    </row>
    <row r="2523" spans="1:2" x14ac:dyDescent="0.2">
      <c r="A2523" s="14">
        <v>14177</v>
      </c>
      <c r="B2523" s="48">
        <v>33482</v>
      </c>
    </row>
    <row r="2524" spans="1:2" x14ac:dyDescent="0.2">
      <c r="A2524" s="14">
        <v>10118</v>
      </c>
      <c r="B2524" s="48">
        <v>16400</v>
      </c>
    </row>
    <row r="2525" spans="1:2" x14ac:dyDescent="0.2">
      <c r="A2525" s="14">
        <v>3225</v>
      </c>
      <c r="B2525" s="48">
        <v>50565</v>
      </c>
    </row>
    <row r="2526" spans="1:2" x14ac:dyDescent="0.2">
      <c r="A2526" s="14">
        <v>14124</v>
      </c>
      <c r="B2526" s="48">
        <v>76065</v>
      </c>
    </row>
    <row r="2527" spans="1:2" x14ac:dyDescent="0.2">
      <c r="A2527" s="14">
        <v>7842</v>
      </c>
      <c r="B2527" s="48">
        <v>50565</v>
      </c>
    </row>
    <row r="2528" spans="1:2" x14ac:dyDescent="0.2">
      <c r="A2528" s="14">
        <v>3239</v>
      </c>
      <c r="B2528" s="48">
        <v>73815</v>
      </c>
    </row>
    <row r="2529" spans="1:2" x14ac:dyDescent="0.2">
      <c r="A2529" s="14">
        <v>1012</v>
      </c>
      <c r="B2529" s="48">
        <v>25760</v>
      </c>
    </row>
    <row r="2530" spans="1:2" x14ac:dyDescent="0.2">
      <c r="A2530" s="14">
        <v>10716</v>
      </c>
      <c r="B2530" s="48">
        <v>50565</v>
      </c>
    </row>
    <row r="2531" spans="1:2" x14ac:dyDescent="0.2">
      <c r="A2531" s="14">
        <v>5050</v>
      </c>
      <c r="B2531" s="48">
        <v>60165</v>
      </c>
    </row>
    <row r="2532" spans="1:2" x14ac:dyDescent="0.2">
      <c r="A2532" s="14">
        <v>13985</v>
      </c>
      <c r="B2532" s="48">
        <v>61515</v>
      </c>
    </row>
    <row r="2533" spans="1:2" x14ac:dyDescent="0.2">
      <c r="A2533" s="14">
        <v>1526</v>
      </c>
      <c r="B2533" s="48">
        <v>63425</v>
      </c>
    </row>
    <row r="2534" spans="1:2" x14ac:dyDescent="0.2">
      <c r="A2534" s="14">
        <v>13388</v>
      </c>
      <c r="B2534" s="48">
        <v>43486</v>
      </c>
    </row>
    <row r="2535" spans="1:2" x14ac:dyDescent="0.2">
      <c r="A2535" s="14">
        <v>14154</v>
      </c>
      <c r="B2535" s="48">
        <v>62725</v>
      </c>
    </row>
    <row r="2536" spans="1:2" x14ac:dyDescent="0.2">
      <c r="A2536" s="14">
        <v>13459</v>
      </c>
      <c r="B2536" s="48">
        <v>73815</v>
      </c>
    </row>
    <row r="2537" spans="1:2" x14ac:dyDescent="0.2">
      <c r="A2537" s="14">
        <v>1640</v>
      </c>
      <c r="B2537" s="48">
        <v>60165</v>
      </c>
    </row>
    <row r="2538" spans="1:2" x14ac:dyDescent="0.2">
      <c r="A2538" s="14">
        <v>13604</v>
      </c>
      <c r="B2538" s="48">
        <v>72015</v>
      </c>
    </row>
    <row r="2539" spans="1:2" x14ac:dyDescent="0.2">
      <c r="A2539" s="14">
        <v>14038</v>
      </c>
      <c r="B2539" s="48">
        <v>50565</v>
      </c>
    </row>
    <row r="2540" spans="1:2" x14ac:dyDescent="0.2">
      <c r="A2540" s="14">
        <v>14026</v>
      </c>
      <c r="B2540" s="48">
        <v>50565</v>
      </c>
    </row>
    <row r="2541" spans="1:2" x14ac:dyDescent="0.2">
      <c r="A2541" s="14">
        <v>14100</v>
      </c>
      <c r="B2541" s="48">
        <v>60165</v>
      </c>
    </row>
    <row r="2542" spans="1:2" x14ac:dyDescent="0.2">
      <c r="A2542" s="14">
        <v>3063</v>
      </c>
      <c r="B2542" s="48">
        <v>60165</v>
      </c>
    </row>
    <row r="2543" spans="1:2" x14ac:dyDescent="0.2">
      <c r="A2543" s="14">
        <v>14132</v>
      </c>
      <c r="B2543" s="48">
        <v>71115</v>
      </c>
    </row>
    <row r="2544" spans="1:2" x14ac:dyDescent="0.2">
      <c r="A2544" s="14">
        <v>2458</v>
      </c>
      <c r="B2544" s="48">
        <v>25365</v>
      </c>
    </row>
    <row r="2545" spans="1:2" x14ac:dyDescent="0.2">
      <c r="A2545" s="14">
        <v>14054</v>
      </c>
      <c r="B2545" s="48">
        <v>2720</v>
      </c>
    </row>
    <row r="2546" spans="1:2" x14ac:dyDescent="0.2">
      <c r="A2546" s="14">
        <v>13490</v>
      </c>
      <c r="B2546" s="48">
        <v>60165</v>
      </c>
    </row>
    <row r="2547" spans="1:2" x14ac:dyDescent="0.2">
      <c r="A2547" s="14">
        <v>14091</v>
      </c>
      <c r="B2547" s="48">
        <v>73815</v>
      </c>
    </row>
    <row r="2548" spans="1:2" x14ac:dyDescent="0.2">
      <c r="A2548" s="14">
        <v>13951</v>
      </c>
      <c r="B2548" s="48">
        <v>105565</v>
      </c>
    </row>
    <row r="2549" spans="1:2" x14ac:dyDescent="0.2">
      <c r="A2549" s="14">
        <v>14094</v>
      </c>
      <c r="B2549" s="48">
        <v>50565</v>
      </c>
    </row>
    <row r="2550" spans="1:2" x14ac:dyDescent="0.2">
      <c r="A2550" s="14">
        <v>13936</v>
      </c>
      <c r="B2550" s="48">
        <v>50565</v>
      </c>
    </row>
    <row r="2551" spans="1:2" x14ac:dyDescent="0.2">
      <c r="A2551" s="14">
        <v>6539</v>
      </c>
      <c r="B2551" s="48">
        <v>64215</v>
      </c>
    </row>
    <row r="2552" spans="1:2" x14ac:dyDescent="0.2">
      <c r="A2552" s="14">
        <v>5065</v>
      </c>
      <c r="B2552" s="48">
        <v>25365</v>
      </c>
    </row>
    <row r="2553" spans="1:2" x14ac:dyDescent="0.2">
      <c r="A2553" s="14">
        <v>4022</v>
      </c>
      <c r="B2553" s="48">
        <v>50565</v>
      </c>
    </row>
    <row r="2554" spans="1:2" x14ac:dyDescent="0.2">
      <c r="A2554" s="14">
        <v>13539</v>
      </c>
      <c r="B2554" s="48">
        <v>60165</v>
      </c>
    </row>
    <row r="2555" spans="1:2" x14ac:dyDescent="0.2">
      <c r="A2555" s="14">
        <v>6088</v>
      </c>
      <c r="B2555" s="48">
        <v>51150</v>
      </c>
    </row>
    <row r="2556" spans="1:2" x14ac:dyDescent="0.2">
      <c r="A2556" s="14">
        <v>2292</v>
      </c>
      <c r="B2556" s="48">
        <v>51065</v>
      </c>
    </row>
    <row r="2557" spans="1:2" x14ac:dyDescent="0.2">
      <c r="A2557" s="14">
        <v>13576</v>
      </c>
      <c r="B2557" s="48">
        <v>64215</v>
      </c>
    </row>
    <row r="2558" spans="1:2" x14ac:dyDescent="0.2">
      <c r="A2558" s="14">
        <v>14048</v>
      </c>
      <c r="B2558" s="48">
        <v>64215</v>
      </c>
    </row>
    <row r="2559" spans="1:2" x14ac:dyDescent="0.2">
      <c r="A2559" s="14">
        <v>3052</v>
      </c>
      <c r="B2559" s="48">
        <v>64215</v>
      </c>
    </row>
    <row r="2560" spans="1:2" x14ac:dyDescent="0.2">
      <c r="A2560" s="14">
        <v>12890</v>
      </c>
      <c r="B2560" s="48">
        <v>61515</v>
      </c>
    </row>
    <row r="2561" spans="1:2" x14ac:dyDescent="0.2">
      <c r="A2561" s="14">
        <v>7788</v>
      </c>
      <c r="B2561" s="48">
        <v>60165</v>
      </c>
    </row>
    <row r="2562" spans="1:2" x14ac:dyDescent="0.2">
      <c r="A2562" s="14">
        <v>14055</v>
      </c>
      <c r="B2562" s="48">
        <v>47700</v>
      </c>
    </row>
    <row r="2563" spans="1:2" x14ac:dyDescent="0.2">
      <c r="A2563" s="14">
        <v>13963</v>
      </c>
      <c r="B2563" s="48">
        <v>50565</v>
      </c>
    </row>
    <row r="2564" spans="1:2" x14ac:dyDescent="0.2">
      <c r="A2564" s="14">
        <v>14134</v>
      </c>
      <c r="B2564" s="48">
        <v>44165</v>
      </c>
    </row>
    <row r="2565" spans="1:2" x14ac:dyDescent="0.2">
      <c r="A2565" s="14">
        <v>3906</v>
      </c>
      <c r="B2565" s="48">
        <v>75785</v>
      </c>
    </row>
    <row r="2566" spans="1:2" x14ac:dyDescent="0.2">
      <c r="A2566" s="14">
        <v>13489</v>
      </c>
      <c r="B2566" s="48">
        <v>93600</v>
      </c>
    </row>
    <row r="2567" spans="1:2" x14ac:dyDescent="0.2">
      <c r="A2567" s="14">
        <v>13641</v>
      </c>
      <c r="B2567" s="48">
        <v>66465</v>
      </c>
    </row>
    <row r="2568" spans="1:2" x14ac:dyDescent="0.2">
      <c r="A2568" s="14">
        <v>13955</v>
      </c>
      <c r="B2568" s="48">
        <v>71115</v>
      </c>
    </row>
    <row r="2569" spans="1:2" x14ac:dyDescent="0.2">
      <c r="A2569" s="14">
        <v>13577</v>
      </c>
      <c r="B2569" s="48">
        <v>94450</v>
      </c>
    </row>
    <row r="2570" spans="1:2" x14ac:dyDescent="0.2">
      <c r="A2570" s="14">
        <v>13563</v>
      </c>
      <c r="B2570" s="48">
        <v>72015</v>
      </c>
    </row>
    <row r="2571" spans="1:2" x14ac:dyDescent="0.2">
      <c r="A2571" s="14">
        <v>14194</v>
      </c>
      <c r="B2571" s="48">
        <v>50565</v>
      </c>
    </row>
    <row r="2572" spans="1:2" x14ac:dyDescent="0.2">
      <c r="A2572" s="14">
        <v>14171</v>
      </c>
      <c r="B2572" s="48">
        <v>101815</v>
      </c>
    </row>
    <row r="2573" spans="1:2" x14ac:dyDescent="0.2">
      <c r="A2573" s="14">
        <v>13970</v>
      </c>
      <c r="B2573" s="48">
        <v>25365</v>
      </c>
    </row>
    <row r="2574" spans="1:2" x14ac:dyDescent="0.2">
      <c r="A2574" s="14">
        <v>13473</v>
      </c>
      <c r="B2574" s="48">
        <v>101815</v>
      </c>
    </row>
    <row r="2575" spans="1:2" x14ac:dyDescent="0.2">
      <c r="A2575" s="14">
        <v>13582</v>
      </c>
      <c r="B2575" s="48">
        <v>89985</v>
      </c>
    </row>
    <row r="2576" spans="1:2" x14ac:dyDescent="0.2">
      <c r="A2576" s="14">
        <v>13933</v>
      </c>
      <c r="B2576" s="48">
        <v>50565</v>
      </c>
    </row>
    <row r="2577" spans="1:2" x14ac:dyDescent="0.2">
      <c r="A2577" s="14">
        <v>13472</v>
      </c>
      <c r="B2577" s="48">
        <v>50565</v>
      </c>
    </row>
    <row r="2578" spans="1:2" x14ac:dyDescent="0.2">
      <c r="A2578" s="14">
        <v>13522</v>
      </c>
      <c r="B2578" s="48">
        <v>73815</v>
      </c>
    </row>
    <row r="2579" spans="1:2" x14ac:dyDescent="0.2">
      <c r="A2579" s="14">
        <v>1490</v>
      </c>
      <c r="B2579" s="48">
        <v>66450</v>
      </c>
    </row>
    <row r="2580" spans="1:2" x14ac:dyDescent="0.2">
      <c r="A2580" s="14">
        <v>2131</v>
      </c>
      <c r="B2580" s="48">
        <v>51065</v>
      </c>
    </row>
    <row r="2581" spans="1:2" x14ac:dyDescent="0.2">
      <c r="A2581" s="14">
        <v>12248</v>
      </c>
      <c r="B2581" s="48">
        <v>39015</v>
      </c>
    </row>
    <row r="2582" spans="1:2" x14ac:dyDescent="0.2">
      <c r="A2582" s="14">
        <v>13481</v>
      </c>
      <c r="B2582" s="48">
        <v>56850</v>
      </c>
    </row>
    <row r="2583" spans="1:2" x14ac:dyDescent="0.2">
      <c r="A2583" s="14">
        <v>13555</v>
      </c>
      <c r="B2583" s="48">
        <v>48900</v>
      </c>
    </row>
    <row r="2584" spans="1:2" x14ac:dyDescent="0.2">
      <c r="A2584" s="14">
        <v>8668</v>
      </c>
      <c r="B2584" s="48">
        <v>49050</v>
      </c>
    </row>
    <row r="2585" spans="1:2" x14ac:dyDescent="0.2">
      <c r="A2585" s="14">
        <v>14111</v>
      </c>
      <c r="B2585" s="48">
        <v>60165</v>
      </c>
    </row>
    <row r="2586" spans="1:2" x14ac:dyDescent="0.2">
      <c r="A2586" s="14">
        <v>2294</v>
      </c>
      <c r="B2586" s="48">
        <v>42600</v>
      </c>
    </row>
    <row r="2587" spans="1:2" x14ac:dyDescent="0.2">
      <c r="A2587" s="14">
        <v>3973</v>
      </c>
      <c r="B2587" s="48">
        <v>61850</v>
      </c>
    </row>
    <row r="2588" spans="1:2" x14ac:dyDescent="0.2">
      <c r="A2588" s="14">
        <v>13525</v>
      </c>
      <c r="B2588" s="48">
        <v>32232</v>
      </c>
    </row>
    <row r="2589" spans="1:2" x14ac:dyDescent="0.2">
      <c r="A2589" s="14">
        <v>13468</v>
      </c>
      <c r="B2589" s="48">
        <v>41550</v>
      </c>
    </row>
    <row r="2590" spans="1:2" x14ac:dyDescent="0.2">
      <c r="A2590" s="14">
        <v>13931</v>
      </c>
      <c r="B2590" s="48">
        <v>43200</v>
      </c>
    </row>
    <row r="2591" spans="1:2" x14ac:dyDescent="0.2">
      <c r="A2591" s="14">
        <v>13948</v>
      </c>
      <c r="B2591" s="48">
        <v>101815</v>
      </c>
    </row>
    <row r="2592" spans="1:2" x14ac:dyDescent="0.2">
      <c r="A2592" s="14">
        <v>10637</v>
      </c>
      <c r="B2592" s="48">
        <v>42600</v>
      </c>
    </row>
    <row r="2593" spans="1:2" x14ac:dyDescent="0.2">
      <c r="A2593" s="14">
        <v>9064</v>
      </c>
      <c r="B2593" s="48">
        <v>88040</v>
      </c>
    </row>
    <row r="2594" spans="1:2" x14ac:dyDescent="0.2">
      <c r="A2594" s="14">
        <v>13527</v>
      </c>
      <c r="B2594" s="48">
        <v>50565</v>
      </c>
    </row>
    <row r="2595" spans="1:2" x14ac:dyDescent="0.2">
      <c r="A2595" s="14">
        <v>3125</v>
      </c>
      <c r="B2595" s="48">
        <v>41750</v>
      </c>
    </row>
    <row r="2596" spans="1:2" x14ac:dyDescent="0.2">
      <c r="A2596" s="14">
        <v>13550</v>
      </c>
      <c r="B2596" s="48">
        <v>73815</v>
      </c>
    </row>
    <row r="2597" spans="1:2" x14ac:dyDescent="0.2">
      <c r="A2597" s="14">
        <v>14101</v>
      </c>
      <c r="B2597" s="48">
        <v>42600</v>
      </c>
    </row>
    <row r="2598" spans="1:2" x14ac:dyDescent="0.2">
      <c r="A2598" s="14">
        <v>3083</v>
      </c>
      <c r="B2598" s="48">
        <v>73815</v>
      </c>
    </row>
    <row r="2599" spans="1:2" x14ac:dyDescent="0.2">
      <c r="A2599" s="14">
        <v>10120</v>
      </c>
      <c r="B2599" s="48">
        <v>24500</v>
      </c>
    </row>
    <row r="2600" spans="1:2" x14ac:dyDescent="0.2">
      <c r="A2600" s="14">
        <v>13927</v>
      </c>
      <c r="B2600" s="48">
        <v>53284</v>
      </c>
    </row>
    <row r="2601" spans="1:2" x14ac:dyDescent="0.2">
      <c r="A2601" s="14">
        <v>13965</v>
      </c>
      <c r="B2601" s="48">
        <v>3000</v>
      </c>
    </row>
    <row r="2602" spans="1:2" x14ac:dyDescent="0.2">
      <c r="A2602" s="14">
        <v>13579</v>
      </c>
      <c r="B2602" s="48">
        <v>64450</v>
      </c>
    </row>
    <row r="2603" spans="1:2" x14ac:dyDescent="0.2">
      <c r="A2603" s="14">
        <v>13578</v>
      </c>
      <c r="B2603" s="48">
        <v>47700</v>
      </c>
    </row>
    <row r="2604" spans="1:2" x14ac:dyDescent="0.2">
      <c r="A2604" s="14">
        <v>14089</v>
      </c>
      <c r="B2604" s="48">
        <v>101815</v>
      </c>
    </row>
    <row r="2605" spans="1:2" x14ac:dyDescent="0.2">
      <c r="A2605" s="14">
        <v>13314</v>
      </c>
      <c r="B2605" s="48">
        <v>60165</v>
      </c>
    </row>
    <row r="2606" spans="1:2" x14ac:dyDescent="0.2">
      <c r="A2606" s="14">
        <v>1678</v>
      </c>
      <c r="B2606" s="48">
        <v>47700</v>
      </c>
    </row>
    <row r="2607" spans="1:2" x14ac:dyDescent="0.2">
      <c r="A2607" s="14">
        <v>3817</v>
      </c>
      <c r="B2607" s="48">
        <v>43200</v>
      </c>
    </row>
    <row r="2608" spans="1:2" x14ac:dyDescent="0.2">
      <c r="A2608" s="14">
        <v>14061</v>
      </c>
      <c r="B2608" s="48">
        <v>64215</v>
      </c>
    </row>
    <row r="2609" spans="1:2" x14ac:dyDescent="0.2">
      <c r="A2609" s="14">
        <v>13621</v>
      </c>
      <c r="B2609" s="48">
        <v>42355</v>
      </c>
    </row>
    <row r="2610" spans="1:2" x14ac:dyDescent="0.2">
      <c r="A2610" s="14">
        <v>9352</v>
      </c>
      <c r="B2610" s="48">
        <v>33000</v>
      </c>
    </row>
    <row r="2611" spans="1:2" x14ac:dyDescent="0.2">
      <c r="A2611" s="14">
        <v>13573</v>
      </c>
      <c r="B2611" s="48">
        <v>66450</v>
      </c>
    </row>
    <row r="2612" spans="1:2" x14ac:dyDescent="0.2">
      <c r="A2612" s="14">
        <v>13602</v>
      </c>
      <c r="B2612" s="48">
        <v>84250</v>
      </c>
    </row>
    <row r="2613" spans="1:2" x14ac:dyDescent="0.2">
      <c r="A2613" s="14">
        <v>8596</v>
      </c>
      <c r="B2613" s="48">
        <v>46650</v>
      </c>
    </row>
    <row r="2614" spans="1:2" x14ac:dyDescent="0.2">
      <c r="A2614" s="14">
        <v>7053</v>
      </c>
      <c r="B2614" s="48">
        <v>47700</v>
      </c>
    </row>
    <row r="2615" spans="1:2" x14ac:dyDescent="0.2">
      <c r="A2615" s="14">
        <v>8956</v>
      </c>
      <c r="B2615" s="48">
        <v>42500</v>
      </c>
    </row>
    <row r="2616" spans="1:2" x14ac:dyDescent="0.2">
      <c r="A2616" s="14">
        <v>3203</v>
      </c>
      <c r="B2616" s="48">
        <v>42600</v>
      </c>
    </row>
    <row r="2617" spans="1:2" x14ac:dyDescent="0.2">
      <c r="A2617" s="14">
        <v>14113</v>
      </c>
      <c r="B2617" s="48">
        <v>105535</v>
      </c>
    </row>
    <row r="2618" spans="1:2" x14ac:dyDescent="0.2">
      <c r="A2618" s="14">
        <v>13461</v>
      </c>
      <c r="B2618" s="48">
        <v>47700</v>
      </c>
    </row>
    <row r="2619" spans="1:2" x14ac:dyDescent="0.2">
      <c r="A2619" s="14">
        <v>13475</v>
      </c>
      <c r="B2619" s="48">
        <v>104535</v>
      </c>
    </row>
    <row r="2620" spans="1:2" x14ac:dyDescent="0.2">
      <c r="A2620" s="14">
        <v>13583</v>
      </c>
      <c r="B2620" s="48">
        <v>67900</v>
      </c>
    </row>
    <row r="2621" spans="1:2" x14ac:dyDescent="0.2">
      <c r="A2621" s="14">
        <v>13628</v>
      </c>
      <c r="B2621" s="48">
        <v>50565</v>
      </c>
    </row>
    <row r="2622" spans="1:2" x14ac:dyDescent="0.2">
      <c r="A2622" s="14">
        <v>5966</v>
      </c>
      <c r="B2622" s="48">
        <v>47700</v>
      </c>
    </row>
    <row r="2623" spans="1:2" x14ac:dyDescent="0.2">
      <c r="A2623" s="14">
        <v>13524</v>
      </c>
      <c r="B2623" s="48">
        <v>31100</v>
      </c>
    </row>
    <row r="2624" spans="1:2" x14ac:dyDescent="0.2">
      <c r="A2624" s="14">
        <v>14206</v>
      </c>
      <c r="B2624" s="48">
        <v>38100</v>
      </c>
    </row>
    <row r="2625" spans="1:2" x14ac:dyDescent="0.2">
      <c r="A2625" s="14">
        <v>10835</v>
      </c>
      <c r="B2625" s="48">
        <v>43200</v>
      </c>
    </row>
    <row r="2626" spans="1:2" x14ac:dyDescent="0.2">
      <c r="A2626" s="14">
        <v>13603</v>
      </c>
      <c r="B2626" s="48">
        <v>33550</v>
      </c>
    </row>
    <row r="2627" spans="1:2" x14ac:dyDescent="0.2">
      <c r="A2627" s="14">
        <v>14036</v>
      </c>
      <c r="B2627" s="48">
        <v>61515</v>
      </c>
    </row>
    <row r="2628" spans="1:2" x14ac:dyDescent="0.2">
      <c r="A2628" s="14">
        <v>13595</v>
      </c>
      <c r="B2628" s="48">
        <v>37900</v>
      </c>
    </row>
    <row r="2629" spans="1:2" x14ac:dyDescent="0.2">
      <c r="A2629" s="14">
        <v>7152</v>
      </c>
      <c r="B2629" s="48">
        <v>50565</v>
      </c>
    </row>
    <row r="2630" spans="1:2" x14ac:dyDescent="0.2">
      <c r="A2630" s="14">
        <v>14063</v>
      </c>
      <c r="B2630" s="48">
        <v>50565</v>
      </c>
    </row>
    <row r="2631" spans="1:2" x14ac:dyDescent="0.2">
      <c r="A2631" s="14">
        <v>2247</v>
      </c>
      <c r="B2631" s="48">
        <v>60165</v>
      </c>
    </row>
    <row r="2632" spans="1:2" x14ac:dyDescent="0.2">
      <c r="A2632" s="14">
        <v>4802</v>
      </c>
      <c r="B2632" s="48">
        <v>73814.7001953</v>
      </c>
    </row>
    <row r="2633" spans="1:2" x14ac:dyDescent="0.2">
      <c r="A2633" s="14">
        <v>7787</v>
      </c>
      <c r="B2633" s="48">
        <v>60165</v>
      </c>
    </row>
    <row r="2634" spans="1:2" x14ac:dyDescent="0.2">
      <c r="A2634" s="14">
        <v>14097</v>
      </c>
      <c r="B2634" s="48">
        <v>76065</v>
      </c>
    </row>
    <row r="2635" spans="1:2" x14ac:dyDescent="0.2">
      <c r="A2635" s="14">
        <v>14114</v>
      </c>
      <c r="B2635" s="48">
        <v>205085</v>
      </c>
    </row>
    <row r="2636" spans="1:2" x14ac:dyDescent="0.2">
      <c r="A2636" s="14">
        <v>13618</v>
      </c>
      <c r="B2636" s="48">
        <v>66465</v>
      </c>
    </row>
    <row r="2637" spans="1:2" x14ac:dyDescent="0.2">
      <c r="A2637" s="14">
        <v>14027</v>
      </c>
      <c r="B2637" s="48">
        <v>73815</v>
      </c>
    </row>
    <row r="2638" spans="1:2" x14ac:dyDescent="0.2">
      <c r="A2638" s="14">
        <v>14110</v>
      </c>
      <c r="B2638" s="48">
        <v>105535</v>
      </c>
    </row>
    <row r="2639" spans="1:2" x14ac:dyDescent="0.2">
      <c r="A2639" s="14">
        <v>14053</v>
      </c>
      <c r="B2639" s="48">
        <v>73213</v>
      </c>
    </row>
    <row r="2640" spans="1:2" x14ac:dyDescent="0.2">
      <c r="A2640" s="14">
        <v>13482</v>
      </c>
      <c r="B2640" s="48">
        <v>71115</v>
      </c>
    </row>
    <row r="2641" spans="1:2" x14ac:dyDescent="0.2">
      <c r="A2641" s="14">
        <v>13991</v>
      </c>
      <c r="B2641" s="48">
        <v>73815</v>
      </c>
    </row>
    <row r="2642" spans="1:2" x14ac:dyDescent="0.2">
      <c r="A2642" s="14">
        <v>3723</v>
      </c>
      <c r="B2642" s="48">
        <v>72015</v>
      </c>
    </row>
    <row r="2643" spans="1:2" x14ac:dyDescent="0.2">
      <c r="A2643" s="14">
        <v>1552</v>
      </c>
      <c r="B2643" s="48">
        <v>50565</v>
      </c>
    </row>
    <row r="2644" spans="1:2" x14ac:dyDescent="0.2">
      <c r="A2644" s="14">
        <v>3485</v>
      </c>
      <c r="B2644" s="48">
        <v>61515</v>
      </c>
    </row>
    <row r="2645" spans="1:2" x14ac:dyDescent="0.2">
      <c r="A2645" s="14">
        <v>14961</v>
      </c>
      <c r="B2645" s="48">
        <v>50565</v>
      </c>
    </row>
    <row r="2646" spans="1:2" x14ac:dyDescent="0.2">
      <c r="A2646" s="14">
        <v>13474</v>
      </c>
      <c r="B2646" s="48">
        <v>82748</v>
      </c>
    </row>
    <row r="2647" spans="1:2" x14ac:dyDescent="0.2">
      <c r="A2647" s="14">
        <v>13975</v>
      </c>
      <c r="B2647" s="48">
        <v>73815</v>
      </c>
    </row>
    <row r="2648" spans="1:2" x14ac:dyDescent="0.2">
      <c r="A2648" s="14">
        <v>14041</v>
      </c>
      <c r="B2648" s="48">
        <v>291350</v>
      </c>
    </row>
    <row r="2649" spans="1:2" x14ac:dyDescent="0.2">
      <c r="A2649" s="14">
        <v>11214</v>
      </c>
      <c r="B2649" s="48">
        <v>76065</v>
      </c>
    </row>
    <row r="2650" spans="1:2" x14ac:dyDescent="0.2">
      <c r="A2650" s="14">
        <v>13504</v>
      </c>
      <c r="B2650" s="48">
        <v>76065</v>
      </c>
    </row>
    <row r="2651" spans="1:2" x14ac:dyDescent="0.2">
      <c r="A2651" s="14">
        <v>13979</v>
      </c>
      <c r="B2651" s="48">
        <v>73815</v>
      </c>
    </row>
    <row r="2652" spans="1:2" x14ac:dyDescent="0.2">
      <c r="A2652" s="14">
        <v>14230</v>
      </c>
      <c r="B2652" s="48">
        <v>73815</v>
      </c>
    </row>
    <row r="2653" spans="1:2" x14ac:dyDescent="0.2">
      <c r="A2653" s="14">
        <v>14020</v>
      </c>
      <c r="B2653" s="48">
        <v>50565</v>
      </c>
    </row>
    <row r="2654" spans="1:2" x14ac:dyDescent="0.2">
      <c r="A2654" s="14">
        <v>13443</v>
      </c>
      <c r="B2654" s="48">
        <v>110535</v>
      </c>
    </row>
    <row r="2655" spans="1:2" x14ac:dyDescent="0.2">
      <c r="A2655" s="14">
        <v>14236</v>
      </c>
      <c r="B2655" s="48">
        <v>97230</v>
      </c>
    </row>
    <row r="2656" spans="1:2" x14ac:dyDescent="0.2">
      <c r="A2656" s="14">
        <v>13514</v>
      </c>
      <c r="B2656" s="48">
        <v>50565</v>
      </c>
    </row>
    <row r="2657" spans="1:2" x14ac:dyDescent="0.2">
      <c r="A2657" s="14">
        <v>6920</v>
      </c>
      <c r="B2657" s="48">
        <v>61515</v>
      </c>
    </row>
    <row r="2658" spans="1:2" x14ac:dyDescent="0.2">
      <c r="A2658" s="14">
        <v>2291</v>
      </c>
      <c r="B2658" s="48">
        <v>71115</v>
      </c>
    </row>
    <row r="2659" spans="1:2" x14ac:dyDescent="0.2">
      <c r="A2659" s="14">
        <v>2352</v>
      </c>
      <c r="B2659" s="48">
        <v>52800</v>
      </c>
    </row>
    <row r="2660" spans="1:2" x14ac:dyDescent="0.2">
      <c r="A2660" s="14">
        <v>2097</v>
      </c>
      <c r="B2660" s="48">
        <v>50565</v>
      </c>
    </row>
    <row r="2661" spans="1:2" x14ac:dyDescent="0.2">
      <c r="A2661" s="14">
        <v>3215</v>
      </c>
      <c r="B2661" s="48">
        <v>134220</v>
      </c>
    </row>
    <row r="2662" spans="1:2" x14ac:dyDescent="0.2">
      <c r="A2662" s="14">
        <v>13554</v>
      </c>
      <c r="B2662" s="48">
        <v>53550</v>
      </c>
    </row>
    <row r="2663" spans="1:2" x14ac:dyDescent="0.2">
      <c r="A2663" s="14">
        <v>2266</v>
      </c>
      <c r="B2663" s="48">
        <v>2720</v>
      </c>
    </row>
    <row r="2664" spans="1:2" x14ac:dyDescent="0.2">
      <c r="A2664" s="14">
        <v>13437</v>
      </c>
      <c r="B2664" s="48">
        <v>101815</v>
      </c>
    </row>
    <row r="2665" spans="1:2" x14ac:dyDescent="0.2">
      <c r="A2665" s="14">
        <v>4006</v>
      </c>
      <c r="B2665" s="48">
        <v>61515</v>
      </c>
    </row>
    <row r="2666" spans="1:2" x14ac:dyDescent="0.2">
      <c r="A2666" s="14">
        <v>13994</v>
      </c>
      <c r="B2666" s="48">
        <v>48450</v>
      </c>
    </row>
    <row r="2667" spans="1:2" x14ac:dyDescent="0.2">
      <c r="A2667" s="14">
        <v>13995</v>
      </c>
      <c r="B2667" s="48">
        <v>66465</v>
      </c>
    </row>
    <row r="2668" spans="1:2" x14ac:dyDescent="0.2">
      <c r="A2668" s="14">
        <v>14006</v>
      </c>
      <c r="B2668" s="48">
        <v>102505</v>
      </c>
    </row>
    <row r="2669" spans="1:2" x14ac:dyDescent="0.2">
      <c r="A2669" s="14">
        <v>14087</v>
      </c>
      <c r="B2669" s="48">
        <v>73615</v>
      </c>
    </row>
    <row r="2670" spans="1:2" x14ac:dyDescent="0.2">
      <c r="A2670" s="14">
        <v>6418</v>
      </c>
      <c r="B2670" s="48">
        <v>37500</v>
      </c>
    </row>
    <row r="2671" spans="1:2" x14ac:dyDescent="0.2">
      <c r="A2671" s="14">
        <v>13999</v>
      </c>
      <c r="B2671" s="48">
        <v>76065</v>
      </c>
    </row>
    <row r="2672" spans="1:2" x14ac:dyDescent="0.2">
      <c r="A2672" s="14">
        <v>2318</v>
      </c>
      <c r="B2672" s="48">
        <v>52800</v>
      </c>
    </row>
    <row r="2673" spans="1:2" x14ac:dyDescent="0.2">
      <c r="A2673" s="14">
        <v>11300</v>
      </c>
      <c r="B2673" s="48">
        <v>56850</v>
      </c>
    </row>
    <row r="2674" spans="1:2" x14ac:dyDescent="0.2">
      <c r="A2674" s="14">
        <v>13455</v>
      </c>
      <c r="B2674" s="48">
        <v>43200</v>
      </c>
    </row>
    <row r="2675" spans="1:2" x14ac:dyDescent="0.2">
      <c r="A2675" s="14">
        <v>8432</v>
      </c>
      <c r="B2675" s="48">
        <v>25365</v>
      </c>
    </row>
    <row r="2676" spans="1:2" x14ac:dyDescent="0.2">
      <c r="A2676" s="14">
        <v>2209</v>
      </c>
      <c r="B2676" s="48">
        <v>42600</v>
      </c>
    </row>
    <row r="2677" spans="1:2" x14ac:dyDescent="0.2">
      <c r="A2677" s="14">
        <v>13471</v>
      </c>
      <c r="B2677" s="48">
        <v>41550</v>
      </c>
    </row>
    <row r="2678" spans="1:2" x14ac:dyDescent="0.2">
      <c r="A2678" s="14">
        <v>9318</v>
      </c>
      <c r="B2678" s="48">
        <v>52800</v>
      </c>
    </row>
    <row r="2679" spans="1:2" x14ac:dyDescent="0.2">
      <c r="A2679" s="14">
        <v>7996</v>
      </c>
      <c r="B2679" s="48">
        <v>43199.5</v>
      </c>
    </row>
    <row r="2680" spans="1:2" x14ac:dyDescent="0.2">
      <c r="A2680" s="14">
        <v>3018</v>
      </c>
      <c r="B2680" s="48">
        <v>61515</v>
      </c>
    </row>
    <row r="2681" spans="1:2" x14ac:dyDescent="0.2">
      <c r="A2681" s="14">
        <v>3040</v>
      </c>
      <c r="B2681" s="48">
        <v>2560</v>
      </c>
    </row>
    <row r="2682" spans="1:2" x14ac:dyDescent="0.2">
      <c r="A2682" s="14">
        <v>13969</v>
      </c>
      <c r="B2682" s="48">
        <v>79065</v>
      </c>
    </row>
    <row r="2683" spans="1:2" x14ac:dyDescent="0.2">
      <c r="A2683" s="14">
        <v>11992</v>
      </c>
      <c r="B2683" s="48">
        <v>25282</v>
      </c>
    </row>
    <row r="2684" spans="1:2" x14ac:dyDescent="0.2">
      <c r="A2684" s="14">
        <v>13264</v>
      </c>
      <c r="B2684" s="48">
        <v>25282</v>
      </c>
    </row>
    <row r="2685" spans="1:2" x14ac:dyDescent="0.2">
      <c r="A2685" s="14">
        <v>14090</v>
      </c>
      <c r="B2685" s="48">
        <v>129330</v>
      </c>
    </row>
    <row r="2686" spans="1:2" x14ac:dyDescent="0.2">
      <c r="A2686" s="14">
        <v>11462</v>
      </c>
      <c r="B2686" s="48">
        <v>50565</v>
      </c>
    </row>
    <row r="2687" spans="1:2" x14ac:dyDescent="0.2">
      <c r="A2687" s="14">
        <v>3011</v>
      </c>
      <c r="B2687" s="48">
        <v>2560</v>
      </c>
    </row>
    <row r="2688" spans="1:2" x14ac:dyDescent="0.2">
      <c r="A2688" s="14">
        <v>13495</v>
      </c>
      <c r="B2688" s="48">
        <v>50565</v>
      </c>
    </row>
    <row r="2689" spans="1:2" x14ac:dyDescent="0.2">
      <c r="A2689" s="14">
        <v>13977</v>
      </c>
      <c r="B2689" s="48">
        <v>55150</v>
      </c>
    </row>
    <row r="2690" spans="1:2" x14ac:dyDescent="0.2">
      <c r="A2690" s="14">
        <v>14032</v>
      </c>
      <c r="B2690" s="48">
        <v>54260</v>
      </c>
    </row>
    <row r="2691" spans="1:2" x14ac:dyDescent="0.2">
      <c r="A2691" s="14">
        <v>13596</v>
      </c>
      <c r="B2691" s="48">
        <v>50565</v>
      </c>
    </row>
    <row r="2692" spans="1:2" x14ac:dyDescent="0.2">
      <c r="A2692" s="14">
        <v>5127</v>
      </c>
      <c r="B2692" s="48">
        <v>60165</v>
      </c>
    </row>
    <row r="2693" spans="1:2" x14ac:dyDescent="0.2">
      <c r="A2693" s="14">
        <v>1527</v>
      </c>
      <c r="B2693" s="48">
        <v>50565</v>
      </c>
    </row>
    <row r="2694" spans="1:2" x14ac:dyDescent="0.2">
      <c r="A2694" s="14">
        <v>1758</v>
      </c>
      <c r="B2694" s="48">
        <v>2720</v>
      </c>
    </row>
    <row r="2695" spans="1:2" x14ac:dyDescent="0.2">
      <c r="A2695" s="14">
        <v>7977</v>
      </c>
      <c r="B2695" s="48">
        <v>64215</v>
      </c>
    </row>
    <row r="2696" spans="1:2" x14ac:dyDescent="0.2">
      <c r="A2696" s="14">
        <v>14085</v>
      </c>
      <c r="B2696" s="48">
        <v>101815</v>
      </c>
    </row>
    <row r="2697" spans="1:2" x14ac:dyDescent="0.2">
      <c r="A2697" s="14">
        <v>2512</v>
      </c>
      <c r="B2697" s="48">
        <v>66465</v>
      </c>
    </row>
    <row r="2698" spans="1:2" x14ac:dyDescent="0.2">
      <c r="A2698" s="14">
        <v>13538</v>
      </c>
      <c r="B2698" s="48">
        <v>76065</v>
      </c>
    </row>
    <row r="2699" spans="1:2" x14ac:dyDescent="0.2">
      <c r="A2699" s="14">
        <v>3262</v>
      </c>
      <c r="B2699" s="48">
        <v>72015</v>
      </c>
    </row>
    <row r="2700" spans="1:2" x14ac:dyDescent="0.2">
      <c r="A2700" s="14">
        <v>2402</v>
      </c>
      <c r="B2700" s="48">
        <v>672974</v>
      </c>
    </row>
    <row r="2701" spans="1:2" x14ac:dyDescent="0.2">
      <c r="A2701" s="14">
        <v>7772</v>
      </c>
      <c r="B2701" s="48">
        <v>3020</v>
      </c>
    </row>
    <row r="2702" spans="1:2" x14ac:dyDescent="0.2">
      <c r="A2702" s="14">
        <v>14081</v>
      </c>
      <c r="B2702" s="48">
        <v>61515</v>
      </c>
    </row>
    <row r="2703" spans="1:2" x14ac:dyDescent="0.2">
      <c r="A2703" s="14">
        <v>1045</v>
      </c>
      <c r="B2703" s="48">
        <v>75930</v>
      </c>
    </row>
    <row r="2704" spans="1:2" x14ac:dyDescent="0.2">
      <c r="A2704" s="14">
        <v>14021</v>
      </c>
      <c r="B2704" s="48">
        <v>60165</v>
      </c>
    </row>
    <row r="2705" spans="1:2" x14ac:dyDescent="0.2">
      <c r="A2705" s="14">
        <v>13872</v>
      </c>
      <c r="B2705" s="48">
        <v>61165</v>
      </c>
    </row>
    <row r="2706" spans="1:2" x14ac:dyDescent="0.2">
      <c r="A2706" s="14">
        <v>12908</v>
      </c>
      <c r="B2706" s="48">
        <v>60165</v>
      </c>
    </row>
    <row r="2707" spans="1:2" x14ac:dyDescent="0.2">
      <c r="A2707" s="14">
        <v>14115</v>
      </c>
      <c r="B2707" s="48">
        <v>235665</v>
      </c>
    </row>
    <row r="2708" spans="1:2" x14ac:dyDescent="0.2">
      <c r="A2708" s="14">
        <v>13342</v>
      </c>
      <c r="B2708" s="48">
        <v>81405</v>
      </c>
    </row>
    <row r="2709" spans="1:2" x14ac:dyDescent="0.2">
      <c r="A2709" s="14">
        <v>9532</v>
      </c>
      <c r="B2709" s="48">
        <v>41585</v>
      </c>
    </row>
    <row r="2710" spans="1:2" x14ac:dyDescent="0.2">
      <c r="A2710" s="14">
        <v>11660</v>
      </c>
      <c r="B2710" s="48">
        <v>68755</v>
      </c>
    </row>
    <row r="2711" spans="1:2" x14ac:dyDescent="0.2">
      <c r="A2711" s="14">
        <v>14219</v>
      </c>
      <c r="B2711" s="48">
        <v>148500</v>
      </c>
    </row>
    <row r="2712" spans="1:2" x14ac:dyDescent="0.2">
      <c r="A2712" s="14">
        <v>1529</v>
      </c>
      <c r="B2712" s="48">
        <v>147150</v>
      </c>
    </row>
    <row r="2713" spans="1:2" x14ac:dyDescent="0.2">
      <c r="A2713" s="14">
        <v>9718</v>
      </c>
      <c r="B2713" s="48">
        <v>131250</v>
      </c>
    </row>
    <row r="2714" spans="1:2" x14ac:dyDescent="0.2">
      <c r="A2714" s="14">
        <v>1770</v>
      </c>
      <c r="B2714" s="48">
        <v>131250</v>
      </c>
    </row>
    <row r="2715" spans="1:2" x14ac:dyDescent="0.2">
      <c r="A2715" s="14">
        <v>3944</v>
      </c>
      <c r="B2715" s="48">
        <v>140850</v>
      </c>
    </row>
    <row r="2716" spans="1:2" x14ac:dyDescent="0.2">
      <c r="A2716" s="14" t="s">
        <v>19202</v>
      </c>
      <c r="B2716" s="48">
        <v>19950</v>
      </c>
    </row>
    <row r="2717" spans="1:2" x14ac:dyDescent="0.2">
      <c r="A2717" s="14" t="s">
        <v>27860</v>
      </c>
      <c r="B2717" s="48">
        <v>17550</v>
      </c>
    </row>
    <row r="2718" spans="1:2" x14ac:dyDescent="0.2">
      <c r="A2718" s="14" t="s">
        <v>27804</v>
      </c>
      <c r="B2718" s="48">
        <v>17550</v>
      </c>
    </row>
    <row r="2719" spans="1:2" x14ac:dyDescent="0.2">
      <c r="A2719" s="14" t="s">
        <v>244</v>
      </c>
      <c r="B2719" s="48">
        <v>17550</v>
      </c>
    </row>
    <row r="2720" spans="1:2" x14ac:dyDescent="0.2">
      <c r="A2720" s="14" t="s">
        <v>18381</v>
      </c>
      <c r="B2720" s="48">
        <v>17550</v>
      </c>
    </row>
    <row r="2721" spans="1:2" x14ac:dyDescent="0.2">
      <c r="A2721" s="14" t="s">
        <v>27812</v>
      </c>
      <c r="B2721" s="48">
        <v>17550</v>
      </c>
    </row>
    <row r="2722" spans="1:2" x14ac:dyDescent="0.2">
      <c r="A2722" s="14" t="s">
        <v>247</v>
      </c>
      <c r="B2722" s="48">
        <v>17550</v>
      </c>
    </row>
    <row r="2723" spans="1:2" x14ac:dyDescent="0.2">
      <c r="A2723" s="14" t="s">
        <v>19734</v>
      </c>
      <c r="B2723" s="48">
        <v>23850</v>
      </c>
    </row>
    <row r="2724" spans="1:2" x14ac:dyDescent="0.2">
      <c r="A2724" s="14" t="s">
        <v>248</v>
      </c>
      <c r="B2724" s="48">
        <v>23850</v>
      </c>
    </row>
    <row r="2725" spans="1:2" x14ac:dyDescent="0.2">
      <c r="A2725" s="14" t="s">
        <v>249</v>
      </c>
      <c r="B2725" s="48">
        <v>14038</v>
      </c>
    </row>
    <row r="2726" spans="1:2" x14ac:dyDescent="0.2">
      <c r="A2726" s="14" t="s">
        <v>15649</v>
      </c>
      <c r="B2726" s="48">
        <v>23850</v>
      </c>
    </row>
    <row r="2727" spans="1:2" x14ac:dyDescent="0.2">
      <c r="A2727" s="14" t="s">
        <v>19403</v>
      </c>
      <c r="B2727" s="48">
        <v>17550</v>
      </c>
    </row>
    <row r="2728" spans="1:2" x14ac:dyDescent="0.2">
      <c r="A2728" s="14" t="s">
        <v>250</v>
      </c>
      <c r="B2728" s="48">
        <v>17550</v>
      </c>
    </row>
    <row r="2729" spans="1:2" x14ac:dyDescent="0.2">
      <c r="A2729" s="14" t="s">
        <v>15672</v>
      </c>
      <c r="B2729" s="48">
        <v>22972</v>
      </c>
    </row>
    <row r="2730" spans="1:2" x14ac:dyDescent="0.2">
      <c r="A2730" s="14" t="s">
        <v>18978</v>
      </c>
      <c r="B2730" s="48">
        <v>17550</v>
      </c>
    </row>
    <row r="2731" spans="1:2" x14ac:dyDescent="0.2">
      <c r="A2731" s="14" t="s">
        <v>27847</v>
      </c>
      <c r="B2731" s="48">
        <v>20672</v>
      </c>
    </row>
    <row r="2732" spans="1:2" x14ac:dyDescent="0.2">
      <c r="A2732" s="14" t="s">
        <v>15675</v>
      </c>
      <c r="B2732" s="48">
        <v>22972</v>
      </c>
    </row>
    <row r="2733" spans="1:2" x14ac:dyDescent="0.2">
      <c r="A2733" s="14" t="s">
        <v>251</v>
      </c>
      <c r="B2733" s="48">
        <v>17550</v>
      </c>
    </row>
    <row r="2734" spans="1:2" x14ac:dyDescent="0.2">
      <c r="A2734" s="14" t="s">
        <v>15686</v>
      </c>
      <c r="B2734" s="48">
        <v>16672</v>
      </c>
    </row>
    <row r="2735" spans="1:2" x14ac:dyDescent="0.2">
      <c r="A2735" s="14" t="s">
        <v>28045</v>
      </c>
      <c r="B2735" s="48">
        <v>23850</v>
      </c>
    </row>
    <row r="2736" spans="1:2" x14ac:dyDescent="0.2">
      <c r="A2736" s="14" t="s">
        <v>253</v>
      </c>
      <c r="B2736" s="48">
        <v>36015</v>
      </c>
    </row>
    <row r="2737" spans="1:2" x14ac:dyDescent="0.2">
      <c r="A2737" s="14" t="s">
        <v>254</v>
      </c>
      <c r="B2737" s="48">
        <v>29715</v>
      </c>
    </row>
    <row r="2738" spans="1:2" x14ac:dyDescent="0.2">
      <c r="A2738" s="14" t="s">
        <v>255</v>
      </c>
      <c r="B2738" s="48">
        <v>36015</v>
      </c>
    </row>
    <row r="2739" spans="1:2" x14ac:dyDescent="0.2">
      <c r="A2739" s="14" t="s">
        <v>20524</v>
      </c>
      <c r="B2739" s="48">
        <v>32855</v>
      </c>
    </row>
    <row r="2740" spans="1:2" x14ac:dyDescent="0.2">
      <c r="A2740" s="14" t="s">
        <v>19361</v>
      </c>
      <c r="B2740" s="48">
        <v>34529</v>
      </c>
    </row>
    <row r="2741" spans="1:2" x14ac:dyDescent="0.2">
      <c r="A2741" s="14" t="s">
        <v>15712</v>
      </c>
      <c r="B2741" s="48">
        <v>36015</v>
      </c>
    </row>
    <row r="2742" spans="1:2" x14ac:dyDescent="0.2">
      <c r="A2742" s="14" t="s">
        <v>256</v>
      </c>
      <c r="B2742" s="48">
        <v>29715</v>
      </c>
    </row>
    <row r="2743" spans="1:2" x14ac:dyDescent="0.2">
      <c r="A2743" s="14" t="s">
        <v>257</v>
      </c>
      <c r="B2743" s="48">
        <v>49665</v>
      </c>
    </row>
    <row r="2744" spans="1:2" x14ac:dyDescent="0.2">
      <c r="A2744" s="14" t="s">
        <v>28046</v>
      </c>
      <c r="B2744" s="48">
        <v>36015</v>
      </c>
    </row>
    <row r="2745" spans="1:2" x14ac:dyDescent="0.2">
      <c r="A2745" s="14" t="s">
        <v>428</v>
      </c>
      <c r="B2745" s="48">
        <v>45479</v>
      </c>
    </row>
    <row r="2746" spans="1:2" x14ac:dyDescent="0.2">
      <c r="A2746" s="14" t="s">
        <v>19204</v>
      </c>
      <c r="B2746" s="48">
        <v>46965</v>
      </c>
    </row>
    <row r="2747" spans="1:2" x14ac:dyDescent="0.2">
      <c r="A2747" s="14" t="s">
        <v>258</v>
      </c>
      <c r="B2747" s="48">
        <v>29715</v>
      </c>
    </row>
    <row r="2748" spans="1:2" x14ac:dyDescent="0.2">
      <c r="A2748" s="14" t="s">
        <v>15732</v>
      </c>
      <c r="B2748" s="48">
        <v>29715</v>
      </c>
    </row>
    <row r="2749" spans="1:2" x14ac:dyDescent="0.2">
      <c r="A2749" s="14" t="s">
        <v>259</v>
      </c>
      <c r="B2749" s="48">
        <v>16205</v>
      </c>
    </row>
    <row r="2750" spans="1:2" x14ac:dyDescent="0.2">
      <c r="A2750" s="14" t="s">
        <v>28047</v>
      </c>
      <c r="B2750" s="48">
        <v>36015</v>
      </c>
    </row>
    <row r="2751" spans="1:2" x14ac:dyDescent="0.2">
      <c r="A2751" s="14" t="s">
        <v>264</v>
      </c>
      <c r="B2751" s="48">
        <v>29715</v>
      </c>
    </row>
    <row r="2752" spans="1:2" x14ac:dyDescent="0.2">
      <c r="A2752" s="14" t="s">
        <v>265</v>
      </c>
      <c r="B2752" s="48">
        <v>29715</v>
      </c>
    </row>
    <row r="2753" spans="1:2" x14ac:dyDescent="0.2">
      <c r="A2753" s="14" t="s">
        <v>19194</v>
      </c>
      <c r="B2753" s="48">
        <v>29715</v>
      </c>
    </row>
    <row r="2754" spans="1:2" x14ac:dyDescent="0.2">
      <c r="A2754" s="14" t="s">
        <v>266</v>
      </c>
      <c r="B2754" s="48">
        <v>29715</v>
      </c>
    </row>
    <row r="2755" spans="1:2" x14ac:dyDescent="0.2">
      <c r="A2755" s="14" t="s">
        <v>28048</v>
      </c>
      <c r="B2755" s="48">
        <v>29715</v>
      </c>
    </row>
    <row r="2756" spans="1:2" x14ac:dyDescent="0.2">
      <c r="A2756" s="14" t="s">
        <v>15770</v>
      </c>
      <c r="B2756" s="48">
        <v>29715</v>
      </c>
    </row>
    <row r="2757" spans="1:2" x14ac:dyDescent="0.2">
      <c r="A2757" s="14" t="s">
        <v>270</v>
      </c>
      <c r="B2757" s="48">
        <v>7500</v>
      </c>
    </row>
    <row r="2758" spans="1:2" x14ac:dyDescent="0.2">
      <c r="A2758" s="14" t="s">
        <v>19855</v>
      </c>
      <c r="B2758" s="48">
        <v>36015</v>
      </c>
    </row>
    <row r="2759" spans="1:2" x14ac:dyDescent="0.2">
      <c r="A2759" s="14" t="s">
        <v>15807</v>
      </c>
      <c r="B2759" s="48">
        <v>36015</v>
      </c>
    </row>
    <row r="2760" spans="1:2" x14ac:dyDescent="0.2">
      <c r="A2760" s="14" t="s">
        <v>272</v>
      </c>
      <c r="B2760" s="48">
        <v>36015</v>
      </c>
    </row>
    <row r="2761" spans="1:2" x14ac:dyDescent="0.2">
      <c r="A2761" s="14" t="s">
        <v>273</v>
      </c>
      <c r="B2761" s="48">
        <v>36015</v>
      </c>
    </row>
    <row r="2762" spans="1:2" x14ac:dyDescent="0.2">
      <c r="A2762" s="14" t="s">
        <v>19408</v>
      </c>
      <c r="B2762" s="48">
        <v>28586</v>
      </c>
    </row>
    <row r="2763" spans="1:2" x14ac:dyDescent="0.2">
      <c r="A2763" s="14" t="s">
        <v>28044</v>
      </c>
      <c r="B2763" s="48">
        <v>39760</v>
      </c>
    </row>
    <row r="2764" spans="1:2" x14ac:dyDescent="0.2">
      <c r="A2764" s="14" t="s">
        <v>28043</v>
      </c>
      <c r="B2764" s="48">
        <v>17655</v>
      </c>
    </row>
    <row r="2765" spans="1:2" x14ac:dyDescent="0.2">
      <c r="A2765" s="14" t="s">
        <v>274</v>
      </c>
      <c r="B2765" s="48">
        <v>36015</v>
      </c>
    </row>
    <row r="2766" spans="1:2" x14ac:dyDescent="0.2">
      <c r="A2766" s="14" t="s">
        <v>15843</v>
      </c>
      <c r="B2766" s="48">
        <v>46965</v>
      </c>
    </row>
    <row r="2767" spans="1:2" x14ac:dyDescent="0.2">
      <c r="A2767" s="14" t="s">
        <v>19198</v>
      </c>
      <c r="B2767" s="48">
        <v>36015</v>
      </c>
    </row>
    <row r="2768" spans="1:2" x14ac:dyDescent="0.2">
      <c r="A2768" s="14" t="s">
        <v>276</v>
      </c>
      <c r="B2768" s="48">
        <v>29715</v>
      </c>
    </row>
    <row r="2769" spans="1:2" x14ac:dyDescent="0.2">
      <c r="A2769" s="14" t="s">
        <v>15851</v>
      </c>
      <c r="B2769" s="48">
        <v>29715</v>
      </c>
    </row>
    <row r="2770" spans="1:2" x14ac:dyDescent="0.2">
      <c r="A2770" s="14" t="s">
        <v>15862</v>
      </c>
      <c r="B2770" s="48">
        <v>29715</v>
      </c>
    </row>
    <row r="2771" spans="1:2" x14ac:dyDescent="0.2">
      <c r="A2771" s="14" t="s">
        <v>278</v>
      </c>
      <c r="B2771" s="48">
        <v>37015</v>
      </c>
    </row>
    <row r="2772" spans="1:2" x14ac:dyDescent="0.2">
      <c r="A2772" s="14" t="s">
        <v>18453</v>
      </c>
      <c r="B2772" s="48">
        <v>36030</v>
      </c>
    </row>
    <row r="2773" spans="1:2" x14ac:dyDescent="0.2">
      <c r="A2773" s="14" t="s">
        <v>15871</v>
      </c>
      <c r="B2773" s="48">
        <v>28229</v>
      </c>
    </row>
    <row r="2774" spans="1:2" x14ac:dyDescent="0.2">
      <c r="A2774" s="14" t="s">
        <v>15874</v>
      </c>
      <c r="B2774" s="48">
        <v>25258</v>
      </c>
    </row>
    <row r="2775" spans="1:2" x14ac:dyDescent="0.2">
      <c r="A2775" s="14" t="s">
        <v>15891</v>
      </c>
      <c r="B2775" s="48">
        <v>29715</v>
      </c>
    </row>
    <row r="2776" spans="1:2" x14ac:dyDescent="0.2">
      <c r="A2776" s="14" t="s">
        <v>15896</v>
      </c>
      <c r="B2776" s="48">
        <v>28229</v>
      </c>
    </row>
    <row r="2777" spans="1:2" x14ac:dyDescent="0.2">
      <c r="A2777" s="14" t="s">
        <v>15900</v>
      </c>
      <c r="B2777" s="48">
        <v>49665</v>
      </c>
    </row>
    <row r="2778" spans="1:2" x14ac:dyDescent="0.2">
      <c r="A2778" s="14" t="s">
        <v>15903</v>
      </c>
      <c r="B2778" s="48">
        <v>36015</v>
      </c>
    </row>
    <row r="2779" spans="1:2" x14ac:dyDescent="0.2">
      <c r="A2779" s="14" t="s">
        <v>280</v>
      </c>
      <c r="B2779" s="48">
        <v>29715</v>
      </c>
    </row>
    <row r="2780" spans="1:2" x14ac:dyDescent="0.2">
      <c r="A2780" s="14" t="s">
        <v>282</v>
      </c>
      <c r="B2780" s="48">
        <v>45615</v>
      </c>
    </row>
    <row r="2781" spans="1:2" x14ac:dyDescent="0.2">
      <c r="A2781" s="14" t="s">
        <v>27833</v>
      </c>
      <c r="B2781" s="48">
        <v>29715</v>
      </c>
    </row>
    <row r="2782" spans="1:2" x14ac:dyDescent="0.2">
      <c r="A2782" s="14" t="s">
        <v>19938</v>
      </c>
      <c r="B2782" s="48">
        <v>87757</v>
      </c>
    </row>
    <row r="2783" spans="1:2" x14ac:dyDescent="0.2">
      <c r="A2783" s="14" t="s">
        <v>27848</v>
      </c>
      <c r="B2783" s="48">
        <v>28229</v>
      </c>
    </row>
    <row r="2784" spans="1:2" x14ac:dyDescent="0.2">
      <c r="A2784" s="14" t="s">
        <v>15945</v>
      </c>
      <c r="B2784" s="48">
        <v>29715</v>
      </c>
    </row>
    <row r="2785" spans="1:2" x14ac:dyDescent="0.2">
      <c r="A2785" s="14" t="s">
        <v>283</v>
      </c>
      <c r="B2785" s="48">
        <v>36015</v>
      </c>
    </row>
    <row r="2786" spans="1:2" x14ac:dyDescent="0.2">
      <c r="A2786" s="14" t="s">
        <v>284</v>
      </c>
      <c r="B2786" s="48">
        <v>36015</v>
      </c>
    </row>
    <row r="2787" spans="1:2" x14ac:dyDescent="0.2">
      <c r="A2787" s="14" t="s">
        <v>27849</v>
      </c>
      <c r="B2787" s="48">
        <v>29715</v>
      </c>
    </row>
    <row r="2788" spans="1:2" x14ac:dyDescent="0.2">
      <c r="A2788" s="14" t="s">
        <v>285</v>
      </c>
      <c r="B2788" s="48">
        <v>36015</v>
      </c>
    </row>
    <row r="2789" spans="1:2" x14ac:dyDescent="0.2">
      <c r="A2789" s="14" t="s">
        <v>15970</v>
      </c>
      <c r="B2789" s="48">
        <v>29715</v>
      </c>
    </row>
    <row r="2790" spans="1:2" x14ac:dyDescent="0.2">
      <c r="A2790" s="14" t="s">
        <v>15976</v>
      </c>
      <c r="B2790" s="48">
        <v>36015</v>
      </c>
    </row>
    <row r="2791" spans="1:2" x14ac:dyDescent="0.2">
      <c r="A2791" s="14" t="s">
        <v>15982</v>
      </c>
      <c r="B2791" s="48">
        <v>56310</v>
      </c>
    </row>
    <row r="2792" spans="1:2" x14ac:dyDescent="0.2">
      <c r="A2792" s="14" t="s">
        <v>288</v>
      </c>
      <c r="B2792" s="48">
        <v>40410</v>
      </c>
    </row>
    <row r="2793" spans="1:2" x14ac:dyDescent="0.2">
      <c r="A2793" s="14" t="s">
        <v>289</v>
      </c>
      <c r="B2793" s="48">
        <v>40410</v>
      </c>
    </row>
    <row r="2794" spans="1:2" x14ac:dyDescent="0.2">
      <c r="A2794" s="14" t="s">
        <v>18798</v>
      </c>
      <c r="B2794" s="48">
        <v>35110</v>
      </c>
    </row>
    <row r="2795" spans="1:2" x14ac:dyDescent="0.2">
      <c r="A2795" s="14" t="s">
        <v>290</v>
      </c>
      <c r="B2795" s="48">
        <v>40410</v>
      </c>
    </row>
    <row r="2796" spans="1:2" x14ac:dyDescent="0.2">
      <c r="A2796" s="14" t="s">
        <v>16016</v>
      </c>
      <c r="B2796" s="48">
        <v>51360</v>
      </c>
    </row>
    <row r="2797" spans="1:2" x14ac:dyDescent="0.2">
      <c r="A2797" s="14" t="s">
        <v>16020</v>
      </c>
      <c r="B2797" s="48">
        <v>56310</v>
      </c>
    </row>
    <row r="2798" spans="1:2" x14ac:dyDescent="0.2">
      <c r="A2798" s="14" t="s">
        <v>293</v>
      </c>
      <c r="B2798" s="48">
        <v>54603</v>
      </c>
    </row>
    <row r="2799" spans="1:2" x14ac:dyDescent="0.2">
      <c r="A2799" s="14" t="s">
        <v>294</v>
      </c>
      <c r="B2799" s="48">
        <v>47760</v>
      </c>
    </row>
    <row r="2800" spans="1:2" x14ac:dyDescent="0.2">
      <c r="A2800" s="14" t="s">
        <v>16054</v>
      </c>
      <c r="B2800" s="48">
        <v>38703</v>
      </c>
    </row>
    <row r="2801" spans="1:2" x14ac:dyDescent="0.2">
      <c r="A2801" s="14" t="s">
        <v>295</v>
      </c>
      <c r="B2801" s="48">
        <v>44160</v>
      </c>
    </row>
    <row r="2802" spans="1:2" x14ac:dyDescent="0.2">
      <c r="A2802" s="14" t="s">
        <v>19205</v>
      </c>
      <c r="B2802" s="48">
        <v>63050</v>
      </c>
    </row>
    <row r="2803" spans="1:2" x14ac:dyDescent="0.2">
      <c r="A2803" s="14" t="s">
        <v>297</v>
      </c>
      <c r="B2803" s="48">
        <v>40430</v>
      </c>
    </row>
    <row r="2804" spans="1:2" x14ac:dyDescent="0.2">
      <c r="A2804" s="14" t="s">
        <v>298</v>
      </c>
      <c r="B2804" s="48">
        <v>40410</v>
      </c>
    </row>
    <row r="2805" spans="1:2" x14ac:dyDescent="0.2">
      <c r="A2805" s="14" t="s">
        <v>299</v>
      </c>
      <c r="B2805" s="48">
        <v>17670</v>
      </c>
    </row>
    <row r="2806" spans="1:2" x14ac:dyDescent="0.2">
      <c r="A2806" s="14" t="s">
        <v>16084</v>
      </c>
      <c r="B2806" s="48">
        <v>40410</v>
      </c>
    </row>
    <row r="2807" spans="1:2" x14ac:dyDescent="0.2">
      <c r="A2807" s="14" t="s">
        <v>16086</v>
      </c>
      <c r="B2807" s="48">
        <v>52260</v>
      </c>
    </row>
    <row r="2808" spans="1:2" x14ac:dyDescent="0.2">
      <c r="A2808" s="14" t="s">
        <v>301</v>
      </c>
      <c r="B2808" s="48">
        <v>56310</v>
      </c>
    </row>
    <row r="2809" spans="1:2" x14ac:dyDescent="0.2">
      <c r="A2809" s="14" t="s">
        <v>18911</v>
      </c>
      <c r="B2809" s="48">
        <v>40410</v>
      </c>
    </row>
    <row r="2810" spans="1:2" x14ac:dyDescent="0.2">
      <c r="A2810" s="14" t="s">
        <v>16122</v>
      </c>
      <c r="B2810" s="48">
        <v>54603</v>
      </c>
    </row>
    <row r="2811" spans="1:2" x14ac:dyDescent="0.2">
      <c r="A2811" s="14" t="s">
        <v>302</v>
      </c>
      <c r="B2811" s="48">
        <v>54060</v>
      </c>
    </row>
    <row r="2812" spans="1:2" x14ac:dyDescent="0.2">
      <c r="A2812" s="14" t="s">
        <v>303</v>
      </c>
      <c r="B2812" s="48">
        <v>40410</v>
      </c>
    </row>
    <row r="2813" spans="1:2" x14ac:dyDescent="0.2">
      <c r="A2813" s="14" t="s">
        <v>16137</v>
      </c>
      <c r="B2813" s="48">
        <v>40410</v>
      </c>
    </row>
    <row r="2814" spans="1:2" x14ac:dyDescent="0.2">
      <c r="A2814" s="14" t="s">
        <v>16155</v>
      </c>
      <c r="B2814" s="48">
        <v>54060</v>
      </c>
    </row>
    <row r="2815" spans="1:2" x14ac:dyDescent="0.2">
      <c r="A2815" s="14" t="s">
        <v>16161</v>
      </c>
      <c r="B2815" s="48">
        <v>38703</v>
      </c>
    </row>
    <row r="2816" spans="1:2" x14ac:dyDescent="0.2">
      <c r="A2816" s="14" t="s">
        <v>304</v>
      </c>
      <c r="B2816" s="48">
        <v>34110</v>
      </c>
    </row>
    <row r="2817" spans="1:2" x14ac:dyDescent="0.2">
      <c r="A2817" s="14" t="s">
        <v>16201</v>
      </c>
      <c r="B2817" s="48">
        <v>40410</v>
      </c>
    </row>
    <row r="2818" spans="1:2" x14ac:dyDescent="0.2">
      <c r="A2818" s="14" t="s">
        <v>306</v>
      </c>
      <c r="B2818" s="48">
        <v>75140</v>
      </c>
    </row>
    <row r="2819" spans="1:2" x14ac:dyDescent="0.2">
      <c r="A2819" s="14" t="s">
        <v>307</v>
      </c>
      <c r="B2819" s="48">
        <v>17670</v>
      </c>
    </row>
    <row r="2820" spans="1:2" x14ac:dyDescent="0.2">
      <c r="A2820" s="14" t="s">
        <v>16222</v>
      </c>
      <c r="B2820" s="48">
        <v>27282</v>
      </c>
    </row>
    <row r="2821" spans="1:2" x14ac:dyDescent="0.2">
      <c r="A2821" s="14" t="s">
        <v>308</v>
      </c>
      <c r="B2821" s="48">
        <v>40410</v>
      </c>
    </row>
    <row r="2822" spans="1:2" x14ac:dyDescent="0.2">
      <c r="A2822" s="14" t="s">
        <v>16230</v>
      </c>
      <c r="B2822" s="48">
        <v>34110</v>
      </c>
    </row>
    <row r="2823" spans="1:2" x14ac:dyDescent="0.2">
      <c r="A2823" s="14" t="s">
        <v>309</v>
      </c>
      <c r="B2823" s="48">
        <v>40410</v>
      </c>
    </row>
    <row r="2824" spans="1:2" x14ac:dyDescent="0.2">
      <c r="A2824" s="14" t="s">
        <v>16240</v>
      </c>
      <c r="B2824" s="48">
        <v>34110</v>
      </c>
    </row>
    <row r="2825" spans="1:2" x14ac:dyDescent="0.2">
      <c r="A2825" s="14" t="s">
        <v>310</v>
      </c>
      <c r="B2825" s="48">
        <v>40410</v>
      </c>
    </row>
    <row r="2826" spans="1:2" x14ac:dyDescent="0.2">
      <c r="A2826" s="14" t="s">
        <v>16250</v>
      </c>
      <c r="B2826" s="48">
        <v>8400</v>
      </c>
    </row>
    <row r="2827" spans="1:2" x14ac:dyDescent="0.2">
      <c r="A2827" s="14" t="s">
        <v>16255</v>
      </c>
      <c r="B2827" s="48">
        <v>34110</v>
      </c>
    </row>
    <row r="2828" spans="1:2" x14ac:dyDescent="0.2">
      <c r="A2828" s="14" t="s">
        <v>311</v>
      </c>
      <c r="B2828" s="48">
        <v>40410</v>
      </c>
    </row>
    <row r="2829" spans="1:2" x14ac:dyDescent="0.2">
      <c r="A2829" s="14" t="s">
        <v>312</v>
      </c>
      <c r="B2829" s="48">
        <v>7500</v>
      </c>
    </row>
    <row r="2830" spans="1:2" x14ac:dyDescent="0.2">
      <c r="A2830" s="14" t="s">
        <v>16272</v>
      </c>
      <c r="B2830" s="48">
        <v>40410</v>
      </c>
    </row>
    <row r="2831" spans="1:2" x14ac:dyDescent="0.2">
      <c r="A2831" s="14" t="s">
        <v>313</v>
      </c>
      <c r="B2831" s="48">
        <v>34110</v>
      </c>
    </row>
    <row r="2832" spans="1:2" x14ac:dyDescent="0.2">
      <c r="A2832" s="14" t="s">
        <v>314</v>
      </c>
      <c r="B2832" s="48">
        <v>38703</v>
      </c>
    </row>
    <row r="2833" spans="1:2" x14ac:dyDescent="0.2">
      <c r="A2833" s="14" t="s">
        <v>315</v>
      </c>
      <c r="B2833" s="48">
        <v>148440</v>
      </c>
    </row>
    <row r="2834" spans="1:2" x14ac:dyDescent="0.2">
      <c r="A2834" s="14" t="s">
        <v>16282</v>
      </c>
      <c r="B2834" s="48">
        <v>34110</v>
      </c>
    </row>
    <row r="2835" spans="1:2" x14ac:dyDescent="0.2">
      <c r="A2835" s="14" t="s">
        <v>16294</v>
      </c>
      <c r="B2835" s="48">
        <v>40410</v>
      </c>
    </row>
    <row r="2836" spans="1:2" x14ac:dyDescent="0.2">
      <c r="A2836" s="14" t="s">
        <v>317</v>
      </c>
      <c r="B2836" s="48">
        <v>42831</v>
      </c>
    </row>
    <row r="2837" spans="1:2" x14ac:dyDescent="0.2">
      <c r="A2837" s="14" t="s">
        <v>18459</v>
      </c>
      <c r="B2837" s="48">
        <v>34110</v>
      </c>
    </row>
    <row r="2838" spans="1:2" x14ac:dyDescent="0.2">
      <c r="A2838" s="14" t="s">
        <v>318</v>
      </c>
      <c r="B2838" s="48">
        <v>34306</v>
      </c>
    </row>
    <row r="2839" spans="1:2" x14ac:dyDescent="0.2">
      <c r="A2839" s="14" t="s">
        <v>16357</v>
      </c>
      <c r="B2839" s="48">
        <v>34110</v>
      </c>
    </row>
    <row r="2840" spans="1:2" x14ac:dyDescent="0.2">
      <c r="A2840" s="14" t="s">
        <v>16362</v>
      </c>
      <c r="B2840" s="48">
        <v>40410</v>
      </c>
    </row>
    <row r="2841" spans="1:2" x14ac:dyDescent="0.2">
      <c r="A2841" s="14" t="s">
        <v>16367</v>
      </c>
      <c r="B2841" s="48">
        <v>40410</v>
      </c>
    </row>
    <row r="2842" spans="1:2" x14ac:dyDescent="0.2">
      <c r="A2842" s="14" t="s">
        <v>18283</v>
      </c>
      <c r="B2842" s="48">
        <v>40410</v>
      </c>
    </row>
    <row r="2843" spans="1:2" x14ac:dyDescent="0.2">
      <c r="A2843" s="14" t="s">
        <v>16369</v>
      </c>
      <c r="B2843" s="48">
        <v>40410</v>
      </c>
    </row>
    <row r="2844" spans="1:2" x14ac:dyDescent="0.2">
      <c r="A2844" s="14" t="s">
        <v>16377</v>
      </c>
      <c r="B2844" s="48">
        <v>51360</v>
      </c>
    </row>
    <row r="2845" spans="1:2" x14ac:dyDescent="0.2">
      <c r="A2845" s="14" t="s">
        <v>16382</v>
      </c>
      <c r="B2845" s="48">
        <v>34110</v>
      </c>
    </row>
    <row r="2846" spans="1:2" x14ac:dyDescent="0.2">
      <c r="A2846" s="14" t="s">
        <v>321</v>
      </c>
      <c r="B2846" s="48">
        <v>34110</v>
      </c>
    </row>
    <row r="2847" spans="1:2" x14ac:dyDescent="0.2">
      <c r="A2847" s="14" t="s">
        <v>16396</v>
      </c>
      <c r="B2847" s="48">
        <v>40410</v>
      </c>
    </row>
    <row r="2848" spans="1:2" x14ac:dyDescent="0.2">
      <c r="A2848" s="14" t="s">
        <v>322</v>
      </c>
      <c r="B2848" s="48">
        <v>32403</v>
      </c>
    </row>
    <row r="2849" spans="1:2" x14ac:dyDescent="0.2">
      <c r="A2849" s="14" t="s">
        <v>16400</v>
      </c>
      <c r="B2849" s="48">
        <v>40410</v>
      </c>
    </row>
    <row r="2850" spans="1:2" x14ac:dyDescent="0.2">
      <c r="A2850" s="14" t="s">
        <v>323</v>
      </c>
      <c r="B2850" s="48">
        <v>32403</v>
      </c>
    </row>
    <row r="2851" spans="1:2" x14ac:dyDescent="0.2">
      <c r="A2851" s="14" t="s">
        <v>324</v>
      </c>
      <c r="B2851" s="48">
        <v>40410</v>
      </c>
    </row>
    <row r="2852" spans="1:2" x14ac:dyDescent="0.2">
      <c r="A2852" s="14" t="s">
        <v>16432</v>
      </c>
      <c r="B2852" s="48">
        <v>40410</v>
      </c>
    </row>
    <row r="2853" spans="1:2" x14ac:dyDescent="0.2">
      <c r="A2853" s="14" t="s">
        <v>20568</v>
      </c>
      <c r="B2853" s="48">
        <v>44403</v>
      </c>
    </row>
    <row r="2854" spans="1:2" x14ac:dyDescent="0.2">
      <c r="A2854" s="14" t="s">
        <v>326</v>
      </c>
      <c r="B2854" s="48">
        <v>84820</v>
      </c>
    </row>
    <row r="2855" spans="1:2" x14ac:dyDescent="0.2">
      <c r="A2855" s="14" t="s">
        <v>16445</v>
      </c>
      <c r="B2855" s="48">
        <v>52260</v>
      </c>
    </row>
    <row r="2856" spans="1:2" x14ac:dyDescent="0.2">
      <c r="A2856" s="14" t="s">
        <v>16456</v>
      </c>
      <c r="B2856" s="48">
        <v>38703</v>
      </c>
    </row>
    <row r="2857" spans="1:2" x14ac:dyDescent="0.2">
      <c r="A2857" s="14" t="s">
        <v>19378</v>
      </c>
      <c r="B2857" s="48">
        <v>35488</v>
      </c>
    </row>
    <row r="2858" spans="1:2" x14ac:dyDescent="0.2">
      <c r="A2858" s="14" t="s">
        <v>16467</v>
      </c>
      <c r="B2858" s="48">
        <v>40410</v>
      </c>
    </row>
    <row r="2859" spans="1:2" x14ac:dyDescent="0.2">
      <c r="A2859" s="14" t="s">
        <v>16470</v>
      </c>
      <c r="B2859" s="48">
        <v>45060</v>
      </c>
    </row>
    <row r="2860" spans="1:2" x14ac:dyDescent="0.2">
      <c r="A2860" s="14" t="s">
        <v>16486</v>
      </c>
      <c r="B2860" s="48">
        <v>54060</v>
      </c>
    </row>
    <row r="2861" spans="1:2" x14ac:dyDescent="0.2">
      <c r="A2861" s="14" t="s">
        <v>16488</v>
      </c>
      <c r="B2861" s="48">
        <v>34110</v>
      </c>
    </row>
    <row r="2862" spans="1:2" x14ac:dyDescent="0.2">
      <c r="A2862" s="14" t="s">
        <v>16494</v>
      </c>
      <c r="B2862" s="48">
        <v>54060</v>
      </c>
    </row>
    <row r="2863" spans="1:2" x14ac:dyDescent="0.2">
      <c r="A2863" s="14" t="s">
        <v>328</v>
      </c>
      <c r="B2863" s="48">
        <v>40410</v>
      </c>
    </row>
    <row r="2864" spans="1:2" x14ac:dyDescent="0.2">
      <c r="A2864" s="14" t="s">
        <v>19196</v>
      </c>
      <c r="B2864" s="48">
        <v>54060</v>
      </c>
    </row>
    <row r="2865" spans="1:2" x14ac:dyDescent="0.2">
      <c r="A2865" s="14" t="s">
        <v>329</v>
      </c>
      <c r="B2865" s="48">
        <v>51360</v>
      </c>
    </row>
    <row r="2866" spans="1:2" x14ac:dyDescent="0.2">
      <c r="A2866" s="14" t="s">
        <v>16550</v>
      </c>
      <c r="B2866" s="48">
        <v>40410</v>
      </c>
    </row>
    <row r="2867" spans="1:2" x14ac:dyDescent="0.2">
      <c r="A2867" s="14" t="s">
        <v>16567</v>
      </c>
      <c r="B2867" s="48">
        <v>40410</v>
      </c>
    </row>
    <row r="2868" spans="1:2" x14ac:dyDescent="0.2">
      <c r="A2868" s="14" t="s">
        <v>16572</v>
      </c>
      <c r="B2868" s="48">
        <v>40410</v>
      </c>
    </row>
    <row r="2869" spans="1:2" x14ac:dyDescent="0.2">
      <c r="A2869" s="14" t="s">
        <v>19573</v>
      </c>
      <c r="B2869" s="48">
        <v>49653</v>
      </c>
    </row>
    <row r="2870" spans="1:2" x14ac:dyDescent="0.2">
      <c r="A2870" s="14" t="s">
        <v>16577</v>
      </c>
      <c r="B2870" s="48">
        <v>40410</v>
      </c>
    </row>
    <row r="2871" spans="1:2" x14ac:dyDescent="0.2">
      <c r="A2871" s="14" t="s">
        <v>331</v>
      </c>
      <c r="B2871" s="48">
        <v>54060</v>
      </c>
    </row>
    <row r="2872" spans="1:2" x14ac:dyDescent="0.2">
      <c r="A2872" s="14" t="s">
        <v>16585</v>
      </c>
      <c r="B2872" s="48">
        <v>40410</v>
      </c>
    </row>
    <row r="2873" spans="1:2" x14ac:dyDescent="0.2">
      <c r="A2873" s="14" t="s">
        <v>431</v>
      </c>
      <c r="B2873" s="48">
        <v>51360</v>
      </c>
    </row>
    <row r="2874" spans="1:2" x14ac:dyDescent="0.2">
      <c r="A2874" s="14" t="s">
        <v>16597</v>
      </c>
      <c r="B2874" s="48">
        <v>47760</v>
      </c>
    </row>
    <row r="2875" spans="1:2" x14ac:dyDescent="0.2">
      <c r="A2875" s="14" t="s">
        <v>16607</v>
      </c>
      <c r="B2875" s="48">
        <v>40410</v>
      </c>
    </row>
    <row r="2876" spans="1:2" x14ac:dyDescent="0.2">
      <c r="A2876" s="14" t="s">
        <v>19195</v>
      </c>
      <c r="B2876" s="48">
        <v>32403</v>
      </c>
    </row>
    <row r="2877" spans="1:2" x14ac:dyDescent="0.2">
      <c r="A2877" s="14" t="s">
        <v>332</v>
      </c>
      <c r="B2877" s="48">
        <v>52260</v>
      </c>
    </row>
    <row r="2878" spans="1:2" x14ac:dyDescent="0.2">
      <c r="A2878" s="14" t="s">
        <v>333</v>
      </c>
      <c r="B2878" s="48">
        <v>54060</v>
      </c>
    </row>
    <row r="2879" spans="1:2" x14ac:dyDescent="0.2">
      <c r="A2879" s="14" t="s">
        <v>18298</v>
      </c>
      <c r="B2879" s="48">
        <v>32403</v>
      </c>
    </row>
    <row r="2880" spans="1:2" x14ac:dyDescent="0.2">
      <c r="A2880" s="14" t="s">
        <v>337</v>
      </c>
      <c r="B2880" s="48">
        <v>40410</v>
      </c>
    </row>
    <row r="2881" spans="1:2" x14ac:dyDescent="0.2">
      <c r="A2881" s="14" t="s">
        <v>16637</v>
      </c>
      <c r="B2881" s="48">
        <v>40410</v>
      </c>
    </row>
    <row r="2882" spans="1:2" x14ac:dyDescent="0.2">
      <c r="A2882" s="14" t="s">
        <v>338</v>
      </c>
      <c r="B2882" s="48">
        <v>34110</v>
      </c>
    </row>
    <row r="2883" spans="1:2" x14ac:dyDescent="0.2">
      <c r="A2883" s="14" t="s">
        <v>341</v>
      </c>
      <c r="B2883" s="48">
        <v>34110</v>
      </c>
    </row>
    <row r="2884" spans="1:2" x14ac:dyDescent="0.2">
      <c r="A2884" s="14" t="s">
        <v>342</v>
      </c>
      <c r="B2884" s="48">
        <v>48410</v>
      </c>
    </row>
    <row r="2885" spans="1:2" x14ac:dyDescent="0.2">
      <c r="A2885" s="14" t="s">
        <v>16692</v>
      </c>
      <c r="B2885" s="48">
        <v>54060</v>
      </c>
    </row>
    <row r="2886" spans="1:2" x14ac:dyDescent="0.2">
      <c r="A2886" s="14" t="s">
        <v>16703</v>
      </c>
      <c r="B2886" s="48">
        <v>47760</v>
      </c>
    </row>
    <row r="2887" spans="1:2" x14ac:dyDescent="0.2">
      <c r="A2887" s="14" t="s">
        <v>16712</v>
      </c>
      <c r="B2887" s="48">
        <v>40410</v>
      </c>
    </row>
    <row r="2888" spans="1:2" x14ac:dyDescent="0.2">
      <c r="A2888" s="14" t="s">
        <v>17161</v>
      </c>
      <c r="B2888" s="48">
        <v>40410</v>
      </c>
    </row>
    <row r="2889" spans="1:2" x14ac:dyDescent="0.2">
      <c r="A2889" s="14" t="s">
        <v>344</v>
      </c>
      <c r="B2889" s="48">
        <v>40410</v>
      </c>
    </row>
    <row r="2890" spans="1:2" x14ac:dyDescent="0.2">
      <c r="A2890" s="14" t="s">
        <v>16728</v>
      </c>
      <c r="B2890" s="48">
        <v>40410</v>
      </c>
    </row>
    <row r="2891" spans="1:2" x14ac:dyDescent="0.2">
      <c r="A2891" s="14" t="s">
        <v>346</v>
      </c>
      <c r="B2891" s="48">
        <v>40410</v>
      </c>
    </row>
    <row r="2892" spans="1:2" x14ac:dyDescent="0.2">
      <c r="A2892" s="14" t="s">
        <v>16742</v>
      </c>
      <c r="B2892" s="48">
        <v>6300</v>
      </c>
    </row>
    <row r="2893" spans="1:2" x14ac:dyDescent="0.2">
      <c r="A2893" s="14" t="s">
        <v>16748</v>
      </c>
      <c r="B2893" s="48">
        <v>40410</v>
      </c>
    </row>
    <row r="2894" spans="1:2" x14ac:dyDescent="0.2">
      <c r="A2894" s="14" t="s">
        <v>16753</v>
      </c>
      <c r="B2894" s="48">
        <v>51360</v>
      </c>
    </row>
    <row r="2895" spans="1:2" x14ac:dyDescent="0.2">
      <c r="A2895" s="14" t="s">
        <v>432</v>
      </c>
      <c r="B2895" s="48">
        <v>23355</v>
      </c>
    </row>
    <row r="2896" spans="1:2" x14ac:dyDescent="0.2">
      <c r="A2896" s="14" t="s">
        <v>16764</v>
      </c>
      <c r="B2896" s="48">
        <v>40410</v>
      </c>
    </row>
    <row r="2897" spans="1:2" x14ac:dyDescent="0.2">
      <c r="A2897" s="14" t="s">
        <v>16767</v>
      </c>
      <c r="B2897" s="48">
        <v>40410</v>
      </c>
    </row>
    <row r="2898" spans="1:2" x14ac:dyDescent="0.2">
      <c r="A2898" s="14" t="s">
        <v>16772</v>
      </c>
      <c r="B2898" s="48">
        <v>56310</v>
      </c>
    </row>
    <row r="2899" spans="1:2" x14ac:dyDescent="0.2">
      <c r="A2899" s="14" t="s">
        <v>348</v>
      </c>
      <c r="B2899" s="48">
        <v>84820</v>
      </c>
    </row>
    <row r="2900" spans="1:2" x14ac:dyDescent="0.2">
      <c r="A2900" s="14" t="s">
        <v>349</v>
      </c>
      <c r="B2900" s="48">
        <v>40410</v>
      </c>
    </row>
    <row r="2901" spans="1:2" x14ac:dyDescent="0.2">
      <c r="A2901" s="14" t="s">
        <v>16779</v>
      </c>
      <c r="B2901" s="48">
        <v>54060</v>
      </c>
    </row>
    <row r="2902" spans="1:2" x14ac:dyDescent="0.2">
      <c r="A2902" s="14" t="s">
        <v>350</v>
      </c>
      <c r="B2902" s="48">
        <v>11850</v>
      </c>
    </row>
    <row r="2903" spans="1:2" x14ac:dyDescent="0.2">
      <c r="A2903" s="14" t="s">
        <v>351</v>
      </c>
      <c r="B2903" s="48">
        <v>40410</v>
      </c>
    </row>
    <row r="2904" spans="1:2" x14ac:dyDescent="0.2">
      <c r="A2904" s="14" t="s">
        <v>19407</v>
      </c>
      <c r="B2904" s="48">
        <v>51360</v>
      </c>
    </row>
    <row r="2905" spans="1:2" x14ac:dyDescent="0.2">
      <c r="A2905" s="14" t="s">
        <v>352</v>
      </c>
      <c r="B2905" s="48">
        <v>40410</v>
      </c>
    </row>
    <row r="2906" spans="1:2" x14ac:dyDescent="0.2">
      <c r="A2906" s="14" t="s">
        <v>353</v>
      </c>
      <c r="B2906" s="48">
        <v>38703</v>
      </c>
    </row>
    <row r="2907" spans="1:2" x14ac:dyDescent="0.2">
      <c r="A2907" s="14" t="s">
        <v>27905</v>
      </c>
      <c r="B2907" s="48">
        <v>34110</v>
      </c>
    </row>
    <row r="2908" spans="1:2" x14ac:dyDescent="0.2">
      <c r="A2908" s="14" t="s">
        <v>354</v>
      </c>
      <c r="B2908" s="48">
        <v>40410</v>
      </c>
    </row>
    <row r="2909" spans="1:2" x14ac:dyDescent="0.2">
      <c r="A2909" s="14" t="s">
        <v>16865</v>
      </c>
      <c r="B2909" s="48">
        <v>40410</v>
      </c>
    </row>
    <row r="2910" spans="1:2" x14ac:dyDescent="0.2">
      <c r="A2910" s="14" t="s">
        <v>16877</v>
      </c>
      <c r="B2910" s="48">
        <v>40410</v>
      </c>
    </row>
    <row r="2911" spans="1:2" x14ac:dyDescent="0.2">
      <c r="A2911" s="14" t="s">
        <v>355</v>
      </c>
      <c r="B2911" s="48">
        <v>15750</v>
      </c>
    </row>
    <row r="2912" spans="1:2" x14ac:dyDescent="0.2">
      <c r="A2912" s="14" t="s">
        <v>356</v>
      </c>
      <c r="B2912" s="48">
        <v>11850</v>
      </c>
    </row>
    <row r="2913" spans="1:2" x14ac:dyDescent="0.2">
      <c r="A2913" s="14" t="s">
        <v>16894</v>
      </c>
      <c r="B2913" s="48">
        <v>40410</v>
      </c>
    </row>
    <row r="2914" spans="1:2" x14ac:dyDescent="0.2">
      <c r="A2914" s="14" t="s">
        <v>19396</v>
      </c>
      <c r="B2914" s="48">
        <v>34110</v>
      </c>
    </row>
    <row r="2915" spans="1:2" x14ac:dyDescent="0.2">
      <c r="A2915" s="14" t="s">
        <v>357</v>
      </c>
      <c r="B2915" s="48">
        <v>104020</v>
      </c>
    </row>
    <row r="2916" spans="1:2" x14ac:dyDescent="0.2">
      <c r="A2916" s="14" t="s">
        <v>16906</v>
      </c>
      <c r="B2916" s="48">
        <v>6300</v>
      </c>
    </row>
    <row r="2917" spans="1:2" x14ac:dyDescent="0.2">
      <c r="A2917" s="14" t="s">
        <v>359</v>
      </c>
      <c r="B2917" s="48">
        <v>56810</v>
      </c>
    </row>
    <row r="2918" spans="1:2" x14ac:dyDescent="0.2">
      <c r="A2918" s="14" t="s">
        <v>20575</v>
      </c>
      <c r="B2918" s="48">
        <v>40410</v>
      </c>
    </row>
    <row r="2919" spans="1:2" x14ac:dyDescent="0.2">
      <c r="A2919" s="14" t="s">
        <v>360</v>
      </c>
      <c r="B2919" s="48">
        <v>56310</v>
      </c>
    </row>
    <row r="2920" spans="1:2" x14ac:dyDescent="0.2">
      <c r="A2920" s="14" t="s">
        <v>16919</v>
      </c>
      <c r="B2920" s="48">
        <v>51360</v>
      </c>
    </row>
    <row r="2921" spans="1:2" x14ac:dyDescent="0.2">
      <c r="A2921" s="14" t="s">
        <v>361</v>
      </c>
      <c r="B2921" s="48">
        <v>40410</v>
      </c>
    </row>
    <row r="2922" spans="1:2" x14ac:dyDescent="0.2">
      <c r="A2922" s="14" t="s">
        <v>362</v>
      </c>
      <c r="B2922" s="48">
        <v>40410</v>
      </c>
    </row>
    <row r="2923" spans="1:2" x14ac:dyDescent="0.2">
      <c r="A2923" s="14" t="s">
        <v>16956</v>
      </c>
      <c r="B2923" s="48">
        <v>40410</v>
      </c>
    </row>
    <row r="2924" spans="1:2" x14ac:dyDescent="0.2">
      <c r="A2924" s="14" t="s">
        <v>16966</v>
      </c>
      <c r="B2924" s="48">
        <v>40410</v>
      </c>
    </row>
    <row r="2925" spans="1:2" x14ac:dyDescent="0.2">
      <c r="A2925" s="14" t="s">
        <v>16978</v>
      </c>
      <c r="B2925" s="48">
        <v>54603</v>
      </c>
    </row>
    <row r="2926" spans="1:2" x14ac:dyDescent="0.2">
      <c r="A2926" s="14" t="s">
        <v>16983</v>
      </c>
      <c r="B2926" s="48">
        <v>40410</v>
      </c>
    </row>
    <row r="2927" spans="1:2" x14ac:dyDescent="0.2">
      <c r="A2927" s="14" t="s">
        <v>19206</v>
      </c>
      <c r="B2927" s="48">
        <v>35590</v>
      </c>
    </row>
    <row r="2928" spans="1:2" x14ac:dyDescent="0.2">
      <c r="A2928" s="14" t="s">
        <v>16998</v>
      </c>
      <c r="B2928" s="48">
        <v>52260</v>
      </c>
    </row>
    <row r="2929" spans="1:2" x14ac:dyDescent="0.2">
      <c r="A2929" s="14" t="s">
        <v>364</v>
      </c>
      <c r="B2929" s="48">
        <v>40410</v>
      </c>
    </row>
    <row r="2930" spans="1:2" x14ac:dyDescent="0.2">
      <c r="A2930" s="14" t="s">
        <v>17020</v>
      </c>
      <c r="B2930" s="48">
        <v>40410</v>
      </c>
    </row>
    <row r="2931" spans="1:2" x14ac:dyDescent="0.2">
      <c r="A2931" s="14" t="s">
        <v>365</v>
      </c>
      <c r="B2931" s="48">
        <v>36040</v>
      </c>
    </row>
    <row r="2932" spans="1:2" x14ac:dyDescent="0.2">
      <c r="A2932" s="14" t="s">
        <v>366</v>
      </c>
      <c r="B2932" s="48">
        <v>40410</v>
      </c>
    </row>
    <row r="2933" spans="1:2" x14ac:dyDescent="0.2">
      <c r="A2933" s="14" t="s">
        <v>17038</v>
      </c>
      <c r="B2933" s="48">
        <v>54060</v>
      </c>
    </row>
    <row r="2934" spans="1:2" x14ac:dyDescent="0.2">
      <c r="A2934" s="14" t="s">
        <v>17042</v>
      </c>
      <c r="B2934" s="48">
        <v>34110</v>
      </c>
    </row>
    <row r="2935" spans="1:2" x14ac:dyDescent="0.2">
      <c r="A2935" s="14" t="s">
        <v>367</v>
      </c>
      <c r="B2935" s="48">
        <v>68806</v>
      </c>
    </row>
    <row r="2936" spans="1:2" x14ac:dyDescent="0.2">
      <c r="A2936" s="14" t="s">
        <v>18477</v>
      </c>
      <c r="B2936" s="48">
        <v>47760</v>
      </c>
    </row>
    <row r="2937" spans="1:2" x14ac:dyDescent="0.2">
      <c r="A2937" s="14" t="s">
        <v>369</v>
      </c>
      <c r="B2937" s="48">
        <v>40410</v>
      </c>
    </row>
    <row r="2938" spans="1:2" x14ac:dyDescent="0.2">
      <c r="A2938" s="14" t="s">
        <v>370</v>
      </c>
      <c r="B2938" s="48">
        <v>40410</v>
      </c>
    </row>
    <row r="2939" spans="1:2" x14ac:dyDescent="0.2">
      <c r="A2939" s="14" t="s">
        <v>371</v>
      </c>
      <c r="B2939" s="48">
        <v>38703</v>
      </c>
    </row>
    <row r="2940" spans="1:2" x14ac:dyDescent="0.2">
      <c r="A2940" s="14" t="s">
        <v>17085</v>
      </c>
      <c r="B2940" s="48">
        <v>34110</v>
      </c>
    </row>
    <row r="2941" spans="1:2" x14ac:dyDescent="0.2">
      <c r="A2941" s="14" t="s">
        <v>18487</v>
      </c>
      <c r="B2941" s="48">
        <v>32403</v>
      </c>
    </row>
    <row r="2942" spans="1:2" x14ac:dyDescent="0.2">
      <c r="A2942" s="14" t="s">
        <v>372</v>
      </c>
      <c r="B2942" s="48">
        <v>40410</v>
      </c>
    </row>
    <row r="2943" spans="1:2" x14ac:dyDescent="0.2">
      <c r="A2943" s="14" t="s">
        <v>17096</v>
      </c>
      <c r="B2943" s="48">
        <v>51360</v>
      </c>
    </row>
    <row r="2944" spans="1:2" x14ac:dyDescent="0.2">
      <c r="A2944" s="14" t="s">
        <v>17102</v>
      </c>
      <c r="B2944" s="48">
        <v>40410</v>
      </c>
    </row>
    <row r="2945" spans="1:2" x14ac:dyDescent="0.2">
      <c r="A2945" s="14" t="s">
        <v>373</v>
      </c>
      <c r="B2945" s="48">
        <v>40410</v>
      </c>
    </row>
    <row r="2946" spans="1:2" x14ac:dyDescent="0.2">
      <c r="A2946" s="14" t="s">
        <v>17116</v>
      </c>
      <c r="B2946" s="48">
        <v>56310</v>
      </c>
    </row>
    <row r="2947" spans="1:2" x14ac:dyDescent="0.2">
      <c r="A2947" s="14" t="s">
        <v>374</v>
      </c>
      <c r="B2947" s="48">
        <v>40405</v>
      </c>
    </row>
    <row r="2948" spans="1:2" x14ac:dyDescent="0.2">
      <c r="A2948" s="14" t="s">
        <v>17135</v>
      </c>
      <c r="B2948" s="48">
        <v>40410</v>
      </c>
    </row>
    <row r="2949" spans="1:2" x14ac:dyDescent="0.2">
      <c r="A2949" s="14" t="s">
        <v>17144</v>
      </c>
      <c r="B2949" s="48">
        <v>34110</v>
      </c>
    </row>
    <row r="2950" spans="1:2" x14ac:dyDescent="0.2">
      <c r="A2950" s="14" t="s">
        <v>17148</v>
      </c>
      <c r="B2950" s="48">
        <v>54060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F4B0-5912-4153-8E4D-5609C6BE958E}">
  <dimension ref="A1:L146"/>
  <sheetViews>
    <sheetView topLeftCell="A120" workbookViewId="0">
      <selection activeCell="A146" sqref="A146"/>
    </sheetView>
  </sheetViews>
  <sheetFormatPr defaultColWidth="9.140625" defaultRowHeight="12.75" x14ac:dyDescent="0.2"/>
  <cols>
    <col min="1" max="1" width="13.28515625" style="5" bestFit="1" customWidth="1"/>
    <col min="2" max="2" width="28.42578125" style="2" bestFit="1" customWidth="1"/>
    <col min="3" max="3" width="11.140625" style="2" bestFit="1" customWidth="1"/>
    <col min="4" max="4" width="12.7109375" style="2" bestFit="1" customWidth="1"/>
    <col min="5" max="5" width="29.28515625" style="2" bestFit="1" customWidth="1"/>
    <col min="6" max="6" width="26.7109375" style="2" bestFit="1" customWidth="1"/>
    <col min="7" max="7" width="7.140625" style="2" bestFit="1" customWidth="1"/>
    <col min="8" max="8" width="14.42578125" style="2" bestFit="1" customWidth="1"/>
    <col min="9" max="9" width="13.28515625" style="2" bestFit="1" customWidth="1"/>
    <col min="10" max="10" width="11.140625" style="2" bestFit="1" customWidth="1"/>
    <col min="11" max="11" width="12.7109375" style="2" bestFit="1" customWidth="1"/>
    <col min="12" max="16384" width="9.140625" style="2"/>
  </cols>
  <sheetData>
    <row r="1" spans="1:12" x14ac:dyDescent="0.2">
      <c r="A1" s="5" t="s">
        <v>1</v>
      </c>
      <c r="B1" s="2" t="s">
        <v>4</v>
      </c>
      <c r="C1" s="2" t="s">
        <v>2</v>
      </c>
      <c r="D1" s="2" t="s">
        <v>3</v>
      </c>
      <c r="E1" s="2" t="s">
        <v>6</v>
      </c>
      <c r="F1" s="2" t="s">
        <v>9</v>
      </c>
      <c r="G1" s="2" t="s">
        <v>375</v>
      </c>
      <c r="H1" s="2" t="s">
        <v>376</v>
      </c>
      <c r="I1" s="2" t="s">
        <v>423</v>
      </c>
      <c r="J1" s="2" t="s">
        <v>2</v>
      </c>
      <c r="K1" s="2" t="s">
        <v>3</v>
      </c>
      <c r="L1" s="2" t="s">
        <v>433</v>
      </c>
    </row>
    <row r="2" spans="1:12" x14ac:dyDescent="0.2">
      <c r="A2" s="5">
        <v>2326</v>
      </c>
      <c r="B2" s="2" t="s">
        <v>227</v>
      </c>
      <c r="C2" s="2" t="str">
        <f>VLOOKUP(A2,'Student List'!B:C,2,0)</f>
        <v>XII Sci</v>
      </c>
      <c r="D2" s="2" t="str">
        <f>VLOOKUP(A2,'Student List'!B:D,3,0)</f>
        <v>C</v>
      </c>
      <c r="E2" s="2" t="s">
        <v>228</v>
      </c>
      <c r="F2" s="2" t="s">
        <v>229</v>
      </c>
      <c r="G2" s="2" t="s">
        <v>377</v>
      </c>
      <c r="H2" s="2" t="s">
        <v>378</v>
      </c>
      <c r="I2" s="2">
        <f>VLOOKUP(A2,'Student List'!B:B,1,0)</f>
        <v>2326</v>
      </c>
      <c r="J2" s="2" t="s">
        <v>218</v>
      </c>
      <c r="K2" s="2" t="s">
        <v>24</v>
      </c>
      <c r="L2" s="2">
        <f t="shared" ref="L2:L33" si="0">COUNTIF(A:A,A2)</f>
        <v>1</v>
      </c>
    </row>
    <row r="3" spans="1:12" s="1" customFormat="1" x14ac:dyDescent="0.2">
      <c r="A3" s="1">
        <v>2402</v>
      </c>
      <c r="B3" s="1" t="s">
        <v>379</v>
      </c>
      <c r="C3" s="2" t="str">
        <f>VLOOKUP(A3,'Student List'!B:C,2,0)</f>
        <v>XII Hum</v>
      </c>
      <c r="D3" s="2" t="str">
        <f>VLOOKUP(A3,'Student List'!B:D,3,0)</f>
        <v>Q</v>
      </c>
      <c r="E3" s="1" t="s">
        <v>380</v>
      </c>
      <c r="F3" s="1" t="s">
        <v>152</v>
      </c>
      <c r="G3" s="1" t="s">
        <v>381</v>
      </c>
      <c r="H3" s="1" t="s">
        <v>382</v>
      </c>
      <c r="I3" s="1">
        <f>VLOOKUP(A3,'Student List'!B:B,1,0)</f>
        <v>2402</v>
      </c>
      <c r="J3" s="1" t="s">
        <v>220</v>
      </c>
      <c r="K3" s="1" t="s">
        <v>222</v>
      </c>
      <c r="L3" s="2">
        <f t="shared" si="0"/>
        <v>1</v>
      </c>
    </row>
    <row r="4" spans="1:12" s="1" customFormat="1" x14ac:dyDescent="0.2">
      <c r="A4" s="1">
        <v>3169</v>
      </c>
      <c r="B4" s="1" t="s">
        <v>383</v>
      </c>
      <c r="C4" s="2" t="str">
        <f>VLOOKUP(A4,'Student List'!B:C,2,0)</f>
        <v>XI Sci</v>
      </c>
      <c r="D4" s="2" t="str">
        <f>VLOOKUP(A4,'Student List'!B:D,3,0)</f>
        <v>C</v>
      </c>
      <c r="E4" s="1" t="s">
        <v>384</v>
      </c>
      <c r="F4" s="1" t="s">
        <v>385</v>
      </c>
      <c r="G4" s="1" t="s">
        <v>381</v>
      </c>
      <c r="H4" s="1" t="s">
        <v>386</v>
      </c>
      <c r="I4" s="1">
        <f>VLOOKUP(A4,'Student List'!B:B,1,0)</f>
        <v>3169</v>
      </c>
      <c r="J4" s="1" t="s">
        <v>214</v>
      </c>
      <c r="K4" s="1" t="s">
        <v>14</v>
      </c>
      <c r="L4" s="2">
        <f t="shared" si="0"/>
        <v>1</v>
      </c>
    </row>
    <row r="5" spans="1:12" s="1" customFormat="1" x14ac:dyDescent="0.2">
      <c r="A5" s="1">
        <v>3990</v>
      </c>
      <c r="B5" s="1" t="s">
        <v>387</v>
      </c>
      <c r="C5" s="2" t="str">
        <f>VLOOKUP(A5,'Student List'!B:C,2,0)</f>
        <v>XI Hum</v>
      </c>
      <c r="D5" s="2" t="str">
        <f>VLOOKUP(A5,'Student List'!B:D,3,0)</f>
        <v>O</v>
      </c>
      <c r="E5" s="1" t="s">
        <v>388</v>
      </c>
      <c r="F5" s="1" t="s">
        <v>389</v>
      </c>
      <c r="G5" s="1" t="s">
        <v>377</v>
      </c>
      <c r="H5" s="1" t="s">
        <v>378</v>
      </c>
      <c r="I5" s="1">
        <f>VLOOKUP(A5,'Student List'!B:B,1,0)</f>
        <v>3990</v>
      </c>
      <c r="J5" s="1" t="s">
        <v>214</v>
      </c>
      <c r="K5" s="1" t="s">
        <v>14</v>
      </c>
      <c r="L5" s="2">
        <f t="shared" si="0"/>
        <v>1</v>
      </c>
    </row>
    <row r="6" spans="1:12" s="1" customFormat="1" x14ac:dyDescent="0.2">
      <c r="A6" s="1">
        <v>5036</v>
      </c>
      <c r="B6" s="1" t="s">
        <v>390</v>
      </c>
      <c r="C6" s="2" t="str">
        <f>VLOOKUP(A6,'Student List'!B:C,2,0)</f>
        <v>XI Sci</v>
      </c>
      <c r="D6" s="2" t="str">
        <f>VLOOKUP(A6,'Student List'!B:D,3,0)</f>
        <v>I</v>
      </c>
      <c r="E6" s="1" t="s">
        <v>391</v>
      </c>
      <c r="F6" s="1" t="s">
        <v>392</v>
      </c>
      <c r="G6" s="1" t="s">
        <v>377</v>
      </c>
      <c r="H6" s="1" t="s">
        <v>378</v>
      </c>
      <c r="I6" s="1">
        <f>VLOOKUP(A6,'Student List'!B:B,1,0)</f>
        <v>5036</v>
      </c>
      <c r="J6" s="1" t="s">
        <v>214</v>
      </c>
      <c r="K6" s="1" t="s">
        <v>15</v>
      </c>
      <c r="L6" s="2">
        <f t="shared" si="0"/>
        <v>1</v>
      </c>
    </row>
    <row r="7" spans="1:12" x14ac:dyDescent="0.2">
      <c r="A7" s="5">
        <v>6607</v>
      </c>
      <c r="B7" s="2" t="s">
        <v>226</v>
      </c>
      <c r="C7" s="2" t="str">
        <f>VLOOKUP(A7,'Student List'!B:C,2,0)</f>
        <v>XII Sci</v>
      </c>
      <c r="D7" s="2" t="str">
        <f>VLOOKUP(A7,'Student List'!B:D,3,0)</f>
        <v>F</v>
      </c>
      <c r="E7" s="2" t="s">
        <v>174</v>
      </c>
      <c r="F7" s="2" t="s">
        <v>175</v>
      </c>
      <c r="G7" s="2" t="s">
        <v>381</v>
      </c>
      <c r="H7" s="2" t="s">
        <v>382</v>
      </c>
      <c r="I7" s="2">
        <f>VLOOKUP(A7,'Student List'!B:B,1,0)</f>
        <v>6607</v>
      </c>
      <c r="J7" s="2" t="s">
        <v>218</v>
      </c>
      <c r="K7" s="2" t="s">
        <v>12</v>
      </c>
      <c r="L7" s="2">
        <f t="shared" si="0"/>
        <v>1</v>
      </c>
    </row>
    <row r="8" spans="1:12" x14ac:dyDescent="0.2">
      <c r="A8" s="5">
        <v>7100</v>
      </c>
      <c r="B8" s="2" t="s">
        <v>199</v>
      </c>
      <c r="C8" s="2" t="str">
        <f>VLOOKUP(A8,'Student List'!B:C,2,0)</f>
        <v>VIII</v>
      </c>
      <c r="D8" s="2" t="str">
        <f>VLOOKUP(A8,'Student List'!B:D,3,0)</f>
        <v>A</v>
      </c>
      <c r="E8" s="2" t="s">
        <v>200</v>
      </c>
      <c r="F8" s="2" t="s">
        <v>201</v>
      </c>
      <c r="G8" s="2" t="s">
        <v>377</v>
      </c>
      <c r="H8" s="2" t="s">
        <v>378</v>
      </c>
      <c r="I8" s="2">
        <f>VLOOKUP(A8,'Student List'!B:B,1,0)</f>
        <v>7100</v>
      </c>
      <c r="J8" s="2" t="s">
        <v>183</v>
      </c>
      <c r="K8" s="2" t="s">
        <v>19</v>
      </c>
      <c r="L8" s="2">
        <f t="shared" si="0"/>
        <v>1</v>
      </c>
    </row>
    <row r="9" spans="1:12" x14ac:dyDescent="0.2">
      <c r="A9" s="5">
        <v>8187</v>
      </c>
      <c r="B9" s="2" t="s">
        <v>184</v>
      </c>
      <c r="C9" s="2" t="str">
        <f>VLOOKUP(A9,'Student List'!B:C,2,0)</f>
        <v>VII</v>
      </c>
      <c r="D9" s="2" t="str">
        <f>VLOOKUP(A9,'Student List'!B:D,3,0)</f>
        <v>C</v>
      </c>
      <c r="E9" s="2" t="s">
        <v>185</v>
      </c>
      <c r="F9" s="2" t="s">
        <v>186</v>
      </c>
      <c r="G9" s="2" t="s">
        <v>381</v>
      </c>
      <c r="H9" s="2" t="s">
        <v>386</v>
      </c>
      <c r="I9" s="2">
        <f>VLOOKUP(A9,'Student List'!B:B,1,0)</f>
        <v>8187</v>
      </c>
      <c r="J9" s="2" t="s">
        <v>179</v>
      </c>
      <c r="K9" s="2" t="s">
        <v>18</v>
      </c>
      <c r="L9" s="2">
        <f t="shared" si="0"/>
        <v>1</v>
      </c>
    </row>
    <row r="10" spans="1:12" x14ac:dyDescent="0.2">
      <c r="A10" s="5">
        <v>8910</v>
      </c>
      <c r="B10" s="2" t="s">
        <v>198</v>
      </c>
      <c r="C10" s="2" t="str">
        <f>VLOOKUP(A10,'Student List'!B:C,2,0)</f>
        <v>VIII</v>
      </c>
      <c r="D10" s="2" t="str">
        <f>VLOOKUP(A10,'Student List'!B:D,3,0)</f>
        <v>A</v>
      </c>
      <c r="E10" s="2" t="s">
        <v>136</v>
      </c>
      <c r="F10" s="2" t="s">
        <v>137</v>
      </c>
      <c r="G10" s="2" t="s">
        <v>377</v>
      </c>
      <c r="H10" s="2" t="s">
        <v>378</v>
      </c>
      <c r="I10" s="2">
        <f>VLOOKUP(A10,'Student List'!B:B,1,0)</f>
        <v>8910</v>
      </c>
      <c r="J10" s="2" t="s">
        <v>183</v>
      </c>
      <c r="K10" s="2" t="s">
        <v>16</v>
      </c>
      <c r="L10" s="2">
        <f t="shared" si="0"/>
        <v>1</v>
      </c>
    </row>
    <row r="11" spans="1:12" x14ac:dyDescent="0.2">
      <c r="A11" s="5">
        <v>9112</v>
      </c>
      <c r="B11" s="2" t="s">
        <v>205</v>
      </c>
      <c r="C11" s="2" t="str">
        <f>VLOOKUP(A11,'Student List'!B:C,2,0)</f>
        <v>VIII</v>
      </c>
      <c r="D11" s="2" t="str">
        <f>VLOOKUP(A11,'Student List'!B:D,3,0)</f>
        <v>F</v>
      </c>
      <c r="E11" s="2" t="s">
        <v>206</v>
      </c>
      <c r="F11" s="2" t="s">
        <v>207</v>
      </c>
      <c r="G11" s="2" t="s">
        <v>377</v>
      </c>
      <c r="H11" s="2" t="s">
        <v>378</v>
      </c>
      <c r="I11" s="2">
        <f>VLOOKUP(A11,'Student List'!B:B,1,0)</f>
        <v>9112</v>
      </c>
      <c r="J11" s="2" t="s">
        <v>183</v>
      </c>
      <c r="K11" s="2" t="s">
        <v>25</v>
      </c>
      <c r="L11" s="2">
        <f t="shared" si="0"/>
        <v>1</v>
      </c>
    </row>
    <row r="12" spans="1:12" s="1" customFormat="1" x14ac:dyDescent="0.2">
      <c r="A12" s="1">
        <v>9121</v>
      </c>
      <c r="B12" s="1" t="s">
        <v>393</v>
      </c>
      <c r="C12" s="2" t="e">
        <f>VLOOKUP(A12,'Student List'!B:C,2,0)</f>
        <v>#N/A</v>
      </c>
      <c r="D12" s="2" t="e">
        <f>VLOOKUP(A12,'Student List'!B:D,3,0)</f>
        <v>#N/A</v>
      </c>
      <c r="E12" s="1" t="s">
        <v>394</v>
      </c>
      <c r="F12" s="1" t="s">
        <v>395</v>
      </c>
      <c r="G12" s="1" t="s">
        <v>377</v>
      </c>
      <c r="H12" s="1" t="s">
        <v>378</v>
      </c>
      <c r="I12" s="1" t="e">
        <f>VLOOKUP(A12,'Student List'!B:B,1,0)</f>
        <v>#N/A</v>
      </c>
      <c r="J12" s="1" t="s">
        <v>214</v>
      </c>
      <c r="K12" s="1" t="s">
        <v>20</v>
      </c>
      <c r="L12" s="2">
        <f t="shared" si="0"/>
        <v>1</v>
      </c>
    </row>
    <row r="13" spans="1:12" x14ac:dyDescent="0.2">
      <c r="A13" s="5">
        <v>9171</v>
      </c>
      <c r="B13" s="2" t="s">
        <v>224</v>
      </c>
      <c r="C13" s="2" t="str">
        <f>VLOOKUP(A13,'Student List'!B:C,2,0)</f>
        <v>XII Sci</v>
      </c>
      <c r="D13" s="2" t="str">
        <f>VLOOKUP(A13,'Student List'!B:D,3,0)</f>
        <v>H</v>
      </c>
      <c r="E13" s="2" t="s">
        <v>188</v>
      </c>
      <c r="F13" s="2" t="s">
        <v>189</v>
      </c>
      <c r="G13" s="2" t="s">
        <v>377</v>
      </c>
      <c r="H13" s="2" t="s">
        <v>378</v>
      </c>
      <c r="I13" s="2">
        <f>VLOOKUP(A13,'Student List'!B:B,1,0)</f>
        <v>9171</v>
      </c>
      <c r="J13" s="2" t="s">
        <v>218</v>
      </c>
      <c r="K13" s="2" t="s">
        <v>15</v>
      </c>
      <c r="L13" s="2">
        <f t="shared" si="0"/>
        <v>1</v>
      </c>
    </row>
    <row r="14" spans="1:12" x14ac:dyDescent="0.2">
      <c r="A14" s="5">
        <v>9177</v>
      </c>
      <c r="B14" s="2" t="s">
        <v>187</v>
      </c>
      <c r="C14" s="2" t="str">
        <f>VLOOKUP(A14,'Student List'!B:C,2,0)</f>
        <v>VII</v>
      </c>
      <c r="D14" s="2" t="str">
        <f>VLOOKUP(A14,'Student List'!B:D,3,0)</f>
        <v>D</v>
      </c>
      <c r="E14" s="2" t="s">
        <v>188</v>
      </c>
      <c r="F14" s="2" t="s">
        <v>189</v>
      </c>
      <c r="G14" s="2" t="s">
        <v>377</v>
      </c>
      <c r="H14" s="2" t="s">
        <v>378</v>
      </c>
      <c r="I14" s="2">
        <f>VLOOKUP(A14,'Student List'!B:B,1,0)</f>
        <v>9177</v>
      </c>
      <c r="J14" s="2" t="s">
        <v>179</v>
      </c>
      <c r="K14" s="2" t="s">
        <v>25</v>
      </c>
      <c r="L14" s="2">
        <f t="shared" si="0"/>
        <v>1</v>
      </c>
    </row>
    <row r="15" spans="1:12" x14ac:dyDescent="0.2">
      <c r="A15" s="5">
        <v>9917</v>
      </c>
      <c r="B15" s="2" t="s">
        <v>180</v>
      </c>
      <c r="C15" s="2" t="str">
        <f>VLOOKUP(A15,'Student List'!B:C,2,0)</f>
        <v>VI</v>
      </c>
      <c r="D15" s="2" t="str">
        <f>VLOOKUP(A15,'Student List'!B:D,3,0)</f>
        <v>I</v>
      </c>
      <c r="E15" s="2" t="s">
        <v>181</v>
      </c>
      <c r="F15" s="2" t="s">
        <v>182</v>
      </c>
      <c r="G15" s="2" t="s">
        <v>377</v>
      </c>
      <c r="H15" s="2" t="s">
        <v>378</v>
      </c>
      <c r="I15" s="2">
        <f>VLOOKUP(A15,'Student List'!B:B,1,0)</f>
        <v>9917</v>
      </c>
      <c r="J15" s="2" t="s">
        <v>166</v>
      </c>
      <c r="K15" s="2" t="s">
        <v>14</v>
      </c>
      <c r="L15" s="2">
        <f t="shared" si="0"/>
        <v>1</v>
      </c>
    </row>
    <row r="16" spans="1:12" x14ac:dyDescent="0.2">
      <c r="A16" s="5">
        <v>10594</v>
      </c>
      <c r="B16" s="2" t="s">
        <v>192</v>
      </c>
      <c r="C16" s="2" t="str">
        <f>VLOOKUP(A16,'Student List'!B:C,2,0)</f>
        <v>VII</v>
      </c>
      <c r="D16" s="2" t="str">
        <f>VLOOKUP(A16,'Student List'!B:D,3,0)</f>
        <v>H</v>
      </c>
      <c r="E16" s="2" t="s">
        <v>193</v>
      </c>
      <c r="F16" s="2" t="s">
        <v>194</v>
      </c>
      <c r="G16" s="2" t="s">
        <v>377</v>
      </c>
      <c r="H16" s="2" t="s">
        <v>378</v>
      </c>
      <c r="I16" s="2">
        <f>VLOOKUP(A16,'Student List'!B:B,1,0)</f>
        <v>10594</v>
      </c>
      <c r="J16" s="2" t="s">
        <v>179</v>
      </c>
      <c r="K16" s="2" t="s">
        <v>26</v>
      </c>
      <c r="L16" s="2">
        <f t="shared" si="0"/>
        <v>1</v>
      </c>
    </row>
    <row r="17" spans="1:12" x14ac:dyDescent="0.2">
      <c r="A17" s="5">
        <v>10625</v>
      </c>
      <c r="B17" s="2" t="s">
        <v>190</v>
      </c>
      <c r="C17" s="2" t="e">
        <f>VLOOKUP(A17,'Student List'!B:C,2,0)</f>
        <v>#N/A</v>
      </c>
      <c r="D17" s="2" t="e">
        <f>VLOOKUP(A17,'Student List'!B:D,3,0)</f>
        <v>#N/A</v>
      </c>
      <c r="E17" s="2" t="s">
        <v>29</v>
      </c>
      <c r="F17" s="2" t="s">
        <v>191</v>
      </c>
      <c r="G17" s="2" t="s">
        <v>381</v>
      </c>
      <c r="H17" s="2" t="s">
        <v>382</v>
      </c>
      <c r="I17" s="2" t="e">
        <f>VLOOKUP(A17,'Student List'!B:B,1,0)</f>
        <v>#N/A</v>
      </c>
      <c r="J17" s="2" t="s">
        <v>179</v>
      </c>
      <c r="K17" s="2" t="s">
        <v>13</v>
      </c>
      <c r="L17" s="2">
        <f t="shared" si="0"/>
        <v>1</v>
      </c>
    </row>
    <row r="18" spans="1:12" x14ac:dyDescent="0.2">
      <c r="A18" s="5">
        <v>10947</v>
      </c>
      <c r="B18" s="2" t="s">
        <v>167</v>
      </c>
      <c r="C18" s="2" t="str">
        <f>VLOOKUP(A18,'Student List'!B:C,2,0)</f>
        <v>V</v>
      </c>
      <c r="D18" s="2" t="str">
        <f>VLOOKUP(A18,'Student List'!B:D,3,0)</f>
        <v>D</v>
      </c>
      <c r="E18" s="2" t="s">
        <v>168</v>
      </c>
      <c r="F18" s="2" t="s">
        <v>169</v>
      </c>
      <c r="G18" s="2" t="s">
        <v>381</v>
      </c>
      <c r="H18" s="2" t="s">
        <v>386</v>
      </c>
      <c r="I18" s="2">
        <f>VLOOKUP(A18,'Student List'!B:B,1,0)</f>
        <v>10947</v>
      </c>
      <c r="J18" s="2" t="s">
        <v>153</v>
      </c>
      <c r="K18" s="2" t="s">
        <v>18</v>
      </c>
      <c r="L18" s="2">
        <f t="shared" si="0"/>
        <v>1</v>
      </c>
    </row>
    <row r="19" spans="1:12" x14ac:dyDescent="0.2">
      <c r="A19" s="5">
        <v>10977</v>
      </c>
      <c r="B19" s="2" t="s">
        <v>173</v>
      </c>
      <c r="C19" s="2" t="str">
        <f>VLOOKUP(A19,'Student List'!B:C,2,0)</f>
        <v>V</v>
      </c>
      <c r="D19" s="2" t="str">
        <f>VLOOKUP(A19,'Student List'!B:D,3,0)</f>
        <v>M</v>
      </c>
      <c r="E19" s="2" t="s">
        <v>174</v>
      </c>
      <c r="F19" s="2" t="s">
        <v>175</v>
      </c>
      <c r="G19" s="2" t="s">
        <v>381</v>
      </c>
      <c r="H19" s="2" t="s">
        <v>382</v>
      </c>
      <c r="I19" s="2">
        <f>VLOOKUP(A19,'Student List'!B:B,1,0)</f>
        <v>10977</v>
      </c>
      <c r="J19" s="2" t="s">
        <v>153</v>
      </c>
      <c r="K19" s="2" t="s">
        <v>162</v>
      </c>
      <c r="L19" s="2">
        <f t="shared" si="0"/>
        <v>1</v>
      </c>
    </row>
    <row r="20" spans="1:12" x14ac:dyDescent="0.2">
      <c r="A20" s="5">
        <v>11176</v>
      </c>
      <c r="B20" s="2" t="s">
        <v>215</v>
      </c>
      <c r="C20" s="2" t="str">
        <f>VLOOKUP(A20,'Student List'!B:C,2,0)</f>
        <v>X</v>
      </c>
      <c r="D20" s="2" t="str">
        <f>VLOOKUP(A20,'Student List'!B:D,3,0)</f>
        <v>E</v>
      </c>
      <c r="E20" s="2" t="s">
        <v>216</v>
      </c>
      <c r="F20" s="2" t="s">
        <v>217</v>
      </c>
      <c r="G20" s="2" t="s">
        <v>377</v>
      </c>
      <c r="H20" s="2" t="s">
        <v>378</v>
      </c>
      <c r="I20" s="2">
        <f>VLOOKUP(A20,'Student List'!B:B,1,0)</f>
        <v>11176</v>
      </c>
      <c r="J20" s="2" t="s">
        <v>211</v>
      </c>
      <c r="K20" s="2" t="s">
        <v>12</v>
      </c>
      <c r="L20" s="2">
        <f t="shared" si="0"/>
        <v>1</v>
      </c>
    </row>
    <row r="21" spans="1:12" x14ac:dyDescent="0.2">
      <c r="A21" s="5">
        <v>11409</v>
      </c>
      <c r="B21" s="2" t="s">
        <v>176</v>
      </c>
      <c r="C21" s="2" t="str">
        <f>VLOOKUP(A21,'Student List'!B:C,2,0)</f>
        <v>V</v>
      </c>
      <c r="D21" s="2" t="str">
        <f>VLOOKUP(A21,'Student List'!B:D,3,0)</f>
        <v>M</v>
      </c>
      <c r="E21" s="2" t="s">
        <v>177</v>
      </c>
      <c r="F21" s="2" t="s">
        <v>178</v>
      </c>
      <c r="G21" s="2" t="s">
        <v>377</v>
      </c>
      <c r="H21" s="2" t="s">
        <v>378</v>
      </c>
      <c r="I21" s="2">
        <f>VLOOKUP(A21,'Student List'!B:B,1,0)</f>
        <v>11409</v>
      </c>
      <c r="J21" s="2" t="s">
        <v>153</v>
      </c>
      <c r="K21" s="2" t="s">
        <v>162</v>
      </c>
      <c r="L21" s="2">
        <f t="shared" si="0"/>
        <v>1</v>
      </c>
    </row>
    <row r="22" spans="1:12" x14ac:dyDescent="0.2">
      <c r="A22" s="5">
        <v>11410</v>
      </c>
      <c r="B22" s="2" t="s">
        <v>196</v>
      </c>
      <c r="C22" s="2" t="str">
        <f>VLOOKUP(A22,'Student List'!B:C,2,0)</f>
        <v>VII</v>
      </c>
      <c r="D22" s="2" t="str">
        <f>VLOOKUP(A22,'Student List'!B:D,3,0)</f>
        <v>M</v>
      </c>
      <c r="E22" s="2" t="s">
        <v>177</v>
      </c>
      <c r="F22" s="2" t="s">
        <v>178</v>
      </c>
      <c r="G22" s="2" t="s">
        <v>377</v>
      </c>
      <c r="H22" s="2" t="s">
        <v>378</v>
      </c>
      <c r="I22" s="2">
        <f>VLOOKUP(A22,'Student List'!B:B,1,0)</f>
        <v>11410</v>
      </c>
      <c r="J22" s="2" t="s">
        <v>179</v>
      </c>
      <c r="K22" s="2" t="s">
        <v>162</v>
      </c>
      <c r="L22" s="2">
        <f t="shared" si="0"/>
        <v>1</v>
      </c>
    </row>
    <row r="23" spans="1:12" s="1" customFormat="1" x14ac:dyDescent="0.2">
      <c r="A23" s="1">
        <v>11674</v>
      </c>
      <c r="B23" s="1" t="s">
        <v>396</v>
      </c>
      <c r="C23" s="2" t="str">
        <f>VLOOKUP(A23,'Student List'!B:C,2,0)</f>
        <v>XI Sci</v>
      </c>
      <c r="D23" s="2" t="str">
        <f>VLOOKUP(A23,'Student List'!B:D,3,0)</f>
        <v>B</v>
      </c>
      <c r="E23" s="1" t="s">
        <v>397</v>
      </c>
      <c r="F23" s="1" t="s">
        <v>398</v>
      </c>
      <c r="G23" s="1" t="s">
        <v>377</v>
      </c>
      <c r="H23" s="1" t="s">
        <v>378</v>
      </c>
      <c r="I23" s="1">
        <f>VLOOKUP(A23,'Student List'!B:B,1,0)</f>
        <v>11674</v>
      </c>
      <c r="J23" s="1" t="s">
        <v>214</v>
      </c>
      <c r="K23" s="1" t="s">
        <v>18</v>
      </c>
      <c r="L23" s="2">
        <f t="shared" si="0"/>
        <v>1</v>
      </c>
    </row>
    <row r="24" spans="1:12" x14ac:dyDescent="0.2">
      <c r="A24" s="5">
        <v>11795</v>
      </c>
      <c r="B24" s="2" t="s">
        <v>159</v>
      </c>
      <c r="C24" s="2" t="str">
        <f>VLOOKUP(A24,'Student List'!B:C,2,0)</f>
        <v>IV</v>
      </c>
      <c r="D24" s="2" t="str">
        <f>VLOOKUP(A24,'Student List'!B:D,3,0)</f>
        <v>I</v>
      </c>
      <c r="E24" s="2" t="s">
        <v>160</v>
      </c>
      <c r="F24" s="2" t="s">
        <v>161</v>
      </c>
      <c r="G24" s="2" t="s">
        <v>377</v>
      </c>
      <c r="H24" s="2" t="s">
        <v>378</v>
      </c>
      <c r="I24" s="2">
        <f>VLOOKUP(A24,'Student List'!B:B,1,0)</f>
        <v>11795</v>
      </c>
      <c r="J24" s="2" t="s">
        <v>98</v>
      </c>
      <c r="K24" s="2" t="s">
        <v>15</v>
      </c>
      <c r="L24" s="2">
        <f t="shared" si="0"/>
        <v>1</v>
      </c>
    </row>
    <row r="25" spans="1:12" x14ac:dyDescent="0.2">
      <c r="A25" s="5">
        <v>11992</v>
      </c>
      <c r="B25" s="2" t="s">
        <v>236</v>
      </c>
      <c r="C25" s="2" t="str">
        <f>VLOOKUP(A25,'Student List'!B:C,2,0)</f>
        <v>XII Hum</v>
      </c>
      <c r="D25" s="2" t="str">
        <f>VLOOKUP(A25,'Student List'!B:D,3,0)</f>
        <v>Q</v>
      </c>
      <c r="E25" s="2" t="s">
        <v>237</v>
      </c>
      <c r="F25" s="2" t="s">
        <v>238</v>
      </c>
      <c r="G25" s="2" t="s">
        <v>377</v>
      </c>
      <c r="H25" s="2" t="s">
        <v>378</v>
      </c>
      <c r="I25" s="2">
        <f>VLOOKUP(A25,'Student List'!B:B,1,0)</f>
        <v>11992</v>
      </c>
      <c r="J25" s="2" t="s">
        <v>220</v>
      </c>
      <c r="K25" s="2" t="s">
        <v>222</v>
      </c>
      <c r="L25" s="2">
        <f t="shared" si="0"/>
        <v>1</v>
      </c>
    </row>
    <row r="26" spans="1:12" x14ac:dyDescent="0.2">
      <c r="A26" s="5">
        <v>12307</v>
      </c>
      <c r="B26" s="2" t="s">
        <v>202</v>
      </c>
      <c r="C26" s="2" t="str">
        <f>VLOOKUP(A26,'Student List'!B:C,2,0)</f>
        <v>VIII</v>
      </c>
      <c r="D26" s="2" t="str">
        <f>VLOOKUP(A26,'Student List'!B:D,3,0)</f>
        <v>B</v>
      </c>
      <c r="E26" s="2" t="s">
        <v>203</v>
      </c>
      <c r="F26" s="2" t="s">
        <v>204</v>
      </c>
      <c r="G26" s="2" t="s">
        <v>399</v>
      </c>
      <c r="H26" s="2" t="s">
        <v>378</v>
      </c>
      <c r="I26" s="2">
        <f>VLOOKUP(A26,'Student List'!B:B,1,0)</f>
        <v>12307</v>
      </c>
      <c r="J26" s="2" t="s">
        <v>183</v>
      </c>
      <c r="K26" s="2" t="s">
        <v>15</v>
      </c>
      <c r="L26" s="2">
        <f t="shared" si="0"/>
        <v>1</v>
      </c>
    </row>
    <row r="27" spans="1:12" x14ac:dyDescent="0.2">
      <c r="A27" s="5">
        <v>12481</v>
      </c>
      <c r="B27" s="2" t="s">
        <v>147</v>
      </c>
      <c r="C27" s="2" t="str">
        <f>VLOOKUP(A27,'Student List'!B:C,2,0)</f>
        <v>III</v>
      </c>
      <c r="D27" s="2" t="str">
        <f>VLOOKUP(A27,'Student List'!B:D,3,0)</f>
        <v>K</v>
      </c>
      <c r="E27" s="2" t="s">
        <v>148</v>
      </c>
      <c r="F27" s="2" t="s">
        <v>149</v>
      </c>
      <c r="G27" s="2" t="s">
        <v>381</v>
      </c>
      <c r="H27" s="2" t="s">
        <v>386</v>
      </c>
      <c r="I27" s="2">
        <f>VLOOKUP(A27,'Student List'!B:B,1,0)</f>
        <v>12481</v>
      </c>
      <c r="J27" s="2" t="s">
        <v>27</v>
      </c>
      <c r="K27" s="2" t="s">
        <v>18</v>
      </c>
      <c r="L27" s="2">
        <f t="shared" si="0"/>
        <v>1</v>
      </c>
    </row>
    <row r="28" spans="1:12" x14ac:dyDescent="0.2">
      <c r="A28" s="5">
        <v>12505</v>
      </c>
      <c r="B28" s="2" t="s">
        <v>105</v>
      </c>
      <c r="C28" s="2" t="str">
        <f>VLOOKUP(A28,'Student List'!B:C,2,0)</f>
        <v>III</v>
      </c>
      <c r="D28" s="2" t="str">
        <f>VLOOKUP(A28,'Student List'!B:D,3,0)</f>
        <v>B</v>
      </c>
      <c r="E28" s="2" t="s">
        <v>106</v>
      </c>
      <c r="F28" s="2" t="s">
        <v>107</v>
      </c>
      <c r="G28" s="2" t="s">
        <v>377</v>
      </c>
      <c r="H28" s="2" t="s">
        <v>378</v>
      </c>
      <c r="I28" s="2">
        <f>VLOOKUP(A28,'Student List'!B:B,1,0)</f>
        <v>12505</v>
      </c>
      <c r="J28" s="2" t="s">
        <v>27</v>
      </c>
      <c r="K28" s="2" t="s">
        <v>15</v>
      </c>
      <c r="L28" s="2">
        <f t="shared" si="0"/>
        <v>1</v>
      </c>
    </row>
    <row r="29" spans="1:12" x14ac:dyDescent="0.2">
      <c r="A29" s="5">
        <v>12569</v>
      </c>
      <c r="B29" s="2" t="s">
        <v>108</v>
      </c>
      <c r="C29" s="2" t="str">
        <f>VLOOKUP(A29,'Student List'!B:C,2,0)</f>
        <v>III</v>
      </c>
      <c r="D29" s="2" t="str">
        <f>VLOOKUP(A29,'Student List'!B:D,3,0)</f>
        <v>B</v>
      </c>
      <c r="E29" s="2" t="s">
        <v>109</v>
      </c>
      <c r="F29" s="2" t="s">
        <v>110</v>
      </c>
      <c r="G29" s="2" t="s">
        <v>399</v>
      </c>
      <c r="H29" s="2" t="s">
        <v>378</v>
      </c>
      <c r="I29" s="2">
        <f>VLOOKUP(A29,'Student List'!B:B,1,0)</f>
        <v>12569</v>
      </c>
      <c r="J29" s="2" t="s">
        <v>27</v>
      </c>
      <c r="K29" s="2" t="s">
        <v>19</v>
      </c>
      <c r="L29" s="2">
        <f t="shared" si="0"/>
        <v>1</v>
      </c>
    </row>
    <row r="30" spans="1:12" s="1" customFormat="1" x14ac:dyDescent="0.2">
      <c r="A30" s="1">
        <v>12582</v>
      </c>
      <c r="B30" s="1" t="s">
        <v>400</v>
      </c>
      <c r="C30" s="2" t="e">
        <f>VLOOKUP(A30,'Student List'!B:C,2,0)</f>
        <v>#N/A</v>
      </c>
      <c r="D30" s="2" t="e">
        <f>VLOOKUP(A30,'Student List'!B:D,3,0)</f>
        <v>#N/A</v>
      </c>
      <c r="E30" s="1" t="s">
        <v>401</v>
      </c>
      <c r="F30" s="1" t="s">
        <v>402</v>
      </c>
      <c r="G30" s="1" t="s">
        <v>377</v>
      </c>
      <c r="H30" s="1" t="s">
        <v>378</v>
      </c>
      <c r="I30" s="1" t="e">
        <f>VLOOKUP(A30,'Student List'!B:B,1,0)</f>
        <v>#N/A</v>
      </c>
      <c r="J30" s="1" t="s">
        <v>27</v>
      </c>
      <c r="K30" s="1" t="s">
        <v>14</v>
      </c>
      <c r="L30" s="2">
        <f t="shared" si="0"/>
        <v>1</v>
      </c>
    </row>
    <row r="31" spans="1:12" s="1" customFormat="1" x14ac:dyDescent="0.2">
      <c r="A31" s="1">
        <v>12908</v>
      </c>
      <c r="B31" s="1" t="s">
        <v>403</v>
      </c>
      <c r="C31" s="2" t="str">
        <f>VLOOKUP(A31,'Student List'!B:C,2,0)</f>
        <v>XII Hum</v>
      </c>
      <c r="D31" s="2" t="str">
        <f>VLOOKUP(A31,'Student List'!B:D,3,0)</f>
        <v>Q</v>
      </c>
      <c r="E31" s="1" t="s">
        <v>404</v>
      </c>
      <c r="F31" s="1" t="s">
        <v>405</v>
      </c>
      <c r="G31" s="1" t="s">
        <v>377</v>
      </c>
      <c r="H31" s="1" t="s">
        <v>378</v>
      </c>
      <c r="I31" s="1">
        <f>VLOOKUP(A31,'Student List'!B:B,1,0)</f>
        <v>12908</v>
      </c>
      <c r="J31" s="1" t="s">
        <v>220</v>
      </c>
      <c r="K31" s="1" t="s">
        <v>222</v>
      </c>
      <c r="L31" s="2">
        <f t="shared" si="0"/>
        <v>1</v>
      </c>
    </row>
    <row r="32" spans="1:12" s="1" customFormat="1" x14ac:dyDescent="0.2">
      <c r="A32" s="1">
        <v>13142</v>
      </c>
      <c r="B32" s="1" t="s">
        <v>144</v>
      </c>
      <c r="C32" s="2" t="str">
        <f>VLOOKUP(A32,'Student List'!B:C,2,0)</f>
        <v>III</v>
      </c>
      <c r="D32" s="2" t="str">
        <f>VLOOKUP(A32,'Student List'!B:D,3,0)</f>
        <v>J</v>
      </c>
      <c r="E32" s="1" t="s">
        <v>145</v>
      </c>
      <c r="F32" s="1" t="s">
        <v>146</v>
      </c>
      <c r="G32" s="1" t="s">
        <v>406</v>
      </c>
      <c r="H32" s="1" t="s">
        <v>407</v>
      </c>
      <c r="I32" s="1">
        <f>VLOOKUP(A32,'Student List'!B:B,1,0)</f>
        <v>13142</v>
      </c>
      <c r="J32" s="1" t="s">
        <v>27</v>
      </c>
      <c r="K32" s="1" t="s">
        <v>24</v>
      </c>
      <c r="L32" s="2">
        <f t="shared" si="0"/>
        <v>1</v>
      </c>
    </row>
    <row r="33" spans="1:12" s="1" customFormat="1" x14ac:dyDescent="0.2">
      <c r="A33" s="1">
        <v>13157</v>
      </c>
      <c r="B33" s="1" t="s">
        <v>111</v>
      </c>
      <c r="C33" s="2" t="str">
        <f>VLOOKUP(A33,'Student List'!B:C,2,0)</f>
        <v>III</v>
      </c>
      <c r="D33" s="2" t="str">
        <f>VLOOKUP(A33,'Student List'!B:D,3,0)</f>
        <v>B</v>
      </c>
      <c r="E33" s="1" t="s">
        <v>112</v>
      </c>
      <c r="F33" s="1" t="s">
        <v>113</v>
      </c>
      <c r="G33" s="1" t="s">
        <v>406</v>
      </c>
      <c r="H33" s="1" t="s">
        <v>407</v>
      </c>
      <c r="I33" s="1">
        <f>VLOOKUP(A33,'Student List'!B:B,1,0)</f>
        <v>13157</v>
      </c>
      <c r="J33" s="1" t="s">
        <v>27</v>
      </c>
      <c r="K33" s="1" t="s">
        <v>18</v>
      </c>
      <c r="L33" s="2">
        <f t="shared" si="0"/>
        <v>1</v>
      </c>
    </row>
    <row r="34" spans="1:12" s="1" customFormat="1" x14ac:dyDescent="0.2">
      <c r="A34" s="1">
        <v>13168</v>
      </c>
      <c r="B34" s="1" t="s">
        <v>141</v>
      </c>
      <c r="C34" s="2" t="str">
        <f>VLOOKUP(A34,'Student List'!B:C,2,0)</f>
        <v>III</v>
      </c>
      <c r="D34" s="2" t="str">
        <f>VLOOKUP(A34,'Student List'!B:D,3,0)</f>
        <v>J</v>
      </c>
      <c r="E34" s="1" t="s">
        <v>142</v>
      </c>
      <c r="F34" s="1" t="s">
        <v>143</v>
      </c>
      <c r="G34" s="1" t="s">
        <v>406</v>
      </c>
      <c r="H34" s="1" t="s">
        <v>407</v>
      </c>
      <c r="I34" s="1">
        <f>VLOOKUP(A34,'Student List'!B:B,1,0)</f>
        <v>13168</v>
      </c>
      <c r="J34" s="1" t="s">
        <v>27</v>
      </c>
      <c r="K34" s="1" t="s">
        <v>14</v>
      </c>
      <c r="L34" s="2">
        <f t="shared" ref="L34:L65" si="1">COUNTIF(A:A,A34)</f>
        <v>1</v>
      </c>
    </row>
    <row r="35" spans="1:12" s="1" customFormat="1" x14ac:dyDescent="0.2">
      <c r="A35" s="1">
        <v>13169</v>
      </c>
      <c r="B35" s="1" t="s">
        <v>117</v>
      </c>
      <c r="C35" s="2" t="str">
        <f>VLOOKUP(A35,'Student List'!B:C,2,0)</f>
        <v>III</v>
      </c>
      <c r="D35" s="2" t="str">
        <f>VLOOKUP(A35,'Student List'!B:D,3,0)</f>
        <v>D</v>
      </c>
      <c r="E35" s="1" t="s">
        <v>118</v>
      </c>
      <c r="F35" s="1" t="s">
        <v>119</v>
      </c>
      <c r="G35" s="1" t="s">
        <v>406</v>
      </c>
      <c r="H35" s="1" t="s">
        <v>407</v>
      </c>
      <c r="I35" s="1">
        <f>VLOOKUP(A35,'Student List'!B:B,1,0)</f>
        <v>13169</v>
      </c>
      <c r="J35" s="1" t="s">
        <v>27</v>
      </c>
      <c r="K35" s="1" t="s">
        <v>25</v>
      </c>
      <c r="L35" s="2">
        <f t="shared" si="1"/>
        <v>1</v>
      </c>
    </row>
    <row r="36" spans="1:12" s="1" customFormat="1" x14ac:dyDescent="0.2">
      <c r="A36" s="1">
        <v>13171</v>
      </c>
      <c r="B36" s="1" t="s">
        <v>138</v>
      </c>
      <c r="C36" s="2" t="str">
        <f>VLOOKUP(A36,'Student List'!B:C,2,0)</f>
        <v>III</v>
      </c>
      <c r="D36" s="2" t="str">
        <f>VLOOKUP(A36,'Student List'!B:D,3,0)</f>
        <v>I</v>
      </c>
      <c r="E36" s="1" t="s">
        <v>139</v>
      </c>
      <c r="F36" s="1" t="s">
        <v>140</v>
      </c>
      <c r="G36" s="1" t="s">
        <v>406</v>
      </c>
      <c r="H36" s="1" t="s">
        <v>407</v>
      </c>
      <c r="I36" s="1">
        <f>VLOOKUP(A36,'Student List'!B:B,1,0)</f>
        <v>13171</v>
      </c>
      <c r="J36" s="1" t="s">
        <v>27</v>
      </c>
      <c r="K36" s="1" t="s">
        <v>19</v>
      </c>
      <c r="L36" s="2">
        <f t="shared" si="1"/>
        <v>1</v>
      </c>
    </row>
    <row r="37" spans="1:12" s="1" customFormat="1" x14ac:dyDescent="0.2">
      <c r="A37" s="1">
        <v>13174</v>
      </c>
      <c r="B37" s="1" t="s">
        <v>120</v>
      </c>
      <c r="C37" s="2" t="str">
        <f>VLOOKUP(A37,'Student List'!B:C,2,0)</f>
        <v>III</v>
      </c>
      <c r="D37" s="2" t="str">
        <f>VLOOKUP(A37,'Student List'!B:D,3,0)</f>
        <v>E</v>
      </c>
      <c r="E37" s="1" t="s">
        <v>121</v>
      </c>
      <c r="F37" s="1" t="s">
        <v>122</v>
      </c>
      <c r="G37" s="1" t="s">
        <v>406</v>
      </c>
      <c r="H37" s="1" t="s">
        <v>407</v>
      </c>
      <c r="I37" s="1">
        <f>VLOOKUP(A37,'Student List'!B:B,1,0)</f>
        <v>13174</v>
      </c>
      <c r="J37" s="1" t="s">
        <v>27</v>
      </c>
      <c r="K37" s="1" t="s">
        <v>13</v>
      </c>
      <c r="L37" s="2">
        <f t="shared" si="1"/>
        <v>1</v>
      </c>
    </row>
    <row r="38" spans="1:12" s="1" customFormat="1" x14ac:dyDescent="0.2">
      <c r="A38" s="1">
        <v>13176</v>
      </c>
      <c r="B38" s="1" t="s">
        <v>114</v>
      </c>
      <c r="C38" s="2" t="str">
        <f>VLOOKUP(A38,'Student List'!B:C,2,0)</f>
        <v>III</v>
      </c>
      <c r="D38" s="2" t="str">
        <f>VLOOKUP(A38,'Student List'!B:D,3,0)</f>
        <v>C</v>
      </c>
      <c r="E38" s="1" t="s">
        <v>115</v>
      </c>
      <c r="F38" s="1" t="s">
        <v>116</v>
      </c>
      <c r="G38" s="1" t="s">
        <v>406</v>
      </c>
      <c r="H38" s="1" t="s">
        <v>407</v>
      </c>
      <c r="I38" s="1">
        <f>VLOOKUP(A38,'Student List'!B:B,1,0)</f>
        <v>13176</v>
      </c>
      <c r="J38" s="1" t="s">
        <v>27</v>
      </c>
      <c r="K38" s="1" t="s">
        <v>16</v>
      </c>
      <c r="L38" s="2">
        <f t="shared" si="1"/>
        <v>1</v>
      </c>
    </row>
    <row r="39" spans="1:12" s="1" customFormat="1" x14ac:dyDescent="0.2">
      <c r="A39" s="1">
        <v>13177</v>
      </c>
      <c r="B39" s="1" t="s">
        <v>123</v>
      </c>
      <c r="C39" s="2" t="str">
        <f>VLOOKUP(A39,'Student List'!B:C,2,0)</f>
        <v>III</v>
      </c>
      <c r="D39" s="2" t="str">
        <f>VLOOKUP(A39,'Student List'!B:D,3,0)</f>
        <v>F</v>
      </c>
      <c r="E39" s="1" t="s">
        <v>124</v>
      </c>
      <c r="F39" s="1" t="s">
        <v>125</v>
      </c>
      <c r="G39" s="1" t="s">
        <v>406</v>
      </c>
      <c r="H39" s="1" t="s">
        <v>407</v>
      </c>
      <c r="I39" s="1">
        <f>VLOOKUP(A39,'Student List'!B:B,1,0)</f>
        <v>13177</v>
      </c>
      <c r="J39" s="1" t="s">
        <v>27</v>
      </c>
      <c r="K39" s="1" t="s">
        <v>19</v>
      </c>
      <c r="L39" s="2">
        <f t="shared" si="1"/>
        <v>1</v>
      </c>
    </row>
    <row r="40" spans="1:12" s="1" customFormat="1" x14ac:dyDescent="0.2">
      <c r="A40" s="1">
        <v>13206</v>
      </c>
      <c r="B40" s="1" t="s">
        <v>132</v>
      </c>
      <c r="C40" s="2" t="str">
        <f>VLOOKUP(A40,'Student List'!B:C,2,0)</f>
        <v>III</v>
      </c>
      <c r="D40" s="2" t="str">
        <f>VLOOKUP(A40,'Student List'!B:D,3,0)</f>
        <v>I</v>
      </c>
      <c r="E40" s="1" t="s">
        <v>133</v>
      </c>
      <c r="F40" s="1" t="s">
        <v>134</v>
      </c>
      <c r="G40" s="1" t="s">
        <v>406</v>
      </c>
      <c r="H40" s="1" t="s">
        <v>407</v>
      </c>
      <c r="I40" s="1">
        <f>VLOOKUP(A40,'Student List'!B:B,1,0)</f>
        <v>13206</v>
      </c>
      <c r="J40" s="1" t="s">
        <v>27</v>
      </c>
      <c r="K40" s="1" t="s">
        <v>91</v>
      </c>
      <c r="L40" s="2">
        <f t="shared" si="1"/>
        <v>1</v>
      </c>
    </row>
    <row r="41" spans="1:12" s="1" customFormat="1" x14ac:dyDescent="0.2">
      <c r="A41" s="1">
        <v>13207</v>
      </c>
      <c r="B41" s="1" t="s">
        <v>102</v>
      </c>
      <c r="C41" s="2" t="str">
        <f>VLOOKUP(A41,'Student List'!B:C,2,0)</f>
        <v>III</v>
      </c>
      <c r="D41" s="2" t="str">
        <f>VLOOKUP(A41,'Student List'!B:D,3,0)</f>
        <v>A</v>
      </c>
      <c r="E41" s="1" t="s">
        <v>103</v>
      </c>
      <c r="F41" s="1" t="s">
        <v>104</v>
      </c>
      <c r="G41" s="1" t="s">
        <v>406</v>
      </c>
      <c r="H41" s="1" t="s">
        <v>407</v>
      </c>
      <c r="I41" s="1">
        <f>VLOOKUP(A41,'Student List'!B:B,1,0)</f>
        <v>13207</v>
      </c>
      <c r="J41" s="1" t="s">
        <v>27</v>
      </c>
      <c r="K41" s="1" t="s">
        <v>20</v>
      </c>
      <c r="L41" s="2">
        <f t="shared" si="1"/>
        <v>1</v>
      </c>
    </row>
    <row r="42" spans="1:12" s="1" customFormat="1" x14ac:dyDescent="0.2">
      <c r="A42" s="1">
        <v>13208</v>
      </c>
      <c r="B42" s="1" t="s">
        <v>150</v>
      </c>
      <c r="C42" s="2" t="str">
        <f>VLOOKUP(A42,'Student List'!B:C,2,0)</f>
        <v>III</v>
      </c>
      <c r="D42" s="2" t="str">
        <f>VLOOKUP(A42,'Student List'!B:D,3,0)</f>
        <v>K</v>
      </c>
      <c r="E42" s="1" t="s">
        <v>151</v>
      </c>
      <c r="F42" s="1" t="s">
        <v>152</v>
      </c>
      <c r="G42" s="1" t="s">
        <v>406</v>
      </c>
      <c r="H42" s="1" t="s">
        <v>407</v>
      </c>
      <c r="I42" s="1">
        <f>VLOOKUP(A42,'Student List'!B:B,1,0)</f>
        <v>13208</v>
      </c>
      <c r="J42" s="1" t="s">
        <v>27</v>
      </c>
      <c r="K42" s="1" t="s">
        <v>25</v>
      </c>
      <c r="L42" s="2">
        <f t="shared" si="1"/>
        <v>1</v>
      </c>
    </row>
    <row r="43" spans="1:12" s="1" customFormat="1" x14ac:dyDescent="0.2">
      <c r="A43" s="1">
        <v>13225</v>
      </c>
      <c r="B43" s="1" t="s">
        <v>408</v>
      </c>
      <c r="C43" s="2" t="str">
        <f>VLOOKUP(A43,'Student List'!B:C,2,0)</f>
        <v>XI Sci</v>
      </c>
      <c r="D43" s="2" t="str">
        <f>VLOOKUP(A43,'Student List'!B:D,3,0)</f>
        <v>B</v>
      </c>
      <c r="E43" s="1" t="s">
        <v>409</v>
      </c>
      <c r="F43" s="1" t="s">
        <v>410</v>
      </c>
      <c r="G43" s="1" t="s">
        <v>377</v>
      </c>
      <c r="H43" s="1" t="s">
        <v>378</v>
      </c>
      <c r="I43" s="1">
        <f>VLOOKUP(A43,'Student List'!B:B,1,0)</f>
        <v>13225</v>
      </c>
      <c r="J43" s="1" t="s">
        <v>214</v>
      </c>
      <c r="K43" s="1" t="s">
        <v>13</v>
      </c>
      <c r="L43" s="2">
        <f t="shared" si="1"/>
        <v>1</v>
      </c>
    </row>
    <row r="44" spans="1:12" s="1" customFormat="1" x14ac:dyDescent="0.2">
      <c r="A44" s="1">
        <v>13233</v>
      </c>
      <c r="B44" s="1" t="s">
        <v>129</v>
      </c>
      <c r="C44" s="2" t="str">
        <f>VLOOKUP(A44,'Student List'!B:C,2,0)</f>
        <v>III</v>
      </c>
      <c r="D44" s="2" t="str">
        <f>VLOOKUP(A44,'Student List'!B:D,3,0)</f>
        <v>H</v>
      </c>
      <c r="E44" s="1" t="s">
        <v>130</v>
      </c>
      <c r="F44" s="1" t="s">
        <v>131</v>
      </c>
      <c r="G44" s="1" t="s">
        <v>406</v>
      </c>
      <c r="H44" s="1" t="s">
        <v>407</v>
      </c>
      <c r="I44" s="1">
        <f>VLOOKUP(A44,'Student List'!B:B,1,0)</f>
        <v>13233</v>
      </c>
      <c r="J44" s="1" t="s">
        <v>27</v>
      </c>
      <c r="K44" s="1" t="s">
        <v>14</v>
      </c>
      <c r="L44" s="2">
        <f t="shared" si="1"/>
        <v>1</v>
      </c>
    </row>
    <row r="45" spans="1:12" s="1" customFormat="1" x14ac:dyDescent="0.2">
      <c r="A45" s="1">
        <v>13276</v>
      </c>
      <c r="B45" s="1" t="s">
        <v>411</v>
      </c>
      <c r="C45" s="2" t="str">
        <f>VLOOKUP(A45,'Student List'!B:C,2,0)</f>
        <v>XI Sci</v>
      </c>
      <c r="D45" s="2" t="str">
        <f>VLOOKUP(A45,'Student List'!B:D,3,0)</f>
        <v>A</v>
      </c>
      <c r="E45" s="1" t="s">
        <v>412</v>
      </c>
      <c r="F45" s="1" t="s">
        <v>413</v>
      </c>
      <c r="G45" s="1" t="s">
        <v>399</v>
      </c>
      <c r="H45" s="1" t="s">
        <v>378</v>
      </c>
      <c r="I45" s="1">
        <f>VLOOKUP(A45,'Student List'!B:B,1,0)</f>
        <v>13276</v>
      </c>
      <c r="J45" s="1" t="s">
        <v>214</v>
      </c>
      <c r="K45" s="1" t="s">
        <v>19</v>
      </c>
      <c r="L45" s="2">
        <f t="shared" si="1"/>
        <v>1</v>
      </c>
    </row>
    <row r="46" spans="1:12" s="1" customFormat="1" x14ac:dyDescent="0.2">
      <c r="A46" s="1">
        <v>13279</v>
      </c>
      <c r="B46" s="1" t="s">
        <v>126</v>
      </c>
      <c r="C46" s="2" t="str">
        <f>VLOOKUP(A46,'Student List'!B:C,2,0)</f>
        <v>III</v>
      </c>
      <c r="D46" s="2" t="str">
        <f>VLOOKUP(A46,'Student List'!B:D,3,0)</f>
        <v>G</v>
      </c>
      <c r="E46" s="1" t="s">
        <v>127</v>
      </c>
      <c r="F46" s="1" t="s">
        <v>128</v>
      </c>
      <c r="G46" s="1" t="s">
        <v>406</v>
      </c>
      <c r="H46" s="1" t="s">
        <v>407</v>
      </c>
      <c r="I46" s="1">
        <f>VLOOKUP(A46,'Student List'!B:B,1,0)</f>
        <v>13279</v>
      </c>
      <c r="J46" s="1" t="s">
        <v>27</v>
      </c>
      <c r="K46" s="1" t="s">
        <v>16</v>
      </c>
      <c r="L46" s="2">
        <f t="shared" si="1"/>
        <v>1</v>
      </c>
    </row>
    <row r="47" spans="1:12" x14ac:dyDescent="0.2">
      <c r="A47" s="5">
        <v>13313</v>
      </c>
      <c r="B47" s="2" t="s">
        <v>135</v>
      </c>
      <c r="C47" s="2" t="str">
        <f>VLOOKUP(A47,'Student List'!B:C,2,0)</f>
        <v>III</v>
      </c>
      <c r="D47" s="2" t="str">
        <f>VLOOKUP(A47,'Student List'!B:D,3,0)</f>
        <v>I</v>
      </c>
      <c r="E47" s="2" t="s">
        <v>136</v>
      </c>
      <c r="F47" s="2" t="s">
        <v>137</v>
      </c>
      <c r="G47" s="2" t="s">
        <v>377</v>
      </c>
      <c r="H47" s="2" t="s">
        <v>378</v>
      </c>
      <c r="I47" s="2">
        <f>VLOOKUP(A47,'Student List'!B:B,1,0)</f>
        <v>13313</v>
      </c>
      <c r="J47" s="2" t="s">
        <v>27</v>
      </c>
      <c r="K47" s="2" t="s">
        <v>26</v>
      </c>
      <c r="L47" s="2">
        <f t="shared" si="1"/>
        <v>1</v>
      </c>
    </row>
    <row r="48" spans="1:12" x14ac:dyDescent="0.2">
      <c r="A48" s="5">
        <v>13317</v>
      </c>
      <c r="B48" s="2" t="s">
        <v>163</v>
      </c>
      <c r="C48" s="2" t="e">
        <f>VLOOKUP(A48,'Student List'!B:C,2,0)</f>
        <v>#N/A</v>
      </c>
      <c r="D48" s="2" t="e">
        <f>VLOOKUP(A48,'Student List'!B:D,3,0)</f>
        <v>#N/A</v>
      </c>
      <c r="E48" s="2" t="s">
        <v>164</v>
      </c>
      <c r="F48" s="2" t="s">
        <v>165</v>
      </c>
      <c r="G48" s="2" t="s">
        <v>377</v>
      </c>
      <c r="H48" s="2" t="s">
        <v>378</v>
      </c>
      <c r="I48" s="2" t="e">
        <f>VLOOKUP(A48,'Student List'!B:B,1,0)</f>
        <v>#N/A</v>
      </c>
      <c r="J48" s="2" t="s">
        <v>98</v>
      </c>
      <c r="K48" s="2" t="s">
        <v>13</v>
      </c>
      <c r="L48" s="2">
        <f t="shared" si="1"/>
        <v>1</v>
      </c>
    </row>
    <row r="49" spans="1:12" x14ac:dyDescent="0.2">
      <c r="A49" s="5">
        <v>13318</v>
      </c>
      <c r="B49" s="2" t="s">
        <v>195</v>
      </c>
      <c r="C49" s="2" t="e">
        <f>VLOOKUP(A49,'Student List'!B:C,2,0)</f>
        <v>#N/A</v>
      </c>
      <c r="D49" s="2" t="e">
        <f>VLOOKUP(A49,'Student List'!B:D,3,0)</f>
        <v>#N/A</v>
      </c>
      <c r="E49" s="2" t="s">
        <v>164</v>
      </c>
      <c r="F49" s="2" t="s">
        <v>165</v>
      </c>
      <c r="G49" s="2" t="s">
        <v>377</v>
      </c>
      <c r="H49" s="2" t="s">
        <v>378</v>
      </c>
      <c r="I49" s="2" t="e">
        <f>VLOOKUP(A49,'Student List'!B:B,1,0)</f>
        <v>#N/A</v>
      </c>
      <c r="J49" s="2" t="s">
        <v>179</v>
      </c>
      <c r="K49" s="2" t="s">
        <v>162</v>
      </c>
      <c r="L49" s="2">
        <f t="shared" si="1"/>
        <v>1</v>
      </c>
    </row>
    <row r="50" spans="1:12" x14ac:dyDescent="0.2">
      <c r="A50" s="5">
        <v>13387</v>
      </c>
      <c r="B50" s="2" t="s">
        <v>40</v>
      </c>
      <c r="C50" s="2" t="str">
        <f>VLOOKUP(A50,'Student List'!B:C,2,0)</f>
        <v>II</v>
      </c>
      <c r="D50" s="2" t="str">
        <f>VLOOKUP(A50,'Student List'!B:D,3,0)</f>
        <v>C</v>
      </c>
      <c r="E50" s="2" t="s">
        <v>41</v>
      </c>
      <c r="F50" s="2" t="s">
        <v>42</v>
      </c>
      <c r="G50" s="2" t="s">
        <v>377</v>
      </c>
      <c r="H50" s="2" t="s">
        <v>378</v>
      </c>
      <c r="I50" s="2">
        <f>VLOOKUP(A50,'Student List'!B:B,1,0)</f>
        <v>13387</v>
      </c>
      <c r="J50" s="2" t="s">
        <v>12</v>
      </c>
      <c r="K50" s="2" t="s">
        <v>16</v>
      </c>
      <c r="L50" s="2">
        <f t="shared" si="1"/>
        <v>1</v>
      </c>
    </row>
    <row r="51" spans="1:12" x14ac:dyDescent="0.2">
      <c r="A51" s="5">
        <v>13458</v>
      </c>
      <c r="B51" s="2" t="s">
        <v>225</v>
      </c>
      <c r="C51" s="2" t="str">
        <f>VLOOKUP(A51,'Student List'!B:C,2,0)</f>
        <v>XII Sci</v>
      </c>
      <c r="D51" s="2" t="str">
        <f>VLOOKUP(A51,'Student List'!B:D,3,0)</f>
        <v>B</v>
      </c>
      <c r="E51" s="2" t="s">
        <v>106</v>
      </c>
      <c r="F51" s="2" t="s">
        <v>107</v>
      </c>
      <c r="G51" s="2" t="s">
        <v>377</v>
      </c>
      <c r="H51" s="2" t="s">
        <v>378</v>
      </c>
      <c r="I51" s="2">
        <f>VLOOKUP(A51,'Student List'!B:B,1,0)</f>
        <v>13458</v>
      </c>
      <c r="J51" s="2" t="s">
        <v>218</v>
      </c>
      <c r="K51" s="2" t="s">
        <v>14</v>
      </c>
      <c r="L51" s="2">
        <f t="shared" si="1"/>
        <v>1</v>
      </c>
    </row>
    <row r="52" spans="1:12" x14ac:dyDescent="0.2">
      <c r="A52" s="5">
        <v>13691</v>
      </c>
      <c r="B52" s="2" t="s">
        <v>28</v>
      </c>
      <c r="C52" s="2" t="e">
        <f>VLOOKUP(A52,'Student List'!B:C,2,0)</f>
        <v>#N/A</v>
      </c>
      <c r="D52" s="2" t="e">
        <f>VLOOKUP(A52,'Student List'!B:D,3,0)</f>
        <v>#N/A</v>
      </c>
      <c r="E52" s="2" t="s">
        <v>29</v>
      </c>
      <c r="F52" s="2" t="s">
        <v>30</v>
      </c>
      <c r="G52" s="2" t="s">
        <v>381</v>
      </c>
      <c r="H52" s="2" t="s">
        <v>382</v>
      </c>
      <c r="I52" s="2" t="e">
        <f>VLOOKUP(A52,'Student List'!B:B,1,0)</f>
        <v>#N/A</v>
      </c>
      <c r="J52" s="2" t="s">
        <v>12</v>
      </c>
      <c r="K52" s="2" t="s">
        <v>13</v>
      </c>
      <c r="L52" s="2">
        <f t="shared" si="1"/>
        <v>1</v>
      </c>
    </row>
    <row r="53" spans="1:12" x14ac:dyDescent="0.2">
      <c r="A53" s="5">
        <v>13871</v>
      </c>
      <c r="B53" s="2" t="s">
        <v>170</v>
      </c>
      <c r="C53" s="2" t="str">
        <f>VLOOKUP(A53,'Student List'!B:C,2,0)</f>
        <v>V</v>
      </c>
      <c r="D53" s="2" t="str">
        <f>VLOOKUP(A53,'Student List'!B:D,3,0)</f>
        <v>G</v>
      </c>
      <c r="E53" s="2" t="s">
        <v>171</v>
      </c>
      <c r="F53" s="2" t="s">
        <v>172</v>
      </c>
      <c r="G53" s="2" t="s">
        <v>377</v>
      </c>
      <c r="H53" s="2" t="s">
        <v>378</v>
      </c>
      <c r="I53" s="2">
        <f>VLOOKUP(A53,'Student List'!B:B,1,0)</f>
        <v>13871</v>
      </c>
      <c r="J53" s="2" t="s">
        <v>153</v>
      </c>
      <c r="K53" s="2" t="s">
        <v>13</v>
      </c>
      <c r="L53" s="2">
        <f t="shared" si="1"/>
        <v>1</v>
      </c>
    </row>
    <row r="54" spans="1:12" x14ac:dyDescent="0.2">
      <c r="A54" s="5">
        <v>13875</v>
      </c>
      <c r="B54" s="2" t="s">
        <v>239</v>
      </c>
      <c r="C54" s="2" t="e">
        <f>VLOOKUP(A54,'Student List'!B:C,2,0)</f>
        <v>#N/A</v>
      </c>
      <c r="D54" s="2" t="e">
        <f>VLOOKUP(A54,'Student List'!B:D,3,0)</f>
        <v>#N/A</v>
      </c>
      <c r="E54" s="2" t="s">
        <v>240</v>
      </c>
      <c r="F54" s="2" t="s">
        <v>241</v>
      </c>
      <c r="G54" s="2" t="s">
        <v>377</v>
      </c>
      <c r="H54" s="2" t="s">
        <v>378</v>
      </c>
      <c r="I54" s="2" t="e">
        <f>VLOOKUP(A54,'Student List'!B:B,1,0)</f>
        <v>#N/A</v>
      </c>
      <c r="J54" s="2" t="s">
        <v>220</v>
      </c>
      <c r="K54" s="2" t="s">
        <v>221</v>
      </c>
      <c r="L54" s="2">
        <f t="shared" si="1"/>
        <v>1</v>
      </c>
    </row>
    <row r="55" spans="1:12" x14ac:dyDescent="0.2">
      <c r="A55" s="5">
        <v>13927</v>
      </c>
      <c r="B55" s="2" t="s">
        <v>232</v>
      </c>
      <c r="C55" s="2" t="str">
        <f>VLOOKUP(A55,'Student List'!B:C,2,0)</f>
        <v>XII Com</v>
      </c>
      <c r="D55" s="2" t="str">
        <f>VLOOKUP(A55,'Student List'!B:D,3,0)</f>
        <v>K</v>
      </c>
      <c r="E55" s="2" t="s">
        <v>233</v>
      </c>
      <c r="F55" s="2" t="s">
        <v>234</v>
      </c>
      <c r="G55" s="2" t="s">
        <v>381</v>
      </c>
      <c r="H55" s="2" t="s">
        <v>382</v>
      </c>
      <c r="I55" s="2">
        <f>VLOOKUP(A55,'Student List'!B:B,1,0)</f>
        <v>13927</v>
      </c>
      <c r="J55" s="2" t="s">
        <v>219</v>
      </c>
      <c r="K55" s="2" t="s">
        <v>91</v>
      </c>
      <c r="L55" s="2">
        <f t="shared" si="1"/>
        <v>1</v>
      </c>
    </row>
    <row r="56" spans="1:12" s="1" customFormat="1" x14ac:dyDescent="0.2">
      <c r="A56" s="1">
        <v>14028</v>
      </c>
      <c r="B56" s="1" t="s">
        <v>34</v>
      </c>
      <c r="C56" s="2" t="str">
        <f>VLOOKUP(A56,'Student List'!B:C,2,0)</f>
        <v>II</v>
      </c>
      <c r="D56" s="2" t="str">
        <f>VLOOKUP(A56,'Student List'!B:D,3,0)</f>
        <v>B</v>
      </c>
      <c r="E56" s="1" t="s">
        <v>35</v>
      </c>
      <c r="F56" s="1" t="s">
        <v>36</v>
      </c>
      <c r="G56" s="1" t="s">
        <v>406</v>
      </c>
      <c r="H56" s="1" t="s">
        <v>417</v>
      </c>
      <c r="I56" s="1">
        <f>VLOOKUP(A56,'Student List'!B:B,1,0)</f>
        <v>14028</v>
      </c>
      <c r="J56" s="1" t="s">
        <v>12</v>
      </c>
      <c r="K56" s="1" t="s">
        <v>14</v>
      </c>
      <c r="L56" s="2">
        <f t="shared" si="1"/>
        <v>1</v>
      </c>
    </row>
    <row r="57" spans="1:12" s="1" customFormat="1" x14ac:dyDescent="0.2">
      <c r="A57" s="1">
        <v>14029</v>
      </c>
      <c r="B57" s="1" t="s">
        <v>414</v>
      </c>
      <c r="C57" s="2" t="e">
        <f>VLOOKUP(A57,'Student List'!B:C,2,0)</f>
        <v>#N/A</v>
      </c>
      <c r="D57" s="2" t="e">
        <f>VLOOKUP(A57,'Student List'!B:D,3,0)</f>
        <v>#N/A</v>
      </c>
      <c r="E57" s="1" t="s">
        <v>415</v>
      </c>
      <c r="F57" s="1" t="s">
        <v>416</v>
      </c>
      <c r="G57" s="1" t="s">
        <v>406</v>
      </c>
      <c r="H57" s="1" t="s">
        <v>417</v>
      </c>
      <c r="I57" s="1" t="e">
        <f>VLOOKUP(A57,'Student List'!B:B,1,0)</f>
        <v>#N/A</v>
      </c>
      <c r="J57" s="1" t="s">
        <v>12</v>
      </c>
      <c r="K57" s="1" t="s">
        <v>19</v>
      </c>
      <c r="L57" s="2">
        <f t="shared" si="1"/>
        <v>1</v>
      </c>
    </row>
    <row r="58" spans="1:12" s="1" customFormat="1" x14ac:dyDescent="0.2">
      <c r="A58" s="1">
        <v>14030</v>
      </c>
      <c r="B58" s="1" t="s">
        <v>43</v>
      </c>
      <c r="C58" s="2" t="str">
        <f>VLOOKUP(A58,'Student List'!B:C,2,0)</f>
        <v>II</v>
      </c>
      <c r="D58" s="2" t="str">
        <f>VLOOKUP(A58,'Student List'!B:D,3,0)</f>
        <v>G</v>
      </c>
      <c r="E58" s="1" t="s">
        <v>44</v>
      </c>
      <c r="F58" s="1" t="s">
        <v>45</v>
      </c>
      <c r="G58" s="1" t="s">
        <v>406</v>
      </c>
      <c r="H58" s="1" t="s">
        <v>417</v>
      </c>
      <c r="I58" s="1">
        <f>VLOOKUP(A58,'Student List'!B:B,1,0)</f>
        <v>14030</v>
      </c>
      <c r="J58" s="1" t="s">
        <v>12</v>
      </c>
      <c r="K58" s="1" t="s">
        <v>25</v>
      </c>
      <c r="L58" s="2">
        <f t="shared" si="1"/>
        <v>1</v>
      </c>
    </row>
    <row r="59" spans="1:12" s="1" customFormat="1" x14ac:dyDescent="0.2">
      <c r="A59" s="1">
        <v>14031</v>
      </c>
      <c r="B59" s="1" t="s">
        <v>46</v>
      </c>
      <c r="C59" s="2" t="str">
        <f>VLOOKUP(A59,'Student List'!B:C,2,0)</f>
        <v>II</v>
      </c>
      <c r="D59" s="2" t="str">
        <f>VLOOKUP(A59,'Student List'!B:D,3,0)</f>
        <v>G</v>
      </c>
      <c r="E59" s="1" t="s">
        <v>47</v>
      </c>
      <c r="F59" s="1" t="s">
        <v>48</v>
      </c>
      <c r="G59" s="1" t="s">
        <v>406</v>
      </c>
      <c r="H59" s="1" t="s">
        <v>417</v>
      </c>
      <c r="I59" s="1">
        <f>VLOOKUP(A59,'Student List'!B:B,1,0)</f>
        <v>14031</v>
      </c>
      <c r="J59" s="1" t="s">
        <v>12</v>
      </c>
      <c r="K59" s="1" t="s">
        <v>12</v>
      </c>
      <c r="L59" s="2">
        <f t="shared" si="1"/>
        <v>1</v>
      </c>
    </row>
    <row r="60" spans="1:12" s="1" customFormat="1" x14ac:dyDescent="0.2">
      <c r="A60" s="1">
        <v>14033</v>
      </c>
      <c r="B60" s="1" t="s">
        <v>58</v>
      </c>
      <c r="C60" s="2" t="str">
        <f>VLOOKUP(A60,'Student List'!B:C,2,0)</f>
        <v>II</v>
      </c>
      <c r="D60" s="2" t="str">
        <f>VLOOKUP(A60,'Student List'!B:D,3,0)</f>
        <v>H</v>
      </c>
      <c r="E60" s="1" t="s">
        <v>59</v>
      </c>
      <c r="F60" s="1" t="s">
        <v>60</v>
      </c>
      <c r="G60" s="1" t="s">
        <v>406</v>
      </c>
      <c r="H60" s="1" t="s">
        <v>417</v>
      </c>
      <c r="I60" s="1">
        <f>VLOOKUP(A60,'Student List'!B:B,1,0)</f>
        <v>14033</v>
      </c>
      <c r="J60" s="1" t="s">
        <v>12</v>
      </c>
      <c r="K60" s="1" t="s">
        <v>25</v>
      </c>
      <c r="L60" s="2">
        <f t="shared" si="1"/>
        <v>1</v>
      </c>
    </row>
    <row r="61" spans="1:12" s="1" customFormat="1" x14ac:dyDescent="0.2">
      <c r="A61" s="1">
        <v>14037</v>
      </c>
      <c r="B61" s="1" t="s">
        <v>52</v>
      </c>
      <c r="C61" s="2" t="str">
        <f>VLOOKUP(A61,'Student List'!B:C,2,0)</f>
        <v>II</v>
      </c>
      <c r="D61" s="2" t="str">
        <f>VLOOKUP(A61,'Student List'!B:D,3,0)</f>
        <v>G</v>
      </c>
      <c r="E61" s="1" t="s">
        <v>53</v>
      </c>
      <c r="F61" s="1" t="s">
        <v>54</v>
      </c>
      <c r="G61" s="1" t="s">
        <v>406</v>
      </c>
      <c r="H61" s="1" t="s">
        <v>417</v>
      </c>
      <c r="I61" s="1">
        <f>VLOOKUP(A61,'Student List'!B:B,1,0)</f>
        <v>14037</v>
      </c>
      <c r="J61" s="1" t="s">
        <v>12</v>
      </c>
      <c r="K61" s="1" t="s">
        <v>14</v>
      </c>
      <c r="L61" s="2">
        <f t="shared" si="1"/>
        <v>1</v>
      </c>
    </row>
    <row r="62" spans="1:12" s="1" customFormat="1" x14ac:dyDescent="0.2">
      <c r="A62" s="1">
        <v>14040</v>
      </c>
      <c r="B62" s="1" t="s">
        <v>79</v>
      </c>
      <c r="C62" s="2" t="str">
        <f>VLOOKUP(A62,'Student List'!B:C,2,0)</f>
        <v>II</v>
      </c>
      <c r="D62" s="2" t="str">
        <f>VLOOKUP(A62,'Student List'!B:D,3,0)</f>
        <v>J</v>
      </c>
      <c r="E62" s="1" t="s">
        <v>80</v>
      </c>
      <c r="F62" s="1" t="s">
        <v>81</v>
      </c>
      <c r="G62" s="1" t="s">
        <v>406</v>
      </c>
      <c r="H62" s="1" t="s">
        <v>417</v>
      </c>
      <c r="I62" s="1">
        <f>VLOOKUP(A62,'Student List'!B:B,1,0)</f>
        <v>14040</v>
      </c>
      <c r="J62" s="1" t="s">
        <v>12</v>
      </c>
      <c r="K62" s="1" t="s">
        <v>24</v>
      </c>
      <c r="L62" s="2">
        <f t="shared" si="1"/>
        <v>1</v>
      </c>
    </row>
    <row r="63" spans="1:12" s="1" customFormat="1" x14ac:dyDescent="0.2">
      <c r="A63" s="1">
        <v>14042</v>
      </c>
      <c r="B63" s="1" t="s">
        <v>61</v>
      </c>
      <c r="C63" s="2" t="str">
        <f>VLOOKUP(A63,'Student List'!B:C,2,0)</f>
        <v>II</v>
      </c>
      <c r="D63" s="2" t="str">
        <f>VLOOKUP(A63,'Student List'!B:D,3,0)</f>
        <v>I</v>
      </c>
      <c r="E63" s="1" t="s">
        <v>62</v>
      </c>
      <c r="F63" s="1" t="s">
        <v>63</v>
      </c>
      <c r="G63" s="1" t="s">
        <v>406</v>
      </c>
      <c r="H63" s="1" t="s">
        <v>417</v>
      </c>
      <c r="I63" s="1">
        <f>VLOOKUP(A63,'Student List'!B:B,1,0)</f>
        <v>14042</v>
      </c>
      <c r="J63" s="1" t="s">
        <v>12</v>
      </c>
      <c r="K63" s="1" t="s">
        <v>25</v>
      </c>
      <c r="L63" s="2">
        <f t="shared" si="1"/>
        <v>1</v>
      </c>
    </row>
    <row r="64" spans="1:12" s="1" customFormat="1" x14ac:dyDescent="0.2">
      <c r="A64" s="1">
        <v>14044</v>
      </c>
      <c r="B64" s="1" t="s">
        <v>76</v>
      </c>
      <c r="C64" s="2" t="str">
        <f>VLOOKUP(A64,'Student List'!B:C,2,0)</f>
        <v>II</v>
      </c>
      <c r="D64" s="2" t="str">
        <f>VLOOKUP(A64,'Student List'!B:D,3,0)</f>
        <v>J</v>
      </c>
      <c r="E64" s="1" t="s">
        <v>77</v>
      </c>
      <c r="F64" s="1" t="s">
        <v>78</v>
      </c>
      <c r="G64" s="1" t="s">
        <v>406</v>
      </c>
      <c r="H64" s="1" t="s">
        <v>417</v>
      </c>
      <c r="I64" s="1">
        <f>VLOOKUP(A64,'Student List'!B:B,1,0)</f>
        <v>14044</v>
      </c>
      <c r="J64" s="1" t="s">
        <v>12</v>
      </c>
      <c r="K64" s="1" t="s">
        <v>24</v>
      </c>
      <c r="L64" s="2">
        <f t="shared" si="1"/>
        <v>1</v>
      </c>
    </row>
    <row r="65" spans="1:12" s="1" customFormat="1" x14ac:dyDescent="0.2">
      <c r="A65" s="1">
        <v>14045</v>
      </c>
      <c r="B65" s="1" t="s">
        <v>70</v>
      </c>
      <c r="C65" s="2" t="str">
        <f>VLOOKUP(A65,'Student List'!B:C,2,0)</f>
        <v>II</v>
      </c>
      <c r="D65" s="2" t="str">
        <f>VLOOKUP(A65,'Student List'!B:D,3,0)</f>
        <v>J</v>
      </c>
      <c r="E65" s="1" t="s">
        <v>71</v>
      </c>
      <c r="F65" s="1" t="s">
        <v>72</v>
      </c>
      <c r="G65" s="1" t="s">
        <v>406</v>
      </c>
      <c r="H65" s="1" t="s">
        <v>417</v>
      </c>
      <c r="I65" s="1">
        <f>VLOOKUP(A65,'Student List'!B:B,1,0)</f>
        <v>14045</v>
      </c>
      <c r="J65" s="1" t="s">
        <v>12</v>
      </c>
      <c r="K65" s="1" t="s">
        <v>15</v>
      </c>
      <c r="L65" s="2">
        <f t="shared" si="1"/>
        <v>1</v>
      </c>
    </row>
    <row r="66" spans="1:12" s="1" customFormat="1" x14ac:dyDescent="0.2">
      <c r="A66" s="1">
        <v>14046</v>
      </c>
      <c r="B66" s="1" t="s">
        <v>55</v>
      </c>
      <c r="C66" s="2" t="str">
        <f>VLOOKUP(A66,'Student List'!B:C,2,0)</f>
        <v>II</v>
      </c>
      <c r="D66" s="2" t="str">
        <f>VLOOKUP(A66,'Student List'!B:D,3,0)</f>
        <v>H</v>
      </c>
      <c r="E66" s="1" t="s">
        <v>56</v>
      </c>
      <c r="F66" s="1" t="s">
        <v>57</v>
      </c>
      <c r="G66" s="1" t="s">
        <v>406</v>
      </c>
      <c r="H66" s="1" t="s">
        <v>417</v>
      </c>
      <c r="I66" s="1">
        <f>VLOOKUP(A66,'Student List'!B:B,1,0)</f>
        <v>14046</v>
      </c>
      <c r="J66" s="1" t="s">
        <v>12</v>
      </c>
      <c r="K66" s="1" t="s">
        <v>15</v>
      </c>
      <c r="L66" s="2">
        <f t="shared" ref="L66:L96" si="2">COUNTIF(A:A,A66)</f>
        <v>1</v>
      </c>
    </row>
    <row r="67" spans="1:12" s="1" customFormat="1" x14ac:dyDescent="0.2">
      <c r="A67" s="1">
        <v>14047</v>
      </c>
      <c r="B67" s="1" t="s">
        <v>37</v>
      </c>
      <c r="C67" s="2" t="str">
        <f>VLOOKUP(A67,'Student List'!B:C,2,0)</f>
        <v>II</v>
      </c>
      <c r="D67" s="2" t="str">
        <f>VLOOKUP(A67,'Student List'!B:D,3,0)</f>
        <v>C</v>
      </c>
      <c r="E67" s="1" t="s">
        <v>38</v>
      </c>
      <c r="F67" s="1" t="s">
        <v>39</v>
      </c>
      <c r="G67" s="1" t="s">
        <v>406</v>
      </c>
      <c r="H67" s="1" t="s">
        <v>417</v>
      </c>
      <c r="I67" s="1">
        <f>VLOOKUP(A67,'Student List'!B:B,1,0)</f>
        <v>14047</v>
      </c>
      <c r="J67" s="1" t="s">
        <v>12</v>
      </c>
      <c r="K67" s="1" t="s">
        <v>19</v>
      </c>
      <c r="L67" s="2">
        <f t="shared" si="2"/>
        <v>1</v>
      </c>
    </row>
    <row r="68" spans="1:12" s="1" customFormat="1" x14ac:dyDescent="0.2">
      <c r="A68" s="1">
        <v>14051</v>
      </c>
      <c r="B68" s="1" t="s">
        <v>49</v>
      </c>
      <c r="C68" s="2" t="str">
        <f>VLOOKUP(A68,'Student List'!B:C,2,0)</f>
        <v>II</v>
      </c>
      <c r="D68" s="2" t="str">
        <f>VLOOKUP(A68,'Student List'!B:D,3,0)</f>
        <v>G</v>
      </c>
      <c r="E68" s="1" t="s">
        <v>50</v>
      </c>
      <c r="F68" s="1" t="s">
        <v>51</v>
      </c>
      <c r="G68" s="1" t="s">
        <v>406</v>
      </c>
      <c r="H68" s="1" t="s">
        <v>417</v>
      </c>
      <c r="I68" s="1">
        <f>VLOOKUP(A68,'Student List'!B:B,1,0)</f>
        <v>14051</v>
      </c>
      <c r="J68" s="1" t="s">
        <v>12</v>
      </c>
      <c r="K68" s="1" t="s">
        <v>19</v>
      </c>
      <c r="L68" s="2">
        <f t="shared" si="2"/>
        <v>1</v>
      </c>
    </row>
    <row r="69" spans="1:12" x14ac:dyDescent="0.2">
      <c r="A69" s="5">
        <v>14062</v>
      </c>
      <c r="B69" s="2" t="s">
        <v>208</v>
      </c>
      <c r="C69" s="2" t="e">
        <f>VLOOKUP(A69,'Student List'!B:C,2,0)</f>
        <v>#N/A</v>
      </c>
      <c r="D69" s="2" t="e">
        <f>VLOOKUP(A69,'Student List'!B:D,3,0)</f>
        <v>#N/A</v>
      </c>
      <c r="E69" s="2" t="s">
        <v>209</v>
      </c>
      <c r="F69" s="2" t="s">
        <v>210</v>
      </c>
      <c r="G69" s="2" t="s">
        <v>377</v>
      </c>
      <c r="H69" s="2" t="s">
        <v>378</v>
      </c>
      <c r="I69" s="2" t="e">
        <f>VLOOKUP(A69,'Student List'!B:B,1,0)</f>
        <v>#N/A</v>
      </c>
      <c r="J69" s="2" t="s">
        <v>183</v>
      </c>
      <c r="K69" s="2" t="s">
        <v>18</v>
      </c>
      <c r="L69" s="2">
        <f t="shared" si="2"/>
        <v>1</v>
      </c>
    </row>
    <row r="70" spans="1:12" x14ac:dyDescent="0.2">
      <c r="A70" s="5">
        <v>14093</v>
      </c>
      <c r="B70" s="2" t="s">
        <v>213</v>
      </c>
      <c r="C70" s="2" t="str">
        <f>VLOOKUP(A70,'Student List'!B:C,2,0)</f>
        <v>IX</v>
      </c>
      <c r="D70" s="2" t="str">
        <f>VLOOKUP(A70,'Student List'!B:D,3,0)</f>
        <v>C</v>
      </c>
      <c r="E70" s="2" t="s">
        <v>68</v>
      </c>
      <c r="F70" s="2" t="s">
        <v>69</v>
      </c>
      <c r="G70" s="2" t="s">
        <v>377</v>
      </c>
      <c r="H70" s="2" t="s">
        <v>378</v>
      </c>
      <c r="I70" s="2">
        <f>VLOOKUP(A70,'Student List'!B:B,1,0)</f>
        <v>14093</v>
      </c>
      <c r="J70" s="2" t="s">
        <v>197</v>
      </c>
      <c r="K70" s="2" t="s">
        <v>14</v>
      </c>
      <c r="L70" s="2">
        <f t="shared" si="2"/>
        <v>1</v>
      </c>
    </row>
    <row r="71" spans="1:12" x14ac:dyDescent="0.2">
      <c r="A71" s="5">
        <v>14119</v>
      </c>
      <c r="B71" s="2" t="s">
        <v>67</v>
      </c>
      <c r="C71" s="2" t="str">
        <f>VLOOKUP(A71,'Student List'!B:C,2,0)</f>
        <v>II</v>
      </c>
      <c r="D71" s="2" t="str">
        <f>VLOOKUP(A71,'Student List'!B:D,3,0)</f>
        <v>I</v>
      </c>
      <c r="E71" s="2" t="s">
        <v>68</v>
      </c>
      <c r="F71" s="2" t="s">
        <v>69</v>
      </c>
      <c r="G71" s="2" t="s">
        <v>377</v>
      </c>
      <c r="H71" s="2" t="s">
        <v>378</v>
      </c>
      <c r="I71" s="2">
        <f>VLOOKUP(A71,'Student List'!B:B,1,0)</f>
        <v>14119</v>
      </c>
      <c r="J71" s="2" t="s">
        <v>12</v>
      </c>
      <c r="K71" s="2" t="s">
        <v>16</v>
      </c>
      <c r="L71" s="2">
        <f t="shared" si="2"/>
        <v>1</v>
      </c>
    </row>
    <row r="72" spans="1:12" s="1" customFormat="1" x14ac:dyDescent="0.2">
      <c r="A72" s="1">
        <v>14143</v>
      </c>
      <c r="B72" s="1" t="s">
        <v>85</v>
      </c>
      <c r="C72" s="2" t="str">
        <f>VLOOKUP(A72,'Student List'!B:C,2,0)</f>
        <v>II</v>
      </c>
      <c r="D72" s="2" t="str">
        <f>VLOOKUP(A72,'Student List'!B:D,3,0)</f>
        <v>K</v>
      </c>
      <c r="E72" s="1" t="s">
        <v>86</v>
      </c>
      <c r="F72" s="1" t="s">
        <v>87</v>
      </c>
      <c r="G72" s="1" t="s">
        <v>406</v>
      </c>
      <c r="H72" s="1" t="s">
        <v>417</v>
      </c>
      <c r="I72" s="1">
        <f>VLOOKUP(A72,'Student List'!B:B,1,0)</f>
        <v>14143</v>
      </c>
      <c r="J72" s="1" t="s">
        <v>12</v>
      </c>
      <c r="K72" s="1" t="s">
        <v>20</v>
      </c>
      <c r="L72" s="2">
        <f t="shared" si="2"/>
        <v>1</v>
      </c>
    </row>
    <row r="73" spans="1:12" s="1" customFormat="1" x14ac:dyDescent="0.2">
      <c r="A73" s="1">
        <v>14144</v>
      </c>
      <c r="B73" s="1" t="s">
        <v>64</v>
      </c>
      <c r="C73" s="2" t="str">
        <f>VLOOKUP(A73,'Student List'!B:C,2,0)</f>
        <v>II</v>
      </c>
      <c r="D73" s="2" t="str">
        <f>VLOOKUP(A73,'Student List'!B:D,3,0)</f>
        <v>I</v>
      </c>
      <c r="E73" s="1" t="s">
        <v>65</v>
      </c>
      <c r="F73" s="1" t="s">
        <v>66</v>
      </c>
      <c r="G73" s="1" t="s">
        <v>406</v>
      </c>
      <c r="H73" s="1" t="s">
        <v>417</v>
      </c>
      <c r="I73" s="1">
        <f>VLOOKUP(A73,'Student List'!B:B,1,0)</f>
        <v>14144</v>
      </c>
      <c r="J73" s="1" t="s">
        <v>12</v>
      </c>
      <c r="K73" s="1" t="s">
        <v>18</v>
      </c>
      <c r="L73" s="2">
        <f t="shared" si="2"/>
        <v>1</v>
      </c>
    </row>
    <row r="74" spans="1:12" s="1" customFormat="1" x14ac:dyDescent="0.2">
      <c r="A74" s="1">
        <v>14145</v>
      </c>
      <c r="B74" s="1" t="s">
        <v>92</v>
      </c>
      <c r="C74" s="2" t="str">
        <f>VLOOKUP(A74,'Student List'!B:C,2,0)</f>
        <v>II</v>
      </c>
      <c r="D74" s="2" t="str">
        <f>VLOOKUP(A74,'Student List'!B:D,3,0)</f>
        <v>L</v>
      </c>
      <c r="E74" s="1" t="s">
        <v>93</v>
      </c>
      <c r="F74" s="1" t="s">
        <v>94</v>
      </c>
      <c r="G74" s="1" t="s">
        <v>406</v>
      </c>
      <c r="H74" s="1" t="s">
        <v>417</v>
      </c>
      <c r="I74" s="1">
        <f>VLOOKUP(A74,'Student List'!B:B,1,0)</f>
        <v>14145</v>
      </c>
      <c r="J74" s="1" t="s">
        <v>12</v>
      </c>
      <c r="K74" s="1" t="s">
        <v>25</v>
      </c>
      <c r="L74" s="2">
        <f t="shared" si="2"/>
        <v>1</v>
      </c>
    </row>
    <row r="75" spans="1:12" s="1" customFormat="1" x14ac:dyDescent="0.2">
      <c r="A75" s="1">
        <v>14146</v>
      </c>
      <c r="B75" s="1" t="s">
        <v>82</v>
      </c>
      <c r="C75" s="2" t="str">
        <f>VLOOKUP(A75,'Student List'!B:C,2,0)</f>
        <v>II</v>
      </c>
      <c r="D75" s="2" t="str">
        <f>VLOOKUP(A75,'Student List'!B:D,3,0)</f>
        <v>J</v>
      </c>
      <c r="E75" s="1" t="s">
        <v>83</v>
      </c>
      <c r="F75" s="1" t="s">
        <v>84</v>
      </c>
      <c r="G75" s="1" t="s">
        <v>406</v>
      </c>
      <c r="H75" s="1" t="s">
        <v>417</v>
      </c>
      <c r="I75" s="1">
        <f>VLOOKUP(A75,'Student List'!B:B,1,0)</f>
        <v>14146</v>
      </c>
      <c r="J75" s="1" t="s">
        <v>12</v>
      </c>
      <c r="K75" s="1" t="s">
        <v>19</v>
      </c>
      <c r="L75" s="2">
        <f t="shared" si="2"/>
        <v>1</v>
      </c>
    </row>
    <row r="76" spans="1:12" s="1" customFormat="1" x14ac:dyDescent="0.2">
      <c r="A76" s="1">
        <v>14148</v>
      </c>
      <c r="B76" s="1" t="s">
        <v>88</v>
      </c>
      <c r="C76" s="2" t="str">
        <f>VLOOKUP(A76,'Student List'!B:C,2,0)</f>
        <v>II</v>
      </c>
      <c r="D76" s="2" t="str">
        <f>VLOOKUP(A76,'Student List'!B:D,3,0)</f>
        <v>K</v>
      </c>
      <c r="E76" s="1" t="s">
        <v>89</v>
      </c>
      <c r="F76" s="1" t="s">
        <v>90</v>
      </c>
      <c r="G76" s="1" t="s">
        <v>406</v>
      </c>
      <c r="H76" s="1" t="s">
        <v>417</v>
      </c>
      <c r="I76" s="1">
        <f>VLOOKUP(A76,'Student List'!B:B,1,0)</f>
        <v>14148</v>
      </c>
      <c r="J76" s="1" t="s">
        <v>12</v>
      </c>
      <c r="K76" s="1" t="s">
        <v>24</v>
      </c>
      <c r="L76" s="2">
        <f t="shared" si="2"/>
        <v>1</v>
      </c>
    </row>
    <row r="77" spans="1:12" s="1" customFormat="1" x14ac:dyDescent="0.2">
      <c r="A77" s="1">
        <v>14152</v>
      </c>
      <c r="B77" s="1" t="s">
        <v>95</v>
      </c>
      <c r="C77" s="2" t="str">
        <f>VLOOKUP(A77,'Student List'!B:C,2,0)</f>
        <v>II</v>
      </c>
      <c r="D77" s="2" t="str">
        <f>VLOOKUP(A77,'Student List'!B:D,3,0)</f>
        <v>L</v>
      </c>
      <c r="E77" s="1" t="s">
        <v>96</v>
      </c>
      <c r="F77" s="1" t="s">
        <v>97</v>
      </c>
      <c r="G77" s="1" t="s">
        <v>406</v>
      </c>
      <c r="H77" s="1" t="s">
        <v>417</v>
      </c>
      <c r="I77" s="1">
        <f>VLOOKUP(A77,'Student List'!B:B,1,0)</f>
        <v>14152</v>
      </c>
      <c r="J77" s="1" t="s">
        <v>12</v>
      </c>
      <c r="K77" s="1" t="s">
        <v>18</v>
      </c>
      <c r="L77" s="2">
        <f t="shared" si="2"/>
        <v>1</v>
      </c>
    </row>
    <row r="78" spans="1:12" s="1" customFormat="1" x14ac:dyDescent="0.2">
      <c r="A78" s="1">
        <v>14160</v>
      </c>
      <c r="B78" s="1" t="s">
        <v>73</v>
      </c>
      <c r="C78" s="2" t="str">
        <f>VLOOKUP(A78,'Student List'!B:C,2,0)</f>
        <v>II</v>
      </c>
      <c r="D78" s="2" t="str">
        <f>VLOOKUP(A78,'Student List'!B:D,3,0)</f>
        <v>J</v>
      </c>
      <c r="E78" s="1" t="s">
        <v>74</v>
      </c>
      <c r="F78" s="1" t="s">
        <v>75</v>
      </c>
      <c r="G78" s="1" t="s">
        <v>406</v>
      </c>
      <c r="H78" s="1" t="s">
        <v>417</v>
      </c>
      <c r="I78" s="1">
        <f>VLOOKUP(A78,'Student List'!B:B,1,0)</f>
        <v>14160</v>
      </c>
      <c r="J78" s="1" t="s">
        <v>12</v>
      </c>
      <c r="K78" s="1" t="s">
        <v>20</v>
      </c>
      <c r="L78" s="2">
        <f t="shared" si="2"/>
        <v>1</v>
      </c>
    </row>
    <row r="79" spans="1:12" s="1" customFormat="1" x14ac:dyDescent="0.2">
      <c r="A79" s="1">
        <v>14162</v>
      </c>
      <c r="B79" s="1" t="s">
        <v>31</v>
      </c>
      <c r="C79" s="2" t="str">
        <f>VLOOKUP(A79,'Student List'!B:C,2,0)</f>
        <v>II</v>
      </c>
      <c r="D79" s="2" t="str">
        <f>VLOOKUP(A79,'Student List'!B:D,3,0)</f>
        <v>A</v>
      </c>
      <c r="E79" s="1" t="s">
        <v>32</v>
      </c>
      <c r="F79" s="1" t="s">
        <v>33</v>
      </c>
      <c r="G79" s="1" t="s">
        <v>406</v>
      </c>
      <c r="H79" s="1" t="s">
        <v>417</v>
      </c>
      <c r="I79" s="1">
        <f>VLOOKUP(A79,'Student List'!B:B,1,0)</f>
        <v>14162</v>
      </c>
      <c r="J79" s="1" t="s">
        <v>12</v>
      </c>
      <c r="K79" s="1" t="s">
        <v>20</v>
      </c>
      <c r="L79" s="2">
        <f t="shared" si="2"/>
        <v>1</v>
      </c>
    </row>
    <row r="80" spans="1:12" x14ac:dyDescent="0.2">
      <c r="A80" s="5">
        <v>14190</v>
      </c>
      <c r="B80" s="2" t="s">
        <v>99</v>
      </c>
      <c r="C80" s="2" t="str">
        <f>VLOOKUP(A80,'Student List'!B:C,2,0)</f>
        <v>III</v>
      </c>
      <c r="D80" s="2" t="str">
        <f>VLOOKUP(A80,'Student List'!B:D,3,0)</f>
        <v>A</v>
      </c>
      <c r="E80" s="2" t="s">
        <v>100</v>
      </c>
      <c r="F80" s="2" t="s">
        <v>101</v>
      </c>
      <c r="G80" s="2" t="s">
        <v>377</v>
      </c>
      <c r="H80" s="2" t="s">
        <v>378</v>
      </c>
      <c r="I80" s="2">
        <f>VLOOKUP(A80,'Student List'!B:B,1,0)</f>
        <v>14190</v>
      </c>
      <c r="J80" s="2" t="s">
        <v>27</v>
      </c>
      <c r="K80" s="2" t="s">
        <v>13</v>
      </c>
      <c r="L80" s="2">
        <f t="shared" si="2"/>
        <v>1</v>
      </c>
    </row>
    <row r="81" spans="1:12" x14ac:dyDescent="0.2">
      <c r="A81" s="5">
        <v>14249</v>
      </c>
      <c r="B81" s="2" t="s">
        <v>156</v>
      </c>
      <c r="C81" s="2" t="str">
        <f>VLOOKUP(A81,'Student List'!B:C,2,0)</f>
        <v>IV</v>
      </c>
      <c r="D81" s="2" t="str">
        <f>VLOOKUP(A81,'Student List'!B:D,3,0)</f>
        <v>G</v>
      </c>
      <c r="E81" s="2" t="s">
        <v>157</v>
      </c>
      <c r="F81" s="2" t="s">
        <v>158</v>
      </c>
      <c r="G81" s="2" t="s">
        <v>377</v>
      </c>
      <c r="H81" s="2" t="s">
        <v>378</v>
      </c>
      <c r="I81" s="2">
        <f>VLOOKUP(A81,'Student List'!B:B,1,0)</f>
        <v>14249</v>
      </c>
      <c r="J81" s="2" t="s">
        <v>98</v>
      </c>
      <c r="K81" s="2" t="s">
        <v>19</v>
      </c>
      <c r="L81" s="2">
        <f t="shared" si="2"/>
        <v>1</v>
      </c>
    </row>
    <row r="82" spans="1:12" x14ac:dyDescent="0.2">
      <c r="A82" s="5">
        <v>14361</v>
      </c>
      <c r="B82" s="2" t="s">
        <v>21</v>
      </c>
      <c r="C82" s="2" t="str">
        <f>VLOOKUP(A82,'Student List'!B:C,2,0)</f>
        <v>I</v>
      </c>
      <c r="D82" s="2" t="str">
        <f>VLOOKUP(A82,'Student List'!B:D,3,0)</f>
        <v>G</v>
      </c>
      <c r="E82" s="2" t="s">
        <v>22</v>
      </c>
      <c r="F82" s="2" t="s">
        <v>23</v>
      </c>
      <c r="G82" s="2" t="s">
        <v>377</v>
      </c>
      <c r="H82" s="2" t="s">
        <v>378</v>
      </c>
      <c r="I82" s="2">
        <f>VLOOKUP(A82,'Student List'!B:B,1,0)</f>
        <v>14361</v>
      </c>
      <c r="J82" s="2" t="s">
        <v>327</v>
      </c>
      <c r="K82" s="2" t="s">
        <v>14</v>
      </c>
      <c r="L82" s="2">
        <f t="shared" si="2"/>
        <v>1</v>
      </c>
    </row>
    <row r="83" spans="1:12" x14ac:dyDescent="0.2">
      <c r="A83" s="5" t="s">
        <v>260</v>
      </c>
      <c r="B83" s="2" t="s">
        <v>261</v>
      </c>
      <c r="C83" s="2" t="e">
        <f>VLOOKUP(A83,'Student List'!B:C,2,0)</f>
        <v>#N/A</v>
      </c>
      <c r="D83" s="2" t="e">
        <f>VLOOKUP(A83,'Student List'!B:D,3,0)</f>
        <v>#N/A</v>
      </c>
      <c r="E83" s="2" t="s">
        <v>262</v>
      </c>
      <c r="F83" s="2" t="s">
        <v>263</v>
      </c>
      <c r="G83" s="2" t="s">
        <v>377</v>
      </c>
      <c r="H83" s="2" t="s">
        <v>378</v>
      </c>
      <c r="I83" s="5" t="e">
        <f>VLOOKUP(A83,'Student List'!B:B,1,0)</f>
        <v>#N/A</v>
      </c>
      <c r="J83" s="2" t="s">
        <v>243</v>
      </c>
      <c r="K83" s="2" t="s">
        <v>13</v>
      </c>
      <c r="L83" s="2">
        <f t="shared" si="2"/>
        <v>1</v>
      </c>
    </row>
    <row r="84" spans="1:12" x14ac:dyDescent="0.2">
      <c r="A84" s="5">
        <v>14785</v>
      </c>
      <c r="B84" s="2" t="s">
        <v>154</v>
      </c>
      <c r="C84" s="2" t="str">
        <f>VLOOKUP(A84,'Student List'!B:C,2,0)</f>
        <v>IV</v>
      </c>
      <c r="D84" s="2" t="str">
        <f>VLOOKUP(A84,'Student List'!B:D,3,0)</f>
        <v>C</v>
      </c>
      <c r="E84" s="2" t="s">
        <v>17</v>
      </c>
      <c r="F84" s="2" t="s">
        <v>155</v>
      </c>
      <c r="G84" s="2" t="s">
        <v>377</v>
      </c>
      <c r="H84" s="2" t="s">
        <v>378</v>
      </c>
      <c r="I84" s="4">
        <v>14785</v>
      </c>
      <c r="J84" s="2" t="s">
        <v>153</v>
      </c>
      <c r="K84" s="2" t="s">
        <v>15</v>
      </c>
      <c r="L84" s="2">
        <f t="shared" si="2"/>
        <v>1</v>
      </c>
    </row>
    <row r="85" spans="1:12" x14ac:dyDescent="0.2">
      <c r="A85" s="5">
        <v>14786</v>
      </c>
      <c r="B85" s="2" t="s">
        <v>212</v>
      </c>
      <c r="C85" s="2" t="str">
        <f>VLOOKUP(A85,'Student List'!B:C,2,0)</f>
        <v>IX</v>
      </c>
      <c r="D85" s="2" t="str">
        <f>VLOOKUP(A85,'Student List'!B:D,3,0)</f>
        <v>G</v>
      </c>
      <c r="E85" s="2" t="s">
        <v>17</v>
      </c>
      <c r="F85" s="2" t="s">
        <v>155</v>
      </c>
      <c r="G85" s="2" t="s">
        <v>377</v>
      </c>
      <c r="H85" s="2" t="s">
        <v>378</v>
      </c>
      <c r="I85" s="4">
        <v>14786</v>
      </c>
      <c r="J85" s="2" t="s">
        <v>211</v>
      </c>
      <c r="K85" s="2" t="s">
        <v>20</v>
      </c>
      <c r="L85" s="2">
        <f t="shared" si="2"/>
        <v>1</v>
      </c>
    </row>
    <row r="86" spans="1:12" x14ac:dyDescent="0.2">
      <c r="A86" s="5">
        <v>14840</v>
      </c>
      <c r="B86" s="2" t="str">
        <f>VLOOKUP(A86,'Student List'!B:E,4,0)</f>
        <v>Pernita Mohanty</v>
      </c>
      <c r="C86" s="2" t="str">
        <f>VLOOKUP(A86,'Student List'!B:C,2,0)</f>
        <v>IX</v>
      </c>
      <c r="D86" s="2" t="str">
        <f>VLOOKUP(A86,'Student List'!B:D,3,0)</f>
        <v>G</v>
      </c>
      <c r="E86" s="2" t="str">
        <f>VLOOKUP(A86,'Student List'!B:F,5,0)</f>
        <v>Prateek Mohanty</v>
      </c>
      <c r="F86" s="2" t="str">
        <f>VLOOKUP(A86,'Student List'!B:I,8,0)</f>
        <v>Maitri Mohanty</v>
      </c>
      <c r="G86" s="2" t="s">
        <v>377</v>
      </c>
      <c r="H86" s="2" t="s">
        <v>378</v>
      </c>
      <c r="L86" s="2">
        <f t="shared" si="2"/>
        <v>1</v>
      </c>
    </row>
    <row r="87" spans="1:12" x14ac:dyDescent="0.2">
      <c r="A87" s="5" t="s">
        <v>428</v>
      </c>
      <c r="B87" s="2" t="str">
        <f>VLOOKUP(A87,'Student List'!B:E,4,0)</f>
        <v>Devika Oram</v>
      </c>
      <c r="C87" s="2" t="str">
        <f>VLOOKUP(A87,'Student List'!B:C,2,0)</f>
        <v>Nursery</v>
      </c>
      <c r="D87" s="2" t="str">
        <f>VLOOKUP(A87,'Student List'!B:D,3,0)</f>
        <v>A</v>
      </c>
      <c r="E87" s="2" t="str">
        <f>VLOOKUP(A87,'Student List'!B:F,5,0)</f>
        <v>Gurucharan Oram</v>
      </c>
      <c r="F87" s="2" t="str">
        <f>VLOOKUP(A87,'Student List'!B:I,8,0)</f>
        <v>Eva Beck</v>
      </c>
      <c r="G87" s="2" t="s">
        <v>377</v>
      </c>
      <c r="H87" s="2" t="s">
        <v>378</v>
      </c>
      <c r="L87" s="2">
        <f t="shared" si="2"/>
        <v>1</v>
      </c>
    </row>
    <row r="88" spans="1:12" x14ac:dyDescent="0.2">
      <c r="A88" s="5">
        <v>14843</v>
      </c>
      <c r="B88" s="2" t="str">
        <f>VLOOKUP(A88,'Student List'!B:E,4,0)</f>
        <v>Devayani Oram</v>
      </c>
      <c r="C88" s="2" t="str">
        <f>VLOOKUP(A88,'Student List'!B:C,2,0)</f>
        <v>I</v>
      </c>
      <c r="D88" s="2" t="str">
        <f>VLOOKUP(A88,'Student List'!B:D,3,0)</f>
        <v>D</v>
      </c>
      <c r="E88" s="2" t="str">
        <f>VLOOKUP(A88,'Student List'!B:F,5,0)</f>
        <v>Gurucharan Oram</v>
      </c>
      <c r="F88" s="2" t="str">
        <f>VLOOKUP(A88,'Student List'!B:I,8,0)</f>
        <v>Eva Beck</v>
      </c>
      <c r="G88" s="2" t="s">
        <v>377</v>
      </c>
      <c r="H88" s="2" t="s">
        <v>378</v>
      </c>
      <c r="L88" s="2">
        <f t="shared" si="2"/>
        <v>1</v>
      </c>
    </row>
    <row r="89" spans="1:12" x14ac:dyDescent="0.2">
      <c r="A89" s="5">
        <v>14841</v>
      </c>
      <c r="B89" s="2" t="str">
        <f>VLOOKUP(A89,'Student List'!B:E,4,0)</f>
        <v>Ashok Oram</v>
      </c>
      <c r="C89" s="2" t="str">
        <f>VLOOKUP(A89,'Student List'!B:C,2,0)</f>
        <v>V</v>
      </c>
      <c r="D89" s="2" t="str">
        <f>VLOOKUP(A89,'Student List'!B:D,3,0)</f>
        <v>H</v>
      </c>
      <c r="E89" s="2" t="str">
        <f>VLOOKUP(A89,'Student List'!B:F,5,0)</f>
        <v>Fulchand Oram</v>
      </c>
      <c r="F89" s="2" t="str">
        <f>VLOOKUP(A89,'Student List'!B:I,8,0)</f>
        <v>Sanjita Oram</v>
      </c>
      <c r="G89" s="2" t="s">
        <v>377</v>
      </c>
      <c r="H89" s="2" t="s">
        <v>378</v>
      </c>
      <c r="L89" s="2">
        <f t="shared" si="2"/>
        <v>1</v>
      </c>
    </row>
    <row r="90" spans="1:12" x14ac:dyDescent="0.2">
      <c r="A90" s="5">
        <v>14842</v>
      </c>
      <c r="B90" s="2" t="str">
        <f>VLOOKUP(A90,'Student List'!B:E,4,0)</f>
        <v>Harsbardhan Oram</v>
      </c>
      <c r="C90" s="2" t="str">
        <f>VLOOKUP(A90,'Student List'!B:C,2,0)</f>
        <v>III</v>
      </c>
      <c r="D90" s="2" t="str">
        <f>VLOOKUP(A90,'Student List'!B:D,3,0)</f>
        <v>E</v>
      </c>
      <c r="E90" s="2" t="str">
        <f>VLOOKUP(A90,'Student List'!B:F,5,0)</f>
        <v>Fulchand Oram</v>
      </c>
      <c r="F90" s="2" t="str">
        <f>VLOOKUP(A90,'Student List'!B:I,8,0)</f>
        <v>Sanjita Oram</v>
      </c>
      <c r="G90" s="2" t="s">
        <v>377</v>
      </c>
      <c r="H90" s="2" t="s">
        <v>378</v>
      </c>
      <c r="L90" s="2">
        <f t="shared" si="2"/>
        <v>1</v>
      </c>
    </row>
    <row r="91" spans="1:12" x14ac:dyDescent="0.2">
      <c r="A91" s="5">
        <v>14844</v>
      </c>
      <c r="B91" s="2" t="str">
        <f>VLOOKUP(A91,'Student List'!B:E,4,0)</f>
        <v>Sidharth Oram</v>
      </c>
      <c r="C91" s="2" t="str">
        <f>VLOOKUP(A91,'Student List'!B:C,2,0)</f>
        <v>VIII</v>
      </c>
      <c r="D91" s="2" t="str">
        <f>VLOOKUP(A91,'Student List'!B:D,3,0)</f>
        <v>C</v>
      </c>
      <c r="E91" s="2" t="str">
        <f>VLOOKUP(A91,'Student List'!B:F,5,0)</f>
        <v>Fulchand Oram</v>
      </c>
      <c r="F91" s="2" t="str">
        <f>VLOOKUP(A91,'Student List'!B:I,8,0)</f>
        <v>Sanjita Oram</v>
      </c>
      <c r="G91" s="2" t="s">
        <v>377</v>
      </c>
      <c r="H91" s="2" t="s">
        <v>378</v>
      </c>
      <c r="L91" s="2">
        <f t="shared" si="2"/>
        <v>1</v>
      </c>
    </row>
    <row r="92" spans="1:12" x14ac:dyDescent="0.2">
      <c r="A92" s="5" t="s">
        <v>432</v>
      </c>
      <c r="B92" s="2" t="str">
        <f>VLOOKUP(A92,'Student List'!B:E,4,0)</f>
        <v>Atharva Mishra</v>
      </c>
      <c r="C92" s="2" t="str">
        <f>VLOOKUP(A92,'Student List'!B:C,2,0)</f>
        <v>KG II</v>
      </c>
      <c r="D92" s="2" t="str">
        <f>VLOOKUP(A92,'Student List'!B:D,3,0)</f>
        <v>E</v>
      </c>
      <c r="E92" s="2" t="str">
        <f>VLOOKUP(A92,'Student List'!B:F,5,0)</f>
        <v>Pinak Mishra</v>
      </c>
      <c r="F92" s="2" t="str">
        <f>VLOOKUP(A92,'Student List'!B:I,8,0)</f>
        <v>Lara Mishra</v>
      </c>
      <c r="G92" s="2" t="s">
        <v>377</v>
      </c>
      <c r="H92" s="2" t="s">
        <v>378</v>
      </c>
      <c r="L92" s="2">
        <f t="shared" si="2"/>
        <v>1</v>
      </c>
    </row>
    <row r="93" spans="1:12" x14ac:dyDescent="0.2">
      <c r="A93" s="5">
        <v>14858</v>
      </c>
      <c r="B93" s="2" t="str">
        <f>VLOOKUP(A93,'Student List'!B:E,4,0)</f>
        <v>Swastik Mahapatra</v>
      </c>
      <c r="C93" s="2" t="str">
        <f>VLOOKUP(A93,'Student List'!B:C,2,0)</f>
        <v>IX</v>
      </c>
      <c r="D93" s="2" t="str">
        <f>VLOOKUP(A93,'Student List'!B:D,3,0)</f>
        <v>I</v>
      </c>
      <c r="E93" s="2" t="str">
        <f>VLOOKUP(A93,'Student List'!B:F,5,0)</f>
        <v>Krushna Chandra Mahapatra</v>
      </c>
      <c r="F93" s="2" t="str">
        <f>VLOOKUP(A93,'Student List'!B:I,8,0)</f>
        <v>Anuradha Debatta</v>
      </c>
      <c r="G93" s="2" t="s">
        <v>377</v>
      </c>
      <c r="H93" s="2" t="s">
        <v>378</v>
      </c>
      <c r="L93" s="2">
        <f t="shared" si="2"/>
        <v>1</v>
      </c>
    </row>
    <row r="94" spans="1:12" x14ac:dyDescent="0.2">
      <c r="A94" s="5">
        <v>14857</v>
      </c>
      <c r="B94" s="2" t="str">
        <f>VLOOKUP(A94,'Student List'!B:E,4,0)</f>
        <v>Govind Nair</v>
      </c>
      <c r="C94" s="2" t="str">
        <f>VLOOKUP(A94,'Student List'!B:C,2,0)</f>
        <v>VIII</v>
      </c>
      <c r="D94" s="2" t="str">
        <f>VLOOKUP(A94,'Student List'!B:D,3,0)</f>
        <v>B</v>
      </c>
      <c r="E94" s="2" t="str">
        <f>VLOOKUP(A94,'Student List'!B:F,5,0)</f>
        <v>Manoj V Nair</v>
      </c>
      <c r="F94" s="2" t="str">
        <f>VLOOKUP(A94,'Student List'!B:I,8,0)</f>
        <v>Aswathy S</v>
      </c>
      <c r="G94" s="2" t="s">
        <v>377</v>
      </c>
      <c r="H94" s="2" t="s">
        <v>378</v>
      </c>
      <c r="L94" s="2">
        <f t="shared" si="2"/>
        <v>1</v>
      </c>
    </row>
    <row r="95" spans="1:12" x14ac:dyDescent="0.2">
      <c r="A95" s="9" t="s">
        <v>267</v>
      </c>
      <c r="B95" s="2" t="str">
        <f>VLOOKUP(A95,'Student List'!B:E,4,0)</f>
        <v>Sharun Mishra</v>
      </c>
      <c r="C95" s="2" t="str">
        <f>VLOOKUP(A95,'Student List'!B:C,2,0)</f>
        <v>Nursery</v>
      </c>
      <c r="D95" s="2" t="str">
        <f>VLOOKUP(A95,'Student List'!B:D,3,0)</f>
        <v>B</v>
      </c>
      <c r="E95" s="2" t="str">
        <f>VLOOKUP(A95,'Student List'!B:F,5,0)</f>
        <v>Shivendra Kumar Mishra</v>
      </c>
      <c r="F95" s="2" t="str">
        <f>VLOOKUP(A95,'Student List'!B:I,8,0)</f>
        <v>Ami Choubey</v>
      </c>
      <c r="G95" s="2" t="s">
        <v>377</v>
      </c>
      <c r="H95" s="2" t="s">
        <v>378</v>
      </c>
      <c r="L95" s="2">
        <f t="shared" si="2"/>
        <v>1</v>
      </c>
    </row>
    <row r="96" spans="1:12" x14ac:dyDescent="0.2">
      <c r="A96" s="9" t="s">
        <v>277</v>
      </c>
      <c r="B96" s="2" t="str">
        <f>VLOOKUP(A96,'Student List'!B:E,4,0)</f>
        <v>Shaurya Mishra</v>
      </c>
      <c r="C96" s="2" t="str">
        <f>VLOOKUP(A96,'Student List'!B:C,2,0)</f>
        <v>Nursery</v>
      </c>
      <c r="D96" s="2" t="str">
        <f>VLOOKUP(A96,'Student List'!B:D,3,0)</f>
        <v>B</v>
      </c>
      <c r="E96" s="2" t="str">
        <f>VLOOKUP(A96,'Student List'!B:F,5,0)</f>
        <v>Shivendra Kumar Mishra</v>
      </c>
      <c r="F96" s="2" t="str">
        <f>VLOOKUP(A96,'Student List'!B:I,8,0)</f>
        <v>Ami Choubey</v>
      </c>
      <c r="G96" s="2" t="s">
        <v>377</v>
      </c>
      <c r="H96" s="2" t="s">
        <v>378</v>
      </c>
      <c r="L96" s="2">
        <f t="shared" si="2"/>
        <v>1</v>
      </c>
    </row>
    <row r="97" spans="1:12" ht="15.75" x14ac:dyDescent="0.25">
      <c r="A97" s="16">
        <v>14993</v>
      </c>
      <c r="B97" s="2" t="str">
        <f>VLOOKUP(A97,'Student List'!B:E,4,0)</f>
        <v>Shreyansh Nayak</v>
      </c>
      <c r="C97" s="2" t="str">
        <f>VLOOKUP(A97,'Student List'!B:C,2,0)</f>
        <v>XI Com</v>
      </c>
      <c r="D97" s="2" t="str">
        <f>VLOOKUP(A97,'Student List'!B:D,3,0)</f>
        <v>M</v>
      </c>
      <c r="E97" s="2" t="str">
        <f>VLOOKUP(A97,'Student List'!B:F,5,0)</f>
        <v>Mahendra Nayak</v>
      </c>
      <c r="F97" s="2" t="str">
        <f>VLOOKUP(A97,'Student List'!B:I,8,0)</f>
        <v>Sindhu Nandini Nayak</v>
      </c>
      <c r="G97" s="2" t="s">
        <v>27859</v>
      </c>
      <c r="H97" s="2" t="s">
        <v>378</v>
      </c>
      <c r="L97" s="2">
        <f>COUNTIF(A:A,A98)</f>
        <v>1</v>
      </c>
    </row>
    <row r="98" spans="1:12" ht="15" x14ac:dyDescent="0.25">
      <c r="A98" s="17">
        <v>14955</v>
      </c>
      <c r="B98" s="2" t="str">
        <f>VLOOKUP(A98,'Student List'!B:E,4,0)</f>
        <v>Asutosh Behera</v>
      </c>
      <c r="C98" s="2" t="str">
        <f>VLOOKUP(A98,'Student List'!B:C,2,0)</f>
        <v>I</v>
      </c>
      <c r="D98" s="2" t="str">
        <f>VLOOKUP(A98,'Student List'!B:D,3,0)</f>
        <v>E</v>
      </c>
      <c r="E98" s="2" t="str">
        <f>VLOOKUP(A98,'Student List'!B:F,5,0)</f>
        <v>Hrushikesh Behera</v>
      </c>
      <c r="F98" s="2" t="str">
        <f>VLOOKUP(A98,'Student List'!B:I,8,0)</f>
        <v>Saraswati Behera</v>
      </c>
      <c r="G98" s="2" t="s">
        <v>406</v>
      </c>
      <c r="H98" s="2" t="s">
        <v>386</v>
      </c>
      <c r="L98" s="2">
        <f>COUNTIF(A:A,A99)</f>
        <v>1</v>
      </c>
    </row>
    <row r="99" spans="1:12" ht="15" x14ac:dyDescent="0.25">
      <c r="A99" s="17">
        <v>14965</v>
      </c>
      <c r="B99" s="2" t="str">
        <f>VLOOKUP(A99,'Student List'!B:E,4,0)</f>
        <v>Shivanshika Sanjivani</v>
      </c>
      <c r="C99" s="2" t="str">
        <f>VLOOKUP(A99,'Student List'!B:C,2,0)</f>
        <v>I</v>
      </c>
      <c r="D99" s="2" t="str">
        <f>VLOOKUP(A99,'Student List'!B:D,3,0)</f>
        <v>D</v>
      </c>
      <c r="E99" s="2" t="str">
        <f>VLOOKUP(A99,'Student List'!B:F,5,0)</f>
        <v>Prasanta Kumar Sahoo</v>
      </c>
      <c r="F99" s="2" t="str">
        <f>VLOOKUP(A99,'Student List'!B:I,8,0)</f>
        <v>Runubala Rout</v>
      </c>
      <c r="G99" s="2" t="s">
        <v>406</v>
      </c>
      <c r="H99" s="2" t="s">
        <v>386</v>
      </c>
      <c r="L99" s="2">
        <f>COUNTIF(A:A,A100)</f>
        <v>1</v>
      </c>
    </row>
    <row r="100" spans="1:12" ht="15" x14ac:dyDescent="0.25">
      <c r="A100" s="17">
        <v>14964</v>
      </c>
      <c r="B100" s="2" t="str">
        <f>VLOOKUP(A100,'Student List'!B:E,4,0)</f>
        <v>Arshi Tarannum</v>
      </c>
      <c r="C100" s="2" t="str">
        <f>VLOOKUP(A100,'Student List'!B:C,2,0)</f>
        <v>I</v>
      </c>
      <c r="D100" s="2" t="str">
        <f>VLOOKUP(A100,'Student List'!B:D,3,0)</f>
        <v>H</v>
      </c>
      <c r="E100" s="2" t="str">
        <f>VLOOKUP(A100,'Student List'!B:F,5,0)</f>
        <v>Shaikh Siraj Uddin</v>
      </c>
      <c r="F100" s="2" t="str">
        <f>VLOOKUP(A100,'Student List'!B:I,8,0)</f>
        <v>Suhana Parmin</v>
      </c>
      <c r="G100" s="2" t="s">
        <v>406</v>
      </c>
      <c r="H100" s="2" t="s">
        <v>386</v>
      </c>
      <c r="L100" s="2">
        <f>COUNTIF(A:A,A101)</f>
        <v>1</v>
      </c>
    </row>
    <row r="101" spans="1:12" ht="15" x14ac:dyDescent="0.25">
      <c r="A101" s="18">
        <v>14963</v>
      </c>
      <c r="B101" s="2" t="e">
        <f>VLOOKUP(A101,'Student List'!B:E,4,0)</f>
        <v>#N/A</v>
      </c>
      <c r="C101" s="2" t="e">
        <f>VLOOKUP(A101,'Student List'!B:C,2,0)</f>
        <v>#N/A</v>
      </c>
      <c r="D101" s="2" t="e">
        <f>VLOOKUP(A101,'Student List'!B:D,3,0)</f>
        <v>#N/A</v>
      </c>
      <c r="E101" s="2" t="e">
        <f>VLOOKUP(A101,'Student List'!B:F,5,0)</f>
        <v>#N/A</v>
      </c>
      <c r="F101" s="2" t="e">
        <f>VLOOKUP(A101,'Student List'!B:I,8,0)</f>
        <v>#N/A</v>
      </c>
      <c r="G101" s="2" t="s">
        <v>406</v>
      </c>
      <c r="H101" s="2" t="s">
        <v>386</v>
      </c>
    </row>
    <row r="102" spans="1:12" ht="15" x14ac:dyDescent="0.25">
      <c r="A102" s="17">
        <v>14962</v>
      </c>
      <c r="B102" s="2" t="str">
        <f>VLOOKUP(A102,'Student List'!B:E,4,0)</f>
        <v>Somnath Jena</v>
      </c>
      <c r="C102" s="2" t="str">
        <f>VLOOKUP(A102,'Student List'!B:C,2,0)</f>
        <v>I</v>
      </c>
      <c r="D102" s="2" t="str">
        <f>VLOOKUP(A102,'Student List'!B:D,3,0)</f>
        <v>E</v>
      </c>
      <c r="E102" s="2" t="str">
        <f>VLOOKUP(A102,'Student List'!B:F,5,0)</f>
        <v>Manoranjan Jena</v>
      </c>
      <c r="F102" s="2" t="str">
        <f>VLOOKUP(A102,'Student List'!B:I,8,0)</f>
        <v>Banita Tarai</v>
      </c>
      <c r="G102" s="2" t="s">
        <v>406</v>
      </c>
      <c r="H102" s="2" t="s">
        <v>386</v>
      </c>
    </row>
    <row r="103" spans="1:12" ht="15" x14ac:dyDescent="0.25">
      <c r="A103" s="17">
        <v>14958</v>
      </c>
      <c r="B103" s="2" t="str">
        <f>VLOOKUP(A103,'Student List'!B:E,4,0)</f>
        <v>Adya Adriti</v>
      </c>
      <c r="C103" s="2" t="str">
        <f>VLOOKUP(A103,'Student List'!B:C,2,0)</f>
        <v>I</v>
      </c>
      <c r="D103" s="2" t="str">
        <f>VLOOKUP(A103,'Student List'!B:D,3,0)</f>
        <v>G</v>
      </c>
      <c r="E103" s="2" t="str">
        <f>VLOOKUP(A103,'Student List'!B:F,5,0)</f>
        <v>Durga Charan Laguri</v>
      </c>
      <c r="F103" s="2" t="str">
        <f>VLOOKUP(A103,'Student List'!B:I,8,0)</f>
        <v>Nibedita Naik</v>
      </c>
      <c r="G103" s="2" t="s">
        <v>406</v>
      </c>
      <c r="H103" s="2" t="s">
        <v>386</v>
      </c>
    </row>
    <row r="104" spans="1:12" ht="15" x14ac:dyDescent="0.25">
      <c r="A104" s="17">
        <v>14971</v>
      </c>
      <c r="B104" s="2" t="str">
        <f>VLOOKUP(A104,'Student List'!B:E,4,0)</f>
        <v>Ayush Jena</v>
      </c>
      <c r="C104" s="2" t="str">
        <f>VLOOKUP(A104,'Student List'!B:C,2,0)</f>
        <v>I</v>
      </c>
      <c r="D104" s="2" t="str">
        <f>VLOOKUP(A104,'Student List'!B:D,3,0)</f>
        <v>I</v>
      </c>
      <c r="E104" s="2" t="str">
        <f>VLOOKUP(A104,'Student List'!B:F,5,0)</f>
        <v>Sarbeswar Jena</v>
      </c>
      <c r="F104" s="2" t="str">
        <f>VLOOKUP(A104,'Student List'!B:I,8,0)</f>
        <v>Ritanjali Behera</v>
      </c>
      <c r="G104" s="2" t="s">
        <v>406</v>
      </c>
      <c r="H104" s="2" t="s">
        <v>386</v>
      </c>
    </row>
    <row r="105" spans="1:12" ht="15" x14ac:dyDescent="0.25">
      <c r="A105" s="17">
        <v>14973</v>
      </c>
      <c r="B105" s="2" t="str">
        <f>VLOOKUP(A105,'Student List'!B:E,4,0)</f>
        <v>SHIVANSH KUMAR DAS</v>
      </c>
      <c r="C105" s="2" t="str">
        <f>VLOOKUP(A105,'Student List'!B:C,2,0)</f>
        <v>I</v>
      </c>
      <c r="D105" s="2" t="str">
        <f>VLOOKUP(A105,'Student List'!B:D,3,0)</f>
        <v>C</v>
      </c>
      <c r="E105" s="2" t="str">
        <f>VLOOKUP(A105,'Student List'!B:F,5,0)</f>
        <v>Santanu Kumar Das</v>
      </c>
      <c r="F105" s="2" t="str">
        <f>VLOOKUP(A105,'Student List'!B:I,8,0)</f>
        <v>Sasmita Das</v>
      </c>
      <c r="G105" s="2" t="s">
        <v>406</v>
      </c>
      <c r="H105" s="2" t="s">
        <v>386</v>
      </c>
    </row>
    <row r="106" spans="1:12" ht="15" x14ac:dyDescent="0.25">
      <c r="A106" s="17">
        <v>14970</v>
      </c>
      <c r="B106" s="2" t="str">
        <f>VLOOKUP(A106,'Student List'!B:E,4,0)</f>
        <v>Jayaraj Patra</v>
      </c>
      <c r="C106" s="2" t="str">
        <f>VLOOKUP(A106,'Student List'!B:C,2,0)</f>
        <v>I</v>
      </c>
      <c r="D106" s="2" t="str">
        <f>VLOOKUP(A106,'Student List'!B:D,3,0)</f>
        <v>D</v>
      </c>
      <c r="E106" s="2" t="str">
        <f>VLOOKUP(A106,'Student List'!B:F,5,0)</f>
        <v>Nirmal Kumar Patra</v>
      </c>
      <c r="F106" s="2" t="str">
        <f>VLOOKUP(A106,'Student List'!B:I,8,0)</f>
        <v>Bijayeeni Samartha</v>
      </c>
      <c r="G106" s="2" t="s">
        <v>406</v>
      </c>
      <c r="H106" s="2" t="s">
        <v>386</v>
      </c>
    </row>
    <row r="107" spans="1:12" ht="15" x14ac:dyDescent="0.25">
      <c r="A107" s="17">
        <v>14972</v>
      </c>
      <c r="B107" s="2" t="str">
        <f>VLOOKUP(A107,'Student List'!B:E,4,0)</f>
        <v>AAYANSH KUMAR</v>
      </c>
      <c r="C107" s="2" t="str">
        <f>VLOOKUP(A107,'Student List'!B:C,2,0)</f>
        <v>I</v>
      </c>
      <c r="D107" s="2" t="str">
        <f>VLOOKUP(A107,'Student List'!B:D,3,0)</f>
        <v>B</v>
      </c>
      <c r="E107" s="2" t="str">
        <f>VLOOKUP(A107,'Student List'!B:F,5,0)</f>
        <v>Manoranjan Kasta</v>
      </c>
      <c r="F107" s="2" t="str">
        <f>VLOOKUP(A107,'Student List'!B:I,8,0)</f>
        <v>Amrita Swati Pragyan</v>
      </c>
      <c r="G107" s="2" t="s">
        <v>406</v>
      </c>
      <c r="H107" s="2" t="s">
        <v>386</v>
      </c>
    </row>
    <row r="108" spans="1:12" ht="15" x14ac:dyDescent="0.25">
      <c r="A108" s="17">
        <v>14969</v>
      </c>
      <c r="B108" s="2" t="str">
        <f>VLOOKUP(A108,'Student List'!B:E,4,0)</f>
        <v>Alisha Biswal</v>
      </c>
      <c r="C108" s="2" t="str">
        <f>VLOOKUP(A108,'Student List'!B:C,2,0)</f>
        <v>I</v>
      </c>
      <c r="D108" s="2" t="str">
        <f>VLOOKUP(A108,'Student List'!B:D,3,0)</f>
        <v>H</v>
      </c>
      <c r="E108" s="2" t="str">
        <f>VLOOKUP(A108,'Student List'!B:F,5,0)</f>
        <v>Pradeep Kumar Biswal</v>
      </c>
      <c r="F108" s="2" t="str">
        <f>VLOOKUP(A108,'Student List'!B:I,8,0)</f>
        <v>Mitarani Sahoo</v>
      </c>
      <c r="G108" s="2" t="s">
        <v>406</v>
      </c>
      <c r="H108" s="2" t="s">
        <v>386</v>
      </c>
    </row>
    <row r="109" spans="1:12" ht="15" x14ac:dyDescent="0.25">
      <c r="A109" s="17">
        <v>14968</v>
      </c>
      <c r="B109" s="2" t="str">
        <f>VLOOKUP(A109,'Student List'!B:E,4,0)</f>
        <v>AMAYRA SWARNIKA TIRKEY</v>
      </c>
      <c r="C109" s="2" t="str">
        <f>VLOOKUP(A109,'Student List'!B:C,2,0)</f>
        <v>I</v>
      </c>
      <c r="D109" s="2" t="str">
        <f>VLOOKUP(A109,'Student List'!B:D,3,0)</f>
        <v>I</v>
      </c>
      <c r="E109" s="2" t="str">
        <f>VLOOKUP(A109,'Student List'!B:F,5,0)</f>
        <v>Binod Kumar Tirkey</v>
      </c>
      <c r="F109" s="2" t="str">
        <f>VLOOKUP(A109,'Student List'!B:I,8,0)</f>
        <v>Anuradha Tirkey</v>
      </c>
      <c r="G109" s="2" t="s">
        <v>406</v>
      </c>
      <c r="H109" s="2" t="s">
        <v>386</v>
      </c>
    </row>
    <row r="110" spans="1:12" ht="15" x14ac:dyDescent="0.25">
      <c r="A110" s="17">
        <v>14966</v>
      </c>
      <c r="B110" s="2" t="str">
        <f>VLOOKUP(A110,'Student List'!B:E,4,0)</f>
        <v>SHIVANSH MOHANTY</v>
      </c>
      <c r="C110" s="2" t="str">
        <f>VLOOKUP(A110,'Student List'!B:C,2,0)</f>
        <v>I</v>
      </c>
      <c r="D110" s="2" t="str">
        <f>VLOOKUP(A110,'Student List'!B:D,3,0)</f>
        <v>K</v>
      </c>
      <c r="E110" s="2" t="str">
        <f>VLOOKUP(A110,'Student List'!B:F,5,0)</f>
        <v>Bibhuti Bhusan Mohanty</v>
      </c>
      <c r="F110" s="2" t="str">
        <f>VLOOKUP(A110,'Student List'!B:I,8,0)</f>
        <v>Smita Mahakud</v>
      </c>
      <c r="G110" s="2" t="s">
        <v>406</v>
      </c>
      <c r="H110" s="2" t="s">
        <v>386</v>
      </c>
    </row>
    <row r="111" spans="1:12" ht="15" x14ac:dyDescent="0.25">
      <c r="A111" s="17">
        <v>14974</v>
      </c>
      <c r="B111" s="2" t="str">
        <f>VLOOKUP(A111,'Student List'!B:E,4,0)</f>
        <v>Rithvik Sahoo</v>
      </c>
      <c r="C111" s="2" t="str">
        <f>VLOOKUP(A111,'Student List'!B:C,2,0)</f>
        <v>I</v>
      </c>
      <c r="D111" s="2" t="str">
        <f>VLOOKUP(A111,'Student List'!B:D,3,0)</f>
        <v>K</v>
      </c>
      <c r="E111" s="2" t="str">
        <f>VLOOKUP(A111,'Student List'!B:F,5,0)</f>
        <v>Ranjan Kumar Sahoo</v>
      </c>
      <c r="F111" s="2" t="str">
        <f>VLOOKUP(A111,'Student List'!B:I,8,0)</f>
        <v>Ratna Sahoo</v>
      </c>
      <c r="G111" s="2" t="s">
        <v>406</v>
      </c>
      <c r="H111" s="2" t="s">
        <v>386</v>
      </c>
    </row>
    <row r="112" spans="1:12" x14ac:dyDescent="0.2">
      <c r="A112" s="19">
        <v>14981</v>
      </c>
      <c r="B112" s="2" t="e">
        <f>VLOOKUP(A112,'Student List'!B:E,4,0)</f>
        <v>#N/A</v>
      </c>
      <c r="C112" s="2" t="e">
        <f>VLOOKUP(A112,'Student List'!B:C,2,0)</f>
        <v>#N/A</v>
      </c>
      <c r="D112" s="2" t="e">
        <f>VLOOKUP(A112,'Student List'!B:D,3,0)</f>
        <v>#N/A</v>
      </c>
      <c r="E112" s="2" t="e">
        <f>VLOOKUP(A112,'Student List'!B:F,5,0)</f>
        <v>#N/A</v>
      </c>
      <c r="F112" s="2" t="e">
        <f>VLOOKUP(A112,'Student List'!B:I,8,0)</f>
        <v>#N/A</v>
      </c>
      <c r="G112" s="2" t="s">
        <v>406</v>
      </c>
      <c r="H112" s="2" t="s">
        <v>386</v>
      </c>
    </row>
    <row r="113" spans="1:8" x14ac:dyDescent="0.2">
      <c r="A113" s="19">
        <v>14980</v>
      </c>
      <c r="B113" s="2" t="str">
        <f>VLOOKUP(A113,'Student List'!B:E,4,0)</f>
        <v>S Abhinandan</v>
      </c>
      <c r="C113" s="2" t="str">
        <f>VLOOKUP(A113,'Student List'!B:C,2,0)</f>
        <v>I</v>
      </c>
      <c r="D113" s="2" t="str">
        <f>VLOOKUP(A113,'Student List'!B:D,3,0)</f>
        <v>K</v>
      </c>
      <c r="E113" s="2" t="str">
        <f>VLOOKUP(A113,'Student List'!B:F,5,0)</f>
        <v>Ratikanta Sahoo</v>
      </c>
      <c r="F113" s="2" t="str">
        <f>VLOOKUP(A113,'Student List'!B:I,8,0)</f>
        <v>Prisma Swain</v>
      </c>
      <c r="G113" s="2" t="s">
        <v>406</v>
      </c>
      <c r="H113" s="2" t="s">
        <v>386</v>
      </c>
    </row>
    <row r="114" spans="1:8" x14ac:dyDescent="0.2">
      <c r="A114" s="19">
        <v>14979</v>
      </c>
      <c r="B114" s="2" t="str">
        <f>VLOOKUP(A114,'Student List'!B:E,4,0)</f>
        <v>Priyanshu Sekhar</v>
      </c>
      <c r="C114" s="2" t="str">
        <f>VLOOKUP(A114,'Student List'!B:C,2,0)</f>
        <v>I</v>
      </c>
      <c r="D114" s="2" t="str">
        <f>VLOOKUP(A114,'Student List'!B:D,3,0)</f>
        <v>I</v>
      </c>
      <c r="E114" s="2" t="str">
        <f>VLOOKUP(A114,'Student List'!B:F,5,0)</f>
        <v>Debabrata Barik</v>
      </c>
      <c r="F114" s="2" t="str">
        <f>VLOOKUP(A114,'Student List'!B:I,8,0)</f>
        <v>Sarita Barik</v>
      </c>
      <c r="G114" s="2" t="s">
        <v>406</v>
      </c>
      <c r="H114" s="2" t="s">
        <v>386</v>
      </c>
    </row>
    <row r="115" spans="1:8" x14ac:dyDescent="0.2">
      <c r="A115" s="19">
        <v>14978</v>
      </c>
      <c r="B115" s="2" t="str">
        <f>VLOOKUP(A115,'Student List'!B:E,4,0)</f>
        <v>Arbita Sethi</v>
      </c>
      <c r="C115" s="2" t="str">
        <f>VLOOKUP(A115,'Student List'!B:C,2,0)</f>
        <v>I</v>
      </c>
      <c r="D115" s="2" t="str">
        <f>VLOOKUP(A115,'Student List'!B:D,3,0)</f>
        <v>J</v>
      </c>
      <c r="E115" s="2" t="str">
        <f>VLOOKUP(A115,'Student List'!B:F,5,0)</f>
        <v>Arabinda Sethi</v>
      </c>
      <c r="F115" s="2" t="str">
        <f>VLOOKUP(A115,'Student List'!B:I,8,0)</f>
        <v>Babita Sethi</v>
      </c>
      <c r="G115" s="2" t="s">
        <v>406</v>
      </c>
      <c r="H115" s="2" t="s">
        <v>386</v>
      </c>
    </row>
    <row r="116" spans="1:8" x14ac:dyDescent="0.2">
      <c r="A116" s="19">
        <v>14977</v>
      </c>
      <c r="B116" s="2" t="str">
        <f>VLOOKUP(A116,'Student List'!B:E,4,0)</f>
        <v>Sarran Kumar Behera</v>
      </c>
      <c r="C116" s="2" t="str">
        <f>VLOOKUP(A116,'Student List'!B:C,2,0)</f>
        <v>I</v>
      </c>
      <c r="D116" s="2" t="str">
        <f>VLOOKUP(A116,'Student List'!B:D,3,0)</f>
        <v>K</v>
      </c>
      <c r="E116" s="2" t="str">
        <f>VLOOKUP(A116,'Student List'!B:F,5,0)</f>
        <v>Shraban Kumar Behera</v>
      </c>
      <c r="F116" s="2" t="str">
        <f>VLOOKUP(A116,'Student List'!B:I,8,0)</f>
        <v>Anasuya Mallick</v>
      </c>
      <c r="G116" s="2" t="s">
        <v>406</v>
      </c>
      <c r="H116" s="2" t="s">
        <v>386</v>
      </c>
    </row>
    <row r="117" spans="1:8" x14ac:dyDescent="0.2">
      <c r="A117" s="19">
        <v>14975</v>
      </c>
      <c r="B117" s="2" t="str">
        <f>VLOOKUP(A117,'Student List'!B:E,4,0)</f>
        <v>Dikshant Biswal</v>
      </c>
      <c r="C117" s="2" t="str">
        <f>VLOOKUP(A117,'Student List'!B:C,2,0)</f>
        <v>I</v>
      </c>
      <c r="D117" s="2" t="str">
        <f>VLOOKUP(A117,'Student List'!B:D,3,0)</f>
        <v>J</v>
      </c>
      <c r="E117" s="2" t="str">
        <f>VLOOKUP(A117,'Student List'!B:F,5,0)</f>
        <v>Biswa Prakash Biswal</v>
      </c>
      <c r="F117" s="2" t="str">
        <f>VLOOKUP(A117,'Student List'!B:I,8,0)</f>
        <v>Shubhalaxmi Baral</v>
      </c>
      <c r="G117" s="2" t="s">
        <v>406</v>
      </c>
      <c r="H117" s="2" t="s">
        <v>386</v>
      </c>
    </row>
    <row r="118" spans="1:8" x14ac:dyDescent="0.2">
      <c r="A118" s="19">
        <v>14982</v>
      </c>
      <c r="B118" s="2" t="str">
        <f>VLOOKUP(A118,'Student List'!B:E,4,0)</f>
        <v>Shanvi Nayak</v>
      </c>
      <c r="C118" s="2" t="str">
        <f>VLOOKUP(A118,'Student List'!B:C,2,0)</f>
        <v>I</v>
      </c>
      <c r="D118" s="2" t="str">
        <f>VLOOKUP(A118,'Student List'!B:D,3,0)</f>
        <v>A</v>
      </c>
      <c r="E118" s="2" t="str">
        <f>VLOOKUP(A118,'Student List'!B:F,5,0)</f>
        <v>Subrata Kumar Nayak</v>
      </c>
      <c r="F118" s="2" t="str">
        <f>VLOOKUP(A118,'Student List'!B:I,8,0)</f>
        <v>Pallishree Mahapatra</v>
      </c>
      <c r="G118" s="2" t="s">
        <v>406</v>
      </c>
      <c r="H118" s="2" t="s">
        <v>386</v>
      </c>
    </row>
    <row r="119" spans="1:8" ht="15" x14ac:dyDescent="0.25">
      <c r="A119" s="17">
        <v>14990</v>
      </c>
      <c r="B119" s="2" t="str">
        <f>VLOOKUP(A119,'Student List'!B:E,4,0)</f>
        <v>Kavyanshi Samal</v>
      </c>
      <c r="C119" s="2" t="str">
        <f>VLOOKUP(A119,'Student List'!B:C,2,0)</f>
        <v>I</v>
      </c>
      <c r="D119" s="2" t="str">
        <f>VLOOKUP(A119,'Student List'!B:D,3,0)</f>
        <v>A</v>
      </c>
      <c r="E119" s="2" t="str">
        <f>VLOOKUP(A119,'Student List'!B:F,5,0)</f>
        <v>Biswajit Samal</v>
      </c>
      <c r="F119" s="2" t="str">
        <f>VLOOKUP(A119,'Student List'!B:I,8,0)</f>
        <v>Komal Priya Samal</v>
      </c>
      <c r="G119" s="2" t="s">
        <v>406</v>
      </c>
      <c r="H119" s="2" t="s">
        <v>386</v>
      </c>
    </row>
    <row r="120" spans="1:8" ht="15" x14ac:dyDescent="0.25">
      <c r="A120" s="17">
        <v>14989</v>
      </c>
      <c r="B120" s="2" t="str">
        <f>VLOOKUP(A120,'Student List'!B:E,4,0)</f>
        <v>Divyanshi Samal</v>
      </c>
      <c r="C120" s="2" t="str">
        <f>VLOOKUP(A120,'Student List'!B:C,2,0)</f>
        <v>I</v>
      </c>
      <c r="D120" s="2" t="str">
        <f>VLOOKUP(A120,'Student List'!B:D,3,0)</f>
        <v>A</v>
      </c>
      <c r="E120" s="2" t="str">
        <f>VLOOKUP(A120,'Student List'!B:F,5,0)</f>
        <v>Biswajit Samal</v>
      </c>
      <c r="F120" s="2" t="str">
        <f>VLOOKUP(A120,'Student List'!B:I,8,0)</f>
        <v>Komal Priya Samal</v>
      </c>
      <c r="G120" s="2" t="s">
        <v>406</v>
      </c>
      <c r="H120" s="2" t="s">
        <v>386</v>
      </c>
    </row>
    <row r="121" spans="1:8" ht="15" x14ac:dyDescent="0.25">
      <c r="A121" s="17">
        <v>14988</v>
      </c>
      <c r="B121" s="2" t="str">
        <f>VLOOKUP(A121,'Student List'!B:E,4,0)</f>
        <v>Sai Sreyanshi Bai</v>
      </c>
      <c r="C121" s="2" t="str">
        <f>VLOOKUP(A121,'Student List'!B:C,2,0)</f>
        <v>I</v>
      </c>
      <c r="D121" s="2" t="str">
        <f>VLOOKUP(A121,'Student List'!B:D,3,0)</f>
        <v>A</v>
      </c>
      <c r="E121" s="2" t="str">
        <f>VLOOKUP(A121,'Student List'!B:F,5,0)</f>
        <v>Susanta Kumar Bai</v>
      </c>
      <c r="F121" s="2" t="str">
        <f>VLOOKUP(A121,'Student List'!B:I,8,0)</f>
        <v>Ranjita Mishra</v>
      </c>
      <c r="G121" s="2" t="s">
        <v>406</v>
      </c>
      <c r="H121" s="2" t="s">
        <v>386</v>
      </c>
    </row>
    <row r="122" spans="1:8" ht="15" x14ac:dyDescent="0.25">
      <c r="A122" s="17">
        <v>14987</v>
      </c>
      <c r="B122" s="2" t="str">
        <f>VLOOKUP(A122,'Student List'!B:E,4,0)</f>
        <v>Ayushman Chemi</v>
      </c>
      <c r="C122" s="2" t="str">
        <f>VLOOKUP(A122,'Student List'!B:C,2,0)</f>
        <v>I</v>
      </c>
      <c r="D122" s="2" t="str">
        <f>VLOOKUP(A122,'Student List'!B:D,3,0)</f>
        <v>A</v>
      </c>
      <c r="E122" s="2" t="str">
        <f>VLOOKUP(A122,'Student List'!B:F,5,0)</f>
        <v>Sibendra Chemi</v>
      </c>
      <c r="F122" s="2" t="str">
        <f>VLOOKUP(A122,'Student List'!B:I,8,0)</f>
        <v>Bebina Chemi</v>
      </c>
      <c r="G122" s="2" t="s">
        <v>406</v>
      </c>
      <c r="H122" s="2" t="s">
        <v>386</v>
      </c>
    </row>
    <row r="123" spans="1:8" ht="15" x14ac:dyDescent="0.25">
      <c r="A123" s="17">
        <v>15022</v>
      </c>
      <c r="B123" s="2" t="str">
        <f>VLOOKUP(A123,'Student List'!B:E,4,0)</f>
        <v>Devanshi Sutar</v>
      </c>
      <c r="C123" s="2" t="str">
        <f>VLOOKUP(A123,'Student List'!B:C,2,0)</f>
        <v>I</v>
      </c>
      <c r="D123" s="2" t="str">
        <f>VLOOKUP(A123,'Student List'!B:D,3,0)</f>
        <v>B</v>
      </c>
      <c r="E123" s="2" t="str">
        <f>VLOOKUP(A123,'Student List'!B:F,5,0)</f>
        <v>Ranjan Sutar</v>
      </c>
      <c r="F123" s="2" t="str">
        <f>VLOOKUP(A123,'Student List'!B:I,8,0)</f>
        <v>Anita Sutar</v>
      </c>
      <c r="G123" s="2" t="s">
        <v>406</v>
      </c>
      <c r="H123" s="2" t="s">
        <v>386</v>
      </c>
    </row>
    <row r="124" spans="1:8" ht="15" x14ac:dyDescent="0.25">
      <c r="A124" s="17">
        <v>15023</v>
      </c>
      <c r="B124" s="2" t="str">
        <f>VLOOKUP(A124,'Student List'!B:E,4,0)</f>
        <v>Santosh Kumar Mahunta</v>
      </c>
      <c r="C124" s="2" t="str">
        <f>VLOOKUP(A124,'Student List'!B:C,2,0)</f>
        <v>I</v>
      </c>
      <c r="D124" s="2" t="str">
        <f>VLOOKUP(A124,'Student List'!B:D,3,0)</f>
        <v>C</v>
      </c>
      <c r="E124" s="2" t="str">
        <f>VLOOKUP(A124,'Student List'!B:F,5,0)</f>
        <v>Prasanta Kumar Mahunta</v>
      </c>
      <c r="F124" s="2" t="str">
        <f>VLOOKUP(A124,'Student List'!B:I,8,0)</f>
        <v>Purnima Das</v>
      </c>
      <c r="G124" s="2" t="s">
        <v>406</v>
      </c>
      <c r="H124" s="2" t="s">
        <v>386</v>
      </c>
    </row>
    <row r="125" spans="1:8" ht="15" x14ac:dyDescent="0.25">
      <c r="A125" s="18">
        <v>15027</v>
      </c>
      <c r="B125" s="2" t="e">
        <f>VLOOKUP(A125,'Student List'!B:E,4,0)</f>
        <v>#N/A</v>
      </c>
      <c r="C125" s="2" t="e">
        <f>VLOOKUP(A125,'Student List'!B:C,2,0)</f>
        <v>#N/A</v>
      </c>
      <c r="D125" s="2" t="e">
        <f>VLOOKUP(A125,'Student List'!B:D,3,0)</f>
        <v>#N/A</v>
      </c>
      <c r="E125" s="2" t="e">
        <f>VLOOKUP(A125,'Student List'!B:F,5,0)</f>
        <v>#N/A</v>
      </c>
      <c r="F125" s="2" t="e">
        <f>VLOOKUP(A125,'Student List'!B:I,8,0)</f>
        <v>#N/A</v>
      </c>
      <c r="G125" s="2" t="s">
        <v>406</v>
      </c>
      <c r="H125" s="2" t="s">
        <v>386</v>
      </c>
    </row>
    <row r="126" spans="1:8" ht="15" x14ac:dyDescent="0.25">
      <c r="A126" s="17">
        <v>15025</v>
      </c>
      <c r="B126" s="2" t="str">
        <f>VLOOKUP(A126,'Student List'!B:E,4,0)</f>
        <v>Sai Sivanshi Mohanty</v>
      </c>
      <c r="C126" s="2" t="str">
        <f>VLOOKUP(A126,'Student List'!B:C,2,0)</f>
        <v>I</v>
      </c>
      <c r="D126" s="2" t="str">
        <f>VLOOKUP(A126,'Student List'!B:D,3,0)</f>
        <v>E</v>
      </c>
      <c r="E126" s="2" t="str">
        <f>VLOOKUP(A126,'Student List'!B:F,5,0)</f>
        <v>Nisith Mohanty</v>
      </c>
      <c r="F126" s="2" t="str">
        <f>VLOOKUP(A126,'Student List'!B:I,8,0)</f>
        <v>Sradhanjali Mohanty</v>
      </c>
      <c r="G126" s="2" t="s">
        <v>406</v>
      </c>
      <c r="H126" s="2" t="s">
        <v>386</v>
      </c>
    </row>
    <row r="127" spans="1:8" ht="15" x14ac:dyDescent="0.25">
      <c r="A127" s="17">
        <v>15026</v>
      </c>
      <c r="B127" s="2" t="str">
        <f>VLOOKUP(A127,'Student List'!B:E,4,0)</f>
        <v>Surabhi Subhadarsini</v>
      </c>
      <c r="C127" s="2" t="str">
        <f>VLOOKUP(A127,'Student List'!B:C,2,0)</f>
        <v>I</v>
      </c>
      <c r="D127" s="2" t="str">
        <f>VLOOKUP(A127,'Student List'!B:D,3,0)</f>
        <v>G</v>
      </c>
      <c r="E127" s="2" t="str">
        <f>VLOOKUP(A127,'Student List'!B:F,5,0)</f>
        <v>Ramakanta Behera</v>
      </c>
      <c r="F127" s="2" t="str">
        <f>VLOOKUP(A127,'Student List'!B:I,8,0)</f>
        <v>Saraswati Behera</v>
      </c>
      <c r="G127" s="2" t="s">
        <v>406</v>
      </c>
      <c r="H127" s="2" t="s">
        <v>386</v>
      </c>
    </row>
    <row r="128" spans="1:8" ht="15" x14ac:dyDescent="0.25">
      <c r="A128" s="17">
        <v>15030</v>
      </c>
      <c r="B128" s="2" t="str">
        <f>VLOOKUP(A128,'Student List'!B:E,4,0)</f>
        <v>Adyansh Kumar Sahoo</v>
      </c>
      <c r="C128" s="2" t="str">
        <f>VLOOKUP(A128,'Student List'!B:C,2,0)</f>
        <v>I</v>
      </c>
      <c r="D128" s="2" t="str">
        <f>VLOOKUP(A128,'Student List'!B:D,3,0)</f>
        <v>J</v>
      </c>
      <c r="E128" s="2" t="str">
        <f>VLOOKUP(A128,'Student List'!B:F,5,0)</f>
        <v>Sukanta Kumar Sahoo</v>
      </c>
      <c r="F128" s="2" t="str">
        <f>VLOOKUP(A128,'Student List'!B:I,8,0)</f>
        <v>Priyanka Parida</v>
      </c>
      <c r="G128" s="2" t="s">
        <v>406</v>
      </c>
      <c r="H128" s="2" t="s">
        <v>386</v>
      </c>
    </row>
    <row r="129" spans="1:8" ht="15" x14ac:dyDescent="0.25">
      <c r="A129" s="17">
        <v>15032</v>
      </c>
      <c r="B129" s="2" t="str">
        <f>VLOOKUP(A129,'Student List'!B:E,4,0)</f>
        <v>R Alan Murmu</v>
      </c>
      <c r="C129" s="2" t="str">
        <f>VLOOKUP(A129,'Student List'!B:C,2,0)</f>
        <v>I</v>
      </c>
      <c r="D129" s="2" t="str">
        <f>VLOOKUP(A129,'Student List'!B:D,3,0)</f>
        <v>H</v>
      </c>
      <c r="E129" s="2" t="str">
        <f>VLOOKUP(A129,'Student List'!B:F,5,0)</f>
        <v>Laxmidhar Murmu</v>
      </c>
      <c r="F129" s="2" t="str">
        <f>VLOOKUP(A129,'Student List'!B:I,8,0)</f>
        <v>Minati Murmu</v>
      </c>
      <c r="G129" s="2" t="s">
        <v>406</v>
      </c>
      <c r="H129" s="2" t="s">
        <v>386</v>
      </c>
    </row>
    <row r="130" spans="1:8" ht="15" x14ac:dyDescent="0.25">
      <c r="A130" s="17">
        <v>15033</v>
      </c>
      <c r="B130" s="2" t="str">
        <f>VLOOKUP(A130,'Student List'!B:E,4,0)</f>
        <v>Aadyasha Das</v>
      </c>
      <c r="C130" s="2" t="str">
        <f>VLOOKUP(A130,'Student List'!B:C,2,0)</f>
        <v>I</v>
      </c>
      <c r="D130" s="2" t="str">
        <f>VLOOKUP(A130,'Student List'!B:D,3,0)</f>
        <v>I</v>
      </c>
      <c r="E130" s="2" t="str">
        <f>VLOOKUP(A130,'Student List'!B:F,5,0)</f>
        <v>Aswani Kumar Das</v>
      </c>
      <c r="F130" s="2" t="str">
        <f>VLOOKUP(A130,'Student List'!B:I,8,0)</f>
        <v>Rasmita Bej</v>
      </c>
      <c r="G130" s="2" t="s">
        <v>406</v>
      </c>
      <c r="H130" s="2" t="s">
        <v>386</v>
      </c>
    </row>
    <row r="131" spans="1:8" ht="15" x14ac:dyDescent="0.25">
      <c r="A131" s="17">
        <v>15036</v>
      </c>
      <c r="B131" s="2" t="str">
        <f>VLOOKUP(A131,'Student List'!B:E,4,0)</f>
        <v>Devansh Jyoti Das</v>
      </c>
      <c r="C131" s="2" t="str">
        <f>VLOOKUP(A131,'Student List'!B:C,2,0)</f>
        <v>I</v>
      </c>
      <c r="D131" s="2" t="str">
        <f>VLOOKUP(A131,'Student List'!B:D,3,0)</f>
        <v>I</v>
      </c>
      <c r="E131" s="2" t="str">
        <f>VLOOKUP(A131,'Student List'!B:F,5,0)</f>
        <v>Jyotiranjan Das</v>
      </c>
      <c r="F131" s="2" t="str">
        <f>VLOOKUP(A131,'Student List'!B:I,8,0)</f>
        <v>Bharati Rout</v>
      </c>
      <c r="G131" s="2" t="s">
        <v>406</v>
      </c>
      <c r="H131" s="2" t="s">
        <v>386</v>
      </c>
    </row>
    <row r="132" spans="1:8" ht="15" x14ac:dyDescent="0.25">
      <c r="A132" s="17">
        <v>15039</v>
      </c>
      <c r="B132" s="2" t="str">
        <f>VLOOKUP(A132,'Student List'!B:E,4,0)</f>
        <v>Ayushman Thakur</v>
      </c>
      <c r="C132" s="2" t="str">
        <f>VLOOKUP(A132,'Student List'!B:C,2,0)</f>
        <v>I</v>
      </c>
      <c r="D132" s="2" t="str">
        <f>VLOOKUP(A132,'Student List'!B:D,3,0)</f>
        <v>F</v>
      </c>
      <c r="E132" s="2" t="str">
        <f>VLOOKUP(A132,'Student List'!B:F,5,0)</f>
        <v>Rajiv Thakur</v>
      </c>
      <c r="F132" s="2" t="str">
        <f>VLOOKUP(A132,'Student List'!B:I,8,0)</f>
        <v>Sasmita Mishra</v>
      </c>
      <c r="G132" s="2" t="s">
        <v>406</v>
      </c>
      <c r="H132" s="2" t="s">
        <v>386</v>
      </c>
    </row>
    <row r="133" spans="1:8" ht="15" x14ac:dyDescent="0.25">
      <c r="A133" s="17">
        <v>15053</v>
      </c>
      <c r="B133" s="2" t="e">
        <f>VLOOKUP(A133,'Student List'!B:E,4,0)</f>
        <v>#N/A</v>
      </c>
      <c r="C133" s="2" t="e">
        <f>VLOOKUP(A133,'Student List'!B:C,2,0)</f>
        <v>#N/A</v>
      </c>
      <c r="D133" s="2" t="e">
        <f>VLOOKUP(A133,'Student List'!B:D,3,0)</f>
        <v>#N/A</v>
      </c>
      <c r="E133" s="2" t="e">
        <f>VLOOKUP(A133,'Student List'!B:F,5,0)</f>
        <v>#N/A</v>
      </c>
      <c r="F133" s="2" t="e">
        <f>VLOOKUP(A133,'Student List'!B:I,8,0)</f>
        <v>#N/A</v>
      </c>
      <c r="G133" s="2" t="s">
        <v>406</v>
      </c>
      <c r="H133" s="2" t="s">
        <v>386</v>
      </c>
    </row>
    <row r="134" spans="1:8" x14ac:dyDescent="0.2">
      <c r="A134" s="5">
        <v>15091</v>
      </c>
      <c r="B134" s="2" t="str">
        <f>VLOOKUP(A134,'Student List'!B:E,4,0)</f>
        <v>Amay Akhilesh Kumar Singh</v>
      </c>
      <c r="C134" s="2" t="str">
        <f>VLOOKUP(A134,'Student List'!B:C,2,0)</f>
        <v>V</v>
      </c>
      <c r="D134" s="2" t="str">
        <f>VLOOKUP(A134,'Student List'!B:D,3,0)</f>
        <v>J</v>
      </c>
      <c r="E134" s="2" t="str">
        <f>VLOOKUP(A134,'Student List'!B:F,5,0)</f>
        <v>Akhilesh Kumar Singh</v>
      </c>
      <c r="F134" s="2" t="str">
        <f>VLOOKUP(A134,'Student List'!B:I,8,0)</f>
        <v>Neha Singh</v>
      </c>
      <c r="G134" s="2" t="s">
        <v>377</v>
      </c>
      <c r="H134" s="2" t="s">
        <v>386</v>
      </c>
    </row>
    <row r="135" spans="1:8" x14ac:dyDescent="0.2">
      <c r="A135" s="5">
        <v>15092</v>
      </c>
      <c r="B135" s="2" t="str">
        <f>VLOOKUP(A135,'Student List'!B:E,4,0)</f>
        <v>Aarna Akhilesh Kumar Singh</v>
      </c>
      <c r="C135" s="2" t="str">
        <f>VLOOKUP(A135,'Student List'!B:C,2,0)</f>
        <v>VIII</v>
      </c>
      <c r="D135" s="2" t="str">
        <f>VLOOKUP(A135,'Student List'!B:D,3,0)</f>
        <v>E</v>
      </c>
      <c r="E135" s="2" t="str">
        <f>VLOOKUP(A135,'Student List'!B:F,5,0)</f>
        <v>Akhilesh Kumar Singh</v>
      </c>
      <c r="F135" s="2" t="str">
        <f>VLOOKUP(A135,'Student List'!B:I,8,0)</f>
        <v>Neha Singh</v>
      </c>
      <c r="G135" s="2" t="s">
        <v>377</v>
      </c>
      <c r="H135" s="2" t="s">
        <v>386</v>
      </c>
    </row>
    <row r="136" spans="1:8" ht="15.75" x14ac:dyDescent="0.25">
      <c r="A136" s="16" t="s">
        <v>19408</v>
      </c>
      <c r="B136" s="2" t="str">
        <f>VLOOKUP(A136,'Student List'!B:E,4,0)</f>
        <v>Hitarth Jain</v>
      </c>
      <c r="C136" s="2" t="str">
        <f>VLOOKUP(A136,'Student List'!B:C,2,0)</f>
        <v>Nursery</v>
      </c>
      <c r="D136" s="2" t="str">
        <f>VLOOKUP(A136,'Student List'!B:D,3,0)</f>
        <v>B</v>
      </c>
      <c r="E136" s="2" t="str">
        <f>VLOOKUP(A136,'Student List'!B:F,5,0)</f>
        <v>Mukul Jain</v>
      </c>
      <c r="F136" s="2" t="str">
        <f>VLOOKUP(A136,'Student List'!B:I,8,0)</f>
        <v>Yashika Goyal</v>
      </c>
      <c r="G136" s="2" t="s">
        <v>377</v>
      </c>
      <c r="H136" s="2" t="s">
        <v>386</v>
      </c>
    </row>
    <row r="137" spans="1:8" ht="15.75" x14ac:dyDescent="0.25">
      <c r="A137" s="16">
        <v>15105</v>
      </c>
      <c r="B137" s="2" t="str">
        <f>VLOOKUP(A137,'Student List'!B:E,4,0)</f>
        <v>Yeddula Abhiram</v>
      </c>
      <c r="C137" s="2" t="str">
        <f>VLOOKUP(A137,'Student List'!B:C,2,0)</f>
        <v>IX</v>
      </c>
      <c r="D137" s="2" t="str">
        <f>VLOOKUP(A137,'Student List'!B:D,3,0)</f>
        <v>E</v>
      </c>
      <c r="E137" s="2" t="str">
        <f>VLOOKUP(A137,'Student List'!B:F,5,0)</f>
        <v>Yeddula Vijay</v>
      </c>
      <c r="F137" s="2" t="str">
        <f>VLOOKUP(A137,'Student List'!B:I,8,0)</f>
        <v>Yeddula Sirisha</v>
      </c>
      <c r="G137" s="2" t="s">
        <v>377</v>
      </c>
      <c r="H137" s="2" t="s">
        <v>386</v>
      </c>
    </row>
    <row r="138" spans="1:8" x14ac:dyDescent="0.2">
      <c r="A138" s="21">
        <v>15051</v>
      </c>
      <c r="B138" s="2" t="str">
        <f>VLOOKUP(A138,'Student List'!B:E,4,0)</f>
        <v>Tejasveer Sahoo</v>
      </c>
      <c r="C138" s="2" t="str">
        <f>VLOOKUP(A138,'Student List'!B:C,2,0)</f>
        <v>IX</v>
      </c>
      <c r="D138" s="2" t="str">
        <f>VLOOKUP(A138,'Student List'!B:D,3,0)</f>
        <v>A</v>
      </c>
      <c r="E138" s="2" t="str">
        <f>VLOOKUP(A138,'Student List'!B:F,5,0)</f>
        <v>Manas Ranjan Sahoo</v>
      </c>
      <c r="F138" s="2" t="str">
        <f>VLOOKUP(A138,'Student List'!B:I,8,0)</f>
        <v>Twinkle Prusty</v>
      </c>
      <c r="G138" s="2" t="s">
        <v>381</v>
      </c>
      <c r="H138" s="2" t="s">
        <v>386</v>
      </c>
    </row>
    <row r="139" spans="1:8" x14ac:dyDescent="0.2">
      <c r="A139" s="5" t="s">
        <v>19575</v>
      </c>
      <c r="B139" s="2" t="str">
        <f>VLOOKUP(A139,'Student List'!B:E,4,0)</f>
        <v>Arish V Singh</v>
      </c>
      <c r="C139" s="2" t="str">
        <f>VLOOKUP(A139,'Student List'!B:C,2,0)</f>
        <v>KG II</v>
      </c>
      <c r="D139" s="2" t="str">
        <f>VLOOKUP(A139,'Student List'!B:D,3,0)</f>
        <v>A</v>
      </c>
      <c r="E139" s="2" t="str">
        <f>VLOOKUP(A139,'Student List'!B:F,5,0)</f>
        <v>Vijay Singh Kiroriwal</v>
      </c>
      <c r="F139" s="2" t="str">
        <f>VLOOKUP(A139,'Student List'!B:I,8,0)</f>
        <v>Kanchan</v>
      </c>
      <c r="G139" s="2" t="s">
        <v>377</v>
      </c>
      <c r="H139" s="2" t="s">
        <v>386</v>
      </c>
    </row>
    <row r="140" spans="1:8" ht="15.75" x14ac:dyDescent="0.25">
      <c r="A140" s="16" t="s">
        <v>15874</v>
      </c>
      <c r="B140" s="2" t="str">
        <f>VLOOKUP(A140,'Student List'!B:E,4,0)</f>
        <v>Abhinav Mishra</v>
      </c>
      <c r="C140" s="2" t="str">
        <f>VLOOKUP(A140,'Student List'!B:C,2,0)</f>
        <v>Nursery</v>
      </c>
      <c r="D140" s="2" t="str">
        <f>VLOOKUP(A140,'Student List'!B:D,3,0)</f>
        <v>C</v>
      </c>
      <c r="E140" s="2" t="str">
        <f>VLOOKUP(A140,'Student List'!B:F,5,0)</f>
        <v>Abhishek Mishra</v>
      </c>
      <c r="F140" s="2" t="str">
        <f>VLOOKUP(A140,'Student List'!B:I,8,0)</f>
        <v>Vandana Mishra</v>
      </c>
      <c r="G140" s="2" t="s">
        <v>377</v>
      </c>
      <c r="H140" s="2" t="s">
        <v>386</v>
      </c>
    </row>
    <row r="141" spans="1:8" x14ac:dyDescent="0.2">
      <c r="A141" s="5">
        <v>14163</v>
      </c>
      <c r="B141" s="2" t="str">
        <f>VLOOKUP(A141,'Student List'!B:E,4,0)</f>
        <v>Kashinath Sarangi</v>
      </c>
      <c r="C141" s="2" t="str">
        <f>VLOOKUP(A141,'Student List'!B:C,2,0)</f>
        <v>II</v>
      </c>
      <c r="D141" s="2" t="str">
        <f>VLOOKUP(A141,'Student List'!B:D,3,0)</f>
        <v>K</v>
      </c>
      <c r="E141" s="2" t="str">
        <f>VLOOKUP(A141,'Student List'!B:F,5,0)</f>
        <v>Gyanendra Sarangi</v>
      </c>
      <c r="F141" s="2" t="str">
        <f>VLOOKUP(A141,'Student List'!B:I,8,0)</f>
        <v>Mamata Panda</v>
      </c>
      <c r="G141" s="2" t="s">
        <v>406</v>
      </c>
      <c r="H141" s="2" t="s">
        <v>386</v>
      </c>
    </row>
    <row r="142" spans="1:8" ht="15" x14ac:dyDescent="0.25">
      <c r="A142" s="23" t="s">
        <v>20572</v>
      </c>
      <c r="B142" s="2" t="e">
        <f>VLOOKUP(A142,'Student List'!B:E,4,0)</f>
        <v>#N/A</v>
      </c>
      <c r="C142" s="2" t="e">
        <f>VLOOKUP(A142,'Student List'!B:C,2,0)</f>
        <v>#N/A</v>
      </c>
      <c r="D142" s="2" t="e">
        <f>VLOOKUP(A142,'Student List'!B:D,3,0)</f>
        <v>#N/A</v>
      </c>
      <c r="E142" s="2" t="e">
        <f>VLOOKUP(A142,'Student List'!B:F,5,0)</f>
        <v>#N/A</v>
      </c>
      <c r="F142" s="2" t="e">
        <f>VLOOKUP(A142,'Student List'!B:I,8,0)</f>
        <v>#N/A</v>
      </c>
      <c r="G142" s="2" t="s">
        <v>377</v>
      </c>
      <c r="H142" s="2" t="s">
        <v>386</v>
      </c>
    </row>
    <row r="143" spans="1:8" ht="15" x14ac:dyDescent="0.25">
      <c r="A143" s="23">
        <v>15138</v>
      </c>
      <c r="B143" s="2" t="str">
        <f>VLOOKUP(A143,'Student List'!B:E,4,0)</f>
        <v>Neelansh Kapil</v>
      </c>
      <c r="C143" s="2" t="str">
        <f>VLOOKUP(A143,'Student List'!B:C,2,0)</f>
        <v>I</v>
      </c>
      <c r="D143" s="2" t="str">
        <f>VLOOKUP(A143,'Student List'!B:D,3,0)</f>
        <v>E</v>
      </c>
      <c r="E143" s="2" t="str">
        <f>VLOOKUP(A143,'Student List'!B:F,5,0)</f>
        <v>Lalit Kumar Kapil</v>
      </c>
      <c r="F143" s="2" t="str">
        <f>VLOOKUP(A143,'Student List'!B:I,8,0)</f>
        <v>Anu</v>
      </c>
      <c r="G143" s="2" t="s">
        <v>377</v>
      </c>
      <c r="H143" s="2" t="s">
        <v>386</v>
      </c>
    </row>
    <row r="144" spans="1:8" x14ac:dyDescent="0.2">
      <c r="A144" s="5">
        <v>4853</v>
      </c>
      <c r="B144" s="2" t="str">
        <f>VLOOKUP(A144,'Student List'!B:E,4,0)</f>
        <v>Om Mallick</v>
      </c>
      <c r="C144" s="2" t="str">
        <f>VLOOKUP(A144,'Student List'!B:C,2,0)</f>
        <v>XI Com</v>
      </c>
      <c r="D144" s="2" t="str">
        <f>VLOOKUP(A144,'Student List'!B:D,3,0)</f>
        <v>L</v>
      </c>
      <c r="E144" s="2" t="str">
        <f>VLOOKUP(A144,'Student List'!B:F,5,0)</f>
        <v>Gokulananda Mallick</v>
      </c>
      <c r="F144" s="2" t="str">
        <f>VLOOKUP(A144,'Student List'!B:I,8,0)</f>
        <v>Sasmita Mallick</v>
      </c>
      <c r="G144" s="2" t="s">
        <v>377</v>
      </c>
      <c r="H144" s="2" t="s">
        <v>386</v>
      </c>
    </row>
    <row r="145" spans="1:8" x14ac:dyDescent="0.2">
      <c r="A145" s="5">
        <v>4854</v>
      </c>
      <c r="B145" s="2" t="str">
        <f>VLOOKUP(A145,'Student List'!B:E,4,0)</f>
        <v>Subham Mallick</v>
      </c>
      <c r="C145" s="2" t="str">
        <f>VLOOKUP(A145,'Student List'!B:C,2,0)</f>
        <v>XI Sci</v>
      </c>
      <c r="D145" s="2" t="str">
        <f>VLOOKUP(A145,'Student List'!B:D,3,0)</f>
        <v>A</v>
      </c>
      <c r="E145" s="2" t="str">
        <f>VLOOKUP(A145,'Student List'!B:F,5,0)</f>
        <v>Gokulananda Mallick</v>
      </c>
      <c r="F145" s="2" t="str">
        <f>VLOOKUP(A145,'Student List'!B:I,8,0)</f>
        <v>Sasmita Mallick</v>
      </c>
      <c r="G145" s="2" t="s">
        <v>377</v>
      </c>
      <c r="H145" s="2" t="s">
        <v>386</v>
      </c>
    </row>
    <row r="146" spans="1:8" x14ac:dyDescent="0.2">
      <c r="B146" s="2" t="e">
        <f>VLOOKUP(A146,'Student List'!B:E,4,0)</f>
        <v>#N/A</v>
      </c>
      <c r="C146" s="2" t="e">
        <f>VLOOKUP(A146,'Student List'!B:C,2,0)</f>
        <v>#N/A</v>
      </c>
      <c r="D146" s="2" t="e">
        <f>VLOOKUP(A146,'Student List'!B:D,3,0)</f>
        <v>#N/A</v>
      </c>
      <c r="E146" s="2" t="e">
        <f>VLOOKUP(A146,'Student List'!B:F,5,0)</f>
        <v>#N/A</v>
      </c>
      <c r="F146" s="2" t="e">
        <f>VLOOKUP(A146,'Student List'!B:I,8,0)</f>
        <v>#N/A</v>
      </c>
      <c r="G146" s="2" t="s">
        <v>377</v>
      </c>
      <c r="H146" s="2" t="s">
        <v>386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Sheet3</vt:lpstr>
      <vt:lpstr>Q3 Dashboard </vt:lpstr>
      <vt:lpstr>Q1 Dashboard</vt:lpstr>
      <vt:lpstr>Q2 Dashboard</vt:lpstr>
      <vt:lpstr>Food Dashboard</vt:lpstr>
      <vt:lpstr>Food</vt:lpstr>
      <vt:lpstr>Sheet4</vt:lpstr>
      <vt:lpstr>Sheet1</vt:lpstr>
      <vt:lpstr>Student List</vt:lpstr>
      <vt:lpstr>Call List</vt:lpstr>
      <vt:lpstr>Q1</vt:lpstr>
      <vt:lpstr>Q2</vt:lpstr>
      <vt:lpstr>Q3</vt:lpstr>
      <vt:lpstr>Q4</vt:lpstr>
      <vt:lpstr>HP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Divvya Prakash</dc:creator>
  <cp:lastModifiedBy>Divya Prakash Dash</cp:lastModifiedBy>
  <dcterms:created xsi:type="dcterms:W3CDTF">2025-04-02T17:37:59Z</dcterms:created>
  <dcterms:modified xsi:type="dcterms:W3CDTF">2026-01-09T17:16:57Z</dcterms:modified>
</cp:coreProperties>
</file>